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lasov\Desktop\HR\Тренинг Финансы\Эксель\Тест\"/>
    </mc:Choice>
  </mc:AlternateContent>
  <bookViews>
    <workbookView xWindow="0" yWindow="0" windowWidth="21690" windowHeight="8205" activeTab="1"/>
  </bookViews>
  <sheets>
    <sheet name="Задание 3" sheetId="8" r:id="rId1"/>
    <sheet name="Декларации" sheetId="12" r:id="rId2"/>
  </sheets>
  <definedNames>
    <definedName name="_xlnm._FilterDatabase" localSheetId="1" hidden="1">Декларации!$B$2:$P$14630</definedName>
  </definedNames>
  <calcPr calcId="162913" calcMode="autoNoTable"/>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 i="12" l="1"/>
  <c r="J4" i="12"/>
  <c r="K4" i="12"/>
  <c r="I5" i="12"/>
  <c r="J5" i="12"/>
  <c r="K5" i="12"/>
  <c r="I6" i="12"/>
  <c r="J6" i="12"/>
  <c r="K6" i="12"/>
  <c r="I7" i="12"/>
  <c r="J7" i="12"/>
  <c r="K7" i="12"/>
  <c r="I8" i="12"/>
  <c r="J8" i="12"/>
  <c r="K8" i="12"/>
  <c r="I9" i="12"/>
  <c r="J9" i="12"/>
  <c r="K9" i="12"/>
  <c r="I10" i="12"/>
  <c r="J10" i="12"/>
  <c r="K10" i="12"/>
  <c r="I11" i="12"/>
  <c r="J11" i="12"/>
  <c r="K11" i="12"/>
  <c r="I12" i="12"/>
  <c r="J12" i="12"/>
  <c r="K12" i="12"/>
  <c r="I13" i="12"/>
  <c r="J13" i="12"/>
  <c r="K13" i="12"/>
  <c r="I14" i="12"/>
  <c r="J14" i="12"/>
  <c r="K14" i="12"/>
  <c r="I15" i="12"/>
  <c r="J15" i="12"/>
  <c r="K15" i="12"/>
  <c r="I16" i="12"/>
  <c r="J16" i="12"/>
  <c r="K16" i="12"/>
  <c r="I17" i="12"/>
  <c r="J17" i="12"/>
  <c r="K17" i="12"/>
  <c r="I18" i="12"/>
  <c r="J18" i="12"/>
  <c r="K18" i="12"/>
  <c r="I19" i="12"/>
  <c r="J19" i="12"/>
  <c r="K19" i="12"/>
  <c r="I20" i="12"/>
  <c r="J20" i="12"/>
  <c r="K20" i="12"/>
  <c r="I21" i="12"/>
  <c r="J21" i="12"/>
  <c r="K21" i="12"/>
  <c r="I22" i="12"/>
  <c r="J22" i="12"/>
  <c r="K22" i="12"/>
  <c r="I23" i="12"/>
  <c r="J23" i="12"/>
  <c r="K23" i="12"/>
  <c r="I24" i="12"/>
  <c r="J24" i="12"/>
  <c r="K24" i="12"/>
  <c r="I25" i="12"/>
  <c r="J25" i="12"/>
  <c r="K25" i="12"/>
  <c r="I26" i="12"/>
  <c r="J26" i="12"/>
  <c r="K26" i="12"/>
  <c r="I27" i="12"/>
  <c r="J27" i="12"/>
  <c r="K27" i="12"/>
  <c r="I28" i="12"/>
  <c r="J28" i="12"/>
  <c r="K28" i="12"/>
  <c r="I29" i="12"/>
  <c r="J29" i="12"/>
  <c r="K29" i="12"/>
  <c r="I30" i="12"/>
  <c r="J30" i="12"/>
  <c r="K30" i="12"/>
  <c r="I31" i="12"/>
  <c r="J31" i="12"/>
  <c r="K31" i="12"/>
  <c r="I32" i="12"/>
  <c r="J32" i="12"/>
  <c r="K32" i="12"/>
  <c r="I33" i="12"/>
  <c r="J33" i="12"/>
  <c r="K33" i="12"/>
  <c r="I34" i="12"/>
  <c r="J34" i="12"/>
  <c r="K34" i="12"/>
  <c r="I35" i="12"/>
  <c r="J35" i="12"/>
  <c r="K35" i="12"/>
  <c r="I36" i="12"/>
  <c r="J36" i="12"/>
  <c r="K36" i="12"/>
  <c r="I37" i="12"/>
  <c r="J37" i="12"/>
  <c r="K37" i="12"/>
  <c r="I38" i="12"/>
  <c r="J38" i="12"/>
  <c r="K38" i="12"/>
  <c r="I39" i="12"/>
  <c r="J39" i="12"/>
  <c r="K39" i="12"/>
  <c r="I40" i="12"/>
  <c r="J40" i="12"/>
  <c r="K40" i="12"/>
  <c r="I41" i="12"/>
  <c r="J41" i="12"/>
  <c r="K41" i="12"/>
  <c r="I42" i="12"/>
  <c r="J42" i="12"/>
  <c r="K42" i="12"/>
  <c r="I43" i="12"/>
  <c r="J43" i="12"/>
  <c r="K43" i="12"/>
  <c r="I44" i="12"/>
  <c r="J44" i="12"/>
  <c r="K44" i="12"/>
  <c r="I45" i="12"/>
  <c r="J45" i="12"/>
  <c r="K45" i="12"/>
  <c r="I46" i="12"/>
  <c r="J46" i="12"/>
  <c r="K46" i="12"/>
  <c r="I47" i="12"/>
  <c r="J47" i="12"/>
  <c r="K47" i="12"/>
  <c r="I48" i="12"/>
  <c r="J48" i="12"/>
  <c r="K48" i="12"/>
  <c r="I49" i="12"/>
  <c r="J49" i="12"/>
  <c r="K49" i="12"/>
  <c r="I50" i="12"/>
  <c r="J50" i="12"/>
  <c r="K50" i="12"/>
  <c r="I51" i="12"/>
  <c r="J51" i="12"/>
  <c r="K51" i="12"/>
  <c r="I52" i="12"/>
  <c r="J52" i="12"/>
  <c r="K52" i="12"/>
  <c r="I53" i="12"/>
  <c r="J53" i="12"/>
  <c r="K53" i="12"/>
  <c r="I54" i="12"/>
  <c r="J54" i="12"/>
  <c r="K54" i="12"/>
  <c r="I55" i="12"/>
  <c r="J55" i="12"/>
  <c r="K55" i="12"/>
  <c r="I56" i="12"/>
  <c r="J56" i="12"/>
  <c r="K56" i="12"/>
  <c r="I57" i="12"/>
  <c r="J57" i="12"/>
  <c r="K57" i="12"/>
  <c r="I58" i="12"/>
  <c r="J58" i="12"/>
  <c r="K58" i="12"/>
  <c r="I59" i="12"/>
  <c r="J59" i="12"/>
  <c r="K59" i="12"/>
  <c r="I60" i="12"/>
  <c r="J60" i="12"/>
  <c r="K60" i="12"/>
  <c r="I61" i="12"/>
  <c r="J61" i="12"/>
  <c r="K61" i="12"/>
  <c r="I62" i="12"/>
  <c r="J62" i="12"/>
  <c r="K62" i="12"/>
  <c r="I63" i="12"/>
  <c r="J63" i="12"/>
  <c r="K63" i="12"/>
  <c r="I64" i="12"/>
  <c r="J64" i="12"/>
  <c r="K64" i="12"/>
  <c r="I65" i="12"/>
  <c r="J65" i="12"/>
  <c r="K65" i="12"/>
  <c r="I66" i="12"/>
  <c r="J66" i="12"/>
  <c r="K66" i="12"/>
  <c r="I67" i="12"/>
  <c r="J67" i="12"/>
  <c r="K67" i="12"/>
  <c r="I68" i="12"/>
  <c r="J68" i="12"/>
  <c r="K68" i="12"/>
  <c r="I69" i="12"/>
  <c r="J69" i="12"/>
  <c r="K69" i="12"/>
  <c r="I70" i="12"/>
  <c r="J70" i="12"/>
  <c r="K70" i="12"/>
  <c r="I71" i="12"/>
  <c r="J71" i="12"/>
  <c r="K71" i="12"/>
  <c r="I72" i="12"/>
  <c r="J72" i="12"/>
  <c r="K72" i="12"/>
  <c r="I73" i="12"/>
  <c r="J73" i="12"/>
  <c r="K73" i="12"/>
  <c r="I74" i="12"/>
  <c r="J74" i="12"/>
  <c r="K74" i="12"/>
  <c r="I75" i="12"/>
  <c r="J75" i="12"/>
  <c r="K75" i="12"/>
  <c r="I76" i="12"/>
  <c r="J76" i="12"/>
  <c r="K76" i="12"/>
  <c r="I77" i="12"/>
  <c r="J77" i="12"/>
  <c r="K77" i="12"/>
  <c r="I78" i="12"/>
  <c r="J78" i="12"/>
  <c r="K78" i="12"/>
  <c r="I79" i="12"/>
  <c r="J79" i="12"/>
  <c r="K79" i="12"/>
  <c r="I80" i="12"/>
  <c r="J80" i="12"/>
  <c r="K80" i="12"/>
  <c r="I81" i="12"/>
  <c r="J81" i="12"/>
  <c r="K81" i="12"/>
  <c r="I82" i="12"/>
  <c r="J82" i="12"/>
  <c r="K82" i="12"/>
  <c r="I83" i="12"/>
  <c r="J83" i="12"/>
  <c r="K83" i="12"/>
  <c r="I84" i="12"/>
  <c r="J84" i="12"/>
  <c r="K84" i="12"/>
  <c r="I85" i="12"/>
  <c r="J85" i="12"/>
  <c r="K85" i="12"/>
  <c r="I86" i="12"/>
  <c r="J86" i="12"/>
  <c r="K86" i="12"/>
  <c r="I87" i="12"/>
  <c r="J87" i="12"/>
  <c r="K87" i="12"/>
  <c r="I88" i="12"/>
  <c r="J88" i="12"/>
  <c r="K88" i="12"/>
  <c r="I89" i="12"/>
  <c r="J89" i="12"/>
  <c r="K89" i="12"/>
  <c r="I90" i="12"/>
  <c r="J90" i="12"/>
  <c r="K90" i="12"/>
  <c r="I91" i="12"/>
  <c r="J91" i="12"/>
  <c r="K91" i="12"/>
  <c r="I92" i="12"/>
  <c r="J92" i="12"/>
  <c r="K92" i="12"/>
  <c r="I93" i="12"/>
  <c r="J93" i="12"/>
  <c r="K93" i="12"/>
  <c r="I94" i="12"/>
  <c r="J94" i="12"/>
  <c r="K94" i="12"/>
  <c r="I95" i="12"/>
  <c r="J95" i="12"/>
  <c r="K95" i="12"/>
  <c r="I96" i="12"/>
  <c r="J96" i="12"/>
  <c r="K96" i="12"/>
  <c r="I97" i="12"/>
  <c r="J97" i="12"/>
  <c r="K97" i="12"/>
  <c r="I98" i="12"/>
  <c r="J98" i="12"/>
  <c r="K98" i="12"/>
  <c r="I99" i="12"/>
  <c r="J99" i="12"/>
  <c r="K99" i="12"/>
  <c r="I100" i="12"/>
  <c r="J100" i="12"/>
  <c r="K100" i="12"/>
  <c r="I101" i="12"/>
  <c r="J101" i="12"/>
  <c r="K101" i="12"/>
  <c r="I102" i="12"/>
  <c r="J102" i="12"/>
  <c r="K102" i="12"/>
  <c r="I103" i="12"/>
  <c r="J103" i="12"/>
  <c r="K103" i="12"/>
  <c r="I104" i="12"/>
  <c r="J104" i="12"/>
  <c r="K104" i="12"/>
  <c r="I105" i="12"/>
  <c r="J105" i="12"/>
  <c r="K105" i="12"/>
  <c r="I106" i="12"/>
  <c r="J106" i="12"/>
  <c r="K106" i="12"/>
  <c r="I107" i="12"/>
  <c r="J107" i="12"/>
  <c r="K107" i="12"/>
  <c r="I108" i="12"/>
  <c r="J108" i="12"/>
  <c r="K108" i="12"/>
  <c r="I109" i="12"/>
  <c r="J109" i="12"/>
  <c r="K109" i="12"/>
  <c r="I110" i="12"/>
  <c r="J110" i="12"/>
  <c r="K110" i="12"/>
  <c r="I111" i="12"/>
  <c r="J111" i="12"/>
  <c r="K111" i="12"/>
  <c r="I112" i="12"/>
  <c r="J112" i="12"/>
  <c r="K112" i="12"/>
  <c r="I113" i="12"/>
  <c r="J113" i="12"/>
  <c r="K113" i="12"/>
  <c r="I114" i="12"/>
  <c r="J114" i="12"/>
  <c r="K114" i="12"/>
  <c r="I115" i="12"/>
  <c r="J115" i="12"/>
  <c r="K115" i="12"/>
  <c r="I116" i="12"/>
  <c r="J116" i="12"/>
  <c r="K116" i="12"/>
  <c r="I117" i="12"/>
  <c r="J117" i="12"/>
  <c r="K117" i="12"/>
  <c r="I118" i="12"/>
  <c r="J118" i="12"/>
  <c r="K118" i="12"/>
  <c r="I119" i="12"/>
  <c r="J119" i="12"/>
  <c r="K119" i="12"/>
  <c r="I120" i="12"/>
  <c r="J120" i="12"/>
  <c r="K120" i="12"/>
  <c r="I121" i="12"/>
  <c r="J121" i="12"/>
  <c r="K121" i="12"/>
  <c r="I122" i="12"/>
  <c r="J122" i="12"/>
  <c r="K122" i="12"/>
  <c r="I123" i="12"/>
  <c r="J123" i="12"/>
  <c r="K123" i="12"/>
  <c r="I124" i="12"/>
  <c r="J124" i="12"/>
  <c r="K124" i="12"/>
  <c r="I125" i="12"/>
  <c r="J125" i="12"/>
  <c r="K125" i="12"/>
  <c r="I126" i="12"/>
  <c r="J126" i="12"/>
  <c r="K126" i="12"/>
  <c r="I127" i="12"/>
  <c r="J127" i="12"/>
  <c r="K127" i="12"/>
  <c r="I128" i="12"/>
  <c r="J128" i="12"/>
  <c r="K128" i="12"/>
  <c r="I129" i="12"/>
  <c r="J129" i="12"/>
  <c r="K129" i="12"/>
  <c r="I130" i="12"/>
  <c r="J130" i="12"/>
  <c r="K130" i="12"/>
  <c r="I131" i="12"/>
  <c r="J131" i="12"/>
  <c r="K131" i="12"/>
  <c r="I132" i="12"/>
  <c r="J132" i="12"/>
  <c r="K132" i="12"/>
  <c r="I133" i="12"/>
  <c r="J133" i="12"/>
  <c r="K133" i="12"/>
  <c r="I134" i="12"/>
  <c r="J134" i="12"/>
  <c r="K134" i="12"/>
  <c r="I135" i="12"/>
  <c r="J135" i="12"/>
  <c r="K135" i="12"/>
  <c r="I136" i="12"/>
  <c r="J136" i="12"/>
  <c r="K136" i="12"/>
  <c r="I137" i="12"/>
  <c r="J137" i="12"/>
  <c r="K137" i="12"/>
  <c r="I138" i="12"/>
  <c r="J138" i="12"/>
  <c r="K138" i="12"/>
  <c r="I139" i="12"/>
  <c r="J139" i="12"/>
  <c r="K139" i="12"/>
  <c r="I140" i="12"/>
  <c r="J140" i="12"/>
  <c r="K140" i="12"/>
  <c r="I141" i="12"/>
  <c r="J141" i="12"/>
  <c r="K141" i="12"/>
  <c r="I142" i="12"/>
  <c r="J142" i="12"/>
  <c r="K142" i="12"/>
  <c r="I143" i="12"/>
  <c r="J143" i="12"/>
  <c r="K143" i="12"/>
  <c r="I144" i="12"/>
  <c r="J144" i="12"/>
  <c r="K144" i="12"/>
  <c r="I145" i="12"/>
  <c r="J145" i="12"/>
  <c r="K145" i="12"/>
  <c r="I146" i="12"/>
  <c r="J146" i="12"/>
  <c r="K146" i="12"/>
  <c r="I147" i="12"/>
  <c r="J147" i="12"/>
  <c r="K147" i="12"/>
  <c r="I148" i="12"/>
  <c r="J148" i="12"/>
  <c r="K148" i="12"/>
  <c r="I149" i="12"/>
  <c r="J149" i="12"/>
  <c r="K149" i="12"/>
  <c r="I150" i="12"/>
  <c r="J150" i="12"/>
  <c r="K150" i="12"/>
  <c r="I151" i="12"/>
  <c r="J151" i="12"/>
  <c r="K151" i="12"/>
  <c r="I152" i="12"/>
  <c r="J152" i="12"/>
  <c r="K152" i="12"/>
  <c r="I153" i="12"/>
  <c r="J153" i="12"/>
  <c r="K153" i="12"/>
  <c r="I154" i="12"/>
  <c r="J154" i="12"/>
  <c r="K154" i="12"/>
  <c r="I155" i="12"/>
  <c r="J155" i="12"/>
  <c r="K155" i="12"/>
  <c r="I156" i="12"/>
  <c r="J156" i="12"/>
  <c r="K156" i="12"/>
  <c r="I157" i="12"/>
  <c r="J157" i="12"/>
  <c r="K157" i="12"/>
  <c r="I158" i="12"/>
  <c r="J158" i="12"/>
  <c r="K158" i="12"/>
  <c r="I159" i="12"/>
  <c r="J159" i="12"/>
  <c r="K159" i="12"/>
  <c r="I160" i="12"/>
  <c r="J160" i="12"/>
  <c r="K160" i="12"/>
  <c r="I161" i="12"/>
  <c r="J161" i="12"/>
  <c r="K161" i="12"/>
  <c r="I162" i="12"/>
  <c r="J162" i="12"/>
  <c r="K162" i="12"/>
  <c r="I163" i="12"/>
  <c r="J163" i="12"/>
  <c r="K163" i="12"/>
  <c r="I164" i="12"/>
  <c r="J164" i="12"/>
  <c r="K164" i="12"/>
  <c r="I165" i="12"/>
  <c r="J165" i="12"/>
  <c r="K165" i="12"/>
  <c r="I166" i="12"/>
  <c r="J166" i="12"/>
  <c r="K166" i="12"/>
  <c r="I167" i="12"/>
  <c r="J167" i="12"/>
  <c r="K167" i="12"/>
  <c r="I168" i="12"/>
  <c r="J168" i="12"/>
  <c r="K168" i="12"/>
  <c r="I169" i="12"/>
  <c r="J169" i="12"/>
  <c r="K169" i="12"/>
  <c r="I170" i="12"/>
  <c r="J170" i="12"/>
  <c r="K170" i="12"/>
  <c r="I171" i="12"/>
  <c r="J171" i="12"/>
  <c r="K171" i="12"/>
  <c r="I172" i="12"/>
  <c r="J172" i="12"/>
  <c r="K172" i="12"/>
  <c r="I173" i="12"/>
  <c r="J173" i="12"/>
  <c r="K173" i="12"/>
  <c r="I174" i="12"/>
  <c r="J174" i="12"/>
  <c r="K174" i="12"/>
  <c r="I175" i="12"/>
  <c r="J175" i="12"/>
  <c r="K175" i="12"/>
  <c r="I176" i="12"/>
  <c r="J176" i="12"/>
  <c r="K176" i="12"/>
  <c r="I177" i="12"/>
  <c r="J177" i="12"/>
  <c r="K177" i="12"/>
  <c r="I178" i="12"/>
  <c r="J178" i="12"/>
  <c r="K178" i="12"/>
  <c r="I179" i="12"/>
  <c r="J179" i="12"/>
  <c r="K179" i="12"/>
  <c r="I180" i="12"/>
  <c r="J180" i="12"/>
  <c r="K180" i="12"/>
  <c r="I181" i="12"/>
  <c r="J181" i="12"/>
  <c r="K181" i="12"/>
  <c r="I182" i="12"/>
  <c r="J182" i="12"/>
  <c r="K182" i="12"/>
  <c r="I183" i="12"/>
  <c r="J183" i="12"/>
  <c r="K183" i="12"/>
  <c r="I184" i="12"/>
  <c r="J184" i="12"/>
  <c r="K184" i="12"/>
  <c r="I185" i="12"/>
  <c r="J185" i="12"/>
  <c r="K185" i="12"/>
  <c r="I186" i="12"/>
  <c r="J186" i="12"/>
  <c r="K186" i="12"/>
  <c r="I187" i="12"/>
  <c r="J187" i="12"/>
  <c r="K187" i="12"/>
  <c r="I188" i="12"/>
  <c r="J188" i="12"/>
  <c r="K188" i="12"/>
  <c r="I189" i="12"/>
  <c r="J189" i="12"/>
  <c r="K189" i="12"/>
  <c r="I190" i="12"/>
  <c r="J190" i="12"/>
  <c r="K190" i="12"/>
  <c r="I191" i="12"/>
  <c r="J191" i="12"/>
  <c r="K191" i="12"/>
  <c r="I192" i="12"/>
  <c r="J192" i="12"/>
  <c r="K192" i="12"/>
  <c r="I193" i="12"/>
  <c r="J193" i="12"/>
  <c r="K193" i="12"/>
  <c r="I194" i="12"/>
  <c r="J194" i="12"/>
  <c r="K194" i="12"/>
  <c r="I195" i="12"/>
  <c r="J195" i="12"/>
  <c r="K195" i="12"/>
  <c r="I196" i="12"/>
  <c r="J196" i="12"/>
  <c r="K196" i="12"/>
  <c r="I197" i="12"/>
  <c r="J197" i="12"/>
  <c r="K197" i="12"/>
  <c r="I198" i="12"/>
  <c r="J198" i="12"/>
  <c r="K198" i="12"/>
  <c r="I199" i="12"/>
  <c r="J199" i="12"/>
  <c r="K199" i="12"/>
  <c r="I200" i="12"/>
  <c r="J200" i="12"/>
  <c r="K200" i="12"/>
  <c r="I201" i="12"/>
  <c r="J201" i="12"/>
  <c r="K201" i="12"/>
  <c r="I202" i="12"/>
  <c r="J202" i="12"/>
  <c r="K202" i="12"/>
  <c r="I203" i="12"/>
  <c r="J203" i="12"/>
  <c r="K203" i="12"/>
  <c r="I204" i="12"/>
  <c r="J204" i="12"/>
  <c r="K204" i="12"/>
  <c r="I205" i="12"/>
  <c r="J205" i="12"/>
  <c r="K205" i="12"/>
  <c r="I206" i="12"/>
  <c r="J206" i="12"/>
  <c r="K206" i="12"/>
  <c r="I207" i="12"/>
  <c r="J207" i="12"/>
  <c r="K207" i="12"/>
  <c r="I208" i="12"/>
  <c r="J208" i="12"/>
  <c r="K208" i="12"/>
  <c r="I209" i="12"/>
  <c r="J209" i="12"/>
  <c r="K209" i="12"/>
  <c r="I210" i="12"/>
  <c r="J210" i="12"/>
  <c r="K210" i="12"/>
  <c r="I211" i="12"/>
  <c r="J211" i="12"/>
  <c r="K211" i="12"/>
  <c r="I212" i="12"/>
  <c r="J212" i="12"/>
  <c r="K212" i="12"/>
  <c r="I213" i="12"/>
  <c r="J213" i="12"/>
  <c r="K213" i="12"/>
  <c r="I214" i="12"/>
  <c r="J214" i="12"/>
  <c r="K214" i="12"/>
  <c r="I215" i="12"/>
  <c r="J215" i="12"/>
  <c r="K215" i="12"/>
  <c r="I216" i="12"/>
  <c r="J216" i="12"/>
  <c r="K216" i="12"/>
  <c r="I217" i="12"/>
  <c r="J217" i="12"/>
  <c r="K217" i="12"/>
  <c r="I218" i="12"/>
  <c r="J218" i="12"/>
  <c r="K218" i="12"/>
  <c r="I219" i="12"/>
  <c r="J219" i="12"/>
  <c r="K219" i="12"/>
  <c r="I220" i="12"/>
  <c r="J220" i="12"/>
  <c r="K220" i="12"/>
  <c r="I221" i="12"/>
  <c r="J221" i="12"/>
  <c r="K221" i="12"/>
  <c r="I222" i="12"/>
  <c r="J222" i="12"/>
  <c r="K222" i="12"/>
  <c r="I223" i="12"/>
  <c r="J223" i="12"/>
  <c r="K223" i="12"/>
  <c r="I224" i="12"/>
  <c r="J224" i="12"/>
  <c r="K224" i="12"/>
  <c r="I225" i="12"/>
  <c r="J225" i="12"/>
  <c r="K225" i="12"/>
  <c r="I226" i="12"/>
  <c r="J226" i="12"/>
  <c r="K226" i="12"/>
  <c r="I227" i="12"/>
  <c r="J227" i="12"/>
  <c r="K227" i="12"/>
  <c r="I228" i="12"/>
  <c r="J228" i="12"/>
  <c r="K228" i="12"/>
  <c r="I229" i="12"/>
  <c r="J229" i="12"/>
  <c r="K229" i="12"/>
  <c r="I230" i="12"/>
  <c r="J230" i="12"/>
  <c r="K230" i="12"/>
  <c r="I231" i="12"/>
  <c r="J231" i="12"/>
  <c r="K231" i="12"/>
  <c r="I232" i="12"/>
  <c r="J232" i="12"/>
  <c r="K232" i="12"/>
  <c r="I233" i="12"/>
  <c r="J233" i="12"/>
  <c r="K233" i="12"/>
  <c r="I234" i="12"/>
  <c r="J234" i="12"/>
  <c r="K234" i="12"/>
  <c r="I235" i="12"/>
  <c r="J235" i="12"/>
  <c r="K235" i="12"/>
  <c r="I236" i="12"/>
  <c r="J236" i="12"/>
  <c r="K236" i="12"/>
  <c r="I237" i="12"/>
  <c r="J237" i="12"/>
  <c r="K237" i="12"/>
  <c r="I238" i="12"/>
  <c r="J238" i="12"/>
  <c r="K238" i="12"/>
  <c r="I239" i="12"/>
  <c r="J239" i="12"/>
  <c r="K239" i="12"/>
  <c r="I240" i="12"/>
  <c r="J240" i="12"/>
  <c r="K240" i="12"/>
  <c r="I241" i="12"/>
  <c r="J241" i="12"/>
  <c r="K241" i="12"/>
  <c r="I242" i="12"/>
  <c r="J242" i="12"/>
  <c r="K242" i="12"/>
  <c r="I243" i="12"/>
  <c r="J243" i="12"/>
  <c r="K243" i="12"/>
  <c r="I244" i="12"/>
  <c r="J244" i="12"/>
  <c r="K244" i="12"/>
  <c r="I245" i="12"/>
  <c r="J245" i="12"/>
  <c r="K245" i="12"/>
  <c r="I246" i="12"/>
  <c r="J246" i="12"/>
  <c r="K246" i="12"/>
  <c r="I247" i="12"/>
  <c r="J247" i="12"/>
  <c r="K247" i="12"/>
  <c r="I248" i="12"/>
  <c r="J248" i="12"/>
  <c r="K248" i="12"/>
  <c r="I249" i="12"/>
  <c r="J249" i="12"/>
  <c r="K249" i="12"/>
  <c r="I250" i="12"/>
  <c r="J250" i="12"/>
  <c r="K250" i="12"/>
  <c r="I251" i="12"/>
  <c r="J251" i="12"/>
  <c r="K251" i="12"/>
  <c r="I252" i="12"/>
  <c r="J252" i="12"/>
  <c r="K252" i="12"/>
  <c r="I253" i="12"/>
  <c r="J253" i="12"/>
  <c r="K253" i="12"/>
  <c r="I254" i="12"/>
  <c r="J254" i="12"/>
  <c r="K254" i="12"/>
  <c r="I255" i="12"/>
  <c r="J255" i="12"/>
  <c r="K255" i="12"/>
  <c r="I256" i="12"/>
  <c r="J256" i="12"/>
  <c r="K256" i="12"/>
  <c r="I257" i="12"/>
  <c r="J257" i="12"/>
  <c r="K257" i="12"/>
  <c r="I258" i="12"/>
  <c r="J258" i="12"/>
  <c r="K258" i="12"/>
  <c r="I259" i="12"/>
  <c r="J259" i="12"/>
  <c r="K259" i="12"/>
  <c r="I260" i="12"/>
  <c r="J260" i="12"/>
  <c r="K260" i="12"/>
  <c r="I261" i="12"/>
  <c r="J261" i="12"/>
  <c r="K261" i="12"/>
  <c r="I262" i="12"/>
  <c r="J262" i="12"/>
  <c r="K262" i="12"/>
  <c r="I263" i="12"/>
  <c r="J263" i="12"/>
  <c r="K263" i="12"/>
  <c r="I264" i="12"/>
  <c r="J264" i="12"/>
  <c r="K264" i="12"/>
  <c r="I265" i="12"/>
  <c r="J265" i="12"/>
  <c r="K265" i="12"/>
  <c r="I266" i="12"/>
  <c r="J266" i="12"/>
  <c r="K266" i="12"/>
  <c r="I267" i="12"/>
  <c r="J267" i="12"/>
  <c r="K267" i="12"/>
  <c r="I268" i="12"/>
  <c r="J268" i="12"/>
  <c r="K268" i="12"/>
  <c r="I269" i="12"/>
  <c r="J269" i="12"/>
  <c r="K269" i="12"/>
  <c r="I270" i="12"/>
  <c r="J270" i="12"/>
  <c r="K270" i="12"/>
  <c r="I271" i="12"/>
  <c r="J271" i="12"/>
  <c r="K271" i="12"/>
  <c r="I272" i="12"/>
  <c r="J272" i="12"/>
  <c r="K272" i="12"/>
  <c r="I273" i="12"/>
  <c r="J273" i="12"/>
  <c r="K273" i="12"/>
  <c r="I274" i="12"/>
  <c r="J274" i="12"/>
  <c r="K274" i="12"/>
  <c r="I275" i="12"/>
  <c r="J275" i="12"/>
  <c r="K275" i="12"/>
  <c r="I276" i="12"/>
  <c r="J276" i="12"/>
  <c r="K276" i="12"/>
  <c r="I277" i="12"/>
  <c r="J277" i="12"/>
  <c r="K277" i="12"/>
  <c r="I278" i="12"/>
  <c r="J278" i="12"/>
  <c r="K278" i="12"/>
  <c r="I279" i="12"/>
  <c r="J279" i="12"/>
  <c r="K279" i="12"/>
  <c r="I280" i="12"/>
  <c r="J280" i="12"/>
  <c r="K280" i="12"/>
  <c r="I281" i="12"/>
  <c r="J281" i="12"/>
  <c r="K281" i="12"/>
  <c r="I282" i="12"/>
  <c r="J282" i="12"/>
  <c r="K282" i="12"/>
  <c r="I283" i="12"/>
  <c r="J283" i="12"/>
  <c r="K283" i="12"/>
  <c r="I284" i="12"/>
  <c r="J284" i="12"/>
  <c r="K284" i="12"/>
  <c r="I285" i="12"/>
  <c r="J285" i="12"/>
  <c r="K285" i="12"/>
  <c r="I286" i="12"/>
  <c r="J286" i="12"/>
  <c r="K286" i="12"/>
  <c r="I287" i="12"/>
  <c r="J287" i="12"/>
  <c r="K287" i="12"/>
  <c r="I288" i="12"/>
  <c r="J288" i="12"/>
  <c r="K288" i="12"/>
  <c r="I289" i="12"/>
  <c r="J289" i="12"/>
  <c r="K289" i="12"/>
  <c r="I290" i="12"/>
  <c r="J290" i="12"/>
  <c r="K290" i="12"/>
  <c r="I291" i="12"/>
  <c r="J291" i="12"/>
  <c r="K291" i="12"/>
  <c r="I292" i="12"/>
  <c r="J292" i="12"/>
  <c r="K292" i="12"/>
  <c r="I293" i="12"/>
  <c r="J293" i="12"/>
  <c r="K293" i="12"/>
  <c r="I294" i="12"/>
  <c r="J294" i="12"/>
  <c r="K294" i="12"/>
  <c r="I295" i="12"/>
  <c r="J295" i="12"/>
  <c r="K295" i="12"/>
  <c r="I296" i="12"/>
  <c r="J296" i="12"/>
  <c r="K296" i="12"/>
  <c r="I297" i="12"/>
  <c r="J297" i="12"/>
  <c r="K297" i="12"/>
  <c r="I298" i="12"/>
  <c r="J298" i="12"/>
  <c r="K298" i="12"/>
  <c r="I299" i="12"/>
  <c r="J299" i="12"/>
  <c r="K299" i="12"/>
  <c r="I300" i="12"/>
  <c r="J300" i="12"/>
  <c r="K300" i="12"/>
  <c r="I301" i="12"/>
  <c r="J301" i="12"/>
  <c r="K301" i="12"/>
  <c r="I302" i="12"/>
  <c r="J302" i="12"/>
  <c r="K302" i="12"/>
  <c r="I303" i="12"/>
  <c r="J303" i="12"/>
  <c r="K303" i="12"/>
  <c r="I304" i="12"/>
  <c r="J304" i="12"/>
  <c r="K304" i="12"/>
  <c r="I305" i="12"/>
  <c r="J305" i="12"/>
  <c r="K305" i="12"/>
  <c r="I306" i="12"/>
  <c r="J306" i="12"/>
  <c r="K306" i="12"/>
  <c r="I307" i="12"/>
  <c r="J307" i="12"/>
  <c r="K307" i="12"/>
  <c r="I308" i="12"/>
  <c r="J308" i="12"/>
  <c r="K308" i="12"/>
  <c r="I309" i="12"/>
  <c r="J309" i="12"/>
  <c r="K309" i="12"/>
  <c r="I310" i="12"/>
  <c r="J310" i="12"/>
  <c r="K310" i="12"/>
  <c r="I311" i="12"/>
  <c r="J311" i="12"/>
  <c r="K311" i="12"/>
  <c r="I312" i="12"/>
  <c r="J312" i="12"/>
  <c r="K312" i="12"/>
  <c r="I313" i="12"/>
  <c r="J313" i="12"/>
  <c r="K313" i="12"/>
  <c r="I314" i="12"/>
  <c r="J314" i="12"/>
  <c r="K314" i="12"/>
  <c r="I315" i="12"/>
  <c r="J315" i="12"/>
  <c r="K315" i="12"/>
  <c r="I316" i="12"/>
  <c r="J316" i="12"/>
  <c r="K316" i="12"/>
  <c r="I317" i="12"/>
  <c r="J317" i="12"/>
  <c r="K317" i="12"/>
  <c r="I318" i="12"/>
  <c r="J318" i="12"/>
  <c r="K318" i="12"/>
  <c r="I319" i="12"/>
  <c r="J319" i="12"/>
  <c r="K319" i="12"/>
  <c r="I320" i="12"/>
  <c r="J320" i="12"/>
  <c r="K320" i="12"/>
  <c r="I321" i="12"/>
  <c r="J321" i="12"/>
  <c r="K321" i="12"/>
  <c r="I322" i="12"/>
  <c r="J322" i="12"/>
  <c r="K322" i="12"/>
  <c r="I323" i="12"/>
  <c r="J323" i="12"/>
  <c r="K323" i="12"/>
  <c r="I324" i="12"/>
  <c r="J324" i="12"/>
  <c r="K324" i="12"/>
  <c r="I325" i="12"/>
  <c r="J325" i="12"/>
  <c r="K325" i="12"/>
  <c r="I326" i="12"/>
  <c r="J326" i="12"/>
  <c r="K326" i="12"/>
  <c r="I327" i="12"/>
  <c r="J327" i="12"/>
  <c r="K327" i="12"/>
  <c r="I328" i="12"/>
  <c r="J328" i="12"/>
  <c r="K328" i="12"/>
  <c r="I329" i="12"/>
  <c r="J329" i="12"/>
  <c r="K329" i="12"/>
  <c r="I330" i="12"/>
  <c r="J330" i="12"/>
  <c r="K330" i="12"/>
  <c r="I331" i="12"/>
  <c r="J331" i="12"/>
  <c r="K331" i="12"/>
  <c r="I332" i="12"/>
  <c r="J332" i="12"/>
  <c r="K332" i="12"/>
  <c r="I333" i="12"/>
  <c r="J333" i="12"/>
  <c r="K333" i="12"/>
  <c r="I334" i="12"/>
  <c r="J334" i="12"/>
  <c r="K334" i="12"/>
  <c r="I335" i="12"/>
  <c r="J335" i="12"/>
  <c r="K335" i="12"/>
  <c r="I336" i="12"/>
  <c r="J336" i="12"/>
  <c r="K336" i="12"/>
  <c r="I337" i="12"/>
  <c r="J337" i="12"/>
  <c r="K337" i="12"/>
  <c r="I338" i="12"/>
  <c r="J338" i="12"/>
  <c r="K338" i="12"/>
  <c r="I339" i="12"/>
  <c r="J339" i="12"/>
  <c r="K339" i="12"/>
  <c r="I340" i="12"/>
  <c r="J340" i="12"/>
  <c r="K340" i="12"/>
  <c r="I341" i="12"/>
  <c r="J341" i="12"/>
  <c r="K341" i="12"/>
  <c r="I342" i="12"/>
  <c r="J342" i="12"/>
  <c r="K342" i="12"/>
  <c r="I343" i="12"/>
  <c r="J343" i="12"/>
  <c r="K343" i="12"/>
  <c r="I344" i="12"/>
  <c r="J344" i="12"/>
  <c r="K344" i="12"/>
  <c r="I345" i="12"/>
  <c r="J345" i="12"/>
  <c r="K345" i="12"/>
  <c r="I346" i="12"/>
  <c r="J346" i="12"/>
  <c r="K346" i="12"/>
  <c r="I347" i="12"/>
  <c r="J347" i="12"/>
  <c r="K347" i="12"/>
  <c r="I348" i="12"/>
  <c r="J348" i="12"/>
  <c r="K348" i="12"/>
  <c r="I349" i="12"/>
  <c r="J349" i="12"/>
  <c r="K349" i="12"/>
  <c r="I350" i="12"/>
  <c r="J350" i="12"/>
  <c r="K350" i="12"/>
  <c r="I351" i="12"/>
  <c r="J351" i="12"/>
  <c r="K351" i="12"/>
  <c r="I352" i="12"/>
  <c r="J352" i="12"/>
  <c r="K352" i="12"/>
  <c r="I353" i="12"/>
  <c r="J353" i="12"/>
  <c r="K353" i="12"/>
  <c r="I354" i="12"/>
  <c r="J354" i="12"/>
  <c r="K354" i="12"/>
  <c r="I355" i="12"/>
  <c r="J355" i="12"/>
  <c r="K355" i="12"/>
  <c r="I356" i="12"/>
  <c r="J356" i="12"/>
  <c r="K356" i="12"/>
  <c r="I357" i="12"/>
  <c r="J357" i="12"/>
  <c r="K357" i="12"/>
  <c r="I358" i="12"/>
  <c r="J358" i="12"/>
  <c r="K358" i="12"/>
  <c r="I359" i="12"/>
  <c r="J359" i="12"/>
  <c r="K359" i="12"/>
  <c r="I360" i="12"/>
  <c r="J360" i="12"/>
  <c r="K360" i="12"/>
  <c r="I361" i="12"/>
  <c r="J361" i="12"/>
  <c r="K361" i="12"/>
  <c r="I362" i="12"/>
  <c r="J362" i="12"/>
  <c r="K362" i="12"/>
  <c r="I363" i="12"/>
  <c r="J363" i="12"/>
  <c r="K363" i="12"/>
  <c r="I364" i="12"/>
  <c r="J364" i="12"/>
  <c r="K364" i="12"/>
  <c r="I365" i="12"/>
  <c r="J365" i="12"/>
  <c r="K365" i="12"/>
  <c r="I366" i="12"/>
  <c r="J366" i="12"/>
  <c r="K366" i="12"/>
  <c r="I367" i="12"/>
  <c r="J367" i="12"/>
  <c r="K367" i="12"/>
  <c r="I368" i="12"/>
  <c r="J368" i="12"/>
  <c r="K368" i="12"/>
  <c r="I369" i="12"/>
  <c r="J369" i="12"/>
  <c r="K369" i="12"/>
  <c r="I370" i="12"/>
  <c r="J370" i="12"/>
  <c r="K370" i="12"/>
  <c r="I371" i="12"/>
  <c r="J371" i="12"/>
  <c r="K371" i="12"/>
  <c r="I372" i="12"/>
  <c r="J372" i="12"/>
  <c r="K372" i="12"/>
  <c r="I373" i="12"/>
  <c r="J373" i="12"/>
  <c r="K373" i="12"/>
  <c r="I374" i="12"/>
  <c r="J374" i="12"/>
  <c r="K374" i="12"/>
  <c r="I375" i="12"/>
  <c r="J375" i="12"/>
  <c r="K375" i="12"/>
  <c r="I376" i="12"/>
  <c r="J376" i="12"/>
  <c r="K376" i="12"/>
  <c r="I377" i="12"/>
  <c r="J377" i="12"/>
  <c r="K377" i="12"/>
  <c r="I378" i="12"/>
  <c r="J378" i="12"/>
  <c r="K378" i="12"/>
  <c r="I379" i="12"/>
  <c r="J379" i="12"/>
  <c r="K379" i="12"/>
  <c r="I380" i="12"/>
  <c r="J380" i="12"/>
  <c r="K380" i="12"/>
  <c r="I381" i="12"/>
  <c r="J381" i="12"/>
  <c r="K381" i="12"/>
  <c r="I382" i="12"/>
  <c r="J382" i="12"/>
  <c r="K382" i="12"/>
  <c r="I383" i="12"/>
  <c r="J383" i="12"/>
  <c r="K383" i="12"/>
  <c r="I384" i="12"/>
  <c r="J384" i="12"/>
  <c r="K384" i="12"/>
  <c r="I385" i="12"/>
  <c r="J385" i="12"/>
  <c r="K385" i="12"/>
  <c r="I386" i="12"/>
  <c r="J386" i="12"/>
  <c r="K386" i="12"/>
  <c r="I387" i="12"/>
  <c r="J387" i="12"/>
  <c r="K387" i="12"/>
  <c r="I388" i="12"/>
  <c r="J388" i="12"/>
  <c r="K388" i="12"/>
  <c r="I389" i="12"/>
  <c r="J389" i="12"/>
  <c r="K389" i="12"/>
  <c r="I390" i="12"/>
  <c r="J390" i="12"/>
  <c r="K390" i="12"/>
  <c r="I391" i="12"/>
  <c r="J391" i="12"/>
  <c r="K391" i="12"/>
  <c r="I392" i="12"/>
  <c r="J392" i="12"/>
  <c r="K392" i="12"/>
  <c r="I393" i="12"/>
  <c r="J393" i="12"/>
  <c r="K393" i="12"/>
  <c r="I394" i="12"/>
  <c r="J394" i="12"/>
  <c r="K394" i="12"/>
  <c r="I395" i="12"/>
  <c r="J395" i="12"/>
  <c r="K395" i="12"/>
  <c r="I396" i="12"/>
  <c r="J396" i="12"/>
  <c r="K396" i="12"/>
  <c r="I397" i="12"/>
  <c r="J397" i="12"/>
  <c r="K397" i="12"/>
  <c r="I398" i="12"/>
  <c r="J398" i="12"/>
  <c r="K398" i="12"/>
  <c r="I399" i="12"/>
  <c r="J399" i="12"/>
  <c r="K399" i="12"/>
  <c r="I400" i="12"/>
  <c r="J400" i="12"/>
  <c r="K400" i="12"/>
  <c r="I401" i="12"/>
  <c r="J401" i="12"/>
  <c r="K401" i="12"/>
  <c r="I402" i="12"/>
  <c r="J402" i="12"/>
  <c r="K402" i="12"/>
  <c r="I403" i="12"/>
  <c r="J403" i="12"/>
  <c r="K403" i="12"/>
  <c r="I404" i="12"/>
  <c r="J404" i="12"/>
  <c r="K404" i="12"/>
  <c r="I405" i="12"/>
  <c r="J405" i="12"/>
  <c r="K405" i="12"/>
  <c r="I406" i="12"/>
  <c r="J406" i="12"/>
  <c r="K406" i="12"/>
  <c r="I407" i="12"/>
  <c r="J407" i="12"/>
  <c r="K407" i="12"/>
  <c r="I408" i="12"/>
  <c r="J408" i="12"/>
  <c r="K408" i="12"/>
  <c r="I409" i="12"/>
  <c r="J409" i="12"/>
  <c r="K409" i="12"/>
  <c r="I410" i="12"/>
  <c r="J410" i="12"/>
  <c r="K410" i="12"/>
  <c r="I411" i="12"/>
  <c r="J411" i="12"/>
  <c r="K411" i="12"/>
  <c r="I412" i="12"/>
  <c r="J412" i="12"/>
  <c r="K412" i="12"/>
  <c r="I413" i="12"/>
  <c r="J413" i="12"/>
  <c r="K413" i="12"/>
  <c r="I414" i="12"/>
  <c r="J414" i="12"/>
  <c r="K414" i="12"/>
  <c r="I415" i="12"/>
  <c r="J415" i="12"/>
  <c r="K415" i="12"/>
  <c r="I416" i="12"/>
  <c r="J416" i="12"/>
  <c r="K416" i="12"/>
  <c r="I417" i="12"/>
  <c r="J417" i="12"/>
  <c r="K417" i="12"/>
  <c r="I418" i="12"/>
  <c r="J418" i="12"/>
  <c r="K418" i="12"/>
  <c r="I419" i="12"/>
  <c r="J419" i="12"/>
  <c r="K419" i="12"/>
  <c r="I420" i="12"/>
  <c r="J420" i="12"/>
  <c r="K420" i="12"/>
  <c r="I421" i="12"/>
  <c r="J421" i="12"/>
  <c r="K421" i="12"/>
  <c r="I422" i="12"/>
  <c r="J422" i="12"/>
  <c r="K422" i="12"/>
  <c r="I423" i="12"/>
  <c r="J423" i="12"/>
  <c r="K423" i="12"/>
  <c r="I424" i="12"/>
  <c r="J424" i="12"/>
  <c r="K424" i="12"/>
  <c r="I425" i="12"/>
  <c r="J425" i="12"/>
  <c r="K425" i="12"/>
  <c r="I426" i="12"/>
  <c r="J426" i="12"/>
  <c r="K426" i="12"/>
  <c r="I427" i="12"/>
  <c r="J427" i="12"/>
  <c r="K427" i="12"/>
  <c r="I428" i="12"/>
  <c r="J428" i="12"/>
  <c r="K428" i="12"/>
  <c r="I429" i="12"/>
  <c r="J429" i="12"/>
  <c r="K429" i="12"/>
  <c r="I430" i="12"/>
  <c r="J430" i="12"/>
  <c r="K430" i="12"/>
  <c r="I431" i="12"/>
  <c r="J431" i="12"/>
  <c r="K431" i="12"/>
  <c r="I432" i="12"/>
  <c r="J432" i="12"/>
  <c r="K432" i="12"/>
  <c r="I433" i="12"/>
  <c r="J433" i="12"/>
  <c r="K433" i="12"/>
  <c r="I434" i="12"/>
  <c r="J434" i="12"/>
  <c r="K434" i="12"/>
  <c r="I435" i="12"/>
  <c r="J435" i="12"/>
  <c r="K435" i="12"/>
  <c r="I436" i="12"/>
  <c r="J436" i="12"/>
  <c r="K436" i="12"/>
  <c r="I437" i="12"/>
  <c r="J437" i="12"/>
  <c r="K437" i="12"/>
  <c r="I438" i="12"/>
  <c r="J438" i="12"/>
  <c r="K438" i="12"/>
  <c r="I439" i="12"/>
  <c r="J439" i="12"/>
  <c r="K439" i="12"/>
  <c r="I440" i="12"/>
  <c r="J440" i="12"/>
  <c r="K440" i="12"/>
  <c r="I441" i="12"/>
  <c r="J441" i="12"/>
  <c r="K441" i="12"/>
  <c r="I442" i="12"/>
  <c r="J442" i="12"/>
  <c r="K442" i="12"/>
  <c r="I443" i="12"/>
  <c r="J443" i="12"/>
  <c r="K443" i="12"/>
  <c r="I444" i="12"/>
  <c r="J444" i="12"/>
  <c r="K444" i="12"/>
  <c r="I445" i="12"/>
  <c r="J445" i="12"/>
  <c r="K445" i="12"/>
  <c r="I446" i="12"/>
  <c r="J446" i="12"/>
  <c r="K446" i="12"/>
  <c r="I447" i="12"/>
  <c r="J447" i="12"/>
  <c r="K447" i="12"/>
  <c r="I448" i="12"/>
  <c r="J448" i="12"/>
  <c r="K448" i="12"/>
  <c r="I449" i="12"/>
  <c r="J449" i="12"/>
  <c r="K449" i="12"/>
  <c r="I450" i="12"/>
  <c r="J450" i="12"/>
  <c r="K450" i="12"/>
  <c r="I451" i="12"/>
  <c r="J451" i="12"/>
  <c r="K451" i="12"/>
  <c r="I452" i="12"/>
  <c r="J452" i="12"/>
  <c r="K452" i="12"/>
  <c r="I453" i="12"/>
  <c r="J453" i="12"/>
  <c r="K453" i="12"/>
  <c r="I454" i="12"/>
  <c r="J454" i="12"/>
  <c r="K454" i="12"/>
  <c r="I455" i="12"/>
  <c r="J455" i="12"/>
  <c r="K455" i="12"/>
  <c r="I456" i="12"/>
  <c r="J456" i="12"/>
  <c r="K456" i="12"/>
  <c r="I457" i="12"/>
  <c r="J457" i="12"/>
  <c r="K457" i="12"/>
  <c r="I458" i="12"/>
  <c r="J458" i="12"/>
  <c r="K458" i="12"/>
  <c r="I459" i="12"/>
  <c r="J459" i="12"/>
  <c r="K459" i="12"/>
  <c r="I460" i="12"/>
  <c r="J460" i="12"/>
  <c r="K460" i="12"/>
  <c r="I461" i="12"/>
  <c r="J461" i="12"/>
  <c r="K461" i="12"/>
  <c r="I462" i="12"/>
  <c r="J462" i="12"/>
  <c r="K462" i="12"/>
  <c r="I463" i="12"/>
  <c r="J463" i="12"/>
  <c r="K463" i="12"/>
  <c r="I464" i="12"/>
  <c r="J464" i="12"/>
  <c r="K464" i="12"/>
  <c r="I465" i="12"/>
  <c r="J465" i="12"/>
  <c r="K465" i="12"/>
  <c r="I466" i="12"/>
  <c r="J466" i="12"/>
  <c r="K466" i="12"/>
  <c r="I467" i="12"/>
  <c r="J467" i="12"/>
  <c r="K467" i="12"/>
  <c r="I468" i="12"/>
  <c r="J468" i="12"/>
  <c r="K468" i="12"/>
  <c r="I469" i="12"/>
  <c r="J469" i="12"/>
  <c r="K469" i="12"/>
  <c r="I470" i="12"/>
  <c r="J470" i="12"/>
  <c r="K470" i="12"/>
  <c r="I471" i="12"/>
  <c r="J471" i="12"/>
  <c r="K471" i="12"/>
  <c r="I472" i="12"/>
  <c r="J472" i="12"/>
  <c r="K472" i="12"/>
  <c r="I473" i="12"/>
  <c r="J473" i="12"/>
  <c r="K473" i="12"/>
  <c r="I474" i="12"/>
  <c r="J474" i="12"/>
  <c r="K474" i="12"/>
  <c r="I475" i="12"/>
  <c r="J475" i="12"/>
  <c r="K475" i="12"/>
  <c r="I476" i="12"/>
  <c r="J476" i="12"/>
  <c r="K476" i="12"/>
  <c r="I477" i="12"/>
  <c r="J477" i="12"/>
  <c r="K477" i="12"/>
  <c r="I478" i="12"/>
  <c r="J478" i="12"/>
  <c r="K478" i="12"/>
  <c r="I479" i="12"/>
  <c r="J479" i="12"/>
  <c r="K479" i="12"/>
  <c r="I480" i="12"/>
  <c r="J480" i="12"/>
  <c r="K480" i="12"/>
  <c r="I481" i="12"/>
  <c r="J481" i="12"/>
  <c r="K481" i="12"/>
  <c r="I482" i="12"/>
  <c r="J482" i="12"/>
  <c r="K482" i="12"/>
  <c r="I483" i="12"/>
  <c r="J483" i="12"/>
  <c r="K483" i="12"/>
  <c r="I484" i="12"/>
  <c r="J484" i="12"/>
  <c r="K484" i="12"/>
  <c r="I485" i="12"/>
  <c r="J485" i="12"/>
  <c r="K485" i="12"/>
  <c r="I486" i="12"/>
  <c r="J486" i="12"/>
  <c r="K486" i="12"/>
  <c r="I487" i="12"/>
  <c r="J487" i="12"/>
  <c r="K487" i="12"/>
  <c r="I488" i="12"/>
  <c r="J488" i="12"/>
  <c r="K488" i="12"/>
  <c r="I489" i="12"/>
  <c r="J489" i="12"/>
  <c r="K489" i="12"/>
  <c r="I490" i="12"/>
  <c r="J490" i="12"/>
  <c r="K490" i="12"/>
  <c r="I491" i="12"/>
  <c r="J491" i="12"/>
  <c r="K491" i="12"/>
  <c r="I492" i="12"/>
  <c r="J492" i="12"/>
  <c r="K492" i="12"/>
  <c r="I493" i="12"/>
  <c r="J493" i="12"/>
  <c r="K493" i="12"/>
  <c r="I494" i="12"/>
  <c r="J494" i="12"/>
  <c r="K494" i="12"/>
  <c r="I495" i="12"/>
  <c r="J495" i="12"/>
  <c r="K495" i="12"/>
  <c r="I496" i="12"/>
  <c r="J496" i="12"/>
  <c r="K496" i="12"/>
  <c r="I497" i="12"/>
  <c r="J497" i="12"/>
  <c r="K497" i="12"/>
  <c r="I498" i="12"/>
  <c r="J498" i="12"/>
  <c r="K498" i="12"/>
  <c r="I499" i="12"/>
  <c r="J499" i="12"/>
  <c r="K499" i="12"/>
  <c r="I500" i="12"/>
  <c r="J500" i="12"/>
  <c r="K500" i="12"/>
  <c r="I501" i="12"/>
  <c r="J501" i="12"/>
  <c r="K501" i="12"/>
  <c r="I502" i="12"/>
  <c r="J502" i="12"/>
  <c r="K502" i="12"/>
  <c r="I503" i="12"/>
  <c r="J503" i="12"/>
  <c r="K503" i="12"/>
  <c r="I504" i="12"/>
  <c r="J504" i="12"/>
  <c r="K504" i="12"/>
  <c r="I505" i="12"/>
  <c r="J505" i="12"/>
  <c r="K505" i="12"/>
  <c r="I506" i="12"/>
  <c r="J506" i="12"/>
  <c r="K506" i="12"/>
  <c r="I507" i="12"/>
  <c r="J507" i="12"/>
  <c r="K507" i="12"/>
  <c r="I508" i="12"/>
  <c r="J508" i="12"/>
  <c r="K508" i="12"/>
  <c r="I509" i="12"/>
  <c r="J509" i="12"/>
  <c r="K509" i="12"/>
  <c r="I510" i="12"/>
  <c r="J510" i="12"/>
  <c r="K510" i="12"/>
  <c r="I511" i="12"/>
  <c r="J511" i="12"/>
  <c r="K511" i="12"/>
  <c r="I512" i="12"/>
  <c r="J512" i="12"/>
  <c r="K512" i="12"/>
  <c r="I513" i="12"/>
  <c r="J513" i="12"/>
  <c r="K513" i="12"/>
  <c r="I514" i="12"/>
  <c r="J514" i="12"/>
  <c r="K514" i="12"/>
  <c r="I515" i="12"/>
  <c r="J515" i="12"/>
  <c r="K515" i="12"/>
  <c r="I516" i="12"/>
  <c r="J516" i="12"/>
  <c r="K516" i="12"/>
  <c r="I517" i="12"/>
  <c r="J517" i="12"/>
  <c r="K517" i="12"/>
  <c r="I518" i="12"/>
  <c r="J518" i="12"/>
  <c r="K518" i="12"/>
  <c r="I519" i="12"/>
  <c r="J519" i="12"/>
  <c r="K519" i="12"/>
  <c r="I520" i="12"/>
  <c r="J520" i="12"/>
  <c r="K520" i="12"/>
  <c r="I521" i="12"/>
  <c r="J521" i="12"/>
  <c r="K521" i="12"/>
  <c r="I522" i="12"/>
  <c r="J522" i="12"/>
  <c r="K522" i="12"/>
  <c r="I523" i="12"/>
  <c r="J523" i="12"/>
  <c r="K523" i="12"/>
  <c r="I524" i="12"/>
  <c r="J524" i="12"/>
  <c r="K524" i="12"/>
  <c r="I525" i="12"/>
  <c r="J525" i="12"/>
  <c r="K525" i="12"/>
  <c r="I526" i="12"/>
  <c r="J526" i="12"/>
  <c r="K526" i="12"/>
  <c r="I527" i="12"/>
  <c r="J527" i="12"/>
  <c r="K527" i="12"/>
  <c r="I528" i="12"/>
  <c r="J528" i="12"/>
  <c r="K528" i="12"/>
  <c r="I529" i="12"/>
  <c r="J529" i="12"/>
  <c r="K529" i="12"/>
  <c r="I530" i="12"/>
  <c r="J530" i="12"/>
  <c r="K530" i="12"/>
  <c r="I531" i="12"/>
  <c r="J531" i="12"/>
  <c r="K531" i="12"/>
  <c r="I532" i="12"/>
  <c r="J532" i="12"/>
  <c r="K532" i="12"/>
  <c r="I533" i="12"/>
  <c r="J533" i="12"/>
  <c r="K533" i="12"/>
  <c r="I534" i="12"/>
  <c r="J534" i="12"/>
  <c r="K534" i="12"/>
  <c r="I535" i="12"/>
  <c r="J535" i="12"/>
  <c r="K535" i="12"/>
  <c r="I536" i="12"/>
  <c r="J536" i="12"/>
  <c r="K536" i="12"/>
  <c r="I537" i="12"/>
  <c r="J537" i="12"/>
  <c r="K537" i="12"/>
  <c r="I538" i="12"/>
  <c r="J538" i="12"/>
  <c r="K538" i="12"/>
  <c r="I539" i="12"/>
  <c r="J539" i="12"/>
  <c r="K539" i="12"/>
  <c r="I540" i="12"/>
  <c r="J540" i="12"/>
  <c r="K540" i="12"/>
  <c r="I541" i="12"/>
  <c r="J541" i="12"/>
  <c r="K541" i="12"/>
  <c r="I542" i="12"/>
  <c r="J542" i="12"/>
  <c r="K542" i="12"/>
  <c r="I543" i="12"/>
  <c r="J543" i="12"/>
  <c r="K543" i="12"/>
  <c r="I544" i="12"/>
  <c r="J544" i="12"/>
  <c r="K544" i="12"/>
  <c r="I545" i="12"/>
  <c r="J545" i="12"/>
  <c r="K545" i="12"/>
  <c r="I546" i="12"/>
  <c r="J546" i="12"/>
  <c r="K546" i="12"/>
  <c r="I547" i="12"/>
  <c r="J547" i="12"/>
  <c r="K547" i="12"/>
  <c r="I548" i="12"/>
  <c r="J548" i="12"/>
  <c r="K548" i="12"/>
  <c r="I549" i="12"/>
  <c r="J549" i="12"/>
  <c r="K549" i="12"/>
  <c r="I550" i="12"/>
  <c r="J550" i="12"/>
  <c r="K550" i="12"/>
  <c r="I551" i="12"/>
  <c r="J551" i="12"/>
  <c r="K551" i="12"/>
  <c r="I552" i="12"/>
  <c r="J552" i="12"/>
  <c r="K552" i="12"/>
  <c r="I553" i="12"/>
  <c r="J553" i="12"/>
  <c r="K553" i="12"/>
  <c r="I554" i="12"/>
  <c r="J554" i="12"/>
  <c r="K554" i="12"/>
  <c r="I555" i="12"/>
  <c r="J555" i="12"/>
  <c r="K555" i="12"/>
  <c r="I556" i="12"/>
  <c r="J556" i="12"/>
  <c r="K556" i="12"/>
  <c r="I557" i="12"/>
  <c r="J557" i="12"/>
  <c r="K557" i="12"/>
  <c r="I558" i="12"/>
  <c r="J558" i="12"/>
  <c r="K558" i="12"/>
  <c r="I559" i="12"/>
  <c r="J559" i="12"/>
  <c r="K559" i="12"/>
  <c r="I560" i="12"/>
  <c r="J560" i="12"/>
  <c r="K560" i="12"/>
  <c r="I561" i="12"/>
  <c r="J561" i="12"/>
  <c r="K561" i="12"/>
  <c r="I562" i="12"/>
  <c r="J562" i="12"/>
  <c r="K562" i="12"/>
  <c r="I563" i="12"/>
  <c r="J563" i="12"/>
  <c r="K563" i="12"/>
  <c r="I564" i="12"/>
  <c r="J564" i="12"/>
  <c r="K564" i="12"/>
  <c r="I565" i="12"/>
  <c r="J565" i="12"/>
  <c r="K565" i="12"/>
  <c r="I566" i="12"/>
  <c r="J566" i="12"/>
  <c r="K566" i="12"/>
  <c r="I567" i="12"/>
  <c r="J567" i="12"/>
  <c r="K567" i="12"/>
  <c r="I568" i="12"/>
  <c r="J568" i="12"/>
  <c r="K568" i="12"/>
  <c r="I569" i="12"/>
  <c r="J569" i="12"/>
  <c r="K569" i="12"/>
  <c r="I570" i="12"/>
  <c r="J570" i="12"/>
  <c r="K570" i="12"/>
  <c r="I571" i="12"/>
  <c r="J571" i="12"/>
  <c r="K571" i="12"/>
  <c r="I572" i="12"/>
  <c r="J572" i="12"/>
  <c r="K572" i="12"/>
  <c r="I573" i="12"/>
  <c r="J573" i="12"/>
  <c r="K573" i="12"/>
  <c r="I574" i="12"/>
  <c r="J574" i="12"/>
  <c r="K574" i="12"/>
  <c r="I575" i="12"/>
  <c r="J575" i="12"/>
  <c r="K575" i="12"/>
  <c r="I576" i="12"/>
  <c r="J576" i="12"/>
  <c r="K576" i="12"/>
  <c r="I577" i="12"/>
  <c r="J577" i="12"/>
  <c r="K577" i="12"/>
  <c r="I578" i="12"/>
  <c r="J578" i="12"/>
  <c r="K578" i="12"/>
  <c r="I579" i="12"/>
  <c r="J579" i="12"/>
  <c r="K579" i="12"/>
  <c r="I580" i="12"/>
  <c r="J580" i="12"/>
  <c r="K580" i="12"/>
  <c r="I581" i="12"/>
  <c r="J581" i="12"/>
  <c r="K581" i="12"/>
  <c r="I582" i="12"/>
  <c r="J582" i="12"/>
  <c r="K582" i="12"/>
  <c r="I583" i="12"/>
  <c r="J583" i="12"/>
  <c r="K583" i="12"/>
  <c r="I584" i="12"/>
  <c r="J584" i="12"/>
  <c r="K584" i="12"/>
  <c r="I585" i="12"/>
  <c r="J585" i="12"/>
  <c r="K585" i="12"/>
  <c r="I586" i="12"/>
  <c r="J586" i="12"/>
  <c r="K586" i="12"/>
  <c r="I587" i="12"/>
  <c r="J587" i="12"/>
  <c r="K587" i="12"/>
  <c r="I588" i="12"/>
  <c r="J588" i="12"/>
  <c r="K588" i="12"/>
  <c r="I589" i="12"/>
  <c r="J589" i="12"/>
  <c r="K589" i="12"/>
  <c r="I590" i="12"/>
  <c r="J590" i="12"/>
  <c r="K590" i="12"/>
  <c r="I591" i="12"/>
  <c r="J591" i="12"/>
  <c r="K591" i="12"/>
  <c r="I592" i="12"/>
  <c r="J592" i="12"/>
  <c r="K592" i="12"/>
  <c r="I593" i="12"/>
  <c r="J593" i="12"/>
  <c r="K593" i="12"/>
  <c r="I594" i="12"/>
  <c r="J594" i="12"/>
  <c r="K594" i="12"/>
  <c r="I595" i="12"/>
  <c r="J595" i="12"/>
  <c r="K595" i="12"/>
  <c r="I596" i="12"/>
  <c r="J596" i="12"/>
  <c r="K596" i="12"/>
  <c r="I597" i="12"/>
  <c r="J597" i="12"/>
  <c r="K597" i="12"/>
  <c r="I598" i="12"/>
  <c r="J598" i="12"/>
  <c r="K598" i="12"/>
  <c r="I599" i="12"/>
  <c r="J599" i="12"/>
  <c r="K599" i="12"/>
  <c r="I600" i="12"/>
  <c r="J600" i="12"/>
  <c r="K600" i="12"/>
  <c r="I601" i="12"/>
  <c r="J601" i="12"/>
  <c r="K601" i="12"/>
  <c r="I602" i="12"/>
  <c r="J602" i="12"/>
  <c r="K602" i="12"/>
  <c r="I603" i="12"/>
  <c r="J603" i="12"/>
  <c r="K603" i="12"/>
  <c r="I604" i="12"/>
  <c r="J604" i="12"/>
  <c r="K604" i="12"/>
  <c r="I605" i="12"/>
  <c r="J605" i="12"/>
  <c r="K605" i="12"/>
  <c r="I606" i="12"/>
  <c r="J606" i="12"/>
  <c r="K606" i="12"/>
  <c r="I607" i="12"/>
  <c r="J607" i="12"/>
  <c r="K607" i="12"/>
  <c r="I608" i="12"/>
  <c r="J608" i="12"/>
  <c r="K608" i="12"/>
  <c r="I609" i="12"/>
  <c r="J609" i="12"/>
  <c r="K609" i="12"/>
  <c r="I610" i="12"/>
  <c r="J610" i="12"/>
  <c r="K610" i="12"/>
  <c r="I611" i="12"/>
  <c r="J611" i="12"/>
  <c r="K611" i="12"/>
  <c r="I612" i="12"/>
  <c r="J612" i="12"/>
  <c r="K612" i="12"/>
  <c r="I613" i="12"/>
  <c r="J613" i="12"/>
  <c r="K613" i="12"/>
  <c r="I614" i="12"/>
  <c r="J614" i="12"/>
  <c r="K614" i="12"/>
  <c r="I615" i="12"/>
  <c r="J615" i="12"/>
  <c r="K615" i="12"/>
  <c r="I616" i="12"/>
  <c r="J616" i="12"/>
  <c r="K616" i="12"/>
  <c r="I617" i="12"/>
  <c r="J617" i="12"/>
  <c r="K617" i="12"/>
  <c r="I618" i="12"/>
  <c r="J618" i="12"/>
  <c r="K618" i="12"/>
  <c r="I619" i="12"/>
  <c r="J619" i="12"/>
  <c r="K619" i="12"/>
  <c r="I620" i="12"/>
  <c r="J620" i="12"/>
  <c r="K620" i="12"/>
  <c r="I621" i="12"/>
  <c r="J621" i="12"/>
  <c r="K621" i="12"/>
  <c r="I622" i="12"/>
  <c r="J622" i="12"/>
  <c r="K622" i="12"/>
  <c r="I623" i="12"/>
  <c r="J623" i="12"/>
  <c r="K623" i="12"/>
  <c r="I624" i="12"/>
  <c r="J624" i="12"/>
  <c r="K624" i="12"/>
  <c r="I625" i="12"/>
  <c r="J625" i="12"/>
  <c r="K625" i="12"/>
  <c r="I626" i="12"/>
  <c r="J626" i="12"/>
  <c r="K626" i="12"/>
  <c r="I627" i="12"/>
  <c r="J627" i="12"/>
  <c r="K627" i="12"/>
  <c r="I628" i="12"/>
  <c r="J628" i="12"/>
  <c r="K628" i="12"/>
  <c r="I629" i="12"/>
  <c r="J629" i="12"/>
  <c r="K629" i="12"/>
  <c r="I630" i="12"/>
  <c r="J630" i="12"/>
  <c r="K630" i="12"/>
  <c r="I631" i="12"/>
  <c r="J631" i="12"/>
  <c r="K631" i="12"/>
  <c r="I632" i="12"/>
  <c r="J632" i="12"/>
  <c r="K632" i="12"/>
  <c r="I633" i="12"/>
  <c r="J633" i="12"/>
  <c r="K633" i="12"/>
  <c r="I634" i="12"/>
  <c r="J634" i="12"/>
  <c r="K634" i="12"/>
  <c r="I635" i="12"/>
  <c r="J635" i="12"/>
  <c r="K635" i="12"/>
  <c r="I636" i="12"/>
  <c r="J636" i="12"/>
  <c r="K636" i="12"/>
  <c r="I637" i="12"/>
  <c r="J637" i="12"/>
  <c r="K637" i="12"/>
  <c r="I638" i="12"/>
  <c r="J638" i="12"/>
  <c r="K638" i="12"/>
  <c r="I639" i="12"/>
  <c r="J639" i="12"/>
  <c r="K639" i="12"/>
  <c r="I640" i="12"/>
  <c r="J640" i="12"/>
  <c r="K640" i="12"/>
  <c r="I641" i="12"/>
  <c r="J641" i="12"/>
  <c r="K641" i="12"/>
  <c r="I642" i="12"/>
  <c r="J642" i="12"/>
  <c r="K642" i="12"/>
  <c r="I643" i="12"/>
  <c r="J643" i="12"/>
  <c r="K643" i="12"/>
  <c r="I644" i="12"/>
  <c r="J644" i="12"/>
  <c r="K644" i="12"/>
  <c r="I645" i="12"/>
  <c r="J645" i="12"/>
  <c r="K645" i="12"/>
  <c r="I646" i="12"/>
  <c r="J646" i="12"/>
  <c r="K646" i="12"/>
  <c r="I647" i="12"/>
  <c r="J647" i="12"/>
  <c r="K647" i="12"/>
  <c r="I648" i="12"/>
  <c r="J648" i="12"/>
  <c r="K648" i="12"/>
  <c r="I649" i="12"/>
  <c r="J649" i="12"/>
  <c r="K649" i="12"/>
  <c r="I650" i="12"/>
  <c r="J650" i="12"/>
  <c r="K650" i="12"/>
  <c r="I651" i="12"/>
  <c r="J651" i="12"/>
  <c r="K651" i="12"/>
  <c r="I652" i="12"/>
  <c r="J652" i="12"/>
  <c r="K652" i="12"/>
  <c r="I653" i="12"/>
  <c r="J653" i="12"/>
  <c r="K653" i="12"/>
  <c r="I654" i="12"/>
  <c r="J654" i="12"/>
  <c r="K654" i="12"/>
  <c r="I655" i="12"/>
  <c r="J655" i="12"/>
  <c r="K655" i="12"/>
  <c r="I656" i="12"/>
  <c r="J656" i="12"/>
  <c r="K656" i="12"/>
  <c r="I657" i="12"/>
  <c r="J657" i="12"/>
  <c r="K657" i="12"/>
  <c r="I658" i="12"/>
  <c r="J658" i="12"/>
  <c r="K658" i="12"/>
  <c r="I659" i="12"/>
  <c r="J659" i="12"/>
  <c r="K659" i="12"/>
  <c r="I660" i="12"/>
  <c r="J660" i="12"/>
  <c r="K660" i="12"/>
  <c r="I661" i="12"/>
  <c r="J661" i="12"/>
  <c r="K661" i="12"/>
  <c r="I662" i="12"/>
  <c r="J662" i="12"/>
  <c r="K662" i="12"/>
  <c r="I663" i="12"/>
  <c r="J663" i="12"/>
  <c r="K663" i="12"/>
  <c r="I664" i="12"/>
  <c r="J664" i="12"/>
  <c r="K664" i="12"/>
  <c r="I665" i="12"/>
  <c r="J665" i="12"/>
  <c r="K665" i="12"/>
  <c r="I666" i="12"/>
  <c r="J666" i="12"/>
  <c r="K666" i="12"/>
  <c r="I667" i="12"/>
  <c r="J667" i="12"/>
  <c r="K667" i="12"/>
  <c r="I668" i="12"/>
  <c r="J668" i="12"/>
  <c r="K668" i="12"/>
  <c r="I669" i="12"/>
  <c r="J669" i="12"/>
  <c r="K669" i="12"/>
  <c r="I670" i="12"/>
  <c r="J670" i="12"/>
  <c r="K670" i="12"/>
  <c r="I671" i="12"/>
  <c r="J671" i="12"/>
  <c r="K671" i="12"/>
  <c r="I672" i="12"/>
  <c r="J672" i="12"/>
  <c r="K672" i="12"/>
  <c r="I673" i="12"/>
  <c r="J673" i="12"/>
  <c r="K673" i="12"/>
  <c r="I674" i="12"/>
  <c r="J674" i="12"/>
  <c r="K674" i="12"/>
  <c r="I675" i="12"/>
  <c r="J675" i="12"/>
  <c r="K675" i="12"/>
  <c r="I676" i="12"/>
  <c r="J676" i="12"/>
  <c r="K676" i="12"/>
  <c r="I677" i="12"/>
  <c r="J677" i="12"/>
  <c r="K677" i="12"/>
  <c r="I678" i="12"/>
  <c r="J678" i="12"/>
  <c r="K678" i="12"/>
  <c r="I679" i="12"/>
  <c r="J679" i="12"/>
  <c r="K679" i="12"/>
  <c r="I680" i="12"/>
  <c r="J680" i="12"/>
  <c r="K680" i="12"/>
  <c r="I681" i="12"/>
  <c r="J681" i="12"/>
  <c r="K681" i="12"/>
  <c r="I682" i="12"/>
  <c r="J682" i="12"/>
  <c r="K682" i="12"/>
  <c r="I683" i="12"/>
  <c r="J683" i="12"/>
  <c r="K683" i="12"/>
  <c r="I684" i="12"/>
  <c r="J684" i="12"/>
  <c r="K684" i="12"/>
  <c r="I685" i="12"/>
  <c r="J685" i="12"/>
  <c r="K685" i="12"/>
  <c r="I686" i="12"/>
  <c r="J686" i="12"/>
  <c r="K686" i="12"/>
  <c r="I687" i="12"/>
  <c r="J687" i="12"/>
  <c r="K687" i="12"/>
  <c r="I688" i="12"/>
  <c r="J688" i="12"/>
  <c r="K688" i="12"/>
  <c r="I689" i="12"/>
  <c r="J689" i="12"/>
  <c r="K689" i="12"/>
  <c r="I690" i="12"/>
  <c r="J690" i="12"/>
  <c r="K690" i="12"/>
  <c r="I691" i="12"/>
  <c r="J691" i="12"/>
  <c r="K691" i="12"/>
  <c r="I692" i="12"/>
  <c r="J692" i="12"/>
  <c r="K692" i="12"/>
  <c r="I693" i="12"/>
  <c r="J693" i="12"/>
  <c r="K693" i="12"/>
  <c r="I694" i="12"/>
  <c r="J694" i="12"/>
  <c r="K694" i="12"/>
  <c r="I695" i="12"/>
  <c r="J695" i="12"/>
  <c r="K695" i="12"/>
  <c r="I696" i="12"/>
  <c r="J696" i="12"/>
  <c r="K696" i="12"/>
  <c r="I697" i="12"/>
  <c r="J697" i="12"/>
  <c r="K697" i="12"/>
  <c r="I698" i="12"/>
  <c r="J698" i="12"/>
  <c r="K698" i="12"/>
  <c r="I699" i="12"/>
  <c r="J699" i="12"/>
  <c r="K699" i="12"/>
  <c r="I700" i="12"/>
  <c r="J700" i="12"/>
  <c r="K700" i="12"/>
  <c r="I701" i="12"/>
  <c r="J701" i="12"/>
  <c r="K701" i="12"/>
  <c r="I702" i="12"/>
  <c r="J702" i="12"/>
  <c r="K702" i="12"/>
  <c r="I703" i="12"/>
  <c r="J703" i="12"/>
  <c r="K703" i="12"/>
  <c r="I704" i="12"/>
  <c r="J704" i="12"/>
  <c r="K704" i="12"/>
  <c r="I705" i="12"/>
  <c r="J705" i="12"/>
  <c r="K705" i="12"/>
  <c r="I706" i="12"/>
  <c r="J706" i="12"/>
  <c r="K706" i="12"/>
  <c r="I707" i="12"/>
  <c r="J707" i="12"/>
  <c r="K707" i="12"/>
  <c r="I708" i="12"/>
  <c r="J708" i="12"/>
  <c r="K708" i="12"/>
  <c r="I709" i="12"/>
  <c r="J709" i="12"/>
  <c r="K709" i="12"/>
  <c r="I710" i="12"/>
  <c r="J710" i="12"/>
  <c r="K710" i="12"/>
  <c r="I711" i="12"/>
  <c r="J711" i="12"/>
  <c r="K711" i="12"/>
  <c r="I712" i="12"/>
  <c r="J712" i="12"/>
  <c r="K712" i="12"/>
  <c r="I713" i="12"/>
  <c r="J713" i="12"/>
  <c r="K713" i="12"/>
  <c r="I714" i="12"/>
  <c r="J714" i="12"/>
  <c r="K714" i="12"/>
  <c r="I715" i="12"/>
  <c r="J715" i="12"/>
  <c r="K715" i="12"/>
  <c r="I716" i="12"/>
  <c r="J716" i="12"/>
  <c r="K716" i="12"/>
  <c r="I717" i="12"/>
  <c r="J717" i="12"/>
  <c r="K717" i="12"/>
  <c r="I718" i="12"/>
  <c r="J718" i="12"/>
  <c r="K718" i="12"/>
  <c r="I719" i="12"/>
  <c r="J719" i="12"/>
  <c r="K719" i="12"/>
  <c r="I720" i="12"/>
  <c r="J720" i="12"/>
  <c r="K720" i="12"/>
  <c r="I721" i="12"/>
  <c r="J721" i="12"/>
  <c r="K721" i="12"/>
  <c r="I722" i="12"/>
  <c r="J722" i="12"/>
  <c r="K722" i="12"/>
  <c r="I723" i="12"/>
  <c r="J723" i="12"/>
  <c r="K723" i="12"/>
  <c r="I724" i="12"/>
  <c r="J724" i="12"/>
  <c r="K724" i="12"/>
  <c r="I725" i="12"/>
  <c r="J725" i="12"/>
  <c r="K725" i="12"/>
  <c r="I726" i="12"/>
  <c r="J726" i="12"/>
  <c r="K726" i="12"/>
  <c r="I727" i="12"/>
  <c r="J727" i="12"/>
  <c r="K727" i="12"/>
  <c r="I728" i="12"/>
  <c r="J728" i="12"/>
  <c r="K728" i="12"/>
  <c r="I729" i="12"/>
  <c r="J729" i="12"/>
  <c r="K729" i="12"/>
  <c r="I730" i="12"/>
  <c r="J730" i="12"/>
  <c r="K730" i="12"/>
  <c r="I731" i="12"/>
  <c r="J731" i="12"/>
  <c r="K731" i="12"/>
  <c r="I732" i="12"/>
  <c r="J732" i="12"/>
  <c r="K732" i="12"/>
  <c r="I733" i="12"/>
  <c r="J733" i="12"/>
  <c r="K733" i="12"/>
  <c r="I734" i="12"/>
  <c r="J734" i="12"/>
  <c r="K734" i="12"/>
  <c r="I735" i="12"/>
  <c r="J735" i="12"/>
  <c r="K735" i="12"/>
  <c r="I736" i="12"/>
  <c r="J736" i="12"/>
  <c r="K736" i="12"/>
  <c r="I737" i="12"/>
  <c r="J737" i="12"/>
  <c r="K737" i="12"/>
  <c r="I738" i="12"/>
  <c r="J738" i="12"/>
  <c r="K738" i="12"/>
  <c r="I739" i="12"/>
  <c r="J739" i="12"/>
  <c r="K739" i="12"/>
  <c r="I740" i="12"/>
  <c r="J740" i="12"/>
  <c r="K740" i="12"/>
  <c r="I741" i="12"/>
  <c r="J741" i="12"/>
  <c r="K741" i="12"/>
  <c r="I742" i="12"/>
  <c r="J742" i="12"/>
  <c r="K742" i="12"/>
  <c r="I743" i="12"/>
  <c r="J743" i="12"/>
  <c r="K743" i="12"/>
  <c r="I744" i="12"/>
  <c r="J744" i="12"/>
  <c r="K744" i="12"/>
  <c r="I745" i="12"/>
  <c r="J745" i="12"/>
  <c r="K745" i="12"/>
  <c r="I746" i="12"/>
  <c r="J746" i="12"/>
  <c r="K746" i="12"/>
  <c r="I747" i="12"/>
  <c r="J747" i="12"/>
  <c r="K747" i="12"/>
  <c r="I748" i="12"/>
  <c r="J748" i="12"/>
  <c r="K748" i="12"/>
  <c r="I749" i="12"/>
  <c r="J749" i="12"/>
  <c r="K749" i="12"/>
  <c r="I750" i="12"/>
  <c r="J750" i="12"/>
  <c r="K750" i="12"/>
  <c r="I751" i="12"/>
  <c r="J751" i="12"/>
  <c r="K751" i="12"/>
  <c r="I752" i="12"/>
  <c r="J752" i="12"/>
  <c r="K752" i="12"/>
  <c r="I753" i="12"/>
  <c r="J753" i="12"/>
  <c r="K753" i="12"/>
  <c r="I754" i="12"/>
  <c r="J754" i="12"/>
  <c r="K754" i="12"/>
  <c r="I755" i="12"/>
  <c r="J755" i="12"/>
  <c r="K755" i="12"/>
  <c r="I756" i="12"/>
  <c r="J756" i="12"/>
  <c r="K756" i="12"/>
  <c r="I757" i="12"/>
  <c r="J757" i="12"/>
  <c r="K757" i="12"/>
  <c r="I758" i="12"/>
  <c r="J758" i="12"/>
  <c r="K758" i="12"/>
  <c r="I759" i="12"/>
  <c r="J759" i="12"/>
  <c r="K759" i="12"/>
  <c r="I760" i="12"/>
  <c r="J760" i="12"/>
  <c r="K760" i="12"/>
  <c r="I761" i="12"/>
  <c r="J761" i="12"/>
  <c r="K761" i="12"/>
  <c r="I762" i="12"/>
  <c r="J762" i="12"/>
  <c r="K762" i="12"/>
  <c r="I763" i="12"/>
  <c r="J763" i="12"/>
  <c r="K763" i="12"/>
  <c r="I764" i="12"/>
  <c r="J764" i="12"/>
  <c r="K764" i="12"/>
  <c r="I765" i="12"/>
  <c r="J765" i="12"/>
  <c r="K765" i="12"/>
  <c r="I766" i="12"/>
  <c r="J766" i="12"/>
  <c r="K766" i="12"/>
  <c r="I767" i="12"/>
  <c r="J767" i="12"/>
  <c r="K767" i="12"/>
  <c r="I768" i="12"/>
  <c r="J768" i="12"/>
  <c r="K768" i="12"/>
  <c r="I769" i="12"/>
  <c r="J769" i="12"/>
  <c r="K769" i="12"/>
  <c r="I770" i="12"/>
  <c r="J770" i="12"/>
  <c r="K770" i="12"/>
  <c r="I771" i="12"/>
  <c r="J771" i="12"/>
  <c r="K771" i="12"/>
  <c r="I772" i="12"/>
  <c r="J772" i="12"/>
  <c r="K772" i="12"/>
  <c r="I773" i="12"/>
  <c r="J773" i="12"/>
  <c r="K773" i="12"/>
  <c r="I774" i="12"/>
  <c r="J774" i="12"/>
  <c r="K774" i="12"/>
  <c r="I775" i="12"/>
  <c r="J775" i="12"/>
  <c r="K775" i="12"/>
  <c r="I776" i="12"/>
  <c r="J776" i="12"/>
  <c r="K776" i="12"/>
  <c r="I777" i="12"/>
  <c r="J777" i="12"/>
  <c r="K777" i="12"/>
  <c r="I778" i="12"/>
  <c r="J778" i="12"/>
  <c r="K778" i="12"/>
  <c r="I779" i="12"/>
  <c r="J779" i="12"/>
  <c r="K779" i="12"/>
  <c r="I780" i="12"/>
  <c r="J780" i="12"/>
  <c r="K780" i="12"/>
  <c r="I781" i="12"/>
  <c r="J781" i="12"/>
  <c r="K781" i="12"/>
  <c r="I782" i="12"/>
  <c r="J782" i="12"/>
  <c r="K782" i="12"/>
  <c r="I783" i="12"/>
  <c r="J783" i="12"/>
  <c r="K783" i="12"/>
  <c r="I784" i="12"/>
  <c r="J784" i="12"/>
  <c r="K784" i="12"/>
  <c r="I785" i="12"/>
  <c r="J785" i="12"/>
  <c r="K785" i="12"/>
  <c r="I786" i="12"/>
  <c r="J786" i="12"/>
  <c r="K786" i="12"/>
  <c r="I787" i="12"/>
  <c r="J787" i="12"/>
  <c r="K787" i="12"/>
  <c r="I788" i="12"/>
  <c r="J788" i="12"/>
  <c r="K788" i="12"/>
  <c r="I789" i="12"/>
  <c r="J789" i="12"/>
  <c r="K789" i="12"/>
  <c r="I790" i="12"/>
  <c r="J790" i="12"/>
  <c r="K790" i="12"/>
  <c r="I791" i="12"/>
  <c r="J791" i="12"/>
  <c r="K791" i="12"/>
  <c r="I792" i="12"/>
  <c r="J792" i="12"/>
  <c r="K792" i="12"/>
  <c r="I793" i="12"/>
  <c r="J793" i="12"/>
  <c r="K793" i="12"/>
  <c r="I794" i="12"/>
  <c r="J794" i="12"/>
  <c r="K794" i="12"/>
  <c r="I795" i="12"/>
  <c r="J795" i="12"/>
  <c r="K795" i="12"/>
  <c r="I796" i="12"/>
  <c r="J796" i="12"/>
  <c r="K796" i="12"/>
  <c r="I797" i="12"/>
  <c r="J797" i="12"/>
  <c r="K797" i="12"/>
  <c r="I798" i="12"/>
  <c r="J798" i="12"/>
  <c r="K798" i="12"/>
  <c r="I799" i="12"/>
  <c r="J799" i="12"/>
  <c r="K799" i="12"/>
  <c r="I800" i="12"/>
  <c r="J800" i="12"/>
  <c r="K800" i="12"/>
  <c r="I801" i="12"/>
  <c r="J801" i="12"/>
  <c r="K801" i="12"/>
  <c r="I802" i="12"/>
  <c r="J802" i="12"/>
  <c r="K802" i="12"/>
  <c r="I803" i="12"/>
  <c r="J803" i="12"/>
  <c r="K803" i="12"/>
  <c r="I804" i="12"/>
  <c r="J804" i="12"/>
  <c r="K804" i="12"/>
  <c r="I805" i="12"/>
  <c r="J805" i="12"/>
  <c r="K805" i="12"/>
  <c r="I806" i="12"/>
  <c r="J806" i="12"/>
  <c r="K806" i="12"/>
  <c r="I807" i="12"/>
  <c r="J807" i="12"/>
  <c r="K807" i="12"/>
  <c r="I808" i="12"/>
  <c r="J808" i="12"/>
  <c r="K808" i="12"/>
  <c r="I809" i="12"/>
  <c r="J809" i="12"/>
  <c r="K809" i="12"/>
  <c r="I810" i="12"/>
  <c r="J810" i="12"/>
  <c r="K810" i="12"/>
  <c r="I811" i="12"/>
  <c r="J811" i="12"/>
  <c r="K811" i="12"/>
  <c r="I812" i="12"/>
  <c r="J812" i="12"/>
  <c r="K812" i="12"/>
  <c r="I813" i="12"/>
  <c r="J813" i="12"/>
  <c r="K813" i="12"/>
  <c r="I814" i="12"/>
  <c r="J814" i="12"/>
  <c r="K814" i="12"/>
  <c r="I815" i="12"/>
  <c r="J815" i="12"/>
  <c r="K815" i="12"/>
  <c r="I816" i="12"/>
  <c r="J816" i="12"/>
  <c r="K816" i="12"/>
  <c r="I817" i="12"/>
  <c r="J817" i="12"/>
  <c r="K817" i="12"/>
  <c r="I818" i="12"/>
  <c r="J818" i="12"/>
  <c r="K818" i="12"/>
  <c r="I819" i="12"/>
  <c r="J819" i="12"/>
  <c r="K819" i="12"/>
  <c r="I820" i="12"/>
  <c r="J820" i="12"/>
  <c r="K820" i="12"/>
  <c r="I821" i="12"/>
  <c r="J821" i="12"/>
  <c r="K821" i="12"/>
  <c r="I822" i="12"/>
  <c r="J822" i="12"/>
  <c r="K822" i="12"/>
  <c r="I823" i="12"/>
  <c r="J823" i="12"/>
  <c r="K823" i="12"/>
  <c r="I824" i="12"/>
  <c r="J824" i="12"/>
  <c r="K824" i="12"/>
  <c r="I825" i="12"/>
  <c r="J825" i="12"/>
  <c r="K825" i="12"/>
  <c r="I826" i="12"/>
  <c r="J826" i="12"/>
  <c r="K826" i="12"/>
  <c r="I827" i="12"/>
  <c r="J827" i="12"/>
  <c r="K827" i="12"/>
  <c r="I828" i="12"/>
  <c r="J828" i="12"/>
  <c r="K828" i="12"/>
  <c r="I829" i="12"/>
  <c r="J829" i="12"/>
  <c r="K829" i="12"/>
  <c r="I830" i="12"/>
  <c r="J830" i="12"/>
  <c r="K830" i="12"/>
  <c r="I831" i="12"/>
  <c r="J831" i="12"/>
  <c r="K831" i="12"/>
  <c r="I832" i="12"/>
  <c r="J832" i="12"/>
  <c r="K832" i="12"/>
  <c r="I833" i="12"/>
  <c r="J833" i="12"/>
  <c r="K833" i="12"/>
  <c r="I834" i="12"/>
  <c r="J834" i="12"/>
  <c r="K834" i="12"/>
  <c r="I835" i="12"/>
  <c r="J835" i="12"/>
  <c r="K835" i="12"/>
  <c r="I836" i="12"/>
  <c r="J836" i="12"/>
  <c r="K836" i="12"/>
  <c r="I837" i="12"/>
  <c r="J837" i="12"/>
  <c r="K837" i="12"/>
  <c r="I838" i="12"/>
  <c r="J838" i="12"/>
  <c r="K838" i="12"/>
  <c r="I839" i="12"/>
  <c r="J839" i="12"/>
  <c r="K839" i="12"/>
  <c r="I840" i="12"/>
  <c r="J840" i="12"/>
  <c r="K840" i="12"/>
  <c r="I841" i="12"/>
  <c r="J841" i="12"/>
  <c r="K841" i="12"/>
  <c r="I842" i="12"/>
  <c r="J842" i="12"/>
  <c r="K842" i="12"/>
  <c r="I843" i="12"/>
  <c r="J843" i="12"/>
  <c r="K843" i="12"/>
  <c r="I844" i="12"/>
  <c r="J844" i="12"/>
  <c r="K844" i="12"/>
  <c r="I845" i="12"/>
  <c r="J845" i="12"/>
  <c r="K845" i="12"/>
  <c r="I846" i="12"/>
  <c r="J846" i="12"/>
  <c r="K846" i="12"/>
  <c r="I847" i="12"/>
  <c r="J847" i="12"/>
  <c r="K847" i="12"/>
  <c r="I848" i="12"/>
  <c r="J848" i="12"/>
  <c r="K848" i="12"/>
  <c r="I849" i="12"/>
  <c r="J849" i="12"/>
  <c r="K849" i="12"/>
  <c r="I850" i="12"/>
  <c r="J850" i="12"/>
  <c r="K850" i="12"/>
  <c r="I851" i="12"/>
  <c r="J851" i="12"/>
  <c r="K851" i="12"/>
  <c r="I852" i="12"/>
  <c r="J852" i="12"/>
  <c r="K852" i="12"/>
  <c r="I853" i="12"/>
  <c r="J853" i="12"/>
  <c r="K853" i="12"/>
  <c r="I854" i="12"/>
  <c r="J854" i="12"/>
  <c r="K854" i="12"/>
  <c r="I855" i="12"/>
  <c r="J855" i="12"/>
  <c r="K855" i="12"/>
  <c r="I856" i="12"/>
  <c r="J856" i="12"/>
  <c r="K856" i="12"/>
  <c r="I857" i="12"/>
  <c r="J857" i="12"/>
  <c r="K857" i="12"/>
  <c r="I858" i="12"/>
  <c r="J858" i="12"/>
  <c r="K858" i="12"/>
  <c r="I859" i="12"/>
  <c r="J859" i="12"/>
  <c r="K859" i="12"/>
  <c r="I860" i="12"/>
  <c r="J860" i="12"/>
  <c r="K860" i="12"/>
  <c r="I861" i="12"/>
  <c r="J861" i="12"/>
  <c r="K861" i="12"/>
  <c r="I862" i="12"/>
  <c r="J862" i="12"/>
  <c r="K862" i="12"/>
  <c r="I863" i="12"/>
  <c r="J863" i="12"/>
  <c r="K863" i="12"/>
  <c r="I864" i="12"/>
  <c r="J864" i="12"/>
  <c r="K864" i="12"/>
  <c r="I865" i="12"/>
  <c r="J865" i="12"/>
  <c r="K865" i="12"/>
  <c r="I866" i="12"/>
  <c r="J866" i="12"/>
  <c r="K866" i="12"/>
  <c r="I867" i="12"/>
  <c r="J867" i="12"/>
  <c r="K867" i="12"/>
  <c r="I868" i="12"/>
  <c r="J868" i="12"/>
  <c r="K868" i="12"/>
  <c r="I869" i="12"/>
  <c r="J869" i="12"/>
  <c r="K869" i="12"/>
  <c r="I870" i="12"/>
  <c r="J870" i="12"/>
  <c r="K870" i="12"/>
  <c r="I871" i="12"/>
  <c r="J871" i="12"/>
  <c r="K871" i="12"/>
  <c r="I872" i="12"/>
  <c r="J872" i="12"/>
  <c r="K872" i="12"/>
  <c r="I873" i="12"/>
  <c r="J873" i="12"/>
  <c r="K873" i="12"/>
  <c r="I874" i="12"/>
  <c r="J874" i="12"/>
  <c r="K874" i="12"/>
  <c r="I875" i="12"/>
  <c r="J875" i="12"/>
  <c r="K875" i="12"/>
  <c r="I876" i="12"/>
  <c r="J876" i="12"/>
  <c r="K876" i="12"/>
  <c r="I877" i="12"/>
  <c r="J877" i="12"/>
  <c r="K877" i="12"/>
  <c r="I878" i="12"/>
  <c r="J878" i="12"/>
  <c r="K878" i="12"/>
  <c r="I879" i="12"/>
  <c r="J879" i="12"/>
  <c r="K879" i="12"/>
  <c r="I880" i="12"/>
  <c r="J880" i="12"/>
  <c r="K880" i="12"/>
  <c r="I881" i="12"/>
  <c r="J881" i="12"/>
  <c r="K881" i="12"/>
  <c r="I882" i="12"/>
  <c r="J882" i="12"/>
  <c r="K882" i="12"/>
  <c r="I883" i="12"/>
  <c r="J883" i="12"/>
  <c r="K883" i="12"/>
  <c r="I884" i="12"/>
  <c r="J884" i="12"/>
  <c r="K884" i="12"/>
  <c r="I885" i="12"/>
  <c r="J885" i="12"/>
  <c r="K885" i="12"/>
  <c r="I886" i="12"/>
  <c r="J886" i="12"/>
  <c r="K886" i="12"/>
  <c r="I887" i="12"/>
  <c r="J887" i="12"/>
  <c r="K887" i="12"/>
  <c r="I888" i="12"/>
  <c r="J888" i="12"/>
  <c r="K888" i="12"/>
  <c r="I889" i="12"/>
  <c r="J889" i="12"/>
  <c r="K889" i="12"/>
  <c r="I890" i="12"/>
  <c r="J890" i="12"/>
  <c r="K890" i="12"/>
  <c r="I891" i="12"/>
  <c r="J891" i="12"/>
  <c r="K891" i="12"/>
  <c r="I892" i="12"/>
  <c r="J892" i="12"/>
  <c r="K892" i="12"/>
  <c r="I893" i="12"/>
  <c r="J893" i="12"/>
  <c r="K893" i="12"/>
  <c r="I894" i="12"/>
  <c r="J894" i="12"/>
  <c r="K894" i="12"/>
  <c r="I895" i="12"/>
  <c r="J895" i="12"/>
  <c r="K895" i="12"/>
  <c r="I896" i="12"/>
  <c r="J896" i="12"/>
  <c r="K896" i="12"/>
  <c r="I897" i="12"/>
  <c r="J897" i="12"/>
  <c r="K897" i="12"/>
  <c r="I898" i="12"/>
  <c r="J898" i="12"/>
  <c r="K898" i="12"/>
  <c r="I899" i="12"/>
  <c r="J899" i="12"/>
  <c r="K899" i="12"/>
  <c r="I900" i="12"/>
  <c r="J900" i="12"/>
  <c r="K900" i="12"/>
  <c r="I901" i="12"/>
  <c r="J901" i="12"/>
  <c r="K901" i="12"/>
  <c r="I902" i="12"/>
  <c r="J902" i="12"/>
  <c r="K902" i="12"/>
  <c r="I903" i="12"/>
  <c r="J903" i="12"/>
  <c r="K903" i="12"/>
  <c r="I904" i="12"/>
  <c r="J904" i="12"/>
  <c r="K904" i="12"/>
  <c r="I905" i="12"/>
  <c r="J905" i="12"/>
  <c r="K905" i="12"/>
  <c r="I906" i="12"/>
  <c r="J906" i="12"/>
  <c r="K906" i="12"/>
  <c r="I907" i="12"/>
  <c r="J907" i="12"/>
  <c r="K907" i="12"/>
  <c r="I908" i="12"/>
  <c r="J908" i="12"/>
  <c r="K908" i="12"/>
  <c r="I909" i="12"/>
  <c r="J909" i="12"/>
  <c r="K909" i="12"/>
  <c r="I910" i="12"/>
  <c r="J910" i="12"/>
  <c r="K910" i="12"/>
  <c r="I911" i="12"/>
  <c r="J911" i="12"/>
  <c r="K911" i="12"/>
  <c r="I912" i="12"/>
  <c r="J912" i="12"/>
  <c r="K912" i="12"/>
  <c r="I913" i="12"/>
  <c r="J913" i="12"/>
  <c r="K913" i="12"/>
  <c r="I914" i="12"/>
  <c r="J914" i="12"/>
  <c r="K914" i="12"/>
  <c r="I915" i="12"/>
  <c r="J915" i="12"/>
  <c r="K915" i="12"/>
  <c r="I916" i="12"/>
  <c r="J916" i="12"/>
  <c r="K916" i="12"/>
  <c r="I917" i="12"/>
  <c r="J917" i="12"/>
  <c r="K917" i="12"/>
  <c r="I918" i="12"/>
  <c r="J918" i="12"/>
  <c r="K918" i="12"/>
  <c r="I919" i="12"/>
  <c r="J919" i="12"/>
  <c r="K919" i="12"/>
  <c r="I920" i="12"/>
  <c r="J920" i="12"/>
  <c r="K920" i="12"/>
  <c r="I921" i="12"/>
  <c r="J921" i="12"/>
  <c r="K921" i="12"/>
  <c r="I922" i="12"/>
  <c r="J922" i="12"/>
  <c r="K922" i="12"/>
  <c r="I923" i="12"/>
  <c r="J923" i="12"/>
  <c r="K923" i="12"/>
  <c r="I924" i="12"/>
  <c r="J924" i="12"/>
  <c r="K924" i="12"/>
  <c r="I925" i="12"/>
  <c r="J925" i="12"/>
  <c r="K925" i="12"/>
  <c r="I926" i="12"/>
  <c r="J926" i="12"/>
  <c r="K926" i="12"/>
  <c r="I927" i="12"/>
  <c r="J927" i="12"/>
  <c r="K927" i="12"/>
  <c r="I928" i="12"/>
  <c r="J928" i="12"/>
  <c r="K928" i="12"/>
  <c r="I929" i="12"/>
  <c r="J929" i="12"/>
  <c r="K929" i="12"/>
  <c r="I930" i="12"/>
  <c r="J930" i="12"/>
  <c r="K930" i="12"/>
  <c r="I931" i="12"/>
  <c r="J931" i="12"/>
  <c r="K931" i="12"/>
  <c r="I932" i="12"/>
  <c r="J932" i="12"/>
  <c r="K932" i="12"/>
  <c r="I933" i="12"/>
  <c r="J933" i="12"/>
  <c r="K933" i="12"/>
  <c r="I934" i="12"/>
  <c r="J934" i="12"/>
  <c r="K934" i="12"/>
  <c r="I935" i="12"/>
  <c r="J935" i="12"/>
  <c r="K935" i="12"/>
  <c r="I936" i="12"/>
  <c r="J936" i="12"/>
  <c r="K936" i="12"/>
  <c r="I937" i="12"/>
  <c r="J937" i="12"/>
  <c r="K937" i="12"/>
  <c r="I938" i="12"/>
  <c r="J938" i="12"/>
  <c r="K938" i="12"/>
  <c r="I939" i="12"/>
  <c r="J939" i="12"/>
  <c r="K939" i="12"/>
  <c r="I940" i="12"/>
  <c r="J940" i="12"/>
  <c r="K940" i="12"/>
  <c r="I941" i="12"/>
  <c r="J941" i="12"/>
  <c r="K941" i="12"/>
  <c r="I942" i="12"/>
  <c r="J942" i="12"/>
  <c r="K942" i="12"/>
  <c r="I943" i="12"/>
  <c r="J943" i="12"/>
  <c r="K943" i="12"/>
  <c r="I944" i="12"/>
  <c r="J944" i="12"/>
  <c r="K944" i="12"/>
  <c r="I945" i="12"/>
  <c r="J945" i="12"/>
  <c r="K945" i="12"/>
  <c r="I946" i="12"/>
  <c r="J946" i="12"/>
  <c r="K946" i="12"/>
  <c r="I947" i="12"/>
  <c r="J947" i="12"/>
  <c r="K947" i="12"/>
  <c r="I948" i="12"/>
  <c r="J948" i="12"/>
  <c r="K948" i="12"/>
  <c r="I949" i="12"/>
  <c r="J949" i="12"/>
  <c r="K949" i="12"/>
  <c r="I950" i="12"/>
  <c r="J950" i="12"/>
  <c r="K950" i="12"/>
  <c r="I951" i="12"/>
  <c r="J951" i="12"/>
  <c r="K951" i="12"/>
  <c r="I952" i="12"/>
  <c r="J952" i="12"/>
  <c r="K952" i="12"/>
  <c r="I953" i="12"/>
  <c r="J953" i="12"/>
  <c r="K953" i="12"/>
  <c r="I954" i="12"/>
  <c r="J954" i="12"/>
  <c r="K954" i="12"/>
  <c r="I955" i="12"/>
  <c r="J955" i="12"/>
  <c r="K955" i="12"/>
  <c r="I956" i="12"/>
  <c r="J956" i="12"/>
  <c r="K956" i="12"/>
  <c r="I957" i="12"/>
  <c r="J957" i="12"/>
  <c r="K957" i="12"/>
  <c r="I958" i="12"/>
  <c r="J958" i="12"/>
  <c r="K958" i="12"/>
  <c r="I959" i="12"/>
  <c r="J959" i="12"/>
  <c r="K959" i="12"/>
  <c r="I960" i="12"/>
  <c r="J960" i="12"/>
  <c r="K960" i="12"/>
  <c r="I961" i="12"/>
  <c r="J961" i="12"/>
  <c r="K961" i="12"/>
  <c r="I962" i="12"/>
  <c r="J962" i="12"/>
  <c r="K962" i="12"/>
  <c r="I963" i="12"/>
  <c r="J963" i="12"/>
  <c r="K963" i="12"/>
  <c r="I964" i="12"/>
  <c r="J964" i="12"/>
  <c r="K964" i="12"/>
  <c r="I965" i="12"/>
  <c r="J965" i="12"/>
  <c r="K965" i="12"/>
  <c r="I966" i="12"/>
  <c r="J966" i="12"/>
  <c r="K966" i="12"/>
  <c r="I967" i="12"/>
  <c r="J967" i="12"/>
  <c r="K967" i="12"/>
  <c r="I968" i="12"/>
  <c r="J968" i="12"/>
  <c r="K968" i="12"/>
  <c r="I969" i="12"/>
  <c r="J969" i="12"/>
  <c r="K969" i="12"/>
  <c r="I970" i="12"/>
  <c r="J970" i="12"/>
  <c r="K970" i="12"/>
  <c r="I971" i="12"/>
  <c r="J971" i="12"/>
  <c r="K971" i="12"/>
  <c r="I972" i="12"/>
  <c r="J972" i="12"/>
  <c r="K972" i="12"/>
  <c r="I973" i="12"/>
  <c r="J973" i="12"/>
  <c r="K973" i="12"/>
  <c r="I974" i="12"/>
  <c r="J974" i="12"/>
  <c r="K974" i="12"/>
  <c r="I975" i="12"/>
  <c r="J975" i="12"/>
  <c r="K975" i="12"/>
  <c r="I976" i="12"/>
  <c r="J976" i="12"/>
  <c r="K976" i="12"/>
  <c r="I977" i="12"/>
  <c r="J977" i="12"/>
  <c r="K977" i="12"/>
  <c r="I978" i="12"/>
  <c r="J978" i="12"/>
  <c r="K978" i="12"/>
  <c r="I979" i="12"/>
  <c r="J979" i="12"/>
  <c r="K979" i="12"/>
  <c r="I980" i="12"/>
  <c r="J980" i="12"/>
  <c r="K980" i="12"/>
  <c r="I981" i="12"/>
  <c r="J981" i="12"/>
  <c r="K981" i="12"/>
  <c r="I982" i="12"/>
  <c r="J982" i="12"/>
  <c r="K982" i="12"/>
  <c r="I983" i="12"/>
  <c r="J983" i="12"/>
  <c r="K983" i="12"/>
  <c r="I984" i="12"/>
  <c r="J984" i="12"/>
  <c r="K984" i="12"/>
  <c r="I985" i="12"/>
  <c r="J985" i="12"/>
  <c r="K985" i="12"/>
  <c r="I986" i="12"/>
  <c r="J986" i="12"/>
  <c r="K986" i="12"/>
  <c r="I987" i="12"/>
  <c r="J987" i="12"/>
  <c r="K987" i="12"/>
  <c r="I988" i="12"/>
  <c r="J988" i="12"/>
  <c r="K988" i="12"/>
  <c r="I989" i="12"/>
  <c r="J989" i="12"/>
  <c r="K989" i="12"/>
  <c r="I990" i="12"/>
  <c r="J990" i="12"/>
  <c r="K990" i="12"/>
  <c r="I991" i="12"/>
  <c r="J991" i="12"/>
  <c r="K991" i="12"/>
  <c r="I992" i="12"/>
  <c r="J992" i="12"/>
  <c r="K992" i="12"/>
  <c r="I993" i="12"/>
  <c r="J993" i="12"/>
  <c r="K993" i="12"/>
  <c r="I994" i="12"/>
  <c r="J994" i="12"/>
  <c r="K994" i="12"/>
  <c r="I995" i="12"/>
  <c r="J995" i="12"/>
  <c r="K995" i="12"/>
  <c r="I996" i="12"/>
  <c r="J996" i="12"/>
  <c r="K996" i="12"/>
  <c r="I997" i="12"/>
  <c r="J997" i="12"/>
  <c r="K997" i="12"/>
  <c r="I998" i="12"/>
  <c r="J998" i="12"/>
  <c r="K998" i="12"/>
  <c r="I999" i="12"/>
  <c r="J999" i="12"/>
  <c r="K999" i="12"/>
  <c r="I1000" i="12"/>
  <c r="J1000" i="12"/>
  <c r="K1000" i="12"/>
  <c r="I1001" i="12"/>
  <c r="J1001" i="12"/>
  <c r="K1001" i="12"/>
  <c r="I1002" i="12"/>
  <c r="J1002" i="12"/>
  <c r="K1002" i="12"/>
  <c r="I1003" i="12"/>
  <c r="J1003" i="12"/>
  <c r="K1003" i="12"/>
  <c r="I1004" i="12"/>
  <c r="J1004" i="12"/>
  <c r="K1004" i="12"/>
  <c r="I1005" i="12"/>
  <c r="J1005" i="12"/>
  <c r="K1005" i="12"/>
  <c r="I1006" i="12"/>
  <c r="J1006" i="12"/>
  <c r="K1006" i="12"/>
  <c r="I1007" i="12"/>
  <c r="J1007" i="12"/>
  <c r="K1007" i="12"/>
  <c r="I1008" i="12"/>
  <c r="J1008" i="12"/>
  <c r="K1008" i="12"/>
  <c r="I1009" i="12"/>
  <c r="J1009" i="12"/>
  <c r="K1009" i="12"/>
  <c r="I1010" i="12"/>
  <c r="J1010" i="12"/>
  <c r="K1010" i="12"/>
  <c r="I1011" i="12"/>
  <c r="J1011" i="12"/>
  <c r="K1011" i="12"/>
  <c r="I1012" i="12"/>
  <c r="J1012" i="12"/>
  <c r="K1012" i="12"/>
  <c r="I1013" i="12"/>
  <c r="J1013" i="12"/>
  <c r="K1013" i="12"/>
  <c r="I1014" i="12"/>
  <c r="J1014" i="12"/>
  <c r="K1014" i="12"/>
  <c r="I1015" i="12"/>
  <c r="J1015" i="12"/>
  <c r="K1015" i="12"/>
  <c r="I1016" i="12"/>
  <c r="J1016" i="12"/>
  <c r="K1016" i="12"/>
  <c r="I1017" i="12"/>
  <c r="J1017" i="12"/>
  <c r="K1017" i="12"/>
  <c r="I1018" i="12"/>
  <c r="J1018" i="12"/>
  <c r="K1018" i="12"/>
  <c r="I1019" i="12"/>
  <c r="J1019" i="12"/>
  <c r="K1019" i="12"/>
  <c r="I1020" i="12"/>
  <c r="J1020" i="12"/>
  <c r="K1020" i="12"/>
  <c r="I1021" i="12"/>
  <c r="J1021" i="12"/>
  <c r="K1021" i="12"/>
  <c r="I1022" i="12"/>
  <c r="J1022" i="12"/>
  <c r="K1022" i="12"/>
  <c r="I1023" i="12"/>
  <c r="J1023" i="12"/>
  <c r="K1023" i="12"/>
  <c r="I1024" i="12"/>
  <c r="J1024" i="12"/>
  <c r="K1024" i="12"/>
  <c r="I1025" i="12"/>
  <c r="J1025" i="12"/>
  <c r="K1025" i="12"/>
  <c r="I1026" i="12"/>
  <c r="J1026" i="12"/>
  <c r="K1026" i="12"/>
  <c r="I1027" i="12"/>
  <c r="J1027" i="12"/>
  <c r="K1027" i="12"/>
  <c r="I1028" i="12"/>
  <c r="J1028" i="12"/>
  <c r="K1028" i="12"/>
  <c r="I1029" i="12"/>
  <c r="J1029" i="12"/>
  <c r="K1029" i="12"/>
  <c r="I1030" i="12"/>
  <c r="J1030" i="12"/>
  <c r="K1030" i="12"/>
  <c r="I1031" i="12"/>
  <c r="J1031" i="12"/>
  <c r="K1031" i="12"/>
  <c r="I1032" i="12"/>
  <c r="J1032" i="12"/>
  <c r="K1032" i="12"/>
  <c r="I1033" i="12"/>
  <c r="J1033" i="12"/>
  <c r="K1033" i="12"/>
  <c r="I1034" i="12"/>
  <c r="J1034" i="12"/>
  <c r="K1034" i="12"/>
  <c r="I1035" i="12"/>
  <c r="J1035" i="12"/>
  <c r="K1035" i="12"/>
  <c r="I1036" i="12"/>
  <c r="J1036" i="12"/>
  <c r="K1036" i="12"/>
  <c r="I1037" i="12"/>
  <c r="J1037" i="12"/>
  <c r="K1037" i="12"/>
  <c r="I1038" i="12"/>
  <c r="J1038" i="12"/>
  <c r="K1038" i="12"/>
  <c r="I1039" i="12"/>
  <c r="J1039" i="12"/>
  <c r="K1039" i="12"/>
  <c r="I1040" i="12"/>
  <c r="J1040" i="12"/>
  <c r="K1040" i="12"/>
  <c r="I1041" i="12"/>
  <c r="J1041" i="12"/>
  <c r="K1041" i="12"/>
  <c r="I1042" i="12"/>
  <c r="J1042" i="12"/>
  <c r="K1042" i="12"/>
  <c r="I1043" i="12"/>
  <c r="J1043" i="12"/>
  <c r="K1043" i="12"/>
  <c r="I1044" i="12"/>
  <c r="J1044" i="12"/>
  <c r="K1044" i="12"/>
  <c r="I1045" i="12"/>
  <c r="J1045" i="12"/>
  <c r="K1045" i="12"/>
  <c r="I1046" i="12"/>
  <c r="J1046" i="12"/>
  <c r="K1046" i="12"/>
  <c r="I1047" i="12"/>
  <c r="J1047" i="12"/>
  <c r="K1047" i="12"/>
  <c r="I1048" i="12"/>
  <c r="J1048" i="12"/>
  <c r="K1048" i="12"/>
  <c r="I1049" i="12"/>
  <c r="J1049" i="12"/>
  <c r="K1049" i="12"/>
  <c r="I1050" i="12"/>
  <c r="J1050" i="12"/>
  <c r="K1050" i="12"/>
  <c r="I1051" i="12"/>
  <c r="J1051" i="12"/>
  <c r="K1051" i="12"/>
  <c r="I1052" i="12"/>
  <c r="J1052" i="12"/>
  <c r="K1052" i="12"/>
  <c r="I1053" i="12"/>
  <c r="J1053" i="12"/>
  <c r="K1053" i="12"/>
  <c r="I1054" i="12"/>
  <c r="J1054" i="12"/>
  <c r="K1054" i="12"/>
  <c r="I1055" i="12"/>
  <c r="J1055" i="12"/>
  <c r="K1055" i="12"/>
  <c r="I1056" i="12"/>
  <c r="J1056" i="12"/>
  <c r="K1056" i="12"/>
  <c r="I1057" i="12"/>
  <c r="J1057" i="12"/>
  <c r="K1057" i="12"/>
  <c r="I1058" i="12"/>
  <c r="J1058" i="12"/>
  <c r="K1058" i="12"/>
  <c r="I1059" i="12"/>
  <c r="J1059" i="12"/>
  <c r="K1059" i="12"/>
  <c r="I1060" i="12"/>
  <c r="J1060" i="12"/>
  <c r="K1060" i="12"/>
  <c r="I1061" i="12"/>
  <c r="J1061" i="12"/>
  <c r="K1061" i="12"/>
  <c r="I1062" i="12"/>
  <c r="J1062" i="12"/>
  <c r="K1062" i="12"/>
  <c r="I1063" i="12"/>
  <c r="J1063" i="12"/>
  <c r="K1063" i="12"/>
  <c r="I1064" i="12"/>
  <c r="J1064" i="12"/>
  <c r="K1064" i="12"/>
  <c r="I1065" i="12"/>
  <c r="J1065" i="12"/>
  <c r="K1065" i="12"/>
  <c r="I1066" i="12"/>
  <c r="J1066" i="12"/>
  <c r="K1066" i="12"/>
  <c r="I1067" i="12"/>
  <c r="J1067" i="12"/>
  <c r="K1067" i="12"/>
  <c r="I1068" i="12"/>
  <c r="J1068" i="12"/>
  <c r="K1068" i="12"/>
  <c r="I1069" i="12"/>
  <c r="J1069" i="12"/>
  <c r="K1069" i="12"/>
  <c r="I1070" i="12"/>
  <c r="J1070" i="12"/>
  <c r="K1070" i="12"/>
  <c r="I1071" i="12"/>
  <c r="J1071" i="12"/>
  <c r="K1071" i="12"/>
  <c r="I1072" i="12"/>
  <c r="J1072" i="12"/>
  <c r="K1072" i="12"/>
  <c r="I1073" i="12"/>
  <c r="J1073" i="12"/>
  <c r="K1073" i="12"/>
  <c r="I1074" i="12"/>
  <c r="J1074" i="12"/>
  <c r="K1074" i="12"/>
  <c r="I1075" i="12"/>
  <c r="J1075" i="12"/>
  <c r="K1075" i="12"/>
  <c r="I1076" i="12"/>
  <c r="J1076" i="12"/>
  <c r="K1076" i="12"/>
  <c r="I1077" i="12"/>
  <c r="J1077" i="12"/>
  <c r="K1077" i="12"/>
  <c r="I1078" i="12"/>
  <c r="J1078" i="12"/>
  <c r="K1078" i="12"/>
  <c r="I1079" i="12"/>
  <c r="J1079" i="12"/>
  <c r="K1079" i="12"/>
  <c r="I1080" i="12"/>
  <c r="J1080" i="12"/>
  <c r="K1080" i="12"/>
  <c r="I1081" i="12"/>
  <c r="J1081" i="12"/>
  <c r="K1081" i="12"/>
  <c r="I1082" i="12"/>
  <c r="J1082" i="12"/>
  <c r="K1082" i="12"/>
  <c r="I1083" i="12"/>
  <c r="J1083" i="12"/>
  <c r="K1083" i="12"/>
  <c r="I1084" i="12"/>
  <c r="J1084" i="12"/>
  <c r="K1084" i="12"/>
  <c r="I1085" i="12"/>
  <c r="J1085" i="12"/>
  <c r="K1085" i="12"/>
  <c r="I1086" i="12"/>
  <c r="J1086" i="12"/>
  <c r="K1086" i="12"/>
  <c r="I1087" i="12"/>
  <c r="J1087" i="12"/>
  <c r="K1087" i="12"/>
  <c r="I1088" i="12"/>
  <c r="J1088" i="12"/>
  <c r="K1088" i="12"/>
  <c r="I1089" i="12"/>
  <c r="J1089" i="12"/>
  <c r="K1089" i="12"/>
  <c r="I1090" i="12"/>
  <c r="J1090" i="12"/>
  <c r="K1090" i="12"/>
  <c r="I1091" i="12"/>
  <c r="J1091" i="12"/>
  <c r="K1091" i="12"/>
  <c r="I1092" i="12"/>
  <c r="J1092" i="12"/>
  <c r="K1092" i="12"/>
  <c r="I1093" i="12"/>
  <c r="J1093" i="12"/>
  <c r="K1093" i="12"/>
  <c r="I1094" i="12"/>
  <c r="J1094" i="12"/>
  <c r="K1094" i="12"/>
  <c r="I1095" i="12"/>
  <c r="J1095" i="12"/>
  <c r="K1095" i="12"/>
  <c r="I1096" i="12"/>
  <c r="J1096" i="12"/>
  <c r="K1096" i="12"/>
  <c r="I1097" i="12"/>
  <c r="J1097" i="12"/>
  <c r="K1097" i="12"/>
  <c r="I1098" i="12"/>
  <c r="J1098" i="12"/>
  <c r="K1098" i="12"/>
  <c r="I1099" i="12"/>
  <c r="J1099" i="12"/>
  <c r="K1099" i="12"/>
  <c r="I1100" i="12"/>
  <c r="J1100" i="12"/>
  <c r="K1100" i="12"/>
  <c r="I1101" i="12"/>
  <c r="J1101" i="12"/>
  <c r="K1101" i="12"/>
  <c r="I1102" i="12"/>
  <c r="J1102" i="12"/>
  <c r="K1102" i="12"/>
  <c r="I1103" i="12"/>
  <c r="J1103" i="12"/>
  <c r="K1103" i="12"/>
  <c r="I1104" i="12"/>
  <c r="J1104" i="12"/>
  <c r="K1104" i="12"/>
  <c r="I1105" i="12"/>
  <c r="J1105" i="12"/>
  <c r="K1105" i="12"/>
  <c r="I1106" i="12"/>
  <c r="J1106" i="12"/>
  <c r="K1106" i="12"/>
  <c r="I1107" i="12"/>
  <c r="J1107" i="12"/>
  <c r="K1107" i="12"/>
  <c r="I1108" i="12"/>
  <c r="J1108" i="12"/>
  <c r="K1108" i="12"/>
  <c r="I1109" i="12"/>
  <c r="J1109" i="12"/>
  <c r="K1109" i="12"/>
  <c r="I1110" i="12"/>
  <c r="J1110" i="12"/>
  <c r="K1110" i="12"/>
  <c r="I1111" i="12"/>
  <c r="J1111" i="12"/>
  <c r="K1111" i="12"/>
  <c r="I1112" i="12"/>
  <c r="J1112" i="12"/>
  <c r="K1112" i="12"/>
  <c r="I1113" i="12"/>
  <c r="J1113" i="12"/>
  <c r="K1113" i="12"/>
  <c r="I1114" i="12"/>
  <c r="J1114" i="12"/>
  <c r="K1114" i="12"/>
  <c r="I1115" i="12"/>
  <c r="J1115" i="12"/>
  <c r="K1115" i="12"/>
  <c r="I1116" i="12"/>
  <c r="J1116" i="12"/>
  <c r="K1116" i="12"/>
  <c r="I1117" i="12"/>
  <c r="J1117" i="12"/>
  <c r="K1117" i="12"/>
  <c r="I1118" i="12"/>
  <c r="J1118" i="12"/>
  <c r="K1118" i="12"/>
  <c r="I1119" i="12"/>
  <c r="J1119" i="12"/>
  <c r="K1119" i="12"/>
  <c r="I1120" i="12"/>
  <c r="J1120" i="12"/>
  <c r="K1120" i="12"/>
  <c r="I1121" i="12"/>
  <c r="J1121" i="12"/>
  <c r="K1121" i="12"/>
  <c r="I1122" i="12"/>
  <c r="J1122" i="12"/>
  <c r="K1122" i="12"/>
  <c r="I1123" i="12"/>
  <c r="J1123" i="12"/>
  <c r="K1123" i="12"/>
  <c r="I1124" i="12"/>
  <c r="J1124" i="12"/>
  <c r="K1124" i="12"/>
  <c r="I1125" i="12"/>
  <c r="J1125" i="12"/>
  <c r="K1125" i="12"/>
  <c r="I1126" i="12"/>
  <c r="J1126" i="12"/>
  <c r="K1126" i="12"/>
  <c r="I1127" i="12"/>
  <c r="J1127" i="12"/>
  <c r="K1127" i="12"/>
  <c r="I1128" i="12"/>
  <c r="J1128" i="12"/>
  <c r="K1128" i="12"/>
  <c r="I1129" i="12"/>
  <c r="J1129" i="12"/>
  <c r="K1129" i="12"/>
  <c r="I1130" i="12"/>
  <c r="J1130" i="12"/>
  <c r="K1130" i="12"/>
  <c r="I1131" i="12"/>
  <c r="J1131" i="12"/>
  <c r="K1131" i="12"/>
  <c r="I1132" i="12"/>
  <c r="J1132" i="12"/>
  <c r="K1132" i="12"/>
  <c r="I1133" i="12"/>
  <c r="J1133" i="12"/>
  <c r="K1133" i="12"/>
  <c r="I1134" i="12"/>
  <c r="J1134" i="12"/>
  <c r="K1134" i="12"/>
  <c r="I1135" i="12"/>
  <c r="J1135" i="12"/>
  <c r="K1135" i="12"/>
  <c r="I1136" i="12"/>
  <c r="J1136" i="12"/>
  <c r="K1136" i="12"/>
  <c r="I1137" i="12"/>
  <c r="J1137" i="12"/>
  <c r="K1137" i="12"/>
  <c r="I1138" i="12"/>
  <c r="J1138" i="12"/>
  <c r="K1138" i="12"/>
  <c r="I1139" i="12"/>
  <c r="J1139" i="12"/>
  <c r="K1139" i="12"/>
  <c r="I1140" i="12"/>
  <c r="J1140" i="12"/>
  <c r="K1140" i="12"/>
  <c r="I1141" i="12"/>
  <c r="J1141" i="12"/>
  <c r="K1141" i="12"/>
  <c r="I1142" i="12"/>
  <c r="J1142" i="12"/>
  <c r="K1142" i="12"/>
  <c r="I1143" i="12"/>
  <c r="J1143" i="12"/>
  <c r="K1143" i="12"/>
  <c r="I1144" i="12"/>
  <c r="J1144" i="12"/>
  <c r="K1144" i="12"/>
  <c r="I1145" i="12"/>
  <c r="J1145" i="12"/>
  <c r="K1145" i="12"/>
  <c r="I1146" i="12"/>
  <c r="J1146" i="12"/>
  <c r="K1146" i="12"/>
  <c r="I1147" i="12"/>
  <c r="J1147" i="12"/>
  <c r="K1147" i="12"/>
  <c r="I1148" i="12"/>
  <c r="J1148" i="12"/>
  <c r="K1148" i="12"/>
  <c r="I1149" i="12"/>
  <c r="J1149" i="12"/>
  <c r="K1149" i="12"/>
  <c r="I1150" i="12"/>
  <c r="J1150" i="12"/>
  <c r="K1150" i="12"/>
  <c r="I1151" i="12"/>
  <c r="J1151" i="12"/>
  <c r="K1151" i="12"/>
  <c r="I1152" i="12"/>
  <c r="J1152" i="12"/>
  <c r="K1152" i="12"/>
  <c r="I1153" i="12"/>
  <c r="J1153" i="12"/>
  <c r="K1153" i="12"/>
  <c r="I1154" i="12"/>
  <c r="J1154" i="12"/>
  <c r="K1154" i="12"/>
  <c r="I1155" i="12"/>
  <c r="J1155" i="12"/>
  <c r="K1155" i="12"/>
  <c r="I1156" i="12"/>
  <c r="J1156" i="12"/>
  <c r="K1156" i="12"/>
  <c r="I1157" i="12"/>
  <c r="J1157" i="12"/>
  <c r="K1157" i="12"/>
  <c r="I1158" i="12"/>
  <c r="J1158" i="12"/>
  <c r="K1158" i="12"/>
  <c r="I1159" i="12"/>
  <c r="J1159" i="12"/>
  <c r="K1159" i="12"/>
  <c r="I1160" i="12"/>
  <c r="J1160" i="12"/>
  <c r="K1160" i="12"/>
  <c r="I1161" i="12"/>
  <c r="J1161" i="12"/>
  <c r="K1161" i="12"/>
  <c r="I1162" i="12"/>
  <c r="J1162" i="12"/>
  <c r="K1162" i="12"/>
  <c r="I1163" i="12"/>
  <c r="J1163" i="12"/>
  <c r="K1163" i="12"/>
  <c r="I1164" i="12"/>
  <c r="J1164" i="12"/>
  <c r="K1164" i="12"/>
  <c r="I1165" i="12"/>
  <c r="J1165" i="12"/>
  <c r="K1165" i="12"/>
  <c r="I1166" i="12"/>
  <c r="J1166" i="12"/>
  <c r="K1166" i="12"/>
  <c r="I1167" i="12"/>
  <c r="J1167" i="12"/>
  <c r="K1167" i="12"/>
  <c r="I1168" i="12"/>
  <c r="J1168" i="12"/>
  <c r="K1168" i="12"/>
  <c r="I1169" i="12"/>
  <c r="J1169" i="12"/>
  <c r="K1169" i="12"/>
  <c r="I1170" i="12"/>
  <c r="J1170" i="12"/>
  <c r="K1170" i="12"/>
  <c r="I1171" i="12"/>
  <c r="J1171" i="12"/>
  <c r="K1171" i="12"/>
  <c r="I1172" i="12"/>
  <c r="J1172" i="12"/>
  <c r="K1172" i="12"/>
  <c r="I1173" i="12"/>
  <c r="J1173" i="12"/>
  <c r="K1173" i="12"/>
  <c r="I1174" i="12"/>
  <c r="J1174" i="12"/>
  <c r="K1174" i="12"/>
  <c r="I1175" i="12"/>
  <c r="J1175" i="12"/>
  <c r="K1175" i="12"/>
  <c r="I1176" i="12"/>
  <c r="J1176" i="12"/>
  <c r="K1176" i="12"/>
  <c r="I1177" i="12"/>
  <c r="J1177" i="12"/>
  <c r="K1177" i="12"/>
  <c r="I1178" i="12"/>
  <c r="J1178" i="12"/>
  <c r="K1178" i="12"/>
  <c r="I1179" i="12"/>
  <c r="J1179" i="12"/>
  <c r="K1179" i="12"/>
  <c r="I1180" i="12"/>
  <c r="J1180" i="12"/>
  <c r="K1180" i="12"/>
  <c r="I1181" i="12"/>
  <c r="J1181" i="12"/>
  <c r="K1181" i="12"/>
  <c r="I1182" i="12"/>
  <c r="J1182" i="12"/>
  <c r="K1182" i="12"/>
  <c r="I1183" i="12"/>
  <c r="J1183" i="12"/>
  <c r="K1183" i="12"/>
  <c r="I1184" i="12"/>
  <c r="J1184" i="12"/>
  <c r="K1184" i="12"/>
  <c r="I1185" i="12"/>
  <c r="J1185" i="12"/>
  <c r="K1185" i="12"/>
  <c r="I1186" i="12"/>
  <c r="J1186" i="12"/>
  <c r="K1186" i="12"/>
  <c r="I1187" i="12"/>
  <c r="J1187" i="12"/>
  <c r="K1187" i="12"/>
  <c r="I1188" i="12"/>
  <c r="J1188" i="12"/>
  <c r="K1188" i="12"/>
  <c r="I1189" i="12"/>
  <c r="J1189" i="12"/>
  <c r="K1189" i="12"/>
  <c r="I1190" i="12"/>
  <c r="J1190" i="12"/>
  <c r="K1190" i="12"/>
  <c r="I1191" i="12"/>
  <c r="J1191" i="12"/>
  <c r="K1191" i="12"/>
  <c r="I1192" i="12"/>
  <c r="J1192" i="12"/>
  <c r="K1192" i="12"/>
  <c r="I1193" i="12"/>
  <c r="J1193" i="12"/>
  <c r="K1193" i="12"/>
  <c r="I1194" i="12"/>
  <c r="J1194" i="12"/>
  <c r="K1194" i="12"/>
  <c r="I1195" i="12"/>
  <c r="J1195" i="12"/>
  <c r="K1195" i="12"/>
  <c r="I1196" i="12"/>
  <c r="J1196" i="12"/>
  <c r="K1196" i="12"/>
  <c r="I1197" i="12"/>
  <c r="J1197" i="12"/>
  <c r="K1197" i="12"/>
  <c r="I1198" i="12"/>
  <c r="J1198" i="12"/>
  <c r="K1198" i="12"/>
  <c r="I1199" i="12"/>
  <c r="J1199" i="12"/>
  <c r="K1199" i="12"/>
  <c r="I1200" i="12"/>
  <c r="J1200" i="12"/>
  <c r="K1200" i="12"/>
  <c r="I1201" i="12"/>
  <c r="J1201" i="12"/>
  <c r="K1201" i="12"/>
  <c r="I1202" i="12"/>
  <c r="J1202" i="12"/>
  <c r="K1202" i="12"/>
  <c r="I1203" i="12"/>
  <c r="J1203" i="12"/>
  <c r="K1203" i="12"/>
  <c r="I1204" i="12"/>
  <c r="J1204" i="12"/>
  <c r="K1204" i="12"/>
  <c r="I1205" i="12"/>
  <c r="J1205" i="12"/>
  <c r="K1205" i="12"/>
  <c r="I1206" i="12"/>
  <c r="J1206" i="12"/>
  <c r="K1206" i="12"/>
  <c r="I1207" i="12"/>
  <c r="J1207" i="12"/>
  <c r="K1207" i="12"/>
  <c r="I1208" i="12"/>
  <c r="J1208" i="12"/>
  <c r="K1208" i="12"/>
  <c r="I1209" i="12"/>
  <c r="J1209" i="12"/>
  <c r="K1209" i="12"/>
  <c r="I1210" i="12"/>
  <c r="J1210" i="12"/>
  <c r="K1210" i="12"/>
  <c r="I1211" i="12"/>
  <c r="J1211" i="12"/>
  <c r="K1211" i="12"/>
  <c r="I1212" i="12"/>
  <c r="J1212" i="12"/>
  <c r="K1212" i="12"/>
  <c r="I1213" i="12"/>
  <c r="J1213" i="12"/>
  <c r="K1213" i="12"/>
  <c r="I1214" i="12"/>
  <c r="J1214" i="12"/>
  <c r="K1214" i="12"/>
  <c r="I1215" i="12"/>
  <c r="J1215" i="12"/>
  <c r="K1215" i="12"/>
  <c r="I1216" i="12"/>
  <c r="J1216" i="12"/>
  <c r="K1216" i="12"/>
  <c r="I1217" i="12"/>
  <c r="J1217" i="12"/>
  <c r="K1217" i="12"/>
  <c r="I1218" i="12"/>
  <c r="J1218" i="12"/>
  <c r="K1218" i="12"/>
  <c r="I1219" i="12"/>
  <c r="J1219" i="12"/>
  <c r="K1219" i="12"/>
  <c r="I1220" i="12"/>
  <c r="J1220" i="12"/>
  <c r="K1220" i="12"/>
  <c r="I1221" i="12"/>
  <c r="J1221" i="12"/>
  <c r="K1221" i="12"/>
  <c r="I1222" i="12"/>
  <c r="J1222" i="12"/>
  <c r="K1222" i="12"/>
  <c r="I1223" i="12"/>
  <c r="J1223" i="12"/>
  <c r="K1223" i="12"/>
  <c r="I1224" i="12"/>
  <c r="J1224" i="12"/>
  <c r="K1224" i="12"/>
  <c r="I1225" i="12"/>
  <c r="J1225" i="12"/>
  <c r="K1225" i="12"/>
  <c r="I1226" i="12"/>
  <c r="J1226" i="12"/>
  <c r="K1226" i="12"/>
  <c r="I1227" i="12"/>
  <c r="J1227" i="12"/>
  <c r="K1227" i="12"/>
  <c r="I1228" i="12"/>
  <c r="J1228" i="12"/>
  <c r="K1228" i="12"/>
  <c r="I1229" i="12"/>
  <c r="J1229" i="12"/>
  <c r="K1229" i="12"/>
  <c r="I1230" i="12"/>
  <c r="J1230" i="12"/>
  <c r="K1230" i="12"/>
  <c r="I1231" i="12"/>
  <c r="J1231" i="12"/>
  <c r="K1231" i="12"/>
  <c r="I1232" i="12"/>
  <c r="J1232" i="12"/>
  <c r="K1232" i="12"/>
  <c r="I1233" i="12"/>
  <c r="J1233" i="12"/>
  <c r="K1233" i="12"/>
  <c r="I1234" i="12"/>
  <c r="J1234" i="12"/>
  <c r="K1234" i="12"/>
  <c r="I1235" i="12"/>
  <c r="J1235" i="12"/>
  <c r="K1235" i="12"/>
  <c r="I1236" i="12"/>
  <c r="J1236" i="12"/>
  <c r="K1236" i="12"/>
  <c r="I1237" i="12"/>
  <c r="J1237" i="12"/>
  <c r="K1237" i="12"/>
  <c r="I1238" i="12"/>
  <c r="J1238" i="12"/>
  <c r="K1238" i="12"/>
  <c r="I1239" i="12"/>
  <c r="J1239" i="12"/>
  <c r="K1239" i="12"/>
  <c r="I1240" i="12"/>
  <c r="J1240" i="12"/>
  <c r="K1240" i="12"/>
  <c r="I1241" i="12"/>
  <c r="J1241" i="12"/>
  <c r="K1241" i="12"/>
  <c r="I1242" i="12"/>
  <c r="J1242" i="12"/>
  <c r="K1242" i="12"/>
  <c r="I1243" i="12"/>
  <c r="J1243" i="12"/>
  <c r="K1243" i="12"/>
  <c r="I1244" i="12"/>
  <c r="J1244" i="12"/>
  <c r="K1244" i="12"/>
  <c r="I1245" i="12"/>
  <c r="J1245" i="12"/>
  <c r="K1245" i="12"/>
  <c r="I1246" i="12"/>
  <c r="J1246" i="12"/>
  <c r="K1246" i="12"/>
  <c r="I1247" i="12"/>
  <c r="J1247" i="12"/>
  <c r="K1247" i="12"/>
  <c r="I1248" i="12"/>
  <c r="J1248" i="12"/>
  <c r="K1248" i="12"/>
  <c r="I1249" i="12"/>
  <c r="J1249" i="12"/>
  <c r="K1249" i="12"/>
  <c r="I1250" i="12"/>
  <c r="J1250" i="12"/>
  <c r="K1250" i="12"/>
  <c r="I1251" i="12"/>
  <c r="J1251" i="12"/>
  <c r="K1251" i="12"/>
  <c r="I1252" i="12"/>
  <c r="J1252" i="12"/>
  <c r="K1252" i="12"/>
  <c r="I1253" i="12"/>
  <c r="J1253" i="12"/>
  <c r="K1253" i="12"/>
  <c r="I1254" i="12"/>
  <c r="J1254" i="12"/>
  <c r="K1254" i="12"/>
  <c r="I1255" i="12"/>
  <c r="J1255" i="12"/>
  <c r="K1255" i="12"/>
  <c r="I1256" i="12"/>
  <c r="J1256" i="12"/>
  <c r="K1256" i="12"/>
  <c r="I1257" i="12"/>
  <c r="J1257" i="12"/>
  <c r="K1257" i="12"/>
  <c r="I1258" i="12"/>
  <c r="J1258" i="12"/>
  <c r="K1258" i="12"/>
  <c r="I1259" i="12"/>
  <c r="J1259" i="12"/>
  <c r="K1259" i="12"/>
  <c r="I1260" i="12"/>
  <c r="J1260" i="12"/>
  <c r="K1260" i="12"/>
  <c r="I1261" i="12"/>
  <c r="J1261" i="12"/>
  <c r="K1261" i="12"/>
  <c r="I1262" i="12"/>
  <c r="J1262" i="12"/>
  <c r="K1262" i="12"/>
  <c r="I1263" i="12"/>
  <c r="J1263" i="12"/>
  <c r="K1263" i="12"/>
  <c r="I1264" i="12"/>
  <c r="J1264" i="12"/>
  <c r="K1264" i="12"/>
  <c r="I1265" i="12"/>
  <c r="J1265" i="12"/>
  <c r="K1265" i="12"/>
  <c r="I1266" i="12"/>
  <c r="J1266" i="12"/>
  <c r="K1266" i="12"/>
  <c r="I1267" i="12"/>
  <c r="J1267" i="12"/>
  <c r="K1267" i="12"/>
  <c r="I1268" i="12"/>
  <c r="J1268" i="12"/>
  <c r="K1268" i="12"/>
  <c r="I1269" i="12"/>
  <c r="J1269" i="12"/>
  <c r="K1269" i="12"/>
  <c r="I1270" i="12"/>
  <c r="J1270" i="12"/>
  <c r="K1270" i="12"/>
  <c r="I1271" i="12"/>
  <c r="J1271" i="12"/>
  <c r="K1271" i="12"/>
  <c r="I1272" i="12"/>
  <c r="J1272" i="12"/>
  <c r="K1272" i="12"/>
  <c r="I1273" i="12"/>
  <c r="J1273" i="12"/>
  <c r="K1273" i="12"/>
  <c r="I1274" i="12"/>
  <c r="J1274" i="12"/>
  <c r="K1274" i="12"/>
  <c r="I1275" i="12"/>
  <c r="J1275" i="12"/>
  <c r="K1275" i="12"/>
  <c r="I1276" i="12"/>
  <c r="J1276" i="12"/>
  <c r="K1276" i="12"/>
  <c r="I1277" i="12"/>
  <c r="J1277" i="12"/>
  <c r="K1277" i="12"/>
  <c r="I1278" i="12"/>
  <c r="J1278" i="12"/>
  <c r="K1278" i="12"/>
  <c r="I1279" i="12"/>
  <c r="J1279" i="12"/>
  <c r="K1279" i="12"/>
  <c r="I1280" i="12"/>
  <c r="J1280" i="12"/>
  <c r="K1280" i="12"/>
  <c r="I1281" i="12"/>
  <c r="J1281" i="12"/>
  <c r="K1281" i="12"/>
  <c r="I1282" i="12"/>
  <c r="J1282" i="12"/>
  <c r="K1282" i="12"/>
  <c r="I1283" i="12"/>
  <c r="J1283" i="12"/>
  <c r="K1283" i="12"/>
  <c r="I1284" i="12"/>
  <c r="J1284" i="12"/>
  <c r="K1284" i="12"/>
  <c r="I1285" i="12"/>
  <c r="J1285" i="12"/>
  <c r="K1285" i="12"/>
  <c r="I1286" i="12"/>
  <c r="J1286" i="12"/>
  <c r="K1286" i="12"/>
  <c r="I1287" i="12"/>
  <c r="J1287" i="12"/>
  <c r="K1287" i="12"/>
  <c r="I1288" i="12"/>
  <c r="J1288" i="12"/>
  <c r="K1288" i="12"/>
  <c r="I1289" i="12"/>
  <c r="J1289" i="12"/>
  <c r="K1289" i="12"/>
  <c r="I1290" i="12"/>
  <c r="J1290" i="12"/>
  <c r="K1290" i="12"/>
  <c r="I1291" i="12"/>
  <c r="J1291" i="12"/>
  <c r="K1291" i="12"/>
  <c r="I1292" i="12"/>
  <c r="J1292" i="12"/>
  <c r="K1292" i="12"/>
  <c r="I1293" i="12"/>
  <c r="J1293" i="12"/>
  <c r="K1293" i="12"/>
  <c r="I1294" i="12"/>
  <c r="J1294" i="12"/>
  <c r="K1294" i="12"/>
  <c r="I1295" i="12"/>
  <c r="J1295" i="12"/>
  <c r="K1295" i="12"/>
  <c r="I1296" i="12"/>
  <c r="J1296" i="12"/>
  <c r="K1296" i="12"/>
  <c r="I1297" i="12"/>
  <c r="J1297" i="12"/>
  <c r="K1297" i="12"/>
  <c r="I1298" i="12"/>
  <c r="J1298" i="12"/>
  <c r="K1298" i="12"/>
  <c r="I1299" i="12"/>
  <c r="J1299" i="12"/>
  <c r="K1299" i="12"/>
  <c r="I1300" i="12"/>
  <c r="J1300" i="12"/>
  <c r="K1300" i="12"/>
  <c r="I1301" i="12"/>
  <c r="J1301" i="12"/>
  <c r="K1301" i="12"/>
  <c r="I1302" i="12"/>
  <c r="J1302" i="12"/>
  <c r="K1302" i="12"/>
  <c r="I1303" i="12"/>
  <c r="J1303" i="12"/>
  <c r="K1303" i="12"/>
  <c r="I1304" i="12"/>
  <c r="J1304" i="12"/>
  <c r="K1304" i="12"/>
  <c r="I1305" i="12"/>
  <c r="J1305" i="12"/>
  <c r="K1305" i="12"/>
  <c r="I1306" i="12"/>
  <c r="J1306" i="12"/>
  <c r="K1306" i="12"/>
  <c r="I1307" i="12"/>
  <c r="J1307" i="12"/>
  <c r="K1307" i="12"/>
  <c r="I1308" i="12"/>
  <c r="J1308" i="12"/>
  <c r="K1308" i="12"/>
  <c r="I1309" i="12"/>
  <c r="J1309" i="12"/>
  <c r="K1309" i="12"/>
  <c r="I1310" i="12"/>
  <c r="J1310" i="12"/>
  <c r="K1310" i="12"/>
  <c r="I1311" i="12"/>
  <c r="J1311" i="12"/>
  <c r="K1311" i="12"/>
  <c r="I1312" i="12"/>
  <c r="J1312" i="12"/>
  <c r="K1312" i="12"/>
  <c r="I1313" i="12"/>
  <c r="J1313" i="12"/>
  <c r="K1313" i="12"/>
  <c r="I1314" i="12"/>
  <c r="J1314" i="12"/>
  <c r="K1314" i="12"/>
  <c r="I1315" i="12"/>
  <c r="J1315" i="12"/>
  <c r="K1315" i="12"/>
  <c r="I1316" i="12"/>
  <c r="J1316" i="12"/>
  <c r="K1316" i="12"/>
  <c r="I1317" i="12"/>
  <c r="J1317" i="12"/>
  <c r="K1317" i="12"/>
  <c r="I1318" i="12"/>
  <c r="J1318" i="12"/>
  <c r="K1318" i="12"/>
  <c r="I1319" i="12"/>
  <c r="J1319" i="12"/>
  <c r="K1319" i="12"/>
  <c r="I1320" i="12"/>
  <c r="J1320" i="12"/>
  <c r="K1320" i="12"/>
  <c r="I1321" i="12"/>
  <c r="J1321" i="12"/>
  <c r="K1321" i="12"/>
  <c r="I1322" i="12"/>
  <c r="J1322" i="12"/>
  <c r="K1322" i="12"/>
  <c r="I1323" i="12"/>
  <c r="J1323" i="12"/>
  <c r="K1323" i="12"/>
  <c r="I1324" i="12"/>
  <c r="J1324" i="12"/>
  <c r="K1324" i="12"/>
  <c r="I1325" i="12"/>
  <c r="J1325" i="12"/>
  <c r="K1325" i="12"/>
  <c r="I1326" i="12"/>
  <c r="J1326" i="12"/>
  <c r="K1326" i="12"/>
  <c r="I1327" i="12"/>
  <c r="J1327" i="12"/>
  <c r="K1327" i="12"/>
  <c r="I1328" i="12"/>
  <c r="J1328" i="12"/>
  <c r="K1328" i="12"/>
  <c r="I1329" i="12"/>
  <c r="J1329" i="12"/>
  <c r="K1329" i="12"/>
  <c r="I1330" i="12"/>
  <c r="J1330" i="12"/>
  <c r="K1330" i="12"/>
  <c r="I1331" i="12"/>
  <c r="J1331" i="12"/>
  <c r="K1331" i="12"/>
  <c r="I1332" i="12"/>
  <c r="J1332" i="12"/>
  <c r="K1332" i="12"/>
  <c r="I1333" i="12"/>
  <c r="J1333" i="12"/>
  <c r="K1333" i="12"/>
  <c r="I1334" i="12"/>
  <c r="J1334" i="12"/>
  <c r="K1334" i="12"/>
  <c r="I1335" i="12"/>
  <c r="J1335" i="12"/>
  <c r="K1335" i="12"/>
  <c r="I1336" i="12"/>
  <c r="J1336" i="12"/>
  <c r="K1336" i="12"/>
  <c r="I1337" i="12"/>
  <c r="J1337" i="12"/>
  <c r="K1337" i="12"/>
  <c r="I1338" i="12"/>
  <c r="J1338" i="12"/>
  <c r="K1338" i="12"/>
  <c r="I1339" i="12"/>
  <c r="J1339" i="12"/>
  <c r="K1339" i="12"/>
  <c r="I1340" i="12"/>
  <c r="J1340" i="12"/>
  <c r="K1340" i="12"/>
  <c r="I1341" i="12"/>
  <c r="J1341" i="12"/>
  <c r="K1341" i="12"/>
  <c r="I1342" i="12"/>
  <c r="J1342" i="12"/>
  <c r="K1342" i="12"/>
  <c r="I1343" i="12"/>
  <c r="J1343" i="12"/>
  <c r="K1343" i="12"/>
  <c r="I1344" i="12"/>
  <c r="J1344" i="12"/>
  <c r="K1344" i="12"/>
  <c r="I1345" i="12"/>
  <c r="J1345" i="12"/>
  <c r="K1345" i="12"/>
  <c r="I1346" i="12"/>
  <c r="J1346" i="12"/>
  <c r="K1346" i="12"/>
  <c r="I1347" i="12"/>
  <c r="J1347" i="12"/>
  <c r="K1347" i="12"/>
  <c r="I1348" i="12"/>
  <c r="J1348" i="12"/>
  <c r="K1348" i="12"/>
  <c r="I1349" i="12"/>
  <c r="J1349" i="12"/>
  <c r="K1349" i="12"/>
  <c r="I1350" i="12"/>
  <c r="J1350" i="12"/>
  <c r="K1350" i="12"/>
  <c r="I1351" i="12"/>
  <c r="J1351" i="12"/>
  <c r="K1351" i="12"/>
  <c r="I1352" i="12"/>
  <c r="J1352" i="12"/>
  <c r="K1352" i="12"/>
  <c r="I1353" i="12"/>
  <c r="J1353" i="12"/>
  <c r="K1353" i="12"/>
  <c r="I1354" i="12"/>
  <c r="J1354" i="12"/>
  <c r="K1354" i="12"/>
  <c r="I1355" i="12"/>
  <c r="J1355" i="12"/>
  <c r="K1355" i="12"/>
  <c r="I1356" i="12"/>
  <c r="J1356" i="12"/>
  <c r="K1356" i="12"/>
  <c r="I1357" i="12"/>
  <c r="J1357" i="12"/>
  <c r="K1357" i="12"/>
  <c r="I1358" i="12"/>
  <c r="J1358" i="12"/>
  <c r="K1358" i="12"/>
  <c r="I1359" i="12"/>
  <c r="J1359" i="12"/>
  <c r="K1359" i="12"/>
  <c r="I1360" i="12"/>
  <c r="J1360" i="12"/>
  <c r="K1360" i="12"/>
  <c r="I1361" i="12"/>
  <c r="J1361" i="12"/>
  <c r="K1361" i="12"/>
  <c r="I1362" i="12"/>
  <c r="J1362" i="12"/>
  <c r="K1362" i="12"/>
  <c r="I1363" i="12"/>
  <c r="J1363" i="12"/>
  <c r="K1363" i="12"/>
  <c r="I1364" i="12"/>
  <c r="J1364" i="12"/>
  <c r="K1364" i="12"/>
  <c r="I1365" i="12"/>
  <c r="J1365" i="12"/>
  <c r="K1365" i="12"/>
  <c r="I1366" i="12"/>
  <c r="J1366" i="12"/>
  <c r="K1366" i="12"/>
  <c r="I1367" i="12"/>
  <c r="J1367" i="12"/>
  <c r="K1367" i="12"/>
  <c r="I1368" i="12"/>
  <c r="J1368" i="12"/>
  <c r="K1368" i="12"/>
  <c r="I1369" i="12"/>
  <c r="J1369" i="12"/>
  <c r="K1369" i="12"/>
  <c r="I1370" i="12"/>
  <c r="J1370" i="12"/>
  <c r="K1370" i="12"/>
  <c r="I1371" i="12"/>
  <c r="J1371" i="12"/>
  <c r="K1371" i="12"/>
  <c r="I1372" i="12"/>
  <c r="J1372" i="12"/>
  <c r="K1372" i="12"/>
  <c r="I1373" i="12"/>
  <c r="J1373" i="12"/>
  <c r="K1373" i="12"/>
  <c r="I1374" i="12"/>
  <c r="J1374" i="12"/>
  <c r="K1374" i="12"/>
  <c r="I1375" i="12"/>
  <c r="J1375" i="12"/>
  <c r="K1375" i="12"/>
  <c r="I1376" i="12"/>
  <c r="J1376" i="12"/>
  <c r="K1376" i="12"/>
  <c r="I1377" i="12"/>
  <c r="J1377" i="12"/>
  <c r="K1377" i="12"/>
  <c r="I1378" i="12"/>
  <c r="J1378" i="12"/>
  <c r="K1378" i="12"/>
  <c r="I1379" i="12"/>
  <c r="J1379" i="12"/>
  <c r="K1379" i="12"/>
  <c r="I1380" i="12"/>
  <c r="J1380" i="12"/>
  <c r="K1380" i="12"/>
  <c r="I1381" i="12"/>
  <c r="J1381" i="12"/>
  <c r="K1381" i="12"/>
  <c r="I1382" i="12"/>
  <c r="J1382" i="12"/>
  <c r="K1382" i="12"/>
  <c r="I1383" i="12"/>
  <c r="J1383" i="12"/>
  <c r="K1383" i="12"/>
  <c r="I1384" i="12"/>
  <c r="J1384" i="12"/>
  <c r="K1384" i="12"/>
  <c r="I1385" i="12"/>
  <c r="J1385" i="12"/>
  <c r="K1385" i="12"/>
  <c r="I1386" i="12"/>
  <c r="J1386" i="12"/>
  <c r="K1386" i="12"/>
  <c r="I1387" i="12"/>
  <c r="J1387" i="12"/>
  <c r="K1387" i="12"/>
  <c r="I1388" i="12"/>
  <c r="J1388" i="12"/>
  <c r="K1388" i="12"/>
  <c r="I1389" i="12"/>
  <c r="J1389" i="12"/>
  <c r="K1389" i="12"/>
  <c r="I1390" i="12"/>
  <c r="J1390" i="12"/>
  <c r="K1390" i="12"/>
  <c r="I1391" i="12"/>
  <c r="J1391" i="12"/>
  <c r="K1391" i="12"/>
  <c r="I1392" i="12"/>
  <c r="J1392" i="12"/>
  <c r="K1392" i="12"/>
  <c r="I1393" i="12"/>
  <c r="J1393" i="12"/>
  <c r="K1393" i="12"/>
  <c r="I1394" i="12"/>
  <c r="J1394" i="12"/>
  <c r="K1394" i="12"/>
  <c r="I1395" i="12"/>
  <c r="J1395" i="12"/>
  <c r="K1395" i="12"/>
  <c r="I1396" i="12"/>
  <c r="J1396" i="12"/>
  <c r="K1396" i="12"/>
  <c r="I1397" i="12"/>
  <c r="J1397" i="12"/>
  <c r="K1397" i="12"/>
  <c r="I1398" i="12"/>
  <c r="J1398" i="12"/>
  <c r="K1398" i="12"/>
  <c r="I1399" i="12"/>
  <c r="J1399" i="12"/>
  <c r="K1399" i="12"/>
  <c r="I1400" i="12"/>
  <c r="J1400" i="12"/>
  <c r="K1400" i="12"/>
  <c r="I1401" i="12"/>
  <c r="J1401" i="12"/>
  <c r="K1401" i="12"/>
  <c r="I1402" i="12"/>
  <c r="J1402" i="12"/>
  <c r="K1402" i="12"/>
  <c r="I1403" i="12"/>
  <c r="J1403" i="12"/>
  <c r="K1403" i="12"/>
  <c r="I1404" i="12"/>
  <c r="J1404" i="12"/>
  <c r="K1404" i="12"/>
  <c r="I1405" i="12"/>
  <c r="J1405" i="12"/>
  <c r="K1405" i="12"/>
  <c r="I1406" i="12"/>
  <c r="J1406" i="12"/>
  <c r="K1406" i="12"/>
  <c r="I1407" i="12"/>
  <c r="J1407" i="12"/>
  <c r="K1407" i="12"/>
  <c r="I1408" i="12"/>
  <c r="J1408" i="12"/>
  <c r="K1408" i="12"/>
  <c r="I1409" i="12"/>
  <c r="J1409" i="12"/>
  <c r="K1409" i="12"/>
  <c r="I1410" i="12"/>
  <c r="J1410" i="12"/>
  <c r="K1410" i="12"/>
  <c r="I1411" i="12"/>
  <c r="J1411" i="12"/>
  <c r="K1411" i="12"/>
  <c r="I1412" i="12"/>
  <c r="J1412" i="12"/>
  <c r="K1412" i="12"/>
  <c r="I1413" i="12"/>
  <c r="J1413" i="12"/>
  <c r="K1413" i="12"/>
  <c r="I1414" i="12"/>
  <c r="J1414" i="12"/>
  <c r="K1414" i="12"/>
  <c r="I1415" i="12"/>
  <c r="J1415" i="12"/>
  <c r="K1415" i="12"/>
  <c r="I1416" i="12"/>
  <c r="J1416" i="12"/>
  <c r="K1416" i="12"/>
  <c r="I1417" i="12"/>
  <c r="J1417" i="12"/>
  <c r="K1417" i="12"/>
  <c r="I1418" i="12"/>
  <c r="J1418" i="12"/>
  <c r="K1418" i="12"/>
  <c r="I1419" i="12"/>
  <c r="J1419" i="12"/>
  <c r="K1419" i="12"/>
  <c r="I1420" i="12"/>
  <c r="J1420" i="12"/>
  <c r="K1420" i="12"/>
  <c r="I1421" i="12"/>
  <c r="J1421" i="12"/>
  <c r="K1421" i="12"/>
  <c r="I1422" i="12"/>
  <c r="J1422" i="12"/>
  <c r="K1422" i="12"/>
  <c r="I1423" i="12"/>
  <c r="J1423" i="12"/>
  <c r="K1423" i="12"/>
  <c r="I1424" i="12"/>
  <c r="J1424" i="12"/>
  <c r="K1424" i="12"/>
  <c r="I1425" i="12"/>
  <c r="J1425" i="12"/>
  <c r="K1425" i="12"/>
  <c r="I1426" i="12"/>
  <c r="J1426" i="12"/>
  <c r="K1426" i="12"/>
  <c r="I1427" i="12"/>
  <c r="J1427" i="12"/>
  <c r="K1427" i="12"/>
  <c r="I1428" i="12"/>
  <c r="J1428" i="12"/>
  <c r="K1428" i="12"/>
  <c r="I1429" i="12"/>
  <c r="J1429" i="12"/>
  <c r="K1429" i="12"/>
  <c r="I1430" i="12"/>
  <c r="J1430" i="12"/>
  <c r="K1430" i="12"/>
  <c r="I1431" i="12"/>
  <c r="J1431" i="12"/>
  <c r="K1431" i="12"/>
  <c r="I1432" i="12"/>
  <c r="J1432" i="12"/>
  <c r="K1432" i="12"/>
  <c r="I1433" i="12"/>
  <c r="J1433" i="12"/>
  <c r="K1433" i="12"/>
  <c r="I1434" i="12"/>
  <c r="J1434" i="12"/>
  <c r="K1434" i="12"/>
  <c r="I1435" i="12"/>
  <c r="J1435" i="12"/>
  <c r="K1435" i="12"/>
  <c r="I1436" i="12"/>
  <c r="J1436" i="12"/>
  <c r="K1436" i="12"/>
  <c r="I1437" i="12"/>
  <c r="J1437" i="12"/>
  <c r="K1437" i="12"/>
  <c r="I1438" i="12"/>
  <c r="J1438" i="12"/>
  <c r="K1438" i="12"/>
  <c r="I1439" i="12"/>
  <c r="J1439" i="12"/>
  <c r="K1439" i="12"/>
  <c r="I1440" i="12"/>
  <c r="J1440" i="12"/>
  <c r="K1440" i="12"/>
  <c r="I1441" i="12"/>
  <c r="J1441" i="12"/>
  <c r="K1441" i="12"/>
  <c r="I1442" i="12"/>
  <c r="J1442" i="12"/>
  <c r="K1442" i="12"/>
  <c r="I1443" i="12"/>
  <c r="J1443" i="12"/>
  <c r="K1443" i="12"/>
  <c r="I1444" i="12"/>
  <c r="J1444" i="12"/>
  <c r="K1444" i="12"/>
  <c r="I1445" i="12"/>
  <c r="J1445" i="12"/>
  <c r="K1445" i="12"/>
  <c r="I1446" i="12"/>
  <c r="J1446" i="12"/>
  <c r="K1446" i="12"/>
  <c r="I1447" i="12"/>
  <c r="J1447" i="12"/>
  <c r="K1447" i="12"/>
  <c r="I1448" i="12"/>
  <c r="J1448" i="12"/>
  <c r="K1448" i="12"/>
  <c r="I1449" i="12"/>
  <c r="J1449" i="12"/>
  <c r="K1449" i="12"/>
  <c r="I1450" i="12"/>
  <c r="J1450" i="12"/>
  <c r="K1450" i="12"/>
  <c r="I1451" i="12"/>
  <c r="J1451" i="12"/>
  <c r="K1451" i="12"/>
  <c r="I1452" i="12"/>
  <c r="J1452" i="12"/>
  <c r="K1452" i="12"/>
  <c r="I1453" i="12"/>
  <c r="J1453" i="12"/>
  <c r="K1453" i="12"/>
  <c r="I1454" i="12"/>
  <c r="J1454" i="12"/>
  <c r="K1454" i="12"/>
  <c r="I1455" i="12"/>
  <c r="J1455" i="12"/>
  <c r="K1455" i="12"/>
  <c r="I1456" i="12"/>
  <c r="J1456" i="12"/>
  <c r="K1456" i="12"/>
  <c r="I1457" i="12"/>
  <c r="J1457" i="12"/>
  <c r="K1457" i="12"/>
  <c r="I1458" i="12"/>
  <c r="J1458" i="12"/>
  <c r="K1458" i="12"/>
  <c r="I1459" i="12"/>
  <c r="J1459" i="12"/>
  <c r="K1459" i="12"/>
  <c r="I1460" i="12"/>
  <c r="J1460" i="12"/>
  <c r="K1460" i="12"/>
  <c r="I1461" i="12"/>
  <c r="J1461" i="12"/>
  <c r="K1461" i="12"/>
  <c r="I1462" i="12"/>
  <c r="J1462" i="12"/>
  <c r="K1462" i="12"/>
  <c r="I1463" i="12"/>
  <c r="J1463" i="12"/>
  <c r="K1463" i="12"/>
  <c r="I1464" i="12"/>
  <c r="J1464" i="12"/>
  <c r="K1464" i="12"/>
  <c r="I1465" i="12"/>
  <c r="J1465" i="12"/>
  <c r="K1465" i="12"/>
  <c r="I1466" i="12"/>
  <c r="J1466" i="12"/>
  <c r="K1466" i="12"/>
  <c r="I1467" i="12"/>
  <c r="J1467" i="12"/>
  <c r="K1467" i="12"/>
  <c r="I1468" i="12"/>
  <c r="J1468" i="12"/>
  <c r="K1468" i="12"/>
  <c r="I1469" i="12"/>
  <c r="J1469" i="12"/>
  <c r="K1469" i="12"/>
  <c r="I1470" i="12"/>
  <c r="J1470" i="12"/>
  <c r="K1470" i="12"/>
  <c r="I1471" i="12"/>
  <c r="J1471" i="12"/>
  <c r="K1471" i="12"/>
  <c r="I1472" i="12"/>
  <c r="J1472" i="12"/>
  <c r="K1472" i="12"/>
  <c r="I1473" i="12"/>
  <c r="J1473" i="12"/>
  <c r="K1473" i="12"/>
  <c r="I1474" i="12"/>
  <c r="J1474" i="12"/>
  <c r="K1474" i="12"/>
  <c r="I1475" i="12"/>
  <c r="J1475" i="12"/>
  <c r="K1475" i="12"/>
  <c r="I1476" i="12"/>
  <c r="J1476" i="12"/>
  <c r="K1476" i="12"/>
  <c r="I1477" i="12"/>
  <c r="J1477" i="12"/>
  <c r="K1477" i="12"/>
  <c r="I1478" i="12"/>
  <c r="J1478" i="12"/>
  <c r="K1478" i="12"/>
  <c r="I1479" i="12"/>
  <c r="J1479" i="12"/>
  <c r="K1479" i="12"/>
  <c r="I1480" i="12"/>
  <c r="J1480" i="12"/>
  <c r="K1480" i="12"/>
  <c r="I1481" i="12"/>
  <c r="J1481" i="12"/>
  <c r="K1481" i="12"/>
  <c r="I1482" i="12"/>
  <c r="J1482" i="12"/>
  <c r="K1482" i="12"/>
  <c r="I1483" i="12"/>
  <c r="J1483" i="12"/>
  <c r="K1483" i="12"/>
  <c r="I1484" i="12"/>
  <c r="J1484" i="12"/>
  <c r="K1484" i="12"/>
  <c r="I1485" i="12"/>
  <c r="J1485" i="12"/>
  <c r="K1485" i="12"/>
  <c r="I1486" i="12"/>
  <c r="J1486" i="12"/>
  <c r="K1486" i="12"/>
  <c r="I1487" i="12"/>
  <c r="J1487" i="12"/>
  <c r="K1487" i="12"/>
  <c r="I1488" i="12"/>
  <c r="J1488" i="12"/>
  <c r="K1488" i="12"/>
  <c r="I1489" i="12"/>
  <c r="J1489" i="12"/>
  <c r="K1489" i="12"/>
  <c r="I1490" i="12"/>
  <c r="J1490" i="12"/>
  <c r="K1490" i="12"/>
  <c r="I1491" i="12"/>
  <c r="J1491" i="12"/>
  <c r="K1491" i="12"/>
  <c r="I1492" i="12"/>
  <c r="J1492" i="12"/>
  <c r="K1492" i="12"/>
  <c r="I1493" i="12"/>
  <c r="J1493" i="12"/>
  <c r="K1493" i="12"/>
  <c r="I1494" i="12"/>
  <c r="J1494" i="12"/>
  <c r="K1494" i="12"/>
  <c r="I1495" i="12"/>
  <c r="J1495" i="12"/>
  <c r="K1495" i="12"/>
  <c r="I1496" i="12"/>
  <c r="J1496" i="12"/>
  <c r="K1496" i="12"/>
  <c r="I1497" i="12"/>
  <c r="J1497" i="12"/>
  <c r="K1497" i="12"/>
  <c r="I1498" i="12"/>
  <c r="J1498" i="12"/>
  <c r="K1498" i="12"/>
  <c r="I1499" i="12"/>
  <c r="J1499" i="12"/>
  <c r="K1499" i="12"/>
  <c r="I1500" i="12"/>
  <c r="J1500" i="12"/>
  <c r="K1500" i="12"/>
  <c r="I1501" i="12"/>
  <c r="J1501" i="12"/>
  <c r="K1501" i="12"/>
  <c r="I1502" i="12"/>
  <c r="J1502" i="12"/>
  <c r="K1502" i="12"/>
  <c r="I1503" i="12"/>
  <c r="J1503" i="12"/>
  <c r="K1503" i="12"/>
  <c r="I1504" i="12"/>
  <c r="J1504" i="12"/>
  <c r="K1504" i="12"/>
  <c r="I1505" i="12"/>
  <c r="J1505" i="12"/>
  <c r="K1505" i="12"/>
  <c r="I1506" i="12"/>
  <c r="J1506" i="12"/>
  <c r="K1506" i="12"/>
  <c r="I1507" i="12"/>
  <c r="J1507" i="12"/>
  <c r="K1507" i="12"/>
  <c r="I1508" i="12"/>
  <c r="J1508" i="12"/>
  <c r="K1508" i="12"/>
  <c r="I1509" i="12"/>
  <c r="J1509" i="12"/>
  <c r="K1509" i="12"/>
  <c r="I1510" i="12"/>
  <c r="J1510" i="12"/>
  <c r="K1510" i="12"/>
  <c r="I1511" i="12"/>
  <c r="J1511" i="12"/>
  <c r="K1511" i="12"/>
  <c r="I1512" i="12"/>
  <c r="J1512" i="12"/>
  <c r="K1512" i="12"/>
  <c r="I1513" i="12"/>
  <c r="J1513" i="12"/>
  <c r="K1513" i="12"/>
  <c r="I1514" i="12"/>
  <c r="J1514" i="12"/>
  <c r="K1514" i="12"/>
  <c r="I1515" i="12"/>
  <c r="J1515" i="12"/>
  <c r="K1515" i="12"/>
  <c r="I1516" i="12"/>
  <c r="J1516" i="12"/>
  <c r="K1516" i="12"/>
  <c r="I1517" i="12"/>
  <c r="J1517" i="12"/>
  <c r="K1517" i="12"/>
  <c r="I1518" i="12"/>
  <c r="J1518" i="12"/>
  <c r="K1518" i="12"/>
  <c r="I1519" i="12"/>
  <c r="J1519" i="12"/>
  <c r="K1519" i="12"/>
  <c r="I1520" i="12"/>
  <c r="J1520" i="12"/>
  <c r="K1520" i="12"/>
  <c r="I1521" i="12"/>
  <c r="J1521" i="12"/>
  <c r="K1521" i="12"/>
  <c r="I1522" i="12"/>
  <c r="J1522" i="12"/>
  <c r="K1522" i="12"/>
  <c r="I1523" i="12"/>
  <c r="J1523" i="12"/>
  <c r="K1523" i="12"/>
  <c r="I1524" i="12"/>
  <c r="J1524" i="12"/>
  <c r="K1524" i="12"/>
  <c r="I1525" i="12"/>
  <c r="J1525" i="12"/>
  <c r="K1525" i="12"/>
  <c r="I1526" i="12"/>
  <c r="J1526" i="12"/>
  <c r="K1526" i="12"/>
  <c r="I1527" i="12"/>
  <c r="J1527" i="12"/>
  <c r="K1527" i="12"/>
  <c r="I1528" i="12"/>
  <c r="J1528" i="12"/>
  <c r="K1528" i="12"/>
  <c r="I1529" i="12"/>
  <c r="J1529" i="12"/>
  <c r="K1529" i="12"/>
  <c r="I1530" i="12"/>
  <c r="J1530" i="12"/>
  <c r="K1530" i="12"/>
  <c r="I1531" i="12"/>
  <c r="J1531" i="12"/>
  <c r="K1531" i="12"/>
  <c r="I1532" i="12"/>
  <c r="J1532" i="12"/>
  <c r="K1532" i="12"/>
  <c r="I1533" i="12"/>
  <c r="J1533" i="12"/>
  <c r="K1533" i="12"/>
  <c r="I1534" i="12"/>
  <c r="J1534" i="12"/>
  <c r="K1534" i="12"/>
  <c r="I1535" i="12"/>
  <c r="J1535" i="12"/>
  <c r="K1535" i="12"/>
  <c r="I1536" i="12"/>
  <c r="J1536" i="12"/>
  <c r="K1536" i="12"/>
  <c r="I1537" i="12"/>
  <c r="J1537" i="12"/>
  <c r="K1537" i="12"/>
  <c r="I1538" i="12"/>
  <c r="J1538" i="12"/>
  <c r="K1538" i="12"/>
  <c r="I1539" i="12"/>
  <c r="J1539" i="12"/>
  <c r="K1539" i="12"/>
  <c r="I1540" i="12"/>
  <c r="J1540" i="12"/>
  <c r="K1540" i="12"/>
  <c r="I1541" i="12"/>
  <c r="J1541" i="12"/>
  <c r="K1541" i="12"/>
  <c r="I1542" i="12"/>
  <c r="J1542" i="12"/>
  <c r="K1542" i="12"/>
  <c r="I1543" i="12"/>
  <c r="J1543" i="12"/>
  <c r="K1543" i="12"/>
  <c r="I1544" i="12"/>
  <c r="J1544" i="12"/>
  <c r="K1544" i="12"/>
  <c r="I1545" i="12"/>
  <c r="J1545" i="12"/>
  <c r="K1545" i="12"/>
  <c r="I1546" i="12"/>
  <c r="J1546" i="12"/>
  <c r="K1546" i="12"/>
  <c r="I1547" i="12"/>
  <c r="J1547" i="12"/>
  <c r="K1547" i="12"/>
  <c r="I1548" i="12"/>
  <c r="J1548" i="12"/>
  <c r="K1548" i="12"/>
  <c r="I1549" i="12"/>
  <c r="J1549" i="12"/>
  <c r="K1549" i="12"/>
  <c r="I1550" i="12"/>
  <c r="J1550" i="12"/>
  <c r="K1550" i="12"/>
  <c r="I1551" i="12"/>
  <c r="J1551" i="12"/>
  <c r="K1551" i="12"/>
  <c r="I1552" i="12"/>
  <c r="J1552" i="12"/>
  <c r="K1552" i="12"/>
  <c r="I1553" i="12"/>
  <c r="J1553" i="12"/>
  <c r="K1553" i="12"/>
  <c r="I1554" i="12"/>
  <c r="J1554" i="12"/>
  <c r="K1554" i="12"/>
  <c r="I1555" i="12"/>
  <c r="J1555" i="12"/>
  <c r="K1555" i="12"/>
  <c r="I1556" i="12"/>
  <c r="J1556" i="12"/>
  <c r="K1556" i="12"/>
  <c r="I1557" i="12"/>
  <c r="J1557" i="12"/>
  <c r="K1557" i="12"/>
  <c r="I1558" i="12"/>
  <c r="J1558" i="12"/>
  <c r="K1558" i="12"/>
  <c r="I1559" i="12"/>
  <c r="J1559" i="12"/>
  <c r="K1559" i="12"/>
  <c r="I1560" i="12"/>
  <c r="J1560" i="12"/>
  <c r="K1560" i="12"/>
  <c r="I1561" i="12"/>
  <c r="J1561" i="12"/>
  <c r="K1561" i="12"/>
  <c r="I1562" i="12"/>
  <c r="J1562" i="12"/>
  <c r="K1562" i="12"/>
  <c r="I1563" i="12"/>
  <c r="J1563" i="12"/>
  <c r="K1563" i="12"/>
  <c r="I1564" i="12"/>
  <c r="J1564" i="12"/>
  <c r="K1564" i="12"/>
  <c r="I1565" i="12"/>
  <c r="J1565" i="12"/>
  <c r="K1565" i="12"/>
  <c r="I1566" i="12"/>
  <c r="J1566" i="12"/>
  <c r="K1566" i="12"/>
  <c r="I1567" i="12"/>
  <c r="J1567" i="12"/>
  <c r="K1567" i="12"/>
  <c r="I1568" i="12"/>
  <c r="J1568" i="12"/>
  <c r="K1568" i="12"/>
  <c r="I1569" i="12"/>
  <c r="J1569" i="12"/>
  <c r="K1569" i="12"/>
  <c r="I1570" i="12"/>
  <c r="J1570" i="12"/>
  <c r="K1570" i="12"/>
  <c r="I1571" i="12"/>
  <c r="J1571" i="12"/>
  <c r="K1571" i="12"/>
  <c r="I1572" i="12"/>
  <c r="J1572" i="12"/>
  <c r="K1572" i="12"/>
  <c r="I1573" i="12"/>
  <c r="J1573" i="12"/>
  <c r="K1573" i="12"/>
  <c r="I1574" i="12"/>
  <c r="J1574" i="12"/>
  <c r="K1574" i="12"/>
  <c r="I1575" i="12"/>
  <c r="J1575" i="12"/>
  <c r="K1575" i="12"/>
  <c r="I1576" i="12"/>
  <c r="J1576" i="12"/>
  <c r="K1576" i="12"/>
  <c r="I1577" i="12"/>
  <c r="J1577" i="12"/>
  <c r="K1577" i="12"/>
  <c r="I1578" i="12"/>
  <c r="J1578" i="12"/>
  <c r="K1578" i="12"/>
  <c r="I1579" i="12"/>
  <c r="J1579" i="12"/>
  <c r="K1579" i="12"/>
  <c r="I1580" i="12"/>
  <c r="J1580" i="12"/>
  <c r="K1580" i="12"/>
  <c r="I1581" i="12"/>
  <c r="J1581" i="12"/>
  <c r="K1581" i="12"/>
  <c r="I1582" i="12"/>
  <c r="J1582" i="12"/>
  <c r="K1582" i="12"/>
  <c r="I1583" i="12"/>
  <c r="J1583" i="12"/>
  <c r="K1583" i="12"/>
  <c r="I1584" i="12"/>
  <c r="J1584" i="12"/>
  <c r="K1584" i="12"/>
  <c r="I1585" i="12"/>
  <c r="J1585" i="12"/>
  <c r="K1585" i="12"/>
  <c r="I1586" i="12"/>
  <c r="J1586" i="12"/>
  <c r="K1586" i="12"/>
  <c r="I1587" i="12"/>
  <c r="J1587" i="12"/>
  <c r="K1587" i="12"/>
  <c r="I1588" i="12"/>
  <c r="J1588" i="12"/>
  <c r="K1588" i="12"/>
  <c r="I1589" i="12"/>
  <c r="J1589" i="12"/>
  <c r="K1589" i="12"/>
  <c r="I1590" i="12"/>
  <c r="J1590" i="12"/>
  <c r="K1590" i="12"/>
  <c r="I1591" i="12"/>
  <c r="J1591" i="12"/>
  <c r="K1591" i="12"/>
  <c r="I1592" i="12"/>
  <c r="J1592" i="12"/>
  <c r="K1592" i="12"/>
  <c r="I1593" i="12"/>
  <c r="J1593" i="12"/>
  <c r="K1593" i="12"/>
  <c r="I1594" i="12"/>
  <c r="J1594" i="12"/>
  <c r="K1594" i="12"/>
  <c r="I1595" i="12"/>
  <c r="J1595" i="12"/>
  <c r="K1595" i="12"/>
  <c r="I1596" i="12"/>
  <c r="J1596" i="12"/>
  <c r="K1596" i="12"/>
  <c r="I1597" i="12"/>
  <c r="J1597" i="12"/>
  <c r="K1597" i="12"/>
  <c r="I1598" i="12"/>
  <c r="J1598" i="12"/>
  <c r="K1598" i="12"/>
  <c r="I1599" i="12"/>
  <c r="J1599" i="12"/>
  <c r="K1599" i="12"/>
  <c r="I1600" i="12"/>
  <c r="J1600" i="12"/>
  <c r="K1600" i="12"/>
  <c r="I1601" i="12"/>
  <c r="J1601" i="12"/>
  <c r="K1601" i="12"/>
  <c r="I1602" i="12"/>
  <c r="J1602" i="12"/>
  <c r="K1602" i="12"/>
  <c r="I1603" i="12"/>
  <c r="J1603" i="12"/>
  <c r="K1603" i="12"/>
  <c r="I1604" i="12"/>
  <c r="J1604" i="12"/>
  <c r="K1604" i="12"/>
  <c r="I1605" i="12"/>
  <c r="J1605" i="12"/>
  <c r="K1605" i="12"/>
  <c r="I1606" i="12"/>
  <c r="J1606" i="12"/>
  <c r="K1606" i="12"/>
  <c r="I1607" i="12"/>
  <c r="J1607" i="12"/>
  <c r="K1607" i="12"/>
  <c r="I1608" i="12"/>
  <c r="J1608" i="12"/>
  <c r="K1608" i="12"/>
  <c r="I1609" i="12"/>
  <c r="J1609" i="12"/>
  <c r="K1609" i="12"/>
  <c r="I1610" i="12"/>
  <c r="J1610" i="12"/>
  <c r="K1610" i="12"/>
  <c r="I1611" i="12"/>
  <c r="J1611" i="12"/>
  <c r="K1611" i="12"/>
  <c r="I1612" i="12"/>
  <c r="J1612" i="12"/>
  <c r="K1612" i="12"/>
  <c r="I1613" i="12"/>
  <c r="J1613" i="12"/>
  <c r="K1613" i="12"/>
  <c r="I1614" i="12"/>
  <c r="J1614" i="12"/>
  <c r="K1614" i="12"/>
  <c r="I1615" i="12"/>
  <c r="J1615" i="12"/>
  <c r="K1615" i="12"/>
  <c r="I1616" i="12"/>
  <c r="J1616" i="12"/>
  <c r="K1616" i="12"/>
  <c r="I1617" i="12"/>
  <c r="J1617" i="12"/>
  <c r="K1617" i="12"/>
  <c r="I1618" i="12"/>
  <c r="J1618" i="12"/>
  <c r="K1618" i="12"/>
  <c r="I1619" i="12"/>
  <c r="J1619" i="12"/>
  <c r="K1619" i="12"/>
  <c r="I1620" i="12"/>
  <c r="J1620" i="12"/>
  <c r="K1620" i="12"/>
  <c r="I1621" i="12"/>
  <c r="J1621" i="12"/>
  <c r="K1621" i="12"/>
  <c r="I1622" i="12"/>
  <c r="J1622" i="12"/>
  <c r="K1622" i="12"/>
  <c r="I1623" i="12"/>
  <c r="J1623" i="12"/>
  <c r="K1623" i="12"/>
  <c r="I1624" i="12"/>
  <c r="J1624" i="12"/>
  <c r="K1624" i="12"/>
  <c r="I1625" i="12"/>
  <c r="J1625" i="12"/>
  <c r="K1625" i="12"/>
  <c r="I1626" i="12"/>
  <c r="J1626" i="12"/>
  <c r="K1626" i="12"/>
  <c r="I1627" i="12"/>
  <c r="J1627" i="12"/>
  <c r="K1627" i="12"/>
  <c r="I1628" i="12"/>
  <c r="J1628" i="12"/>
  <c r="K1628" i="12"/>
  <c r="I1629" i="12"/>
  <c r="J1629" i="12"/>
  <c r="K1629" i="12"/>
  <c r="I1630" i="12"/>
  <c r="J1630" i="12"/>
  <c r="K1630" i="12"/>
  <c r="I1631" i="12"/>
  <c r="J1631" i="12"/>
  <c r="K1631" i="12"/>
  <c r="I1632" i="12"/>
  <c r="J1632" i="12"/>
  <c r="K1632" i="12"/>
  <c r="I1633" i="12"/>
  <c r="J1633" i="12"/>
  <c r="K1633" i="12"/>
  <c r="I1634" i="12"/>
  <c r="J1634" i="12"/>
  <c r="K1634" i="12"/>
  <c r="I1635" i="12"/>
  <c r="J1635" i="12"/>
  <c r="K1635" i="12"/>
  <c r="I1636" i="12"/>
  <c r="J1636" i="12"/>
  <c r="K1636" i="12"/>
  <c r="I1637" i="12"/>
  <c r="J1637" i="12"/>
  <c r="K1637" i="12"/>
  <c r="I1638" i="12"/>
  <c r="J1638" i="12"/>
  <c r="K1638" i="12"/>
  <c r="I1639" i="12"/>
  <c r="J1639" i="12"/>
  <c r="K1639" i="12"/>
  <c r="I1640" i="12"/>
  <c r="J1640" i="12"/>
  <c r="K1640" i="12"/>
  <c r="I1641" i="12"/>
  <c r="J1641" i="12"/>
  <c r="K1641" i="12"/>
  <c r="I1642" i="12"/>
  <c r="J1642" i="12"/>
  <c r="K1642" i="12"/>
  <c r="I1643" i="12"/>
  <c r="J1643" i="12"/>
  <c r="K1643" i="12"/>
  <c r="I1644" i="12"/>
  <c r="J1644" i="12"/>
  <c r="K1644" i="12"/>
  <c r="I1645" i="12"/>
  <c r="J1645" i="12"/>
  <c r="K1645" i="12"/>
  <c r="I1646" i="12"/>
  <c r="J1646" i="12"/>
  <c r="K1646" i="12"/>
  <c r="I1647" i="12"/>
  <c r="J1647" i="12"/>
  <c r="K1647" i="12"/>
  <c r="I1648" i="12"/>
  <c r="J1648" i="12"/>
  <c r="K1648" i="12"/>
  <c r="I1649" i="12"/>
  <c r="J1649" i="12"/>
  <c r="K1649" i="12"/>
  <c r="I1650" i="12"/>
  <c r="J1650" i="12"/>
  <c r="K1650" i="12"/>
  <c r="I1651" i="12"/>
  <c r="J1651" i="12"/>
  <c r="K1651" i="12"/>
  <c r="I1652" i="12"/>
  <c r="J1652" i="12"/>
  <c r="K1652" i="12"/>
  <c r="I1653" i="12"/>
  <c r="J1653" i="12"/>
  <c r="K1653" i="12"/>
  <c r="I1654" i="12"/>
  <c r="J1654" i="12"/>
  <c r="K1654" i="12"/>
  <c r="I1655" i="12"/>
  <c r="J1655" i="12"/>
  <c r="K1655" i="12"/>
  <c r="I1656" i="12"/>
  <c r="J1656" i="12"/>
  <c r="K1656" i="12"/>
  <c r="I1657" i="12"/>
  <c r="J1657" i="12"/>
  <c r="K1657" i="12"/>
  <c r="I1658" i="12"/>
  <c r="J1658" i="12"/>
  <c r="K1658" i="12"/>
  <c r="I1659" i="12"/>
  <c r="J1659" i="12"/>
  <c r="K1659" i="12"/>
  <c r="I1660" i="12"/>
  <c r="J1660" i="12"/>
  <c r="K1660" i="12"/>
  <c r="I1661" i="12"/>
  <c r="J1661" i="12"/>
  <c r="K1661" i="12"/>
  <c r="I1662" i="12"/>
  <c r="J1662" i="12"/>
  <c r="K1662" i="12"/>
  <c r="I1663" i="12"/>
  <c r="J1663" i="12"/>
  <c r="K1663" i="12"/>
  <c r="I1664" i="12"/>
  <c r="J1664" i="12"/>
  <c r="K1664" i="12"/>
  <c r="I1665" i="12"/>
  <c r="J1665" i="12"/>
  <c r="K1665" i="12"/>
  <c r="I1666" i="12"/>
  <c r="J1666" i="12"/>
  <c r="K1666" i="12"/>
  <c r="I1667" i="12"/>
  <c r="J1667" i="12"/>
  <c r="K1667" i="12"/>
  <c r="I1668" i="12"/>
  <c r="J1668" i="12"/>
  <c r="K1668" i="12"/>
  <c r="I1669" i="12"/>
  <c r="J1669" i="12"/>
  <c r="K1669" i="12"/>
  <c r="I1670" i="12"/>
  <c r="J1670" i="12"/>
  <c r="K1670" i="12"/>
  <c r="I1671" i="12"/>
  <c r="J1671" i="12"/>
  <c r="K1671" i="12"/>
  <c r="I1672" i="12"/>
  <c r="J1672" i="12"/>
  <c r="K1672" i="12"/>
  <c r="I1673" i="12"/>
  <c r="J1673" i="12"/>
  <c r="K1673" i="12"/>
  <c r="I1674" i="12"/>
  <c r="J1674" i="12"/>
  <c r="K1674" i="12"/>
  <c r="I1675" i="12"/>
  <c r="J1675" i="12"/>
  <c r="K1675" i="12"/>
  <c r="I1676" i="12"/>
  <c r="J1676" i="12"/>
  <c r="K1676" i="12"/>
  <c r="I1677" i="12"/>
  <c r="J1677" i="12"/>
  <c r="K1677" i="12"/>
  <c r="I1678" i="12"/>
  <c r="J1678" i="12"/>
  <c r="K1678" i="12"/>
  <c r="I1679" i="12"/>
  <c r="J1679" i="12"/>
  <c r="K1679" i="12"/>
  <c r="I1680" i="12"/>
  <c r="J1680" i="12"/>
  <c r="K1680" i="12"/>
  <c r="I1681" i="12"/>
  <c r="J1681" i="12"/>
  <c r="K1681" i="12"/>
  <c r="I1682" i="12"/>
  <c r="J1682" i="12"/>
  <c r="K1682" i="12"/>
  <c r="I1683" i="12"/>
  <c r="J1683" i="12"/>
  <c r="K1683" i="12"/>
  <c r="I1684" i="12"/>
  <c r="J1684" i="12"/>
  <c r="K1684" i="12"/>
  <c r="I1685" i="12"/>
  <c r="J1685" i="12"/>
  <c r="K1685" i="12"/>
  <c r="I1686" i="12"/>
  <c r="J1686" i="12"/>
  <c r="K1686" i="12"/>
  <c r="I1687" i="12"/>
  <c r="J1687" i="12"/>
  <c r="K1687" i="12"/>
  <c r="I1688" i="12"/>
  <c r="J1688" i="12"/>
  <c r="K1688" i="12"/>
  <c r="I1689" i="12"/>
  <c r="J1689" i="12"/>
  <c r="K1689" i="12"/>
  <c r="I1690" i="12"/>
  <c r="J1690" i="12"/>
  <c r="K1690" i="12"/>
  <c r="I1691" i="12"/>
  <c r="J1691" i="12"/>
  <c r="K1691" i="12"/>
  <c r="I1692" i="12"/>
  <c r="J1692" i="12"/>
  <c r="K1692" i="12"/>
  <c r="I1693" i="12"/>
  <c r="J1693" i="12"/>
  <c r="K1693" i="12"/>
  <c r="I1694" i="12"/>
  <c r="J1694" i="12"/>
  <c r="K1694" i="12"/>
  <c r="I1695" i="12"/>
  <c r="J1695" i="12"/>
  <c r="K1695" i="12"/>
  <c r="I1696" i="12"/>
  <c r="J1696" i="12"/>
  <c r="K1696" i="12"/>
  <c r="I1697" i="12"/>
  <c r="J1697" i="12"/>
  <c r="K1697" i="12"/>
  <c r="I1698" i="12"/>
  <c r="J1698" i="12"/>
  <c r="K1698" i="12"/>
  <c r="I1699" i="12"/>
  <c r="J1699" i="12"/>
  <c r="K1699" i="12"/>
  <c r="I1700" i="12"/>
  <c r="J1700" i="12"/>
  <c r="K1700" i="12"/>
  <c r="I1701" i="12"/>
  <c r="J1701" i="12"/>
  <c r="K1701" i="12"/>
  <c r="I1702" i="12"/>
  <c r="J1702" i="12"/>
  <c r="K1702" i="12"/>
  <c r="I1703" i="12"/>
  <c r="J1703" i="12"/>
  <c r="K1703" i="12"/>
  <c r="I1704" i="12"/>
  <c r="J1704" i="12"/>
  <c r="K1704" i="12"/>
  <c r="I1705" i="12"/>
  <c r="J1705" i="12"/>
  <c r="K1705" i="12"/>
  <c r="I1706" i="12"/>
  <c r="J1706" i="12"/>
  <c r="K1706" i="12"/>
  <c r="I1707" i="12"/>
  <c r="J1707" i="12"/>
  <c r="K1707" i="12"/>
  <c r="I1708" i="12"/>
  <c r="J1708" i="12"/>
  <c r="K1708" i="12"/>
  <c r="I1709" i="12"/>
  <c r="J1709" i="12"/>
  <c r="K1709" i="12"/>
  <c r="I1710" i="12"/>
  <c r="J1710" i="12"/>
  <c r="K1710" i="12"/>
  <c r="I1711" i="12"/>
  <c r="J1711" i="12"/>
  <c r="K1711" i="12"/>
  <c r="I1712" i="12"/>
  <c r="J1712" i="12"/>
  <c r="K1712" i="12"/>
  <c r="I1713" i="12"/>
  <c r="J1713" i="12"/>
  <c r="K1713" i="12"/>
  <c r="I1714" i="12"/>
  <c r="J1714" i="12"/>
  <c r="K1714" i="12"/>
  <c r="I1715" i="12"/>
  <c r="J1715" i="12"/>
  <c r="K1715" i="12"/>
  <c r="I1716" i="12"/>
  <c r="J1716" i="12"/>
  <c r="K1716" i="12"/>
  <c r="I1717" i="12"/>
  <c r="J1717" i="12"/>
  <c r="K1717" i="12"/>
  <c r="I1718" i="12"/>
  <c r="J1718" i="12"/>
  <c r="K1718" i="12"/>
  <c r="I1719" i="12"/>
  <c r="J1719" i="12"/>
  <c r="K1719" i="12"/>
  <c r="I1720" i="12"/>
  <c r="J1720" i="12"/>
  <c r="K1720" i="12"/>
  <c r="I1721" i="12"/>
  <c r="J1721" i="12"/>
  <c r="K1721" i="12"/>
  <c r="I1722" i="12"/>
  <c r="J1722" i="12"/>
  <c r="K1722" i="12"/>
  <c r="I1723" i="12"/>
  <c r="J1723" i="12"/>
  <c r="K1723" i="12"/>
  <c r="I1724" i="12"/>
  <c r="J1724" i="12"/>
  <c r="K1724" i="12"/>
  <c r="I1725" i="12"/>
  <c r="J1725" i="12"/>
  <c r="K1725" i="12"/>
  <c r="I1726" i="12"/>
  <c r="J1726" i="12"/>
  <c r="K1726" i="12"/>
  <c r="I1727" i="12"/>
  <c r="J1727" i="12"/>
  <c r="K1727" i="12"/>
  <c r="I1728" i="12"/>
  <c r="J1728" i="12"/>
  <c r="K1728" i="12"/>
  <c r="I1729" i="12"/>
  <c r="J1729" i="12"/>
  <c r="K1729" i="12"/>
  <c r="I1730" i="12"/>
  <c r="J1730" i="12"/>
  <c r="K1730" i="12"/>
  <c r="I1731" i="12"/>
  <c r="J1731" i="12"/>
  <c r="K1731" i="12"/>
  <c r="I1732" i="12"/>
  <c r="J1732" i="12"/>
  <c r="K1732" i="12"/>
  <c r="I1733" i="12"/>
  <c r="J1733" i="12"/>
  <c r="K1733" i="12"/>
  <c r="I1734" i="12"/>
  <c r="J1734" i="12"/>
  <c r="K1734" i="12"/>
  <c r="I1735" i="12"/>
  <c r="J1735" i="12"/>
  <c r="K1735" i="12"/>
  <c r="I1736" i="12"/>
  <c r="J1736" i="12"/>
  <c r="K1736" i="12"/>
  <c r="I1737" i="12"/>
  <c r="J1737" i="12"/>
  <c r="K1737" i="12"/>
  <c r="I1738" i="12"/>
  <c r="J1738" i="12"/>
  <c r="K1738" i="12"/>
  <c r="I1739" i="12"/>
  <c r="J1739" i="12"/>
  <c r="K1739" i="12"/>
  <c r="I1740" i="12"/>
  <c r="J1740" i="12"/>
  <c r="K1740" i="12"/>
  <c r="I1741" i="12"/>
  <c r="J1741" i="12"/>
  <c r="K1741" i="12"/>
  <c r="I1742" i="12"/>
  <c r="J1742" i="12"/>
  <c r="K1742" i="12"/>
  <c r="I1743" i="12"/>
  <c r="J1743" i="12"/>
  <c r="K1743" i="12"/>
  <c r="I1744" i="12"/>
  <c r="J1744" i="12"/>
  <c r="K1744" i="12"/>
  <c r="I1745" i="12"/>
  <c r="J1745" i="12"/>
  <c r="K1745" i="12"/>
  <c r="I1746" i="12"/>
  <c r="J1746" i="12"/>
  <c r="K1746" i="12"/>
  <c r="I1747" i="12"/>
  <c r="J1747" i="12"/>
  <c r="K1747" i="12"/>
  <c r="I1748" i="12"/>
  <c r="J1748" i="12"/>
  <c r="K1748" i="12"/>
  <c r="I1749" i="12"/>
  <c r="J1749" i="12"/>
  <c r="K1749" i="12"/>
  <c r="I1750" i="12"/>
  <c r="J1750" i="12"/>
  <c r="K1750" i="12"/>
  <c r="I1751" i="12"/>
  <c r="J1751" i="12"/>
  <c r="K1751" i="12"/>
  <c r="I1752" i="12"/>
  <c r="J1752" i="12"/>
  <c r="K1752" i="12"/>
  <c r="I1753" i="12"/>
  <c r="J1753" i="12"/>
  <c r="K1753" i="12"/>
  <c r="I1754" i="12"/>
  <c r="J1754" i="12"/>
  <c r="K1754" i="12"/>
  <c r="I1755" i="12"/>
  <c r="J1755" i="12"/>
  <c r="K1755" i="12"/>
  <c r="I1756" i="12"/>
  <c r="J1756" i="12"/>
  <c r="K1756" i="12"/>
  <c r="I1757" i="12"/>
  <c r="J1757" i="12"/>
  <c r="K1757" i="12"/>
  <c r="I1758" i="12"/>
  <c r="J1758" i="12"/>
  <c r="K1758" i="12"/>
  <c r="I1759" i="12"/>
  <c r="J1759" i="12"/>
  <c r="K1759" i="12"/>
  <c r="I1760" i="12"/>
  <c r="J1760" i="12"/>
  <c r="K1760" i="12"/>
  <c r="I1761" i="12"/>
  <c r="J1761" i="12"/>
  <c r="K1761" i="12"/>
  <c r="I1762" i="12"/>
  <c r="J1762" i="12"/>
  <c r="K1762" i="12"/>
  <c r="I1763" i="12"/>
  <c r="J1763" i="12"/>
  <c r="K1763" i="12"/>
  <c r="I1764" i="12"/>
  <c r="J1764" i="12"/>
  <c r="K1764" i="12"/>
  <c r="I1765" i="12"/>
  <c r="J1765" i="12"/>
  <c r="K1765" i="12"/>
  <c r="I1766" i="12"/>
  <c r="J1766" i="12"/>
  <c r="K1766" i="12"/>
  <c r="I1767" i="12"/>
  <c r="J1767" i="12"/>
  <c r="K1767" i="12"/>
  <c r="I1768" i="12"/>
  <c r="J1768" i="12"/>
  <c r="K1768" i="12"/>
  <c r="I1769" i="12"/>
  <c r="J1769" i="12"/>
  <c r="K1769" i="12"/>
  <c r="I1770" i="12"/>
  <c r="J1770" i="12"/>
  <c r="K1770" i="12"/>
  <c r="I1771" i="12"/>
  <c r="J1771" i="12"/>
  <c r="K1771" i="12"/>
  <c r="I1772" i="12"/>
  <c r="J1772" i="12"/>
  <c r="K1772" i="12"/>
  <c r="I1773" i="12"/>
  <c r="J1773" i="12"/>
  <c r="K1773" i="12"/>
  <c r="I1774" i="12"/>
  <c r="J1774" i="12"/>
  <c r="K1774" i="12"/>
  <c r="I1775" i="12"/>
  <c r="J1775" i="12"/>
  <c r="K1775" i="12"/>
  <c r="I1776" i="12"/>
  <c r="J1776" i="12"/>
  <c r="K1776" i="12"/>
  <c r="I1777" i="12"/>
  <c r="J1777" i="12"/>
  <c r="K1777" i="12"/>
  <c r="I1778" i="12"/>
  <c r="J1778" i="12"/>
  <c r="K1778" i="12"/>
  <c r="I1779" i="12"/>
  <c r="J1779" i="12"/>
  <c r="K1779" i="12"/>
  <c r="I1780" i="12"/>
  <c r="J1780" i="12"/>
  <c r="K1780" i="12"/>
  <c r="I1781" i="12"/>
  <c r="J1781" i="12"/>
  <c r="K1781" i="12"/>
  <c r="I1782" i="12"/>
  <c r="J1782" i="12"/>
  <c r="K1782" i="12"/>
  <c r="I1783" i="12"/>
  <c r="J1783" i="12"/>
  <c r="K1783" i="12"/>
  <c r="I1784" i="12"/>
  <c r="J1784" i="12"/>
  <c r="K1784" i="12"/>
  <c r="I1785" i="12"/>
  <c r="J1785" i="12"/>
  <c r="K1785" i="12"/>
  <c r="I1786" i="12"/>
  <c r="J1786" i="12"/>
  <c r="K1786" i="12"/>
  <c r="I1787" i="12"/>
  <c r="J1787" i="12"/>
  <c r="K1787" i="12"/>
  <c r="I1788" i="12"/>
  <c r="J1788" i="12"/>
  <c r="K1788" i="12"/>
  <c r="I1789" i="12"/>
  <c r="J1789" i="12"/>
  <c r="K1789" i="12"/>
  <c r="I1790" i="12"/>
  <c r="J1790" i="12"/>
  <c r="K1790" i="12"/>
  <c r="I1791" i="12"/>
  <c r="J1791" i="12"/>
  <c r="K1791" i="12"/>
  <c r="I1792" i="12"/>
  <c r="J1792" i="12"/>
  <c r="K1792" i="12"/>
  <c r="I1793" i="12"/>
  <c r="J1793" i="12"/>
  <c r="K1793" i="12"/>
  <c r="I1794" i="12"/>
  <c r="J1794" i="12"/>
  <c r="K1794" i="12"/>
  <c r="I1795" i="12"/>
  <c r="J1795" i="12"/>
  <c r="K1795" i="12"/>
  <c r="I1796" i="12"/>
  <c r="J1796" i="12"/>
  <c r="K1796" i="12"/>
  <c r="I1797" i="12"/>
  <c r="J1797" i="12"/>
  <c r="K1797" i="12"/>
  <c r="I1798" i="12"/>
  <c r="J1798" i="12"/>
  <c r="K1798" i="12"/>
  <c r="I1799" i="12"/>
  <c r="J1799" i="12"/>
  <c r="K1799" i="12"/>
  <c r="I1800" i="12"/>
  <c r="J1800" i="12"/>
  <c r="K1800" i="12"/>
  <c r="I1801" i="12"/>
  <c r="J1801" i="12"/>
  <c r="K1801" i="12"/>
  <c r="I1802" i="12"/>
  <c r="J1802" i="12"/>
  <c r="K1802" i="12"/>
  <c r="I1803" i="12"/>
  <c r="J1803" i="12"/>
  <c r="K1803" i="12"/>
  <c r="I1804" i="12"/>
  <c r="J1804" i="12"/>
  <c r="K1804" i="12"/>
  <c r="I1805" i="12"/>
  <c r="J1805" i="12"/>
  <c r="K1805" i="12"/>
  <c r="I1806" i="12"/>
  <c r="J1806" i="12"/>
  <c r="K1806" i="12"/>
  <c r="I1807" i="12"/>
  <c r="J1807" i="12"/>
  <c r="K1807" i="12"/>
  <c r="I1808" i="12"/>
  <c r="J1808" i="12"/>
  <c r="K1808" i="12"/>
  <c r="I1809" i="12"/>
  <c r="J1809" i="12"/>
  <c r="K1809" i="12"/>
  <c r="I1810" i="12"/>
  <c r="J1810" i="12"/>
  <c r="K1810" i="12"/>
  <c r="I1811" i="12"/>
  <c r="J1811" i="12"/>
  <c r="K1811" i="12"/>
  <c r="I1812" i="12"/>
  <c r="J1812" i="12"/>
  <c r="K1812" i="12"/>
  <c r="I1813" i="12"/>
  <c r="J1813" i="12"/>
  <c r="K1813" i="12"/>
  <c r="I1814" i="12"/>
  <c r="J1814" i="12"/>
  <c r="K1814" i="12"/>
  <c r="I1815" i="12"/>
  <c r="J1815" i="12"/>
  <c r="K1815" i="12"/>
  <c r="I1816" i="12"/>
  <c r="J1816" i="12"/>
  <c r="K1816" i="12"/>
  <c r="I1817" i="12"/>
  <c r="J1817" i="12"/>
  <c r="K1817" i="12"/>
  <c r="I1818" i="12"/>
  <c r="J1818" i="12"/>
  <c r="K1818" i="12"/>
  <c r="I1819" i="12"/>
  <c r="J1819" i="12"/>
  <c r="K1819" i="12"/>
  <c r="I1820" i="12"/>
  <c r="J1820" i="12"/>
  <c r="K1820" i="12"/>
  <c r="I1821" i="12"/>
  <c r="J1821" i="12"/>
  <c r="K1821" i="12"/>
  <c r="I1822" i="12"/>
  <c r="J1822" i="12"/>
  <c r="K1822" i="12"/>
  <c r="I1823" i="12"/>
  <c r="J1823" i="12"/>
  <c r="K1823" i="12"/>
  <c r="I1824" i="12"/>
  <c r="J1824" i="12"/>
  <c r="K1824" i="12"/>
  <c r="I1825" i="12"/>
  <c r="J1825" i="12"/>
  <c r="K1825" i="12"/>
  <c r="I1826" i="12"/>
  <c r="J1826" i="12"/>
  <c r="K1826" i="12"/>
  <c r="I1827" i="12"/>
  <c r="J1827" i="12"/>
  <c r="K1827" i="12"/>
  <c r="I1828" i="12"/>
  <c r="J1828" i="12"/>
  <c r="K1828" i="12"/>
  <c r="I1829" i="12"/>
  <c r="J1829" i="12"/>
  <c r="K1829" i="12"/>
  <c r="I1830" i="12"/>
  <c r="J1830" i="12"/>
  <c r="K1830" i="12"/>
  <c r="I1831" i="12"/>
  <c r="J1831" i="12"/>
  <c r="K1831" i="12"/>
  <c r="I1832" i="12"/>
  <c r="J1832" i="12"/>
  <c r="K1832" i="12"/>
  <c r="I1833" i="12"/>
  <c r="J1833" i="12"/>
  <c r="K1833" i="12"/>
  <c r="I1834" i="12"/>
  <c r="J1834" i="12"/>
  <c r="K1834" i="12"/>
  <c r="I1835" i="12"/>
  <c r="J1835" i="12"/>
  <c r="K1835" i="12"/>
  <c r="I1836" i="12"/>
  <c r="J1836" i="12"/>
  <c r="K1836" i="12"/>
  <c r="I1837" i="12"/>
  <c r="J1837" i="12"/>
  <c r="K1837" i="12"/>
  <c r="I1838" i="12"/>
  <c r="J1838" i="12"/>
  <c r="K1838" i="12"/>
  <c r="I1839" i="12"/>
  <c r="J1839" i="12"/>
  <c r="K1839" i="12"/>
  <c r="I1840" i="12"/>
  <c r="J1840" i="12"/>
  <c r="K1840" i="12"/>
  <c r="I1841" i="12"/>
  <c r="J1841" i="12"/>
  <c r="K1841" i="12"/>
  <c r="I1842" i="12"/>
  <c r="J1842" i="12"/>
  <c r="K1842" i="12"/>
  <c r="I1843" i="12"/>
  <c r="J1843" i="12"/>
  <c r="K1843" i="12"/>
  <c r="I1844" i="12"/>
  <c r="J1844" i="12"/>
  <c r="K1844" i="12"/>
  <c r="I1845" i="12"/>
  <c r="J1845" i="12"/>
  <c r="K1845" i="12"/>
  <c r="I1846" i="12"/>
  <c r="J1846" i="12"/>
  <c r="K1846" i="12"/>
  <c r="I1847" i="12"/>
  <c r="J1847" i="12"/>
  <c r="K1847" i="12"/>
  <c r="I1848" i="12"/>
  <c r="J1848" i="12"/>
  <c r="K1848" i="12"/>
  <c r="I1849" i="12"/>
  <c r="J1849" i="12"/>
  <c r="K1849" i="12"/>
  <c r="I1850" i="12"/>
  <c r="J1850" i="12"/>
  <c r="K1850" i="12"/>
  <c r="I1851" i="12"/>
  <c r="J1851" i="12"/>
  <c r="K1851" i="12"/>
  <c r="I1852" i="12"/>
  <c r="J1852" i="12"/>
  <c r="K1852" i="12"/>
  <c r="I1853" i="12"/>
  <c r="J1853" i="12"/>
  <c r="K1853" i="12"/>
  <c r="I1854" i="12"/>
  <c r="J1854" i="12"/>
  <c r="K1854" i="12"/>
  <c r="I1855" i="12"/>
  <c r="J1855" i="12"/>
  <c r="K1855" i="12"/>
  <c r="I1856" i="12"/>
  <c r="J1856" i="12"/>
  <c r="K1856" i="12"/>
  <c r="I1857" i="12"/>
  <c r="J1857" i="12"/>
  <c r="K1857" i="12"/>
  <c r="I1858" i="12"/>
  <c r="J1858" i="12"/>
  <c r="K1858" i="12"/>
  <c r="I1859" i="12"/>
  <c r="J1859" i="12"/>
  <c r="K1859" i="12"/>
  <c r="I1860" i="12"/>
  <c r="J1860" i="12"/>
  <c r="K1860" i="12"/>
  <c r="I1861" i="12"/>
  <c r="J1861" i="12"/>
  <c r="K1861" i="12"/>
  <c r="I1862" i="12"/>
  <c r="J1862" i="12"/>
  <c r="K1862" i="12"/>
  <c r="I1863" i="12"/>
  <c r="J1863" i="12"/>
  <c r="K1863" i="12"/>
  <c r="I1864" i="12"/>
  <c r="J1864" i="12"/>
  <c r="K1864" i="12"/>
  <c r="I1865" i="12"/>
  <c r="J1865" i="12"/>
  <c r="K1865" i="12"/>
  <c r="I1866" i="12"/>
  <c r="J1866" i="12"/>
  <c r="K1866" i="12"/>
  <c r="I1867" i="12"/>
  <c r="J1867" i="12"/>
  <c r="K1867" i="12"/>
  <c r="I1868" i="12"/>
  <c r="J1868" i="12"/>
  <c r="K1868" i="12"/>
  <c r="I1869" i="12"/>
  <c r="J1869" i="12"/>
  <c r="K1869" i="12"/>
  <c r="I1870" i="12"/>
  <c r="J1870" i="12"/>
  <c r="K1870" i="12"/>
  <c r="I1871" i="12"/>
  <c r="J1871" i="12"/>
  <c r="K1871" i="12"/>
  <c r="I1872" i="12"/>
  <c r="J1872" i="12"/>
  <c r="K1872" i="12"/>
  <c r="I1873" i="12"/>
  <c r="J1873" i="12"/>
  <c r="K1873" i="12"/>
  <c r="I1874" i="12"/>
  <c r="J1874" i="12"/>
  <c r="K1874" i="12"/>
  <c r="I1875" i="12"/>
  <c r="J1875" i="12"/>
  <c r="K1875" i="12"/>
  <c r="I1876" i="12"/>
  <c r="J1876" i="12"/>
  <c r="K1876" i="12"/>
  <c r="I1877" i="12"/>
  <c r="J1877" i="12"/>
  <c r="K1877" i="12"/>
  <c r="I1878" i="12"/>
  <c r="J1878" i="12"/>
  <c r="K1878" i="12"/>
  <c r="I1879" i="12"/>
  <c r="J1879" i="12"/>
  <c r="K1879" i="12"/>
  <c r="I1880" i="12"/>
  <c r="J1880" i="12"/>
  <c r="K1880" i="12"/>
  <c r="I1881" i="12"/>
  <c r="J1881" i="12"/>
  <c r="K1881" i="12"/>
  <c r="I1882" i="12"/>
  <c r="J1882" i="12"/>
  <c r="K1882" i="12"/>
  <c r="I1883" i="12"/>
  <c r="J1883" i="12"/>
  <c r="K1883" i="12"/>
  <c r="I1884" i="12"/>
  <c r="J1884" i="12"/>
  <c r="K1884" i="12"/>
  <c r="I1885" i="12"/>
  <c r="J1885" i="12"/>
  <c r="K1885" i="12"/>
  <c r="I1886" i="12"/>
  <c r="J1886" i="12"/>
  <c r="K1886" i="12"/>
  <c r="I1887" i="12"/>
  <c r="J1887" i="12"/>
  <c r="K1887" i="12"/>
  <c r="I1888" i="12"/>
  <c r="J1888" i="12"/>
  <c r="K1888" i="12"/>
  <c r="I1889" i="12"/>
  <c r="J1889" i="12"/>
  <c r="K1889" i="12"/>
  <c r="I1890" i="12"/>
  <c r="J1890" i="12"/>
  <c r="K1890" i="12"/>
  <c r="I1891" i="12"/>
  <c r="J1891" i="12"/>
  <c r="K1891" i="12"/>
  <c r="I1892" i="12"/>
  <c r="J1892" i="12"/>
  <c r="K1892" i="12"/>
  <c r="I1893" i="12"/>
  <c r="J1893" i="12"/>
  <c r="K1893" i="12"/>
  <c r="I1894" i="12"/>
  <c r="J1894" i="12"/>
  <c r="K1894" i="12"/>
  <c r="I1895" i="12"/>
  <c r="J1895" i="12"/>
  <c r="K1895" i="12"/>
  <c r="I1896" i="12"/>
  <c r="J1896" i="12"/>
  <c r="K1896" i="12"/>
  <c r="I1897" i="12"/>
  <c r="J1897" i="12"/>
  <c r="K1897" i="12"/>
  <c r="I1898" i="12"/>
  <c r="J1898" i="12"/>
  <c r="K1898" i="12"/>
  <c r="I1899" i="12"/>
  <c r="J1899" i="12"/>
  <c r="K1899" i="12"/>
  <c r="I1900" i="12"/>
  <c r="J1900" i="12"/>
  <c r="K1900" i="12"/>
  <c r="I1901" i="12"/>
  <c r="J1901" i="12"/>
  <c r="K1901" i="12"/>
  <c r="I1902" i="12"/>
  <c r="J1902" i="12"/>
  <c r="K1902" i="12"/>
  <c r="I1903" i="12"/>
  <c r="J1903" i="12"/>
  <c r="K1903" i="12"/>
  <c r="I1904" i="12"/>
  <c r="J1904" i="12"/>
  <c r="K1904" i="12"/>
  <c r="I1905" i="12"/>
  <c r="J1905" i="12"/>
  <c r="K1905" i="12"/>
  <c r="I1906" i="12"/>
  <c r="J1906" i="12"/>
  <c r="K1906" i="12"/>
  <c r="I1907" i="12"/>
  <c r="J1907" i="12"/>
  <c r="K1907" i="12"/>
  <c r="I1908" i="12"/>
  <c r="J1908" i="12"/>
  <c r="K1908" i="12"/>
  <c r="I1909" i="12"/>
  <c r="J1909" i="12"/>
  <c r="K1909" i="12"/>
  <c r="I1910" i="12"/>
  <c r="J1910" i="12"/>
  <c r="K1910" i="12"/>
  <c r="I1911" i="12"/>
  <c r="J1911" i="12"/>
  <c r="K1911" i="12"/>
  <c r="I1912" i="12"/>
  <c r="J1912" i="12"/>
  <c r="K1912" i="12"/>
  <c r="I1913" i="12"/>
  <c r="J1913" i="12"/>
  <c r="K1913" i="12"/>
  <c r="I1914" i="12"/>
  <c r="J1914" i="12"/>
  <c r="K1914" i="12"/>
  <c r="I1915" i="12"/>
  <c r="J1915" i="12"/>
  <c r="K1915" i="12"/>
  <c r="I1916" i="12"/>
  <c r="J1916" i="12"/>
  <c r="K1916" i="12"/>
  <c r="I1917" i="12"/>
  <c r="J1917" i="12"/>
  <c r="K1917" i="12"/>
  <c r="I1918" i="12"/>
  <c r="J1918" i="12"/>
  <c r="K1918" i="12"/>
  <c r="I1919" i="12"/>
  <c r="J1919" i="12"/>
  <c r="K1919" i="12"/>
  <c r="I1920" i="12"/>
  <c r="J1920" i="12"/>
  <c r="K1920" i="12"/>
  <c r="I1921" i="12"/>
  <c r="J1921" i="12"/>
  <c r="K1921" i="12"/>
  <c r="I1922" i="12"/>
  <c r="J1922" i="12"/>
  <c r="K1922" i="12"/>
  <c r="I1923" i="12"/>
  <c r="J1923" i="12"/>
  <c r="K1923" i="12"/>
  <c r="I1924" i="12"/>
  <c r="J1924" i="12"/>
  <c r="K1924" i="12"/>
  <c r="I1925" i="12"/>
  <c r="J1925" i="12"/>
  <c r="K1925" i="12"/>
  <c r="I1926" i="12"/>
  <c r="J1926" i="12"/>
  <c r="K1926" i="12"/>
  <c r="I1927" i="12"/>
  <c r="J1927" i="12"/>
  <c r="K1927" i="12"/>
  <c r="I1928" i="12"/>
  <c r="J1928" i="12"/>
  <c r="K1928" i="12"/>
  <c r="I1929" i="12"/>
  <c r="J1929" i="12"/>
  <c r="K1929" i="12"/>
  <c r="I1930" i="12"/>
  <c r="J1930" i="12"/>
  <c r="K1930" i="12"/>
  <c r="I1931" i="12"/>
  <c r="J1931" i="12"/>
  <c r="K1931" i="12"/>
  <c r="I1932" i="12"/>
  <c r="J1932" i="12"/>
  <c r="K1932" i="12"/>
  <c r="I1933" i="12"/>
  <c r="J1933" i="12"/>
  <c r="K1933" i="12"/>
  <c r="I1934" i="12"/>
  <c r="J1934" i="12"/>
  <c r="K1934" i="12"/>
  <c r="I1935" i="12"/>
  <c r="J1935" i="12"/>
  <c r="K1935" i="12"/>
  <c r="I1936" i="12"/>
  <c r="J1936" i="12"/>
  <c r="K1936" i="12"/>
  <c r="I1937" i="12"/>
  <c r="J1937" i="12"/>
  <c r="K1937" i="12"/>
  <c r="I1938" i="12"/>
  <c r="J1938" i="12"/>
  <c r="K1938" i="12"/>
  <c r="I1939" i="12"/>
  <c r="J1939" i="12"/>
  <c r="K1939" i="12"/>
  <c r="I1940" i="12"/>
  <c r="J1940" i="12"/>
  <c r="K1940" i="12"/>
  <c r="I1941" i="12"/>
  <c r="J1941" i="12"/>
  <c r="K1941" i="12"/>
  <c r="I1942" i="12"/>
  <c r="J1942" i="12"/>
  <c r="K1942" i="12"/>
  <c r="I1943" i="12"/>
  <c r="J1943" i="12"/>
  <c r="K1943" i="12"/>
  <c r="I1944" i="12"/>
  <c r="J1944" i="12"/>
  <c r="K1944" i="12"/>
  <c r="I1945" i="12"/>
  <c r="J1945" i="12"/>
  <c r="K1945" i="12"/>
  <c r="I1946" i="12"/>
  <c r="J1946" i="12"/>
  <c r="K1946" i="12"/>
  <c r="I1947" i="12"/>
  <c r="J1947" i="12"/>
  <c r="K1947" i="12"/>
  <c r="I1948" i="12"/>
  <c r="J1948" i="12"/>
  <c r="K1948" i="12"/>
  <c r="I1949" i="12"/>
  <c r="J1949" i="12"/>
  <c r="K1949" i="12"/>
  <c r="I1950" i="12"/>
  <c r="J1950" i="12"/>
  <c r="K1950" i="12"/>
  <c r="I1951" i="12"/>
  <c r="J1951" i="12"/>
  <c r="K1951" i="12"/>
  <c r="I1952" i="12"/>
  <c r="J1952" i="12"/>
  <c r="K1952" i="12"/>
  <c r="I1953" i="12"/>
  <c r="J1953" i="12"/>
  <c r="K1953" i="12"/>
  <c r="I1954" i="12"/>
  <c r="J1954" i="12"/>
  <c r="K1954" i="12"/>
  <c r="I1955" i="12"/>
  <c r="J1955" i="12"/>
  <c r="K1955" i="12"/>
  <c r="I1956" i="12"/>
  <c r="J1956" i="12"/>
  <c r="K1956" i="12"/>
  <c r="I1957" i="12"/>
  <c r="J1957" i="12"/>
  <c r="K1957" i="12"/>
  <c r="I1958" i="12"/>
  <c r="J1958" i="12"/>
  <c r="K1958" i="12"/>
  <c r="I1959" i="12"/>
  <c r="J1959" i="12"/>
  <c r="K1959" i="12"/>
  <c r="I1960" i="12"/>
  <c r="J1960" i="12"/>
  <c r="K1960" i="12"/>
  <c r="I1961" i="12"/>
  <c r="J1961" i="12"/>
  <c r="K1961" i="12"/>
  <c r="I1962" i="12"/>
  <c r="J1962" i="12"/>
  <c r="K1962" i="12"/>
  <c r="I1963" i="12"/>
  <c r="J1963" i="12"/>
  <c r="K1963" i="12"/>
  <c r="I1964" i="12"/>
  <c r="J1964" i="12"/>
  <c r="K1964" i="12"/>
  <c r="I1965" i="12"/>
  <c r="J1965" i="12"/>
  <c r="K1965" i="12"/>
  <c r="I1966" i="12"/>
  <c r="J1966" i="12"/>
  <c r="K1966" i="12"/>
  <c r="I1967" i="12"/>
  <c r="J1967" i="12"/>
  <c r="K1967" i="12"/>
  <c r="I1968" i="12"/>
  <c r="J1968" i="12"/>
  <c r="K1968" i="12"/>
  <c r="I1969" i="12"/>
  <c r="J1969" i="12"/>
  <c r="K1969" i="12"/>
  <c r="I1970" i="12"/>
  <c r="J1970" i="12"/>
  <c r="K1970" i="12"/>
  <c r="I1971" i="12"/>
  <c r="J1971" i="12"/>
  <c r="K1971" i="12"/>
  <c r="I1972" i="12"/>
  <c r="J1972" i="12"/>
  <c r="K1972" i="12"/>
  <c r="I1973" i="12"/>
  <c r="J1973" i="12"/>
  <c r="K1973" i="12"/>
  <c r="I1974" i="12"/>
  <c r="J1974" i="12"/>
  <c r="K1974" i="12"/>
  <c r="I1975" i="12"/>
  <c r="J1975" i="12"/>
  <c r="K1975" i="12"/>
  <c r="I1976" i="12"/>
  <c r="J1976" i="12"/>
  <c r="K1976" i="12"/>
  <c r="I1977" i="12"/>
  <c r="J1977" i="12"/>
  <c r="K1977" i="12"/>
  <c r="I1978" i="12"/>
  <c r="J1978" i="12"/>
  <c r="K1978" i="12"/>
  <c r="I1979" i="12"/>
  <c r="J1979" i="12"/>
  <c r="K1979" i="12"/>
  <c r="I1980" i="12"/>
  <c r="J1980" i="12"/>
  <c r="K1980" i="12"/>
  <c r="I1981" i="12"/>
  <c r="J1981" i="12"/>
  <c r="K1981" i="12"/>
  <c r="I1982" i="12"/>
  <c r="J1982" i="12"/>
  <c r="K1982" i="12"/>
  <c r="I1983" i="12"/>
  <c r="J1983" i="12"/>
  <c r="K1983" i="12"/>
  <c r="I1984" i="12"/>
  <c r="J1984" i="12"/>
  <c r="K1984" i="12"/>
  <c r="I1985" i="12"/>
  <c r="J1985" i="12"/>
  <c r="K1985" i="12"/>
  <c r="I1986" i="12"/>
  <c r="J1986" i="12"/>
  <c r="K1986" i="12"/>
  <c r="I1987" i="12"/>
  <c r="J1987" i="12"/>
  <c r="K1987" i="12"/>
  <c r="I1988" i="12"/>
  <c r="J1988" i="12"/>
  <c r="K1988" i="12"/>
  <c r="I1989" i="12"/>
  <c r="J1989" i="12"/>
  <c r="K1989" i="12"/>
  <c r="I1990" i="12"/>
  <c r="J1990" i="12"/>
  <c r="K1990" i="12"/>
  <c r="I1991" i="12"/>
  <c r="J1991" i="12"/>
  <c r="K1991" i="12"/>
  <c r="I1992" i="12"/>
  <c r="J1992" i="12"/>
  <c r="K1992" i="12"/>
  <c r="I1993" i="12"/>
  <c r="J1993" i="12"/>
  <c r="K1993" i="12"/>
  <c r="I1994" i="12"/>
  <c r="J1994" i="12"/>
  <c r="K1994" i="12"/>
  <c r="I1995" i="12"/>
  <c r="J1995" i="12"/>
  <c r="K1995" i="12"/>
  <c r="I1996" i="12"/>
  <c r="J1996" i="12"/>
  <c r="K1996" i="12"/>
  <c r="I1997" i="12"/>
  <c r="J1997" i="12"/>
  <c r="K1997" i="12"/>
  <c r="I1998" i="12"/>
  <c r="J1998" i="12"/>
  <c r="K1998" i="12"/>
  <c r="I1999" i="12"/>
  <c r="J1999" i="12"/>
  <c r="K1999" i="12"/>
  <c r="I2000" i="12"/>
  <c r="J2000" i="12"/>
  <c r="K2000" i="12"/>
  <c r="I2001" i="12"/>
  <c r="J2001" i="12"/>
  <c r="K2001" i="12"/>
  <c r="I2002" i="12"/>
  <c r="J2002" i="12"/>
  <c r="K2002" i="12"/>
  <c r="I2003" i="12"/>
  <c r="J2003" i="12"/>
  <c r="K2003" i="12"/>
  <c r="I2004" i="12"/>
  <c r="J2004" i="12"/>
  <c r="K2004" i="12"/>
  <c r="I2005" i="12"/>
  <c r="J2005" i="12"/>
  <c r="K2005" i="12"/>
  <c r="I2006" i="12"/>
  <c r="J2006" i="12"/>
  <c r="K2006" i="12"/>
  <c r="I2007" i="12"/>
  <c r="J2007" i="12"/>
  <c r="K2007" i="12"/>
  <c r="I2008" i="12"/>
  <c r="J2008" i="12"/>
  <c r="K2008" i="12"/>
  <c r="I2009" i="12"/>
  <c r="J2009" i="12"/>
  <c r="K2009" i="12"/>
  <c r="I2010" i="12"/>
  <c r="J2010" i="12"/>
  <c r="K2010" i="12"/>
  <c r="I2011" i="12"/>
  <c r="J2011" i="12"/>
  <c r="K2011" i="12"/>
  <c r="I2012" i="12"/>
  <c r="J2012" i="12"/>
  <c r="K2012" i="12"/>
  <c r="I2013" i="12"/>
  <c r="J2013" i="12"/>
  <c r="K2013" i="12"/>
  <c r="I2014" i="12"/>
  <c r="J2014" i="12"/>
  <c r="K2014" i="12"/>
  <c r="I2015" i="12"/>
  <c r="J2015" i="12"/>
  <c r="K2015" i="12"/>
  <c r="I2016" i="12"/>
  <c r="J2016" i="12"/>
  <c r="K2016" i="12"/>
  <c r="I2017" i="12"/>
  <c r="J2017" i="12"/>
  <c r="K2017" i="12"/>
  <c r="I2018" i="12"/>
  <c r="J2018" i="12"/>
  <c r="K2018" i="12"/>
  <c r="I2019" i="12"/>
  <c r="J2019" i="12"/>
  <c r="K2019" i="12"/>
  <c r="I2020" i="12"/>
  <c r="J2020" i="12"/>
  <c r="K2020" i="12"/>
  <c r="I2021" i="12"/>
  <c r="J2021" i="12"/>
  <c r="K2021" i="12"/>
  <c r="I2022" i="12"/>
  <c r="J2022" i="12"/>
  <c r="K2022" i="12"/>
  <c r="I2023" i="12"/>
  <c r="J2023" i="12"/>
  <c r="K2023" i="12"/>
  <c r="I2024" i="12"/>
  <c r="J2024" i="12"/>
  <c r="K2024" i="12"/>
  <c r="I2025" i="12"/>
  <c r="J2025" i="12"/>
  <c r="K2025" i="12"/>
  <c r="I2026" i="12"/>
  <c r="J2026" i="12"/>
  <c r="K2026" i="12"/>
  <c r="I2027" i="12"/>
  <c r="J2027" i="12"/>
  <c r="K2027" i="12"/>
  <c r="I2028" i="12"/>
  <c r="J2028" i="12"/>
  <c r="K2028" i="12"/>
  <c r="I2029" i="12"/>
  <c r="J2029" i="12"/>
  <c r="K2029" i="12"/>
  <c r="I2030" i="12"/>
  <c r="J2030" i="12"/>
  <c r="K2030" i="12"/>
  <c r="I2031" i="12"/>
  <c r="J2031" i="12"/>
  <c r="K2031" i="12"/>
  <c r="I2032" i="12"/>
  <c r="J2032" i="12"/>
  <c r="K2032" i="12"/>
  <c r="I2033" i="12"/>
  <c r="J2033" i="12"/>
  <c r="K2033" i="12"/>
  <c r="I2034" i="12"/>
  <c r="J2034" i="12"/>
  <c r="K2034" i="12"/>
  <c r="I2035" i="12"/>
  <c r="J2035" i="12"/>
  <c r="K2035" i="12"/>
  <c r="I2036" i="12"/>
  <c r="J2036" i="12"/>
  <c r="K2036" i="12"/>
  <c r="I2037" i="12"/>
  <c r="J2037" i="12"/>
  <c r="K2037" i="12"/>
  <c r="I2038" i="12"/>
  <c r="J2038" i="12"/>
  <c r="K2038" i="12"/>
  <c r="I2039" i="12"/>
  <c r="J2039" i="12"/>
  <c r="K2039" i="12"/>
  <c r="I2040" i="12"/>
  <c r="J2040" i="12"/>
  <c r="K2040" i="12"/>
  <c r="I2041" i="12"/>
  <c r="J2041" i="12"/>
  <c r="K2041" i="12"/>
  <c r="I2042" i="12"/>
  <c r="J2042" i="12"/>
  <c r="K2042" i="12"/>
  <c r="I2043" i="12"/>
  <c r="J2043" i="12"/>
  <c r="K2043" i="12"/>
  <c r="I2044" i="12"/>
  <c r="J2044" i="12"/>
  <c r="K2044" i="12"/>
  <c r="I2045" i="12"/>
  <c r="J2045" i="12"/>
  <c r="K2045" i="12"/>
  <c r="I2046" i="12"/>
  <c r="J2046" i="12"/>
  <c r="K2046" i="12"/>
  <c r="I2047" i="12"/>
  <c r="J2047" i="12"/>
  <c r="K2047" i="12"/>
  <c r="I2048" i="12"/>
  <c r="J2048" i="12"/>
  <c r="K2048" i="12"/>
  <c r="I2049" i="12"/>
  <c r="J2049" i="12"/>
  <c r="K2049" i="12"/>
  <c r="I2050" i="12"/>
  <c r="J2050" i="12"/>
  <c r="K2050" i="12"/>
  <c r="I2051" i="12"/>
  <c r="J2051" i="12"/>
  <c r="K2051" i="12"/>
  <c r="I2052" i="12"/>
  <c r="J2052" i="12"/>
  <c r="K2052" i="12"/>
  <c r="I2053" i="12"/>
  <c r="J2053" i="12"/>
  <c r="K2053" i="12"/>
  <c r="I2054" i="12"/>
  <c r="J2054" i="12"/>
  <c r="K2054" i="12"/>
  <c r="I2055" i="12"/>
  <c r="J2055" i="12"/>
  <c r="K2055" i="12"/>
  <c r="I2056" i="12"/>
  <c r="J2056" i="12"/>
  <c r="K2056" i="12"/>
  <c r="I2057" i="12"/>
  <c r="J2057" i="12"/>
  <c r="K2057" i="12"/>
  <c r="I2058" i="12"/>
  <c r="J2058" i="12"/>
  <c r="K2058" i="12"/>
  <c r="I2059" i="12"/>
  <c r="J2059" i="12"/>
  <c r="K2059" i="12"/>
  <c r="I2060" i="12"/>
  <c r="J2060" i="12"/>
  <c r="K2060" i="12"/>
  <c r="I2061" i="12"/>
  <c r="J2061" i="12"/>
  <c r="K2061" i="12"/>
  <c r="I2062" i="12"/>
  <c r="J2062" i="12"/>
  <c r="K2062" i="12"/>
  <c r="I2063" i="12"/>
  <c r="J2063" i="12"/>
  <c r="K2063" i="12"/>
  <c r="I2064" i="12"/>
  <c r="J2064" i="12"/>
  <c r="K2064" i="12"/>
  <c r="I2065" i="12"/>
  <c r="J2065" i="12"/>
  <c r="K2065" i="12"/>
  <c r="I2066" i="12"/>
  <c r="J2066" i="12"/>
  <c r="K2066" i="12"/>
  <c r="I2067" i="12"/>
  <c r="J2067" i="12"/>
  <c r="K2067" i="12"/>
  <c r="I2068" i="12"/>
  <c r="J2068" i="12"/>
  <c r="K2068" i="12"/>
  <c r="I2069" i="12"/>
  <c r="J2069" i="12"/>
  <c r="K2069" i="12"/>
  <c r="I2070" i="12"/>
  <c r="J2070" i="12"/>
  <c r="K2070" i="12"/>
  <c r="I2071" i="12"/>
  <c r="J2071" i="12"/>
  <c r="K2071" i="12"/>
  <c r="I2072" i="12"/>
  <c r="J2072" i="12"/>
  <c r="K2072" i="12"/>
  <c r="I2073" i="12"/>
  <c r="J2073" i="12"/>
  <c r="K2073" i="12"/>
  <c r="I2074" i="12"/>
  <c r="J2074" i="12"/>
  <c r="K2074" i="12"/>
  <c r="I2075" i="12"/>
  <c r="J2075" i="12"/>
  <c r="K2075" i="12"/>
  <c r="I2076" i="12"/>
  <c r="J2076" i="12"/>
  <c r="K2076" i="12"/>
  <c r="I2077" i="12"/>
  <c r="J2077" i="12"/>
  <c r="K2077" i="12"/>
  <c r="I2078" i="12"/>
  <c r="J2078" i="12"/>
  <c r="K2078" i="12"/>
  <c r="I2079" i="12"/>
  <c r="J2079" i="12"/>
  <c r="K2079" i="12"/>
  <c r="I2080" i="12"/>
  <c r="J2080" i="12"/>
  <c r="K2080" i="12"/>
  <c r="I2081" i="12"/>
  <c r="J2081" i="12"/>
  <c r="K2081" i="12"/>
  <c r="I2082" i="12"/>
  <c r="J2082" i="12"/>
  <c r="K2082" i="12"/>
  <c r="I2083" i="12"/>
  <c r="J2083" i="12"/>
  <c r="K2083" i="12"/>
  <c r="I2084" i="12"/>
  <c r="J2084" i="12"/>
  <c r="K2084" i="12"/>
  <c r="I2085" i="12"/>
  <c r="J2085" i="12"/>
  <c r="K2085" i="12"/>
  <c r="I2086" i="12"/>
  <c r="J2086" i="12"/>
  <c r="K2086" i="12"/>
  <c r="I2087" i="12"/>
  <c r="J2087" i="12"/>
  <c r="K2087" i="12"/>
  <c r="I2088" i="12"/>
  <c r="J2088" i="12"/>
  <c r="K2088" i="12"/>
  <c r="I2089" i="12"/>
  <c r="J2089" i="12"/>
  <c r="K2089" i="12"/>
  <c r="I2090" i="12"/>
  <c r="J2090" i="12"/>
  <c r="K2090" i="12"/>
  <c r="I2091" i="12"/>
  <c r="J2091" i="12"/>
  <c r="K2091" i="12"/>
  <c r="I2092" i="12"/>
  <c r="J2092" i="12"/>
  <c r="K2092" i="12"/>
  <c r="I2093" i="12"/>
  <c r="J2093" i="12"/>
  <c r="K2093" i="12"/>
  <c r="I2094" i="12"/>
  <c r="J2094" i="12"/>
  <c r="K2094" i="12"/>
  <c r="I2095" i="12"/>
  <c r="J2095" i="12"/>
  <c r="K2095" i="12"/>
  <c r="I2096" i="12"/>
  <c r="J2096" i="12"/>
  <c r="K2096" i="12"/>
  <c r="I2097" i="12"/>
  <c r="J2097" i="12"/>
  <c r="K2097" i="12"/>
  <c r="I2098" i="12"/>
  <c r="J2098" i="12"/>
  <c r="K2098" i="12"/>
  <c r="I2099" i="12"/>
  <c r="J2099" i="12"/>
  <c r="K2099" i="12"/>
  <c r="I2100" i="12"/>
  <c r="J2100" i="12"/>
  <c r="K2100" i="12"/>
  <c r="I2101" i="12"/>
  <c r="J2101" i="12"/>
  <c r="K2101" i="12"/>
  <c r="I2102" i="12"/>
  <c r="J2102" i="12"/>
  <c r="K2102" i="12"/>
  <c r="I2103" i="12"/>
  <c r="J2103" i="12"/>
  <c r="K2103" i="12"/>
  <c r="I2104" i="12"/>
  <c r="J2104" i="12"/>
  <c r="K2104" i="12"/>
  <c r="I2105" i="12"/>
  <c r="J2105" i="12"/>
  <c r="K2105" i="12"/>
  <c r="I2106" i="12"/>
  <c r="J2106" i="12"/>
  <c r="K2106" i="12"/>
  <c r="I2107" i="12"/>
  <c r="J2107" i="12"/>
  <c r="K2107" i="12"/>
  <c r="I2108" i="12"/>
  <c r="J2108" i="12"/>
  <c r="K2108" i="12"/>
  <c r="I2109" i="12"/>
  <c r="J2109" i="12"/>
  <c r="K2109" i="12"/>
  <c r="I2110" i="12"/>
  <c r="J2110" i="12"/>
  <c r="K2110" i="12"/>
  <c r="I2111" i="12"/>
  <c r="J2111" i="12"/>
  <c r="K2111" i="12"/>
  <c r="I2112" i="12"/>
  <c r="J2112" i="12"/>
  <c r="K2112" i="12"/>
  <c r="I2113" i="12"/>
  <c r="J2113" i="12"/>
  <c r="K2113" i="12"/>
  <c r="I2114" i="12"/>
  <c r="J2114" i="12"/>
  <c r="K2114" i="12"/>
  <c r="I2115" i="12"/>
  <c r="J2115" i="12"/>
  <c r="K2115" i="12"/>
  <c r="I2116" i="12"/>
  <c r="J2116" i="12"/>
  <c r="K2116" i="12"/>
  <c r="I2117" i="12"/>
  <c r="J2117" i="12"/>
  <c r="K2117" i="12"/>
  <c r="I2118" i="12"/>
  <c r="J2118" i="12"/>
  <c r="K2118" i="12"/>
  <c r="I2119" i="12"/>
  <c r="J2119" i="12"/>
  <c r="K2119" i="12"/>
  <c r="I2120" i="12"/>
  <c r="J2120" i="12"/>
  <c r="K2120" i="12"/>
  <c r="I2121" i="12"/>
  <c r="J2121" i="12"/>
  <c r="K2121" i="12"/>
  <c r="I2122" i="12"/>
  <c r="J2122" i="12"/>
  <c r="K2122" i="12"/>
  <c r="I2123" i="12"/>
  <c r="J2123" i="12"/>
  <c r="K2123" i="12"/>
  <c r="I2124" i="12"/>
  <c r="J2124" i="12"/>
  <c r="K2124" i="12"/>
  <c r="I2125" i="12"/>
  <c r="J2125" i="12"/>
  <c r="K2125" i="12"/>
  <c r="I2126" i="12"/>
  <c r="J2126" i="12"/>
  <c r="K2126" i="12"/>
  <c r="I2127" i="12"/>
  <c r="J2127" i="12"/>
  <c r="K2127" i="12"/>
  <c r="I2128" i="12"/>
  <c r="J2128" i="12"/>
  <c r="K2128" i="12"/>
  <c r="I2129" i="12"/>
  <c r="J2129" i="12"/>
  <c r="K2129" i="12"/>
  <c r="I2130" i="12"/>
  <c r="J2130" i="12"/>
  <c r="K2130" i="12"/>
  <c r="I2131" i="12"/>
  <c r="J2131" i="12"/>
  <c r="K2131" i="12"/>
  <c r="I2132" i="12"/>
  <c r="J2132" i="12"/>
  <c r="K2132" i="12"/>
  <c r="I2133" i="12"/>
  <c r="J2133" i="12"/>
  <c r="K2133" i="12"/>
  <c r="I2134" i="12"/>
  <c r="J2134" i="12"/>
  <c r="K2134" i="12"/>
  <c r="I2135" i="12"/>
  <c r="J2135" i="12"/>
  <c r="K2135" i="12"/>
  <c r="I2136" i="12"/>
  <c r="J2136" i="12"/>
  <c r="K2136" i="12"/>
  <c r="I2137" i="12"/>
  <c r="J2137" i="12"/>
  <c r="K2137" i="12"/>
  <c r="I2138" i="12"/>
  <c r="J2138" i="12"/>
  <c r="K2138" i="12"/>
  <c r="I2139" i="12"/>
  <c r="J2139" i="12"/>
  <c r="K2139" i="12"/>
  <c r="I2140" i="12"/>
  <c r="J2140" i="12"/>
  <c r="K2140" i="12"/>
  <c r="I2141" i="12"/>
  <c r="J2141" i="12"/>
  <c r="K2141" i="12"/>
  <c r="I2142" i="12"/>
  <c r="J2142" i="12"/>
  <c r="K2142" i="12"/>
  <c r="I2143" i="12"/>
  <c r="J2143" i="12"/>
  <c r="K2143" i="12"/>
  <c r="I2144" i="12"/>
  <c r="J2144" i="12"/>
  <c r="K2144" i="12"/>
  <c r="I2145" i="12"/>
  <c r="J2145" i="12"/>
  <c r="K2145" i="12"/>
  <c r="I2146" i="12"/>
  <c r="J2146" i="12"/>
  <c r="K2146" i="12"/>
  <c r="I2147" i="12"/>
  <c r="J2147" i="12"/>
  <c r="K2147" i="12"/>
  <c r="I2148" i="12"/>
  <c r="J2148" i="12"/>
  <c r="K2148" i="12"/>
  <c r="I2149" i="12"/>
  <c r="J2149" i="12"/>
  <c r="K2149" i="12"/>
  <c r="I2150" i="12"/>
  <c r="J2150" i="12"/>
  <c r="K2150" i="12"/>
  <c r="I2151" i="12"/>
  <c r="J2151" i="12"/>
  <c r="K2151" i="12"/>
  <c r="I2152" i="12"/>
  <c r="J2152" i="12"/>
  <c r="K2152" i="12"/>
  <c r="I2153" i="12"/>
  <c r="J2153" i="12"/>
  <c r="K2153" i="12"/>
  <c r="I2154" i="12"/>
  <c r="J2154" i="12"/>
  <c r="K2154" i="12"/>
  <c r="I2155" i="12"/>
  <c r="J2155" i="12"/>
  <c r="K2155" i="12"/>
  <c r="I2156" i="12"/>
  <c r="J2156" i="12"/>
  <c r="K2156" i="12"/>
  <c r="I2157" i="12"/>
  <c r="J2157" i="12"/>
  <c r="K2157" i="12"/>
  <c r="I2158" i="12"/>
  <c r="J2158" i="12"/>
  <c r="K2158" i="12"/>
  <c r="I2159" i="12"/>
  <c r="J2159" i="12"/>
  <c r="K2159" i="12"/>
  <c r="I2160" i="12"/>
  <c r="J2160" i="12"/>
  <c r="K2160" i="12"/>
  <c r="I2161" i="12"/>
  <c r="J2161" i="12"/>
  <c r="K2161" i="12"/>
  <c r="I2162" i="12"/>
  <c r="J2162" i="12"/>
  <c r="K2162" i="12"/>
  <c r="I2163" i="12"/>
  <c r="J2163" i="12"/>
  <c r="K2163" i="12"/>
  <c r="I2164" i="12"/>
  <c r="J2164" i="12"/>
  <c r="K2164" i="12"/>
  <c r="I2165" i="12"/>
  <c r="J2165" i="12"/>
  <c r="K2165" i="12"/>
  <c r="I2166" i="12"/>
  <c r="J2166" i="12"/>
  <c r="K2166" i="12"/>
  <c r="I2167" i="12"/>
  <c r="J2167" i="12"/>
  <c r="K2167" i="12"/>
  <c r="I2168" i="12"/>
  <c r="J2168" i="12"/>
  <c r="K2168" i="12"/>
  <c r="I2169" i="12"/>
  <c r="J2169" i="12"/>
  <c r="K2169" i="12"/>
  <c r="I2170" i="12"/>
  <c r="J2170" i="12"/>
  <c r="K2170" i="12"/>
  <c r="I2171" i="12"/>
  <c r="J2171" i="12"/>
  <c r="K2171" i="12"/>
  <c r="I2172" i="12"/>
  <c r="J2172" i="12"/>
  <c r="K2172" i="12"/>
  <c r="I2173" i="12"/>
  <c r="J2173" i="12"/>
  <c r="K2173" i="12"/>
  <c r="I2174" i="12"/>
  <c r="J2174" i="12"/>
  <c r="K2174" i="12"/>
  <c r="I2175" i="12"/>
  <c r="J2175" i="12"/>
  <c r="K2175" i="12"/>
  <c r="I2176" i="12"/>
  <c r="J2176" i="12"/>
  <c r="K2176" i="12"/>
  <c r="I2177" i="12"/>
  <c r="J2177" i="12"/>
  <c r="K2177" i="12"/>
  <c r="I2178" i="12"/>
  <c r="J2178" i="12"/>
  <c r="K2178" i="12"/>
  <c r="I2179" i="12"/>
  <c r="J2179" i="12"/>
  <c r="K2179" i="12"/>
  <c r="I2180" i="12"/>
  <c r="J2180" i="12"/>
  <c r="K2180" i="12"/>
  <c r="I2181" i="12"/>
  <c r="J2181" i="12"/>
  <c r="K2181" i="12"/>
  <c r="I2182" i="12"/>
  <c r="J2182" i="12"/>
  <c r="K2182" i="12"/>
  <c r="I2183" i="12"/>
  <c r="J2183" i="12"/>
  <c r="K2183" i="12"/>
  <c r="I2184" i="12"/>
  <c r="J2184" i="12"/>
  <c r="K2184" i="12"/>
  <c r="I2185" i="12"/>
  <c r="J2185" i="12"/>
  <c r="K2185" i="12"/>
  <c r="I2186" i="12"/>
  <c r="J2186" i="12"/>
  <c r="K2186" i="12"/>
  <c r="I2187" i="12"/>
  <c r="J2187" i="12"/>
  <c r="K2187" i="12"/>
  <c r="I2188" i="12"/>
  <c r="J2188" i="12"/>
  <c r="K2188" i="12"/>
  <c r="I2189" i="12"/>
  <c r="J2189" i="12"/>
  <c r="K2189" i="12"/>
  <c r="I2190" i="12"/>
  <c r="J2190" i="12"/>
  <c r="K2190" i="12"/>
  <c r="I2191" i="12"/>
  <c r="J2191" i="12"/>
  <c r="K2191" i="12"/>
  <c r="I2192" i="12"/>
  <c r="J2192" i="12"/>
  <c r="K2192" i="12"/>
  <c r="I2193" i="12"/>
  <c r="J2193" i="12"/>
  <c r="K2193" i="12"/>
  <c r="I2194" i="12"/>
  <c r="J2194" i="12"/>
  <c r="K2194" i="12"/>
  <c r="I2195" i="12"/>
  <c r="J2195" i="12"/>
  <c r="K2195" i="12"/>
  <c r="I2196" i="12"/>
  <c r="J2196" i="12"/>
  <c r="K2196" i="12"/>
  <c r="I2197" i="12"/>
  <c r="J2197" i="12"/>
  <c r="K2197" i="12"/>
  <c r="I2198" i="12"/>
  <c r="J2198" i="12"/>
  <c r="K2198" i="12"/>
  <c r="I2199" i="12"/>
  <c r="J2199" i="12"/>
  <c r="K2199" i="12"/>
  <c r="I2200" i="12"/>
  <c r="J2200" i="12"/>
  <c r="K2200" i="12"/>
  <c r="I2201" i="12"/>
  <c r="J2201" i="12"/>
  <c r="K2201" i="12"/>
  <c r="I2202" i="12"/>
  <c r="J2202" i="12"/>
  <c r="K2202" i="12"/>
  <c r="I2203" i="12"/>
  <c r="J2203" i="12"/>
  <c r="K2203" i="12"/>
  <c r="I2204" i="12"/>
  <c r="J2204" i="12"/>
  <c r="K2204" i="12"/>
  <c r="I2205" i="12"/>
  <c r="J2205" i="12"/>
  <c r="K2205" i="12"/>
  <c r="I2206" i="12"/>
  <c r="J2206" i="12"/>
  <c r="K2206" i="12"/>
  <c r="I2207" i="12"/>
  <c r="J2207" i="12"/>
  <c r="K2207" i="12"/>
  <c r="I2208" i="12"/>
  <c r="J2208" i="12"/>
  <c r="K2208" i="12"/>
  <c r="I2209" i="12"/>
  <c r="J2209" i="12"/>
  <c r="K2209" i="12"/>
  <c r="I2210" i="12"/>
  <c r="J2210" i="12"/>
  <c r="K2210" i="12"/>
  <c r="I2211" i="12"/>
  <c r="J2211" i="12"/>
  <c r="K2211" i="12"/>
  <c r="I2212" i="12"/>
  <c r="J2212" i="12"/>
  <c r="K2212" i="12"/>
  <c r="I2213" i="12"/>
  <c r="J2213" i="12"/>
  <c r="K2213" i="12"/>
  <c r="I2214" i="12"/>
  <c r="J2214" i="12"/>
  <c r="K2214" i="12"/>
  <c r="I2215" i="12"/>
  <c r="J2215" i="12"/>
  <c r="K2215" i="12"/>
  <c r="I2216" i="12"/>
  <c r="J2216" i="12"/>
  <c r="K2216" i="12"/>
  <c r="I2217" i="12"/>
  <c r="J2217" i="12"/>
  <c r="K2217" i="12"/>
  <c r="I2218" i="12"/>
  <c r="J2218" i="12"/>
  <c r="K2218" i="12"/>
  <c r="I2219" i="12"/>
  <c r="J2219" i="12"/>
  <c r="K2219" i="12"/>
  <c r="I2220" i="12"/>
  <c r="J2220" i="12"/>
  <c r="K2220" i="12"/>
  <c r="I2221" i="12"/>
  <c r="J2221" i="12"/>
  <c r="K2221" i="12"/>
  <c r="I2222" i="12"/>
  <c r="J2222" i="12"/>
  <c r="K2222" i="12"/>
  <c r="I2223" i="12"/>
  <c r="J2223" i="12"/>
  <c r="K2223" i="12"/>
  <c r="I2224" i="12"/>
  <c r="J2224" i="12"/>
  <c r="K2224" i="12"/>
  <c r="I2225" i="12"/>
  <c r="J2225" i="12"/>
  <c r="K2225" i="12"/>
  <c r="I2226" i="12"/>
  <c r="J2226" i="12"/>
  <c r="K2226" i="12"/>
  <c r="I2227" i="12"/>
  <c r="J2227" i="12"/>
  <c r="K2227" i="12"/>
  <c r="I2228" i="12"/>
  <c r="J2228" i="12"/>
  <c r="K2228" i="12"/>
  <c r="I2229" i="12"/>
  <c r="J2229" i="12"/>
  <c r="K2229" i="12"/>
  <c r="I2230" i="12"/>
  <c r="J2230" i="12"/>
  <c r="K2230" i="12"/>
  <c r="I2231" i="12"/>
  <c r="J2231" i="12"/>
  <c r="K2231" i="12"/>
  <c r="I2232" i="12"/>
  <c r="J2232" i="12"/>
  <c r="K2232" i="12"/>
  <c r="I2233" i="12"/>
  <c r="J2233" i="12"/>
  <c r="K2233" i="12"/>
  <c r="I2234" i="12"/>
  <c r="J2234" i="12"/>
  <c r="K2234" i="12"/>
  <c r="I2235" i="12"/>
  <c r="J2235" i="12"/>
  <c r="K2235" i="12"/>
  <c r="I2236" i="12"/>
  <c r="J2236" i="12"/>
  <c r="K2236" i="12"/>
  <c r="I2237" i="12"/>
  <c r="J2237" i="12"/>
  <c r="K2237" i="12"/>
  <c r="I2238" i="12"/>
  <c r="J2238" i="12"/>
  <c r="K2238" i="12"/>
  <c r="I2239" i="12"/>
  <c r="J2239" i="12"/>
  <c r="K2239" i="12"/>
  <c r="I2240" i="12"/>
  <c r="J2240" i="12"/>
  <c r="K2240" i="12"/>
  <c r="I2241" i="12"/>
  <c r="J2241" i="12"/>
  <c r="K2241" i="12"/>
  <c r="I2242" i="12"/>
  <c r="J2242" i="12"/>
  <c r="K2242" i="12"/>
  <c r="I2243" i="12"/>
  <c r="J2243" i="12"/>
  <c r="K2243" i="12"/>
  <c r="I2244" i="12"/>
  <c r="J2244" i="12"/>
  <c r="K2244" i="12"/>
  <c r="I2245" i="12"/>
  <c r="J2245" i="12"/>
  <c r="K2245" i="12"/>
  <c r="I2246" i="12"/>
  <c r="J2246" i="12"/>
  <c r="K2246" i="12"/>
  <c r="I2247" i="12"/>
  <c r="J2247" i="12"/>
  <c r="K2247" i="12"/>
  <c r="I2248" i="12"/>
  <c r="J2248" i="12"/>
  <c r="K2248" i="12"/>
  <c r="I2249" i="12"/>
  <c r="J2249" i="12"/>
  <c r="K2249" i="12"/>
  <c r="I2250" i="12"/>
  <c r="J2250" i="12"/>
  <c r="K2250" i="12"/>
  <c r="I2251" i="12"/>
  <c r="J2251" i="12"/>
  <c r="K2251" i="12"/>
  <c r="I2252" i="12"/>
  <c r="J2252" i="12"/>
  <c r="K2252" i="12"/>
  <c r="I2253" i="12"/>
  <c r="J2253" i="12"/>
  <c r="K2253" i="12"/>
  <c r="I2254" i="12"/>
  <c r="J2254" i="12"/>
  <c r="K2254" i="12"/>
  <c r="I2255" i="12"/>
  <c r="J2255" i="12"/>
  <c r="K2255" i="12"/>
  <c r="I2256" i="12"/>
  <c r="J2256" i="12"/>
  <c r="K2256" i="12"/>
  <c r="I2257" i="12"/>
  <c r="J2257" i="12"/>
  <c r="K2257" i="12"/>
  <c r="I2258" i="12"/>
  <c r="J2258" i="12"/>
  <c r="K2258" i="12"/>
  <c r="I2259" i="12"/>
  <c r="J2259" i="12"/>
  <c r="K2259" i="12"/>
  <c r="I2260" i="12"/>
  <c r="J2260" i="12"/>
  <c r="K2260" i="12"/>
  <c r="I2261" i="12"/>
  <c r="J2261" i="12"/>
  <c r="K2261" i="12"/>
  <c r="I2262" i="12"/>
  <c r="J2262" i="12"/>
  <c r="K2262" i="12"/>
  <c r="I2263" i="12"/>
  <c r="J2263" i="12"/>
  <c r="K2263" i="12"/>
  <c r="I2264" i="12"/>
  <c r="J2264" i="12"/>
  <c r="K2264" i="12"/>
  <c r="I2265" i="12"/>
  <c r="J2265" i="12"/>
  <c r="K2265" i="12"/>
  <c r="I2266" i="12"/>
  <c r="J2266" i="12"/>
  <c r="K2266" i="12"/>
  <c r="I2267" i="12"/>
  <c r="J2267" i="12"/>
  <c r="K2267" i="12"/>
  <c r="I2268" i="12"/>
  <c r="J2268" i="12"/>
  <c r="K2268" i="12"/>
  <c r="I2269" i="12"/>
  <c r="J2269" i="12"/>
  <c r="K2269" i="12"/>
  <c r="I2270" i="12"/>
  <c r="J2270" i="12"/>
  <c r="K2270" i="12"/>
  <c r="I2271" i="12"/>
  <c r="J2271" i="12"/>
  <c r="K2271" i="12"/>
  <c r="I2272" i="12"/>
  <c r="J2272" i="12"/>
  <c r="K2272" i="12"/>
  <c r="I2273" i="12"/>
  <c r="J2273" i="12"/>
  <c r="K2273" i="12"/>
  <c r="I2274" i="12"/>
  <c r="J2274" i="12"/>
  <c r="K2274" i="12"/>
  <c r="I2275" i="12"/>
  <c r="J2275" i="12"/>
  <c r="K2275" i="12"/>
  <c r="I2276" i="12"/>
  <c r="J2276" i="12"/>
  <c r="K2276" i="12"/>
  <c r="I2277" i="12"/>
  <c r="J2277" i="12"/>
  <c r="K2277" i="12"/>
  <c r="I2278" i="12"/>
  <c r="J2278" i="12"/>
  <c r="K2278" i="12"/>
  <c r="I2279" i="12"/>
  <c r="J2279" i="12"/>
  <c r="K2279" i="12"/>
  <c r="I2280" i="12"/>
  <c r="J2280" i="12"/>
  <c r="K2280" i="12"/>
  <c r="I2281" i="12"/>
  <c r="J2281" i="12"/>
  <c r="K2281" i="12"/>
  <c r="I2282" i="12"/>
  <c r="J2282" i="12"/>
  <c r="K2282" i="12"/>
  <c r="I2283" i="12"/>
  <c r="J2283" i="12"/>
  <c r="K2283" i="12"/>
  <c r="I2284" i="12"/>
  <c r="J2284" i="12"/>
  <c r="K2284" i="12"/>
  <c r="I2285" i="12"/>
  <c r="J2285" i="12"/>
  <c r="K2285" i="12"/>
  <c r="I2286" i="12"/>
  <c r="J2286" i="12"/>
  <c r="K2286" i="12"/>
  <c r="I2287" i="12"/>
  <c r="J2287" i="12"/>
  <c r="K2287" i="12"/>
  <c r="I2288" i="12"/>
  <c r="J2288" i="12"/>
  <c r="K2288" i="12"/>
  <c r="I2289" i="12"/>
  <c r="J2289" i="12"/>
  <c r="K2289" i="12"/>
  <c r="I2290" i="12"/>
  <c r="J2290" i="12"/>
  <c r="K2290" i="12"/>
  <c r="I2291" i="12"/>
  <c r="J2291" i="12"/>
  <c r="K2291" i="12"/>
  <c r="I2292" i="12"/>
  <c r="J2292" i="12"/>
  <c r="K2292" i="12"/>
  <c r="I2293" i="12"/>
  <c r="J2293" i="12"/>
  <c r="K2293" i="12"/>
  <c r="I2294" i="12"/>
  <c r="J2294" i="12"/>
  <c r="K2294" i="12"/>
  <c r="I2295" i="12"/>
  <c r="J2295" i="12"/>
  <c r="K2295" i="12"/>
  <c r="I2296" i="12"/>
  <c r="J2296" i="12"/>
  <c r="K2296" i="12"/>
  <c r="I2297" i="12"/>
  <c r="J2297" i="12"/>
  <c r="K2297" i="12"/>
  <c r="I2298" i="12"/>
  <c r="J2298" i="12"/>
  <c r="K2298" i="12"/>
  <c r="I2299" i="12"/>
  <c r="J2299" i="12"/>
  <c r="K2299" i="12"/>
  <c r="I2300" i="12"/>
  <c r="J2300" i="12"/>
  <c r="K2300" i="12"/>
  <c r="I2301" i="12"/>
  <c r="J2301" i="12"/>
  <c r="K2301" i="12"/>
  <c r="I2302" i="12"/>
  <c r="J2302" i="12"/>
  <c r="K2302" i="12"/>
  <c r="I2303" i="12"/>
  <c r="J2303" i="12"/>
  <c r="K2303" i="12"/>
  <c r="I2304" i="12"/>
  <c r="J2304" i="12"/>
  <c r="K2304" i="12"/>
  <c r="I2305" i="12"/>
  <c r="J2305" i="12"/>
  <c r="K2305" i="12"/>
  <c r="I2306" i="12"/>
  <c r="J2306" i="12"/>
  <c r="K2306" i="12"/>
  <c r="I2307" i="12"/>
  <c r="J2307" i="12"/>
  <c r="K2307" i="12"/>
  <c r="I2308" i="12"/>
  <c r="J2308" i="12"/>
  <c r="K2308" i="12"/>
  <c r="I2309" i="12"/>
  <c r="J2309" i="12"/>
  <c r="K2309" i="12"/>
  <c r="I2310" i="12"/>
  <c r="J2310" i="12"/>
  <c r="K2310" i="12"/>
  <c r="I2311" i="12"/>
  <c r="J2311" i="12"/>
  <c r="K2311" i="12"/>
  <c r="I2312" i="12"/>
  <c r="J2312" i="12"/>
  <c r="K2312" i="12"/>
  <c r="I2313" i="12"/>
  <c r="J2313" i="12"/>
  <c r="K2313" i="12"/>
  <c r="I2314" i="12"/>
  <c r="J2314" i="12"/>
  <c r="K2314" i="12"/>
  <c r="I2315" i="12"/>
  <c r="J2315" i="12"/>
  <c r="K2315" i="12"/>
  <c r="I2316" i="12"/>
  <c r="J2316" i="12"/>
  <c r="K2316" i="12"/>
  <c r="I2317" i="12"/>
  <c r="J2317" i="12"/>
  <c r="K2317" i="12"/>
  <c r="I2318" i="12"/>
  <c r="J2318" i="12"/>
  <c r="K2318" i="12"/>
  <c r="I2319" i="12"/>
  <c r="J2319" i="12"/>
  <c r="K2319" i="12"/>
  <c r="I2320" i="12"/>
  <c r="J2320" i="12"/>
  <c r="K2320" i="12"/>
  <c r="I2321" i="12"/>
  <c r="J2321" i="12"/>
  <c r="K2321" i="12"/>
  <c r="I2322" i="12"/>
  <c r="J2322" i="12"/>
  <c r="K2322" i="12"/>
  <c r="I2323" i="12"/>
  <c r="J2323" i="12"/>
  <c r="K2323" i="12"/>
  <c r="I2324" i="12"/>
  <c r="J2324" i="12"/>
  <c r="K2324" i="12"/>
  <c r="I2325" i="12"/>
  <c r="J2325" i="12"/>
  <c r="K2325" i="12"/>
  <c r="I2326" i="12"/>
  <c r="J2326" i="12"/>
  <c r="K2326" i="12"/>
  <c r="I2327" i="12"/>
  <c r="J2327" i="12"/>
  <c r="K2327" i="12"/>
  <c r="I2328" i="12"/>
  <c r="J2328" i="12"/>
  <c r="K2328" i="12"/>
  <c r="I2329" i="12"/>
  <c r="J2329" i="12"/>
  <c r="K2329" i="12"/>
  <c r="I2330" i="12"/>
  <c r="J2330" i="12"/>
  <c r="K2330" i="12"/>
  <c r="I2331" i="12"/>
  <c r="J2331" i="12"/>
  <c r="K2331" i="12"/>
  <c r="I2332" i="12"/>
  <c r="J2332" i="12"/>
  <c r="K2332" i="12"/>
  <c r="I2333" i="12"/>
  <c r="J2333" i="12"/>
  <c r="K2333" i="12"/>
  <c r="I2334" i="12"/>
  <c r="J2334" i="12"/>
  <c r="K2334" i="12"/>
  <c r="I2335" i="12"/>
  <c r="J2335" i="12"/>
  <c r="K2335" i="12"/>
  <c r="I2336" i="12"/>
  <c r="J2336" i="12"/>
  <c r="K2336" i="12"/>
  <c r="I2337" i="12"/>
  <c r="J2337" i="12"/>
  <c r="K2337" i="12"/>
  <c r="I2338" i="12"/>
  <c r="J2338" i="12"/>
  <c r="K2338" i="12"/>
  <c r="I2339" i="12"/>
  <c r="J2339" i="12"/>
  <c r="K2339" i="12"/>
  <c r="I2340" i="12"/>
  <c r="J2340" i="12"/>
  <c r="K2340" i="12"/>
  <c r="I2341" i="12"/>
  <c r="J2341" i="12"/>
  <c r="K2341" i="12"/>
  <c r="I2342" i="12"/>
  <c r="J2342" i="12"/>
  <c r="K2342" i="12"/>
  <c r="I2343" i="12"/>
  <c r="J2343" i="12"/>
  <c r="K2343" i="12"/>
  <c r="I2344" i="12"/>
  <c r="J2344" i="12"/>
  <c r="K2344" i="12"/>
  <c r="I2345" i="12"/>
  <c r="J2345" i="12"/>
  <c r="K2345" i="12"/>
  <c r="I2346" i="12"/>
  <c r="J2346" i="12"/>
  <c r="K2346" i="12"/>
  <c r="I2347" i="12"/>
  <c r="J2347" i="12"/>
  <c r="K2347" i="12"/>
  <c r="I2348" i="12"/>
  <c r="J2348" i="12"/>
  <c r="K2348" i="12"/>
  <c r="I2349" i="12"/>
  <c r="J2349" i="12"/>
  <c r="K2349" i="12"/>
  <c r="I2350" i="12"/>
  <c r="J2350" i="12"/>
  <c r="K2350" i="12"/>
  <c r="I2351" i="12"/>
  <c r="J2351" i="12"/>
  <c r="K2351" i="12"/>
  <c r="I2352" i="12"/>
  <c r="J2352" i="12"/>
  <c r="K2352" i="12"/>
  <c r="I2353" i="12"/>
  <c r="J2353" i="12"/>
  <c r="K2353" i="12"/>
  <c r="I2354" i="12"/>
  <c r="J2354" i="12"/>
  <c r="K2354" i="12"/>
  <c r="I2355" i="12"/>
  <c r="J2355" i="12"/>
  <c r="K2355" i="12"/>
  <c r="I2356" i="12"/>
  <c r="J2356" i="12"/>
  <c r="K2356" i="12"/>
  <c r="I2357" i="12"/>
  <c r="J2357" i="12"/>
  <c r="K2357" i="12"/>
  <c r="I2358" i="12"/>
  <c r="J2358" i="12"/>
  <c r="K2358" i="12"/>
  <c r="I2359" i="12"/>
  <c r="J2359" i="12"/>
  <c r="K2359" i="12"/>
  <c r="I2360" i="12"/>
  <c r="J2360" i="12"/>
  <c r="K2360" i="12"/>
  <c r="I2361" i="12"/>
  <c r="J2361" i="12"/>
  <c r="K2361" i="12"/>
  <c r="I2362" i="12"/>
  <c r="J2362" i="12"/>
  <c r="K2362" i="12"/>
  <c r="I2363" i="12"/>
  <c r="J2363" i="12"/>
  <c r="K2363" i="12"/>
  <c r="I2364" i="12"/>
  <c r="J2364" i="12"/>
  <c r="K2364" i="12"/>
  <c r="I2365" i="12"/>
  <c r="J2365" i="12"/>
  <c r="K2365" i="12"/>
  <c r="I2366" i="12"/>
  <c r="J2366" i="12"/>
  <c r="K2366" i="12"/>
  <c r="I2367" i="12"/>
  <c r="J2367" i="12"/>
  <c r="K2367" i="12"/>
  <c r="I2368" i="12"/>
  <c r="J2368" i="12"/>
  <c r="K2368" i="12"/>
  <c r="I2369" i="12"/>
  <c r="J2369" i="12"/>
  <c r="K2369" i="12"/>
  <c r="I2370" i="12"/>
  <c r="J2370" i="12"/>
  <c r="K2370" i="12"/>
  <c r="I2371" i="12"/>
  <c r="J2371" i="12"/>
  <c r="K2371" i="12"/>
  <c r="I2372" i="12"/>
  <c r="J2372" i="12"/>
  <c r="K2372" i="12"/>
  <c r="I2373" i="12"/>
  <c r="J2373" i="12"/>
  <c r="K2373" i="12"/>
  <c r="I2374" i="12"/>
  <c r="J2374" i="12"/>
  <c r="K2374" i="12"/>
  <c r="I2375" i="12"/>
  <c r="J2375" i="12"/>
  <c r="K2375" i="12"/>
  <c r="I2376" i="12"/>
  <c r="J2376" i="12"/>
  <c r="K2376" i="12"/>
  <c r="I2377" i="12"/>
  <c r="J2377" i="12"/>
  <c r="K2377" i="12"/>
  <c r="I2378" i="12"/>
  <c r="J2378" i="12"/>
  <c r="K2378" i="12"/>
  <c r="I2379" i="12"/>
  <c r="J2379" i="12"/>
  <c r="K2379" i="12"/>
  <c r="I2380" i="12"/>
  <c r="J2380" i="12"/>
  <c r="K2380" i="12"/>
  <c r="I2381" i="12"/>
  <c r="J2381" i="12"/>
  <c r="K2381" i="12"/>
  <c r="I2382" i="12"/>
  <c r="J2382" i="12"/>
  <c r="K2382" i="12"/>
  <c r="I2383" i="12"/>
  <c r="J2383" i="12"/>
  <c r="K2383" i="12"/>
  <c r="I2384" i="12"/>
  <c r="J2384" i="12"/>
  <c r="K2384" i="12"/>
  <c r="I2385" i="12"/>
  <c r="J2385" i="12"/>
  <c r="K2385" i="12"/>
  <c r="I2386" i="12"/>
  <c r="J2386" i="12"/>
  <c r="K2386" i="12"/>
  <c r="I2387" i="12"/>
  <c r="J2387" i="12"/>
  <c r="K2387" i="12"/>
  <c r="I2388" i="12"/>
  <c r="J2388" i="12"/>
  <c r="K2388" i="12"/>
  <c r="I2389" i="12"/>
  <c r="J2389" i="12"/>
  <c r="K2389" i="12"/>
  <c r="I2390" i="12"/>
  <c r="J2390" i="12"/>
  <c r="K2390" i="12"/>
  <c r="I2391" i="12"/>
  <c r="J2391" i="12"/>
  <c r="K2391" i="12"/>
  <c r="I2392" i="12"/>
  <c r="J2392" i="12"/>
  <c r="K2392" i="12"/>
  <c r="I2393" i="12"/>
  <c r="J2393" i="12"/>
  <c r="K2393" i="12"/>
  <c r="I2394" i="12"/>
  <c r="J2394" i="12"/>
  <c r="K2394" i="12"/>
  <c r="I2395" i="12"/>
  <c r="J2395" i="12"/>
  <c r="K2395" i="12"/>
  <c r="I2396" i="12"/>
  <c r="J2396" i="12"/>
  <c r="K2396" i="12"/>
  <c r="I2397" i="12"/>
  <c r="J2397" i="12"/>
  <c r="K2397" i="12"/>
  <c r="I2398" i="12"/>
  <c r="J2398" i="12"/>
  <c r="K2398" i="12"/>
  <c r="I2399" i="12"/>
  <c r="J2399" i="12"/>
  <c r="K2399" i="12"/>
  <c r="I2400" i="12"/>
  <c r="J2400" i="12"/>
  <c r="K2400" i="12"/>
  <c r="I2401" i="12"/>
  <c r="J2401" i="12"/>
  <c r="K2401" i="12"/>
  <c r="I2402" i="12"/>
  <c r="J2402" i="12"/>
  <c r="K2402" i="12"/>
  <c r="I2403" i="12"/>
  <c r="J2403" i="12"/>
  <c r="K2403" i="12"/>
  <c r="I2404" i="12"/>
  <c r="J2404" i="12"/>
  <c r="K2404" i="12"/>
  <c r="I2405" i="12"/>
  <c r="J2405" i="12"/>
  <c r="K2405" i="12"/>
  <c r="I2406" i="12"/>
  <c r="J2406" i="12"/>
  <c r="K2406" i="12"/>
  <c r="I2407" i="12"/>
  <c r="J2407" i="12"/>
  <c r="K2407" i="12"/>
  <c r="I2408" i="12"/>
  <c r="J2408" i="12"/>
  <c r="K2408" i="12"/>
  <c r="I2409" i="12"/>
  <c r="J2409" i="12"/>
  <c r="K2409" i="12"/>
  <c r="I2410" i="12"/>
  <c r="J2410" i="12"/>
  <c r="K2410" i="12"/>
  <c r="I2411" i="12"/>
  <c r="J2411" i="12"/>
  <c r="K2411" i="12"/>
  <c r="I2412" i="12"/>
  <c r="J2412" i="12"/>
  <c r="K2412" i="12"/>
  <c r="I2413" i="12"/>
  <c r="J2413" i="12"/>
  <c r="K2413" i="12"/>
  <c r="I2414" i="12"/>
  <c r="J2414" i="12"/>
  <c r="K2414" i="12"/>
  <c r="I2415" i="12"/>
  <c r="J2415" i="12"/>
  <c r="K2415" i="12"/>
  <c r="I2416" i="12"/>
  <c r="J2416" i="12"/>
  <c r="K2416" i="12"/>
  <c r="I2417" i="12"/>
  <c r="J2417" i="12"/>
  <c r="K2417" i="12"/>
  <c r="I2418" i="12"/>
  <c r="J2418" i="12"/>
  <c r="K2418" i="12"/>
  <c r="I2419" i="12"/>
  <c r="J2419" i="12"/>
  <c r="K2419" i="12"/>
  <c r="I2420" i="12"/>
  <c r="J2420" i="12"/>
  <c r="K2420" i="12"/>
  <c r="I2421" i="12"/>
  <c r="J2421" i="12"/>
  <c r="K2421" i="12"/>
  <c r="I2422" i="12"/>
  <c r="J2422" i="12"/>
  <c r="K2422" i="12"/>
  <c r="I2423" i="12"/>
  <c r="J2423" i="12"/>
  <c r="K2423" i="12"/>
  <c r="I2424" i="12"/>
  <c r="J2424" i="12"/>
  <c r="K2424" i="12"/>
  <c r="I2425" i="12"/>
  <c r="J2425" i="12"/>
  <c r="K2425" i="12"/>
  <c r="I2426" i="12"/>
  <c r="J2426" i="12"/>
  <c r="K2426" i="12"/>
  <c r="I2427" i="12"/>
  <c r="J2427" i="12"/>
  <c r="K2427" i="12"/>
  <c r="I2428" i="12"/>
  <c r="J2428" i="12"/>
  <c r="K2428" i="12"/>
  <c r="I2429" i="12"/>
  <c r="J2429" i="12"/>
  <c r="K2429" i="12"/>
  <c r="I2430" i="12"/>
  <c r="J2430" i="12"/>
  <c r="K2430" i="12"/>
  <c r="I2431" i="12"/>
  <c r="J2431" i="12"/>
  <c r="K2431" i="12"/>
  <c r="I2432" i="12"/>
  <c r="J2432" i="12"/>
  <c r="K2432" i="12"/>
  <c r="I2433" i="12"/>
  <c r="J2433" i="12"/>
  <c r="K2433" i="12"/>
  <c r="I2434" i="12"/>
  <c r="J2434" i="12"/>
  <c r="K2434" i="12"/>
  <c r="I2435" i="12"/>
  <c r="J2435" i="12"/>
  <c r="K2435" i="12"/>
  <c r="I2436" i="12"/>
  <c r="J2436" i="12"/>
  <c r="K2436" i="12"/>
  <c r="I2437" i="12"/>
  <c r="J2437" i="12"/>
  <c r="K2437" i="12"/>
  <c r="I2438" i="12"/>
  <c r="J2438" i="12"/>
  <c r="K2438" i="12"/>
  <c r="I2439" i="12"/>
  <c r="J2439" i="12"/>
  <c r="K2439" i="12"/>
  <c r="I2440" i="12"/>
  <c r="J2440" i="12"/>
  <c r="K2440" i="12"/>
  <c r="I2441" i="12"/>
  <c r="J2441" i="12"/>
  <c r="K2441" i="12"/>
  <c r="I2442" i="12"/>
  <c r="J2442" i="12"/>
  <c r="K2442" i="12"/>
  <c r="I2443" i="12"/>
  <c r="J2443" i="12"/>
  <c r="K2443" i="12"/>
  <c r="I2444" i="12"/>
  <c r="J2444" i="12"/>
  <c r="K2444" i="12"/>
  <c r="I2445" i="12"/>
  <c r="J2445" i="12"/>
  <c r="K2445" i="12"/>
  <c r="I2446" i="12"/>
  <c r="J2446" i="12"/>
  <c r="K2446" i="12"/>
  <c r="I2447" i="12"/>
  <c r="J2447" i="12"/>
  <c r="K2447" i="12"/>
  <c r="I2448" i="12"/>
  <c r="J2448" i="12"/>
  <c r="K2448" i="12"/>
  <c r="I2449" i="12"/>
  <c r="J2449" i="12"/>
  <c r="K2449" i="12"/>
  <c r="I2450" i="12"/>
  <c r="J2450" i="12"/>
  <c r="K2450" i="12"/>
  <c r="I2451" i="12"/>
  <c r="J2451" i="12"/>
  <c r="K2451" i="12"/>
  <c r="I2452" i="12"/>
  <c r="J2452" i="12"/>
  <c r="K2452" i="12"/>
  <c r="I2453" i="12"/>
  <c r="J2453" i="12"/>
  <c r="K2453" i="12"/>
  <c r="I2454" i="12"/>
  <c r="J2454" i="12"/>
  <c r="K2454" i="12"/>
  <c r="I2455" i="12"/>
  <c r="J2455" i="12"/>
  <c r="K2455" i="12"/>
  <c r="I2456" i="12"/>
  <c r="J2456" i="12"/>
  <c r="K2456" i="12"/>
  <c r="I2457" i="12"/>
  <c r="J2457" i="12"/>
  <c r="K2457" i="12"/>
  <c r="I2458" i="12"/>
  <c r="J2458" i="12"/>
  <c r="K2458" i="12"/>
  <c r="I2459" i="12"/>
  <c r="J2459" i="12"/>
  <c r="K2459" i="12"/>
  <c r="I2460" i="12"/>
  <c r="J2460" i="12"/>
  <c r="K2460" i="12"/>
  <c r="I2461" i="12"/>
  <c r="J2461" i="12"/>
  <c r="K2461" i="12"/>
  <c r="I2462" i="12"/>
  <c r="J2462" i="12"/>
  <c r="K2462" i="12"/>
  <c r="I2463" i="12"/>
  <c r="J2463" i="12"/>
  <c r="K2463" i="12"/>
  <c r="I2464" i="12"/>
  <c r="J2464" i="12"/>
  <c r="K2464" i="12"/>
  <c r="I2465" i="12"/>
  <c r="J2465" i="12"/>
  <c r="K2465" i="12"/>
  <c r="I2466" i="12"/>
  <c r="J2466" i="12"/>
  <c r="K2466" i="12"/>
  <c r="I2467" i="12"/>
  <c r="J2467" i="12"/>
  <c r="K2467" i="12"/>
  <c r="I2468" i="12"/>
  <c r="J2468" i="12"/>
  <c r="K2468" i="12"/>
  <c r="I2469" i="12"/>
  <c r="J2469" i="12"/>
  <c r="K2469" i="12"/>
  <c r="I2470" i="12"/>
  <c r="J2470" i="12"/>
  <c r="K2470" i="12"/>
  <c r="I2471" i="12"/>
  <c r="J2471" i="12"/>
  <c r="K2471" i="12"/>
  <c r="I2472" i="12"/>
  <c r="J2472" i="12"/>
  <c r="K2472" i="12"/>
  <c r="I2473" i="12"/>
  <c r="J2473" i="12"/>
  <c r="K2473" i="12"/>
  <c r="I2474" i="12"/>
  <c r="J2474" i="12"/>
  <c r="K2474" i="12"/>
  <c r="I2475" i="12"/>
  <c r="J2475" i="12"/>
  <c r="K2475" i="12"/>
  <c r="I2476" i="12"/>
  <c r="J2476" i="12"/>
  <c r="K2476" i="12"/>
  <c r="I2477" i="12"/>
  <c r="J2477" i="12"/>
  <c r="K2477" i="12"/>
  <c r="I2478" i="12"/>
  <c r="J2478" i="12"/>
  <c r="K2478" i="12"/>
  <c r="I2479" i="12"/>
  <c r="J2479" i="12"/>
  <c r="K2479" i="12"/>
  <c r="I2480" i="12"/>
  <c r="J2480" i="12"/>
  <c r="K2480" i="12"/>
  <c r="I2481" i="12"/>
  <c r="J2481" i="12"/>
  <c r="K2481" i="12"/>
  <c r="I2482" i="12"/>
  <c r="J2482" i="12"/>
  <c r="K2482" i="12"/>
  <c r="I2483" i="12"/>
  <c r="J2483" i="12"/>
  <c r="K2483" i="12"/>
  <c r="I2484" i="12"/>
  <c r="J2484" i="12"/>
  <c r="K2484" i="12"/>
  <c r="I2485" i="12"/>
  <c r="J2485" i="12"/>
  <c r="K2485" i="12"/>
  <c r="I2486" i="12"/>
  <c r="J2486" i="12"/>
  <c r="K2486" i="12"/>
  <c r="I2487" i="12"/>
  <c r="J2487" i="12"/>
  <c r="K2487" i="12"/>
  <c r="I2488" i="12"/>
  <c r="J2488" i="12"/>
  <c r="K2488" i="12"/>
  <c r="I2489" i="12"/>
  <c r="J2489" i="12"/>
  <c r="K2489" i="12"/>
  <c r="I2490" i="12"/>
  <c r="J2490" i="12"/>
  <c r="K2490" i="12"/>
  <c r="I2491" i="12"/>
  <c r="J2491" i="12"/>
  <c r="K2491" i="12"/>
  <c r="I2492" i="12"/>
  <c r="J2492" i="12"/>
  <c r="K2492" i="12"/>
  <c r="I2493" i="12"/>
  <c r="J2493" i="12"/>
  <c r="K2493" i="12"/>
  <c r="I2494" i="12"/>
  <c r="J2494" i="12"/>
  <c r="K2494" i="12"/>
  <c r="I2495" i="12"/>
  <c r="J2495" i="12"/>
  <c r="K2495" i="12"/>
  <c r="I2496" i="12"/>
  <c r="J2496" i="12"/>
  <c r="K2496" i="12"/>
  <c r="I2497" i="12"/>
  <c r="J2497" i="12"/>
  <c r="K2497" i="12"/>
  <c r="I2498" i="12"/>
  <c r="J2498" i="12"/>
  <c r="K2498" i="12"/>
  <c r="I2499" i="12"/>
  <c r="J2499" i="12"/>
  <c r="K2499" i="12"/>
  <c r="I2500" i="12"/>
  <c r="J2500" i="12"/>
  <c r="K2500" i="12"/>
  <c r="I2501" i="12"/>
  <c r="J2501" i="12"/>
  <c r="K2501" i="12"/>
  <c r="I2502" i="12"/>
  <c r="J2502" i="12"/>
  <c r="K2502" i="12"/>
  <c r="I2503" i="12"/>
  <c r="J2503" i="12"/>
  <c r="K2503" i="12"/>
  <c r="I2504" i="12"/>
  <c r="J2504" i="12"/>
  <c r="K2504" i="12"/>
  <c r="I2505" i="12"/>
  <c r="J2505" i="12"/>
  <c r="K2505" i="12"/>
  <c r="I2506" i="12"/>
  <c r="J2506" i="12"/>
  <c r="K2506" i="12"/>
  <c r="I2507" i="12"/>
  <c r="J2507" i="12"/>
  <c r="K2507" i="12"/>
  <c r="I2508" i="12"/>
  <c r="J2508" i="12"/>
  <c r="K2508" i="12"/>
  <c r="I2509" i="12"/>
  <c r="J2509" i="12"/>
  <c r="K2509" i="12"/>
  <c r="I2510" i="12"/>
  <c r="J2510" i="12"/>
  <c r="K2510" i="12"/>
  <c r="I2511" i="12"/>
  <c r="J2511" i="12"/>
  <c r="K2511" i="12"/>
  <c r="I2512" i="12"/>
  <c r="J2512" i="12"/>
  <c r="K2512" i="12"/>
  <c r="I2513" i="12"/>
  <c r="J2513" i="12"/>
  <c r="K2513" i="12"/>
  <c r="I2514" i="12"/>
  <c r="J2514" i="12"/>
  <c r="K2514" i="12"/>
  <c r="I2515" i="12"/>
  <c r="J2515" i="12"/>
  <c r="K2515" i="12"/>
  <c r="I2516" i="12"/>
  <c r="J2516" i="12"/>
  <c r="K2516" i="12"/>
  <c r="I2517" i="12"/>
  <c r="J2517" i="12"/>
  <c r="K2517" i="12"/>
  <c r="I2518" i="12"/>
  <c r="J2518" i="12"/>
  <c r="K2518" i="12"/>
  <c r="I2519" i="12"/>
  <c r="J2519" i="12"/>
  <c r="K2519" i="12"/>
  <c r="I2520" i="12"/>
  <c r="J2520" i="12"/>
  <c r="K2520" i="12"/>
  <c r="I2521" i="12"/>
  <c r="J2521" i="12"/>
  <c r="K2521" i="12"/>
  <c r="I2522" i="12"/>
  <c r="J2522" i="12"/>
  <c r="K2522" i="12"/>
  <c r="I2523" i="12"/>
  <c r="J2523" i="12"/>
  <c r="K2523" i="12"/>
  <c r="I2524" i="12"/>
  <c r="J2524" i="12"/>
  <c r="K2524" i="12"/>
  <c r="I2525" i="12"/>
  <c r="J2525" i="12"/>
  <c r="K2525" i="12"/>
  <c r="I2526" i="12"/>
  <c r="J2526" i="12"/>
  <c r="K2526" i="12"/>
  <c r="I2527" i="12"/>
  <c r="J2527" i="12"/>
  <c r="K2527" i="12"/>
  <c r="I2528" i="12"/>
  <c r="J2528" i="12"/>
  <c r="K2528" i="12"/>
  <c r="I2529" i="12"/>
  <c r="J2529" i="12"/>
  <c r="K2529" i="12"/>
  <c r="I2530" i="12"/>
  <c r="J2530" i="12"/>
  <c r="K2530" i="12"/>
  <c r="I2531" i="12"/>
  <c r="J2531" i="12"/>
  <c r="K2531" i="12"/>
  <c r="I2532" i="12"/>
  <c r="J2532" i="12"/>
  <c r="K2532" i="12"/>
  <c r="I2533" i="12"/>
  <c r="J2533" i="12"/>
  <c r="K2533" i="12"/>
  <c r="I2534" i="12"/>
  <c r="J2534" i="12"/>
  <c r="K2534" i="12"/>
  <c r="I2535" i="12"/>
  <c r="J2535" i="12"/>
  <c r="K2535" i="12"/>
  <c r="I2536" i="12"/>
  <c r="J2536" i="12"/>
  <c r="K2536" i="12"/>
  <c r="I2537" i="12"/>
  <c r="J2537" i="12"/>
  <c r="K2537" i="12"/>
  <c r="I2538" i="12"/>
  <c r="J2538" i="12"/>
  <c r="K2538" i="12"/>
  <c r="I2539" i="12"/>
  <c r="J2539" i="12"/>
  <c r="K2539" i="12"/>
  <c r="I2540" i="12"/>
  <c r="J2540" i="12"/>
  <c r="K2540" i="12"/>
  <c r="I2541" i="12"/>
  <c r="J2541" i="12"/>
  <c r="K2541" i="12"/>
  <c r="I2542" i="12"/>
  <c r="J2542" i="12"/>
  <c r="K2542" i="12"/>
  <c r="I2543" i="12"/>
  <c r="J2543" i="12"/>
  <c r="K2543" i="12"/>
  <c r="I2544" i="12"/>
  <c r="J2544" i="12"/>
  <c r="K2544" i="12"/>
  <c r="I2545" i="12"/>
  <c r="J2545" i="12"/>
  <c r="K2545" i="12"/>
  <c r="I2546" i="12"/>
  <c r="J2546" i="12"/>
  <c r="K2546" i="12"/>
  <c r="I2547" i="12"/>
  <c r="J2547" i="12"/>
  <c r="K2547" i="12"/>
  <c r="I2548" i="12"/>
  <c r="J2548" i="12"/>
  <c r="K2548" i="12"/>
  <c r="I2549" i="12"/>
  <c r="J2549" i="12"/>
  <c r="K2549" i="12"/>
  <c r="I2550" i="12"/>
  <c r="J2550" i="12"/>
  <c r="K2550" i="12"/>
  <c r="I2551" i="12"/>
  <c r="J2551" i="12"/>
  <c r="K2551" i="12"/>
  <c r="I2552" i="12"/>
  <c r="J2552" i="12"/>
  <c r="K2552" i="12"/>
  <c r="I2553" i="12"/>
  <c r="J2553" i="12"/>
  <c r="K2553" i="12"/>
  <c r="I2554" i="12"/>
  <c r="J2554" i="12"/>
  <c r="K2554" i="12"/>
  <c r="I2555" i="12"/>
  <c r="J2555" i="12"/>
  <c r="K2555" i="12"/>
  <c r="I2556" i="12"/>
  <c r="J2556" i="12"/>
  <c r="K2556" i="12"/>
  <c r="I2557" i="12"/>
  <c r="J2557" i="12"/>
  <c r="K2557" i="12"/>
  <c r="I2558" i="12"/>
  <c r="J2558" i="12"/>
  <c r="K2558" i="12"/>
  <c r="I2559" i="12"/>
  <c r="J2559" i="12"/>
  <c r="K2559" i="12"/>
  <c r="I2560" i="12"/>
  <c r="J2560" i="12"/>
  <c r="K2560" i="12"/>
  <c r="I2561" i="12"/>
  <c r="J2561" i="12"/>
  <c r="K2561" i="12"/>
  <c r="I2562" i="12"/>
  <c r="J2562" i="12"/>
  <c r="K2562" i="12"/>
  <c r="I2563" i="12"/>
  <c r="J2563" i="12"/>
  <c r="K2563" i="12"/>
  <c r="I2564" i="12"/>
  <c r="J2564" i="12"/>
  <c r="K2564" i="12"/>
  <c r="I2565" i="12"/>
  <c r="J2565" i="12"/>
  <c r="K2565" i="12"/>
  <c r="I2566" i="12"/>
  <c r="J2566" i="12"/>
  <c r="K2566" i="12"/>
  <c r="I2567" i="12"/>
  <c r="J2567" i="12"/>
  <c r="K2567" i="12"/>
  <c r="I2568" i="12"/>
  <c r="J2568" i="12"/>
  <c r="K2568" i="12"/>
  <c r="I2569" i="12"/>
  <c r="J2569" i="12"/>
  <c r="K2569" i="12"/>
  <c r="I2570" i="12"/>
  <c r="J2570" i="12"/>
  <c r="K2570" i="12"/>
  <c r="I2571" i="12"/>
  <c r="J2571" i="12"/>
  <c r="K2571" i="12"/>
  <c r="I2572" i="12"/>
  <c r="J2572" i="12"/>
  <c r="K2572" i="12"/>
  <c r="I2573" i="12"/>
  <c r="J2573" i="12"/>
  <c r="K2573" i="12"/>
  <c r="I2574" i="12"/>
  <c r="J2574" i="12"/>
  <c r="K2574" i="12"/>
  <c r="I2575" i="12"/>
  <c r="J2575" i="12"/>
  <c r="K2575" i="12"/>
  <c r="I2576" i="12"/>
  <c r="J2576" i="12"/>
  <c r="K2576" i="12"/>
  <c r="I2577" i="12"/>
  <c r="J2577" i="12"/>
  <c r="K2577" i="12"/>
  <c r="I2578" i="12"/>
  <c r="J2578" i="12"/>
  <c r="K2578" i="12"/>
  <c r="I2579" i="12"/>
  <c r="J2579" i="12"/>
  <c r="K2579" i="12"/>
  <c r="I2580" i="12"/>
  <c r="J2580" i="12"/>
  <c r="K2580" i="12"/>
  <c r="I2581" i="12"/>
  <c r="J2581" i="12"/>
  <c r="K2581" i="12"/>
  <c r="I2582" i="12"/>
  <c r="J2582" i="12"/>
  <c r="K2582" i="12"/>
  <c r="I2583" i="12"/>
  <c r="J2583" i="12"/>
  <c r="K2583" i="12"/>
  <c r="I2584" i="12"/>
  <c r="J2584" i="12"/>
  <c r="K2584" i="12"/>
  <c r="I2585" i="12"/>
  <c r="J2585" i="12"/>
  <c r="K2585" i="12"/>
  <c r="I2586" i="12"/>
  <c r="J2586" i="12"/>
  <c r="K2586" i="12"/>
  <c r="I2587" i="12"/>
  <c r="J2587" i="12"/>
  <c r="K2587" i="12"/>
  <c r="I2588" i="12"/>
  <c r="J2588" i="12"/>
  <c r="K2588" i="12"/>
  <c r="I2589" i="12"/>
  <c r="J2589" i="12"/>
  <c r="K2589" i="12"/>
  <c r="I2590" i="12"/>
  <c r="J2590" i="12"/>
  <c r="K2590" i="12"/>
  <c r="I2591" i="12"/>
  <c r="J2591" i="12"/>
  <c r="K2591" i="12"/>
  <c r="I2592" i="12"/>
  <c r="J2592" i="12"/>
  <c r="K2592" i="12"/>
  <c r="I2593" i="12"/>
  <c r="J2593" i="12"/>
  <c r="K2593" i="12"/>
  <c r="I2594" i="12"/>
  <c r="J2594" i="12"/>
  <c r="K2594" i="12"/>
  <c r="I2595" i="12"/>
  <c r="J2595" i="12"/>
  <c r="K2595" i="12"/>
  <c r="I2596" i="12"/>
  <c r="J2596" i="12"/>
  <c r="K2596" i="12"/>
  <c r="I2597" i="12"/>
  <c r="J2597" i="12"/>
  <c r="K2597" i="12"/>
  <c r="I2598" i="12"/>
  <c r="J2598" i="12"/>
  <c r="K2598" i="12"/>
  <c r="I2599" i="12"/>
  <c r="J2599" i="12"/>
  <c r="K2599" i="12"/>
  <c r="I2600" i="12"/>
  <c r="J2600" i="12"/>
  <c r="K2600" i="12"/>
  <c r="I2601" i="12"/>
  <c r="J2601" i="12"/>
  <c r="K2601" i="12"/>
  <c r="I2602" i="12"/>
  <c r="J2602" i="12"/>
  <c r="K2602" i="12"/>
  <c r="I2603" i="12"/>
  <c r="J2603" i="12"/>
  <c r="K2603" i="12"/>
  <c r="I2604" i="12"/>
  <c r="J2604" i="12"/>
  <c r="K2604" i="12"/>
  <c r="I2605" i="12"/>
  <c r="J2605" i="12"/>
  <c r="K2605" i="12"/>
  <c r="I2606" i="12"/>
  <c r="J2606" i="12"/>
  <c r="K2606" i="12"/>
  <c r="I2607" i="12"/>
  <c r="J2607" i="12"/>
  <c r="K2607" i="12"/>
  <c r="I2608" i="12"/>
  <c r="J2608" i="12"/>
  <c r="K2608" i="12"/>
  <c r="I2609" i="12"/>
  <c r="J2609" i="12"/>
  <c r="K2609" i="12"/>
  <c r="I2610" i="12"/>
  <c r="J2610" i="12"/>
  <c r="K2610" i="12"/>
  <c r="I2611" i="12"/>
  <c r="J2611" i="12"/>
  <c r="K2611" i="12"/>
  <c r="I2612" i="12"/>
  <c r="J2612" i="12"/>
  <c r="K2612" i="12"/>
  <c r="I2613" i="12"/>
  <c r="J2613" i="12"/>
  <c r="K2613" i="12"/>
  <c r="I2614" i="12"/>
  <c r="J2614" i="12"/>
  <c r="K2614" i="12"/>
  <c r="I2615" i="12"/>
  <c r="J2615" i="12"/>
  <c r="K2615" i="12"/>
  <c r="I2616" i="12"/>
  <c r="J2616" i="12"/>
  <c r="K2616" i="12"/>
  <c r="I2617" i="12"/>
  <c r="J2617" i="12"/>
  <c r="K2617" i="12"/>
  <c r="I2618" i="12"/>
  <c r="J2618" i="12"/>
  <c r="K2618" i="12"/>
  <c r="I2619" i="12"/>
  <c r="J2619" i="12"/>
  <c r="K2619" i="12"/>
  <c r="I2620" i="12"/>
  <c r="J2620" i="12"/>
  <c r="K2620" i="12"/>
  <c r="I2621" i="12"/>
  <c r="J2621" i="12"/>
  <c r="K2621" i="12"/>
  <c r="I2622" i="12"/>
  <c r="J2622" i="12"/>
  <c r="K2622" i="12"/>
  <c r="I2623" i="12"/>
  <c r="J2623" i="12"/>
  <c r="K2623" i="12"/>
  <c r="I2624" i="12"/>
  <c r="J2624" i="12"/>
  <c r="K2624" i="12"/>
  <c r="I2625" i="12"/>
  <c r="J2625" i="12"/>
  <c r="K2625" i="12"/>
  <c r="I2626" i="12"/>
  <c r="J2626" i="12"/>
  <c r="K2626" i="12"/>
  <c r="I2627" i="12"/>
  <c r="J2627" i="12"/>
  <c r="K2627" i="12"/>
  <c r="I2628" i="12"/>
  <c r="J2628" i="12"/>
  <c r="K2628" i="12"/>
  <c r="I2629" i="12"/>
  <c r="J2629" i="12"/>
  <c r="K2629" i="12"/>
  <c r="I2630" i="12"/>
  <c r="J2630" i="12"/>
  <c r="K2630" i="12"/>
  <c r="I2631" i="12"/>
  <c r="J2631" i="12"/>
  <c r="K2631" i="12"/>
  <c r="I2632" i="12"/>
  <c r="J2632" i="12"/>
  <c r="K2632" i="12"/>
  <c r="I2633" i="12"/>
  <c r="J2633" i="12"/>
  <c r="K2633" i="12"/>
  <c r="I2634" i="12"/>
  <c r="J2634" i="12"/>
  <c r="K2634" i="12"/>
  <c r="I2635" i="12"/>
  <c r="J2635" i="12"/>
  <c r="K2635" i="12"/>
  <c r="I2636" i="12"/>
  <c r="J2636" i="12"/>
  <c r="K2636" i="12"/>
  <c r="I2637" i="12"/>
  <c r="J2637" i="12"/>
  <c r="K2637" i="12"/>
  <c r="I2638" i="12"/>
  <c r="J2638" i="12"/>
  <c r="K2638" i="12"/>
  <c r="I2639" i="12"/>
  <c r="J2639" i="12"/>
  <c r="K2639" i="12"/>
  <c r="I2640" i="12"/>
  <c r="J2640" i="12"/>
  <c r="K2640" i="12"/>
  <c r="I2641" i="12"/>
  <c r="J2641" i="12"/>
  <c r="K2641" i="12"/>
  <c r="I2642" i="12"/>
  <c r="J2642" i="12"/>
  <c r="K2642" i="12"/>
  <c r="I2643" i="12"/>
  <c r="J2643" i="12"/>
  <c r="K2643" i="12"/>
  <c r="I2644" i="12"/>
  <c r="J2644" i="12"/>
  <c r="K2644" i="12"/>
  <c r="I2645" i="12"/>
  <c r="J2645" i="12"/>
  <c r="K2645" i="12"/>
  <c r="I2646" i="12"/>
  <c r="J2646" i="12"/>
  <c r="K2646" i="12"/>
  <c r="I2647" i="12"/>
  <c r="J2647" i="12"/>
  <c r="K2647" i="12"/>
  <c r="I2648" i="12"/>
  <c r="J2648" i="12"/>
  <c r="K2648" i="12"/>
  <c r="I2649" i="12"/>
  <c r="J2649" i="12"/>
  <c r="K2649" i="12"/>
  <c r="I2650" i="12"/>
  <c r="J2650" i="12"/>
  <c r="K2650" i="12"/>
  <c r="I2651" i="12"/>
  <c r="J2651" i="12"/>
  <c r="K2651" i="12"/>
  <c r="I2652" i="12"/>
  <c r="J2652" i="12"/>
  <c r="K2652" i="12"/>
  <c r="I2653" i="12"/>
  <c r="J2653" i="12"/>
  <c r="K2653" i="12"/>
  <c r="I2654" i="12"/>
  <c r="J2654" i="12"/>
  <c r="K2654" i="12"/>
  <c r="I2655" i="12"/>
  <c r="J2655" i="12"/>
  <c r="K2655" i="12"/>
  <c r="I2656" i="12"/>
  <c r="J2656" i="12"/>
  <c r="K2656" i="12"/>
  <c r="I2657" i="12"/>
  <c r="J2657" i="12"/>
  <c r="K2657" i="12"/>
  <c r="I2658" i="12"/>
  <c r="J2658" i="12"/>
  <c r="K2658" i="12"/>
  <c r="I2659" i="12"/>
  <c r="J2659" i="12"/>
  <c r="K2659" i="12"/>
  <c r="I2660" i="12"/>
  <c r="J2660" i="12"/>
  <c r="K2660" i="12"/>
  <c r="I2661" i="12"/>
  <c r="J2661" i="12"/>
  <c r="K2661" i="12"/>
  <c r="I2662" i="12"/>
  <c r="J2662" i="12"/>
  <c r="K2662" i="12"/>
  <c r="I2663" i="12"/>
  <c r="J2663" i="12"/>
  <c r="K2663" i="12"/>
  <c r="I2664" i="12"/>
  <c r="J2664" i="12"/>
  <c r="K2664" i="12"/>
  <c r="I2665" i="12"/>
  <c r="J2665" i="12"/>
  <c r="K2665" i="12"/>
  <c r="I2666" i="12"/>
  <c r="J2666" i="12"/>
  <c r="K2666" i="12"/>
  <c r="I2667" i="12"/>
  <c r="J2667" i="12"/>
  <c r="K2667" i="12"/>
  <c r="I2668" i="12"/>
  <c r="J2668" i="12"/>
  <c r="K2668" i="12"/>
  <c r="I2669" i="12"/>
  <c r="J2669" i="12"/>
  <c r="K2669" i="12"/>
  <c r="I2670" i="12"/>
  <c r="J2670" i="12"/>
  <c r="K2670" i="12"/>
  <c r="I2671" i="12"/>
  <c r="J2671" i="12"/>
  <c r="K2671" i="12"/>
  <c r="I2672" i="12"/>
  <c r="J2672" i="12"/>
  <c r="K2672" i="12"/>
  <c r="I2673" i="12"/>
  <c r="J2673" i="12"/>
  <c r="K2673" i="12"/>
  <c r="I2674" i="12"/>
  <c r="J2674" i="12"/>
  <c r="K2674" i="12"/>
  <c r="I2675" i="12"/>
  <c r="J2675" i="12"/>
  <c r="K2675" i="12"/>
  <c r="I2676" i="12"/>
  <c r="J2676" i="12"/>
  <c r="K2676" i="12"/>
  <c r="I2677" i="12"/>
  <c r="J2677" i="12"/>
  <c r="K2677" i="12"/>
  <c r="I2678" i="12"/>
  <c r="J2678" i="12"/>
  <c r="K2678" i="12"/>
  <c r="I2679" i="12"/>
  <c r="J2679" i="12"/>
  <c r="K2679" i="12"/>
  <c r="I2680" i="12"/>
  <c r="J2680" i="12"/>
  <c r="K2680" i="12"/>
  <c r="I2681" i="12"/>
  <c r="J2681" i="12"/>
  <c r="K2681" i="12"/>
  <c r="I2682" i="12"/>
  <c r="J2682" i="12"/>
  <c r="K2682" i="12"/>
  <c r="I2683" i="12"/>
  <c r="J2683" i="12"/>
  <c r="K2683" i="12"/>
  <c r="I2684" i="12"/>
  <c r="J2684" i="12"/>
  <c r="K2684" i="12"/>
  <c r="I2685" i="12"/>
  <c r="J2685" i="12"/>
  <c r="K2685" i="12"/>
  <c r="I2686" i="12"/>
  <c r="J2686" i="12"/>
  <c r="K2686" i="12"/>
  <c r="I2687" i="12"/>
  <c r="J2687" i="12"/>
  <c r="K2687" i="12"/>
  <c r="I2688" i="12"/>
  <c r="J2688" i="12"/>
  <c r="K2688" i="12"/>
  <c r="I2689" i="12"/>
  <c r="J2689" i="12"/>
  <c r="K2689" i="12"/>
  <c r="I2690" i="12"/>
  <c r="J2690" i="12"/>
  <c r="K2690" i="12"/>
  <c r="I2691" i="12"/>
  <c r="J2691" i="12"/>
  <c r="K2691" i="12"/>
  <c r="I2692" i="12"/>
  <c r="J2692" i="12"/>
  <c r="K2692" i="12"/>
  <c r="I2693" i="12"/>
  <c r="J2693" i="12"/>
  <c r="K2693" i="12"/>
  <c r="I2694" i="12"/>
  <c r="J2694" i="12"/>
  <c r="K2694" i="12"/>
  <c r="I2695" i="12"/>
  <c r="J2695" i="12"/>
  <c r="K2695" i="12"/>
  <c r="I2696" i="12"/>
  <c r="J2696" i="12"/>
  <c r="K2696" i="12"/>
  <c r="I2697" i="12"/>
  <c r="J2697" i="12"/>
  <c r="K2697" i="12"/>
  <c r="I2698" i="12"/>
  <c r="J2698" i="12"/>
  <c r="K2698" i="12"/>
  <c r="I2699" i="12"/>
  <c r="J2699" i="12"/>
  <c r="K2699" i="12"/>
  <c r="I2700" i="12"/>
  <c r="J2700" i="12"/>
  <c r="K2700" i="12"/>
  <c r="I2701" i="12"/>
  <c r="J2701" i="12"/>
  <c r="K2701" i="12"/>
  <c r="I2702" i="12"/>
  <c r="J2702" i="12"/>
  <c r="K2702" i="12"/>
  <c r="I2703" i="12"/>
  <c r="J2703" i="12"/>
  <c r="K2703" i="12"/>
  <c r="I2704" i="12"/>
  <c r="J2704" i="12"/>
  <c r="K2704" i="12"/>
  <c r="I2705" i="12"/>
  <c r="J2705" i="12"/>
  <c r="K2705" i="12"/>
  <c r="I2706" i="12"/>
  <c r="J2706" i="12"/>
  <c r="K2706" i="12"/>
  <c r="I2707" i="12"/>
  <c r="J2707" i="12"/>
  <c r="K2707" i="12"/>
  <c r="I2708" i="12"/>
  <c r="J2708" i="12"/>
  <c r="K2708" i="12"/>
  <c r="I2709" i="12"/>
  <c r="J2709" i="12"/>
  <c r="K2709" i="12"/>
  <c r="I2710" i="12"/>
  <c r="J2710" i="12"/>
  <c r="K2710" i="12"/>
  <c r="I2711" i="12"/>
  <c r="J2711" i="12"/>
  <c r="K2711" i="12"/>
  <c r="I2712" i="12"/>
  <c r="J2712" i="12"/>
  <c r="K2712" i="12"/>
  <c r="I2713" i="12"/>
  <c r="J2713" i="12"/>
  <c r="K2713" i="12"/>
  <c r="I2714" i="12"/>
  <c r="J2714" i="12"/>
  <c r="K2714" i="12"/>
  <c r="I2715" i="12"/>
  <c r="J2715" i="12"/>
  <c r="K2715" i="12"/>
  <c r="I2716" i="12"/>
  <c r="J2716" i="12"/>
  <c r="K2716" i="12"/>
  <c r="I2717" i="12"/>
  <c r="J2717" i="12"/>
  <c r="K2717" i="12"/>
  <c r="I2718" i="12"/>
  <c r="J2718" i="12"/>
  <c r="K2718" i="12"/>
  <c r="I2719" i="12"/>
  <c r="J2719" i="12"/>
  <c r="K2719" i="12"/>
  <c r="I2720" i="12"/>
  <c r="J2720" i="12"/>
  <c r="K2720" i="12"/>
  <c r="I2721" i="12"/>
  <c r="J2721" i="12"/>
  <c r="K2721" i="12"/>
  <c r="I2722" i="12"/>
  <c r="J2722" i="12"/>
  <c r="K2722" i="12"/>
  <c r="I2723" i="12"/>
  <c r="J2723" i="12"/>
  <c r="K2723" i="12"/>
  <c r="I2724" i="12"/>
  <c r="J2724" i="12"/>
  <c r="K2724" i="12"/>
  <c r="I2725" i="12"/>
  <c r="J2725" i="12"/>
  <c r="K2725" i="12"/>
  <c r="I2726" i="12"/>
  <c r="J2726" i="12"/>
  <c r="K2726" i="12"/>
  <c r="I2727" i="12"/>
  <c r="J2727" i="12"/>
  <c r="K2727" i="12"/>
  <c r="I2728" i="12"/>
  <c r="J2728" i="12"/>
  <c r="K2728" i="12"/>
  <c r="I2729" i="12"/>
  <c r="J2729" i="12"/>
  <c r="K2729" i="12"/>
  <c r="I2730" i="12"/>
  <c r="J2730" i="12"/>
  <c r="K2730" i="12"/>
  <c r="I2731" i="12"/>
  <c r="J2731" i="12"/>
  <c r="K2731" i="12"/>
  <c r="I2732" i="12"/>
  <c r="J2732" i="12"/>
  <c r="K2732" i="12"/>
  <c r="I2733" i="12"/>
  <c r="J2733" i="12"/>
  <c r="K2733" i="12"/>
  <c r="I2734" i="12"/>
  <c r="J2734" i="12"/>
  <c r="K2734" i="12"/>
  <c r="I2735" i="12"/>
  <c r="J2735" i="12"/>
  <c r="K2735" i="12"/>
  <c r="I2736" i="12"/>
  <c r="J2736" i="12"/>
  <c r="K2736" i="12"/>
  <c r="I2737" i="12"/>
  <c r="J2737" i="12"/>
  <c r="K2737" i="12"/>
  <c r="I2738" i="12"/>
  <c r="J2738" i="12"/>
  <c r="K2738" i="12"/>
  <c r="I2739" i="12"/>
  <c r="J2739" i="12"/>
  <c r="K2739" i="12"/>
  <c r="I2740" i="12"/>
  <c r="J2740" i="12"/>
  <c r="K2740" i="12"/>
  <c r="I2741" i="12"/>
  <c r="J2741" i="12"/>
  <c r="K2741" i="12"/>
  <c r="I2742" i="12"/>
  <c r="J2742" i="12"/>
  <c r="K2742" i="12"/>
  <c r="I2743" i="12"/>
  <c r="J2743" i="12"/>
  <c r="K2743" i="12"/>
  <c r="I2744" i="12"/>
  <c r="J2744" i="12"/>
  <c r="K2744" i="12"/>
  <c r="I2745" i="12"/>
  <c r="J2745" i="12"/>
  <c r="K2745" i="12"/>
  <c r="I2746" i="12"/>
  <c r="J2746" i="12"/>
  <c r="K2746" i="12"/>
  <c r="I2747" i="12"/>
  <c r="J2747" i="12"/>
  <c r="K2747" i="12"/>
  <c r="I2748" i="12"/>
  <c r="J2748" i="12"/>
  <c r="K2748" i="12"/>
  <c r="I2749" i="12"/>
  <c r="J2749" i="12"/>
  <c r="K2749" i="12"/>
  <c r="I2750" i="12"/>
  <c r="J2750" i="12"/>
  <c r="K2750" i="12"/>
  <c r="I2751" i="12"/>
  <c r="J2751" i="12"/>
  <c r="K2751" i="12"/>
  <c r="I2752" i="12"/>
  <c r="J2752" i="12"/>
  <c r="K2752" i="12"/>
  <c r="I2753" i="12"/>
  <c r="J2753" i="12"/>
  <c r="K2753" i="12"/>
  <c r="I2754" i="12"/>
  <c r="J2754" i="12"/>
  <c r="K2754" i="12"/>
  <c r="I2755" i="12"/>
  <c r="J2755" i="12"/>
  <c r="K2755" i="12"/>
  <c r="I2756" i="12"/>
  <c r="J2756" i="12"/>
  <c r="K2756" i="12"/>
  <c r="I2757" i="12"/>
  <c r="J2757" i="12"/>
  <c r="K2757" i="12"/>
  <c r="I2758" i="12"/>
  <c r="J2758" i="12"/>
  <c r="K2758" i="12"/>
  <c r="I2759" i="12"/>
  <c r="J2759" i="12"/>
  <c r="K2759" i="12"/>
  <c r="I2760" i="12"/>
  <c r="J2760" i="12"/>
  <c r="K2760" i="12"/>
  <c r="I2761" i="12"/>
  <c r="J2761" i="12"/>
  <c r="K2761" i="12"/>
  <c r="I2762" i="12"/>
  <c r="J2762" i="12"/>
  <c r="K2762" i="12"/>
  <c r="I2763" i="12"/>
  <c r="J2763" i="12"/>
  <c r="K2763" i="12"/>
  <c r="I2764" i="12"/>
  <c r="J2764" i="12"/>
  <c r="K2764" i="12"/>
  <c r="I2765" i="12"/>
  <c r="J2765" i="12"/>
  <c r="K2765" i="12"/>
  <c r="I2766" i="12"/>
  <c r="J2766" i="12"/>
  <c r="K2766" i="12"/>
  <c r="I2767" i="12"/>
  <c r="J2767" i="12"/>
  <c r="K2767" i="12"/>
  <c r="I2768" i="12"/>
  <c r="J2768" i="12"/>
  <c r="K2768" i="12"/>
  <c r="I2769" i="12"/>
  <c r="J2769" i="12"/>
  <c r="K2769" i="12"/>
  <c r="I2770" i="12"/>
  <c r="J2770" i="12"/>
  <c r="K2770" i="12"/>
  <c r="I2771" i="12"/>
  <c r="J2771" i="12"/>
  <c r="K2771" i="12"/>
  <c r="I2772" i="12"/>
  <c r="J2772" i="12"/>
  <c r="K2772" i="12"/>
  <c r="I2773" i="12"/>
  <c r="J2773" i="12"/>
  <c r="K2773" i="12"/>
  <c r="I2774" i="12"/>
  <c r="J2774" i="12"/>
  <c r="K2774" i="12"/>
  <c r="I2775" i="12"/>
  <c r="J2775" i="12"/>
  <c r="K2775" i="12"/>
  <c r="I2776" i="12"/>
  <c r="J2776" i="12"/>
  <c r="K2776" i="12"/>
  <c r="I2777" i="12"/>
  <c r="J2777" i="12"/>
  <c r="K2777" i="12"/>
  <c r="I2778" i="12"/>
  <c r="J2778" i="12"/>
  <c r="K2778" i="12"/>
  <c r="I2779" i="12"/>
  <c r="J2779" i="12"/>
  <c r="K2779" i="12"/>
  <c r="I2780" i="12"/>
  <c r="J2780" i="12"/>
  <c r="K2780" i="12"/>
  <c r="I2781" i="12"/>
  <c r="J2781" i="12"/>
  <c r="K2781" i="12"/>
  <c r="I2782" i="12"/>
  <c r="J2782" i="12"/>
  <c r="K2782" i="12"/>
  <c r="I2783" i="12"/>
  <c r="J2783" i="12"/>
  <c r="K2783" i="12"/>
  <c r="I2784" i="12"/>
  <c r="J2784" i="12"/>
  <c r="K2784" i="12"/>
  <c r="I2785" i="12"/>
  <c r="J2785" i="12"/>
  <c r="K2785" i="12"/>
  <c r="I2786" i="12"/>
  <c r="J2786" i="12"/>
  <c r="K2786" i="12"/>
  <c r="I2787" i="12"/>
  <c r="J2787" i="12"/>
  <c r="K2787" i="12"/>
  <c r="I2788" i="12"/>
  <c r="J2788" i="12"/>
  <c r="K2788" i="12"/>
  <c r="I2789" i="12"/>
  <c r="J2789" i="12"/>
  <c r="K2789" i="12"/>
  <c r="I2790" i="12"/>
  <c r="J2790" i="12"/>
  <c r="K2790" i="12"/>
  <c r="I2791" i="12"/>
  <c r="J2791" i="12"/>
  <c r="K2791" i="12"/>
  <c r="I2792" i="12"/>
  <c r="J2792" i="12"/>
  <c r="K2792" i="12"/>
  <c r="I2793" i="12"/>
  <c r="J2793" i="12"/>
  <c r="K2793" i="12"/>
  <c r="I2794" i="12"/>
  <c r="J2794" i="12"/>
  <c r="K2794" i="12"/>
  <c r="I2795" i="12"/>
  <c r="J2795" i="12"/>
  <c r="K2795" i="12"/>
  <c r="I2796" i="12"/>
  <c r="J2796" i="12"/>
  <c r="K2796" i="12"/>
  <c r="I2797" i="12"/>
  <c r="J2797" i="12"/>
  <c r="K2797" i="12"/>
  <c r="I2798" i="12"/>
  <c r="J2798" i="12"/>
  <c r="K2798" i="12"/>
  <c r="I2799" i="12"/>
  <c r="J2799" i="12"/>
  <c r="K2799" i="12"/>
  <c r="I2800" i="12"/>
  <c r="J2800" i="12"/>
  <c r="K2800" i="12"/>
  <c r="I2801" i="12"/>
  <c r="J2801" i="12"/>
  <c r="K2801" i="12"/>
  <c r="I2802" i="12"/>
  <c r="J2802" i="12"/>
  <c r="K2802" i="12"/>
  <c r="I2803" i="12"/>
  <c r="J2803" i="12"/>
  <c r="K2803" i="12"/>
  <c r="I2804" i="12"/>
  <c r="J2804" i="12"/>
  <c r="K2804" i="12"/>
  <c r="I2805" i="12"/>
  <c r="J2805" i="12"/>
  <c r="K2805" i="12"/>
  <c r="I2806" i="12"/>
  <c r="J2806" i="12"/>
  <c r="K2806" i="12"/>
  <c r="I2807" i="12"/>
  <c r="J2807" i="12"/>
  <c r="K2807" i="12"/>
  <c r="I2808" i="12"/>
  <c r="J2808" i="12"/>
  <c r="K2808" i="12"/>
  <c r="I2809" i="12"/>
  <c r="J2809" i="12"/>
  <c r="K2809" i="12"/>
  <c r="I2810" i="12"/>
  <c r="J2810" i="12"/>
  <c r="K2810" i="12"/>
  <c r="I2811" i="12"/>
  <c r="J2811" i="12"/>
  <c r="K2811" i="12"/>
  <c r="I2812" i="12"/>
  <c r="J2812" i="12"/>
  <c r="K2812" i="12"/>
  <c r="I2813" i="12"/>
  <c r="J2813" i="12"/>
  <c r="K2813" i="12"/>
  <c r="I2814" i="12"/>
  <c r="J2814" i="12"/>
  <c r="K2814" i="12"/>
  <c r="I2815" i="12"/>
  <c r="J2815" i="12"/>
  <c r="K2815" i="12"/>
  <c r="I2816" i="12"/>
  <c r="J2816" i="12"/>
  <c r="K2816" i="12"/>
  <c r="I2817" i="12"/>
  <c r="J2817" i="12"/>
  <c r="K2817" i="12"/>
  <c r="I2818" i="12"/>
  <c r="J2818" i="12"/>
  <c r="K2818" i="12"/>
  <c r="I2819" i="12"/>
  <c r="J2819" i="12"/>
  <c r="K2819" i="12"/>
  <c r="I2820" i="12"/>
  <c r="J2820" i="12"/>
  <c r="K2820" i="12"/>
  <c r="I2821" i="12"/>
  <c r="J2821" i="12"/>
  <c r="K2821" i="12"/>
  <c r="I2822" i="12"/>
  <c r="J2822" i="12"/>
  <c r="K2822" i="12"/>
  <c r="I2823" i="12"/>
  <c r="J2823" i="12"/>
  <c r="K2823" i="12"/>
  <c r="I2824" i="12"/>
  <c r="J2824" i="12"/>
  <c r="K2824" i="12"/>
  <c r="I2825" i="12"/>
  <c r="J2825" i="12"/>
  <c r="K2825" i="12"/>
  <c r="I2826" i="12"/>
  <c r="J2826" i="12"/>
  <c r="K2826" i="12"/>
  <c r="I2827" i="12"/>
  <c r="J2827" i="12"/>
  <c r="K2827" i="12"/>
  <c r="I2828" i="12"/>
  <c r="J2828" i="12"/>
  <c r="K2828" i="12"/>
  <c r="I2829" i="12"/>
  <c r="J2829" i="12"/>
  <c r="K2829" i="12"/>
  <c r="I2830" i="12"/>
  <c r="J2830" i="12"/>
  <c r="K2830" i="12"/>
  <c r="I2831" i="12"/>
  <c r="J2831" i="12"/>
  <c r="K2831" i="12"/>
  <c r="I2832" i="12"/>
  <c r="J2832" i="12"/>
  <c r="K2832" i="12"/>
  <c r="I2833" i="12"/>
  <c r="J2833" i="12"/>
  <c r="K2833" i="12"/>
  <c r="I2834" i="12"/>
  <c r="J2834" i="12"/>
  <c r="K2834" i="12"/>
  <c r="I2835" i="12"/>
  <c r="J2835" i="12"/>
  <c r="K2835" i="12"/>
  <c r="I2836" i="12"/>
  <c r="J2836" i="12"/>
  <c r="K2836" i="12"/>
  <c r="I2837" i="12"/>
  <c r="J2837" i="12"/>
  <c r="K2837" i="12"/>
  <c r="I2838" i="12"/>
  <c r="J2838" i="12"/>
  <c r="K2838" i="12"/>
  <c r="I2839" i="12"/>
  <c r="J2839" i="12"/>
  <c r="K2839" i="12"/>
  <c r="I2840" i="12"/>
  <c r="J2840" i="12"/>
  <c r="K2840" i="12"/>
  <c r="I2841" i="12"/>
  <c r="J2841" i="12"/>
  <c r="K2841" i="12"/>
  <c r="I2842" i="12"/>
  <c r="J2842" i="12"/>
  <c r="K2842" i="12"/>
  <c r="I2843" i="12"/>
  <c r="J2843" i="12"/>
  <c r="K2843" i="12"/>
  <c r="I2844" i="12"/>
  <c r="J2844" i="12"/>
  <c r="K2844" i="12"/>
  <c r="I2845" i="12"/>
  <c r="J2845" i="12"/>
  <c r="K2845" i="12"/>
  <c r="I2846" i="12"/>
  <c r="J2846" i="12"/>
  <c r="K2846" i="12"/>
  <c r="I2847" i="12"/>
  <c r="J2847" i="12"/>
  <c r="K2847" i="12"/>
  <c r="I2848" i="12"/>
  <c r="J2848" i="12"/>
  <c r="K2848" i="12"/>
  <c r="I2849" i="12"/>
  <c r="J2849" i="12"/>
  <c r="K2849" i="12"/>
  <c r="I2850" i="12"/>
  <c r="J2850" i="12"/>
  <c r="K2850" i="12"/>
  <c r="I2851" i="12"/>
  <c r="J2851" i="12"/>
  <c r="K2851" i="12"/>
  <c r="I2852" i="12"/>
  <c r="J2852" i="12"/>
  <c r="K2852" i="12"/>
  <c r="I2853" i="12"/>
  <c r="J2853" i="12"/>
  <c r="K2853" i="12"/>
  <c r="I2854" i="12"/>
  <c r="J2854" i="12"/>
  <c r="K2854" i="12"/>
  <c r="I2855" i="12"/>
  <c r="J2855" i="12"/>
  <c r="K2855" i="12"/>
  <c r="I2856" i="12"/>
  <c r="J2856" i="12"/>
  <c r="K2856" i="12"/>
  <c r="I2857" i="12"/>
  <c r="J2857" i="12"/>
  <c r="K2857" i="12"/>
  <c r="I2858" i="12"/>
  <c r="J2858" i="12"/>
  <c r="K2858" i="12"/>
  <c r="I2859" i="12"/>
  <c r="J2859" i="12"/>
  <c r="K2859" i="12"/>
  <c r="I2860" i="12"/>
  <c r="J2860" i="12"/>
  <c r="K2860" i="12"/>
  <c r="I2861" i="12"/>
  <c r="J2861" i="12"/>
  <c r="K2861" i="12"/>
  <c r="I2862" i="12"/>
  <c r="J2862" i="12"/>
  <c r="K2862" i="12"/>
  <c r="I2863" i="12"/>
  <c r="J2863" i="12"/>
  <c r="K2863" i="12"/>
  <c r="I2864" i="12"/>
  <c r="J2864" i="12"/>
  <c r="K2864" i="12"/>
  <c r="I2865" i="12"/>
  <c r="J2865" i="12"/>
  <c r="K2865" i="12"/>
  <c r="I2866" i="12"/>
  <c r="J2866" i="12"/>
  <c r="K2866" i="12"/>
  <c r="I2867" i="12"/>
  <c r="J2867" i="12"/>
  <c r="K2867" i="12"/>
  <c r="I2868" i="12"/>
  <c r="J2868" i="12"/>
  <c r="K2868" i="12"/>
  <c r="I2869" i="12"/>
  <c r="J2869" i="12"/>
  <c r="K2869" i="12"/>
  <c r="I2870" i="12"/>
  <c r="J2870" i="12"/>
  <c r="K2870" i="12"/>
  <c r="I2871" i="12"/>
  <c r="J2871" i="12"/>
  <c r="K2871" i="12"/>
  <c r="I2872" i="12"/>
  <c r="J2872" i="12"/>
  <c r="K2872" i="12"/>
  <c r="I2873" i="12"/>
  <c r="J2873" i="12"/>
  <c r="K2873" i="12"/>
  <c r="I2874" i="12"/>
  <c r="J2874" i="12"/>
  <c r="K2874" i="12"/>
  <c r="I2875" i="12"/>
  <c r="J2875" i="12"/>
  <c r="K2875" i="12"/>
  <c r="I2876" i="12"/>
  <c r="J2876" i="12"/>
  <c r="K2876" i="12"/>
  <c r="I2877" i="12"/>
  <c r="J2877" i="12"/>
  <c r="K2877" i="12"/>
  <c r="I2878" i="12"/>
  <c r="J2878" i="12"/>
  <c r="K2878" i="12"/>
  <c r="I2879" i="12"/>
  <c r="J2879" i="12"/>
  <c r="K2879" i="12"/>
  <c r="I2880" i="12"/>
  <c r="J2880" i="12"/>
  <c r="K2880" i="12"/>
  <c r="I2881" i="12"/>
  <c r="J2881" i="12"/>
  <c r="K2881" i="12"/>
  <c r="I2882" i="12"/>
  <c r="J2882" i="12"/>
  <c r="K2882" i="12"/>
  <c r="I2883" i="12"/>
  <c r="J2883" i="12"/>
  <c r="K2883" i="12"/>
  <c r="I2884" i="12"/>
  <c r="J2884" i="12"/>
  <c r="K2884" i="12"/>
  <c r="I2885" i="12"/>
  <c r="J2885" i="12"/>
  <c r="K2885" i="12"/>
  <c r="I2886" i="12"/>
  <c r="J2886" i="12"/>
  <c r="K2886" i="12"/>
  <c r="I2887" i="12"/>
  <c r="J2887" i="12"/>
  <c r="K2887" i="12"/>
  <c r="I2888" i="12"/>
  <c r="J2888" i="12"/>
  <c r="K2888" i="12"/>
  <c r="I2889" i="12"/>
  <c r="J2889" i="12"/>
  <c r="K2889" i="12"/>
  <c r="I2890" i="12"/>
  <c r="J2890" i="12"/>
  <c r="K2890" i="12"/>
  <c r="I2891" i="12"/>
  <c r="J2891" i="12"/>
  <c r="K2891" i="12"/>
  <c r="I2892" i="12"/>
  <c r="J2892" i="12"/>
  <c r="K2892" i="12"/>
  <c r="I2893" i="12"/>
  <c r="J2893" i="12"/>
  <c r="K2893" i="12"/>
  <c r="I2894" i="12"/>
  <c r="J2894" i="12"/>
  <c r="K2894" i="12"/>
  <c r="I2895" i="12"/>
  <c r="J2895" i="12"/>
  <c r="K2895" i="12"/>
  <c r="I2896" i="12"/>
  <c r="J2896" i="12"/>
  <c r="K2896" i="12"/>
  <c r="I2897" i="12"/>
  <c r="J2897" i="12"/>
  <c r="K2897" i="12"/>
  <c r="I2898" i="12"/>
  <c r="J2898" i="12"/>
  <c r="K2898" i="12"/>
  <c r="I2899" i="12"/>
  <c r="J2899" i="12"/>
  <c r="K2899" i="12"/>
  <c r="I2900" i="12"/>
  <c r="J2900" i="12"/>
  <c r="K2900" i="12"/>
  <c r="I2901" i="12"/>
  <c r="J2901" i="12"/>
  <c r="K2901" i="12"/>
  <c r="I2902" i="12"/>
  <c r="J2902" i="12"/>
  <c r="K2902" i="12"/>
  <c r="I2903" i="12"/>
  <c r="J2903" i="12"/>
  <c r="K2903" i="12"/>
  <c r="I2904" i="12"/>
  <c r="J2904" i="12"/>
  <c r="K2904" i="12"/>
  <c r="I2905" i="12"/>
  <c r="J2905" i="12"/>
  <c r="K2905" i="12"/>
  <c r="I2906" i="12"/>
  <c r="J2906" i="12"/>
  <c r="K2906" i="12"/>
  <c r="I2907" i="12"/>
  <c r="J2907" i="12"/>
  <c r="K2907" i="12"/>
  <c r="I2908" i="12"/>
  <c r="J2908" i="12"/>
  <c r="K2908" i="12"/>
  <c r="I2909" i="12"/>
  <c r="J2909" i="12"/>
  <c r="K2909" i="12"/>
  <c r="I2910" i="12"/>
  <c r="J2910" i="12"/>
  <c r="K2910" i="12"/>
  <c r="I2911" i="12"/>
  <c r="J2911" i="12"/>
  <c r="K2911" i="12"/>
  <c r="I2912" i="12"/>
  <c r="J2912" i="12"/>
  <c r="K2912" i="12"/>
  <c r="I2913" i="12"/>
  <c r="J2913" i="12"/>
  <c r="K2913" i="12"/>
  <c r="I2914" i="12"/>
  <c r="J2914" i="12"/>
  <c r="K2914" i="12"/>
  <c r="I2915" i="12"/>
  <c r="J2915" i="12"/>
  <c r="K2915" i="12"/>
  <c r="I2916" i="12"/>
  <c r="J2916" i="12"/>
  <c r="K2916" i="12"/>
  <c r="I2917" i="12"/>
  <c r="J2917" i="12"/>
  <c r="K2917" i="12"/>
  <c r="I2918" i="12"/>
  <c r="J2918" i="12"/>
  <c r="K2918" i="12"/>
  <c r="I2919" i="12"/>
  <c r="J2919" i="12"/>
  <c r="K2919" i="12"/>
  <c r="I2920" i="12"/>
  <c r="J2920" i="12"/>
  <c r="K2920" i="12"/>
  <c r="I2921" i="12"/>
  <c r="J2921" i="12"/>
  <c r="K2921" i="12"/>
  <c r="I2922" i="12"/>
  <c r="J2922" i="12"/>
  <c r="K2922" i="12"/>
  <c r="I2923" i="12"/>
  <c r="J2923" i="12"/>
  <c r="K2923" i="12"/>
  <c r="I2924" i="12"/>
  <c r="J2924" i="12"/>
  <c r="K2924" i="12"/>
  <c r="I2925" i="12"/>
  <c r="J2925" i="12"/>
  <c r="K2925" i="12"/>
  <c r="I2926" i="12"/>
  <c r="J2926" i="12"/>
  <c r="K2926" i="12"/>
  <c r="I2927" i="12"/>
  <c r="J2927" i="12"/>
  <c r="K2927" i="12"/>
  <c r="I2928" i="12"/>
  <c r="J2928" i="12"/>
  <c r="K2928" i="12"/>
  <c r="I2929" i="12"/>
  <c r="J2929" i="12"/>
  <c r="K2929" i="12"/>
  <c r="I2930" i="12"/>
  <c r="J2930" i="12"/>
  <c r="K2930" i="12"/>
  <c r="I2931" i="12"/>
  <c r="J2931" i="12"/>
  <c r="K2931" i="12"/>
  <c r="I2932" i="12"/>
  <c r="J2932" i="12"/>
  <c r="K2932" i="12"/>
  <c r="I2933" i="12"/>
  <c r="J2933" i="12"/>
  <c r="K2933" i="12"/>
  <c r="I2934" i="12"/>
  <c r="J2934" i="12"/>
  <c r="K2934" i="12"/>
  <c r="I2935" i="12"/>
  <c r="J2935" i="12"/>
  <c r="K2935" i="12"/>
  <c r="I2936" i="12"/>
  <c r="J2936" i="12"/>
  <c r="K2936" i="12"/>
  <c r="I2937" i="12"/>
  <c r="J2937" i="12"/>
  <c r="K2937" i="12"/>
  <c r="I2938" i="12"/>
  <c r="J2938" i="12"/>
  <c r="K2938" i="12"/>
  <c r="I2939" i="12"/>
  <c r="J2939" i="12"/>
  <c r="K2939" i="12"/>
  <c r="I2940" i="12"/>
  <c r="J2940" i="12"/>
  <c r="K2940" i="12"/>
  <c r="I2941" i="12"/>
  <c r="J2941" i="12"/>
  <c r="K2941" i="12"/>
  <c r="I2942" i="12"/>
  <c r="J2942" i="12"/>
  <c r="K2942" i="12"/>
  <c r="I2943" i="12"/>
  <c r="J2943" i="12"/>
  <c r="K2943" i="12"/>
  <c r="I2944" i="12"/>
  <c r="J2944" i="12"/>
  <c r="K2944" i="12"/>
  <c r="I2945" i="12"/>
  <c r="J2945" i="12"/>
  <c r="K2945" i="12"/>
  <c r="I2946" i="12"/>
  <c r="J2946" i="12"/>
  <c r="K2946" i="12"/>
  <c r="I2947" i="12"/>
  <c r="J2947" i="12"/>
  <c r="K2947" i="12"/>
  <c r="I2948" i="12"/>
  <c r="J2948" i="12"/>
  <c r="K2948" i="12"/>
  <c r="I2949" i="12"/>
  <c r="J2949" i="12"/>
  <c r="K2949" i="12"/>
  <c r="I2950" i="12"/>
  <c r="J2950" i="12"/>
  <c r="K2950" i="12"/>
  <c r="I2951" i="12"/>
  <c r="J2951" i="12"/>
  <c r="K2951" i="12"/>
  <c r="I2952" i="12"/>
  <c r="J2952" i="12"/>
  <c r="K2952" i="12"/>
  <c r="I2953" i="12"/>
  <c r="J2953" i="12"/>
  <c r="K2953" i="12"/>
  <c r="I2954" i="12"/>
  <c r="J2954" i="12"/>
  <c r="K2954" i="12"/>
  <c r="I2955" i="12"/>
  <c r="J2955" i="12"/>
  <c r="K2955" i="12"/>
  <c r="I2956" i="12"/>
  <c r="J2956" i="12"/>
  <c r="K2956" i="12"/>
  <c r="I2957" i="12"/>
  <c r="J2957" i="12"/>
  <c r="K2957" i="12"/>
  <c r="I2958" i="12"/>
  <c r="J2958" i="12"/>
  <c r="K2958" i="12"/>
  <c r="I2959" i="12"/>
  <c r="J2959" i="12"/>
  <c r="K2959" i="12"/>
  <c r="I2960" i="12"/>
  <c r="J2960" i="12"/>
  <c r="K2960" i="12"/>
  <c r="I2961" i="12"/>
  <c r="J2961" i="12"/>
  <c r="K2961" i="12"/>
  <c r="I2962" i="12"/>
  <c r="J2962" i="12"/>
  <c r="K2962" i="12"/>
  <c r="I2963" i="12"/>
  <c r="J2963" i="12"/>
  <c r="K2963" i="12"/>
  <c r="I2964" i="12"/>
  <c r="J2964" i="12"/>
  <c r="K2964" i="12"/>
  <c r="I2965" i="12"/>
  <c r="J2965" i="12"/>
  <c r="K2965" i="12"/>
  <c r="I2966" i="12"/>
  <c r="J2966" i="12"/>
  <c r="K2966" i="12"/>
  <c r="I2967" i="12"/>
  <c r="J2967" i="12"/>
  <c r="K2967" i="12"/>
  <c r="I2968" i="12"/>
  <c r="J2968" i="12"/>
  <c r="K2968" i="12"/>
  <c r="I2969" i="12"/>
  <c r="J2969" i="12"/>
  <c r="K2969" i="12"/>
  <c r="I2970" i="12"/>
  <c r="J2970" i="12"/>
  <c r="K2970" i="12"/>
  <c r="I2971" i="12"/>
  <c r="J2971" i="12"/>
  <c r="K2971" i="12"/>
  <c r="I2972" i="12"/>
  <c r="J2972" i="12"/>
  <c r="K2972" i="12"/>
  <c r="I2973" i="12"/>
  <c r="J2973" i="12"/>
  <c r="K2973" i="12"/>
  <c r="I2974" i="12"/>
  <c r="J2974" i="12"/>
  <c r="K2974" i="12"/>
  <c r="I2975" i="12"/>
  <c r="J2975" i="12"/>
  <c r="K2975" i="12"/>
  <c r="I2976" i="12"/>
  <c r="J2976" i="12"/>
  <c r="K2976" i="12"/>
  <c r="I2977" i="12"/>
  <c r="J2977" i="12"/>
  <c r="K2977" i="12"/>
  <c r="I2978" i="12"/>
  <c r="J2978" i="12"/>
  <c r="K2978" i="12"/>
  <c r="I2979" i="12"/>
  <c r="J2979" i="12"/>
  <c r="K2979" i="12"/>
  <c r="I2980" i="12"/>
  <c r="J2980" i="12"/>
  <c r="K2980" i="12"/>
  <c r="I2981" i="12"/>
  <c r="J2981" i="12"/>
  <c r="K2981" i="12"/>
  <c r="I2982" i="12"/>
  <c r="J2982" i="12"/>
  <c r="K2982" i="12"/>
  <c r="I2983" i="12"/>
  <c r="J2983" i="12"/>
  <c r="K2983" i="12"/>
  <c r="I2984" i="12"/>
  <c r="J2984" i="12"/>
  <c r="K2984" i="12"/>
  <c r="I2985" i="12"/>
  <c r="J2985" i="12"/>
  <c r="K2985" i="12"/>
  <c r="I2986" i="12"/>
  <c r="J2986" i="12"/>
  <c r="K2986" i="12"/>
  <c r="I2987" i="12"/>
  <c r="J2987" i="12"/>
  <c r="K2987" i="12"/>
  <c r="I2988" i="12"/>
  <c r="J2988" i="12"/>
  <c r="K2988" i="12"/>
  <c r="I2989" i="12"/>
  <c r="J2989" i="12"/>
  <c r="K2989" i="12"/>
  <c r="I2990" i="12"/>
  <c r="J2990" i="12"/>
  <c r="K2990" i="12"/>
  <c r="I2991" i="12"/>
  <c r="J2991" i="12"/>
  <c r="K2991" i="12"/>
  <c r="I2992" i="12"/>
  <c r="J2992" i="12"/>
  <c r="K2992" i="12"/>
  <c r="I2993" i="12"/>
  <c r="J2993" i="12"/>
  <c r="K2993" i="12"/>
  <c r="I2994" i="12"/>
  <c r="J2994" i="12"/>
  <c r="K2994" i="12"/>
  <c r="I2995" i="12"/>
  <c r="J2995" i="12"/>
  <c r="K2995" i="12"/>
  <c r="I2996" i="12"/>
  <c r="J2996" i="12"/>
  <c r="K2996" i="12"/>
  <c r="I2997" i="12"/>
  <c r="J2997" i="12"/>
  <c r="K2997" i="12"/>
  <c r="I2998" i="12"/>
  <c r="J2998" i="12"/>
  <c r="K2998" i="12"/>
  <c r="I2999" i="12"/>
  <c r="J2999" i="12"/>
  <c r="K2999" i="12"/>
  <c r="I3000" i="12"/>
  <c r="J3000" i="12"/>
  <c r="K3000" i="12"/>
  <c r="I3001" i="12"/>
  <c r="J3001" i="12"/>
  <c r="K3001" i="12"/>
  <c r="I3002" i="12"/>
  <c r="J3002" i="12"/>
  <c r="K3002" i="12"/>
  <c r="I3003" i="12"/>
  <c r="J3003" i="12"/>
  <c r="K3003" i="12"/>
  <c r="I3004" i="12"/>
  <c r="J3004" i="12"/>
  <c r="K3004" i="12"/>
  <c r="I3005" i="12"/>
  <c r="J3005" i="12"/>
  <c r="K3005" i="12"/>
  <c r="I3006" i="12"/>
  <c r="J3006" i="12"/>
  <c r="K3006" i="12"/>
  <c r="I3007" i="12"/>
  <c r="J3007" i="12"/>
  <c r="K3007" i="12"/>
  <c r="I3008" i="12"/>
  <c r="J3008" i="12"/>
  <c r="K3008" i="12"/>
  <c r="I3009" i="12"/>
  <c r="J3009" i="12"/>
  <c r="K3009" i="12"/>
  <c r="I3010" i="12"/>
  <c r="J3010" i="12"/>
  <c r="K3010" i="12"/>
  <c r="I3011" i="12"/>
  <c r="J3011" i="12"/>
  <c r="K3011" i="12"/>
  <c r="I3012" i="12"/>
  <c r="J3012" i="12"/>
  <c r="K3012" i="12"/>
  <c r="I3013" i="12"/>
  <c r="J3013" i="12"/>
  <c r="K3013" i="12"/>
  <c r="I3014" i="12"/>
  <c r="J3014" i="12"/>
  <c r="K3014" i="12"/>
  <c r="I3015" i="12"/>
  <c r="J3015" i="12"/>
  <c r="K3015" i="12"/>
  <c r="I3016" i="12"/>
  <c r="J3016" i="12"/>
  <c r="K3016" i="12"/>
  <c r="I3017" i="12"/>
  <c r="J3017" i="12"/>
  <c r="K3017" i="12"/>
  <c r="I3018" i="12"/>
  <c r="J3018" i="12"/>
  <c r="K3018" i="12"/>
  <c r="I3019" i="12"/>
  <c r="J3019" i="12"/>
  <c r="K3019" i="12"/>
  <c r="I3020" i="12"/>
  <c r="J3020" i="12"/>
  <c r="K3020" i="12"/>
  <c r="I3021" i="12"/>
  <c r="J3021" i="12"/>
  <c r="K3021" i="12"/>
  <c r="I3022" i="12"/>
  <c r="J3022" i="12"/>
  <c r="K3022" i="12"/>
  <c r="I3023" i="12"/>
  <c r="J3023" i="12"/>
  <c r="K3023" i="12"/>
  <c r="I3024" i="12"/>
  <c r="J3024" i="12"/>
  <c r="K3024" i="12"/>
  <c r="I3025" i="12"/>
  <c r="J3025" i="12"/>
  <c r="K3025" i="12"/>
  <c r="I3026" i="12"/>
  <c r="J3026" i="12"/>
  <c r="K3026" i="12"/>
  <c r="I3027" i="12"/>
  <c r="J3027" i="12"/>
  <c r="K3027" i="12"/>
  <c r="I3028" i="12"/>
  <c r="J3028" i="12"/>
  <c r="K3028" i="12"/>
  <c r="I3029" i="12"/>
  <c r="J3029" i="12"/>
  <c r="K3029" i="12"/>
  <c r="I3030" i="12"/>
  <c r="J3030" i="12"/>
  <c r="K3030" i="12"/>
  <c r="I3031" i="12"/>
  <c r="J3031" i="12"/>
  <c r="K3031" i="12"/>
  <c r="I3032" i="12"/>
  <c r="J3032" i="12"/>
  <c r="K3032" i="12"/>
  <c r="I3033" i="12"/>
  <c r="J3033" i="12"/>
  <c r="K3033" i="12"/>
  <c r="I3034" i="12"/>
  <c r="J3034" i="12"/>
  <c r="K3034" i="12"/>
  <c r="I3035" i="12"/>
  <c r="J3035" i="12"/>
  <c r="K3035" i="12"/>
  <c r="I3036" i="12"/>
  <c r="J3036" i="12"/>
  <c r="K3036" i="12"/>
  <c r="I3037" i="12"/>
  <c r="J3037" i="12"/>
  <c r="K3037" i="12"/>
  <c r="I3038" i="12"/>
  <c r="J3038" i="12"/>
  <c r="K3038" i="12"/>
  <c r="I3039" i="12"/>
  <c r="J3039" i="12"/>
  <c r="K3039" i="12"/>
  <c r="I3040" i="12"/>
  <c r="J3040" i="12"/>
  <c r="K3040" i="12"/>
  <c r="I3041" i="12"/>
  <c r="J3041" i="12"/>
  <c r="K3041" i="12"/>
  <c r="I3042" i="12"/>
  <c r="J3042" i="12"/>
  <c r="K3042" i="12"/>
  <c r="I3043" i="12"/>
  <c r="J3043" i="12"/>
  <c r="K3043" i="12"/>
  <c r="I3044" i="12"/>
  <c r="J3044" i="12"/>
  <c r="K3044" i="12"/>
  <c r="I3045" i="12"/>
  <c r="J3045" i="12"/>
  <c r="K3045" i="12"/>
  <c r="I3046" i="12"/>
  <c r="J3046" i="12"/>
  <c r="K3046" i="12"/>
  <c r="I3047" i="12"/>
  <c r="J3047" i="12"/>
  <c r="K3047" i="12"/>
  <c r="I3048" i="12"/>
  <c r="J3048" i="12"/>
  <c r="K3048" i="12"/>
  <c r="I3049" i="12"/>
  <c r="J3049" i="12"/>
  <c r="K3049" i="12"/>
  <c r="I3050" i="12"/>
  <c r="J3050" i="12"/>
  <c r="K3050" i="12"/>
  <c r="I3051" i="12"/>
  <c r="J3051" i="12"/>
  <c r="K3051" i="12"/>
  <c r="I3052" i="12"/>
  <c r="J3052" i="12"/>
  <c r="K3052" i="12"/>
  <c r="I3053" i="12"/>
  <c r="J3053" i="12"/>
  <c r="K3053" i="12"/>
  <c r="I3054" i="12"/>
  <c r="J3054" i="12"/>
  <c r="K3054" i="12"/>
  <c r="I3055" i="12"/>
  <c r="J3055" i="12"/>
  <c r="K3055" i="12"/>
  <c r="I3056" i="12"/>
  <c r="J3056" i="12"/>
  <c r="K3056" i="12"/>
  <c r="I3057" i="12"/>
  <c r="J3057" i="12"/>
  <c r="K3057" i="12"/>
  <c r="I3058" i="12"/>
  <c r="J3058" i="12"/>
  <c r="K3058" i="12"/>
  <c r="I3059" i="12"/>
  <c r="J3059" i="12"/>
  <c r="K3059" i="12"/>
  <c r="I3060" i="12"/>
  <c r="J3060" i="12"/>
  <c r="K3060" i="12"/>
  <c r="I3061" i="12"/>
  <c r="J3061" i="12"/>
  <c r="K3061" i="12"/>
  <c r="I3062" i="12"/>
  <c r="J3062" i="12"/>
  <c r="K3062" i="12"/>
  <c r="I3063" i="12"/>
  <c r="J3063" i="12"/>
  <c r="K3063" i="12"/>
  <c r="I3064" i="12"/>
  <c r="J3064" i="12"/>
  <c r="K3064" i="12"/>
  <c r="I3065" i="12"/>
  <c r="J3065" i="12"/>
  <c r="K3065" i="12"/>
  <c r="I3066" i="12"/>
  <c r="J3066" i="12"/>
  <c r="K3066" i="12"/>
  <c r="I3067" i="12"/>
  <c r="J3067" i="12"/>
  <c r="K3067" i="12"/>
  <c r="I3068" i="12"/>
  <c r="J3068" i="12"/>
  <c r="K3068" i="12"/>
  <c r="I3069" i="12"/>
  <c r="J3069" i="12"/>
  <c r="K3069" i="12"/>
  <c r="I3070" i="12"/>
  <c r="J3070" i="12"/>
  <c r="K3070" i="12"/>
  <c r="I3071" i="12"/>
  <c r="J3071" i="12"/>
  <c r="K3071" i="12"/>
  <c r="I3072" i="12"/>
  <c r="J3072" i="12"/>
  <c r="K3072" i="12"/>
  <c r="I3073" i="12"/>
  <c r="J3073" i="12"/>
  <c r="K3073" i="12"/>
  <c r="I3074" i="12"/>
  <c r="J3074" i="12"/>
  <c r="K3074" i="12"/>
  <c r="I3075" i="12"/>
  <c r="J3075" i="12"/>
  <c r="K3075" i="12"/>
  <c r="I3076" i="12"/>
  <c r="J3076" i="12"/>
  <c r="K3076" i="12"/>
  <c r="I3077" i="12"/>
  <c r="J3077" i="12"/>
  <c r="K3077" i="12"/>
  <c r="I3078" i="12"/>
  <c r="J3078" i="12"/>
  <c r="K3078" i="12"/>
  <c r="I3079" i="12"/>
  <c r="J3079" i="12"/>
  <c r="K3079" i="12"/>
  <c r="I3080" i="12"/>
  <c r="J3080" i="12"/>
  <c r="K3080" i="12"/>
  <c r="I3081" i="12"/>
  <c r="J3081" i="12"/>
  <c r="K3081" i="12"/>
  <c r="I3082" i="12"/>
  <c r="J3082" i="12"/>
  <c r="K3082" i="12"/>
  <c r="I3083" i="12"/>
  <c r="J3083" i="12"/>
  <c r="K3083" i="12"/>
  <c r="I3084" i="12"/>
  <c r="J3084" i="12"/>
  <c r="K3084" i="12"/>
  <c r="I3085" i="12"/>
  <c r="J3085" i="12"/>
  <c r="K3085" i="12"/>
  <c r="I3086" i="12"/>
  <c r="J3086" i="12"/>
  <c r="K3086" i="12"/>
  <c r="I3087" i="12"/>
  <c r="J3087" i="12"/>
  <c r="K3087" i="12"/>
  <c r="I3088" i="12"/>
  <c r="J3088" i="12"/>
  <c r="K3088" i="12"/>
  <c r="I3089" i="12"/>
  <c r="J3089" i="12"/>
  <c r="K3089" i="12"/>
  <c r="I3090" i="12"/>
  <c r="J3090" i="12"/>
  <c r="K3090" i="12"/>
  <c r="I3091" i="12"/>
  <c r="J3091" i="12"/>
  <c r="K3091" i="12"/>
  <c r="I3092" i="12"/>
  <c r="J3092" i="12"/>
  <c r="K3092" i="12"/>
  <c r="I3093" i="12"/>
  <c r="J3093" i="12"/>
  <c r="K3093" i="12"/>
  <c r="I3094" i="12"/>
  <c r="J3094" i="12"/>
  <c r="K3094" i="12"/>
  <c r="I3095" i="12"/>
  <c r="J3095" i="12"/>
  <c r="K3095" i="12"/>
  <c r="I3096" i="12"/>
  <c r="J3096" i="12"/>
  <c r="K3096" i="12"/>
  <c r="I3097" i="12"/>
  <c r="J3097" i="12"/>
  <c r="K3097" i="12"/>
  <c r="I3098" i="12"/>
  <c r="J3098" i="12"/>
  <c r="K3098" i="12"/>
  <c r="I3099" i="12"/>
  <c r="J3099" i="12"/>
  <c r="K3099" i="12"/>
  <c r="I3100" i="12"/>
  <c r="J3100" i="12"/>
  <c r="K3100" i="12"/>
  <c r="I3101" i="12"/>
  <c r="J3101" i="12"/>
  <c r="K3101" i="12"/>
  <c r="I3102" i="12"/>
  <c r="J3102" i="12"/>
  <c r="K3102" i="12"/>
  <c r="I3103" i="12"/>
  <c r="J3103" i="12"/>
  <c r="K3103" i="12"/>
  <c r="I3104" i="12"/>
  <c r="J3104" i="12"/>
  <c r="K3104" i="12"/>
  <c r="I3105" i="12"/>
  <c r="J3105" i="12"/>
  <c r="K3105" i="12"/>
  <c r="I3106" i="12"/>
  <c r="J3106" i="12"/>
  <c r="K3106" i="12"/>
  <c r="I3107" i="12"/>
  <c r="J3107" i="12"/>
  <c r="K3107" i="12"/>
  <c r="I3108" i="12"/>
  <c r="J3108" i="12"/>
  <c r="K3108" i="12"/>
  <c r="I3109" i="12"/>
  <c r="J3109" i="12"/>
  <c r="K3109" i="12"/>
  <c r="I3110" i="12"/>
  <c r="J3110" i="12"/>
  <c r="K3110" i="12"/>
  <c r="I3111" i="12"/>
  <c r="J3111" i="12"/>
  <c r="K3111" i="12"/>
  <c r="I3112" i="12"/>
  <c r="J3112" i="12"/>
  <c r="K3112" i="12"/>
  <c r="I3113" i="12"/>
  <c r="J3113" i="12"/>
  <c r="K3113" i="12"/>
  <c r="I3114" i="12"/>
  <c r="J3114" i="12"/>
  <c r="K3114" i="12"/>
  <c r="I3115" i="12"/>
  <c r="J3115" i="12"/>
  <c r="K3115" i="12"/>
  <c r="I3116" i="12"/>
  <c r="J3116" i="12"/>
  <c r="K3116" i="12"/>
  <c r="I3117" i="12"/>
  <c r="J3117" i="12"/>
  <c r="K3117" i="12"/>
  <c r="I3118" i="12"/>
  <c r="J3118" i="12"/>
  <c r="K3118" i="12"/>
  <c r="I3119" i="12"/>
  <c r="J3119" i="12"/>
  <c r="K3119" i="12"/>
  <c r="I3120" i="12"/>
  <c r="J3120" i="12"/>
  <c r="K3120" i="12"/>
  <c r="I3121" i="12"/>
  <c r="J3121" i="12"/>
  <c r="K3121" i="12"/>
  <c r="I3122" i="12"/>
  <c r="J3122" i="12"/>
  <c r="K3122" i="12"/>
  <c r="I3123" i="12"/>
  <c r="J3123" i="12"/>
  <c r="K3123" i="12"/>
  <c r="I3124" i="12"/>
  <c r="J3124" i="12"/>
  <c r="K3124" i="12"/>
  <c r="I3125" i="12"/>
  <c r="J3125" i="12"/>
  <c r="K3125" i="12"/>
  <c r="I3126" i="12"/>
  <c r="J3126" i="12"/>
  <c r="K3126" i="12"/>
  <c r="I3127" i="12"/>
  <c r="J3127" i="12"/>
  <c r="K3127" i="12"/>
  <c r="I3128" i="12"/>
  <c r="J3128" i="12"/>
  <c r="K3128" i="12"/>
  <c r="I3129" i="12"/>
  <c r="J3129" i="12"/>
  <c r="K3129" i="12"/>
  <c r="I3130" i="12"/>
  <c r="J3130" i="12"/>
  <c r="K3130" i="12"/>
  <c r="I3131" i="12"/>
  <c r="J3131" i="12"/>
  <c r="K3131" i="12"/>
  <c r="I3132" i="12"/>
  <c r="J3132" i="12"/>
  <c r="K3132" i="12"/>
  <c r="I3133" i="12"/>
  <c r="J3133" i="12"/>
  <c r="K3133" i="12"/>
  <c r="I3134" i="12"/>
  <c r="J3134" i="12"/>
  <c r="K3134" i="12"/>
  <c r="I3135" i="12"/>
  <c r="J3135" i="12"/>
  <c r="K3135" i="12"/>
  <c r="I3136" i="12"/>
  <c r="J3136" i="12"/>
  <c r="K3136" i="12"/>
  <c r="I3137" i="12"/>
  <c r="J3137" i="12"/>
  <c r="K3137" i="12"/>
  <c r="I3138" i="12"/>
  <c r="J3138" i="12"/>
  <c r="K3138" i="12"/>
  <c r="I3139" i="12"/>
  <c r="J3139" i="12"/>
  <c r="K3139" i="12"/>
  <c r="I3140" i="12"/>
  <c r="J3140" i="12"/>
  <c r="K3140" i="12"/>
  <c r="I3141" i="12"/>
  <c r="J3141" i="12"/>
  <c r="K3141" i="12"/>
  <c r="I3142" i="12"/>
  <c r="J3142" i="12"/>
  <c r="K3142" i="12"/>
  <c r="I3143" i="12"/>
  <c r="J3143" i="12"/>
  <c r="K3143" i="12"/>
  <c r="I3144" i="12"/>
  <c r="J3144" i="12"/>
  <c r="K3144" i="12"/>
  <c r="I3145" i="12"/>
  <c r="J3145" i="12"/>
  <c r="K3145" i="12"/>
  <c r="I3146" i="12"/>
  <c r="J3146" i="12"/>
  <c r="K3146" i="12"/>
  <c r="I3147" i="12"/>
  <c r="J3147" i="12"/>
  <c r="K3147" i="12"/>
  <c r="I3148" i="12"/>
  <c r="J3148" i="12"/>
  <c r="K3148" i="12"/>
  <c r="I3149" i="12"/>
  <c r="J3149" i="12"/>
  <c r="K3149" i="12"/>
  <c r="I3150" i="12"/>
  <c r="J3150" i="12"/>
  <c r="K3150" i="12"/>
  <c r="I3151" i="12"/>
  <c r="J3151" i="12"/>
  <c r="K3151" i="12"/>
  <c r="I3152" i="12"/>
  <c r="J3152" i="12"/>
  <c r="K3152" i="12"/>
  <c r="I3153" i="12"/>
  <c r="J3153" i="12"/>
  <c r="K3153" i="12"/>
  <c r="I3154" i="12"/>
  <c r="J3154" i="12"/>
  <c r="K3154" i="12"/>
  <c r="I3155" i="12"/>
  <c r="J3155" i="12"/>
  <c r="K3155" i="12"/>
  <c r="I3156" i="12"/>
  <c r="J3156" i="12"/>
  <c r="K3156" i="12"/>
  <c r="I3157" i="12"/>
  <c r="J3157" i="12"/>
  <c r="K3157" i="12"/>
  <c r="I3158" i="12"/>
  <c r="J3158" i="12"/>
  <c r="K3158" i="12"/>
  <c r="I3159" i="12"/>
  <c r="J3159" i="12"/>
  <c r="K3159" i="12"/>
  <c r="I3160" i="12"/>
  <c r="J3160" i="12"/>
  <c r="K3160" i="12"/>
  <c r="I3161" i="12"/>
  <c r="J3161" i="12"/>
  <c r="K3161" i="12"/>
  <c r="I3162" i="12"/>
  <c r="J3162" i="12"/>
  <c r="K3162" i="12"/>
  <c r="I3163" i="12"/>
  <c r="J3163" i="12"/>
  <c r="K3163" i="12"/>
  <c r="I3164" i="12"/>
  <c r="J3164" i="12"/>
  <c r="K3164" i="12"/>
  <c r="I3165" i="12"/>
  <c r="J3165" i="12"/>
  <c r="K3165" i="12"/>
  <c r="I3166" i="12"/>
  <c r="J3166" i="12"/>
  <c r="K3166" i="12"/>
  <c r="I3167" i="12"/>
  <c r="J3167" i="12"/>
  <c r="K3167" i="12"/>
  <c r="I3168" i="12"/>
  <c r="J3168" i="12"/>
  <c r="K3168" i="12"/>
  <c r="I3169" i="12"/>
  <c r="J3169" i="12"/>
  <c r="K3169" i="12"/>
  <c r="I3170" i="12"/>
  <c r="J3170" i="12"/>
  <c r="K3170" i="12"/>
  <c r="I3171" i="12"/>
  <c r="J3171" i="12"/>
  <c r="K3171" i="12"/>
  <c r="I3172" i="12"/>
  <c r="J3172" i="12"/>
  <c r="K3172" i="12"/>
  <c r="I3173" i="12"/>
  <c r="J3173" i="12"/>
  <c r="K3173" i="12"/>
  <c r="I3174" i="12"/>
  <c r="J3174" i="12"/>
  <c r="K3174" i="12"/>
  <c r="I3175" i="12"/>
  <c r="J3175" i="12"/>
  <c r="K3175" i="12"/>
  <c r="I3176" i="12"/>
  <c r="J3176" i="12"/>
  <c r="K3176" i="12"/>
  <c r="I3177" i="12"/>
  <c r="J3177" i="12"/>
  <c r="K3177" i="12"/>
  <c r="I3178" i="12"/>
  <c r="J3178" i="12"/>
  <c r="K3178" i="12"/>
  <c r="I3179" i="12"/>
  <c r="J3179" i="12"/>
  <c r="K3179" i="12"/>
  <c r="I3180" i="12"/>
  <c r="J3180" i="12"/>
  <c r="K3180" i="12"/>
  <c r="I3181" i="12"/>
  <c r="J3181" i="12"/>
  <c r="K3181" i="12"/>
  <c r="I3182" i="12"/>
  <c r="J3182" i="12"/>
  <c r="K3182" i="12"/>
  <c r="I3183" i="12"/>
  <c r="J3183" i="12"/>
  <c r="K3183" i="12"/>
  <c r="I3184" i="12"/>
  <c r="J3184" i="12"/>
  <c r="K3184" i="12"/>
  <c r="I3185" i="12"/>
  <c r="J3185" i="12"/>
  <c r="K3185" i="12"/>
  <c r="I3186" i="12"/>
  <c r="J3186" i="12"/>
  <c r="K3186" i="12"/>
  <c r="I3187" i="12"/>
  <c r="J3187" i="12"/>
  <c r="K3187" i="12"/>
  <c r="I3188" i="12"/>
  <c r="J3188" i="12"/>
  <c r="K3188" i="12"/>
  <c r="I3189" i="12"/>
  <c r="J3189" i="12"/>
  <c r="K3189" i="12"/>
  <c r="I3190" i="12"/>
  <c r="J3190" i="12"/>
  <c r="K3190" i="12"/>
  <c r="I3191" i="12"/>
  <c r="J3191" i="12"/>
  <c r="K3191" i="12"/>
  <c r="I3192" i="12"/>
  <c r="J3192" i="12"/>
  <c r="K3192" i="12"/>
  <c r="I3193" i="12"/>
  <c r="J3193" i="12"/>
  <c r="K3193" i="12"/>
  <c r="I3194" i="12"/>
  <c r="J3194" i="12"/>
  <c r="K3194" i="12"/>
  <c r="I3195" i="12"/>
  <c r="J3195" i="12"/>
  <c r="K3195" i="12"/>
  <c r="I3196" i="12"/>
  <c r="J3196" i="12"/>
  <c r="K3196" i="12"/>
  <c r="I3197" i="12"/>
  <c r="J3197" i="12"/>
  <c r="K3197" i="12"/>
  <c r="I3198" i="12"/>
  <c r="J3198" i="12"/>
  <c r="K3198" i="12"/>
  <c r="I3199" i="12"/>
  <c r="J3199" i="12"/>
  <c r="K3199" i="12"/>
  <c r="I3200" i="12"/>
  <c r="J3200" i="12"/>
  <c r="K3200" i="12"/>
  <c r="I3201" i="12"/>
  <c r="J3201" i="12"/>
  <c r="K3201" i="12"/>
  <c r="I3202" i="12"/>
  <c r="J3202" i="12"/>
  <c r="K3202" i="12"/>
  <c r="I3203" i="12"/>
  <c r="J3203" i="12"/>
  <c r="K3203" i="12"/>
  <c r="I3204" i="12"/>
  <c r="J3204" i="12"/>
  <c r="K3204" i="12"/>
  <c r="I3205" i="12"/>
  <c r="J3205" i="12"/>
  <c r="K3205" i="12"/>
  <c r="I3206" i="12"/>
  <c r="J3206" i="12"/>
  <c r="K3206" i="12"/>
  <c r="I3207" i="12"/>
  <c r="J3207" i="12"/>
  <c r="K3207" i="12"/>
  <c r="I3208" i="12"/>
  <c r="J3208" i="12"/>
  <c r="K3208" i="12"/>
  <c r="I3209" i="12"/>
  <c r="J3209" i="12"/>
  <c r="K3209" i="12"/>
  <c r="I3210" i="12"/>
  <c r="J3210" i="12"/>
  <c r="K3210" i="12"/>
  <c r="I3211" i="12"/>
  <c r="J3211" i="12"/>
  <c r="K3211" i="12"/>
  <c r="I3212" i="12"/>
  <c r="J3212" i="12"/>
  <c r="K3212" i="12"/>
  <c r="I3213" i="12"/>
  <c r="J3213" i="12"/>
  <c r="K3213" i="12"/>
  <c r="I3214" i="12"/>
  <c r="J3214" i="12"/>
  <c r="K3214" i="12"/>
  <c r="I3215" i="12"/>
  <c r="J3215" i="12"/>
  <c r="K3215" i="12"/>
  <c r="I3216" i="12"/>
  <c r="J3216" i="12"/>
  <c r="K3216" i="12"/>
  <c r="I3217" i="12"/>
  <c r="J3217" i="12"/>
  <c r="K3217" i="12"/>
  <c r="I3218" i="12"/>
  <c r="J3218" i="12"/>
  <c r="K3218" i="12"/>
  <c r="I3219" i="12"/>
  <c r="J3219" i="12"/>
  <c r="K3219" i="12"/>
  <c r="I3220" i="12"/>
  <c r="J3220" i="12"/>
  <c r="K3220" i="12"/>
  <c r="I3221" i="12"/>
  <c r="J3221" i="12"/>
  <c r="K3221" i="12"/>
  <c r="I3222" i="12"/>
  <c r="J3222" i="12"/>
  <c r="K3222" i="12"/>
  <c r="I3223" i="12"/>
  <c r="J3223" i="12"/>
  <c r="K3223" i="12"/>
  <c r="I3224" i="12"/>
  <c r="J3224" i="12"/>
  <c r="K3224" i="12"/>
  <c r="I3225" i="12"/>
  <c r="J3225" i="12"/>
  <c r="K3225" i="12"/>
  <c r="I3226" i="12"/>
  <c r="J3226" i="12"/>
  <c r="K3226" i="12"/>
  <c r="I3227" i="12"/>
  <c r="J3227" i="12"/>
  <c r="K3227" i="12"/>
  <c r="I3228" i="12"/>
  <c r="J3228" i="12"/>
  <c r="K3228" i="12"/>
  <c r="I3229" i="12"/>
  <c r="J3229" i="12"/>
  <c r="K3229" i="12"/>
  <c r="I3230" i="12"/>
  <c r="J3230" i="12"/>
  <c r="K3230" i="12"/>
  <c r="I3231" i="12"/>
  <c r="J3231" i="12"/>
  <c r="K3231" i="12"/>
  <c r="I3232" i="12"/>
  <c r="J3232" i="12"/>
  <c r="K3232" i="12"/>
  <c r="I3233" i="12"/>
  <c r="J3233" i="12"/>
  <c r="K3233" i="12"/>
  <c r="I3234" i="12"/>
  <c r="J3234" i="12"/>
  <c r="K3234" i="12"/>
  <c r="I3235" i="12"/>
  <c r="J3235" i="12"/>
  <c r="K3235" i="12"/>
  <c r="I3236" i="12"/>
  <c r="J3236" i="12"/>
  <c r="K3236" i="12"/>
  <c r="I3237" i="12"/>
  <c r="J3237" i="12"/>
  <c r="K3237" i="12"/>
  <c r="I3238" i="12"/>
  <c r="J3238" i="12"/>
  <c r="K3238" i="12"/>
  <c r="I3239" i="12"/>
  <c r="J3239" i="12"/>
  <c r="K3239" i="12"/>
  <c r="I3240" i="12"/>
  <c r="J3240" i="12"/>
  <c r="K3240" i="12"/>
  <c r="I3241" i="12"/>
  <c r="J3241" i="12"/>
  <c r="K3241" i="12"/>
  <c r="I3242" i="12"/>
  <c r="J3242" i="12"/>
  <c r="K3242" i="12"/>
  <c r="I3243" i="12"/>
  <c r="J3243" i="12"/>
  <c r="K3243" i="12"/>
  <c r="I3244" i="12"/>
  <c r="J3244" i="12"/>
  <c r="K3244" i="12"/>
  <c r="I3245" i="12"/>
  <c r="J3245" i="12"/>
  <c r="K3245" i="12"/>
  <c r="I3246" i="12"/>
  <c r="J3246" i="12"/>
  <c r="K3246" i="12"/>
  <c r="I3247" i="12"/>
  <c r="J3247" i="12"/>
  <c r="K3247" i="12"/>
  <c r="I3248" i="12"/>
  <c r="J3248" i="12"/>
  <c r="K3248" i="12"/>
  <c r="I3249" i="12"/>
  <c r="J3249" i="12"/>
  <c r="K3249" i="12"/>
  <c r="I3250" i="12"/>
  <c r="J3250" i="12"/>
  <c r="K3250" i="12"/>
  <c r="I3251" i="12"/>
  <c r="J3251" i="12"/>
  <c r="K3251" i="12"/>
  <c r="I3252" i="12"/>
  <c r="J3252" i="12"/>
  <c r="K3252" i="12"/>
  <c r="I3253" i="12"/>
  <c r="J3253" i="12"/>
  <c r="K3253" i="12"/>
  <c r="I3254" i="12"/>
  <c r="J3254" i="12"/>
  <c r="K3254" i="12"/>
  <c r="I3255" i="12"/>
  <c r="J3255" i="12"/>
  <c r="K3255" i="12"/>
  <c r="I3256" i="12"/>
  <c r="J3256" i="12"/>
  <c r="K3256" i="12"/>
  <c r="I3257" i="12"/>
  <c r="J3257" i="12"/>
  <c r="K3257" i="12"/>
  <c r="I3258" i="12"/>
  <c r="J3258" i="12"/>
  <c r="K3258" i="12"/>
  <c r="I3259" i="12"/>
  <c r="J3259" i="12"/>
  <c r="K3259" i="12"/>
  <c r="I3260" i="12"/>
  <c r="J3260" i="12"/>
  <c r="K3260" i="12"/>
  <c r="I3261" i="12"/>
  <c r="J3261" i="12"/>
  <c r="K3261" i="12"/>
  <c r="I3262" i="12"/>
  <c r="J3262" i="12"/>
  <c r="K3262" i="12"/>
  <c r="I3263" i="12"/>
  <c r="J3263" i="12"/>
  <c r="K3263" i="12"/>
  <c r="I3264" i="12"/>
  <c r="J3264" i="12"/>
  <c r="K3264" i="12"/>
  <c r="I3265" i="12"/>
  <c r="J3265" i="12"/>
  <c r="K3265" i="12"/>
  <c r="I3266" i="12"/>
  <c r="J3266" i="12"/>
  <c r="K3266" i="12"/>
  <c r="I3267" i="12"/>
  <c r="J3267" i="12"/>
  <c r="K3267" i="12"/>
  <c r="I3268" i="12"/>
  <c r="J3268" i="12"/>
  <c r="K3268" i="12"/>
  <c r="I3269" i="12"/>
  <c r="J3269" i="12"/>
  <c r="K3269" i="12"/>
  <c r="I3270" i="12"/>
  <c r="J3270" i="12"/>
  <c r="K3270" i="12"/>
  <c r="I3271" i="12"/>
  <c r="J3271" i="12"/>
  <c r="K3271" i="12"/>
  <c r="I3272" i="12"/>
  <c r="J3272" i="12"/>
  <c r="K3272" i="12"/>
  <c r="I3273" i="12"/>
  <c r="J3273" i="12"/>
  <c r="K3273" i="12"/>
  <c r="I3274" i="12"/>
  <c r="J3274" i="12"/>
  <c r="K3274" i="12"/>
  <c r="I3275" i="12"/>
  <c r="J3275" i="12"/>
  <c r="K3275" i="12"/>
  <c r="I3276" i="12"/>
  <c r="J3276" i="12"/>
  <c r="K3276" i="12"/>
  <c r="I3277" i="12"/>
  <c r="J3277" i="12"/>
  <c r="K3277" i="12"/>
  <c r="I3278" i="12"/>
  <c r="J3278" i="12"/>
  <c r="K3278" i="12"/>
  <c r="I3279" i="12"/>
  <c r="J3279" i="12"/>
  <c r="K3279" i="12"/>
  <c r="I3280" i="12"/>
  <c r="J3280" i="12"/>
  <c r="K3280" i="12"/>
  <c r="I3281" i="12"/>
  <c r="J3281" i="12"/>
  <c r="K3281" i="12"/>
  <c r="I3282" i="12"/>
  <c r="J3282" i="12"/>
  <c r="K3282" i="12"/>
  <c r="I3283" i="12"/>
  <c r="J3283" i="12"/>
  <c r="K3283" i="12"/>
  <c r="I3284" i="12"/>
  <c r="J3284" i="12"/>
  <c r="K3284" i="12"/>
  <c r="I3285" i="12"/>
  <c r="J3285" i="12"/>
  <c r="K3285" i="12"/>
  <c r="I3286" i="12"/>
  <c r="J3286" i="12"/>
  <c r="K3286" i="12"/>
  <c r="I3287" i="12"/>
  <c r="J3287" i="12"/>
  <c r="K3287" i="12"/>
  <c r="I3288" i="12"/>
  <c r="J3288" i="12"/>
  <c r="K3288" i="12"/>
  <c r="I3289" i="12"/>
  <c r="J3289" i="12"/>
  <c r="K3289" i="12"/>
  <c r="I3290" i="12"/>
  <c r="J3290" i="12"/>
  <c r="K3290" i="12"/>
  <c r="I3291" i="12"/>
  <c r="J3291" i="12"/>
  <c r="K3291" i="12"/>
  <c r="I3292" i="12"/>
  <c r="J3292" i="12"/>
  <c r="K3292" i="12"/>
  <c r="I3293" i="12"/>
  <c r="J3293" i="12"/>
  <c r="K3293" i="12"/>
  <c r="I3294" i="12"/>
  <c r="J3294" i="12"/>
  <c r="K3294" i="12"/>
  <c r="I3295" i="12"/>
  <c r="J3295" i="12"/>
  <c r="K3295" i="12"/>
  <c r="I3296" i="12"/>
  <c r="J3296" i="12"/>
  <c r="K3296" i="12"/>
  <c r="I3297" i="12"/>
  <c r="J3297" i="12"/>
  <c r="K3297" i="12"/>
  <c r="I3298" i="12"/>
  <c r="J3298" i="12"/>
  <c r="K3298" i="12"/>
  <c r="I3299" i="12"/>
  <c r="J3299" i="12"/>
  <c r="K3299" i="12"/>
  <c r="I3300" i="12"/>
  <c r="J3300" i="12"/>
  <c r="K3300" i="12"/>
  <c r="I3301" i="12"/>
  <c r="J3301" i="12"/>
  <c r="K3301" i="12"/>
  <c r="I3302" i="12"/>
  <c r="J3302" i="12"/>
  <c r="K3302" i="12"/>
  <c r="I3303" i="12"/>
  <c r="J3303" i="12"/>
  <c r="K3303" i="12"/>
  <c r="I3304" i="12"/>
  <c r="J3304" i="12"/>
  <c r="K3304" i="12"/>
  <c r="I3305" i="12"/>
  <c r="J3305" i="12"/>
  <c r="K3305" i="12"/>
  <c r="I3306" i="12"/>
  <c r="J3306" i="12"/>
  <c r="K3306" i="12"/>
  <c r="I3307" i="12"/>
  <c r="J3307" i="12"/>
  <c r="K3307" i="12"/>
  <c r="I3308" i="12"/>
  <c r="J3308" i="12"/>
  <c r="K3308" i="12"/>
  <c r="I3309" i="12"/>
  <c r="J3309" i="12"/>
  <c r="K3309" i="12"/>
  <c r="I3310" i="12"/>
  <c r="J3310" i="12"/>
  <c r="K3310" i="12"/>
  <c r="I3311" i="12"/>
  <c r="J3311" i="12"/>
  <c r="K3311" i="12"/>
  <c r="I3312" i="12"/>
  <c r="J3312" i="12"/>
  <c r="K3312" i="12"/>
  <c r="I3313" i="12"/>
  <c r="J3313" i="12"/>
  <c r="K3313" i="12"/>
  <c r="I3314" i="12"/>
  <c r="J3314" i="12"/>
  <c r="K3314" i="12"/>
  <c r="I3315" i="12"/>
  <c r="J3315" i="12"/>
  <c r="K3315" i="12"/>
  <c r="I3316" i="12"/>
  <c r="J3316" i="12"/>
  <c r="K3316" i="12"/>
  <c r="I3317" i="12"/>
  <c r="J3317" i="12"/>
  <c r="K3317" i="12"/>
  <c r="I3318" i="12"/>
  <c r="J3318" i="12"/>
  <c r="K3318" i="12"/>
  <c r="I3319" i="12"/>
  <c r="J3319" i="12"/>
  <c r="K3319" i="12"/>
  <c r="I3320" i="12"/>
  <c r="J3320" i="12"/>
  <c r="K3320" i="12"/>
  <c r="I3321" i="12"/>
  <c r="J3321" i="12"/>
  <c r="K3321" i="12"/>
  <c r="I3322" i="12"/>
  <c r="J3322" i="12"/>
  <c r="K3322" i="12"/>
  <c r="I3323" i="12"/>
  <c r="J3323" i="12"/>
  <c r="K3323" i="12"/>
  <c r="I3324" i="12"/>
  <c r="J3324" i="12"/>
  <c r="K3324" i="12"/>
  <c r="I3325" i="12"/>
  <c r="J3325" i="12"/>
  <c r="K3325" i="12"/>
  <c r="I3326" i="12"/>
  <c r="J3326" i="12"/>
  <c r="K3326" i="12"/>
  <c r="I3327" i="12"/>
  <c r="J3327" i="12"/>
  <c r="K3327" i="12"/>
  <c r="I3328" i="12"/>
  <c r="J3328" i="12"/>
  <c r="K3328" i="12"/>
  <c r="I3329" i="12"/>
  <c r="J3329" i="12"/>
  <c r="K3329" i="12"/>
  <c r="I3330" i="12"/>
  <c r="J3330" i="12"/>
  <c r="K3330" i="12"/>
  <c r="I3331" i="12"/>
  <c r="J3331" i="12"/>
  <c r="K3331" i="12"/>
  <c r="I3332" i="12"/>
  <c r="J3332" i="12"/>
  <c r="K3332" i="12"/>
  <c r="I3333" i="12"/>
  <c r="J3333" i="12"/>
  <c r="K3333" i="12"/>
  <c r="I3334" i="12"/>
  <c r="J3334" i="12"/>
  <c r="K3334" i="12"/>
  <c r="I3335" i="12"/>
  <c r="J3335" i="12"/>
  <c r="K3335" i="12"/>
  <c r="I3336" i="12"/>
  <c r="J3336" i="12"/>
  <c r="K3336" i="12"/>
  <c r="I3337" i="12"/>
  <c r="J3337" i="12"/>
  <c r="K3337" i="12"/>
  <c r="I3338" i="12"/>
  <c r="J3338" i="12"/>
  <c r="K3338" i="12"/>
  <c r="I3339" i="12"/>
  <c r="J3339" i="12"/>
  <c r="K3339" i="12"/>
  <c r="I3340" i="12"/>
  <c r="J3340" i="12"/>
  <c r="K3340" i="12"/>
  <c r="I3341" i="12"/>
  <c r="J3341" i="12"/>
  <c r="K3341" i="12"/>
  <c r="I3342" i="12"/>
  <c r="J3342" i="12"/>
  <c r="K3342" i="12"/>
  <c r="I3343" i="12"/>
  <c r="J3343" i="12"/>
  <c r="K3343" i="12"/>
  <c r="I3344" i="12"/>
  <c r="J3344" i="12"/>
  <c r="K3344" i="12"/>
  <c r="I3345" i="12"/>
  <c r="J3345" i="12"/>
  <c r="K3345" i="12"/>
  <c r="I3346" i="12"/>
  <c r="J3346" i="12"/>
  <c r="K3346" i="12"/>
  <c r="I3347" i="12"/>
  <c r="J3347" i="12"/>
  <c r="K3347" i="12"/>
  <c r="I3348" i="12"/>
  <c r="J3348" i="12"/>
  <c r="K3348" i="12"/>
  <c r="I3349" i="12"/>
  <c r="J3349" i="12"/>
  <c r="K3349" i="12"/>
  <c r="I3350" i="12"/>
  <c r="J3350" i="12"/>
  <c r="K3350" i="12"/>
  <c r="I3351" i="12"/>
  <c r="J3351" i="12"/>
  <c r="K3351" i="12"/>
  <c r="I3352" i="12"/>
  <c r="J3352" i="12"/>
  <c r="K3352" i="12"/>
  <c r="I3353" i="12"/>
  <c r="J3353" i="12"/>
  <c r="K3353" i="12"/>
  <c r="I3354" i="12"/>
  <c r="J3354" i="12"/>
  <c r="K3354" i="12"/>
  <c r="I3355" i="12"/>
  <c r="J3355" i="12"/>
  <c r="K3355" i="12"/>
  <c r="I3356" i="12"/>
  <c r="J3356" i="12"/>
  <c r="K3356" i="12"/>
  <c r="I3357" i="12"/>
  <c r="J3357" i="12"/>
  <c r="K3357" i="12"/>
  <c r="I3358" i="12"/>
  <c r="J3358" i="12"/>
  <c r="K3358" i="12"/>
  <c r="I3359" i="12"/>
  <c r="J3359" i="12"/>
  <c r="K3359" i="12"/>
  <c r="I3360" i="12"/>
  <c r="J3360" i="12"/>
  <c r="K3360" i="12"/>
  <c r="I3361" i="12"/>
  <c r="J3361" i="12"/>
  <c r="K3361" i="12"/>
  <c r="I3362" i="12"/>
  <c r="J3362" i="12"/>
  <c r="K3362" i="12"/>
  <c r="I3363" i="12"/>
  <c r="J3363" i="12"/>
  <c r="K3363" i="12"/>
  <c r="I3364" i="12"/>
  <c r="J3364" i="12"/>
  <c r="K3364" i="12"/>
  <c r="I3365" i="12"/>
  <c r="J3365" i="12"/>
  <c r="K3365" i="12"/>
  <c r="I3366" i="12"/>
  <c r="J3366" i="12"/>
  <c r="K3366" i="12"/>
  <c r="I3367" i="12"/>
  <c r="J3367" i="12"/>
  <c r="K3367" i="12"/>
  <c r="I3368" i="12"/>
  <c r="J3368" i="12"/>
  <c r="K3368" i="12"/>
  <c r="I3369" i="12"/>
  <c r="J3369" i="12"/>
  <c r="K3369" i="12"/>
  <c r="I3370" i="12"/>
  <c r="J3370" i="12"/>
  <c r="K3370" i="12"/>
  <c r="I3371" i="12"/>
  <c r="J3371" i="12"/>
  <c r="K3371" i="12"/>
  <c r="I3372" i="12"/>
  <c r="J3372" i="12"/>
  <c r="K3372" i="12"/>
  <c r="I3373" i="12"/>
  <c r="J3373" i="12"/>
  <c r="K3373" i="12"/>
  <c r="I3374" i="12"/>
  <c r="J3374" i="12"/>
  <c r="K3374" i="12"/>
  <c r="I3375" i="12"/>
  <c r="J3375" i="12"/>
  <c r="K3375" i="12"/>
  <c r="I3376" i="12"/>
  <c r="J3376" i="12"/>
  <c r="K3376" i="12"/>
  <c r="I3377" i="12"/>
  <c r="J3377" i="12"/>
  <c r="K3377" i="12"/>
  <c r="I3378" i="12"/>
  <c r="J3378" i="12"/>
  <c r="K3378" i="12"/>
  <c r="I3379" i="12"/>
  <c r="J3379" i="12"/>
  <c r="K3379" i="12"/>
  <c r="I3380" i="12"/>
  <c r="J3380" i="12"/>
  <c r="K3380" i="12"/>
  <c r="I3381" i="12"/>
  <c r="J3381" i="12"/>
  <c r="K3381" i="12"/>
  <c r="I3382" i="12"/>
  <c r="J3382" i="12"/>
  <c r="K3382" i="12"/>
  <c r="I3383" i="12"/>
  <c r="J3383" i="12"/>
  <c r="K3383" i="12"/>
  <c r="I3384" i="12"/>
  <c r="J3384" i="12"/>
  <c r="K3384" i="12"/>
  <c r="I3385" i="12"/>
  <c r="J3385" i="12"/>
  <c r="K3385" i="12"/>
  <c r="I3386" i="12"/>
  <c r="J3386" i="12"/>
  <c r="K3386" i="12"/>
  <c r="I3387" i="12"/>
  <c r="J3387" i="12"/>
  <c r="K3387" i="12"/>
  <c r="I3388" i="12"/>
  <c r="J3388" i="12"/>
  <c r="K3388" i="12"/>
  <c r="I3389" i="12"/>
  <c r="J3389" i="12"/>
  <c r="K3389" i="12"/>
  <c r="I3390" i="12"/>
  <c r="J3390" i="12"/>
  <c r="K3390" i="12"/>
  <c r="I3391" i="12"/>
  <c r="J3391" i="12"/>
  <c r="K3391" i="12"/>
  <c r="I3392" i="12"/>
  <c r="J3392" i="12"/>
  <c r="K3392" i="12"/>
  <c r="I3393" i="12"/>
  <c r="J3393" i="12"/>
  <c r="K3393" i="12"/>
  <c r="I3394" i="12"/>
  <c r="J3394" i="12"/>
  <c r="K3394" i="12"/>
  <c r="I3395" i="12"/>
  <c r="J3395" i="12"/>
  <c r="K3395" i="12"/>
  <c r="I3396" i="12"/>
  <c r="J3396" i="12"/>
  <c r="K3396" i="12"/>
  <c r="I3397" i="12"/>
  <c r="J3397" i="12"/>
  <c r="K3397" i="12"/>
  <c r="I3398" i="12"/>
  <c r="J3398" i="12"/>
  <c r="K3398" i="12"/>
  <c r="I3399" i="12"/>
  <c r="J3399" i="12"/>
  <c r="K3399" i="12"/>
  <c r="I3400" i="12"/>
  <c r="J3400" i="12"/>
  <c r="K3400" i="12"/>
  <c r="I3401" i="12"/>
  <c r="J3401" i="12"/>
  <c r="K3401" i="12"/>
  <c r="I3402" i="12"/>
  <c r="J3402" i="12"/>
  <c r="K3402" i="12"/>
  <c r="I3403" i="12"/>
  <c r="J3403" i="12"/>
  <c r="K3403" i="12"/>
  <c r="I3404" i="12"/>
  <c r="J3404" i="12"/>
  <c r="K3404" i="12"/>
  <c r="I3405" i="12"/>
  <c r="J3405" i="12"/>
  <c r="K3405" i="12"/>
  <c r="I3406" i="12"/>
  <c r="J3406" i="12"/>
  <c r="K3406" i="12"/>
  <c r="I3407" i="12"/>
  <c r="J3407" i="12"/>
  <c r="K3407" i="12"/>
  <c r="I3408" i="12"/>
  <c r="J3408" i="12"/>
  <c r="K3408" i="12"/>
  <c r="I3409" i="12"/>
  <c r="J3409" i="12"/>
  <c r="K3409" i="12"/>
  <c r="I3410" i="12"/>
  <c r="J3410" i="12"/>
  <c r="K3410" i="12"/>
  <c r="I3411" i="12"/>
  <c r="J3411" i="12"/>
  <c r="K3411" i="12"/>
  <c r="I3412" i="12"/>
  <c r="J3412" i="12"/>
  <c r="K3412" i="12"/>
  <c r="I3413" i="12"/>
  <c r="J3413" i="12"/>
  <c r="K3413" i="12"/>
  <c r="I3414" i="12"/>
  <c r="J3414" i="12"/>
  <c r="K3414" i="12"/>
  <c r="I3415" i="12"/>
  <c r="J3415" i="12"/>
  <c r="K3415" i="12"/>
  <c r="I3416" i="12"/>
  <c r="J3416" i="12"/>
  <c r="K3416" i="12"/>
  <c r="I3417" i="12"/>
  <c r="J3417" i="12"/>
  <c r="K3417" i="12"/>
  <c r="I3418" i="12"/>
  <c r="J3418" i="12"/>
  <c r="K3418" i="12"/>
  <c r="I3419" i="12"/>
  <c r="J3419" i="12"/>
  <c r="K3419" i="12"/>
  <c r="I3420" i="12"/>
  <c r="J3420" i="12"/>
  <c r="K3420" i="12"/>
  <c r="I3421" i="12"/>
  <c r="J3421" i="12"/>
  <c r="K3421" i="12"/>
  <c r="I3422" i="12"/>
  <c r="J3422" i="12"/>
  <c r="K3422" i="12"/>
  <c r="I3423" i="12"/>
  <c r="J3423" i="12"/>
  <c r="K3423" i="12"/>
  <c r="I3424" i="12"/>
  <c r="J3424" i="12"/>
  <c r="K3424" i="12"/>
  <c r="I3425" i="12"/>
  <c r="J3425" i="12"/>
  <c r="K3425" i="12"/>
  <c r="I3426" i="12"/>
  <c r="J3426" i="12"/>
  <c r="K3426" i="12"/>
  <c r="I3427" i="12"/>
  <c r="J3427" i="12"/>
  <c r="K3427" i="12"/>
  <c r="I3428" i="12"/>
  <c r="J3428" i="12"/>
  <c r="K3428" i="12"/>
  <c r="I3429" i="12"/>
  <c r="J3429" i="12"/>
  <c r="K3429" i="12"/>
  <c r="I3430" i="12"/>
  <c r="J3430" i="12"/>
  <c r="K3430" i="12"/>
  <c r="I3431" i="12"/>
  <c r="J3431" i="12"/>
  <c r="K3431" i="12"/>
  <c r="I3432" i="12"/>
  <c r="J3432" i="12"/>
  <c r="K3432" i="12"/>
  <c r="I3433" i="12"/>
  <c r="J3433" i="12"/>
  <c r="K3433" i="12"/>
  <c r="I3434" i="12"/>
  <c r="J3434" i="12"/>
  <c r="K3434" i="12"/>
  <c r="I3435" i="12"/>
  <c r="J3435" i="12"/>
  <c r="K3435" i="12"/>
  <c r="I3436" i="12"/>
  <c r="J3436" i="12"/>
  <c r="K3436" i="12"/>
  <c r="I3437" i="12"/>
  <c r="J3437" i="12"/>
  <c r="K3437" i="12"/>
  <c r="I3438" i="12"/>
  <c r="J3438" i="12"/>
  <c r="K3438" i="12"/>
  <c r="I3439" i="12"/>
  <c r="J3439" i="12"/>
  <c r="K3439" i="12"/>
  <c r="I3440" i="12"/>
  <c r="J3440" i="12"/>
  <c r="K3440" i="12"/>
  <c r="I3441" i="12"/>
  <c r="J3441" i="12"/>
  <c r="K3441" i="12"/>
  <c r="I3442" i="12"/>
  <c r="J3442" i="12"/>
  <c r="K3442" i="12"/>
  <c r="I3443" i="12"/>
  <c r="J3443" i="12"/>
  <c r="K3443" i="12"/>
  <c r="I3444" i="12"/>
  <c r="J3444" i="12"/>
  <c r="K3444" i="12"/>
  <c r="I3445" i="12"/>
  <c r="J3445" i="12"/>
  <c r="K3445" i="12"/>
  <c r="I3446" i="12"/>
  <c r="J3446" i="12"/>
  <c r="K3446" i="12"/>
  <c r="I3447" i="12"/>
  <c r="J3447" i="12"/>
  <c r="K3447" i="12"/>
  <c r="I3448" i="12"/>
  <c r="J3448" i="12"/>
  <c r="K3448" i="12"/>
  <c r="I3449" i="12"/>
  <c r="J3449" i="12"/>
  <c r="K3449" i="12"/>
  <c r="I3450" i="12"/>
  <c r="J3450" i="12"/>
  <c r="K3450" i="12"/>
  <c r="I3451" i="12"/>
  <c r="J3451" i="12"/>
  <c r="K3451" i="12"/>
  <c r="I3452" i="12"/>
  <c r="J3452" i="12"/>
  <c r="K3452" i="12"/>
  <c r="I3453" i="12"/>
  <c r="J3453" i="12"/>
  <c r="K3453" i="12"/>
  <c r="I3454" i="12"/>
  <c r="J3454" i="12"/>
  <c r="K3454" i="12"/>
  <c r="I3455" i="12"/>
  <c r="J3455" i="12"/>
  <c r="K3455" i="12"/>
  <c r="I3456" i="12"/>
  <c r="J3456" i="12"/>
  <c r="K3456" i="12"/>
  <c r="I3457" i="12"/>
  <c r="J3457" i="12"/>
  <c r="K3457" i="12"/>
  <c r="I3458" i="12"/>
  <c r="J3458" i="12"/>
  <c r="K3458" i="12"/>
  <c r="I3459" i="12"/>
  <c r="J3459" i="12"/>
  <c r="K3459" i="12"/>
  <c r="I3460" i="12"/>
  <c r="J3460" i="12"/>
  <c r="K3460" i="12"/>
  <c r="I3461" i="12"/>
  <c r="J3461" i="12"/>
  <c r="K3461" i="12"/>
  <c r="I3462" i="12"/>
  <c r="J3462" i="12"/>
  <c r="K3462" i="12"/>
  <c r="I3463" i="12"/>
  <c r="J3463" i="12"/>
  <c r="K3463" i="12"/>
  <c r="I3464" i="12"/>
  <c r="J3464" i="12"/>
  <c r="K3464" i="12"/>
  <c r="I3465" i="12"/>
  <c r="J3465" i="12"/>
  <c r="K3465" i="12"/>
  <c r="I3466" i="12"/>
  <c r="J3466" i="12"/>
  <c r="K3466" i="12"/>
  <c r="I3467" i="12"/>
  <c r="J3467" i="12"/>
  <c r="K3467" i="12"/>
  <c r="I3468" i="12"/>
  <c r="J3468" i="12"/>
  <c r="K3468" i="12"/>
  <c r="I3469" i="12"/>
  <c r="J3469" i="12"/>
  <c r="K3469" i="12"/>
  <c r="I3470" i="12"/>
  <c r="J3470" i="12"/>
  <c r="K3470" i="12"/>
  <c r="I3471" i="12"/>
  <c r="J3471" i="12"/>
  <c r="K3471" i="12"/>
  <c r="I3472" i="12"/>
  <c r="J3472" i="12"/>
  <c r="K3472" i="12"/>
  <c r="I3473" i="12"/>
  <c r="J3473" i="12"/>
  <c r="K3473" i="12"/>
  <c r="I3474" i="12"/>
  <c r="J3474" i="12"/>
  <c r="K3474" i="12"/>
  <c r="I3475" i="12"/>
  <c r="J3475" i="12"/>
  <c r="K3475" i="12"/>
  <c r="I3476" i="12"/>
  <c r="J3476" i="12"/>
  <c r="K3476" i="12"/>
  <c r="I3477" i="12"/>
  <c r="J3477" i="12"/>
  <c r="K3477" i="12"/>
  <c r="I3478" i="12"/>
  <c r="J3478" i="12"/>
  <c r="K3478" i="12"/>
  <c r="I3479" i="12"/>
  <c r="J3479" i="12"/>
  <c r="K3479" i="12"/>
  <c r="I3480" i="12"/>
  <c r="J3480" i="12"/>
  <c r="K3480" i="12"/>
  <c r="I3481" i="12"/>
  <c r="J3481" i="12"/>
  <c r="K3481" i="12"/>
  <c r="I3482" i="12"/>
  <c r="J3482" i="12"/>
  <c r="K3482" i="12"/>
  <c r="I3483" i="12"/>
  <c r="J3483" i="12"/>
  <c r="K3483" i="12"/>
  <c r="I3484" i="12"/>
  <c r="J3484" i="12"/>
  <c r="K3484" i="12"/>
  <c r="I3485" i="12"/>
  <c r="J3485" i="12"/>
  <c r="K3485" i="12"/>
  <c r="I3486" i="12"/>
  <c r="J3486" i="12"/>
  <c r="K3486" i="12"/>
  <c r="I3487" i="12"/>
  <c r="J3487" i="12"/>
  <c r="K3487" i="12"/>
  <c r="I3488" i="12"/>
  <c r="J3488" i="12"/>
  <c r="K3488" i="12"/>
  <c r="I3489" i="12"/>
  <c r="J3489" i="12"/>
  <c r="K3489" i="12"/>
  <c r="I3490" i="12"/>
  <c r="J3490" i="12"/>
  <c r="K3490" i="12"/>
  <c r="I3491" i="12"/>
  <c r="J3491" i="12"/>
  <c r="K3491" i="12"/>
  <c r="I3492" i="12"/>
  <c r="J3492" i="12"/>
  <c r="K3492" i="12"/>
  <c r="I3493" i="12"/>
  <c r="J3493" i="12"/>
  <c r="K3493" i="12"/>
  <c r="I3494" i="12"/>
  <c r="J3494" i="12"/>
  <c r="K3494" i="12"/>
  <c r="I3495" i="12"/>
  <c r="J3495" i="12"/>
  <c r="K3495" i="12"/>
  <c r="I3496" i="12"/>
  <c r="J3496" i="12"/>
  <c r="K3496" i="12"/>
  <c r="I3497" i="12"/>
  <c r="J3497" i="12"/>
  <c r="K3497" i="12"/>
  <c r="I3498" i="12"/>
  <c r="J3498" i="12"/>
  <c r="K3498" i="12"/>
  <c r="I3499" i="12"/>
  <c r="J3499" i="12"/>
  <c r="K3499" i="12"/>
  <c r="I3500" i="12"/>
  <c r="J3500" i="12"/>
  <c r="K3500" i="12"/>
  <c r="I3501" i="12"/>
  <c r="J3501" i="12"/>
  <c r="K3501" i="12"/>
  <c r="I3502" i="12"/>
  <c r="J3502" i="12"/>
  <c r="K3502" i="12"/>
  <c r="I3503" i="12"/>
  <c r="J3503" i="12"/>
  <c r="K3503" i="12"/>
  <c r="I3504" i="12"/>
  <c r="J3504" i="12"/>
  <c r="K3504" i="12"/>
  <c r="I3505" i="12"/>
  <c r="J3505" i="12"/>
  <c r="K3505" i="12"/>
  <c r="I3506" i="12"/>
  <c r="J3506" i="12"/>
  <c r="K3506" i="12"/>
  <c r="I3507" i="12"/>
  <c r="J3507" i="12"/>
  <c r="K3507" i="12"/>
  <c r="I3508" i="12"/>
  <c r="J3508" i="12"/>
  <c r="K3508" i="12"/>
  <c r="I3509" i="12"/>
  <c r="J3509" i="12"/>
  <c r="K3509" i="12"/>
  <c r="I3510" i="12"/>
  <c r="J3510" i="12"/>
  <c r="K3510" i="12"/>
  <c r="I3511" i="12"/>
  <c r="J3511" i="12"/>
  <c r="K3511" i="12"/>
  <c r="I3512" i="12"/>
  <c r="J3512" i="12"/>
  <c r="K3512" i="12"/>
  <c r="I3513" i="12"/>
  <c r="J3513" i="12"/>
  <c r="K3513" i="12"/>
  <c r="I3514" i="12"/>
  <c r="J3514" i="12"/>
  <c r="K3514" i="12"/>
  <c r="I3515" i="12"/>
  <c r="J3515" i="12"/>
  <c r="K3515" i="12"/>
  <c r="I3516" i="12"/>
  <c r="J3516" i="12"/>
  <c r="K3516" i="12"/>
  <c r="I3517" i="12"/>
  <c r="J3517" i="12"/>
  <c r="K3517" i="12"/>
  <c r="I3518" i="12"/>
  <c r="J3518" i="12"/>
  <c r="K3518" i="12"/>
  <c r="I3519" i="12"/>
  <c r="J3519" i="12"/>
  <c r="K3519" i="12"/>
  <c r="I3520" i="12"/>
  <c r="J3520" i="12"/>
  <c r="K3520" i="12"/>
  <c r="I3521" i="12"/>
  <c r="J3521" i="12"/>
  <c r="K3521" i="12"/>
  <c r="I3522" i="12"/>
  <c r="J3522" i="12"/>
  <c r="K3522" i="12"/>
  <c r="I3523" i="12"/>
  <c r="J3523" i="12"/>
  <c r="K3523" i="12"/>
  <c r="I3524" i="12"/>
  <c r="J3524" i="12"/>
  <c r="K3524" i="12"/>
  <c r="I3525" i="12"/>
  <c r="J3525" i="12"/>
  <c r="K3525" i="12"/>
  <c r="I3526" i="12"/>
  <c r="J3526" i="12"/>
  <c r="K3526" i="12"/>
  <c r="I3527" i="12"/>
  <c r="J3527" i="12"/>
  <c r="K3527" i="12"/>
  <c r="I3528" i="12"/>
  <c r="J3528" i="12"/>
  <c r="K3528" i="12"/>
  <c r="I3529" i="12"/>
  <c r="J3529" i="12"/>
  <c r="K3529" i="12"/>
  <c r="I3530" i="12"/>
  <c r="J3530" i="12"/>
  <c r="K3530" i="12"/>
  <c r="I3531" i="12"/>
  <c r="J3531" i="12"/>
  <c r="K3531" i="12"/>
  <c r="I3532" i="12"/>
  <c r="J3532" i="12"/>
  <c r="K3532" i="12"/>
  <c r="I3533" i="12"/>
  <c r="J3533" i="12"/>
  <c r="K3533" i="12"/>
  <c r="I3534" i="12"/>
  <c r="J3534" i="12"/>
  <c r="K3534" i="12"/>
  <c r="I3535" i="12"/>
  <c r="J3535" i="12"/>
  <c r="K3535" i="12"/>
  <c r="I3536" i="12"/>
  <c r="J3536" i="12"/>
  <c r="K3536" i="12"/>
  <c r="I3537" i="12"/>
  <c r="J3537" i="12"/>
  <c r="K3537" i="12"/>
  <c r="I3538" i="12"/>
  <c r="J3538" i="12"/>
  <c r="K3538" i="12"/>
  <c r="I3539" i="12"/>
  <c r="J3539" i="12"/>
  <c r="K3539" i="12"/>
  <c r="I3540" i="12"/>
  <c r="J3540" i="12"/>
  <c r="K3540" i="12"/>
  <c r="I3541" i="12"/>
  <c r="J3541" i="12"/>
  <c r="K3541" i="12"/>
  <c r="I3542" i="12"/>
  <c r="J3542" i="12"/>
  <c r="K3542" i="12"/>
  <c r="I3543" i="12"/>
  <c r="J3543" i="12"/>
  <c r="K3543" i="12"/>
  <c r="I3544" i="12"/>
  <c r="J3544" i="12"/>
  <c r="K3544" i="12"/>
  <c r="I3545" i="12"/>
  <c r="J3545" i="12"/>
  <c r="K3545" i="12"/>
  <c r="I3546" i="12"/>
  <c r="J3546" i="12"/>
  <c r="K3546" i="12"/>
  <c r="I3547" i="12"/>
  <c r="J3547" i="12"/>
  <c r="K3547" i="12"/>
  <c r="I3548" i="12"/>
  <c r="J3548" i="12"/>
  <c r="K3548" i="12"/>
  <c r="I3549" i="12"/>
  <c r="J3549" i="12"/>
  <c r="K3549" i="12"/>
  <c r="I3550" i="12"/>
  <c r="J3550" i="12"/>
  <c r="K3550" i="12"/>
  <c r="I3551" i="12"/>
  <c r="J3551" i="12"/>
  <c r="K3551" i="12"/>
  <c r="I3552" i="12"/>
  <c r="J3552" i="12"/>
  <c r="K3552" i="12"/>
  <c r="I3553" i="12"/>
  <c r="J3553" i="12"/>
  <c r="K3553" i="12"/>
  <c r="I3554" i="12"/>
  <c r="J3554" i="12"/>
  <c r="K3554" i="12"/>
  <c r="I3555" i="12"/>
  <c r="J3555" i="12"/>
  <c r="K3555" i="12"/>
  <c r="I3556" i="12"/>
  <c r="J3556" i="12"/>
  <c r="K3556" i="12"/>
  <c r="I3557" i="12"/>
  <c r="J3557" i="12"/>
  <c r="K3557" i="12"/>
  <c r="I3558" i="12"/>
  <c r="J3558" i="12"/>
  <c r="K3558" i="12"/>
  <c r="I3559" i="12"/>
  <c r="J3559" i="12"/>
  <c r="K3559" i="12"/>
  <c r="I3560" i="12"/>
  <c r="J3560" i="12"/>
  <c r="K3560" i="12"/>
  <c r="I3561" i="12"/>
  <c r="J3561" i="12"/>
  <c r="K3561" i="12"/>
  <c r="I3562" i="12"/>
  <c r="J3562" i="12"/>
  <c r="K3562" i="12"/>
  <c r="I3563" i="12"/>
  <c r="J3563" i="12"/>
  <c r="K3563" i="12"/>
  <c r="I3564" i="12"/>
  <c r="J3564" i="12"/>
  <c r="K3564" i="12"/>
  <c r="I3565" i="12"/>
  <c r="J3565" i="12"/>
  <c r="K3565" i="12"/>
  <c r="I3566" i="12"/>
  <c r="J3566" i="12"/>
  <c r="K3566" i="12"/>
  <c r="I3567" i="12"/>
  <c r="J3567" i="12"/>
  <c r="K3567" i="12"/>
  <c r="I3568" i="12"/>
  <c r="J3568" i="12"/>
  <c r="K3568" i="12"/>
  <c r="I3569" i="12"/>
  <c r="J3569" i="12"/>
  <c r="K3569" i="12"/>
  <c r="I3570" i="12"/>
  <c r="J3570" i="12"/>
  <c r="K3570" i="12"/>
  <c r="I3571" i="12"/>
  <c r="J3571" i="12"/>
  <c r="K3571" i="12"/>
  <c r="I3572" i="12"/>
  <c r="J3572" i="12"/>
  <c r="K3572" i="12"/>
  <c r="I3573" i="12"/>
  <c r="J3573" i="12"/>
  <c r="K3573" i="12"/>
  <c r="I3574" i="12"/>
  <c r="J3574" i="12"/>
  <c r="K3574" i="12"/>
  <c r="I3575" i="12"/>
  <c r="J3575" i="12"/>
  <c r="K3575" i="12"/>
  <c r="I3576" i="12"/>
  <c r="J3576" i="12"/>
  <c r="K3576" i="12"/>
  <c r="I3577" i="12"/>
  <c r="J3577" i="12"/>
  <c r="K3577" i="12"/>
  <c r="I3578" i="12"/>
  <c r="J3578" i="12"/>
  <c r="K3578" i="12"/>
  <c r="I3579" i="12"/>
  <c r="J3579" i="12"/>
  <c r="K3579" i="12"/>
  <c r="I3580" i="12"/>
  <c r="J3580" i="12"/>
  <c r="K3580" i="12"/>
  <c r="I3581" i="12"/>
  <c r="J3581" i="12"/>
  <c r="K3581" i="12"/>
  <c r="I3582" i="12"/>
  <c r="J3582" i="12"/>
  <c r="K3582" i="12"/>
  <c r="I3583" i="12"/>
  <c r="J3583" i="12"/>
  <c r="K3583" i="12"/>
  <c r="I3584" i="12"/>
  <c r="J3584" i="12"/>
  <c r="K3584" i="12"/>
  <c r="I3585" i="12"/>
  <c r="J3585" i="12"/>
  <c r="K3585" i="12"/>
  <c r="I3586" i="12"/>
  <c r="J3586" i="12"/>
  <c r="K3586" i="12"/>
  <c r="I3587" i="12"/>
  <c r="J3587" i="12"/>
  <c r="K3587" i="12"/>
  <c r="I3588" i="12"/>
  <c r="J3588" i="12"/>
  <c r="K3588" i="12"/>
  <c r="I3589" i="12"/>
  <c r="J3589" i="12"/>
  <c r="K3589" i="12"/>
  <c r="I3590" i="12"/>
  <c r="J3590" i="12"/>
  <c r="K3590" i="12"/>
  <c r="I3591" i="12"/>
  <c r="J3591" i="12"/>
  <c r="K3591" i="12"/>
  <c r="I3592" i="12"/>
  <c r="J3592" i="12"/>
  <c r="K3592" i="12"/>
  <c r="I3593" i="12"/>
  <c r="J3593" i="12"/>
  <c r="K3593" i="12"/>
  <c r="I3594" i="12"/>
  <c r="J3594" i="12"/>
  <c r="K3594" i="12"/>
  <c r="I3595" i="12"/>
  <c r="J3595" i="12"/>
  <c r="K3595" i="12"/>
  <c r="I3596" i="12"/>
  <c r="J3596" i="12"/>
  <c r="K3596" i="12"/>
  <c r="I3597" i="12"/>
  <c r="J3597" i="12"/>
  <c r="K3597" i="12"/>
  <c r="I3598" i="12"/>
  <c r="J3598" i="12"/>
  <c r="K3598" i="12"/>
  <c r="I3599" i="12"/>
  <c r="J3599" i="12"/>
  <c r="K3599" i="12"/>
  <c r="I3600" i="12"/>
  <c r="J3600" i="12"/>
  <c r="K3600" i="12"/>
  <c r="I3601" i="12"/>
  <c r="J3601" i="12"/>
  <c r="K3601" i="12"/>
  <c r="I3602" i="12"/>
  <c r="J3602" i="12"/>
  <c r="K3602" i="12"/>
  <c r="I3603" i="12"/>
  <c r="J3603" i="12"/>
  <c r="K3603" i="12"/>
  <c r="I3604" i="12"/>
  <c r="J3604" i="12"/>
  <c r="K3604" i="12"/>
  <c r="I3605" i="12"/>
  <c r="J3605" i="12"/>
  <c r="K3605" i="12"/>
  <c r="I3606" i="12"/>
  <c r="J3606" i="12"/>
  <c r="K3606" i="12"/>
  <c r="I3607" i="12"/>
  <c r="J3607" i="12"/>
  <c r="K3607" i="12"/>
  <c r="I3608" i="12"/>
  <c r="J3608" i="12"/>
  <c r="K3608" i="12"/>
  <c r="I3609" i="12"/>
  <c r="J3609" i="12"/>
  <c r="K3609" i="12"/>
  <c r="I3610" i="12"/>
  <c r="J3610" i="12"/>
  <c r="K3610" i="12"/>
  <c r="I3611" i="12"/>
  <c r="J3611" i="12"/>
  <c r="K3611" i="12"/>
  <c r="I3612" i="12"/>
  <c r="J3612" i="12"/>
  <c r="K3612" i="12"/>
  <c r="I3613" i="12"/>
  <c r="J3613" i="12"/>
  <c r="K3613" i="12"/>
  <c r="I3614" i="12"/>
  <c r="J3614" i="12"/>
  <c r="K3614" i="12"/>
  <c r="I3615" i="12"/>
  <c r="J3615" i="12"/>
  <c r="K3615" i="12"/>
  <c r="I3616" i="12"/>
  <c r="J3616" i="12"/>
  <c r="K3616" i="12"/>
  <c r="I3617" i="12"/>
  <c r="J3617" i="12"/>
  <c r="K3617" i="12"/>
  <c r="I3618" i="12"/>
  <c r="J3618" i="12"/>
  <c r="K3618" i="12"/>
  <c r="I3619" i="12"/>
  <c r="J3619" i="12"/>
  <c r="K3619" i="12"/>
  <c r="I3620" i="12"/>
  <c r="J3620" i="12"/>
  <c r="K3620" i="12"/>
  <c r="I3621" i="12"/>
  <c r="J3621" i="12"/>
  <c r="K3621" i="12"/>
  <c r="I3622" i="12"/>
  <c r="J3622" i="12"/>
  <c r="K3622" i="12"/>
  <c r="I3623" i="12"/>
  <c r="J3623" i="12"/>
  <c r="K3623" i="12"/>
  <c r="I3624" i="12"/>
  <c r="J3624" i="12"/>
  <c r="K3624" i="12"/>
  <c r="I3625" i="12"/>
  <c r="J3625" i="12"/>
  <c r="K3625" i="12"/>
  <c r="I3626" i="12"/>
  <c r="J3626" i="12"/>
  <c r="K3626" i="12"/>
  <c r="I3627" i="12"/>
  <c r="J3627" i="12"/>
  <c r="K3627" i="12"/>
  <c r="I3628" i="12"/>
  <c r="J3628" i="12"/>
  <c r="K3628" i="12"/>
  <c r="I3629" i="12"/>
  <c r="J3629" i="12"/>
  <c r="K3629" i="12"/>
  <c r="I3630" i="12"/>
  <c r="J3630" i="12"/>
  <c r="K3630" i="12"/>
  <c r="I3631" i="12"/>
  <c r="J3631" i="12"/>
  <c r="K3631" i="12"/>
  <c r="I3632" i="12"/>
  <c r="J3632" i="12"/>
  <c r="K3632" i="12"/>
  <c r="I3633" i="12"/>
  <c r="J3633" i="12"/>
  <c r="K3633" i="12"/>
  <c r="I3634" i="12"/>
  <c r="J3634" i="12"/>
  <c r="K3634" i="12"/>
  <c r="I3635" i="12"/>
  <c r="J3635" i="12"/>
  <c r="K3635" i="12"/>
  <c r="I3636" i="12"/>
  <c r="J3636" i="12"/>
  <c r="K3636" i="12"/>
  <c r="I3637" i="12"/>
  <c r="J3637" i="12"/>
  <c r="K3637" i="12"/>
  <c r="I3638" i="12"/>
  <c r="J3638" i="12"/>
  <c r="K3638" i="12"/>
  <c r="I3639" i="12"/>
  <c r="J3639" i="12"/>
  <c r="K3639" i="12"/>
  <c r="I3640" i="12"/>
  <c r="J3640" i="12"/>
  <c r="K3640" i="12"/>
  <c r="I3641" i="12"/>
  <c r="J3641" i="12"/>
  <c r="K3641" i="12"/>
  <c r="I3642" i="12"/>
  <c r="J3642" i="12"/>
  <c r="K3642" i="12"/>
  <c r="I3643" i="12"/>
  <c r="J3643" i="12"/>
  <c r="K3643" i="12"/>
  <c r="I3644" i="12"/>
  <c r="J3644" i="12"/>
  <c r="K3644" i="12"/>
  <c r="I3645" i="12"/>
  <c r="J3645" i="12"/>
  <c r="K3645" i="12"/>
  <c r="I3646" i="12"/>
  <c r="J3646" i="12"/>
  <c r="K3646" i="12"/>
  <c r="I3647" i="12"/>
  <c r="J3647" i="12"/>
  <c r="K3647" i="12"/>
  <c r="I3648" i="12"/>
  <c r="J3648" i="12"/>
  <c r="K3648" i="12"/>
  <c r="I3649" i="12"/>
  <c r="J3649" i="12"/>
  <c r="K3649" i="12"/>
  <c r="I3650" i="12"/>
  <c r="J3650" i="12"/>
  <c r="K3650" i="12"/>
  <c r="I3651" i="12"/>
  <c r="J3651" i="12"/>
  <c r="K3651" i="12"/>
  <c r="I3652" i="12"/>
  <c r="J3652" i="12"/>
  <c r="K3652" i="12"/>
  <c r="I3653" i="12"/>
  <c r="J3653" i="12"/>
  <c r="K3653" i="12"/>
  <c r="I3654" i="12"/>
  <c r="J3654" i="12"/>
  <c r="K3654" i="12"/>
  <c r="I3655" i="12"/>
  <c r="J3655" i="12"/>
  <c r="K3655" i="12"/>
  <c r="I3656" i="12"/>
  <c r="J3656" i="12"/>
  <c r="K3656" i="12"/>
  <c r="I3657" i="12"/>
  <c r="J3657" i="12"/>
  <c r="K3657" i="12"/>
  <c r="I3658" i="12"/>
  <c r="J3658" i="12"/>
  <c r="K3658" i="12"/>
  <c r="I3659" i="12"/>
  <c r="J3659" i="12"/>
  <c r="K3659" i="12"/>
  <c r="I3660" i="12"/>
  <c r="J3660" i="12"/>
  <c r="K3660" i="12"/>
  <c r="I3661" i="12"/>
  <c r="J3661" i="12"/>
  <c r="K3661" i="12"/>
  <c r="I3662" i="12"/>
  <c r="J3662" i="12"/>
  <c r="K3662" i="12"/>
  <c r="I3663" i="12"/>
  <c r="J3663" i="12"/>
  <c r="K3663" i="12"/>
  <c r="I3664" i="12"/>
  <c r="J3664" i="12"/>
  <c r="K3664" i="12"/>
  <c r="I3665" i="12"/>
  <c r="J3665" i="12"/>
  <c r="K3665" i="12"/>
  <c r="I3666" i="12"/>
  <c r="J3666" i="12"/>
  <c r="K3666" i="12"/>
  <c r="I3667" i="12"/>
  <c r="J3667" i="12"/>
  <c r="K3667" i="12"/>
  <c r="I3668" i="12"/>
  <c r="J3668" i="12"/>
  <c r="K3668" i="12"/>
  <c r="I3669" i="12"/>
  <c r="J3669" i="12"/>
  <c r="K3669" i="12"/>
  <c r="I3670" i="12"/>
  <c r="J3670" i="12"/>
  <c r="K3670" i="12"/>
  <c r="I3671" i="12"/>
  <c r="J3671" i="12"/>
  <c r="K3671" i="12"/>
  <c r="I3672" i="12"/>
  <c r="J3672" i="12"/>
  <c r="K3672" i="12"/>
  <c r="I3673" i="12"/>
  <c r="J3673" i="12"/>
  <c r="K3673" i="12"/>
  <c r="I3674" i="12"/>
  <c r="J3674" i="12"/>
  <c r="K3674" i="12"/>
  <c r="I3675" i="12"/>
  <c r="J3675" i="12"/>
  <c r="K3675" i="12"/>
  <c r="I3676" i="12"/>
  <c r="J3676" i="12"/>
  <c r="K3676" i="12"/>
  <c r="I3677" i="12"/>
  <c r="J3677" i="12"/>
  <c r="K3677" i="12"/>
  <c r="I3678" i="12"/>
  <c r="J3678" i="12"/>
  <c r="K3678" i="12"/>
  <c r="I3679" i="12"/>
  <c r="J3679" i="12"/>
  <c r="K3679" i="12"/>
  <c r="I3680" i="12"/>
  <c r="J3680" i="12"/>
  <c r="K3680" i="12"/>
  <c r="I3681" i="12"/>
  <c r="J3681" i="12"/>
  <c r="K3681" i="12"/>
  <c r="I3682" i="12"/>
  <c r="J3682" i="12"/>
  <c r="K3682" i="12"/>
  <c r="I3683" i="12"/>
  <c r="J3683" i="12"/>
  <c r="K3683" i="12"/>
  <c r="I3684" i="12"/>
  <c r="J3684" i="12"/>
  <c r="K3684" i="12"/>
  <c r="I3685" i="12"/>
  <c r="J3685" i="12"/>
  <c r="K3685" i="12"/>
  <c r="I3686" i="12"/>
  <c r="J3686" i="12"/>
  <c r="K3686" i="12"/>
  <c r="I3687" i="12"/>
  <c r="J3687" i="12"/>
  <c r="K3687" i="12"/>
  <c r="I3688" i="12"/>
  <c r="J3688" i="12"/>
  <c r="K3688" i="12"/>
  <c r="I3689" i="12"/>
  <c r="J3689" i="12"/>
  <c r="K3689" i="12"/>
  <c r="I3690" i="12"/>
  <c r="J3690" i="12"/>
  <c r="K3690" i="12"/>
  <c r="I3691" i="12"/>
  <c r="J3691" i="12"/>
  <c r="K3691" i="12"/>
  <c r="I3692" i="12"/>
  <c r="J3692" i="12"/>
  <c r="K3692" i="12"/>
  <c r="I3693" i="12"/>
  <c r="J3693" i="12"/>
  <c r="K3693" i="12"/>
  <c r="I3694" i="12"/>
  <c r="J3694" i="12"/>
  <c r="K3694" i="12"/>
  <c r="I3695" i="12"/>
  <c r="J3695" i="12"/>
  <c r="K3695" i="12"/>
  <c r="I3696" i="12"/>
  <c r="J3696" i="12"/>
  <c r="K3696" i="12"/>
  <c r="I3697" i="12"/>
  <c r="J3697" i="12"/>
  <c r="K3697" i="12"/>
  <c r="I3698" i="12"/>
  <c r="J3698" i="12"/>
  <c r="K3698" i="12"/>
  <c r="I3699" i="12"/>
  <c r="J3699" i="12"/>
  <c r="K3699" i="12"/>
  <c r="I3700" i="12"/>
  <c r="J3700" i="12"/>
  <c r="K3700" i="12"/>
  <c r="I3701" i="12"/>
  <c r="J3701" i="12"/>
  <c r="K3701" i="12"/>
  <c r="I3702" i="12"/>
  <c r="J3702" i="12"/>
  <c r="K3702" i="12"/>
  <c r="I3703" i="12"/>
  <c r="J3703" i="12"/>
  <c r="K3703" i="12"/>
  <c r="I3704" i="12"/>
  <c r="J3704" i="12"/>
  <c r="K3704" i="12"/>
  <c r="I3705" i="12"/>
  <c r="J3705" i="12"/>
  <c r="K3705" i="12"/>
  <c r="I3706" i="12"/>
  <c r="J3706" i="12"/>
  <c r="K3706" i="12"/>
  <c r="I3707" i="12"/>
  <c r="J3707" i="12"/>
  <c r="K3707" i="12"/>
  <c r="I3708" i="12"/>
  <c r="J3708" i="12"/>
  <c r="K3708" i="12"/>
  <c r="I3709" i="12"/>
  <c r="J3709" i="12"/>
  <c r="K3709" i="12"/>
  <c r="I3710" i="12"/>
  <c r="J3710" i="12"/>
  <c r="K3710" i="12"/>
  <c r="I3711" i="12"/>
  <c r="J3711" i="12"/>
  <c r="K3711" i="12"/>
  <c r="I3712" i="12"/>
  <c r="J3712" i="12"/>
  <c r="K3712" i="12"/>
  <c r="I3713" i="12"/>
  <c r="J3713" i="12"/>
  <c r="K3713" i="12"/>
  <c r="I3714" i="12"/>
  <c r="J3714" i="12"/>
  <c r="K3714" i="12"/>
  <c r="I3715" i="12"/>
  <c r="J3715" i="12"/>
  <c r="K3715" i="12"/>
  <c r="I3716" i="12"/>
  <c r="J3716" i="12"/>
  <c r="K3716" i="12"/>
  <c r="I3717" i="12"/>
  <c r="J3717" i="12"/>
  <c r="K3717" i="12"/>
  <c r="I3718" i="12"/>
  <c r="J3718" i="12"/>
  <c r="K3718" i="12"/>
  <c r="I3719" i="12"/>
  <c r="J3719" i="12"/>
  <c r="K3719" i="12"/>
  <c r="I3720" i="12"/>
  <c r="J3720" i="12"/>
  <c r="K3720" i="12"/>
  <c r="I3721" i="12"/>
  <c r="J3721" i="12"/>
  <c r="K3721" i="12"/>
  <c r="I3722" i="12"/>
  <c r="J3722" i="12"/>
  <c r="K3722" i="12"/>
  <c r="I3723" i="12"/>
  <c r="J3723" i="12"/>
  <c r="K3723" i="12"/>
  <c r="I3724" i="12"/>
  <c r="J3724" i="12"/>
  <c r="K3724" i="12"/>
  <c r="I3725" i="12"/>
  <c r="J3725" i="12"/>
  <c r="K3725" i="12"/>
  <c r="I3726" i="12"/>
  <c r="J3726" i="12"/>
  <c r="K3726" i="12"/>
  <c r="I3727" i="12"/>
  <c r="J3727" i="12"/>
  <c r="K3727" i="12"/>
  <c r="I3728" i="12"/>
  <c r="J3728" i="12"/>
  <c r="K3728" i="12"/>
  <c r="I3729" i="12"/>
  <c r="J3729" i="12"/>
  <c r="K3729" i="12"/>
  <c r="I3730" i="12"/>
  <c r="J3730" i="12"/>
  <c r="K3730" i="12"/>
  <c r="I3731" i="12"/>
  <c r="J3731" i="12"/>
  <c r="K3731" i="12"/>
  <c r="I3732" i="12"/>
  <c r="J3732" i="12"/>
  <c r="K3732" i="12"/>
  <c r="I3733" i="12"/>
  <c r="J3733" i="12"/>
  <c r="K3733" i="12"/>
  <c r="I3734" i="12"/>
  <c r="J3734" i="12"/>
  <c r="K3734" i="12"/>
  <c r="I3735" i="12"/>
  <c r="J3735" i="12"/>
  <c r="K3735" i="12"/>
  <c r="I3736" i="12"/>
  <c r="J3736" i="12"/>
  <c r="K3736" i="12"/>
  <c r="I3737" i="12"/>
  <c r="J3737" i="12"/>
  <c r="K3737" i="12"/>
  <c r="I3738" i="12"/>
  <c r="J3738" i="12"/>
  <c r="K3738" i="12"/>
  <c r="I3739" i="12"/>
  <c r="J3739" i="12"/>
  <c r="K3739" i="12"/>
  <c r="I3740" i="12"/>
  <c r="J3740" i="12"/>
  <c r="K3740" i="12"/>
  <c r="I3741" i="12"/>
  <c r="J3741" i="12"/>
  <c r="K3741" i="12"/>
  <c r="I3742" i="12"/>
  <c r="J3742" i="12"/>
  <c r="K3742" i="12"/>
  <c r="I3743" i="12"/>
  <c r="J3743" i="12"/>
  <c r="K3743" i="12"/>
  <c r="I3744" i="12"/>
  <c r="J3744" i="12"/>
  <c r="K3744" i="12"/>
  <c r="I3745" i="12"/>
  <c r="J3745" i="12"/>
  <c r="K3745" i="12"/>
  <c r="I3746" i="12"/>
  <c r="J3746" i="12"/>
  <c r="K3746" i="12"/>
  <c r="I3747" i="12"/>
  <c r="J3747" i="12"/>
  <c r="K3747" i="12"/>
  <c r="I3748" i="12"/>
  <c r="J3748" i="12"/>
  <c r="K3748" i="12"/>
  <c r="I3749" i="12"/>
  <c r="J3749" i="12"/>
  <c r="K3749" i="12"/>
  <c r="I3750" i="12"/>
  <c r="J3750" i="12"/>
  <c r="K3750" i="12"/>
  <c r="I3751" i="12"/>
  <c r="J3751" i="12"/>
  <c r="K3751" i="12"/>
  <c r="I3752" i="12"/>
  <c r="J3752" i="12"/>
  <c r="K3752" i="12"/>
  <c r="I3753" i="12"/>
  <c r="J3753" i="12"/>
  <c r="K3753" i="12"/>
  <c r="I3754" i="12"/>
  <c r="J3754" i="12"/>
  <c r="K3754" i="12"/>
  <c r="I3755" i="12"/>
  <c r="J3755" i="12"/>
  <c r="K3755" i="12"/>
  <c r="I3756" i="12"/>
  <c r="J3756" i="12"/>
  <c r="K3756" i="12"/>
  <c r="I3757" i="12"/>
  <c r="J3757" i="12"/>
  <c r="K3757" i="12"/>
  <c r="I3758" i="12"/>
  <c r="J3758" i="12"/>
  <c r="K3758" i="12"/>
  <c r="I3759" i="12"/>
  <c r="J3759" i="12"/>
  <c r="K3759" i="12"/>
  <c r="I3760" i="12"/>
  <c r="J3760" i="12"/>
  <c r="K3760" i="12"/>
  <c r="I3761" i="12"/>
  <c r="J3761" i="12"/>
  <c r="K3761" i="12"/>
  <c r="I3762" i="12"/>
  <c r="J3762" i="12"/>
  <c r="K3762" i="12"/>
  <c r="I3763" i="12"/>
  <c r="J3763" i="12"/>
  <c r="K3763" i="12"/>
  <c r="I3764" i="12"/>
  <c r="J3764" i="12"/>
  <c r="K3764" i="12"/>
  <c r="I3765" i="12"/>
  <c r="J3765" i="12"/>
  <c r="K3765" i="12"/>
  <c r="I3766" i="12"/>
  <c r="J3766" i="12"/>
  <c r="K3766" i="12"/>
  <c r="I3767" i="12"/>
  <c r="J3767" i="12"/>
  <c r="K3767" i="12"/>
  <c r="I3768" i="12"/>
  <c r="J3768" i="12"/>
  <c r="K3768" i="12"/>
  <c r="I3769" i="12"/>
  <c r="J3769" i="12"/>
  <c r="K3769" i="12"/>
  <c r="I3770" i="12"/>
  <c r="J3770" i="12"/>
  <c r="K3770" i="12"/>
  <c r="I3771" i="12"/>
  <c r="J3771" i="12"/>
  <c r="K3771" i="12"/>
  <c r="I3772" i="12"/>
  <c r="J3772" i="12"/>
  <c r="K3772" i="12"/>
  <c r="I3773" i="12"/>
  <c r="J3773" i="12"/>
  <c r="K3773" i="12"/>
  <c r="I3774" i="12"/>
  <c r="J3774" i="12"/>
  <c r="K3774" i="12"/>
  <c r="I3775" i="12"/>
  <c r="J3775" i="12"/>
  <c r="K3775" i="12"/>
  <c r="I3776" i="12"/>
  <c r="J3776" i="12"/>
  <c r="K3776" i="12"/>
  <c r="I3777" i="12"/>
  <c r="J3777" i="12"/>
  <c r="K3777" i="12"/>
  <c r="I3778" i="12"/>
  <c r="J3778" i="12"/>
  <c r="K3778" i="12"/>
  <c r="I3779" i="12"/>
  <c r="J3779" i="12"/>
  <c r="K3779" i="12"/>
  <c r="I3780" i="12"/>
  <c r="J3780" i="12"/>
  <c r="K3780" i="12"/>
  <c r="I3781" i="12"/>
  <c r="J3781" i="12"/>
  <c r="K3781" i="12"/>
  <c r="I3782" i="12"/>
  <c r="J3782" i="12"/>
  <c r="K3782" i="12"/>
  <c r="I3783" i="12"/>
  <c r="J3783" i="12"/>
  <c r="K3783" i="12"/>
  <c r="I3784" i="12"/>
  <c r="J3784" i="12"/>
  <c r="K3784" i="12"/>
  <c r="I3785" i="12"/>
  <c r="J3785" i="12"/>
  <c r="K3785" i="12"/>
  <c r="I3786" i="12"/>
  <c r="J3786" i="12"/>
  <c r="K3786" i="12"/>
  <c r="I3787" i="12"/>
  <c r="J3787" i="12"/>
  <c r="K3787" i="12"/>
  <c r="I3788" i="12"/>
  <c r="J3788" i="12"/>
  <c r="K3788" i="12"/>
  <c r="I3789" i="12"/>
  <c r="J3789" i="12"/>
  <c r="K3789" i="12"/>
  <c r="I3790" i="12"/>
  <c r="J3790" i="12"/>
  <c r="K3790" i="12"/>
  <c r="I3791" i="12"/>
  <c r="J3791" i="12"/>
  <c r="K3791" i="12"/>
  <c r="I3792" i="12"/>
  <c r="J3792" i="12"/>
  <c r="K3792" i="12"/>
  <c r="I3793" i="12"/>
  <c r="J3793" i="12"/>
  <c r="K3793" i="12"/>
  <c r="I3794" i="12"/>
  <c r="J3794" i="12"/>
  <c r="K3794" i="12"/>
  <c r="I3795" i="12"/>
  <c r="J3795" i="12"/>
  <c r="K3795" i="12"/>
  <c r="I3796" i="12"/>
  <c r="J3796" i="12"/>
  <c r="K3796" i="12"/>
  <c r="I3797" i="12"/>
  <c r="J3797" i="12"/>
  <c r="K3797" i="12"/>
  <c r="I3798" i="12"/>
  <c r="J3798" i="12"/>
  <c r="K3798" i="12"/>
  <c r="I3799" i="12"/>
  <c r="J3799" i="12"/>
  <c r="K3799" i="12"/>
  <c r="I3800" i="12"/>
  <c r="J3800" i="12"/>
  <c r="K3800" i="12"/>
  <c r="I3801" i="12"/>
  <c r="J3801" i="12"/>
  <c r="K3801" i="12"/>
  <c r="I3802" i="12"/>
  <c r="J3802" i="12"/>
  <c r="K3802" i="12"/>
  <c r="I3803" i="12"/>
  <c r="J3803" i="12"/>
  <c r="K3803" i="12"/>
  <c r="I3804" i="12"/>
  <c r="J3804" i="12"/>
  <c r="K3804" i="12"/>
  <c r="I3805" i="12"/>
  <c r="J3805" i="12"/>
  <c r="K3805" i="12"/>
  <c r="I3806" i="12"/>
  <c r="J3806" i="12"/>
  <c r="K3806" i="12"/>
  <c r="I3807" i="12"/>
  <c r="J3807" i="12"/>
  <c r="K3807" i="12"/>
  <c r="I3808" i="12"/>
  <c r="J3808" i="12"/>
  <c r="K3808" i="12"/>
  <c r="I3809" i="12"/>
  <c r="J3809" i="12"/>
  <c r="K3809" i="12"/>
  <c r="I3810" i="12"/>
  <c r="J3810" i="12"/>
  <c r="K3810" i="12"/>
  <c r="I3811" i="12"/>
  <c r="J3811" i="12"/>
  <c r="K3811" i="12"/>
  <c r="I3812" i="12"/>
  <c r="J3812" i="12"/>
  <c r="K3812" i="12"/>
  <c r="I3813" i="12"/>
  <c r="J3813" i="12"/>
  <c r="K3813" i="12"/>
  <c r="I3814" i="12"/>
  <c r="J3814" i="12"/>
  <c r="K3814" i="12"/>
  <c r="I3815" i="12"/>
  <c r="J3815" i="12"/>
  <c r="K3815" i="12"/>
  <c r="I3816" i="12"/>
  <c r="J3816" i="12"/>
  <c r="K3816" i="12"/>
  <c r="I3817" i="12"/>
  <c r="J3817" i="12"/>
  <c r="K3817" i="12"/>
  <c r="I3818" i="12"/>
  <c r="J3818" i="12"/>
  <c r="K3818" i="12"/>
  <c r="I3819" i="12"/>
  <c r="J3819" i="12"/>
  <c r="K3819" i="12"/>
  <c r="I3820" i="12"/>
  <c r="J3820" i="12"/>
  <c r="K3820" i="12"/>
  <c r="I3821" i="12"/>
  <c r="J3821" i="12"/>
  <c r="K3821" i="12"/>
  <c r="I3822" i="12"/>
  <c r="J3822" i="12"/>
  <c r="K3822" i="12"/>
  <c r="I3823" i="12"/>
  <c r="J3823" i="12"/>
  <c r="K3823" i="12"/>
  <c r="I3824" i="12"/>
  <c r="J3824" i="12"/>
  <c r="K3824" i="12"/>
  <c r="I3825" i="12"/>
  <c r="J3825" i="12"/>
  <c r="K3825" i="12"/>
  <c r="I3826" i="12"/>
  <c r="J3826" i="12"/>
  <c r="K3826" i="12"/>
  <c r="I3827" i="12"/>
  <c r="J3827" i="12"/>
  <c r="K3827" i="12"/>
  <c r="I3828" i="12"/>
  <c r="J3828" i="12"/>
  <c r="K3828" i="12"/>
  <c r="I3829" i="12"/>
  <c r="J3829" i="12"/>
  <c r="K3829" i="12"/>
  <c r="I3830" i="12"/>
  <c r="J3830" i="12"/>
  <c r="K3830" i="12"/>
  <c r="I3831" i="12"/>
  <c r="J3831" i="12"/>
  <c r="K3831" i="12"/>
  <c r="I3832" i="12"/>
  <c r="J3832" i="12"/>
  <c r="K3832" i="12"/>
  <c r="I3833" i="12"/>
  <c r="J3833" i="12"/>
  <c r="K3833" i="12"/>
  <c r="I3834" i="12"/>
  <c r="J3834" i="12"/>
  <c r="K3834" i="12"/>
  <c r="I3835" i="12"/>
  <c r="J3835" i="12"/>
  <c r="K3835" i="12"/>
  <c r="I3836" i="12"/>
  <c r="J3836" i="12"/>
  <c r="K3836" i="12"/>
  <c r="I3837" i="12"/>
  <c r="J3837" i="12"/>
  <c r="K3837" i="12"/>
  <c r="I3838" i="12"/>
  <c r="J3838" i="12"/>
  <c r="K3838" i="12"/>
  <c r="I3839" i="12"/>
  <c r="J3839" i="12"/>
  <c r="K3839" i="12"/>
  <c r="I3840" i="12"/>
  <c r="J3840" i="12"/>
  <c r="K3840" i="12"/>
  <c r="I3841" i="12"/>
  <c r="J3841" i="12"/>
  <c r="K3841" i="12"/>
  <c r="I3842" i="12"/>
  <c r="J3842" i="12"/>
  <c r="K3842" i="12"/>
  <c r="I3843" i="12"/>
  <c r="J3843" i="12"/>
  <c r="K3843" i="12"/>
  <c r="I3844" i="12"/>
  <c r="J3844" i="12"/>
  <c r="K3844" i="12"/>
  <c r="I3845" i="12"/>
  <c r="J3845" i="12"/>
  <c r="K3845" i="12"/>
  <c r="I3846" i="12"/>
  <c r="J3846" i="12"/>
  <c r="K3846" i="12"/>
  <c r="I3847" i="12"/>
  <c r="J3847" i="12"/>
  <c r="K3847" i="12"/>
  <c r="I3848" i="12"/>
  <c r="J3848" i="12"/>
  <c r="K3848" i="12"/>
  <c r="I3849" i="12"/>
  <c r="J3849" i="12"/>
  <c r="K3849" i="12"/>
  <c r="I3850" i="12"/>
  <c r="J3850" i="12"/>
  <c r="K3850" i="12"/>
  <c r="I3851" i="12"/>
  <c r="J3851" i="12"/>
  <c r="K3851" i="12"/>
  <c r="I3852" i="12"/>
  <c r="J3852" i="12"/>
  <c r="K3852" i="12"/>
  <c r="I3853" i="12"/>
  <c r="J3853" i="12"/>
  <c r="K3853" i="12"/>
  <c r="I3854" i="12"/>
  <c r="J3854" i="12"/>
  <c r="K3854" i="12"/>
  <c r="I3855" i="12"/>
  <c r="J3855" i="12"/>
  <c r="K3855" i="12"/>
  <c r="I3856" i="12"/>
  <c r="J3856" i="12"/>
  <c r="K3856" i="12"/>
  <c r="I3857" i="12"/>
  <c r="J3857" i="12"/>
  <c r="K3857" i="12"/>
  <c r="I3858" i="12"/>
  <c r="J3858" i="12"/>
  <c r="K3858" i="12"/>
  <c r="I3859" i="12"/>
  <c r="J3859" i="12"/>
  <c r="K3859" i="12"/>
  <c r="I3860" i="12"/>
  <c r="J3860" i="12"/>
  <c r="K3860" i="12"/>
  <c r="I3861" i="12"/>
  <c r="J3861" i="12"/>
  <c r="K3861" i="12"/>
  <c r="I3862" i="12"/>
  <c r="J3862" i="12"/>
  <c r="K3862" i="12"/>
  <c r="I3863" i="12"/>
  <c r="J3863" i="12"/>
  <c r="K3863" i="12"/>
  <c r="I3864" i="12"/>
  <c r="J3864" i="12"/>
  <c r="K3864" i="12"/>
  <c r="I3865" i="12"/>
  <c r="J3865" i="12"/>
  <c r="K3865" i="12"/>
  <c r="I3866" i="12"/>
  <c r="J3866" i="12"/>
  <c r="K3866" i="12"/>
  <c r="I3867" i="12"/>
  <c r="J3867" i="12"/>
  <c r="K3867" i="12"/>
  <c r="I3868" i="12"/>
  <c r="J3868" i="12"/>
  <c r="K3868" i="12"/>
  <c r="I3869" i="12"/>
  <c r="J3869" i="12"/>
  <c r="K3869" i="12"/>
  <c r="I3870" i="12"/>
  <c r="J3870" i="12"/>
  <c r="K3870" i="12"/>
  <c r="I3871" i="12"/>
  <c r="J3871" i="12"/>
  <c r="K3871" i="12"/>
  <c r="I3872" i="12"/>
  <c r="J3872" i="12"/>
  <c r="K3872" i="12"/>
  <c r="I3873" i="12"/>
  <c r="J3873" i="12"/>
  <c r="K3873" i="12"/>
  <c r="I3874" i="12"/>
  <c r="J3874" i="12"/>
  <c r="K3874" i="12"/>
  <c r="I3875" i="12"/>
  <c r="J3875" i="12"/>
  <c r="K3875" i="12"/>
  <c r="I3876" i="12"/>
  <c r="J3876" i="12"/>
  <c r="K3876" i="12"/>
  <c r="I3877" i="12"/>
  <c r="J3877" i="12"/>
  <c r="K3877" i="12"/>
  <c r="I3878" i="12"/>
  <c r="J3878" i="12"/>
  <c r="K3878" i="12"/>
  <c r="I3879" i="12"/>
  <c r="J3879" i="12"/>
  <c r="K3879" i="12"/>
  <c r="I3880" i="12"/>
  <c r="J3880" i="12"/>
  <c r="K3880" i="12"/>
  <c r="I3881" i="12"/>
  <c r="J3881" i="12"/>
  <c r="K3881" i="12"/>
  <c r="I3882" i="12"/>
  <c r="J3882" i="12"/>
  <c r="K3882" i="12"/>
  <c r="I3883" i="12"/>
  <c r="J3883" i="12"/>
  <c r="K3883" i="12"/>
  <c r="I3884" i="12"/>
  <c r="J3884" i="12"/>
  <c r="K3884" i="12"/>
  <c r="I3885" i="12"/>
  <c r="J3885" i="12"/>
  <c r="K3885" i="12"/>
  <c r="I3886" i="12"/>
  <c r="J3886" i="12"/>
  <c r="K3886" i="12"/>
  <c r="I3887" i="12"/>
  <c r="J3887" i="12"/>
  <c r="K3887" i="12"/>
  <c r="I3888" i="12"/>
  <c r="J3888" i="12"/>
  <c r="K3888" i="12"/>
  <c r="I3889" i="12"/>
  <c r="J3889" i="12"/>
  <c r="K3889" i="12"/>
  <c r="I3890" i="12"/>
  <c r="J3890" i="12"/>
  <c r="K3890" i="12"/>
  <c r="I3891" i="12"/>
  <c r="J3891" i="12"/>
  <c r="K3891" i="12"/>
  <c r="I3892" i="12"/>
  <c r="J3892" i="12"/>
  <c r="K3892" i="12"/>
  <c r="I3893" i="12"/>
  <c r="J3893" i="12"/>
  <c r="K3893" i="12"/>
  <c r="I3894" i="12"/>
  <c r="J3894" i="12"/>
  <c r="K3894" i="12"/>
  <c r="I3895" i="12"/>
  <c r="J3895" i="12"/>
  <c r="K3895" i="12"/>
  <c r="I3896" i="12"/>
  <c r="J3896" i="12"/>
  <c r="K3896" i="12"/>
  <c r="I3897" i="12"/>
  <c r="J3897" i="12"/>
  <c r="K3897" i="12"/>
  <c r="I3898" i="12"/>
  <c r="J3898" i="12"/>
  <c r="K3898" i="12"/>
  <c r="I3899" i="12"/>
  <c r="J3899" i="12"/>
  <c r="K3899" i="12"/>
  <c r="I3900" i="12"/>
  <c r="J3900" i="12"/>
  <c r="K3900" i="12"/>
  <c r="I3901" i="12"/>
  <c r="J3901" i="12"/>
  <c r="K3901" i="12"/>
  <c r="I3902" i="12"/>
  <c r="J3902" i="12"/>
  <c r="K3902" i="12"/>
  <c r="I3903" i="12"/>
  <c r="J3903" i="12"/>
  <c r="K3903" i="12"/>
  <c r="I3904" i="12"/>
  <c r="J3904" i="12"/>
  <c r="K3904" i="12"/>
  <c r="I3905" i="12"/>
  <c r="J3905" i="12"/>
  <c r="K3905" i="12"/>
  <c r="I3906" i="12"/>
  <c r="J3906" i="12"/>
  <c r="K3906" i="12"/>
  <c r="I3907" i="12"/>
  <c r="J3907" i="12"/>
  <c r="K3907" i="12"/>
  <c r="I3908" i="12"/>
  <c r="J3908" i="12"/>
  <c r="K3908" i="12"/>
  <c r="I3909" i="12"/>
  <c r="J3909" i="12"/>
  <c r="K3909" i="12"/>
  <c r="I3910" i="12"/>
  <c r="J3910" i="12"/>
  <c r="K3910" i="12"/>
  <c r="I3911" i="12"/>
  <c r="J3911" i="12"/>
  <c r="K3911" i="12"/>
  <c r="I3912" i="12"/>
  <c r="J3912" i="12"/>
  <c r="K3912" i="12"/>
  <c r="I3913" i="12"/>
  <c r="J3913" i="12"/>
  <c r="K3913" i="12"/>
  <c r="I3914" i="12"/>
  <c r="J3914" i="12"/>
  <c r="K3914" i="12"/>
  <c r="I3915" i="12"/>
  <c r="J3915" i="12"/>
  <c r="K3915" i="12"/>
  <c r="I3916" i="12"/>
  <c r="J3916" i="12"/>
  <c r="K3916" i="12"/>
  <c r="I3917" i="12"/>
  <c r="J3917" i="12"/>
  <c r="K3917" i="12"/>
  <c r="I3918" i="12"/>
  <c r="J3918" i="12"/>
  <c r="K3918" i="12"/>
  <c r="I3919" i="12"/>
  <c r="J3919" i="12"/>
  <c r="K3919" i="12"/>
  <c r="I3920" i="12"/>
  <c r="J3920" i="12"/>
  <c r="K3920" i="12"/>
  <c r="I3921" i="12"/>
  <c r="J3921" i="12"/>
  <c r="K3921" i="12"/>
  <c r="I3922" i="12"/>
  <c r="J3922" i="12"/>
  <c r="K3922" i="12"/>
  <c r="I3923" i="12"/>
  <c r="J3923" i="12"/>
  <c r="K3923" i="12"/>
  <c r="I3924" i="12"/>
  <c r="J3924" i="12"/>
  <c r="K3924" i="12"/>
  <c r="I3925" i="12"/>
  <c r="J3925" i="12"/>
  <c r="K3925" i="12"/>
  <c r="I3926" i="12"/>
  <c r="J3926" i="12"/>
  <c r="K3926" i="12"/>
  <c r="I3927" i="12"/>
  <c r="J3927" i="12"/>
  <c r="K3927" i="12"/>
  <c r="I3928" i="12"/>
  <c r="J3928" i="12"/>
  <c r="K3928" i="12"/>
  <c r="I3929" i="12"/>
  <c r="J3929" i="12"/>
  <c r="K3929" i="12"/>
  <c r="I3930" i="12"/>
  <c r="J3930" i="12"/>
  <c r="K3930" i="12"/>
  <c r="I3931" i="12"/>
  <c r="J3931" i="12"/>
  <c r="K3931" i="12"/>
  <c r="I3932" i="12"/>
  <c r="J3932" i="12"/>
  <c r="K3932" i="12"/>
  <c r="I3933" i="12"/>
  <c r="J3933" i="12"/>
  <c r="K3933" i="12"/>
  <c r="I3934" i="12"/>
  <c r="J3934" i="12"/>
  <c r="K3934" i="12"/>
  <c r="I3935" i="12"/>
  <c r="J3935" i="12"/>
  <c r="K3935" i="12"/>
  <c r="I3936" i="12"/>
  <c r="J3936" i="12"/>
  <c r="K3936" i="12"/>
  <c r="I3937" i="12"/>
  <c r="J3937" i="12"/>
  <c r="K3937" i="12"/>
  <c r="I3938" i="12"/>
  <c r="J3938" i="12"/>
  <c r="K3938" i="12"/>
  <c r="I3939" i="12"/>
  <c r="J3939" i="12"/>
  <c r="K3939" i="12"/>
  <c r="I3940" i="12"/>
  <c r="J3940" i="12"/>
  <c r="K3940" i="12"/>
  <c r="I3941" i="12"/>
  <c r="J3941" i="12"/>
  <c r="K3941" i="12"/>
  <c r="I3942" i="12"/>
  <c r="J3942" i="12"/>
  <c r="K3942" i="12"/>
  <c r="I3943" i="12"/>
  <c r="J3943" i="12"/>
  <c r="K3943" i="12"/>
  <c r="I3944" i="12"/>
  <c r="J3944" i="12"/>
  <c r="K3944" i="12"/>
  <c r="I3945" i="12"/>
  <c r="J3945" i="12"/>
  <c r="K3945" i="12"/>
  <c r="I3946" i="12"/>
  <c r="J3946" i="12"/>
  <c r="K3946" i="12"/>
  <c r="I3947" i="12"/>
  <c r="J3947" i="12"/>
  <c r="K3947" i="12"/>
  <c r="I3948" i="12"/>
  <c r="J3948" i="12"/>
  <c r="K3948" i="12"/>
  <c r="I3949" i="12"/>
  <c r="J3949" i="12"/>
  <c r="K3949" i="12"/>
  <c r="I3950" i="12"/>
  <c r="J3950" i="12"/>
  <c r="K3950" i="12"/>
  <c r="I3951" i="12"/>
  <c r="J3951" i="12"/>
  <c r="K3951" i="12"/>
  <c r="I3952" i="12"/>
  <c r="J3952" i="12"/>
  <c r="K3952" i="12"/>
  <c r="I3953" i="12"/>
  <c r="J3953" i="12"/>
  <c r="K3953" i="12"/>
  <c r="I3954" i="12"/>
  <c r="J3954" i="12"/>
  <c r="K3954" i="12"/>
  <c r="I3955" i="12"/>
  <c r="J3955" i="12"/>
  <c r="K3955" i="12"/>
  <c r="I3956" i="12"/>
  <c r="J3956" i="12"/>
  <c r="K3956" i="12"/>
  <c r="I3957" i="12"/>
  <c r="J3957" i="12"/>
  <c r="K3957" i="12"/>
  <c r="I3958" i="12"/>
  <c r="J3958" i="12"/>
  <c r="K3958" i="12"/>
  <c r="I3959" i="12"/>
  <c r="J3959" i="12"/>
  <c r="K3959" i="12"/>
  <c r="I3960" i="12"/>
  <c r="J3960" i="12"/>
  <c r="K3960" i="12"/>
  <c r="I3961" i="12"/>
  <c r="J3961" i="12"/>
  <c r="K3961" i="12"/>
  <c r="I3962" i="12"/>
  <c r="J3962" i="12"/>
  <c r="K3962" i="12"/>
  <c r="I3963" i="12"/>
  <c r="J3963" i="12"/>
  <c r="K3963" i="12"/>
  <c r="I3964" i="12"/>
  <c r="J3964" i="12"/>
  <c r="K3964" i="12"/>
  <c r="I3965" i="12"/>
  <c r="J3965" i="12"/>
  <c r="K3965" i="12"/>
  <c r="I3966" i="12"/>
  <c r="J3966" i="12"/>
  <c r="K3966" i="12"/>
  <c r="I3967" i="12"/>
  <c r="J3967" i="12"/>
  <c r="K3967" i="12"/>
  <c r="I3968" i="12"/>
  <c r="J3968" i="12"/>
  <c r="K3968" i="12"/>
  <c r="I3969" i="12"/>
  <c r="J3969" i="12"/>
  <c r="K3969" i="12"/>
  <c r="I3970" i="12"/>
  <c r="J3970" i="12"/>
  <c r="K3970" i="12"/>
  <c r="I3971" i="12"/>
  <c r="J3971" i="12"/>
  <c r="K3971" i="12"/>
  <c r="I3972" i="12"/>
  <c r="J3972" i="12"/>
  <c r="K3972" i="12"/>
  <c r="I3973" i="12"/>
  <c r="J3973" i="12"/>
  <c r="K3973" i="12"/>
  <c r="I3974" i="12"/>
  <c r="J3974" i="12"/>
  <c r="K3974" i="12"/>
  <c r="I3975" i="12"/>
  <c r="J3975" i="12"/>
  <c r="K3975" i="12"/>
  <c r="I3976" i="12"/>
  <c r="J3976" i="12"/>
  <c r="K3976" i="12"/>
  <c r="I3977" i="12"/>
  <c r="J3977" i="12"/>
  <c r="K3977" i="12"/>
  <c r="I3978" i="12"/>
  <c r="J3978" i="12"/>
  <c r="K3978" i="12"/>
  <c r="I3979" i="12"/>
  <c r="J3979" i="12"/>
  <c r="K3979" i="12"/>
  <c r="I3980" i="12"/>
  <c r="J3980" i="12"/>
  <c r="K3980" i="12"/>
  <c r="I3981" i="12"/>
  <c r="J3981" i="12"/>
  <c r="K3981" i="12"/>
  <c r="I3982" i="12"/>
  <c r="J3982" i="12"/>
  <c r="K3982" i="12"/>
  <c r="I3983" i="12"/>
  <c r="J3983" i="12"/>
  <c r="K3983" i="12"/>
  <c r="I3984" i="12"/>
  <c r="J3984" i="12"/>
  <c r="K3984" i="12"/>
  <c r="I3985" i="12"/>
  <c r="J3985" i="12"/>
  <c r="K3985" i="12"/>
  <c r="I3986" i="12"/>
  <c r="J3986" i="12"/>
  <c r="K3986" i="12"/>
  <c r="I3987" i="12"/>
  <c r="J3987" i="12"/>
  <c r="K3987" i="12"/>
  <c r="I3988" i="12"/>
  <c r="J3988" i="12"/>
  <c r="K3988" i="12"/>
  <c r="I3989" i="12"/>
  <c r="J3989" i="12"/>
  <c r="K3989" i="12"/>
  <c r="I3990" i="12"/>
  <c r="J3990" i="12"/>
  <c r="K3990" i="12"/>
  <c r="I3991" i="12"/>
  <c r="J3991" i="12"/>
  <c r="K3991" i="12"/>
  <c r="I3992" i="12"/>
  <c r="J3992" i="12"/>
  <c r="K3992" i="12"/>
  <c r="I3993" i="12"/>
  <c r="J3993" i="12"/>
  <c r="K3993" i="12"/>
  <c r="I3994" i="12"/>
  <c r="J3994" i="12"/>
  <c r="K3994" i="12"/>
  <c r="I3995" i="12"/>
  <c r="J3995" i="12"/>
  <c r="K3995" i="12"/>
  <c r="I3996" i="12"/>
  <c r="J3996" i="12"/>
  <c r="K3996" i="12"/>
  <c r="I3997" i="12"/>
  <c r="J3997" i="12"/>
  <c r="K3997" i="12"/>
  <c r="I3998" i="12"/>
  <c r="J3998" i="12"/>
  <c r="K3998" i="12"/>
  <c r="I3999" i="12"/>
  <c r="J3999" i="12"/>
  <c r="K3999" i="12"/>
  <c r="I4000" i="12"/>
  <c r="J4000" i="12"/>
  <c r="K4000" i="12"/>
  <c r="I4001" i="12"/>
  <c r="J4001" i="12"/>
  <c r="K4001" i="12"/>
  <c r="I4002" i="12"/>
  <c r="J4002" i="12"/>
  <c r="K4002" i="12"/>
  <c r="I4003" i="12"/>
  <c r="J4003" i="12"/>
  <c r="K4003" i="12"/>
  <c r="I4004" i="12"/>
  <c r="J4004" i="12"/>
  <c r="K4004" i="12"/>
  <c r="I4005" i="12"/>
  <c r="J4005" i="12"/>
  <c r="K4005" i="12"/>
  <c r="I4006" i="12"/>
  <c r="J4006" i="12"/>
  <c r="K4006" i="12"/>
  <c r="I4007" i="12"/>
  <c r="J4007" i="12"/>
  <c r="K4007" i="12"/>
  <c r="I4008" i="12"/>
  <c r="J4008" i="12"/>
  <c r="K4008" i="12"/>
  <c r="I4009" i="12"/>
  <c r="J4009" i="12"/>
  <c r="K4009" i="12"/>
  <c r="I4010" i="12"/>
  <c r="J4010" i="12"/>
  <c r="K4010" i="12"/>
  <c r="I4011" i="12"/>
  <c r="J4011" i="12"/>
  <c r="K4011" i="12"/>
  <c r="I4012" i="12"/>
  <c r="J4012" i="12"/>
  <c r="K4012" i="12"/>
  <c r="I4013" i="12"/>
  <c r="J4013" i="12"/>
  <c r="K4013" i="12"/>
  <c r="I4014" i="12"/>
  <c r="J4014" i="12"/>
  <c r="K4014" i="12"/>
  <c r="I4015" i="12"/>
  <c r="J4015" i="12"/>
  <c r="K4015" i="12"/>
  <c r="I4016" i="12"/>
  <c r="J4016" i="12"/>
  <c r="K4016" i="12"/>
  <c r="I4017" i="12"/>
  <c r="J4017" i="12"/>
  <c r="K4017" i="12"/>
  <c r="I4018" i="12"/>
  <c r="J4018" i="12"/>
  <c r="K4018" i="12"/>
  <c r="I4019" i="12"/>
  <c r="J4019" i="12"/>
  <c r="K4019" i="12"/>
  <c r="I4020" i="12"/>
  <c r="J4020" i="12"/>
  <c r="K4020" i="12"/>
  <c r="I4021" i="12"/>
  <c r="J4021" i="12"/>
  <c r="K4021" i="12"/>
  <c r="I4022" i="12"/>
  <c r="J4022" i="12"/>
  <c r="K4022" i="12"/>
  <c r="I4023" i="12"/>
  <c r="J4023" i="12"/>
  <c r="K4023" i="12"/>
  <c r="I4024" i="12"/>
  <c r="J4024" i="12"/>
  <c r="K4024" i="12"/>
  <c r="I4025" i="12"/>
  <c r="J4025" i="12"/>
  <c r="K4025" i="12"/>
  <c r="I4026" i="12"/>
  <c r="J4026" i="12"/>
  <c r="K4026" i="12"/>
  <c r="I4027" i="12"/>
  <c r="J4027" i="12"/>
  <c r="K4027" i="12"/>
  <c r="I4028" i="12"/>
  <c r="J4028" i="12"/>
  <c r="K4028" i="12"/>
  <c r="I4029" i="12"/>
  <c r="J4029" i="12"/>
  <c r="K4029" i="12"/>
  <c r="I4030" i="12"/>
  <c r="J4030" i="12"/>
  <c r="K4030" i="12"/>
  <c r="I4031" i="12"/>
  <c r="J4031" i="12"/>
  <c r="K4031" i="12"/>
  <c r="I4032" i="12"/>
  <c r="J4032" i="12"/>
  <c r="K4032" i="12"/>
  <c r="I4033" i="12"/>
  <c r="J4033" i="12"/>
  <c r="K4033" i="12"/>
  <c r="I4034" i="12"/>
  <c r="J4034" i="12"/>
  <c r="K4034" i="12"/>
  <c r="I4035" i="12"/>
  <c r="J4035" i="12"/>
  <c r="K4035" i="12"/>
  <c r="I4036" i="12"/>
  <c r="J4036" i="12"/>
  <c r="K4036" i="12"/>
  <c r="I4037" i="12"/>
  <c r="J4037" i="12"/>
  <c r="K4037" i="12"/>
  <c r="I4038" i="12"/>
  <c r="J4038" i="12"/>
  <c r="K4038" i="12"/>
  <c r="I4039" i="12"/>
  <c r="J4039" i="12"/>
  <c r="K4039" i="12"/>
  <c r="I4040" i="12"/>
  <c r="J4040" i="12"/>
  <c r="K4040" i="12"/>
  <c r="I4041" i="12"/>
  <c r="J4041" i="12"/>
  <c r="K4041" i="12"/>
  <c r="I4042" i="12"/>
  <c r="J4042" i="12"/>
  <c r="K4042" i="12"/>
  <c r="I4043" i="12"/>
  <c r="J4043" i="12"/>
  <c r="K4043" i="12"/>
  <c r="I4044" i="12"/>
  <c r="J4044" i="12"/>
  <c r="K4044" i="12"/>
  <c r="I4045" i="12"/>
  <c r="J4045" i="12"/>
  <c r="K4045" i="12"/>
  <c r="I4046" i="12"/>
  <c r="J4046" i="12"/>
  <c r="K4046" i="12"/>
  <c r="I4047" i="12"/>
  <c r="J4047" i="12"/>
  <c r="K4047" i="12"/>
  <c r="I4048" i="12"/>
  <c r="J4048" i="12"/>
  <c r="K4048" i="12"/>
  <c r="I4049" i="12"/>
  <c r="J4049" i="12"/>
  <c r="K4049" i="12"/>
  <c r="I4050" i="12"/>
  <c r="J4050" i="12"/>
  <c r="K4050" i="12"/>
  <c r="I4051" i="12"/>
  <c r="J4051" i="12"/>
  <c r="K4051" i="12"/>
  <c r="I4052" i="12"/>
  <c r="J4052" i="12"/>
  <c r="K4052" i="12"/>
  <c r="I4053" i="12"/>
  <c r="J4053" i="12"/>
  <c r="K4053" i="12"/>
  <c r="I4054" i="12"/>
  <c r="J4054" i="12"/>
  <c r="K4054" i="12"/>
  <c r="I4055" i="12"/>
  <c r="J4055" i="12"/>
  <c r="K4055" i="12"/>
  <c r="I4056" i="12"/>
  <c r="J4056" i="12"/>
  <c r="K4056" i="12"/>
  <c r="I4057" i="12"/>
  <c r="J4057" i="12"/>
  <c r="K4057" i="12"/>
  <c r="I4058" i="12"/>
  <c r="J4058" i="12"/>
  <c r="K4058" i="12"/>
  <c r="I4059" i="12"/>
  <c r="J4059" i="12"/>
  <c r="K4059" i="12"/>
  <c r="I4060" i="12"/>
  <c r="J4060" i="12"/>
  <c r="K4060" i="12"/>
  <c r="I4061" i="12"/>
  <c r="J4061" i="12"/>
  <c r="K4061" i="12"/>
  <c r="I4062" i="12"/>
  <c r="J4062" i="12"/>
  <c r="K4062" i="12"/>
  <c r="I4063" i="12"/>
  <c r="J4063" i="12"/>
  <c r="K4063" i="12"/>
  <c r="I4064" i="12"/>
  <c r="J4064" i="12"/>
  <c r="K4064" i="12"/>
  <c r="I4065" i="12"/>
  <c r="J4065" i="12"/>
  <c r="K4065" i="12"/>
  <c r="I4066" i="12"/>
  <c r="J4066" i="12"/>
  <c r="K4066" i="12"/>
  <c r="I4067" i="12"/>
  <c r="J4067" i="12"/>
  <c r="K4067" i="12"/>
  <c r="I4068" i="12"/>
  <c r="J4068" i="12"/>
  <c r="K4068" i="12"/>
  <c r="I4069" i="12"/>
  <c r="J4069" i="12"/>
  <c r="K4069" i="12"/>
  <c r="I4070" i="12"/>
  <c r="J4070" i="12"/>
  <c r="K4070" i="12"/>
  <c r="I4071" i="12"/>
  <c r="J4071" i="12"/>
  <c r="K4071" i="12"/>
  <c r="I4072" i="12"/>
  <c r="J4072" i="12"/>
  <c r="K4072" i="12"/>
  <c r="I4073" i="12"/>
  <c r="J4073" i="12"/>
  <c r="K4073" i="12"/>
  <c r="I4074" i="12"/>
  <c r="J4074" i="12"/>
  <c r="K4074" i="12"/>
  <c r="I4075" i="12"/>
  <c r="J4075" i="12"/>
  <c r="K4075" i="12"/>
  <c r="I4076" i="12"/>
  <c r="J4076" i="12"/>
  <c r="K4076" i="12"/>
  <c r="I4077" i="12"/>
  <c r="J4077" i="12"/>
  <c r="K4077" i="12"/>
  <c r="I4078" i="12"/>
  <c r="J4078" i="12"/>
  <c r="K4078" i="12"/>
  <c r="I4079" i="12"/>
  <c r="J4079" i="12"/>
  <c r="K4079" i="12"/>
  <c r="I4080" i="12"/>
  <c r="J4080" i="12"/>
  <c r="K4080" i="12"/>
  <c r="I4081" i="12"/>
  <c r="J4081" i="12"/>
  <c r="K4081" i="12"/>
  <c r="I4082" i="12"/>
  <c r="J4082" i="12"/>
  <c r="K4082" i="12"/>
  <c r="I4083" i="12"/>
  <c r="J4083" i="12"/>
  <c r="K4083" i="12"/>
  <c r="I4084" i="12"/>
  <c r="J4084" i="12"/>
  <c r="K4084" i="12"/>
  <c r="I4085" i="12"/>
  <c r="J4085" i="12"/>
  <c r="K4085" i="12"/>
  <c r="I4086" i="12"/>
  <c r="J4086" i="12"/>
  <c r="K4086" i="12"/>
  <c r="I4087" i="12"/>
  <c r="J4087" i="12"/>
  <c r="K4087" i="12"/>
  <c r="I4088" i="12"/>
  <c r="J4088" i="12"/>
  <c r="K4088" i="12"/>
  <c r="I4089" i="12"/>
  <c r="J4089" i="12"/>
  <c r="K4089" i="12"/>
  <c r="I4090" i="12"/>
  <c r="J4090" i="12"/>
  <c r="K4090" i="12"/>
  <c r="I4091" i="12"/>
  <c r="J4091" i="12"/>
  <c r="K4091" i="12"/>
  <c r="I4092" i="12"/>
  <c r="J4092" i="12"/>
  <c r="K4092" i="12"/>
  <c r="I4093" i="12"/>
  <c r="J4093" i="12"/>
  <c r="K4093" i="12"/>
  <c r="I4094" i="12"/>
  <c r="J4094" i="12"/>
  <c r="K4094" i="12"/>
  <c r="I4095" i="12"/>
  <c r="J4095" i="12"/>
  <c r="K4095" i="12"/>
  <c r="I4096" i="12"/>
  <c r="J4096" i="12"/>
  <c r="K4096" i="12"/>
  <c r="I4097" i="12"/>
  <c r="J4097" i="12"/>
  <c r="K4097" i="12"/>
  <c r="I4098" i="12"/>
  <c r="J4098" i="12"/>
  <c r="K4098" i="12"/>
  <c r="I4099" i="12"/>
  <c r="J4099" i="12"/>
  <c r="K4099" i="12"/>
  <c r="I4100" i="12"/>
  <c r="J4100" i="12"/>
  <c r="K4100" i="12"/>
  <c r="I4101" i="12"/>
  <c r="J4101" i="12"/>
  <c r="K4101" i="12"/>
  <c r="I4102" i="12"/>
  <c r="J4102" i="12"/>
  <c r="K4102" i="12"/>
  <c r="I4103" i="12"/>
  <c r="J4103" i="12"/>
  <c r="K4103" i="12"/>
  <c r="I4104" i="12"/>
  <c r="J4104" i="12"/>
  <c r="K4104" i="12"/>
  <c r="I4105" i="12"/>
  <c r="J4105" i="12"/>
  <c r="K4105" i="12"/>
  <c r="I4106" i="12"/>
  <c r="J4106" i="12"/>
  <c r="K4106" i="12"/>
  <c r="I4107" i="12"/>
  <c r="J4107" i="12"/>
  <c r="K4107" i="12"/>
  <c r="I4108" i="12"/>
  <c r="J4108" i="12"/>
  <c r="K4108" i="12"/>
  <c r="I4109" i="12"/>
  <c r="J4109" i="12"/>
  <c r="K4109" i="12"/>
  <c r="I4110" i="12"/>
  <c r="J4110" i="12"/>
  <c r="K4110" i="12"/>
  <c r="I4111" i="12"/>
  <c r="J4111" i="12"/>
  <c r="K4111" i="12"/>
  <c r="I4112" i="12"/>
  <c r="J4112" i="12"/>
  <c r="K4112" i="12"/>
  <c r="I4113" i="12"/>
  <c r="J4113" i="12"/>
  <c r="K4113" i="12"/>
  <c r="I4114" i="12"/>
  <c r="J4114" i="12"/>
  <c r="K4114" i="12"/>
  <c r="I4115" i="12"/>
  <c r="J4115" i="12"/>
  <c r="K4115" i="12"/>
  <c r="I4116" i="12"/>
  <c r="J4116" i="12"/>
  <c r="K4116" i="12"/>
  <c r="I4117" i="12"/>
  <c r="J4117" i="12"/>
  <c r="K4117" i="12"/>
  <c r="I4118" i="12"/>
  <c r="J4118" i="12"/>
  <c r="K4118" i="12"/>
  <c r="I4119" i="12"/>
  <c r="J4119" i="12"/>
  <c r="K4119" i="12"/>
  <c r="I4120" i="12"/>
  <c r="J4120" i="12"/>
  <c r="K4120" i="12"/>
  <c r="I4121" i="12"/>
  <c r="J4121" i="12"/>
  <c r="K4121" i="12"/>
  <c r="I4122" i="12"/>
  <c r="J4122" i="12"/>
  <c r="K4122" i="12"/>
  <c r="I4123" i="12"/>
  <c r="J4123" i="12"/>
  <c r="K4123" i="12"/>
  <c r="I4124" i="12"/>
  <c r="J4124" i="12"/>
  <c r="K4124" i="12"/>
  <c r="I4125" i="12"/>
  <c r="J4125" i="12"/>
  <c r="K4125" i="12"/>
  <c r="I4126" i="12"/>
  <c r="J4126" i="12"/>
  <c r="K4126" i="12"/>
  <c r="I4127" i="12"/>
  <c r="J4127" i="12"/>
  <c r="K4127" i="12"/>
  <c r="I4128" i="12"/>
  <c r="J4128" i="12"/>
  <c r="K4128" i="12"/>
  <c r="I4129" i="12"/>
  <c r="J4129" i="12"/>
  <c r="K4129" i="12"/>
  <c r="I4130" i="12"/>
  <c r="J4130" i="12"/>
  <c r="K4130" i="12"/>
  <c r="I4131" i="12"/>
  <c r="J4131" i="12"/>
  <c r="K4131" i="12"/>
  <c r="I4132" i="12"/>
  <c r="J4132" i="12"/>
  <c r="K4132" i="12"/>
  <c r="I4133" i="12"/>
  <c r="J4133" i="12"/>
  <c r="K4133" i="12"/>
  <c r="I4134" i="12"/>
  <c r="J4134" i="12"/>
  <c r="K4134" i="12"/>
  <c r="I4135" i="12"/>
  <c r="J4135" i="12"/>
  <c r="K4135" i="12"/>
  <c r="I4136" i="12"/>
  <c r="J4136" i="12"/>
  <c r="K4136" i="12"/>
  <c r="I4137" i="12"/>
  <c r="J4137" i="12"/>
  <c r="K4137" i="12"/>
  <c r="I4138" i="12"/>
  <c r="J4138" i="12"/>
  <c r="K4138" i="12"/>
  <c r="I4139" i="12"/>
  <c r="J4139" i="12"/>
  <c r="K4139" i="12"/>
  <c r="I4140" i="12"/>
  <c r="J4140" i="12"/>
  <c r="K4140" i="12"/>
  <c r="I4141" i="12"/>
  <c r="J4141" i="12"/>
  <c r="K4141" i="12"/>
  <c r="I4142" i="12"/>
  <c r="J4142" i="12"/>
  <c r="K4142" i="12"/>
  <c r="I4143" i="12"/>
  <c r="J4143" i="12"/>
  <c r="K4143" i="12"/>
  <c r="I4144" i="12"/>
  <c r="J4144" i="12"/>
  <c r="K4144" i="12"/>
  <c r="I4145" i="12"/>
  <c r="J4145" i="12"/>
  <c r="K4145" i="12"/>
  <c r="I4146" i="12"/>
  <c r="J4146" i="12"/>
  <c r="K4146" i="12"/>
  <c r="I4147" i="12"/>
  <c r="J4147" i="12"/>
  <c r="K4147" i="12"/>
  <c r="I4148" i="12"/>
  <c r="J4148" i="12"/>
  <c r="K4148" i="12"/>
  <c r="I4149" i="12"/>
  <c r="J4149" i="12"/>
  <c r="K4149" i="12"/>
  <c r="I4150" i="12"/>
  <c r="J4150" i="12"/>
  <c r="K4150" i="12"/>
  <c r="I4151" i="12"/>
  <c r="J4151" i="12"/>
  <c r="K4151" i="12"/>
  <c r="I4152" i="12"/>
  <c r="J4152" i="12"/>
  <c r="K4152" i="12"/>
  <c r="I4153" i="12"/>
  <c r="J4153" i="12"/>
  <c r="K4153" i="12"/>
  <c r="I4154" i="12"/>
  <c r="J4154" i="12"/>
  <c r="K4154" i="12"/>
  <c r="I4155" i="12"/>
  <c r="J4155" i="12"/>
  <c r="K4155" i="12"/>
  <c r="I4156" i="12"/>
  <c r="J4156" i="12"/>
  <c r="K4156" i="12"/>
  <c r="I4157" i="12"/>
  <c r="J4157" i="12"/>
  <c r="K4157" i="12"/>
  <c r="I4158" i="12"/>
  <c r="J4158" i="12"/>
  <c r="K4158" i="12"/>
  <c r="I4159" i="12"/>
  <c r="J4159" i="12"/>
  <c r="K4159" i="12"/>
  <c r="I4160" i="12"/>
  <c r="J4160" i="12"/>
  <c r="K4160" i="12"/>
  <c r="I4161" i="12"/>
  <c r="J4161" i="12"/>
  <c r="K4161" i="12"/>
  <c r="I4162" i="12"/>
  <c r="J4162" i="12"/>
  <c r="K4162" i="12"/>
  <c r="I4163" i="12"/>
  <c r="J4163" i="12"/>
  <c r="K4163" i="12"/>
  <c r="I4164" i="12"/>
  <c r="J4164" i="12"/>
  <c r="K4164" i="12"/>
  <c r="I4165" i="12"/>
  <c r="J4165" i="12"/>
  <c r="K4165" i="12"/>
  <c r="I4166" i="12"/>
  <c r="J4166" i="12"/>
  <c r="K4166" i="12"/>
  <c r="I4167" i="12"/>
  <c r="J4167" i="12"/>
  <c r="K4167" i="12"/>
  <c r="I4168" i="12"/>
  <c r="J4168" i="12"/>
  <c r="K4168" i="12"/>
  <c r="I4169" i="12"/>
  <c r="J4169" i="12"/>
  <c r="K4169" i="12"/>
  <c r="I4170" i="12"/>
  <c r="J4170" i="12"/>
  <c r="K4170" i="12"/>
  <c r="I4171" i="12"/>
  <c r="J4171" i="12"/>
  <c r="K4171" i="12"/>
  <c r="I4172" i="12"/>
  <c r="J4172" i="12"/>
  <c r="K4172" i="12"/>
  <c r="I4173" i="12"/>
  <c r="J4173" i="12"/>
  <c r="K4173" i="12"/>
  <c r="I4174" i="12"/>
  <c r="J4174" i="12"/>
  <c r="K4174" i="12"/>
  <c r="I4175" i="12"/>
  <c r="J4175" i="12"/>
  <c r="K4175" i="12"/>
  <c r="I4176" i="12"/>
  <c r="J4176" i="12"/>
  <c r="K4176" i="12"/>
  <c r="I4177" i="12"/>
  <c r="J4177" i="12"/>
  <c r="K4177" i="12"/>
  <c r="I4178" i="12"/>
  <c r="J4178" i="12"/>
  <c r="K4178" i="12"/>
  <c r="I4179" i="12"/>
  <c r="J4179" i="12"/>
  <c r="K4179" i="12"/>
  <c r="I4180" i="12"/>
  <c r="J4180" i="12"/>
  <c r="K4180" i="12"/>
  <c r="I4181" i="12"/>
  <c r="J4181" i="12"/>
  <c r="K4181" i="12"/>
  <c r="I4182" i="12"/>
  <c r="J4182" i="12"/>
  <c r="K4182" i="12"/>
  <c r="I4183" i="12"/>
  <c r="J4183" i="12"/>
  <c r="K4183" i="12"/>
  <c r="I4184" i="12"/>
  <c r="J4184" i="12"/>
  <c r="K4184" i="12"/>
  <c r="I4185" i="12"/>
  <c r="J4185" i="12"/>
  <c r="K4185" i="12"/>
  <c r="I4186" i="12"/>
  <c r="J4186" i="12"/>
  <c r="K4186" i="12"/>
  <c r="I4187" i="12"/>
  <c r="J4187" i="12"/>
  <c r="K4187" i="12"/>
  <c r="I4188" i="12"/>
  <c r="J4188" i="12"/>
  <c r="K4188" i="12"/>
  <c r="I4189" i="12"/>
  <c r="J4189" i="12"/>
  <c r="K4189" i="12"/>
  <c r="I4190" i="12"/>
  <c r="J4190" i="12"/>
  <c r="K4190" i="12"/>
  <c r="I4191" i="12"/>
  <c r="J4191" i="12"/>
  <c r="K4191" i="12"/>
  <c r="I4192" i="12"/>
  <c r="J4192" i="12"/>
  <c r="K4192" i="12"/>
  <c r="I4193" i="12"/>
  <c r="J4193" i="12"/>
  <c r="K4193" i="12"/>
  <c r="I4194" i="12"/>
  <c r="J4194" i="12"/>
  <c r="K4194" i="12"/>
  <c r="I4195" i="12"/>
  <c r="J4195" i="12"/>
  <c r="K4195" i="12"/>
  <c r="I4196" i="12"/>
  <c r="J4196" i="12"/>
  <c r="K4196" i="12"/>
  <c r="I4197" i="12"/>
  <c r="J4197" i="12"/>
  <c r="K4197" i="12"/>
  <c r="I4198" i="12"/>
  <c r="J4198" i="12"/>
  <c r="K4198" i="12"/>
  <c r="I4199" i="12"/>
  <c r="J4199" i="12"/>
  <c r="K4199" i="12"/>
  <c r="I4200" i="12"/>
  <c r="J4200" i="12"/>
  <c r="K4200" i="12"/>
  <c r="I4201" i="12"/>
  <c r="J4201" i="12"/>
  <c r="K4201" i="12"/>
  <c r="I4202" i="12"/>
  <c r="J4202" i="12"/>
  <c r="K4202" i="12"/>
  <c r="I4203" i="12"/>
  <c r="J4203" i="12"/>
  <c r="K4203" i="12"/>
  <c r="I4204" i="12"/>
  <c r="J4204" i="12"/>
  <c r="K4204" i="12"/>
  <c r="I4205" i="12"/>
  <c r="J4205" i="12"/>
  <c r="K4205" i="12"/>
  <c r="I4206" i="12"/>
  <c r="J4206" i="12"/>
  <c r="K4206" i="12"/>
  <c r="I4207" i="12"/>
  <c r="J4207" i="12"/>
  <c r="K4207" i="12"/>
  <c r="I4208" i="12"/>
  <c r="J4208" i="12"/>
  <c r="K4208" i="12"/>
  <c r="I4209" i="12"/>
  <c r="J4209" i="12"/>
  <c r="K4209" i="12"/>
  <c r="I4210" i="12"/>
  <c r="J4210" i="12"/>
  <c r="K4210" i="12"/>
  <c r="I4211" i="12"/>
  <c r="J4211" i="12"/>
  <c r="K4211" i="12"/>
  <c r="I4212" i="12"/>
  <c r="J4212" i="12"/>
  <c r="K4212" i="12"/>
  <c r="I4213" i="12"/>
  <c r="J4213" i="12"/>
  <c r="K4213" i="12"/>
  <c r="I4214" i="12"/>
  <c r="J4214" i="12"/>
  <c r="K4214" i="12"/>
  <c r="I4215" i="12"/>
  <c r="J4215" i="12"/>
  <c r="K4215" i="12"/>
  <c r="I4216" i="12"/>
  <c r="J4216" i="12"/>
  <c r="K4216" i="12"/>
  <c r="I4217" i="12"/>
  <c r="J4217" i="12"/>
  <c r="K4217" i="12"/>
  <c r="I4218" i="12"/>
  <c r="J4218" i="12"/>
  <c r="K4218" i="12"/>
  <c r="I4219" i="12"/>
  <c r="J4219" i="12"/>
  <c r="K4219" i="12"/>
  <c r="I4220" i="12"/>
  <c r="J4220" i="12"/>
  <c r="K4220" i="12"/>
  <c r="I4221" i="12"/>
  <c r="J4221" i="12"/>
  <c r="K4221" i="12"/>
  <c r="I4222" i="12"/>
  <c r="J4222" i="12"/>
  <c r="K4222" i="12"/>
  <c r="I4223" i="12"/>
  <c r="J4223" i="12"/>
  <c r="K4223" i="12"/>
  <c r="I4224" i="12"/>
  <c r="J4224" i="12"/>
  <c r="K4224" i="12"/>
  <c r="I4225" i="12"/>
  <c r="J4225" i="12"/>
  <c r="K4225" i="12"/>
  <c r="I4226" i="12"/>
  <c r="J4226" i="12"/>
  <c r="K4226" i="12"/>
  <c r="I4227" i="12"/>
  <c r="J4227" i="12"/>
  <c r="K4227" i="12"/>
  <c r="I4228" i="12"/>
  <c r="J4228" i="12"/>
  <c r="K4228" i="12"/>
  <c r="I4229" i="12"/>
  <c r="J4229" i="12"/>
  <c r="K4229" i="12"/>
  <c r="I4230" i="12"/>
  <c r="J4230" i="12"/>
  <c r="K4230" i="12"/>
  <c r="I4231" i="12"/>
  <c r="J4231" i="12"/>
  <c r="K4231" i="12"/>
  <c r="I4232" i="12"/>
  <c r="J4232" i="12"/>
  <c r="K4232" i="12"/>
  <c r="I4233" i="12"/>
  <c r="J4233" i="12"/>
  <c r="K4233" i="12"/>
  <c r="I4234" i="12"/>
  <c r="J4234" i="12"/>
  <c r="K4234" i="12"/>
  <c r="I4235" i="12"/>
  <c r="J4235" i="12"/>
  <c r="K4235" i="12"/>
  <c r="I4236" i="12"/>
  <c r="J4236" i="12"/>
  <c r="K4236" i="12"/>
  <c r="I4237" i="12"/>
  <c r="J4237" i="12"/>
  <c r="K4237" i="12"/>
  <c r="I4238" i="12"/>
  <c r="J4238" i="12"/>
  <c r="K4238" i="12"/>
  <c r="I4239" i="12"/>
  <c r="J4239" i="12"/>
  <c r="K4239" i="12"/>
  <c r="I4240" i="12"/>
  <c r="J4240" i="12"/>
  <c r="K4240" i="12"/>
  <c r="I4241" i="12"/>
  <c r="J4241" i="12"/>
  <c r="K4241" i="12"/>
  <c r="I4242" i="12"/>
  <c r="J4242" i="12"/>
  <c r="K4242" i="12"/>
  <c r="I4243" i="12"/>
  <c r="J4243" i="12"/>
  <c r="K4243" i="12"/>
  <c r="I4244" i="12"/>
  <c r="J4244" i="12"/>
  <c r="K4244" i="12"/>
  <c r="I4245" i="12"/>
  <c r="J4245" i="12"/>
  <c r="K4245" i="12"/>
  <c r="I4246" i="12"/>
  <c r="J4246" i="12"/>
  <c r="K4246" i="12"/>
  <c r="I4247" i="12"/>
  <c r="J4247" i="12"/>
  <c r="K4247" i="12"/>
  <c r="I4248" i="12"/>
  <c r="J4248" i="12"/>
  <c r="K4248" i="12"/>
  <c r="I4249" i="12"/>
  <c r="J4249" i="12"/>
  <c r="K4249" i="12"/>
  <c r="I4250" i="12"/>
  <c r="J4250" i="12"/>
  <c r="K4250" i="12"/>
  <c r="I4251" i="12"/>
  <c r="J4251" i="12"/>
  <c r="K4251" i="12"/>
  <c r="I4252" i="12"/>
  <c r="J4252" i="12"/>
  <c r="K4252" i="12"/>
  <c r="I4253" i="12"/>
  <c r="J4253" i="12"/>
  <c r="K4253" i="12"/>
  <c r="I4254" i="12"/>
  <c r="J4254" i="12"/>
  <c r="K4254" i="12"/>
  <c r="I4255" i="12"/>
  <c r="J4255" i="12"/>
  <c r="K4255" i="12"/>
  <c r="I4256" i="12"/>
  <c r="J4256" i="12"/>
  <c r="K4256" i="12"/>
  <c r="I4257" i="12"/>
  <c r="J4257" i="12"/>
  <c r="K4257" i="12"/>
  <c r="I4258" i="12"/>
  <c r="J4258" i="12"/>
  <c r="K4258" i="12"/>
  <c r="I4259" i="12"/>
  <c r="J4259" i="12"/>
  <c r="K4259" i="12"/>
  <c r="I4260" i="12"/>
  <c r="J4260" i="12"/>
  <c r="K4260" i="12"/>
  <c r="I4261" i="12"/>
  <c r="J4261" i="12"/>
  <c r="K4261" i="12"/>
  <c r="I4262" i="12"/>
  <c r="J4262" i="12"/>
  <c r="K4262" i="12"/>
  <c r="I4263" i="12"/>
  <c r="J4263" i="12"/>
  <c r="K4263" i="12"/>
  <c r="I4264" i="12"/>
  <c r="J4264" i="12"/>
  <c r="K4264" i="12"/>
  <c r="I4265" i="12"/>
  <c r="J4265" i="12"/>
  <c r="K4265" i="12"/>
  <c r="I4266" i="12"/>
  <c r="J4266" i="12"/>
  <c r="K4266" i="12"/>
  <c r="I4267" i="12"/>
  <c r="J4267" i="12"/>
  <c r="K4267" i="12"/>
  <c r="I4268" i="12"/>
  <c r="J4268" i="12"/>
  <c r="K4268" i="12"/>
  <c r="I4269" i="12"/>
  <c r="J4269" i="12"/>
  <c r="K4269" i="12"/>
  <c r="I4270" i="12"/>
  <c r="J4270" i="12"/>
  <c r="K4270" i="12"/>
  <c r="I4271" i="12"/>
  <c r="J4271" i="12"/>
  <c r="K4271" i="12"/>
  <c r="I4272" i="12"/>
  <c r="J4272" i="12"/>
  <c r="K4272" i="12"/>
  <c r="I4273" i="12"/>
  <c r="J4273" i="12"/>
  <c r="K4273" i="12"/>
  <c r="I4274" i="12"/>
  <c r="J4274" i="12"/>
  <c r="K4274" i="12"/>
  <c r="I4275" i="12"/>
  <c r="J4275" i="12"/>
  <c r="K4275" i="12"/>
  <c r="I4276" i="12"/>
  <c r="J4276" i="12"/>
  <c r="K4276" i="12"/>
  <c r="I4277" i="12"/>
  <c r="J4277" i="12"/>
  <c r="K4277" i="12"/>
  <c r="I4278" i="12"/>
  <c r="J4278" i="12"/>
  <c r="K4278" i="12"/>
  <c r="I4279" i="12"/>
  <c r="J4279" i="12"/>
  <c r="K4279" i="12"/>
  <c r="I4280" i="12"/>
  <c r="J4280" i="12"/>
  <c r="K4280" i="12"/>
  <c r="I4281" i="12"/>
  <c r="J4281" i="12"/>
  <c r="K4281" i="12"/>
  <c r="I4282" i="12"/>
  <c r="J4282" i="12"/>
  <c r="K4282" i="12"/>
  <c r="I4283" i="12"/>
  <c r="J4283" i="12"/>
  <c r="K4283" i="12"/>
  <c r="I4284" i="12"/>
  <c r="J4284" i="12"/>
  <c r="K4284" i="12"/>
  <c r="I4285" i="12"/>
  <c r="J4285" i="12"/>
  <c r="K4285" i="12"/>
  <c r="I4286" i="12"/>
  <c r="J4286" i="12"/>
  <c r="K4286" i="12"/>
  <c r="I4287" i="12"/>
  <c r="J4287" i="12"/>
  <c r="K4287" i="12"/>
  <c r="I4288" i="12"/>
  <c r="J4288" i="12"/>
  <c r="K4288" i="12"/>
  <c r="I4289" i="12"/>
  <c r="J4289" i="12"/>
  <c r="K4289" i="12"/>
  <c r="I4290" i="12"/>
  <c r="J4290" i="12"/>
  <c r="K4290" i="12"/>
  <c r="I4291" i="12"/>
  <c r="J4291" i="12"/>
  <c r="K4291" i="12"/>
  <c r="I4292" i="12"/>
  <c r="J4292" i="12"/>
  <c r="K4292" i="12"/>
  <c r="I4293" i="12"/>
  <c r="J4293" i="12"/>
  <c r="K4293" i="12"/>
  <c r="I4294" i="12"/>
  <c r="J4294" i="12"/>
  <c r="K4294" i="12"/>
  <c r="I4295" i="12"/>
  <c r="J4295" i="12"/>
  <c r="K4295" i="12"/>
  <c r="I4296" i="12"/>
  <c r="J4296" i="12"/>
  <c r="K4296" i="12"/>
  <c r="I4297" i="12"/>
  <c r="J4297" i="12"/>
  <c r="K4297" i="12"/>
  <c r="I4298" i="12"/>
  <c r="J4298" i="12"/>
  <c r="K4298" i="12"/>
  <c r="I4299" i="12"/>
  <c r="J4299" i="12"/>
  <c r="K4299" i="12"/>
  <c r="I4300" i="12"/>
  <c r="J4300" i="12"/>
  <c r="K4300" i="12"/>
  <c r="I4301" i="12"/>
  <c r="J4301" i="12"/>
  <c r="K4301" i="12"/>
  <c r="I4302" i="12"/>
  <c r="J4302" i="12"/>
  <c r="K4302" i="12"/>
  <c r="I4303" i="12"/>
  <c r="J4303" i="12"/>
  <c r="K4303" i="12"/>
  <c r="I4304" i="12"/>
  <c r="J4304" i="12"/>
  <c r="K4304" i="12"/>
  <c r="I4305" i="12"/>
  <c r="J4305" i="12"/>
  <c r="K4305" i="12"/>
  <c r="I4306" i="12"/>
  <c r="J4306" i="12"/>
  <c r="K4306" i="12"/>
  <c r="I4307" i="12"/>
  <c r="J4307" i="12"/>
  <c r="K4307" i="12"/>
  <c r="I4308" i="12"/>
  <c r="J4308" i="12"/>
  <c r="K4308" i="12"/>
  <c r="I4309" i="12"/>
  <c r="J4309" i="12"/>
  <c r="K4309" i="12"/>
  <c r="I4310" i="12"/>
  <c r="J4310" i="12"/>
  <c r="K4310" i="12"/>
  <c r="I4311" i="12"/>
  <c r="J4311" i="12"/>
  <c r="K4311" i="12"/>
  <c r="I4312" i="12"/>
  <c r="J4312" i="12"/>
  <c r="K4312" i="12"/>
  <c r="I4313" i="12"/>
  <c r="J4313" i="12"/>
  <c r="K4313" i="12"/>
  <c r="I4314" i="12"/>
  <c r="J4314" i="12"/>
  <c r="K4314" i="12"/>
  <c r="I4315" i="12"/>
  <c r="J4315" i="12"/>
  <c r="K4315" i="12"/>
  <c r="I4316" i="12"/>
  <c r="J4316" i="12"/>
  <c r="K4316" i="12"/>
  <c r="I4317" i="12"/>
  <c r="J4317" i="12"/>
  <c r="K4317" i="12"/>
  <c r="I4318" i="12"/>
  <c r="J4318" i="12"/>
  <c r="K4318" i="12"/>
  <c r="I4319" i="12"/>
  <c r="J4319" i="12"/>
  <c r="K4319" i="12"/>
  <c r="I4320" i="12"/>
  <c r="J4320" i="12"/>
  <c r="K4320" i="12"/>
  <c r="I4321" i="12"/>
  <c r="J4321" i="12"/>
  <c r="K4321" i="12"/>
  <c r="I4322" i="12"/>
  <c r="J4322" i="12"/>
  <c r="K4322" i="12"/>
  <c r="I4323" i="12"/>
  <c r="J4323" i="12"/>
  <c r="K4323" i="12"/>
  <c r="I4324" i="12"/>
  <c r="J4324" i="12"/>
  <c r="K4324" i="12"/>
  <c r="I4325" i="12"/>
  <c r="J4325" i="12"/>
  <c r="K4325" i="12"/>
  <c r="I4326" i="12"/>
  <c r="J4326" i="12"/>
  <c r="K4326" i="12"/>
  <c r="I4327" i="12"/>
  <c r="J4327" i="12"/>
  <c r="K4327" i="12"/>
  <c r="I4328" i="12"/>
  <c r="J4328" i="12"/>
  <c r="K4328" i="12"/>
  <c r="I4329" i="12"/>
  <c r="J4329" i="12"/>
  <c r="K4329" i="12"/>
  <c r="I4330" i="12"/>
  <c r="J4330" i="12"/>
  <c r="K4330" i="12"/>
  <c r="I4331" i="12"/>
  <c r="J4331" i="12"/>
  <c r="K4331" i="12"/>
  <c r="I4332" i="12"/>
  <c r="J4332" i="12"/>
  <c r="K4332" i="12"/>
  <c r="I4333" i="12"/>
  <c r="J4333" i="12"/>
  <c r="K4333" i="12"/>
  <c r="I4334" i="12"/>
  <c r="J4334" i="12"/>
  <c r="K4334" i="12"/>
  <c r="I4335" i="12"/>
  <c r="J4335" i="12"/>
  <c r="K4335" i="12"/>
  <c r="I4336" i="12"/>
  <c r="J4336" i="12"/>
  <c r="K4336" i="12"/>
  <c r="I4337" i="12"/>
  <c r="J4337" i="12"/>
  <c r="K4337" i="12"/>
  <c r="I4338" i="12"/>
  <c r="J4338" i="12"/>
  <c r="K4338" i="12"/>
  <c r="I4339" i="12"/>
  <c r="J4339" i="12"/>
  <c r="K4339" i="12"/>
  <c r="I4340" i="12"/>
  <c r="J4340" i="12"/>
  <c r="K4340" i="12"/>
  <c r="I4341" i="12"/>
  <c r="J4341" i="12"/>
  <c r="K4341" i="12"/>
  <c r="I4342" i="12"/>
  <c r="J4342" i="12"/>
  <c r="K4342" i="12"/>
  <c r="I4343" i="12"/>
  <c r="J4343" i="12"/>
  <c r="K4343" i="12"/>
  <c r="I4344" i="12"/>
  <c r="J4344" i="12"/>
  <c r="K4344" i="12"/>
  <c r="I4345" i="12"/>
  <c r="J4345" i="12"/>
  <c r="K4345" i="12"/>
  <c r="I4346" i="12"/>
  <c r="J4346" i="12"/>
  <c r="K4346" i="12"/>
  <c r="I4347" i="12"/>
  <c r="J4347" i="12"/>
  <c r="K4347" i="12"/>
  <c r="I4348" i="12"/>
  <c r="J4348" i="12"/>
  <c r="K4348" i="12"/>
  <c r="I4349" i="12"/>
  <c r="J4349" i="12"/>
  <c r="K4349" i="12"/>
  <c r="I4350" i="12"/>
  <c r="J4350" i="12"/>
  <c r="K4350" i="12"/>
  <c r="I4351" i="12"/>
  <c r="J4351" i="12"/>
  <c r="K4351" i="12"/>
  <c r="I4352" i="12"/>
  <c r="J4352" i="12"/>
  <c r="K4352" i="12"/>
  <c r="I4353" i="12"/>
  <c r="J4353" i="12"/>
  <c r="K4353" i="12"/>
  <c r="I4354" i="12"/>
  <c r="J4354" i="12"/>
  <c r="K4354" i="12"/>
  <c r="I4355" i="12"/>
  <c r="J4355" i="12"/>
  <c r="K4355" i="12"/>
  <c r="I4356" i="12"/>
  <c r="J4356" i="12"/>
  <c r="K4356" i="12"/>
  <c r="I4357" i="12"/>
  <c r="J4357" i="12"/>
  <c r="K4357" i="12"/>
  <c r="I4358" i="12"/>
  <c r="J4358" i="12"/>
  <c r="K4358" i="12"/>
  <c r="I4359" i="12"/>
  <c r="J4359" i="12"/>
  <c r="K4359" i="12"/>
  <c r="I4360" i="12"/>
  <c r="J4360" i="12"/>
  <c r="K4360" i="12"/>
  <c r="I4361" i="12"/>
  <c r="J4361" i="12"/>
  <c r="K4361" i="12"/>
  <c r="I4362" i="12"/>
  <c r="J4362" i="12"/>
  <c r="K4362" i="12"/>
  <c r="I4363" i="12"/>
  <c r="J4363" i="12"/>
  <c r="K4363" i="12"/>
  <c r="I4364" i="12"/>
  <c r="J4364" i="12"/>
  <c r="K4364" i="12"/>
  <c r="I4365" i="12"/>
  <c r="J4365" i="12"/>
  <c r="K4365" i="12"/>
  <c r="I4366" i="12"/>
  <c r="J4366" i="12"/>
  <c r="K4366" i="12"/>
  <c r="I4367" i="12"/>
  <c r="J4367" i="12"/>
  <c r="K4367" i="12"/>
  <c r="I4368" i="12"/>
  <c r="J4368" i="12"/>
  <c r="K4368" i="12"/>
  <c r="I4369" i="12"/>
  <c r="J4369" i="12"/>
  <c r="K4369" i="12"/>
  <c r="I4370" i="12"/>
  <c r="J4370" i="12"/>
  <c r="K4370" i="12"/>
  <c r="I4371" i="12"/>
  <c r="J4371" i="12"/>
  <c r="K4371" i="12"/>
  <c r="I4372" i="12"/>
  <c r="J4372" i="12"/>
  <c r="K4372" i="12"/>
  <c r="I4373" i="12"/>
  <c r="J4373" i="12"/>
  <c r="K4373" i="12"/>
  <c r="I4374" i="12"/>
  <c r="J4374" i="12"/>
  <c r="K4374" i="12"/>
  <c r="I4375" i="12"/>
  <c r="J4375" i="12"/>
  <c r="K4375" i="12"/>
  <c r="I4376" i="12"/>
  <c r="J4376" i="12"/>
  <c r="K4376" i="12"/>
  <c r="I4377" i="12"/>
  <c r="J4377" i="12"/>
  <c r="K4377" i="12"/>
  <c r="I4378" i="12"/>
  <c r="J4378" i="12"/>
  <c r="K4378" i="12"/>
  <c r="I4379" i="12"/>
  <c r="J4379" i="12"/>
  <c r="K4379" i="12"/>
  <c r="I4380" i="12"/>
  <c r="J4380" i="12"/>
  <c r="K4380" i="12"/>
  <c r="I4381" i="12"/>
  <c r="J4381" i="12"/>
  <c r="K4381" i="12"/>
  <c r="I4382" i="12"/>
  <c r="J4382" i="12"/>
  <c r="K4382" i="12"/>
  <c r="I4383" i="12"/>
  <c r="J4383" i="12"/>
  <c r="K4383" i="12"/>
  <c r="I4384" i="12"/>
  <c r="J4384" i="12"/>
  <c r="K4384" i="12"/>
  <c r="I4385" i="12"/>
  <c r="J4385" i="12"/>
  <c r="K4385" i="12"/>
  <c r="I4386" i="12"/>
  <c r="J4386" i="12"/>
  <c r="K4386" i="12"/>
  <c r="I4387" i="12"/>
  <c r="J4387" i="12"/>
  <c r="K4387" i="12"/>
  <c r="I4388" i="12"/>
  <c r="J4388" i="12"/>
  <c r="K4388" i="12"/>
  <c r="I4389" i="12"/>
  <c r="J4389" i="12"/>
  <c r="K4389" i="12"/>
  <c r="I4390" i="12"/>
  <c r="J4390" i="12"/>
  <c r="K4390" i="12"/>
  <c r="I4391" i="12"/>
  <c r="J4391" i="12"/>
  <c r="K4391" i="12"/>
  <c r="I4392" i="12"/>
  <c r="J4392" i="12"/>
  <c r="K4392" i="12"/>
  <c r="I4393" i="12"/>
  <c r="J4393" i="12"/>
  <c r="K4393" i="12"/>
  <c r="I4394" i="12"/>
  <c r="J4394" i="12"/>
  <c r="K4394" i="12"/>
  <c r="I4395" i="12"/>
  <c r="J4395" i="12"/>
  <c r="K4395" i="12"/>
  <c r="I4396" i="12"/>
  <c r="J4396" i="12"/>
  <c r="K4396" i="12"/>
  <c r="I4397" i="12"/>
  <c r="J4397" i="12"/>
  <c r="K4397" i="12"/>
  <c r="I4398" i="12"/>
  <c r="J4398" i="12"/>
  <c r="K4398" i="12"/>
  <c r="I4399" i="12"/>
  <c r="J4399" i="12"/>
  <c r="K4399" i="12"/>
  <c r="I4400" i="12"/>
  <c r="J4400" i="12"/>
  <c r="K4400" i="12"/>
  <c r="I4401" i="12"/>
  <c r="J4401" i="12"/>
  <c r="K4401" i="12"/>
  <c r="I4402" i="12"/>
  <c r="J4402" i="12"/>
  <c r="K4402" i="12"/>
  <c r="I4403" i="12"/>
  <c r="J4403" i="12"/>
  <c r="K4403" i="12"/>
  <c r="I4404" i="12"/>
  <c r="J4404" i="12"/>
  <c r="K4404" i="12"/>
  <c r="I4405" i="12"/>
  <c r="J4405" i="12"/>
  <c r="K4405" i="12"/>
  <c r="I4406" i="12"/>
  <c r="J4406" i="12"/>
  <c r="K4406" i="12"/>
  <c r="I4407" i="12"/>
  <c r="J4407" i="12"/>
  <c r="K4407" i="12"/>
  <c r="I4408" i="12"/>
  <c r="J4408" i="12"/>
  <c r="K4408" i="12"/>
  <c r="I4409" i="12"/>
  <c r="J4409" i="12"/>
  <c r="K4409" i="12"/>
  <c r="I4410" i="12"/>
  <c r="J4410" i="12"/>
  <c r="K4410" i="12"/>
  <c r="I4411" i="12"/>
  <c r="J4411" i="12"/>
  <c r="K4411" i="12"/>
  <c r="I4412" i="12"/>
  <c r="J4412" i="12"/>
  <c r="K4412" i="12"/>
  <c r="I4413" i="12"/>
  <c r="J4413" i="12"/>
  <c r="K4413" i="12"/>
  <c r="I4414" i="12"/>
  <c r="J4414" i="12"/>
  <c r="K4414" i="12"/>
  <c r="I4415" i="12"/>
  <c r="J4415" i="12"/>
  <c r="K4415" i="12"/>
  <c r="I4416" i="12"/>
  <c r="J4416" i="12"/>
  <c r="K4416" i="12"/>
  <c r="I4417" i="12"/>
  <c r="J4417" i="12"/>
  <c r="K4417" i="12"/>
  <c r="I4418" i="12"/>
  <c r="J4418" i="12"/>
  <c r="K4418" i="12"/>
  <c r="I4419" i="12"/>
  <c r="J4419" i="12"/>
  <c r="K4419" i="12"/>
  <c r="I4420" i="12"/>
  <c r="J4420" i="12"/>
  <c r="K4420" i="12"/>
  <c r="I4421" i="12"/>
  <c r="J4421" i="12"/>
  <c r="K4421" i="12"/>
  <c r="I4422" i="12"/>
  <c r="J4422" i="12"/>
  <c r="K4422" i="12"/>
  <c r="I4423" i="12"/>
  <c r="J4423" i="12"/>
  <c r="K4423" i="12"/>
  <c r="I4424" i="12"/>
  <c r="J4424" i="12"/>
  <c r="K4424" i="12"/>
  <c r="I4425" i="12"/>
  <c r="J4425" i="12"/>
  <c r="K4425" i="12"/>
  <c r="I4426" i="12"/>
  <c r="J4426" i="12"/>
  <c r="K4426" i="12"/>
  <c r="I4427" i="12"/>
  <c r="J4427" i="12"/>
  <c r="K4427" i="12"/>
  <c r="I4428" i="12"/>
  <c r="J4428" i="12"/>
  <c r="K4428" i="12"/>
  <c r="I4429" i="12"/>
  <c r="J4429" i="12"/>
  <c r="K4429" i="12"/>
  <c r="I4430" i="12"/>
  <c r="J4430" i="12"/>
  <c r="K4430" i="12"/>
  <c r="I4431" i="12"/>
  <c r="J4431" i="12"/>
  <c r="K4431" i="12"/>
  <c r="I4432" i="12"/>
  <c r="J4432" i="12"/>
  <c r="K4432" i="12"/>
  <c r="I4433" i="12"/>
  <c r="J4433" i="12"/>
  <c r="K4433" i="12"/>
  <c r="I4434" i="12"/>
  <c r="J4434" i="12"/>
  <c r="K4434" i="12"/>
  <c r="I4435" i="12"/>
  <c r="J4435" i="12"/>
  <c r="K4435" i="12"/>
  <c r="I4436" i="12"/>
  <c r="J4436" i="12"/>
  <c r="K4436" i="12"/>
  <c r="I4437" i="12"/>
  <c r="J4437" i="12"/>
  <c r="K4437" i="12"/>
  <c r="I4438" i="12"/>
  <c r="J4438" i="12"/>
  <c r="K4438" i="12"/>
  <c r="I4439" i="12"/>
  <c r="J4439" i="12"/>
  <c r="K4439" i="12"/>
  <c r="I4440" i="12"/>
  <c r="J4440" i="12"/>
  <c r="K4440" i="12"/>
  <c r="I4441" i="12"/>
  <c r="J4441" i="12"/>
  <c r="K4441" i="12"/>
  <c r="I4442" i="12"/>
  <c r="J4442" i="12"/>
  <c r="K4442" i="12"/>
  <c r="I4443" i="12"/>
  <c r="J4443" i="12"/>
  <c r="K4443" i="12"/>
  <c r="I4444" i="12"/>
  <c r="J4444" i="12"/>
  <c r="K4444" i="12"/>
  <c r="I4445" i="12"/>
  <c r="J4445" i="12"/>
  <c r="K4445" i="12"/>
  <c r="I4446" i="12"/>
  <c r="J4446" i="12"/>
  <c r="K4446" i="12"/>
  <c r="I4447" i="12"/>
  <c r="J4447" i="12"/>
  <c r="K4447" i="12"/>
  <c r="I4448" i="12"/>
  <c r="J4448" i="12"/>
  <c r="K4448" i="12"/>
  <c r="I4449" i="12"/>
  <c r="J4449" i="12"/>
  <c r="K4449" i="12"/>
  <c r="I4450" i="12"/>
  <c r="J4450" i="12"/>
  <c r="K4450" i="12"/>
  <c r="I4451" i="12"/>
  <c r="J4451" i="12"/>
  <c r="K4451" i="12"/>
  <c r="I4452" i="12"/>
  <c r="J4452" i="12"/>
  <c r="K4452" i="12"/>
  <c r="I4453" i="12"/>
  <c r="J4453" i="12"/>
  <c r="K4453" i="12"/>
  <c r="I4454" i="12"/>
  <c r="J4454" i="12"/>
  <c r="K4454" i="12"/>
  <c r="I4455" i="12"/>
  <c r="J4455" i="12"/>
  <c r="K4455" i="12"/>
  <c r="I4456" i="12"/>
  <c r="J4456" i="12"/>
  <c r="K4456" i="12"/>
  <c r="I4457" i="12"/>
  <c r="J4457" i="12"/>
  <c r="K4457" i="12"/>
  <c r="I4458" i="12"/>
  <c r="J4458" i="12"/>
  <c r="K4458" i="12"/>
  <c r="I4459" i="12"/>
  <c r="J4459" i="12"/>
  <c r="K4459" i="12"/>
  <c r="I4460" i="12"/>
  <c r="J4460" i="12"/>
  <c r="K4460" i="12"/>
  <c r="I4461" i="12"/>
  <c r="J4461" i="12"/>
  <c r="K4461" i="12"/>
  <c r="I4462" i="12"/>
  <c r="J4462" i="12"/>
  <c r="K4462" i="12"/>
  <c r="I4463" i="12"/>
  <c r="J4463" i="12"/>
  <c r="K4463" i="12"/>
  <c r="I4464" i="12"/>
  <c r="J4464" i="12"/>
  <c r="K4464" i="12"/>
  <c r="I4465" i="12"/>
  <c r="J4465" i="12"/>
  <c r="K4465" i="12"/>
  <c r="I4466" i="12"/>
  <c r="J4466" i="12"/>
  <c r="K4466" i="12"/>
  <c r="I4467" i="12"/>
  <c r="J4467" i="12"/>
  <c r="K4467" i="12"/>
  <c r="I4468" i="12"/>
  <c r="J4468" i="12"/>
  <c r="K4468" i="12"/>
  <c r="I4469" i="12"/>
  <c r="J4469" i="12"/>
  <c r="K4469" i="12"/>
  <c r="I4470" i="12"/>
  <c r="J4470" i="12"/>
  <c r="K4470" i="12"/>
  <c r="I4471" i="12"/>
  <c r="J4471" i="12"/>
  <c r="K4471" i="12"/>
  <c r="I4472" i="12"/>
  <c r="J4472" i="12"/>
  <c r="K4472" i="12"/>
  <c r="I4473" i="12"/>
  <c r="J4473" i="12"/>
  <c r="K4473" i="12"/>
  <c r="I4474" i="12"/>
  <c r="J4474" i="12"/>
  <c r="K4474" i="12"/>
  <c r="I4475" i="12"/>
  <c r="J4475" i="12"/>
  <c r="K4475" i="12"/>
  <c r="I4476" i="12"/>
  <c r="J4476" i="12"/>
  <c r="K4476" i="12"/>
  <c r="I4477" i="12"/>
  <c r="J4477" i="12"/>
  <c r="K4477" i="12"/>
  <c r="I4478" i="12"/>
  <c r="J4478" i="12"/>
  <c r="K4478" i="12"/>
  <c r="I4479" i="12"/>
  <c r="J4479" i="12"/>
  <c r="K4479" i="12"/>
  <c r="I4480" i="12"/>
  <c r="J4480" i="12"/>
  <c r="K4480" i="12"/>
  <c r="I4481" i="12"/>
  <c r="J4481" i="12"/>
  <c r="K4481" i="12"/>
  <c r="I4482" i="12"/>
  <c r="J4482" i="12"/>
  <c r="K4482" i="12"/>
  <c r="I4483" i="12"/>
  <c r="J4483" i="12"/>
  <c r="K4483" i="12"/>
  <c r="I4484" i="12"/>
  <c r="J4484" i="12"/>
  <c r="K4484" i="12"/>
  <c r="I4485" i="12"/>
  <c r="J4485" i="12"/>
  <c r="K4485" i="12"/>
  <c r="I4486" i="12"/>
  <c r="J4486" i="12"/>
  <c r="K4486" i="12"/>
  <c r="I4487" i="12"/>
  <c r="J4487" i="12"/>
  <c r="K4487" i="12"/>
  <c r="I4488" i="12"/>
  <c r="J4488" i="12"/>
  <c r="K4488" i="12"/>
  <c r="I4489" i="12"/>
  <c r="J4489" i="12"/>
  <c r="K4489" i="12"/>
  <c r="I4490" i="12"/>
  <c r="J4490" i="12"/>
  <c r="K4490" i="12"/>
  <c r="I4491" i="12"/>
  <c r="J4491" i="12"/>
  <c r="K4491" i="12"/>
  <c r="I4492" i="12"/>
  <c r="J4492" i="12"/>
  <c r="K4492" i="12"/>
  <c r="I4493" i="12"/>
  <c r="J4493" i="12"/>
  <c r="K4493" i="12"/>
  <c r="I4494" i="12"/>
  <c r="J4494" i="12"/>
  <c r="K4494" i="12"/>
  <c r="I4495" i="12"/>
  <c r="J4495" i="12"/>
  <c r="K4495" i="12"/>
  <c r="I4496" i="12"/>
  <c r="J4496" i="12"/>
  <c r="K4496" i="12"/>
  <c r="I4497" i="12"/>
  <c r="J4497" i="12"/>
  <c r="K4497" i="12"/>
  <c r="I4498" i="12"/>
  <c r="J4498" i="12"/>
  <c r="K4498" i="12"/>
  <c r="I4499" i="12"/>
  <c r="J4499" i="12"/>
  <c r="K4499" i="12"/>
  <c r="I4500" i="12"/>
  <c r="J4500" i="12"/>
  <c r="K4500" i="12"/>
  <c r="I4501" i="12"/>
  <c r="J4501" i="12"/>
  <c r="K4501" i="12"/>
  <c r="I4502" i="12"/>
  <c r="J4502" i="12"/>
  <c r="K4502" i="12"/>
  <c r="I4503" i="12"/>
  <c r="J4503" i="12"/>
  <c r="K4503" i="12"/>
  <c r="I4504" i="12"/>
  <c r="J4504" i="12"/>
  <c r="K4504" i="12"/>
  <c r="I4505" i="12"/>
  <c r="J4505" i="12"/>
  <c r="K4505" i="12"/>
  <c r="I4506" i="12"/>
  <c r="J4506" i="12"/>
  <c r="K4506" i="12"/>
  <c r="I4507" i="12"/>
  <c r="J4507" i="12"/>
  <c r="K4507" i="12"/>
  <c r="I4508" i="12"/>
  <c r="J4508" i="12"/>
  <c r="K4508" i="12"/>
  <c r="I4509" i="12"/>
  <c r="J4509" i="12"/>
  <c r="K4509" i="12"/>
  <c r="I4510" i="12"/>
  <c r="J4510" i="12"/>
  <c r="K4510" i="12"/>
  <c r="I4511" i="12"/>
  <c r="J4511" i="12"/>
  <c r="K4511" i="12"/>
  <c r="I4512" i="12"/>
  <c r="J4512" i="12"/>
  <c r="K4512" i="12"/>
  <c r="I4513" i="12"/>
  <c r="J4513" i="12"/>
  <c r="K4513" i="12"/>
  <c r="I4514" i="12"/>
  <c r="J4514" i="12"/>
  <c r="K4514" i="12"/>
  <c r="I4515" i="12"/>
  <c r="J4515" i="12"/>
  <c r="K4515" i="12"/>
  <c r="I4516" i="12"/>
  <c r="J4516" i="12"/>
  <c r="K4516" i="12"/>
  <c r="I4517" i="12"/>
  <c r="J4517" i="12"/>
  <c r="K4517" i="12"/>
  <c r="I4518" i="12"/>
  <c r="J4518" i="12"/>
  <c r="K4518" i="12"/>
  <c r="I4519" i="12"/>
  <c r="J4519" i="12"/>
  <c r="K4519" i="12"/>
  <c r="I4520" i="12"/>
  <c r="J4520" i="12"/>
  <c r="K4520" i="12"/>
  <c r="I4521" i="12"/>
  <c r="J4521" i="12"/>
  <c r="K4521" i="12"/>
  <c r="I4522" i="12"/>
  <c r="J4522" i="12"/>
  <c r="K4522" i="12"/>
  <c r="I4523" i="12"/>
  <c r="J4523" i="12"/>
  <c r="K4523" i="12"/>
  <c r="I4524" i="12"/>
  <c r="J4524" i="12"/>
  <c r="K4524" i="12"/>
  <c r="I4525" i="12"/>
  <c r="J4525" i="12"/>
  <c r="K4525" i="12"/>
  <c r="I4526" i="12"/>
  <c r="J4526" i="12"/>
  <c r="K4526" i="12"/>
  <c r="I4527" i="12"/>
  <c r="J4527" i="12"/>
  <c r="K4527" i="12"/>
  <c r="I4528" i="12"/>
  <c r="J4528" i="12"/>
  <c r="K4528" i="12"/>
  <c r="I4529" i="12"/>
  <c r="J4529" i="12"/>
  <c r="K4529" i="12"/>
  <c r="I4530" i="12"/>
  <c r="J4530" i="12"/>
  <c r="K4530" i="12"/>
  <c r="I4531" i="12"/>
  <c r="J4531" i="12"/>
  <c r="K4531" i="12"/>
  <c r="I4532" i="12"/>
  <c r="J4532" i="12"/>
  <c r="K4532" i="12"/>
  <c r="I4533" i="12"/>
  <c r="J4533" i="12"/>
  <c r="K4533" i="12"/>
  <c r="I4534" i="12"/>
  <c r="J4534" i="12"/>
  <c r="K4534" i="12"/>
  <c r="I4535" i="12"/>
  <c r="J4535" i="12"/>
  <c r="K4535" i="12"/>
  <c r="I4536" i="12"/>
  <c r="J4536" i="12"/>
  <c r="K4536" i="12"/>
  <c r="I4537" i="12"/>
  <c r="J4537" i="12"/>
  <c r="K4537" i="12"/>
  <c r="I4538" i="12"/>
  <c r="J4538" i="12"/>
  <c r="K4538" i="12"/>
  <c r="I4539" i="12"/>
  <c r="J4539" i="12"/>
  <c r="K4539" i="12"/>
  <c r="I4540" i="12"/>
  <c r="J4540" i="12"/>
  <c r="K4540" i="12"/>
  <c r="I4541" i="12"/>
  <c r="J4541" i="12"/>
  <c r="K4541" i="12"/>
  <c r="I4542" i="12"/>
  <c r="J4542" i="12"/>
  <c r="K4542" i="12"/>
  <c r="I4543" i="12"/>
  <c r="J4543" i="12"/>
  <c r="K4543" i="12"/>
  <c r="I4544" i="12"/>
  <c r="J4544" i="12"/>
  <c r="K4544" i="12"/>
  <c r="I4545" i="12"/>
  <c r="J4545" i="12"/>
  <c r="K4545" i="12"/>
  <c r="I4546" i="12"/>
  <c r="J4546" i="12"/>
  <c r="K4546" i="12"/>
  <c r="I4547" i="12"/>
  <c r="J4547" i="12"/>
  <c r="K4547" i="12"/>
  <c r="I4548" i="12"/>
  <c r="J4548" i="12"/>
  <c r="K4548" i="12"/>
  <c r="I4549" i="12"/>
  <c r="J4549" i="12"/>
  <c r="K4549" i="12"/>
  <c r="I4550" i="12"/>
  <c r="J4550" i="12"/>
  <c r="K4550" i="12"/>
  <c r="I4551" i="12"/>
  <c r="J4551" i="12"/>
  <c r="K4551" i="12"/>
  <c r="I4552" i="12"/>
  <c r="J4552" i="12"/>
  <c r="K4552" i="12"/>
  <c r="I4553" i="12"/>
  <c r="J4553" i="12"/>
  <c r="K4553" i="12"/>
  <c r="I4554" i="12"/>
  <c r="J4554" i="12"/>
  <c r="K4554" i="12"/>
  <c r="I4555" i="12"/>
  <c r="J4555" i="12"/>
  <c r="K4555" i="12"/>
  <c r="I4556" i="12"/>
  <c r="J4556" i="12"/>
  <c r="K4556" i="12"/>
  <c r="I4557" i="12"/>
  <c r="J4557" i="12"/>
  <c r="K4557" i="12"/>
  <c r="I4558" i="12"/>
  <c r="J4558" i="12"/>
  <c r="K4558" i="12"/>
  <c r="I4559" i="12"/>
  <c r="J4559" i="12"/>
  <c r="K4559" i="12"/>
  <c r="I4560" i="12"/>
  <c r="J4560" i="12"/>
  <c r="K4560" i="12"/>
  <c r="I4561" i="12"/>
  <c r="J4561" i="12"/>
  <c r="K4561" i="12"/>
  <c r="I4562" i="12"/>
  <c r="J4562" i="12"/>
  <c r="K4562" i="12"/>
  <c r="I4563" i="12"/>
  <c r="J4563" i="12"/>
  <c r="K4563" i="12"/>
  <c r="I4564" i="12"/>
  <c r="J4564" i="12"/>
  <c r="K4564" i="12"/>
  <c r="I4565" i="12"/>
  <c r="J4565" i="12"/>
  <c r="K4565" i="12"/>
  <c r="I4566" i="12"/>
  <c r="J4566" i="12"/>
  <c r="K4566" i="12"/>
  <c r="I4567" i="12"/>
  <c r="J4567" i="12"/>
  <c r="K4567" i="12"/>
  <c r="I4568" i="12"/>
  <c r="J4568" i="12"/>
  <c r="K4568" i="12"/>
  <c r="I4569" i="12"/>
  <c r="J4569" i="12"/>
  <c r="K4569" i="12"/>
  <c r="I4570" i="12"/>
  <c r="J4570" i="12"/>
  <c r="K4570" i="12"/>
  <c r="I4571" i="12"/>
  <c r="J4571" i="12"/>
  <c r="K4571" i="12"/>
  <c r="I4572" i="12"/>
  <c r="J4572" i="12"/>
  <c r="K4572" i="12"/>
  <c r="I4573" i="12"/>
  <c r="J4573" i="12"/>
  <c r="K4573" i="12"/>
  <c r="I4574" i="12"/>
  <c r="J4574" i="12"/>
  <c r="K4574" i="12"/>
  <c r="I4575" i="12"/>
  <c r="J4575" i="12"/>
  <c r="K4575" i="12"/>
  <c r="I4576" i="12"/>
  <c r="J4576" i="12"/>
  <c r="K4576" i="12"/>
  <c r="I4577" i="12"/>
  <c r="J4577" i="12"/>
  <c r="K4577" i="12"/>
  <c r="I4578" i="12"/>
  <c r="J4578" i="12"/>
  <c r="K4578" i="12"/>
  <c r="I4579" i="12"/>
  <c r="J4579" i="12"/>
  <c r="K4579" i="12"/>
  <c r="I4580" i="12"/>
  <c r="J4580" i="12"/>
  <c r="K4580" i="12"/>
  <c r="I4581" i="12"/>
  <c r="J4581" i="12"/>
  <c r="K4581" i="12"/>
  <c r="I4582" i="12"/>
  <c r="J4582" i="12"/>
  <c r="K4582" i="12"/>
  <c r="I4583" i="12"/>
  <c r="J4583" i="12"/>
  <c r="K4583" i="12"/>
  <c r="I4584" i="12"/>
  <c r="J4584" i="12"/>
  <c r="K4584" i="12"/>
  <c r="I4585" i="12"/>
  <c r="J4585" i="12"/>
  <c r="K4585" i="12"/>
  <c r="I4586" i="12"/>
  <c r="J4586" i="12"/>
  <c r="K4586" i="12"/>
  <c r="I4587" i="12"/>
  <c r="J4587" i="12"/>
  <c r="K4587" i="12"/>
  <c r="I4588" i="12"/>
  <c r="J4588" i="12"/>
  <c r="K4588" i="12"/>
  <c r="I4589" i="12"/>
  <c r="J4589" i="12"/>
  <c r="K4589" i="12"/>
  <c r="I4590" i="12"/>
  <c r="J4590" i="12"/>
  <c r="K4590" i="12"/>
  <c r="I4591" i="12"/>
  <c r="J4591" i="12"/>
  <c r="K4591" i="12"/>
  <c r="I4592" i="12"/>
  <c r="J4592" i="12"/>
  <c r="K4592" i="12"/>
  <c r="I4593" i="12"/>
  <c r="J4593" i="12"/>
  <c r="K4593" i="12"/>
  <c r="I4594" i="12"/>
  <c r="J4594" i="12"/>
  <c r="K4594" i="12"/>
  <c r="I4595" i="12"/>
  <c r="J4595" i="12"/>
  <c r="K4595" i="12"/>
  <c r="I4596" i="12"/>
  <c r="J4596" i="12"/>
  <c r="K4596" i="12"/>
  <c r="I4597" i="12"/>
  <c r="J4597" i="12"/>
  <c r="K4597" i="12"/>
  <c r="I4598" i="12"/>
  <c r="J4598" i="12"/>
  <c r="K4598" i="12"/>
  <c r="I4599" i="12"/>
  <c r="J4599" i="12"/>
  <c r="K4599" i="12"/>
  <c r="I4600" i="12"/>
  <c r="J4600" i="12"/>
  <c r="K4600" i="12"/>
  <c r="I4601" i="12"/>
  <c r="J4601" i="12"/>
  <c r="K4601" i="12"/>
  <c r="I4602" i="12"/>
  <c r="J4602" i="12"/>
  <c r="K4602" i="12"/>
  <c r="I4603" i="12"/>
  <c r="J4603" i="12"/>
  <c r="K4603" i="12"/>
  <c r="I4604" i="12"/>
  <c r="J4604" i="12"/>
  <c r="K4604" i="12"/>
  <c r="I4605" i="12"/>
  <c r="J4605" i="12"/>
  <c r="K4605" i="12"/>
  <c r="I4606" i="12"/>
  <c r="J4606" i="12"/>
  <c r="K4606" i="12"/>
  <c r="I4607" i="12"/>
  <c r="J4607" i="12"/>
  <c r="K4607" i="12"/>
  <c r="I4608" i="12"/>
  <c r="J4608" i="12"/>
  <c r="K4608" i="12"/>
  <c r="I4609" i="12"/>
  <c r="J4609" i="12"/>
  <c r="K4609" i="12"/>
  <c r="I4610" i="12"/>
  <c r="J4610" i="12"/>
  <c r="K4610" i="12"/>
  <c r="I4611" i="12"/>
  <c r="J4611" i="12"/>
  <c r="K4611" i="12"/>
  <c r="I4612" i="12"/>
  <c r="J4612" i="12"/>
  <c r="K4612" i="12"/>
  <c r="I4613" i="12"/>
  <c r="J4613" i="12"/>
  <c r="K4613" i="12"/>
  <c r="I4614" i="12"/>
  <c r="J4614" i="12"/>
  <c r="K4614" i="12"/>
  <c r="I4615" i="12"/>
  <c r="J4615" i="12"/>
  <c r="K4615" i="12"/>
  <c r="I4616" i="12"/>
  <c r="J4616" i="12"/>
  <c r="K4616" i="12"/>
  <c r="I4617" i="12"/>
  <c r="J4617" i="12"/>
  <c r="K4617" i="12"/>
  <c r="I4618" i="12"/>
  <c r="J4618" i="12"/>
  <c r="K4618" i="12"/>
  <c r="I4619" i="12"/>
  <c r="J4619" i="12"/>
  <c r="K4619" i="12"/>
  <c r="I4620" i="12"/>
  <c r="J4620" i="12"/>
  <c r="K4620" i="12"/>
  <c r="I4621" i="12"/>
  <c r="J4621" i="12"/>
  <c r="K4621" i="12"/>
  <c r="I4622" i="12"/>
  <c r="J4622" i="12"/>
  <c r="K4622" i="12"/>
  <c r="I4623" i="12"/>
  <c r="J4623" i="12"/>
  <c r="K4623" i="12"/>
  <c r="I4624" i="12"/>
  <c r="J4624" i="12"/>
  <c r="K4624" i="12"/>
  <c r="I4625" i="12"/>
  <c r="J4625" i="12"/>
  <c r="K4625" i="12"/>
  <c r="I4626" i="12"/>
  <c r="J4626" i="12"/>
  <c r="K4626" i="12"/>
  <c r="I4627" i="12"/>
  <c r="J4627" i="12"/>
  <c r="K4627" i="12"/>
  <c r="I4628" i="12"/>
  <c r="J4628" i="12"/>
  <c r="K4628" i="12"/>
  <c r="I4629" i="12"/>
  <c r="J4629" i="12"/>
  <c r="K4629" i="12"/>
  <c r="I4630" i="12"/>
  <c r="J4630" i="12"/>
  <c r="K4630" i="12"/>
  <c r="I4631" i="12"/>
  <c r="J4631" i="12"/>
  <c r="K4631" i="12"/>
  <c r="I4632" i="12"/>
  <c r="J4632" i="12"/>
  <c r="K4632" i="12"/>
  <c r="I4633" i="12"/>
  <c r="J4633" i="12"/>
  <c r="K4633" i="12"/>
  <c r="I4634" i="12"/>
  <c r="J4634" i="12"/>
  <c r="K4634" i="12"/>
  <c r="I4635" i="12"/>
  <c r="J4635" i="12"/>
  <c r="K4635" i="12"/>
  <c r="I4636" i="12"/>
  <c r="J4636" i="12"/>
  <c r="K4636" i="12"/>
  <c r="I4637" i="12"/>
  <c r="J4637" i="12"/>
  <c r="K4637" i="12"/>
  <c r="I4638" i="12"/>
  <c r="J4638" i="12"/>
  <c r="K4638" i="12"/>
  <c r="I4639" i="12"/>
  <c r="J4639" i="12"/>
  <c r="K4639" i="12"/>
  <c r="I4640" i="12"/>
  <c r="J4640" i="12"/>
  <c r="K4640" i="12"/>
  <c r="I4641" i="12"/>
  <c r="J4641" i="12"/>
  <c r="K4641" i="12"/>
  <c r="I4642" i="12"/>
  <c r="J4642" i="12"/>
  <c r="K4642" i="12"/>
  <c r="I4643" i="12"/>
  <c r="J4643" i="12"/>
  <c r="K4643" i="12"/>
  <c r="I4644" i="12"/>
  <c r="J4644" i="12"/>
  <c r="K4644" i="12"/>
  <c r="I4645" i="12"/>
  <c r="J4645" i="12"/>
  <c r="K4645" i="12"/>
  <c r="I4646" i="12"/>
  <c r="J4646" i="12"/>
  <c r="K4646" i="12"/>
  <c r="I4647" i="12"/>
  <c r="J4647" i="12"/>
  <c r="K4647" i="12"/>
  <c r="I4648" i="12"/>
  <c r="J4648" i="12"/>
  <c r="K4648" i="12"/>
  <c r="I4649" i="12"/>
  <c r="J4649" i="12"/>
  <c r="K4649" i="12"/>
  <c r="I4650" i="12"/>
  <c r="J4650" i="12"/>
  <c r="K4650" i="12"/>
  <c r="I4651" i="12"/>
  <c r="J4651" i="12"/>
  <c r="K4651" i="12"/>
  <c r="I4652" i="12"/>
  <c r="J4652" i="12"/>
  <c r="K4652" i="12"/>
  <c r="I4653" i="12"/>
  <c r="J4653" i="12"/>
  <c r="K4653" i="12"/>
  <c r="I4654" i="12"/>
  <c r="J4654" i="12"/>
  <c r="K4654" i="12"/>
  <c r="I4655" i="12"/>
  <c r="J4655" i="12"/>
  <c r="K4655" i="12"/>
  <c r="I4656" i="12"/>
  <c r="J4656" i="12"/>
  <c r="K4656" i="12"/>
  <c r="I4657" i="12"/>
  <c r="J4657" i="12"/>
  <c r="K4657" i="12"/>
  <c r="I4658" i="12"/>
  <c r="J4658" i="12"/>
  <c r="K4658" i="12"/>
  <c r="I4659" i="12"/>
  <c r="J4659" i="12"/>
  <c r="K4659" i="12"/>
  <c r="I4660" i="12"/>
  <c r="J4660" i="12"/>
  <c r="K4660" i="12"/>
  <c r="I4661" i="12"/>
  <c r="J4661" i="12"/>
  <c r="K4661" i="12"/>
  <c r="I4662" i="12"/>
  <c r="J4662" i="12"/>
  <c r="K4662" i="12"/>
  <c r="I4663" i="12"/>
  <c r="J4663" i="12"/>
  <c r="K4663" i="12"/>
  <c r="I4664" i="12"/>
  <c r="J4664" i="12"/>
  <c r="K4664" i="12"/>
  <c r="I4665" i="12"/>
  <c r="J4665" i="12"/>
  <c r="K4665" i="12"/>
  <c r="I4666" i="12"/>
  <c r="J4666" i="12"/>
  <c r="K4666" i="12"/>
  <c r="I4667" i="12"/>
  <c r="J4667" i="12"/>
  <c r="K4667" i="12"/>
  <c r="I4668" i="12"/>
  <c r="J4668" i="12"/>
  <c r="K4668" i="12"/>
  <c r="I4669" i="12"/>
  <c r="J4669" i="12"/>
  <c r="K4669" i="12"/>
  <c r="I4670" i="12"/>
  <c r="J4670" i="12"/>
  <c r="K4670" i="12"/>
  <c r="I4671" i="12"/>
  <c r="J4671" i="12"/>
  <c r="K4671" i="12"/>
  <c r="I4672" i="12"/>
  <c r="J4672" i="12"/>
  <c r="K4672" i="12"/>
  <c r="I4673" i="12"/>
  <c r="J4673" i="12"/>
  <c r="K4673" i="12"/>
  <c r="I4674" i="12"/>
  <c r="J4674" i="12"/>
  <c r="K4674" i="12"/>
  <c r="I4675" i="12"/>
  <c r="J4675" i="12"/>
  <c r="K4675" i="12"/>
  <c r="I4676" i="12"/>
  <c r="J4676" i="12"/>
  <c r="K4676" i="12"/>
  <c r="I4677" i="12"/>
  <c r="J4677" i="12"/>
  <c r="K4677" i="12"/>
  <c r="I4678" i="12"/>
  <c r="J4678" i="12"/>
  <c r="K4678" i="12"/>
  <c r="I4679" i="12"/>
  <c r="J4679" i="12"/>
  <c r="K4679" i="12"/>
  <c r="I4680" i="12"/>
  <c r="J4680" i="12"/>
  <c r="K4680" i="12"/>
  <c r="I4681" i="12"/>
  <c r="J4681" i="12"/>
  <c r="K4681" i="12"/>
  <c r="I4682" i="12"/>
  <c r="J4682" i="12"/>
  <c r="K4682" i="12"/>
  <c r="I4683" i="12"/>
  <c r="J4683" i="12"/>
  <c r="K4683" i="12"/>
  <c r="I4684" i="12"/>
  <c r="J4684" i="12"/>
  <c r="K4684" i="12"/>
  <c r="I4685" i="12"/>
  <c r="J4685" i="12"/>
  <c r="K4685" i="12"/>
  <c r="I4686" i="12"/>
  <c r="J4686" i="12"/>
  <c r="K4686" i="12"/>
  <c r="I4687" i="12"/>
  <c r="J4687" i="12"/>
  <c r="K4687" i="12"/>
  <c r="I4688" i="12"/>
  <c r="J4688" i="12"/>
  <c r="K4688" i="12"/>
  <c r="I4689" i="12"/>
  <c r="J4689" i="12"/>
  <c r="K4689" i="12"/>
  <c r="I4690" i="12"/>
  <c r="J4690" i="12"/>
  <c r="K4690" i="12"/>
  <c r="I4691" i="12"/>
  <c r="J4691" i="12"/>
  <c r="K4691" i="12"/>
  <c r="I4692" i="12"/>
  <c r="J4692" i="12"/>
  <c r="K4692" i="12"/>
  <c r="I4693" i="12"/>
  <c r="J4693" i="12"/>
  <c r="K4693" i="12"/>
  <c r="I4694" i="12"/>
  <c r="J4694" i="12"/>
  <c r="K4694" i="12"/>
  <c r="I4695" i="12"/>
  <c r="J4695" i="12"/>
  <c r="K4695" i="12"/>
  <c r="I4696" i="12"/>
  <c r="J4696" i="12"/>
  <c r="K4696" i="12"/>
  <c r="I4697" i="12"/>
  <c r="J4697" i="12"/>
  <c r="K4697" i="12"/>
  <c r="I4698" i="12"/>
  <c r="J4698" i="12"/>
  <c r="K4698" i="12"/>
  <c r="I4699" i="12"/>
  <c r="J4699" i="12"/>
  <c r="K4699" i="12"/>
  <c r="I4700" i="12"/>
  <c r="J4700" i="12"/>
  <c r="K4700" i="12"/>
  <c r="I4701" i="12"/>
  <c r="J4701" i="12"/>
  <c r="K4701" i="12"/>
  <c r="I4702" i="12"/>
  <c r="J4702" i="12"/>
  <c r="K4702" i="12"/>
  <c r="I4703" i="12"/>
  <c r="J4703" i="12"/>
  <c r="K4703" i="12"/>
  <c r="I4704" i="12"/>
  <c r="J4704" i="12"/>
  <c r="K4704" i="12"/>
  <c r="I4705" i="12"/>
  <c r="J4705" i="12"/>
  <c r="K4705" i="12"/>
  <c r="I4706" i="12"/>
  <c r="J4706" i="12"/>
  <c r="K4706" i="12"/>
  <c r="I4707" i="12"/>
  <c r="J4707" i="12"/>
  <c r="K4707" i="12"/>
  <c r="I4708" i="12"/>
  <c r="J4708" i="12"/>
  <c r="K4708" i="12"/>
  <c r="I4709" i="12"/>
  <c r="J4709" i="12"/>
  <c r="K4709" i="12"/>
  <c r="I4710" i="12"/>
  <c r="J4710" i="12"/>
  <c r="K4710" i="12"/>
  <c r="I4711" i="12"/>
  <c r="J4711" i="12"/>
  <c r="K4711" i="12"/>
  <c r="I4712" i="12"/>
  <c r="J4712" i="12"/>
  <c r="K4712" i="12"/>
  <c r="I4713" i="12"/>
  <c r="J4713" i="12"/>
  <c r="K4713" i="12"/>
  <c r="I4714" i="12"/>
  <c r="J4714" i="12"/>
  <c r="K4714" i="12"/>
  <c r="I4715" i="12"/>
  <c r="J4715" i="12"/>
  <c r="K4715" i="12"/>
  <c r="I4716" i="12"/>
  <c r="J4716" i="12"/>
  <c r="K4716" i="12"/>
  <c r="I4717" i="12"/>
  <c r="J4717" i="12"/>
  <c r="K4717" i="12"/>
  <c r="I4718" i="12"/>
  <c r="J4718" i="12"/>
  <c r="K4718" i="12"/>
  <c r="I4719" i="12"/>
  <c r="J4719" i="12"/>
  <c r="K4719" i="12"/>
  <c r="I4720" i="12"/>
  <c r="J4720" i="12"/>
  <c r="K4720" i="12"/>
  <c r="I4721" i="12"/>
  <c r="J4721" i="12"/>
  <c r="K4721" i="12"/>
  <c r="I4722" i="12"/>
  <c r="J4722" i="12"/>
  <c r="K4722" i="12"/>
  <c r="I4723" i="12"/>
  <c r="J4723" i="12"/>
  <c r="K4723" i="12"/>
  <c r="I4724" i="12"/>
  <c r="J4724" i="12"/>
  <c r="K4724" i="12"/>
  <c r="I4725" i="12"/>
  <c r="J4725" i="12"/>
  <c r="K4725" i="12"/>
  <c r="I4726" i="12"/>
  <c r="J4726" i="12"/>
  <c r="K4726" i="12"/>
  <c r="I4727" i="12"/>
  <c r="J4727" i="12"/>
  <c r="K4727" i="12"/>
  <c r="I4728" i="12"/>
  <c r="J4728" i="12"/>
  <c r="K4728" i="12"/>
  <c r="I4729" i="12"/>
  <c r="J4729" i="12"/>
  <c r="K4729" i="12"/>
  <c r="I4730" i="12"/>
  <c r="J4730" i="12"/>
  <c r="K4730" i="12"/>
  <c r="I4731" i="12"/>
  <c r="J4731" i="12"/>
  <c r="K4731" i="12"/>
  <c r="I4732" i="12"/>
  <c r="J4732" i="12"/>
  <c r="K4732" i="12"/>
  <c r="I4733" i="12"/>
  <c r="J4733" i="12"/>
  <c r="K4733" i="12"/>
  <c r="I4734" i="12"/>
  <c r="J4734" i="12"/>
  <c r="K4734" i="12"/>
  <c r="I4735" i="12"/>
  <c r="J4735" i="12"/>
  <c r="K4735" i="12"/>
  <c r="I4736" i="12"/>
  <c r="J4736" i="12"/>
  <c r="K4736" i="12"/>
  <c r="I4737" i="12"/>
  <c r="J4737" i="12"/>
  <c r="K4737" i="12"/>
  <c r="I4738" i="12"/>
  <c r="J4738" i="12"/>
  <c r="K4738" i="12"/>
  <c r="I4739" i="12"/>
  <c r="J4739" i="12"/>
  <c r="K4739" i="12"/>
  <c r="I4740" i="12"/>
  <c r="J4740" i="12"/>
  <c r="K4740" i="12"/>
  <c r="I4741" i="12"/>
  <c r="J4741" i="12"/>
  <c r="K4741" i="12"/>
  <c r="I4742" i="12"/>
  <c r="J4742" i="12"/>
  <c r="K4742" i="12"/>
  <c r="I4743" i="12"/>
  <c r="J4743" i="12"/>
  <c r="K4743" i="12"/>
  <c r="I4744" i="12"/>
  <c r="J4744" i="12"/>
  <c r="K4744" i="12"/>
  <c r="I4745" i="12"/>
  <c r="J4745" i="12"/>
  <c r="K4745" i="12"/>
  <c r="I4746" i="12"/>
  <c r="J4746" i="12"/>
  <c r="K4746" i="12"/>
  <c r="I4747" i="12"/>
  <c r="J4747" i="12"/>
  <c r="K4747" i="12"/>
  <c r="I4748" i="12"/>
  <c r="J4748" i="12"/>
  <c r="K4748" i="12"/>
  <c r="I4749" i="12"/>
  <c r="J4749" i="12"/>
  <c r="K4749" i="12"/>
  <c r="I4750" i="12"/>
  <c r="J4750" i="12"/>
  <c r="K4750" i="12"/>
  <c r="I4751" i="12"/>
  <c r="J4751" i="12"/>
  <c r="K4751" i="12"/>
  <c r="I4752" i="12"/>
  <c r="J4752" i="12"/>
  <c r="K4752" i="12"/>
  <c r="I4753" i="12"/>
  <c r="J4753" i="12"/>
  <c r="K4753" i="12"/>
  <c r="I4754" i="12"/>
  <c r="J4754" i="12"/>
  <c r="K4754" i="12"/>
  <c r="I4755" i="12"/>
  <c r="J4755" i="12"/>
  <c r="K4755" i="12"/>
  <c r="I4756" i="12"/>
  <c r="J4756" i="12"/>
  <c r="K4756" i="12"/>
  <c r="I4757" i="12"/>
  <c r="J4757" i="12"/>
  <c r="K4757" i="12"/>
  <c r="I4758" i="12"/>
  <c r="J4758" i="12"/>
  <c r="K4758" i="12"/>
  <c r="I4759" i="12"/>
  <c r="J4759" i="12"/>
  <c r="K4759" i="12"/>
  <c r="I4760" i="12"/>
  <c r="J4760" i="12"/>
  <c r="K4760" i="12"/>
  <c r="I4761" i="12"/>
  <c r="J4761" i="12"/>
  <c r="K4761" i="12"/>
  <c r="I4762" i="12"/>
  <c r="J4762" i="12"/>
  <c r="K4762" i="12"/>
  <c r="I4763" i="12"/>
  <c r="J4763" i="12"/>
  <c r="K4763" i="12"/>
  <c r="I4764" i="12"/>
  <c r="J4764" i="12"/>
  <c r="K4764" i="12"/>
  <c r="I4765" i="12"/>
  <c r="J4765" i="12"/>
  <c r="K4765" i="12"/>
  <c r="I4766" i="12"/>
  <c r="J4766" i="12"/>
  <c r="K4766" i="12"/>
  <c r="I4767" i="12"/>
  <c r="J4767" i="12"/>
  <c r="K4767" i="12"/>
  <c r="I4768" i="12"/>
  <c r="J4768" i="12"/>
  <c r="K4768" i="12"/>
  <c r="I4769" i="12"/>
  <c r="J4769" i="12"/>
  <c r="K4769" i="12"/>
  <c r="I4770" i="12"/>
  <c r="J4770" i="12"/>
  <c r="K4770" i="12"/>
  <c r="I4771" i="12"/>
  <c r="J4771" i="12"/>
  <c r="K4771" i="12"/>
  <c r="I4772" i="12"/>
  <c r="J4772" i="12"/>
  <c r="K4772" i="12"/>
  <c r="I4773" i="12"/>
  <c r="J4773" i="12"/>
  <c r="K4773" i="12"/>
  <c r="I4774" i="12"/>
  <c r="J4774" i="12"/>
  <c r="K4774" i="12"/>
  <c r="I4775" i="12"/>
  <c r="J4775" i="12"/>
  <c r="K4775" i="12"/>
  <c r="I4776" i="12"/>
  <c r="J4776" i="12"/>
  <c r="K4776" i="12"/>
  <c r="I4777" i="12"/>
  <c r="J4777" i="12"/>
  <c r="K4777" i="12"/>
  <c r="I4778" i="12"/>
  <c r="J4778" i="12"/>
  <c r="K4778" i="12"/>
  <c r="I4779" i="12"/>
  <c r="J4779" i="12"/>
  <c r="K4779" i="12"/>
  <c r="I4780" i="12"/>
  <c r="J4780" i="12"/>
  <c r="K4780" i="12"/>
  <c r="I4781" i="12"/>
  <c r="J4781" i="12"/>
  <c r="K4781" i="12"/>
  <c r="I4782" i="12"/>
  <c r="J4782" i="12"/>
  <c r="K4782" i="12"/>
  <c r="I4783" i="12"/>
  <c r="J4783" i="12"/>
  <c r="K4783" i="12"/>
  <c r="I4784" i="12"/>
  <c r="J4784" i="12"/>
  <c r="K4784" i="12"/>
  <c r="I4785" i="12"/>
  <c r="J4785" i="12"/>
  <c r="K4785" i="12"/>
  <c r="I4786" i="12"/>
  <c r="J4786" i="12"/>
  <c r="K4786" i="12"/>
  <c r="I4787" i="12"/>
  <c r="J4787" i="12"/>
  <c r="K4787" i="12"/>
  <c r="I4788" i="12"/>
  <c r="J4788" i="12"/>
  <c r="K4788" i="12"/>
  <c r="I4789" i="12"/>
  <c r="J4789" i="12"/>
  <c r="K4789" i="12"/>
  <c r="I4790" i="12"/>
  <c r="J4790" i="12"/>
  <c r="K4790" i="12"/>
  <c r="I4791" i="12"/>
  <c r="J4791" i="12"/>
  <c r="K4791" i="12"/>
  <c r="I4792" i="12"/>
  <c r="J4792" i="12"/>
  <c r="K4792" i="12"/>
  <c r="I4793" i="12"/>
  <c r="J4793" i="12"/>
  <c r="K4793" i="12"/>
  <c r="I4794" i="12"/>
  <c r="J4794" i="12"/>
  <c r="K4794" i="12"/>
  <c r="I4795" i="12"/>
  <c r="J4795" i="12"/>
  <c r="K4795" i="12"/>
  <c r="I4796" i="12"/>
  <c r="J4796" i="12"/>
  <c r="K4796" i="12"/>
  <c r="I4797" i="12"/>
  <c r="J4797" i="12"/>
  <c r="K4797" i="12"/>
  <c r="I4798" i="12"/>
  <c r="J4798" i="12"/>
  <c r="K4798" i="12"/>
  <c r="I4799" i="12"/>
  <c r="J4799" i="12"/>
  <c r="K4799" i="12"/>
  <c r="I4800" i="12"/>
  <c r="J4800" i="12"/>
  <c r="K4800" i="12"/>
  <c r="I4801" i="12"/>
  <c r="J4801" i="12"/>
  <c r="K4801" i="12"/>
  <c r="I4802" i="12"/>
  <c r="J4802" i="12"/>
  <c r="K4802" i="12"/>
  <c r="I4803" i="12"/>
  <c r="J4803" i="12"/>
  <c r="K4803" i="12"/>
  <c r="I4804" i="12"/>
  <c r="J4804" i="12"/>
  <c r="K4804" i="12"/>
  <c r="I4805" i="12"/>
  <c r="J4805" i="12"/>
  <c r="K4805" i="12"/>
  <c r="I4806" i="12"/>
  <c r="J4806" i="12"/>
  <c r="K4806" i="12"/>
  <c r="I4807" i="12"/>
  <c r="J4807" i="12"/>
  <c r="K4807" i="12"/>
  <c r="I4808" i="12"/>
  <c r="J4808" i="12"/>
  <c r="K4808" i="12"/>
  <c r="I4809" i="12"/>
  <c r="J4809" i="12"/>
  <c r="K4809" i="12"/>
  <c r="I4810" i="12"/>
  <c r="J4810" i="12"/>
  <c r="K4810" i="12"/>
  <c r="I4811" i="12"/>
  <c r="J4811" i="12"/>
  <c r="K4811" i="12"/>
  <c r="I4812" i="12"/>
  <c r="J4812" i="12"/>
  <c r="K4812" i="12"/>
  <c r="I4813" i="12"/>
  <c r="J4813" i="12"/>
  <c r="K4813" i="12"/>
  <c r="I4814" i="12"/>
  <c r="J4814" i="12"/>
  <c r="K4814" i="12"/>
  <c r="I4815" i="12"/>
  <c r="J4815" i="12"/>
  <c r="K4815" i="12"/>
  <c r="I4816" i="12"/>
  <c r="J4816" i="12"/>
  <c r="K4816" i="12"/>
  <c r="I4817" i="12"/>
  <c r="J4817" i="12"/>
  <c r="K4817" i="12"/>
  <c r="I4818" i="12"/>
  <c r="J4818" i="12"/>
  <c r="K4818" i="12"/>
  <c r="I4819" i="12"/>
  <c r="J4819" i="12"/>
  <c r="K4819" i="12"/>
  <c r="I4820" i="12"/>
  <c r="J4820" i="12"/>
  <c r="K4820" i="12"/>
  <c r="I4821" i="12"/>
  <c r="J4821" i="12"/>
  <c r="K4821" i="12"/>
  <c r="I4822" i="12"/>
  <c r="J4822" i="12"/>
  <c r="K4822" i="12"/>
  <c r="I4823" i="12"/>
  <c r="J4823" i="12"/>
  <c r="K4823" i="12"/>
  <c r="I4824" i="12"/>
  <c r="J4824" i="12"/>
  <c r="K4824" i="12"/>
  <c r="I4825" i="12"/>
  <c r="J4825" i="12"/>
  <c r="K4825" i="12"/>
  <c r="I4826" i="12"/>
  <c r="J4826" i="12"/>
  <c r="K4826" i="12"/>
  <c r="I4827" i="12"/>
  <c r="J4827" i="12"/>
  <c r="K4827" i="12"/>
  <c r="I4828" i="12"/>
  <c r="J4828" i="12"/>
  <c r="K4828" i="12"/>
  <c r="I4829" i="12"/>
  <c r="J4829" i="12"/>
  <c r="K4829" i="12"/>
  <c r="I4830" i="12"/>
  <c r="J4830" i="12"/>
  <c r="K4830" i="12"/>
  <c r="I4831" i="12"/>
  <c r="J4831" i="12"/>
  <c r="K4831" i="12"/>
  <c r="I4832" i="12"/>
  <c r="J4832" i="12"/>
  <c r="K4832" i="12"/>
  <c r="I4833" i="12"/>
  <c r="J4833" i="12"/>
  <c r="K4833" i="12"/>
  <c r="I4834" i="12"/>
  <c r="J4834" i="12"/>
  <c r="K4834" i="12"/>
  <c r="I4835" i="12"/>
  <c r="J4835" i="12"/>
  <c r="K4835" i="12"/>
  <c r="I4836" i="12"/>
  <c r="J4836" i="12"/>
  <c r="K4836" i="12"/>
  <c r="I4837" i="12"/>
  <c r="J4837" i="12"/>
  <c r="K4837" i="12"/>
  <c r="I4838" i="12"/>
  <c r="J4838" i="12"/>
  <c r="K4838" i="12"/>
  <c r="I4839" i="12"/>
  <c r="J4839" i="12"/>
  <c r="K4839" i="12"/>
  <c r="I4840" i="12"/>
  <c r="J4840" i="12"/>
  <c r="K4840" i="12"/>
  <c r="I4841" i="12"/>
  <c r="J4841" i="12"/>
  <c r="K4841" i="12"/>
  <c r="I4842" i="12"/>
  <c r="J4842" i="12"/>
  <c r="K4842" i="12"/>
  <c r="I4843" i="12"/>
  <c r="J4843" i="12"/>
  <c r="K4843" i="12"/>
  <c r="I4844" i="12"/>
  <c r="J4844" i="12"/>
  <c r="K4844" i="12"/>
  <c r="I4845" i="12"/>
  <c r="J4845" i="12"/>
  <c r="K4845" i="12"/>
  <c r="I4846" i="12"/>
  <c r="J4846" i="12"/>
  <c r="K4846" i="12"/>
  <c r="I4847" i="12"/>
  <c r="J4847" i="12"/>
  <c r="K4847" i="12"/>
  <c r="I4848" i="12"/>
  <c r="J4848" i="12"/>
  <c r="K4848" i="12"/>
  <c r="I4849" i="12"/>
  <c r="J4849" i="12"/>
  <c r="K4849" i="12"/>
  <c r="I4850" i="12"/>
  <c r="J4850" i="12"/>
  <c r="K4850" i="12"/>
  <c r="I4851" i="12"/>
  <c r="J4851" i="12"/>
  <c r="K4851" i="12"/>
  <c r="I4852" i="12"/>
  <c r="J4852" i="12"/>
  <c r="K4852" i="12"/>
  <c r="I4853" i="12"/>
  <c r="J4853" i="12"/>
  <c r="K4853" i="12"/>
  <c r="I4854" i="12"/>
  <c r="J4854" i="12"/>
  <c r="K4854" i="12"/>
  <c r="I4855" i="12"/>
  <c r="J4855" i="12"/>
  <c r="K4855" i="12"/>
  <c r="I4856" i="12"/>
  <c r="J4856" i="12"/>
  <c r="K4856" i="12"/>
  <c r="I4857" i="12"/>
  <c r="J4857" i="12"/>
  <c r="K4857" i="12"/>
  <c r="I4858" i="12"/>
  <c r="J4858" i="12"/>
  <c r="K4858" i="12"/>
  <c r="I4859" i="12"/>
  <c r="J4859" i="12"/>
  <c r="K4859" i="12"/>
  <c r="I4860" i="12"/>
  <c r="J4860" i="12"/>
  <c r="K4860" i="12"/>
  <c r="I4861" i="12"/>
  <c r="J4861" i="12"/>
  <c r="K4861" i="12"/>
  <c r="I4862" i="12"/>
  <c r="J4862" i="12"/>
  <c r="K4862" i="12"/>
  <c r="I4863" i="12"/>
  <c r="J4863" i="12"/>
  <c r="K4863" i="12"/>
  <c r="I4864" i="12"/>
  <c r="J4864" i="12"/>
  <c r="K4864" i="12"/>
  <c r="I4865" i="12"/>
  <c r="J4865" i="12"/>
  <c r="K4865" i="12"/>
  <c r="I4866" i="12"/>
  <c r="J4866" i="12"/>
  <c r="K4866" i="12"/>
  <c r="I4867" i="12"/>
  <c r="J4867" i="12"/>
  <c r="K4867" i="12"/>
  <c r="I4868" i="12"/>
  <c r="J4868" i="12"/>
  <c r="K4868" i="12"/>
  <c r="I4869" i="12"/>
  <c r="J4869" i="12"/>
  <c r="K4869" i="12"/>
  <c r="I4870" i="12"/>
  <c r="J4870" i="12"/>
  <c r="K4870" i="12"/>
  <c r="I4871" i="12"/>
  <c r="J4871" i="12"/>
  <c r="K4871" i="12"/>
  <c r="I4872" i="12"/>
  <c r="J4872" i="12"/>
  <c r="K4872" i="12"/>
  <c r="I4873" i="12"/>
  <c r="J4873" i="12"/>
  <c r="K4873" i="12"/>
  <c r="I4874" i="12"/>
  <c r="J4874" i="12"/>
  <c r="K4874" i="12"/>
  <c r="I4875" i="12"/>
  <c r="J4875" i="12"/>
  <c r="K4875" i="12"/>
  <c r="I4876" i="12"/>
  <c r="J4876" i="12"/>
  <c r="K4876" i="12"/>
  <c r="I4877" i="12"/>
  <c r="J4877" i="12"/>
  <c r="K4877" i="12"/>
  <c r="I4878" i="12"/>
  <c r="J4878" i="12"/>
  <c r="K4878" i="12"/>
  <c r="I4879" i="12"/>
  <c r="J4879" i="12"/>
  <c r="K4879" i="12"/>
  <c r="I4880" i="12"/>
  <c r="J4880" i="12"/>
  <c r="K4880" i="12"/>
  <c r="I4881" i="12"/>
  <c r="J4881" i="12"/>
  <c r="K4881" i="12"/>
  <c r="I4882" i="12"/>
  <c r="J4882" i="12"/>
  <c r="K4882" i="12"/>
  <c r="I4883" i="12"/>
  <c r="J4883" i="12"/>
  <c r="K4883" i="12"/>
  <c r="I4884" i="12"/>
  <c r="J4884" i="12"/>
  <c r="K4884" i="12"/>
  <c r="I4885" i="12"/>
  <c r="J4885" i="12"/>
  <c r="K4885" i="12"/>
  <c r="I4886" i="12"/>
  <c r="J4886" i="12"/>
  <c r="K4886" i="12"/>
  <c r="I4887" i="12"/>
  <c r="J4887" i="12"/>
  <c r="K4887" i="12"/>
  <c r="I4888" i="12"/>
  <c r="J4888" i="12"/>
  <c r="K4888" i="12"/>
  <c r="I4889" i="12"/>
  <c r="J4889" i="12"/>
  <c r="K4889" i="12"/>
  <c r="I4890" i="12"/>
  <c r="J4890" i="12"/>
  <c r="K4890" i="12"/>
  <c r="I4891" i="12"/>
  <c r="J4891" i="12"/>
  <c r="K4891" i="12"/>
  <c r="I4892" i="12"/>
  <c r="J4892" i="12"/>
  <c r="K4892" i="12"/>
  <c r="I4893" i="12"/>
  <c r="J4893" i="12"/>
  <c r="K4893" i="12"/>
  <c r="I4894" i="12"/>
  <c r="J4894" i="12"/>
  <c r="K4894" i="12"/>
  <c r="I4895" i="12"/>
  <c r="J4895" i="12"/>
  <c r="K4895" i="12"/>
  <c r="I4896" i="12"/>
  <c r="J4896" i="12"/>
  <c r="K4896" i="12"/>
  <c r="I4897" i="12"/>
  <c r="J4897" i="12"/>
  <c r="K4897" i="12"/>
  <c r="I4898" i="12"/>
  <c r="J4898" i="12"/>
  <c r="K4898" i="12"/>
  <c r="I4899" i="12"/>
  <c r="J4899" i="12"/>
  <c r="K4899" i="12"/>
  <c r="I4900" i="12"/>
  <c r="J4900" i="12"/>
  <c r="K4900" i="12"/>
  <c r="I4901" i="12"/>
  <c r="J4901" i="12"/>
  <c r="K4901" i="12"/>
  <c r="I4902" i="12"/>
  <c r="J4902" i="12"/>
  <c r="K4902" i="12"/>
  <c r="I4903" i="12"/>
  <c r="J4903" i="12"/>
  <c r="K4903" i="12"/>
  <c r="I4904" i="12"/>
  <c r="J4904" i="12"/>
  <c r="K4904" i="12"/>
  <c r="I4905" i="12"/>
  <c r="J4905" i="12"/>
  <c r="K4905" i="12"/>
  <c r="I4906" i="12"/>
  <c r="J4906" i="12"/>
  <c r="K4906" i="12"/>
  <c r="I4907" i="12"/>
  <c r="J4907" i="12"/>
  <c r="K4907" i="12"/>
  <c r="I4908" i="12"/>
  <c r="J4908" i="12"/>
  <c r="K4908" i="12"/>
  <c r="I4909" i="12"/>
  <c r="J4909" i="12"/>
  <c r="K4909" i="12"/>
  <c r="I4910" i="12"/>
  <c r="J4910" i="12"/>
  <c r="K4910" i="12"/>
  <c r="I4911" i="12"/>
  <c r="J4911" i="12"/>
  <c r="K4911" i="12"/>
  <c r="I4912" i="12"/>
  <c r="J4912" i="12"/>
  <c r="K4912" i="12"/>
  <c r="I4913" i="12"/>
  <c r="J4913" i="12"/>
  <c r="K4913" i="12"/>
  <c r="I4914" i="12"/>
  <c r="J4914" i="12"/>
  <c r="K4914" i="12"/>
  <c r="I4915" i="12"/>
  <c r="J4915" i="12"/>
  <c r="K4915" i="12"/>
  <c r="I4916" i="12"/>
  <c r="J4916" i="12"/>
  <c r="K4916" i="12"/>
  <c r="I4917" i="12"/>
  <c r="J4917" i="12"/>
  <c r="K4917" i="12"/>
  <c r="I4918" i="12"/>
  <c r="J4918" i="12"/>
  <c r="K4918" i="12"/>
  <c r="I4919" i="12"/>
  <c r="J4919" i="12"/>
  <c r="K4919" i="12"/>
  <c r="I4920" i="12"/>
  <c r="J4920" i="12"/>
  <c r="K4920" i="12"/>
  <c r="I4921" i="12"/>
  <c r="J4921" i="12"/>
  <c r="K4921" i="12"/>
  <c r="I4922" i="12"/>
  <c r="J4922" i="12"/>
  <c r="K4922" i="12"/>
  <c r="I4923" i="12"/>
  <c r="J4923" i="12"/>
  <c r="K4923" i="12"/>
  <c r="I4924" i="12"/>
  <c r="J4924" i="12"/>
  <c r="K4924" i="12"/>
  <c r="I4925" i="12"/>
  <c r="J4925" i="12"/>
  <c r="K4925" i="12"/>
  <c r="I4926" i="12"/>
  <c r="J4926" i="12"/>
  <c r="K4926" i="12"/>
  <c r="I4927" i="12"/>
  <c r="J4927" i="12"/>
  <c r="K4927" i="12"/>
  <c r="I4928" i="12"/>
  <c r="J4928" i="12"/>
  <c r="K4928" i="12"/>
  <c r="I4929" i="12"/>
  <c r="J4929" i="12"/>
  <c r="K4929" i="12"/>
  <c r="I4930" i="12"/>
  <c r="J4930" i="12"/>
  <c r="K4930" i="12"/>
  <c r="I4931" i="12"/>
  <c r="J4931" i="12"/>
  <c r="K4931" i="12"/>
  <c r="I4932" i="12"/>
  <c r="J4932" i="12"/>
  <c r="K4932" i="12"/>
  <c r="I4933" i="12"/>
  <c r="J4933" i="12"/>
  <c r="K4933" i="12"/>
  <c r="I4934" i="12"/>
  <c r="J4934" i="12"/>
  <c r="K4934" i="12"/>
  <c r="I4935" i="12"/>
  <c r="J4935" i="12"/>
  <c r="K4935" i="12"/>
  <c r="I4936" i="12"/>
  <c r="J4936" i="12"/>
  <c r="K4936" i="12"/>
  <c r="I4937" i="12"/>
  <c r="J4937" i="12"/>
  <c r="K4937" i="12"/>
  <c r="I4938" i="12"/>
  <c r="J4938" i="12"/>
  <c r="K4938" i="12"/>
  <c r="I4939" i="12"/>
  <c r="J4939" i="12"/>
  <c r="K4939" i="12"/>
  <c r="I4940" i="12"/>
  <c r="J4940" i="12"/>
  <c r="K4940" i="12"/>
  <c r="I4941" i="12"/>
  <c r="J4941" i="12"/>
  <c r="K4941" i="12"/>
  <c r="I4942" i="12"/>
  <c r="J4942" i="12"/>
  <c r="K4942" i="12"/>
  <c r="I4943" i="12"/>
  <c r="J4943" i="12"/>
  <c r="K4943" i="12"/>
  <c r="I4944" i="12"/>
  <c r="J4944" i="12"/>
  <c r="K4944" i="12"/>
  <c r="I4945" i="12"/>
  <c r="J4945" i="12"/>
  <c r="K4945" i="12"/>
  <c r="I4946" i="12"/>
  <c r="J4946" i="12"/>
  <c r="K4946" i="12"/>
  <c r="I4947" i="12"/>
  <c r="J4947" i="12"/>
  <c r="K4947" i="12"/>
  <c r="I4948" i="12"/>
  <c r="J4948" i="12"/>
  <c r="K4948" i="12"/>
  <c r="I4949" i="12"/>
  <c r="J4949" i="12"/>
  <c r="K4949" i="12"/>
  <c r="I4950" i="12"/>
  <c r="J4950" i="12"/>
  <c r="K4950" i="12"/>
  <c r="I4951" i="12"/>
  <c r="J4951" i="12"/>
  <c r="K4951" i="12"/>
  <c r="I4952" i="12"/>
  <c r="J4952" i="12"/>
  <c r="K4952" i="12"/>
  <c r="I4953" i="12"/>
  <c r="J4953" i="12"/>
  <c r="K4953" i="12"/>
  <c r="I4954" i="12"/>
  <c r="J4954" i="12"/>
  <c r="K4954" i="12"/>
  <c r="I4955" i="12"/>
  <c r="J4955" i="12"/>
  <c r="K4955" i="12"/>
  <c r="I4956" i="12"/>
  <c r="J4956" i="12"/>
  <c r="K4956" i="12"/>
  <c r="I4957" i="12"/>
  <c r="J4957" i="12"/>
  <c r="K4957" i="12"/>
  <c r="I4958" i="12"/>
  <c r="J4958" i="12"/>
  <c r="K4958" i="12"/>
  <c r="I4959" i="12"/>
  <c r="J4959" i="12"/>
  <c r="K4959" i="12"/>
  <c r="I4960" i="12"/>
  <c r="J4960" i="12"/>
  <c r="K4960" i="12"/>
  <c r="I4961" i="12"/>
  <c r="J4961" i="12"/>
  <c r="K4961" i="12"/>
  <c r="I4962" i="12"/>
  <c r="J4962" i="12"/>
  <c r="K4962" i="12"/>
  <c r="I4963" i="12"/>
  <c r="J4963" i="12"/>
  <c r="K4963" i="12"/>
  <c r="I4964" i="12"/>
  <c r="J4964" i="12"/>
  <c r="K4964" i="12"/>
  <c r="I4965" i="12"/>
  <c r="J4965" i="12"/>
  <c r="K4965" i="12"/>
  <c r="I4966" i="12"/>
  <c r="J4966" i="12"/>
  <c r="K4966" i="12"/>
  <c r="I4967" i="12"/>
  <c r="J4967" i="12"/>
  <c r="K4967" i="12"/>
  <c r="I4968" i="12"/>
  <c r="J4968" i="12"/>
  <c r="K4968" i="12"/>
  <c r="I4969" i="12"/>
  <c r="J4969" i="12"/>
  <c r="K4969" i="12"/>
  <c r="I4970" i="12"/>
  <c r="J4970" i="12"/>
  <c r="K4970" i="12"/>
  <c r="I4971" i="12"/>
  <c r="J4971" i="12"/>
  <c r="K4971" i="12"/>
  <c r="I4972" i="12"/>
  <c r="J4972" i="12"/>
  <c r="K4972" i="12"/>
  <c r="I4973" i="12"/>
  <c r="J4973" i="12"/>
  <c r="K4973" i="12"/>
  <c r="I4974" i="12"/>
  <c r="J4974" i="12"/>
  <c r="K4974" i="12"/>
  <c r="I4975" i="12"/>
  <c r="J4975" i="12"/>
  <c r="K4975" i="12"/>
  <c r="I4976" i="12"/>
  <c r="J4976" i="12"/>
  <c r="K4976" i="12"/>
  <c r="I4977" i="12"/>
  <c r="J4977" i="12"/>
  <c r="K4977" i="12"/>
  <c r="I4978" i="12"/>
  <c r="J4978" i="12"/>
  <c r="K4978" i="12"/>
  <c r="I4979" i="12"/>
  <c r="J4979" i="12"/>
  <c r="K4979" i="12"/>
  <c r="I4980" i="12"/>
  <c r="J4980" i="12"/>
  <c r="K4980" i="12"/>
  <c r="I4981" i="12"/>
  <c r="J4981" i="12"/>
  <c r="K4981" i="12"/>
  <c r="I4982" i="12"/>
  <c r="J4982" i="12"/>
  <c r="K4982" i="12"/>
  <c r="I4983" i="12"/>
  <c r="J4983" i="12"/>
  <c r="K4983" i="12"/>
  <c r="I4984" i="12"/>
  <c r="J4984" i="12"/>
  <c r="K4984" i="12"/>
  <c r="I4985" i="12"/>
  <c r="J4985" i="12"/>
  <c r="K4985" i="12"/>
  <c r="I4986" i="12"/>
  <c r="J4986" i="12"/>
  <c r="K4986" i="12"/>
  <c r="I4987" i="12"/>
  <c r="J4987" i="12"/>
  <c r="K4987" i="12"/>
  <c r="I4988" i="12"/>
  <c r="J4988" i="12"/>
  <c r="K4988" i="12"/>
  <c r="I4989" i="12"/>
  <c r="J4989" i="12"/>
  <c r="K4989" i="12"/>
  <c r="I4990" i="12"/>
  <c r="J4990" i="12"/>
  <c r="K4990" i="12"/>
  <c r="I4991" i="12"/>
  <c r="J4991" i="12"/>
  <c r="K4991" i="12"/>
  <c r="I4992" i="12"/>
  <c r="J4992" i="12"/>
  <c r="K4992" i="12"/>
  <c r="I4993" i="12"/>
  <c r="J4993" i="12"/>
  <c r="K4993" i="12"/>
  <c r="I4994" i="12"/>
  <c r="J4994" i="12"/>
  <c r="K4994" i="12"/>
  <c r="I4995" i="12"/>
  <c r="J4995" i="12"/>
  <c r="K4995" i="12"/>
  <c r="I4996" i="12"/>
  <c r="J4996" i="12"/>
  <c r="K4996" i="12"/>
  <c r="I4997" i="12"/>
  <c r="J4997" i="12"/>
  <c r="K4997" i="12"/>
  <c r="I4998" i="12"/>
  <c r="J4998" i="12"/>
  <c r="K4998" i="12"/>
  <c r="I4999" i="12"/>
  <c r="J4999" i="12"/>
  <c r="K4999" i="12"/>
  <c r="I5000" i="12"/>
  <c r="J5000" i="12"/>
  <c r="K5000" i="12"/>
  <c r="I5001" i="12"/>
  <c r="J5001" i="12"/>
  <c r="K5001" i="12"/>
  <c r="I5002" i="12"/>
  <c r="J5002" i="12"/>
  <c r="K5002" i="12"/>
  <c r="I5003" i="12"/>
  <c r="J5003" i="12"/>
  <c r="K5003" i="12"/>
  <c r="I5004" i="12"/>
  <c r="J5004" i="12"/>
  <c r="K5004" i="12"/>
  <c r="I5005" i="12"/>
  <c r="J5005" i="12"/>
  <c r="K5005" i="12"/>
  <c r="I5006" i="12"/>
  <c r="J5006" i="12"/>
  <c r="K5006" i="12"/>
  <c r="I5007" i="12"/>
  <c r="J5007" i="12"/>
  <c r="K5007" i="12"/>
  <c r="I5008" i="12"/>
  <c r="J5008" i="12"/>
  <c r="K5008" i="12"/>
  <c r="I5009" i="12"/>
  <c r="J5009" i="12"/>
  <c r="K5009" i="12"/>
  <c r="I5010" i="12"/>
  <c r="J5010" i="12"/>
  <c r="K5010" i="12"/>
  <c r="I5011" i="12"/>
  <c r="J5011" i="12"/>
  <c r="K5011" i="12"/>
  <c r="I5012" i="12"/>
  <c r="J5012" i="12"/>
  <c r="K5012" i="12"/>
  <c r="I5013" i="12"/>
  <c r="J5013" i="12"/>
  <c r="K5013" i="12"/>
  <c r="I5014" i="12"/>
  <c r="J5014" i="12"/>
  <c r="K5014" i="12"/>
  <c r="I5015" i="12"/>
  <c r="J5015" i="12"/>
  <c r="K5015" i="12"/>
  <c r="I5016" i="12"/>
  <c r="J5016" i="12"/>
  <c r="K5016" i="12"/>
  <c r="I5017" i="12"/>
  <c r="J5017" i="12"/>
  <c r="K5017" i="12"/>
  <c r="I5018" i="12"/>
  <c r="J5018" i="12"/>
  <c r="K5018" i="12"/>
  <c r="I5019" i="12"/>
  <c r="J5019" i="12"/>
  <c r="K5019" i="12"/>
  <c r="I5020" i="12"/>
  <c r="J5020" i="12"/>
  <c r="K5020" i="12"/>
  <c r="I5021" i="12"/>
  <c r="J5021" i="12"/>
  <c r="K5021" i="12"/>
  <c r="I5022" i="12"/>
  <c r="J5022" i="12"/>
  <c r="K5022" i="12"/>
  <c r="I5023" i="12"/>
  <c r="J5023" i="12"/>
  <c r="K5023" i="12"/>
  <c r="I5024" i="12"/>
  <c r="J5024" i="12"/>
  <c r="K5024" i="12"/>
  <c r="I5025" i="12"/>
  <c r="J5025" i="12"/>
  <c r="K5025" i="12"/>
  <c r="I5026" i="12"/>
  <c r="J5026" i="12"/>
  <c r="K5026" i="12"/>
  <c r="I5027" i="12"/>
  <c r="J5027" i="12"/>
  <c r="K5027" i="12"/>
  <c r="I5028" i="12"/>
  <c r="J5028" i="12"/>
  <c r="K5028" i="12"/>
  <c r="I5029" i="12"/>
  <c r="J5029" i="12"/>
  <c r="K5029" i="12"/>
  <c r="I5030" i="12"/>
  <c r="J5030" i="12"/>
  <c r="K5030" i="12"/>
  <c r="I5031" i="12"/>
  <c r="J5031" i="12"/>
  <c r="K5031" i="12"/>
  <c r="I5032" i="12"/>
  <c r="J5032" i="12"/>
  <c r="K5032" i="12"/>
  <c r="I5033" i="12"/>
  <c r="J5033" i="12"/>
  <c r="K5033" i="12"/>
  <c r="I5034" i="12"/>
  <c r="J5034" i="12"/>
  <c r="K5034" i="12"/>
  <c r="I5035" i="12"/>
  <c r="J5035" i="12"/>
  <c r="K5035" i="12"/>
  <c r="I5036" i="12"/>
  <c r="J5036" i="12"/>
  <c r="K5036" i="12"/>
  <c r="I5037" i="12"/>
  <c r="J5037" i="12"/>
  <c r="K5037" i="12"/>
  <c r="I5038" i="12"/>
  <c r="J5038" i="12"/>
  <c r="K5038" i="12"/>
  <c r="I5039" i="12"/>
  <c r="J5039" i="12"/>
  <c r="K5039" i="12"/>
  <c r="I5040" i="12"/>
  <c r="J5040" i="12"/>
  <c r="K5040" i="12"/>
  <c r="I5041" i="12"/>
  <c r="J5041" i="12"/>
  <c r="K5041" i="12"/>
  <c r="I5042" i="12"/>
  <c r="J5042" i="12"/>
  <c r="K5042" i="12"/>
  <c r="I5043" i="12"/>
  <c r="J5043" i="12"/>
  <c r="K5043" i="12"/>
  <c r="I5044" i="12"/>
  <c r="J5044" i="12"/>
  <c r="K5044" i="12"/>
  <c r="I5045" i="12"/>
  <c r="J5045" i="12"/>
  <c r="K5045" i="12"/>
  <c r="I5046" i="12"/>
  <c r="J5046" i="12"/>
  <c r="K5046" i="12"/>
  <c r="I5047" i="12"/>
  <c r="J5047" i="12"/>
  <c r="K5047" i="12"/>
  <c r="I5048" i="12"/>
  <c r="J5048" i="12"/>
  <c r="K5048" i="12"/>
  <c r="I5049" i="12"/>
  <c r="J5049" i="12"/>
  <c r="K5049" i="12"/>
  <c r="I5050" i="12"/>
  <c r="J5050" i="12"/>
  <c r="K5050" i="12"/>
  <c r="I5051" i="12"/>
  <c r="J5051" i="12"/>
  <c r="K5051" i="12"/>
  <c r="I5052" i="12"/>
  <c r="J5052" i="12"/>
  <c r="K5052" i="12"/>
  <c r="I5053" i="12"/>
  <c r="J5053" i="12"/>
  <c r="K5053" i="12"/>
  <c r="I5054" i="12"/>
  <c r="J5054" i="12"/>
  <c r="K5054" i="12"/>
  <c r="I5055" i="12"/>
  <c r="J5055" i="12"/>
  <c r="K5055" i="12"/>
  <c r="I5056" i="12"/>
  <c r="J5056" i="12"/>
  <c r="K5056" i="12"/>
  <c r="I5057" i="12"/>
  <c r="J5057" i="12"/>
  <c r="K5057" i="12"/>
  <c r="I5058" i="12"/>
  <c r="J5058" i="12"/>
  <c r="K5058" i="12"/>
  <c r="I5059" i="12"/>
  <c r="J5059" i="12"/>
  <c r="K5059" i="12"/>
  <c r="I5060" i="12"/>
  <c r="J5060" i="12"/>
  <c r="K5060" i="12"/>
  <c r="I5061" i="12"/>
  <c r="J5061" i="12"/>
  <c r="K5061" i="12"/>
  <c r="I5062" i="12"/>
  <c r="J5062" i="12"/>
  <c r="K5062" i="12"/>
  <c r="I5063" i="12"/>
  <c r="J5063" i="12"/>
  <c r="K5063" i="12"/>
  <c r="I5064" i="12"/>
  <c r="J5064" i="12"/>
  <c r="K5064" i="12"/>
  <c r="I5065" i="12"/>
  <c r="J5065" i="12"/>
  <c r="K5065" i="12"/>
  <c r="I5066" i="12"/>
  <c r="J5066" i="12"/>
  <c r="K5066" i="12"/>
  <c r="I5067" i="12"/>
  <c r="J5067" i="12"/>
  <c r="K5067" i="12"/>
  <c r="I5068" i="12"/>
  <c r="J5068" i="12"/>
  <c r="K5068" i="12"/>
  <c r="I5069" i="12"/>
  <c r="J5069" i="12"/>
  <c r="K5069" i="12"/>
  <c r="I5070" i="12"/>
  <c r="J5070" i="12"/>
  <c r="K5070" i="12"/>
  <c r="I5071" i="12"/>
  <c r="J5071" i="12"/>
  <c r="K5071" i="12"/>
  <c r="I5072" i="12"/>
  <c r="J5072" i="12"/>
  <c r="K5072" i="12"/>
  <c r="I5073" i="12"/>
  <c r="J5073" i="12"/>
  <c r="K5073" i="12"/>
  <c r="I5074" i="12"/>
  <c r="J5074" i="12"/>
  <c r="K5074" i="12"/>
  <c r="I5075" i="12"/>
  <c r="J5075" i="12"/>
  <c r="K5075" i="12"/>
  <c r="I5076" i="12"/>
  <c r="J5076" i="12"/>
  <c r="K5076" i="12"/>
  <c r="I5077" i="12"/>
  <c r="J5077" i="12"/>
  <c r="K5077" i="12"/>
  <c r="I5078" i="12"/>
  <c r="J5078" i="12"/>
  <c r="K5078" i="12"/>
  <c r="I5079" i="12"/>
  <c r="J5079" i="12"/>
  <c r="K5079" i="12"/>
  <c r="I5080" i="12"/>
  <c r="J5080" i="12"/>
  <c r="K5080" i="12"/>
  <c r="I5081" i="12"/>
  <c r="J5081" i="12"/>
  <c r="K5081" i="12"/>
  <c r="I5082" i="12"/>
  <c r="J5082" i="12"/>
  <c r="K5082" i="12"/>
  <c r="I5083" i="12"/>
  <c r="J5083" i="12"/>
  <c r="K5083" i="12"/>
  <c r="I5084" i="12"/>
  <c r="J5084" i="12"/>
  <c r="K5084" i="12"/>
  <c r="I5085" i="12"/>
  <c r="J5085" i="12"/>
  <c r="K5085" i="12"/>
  <c r="I5086" i="12"/>
  <c r="J5086" i="12"/>
  <c r="K5086" i="12"/>
  <c r="I5087" i="12"/>
  <c r="J5087" i="12"/>
  <c r="K5087" i="12"/>
  <c r="I5088" i="12"/>
  <c r="J5088" i="12"/>
  <c r="K5088" i="12"/>
  <c r="I5089" i="12"/>
  <c r="J5089" i="12"/>
  <c r="K5089" i="12"/>
  <c r="I5090" i="12"/>
  <c r="J5090" i="12"/>
  <c r="K5090" i="12"/>
  <c r="I5091" i="12"/>
  <c r="J5091" i="12"/>
  <c r="K5091" i="12"/>
  <c r="I5092" i="12"/>
  <c r="J5092" i="12"/>
  <c r="K5092" i="12"/>
  <c r="I5093" i="12"/>
  <c r="J5093" i="12"/>
  <c r="K5093" i="12"/>
  <c r="I5094" i="12"/>
  <c r="J5094" i="12"/>
  <c r="K5094" i="12"/>
  <c r="I5095" i="12"/>
  <c r="J5095" i="12"/>
  <c r="K5095" i="12"/>
  <c r="I5096" i="12"/>
  <c r="J5096" i="12"/>
  <c r="K5096" i="12"/>
  <c r="I5097" i="12"/>
  <c r="J5097" i="12"/>
  <c r="K5097" i="12"/>
  <c r="I5098" i="12"/>
  <c r="J5098" i="12"/>
  <c r="K5098" i="12"/>
  <c r="I5099" i="12"/>
  <c r="J5099" i="12"/>
  <c r="K5099" i="12"/>
  <c r="I5100" i="12"/>
  <c r="J5100" i="12"/>
  <c r="K5100" i="12"/>
  <c r="I5101" i="12"/>
  <c r="J5101" i="12"/>
  <c r="K5101" i="12"/>
  <c r="I5102" i="12"/>
  <c r="J5102" i="12"/>
  <c r="K5102" i="12"/>
  <c r="I5103" i="12"/>
  <c r="J5103" i="12"/>
  <c r="K5103" i="12"/>
  <c r="I5104" i="12"/>
  <c r="J5104" i="12"/>
  <c r="K5104" i="12"/>
  <c r="I5105" i="12"/>
  <c r="J5105" i="12"/>
  <c r="K5105" i="12"/>
  <c r="I5106" i="12"/>
  <c r="J5106" i="12"/>
  <c r="K5106" i="12"/>
  <c r="I5107" i="12"/>
  <c r="J5107" i="12"/>
  <c r="K5107" i="12"/>
  <c r="I5108" i="12"/>
  <c r="J5108" i="12"/>
  <c r="K5108" i="12"/>
  <c r="I5109" i="12"/>
  <c r="J5109" i="12"/>
  <c r="K5109" i="12"/>
  <c r="I5110" i="12"/>
  <c r="J5110" i="12"/>
  <c r="K5110" i="12"/>
  <c r="I5111" i="12"/>
  <c r="J5111" i="12"/>
  <c r="K5111" i="12"/>
  <c r="I5112" i="12"/>
  <c r="J5112" i="12"/>
  <c r="K5112" i="12"/>
  <c r="I5113" i="12"/>
  <c r="J5113" i="12"/>
  <c r="K5113" i="12"/>
  <c r="I5114" i="12"/>
  <c r="J5114" i="12"/>
  <c r="K5114" i="12"/>
  <c r="I5115" i="12"/>
  <c r="J5115" i="12"/>
  <c r="K5115" i="12"/>
  <c r="I5116" i="12"/>
  <c r="J5116" i="12"/>
  <c r="K5116" i="12"/>
  <c r="I5117" i="12"/>
  <c r="J5117" i="12"/>
  <c r="K5117" i="12"/>
  <c r="I5118" i="12"/>
  <c r="J5118" i="12"/>
  <c r="K5118" i="12"/>
  <c r="I5119" i="12"/>
  <c r="J5119" i="12"/>
  <c r="K5119" i="12"/>
  <c r="I5120" i="12"/>
  <c r="J5120" i="12"/>
  <c r="K5120" i="12"/>
  <c r="I5121" i="12"/>
  <c r="J5121" i="12"/>
  <c r="K5121" i="12"/>
  <c r="I5122" i="12"/>
  <c r="J5122" i="12"/>
  <c r="K5122" i="12"/>
  <c r="I5123" i="12"/>
  <c r="J5123" i="12"/>
  <c r="K5123" i="12"/>
  <c r="I5124" i="12"/>
  <c r="J5124" i="12"/>
  <c r="K5124" i="12"/>
  <c r="I5125" i="12"/>
  <c r="J5125" i="12"/>
  <c r="K5125" i="12"/>
  <c r="I5126" i="12"/>
  <c r="J5126" i="12"/>
  <c r="K5126" i="12"/>
  <c r="I5127" i="12"/>
  <c r="J5127" i="12"/>
  <c r="K5127" i="12"/>
  <c r="I5128" i="12"/>
  <c r="J5128" i="12"/>
  <c r="K5128" i="12"/>
  <c r="I5129" i="12"/>
  <c r="J5129" i="12"/>
  <c r="K5129" i="12"/>
  <c r="I5130" i="12"/>
  <c r="J5130" i="12"/>
  <c r="K5130" i="12"/>
  <c r="I5131" i="12"/>
  <c r="J5131" i="12"/>
  <c r="K5131" i="12"/>
  <c r="I5132" i="12"/>
  <c r="J5132" i="12"/>
  <c r="K5132" i="12"/>
  <c r="I5133" i="12"/>
  <c r="J5133" i="12"/>
  <c r="K5133" i="12"/>
  <c r="I5134" i="12"/>
  <c r="J5134" i="12"/>
  <c r="K5134" i="12"/>
  <c r="I5135" i="12"/>
  <c r="J5135" i="12"/>
  <c r="K5135" i="12"/>
  <c r="I5136" i="12"/>
  <c r="J5136" i="12"/>
  <c r="K5136" i="12"/>
  <c r="I5137" i="12"/>
  <c r="J5137" i="12"/>
  <c r="K5137" i="12"/>
  <c r="I5138" i="12"/>
  <c r="J5138" i="12"/>
  <c r="K5138" i="12"/>
  <c r="I5139" i="12"/>
  <c r="J5139" i="12"/>
  <c r="K5139" i="12"/>
  <c r="I5140" i="12"/>
  <c r="J5140" i="12"/>
  <c r="K5140" i="12"/>
  <c r="I5141" i="12"/>
  <c r="J5141" i="12"/>
  <c r="K5141" i="12"/>
  <c r="I5142" i="12"/>
  <c r="J5142" i="12"/>
  <c r="K5142" i="12"/>
  <c r="I5143" i="12"/>
  <c r="J5143" i="12"/>
  <c r="K5143" i="12"/>
  <c r="I5144" i="12"/>
  <c r="J5144" i="12"/>
  <c r="K5144" i="12"/>
  <c r="I5145" i="12"/>
  <c r="J5145" i="12"/>
  <c r="K5145" i="12"/>
  <c r="I5146" i="12"/>
  <c r="J5146" i="12"/>
  <c r="K5146" i="12"/>
  <c r="I5147" i="12"/>
  <c r="J5147" i="12"/>
  <c r="K5147" i="12"/>
  <c r="I5148" i="12"/>
  <c r="J5148" i="12"/>
  <c r="K5148" i="12"/>
  <c r="I5149" i="12"/>
  <c r="J5149" i="12"/>
  <c r="K5149" i="12"/>
  <c r="I5150" i="12"/>
  <c r="J5150" i="12"/>
  <c r="K5150" i="12"/>
  <c r="I5151" i="12"/>
  <c r="J5151" i="12"/>
  <c r="K5151" i="12"/>
  <c r="I5152" i="12"/>
  <c r="J5152" i="12"/>
  <c r="K5152" i="12"/>
  <c r="I5153" i="12"/>
  <c r="J5153" i="12"/>
  <c r="K5153" i="12"/>
  <c r="I5154" i="12"/>
  <c r="J5154" i="12"/>
  <c r="K5154" i="12"/>
  <c r="I5155" i="12"/>
  <c r="J5155" i="12"/>
  <c r="K5155" i="12"/>
  <c r="I5156" i="12"/>
  <c r="J5156" i="12"/>
  <c r="K5156" i="12"/>
  <c r="I5157" i="12"/>
  <c r="J5157" i="12"/>
  <c r="K5157" i="12"/>
  <c r="I5158" i="12"/>
  <c r="J5158" i="12"/>
  <c r="K5158" i="12"/>
  <c r="I5159" i="12"/>
  <c r="J5159" i="12"/>
  <c r="K5159" i="12"/>
  <c r="I5160" i="12"/>
  <c r="J5160" i="12"/>
  <c r="K5160" i="12"/>
  <c r="I5161" i="12"/>
  <c r="J5161" i="12"/>
  <c r="K5161" i="12"/>
  <c r="I5162" i="12"/>
  <c r="J5162" i="12"/>
  <c r="K5162" i="12"/>
  <c r="I5163" i="12"/>
  <c r="J5163" i="12"/>
  <c r="K5163" i="12"/>
  <c r="I5164" i="12"/>
  <c r="J5164" i="12"/>
  <c r="K5164" i="12"/>
  <c r="I5165" i="12"/>
  <c r="J5165" i="12"/>
  <c r="K5165" i="12"/>
  <c r="I5166" i="12"/>
  <c r="J5166" i="12"/>
  <c r="K5166" i="12"/>
  <c r="I5167" i="12"/>
  <c r="J5167" i="12"/>
  <c r="K5167" i="12"/>
  <c r="I5168" i="12"/>
  <c r="J5168" i="12"/>
  <c r="K5168" i="12"/>
  <c r="I5169" i="12"/>
  <c r="J5169" i="12"/>
  <c r="K5169" i="12"/>
  <c r="I5170" i="12"/>
  <c r="J5170" i="12"/>
  <c r="K5170" i="12"/>
  <c r="I5171" i="12"/>
  <c r="J5171" i="12"/>
  <c r="K5171" i="12"/>
  <c r="I5172" i="12"/>
  <c r="J5172" i="12"/>
  <c r="K5172" i="12"/>
  <c r="I5173" i="12"/>
  <c r="J5173" i="12"/>
  <c r="K5173" i="12"/>
  <c r="I5174" i="12"/>
  <c r="J5174" i="12"/>
  <c r="K5174" i="12"/>
  <c r="I5175" i="12"/>
  <c r="J5175" i="12"/>
  <c r="K5175" i="12"/>
  <c r="I5176" i="12"/>
  <c r="J5176" i="12"/>
  <c r="K5176" i="12"/>
  <c r="I5177" i="12"/>
  <c r="J5177" i="12"/>
  <c r="K5177" i="12"/>
  <c r="I5178" i="12"/>
  <c r="J5178" i="12"/>
  <c r="K5178" i="12"/>
  <c r="I5179" i="12"/>
  <c r="J5179" i="12"/>
  <c r="K5179" i="12"/>
  <c r="I5180" i="12"/>
  <c r="J5180" i="12"/>
  <c r="K5180" i="12"/>
  <c r="I5181" i="12"/>
  <c r="J5181" i="12"/>
  <c r="K5181" i="12"/>
  <c r="I5182" i="12"/>
  <c r="J5182" i="12"/>
  <c r="K5182" i="12"/>
  <c r="I5183" i="12"/>
  <c r="J5183" i="12"/>
  <c r="K5183" i="12"/>
  <c r="I5184" i="12"/>
  <c r="J5184" i="12"/>
  <c r="K5184" i="12"/>
  <c r="I5185" i="12"/>
  <c r="J5185" i="12"/>
  <c r="K5185" i="12"/>
  <c r="I5186" i="12"/>
  <c r="J5186" i="12"/>
  <c r="K5186" i="12"/>
  <c r="I5187" i="12"/>
  <c r="J5187" i="12"/>
  <c r="K5187" i="12"/>
  <c r="I5188" i="12"/>
  <c r="J5188" i="12"/>
  <c r="K5188" i="12"/>
  <c r="I5189" i="12"/>
  <c r="J5189" i="12"/>
  <c r="K5189" i="12"/>
  <c r="I5190" i="12"/>
  <c r="J5190" i="12"/>
  <c r="K5190" i="12"/>
  <c r="I5191" i="12"/>
  <c r="J5191" i="12"/>
  <c r="K5191" i="12"/>
  <c r="I5192" i="12"/>
  <c r="J5192" i="12"/>
  <c r="K5192" i="12"/>
  <c r="I5193" i="12"/>
  <c r="J5193" i="12"/>
  <c r="K5193" i="12"/>
  <c r="I5194" i="12"/>
  <c r="J5194" i="12"/>
  <c r="K5194" i="12"/>
  <c r="I5195" i="12"/>
  <c r="J5195" i="12"/>
  <c r="K5195" i="12"/>
  <c r="I5196" i="12"/>
  <c r="J5196" i="12"/>
  <c r="K5196" i="12"/>
  <c r="I5197" i="12"/>
  <c r="J5197" i="12"/>
  <c r="K5197" i="12"/>
  <c r="I5198" i="12"/>
  <c r="J5198" i="12"/>
  <c r="K5198" i="12"/>
  <c r="I5199" i="12"/>
  <c r="J5199" i="12"/>
  <c r="K5199" i="12"/>
  <c r="I5200" i="12"/>
  <c r="J5200" i="12"/>
  <c r="K5200" i="12"/>
  <c r="I5201" i="12"/>
  <c r="J5201" i="12"/>
  <c r="K5201" i="12"/>
  <c r="I5202" i="12"/>
  <c r="J5202" i="12"/>
  <c r="K5202" i="12"/>
  <c r="I5203" i="12"/>
  <c r="J5203" i="12"/>
  <c r="K5203" i="12"/>
  <c r="I5204" i="12"/>
  <c r="J5204" i="12"/>
  <c r="K5204" i="12"/>
  <c r="I5205" i="12"/>
  <c r="J5205" i="12"/>
  <c r="K5205" i="12"/>
  <c r="I5206" i="12"/>
  <c r="J5206" i="12"/>
  <c r="K5206" i="12"/>
  <c r="I5207" i="12"/>
  <c r="J5207" i="12"/>
  <c r="K5207" i="12"/>
  <c r="I5208" i="12"/>
  <c r="J5208" i="12"/>
  <c r="K5208" i="12"/>
  <c r="I5209" i="12"/>
  <c r="J5209" i="12"/>
  <c r="K5209" i="12"/>
  <c r="I5210" i="12"/>
  <c r="J5210" i="12"/>
  <c r="K5210" i="12"/>
  <c r="I5211" i="12"/>
  <c r="J5211" i="12"/>
  <c r="K5211" i="12"/>
  <c r="I5212" i="12"/>
  <c r="J5212" i="12"/>
  <c r="K5212" i="12"/>
  <c r="I5213" i="12"/>
  <c r="J5213" i="12"/>
  <c r="K5213" i="12"/>
  <c r="I5214" i="12"/>
  <c r="J5214" i="12"/>
  <c r="K5214" i="12"/>
  <c r="I5215" i="12"/>
  <c r="J5215" i="12"/>
  <c r="K5215" i="12"/>
  <c r="I5216" i="12"/>
  <c r="J5216" i="12"/>
  <c r="K5216" i="12"/>
  <c r="I5217" i="12"/>
  <c r="J5217" i="12"/>
  <c r="K5217" i="12"/>
  <c r="I5218" i="12"/>
  <c r="J5218" i="12"/>
  <c r="K5218" i="12"/>
  <c r="I5219" i="12"/>
  <c r="J5219" i="12"/>
  <c r="K5219" i="12"/>
  <c r="I5220" i="12"/>
  <c r="J5220" i="12"/>
  <c r="K5220" i="12"/>
  <c r="I5221" i="12"/>
  <c r="J5221" i="12"/>
  <c r="K5221" i="12"/>
  <c r="I5222" i="12"/>
  <c r="J5222" i="12"/>
  <c r="K5222" i="12"/>
  <c r="I5223" i="12"/>
  <c r="J5223" i="12"/>
  <c r="K5223" i="12"/>
  <c r="I5224" i="12"/>
  <c r="J5224" i="12"/>
  <c r="K5224" i="12"/>
  <c r="I5225" i="12"/>
  <c r="J5225" i="12"/>
  <c r="K5225" i="12"/>
  <c r="I5226" i="12"/>
  <c r="J5226" i="12"/>
  <c r="K5226" i="12"/>
  <c r="I5227" i="12"/>
  <c r="J5227" i="12"/>
  <c r="K5227" i="12"/>
  <c r="I5228" i="12"/>
  <c r="J5228" i="12"/>
  <c r="K5228" i="12"/>
  <c r="I5229" i="12"/>
  <c r="J5229" i="12"/>
  <c r="K5229" i="12"/>
  <c r="I5230" i="12"/>
  <c r="J5230" i="12"/>
  <c r="K5230" i="12"/>
  <c r="I5231" i="12"/>
  <c r="J5231" i="12"/>
  <c r="K5231" i="12"/>
  <c r="I5232" i="12"/>
  <c r="J5232" i="12"/>
  <c r="K5232" i="12"/>
  <c r="I5233" i="12"/>
  <c r="J5233" i="12"/>
  <c r="K5233" i="12"/>
  <c r="I5234" i="12"/>
  <c r="J5234" i="12"/>
  <c r="K5234" i="12"/>
  <c r="I5235" i="12"/>
  <c r="J5235" i="12"/>
  <c r="K5235" i="12"/>
  <c r="I5236" i="12"/>
  <c r="J5236" i="12"/>
  <c r="K5236" i="12"/>
  <c r="I5237" i="12"/>
  <c r="J5237" i="12"/>
  <c r="K5237" i="12"/>
  <c r="I5238" i="12"/>
  <c r="J5238" i="12"/>
  <c r="K5238" i="12"/>
  <c r="I5239" i="12"/>
  <c r="J5239" i="12"/>
  <c r="K5239" i="12"/>
  <c r="I5240" i="12"/>
  <c r="J5240" i="12"/>
  <c r="K5240" i="12"/>
  <c r="I5241" i="12"/>
  <c r="J5241" i="12"/>
  <c r="K5241" i="12"/>
  <c r="I5242" i="12"/>
  <c r="J5242" i="12"/>
  <c r="K5242" i="12"/>
  <c r="I5243" i="12"/>
  <c r="J5243" i="12"/>
  <c r="K5243" i="12"/>
  <c r="I5244" i="12"/>
  <c r="J5244" i="12"/>
  <c r="K5244" i="12"/>
  <c r="I5245" i="12"/>
  <c r="J5245" i="12"/>
  <c r="K5245" i="12"/>
  <c r="I5246" i="12"/>
  <c r="J5246" i="12"/>
  <c r="K5246" i="12"/>
  <c r="I5247" i="12"/>
  <c r="J5247" i="12"/>
  <c r="K5247" i="12"/>
  <c r="I5248" i="12"/>
  <c r="J5248" i="12"/>
  <c r="K5248" i="12"/>
  <c r="I5249" i="12"/>
  <c r="J5249" i="12"/>
  <c r="K5249" i="12"/>
  <c r="I5250" i="12"/>
  <c r="J5250" i="12"/>
  <c r="K5250" i="12"/>
  <c r="I5251" i="12"/>
  <c r="J5251" i="12"/>
  <c r="K5251" i="12"/>
  <c r="I5252" i="12"/>
  <c r="J5252" i="12"/>
  <c r="K5252" i="12"/>
  <c r="I5253" i="12"/>
  <c r="J5253" i="12"/>
  <c r="K5253" i="12"/>
  <c r="I5254" i="12"/>
  <c r="J5254" i="12"/>
  <c r="K5254" i="12"/>
  <c r="I5255" i="12"/>
  <c r="J5255" i="12"/>
  <c r="K5255" i="12"/>
  <c r="I5256" i="12"/>
  <c r="J5256" i="12"/>
  <c r="K5256" i="12"/>
  <c r="I5257" i="12"/>
  <c r="J5257" i="12"/>
  <c r="K5257" i="12"/>
  <c r="I5258" i="12"/>
  <c r="J5258" i="12"/>
  <c r="K5258" i="12"/>
  <c r="I5259" i="12"/>
  <c r="J5259" i="12"/>
  <c r="K5259" i="12"/>
  <c r="I5260" i="12"/>
  <c r="J5260" i="12"/>
  <c r="K5260" i="12"/>
  <c r="I5261" i="12"/>
  <c r="J5261" i="12"/>
  <c r="K5261" i="12"/>
  <c r="I5262" i="12"/>
  <c r="J5262" i="12"/>
  <c r="K5262" i="12"/>
  <c r="I5263" i="12"/>
  <c r="J5263" i="12"/>
  <c r="K5263" i="12"/>
  <c r="I5264" i="12"/>
  <c r="J5264" i="12"/>
  <c r="K5264" i="12"/>
  <c r="I5265" i="12"/>
  <c r="J5265" i="12"/>
  <c r="K5265" i="12"/>
  <c r="I5266" i="12"/>
  <c r="J5266" i="12"/>
  <c r="K5266" i="12"/>
  <c r="I5267" i="12"/>
  <c r="J5267" i="12"/>
  <c r="K5267" i="12"/>
  <c r="I5268" i="12"/>
  <c r="J5268" i="12"/>
  <c r="K5268" i="12"/>
  <c r="I5269" i="12"/>
  <c r="J5269" i="12"/>
  <c r="K5269" i="12"/>
  <c r="I5270" i="12"/>
  <c r="J5270" i="12"/>
  <c r="K5270" i="12"/>
  <c r="I5271" i="12"/>
  <c r="J5271" i="12"/>
  <c r="K5271" i="12"/>
  <c r="I5272" i="12"/>
  <c r="J5272" i="12"/>
  <c r="K5272" i="12"/>
  <c r="I5273" i="12"/>
  <c r="J5273" i="12"/>
  <c r="K5273" i="12"/>
  <c r="I5274" i="12"/>
  <c r="J5274" i="12"/>
  <c r="K5274" i="12"/>
  <c r="I5275" i="12"/>
  <c r="J5275" i="12"/>
  <c r="K5275" i="12"/>
  <c r="I5276" i="12"/>
  <c r="J5276" i="12"/>
  <c r="K5276" i="12"/>
  <c r="I5277" i="12"/>
  <c r="J5277" i="12"/>
  <c r="K5277" i="12"/>
  <c r="I5278" i="12"/>
  <c r="J5278" i="12"/>
  <c r="K5278" i="12"/>
  <c r="I5279" i="12"/>
  <c r="J5279" i="12"/>
  <c r="K5279" i="12"/>
  <c r="I5280" i="12"/>
  <c r="J5280" i="12"/>
  <c r="K5280" i="12"/>
  <c r="I5281" i="12"/>
  <c r="J5281" i="12"/>
  <c r="K5281" i="12"/>
  <c r="I5282" i="12"/>
  <c r="J5282" i="12"/>
  <c r="K5282" i="12"/>
  <c r="I5283" i="12"/>
  <c r="J5283" i="12"/>
  <c r="K5283" i="12"/>
  <c r="I5284" i="12"/>
  <c r="J5284" i="12"/>
  <c r="K5284" i="12"/>
  <c r="I5285" i="12"/>
  <c r="J5285" i="12"/>
  <c r="K5285" i="12"/>
  <c r="I5286" i="12"/>
  <c r="J5286" i="12"/>
  <c r="K5286" i="12"/>
  <c r="I5287" i="12"/>
  <c r="J5287" i="12"/>
  <c r="K5287" i="12"/>
  <c r="I5288" i="12"/>
  <c r="J5288" i="12"/>
  <c r="K5288" i="12"/>
  <c r="I5289" i="12"/>
  <c r="J5289" i="12"/>
  <c r="K5289" i="12"/>
  <c r="I5290" i="12"/>
  <c r="J5290" i="12"/>
  <c r="K5290" i="12"/>
  <c r="I5291" i="12"/>
  <c r="J5291" i="12"/>
  <c r="K5291" i="12"/>
  <c r="I5292" i="12"/>
  <c r="J5292" i="12"/>
  <c r="K5292" i="12"/>
  <c r="I5293" i="12"/>
  <c r="J5293" i="12"/>
  <c r="K5293" i="12"/>
  <c r="I5294" i="12"/>
  <c r="J5294" i="12"/>
  <c r="K5294" i="12"/>
  <c r="I5295" i="12"/>
  <c r="J5295" i="12"/>
  <c r="K5295" i="12"/>
  <c r="I5296" i="12"/>
  <c r="J5296" i="12"/>
  <c r="K5296" i="12"/>
  <c r="I5297" i="12"/>
  <c r="J5297" i="12"/>
  <c r="K5297" i="12"/>
  <c r="I5298" i="12"/>
  <c r="J5298" i="12"/>
  <c r="K5298" i="12"/>
  <c r="I5299" i="12"/>
  <c r="J5299" i="12"/>
  <c r="K5299" i="12"/>
  <c r="I5300" i="12"/>
  <c r="J5300" i="12"/>
  <c r="K5300" i="12"/>
  <c r="I5301" i="12"/>
  <c r="J5301" i="12"/>
  <c r="K5301" i="12"/>
  <c r="I5302" i="12"/>
  <c r="J5302" i="12"/>
  <c r="K5302" i="12"/>
  <c r="I5303" i="12"/>
  <c r="J5303" i="12"/>
  <c r="K5303" i="12"/>
  <c r="I5304" i="12"/>
  <c r="J5304" i="12"/>
  <c r="K5304" i="12"/>
  <c r="I5305" i="12"/>
  <c r="J5305" i="12"/>
  <c r="K5305" i="12"/>
  <c r="I5306" i="12"/>
  <c r="J5306" i="12"/>
  <c r="K5306" i="12"/>
  <c r="I5307" i="12"/>
  <c r="J5307" i="12"/>
  <c r="K5307" i="12"/>
  <c r="I5308" i="12"/>
  <c r="J5308" i="12"/>
  <c r="K5308" i="12"/>
  <c r="I5309" i="12"/>
  <c r="J5309" i="12"/>
  <c r="K5309" i="12"/>
  <c r="I5310" i="12"/>
  <c r="J5310" i="12"/>
  <c r="K5310" i="12"/>
  <c r="I5311" i="12"/>
  <c r="J5311" i="12"/>
  <c r="K5311" i="12"/>
  <c r="I5312" i="12"/>
  <c r="J5312" i="12"/>
  <c r="K5312" i="12"/>
  <c r="I5313" i="12"/>
  <c r="J5313" i="12"/>
  <c r="K5313" i="12"/>
  <c r="I5314" i="12"/>
  <c r="J5314" i="12"/>
  <c r="K5314" i="12"/>
  <c r="I5315" i="12"/>
  <c r="J5315" i="12"/>
  <c r="K5315" i="12"/>
  <c r="I5316" i="12"/>
  <c r="J5316" i="12"/>
  <c r="K5316" i="12"/>
  <c r="I5317" i="12"/>
  <c r="J5317" i="12"/>
  <c r="K5317" i="12"/>
  <c r="I5318" i="12"/>
  <c r="J5318" i="12"/>
  <c r="K5318" i="12"/>
  <c r="I5319" i="12"/>
  <c r="J5319" i="12"/>
  <c r="K5319" i="12"/>
  <c r="I5320" i="12"/>
  <c r="J5320" i="12"/>
  <c r="K5320" i="12"/>
  <c r="I5321" i="12"/>
  <c r="J5321" i="12"/>
  <c r="K5321" i="12"/>
  <c r="I5322" i="12"/>
  <c r="J5322" i="12"/>
  <c r="K5322" i="12"/>
  <c r="I5323" i="12"/>
  <c r="J5323" i="12"/>
  <c r="K5323" i="12"/>
  <c r="I5324" i="12"/>
  <c r="J5324" i="12"/>
  <c r="K5324" i="12"/>
  <c r="I5325" i="12"/>
  <c r="J5325" i="12"/>
  <c r="K5325" i="12"/>
  <c r="I5326" i="12"/>
  <c r="J5326" i="12"/>
  <c r="K5326" i="12"/>
  <c r="I5327" i="12"/>
  <c r="J5327" i="12"/>
  <c r="K5327" i="12"/>
  <c r="I5328" i="12"/>
  <c r="J5328" i="12"/>
  <c r="K5328" i="12"/>
  <c r="I5329" i="12"/>
  <c r="J5329" i="12"/>
  <c r="K5329" i="12"/>
  <c r="I5330" i="12"/>
  <c r="J5330" i="12"/>
  <c r="K5330" i="12"/>
  <c r="I5331" i="12"/>
  <c r="J5331" i="12"/>
  <c r="K5331" i="12"/>
  <c r="I5332" i="12"/>
  <c r="J5332" i="12"/>
  <c r="K5332" i="12"/>
  <c r="I5333" i="12"/>
  <c r="J5333" i="12"/>
  <c r="K5333" i="12"/>
  <c r="I5334" i="12"/>
  <c r="J5334" i="12"/>
  <c r="K5334" i="12"/>
  <c r="I5335" i="12"/>
  <c r="J5335" i="12"/>
  <c r="K5335" i="12"/>
  <c r="I5336" i="12"/>
  <c r="J5336" i="12"/>
  <c r="K5336" i="12"/>
  <c r="I5337" i="12"/>
  <c r="J5337" i="12"/>
  <c r="K5337" i="12"/>
  <c r="I5338" i="12"/>
  <c r="J5338" i="12"/>
  <c r="K5338" i="12"/>
  <c r="I5339" i="12"/>
  <c r="J5339" i="12"/>
  <c r="K5339" i="12"/>
  <c r="I5340" i="12"/>
  <c r="J5340" i="12"/>
  <c r="K5340" i="12"/>
  <c r="I5341" i="12"/>
  <c r="J5341" i="12"/>
  <c r="K5341" i="12"/>
  <c r="I5342" i="12"/>
  <c r="J5342" i="12"/>
  <c r="K5342" i="12"/>
  <c r="I5343" i="12"/>
  <c r="J5343" i="12"/>
  <c r="K5343" i="12"/>
  <c r="I5344" i="12"/>
  <c r="J5344" i="12"/>
  <c r="K5344" i="12"/>
  <c r="I5345" i="12"/>
  <c r="J5345" i="12"/>
  <c r="K5345" i="12"/>
  <c r="I5346" i="12"/>
  <c r="J5346" i="12"/>
  <c r="K5346" i="12"/>
  <c r="I5347" i="12"/>
  <c r="J5347" i="12"/>
  <c r="K5347" i="12"/>
  <c r="I5348" i="12"/>
  <c r="J5348" i="12"/>
  <c r="K5348" i="12"/>
  <c r="I5349" i="12"/>
  <c r="J5349" i="12"/>
  <c r="K5349" i="12"/>
  <c r="I5350" i="12"/>
  <c r="J5350" i="12"/>
  <c r="K5350" i="12"/>
  <c r="I5351" i="12"/>
  <c r="J5351" i="12"/>
  <c r="K5351" i="12"/>
  <c r="I5352" i="12"/>
  <c r="J5352" i="12"/>
  <c r="K5352" i="12"/>
  <c r="I5353" i="12"/>
  <c r="J5353" i="12"/>
  <c r="K5353" i="12"/>
  <c r="I5354" i="12"/>
  <c r="J5354" i="12"/>
  <c r="K5354" i="12"/>
  <c r="I5355" i="12"/>
  <c r="J5355" i="12"/>
  <c r="K5355" i="12"/>
  <c r="I5356" i="12"/>
  <c r="J5356" i="12"/>
  <c r="K5356" i="12"/>
  <c r="I5357" i="12"/>
  <c r="J5357" i="12"/>
  <c r="K5357" i="12"/>
  <c r="I5358" i="12"/>
  <c r="J5358" i="12"/>
  <c r="K5358" i="12"/>
  <c r="I5359" i="12"/>
  <c r="J5359" i="12"/>
  <c r="K5359" i="12"/>
  <c r="I5360" i="12"/>
  <c r="J5360" i="12"/>
  <c r="K5360" i="12"/>
  <c r="I5361" i="12"/>
  <c r="J5361" i="12"/>
  <c r="K5361" i="12"/>
  <c r="I5362" i="12"/>
  <c r="J5362" i="12"/>
  <c r="K5362" i="12"/>
  <c r="I5363" i="12"/>
  <c r="J5363" i="12"/>
  <c r="K5363" i="12"/>
  <c r="I5364" i="12"/>
  <c r="J5364" i="12"/>
  <c r="K5364" i="12"/>
  <c r="I5365" i="12"/>
  <c r="J5365" i="12"/>
  <c r="K5365" i="12"/>
  <c r="I5366" i="12"/>
  <c r="J5366" i="12"/>
  <c r="K5366" i="12"/>
  <c r="I5367" i="12"/>
  <c r="J5367" i="12"/>
  <c r="K5367" i="12"/>
  <c r="I5368" i="12"/>
  <c r="J5368" i="12"/>
  <c r="K5368" i="12"/>
  <c r="I5369" i="12"/>
  <c r="J5369" i="12"/>
  <c r="K5369" i="12"/>
  <c r="I5370" i="12"/>
  <c r="J5370" i="12"/>
  <c r="K5370" i="12"/>
  <c r="I5371" i="12"/>
  <c r="J5371" i="12"/>
  <c r="K5371" i="12"/>
  <c r="I5372" i="12"/>
  <c r="J5372" i="12"/>
  <c r="K5372" i="12"/>
  <c r="I5373" i="12"/>
  <c r="J5373" i="12"/>
  <c r="K5373" i="12"/>
  <c r="I5374" i="12"/>
  <c r="J5374" i="12"/>
  <c r="K5374" i="12"/>
  <c r="I5375" i="12"/>
  <c r="J5375" i="12"/>
  <c r="K5375" i="12"/>
  <c r="I5376" i="12"/>
  <c r="J5376" i="12"/>
  <c r="K5376" i="12"/>
  <c r="I5377" i="12"/>
  <c r="J5377" i="12"/>
  <c r="K5377" i="12"/>
  <c r="I5378" i="12"/>
  <c r="J5378" i="12"/>
  <c r="K5378" i="12"/>
  <c r="I5379" i="12"/>
  <c r="J5379" i="12"/>
  <c r="K5379" i="12"/>
  <c r="I5380" i="12"/>
  <c r="J5380" i="12"/>
  <c r="K5380" i="12"/>
  <c r="I5381" i="12"/>
  <c r="J5381" i="12"/>
  <c r="K5381" i="12"/>
  <c r="I5382" i="12"/>
  <c r="J5382" i="12"/>
  <c r="K5382" i="12"/>
  <c r="I5383" i="12"/>
  <c r="J5383" i="12"/>
  <c r="K5383" i="12"/>
  <c r="I5384" i="12"/>
  <c r="J5384" i="12"/>
  <c r="K5384" i="12"/>
  <c r="I5385" i="12"/>
  <c r="J5385" i="12"/>
  <c r="K5385" i="12"/>
  <c r="I5386" i="12"/>
  <c r="J5386" i="12"/>
  <c r="K5386" i="12"/>
  <c r="I5387" i="12"/>
  <c r="J5387" i="12"/>
  <c r="K5387" i="12"/>
  <c r="I5388" i="12"/>
  <c r="J5388" i="12"/>
  <c r="K5388" i="12"/>
  <c r="I5389" i="12"/>
  <c r="J5389" i="12"/>
  <c r="K5389" i="12"/>
  <c r="I5390" i="12"/>
  <c r="J5390" i="12"/>
  <c r="K5390" i="12"/>
  <c r="I5391" i="12"/>
  <c r="J5391" i="12"/>
  <c r="K5391" i="12"/>
  <c r="I5392" i="12"/>
  <c r="J5392" i="12"/>
  <c r="K5392" i="12"/>
  <c r="I5393" i="12"/>
  <c r="J5393" i="12"/>
  <c r="K5393" i="12"/>
  <c r="I5394" i="12"/>
  <c r="J5394" i="12"/>
  <c r="K5394" i="12"/>
  <c r="I5395" i="12"/>
  <c r="J5395" i="12"/>
  <c r="K5395" i="12"/>
  <c r="I5396" i="12"/>
  <c r="J5396" i="12"/>
  <c r="K5396" i="12"/>
  <c r="I5397" i="12"/>
  <c r="J5397" i="12"/>
  <c r="K5397" i="12"/>
  <c r="I5398" i="12"/>
  <c r="J5398" i="12"/>
  <c r="K5398" i="12"/>
  <c r="I5399" i="12"/>
  <c r="J5399" i="12"/>
  <c r="K5399" i="12"/>
  <c r="I5400" i="12"/>
  <c r="J5400" i="12"/>
  <c r="K5400" i="12"/>
  <c r="I5401" i="12"/>
  <c r="J5401" i="12"/>
  <c r="K5401" i="12"/>
  <c r="I5402" i="12"/>
  <c r="J5402" i="12"/>
  <c r="K5402" i="12"/>
  <c r="I5403" i="12"/>
  <c r="J5403" i="12"/>
  <c r="K5403" i="12"/>
  <c r="I5404" i="12"/>
  <c r="J5404" i="12"/>
  <c r="K5404" i="12"/>
  <c r="I5405" i="12"/>
  <c r="J5405" i="12"/>
  <c r="K5405" i="12"/>
  <c r="I5406" i="12"/>
  <c r="J5406" i="12"/>
  <c r="K5406" i="12"/>
  <c r="I5407" i="12"/>
  <c r="J5407" i="12"/>
  <c r="K5407" i="12"/>
  <c r="I5408" i="12"/>
  <c r="J5408" i="12"/>
  <c r="K5408" i="12"/>
  <c r="I5409" i="12"/>
  <c r="J5409" i="12"/>
  <c r="K5409" i="12"/>
  <c r="I5410" i="12"/>
  <c r="J5410" i="12"/>
  <c r="K5410" i="12"/>
  <c r="I5411" i="12"/>
  <c r="J5411" i="12"/>
  <c r="K5411" i="12"/>
  <c r="I5412" i="12"/>
  <c r="J5412" i="12"/>
  <c r="K5412" i="12"/>
  <c r="I5413" i="12"/>
  <c r="J5413" i="12"/>
  <c r="K5413" i="12"/>
  <c r="I5414" i="12"/>
  <c r="J5414" i="12"/>
  <c r="K5414" i="12"/>
  <c r="I5415" i="12"/>
  <c r="J5415" i="12"/>
  <c r="K5415" i="12"/>
  <c r="I5416" i="12"/>
  <c r="J5416" i="12"/>
  <c r="K5416" i="12"/>
  <c r="I5417" i="12"/>
  <c r="J5417" i="12"/>
  <c r="K5417" i="12"/>
  <c r="I5418" i="12"/>
  <c r="J5418" i="12"/>
  <c r="K5418" i="12"/>
  <c r="I5419" i="12"/>
  <c r="J5419" i="12"/>
  <c r="K5419" i="12"/>
  <c r="I5420" i="12"/>
  <c r="J5420" i="12"/>
  <c r="K5420" i="12"/>
  <c r="I5421" i="12"/>
  <c r="J5421" i="12"/>
  <c r="K5421" i="12"/>
  <c r="I5422" i="12"/>
  <c r="J5422" i="12"/>
  <c r="K5422" i="12"/>
  <c r="I5423" i="12"/>
  <c r="J5423" i="12"/>
  <c r="K5423" i="12"/>
  <c r="I5424" i="12"/>
  <c r="J5424" i="12"/>
  <c r="K5424" i="12"/>
  <c r="I5425" i="12"/>
  <c r="J5425" i="12"/>
  <c r="K5425" i="12"/>
  <c r="I5426" i="12"/>
  <c r="J5426" i="12"/>
  <c r="K5426" i="12"/>
  <c r="I5427" i="12"/>
  <c r="J5427" i="12"/>
  <c r="K5427" i="12"/>
  <c r="I5428" i="12"/>
  <c r="J5428" i="12"/>
  <c r="K5428" i="12"/>
  <c r="I5429" i="12"/>
  <c r="J5429" i="12"/>
  <c r="K5429" i="12"/>
  <c r="I5430" i="12"/>
  <c r="J5430" i="12"/>
  <c r="K5430" i="12"/>
  <c r="I5431" i="12"/>
  <c r="J5431" i="12"/>
  <c r="K5431" i="12"/>
  <c r="I5432" i="12"/>
  <c r="J5432" i="12"/>
  <c r="K5432" i="12"/>
  <c r="I5433" i="12"/>
  <c r="J5433" i="12"/>
  <c r="K5433" i="12"/>
  <c r="I5434" i="12"/>
  <c r="J5434" i="12"/>
  <c r="K5434" i="12"/>
  <c r="I5435" i="12"/>
  <c r="J5435" i="12"/>
  <c r="K5435" i="12"/>
  <c r="I5436" i="12"/>
  <c r="J5436" i="12"/>
  <c r="K5436" i="12"/>
  <c r="I5437" i="12"/>
  <c r="J5437" i="12"/>
  <c r="K5437" i="12"/>
  <c r="I5438" i="12"/>
  <c r="J5438" i="12"/>
  <c r="K5438" i="12"/>
  <c r="I5439" i="12"/>
  <c r="J5439" i="12"/>
  <c r="K5439" i="12"/>
  <c r="I5440" i="12"/>
  <c r="J5440" i="12"/>
  <c r="K5440" i="12"/>
  <c r="I5441" i="12"/>
  <c r="J5441" i="12"/>
  <c r="K5441" i="12"/>
  <c r="I5442" i="12"/>
  <c r="J5442" i="12"/>
  <c r="K5442" i="12"/>
  <c r="I5443" i="12"/>
  <c r="J5443" i="12"/>
  <c r="K5443" i="12"/>
  <c r="I5444" i="12"/>
  <c r="J5444" i="12"/>
  <c r="K5444" i="12"/>
  <c r="I5445" i="12"/>
  <c r="J5445" i="12"/>
  <c r="K5445" i="12"/>
  <c r="I5446" i="12"/>
  <c r="J5446" i="12"/>
  <c r="K5446" i="12"/>
  <c r="I5447" i="12"/>
  <c r="J5447" i="12"/>
  <c r="K5447" i="12"/>
  <c r="I5448" i="12"/>
  <c r="J5448" i="12"/>
  <c r="K5448" i="12"/>
  <c r="I5449" i="12"/>
  <c r="J5449" i="12"/>
  <c r="K5449" i="12"/>
  <c r="I5450" i="12"/>
  <c r="J5450" i="12"/>
  <c r="K5450" i="12"/>
  <c r="I5451" i="12"/>
  <c r="J5451" i="12"/>
  <c r="K5451" i="12"/>
  <c r="I5452" i="12"/>
  <c r="J5452" i="12"/>
  <c r="K5452" i="12"/>
  <c r="I5453" i="12"/>
  <c r="J5453" i="12"/>
  <c r="K5453" i="12"/>
  <c r="I5454" i="12"/>
  <c r="J5454" i="12"/>
  <c r="K5454" i="12"/>
  <c r="I5455" i="12"/>
  <c r="J5455" i="12"/>
  <c r="K5455" i="12"/>
  <c r="I5456" i="12"/>
  <c r="J5456" i="12"/>
  <c r="K5456" i="12"/>
  <c r="I5457" i="12"/>
  <c r="J5457" i="12"/>
  <c r="K5457" i="12"/>
  <c r="I5458" i="12"/>
  <c r="J5458" i="12"/>
  <c r="K5458" i="12"/>
  <c r="I5459" i="12"/>
  <c r="J5459" i="12"/>
  <c r="K5459" i="12"/>
  <c r="I5460" i="12"/>
  <c r="J5460" i="12"/>
  <c r="K5460" i="12"/>
  <c r="I5461" i="12"/>
  <c r="J5461" i="12"/>
  <c r="K5461" i="12"/>
  <c r="I5462" i="12"/>
  <c r="J5462" i="12"/>
  <c r="K5462" i="12"/>
  <c r="I5463" i="12"/>
  <c r="J5463" i="12"/>
  <c r="K5463" i="12"/>
  <c r="I5464" i="12"/>
  <c r="J5464" i="12"/>
  <c r="K5464" i="12"/>
  <c r="I5465" i="12"/>
  <c r="J5465" i="12"/>
  <c r="K5465" i="12"/>
  <c r="I5466" i="12"/>
  <c r="J5466" i="12"/>
  <c r="K5466" i="12"/>
  <c r="I5467" i="12"/>
  <c r="J5467" i="12"/>
  <c r="K5467" i="12"/>
  <c r="I5468" i="12"/>
  <c r="J5468" i="12"/>
  <c r="K5468" i="12"/>
  <c r="I5469" i="12"/>
  <c r="J5469" i="12"/>
  <c r="K5469" i="12"/>
  <c r="I5470" i="12"/>
  <c r="J5470" i="12"/>
  <c r="K5470" i="12"/>
  <c r="I5471" i="12"/>
  <c r="J5471" i="12"/>
  <c r="K5471" i="12"/>
  <c r="I5472" i="12"/>
  <c r="J5472" i="12"/>
  <c r="K5472" i="12"/>
  <c r="I5473" i="12"/>
  <c r="J5473" i="12"/>
  <c r="K5473" i="12"/>
  <c r="I5474" i="12"/>
  <c r="J5474" i="12"/>
  <c r="K5474" i="12"/>
  <c r="I5475" i="12"/>
  <c r="J5475" i="12"/>
  <c r="K5475" i="12"/>
  <c r="I5476" i="12"/>
  <c r="J5476" i="12"/>
  <c r="K5476" i="12"/>
  <c r="I5477" i="12"/>
  <c r="J5477" i="12"/>
  <c r="K5477" i="12"/>
  <c r="I5478" i="12"/>
  <c r="J5478" i="12"/>
  <c r="K5478" i="12"/>
  <c r="I5479" i="12"/>
  <c r="J5479" i="12"/>
  <c r="K5479" i="12"/>
  <c r="I5480" i="12"/>
  <c r="J5480" i="12"/>
  <c r="K5480" i="12"/>
  <c r="I5481" i="12"/>
  <c r="J5481" i="12"/>
  <c r="K5481" i="12"/>
  <c r="I5482" i="12"/>
  <c r="J5482" i="12"/>
  <c r="K5482" i="12"/>
  <c r="I5483" i="12"/>
  <c r="J5483" i="12"/>
  <c r="K5483" i="12"/>
  <c r="I5484" i="12"/>
  <c r="J5484" i="12"/>
  <c r="K5484" i="12"/>
  <c r="I5485" i="12"/>
  <c r="J5485" i="12"/>
  <c r="K5485" i="12"/>
  <c r="I5486" i="12"/>
  <c r="J5486" i="12"/>
  <c r="K5486" i="12"/>
  <c r="I5487" i="12"/>
  <c r="J5487" i="12"/>
  <c r="K5487" i="12"/>
  <c r="I5488" i="12"/>
  <c r="J5488" i="12"/>
  <c r="K5488" i="12"/>
  <c r="I5489" i="12"/>
  <c r="J5489" i="12"/>
  <c r="K5489" i="12"/>
  <c r="I5490" i="12"/>
  <c r="J5490" i="12"/>
  <c r="K5490" i="12"/>
  <c r="I5491" i="12"/>
  <c r="J5491" i="12"/>
  <c r="K5491" i="12"/>
  <c r="I5492" i="12"/>
  <c r="J5492" i="12"/>
  <c r="K5492" i="12"/>
  <c r="I5493" i="12"/>
  <c r="J5493" i="12"/>
  <c r="K5493" i="12"/>
  <c r="I5494" i="12"/>
  <c r="J5494" i="12"/>
  <c r="K5494" i="12"/>
  <c r="I5495" i="12"/>
  <c r="J5495" i="12"/>
  <c r="K5495" i="12"/>
  <c r="I5496" i="12"/>
  <c r="J5496" i="12"/>
  <c r="K5496" i="12"/>
  <c r="I5497" i="12"/>
  <c r="J5497" i="12"/>
  <c r="K5497" i="12"/>
  <c r="I5498" i="12"/>
  <c r="J5498" i="12"/>
  <c r="K5498" i="12"/>
  <c r="I5499" i="12"/>
  <c r="J5499" i="12"/>
  <c r="K5499" i="12"/>
  <c r="I5500" i="12"/>
  <c r="J5500" i="12"/>
  <c r="K5500" i="12"/>
  <c r="I5501" i="12"/>
  <c r="J5501" i="12"/>
  <c r="K5501" i="12"/>
  <c r="I5502" i="12"/>
  <c r="J5502" i="12"/>
  <c r="K5502" i="12"/>
  <c r="I5503" i="12"/>
  <c r="J5503" i="12"/>
  <c r="K5503" i="12"/>
  <c r="I5504" i="12"/>
  <c r="J5504" i="12"/>
  <c r="K5504" i="12"/>
  <c r="I5505" i="12"/>
  <c r="J5505" i="12"/>
  <c r="K5505" i="12"/>
  <c r="I5506" i="12"/>
  <c r="J5506" i="12"/>
  <c r="K5506" i="12"/>
  <c r="I5507" i="12"/>
  <c r="J5507" i="12"/>
  <c r="K5507" i="12"/>
  <c r="I5508" i="12"/>
  <c r="J5508" i="12"/>
  <c r="K5508" i="12"/>
  <c r="I5509" i="12"/>
  <c r="J5509" i="12"/>
  <c r="K5509" i="12"/>
  <c r="I5510" i="12"/>
  <c r="J5510" i="12"/>
  <c r="K5510" i="12"/>
  <c r="I5511" i="12"/>
  <c r="J5511" i="12"/>
  <c r="K5511" i="12"/>
  <c r="I5512" i="12"/>
  <c r="J5512" i="12"/>
  <c r="K5512" i="12"/>
  <c r="I5513" i="12"/>
  <c r="J5513" i="12"/>
  <c r="K5513" i="12"/>
  <c r="I5514" i="12"/>
  <c r="J5514" i="12"/>
  <c r="K5514" i="12"/>
  <c r="I5515" i="12"/>
  <c r="J5515" i="12"/>
  <c r="K5515" i="12"/>
  <c r="I5516" i="12"/>
  <c r="J5516" i="12"/>
  <c r="K5516" i="12"/>
  <c r="I5517" i="12"/>
  <c r="J5517" i="12"/>
  <c r="K5517" i="12"/>
  <c r="I5518" i="12"/>
  <c r="J5518" i="12"/>
  <c r="K5518" i="12"/>
  <c r="I5519" i="12"/>
  <c r="J5519" i="12"/>
  <c r="K5519" i="12"/>
  <c r="I5520" i="12"/>
  <c r="J5520" i="12"/>
  <c r="K5520" i="12"/>
  <c r="I5521" i="12"/>
  <c r="J5521" i="12"/>
  <c r="K5521" i="12"/>
  <c r="I5522" i="12"/>
  <c r="J5522" i="12"/>
  <c r="K5522" i="12"/>
  <c r="I5523" i="12"/>
  <c r="J5523" i="12"/>
  <c r="K5523" i="12"/>
  <c r="I5524" i="12"/>
  <c r="J5524" i="12"/>
  <c r="K5524" i="12"/>
  <c r="I5525" i="12"/>
  <c r="J5525" i="12"/>
  <c r="K5525" i="12"/>
  <c r="I5526" i="12"/>
  <c r="J5526" i="12"/>
  <c r="K5526" i="12"/>
  <c r="I5527" i="12"/>
  <c r="J5527" i="12"/>
  <c r="K5527" i="12"/>
  <c r="I5528" i="12"/>
  <c r="J5528" i="12"/>
  <c r="K5528" i="12"/>
  <c r="I5529" i="12"/>
  <c r="J5529" i="12"/>
  <c r="K5529" i="12"/>
  <c r="I5530" i="12"/>
  <c r="J5530" i="12"/>
  <c r="K5530" i="12"/>
  <c r="I5531" i="12"/>
  <c r="J5531" i="12"/>
  <c r="K5531" i="12"/>
  <c r="I5532" i="12"/>
  <c r="J5532" i="12"/>
  <c r="K5532" i="12"/>
  <c r="I5533" i="12"/>
  <c r="J5533" i="12"/>
  <c r="K5533" i="12"/>
  <c r="I5534" i="12"/>
  <c r="J5534" i="12"/>
  <c r="K5534" i="12"/>
  <c r="I5535" i="12"/>
  <c r="J5535" i="12"/>
  <c r="K5535" i="12"/>
  <c r="I5536" i="12"/>
  <c r="J5536" i="12"/>
  <c r="K5536" i="12"/>
  <c r="I5537" i="12"/>
  <c r="J5537" i="12"/>
  <c r="K5537" i="12"/>
  <c r="I5538" i="12"/>
  <c r="J5538" i="12"/>
  <c r="K5538" i="12"/>
  <c r="I5539" i="12"/>
  <c r="J5539" i="12"/>
  <c r="K5539" i="12"/>
  <c r="I5540" i="12"/>
  <c r="J5540" i="12"/>
  <c r="K5540" i="12"/>
  <c r="I5541" i="12"/>
  <c r="J5541" i="12"/>
  <c r="K5541" i="12"/>
  <c r="I5542" i="12"/>
  <c r="J5542" i="12"/>
  <c r="K5542" i="12"/>
  <c r="I5543" i="12"/>
  <c r="J5543" i="12"/>
  <c r="K5543" i="12"/>
  <c r="I5544" i="12"/>
  <c r="J5544" i="12"/>
  <c r="K5544" i="12"/>
  <c r="I5545" i="12"/>
  <c r="J5545" i="12"/>
  <c r="K5545" i="12"/>
  <c r="I5546" i="12"/>
  <c r="J5546" i="12"/>
  <c r="K5546" i="12"/>
  <c r="I5547" i="12"/>
  <c r="J5547" i="12"/>
  <c r="K5547" i="12"/>
  <c r="I5548" i="12"/>
  <c r="J5548" i="12"/>
  <c r="K5548" i="12"/>
  <c r="I5549" i="12"/>
  <c r="J5549" i="12"/>
  <c r="K5549" i="12"/>
  <c r="I5550" i="12"/>
  <c r="J5550" i="12"/>
  <c r="K5550" i="12"/>
  <c r="I5551" i="12"/>
  <c r="J5551" i="12"/>
  <c r="K5551" i="12"/>
  <c r="I5552" i="12"/>
  <c r="J5552" i="12"/>
  <c r="K5552" i="12"/>
  <c r="I5553" i="12"/>
  <c r="J5553" i="12"/>
  <c r="K5553" i="12"/>
  <c r="I5554" i="12"/>
  <c r="J5554" i="12"/>
  <c r="K5554" i="12"/>
  <c r="I5555" i="12"/>
  <c r="J5555" i="12"/>
  <c r="K5555" i="12"/>
  <c r="I5556" i="12"/>
  <c r="J5556" i="12"/>
  <c r="K5556" i="12"/>
  <c r="I5557" i="12"/>
  <c r="J5557" i="12"/>
  <c r="K5557" i="12"/>
  <c r="I5558" i="12"/>
  <c r="J5558" i="12"/>
  <c r="K5558" i="12"/>
  <c r="I5559" i="12"/>
  <c r="J5559" i="12"/>
  <c r="K5559" i="12"/>
  <c r="I5560" i="12"/>
  <c r="J5560" i="12"/>
  <c r="K5560" i="12"/>
  <c r="I5561" i="12"/>
  <c r="J5561" i="12"/>
  <c r="K5561" i="12"/>
  <c r="I5562" i="12"/>
  <c r="J5562" i="12"/>
  <c r="K5562" i="12"/>
  <c r="I5563" i="12"/>
  <c r="J5563" i="12"/>
  <c r="K5563" i="12"/>
  <c r="I5564" i="12"/>
  <c r="J5564" i="12"/>
  <c r="K5564" i="12"/>
  <c r="I5565" i="12"/>
  <c r="J5565" i="12"/>
  <c r="K5565" i="12"/>
  <c r="I5566" i="12"/>
  <c r="J5566" i="12"/>
  <c r="K5566" i="12"/>
  <c r="I5567" i="12"/>
  <c r="J5567" i="12"/>
  <c r="K5567" i="12"/>
  <c r="I5568" i="12"/>
  <c r="J5568" i="12"/>
  <c r="K5568" i="12"/>
  <c r="I5569" i="12"/>
  <c r="J5569" i="12"/>
  <c r="K5569" i="12"/>
  <c r="I5570" i="12"/>
  <c r="J5570" i="12"/>
  <c r="K5570" i="12"/>
  <c r="I5571" i="12"/>
  <c r="J5571" i="12"/>
  <c r="K5571" i="12"/>
  <c r="I5572" i="12"/>
  <c r="J5572" i="12"/>
  <c r="K5572" i="12"/>
  <c r="I5573" i="12"/>
  <c r="J5573" i="12"/>
  <c r="K5573" i="12"/>
  <c r="I5574" i="12"/>
  <c r="J5574" i="12"/>
  <c r="K5574" i="12"/>
  <c r="I5575" i="12"/>
  <c r="J5575" i="12"/>
  <c r="K5575" i="12"/>
  <c r="I5576" i="12"/>
  <c r="J5576" i="12"/>
  <c r="K5576" i="12"/>
  <c r="I5577" i="12"/>
  <c r="J5577" i="12"/>
  <c r="K5577" i="12"/>
  <c r="I5578" i="12"/>
  <c r="J5578" i="12"/>
  <c r="K5578" i="12"/>
  <c r="I5579" i="12"/>
  <c r="J5579" i="12"/>
  <c r="K5579" i="12"/>
  <c r="I5580" i="12"/>
  <c r="J5580" i="12"/>
  <c r="K5580" i="12"/>
  <c r="I5581" i="12"/>
  <c r="J5581" i="12"/>
  <c r="K5581" i="12"/>
  <c r="I5582" i="12"/>
  <c r="J5582" i="12"/>
  <c r="K5582" i="12"/>
  <c r="I5583" i="12"/>
  <c r="J5583" i="12"/>
  <c r="K5583" i="12"/>
  <c r="I5584" i="12"/>
  <c r="J5584" i="12"/>
  <c r="K5584" i="12"/>
  <c r="I5585" i="12"/>
  <c r="J5585" i="12"/>
  <c r="K5585" i="12"/>
  <c r="I5586" i="12"/>
  <c r="J5586" i="12"/>
  <c r="K5586" i="12"/>
  <c r="I5587" i="12"/>
  <c r="J5587" i="12"/>
  <c r="K5587" i="12"/>
  <c r="I5588" i="12"/>
  <c r="J5588" i="12"/>
  <c r="K5588" i="12"/>
  <c r="I5589" i="12"/>
  <c r="J5589" i="12"/>
  <c r="K5589" i="12"/>
  <c r="I5590" i="12"/>
  <c r="J5590" i="12"/>
  <c r="K5590" i="12"/>
  <c r="I5591" i="12"/>
  <c r="J5591" i="12"/>
  <c r="K5591" i="12"/>
  <c r="I5592" i="12"/>
  <c r="J5592" i="12"/>
  <c r="K5592" i="12"/>
  <c r="I5593" i="12"/>
  <c r="J5593" i="12"/>
  <c r="K5593" i="12"/>
  <c r="I5594" i="12"/>
  <c r="J5594" i="12"/>
  <c r="K5594" i="12"/>
  <c r="I5595" i="12"/>
  <c r="J5595" i="12"/>
  <c r="K5595" i="12"/>
  <c r="I5596" i="12"/>
  <c r="J5596" i="12"/>
  <c r="K5596" i="12"/>
  <c r="I5597" i="12"/>
  <c r="J5597" i="12"/>
  <c r="K5597" i="12"/>
  <c r="I5598" i="12"/>
  <c r="J5598" i="12"/>
  <c r="K5598" i="12"/>
  <c r="I5599" i="12"/>
  <c r="J5599" i="12"/>
  <c r="K5599" i="12"/>
  <c r="I5600" i="12"/>
  <c r="J5600" i="12"/>
  <c r="K5600" i="12"/>
  <c r="I5601" i="12"/>
  <c r="J5601" i="12"/>
  <c r="K5601" i="12"/>
  <c r="I5602" i="12"/>
  <c r="J5602" i="12"/>
  <c r="K5602" i="12"/>
  <c r="I5603" i="12"/>
  <c r="J5603" i="12"/>
  <c r="K5603" i="12"/>
  <c r="I5604" i="12"/>
  <c r="J5604" i="12"/>
  <c r="K5604" i="12"/>
  <c r="I5605" i="12"/>
  <c r="J5605" i="12"/>
  <c r="K5605" i="12"/>
  <c r="I5606" i="12"/>
  <c r="J5606" i="12"/>
  <c r="K5606" i="12"/>
  <c r="I5607" i="12"/>
  <c r="J5607" i="12"/>
  <c r="K5607" i="12"/>
  <c r="I5608" i="12"/>
  <c r="J5608" i="12"/>
  <c r="K5608" i="12"/>
  <c r="I5609" i="12"/>
  <c r="J5609" i="12"/>
  <c r="K5609" i="12"/>
  <c r="I5610" i="12"/>
  <c r="J5610" i="12"/>
  <c r="K5610" i="12"/>
  <c r="I5611" i="12"/>
  <c r="J5611" i="12"/>
  <c r="K5611" i="12"/>
  <c r="I5612" i="12"/>
  <c r="J5612" i="12"/>
  <c r="K5612" i="12"/>
  <c r="I5613" i="12"/>
  <c r="J5613" i="12"/>
  <c r="K5613" i="12"/>
  <c r="I5614" i="12"/>
  <c r="J5614" i="12"/>
  <c r="K5614" i="12"/>
  <c r="I5615" i="12"/>
  <c r="J5615" i="12"/>
  <c r="K5615" i="12"/>
  <c r="I5616" i="12"/>
  <c r="J5616" i="12"/>
  <c r="K5616" i="12"/>
  <c r="I5617" i="12"/>
  <c r="J5617" i="12"/>
  <c r="K5617" i="12"/>
  <c r="I5618" i="12"/>
  <c r="J5618" i="12"/>
  <c r="K5618" i="12"/>
  <c r="I5619" i="12"/>
  <c r="J5619" i="12"/>
  <c r="K5619" i="12"/>
  <c r="I5620" i="12"/>
  <c r="J5620" i="12"/>
  <c r="K5620" i="12"/>
  <c r="I5621" i="12"/>
  <c r="J5621" i="12"/>
  <c r="K5621" i="12"/>
  <c r="I5622" i="12"/>
  <c r="J5622" i="12"/>
  <c r="K5622" i="12"/>
  <c r="I5623" i="12"/>
  <c r="J5623" i="12"/>
  <c r="K5623" i="12"/>
  <c r="I5624" i="12"/>
  <c r="J5624" i="12"/>
  <c r="K5624" i="12"/>
  <c r="I5625" i="12"/>
  <c r="J5625" i="12"/>
  <c r="K5625" i="12"/>
  <c r="I5626" i="12"/>
  <c r="J5626" i="12"/>
  <c r="K5626" i="12"/>
  <c r="I5627" i="12"/>
  <c r="J5627" i="12"/>
  <c r="K5627" i="12"/>
  <c r="I5628" i="12"/>
  <c r="J5628" i="12"/>
  <c r="K5628" i="12"/>
  <c r="I5629" i="12"/>
  <c r="J5629" i="12"/>
  <c r="K5629" i="12"/>
  <c r="I5630" i="12"/>
  <c r="J5630" i="12"/>
  <c r="K5630" i="12"/>
  <c r="I5631" i="12"/>
  <c r="J5631" i="12"/>
  <c r="K5631" i="12"/>
  <c r="I5632" i="12"/>
  <c r="J5632" i="12"/>
  <c r="K5632" i="12"/>
  <c r="I5633" i="12"/>
  <c r="J5633" i="12"/>
  <c r="K5633" i="12"/>
  <c r="I5634" i="12"/>
  <c r="J5634" i="12"/>
  <c r="K5634" i="12"/>
  <c r="I5635" i="12"/>
  <c r="J5635" i="12"/>
  <c r="K5635" i="12"/>
  <c r="I5636" i="12"/>
  <c r="J5636" i="12"/>
  <c r="K5636" i="12"/>
  <c r="I5637" i="12"/>
  <c r="J5637" i="12"/>
  <c r="K5637" i="12"/>
  <c r="I5638" i="12"/>
  <c r="J5638" i="12"/>
  <c r="K5638" i="12"/>
  <c r="I5639" i="12"/>
  <c r="J5639" i="12"/>
  <c r="K5639" i="12"/>
  <c r="I5640" i="12"/>
  <c r="J5640" i="12"/>
  <c r="K5640" i="12"/>
  <c r="I5641" i="12"/>
  <c r="J5641" i="12"/>
  <c r="K5641" i="12"/>
  <c r="I5642" i="12"/>
  <c r="J5642" i="12"/>
  <c r="K5642" i="12"/>
  <c r="I5643" i="12"/>
  <c r="J5643" i="12"/>
  <c r="K5643" i="12"/>
  <c r="I5644" i="12"/>
  <c r="J5644" i="12"/>
  <c r="K5644" i="12"/>
  <c r="I5645" i="12"/>
  <c r="J5645" i="12"/>
  <c r="K5645" i="12"/>
  <c r="I5646" i="12"/>
  <c r="J5646" i="12"/>
  <c r="K5646" i="12"/>
  <c r="I5647" i="12"/>
  <c r="J5647" i="12"/>
  <c r="K5647" i="12"/>
  <c r="I5648" i="12"/>
  <c r="J5648" i="12"/>
  <c r="K5648" i="12"/>
  <c r="I5649" i="12"/>
  <c r="J5649" i="12"/>
  <c r="K5649" i="12"/>
  <c r="I5650" i="12"/>
  <c r="J5650" i="12"/>
  <c r="K5650" i="12"/>
  <c r="I5651" i="12"/>
  <c r="J5651" i="12"/>
  <c r="K5651" i="12"/>
  <c r="I5652" i="12"/>
  <c r="J5652" i="12"/>
  <c r="K5652" i="12"/>
  <c r="I5653" i="12"/>
  <c r="J5653" i="12"/>
  <c r="K5653" i="12"/>
  <c r="I5654" i="12"/>
  <c r="J5654" i="12"/>
  <c r="K5654" i="12"/>
  <c r="I5655" i="12"/>
  <c r="J5655" i="12"/>
  <c r="K5655" i="12"/>
  <c r="I5656" i="12"/>
  <c r="J5656" i="12"/>
  <c r="K5656" i="12"/>
  <c r="I5657" i="12"/>
  <c r="J5657" i="12"/>
  <c r="K5657" i="12"/>
  <c r="I5658" i="12"/>
  <c r="J5658" i="12"/>
  <c r="K5658" i="12"/>
  <c r="I5659" i="12"/>
  <c r="J5659" i="12"/>
  <c r="K5659" i="12"/>
  <c r="I5660" i="12"/>
  <c r="J5660" i="12"/>
  <c r="K5660" i="12"/>
  <c r="I5661" i="12"/>
  <c r="J5661" i="12"/>
  <c r="K5661" i="12"/>
  <c r="I5662" i="12"/>
  <c r="J5662" i="12"/>
  <c r="K5662" i="12"/>
  <c r="I5663" i="12"/>
  <c r="J5663" i="12"/>
  <c r="K5663" i="12"/>
  <c r="I5664" i="12"/>
  <c r="J5664" i="12"/>
  <c r="K5664" i="12"/>
  <c r="I5665" i="12"/>
  <c r="J5665" i="12"/>
  <c r="K5665" i="12"/>
  <c r="I5666" i="12"/>
  <c r="J5666" i="12"/>
  <c r="K5666" i="12"/>
  <c r="I5667" i="12"/>
  <c r="J5667" i="12"/>
  <c r="K5667" i="12"/>
  <c r="I5668" i="12"/>
  <c r="J5668" i="12"/>
  <c r="K5668" i="12"/>
  <c r="I5669" i="12"/>
  <c r="J5669" i="12"/>
  <c r="K5669" i="12"/>
  <c r="I5670" i="12"/>
  <c r="J5670" i="12"/>
  <c r="K5670" i="12"/>
  <c r="I5671" i="12"/>
  <c r="J5671" i="12"/>
  <c r="K5671" i="12"/>
  <c r="I5672" i="12"/>
  <c r="J5672" i="12"/>
  <c r="K5672" i="12"/>
  <c r="I5673" i="12"/>
  <c r="J5673" i="12"/>
  <c r="K5673" i="12"/>
  <c r="I5674" i="12"/>
  <c r="J5674" i="12"/>
  <c r="K5674" i="12"/>
  <c r="I5675" i="12"/>
  <c r="J5675" i="12"/>
  <c r="K5675" i="12"/>
  <c r="I5676" i="12"/>
  <c r="J5676" i="12"/>
  <c r="K5676" i="12"/>
  <c r="I5677" i="12"/>
  <c r="J5677" i="12"/>
  <c r="K5677" i="12"/>
  <c r="I5678" i="12"/>
  <c r="J5678" i="12"/>
  <c r="K5678" i="12"/>
  <c r="I5679" i="12"/>
  <c r="J5679" i="12"/>
  <c r="K5679" i="12"/>
  <c r="I5680" i="12"/>
  <c r="J5680" i="12"/>
  <c r="K5680" i="12"/>
  <c r="I5681" i="12"/>
  <c r="J5681" i="12"/>
  <c r="K5681" i="12"/>
  <c r="I5682" i="12"/>
  <c r="J5682" i="12"/>
  <c r="K5682" i="12"/>
  <c r="I5683" i="12"/>
  <c r="J5683" i="12"/>
  <c r="K5683" i="12"/>
  <c r="I5684" i="12"/>
  <c r="J5684" i="12"/>
  <c r="K5684" i="12"/>
  <c r="I5685" i="12"/>
  <c r="J5685" i="12"/>
  <c r="K5685" i="12"/>
  <c r="I5686" i="12"/>
  <c r="J5686" i="12"/>
  <c r="K5686" i="12"/>
  <c r="I5687" i="12"/>
  <c r="J5687" i="12"/>
  <c r="K5687" i="12"/>
  <c r="I5688" i="12"/>
  <c r="J5688" i="12"/>
  <c r="K5688" i="12"/>
  <c r="I5689" i="12"/>
  <c r="J5689" i="12"/>
  <c r="K5689" i="12"/>
  <c r="I5690" i="12"/>
  <c r="J5690" i="12"/>
  <c r="K5690" i="12"/>
  <c r="I5691" i="12"/>
  <c r="J5691" i="12"/>
  <c r="K5691" i="12"/>
  <c r="I5692" i="12"/>
  <c r="J5692" i="12"/>
  <c r="K5692" i="12"/>
  <c r="I5693" i="12"/>
  <c r="J5693" i="12"/>
  <c r="K5693" i="12"/>
  <c r="I5694" i="12"/>
  <c r="J5694" i="12"/>
  <c r="K5694" i="12"/>
  <c r="I5695" i="12"/>
  <c r="J5695" i="12"/>
  <c r="K5695" i="12"/>
  <c r="I5696" i="12"/>
  <c r="J5696" i="12"/>
  <c r="K5696" i="12"/>
  <c r="I5697" i="12"/>
  <c r="J5697" i="12"/>
  <c r="K5697" i="12"/>
  <c r="I5698" i="12"/>
  <c r="J5698" i="12"/>
  <c r="K5698" i="12"/>
  <c r="I5699" i="12"/>
  <c r="J5699" i="12"/>
  <c r="K5699" i="12"/>
  <c r="I5700" i="12"/>
  <c r="J5700" i="12"/>
  <c r="K5700" i="12"/>
  <c r="I5701" i="12"/>
  <c r="J5701" i="12"/>
  <c r="K5701" i="12"/>
  <c r="I5702" i="12"/>
  <c r="J5702" i="12"/>
  <c r="K5702" i="12"/>
  <c r="I5703" i="12"/>
  <c r="J5703" i="12"/>
  <c r="K5703" i="12"/>
  <c r="I5704" i="12"/>
  <c r="J5704" i="12"/>
  <c r="K5704" i="12"/>
  <c r="I5705" i="12"/>
  <c r="J5705" i="12"/>
  <c r="K5705" i="12"/>
  <c r="I5706" i="12"/>
  <c r="J5706" i="12"/>
  <c r="K5706" i="12"/>
  <c r="I5707" i="12"/>
  <c r="J5707" i="12"/>
  <c r="K5707" i="12"/>
  <c r="I5708" i="12"/>
  <c r="J5708" i="12"/>
  <c r="K5708" i="12"/>
  <c r="I5709" i="12"/>
  <c r="J5709" i="12"/>
  <c r="K5709" i="12"/>
  <c r="I5710" i="12"/>
  <c r="J5710" i="12"/>
  <c r="K5710" i="12"/>
  <c r="I5711" i="12"/>
  <c r="J5711" i="12"/>
  <c r="K5711" i="12"/>
  <c r="I5712" i="12"/>
  <c r="J5712" i="12"/>
  <c r="K5712" i="12"/>
  <c r="I5713" i="12"/>
  <c r="J5713" i="12"/>
  <c r="K5713" i="12"/>
  <c r="I5714" i="12"/>
  <c r="J5714" i="12"/>
  <c r="K5714" i="12"/>
  <c r="I5715" i="12"/>
  <c r="J5715" i="12"/>
  <c r="K5715" i="12"/>
  <c r="I5716" i="12"/>
  <c r="J5716" i="12"/>
  <c r="K5716" i="12"/>
  <c r="I5717" i="12"/>
  <c r="J5717" i="12"/>
  <c r="K5717" i="12"/>
  <c r="I5718" i="12"/>
  <c r="J5718" i="12"/>
  <c r="K5718" i="12"/>
  <c r="I5719" i="12"/>
  <c r="J5719" i="12"/>
  <c r="K5719" i="12"/>
  <c r="I5720" i="12"/>
  <c r="J5720" i="12"/>
  <c r="K5720" i="12"/>
  <c r="I5721" i="12"/>
  <c r="J5721" i="12"/>
  <c r="K5721" i="12"/>
  <c r="I5722" i="12"/>
  <c r="J5722" i="12"/>
  <c r="K5722" i="12"/>
  <c r="I5723" i="12"/>
  <c r="J5723" i="12"/>
  <c r="K5723" i="12"/>
  <c r="I5724" i="12"/>
  <c r="J5724" i="12"/>
  <c r="K5724" i="12"/>
  <c r="I5725" i="12"/>
  <c r="J5725" i="12"/>
  <c r="K5725" i="12"/>
  <c r="I5726" i="12"/>
  <c r="J5726" i="12"/>
  <c r="K5726" i="12"/>
  <c r="I5727" i="12"/>
  <c r="J5727" i="12"/>
  <c r="K5727" i="12"/>
  <c r="I5728" i="12"/>
  <c r="J5728" i="12"/>
  <c r="K5728" i="12"/>
  <c r="I5729" i="12"/>
  <c r="J5729" i="12"/>
  <c r="K5729" i="12"/>
  <c r="I5730" i="12"/>
  <c r="J5730" i="12"/>
  <c r="K5730" i="12"/>
  <c r="I5731" i="12"/>
  <c r="J5731" i="12"/>
  <c r="K5731" i="12"/>
  <c r="I5732" i="12"/>
  <c r="J5732" i="12"/>
  <c r="K5732" i="12"/>
  <c r="I5733" i="12"/>
  <c r="J5733" i="12"/>
  <c r="K5733" i="12"/>
  <c r="I5734" i="12"/>
  <c r="J5734" i="12"/>
  <c r="K5734" i="12"/>
  <c r="I5735" i="12"/>
  <c r="J5735" i="12"/>
  <c r="K5735" i="12"/>
  <c r="I5736" i="12"/>
  <c r="J5736" i="12"/>
  <c r="K5736" i="12"/>
  <c r="I5737" i="12"/>
  <c r="J5737" i="12"/>
  <c r="K5737" i="12"/>
  <c r="I5738" i="12"/>
  <c r="J5738" i="12"/>
  <c r="K5738" i="12"/>
  <c r="I5739" i="12"/>
  <c r="J5739" i="12"/>
  <c r="K5739" i="12"/>
  <c r="I5740" i="12"/>
  <c r="J5740" i="12"/>
  <c r="K5740" i="12"/>
  <c r="I5741" i="12"/>
  <c r="J5741" i="12"/>
  <c r="K5741" i="12"/>
  <c r="I5742" i="12"/>
  <c r="J5742" i="12"/>
  <c r="K5742" i="12"/>
  <c r="I5743" i="12"/>
  <c r="J5743" i="12"/>
  <c r="K5743" i="12"/>
  <c r="I5744" i="12"/>
  <c r="J5744" i="12"/>
  <c r="K5744" i="12"/>
  <c r="I5745" i="12"/>
  <c r="J5745" i="12"/>
  <c r="K5745" i="12"/>
  <c r="I5746" i="12"/>
  <c r="J5746" i="12"/>
  <c r="K5746" i="12"/>
  <c r="I5747" i="12"/>
  <c r="J5747" i="12"/>
  <c r="K5747" i="12"/>
  <c r="I5748" i="12"/>
  <c r="J5748" i="12"/>
  <c r="K5748" i="12"/>
  <c r="I5749" i="12"/>
  <c r="J5749" i="12"/>
  <c r="K5749" i="12"/>
  <c r="I5750" i="12"/>
  <c r="J5750" i="12"/>
  <c r="K5750" i="12"/>
  <c r="I5751" i="12"/>
  <c r="J5751" i="12"/>
  <c r="K5751" i="12"/>
  <c r="I5752" i="12"/>
  <c r="J5752" i="12"/>
  <c r="K5752" i="12"/>
  <c r="I5753" i="12"/>
  <c r="J5753" i="12"/>
  <c r="K5753" i="12"/>
  <c r="I5754" i="12"/>
  <c r="J5754" i="12"/>
  <c r="K5754" i="12"/>
  <c r="I5755" i="12"/>
  <c r="J5755" i="12"/>
  <c r="K5755" i="12"/>
  <c r="I5756" i="12"/>
  <c r="J5756" i="12"/>
  <c r="K5756" i="12"/>
  <c r="I5757" i="12"/>
  <c r="J5757" i="12"/>
  <c r="K5757" i="12"/>
  <c r="I5758" i="12"/>
  <c r="J5758" i="12"/>
  <c r="K5758" i="12"/>
  <c r="I5759" i="12"/>
  <c r="J5759" i="12"/>
  <c r="K5759" i="12"/>
  <c r="I5760" i="12"/>
  <c r="J5760" i="12"/>
  <c r="K5760" i="12"/>
  <c r="I5761" i="12"/>
  <c r="J5761" i="12"/>
  <c r="K5761" i="12"/>
  <c r="I5762" i="12"/>
  <c r="J5762" i="12"/>
  <c r="K5762" i="12"/>
  <c r="I5763" i="12"/>
  <c r="J5763" i="12"/>
  <c r="K5763" i="12"/>
  <c r="I5764" i="12"/>
  <c r="J5764" i="12"/>
  <c r="K5764" i="12"/>
  <c r="I5765" i="12"/>
  <c r="J5765" i="12"/>
  <c r="K5765" i="12"/>
  <c r="I5766" i="12"/>
  <c r="J5766" i="12"/>
  <c r="K5766" i="12"/>
  <c r="I5767" i="12"/>
  <c r="J5767" i="12"/>
  <c r="K5767" i="12"/>
  <c r="I5768" i="12"/>
  <c r="J5768" i="12"/>
  <c r="K5768" i="12"/>
  <c r="I5769" i="12"/>
  <c r="J5769" i="12"/>
  <c r="K5769" i="12"/>
  <c r="I5770" i="12"/>
  <c r="J5770" i="12"/>
  <c r="K5770" i="12"/>
  <c r="I5771" i="12"/>
  <c r="J5771" i="12"/>
  <c r="K5771" i="12"/>
  <c r="I5772" i="12"/>
  <c r="J5772" i="12"/>
  <c r="K5772" i="12"/>
  <c r="I5773" i="12"/>
  <c r="J5773" i="12"/>
  <c r="K5773" i="12"/>
  <c r="I5774" i="12"/>
  <c r="J5774" i="12"/>
  <c r="K5774" i="12"/>
  <c r="I5775" i="12"/>
  <c r="J5775" i="12"/>
  <c r="K5775" i="12"/>
  <c r="I5776" i="12"/>
  <c r="J5776" i="12"/>
  <c r="K5776" i="12"/>
  <c r="I5777" i="12"/>
  <c r="J5777" i="12"/>
  <c r="K5777" i="12"/>
  <c r="I5778" i="12"/>
  <c r="J5778" i="12"/>
  <c r="K5778" i="12"/>
  <c r="I5779" i="12"/>
  <c r="J5779" i="12"/>
  <c r="K5779" i="12"/>
  <c r="I5780" i="12"/>
  <c r="J5780" i="12"/>
  <c r="K5780" i="12"/>
  <c r="I5781" i="12"/>
  <c r="J5781" i="12"/>
  <c r="K5781" i="12"/>
  <c r="I5782" i="12"/>
  <c r="J5782" i="12"/>
  <c r="K5782" i="12"/>
  <c r="I5783" i="12"/>
  <c r="J5783" i="12"/>
  <c r="K5783" i="12"/>
  <c r="I5784" i="12"/>
  <c r="J5784" i="12"/>
  <c r="K5784" i="12"/>
  <c r="I5785" i="12"/>
  <c r="J5785" i="12"/>
  <c r="K5785" i="12"/>
  <c r="I5786" i="12"/>
  <c r="J5786" i="12"/>
  <c r="K5786" i="12"/>
  <c r="I5787" i="12"/>
  <c r="J5787" i="12"/>
  <c r="K5787" i="12"/>
  <c r="I5788" i="12"/>
  <c r="J5788" i="12"/>
  <c r="K5788" i="12"/>
  <c r="I5789" i="12"/>
  <c r="J5789" i="12"/>
  <c r="K5789" i="12"/>
  <c r="I5790" i="12"/>
  <c r="J5790" i="12"/>
  <c r="K5790" i="12"/>
  <c r="I5791" i="12"/>
  <c r="J5791" i="12"/>
  <c r="K5791" i="12"/>
  <c r="I5792" i="12"/>
  <c r="J5792" i="12"/>
  <c r="K5792" i="12"/>
  <c r="I5793" i="12"/>
  <c r="J5793" i="12"/>
  <c r="K5793" i="12"/>
  <c r="I5794" i="12"/>
  <c r="J5794" i="12"/>
  <c r="K5794" i="12"/>
  <c r="I5795" i="12"/>
  <c r="J5795" i="12"/>
  <c r="K5795" i="12"/>
  <c r="I5796" i="12"/>
  <c r="J5796" i="12"/>
  <c r="K5796" i="12"/>
  <c r="I5797" i="12"/>
  <c r="J5797" i="12"/>
  <c r="K5797" i="12"/>
  <c r="I5798" i="12"/>
  <c r="J5798" i="12"/>
  <c r="K5798" i="12"/>
  <c r="I5799" i="12"/>
  <c r="J5799" i="12"/>
  <c r="K5799" i="12"/>
  <c r="I5800" i="12"/>
  <c r="J5800" i="12"/>
  <c r="K5800" i="12"/>
  <c r="I5801" i="12"/>
  <c r="J5801" i="12"/>
  <c r="K5801" i="12"/>
  <c r="I5802" i="12"/>
  <c r="J5802" i="12"/>
  <c r="K5802" i="12"/>
  <c r="I5803" i="12"/>
  <c r="J5803" i="12"/>
  <c r="K5803" i="12"/>
  <c r="I5804" i="12"/>
  <c r="J5804" i="12"/>
  <c r="K5804" i="12"/>
  <c r="I5805" i="12"/>
  <c r="J5805" i="12"/>
  <c r="K5805" i="12"/>
  <c r="I5806" i="12"/>
  <c r="J5806" i="12"/>
  <c r="K5806" i="12"/>
  <c r="I5807" i="12"/>
  <c r="J5807" i="12"/>
  <c r="K5807" i="12"/>
  <c r="I5808" i="12"/>
  <c r="J5808" i="12"/>
  <c r="K5808" i="12"/>
  <c r="I5809" i="12"/>
  <c r="J5809" i="12"/>
  <c r="K5809" i="12"/>
  <c r="I5810" i="12"/>
  <c r="J5810" i="12"/>
  <c r="K5810" i="12"/>
  <c r="I5811" i="12"/>
  <c r="J5811" i="12"/>
  <c r="K5811" i="12"/>
  <c r="I5812" i="12"/>
  <c r="J5812" i="12"/>
  <c r="K5812" i="12"/>
  <c r="I5813" i="12"/>
  <c r="J5813" i="12"/>
  <c r="K5813" i="12"/>
  <c r="I5814" i="12"/>
  <c r="J5814" i="12"/>
  <c r="K5814" i="12"/>
  <c r="I5815" i="12"/>
  <c r="J5815" i="12"/>
  <c r="K5815" i="12"/>
  <c r="I5816" i="12"/>
  <c r="J5816" i="12"/>
  <c r="K5816" i="12"/>
  <c r="I5817" i="12"/>
  <c r="J5817" i="12"/>
  <c r="K5817" i="12"/>
  <c r="I5818" i="12"/>
  <c r="J5818" i="12"/>
  <c r="K5818" i="12"/>
  <c r="I5819" i="12"/>
  <c r="J5819" i="12"/>
  <c r="K5819" i="12"/>
  <c r="I5820" i="12"/>
  <c r="J5820" i="12"/>
  <c r="K5820" i="12"/>
  <c r="I5821" i="12"/>
  <c r="J5821" i="12"/>
  <c r="K5821" i="12"/>
  <c r="I5822" i="12"/>
  <c r="J5822" i="12"/>
  <c r="K5822" i="12"/>
  <c r="I5823" i="12"/>
  <c r="J5823" i="12"/>
  <c r="K5823" i="12"/>
  <c r="I5824" i="12"/>
  <c r="J5824" i="12"/>
  <c r="K5824" i="12"/>
  <c r="I5825" i="12"/>
  <c r="J5825" i="12"/>
  <c r="K5825" i="12"/>
  <c r="I5826" i="12"/>
  <c r="J5826" i="12"/>
  <c r="K5826" i="12"/>
  <c r="I5827" i="12"/>
  <c r="J5827" i="12"/>
  <c r="K5827" i="12"/>
  <c r="I5828" i="12"/>
  <c r="J5828" i="12"/>
  <c r="K5828" i="12"/>
  <c r="I5829" i="12"/>
  <c r="J5829" i="12"/>
  <c r="K5829" i="12"/>
  <c r="I5830" i="12"/>
  <c r="J5830" i="12"/>
  <c r="K5830" i="12"/>
  <c r="I5831" i="12"/>
  <c r="J5831" i="12"/>
  <c r="K5831" i="12"/>
  <c r="I5832" i="12"/>
  <c r="J5832" i="12"/>
  <c r="K5832" i="12"/>
  <c r="I5833" i="12"/>
  <c r="J5833" i="12"/>
  <c r="K5833" i="12"/>
  <c r="I5834" i="12"/>
  <c r="J5834" i="12"/>
  <c r="K5834" i="12"/>
  <c r="I5835" i="12"/>
  <c r="J5835" i="12"/>
  <c r="K5835" i="12"/>
  <c r="I5836" i="12"/>
  <c r="J5836" i="12"/>
  <c r="K5836" i="12"/>
  <c r="I5837" i="12"/>
  <c r="J5837" i="12"/>
  <c r="K5837" i="12"/>
  <c r="I5838" i="12"/>
  <c r="J5838" i="12"/>
  <c r="K5838" i="12"/>
  <c r="I5839" i="12"/>
  <c r="J5839" i="12"/>
  <c r="K5839" i="12"/>
  <c r="I5840" i="12"/>
  <c r="J5840" i="12"/>
  <c r="K5840" i="12"/>
  <c r="I5841" i="12"/>
  <c r="J5841" i="12"/>
  <c r="K5841" i="12"/>
  <c r="I5842" i="12"/>
  <c r="J5842" i="12"/>
  <c r="K5842" i="12"/>
  <c r="I5843" i="12"/>
  <c r="J5843" i="12"/>
  <c r="K5843" i="12"/>
  <c r="I5844" i="12"/>
  <c r="J5844" i="12"/>
  <c r="K5844" i="12"/>
  <c r="I5845" i="12"/>
  <c r="J5845" i="12"/>
  <c r="K5845" i="12"/>
  <c r="I5846" i="12"/>
  <c r="J5846" i="12"/>
  <c r="K5846" i="12"/>
  <c r="I5847" i="12"/>
  <c r="J5847" i="12"/>
  <c r="K5847" i="12"/>
  <c r="I5848" i="12"/>
  <c r="J5848" i="12"/>
  <c r="K5848" i="12"/>
  <c r="I5849" i="12"/>
  <c r="J5849" i="12"/>
  <c r="K5849" i="12"/>
  <c r="I5850" i="12"/>
  <c r="J5850" i="12"/>
  <c r="K5850" i="12"/>
  <c r="I5851" i="12"/>
  <c r="J5851" i="12"/>
  <c r="K5851" i="12"/>
  <c r="I5852" i="12"/>
  <c r="J5852" i="12"/>
  <c r="K5852" i="12"/>
  <c r="I5853" i="12"/>
  <c r="J5853" i="12"/>
  <c r="K5853" i="12"/>
  <c r="I5854" i="12"/>
  <c r="J5854" i="12"/>
  <c r="K5854" i="12"/>
  <c r="I5855" i="12"/>
  <c r="J5855" i="12"/>
  <c r="K5855" i="12"/>
  <c r="I5856" i="12"/>
  <c r="J5856" i="12"/>
  <c r="K5856" i="12"/>
  <c r="I5857" i="12"/>
  <c r="J5857" i="12"/>
  <c r="K5857" i="12"/>
  <c r="I5858" i="12"/>
  <c r="J5858" i="12"/>
  <c r="K5858" i="12"/>
  <c r="I5859" i="12"/>
  <c r="J5859" i="12"/>
  <c r="K5859" i="12"/>
  <c r="I5860" i="12"/>
  <c r="J5860" i="12"/>
  <c r="K5860" i="12"/>
  <c r="I5861" i="12"/>
  <c r="J5861" i="12"/>
  <c r="K5861" i="12"/>
  <c r="I5862" i="12"/>
  <c r="J5862" i="12"/>
  <c r="K5862" i="12"/>
  <c r="I5863" i="12"/>
  <c r="J5863" i="12"/>
  <c r="K5863" i="12"/>
  <c r="I5864" i="12"/>
  <c r="J5864" i="12"/>
  <c r="K5864" i="12"/>
  <c r="I5865" i="12"/>
  <c r="J5865" i="12"/>
  <c r="K5865" i="12"/>
  <c r="I5866" i="12"/>
  <c r="J5866" i="12"/>
  <c r="K5866" i="12"/>
  <c r="I5867" i="12"/>
  <c r="J5867" i="12"/>
  <c r="K5867" i="12"/>
  <c r="I5868" i="12"/>
  <c r="J5868" i="12"/>
  <c r="K5868" i="12"/>
  <c r="I5869" i="12"/>
  <c r="J5869" i="12"/>
  <c r="K5869" i="12"/>
  <c r="I5870" i="12"/>
  <c r="J5870" i="12"/>
  <c r="K5870" i="12"/>
  <c r="I5871" i="12"/>
  <c r="J5871" i="12"/>
  <c r="K5871" i="12"/>
  <c r="I5872" i="12"/>
  <c r="J5872" i="12"/>
  <c r="K5872" i="12"/>
  <c r="I5873" i="12"/>
  <c r="J5873" i="12"/>
  <c r="K5873" i="12"/>
  <c r="I5874" i="12"/>
  <c r="J5874" i="12"/>
  <c r="K5874" i="12"/>
  <c r="I5875" i="12"/>
  <c r="J5875" i="12"/>
  <c r="K5875" i="12"/>
  <c r="I5876" i="12"/>
  <c r="J5876" i="12"/>
  <c r="K5876" i="12"/>
  <c r="I5877" i="12"/>
  <c r="J5877" i="12"/>
  <c r="K5877" i="12"/>
  <c r="I5878" i="12"/>
  <c r="J5878" i="12"/>
  <c r="K5878" i="12"/>
  <c r="I5879" i="12"/>
  <c r="J5879" i="12"/>
  <c r="K5879" i="12"/>
  <c r="I5880" i="12"/>
  <c r="J5880" i="12"/>
  <c r="K5880" i="12"/>
  <c r="I5881" i="12"/>
  <c r="J5881" i="12"/>
  <c r="K5881" i="12"/>
  <c r="I5882" i="12"/>
  <c r="J5882" i="12"/>
  <c r="K5882" i="12"/>
  <c r="I5883" i="12"/>
  <c r="J5883" i="12"/>
  <c r="K5883" i="12"/>
  <c r="I5884" i="12"/>
  <c r="J5884" i="12"/>
  <c r="K5884" i="12"/>
  <c r="I5885" i="12"/>
  <c r="J5885" i="12"/>
  <c r="K5885" i="12"/>
  <c r="I5886" i="12"/>
  <c r="J5886" i="12"/>
  <c r="K5886" i="12"/>
  <c r="I5887" i="12"/>
  <c r="J5887" i="12"/>
  <c r="K5887" i="12"/>
  <c r="I5888" i="12"/>
  <c r="J5888" i="12"/>
  <c r="K5888" i="12"/>
  <c r="I5889" i="12"/>
  <c r="J5889" i="12"/>
  <c r="K5889" i="12"/>
  <c r="I5890" i="12"/>
  <c r="J5890" i="12"/>
  <c r="K5890" i="12"/>
  <c r="I5891" i="12"/>
  <c r="J5891" i="12"/>
  <c r="K5891" i="12"/>
  <c r="I5892" i="12"/>
  <c r="J5892" i="12"/>
  <c r="K5892" i="12"/>
  <c r="I5893" i="12"/>
  <c r="J5893" i="12"/>
  <c r="K5893" i="12"/>
  <c r="I5894" i="12"/>
  <c r="J5894" i="12"/>
  <c r="K5894" i="12"/>
  <c r="I5895" i="12"/>
  <c r="J5895" i="12"/>
  <c r="K5895" i="12"/>
  <c r="I5896" i="12"/>
  <c r="J5896" i="12"/>
  <c r="K5896" i="12"/>
  <c r="I5897" i="12"/>
  <c r="J5897" i="12"/>
  <c r="K5897" i="12"/>
  <c r="I5898" i="12"/>
  <c r="J5898" i="12"/>
  <c r="K5898" i="12"/>
  <c r="I5899" i="12"/>
  <c r="J5899" i="12"/>
  <c r="K5899" i="12"/>
  <c r="I5900" i="12"/>
  <c r="J5900" i="12"/>
  <c r="K5900" i="12"/>
  <c r="I5901" i="12"/>
  <c r="J5901" i="12"/>
  <c r="K5901" i="12"/>
  <c r="I5902" i="12"/>
  <c r="J5902" i="12"/>
  <c r="K5902" i="12"/>
  <c r="I5903" i="12"/>
  <c r="J5903" i="12"/>
  <c r="K5903" i="12"/>
  <c r="I5904" i="12"/>
  <c r="J5904" i="12"/>
  <c r="K5904" i="12"/>
  <c r="I5905" i="12"/>
  <c r="J5905" i="12"/>
  <c r="K5905" i="12"/>
  <c r="I5906" i="12"/>
  <c r="J5906" i="12"/>
  <c r="K5906" i="12"/>
  <c r="I5907" i="12"/>
  <c r="J5907" i="12"/>
  <c r="K5907" i="12"/>
  <c r="I5908" i="12"/>
  <c r="J5908" i="12"/>
  <c r="K5908" i="12"/>
  <c r="I5909" i="12"/>
  <c r="J5909" i="12"/>
  <c r="K5909" i="12"/>
  <c r="I5910" i="12"/>
  <c r="J5910" i="12"/>
  <c r="K5910" i="12"/>
  <c r="I5911" i="12"/>
  <c r="J5911" i="12"/>
  <c r="K5911" i="12"/>
  <c r="I5912" i="12"/>
  <c r="J5912" i="12"/>
  <c r="K5912" i="12"/>
  <c r="I5913" i="12"/>
  <c r="J5913" i="12"/>
  <c r="K5913" i="12"/>
  <c r="I5914" i="12"/>
  <c r="J5914" i="12"/>
  <c r="K5914" i="12"/>
  <c r="I5915" i="12"/>
  <c r="J5915" i="12"/>
  <c r="K5915" i="12"/>
  <c r="I5916" i="12"/>
  <c r="J5916" i="12"/>
  <c r="K5916" i="12"/>
  <c r="I5917" i="12"/>
  <c r="J5917" i="12"/>
  <c r="K5917" i="12"/>
  <c r="I5918" i="12"/>
  <c r="J5918" i="12"/>
  <c r="K5918" i="12"/>
  <c r="I5919" i="12"/>
  <c r="J5919" i="12"/>
  <c r="K5919" i="12"/>
  <c r="I5920" i="12"/>
  <c r="J5920" i="12"/>
  <c r="K5920" i="12"/>
  <c r="I5921" i="12"/>
  <c r="J5921" i="12"/>
  <c r="K5921" i="12"/>
  <c r="I5922" i="12"/>
  <c r="J5922" i="12"/>
  <c r="K5922" i="12"/>
  <c r="I5923" i="12"/>
  <c r="J5923" i="12"/>
  <c r="K5923" i="12"/>
  <c r="I5924" i="12"/>
  <c r="J5924" i="12"/>
  <c r="K5924" i="12"/>
  <c r="I5925" i="12"/>
  <c r="J5925" i="12"/>
  <c r="K5925" i="12"/>
  <c r="I5926" i="12"/>
  <c r="J5926" i="12"/>
  <c r="K5926" i="12"/>
  <c r="I5927" i="12"/>
  <c r="J5927" i="12"/>
  <c r="K5927" i="12"/>
  <c r="I5928" i="12"/>
  <c r="J5928" i="12"/>
  <c r="K5928" i="12"/>
  <c r="I5929" i="12"/>
  <c r="J5929" i="12"/>
  <c r="K5929" i="12"/>
  <c r="I5930" i="12"/>
  <c r="J5930" i="12"/>
  <c r="K5930" i="12"/>
  <c r="I5931" i="12"/>
  <c r="J5931" i="12"/>
  <c r="K5931" i="12"/>
  <c r="I5932" i="12"/>
  <c r="J5932" i="12"/>
  <c r="K5932" i="12"/>
  <c r="I5933" i="12"/>
  <c r="J5933" i="12"/>
  <c r="K5933" i="12"/>
  <c r="I5934" i="12"/>
  <c r="J5934" i="12"/>
  <c r="K5934" i="12"/>
  <c r="I5935" i="12"/>
  <c r="J5935" i="12"/>
  <c r="K5935" i="12"/>
  <c r="I5936" i="12"/>
  <c r="J5936" i="12"/>
  <c r="K5936" i="12"/>
  <c r="I5937" i="12"/>
  <c r="J5937" i="12"/>
  <c r="K5937" i="12"/>
  <c r="I5938" i="12"/>
  <c r="J5938" i="12"/>
  <c r="K5938" i="12"/>
  <c r="I5939" i="12"/>
  <c r="J5939" i="12"/>
  <c r="K5939" i="12"/>
  <c r="I5940" i="12"/>
  <c r="J5940" i="12"/>
  <c r="K5940" i="12"/>
  <c r="I5941" i="12"/>
  <c r="J5941" i="12"/>
  <c r="K5941" i="12"/>
  <c r="I5942" i="12"/>
  <c r="J5942" i="12"/>
  <c r="K5942" i="12"/>
  <c r="I5943" i="12"/>
  <c r="J5943" i="12"/>
  <c r="K5943" i="12"/>
  <c r="I5944" i="12"/>
  <c r="J5944" i="12"/>
  <c r="K5944" i="12"/>
  <c r="I5945" i="12"/>
  <c r="J5945" i="12"/>
  <c r="K5945" i="12"/>
  <c r="I5946" i="12"/>
  <c r="J5946" i="12"/>
  <c r="K5946" i="12"/>
  <c r="I5947" i="12"/>
  <c r="J5947" i="12"/>
  <c r="K5947" i="12"/>
  <c r="I5948" i="12"/>
  <c r="J5948" i="12"/>
  <c r="K5948" i="12"/>
  <c r="I5949" i="12"/>
  <c r="J5949" i="12"/>
  <c r="K5949" i="12"/>
  <c r="I5950" i="12"/>
  <c r="J5950" i="12"/>
  <c r="K5950" i="12"/>
  <c r="I5951" i="12"/>
  <c r="J5951" i="12"/>
  <c r="K5951" i="12"/>
  <c r="I5952" i="12"/>
  <c r="J5952" i="12"/>
  <c r="K5952" i="12"/>
  <c r="I5953" i="12"/>
  <c r="J5953" i="12"/>
  <c r="K5953" i="12"/>
  <c r="I5954" i="12"/>
  <c r="J5954" i="12"/>
  <c r="K5954" i="12"/>
  <c r="I5955" i="12"/>
  <c r="J5955" i="12"/>
  <c r="K5955" i="12"/>
  <c r="I5956" i="12"/>
  <c r="J5956" i="12"/>
  <c r="K5956" i="12"/>
  <c r="I5957" i="12"/>
  <c r="J5957" i="12"/>
  <c r="K5957" i="12"/>
  <c r="I5958" i="12"/>
  <c r="J5958" i="12"/>
  <c r="K5958" i="12"/>
  <c r="I5959" i="12"/>
  <c r="J5959" i="12"/>
  <c r="K5959" i="12"/>
  <c r="I5960" i="12"/>
  <c r="J5960" i="12"/>
  <c r="K5960" i="12"/>
  <c r="I5961" i="12"/>
  <c r="J5961" i="12"/>
  <c r="K5961" i="12"/>
  <c r="I5962" i="12"/>
  <c r="J5962" i="12"/>
  <c r="K5962" i="12"/>
  <c r="I5963" i="12"/>
  <c r="J5963" i="12"/>
  <c r="K5963" i="12"/>
  <c r="I5964" i="12"/>
  <c r="J5964" i="12"/>
  <c r="K5964" i="12"/>
  <c r="I5965" i="12"/>
  <c r="J5965" i="12"/>
  <c r="K5965" i="12"/>
  <c r="I5966" i="12"/>
  <c r="J5966" i="12"/>
  <c r="K5966" i="12"/>
  <c r="I5967" i="12"/>
  <c r="J5967" i="12"/>
  <c r="K5967" i="12"/>
  <c r="I5968" i="12"/>
  <c r="J5968" i="12"/>
  <c r="K5968" i="12"/>
  <c r="I5969" i="12"/>
  <c r="J5969" i="12"/>
  <c r="K5969" i="12"/>
  <c r="I5970" i="12"/>
  <c r="J5970" i="12"/>
  <c r="K5970" i="12"/>
  <c r="I5971" i="12"/>
  <c r="J5971" i="12"/>
  <c r="K5971" i="12"/>
  <c r="I5972" i="12"/>
  <c r="J5972" i="12"/>
  <c r="K5972" i="12"/>
  <c r="I5973" i="12"/>
  <c r="J5973" i="12"/>
  <c r="K5973" i="12"/>
  <c r="I5974" i="12"/>
  <c r="J5974" i="12"/>
  <c r="K5974" i="12"/>
  <c r="I5975" i="12"/>
  <c r="J5975" i="12"/>
  <c r="K5975" i="12"/>
  <c r="I5976" i="12"/>
  <c r="J5976" i="12"/>
  <c r="K5976" i="12"/>
  <c r="I5977" i="12"/>
  <c r="J5977" i="12"/>
  <c r="K5977" i="12"/>
  <c r="I5978" i="12"/>
  <c r="J5978" i="12"/>
  <c r="K5978" i="12"/>
  <c r="I5979" i="12"/>
  <c r="J5979" i="12"/>
  <c r="K5979" i="12"/>
  <c r="I5980" i="12"/>
  <c r="J5980" i="12"/>
  <c r="K5980" i="12"/>
  <c r="I5981" i="12"/>
  <c r="J5981" i="12"/>
  <c r="K5981" i="12"/>
  <c r="I5982" i="12"/>
  <c r="J5982" i="12"/>
  <c r="K5982" i="12"/>
  <c r="I5983" i="12"/>
  <c r="J5983" i="12"/>
  <c r="K5983" i="12"/>
  <c r="I5984" i="12"/>
  <c r="J5984" i="12"/>
  <c r="K5984" i="12"/>
  <c r="I5985" i="12"/>
  <c r="J5985" i="12"/>
  <c r="K5985" i="12"/>
  <c r="I5986" i="12"/>
  <c r="J5986" i="12"/>
  <c r="K5986" i="12"/>
  <c r="I5987" i="12"/>
  <c r="J5987" i="12"/>
  <c r="K5987" i="12"/>
  <c r="I5988" i="12"/>
  <c r="J5988" i="12"/>
  <c r="K5988" i="12"/>
  <c r="I5989" i="12"/>
  <c r="J5989" i="12"/>
  <c r="K5989" i="12"/>
  <c r="I5990" i="12"/>
  <c r="J5990" i="12"/>
  <c r="K5990" i="12"/>
  <c r="I5991" i="12"/>
  <c r="J5991" i="12"/>
  <c r="K5991" i="12"/>
  <c r="I5992" i="12"/>
  <c r="J5992" i="12"/>
  <c r="K5992" i="12"/>
  <c r="I5993" i="12"/>
  <c r="J5993" i="12"/>
  <c r="K5993" i="12"/>
  <c r="I5994" i="12"/>
  <c r="J5994" i="12"/>
  <c r="K5994" i="12"/>
  <c r="I5995" i="12"/>
  <c r="J5995" i="12"/>
  <c r="K5995" i="12"/>
  <c r="I5996" i="12"/>
  <c r="J5996" i="12"/>
  <c r="K5996" i="12"/>
  <c r="I5997" i="12"/>
  <c r="J5997" i="12"/>
  <c r="K5997" i="12"/>
  <c r="I5998" i="12"/>
  <c r="J5998" i="12"/>
  <c r="K5998" i="12"/>
  <c r="I5999" i="12"/>
  <c r="J5999" i="12"/>
  <c r="K5999" i="12"/>
  <c r="I6000" i="12"/>
  <c r="J6000" i="12"/>
  <c r="K6000" i="12"/>
  <c r="I6001" i="12"/>
  <c r="J6001" i="12"/>
  <c r="K6001" i="12"/>
  <c r="I6002" i="12"/>
  <c r="J6002" i="12"/>
  <c r="K6002" i="12"/>
  <c r="I6003" i="12"/>
  <c r="J6003" i="12"/>
  <c r="K6003" i="12"/>
  <c r="I6004" i="12"/>
  <c r="J6004" i="12"/>
  <c r="K6004" i="12"/>
  <c r="I6005" i="12"/>
  <c r="J6005" i="12"/>
  <c r="K6005" i="12"/>
  <c r="I6006" i="12"/>
  <c r="J6006" i="12"/>
  <c r="K6006" i="12"/>
  <c r="I6007" i="12"/>
  <c r="J6007" i="12"/>
  <c r="K6007" i="12"/>
  <c r="I6008" i="12"/>
  <c r="J6008" i="12"/>
  <c r="K6008" i="12"/>
  <c r="I6009" i="12"/>
  <c r="J6009" i="12"/>
  <c r="K6009" i="12"/>
  <c r="I6010" i="12"/>
  <c r="J6010" i="12"/>
  <c r="K6010" i="12"/>
  <c r="I6011" i="12"/>
  <c r="J6011" i="12"/>
  <c r="K6011" i="12"/>
  <c r="I6012" i="12"/>
  <c r="J6012" i="12"/>
  <c r="K6012" i="12"/>
  <c r="I6013" i="12"/>
  <c r="J6013" i="12"/>
  <c r="K6013" i="12"/>
  <c r="I6014" i="12"/>
  <c r="J6014" i="12"/>
  <c r="K6014" i="12"/>
  <c r="I6015" i="12"/>
  <c r="J6015" i="12"/>
  <c r="K6015" i="12"/>
  <c r="I6016" i="12"/>
  <c r="J6016" i="12"/>
  <c r="K6016" i="12"/>
  <c r="I6017" i="12"/>
  <c r="J6017" i="12"/>
  <c r="K6017" i="12"/>
  <c r="I6018" i="12"/>
  <c r="J6018" i="12"/>
  <c r="K6018" i="12"/>
  <c r="I6019" i="12"/>
  <c r="J6019" i="12"/>
  <c r="K6019" i="12"/>
  <c r="I6020" i="12"/>
  <c r="J6020" i="12"/>
  <c r="K6020" i="12"/>
  <c r="I6021" i="12"/>
  <c r="J6021" i="12"/>
  <c r="K6021" i="12"/>
  <c r="I6022" i="12"/>
  <c r="J6022" i="12"/>
  <c r="K6022" i="12"/>
  <c r="I6023" i="12"/>
  <c r="J6023" i="12"/>
  <c r="K6023" i="12"/>
  <c r="I6024" i="12"/>
  <c r="J6024" i="12"/>
  <c r="K6024" i="12"/>
  <c r="I6025" i="12"/>
  <c r="J6025" i="12"/>
  <c r="K6025" i="12"/>
  <c r="I6026" i="12"/>
  <c r="J6026" i="12"/>
  <c r="K6026" i="12"/>
  <c r="I6027" i="12"/>
  <c r="J6027" i="12"/>
  <c r="K6027" i="12"/>
  <c r="I6028" i="12"/>
  <c r="J6028" i="12"/>
  <c r="K6028" i="12"/>
  <c r="I6029" i="12"/>
  <c r="J6029" i="12"/>
  <c r="K6029" i="12"/>
  <c r="I6030" i="12"/>
  <c r="J6030" i="12"/>
  <c r="K6030" i="12"/>
  <c r="I6031" i="12"/>
  <c r="J6031" i="12"/>
  <c r="K6031" i="12"/>
  <c r="I6032" i="12"/>
  <c r="J6032" i="12"/>
  <c r="K6032" i="12"/>
  <c r="I6033" i="12"/>
  <c r="J6033" i="12"/>
  <c r="K6033" i="12"/>
  <c r="I6034" i="12"/>
  <c r="J6034" i="12"/>
  <c r="K6034" i="12"/>
  <c r="I6035" i="12"/>
  <c r="J6035" i="12"/>
  <c r="K6035" i="12"/>
  <c r="I6036" i="12"/>
  <c r="J6036" i="12"/>
  <c r="K6036" i="12"/>
  <c r="I6037" i="12"/>
  <c r="J6037" i="12"/>
  <c r="K6037" i="12"/>
  <c r="I6038" i="12"/>
  <c r="J6038" i="12"/>
  <c r="K6038" i="12"/>
  <c r="I6039" i="12"/>
  <c r="J6039" i="12"/>
  <c r="K6039" i="12"/>
  <c r="I6040" i="12"/>
  <c r="J6040" i="12"/>
  <c r="K6040" i="12"/>
  <c r="I6041" i="12"/>
  <c r="J6041" i="12"/>
  <c r="K6041" i="12"/>
  <c r="I6042" i="12"/>
  <c r="J6042" i="12"/>
  <c r="K6042" i="12"/>
  <c r="I6043" i="12"/>
  <c r="J6043" i="12"/>
  <c r="K6043" i="12"/>
  <c r="I6044" i="12"/>
  <c r="J6044" i="12"/>
  <c r="K6044" i="12"/>
  <c r="I6045" i="12"/>
  <c r="J6045" i="12"/>
  <c r="K6045" i="12"/>
  <c r="I6046" i="12"/>
  <c r="J6046" i="12"/>
  <c r="K6046" i="12"/>
  <c r="I6047" i="12"/>
  <c r="J6047" i="12"/>
  <c r="K6047" i="12"/>
  <c r="I6048" i="12"/>
  <c r="J6048" i="12"/>
  <c r="K6048" i="12"/>
  <c r="I6049" i="12"/>
  <c r="J6049" i="12"/>
  <c r="K6049" i="12"/>
  <c r="I6050" i="12"/>
  <c r="J6050" i="12"/>
  <c r="K6050" i="12"/>
  <c r="I6051" i="12"/>
  <c r="J6051" i="12"/>
  <c r="K6051" i="12"/>
  <c r="I6052" i="12"/>
  <c r="J6052" i="12"/>
  <c r="K6052" i="12"/>
  <c r="I6053" i="12"/>
  <c r="J6053" i="12"/>
  <c r="K6053" i="12"/>
  <c r="I6054" i="12"/>
  <c r="J6054" i="12"/>
  <c r="K6054" i="12"/>
  <c r="I6055" i="12"/>
  <c r="J6055" i="12"/>
  <c r="K6055" i="12"/>
  <c r="I6056" i="12"/>
  <c r="J6056" i="12"/>
  <c r="K6056" i="12"/>
  <c r="I6057" i="12"/>
  <c r="J6057" i="12"/>
  <c r="K6057" i="12"/>
  <c r="I6058" i="12"/>
  <c r="J6058" i="12"/>
  <c r="K6058" i="12"/>
  <c r="I6059" i="12"/>
  <c r="J6059" i="12"/>
  <c r="K6059" i="12"/>
  <c r="I6060" i="12"/>
  <c r="J6060" i="12"/>
  <c r="K6060" i="12"/>
  <c r="I6061" i="12"/>
  <c r="J6061" i="12"/>
  <c r="K6061" i="12"/>
  <c r="I6062" i="12"/>
  <c r="J6062" i="12"/>
  <c r="K6062" i="12"/>
  <c r="I6063" i="12"/>
  <c r="J6063" i="12"/>
  <c r="K6063" i="12"/>
  <c r="I6064" i="12"/>
  <c r="J6064" i="12"/>
  <c r="K6064" i="12"/>
  <c r="I6065" i="12"/>
  <c r="J6065" i="12"/>
  <c r="K6065" i="12"/>
  <c r="I6066" i="12"/>
  <c r="J6066" i="12"/>
  <c r="K6066" i="12"/>
  <c r="I6067" i="12"/>
  <c r="J6067" i="12"/>
  <c r="K6067" i="12"/>
  <c r="I6068" i="12"/>
  <c r="J6068" i="12"/>
  <c r="K6068" i="12"/>
  <c r="I6069" i="12"/>
  <c r="J6069" i="12"/>
  <c r="K6069" i="12"/>
  <c r="I6070" i="12"/>
  <c r="J6070" i="12"/>
  <c r="K6070" i="12"/>
  <c r="I6071" i="12"/>
  <c r="J6071" i="12"/>
  <c r="K6071" i="12"/>
  <c r="I6072" i="12"/>
  <c r="J6072" i="12"/>
  <c r="K6072" i="12"/>
  <c r="I6073" i="12"/>
  <c r="J6073" i="12"/>
  <c r="K6073" i="12"/>
  <c r="I6074" i="12"/>
  <c r="J6074" i="12"/>
  <c r="K6074" i="12"/>
  <c r="I6075" i="12"/>
  <c r="J6075" i="12"/>
  <c r="K6075" i="12"/>
  <c r="I6076" i="12"/>
  <c r="J6076" i="12"/>
  <c r="K6076" i="12"/>
  <c r="I6077" i="12"/>
  <c r="J6077" i="12"/>
  <c r="K6077" i="12"/>
  <c r="I6078" i="12"/>
  <c r="J6078" i="12"/>
  <c r="K6078" i="12"/>
  <c r="I6079" i="12"/>
  <c r="J6079" i="12"/>
  <c r="K6079" i="12"/>
  <c r="I6080" i="12"/>
  <c r="J6080" i="12"/>
  <c r="K6080" i="12"/>
  <c r="I6081" i="12"/>
  <c r="J6081" i="12"/>
  <c r="K6081" i="12"/>
  <c r="I6082" i="12"/>
  <c r="J6082" i="12"/>
  <c r="K6082" i="12"/>
  <c r="I6083" i="12"/>
  <c r="J6083" i="12"/>
  <c r="K6083" i="12"/>
  <c r="I6084" i="12"/>
  <c r="J6084" i="12"/>
  <c r="K6084" i="12"/>
  <c r="I6085" i="12"/>
  <c r="J6085" i="12"/>
  <c r="K6085" i="12"/>
  <c r="I6086" i="12"/>
  <c r="J6086" i="12"/>
  <c r="K6086" i="12"/>
  <c r="I6087" i="12"/>
  <c r="J6087" i="12"/>
  <c r="K6087" i="12"/>
  <c r="I6088" i="12"/>
  <c r="J6088" i="12"/>
  <c r="K6088" i="12"/>
  <c r="I6089" i="12"/>
  <c r="J6089" i="12"/>
  <c r="K6089" i="12"/>
  <c r="I6090" i="12"/>
  <c r="J6090" i="12"/>
  <c r="K6090" i="12"/>
  <c r="I6091" i="12"/>
  <c r="J6091" i="12"/>
  <c r="K6091" i="12"/>
  <c r="I6092" i="12"/>
  <c r="J6092" i="12"/>
  <c r="K6092" i="12"/>
  <c r="I6093" i="12"/>
  <c r="J6093" i="12"/>
  <c r="K6093" i="12"/>
  <c r="I6094" i="12"/>
  <c r="J6094" i="12"/>
  <c r="K6094" i="12"/>
  <c r="I6095" i="12"/>
  <c r="J6095" i="12"/>
  <c r="K6095" i="12"/>
  <c r="I6096" i="12"/>
  <c r="J6096" i="12"/>
  <c r="K6096" i="12"/>
  <c r="I6097" i="12"/>
  <c r="J6097" i="12"/>
  <c r="K6097" i="12"/>
  <c r="I6098" i="12"/>
  <c r="J6098" i="12"/>
  <c r="K6098" i="12"/>
  <c r="I6099" i="12"/>
  <c r="J6099" i="12"/>
  <c r="K6099" i="12"/>
  <c r="I6100" i="12"/>
  <c r="J6100" i="12"/>
  <c r="K6100" i="12"/>
  <c r="I6101" i="12"/>
  <c r="J6101" i="12"/>
  <c r="K6101" i="12"/>
  <c r="I6102" i="12"/>
  <c r="J6102" i="12"/>
  <c r="K6102" i="12"/>
  <c r="I6103" i="12"/>
  <c r="J6103" i="12"/>
  <c r="K6103" i="12"/>
  <c r="I6104" i="12"/>
  <c r="J6104" i="12"/>
  <c r="K6104" i="12"/>
  <c r="I6105" i="12"/>
  <c r="J6105" i="12"/>
  <c r="K6105" i="12"/>
  <c r="I6106" i="12"/>
  <c r="J6106" i="12"/>
  <c r="K6106" i="12"/>
  <c r="I6107" i="12"/>
  <c r="J6107" i="12"/>
  <c r="K6107" i="12"/>
  <c r="I6108" i="12"/>
  <c r="J6108" i="12"/>
  <c r="K6108" i="12"/>
  <c r="I6109" i="12"/>
  <c r="J6109" i="12"/>
  <c r="K6109" i="12"/>
  <c r="I6110" i="12"/>
  <c r="J6110" i="12"/>
  <c r="K6110" i="12"/>
  <c r="I6111" i="12"/>
  <c r="J6111" i="12"/>
  <c r="K6111" i="12"/>
  <c r="I6112" i="12"/>
  <c r="J6112" i="12"/>
  <c r="K6112" i="12"/>
  <c r="I6113" i="12"/>
  <c r="J6113" i="12"/>
  <c r="K6113" i="12"/>
  <c r="I6114" i="12"/>
  <c r="J6114" i="12"/>
  <c r="K6114" i="12"/>
  <c r="I6115" i="12"/>
  <c r="J6115" i="12"/>
  <c r="K6115" i="12"/>
  <c r="I6116" i="12"/>
  <c r="J6116" i="12"/>
  <c r="K6116" i="12"/>
  <c r="I6117" i="12"/>
  <c r="J6117" i="12"/>
  <c r="K6117" i="12"/>
  <c r="I6118" i="12"/>
  <c r="J6118" i="12"/>
  <c r="K6118" i="12"/>
  <c r="I6119" i="12"/>
  <c r="J6119" i="12"/>
  <c r="K6119" i="12"/>
  <c r="I6120" i="12"/>
  <c r="J6120" i="12"/>
  <c r="K6120" i="12"/>
  <c r="I6121" i="12"/>
  <c r="J6121" i="12"/>
  <c r="K6121" i="12"/>
  <c r="I6122" i="12"/>
  <c r="J6122" i="12"/>
  <c r="K6122" i="12"/>
  <c r="I6123" i="12"/>
  <c r="J6123" i="12"/>
  <c r="K6123" i="12"/>
  <c r="I6124" i="12"/>
  <c r="J6124" i="12"/>
  <c r="K6124" i="12"/>
  <c r="I6125" i="12"/>
  <c r="J6125" i="12"/>
  <c r="K6125" i="12"/>
  <c r="I6126" i="12"/>
  <c r="J6126" i="12"/>
  <c r="K6126" i="12"/>
  <c r="I6127" i="12"/>
  <c r="J6127" i="12"/>
  <c r="K6127" i="12"/>
  <c r="I6128" i="12"/>
  <c r="J6128" i="12"/>
  <c r="K6128" i="12"/>
  <c r="I6129" i="12"/>
  <c r="J6129" i="12"/>
  <c r="K6129" i="12"/>
  <c r="I6130" i="12"/>
  <c r="J6130" i="12"/>
  <c r="K6130" i="12"/>
  <c r="I6131" i="12"/>
  <c r="J6131" i="12"/>
  <c r="K6131" i="12"/>
  <c r="I6132" i="12"/>
  <c r="J6132" i="12"/>
  <c r="K6132" i="12"/>
  <c r="I6133" i="12"/>
  <c r="J6133" i="12"/>
  <c r="K6133" i="12"/>
  <c r="I6134" i="12"/>
  <c r="J6134" i="12"/>
  <c r="K6134" i="12"/>
  <c r="I6135" i="12"/>
  <c r="J6135" i="12"/>
  <c r="K6135" i="12"/>
  <c r="I6136" i="12"/>
  <c r="J6136" i="12"/>
  <c r="K6136" i="12"/>
  <c r="I6137" i="12"/>
  <c r="J6137" i="12"/>
  <c r="K6137" i="12"/>
  <c r="I6138" i="12"/>
  <c r="J6138" i="12"/>
  <c r="K6138" i="12"/>
  <c r="I6139" i="12"/>
  <c r="J6139" i="12"/>
  <c r="K6139" i="12"/>
  <c r="I6140" i="12"/>
  <c r="J6140" i="12"/>
  <c r="K6140" i="12"/>
  <c r="I6141" i="12"/>
  <c r="J6141" i="12"/>
  <c r="K6141" i="12"/>
  <c r="I6142" i="12"/>
  <c r="J6142" i="12"/>
  <c r="K6142" i="12"/>
  <c r="I6143" i="12"/>
  <c r="J6143" i="12"/>
  <c r="K6143" i="12"/>
  <c r="I6144" i="12"/>
  <c r="J6144" i="12"/>
  <c r="K6144" i="12"/>
  <c r="I6145" i="12"/>
  <c r="J6145" i="12"/>
  <c r="K6145" i="12"/>
  <c r="I6146" i="12"/>
  <c r="J6146" i="12"/>
  <c r="K6146" i="12"/>
  <c r="I6147" i="12"/>
  <c r="J6147" i="12"/>
  <c r="K6147" i="12"/>
  <c r="I6148" i="12"/>
  <c r="J6148" i="12"/>
  <c r="K6148" i="12"/>
  <c r="I6149" i="12"/>
  <c r="J6149" i="12"/>
  <c r="K6149" i="12"/>
  <c r="I6150" i="12"/>
  <c r="J6150" i="12"/>
  <c r="K6150" i="12"/>
  <c r="I6151" i="12"/>
  <c r="J6151" i="12"/>
  <c r="K6151" i="12"/>
  <c r="I6152" i="12"/>
  <c r="J6152" i="12"/>
  <c r="K6152" i="12"/>
  <c r="I6153" i="12"/>
  <c r="J6153" i="12"/>
  <c r="K6153" i="12"/>
  <c r="I6154" i="12"/>
  <c r="J6154" i="12"/>
  <c r="K6154" i="12"/>
  <c r="I6155" i="12"/>
  <c r="J6155" i="12"/>
  <c r="K6155" i="12"/>
  <c r="I6156" i="12"/>
  <c r="J6156" i="12"/>
  <c r="K6156" i="12"/>
  <c r="I6157" i="12"/>
  <c r="J6157" i="12"/>
  <c r="K6157" i="12"/>
  <c r="I6158" i="12"/>
  <c r="J6158" i="12"/>
  <c r="K6158" i="12"/>
  <c r="I6159" i="12"/>
  <c r="J6159" i="12"/>
  <c r="K6159" i="12"/>
  <c r="I6160" i="12"/>
  <c r="J6160" i="12"/>
  <c r="K6160" i="12"/>
  <c r="I6161" i="12"/>
  <c r="J6161" i="12"/>
  <c r="K6161" i="12"/>
  <c r="I6162" i="12"/>
  <c r="J6162" i="12"/>
  <c r="K6162" i="12"/>
  <c r="I6163" i="12"/>
  <c r="J6163" i="12"/>
  <c r="K6163" i="12"/>
  <c r="I6164" i="12"/>
  <c r="J6164" i="12"/>
  <c r="K6164" i="12"/>
  <c r="I6165" i="12"/>
  <c r="J6165" i="12"/>
  <c r="K6165" i="12"/>
  <c r="I6166" i="12"/>
  <c r="J6166" i="12"/>
  <c r="K6166" i="12"/>
  <c r="I6167" i="12"/>
  <c r="J6167" i="12"/>
  <c r="K6167" i="12"/>
  <c r="I6168" i="12"/>
  <c r="J6168" i="12"/>
  <c r="K6168" i="12"/>
  <c r="I6169" i="12"/>
  <c r="J6169" i="12"/>
  <c r="K6169" i="12"/>
  <c r="I6170" i="12"/>
  <c r="J6170" i="12"/>
  <c r="K6170" i="12"/>
  <c r="I6171" i="12"/>
  <c r="J6171" i="12"/>
  <c r="K6171" i="12"/>
  <c r="I6172" i="12"/>
  <c r="J6172" i="12"/>
  <c r="K6172" i="12"/>
  <c r="I6173" i="12"/>
  <c r="J6173" i="12"/>
  <c r="K6173" i="12"/>
  <c r="I6174" i="12"/>
  <c r="J6174" i="12"/>
  <c r="K6174" i="12"/>
  <c r="I6175" i="12"/>
  <c r="J6175" i="12"/>
  <c r="K6175" i="12"/>
  <c r="I6176" i="12"/>
  <c r="J6176" i="12"/>
  <c r="K6176" i="12"/>
  <c r="I6177" i="12"/>
  <c r="J6177" i="12"/>
  <c r="K6177" i="12"/>
  <c r="I6178" i="12"/>
  <c r="J6178" i="12"/>
  <c r="K6178" i="12"/>
  <c r="I6179" i="12"/>
  <c r="J6179" i="12"/>
  <c r="K6179" i="12"/>
  <c r="I6180" i="12"/>
  <c r="J6180" i="12"/>
  <c r="K6180" i="12"/>
  <c r="I6181" i="12"/>
  <c r="J6181" i="12"/>
  <c r="K6181" i="12"/>
  <c r="I6182" i="12"/>
  <c r="J6182" i="12"/>
  <c r="K6182" i="12"/>
  <c r="I6183" i="12"/>
  <c r="J6183" i="12"/>
  <c r="K6183" i="12"/>
  <c r="I6184" i="12"/>
  <c r="J6184" i="12"/>
  <c r="K6184" i="12"/>
  <c r="I6185" i="12"/>
  <c r="J6185" i="12"/>
  <c r="K6185" i="12"/>
  <c r="I6186" i="12"/>
  <c r="J6186" i="12"/>
  <c r="K6186" i="12"/>
  <c r="I6187" i="12"/>
  <c r="J6187" i="12"/>
  <c r="K6187" i="12"/>
  <c r="I6188" i="12"/>
  <c r="J6188" i="12"/>
  <c r="K6188" i="12"/>
  <c r="I6189" i="12"/>
  <c r="J6189" i="12"/>
  <c r="K6189" i="12"/>
  <c r="I6190" i="12"/>
  <c r="J6190" i="12"/>
  <c r="K6190" i="12"/>
  <c r="I6191" i="12"/>
  <c r="J6191" i="12"/>
  <c r="K6191" i="12"/>
  <c r="I6192" i="12"/>
  <c r="J6192" i="12"/>
  <c r="K6192" i="12"/>
  <c r="I6193" i="12"/>
  <c r="J6193" i="12"/>
  <c r="K6193" i="12"/>
  <c r="I6194" i="12"/>
  <c r="J6194" i="12"/>
  <c r="K6194" i="12"/>
  <c r="I6195" i="12"/>
  <c r="J6195" i="12"/>
  <c r="K6195" i="12"/>
  <c r="I6196" i="12"/>
  <c r="J6196" i="12"/>
  <c r="K6196" i="12"/>
  <c r="I6197" i="12"/>
  <c r="J6197" i="12"/>
  <c r="K6197" i="12"/>
  <c r="I6198" i="12"/>
  <c r="J6198" i="12"/>
  <c r="K6198" i="12"/>
  <c r="I6199" i="12"/>
  <c r="J6199" i="12"/>
  <c r="K6199" i="12"/>
  <c r="I6200" i="12"/>
  <c r="J6200" i="12"/>
  <c r="K6200" i="12"/>
  <c r="I6201" i="12"/>
  <c r="J6201" i="12"/>
  <c r="K6201" i="12"/>
  <c r="I6202" i="12"/>
  <c r="J6202" i="12"/>
  <c r="K6202" i="12"/>
  <c r="I6203" i="12"/>
  <c r="J6203" i="12"/>
  <c r="K6203" i="12"/>
  <c r="I6204" i="12"/>
  <c r="J6204" i="12"/>
  <c r="K6204" i="12"/>
  <c r="I6205" i="12"/>
  <c r="J6205" i="12"/>
  <c r="K6205" i="12"/>
  <c r="I6206" i="12"/>
  <c r="J6206" i="12"/>
  <c r="K6206" i="12"/>
  <c r="I6207" i="12"/>
  <c r="J6207" i="12"/>
  <c r="K6207" i="12"/>
  <c r="I6208" i="12"/>
  <c r="J6208" i="12"/>
  <c r="K6208" i="12"/>
  <c r="I6209" i="12"/>
  <c r="J6209" i="12"/>
  <c r="K6209" i="12"/>
  <c r="I6210" i="12"/>
  <c r="J6210" i="12"/>
  <c r="K6210" i="12"/>
  <c r="I6211" i="12"/>
  <c r="J6211" i="12"/>
  <c r="K6211" i="12"/>
  <c r="I6212" i="12"/>
  <c r="J6212" i="12"/>
  <c r="K6212" i="12"/>
  <c r="I6213" i="12"/>
  <c r="J6213" i="12"/>
  <c r="K6213" i="12"/>
  <c r="I6214" i="12"/>
  <c r="J6214" i="12"/>
  <c r="K6214" i="12"/>
  <c r="I6215" i="12"/>
  <c r="J6215" i="12"/>
  <c r="K6215" i="12"/>
  <c r="I6216" i="12"/>
  <c r="J6216" i="12"/>
  <c r="K6216" i="12"/>
  <c r="I6217" i="12"/>
  <c r="J6217" i="12"/>
  <c r="K6217" i="12"/>
  <c r="I6218" i="12"/>
  <c r="J6218" i="12"/>
  <c r="K6218" i="12"/>
  <c r="I6219" i="12"/>
  <c r="J6219" i="12"/>
  <c r="K6219" i="12"/>
  <c r="I6220" i="12"/>
  <c r="J6220" i="12"/>
  <c r="K6220" i="12"/>
  <c r="I6221" i="12"/>
  <c r="J6221" i="12"/>
  <c r="K6221" i="12"/>
  <c r="I6222" i="12"/>
  <c r="J6222" i="12"/>
  <c r="K6222" i="12"/>
  <c r="I6223" i="12"/>
  <c r="J6223" i="12"/>
  <c r="K6223" i="12"/>
  <c r="I6224" i="12"/>
  <c r="J6224" i="12"/>
  <c r="K6224" i="12"/>
  <c r="I6225" i="12"/>
  <c r="J6225" i="12"/>
  <c r="K6225" i="12"/>
  <c r="I6226" i="12"/>
  <c r="J6226" i="12"/>
  <c r="K6226" i="12"/>
  <c r="I6227" i="12"/>
  <c r="J6227" i="12"/>
  <c r="K6227" i="12"/>
  <c r="I6228" i="12"/>
  <c r="J6228" i="12"/>
  <c r="K6228" i="12"/>
  <c r="I6229" i="12"/>
  <c r="J6229" i="12"/>
  <c r="K6229" i="12"/>
  <c r="I6230" i="12"/>
  <c r="J6230" i="12"/>
  <c r="K6230" i="12"/>
  <c r="I6231" i="12"/>
  <c r="J6231" i="12"/>
  <c r="K6231" i="12"/>
  <c r="I6232" i="12"/>
  <c r="J6232" i="12"/>
  <c r="K6232" i="12"/>
  <c r="I6233" i="12"/>
  <c r="J6233" i="12"/>
  <c r="K6233" i="12"/>
  <c r="I6234" i="12"/>
  <c r="J6234" i="12"/>
  <c r="K6234" i="12"/>
  <c r="I6235" i="12"/>
  <c r="J6235" i="12"/>
  <c r="K6235" i="12"/>
  <c r="I6236" i="12"/>
  <c r="J6236" i="12"/>
  <c r="K6236" i="12"/>
  <c r="I6237" i="12"/>
  <c r="J6237" i="12"/>
  <c r="K6237" i="12"/>
  <c r="I6238" i="12"/>
  <c r="J6238" i="12"/>
  <c r="K6238" i="12"/>
  <c r="I6239" i="12"/>
  <c r="J6239" i="12"/>
  <c r="K6239" i="12"/>
  <c r="I6240" i="12"/>
  <c r="J6240" i="12"/>
  <c r="K6240" i="12"/>
  <c r="I6241" i="12"/>
  <c r="J6241" i="12"/>
  <c r="K6241" i="12"/>
  <c r="I6242" i="12"/>
  <c r="J6242" i="12"/>
  <c r="K6242" i="12"/>
  <c r="I6243" i="12"/>
  <c r="J6243" i="12"/>
  <c r="K6243" i="12"/>
  <c r="I6244" i="12"/>
  <c r="J6244" i="12"/>
  <c r="K6244" i="12"/>
  <c r="I6245" i="12"/>
  <c r="J6245" i="12"/>
  <c r="K6245" i="12"/>
  <c r="I6246" i="12"/>
  <c r="J6246" i="12"/>
  <c r="K6246" i="12"/>
  <c r="I6247" i="12"/>
  <c r="J6247" i="12"/>
  <c r="K6247" i="12"/>
  <c r="I6248" i="12"/>
  <c r="J6248" i="12"/>
  <c r="K6248" i="12"/>
  <c r="I6249" i="12"/>
  <c r="J6249" i="12"/>
  <c r="K6249" i="12"/>
  <c r="I6250" i="12"/>
  <c r="J6250" i="12"/>
  <c r="K6250" i="12"/>
  <c r="I6251" i="12"/>
  <c r="J6251" i="12"/>
  <c r="K6251" i="12"/>
  <c r="I6252" i="12"/>
  <c r="J6252" i="12"/>
  <c r="K6252" i="12"/>
  <c r="I6253" i="12"/>
  <c r="J6253" i="12"/>
  <c r="K6253" i="12"/>
  <c r="I6254" i="12"/>
  <c r="J6254" i="12"/>
  <c r="K6254" i="12"/>
  <c r="I6255" i="12"/>
  <c r="J6255" i="12"/>
  <c r="K6255" i="12"/>
  <c r="I6256" i="12"/>
  <c r="J6256" i="12"/>
  <c r="K6256" i="12"/>
  <c r="I6257" i="12"/>
  <c r="J6257" i="12"/>
  <c r="K6257" i="12"/>
  <c r="I6258" i="12"/>
  <c r="J6258" i="12"/>
  <c r="K6258" i="12"/>
  <c r="I6259" i="12"/>
  <c r="J6259" i="12"/>
  <c r="K6259" i="12"/>
  <c r="I6260" i="12"/>
  <c r="J6260" i="12"/>
  <c r="K6260" i="12"/>
  <c r="I6261" i="12"/>
  <c r="J6261" i="12"/>
  <c r="K6261" i="12"/>
  <c r="I6262" i="12"/>
  <c r="J6262" i="12"/>
  <c r="K6262" i="12"/>
  <c r="I6263" i="12"/>
  <c r="J6263" i="12"/>
  <c r="K6263" i="12"/>
  <c r="I6264" i="12"/>
  <c r="J6264" i="12"/>
  <c r="K6264" i="12"/>
  <c r="I6265" i="12"/>
  <c r="J6265" i="12"/>
  <c r="K6265" i="12"/>
  <c r="I6266" i="12"/>
  <c r="J6266" i="12"/>
  <c r="K6266" i="12"/>
  <c r="I6267" i="12"/>
  <c r="J6267" i="12"/>
  <c r="K6267" i="12"/>
  <c r="I6268" i="12"/>
  <c r="J6268" i="12"/>
  <c r="K6268" i="12"/>
  <c r="I6269" i="12"/>
  <c r="J6269" i="12"/>
  <c r="K6269" i="12"/>
  <c r="I6270" i="12"/>
  <c r="J6270" i="12"/>
  <c r="K6270" i="12"/>
  <c r="I6271" i="12"/>
  <c r="J6271" i="12"/>
  <c r="K6271" i="12"/>
  <c r="I6272" i="12"/>
  <c r="J6272" i="12"/>
  <c r="K6272" i="12"/>
  <c r="I6273" i="12"/>
  <c r="J6273" i="12"/>
  <c r="K6273" i="12"/>
  <c r="I6274" i="12"/>
  <c r="J6274" i="12"/>
  <c r="K6274" i="12"/>
  <c r="I6275" i="12"/>
  <c r="J6275" i="12"/>
  <c r="K6275" i="12"/>
  <c r="I6276" i="12"/>
  <c r="J6276" i="12"/>
  <c r="K6276" i="12"/>
  <c r="I6277" i="12"/>
  <c r="J6277" i="12"/>
  <c r="K6277" i="12"/>
  <c r="I6278" i="12"/>
  <c r="J6278" i="12"/>
  <c r="K6278" i="12"/>
  <c r="I6279" i="12"/>
  <c r="J6279" i="12"/>
  <c r="K6279" i="12"/>
  <c r="I6280" i="12"/>
  <c r="J6280" i="12"/>
  <c r="K6280" i="12"/>
  <c r="I6281" i="12"/>
  <c r="J6281" i="12"/>
  <c r="K6281" i="12"/>
  <c r="I6282" i="12"/>
  <c r="J6282" i="12"/>
  <c r="K6282" i="12"/>
  <c r="I6283" i="12"/>
  <c r="J6283" i="12"/>
  <c r="K6283" i="12"/>
  <c r="I6284" i="12"/>
  <c r="J6284" i="12"/>
  <c r="K6284" i="12"/>
  <c r="I6285" i="12"/>
  <c r="J6285" i="12"/>
  <c r="K6285" i="12"/>
  <c r="I6286" i="12"/>
  <c r="J6286" i="12"/>
  <c r="K6286" i="12"/>
  <c r="I6287" i="12"/>
  <c r="J6287" i="12"/>
  <c r="K6287" i="12"/>
  <c r="I6288" i="12"/>
  <c r="J6288" i="12"/>
  <c r="K6288" i="12"/>
  <c r="I6289" i="12"/>
  <c r="J6289" i="12"/>
  <c r="K6289" i="12"/>
  <c r="I6290" i="12"/>
  <c r="J6290" i="12"/>
  <c r="K6290" i="12"/>
  <c r="I6291" i="12"/>
  <c r="J6291" i="12"/>
  <c r="K6291" i="12"/>
  <c r="I6292" i="12"/>
  <c r="J6292" i="12"/>
  <c r="K6292" i="12"/>
  <c r="I6293" i="12"/>
  <c r="J6293" i="12"/>
  <c r="K6293" i="12"/>
  <c r="I6294" i="12"/>
  <c r="J6294" i="12"/>
  <c r="K6294" i="12"/>
  <c r="I6295" i="12"/>
  <c r="J6295" i="12"/>
  <c r="K6295" i="12"/>
  <c r="I6296" i="12"/>
  <c r="J6296" i="12"/>
  <c r="K6296" i="12"/>
  <c r="I6297" i="12"/>
  <c r="J6297" i="12"/>
  <c r="K6297" i="12"/>
  <c r="I6298" i="12"/>
  <c r="J6298" i="12"/>
  <c r="K6298" i="12"/>
  <c r="I6299" i="12"/>
  <c r="J6299" i="12"/>
  <c r="K6299" i="12"/>
  <c r="I6300" i="12"/>
  <c r="J6300" i="12"/>
  <c r="K6300" i="12"/>
  <c r="I6301" i="12"/>
  <c r="J6301" i="12"/>
  <c r="K6301" i="12"/>
  <c r="I6302" i="12"/>
  <c r="J6302" i="12"/>
  <c r="K6302" i="12"/>
  <c r="I6303" i="12"/>
  <c r="J6303" i="12"/>
  <c r="K6303" i="12"/>
  <c r="I6304" i="12"/>
  <c r="J6304" i="12"/>
  <c r="K6304" i="12"/>
  <c r="I6305" i="12"/>
  <c r="J6305" i="12"/>
  <c r="K6305" i="12"/>
  <c r="I6306" i="12"/>
  <c r="J6306" i="12"/>
  <c r="K6306" i="12"/>
  <c r="I6307" i="12"/>
  <c r="J6307" i="12"/>
  <c r="K6307" i="12"/>
  <c r="I6308" i="12"/>
  <c r="J6308" i="12"/>
  <c r="K6308" i="12"/>
  <c r="I6309" i="12"/>
  <c r="J6309" i="12"/>
  <c r="K6309" i="12"/>
  <c r="I6310" i="12"/>
  <c r="J6310" i="12"/>
  <c r="K6310" i="12"/>
  <c r="I6311" i="12"/>
  <c r="J6311" i="12"/>
  <c r="K6311" i="12"/>
  <c r="I6312" i="12"/>
  <c r="J6312" i="12"/>
  <c r="K6312" i="12"/>
  <c r="I6313" i="12"/>
  <c r="J6313" i="12"/>
  <c r="K6313" i="12"/>
  <c r="I6314" i="12"/>
  <c r="J6314" i="12"/>
  <c r="K6314" i="12"/>
  <c r="I6315" i="12"/>
  <c r="J6315" i="12"/>
  <c r="K6315" i="12"/>
  <c r="I6316" i="12"/>
  <c r="J6316" i="12"/>
  <c r="K6316" i="12"/>
  <c r="I6317" i="12"/>
  <c r="J6317" i="12"/>
  <c r="K6317" i="12"/>
  <c r="I6318" i="12"/>
  <c r="J6318" i="12"/>
  <c r="K6318" i="12"/>
  <c r="I6319" i="12"/>
  <c r="J6319" i="12"/>
  <c r="K6319" i="12"/>
  <c r="I6320" i="12"/>
  <c r="J6320" i="12"/>
  <c r="K6320" i="12"/>
  <c r="I6321" i="12"/>
  <c r="J6321" i="12"/>
  <c r="K6321" i="12"/>
  <c r="I6322" i="12"/>
  <c r="J6322" i="12"/>
  <c r="K6322" i="12"/>
  <c r="I6323" i="12"/>
  <c r="J6323" i="12"/>
  <c r="K6323" i="12"/>
  <c r="I6324" i="12"/>
  <c r="J6324" i="12"/>
  <c r="K6324" i="12"/>
  <c r="I6325" i="12"/>
  <c r="J6325" i="12"/>
  <c r="K6325" i="12"/>
  <c r="I6326" i="12"/>
  <c r="J6326" i="12"/>
  <c r="K6326" i="12"/>
  <c r="I6327" i="12"/>
  <c r="J6327" i="12"/>
  <c r="K6327" i="12"/>
  <c r="I6328" i="12"/>
  <c r="J6328" i="12"/>
  <c r="K6328" i="12"/>
  <c r="I6329" i="12"/>
  <c r="J6329" i="12"/>
  <c r="K6329" i="12"/>
  <c r="I6330" i="12"/>
  <c r="J6330" i="12"/>
  <c r="K6330" i="12"/>
  <c r="I6331" i="12"/>
  <c r="J6331" i="12"/>
  <c r="K6331" i="12"/>
  <c r="I6332" i="12"/>
  <c r="J6332" i="12"/>
  <c r="K6332" i="12"/>
  <c r="I6333" i="12"/>
  <c r="J6333" i="12"/>
  <c r="K6333" i="12"/>
  <c r="I6334" i="12"/>
  <c r="J6334" i="12"/>
  <c r="K6334" i="12"/>
  <c r="I6335" i="12"/>
  <c r="J6335" i="12"/>
  <c r="K6335" i="12"/>
  <c r="I6336" i="12"/>
  <c r="J6336" i="12"/>
  <c r="K6336" i="12"/>
  <c r="I6337" i="12"/>
  <c r="J6337" i="12"/>
  <c r="K6337" i="12"/>
  <c r="I6338" i="12"/>
  <c r="J6338" i="12"/>
  <c r="K6338" i="12"/>
  <c r="I6339" i="12"/>
  <c r="J6339" i="12"/>
  <c r="K6339" i="12"/>
  <c r="I6340" i="12"/>
  <c r="J6340" i="12"/>
  <c r="K6340" i="12"/>
  <c r="I6341" i="12"/>
  <c r="J6341" i="12"/>
  <c r="K6341" i="12"/>
  <c r="I6342" i="12"/>
  <c r="J6342" i="12"/>
  <c r="K6342" i="12"/>
  <c r="I6343" i="12"/>
  <c r="J6343" i="12"/>
  <c r="K6343" i="12"/>
  <c r="I6344" i="12"/>
  <c r="J6344" i="12"/>
  <c r="K6344" i="12"/>
  <c r="I6345" i="12"/>
  <c r="J6345" i="12"/>
  <c r="K6345" i="12"/>
  <c r="I6346" i="12"/>
  <c r="J6346" i="12"/>
  <c r="K6346" i="12"/>
  <c r="I6347" i="12"/>
  <c r="J6347" i="12"/>
  <c r="K6347" i="12"/>
  <c r="I6348" i="12"/>
  <c r="J6348" i="12"/>
  <c r="K6348" i="12"/>
  <c r="I6349" i="12"/>
  <c r="J6349" i="12"/>
  <c r="K6349" i="12"/>
  <c r="I6350" i="12"/>
  <c r="J6350" i="12"/>
  <c r="K6350" i="12"/>
  <c r="I6351" i="12"/>
  <c r="J6351" i="12"/>
  <c r="K6351" i="12"/>
  <c r="I6352" i="12"/>
  <c r="J6352" i="12"/>
  <c r="K6352" i="12"/>
  <c r="I6353" i="12"/>
  <c r="J6353" i="12"/>
  <c r="K6353" i="12"/>
  <c r="I6354" i="12"/>
  <c r="J6354" i="12"/>
  <c r="K6354" i="12"/>
  <c r="I6355" i="12"/>
  <c r="J6355" i="12"/>
  <c r="K6355" i="12"/>
  <c r="I6356" i="12"/>
  <c r="J6356" i="12"/>
  <c r="K6356" i="12"/>
  <c r="I6357" i="12"/>
  <c r="J6357" i="12"/>
  <c r="K6357" i="12"/>
  <c r="I6358" i="12"/>
  <c r="J6358" i="12"/>
  <c r="K6358" i="12"/>
  <c r="I6359" i="12"/>
  <c r="J6359" i="12"/>
  <c r="K6359" i="12"/>
  <c r="I6360" i="12"/>
  <c r="J6360" i="12"/>
  <c r="K6360" i="12"/>
  <c r="I6361" i="12"/>
  <c r="J6361" i="12"/>
  <c r="K6361" i="12"/>
  <c r="I6362" i="12"/>
  <c r="J6362" i="12"/>
  <c r="K6362" i="12"/>
  <c r="I6363" i="12"/>
  <c r="J6363" i="12"/>
  <c r="K6363" i="12"/>
  <c r="I6364" i="12"/>
  <c r="J6364" i="12"/>
  <c r="K6364" i="12"/>
  <c r="I6365" i="12"/>
  <c r="J6365" i="12"/>
  <c r="K6365" i="12"/>
  <c r="I6366" i="12"/>
  <c r="J6366" i="12"/>
  <c r="K6366" i="12"/>
  <c r="I6367" i="12"/>
  <c r="J6367" i="12"/>
  <c r="K6367" i="12"/>
  <c r="I6368" i="12"/>
  <c r="J6368" i="12"/>
  <c r="K6368" i="12"/>
  <c r="I6369" i="12"/>
  <c r="J6369" i="12"/>
  <c r="K6369" i="12"/>
  <c r="I6370" i="12"/>
  <c r="J6370" i="12"/>
  <c r="K6370" i="12"/>
  <c r="I6371" i="12"/>
  <c r="J6371" i="12"/>
  <c r="K6371" i="12"/>
  <c r="I6372" i="12"/>
  <c r="J6372" i="12"/>
  <c r="K6372" i="12"/>
  <c r="I6373" i="12"/>
  <c r="J6373" i="12"/>
  <c r="K6373" i="12"/>
  <c r="I6374" i="12"/>
  <c r="J6374" i="12"/>
  <c r="K6374" i="12"/>
  <c r="I6375" i="12"/>
  <c r="J6375" i="12"/>
  <c r="K6375" i="12"/>
  <c r="I6376" i="12"/>
  <c r="J6376" i="12"/>
  <c r="K6376" i="12"/>
  <c r="I6377" i="12"/>
  <c r="J6377" i="12"/>
  <c r="K6377" i="12"/>
  <c r="I6378" i="12"/>
  <c r="J6378" i="12"/>
  <c r="K6378" i="12"/>
  <c r="I6379" i="12"/>
  <c r="J6379" i="12"/>
  <c r="K6379" i="12"/>
  <c r="I6380" i="12"/>
  <c r="J6380" i="12"/>
  <c r="K6380" i="12"/>
  <c r="I6381" i="12"/>
  <c r="J6381" i="12"/>
  <c r="K6381" i="12"/>
  <c r="I6382" i="12"/>
  <c r="J6382" i="12"/>
  <c r="K6382" i="12"/>
  <c r="I6383" i="12"/>
  <c r="J6383" i="12"/>
  <c r="K6383" i="12"/>
  <c r="I6384" i="12"/>
  <c r="J6384" i="12"/>
  <c r="K6384" i="12"/>
  <c r="I6385" i="12"/>
  <c r="J6385" i="12"/>
  <c r="K6385" i="12"/>
  <c r="I6386" i="12"/>
  <c r="J6386" i="12"/>
  <c r="K6386" i="12"/>
  <c r="I6387" i="12"/>
  <c r="J6387" i="12"/>
  <c r="K6387" i="12"/>
  <c r="I6388" i="12"/>
  <c r="J6388" i="12"/>
  <c r="K6388" i="12"/>
  <c r="I6389" i="12"/>
  <c r="J6389" i="12"/>
  <c r="K6389" i="12"/>
  <c r="I6390" i="12"/>
  <c r="J6390" i="12"/>
  <c r="K6390" i="12"/>
  <c r="I6391" i="12"/>
  <c r="J6391" i="12"/>
  <c r="K6391" i="12"/>
  <c r="I6392" i="12"/>
  <c r="J6392" i="12"/>
  <c r="K6392" i="12"/>
  <c r="I6393" i="12"/>
  <c r="J6393" i="12"/>
  <c r="K6393" i="12"/>
  <c r="I6394" i="12"/>
  <c r="J6394" i="12"/>
  <c r="K6394" i="12"/>
  <c r="I6395" i="12"/>
  <c r="J6395" i="12"/>
  <c r="K6395" i="12"/>
  <c r="I6396" i="12"/>
  <c r="J6396" i="12"/>
  <c r="K6396" i="12"/>
  <c r="I6397" i="12"/>
  <c r="J6397" i="12"/>
  <c r="K6397" i="12"/>
  <c r="I6398" i="12"/>
  <c r="J6398" i="12"/>
  <c r="K6398" i="12"/>
  <c r="I6399" i="12"/>
  <c r="J6399" i="12"/>
  <c r="K6399" i="12"/>
  <c r="I6400" i="12"/>
  <c r="J6400" i="12"/>
  <c r="K6400" i="12"/>
  <c r="I6401" i="12"/>
  <c r="J6401" i="12"/>
  <c r="K6401" i="12"/>
  <c r="I6402" i="12"/>
  <c r="J6402" i="12"/>
  <c r="K6402" i="12"/>
  <c r="I6403" i="12"/>
  <c r="J6403" i="12"/>
  <c r="K6403" i="12"/>
  <c r="I6404" i="12"/>
  <c r="J6404" i="12"/>
  <c r="K6404" i="12"/>
  <c r="I6405" i="12"/>
  <c r="J6405" i="12"/>
  <c r="K6405" i="12"/>
  <c r="I6406" i="12"/>
  <c r="J6406" i="12"/>
  <c r="K6406" i="12"/>
  <c r="I6407" i="12"/>
  <c r="J6407" i="12"/>
  <c r="K6407" i="12"/>
  <c r="I6408" i="12"/>
  <c r="J6408" i="12"/>
  <c r="K6408" i="12"/>
  <c r="I6409" i="12"/>
  <c r="J6409" i="12"/>
  <c r="K6409" i="12"/>
  <c r="I6410" i="12"/>
  <c r="J6410" i="12"/>
  <c r="K6410" i="12"/>
  <c r="I6411" i="12"/>
  <c r="J6411" i="12"/>
  <c r="K6411" i="12"/>
  <c r="I6412" i="12"/>
  <c r="J6412" i="12"/>
  <c r="K6412" i="12"/>
  <c r="I6413" i="12"/>
  <c r="J6413" i="12"/>
  <c r="K6413" i="12"/>
  <c r="I6414" i="12"/>
  <c r="J6414" i="12"/>
  <c r="K6414" i="12"/>
  <c r="I6415" i="12"/>
  <c r="J6415" i="12"/>
  <c r="K6415" i="12"/>
  <c r="I6416" i="12"/>
  <c r="J6416" i="12"/>
  <c r="K6416" i="12"/>
  <c r="I6417" i="12"/>
  <c r="J6417" i="12"/>
  <c r="K6417" i="12"/>
  <c r="I6418" i="12"/>
  <c r="J6418" i="12"/>
  <c r="K6418" i="12"/>
  <c r="I6419" i="12"/>
  <c r="J6419" i="12"/>
  <c r="K6419" i="12"/>
  <c r="I6420" i="12"/>
  <c r="J6420" i="12"/>
  <c r="K6420" i="12"/>
  <c r="I6421" i="12"/>
  <c r="J6421" i="12"/>
  <c r="K6421" i="12"/>
  <c r="I6422" i="12"/>
  <c r="J6422" i="12"/>
  <c r="K6422" i="12"/>
  <c r="I6423" i="12"/>
  <c r="J6423" i="12"/>
  <c r="K6423" i="12"/>
  <c r="I6424" i="12"/>
  <c r="J6424" i="12"/>
  <c r="K6424" i="12"/>
  <c r="I6425" i="12"/>
  <c r="J6425" i="12"/>
  <c r="K6425" i="12"/>
  <c r="I6426" i="12"/>
  <c r="J6426" i="12"/>
  <c r="K6426" i="12"/>
  <c r="I6427" i="12"/>
  <c r="J6427" i="12"/>
  <c r="K6427" i="12"/>
  <c r="I6428" i="12"/>
  <c r="J6428" i="12"/>
  <c r="K6428" i="12"/>
  <c r="I6429" i="12"/>
  <c r="J6429" i="12"/>
  <c r="K6429" i="12"/>
  <c r="I6430" i="12"/>
  <c r="J6430" i="12"/>
  <c r="K6430" i="12"/>
  <c r="I6431" i="12"/>
  <c r="J6431" i="12"/>
  <c r="K6431" i="12"/>
  <c r="I6432" i="12"/>
  <c r="J6432" i="12"/>
  <c r="K6432" i="12"/>
  <c r="I6433" i="12"/>
  <c r="J6433" i="12"/>
  <c r="K6433" i="12"/>
  <c r="I6434" i="12"/>
  <c r="J6434" i="12"/>
  <c r="K6434" i="12"/>
  <c r="I6435" i="12"/>
  <c r="J6435" i="12"/>
  <c r="K6435" i="12"/>
  <c r="I6436" i="12"/>
  <c r="J6436" i="12"/>
  <c r="K6436" i="12"/>
  <c r="I6437" i="12"/>
  <c r="J6437" i="12"/>
  <c r="K6437" i="12"/>
  <c r="I6438" i="12"/>
  <c r="J6438" i="12"/>
  <c r="K6438" i="12"/>
  <c r="I6439" i="12"/>
  <c r="J6439" i="12"/>
  <c r="K6439" i="12"/>
  <c r="I6440" i="12"/>
  <c r="J6440" i="12"/>
  <c r="K6440" i="12"/>
  <c r="I6441" i="12"/>
  <c r="J6441" i="12"/>
  <c r="K6441" i="12"/>
  <c r="I6442" i="12"/>
  <c r="J6442" i="12"/>
  <c r="K6442" i="12"/>
  <c r="I6443" i="12"/>
  <c r="J6443" i="12"/>
  <c r="K6443" i="12"/>
  <c r="I6444" i="12"/>
  <c r="J6444" i="12"/>
  <c r="K6444" i="12"/>
  <c r="I6445" i="12"/>
  <c r="J6445" i="12"/>
  <c r="K6445" i="12"/>
  <c r="I6446" i="12"/>
  <c r="J6446" i="12"/>
  <c r="K6446" i="12"/>
  <c r="I6447" i="12"/>
  <c r="J6447" i="12"/>
  <c r="K6447" i="12"/>
  <c r="I6448" i="12"/>
  <c r="J6448" i="12"/>
  <c r="K6448" i="12"/>
  <c r="I6449" i="12"/>
  <c r="J6449" i="12"/>
  <c r="K6449" i="12"/>
  <c r="I6450" i="12"/>
  <c r="J6450" i="12"/>
  <c r="K6450" i="12"/>
  <c r="I6451" i="12"/>
  <c r="J6451" i="12"/>
  <c r="K6451" i="12"/>
  <c r="I6452" i="12"/>
  <c r="J6452" i="12"/>
  <c r="K6452" i="12"/>
  <c r="I6453" i="12"/>
  <c r="J6453" i="12"/>
  <c r="K6453" i="12"/>
  <c r="I6454" i="12"/>
  <c r="J6454" i="12"/>
  <c r="K6454" i="12"/>
  <c r="I6455" i="12"/>
  <c r="J6455" i="12"/>
  <c r="K6455" i="12"/>
  <c r="I6456" i="12"/>
  <c r="J6456" i="12"/>
  <c r="K6456" i="12"/>
  <c r="I6457" i="12"/>
  <c r="J6457" i="12"/>
  <c r="K6457" i="12"/>
  <c r="I6458" i="12"/>
  <c r="J6458" i="12"/>
  <c r="K6458" i="12"/>
  <c r="I6459" i="12"/>
  <c r="J6459" i="12"/>
  <c r="K6459" i="12"/>
  <c r="I6460" i="12"/>
  <c r="J6460" i="12"/>
  <c r="K6460" i="12"/>
  <c r="I6461" i="12"/>
  <c r="J6461" i="12"/>
  <c r="K6461" i="12"/>
  <c r="I6462" i="12"/>
  <c r="J6462" i="12"/>
  <c r="K6462" i="12"/>
  <c r="I6463" i="12"/>
  <c r="J6463" i="12"/>
  <c r="K6463" i="12"/>
  <c r="I6464" i="12"/>
  <c r="J6464" i="12"/>
  <c r="K6464" i="12"/>
  <c r="I6465" i="12"/>
  <c r="J6465" i="12"/>
  <c r="K6465" i="12"/>
  <c r="I6466" i="12"/>
  <c r="J6466" i="12"/>
  <c r="K6466" i="12"/>
  <c r="I6467" i="12"/>
  <c r="J6467" i="12"/>
  <c r="K6467" i="12"/>
  <c r="I6468" i="12"/>
  <c r="J6468" i="12"/>
  <c r="K6468" i="12"/>
  <c r="I6469" i="12"/>
  <c r="J6469" i="12"/>
  <c r="K6469" i="12"/>
  <c r="I6470" i="12"/>
  <c r="J6470" i="12"/>
  <c r="K6470" i="12"/>
  <c r="I6471" i="12"/>
  <c r="J6471" i="12"/>
  <c r="K6471" i="12"/>
  <c r="I6472" i="12"/>
  <c r="J6472" i="12"/>
  <c r="K6472" i="12"/>
  <c r="I6473" i="12"/>
  <c r="J6473" i="12"/>
  <c r="K6473" i="12"/>
  <c r="I6474" i="12"/>
  <c r="J6474" i="12"/>
  <c r="K6474" i="12"/>
  <c r="I6475" i="12"/>
  <c r="J6475" i="12"/>
  <c r="K6475" i="12"/>
  <c r="I6476" i="12"/>
  <c r="J6476" i="12"/>
  <c r="K6476" i="12"/>
  <c r="I6477" i="12"/>
  <c r="J6477" i="12"/>
  <c r="K6477" i="12"/>
  <c r="I6478" i="12"/>
  <c r="J6478" i="12"/>
  <c r="K6478" i="12"/>
  <c r="I6479" i="12"/>
  <c r="J6479" i="12"/>
  <c r="K6479" i="12"/>
  <c r="I6480" i="12"/>
  <c r="J6480" i="12"/>
  <c r="K6480" i="12"/>
  <c r="I6481" i="12"/>
  <c r="J6481" i="12"/>
  <c r="K6481" i="12"/>
  <c r="I6482" i="12"/>
  <c r="J6482" i="12"/>
  <c r="K6482" i="12"/>
  <c r="I6483" i="12"/>
  <c r="J6483" i="12"/>
  <c r="K6483" i="12"/>
  <c r="I6484" i="12"/>
  <c r="J6484" i="12"/>
  <c r="K6484" i="12"/>
  <c r="I6485" i="12"/>
  <c r="J6485" i="12"/>
  <c r="K6485" i="12"/>
  <c r="I6486" i="12"/>
  <c r="J6486" i="12"/>
  <c r="K6486" i="12"/>
  <c r="I6487" i="12"/>
  <c r="J6487" i="12"/>
  <c r="K6487" i="12"/>
  <c r="I6488" i="12"/>
  <c r="J6488" i="12"/>
  <c r="K6488" i="12"/>
  <c r="I6489" i="12"/>
  <c r="J6489" i="12"/>
  <c r="K6489" i="12"/>
  <c r="I6490" i="12"/>
  <c r="J6490" i="12"/>
  <c r="K6490" i="12"/>
  <c r="I6491" i="12"/>
  <c r="J6491" i="12"/>
  <c r="K6491" i="12"/>
  <c r="I6492" i="12"/>
  <c r="J6492" i="12"/>
  <c r="K6492" i="12"/>
  <c r="I6493" i="12"/>
  <c r="J6493" i="12"/>
  <c r="K6493" i="12"/>
  <c r="I6494" i="12"/>
  <c r="J6494" i="12"/>
  <c r="K6494" i="12"/>
  <c r="I6495" i="12"/>
  <c r="J6495" i="12"/>
  <c r="K6495" i="12"/>
  <c r="I6496" i="12"/>
  <c r="J6496" i="12"/>
  <c r="K6496" i="12"/>
  <c r="I6497" i="12"/>
  <c r="J6497" i="12"/>
  <c r="K6497" i="12"/>
  <c r="I6498" i="12"/>
  <c r="J6498" i="12"/>
  <c r="K6498" i="12"/>
  <c r="I6499" i="12"/>
  <c r="J6499" i="12"/>
  <c r="K6499" i="12"/>
  <c r="I6500" i="12"/>
  <c r="J6500" i="12"/>
  <c r="K6500" i="12"/>
  <c r="I6501" i="12"/>
  <c r="J6501" i="12"/>
  <c r="K6501" i="12"/>
  <c r="I6502" i="12"/>
  <c r="J6502" i="12"/>
  <c r="K6502" i="12"/>
  <c r="I6503" i="12"/>
  <c r="J6503" i="12"/>
  <c r="K6503" i="12"/>
  <c r="I6504" i="12"/>
  <c r="J6504" i="12"/>
  <c r="K6504" i="12"/>
  <c r="I6505" i="12"/>
  <c r="J6505" i="12"/>
  <c r="K6505" i="12"/>
  <c r="I6506" i="12"/>
  <c r="J6506" i="12"/>
  <c r="K6506" i="12"/>
  <c r="I6507" i="12"/>
  <c r="J6507" i="12"/>
  <c r="K6507" i="12"/>
  <c r="I6508" i="12"/>
  <c r="J6508" i="12"/>
  <c r="K6508" i="12"/>
  <c r="I6509" i="12"/>
  <c r="J6509" i="12"/>
  <c r="K6509" i="12"/>
  <c r="I6510" i="12"/>
  <c r="J6510" i="12"/>
  <c r="K6510" i="12"/>
  <c r="I6511" i="12"/>
  <c r="J6511" i="12"/>
  <c r="K6511" i="12"/>
  <c r="I6512" i="12"/>
  <c r="J6512" i="12"/>
  <c r="K6512" i="12"/>
  <c r="I6513" i="12"/>
  <c r="J6513" i="12"/>
  <c r="K6513" i="12"/>
  <c r="I6514" i="12"/>
  <c r="J6514" i="12"/>
  <c r="K6514" i="12"/>
  <c r="I6515" i="12"/>
  <c r="J6515" i="12"/>
  <c r="K6515" i="12"/>
  <c r="I6516" i="12"/>
  <c r="J6516" i="12"/>
  <c r="K6516" i="12"/>
  <c r="I6517" i="12"/>
  <c r="J6517" i="12"/>
  <c r="K6517" i="12"/>
  <c r="I6518" i="12"/>
  <c r="J6518" i="12"/>
  <c r="K6518" i="12"/>
  <c r="I6519" i="12"/>
  <c r="J6519" i="12"/>
  <c r="K6519" i="12"/>
  <c r="I6520" i="12"/>
  <c r="J6520" i="12"/>
  <c r="K6520" i="12"/>
  <c r="I6521" i="12"/>
  <c r="J6521" i="12"/>
  <c r="K6521" i="12"/>
  <c r="I6522" i="12"/>
  <c r="J6522" i="12"/>
  <c r="K6522" i="12"/>
  <c r="I6523" i="12"/>
  <c r="J6523" i="12"/>
  <c r="K6523" i="12"/>
  <c r="I6524" i="12"/>
  <c r="J6524" i="12"/>
  <c r="K6524" i="12"/>
  <c r="I6525" i="12"/>
  <c r="J6525" i="12"/>
  <c r="K6525" i="12"/>
  <c r="I6526" i="12"/>
  <c r="J6526" i="12"/>
  <c r="K6526" i="12"/>
  <c r="I6527" i="12"/>
  <c r="J6527" i="12"/>
  <c r="K6527" i="12"/>
  <c r="I6528" i="12"/>
  <c r="J6528" i="12"/>
  <c r="K6528" i="12"/>
  <c r="I6529" i="12"/>
  <c r="J6529" i="12"/>
  <c r="K6529" i="12"/>
  <c r="I6530" i="12"/>
  <c r="J6530" i="12"/>
  <c r="K6530" i="12"/>
  <c r="I6531" i="12"/>
  <c r="J6531" i="12"/>
  <c r="K6531" i="12"/>
  <c r="I6532" i="12"/>
  <c r="J6532" i="12"/>
  <c r="K6532" i="12"/>
  <c r="I6533" i="12"/>
  <c r="J6533" i="12"/>
  <c r="K6533" i="12"/>
  <c r="I6534" i="12"/>
  <c r="J6534" i="12"/>
  <c r="K6534" i="12"/>
  <c r="I6535" i="12"/>
  <c r="J6535" i="12"/>
  <c r="K6535" i="12"/>
  <c r="I6536" i="12"/>
  <c r="J6536" i="12"/>
  <c r="K6536" i="12"/>
  <c r="I6537" i="12"/>
  <c r="J6537" i="12"/>
  <c r="K6537" i="12"/>
  <c r="I6538" i="12"/>
  <c r="J6538" i="12"/>
  <c r="K6538" i="12"/>
  <c r="I6539" i="12"/>
  <c r="J6539" i="12"/>
  <c r="K6539" i="12"/>
  <c r="I6540" i="12"/>
  <c r="J6540" i="12"/>
  <c r="K6540" i="12"/>
  <c r="I6541" i="12"/>
  <c r="J6541" i="12"/>
  <c r="K6541" i="12"/>
  <c r="I6542" i="12"/>
  <c r="J6542" i="12"/>
  <c r="K6542" i="12"/>
  <c r="I6543" i="12"/>
  <c r="J6543" i="12"/>
  <c r="K6543" i="12"/>
  <c r="I6544" i="12"/>
  <c r="J6544" i="12"/>
  <c r="K6544" i="12"/>
  <c r="I6545" i="12"/>
  <c r="J6545" i="12"/>
  <c r="K6545" i="12"/>
  <c r="I6546" i="12"/>
  <c r="J6546" i="12"/>
  <c r="K6546" i="12"/>
  <c r="I6547" i="12"/>
  <c r="J6547" i="12"/>
  <c r="K6547" i="12"/>
  <c r="I6548" i="12"/>
  <c r="J6548" i="12"/>
  <c r="K6548" i="12"/>
  <c r="I6549" i="12"/>
  <c r="J6549" i="12"/>
  <c r="K6549" i="12"/>
  <c r="I6550" i="12"/>
  <c r="J6550" i="12"/>
  <c r="K6550" i="12"/>
  <c r="I6551" i="12"/>
  <c r="J6551" i="12"/>
  <c r="K6551" i="12"/>
  <c r="I6552" i="12"/>
  <c r="J6552" i="12"/>
  <c r="K6552" i="12"/>
  <c r="I6553" i="12"/>
  <c r="J6553" i="12"/>
  <c r="K6553" i="12"/>
  <c r="I6554" i="12"/>
  <c r="J6554" i="12"/>
  <c r="K6554" i="12"/>
  <c r="I6555" i="12"/>
  <c r="J6555" i="12"/>
  <c r="K6555" i="12"/>
  <c r="I6556" i="12"/>
  <c r="J6556" i="12"/>
  <c r="K6556" i="12"/>
  <c r="I6557" i="12"/>
  <c r="J6557" i="12"/>
  <c r="K6557" i="12"/>
  <c r="I6558" i="12"/>
  <c r="J6558" i="12"/>
  <c r="K6558" i="12"/>
  <c r="I6559" i="12"/>
  <c r="J6559" i="12"/>
  <c r="K6559" i="12"/>
  <c r="I6560" i="12"/>
  <c r="J6560" i="12"/>
  <c r="K6560" i="12"/>
  <c r="I6561" i="12"/>
  <c r="J6561" i="12"/>
  <c r="K6561" i="12"/>
  <c r="I6562" i="12"/>
  <c r="J6562" i="12"/>
  <c r="K6562" i="12"/>
  <c r="I6563" i="12"/>
  <c r="J6563" i="12"/>
  <c r="K6563" i="12"/>
  <c r="I6564" i="12"/>
  <c r="J6564" i="12"/>
  <c r="K6564" i="12"/>
  <c r="I6565" i="12"/>
  <c r="J6565" i="12"/>
  <c r="K6565" i="12"/>
  <c r="I6566" i="12"/>
  <c r="J6566" i="12"/>
  <c r="K6566" i="12"/>
  <c r="I6567" i="12"/>
  <c r="J6567" i="12"/>
  <c r="K6567" i="12"/>
  <c r="I6568" i="12"/>
  <c r="J6568" i="12"/>
  <c r="K6568" i="12"/>
  <c r="I6569" i="12"/>
  <c r="J6569" i="12"/>
  <c r="K6569" i="12"/>
  <c r="I6570" i="12"/>
  <c r="J6570" i="12"/>
  <c r="K6570" i="12"/>
  <c r="I6571" i="12"/>
  <c r="J6571" i="12"/>
  <c r="K6571" i="12"/>
  <c r="I6572" i="12"/>
  <c r="J6572" i="12"/>
  <c r="K6572" i="12"/>
  <c r="I6573" i="12"/>
  <c r="J6573" i="12"/>
  <c r="K6573" i="12"/>
  <c r="I6574" i="12"/>
  <c r="J6574" i="12"/>
  <c r="K6574" i="12"/>
  <c r="I6575" i="12"/>
  <c r="J6575" i="12"/>
  <c r="K6575" i="12"/>
  <c r="I6576" i="12"/>
  <c r="J6576" i="12"/>
  <c r="K6576" i="12"/>
  <c r="I6577" i="12"/>
  <c r="J6577" i="12"/>
  <c r="K6577" i="12"/>
  <c r="I6578" i="12"/>
  <c r="J6578" i="12"/>
  <c r="K6578" i="12"/>
  <c r="I6579" i="12"/>
  <c r="J6579" i="12"/>
  <c r="K6579" i="12"/>
  <c r="I6580" i="12"/>
  <c r="J6580" i="12"/>
  <c r="K6580" i="12"/>
  <c r="I6581" i="12"/>
  <c r="J6581" i="12"/>
  <c r="K6581" i="12"/>
  <c r="I6582" i="12"/>
  <c r="J6582" i="12"/>
  <c r="K6582" i="12"/>
  <c r="I6583" i="12"/>
  <c r="J6583" i="12"/>
  <c r="K6583" i="12"/>
  <c r="I6584" i="12"/>
  <c r="J6584" i="12"/>
  <c r="K6584" i="12"/>
  <c r="I6585" i="12"/>
  <c r="J6585" i="12"/>
  <c r="K6585" i="12"/>
  <c r="I6586" i="12"/>
  <c r="J6586" i="12"/>
  <c r="K6586" i="12"/>
  <c r="I6587" i="12"/>
  <c r="J6587" i="12"/>
  <c r="K6587" i="12"/>
  <c r="I6588" i="12"/>
  <c r="J6588" i="12"/>
  <c r="K6588" i="12"/>
  <c r="I6589" i="12"/>
  <c r="J6589" i="12"/>
  <c r="K6589" i="12"/>
  <c r="I6590" i="12"/>
  <c r="J6590" i="12"/>
  <c r="K6590" i="12"/>
  <c r="I6591" i="12"/>
  <c r="J6591" i="12"/>
  <c r="K6591" i="12"/>
  <c r="I6592" i="12"/>
  <c r="J6592" i="12"/>
  <c r="K6592" i="12"/>
  <c r="I6593" i="12"/>
  <c r="J6593" i="12"/>
  <c r="K6593" i="12"/>
  <c r="I6594" i="12"/>
  <c r="J6594" i="12"/>
  <c r="K6594" i="12"/>
  <c r="I6595" i="12"/>
  <c r="J6595" i="12"/>
  <c r="K6595" i="12"/>
  <c r="I6596" i="12"/>
  <c r="J6596" i="12"/>
  <c r="K6596" i="12"/>
  <c r="I6597" i="12"/>
  <c r="J6597" i="12"/>
  <c r="K6597" i="12"/>
  <c r="I6598" i="12"/>
  <c r="J6598" i="12"/>
  <c r="K6598" i="12"/>
  <c r="I6599" i="12"/>
  <c r="J6599" i="12"/>
  <c r="K6599" i="12"/>
  <c r="I6600" i="12"/>
  <c r="J6600" i="12"/>
  <c r="K6600" i="12"/>
  <c r="I6601" i="12"/>
  <c r="J6601" i="12"/>
  <c r="K6601" i="12"/>
  <c r="I6602" i="12"/>
  <c r="J6602" i="12"/>
  <c r="K6602" i="12"/>
  <c r="I6603" i="12"/>
  <c r="J6603" i="12"/>
  <c r="K6603" i="12"/>
  <c r="I6604" i="12"/>
  <c r="J6604" i="12"/>
  <c r="K6604" i="12"/>
  <c r="I6605" i="12"/>
  <c r="J6605" i="12"/>
  <c r="K6605" i="12"/>
  <c r="I6606" i="12"/>
  <c r="J6606" i="12"/>
  <c r="K6606" i="12"/>
  <c r="I6607" i="12"/>
  <c r="J6607" i="12"/>
  <c r="K6607" i="12"/>
  <c r="I6608" i="12"/>
  <c r="J6608" i="12"/>
  <c r="K6608" i="12"/>
  <c r="I6609" i="12"/>
  <c r="J6609" i="12"/>
  <c r="K6609" i="12"/>
  <c r="I6610" i="12"/>
  <c r="J6610" i="12"/>
  <c r="K6610" i="12"/>
  <c r="I6611" i="12"/>
  <c r="J6611" i="12"/>
  <c r="K6611" i="12"/>
  <c r="I6612" i="12"/>
  <c r="J6612" i="12"/>
  <c r="K6612" i="12"/>
  <c r="I6613" i="12"/>
  <c r="J6613" i="12"/>
  <c r="K6613" i="12"/>
  <c r="I6614" i="12"/>
  <c r="J6614" i="12"/>
  <c r="K6614" i="12"/>
  <c r="I6615" i="12"/>
  <c r="J6615" i="12"/>
  <c r="K6615" i="12"/>
  <c r="I6616" i="12"/>
  <c r="J6616" i="12"/>
  <c r="K6616" i="12"/>
  <c r="I6617" i="12"/>
  <c r="J6617" i="12"/>
  <c r="K6617" i="12"/>
  <c r="I6618" i="12"/>
  <c r="J6618" i="12"/>
  <c r="K6618" i="12"/>
  <c r="I6619" i="12"/>
  <c r="J6619" i="12"/>
  <c r="K6619" i="12"/>
  <c r="I6620" i="12"/>
  <c r="J6620" i="12"/>
  <c r="K6620" i="12"/>
  <c r="I6621" i="12"/>
  <c r="J6621" i="12"/>
  <c r="K6621" i="12"/>
  <c r="I6622" i="12"/>
  <c r="J6622" i="12"/>
  <c r="K6622" i="12"/>
  <c r="I6623" i="12"/>
  <c r="J6623" i="12"/>
  <c r="K6623" i="12"/>
  <c r="I6624" i="12"/>
  <c r="J6624" i="12"/>
  <c r="K6624" i="12"/>
  <c r="I6625" i="12"/>
  <c r="J6625" i="12"/>
  <c r="K6625" i="12"/>
  <c r="I6626" i="12"/>
  <c r="J6626" i="12"/>
  <c r="K6626" i="12"/>
  <c r="I6627" i="12"/>
  <c r="J6627" i="12"/>
  <c r="K6627" i="12"/>
  <c r="I6628" i="12"/>
  <c r="J6628" i="12"/>
  <c r="K6628" i="12"/>
  <c r="I6629" i="12"/>
  <c r="J6629" i="12"/>
  <c r="K6629" i="12"/>
  <c r="I6630" i="12"/>
  <c r="J6630" i="12"/>
  <c r="K6630" i="12"/>
  <c r="I6631" i="12"/>
  <c r="J6631" i="12"/>
  <c r="K6631" i="12"/>
  <c r="I6632" i="12"/>
  <c r="J6632" i="12"/>
  <c r="K6632" i="12"/>
  <c r="I6633" i="12"/>
  <c r="J6633" i="12"/>
  <c r="K6633" i="12"/>
  <c r="I6634" i="12"/>
  <c r="J6634" i="12"/>
  <c r="K6634" i="12"/>
  <c r="I6635" i="12"/>
  <c r="J6635" i="12"/>
  <c r="K6635" i="12"/>
  <c r="I6636" i="12"/>
  <c r="J6636" i="12"/>
  <c r="K6636" i="12"/>
  <c r="I6637" i="12"/>
  <c r="J6637" i="12"/>
  <c r="K6637" i="12"/>
  <c r="I6638" i="12"/>
  <c r="J6638" i="12"/>
  <c r="K6638" i="12"/>
  <c r="I6639" i="12"/>
  <c r="J6639" i="12"/>
  <c r="K6639" i="12"/>
  <c r="I6640" i="12"/>
  <c r="J6640" i="12"/>
  <c r="K6640" i="12"/>
  <c r="I6641" i="12"/>
  <c r="J6641" i="12"/>
  <c r="K6641" i="12"/>
  <c r="I6642" i="12"/>
  <c r="J6642" i="12"/>
  <c r="K6642" i="12"/>
  <c r="I6643" i="12"/>
  <c r="J6643" i="12"/>
  <c r="K6643" i="12"/>
  <c r="I6644" i="12"/>
  <c r="J6644" i="12"/>
  <c r="K6644" i="12"/>
  <c r="I6645" i="12"/>
  <c r="J6645" i="12"/>
  <c r="K6645" i="12"/>
  <c r="I6646" i="12"/>
  <c r="J6646" i="12"/>
  <c r="K6646" i="12"/>
  <c r="I6647" i="12"/>
  <c r="J6647" i="12"/>
  <c r="K6647" i="12"/>
  <c r="I6648" i="12"/>
  <c r="J6648" i="12"/>
  <c r="K6648" i="12"/>
  <c r="I6649" i="12"/>
  <c r="J6649" i="12"/>
  <c r="K6649" i="12"/>
  <c r="I6650" i="12"/>
  <c r="J6650" i="12"/>
  <c r="K6650" i="12"/>
  <c r="I6651" i="12"/>
  <c r="J6651" i="12"/>
  <c r="K6651" i="12"/>
  <c r="I6652" i="12"/>
  <c r="J6652" i="12"/>
  <c r="K6652" i="12"/>
  <c r="I6653" i="12"/>
  <c r="J6653" i="12"/>
  <c r="K6653" i="12"/>
  <c r="I6654" i="12"/>
  <c r="J6654" i="12"/>
  <c r="K6654" i="12"/>
  <c r="I6655" i="12"/>
  <c r="J6655" i="12"/>
  <c r="K6655" i="12"/>
  <c r="I6656" i="12"/>
  <c r="J6656" i="12"/>
  <c r="K6656" i="12"/>
  <c r="I6657" i="12"/>
  <c r="J6657" i="12"/>
  <c r="K6657" i="12"/>
  <c r="I6658" i="12"/>
  <c r="J6658" i="12"/>
  <c r="K6658" i="12"/>
  <c r="I6659" i="12"/>
  <c r="J6659" i="12"/>
  <c r="K6659" i="12"/>
  <c r="I6660" i="12"/>
  <c r="J6660" i="12"/>
  <c r="K6660" i="12"/>
  <c r="I6661" i="12"/>
  <c r="J6661" i="12"/>
  <c r="K6661" i="12"/>
  <c r="I6662" i="12"/>
  <c r="J6662" i="12"/>
  <c r="K6662" i="12"/>
  <c r="I6663" i="12"/>
  <c r="J6663" i="12"/>
  <c r="K6663" i="12"/>
  <c r="I6664" i="12"/>
  <c r="J6664" i="12"/>
  <c r="K6664" i="12"/>
  <c r="I6665" i="12"/>
  <c r="J6665" i="12"/>
  <c r="K6665" i="12"/>
  <c r="I6666" i="12"/>
  <c r="J6666" i="12"/>
  <c r="K6666" i="12"/>
  <c r="I6667" i="12"/>
  <c r="J6667" i="12"/>
  <c r="K6667" i="12"/>
  <c r="I6668" i="12"/>
  <c r="J6668" i="12"/>
  <c r="K6668" i="12"/>
  <c r="I6669" i="12"/>
  <c r="J6669" i="12"/>
  <c r="K6669" i="12"/>
  <c r="I6670" i="12"/>
  <c r="J6670" i="12"/>
  <c r="K6670" i="12"/>
  <c r="I6671" i="12"/>
  <c r="J6671" i="12"/>
  <c r="K6671" i="12"/>
  <c r="I6672" i="12"/>
  <c r="J6672" i="12"/>
  <c r="K6672" i="12"/>
  <c r="I6673" i="12"/>
  <c r="J6673" i="12"/>
  <c r="K6673" i="12"/>
  <c r="I6674" i="12"/>
  <c r="J6674" i="12"/>
  <c r="K6674" i="12"/>
  <c r="I6675" i="12"/>
  <c r="J6675" i="12"/>
  <c r="K6675" i="12"/>
  <c r="I6676" i="12"/>
  <c r="J6676" i="12"/>
  <c r="K6676" i="12"/>
  <c r="I6677" i="12"/>
  <c r="J6677" i="12"/>
  <c r="K6677" i="12"/>
  <c r="I6678" i="12"/>
  <c r="J6678" i="12"/>
  <c r="K6678" i="12"/>
  <c r="I6679" i="12"/>
  <c r="J6679" i="12"/>
  <c r="K6679" i="12"/>
  <c r="I6680" i="12"/>
  <c r="J6680" i="12"/>
  <c r="K6680" i="12"/>
  <c r="I6681" i="12"/>
  <c r="J6681" i="12"/>
  <c r="K6681" i="12"/>
  <c r="I6682" i="12"/>
  <c r="J6682" i="12"/>
  <c r="K6682" i="12"/>
  <c r="I6683" i="12"/>
  <c r="J6683" i="12"/>
  <c r="K6683" i="12"/>
  <c r="I6684" i="12"/>
  <c r="J6684" i="12"/>
  <c r="K6684" i="12"/>
  <c r="I6685" i="12"/>
  <c r="J6685" i="12"/>
  <c r="K6685" i="12"/>
  <c r="I6686" i="12"/>
  <c r="J6686" i="12"/>
  <c r="K6686" i="12"/>
  <c r="I6687" i="12"/>
  <c r="J6687" i="12"/>
  <c r="K6687" i="12"/>
  <c r="I6688" i="12"/>
  <c r="J6688" i="12"/>
  <c r="K6688" i="12"/>
  <c r="I6689" i="12"/>
  <c r="J6689" i="12"/>
  <c r="K6689" i="12"/>
  <c r="I6690" i="12"/>
  <c r="J6690" i="12"/>
  <c r="K6690" i="12"/>
  <c r="I6691" i="12"/>
  <c r="J6691" i="12"/>
  <c r="K6691" i="12"/>
  <c r="I6692" i="12"/>
  <c r="J6692" i="12"/>
  <c r="K6692" i="12"/>
  <c r="I6693" i="12"/>
  <c r="J6693" i="12"/>
  <c r="K6693" i="12"/>
  <c r="I6694" i="12"/>
  <c r="J6694" i="12"/>
  <c r="K6694" i="12"/>
  <c r="I6695" i="12"/>
  <c r="J6695" i="12"/>
  <c r="K6695" i="12"/>
  <c r="I6696" i="12"/>
  <c r="J6696" i="12"/>
  <c r="K6696" i="12"/>
  <c r="I6697" i="12"/>
  <c r="J6697" i="12"/>
  <c r="K6697" i="12"/>
  <c r="I6698" i="12"/>
  <c r="J6698" i="12"/>
  <c r="K6698" i="12"/>
  <c r="I6699" i="12"/>
  <c r="J6699" i="12"/>
  <c r="K6699" i="12"/>
  <c r="I6700" i="12"/>
  <c r="J6700" i="12"/>
  <c r="K6700" i="12"/>
  <c r="I6701" i="12"/>
  <c r="J6701" i="12"/>
  <c r="K6701" i="12"/>
  <c r="I6702" i="12"/>
  <c r="J6702" i="12"/>
  <c r="K6702" i="12"/>
  <c r="I6703" i="12"/>
  <c r="J6703" i="12"/>
  <c r="K6703" i="12"/>
  <c r="I6704" i="12"/>
  <c r="J6704" i="12"/>
  <c r="K6704" i="12"/>
  <c r="I6705" i="12"/>
  <c r="J6705" i="12"/>
  <c r="K6705" i="12"/>
  <c r="I6706" i="12"/>
  <c r="J6706" i="12"/>
  <c r="K6706" i="12"/>
  <c r="I6707" i="12"/>
  <c r="J6707" i="12"/>
  <c r="K6707" i="12"/>
  <c r="I6708" i="12"/>
  <c r="J6708" i="12"/>
  <c r="K6708" i="12"/>
  <c r="I6709" i="12"/>
  <c r="J6709" i="12"/>
  <c r="K6709" i="12"/>
  <c r="I6710" i="12"/>
  <c r="J6710" i="12"/>
  <c r="K6710" i="12"/>
  <c r="I6711" i="12"/>
  <c r="J6711" i="12"/>
  <c r="K6711" i="12"/>
  <c r="I6712" i="12"/>
  <c r="J6712" i="12"/>
  <c r="K6712" i="12"/>
  <c r="I6713" i="12"/>
  <c r="J6713" i="12"/>
  <c r="K6713" i="12"/>
  <c r="I6714" i="12"/>
  <c r="J6714" i="12"/>
  <c r="K6714" i="12"/>
  <c r="I6715" i="12"/>
  <c r="J6715" i="12"/>
  <c r="K6715" i="12"/>
  <c r="I6716" i="12"/>
  <c r="J6716" i="12"/>
  <c r="K6716" i="12"/>
  <c r="I6717" i="12"/>
  <c r="J6717" i="12"/>
  <c r="K6717" i="12"/>
  <c r="I6718" i="12"/>
  <c r="J6718" i="12"/>
  <c r="K6718" i="12"/>
  <c r="I6719" i="12"/>
  <c r="J6719" i="12"/>
  <c r="K6719" i="12"/>
  <c r="I6720" i="12"/>
  <c r="J6720" i="12"/>
  <c r="K6720" i="12"/>
  <c r="I6721" i="12"/>
  <c r="J6721" i="12"/>
  <c r="K6721" i="12"/>
  <c r="I6722" i="12"/>
  <c r="J6722" i="12"/>
  <c r="K6722" i="12"/>
  <c r="I6723" i="12"/>
  <c r="J6723" i="12"/>
  <c r="K6723" i="12"/>
  <c r="I6724" i="12"/>
  <c r="J6724" i="12"/>
  <c r="K6724" i="12"/>
  <c r="I6725" i="12"/>
  <c r="J6725" i="12"/>
  <c r="K6725" i="12"/>
  <c r="I6726" i="12"/>
  <c r="J6726" i="12"/>
  <c r="K6726" i="12"/>
  <c r="I6727" i="12"/>
  <c r="J6727" i="12"/>
  <c r="K6727" i="12"/>
  <c r="I6728" i="12"/>
  <c r="J6728" i="12"/>
  <c r="K6728" i="12"/>
  <c r="I6729" i="12"/>
  <c r="J6729" i="12"/>
  <c r="K6729" i="12"/>
  <c r="I6730" i="12"/>
  <c r="J6730" i="12"/>
  <c r="K6730" i="12"/>
  <c r="I6731" i="12"/>
  <c r="J6731" i="12"/>
  <c r="K6731" i="12"/>
  <c r="I6732" i="12"/>
  <c r="J6732" i="12"/>
  <c r="K6732" i="12"/>
  <c r="I6733" i="12"/>
  <c r="J6733" i="12"/>
  <c r="K6733" i="12"/>
  <c r="I6734" i="12"/>
  <c r="J6734" i="12"/>
  <c r="K6734" i="12"/>
  <c r="I6735" i="12"/>
  <c r="J6735" i="12"/>
  <c r="K6735" i="12"/>
  <c r="I6736" i="12"/>
  <c r="J6736" i="12"/>
  <c r="K6736" i="12"/>
  <c r="I6737" i="12"/>
  <c r="J6737" i="12"/>
  <c r="K6737" i="12"/>
  <c r="I6738" i="12"/>
  <c r="J6738" i="12"/>
  <c r="K6738" i="12"/>
  <c r="I6739" i="12"/>
  <c r="J6739" i="12"/>
  <c r="K6739" i="12"/>
  <c r="I6740" i="12"/>
  <c r="J6740" i="12"/>
  <c r="K6740" i="12"/>
  <c r="I6741" i="12"/>
  <c r="J6741" i="12"/>
  <c r="K6741" i="12"/>
  <c r="I6742" i="12"/>
  <c r="J6742" i="12"/>
  <c r="K6742" i="12"/>
  <c r="I6743" i="12"/>
  <c r="J6743" i="12"/>
  <c r="K6743" i="12"/>
  <c r="I6744" i="12"/>
  <c r="J6744" i="12"/>
  <c r="K6744" i="12"/>
  <c r="I6745" i="12"/>
  <c r="J6745" i="12"/>
  <c r="K6745" i="12"/>
  <c r="I6746" i="12"/>
  <c r="J6746" i="12"/>
  <c r="K6746" i="12"/>
  <c r="I6747" i="12"/>
  <c r="J6747" i="12"/>
  <c r="K6747" i="12"/>
  <c r="I6748" i="12"/>
  <c r="J6748" i="12"/>
  <c r="K6748" i="12"/>
  <c r="I6749" i="12"/>
  <c r="J6749" i="12"/>
  <c r="K6749" i="12"/>
  <c r="I6750" i="12"/>
  <c r="J6750" i="12"/>
  <c r="K6750" i="12"/>
  <c r="I6751" i="12"/>
  <c r="J6751" i="12"/>
  <c r="K6751" i="12"/>
  <c r="I6752" i="12"/>
  <c r="J6752" i="12"/>
  <c r="K6752" i="12"/>
  <c r="I6753" i="12"/>
  <c r="J6753" i="12"/>
  <c r="K6753" i="12"/>
  <c r="I6754" i="12"/>
  <c r="J6754" i="12"/>
  <c r="K6754" i="12"/>
  <c r="I6755" i="12"/>
  <c r="J6755" i="12"/>
  <c r="K6755" i="12"/>
  <c r="I6756" i="12"/>
  <c r="J6756" i="12"/>
  <c r="K6756" i="12"/>
  <c r="I6757" i="12"/>
  <c r="J6757" i="12"/>
  <c r="K6757" i="12"/>
  <c r="I6758" i="12"/>
  <c r="J6758" i="12"/>
  <c r="K6758" i="12"/>
  <c r="I6759" i="12"/>
  <c r="J6759" i="12"/>
  <c r="K6759" i="12"/>
  <c r="I6760" i="12"/>
  <c r="J6760" i="12"/>
  <c r="K6760" i="12"/>
  <c r="I6761" i="12"/>
  <c r="J6761" i="12"/>
  <c r="K6761" i="12"/>
  <c r="I6762" i="12"/>
  <c r="J6762" i="12"/>
  <c r="K6762" i="12"/>
  <c r="I6763" i="12"/>
  <c r="J6763" i="12"/>
  <c r="K6763" i="12"/>
  <c r="I6764" i="12"/>
  <c r="J6764" i="12"/>
  <c r="K6764" i="12"/>
  <c r="I6765" i="12"/>
  <c r="J6765" i="12"/>
  <c r="K6765" i="12"/>
  <c r="I6766" i="12"/>
  <c r="J6766" i="12"/>
  <c r="K6766" i="12"/>
  <c r="I6767" i="12"/>
  <c r="J6767" i="12"/>
  <c r="K6767" i="12"/>
  <c r="I6768" i="12"/>
  <c r="J6768" i="12"/>
  <c r="K6768" i="12"/>
  <c r="I6769" i="12"/>
  <c r="J6769" i="12"/>
  <c r="K6769" i="12"/>
  <c r="I6770" i="12"/>
  <c r="J6770" i="12"/>
  <c r="K6770" i="12"/>
  <c r="I6771" i="12"/>
  <c r="J6771" i="12"/>
  <c r="K6771" i="12"/>
  <c r="I6772" i="12"/>
  <c r="J6772" i="12"/>
  <c r="K6772" i="12"/>
  <c r="I6773" i="12"/>
  <c r="J6773" i="12"/>
  <c r="K6773" i="12"/>
  <c r="I6774" i="12"/>
  <c r="J6774" i="12"/>
  <c r="K6774" i="12"/>
  <c r="I6775" i="12"/>
  <c r="J6775" i="12"/>
  <c r="K6775" i="12"/>
  <c r="I6776" i="12"/>
  <c r="J6776" i="12"/>
  <c r="K6776" i="12"/>
  <c r="I6777" i="12"/>
  <c r="J6777" i="12"/>
  <c r="K6777" i="12"/>
  <c r="I6778" i="12"/>
  <c r="J6778" i="12"/>
  <c r="K6778" i="12"/>
  <c r="I6779" i="12"/>
  <c r="J6779" i="12"/>
  <c r="K6779" i="12"/>
  <c r="I6780" i="12"/>
  <c r="J6780" i="12"/>
  <c r="K6780" i="12"/>
  <c r="I6781" i="12"/>
  <c r="J6781" i="12"/>
  <c r="K6781" i="12"/>
  <c r="I6782" i="12"/>
  <c r="J6782" i="12"/>
  <c r="K6782" i="12"/>
  <c r="I6783" i="12"/>
  <c r="J6783" i="12"/>
  <c r="K6783" i="12"/>
  <c r="I6784" i="12"/>
  <c r="J6784" i="12"/>
  <c r="K6784" i="12"/>
  <c r="I6785" i="12"/>
  <c r="J6785" i="12"/>
  <c r="K6785" i="12"/>
  <c r="I6786" i="12"/>
  <c r="J6786" i="12"/>
  <c r="K6786" i="12"/>
  <c r="I6787" i="12"/>
  <c r="J6787" i="12"/>
  <c r="K6787" i="12"/>
  <c r="I6788" i="12"/>
  <c r="J6788" i="12"/>
  <c r="K6788" i="12"/>
  <c r="I6789" i="12"/>
  <c r="J6789" i="12"/>
  <c r="K6789" i="12"/>
  <c r="I6790" i="12"/>
  <c r="J6790" i="12"/>
  <c r="K6790" i="12"/>
  <c r="I6791" i="12"/>
  <c r="J6791" i="12"/>
  <c r="K6791" i="12"/>
  <c r="I6792" i="12"/>
  <c r="J6792" i="12"/>
  <c r="K6792" i="12"/>
  <c r="I6793" i="12"/>
  <c r="J6793" i="12"/>
  <c r="K6793" i="12"/>
  <c r="I6794" i="12"/>
  <c r="J6794" i="12"/>
  <c r="K6794" i="12"/>
  <c r="I6795" i="12"/>
  <c r="J6795" i="12"/>
  <c r="K6795" i="12"/>
  <c r="I6796" i="12"/>
  <c r="J6796" i="12"/>
  <c r="K6796" i="12"/>
  <c r="I6797" i="12"/>
  <c r="J6797" i="12"/>
  <c r="K6797" i="12"/>
  <c r="I6798" i="12"/>
  <c r="J6798" i="12"/>
  <c r="K6798" i="12"/>
  <c r="I6799" i="12"/>
  <c r="J6799" i="12"/>
  <c r="K6799" i="12"/>
  <c r="I6800" i="12"/>
  <c r="J6800" i="12"/>
  <c r="K6800" i="12"/>
  <c r="I6801" i="12"/>
  <c r="J6801" i="12"/>
  <c r="K6801" i="12"/>
  <c r="I6802" i="12"/>
  <c r="J6802" i="12"/>
  <c r="K6802" i="12"/>
  <c r="I6803" i="12"/>
  <c r="J6803" i="12"/>
  <c r="K6803" i="12"/>
  <c r="I6804" i="12"/>
  <c r="J6804" i="12"/>
  <c r="K6804" i="12"/>
  <c r="I6805" i="12"/>
  <c r="J6805" i="12"/>
  <c r="K6805" i="12"/>
  <c r="I6806" i="12"/>
  <c r="J6806" i="12"/>
  <c r="K6806" i="12"/>
  <c r="I6807" i="12"/>
  <c r="J6807" i="12"/>
  <c r="K6807" i="12"/>
  <c r="I6808" i="12"/>
  <c r="J6808" i="12"/>
  <c r="K6808" i="12"/>
  <c r="I6809" i="12"/>
  <c r="J6809" i="12"/>
  <c r="K6809" i="12"/>
  <c r="I6810" i="12"/>
  <c r="J6810" i="12"/>
  <c r="K6810" i="12"/>
  <c r="I6811" i="12"/>
  <c r="J6811" i="12"/>
  <c r="K6811" i="12"/>
  <c r="I6812" i="12"/>
  <c r="J6812" i="12"/>
  <c r="K6812" i="12"/>
  <c r="I6813" i="12"/>
  <c r="J6813" i="12"/>
  <c r="K6813" i="12"/>
  <c r="I6814" i="12"/>
  <c r="J6814" i="12"/>
  <c r="K6814" i="12"/>
  <c r="I6815" i="12"/>
  <c r="J6815" i="12"/>
  <c r="K6815" i="12"/>
  <c r="I6816" i="12"/>
  <c r="J6816" i="12"/>
  <c r="K6816" i="12"/>
  <c r="I6817" i="12"/>
  <c r="J6817" i="12"/>
  <c r="K6817" i="12"/>
  <c r="I6818" i="12"/>
  <c r="J6818" i="12"/>
  <c r="K6818" i="12"/>
  <c r="I6819" i="12"/>
  <c r="J6819" i="12"/>
  <c r="K6819" i="12"/>
  <c r="I6820" i="12"/>
  <c r="J6820" i="12"/>
  <c r="K6820" i="12"/>
  <c r="I6821" i="12"/>
  <c r="J6821" i="12"/>
  <c r="K6821" i="12"/>
  <c r="I6822" i="12"/>
  <c r="J6822" i="12"/>
  <c r="K6822" i="12"/>
  <c r="I6823" i="12"/>
  <c r="J6823" i="12"/>
  <c r="K6823" i="12"/>
  <c r="I6824" i="12"/>
  <c r="J6824" i="12"/>
  <c r="K6824" i="12"/>
  <c r="I6825" i="12"/>
  <c r="J6825" i="12"/>
  <c r="K6825" i="12"/>
  <c r="I6826" i="12"/>
  <c r="J6826" i="12"/>
  <c r="K6826" i="12"/>
  <c r="I6827" i="12"/>
  <c r="J6827" i="12"/>
  <c r="K6827" i="12"/>
  <c r="I6828" i="12"/>
  <c r="J6828" i="12"/>
  <c r="K6828" i="12"/>
  <c r="I6829" i="12"/>
  <c r="J6829" i="12"/>
  <c r="K6829" i="12"/>
  <c r="I6830" i="12"/>
  <c r="J6830" i="12"/>
  <c r="K6830" i="12"/>
  <c r="I6831" i="12"/>
  <c r="J6831" i="12"/>
  <c r="K6831" i="12"/>
  <c r="I6832" i="12"/>
  <c r="J6832" i="12"/>
  <c r="K6832" i="12"/>
  <c r="I6833" i="12"/>
  <c r="J6833" i="12"/>
  <c r="K6833" i="12"/>
  <c r="I6834" i="12"/>
  <c r="J6834" i="12"/>
  <c r="K6834" i="12"/>
  <c r="I6835" i="12"/>
  <c r="J6835" i="12"/>
  <c r="K6835" i="12"/>
  <c r="I6836" i="12"/>
  <c r="J6836" i="12"/>
  <c r="K6836" i="12"/>
  <c r="I6837" i="12"/>
  <c r="J6837" i="12"/>
  <c r="K6837" i="12"/>
  <c r="I6838" i="12"/>
  <c r="J6838" i="12"/>
  <c r="K6838" i="12"/>
  <c r="I6839" i="12"/>
  <c r="J6839" i="12"/>
  <c r="K6839" i="12"/>
  <c r="I6840" i="12"/>
  <c r="J6840" i="12"/>
  <c r="K6840" i="12"/>
  <c r="I6841" i="12"/>
  <c r="J6841" i="12"/>
  <c r="K6841" i="12"/>
  <c r="I6842" i="12"/>
  <c r="J6842" i="12"/>
  <c r="K6842" i="12"/>
  <c r="I6843" i="12"/>
  <c r="J6843" i="12"/>
  <c r="K6843" i="12"/>
  <c r="I6844" i="12"/>
  <c r="J6844" i="12"/>
  <c r="K6844" i="12"/>
  <c r="I6845" i="12"/>
  <c r="J6845" i="12"/>
  <c r="K6845" i="12"/>
  <c r="I6846" i="12"/>
  <c r="J6846" i="12"/>
  <c r="K6846" i="12"/>
  <c r="I6847" i="12"/>
  <c r="J6847" i="12"/>
  <c r="K6847" i="12"/>
  <c r="I6848" i="12"/>
  <c r="J6848" i="12"/>
  <c r="K6848" i="12"/>
  <c r="I6849" i="12"/>
  <c r="J6849" i="12"/>
  <c r="K6849" i="12"/>
  <c r="I6850" i="12"/>
  <c r="J6850" i="12"/>
  <c r="K6850" i="12"/>
  <c r="I6851" i="12"/>
  <c r="J6851" i="12"/>
  <c r="K6851" i="12"/>
  <c r="I6852" i="12"/>
  <c r="J6852" i="12"/>
  <c r="K6852" i="12"/>
  <c r="I6853" i="12"/>
  <c r="J6853" i="12"/>
  <c r="K6853" i="12"/>
  <c r="I6854" i="12"/>
  <c r="J6854" i="12"/>
  <c r="K6854" i="12"/>
  <c r="I6855" i="12"/>
  <c r="J6855" i="12"/>
  <c r="K6855" i="12"/>
  <c r="I6856" i="12"/>
  <c r="J6856" i="12"/>
  <c r="K6856" i="12"/>
  <c r="I6857" i="12"/>
  <c r="J6857" i="12"/>
  <c r="K6857" i="12"/>
  <c r="I6858" i="12"/>
  <c r="J6858" i="12"/>
  <c r="K6858" i="12"/>
  <c r="I6859" i="12"/>
  <c r="J6859" i="12"/>
  <c r="K6859" i="12"/>
  <c r="I6860" i="12"/>
  <c r="J6860" i="12"/>
  <c r="K6860" i="12"/>
  <c r="I6861" i="12"/>
  <c r="J6861" i="12"/>
  <c r="K6861" i="12"/>
  <c r="I6862" i="12"/>
  <c r="J6862" i="12"/>
  <c r="K6862" i="12"/>
  <c r="I6863" i="12"/>
  <c r="J6863" i="12"/>
  <c r="K6863" i="12"/>
  <c r="I6864" i="12"/>
  <c r="J6864" i="12"/>
  <c r="K6864" i="12"/>
  <c r="I6865" i="12"/>
  <c r="J6865" i="12"/>
  <c r="K6865" i="12"/>
  <c r="I6866" i="12"/>
  <c r="J6866" i="12"/>
  <c r="K6866" i="12"/>
  <c r="I6867" i="12"/>
  <c r="J6867" i="12"/>
  <c r="K6867" i="12"/>
  <c r="I6868" i="12"/>
  <c r="J6868" i="12"/>
  <c r="K6868" i="12"/>
  <c r="I6869" i="12"/>
  <c r="J6869" i="12"/>
  <c r="K6869" i="12"/>
  <c r="I6870" i="12"/>
  <c r="J6870" i="12"/>
  <c r="K6870" i="12"/>
  <c r="I6871" i="12"/>
  <c r="J6871" i="12"/>
  <c r="K6871" i="12"/>
  <c r="I6872" i="12"/>
  <c r="J6872" i="12"/>
  <c r="K6872" i="12"/>
  <c r="I6873" i="12"/>
  <c r="J6873" i="12"/>
  <c r="K6873" i="12"/>
  <c r="I6874" i="12"/>
  <c r="J6874" i="12"/>
  <c r="K6874" i="12"/>
  <c r="I6875" i="12"/>
  <c r="J6875" i="12"/>
  <c r="K6875" i="12"/>
  <c r="I6876" i="12"/>
  <c r="J6876" i="12"/>
  <c r="K6876" i="12"/>
  <c r="I6877" i="12"/>
  <c r="J6877" i="12"/>
  <c r="K6877" i="12"/>
  <c r="I6878" i="12"/>
  <c r="J6878" i="12"/>
  <c r="K6878" i="12"/>
  <c r="I6879" i="12"/>
  <c r="J6879" i="12"/>
  <c r="K6879" i="12"/>
  <c r="I6880" i="12"/>
  <c r="J6880" i="12"/>
  <c r="K6880" i="12"/>
  <c r="I6881" i="12"/>
  <c r="J6881" i="12"/>
  <c r="K6881" i="12"/>
  <c r="I6882" i="12"/>
  <c r="J6882" i="12"/>
  <c r="K6882" i="12"/>
  <c r="I6883" i="12"/>
  <c r="J6883" i="12"/>
  <c r="K6883" i="12"/>
  <c r="I6884" i="12"/>
  <c r="J6884" i="12"/>
  <c r="K6884" i="12"/>
  <c r="I6885" i="12"/>
  <c r="J6885" i="12"/>
  <c r="K6885" i="12"/>
  <c r="I6886" i="12"/>
  <c r="J6886" i="12"/>
  <c r="K6886" i="12"/>
  <c r="I6887" i="12"/>
  <c r="J6887" i="12"/>
  <c r="K6887" i="12"/>
  <c r="I6888" i="12"/>
  <c r="J6888" i="12"/>
  <c r="K6888" i="12"/>
  <c r="I6889" i="12"/>
  <c r="J6889" i="12"/>
  <c r="K6889" i="12"/>
  <c r="I6890" i="12"/>
  <c r="J6890" i="12"/>
  <c r="K6890" i="12"/>
  <c r="I6891" i="12"/>
  <c r="J6891" i="12"/>
  <c r="K6891" i="12"/>
  <c r="I6892" i="12"/>
  <c r="J6892" i="12"/>
  <c r="K6892" i="12"/>
  <c r="I6893" i="12"/>
  <c r="J6893" i="12"/>
  <c r="K6893" i="12"/>
  <c r="I6894" i="12"/>
  <c r="J6894" i="12"/>
  <c r="K6894" i="12"/>
  <c r="I6895" i="12"/>
  <c r="J6895" i="12"/>
  <c r="K6895" i="12"/>
  <c r="I6896" i="12"/>
  <c r="J6896" i="12"/>
  <c r="K6896" i="12"/>
  <c r="I6897" i="12"/>
  <c r="J6897" i="12"/>
  <c r="K6897" i="12"/>
  <c r="I6898" i="12"/>
  <c r="J6898" i="12"/>
  <c r="K6898" i="12"/>
  <c r="I6899" i="12"/>
  <c r="J6899" i="12"/>
  <c r="K6899" i="12"/>
  <c r="I6900" i="12"/>
  <c r="J6900" i="12"/>
  <c r="K6900" i="12"/>
  <c r="I6901" i="12"/>
  <c r="J6901" i="12"/>
  <c r="K6901" i="12"/>
  <c r="I6902" i="12"/>
  <c r="J6902" i="12"/>
  <c r="K6902" i="12"/>
  <c r="I6903" i="12"/>
  <c r="J6903" i="12"/>
  <c r="K6903" i="12"/>
  <c r="I6904" i="12"/>
  <c r="J6904" i="12"/>
  <c r="K6904" i="12"/>
  <c r="I6905" i="12"/>
  <c r="J6905" i="12"/>
  <c r="K6905" i="12"/>
  <c r="I6906" i="12"/>
  <c r="J6906" i="12"/>
  <c r="K6906" i="12"/>
  <c r="I6907" i="12"/>
  <c r="J6907" i="12"/>
  <c r="K6907" i="12"/>
  <c r="I6908" i="12"/>
  <c r="J6908" i="12"/>
  <c r="K6908" i="12"/>
  <c r="I6909" i="12"/>
  <c r="J6909" i="12"/>
  <c r="K6909" i="12"/>
  <c r="I6910" i="12"/>
  <c r="J6910" i="12"/>
  <c r="K6910" i="12"/>
  <c r="I6911" i="12"/>
  <c r="J6911" i="12"/>
  <c r="K6911" i="12"/>
  <c r="I6912" i="12"/>
  <c r="J6912" i="12"/>
  <c r="K6912" i="12"/>
  <c r="I6913" i="12"/>
  <c r="J6913" i="12"/>
  <c r="K6913" i="12"/>
  <c r="I6914" i="12"/>
  <c r="J6914" i="12"/>
  <c r="K6914" i="12"/>
  <c r="I6915" i="12"/>
  <c r="J6915" i="12"/>
  <c r="K6915" i="12"/>
  <c r="I6916" i="12"/>
  <c r="J6916" i="12"/>
  <c r="K6916" i="12"/>
  <c r="I6917" i="12"/>
  <c r="J6917" i="12"/>
  <c r="K6917" i="12"/>
  <c r="I6918" i="12"/>
  <c r="J6918" i="12"/>
  <c r="K6918" i="12"/>
  <c r="I6919" i="12"/>
  <c r="J6919" i="12"/>
  <c r="K6919" i="12"/>
  <c r="I6920" i="12"/>
  <c r="J6920" i="12"/>
  <c r="K6920" i="12"/>
  <c r="I6921" i="12"/>
  <c r="J6921" i="12"/>
  <c r="K6921" i="12"/>
  <c r="I6922" i="12"/>
  <c r="J6922" i="12"/>
  <c r="K6922" i="12"/>
  <c r="I6923" i="12"/>
  <c r="J6923" i="12"/>
  <c r="K6923" i="12"/>
  <c r="I6924" i="12"/>
  <c r="J6924" i="12"/>
  <c r="K6924" i="12"/>
  <c r="I6925" i="12"/>
  <c r="J6925" i="12"/>
  <c r="K6925" i="12"/>
  <c r="I6926" i="12"/>
  <c r="J6926" i="12"/>
  <c r="K6926" i="12"/>
  <c r="I6927" i="12"/>
  <c r="J6927" i="12"/>
  <c r="K6927" i="12"/>
  <c r="I6928" i="12"/>
  <c r="J6928" i="12"/>
  <c r="K6928" i="12"/>
  <c r="I6929" i="12"/>
  <c r="J6929" i="12"/>
  <c r="K6929" i="12"/>
  <c r="I6930" i="12"/>
  <c r="J6930" i="12"/>
  <c r="K6930" i="12"/>
  <c r="I6931" i="12"/>
  <c r="J6931" i="12"/>
  <c r="K6931" i="12"/>
  <c r="I6932" i="12"/>
  <c r="J6932" i="12"/>
  <c r="K6932" i="12"/>
  <c r="I6933" i="12"/>
  <c r="J6933" i="12"/>
  <c r="K6933" i="12"/>
  <c r="I6934" i="12"/>
  <c r="J6934" i="12"/>
  <c r="K6934" i="12"/>
  <c r="I6935" i="12"/>
  <c r="J6935" i="12"/>
  <c r="K6935" i="12"/>
  <c r="I6936" i="12"/>
  <c r="J6936" i="12"/>
  <c r="K6936" i="12"/>
  <c r="I6937" i="12"/>
  <c r="J6937" i="12"/>
  <c r="K6937" i="12"/>
  <c r="I6938" i="12"/>
  <c r="J6938" i="12"/>
  <c r="K6938" i="12"/>
  <c r="I6939" i="12"/>
  <c r="J6939" i="12"/>
  <c r="K6939" i="12"/>
  <c r="I6940" i="12"/>
  <c r="J6940" i="12"/>
  <c r="K6940" i="12"/>
  <c r="I6941" i="12"/>
  <c r="J6941" i="12"/>
  <c r="K6941" i="12"/>
  <c r="I6942" i="12"/>
  <c r="J6942" i="12"/>
  <c r="K6942" i="12"/>
  <c r="I6943" i="12"/>
  <c r="J6943" i="12"/>
  <c r="K6943" i="12"/>
  <c r="I6944" i="12"/>
  <c r="J6944" i="12"/>
  <c r="K6944" i="12"/>
  <c r="I6945" i="12"/>
  <c r="J6945" i="12"/>
  <c r="K6945" i="12"/>
  <c r="I6946" i="12"/>
  <c r="J6946" i="12"/>
  <c r="K6946" i="12"/>
  <c r="I6947" i="12"/>
  <c r="J6947" i="12"/>
  <c r="K6947" i="12"/>
  <c r="I6948" i="12"/>
  <c r="J6948" i="12"/>
  <c r="K6948" i="12"/>
  <c r="I6949" i="12"/>
  <c r="J6949" i="12"/>
  <c r="K6949" i="12"/>
  <c r="I6950" i="12"/>
  <c r="J6950" i="12"/>
  <c r="K6950" i="12"/>
  <c r="I6951" i="12"/>
  <c r="J6951" i="12"/>
  <c r="K6951" i="12"/>
  <c r="I6952" i="12"/>
  <c r="J6952" i="12"/>
  <c r="K6952" i="12"/>
  <c r="I6953" i="12"/>
  <c r="J6953" i="12"/>
  <c r="K6953" i="12"/>
  <c r="I6954" i="12"/>
  <c r="J6954" i="12"/>
  <c r="K6954" i="12"/>
  <c r="I6955" i="12"/>
  <c r="J6955" i="12"/>
  <c r="K6955" i="12"/>
  <c r="I6956" i="12"/>
  <c r="J6956" i="12"/>
  <c r="K6956" i="12"/>
  <c r="I6957" i="12"/>
  <c r="J6957" i="12"/>
  <c r="K6957" i="12"/>
  <c r="I6958" i="12"/>
  <c r="J6958" i="12"/>
  <c r="K6958" i="12"/>
  <c r="I6959" i="12"/>
  <c r="J6959" i="12"/>
  <c r="K6959" i="12"/>
  <c r="I6960" i="12"/>
  <c r="J6960" i="12"/>
  <c r="K6960" i="12"/>
  <c r="I6961" i="12"/>
  <c r="J6961" i="12"/>
  <c r="K6961" i="12"/>
  <c r="I6962" i="12"/>
  <c r="J6962" i="12"/>
  <c r="K6962" i="12"/>
  <c r="I6963" i="12"/>
  <c r="J6963" i="12"/>
  <c r="K6963" i="12"/>
  <c r="I6964" i="12"/>
  <c r="J6964" i="12"/>
  <c r="K6964" i="12"/>
  <c r="I6965" i="12"/>
  <c r="J6965" i="12"/>
  <c r="K6965" i="12"/>
  <c r="I6966" i="12"/>
  <c r="J6966" i="12"/>
  <c r="K6966" i="12"/>
  <c r="I6967" i="12"/>
  <c r="J6967" i="12"/>
  <c r="K6967" i="12"/>
  <c r="I6968" i="12"/>
  <c r="J6968" i="12"/>
  <c r="K6968" i="12"/>
  <c r="I6969" i="12"/>
  <c r="J6969" i="12"/>
  <c r="K6969" i="12"/>
  <c r="I6970" i="12"/>
  <c r="J6970" i="12"/>
  <c r="K6970" i="12"/>
  <c r="I6971" i="12"/>
  <c r="J6971" i="12"/>
  <c r="K6971" i="12"/>
  <c r="I6972" i="12"/>
  <c r="J6972" i="12"/>
  <c r="K6972" i="12"/>
  <c r="I6973" i="12"/>
  <c r="J6973" i="12"/>
  <c r="K6973" i="12"/>
  <c r="I6974" i="12"/>
  <c r="J6974" i="12"/>
  <c r="K6974" i="12"/>
  <c r="I6975" i="12"/>
  <c r="J6975" i="12"/>
  <c r="K6975" i="12"/>
  <c r="I6976" i="12"/>
  <c r="J6976" i="12"/>
  <c r="K6976" i="12"/>
  <c r="I6977" i="12"/>
  <c r="J6977" i="12"/>
  <c r="K6977" i="12"/>
  <c r="I6978" i="12"/>
  <c r="J6978" i="12"/>
  <c r="K6978" i="12"/>
  <c r="I6979" i="12"/>
  <c r="J6979" i="12"/>
  <c r="K6979" i="12"/>
  <c r="I6980" i="12"/>
  <c r="J6980" i="12"/>
  <c r="K6980" i="12"/>
  <c r="I6981" i="12"/>
  <c r="J6981" i="12"/>
  <c r="K6981" i="12"/>
  <c r="I6982" i="12"/>
  <c r="J6982" i="12"/>
  <c r="K6982" i="12"/>
  <c r="I6983" i="12"/>
  <c r="J6983" i="12"/>
  <c r="K6983" i="12"/>
  <c r="I6984" i="12"/>
  <c r="J6984" i="12"/>
  <c r="K6984" i="12"/>
  <c r="I6985" i="12"/>
  <c r="J6985" i="12"/>
  <c r="K6985" i="12"/>
  <c r="I6986" i="12"/>
  <c r="J6986" i="12"/>
  <c r="K6986" i="12"/>
  <c r="I6987" i="12"/>
  <c r="J6987" i="12"/>
  <c r="K6987" i="12"/>
  <c r="I6988" i="12"/>
  <c r="J6988" i="12"/>
  <c r="K6988" i="12"/>
  <c r="I6989" i="12"/>
  <c r="J6989" i="12"/>
  <c r="K6989" i="12"/>
  <c r="I6990" i="12"/>
  <c r="J6990" i="12"/>
  <c r="K6990" i="12"/>
  <c r="I6991" i="12"/>
  <c r="J6991" i="12"/>
  <c r="K6991" i="12"/>
  <c r="I6992" i="12"/>
  <c r="J6992" i="12"/>
  <c r="K6992" i="12"/>
  <c r="I6993" i="12"/>
  <c r="J6993" i="12"/>
  <c r="K6993" i="12"/>
  <c r="I6994" i="12"/>
  <c r="J6994" i="12"/>
  <c r="K6994" i="12"/>
  <c r="I6995" i="12"/>
  <c r="J6995" i="12"/>
  <c r="K6995" i="12"/>
  <c r="I6996" i="12"/>
  <c r="J6996" i="12"/>
  <c r="K6996" i="12"/>
  <c r="I6997" i="12"/>
  <c r="J6997" i="12"/>
  <c r="K6997" i="12"/>
  <c r="I6998" i="12"/>
  <c r="J6998" i="12"/>
  <c r="K6998" i="12"/>
  <c r="I6999" i="12"/>
  <c r="J6999" i="12"/>
  <c r="K6999" i="12"/>
  <c r="I7000" i="12"/>
  <c r="J7000" i="12"/>
  <c r="K7000" i="12"/>
  <c r="I7001" i="12"/>
  <c r="J7001" i="12"/>
  <c r="K7001" i="12"/>
  <c r="I7002" i="12"/>
  <c r="J7002" i="12"/>
  <c r="K7002" i="12"/>
  <c r="I7003" i="12"/>
  <c r="J7003" i="12"/>
  <c r="K7003" i="12"/>
  <c r="I7004" i="12"/>
  <c r="J7004" i="12"/>
  <c r="K7004" i="12"/>
  <c r="I7005" i="12"/>
  <c r="J7005" i="12"/>
  <c r="K7005" i="12"/>
  <c r="I7006" i="12"/>
  <c r="J7006" i="12"/>
  <c r="K7006" i="12"/>
  <c r="I7007" i="12"/>
  <c r="J7007" i="12"/>
  <c r="K7007" i="12"/>
  <c r="I7008" i="12"/>
  <c r="J7008" i="12"/>
  <c r="K7008" i="12"/>
  <c r="I7009" i="12"/>
  <c r="J7009" i="12"/>
  <c r="K7009" i="12"/>
  <c r="I7010" i="12"/>
  <c r="J7010" i="12"/>
  <c r="K7010" i="12"/>
  <c r="I7011" i="12"/>
  <c r="J7011" i="12"/>
  <c r="K7011" i="12"/>
  <c r="I7012" i="12"/>
  <c r="J7012" i="12"/>
  <c r="K7012" i="12"/>
  <c r="I7013" i="12"/>
  <c r="J7013" i="12"/>
  <c r="K7013" i="12"/>
  <c r="I7014" i="12"/>
  <c r="J7014" i="12"/>
  <c r="K7014" i="12"/>
  <c r="I7015" i="12"/>
  <c r="J7015" i="12"/>
  <c r="K7015" i="12"/>
  <c r="I7016" i="12"/>
  <c r="J7016" i="12"/>
  <c r="K7016" i="12"/>
  <c r="I7017" i="12"/>
  <c r="J7017" i="12"/>
  <c r="K7017" i="12"/>
  <c r="I7018" i="12"/>
  <c r="J7018" i="12"/>
  <c r="K7018" i="12"/>
  <c r="I7019" i="12"/>
  <c r="J7019" i="12"/>
  <c r="K7019" i="12"/>
  <c r="I7020" i="12"/>
  <c r="J7020" i="12"/>
  <c r="K7020" i="12"/>
  <c r="I7021" i="12"/>
  <c r="J7021" i="12"/>
  <c r="K7021" i="12"/>
  <c r="I7022" i="12"/>
  <c r="J7022" i="12"/>
  <c r="K7022" i="12"/>
  <c r="I7023" i="12"/>
  <c r="J7023" i="12"/>
  <c r="K7023" i="12"/>
  <c r="I7024" i="12"/>
  <c r="J7024" i="12"/>
  <c r="K7024" i="12"/>
  <c r="I7025" i="12"/>
  <c r="J7025" i="12"/>
  <c r="K7025" i="12"/>
  <c r="I7026" i="12"/>
  <c r="J7026" i="12"/>
  <c r="K7026" i="12"/>
  <c r="I7027" i="12"/>
  <c r="J7027" i="12"/>
  <c r="K7027" i="12"/>
  <c r="I7028" i="12"/>
  <c r="J7028" i="12"/>
  <c r="K7028" i="12"/>
  <c r="I7029" i="12"/>
  <c r="J7029" i="12"/>
  <c r="K7029" i="12"/>
  <c r="I7030" i="12"/>
  <c r="J7030" i="12"/>
  <c r="K7030" i="12"/>
  <c r="I7031" i="12"/>
  <c r="J7031" i="12"/>
  <c r="K7031" i="12"/>
  <c r="I7032" i="12"/>
  <c r="J7032" i="12"/>
  <c r="K7032" i="12"/>
  <c r="I7033" i="12"/>
  <c r="J7033" i="12"/>
  <c r="K7033" i="12"/>
  <c r="I7034" i="12"/>
  <c r="J7034" i="12"/>
  <c r="K7034" i="12"/>
  <c r="I7035" i="12"/>
  <c r="J7035" i="12"/>
  <c r="K7035" i="12"/>
  <c r="I7036" i="12"/>
  <c r="J7036" i="12"/>
  <c r="K7036" i="12"/>
  <c r="I7037" i="12"/>
  <c r="J7037" i="12"/>
  <c r="K7037" i="12"/>
  <c r="I7038" i="12"/>
  <c r="J7038" i="12"/>
  <c r="K7038" i="12"/>
  <c r="I7039" i="12"/>
  <c r="J7039" i="12"/>
  <c r="K7039" i="12"/>
  <c r="I7040" i="12"/>
  <c r="J7040" i="12"/>
  <c r="K7040" i="12"/>
  <c r="I7041" i="12"/>
  <c r="J7041" i="12"/>
  <c r="K7041" i="12"/>
  <c r="I7042" i="12"/>
  <c r="J7042" i="12"/>
  <c r="K7042" i="12"/>
  <c r="I7043" i="12"/>
  <c r="J7043" i="12"/>
  <c r="K7043" i="12"/>
  <c r="I7044" i="12"/>
  <c r="J7044" i="12"/>
  <c r="K7044" i="12"/>
  <c r="I7045" i="12"/>
  <c r="J7045" i="12"/>
  <c r="K7045" i="12"/>
  <c r="I7046" i="12"/>
  <c r="J7046" i="12"/>
  <c r="K7046" i="12"/>
  <c r="I7047" i="12"/>
  <c r="J7047" i="12"/>
  <c r="K7047" i="12"/>
  <c r="I7048" i="12"/>
  <c r="J7048" i="12"/>
  <c r="K7048" i="12"/>
  <c r="I7049" i="12"/>
  <c r="J7049" i="12"/>
  <c r="K7049" i="12"/>
  <c r="I7050" i="12"/>
  <c r="J7050" i="12"/>
  <c r="K7050" i="12"/>
  <c r="I7051" i="12"/>
  <c r="J7051" i="12"/>
  <c r="K7051" i="12"/>
  <c r="I7052" i="12"/>
  <c r="J7052" i="12"/>
  <c r="K7052" i="12"/>
  <c r="I7053" i="12"/>
  <c r="J7053" i="12"/>
  <c r="K7053" i="12"/>
  <c r="I7054" i="12"/>
  <c r="J7054" i="12"/>
  <c r="K7054" i="12"/>
  <c r="I7055" i="12"/>
  <c r="J7055" i="12"/>
  <c r="K7055" i="12"/>
  <c r="I7056" i="12"/>
  <c r="J7056" i="12"/>
  <c r="K7056" i="12"/>
  <c r="I7057" i="12"/>
  <c r="J7057" i="12"/>
  <c r="K7057" i="12"/>
  <c r="I7058" i="12"/>
  <c r="J7058" i="12"/>
  <c r="K7058" i="12"/>
  <c r="I7059" i="12"/>
  <c r="J7059" i="12"/>
  <c r="K7059" i="12"/>
  <c r="I7060" i="12"/>
  <c r="J7060" i="12"/>
  <c r="K7060" i="12"/>
  <c r="I7061" i="12"/>
  <c r="J7061" i="12"/>
  <c r="K7061" i="12"/>
  <c r="I7062" i="12"/>
  <c r="J7062" i="12"/>
  <c r="K7062" i="12"/>
  <c r="I7063" i="12"/>
  <c r="J7063" i="12"/>
  <c r="K7063" i="12"/>
  <c r="I7064" i="12"/>
  <c r="J7064" i="12"/>
  <c r="K7064" i="12"/>
  <c r="I7065" i="12"/>
  <c r="J7065" i="12"/>
  <c r="K7065" i="12"/>
  <c r="I7066" i="12"/>
  <c r="J7066" i="12"/>
  <c r="K7066" i="12"/>
  <c r="I7067" i="12"/>
  <c r="J7067" i="12"/>
  <c r="K7067" i="12"/>
  <c r="I7068" i="12"/>
  <c r="J7068" i="12"/>
  <c r="K7068" i="12"/>
  <c r="I7069" i="12"/>
  <c r="J7069" i="12"/>
  <c r="K7069" i="12"/>
  <c r="I7070" i="12"/>
  <c r="J7070" i="12"/>
  <c r="K7070" i="12"/>
  <c r="I7071" i="12"/>
  <c r="J7071" i="12"/>
  <c r="K7071" i="12"/>
  <c r="I7072" i="12"/>
  <c r="J7072" i="12"/>
  <c r="K7072" i="12"/>
  <c r="I7073" i="12"/>
  <c r="J7073" i="12"/>
  <c r="K7073" i="12"/>
  <c r="I7074" i="12"/>
  <c r="J7074" i="12"/>
  <c r="K7074" i="12"/>
  <c r="I7075" i="12"/>
  <c r="J7075" i="12"/>
  <c r="K7075" i="12"/>
  <c r="I7076" i="12"/>
  <c r="J7076" i="12"/>
  <c r="K7076" i="12"/>
  <c r="I7077" i="12"/>
  <c r="J7077" i="12"/>
  <c r="K7077" i="12"/>
  <c r="I7078" i="12"/>
  <c r="J7078" i="12"/>
  <c r="K7078" i="12"/>
  <c r="I7079" i="12"/>
  <c r="J7079" i="12"/>
  <c r="K7079" i="12"/>
  <c r="I7080" i="12"/>
  <c r="J7080" i="12"/>
  <c r="K7080" i="12"/>
  <c r="I7081" i="12"/>
  <c r="J7081" i="12"/>
  <c r="K7081" i="12"/>
  <c r="I7082" i="12"/>
  <c r="J7082" i="12"/>
  <c r="K7082" i="12"/>
  <c r="I7083" i="12"/>
  <c r="J7083" i="12"/>
  <c r="K7083" i="12"/>
  <c r="I7084" i="12"/>
  <c r="J7084" i="12"/>
  <c r="K7084" i="12"/>
  <c r="I7085" i="12"/>
  <c r="J7085" i="12"/>
  <c r="K7085" i="12"/>
  <c r="I7086" i="12"/>
  <c r="J7086" i="12"/>
  <c r="K7086" i="12"/>
  <c r="I7087" i="12"/>
  <c r="J7087" i="12"/>
  <c r="K7087" i="12"/>
  <c r="I7088" i="12"/>
  <c r="J7088" i="12"/>
  <c r="K7088" i="12"/>
  <c r="I7089" i="12"/>
  <c r="J7089" i="12"/>
  <c r="K7089" i="12"/>
  <c r="I7090" i="12"/>
  <c r="J7090" i="12"/>
  <c r="K7090" i="12"/>
  <c r="I7091" i="12"/>
  <c r="J7091" i="12"/>
  <c r="K7091" i="12"/>
  <c r="I7092" i="12"/>
  <c r="J7092" i="12"/>
  <c r="K7092" i="12"/>
  <c r="I7093" i="12"/>
  <c r="J7093" i="12"/>
  <c r="K7093" i="12"/>
  <c r="I7094" i="12"/>
  <c r="J7094" i="12"/>
  <c r="K7094" i="12"/>
  <c r="I7095" i="12"/>
  <c r="J7095" i="12"/>
  <c r="K7095" i="12"/>
  <c r="I7096" i="12"/>
  <c r="J7096" i="12"/>
  <c r="K7096" i="12"/>
  <c r="I7097" i="12"/>
  <c r="J7097" i="12"/>
  <c r="K7097" i="12"/>
  <c r="I7098" i="12"/>
  <c r="J7098" i="12"/>
  <c r="K7098" i="12"/>
  <c r="I7099" i="12"/>
  <c r="J7099" i="12"/>
  <c r="K7099" i="12"/>
  <c r="I7100" i="12"/>
  <c r="J7100" i="12"/>
  <c r="K7100" i="12"/>
  <c r="I7101" i="12"/>
  <c r="J7101" i="12"/>
  <c r="K7101" i="12"/>
  <c r="I7102" i="12"/>
  <c r="J7102" i="12"/>
  <c r="K7102" i="12"/>
  <c r="I7103" i="12"/>
  <c r="J7103" i="12"/>
  <c r="K7103" i="12"/>
  <c r="I7104" i="12"/>
  <c r="J7104" i="12"/>
  <c r="K7104" i="12"/>
  <c r="I7105" i="12"/>
  <c r="J7105" i="12"/>
  <c r="K7105" i="12"/>
  <c r="I7106" i="12"/>
  <c r="J7106" i="12"/>
  <c r="K7106" i="12"/>
  <c r="I7107" i="12"/>
  <c r="J7107" i="12"/>
  <c r="K7107" i="12"/>
  <c r="I7108" i="12"/>
  <c r="J7108" i="12"/>
  <c r="K7108" i="12"/>
  <c r="I7109" i="12"/>
  <c r="J7109" i="12"/>
  <c r="K7109" i="12"/>
  <c r="I7110" i="12"/>
  <c r="J7110" i="12"/>
  <c r="K7110" i="12"/>
  <c r="I7111" i="12"/>
  <c r="J7111" i="12"/>
  <c r="K7111" i="12"/>
  <c r="I7112" i="12"/>
  <c r="J7112" i="12"/>
  <c r="K7112" i="12"/>
  <c r="I7113" i="12"/>
  <c r="J7113" i="12"/>
  <c r="K7113" i="12"/>
  <c r="I7114" i="12"/>
  <c r="J7114" i="12"/>
  <c r="K7114" i="12"/>
  <c r="I7115" i="12"/>
  <c r="J7115" i="12"/>
  <c r="K7115" i="12"/>
  <c r="I7116" i="12"/>
  <c r="J7116" i="12"/>
  <c r="K7116" i="12"/>
  <c r="I7117" i="12"/>
  <c r="J7117" i="12"/>
  <c r="K7117" i="12"/>
  <c r="I7118" i="12"/>
  <c r="J7118" i="12"/>
  <c r="K7118" i="12"/>
  <c r="I7119" i="12"/>
  <c r="J7119" i="12"/>
  <c r="K7119" i="12"/>
  <c r="I7120" i="12"/>
  <c r="J7120" i="12"/>
  <c r="K7120" i="12"/>
  <c r="I7121" i="12"/>
  <c r="J7121" i="12"/>
  <c r="K7121" i="12"/>
  <c r="I7122" i="12"/>
  <c r="J7122" i="12"/>
  <c r="K7122" i="12"/>
  <c r="I7123" i="12"/>
  <c r="J7123" i="12"/>
  <c r="K7123" i="12"/>
  <c r="I7124" i="12"/>
  <c r="J7124" i="12"/>
  <c r="K7124" i="12"/>
  <c r="I7125" i="12"/>
  <c r="J7125" i="12"/>
  <c r="K7125" i="12"/>
  <c r="I7126" i="12"/>
  <c r="J7126" i="12"/>
  <c r="K7126" i="12"/>
  <c r="I7127" i="12"/>
  <c r="J7127" i="12"/>
  <c r="K7127" i="12"/>
  <c r="I7128" i="12"/>
  <c r="J7128" i="12"/>
  <c r="K7128" i="12"/>
  <c r="I7129" i="12"/>
  <c r="J7129" i="12"/>
  <c r="K7129" i="12"/>
  <c r="I7130" i="12"/>
  <c r="J7130" i="12"/>
  <c r="K7130" i="12"/>
  <c r="I7131" i="12"/>
  <c r="J7131" i="12"/>
  <c r="K7131" i="12"/>
  <c r="I7132" i="12"/>
  <c r="J7132" i="12"/>
  <c r="K7132" i="12"/>
  <c r="I7133" i="12"/>
  <c r="J7133" i="12"/>
  <c r="K7133" i="12"/>
  <c r="I7134" i="12"/>
  <c r="J7134" i="12"/>
  <c r="K7134" i="12"/>
  <c r="I7135" i="12"/>
  <c r="J7135" i="12"/>
  <c r="K7135" i="12"/>
  <c r="I7136" i="12"/>
  <c r="J7136" i="12"/>
  <c r="K7136" i="12"/>
  <c r="I7137" i="12"/>
  <c r="J7137" i="12"/>
  <c r="K7137" i="12"/>
  <c r="I7138" i="12"/>
  <c r="J7138" i="12"/>
  <c r="K7138" i="12"/>
  <c r="I7139" i="12"/>
  <c r="J7139" i="12"/>
  <c r="K7139" i="12"/>
  <c r="I7140" i="12"/>
  <c r="J7140" i="12"/>
  <c r="K7140" i="12"/>
  <c r="I7141" i="12"/>
  <c r="J7141" i="12"/>
  <c r="K7141" i="12"/>
  <c r="I7142" i="12"/>
  <c r="J7142" i="12"/>
  <c r="K7142" i="12"/>
  <c r="I7143" i="12"/>
  <c r="J7143" i="12"/>
  <c r="K7143" i="12"/>
  <c r="I7144" i="12"/>
  <c r="J7144" i="12"/>
  <c r="K7144" i="12"/>
  <c r="I7145" i="12"/>
  <c r="J7145" i="12"/>
  <c r="K7145" i="12"/>
  <c r="I7146" i="12"/>
  <c r="J7146" i="12"/>
  <c r="K7146" i="12"/>
  <c r="I7147" i="12"/>
  <c r="J7147" i="12"/>
  <c r="K7147" i="12"/>
  <c r="I7148" i="12"/>
  <c r="J7148" i="12"/>
  <c r="K7148" i="12"/>
  <c r="I7149" i="12"/>
  <c r="J7149" i="12"/>
  <c r="K7149" i="12"/>
  <c r="I7150" i="12"/>
  <c r="J7150" i="12"/>
  <c r="K7150" i="12"/>
  <c r="I7151" i="12"/>
  <c r="J7151" i="12"/>
  <c r="K7151" i="12"/>
  <c r="I7152" i="12"/>
  <c r="J7152" i="12"/>
  <c r="K7152" i="12"/>
  <c r="I7153" i="12"/>
  <c r="J7153" i="12"/>
  <c r="K7153" i="12"/>
  <c r="I7154" i="12"/>
  <c r="J7154" i="12"/>
  <c r="K7154" i="12"/>
  <c r="I7155" i="12"/>
  <c r="J7155" i="12"/>
  <c r="K7155" i="12"/>
  <c r="I7156" i="12"/>
  <c r="J7156" i="12"/>
  <c r="K7156" i="12"/>
  <c r="I7157" i="12"/>
  <c r="J7157" i="12"/>
  <c r="K7157" i="12"/>
  <c r="I7158" i="12"/>
  <c r="J7158" i="12"/>
  <c r="K7158" i="12"/>
  <c r="I7159" i="12"/>
  <c r="J7159" i="12"/>
  <c r="K7159" i="12"/>
  <c r="I7160" i="12"/>
  <c r="J7160" i="12"/>
  <c r="K7160" i="12"/>
  <c r="I7161" i="12"/>
  <c r="J7161" i="12"/>
  <c r="K7161" i="12"/>
  <c r="I7162" i="12"/>
  <c r="J7162" i="12"/>
  <c r="K7162" i="12"/>
  <c r="I7163" i="12"/>
  <c r="J7163" i="12"/>
  <c r="K7163" i="12"/>
  <c r="I7164" i="12"/>
  <c r="J7164" i="12"/>
  <c r="K7164" i="12"/>
  <c r="I7165" i="12"/>
  <c r="J7165" i="12"/>
  <c r="K7165" i="12"/>
  <c r="I7166" i="12"/>
  <c r="J7166" i="12"/>
  <c r="K7166" i="12"/>
  <c r="I7167" i="12"/>
  <c r="J7167" i="12"/>
  <c r="K7167" i="12"/>
  <c r="I7168" i="12"/>
  <c r="J7168" i="12"/>
  <c r="K7168" i="12"/>
  <c r="I7169" i="12"/>
  <c r="J7169" i="12"/>
  <c r="K7169" i="12"/>
  <c r="I7170" i="12"/>
  <c r="J7170" i="12"/>
  <c r="K7170" i="12"/>
  <c r="I7171" i="12"/>
  <c r="J7171" i="12"/>
  <c r="K7171" i="12"/>
  <c r="I7172" i="12"/>
  <c r="J7172" i="12"/>
  <c r="K7172" i="12"/>
  <c r="I7173" i="12"/>
  <c r="J7173" i="12"/>
  <c r="K7173" i="12"/>
  <c r="I7174" i="12"/>
  <c r="J7174" i="12"/>
  <c r="K7174" i="12"/>
  <c r="I7175" i="12"/>
  <c r="J7175" i="12"/>
  <c r="K7175" i="12"/>
  <c r="I7176" i="12"/>
  <c r="J7176" i="12"/>
  <c r="K7176" i="12"/>
  <c r="I7177" i="12"/>
  <c r="J7177" i="12"/>
  <c r="K7177" i="12"/>
  <c r="I7178" i="12"/>
  <c r="J7178" i="12"/>
  <c r="K7178" i="12"/>
  <c r="I7179" i="12"/>
  <c r="J7179" i="12"/>
  <c r="K7179" i="12"/>
  <c r="I7180" i="12"/>
  <c r="J7180" i="12"/>
  <c r="K7180" i="12"/>
  <c r="I7181" i="12"/>
  <c r="J7181" i="12"/>
  <c r="K7181" i="12"/>
  <c r="I7182" i="12"/>
  <c r="J7182" i="12"/>
  <c r="K7182" i="12"/>
  <c r="I7183" i="12"/>
  <c r="J7183" i="12"/>
  <c r="K7183" i="12"/>
  <c r="I7184" i="12"/>
  <c r="J7184" i="12"/>
  <c r="K7184" i="12"/>
  <c r="I7185" i="12"/>
  <c r="J7185" i="12"/>
  <c r="K7185" i="12"/>
  <c r="I7186" i="12"/>
  <c r="J7186" i="12"/>
  <c r="K7186" i="12"/>
  <c r="I7187" i="12"/>
  <c r="J7187" i="12"/>
  <c r="K7187" i="12"/>
  <c r="I7188" i="12"/>
  <c r="J7188" i="12"/>
  <c r="K7188" i="12"/>
  <c r="I7189" i="12"/>
  <c r="J7189" i="12"/>
  <c r="K7189" i="12"/>
  <c r="I7190" i="12"/>
  <c r="J7190" i="12"/>
  <c r="K7190" i="12"/>
  <c r="I7191" i="12"/>
  <c r="J7191" i="12"/>
  <c r="K7191" i="12"/>
  <c r="I7192" i="12"/>
  <c r="J7192" i="12"/>
  <c r="K7192" i="12"/>
  <c r="I7193" i="12"/>
  <c r="J7193" i="12"/>
  <c r="K7193" i="12"/>
  <c r="I7194" i="12"/>
  <c r="J7194" i="12"/>
  <c r="K7194" i="12"/>
  <c r="I7195" i="12"/>
  <c r="J7195" i="12"/>
  <c r="K7195" i="12"/>
  <c r="I7196" i="12"/>
  <c r="J7196" i="12"/>
  <c r="K7196" i="12"/>
  <c r="I7197" i="12"/>
  <c r="J7197" i="12"/>
  <c r="K7197" i="12"/>
  <c r="I7198" i="12"/>
  <c r="J7198" i="12"/>
  <c r="K7198" i="12"/>
  <c r="I7199" i="12"/>
  <c r="J7199" i="12"/>
  <c r="K7199" i="12"/>
  <c r="I7200" i="12"/>
  <c r="J7200" i="12"/>
  <c r="K7200" i="12"/>
  <c r="I7201" i="12"/>
  <c r="J7201" i="12"/>
  <c r="K7201" i="12"/>
  <c r="I7202" i="12"/>
  <c r="J7202" i="12"/>
  <c r="K7202" i="12"/>
  <c r="I7203" i="12"/>
  <c r="J7203" i="12"/>
  <c r="K7203" i="12"/>
  <c r="I7204" i="12"/>
  <c r="J7204" i="12"/>
  <c r="K7204" i="12"/>
  <c r="I7205" i="12"/>
  <c r="J7205" i="12"/>
  <c r="K7205" i="12"/>
  <c r="I7206" i="12"/>
  <c r="J7206" i="12"/>
  <c r="K7206" i="12"/>
  <c r="I7207" i="12"/>
  <c r="J7207" i="12"/>
  <c r="K7207" i="12"/>
  <c r="I7208" i="12"/>
  <c r="J7208" i="12"/>
  <c r="K7208" i="12"/>
  <c r="I7209" i="12"/>
  <c r="J7209" i="12"/>
  <c r="K7209" i="12"/>
  <c r="I7210" i="12"/>
  <c r="J7210" i="12"/>
  <c r="K7210" i="12"/>
  <c r="I7211" i="12"/>
  <c r="J7211" i="12"/>
  <c r="K7211" i="12"/>
  <c r="I7212" i="12"/>
  <c r="J7212" i="12"/>
  <c r="K7212" i="12"/>
  <c r="I7213" i="12"/>
  <c r="J7213" i="12"/>
  <c r="K7213" i="12"/>
  <c r="I7214" i="12"/>
  <c r="J7214" i="12"/>
  <c r="K7214" i="12"/>
  <c r="I7215" i="12"/>
  <c r="J7215" i="12"/>
  <c r="K7215" i="12"/>
  <c r="I7216" i="12"/>
  <c r="J7216" i="12"/>
  <c r="K7216" i="12"/>
  <c r="I7217" i="12"/>
  <c r="J7217" i="12"/>
  <c r="K7217" i="12"/>
  <c r="I7218" i="12"/>
  <c r="J7218" i="12"/>
  <c r="K7218" i="12"/>
  <c r="I7219" i="12"/>
  <c r="J7219" i="12"/>
  <c r="K7219" i="12"/>
  <c r="I7220" i="12"/>
  <c r="J7220" i="12"/>
  <c r="K7220" i="12"/>
  <c r="I7221" i="12"/>
  <c r="J7221" i="12"/>
  <c r="K7221" i="12"/>
  <c r="I7222" i="12"/>
  <c r="J7222" i="12"/>
  <c r="K7222" i="12"/>
  <c r="I7223" i="12"/>
  <c r="J7223" i="12"/>
  <c r="K7223" i="12"/>
  <c r="I7224" i="12"/>
  <c r="J7224" i="12"/>
  <c r="K7224" i="12"/>
  <c r="I7225" i="12"/>
  <c r="J7225" i="12"/>
  <c r="K7225" i="12"/>
  <c r="I7226" i="12"/>
  <c r="J7226" i="12"/>
  <c r="K7226" i="12"/>
  <c r="I7227" i="12"/>
  <c r="J7227" i="12"/>
  <c r="K7227" i="12"/>
  <c r="I7228" i="12"/>
  <c r="J7228" i="12"/>
  <c r="K7228" i="12"/>
  <c r="I7229" i="12"/>
  <c r="J7229" i="12"/>
  <c r="K7229" i="12"/>
  <c r="I7230" i="12"/>
  <c r="J7230" i="12"/>
  <c r="K7230" i="12"/>
  <c r="I7231" i="12"/>
  <c r="J7231" i="12"/>
  <c r="K7231" i="12"/>
  <c r="I7232" i="12"/>
  <c r="J7232" i="12"/>
  <c r="K7232" i="12"/>
  <c r="I7233" i="12"/>
  <c r="J7233" i="12"/>
  <c r="K7233" i="12"/>
  <c r="I7234" i="12"/>
  <c r="J7234" i="12"/>
  <c r="K7234" i="12"/>
  <c r="I7235" i="12"/>
  <c r="J7235" i="12"/>
  <c r="K7235" i="12"/>
  <c r="I7236" i="12"/>
  <c r="J7236" i="12"/>
  <c r="K7236" i="12"/>
  <c r="I7237" i="12"/>
  <c r="J7237" i="12"/>
  <c r="K7237" i="12"/>
  <c r="I7238" i="12"/>
  <c r="J7238" i="12"/>
  <c r="K7238" i="12"/>
  <c r="I7239" i="12"/>
  <c r="J7239" i="12"/>
  <c r="K7239" i="12"/>
  <c r="I7240" i="12"/>
  <c r="J7240" i="12"/>
  <c r="K7240" i="12"/>
  <c r="I7241" i="12"/>
  <c r="J7241" i="12"/>
  <c r="K7241" i="12"/>
  <c r="I7242" i="12"/>
  <c r="J7242" i="12"/>
  <c r="K7242" i="12"/>
  <c r="I7243" i="12"/>
  <c r="J7243" i="12"/>
  <c r="K7243" i="12"/>
  <c r="I7244" i="12"/>
  <c r="J7244" i="12"/>
  <c r="K7244" i="12"/>
  <c r="I7245" i="12"/>
  <c r="J7245" i="12"/>
  <c r="K7245" i="12"/>
  <c r="I7246" i="12"/>
  <c r="J7246" i="12"/>
  <c r="K7246" i="12"/>
  <c r="I7247" i="12"/>
  <c r="J7247" i="12"/>
  <c r="K7247" i="12"/>
  <c r="I7248" i="12"/>
  <c r="J7248" i="12"/>
  <c r="K7248" i="12"/>
  <c r="I7249" i="12"/>
  <c r="J7249" i="12"/>
  <c r="K7249" i="12"/>
  <c r="I7250" i="12"/>
  <c r="J7250" i="12"/>
  <c r="K7250" i="12"/>
  <c r="I7251" i="12"/>
  <c r="J7251" i="12"/>
  <c r="K7251" i="12"/>
  <c r="I7252" i="12"/>
  <c r="J7252" i="12"/>
  <c r="K7252" i="12"/>
  <c r="I7253" i="12"/>
  <c r="J7253" i="12"/>
  <c r="K7253" i="12"/>
  <c r="I7254" i="12"/>
  <c r="J7254" i="12"/>
  <c r="K7254" i="12"/>
  <c r="I7255" i="12"/>
  <c r="J7255" i="12"/>
  <c r="K7255" i="12"/>
  <c r="I7256" i="12"/>
  <c r="J7256" i="12"/>
  <c r="K7256" i="12"/>
  <c r="I7257" i="12"/>
  <c r="J7257" i="12"/>
  <c r="K7257" i="12"/>
  <c r="I7258" i="12"/>
  <c r="J7258" i="12"/>
  <c r="K7258" i="12"/>
  <c r="I7259" i="12"/>
  <c r="J7259" i="12"/>
  <c r="K7259" i="12"/>
  <c r="I7260" i="12"/>
  <c r="J7260" i="12"/>
  <c r="K7260" i="12"/>
  <c r="I7261" i="12"/>
  <c r="J7261" i="12"/>
  <c r="K7261" i="12"/>
  <c r="I7262" i="12"/>
  <c r="J7262" i="12"/>
  <c r="K7262" i="12"/>
  <c r="I7263" i="12"/>
  <c r="J7263" i="12"/>
  <c r="K7263" i="12"/>
  <c r="I7264" i="12"/>
  <c r="J7264" i="12"/>
  <c r="K7264" i="12"/>
  <c r="I7265" i="12"/>
  <c r="J7265" i="12"/>
  <c r="K7265" i="12"/>
  <c r="I7266" i="12"/>
  <c r="J7266" i="12"/>
  <c r="K7266" i="12"/>
  <c r="I7267" i="12"/>
  <c r="J7267" i="12"/>
  <c r="K7267" i="12"/>
  <c r="I7268" i="12"/>
  <c r="J7268" i="12"/>
  <c r="K7268" i="12"/>
  <c r="I7269" i="12"/>
  <c r="J7269" i="12"/>
  <c r="K7269" i="12"/>
  <c r="I7270" i="12"/>
  <c r="J7270" i="12"/>
  <c r="K7270" i="12"/>
  <c r="I7271" i="12"/>
  <c r="J7271" i="12"/>
  <c r="K7271" i="12"/>
  <c r="I7272" i="12"/>
  <c r="J7272" i="12"/>
  <c r="K7272" i="12"/>
  <c r="I7273" i="12"/>
  <c r="J7273" i="12"/>
  <c r="K7273" i="12"/>
  <c r="I7274" i="12"/>
  <c r="J7274" i="12"/>
  <c r="K7274" i="12"/>
  <c r="I7275" i="12"/>
  <c r="J7275" i="12"/>
  <c r="K7275" i="12"/>
  <c r="I7276" i="12"/>
  <c r="J7276" i="12"/>
  <c r="K7276" i="12"/>
  <c r="I7277" i="12"/>
  <c r="J7277" i="12"/>
  <c r="K7277" i="12"/>
  <c r="I7278" i="12"/>
  <c r="J7278" i="12"/>
  <c r="K7278" i="12"/>
  <c r="I7279" i="12"/>
  <c r="J7279" i="12"/>
  <c r="K7279" i="12"/>
  <c r="I7280" i="12"/>
  <c r="J7280" i="12"/>
  <c r="K7280" i="12"/>
  <c r="I7281" i="12"/>
  <c r="J7281" i="12"/>
  <c r="K7281" i="12"/>
  <c r="I7282" i="12"/>
  <c r="J7282" i="12"/>
  <c r="K7282" i="12"/>
  <c r="I7283" i="12"/>
  <c r="J7283" i="12"/>
  <c r="K7283" i="12"/>
  <c r="I7284" i="12"/>
  <c r="J7284" i="12"/>
  <c r="K7284" i="12"/>
  <c r="I7285" i="12"/>
  <c r="J7285" i="12"/>
  <c r="K7285" i="12"/>
  <c r="I7286" i="12"/>
  <c r="J7286" i="12"/>
  <c r="K7286" i="12"/>
  <c r="I7287" i="12"/>
  <c r="J7287" i="12"/>
  <c r="K7287" i="12"/>
  <c r="I7288" i="12"/>
  <c r="J7288" i="12"/>
  <c r="K7288" i="12"/>
  <c r="I7289" i="12"/>
  <c r="J7289" i="12"/>
  <c r="K7289" i="12"/>
  <c r="I7290" i="12"/>
  <c r="J7290" i="12"/>
  <c r="K7290" i="12"/>
  <c r="I7291" i="12"/>
  <c r="J7291" i="12"/>
  <c r="K7291" i="12"/>
  <c r="I7292" i="12"/>
  <c r="J7292" i="12"/>
  <c r="K7292" i="12"/>
  <c r="I7293" i="12"/>
  <c r="J7293" i="12"/>
  <c r="K7293" i="12"/>
  <c r="I7294" i="12"/>
  <c r="J7294" i="12"/>
  <c r="K7294" i="12"/>
  <c r="I7295" i="12"/>
  <c r="J7295" i="12"/>
  <c r="K7295" i="12"/>
  <c r="I7296" i="12"/>
  <c r="J7296" i="12"/>
  <c r="K7296" i="12"/>
  <c r="I7297" i="12"/>
  <c r="J7297" i="12"/>
  <c r="K7297" i="12"/>
  <c r="I7298" i="12"/>
  <c r="J7298" i="12"/>
  <c r="K7298" i="12"/>
  <c r="I7299" i="12"/>
  <c r="J7299" i="12"/>
  <c r="K7299" i="12"/>
  <c r="I7300" i="12"/>
  <c r="J7300" i="12"/>
  <c r="K7300" i="12"/>
  <c r="I7301" i="12"/>
  <c r="J7301" i="12"/>
  <c r="K7301" i="12"/>
  <c r="I7302" i="12"/>
  <c r="J7302" i="12"/>
  <c r="K7302" i="12"/>
  <c r="I7303" i="12"/>
  <c r="J7303" i="12"/>
  <c r="K7303" i="12"/>
  <c r="I7304" i="12"/>
  <c r="J7304" i="12"/>
  <c r="K7304" i="12"/>
  <c r="I7305" i="12"/>
  <c r="J7305" i="12"/>
  <c r="K7305" i="12"/>
  <c r="I7306" i="12"/>
  <c r="J7306" i="12"/>
  <c r="K7306" i="12"/>
  <c r="I7307" i="12"/>
  <c r="J7307" i="12"/>
  <c r="K7307" i="12"/>
  <c r="I7308" i="12"/>
  <c r="J7308" i="12"/>
  <c r="K7308" i="12"/>
  <c r="I7309" i="12"/>
  <c r="J7309" i="12"/>
  <c r="K7309" i="12"/>
  <c r="I7310" i="12"/>
  <c r="J7310" i="12"/>
  <c r="K7310" i="12"/>
  <c r="I7311" i="12"/>
  <c r="J7311" i="12"/>
  <c r="K7311" i="12"/>
  <c r="I7312" i="12"/>
  <c r="J7312" i="12"/>
  <c r="K7312" i="12"/>
  <c r="I7313" i="12"/>
  <c r="J7313" i="12"/>
  <c r="K7313" i="12"/>
  <c r="I7314" i="12"/>
  <c r="J7314" i="12"/>
  <c r="K7314" i="12"/>
  <c r="I7315" i="12"/>
  <c r="J7315" i="12"/>
  <c r="K7315" i="12"/>
  <c r="I7316" i="12"/>
  <c r="J7316" i="12"/>
  <c r="K7316" i="12"/>
  <c r="I7317" i="12"/>
  <c r="J7317" i="12"/>
  <c r="K7317" i="12"/>
  <c r="I7318" i="12"/>
  <c r="J7318" i="12"/>
  <c r="K7318" i="12"/>
  <c r="I7319" i="12"/>
  <c r="J7319" i="12"/>
  <c r="K7319" i="12"/>
  <c r="I7320" i="12"/>
  <c r="J7320" i="12"/>
  <c r="K7320" i="12"/>
  <c r="I7321" i="12"/>
  <c r="J7321" i="12"/>
  <c r="K7321" i="12"/>
  <c r="I7322" i="12"/>
  <c r="J7322" i="12"/>
  <c r="K7322" i="12"/>
  <c r="I7323" i="12"/>
  <c r="J7323" i="12"/>
  <c r="K7323" i="12"/>
  <c r="I7324" i="12"/>
  <c r="J7324" i="12"/>
  <c r="K7324" i="12"/>
  <c r="I7325" i="12"/>
  <c r="J7325" i="12"/>
  <c r="K7325" i="12"/>
  <c r="I7326" i="12"/>
  <c r="J7326" i="12"/>
  <c r="K7326" i="12"/>
  <c r="I7327" i="12"/>
  <c r="J7327" i="12"/>
  <c r="K7327" i="12"/>
  <c r="I7328" i="12"/>
  <c r="J7328" i="12"/>
  <c r="K7328" i="12"/>
  <c r="I7329" i="12"/>
  <c r="J7329" i="12"/>
  <c r="K7329" i="12"/>
  <c r="I7330" i="12"/>
  <c r="J7330" i="12"/>
  <c r="K7330" i="12"/>
  <c r="I7331" i="12"/>
  <c r="J7331" i="12"/>
  <c r="K7331" i="12"/>
  <c r="I7332" i="12"/>
  <c r="J7332" i="12"/>
  <c r="K7332" i="12"/>
  <c r="I7333" i="12"/>
  <c r="J7333" i="12"/>
  <c r="K7333" i="12"/>
  <c r="I7334" i="12"/>
  <c r="J7334" i="12"/>
  <c r="K7334" i="12"/>
  <c r="I7335" i="12"/>
  <c r="J7335" i="12"/>
  <c r="K7335" i="12"/>
  <c r="I7336" i="12"/>
  <c r="J7336" i="12"/>
  <c r="K7336" i="12"/>
  <c r="I7337" i="12"/>
  <c r="J7337" i="12"/>
  <c r="K7337" i="12"/>
  <c r="I7338" i="12"/>
  <c r="J7338" i="12"/>
  <c r="K7338" i="12"/>
  <c r="I7339" i="12"/>
  <c r="J7339" i="12"/>
  <c r="K7339" i="12"/>
  <c r="I7340" i="12"/>
  <c r="J7340" i="12"/>
  <c r="K7340" i="12"/>
  <c r="I7341" i="12"/>
  <c r="J7341" i="12"/>
  <c r="K7341" i="12"/>
  <c r="I7342" i="12"/>
  <c r="J7342" i="12"/>
  <c r="K7342" i="12"/>
  <c r="I7343" i="12"/>
  <c r="J7343" i="12"/>
  <c r="K7343" i="12"/>
  <c r="I7344" i="12"/>
  <c r="J7344" i="12"/>
  <c r="K7344" i="12"/>
  <c r="I7345" i="12"/>
  <c r="J7345" i="12"/>
  <c r="K7345" i="12"/>
  <c r="I7346" i="12"/>
  <c r="J7346" i="12"/>
  <c r="K7346" i="12"/>
  <c r="I7347" i="12"/>
  <c r="J7347" i="12"/>
  <c r="K7347" i="12"/>
  <c r="I7348" i="12"/>
  <c r="J7348" i="12"/>
  <c r="K7348" i="12"/>
  <c r="I7349" i="12"/>
  <c r="J7349" i="12"/>
  <c r="K7349" i="12"/>
  <c r="I7350" i="12"/>
  <c r="J7350" i="12"/>
  <c r="K7350" i="12"/>
  <c r="I7351" i="12"/>
  <c r="J7351" i="12"/>
  <c r="K7351" i="12"/>
  <c r="I7352" i="12"/>
  <c r="J7352" i="12"/>
  <c r="K7352" i="12"/>
  <c r="I7353" i="12"/>
  <c r="J7353" i="12"/>
  <c r="K7353" i="12"/>
  <c r="I7354" i="12"/>
  <c r="J7354" i="12"/>
  <c r="K7354" i="12"/>
  <c r="I7355" i="12"/>
  <c r="J7355" i="12"/>
  <c r="K7355" i="12"/>
  <c r="I7356" i="12"/>
  <c r="J7356" i="12"/>
  <c r="K7356" i="12"/>
  <c r="I7357" i="12"/>
  <c r="J7357" i="12"/>
  <c r="K7357" i="12"/>
  <c r="I7358" i="12"/>
  <c r="J7358" i="12"/>
  <c r="K7358" i="12"/>
  <c r="I7359" i="12"/>
  <c r="J7359" i="12"/>
  <c r="K7359" i="12"/>
  <c r="I7360" i="12"/>
  <c r="J7360" i="12"/>
  <c r="K7360" i="12"/>
  <c r="I7361" i="12"/>
  <c r="J7361" i="12"/>
  <c r="K7361" i="12"/>
  <c r="I7362" i="12"/>
  <c r="J7362" i="12"/>
  <c r="K7362" i="12"/>
  <c r="I7363" i="12"/>
  <c r="J7363" i="12"/>
  <c r="K7363" i="12"/>
  <c r="I7364" i="12"/>
  <c r="J7364" i="12"/>
  <c r="K7364" i="12"/>
  <c r="I7365" i="12"/>
  <c r="J7365" i="12"/>
  <c r="K7365" i="12"/>
  <c r="I7366" i="12"/>
  <c r="J7366" i="12"/>
  <c r="K7366" i="12"/>
  <c r="I7367" i="12"/>
  <c r="J7367" i="12"/>
  <c r="K7367" i="12"/>
  <c r="I7368" i="12"/>
  <c r="J7368" i="12"/>
  <c r="K7368" i="12"/>
  <c r="I7369" i="12"/>
  <c r="J7369" i="12"/>
  <c r="K7369" i="12"/>
  <c r="I7370" i="12"/>
  <c r="J7370" i="12"/>
  <c r="K7370" i="12"/>
  <c r="I7371" i="12"/>
  <c r="J7371" i="12"/>
  <c r="K7371" i="12"/>
  <c r="I7372" i="12"/>
  <c r="J7372" i="12"/>
  <c r="K7372" i="12"/>
  <c r="I7373" i="12"/>
  <c r="J7373" i="12"/>
  <c r="K7373" i="12"/>
  <c r="I7374" i="12"/>
  <c r="J7374" i="12"/>
  <c r="K7374" i="12"/>
  <c r="I7375" i="12"/>
  <c r="J7375" i="12"/>
  <c r="K7375" i="12"/>
  <c r="I7376" i="12"/>
  <c r="J7376" i="12"/>
  <c r="K7376" i="12"/>
  <c r="I7377" i="12"/>
  <c r="J7377" i="12"/>
  <c r="K7377" i="12"/>
  <c r="I7378" i="12"/>
  <c r="J7378" i="12"/>
  <c r="K7378" i="12"/>
  <c r="I7379" i="12"/>
  <c r="J7379" i="12"/>
  <c r="K7379" i="12"/>
  <c r="I7380" i="12"/>
  <c r="J7380" i="12"/>
  <c r="K7380" i="12"/>
  <c r="I7381" i="12"/>
  <c r="J7381" i="12"/>
  <c r="K7381" i="12"/>
  <c r="I7382" i="12"/>
  <c r="J7382" i="12"/>
  <c r="K7382" i="12"/>
  <c r="I7383" i="12"/>
  <c r="J7383" i="12"/>
  <c r="K7383" i="12"/>
  <c r="I7384" i="12"/>
  <c r="J7384" i="12"/>
  <c r="K7384" i="12"/>
  <c r="I7385" i="12"/>
  <c r="J7385" i="12"/>
  <c r="K7385" i="12"/>
  <c r="I7386" i="12"/>
  <c r="J7386" i="12"/>
  <c r="K7386" i="12"/>
  <c r="I7387" i="12"/>
  <c r="J7387" i="12"/>
  <c r="K7387" i="12"/>
  <c r="I7388" i="12"/>
  <c r="J7388" i="12"/>
  <c r="K7388" i="12"/>
  <c r="I7389" i="12"/>
  <c r="J7389" i="12"/>
  <c r="K7389" i="12"/>
  <c r="I7390" i="12"/>
  <c r="J7390" i="12"/>
  <c r="K7390" i="12"/>
  <c r="I7391" i="12"/>
  <c r="J7391" i="12"/>
  <c r="K7391" i="12"/>
  <c r="I7392" i="12"/>
  <c r="J7392" i="12"/>
  <c r="K7392" i="12"/>
  <c r="I7393" i="12"/>
  <c r="J7393" i="12"/>
  <c r="K7393" i="12"/>
  <c r="I7394" i="12"/>
  <c r="J7394" i="12"/>
  <c r="K7394" i="12"/>
  <c r="I7395" i="12"/>
  <c r="J7395" i="12"/>
  <c r="K7395" i="12"/>
  <c r="I7396" i="12"/>
  <c r="J7396" i="12"/>
  <c r="K7396" i="12"/>
  <c r="I7397" i="12"/>
  <c r="J7397" i="12"/>
  <c r="K7397" i="12"/>
  <c r="I7398" i="12"/>
  <c r="J7398" i="12"/>
  <c r="K7398" i="12"/>
  <c r="I7399" i="12"/>
  <c r="J7399" i="12"/>
  <c r="K7399" i="12"/>
  <c r="I7400" i="12"/>
  <c r="J7400" i="12"/>
  <c r="K7400" i="12"/>
  <c r="I7401" i="12"/>
  <c r="J7401" i="12"/>
  <c r="K7401" i="12"/>
  <c r="I7402" i="12"/>
  <c r="J7402" i="12"/>
  <c r="K7402" i="12"/>
  <c r="I7403" i="12"/>
  <c r="J7403" i="12"/>
  <c r="K7403" i="12"/>
  <c r="I7404" i="12"/>
  <c r="J7404" i="12"/>
  <c r="K7404" i="12"/>
  <c r="I7405" i="12"/>
  <c r="J7405" i="12"/>
  <c r="K7405" i="12"/>
  <c r="I7406" i="12"/>
  <c r="J7406" i="12"/>
  <c r="K7406" i="12"/>
  <c r="I7407" i="12"/>
  <c r="J7407" i="12"/>
  <c r="K7407" i="12"/>
  <c r="I7408" i="12"/>
  <c r="J7408" i="12"/>
  <c r="K7408" i="12"/>
  <c r="I7409" i="12"/>
  <c r="J7409" i="12"/>
  <c r="K7409" i="12"/>
  <c r="I7410" i="12"/>
  <c r="J7410" i="12"/>
  <c r="K7410" i="12"/>
  <c r="I7411" i="12"/>
  <c r="J7411" i="12"/>
  <c r="K7411" i="12"/>
  <c r="I7412" i="12"/>
  <c r="J7412" i="12"/>
  <c r="K7412" i="12"/>
  <c r="I7413" i="12"/>
  <c r="J7413" i="12"/>
  <c r="K7413" i="12"/>
  <c r="I7414" i="12"/>
  <c r="J7414" i="12"/>
  <c r="K7414" i="12"/>
  <c r="I7415" i="12"/>
  <c r="J7415" i="12"/>
  <c r="K7415" i="12"/>
  <c r="I7416" i="12"/>
  <c r="J7416" i="12"/>
  <c r="K7416" i="12"/>
  <c r="I7417" i="12"/>
  <c r="J7417" i="12"/>
  <c r="K7417" i="12"/>
  <c r="I7418" i="12"/>
  <c r="J7418" i="12"/>
  <c r="K7418" i="12"/>
  <c r="I7419" i="12"/>
  <c r="J7419" i="12"/>
  <c r="K7419" i="12"/>
  <c r="I7420" i="12"/>
  <c r="J7420" i="12"/>
  <c r="K7420" i="12"/>
  <c r="I7421" i="12"/>
  <c r="J7421" i="12"/>
  <c r="K7421" i="12"/>
  <c r="I7422" i="12"/>
  <c r="J7422" i="12"/>
  <c r="K7422" i="12"/>
  <c r="I7423" i="12"/>
  <c r="J7423" i="12"/>
  <c r="K7423" i="12"/>
  <c r="I7424" i="12"/>
  <c r="J7424" i="12"/>
  <c r="K7424" i="12"/>
  <c r="I7425" i="12"/>
  <c r="J7425" i="12"/>
  <c r="K7425" i="12"/>
  <c r="I7426" i="12"/>
  <c r="J7426" i="12"/>
  <c r="K7426" i="12"/>
  <c r="I7427" i="12"/>
  <c r="J7427" i="12"/>
  <c r="K7427" i="12"/>
  <c r="I7428" i="12"/>
  <c r="J7428" i="12"/>
  <c r="K7428" i="12"/>
  <c r="I7429" i="12"/>
  <c r="J7429" i="12"/>
  <c r="K7429" i="12"/>
  <c r="I7430" i="12"/>
  <c r="J7430" i="12"/>
  <c r="K7430" i="12"/>
  <c r="I7431" i="12"/>
  <c r="J7431" i="12"/>
  <c r="K7431" i="12"/>
  <c r="I7432" i="12"/>
  <c r="J7432" i="12"/>
  <c r="K7432" i="12"/>
  <c r="I7433" i="12"/>
  <c r="J7433" i="12"/>
  <c r="K7433" i="12"/>
  <c r="I7434" i="12"/>
  <c r="J7434" i="12"/>
  <c r="K7434" i="12"/>
  <c r="I7435" i="12"/>
  <c r="J7435" i="12"/>
  <c r="K7435" i="12"/>
  <c r="I7436" i="12"/>
  <c r="J7436" i="12"/>
  <c r="K7436" i="12"/>
  <c r="I7437" i="12"/>
  <c r="J7437" i="12"/>
  <c r="K7437" i="12"/>
  <c r="I7438" i="12"/>
  <c r="J7438" i="12"/>
  <c r="K7438" i="12"/>
  <c r="I7439" i="12"/>
  <c r="J7439" i="12"/>
  <c r="K7439" i="12"/>
  <c r="I7440" i="12"/>
  <c r="J7440" i="12"/>
  <c r="K7440" i="12"/>
  <c r="I7441" i="12"/>
  <c r="J7441" i="12"/>
  <c r="K7441" i="12"/>
  <c r="I7442" i="12"/>
  <c r="J7442" i="12"/>
  <c r="K7442" i="12"/>
  <c r="I7443" i="12"/>
  <c r="J7443" i="12"/>
  <c r="K7443" i="12"/>
  <c r="I7444" i="12"/>
  <c r="J7444" i="12"/>
  <c r="K7444" i="12"/>
  <c r="I7445" i="12"/>
  <c r="J7445" i="12"/>
  <c r="K7445" i="12"/>
  <c r="I7446" i="12"/>
  <c r="J7446" i="12"/>
  <c r="K7446" i="12"/>
  <c r="I7447" i="12"/>
  <c r="J7447" i="12"/>
  <c r="K7447" i="12"/>
  <c r="I7448" i="12"/>
  <c r="J7448" i="12"/>
  <c r="K7448" i="12"/>
  <c r="I7449" i="12"/>
  <c r="J7449" i="12"/>
  <c r="K7449" i="12"/>
  <c r="I7450" i="12"/>
  <c r="J7450" i="12"/>
  <c r="K7450" i="12"/>
  <c r="I7451" i="12"/>
  <c r="J7451" i="12"/>
  <c r="K7451" i="12"/>
  <c r="I7452" i="12"/>
  <c r="J7452" i="12"/>
  <c r="K7452" i="12"/>
  <c r="I7453" i="12"/>
  <c r="J7453" i="12"/>
  <c r="K7453" i="12"/>
  <c r="I7454" i="12"/>
  <c r="J7454" i="12"/>
  <c r="K7454" i="12"/>
  <c r="I7455" i="12"/>
  <c r="J7455" i="12"/>
  <c r="K7455" i="12"/>
  <c r="I7456" i="12"/>
  <c r="J7456" i="12"/>
  <c r="K7456" i="12"/>
  <c r="I7457" i="12"/>
  <c r="J7457" i="12"/>
  <c r="K7457" i="12"/>
  <c r="I7458" i="12"/>
  <c r="J7458" i="12"/>
  <c r="K7458" i="12"/>
  <c r="I7459" i="12"/>
  <c r="J7459" i="12"/>
  <c r="K7459" i="12"/>
  <c r="I7460" i="12"/>
  <c r="J7460" i="12"/>
  <c r="K7460" i="12"/>
  <c r="I7461" i="12"/>
  <c r="J7461" i="12"/>
  <c r="K7461" i="12"/>
  <c r="I7462" i="12"/>
  <c r="J7462" i="12"/>
  <c r="K7462" i="12"/>
  <c r="I7463" i="12"/>
  <c r="J7463" i="12"/>
  <c r="K7463" i="12"/>
  <c r="I7464" i="12"/>
  <c r="J7464" i="12"/>
  <c r="K7464" i="12"/>
  <c r="I7465" i="12"/>
  <c r="J7465" i="12"/>
  <c r="K7465" i="12"/>
  <c r="I7466" i="12"/>
  <c r="J7466" i="12"/>
  <c r="K7466" i="12"/>
  <c r="I7467" i="12"/>
  <c r="J7467" i="12"/>
  <c r="K7467" i="12"/>
  <c r="I7468" i="12"/>
  <c r="J7468" i="12"/>
  <c r="K7468" i="12"/>
  <c r="I7469" i="12"/>
  <c r="J7469" i="12"/>
  <c r="K7469" i="12"/>
  <c r="I7470" i="12"/>
  <c r="J7470" i="12"/>
  <c r="K7470" i="12"/>
  <c r="I7471" i="12"/>
  <c r="J7471" i="12"/>
  <c r="K7471" i="12"/>
  <c r="I7472" i="12"/>
  <c r="J7472" i="12"/>
  <c r="K7472" i="12"/>
  <c r="I7473" i="12"/>
  <c r="J7473" i="12"/>
  <c r="K7473" i="12"/>
  <c r="I7474" i="12"/>
  <c r="J7474" i="12"/>
  <c r="K7474" i="12"/>
  <c r="I7475" i="12"/>
  <c r="J7475" i="12"/>
  <c r="K7475" i="12"/>
  <c r="I7476" i="12"/>
  <c r="J7476" i="12"/>
  <c r="K7476" i="12"/>
  <c r="I7477" i="12"/>
  <c r="J7477" i="12"/>
  <c r="K7477" i="12"/>
  <c r="I7478" i="12"/>
  <c r="J7478" i="12"/>
  <c r="K7478" i="12"/>
  <c r="I7479" i="12"/>
  <c r="J7479" i="12"/>
  <c r="K7479" i="12"/>
  <c r="I7480" i="12"/>
  <c r="J7480" i="12"/>
  <c r="K7480" i="12"/>
  <c r="I7481" i="12"/>
  <c r="J7481" i="12"/>
  <c r="K7481" i="12"/>
  <c r="I7482" i="12"/>
  <c r="J7482" i="12"/>
  <c r="K7482" i="12"/>
  <c r="I7483" i="12"/>
  <c r="J7483" i="12"/>
  <c r="K7483" i="12"/>
  <c r="I7484" i="12"/>
  <c r="J7484" i="12"/>
  <c r="K7484" i="12"/>
  <c r="I7485" i="12"/>
  <c r="J7485" i="12"/>
  <c r="K7485" i="12"/>
  <c r="I7486" i="12"/>
  <c r="J7486" i="12"/>
  <c r="K7486" i="12"/>
  <c r="I7487" i="12"/>
  <c r="J7487" i="12"/>
  <c r="K7487" i="12"/>
  <c r="I7488" i="12"/>
  <c r="J7488" i="12"/>
  <c r="K7488" i="12"/>
  <c r="I7489" i="12"/>
  <c r="J7489" i="12"/>
  <c r="K7489" i="12"/>
  <c r="I7490" i="12"/>
  <c r="J7490" i="12"/>
  <c r="K7490" i="12"/>
  <c r="I7491" i="12"/>
  <c r="J7491" i="12"/>
  <c r="K7491" i="12"/>
  <c r="I7492" i="12"/>
  <c r="J7492" i="12"/>
  <c r="K7492" i="12"/>
  <c r="I7493" i="12"/>
  <c r="J7493" i="12"/>
  <c r="K7493" i="12"/>
  <c r="I7494" i="12"/>
  <c r="J7494" i="12"/>
  <c r="K7494" i="12"/>
  <c r="I7495" i="12"/>
  <c r="J7495" i="12"/>
  <c r="K7495" i="12"/>
  <c r="I7496" i="12"/>
  <c r="J7496" i="12"/>
  <c r="K7496" i="12"/>
  <c r="I7497" i="12"/>
  <c r="J7497" i="12"/>
  <c r="K7497" i="12"/>
  <c r="I7498" i="12"/>
  <c r="J7498" i="12"/>
  <c r="K7498" i="12"/>
  <c r="I7499" i="12"/>
  <c r="J7499" i="12"/>
  <c r="K7499" i="12"/>
  <c r="I7500" i="12"/>
  <c r="J7500" i="12"/>
  <c r="K7500" i="12"/>
  <c r="I7501" i="12"/>
  <c r="J7501" i="12"/>
  <c r="K7501" i="12"/>
  <c r="I7502" i="12"/>
  <c r="J7502" i="12"/>
  <c r="K7502" i="12"/>
  <c r="I7503" i="12"/>
  <c r="J7503" i="12"/>
  <c r="K7503" i="12"/>
  <c r="I7504" i="12"/>
  <c r="J7504" i="12"/>
  <c r="K7504" i="12"/>
  <c r="I7505" i="12"/>
  <c r="J7505" i="12"/>
  <c r="K7505" i="12"/>
  <c r="I7506" i="12"/>
  <c r="J7506" i="12"/>
  <c r="K7506" i="12"/>
  <c r="I7507" i="12"/>
  <c r="J7507" i="12"/>
  <c r="K7507" i="12"/>
  <c r="I7508" i="12"/>
  <c r="J7508" i="12"/>
  <c r="K7508" i="12"/>
  <c r="I7509" i="12"/>
  <c r="J7509" i="12"/>
  <c r="K7509" i="12"/>
  <c r="I7510" i="12"/>
  <c r="J7510" i="12"/>
  <c r="K7510" i="12"/>
  <c r="I7511" i="12"/>
  <c r="J7511" i="12"/>
  <c r="K7511" i="12"/>
  <c r="I7512" i="12"/>
  <c r="J7512" i="12"/>
  <c r="K7512" i="12"/>
  <c r="I7513" i="12"/>
  <c r="J7513" i="12"/>
  <c r="K7513" i="12"/>
  <c r="I7514" i="12"/>
  <c r="J7514" i="12"/>
  <c r="K7514" i="12"/>
  <c r="I7515" i="12"/>
  <c r="J7515" i="12"/>
  <c r="K7515" i="12"/>
  <c r="I7516" i="12"/>
  <c r="J7516" i="12"/>
  <c r="K7516" i="12"/>
  <c r="I7517" i="12"/>
  <c r="J7517" i="12"/>
  <c r="K7517" i="12"/>
  <c r="I7518" i="12"/>
  <c r="J7518" i="12"/>
  <c r="K7518" i="12"/>
  <c r="I7519" i="12"/>
  <c r="J7519" i="12"/>
  <c r="K7519" i="12"/>
  <c r="I7520" i="12"/>
  <c r="J7520" i="12"/>
  <c r="K7520" i="12"/>
  <c r="I7521" i="12"/>
  <c r="J7521" i="12"/>
  <c r="K7521" i="12"/>
  <c r="I7522" i="12"/>
  <c r="J7522" i="12"/>
  <c r="K7522" i="12"/>
  <c r="I7523" i="12"/>
  <c r="J7523" i="12"/>
  <c r="K7523" i="12"/>
  <c r="I7524" i="12"/>
  <c r="J7524" i="12"/>
  <c r="K7524" i="12"/>
  <c r="I7525" i="12"/>
  <c r="J7525" i="12"/>
  <c r="K7525" i="12"/>
  <c r="I7526" i="12"/>
  <c r="J7526" i="12"/>
  <c r="K7526" i="12"/>
  <c r="I7527" i="12"/>
  <c r="J7527" i="12"/>
  <c r="K7527" i="12"/>
  <c r="I7528" i="12"/>
  <c r="J7528" i="12"/>
  <c r="K7528" i="12"/>
  <c r="I7529" i="12"/>
  <c r="J7529" i="12"/>
  <c r="K7529" i="12"/>
  <c r="I7530" i="12"/>
  <c r="J7530" i="12"/>
  <c r="K7530" i="12"/>
  <c r="I7531" i="12"/>
  <c r="J7531" i="12"/>
  <c r="K7531" i="12"/>
  <c r="I7532" i="12"/>
  <c r="J7532" i="12"/>
  <c r="K7532" i="12"/>
  <c r="I7533" i="12"/>
  <c r="J7533" i="12"/>
  <c r="K7533" i="12"/>
  <c r="I7534" i="12"/>
  <c r="J7534" i="12"/>
  <c r="K7534" i="12"/>
  <c r="I7535" i="12"/>
  <c r="J7535" i="12"/>
  <c r="K7535" i="12"/>
  <c r="I7536" i="12"/>
  <c r="J7536" i="12"/>
  <c r="K7536" i="12"/>
  <c r="I7537" i="12"/>
  <c r="J7537" i="12"/>
  <c r="K7537" i="12"/>
  <c r="I7538" i="12"/>
  <c r="J7538" i="12"/>
  <c r="K7538" i="12"/>
  <c r="I7539" i="12"/>
  <c r="J7539" i="12"/>
  <c r="K7539" i="12"/>
  <c r="I7540" i="12"/>
  <c r="J7540" i="12"/>
  <c r="K7540" i="12"/>
  <c r="I7541" i="12"/>
  <c r="J7541" i="12"/>
  <c r="K7541" i="12"/>
  <c r="I7542" i="12"/>
  <c r="J7542" i="12"/>
  <c r="K7542" i="12"/>
  <c r="I7543" i="12"/>
  <c r="J7543" i="12"/>
  <c r="K7543" i="12"/>
  <c r="I7544" i="12"/>
  <c r="J7544" i="12"/>
  <c r="K7544" i="12"/>
  <c r="I7545" i="12"/>
  <c r="J7545" i="12"/>
  <c r="K7545" i="12"/>
  <c r="I7546" i="12"/>
  <c r="J7546" i="12"/>
  <c r="K7546" i="12"/>
  <c r="I7547" i="12"/>
  <c r="J7547" i="12"/>
  <c r="K7547" i="12"/>
  <c r="I7548" i="12"/>
  <c r="J7548" i="12"/>
  <c r="K7548" i="12"/>
  <c r="I7549" i="12"/>
  <c r="J7549" i="12"/>
  <c r="K7549" i="12"/>
  <c r="I7550" i="12"/>
  <c r="J7550" i="12"/>
  <c r="K7550" i="12"/>
  <c r="I7551" i="12"/>
  <c r="J7551" i="12"/>
  <c r="K7551" i="12"/>
  <c r="I7552" i="12"/>
  <c r="J7552" i="12"/>
  <c r="K7552" i="12"/>
  <c r="I7553" i="12"/>
  <c r="J7553" i="12"/>
  <c r="K7553" i="12"/>
  <c r="I7554" i="12"/>
  <c r="J7554" i="12"/>
  <c r="K7554" i="12"/>
  <c r="I7555" i="12"/>
  <c r="J7555" i="12"/>
  <c r="K7555" i="12"/>
  <c r="I7556" i="12"/>
  <c r="J7556" i="12"/>
  <c r="K7556" i="12"/>
  <c r="I7557" i="12"/>
  <c r="J7557" i="12"/>
  <c r="K7557" i="12"/>
  <c r="I7558" i="12"/>
  <c r="J7558" i="12"/>
  <c r="K7558" i="12"/>
  <c r="I7559" i="12"/>
  <c r="J7559" i="12"/>
  <c r="K7559" i="12"/>
  <c r="I7560" i="12"/>
  <c r="J7560" i="12"/>
  <c r="K7560" i="12"/>
  <c r="I7561" i="12"/>
  <c r="J7561" i="12"/>
  <c r="K7561" i="12"/>
  <c r="I7562" i="12"/>
  <c r="J7562" i="12"/>
  <c r="K7562" i="12"/>
  <c r="I7563" i="12"/>
  <c r="J7563" i="12"/>
  <c r="K7563" i="12"/>
  <c r="I7564" i="12"/>
  <c r="J7564" i="12"/>
  <c r="K7564" i="12"/>
  <c r="I7565" i="12"/>
  <c r="J7565" i="12"/>
  <c r="K7565" i="12"/>
  <c r="I7566" i="12"/>
  <c r="J7566" i="12"/>
  <c r="K7566" i="12"/>
  <c r="I7567" i="12"/>
  <c r="J7567" i="12"/>
  <c r="K7567" i="12"/>
  <c r="I7568" i="12"/>
  <c r="J7568" i="12"/>
  <c r="K7568" i="12"/>
  <c r="I7569" i="12"/>
  <c r="J7569" i="12"/>
  <c r="K7569" i="12"/>
  <c r="I7570" i="12"/>
  <c r="J7570" i="12"/>
  <c r="K7570" i="12"/>
  <c r="I7571" i="12"/>
  <c r="J7571" i="12"/>
  <c r="K7571" i="12"/>
  <c r="I7572" i="12"/>
  <c r="J7572" i="12"/>
  <c r="K7572" i="12"/>
  <c r="I7573" i="12"/>
  <c r="J7573" i="12"/>
  <c r="K7573" i="12"/>
  <c r="I7574" i="12"/>
  <c r="J7574" i="12"/>
  <c r="K7574" i="12"/>
  <c r="I7575" i="12"/>
  <c r="J7575" i="12"/>
  <c r="K7575" i="12"/>
  <c r="I7576" i="12"/>
  <c r="J7576" i="12"/>
  <c r="K7576" i="12"/>
  <c r="I7577" i="12"/>
  <c r="J7577" i="12"/>
  <c r="K7577" i="12"/>
  <c r="I7578" i="12"/>
  <c r="J7578" i="12"/>
  <c r="K7578" i="12"/>
  <c r="I7579" i="12"/>
  <c r="J7579" i="12"/>
  <c r="K7579" i="12"/>
  <c r="I7580" i="12"/>
  <c r="J7580" i="12"/>
  <c r="K7580" i="12"/>
  <c r="I7581" i="12"/>
  <c r="J7581" i="12"/>
  <c r="K7581" i="12"/>
  <c r="I7582" i="12"/>
  <c r="J7582" i="12"/>
  <c r="K7582" i="12"/>
  <c r="I7583" i="12"/>
  <c r="J7583" i="12"/>
  <c r="K7583" i="12"/>
  <c r="I7584" i="12"/>
  <c r="J7584" i="12"/>
  <c r="K7584" i="12"/>
  <c r="I7585" i="12"/>
  <c r="J7585" i="12"/>
  <c r="K7585" i="12"/>
  <c r="I7586" i="12"/>
  <c r="J7586" i="12"/>
  <c r="K7586" i="12"/>
  <c r="I7587" i="12"/>
  <c r="J7587" i="12"/>
  <c r="K7587" i="12"/>
  <c r="I7588" i="12"/>
  <c r="J7588" i="12"/>
  <c r="K7588" i="12"/>
  <c r="I7589" i="12"/>
  <c r="J7589" i="12"/>
  <c r="K7589" i="12"/>
  <c r="I7590" i="12"/>
  <c r="J7590" i="12"/>
  <c r="K7590" i="12"/>
  <c r="I7591" i="12"/>
  <c r="J7591" i="12"/>
  <c r="K7591" i="12"/>
  <c r="I7592" i="12"/>
  <c r="J7592" i="12"/>
  <c r="K7592" i="12"/>
  <c r="I7593" i="12"/>
  <c r="J7593" i="12"/>
  <c r="K7593" i="12"/>
  <c r="I7594" i="12"/>
  <c r="J7594" i="12"/>
  <c r="K7594" i="12"/>
  <c r="I7595" i="12"/>
  <c r="J7595" i="12"/>
  <c r="K7595" i="12"/>
  <c r="I7596" i="12"/>
  <c r="J7596" i="12"/>
  <c r="K7596" i="12"/>
  <c r="I7597" i="12"/>
  <c r="J7597" i="12"/>
  <c r="K7597" i="12"/>
  <c r="I7598" i="12"/>
  <c r="J7598" i="12"/>
  <c r="K7598" i="12"/>
  <c r="I7599" i="12"/>
  <c r="J7599" i="12"/>
  <c r="K7599" i="12"/>
  <c r="I7600" i="12"/>
  <c r="J7600" i="12"/>
  <c r="K7600" i="12"/>
  <c r="I7601" i="12"/>
  <c r="J7601" i="12"/>
  <c r="K7601" i="12"/>
  <c r="I7602" i="12"/>
  <c r="J7602" i="12"/>
  <c r="K7602" i="12"/>
  <c r="I7603" i="12"/>
  <c r="J7603" i="12"/>
  <c r="K7603" i="12"/>
  <c r="I7604" i="12"/>
  <c r="J7604" i="12"/>
  <c r="K7604" i="12"/>
  <c r="I7605" i="12"/>
  <c r="J7605" i="12"/>
  <c r="K7605" i="12"/>
  <c r="I7606" i="12"/>
  <c r="J7606" i="12"/>
  <c r="K7606" i="12"/>
  <c r="I7607" i="12"/>
  <c r="J7607" i="12"/>
  <c r="K7607" i="12"/>
  <c r="I7608" i="12"/>
  <c r="J7608" i="12"/>
  <c r="K7608" i="12"/>
  <c r="I7609" i="12"/>
  <c r="J7609" i="12"/>
  <c r="K7609" i="12"/>
  <c r="I7610" i="12"/>
  <c r="J7610" i="12"/>
  <c r="K7610" i="12"/>
  <c r="I7611" i="12"/>
  <c r="J7611" i="12"/>
  <c r="K7611" i="12"/>
  <c r="I7612" i="12"/>
  <c r="J7612" i="12"/>
  <c r="K7612" i="12"/>
  <c r="I7613" i="12"/>
  <c r="J7613" i="12"/>
  <c r="K7613" i="12"/>
  <c r="I7614" i="12"/>
  <c r="J7614" i="12"/>
  <c r="K7614" i="12"/>
  <c r="I7615" i="12"/>
  <c r="J7615" i="12"/>
  <c r="K7615" i="12"/>
  <c r="I7616" i="12"/>
  <c r="J7616" i="12"/>
  <c r="K7616" i="12"/>
  <c r="I7617" i="12"/>
  <c r="J7617" i="12"/>
  <c r="K7617" i="12"/>
  <c r="I7618" i="12"/>
  <c r="J7618" i="12"/>
  <c r="K7618" i="12"/>
  <c r="I7619" i="12"/>
  <c r="J7619" i="12"/>
  <c r="K7619" i="12"/>
  <c r="I7620" i="12"/>
  <c r="J7620" i="12"/>
  <c r="K7620" i="12"/>
  <c r="I7621" i="12"/>
  <c r="J7621" i="12"/>
  <c r="K7621" i="12"/>
  <c r="I7622" i="12"/>
  <c r="J7622" i="12"/>
  <c r="K7622" i="12"/>
  <c r="I7623" i="12"/>
  <c r="J7623" i="12"/>
  <c r="K7623" i="12"/>
  <c r="I7624" i="12"/>
  <c r="J7624" i="12"/>
  <c r="K7624" i="12"/>
  <c r="I7625" i="12"/>
  <c r="J7625" i="12"/>
  <c r="K7625" i="12"/>
  <c r="I7626" i="12"/>
  <c r="J7626" i="12"/>
  <c r="K7626" i="12"/>
  <c r="I7627" i="12"/>
  <c r="J7627" i="12"/>
  <c r="K7627" i="12"/>
  <c r="I7628" i="12"/>
  <c r="J7628" i="12"/>
  <c r="K7628" i="12"/>
  <c r="I7629" i="12"/>
  <c r="J7629" i="12"/>
  <c r="K7629" i="12"/>
  <c r="I7630" i="12"/>
  <c r="J7630" i="12"/>
  <c r="K7630" i="12"/>
  <c r="I7631" i="12"/>
  <c r="J7631" i="12"/>
  <c r="K7631" i="12"/>
  <c r="I7632" i="12"/>
  <c r="J7632" i="12"/>
  <c r="K7632" i="12"/>
  <c r="I7633" i="12"/>
  <c r="J7633" i="12"/>
  <c r="K7633" i="12"/>
  <c r="I7634" i="12"/>
  <c r="J7634" i="12"/>
  <c r="K7634" i="12"/>
  <c r="I7635" i="12"/>
  <c r="J7635" i="12"/>
  <c r="K7635" i="12"/>
  <c r="I7636" i="12"/>
  <c r="J7636" i="12"/>
  <c r="K7636" i="12"/>
  <c r="I7637" i="12"/>
  <c r="J7637" i="12"/>
  <c r="K7637" i="12"/>
  <c r="I7638" i="12"/>
  <c r="J7638" i="12"/>
  <c r="K7638" i="12"/>
  <c r="I7639" i="12"/>
  <c r="J7639" i="12"/>
  <c r="K7639" i="12"/>
  <c r="I7640" i="12"/>
  <c r="J7640" i="12"/>
  <c r="K7640" i="12"/>
  <c r="I7641" i="12"/>
  <c r="J7641" i="12"/>
  <c r="K7641" i="12"/>
  <c r="I7642" i="12"/>
  <c r="J7642" i="12"/>
  <c r="K7642" i="12"/>
  <c r="I7643" i="12"/>
  <c r="J7643" i="12"/>
  <c r="K7643" i="12"/>
  <c r="I7644" i="12"/>
  <c r="J7644" i="12"/>
  <c r="K7644" i="12"/>
  <c r="I7645" i="12"/>
  <c r="J7645" i="12"/>
  <c r="K7645" i="12"/>
  <c r="I7646" i="12"/>
  <c r="J7646" i="12"/>
  <c r="K7646" i="12"/>
  <c r="I7647" i="12"/>
  <c r="J7647" i="12"/>
  <c r="K7647" i="12"/>
  <c r="I7648" i="12"/>
  <c r="J7648" i="12"/>
  <c r="K7648" i="12"/>
  <c r="I7649" i="12"/>
  <c r="J7649" i="12"/>
  <c r="K7649" i="12"/>
  <c r="I7650" i="12"/>
  <c r="J7650" i="12"/>
  <c r="K7650" i="12"/>
  <c r="I7651" i="12"/>
  <c r="J7651" i="12"/>
  <c r="K7651" i="12"/>
  <c r="I7652" i="12"/>
  <c r="J7652" i="12"/>
  <c r="K7652" i="12"/>
  <c r="I7653" i="12"/>
  <c r="J7653" i="12"/>
  <c r="K7653" i="12"/>
  <c r="I7654" i="12"/>
  <c r="J7654" i="12"/>
  <c r="K7654" i="12"/>
  <c r="I7655" i="12"/>
  <c r="J7655" i="12"/>
  <c r="K7655" i="12"/>
  <c r="I7656" i="12"/>
  <c r="J7656" i="12"/>
  <c r="K7656" i="12"/>
  <c r="I7657" i="12"/>
  <c r="J7657" i="12"/>
  <c r="K7657" i="12"/>
  <c r="I7658" i="12"/>
  <c r="J7658" i="12"/>
  <c r="K7658" i="12"/>
  <c r="I7659" i="12"/>
  <c r="J7659" i="12"/>
  <c r="K7659" i="12"/>
  <c r="I7660" i="12"/>
  <c r="J7660" i="12"/>
  <c r="K7660" i="12"/>
  <c r="I7661" i="12"/>
  <c r="J7661" i="12"/>
  <c r="K7661" i="12"/>
  <c r="I7662" i="12"/>
  <c r="J7662" i="12"/>
  <c r="K7662" i="12"/>
  <c r="I7663" i="12"/>
  <c r="J7663" i="12"/>
  <c r="K7663" i="12"/>
  <c r="I7664" i="12"/>
  <c r="J7664" i="12"/>
  <c r="K7664" i="12"/>
  <c r="I7665" i="12"/>
  <c r="J7665" i="12"/>
  <c r="K7665" i="12"/>
  <c r="I7666" i="12"/>
  <c r="J7666" i="12"/>
  <c r="K7666" i="12"/>
  <c r="I7667" i="12"/>
  <c r="J7667" i="12"/>
  <c r="K7667" i="12"/>
  <c r="I7668" i="12"/>
  <c r="J7668" i="12"/>
  <c r="K7668" i="12"/>
  <c r="I7669" i="12"/>
  <c r="J7669" i="12"/>
  <c r="K7669" i="12"/>
  <c r="I7670" i="12"/>
  <c r="J7670" i="12"/>
  <c r="K7670" i="12"/>
  <c r="I7671" i="12"/>
  <c r="J7671" i="12"/>
  <c r="K7671" i="12"/>
  <c r="I7672" i="12"/>
  <c r="J7672" i="12"/>
  <c r="K7672" i="12"/>
  <c r="I7673" i="12"/>
  <c r="J7673" i="12"/>
  <c r="K7673" i="12"/>
  <c r="I7674" i="12"/>
  <c r="J7674" i="12"/>
  <c r="K7674" i="12"/>
  <c r="I7675" i="12"/>
  <c r="J7675" i="12"/>
  <c r="K7675" i="12"/>
  <c r="I7676" i="12"/>
  <c r="J7676" i="12"/>
  <c r="K7676" i="12"/>
  <c r="I7677" i="12"/>
  <c r="J7677" i="12"/>
  <c r="K7677" i="12"/>
  <c r="I7678" i="12"/>
  <c r="J7678" i="12"/>
  <c r="K7678" i="12"/>
  <c r="I7679" i="12"/>
  <c r="J7679" i="12"/>
  <c r="K7679" i="12"/>
  <c r="I7680" i="12"/>
  <c r="J7680" i="12"/>
  <c r="K7680" i="12"/>
  <c r="I7681" i="12"/>
  <c r="J7681" i="12"/>
  <c r="K7681" i="12"/>
  <c r="I7682" i="12"/>
  <c r="J7682" i="12"/>
  <c r="K7682" i="12"/>
  <c r="I7683" i="12"/>
  <c r="J7683" i="12"/>
  <c r="K7683" i="12"/>
  <c r="I7684" i="12"/>
  <c r="J7684" i="12"/>
  <c r="K7684" i="12"/>
  <c r="I7685" i="12"/>
  <c r="J7685" i="12"/>
  <c r="K7685" i="12"/>
  <c r="I7686" i="12"/>
  <c r="J7686" i="12"/>
  <c r="K7686" i="12"/>
  <c r="I7687" i="12"/>
  <c r="J7687" i="12"/>
  <c r="K7687" i="12"/>
  <c r="I7688" i="12"/>
  <c r="J7688" i="12"/>
  <c r="K7688" i="12"/>
  <c r="I7689" i="12"/>
  <c r="J7689" i="12"/>
  <c r="K7689" i="12"/>
  <c r="I7690" i="12"/>
  <c r="J7690" i="12"/>
  <c r="K7690" i="12"/>
  <c r="I7691" i="12"/>
  <c r="J7691" i="12"/>
  <c r="K7691" i="12"/>
  <c r="I7692" i="12"/>
  <c r="J7692" i="12"/>
  <c r="K7692" i="12"/>
  <c r="I7693" i="12"/>
  <c r="J7693" i="12"/>
  <c r="K7693" i="12"/>
  <c r="I7694" i="12"/>
  <c r="J7694" i="12"/>
  <c r="K7694" i="12"/>
  <c r="I7695" i="12"/>
  <c r="J7695" i="12"/>
  <c r="K7695" i="12"/>
  <c r="I7696" i="12"/>
  <c r="J7696" i="12"/>
  <c r="K7696" i="12"/>
  <c r="I7697" i="12"/>
  <c r="J7697" i="12"/>
  <c r="K7697" i="12"/>
  <c r="I7698" i="12"/>
  <c r="J7698" i="12"/>
  <c r="K7698" i="12"/>
  <c r="I7699" i="12"/>
  <c r="J7699" i="12"/>
  <c r="K7699" i="12"/>
  <c r="I7700" i="12"/>
  <c r="J7700" i="12"/>
  <c r="K7700" i="12"/>
  <c r="I7701" i="12"/>
  <c r="J7701" i="12"/>
  <c r="K7701" i="12"/>
  <c r="I7702" i="12"/>
  <c r="J7702" i="12"/>
  <c r="K7702" i="12"/>
  <c r="I7703" i="12"/>
  <c r="J7703" i="12"/>
  <c r="K7703" i="12"/>
  <c r="I7704" i="12"/>
  <c r="J7704" i="12"/>
  <c r="K7704" i="12"/>
  <c r="I7705" i="12"/>
  <c r="J7705" i="12"/>
  <c r="K7705" i="12"/>
  <c r="I7706" i="12"/>
  <c r="J7706" i="12"/>
  <c r="K7706" i="12"/>
  <c r="I7707" i="12"/>
  <c r="J7707" i="12"/>
  <c r="K7707" i="12"/>
  <c r="I7708" i="12"/>
  <c r="J7708" i="12"/>
  <c r="K7708" i="12"/>
  <c r="I7709" i="12"/>
  <c r="J7709" i="12"/>
  <c r="K7709" i="12"/>
  <c r="I7710" i="12"/>
  <c r="J7710" i="12"/>
  <c r="K7710" i="12"/>
  <c r="I7711" i="12"/>
  <c r="J7711" i="12"/>
  <c r="K7711" i="12"/>
  <c r="I7712" i="12"/>
  <c r="J7712" i="12"/>
  <c r="K7712" i="12"/>
  <c r="I7713" i="12"/>
  <c r="J7713" i="12"/>
  <c r="K7713" i="12"/>
  <c r="I7714" i="12"/>
  <c r="J7714" i="12"/>
  <c r="K7714" i="12"/>
  <c r="I7715" i="12"/>
  <c r="J7715" i="12"/>
  <c r="K7715" i="12"/>
  <c r="I7716" i="12"/>
  <c r="J7716" i="12"/>
  <c r="K7716" i="12"/>
  <c r="I7717" i="12"/>
  <c r="J7717" i="12"/>
  <c r="K7717" i="12"/>
  <c r="I7718" i="12"/>
  <c r="J7718" i="12"/>
  <c r="K7718" i="12"/>
  <c r="I7719" i="12"/>
  <c r="J7719" i="12"/>
  <c r="K7719" i="12"/>
  <c r="I7720" i="12"/>
  <c r="J7720" i="12"/>
  <c r="K7720" i="12"/>
  <c r="I7721" i="12"/>
  <c r="J7721" i="12"/>
  <c r="K7721" i="12"/>
  <c r="I7722" i="12"/>
  <c r="J7722" i="12"/>
  <c r="K7722" i="12"/>
  <c r="I7723" i="12"/>
  <c r="J7723" i="12"/>
  <c r="K7723" i="12"/>
  <c r="I7724" i="12"/>
  <c r="J7724" i="12"/>
  <c r="K7724" i="12"/>
  <c r="I7725" i="12"/>
  <c r="J7725" i="12"/>
  <c r="K7725" i="12"/>
  <c r="I7726" i="12"/>
  <c r="J7726" i="12"/>
  <c r="K7726" i="12"/>
  <c r="I7727" i="12"/>
  <c r="J7727" i="12"/>
  <c r="K7727" i="12"/>
  <c r="I7728" i="12"/>
  <c r="J7728" i="12"/>
  <c r="K7728" i="12"/>
  <c r="I7729" i="12"/>
  <c r="J7729" i="12"/>
  <c r="K7729" i="12"/>
  <c r="I7730" i="12"/>
  <c r="J7730" i="12"/>
  <c r="K7730" i="12"/>
  <c r="I7731" i="12"/>
  <c r="J7731" i="12"/>
  <c r="K7731" i="12"/>
  <c r="I7732" i="12"/>
  <c r="J7732" i="12"/>
  <c r="K7732" i="12"/>
  <c r="I7733" i="12"/>
  <c r="J7733" i="12"/>
  <c r="K7733" i="12"/>
  <c r="I7734" i="12"/>
  <c r="J7734" i="12"/>
  <c r="K7734" i="12"/>
  <c r="I7735" i="12"/>
  <c r="J7735" i="12"/>
  <c r="K7735" i="12"/>
  <c r="I7736" i="12"/>
  <c r="J7736" i="12"/>
  <c r="K7736" i="12"/>
  <c r="I7737" i="12"/>
  <c r="J7737" i="12"/>
  <c r="K7737" i="12"/>
  <c r="I7738" i="12"/>
  <c r="J7738" i="12"/>
  <c r="K7738" i="12"/>
  <c r="I7739" i="12"/>
  <c r="J7739" i="12"/>
  <c r="K7739" i="12"/>
  <c r="I7740" i="12"/>
  <c r="J7740" i="12"/>
  <c r="K7740" i="12"/>
  <c r="I7741" i="12"/>
  <c r="J7741" i="12"/>
  <c r="K7741" i="12"/>
  <c r="I7742" i="12"/>
  <c r="J7742" i="12"/>
  <c r="K7742" i="12"/>
  <c r="I7743" i="12"/>
  <c r="J7743" i="12"/>
  <c r="K7743" i="12"/>
  <c r="I7744" i="12"/>
  <c r="J7744" i="12"/>
  <c r="K7744" i="12"/>
  <c r="I7745" i="12"/>
  <c r="J7745" i="12"/>
  <c r="K7745" i="12"/>
  <c r="I7746" i="12"/>
  <c r="J7746" i="12"/>
  <c r="K7746" i="12"/>
  <c r="I7747" i="12"/>
  <c r="J7747" i="12"/>
  <c r="K7747" i="12"/>
  <c r="I7748" i="12"/>
  <c r="J7748" i="12"/>
  <c r="K7748" i="12"/>
  <c r="I7749" i="12"/>
  <c r="J7749" i="12"/>
  <c r="K7749" i="12"/>
  <c r="I7750" i="12"/>
  <c r="J7750" i="12"/>
  <c r="K7750" i="12"/>
  <c r="I7751" i="12"/>
  <c r="J7751" i="12"/>
  <c r="K7751" i="12"/>
  <c r="I7752" i="12"/>
  <c r="J7752" i="12"/>
  <c r="K7752" i="12"/>
  <c r="I7753" i="12"/>
  <c r="J7753" i="12"/>
  <c r="K7753" i="12"/>
  <c r="I7754" i="12"/>
  <c r="J7754" i="12"/>
  <c r="K7754" i="12"/>
  <c r="I7755" i="12"/>
  <c r="J7755" i="12"/>
  <c r="K7755" i="12"/>
  <c r="I7756" i="12"/>
  <c r="J7756" i="12"/>
  <c r="K7756" i="12"/>
  <c r="I7757" i="12"/>
  <c r="J7757" i="12"/>
  <c r="K7757" i="12"/>
  <c r="I7758" i="12"/>
  <c r="J7758" i="12"/>
  <c r="K7758" i="12"/>
  <c r="I7759" i="12"/>
  <c r="J7759" i="12"/>
  <c r="K7759" i="12"/>
  <c r="I7760" i="12"/>
  <c r="J7760" i="12"/>
  <c r="K7760" i="12"/>
  <c r="I7761" i="12"/>
  <c r="J7761" i="12"/>
  <c r="K7761" i="12"/>
  <c r="I7762" i="12"/>
  <c r="J7762" i="12"/>
  <c r="K7762" i="12"/>
  <c r="I7763" i="12"/>
  <c r="J7763" i="12"/>
  <c r="K7763" i="12"/>
  <c r="I7764" i="12"/>
  <c r="J7764" i="12"/>
  <c r="K7764" i="12"/>
  <c r="I7765" i="12"/>
  <c r="J7765" i="12"/>
  <c r="K7765" i="12"/>
  <c r="I7766" i="12"/>
  <c r="J7766" i="12"/>
  <c r="K7766" i="12"/>
  <c r="I7767" i="12"/>
  <c r="J7767" i="12"/>
  <c r="K7767" i="12"/>
  <c r="I7768" i="12"/>
  <c r="J7768" i="12"/>
  <c r="K7768" i="12"/>
  <c r="I7769" i="12"/>
  <c r="J7769" i="12"/>
  <c r="K7769" i="12"/>
  <c r="I7770" i="12"/>
  <c r="J7770" i="12"/>
  <c r="K7770" i="12"/>
  <c r="I7771" i="12"/>
  <c r="J7771" i="12"/>
  <c r="K7771" i="12"/>
  <c r="I7772" i="12"/>
  <c r="J7772" i="12"/>
  <c r="K7772" i="12"/>
  <c r="I7773" i="12"/>
  <c r="J7773" i="12"/>
  <c r="K7773" i="12"/>
  <c r="I7774" i="12"/>
  <c r="J7774" i="12"/>
  <c r="K7774" i="12"/>
  <c r="I7775" i="12"/>
  <c r="J7775" i="12"/>
  <c r="K7775" i="12"/>
  <c r="I7776" i="12"/>
  <c r="J7776" i="12"/>
  <c r="K7776" i="12"/>
  <c r="I7777" i="12"/>
  <c r="J7777" i="12"/>
  <c r="K7777" i="12"/>
  <c r="I7778" i="12"/>
  <c r="J7778" i="12"/>
  <c r="K7778" i="12"/>
  <c r="I7779" i="12"/>
  <c r="J7779" i="12"/>
  <c r="K7779" i="12"/>
  <c r="I7780" i="12"/>
  <c r="J7780" i="12"/>
  <c r="K7780" i="12"/>
  <c r="I7781" i="12"/>
  <c r="J7781" i="12"/>
  <c r="K7781" i="12"/>
  <c r="I7782" i="12"/>
  <c r="J7782" i="12"/>
  <c r="K7782" i="12"/>
  <c r="I7783" i="12"/>
  <c r="J7783" i="12"/>
  <c r="K7783" i="12"/>
  <c r="I7784" i="12"/>
  <c r="J7784" i="12"/>
  <c r="K7784" i="12"/>
  <c r="I7785" i="12"/>
  <c r="J7785" i="12"/>
  <c r="K7785" i="12"/>
  <c r="I7786" i="12"/>
  <c r="J7786" i="12"/>
  <c r="K7786" i="12"/>
  <c r="I7787" i="12"/>
  <c r="J7787" i="12"/>
  <c r="K7787" i="12"/>
  <c r="I7788" i="12"/>
  <c r="J7788" i="12"/>
  <c r="K7788" i="12"/>
  <c r="I7789" i="12"/>
  <c r="J7789" i="12"/>
  <c r="K7789" i="12"/>
  <c r="I7790" i="12"/>
  <c r="J7790" i="12"/>
  <c r="K7790" i="12"/>
  <c r="I7791" i="12"/>
  <c r="J7791" i="12"/>
  <c r="K7791" i="12"/>
  <c r="I7792" i="12"/>
  <c r="J7792" i="12"/>
  <c r="K7792" i="12"/>
  <c r="I7793" i="12"/>
  <c r="J7793" i="12"/>
  <c r="K7793" i="12"/>
  <c r="I7794" i="12"/>
  <c r="J7794" i="12"/>
  <c r="K7794" i="12"/>
  <c r="I7795" i="12"/>
  <c r="J7795" i="12"/>
  <c r="K7795" i="12"/>
  <c r="I7796" i="12"/>
  <c r="J7796" i="12"/>
  <c r="K7796" i="12"/>
  <c r="I7797" i="12"/>
  <c r="J7797" i="12"/>
  <c r="K7797" i="12"/>
  <c r="I7798" i="12"/>
  <c r="J7798" i="12"/>
  <c r="K7798" i="12"/>
  <c r="I7799" i="12"/>
  <c r="J7799" i="12"/>
  <c r="K7799" i="12"/>
  <c r="I7800" i="12"/>
  <c r="J7800" i="12"/>
  <c r="K7800" i="12"/>
  <c r="I7801" i="12"/>
  <c r="J7801" i="12"/>
  <c r="K7801" i="12"/>
  <c r="I7802" i="12"/>
  <c r="J7802" i="12"/>
  <c r="K7802" i="12"/>
  <c r="I7803" i="12"/>
  <c r="J7803" i="12"/>
  <c r="K7803" i="12"/>
  <c r="I7804" i="12"/>
  <c r="J7804" i="12"/>
  <c r="K7804" i="12"/>
  <c r="I7805" i="12"/>
  <c r="J7805" i="12"/>
  <c r="K7805" i="12"/>
  <c r="I7806" i="12"/>
  <c r="J7806" i="12"/>
  <c r="K7806" i="12"/>
  <c r="I7807" i="12"/>
  <c r="J7807" i="12"/>
  <c r="K7807" i="12"/>
  <c r="I7808" i="12"/>
  <c r="J7808" i="12"/>
  <c r="K7808" i="12"/>
  <c r="I7809" i="12"/>
  <c r="J7809" i="12"/>
  <c r="K7809" i="12"/>
  <c r="I7810" i="12"/>
  <c r="J7810" i="12"/>
  <c r="K7810" i="12"/>
  <c r="I7811" i="12"/>
  <c r="J7811" i="12"/>
  <c r="K7811" i="12"/>
  <c r="I7812" i="12"/>
  <c r="J7812" i="12"/>
  <c r="K7812" i="12"/>
  <c r="I7813" i="12"/>
  <c r="J7813" i="12"/>
  <c r="K7813" i="12"/>
  <c r="I7814" i="12"/>
  <c r="J7814" i="12"/>
  <c r="K7814" i="12"/>
  <c r="I7815" i="12"/>
  <c r="J7815" i="12"/>
  <c r="K7815" i="12"/>
  <c r="I7816" i="12"/>
  <c r="J7816" i="12"/>
  <c r="K7816" i="12"/>
  <c r="I7817" i="12"/>
  <c r="J7817" i="12"/>
  <c r="K7817" i="12"/>
  <c r="I7818" i="12"/>
  <c r="J7818" i="12"/>
  <c r="K7818" i="12"/>
  <c r="I7819" i="12"/>
  <c r="J7819" i="12"/>
  <c r="K7819" i="12"/>
  <c r="I7820" i="12"/>
  <c r="J7820" i="12"/>
  <c r="K7820" i="12"/>
  <c r="I7821" i="12"/>
  <c r="J7821" i="12"/>
  <c r="K7821" i="12"/>
  <c r="I7822" i="12"/>
  <c r="J7822" i="12"/>
  <c r="K7822" i="12"/>
  <c r="I7823" i="12"/>
  <c r="J7823" i="12"/>
  <c r="K7823" i="12"/>
  <c r="I7824" i="12"/>
  <c r="J7824" i="12"/>
  <c r="K7824" i="12"/>
  <c r="I7825" i="12"/>
  <c r="J7825" i="12"/>
  <c r="K7825" i="12"/>
  <c r="I7826" i="12"/>
  <c r="J7826" i="12"/>
  <c r="K7826" i="12"/>
  <c r="I7827" i="12"/>
  <c r="J7827" i="12"/>
  <c r="K7827" i="12"/>
  <c r="I7828" i="12"/>
  <c r="J7828" i="12"/>
  <c r="K7828" i="12"/>
  <c r="I7829" i="12"/>
  <c r="J7829" i="12"/>
  <c r="K7829" i="12"/>
  <c r="I7830" i="12"/>
  <c r="J7830" i="12"/>
  <c r="K7830" i="12"/>
  <c r="I7831" i="12"/>
  <c r="J7831" i="12"/>
  <c r="K7831" i="12"/>
  <c r="I7832" i="12"/>
  <c r="J7832" i="12"/>
  <c r="K7832" i="12"/>
  <c r="I7833" i="12"/>
  <c r="J7833" i="12"/>
  <c r="K7833" i="12"/>
  <c r="I7834" i="12"/>
  <c r="J7834" i="12"/>
  <c r="K7834" i="12"/>
  <c r="I7835" i="12"/>
  <c r="J7835" i="12"/>
  <c r="K7835" i="12"/>
  <c r="I7836" i="12"/>
  <c r="J7836" i="12"/>
  <c r="K7836" i="12"/>
  <c r="I7837" i="12"/>
  <c r="J7837" i="12"/>
  <c r="K7837" i="12"/>
  <c r="I7838" i="12"/>
  <c r="J7838" i="12"/>
  <c r="K7838" i="12"/>
  <c r="I7839" i="12"/>
  <c r="J7839" i="12"/>
  <c r="K7839" i="12"/>
  <c r="I7840" i="12"/>
  <c r="J7840" i="12"/>
  <c r="K7840" i="12"/>
  <c r="I7841" i="12"/>
  <c r="J7841" i="12"/>
  <c r="K7841" i="12"/>
  <c r="I7842" i="12"/>
  <c r="J7842" i="12"/>
  <c r="K7842" i="12"/>
  <c r="I7843" i="12"/>
  <c r="J7843" i="12"/>
  <c r="K7843" i="12"/>
  <c r="I7844" i="12"/>
  <c r="J7844" i="12"/>
  <c r="K7844" i="12"/>
  <c r="I7845" i="12"/>
  <c r="J7845" i="12"/>
  <c r="K7845" i="12"/>
  <c r="I7846" i="12"/>
  <c r="J7846" i="12"/>
  <c r="K7846" i="12"/>
  <c r="I7847" i="12"/>
  <c r="J7847" i="12"/>
  <c r="K7847" i="12"/>
  <c r="I7848" i="12"/>
  <c r="J7848" i="12"/>
  <c r="K7848" i="12"/>
  <c r="I7849" i="12"/>
  <c r="J7849" i="12"/>
  <c r="K7849" i="12"/>
  <c r="I7850" i="12"/>
  <c r="J7850" i="12"/>
  <c r="K7850" i="12"/>
  <c r="I7851" i="12"/>
  <c r="J7851" i="12"/>
  <c r="K7851" i="12"/>
  <c r="I7852" i="12"/>
  <c r="J7852" i="12"/>
  <c r="K7852" i="12"/>
  <c r="I7853" i="12"/>
  <c r="J7853" i="12"/>
  <c r="K7853" i="12"/>
  <c r="I7854" i="12"/>
  <c r="J7854" i="12"/>
  <c r="K7854" i="12"/>
  <c r="I7855" i="12"/>
  <c r="J7855" i="12"/>
  <c r="K7855" i="12"/>
  <c r="I7856" i="12"/>
  <c r="J7856" i="12"/>
  <c r="K7856" i="12"/>
  <c r="I7857" i="12"/>
  <c r="J7857" i="12"/>
  <c r="K7857" i="12"/>
  <c r="I7858" i="12"/>
  <c r="J7858" i="12"/>
  <c r="K7858" i="12"/>
  <c r="I7859" i="12"/>
  <c r="J7859" i="12"/>
  <c r="K7859" i="12"/>
  <c r="I7860" i="12"/>
  <c r="J7860" i="12"/>
  <c r="K7860" i="12"/>
  <c r="I7861" i="12"/>
  <c r="J7861" i="12"/>
  <c r="K7861" i="12"/>
  <c r="I7862" i="12"/>
  <c r="J7862" i="12"/>
  <c r="K7862" i="12"/>
  <c r="I7863" i="12"/>
  <c r="J7863" i="12"/>
  <c r="K7863" i="12"/>
  <c r="I7864" i="12"/>
  <c r="J7864" i="12"/>
  <c r="K7864" i="12"/>
  <c r="I7865" i="12"/>
  <c r="J7865" i="12"/>
  <c r="K7865" i="12"/>
  <c r="I7866" i="12"/>
  <c r="J7866" i="12"/>
  <c r="K7866" i="12"/>
  <c r="I7867" i="12"/>
  <c r="J7867" i="12"/>
  <c r="K7867" i="12"/>
  <c r="I7868" i="12"/>
  <c r="J7868" i="12"/>
  <c r="K7868" i="12"/>
  <c r="I7869" i="12"/>
  <c r="J7869" i="12"/>
  <c r="K7869" i="12"/>
  <c r="I7870" i="12"/>
  <c r="J7870" i="12"/>
  <c r="K7870" i="12"/>
  <c r="I7871" i="12"/>
  <c r="J7871" i="12"/>
  <c r="K7871" i="12"/>
  <c r="I7872" i="12"/>
  <c r="J7872" i="12"/>
  <c r="K7872" i="12"/>
  <c r="I7873" i="12"/>
  <c r="J7873" i="12"/>
  <c r="K7873" i="12"/>
  <c r="I7874" i="12"/>
  <c r="J7874" i="12"/>
  <c r="K7874" i="12"/>
  <c r="I7875" i="12"/>
  <c r="J7875" i="12"/>
  <c r="K7875" i="12"/>
  <c r="I7876" i="12"/>
  <c r="J7876" i="12"/>
  <c r="K7876" i="12"/>
  <c r="I7877" i="12"/>
  <c r="J7877" i="12"/>
  <c r="K7877" i="12"/>
  <c r="I7878" i="12"/>
  <c r="J7878" i="12"/>
  <c r="K7878" i="12"/>
  <c r="I7879" i="12"/>
  <c r="J7879" i="12"/>
  <c r="K7879" i="12"/>
  <c r="I7880" i="12"/>
  <c r="J7880" i="12"/>
  <c r="K7880" i="12"/>
  <c r="I7881" i="12"/>
  <c r="J7881" i="12"/>
  <c r="K7881" i="12"/>
  <c r="I7882" i="12"/>
  <c r="J7882" i="12"/>
  <c r="K7882" i="12"/>
  <c r="I7883" i="12"/>
  <c r="J7883" i="12"/>
  <c r="K7883" i="12"/>
  <c r="I7884" i="12"/>
  <c r="J7884" i="12"/>
  <c r="K7884" i="12"/>
  <c r="I7885" i="12"/>
  <c r="J7885" i="12"/>
  <c r="K7885" i="12"/>
  <c r="I7886" i="12"/>
  <c r="J7886" i="12"/>
  <c r="K7886" i="12"/>
  <c r="I7887" i="12"/>
  <c r="J7887" i="12"/>
  <c r="K7887" i="12"/>
  <c r="I7888" i="12"/>
  <c r="J7888" i="12"/>
  <c r="K7888" i="12"/>
  <c r="I7889" i="12"/>
  <c r="J7889" i="12"/>
  <c r="K7889" i="12"/>
  <c r="I7890" i="12"/>
  <c r="J7890" i="12"/>
  <c r="K7890" i="12"/>
  <c r="I7891" i="12"/>
  <c r="J7891" i="12"/>
  <c r="K7891" i="12"/>
  <c r="I7892" i="12"/>
  <c r="J7892" i="12"/>
  <c r="K7892" i="12"/>
  <c r="I7893" i="12"/>
  <c r="J7893" i="12"/>
  <c r="K7893" i="12"/>
  <c r="I7894" i="12"/>
  <c r="J7894" i="12"/>
  <c r="K7894" i="12"/>
  <c r="I7895" i="12"/>
  <c r="J7895" i="12"/>
  <c r="K7895" i="12"/>
  <c r="I7896" i="12"/>
  <c r="J7896" i="12"/>
  <c r="K7896" i="12"/>
  <c r="I7897" i="12"/>
  <c r="J7897" i="12"/>
  <c r="K7897" i="12"/>
  <c r="I7898" i="12"/>
  <c r="J7898" i="12"/>
  <c r="K7898" i="12"/>
  <c r="I7899" i="12"/>
  <c r="J7899" i="12"/>
  <c r="K7899" i="12"/>
  <c r="I7900" i="12"/>
  <c r="J7900" i="12"/>
  <c r="K7900" i="12"/>
  <c r="I7901" i="12"/>
  <c r="J7901" i="12"/>
  <c r="K7901" i="12"/>
  <c r="I7902" i="12"/>
  <c r="J7902" i="12"/>
  <c r="K7902" i="12"/>
  <c r="I7903" i="12"/>
  <c r="J7903" i="12"/>
  <c r="K7903" i="12"/>
  <c r="I7904" i="12"/>
  <c r="J7904" i="12"/>
  <c r="K7904" i="12"/>
  <c r="I7905" i="12"/>
  <c r="J7905" i="12"/>
  <c r="K7905" i="12"/>
  <c r="I7906" i="12"/>
  <c r="J7906" i="12"/>
  <c r="K7906" i="12"/>
  <c r="I7907" i="12"/>
  <c r="J7907" i="12"/>
  <c r="K7907" i="12"/>
  <c r="I7908" i="12"/>
  <c r="J7908" i="12"/>
  <c r="K7908" i="12"/>
  <c r="I7909" i="12"/>
  <c r="J7909" i="12"/>
  <c r="K7909" i="12"/>
  <c r="I7910" i="12"/>
  <c r="J7910" i="12"/>
  <c r="K7910" i="12"/>
  <c r="I7911" i="12"/>
  <c r="J7911" i="12"/>
  <c r="K7911" i="12"/>
  <c r="I7912" i="12"/>
  <c r="J7912" i="12"/>
  <c r="K7912" i="12"/>
  <c r="I7913" i="12"/>
  <c r="J7913" i="12"/>
  <c r="K7913" i="12"/>
  <c r="I7914" i="12"/>
  <c r="J7914" i="12"/>
  <c r="K7914" i="12"/>
  <c r="I7915" i="12"/>
  <c r="J7915" i="12"/>
  <c r="K7915" i="12"/>
  <c r="I7916" i="12"/>
  <c r="J7916" i="12"/>
  <c r="K7916" i="12"/>
  <c r="I7917" i="12"/>
  <c r="J7917" i="12"/>
  <c r="K7917" i="12"/>
  <c r="I7918" i="12"/>
  <c r="J7918" i="12"/>
  <c r="K7918" i="12"/>
  <c r="I7919" i="12"/>
  <c r="J7919" i="12"/>
  <c r="K7919" i="12"/>
  <c r="I7920" i="12"/>
  <c r="J7920" i="12"/>
  <c r="K7920" i="12"/>
  <c r="I7921" i="12"/>
  <c r="J7921" i="12"/>
  <c r="K7921" i="12"/>
  <c r="I7922" i="12"/>
  <c r="J7922" i="12"/>
  <c r="K7922" i="12"/>
  <c r="I7923" i="12"/>
  <c r="J7923" i="12"/>
  <c r="K7923" i="12"/>
  <c r="I7924" i="12"/>
  <c r="J7924" i="12"/>
  <c r="K7924" i="12"/>
  <c r="I7925" i="12"/>
  <c r="J7925" i="12"/>
  <c r="K7925" i="12"/>
  <c r="I7926" i="12"/>
  <c r="J7926" i="12"/>
  <c r="K7926" i="12"/>
  <c r="I7927" i="12"/>
  <c r="J7927" i="12"/>
  <c r="K7927" i="12"/>
  <c r="I7928" i="12"/>
  <c r="J7928" i="12"/>
  <c r="K7928" i="12"/>
  <c r="I7929" i="12"/>
  <c r="J7929" i="12"/>
  <c r="K7929" i="12"/>
  <c r="I7930" i="12"/>
  <c r="J7930" i="12"/>
  <c r="K7930" i="12"/>
  <c r="I7931" i="12"/>
  <c r="J7931" i="12"/>
  <c r="K7931" i="12"/>
  <c r="I7932" i="12"/>
  <c r="J7932" i="12"/>
  <c r="K7932" i="12"/>
  <c r="I7933" i="12"/>
  <c r="J7933" i="12"/>
  <c r="K7933" i="12"/>
  <c r="I7934" i="12"/>
  <c r="J7934" i="12"/>
  <c r="K7934" i="12"/>
  <c r="I7935" i="12"/>
  <c r="J7935" i="12"/>
  <c r="K7935" i="12"/>
  <c r="I7936" i="12"/>
  <c r="J7936" i="12"/>
  <c r="K7936" i="12"/>
  <c r="I7937" i="12"/>
  <c r="J7937" i="12"/>
  <c r="K7937" i="12"/>
  <c r="I7938" i="12"/>
  <c r="J7938" i="12"/>
  <c r="K7938" i="12"/>
  <c r="I7939" i="12"/>
  <c r="J7939" i="12"/>
  <c r="K7939" i="12"/>
  <c r="I7940" i="12"/>
  <c r="J7940" i="12"/>
  <c r="K7940" i="12"/>
  <c r="I7941" i="12"/>
  <c r="J7941" i="12"/>
  <c r="K7941" i="12"/>
  <c r="I7942" i="12"/>
  <c r="J7942" i="12"/>
  <c r="K7942" i="12"/>
  <c r="I7943" i="12"/>
  <c r="J7943" i="12"/>
  <c r="K7943" i="12"/>
  <c r="I7944" i="12"/>
  <c r="J7944" i="12"/>
  <c r="K7944" i="12"/>
  <c r="I7945" i="12"/>
  <c r="J7945" i="12"/>
  <c r="K7945" i="12"/>
  <c r="I7946" i="12"/>
  <c r="J7946" i="12"/>
  <c r="K7946" i="12"/>
  <c r="I7947" i="12"/>
  <c r="J7947" i="12"/>
  <c r="K7947" i="12"/>
  <c r="I7948" i="12"/>
  <c r="J7948" i="12"/>
  <c r="K7948" i="12"/>
  <c r="I7949" i="12"/>
  <c r="J7949" i="12"/>
  <c r="K7949" i="12"/>
  <c r="I7950" i="12"/>
  <c r="J7950" i="12"/>
  <c r="K7950" i="12"/>
  <c r="I7951" i="12"/>
  <c r="J7951" i="12"/>
  <c r="K7951" i="12"/>
  <c r="I7952" i="12"/>
  <c r="J7952" i="12"/>
  <c r="K7952" i="12"/>
  <c r="I7953" i="12"/>
  <c r="J7953" i="12"/>
  <c r="K7953" i="12"/>
  <c r="I7954" i="12"/>
  <c r="J7954" i="12"/>
  <c r="K7954" i="12"/>
  <c r="I7955" i="12"/>
  <c r="J7955" i="12"/>
  <c r="K7955" i="12"/>
  <c r="I7956" i="12"/>
  <c r="J7956" i="12"/>
  <c r="K7956" i="12"/>
  <c r="I7957" i="12"/>
  <c r="J7957" i="12"/>
  <c r="K7957" i="12"/>
  <c r="I7958" i="12"/>
  <c r="J7958" i="12"/>
  <c r="K7958" i="12"/>
  <c r="I7959" i="12"/>
  <c r="J7959" i="12"/>
  <c r="K7959" i="12"/>
  <c r="I7960" i="12"/>
  <c r="J7960" i="12"/>
  <c r="K7960" i="12"/>
  <c r="I7961" i="12"/>
  <c r="J7961" i="12"/>
  <c r="K7961" i="12"/>
  <c r="I7962" i="12"/>
  <c r="J7962" i="12"/>
  <c r="K7962" i="12"/>
  <c r="I7963" i="12"/>
  <c r="J7963" i="12"/>
  <c r="K7963" i="12"/>
  <c r="I7964" i="12"/>
  <c r="J7964" i="12"/>
  <c r="K7964" i="12"/>
  <c r="I7965" i="12"/>
  <c r="J7965" i="12"/>
  <c r="K7965" i="12"/>
  <c r="I7966" i="12"/>
  <c r="J7966" i="12"/>
  <c r="K7966" i="12"/>
  <c r="I7967" i="12"/>
  <c r="J7967" i="12"/>
  <c r="K7967" i="12"/>
  <c r="I7968" i="12"/>
  <c r="J7968" i="12"/>
  <c r="K7968" i="12"/>
  <c r="I7969" i="12"/>
  <c r="J7969" i="12"/>
  <c r="K7969" i="12"/>
  <c r="I7970" i="12"/>
  <c r="J7970" i="12"/>
  <c r="K7970" i="12"/>
  <c r="I7971" i="12"/>
  <c r="J7971" i="12"/>
  <c r="K7971" i="12"/>
  <c r="I7972" i="12"/>
  <c r="J7972" i="12"/>
  <c r="K7972" i="12"/>
  <c r="I7973" i="12"/>
  <c r="J7973" i="12"/>
  <c r="K7973" i="12"/>
  <c r="I7974" i="12"/>
  <c r="J7974" i="12"/>
  <c r="K7974" i="12"/>
  <c r="I7975" i="12"/>
  <c r="J7975" i="12"/>
  <c r="K7975" i="12"/>
  <c r="I7976" i="12"/>
  <c r="J7976" i="12"/>
  <c r="K7976" i="12"/>
  <c r="I7977" i="12"/>
  <c r="J7977" i="12"/>
  <c r="K7977" i="12"/>
  <c r="I7978" i="12"/>
  <c r="J7978" i="12"/>
  <c r="K7978" i="12"/>
  <c r="I7979" i="12"/>
  <c r="J7979" i="12"/>
  <c r="K7979" i="12"/>
  <c r="I7980" i="12"/>
  <c r="J7980" i="12"/>
  <c r="K7980" i="12"/>
  <c r="I7981" i="12"/>
  <c r="J7981" i="12"/>
  <c r="K7981" i="12"/>
  <c r="I7982" i="12"/>
  <c r="J7982" i="12"/>
  <c r="K7982" i="12"/>
  <c r="I7983" i="12"/>
  <c r="J7983" i="12"/>
  <c r="K7983" i="12"/>
  <c r="I7984" i="12"/>
  <c r="J7984" i="12"/>
  <c r="K7984" i="12"/>
  <c r="I7985" i="12"/>
  <c r="J7985" i="12"/>
  <c r="K7985" i="12"/>
  <c r="I7986" i="12"/>
  <c r="J7986" i="12"/>
  <c r="K7986" i="12"/>
  <c r="I7987" i="12"/>
  <c r="J7987" i="12"/>
  <c r="K7987" i="12"/>
  <c r="I7988" i="12"/>
  <c r="J7988" i="12"/>
  <c r="K7988" i="12"/>
  <c r="I7989" i="12"/>
  <c r="J7989" i="12"/>
  <c r="K7989" i="12"/>
  <c r="I7990" i="12"/>
  <c r="J7990" i="12"/>
  <c r="K7990" i="12"/>
  <c r="I7991" i="12"/>
  <c r="J7991" i="12"/>
  <c r="K7991" i="12"/>
  <c r="I7992" i="12"/>
  <c r="J7992" i="12"/>
  <c r="K7992" i="12"/>
  <c r="I7993" i="12"/>
  <c r="J7993" i="12"/>
  <c r="K7993" i="12"/>
  <c r="I7994" i="12"/>
  <c r="J7994" i="12"/>
  <c r="K7994" i="12"/>
  <c r="I7995" i="12"/>
  <c r="J7995" i="12"/>
  <c r="K7995" i="12"/>
  <c r="I7996" i="12"/>
  <c r="J7996" i="12"/>
  <c r="K7996" i="12"/>
  <c r="I7997" i="12"/>
  <c r="J7997" i="12"/>
  <c r="K7997" i="12"/>
  <c r="I7998" i="12"/>
  <c r="J7998" i="12"/>
  <c r="K7998" i="12"/>
  <c r="I7999" i="12"/>
  <c r="J7999" i="12"/>
  <c r="K7999" i="12"/>
  <c r="I8000" i="12"/>
  <c r="J8000" i="12"/>
  <c r="K8000" i="12"/>
  <c r="I8001" i="12"/>
  <c r="J8001" i="12"/>
  <c r="K8001" i="12"/>
  <c r="I8002" i="12"/>
  <c r="J8002" i="12"/>
  <c r="K8002" i="12"/>
  <c r="I8003" i="12"/>
  <c r="J8003" i="12"/>
  <c r="K8003" i="12"/>
  <c r="I8004" i="12"/>
  <c r="J8004" i="12"/>
  <c r="K8004" i="12"/>
  <c r="I8005" i="12"/>
  <c r="J8005" i="12"/>
  <c r="K8005" i="12"/>
  <c r="I8006" i="12"/>
  <c r="J8006" i="12"/>
  <c r="K8006" i="12"/>
  <c r="I8007" i="12"/>
  <c r="J8007" i="12"/>
  <c r="K8007" i="12"/>
  <c r="I8008" i="12"/>
  <c r="J8008" i="12"/>
  <c r="K8008" i="12"/>
  <c r="I8009" i="12"/>
  <c r="J8009" i="12"/>
  <c r="K8009" i="12"/>
  <c r="I8010" i="12"/>
  <c r="J8010" i="12"/>
  <c r="K8010" i="12"/>
  <c r="I8011" i="12"/>
  <c r="J8011" i="12"/>
  <c r="K8011" i="12"/>
  <c r="I8012" i="12"/>
  <c r="J8012" i="12"/>
  <c r="K8012" i="12"/>
  <c r="I8013" i="12"/>
  <c r="J8013" i="12"/>
  <c r="K8013" i="12"/>
  <c r="I8014" i="12"/>
  <c r="J8014" i="12"/>
  <c r="K8014" i="12"/>
  <c r="I8015" i="12"/>
  <c r="J8015" i="12"/>
  <c r="K8015" i="12"/>
  <c r="I8016" i="12"/>
  <c r="J8016" i="12"/>
  <c r="K8016" i="12"/>
  <c r="I8017" i="12"/>
  <c r="J8017" i="12"/>
  <c r="K8017" i="12"/>
  <c r="I8018" i="12"/>
  <c r="J8018" i="12"/>
  <c r="K8018" i="12"/>
  <c r="I8019" i="12"/>
  <c r="J8019" i="12"/>
  <c r="K8019" i="12"/>
  <c r="I8020" i="12"/>
  <c r="J8020" i="12"/>
  <c r="K8020" i="12"/>
  <c r="I8021" i="12"/>
  <c r="J8021" i="12"/>
  <c r="K8021" i="12"/>
  <c r="I8022" i="12"/>
  <c r="J8022" i="12"/>
  <c r="K8022" i="12"/>
  <c r="I8023" i="12"/>
  <c r="J8023" i="12"/>
  <c r="K8023" i="12"/>
  <c r="I8024" i="12"/>
  <c r="J8024" i="12"/>
  <c r="K8024" i="12"/>
  <c r="I8025" i="12"/>
  <c r="J8025" i="12"/>
  <c r="K8025" i="12"/>
  <c r="I8026" i="12"/>
  <c r="J8026" i="12"/>
  <c r="K8026" i="12"/>
  <c r="I8027" i="12"/>
  <c r="J8027" i="12"/>
  <c r="K8027" i="12"/>
  <c r="I8028" i="12"/>
  <c r="J8028" i="12"/>
  <c r="K8028" i="12"/>
  <c r="I8029" i="12"/>
  <c r="J8029" i="12"/>
  <c r="K8029" i="12"/>
  <c r="I8030" i="12"/>
  <c r="J8030" i="12"/>
  <c r="K8030" i="12"/>
  <c r="I8031" i="12"/>
  <c r="J8031" i="12"/>
  <c r="K8031" i="12"/>
  <c r="I8032" i="12"/>
  <c r="J8032" i="12"/>
  <c r="K8032" i="12"/>
  <c r="I8033" i="12"/>
  <c r="J8033" i="12"/>
  <c r="K8033" i="12"/>
  <c r="I8034" i="12"/>
  <c r="J8034" i="12"/>
  <c r="K8034" i="12"/>
  <c r="I8035" i="12"/>
  <c r="J8035" i="12"/>
  <c r="K8035" i="12"/>
  <c r="I8036" i="12"/>
  <c r="J8036" i="12"/>
  <c r="K8036" i="12"/>
  <c r="I8037" i="12"/>
  <c r="J8037" i="12"/>
  <c r="K8037" i="12"/>
  <c r="I8038" i="12"/>
  <c r="J8038" i="12"/>
  <c r="K8038" i="12"/>
  <c r="I8039" i="12"/>
  <c r="J8039" i="12"/>
  <c r="K8039" i="12"/>
  <c r="I8040" i="12"/>
  <c r="J8040" i="12"/>
  <c r="K8040" i="12"/>
  <c r="I8041" i="12"/>
  <c r="J8041" i="12"/>
  <c r="K8041" i="12"/>
  <c r="I8042" i="12"/>
  <c r="J8042" i="12"/>
  <c r="K8042" i="12"/>
  <c r="I8043" i="12"/>
  <c r="J8043" i="12"/>
  <c r="K8043" i="12"/>
  <c r="I8044" i="12"/>
  <c r="J8044" i="12"/>
  <c r="K8044" i="12"/>
  <c r="I8045" i="12"/>
  <c r="J8045" i="12"/>
  <c r="K8045" i="12"/>
  <c r="I8046" i="12"/>
  <c r="J8046" i="12"/>
  <c r="K8046" i="12"/>
  <c r="I8047" i="12"/>
  <c r="J8047" i="12"/>
  <c r="K8047" i="12"/>
  <c r="I8048" i="12"/>
  <c r="J8048" i="12"/>
  <c r="K8048" i="12"/>
  <c r="I8049" i="12"/>
  <c r="J8049" i="12"/>
  <c r="K8049" i="12"/>
  <c r="I8050" i="12"/>
  <c r="J8050" i="12"/>
  <c r="K8050" i="12"/>
  <c r="I8051" i="12"/>
  <c r="J8051" i="12"/>
  <c r="K8051" i="12"/>
  <c r="I8052" i="12"/>
  <c r="J8052" i="12"/>
  <c r="K8052" i="12"/>
  <c r="I8053" i="12"/>
  <c r="J8053" i="12"/>
  <c r="K8053" i="12"/>
  <c r="I8054" i="12"/>
  <c r="J8054" i="12"/>
  <c r="K8054" i="12"/>
  <c r="I8055" i="12"/>
  <c r="J8055" i="12"/>
  <c r="K8055" i="12"/>
  <c r="I8056" i="12"/>
  <c r="J8056" i="12"/>
  <c r="K8056" i="12"/>
  <c r="I8057" i="12"/>
  <c r="J8057" i="12"/>
  <c r="K8057" i="12"/>
  <c r="I8058" i="12"/>
  <c r="J8058" i="12"/>
  <c r="K8058" i="12"/>
  <c r="I8059" i="12"/>
  <c r="J8059" i="12"/>
  <c r="K8059" i="12"/>
  <c r="I8060" i="12"/>
  <c r="J8060" i="12"/>
  <c r="K8060" i="12"/>
  <c r="I8061" i="12"/>
  <c r="J8061" i="12"/>
  <c r="K8061" i="12"/>
  <c r="I8062" i="12"/>
  <c r="J8062" i="12"/>
  <c r="K8062" i="12"/>
  <c r="I8063" i="12"/>
  <c r="J8063" i="12"/>
  <c r="K8063" i="12"/>
  <c r="I8064" i="12"/>
  <c r="J8064" i="12"/>
  <c r="K8064" i="12"/>
  <c r="I8065" i="12"/>
  <c r="J8065" i="12"/>
  <c r="K8065" i="12"/>
  <c r="I8066" i="12"/>
  <c r="J8066" i="12"/>
  <c r="K8066" i="12"/>
  <c r="I8067" i="12"/>
  <c r="J8067" i="12"/>
  <c r="K8067" i="12"/>
  <c r="I8068" i="12"/>
  <c r="J8068" i="12"/>
  <c r="K8068" i="12"/>
  <c r="I8069" i="12"/>
  <c r="J8069" i="12"/>
  <c r="K8069" i="12"/>
  <c r="I8070" i="12"/>
  <c r="J8070" i="12"/>
  <c r="K8070" i="12"/>
  <c r="I8071" i="12"/>
  <c r="J8071" i="12"/>
  <c r="K8071" i="12"/>
  <c r="I8072" i="12"/>
  <c r="J8072" i="12"/>
  <c r="K8072" i="12"/>
  <c r="I8073" i="12"/>
  <c r="J8073" i="12"/>
  <c r="K8073" i="12"/>
  <c r="I8074" i="12"/>
  <c r="J8074" i="12"/>
  <c r="K8074" i="12"/>
  <c r="I8075" i="12"/>
  <c r="J8075" i="12"/>
  <c r="K8075" i="12"/>
  <c r="I8076" i="12"/>
  <c r="J8076" i="12"/>
  <c r="K8076" i="12"/>
  <c r="I8077" i="12"/>
  <c r="J8077" i="12"/>
  <c r="K8077" i="12"/>
  <c r="I8078" i="12"/>
  <c r="J8078" i="12"/>
  <c r="K8078" i="12"/>
  <c r="I8079" i="12"/>
  <c r="J8079" i="12"/>
  <c r="K8079" i="12"/>
  <c r="I8080" i="12"/>
  <c r="J8080" i="12"/>
  <c r="K8080" i="12"/>
  <c r="I8081" i="12"/>
  <c r="J8081" i="12"/>
  <c r="K8081" i="12"/>
  <c r="I8082" i="12"/>
  <c r="J8082" i="12"/>
  <c r="K8082" i="12"/>
  <c r="I8083" i="12"/>
  <c r="J8083" i="12"/>
  <c r="K8083" i="12"/>
  <c r="I8084" i="12"/>
  <c r="J8084" i="12"/>
  <c r="K8084" i="12"/>
  <c r="I8085" i="12"/>
  <c r="J8085" i="12"/>
  <c r="K8085" i="12"/>
  <c r="I8086" i="12"/>
  <c r="J8086" i="12"/>
  <c r="K8086" i="12"/>
  <c r="I8087" i="12"/>
  <c r="J8087" i="12"/>
  <c r="K8087" i="12"/>
  <c r="I8088" i="12"/>
  <c r="J8088" i="12"/>
  <c r="K8088" i="12"/>
  <c r="I8089" i="12"/>
  <c r="J8089" i="12"/>
  <c r="K8089" i="12"/>
  <c r="I8090" i="12"/>
  <c r="J8090" i="12"/>
  <c r="K8090" i="12"/>
  <c r="I8091" i="12"/>
  <c r="J8091" i="12"/>
  <c r="K8091" i="12"/>
  <c r="I8092" i="12"/>
  <c r="J8092" i="12"/>
  <c r="K8092" i="12"/>
  <c r="I8093" i="12"/>
  <c r="J8093" i="12"/>
  <c r="K8093" i="12"/>
  <c r="I8094" i="12"/>
  <c r="J8094" i="12"/>
  <c r="K8094" i="12"/>
  <c r="I8095" i="12"/>
  <c r="J8095" i="12"/>
  <c r="K8095" i="12"/>
  <c r="I8096" i="12"/>
  <c r="J8096" i="12"/>
  <c r="K8096" i="12"/>
  <c r="I8097" i="12"/>
  <c r="J8097" i="12"/>
  <c r="K8097" i="12"/>
  <c r="I8098" i="12"/>
  <c r="J8098" i="12"/>
  <c r="K8098" i="12"/>
  <c r="I8099" i="12"/>
  <c r="J8099" i="12"/>
  <c r="K8099" i="12"/>
  <c r="I8100" i="12"/>
  <c r="J8100" i="12"/>
  <c r="K8100" i="12"/>
  <c r="I8101" i="12"/>
  <c r="J8101" i="12"/>
  <c r="K8101" i="12"/>
  <c r="I8102" i="12"/>
  <c r="J8102" i="12"/>
  <c r="K8102" i="12"/>
  <c r="I8103" i="12"/>
  <c r="J8103" i="12"/>
  <c r="K8103" i="12"/>
  <c r="I8104" i="12"/>
  <c r="J8104" i="12"/>
  <c r="K8104" i="12"/>
  <c r="I8105" i="12"/>
  <c r="J8105" i="12"/>
  <c r="K8105" i="12"/>
  <c r="I8106" i="12"/>
  <c r="J8106" i="12"/>
  <c r="K8106" i="12"/>
  <c r="I8107" i="12"/>
  <c r="J8107" i="12"/>
  <c r="K8107" i="12"/>
  <c r="I8108" i="12"/>
  <c r="J8108" i="12"/>
  <c r="K8108" i="12"/>
  <c r="I8109" i="12"/>
  <c r="J8109" i="12"/>
  <c r="K8109" i="12"/>
  <c r="I8110" i="12"/>
  <c r="J8110" i="12"/>
  <c r="K8110" i="12"/>
  <c r="I8111" i="12"/>
  <c r="J8111" i="12"/>
  <c r="K8111" i="12"/>
  <c r="I8112" i="12"/>
  <c r="J8112" i="12"/>
  <c r="K8112" i="12"/>
  <c r="I8113" i="12"/>
  <c r="J8113" i="12"/>
  <c r="K8113" i="12"/>
  <c r="I8114" i="12"/>
  <c r="J8114" i="12"/>
  <c r="K8114" i="12"/>
  <c r="I8115" i="12"/>
  <c r="J8115" i="12"/>
  <c r="K8115" i="12"/>
  <c r="I8116" i="12"/>
  <c r="J8116" i="12"/>
  <c r="K8116" i="12"/>
  <c r="I8117" i="12"/>
  <c r="J8117" i="12"/>
  <c r="K8117" i="12"/>
  <c r="I8118" i="12"/>
  <c r="J8118" i="12"/>
  <c r="K8118" i="12"/>
  <c r="I8119" i="12"/>
  <c r="J8119" i="12"/>
  <c r="K8119" i="12"/>
  <c r="I8120" i="12"/>
  <c r="J8120" i="12"/>
  <c r="K8120" i="12"/>
  <c r="I8121" i="12"/>
  <c r="J8121" i="12"/>
  <c r="K8121" i="12"/>
  <c r="I8122" i="12"/>
  <c r="J8122" i="12"/>
  <c r="K8122" i="12"/>
  <c r="I8123" i="12"/>
  <c r="J8123" i="12"/>
  <c r="K8123" i="12"/>
  <c r="I8124" i="12"/>
  <c r="J8124" i="12"/>
  <c r="K8124" i="12"/>
  <c r="I8125" i="12"/>
  <c r="J8125" i="12"/>
  <c r="K8125" i="12"/>
  <c r="I8126" i="12"/>
  <c r="J8126" i="12"/>
  <c r="K8126" i="12"/>
  <c r="I8127" i="12"/>
  <c r="J8127" i="12"/>
  <c r="K8127" i="12"/>
  <c r="I8128" i="12"/>
  <c r="J8128" i="12"/>
  <c r="K8128" i="12"/>
  <c r="I8129" i="12"/>
  <c r="J8129" i="12"/>
  <c r="K8129" i="12"/>
  <c r="I8130" i="12"/>
  <c r="J8130" i="12"/>
  <c r="K8130" i="12"/>
  <c r="I8131" i="12"/>
  <c r="J8131" i="12"/>
  <c r="K8131" i="12"/>
  <c r="I8132" i="12"/>
  <c r="J8132" i="12"/>
  <c r="K8132" i="12"/>
  <c r="I8133" i="12"/>
  <c r="J8133" i="12"/>
  <c r="K8133" i="12"/>
  <c r="I8134" i="12"/>
  <c r="J8134" i="12"/>
  <c r="K8134" i="12"/>
  <c r="I8135" i="12"/>
  <c r="J8135" i="12"/>
  <c r="K8135" i="12"/>
  <c r="I8136" i="12"/>
  <c r="J8136" i="12"/>
  <c r="K8136" i="12"/>
  <c r="I8137" i="12"/>
  <c r="J8137" i="12"/>
  <c r="K8137" i="12"/>
  <c r="I8138" i="12"/>
  <c r="J8138" i="12"/>
  <c r="K8138" i="12"/>
  <c r="I8139" i="12"/>
  <c r="J8139" i="12"/>
  <c r="K8139" i="12"/>
  <c r="I8140" i="12"/>
  <c r="J8140" i="12"/>
  <c r="K8140" i="12"/>
  <c r="I8141" i="12"/>
  <c r="J8141" i="12"/>
  <c r="K8141" i="12"/>
  <c r="I8142" i="12"/>
  <c r="J8142" i="12"/>
  <c r="K8142" i="12"/>
  <c r="I8143" i="12"/>
  <c r="J8143" i="12"/>
  <c r="K8143" i="12"/>
  <c r="I8144" i="12"/>
  <c r="J8144" i="12"/>
  <c r="K8144" i="12"/>
  <c r="I8145" i="12"/>
  <c r="J8145" i="12"/>
  <c r="K8145" i="12"/>
  <c r="I8146" i="12"/>
  <c r="J8146" i="12"/>
  <c r="K8146" i="12"/>
  <c r="I8147" i="12"/>
  <c r="J8147" i="12"/>
  <c r="K8147" i="12"/>
  <c r="I8148" i="12"/>
  <c r="J8148" i="12"/>
  <c r="K8148" i="12"/>
  <c r="I8149" i="12"/>
  <c r="J8149" i="12"/>
  <c r="K8149" i="12"/>
  <c r="I8150" i="12"/>
  <c r="J8150" i="12"/>
  <c r="K8150" i="12"/>
  <c r="I8151" i="12"/>
  <c r="J8151" i="12"/>
  <c r="K8151" i="12"/>
  <c r="I8152" i="12"/>
  <c r="J8152" i="12"/>
  <c r="K8152" i="12"/>
  <c r="I8153" i="12"/>
  <c r="J8153" i="12"/>
  <c r="K8153" i="12"/>
  <c r="I8154" i="12"/>
  <c r="J8154" i="12"/>
  <c r="K8154" i="12"/>
  <c r="I8155" i="12"/>
  <c r="J8155" i="12"/>
  <c r="K8155" i="12"/>
  <c r="I8156" i="12"/>
  <c r="J8156" i="12"/>
  <c r="K8156" i="12"/>
  <c r="I8157" i="12"/>
  <c r="J8157" i="12"/>
  <c r="K8157" i="12"/>
  <c r="I8158" i="12"/>
  <c r="J8158" i="12"/>
  <c r="K8158" i="12"/>
  <c r="I8159" i="12"/>
  <c r="J8159" i="12"/>
  <c r="K8159" i="12"/>
  <c r="I8160" i="12"/>
  <c r="J8160" i="12"/>
  <c r="K8160" i="12"/>
  <c r="I8161" i="12"/>
  <c r="J8161" i="12"/>
  <c r="K8161" i="12"/>
  <c r="I8162" i="12"/>
  <c r="J8162" i="12"/>
  <c r="K8162" i="12"/>
  <c r="I8163" i="12"/>
  <c r="J8163" i="12"/>
  <c r="K8163" i="12"/>
  <c r="I8164" i="12"/>
  <c r="J8164" i="12"/>
  <c r="K8164" i="12"/>
  <c r="I8165" i="12"/>
  <c r="J8165" i="12"/>
  <c r="K8165" i="12"/>
  <c r="I8166" i="12"/>
  <c r="J8166" i="12"/>
  <c r="K8166" i="12"/>
  <c r="I8167" i="12"/>
  <c r="J8167" i="12"/>
  <c r="K8167" i="12"/>
  <c r="I8168" i="12"/>
  <c r="J8168" i="12"/>
  <c r="K8168" i="12"/>
  <c r="I8169" i="12"/>
  <c r="J8169" i="12"/>
  <c r="K8169" i="12"/>
  <c r="I8170" i="12"/>
  <c r="J8170" i="12"/>
  <c r="K8170" i="12"/>
  <c r="I8171" i="12"/>
  <c r="J8171" i="12"/>
  <c r="K8171" i="12"/>
  <c r="I8172" i="12"/>
  <c r="J8172" i="12"/>
  <c r="K8172" i="12"/>
  <c r="I8173" i="12"/>
  <c r="J8173" i="12"/>
  <c r="K8173" i="12"/>
  <c r="I8174" i="12"/>
  <c r="J8174" i="12"/>
  <c r="K8174" i="12"/>
  <c r="I8175" i="12"/>
  <c r="J8175" i="12"/>
  <c r="K8175" i="12"/>
  <c r="I8176" i="12"/>
  <c r="J8176" i="12"/>
  <c r="K8176" i="12"/>
  <c r="I8177" i="12"/>
  <c r="J8177" i="12"/>
  <c r="K8177" i="12"/>
  <c r="I8178" i="12"/>
  <c r="J8178" i="12"/>
  <c r="K8178" i="12"/>
  <c r="I8179" i="12"/>
  <c r="J8179" i="12"/>
  <c r="K8179" i="12"/>
  <c r="I8180" i="12"/>
  <c r="J8180" i="12"/>
  <c r="K8180" i="12"/>
  <c r="I8181" i="12"/>
  <c r="J8181" i="12"/>
  <c r="K8181" i="12"/>
  <c r="I8182" i="12"/>
  <c r="J8182" i="12"/>
  <c r="K8182" i="12"/>
  <c r="I8183" i="12"/>
  <c r="J8183" i="12"/>
  <c r="K8183" i="12"/>
  <c r="I8184" i="12"/>
  <c r="J8184" i="12"/>
  <c r="K8184" i="12"/>
  <c r="I8185" i="12"/>
  <c r="J8185" i="12"/>
  <c r="K8185" i="12"/>
  <c r="I8186" i="12"/>
  <c r="J8186" i="12"/>
  <c r="K8186" i="12"/>
  <c r="I8187" i="12"/>
  <c r="J8187" i="12"/>
  <c r="K8187" i="12"/>
  <c r="I8188" i="12"/>
  <c r="J8188" i="12"/>
  <c r="K8188" i="12"/>
  <c r="I8189" i="12"/>
  <c r="J8189" i="12"/>
  <c r="K8189" i="12"/>
  <c r="I8190" i="12"/>
  <c r="J8190" i="12"/>
  <c r="K8190" i="12"/>
  <c r="I8191" i="12"/>
  <c r="J8191" i="12"/>
  <c r="K8191" i="12"/>
  <c r="I8192" i="12"/>
  <c r="J8192" i="12"/>
  <c r="K8192" i="12"/>
  <c r="I8193" i="12"/>
  <c r="J8193" i="12"/>
  <c r="K8193" i="12"/>
  <c r="I8194" i="12"/>
  <c r="J8194" i="12"/>
  <c r="K8194" i="12"/>
  <c r="I8195" i="12"/>
  <c r="J8195" i="12"/>
  <c r="K8195" i="12"/>
  <c r="I8196" i="12"/>
  <c r="J8196" i="12"/>
  <c r="K8196" i="12"/>
  <c r="I8197" i="12"/>
  <c r="J8197" i="12"/>
  <c r="K8197" i="12"/>
  <c r="I8198" i="12"/>
  <c r="J8198" i="12"/>
  <c r="K8198" i="12"/>
  <c r="I8199" i="12"/>
  <c r="J8199" i="12"/>
  <c r="K8199" i="12"/>
  <c r="I8200" i="12"/>
  <c r="J8200" i="12"/>
  <c r="K8200" i="12"/>
  <c r="I8201" i="12"/>
  <c r="J8201" i="12"/>
  <c r="K8201" i="12"/>
  <c r="I8202" i="12"/>
  <c r="J8202" i="12"/>
  <c r="K8202" i="12"/>
  <c r="I8203" i="12"/>
  <c r="J8203" i="12"/>
  <c r="K8203" i="12"/>
  <c r="I8204" i="12"/>
  <c r="J8204" i="12"/>
  <c r="K8204" i="12"/>
  <c r="I8205" i="12"/>
  <c r="J8205" i="12"/>
  <c r="K8205" i="12"/>
  <c r="I8206" i="12"/>
  <c r="J8206" i="12"/>
  <c r="K8206" i="12"/>
  <c r="I8207" i="12"/>
  <c r="J8207" i="12"/>
  <c r="K8207" i="12"/>
  <c r="I8208" i="12"/>
  <c r="J8208" i="12"/>
  <c r="K8208" i="12"/>
  <c r="I8209" i="12"/>
  <c r="J8209" i="12"/>
  <c r="K8209" i="12"/>
  <c r="I8210" i="12"/>
  <c r="J8210" i="12"/>
  <c r="K8210" i="12"/>
  <c r="I8211" i="12"/>
  <c r="J8211" i="12"/>
  <c r="K8211" i="12"/>
  <c r="I8212" i="12"/>
  <c r="J8212" i="12"/>
  <c r="K8212" i="12"/>
  <c r="I8213" i="12"/>
  <c r="J8213" i="12"/>
  <c r="K8213" i="12"/>
  <c r="I8214" i="12"/>
  <c r="J8214" i="12"/>
  <c r="K8214" i="12"/>
  <c r="I8215" i="12"/>
  <c r="J8215" i="12"/>
  <c r="K8215" i="12"/>
  <c r="I8216" i="12"/>
  <c r="J8216" i="12"/>
  <c r="K8216" i="12"/>
  <c r="I8217" i="12"/>
  <c r="J8217" i="12"/>
  <c r="K8217" i="12"/>
  <c r="I8218" i="12"/>
  <c r="J8218" i="12"/>
  <c r="K8218" i="12"/>
  <c r="I8219" i="12"/>
  <c r="J8219" i="12"/>
  <c r="K8219" i="12"/>
  <c r="I8220" i="12"/>
  <c r="J8220" i="12"/>
  <c r="K8220" i="12"/>
  <c r="I8221" i="12"/>
  <c r="J8221" i="12"/>
  <c r="K8221" i="12"/>
  <c r="I8222" i="12"/>
  <c r="J8222" i="12"/>
  <c r="K8222" i="12"/>
  <c r="I8223" i="12"/>
  <c r="J8223" i="12"/>
  <c r="K8223" i="12"/>
  <c r="I8224" i="12"/>
  <c r="J8224" i="12"/>
  <c r="K8224" i="12"/>
  <c r="I8225" i="12"/>
  <c r="J8225" i="12"/>
  <c r="K8225" i="12"/>
  <c r="I8226" i="12"/>
  <c r="J8226" i="12"/>
  <c r="K8226" i="12"/>
  <c r="I8227" i="12"/>
  <c r="J8227" i="12"/>
  <c r="K8227" i="12"/>
  <c r="I8228" i="12"/>
  <c r="J8228" i="12"/>
  <c r="K8228" i="12"/>
  <c r="I8229" i="12"/>
  <c r="J8229" i="12"/>
  <c r="K8229" i="12"/>
  <c r="I8230" i="12"/>
  <c r="J8230" i="12"/>
  <c r="K8230" i="12"/>
  <c r="I8231" i="12"/>
  <c r="J8231" i="12"/>
  <c r="K8231" i="12"/>
  <c r="I8232" i="12"/>
  <c r="J8232" i="12"/>
  <c r="K8232" i="12"/>
  <c r="I8233" i="12"/>
  <c r="J8233" i="12"/>
  <c r="K8233" i="12"/>
  <c r="I8234" i="12"/>
  <c r="J8234" i="12"/>
  <c r="K8234" i="12"/>
  <c r="I8235" i="12"/>
  <c r="J8235" i="12"/>
  <c r="K8235" i="12"/>
  <c r="I8236" i="12"/>
  <c r="J8236" i="12"/>
  <c r="K8236" i="12"/>
  <c r="I8237" i="12"/>
  <c r="J8237" i="12"/>
  <c r="K8237" i="12"/>
  <c r="I8238" i="12"/>
  <c r="J8238" i="12"/>
  <c r="K8238" i="12"/>
  <c r="I8239" i="12"/>
  <c r="J8239" i="12"/>
  <c r="K8239" i="12"/>
  <c r="I8240" i="12"/>
  <c r="J8240" i="12"/>
  <c r="K8240" i="12"/>
  <c r="I8241" i="12"/>
  <c r="J8241" i="12"/>
  <c r="K8241" i="12"/>
  <c r="I8242" i="12"/>
  <c r="J8242" i="12"/>
  <c r="K8242" i="12"/>
  <c r="I8243" i="12"/>
  <c r="J8243" i="12"/>
  <c r="K8243" i="12"/>
  <c r="I8244" i="12"/>
  <c r="J8244" i="12"/>
  <c r="K8244" i="12"/>
  <c r="I8245" i="12"/>
  <c r="J8245" i="12"/>
  <c r="K8245" i="12"/>
  <c r="I8246" i="12"/>
  <c r="J8246" i="12"/>
  <c r="K8246" i="12"/>
  <c r="I8247" i="12"/>
  <c r="J8247" i="12"/>
  <c r="K8247" i="12"/>
  <c r="I8248" i="12"/>
  <c r="J8248" i="12"/>
  <c r="K8248" i="12"/>
  <c r="I8249" i="12"/>
  <c r="J8249" i="12"/>
  <c r="K8249" i="12"/>
  <c r="I8250" i="12"/>
  <c r="J8250" i="12"/>
  <c r="K8250" i="12"/>
  <c r="I8251" i="12"/>
  <c r="J8251" i="12"/>
  <c r="K8251" i="12"/>
  <c r="I8252" i="12"/>
  <c r="J8252" i="12"/>
  <c r="K8252" i="12"/>
  <c r="I8253" i="12"/>
  <c r="J8253" i="12"/>
  <c r="K8253" i="12"/>
  <c r="I8254" i="12"/>
  <c r="J8254" i="12"/>
  <c r="K8254" i="12"/>
  <c r="I8255" i="12"/>
  <c r="J8255" i="12"/>
  <c r="K8255" i="12"/>
  <c r="I8256" i="12"/>
  <c r="J8256" i="12"/>
  <c r="K8256" i="12"/>
  <c r="I8257" i="12"/>
  <c r="J8257" i="12"/>
  <c r="K8257" i="12"/>
  <c r="I8258" i="12"/>
  <c r="J8258" i="12"/>
  <c r="K8258" i="12"/>
  <c r="I8259" i="12"/>
  <c r="J8259" i="12"/>
  <c r="K8259" i="12"/>
  <c r="I8260" i="12"/>
  <c r="J8260" i="12"/>
  <c r="K8260" i="12"/>
  <c r="I8261" i="12"/>
  <c r="J8261" i="12"/>
  <c r="K8261" i="12"/>
  <c r="I8262" i="12"/>
  <c r="J8262" i="12"/>
  <c r="K8262" i="12"/>
  <c r="I8263" i="12"/>
  <c r="J8263" i="12"/>
  <c r="K8263" i="12"/>
  <c r="I8264" i="12"/>
  <c r="J8264" i="12"/>
  <c r="K8264" i="12"/>
  <c r="I8265" i="12"/>
  <c r="J8265" i="12"/>
  <c r="K8265" i="12"/>
  <c r="I8266" i="12"/>
  <c r="J8266" i="12"/>
  <c r="K8266" i="12"/>
  <c r="I8267" i="12"/>
  <c r="J8267" i="12"/>
  <c r="K8267" i="12"/>
  <c r="I8268" i="12"/>
  <c r="J8268" i="12"/>
  <c r="K8268" i="12"/>
  <c r="I8269" i="12"/>
  <c r="J8269" i="12"/>
  <c r="K8269" i="12"/>
  <c r="I8270" i="12"/>
  <c r="J8270" i="12"/>
  <c r="K8270" i="12"/>
  <c r="I8271" i="12"/>
  <c r="J8271" i="12"/>
  <c r="K8271" i="12"/>
  <c r="I8272" i="12"/>
  <c r="J8272" i="12"/>
  <c r="K8272" i="12"/>
  <c r="I8273" i="12"/>
  <c r="J8273" i="12"/>
  <c r="K8273" i="12"/>
  <c r="I8274" i="12"/>
  <c r="J8274" i="12"/>
  <c r="K8274" i="12"/>
  <c r="I8275" i="12"/>
  <c r="J8275" i="12"/>
  <c r="K8275" i="12"/>
  <c r="I8276" i="12"/>
  <c r="J8276" i="12"/>
  <c r="K8276" i="12"/>
  <c r="I8277" i="12"/>
  <c r="J8277" i="12"/>
  <c r="K8277" i="12"/>
  <c r="I8278" i="12"/>
  <c r="J8278" i="12"/>
  <c r="K8278" i="12"/>
  <c r="I8279" i="12"/>
  <c r="J8279" i="12"/>
  <c r="K8279" i="12"/>
  <c r="I8280" i="12"/>
  <c r="J8280" i="12"/>
  <c r="K8280" i="12"/>
  <c r="I8281" i="12"/>
  <c r="J8281" i="12"/>
  <c r="K8281" i="12"/>
  <c r="I8282" i="12"/>
  <c r="J8282" i="12"/>
  <c r="K8282" i="12"/>
  <c r="I8283" i="12"/>
  <c r="J8283" i="12"/>
  <c r="K8283" i="12"/>
  <c r="I8284" i="12"/>
  <c r="J8284" i="12"/>
  <c r="K8284" i="12"/>
  <c r="I8285" i="12"/>
  <c r="J8285" i="12"/>
  <c r="K8285" i="12"/>
  <c r="I8286" i="12"/>
  <c r="J8286" i="12"/>
  <c r="K8286" i="12"/>
  <c r="I8287" i="12"/>
  <c r="J8287" i="12"/>
  <c r="K8287" i="12"/>
  <c r="I8288" i="12"/>
  <c r="J8288" i="12"/>
  <c r="K8288" i="12"/>
  <c r="I8289" i="12"/>
  <c r="J8289" i="12"/>
  <c r="K8289" i="12"/>
  <c r="I8290" i="12"/>
  <c r="J8290" i="12"/>
  <c r="K8290" i="12"/>
  <c r="I8291" i="12"/>
  <c r="J8291" i="12"/>
  <c r="K8291" i="12"/>
  <c r="I8292" i="12"/>
  <c r="J8292" i="12"/>
  <c r="K8292" i="12"/>
  <c r="I8293" i="12"/>
  <c r="J8293" i="12"/>
  <c r="K8293" i="12"/>
  <c r="I8294" i="12"/>
  <c r="J8294" i="12"/>
  <c r="K8294" i="12"/>
  <c r="I8295" i="12"/>
  <c r="J8295" i="12"/>
  <c r="K8295" i="12"/>
  <c r="I8296" i="12"/>
  <c r="J8296" i="12"/>
  <c r="K8296" i="12"/>
  <c r="I8297" i="12"/>
  <c r="J8297" i="12"/>
  <c r="K8297" i="12"/>
  <c r="I8298" i="12"/>
  <c r="J8298" i="12"/>
  <c r="K8298" i="12"/>
  <c r="I8299" i="12"/>
  <c r="J8299" i="12"/>
  <c r="K8299" i="12"/>
  <c r="I8300" i="12"/>
  <c r="J8300" i="12"/>
  <c r="K8300" i="12"/>
  <c r="I8301" i="12"/>
  <c r="J8301" i="12"/>
  <c r="K8301" i="12"/>
  <c r="I8302" i="12"/>
  <c r="J8302" i="12"/>
  <c r="K8302" i="12"/>
  <c r="I8303" i="12"/>
  <c r="J8303" i="12"/>
  <c r="K8303" i="12"/>
  <c r="I8304" i="12"/>
  <c r="J8304" i="12"/>
  <c r="K8304" i="12"/>
  <c r="I8305" i="12"/>
  <c r="J8305" i="12"/>
  <c r="K8305" i="12"/>
  <c r="I8306" i="12"/>
  <c r="J8306" i="12"/>
  <c r="K8306" i="12"/>
  <c r="I8307" i="12"/>
  <c r="J8307" i="12"/>
  <c r="K8307" i="12"/>
  <c r="I8308" i="12"/>
  <c r="J8308" i="12"/>
  <c r="K8308" i="12"/>
  <c r="I8309" i="12"/>
  <c r="J8309" i="12"/>
  <c r="K8309" i="12"/>
  <c r="I8310" i="12"/>
  <c r="J8310" i="12"/>
  <c r="K8310" i="12"/>
  <c r="I8311" i="12"/>
  <c r="J8311" i="12"/>
  <c r="K8311" i="12"/>
  <c r="I8312" i="12"/>
  <c r="J8312" i="12"/>
  <c r="K8312" i="12"/>
  <c r="I8313" i="12"/>
  <c r="J8313" i="12"/>
  <c r="K8313" i="12"/>
  <c r="I8314" i="12"/>
  <c r="J8314" i="12"/>
  <c r="K8314" i="12"/>
  <c r="I8315" i="12"/>
  <c r="J8315" i="12"/>
  <c r="K8315" i="12"/>
  <c r="I8316" i="12"/>
  <c r="J8316" i="12"/>
  <c r="K8316" i="12"/>
  <c r="I8317" i="12"/>
  <c r="J8317" i="12"/>
  <c r="K8317" i="12"/>
  <c r="I8318" i="12"/>
  <c r="J8318" i="12"/>
  <c r="K8318" i="12"/>
  <c r="I8319" i="12"/>
  <c r="J8319" i="12"/>
  <c r="K8319" i="12"/>
  <c r="I8320" i="12"/>
  <c r="J8320" i="12"/>
  <c r="K8320" i="12"/>
  <c r="I8321" i="12"/>
  <c r="J8321" i="12"/>
  <c r="K8321" i="12"/>
  <c r="I8322" i="12"/>
  <c r="J8322" i="12"/>
  <c r="K8322" i="12"/>
  <c r="I8323" i="12"/>
  <c r="J8323" i="12"/>
  <c r="K8323" i="12"/>
  <c r="I8324" i="12"/>
  <c r="J8324" i="12"/>
  <c r="K8324" i="12"/>
  <c r="I8325" i="12"/>
  <c r="J8325" i="12"/>
  <c r="K8325" i="12"/>
  <c r="I8326" i="12"/>
  <c r="J8326" i="12"/>
  <c r="K8326" i="12"/>
  <c r="I8327" i="12"/>
  <c r="J8327" i="12"/>
  <c r="K8327" i="12"/>
  <c r="I8328" i="12"/>
  <c r="J8328" i="12"/>
  <c r="K8328" i="12"/>
  <c r="I8329" i="12"/>
  <c r="J8329" i="12"/>
  <c r="K8329" i="12"/>
  <c r="I8330" i="12"/>
  <c r="J8330" i="12"/>
  <c r="K8330" i="12"/>
  <c r="I8331" i="12"/>
  <c r="J8331" i="12"/>
  <c r="K8331" i="12"/>
  <c r="I8332" i="12"/>
  <c r="J8332" i="12"/>
  <c r="K8332" i="12"/>
  <c r="I8333" i="12"/>
  <c r="J8333" i="12"/>
  <c r="K8333" i="12"/>
  <c r="I8334" i="12"/>
  <c r="J8334" i="12"/>
  <c r="K8334" i="12"/>
  <c r="I8335" i="12"/>
  <c r="J8335" i="12"/>
  <c r="K8335" i="12"/>
  <c r="I8336" i="12"/>
  <c r="J8336" i="12"/>
  <c r="K8336" i="12"/>
  <c r="I8337" i="12"/>
  <c r="J8337" i="12"/>
  <c r="K8337" i="12"/>
  <c r="I8338" i="12"/>
  <c r="J8338" i="12"/>
  <c r="K8338" i="12"/>
  <c r="I8339" i="12"/>
  <c r="J8339" i="12"/>
  <c r="K8339" i="12"/>
  <c r="I8340" i="12"/>
  <c r="J8340" i="12"/>
  <c r="K8340" i="12"/>
  <c r="I8341" i="12"/>
  <c r="J8341" i="12"/>
  <c r="K8341" i="12"/>
  <c r="I8342" i="12"/>
  <c r="J8342" i="12"/>
  <c r="K8342" i="12"/>
  <c r="I8343" i="12"/>
  <c r="J8343" i="12"/>
  <c r="K8343" i="12"/>
  <c r="I8344" i="12"/>
  <c r="J8344" i="12"/>
  <c r="K8344" i="12"/>
  <c r="I8345" i="12"/>
  <c r="J8345" i="12"/>
  <c r="K8345" i="12"/>
  <c r="I8346" i="12"/>
  <c r="J8346" i="12"/>
  <c r="K8346" i="12"/>
  <c r="I8347" i="12"/>
  <c r="J8347" i="12"/>
  <c r="K8347" i="12"/>
  <c r="I8348" i="12"/>
  <c r="J8348" i="12"/>
  <c r="K8348" i="12"/>
  <c r="I8349" i="12"/>
  <c r="J8349" i="12"/>
  <c r="K8349" i="12"/>
  <c r="I8350" i="12"/>
  <c r="J8350" i="12"/>
  <c r="K8350" i="12"/>
  <c r="I8351" i="12"/>
  <c r="J8351" i="12"/>
  <c r="K8351" i="12"/>
  <c r="I8352" i="12"/>
  <c r="J8352" i="12"/>
  <c r="K8352" i="12"/>
  <c r="I8353" i="12"/>
  <c r="J8353" i="12"/>
  <c r="K8353" i="12"/>
  <c r="I8354" i="12"/>
  <c r="J8354" i="12"/>
  <c r="K8354" i="12"/>
  <c r="I8355" i="12"/>
  <c r="J8355" i="12"/>
  <c r="K8355" i="12"/>
  <c r="I8356" i="12"/>
  <c r="J8356" i="12"/>
  <c r="K8356" i="12"/>
  <c r="I8357" i="12"/>
  <c r="J8357" i="12"/>
  <c r="K8357" i="12"/>
  <c r="I8358" i="12"/>
  <c r="J8358" i="12"/>
  <c r="K8358" i="12"/>
  <c r="I8359" i="12"/>
  <c r="J8359" i="12"/>
  <c r="K8359" i="12"/>
  <c r="I8360" i="12"/>
  <c r="J8360" i="12"/>
  <c r="K8360" i="12"/>
  <c r="I8361" i="12"/>
  <c r="J8361" i="12"/>
  <c r="K8361" i="12"/>
  <c r="I8362" i="12"/>
  <c r="J8362" i="12"/>
  <c r="K8362" i="12"/>
  <c r="I8363" i="12"/>
  <c r="J8363" i="12"/>
  <c r="K8363" i="12"/>
  <c r="I8364" i="12"/>
  <c r="J8364" i="12"/>
  <c r="K8364" i="12"/>
  <c r="I8365" i="12"/>
  <c r="J8365" i="12"/>
  <c r="K8365" i="12"/>
  <c r="I8366" i="12"/>
  <c r="J8366" i="12"/>
  <c r="K8366" i="12"/>
  <c r="I8367" i="12"/>
  <c r="J8367" i="12"/>
  <c r="K8367" i="12"/>
  <c r="I8368" i="12"/>
  <c r="J8368" i="12"/>
  <c r="K8368" i="12"/>
  <c r="I8369" i="12"/>
  <c r="J8369" i="12"/>
  <c r="K8369" i="12"/>
  <c r="I8370" i="12"/>
  <c r="J8370" i="12"/>
  <c r="K8370" i="12"/>
  <c r="I8371" i="12"/>
  <c r="J8371" i="12"/>
  <c r="K8371" i="12"/>
  <c r="I8372" i="12"/>
  <c r="J8372" i="12"/>
  <c r="K8372" i="12"/>
  <c r="I8373" i="12"/>
  <c r="J8373" i="12"/>
  <c r="K8373" i="12"/>
  <c r="I8374" i="12"/>
  <c r="J8374" i="12"/>
  <c r="K8374" i="12"/>
  <c r="I8375" i="12"/>
  <c r="J8375" i="12"/>
  <c r="K8375" i="12"/>
  <c r="I8376" i="12"/>
  <c r="J8376" i="12"/>
  <c r="K8376" i="12"/>
  <c r="I8377" i="12"/>
  <c r="J8377" i="12"/>
  <c r="K8377" i="12"/>
  <c r="I8378" i="12"/>
  <c r="J8378" i="12"/>
  <c r="K8378" i="12"/>
  <c r="I8379" i="12"/>
  <c r="J8379" i="12"/>
  <c r="K8379" i="12"/>
  <c r="I8380" i="12"/>
  <c r="J8380" i="12"/>
  <c r="K8380" i="12"/>
  <c r="I8381" i="12"/>
  <c r="J8381" i="12"/>
  <c r="K8381" i="12"/>
  <c r="I8382" i="12"/>
  <c r="J8382" i="12"/>
  <c r="K8382" i="12"/>
  <c r="I8383" i="12"/>
  <c r="J8383" i="12"/>
  <c r="K8383" i="12"/>
  <c r="I8384" i="12"/>
  <c r="J8384" i="12"/>
  <c r="K8384" i="12"/>
  <c r="I8385" i="12"/>
  <c r="J8385" i="12"/>
  <c r="K8385" i="12"/>
  <c r="I8386" i="12"/>
  <c r="J8386" i="12"/>
  <c r="K8386" i="12"/>
  <c r="I8387" i="12"/>
  <c r="J8387" i="12"/>
  <c r="K8387" i="12"/>
  <c r="I8388" i="12"/>
  <c r="J8388" i="12"/>
  <c r="K8388" i="12"/>
  <c r="I8389" i="12"/>
  <c r="J8389" i="12"/>
  <c r="K8389" i="12"/>
  <c r="I8390" i="12"/>
  <c r="J8390" i="12"/>
  <c r="K8390" i="12"/>
  <c r="I8391" i="12"/>
  <c r="J8391" i="12"/>
  <c r="K8391" i="12"/>
  <c r="I8392" i="12"/>
  <c r="J8392" i="12"/>
  <c r="K8392" i="12"/>
  <c r="I8393" i="12"/>
  <c r="J8393" i="12"/>
  <c r="K8393" i="12"/>
  <c r="I8394" i="12"/>
  <c r="J8394" i="12"/>
  <c r="K8394" i="12"/>
  <c r="I8395" i="12"/>
  <c r="J8395" i="12"/>
  <c r="K8395" i="12"/>
  <c r="I8396" i="12"/>
  <c r="J8396" i="12"/>
  <c r="K8396" i="12"/>
  <c r="I8397" i="12"/>
  <c r="J8397" i="12"/>
  <c r="K8397" i="12"/>
  <c r="I8398" i="12"/>
  <c r="J8398" i="12"/>
  <c r="K8398" i="12"/>
  <c r="I8399" i="12"/>
  <c r="J8399" i="12"/>
  <c r="K8399" i="12"/>
  <c r="I8400" i="12"/>
  <c r="J8400" i="12"/>
  <c r="K8400" i="12"/>
  <c r="I8401" i="12"/>
  <c r="J8401" i="12"/>
  <c r="K8401" i="12"/>
  <c r="I8402" i="12"/>
  <c r="J8402" i="12"/>
  <c r="K8402" i="12"/>
  <c r="I8403" i="12"/>
  <c r="J8403" i="12"/>
  <c r="K8403" i="12"/>
  <c r="I8404" i="12"/>
  <c r="J8404" i="12"/>
  <c r="K8404" i="12"/>
  <c r="I8405" i="12"/>
  <c r="J8405" i="12"/>
  <c r="K8405" i="12"/>
  <c r="I8406" i="12"/>
  <c r="J8406" i="12"/>
  <c r="K8406" i="12"/>
  <c r="I8407" i="12"/>
  <c r="J8407" i="12"/>
  <c r="K8407" i="12"/>
  <c r="I8408" i="12"/>
  <c r="J8408" i="12"/>
  <c r="K8408" i="12"/>
  <c r="I8409" i="12"/>
  <c r="J8409" i="12"/>
  <c r="K8409" i="12"/>
  <c r="I8410" i="12"/>
  <c r="J8410" i="12"/>
  <c r="K8410" i="12"/>
  <c r="I8411" i="12"/>
  <c r="J8411" i="12"/>
  <c r="K8411" i="12"/>
  <c r="I8412" i="12"/>
  <c r="J8412" i="12"/>
  <c r="K8412" i="12"/>
  <c r="I8413" i="12"/>
  <c r="J8413" i="12"/>
  <c r="K8413" i="12"/>
  <c r="I8414" i="12"/>
  <c r="J8414" i="12"/>
  <c r="K8414" i="12"/>
  <c r="I8415" i="12"/>
  <c r="J8415" i="12"/>
  <c r="K8415" i="12"/>
  <c r="I8416" i="12"/>
  <c r="J8416" i="12"/>
  <c r="K8416" i="12"/>
  <c r="I8417" i="12"/>
  <c r="J8417" i="12"/>
  <c r="K8417" i="12"/>
  <c r="I8418" i="12"/>
  <c r="J8418" i="12"/>
  <c r="K8418" i="12"/>
  <c r="I8419" i="12"/>
  <c r="J8419" i="12"/>
  <c r="K8419" i="12"/>
  <c r="I8420" i="12"/>
  <c r="J8420" i="12"/>
  <c r="K8420" i="12"/>
  <c r="I8421" i="12"/>
  <c r="J8421" i="12"/>
  <c r="K8421" i="12"/>
  <c r="I8422" i="12"/>
  <c r="J8422" i="12"/>
  <c r="K8422" i="12"/>
  <c r="I8423" i="12"/>
  <c r="J8423" i="12"/>
  <c r="K8423" i="12"/>
  <c r="I8424" i="12"/>
  <c r="J8424" i="12"/>
  <c r="K8424" i="12"/>
  <c r="I8425" i="12"/>
  <c r="J8425" i="12"/>
  <c r="K8425" i="12"/>
  <c r="I8426" i="12"/>
  <c r="J8426" i="12"/>
  <c r="K8426" i="12"/>
  <c r="I8427" i="12"/>
  <c r="J8427" i="12"/>
  <c r="K8427" i="12"/>
  <c r="I8428" i="12"/>
  <c r="J8428" i="12"/>
  <c r="K8428" i="12"/>
  <c r="I8429" i="12"/>
  <c r="J8429" i="12"/>
  <c r="K8429" i="12"/>
  <c r="I8430" i="12"/>
  <c r="J8430" i="12"/>
  <c r="K8430" i="12"/>
  <c r="I8431" i="12"/>
  <c r="J8431" i="12"/>
  <c r="K8431" i="12"/>
  <c r="I8432" i="12"/>
  <c r="J8432" i="12"/>
  <c r="K8432" i="12"/>
  <c r="I8433" i="12"/>
  <c r="J8433" i="12"/>
  <c r="K8433" i="12"/>
  <c r="I8434" i="12"/>
  <c r="J8434" i="12"/>
  <c r="K8434" i="12"/>
  <c r="I8435" i="12"/>
  <c r="J8435" i="12"/>
  <c r="K8435" i="12"/>
  <c r="I8436" i="12"/>
  <c r="J8436" i="12"/>
  <c r="K8436" i="12"/>
  <c r="I8437" i="12"/>
  <c r="J8437" i="12"/>
  <c r="K8437" i="12"/>
  <c r="I8438" i="12"/>
  <c r="J8438" i="12"/>
  <c r="K8438" i="12"/>
  <c r="I8439" i="12"/>
  <c r="J8439" i="12"/>
  <c r="K8439" i="12"/>
  <c r="I8440" i="12"/>
  <c r="J8440" i="12"/>
  <c r="K8440" i="12"/>
  <c r="I8441" i="12"/>
  <c r="J8441" i="12"/>
  <c r="K8441" i="12"/>
  <c r="I8442" i="12"/>
  <c r="J8442" i="12"/>
  <c r="K8442" i="12"/>
  <c r="I8443" i="12"/>
  <c r="J8443" i="12"/>
  <c r="K8443" i="12"/>
  <c r="I8444" i="12"/>
  <c r="J8444" i="12"/>
  <c r="K8444" i="12"/>
  <c r="I8445" i="12"/>
  <c r="J8445" i="12"/>
  <c r="K8445" i="12"/>
  <c r="I8446" i="12"/>
  <c r="J8446" i="12"/>
  <c r="K8446" i="12"/>
  <c r="I8447" i="12"/>
  <c r="J8447" i="12"/>
  <c r="K8447" i="12"/>
  <c r="I8448" i="12"/>
  <c r="J8448" i="12"/>
  <c r="K8448" i="12"/>
  <c r="I8449" i="12"/>
  <c r="J8449" i="12"/>
  <c r="K8449" i="12"/>
  <c r="I8450" i="12"/>
  <c r="J8450" i="12"/>
  <c r="K8450" i="12"/>
  <c r="I8451" i="12"/>
  <c r="J8451" i="12"/>
  <c r="K8451" i="12"/>
  <c r="I8452" i="12"/>
  <c r="J8452" i="12"/>
  <c r="K8452" i="12"/>
  <c r="I8453" i="12"/>
  <c r="J8453" i="12"/>
  <c r="K8453" i="12"/>
  <c r="I8454" i="12"/>
  <c r="J8454" i="12"/>
  <c r="K8454" i="12"/>
  <c r="I8455" i="12"/>
  <c r="J8455" i="12"/>
  <c r="K8455" i="12"/>
  <c r="I8456" i="12"/>
  <c r="J8456" i="12"/>
  <c r="K8456" i="12"/>
  <c r="I8457" i="12"/>
  <c r="J8457" i="12"/>
  <c r="K8457" i="12"/>
  <c r="I8458" i="12"/>
  <c r="J8458" i="12"/>
  <c r="K8458" i="12"/>
  <c r="I8459" i="12"/>
  <c r="J8459" i="12"/>
  <c r="K8459" i="12"/>
  <c r="I8460" i="12"/>
  <c r="J8460" i="12"/>
  <c r="K8460" i="12"/>
  <c r="I8461" i="12"/>
  <c r="J8461" i="12"/>
  <c r="K8461" i="12"/>
  <c r="I8462" i="12"/>
  <c r="J8462" i="12"/>
  <c r="K8462" i="12"/>
  <c r="I8463" i="12"/>
  <c r="J8463" i="12"/>
  <c r="K8463" i="12"/>
  <c r="I8464" i="12"/>
  <c r="J8464" i="12"/>
  <c r="K8464" i="12"/>
  <c r="I8465" i="12"/>
  <c r="J8465" i="12"/>
  <c r="K8465" i="12"/>
  <c r="I8466" i="12"/>
  <c r="J8466" i="12"/>
  <c r="K8466" i="12"/>
  <c r="I8467" i="12"/>
  <c r="J8467" i="12"/>
  <c r="K8467" i="12"/>
  <c r="I8468" i="12"/>
  <c r="J8468" i="12"/>
  <c r="K8468" i="12"/>
  <c r="I8469" i="12"/>
  <c r="J8469" i="12"/>
  <c r="K8469" i="12"/>
  <c r="I8470" i="12"/>
  <c r="J8470" i="12"/>
  <c r="K8470" i="12"/>
  <c r="I8471" i="12"/>
  <c r="J8471" i="12"/>
  <c r="K8471" i="12"/>
  <c r="I8472" i="12"/>
  <c r="J8472" i="12"/>
  <c r="K8472" i="12"/>
  <c r="I8473" i="12"/>
  <c r="J8473" i="12"/>
  <c r="K8473" i="12"/>
  <c r="I8474" i="12"/>
  <c r="J8474" i="12"/>
  <c r="K8474" i="12"/>
  <c r="I8475" i="12"/>
  <c r="J8475" i="12"/>
  <c r="K8475" i="12"/>
  <c r="I8476" i="12"/>
  <c r="J8476" i="12"/>
  <c r="K8476" i="12"/>
  <c r="I8477" i="12"/>
  <c r="J8477" i="12"/>
  <c r="K8477" i="12"/>
  <c r="I8478" i="12"/>
  <c r="J8478" i="12"/>
  <c r="K8478" i="12"/>
  <c r="I8479" i="12"/>
  <c r="J8479" i="12"/>
  <c r="K8479" i="12"/>
  <c r="I8480" i="12"/>
  <c r="J8480" i="12"/>
  <c r="K8480" i="12"/>
  <c r="I8481" i="12"/>
  <c r="J8481" i="12"/>
  <c r="K8481" i="12"/>
  <c r="I8482" i="12"/>
  <c r="J8482" i="12"/>
  <c r="K8482" i="12"/>
  <c r="I8483" i="12"/>
  <c r="J8483" i="12"/>
  <c r="K8483" i="12"/>
  <c r="I8484" i="12"/>
  <c r="J8484" i="12"/>
  <c r="K8484" i="12"/>
  <c r="I8485" i="12"/>
  <c r="J8485" i="12"/>
  <c r="K8485" i="12"/>
  <c r="I8486" i="12"/>
  <c r="J8486" i="12"/>
  <c r="K8486" i="12"/>
  <c r="I8487" i="12"/>
  <c r="J8487" i="12"/>
  <c r="K8487" i="12"/>
  <c r="I8488" i="12"/>
  <c r="J8488" i="12"/>
  <c r="K8488" i="12"/>
  <c r="I8489" i="12"/>
  <c r="J8489" i="12"/>
  <c r="K8489" i="12"/>
  <c r="I8490" i="12"/>
  <c r="J8490" i="12"/>
  <c r="K8490" i="12"/>
  <c r="I8491" i="12"/>
  <c r="J8491" i="12"/>
  <c r="K8491" i="12"/>
  <c r="I8492" i="12"/>
  <c r="J8492" i="12"/>
  <c r="K8492" i="12"/>
  <c r="I8493" i="12"/>
  <c r="J8493" i="12"/>
  <c r="K8493" i="12"/>
  <c r="I8494" i="12"/>
  <c r="J8494" i="12"/>
  <c r="K8494" i="12"/>
  <c r="I8495" i="12"/>
  <c r="J8495" i="12"/>
  <c r="K8495" i="12"/>
  <c r="I8496" i="12"/>
  <c r="J8496" i="12"/>
  <c r="K8496" i="12"/>
  <c r="I8497" i="12"/>
  <c r="J8497" i="12"/>
  <c r="K8497" i="12"/>
  <c r="I8498" i="12"/>
  <c r="J8498" i="12"/>
  <c r="K8498" i="12"/>
  <c r="I8499" i="12"/>
  <c r="J8499" i="12"/>
  <c r="K8499" i="12"/>
  <c r="I8500" i="12"/>
  <c r="J8500" i="12"/>
  <c r="K8500" i="12"/>
  <c r="I8501" i="12"/>
  <c r="J8501" i="12"/>
  <c r="K8501" i="12"/>
  <c r="I8502" i="12"/>
  <c r="J8502" i="12"/>
  <c r="K8502" i="12"/>
  <c r="I8503" i="12"/>
  <c r="J8503" i="12"/>
  <c r="K8503" i="12"/>
  <c r="I8504" i="12"/>
  <c r="J8504" i="12"/>
  <c r="K8504" i="12"/>
  <c r="I8505" i="12"/>
  <c r="J8505" i="12"/>
  <c r="K8505" i="12"/>
  <c r="I8506" i="12"/>
  <c r="J8506" i="12"/>
  <c r="K8506" i="12"/>
  <c r="I8507" i="12"/>
  <c r="J8507" i="12"/>
  <c r="K8507" i="12"/>
  <c r="I8508" i="12"/>
  <c r="J8508" i="12"/>
  <c r="K8508" i="12"/>
  <c r="I8509" i="12"/>
  <c r="J8509" i="12"/>
  <c r="K8509" i="12"/>
  <c r="I8510" i="12"/>
  <c r="J8510" i="12"/>
  <c r="K8510" i="12"/>
  <c r="I8511" i="12"/>
  <c r="J8511" i="12"/>
  <c r="K8511" i="12"/>
  <c r="I8512" i="12"/>
  <c r="J8512" i="12"/>
  <c r="K8512" i="12"/>
  <c r="I8513" i="12"/>
  <c r="J8513" i="12"/>
  <c r="K8513" i="12"/>
  <c r="I8514" i="12"/>
  <c r="J8514" i="12"/>
  <c r="K8514" i="12"/>
  <c r="I8515" i="12"/>
  <c r="J8515" i="12"/>
  <c r="K8515" i="12"/>
  <c r="I8516" i="12"/>
  <c r="J8516" i="12"/>
  <c r="K8516" i="12"/>
  <c r="I8517" i="12"/>
  <c r="J8517" i="12"/>
  <c r="K8517" i="12"/>
  <c r="I8518" i="12"/>
  <c r="J8518" i="12"/>
  <c r="K8518" i="12"/>
  <c r="I8519" i="12"/>
  <c r="J8519" i="12"/>
  <c r="K8519" i="12"/>
  <c r="I8520" i="12"/>
  <c r="J8520" i="12"/>
  <c r="K8520" i="12"/>
  <c r="I8521" i="12"/>
  <c r="J8521" i="12"/>
  <c r="K8521" i="12"/>
  <c r="I8522" i="12"/>
  <c r="J8522" i="12"/>
  <c r="K8522" i="12"/>
  <c r="I8523" i="12"/>
  <c r="J8523" i="12"/>
  <c r="K8523" i="12"/>
  <c r="I8524" i="12"/>
  <c r="J8524" i="12"/>
  <c r="K8524" i="12"/>
  <c r="I8525" i="12"/>
  <c r="J8525" i="12"/>
  <c r="K8525" i="12"/>
  <c r="I8526" i="12"/>
  <c r="J8526" i="12"/>
  <c r="K8526" i="12"/>
  <c r="I8527" i="12"/>
  <c r="J8527" i="12"/>
  <c r="K8527" i="12"/>
  <c r="I8528" i="12"/>
  <c r="J8528" i="12"/>
  <c r="K8528" i="12"/>
  <c r="I8529" i="12"/>
  <c r="J8529" i="12"/>
  <c r="K8529" i="12"/>
  <c r="I8530" i="12"/>
  <c r="J8530" i="12"/>
  <c r="K8530" i="12"/>
  <c r="I8531" i="12"/>
  <c r="J8531" i="12"/>
  <c r="K8531" i="12"/>
  <c r="I8532" i="12"/>
  <c r="J8532" i="12"/>
  <c r="K8532" i="12"/>
  <c r="I8533" i="12"/>
  <c r="J8533" i="12"/>
  <c r="K8533" i="12"/>
  <c r="I8534" i="12"/>
  <c r="J8534" i="12"/>
  <c r="K8534" i="12"/>
  <c r="I8535" i="12"/>
  <c r="J8535" i="12"/>
  <c r="K8535" i="12"/>
  <c r="I8536" i="12"/>
  <c r="J8536" i="12"/>
  <c r="K8536" i="12"/>
  <c r="I8537" i="12"/>
  <c r="J8537" i="12"/>
  <c r="K8537" i="12"/>
  <c r="I8538" i="12"/>
  <c r="J8538" i="12"/>
  <c r="K8538" i="12"/>
  <c r="I8539" i="12"/>
  <c r="J8539" i="12"/>
  <c r="K8539" i="12"/>
  <c r="I8540" i="12"/>
  <c r="J8540" i="12"/>
  <c r="K8540" i="12"/>
  <c r="I8541" i="12"/>
  <c r="J8541" i="12"/>
  <c r="K8541" i="12"/>
  <c r="I8542" i="12"/>
  <c r="J8542" i="12"/>
  <c r="K8542" i="12"/>
  <c r="I8543" i="12"/>
  <c r="J8543" i="12"/>
  <c r="K8543" i="12"/>
  <c r="I8544" i="12"/>
  <c r="J8544" i="12"/>
  <c r="K8544" i="12"/>
  <c r="I8545" i="12"/>
  <c r="J8545" i="12"/>
  <c r="K8545" i="12"/>
  <c r="I8546" i="12"/>
  <c r="J8546" i="12"/>
  <c r="K8546" i="12"/>
  <c r="I8547" i="12"/>
  <c r="J8547" i="12"/>
  <c r="K8547" i="12"/>
  <c r="I8548" i="12"/>
  <c r="J8548" i="12"/>
  <c r="K8548" i="12"/>
  <c r="I8549" i="12"/>
  <c r="J8549" i="12"/>
  <c r="K8549" i="12"/>
  <c r="I8550" i="12"/>
  <c r="J8550" i="12"/>
  <c r="K8550" i="12"/>
  <c r="I8551" i="12"/>
  <c r="J8551" i="12"/>
  <c r="K8551" i="12"/>
  <c r="I8552" i="12"/>
  <c r="J8552" i="12"/>
  <c r="K8552" i="12"/>
  <c r="I8553" i="12"/>
  <c r="J8553" i="12"/>
  <c r="K8553" i="12"/>
  <c r="I8554" i="12"/>
  <c r="J8554" i="12"/>
  <c r="K8554" i="12"/>
  <c r="I8555" i="12"/>
  <c r="J8555" i="12"/>
  <c r="K8555" i="12"/>
  <c r="I8556" i="12"/>
  <c r="J8556" i="12"/>
  <c r="K8556" i="12"/>
  <c r="I8557" i="12"/>
  <c r="J8557" i="12"/>
  <c r="K8557" i="12"/>
  <c r="I8558" i="12"/>
  <c r="J8558" i="12"/>
  <c r="K8558" i="12"/>
  <c r="I8559" i="12"/>
  <c r="J8559" i="12"/>
  <c r="K8559" i="12"/>
  <c r="I8560" i="12"/>
  <c r="J8560" i="12"/>
  <c r="K8560" i="12"/>
  <c r="I8561" i="12"/>
  <c r="J8561" i="12"/>
  <c r="K8561" i="12"/>
  <c r="I8562" i="12"/>
  <c r="J8562" i="12"/>
  <c r="K8562" i="12"/>
  <c r="I8563" i="12"/>
  <c r="J8563" i="12"/>
  <c r="K8563" i="12"/>
  <c r="I8564" i="12"/>
  <c r="J8564" i="12"/>
  <c r="K8564" i="12"/>
  <c r="I8565" i="12"/>
  <c r="J8565" i="12"/>
  <c r="K8565" i="12"/>
  <c r="I8566" i="12"/>
  <c r="J8566" i="12"/>
  <c r="K8566" i="12"/>
  <c r="I8567" i="12"/>
  <c r="J8567" i="12"/>
  <c r="K8567" i="12"/>
  <c r="I8568" i="12"/>
  <c r="J8568" i="12"/>
  <c r="K8568" i="12"/>
  <c r="I8569" i="12"/>
  <c r="J8569" i="12"/>
  <c r="K8569" i="12"/>
  <c r="I8570" i="12"/>
  <c r="J8570" i="12"/>
  <c r="K8570" i="12"/>
  <c r="I8571" i="12"/>
  <c r="J8571" i="12"/>
  <c r="K8571" i="12"/>
  <c r="I8572" i="12"/>
  <c r="J8572" i="12"/>
  <c r="K8572" i="12"/>
  <c r="I8573" i="12"/>
  <c r="J8573" i="12"/>
  <c r="K8573" i="12"/>
  <c r="I8574" i="12"/>
  <c r="J8574" i="12"/>
  <c r="K8574" i="12"/>
  <c r="I8575" i="12"/>
  <c r="J8575" i="12"/>
  <c r="K8575" i="12"/>
  <c r="I8576" i="12"/>
  <c r="J8576" i="12"/>
  <c r="K8576" i="12"/>
  <c r="I8577" i="12"/>
  <c r="J8577" i="12"/>
  <c r="K8577" i="12"/>
  <c r="I8578" i="12"/>
  <c r="J8578" i="12"/>
  <c r="K8578" i="12"/>
  <c r="I8579" i="12"/>
  <c r="J8579" i="12"/>
  <c r="K8579" i="12"/>
  <c r="I8580" i="12"/>
  <c r="J8580" i="12"/>
  <c r="K8580" i="12"/>
  <c r="I8581" i="12"/>
  <c r="J8581" i="12"/>
  <c r="K8581" i="12"/>
  <c r="I8582" i="12"/>
  <c r="J8582" i="12"/>
  <c r="K8582" i="12"/>
  <c r="I8583" i="12"/>
  <c r="J8583" i="12"/>
  <c r="K8583" i="12"/>
  <c r="I8584" i="12"/>
  <c r="J8584" i="12"/>
  <c r="K8584" i="12"/>
  <c r="I8585" i="12"/>
  <c r="J8585" i="12"/>
  <c r="K8585" i="12"/>
  <c r="I8586" i="12"/>
  <c r="J8586" i="12"/>
  <c r="K8586" i="12"/>
  <c r="I8587" i="12"/>
  <c r="J8587" i="12"/>
  <c r="K8587" i="12"/>
  <c r="I8588" i="12"/>
  <c r="J8588" i="12"/>
  <c r="K8588" i="12"/>
  <c r="I8589" i="12"/>
  <c r="J8589" i="12"/>
  <c r="K8589" i="12"/>
  <c r="I8590" i="12"/>
  <c r="J8590" i="12"/>
  <c r="K8590" i="12"/>
  <c r="I8591" i="12"/>
  <c r="J8591" i="12"/>
  <c r="K8591" i="12"/>
  <c r="I8592" i="12"/>
  <c r="J8592" i="12"/>
  <c r="K8592" i="12"/>
  <c r="I8593" i="12"/>
  <c r="J8593" i="12"/>
  <c r="K8593" i="12"/>
  <c r="I8594" i="12"/>
  <c r="J8594" i="12"/>
  <c r="K8594" i="12"/>
  <c r="I8595" i="12"/>
  <c r="J8595" i="12"/>
  <c r="K8595" i="12"/>
  <c r="I8596" i="12"/>
  <c r="J8596" i="12"/>
  <c r="K8596" i="12"/>
  <c r="I8597" i="12"/>
  <c r="J8597" i="12"/>
  <c r="K8597" i="12"/>
  <c r="I8598" i="12"/>
  <c r="J8598" i="12"/>
  <c r="K8598" i="12"/>
  <c r="I8599" i="12"/>
  <c r="J8599" i="12"/>
  <c r="K8599" i="12"/>
  <c r="I8600" i="12"/>
  <c r="J8600" i="12"/>
  <c r="K8600" i="12"/>
  <c r="I8601" i="12"/>
  <c r="J8601" i="12"/>
  <c r="K8601" i="12"/>
  <c r="I8602" i="12"/>
  <c r="J8602" i="12"/>
  <c r="K8602" i="12"/>
  <c r="I8603" i="12"/>
  <c r="J8603" i="12"/>
  <c r="K8603" i="12"/>
  <c r="I8604" i="12"/>
  <c r="J8604" i="12"/>
  <c r="K8604" i="12"/>
  <c r="I8605" i="12"/>
  <c r="J8605" i="12"/>
  <c r="K8605" i="12"/>
  <c r="I8606" i="12"/>
  <c r="J8606" i="12"/>
  <c r="K8606" i="12"/>
  <c r="I8607" i="12"/>
  <c r="J8607" i="12"/>
  <c r="K8607" i="12"/>
  <c r="I8608" i="12"/>
  <c r="J8608" i="12"/>
  <c r="K8608" i="12"/>
  <c r="I8609" i="12"/>
  <c r="J8609" i="12"/>
  <c r="K8609" i="12"/>
  <c r="I8610" i="12"/>
  <c r="J8610" i="12"/>
  <c r="K8610" i="12"/>
  <c r="I8611" i="12"/>
  <c r="J8611" i="12"/>
  <c r="K8611" i="12"/>
  <c r="I8612" i="12"/>
  <c r="J8612" i="12"/>
  <c r="K8612" i="12"/>
  <c r="I8613" i="12"/>
  <c r="J8613" i="12"/>
  <c r="K8613" i="12"/>
  <c r="I8614" i="12"/>
  <c r="J8614" i="12"/>
  <c r="K8614" i="12"/>
  <c r="I8615" i="12"/>
  <c r="J8615" i="12"/>
  <c r="K8615" i="12"/>
  <c r="I8616" i="12"/>
  <c r="J8616" i="12"/>
  <c r="K8616" i="12"/>
  <c r="I8617" i="12"/>
  <c r="J8617" i="12"/>
  <c r="K8617" i="12"/>
  <c r="I8618" i="12"/>
  <c r="J8618" i="12"/>
  <c r="K8618" i="12"/>
  <c r="I8619" i="12"/>
  <c r="J8619" i="12"/>
  <c r="K8619" i="12"/>
  <c r="I8620" i="12"/>
  <c r="J8620" i="12"/>
  <c r="K8620" i="12"/>
  <c r="I8621" i="12"/>
  <c r="J8621" i="12"/>
  <c r="K8621" i="12"/>
  <c r="I8622" i="12"/>
  <c r="J8622" i="12"/>
  <c r="K8622" i="12"/>
  <c r="I8623" i="12"/>
  <c r="J8623" i="12"/>
  <c r="K8623" i="12"/>
  <c r="I8624" i="12"/>
  <c r="J8624" i="12"/>
  <c r="K8624" i="12"/>
  <c r="I8625" i="12"/>
  <c r="J8625" i="12"/>
  <c r="K8625" i="12"/>
  <c r="I8626" i="12"/>
  <c r="J8626" i="12"/>
  <c r="K8626" i="12"/>
  <c r="I8627" i="12"/>
  <c r="J8627" i="12"/>
  <c r="K8627" i="12"/>
  <c r="I8628" i="12"/>
  <c r="J8628" i="12"/>
  <c r="K8628" i="12"/>
  <c r="I8629" i="12"/>
  <c r="J8629" i="12"/>
  <c r="K8629" i="12"/>
  <c r="I8630" i="12"/>
  <c r="J8630" i="12"/>
  <c r="K8630" i="12"/>
  <c r="I8631" i="12"/>
  <c r="J8631" i="12"/>
  <c r="K8631" i="12"/>
  <c r="I8632" i="12"/>
  <c r="J8632" i="12"/>
  <c r="K8632" i="12"/>
  <c r="I8633" i="12"/>
  <c r="J8633" i="12"/>
  <c r="K8633" i="12"/>
  <c r="I8634" i="12"/>
  <c r="J8634" i="12"/>
  <c r="K8634" i="12"/>
  <c r="I8635" i="12"/>
  <c r="J8635" i="12"/>
  <c r="K8635" i="12"/>
  <c r="I8636" i="12"/>
  <c r="J8636" i="12"/>
  <c r="K8636" i="12"/>
  <c r="I8637" i="12"/>
  <c r="J8637" i="12"/>
  <c r="K8637" i="12"/>
  <c r="I8638" i="12"/>
  <c r="J8638" i="12"/>
  <c r="K8638" i="12"/>
  <c r="I8639" i="12"/>
  <c r="J8639" i="12"/>
  <c r="K8639" i="12"/>
  <c r="I8640" i="12"/>
  <c r="J8640" i="12"/>
  <c r="K8640" i="12"/>
  <c r="I8641" i="12"/>
  <c r="J8641" i="12"/>
  <c r="K8641" i="12"/>
  <c r="I8642" i="12"/>
  <c r="J8642" i="12"/>
  <c r="K8642" i="12"/>
  <c r="I8643" i="12"/>
  <c r="J8643" i="12"/>
  <c r="K8643" i="12"/>
  <c r="I8644" i="12"/>
  <c r="J8644" i="12"/>
  <c r="K8644" i="12"/>
  <c r="I8645" i="12"/>
  <c r="J8645" i="12"/>
  <c r="K8645" i="12"/>
  <c r="I8646" i="12"/>
  <c r="J8646" i="12"/>
  <c r="K8646" i="12"/>
  <c r="I8647" i="12"/>
  <c r="J8647" i="12"/>
  <c r="K8647" i="12"/>
  <c r="I8648" i="12"/>
  <c r="J8648" i="12"/>
  <c r="K8648" i="12"/>
  <c r="I8649" i="12"/>
  <c r="J8649" i="12"/>
  <c r="K8649" i="12"/>
  <c r="I8650" i="12"/>
  <c r="J8650" i="12"/>
  <c r="K8650" i="12"/>
  <c r="I8651" i="12"/>
  <c r="J8651" i="12"/>
  <c r="K8651" i="12"/>
  <c r="I8652" i="12"/>
  <c r="J8652" i="12"/>
  <c r="K8652" i="12"/>
  <c r="I8653" i="12"/>
  <c r="J8653" i="12"/>
  <c r="K8653" i="12"/>
  <c r="I8654" i="12"/>
  <c r="J8654" i="12"/>
  <c r="K8654" i="12"/>
  <c r="I8655" i="12"/>
  <c r="J8655" i="12"/>
  <c r="K8655" i="12"/>
  <c r="I8656" i="12"/>
  <c r="J8656" i="12"/>
  <c r="K8656" i="12"/>
  <c r="I8657" i="12"/>
  <c r="J8657" i="12"/>
  <c r="K8657" i="12"/>
  <c r="I8658" i="12"/>
  <c r="J8658" i="12"/>
  <c r="K8658" i="12"/>
  <c r="I8659" i="12"/>
  <c r="J8659" i="12"/>
  <c r="K8659" i="12"/>
  <c r="I8660" i="12"/>
  <c r="J8660" i="12"/>
  <c r="K8660" i="12"/>
  <c r="I8661" i="12"/>
  <c r="J8661" i="12"/>
  <c r="K8661" i="12"/>
  <c r="I8662" i="12"/>
  <c r="J8662" i="12"/>
  <c r="K8662" i="12"/>
  <c r="I8663" i="12"/>
  <c r="J8663" i="12"/>
  <c r="K8663" i="12"/>
  <c r="I8664" i="12"/>
  <c r="J8664" i="12"/>
  <c r="K8664" i="12"/>
  <c r="I8665" i="12"/>
  <c r="J8665" i="12"/>
  <c r="K8665" i="12"/>
  <c r="I8666" i="12"/>
  <c r="J8666" i="12"/>
  <c r="K8666" i="12"/>
  <c r="I8667" i="12"/>
  <c r="J8667" i="12"/>
  <c r="K8667" i="12"/>
  <c r="I8668" i="12"/>
  <c r="J8668" i="12"/>
  <c r="K8668" i="12"/>
  <c r="I8669" i="12"/>
  <c r="J8669" i="12"/>
  <c r="K8669" i="12"/>
  <c r="I8670" i="12"/>
  <c r="J8670" i="12"/>
  <c r="K8670" i="12"/>
  <c r="I8671" i="12"/>
  <c r="J8671" i="12"/>
  <c r="K8671" i="12"/>
  <c r="I8672" i="12"/>
  <c r="J8672" i="12"/>
  <c r="K8672" i="12"/>
  <c r="I8673" i="12"/>
  <c r="J8673" i="12"/>
  <c r="K8673" i="12"/>
  <c r="I8674" i="12"/>
  <c r="J8674" i="12"/>
  <c r="K8674" i="12"/>
  <c r="I8675" i="12"/>
  <c r="J8675" i="12"/>
  <c r="K8675" i="12"/>
  <c r="I8676" i="12"/>
  <c r="J8676" i="12"/>
  <c r="K8676" i="12"/>
  <c r="I8677" i="12"/>
  <c r="J8677" i="12"/>
  <c r="K8677" i="12"/>
  <c r="I8678" i="12"/>
  <c r="J8678" i="12"/>
  <c r="K8678" i="12"/>
  <c r="I8679" i="12"/>
  <c r="J8679" i="12"/>
  <c r="K8679" i="12"/>
  <c r="I8680" i="12"/>
  <c r="J8680" i="12"/>
  <c r="K8680" i="12"/>
  <c r="I8681" i="12"/>
  <c r="J8681" i="12"/>
  <c r="K8681" i="12"/>
  <c r="I8682" i="12"/>
  <c r="J8682" i="12"/>
  <c r="K8682" i="12"/>
  <c r="I8683" i="12"/>
  <c r="J8683" i="12"/>
  <c r="K8683" i="12"/>
  <c r="I8684" i="12"/>
  <c r="J8684" i="12"/>
  <c r="K8684" i="12"/>
  <c r="I8685" i="12"/>
  <c r="J8685" i="12"/>
  <c r="K8685" i="12"/>
  <c r="I8686" i="12"/>
  <c r="J8686" i="12"/>
  <c r="K8686" i="12"/>
  <c r="I8687" i="12"/>
  <c r="J8687" i="12"/>
  <c r="K8687" i="12"/>
  <c r="I8688" i="12"/>
  <c r="J8688" i="12"/>
  <c r="K8688" i="12"/>
  <c r="I8689" i="12"/>
  <c r="J8689" i="12"/>
  <c r="K8689" i="12"/>
  <c r="I8690" i="12"/>
  <c r="J8690" i="12"/>
  <c r="K8690" i="12"/>
  <c r="I8691" i="12"/>
  <c r="J8691" i="12"/>
  <c r="K8691" i="12"/>
  <c r="I8692" i="12"/>
  <c r="J8692" i="12"/>
  <c r="K8692" i="12"/>
  <c r="I8693" i="12"/>
  <c r="J8693" i="12"/>
  <c r="K8693" i="12"/>
  <c r="I8694" i="12"/>
  <c r="J8694" i="12"/>
  <c r="K8694" i="12"/>
  <c r="I8695" i="12"/>
  <c r="J8695" i="12"/>
  <c r="K8695" i="12"/>
  <c r="I8696" i="12"/>
  <c r="J8696" i="12"/>
  <c r="K8696" i="12"/>
  <c r="I8697" i="12"/>
  <c r="J8697" i="12"/>
  <c r="K8697" i="12"/>
  <c r="I8698" i="12"/>
  <c r="J8698" i="12"/>
  <c r="K8698" i="12"/>
  <c r="I8699" i="12"/>
  <c r="J8699" i="12"/>
  <c r="K8699" i="12"/>
  <c r="I8700" i="12"/>
  <c r="J8700" i="12"/>
  <c r="K8700" i="12"/>
  <c r="I8701" i="12"/>
  <c r="J8701" i="12"/>
  <c r="K8701" i="12"/>
  <c r="I8702" i="12"/>
  <c r="J8702" i="12"/>
  <c r="K8702" i="12"/>
  <c r="I8703" i="12"/>
  <c r="J8703" i="12"/>
  <c r="K8703" i="12"/>
  <c r="I8704" i="12"/>
  <c r="J8704" i="12"/>
  <c r="K8704" i="12"/>
  <c r="I8705" i="12"/>
  <c r="J8705" i="12"/>
  <c r="K8705" i="12"/>
  <c r="I8706" i="12"/>
  <c r="J8706" i="12"/>
  <c r="K8706" i="12"/>
  <c r="I8707" i="12"/>
  <c r="J8707" i="12"/>
  <c r="K8707" i="12"/>
  <c r="I8708" i="12"/>
  <c r="J8708" i="12"/>
  <c r="K8708" i="12"/>
  <c r="I8709" i="12"/>
  <c r="J8709" i="12"/>
  <c r="K8709" i="12"/>
  <c r="I8710" i="12"/>
  <c r="J8710" i="12"/>
  <c r="K8710" i="12"/>
  <c r="I8711" i="12"/>
  <c r="J8711" i="12"/>
  <c r="K8711" i="12"/>
  <c r="I8712" i="12"/>
  <c r="J8712" i="12"/>
  <c r="K8712" i="12"/>
  <c r="I8713" i="12"/>
  <c r="J8713" i="12"/>
  <c r="K8713" i="12"/>
  <c r="I8714" i="12"/>
  <c r="J8714" i="12"/>
  <c r="K8714" i="12"/>
  <c r="I8715" i="12"/>
  <c r="J8715" i="12"/>
  <c r="K8715" i="12"/>
  <c r="I8716" i="12"/>
  <c r="J8716" i="12"/>
  <c r="K8716" i="12"/>
  <c r="I8717" i="12"/>
  <c r="J8717" i="12"/>
  <c r="K8717" i="12"/>
  <c r="I8718" i="12"/>
  <c r="J8718" i="12"/>
  <c r="K8718" i="12"/>
  <c r="I8719" i="12"/>
  <c r="J8719" i="12"/>
  <c r="K8719" i="12"/>
  <c r="I8720" i="12"/>
  <c r="J8720" i="12"/>
  <c r="K8720" i="12"/>
  <c r="I8721" i="12"/>
  <c r="J8721" i="12"/>
  <c r="K8721" i="12"/>
  <c r="I8722" i="12"/>
  <c r="J8722" i="12"/>
  <c r="K8722" i="12"/>
  <c r="I8723" i="12"/>
  <c r="J8723" i="12"/>
  <c r="K8723" i="12"/>
  <c r="I8724" i="12"/>
  <c r="J8724" i="12"/>
  <c r="K8724" i="12"/>
  <c r="I8725" i="12"/>
  <c r="J8725" i="12"/>
  <c r="K8725" i="12"/>
  <c r="I8726" i="12"/>
  <c r="J8726" i="12"/>
  <c r="K8726" i="12"/>
  <c r="I8727" i="12"/>
  <c r="J8727" i="12"/>
  <c r="K8727" i="12"/>
  <c r="I8728" i="12"/>
  <c r="J8728" i="12"/>
  <c r="K8728" i="12"/>
  <c r="I8729" i="12"/>
  <c r="J8729" i="12"/>
  <c r="K8729" i="12"/>
  <c r="I8730" i="12"/>
  <c r="J8730" i="12"/>
  <c r="K8730" i="12"/>
  <c r="I8731" i="12"/>
  <c r="J8731" i="12"/>
  <c r="K8731" i="12"/>
  <c r="I8732" i="12"/>
  <c r="J8732" i="12"/>
  <c r="K8732" i="12"/>
  <c r="I8733" i="12"/>
  <c r="J8733" i="12"/>
  <c r="K8733" i="12"/>
  <c r="I8734" i="12"/>
  <c r="J8734" i="12"/>
  <c r="K8734" i="12"/>
  <c r="I8735" i="12"/>
  <c r="J8735" i="12"/>
  <c r="K8735" i="12"/>
  <c r="I8736" i="12"/>
  <c r="J8736" i="12"/>
  <c r="K8736" i="12"/>
  <c r="I8737" i="12"/>
  <c r="J8737" i="12"/>
  <c r="K8737" i="12"/>
  <c r="I8738" i="12"/>
  <c r="J8738" i="12"/>
  <c r="K8738" i="12"/>
  <c r="I8739" i="12"/>
  <c r="J8739" i="12"/>
  <c r="K8739" i="12"/>
  <c r="I8740" i="12"/>
  <c r="J8740" i="12"/>
  <c r="K8740" i="12"/>
  <c r="I8741" i="12"/>
  <c r="J8741" i="12"/>
  <c r="K8741" i="12"/>
  <c r="I8742" i="12"/>
  <c r="J8742" i="12"/>
  <c r="K8742" i="12"/>
  <c r="I8743" i="12"/>
  <c r="J8743" i="12"/>
  <c r="K8743" i="12"/>
  <c r="I8744" i="12"/>
  <c r="J8744" i="12"/>
  <c r="K8744" i="12"/>
  <c r="I8745" i="12"/>
  <c r="J8745" i="12"/>
  <c r="K8745" i="12"/>
  <c r="I8746" i="12"/>
  <c r="J8746" i="12"/>
  <c r="K8746" i="12"/>
  <c r="I8747" i="12"/>
  <c r="J8747" i="12"/>
  <c r="K8747" i="12"/>
  <c r="I8748" i="12"/>
  <c r="J8748" i="12"/>
  <c r="K8748" i="12"/>
  <c r="I8749" i="12"/>
  <c r="J8749" i="12"/>
  <c r="K8749" i="12"/>
  <c r="I8750" i="12"/>
  <c r="J8750" i="12"/>
  <c r="K8750" i="12"/>
  <c r="I8751" i="12"/>
  <c r="J8751" i="12"/>
  <c r="K8751" i="12"/>
  <c r="I8752" i="12"/>
  <c r="J8752" i="12"/>
  <c r="K8752" i="12"/>
  <c r="I8753" i="12"/>
  <c r="J8753" i="12"/>
  <c r="K8753" i="12"/>
  <c r="I8754" i="12"/>
  <c r="J8754" i="12"/>
  <c r="K8754" i="12"/>
  <c r="I8755" i="12"/>
  <c r="J8755" i="12"/>
  <c r="K8755" i="12"/>
  <c r="I8756" i="12"/>
  <c r="J8756" i="12"/>
  <c r="K8756" i="12"/>
  <c r="I8757" i="12"/>
  <c r="J8757" i="12"/>
  <c r="K8757" i="12"/>
  <c r="I8758" i="12"/>
  <c r="J8758" i="12"/>
  <c r="K8758" i="12"/>
  <c r="I8759" i="12"/>
  <c r="J8759" i="12"/>
  <c r="K8759" i="12"/>
  <c r="I8760" i="12"/>
  <c r="J8760" i="12"/>
  <c r="K8760" i="12"/>
  <c r="I8761" i="12"/>
  <c r="J8761" i="12"/>
  <c r="K8761" i="12"/>
  <c r="I8762" i="12"/>
  <c r="J8762" i="12"/>
  <c r="K8762" i="12"/>
  <c r="I8763" i="12"/>
  <c r="J8763" i="12"/>
  <c r="K8763" i="12"/>
  <c r="I8764" i="12"/>
  <c r="J8764" i="12"/>
  <c r="K8764" i="12"/>
  <c r="I8765" i="12"/>
  <c r="J8765" i="12"/>
  <c r="K8765" i="12"/>
  <c r="I8766" i="12"/>
  <c r="J8766" i="12"/>
  <c r="K8766" i="12"/>
  <c r="I8767" i="12"/>
  <c r="J8767" i="12"/>
  <c r="K8767" i="12"/>
  <c r="I8768" i="12"/>
  <c r="J8768" i="12"/>
  <c r="K8768" i="12"/>
  <c r="I8769" i="12"/>
  <c r="J8769" i="12"/>
  <c r="K8769" i="12"/>
  <c r="I8770" i="12"/>
  <c r="J8770" i="12"/>
  <c r="K8770" i="12"/>
  <c r="I8771" i="12"/>
  <c r="J8771" i="12"/>
  <c r="K8771" i="12"/>
  <c r="I8772" i="12"/>
  <c r="J8772" i="12"/>
  <c r="K8772" i="12"/>
  <c r="I8773" i="12"/>
  <c r="J8773" i="12"/>
  <c r="K8773" i="12"/>
  <c r="I8774" i="12"/>
  <c r="J8774" i="12"/>
  <c r="K8774" i="12"/>
  <c r="I8775" i="12"/>
  <c r="J8775" i="12"/>
  <c r="K8775" i="12"/>
  <c r="I8776" i="12"/>
  <c r="J8776" i="12"/>
  <c r="K8776" i="12"/>
  <c r="I8777" i="12"/>
  <c r="J8777" i="12"/>
  <c r="K8777" i="12"/>
  <c r="I8778" i="12"/>
  <c r="J8778" i="12"/>
  <c r="K8778" i="12"/>
  <c r="I8779" i="12"/>
  <c r="J8779" i="12"/>
  <c r="K8779" i="12"/>
  <c r="I8780" i="12"/>
  <c r="J8780" i="12"/>
  <c r="K8780" i="12"/>
  <c r="I8781" i="12"/>
  <c r="J8781" i="12"/>
  <c r="K8781" i="12"/>
  <c r="I8782" i="12"/>
  <c r="J8782" i="12"/>
  <c r="K8782" i="12"/>
  <c r="I8783" i="12"/>
  <c r="J8783" i="12"/>
  <c r="K8783" i="12"/>
  <c r="I8784" i="12"/>
  <c r="J8784" i="12"/>
  <c r="K8784" i="12"/>
  <c r="I8785" i="12"/>
  <c r="J8785" i="12"/>
  <c r="K8785" i="12"/>
  <c r="I8786" i="12"/>
  <c r="J8786" i="12"/>
  <c r="K8786" i="12"/>
  <c r="I8787" i="12"/>
  <c r="J8787" i="12"/>
  <c r="K8787" i="12"/>
  <c r="I8788" i="12"/>
  <c r="J8788" i="12"/>
  <c r="K8788" i="12"/>
  <c r="I8789" i="12"/>
  <c r="J8789" i="12"/>
  <c r="K8789" i="12"/>
  <c r="I8790" i="12"/>
  <c r="J8790" i="12"/>
  <c r="K8790" i="12"/>
  <c r="I8791" i="12"/>
  <c r="J8791" i="12"/>
  <c r="K8791" i="12"/>
  <c r="I8792" i="12"/>
  <c r="J8792" i="12"/>
  <c r="K8792" i="12"/>
  <c r="I8793" i="12"/>
  <c r="J8793" i="12"/>
  <c r="K8793" i="12"/>
  <c r="I8794" i="12"/>
  <c r="J8794" i="12"/>
  <c r="K8794" i="12"/>
  <c r="I8795" i="12"/>
  <c r="J8795" i="12"/>
  <c r="K8795" i="12"/>
  <c r="I8796" i="12"/>
  <c r="J8796" i="12"/>
  <c r="K8796" i="12"/>
  <c r="I8797" i="12"/>
  <c r="J8797" i="12"/>
  <c r="K8797" i="12"/>
  <c r="I8798" i="12"/>
  <c r="J8798" i="12"/>
  <c r="K8798" i="12"/>
  <c r="I8799" i="12"/>
  <c r="J8799" i="12"/>
  <c r="K8799" i="12"/>
  <c r="I8800" i="12"/>
  <c r="J8800" i="12"/>
  <c r="K8800" i="12"/>
  <c r="I8801" i="12"/>
  <c r="J8801" i="12"/>
  <c r="K8801" i="12"/>
  <c r="I8802" i="12"/>
  <c r="J8802" i="12"/>
  <c r="K8802" i="12"/>
  <c r="I8803" i="12"/>
  <c r="J8803" i="12"/>
  <c r="K8803" i="12"/>
  <c r="I8804" i="12"/>
  <c r="J8804" i="12"/>
  <c r="K8804" i="12"/>
  <c r="I8805" i="12"/>
  <c r="J8805" i="12"/>
  <c r="K8805" i="12"/>
  <c r="I8806" i="12"/>
  <c r="J8806" i="12"/>
  <c r="K8806" i="12"/>
  <c r="I8807" i="12"/>
  <c r="J8807" i="12"/>
  <c r="K8807" i="12"/>
  <c r="I8808" i="12"/>
  <c r="J8808" i="12"/>
  <c r="K8808" i="12"/>
  <c r="I8809" i="12"/>
  <c r="J8809" i="12"/>
  <c r="K8809" i="12"/>
  <c r="I8810" i="12"/>
  <c r="J8810" i="12"/>
  <c r="K8810" i="12"/>
  <c r="I8811" i="12"/>
  <c r="J8811" i="12"/>
  <c r="K8811" i="12"/>
  <c r="I8812" i="12"/>
  <c r="J8812" i="12"/>
  <c r="K8812" i="12"/>
  <c r="I8813" i="12"/>
  <c r="J8813" i="12"/>
  <c r="K8813" i="12"/>
  <c r="I8814" i="12"/>
  <c r="J8814" i="12"/>
  <c r="K8814" i="12"/>
  <c r="I8815" i="12"/>
  <c r="J8815" i="12"/>
  <c r="K8815" i="12"/>
  <c r="I8816" i="12"/>
  <c r="J8816" i="12"/>
  <c r="K8816" i="12"/>
  <c r="I8817" i="12"/>
  <c r="J8817" i="12"/>
  <c r="K8817" i="12"/>
  <c r="I8818" i="12"/>
  <c r="J8818" i="12"/>
  <c r="K8818" i="12"/>
  <c r="I8819" i="12"/>
  <c r="J8819" i="12"/>
  <c r="K8819" i="12"/>
  <c r="I8820" i="12"/>
  <c r="J8820" i="12"/>
  <c r="K8820" i="12"/>
  <c r="I8821" i="12"/>
  <c r="J8821" i="12"/>
  <c r="K8821" i="12"/>
  <c r="I8822" i="12"/>
  <c r="J8822" i="12"/>
  <c r="K8822" i="12"/>
  <c r="I8823" i="12"/>
  <c r="J8823" i="12"/>
  <c r="K8823" i="12"/>
  <c r="I8824" i="12"/>
  <c r="J8824" i="12"/>
  <c r="K8824" i="12"/>
  <c r="I8825" i="12"/>
  <c r="J8825" i="12"/>
  <c r="K8825" i="12"/>
  <c r="I8826" i="12"/>
  <c r="J8826" i="12"/>
  <c r="K8826" i="12"/>
  <c r="I8827" i="12"/>
  <c r="J8827" i="12"/>
  <c r="K8827" i="12"/>
  <c r="I8828" i="12"/>
  <c r="J8828" i="12"/>
  <c r="K8828" i="12"/>
  <c r="I8829" i="12"/>
  <c r="J8829" i="12"/>
  <c r="K8829" i="12"/>
  <c r="I8830" i="12"/>
  <c r="J8830" i="12"/>
  <c r="K8830" i="12"/>
  <c r="I8831" i="12"/>
  <c r="J8831" i="12"/>
  <c r="K8831" i="12"/>
  <c r="I8832" i="12"/>
  <c r="J8832" i="12"/>
  <c r="K8832" i="12"/>
  <c r="I8833" i="12"/>
  <c r="J8833" i="12"/>
  <c r="K8833" i="12"/>
  <c r="I8834" i="12"/>
  <c r="J8834" i="12"/>
  <c r="K8834" i="12"/>
  <c r="I8835" i="12"/>
  <c r="J8835" i="12"/>
  <c r="K8835" i="12"/>
  <c r="I8836" i="12"/>
  <c r="J8836" i="12"/>
  <c r="K8836" i="12"/>
  <c r="I8837" i="12"/>
  <c r="J8837" i="12"/>
  <c r="K8837" i="12"/>
  <c r="I8838" i="12"/>
  <c r="J8838" i="12"/>
  <c r="K8838" i="12"/>
  <c r="I8839" i="12"/>
  <c r="J8839" i="12"/>
  <c r="K8839" i="12"/>
  <c r="I8840" i="12"/>
  <c r="J8840" i="12"/>
  <c r="K8840" i="12"/>
  <c r="I8841" i="12"/>
  <c r="J8841" i="12"/>
  <c r="K8841" i="12"/>
  <c r="I8842" i="12"/>
  <c r="J8842" i="12"/>
  <c r="K8842" i="12"/>
  <c r="I8843" i="12"/>
  <c r="J8843" i="12"/>
  <c r="K8843" i="12"/>
  <c r="I8844" i="12"/>
  <c r="J8844" i="12"/>
  <c r="K8844" i="12"/>
  <c r="I8845" i="12"/>
  <c r="J8845" i="12"/>
  <c r="K8845" i="12"/>
  <c r="I8846" i="12"/>
  <c r="J8846" i="12"/>
  <c r="K8846" i="12"/>
  <c r="I8847" i="12"/>
  <c r="J8847" i="12"/>
  <c r="K8847" i="12"/>
  <c r="I8848" i="12"/>
  <c r="J8848" i="12"/>
  <c r="K8848" i="12"/>
  <c r="I8849" i="12"/>
  <c r="J8849" i="12"/>
  <c r="K8849" i="12"/>
  <c r="I8850" i="12"/>
  <c r="J8850" i="12"/>
  <c r="K8850" i="12"/>
  <c r="I8851" i="12"/>
  <c r="J8851" i="12"/>
  <c r="K8851" i="12"/>
  <c r="I8852" i="12"/>
  <c r="J8852" i="12"/>
  <c r="K8852" i="12"/>
  <c r="I8853" i="12"/>
  <c r="J8853" i="12"/>
  <c r="K8853" i="12"/>
  <c r="I8854" i="12"/>
  <c r="J8854" i="12"/>
  <c r="K8854" i="12"/>
  <c r="I8855" i="12"/>
  <c r="J8855" i="12"/>
  <c r="K8855" i="12"/>
  <c r="I8856" i="12"/>
  <c r="J8856" i="12"/>
  <c r="K8856" i="12"/>
  <c r="I8857" i="12"/>
  <c r="J8857" i="12"/>
  <c r="K8857" i="12"/>
  <c r="I8858" i="12"/>
  <c r="J8858" i="12"/>
  <c r="K8858" i="12"/>
  <c r="I8859" i="12"/>
  <c r="J8859" i="12"/>
  <c r="K8859" i="12"/>
  <c r="I8860" i="12"/>
  <c r="J8860" i="12"/>
  <c r="K8860" i="12"/>
  <c r="I8861" i="12"/>
  <c r="J8861" i="12"/>
  <c r="K8861" i="12"/>
  <c r="I8862" i="12"/>
  <c r="J8862" i="12"/>
  <c r="K8862" i="12"/>
  <c r="I8863" i="12"/>
  <c r="J8863" i="12"/>
  <c r="K8863" i="12"/>
  <c r="I8864" i="12"/>
  <c r="J8864" i="12"/>
  <c r="K8864" i="12"/>
  <c r="I8865" i="12"/>
  <c r="J8865" i="12"/>
  <c r="K8865" i="12"/>
  <c r="I8866" i="12"/>
  <c r="J8866" i="12"/>
  <c r="K8866" i="12"/>
  <c r="I8867" i="12"/>
  <c r="J8867" i="12"/>
  <c r="K8867" i="12"/>
  <c r="I8868" i="12"/>
  <c r="J8868" i="12"/>
  <c r="K8868" i="12"/>
  <c r="I8869" i="12"/>
  <c r="J8869" i="12"/>
  <c r="K8869" i="12"/>
  <c r="I8870" i="12"/>
  <c r="J8870" i="12"/>
  <c r="K8870" i="12"/>
  <c r="I8871" i="12"/>
  <c r="J8871" i="12"/>
  <c r="K8871" i="12"/>
  <c r="I8872" i="12"/>
  <c r="J8872" i="12"/>
  <c r="K8872" i="12"/>
  <c r="I8873" i="12"/>
  <c r="J8873" i="12"/>
  <c r="K8873" i="12"/>
  <c r="I8874" i="12"/>
  <c r="J8874" i="12"/>
  <c r="K8874" i="12"/>
  <c r="I8875" i="12"/>
  <c r="J8875" i="12"/>
  <c r="K8875" i="12"/>
  <c r="I8876" i="12"/>
  <c r="J8876" i="12"/>
  <c r="K8876" i="12"/>
  <c r="I8877" i="12"/>
  <c r="J8877" i="12"/>
  <c r="K8877" i="12"/>
  <c r="I8878" i="12"/>
  <c r="J8878" i="12"/>
  <c r="K8878" i="12"/>
  <c r="I8879" i="12"/>
  <c r="J8879" i="12"/>
  <c r="K8879" i="12"/>
  <c r="I8880" i="12"/>
  <c r="J8880" i="12"/>
  <c r="K8880" i="12"/>
  <c r="I8881" i="12"/>
  <c r="J8881" i="12"/>
  <c r="K8881" i="12"/>
  <c r="I8882" i="12"/>
  <c r="J8882" i="12"/>
  <c r="K8882" i="12"/>
  <c r="I8883" i="12"/>
  <c r="J8883" i="12"/>
  <c r="K8883" i="12"/>
  <c r="I8884" i="12"/>
  <c r="J8884" i="12"/>
  <c r="K8884" i="12"/>
  <c r="I8885" i="12"/>
  <c r="J8885" i="12"/>
  <c r="K8885" i="12"/>
  <c r="I8886" i="12"/>
  <c r="J8886" i="12"/>
  <c r="K8886" i="12"/>
  <c r="I8887" i="12"/>
  <c r="J8887" i="12"/>
  <c r="K8887" i="12"/>
  <c r="I8888" i="12"/>
  <c r="J8888" i="12"/>
  <c r="K8888" i="12"/>
  <c r="I8889" i="12"/>
  <c r="J8889" i="12"/>
  <c r="K8889" i="12"/>
  <c r="I8890" i="12"/>
  <c r="J8890" i="12"/>
  <c r="K8890" i="12"/>
  <c r="I8891" i="12"/>
  <c r="J8891" i="12"/>
  <c r="K8891" i="12"/>
  <c r="I8892" i="12"/>
  <c r="J8892" i="12"/>
  <c r="K8892" i="12"/>
  <c r="I8893" i="12"/>
  <c r="J8893" i="12"/>
  <c r="K8893" i="12"/>
  <c r="I8894" i="12"/>
  <c r="J8894" i="12"/>
  <c r="K8894" i="12"/>
  <c r="I8895" i="12"/>
  <c r="J8895" i="12"/>
  <c r="K8895" i="12"/>
  <c r="I8896" i="12"/>
  <c r="J8896" i="12"/>
  <c r="K8896" i="12"/>
  <c r="I8897" i="12"/>
  <c r="J8897" i="12"/>
  <c r="K8897" i="12"/>
  <c r="I8898" i="12"/>
  <c r="J8898" i="12"/>
  <c r="K8898" i="12"/>
  <c r="I8899" i="12"/>
  <c r="J8899" i="12"/>
  <c r="K8899" i="12"/>
  <c r="I8900" i="12"/>
  <c r="J8900" i="12"/>
  <c r="K8900" i="12"/>
  <c r="I8901" i="12"/>
  <c r="J8901" i="12"/>
  <c r="K8901" i="12"/>
  <c r="I8902" i="12"/>
  <c r="J8902" i="12"/>
  <c r="K8902" i="12"/>
  <c r="I8903" i="12"/>
  <c r="J8903" i="12"/>
  <c r="K8903" i="12"/>
  <c r="I8904" i="12"/>
  <c r="J8904" i="12"/>
  <c r="K8904" i="12"/>
  <c r="I8905" i="12"/>
  <c r="J8905" i="12"/>
  <c r="K8905" i="12"/>
  <c r="I8906" i="12"/>
  <c r="J8906" i="12"/>
  <c r="K8906" i="12"/>
  <c r="I8907" i="12"/>
  <c r="J8907" i="12"/>
  <c r="K8907" i="12"/>
  <c r="I8908" i="12"/>
  <c r="J8908" i="12"/>
  <c r="K8908" i="12"/>
  <c r="I8909" i="12"/>
  <c r="J8909" i="12"/>
  <c r="K8909" i="12"/>
  <c r="I8910" i="12"/>
  <c r="J8910" i="12"/>
  <c r="K8910" i="12"/>
  <c r="I8911" i="12"/>
  <c r="J8911" i="12"/>
  <c r="K8911" i="12"/>
  <c r="I8912" i="12"/>
  <c r="J8912" i="12"/>
  <c r="K8912" i="12"/>
  <c r="I8913" i="12"/>
  <c r="J8913" i="12"/>
  <c r="K8913" i="12"/>
  <c r="I8914" i="12"/>
  <c r="J8914" i="12"/>
  <c r="K8914" i="12"/>
  <c r="I8915" i="12"/>
  <c r="J8915" i="12"/>
  <c r="K8915" i="12"/>
  <c r="I8916" i="12"/>
  <c r="J8916" i="12"/>
  <c r="K8916" i="12"/>
  <c r="I8917" i="12"/>
  <c r="J8917" i="12"/>
  <c r="K8917" i="12"/>
  <c r="I8918" i="12"/>
  <c r="J8918" i="12"/>
  <c r="K8918" i="12"/>
  <c r="I8919" i="12"/>
  <c r="J8919" i="12"/>
  <c r="K8919" i="12"/>
  <c r="I8920" i="12"/>
  <c r="J8920" i="12"/>
  <c r="K8920" i="12"/>
  <c r="I8921" i="12"/>
  <c r="J8921" i="12"/>
  <c r="K8921" i="12"/>
  <c r="I8922" i="12"/>
  <c r="J8922" i="12"/>
  <c r="K8922" i="12"/>
  <c r="I8923" i="12"/>
  <c r="J8923" i="12"/>
  <c r="K8923" i="12"/>
  <c r="I8924" i="12"/>
  <c r="J8924" i="12"/>
  <c r="K8924" i="12"/>
  <c r="I8925" i="12"/>
  <c r="J8925" i="12"/>
  <c r="K8925" i="12"/>
  <c r="I8926" i="12"/>
  <c r="J8926" i="12"/>
  <c r="K8926" i="12"/>
  <c r="I8927" i="12"/>
  <c r="J8927" i="12"/>
  <c r="K8927" i="12"/>
  <c r="I8928" i="12"/>
  <c r="J8928" i="12"/>
  <c r="K8928" i="12"/>
  <c r="I8929" i="12"/>
  <c r="J8929" i="12"/>
  <c r="K8929" i="12"/>
  <c r="I8930" i="12"/>
  <c r="J8930" i="12"/>
  <c r="K8930" i="12"/>
  <c r="I8931" i="12"/>
  <c r="J8931" i="12"/>
  <c r="K8931" i="12"/>
  <c r="I8932" i="12"/>
  <c r="J8932" i="12"/>
  <c r="K8932" i="12"/>
  <c r="I8933" i="12"/>
  <c r="J8933" i="12"/>
  <c r="K8933" i="12"/>
  <c r="I8934" i="12"/>
  <c r="J8934" i="12"/>
  <c r="K8934" i="12"/>
  <c r="I8935" i="12"/>
  <c r="J8935" i="12"/>
  <c r="K8935" i="12"/>
  <c r="I8936" i="12"/>
  <c r="J8936" i="12"/>
  <c r="K8936" i="12"/>
  <c r="I8937" i="12"/>
  <c r="J8937" i="12"/>
  <c r="K8937" i="12"/>
  <c r="I8938" i="12"/>
  <c r="J8938" i="12"/>
  <c r="K8938" i="12"/>
  <c r="I8939" i="12"/>
  <c r="J8939" i="12"/>
  <c r="K8939" i="12"/>
  <c r="I8940" i="12"/>
  <c r="J8940" i="12"/>
  <c r="K8940" i="12"/>
  <c r="I8941" i="12"/>
  <c r="J8941" i="12"/>
  <c r="K8941" i="12"/>
  <c r="I8942" i="12"/>
  <c r="J8942" i="12"/>
  <c r="K8942" i="12"/>
  <c r="I8943" i="12"/>
  <c r="J8943" i="12"/>
  <c r="K8943" i="12"/>
  <c r="I8944" i="12"/>
  <c r="J8944" i="12"/>
  <c r="K8944" i="12"/>
  <c r="I8945" i="12"/>
  <c r="J8945" i="12"/>
  <c r="K8945" i="12"/>
  <c r="I8946" i="12"/>
  <c r="J8946" i="12"/>
  <c r="K8946" i="12"/>
  <c r="I8947" i="12"/>
  <c r="J8947" i="12"/>
  <c r="K8947" i="12"/>
  <c r="I8948" i="12"/>
  <c r="J8948" i="12"/>
  <c r="K8948" i="12"/>
  <c r="I8949" i="12"/>
  <c r="J8949" i="12"/>
  <c r="K8949" i="12"/>
  <c r="I8950" i="12"/>
  <c r="J8950" i="12"/>
  <c r="K8950" i="12"/>
  <c r="I8951" i="12"/>
  <c r="J8951" i="12"/>
  <c r="K8951" i="12"/>
  <c r="I8952" i="12"/>
  <c r="J8952" i="12"/>
  <c r="K8952" i="12"/>
  <c r="I8953" i="12"/>
  <c r="J8953" i="12"/>
  <c r="K8953" i="12"/>
  <c r="I8954" i="12"/>
  <c r="J8954" i="12"/>
  <c r="K8954" i="12"/>
  <c r="I8955" i="12"/>
  <c r="J8955" i="12"/>
  <c r="K8955" i="12"/>
  <c r="I8956" i="12"/>
  <c r="J8956" i="12"/>
  <c r="K8956" i="12"/>
  <c r="I8957" i="12"/>
  <c r="J8957" i="12"/>
  <c r="K8957" i="12"/>
  <c r="I8958" i="12"/>
  <c r="J8958" i="12"/>
  <c r="K8958" i="12"/>
  <c r="I8959" i="12"/>
  <c r="J8959" i="12"/>
  <c r="K8959" i="12"/>
  <c r="I8960" i="12"/>
  <c r="J8960" i="12"/>
  <c r="K8960" i="12"/>
  <c r="I8961" i="12"/>
  <c r="J8961" i="12"/>
  <c r="K8961" i="12"/>
  <c r="I8962" i="12"/>
  <c r="J8962" i="12"/>
  <c r="K8962" i="12"/>
  <c r="I8963" i="12"/>
  <c r="J8963" i="12"/>
  <c r="K8963" i="12"/>
  <c r="I8964" i="12"/>
  <c r="J8964" i="12"/>
  <c r="K8964" i="12"/>
  <c r="I8965" i="12"/>
  <c r="J8965" i="12"/>
  <c r="K8965" i="12"/>
  <c r="I8966" i="12"/>
  <c r="J8966" i="12"/>
  <c r="K8966" i="12"/>
  <c r="I8967" i="12"/>
  <c r="J8967" i="12"/>
  <c r="K8967" i="12"/>
  <c r="I8968" i="12"/>
  <c r="J8968" i="12"/>
  <c r="K8968" i="12"/>
  <c r="I8969" i="12"/>
  <c r="J8969" i="12"/>
  <c r="K8969" i="12"/>
  <c r="I8970" i="12"/>
  <c r="J8970" i="12"/>
  <c r="K8970" i="12"/>
  <c r="I8971" i="12"/>
  <c r="J8971" i="12"/>
  <c r="K8971" i="12"/>
  <c r="I8972" i="12"/>
  <c r="J8972" i="12"/>
  <c r="K8972" i="12"/>
  <c r="I8973" i="12"/>
  <c r="J8973" i="12"/>
  <c r="K8973" i="12"/>
  <c r="I8974" i="12"/>
  <c r="J8974" i="12"/>
  <c r="K8974" i="12"/>
  <c r="I8975" i="12"/>
  <c r="J8975" i="12"/>
  <c r="K8975" i="12"/>
  <c r="I8976" i="12"/>
  <c r="J8976" i="12"/>
  <c r="K8976" i="12"/>
  <c r="I8977" i="12"/>
  <c r="J8977" i="12"/>
  <c r="K8977" i="12"/>
  <c r="I8978" i="12"/>
  <c r="J8978" i="12"/>
  <c r="K8978" i="12"/>
  <c r="I8979" i="12"/>
  <c r="J8979" i="12"/>
  <c r="K8979" i="12"/>
  <c r="I8980" i="12"/>
  <c r="J8980" i="12"/>
  <c r="K8980" i="12"/>
  <c r="I8981" i="12"/>
  <c r="J8981" i="12"/>
  <c r="K8981" i="12"/>
  <c r="I8982" i="12"/>
  <c r="J8982" i="12"/>
  <c r="K8982" i="12"/>
  <c r="I8983" i="12"/>
  <c r="J8983" i="12"/>
  <c r="K8983" i="12"/>
  <c r="I8984" i="12"/>
  <c r="J8984" i="12"/>
  <c r="K8984" i="12"/>
  <c r="I8985" i="12"/>
  <c r="J8985" i="12"/>
  <c r="K8985" i="12"/>
  <c r="I8986" i="12"/>
  <c r="J8986" i="12"/>
  <c r="K8986" i="12"/>
  <c r="I8987" i="12"/>
  <c r="J8987" i="12"/>
  <c r="K8987" i="12"/>
  <c r="I8988" i="12"/>
  <c r="J8988" i="12"/>
  <c r="K8988" i="12"/>
  <c r="I8989" i="12"/>
  <c r="J8989" i="12"/>
  <c r="K8989" i="12"/>
  <c r="I8990" i="12"/>
  <c r="J8990" i="12"/>
  <c r="K8990" i="12"/>
  <c r="I8991" i="12"/>
  <c r="J8991" i="12"/>
  <c r="K8991" i="12"/>
  <c r="I8992" i="12"/>
  <c r="J8992" i="12"/>
  <c r="K8992" i="12"/>
  <c r="I8993" i="12"/>
  <c r="J8993" i="12"/>
  <c r="K8993" i="12"/>
  <c r="I8994" i="12"/>
  <c r="J8994" i="12"/>
  <c r="K8994" i="12"/>
  <c r="I8995" i="12"/>
  <c r="J8995" i="12"/>
  <c r="K8995" i="12"/>
  <c r="I8996" i="12"/>
  <c r="J8996" i="12"/>
  <c r="K8996" i="12"/>
  <c r="I8997" i="12"/>
  <c r="J8997" i="12"/>
  <c r="K8997" i="12"/>
  <c r="I8998" i="12"/>
  <c r="J8998" i="12"/>
  <c r="K8998" i="12"/>
  <c r="I8999" i="12"/>
  <c r="J8999" i="12"/>
  <c r="K8999" i="12"/>
  <c r="I9000" i="12"/>
  <c r="J9000" i="12"/>
  <c r="K9000" i="12"/>
  <c r="I9001" i="12"/>
  <c r="J9001" i="12"/>
  <c r="K9001" i="12"/>
  <c r="I9002" i="12"/>
  <c r="J9002" i="12"/>
  <c r="K9002" i="12"/>
  <c r="I9003" i="12"/>
  <c r="J9003" i="12"/>
  <c r="K9003" i="12"/>
  <c r="I9004" i="12"/>
  <c r="J9004" i="12"/>
  <c r="K9004" i="12"/>
  <c r="I9005" i="12"/>
  <c r="J9005" i="12"/>
  <c r="K9005" i="12"/>
  <c r="I9006" i="12"/>
  <c r="J9006" i="12"/>
  <c r="K9006" i="12"/>
  <c r="I9007" i="12"/>
  <c r="J9007" i="12"/>
  <c r="K9007" i="12"/>
  <c r="I9008" i="12"/>
  <c r="J9008" i="12"/>
  <c r="K9008" i="12"/>
  <c r="I9009" i="12"/>
  <c r="J9009" i="12"/>
  <c r="K9009" i="12"/>
  <c r="I9010" i="12"/>
  <c r="J9010" i="12"/>
  <c r="K9010" i="12"/>
  <c r="I9011" i="12"/>
  <c r="J9011" i="12"/>
  <c r="K9011" i="12"/>
  <c r="I9012" i="12"/>
  <c r="J9012" i="12"/>
  <c r="K9012" i="12"/>
  <c r="I9013" i="12"/>
  <c r="J9013" i="12"/>
  <c r="K9013" i="12"/>
  <c r="I9014" i="12"/>
  <c r="J9014" i="12"/>
  <c r="K9014" i="12"/>
  <c r="I9015" i="12"/>
  <c r="J9015" i="12"/>
  <c r="K9015" i="12"/>
  <c r="I9016" i="12"/>
  <c r="J9016" i="12"/>
  <c r="K9016" i="12"/>
  <c r="I9017" i="12"/>
  <c r="J9017" i="12"/>
  <c r="K9017" i="12"/>
  <c r="I9018" i="12"/>
  <c r="J9018" i="12"/>
  <c r="K9018" i="12"/>
  <c r="I9019" i="12"/>
  <c r="J9019" i="12"/>
  <c r="K9019" i="12"/>
  <c r="I9020" i="12"/>
  <c r="J9020" i="12"/>
  <c r="K9020" i="12"/>
  <c r="I9021" i="12"/>
  <c r="J9021" i="12"/>
  <c r="K9021" i="12"/>
  <c r="I9022" i="12"/>
  <c r="J9022" i="12"/>
  <c r="K9022" i="12"/>
  <c r="I9023" i="12"/>
  <c r="J9023" i="12"/>
  <c r="K9023" i="12"/>
  <c r="I9024" i="12"/>
  <c r="J9024" i="12"/>
  <c r="K9024" i="12"/>
  <c r="I9025" i="12"/>
  <c r="J9025" i="12"/>
  <c r="K9025" i="12"/>
  <c r="I9026" i="12"/>
  <c r="J9026" i="12"/>
  <c r="K9026" i="12"/>
  <c r="I9027" i="12"/>
  <c r="J9027" i="12"/>
  <c r="K9027" i="12"/>
  <c r="I9028" i="12"/>
  <c r="J9028" i="12"/>
  <c r="K9028" i="12"/>
  <c r="I9029" i="12"/>
  <c r="J9029" i="12"/>
  <c r="K9029" i="12"/>
  <c r="I9030" i="12"/>
  <c r="J9030" i="12"/>
  <c r="K9030" i="12"/>
  <c r="I9031" i="12"/>
  <c r="J9031" i="12"/>
  <c r="K9031" i="12"/>
  <c r="I9032" i="12"/>
  <c r="J9032" i="12"/>
  <c r="K9032" i="12"/>
  <c r="I9033" i="12"/>
  <c r="J9033" i="12"/>
  <c r="K9033" i="12"/>
  <c r="I9034" i="12"/>
  <c r="J9034" i="12"/>
  <c r="K9034" i="12"/>
  <c r="I9035" i="12"/>
  <c r="J9035" i="12"/>
  <c r="K9035" i="12"/>
  <c r="I9036" i="12"/>
  <c r="J9036" i="12"/>
  <c r="K9036" i="12"/>
  <c r="I9037" i="12"/>
  <c r="J9037" i="12"/>
  <c r="K9037" i="12"/>
  <c r="I9038" i="12"/>
  <c r="J9038" i="12"/>
  <c r="K9038" i="12"/>
  <c r="I9039" i="12"/>
  <c r="J9039" i="12"/>
  <c r="K9039" i="12"/>
  <c r="I9040" i="12"/>
  <c r="J9040" i="12"/>
  <c r="K9040" i="12"/>
  <c r="I9041" i="12"/>
  <c r="J9041" i="12"/>
  <c r="K9041" i="12"/>
  <c r="I9042" i="12"/>
  <c r="J9042" i="12"/>
  <c r="K9042" i="12"/>
  <c r="I9043" i="12"/>
  <c r="J9043" i="12"/>
  <c r="K9043" i="12"/>
  <c r="I9044" i="12"/>
  <c r="J9044" i="12"/>
  <c r="K9044" i="12"/>
  <c r="I9045" i="12"/>
  <c r="J9045" i="12"/>
  <c r="K9045" i="12"/>
  <c r="I9046" i="12"/>
  <c r="J9046" i="12"/>
  <c r="K9046" i="12"/>
  <c r="I9047" i="12"/>
  <c r="J9047" i="12"/>
  <c r="K9047" i="12"/>
  <c r="I9048" i="12"/>
  <c r="J9048" i="12"/>
  <c r="K9048" i="12"/>
  <c r="I9049" i="12"/>
  <c r="J9049" i="12"/>
  <c r="K9049" i="12"/>
  <c r="I9050" i="12"/>
  <c r="J9050" i="12"/>
  <c r="K9050" i="12"/>
  <c r="I9051" i="12"/>
  <c r="J9051" i="12"/>
  <c r="K9051" i="12"/>
  <c r="I9052" i="12"/>
  <c r="J9052" i="12"/>
  <c r="K9052" i="12"/>
  <c r="I9053" i="12"/>
  <c r="J9053" i="12"/>
  <c r="K9053" i="12"/>
  <c r="I9054" i="12"/>
  <c r="J9054" i="12"/>
  <c r="K9054" i="12"/>
  <c r="I9055" i="12"/>
  <c r="J9055" i="12"/>
  <c r="K9055" i="12"/>
  <c r="I9056" i="12"/>
  <c r="J9056" i="12"/>
  <c r="K9056" i="12"/>
  <c r="I9057" i="12"/>
  <c r="J9057" i="12"/>
  <c r="K9057" i="12"/>
  <c r="I9058" i="12"/>
  <c r="J9058" i="12"/>
  <c r="K9058" i="12"/>
  <c r="I9059" i="12"/>
  <c r="J9059" i="12"/>
  <c r="K9059" i="12"/>
  <c r="I9060" i="12"/>
  <c r="J9060" i="12"/>
  <c r="K9060" i="12"/>
  <c r="I9061" i="12"/>
  <c r="J9061" i="12"/>
  <c r="K9061" i="12"/>
  <c r="I9062" i="12"/>
  <c r="J9062" i="12"/>
  <c r="K9062" i="12"/>
  <c r="I9063" i="12"/>
  <c r="J9063" i="12"/>
  <c r="K9063" i="12"/>
  <c r="I9064" i="12"/>
  <c r="J9064" i="12"/>
  <c r="K9064" i="12"/>
  <c r="I9065" i="12"/>
  <c r="J9065" i="12"/>
  <c r="K9065" i="12"/>
  <c r="I9066" i="12"/>
  <c r="J9066" i="12"/>
  <c r="K9066" i="12"/>
  <c r="I9067" i="12"/>
  <c r="J9067" i="12"/>
  <c r="K9067" i="12"/>
  <c r="I9068" i="12"/>
  <c r="J9068" i="12"/>
  <c r="K9068" i="12"/>
  <c r="I9069" i="12"/>
  <c r="J9069" i="12"/>
  <c r="K9069" i="12"/>
  <c r="I9070" i="12"/>
  <c r="J9070" i="12"/>
  <c r="K9070" i="12"/>
  <c r="I9071" i="12"/>
  <c r="J9071" i="12"/>
  <c r="K9071" i="12"/>
  <c r="I9072" i="12"/>
  <c r="J9072" i="12"/>
  <c r="K9072" i="12"/>
  <c r="I9073" i="12"/>
  <c r="J9073" i="12"/>
  <c r="K9073" i="12"/>
  <c r="I9074" i="12"/>
  <c r="J9074" i="12"/>
  <c r="K9074" i="12"/>
  <c r="I9075" i="12"/>
  <c r="J9075" i="12"/>
  <c r="K9075" i="12"/>
  <c r="I9076" i="12"/>
  <c r="J9076" i="12"/>
  <c r="K9076" i="12"/>
  <c r="I9077" i="12"/>
  <c r="J9077" i="12"/>
  <c r="K9077" i="12"/>
  <c r="I9078" i="12"/>
  <c r="J9078" i="12"/>
  <c r="K9078" i="12"/>
  <c r="I9079" i="12"/>
  <c r="J9079" i="12"/>
  <c r="K9079" i="12"/>
  <c r="I9080" i="12"/>
  <c r="J9080" i="12"/>
  <c r="K9080" i="12"/>
  <c r="I9081" i="12"/>
  <c r="J9081" i="12"/>
  <c r="K9081" i="12"/>
  <c r="I9082" i="12"/>
  <c r="J9082" i="12"/>
  <c r="K9082" i="12"/>
  <c r="I9083" i="12"/>
  <c r="J9083" i="12"/>
  <c r="K9083" i="12"/>
  <c r="I9084" i="12"/>
  <c r="J9084" i="12"/>
  <c r="K9084" i="12"/>
  <c r="I9085" i="12"/>
  <c r="J9085" i="12"/>
  <c r="K9085" i="12"/>
  <c r="I9086" i="12"/>
  <c r="J9086" i="12"/>
  <c r="K9086" i="12"/>
  <c r="I9087" i="12"/>
  <c r="J9087" i="12"/>
  <c r="K9087" i="12"/>
  <c r="I9088" i="12"/>
  <c r="J9088" i="12"/>
  <c r="K9088" i="12"/>
  <c r="I9089" i="12"/>
  <c r="J9089" i="12"/>
  <c r="K9089" i="12"/>
  <c r="I9090" i="12"/>
  <c r="J9090" i="12"/>
  <c r="K9090" i="12"/>
  <c r="I9091" i="12"/>
  <c r="J9091" i="12"/>
  <c r="K9091" i="12"/>
  <c r="I9092" i="12"/>
  <c r="J9092" i="12"/>
  <c r="K9092" i="12"/>
  <c r="I9093" i="12"/>
  <c r="J9093" i="12"/>
  <c r="K9093" i="12"/>
  <c r="I9094" i="12"/>
  <c r="J9094" i="12"/>
  <c r="K9094" i="12"/>
  <c r="I9095" i="12"/>
  <c r="J9095" i="12"/>
  <c r="K9095" i="12"/>
  <c r="I9096" i="12"/>
  <c r="J9096" i="12"/>
  <c r="K9096" i="12"/>
  <c r="I9097" i="12"/>
  <c r="J9097" i="12"/>
  <c r="K9097" i="12"/>
  <c r="I9098" i="12"/>
  <c r="J9098" i="12"/>
  <c r="K9098" i="12"/>
  <c r="I9099" i="12"/>
  <c r="J9099" i="12"/>
  <c r="K9099" i="12"/>
  <c r="I9100" i="12"/>
  <c r="J9100" i="12"/>
  <c r="K9100" i="12"/>
  <c r="I9101" i="12"/>
  <c r="J9101" i="12"/>
  <c r="K9101" i="12"/>
  <c r="I9102" i="12"/>
  <c r="J9102" i="12"/>
  <c r="K9102" i="12"/>
  <c r="I9103" i="12"/>
  <c r="J9103" i="12"/>
  <c r="K9103" i="12"/>
  <c r="I9104" i="12"/>
  <c r="J9104" i="12"/>
  <c r="K9104" i="12"/>
  <c r="I9105" i="12"/>
  <c r="J9105" i="12"/>
  <c r="K9105" i="12"/>
  <c r="I9106" i="12"/>
  <c r="J9106" i="12"/>
  <c r="K9106" i="12"/>
  <c r="I9107" i="12"/>
  <c r="J9107" i="12"/>
  <c r="K9107" i="12"/>
  <c r="I9108" i="12"/>
  <c r="J9108" i="12"/>
  <c r="K9108" i="12"/>
  <c r="I9109" i="12"/>
  <c r="J9109" i="12"/>
  <c r="K9109" i="12"/>
  <c r="I9110" i="12"/>
  <c r="J9110" i="12"/>
  <c r="K9110" i="12"/>
  <c r="I9111" i="12"/>
  <c r="J9111" i="12"/>
  <c r="K9111" i="12"/>
  <c r="I9112" i="12"/>
  <c r="J9112" i="12"/>
  <c r="K9112" i="12"/>
  <c r="I9113" i="12"/>
  <c r="J9113" i="12"/>
  <c r="K9113" i="12"/>
  <c r="I9114" i="12"/>
  <c r="J9114" i="12"/>
  <c r="K9114" i="12"/>
  <c r="I9115" i="12"/>
  <c r="J9115" i="12"/>
  <c r="K9115" i="12"/>
  <c r="I9116" i="12"/>
  <c r="J9116" i="12"/>
  <c r="K9116" i="12"/>
  <c r="I9117" i="12"/>
  <c r="J9117" i="12"/>
  <c r="K9117" i="12"/>
  <c r="I9118" i="12"/>
  <c r="J9118" i="12"/>
  <c r="K9118" i="12"/>
  <c r="I9119" i="12"/>
  <c r="J9119" i="12"/>
  <c r="K9119" i="12"/>
  <c r="I9120" i="12"/>
  <c r="J9120" i="12"/>
  <c r="K9120" i="12"/>
  <c r="I9121" i="12"/>
  <c r="J9121" i="12"/>
  <c r="K9121" i="12"/>
  <c r="I9122" i="12"/>
  <c r="J9122" i="12"/>
  <c r="K9122" i="12"/>
  <c r="I9123" i="12"/>
  <c r="J9123" i="12"/>
  <c r="K9123" i="12"/>
  <c r="I9124" i="12"/>
  <c r="J9124" i="12"/>
  <c r="K9124" i="12"/>
  <c r="I9125" i="12"/>
  <c r="J9125" i="12"/>
  <c r="K9125" i="12"/>
  <c r="I9126" i="12"/>
  <c r="J9126" i="12"/>
  <c r="K9126" i="12"/>
  <c r="I9127" i="12"/>
  <c r="J9127" i="12"/>
  <c r="K9127" i="12"/>
  <c r="I9128" i="12"/>
  <c r="J9128" i="12"/>
  <c r="K9128" i="12"/>
  <c r="I9129" i="12"/>
  <c r="J9129" i="12"/>
  <c r="K9129" i="12"/>
  <c r="I9130" i="12"/>
  <c r="J9130" i="12"/>
  <c r="K9130" i="12"/>
  <c r="I9131" i="12"/>
  <c r="J9131" i="12"/>
  <c r="K9131" i="12"/>
  <c r="I9132" i="12"/>
  <c r="J9132" i="12"/>
  <c r="K9132" i="12"/>
  <c r="I9133" i="12"/>
  <c r="J9133" i="12"/>
  <c r="K9133" i="12"/>
  <c r="I9134" i="12"/>
  <c r="J9134" i="12"/>
  <c r="K9134" i="12"/>
  <c r="I9135" i="12"/>
  <c r="J9135" i="12"/>
  <c r="K9135" i="12"/>
  <c r="I9136" i="12"/>
  <c r="J9136" i="12"/>
  <c r="K9136" i="12"/>
  <c r="I9137" i="12"/>
  <c r="J9137" i="12"/>
  <c r="K9137" i="12"/>
  <c r="I9138" i="12"/>
  <c r="J9138" i="12"/>
  <c r="K9138" i="12"/>
  <c r="I9139" i="12"/>
  <c r="J9139" i="12"/>
  <c r="K9139" i="12"/>
  <c r="I9140" i="12"/>
  <c r="J9140" i="12"/>
  <c r="K9140" i="12"/>
  <c r="I9141" i="12"/>
  <c r="J9141" i="12"/>
  <c r="K9141" i="12"/>
  <c r="I9142" i="12"/>
  <c r="J9142" i="12"/>
  <c r="K9142" i="12"/>
  <c r="I9143" i="12"/>
  <c r="J9143" i="12"/>
  <c r="K9143" i="12"/>
  <c r="I9144" i="12"/>
  <c r="J9144" i="12"/>
  <c r="K9144" i="12"/>
  <c r="I9145" i="12"/>
  <c r="J9145" i="12"/>
  <c r="K9145" i="12"/>
  <c r="I9146" i="12"/>
  <c r="J9146" i="12"/>
  <c r="K9146" i="12"/>
  <c r="I9147" i="12"/>
  <c r="J9147" i="12"/>
  <c r="K9147" i="12"/>
  <c r="I9148" i="12"/>
  <c r="J9148" i="12"/>
  <c r="K9148" i="12"/>
  <c r="I9149" i="12"/>
  <c r="J9149" i="12"/>
  <c r="K9149" i="12"/>
  <c r="I9150" i="12"/>
  <c r="J9150" i="12"/>
  <c r="K9150" i="12"/>
  <c r="I9151" i="12"/>
  <c r="J9151" i="12"/>
  <c r="K9151" i="12"/>
  <c r="I9152" i="12"/>
  <c r="J9152" i="12"/>
  <c r="K9152" i="12"/>
  <c r="I9153" i="12"/>
  <c r="J9153" i="12"/>
  <c r="K9153" i="12"/>
  <c r="I9154" i="12"/>
  <c r="J9154" i="12"/>
  <c r="K9154" i="12"/>
  <c r="I9155" i="12"/>
  <c r="J9155" i="12"/>
  <c r="K9155" i="12"/>
  <c r="I9156" i="12"/>
  <c r="J9156" i="12"/>
  <c r="K9156" i="12"/>
  <c r="I9157" i="12"/>
  <c r="J9157" i="12"/>
  <c r="K9157" i="12"/>
  <c r="I9158" i="12"/>
  <c r="J9158" i="12"/>
  <c r="K9158" i="12"/>
  <c r="I9159" i="12"/>
  <c r="J9159" i="12"/>
  <c r="K9159" i="12"/>
  <c r="I9160" i="12"/>
  <c r="J9160" i="12"/>
  <c r="K9160" i="12"/>
  <c r="I9161" i="12"/>
  <c r="J9161" i="12"/>
  <c r="K9161" i="12"/>
  <c r="I9162" i="12"/>
  <c r="J9162" i="12"/>
  <c r="K9162" i="12"/>
  <c r="I9163" i="12"/>
  <c r="J9163" i="12"/>
  <c r="K9163" i="12"/>
  <c r="I9164" i="12"/>
  <c r="J9164" i="12"/>
  <c r="K9164" i="12"/>
  <c r="I9165" i="12"/>
  <c r="J9165" i="12"/>
  <c r="K9165" i="12"/>
  <c r="I9166" i="12"/>
  <c r="J9166" i="12"/>
  <c r="K9166" i="12"/>
  <c r="I9167" i="12"/>
  <c r="J9167" i="12"/>
  <c r="K9167" i="12"/>
  <c r="I9168" i="12"/>
  <c r="J9168" i="12"/>
  <c r="K9168" i="12"/>
  <c r="I9169" i="12"/>
  <c r="J9169" i="12"/>
  <c r="K9169" i="12"/>
  <c r="I9170" i="12"/>
  <c r="J9170" i="12"/>
  <c r="K9170" i="12"/>
  <c r="I9171" i="12"/>
  <c r="J9171" i="12"/>
  <c r="K9171" i="12"/>
  <c r="I9172" i="12"/>
  <c r="J9172" i="12"/>
  <c r="K9172" i="12"/>
  <c r="I9173" i="12"/>
  <c r="J9173" i="12"/>
  <c r="K9173" i="12"/>
  <c r="I9174" i="12"/>
  <c r="J9174" i="12"/>
  <c r="K9174" i="12"/>
  <c r="I9175" i="12"/>
  <c r="J9175" i="12"/>
  <c r="K9175" i="12"/>
  <c r="I9176" i="12"/>
  <c r="J9176" i="12"/>
  <c r="K9176" i="12"/>
  <c r="I9177" i="12"/>
  <c r="J9177" i="12"/>
  <c r="K9177" i="12"/>
  <c r="I9178" i="12"/>
  <c r="J9178" i="12"/>
  <c r="K9178" i="12"/>
  <c r="I9179" i="12"/>
  <c r="J9179" i="12"/>
  <c r="K9179" i="12"/>
  <c r="I9180" i="12"/>
  <c r="J9180" i="12"/>
  <c r="K9180" i="12"/>
  <c r="I9181" i="12"/>
  <c r="J9181" i="12"/>
  <c r="K9181" i="12"/>
  <c r="I9182" i="12"/>
  <c r="J9182" i="12"/>
  <c r="K9182" i="12"/>
  <c r="I9183" i="12"/>
  <c r="J9183" i="12"/>
  <c r="K9183" i="12"/>
  <c r="I9184" i="12"/>
  <c r="J9184" i="12"/>
  <c r="K9184" i="12"/>
  <c r="I9185" i="12"/>
  <c r="J9185" i="12"/>
  <c r="K9185" i="12"/>
  <c r="I9186" i="12"/>
  <c r="J9186" i="12"/>
  <c r="K9186" i="12"/>
  <c r="I9187" i="12"/>
  <c r="J9187" i="12"/>
  <c r="K9187" i="12"/>
  <c r="I9188" i="12"/>
  <c r="J9188" i="12"/>
  <c r="K9188" i="12"/>
  <c r="I9189" i="12"/>
  <c r="J9189" i="12"/>
  <c r="K9189" i="12"/>
  <c r="I9190" i="12"/>
  <c r="J9190" i="12"/>
  <c r="K9190" i="12"/>
  <c r="I9191" i="12"/>
  <c r="J9191" i="12"/>
  <c r="K9191" i="12"/>
  <c r="I9192" i="12"/>
  <c r="J9192" i="12"/>
  <c r="K9192" i="12"/>
  <c r="I9193" i="12"/>
  <c r="J9193" i="12"/>
  <c r="K9193" i="12"/>
  <c r="I9194" i="12"/>
  <c r="J9194" i="12"/>
  <c r="K9194" i="12"/>
  <c r="I9195" i="12"/>
  <c r="J9195" i="12"/>
  <c r="K9195" i="12"/>
  <c r="I9196" i="12"/>
  <c r="J9196" i="12"/>
  <c r="K9196" i="12"/>
  <c r="I9197" i="12"/>
  <c r="J9197" i="12"/>
  <c r="K9197" i="12"/>
  <c r="I9198" i="12"/>
  <c r="J9198" i="12"/>
  <c r="K9198" i="12"/>
  <c r="I9199" i="12"/>
  <c r="J9199" i="12"/>
  <c r="K9199" i="12"/>
  <c r="I9200" i="12"/>
  <c r="J9200" i="12"/>
  <c r="K9200" i="12"/>
  <c r="I9201" i="12"/>
  <c r="J9201" i="12"/>
  <c r="K9201" i="12"/>
  <c r="I9202" i="12"/>
  <c r="J9202" i="12"/>
  <c r="K9202" i="12"/>
  <c r="I9203" i="12"/>
  <c r="J9203" i="12"/>
  <c r="K9203" i="12"/>
  <c r="I9204" i="12"/>
  <c r="J9204" i="12"/>
  <c r="K9204" i="12"/>
  <c r="I9205" i="12"/>
  <c r="J9205" i="12"/>
  <c r="K9205" i="12"/>
  <c r="I9206" i="12"/>
  <c r="J9206" i="12"/>
  <c r="K9206" i="12"/>
  <c r="I9207" i="12"/>
  <c r="J9207" i="12"/>
  <c r="K9207" i="12"/>
  <c r="I9208" i="12"/>
  <c r="J9208" i="12"/>
  <c r="K9208" i="12"/>
  <c r="I9209" i="12"/>
  <c r="J9209" i="12"/>
  <c r="K9209" i="12"/>
  <c r="I9210" i="12"/>
  <c r="J9210" i="12"/>
  <c r="K9210" i="12"/>
  <c r="I9211" i="12"/>
  <c r="J9211" i="12"/>
  <c r="K9211" i="12"/>
  <c r="I9212" i="12"/>
  <c r="J9212" i="12"/>
  <c r="K9212" i="12"/>
  <c r="I9213" i="12"/>
  <c r="J9213" i="12"/>
  <c r="K9213" i="12"/>
  <c r="I9214" i="12"/>
  <c r="J9214" i="12"/>
  <c r="K9214" i="12"/>
  <c r="I9215" i="12"/>
  <c r="J9215" i="12"/>
  <c r="K9215" i="12"/>
  <c r="I9216" i="12"/>
  <c r="J9216" i="12"/>
  <c r="K9216" i="12"/>
  <c r="I9217" i="12"/>
  <c r="J9217" i="12"/>
  <c r="K9217" i="12"/>
  <c r="I9218" i="12"/>
  <c r="J9218" i="12"/>
  <c r="K9218" i="12"/>
  <c r="I9219" i="12"/>
  <c r="J9219" i="12"/>
  <c r="K9219" i="12"/>
  <c r="I9220" i="12"/>
  <c r="J9220" i="12"/>
  <c r="K9220" i="12"/>
  <c r="I9221" i="12"/>
  <c r="J9221" i="12"/>
  <c r="K9221" i="12"/>
  <c r="I9222" i="12"/>
  <c r="J9222" i="12"/>
  <c r="K9222" i="12"/>
  <c r="I9223" i="12"/>
  <c r="J9223" i="12"/>
  <c r="K9223" i="12"/>
  <c r="I9224" i="12"/>
  <c r="J9224" i="12"/>
  <c r="K9224" i="12"/>
  <c r="I9225" i="12"/>
  <c r="J9225" i="12"/>
  <c r="K9225" i="12"/>
  <c r="I9226" i="12"/>
  <c r="J9226" i="12"/>
  <c r="K9226" i="12"/>
  <c r="I9227" i="12"/>
  <c r="J9227" i="12"/>
  <c r="K9227" i="12"/>
  <c r="I9228" i="12"/>
  <c r="J9228" i="12"/>
  <c r="K9228" i="12"/>
  <c r="I9229" i="12"/>
  <c r="J9229" i="12"/>
  <c r="K9229" i="12"/>
  <c r="I9230" i="12"/>
  <c r="J9230" i="12"/>
  <c r="K9230" i="12"/>
  <c r="I9231" i="12"/>
  <c r="J9231" i="12"/>
  <c r="K9231" i="12"/>
  <c r="I9232" i="12"/>
  <c r="J9232" i="12"/>
  <c r="K9232" i="12"/>
  <c r="I9233" i="12"/>
  <c r="J9233" i="12"/>
  <c r="K9233" i="12"/>
  <c r="I9234" i="12"/>
  <c r="J9234" i="12"/>
  <c r="K9234" i="12"/>
  <c r="I9235" i="12"/>
  <c r="J9235" i="12"/>
  <c r="K9235" i="12"/>
  <c r="I9236" i="12"/>
  <c r="J9236" i="12"/>
  <c r="K9236" i="12"/>
  <c r="I9237" i="12"/>
  <c r="J9237" i="12"/>
  <c r="K9237" i="12"/>
  <c r="I9238" i="12"/>
  <c r="J9238" i="12"/>
  <c r="K9238" i="12"/>
  <c r="I9239" i="12"/>
  <c r="J9239" i="12"/>
  <c r="K9239" i="12"/>
  <c r="I9240" i="12"/>
  <c r="J9240" i="12"/>
  <c r="K9240" i="12"/>
  <c r="I9241" i="12"/>
  <c r="J9241" i="12"/>
  <c r="K9241" i="12"/>
  <c r="I9242" i="12"/>
  <c r="J9242" i="12"/>
  <c r="K9242" i="12"/>
  <c r="I9243" i="12"/>
  <c r="J9243" i="12"/>
  <c r="K9243" i="12"/>
  <c r="I9244" i="12"/>
  <c r="J9244" i="12"/>
  <c r="K9244" i="12"/>
  <c r="I9245" i="12"/>
  <c r="J9245" i="12"/>
  <c r="K9245" i="12"/>
  <c r="I9246" i="12"/>
  <c r="J9246" i="12"/>
  <c r="K9246" i="12"/>
  <c r="I9247" i="12"/>
  <c r="J9247" i="12"/>
  <c r="K9247" i="12"/>
  <c r="I9248" i="12"/>
  <c r="J9248" i="12"/>
  <c r="K9248" i="12"/>
  <c r="I9249" i="12"/>
  <c r="J9249" i="12"/>
  <c r="K9249" i="12"/>
  <c r="I9250" i="12"/>
  <c r="J9250" i="12"/>
  <c r="K9250" i="12"/>
  <c r="I9251" i="12"/>
  <c r="J9251" i="12"/>
  <c r="K9251" i="12"/>
  <c r="I9252" i="12"/>
  <c r="J9252" i="12"/>
  <c r="K9252" i="12"/>
  <c r="I9253" i="12"/>
  <c r="J9253" i="12"/>
  <c r="K9253" i="12"/>
  <c r="I9254" i="12"/>
  <c r="J9254" i="12"/>
  <c r="K9254" i="12"/>
  <c r="I9255" i="12"/>
  <c r="J9255" i="12"/>
  <c r="K9255" i="12"/>
  <c r="I9256" i="12"/>
  <c r="J9256" i="12"/>
  <c r="K9256" i="12"/>
  <c r="I9257" i="12"/>
  <c r="J9257" i="12"/>
  <c r="K9257" i="12"/>
  <c r="I9258" i="12"/>
  <c r="J9258" i="12"/>
  <c r="K9258" i="12"/>
  <c r="I9259" i="12"/>
  <c r="J9259" i="12"/>
  <c r="K9259" i="12"/>
  <c r="I9260" i="12"/>
  <c r="J9260" i="12"/>
  <c r="K9260" i="12"/>
  <c r="I9261" i="12"/>
  <c r="J9261" i="12"/>
  <c r="K9261" i="12"/>
  <c r="I9262" i="12"/>
  <c r="J9262" i="12"/>
  <c r="K9262" i="12"/>
  <c r="I9263" i="12"/>
  <c r="J9263" i="12"/>
  <c r="K9263" i="12"/>
  <c r="I9264" i="12"/>
  <c r="J9264" i="12"/>
  <c r="K9264" i="12"/>
  <c r="I9265" i="12"/>
  <c r="J9265" i="12"/>
  <c r="K9265" i="12"/>
  <c r="I9266" i="12"/>
  <c r="J9266" i="12"/>
  <c r="K9266" i="12"/>
  <c r="I9267" i="12"/>
  <c r="J9267" i="12"/>
  <c r="K9267" i="12"/>
  <c r="I9268" i="12"/>
  <c r="J9268" i="12"/>
  <c r="K9268" i="12"/>
  <c r="I9269" i="12"/>
  <c r="J9269" i="12"/>
  <c r="K9269" i="12"/>
  <c r="I9270" i="12"/>
  <c r="J9270" i="12"/>
  <c r="K9270" i="12"/>
  <c r="I9271" i="12"/>
  <c r="J9271" i="12"/>
  <c r="K9271" i="12"/>
  <c r="I9272" i="12"/>
  <c r="J9272" i="12"/>
  <c r="K9272" i="12"/>
  <c r="I9273" i="12"/>
  <c r="J9273" i="12"/>
  <c r="K9273" i="12"/>
  <c r="I9274" i="12"/>
  <c r="J9274" i="12"/>
  <c r="K9274" i="12"/>
  <c r="I9275" i="12"/>
  <c r="J9275" i="12"/>
  <c r="K9275" i="12"/>
  <c r="I9276" i="12"/>
  <c r="J9276" i="12"/>
  <c r="K9276" i="12"/>
  <c r="I9277" i="12"/>
  <c r="J9277" i="12"/>
  <c r="K9277" i="12"/>
  <c r="I9278" i="12"/>
  <c r="J9278" i="12"/>
  <c r="K9278" i="12"/>
  <c r="I9279" i="12"/>
  <c r="J9279" i="12"/>
  <c r="K9279" i="12"/>
  <c r="I9280" i="12"/>
  <c r="J9280" i="12"/>
  <c r="K9280" i="12"/>
  <c r="I9281" i="12"/>
  <c r="J9281" i="12"/>
  <c r="K9281" i="12"/>
  <c r="I9282" i="12"/>
  <c r="J9282" i="12"/>
  <c r="K9282" i="12"/>
  <c r="I9283" i="12"/>
  <c r="J9283" i="12"/>
  <c r="K9283" i="12"/>
  <c r="I9284" i="12"/>
  <c r="J9284" i="12"/>
  <c r="K9284" i="12"/>
  <c r="I9285" i="12"/>
  <c r="J9285" i="12"/>
  <c r="K9285" i="12"/>
  <c r="I9286" i="12"/>
  <c r="J9286" i="12"/>
  <c r="K9286" i="12"/>
  <c r="I9287" i="12"/>
  <c r="J9287" i="12"/>
  <c r="K9287" i="12"/>
  <c r="I9288" i="12"/>
  <c r="J9288" i="12"/>
  <c r="K9288" i="12"/>
  <c r="I9289" i="12"/>
  <c r="J9289" i="12"/>
  <c r="K9289" i="12"/>
  <c r="I9290" i="12"/>
  <c r="J9290" i="12"/>
  <c r="K9290" i="12"/>
  <c r="I9291" i="12"/>
  <c r="J9291" i="12"/>
  <c r="K9291" i="12"/>
  <c r="I9292" i="12"/>
  <c r="J9292" i="12"/>
  <c r="K9292" i="12"/>
  <c r="I9293" i="12"/>
  <c r="J9293" i="12"/>
  <c r="K9293" i="12"/>
  <c r="I9294" i="12"/>
  <c r="J9294" i="12"/>
  <c r="K9294" i="12"/>
  <c r="I9295" i="12"/>
  <c r="J9295" i="12"/>
  <c r="K9295" i="12"/>
  <c r="I9296" i="12"/>
  <c r="J9296" i="12"/>
  <c r="K9296" i="12"/>
  <c r="I9297" i="12"/>
  <c r="J9297" i="12"/>
  <c r="K9297" i="12"/>
  <c r="I9298" i="12"/>
  <c r="J9298" i="12"/>
  <c r="K9298" i="12"/>
  <c r="I9299" i="12"/>
  <c r="J9299" i="12"/>
  <c r="K9299" i="12"/>
  <c r="I9300" i="12"/>
  <c r="J9300" i="12"/>
  <c r="K9300" i="12"/>
  <c r="I9301" i="12"/>
  <c r="J9301" i="12"/>
  <c r="K9301" i="12"/>
  <c r="I9302" i="12"/>
  <c r="J9302" i="12"/>
  <c r="K9302" i="12"/>
  <c r="I9303" i="12"/>
  <c r="J9303" i="12"/>
  <c r="K9303" i="12"/>
  <c r="I9304" i="12"/>
  <c r="J9304" i="12"/>
  <c r="K9304" i="12"/>
  <c r="I9305" i="12"/>
  <c r="J9305" i="12"/>
  <c r="K9305" i="12"/>
  <c r="I9306" i="12"/>
  <c r="J9306" i="12"/>
  <c r="K9306" i="12"/>
  <c r="I9307" i="12"/>
  <c r="J9307" i="12"/>
  <c r="K9307" i="12"/>
  <c r="I9308" i="12"/>
  <c r="J9308" i="12"/>
  <c r="K9308" i="12"/>
  <c r="I9309" i="12"/>
  <c r="J9309" i="12"/>
  <c r="K9309" i="12"/>
  <c r="I9310" i="12"/>
  <c r="J9310" i="12"/>
  <c r="K9310" i="12"/>
  <c r="I9311" i="12"/>
  <c r="J9311" i="12"/>
  <c r="K9311" i="12"/>
  <c r="I9312" i="12"/>
  <c r="J9312" i="12"/>
  <c r="K9312" i="12"/>
  <c r="I9313" i="12"/>
  <c r="J9313" i="12"/>
  <c r="K9313" i="12"/>
  <c r="I9314" i="12"/>
  <c r="J9314" i="12"/>
  <c r="K9314" i="12"/>
  <c r="I9315" i="12"/>
  <c r="J9315" i="12"/>
  <c r="K9315" i="12"/>
  <c r="I9316" i="12"/>
  <c r="J9316" i="12"/>
  <c r="K9316" i="12"/>
  <c r="I9317" i="12"/>
  <c r="J9317" i="12"/>
  <c r="K9317" i="12"/>
  <c r="I9318" i="12"/>
  <c r="J9318" i="12"/>
  <c r="K9318" i="12"/>
  <c r="I9319" i="12"/>
  <c r="J9319" i="12"/>
  <c r="K9319" i="12"/>
  <c r="I9320" i="12"/>
  <c r="J9320" i="12"/>
  <c r="K9320" i="12"/>
  <c r="I9321" i="12"/>
  <c r="J9321" i="12"/>
  <c r="K9321" i="12"/>
  <c r="I9322" i="12"/>
  <c r="J9322" i="12"/>
  <c r="K9322" i="12"/>
  <c r="I9323" i="12"/>
  <c r="J9323" i="12"/>
  <c r="K9323" i="12"/>
  <c r="I9324" i="12"/>
  <c r="J9324" i="12"/>
  <c r="K9324" i="12"/>
  <c r="I9325" i="12"/>
  <c r="J9325" i="12"/>
  <c r="K9325" i="12"/>
  <c r="I9326" i="12"/>
  <c r="J9326" i="12"/>
  <c r="K9326" i="12"/>
  <c r="I9327" i="12"/>
  <c r="J9327" i="12"/>
  <c r="K9327" i="12"/>
  <c r="I9328" i="12"/>
  <c r="J9328" i="12"/>
  <c r="K9328" i="12"/>
  <c r="I9329" i="12"/>
  <c r="J9329" i="12"/>
  <c r="K9329" i="12"/>
  <c r="I9330" i="12"/>
  <c r="J9330" i="12"/>
  <c r="K9330" i="12"/>
  <c r="I9331" i="12"/>
  <c r="J9331" i="12"/>
  <c r="K9331" i="12"/>
  <c r="I9332" i="12"/>
  <c r="J9332" i="12"/>
  <c r="K9332" i="12"/>
  <c r="I9333" i="12"/>
  <c r="J9333" i="12"/>
  <c r="K9333" i="12"/>
  <c r="I9334" i="12"/>
  <c r="J9334" i="12"/>
  <c r="K9334" i="12"/>
  <c r="I9335" i="12"/>
  <c r="J9335" i="12"/>
  <c r="K9335" i="12"/>
  <c r="I9336" i="12"/>
  <c r="J9336" i="12"/>
  <c r="K9336" i="12"/>
  <c r="I9337" i="12"/>
  <c r="J9337" i="12"/>
  <c r="K9337" i="12"/>
  <c r="I9338" i="12"/>
  <c r="J9338" i="12"/>
  <c r="K9338" i="12"/>
  <c r="I9339" i="12"/>
  <c r="J9339" i="12"/>
  <c r="K9339" i="12"/>
  <c r="I9340" i="12"/>
  <c r="J9340" i="12"/>
  <c r="K9340" i="12"/>
  <c r="I9341" i="12"/>
  <c r="J9341" i="12"/>
  <c r="K9341" i="12"/>
  <c r="I9342" i="12"/>
  <c r="J9342" i="12"/>
  <c r="K9342" i="12"/>
  <c r="I9343" i="12"/>
  <c r="J9343" i="12"/>
  <c r="K9343" i="12"/>
  <c r="I9344" i="12"/>
  <c r="J9344" i="12"/>
  <c r="K9344" i="12"/>
  <c r="I9345" i="12"/>
  <c r="J9345" i="12"/>
  <c r="K9345" i="12"/>
  <c r="I9346" i="12"/>
  <c r="J9346" i="12"/>
  <c r="K9346" i="12"/>
  <c r="I9347" i="12"/>
  <c r="J9347" i="12"/>
  <c r="K9347" i="12"/>
  <c r="I9348" i="12"/>
  <c r="J9348" i="12"/>
  <c r="K9348" i="12"/>
  <c r="I9349" i="12"/>
  <c r="J9349" i="12"/>
  <c r="K9349" i="12"/>
  <c r="I9350" i="12"/>
  <c r="J9350" i="12"/>
  <c r="K9350" i="12"/>
  <c r="I9351" i="12"/>
  <c r="J9351" i="12"/>
  <c r="K9351" i="12"/>
  <c r="I9352" i="12"/>
  <c r="J9352" i="12"/>
  <c r="K9352" i="12"/>
  <c r="I9353" i="12"/>
  <c r="J9353" i="12"/>
  <c r="K9353" i="12"/>
  <c r="I9354" i="12"/>
  <c r="J9354" i="12"/>
  <c r="K9354" i="12"/>
  <c r="I9355" i="12"/>
  <c r="J9355" i="12"/>
  <c r="K9355" i="12"/>
  <c r="I9356" i="12"/>
  <c r="J9356" i="12"/>
  <c r="K9356" i="12"/>
  <c r="I9357" i="12"/>
  <c r="J9357" i="12"/>
  <c r="K9357" i="12"/>
  <c r="I9358" i="12"/>
  <c r="J9358" i="12"/>
  <c r="K9358" i="12"/>
  <c r="I9359" i="12"/>
  <c r="J9359" i="12"/>
  <c r="K9359" i="12"/>
  <c r="I9360" i="12"/>
  <c r="J9360" i="12"/>
  <c r="K9360" i="12"/>
  <c r="I9361" i="12"/>
  <c r="J9361" i="12"/>
  <c r="K9361" i="12"/>
  <c r="I9362" i="12"/>
  <c r="J9362" i="12"/>
  <c r="K9362" i="12"/>
  <c r="I9363" i="12"/>
  <c r="J9363" i="12"/>
  <c r="K9363" i="12"/>
  <c r="I9364" i="12"/>
  <c r="J9364" i="12"/>
  <c r="K9364" i="12"/>
  <c r="I9365" i="12"/>
  <c r="J9365" i="12"/>
  <c r="K9365" i="12"/>
  <c r="I9366" i="12"/>
  <c r="J9366" i="12"/>
  <c r="K9366" i="12"/>
  <c r="I9367" i="12"/>
  <c r="J9367" i="12"/>
  <c r="K9367" i="12"/>
  <c r="I9368" i="12"/>
  <c r="J9368" i="12"/>
  <c r="K9368" i="12"/>
  <c r="I9369" i="12"/>
  <c r="J9369" i="12"/>
  <c r="K9369" i="12"/>
  <c r="I9370" i="12"/>
  <c r="J9370" i="12"/>
  <c r="K9370" i="12"/>
  <c r="I9371" i="12"/>
  <c r="J9371" i="12"/>
  <c r="K9371" i="12"/>
  <c r="I9372" i="12"/>
  <c r="J9372" i="12"/>
  <c r="K9372" i="12"/>
  <c r="I9373" i="12"/>
  <c r="J9373" i="12"/>
  <c r="K9373" i="12"/>
  <c r="I9374" i="12"/>
  <c r="J9374" i="12"/>
  <c r="K9374" i="12"/>
  <c r="I9375" i="12"/>
  <c r="J9375" i="12"/>
  <c r="K9375" i="12"/>
  <c r="I9376" i="12"/>
  <c r="J9376" i="12"/>
  <c r="K9376" i="12"/>
  <c r="I9377" i="12"/>
  <c r="J9377" i="12"/>
  <c r="K9377" i="12"/>
  <c r="I9378" i="12"/>
  <c r="J9378" i="12"/>
  <c r="K9378" i="12"/>
  <c r="I9379" i="12"/>
  <c r="J9379" i="12"/>
  <c r="K9379" i="12"/>
  <c r="I9380" i="12"/>
  <c r="J9380" i="12"/>
  <c r="K9380" i="12"/>
  <c r="I9381" i="12"/>
  <c r="J9381" i="12"/>
  <c r="K9381" i="12"/>
  <c r="I9382" i="12"/>
  <c r="J9382" i="12"/>
  <c r="K9382" i="12"/>
  <c r="I9383" i="12"/>
  <c r="J9383" i="12"/>
  <c r="K9383" i="12"/>
  <c r="I9384" i="12"/>
  <c r="J9384" i="12"/>
  <c r="K9384" i="12"/>
  <c r="I9385" i="12"/>
  <c r="J9385" i="12"/>
  <c r="K9385" i="12"/>
  <c r="I9386" i="12"/>
  <c r="J9386" i="12"/>
  <c r="K9386" i="12"/>
  <c r="I9387" i="12"/>
  <c r="J9387" i="12"/>
  <c r="K9387" i="12"/>
  <c r="I9388" i="12"/>
  <c r="J9388" i="12"/>
  <c r="K9388" i="12"/>
  <c r="I9389" i="12"/>
  <c r="J9389" i="12"/>
  <c r="K9389" i="12"/>
  <c r="I9390" i="12"/>
  <c r="J9390" i="12"/>
  <c r="K9390" i="12"/>
  <c r="I9391" i="12"/>
  <c r="J9391" i="12"/>
  <c r="K9391" i="12"/>
  <c r="I9392" i="12"/>
  <c r="J9392" i="12"/>
  <c r="K9392" i="12"/>
  <c r="I9393" i="12"/>
  <c r="J9393" i="12"/>
  <c r="K9393" i="12"/>
  <c r="I9394" i="12"/>
  <c r="J9394" i="12"/>
  <c r="K9394" i="12"/>
  <c r="I9395" i="12"/>
  <c r="J9395" i="12"/>
  <c r="K9395" i="12"/>
  <c r="I9396" i="12"/>
  <c r="J9396" i="12"/>
  <c r="K9396" i="12"/>
  <c r="I9397" i="12"/>
  <c r="J9397" i="12"/>
  <c r="K9397" i="12"/>
  <c r="I9398" i="12"/>
  <c r="J9398" i="12"/>
  <c r="K9398" i="12"/>
  <c r="I9399" i="12"/>
  <c r="J9399" i="12"/>
  <c r="K9399" i="12"/>
  <c r="I9400" i="12"/>
  <c r="J9400" i="12"/>
  <c r="K9400" i="12"/>
  <c r="I9401" i="12"/>
  <c r="J9401" i="12"/>
  <c r="K9401" i="12"/>
  <c r="I9402" i="12"/>
  <c r="J9402" i="12"/>
  <c r="K9402" i="12"/>
  <c r="I9403" i="12"/>
  <c r="J9403" i="12"/>
  <c r="K9403" i="12"/>
  <c r="I9404" i="12"/>
  <c r="J9404" i="12"/>
  <c r="K9404" i="12"/>
  <c r="I9405" i="12"/>
  <c r="J9405" i="12"/>
  <c r="K9405" i="12"/>
  <c r="I9406" i="12"/>
  <c r="J9406" i="12"/>
  <c r="K9406" i="12"/>
  <c r="I9407" i="12"/>
  <c r="J9407" i="12"/>
  <c r="K9407" i="12"/>
  <c r="I9408" i="12"/>
  <c r="J9408" i="12"/>
  <c r="K9408" i="12"/>
  <c r="I9409" i="12"/>
  <c r="J9409" i="12"/>
  <c r="K9409" i="12"/>
  <c r="I9410" i="12"/>
  <c r="J9410" i="12"/>
  <c r="K9410" i="12"/>
  <c r="I9411" i="12"/>
  <c r="J9411" i="12"/>
  <c r="K9411" i="12"/>
  <c r="I9412" i="12"/>
  <c r="J9412" i="12"/>
  <c r="K9412" i="12"/>
  <c r="I9413" i="12"/>
  <c r="J9413" i="12"/>
  <c r="K9413" i="12"/>
  <c r="I9414" i="12"/>
  <c r="J9414" i="12"/>
  <c r="K9414" i="12"/>
  <c r="I9415" i="12"/>
  <c r="J9415" i="12"/>
  <c r="K9415" i="12"/>
  <c r="I9416" i="12"/>
  <c r="J9416" i="12"/>
  <c r="K9416" i="12"/>
  <c r="I9417" i="12"/>
  <c r="J9417" i="12"/>
  <c r="K9417" i="12"/>
  <c r="I9418" i="12"/>
  <c r="J9418" i="12"/>
  <c r="K9418" i="12"/>
  <c r="I9419" i="12"/>
  <c r="J9419" i="12"/>
  <c r="K9419" i="12"/>
  <c r="I9420" i="12"/>
  <c r="J9420" i="12"/>
  <c r="K9420" i="12"/>
  <c r="I9421" i="12"/>
  <c r="J9421" i="12"/>
  <c r="K9421" i="12"/>
  <c r="I9422" i="12"/>
  <c r="J9422" i="12"/>
  <c r="K9422" i="12"/>
  <c r="I9423" i="12"/>
  <c r="J9423" i="12"/>
  <c r="K9423" i="12"/>
  <c r="I9424" i="12"/>
  <c r="J9424" i="12"/>
  <c r="K9424" i="12"/>
  <c r="I9425" i="12"/>
  <c r="J9425" i="12"/>
  <c r="K9425" i="12"/>
  <c r="I9426" i="12"/>
  <c r="J9426" i="12"/>
  <c r="K9426" i="12"/>
  <c r="I9427" i="12"/>
  <c r="J9427" i="12"/>
  <c r="K9427" i="12"/>
  <c r="I9428" i="12"/>
  <c r="J9428" i="12"/>
  <c r="K9428" i="12"/>
  <c r="I9429" i="12"/>
  <c r="J9429" i="12"/>
  <c r="K9429" i="12"/>
  <c r="I9430" i="12"/>
  <c r="J9430" i="12"/>
  <c r="K9430" i="12"/>
  <c r="I9431" i="12"/>
  <c r="J9431" i="12"/>
  <c r="K9431" i="12"/>
  <c r="I9432" i="12"/>
  <c r="J9432" i="12"/>
  <c r="K9432" i="12"/>
  <c r="I9433" i="12"/>
  <c r="J9433" i="12"/>
  <c r="K9433" i="12"/>
  <c r="I9434" i="12"/>
  <c r="J9434" i="12"/>
  <c r="K9434" i="12"/>
  <c r="I9435" i="12"/>
  <c r="J9435" i="12"/>
  <c r="K9435" i="12"/>
  <c r="I9436" i="12"/>
  <c r="J9436" i="12"/>
  <c r="K9436" i="12"/>
  <c r="I9437" i="12"/>
  <c r="J9437" i="12"/>
  <c r="K9437" i="12"/>
  <c r="I9438" i="12"/>
  <c r="J9438" i="12"/>
  <c r="K9438" i="12"/>
  <c r="I9439" i="12"/>
  <c r="J9439" i="12"/>
  <c r="K9439" i="12"/>
  <c r="I9440" i="12"/>
  <c r="J9440" i="12"/>
  <c r="K9440" i="12"/>
  <c r="I9441" i="12"/>
  <c r="J9441" i="12"/>
  <c r="K9441" i="12"/>
  <c r="I9442" i="12"/>
  <c r="J9442" i="12"/>
  <c r="K9442" i="12"/>
  <c r="I9443" i="12"/>
  <c r="J9443" i="12"/>
  <c r="K9443" i="12"/>
  <c r="I9444" i="12"/>
  <c r="J9444" i="12"/>
  <c r="K9444" i="12"/>
  <c r="I9445" i="12"/>
  <c r="J9445" i="12"/>
  <c r="K9445" i="12"/>
  <c r="I9446" i="12"/>
  <c r="J9446" i="12"/>
  <c r="K9446" i="12"/>
  <c r="I9447" i="12"/>
  <c r="J9447" i="12"/>
  <c r="K9447" i="12"/>
  <c r="I9448" i="12"/>
  <c r="J9448" i="12"/>
  <c r="K9448" i="12"/>
  <c r="I9449" i="12"/>
  <c r="J9449" i="12"/>
  <c r="K9449" i="12"/>
  <c r="I9450" i="12"/>
  <c r="J9450" i="12"/>
  <c r="K9450" i="12"/>
  <c r="I9451" i="12"/>
  <c r="J9451" i="12"/>
  <c r="K9451" i="12"/>
  <c r="I9452" i="12"/>
  <c r="J9452" i="12"/>
  <c r="K9452" i="12"/>
  <c r="I9453" i="12"/>
  <c r="J9453" i="12"/>
  <c r="K9453" i="12"/>
  <c r="I9454" i="12"/>
  <c r="J9454" i="12"/>
  <c r="K9454" i="12"/>
  <c r="I9455" i="12"/>
  <c r="J9455" i="12"/>
  <c r="K9455" i="12"/>
  <c r="I9456" i="12"/>
  <c r="J9456" i="12"/>
  <c r="K9456" i="12"/>
  <c r="I9457" i="12"/>
  <c r="J9457" i="12"/>
  <c r="K9457" i="12"/>
  <c r="I9458" i="12"/>
  <c r="J9458" i="12"/>
  <c r="K9458" i="12"/>
  <c r="I9459" i="12"/>
  <c r="J9459" i="12"/>
  <c r="K9459" i="12"/>
  <c r="I9460" i="12"/>
  <c r="J9460" i="12"/>
  <c r="K9460" i="12"/>
  <c r="I9461" i="12"/>
  <c r="J9461" i="12"/>
  <c r="K9461" i="12"/>
  <c r="I9462" i="12"/>
  <c r="J9462" i="12"/>
  <c r="K9462" i="12"/>
  <c r="I9463" i="12"/>
  <c r="J9463" i="12"/>
  <c r="K9463" i="12"/>
  <c r="I9464" i="12"/>
  <c r="J9464" i="12"/>
  <c r="K9464" i="12"/>
  <c r="I9465" i="12"/>
  <c r="J9465" i="12"/>
  <c r="K9465" i="12"/>
  <c r="I9466" i="12"/>
  <c r="J9466" i="12"/>
  <c r="K9466" i="12"/>
  <c r="I9467" i="12"/>
  <c r="J9467" i="12"/>
  <c r="K9467" i="12"/>
  <c r="I9468" i="12"/>
  <c r="J9468" i="12"/>
  <c r="K9468" i="12"/>
  <c r="I9469" i="12"/>
  <c r="J9469" i="12"/>
  <c r="K9469" i="12"/>
  <c r="I9470" i="12"/>
  <c r="J9470" i="12"/>
  <c r="K9470" i="12"/>
  <c r="I9471" i="12"/>
  <c r="J9471" i="12"/>
  <c r="K9471" i="12"/>
  <c r="I9472" i="12"/>
  <c r="J9472" i="12"/>
  <c r="K9472" i="12"/>
  <c r="I9473" i="12"/>
  <c r="J9473" i="12"/>
  <c r="K9473" i="12"/>
  <c r="I9474" i="12"/>
  <c r="J9474" i="12"/>
  <c r="K9474" i="12"/>
  <c r="I9475" i="12"/>
  <c r="J9475" i="12"/>
  <c r="K9475" i="12"/>
  <c r="I9476" i="12"/>
  <c r="J9476" i="12"/>
  <c r="K9476" i="12"/>
  <c r="I9477" i="12"/>
  <c r="J9477" i="12"/>
  <c r="K9477" i="12"/>
  <c r="I9478" i="12"/>
  <c r="J9478" i="12"/>
  <c r="K9478" i="12"/>
  <c r="I9479" i="12"/>
  <c r="J9479" i="12"/>
  <c r="K9479" i="12"/>
  <c r="I9480" i="12"/>
  <c r="J9480" i="12"/>
  <c r="K9480" i="12"/>
  <c r="I9481" i="12"/>
  <c r="J9481" i="12"/>
  <c r="K9481" i="12"/>
  <c r="I9482" i="12"/>
  <c r="J9482" i="12"/>
  <c r="K9482" i="12"/>
  <c r="I9483" i="12"/>
  <c r="J9483" i="12"/>
  <c r="K9483" i="12"/>
  <c r="I9484" i="12"/>
  <c r="J9484" i="12"/>
  <c r="K9484" i="12"/>
  <c r="I9485" i="12"/>
  <c r="J9485" i="12"/>
  <c r="K9485" i="12"/>
  <c r="I9486" i="12"/>
  <c r="J9486" i="12"/>
  <c r="K9486" i="12"/>
  <c r="I9487" i="12"/>
  <c r="J9487" i="12"/>
  <c r="K9487" i="12"/>
  <c r="I9488" i="12"/>
  <c r="J9488" i="12"/>
  <c r="K9488" i="12"/>
  <c r="I9489" i="12"/>
  <c r="J9489" i="12"/>
  <c r="K9489" i="12"/>
  <c r="I9490" i="12"/>
  <c r="J9490" i="12"/>
  <c r="K9490" i="12"/>
  <c r="I9491" i="12"/>
  <c r="J9491" i="12"/>
  <c r="K9491" i="12"/>
  <c r="I9492" i="12"/>
  <c r="J9492" i="12"/>
  <c r="K9492" i="12"/>
  <c r="I9493" i="12"/>
  <c r="J9493" i="12"/>
  <c r="K9493" i="12"/>
  <c r="I9494" i="12"/>
  <c r="J9494" i="12"/>
  <c r="K9494" i="12"/>
  <c r="I9495" i="12"/>
  <c r="J9495" i="12"/>
  <c r="K9495" i="12"/>
  <c r="I9496" i="12"/>
  <c r="J9496" i="12"/>
  <c r="K9496" i="12"/>
  <c r="I9497" i="12"/>
  <c r="J9497" i="12"/>
  <c r="K9497" i="12"/>
  <c r="I9498" i="12"/>
  <c r="J9498" i="12"/>
  <c r="K9498" i="12"/>
  <c r="I9499" i="12"/>
  <c r="J9499" i="12"/>
  <c r="K9499" i="12"/>
  <c r="I9500" i="12"/>
  <c r="J9500" i="12"/>
  <c r="K9500" i="12"/>
  <c r="I9501" i="12"/>
  <c r="J9501" i="12"/>
  <c r="K9501" i="12"/>
  <c r="I9502" i="12"/>
  <c r="J9502" i="12"/>
  <c r="K9502" i="12"/>
  <c r="I9503" i="12"/>
  <c r="J9503" i="12"/>
  <c r="K9503" i="12"/>
  <c r="I9504" i="12"/>
  <c r="J9504" i="12"/>
  <c r="K9504" i="12"/>
  <c r="I9505" i="12"/>
  <c r="J9505" i="12"/>
  <c r="K9505" i="12"/>
  <c r="I9506" i="12"/>
  <c r="J9506" i="12"/>
  <c r="K9506" i="12"/>
  <c r="I9507" i="12"/>
  <c r="J9507" i="12"/>
  <c r="K9507" i="12"/>
  <c r="I9508" i="12"/>
  <c r="J9508" i="12"/>
  <c r="K9508" i="12"/>
  <c r="I9509" i="12"/>
  <c r="J9509" i="12"/>
  <c r="K9509" i="12"/>
  <c r="I9510" i="12"/>
  <c r="J9510" i="12"/>
  <c r="K9510" i="12"/>
  <c r="I9511" i="12"/>
  <c r="J9511" i="12"/>
  <c r="K9511" i="12"/>
  <c r="I9512" i="12"/>
  <c r="J9512" i="12"/>
  <c r="K9512" i="12"/>
  <c r="I9513" i="12"/>
  <c r="J9513" i="12"/>
  <c r="K9513" i="12"/>
  <c r="I9514" i="12"/>
  <c r="J9514" i="12"/>
  <c r="K9514" i="12"/>
  <c r="I9515" i="12"/>
  <c r="J9515" i="12"/>
  <c r="K9515" i="12"/>
  <c r="I9516" i="12"/>
  <c r="J9516" i="12"/>
  <c r="K9516" i="12"/>
  <c r="I9517" i="12"/>
  <c r="J9517" i="12"/>
  <c r="K9517" i="12"/>
  <c r="I9518" i="12"/>
  <c r="J9518" i="12"/>
  <c r="K9518" i="12"/>
  <c r="I9519" i="12"/>
  <c r="J9519" i="12"/>
  <c r="K9519" i="12"/>
  <c r="I9520" i="12"/>
  <c r="J9520" i="12"/>
  <c r="K9520" i="12"/>
  <c r="I9521" i="12"/>
  <c r="J9521" i="12"/>
  <c r="K9521" i="12"/>
  <c r="I9522" i="12"/>
  <c r="J9522" i="12"/>
  <c r="K9522" i="12"/>
  <c r="I9523" i="12"/>
  <c r="J9523" i="12"/>
  <c r="K9523" i="12"/>
  <c r="I9524" i="12"/>
  <c r="J9524" i="12"/>
  <c r="K9524" i="12"/>
  <c r="I9525" i="12"/>
  <c r="J9525" i="12"/>
  <c r="K9525" i="12"/>
  <c r="I9526" i="12"/>
  <c r="J9526" i="12"/>
  <c r="K9526" i="12"/>
  <c r="I9527" i="12"/>
  <c r="J9527" i="12"/>
  <c r="K9527" i="12"/>
  <c r="I9528" i="12"/>
  <c r="J9528" i="12"/>
  <c r="K9528" i="12"/>
  <c r="I9529" i="12"/>
  <c r="J9529" i="12"/>
  <c r="K9529" i="12"/>
  <c r="I9530" i="12"/>
  <c r="J9530" i="12"/>
  <c r="K9530" i="12"/>
  <c r="I9531" i="12"/>
  <c r="J9531" i="12"/>
  <c r="K9531" i="12"/>
  <c r="I9532" i="12"/>
  <c r="J9532" i="12"/>
  <c r="K9532" i="12"/>
  <c r="I9533" i="12"/>
  <c r="J9533" i="12"/>
  <c r="K9533" i="12"/>
  <c r="I9534" i="12"/>
  <c r="J9534" i="12"/>
  <c r="K9534" i="12"/>
  <c r="I9535" i="12"/>
  <c r="J9535" i="12"/>
  <c r="K9535" i="12"/>
  <c r="I9536" i="12"/>
  <c r="J9536" i="12"/>
  <c r="K9536" i="12"/>
  <c r="I9537" i="12"/>
  <c r="J9537" i="12"/>
  <c r="K9537" i="12"/>
  <c r="I9538" i="12"/>
  <c r="J9538" i="12"/>
  <c r="K9538" i="12"/>
  <c r="I9539" i="12"/>
  <c r="J9539" i="12"/>
  <c r="K9539" i="12"/>
  <c r="I9540" i="12"/>
  <c r="J9540" i="12"/>
  <c r="K9540" i="12"/>
  <c r="I9541" i="12"/>
  <c r="J9541" i="12"/>
  <c r="K9541" i="12"/>
  <c r="I9542" i="12"/>
  <c r="J9542" i="12"/>
  <c r="K9542" i="12"/>
  <c r="I9543" i="12"/>
  <c r="J9543" i="12"/>
  <c r="K9543" i="12"/>
  <c r="I9544" i="12"/>
  <c r="J9544" i="12"/>
  <c r="K9544" i="12"/>
  <c r="I9545" i="12"/>
  <c r="J9545" i="12"/>
  <c r="K9545" i="12"/>
  <c r="I9546" i="12"/>
  <c r="J9546" i="12"/>
  <c r="K9546" i="12"/>
  <c r="I9547" i="12"/>
  <c r="J9547" i="12"/>
  <c r="K9547" i="12"/>
  <c r="I9548" i="12"/>
  <c r="J9548" i="12"/>
  <c r="K9548" i="12"/>
  <c r="I9549" i="12"/>
  <c r="J9549" i="12"/>
  <c r="K9549" i="12"/>
  <c r="I9550" i="12"/>
  <c r="J9550" i="12"/>
  <c r="K9550" i="12"/>
  <c r="I9551" i="12"/>
  <c r="J9551" i="12"/>
  <c r="K9551" i="12"/>
  <c r="I9552" i="12"/>
  <c r="J9552" i="12"/>
  <c r="K9552" i="12"/>
  <c r="I9553" i="12"/>
  <c r="J9553" i="12"/>
  <c r="K9553" i="12"/>
  <c r="I9554" i="12"/>
  <c r="J9554" i="12"/>
  <c r="K9554" i="12"/>
  <c r="I9555" i="12"/>
  <c r="J9555" i="12"/>
  <c r="K9555" i="12"/>
  <c r="I9556" i="12"/>
  <c r="J9556" i="12"/>
  <c r="K9556" i="12"/>
  <c r="I9557" i="12"/>
  <c r="J9557" i="12"/>
  <c r="K9557" i="12"/>
  <c r="I9558" i="12"/>
  <c r="J9558" i="12"/>
  <c r="K9558" i="12"/>
  <c r="I9559" i="12"/>
  <c r="J9559" i="12"/>
  <c r="K9559" i="12"/>
  <c r="I9560" i="12"/>
  <c r="J9560" i="12"/>
  <c r="K9560" i="12"/>
  <c r="I9561" i="12"/>
  <c r="J9561" i="12"/>
  <c r="K9561" i="12"/>
  <c r="I9562" i="12"/>
  <c r="J9562" i="12"/>
  <c r="K9562" i="12"/>
  <c r="I9563" i="12"/>
  <c r="J9563" i="12"/>
  <c r="K9563" i="12"/>
  <c r="I9564" i="12"/>
  <c r="J9564" i="12"/>
  <c r="K9564" i="12"/>
  <c r="I9565" i="12"/>
  <c r="J9565" i="12"/>
  <c r="K9565" i="12"/>
  <c r="I9566" i="12"/>
  <c r="J9566" i="12"/>
  <c r="K9566" i="12"/>
  <c r="I9567" i="12"/>
  <c r="J9567" i="12"/>
  <c r="K9567" i="12"/>
  <c r="I9568" i="12"/>
  <c r="J9568" i="12"/>
  <c r="K9568" i="12"/>
  <c r="I9569" i="12"/>
  <c r="J9569" i="12"/>
  <c r="K9569" i="12"/>
  <c r="I9570" i="12"/>
  <c r="J9570" i="12"/>
  <c r="K9570" i="12"/>
  <c r="I9571" i="12"/>
  <c r="J9571" i="12"/>
  <c r="K9571" i="12"/>
  <c r="I9572" i="12"/>
  <c r="J9572" i="12"/>
  <c r="K9572" i="12"/>
  <c r="I9573" i="12"/>
  <c r="J9573" i="12"/>
  <c r="K9573" i="12"/>
  <c r="I9574" i="12"/>
  <c r="J9574" i="12"/>
  <c r="K9574" i="12"/>
  <c r="I9575" i="12"/>
  <c r="J9575" i="12"/>
  <c r="K9575" i="12"/>
  <c r="I9576" i="12"/>
  <c r="J9576" i="12"/>
  <c r="K9576" i="12"/>
  <c r="I9577" i="12"/>
  <c r="J9577" i="12"/>
  <c r="K9577" i="12"/>
  <c r="I9578" i="12"/>
  <c r="J9578" i="12"/>
  <c r="K9578" i="12"/>
  <c r="I9579" i="12"/>
  <c r="J9579" i="12"/>
  <c r="K9579" i="12"/>
  <c r="I9580" i="12"/>
  <c r="J9580" i="12"/>
  <c r="K9580" i="12"/>
  <c r="I9581" i="12"/>
  <c r="J9581" i="12"/>
  <c r="K9581" i="12"/>
  <c r="I9582" i="12"/>
  <c r="J9582" i="12"/>
  <c r="K9582" i="12"/>
  <c r="I9583" i="12"/>
  <c r="J9583" i="12"/>
  <c r="K9583" i="12"/>
  <c r="I9584" i="12"/>
  <c r="J9584" i="12"/>
  <c r="K9584" i="12"/>
  <c r="I9585" i="12"/>
  <c r="J9585" i="12"/>
  <c r="K9585" i="12"/>
  <c r="I9586" i="12"/>
  <c r="J9586" i="12"/>
  <c r="K9586" i="12"/>
  <c r="I9587" i="12"/>
  <c r="J9587" i="12"/>
  <c r="K9587" i="12"/>
  <c r="I9588" i="12"/>
  <c r="J9588" i="12"/>
  <c r="K9588" i="12"/>
  <c r="I9589" i="12"/>
  <c r="J9589" i="12"/>
  <c r="K9589" i="12"/>
  <c r="I9590" i="12"/>
  <c r="J9590" i="12"/>
  <c r="K9590" i="12"/>
  <c r="I9591" i="12"/>
  <c r="J9591" i="12"/>
  <c r="K9591" i="12"/>
  <c r="I9592" i="12"/>
  <c r="J9592" i="12"/>
  <c r="K9592" i="12"/>
  <c r="I9593" i="12"/>
  <c r="J9593" i="12"/>
  <c r="K9593" i="12"/>
  <c r="I9594" i="12"/>
  <c r="J9594" i="12"/>
  <c r="K9594" i="12"/>
  <c r="I9595" i="12"/>
  <c r="J9595" i="12"/>
  <c r="K9595" i="12"/>
  <c r="I9596" i="12"/>
  <c r="J9596" i="12"/>
  <c r="K9596" i="12"/>
  <c r="I9597" i="12"/>
  <c r="J9597" i="12"/>
  <c r="K9597" i="12"/>
  <c r="I9598" i="12"/>
  <c r="J9598" i="12"/>
  <c r="K9598" i="12"/>
  <c r="I9599" i="12"/>
  <c r="J9599" i="12"/>
  <c r="K9599" i="12"/>
  <c r="I9600" i="12"/>
  <c r="J9600" i="12"/>
  <c r="K9600" i="12"/>
  <c r="I9601" i="12"/>
  <c r="J9601" i="12"/>
  <c r="K9601" i="12"/>
  <c r="I9602" i="12"/>
  <c r="J9602" i="12"/>
  <c r="K9602" i="12"/>
  <c r="I9603" i="12"/>
  <c r="J9603" i="12"/>
  <c r="K9603" i="12"/>
  <c r="I9604" i="12"/>
  <c r="J9604" i="12"/>
  <c r="K9604" i="12"/>
  <c r="I9605" i="12"/>
  <c r="J9605" i="12"/>
  <c r="K9605" i="12"/>
  <c r="I9606" i="12"/>
  <c r="J9606" i="12"/>
  <c r="K9606" i="12"/>
  <c r="I9607" i="12"/>
  <c r="J9607" i="12"/>
  <c r="K9607" i="12"/>
  <c r="I9608" i="12"/>
  <c r="J9608" i="12"/>
  <c r="K9608" i="12"/>
  <c r="I9609" i="12"/>
  <c r="J9609" i="12"/>
  <c r="K9609" i="12"/>
  <c r="I9610" i="12"/>
  <c r="J9610" i="12"/>
  <c r="K9610" i="12"/>
  <c r="I9611" i="12"/>
  <c r="J9611" i="12"/>
  <c r="K9611" i="12"/>
  <c r="I9612" i="12"/>
  <c r="J9612" i="12"/>
  <c r="K9612" i="12"/>
  <c r="I9613" i="12"/>
  <c r="J9613" i="12"/>
  <c r="K9613" i="12"/>
  <c r="I9614" i="12"/>
  <c r="J9614" i="12"/>
  <c r="K9614" i="12"/>
  <c r="I9615" i="12"/>
  <c r="J9615" i="12"/>
  <c r="K9615" i="12"/>
  <c r="I9616" i="12"/>
  <c r="J9616" i="12"/>
  <c r="K9616" i="12"/>
  <c r="I9617" i="12"/>
  <c r="J9617" i="12"/>
  <c r="K9617" i="12"/>
  <c r="I9618" i="12"/>
  <c r="J9618" i="12"/>
  <c r="K9618" i="12"/>
  <c r="I9619" i="12"/>
  <c r="J9619" i="12"/>
  <c r="K9619" i="12"/>
  <c r="I9620" i="12"/>
  <c r="J9620" i="12"/>
  <c r="K9620" i="12"/>
  <c r="I9621" i="12"/>
  <c r="J9621" i="12"/>
  <c r="K9621" i="12"/>
  <c r="I9622" i="12"/>
  <c r="J9622" i="12"/>
  <c r="K9622" i="12"/>
  <c r="I9623" i="12"/>
  <c r="J9623" i="12"/>
  <c r="K9623" i="12"/>
  <c r="I9624" i="12"/>
  <c r="J9624" i="12"/>
  <c r="K9624" i="12"/>
  <c r="I9625" i="12"/>
  <c r="J9625" i="12"/>
  <c r="K9625" i="12"/>
  <c r="I9626" i="12"/>
  <c r="J9626" i="12"/>
  <c r="K9626" i="12"/>
  <c r="I9627" i="12"/>
  <c r="J9627" i="12"/>
  <c r="K9627" i="12"/>
  <c r="I9628" i="12"/>
  <c r="J9628" i="12"/>
  <c r="K9628" i="12"/>
  <c r="I9629" i="12"/>
  <c r="J9629" i="12"/>
  <c r="K9629" i="12"/>
  <c r="I9630" i="12"/>
  <c r="J9630" i="12"/>
  <c r="K9630" i="12"/>
  <c r="I9631" i="12"/>
  <c r="J9631" i="12"/>
  <c r="K9631" i="12"/>
  <c r="I9632" i="12"/>
  <c r="J9632" i="12"/>
  <c r="K9632" i="12"/>
  <c r="I9633" i="12"/>
  <c r="J9633" i="12"/>
  <c r="K9633" i="12"/>
  <c r="I9634" i="12"/>
  <c r="J9634" i="12"/>
  <c r="K9634" i="12"/>
  <c r="I9635" i="12"/>
  <c r="J9635" i="12"/>
  <c r="K9635" i="12"/>
  <c r="I9636" i="12"/>
  <c r="J9636" i="12"/>
  <c r="K9636" i="12"/>
  <c r="I9637" i="12"/>
  <c r="J9637" i="12"/>
  <c r="K9637" i="12"/>
  <c r="I9638" i="12"/>
  <c r="J9638" i="12"/>
  <c r="K9638" i="12"/>
  <c r="I9639" i="12"/>
  <c r="J9639" i="12"/>
  <c r="K9639" i="12"/>
  <c r="I9640" i="12"/>
  <c r="J9640" i="12"/>
  <c r="K9640" i="12"/>
  <c r="I9641" i="12"/>
  <c r="J9641" i="12"/>
  <c r="K9641" i="12"/>
  <c r="I9642" i="12"/>
  <c r="J9642" i="12"/>
  <c r="K9642" i="12"/>
  <c r="I9643" i="12"/>
  <c r="J9643" i="12"/>
  <c r="K9643" i="12"/>
  <c r="I9644" i="12"/>
  <c r="J9644" i="12"/>
  <c r="K9644" i="12"/>
  <c r="I9645" i="12"/>
  <c r="J9645" i="12"/>
  <c r="K9645" i="12"/>
  <c r="I9646" i="12"/>
  <c r="J9646" i="12"/>
  <c r="K9646" i="12"/>
  <c r="I9647" i="12"/>
  <c r="J9647" i="12"/>
  <c r="K9647" i="12"/>
  <c r="I9648" i="12"/>
  <c r="J9648" i="12"/>
  <c r="K9648" i="12"/>
  <c r="I9649" i="12"/>
  <c r="J9649" i="12"/>
  <c r="K9649" i="12"/>
  <c r="I9650" i="12"/>
  <c r="J9650" i="12"/>
  <c r="K9650" i="12"/>
  <c r="I9651" i="12"/>
  <c r="J9651" i="12"/>
  <c r="K9651" i="12"/>
  <c r="I9652" i="12"/>
  <c r="J9652" i="12"/>
  <c r="K9652" i="12"/>
  <c r="I9653" i="12"/>
  <c r="J9653" i="12"/>
  <c r="K9653" i="12"/>
  <c r="I9654" i="12"/>
  <c r="J9654" i="12"/>
  <c r="K9654" i="12"/>
  <c r="I9655" i="12"/>
  <c r="J9655" i="12"/>
  <c r="K9655" i="12"/>
  <c r="I9656" i="12"/>
  <c r="J9656" i="12"/>
  <c r="K9656" i="12"/>
  <c r="I9657" i="12"/>
  <c r="J9657" i="12"/>
  <c r="K9657" i="12"/>
  <c r="I9658" i="12"/>
  <c r="J9658" i="12"/>
  <c r="K9658" i="12"/>
  <c r="I9659" i="12"/>
  <c r="J9659" i="12"/>
  <c r="K9659" i="12"/>
  <c r="I9660" i="12"/>
  <c r="J9660" i="12"/>
  <c r="K9660" i="12"/>
  <c r="I9661" i="12"/>
  <c r="J9661" i="12"/>
  <c r="K9661" i="12"/>
  <c r="I9662" i="12"/>
  <c r="J9662" i="12"/>
  <c r="K9662" i="12"/>
  <c r="I9663" i="12"/>
  <c r="J9663" i="12"/>
  <c r="K9663" i="12"/>
  <c r="I9664" i="12"/>
  <c r="J9664" i="12"/>
  <c r="K9664" i="12"/>
  <c r="I9665" i="12"/>
  <c r="J9665" i="12"/>
  <c r="K9665" i="12"/>
  <c r="I9666" i="12"/>
  <c r="J9666" i="12"/>
  <c r="K9666" i="12"/>
  <c r="I9667" i="12"/>
  <c r="J9667" i="12"/>
  <c r="K9667" i="12"/>
  <c r="I9668" i="12"/>
  <c r="J9668" i="12"/>
  <c r="K9668" i="12"/>
  <c r="I9669" i="12"/>
  <c r="J9669" i="12"/>
  <c r="K9669" i="12"/>
  <c r="I9670" i="12"/>
  <c r="J9670" i="12"/>
  <c r="K9670" i="12"/>
  <c r="I9671" i="12"/>
  <c r="J9671" i="12"/>
  <c r="K9671" i="12"/>
  <c r="I9672" i="12"/>
  <c r="J9672" i="12"/>
  <c r="K9672" i="12"/>
  <c r="I9673" i="12"/>
  <c r="J9673" i="12"/>
  <c r="K9673" i="12"/>
  <c r="I9674" i="12"/>
  <c r="J9674" i="12"/>
  <c r="K9674" i="12"/>
  <c r="I9675" i="12"/>
  <c r="J9675" i="12"/>
  <c r="K9675" i="12"/>
  <c r="I9676" i="12"/>
  <c r="J9676" i="12"/>
  <c r="K9676" i="12"/>
  <c r="I9677" i="12"/>
  <c r="J9677" i="12"/>
  <c r="K9677" i="12"/>
  <c r="I9678" i="12"/>
  <c r="J9678" i="12"/>
  <c r="K9678" i="12"/>
  <c r="I9679" i="12"/>
  <c r="J9679" i="12"/>
  <c r="K9679" i="12"/>
  <c r="I9680" i="12"/>
  <c r="J9680" i="12"/>
  <c r="K9680" i="12"/>
  <c r="I9681" i="12"/>
  <c r="J9681" i="12"/>
  <c r="K9681" i="12"/>
  <c r="I9682" i="12"/>
  <c r="J9682" i="12"/>
  <c r="K9682" i="12"/>
  <c r="I9683" i="12"/>
  <c r="J9683" i="12"/>
  <c r="K9683" i="12"/>
  <c r="I9684" i="12"/>
  <c r="J9684" i="12"/>
  <c r="K9684" i="12"/>
  <c r="I9685" i="12"/>
  <c r="J9685" i="12"/>
  <c r="K9685" i="12"/>
  <c r="I9686" i="12"/>
  <c r="J9686" i="12"/>
  <c r="K9686" i="12"/>
  <c r="I9687" i="12"/>
  <c r="J9687" i="12"/>
  <c r="K9687" i="12"/>
  <c r="I9688" i="12"/>
  <c r="J9688" i="12"/>
  <c r="K9688" i="12"/>
  <c r="I9689" i="12"/>
  <c r="J9689" i="12"/>
  <c r="K9689" i="12"/>
  <c r="I9690" i="12"/>
  <c r="J9690" i="12"/>
  <c r="K9690" i="12"/>
  <c r="I9691" i="12"/>
  <c r="J9691" i="12"/>
  <c r="K9691" i="12"/>
  <c r="I9692" i="12"/>
  <c r="J9692" i="12"/>
  <c r="K9692" i="12"/>
  <c r="I9693" i="12"/>
  <c r="J9693" i="12"/>
  <c r="K9693" i="12"/>
  <c r="I9694" i="12"/>
  <c r="J9694" i="12"/>
  <c r="K9694" i="12"/>
  <c r="I9695" i="12"/>
  <c r="J9695" i="12"/>
  <c r="K9695" i="12"/>
  <c r="I9696" i="12"/>
  <c r="J9696" i="12"/>
  <c r="K9696" i="12"/>
  <c r="I9697" i="12"/>
  <c r="J9697" i="12"/>
  <c r="K9697" i="12"/>
  <c r="I9698" i="12"/>
  <c r="J9698" i="12"/>
  <c r="K9698" i="12"/>
  <c r="I9699" i="12"/>
  <c r="J9699" i="12"/>
  <c r="K9699" i="12"/>
  <c r="I9700" i="12"/>
  <c r="J9700" i="12"/>
  <c r="K9700" i="12"/>
  <c r="I9701" i="12"/>
  <c r="J9701" i="12"/>
  <c r="K9701" i="12"/>
  <c r="I9702" i="12"/>
  <c r="J9702" i="12"/>
  <c r="K9702" i="12"/>
  <c r="I9703" i="12"/>
  <c r="J9703" i="12"/>
  <c r="K9703" i="12"/>
  <c r="I9704" i="12"/>
  <c r="J9704" i="12"/>
  <c r="K9704" i="12"/>
  <c r="I9705" i="12"/>
  <c r="J9705" i="12"/>
  <c r="K9705" i="12"/>
  <c r="I9706" i="12"/>
  <c r="J9706" i="12"/>
  <c r="K9706" i="12"/>
  <c r="I9707" i="12"/>
  <c r="J9707" i="12"/>
  <c r="K9707" i="12"/>
  <c r="I9708" i="12"/>
  <c r="J9708" i="12"/>
  <c r="K9708" i="12"/>
  <c r="I9709" i="12"/>
  <c r="J9709" i="12"/>
  <c r="K9709" i="12"/>
  <c r="I9710" i="12"/>
  <c r="J9710" i="12"/>
  <c r="K9710" i="12"/>
  <c r="I9711" i="12"/>
  <c r="J9711" i="12"/>
  <c r="K9711" i="12"/>
  <c r="I9712" i="12"/>
  <c r="J9712" i="12"/>
  <c r="K9712" i="12"/>
  <c r="I9713" i="12"/>
  <c r="J9713" i="12"/>
  <c r="K9713" i="12"/>
  <c r="I9714" i="12"/>
  <c r="J9714" i="12"/>
  <c r="K9714" i="12"/>
  <c r="I9715" i="12"/>
  <c r="J9715" i="12"/>
  <c r="K9715" i="12"/>
  <c r="I9716" i="12"/>
  <c r="J9716" i="12"/>
  <c r="K9716" i="12"/>
  <c r="I9717" i="12"/>
  <c r="J9717" i="12"/>
  <c r="K9717" i="12"/>
  <c r="I9718" i="12"/>
  <c r="J9718" i="12"/>
  <c r="K9718" i="12"/>
  <c r="I9719" i="12"/>
  <c r="J9719" i="12"/>
  <c r="K9719" i="12"/>
  <c r="I9720" i="12"/>
  <c r="J9720" i="12"/>
  <c r="K9720" i="12"/>
  <c r="I9721" i="12"/>
  <c r="J9721" i="12"/>
  <c r="K9721" i="12"/>
  <c r="I9722" i="12"/>
  <c r="J9722" i="12"/>
  <c r="K9722" i="12"/>
  <c r="I9723" i="12"/>
  <c r="J9723" i="12"/>
  <c r="K9723" i="12"/>
  <c r="I9724" i="12"/>
  <c r="J9724" i="12"/>
  <c r="K9724" i="12"/>
  <c r="I9725" i="12"/>
  <c r="J9725" i="12"/>
  <c r="K9725" i="12"/>
  <c r="I9726" i="12"/>
  <c r="J9726" i="12"/>
  <c r="K9726" i="12"/>
  <c r="I9727" i="12"/>
  <c r="J9727" i="12"/>
  <c r="K9727" i="12"/>
  <c r="I9728" i="12"/>
  <c r="J9728" i="12"/>
  <c r="K9728" i="12"/>
  <c r="I9729" i="12"/>
  <c r="J9729" i="12"/>
  <c r="K9729" i="12"/>
  <c r="I9730" i="12"/>
  <c r="J9730" i="12"/>
  <c r="K9730" i="12"/>
  <c r="I9731" i="12"/>
  <c r="J9731" i="12"/>
  <c r="K9731" i="12"/>
  <c r="I9732" i="12"/>
  <c r="J9732" i="12"/>
  <c r="K9732" i="12"/>
  <c r="I9733" i="12"/>
  <c r="J9733" i="12"/>
  <c r="K9733" i="12"/>
  <c r="I9734" i="12"/>
  <c r="J9734" i="12"/>
  <c r="K9734" i="12"/>
  <c r="I9735" i="12"/>
  <c r="J9735" i="12"/>
  <c r="K9735" i="12"/>
  <c r="I9736" i="12"/>
  <c r="J9736" i="12"/>
  <c r="K9736" i="12"/>
  <c r="I9737" i="12"/>
  <c r="J9737" i="12"/>
  <c r="K9737" i="12"/>
  <c r="I9738" i="12"/>
  <c r="J9738" i="12"/>
  <c r="K9738" i="12"/>
  <c r="I9739" i="12"/>
  <c r="J9739" i="12"/>
  <c r="K9739" i="12"/>
  <c r="I9740" i="12"/>
  <c r="J9740" i="12"/>
  <c r="K9740" i="12"/>
  <c r="I9741" i="12"/>
  <c r="J9741" i="12"/>
  <c r="K9741" i="12"/>
  <c r="I9742" i="12"/>
  <c r="J9742" i="12"/>
  <c r="K9742" i="12"/>
  <c r="I9743" i="12"/>
  <c r="J9743" i="12"/>
  <c r="K9743" i="12"/>
  <c r="I9744" i="12"/>
  <c r="J9744" i="12"/>
  <c r="K9744" i="12"/>
  <c r="I9745" i="12"/>
  <c r="J9745" i="12"/>
  <c r="K9745" i="12"/>
  <c r="I9746" i="12"/>
  <c r="J9746" i="12"/>
  <c r="K9746" i="12"/>
  <c r="I9747" i="12"/>
  <c r="J9747" i="12"/>
  <c r="K9747" i="12"/>
  <c r="I9748" i="12"/>
  <c r="J9748" i="12"/>
  <c r="K9748" i="12"/>
  <c r="I9749" i="12"/>
  <c r="J9749" i="12"/>
  <c r="K9749" i="12"/>
  <c r="I9750" i="12"/>
  <c r="J9750" i="12"/>
  <c r="K9750" i="12"/>
  <c r="I9751" i="12"/>
  <c r="J9751" i="12"/>
  <c r="K9751" i="12"/>
  <c r="I9752" i="12"/>
  <c r="J9752" i="12"/>
  <c r="K9752" i="12"/>
  <c r="I9753" i="12"/>
  <c r="J9753" i="12"/>
  <c r="K9753" i="12"/>
  <c r="I9754" i="12"/>
  <c r="J9754" i="12"/>
  <c r="K9754" i="12"/>
  <c r="I9755" i="12"/>
  <c r="J9755" i="12"/>
  <c r="K9755" i="12"/>
  <c r="I9756" i="12"/>
  <c r="J9756" i="12"/>
  <c r="K9756" i="12"/>
  <c r="I9757" i="12"/>
  <c r="J9757" i="12"/>
  <c r="K9757" i="12"/>
  <c r="I9758" i="12"/>
  <c r="J9758" i="12"/>
  <c r="K9758" i="12"/>
  <c r="I9759" i="12"/>
  <c r="J9759" i="12"/>
  <c r="K9759" i="12"/>
  <c r="I9760" i="12"/>
  <c r="J9760" i="12"/>
  <c r="K9760" i="12"/>
  <c r="I9761" i="12"/>
  <c r="J9761" i="12"/>
  <c r="K9761" i="12"/>
  <c r="I9762" i="12"/>
  <c r="J9762" i="12"/>
  <c r="K9762" i="12"/>
  <c r="I9763" i="12"/>
  <c r="J9763" i="12"/>
  <c r="K9763" i="12"/>
  <c r="I9764" i="12"/>
  <c r="J9764" i="12"/>
  <c r="K9764" i="12"/>
  <c r="I9765" i="12"/>
  <c r="J9765" i="12"/>
  <c r="K9765" i="12"/>
  <c r="I9766" i="12"/>
  <c r="J9766" i="12"/>
  <c r="K9766" i="12"/>
  <c r="I9767" i="12"/>
  <c r="J9767" i="12"/>
  <c r="K9767" i="12"/>
  <c r="I9768" i="12"/>
  <c r="J9768" i="12"/>
  <c r="K9768" i="12"/>
  <c r="I9769" i="12"/>
  <c r="J9769" i="12"/>
  <c r="K9769" i="12"/>
  <c r="I9770" i="12"/>
  <c r="J9770" i="12"/>
  <c r="K9770" i="12"/>
  <c r="I9771" i="12"/>
  <c r="J9771" i="12"/>
  <c r="K9771" i="12"/>
  <c r="I9772" i="12"/>
  <c r="J9772" i="12"/>
  <c r="K9772" i="12"/>
  <c r="I9773" i="12"/>
  <c r="J9773" i="12"/>
  <c r="K9773" i="12"/>
  <c r="I9774" i="12"/>
  <c r="J9774" i="12"/>
  <c r="K9774" i="12"/>
  <c r="I9775" i="12"/>
  <c r="J9775" i="12"/>
  <c r="K9775" i="12"/>
  <c r="I9776" i="12"/>
  <c r="J9776" i="12"/>
  <c r="K9776" i="12"/>
  <c r="I9777" i="12"/>
  <c r="J9777" i="12"/>
  <c r="K9777" i="12"/>
  <c r="I9778" i="12"/>
  <c r="J9778" i="12"/>
  <c r="K9778" i="12"/>
  <c r="I9779" i="12"/>
  <c r="J9779" i="12"/>
  <c r="K9779" i="12"/>
  <c r="I9780" i="12"/>
  <c r="J9780" i="12"/>
  <c r="K9780" i="12"/>
  <c r="I9781" i="12"/>
  <c r="J9781" i="12"/>
  <c r="K9781" i="12"/>
  <c r="I9782" i="12"/>
  <c r="J9782" i="12"/>
  <c r="K9782" i="12"/>
  <c r="I9783" i="12"/>
  <c r="J9783" i="12"/>
  <c r="K9783" i="12"/>
  <c r="I9784" i="12"/>
  <c r="J9784" i="12"/>
  <c r="K9784" i="12"/>
  <c r="I9785" i="12"/>
  <c r="J9785" i="12"/>
  <c r="K9785" i="12"/>
  <c r="I9786" i="12"/>
  <c r="J9786" i="12"/>
  <c r="K9786" i="12"/>
  <c r="I9787" i="12"/>
  <c r="J9787" i="12"/>
  <c r="K9787" i="12"/>
  <c r="I9788" i="12"/>
  <c r="J9788" i="12"/>
  <c r="K9788" i="12"/>
  <c r="I9789" i="12"/>
  <c r="J9789" i="12"/>
  <c r="K9789" i="12"/>
  <c r="I9790" i="12"/>
  <c r="J9790" i="12"/>
  <c r="K9790" i="12"/>
  <c r="I9791" i="12"/>
  <c r="J9791" i="12"/>
  <c r="K9791" i="12"/>
  <c r="I9792" i="12"/>
  <c r="J9792" i="12"/>
  <c r="K9792" i="12"/>
  <c r="I9793" i="12"/>
  <c r="J9793" i="12"/>
  <c r="K9793" i="12"/>
  <c r="I9794" i="12"/>
  <c r="J9794" i="12"/>
  <c r="K9794" i="12"/>
  <c r="I9795" i="12"/>
  <c r="J9795" i="12"/>
  <c r="K9795" i="12"/>
  <c r="I9796" i="12"/>
  <c r="J9796" i="12"/>
  <c r="K9796" i="12"/>
  <c r="I9797" i="12"/>
  <c r="J9797" i="12"/>
  <c r="K9797" i="12"/>
  <c r="I9798" i="12"/>
  <c r="J9798" i="12"/>
  <c r="K9798" i="12"/>
  <c r="I9799" i="12"/>
  <c r="J9799" i="12"/>
  <c r="K9799" i="12"/>
  <c r="I9800" i="12"/>
  <c r="J9800" i="12"/>
  <c r="K9800" i="12"/>
  <c r="I9801" i="12"/>
  <c r="J9801" i="12"/>
  <c r="K9801" i="12"/>
  <c r="I9802" i="12"/>
  <c r="J9802" i="12"/>
  <c r="K9802" i="12"/>
  <c r="I9803" i="12"/>
  <c r="J9803" i="12"/>
  <c r="K9803" i="12"/>
  <c r="I9804" i="12"/>
  <c r="J9804" i="12"/>
  <c r="K9804" i="12"/>
  <c r="I9805" i="12"/>
  <c r="J9805" i="12"/>
  <c r="K9805" i="12"/>
  <c r="I9806" i="12"/>
  <c r="J9806" i="12"/>
  <c r="K9806" i="12"/>
  <c r="I9807" i="12"/>
  <c r="J9807" i="12"/>
  <c r="K9807" i="12"/>
  <c r="I9808" i="12"/>
  <c r="J9808" i="12"/>
  <c r="K9808" i="12"/>
  <c r="I9809" i="12"/>
  <c r="J9809" i="12"/>
  <c r="K9809" i="12"/>
  <c r="I9810" i="12"/>
  <c r="J9810" i="12"/>
  <c r="K9810" i="12"/>
  <c r="I9811" i="12"/>
  <c r="J9811" i="12"/>
  <c r="K9811" i="12"/>
  <c r="I9812" i="12"/>
  <c r="J9812" i="12"/>
  <c r="K9812" i="12"/>
  <c r="I9813" i="12"/>
  <c r="J9813" i="12"/>
  <c r="K9813" i="12"/>
  <c r="I9814" i="12"/>
  <c r="J9814" i="12"/>
  <c r="K9814" i="12"/>
  <c r="I9815" i="12"/>
  <c r="J9815" i="12"/>
  <c r="K9815" i="12"/>
  <c r="I9816" i="12"/>
  <c r="J9816" i="12"/>
  <c r="K9816" i="12"/>
  <c r="I9817" i="12"/>
  <c r="J9817" i="12"/>
  <c r="K9817" i="12"/>
  <c r="I9818" i="12"/>
  <c r="J9818" i="12"/>
  <c r="K9818" i="12"/>
  <c r="I9819" i="12"/>
  <c r="J9819" i="12"/>
  <c r="K9819" i="12"/>
  <c r="I9820" i="12"/>
  <c r="J9820" i="12"/>
  <c r="K9820" i="12"/>
  <c r="I9821" i="12"/>
  <c r="J9821" i="12"/>
  <c r="K9821" i="12"/>
  <c r="I9822" i="12"/>
  <c r="J9822" i="12"/>
  <c r="K9822" i="12"/>
  <c r="I9823" i="12"/>
  <c r="J9823" i="12"/>
  <c r="K9823" i="12"/>
  <c r="I9824" i="12"/>
  <c r="J9824" i="12"/>
  <c r="K9824" i="12"/>
  <c r="I9825" i="12"/>
  <c r="J9825" i="12"/>
  <c r="K9825" i="12"/>
  <c r="I9826" i="12"/>
  <c r="J9826" i="12"/>
  <c r="K9826" i="12"/>
  <c r="I9827" i="12"/>
  <c r="J9827" i="12"/>
  <c r="K9827" i="12"/>
  <c r="I9828" i="12"/>
  <c r="J9828" i="12"/>
  <c r="K9828" i="12"/>
  <c r="I9829" i="12"/>
  <c r="J9829" i="12"/>
  <c r="K9829" i="12"/>
  <c r="I9830" i="12"/>
  <c r="J9830" i="12"/>
  <c r="K9830" i="12"/>
  <c r="I9831" i="12"/>
  <c r="J9831" i="12"/>
  <c r="K9831" i="12"/>
  <c r="I9832" i="12"/>
  <c r="J9832" i="12"/>
  <c r="K9832" i="12"/>
  <c r="I9833" i="12"/>
  <c r="J9833" i="12"/>
  <c r="K9833" i="12"/>
  <c r="I9834" i="12"/>
  <c r="J9834" i="12"/>
  <c r="K9834" i="12"/>
  <c r="I9835" i="12"/>
  <c r="J9835" i="12"/>
  <c r="K9835" i="12"/>
  <c r="I9836" i="12"/>
  <c r="J9836" i="12"/>
  <c r="K9836" i="12"/>
  <c r="I9837" i="12"/>
  <c r="J9837" i="12"/>
  <c r="K9837" i="12"/>
  <c r="I9838" i="12"/>
  <c r="J9838" i="12"/>
  <c r="K9838" i="12"/>
  <c r="I9839" i="12"/>
  <c r="J9839" i="12"/>
  <c r="K9839" i="12"/>
  <c r="I9840" i="12"/>
  <c r="J9840" i="12"/>
  <c r="K9840" i="12"/>
  <c r="I9841" i="12"/>
  <c r="J9841" i="12"/>
  <c r="K9841" i="12"/>
  <c r="I9842" i="12"/>
  <c r="J9842" i="12"/>
  <c r="K9842" i="12"/>
  <c r="I9843" i="12"/>
  <c r="J9843" i="12"/>
  <c r="K9843" i="12"/>
  <c r="I9844" i="12"/>
  <c r="J9844" i="12"/>
  <c r="K9844" i="12"/>
  <c r="I9845" i="12"/>
  <c r="J9845" i="12"/>
  <c r="K9845" i="12"/>
  <c r="I9846" i="12"/>
  <c r="J9846" i="12"/>
  <c r="K9846" i="12"/>
  <c r="I9847" i="12"/>
  <c r="J9847" i="12"/>
  <c r="K9847" i="12"/>
  <c r="I9848" i="12"/>
  <c r="J9848" i="12"/>
  <c r="K9848" i="12"/>
  <c r="I9849" i="12"/>
  <c r="J9849" i="12"/>
  <c r="K9849" i="12"/>
  <c r="I9850" i="12"/>
  <c r="J9850" i="12"/>
  <c r="K9850" i="12"/>
  <c r="I9851" i="12"/>
  <c r="J9851" i="12"/>
  <c r="K9851" i="12"/>
  <c r="I9852" i="12"/>
  <c r="J9852" i="12"/>
  <c r="K9852" i="12"/>
  <c r="I9853" i="12"/>
  <c r="J9853" i="12"/>
  <c r="K9853" i="12"/>
  <c r="I9854" i="12"/>
  <c r="J9854" i="12"/>
  <c r="K9854" i="12"/>
  <c r="I9855" i="12"/>
  <c r="J9855" i="12"/>
  <c r="K9855" i="12"/>
  <c r="I9856" i="12"/>
  <c r="J9856" i="12"/>
  <c r="K9856" i="12"/>
  <c r="I9857" i="12"/>
  <c r="J9857" i="12"/>
  <c r="K9857" i="12"/>
  <c r="I9858" i="12"/>
  <c r="J9858" i="12"/>
  <c r="K9858" i="12"/>
  <c r="I9859" i="12"/>
  <c r="J9859" i="12"/>
  <c r="K9859" i="12"/>
  <c r="I9860" i="12"/>
  <c r="J9860" i="12"/>
  <c r="K9860" i="12"/>
  <c r="I9861" i="12"/>
  <c r="J9861" i="12"/>
  <c r="K9861" i="12"/>
  <c r="I9862" i="12"/>
  <c r="J9862" i="12"/>
  <c r="K9862" i="12"/>
  <c r="I9863" i="12"/>
  <c r="J9863" i="12"/>
  <c r="K9863" i="12"/>
  <c r="I9864" i="12"/>
  <c r="J9864" i="12"/>
  <c r="K9864" i="12"/>
  <c r="I9865" i="12"/>
  <c r="J9865" i="12"/>
  <c r="K9865" i="12"/>
  <c r="I9866" i="12"/>
  <c r="J9866" i="12"/>
  <c r="K9866" i="12"/>
  <c r="I9867" i="12"/>
  <c r="J9867" i="12"/>
  <c r="K9867" i="12"/>
  <c r="I9868" i="12"/>
  <c r="J9868" i="12"/>
  <c r="K9868" i="12"/>
  <c r="I9869" i="12"/>
  <c r="J9869" i="12"/>
  <c r="K9869" i="12"/>
  <c r="I9870" i="12"/>
  <c r="J9870" i="12"/>
  <c r="K9870" i="12"/>
  <c r="I9871" i="12"/>
  <c r="J9871" i="12"/>
  <c r="K9871" i="12"/>
  <c r="I9872" i="12"/>
  <c r="J9872" i="12"/>
  <c r="K9872" i="12"/>
  <c r="I9873" i="12"/>
  <c r="J9873" i="12"/>
  <c r="K9873" i="12"/>
  <c r="I9874" i="12"/>
  <c r="J9874" i="12"/>
  <c r="K9874" i="12"/>
  <c r="I9875" i="12"/>
  <c r="J9875" i="12"/>
  <c r="K9875" i="12"/>
  <c r="I9876" i="12"/>
  <c r="J9876" i="12"/>
  <c r="K9876" i="12"/>
  <c r="I9877" i="12"/>
  <c r="J9877" i="12"/>
  <c r="K9877" i="12"/>
  <c r="I9878" i="12"/>
  <c r="J9878" i="12"/>
  <c r="K9878" i="12"/>
  <c r="I9879" i="12"/>
  <c r="J9879" i="12"/>
  <c r="K9879" i="12"/>
  <c r="I9880" i="12"/>
  <c r="J9880" i="12"/>
  <c r="K9880" i="12"/>
  <c r="I9881" i="12"/>
  <c r="J9881" i="12"/>
  <c r="K9881" i="12"/>
  <c r="I9882" i="12"/>
  <c r="J9882" i="12"/>
  <c r="K9882" i="12"/>
  <c r="I9883" i="12"/>
  <c r="J9883" i="12"/>
  <c r="K9883" i="12"/>
  <c r="I9884" i="12"/>
  <c r="J9884" i="12"/>
  <c r="K9884" i="12"/>
  <c r="I9885" i="12"/>
  <c r="J9885" i="12"/>
  <c r="K9885" i="12"/>
  <c r="I9886" i="12"/>
  <c r="J9886" i="12"/>
  <c r="K9886" i="12"/>
  <c r="I9887" i="12"/>
  <c r="J9887" i="12"/>
  <c r="K9887" i="12"/>
  <c r="I9888" i="12"/>
  <c r="J9888" i="12"/>
  <c r="K9888" i="12"/>
  <c r="I9889" i="12"/>
  <c r="J9889" i="12"/>
  <c r="K9889" i="12"/>
  <c r="I9890" i="12"/>
  <c r="J9890" i="12"/>
  <c r="K9890" i="12"/>
  <c r="I9891" i="12"/>
  <c r="J9891" i="12"/>
  <c r="K9891" i="12"/>
  <c r="I9892" i="12"/>
  <c r="J9892" i="12"/>
  <c r="K9892" i="12"/>
  <c r="I9893" i="12"/>
  <c r="J9893" i="12"/>
  <c r="K9893" i="12"/>
  <c r="I9894" i="12"/>
  <c r="J9894" i="12"/>
  <c r="K9894" i="12"/>
  <c r="I9895" i="12"/>
  <c r="J9895" i="12"/>
  <c r="K9895" i="12"/>
  <c r="I9896" i="12"/>
  <c r="J9896" i="12"/>
  <c r="K9896" i="12"/>
  <c r="I9897" i="12"/>
  <c r="J9897" i="12"/>
  <c r="K9897" i="12"/>
  <c r="I9898" i="12"/>
  <c r="J9898" i="12"/>
  <c r="K9898" i="12"/>
  <c r="I9899" i="12"/>
  <c r="J9899" i="12"/>
  <c r="K9899" i="12"/>
  <c r="I9900" i="12"/>
  <c r="J9900" i="12"/>
  <c r="K9900" i="12"/>
  <c r="I9901" i="12"/>
  <c r="J9901" i="12"/>
  <c r="K9901" i="12"/>
  <c r="I9902" i="12"/>
  <c r="J9902" i="12"/>
  <c r="K9902" i="12"/>
  <c r="I9903" i="12"/>
  <c r="J9903" i="12"/>
  <c r="K9903" i="12"/>
  <c r="I9904" i="12"/>
  <c r="J9904" i="12"/>
  <c r="K9904" i="12"/>
  <c r="I9905" i="12"/>
  <c r="J9905" i="12"/>
  <c r="K9905" i="12"/>
  <c r="I9906" i="12"/>
  <c r="J9906" i="12"/>
  <c r="K9906" i="12"/>
  <c r="I9907" i="12"/>
  <c r="J9907" i="12"/>
  <c r="K9907" i="12"/>
  <c r="I9908" i="12"/>
  <c r="J9908" i="12"/>
  <c r="K9908" i="12"/>
  <c r="I9909" i="12"/>
  <c r="J9909" i="12"/>
  <c r="K9909" i="12"/>
  <c r="I9910" i="12"/>
  <c r="J9910" i="12"/>
  <c r="K9910" i="12"/>
  <c r="I9911" i="12"/>
  <c r="J9911" i="12"/>
  <c r="K9911" i="12"/>
  <c r="I9912" i="12"/>
  <c r="J9912" i="12"/>
  <c r="K9912" i="12"/>
  <c r="I9913" i="12"/>
  <c r="J9913" i="12"/>
  <c r="K9913" i="12"/>
  <c r="I9914" i="12"/>
  <c r="J9914" i="12"/>
  <c r="K9914" i="12"/>
  <c r="I9915" i="12"/>
  <c r="J9915" i="12"/>
  <c r="K9915" i="12"/>
  <c r="I9916" i="12"/>
  <c r="J9916" i="12"/>
  <c r="K9916" i="12"/>
  <c r="I9917" i="12"/>
  <c r="J9917" i="12"/>
  <c r="K9917" i="12"/>
  <c r="I9918" i="12"/>
  <c r="J9918" i="12"/>
  <c r="K9918" i="12"/>
  <c r="I9919" i="12"/>
  <c r="J9919" i="12"/>
  <c r="K9919" i="12"/>
  <c r="I9920" i="12"/>
  <c r="J9920" i="12"/>
  <c r="K9920" i="12"/>
  <c r="I9921" i="12"/>
  <c r="J9921" i="12"/>
  <c r="K9921" i="12"/>
  <c r="I9922" i="12"/>
  <c r="J9922" i="12"/>
  <c r="K9922" i="12"/>
  <c r="I9923" i="12"/>
  <c r="J9923" i="12"/>
  <c r="K9923" i="12"/>
  <c r="I9924" i="12"/>
  <c r="J9924" i="12"/>
  <c r="K9924" i="12"/>
  <c r="I9925" i="12"/>
  <c r="J9925" i="12"/>
  <c r="K9925" i="12"/>
  <c r="I9926" i="12"/>
  <c r="J9926" i="12"/>
  <c r="K9926" i="12"/>
  <c r="I9927" i="12"/>
  <c r="J9927" i="12"/>
  <c r="K9927" i="12"/>
  <c r="I9928" i="12"/>
  <c r="J9928" i="12"/>
  <c r="K9928" i="12"/>
  <c r="I9929" i="12"/>
  <c r="J9929" i="12"/>
  <c r="K9929" i="12"/>
  <c r="I9930" i="12"/>
  <c r="J9930" i="12"/>
  <c r="K9930" i="12"/>
  <c r="I9931" i="12"/>
  <c r="J9931" i="12"/>
  <c r="K9931" i="12"/>
  <c r="I9932" i="12"/>
  <c r="J9932" i="12"/>
  <c r="K9932" i="12"/>
  <c r="I9933" i="12"/>
  <c r="J9933" i="12"/>
  <c r="K9933" i="12"/>
  <c r="I9934" i="12"/>
  <c r="J9934" i="12"/>
  <c r="K9934" i="12"/>
  <c r="I9935" i="12"/>
  <c r="J9935" i="12"/>
  <c r="K9935" i="12"/>
  <c r="I9936" i="12"/>
  <c r="J9936" i="12"/>
  <c r="K9936" i="12"/>
  <c r="I9937" i="12"/>
  <c r="J9937" i="12"/>
  <c r="K9937" i="12"/>
  <c r="I9938" i="12"/>
  <c r="J9938" i="12"/>
  <c r="K9938" i="12"/>
  <c r="I9939" i="12"/>
  <c r="J9939" i="12"/>
  <c r="K9939" i="12"/>
  <c r="I9940" i="12"/>
  <c r="J9940" i="12"/>
  <c r="K9940" i="12"/>
  <c r="I9941" i="12"/>
  <c r="J9941" i="12"/>
  <c r="K9941" i="12"/>
  <c r="I9942" i="12"/>
  <c r="J9942" i="12"/>
  <c r="K9942" i="12"/>
  <c r="I9943" i="12"/>
  <c r="J9943" i="12"/>
  <c r="K9943" i="12"/>
  <c r="I9944" i="12"/>
  <c r="J9944" i="12"/>
  <c r="K9944" i="12"/>
  <c r="I9945" i="12"/>
  <c r="J9945" i="12"/>
  <c r="K9945" i="12"/>
  <c r="I9946" i="12"/>
  <c r="J9946" i="12"/>
  <c r="K9946" i="12"/>
  <c r="I9947" i="12"/>
  <c r="J9947" i="12"/>
  <c r="K9947" i="12"/>
  <c r="I9948" i="12"/>
  <c r="J9948" i="12"/>
  <c r="K9948" i="12"/>
  <c r="I9949" i="12"/>
  <c r="J9949" i="12"/>
  <c r="K9949" i="12"/>
  <c r="I9950" i="12"/>
  <c r="J9950" i="12"/>
  <c r="K9950" i="12"/>
  <c r="I9951" i="12"/>
  <c r="J9951" i="12"/>
  <c r="K9951" i="12"/>
  <c r="I9952" i="12"/>
  <c r="J9952" i="12"/>
  <c r="K9952" i="12"/>
  <c r="I9953" i="12"/>
  <c r="J9953" i="12"/>
  <c r="K9953" i="12"/>
  <c r="I9954" i="12"/>
  <c r="J9954" i="12"/>
  <c r="K9954" i="12"/>
  <c r="I9955" i="12"/>
  <c r="J9955" i="12"/>
  <c r="K9955" i="12"/>
  <c r="I9956" i="12"/>
  <c r="J9956" i="12"/>
  <c r="K9956" i="12"/>
  <c r="I9957" i="12"/>
  <c r="J9957" i="12"/>
  <c r="K9957" i="12"/>
  <c r="I9958" i="12"/>
  <c r="J9958" i="12"/>
  <c r="K9958" i="12"/>
  <c r="I9959" i="12"/>
  <c r="J9959" i="12"/>
  <c r="K9959" i="12"/>
  <c r="I9960" i="12"/>
  <c r="J9960" i="12"/>
  <c r="K9960" i="12"/>
  <c r="I9961" i="12"/>
  <c r="J9961" i="12"/>
  <c r="K9961" i="12"/>
  <c r="I9962" i="12"/>
  <c r="J9962" i="12"/>
  <c r="K9962" i="12"/>
  <c r="I9963" i="12"/>
  <c r="J9963" i="12"/>
  <c r="K9963" i="12"/>
  <c r="I9964" i="12"/>
  <c r="J9964" i="12"/>
  <c r="K9964" i="12"/>
  <c r="I9965" i="12"/>
  <c r="J9965" i="12"/>
  <c r="K9965" i="12"/>
  <c r="I9966" i="12"/>
  <c r="J9966" i="12"/>
  <c r="K9966" i="12"/>
  <c r="I9967" i="12"/>
  <c r="J9967" i="12"/>
  <c r="K9967" i="12"/>
  <c r="I9968" i="12"/>
  <c r="J9968" i="12"/>
  <c r="K9968" i="12"/>
  <c r="I9969" i="12"/>
  <c r="J9969" i="12"/>
  <c r="K9969" i="12"/>
  <c r="I9970" i="12"/>
  <c r="J9970" i="12"/>
  <c r="K9970" i="12"/>
  <c r="I9971" i="12"/>
  <c r="J9971" i="12"/>
  <c r="K9971" i="12"/>
  <c r="I9972" i="12"/>
  <c r="J9972" i="12"/>
  <c r="K9972" i="12"/>
  <c r="I9973" i="12"/>
  <c r="J9973" i="12"/>
  <c r="K9973" i="12"/>
  <c r="I9974" i="12"/>
  <c r="J9974" i="12"/>
  <c r="K9974" i="12"/>
  <c r="I9975" i="12"/>
  <c r="J9975" i="12"/>
  <c r="K9975" i="12"/>
  <c r="I9976" i="12"/>
  <c r="J9976" i="12"/>
  <c r="K9976" i="12"/>
  <c r="I9977" i="12"/>
  <c r="J9977" i="12"/>
  <c r="K9977" i="12"/>
  <c r="I9978" i="12"/>
  <c r="J9978" i="12"/>
  <c r="K9978" i="12"/>
  <c r="I9979" i="12"/>
  <c r="J9979" i="12"/>
  <c r="K9979" i="12"/>
  <c r="I9980" i="12"/>
  <c r="J9980" i="12"/>
  <c r="K9980" i="12"/>
  <c r="I9981" i="12"/>
  <c r="J9981" i="12"/>
  <c r="K9981" i="12"/>
  <c r="I9982" i="12"/>
  <c r="J9982" i="12"/>
  <c r="K9982" i="12"/>
  <c r="I9983" i="12"/>
  <c r="J9983" i="12"/>
  <c r="K9983" i="12"/>
  <c r="I9984" i="12"/>
  <c r="J9984" i="12"/>
  <c r="K9984" i="12"/>
  <c r="I9985" i="12"/>
  <c r="J9985" i="12"/>
  <c r="K9985" i="12"/>
  <c r="I9986" i="12"/>
  <c r="J9986" i="12"/>
  <c r="K9986" i="12"/>
  <c r="I9987" i="12"/>
  <c r="J9987" i="12"/>
  <c r="K9987" i="12"/>
  <c r="I9988" i="12"/>
  <c r="J9988" i="12"/>
  <c r="K9988" i="12"/>
  <c r="I9989" i="12"/>
  <c r="J9989" i="12"/>
  <c r="K9989" i="12"/>
  <c r="I9990" i="12"/>
  <c r="J9990" i="12"/>
  <c r="K9990" i="12"/>
  <c r="I9991" i="12"/>
  <c r="J9991" i="12"/>
  <c r="K9991" i="12"/>
  <c r="I9992" i="12"/>
  <c r="J9992" i="12"/>
  <c r="K9992" i="12"/>
  <c r="I9993" i="12"/>
  <c r="J9993" i="12"/>
  <c r="K9993" i="12"/>
  <c r="I9994" i="12"/>
  <c r="J9994" i="12"/>
  <c r="K9994" i="12"/>
  <c r="I9995" i="12"/>
  <c r="J9995" i="12"/>
  <c r="K9995" i="12"/>
  <c r="I9996" i="12"/>
  <c r="J9996" i="12"/>
  <c r="K9996" i="12"/>
  <c r="I9997" i="12"/>
  <c r="J9997" i="12"/>
  <c r="K9997" i="12"/>
  <c r="I9998" i="12"/>
  <c r="J9998" i="12"/>
  <c r="K9998" i="12"/>
  <c r="I9999" i="12"/>
  <c r="J9999" i="12"/>
  <c r="K9999" i="12"/>
  <c r="I10000" i="12"/>
  <c r="J10000" i="12"/>
  <c r="K10000" i="12"/>
  <c r="I10001" i="12"/>
  <c r="J10001" i="12"/>
  <c r="K10001" i="12"/>
  <c r="I10002" i="12"/>
  <c r="J10002" i="12"/>
  <c r="K10002" i="12"/>
  <c r="I10003" i="12"/>
  <c r="J10003" i="12"/>
  <c r="K10003" i="12"/>
  <c r="I10004" i="12"/>
  <c r="J10004" i="12"/>
  <c r="K10004" i="12"/>
  <c r="I10005" i="12"/>
  <c r="J10005" i="12"/>
  <c r="K10005" i="12"/>
  <c r="I10006" i="12"/>
  <c r="J10006" i="12"/>
  <c r="K10006" i="12"/>
  <c r="I10007" i="12"/>
  <c r="J10007" i="12"/>
  <c r="K10007" i="12"/>
  <c r="I10008" i="12"/>
  <c r="J10008" i="12"/>
  <c r="K10008" i="12"/>
  <c r="I10009" i="12"/>
  <c r="J10009" i="12"/>
  <c r="K10009" i="12"/>
  <c r="I10010" i="12"/>
  <c r="J10010" i="12"/>
  <c r="K10010" i="12"/>
  <c r="I10011" i="12"/>
  <c r="J10011" i="12"/>
  <c r="K10011" i="12"/>
  <c r="I10012" i="12"/>
  <c r="J10012" i="12"/>
  <c r="K10012" i="12"/>
  <c r="I10013" i="12"/>
  <c r="J10013" i="12"/>
  <c r="K10013" i="12"/>
  <c r="I10014" i="12"/>
  <c r="J10014" i="12"/>
  <c r="K10014" i="12"/>
  <c r="I10015" i="12"/>
  <c r="J10015" i="12"/>
  <c r="K10015" i="12"/>
  <c r="I10016" i="12"/>
  <c r="J10016" i="12"/>
  <c r="K10016" i="12"/>
  <c r="I10017" i="12"/>
  <c r="J10017" i="12"/>
  <c r="K10017" i="12"/>
  <c r="I10018" i="12"/>
  <c r="J10018" i="12"/>
  <c r="K10018" i="12"/>
  <c r="I10019" i="12"/>
  <c r="J10019" i="12"/>
  <c r="K10019" i="12"/>
  <c r="I10020" i="12"/>
  <c r="J10020" i="12"/>
  <c r="K10020" i="12"/>
  <c r="I10021" i="12"/>
  <c r="J10021" i="12"/>
  <c r="K10021" i="12"/>
  <c r="I10022" i="12"/>
  <c r="J10022" i="12"/>
  <c r="K10022" i="12"/>
  <c r="I10023" i="12"/>
  <c r="J10023" i="12"/>
  <c r="K10023" i="12"/>
  <c r="I10024" i="12"/>
  <c r="J10024" i="12"/>
  <c r="K10024" i="12"/>
  <c r="I10025" i="12"/>
  <c r="J10025" i="12"/>
  <c r="K10025" i="12"/>
  <c r="I10026" i="12"/>
  <c r="J10026" i="12"/>
  <c r="K10026" i="12"/>
  <c r="I10027" i="12"/>
  <c r="J10027" i="12"/>
  <c r="K10027" i="12"/>
  <c r="I10028" i="12"/>
  <c r="J10028" i="12"/>
  <c r="K10028" i="12"/>
  <c r="I10029" i="12"/>
  <c r="J10029" i="12"/>
  <c r="K10029" i="12"/>
  <c r="I10030" i="12"/>
  <c r="J10030" i="12"/>
  <c r="K10030" i="12"/>
  <c r="I10031" i="12"/>
  <c r="J10031" i="12"/>
  <c r="K10031" i="12"/>
  <c r="I10032" i="12"/>
  <c r="J10032" i="12"/>
  <c r="K10032" i="12"/>
  <c r="I10033" i="12"/>
  <c r="J10033" i="12"/>
  <c r="K10033" i="12"/>
  <c r="I10034" i="12"/>
  <c r="J10034" i="12"/>
  <c r="K10034" i="12"/>
  <c r="I10035" i="12"/>
  <c r="J10035" i="12"/>
  <c r="K10035" i="12"/>
  <c r="I10036" i="12"/>
  <c r="J10036" i="12"/>
  <c r="K10036" i="12"/>
  <c r="I10037" i="12"/>
  <c r="J10037" i="12"/>
  <c r="K10037" i="12"/>
  <c r="I10038" i="12"/>
  <c r="J10038" i="12"/>
  <c r="K10038" i="12"/>
  <c r="I10039" i="12"/>
  <c r="J10039" i="12"/>
  <c r="K10039" i="12"/>
  <c r="I10040" i="12"/>
  <c r="J10040" i="12"/>
  <c r="K10040" i="12"/>
  <c r="I10041" i="12"/>
  <c r="J10041" i="12"/>
  <c r="K10041" i="12"/>
  <c r="I10042" i="12"/>
  <c r="J10042" i="12"/>
  <c r="K10042" i="12"/>
  <c r="I10043" i="12"/>
  <c r="J10043" i="12"/>
  <c r="K10043" i="12"/>
  <c r="I10044" i="12"/>
  <c r="J10044" i="12"/>
  <c r="K10044" i="12"/>
  <c r="I10045" i="12"/>
  <c r="J10045" i="12"/>
  <c r="K10045" i="12"/>
  <c r="I10046" i="12"/>
  <c r="J10046" i="12"/>
  <c r="K10046" i="12"/>
  <c r="I10047" i="12"/>
  <c r="J10047" i="12"/>
  <c r="K10047" i="12"/>
  <c r="I10048" i="12"/>
  <c r="J10048" i="12"/>
  <c r="K10048" i="12"/>
  <c r="I10049" i="12"/>
  <c r="J10049" i="12"/>
  <c r="K10049" i="12"/>
  <c r="I10050" i="12"/>
  <c r="J10050" i="12"/>
  <c r="K10050" i="12"/>
  <c r="I10051" i="12"/>
  <c r="J10051" i="12"/>
  <c r="K10051" i="12"/>
  <c r="I10052" i="12"/>
  <c r="J10052" i="12"/>
  <c r="K10052" i="12"/>
  <c r="I10053" i="12"/>
  <c r="J10053" i="12"/>
  <c r="K10053" i="12"/>
  <c r="I10054" i="12"/>
  <c r="J10054" i="12"/>
  <c r="K10054" i="12"/>
  <c r="I10055" i="12"/>
  <c r="J10055" i="12"/>
  <c r="K10055" i="12"/>
  <c r="I10056" i="12"/>
  <c r="J10056" i="12"/>
  <c r="K10056" i="12"/>
  <c r="I10057" i="12"/>
  <c r="J10057" i="12"/>
  <c r="K10057" i="12"/>
  <c r="I10058" i="12"/>
  <c r="J10058" i="12"/>
  <c r="K10058" i="12"/>
  <c r="I10059" i="12"/>
  <c r="J10059" i="12"/>
  <c r="K10059" i="12"/>
  <c r="I10060" i="12"/>
  <c r="J10060" i="12"/>
  <c r="K10060" i="12"/>
  <c r="I10061" i="12"/>
  <c r="J10061" i="12"/>
  <c r="K10061" i="12"/>
  <c r="I10062" i="12"/>
  <c r="J10062" i="12"/>
  <c r="K10062" i="12"/>
  <c r="I10063" i="12"/>
  <c r="J10063" i="12"/>
  <c r="K10063" i="12"/>
  <c r="I10064" i="12"/>
  <c r="J10064" i="12"/>
  <c r="K10064" i="12"/>
  <c r="I10065" i="12"/>
  <c r="J10065" i="12"/>
  <c r="K10065" i="12"/>
  <c r="I10066" i="12"/>
  <c r="J10066" i="12"/>
  <c r="K10066" i="12"/>
  <c r="I10067" i="12"/>
  <c r="J10067" i="12"/>
  <c r="K10067" i="12"/>
  <c r="I10068" i="12"/>
  <c r="J10068" i="12"/>
  <c r="K10068" i="12"/>
  <c r="I10069" i="12"/>
  <c r="J10069" i="12"/>
  <c r="K10069" i="12"/>
  <c r="I10070" i="12"/>
  <c r="J10070" i="12"/>
  <c r="K10070" i="12"/>
  <c r="I10071" i="12"/>
  <c r="J10071" i="12"/>
  <c r="K10071" i="12"/>
  <c r="I10072" i="12"/>
  <c r="J10072" i="12"/>
  <c r="K10072" i="12"/>
  <c r="I10073" i="12"/>
  <c r="J10073" i="12"/>
  <c r="K10073" i="12"/>
  <c r="I10074" i="12"/>
  <c r="J10074" i="12"/>
  <c r="K10074" i="12"/>
  <c r="I10075" i="12"/>
  <c r="J10075" i="12"/>
  <c r="K10075" i="12"/>
  <c r="I10076" i="12"/>
  <c r="J10076" i="12"/>
  <c r="K10076" i="12"/>
  <c r="I10077" i="12"/>
  <c r="J10077" i="12"/>
  <c r="K10077" i="12"/>
  <c r="I10078" i="12"/>
  <c r="J10078" i="12"/>
  <c r="K10078" i="12"/>
  <c r="I10079" i="12"/>
  <c r="J10079" i="12"/>
  <c r="K10079" i="12"/>
  <c r="I10080" i="12"/>
  <c r="J10080" i="12"/>
  <c r="K10080" i="12"/>
  <c r="I10081" i="12"/>
  <c r="J10081" i="12"/>
  <c r="K10081" i="12"/>
  <c r="I10082" i="12"/>
  <c r="J10082" i="12"/>
  <c r="K10082" i="12"/>
  <c r="I10083" i="12"/>
  <c r="J10083" i="12"/>
  <c r="K10083" i="12"/>
  <c r="I10084" i="12"/>
  <c r="J10084" i="12"/>
  <c r="K10084" i="12"/>
  <c r="I10085" i="12"/>
  <c r="J10085" i="12"/>
  <c r="K10085" i="12"/>
  <c r="I10086" i="12"/>
  <c r="J10086" i="12"/>
  <c r="K10086" i="12"/>
  <c r="I10087" i="12"/>
  <c r="J10087" i="12"/>
  <c r="K10087" i="12"/>
  <c r="I10088" i="12"/>
  <c r="J10088" i="12"/>
  <c r="K10088" i="12"/>
  <c r="I10089" i="12"/>
  <c r="J10089" i="12"/>
  <c r="K10089" i="12"/>
  <c r="I10090" i="12"/>
  <c r="J10090" i="12"/>
  <c r="K10090" i="12"/>
  <c r="I10091" i="12"/>
  <c r="J10091" i="12"/>
  <c r="K10091" i="12"/>
  <c r="I10092" i="12"/>
  <c r="J10092" i="12"/>
  <c r="K10092" i="12"/>
  <c r="I10093" i="12"/>
  <c r="J10093" i="12"/>
  <c r="K10093" i="12"/>
  <c r="I10094" i="12"/>
  <c r="J10094" i="12"/>
  <c r="K10094" i="12"/>
  <c r="I10095" i="12"/>
  <c r="J10095" i="12"/>
  <c r="K10095" i="12"/>
  <c r="I10096" i="12"/>
  <c r="J10096" i="12"/>
  <c r="K10096" i="12"/>
  <c r="I10097" i="12"/>
  <c r="J10097" i="12"/>
  <c r="K10097" i="12"/>
  <c r="I10098" i="12"/>
  <c r="J10098" i="12"/>
  <c r="K10098" i="12"/>
  <c r="I10099" i="12"/>
  <c r="J10099" i="12"/>
  <c r="K10099" i="12"/>
  <c r="I10100" i="12"/>
  <c r="J10100" i="12"/>
  <c r="K10100" i="12"/>
  <c r="I10101" i="12"/>
  <c r="J10101" i="12"/>
  <c r="K10101" i="12"/>
  <c r="I10102" i="12"/>
  <c r="J10102" i="12"/>
  <c r="K10102" i="12"/>
  <c r="I10103" i="12"/>
  <c r="J10103" i="12"/>
  <c r="K10103" i="12"/>
  <c r="I10104" i="12"/>
  <c r="J10104" i="12"/>
  <c r="K10104" i="12"/>
  <c r="I10105" i="12"/>
  <c r="J10105" i="12"/>
  <c r="K10105" i="12"/>
  <c r="I10106" i="12"/>
  <c r="J10106" i="12"/>
  <c r="K10106" i="12"/>
  <c r="I10107" i="12"/>
  <c r="J10107" i="12"/>
  <c r="K10107" i="12"/>
  <c r="I10108" i="12"/>
  <c r="J10108" i="12"/>
  <c r="K10108" i="12"/>
  <c r="I10109" i="12"/>
  <c r="J10109" i="12"/>
  <c r="K10109" i="12"/>
  <c r="I10110" i="12"/>
  <c r="J10110" i="12"/>
  <c r="K10110" i="12"/>
  <c r="I10111" i="12"/>
  <c r="J10111" i="12"/>
  <c r="K10111" i="12"/>
  <c r="I10112" i="12"/>
  <c r="J10112" i="12"/>
  <c r="K10112" i="12"/>
  <c r="I10113" i="12"/>
  <c r="J10113" i="12"/>
  <c r="K10113" i="12"/>
  <c r="I10114" i="12"/>
  <c r="J10114" i="12"/>
  <c r="K10114" i="12"/>
  <c r="I10115" i="12"/>
  <c r="J10115" i="12"/>
  <c r="K10115" i="12"/>
  <c r="I10116" i="12"/>
  <c r="J10116" i="12"/>
  <c r="K10116" i="12"/>
  <c r="I10117" i="12"/>
  <c r="J10117" i="12"/>
  <c r="K10117" i="12"/>
  <c r="I10118" i="12"/>
  <c r="J10118" i="12"/>
  <c r="K10118" i="12"/>
  <c r="I10119" i="12"/>
  <c r="J10119" i="12"/>
  <c r="K10119" i="12"/>
  <c r="I10120" i="12"/>
  <c r="J10120" i="12"/>
  <c r="K10120" i="12"/>
  <c r="I10121" i="12"/>
  <c r="J10121" i="12"/>
  <c r="K10121" i="12"/>
  <c r="I10122" i="12"/>
  <c r="J10122" i="12"/>
  <c r="K10122" i="12"/>
  <c r="I10123" i="12"/>
  <c r="J10123" i="12"/>
  <c r="K10123" i="12"/>
  <c r="I10124" i="12"/>
  <c r="J10124" i="12"/>
  <c r="K10124" i="12"/>
  <c r="I10125" i="12"/>
  <c r="J10125" i="12"/>
  <c r="K10125" i="12"/>
  <c r="I10126" i="12"/>
  <c r="J10126" i="12"/>
  <c r="K10126" i="12"/>
  <c r="I10127" i="12"/>
  <c r="J10127" i="12"/>
  <c r="K10127" i="12"/>
  <c r="I10128" i="12"/>
  <c r="J10128" i="12"/>
  <c r="K10128" i="12"/>
  <c r="I10129" i="12"/>
  <c r="J10129" i="12"/>
  <c r="K10129" i="12"/>
  <c r="I10130" i="12"/>
  <c r="J10130" i="12"/>
  <c r="K10130" i="12"/>
  <c r="I10131" i="12"/>
  <c r="J10131" i="12"/>
  <c r="K10131" i="12"/>
  <c r="I10132" i="12"/>
  <c r="J10132" i="12"/>
  <c r="K10132" i="12"/>
  <c r="I10133" i="12"/>
  <c r="J10133" i="12"/>
  <c r="K10133" i="12"/>
  <c r="I10134" i="12"/>
  <c r="J10134" i="12"/>
  <c r="K10134" i="12"/>
  <c r="I10135" i="12"/>
  <c r="J10135" i="12"/>
  <c r="K10135" i="12"/>
  <c r="I10136" i="12"/>
  <c r="J10136" i="12"/>
  <c r="K10136" i="12"/>
  <c r="I10137" i="12"/>
  <c r="J10137" i="12"/>
  <c r="K10137" i="12"/>
  <c r="I10138" i="12"/>
  <c r="J10138" i="12"/>
  <c r="K10138" i="12"/>
  <c r="I10139" i="12"/>
  <c r="J10139" i="12"/>
  <c r="K10139" i="12"/>
  <c r="I10140" i="12"/>
  <c r="J10140" i="12"/>
  <c r="K10140" i="12"/>
  <c r="I10141" i="12"/>
  <c r="J10141" i="12"/>
  <c r="K10141" i="12"/>
  <c r="I10142" i="12"/>
  <c r="J10142" i="12"/>
  <c r="K10142" i="12"/>
  <c r="I10143" i="12"/>
  <c r="J10143" i="12"/>
  <c r="K10143" i="12"/>
  <c r="I10144" i="12"/>
  <c r="J10144" i="12"/>
  <c r="K10144" i="12"/>
  <c r="I10145" i="12"/>
  <c r="J10145" i="12"/>
  <c r="K10145" i="12"/>
  <c r="I10146" i="12"/>
  <c r="J10146" i="12"/>
  <c r="K10146" i="12"/>
  <c r="I10147" i="12"/>
  <c r="J10147" i="12"/>
  <c r="K10147" i="12"/>
  <c r="I10148" i="12"/>
  <c r="J10148" i="12"/>
  <c r="K10148" i="12"/>
  <c r="I10149" i="12"/>
  <c r="J10149" i="12"/>
  <c r="K10149" i="12"/>
  <c r="I10150" i="12"/>
  <c r="J10150" i="12"/>
  <c r="K10150" i="12"/>
  <c r="I10151" i="12"/>
  <c r="J10151" i="12"/>
  <c r="K10151" i="12"/>
  <c r="I10152" i="12"/>
  <c r="J10152" i="12"/>
  <c r="K10152" i="12"/>
  <c r="I10153" i="12"/>
  <c r="J10153" i="12"/>
  <c r="K10153" i="12"/>
  <c r="I10154" i="12"/>
  <c r="J10154" i="12"/>
  <c r="K10154" i="12"/>
  <c r="I10155" i="12"/>
  <c r="J10155" i="12"/>
  <c r="K10155" i="12"/>
  <c r="I10156" i="12"/>
  <c r="J10156" i="12"/>
  <c r="K10156" i="12"/>
  <c r="I10157" i="12"/>
  <c r="J10157" i="12"/>
  <c r="K10157" i="12"/>
  <c r="I10158" i="12"/>
  <c r="J10158" i="12"/>
  <c r="K10158" i="12"/>
  <c r="I10159" i="12"/>
  <c r="J10159" i="12"/>
  <c r="K10159" i="12"/>
  <c r="I10160" i="12"/>
  <c r="J10160" i="12"/>
  <c r="K10160" i="12"/>
  <c r="I10161" i="12"/>
  <c r="J10161" i="12"/>
  <c r="K10161" i="12"/>
  <c r="I10162" i="12"/>
  <c r="J10162" i="12"/>
  <c r="K10162" i="12"/>
  <c r="I10163" i="12"/>
  <c r="J10163" i="12"/>
  <c r="K10163" i="12"/>
  <c r="I10164" i="12"/>
  <c r="J10164" i="12"/>
  <c r="K10164" i="12"/>
  <c r="I10165" i="12"/>
  <c r="J10165" i="12"/>
  <c r="K10165" i="12"/>
  <c r="I10166" i="12"/>
  <c r="J10166" i="12"/>
  <c r="K10166" i="12"/>
  <c r="I10167" i="12"/>
  <c r="J10167" i="12"/>
  <c r="K10167" i="12"/>
  <c r="I10168" i="12"/>
  <c r="J10168" i="12"/>
  <c r="K10168" i="12"/>
  <c r="I10169" i="12"/>
  <c r="J10169" i="12"/>
  <c r="K10169" i="12"/>
  <c r="I10170" i="12"/>
  <c r="J10170" i="12"/>
  <c r="K10170" i="12"/>
  <c r="I10171" i="12"/>
  <c r="J10171" i="12"/>
  <c r="K10171" i="12"/>
  <c r="I10172" i="12"/>
  <c r="J10172" i="12"/>
  <c r="K10172" i="12"/>
  <c r="I10173" i="12"/>
  <c r="J10173" i="12"/>
  <c r="K10173" i="12"/>
  <c r="I10174" i="12"/>
  <c r="J10174" i="12"/>
  <c r="K10174" i="12"/>
  <c r="I10175" i="12"/>
  <c r="J10175" i="12"/>
  <c r="K10175" i="12"/>
  <c r="I10176" i="12"/>
  <c r="J10176" i="12"/>
  <c r="K10176" i="12"/>
  <c r="I10177" i="12"/>
  <c r="J10177" i="12"/>
  <c r="K10177" i="12"/>
  <c r="I10178" i="12"/>
  <c r="J10178" i="12"/>
  <c r="K10178" i="12"/>
  <c r="I10179" i="12"/>
  <c r="J10179" i="12"/>
  <c r="K10179" i="12"/>
  <c r="I10180" i="12"/>
  <c r="J10180" i="12"/>
  <c r="K10180" i="12"/>
  <c r="I10181" i="12"/>
  <c r="J10181" i="12"/>
  <c r="K10181" i="12"/>
  <c r="I10182" i="12"/>
  <c r="J10182" i="12"/>
  <c r="K10182" i="12"/>
  <c r="I10183" i="12"/>
  <c r="J10183" i="12"/>
  <c r="K10183" i="12"/>
  <c r="I10184" i="12"/>
  <c r="J10184" i="12"/>
  <c r="K10184" i="12"/>
  <c r="I10185" i="12"/>
  <c r="J10185" i="12"/>
  <c r="K10185" i="12"/>
  <c r="I10186" i="12"/>
  <c r="J10186" i="12"/>
  <c r="K10186" i="12"/>
  <c r="I10187" i="12"/>
  <c r="J10187" i="12"/>
  <c r="K10187" i="12"/>
  <c r="I10188" i="12"/>
  <c r="J10188" i="12"/>
  <c r="K10188" i="12"/>
  <c r="I10189" i="12"/>
  <c r="J10189" i="12"/>
  <c r="K10189" i="12"/>
  <c r="I10190" i="12"/>
  <c r="J10190" i="12"/>
  <c r="K10190" i="12"/>
  <c r="I10191" i="12"/>
  <c r="J10191" i="12"/>
  <c r="K10191" i="12"/>
  <c r="I10192" i="12"/>
  <c r="J10192" i="12"/>
  <c r="K10192" i="12"/>
  <c r="I10193" i="12"/>
  <c r="J10193" i="12"/>
  <c r="K10193" i="12"/>
  <c r="I10194" i="12"/>
  <c r="J10194" i="12"/>
  <c r="K10194" i="12"/>
  <c r="I10195" i="12"/>
  <c r="J10195" i="12"/>
  <c r="K10195" i="12"/>
  <c r="I10196" i="12"/>
  <c r="J10196" i="12"/>
  <c r="K10196" i="12"/>
  <c r="I10197" i="12"/>
  <c r="J10197" i="12"/>
  <c r="K10197" i="12"/>
  <c r="I10198" i="12"/>
  <c r="J10198" i="12"/>
  <c r="K10198" i="12"/>
  <c r="I10199" i="12"/>
  <c r="J10199" i="12"/>
  <c r="K10199" i="12"/>
  <c r="I10200" i="12"/>
  <c r="J10200" i="12"/>
  <c r="K10200" i="12"/>
  <c r="I10201" i="12"/>
  <c r="J10201" i="12"/>
  <c r="K10201" i="12"/>
  <c r="I10202" i="12"/>
  <c r="J10202" i="12"/>
  <c r="K10202" i="12"/>
  <c r="I10203" i="12"/>
  <c r="J10203" i="12"/>
  <c r="K10203" i="12"/>
  <c r="I10204" i="12"/>
  <c r="J10204" i="12"/>
  <c r="K10204" i="12"/>
  <c r="I10205" i="12"/>
  <c r="J10205" i="12"/>
  <c r="K10205" i="12"/>
  <c r="I10206" i="12"/>
  <c r="J10206" i="12"/>
  <c r="K10206" i="12"/>
  <c r="I10207" i="12"/>
  <c r="J10207" i="12"/>
  <c r="K10207" i="12"/>
  <c r="I10208" i="12"/>
  <c r="J10208" i="12"/>
  <c r="K10208" i="12"/>
  <c r="I10209" i="12"/>
  <c r="J10209" i="12"/>
  <c r="K10209" i="12"/>
  <c r="I10210" i="12"/>
  <c r="J10210" i="12"/>
  <c r="K10210" i="12"/>
  <c r="I10211" i="12"/>
  <c r="J10211" i="12"/>
  <c r="K10211" i="12"/>
  <c r="I10212" i="12"/>
  <c r="J10212" i="12"/>
  <c r="K10212" i="12"/>
  <c r="I10213" i="12"/>
  <c r="J10213" i="12"/>
  <c r="K10213" i="12"/>
  <c r="I10214" i="12"/>
  <c r="J10214" i="12"/>
  <c r="K10214" i="12"/>
  <c r="I10215" i="12"/>
  <c r="J10215" i="12"/>
  <c r="K10215" i="12"/>
  <c r="I10216" i="12"/>
  <c r="J10216" i="12"/>
  <c r="K10216" i="12"/>
  <c r="I10217" i="12"/>
  <c r="J10217" i="12"/>
  <c r="K10217" i="12"/>
  <c r="I10218" i="12"/>
  <c r="J10218" i="12"/>
  <c r="K10218" i="12"/>
  <c r="I10219" i="12"/>
  <c r="J10219" i="12"/>
  <c r="K10219" i="12"/>
  <c r="I10220" i="12"/>
  <c r="J10220" i="12"/>
  <c r="K10220" i="12"/>
  <c r="I10221" i="12"/>
  <c r="J10221" i="12"/>
  <c r="K10221" i="12"/>
  <c r="I10222" i="12"/>
  <c r="J10222" i="12"/>
  <c r="K10222" i="12"/>
  <c r="I10223" i="12"/>
  <c r="J10223" i="12"/>
  <c r="K10223" i="12"/>
  <c r="I10224" i="12"/>
  <c r="J10224" i="12"/>
  <c r="K10224" i="12"/>
  <c r="I10225" i="12"/>
  <c r="J10225" i="12"/>
  <c r="K10225" i="12"/>
  <c r="I10226" i="12"/>
  <c r="J10226" i="12"/>
  <c r="K10226" i="12"/>
  <c r="I10227" i="12"/>
  <c r="J10227" i="12"/>
  <c r="K10227" i="12"/>
  <c r="I10228" i="12"/>
  <c r="J10228" i="12"/>
  <c r="K10228" i="12"/>
  <c r="I10229" i="12"/>
  <c r="J10229" i="12"/>
  <c r="K10229" i="12"/>
  <c r="I10230" i="12"/>
  <c r="J10230" i="12"/>
  <c r="K10230" i="12"/>
  <c r="I10231" i="12"/>
  <c r="J10231" i="12"/>
  <c r="K10231" i="12"/>
  <c r="I10232" i="12"/>
  <c r="J10232" i="12"/>
  <c r="K10232" i="12"/>
  <c r="I10233" i="12"/>
  <c r="J10233" i="12"/>
  <c r="K10233" i="12"/>
  <c r="I10234" i="12"/>
  <c r="J10234" i="12"/>
  <c r="K10234" i="12"/>
  <c r="I10235" i="12"/>
  <c r="J10235" i="12"/>
  <c r="K10235" i="12"/>
  <c r="I10236" i="12"/>
  <c r="J10236" i="12"/>
  <c r="K10236" i="12"/>
  <c r="I10237" i="12"/>
  <c r="J10237" i="12"/>
  <c r="K10237" i="12"/>
  <c r="I10238" i="12"/>
  <c r="J10238" i="12"/>
  <c r="K10238" i="12"/>
  <c r="I10239" i="12"/>
  <c r="J10239" i="12"/>
  <c r="K10239" i="12"/>
  <c r="I10240" i="12"/>
  <c r="J10240" i="12"/>
  <c r="K10240" i="12"/>
  <c r="I10241" i="12"/>
  <c r="J10241" i="12"/>
  <c r="K10241" i="12"/>
  <c r="I10242" i="12"/>
  <c r="J10242" i="12"/>
  <c r="K10242" i="12"/>
  <c r="I10243" i="12"/>
  <c r="J10243" i="12"/>
  <c r="K10243" i="12"/>
  <c r="I10244" i="12"/>
  <c r="J10244" i="12"/>
  <c r="K10244" i="12"/>
  <c r="I10245" i="12"/>
  <c r="J10245" i="12"/>
  <c r="K10245" i="12"/>
  <c r="I10246" i="12"/>
  <c r="J10246" i="12"/>
  <c r="K10246" i="12"/>
  <c r="I10247" i="12"/>
  <c r="J10247" i="12"/>
  <c r="K10247" i="12"/>
  <c r="I10248" i="12"/>
  <c r="J10248" i="12"/>
  <c r="K10248" i="12"/>
  <c r="I10249" i="12"/>
  <c r="J10249" i="12"/>
  <c r="K10249" i="12"/>
  <c r="I10250" i="12"/>
  <c r="J10250" i="12"/>
  <c r="K10250" i="12"/>
  <c r="I10251" i="12"/>
  <c r="J10251" i="12"/>
  <c r="K10251" i="12"/>
  <c r="I10252" i="12"/>
  <c r="J10252" i="12"/>
  <c r="K10252" i="12"/>
  <c r="I10253" i="12"/>
  <c r="J10253" i="12"/>
  <c r="K10253" i="12"/>
  <c r="I10254" i="12"/>
  <c r="J10254" i="12"/>
  <c r="K10254" i="12"/>
  <c r="I10255" i="12"/>
  <c r="J10255" i="12"/>
  <c r="K10255" i="12"/>
  <c r="I10256" i="12"/>
  <c r="J10256" i="12"/>
  <c r="K10256" i="12"/>
  <c r="I10257" i="12"/>
  <c r="J10257" i="12"/>
  <c r="K10257" i="12"/>
  <c r="I10258" i="12"/>
  <c r="J10258" i="12"/>
  <c r="K10258" i="12"/>
  <c r="I10259" i="12"/>
  <c r="J10259" i="12"/>
  <c r="K10259" i="12"/>
  <c r="I10260" i="12"/>
  <c r="J10260" i="12"/>
  <c r="K10260" i="12"/>
  <c r="I10261" i="12"/>
  <c r="J10261" i="12"/>
  <c r="K10261" i="12"/>
  <c r="I10262" i="12"/>
  <c r="J10262" i="12"/>
  <c r="K10262" i="12"/>
  <c r="I10263" i="12"/>
  <c r="J10263" i="12"/>
  <c r="K10263" i="12"/>
  <c r="I10264" i="12"/>
  <c r="J10264" i="12"/>
  <c r="K10264" i="12"/>
  <c r="I10265" i="12"/>
  <c r="J10265" i="12"/>
  <c r="K10265" i="12"/>
  <c r="I10266" i="12"/>
  <c r="J10266" i="12"/>
  <c r="K10266" i="12"/>
  <c r="I10267" i="12"/>
  <c r="J10267" i="12"/>
  <c r="K10267" i="12"/>
  <c r="I10268" i="12"/>
  <c r="J10268" i="12"/>
  <c r="K10268" i="12"/>
  <c r="I10269" i="12"/>
  <c r="J10269" i="12"/>
  <c r="K10269" i="12"/>
  <c r="I10270" i="12"/>
  <c r="J10270" i="12"/>
  <c r="K10270" i="12"/>
  <c r="I10271" i="12"/>
  <c r="J10271" i="12"/>
  <c r="K10271" i="12"/>
  <c r="I10272" i="12"/>
  <c r="J10272" i="12"/>
  <c r="K10272" i="12"/>
  <c r="I10273" i="12"/>
  <c r="J10273" i="12"/>
  <c r="K10273" i="12"/>
  <c r="I10274" i="12"/>
  <c r="J10274" i="12"/>
  <c r="K10274" i="12"/>
  <c r="I10275" i="12"/>
  <c r="J10275" i="12"/>
  <c r="K10275" i="12"/>
  <c r="I10276" i="12"/>
  <c r="J10276" i="12"/>
  <c r="K10276" i="12"/>
  <c r="I10277" i="12"/>
  <c r="J10277" i="12"/>
  <c r="K10277" i="12"/>
  <c r="I10278" i="12"/>
  <c r="J10278" i="12"/>
  <c r="K10278" i="12"/>
  <c r="I10279" i="12"/>
  <c r="J10279" i="12"/>
  <c r="K10279" i="12"/>
  <c r="I10280" i="12"/>
  <c r="J10280" i="12"/>
  <c r="K10280" i="12"/>
  <c r="I10281" i="12"/>
  <c r="J10281" i="12"/>
  <c r="K10281" i="12"/>
  <c r="I10282" i="12"/>
  <c r="J10282" i="12"/>
  <c r="K10282" i="12"/>
  <c r="I10283" i="12"/>
  <c r="J10283" i="12"/>
  <c r="K10283" i="12"/>
  <c r="I10284" i="12"/>
  <c r="J10284" i="12"/>
  <c r="K10284" i="12"/>
  <c r="I10285" i="12"/>
  <c r="J10285" i="12"/>
  <c r="K10285" i="12"/>
  <c r="I10286" i="12"/>
  <c r="J10286" i="12"/>
  <c r="K10286" i="12"/>
  <c r="I10287" i="12"/>
  <c r="J10287" i="12"/>
  <c r="K10287" i="12"/>
  <c r="I10288" i="12"/>
  <c r="J10288" i="12"/>
  <c r="K10288" i="12"/>
  <c r="I10289" i="12"/>
  <c r="J10289" i="12"/>
  <c r="K10289" i="12"/>
  <c r="I10290" i="12"/>
  <c r="J10290" i="12"/>
  <c r="K10290" i="12"/>
  <c r="I10291" i="12"/>
  <c r="J10291" i="12"/>
  <c r="K10291" i="12"/>
  <c r="I10292" i="12"/>
  <c r="J10292" i="12"/>
  <c r="K10292" i="12"/>
  <c r="I10293" i="12"/>
  <c r="J10293" i="12"/>
  <c r="K10293" i="12"/>
  <c r="I10294" i="12"/>
  <c r="J10294" i="12"/>
  <c r="K10294" i="12"/>
  <c r="I10295" i="12"/>
  <c r="J10295" i="12"/>
  <c r="K10295" i="12"/>
  <c r="I10296" i="12"/>
  <c r="J10296" i="12"/>
  <c r="K10296" i="12"/>
  <c r="I10297" i="12"/>
  <c r="J10297" i="12"/>
  <c r="K10297" i="12"/>
  <c r="I10298" i="12"/>
  <c r="J10298" i="12"/>
  <c r="K10298" i="12"/>
  <c r="I10299" i="12"/>
  <c r="J10299" i="12"/>
  <c r="K10299" i="12"/>
  <c r="I10300" i="12"/>
  <c r="J10300" i="12"/>
  <c r="K10300" i="12"/>
  <c r="I10301" i="12"/>
  <c r="J10301" i="12"/>
  <c r="K10301" i="12"/>
  <c r="I10302" i="12"/>
  <c r="J10302" i="12"/>
  <c r="K10302" i="12"/>
  <c r="I10303" i="12"/>
  <c r="J10303" i="12"/>
  <c r="K10303" i="12"/>
  <c r="I10304" i="12"/>
  <c r="J10304" i="12"/>
  <c r="K10304" i="12"/>
  <c r="I10305" i="12"/>
  <c r="J10305" i="12"/>
  <c r="K10305" i="12"/>
  <c r="I10306" i="12"/>
  <c r="J10306" i="12"/>
  <c r="K10306" i="12"/>
  <c r="I10307" i="12"/>
  <c r="J10307" i="12"/>
  <c r="K10307" i="12"/>
  <c r="I10308" i="12"/>
  <c r="J10308" i="12"/>
  <c r="K10308" i="12"/>
  <c r="I10309" i="12"/>
  <c r="J10309" i="12"/>
  <c r="K10309" i="12"/>
  <c r="I10310" i="12"/>
  <c r="J10310" i="12"/>
  <c r="K10310" i="12"/>
  <c r="I10311" i="12"/>
  <c r="J10311" i="12"/>
  <c r="K10311" i="12"/>
  <c r="I10312" i="12"/>
  <c r="J10312" i="12"/>
  <c r="K10312" i="12"/>
  <c r="I10313" i="12"/>
  <c r="J10313" i="12"/>
  <c r="K10313" i="12"/>
  <c r="I10314" i="12"/>
  <c r="J10314" i="12"/>
  <c r="K10314" i="12"/>
  <c r="I10315" i="12"/>
  <c r="J10315" i="12"/>
  <c r="K10315" i="12"/>
  <c r="I10316" i="12"/>
  <c r="J10316" i="12"/>
  <c r="K10316" i="12"/>
  <c r="I10317" i="12"/>
  <c r="J10317" i="12"/>
  <c r="K10317" i="12"/>
  <c r="I10318" i="12"/>
  <c r="J10318" i="12"/>
  <c r="K10318" i="12"/>
  <c r="I10319" i="12"/>
  <c r="J10319" i="12"/>
  <c r="K10319" i="12"/>
  <c r="I10320" i="12"/>
  <c r="J10320" i="12"/>
  <c r="K10320" i="12"/>
  <c r="I10321" i="12"/>
  <c r="J10321" i="12"/>
  <c r="K10321" i="12"/>
  <c r="I10322" i="12"/>
  <c r="J10322" i="12"/>
  <c r="K10322" i="12"/>
  <c r="I10323" i="12"/>
  <c r="J10323" i="12"/>
  <c r="K10323" i="12"/>
  <c r="I10324" i="12"/>
  <c r="J10324" i="12"/>
  <c r="K10324" i="12"/>
  <c r="I10325" i="12"/>
  <c r="J10325" i="12"/>
  <c r="K10325" i="12"/>
  <c r="I10326" i="12"/>
  <c r="J10326" i="12"/>
  <c r="K10326" i="12"/>
  <c r="I10327" i="12"/>
  <c r="J10327" i="12"/>
  <c r="K10327" i="12"/>
  <c r="I10328" i="12"/>
  <c r="J10328" i="12"/>
  <c r="K10328" i="12"/>
  <c r="I10329" i="12"/>
  <c r="J10329" i="12"/>
  <c r="K10329" i="12"/>
  <c r="I10330" i="12"/>
  <c r="J10330" i="12"/>
  <c r="K10330" i="12"/>
  <c r="I10331" i="12"/>
  <c r="J10331" i="12"/>
  <c r="K10331" i="12"/>
  <c r="I10332" i="12"/>
  <c r="J10332" i="12"/>
  <c r="K10332" i="12"/>
  <c r="I10333" i="12"/>
  <c r="J10333" i="12"/>
  <c r="K10333" i="12"/>
  <c r="I10334" i="12"/>
  <c r="J10334" i="12"/>
  <c r="K10334" i="12"/>
  <c r="I10335" i="12"/>
  <c r="J10335" i="12"/>
  <c r="K10335" i="12"/>
  <c r="I10336" i="12"/>
  <c r="J10336" i="12"/>
  <c r="K10336" i="12"/>
  <c r="I10337" i="12"/>
  <c r="J10337" i="12"/>
  <c r="K10337" i="12"/>
  <c r="I10338" i="12"/>
  <c r="J10338" i="12"/>
  <c r="K10338" i="12"/>
  <c r="I10339" i="12"/>
  <c r="J10339" i="12"/>
  <c r="K10339" i="12"/>
  <c r="I10340" i="12"/>
  <c r="J10340" i="12"/>
  <c r="K10340" i="12"/>
  <c r="I10341" i="12"/>
  <c r="J10341" i="12"/>
  <c r="K10341" i="12"/>
  <c r="I10342" i="12"/>
  <c r="J10342" i="12"/>
  <c r="K10342" i="12"/>
  <c r="I10343" i="12"/>
  <c r="J10343" i="12"/>
  <c r="K10343" i="12"/>
  <c r="I10344" i="12"/>
  <c r="J10344" i="12"/>
  <c r="K10344" i="12"/>
  <c r="I10345" i="12"/>
  <c r="J10345" i="12"/>
  <c r="K10345" i="12"/>
  <c r="I10346" i="12"/>
  <c r="J10346" i="12"/>
  <c r="K10346" i="12"/>
  <c r="I10347" i="12"/>
  <c r="J10347" i="12"/>
  <c r="K10347" i="12"/>
  <c r="I10348" i="12"/>
  <c r="J10348" i="12"/>
  <c r="K10348" i="12"/>
  <c r="I10349" i="12"/>
  <c r="J10349" i="12"/>
  <c r="K10349" i="12"/>
  <c r="I10350" i="12"/>
  <c r="J10350" i="12"/>
  <c r="K10350" i="12"/>
  <c r="I10351" i="12"/>
  <c r="J10351" i="12"/>
  <c r="K10351" i="12"/>
  <c r="I10352" i="12"/>
  <c r="J10352" i="12"/>
  <c r="K10352" i="12"/>
  <c r="I10353" i="12"/>
  <c r="J10353" i="12"/>
  <c r="K10353" i="12"/>
  <c r="I10354" i="12"/>
  <c r="J10354" i="12"/>
  <c r="K10354" i="12"/>
  <c r="I10355" i="12"/>
  <c r="J10355" i="12"/>
  <c r="K10355" i="12"/>
  <c r="I10356" i="12"/>
  <c r="J10356" i="12"/>
  <c r="K10356" i="12"/>
  <c r="I10357" i="12"/>
  <c r="J10357" i="12"/>
  <c r="K10357" i="12"/>
  <c r="I10358" i="12"/>
  <c r="J10358" i="12"/>
  <c r="K10358" i="12"/>
  <c r="I10359" i="12"/>
  <c r="J10359" i="12"/>
  <c r="K10359" i="12"/>
  <c r="I10360" i="12"/>
  <c r="J10360" i="12"/>
  <c r="K10360" i="12"/>
  <c r="I10361" i="12"/>
  <c r="J10361" i="12"/>
  <c r="K10361" i="12"/>
  <c r="I10362" i="12"/>
  <c r="J10362" i="12"/>
  <c r="K10362" i="12"/>
  <c r="I10363" i="12"/>
  <c r="J10363" i="12"/>
  <c r="K10363" i="12"/>
  <c r="I10364" i="12"/>
  <c r="J10364" i="12"/>
  <c r="K10364" i="12"/>
  <c r="I10365" i="12"/>
  <c r="J10365" i="12"/>
  <c r="K10365" i="12"/>
  <c r="I10366" i="12"/>
  <c r="J10366" i="12"/>
  <c r="K10366" i="12"/>
  <c r="I10367" i="12"/>
  <c r="J10367" i="12"/>
  <c r="K10367" i="12"/>
  <c r="I10368" i="12"/>
  <c r="J10368" i="12"/>
  <c r="K10368" i="12"/>
  <c r="I10369" i="12"/>
  <c r="J10369" i="12"/>
  <c r="K10369" i="12"/>
  <c r="I10370" i="12"/>
  <c r="J10370" i="12"/>
  <c r="K10370" i="12"/>
  <c r="I10371" i="12"/>
  <c r="J10371" i="12"/>
  <c r="K10371" i="12"/>
  <c r="I10372" i="12"/>
  <c r="J10372" i="12"/>
  <c r="K10372" i="12"/>
  <c r="I10373" i="12"/>
  <c r="J10373" i="12"/>
  <c r="K10373" i="12"/>
  <c r="I10374" i="12"/>
  <c r="J10374" i="12"/>
  <c r="K10374" i="12"/>
  <c r="I10375" i="12"/>
  <c r="J10375" i="12"/>
  <c r="K10375" i="12"/>
  <c r="I10376" i="12"/>
  <c r="J10376" i="12"/>
  <c r="K10376" i="12"/>
  <c r="I10377" i="12"/>
  <c r="J10377" i="12"/>
  <c r="K10377" i="12"/>
  <c r="I10378" i="12"/>
  <c r="J10378" i="12"/>
  <c r="K10378" i="12"/>
  <c r="I10379" i="12"/>
  <c r="J10379" i="12"/>
  <c r="K10379" i="12"/>
  <c r="I10380" i="12"/>
  <c r="J10380" i="12"/>
  <c r="K10380" i="12"/>
  <c r="I10381" i="12"/>
  <c r="J10381" i="12"/>
  <c r="K10381" i="12"/>
  <c r="I10382" i="12"/>
  <c r="J10382" i="12"/>
  <c r="K10382" i="12"/>
  <c r="I10383" i="12"/>
  <c r="J10383" i="12"/>
  <c r="K10383" i="12"/>
  <c r="I10384" i="12"/>
  <c r="J10384" i="12"/>
  <c r="K10384" i="12"/>
  <c r="I10385" i="12"/>
  <c r="J10385" i="12"/>
  <c r="K10385" i="12"/>
  <c r="I10386" i="12"/>
  <c r="J10386" i="12"/>
  <c r="K10386" i="12"/>
  <c r="I10387" i="12"/>
  <c r="J10387" i="12"/>
  <c r="K10387" i="12"/>
  <c r="I10388" i="12"/>
  <c r="J10388" i="12"/>
  <c r="K10388" i="12"/>
  <c r="I10389" i="12"/>
  <c r="J10389" i="12"/>
  <c r="K10389" i="12"/>
  <c r="I10390" i="12"/>
  <c r="J10390" i="12"/>
  <c r="K10390" i="12"/>
  <c r="I10391" i="12"/>
  <c r="J10391" i="12"/>
  <c r="K10391" i="12"/>
  <c r="I10392" i="12"/>
  <c r="J10392" i="12"/>
  <c r="K10392" i="12"/>
  <c r="I10393" i="12"/>
  <c r="J10393" i="12"/>
  <c r="K10393" i="12"/>
  <c r="I10394" i="12"/>
  <c r="J10394" i="12"/>
  <c r="K10394" i="12"/>
  <c r="I10395" i="12"/>
  <c r="J10395" i="12"/>
  <c r="K10395" i="12"/>
  <c r="I10396" i="12"/>
  <c r="J10396" i="12"/>
  <c r="K10396" i="12"/>
  <c r="I10397" i="12"/>
  <c r="J10397" i="12"/>
  <c r="K10397" i="12"/>
  <c r="I10398" i="12"/>
  <c r="J10398" i="12"/>
  <c r="K10398" i="12"/>
  <c r="I10399" i="12"/>
  <c r="J10399" i="12"/>
  <c r="K10399" i="12"/>
  <c r="I10400" i="12"/>
  <c r="J10400" i="12"/>
  <c r="K10400" i="12"/>
  <c r="I10401" i="12"/>
  <c r="J10401" i="12"/>
  <c r="K10401" i="12"/>
  <c r="I10402" i="12"/>
  <c r="J10402" i="12"/>
  <c r="K10402" i="12"/>
  <c r="I10403" i="12"/>
  <c r="J10403" i="12"/>
  <c r="K10403" i="12"/>
  <c r="I10404" i="12"/>
  <c r="J10404" i="12"/>
  <c r="K10404" i="12"/>
  <c r="I10405" i="12"/>
  <c r="J10405" i="12"/>
  <c r="K10405" i="12"/>
  <c r="I10406" i="12"/>
  <c r="J10406" i="12"/>
  <c r="K10406" i="12"/>
  <c r="I10407" i="12"/>
  <c r="J10407" i="12"/>
  <c r="K10407" i="12"/>
  <c r="I10408" i="12"/>
  <c r="J10408" i="12"/>
  <c r="K10408" i="12"/>
  <c r="I10409" i="12"/>
  <c r="J10409" i="12"/>
  <c r="K10409" i="12"/>
  <c r="I10410" i="12"/>
  <c r="J10410" i="12"/>
  <c r="K10410" i="12"/>
  <c r="I10411" i="12"/>
  <c r="J10411" i="12"/>
  <c r="K10411" i="12"/>
  <c r="I10412" i="12"/>
  <c r="J10412" i="12"/>
  <c r="K10412" i="12"/>
  <c r="I10413" i="12"/>
  <c r="J10413" i="12"/>
  <c r="K10413" i="12"/>
  <c r="I10414" i="12"/>
  <c r="J10414" i="12"/>
  <c r="K10414" i="12"/>
  <c r="I10415" i="12"/>
  <c r="J10415" i="12"/>
  <c r="K10415" i="12"/>
  <c r="I10416" i="12"/>
  <c r="J10416" i="12"/>
  <c r="K10416" i="12"/>
  <c r="I10417" i="12"/>
  <c r="J10417" i="12"/>
  <c r="K10417" i="12"/>
  <c r="I10418" i="12"/>
  <c r="J10418" i="12"/>
  <c r="K10418" i="12"/>
  <c r="I10419" i="12"/>
  <c r="J10419" i="12"/>
  <c r="K10419" i="12"/>
  <c r="I10420" i="12"/>
  <c r="J10420" i="12"/>
  <c r="K10420" i="12"/>
  <c r="I10421" i="12"/>
  <c r="J10421" i="12"/>
  <c r="K10421" i="12"/>
  <c r="I10422" i="12"/>
  <c r="J10422" i="12"/>
  <c r="K10422" i="12"/>
  <c r="I10423" i="12"/>
  <c r="J10423" i="12"/>
  <c r="K10423" i="12"/>
  <c r="I10424" i="12"/>
  <c r="J10424" i="12"/>
  <c r="K10424" i="12"/>
  <c r="I10425" i="12"/>
  <c r="J10425" i="12"/>
  <c r="K10425" i="12"/>
  <c r="I10426" i="12"/>
  <c r="J10426" i="12"/>
  <c r="K10426" i="12"/>
  <c r="I10427" i="12"/>
  <c r="J10427" i="12"/>
  <c r="K10427" i="12"/>
  <c r="I10428" i="12"/>
  <c r="J10428" i="12"/>
  <c r="K10428" i="12"/>
  <c r="I10429" i="12"/>
  <c r="J10429" i="12"/>
  <c r="K10429" i="12"/>
  <c r="I10430" i="12"/>
  <c r="J10430" i="12"/>
  <c r="K10430" i="12"/>
  <c r="I10431" i="12"/>
  <c r="J10431" i="12"/>
  <c r="K10431" i="12"/>
  <c r="I10432" i="12"/>
  <c r="J10432" i="12"/>
  <c r="K10432" i="12"/>
  <c r="I10433" i="12"/>
  <c r="J10433" i="12"/>
  <c r="K10433" i="12"/>
  <c r="I10434" i="12"/>
  <c r="J10434" i="12"/>
  <c r="K10434" i="12"/>
  <c r="I10435" i="12"/>
  <c r="J10435" i="12"/>
  <c r="K10435" i="12"/>
  <c r="I10436" i="12"/>
  <c r="J10436" i="12"/>
  <c r="K10436" i="12"/>
  <c r="I10437" i="12"/>
  <c r="J10437" i="12"/>
  <c r="K10437" i="12"/>
  <c r="I10438" i="12"/>
  <c r="J10438" i="12"/>
  <c r="K10438" i="12"/>
  <c r="I10439" i="12"/>
  <c r="J10439" i="12"/>
  <c r="K10439" i="12"/>
  <c r="I10440" i="12"/>
  <c r="J10440" i="12"/>
  <c r="K10440" i="12"/>
  <c r="I10441" i="12"/>
  <c r="J10441" i="12"/>
  <c r="K10441" i="12"/>
  <c r="I10442" i="12"/>
  <c r="J10442" i="12"/>
  <c r="K10442" i="12"/>
  <c r="I10443" i="12"/>
  <c r="J10443" i="12"/>
  <c r="K10443" i="12"/>
  <c r="I10444" i="12"/>
  <c r="J10444" i="12"/>
  <c r="K10444" i="12"/>
  <c r="I10445" i="12"/>
  <c r="J10445" i="12"/>
  <c r="K10445" i="12"/>
  <c r="I10446" i="12"/>
  <c r="J10446" i="12"/>
  <c r="K10446" i="12"/>
  <c r="I10447" i="12"/>
  <c r="J10447" i="12"/>
  <c r="K10447" i="12"/>
  <c r="I10448" i="12"/>
  <c r="J10448" i="12"/>
  <c r="K10448" i="12"/>
  <c r="I10449" i="12"/>
  <c r="J10449" i="12"/>
  <c r="K10449" i="12"/>
  <c r="I10450" i="12"/>
  <c r="J10450" i="12"/>
  <c r="K10450" i="12"/>
  <c r="I10451" i="12"/>
  <c r="J10451" i="12"/>
  <c r="K10451" i="12"/>
  <c r="I10452" i="12"/>
  <c r="J10452" i="12"/>
  <c r="K10452" i="12"/>
  <c r="I10453" i="12"/>
  <c r="J10453" i="12"/>
  <c r="K10453" i="12"/>
  <c r="I10454" i="12"/>
  <c r="J10454" i="12"/>
  <c r="K10454" i="12"/>
  <c r="I10455" i="12"/>
  <c r="J10455" i="12"/>
  <c r="K10455" i="12"/>
  <c r="I10456" i="12"/>
  <c r="J10456" i="12"/>
  <c r="K10456" i="12"/>
  <c r="I10457" i="12"/>
  <c r="J10457" i="12"/>
  <c r="K10457" i="12"/>
  <c r="I10458" i="12"/>
  <c r="J10458" i="12"/>
  <c r="K10458" i="12"/>
  <c r="I10459" i="12"/>
  <c r="J10459" i="12"/>
  <c r="K10459" i="12"/>
  <c r="I10460" i="12"/>
  <c r="J10460" i="12"/>
  <c r="K10460" i="12"/>
  <c r="I10461" i="12"/>
  <c r="J10461" i="12"/>
  <c r="K10461" i="12"/>
  <c r="I10462" i="12"/>
  <c r="J10462" i="12"/>
  <c r="K10462" i="12"/>
  <c r="I10463" i="12"/>
  <c r="J10463" i="12"/>
  <c r="K10463" i="12"/>
  <c r="I10464" i="12"/>
  <c r="J10464" i="12"/>
  <c r="K10464" i="12"/>
  <c r="I10465" i="12"/>
  <c r="J10465" i="12"/>
  <c r="K10465" i="12"/>
  <c r="I10466" i="12"/>
  <c r="J10466" i="12"/>
  <c r="K10466" i="12"/>
  <c r="I10467" i="12"/>
  <c r="J10467" i="12"/>
  <c r="K10467" i="12"/>
  <c r="I10468" i="12"/>
  <c r="J10468" i="12"/>
  <c r="K10468" i="12"/>
  <c r="I10469" i="12"/>
  <c r="J10469" i="12"/>
  <c r="K10469" i="12"/>
  <c r="I10470" i="12"/>
  <c r="J10470" i="12"/>
  <c r="K10470" i="12"/>
  <c r="I10471" i="12"/>
  <c r="J10471" i="12"/>
  <c r="K10471" i="12"/>
  <c r="I10472" i="12"/>
  <c r="J10472" i="12"/>
  <c r="K10472" i="12"/>
  <c r="I10473" i="12"/>
  <c r="J10473" i="12"/>
  <c r="K10473" i="12"/>
  <c r="I10474" i="12"/>
  <c r="J10474" i="12"/>
  <c r="K10474" i="12"/>
  <c r="I10475" i="12"/>
  <c r="J10475" i="12"/>
  <c r="K10475" i="12"/>
  <c r="I10476" i="12"/>
  <c r="J10476" i="12"/>
  <c r="K10476" i="12"/>
  <c r="I10477" i="12"/>
  <c r="J10477" i="12"/>
  <c r="K10477" i="12"/>
  <c r="I10478" i="12"/>
  <c r="J10478" i="12"/>
  <c r="K10478" i="12"/>
  <c r="I10479" i="12"/>
  <c r="J10479" i="12"/>
  <c r="K10479" i="12"/>
  <c r="I10480" i="12"/>
  <c r="J10480" i="12"/>
  <c r="K10480" i="12"/>
  <c r="I10481" i="12"/>
  <c r="J10481" i="12"/>
  <c r="K10481" i="12"/>
  <c r="I10482" i="12"/>
  <c r="J10482" i="12"/>
  <c r="K10482" i="12"/>
  <c r="I10483" i="12"/>
  <c r="J10483" i="12"/>
  <c r="K10483" i="12"/>
  <c r="I10484" i="12"/>
  <c r="J10484" i="12"/>
  <c r="K10484" i="12"/>
  <c r="I10485" i="12"/>
  <c r="J10485" i="12"/>
  <c r="K10485" i="12"/>
  <c r="I10486" i="12"/>
  <c r="J10486" i="12"/>
  <c r="K10486" i="12"/>
  <c r="I10487" i="12"/>
  <c r="J10487" i="12"/>
  <c r="K10487" i="12"/>
  <c r="I10488" i="12"/>
  <c r="J10488" i="12"/>
  <c r="K10488" i="12"/>
  <c r="I10489" i="12"/>
  <c r="J10489" i="12"/>
  <c r="K10489" i="12"/>
  <c r="I10490" i="12"/>
  <c r="J10490" i="12"/>
  <c r="K10490" i="12"/>
  <c r="I10491" i="12"/>
  <c r="J10491" i="12"/>
  <c r="K10491" i="12"/>
  <c r="I10492" i="12"/>
  <c r="J10492" i="12"/>
  <c r="K10492" i="12"/>
  <c r="I10493" i="12"/>
  <c r="J10493" i="12"/>
  <c r="K10493" i="12"/>
  <c r="I10494" i="12"/>
  <c r="J10494" i="12"/>
  <c r="K10494" i="12"/>
  <c r="I10495" i="12"/>
  <c r="J10495" i="12"/>
  <c r="K10495" i="12"/>
  <c r="I10496" i="12"/>
  <c r="J10496" i="12"/>
  <c r="K10496" i="12"/>
  <c r="I10497" i="12"/>
  <c r="J10497" i="12"/>
  <c r="K10497" i="12"/>
  <c r="I10498" i="12"/>
  <c r="J10498" i="12"/>
  <c r="K10498" i="12"/>
  <c r="I10499" i="12"/>
  <c r="J10499" i="12"/>
  <c r="K10499" i="12"/>
  <c r="I10500" i="12"/>
  <c r="J10500" i="12"/>
  <c r="K10500" i="12"/>
  <c r="I10501" i="12"/>
  <c r="J10501" i="12"/>
  <c r="K10501" i="12"/>
  <c r="I10502" i="12"/>
  <c r="J10502" i="12"/>
  <c r="K10502" i="12"/>
  <c r="I10503" i="12"/>
  <c r="J10503" i="12"/>
  <c r="K10503" i="12"/>
  <c r="I10504" i="12"/>
  <c r="J10504" i="12"/>
  <c r="K10504" i="12"/>
  <c r="I10505" i="12"/>
  <c r="J10505" i="12"/>
  <c r="K10505" i="12"/>
  <c r="I10506" i="12"/>
  <c r="J10506" i="12"/>
  <c r="K10506" i="12"/>
  <c r="I10507" i="12"/>
  <c r="J10507" i="12"/>
  <c r="K10507" i="12"/>
  <c r="I10508" i="12"/>
  <c r="J10508" i="12"/>
  <c r="K10508" i="12"/>
  <c r="I10509" i="12"/>
  <c r="J10509" i="12"/>
  <c r="K10509" i="12"/>
  <c r="I10510" i="12"/>
  <c r="J10510" i="12"/>
  <c r="K10510" i="12"/>
  <c r="I10511" i="12"/>
  <c r="J10511" i="12"/>
  <c r="K10511" i="12"/>
  <c r="I10512" i="12"/>
  <c r="J10512" i="12"/>
  <c r="K10512" i="12"/>
  <c r="I10513" i="12"/>
  <c r="J10513" i="12"/>
  <c r="K10513" i="12"/>
  <c r="I10514" i="12"/>
  <c r="J10514" i="12"/>
  <c r="K10514" i="12"/>
  <c r="I10515" i="12"/>
  <c r="J10515" i="12"/>
  <c r="K10515" i="12"/>
  <c r="I10516" i="12"/>
  <c r="J10516" i="12"/>
  <c r="K10516" i="12"/>
  <c r="I10517" i="12"/>
  <c r="J10517" i="12"/>
  <c r="K10517" i="12"/>
  <c r="I10518" i="12"/>
  <c r="J10518" i="12"/>
  <c r="K10518" i="12"/>
  <c r="I10519" i="12"/>
  <c r="J10519" i="12"/>
  <c r="K10519" i="12"/>
  <c r="I10520" i="12"/>
  <c r="J10520" i="12"/>
  <c r="K10520" i="12"/>
  <c r="I10521" i="12"/>
  <c r="J10521" i="12"/>
  <c r="K10521" i="12"/>
  <c r="I10522" i="12"/>
  <c r="J10522" i="12"/>
  <c r="K10522" i="12"/>
  <c r="I10523" i="12"/>
  <c r="J10523" i="12"/>
  <c r="K10523" i="12"/>
  <c r="I10524" i="12"/>
  <c r="J10524" i="12"/>
  <c r="K10524" i="12"/>
  <c r="I10525" i="12"/>
  <c r="J10525" i="12"/>
  <c r="K10525" i="12"/>
  <c r="I10526" i="12"/>
  <c r="J10526" i="12"/>
  <c r="K10526" i="12"/>
  <c r="I10527" i="12"/>
  <c r="J10527" i="12"/>
  <c r="K10527" i="12"/>
  <c r="I10528" i="12"/>
  <c r="J10528" i="12"/>
  <c r="K10528" i="12"/>
  <c r="I10529" i="12"/>
  <c r="J10529" i="12"/>
  <c r="K10529" i="12"/>
  <c r="I10530" i="12"/>
  <c r="J10530" i="12"/>
  <c r="K10530" i="12"/>
  <c r="I10531" i="12"/>
  <c r="J10531" i="12"/>
  <c r="K10531" i="12"/>
  <c r="I10532" i="12"/>
  <c r="J10532" i="12"/>
  <c r="K10532" i="12"/>
  <c r="I10533" i="12"/>
  <c r="J10533" i="12"/>
  <c r="K10533" i="12"/>
  <c r="I10534" i="12"/>
  <c r="J10534" i="12"/>
  <c r="K10534" i="12"/>
  <c r="I10535" i="12"/>
  <c r="J10535" i="12"/>
  <c r="K10535" i="12"/>
  <c r="I10536" i="12"/>
  <c r="J10536" i="12"/>
  <c r="K10536" i="12"/>
  <c r="I10537" i="12"/>
  <c r="J10537" i="12"/>
  <c r="K10537" i="12"/>
  <c r="I10538" i="12"/>
  <c r="J10538" i="12"/>
  <c r="K10538" i="12"/>
  <c r="I10539" i="12"/>
  <c r="J10539" i="12"/>
  <c r="K10539" i="12"/>
  <c r="I10540" i="12"/>
  <c r="J10540" i="12"/>
  <c r="K10540" i="12"/>
  <c r="I10541" i="12"/>
  <c r="J10541" i="12"/>
  <c r="K10541" i="12"/>
  <c r="I10542" i="12"/>
  <c r="J10542" i="12"/>
  <c r="K10542" i="12"/>
  <c r="I10543" i="12"/>
  <c r="J10543" i="12"/>
  <c r="K10543" i="12"/>
  <c r="I10544" i="12"/>
  <c r="J10544" i="12"/>
  <c r="K10544" i="12"/>
  <c r="I10545" i="12"/>
  <c r="J10545" i="12"/>
  <c r="K10545" i="12"/>
  <c r="I10546" i="12"/>
  <c r="J10546" i="12"/>
  <c r="K10546" i="12"/>
  <c r="I10547" i="12"/>
  <c r="J10547" i="12"/>
  <c r="K10547" i="12"/>
  <c r="I10548" i="12"/>
  <c r="J10548" i="12"/>
  <c r="K10548" i="12"/>
  <c r="I10549" i="12"/>
  <c r="J10549" i="12"/>
  <c r="K10549" i="12"/>
  <c r="I10550" i="12"/>
  <c r="J10550" i="12"/>
  <c r="K10550" i="12"/>
  <c r="I10551" i="12"/>
  <c r="J10551" i="12"/>
  <c r="K10551" i="12"/>
  <c r="I10552" i="12"/>
  <c r="J10552" i="12"/>
  <c r="K10552" i="12"/>
  <c r="I10553" i="12"/>
  <c r="J10553" i="12"/>
  <c r="K10553" i="12"/>
  <c r="I10554" i="12"/>
  <c r="J10554" i="12"/>
  <c r="K10554" i="12"/>
  <c r="I10555" i="12"/>
  <c r="J10555" i="12"/>
  <c r="K10555" i="12"/>
  <c r="I10556" i="12"/>
  <c r="J10556" i="12"/>
  <c r="K10556" i="12"/>
  <c r="I10557" i="12"/>
  <c r="J10557" i="12"/>
  <c r="K10557" i="12"/>
  <c r="I10558" i="12"/>
  <c r="J10558" i="12"/>
  <c r="K10558" i="12"/>
  <c r="I10559" i="12"/>
  <c r="J10559" i="12"/>
  <c r="K10559" i="12"/>
  <c r="I10560" i="12"/>
  <c r="J10560" i="12"/>
  <c r="K10560" i="12"/>
  <c r="I10561" i="12"/>
  <c r="J10561" i="12"/>
  <c r="K10561" i="12"/>
  <c r="I10562" i="12"/>
  <c r="J10562" i="12"/>
  <c r="K10562" i="12"/>
  <c r="I10563" i="12"/>
  <c r="J10563" i="12"/>
  <c r="K10563" i="12"/>
  <c r="I10564" i="12"/>
  <c r="J10564" i="12"/>
  <c r="K10564" i="12"/>
  <c r="I10565" i="12"/>
  <c r="J10565" i="12"/>
  <c r="K10565" i="12"/>
  <c r="I10566" i="12"/>
  <c r="J10566" i="12"/>
  <c r="K10566" i="12"/>
  <c r="I10567" i="12"/>
  <c r="J10567" i="12"/>
  <c r="K10567" i="12"/>
  <c r="I10568" i="12"/>
  <c r="J10568" i="12"/>
  <c r="K10568" i="12"/>
  <c r="I10569" i="12"/>
  <c r="J10569" i="12"/>
  <c r="K10569" i="12"/>
  <c r="I10570" i="12"/>
  <c r="J10570" i="12"/>
  <c r="K10570" i="12"/>
  <c r="I10571" i="12"/>
  <c r="J10571" i="12"/>
  <c r="K10571" i="12"/>
  <c r="I10572" i="12"/>
  <c r="J10572" i="12"/>
  <c r="K10572" i="12"/>
  <c r="I10573" i="12"/>
  <c r="J10573" i="12"/>
  <c r="K10573" i="12"/>
  <c r="I10574" i="12"/>
  <c r="J10574" i="12"/>
  <c r="K10574" i="12"/>
  <c r="I10575" i="12"/>
  <c r="J10575" i="12"/>
  <c r="K10575" i="12"/>
  <c r="I10576" i="12"/>
  <c r="J10576" i="12"/>
  <c r="K10576" i="12"/>
  <c r="I10577" i="12"/>
  <c r="J10577" i="12"/>
  <c r="K10577" i="12"/>
  <c r="I10578" i="12"/>
  <c r="J10578" i="12"/>
  <c r="K10578" i="12"/>
  <c r="I10579" i="12"/>
  <c r="J10579" i="12"/>
  <c r="K10579" i="12"/>
  <c r="I10580" i="12"/>
  <c r="J10580" i="12"/>
  <c r="K10580" i="12"/>
  <c r="I10581" i="12"/>
  <c r="J10581" i="12"/>
  <c r="K10581" i="12"/>
  <c r="I10582" i="12"/>
  <c r="J10582" i="12"/>
  <c r="K10582" i="12"/>
  <c r="I10583" i="12"/>
  <c r="J10583" i="12"/>
  <c r="K10583" i="12"/>
  <c r="I10584" i="12"/>
  <c r="J10584" i="12"/>
  <c r="K10584" i="12"/>
  <c r="I10585" i="12"/>
  <c r="J10585" i="12"/>
  <c r="K10585" i="12"/>
  <c r="I10586" i="12"/>
  <c r="J10586" i="12"/>
  <c r="K10586" i="12"/>
  <c r="I10587" i="12"/>
  <c r="J10587" i="12"/>
  <c r="K10587" i="12"/>
  <c r="I10588" i="12"/>
  <c r="J10588" i="12"/>
  <c r="K10588" i="12"/>
  <c r="I10589" i="12"/>
  <c r="J10589" i="12"/>
  <c r="K10589" i="12"/>
  <c r="I10590" i="12"/>
  <c r="J10590" i="12"/>
  <c r="K10590" i="12"/>
  <c r="I10591" i="12"/>
  <c r="J10591" i="12"/>
  <c r="K10591" i="12"/>
  <c r="I10592" i="12"/>
  <c r="J10592" i="12"/>
  <c r="K10592" i="12"/>
  <c r="I10593" i="12"/>
  <c r="J10593" i="12"/>
  <c r="K10593" i="12"/>
  <c r="I10594" i="12"/>
  <c r="J10594" i="12"/>
  <c r="K10594" i="12"/>
  <c r="I10595" i="12"/>
  <c r="J10595" i="12"/>
  <c r="K10595" i="12"/>
  <c r="I10596" i="12"/>
  <c r="J10596" i="12"/>
  <c r="K10596" i="12"/>
  <c r="I10597" i="12"/>
  <c r="J10597" i="12"/>
  <c r="K10597" i="12"/>
  <c r="I10598" i="12"/>
  <c r="J10598" i="12"/>
  <c r="K10598" i="12"/>
  <c r="I10599" i="12"/>
  <c r="J10599" i="12"/>
  <c r="K10599" i="12"/>
  <c r="I10600" i="12"/>
  <c r="J10600" i="12"/>
  <c r="K10600" i="12"/>
  <c r="I10601" i="12"/>
  <c r="J10601" i="12"/>
  <c r="K10601" i="12"/>
  <c r="I10602" i="12"/>
  <c r="J10602" i="12"/>
  <c r="K10602" i="12"/>
  <c r="I10603" i="12"/>
  <c r="J10603" i="12"/>
  <c r="K10603" i="12"/>
  <c r="I10604" i="12"/>
  <c r="J10604" i="12"/>
  <c r="K10604" i="12"/>
  <c r="I10605" i="12"/>
  <c r="J10605" i="12"/>
  <c r="K10605" i="12"/>
  <c r="I10606" i="12"/>
  <c r="J10606" i="12"/>
  <c r="K10606" i="12"/>
  <c r="I10607" i="12"/>
  <c r="J10607" i="12"/>
  <c r="K10607" i="12"/>
  <c r="I10608" i="12"/>
  <c r="J10608" i="12"/>
  <c r="K10608" i="12"/>
  <c r="I10609" i="12"/>
  <c r="J10609" i="12"/>
  <c r="K10609" i="12"/>
  <c r="I10610" i="12"/>
  <c r="J10610" i="12"/>
  <c r="K10610" i="12"/>
  <c r="I10611" i="12"/>
  <c r="J10611" i="12"/>
  <c r="K10611" i="12"/>
  <c r="I10612" i="12"/>
  <c r="J10612" i="12"/>
  <c r="K10612" i="12"/>
  <c r="I10613" i="12"/>
  <c r="J10613" i="12"/>
  <c r="K10613" i="12"/>
  <c r="I10614" i="12"/>
  <c r="J10614" i="12"/>
  <c r="K10614" i="12"/>
  <c r="I10615" i="12"/>
  <c r="J10615" i="12"/>
  <c r="K10615" i="12"/>
  <c r="I10616" i="12"/>
  <c r="J10616" i="12"/>
  <c r="K10616" i="12"/>
  <c r="I10617" i="12"/>
  <c r="J10617" i="12"/>
  <c r="K10617" i="12"/>
  <c r="I10618" i="12"/>
  <c r="J10618" i="12"/>
  <c r="K10618" i="12"/>
  <c r="I10619" i="12"/>
  <c r="J10619" i="12"/>
  <c r="K10619" i="12"/>
  <c r="I10620" i="12"/>
  <c r="J10620" i="12"/>
  <c r="K10620" i="12"/>
  <c r="I10621" i="12"/>
  <c r="J10621" i="12"/>
  <c r="K10621" i="12"/>
  <c r="I10622" i="12"/>
  <c r="J10622" i="12"/>
  <c r="K10622" i="12"/>
  <c r="I10623" i="12"/>
  <c r="J10623" i="12"/>
  <c r="K10623" i="12"/>
  <c r="I10624" i="12"/>
  <c r="J10624" i="12"/>
  <c r="K10624" i="12"/>
  <c r="I10625" i="12"/>
  <c r="J10625" i="12"/>
  <c r="K10625" i="12"/>
  <c r="I10626" i="12"/>
  <c r="J10626" i="12"/>
  <c r="K10626" i="12"/>
  <c r="I10627" i="12"/>
  <c r="J10627" i="12"/>
  <c r="K10627" i="12"/>
  <c r="I10628" i="12"/>
  <c r="J10628" i="12"/>
  <c r="K10628" i="12"/>
  <c r="I10629" i="12"/>
  <c r="J10629" i="12"/>
  <c r="K10629" i="12"/>
  <c r="I10630" i="12"/>
  <c r="J10630" i="12"/>
  <c r="K10630" i="12"/>
  <c r="I10631" i="12"/>
  <c r="J10631" i="12"/>
  <c r="K10631" i="12"/>
  <c r="I10632" i="12"/>
  <c r="J10632" i="12"/>
  <c r="K10632" i="12"/>
  <c r="I10633" i="12"/>
  <c r="J10633" i="12"/>
  <c r="K10633" i="12"/>
  <c r="I10634" i="12"/>
  <c r="J10634" i="12"/>
  <c r="K10634" i="12"/>
  <c r="I10635" i="12"/>
  <c r="J10635" i="12"/>
  <c r="K10635" i="12"/>
  <c r="I10636" i="12"/>
  <c r="J10636" i="12"/>
  <c r="K10636" i="12"/>
  <c r="I10637" i="12"/>
  <c r="J10637" i="12"/>
  <c r="K10637" i="12"/>
  <c r="I10638" i="12"/>
  <c r="J10638" i="12"/>
  <c r="K10638" i="12"/>
  <c r="I10639" i="12"/>
  <c r="J10639" i="12"/>
  <c r="K10639" i="12"/>
  <c r="I10640" i="12"/>
  <c r="J10640" i="12"/>
  <c r="K10640" i="12"/>
  <c r="I10641" i="12"/>
  <c r="J10641" i="12"/>
  <c r="K10641" i="12"/>
  <c r="I10642" i="12"/>
  <c r="J10642" i="12"/>
  <c r="K10642" i="12"/>
  <c r="I10643" i="12"/>
  <c r="J10643" i="12"/>
  <c r="K10643" i="12"/>
  <c r="I10644" i="12"/>
  <c r="J10644" i="12"/>
  <c r="K10644" i="12"/>
  <c r="I10645" i="12"/>
  <c r="J10645" i="12"/>
  <c r="K10645" i="12"/>
  <c r="I10646" i="12"/>
  <c r="J10646" i="12"/>
  <c r="K10646" i="12"/>
  <c r="I10647" i="12"/>
  <c r="J10647" i="12"/>
  <c r="K10647" i="12"/>
  <c r="I10648" i="12"/>
  <c r="J10648" i="12"/>
  <c r="K10648" i="12"/>
  <c r="I10649" i="12"/>
  <c r="J10649" i="12"/>
  <c r="K10649" i="12"/>
  <c r="I10650" i="12"/>
  <c r="J10650" i="12"/>
  <c r="K10650" i="12"/>
  <c r="I10651" i="12"/>
  <c r="J10651" i="12"/>
  <c r="K10651" i="12"/>
  <c r="I10652" i="12"/>
  <c r="J10652" i="12"/>
  <c r="K10652" i="12"/>
  <c r="I10653" i="12"/>
  <c r="J10653" i="12"/>
  <c r="K10653" i="12"/>
  <c r="I10654" i="12"/>
  <c r="J10654" i="12"/>
  <c r="K10654" i="12"/>
  <c r="I10655" i="12"/>
  <c r="J10655" i="12"/>
  <c r="K10655" i="12"/>
  <c r="I10656" i="12"/>
  <c r="J10656" i="12"/>
  <c r="K10656" i="12"/>
  <c r="I10657" i="12"/>
  <c r="J10657" i="12"/>
  <c r="K10657" i="12"/>
  <c r="I10658" i="12"/>
  <c r="J10658" i="12"/>
  <c r="K10658" i="12"/>
  <c r="I10659" i="12"/>
  <c r="J10659" i="12"/>
  <c r="K10659" i="12"/>
  <c r="I10660" i="12"/>
  <c r="J10660" i="12"/>
  <c r="K10660" i="12"/>
  <c r="I10661" i="12"/>
  <c r="J10661" i="12"/>
  <c r="K10661" i="12"/>
  <c r="I10662" i="12"/>
  <c r="J10662" i="12"/>
  <c r="K10662" i="12"/>
  <c r="I10663" i="12"/>
  <c r="J10663" i="12"/>
  <c r="K10663" i="12"/>
  <c r="I10664" i="12"/>
  <c r="J10664" i="12"/>
  <c r="K10664" i="12"/>
  <c r="I10665" i="12"/>
  <c r="J10665" i="12"/>
  <c r="K10665" i="12"/>
  <c r="I10666" i="12"/>
  <c r="J10666" i="12"/>
  <c r="K10666" i="12"/>
  <c r="I10667" i="12"/>
  <c r="J10667" i="12"/>
  <c r="K10667" i="12"/>
  <c r="I10668" i="12"/>
  <c r="J10668" i="12"/>
  <c r="K10668" i="12"/>
  <c r="I10669" i="12"/>
  <c r="J10669" i="12"/>
  <c r="K10669" i="12"/>
  <c r="I10670" i="12"/>
  <c r="J10670" i="12"/>
  <c r="K10670" i="12"/>
  <c r="I10671" i="12"/>
  <c r="J10671" i="12"/>
  <c r="K10671" i="12"/>
  <c r="I10672" i="12"/>
  <c r="J10672" i="12"/>
  <c r="K10672" i="12"/>
  <c r="I10673" i="12"/>
  <c r="J10673" i="12"/>
  <c r="K10673" i="12"/>
  <c r="I10674" i="12"/>
  <c r="J10674" i="12"/>
  <c r="K10674" i="12"/>
  <c r="I10675" i="12"/>
  <c r="J10675" i="12"/>
  <c r="K10675" i="12"/>
  <c r="I10676" i="12"/>
  <c r="J10676" i="12"/>
  <c r="K10676" i="12"/>
  <c r="I10677" i="12"/>
  <c r="J10677" i="12"/>
  <c r="K10677" i="12"/>
  <c r="I10678" i="12"/>
  <c r="J10678" i="12"/>
  <c r="K10678" i="12"/>
  <c r="I10679" i="12"/>
  <c r="J10679" i="12"/>
  <c r="K10679" i="12"/>
  <c r="I10680" i="12"/>
  <c r="J10680" i="12"/>
  <c r="K10680" i="12"/>
  <c r="I10681" i="12"/>
  <c r="J10681" i="12"/>
  <c r="K10681" i="12"/>
  <c r="I10682" i="12"/>
  <c r="J10682" i="12"/>
  <c r="K10682" i="12"/>
  <c r="I10683" i="12"/>
  <c r="J10683" i="12"/>
  <c r="K10683" i="12"/>
  <c r="I10684" i="12"/>
  <c r="J10684" i="12"/>
  <c r="K10684" i="12"/>
  <c r="I10685" i="12"/>
  <c r="J10685" i="12"/>
  <c r="K10685" i="12"/>
  <c r="I10686" i="12"/>
  <c r="J10686" i="12"/>
  <c r="K10686" i="12"/>
  <c r="I10687" i="12"/>
  <c r="J10687" i="12"/>
  <c r="K10687" i="12"/>
  <c r="I10688" i="12"/>
  <c r="J10688" i="12"/>
  <c r="K10688" i="12"/>
  <c r="I10689" i="12"/>
  <c r="J10689" i="12"/>
  <c r="K10689" i="12"/>
  <c r="I10690" i="12"/>
  <c r="J10690" i="12"/>
  <c r="K10690" i="12"/>
  <c r="I10691" i="12"/>
  <c r="J10691" i="12"/>
  <c r="K10691" i="12"/>
  <c r="I10692" i="12"/>
  <c r="J10692" i="12"/>
  <c r="K10692" i="12"/>
  <c r="I10693" i="12"/>
  <c r="J10693" i="12"/>
  <c r="K10693" i="12"/>
  <c r="I10694" i="12"/>
  <c r="J10694" i="12"/>
  <c r="K10694" i="12"/>
  <c r="I10695" i="12"/>
  <c r="J10695" i="12"/>
  <c r="K10695" i="12"/>
  <c r="I10696" i="12"/>
  <c r="J10696" i="12"/>
  <c r="K10696" i="12"/>
  <c r="I10697" i="12"/>
  <c r="J10697" i="12"/>
  <c r="K10697" i="12"/>
  <c r="I10698" i="12"/>
  <c r="J10698" i="12"/>
  <c r="K10698" i="12"/>
  <c r="I10699" i="12"/>
  <c r="J10699" i="12"/>
  <c r="K10699" i="12"/>
  <c r="I10700" i="12"/>
  <c r="J10700" i="12"/>
  <c r="K10700" i="12"/>
  <c r="I10701" i="12"/>
  <c r="J10701" i="12"/>
  <c r="K10701" i="12"/>
  <c r="I10702" i="12"/>
  <c r="J10702" i="12"/>
  <c r="K10702" i="12"/>
  <c r="I10703" i="12"/>
  <c r="J10703" i="12"/>
  <c r="K10703" i="12"/>
  <c r="I10704" i="12"/>
  <c r="J10704" i="12"/>
  <c r="K10704" i="12"/>
  <c r="I10705" i="12"/>
  <c r="J10705" i="12"/>
  <c r="K10705" i="12"/>
  <c r="I10706" i="12"/>
  <c r="J10706" i="12"/>
  <c r="K10706" i="12"/>
  <c r="I10707" i="12"/>
  <c r="J10707" i="12"/>
  <c r="K10707" i="12"/>
  <c r="I10708" i="12"/>
  <c r="J10708" i="12"/>
  <c r="K10708" i="12"/>
  <c r="I10709" i="12"/>
  <c r="J10709" i="12"/>
  <c r="K10709" i="12"/>
  <c r="I10710" i="12"/>
  <c r="J10710" i="12"/>
  <c r="K10710" i="12"/>
  <c r="I10711" i="12"/>
  <c r="J10711" i="12"/>
  <c r="K10711" i="12"/>
  <c r="I10712" i="12"/>
  <c r="J10712" i="12"/>
  <c r="K10712" i="12"/>
  <c r="I10713" i="12"/>
  <c r="J10713" i="12"/>
  <c r="K10713" i="12"/>
  <c r="I10714" i="12"/>
  <c r="J10714" i="12"/>
  <c r="K10714" i="12"/>
  <c r="I10715" i="12"/>
  <c r="J10715" i="12"/>
  <c r="K10715" i="12"/>
  <c r="I10716" i="12"/>
  <c r="J10716" i="12"/>
  <c r="K10716" i="12"/>
  <c r="I10717" i="12"/>
  <c r="J10717" i="12"/>
  <c r="K10717" i="12"/>
  <c r="I10718" i="12"/>
  <c r="J10718" i="12"/>
  <c r="K10718" i="12"/>
  <c r="I10719" i="12"/>
  <c r="J10719" i="12"/>
  <c r="K10719" i="12"/>
  <c r="I10720" i="12"/>
  <c r="J10720" i="12"/>
  <c r="K10720" i="12"/>
  <c r="I10721" i="12"/>
  <c r="J10721" i="12"/>
  <c r="K10721" i="12"/>
  <c r="I10722" i="12"/>
  <c r="J10722" i="12"/>
  <c r="K10722" i="12"/>
  <c r="I10723" i="12"/>
  <c r="J10723" i="12"/>
  <c r="K10723" i="12"/>
  <c r="I10724" i="12"/>
  <c r="J10724" i="12"/>
  <c r="K10724" i="12"/>
  <c r="I10725" i="12"/>
  <c r="J10725" i="12"/>
  <c r="K10725" i="12"/>
  <c r="I10726" i="12"/>
  <c r="J10726" i="12"/>
  <c r="K10726" i="12"/>
  <c r="I10727" i="12"/>
  <c r="J10727" i="12"/>
  <c r="K10727" i="12"/>
  <c r="I10728" i="12"/>
  <c r="J10728" i="12"/>
  <c r="K10728" i="12"/>
  <c r="I10729" i="12"/>
  <c r="J10729" i="12"/>
  <c r="K10729" i="12"/>
  <c r="I10730" i="12"/>
  <c r="J10730" i="12"/>
  <c r="K10730" i="12"/>
  <c r="I10731" i="12"/>
  <c r="J10731" i="12"/>
  <c r="K10731" i="12"/>
  <c r="I10732" i="12"/>
  <c r="J10732" i="12"/>
  <c r="K10732" i="12"/>
  <c r="I10733" i="12"/>
  <c r="J10733" i="12"/>
  <c r="K10733" i="12"/>
  <c r="I10734" i="12"/>
  <c r="J10734" i="12"/>
  <c r="K10734" i="12"/>
  <c r="I10735" i="12"/>
  <c r="J10735" i="12"/>
  <c r="K10735" i="12"/>
  <c r="I10736" i="12"/>
  <c r="J10736" i="12"/>
  <c r="K10736" i="12"/>
  <c r="I10737" i="12"/>
  <c r="J10737" i="12"/>
  <c r="K10737" i="12"/>
  <c r="I10738" i="12"/>
  <c r="J10738" i="12"/>
  <c r="K10738" i="12"/>
  <c r="I10739" i="12"/>
  <c r="J10739" i="12"/>
  <c r="K10739" i="12"/>
  <c r="I10740" i="12"/>
  <c r="J10740" i="12"/>
  <c r="K10740" i="12"/>
  <c r="I10741" i="12"/>
  <c r="J10741" i="12"/>
  <c r="K10741" i="12"/>
  <c r="I10742" i="12"/>
  <c r="J10742" i="12"/>
  <c r="K10742" i="12"/>
  <c r="I10743" i="12"/>
  <c r="J10743" i="12"/>
  <c r="K10743" i="12"/>
  <c r="I10744" i="12"/>
  <c r="J10744" i="12"/>
  <c r="K10744" i="12"/>
  <c r="I10745" i="12"/>
  <c r="J10745" i="12"/>
  <c r="K10745" i="12"/>
  <c r="I10746" i="12"/>
  <c r="J10746" i="12"/>
  <c r="K10746" i="12"/>
  <c r="I10747" i="12"/>
  <c r="J10747" i="12"/>
  <c r="K10747" i="12"/>
  <c r="I10748" i="12"/>
  <c r="J10748" i="12"/>
  <c r="K10748" i="12"/>
  <c r="I10749" i="12"/>
  <c r="J10749" i="12"/>
  <c r="K10749" i="12"/>
  <c r="I10750" i="12"/>
  <c r="J10750" i="12"/>
  <c r="K10750" i="12"/>
  <c r="I10751" i="12"/>
  <c r="J10751" i="12"/>
  <c r="K10751" i="12"/>
  <c r="I10752" i="12"/>
  <c r="J10752" i="12"/>
  <c r="K10752" i="12"/>
  <c r="I10753" i="12"/>
  <c r="J10753" i="12"/>
  <c r="K10753" i="12"/>
  <c r="I10754" i="12"/>
  <c r="J10754" i="12"/>
  <c r="K10754" i="12"/>
  <c r="I10755" i="12"/>
  <c r="J10755" i="12"/>
  <c r="K10755" i="12"/>
  <c r="I10756" i="12"/>
  <c r="J10756" i="12"/>
  <c r="K10756" i="12"/>
  <c r="I10757" i="12"/>
  <c r="J10757" i="12"/>
  <c r="K10757" i="12"/>
  <c r="I10758" i="12"/>
  <c r="J10758" i="12"/>
  <c r="K10758" i="12"/>
  <c r="I10759" i="12"/>
  <c r="J10759" i="12"/>
  <c r="K10759" i="12"/>
  <c r="I10760" i="12"/>
  <c r="J10760" i="12"/>
  <c r="K10760" i="12"/>
  <c r="I10761" i="12"/>
  <c r="J10761" i="12"/>
  <c r="K10761" i="12"/>
  <c r="I10762" i="12"/>
  <c r="J10762" i="12"/>
  <c r="K10762" i="12"/>
  <c r="I10763" i="12"/>
  <c r="J10763" i="12"/>
  <c r="K10763" i="12"/>
  <c r="I10764" i="12"/>
  <c r="J10764" i="12"/>
  <c r="K10764" i="12"/>
  <c r="I10765" i="12"/>
  <c r="J10765" i="12"/>
  <c r="K10765" i="12"/>
  <c r="I10766" i="12"/>
  <c r="J10766" i="12"/>
  <c r="K10766" i="12"/>
  <c r="I10767" i="12"/>
  <c r="J10767" i="12"/>
  <c r="K10767" i="12"/>
  <c r="I10768" i="12"/>
  <c r="J10768" i="12"/>
  <c r="K10768" i="12"/>
  <c r="I10769" i="12"/>
  <c r="J10769" i="12"/>
  <c r="K10769" i="12"/>
  <c r="I10770" i="12"/>
  <c r="J10770" i="12"/>
  <c r="K10770" i="12"/>
  <c r="I10771" i="12"/>
  <c r="J10771" i="12"/>
  <c r="K10771" i="12"/>
  <c r="I10772" i="12"/>
  <c r="J10772" i="12"/>
  <c r="K10772" i="12"/>
  <c r="I10773" i="12"/>
  <c r="J10773" i="12"/>
  <c r="K10773" i="12"/>
  <c r="I10774" i="12"/>
  <c r="J10774" i="12"/>
  <c r="K10774" i="12"/>
  <c r="I10775" i="12"/>
  <c r="J10775" i="12"/>
  <c r="K10775" i="12"/>
  <c r="I10776" i="12"/>
  <c r="J10776" i="12"/>
  <c r="K10776" i="12"/>
  <c r="I10777" i="12"/>
  <c r="J10777" i="12"/>
  <c r="K10777" i="12"/>
  <c r="I10778" i="12"/>
  <c r="J10778" i="12"/>
  <c r="K10778" i="12"/>
  <c r="I10779" i="12"/>
  <c r="J10779" i="12"/>
  <c r="K10779" i="12"/>
  <c r="I10780" i="12"/>
  <c r="J10780" i="12"/>
  <c r="K10780" i="12"/>
  <c r="I10781" i="12"/>
  <c r="J10781" i="12"/>
  <c r="K10781" i="12"/>
  <c r="I10782" i="12"/>
  <c r="J10782" i="12"/>
  <c r="K10782" i="12"/>
  <c r="I10783" i="12"/>
  <c r="J10783" i="12"/>
  <c r="K10783" i="12"/>
  <c r="I10784" i="12"/>
  <c r="J10784" i="12"/>
  <c r="K10784" i="12"/>
  <c r="I10785" i="12"/>
  <c r="J10785" i="12"/>
  <c r="K10785" i="12"/>
  <c r="I10786" i="12"/>
  <c r="J10786" i="12"/>
  <c r="K10786" i="12"/>
  <c r="I10787" i="12"/>
  <c r="J10787" i="12"/>
  <c r="K10787" i="12"/>
  <c r="I10788" i="12"/>
  <c r="J10788" i="12"/>
  <c r="K10788" i="12"/>
  <c r="I10789" i="12"/>
  <c r="J10789" i="12"/>
  <c r="K10789" i="12"/>
  <c r="I10790" i="12"/>
  <c r="J10790" i="12"/>
  <c r="K10790" i="12"/>
  <c r="I10791" i="12"/>
  <c r="J10791" i="12"/>
  <c r="K10791" i="12"/>
  <c r="I10792" i="12"/>
  <c r="J10792" i="12"/>
  <c r="K10792" i="12"/>
  <c r="I10793" i="12"/>
  <c r="J10793" i="12"/>
  <c r="K10793" i="12"/>
  <c r="I10794" i="12"/>
  <c r="J10794" i="12"/>
  <c r="K10794" i="12"/>
  <c r="I10795" i="12"/>
  <c r="J10795" i="12"/>
  <c r="K10795" i="12"/>
  <c r="I10796" i="12"/>
  <c r="J10796" i="12"/>
  <c r="K10796" i="12"/>
  <c r="I10797" i="12"/>
  <c r="J10797" i="12"/>
  <c r="K10797" i="12"/>
  <c r="I10798" i="12"/>
  <c r="J10798" i="12"/>
  <c r="K10798" i="12"/>
  <c r="I10799" i="12"/>
  <c r="J10799" i="12"/>
  <c r="K10799" i="12"/>
  <c r="I10800" i="12"/>
  <c r="J10800" i="12"/>
  <c r="K10800" i="12"/>
  <c r="I10801" i="12"/>
  <c r="J10801" i="12"/>
  <c r="K10801" i="12"/>
  <c r="I10802" i="12"/>
  <c r="J10802" i="12"/>
  <c r="K10802" i="12"/>
  <c r="I10803" i="12"/>
  <c r="J10803" i="12"/>
  <c r="K10803" i="12"/>
  <c r="I10804" i="12"/>
  <c r="J10804" i="12"/>
  <c r="K10804" i="12"/>
  <c r="I10805" i="12"/>
  <c r="J10805" i="12"/>
  <c r="K10805" i="12"/>
  <c r="I10806" i="12"/>
  <c r="J10806" i="12"/>
  <c r="K10806" i="12"/>
  <c r="I10807" i="12"/>
  <c r="J10807" i="12"/>
  <c r="K10807" i="12"/>
  <c r="I10808" i="12"/>
  <c r="J10808" i="12"/>
  <c r="K10808" i="12"/>
  <c r="I10809" i="12"/>
  <c r="J10809" i="12"/>
  <c r="K10809" i="12"/>
  <c r="I10810" i="12"/>
  <c r="J10810" i="12"/>
  <c r="K10810" i="12"/>
  <c r="I10811" i="12"/>
  <c r="J10811" i="12"/>
  <c r="K10811" i="12"/>
  <c r="I10812" i="12"/>
  <c r="J10812" i="12"/>
  <c r="K10812" i="12"/>
  <c r="I10813" i="12"/>
  <c r="J10813" i="12"/>
  <c r="K10813" i="12"/>
  <c r="I10814" i="12"/>
  <c r="J10814" i="12"/>
  <c r="K10814" i="12"/>
  <c r="I10815" i="12"/>
  <c r="J10815" i="12"/>
  <c r="K10815" i="12"/>
  <c r="I10816" i="12"/>
  <c r="J10816" i="12"/>
  <c r="K10816" i="12"/>
  <c r="I10817" i="12"/>
  <c r="J10817" i="12"/>
  <c r="K10817" i="12"/>
  <c r="I10818" i="12"/>
  <c r="J10818" i="12"/>
  <c r="K10818" i="12"/>
  <c r="I10819" i="12"/>
  <c r="J10819" i="12"/>
  <c r="K10819" i="12"/>
  <c r="I10820" i="12"/>
  <c r="J10820" i="12"/>
  <c r="K10820" i="12"/>
  <c r="I10821" i="12"/>
  <c r="J10821" i="12"/>
  <c r="K10821" i="12"/>
  <c r="I10822" i="12"/>
  <c r="J10822" i="12"/>
  <c r="K10822" i="12"/>
  <c r="I10823" i="12"/>
  <c r="J10823" i="12"/>
  <c r="K10823" i="12"/>
  <c r="I10824" i="12"/>
  <c r="J10824" i="12"/>
  <c r="K10824" i="12"/>
  <c r="I10825" i="12"/>
  <c r="J10825" i="12"/>
  <c r="K10825" i="12"/>
  <c r="I10826" i="12"/>
  <c r="J10826" i="12"/>
  <c r="K10826" i="12"/>
  <c r="I10827" i="12"/>
  <c r="J10827" i="12"/>
  <c r="K10827" i="12"/>
  <c r="I10828" i="12"/>
  <c r="J10828" i="12"/>
  <c r="K10828" i="12"/>
  <c r="I10829" i="12"/>
  <c r="J10829" i="12"/>
  <c r="K10829" i="12"/>
  <c r="I10830" i="12"/>
  <c r="J10830" i="12"/>
  <c r="K10830" i="12"/>
  <c r="I10831" i="12"/>
  <c r="J10831" i="12"/>
  <c r="K10831" i="12"/>
  <c r="I10832" i="12"/>
  <c r="J10832" i="12"/>
  <c r="K10832" i="12"/>
  <c r="I10833" i="12"/>
  <c r="J10833" i="12"/>
  <c r="K10833" i="12"/>
  <c r="I10834" i="12"/>
  <c r="J10834" i="12"/>
  <c r="K10834" i="12"/>
  <c r="I10835" i="12"/>
  <c r="J10835" i="12"/>
  <c r="K10835" i="12"/>
  <c r="I10836" i="12"/>
  <c r="J10836" i="12"/>
  <c r="K10836" i="12"/>
  <c r="I10837" i="12"/>
  <c r="J10837" i="12"/>
  <c r="K10837" i="12"/>
  <c r="I10838" i="12"/>
  <c r="J10838" i="12"/>
  <c r="K10838" i="12"/>
  <c r="I10839" i="12"/>
  <c r="J10839" i="12"/>
  <c r="K10839" i="12"/>
  <c r="I10840" i="12"/>
  <c r="J10840" i="12"/>
  <c r="K10840" i="12"/>
  <c r="I10841" i="12"/>
  <c r="J10841" i="12"/>
  <c r="K10841" i="12"/>
  <c r="I10842" i="12"/>
  <c r="J10842" i="12"/>
  <c r="K10842" i="12"/>
  <c r="I10843" i="12"/>
  <c r="J10843" i="12"/>
  <c r="K10843" i="12"/>
  <c r="I10844" i="12"/>
  <c r="J10844" i="12"/>
  <c r="K10844" i="12"/>
  <c r="I10845" i="12"/>
  <c r="J10845" i="12"/>
  <c r="K10845" i="12"/>
  <c r="I10846" i="12"/>
  <c r="J10846" i="12"/>
  <c r="K10846" i="12"/>
  <c r="I10847" i="12"/>
  <c r="J10847" i="12"/>
  <c r="K10847" i="12"/>
  <c r="I10848" i="12"/>
  <c r="J10848" i="12"/>
  <c r="K10848" i="12"/>
  <c r="I10849" i="12"/>
  <c r="J10849" i="12"/>
  <c r="K10849" i="12"/>
  <c r="I10850" i="12"/>
  <c r="J10850" i="12"/>
  <c r="K10850" i="12"/>
  <c r="I10851" i="12"/>
  <c r="J10851" i="12"/>
  <c r="K10851" i="12"/>
  <c r="I10852" i="12"/>
  <c r="J10852" i="12"/>
  <c r="K10852" i="12"/>
  <c r="I10853" i="12"/>
  <c r="J10853" i="12"/>
  <c r="K10853" i="12"/>
  <c r="I10854" i="12"/>
  <c r="J10854" i="12"/>
  <c r="K10854" i="12"/>
  <c r="I10855" i="12"/>
  <c r="J10855" i="12"/>
  <c r="K10855" i="12"/>
  <c r="I10856" i="12"/>
  <c r="J10856" i="12"/>
  <c r="K10856" i="12"/>
  <c r="I10857" i="12"/>
  <c r="J10857" i="12"/>
  <c r="K10857" i="12"/>
  <c r="I10858" i="12"/>
  <c r="J10858" i="12"/>
  <c r="K10858" i="12"/>
  <c r="I10859" i="12"/>
  <c r="J10859" i="12"/>
  <c r="K10859" i="12"/>
  <c r="I10860" i="12"/>
  <c r="J10860" i="12"/>
  <c r="K10860" i="12"/>
  <c r="I10861" i="12"/>
  <c r="J10861" i="12"/>
  <c r="K10861" i="12"/>
  <c r="I10862" i="12"/>
  <c r="J10862" i="12"/>
  <c r="K10862" i="12"/>
  <c r="I10863" i="12"/>
  <c r="J10863" i="12"/>
  <c r="K10863" i="12"/>
  <c r="I10864" i="12"/>
  <c r="J10864" i="12"/>
  <c r="K10864" i="12"/>
  <c r="I10865" i="12"/>
  <c r="J10865" i="12"/>
  <c r="K10865" i="12"/>
  <c r="I10866" i="12"/>
  <c r="J10866" i="12"/>
  <c r="K10866" i="12"/>
  <c r="I10867" i="12"/>
  <c r="J10867" i="12"/>
  <c r="K10867" i="12"/>
  <c r="I10868" i="12"/>
  <c r="J10868" i="12"/>
  <c r="K10868" i="12"/>
  <c r="I10869" i="12"/>
  <c r="J10869" i="12"/>
  <c r="K10869" i="12"/>
  <c r="I10870" i="12"/>
  <c r="J10870" i="12"/>
  <c r="K10870" i="12"/>
  <c r="I10871" i="12"/>
  <c r="J10871" i="12"/>
  <c r="K10871" i="12"/>
  <c r="I10872" i="12"/>
  <c r="J10872" i="12"/>
  <c r="K10872" i="12"/>
  <c r="I10873" i="12"/>
  <c r="J10873" i="12"/>
  <c r="K10873" i="12"/>
  <c r="I10874" i="12"/>
  <c r="J10874" i="12"/>
  <c r="K10874" i="12"/>
  <c r="I10875" i="12"/>
  <c r="J10875" i="12"/>
  <c r="K10875" i="12"/>
  <c r="I10876" i="12"/>
  <c r="J10876" i="12"/>
  <c r="K10876" i="12"/>
  <c r="I10877" i="12"/>
  <c r="J10877" i="12"/>
  <c r="K10877" i="12"/>
  <c r="I10878" i="12"/>
  <c r="J10878" i="12"/>
  <c r="K10878" i="12"/>
  <c r="I10879" i="12"/>
  <c r="J10879" i="12"/>
  <c r="K10879" i="12"/>
  <c r="I10880" i="12"/>
  <c r="J10880" i="12"/>
  <c r="K10880" i="12"/>
  <c r="I10881" i="12"/>
  <c r="J10881" i="12"/>
  <c r="K10881" i="12"/>
  <c r="I10882" i="12"/>
  <c r="J10882" i="12"/>
  <c r="K10882" i="12"/>
  <c r="I10883" i="12"/>
  <c r="J10883" i="12"/>
  <c r="K10883" i="12"/>
  <c r="I10884" i="12"/>
  <c r="J10884" i="12"/>
  <c r="K10884" i="12"/>
  <c r="I10885" i="12"/>
  <c r="J10885" i="12"/>
  <c r="K10885" i="12"/>
  <c r="I10886" i="12"/>
  <c r="J10886" i="12"/>
  <c r="K10886" i="12"/>
  <c r="I10887" i="12"/>
  <c r="J10887" i="12"/>
  <c r="K10887" i="12"/>
  <c r="I10888" i="12"/>
  <c r="J10888" i="12"/>
  <c r="K10888" i="12"/>
  <c r="I10889" i="12"/>
  <c r="J10889" i="12"/>
  <c r="K10889" i="12"/>
  <c r="I10890" i="12"/>
  <c r="J10890" i="12"/>
  <c r="K10890" i="12"/>
  <c r="I10891" i="12"/>
  <c r="J10891" i="12"/>
  <c r="K10891" i="12"/>
  <c r="I10892" i="12"/>
  <c r="J10892" i="12"/>
  <c r="K10892" i="12"/>
  <c r="I10893" i="12"/>
  <c r="J10893" i="12"/>
  <c r="K10893" i="12"/>
  <c r="I10894" i="12"/>
  <c r="J10894" i="12"/>
  <c r="K10894" i="12"/>
  <c r="I10895" i="12"/>
  <c r="J10895" i="12"/>
  <c r="K10895" i="12"/>
  <c r="I10896" i="12"/>
  <c r="J10896" i="12"/>
  <c r="K10896" i="12"/>
  <c r="I10897" i="12"/>
  <c r="J10897" i="12"/>
  <c r="K10897" i="12"/>
  <c r="I10898" i="12"/>
  <c r="J10898" i="12"/>
  <c r="K10898" i="12"/>
  <c r="I10899" i="12"/>
  <c r="J10899" i="12"/>
  <c r="K10899" i="12"/>
  <c r="I10900" i="12"/>
  <c r="J10900" i="12"/>
  <c r="K10900" i="12"/>
  <c r="I10901" i="12"/>
  <c r="J10901" i="12"/>
  <c r="K10901" i="12"/>
  <c r="I10902" i="12"/>
  <c r="J10902" i="12"/>
  <c r="K10902" i="12"/>
  <c r="I10903" i="12"/>
  <c r="J10903" i="12"/>
  <c r="K10903" i="12"/>
  <c r="I10904" i="12"/>
  <c r="J10904" i="12"/>
  <c r="K10904" i="12"/>
  <c r="I10905" i="12"/>
  <c r="J10905" i="12"/>
  <c r="K10905" i="12"/>
  <c r="I10906" i="12"/>
  <c r="J10906" i="12"/>
  <c r="K10906" i="12"/>
  <c r="I10907" i="12"/>
  <c r="J10907" i="12"/>
  <c r="K10907" i="12"/>
  <c r="I10908" i="12"/>
  <c r="J10908" i="12"/>
  <c r="K10908" i="12"/>
  <c r="I10909" i="12"/>
  <c r="J10909" i="12"/>
  <c r="K10909" i="12"/>
  <c r="I10910" i="12"/>
  <c r="J10910" i="12"/>
  <c r="K10910" i="12"/>
  <c r="I10911" i="12"/>
  <c r="J10911" i="12"/>
  <c r="K10911" i="12"/>
  <c r="I10912" i="12"/>
  <c r="J10912" i="12"/>
  <c r="K10912" i="12"/>
  <c r="I10913" i="12"/>
  <c r="J10913" i="12"/>
  <c r="K10913" i="12"/>
  <c r="I10914" i="12"/>
  <c r="J10914" i="12"/>
  <c r="K10914" i="12"/>
  <c r="I10915" i="12"/>
  <c r="J10915" i="12"/>
  <c r="K10915" i="12"/>
  <c r="I10916" i="12"/>
  <c r="J10916" i="12"/>
  <c r="K10916" i="12"/>
  <c r="I10917" i="12"/>
  <c r="J10917" i="12"/>
  <c r="K10917" i="12"/>
  <c r="I10918" i="12"/>
  <c r="J10918" i="12"/>
  <c r="K10918" i="12"/>
  <c r="I10919" i="12"/>
  <c r="J10919" i="12"/>
  <c r="K10919" i="12"/>
  <c r="I10920" i="12"/>
  <c r="J10920" i="12"/>
  <c r="K10920" i="12"/>
  <c r="I10921" i="12"/>
  <c r="J10921" i="12"/>
  <c r="K10921" i="12"/>
  <c r="I10922" i="12"/>
  <c r="J10922" i="12"/>
  <c r="K10922" i="12"/>
  <c r="I10923" i="12"/>
  <c r="J10923" i="12"/>
  <c r="K10923" i="12"/>
  <c r="I10924" i="12"/>
  <c r="J10924" i="12"/>
  <c r="K10924" i="12"/>
  <c r="I10925" i="12"/>
  <c r="J10925" i="12"/>
  <c r="K10925" i="12"/>
  <c r="I10926" i="12"/>
  <c r="J10926" i="12"/>
  <c r="K10926" i="12"/>
  <c r="I10927" i="12"/>
  <c r="J10927" i="12"/>
  <c r="K10927" i="12"/>
  <c r="I10928" i="12"/>
  <c r="J10928" i="12"/>
  <c r="K10928" i="12"/>
  <c r="I10929" i="12"/>
  <c r="J10929" i="12"/>
  <c r="K10929" i="12"/>
  <c r="I10930" i="12"/>
  <c r="J10930" i="12"/>
  <c r="K10930" i="12"/>
  <c r="I10931" i="12"/>
  <c r="J10931" i="12"/>
  <c r="K10931" i="12"/>
  <c r="I10932" i="12"/>
  <c r="J10932" i="12"/>
  <c r="K10932" i="12"/>
  <c r="I10933" i="12"/>
  <c r="J10933" i="12"/>
  <c r="K10933" i="12"/>
  <c r="I10934" i="12"/>
  <c r="J10934" i="12"/>
  <c r="K10934" i="12"/>
  <c r="I10935" i="12"/>
  <c r="J10935" i="12"/>
  <c r="K10935" i="12"/>
  <c r="I10936" i="12"/>
  <c r="J10936" i="12"/>
  <c r="K10936" i="12"/>
  <c r="I10937" i="12"/>
  <c r="J10937" i="12"/>
  <c r="K10937" i="12"/>
  <c r="I10938" i="12"/>
  <c r="J10938" i="12"/>
  <c r="K10938" i="12"/>
  <c r="I10939" i="12"/>
  <c r="J10939" i="12"/>
  <c r="K10939" i="12"/>
  <c r="I10940" i="12"/>
  <c r="J10940" i="12"/>
  <c r="K10940" i="12"/>
  <c r="I10941" i="12"/>
  <c r="J10941" i="12"/>
  <c r="K10941" i="12"/>
  <c r="I10942" i="12"/>
  <c r="J10942" i="12"/>
  <c r="K10942" i="12"/>
  <c r="I10943" i="12"/>
  <c r="J10943" i="12"/>
  <c r="K10943" i="12"/>
  <c r="I10944" i="12"/>
  <c r="J10944" i="12"/>
  <c r="K10944" i="12"/>
  <c r="I10945" i="12"/>
  <c r="J10945" i="12"/>
  <c r="K10945" i="12"/>
  <c r="I10946" i="12"/>
  <c r="J10946" i="12"/>
  <c r="K10946" i="12"/>
  <c r="I10947" i="12"/>
  <c r="J10947" i="12"/>
  <c r="K10947" i="12"/>
  <c r="I10948" i="12"/>
  <c r="J10948" i="12"/>
  <c r="K10948" i="12"/>
  <c r="I10949" i="12"/>
  <c r="J10949" i="12"/>
  <c r="K10949" i="12"/>
  <c r="I10950" i="12"/>
  <c r="J10950" i="12"/>
  <c r="K10950" i="12"/>
  <c r="I10951" i="12"/>
  <c r="J10951" i="12"/>
  <c r="K10951" i="12"/>
  <c r="I10952" i="12"/>
  <c r="J10952" i="12"/>
  <c r="K10952" i="12"/>
  <c r="I10953" i="12"/>
  <c r="J10953" i="12"/>
  <c r="K10953" i="12"/>
  <c r="I10954" i="12"/>
  <c r="J10954" i="12"/>
  <c r="K10954" i="12"/>
  <c r="I10955" i="12"/>
  <c r="J10955" i="12"/>
  <c r="K10955" i="12"/>
  <c r="I10956" i="12"/>
  <c r="J10956" i="12"/>
  <c r="K10956" i="12"/>
  <c r="I10957" i="12"/>
  <c r="J10957" i="12"/>
  <c r="K10957" i="12"/>
  <c r="I10958" i="12"/>
  <c r="J10958" i="12"/>
  <c r="K10958" i="12"/>
  <c r="I10959" i="12"/>
  <c r="J10959" i="12"/>
  <c r="K10959" i="12"/>
  <c r="I10960" i="12"/>
  <c r="J10960" i="12"/>
  <c r="K10960" i="12"/>
  <c r="I10961" i="12"/>
  <c r="J10961" i="12"/>
  <c r="K10961" i="12"/>
  <c r="I10962" i="12"/>
  <c r="J10962" i="12"/>
  <c r="K10962" i="12"/>
  <c r="I10963" i="12"/>
  <c r="J10963" i="12"/>
  <c r="K10963" i="12"/>
  <c r="I10964" i="12"/>
  <c r="J10964" i="12"/>
  <c r="K10964" i="12"/>
  <c r="I10965" i="12"/>
  <c r="J10965" i="12"/>
  <c r="K10965" i="12"/>
  <c r="I10966" i="12"/>
  <c r="J10966" i="12"/>
  <c r="K10966" i="12"/>
  <c r="I10967" i="12"/>
  <c r="J10967" i="12"/>
  <c r="K10967" i="12"/>
  <c r="I10968" i="12"/>
  <c r="J10968" i="12"/>
  <c r="K10968" i="12"/>
  <c r="I10969" i="12"/>
  <c r="J10969" i="12"/>
  <c r="K10969" i="12"/>
  <c r="I10970" i="12"/>
  <c r="J10970" i="12"/>
  <c r="K10970" i="12"/>
  <c r="I10971" i="12"/>
  <c r="J10971" i="12"/>
  <c r="K10971" i="12"/>
  <c r="I10972" i="12"/>
  <c r="J10972" i="12"/>
  <c r="K10972" i="12"/>
  <c r="I10973" i="12"/>
  <c r="J10973" i="12"/>
  <c r="K10973" i="12"/>
  <c r="I10974" i="12"/>
  <c r="J10974" i="12"/>
  <c r="K10974" i="12"/>
  <c r="I10975" i="12"/>
  <c r="J10975" i="12"/>
  <c r="K10975" i="12"/>
  <c r="I10976" i="12"/>
  <c r="J10976" i="12"/>
  <c r="K10976" i="12"/>
  <c r="I10977" i="12"/>
  <c r="J10977" i="12"/>
  <c r="K10977" i="12"/>
  <c r="I10978" i="12"/>
  <c r="J10978" i="12"/>
  <c r="K10978" i="12"/>
  <c r="I10979" i="12"/>
  <c r="J10979" i="12"/>
  <c r="K10979" i="12"/>
  <c r="I10980" i="12"/>
  <c r="J10980" i="12"/>
  <c r="K10980" i="12"/>
  <c r="I10981" i="12"/>
  <c r="J10981" i="12"/>
  <c r="K10981" i="12"/>
  <c r="I10982" i="12"/>
  <c r="J10982" i="12"/>
  <c r="K10982" i="12"/>
  <c r="I10983" i="12"/>
  <c r="J10983" i="12"/>
  <c r="K10983" i="12"/>
  <c r="I10984" i="12"/>
  <c r="J10984" i="12"/>
  <c r="K10984" i="12"/>
  <c r="I10985" i="12"/>
  <c r="J10985" i="12"/>
  <c r="K10985" i="12"/>
  <c r="I10986" i="12"/>
  <c r="J10986" i="12"/>
  <c r="K10986" i="12"/>
  <c r="I10987" i="12"/>
  <c r="J10987" i="12"/>
  <c r="K10987" i="12"/>
  <c r="I10988" i="12"/>
  <c r="J10988" i="12"/>
  <c r="K10988" i="12"/>
  <c r="I10989" i="12"/>
  <c r="J10989" i="12"/>
  <c r="K10989" i="12"/>
  <c r="I10990" i="12"/>
  <c r="J10990" i="12"/>
  <c r="K10990" i="12"/>
  <c r="I10991" i="12"/>
  <c r="J10991" i="12"/>
  <c r="K10991" i="12"/>
  <c r="I10992" i="12"/>
  <c r="J10992" i="12"/>
  <c r="K10992" i="12"/>
  <c r="I10993" i="12"/>
  <c r="J10993" i="12"/>
  <c r="K10993" i="12"/>
  <c r="I10994" i="12"/>
  <c r="J10994" i="12"/>
  <c r="K10994" i="12"/>
  <c r="I10995" i="12"/>
  <c r="J10995" i="12"/>
  <c r="K10995" i="12"/>
  <c r="I10996" i="12"/>
  <c r="J10996" i="12"/>
  <c r="K10996" i="12"/>
  <c r="I10997" i="12"/>
  <c r="J10997" i="12"/>
  <c r="K10997" i="12"/>
  <c r="I10998" i="12"/>
  <c r="J10998" i="12"/>
  <c r="K10998" i="12"/>
  <c r="I10999" i="12"/>
  <c r="J10999" i="12"/>
  <c r="K10999" i="12"/>
  <c r="I11000" i="12"/>
  <c r="J11000" i="12"/>
  <c r="K11000" i="12"/>
  <c r="I11001" i="12"/>
  <c r="J11001" i="12"/>
  <c r="K11001" i="12"/>
  <c r="I11002" i="12"/>
  <c r="J11002" i="12"/>
  <c r="K11002" i="12"/>
  <c r="I11003" i="12"/>
  <c r="J11003" i="12"/>
  <c r="K11003" i="12"/>
  <c r="I11004" i="12"/>
  <c r="J11004" i="12"/>
  <c r="K11004" i="12"/>
  <c r="I11005" i="12"/>
  <c r="J11005" i="12"/>
  <c r="K11005" i="12"/>
  <c r="I11006" i="12"/>
  <c r="J11006" i="12"/>
  <c r="K11006" i="12"/>
  <c r="I11007" i="12"/>
  <c r="J11007" i="12"/>
  <c r="K11007" i="12"/>
  <c r="I11008" i="12"/>
  <c r="J11008" i="12"/>
  <c r="K11008" i="12"/>
  <c r="I11009" i="12"/>
  <c r="J11009" i="12"/>
  <c r="K11009" i="12"/>
  <c r="I11010" i="12"/>
  <c r="J11010" i="12"/>
  <c r="K11010" i="12"/>
  <c r="I11011" i="12"/>
  <c r="J11011" i="12"/>
  <c r="K11011" i="12"/>
  <c r="I11012" i="12"/>
  <c r="J11012" i="12"/>
  <c r="K11012" i="12"/>
  <c r="I11013" i="12"/>
  <c r="J11013" i="12"/>
  <c r="K11013" i="12"/>
  <c r="I11014" i="12"/>
  <c r="J11014" i="12"/>
  <c r="K11014" i="12"/>
  <c r="I11015" i="12"/>
  <c r="J11015" i="12"/>
  <c r="K11015" i="12"/>
  <c r="I11016" i="12"/>
  <c r="J11016" i="12"/>
  <c r="K11016" i="12"/>
  <c r="I11017" i="12"/>
  <c r="J11017" i="12"/>
  <c r="K11017" i="12"/>
  <c r="I11018" i="12"/>
  <c r="J11018" i="12"/>
  <c r="K11018" i="12"/>
  <c r="I11019" i="12"/>
  <c r="J11019" i="12"/>
  <c r="K11019" i="12"/>
  <c r="I11020" i="12"/>
  <c r="J11020" i="12"/>
  <c r="K11020" i="12"/>
  <c r="I11021" i="12"/>
  <c r="J11021" i="12"/>
  <c r="K11021" i="12"/>
  <c r="I11022" i="12"/>
  <c r="J11022" i="12"/>
  <c r="K11022" i="12"/>
  <c r="I11023" i="12"/>
  <c r="J11023" i="12"/>
  <c r="K11023" i="12"/>
  <c r="I11024" i="12"/>
  <c r="J11024" i="12"/>
  <c r="K11024" i="12"/>
  <c r="I11025" i="12"/>
  <c r="J11025" i="12"/>
  <c r="K11025" i="12"/>
  <c r="I11026" i="12"/>
  <c r="J11026" i="12"/>
  <c r="K11026" i="12"/>
  <c r="I11027" i="12"/>
  <c r="J11027" i="12"/>
  <c r="K11027" i="12"/>
  <c r="I11028" i="12"/>
  <c r="J11028" i="12"/>
  <c r="K11028" i="12"/>
  <c r="I11029" i="12"/>
  <c r="J11029" i="12"/>
  <c r="K11029" i="12"/>
  <c r="I11030" i="12"/>
  <c r="J11030" i="12"/>
  <c r="K11030" i="12"/>
  <c r="I11031" i="12"/>
  <c r="J11031" i="12"/>
  <c r="K11031" i="12"/>
  <c r="I11032" i="12"/>
  <c r="J11032" i="12"/>
  <c r="K11032" i="12"/>
  <c r="I11033" i="12"/>
  <c r="J11033" i="12"/>
  <c r="K11033" i="12"/>
  <c r="I11034" i="12"/>
  <c r="J11034" i="12"/>
  <c r="K11034" i="12"/>
  <c r="I11035" i="12"/>
  <c r="J11035" i="12"/>
  <c r="K11035" i="12"/>
  <c r="I11036" i="12"/>
  <c r="J11036" i="12"/>
  <c r="K11036" i="12"/>
  <c r="I11037" i="12"/>
  <c r="J11037" i="12"/>
  <c r="K11037" i="12"/>
  <c r="I11038" i="12"/>
  <c r="J11038" i="12"/>
  <c r="K11038" i="12"/>
  <c r="I11039" i="12"/>
  <c r="J11039" i="12"/>
  <c r="K11039" i="12"/>
  <c r="I11040" i="12"/>
  <c r="J11040" i="12"/>
  <c r="K11040" i="12"/>
  <c r="I11041" i="12"/>
  <c r="J11041" i="12"/>
  <c r="K11041" i="12"/>
  <c r="I11042" i="12"/>
  <c r="J11042" i="12"/>
  <c r="K11042" i="12"/>
  <c r="I11043" i="12"/>
  <c r="J11043" i="12"/>
  <c r="K11043" i="12"/>
  <c r="I11044" i="12"/>
  <c r="J11044" i="12"/>
  <c r="K11044" i="12"/>
  <c r="I11045" i="12"/>
  <c r="J11045" i="12"/>
  <c r="K11045" i="12"/>
  <c r="I11046" i="12"/>
  <c r="J11046" i="12"/>
  <c r="K11046" i="12"/>
  <c r="I11047" i="12"/>
  <c r="J11047" i="12"/>
  <c r="K11047" i="12"/>
  <c r="I11048" i="12"/>
  <c r="J11048" i="12"/>
  <c r="K11048" i="12"/>
  <c r="I11049" i="12"/>
  <c r="J11049" i="12"/>
  <c r="K11049" i="12"/>
  <c r="I11050" i="12"/>
  <c r="J11050" i="12"/>
  <c r="K11050" i="12"/>
  <c r="I11051" i="12"/>
  <c r="J11051" i="12"/>
  <c r="K11051" i="12"/>
  <c r="I11052" i="12"/>
  <c r="J11052" i="12"/>
  <c r="K11052" i="12"/>
  <c r="I11053" i="12"/>
  <c r="J11053" i="12"/>
  <c r="K11053" i="12"/>
  <c r="I11054" i="12"/>
  <c r="J11054" i="12"/>
  <c r="K11054" i="12"/>
  <c r="I11055" i="12"/>
  <c r="J11055" i="12"/>
  <c r="K11055" i="12"/>
  <c r="I11056" i="12"/>
  <c r="J11056" i="12"/>
  <c r="K11056" i="12"/>
  <c r="I11057" i="12"/>
  <c r="J11057" i="12"/>
  <c r="K11057" i="12"/>
  <c r="I11058" i="12"/>
  <c r="J11058" i="12"/>
  <c r="K11058" i="12"/>
  <c r="I11059" i="12"/>
  <c r="J11059" i="12"/>
  <c r="K11059" i="12"/>
  <c r="I11060" i="12"/>
  <c r="J11060" i="12"/>
  <c r="K11060" i="12"/>
  <c r="I11061" i="12"/>
  <c r="J11061" i="12"/>
  <c r="K11061" i="12"/>
  <c r="I11062" i="12"/>
  <c r="J11062" i="12"/>
  <c r="K11062" i="12"/>
  <c r="I11063" i="12"/>
  <c r="J11063" i="12"/>
  <c r="K11063" i="12"/>
  <c r="I11064" i="12"/>
  <c r="J11064" i="12"/>
  <c r="K11064" i="12"/>
  <c r="I11065" i="12"/>
  <c r="J11065" i="12"/>
  <c r="K11065" i="12"/>
  <c r="I11066" i="12"/>
  <c r="J11066" i="12"/>
  <c r="K11066" i="12"/>
  <c r="I11067" i="12"/>
  <c r="J11067" i="12"/>
  <c r="K11067" i="12"/>
  <c r="I11068" i="12"/>
  <c r="J11068" i="12"/>
  <c r="K11068" i="12"/>
  <c r="I11069" i="12"/>
  <c r="J11069" i="12"/>
  <c r="K11069" i="12"/>
  <c r="I11070" i="12"/>
  <c r="J11070" i="12"/>
  <c r="K11070" i="12"/>
  <c r="I11071" i="12"/>
  <c r="J11071" i="12"/>
  <c r="K11071" i="12"/>
  <c r="I11072" i="12"/>
  <c r="J11072" i="12"/>
  <c r="K11072" i="12"/>
  <c r="I11073" i="12"/>
  <c r="J11073" i="12"/>
  <c r="K11073" i="12"/>
  <c r="I11074" i="12"/>
  <c r="J11074" i="12"/>
  <c r="K11074" i="12"/>
  <c r="I11075" i="12"/>
  <c r="J11075" i="12"/>
  <c r="K11075" i="12"/>
  <c r="I11076" i="12"/>
  <c r="J11076" i="12"/>
  <c r="K11076" i="12"/>
  <c r="I11077" i="12"/>
  <c r="J11077" i="12"/>
  <c r="K11077" i="12"/>
  <c r="I11078" i="12"/>
  <c r="J11078" i="12"/>
  <c r="K11078" i="12"/>
  <c r="I11079" i="12"/>
  <c r="J11079" i="12"/>
  <c r="K11079" i="12"/>
  <c r="I11080" i="12"/>
  <c r="J11080" i="12"/>
  <c r="K11080" i="12"/>
  <c r="I11081" i="12"/>
  <c r="J11081" i="12"/>
  <c r="K11081" i="12"/>
  <c r="I11082" i="12"/>
  <c r="J11082" i="12"/>
  <c r="K11082" i="12"/>
  <c r="I11083" i="12"/>
  <c r="J11083" i="12"/>
  <c r="K11083" i="12"/>
  <c r="I11084" i="12"/>
  <c r="J11084" i="12"/>
  <c r="K11084" i="12"/>
  <c r="I11085" i="12"/>
  <c r="J11085" i="12"/>
  <c r="K11085" i="12"/>
  <c r="I11086" i="12"/>
  <c r="J11086" i="12"/>
  <c r="K11086" i="12"/>
  <c r="I11087" i="12"/>
  <c r="J11087" i="12"/>
  <c r="K11087" i="12"/>
  <c r="I11088" i="12"/>
  <c r="J11088" i="12"/>
  <c r="K11088" i="12"/>
  <c r="I11089" i="12"/>
  <c r="J11089" i="12"/>
  <c r="K11089" i="12"/>
  <c r="I11090" i="12"/>
  <c r="J11090" i="12"/>
  <c r="K11090" i="12"/>
  <c r="I11091" i="12"/>
  <c r="J11091" i="12"/>
  <c r="K11091" i="12"/>
  <c r="I11092" i="12"/>
  <c r="J11092" i="12"/>
  <c r="K11092" i="12"/>
  <c r="I11093" i="12"/>
  <c r="J11093" i="12"/>
  <c r="K11093" i="12"/>
  <c r="I11094" i="12"/>
  <c r="J11094" i="12"/>
  <c r="K11094" i="12"/>
  <c r="I11095" i="12"/>
  <c r="J11095" i="12"/>
  <c r="K11095" i="12"/>
  <c r="I11096" i="12"/>
  <c r="J11096" i="12"/>
  <c r="K11096" i="12"/>
  <c r="I11097" i="12"/>
  <c r="J11097" i="12"/>
  <c r="K11097" i="12"/>
  <c r="I11098" i="12"/>
  <c r="J11098" i="12"/>
  <c r="K11098" i="12"/>
  <c r="I11099" i="12"/>
  <c r="J11099" i="12"/>
  <c r="K11099" i="12"/>
  <c r="I11100" i="12"/>
  <c r="J11100" i="12"/>
  <c r="K11100" i="12"/>
  <c r="I11101" i="12"/>
  <c r="J11101" i="12"/>
  <c r="K11101" i="12"/>
  <c r="I11102" i="12"/>
  <c r="J11102" i="12"/>
  <c r="K11102" i="12"/>
  <c r="I11103" i="12"/>
  <c r="J11103" i="12"/>
  <c r="K11103" i="12"/>
  <c r="I11104" i="12"/>
  <c r="J11104" i="12"/>
  <c r="K11104" i="12"/>
  <c r="I11105" i="12"/>
  <c r="J11105" i="12"/>
  <c r="K11105" i="12"/>
  <c r="I11106" i="12"/>
  <c r="J11106" i="12"/>
  <c r="K11106" i="12"/>
  <c r="I11107" i="12"/>
  <c r="J11107" i="12"/>
  <c r="K11107" i="12"/>
  <c r="I11108" i="12"/>
  <c r="J11108" i="12"/>
  <c r="K11108" i="12"/>
  <c r="I11109" i="12"/>
  <c r="J11109" i="12"/>
  <c r="K11109" i="12"/>
  <c r="I11110" i="12"/>
  <c r="J11110" i="12"/>
  <c r="K11110" i="12"/>
  <c r="I11111" i="12"/>
  <c r="J11111" i="12"/>
  <c r="K11111" i="12"/>
  <c r="I11112" i="12"/>
  <c r="J11112" i="12"/>
  <c r="K11112" i="12"/>
  <c r="I11113" i="12"/>
  <c r="J11113" i="12"/>
  <c r="K11113" i="12"/>
  <c r="I11114" i="12"/>
  <c r="J11114" i="12"/>
  <c r="K11114" i="12"/>
  <c r="I11115" i="12"/>
  <c r="J11115" i="12"/>
  <c r="K11115" i="12"/>
  <c r="I11116" i="12"/>
  <c r="J11116" i="12"/>
  <c r="K11116" i="12"/>
  <c r="I11117" i="12"/>
  <c r="J11117" i="12"/>
  <c r="K11117" i="12"/>
  <c r="I11118" i="12"/>
  <c r="J11118" i="12"/>
  <c r="K11118" i="12"/>
  <c r="I11119" i="12"/>
  <c r="J11119" i="12"/>
  <c r="K11119" i="12"/>
  <c r="I11120" i="12"/>
  <c r="J11120" i="12"/>
  <c r="K11120" i="12"/>
  <c r="I11121" i="12"/>
  <c r="J11121" i="12"/>
  <c r="K11121" i="12"/>
  <c r="I11122" i="12"/>
  <c r="J11122" i="12"/>
  <c r="K11122" i="12"/>
  <c r="I11123" i="12"/>
  <c r="J11123" i="12"/>
  <c r="K11123" i="12"/>
  <c r="I11124" i="12"/>
  <c r="J11124" i="12"/>
  <c r="K11124" i="12"/>
  <c r="I11125" i="12"/>
  <c r="J11125" i="12"/>
  <c r="K11125" i="12"/>
  <c r="I11126" i="12"/>
  <c r="J11126" i="12"/>
  <c r="K11126" i="12"/>
  <c r="I11127" i="12"/>
  <c r="J11127" i="12"/>
  <c r="K11127" i="12"/>
  <c r="I11128" i="12"/>
  <c r="J11128" i="12"/>
  <c r="K11128" i="12"/>
  <c r="I11129" i="12"/>
  <c r="J11129" i="12"/>
  <c r="K11129" i="12"/>
  <c r="I11130" i="12"/>
  <c r="J11130" i="12"/>
  <c r="K11130" i="12"/>
  <c r="I11131" i="12"/>
  <c r="J11131" i="12"/>
  <c r="K11131" i="12"/>
  <c r="I11132" i="12"/>
  <c r="J11132" i="12"/>
  <c r="K11132" i="12"/>
  <c r="I11133" i="12"/>
  <c r="J11133" i="12"/>
  <c r="K11133" i="12"/>
  <c r="I11134" i="12"/>
  <c r="J11134" i="12"/>
  <c r="K11134" i="12"/>
  <c r="I11135" i="12"/>
  <c r="J11135" i="12"/>
  <c r="K11135" i="12"/>
  <c r="I11136" i="12"/>
  <c r="J11136" i="12"/>
  <c r="K11136" i="12"/>
  <c r="I11137" i="12"/>
  <c r="J11137" i="12"/>
  <c r="K11137" i="12"/>
  <c r="I11138" i="12"/>
  <c r="J11138" i="12"/>
  <c r="K11138" i="12"/>
  <c r="I11139" i="12"/>
  <c r="J11139" i="12"/>
  <c r="K11139" i="12"/>
  <c r="I11140" i="12"/>
  <c r="J11140" i="12"/>
  <c r="K11140" i="12"/>
  <c r="I11141" i="12"/>
  <c r="J11141" i="12"/>
  <c r="K11141" i="12"/>
  <c r="I11142" i="12"/>
  <c r="J11142" i="12"/>
  <c r="K11142" i="12"/>
  <c r="I11143" i="12"/>
  <c r="J11143" i="12"/>
  <c r="K11143" i="12"/>
  <c r="I11144" i="12"/>
  <c r="J11144" i="12"/>
  <c r="K11144" i="12"/>
  <c r="I11145" i="12"/>
  <c r="J11145" i="12"/>
  <c r="K11145" i="12"/>
  <c r="I11146" i="12"/>
  <c r="J11146" i="12"/>
  <c r="K11146" i="12"/>
  <c r="I11147" i="12"/>
  <c r="J11147" i="12"/>
  <c r="K11147" i="12"/>
  <c r="I11148" i="12"/>
  <c r="J11148" i="12"/>
  <c r="K11148" i="12"/>
  <c r="I11149" i="12"/>
  <c r="J11149" i="12"/>
  <c r="K11149" i="12"/>
  <c r="I11150" i="12"/>
  <c r="J11150" i="12"/>
  <c r="K11150" i="12"/>
  <c r="I11151" i="12"/>
  <c r="J11151" i="12"/>
  <c r="K11151" i="12"/>
  <c r="I11152" i="12"/>
  <c r="J11152" i="12"/>
  <c r="K11152" i="12"/>
  <c r="I11153" i="12"/>
  <c r="J11153" i="12"/>
  <c r="K11153" i="12"/>
  <c r="I11154" i="12"/>
  <c r="J11154" i="12"/>
  <c r="K11154" i="12"/>
  <c r="I11155" i="12"/>
  <c r="J11155" i="12"/>
  <c r="K11155" i="12"/>
  <c r="I11156" i="12"/>
  <c r="J11156" i="12"/>
  <c r="K11156" i="12"/>
  <c r="I11157" i="12"/>
  <c r="J11157" i="12"/>
  <c r="K11157" i="12"/>
  <c r="I11158" i="12"/>
  <c r="J11158" i="12"/>
  <c r="K11158" i="12"/>
  <c r="I11159" i="12"/>
  <c r="J11159" i="12"/>
  <c r="K11159" i="12"/>
  <c r="I11160" i="12"/>
  <c r="J11160" i="12"/>
  <c r="K11160" i="12"/>
  <c r="I11161" i="12"/>
  <c r="J11161" i="12"/>
  <c r="K11161" i="12"/>
  <c r="I11162" i="12"/>
  <c r="J11162" i="12"/>
  <c r="K11162" i="12"/>
  <c r="I11163" i="12"/>
  <c r="J11163" i="12"/>
  <c r="K11163" i="12"/>
  <c r="I11164" i="12"/>
  <c r="J11164" i="12"/>
  <c r="K11164" i="12"/>
  <c r="I11165" i="12"/>
  <c r="J11165" i="12"/>
  <c r="K11165" i="12"/>
  <c r="I11166" i="12"/>
  <c r="J11166" i="12"/>
  <c r="K11166" i="12"/>
  <c r="I11167" i="12"/>
  <c r="J11167" i="12"/>
  <c r="K11167" i="12"/>
  <c r="I11168" i="12"/>
  <c r="J11168" i="12"/>
  <c r="K11168" i="12"/>
  <c r="I11169" i="12"/>
  <c r="J11169" i="12"/>
  <c r="K11169" i="12"/>
  <c r="I11170" i="12"/>
  <c r="J11170" i="12"/>
  <c r="K11170" i="12"/>
  <c r="I11171" i="12"/>
  <c r="J11171" i="12"/>
  <c r="K11171" i="12"/>
  <c r="I11172" i="12"/>
  <c r="J11172" i="12"/>
  <c r="K11172" i="12"/>
  <c r="I11173" i="12"/>
  <c r="J11173" i="12"/>
  <c r="K11173" i="12"/>
  <c r="I11174" i="12"/>
  <c r="J11174" i="12"/>
  <c r="K11174" i="12"/>
  <c r="I11175" i="12"/>
  <c r="J11175" i="12"/>
  <c r="K11175" i="12"/>
  <c r="I11176" i="12"/>
  <c r="J11176" i="12"/>
  <c r="K11176" i="12"/>
  <c r="I11177" i="12"/>
  <c r="J11177" i="12"/>
  <c r="K11177" i="12"/>
  <c r="I11178" i="12"/>
  <c r="J11178" i="12"/>
  <c r="K11178" i="12"/>
  <c r="I11179" i="12"/>
  <c r="J11179" i="12"/>
  <c r="K11179" i="12"/>
  <c r="I11180" i="12"/>
  <c r="J11180" i="12"/>
  <c r="K11180" i="12"/>
  <c r="I11181" i="12"/>
  <c r="J11181" i="12"/>
  <c r="K11181" i="12"/>
  <c r="I11182" i="12"/>
  <c r="J11182" i="12"/>
  <c r="K11182" i="12"/>
  <c r="I11183" i="12"/>
  <c r="J11183" i="12"/>
  <c r="K11183" i="12"/>
  <c r="I11184" i="12"/>
  <c r="J11184" i="12"/>
  <c r="K11184" i="12"/>
  <c r="I11185" i="12"/>
  <c r="J11185" i="12"/>
  <c r="K11185" i="12"/>
  <c r="I11186" i="12"/>
  <c r="J11186" i="12"/>
  <c r="K11186" i="12"/>
  <c r="I11187" i="12"/>
  <c r="J11187" i="12"/>
  <c r="K11187" i="12"/>
  <c r="I11188" i="12"/>
  <c r="J11188" i="12"/>
  <c r="K11188" i="12"/>
  <c r="I11189" i="12"/>
  <c r="J11189" i="12"/>
  <c r="K11189" i="12"/>
  <c r="I11190" i="12"/>
  <c r="J11190" i="12"/>
  <c r="K11190" i="12"/>
  <c r="I11191" i="12"/>
  <c r="J11191" i="12"/>
  <c r="K11191" i="12"/>
  <c r="I11192" i="12"/>
  <c r="J11192" i="12"/>
  <c r="K11192" i="12"/>
  <c r="I11193" i="12"/>
  <c r="J11193" i="12"/>
  <c r="K11193" i="12"/>
  <c r="I11194" i="12"/>
  <c r="J11194" i="12"/>
  <c r="K11194" i="12"/>
  <c r="I11195" i="12"/>
  <c r="J11195" i="12"/>
  <c r="K11195" i="12"/>
  <c r="I11196" i="12"/>
  <c r="J11196" i="12"/>
  <c r="K11196" i="12"/>
  <c r="I11197" i="12"/>
  <c r="J11197" i="12"/>
  <c r="K11197" i="12"/>
  <c r="I11198" i="12"/>
  <c r="J11198" i="12"/>
  <c r="K11198" i="12"/>
  <c r="I11199" i="12"/>
  <c r="J11199" i="12"/>
  <c r="K11199" i="12"/>
  <c r="I11200" i="12"/>
  <c r="J11200" i="12"/>
  <c r="K11200" i="12"/>
  <c r="I11201" i="12"/>
  <c r="J11201" i="12"/>
  <c r="K11201" i="12"/>
  <c r="I11202" i="12"/>
  <c r="J11202" i="12"/>
  <c r="K11202" i="12"/>
  <c r="I11203" i="12"/>
  <c r="J11203" i="12"/>
  <c r="K11203" i="12"/>
  <c r="I11204" i="12"/>
  <c r="J11204" i="12"/>
  <c r="K11204" i="12"/>
  <c r="I11205" i="12"/>
  <c r="J11205" i="12"/>
  <c r="K11205" i="12"/>
  <c r="I11206" i="12"/>
  <c r="J11206" i="12"/>
  <c r="K11206" i="12"/>
  <c r="I11207" i="12"/>
  <c r="J11207" i="12"/>
  <c r="K11207" i="12"/>
  <c r="I11208" i="12"/>
  <c r="J11208" i="12"/>
  <c r="K11208" i="12"/>
  <c r="I11209" i="12"/>
  <c r="J11209" i="12"/>
  <c r="K11209" i="12"/>
  <c r="I11210" i="12"/>
  <c r="J11210" i="12"/>
  <c r="K11210" i="12"/>
  <c r="I11211" i="12"/>
  <c r="J11211" i="12"/>
  <c r="K11211" i="12"/>
  <c r="I11212" i="12"/>
  <c r="J11212" i="12"/>
  <c r="K11212" i="12"/>
  <c r="I11213" i="12"/>
  <c r="J11213" i="12"/>
  <c r="K11213" i="12"/>
  <c r="I11214" i="12"/>
  <c r="J11214" i="12"/>
  <c r="K11214" i="12"/>
  <c r="I11215" i="12"/>
  <c r="J11215" i="12"/>
  <c r="K11215" i="12"/>
  <c r="I11216" i="12"/>
  <c r="J11216" i="12"/>
  <c r="K11216" i="12"/>
  <c r="I11217" i="12"/>
  <c r="J11217" i="12"/>
  <c r="K11217" i="12"/>
  <c r="I11218" i="12"/>
  <c r="J11218" i="12"/>
  <c r="K11218" i="12"/>
  <c r="I11219" i="12"/>
  <c r="J11219" i="12"/>
  <c r="K11219" i="12"/>
  <c r="I11220" i="12"/>
  <c r="J11220" i="12"/>
  <c r="K11220" i="12"/>
  <c r="I11221" i="12"/>
  <c r="J11221" i="12"/>
  <c r="K11221" i="12"/>
  <c r="I11222" i="12"/>
  <c r="J11222" i="12"/>
  <c r="K11222" i="12"/>
  <c r="I11223" i="12"/>
  <c r="J11223" i="12"/>
  <c r="K11223" i="12"/>
  <c r="I11224" i="12"/>
  <c r="J11224" i="12"/>
  <c r="K11224" i="12"/>
  <c r="I11225" i="12"/>
  <c r="J11225" i="12"/>
  <c r="K11225" i="12"/>
  <c r="I11226" i="12"/>
  <c r="J11226" i="12"/>
  <c r="K11226" i="12"/>
  <c r="I11227" i="12"/>
  <c r="J11227" i="12"/>
  <c r="K11227" i="12"/>
  <c r="I11228" i="12"/>
  <c r="J11228" i="12"/>
  <c r="K11228" i="12"/>
  <c r="I11229" i="12"/>
  <c r="J11229" i="12"/>
  <c r="K11229" i="12"/>
  <c r="I11230" i="12"/>
  <c r="J11230" i="12"/>
  <c r="K11230" i="12"/>
  <c r="I11231" i="12"/>
  <c r="J11231" i="12"/>
  <c r="K11231" i="12"/>
  <c r="I11232" i="12"/>
  <c r="J11232" i="12"/>
  <c r="K11232" i="12"/>
  <c r="I11233" i="12"/>
  <c r="J11233" i="12"/>
  <c r="K11233" i="12"/>
  <c r="I11234" i="12"/>
  <c r="J11234" i="12"/>
  <c r="K11234" i="12"/>
  <c r="I11235" i="12"/>
  <c r="J11235" i="12"/>
  <c r="K11235" i="12"/>
  <c r="I11236" i="12"/>
  <c r="J11236" i="12"/>
  <c r="K11236" i="12"/>
  <c r="I11237" i="12"/>
  <c r="J11237" i="12"/>
  <c r="K11237" i="12"/>
  <c r="I11238" i="12"/>
  <c r="J11238" i="12"/>
  <c r="K11238" i="12"/>
  <c r="I11239" i="12"/>
  <c r="J11239" i="12"/>
  <c r="K11239" i="12"/>
  <c r="I11240" i="12"/>
  <c r="J11240" i="12"/>
  <c r="K11240" i="12"/>
  <c r="I11241" i="12"/>
  <c r="J11241" i="12"/>
  <c r="K11241" i="12"/>
  <c r="I11242" i="12"/>
  <c r="J11242" i="12"/>
  <c r="K11242" i="12"/>
  <c r="I11243" i="12"/>
  <c r="J11243" i="12"/>
  <c r="K11243" i="12"/>
  <c r="I11244" i="12"/>
  <c r="J11244" i="12"/>
  <c r="K11244" i="12"/>
  <c r="I11245" i="12"/>
  <c r="J11245" i="12"/>
  <c r="K11245" i="12"/>
  <c r="I11246" i="12"/>
  <c r="J11246" i="12"/>
  <c r="K11246" i="12"/>
  <c r="I11247" i="12"/>
  <c r="J11247" i="12"/>
  <c r="K11247" i="12"/>
  <c r="I11248" i="12"/>
  <c r="J11248" i="12"/>
  <c r="K11248" i="12"/>
  <c r="I11249" i="12"/>
  <c r="J11249" i="12"/>
  <c r="K11249" i="12"/>
  <c r="I11250" i="12"/>
  <c r="J11250" i="12"/>
  <c r="K11250" i="12"/>
  <c r="I11251" i="12"/>
  <c r="J11251" i="12"/>
  <c r="K11251" i="12"/>
  <c r="I11252" i="12"/>
  <c r="J11252" i="12"/>
  <c r="K11252" i="12"/>
  <c r="I11253" i="12"/>
  <c r="J11253" i="12"/>
  <c r="K11253" i="12"/>
  <c r="I11254" i="12"/>
  <c r="J11254" i="12"/>
  <c r="K11254" i="12"/>
  <c r="I11255" i="12"/>
  <c r="J11255" i="12"/>
  <c r="K11255" i="12"/>
  <c r="I11256" i="12"/>
  <c r="J11256" i="12"/>
  <c r="K11256" i="12"/>
  <c r="I11257" i="12"/>
  <c r="J11257" i="12"/>
  <c r="K11257" i="12"/>
  <c r="I11258" i="12"/>
  <c r="J11258" i="12"/>
  <c r="K11258" i="12"/>
  <c r="I11259" i="12"/>
  <c r="J11259" i="12"/>
  <c r="K11259" i="12"/>
  <c r="I11260" i="12"/>
  <c r="J11260" i="12"/>
  <c r="K11260" i="12"/>
  <c r="I11261" i="12"/>
  <c r="J11261" i="12"/>
  <c r="K11261" i="12"/>
  <c r="I11262" i="12"/>
  <c r="J11262" i="12"/>
  <c r="K11262" i="12"/>
  <c r="I11263" i="12"/>
  <c r="J11263" i="12"/>
  <c r="K11263" i="12"/>
  <c r="I11264" i="12"/>
  <c r="J11264" i="12"/>
  <c r="K11264" i="12"/>
  <c r="I11265" i="12"/>
  <c r="J11265" i="12"/>
  <c r="K11265" i="12"/>
  <c r="I11266" i="12"/>
  <c r="J11266" i="12"/>
  <c r="K11266" i="12"/>
  <c r="I11267" i="12"/>
  <c r="J11267" i="12"/>
  <c r="K11267" i="12"/>
  <c r="I11268" i="12"/>
  <c r="J11268" i="12"/>
  <c r="K11268" i="12"/>
  <c r="I11269" i="12"/>
  <c r="J11269" i="12"/>
  <c r="K11269" i="12"/>
  <c r="I11270" i="12"/>
  <c r="J11270" i="12"/>
  <c r="K11270" i="12"/>
  <c r="I11271" i="12"/>
  <c r="J11271" i="12"/>
  <c r="K11271" i="12"/>
  <c r="I11272" i="12"/>
  <c r="J11272" i="12"/>
  <c r="K11272" i="12"/>
  <c r="I11273" i="12"/>
  <c r="J11273" i="12"/>
  <c r="K11273" i="12"/>
  <c r="I11274" i="12"/>
  <c r="J11274" i="12"/>
  <c r="K11274" i="12"/>
  <c r="I11275" i="12"/>
  <c r="J11275" i="12"/>
  <c r="K11275" i="12"/>
  <c r="I11276" i="12"/>
  <c r="J11276" i="12"/>
  <c r="K11276" i="12"/>
  <c r="I11277" i="12"/>
  <c r="J11277" i="12"/>
  <c r="K11277" i="12"/>
  <c r="I11278" i="12"/>
  <c r="J11278" i="12"/>
  <c r="K11278" i="12"/>
  <c r="I11279" i="12"/>
  <c r="J11279" i="12"/>
  <c r="K11279" i="12"/>
  <c r="I11280" i="12"/>
  <c r="J11280" i="12"/>
  <c r="K11280" i="12"/>
  <c r="I11281" i="12"/>
  <c r="J11281" i="12"/>
  <c r="K11281" i="12"/>
  <c r="I11282" i="12"/>
  <c r="J11282" i="12"/>
  <c r="K11282" i="12"/>
  <c r="I11283" i="12"/>
  <c r="J11283" i="12"/>
  <c r="K11283" i="12"/>
  <c r="I11284" i="12"/>
  <c r="J11284" i="12"/>
  <c r="K11284" i="12"/>
  <c r="I11285" i="12"/>
  <c r="J11285" i="12"/>
  <c r="K11285" i="12"/>
  <c r="I11286" i="12"/>
  <c r="J11286" i="12"/>
  <c r="K11286" i="12"/>
  <c r="I11287" i="12"/>
  <c r="J11287" i="12"/>
  <c r="K11287" i="12"/>
  <c r="I11288" i="12"/>
  <c r="J11288" i="12"/>
  <c r="K11288" i="12"/>
  <c r="I11289" i="12"/>
  <c r="J11289" i="12"/>
  <c r="K11289" i="12"/>
  <c r="I11290" i="12"/>
  <c r="J11290" i="12"/>
  <c r="K11290" i="12"/>
  <c r="I11291" i="12"/>
  <c r="J11291" i="12"/>
  <c r="K11291" i="12"/>
  <c r="I11292" i="12"/>
  <c r="J11292" i="12"/>
  <c r="K11292" i="12"/>
  <c r="I11293" i="12"/>
  <c r="J11293" i="12"/>
  <c r="K11293" i="12"/>
  <c r="I11294" i="12"/>
  <c r="J11294" i="12"/>
  <c r="K11294" i="12"/>
  <c r="I11295" i="12"/>
  <c r="J11295" i="12"/>
  <c r="K11295" i="12"/>
  <c r="I11296" i="12"/>
  <c r="J11296" i="12"/>
  <c r="K11296" i="12"/>
  <c r="I11297" i="12"/>
  <c r="J11297" i="12"/>
  <c r="K11297" i="12"/>
  <c r="I11298" i="12"/>
  <c r="J11298" i="12"/>
  <c r="K11298" i="12"/>
  <c r="I11299" i="12"/>
  <c r="J11299" i="12"/>
  <c r="K11299" i="12"/>
  <c r="I11300" i="12"/>
  <c r="J11300" i="12"/>
  <c r="K11300" i="12"/>
  <c r="I11301" i="12"/>
  <c r="J11301" i="12"/>
  <c r="K11301" i="12"/>
  <c r="I11302" i="12"/>
  <c r="J11302" i="12"/>
  <c r="K11302" i="12"/>
  <c r="I11303" i="12"/>
  <c r="J11303" i="12"/>
  <c r="K11303" i="12"/>
  <c r="I11304" i="12"/>
  <c r="J11304" i="12"/>
  <c r="K11304" i="12"/>
  <c r="I11305" i="12"/>
  <c r="J11305" i="12"/>
  <c r="K11305" i="12"/>
  <c r="I11306" i="12"/>
  <c r="J11306" i="12"/>
  <c r="K11306" i="12"/>
  <c r="I11307" i="12"/>
  <c r="J11307" i="12"/>
  <c r="K11307" i="12"/>
  <c r="I11308" i="12"/>
  <c r="J11308" i="12"/>
  <c r="K11308" i="12"/>
  <c r="I11309" i="12"/>
  <c r="J11309" i="12"/>
  <c r="K11309" i="12"/>
  <c r="I11310" i="12"/>
  <c r="J11310" i="12"/>
  <c r="K11310" i="12"/>
  <c r="I11311" i="12"/>
  <c r="J11311" i="12"/>
  <c r="K11311" i="12"/>
  <c r="I11312" i="12"/>
  <c r="J11312" i="12"/>
  <c r="K11312" i="12"/>
  <c r="I11313" i="12"/>
  <c r="J11313" i="12"/>
  <c r="K11313" i="12"/>
  <c r="I11314" i="12"/>
  <c r="J11314" i="12"/>
  <c r="K11314" i="12"/>
  <c r="I11315" i="12"/>
  <c r="J11315" i="12"/>
  <c r="K11315" i="12"/>
  <c r="I11316" i="12"/>
  <c r="J11316" i="12"/>
  <c r="K11316" i="12"/>
  <c r="I11317" i="12"/>
  <c r="J11317" i="12"/>
  <c r="K11317" i="12"/>
  <c r="I11318" i="12"/>
  <c r="J11318" i="12"/>
  <c r="K11318" i="12"/>
  <c r="I11319" i="12"/>
  <c r="J11319" i="12"/>
  <c r="K11319" i="12"/>
  <c r="I11320" i="12"/>
  <c r="J11320" i="12"/>
  <c r="K11320" i="12"/>
  <c r="I11321" i="12"/>
  <c r="J11321" i="12"/>
  <c r="K11321" i="12"/>
  <c r="I11322" i="12"/>
  <c r="J11322" i="12"/>
  <c r="K11322" i="12"/>
  <c r="I11323" i="12"/>
  <c r="J11323" i="12"/>
  <c r="K11323" i="12"/>
  <c r="I11324" i="12"/>
  <c r="J11324" i="12"/>
  <c r="K11324" i="12"/>
  <c r="I11325" i="12"/>
  <c r="J11325" i="12"/>
  <c r="K11325" i="12"/>
  <c r="I11326" i="12"/>
  <c r="J11326" i="12"/>
  <c r="K11326" i="12"/>
  <c r="I11327" i="12"/>
  <c r="J11327" i="12"/>
  <c r="K11327" i="12"/>
  <c r="I11328" i="12"/>
  <c r="J11328" i="12"/>
  <c r="K11328" i="12"/>
  <c r="I11329" i="12"/>
  <c r="J11329" i="12"/>
  <c r="K11329" i="12"/>
  <c r="I11330" i="12"/>
  <c r="J11330" i="12"/>
  <c r="K11330" i="12"/>
  <c r="I11331" i="12"/>
  <c r="J11331" i="12"/>
  <c r="K11331" i="12"/>
  <c r="I11332" i="12"/>
  <c r="J11332" i="12"/>
  <c r="K11332" i="12"/>
  <c r="I11333" i="12"/>
  <c r="J11333" i="12"/>
  <c r="K11333" i="12"/>
  <c r="I11334" i="12"/>
  <c r="J11334" i="12"/>
  <c r="K11334" i="12"/>
  <c r="I11335" i="12"/>
  <c r="J11335" i="12"/>
  <c r="K11335" i="12"/>
  <c r="I11336" i="12"/>
  <c r="J11336" i="12"/>
  <c r="K11336" i="12"/>
  <c r="I11337" i="12"/>
  <c r="J11337" i="12"/>
  <c r="K11337" i="12"/>
  <c r="I11338" i="12"/>
  <c r="J11338" i="12"/>
  <c r="K11338" i="12"/>
  <c r="I11339" i="12"/>
  <c r="J11339" i="12"/>
  <c r="K11339" i="12"/>
  <c r="I11340" i="12"/>
  <c r="J11340" i="12"/>
  <c r="K11340" i="12"/>
  <c r="I11341" i="12"/>
  <c r="J11341" i="12"/>
  <c r="K11341" i="12"/>
  <c r="I11342" i="12"/>
  <c r="J11342" i="12"/>
  <c r="K11342" i="12"/>
  <c r="I11343" i="12"/>
  <c r="J11343" i="12"/>
  <c r="K11343" i="12"/>
  <c r="I11344" i="12"/>
  <c r="J11344" i="12"/>
  <c r="K11344" i="12"/>
  <c r="I11345" i="12"/>
  <c r="J11345" i="12"/>
  <c r="K11345" i="12"/>
  <c r="I11346" i="12"/>
  <c r="J11346" i="12"/>
  <c r="K11346" i="12"/>
  <c r="I11347" i="12"/>
  <c r="J11347" i="12"/>
  <c r="K11347" i="12"/>
  <c r="I11348" i="12"/>
  <c r="J11348" i="12"/>
  <c r="K11348" i="12"/>
  <c r="I11349" i="12"/>
  <c r="J11349" i="12"/>
  <c r="K11349" i="12"/>
  <c r="I11350" i="12"/>
  <c r="J11350" i="12"/>
  <c r="K11350" i="12"/>
  <c r="I11351" i="12"/>
  <c r="J11351" i="12"/>
  <c r="K11351" i="12"/>
  <c r="I11352" i="12"/>
  <c r="J11352" i="12"/>
  <c r="K11352" i="12"/>
  <c r="I11353" i="12"/>
  <c r="J11353" i="12"/>
  <c r="K11353" i="12"/>
  <c r="I11354" i="12"/>
  <c r="J11354" i="12"/>
  <c r="K11354" i="12"/>
  <c r="I11355" i="12"/>
  <c r="J11355" i="12"/>
  <c r="K11355" i="12"/>
  <c r="I11356" i="12"/>
  <c r="J11356" i="12"/>
  <c r="K11356" i="12"/>
  <c r="I11357" i="12"/>
  <c r="J11357" i="12"/>
  <c r="K11357" i="12"/>
  <c r="I11358" i="12"/>
  <c r="J11358" i="12"/>
  <c r="K11358" i="12"/>
  <c r="I11359" i="12"/>
  <c r="J11359" i="12"/>
  <c r="K11359" i="12"/>
  <c r="I11360" i="12"/>
  <c r="J11360" i="12"/>
  <c r="K11360" i="12"/>
  <c r="I11361" i="12"/>
  <c r="J11361" i="12"/>
  <c r="K11361" i="12"/>
  <c r="I11362" i="12"/>
  <c r="J11362" i="12"/>
  <c r="K11362" i="12"/>
  <c r="I11363" i="12"/>
  <c r="J11363" i="12"/>
  <c r="K11363" i="12"/>
  <c r="I11364" i="12"/>
  <c r="J11364" i="12"/>
  <c r="K11364" i="12"/>
  <c r="I11365" i="12"/>
  <c r="J11365" i="12"/>
  <c r="K11365" i="12"/>
  <c r="I11366" i="12"/>
  <c r="J11366" i="12"/>
  <c r="K11366" i="12"/>
  <c r="I11367" i="12"/>
  <c r="J11367" i="12"/>
  <c r="K11367" i="12"/>
  <c r="I11368" i="12"/>
  <c r="J11368" i="12"/>
  <c r="K11368" i="12"/>
  <c r="I11369" i="12"/>
  <c r="J11369" i="12"/>
  <c r="K11369" i="12"/>
  <c r="I11370" i="12"/>
  <c r="J11370" i="12"/>
  <c r="K11370" i="12"/>
  <c r="I11371" i="12"/>
  <c r="J11371" i="12"/>
  <c r="K11371" i="12"/>
  <c r="I11372" i="12"/>
  <c r="J11372" i="12"/>
  <c r="K11372" i="12"/>
  <c r="I11373" i="12"/>
  <c r="J11373" i="12"/>
  <c r="K11373" i="12"/>
  <c r="I11374" i="12"/>
  <c r="J11374" i="12"/>
  <c r="K11374" i="12"/>
  <c r="I11375" i="12"/>
  <c r="J11375" i="12"/>
  <c r="K11375" i="12"/>
  <c r="I11376" i="12"/>
  <c r="J11376" i="12"/>
  <c r="K11376" i="12"/>
  <c r="I11377" i="12"/>
  <c r="J11377" i="12"/>
  <c r="K11377" i="12"/>
  <c r="I11378" i="12"/>
  <c r="J11378" i="12"/>
  <c r="K11378" i="12"/>
  <c r="I11379" i="12"/>
  <c r="J11379" i="12"/>
  <c r="K11379" i="12"/>
  <c r="I11380" i="12"/>
  <c r="J11380" i="12"/>
  <c r="K11380" i="12"/>
  <c r="I11381" i="12"/>
  <c r="J11381" i="12"/>
  <c r="K11381" i="12"/>
  <c r="I11382" i="12"/>
  <c r="J11382" i="12"/>
  <c r="K11382" i="12"/>
  <c r="I11383" i="12"/>
  <c r="J11383" i="12"/>
  <c r="K11383" i="12"/>
  <c r="I11384" i="12"/>
  <c r="J11384" i="12"/>
  <c r="K11384" i="12"/>
  <c r="I11385" i="12"/>
  <c r="J11385" i="12"/>
  <c r="K11385" i="12"/>
  <c r="I11386" i="12"/>
  <c r="J11386" i="12"/>
  <c r="K11386" i="12"/>
  <c r="I11387" i="12"/>
  <c r="J11387" i="12"/>
  <c r="K11387" i="12"/>
  <c r="I11388" i="12"/>
  <c r="J11388" i="12"/>
  <c r="K11388" i="12"/>
  <c r="I11389" i="12"/>
  <c r="J11389" i="12"/>
  <c r="K11389" i="12"/>
  <c r="I11390" i="12"/>
  <c r="J11390" i="12"/>
  <c r="K11390" i="12"/>
  <c r="I11391" i="12"/>
  <c r="J11391" i="12"/>
  <c r="K11391" i="12"/>
  <c r="I11392" i="12"/>
  <c r="J11392" i="12"/>
  <c r="K11392" i="12"/>
  <c r="I11393" i="12"/>
  <c r="J11393" i="12"/>
  <c r="K11393" i="12"/>
  <c r="I11394" i="12"/>
  <c r="J11394" i="12"/>
  <c r="K11394" i="12"/>
  <c r="I11395" i="12"/>
  <c r="J11395" i="12"/>
  <c r="K11395" i="12"/>
  <c r="I11396" i="12"/>
  <c r="J11396" i="12"/>
  <c r="K11396" i="12"/>
  <c r="I11397" i="12"/>
  <c r="J11397" i="12"/>
  <c r="K11397" i="12"/>
  <c r="I11398" i="12"/>
  <c r="J11398" i="12"/>
  <c r="K11398" i="12"/>
  <c r="I11399" i="12"/>
  <c r="J11399" i="12"/>
  <c r="K11399" i="12"/>
  <c r="I11400" i="12"/>
  <c r="J11400" i="12"/>
  <c r="K11400" i="12"/>
  <c r="I11401" i="12"/>
  <c r="J11401" i="12"/>
  <c r="K11401" i="12"/>
  <c r="I11402" i="12"/>
  <c r="J11402" i="12"/>
  <c r="K11402" i="12"/>
  <c r="I11403" i="12"/>
  <c r="J11403" i="12"/>
  <c r="K11403" i="12"/>
  <c r="I11404" i="12"/>
  <c r="J11404" i="12"/>
  <c r="K11404" i="12"/>
  <c r="I11405" i="12"/>
  <c r="J11405" i="12"/>
  <c r="K11405" i="12"/>
  <c r="I11406" i="12"/>
  <c r="J11406" i="12"/>
  <c r="K11406" i="12"/>
  <c r="I11407" i="12"/>
  <c r="J11407" i="12"/>
  <c r="K11407" i="12"/>
  <c r="I11408" i="12"/>
  <c r="J11408" i="12"/>
  <c r="K11408" i="12"/>
  <c r="I11409" i="12"/>
  <c r="J11409" i="12"/>
  <c r="K11409" i="12"/>
  <c r="I11410" i="12"/>
  <c r="J11410" i="12"/>
  <c r="K11410" i="12"/>
  <c r="I11411" i="12"/>
  <c r="J11411" i="12"/>
  <c r="K11411" i="12"/>
  <c r="I11412" i="12"/>
  <c r="J11412" i="12"/>
  <c r="K11412" i="12"/>
  <c r="I11413" i="12"/>
  <c r="J11413" i="12"/>
  <c r="K11413" i="12"/>
  <c r="I11414" i="12"/>
  <c r="J11414" i="12"/>
  <c r="K11414" i="12"/>
  <c r="I11415" i="12"/>
  <c r="J11415" i="12"/>
  <c r="K11415" i="12"/>
  <c r="I11416" i="12"/>
  <c r="J11416" i="12"/>
  <c r="K11416" i="12"/>
  <c r="I11417" i="12"/>
  <c r="J11417" i="12"/>
  <c r="K11417" i="12"/>
  <c r="I11418" i="12"/>
  <c r="J11418" i="12"/>
  <c r="K11418" i="12"/>
  <c r="I11419" i="12"/>
  <c r="J11419" i="12"/>
  <c r="K11419" i="12"/>
  <c r="I11420" i="12"/>
  <c r="J11420" i="12"/>
  <c r="K11420" i="12"/>
  <c r="I11421" i="12"/>
  <c r="J11421" i="12"/>
  <c r="K11421" i="12"/>
  <c r="I11422" i="12"/>
  <c r="J11422" i="12"/>
  <c r="K11422" i="12"/>
  <c r="I11423" i="12"/>
  <c r="J11423" i="12"/>
  <c r="K11423" i="12"/>
  <c r="I11424" i="12"/>
  <c r="J11424" i="12"/>
  <c r="K11424" i="12"/>
  <c r="I11425" i="12"/>
  <c r="J11425" i="12"/>
  <c r="K11425" i="12"/>
  <c r="I11426" i="12"/>
  <c r="J11426" i="12"/>
  <c r="K11426" i="12"/>
  <c r="I11427" i="12"/>
  <c r="J11427" i="12"/>
  <c r="K11427" i="12"/>
  <c r="I11428" i="12"/>
  <c r="J11428" i="12"/>
  <c r="K11428" i="12"/>
  <c r="I11429" i="12"/>
  <c r="J11429" i="12"/>
  <c r="K11429" i="12"/>
  <c r="I11430" i="12"/>
  <c r="J11430" i="12"/>
  <c r="K11430" i="12"/>
  <c r="I11431" i="12"/>
  <c r="J11431" i="12"/>
  <c r="K11431" i="12"/>
  <c r="I11432" i="12"/>
  <c r="J11432" i="12"/>
  <c r="K11432" i="12"/>
  <c r="I11433" i="12"/>
  <c r="J11433" i="12"/>
  <c r="K11433" i="12"/>
  <c r="I11434" i="12"/>
  <c r="J11434" i="12"/>
  <c r="K11434" i="12"/>
  <c r="I11435" i="12"/>
  <c r="J11435" i="12"/>
  <c r="K11435" i="12"/>
  <c r="I11436" i="12"/>
  <c r="J11436" i="12"/>
  <c r="K11436" i="12"/>
  <c r="I11437" i="12"/>
  <c r="J11437" i="12"/>
  <c r="K11437" i="12"/>
  <c r="I11438" i="12"/>
  <c r="J11438" i="12"/>
  <c r="K11438" i="12"/>
  <c r="I11439" i="12"/>
  <c r="J11439" i="12"/>
  <c r="K11439" i="12"/>
  <c r="I11440" i="12"/>
  <c r="J11440" i="12"/>
  <c r="K11440" i="12"/>
  <c r="I11441" i="12"/>
  <c r="J11441" i="12"/>
  <c r="K11441" i="12"/>
  <c r="I11442" i="12"/>
  <c r="J11442" i="12"/>
  <c r="K11442" i="12"/>
  <c r="I11443" i="12"/>
  <c r="J11443" i="12"/>
  <c r="K11443" i="12"/>
  <c r="I11444" i="12"/>
  <c r="J11444" i="12"/>
  <c r="K11444" i="12"/>
  <c r="I11445" i="12"/>
  <c r="J11445" i="12"/>
  <c r="K11445" i="12"/>
  <c r="I11446" i="12"/>
  <c r="J11446" i="12"/>
  <c r="K11446" i="12"/>
  <c r="I11447" i="12"/>
  <c r="J11447" i="12"/>
  <c r="K11447" i="12"/>
  <c r="I11448" i="12"/>
  <c r="J11448" i="12"/>
  <c r="K11448" i="12"/>
  <c r="I11449" i="12"/>
  <c r="J11449" i="12"/>
  <c r="K11449" i="12"/>
  <c r="I11450" i="12"/>
  <c r="J11450" i="12"/>
  <c r="K11450" i="12"/>
  <c r="I11451" i="12"/>
  <c r="J11451" i="12"/>
  <c r="K11451" i="12"/>
  <c r="I11452" i="12"/>
  <c r="J11452" i="12"/>
  <c r="K11452" i="12"/>
  <c r="I11453" i="12"/>
  <c r="J11453" i="12"/>
  <c r="K11453" i="12"/>
  <c r="I11454" i="12"/>
  <c r="J11454" i="12"/>
  <c r="K11454" i="12"/>
  <c r="I11455" i="12"/>
  <c r="J11455" i="12"/>
  <c r="K11455" i="12"/>
  <c r="I11456" i="12"/>
  <c r="J11456" i="12"/>
  <c r="K11456" i="12"/>
  <c r="I11457" i="12"/>
  <c r="J11457" i="12"/>
  <c r="K11457" i="12"/>
  <c r="I11458" i="12"/>
  <c r="J11458" i="12"/>
  <c r="K11458" i="12"/>
  <c r="I11459" i="12"/>
  <c r="J11459" i="12"/>
  <c r="K11459" i="12"/>
  <c r="I11460" i="12"/>
  <c r="J11460" i="12"/>
  <c r="K11460" i="12"/>
  <c r="I11461" i="12"/>
  <c r="J11461" i="12"/>
  <c r="K11461" i="12"/>
  <c r="I11462" i="12"/>
  <c r="J11462" i="12"/>
  <c r="K11462" i="12"/>
  <c r="I11463" i="12"/>
  <c r="J11463" i="12"/>
  <c r="K11463" i="12"/>
  <c r="I11464" i="12"/>
  <c r="J11464" i="12"/>
  <c r="K11464" i="12"/>
  <c r="I11465" i="12"/>
  <c r="J11465" i="12"/>
  <c r="K11465" i="12"/>
  <c r="I11466" i="12"/>
  <c r="J11466" i="12"/>
  <c r="K11466" i="12"/>
  <c r="I11467" i="12"/>
  <c r="J11467" i="12"/>
  <c r="K11467" i="12"/>
  <c r="I11468" i="12"/>
  <c r="J11468" i="12"/>
  <c r="K11468" i="12"/>
  <c r="I11469" i="12"/>
  <c r="J11469" i="12"/>
  <c r="K11469" i="12"/>
  <c r="I11470" i="12"/>
  <c r="J11470" i="12"/>
  <c r="K11470" i="12"/>
  <c r="I11471" i="12"/>
  <c r="J11471" i="12"/>
  <c r="K11471" i="12"/>
  <c r="I11472" i="12"/>
  <c r="J11472" i="12"/>
  <c r="K11472" i="12"/>
  <c r="I11473" i="12"/>
  <c r="J11473" i="12"/>
  <c r="K11473" i="12"/>
  <c r="I11474" i="12"/>
  <c r="J11474" i="12"/>
  <c r="K11474" i="12"/>
  <c r="I11475" i="12"/>
  <c r="J11475" i="12"/>
  <c r="K11475" i="12"/>
  <c r="I11476" i="12"/>
  <c r="J11476" i="12"/>
  <c r="K11476" i="12"/>
  <c r="I11477" i="12"/>
  <c r="J11477" i="12"/>
  <c r="K11477" i="12"/>
  <c r="I11478" i="12"/>
  <c r="J11478" i="12"/>
  <c r="K11478" i="12"/>
  <c r="I11479" i="12"/>
  <c r="J11479" i="12"/>
  <c r="K11479" i="12"/>
  <c r="I11480" i="12"/>
  <c r="J11480" i="12"/>
  <c r="K11480" i="12"/>
  <c r="I11481" i="12"/>
  <c r="J11481" i="12"/>
  <c r="K11481" i="12"/>
  <c r="I11482" i="12"/>
  <c r="J11482" i="12"/>
  <c r="K11482" i="12"/>
  <c r="I11483" i="12"/>
  <c r="J11483" i="12"/>
  <c r="K11483" i="12"/>
  <c r="I11484" i="12"/>
  <c r="J11484" i="12"/>
  <c r="K11484" i="12"/>
  <c r="I11485" i="12"/>
  <c r="J11485" i="12"/>
  <c r="K11485" i="12"/>
  <c r="I11486" i="12"/>
  <c r="J11486" i="12"/>
  <c r="K11486" i="12"/>
  <c r="I11487" i="12"/>
  <c r="J11487" i="12"/>
  <c r="K11487" i="12"/>
  <c r="I11488" i="12"/>
  <c r="J11488" i="12"/>
  <c r="K11488" i="12"/>
  <c r="I11489" i="12"/>
  <c r="J11489" i="12"/>
  <c r="K11489" i="12"/>
  <c r="I11490" i="12"/>
  <c r="J11490" i="12"/>
  <c r="K11490" i="12"/>
  <c r="I11491" i="12"/>
  <c r="J11491" i="12"/>
  <c r="K11491" i="12"/>
  <c r="I11492" i="12"/>
  <c r="J11492" i="12"/>
  <c r="K11492" i="12"/>
  <c r="I11493" i="12"/>
  <c r="J11493" i="12"/>
  <c r="K11493" i="12"/>
  <c r="I11494" i="12"/>
  <c r="J11494" i="12"/>
  <c r="K11494" i="12"/>
  <c r="I11495" i="12"/>
  <c r="J11495" i="12"/>
  <c r="K11495" i="12"/>
  <c r="I11496" i="12"/>
  <c r="J11496" i="12"/>
  <c r="K11496" i="12"/>
  <c r="I11497" i="12"/>
  <c r="J11497" i="12"/>
  <c r="K11497" i="12"/>
  <c r="I11498" i="12"/>
  <c r="J11498" i="12"/>
  <c r="K11498" i="12"/>
  <c r="I11499" i="12"/>
  <c r="J11499" i="12"/>
  <c r="K11499" i="12"/>
  <c r="I11500" i="12"/>
  <c r="J11500" i="12"/>
  <c r="K11500" i="12"/>
  <c r="I11501" i="12"/>
  <c r="J11501" i="12"/>
  <c r="K11501" i="12"/>
  <c r="I11502" i="12"/>
  <c r="J11502" i="12"/>
  <c r="K11502" i="12"/>
  <c r="I11503" i="12"/>
  <c r="J11503" i="12"/>
  <c r="K11503" i="12"/>
  <c r="I11504" i="12"/>
  <c r="J11504" i="12"/>
  <c r="K11504" i="12"/>
  <c r="I11505" i="12"/>
  <c r="J11505" i="12"/>
  <c r="K11505" i="12"/>
  <c r="I11506" i="12"/>
  <c r="J11506" i="12"/>
  <c r="K11506" i="12"/>
  <c r="I11507" i="12"/>
  <c r="J11507" i="12"/>
  <c r="K11507" i="12"/>
  <c r="I11508" i="12"/>
  <c r="J11508" i="12"/>
  <c r="K11508" i="12"/>
  <c r="I11509" i="12"/>
  <c r="J11509" i="12"/>
  <c r="K11509" i="12"/>
  <c r="I11510" i="12"/>
  <c r="J11510" i="12"/>
  <c r="K11510" i="12"/>
  <c r="I11511" i="12"/>
  <c r="J11511" i="12"/>
  <c r="K11511" i="12"/>
  <c r="I11512" i="12"/>
  <c r="J11512" i="12"/>
  <c r="K11512" i="12"/>
  <c r="I11513" i="12"/>
  <c r="J11513" i="12"/>
  <c r="K11513" i="12"/>
  <c r="I11514" i="12"/>
  <c r="J11514" i="12"/>
  <c r="K11514" i="12"/>
  <c r="I11515" i="12"/>
  <c r="J11515" i="12"/>
  <c r="K11515" i="12"/>
  <c r="I11516" i="12"/>
  <c r="J11516" i="12"/>
  <c r="K11516" i="12"/>
  <c r="I11517" i="12"/>
  <c r="J11517" i="12"/>
  <c r="K11517" i="12"/>
  <c r="I11518" i="12"/>
  <c r="J11518" i="12"/>
  <c r="K11518" i="12"/>
  <c r="I11519" i="12"/>
  <c r="J11519" i="12"/>
  <c r="K11519" i="12"/>
  <c r="I11520" i="12"/>
  <c r="J11520" i="12"/>
  <c r="K11520" i="12"/>
  <c r="I11521" i="12"/>
  <c r="J11521" i="12"/>
  <c r="K11521" i="12"/>
  <c r="I11522" i="12"/>
  <c r="J11522" i="12"/>
  <c r="K11522" i="12"/>
  <c r="I11523" i="12"/>
  <c r="J11523" i="12"/>
  <c r="K11523" i="12"/>
  <c r="I11524" i="12"/>
  <c r="J11524" i="12"/>
  <c r="K11524" i="12"/>
  <c r="I11525" i="12"/>
  <c r="J11525" i="12"/>
  <c r="K11525" i="12"/>
  <c r="I11526" i="12"/>
  <c r="J11526" i="12"/>
  <c r="K11526" i="12"/>
  <c r="I11527" i="12"/>
  <c r="J11527" i="12"/>
  <c r="K11527" i="12"/>
  <c r="I11528" i="12"/>
  <c r="J11528" i="12"/>
  <c r="K11528" i="12"/>
  <c r="I11529" i="12"/>
  <c r="J11529" i="12"/>
  <c r="K11529" i="12"/>
  <c r="I11530" i="12"/>
  <c r="J11530" i="12"/>
  <c r="K11530" i="12"/>
  <c r="I11531" i="12"/>
  <c r="J11531" i="12"/>
  <c r="K11531" i="12"/>
  <c r="I11532" i="12"/>
  <c r="J11532" i="12"/>
  <c r="K11532" i="12"/>
  <c r="I11533" i="12"/>
  <c r="J11533" i="12"/>
  <c r="K11533" i="12"/>
  <c r="I11534" i="12"/>
  <c r="J11534" i="12"/>
  <c r="K11534" i="12"/>
  <c r="I11535" i="12"/>
  <c r="J11535" i="12"/>
  <c r="K11535" i="12"/>
  <c r="I11536" i="12"/>
  <c r="J11536" i="12"/>
  <c r="K11536" i="12"/>
  <c r="I11537" i="12"/>
  <c r="J11537" i="12"/>
  <c r="K11537" i="12"/>
  <c r="I11538" i="12"/>
  <c r="J11538" i="12"/>
  <c r="K11538" i="12"/>
  <c r="I11539" i="12"/>
  <c r="J11539" i="12"/>
  <c r="K11539" i="12"/>
  <c r="I11540" i="12"/>
  <c r="J11540" i="12"/>
  <c r="K11540" i="12"/>
  <c r="I11541" i="12"/>
  <c r="J11541" i="12"/>
  <c r="K11541" i="12"/>
  <c r="I11542" i="12"/>
  <c r="J11542" i="12"/>
  <c r="K11542" i="12"/>
  <c r="I11543" i="12"/>
  <c r="J11543" i="12"/>
  <c r="K11543" i="12"/>
  <c r="I11544" i="12"/>
  <c r="J11544" i="12"/>
  <c r="K11544" i="12"/>
  <c r="I11545" i="12"/>
  <c r="J11545" i="12"/>
  <c r="K11545" i="12"/>
  <c r="I11546" i="12"/>
  <c r="J11546" i="12"/>
  <c r="K11546" i="12"/>
  <c r="I11547" i="12"/>
  <c r="J11547" i="12"/>
  <c r="K11547" i="12"/>
  <c r="I11548" i="12"/>
  <c r="J11548" i="12"/>
  <c r="K11548" i="12"/>
  <c r="I11549" i="12"/>
  <c r="J11549" i="12"/>
  <c r="K11549" i="12"/>
  <c r="I11550" i="12"/>
  <c r="J11550" i="12"/>
  <c r="K11550" i="12"/>
  <c r="I11551" i="12"/>
  <c r="J11551" i="12"/>
  <c r="K11551" i="12"/>
  <c r="I11552" i="12"/>
  <c r="J11552" i="12"/>
  <c r="K11552" i="12"/>
  <c r="I11553" i="12"/>
  <c r="J11553" i="12"/>
  <c r="K11553" i="12"/>
  <c r="I11554" i="12"/>
  <c r="J11554" i="12"/>
  <c r="K11554" i="12"/>
  <c r="I11555" i="12"/>
  <c r="J11555" i="12"/>
  <c r="K11555" i="12"/>
  <c r="I11556" i="12"/>
  <c r="J11556" i="12"/>
  <c r="K11556" i="12"/>
  <c r="I11557" i="12"/>
  <c r="J11557" i="12"/>
  <c r="K11557" i="12"/>
  <c r="I11558" i="12"/>
  <c r="J11558" i="12"/>
  <c r="K11558" i="12"/>
  <c r="I11559" i="12"/>
  <c r="J11559" i="12"/>
  <c r="K11559" i="12"/>
  <c r="I11560" i="12"/>
  <c r="J11560" i="12"/>
  <c r="K11560" i="12"/>
  <c r="I11561" i="12"/>
  <c r="J11561" i="12"/>
  <c r="K11561" i="12"/>
  <c r="I11562" i="12"/>
  <c r="J11562" i="12"/>
  <c r="K11562" i="12"/>
  <c r="I11563" i="12"/>
  <c r="J11563" i="12"/>
  <c r="K11563" i="12"/>
  <c r="I11564" i="12"/>
  <c r="J11564" i="12"/>
  <c r="K11564" i="12"/>
  <c r="I11565" i="12"/>
  <c r="J11565" i="12"/>
  <c r="K11565" i="12"/>
  <c r="I11566" i="12"/>
  <c r="J11566" i="12"/>
  <c r="K11566" i="12"/>
  <c r="I11567" i="12"/>
  <c r="J11567" i="12"/>
  <c r="K11567" i="12"/>
  <c r="I11568" i="12"/>
  <c r="J11568" i="12"/>
  <c r="K11568" i="12"/>
  <c r="I11569" i="12"/>
  <c r="J11569" i="12"/>
  <c r="K11569" i="12"/>
  <c r="I11570" i="12"/>
  <c r="J11570" i="12"/>
  <c r="K11570" i="12"/>
  <c r="I11571" i="12"/>
  <c r="J11571" i="12"/>
  <c r="K11571" i="12"/>
  <c r="I11572" i="12"/>
  <c r="J11572" i="12"/>
  <c r="K11572" i="12"/>
  <c r="I11573" i="12"/>
  <c r="J11573" i="12"/>
  <c r="K11573" i="12"/>
  <c r="I11574" i="12"/>
  <c r="J11574" i="12"/>
  <c r="K11574" i="12"/>
  <c r="I11575" i="12"/>
  <c r="J11575" i="12"/>
  <c r="K11575" i="12"/>
  <c r="I11576" i="12"/>
  <c r="J11576" i="12"/>
  <c r="K11576" i="12"/>
  <c r="I11577" i="12"/>
  <c r="J11577" i="12"/>
  <c r="K11577" i="12"/>
  <c r="I11578" i="12"/>
  <c r="J11578" i="12"/>
  <c r="K11578" i="12"/>
  <c r="I11579" i="12"/>
  <c r="J11579" i="12"/>
  <c r="K11579" i="12"/>
  <c r="I11580" i="12"/>
  <c r="J11580" i="12"/>
  <c r="K11580" i="12"/>
  <c r="I11581" i="12"/>
  <c r="J11581" i="12"/>
  <c r="K11581" i="12"/>
  <c r="I11582" i="12"/>
  <c r="J11582" i="12"/>
  <c r="K11582" i="12"/>
  <c r="I11583" i="12"/>
  <c r="J11583" i="12"/>
  <c r="K11583" i="12"/>
  <c r="I11584" i="12"/>
  <c r="J11584" i="12"/>
  <c r="K11584" i="12"/>
  <c r="I11585" i="12"/>
  <c r="J11585" i="12"/>
  <c r="K11585" i="12"/>
  <c r="I11586" i="12"/>
  <c r="J11586" i="12"/>
  <c r="K11586" i="12"/>
  <c r="I11587" i="12"/>
  <c r="J11587" i="12"/>
  <c r="K11587" i="12"/>
  <c r="I11588" i="12"/>
  <c r="J11588" i="12"/>
  <c r="K11588" i="12"/>
  <c r="I11589" i="12"/>
  <c r="J11589" i="12"/>
  <c r="K11589" i="12"/>
  <c r="I11590" i="12"/>
  <c r="J11590" i="12"/>
  <c r="K11590" i="12"/>
  <c r="I11591" i="12"/>
  <c r="J11591" i="12"/>
  <c r="K11591" i="12"/>
  <c r="I11592" i="12"/>
  <c r="J11592" i="12"/>
  <c r="K11592" i="12"/>
  <c r="I11593" i="12"/>
  <c r="J11593" i="12"/>
  <c r="K11593" i="12"/>
  <c r="I11594" i="12"/>
  <c r="J11594" i="12"/>
  <c r="K11594" i="12"/>
  <c r="I11595" i="12"/>
  <c r="J11595" i="12"/>
  <c r="K11595" i="12"/>
  <c r="I11596" i="12"/>
  <c r="J11596" i="12"/>
  <c r="K11596" i="12"/>
  <c r="I11597" i="12"/>
  <c r="J11597" i="12"/>
  <c r="K11597" i="12"/>
  <c r="I11598" i="12"/>
  <c r="J11598" i="12"/>
  <c r="K11598" i="12"/>
  <c r="I11599" i="12"/>
  <c r="J11599" i="12"/>
  <c r="K11599" i="12"/>
  <c r="I11600" i="12"/>
  <c r="J11600" i="12"/>
  <c r="K11600" i="12"/>
  <c r="I11601" i="12"/>
  <c r="J11601" i="12"/>
  <c r="K11601" i="12"/>
  <c r="I11602" i="12"/>
  <c r="J11602" i="12"/>
  <c r="K11602" i="12"/>
  <c r="I11603" i="12"/>
  <c r="J11603" i="12"/>
  <c r="K11603" i="12"/>
  <c r="I11604" i="12"/>
  <c r="J11604" i="12"/>
  <c r="K11604" i="12"/>
  <c r="I11605" i="12"/>
  <c r="J11605" i="12"/>
  <c r="K11605" i="12"/>
  <c r="I11606" i="12"/>
  <c r="J11606" i="12"/>
  <c r="K11606" i="12"/>
  <c r="I11607" i="12"/>
  <c r="J11607" i="12"/>
  <c r="K11607" i="12"/>
  <c r="I11608" i="12"/>
  <c r="J11608" i="12"/>
  <c r="K11608" i="12"/>
  <c r="I11609" i="12"/>
  <c r="J11609" i="12"/>
  <c r="K11609" i="12"/>
  <c r="I11610" i="12"/>
  <c r="J11610" i="12"/>
  <c r="K11610" i="12"/>
  <c r="I11611" i="12"/>
  <c r="J11611" i="12"/>
  <c r="K11611" i="12"/>
  <c r="I11612" i="12"/>
  <c r="J11612" i="12"/>
  <c r="K11612" i="12"/>
  <c r="I11613" i="12"/>
  <c r="J11613" i="12"/>
  <c r="K11613" i="12"/>
  <c r="I11614" i="12"/>
  <c r="J11614" i="12"/>
  <c r="K11614" i="12"/>
  <c r="I11615" i="12"/>
  <c r="J11615" i="12"/>
  <c r="K11615" i="12"/>
  <c r="I11616" i="12"/>
  <c r="J11616" i="12"/>
  <c r="K11616" i="12"/>
  <c r="I11617" i="12"/>
  <c r="J11617" i="12"/>
  <c r="K11617" i="12"/>
  <c r="I11618" i="12"/>
  <c r="J11618" i="12"/>
  <c r="K11618" i="12"/>
  <c r="I11619" i="12"/>
  <c r="J11619" i="12"/>
  <c r="K11619" i="12"/>
  <c r="I11620" i="12"/>
  <c r="J11620" i="12"/>
  <c r="K11620" i="12"/>
  <c r="I11621" i="12"/>
  <c r="J11621" i="12"/>
  <c r="K11621" i="12"/>
  <c r="I11622" i="12"/>
  <c r="J11622" i="12"/>
  <c r="K11622" i="12"/>
  <c r="I11623" i="12"/>
  <c r="J11623" i="12"/>
  <c r="K11623" i="12"/>
  <c r="I11624" i="12"/>
  <c r="J11624" i="12"/>
  <c r="K11624" i="12"/>
  <c r="I11625" i="12"/>
  <c r="J11625" i="12"/>
  <c r="K11625" i="12"/>
  <c r="I11626" i="12"/>
  <c r="J11626" i="12"/>
  <c r="K11626" i="12"/>
  <c r="I11627" i="12"/>
  <c r="J11627" i="12"/>
  <c r="K11627" i="12"/>
  <c r="I11628" i="12"/>
  <c r="J11628" i="12"/>
  <c r="K11628" i="12"/>
  <c r="I11629" i="12"/>
  <c r="J11629" i="12"/>
  <c r="K11629" i="12"/>
  <c r="I11630" i="12"/>
  <c r="J11630" i="12"/>
  <c r="K11630" i="12"/>
  <c r="I11631" i="12"/>
  <c r="J11631" i="12"/>
  <c r="K11631" i="12"/>
  <c r="I11632" i="12"/>
  <c r="J11632" i="12"/>
  <c r="K11632" i="12"/>
  <c r="I11633" i="12"/>
  <c r="J11633" i="12"/>
  <c r="K11633" i="12"/>
  <c r="I11634" i="12"/>
  <c r="J11634" i="12"/>
  <c r="K11634" i="12"/>
  <c r="I11635" i="12"/>
  <c r="J11635" i="12"/>
  <c r="K11635" i="12"/>
  <c r="I11636" i="12"/>
  <c r="J11636" i="12"/>
  <c r="K11636" i="12"/>
  <c r="I11637" i="12"/>
  <c r="J11637" i="12"/>
  <c r="K11637" i="12"/>
  <c r="I11638" i="12"/>
  <c r="J11638" i="12"/>
  <c r="K11638" i="12"/>
  <c r="I11639" i="12"/>
  <c r="J11639" i="12"/>
  <c r="K11639" i="12"/>
  <c r="I11640" i="12"/>
  <c r="J11640" i="12"/>
  <c r="K11640" i="12"/>
  <c r="I11641" i="12"/>
  <c r="J11641" i="12"/>
  <c r="K11641" i="12"/>
  <c r="I11642" i="12"/>
  <c r="J11642" i="12"/>
  <c r="K11642" i="12"/>
  <c r="I11643" i="12"/>
  <c r="J11643" i="12"/>
  <c r="K11643" i="12"/>
  <c r="I11644" i="12"/>
  <c r="J11644" i="12"/>
  <c r="K11644" i="12"/>
  <c r="I11645" i="12"/>
  <c r="J11645" i="12"/>
  <c r="K11645" i="12"/>
  <c r="I11646" i="12"/>
  <c r="J11646" i="12"/>
  <c r="K11646" i="12"/>
  <c r="I11647" i="12"/>
  <c r="J11647" i="12"/>
  <c r="K11647" i="12"/>
  <c r="I11648" i="12"/>
  <c r="J11648" i="12"/>
  <c r="K11648" i="12"/>
  <c r="I11649" i="12"/>
  <c r="J11649" i="12"/>
  <c r="K11649" i="12"/>
  <c r="I11650" i="12"/>
  <c r="J11650" i="12"/>
  <c r="K11650" i="12"/>
  <c r="I11651" i="12"/>
  <c r="J11651" i="12"/>
  <c r="K11651" i="12"/>
  <c r="I11652" i="12"/>
  <c r="J11652" i="12"/>
  <c r="K11652" i="12"/>
  <c r="I11653" i="12"/>
  <c r="J11653" i="12"/>
  <c r="K11653" i="12"/>
  <c r="I11654" i="12"/>
  <c r="J11654" i="12"/>
  <c r="K11654" i="12"/>
  <c r="I11655" i="12"/>
  <c r="J11655" i="12"/>
  <c r="K11655" i="12"/>
  <c r="I11656" i="12"/>
  <c r="J11656" i="12"/>
  <c r="K11656" i="12"/>
  <c r="I11657" i="12"/>
  <c r="J11657" i="12"/>
  <c r="K11657" i="12"/>
  <c r="I11658" i="12"/>
  <c r="J11658" i="12"/>
  <c r="K11658" i="12"/>
  <c r="I11659" i="12"/>
  <c r="J11659" i="12"/>
  <c r="K11659" i="12"/>
  <c r="I11660" i="12"/>
  <c r="J11660" i="12"/>
  <c r="K11660" i="12"/>
  <c r="I11661" i="12"/>
  <c r="J11661" i="12"/>
  <c r="K11661" i="12"/>
  <c r="I11662" i="12"/>
  <c r="J11662" i="12"/>
  <c r="K11662" i="12"/>
  <c r="I11663" i="12"/>
  <c r="J11663" i="12"/>
  <c r="K11663" i="12"/>
  <c r="I11664" i="12"/>
  <c r="J11664" i="12"/>
  <c r="K11664" i="12"/>
  <c r="I11665" i="12"/>
  <c r="J11665" i="12"/>
  <c r="K11665" i="12"/>
  <c r="I11666" i="12"/>
  <c r="J11666" i="12"/>
  <c r="K11666" i="12"/>
  <c r="I11667" i="12"/>
  <c r="J11667" i="12"/>
  <c r="K11667" i="12"/>
  <c r="I11668" i="12"/>
  <c r="J11668" i="12"/>
  <c r="K11668" i="12"/>
  <c r="I11669" i="12"/>
  <c r="J11669" i="12"/>
  <c r="K11669" i="12"/>
  <c r="I11670" i="12"/>
  <c r="J11670" i="12"/>
  <c r="K11670" i="12"/>
  <c r="I11671" i="12"/>
  <c r="J11671" i="12"/>
  <c r="K11671" i="12"/>
  <c r="I11672" i="12"/>
  <c r="J11672" i="12"/>
  <c r="K11672" i="12"/>
  <c r="I11673" i="12"/>
  <c r="J11673" i="12"/>
  <c r="K11673" i="12"/>
  <c r="I11674" i="12"/>
  <c r="J11674" i="12"/>
  <c r="K11674" i="12"/>
  <c r="I11675" i="12"/>
  <c r="J11675" i="12"/>
  <c r="K11675" i="12"/>
  <c r="I11676" i="12"/>
  <c r="J11676" i="12"/>
  <c r="K11676" i="12"/>
  <c r="I11677" i="12"/>
  <c r="J11677" i="12"/>
  <c r="K11677" i="12"/>
  <c r="I11678" i="12"/>
  <c r="J11678" i="12"/>
  <c r="K11678" i="12"/>
  <c r="I11679" i="12"/>
  <c r="J11679" i="12"/>
  <c r="K11679" i="12"/>
  <c r="I11680" i="12"/>
  <c r="J11680" i="12"/>
  <c r="K11680" i="12"/>
  <c r="I11681" i="12"/>
  <c r="J11681" i="12"/>
  <c r="K11681" i="12"/>
  <c r="I11682" i="12"/>
  <c r="J11682" i="12"/>
  <c r="K11682" i="12"/>
  <c r="I11683" i="12"/>
  <c r="J11683" i="12"/>
  <c r="K11683" i="12"/>
  <c r="I11684" i="12"/>
  <c r="J11684" i="12"/>
  <c r="K11684" i="12"/>
  <c r="I11685" i="12"/>
  <c r="J11685" i="12"/>
  <c r="K11685" i="12"/>
  <c r="I11686" i="12"/>
  <c r="J11686" i="12"/>
  <c r="K11686" i="12"/>
  <c r="I11687" i="12"/>
  <c r="J11687" i="12"/>
  <c r="K11687" i="12"/>
  <c r="I11688" i="12"/>
  <c r="J11688" i="12"/>
  <c r="K11688" i="12"/>
  <c r="I11689" i="12"/>
  <c r="J11689" i="12"/>
  <c r="K11689" i="12"/>
  <c r="I11690" i="12"/>
  <c r="J11690" i="12"/>
  <c r="K11690" i="12"/>
  <c r="I11691" i="12"/>
  <c r="J11691" i="12"/>
  <c r="K11691" i="12"/>
  <c r="I11692" i="12"/>
  <c r="J11692" i="12"/>
  <c r="K11692" i="12"/>
  <c r="I11693" i="12"/>
  <c r="J11693" i="12"/>
  <c r="K11693" i="12"/>
  <c r="I11694" i="12"/>
  <c r="J11694" i="12"/>
  <c r="K11694" i="12"/>
  <c r="I11695" i="12"/>
  <c r="J11695" i="12"/>
  <c r="K11695" i="12"/>
  <c r="I11696" i="12"/>
  <c r="J11696" i="12"/>
  <c r="K11696" i="12"/>
  <c r="I11697" i="12"/>
  <c r="J11697" i="12"/>
  <c r="K11697" i="12"/>
  <c r="I11698" i="12"/>
  <c r="J11698" i="12"/>
  <c r="K11698" i="12"/>
  <c r="I11699" i="12"/>
  <c r="J11699" i="12"/>
  <c r="K11699" i="12"/>
  <c r="I11700" i="12"/>
  <c r="J11700" i="12"/>
  <c r="K11700" i="12"/>
  <c r="I11701" i="12"/>
  <c r="J11701" i="12"/>
  <c r="K11701" i="12"/>
  <c r="I11702" i="12"/>
  <c r="J11702" i="12"/>
  <c r="K11702" i="12"/>
  <c r="I11703" i="12"/>
  <c r="J11703" i="12"/>
  <c r="K11703" i="12"/>
  <c r="I11704" i="12"/>
  <c r="J11704" i="12"/>
  <c r="K11704" i="12"/>
  <c r="I11705" i="12"/>
  <c r="J11705" i="12"/>
  <c r="K11705" i="12"/>
  <c r="I11706" i="12"/>
  <c r="J11706" i="12"/>
  <c r="K11706" i="12"/>
  <c r="I11707" i="12"/>
  <c r="J11707" i="12"/>
  <c r="K11707" i="12"/>
  <c r="I11708" i="12"/>
  <c r="J11708" i="12"/>
  <c r="K11708" i="12"/>
  <c r="I11709" i="12"/>
  <c r="J11709" i="12"/>
  <c r="K11709" i="12"/>
  <c r="I11710" i="12"/>
  <c r="J11710" i="12"/>
  <c r="K11710" i="12"/>
  <c r="I11711" i="12"/>
  <c r="J11711" i="12"/>
  <c r="K11711" i="12"/>
  <c r="I11712" i="12"/>
  <c r="J11712" i="12"/>
  <c r="K11712" i="12"/>
  <c r="I11713" i="12"/>
  <c r="J11713" i="12"/>
  <c r="K11713" i="12"/>
  <c r="I11714" i="12"/>
  <c r="J11714" i="12"/>
  <c r="K11714" i="12"/>
  <c r="I11715" i="12"/>
  <c r="J11715" i="12"/>
  <c r="K11715" i="12"/>
  <c r="I11716" i="12"/>
  <c r="J11716" i="12"/>
  <c r="K11716" i="12"/>
  <c r="I11717" i="12"/>
  <c r="J11717" i="12"/>
  <c r="K11717" i="12"/>
  <c r="I11718" i="12"/>
  <c r="J11718" i="12"/>
  <c r="K11718" i="12"/>
  <c r="I11719" i="12"/>
  <c r="J11719" i="12"/>
  <c r="K11719" i="12"/>
  <c r="I11720" i="12"/>
  <c r="J11720" i="12"/>
  <c r="K11720" i="12"/>
  <c r="I11721" i="12"/>
  <c r="J11721" i="12"/>
  <c r="K11721" i="12"/>
  <c r="I11722" i="12"/>
  <c r="J11722" i="12"/>
  <c r="K11722" i="12"/>
  <c r="I11723" i="12"/>
  <c r="J11723" i="12"/>
  <c r="K11723" i="12"/>
  <c r="I11724" i="12"/>
  <c r="J11724" i="12"/>
  <c r="K11724" i="12"/>
  <c r="I11725" i="12"/>
  <c r="J11725" i="12"/>
  <c r="K11725" i="12"/>
  <c r="I11726" i="12"/>
  <c r="J11726" i="12"/>
  <c r="K11726" i="12"/>
  <c r="I11727" i="12"/>
  <c r="J11727" i="12"/>
  <c r="K11727" i="12"/>
  <c r="I11728" i="12"/>
  <c r="J11728" i="12"/>
  <c r="K11728" i="12"/>
  <c r="I11729" i="12"/>
  <c r="J11729" i="12"/>
  <c r="K11729" i="12"/>
  <c r="I11730" i="12"/>
  <c r="J11730" i="12"/>
  <c r="K11730" i="12"/>
  <c r="I11731" i="12"/>
  <c r="J11731" i="12"/>
  <c r="K11731" i="12"/>
  <c r="I11732" i="12"/>
  <c r="J11732" i="12"/>
  <c r="K11732" i="12"/>
  <c r="I11733" i="12"/>
  <c r="J11733" i="12"/>
  <c r="K11733" i="12"/>
  <c r="I11734" i="12"/>
  <c r="J11734" i="12"/>
  <c r="K11734" i="12"/>
  <c r="I11735" i="12"/>
  <c r="J11735" i="12"/>
  <c r="K11735" i="12"/>
  <c r="I11736" i="12"/>
  <c r="J11736" i="12"/>
  <c r="K11736" i="12"/>
  <c r="I11737" i="12"/>
  <c r="J11737" i="12"/>
  <c r="K11737" i="12"/>
  <c r="I11738" i="12"/>
  <c r="J11738" i="12"/>
  <c r="K11738" i="12"/>
  <c r="I11739" i="12"/>
  <c r="J11739" i="12"/>
  <c r="K11739" i="12"/>
  <c r="I11740" i="12"/>
  <c r="J11740" i="12"/>
  <c r="K11740" i="12"/>
  <c r="I11741" i="12"/>
  <c r="J11741" i="12"/>
  <c r="K11741" i="12"/>
  <c r="I11742" i="12"/>
  <c r="J11742" i="12"/>
  <c r="K11742" i="12"/>
  <c r="I11743" i="12"/>
  <c r="J11743" i="12"/>
  <c r="K11743" i="12"/>
  <c r="I11744" i="12"/>
  <c r="J11744" i="12"/>
  <c r="K11744" i="12"/>
  <c r="I11745" i="12"/>
  <c r="J11745" i="12"/>
  <c r="K11745" i="12"/>
  <c r="I11746" i="12"/>
  <c r="J11746" i="12"/>
  <c r="K11746" i="12"/>
  <c r="I11747" i="12"/>
  <c r="J11747" i="12"/>
  <c r="K11747" i="12"/>
  <c r="I11748" i="12"/>
  <c r="J11748" i="12"/>
  <c r="K11748" i="12"/>
  <c r="I11749" i="12"/>
  <c r="J11749" i="12"/>
  <c r="K11749" i="12"/>
  <c r="I11750" i="12"/>
  <c r="J11750" i="12"/>
  <c r="K11750" i="12"/>
  <c r="I11751" i="12"/>
  <c r="J11751" i="12"/>
  <c r="K11751" i="12"/>
  <c r="I11752" i="12"/>
  <c r="J11752" i="12"/>
  <c r="K11752" i="12"/>
  <c r="I11753" i="12"/>
  <c r="J11753" i="12"/>
  <c r="K11753" i="12"/>
  <c r="I11754" i="12"/>
  <c r="J11754" i="12"/>
  <c r="K11754" i="12"/>
  <c r="I11755" i="12"/>
  <c r="J11755" i="12"/>
  <c r="K11755" i="12"/>
  <c r="I11756" i="12"/>
  <c r="J11756" i="12"/>
  <c r="K11756" i="12"/>
  <c r="I11757" i="12"/>
  <c r="J11757" i="12"/>
  <c r="K11757" i="12"/>
  <c r="I11758" i="12"/>
  <c r="J11758" i="12"/>
  <c r="K11758" i="12"/>
  <c r="I11759" i="12"/>
  <c r="J11759" i="12"/>
  <c r="K11759" i="12"/>
  <c r="I11760" i="12"/>
  <c r="J11760" i="12"/>
  <c r="K11760" i="12"/>
  <c r="I11761" i="12"/>
  <c r="J11761" i="12"/>
  <c r="K11761" i="12"/>
  <c r="I11762" i="12"/>
  <c r="J11762" i="12"/>
  <c r="K11762" i="12"/>
  <c r="I11763" i="12"/>
  <c r="J11763" i="12"/>
  <c r="K11763" i="12"/>
  <c r="I11764" i="12"/>
  <c r="J11764" i="12"/>
  <c r="K11764" i="12"/>
  <c r="I11765" i="12"/>
  <c r="J11765" i="12"/>
  <c r="K11765" i="12"/>
  <c r="I11766" i="12"/>
  <c r="J11766" i="12"/>
  <c r="K11766" i="12"/>
  <c r="I11767" i="12"/>
  <c r="J11767" i="12"/>
  <c r="K11767" i="12"/>
  <c r="I11768" i="12"/>
  <c r="J11768" i="12"/>
  <c r="K11768" i="12"/>
  <c r="I11769" i="12"/>
  <c r="J11769" i="12"/>
  <c r="K11769" i="12"/>
  <c r="I11770" i="12"/>
  <c r="J11770" i="12"/>
  <c r="K11770" i="12"/>
  <c r="I11771" i="12"/>
  <c r="J11771" i="12"/>
  <c r="K11771" i="12"/>
  <c r="I11772" i="12"/>
  <c r="J11772" i="12"/>
  <c r="K11772" i="12"/>
  <c r="I11773" i="12"/>
  <c r="J11773" i="12"/>
  <c r="K11773" i="12"/>
  <c r="I11774" i="12"/>
  <c r="J11774" i="12"/>
  <c r="K11774" i="12"/>
  <c r="I11775" i="12"/>
  <c r="J11775" i="12"/>
  <c r="K11775" i="12"/>
  <c r="I11776" i="12"/>
  <c r="J11776" i="12"/>
  <c r="K11776" i="12"/>
  <c r="I11777" i="12"/>
  <c r="J11777" i="12"/>
  <c r="K11777" i="12"/>
  <c r="I11778" i="12"/>
  <c r="J11778" i="12"/>
  <c r="K11778" i="12"/>
  <c r="I11779" i="12"/>
  <c r="J11779" i="12"/>
  <c r="K11779" i="12"/>
  <c r="I11780" i="12"/>
  <c r="J11780" i="12"/>
  <c r="K11780" i="12"/>
  <c r="I11781" i="12"/>
  <c r="J11781" i="12"/>
  <c r="K11781" i="12"/>
  <c r="I11782" i="12"/>
  <c r="J11782" i="12"/>
  <c r="K11782" i="12"/>
  <c r="I11783" i="12"/>
  <c r="J11783" i="12"/>
  <c r="K11783" i="12"/>
  <c r="I11784" i="12"/>
  <c r="J11784" i="12"/>
  <c r="K11784" i="12"/>
  <c r="I11785" i="12"/>
  <c r="J11785" i="12"/>
  <c r="K11785" i="12"/>
  <c r="I11786" i="12"/>
  <c r="J11786" i="12"/>
  <c r="K11786" i="12"/>
  <c r="I11787" i="12"/>
  <c r="J11787" i="12"/>
  <c r="K11787" i="12"/>
  <c r="I11788" i="12"/>
  <c r="J11788" i="12"/>
  <c r="K11788" i="12"/>
  <c r="I11789" i="12"/>
  <c r="J11789" i="12"/>
  <c r="K11789" i="12"/>
  <c r="I11790" i="12"/>
  <c r="J11790" i="12"/>
  <c r="K11790" i="12"/>
  <c r="I11791" i="12"/>
  <c r="J11791" i="12"/>
  <c r="K11791" i="12"/>
  <c r="I11792" i="12"/>
  <c r="J11792" i="12"/>
  <c r="K11792" i="12"/>
  <c r="I11793" i="12"/>
  <c r="J11793" i="12"/>
  <c r="K11793" i="12"/>
  <c r="I11794" i="12"/>
  <c r="J11794" i="12"/>
  <c r="K11794" i="12"/>
  <c r="I11795" i="12"/>
  <c r="J11795" i="12"/>
  <c r="K11795" i="12"/>
  <c r="I11796" i="12"/>
  <c r="J11796" i="12"/>
  <c r="K11796" i="12"/>
  <c r="I11797" i="12"/>
  <c r="J11797" i="12"/>
  <c r="K11797" i="12"/>
  <c r="I11798" i="12"/>
  <c r="J11798" i="12"/>
  <c r="K11798" i="12"/>
  <c r="I11799" i="12"/>
  <c r="J11799" i="12"/>
  <c r="K11799" i="12"/>
  <c r="I11800" i="12"/>
  <c r="J11800" i="12"/>
  <c r="K11800" i="12"/>
  <c r="I11801" i="12"/>
  <c r="J11801" i="12"/>
  <c r="K11801" i="12"/>
  <c r="I11802" i="12"/>
  <c r="J11802" i="12"/>
  <c r="K11802" i="12"/>
  <c r="I11803" i="12"/>
  <c r="J11803" i="12"/>
  <c r="K11803" i="12"/>
  <c r="I11804" i="12"/>
  <c r="J11804" i="12"/>
  <c r="K11804" i="12"/>
  <c r="I11805" i="12"/>
  <c r="J11805" i="12"/>
  <c r="K11805" i="12"/>
  <c r="I11806" i="12"/>
  <c r="J11806" i="12"/>
  <c r="K11806" i="12"/>
  <c r="I11807" i="12"/>
  <c r="J11807" i="12"/>
  <c r="K11807" i="12"/>
  <c r="I11808" i="12"/>
  <c r="J11808" i="12"/>
  <c r="K11808" i="12"/>
  <c r="I11809" i="12"/>
  <c r="J11809" i="12"/>
  <c r="K11809" i="12"/>
  <c r="I11810" i="12"/>
  <c r="J11810" i="12"/>
  <c r="K11810" i="12"/>
  <c r="I11811" i="12"/>
  <c r="J11811" i="12"/>
  <c r="K11811" i="12"/>
  <c r="I11812" i="12"/>
  <c r="J11812" i="12"/>
  <c r="K11812" i="12"/>
  <c r="I11813" i="12"/>
  <c r="J11813" i="12"/>
  <c r="K11813" i="12"/>
  <c r="I11814" i="12"/>
  <c r="J11814" i="12"/>
  <c r="K11814" i="12"/>
  <c r="I11815" i="12"/>
  <c r="J11815" i="12"/>
  <c r="K11815" i="12"/>
  <c r="I11816" i="12"/>
  <c r="J11816" i="12"/>
  <c r="K11816" i="12"/>
  <c r="I11817" i="12"/>
  <c r="J11817" i="12"/>
  <c r="K11817" i="12"/>
  <c r="I11818" i="12"/>
  <c r="J11818" i="12"/>
  <c r="K11818" i="12"/>
  <c r="I11819" i="12"/>
  <c r="J11819" i="12"/>
  <c r="K11819" i="12"/>
  <c r="I11820" i="12"/>
  <c r="J11820" i="12"/>
  <c r="K11820" i="12"/>
  <c r="I11821" i="12"/>
  <c r="J11821" i="12"/>
  <c r="K11821" i="12"/>
  <c r="I11822" i="12"/>
  <c r="J11822" i="12"/>
  <c r="K11822" i="12"/>
  <c r="I11823" i="12"/>
  <c r="J11823" i="12"/>
  <c r="K11823" i="12"/>
  <c r="I11824" i="12"/>
  <c r="J11824" i="12"/>
  <c r="K11824" i="12"/>
  <c r="I11825" i="12"/>
  <c r="J11825" i="12"/>
  <c r="K11825" i="12"/>
  <c r="I11826" i="12"/>
  <c r="J11826" i="12"/>
  <c r="K11826" i="12"/>
  <c r="I11827" i="12"/>
  <c r="J11827" i="12"/>
  <c r="K11827" i="12"/>
  <c r="I11828" i="12"/>
  <c r="J11828" i="12"/>
  <c r="K11828" i="12"/>
  <c r="I11829" i="12"/>
  <c r="J11829" i="12"/>
  <c r="K11829" i="12"/>
  <c r="I11830" i="12"/>
  <c r="J11830" i="12"/>
  <c r="K11830" i="12"/>
  <c r="I11831" i="12"/>
  <c r="J11831" i="12"/>
  <c r="K11831" i="12"/>
  <c r="I11832" i="12"/>
  <c r="J11832" i="12"/>
  <c r="K11832" i="12"/>
  <c r="I11833" i="12"/>
  <c r="J11833" i="12"/>
  <c r="K11833" i="12"/>
  <c r="I11834" i="12"/>
  <c r="J11834" i="12"/>
  <c r="K11834" i="12"/>
  <c r="I11835" i="12"/>
  <c r="J11835" i="12"/>
  <c r="K11835" i="12"/>
  <c r="I11836" i="12"/>
  <c r="J11836" i="12"/>
  <c r="K11836" i="12"/>
  <c r="I11837" i="12"/>
  <c r="J11837" i="12"/>
  <c r="K11837" i="12"/>
  <c r="I11838" i="12"/>
  <c r="J11838" i="12"/>
  <c r="K11838" i="12"/>
  <c r="I11839" i="12"/>
  <c r="J11839" i="12"/>
  <c r="K11839" i="12"/>
  <c r="I11840" i="12"/>
  <c r="J11840" i="12"/>
  <c r="K11840" i="12"/>
  <c r="I11841" i="12"/>
  <c r="J11841" i="12"/>
  <c r="K11841" i="12"/>
  <c r="I11842" i="12"/>
  <c r="J11842" i="12"/>
  <c r="K11842" i="12"/>
  <c r="I11843" i="12"/>
  <c r="J11843" i="12"/>
  <c r="K11843" i="12"/>
  <c r="I11844" i="12"/>
  <c r="J11844" i="12"/>
  <c r="K11844" i="12"/>
  <c r="I11845" i="12"/>
  <c r="J11845" i="12"/>
  <c r="K11845" i="12"/>
  <c r="I11846" i="12"/>
  <c r="J11846" i="12"/>
  <c r="K11846" i="12"/>
  <c r="I11847" i="12"/>
  <c r="J11847" i="12"/>
  <c r="K11847" i="12"/>
  <c r="I11848" i="12"/>
  <c r="J11848" i="12"/>
  <c r="K11848" i="12"/>
  <c r="I11849" i="12"/>
  <c r="J11849" i="12"/>
  <c r="K11849" i="12"/>
  <c r="I11850" i="12"/>
  <c r="J11850" i="12"/>
  <c r="K11850" i="12"/>
  <c r="I11851" i="12"/>
  <c r="J11851" i="12"/>
  <c r="K11851" i="12"/>
  <c r="I11852" i="12"/>
  <c r="J11852" i="12"/>
  <c r="K11852" i="12"/>
  <c r="I11853" i="12"/>
  <c r="J11853" i="12"/>
  <c r="K11853" i="12"/>
  <c r="I11854" i="12"/>
  <c r="J11854" i="12"/>
  <c r="K11854" i="12"/>
  <c r="I11855" i="12"/>
  <c r="J11855" i="12"/>
  <c r="K11855" i="12"/>
  <c r="I11856" i="12"/>
  <c r="J11856" i="12"/>
  <c r="K11856" i="12"/>
  <c r="I11857" i="12"/>
  <c r="J11857" i="12"/>
  <c r="K11857" i="12"/>
  <c r="I11858" i="12"/>
  <c r="J11858" i="12"/>
  <c r="K11858" i="12"/>
  <c r="I11859" i="12"/>
  <c r="J11859" i="12"/>
  <c r="K11859" i="12"/>
  <c r="I11860" i="12"/>
  <c r="J11860" i="12"/>
  <c r="K11860" i="12"/>
  <c r="I11861" i="12"/>
  <c r="J11861" i="12"/>
  <c r="K11861" i="12"/>
  <c r="I11862" i="12"/>
  <c r="J11862" i="12"/>
  <c r="K11862" i="12"/>
  <c r="I11863" i="12"/>
  <c r="J11863" i="12"/>
  <c r="K11863" i="12"/>
  <c r="I11864" i="12"/>
  <c r="J11864" i="12"/>
  <c r="K11864" i="12"/>
  <c r="I11865" i="12"/>
  <c r="J11865" i="12"/>
  <c r="K11865" i="12"/>
  <c r="I11866" i="12"/>
  <c r="J11866" i="12"/>
  <c r="K11866" i="12"/>
  <c r="I11867" i="12"/>
  <c r="J11867" i="12"/>
  <c r="K11867" i="12"/>
  <c r="I11868" i="12"/>
  <c r="J11868" i="12"/>
  <c r="K11868" i="12"/>
  <c r="I11869" i="12"/>
  <c r="J11869" i="12"/>
  <c r="K11869" i="12"/>
  <c r="I11870" i="12"/>
  <c r="J11870" i="12"/>
  <c r="K11870" i="12"/>
  <c r="I11871" i="12"/>
  <c r="J11871" i="12"/>
  <c r="K11871" i="12"/>
  <c r="I11872" i="12"/>
  <c r="J11872" i="12"/>
  <c r="K11872" i="12"/>
  <c r="I11873" i="12"/>
  <c r="J11873" i="12"/>
  <c r="K11873" i="12"/>
  <c r="I11874" i="12"/>
  <c r="J11874" i="12"/>
  <c r="K11874" i="12"/>
  <c r="I11875" i="12"/>
  <c r="J11875" i="12"/>
  <c r="K11875" i="12"/>
  <c r="I11876" i="12"/>
  <c r="J11876" i="12"/>
  <c r="K11876" i="12"/>
  <c r="I11877" i="12"/>
  <c r="J11877" i="12"/>
  <c r="K11877" i="12"/>
  <c r="I11878" i="12"/>
  <c r="J11878" i="12"/>
  <c r="K11878" i="12"/>
  <c r="I11879" i="12"/>
  <c r="J11879" i="12"/>
  <c r="K11879" i="12"/>
  <c r="I11880" i="12"/>
  <c r="J11880" i="12"/>
  <c r="K11880" i="12"/>
  <c r="I11881" i="12"/>
  <c r="J11881" i="12"/>
  <c r="K11881" i="12"/>
  <c r="I11882" i="12"/>
  <c r="J11882" i="12"/>
  <c r="K11882" i="12"/>
  <c r="I11883" i="12"/>
  <c r="J11883" i="12"/>
  <c r="K11883" i="12"/>
  <c r="I11884" i="12"/>
  <c r="J11884" i="12"/>
  <c r="K11884" i="12"/>
  <c r="I11885" i="12"/>
  <c r="J11885" i="12"/>
  <c r="K11885" i="12"/>
  <c r="I11886" i="12"/>
  <c r="J11886" i="12"/>
  <c r="K11886" i="12"/>
  <c r="I11887" i="12"/>
  <c r="J11887" i="12"/>
  <c r="K11887" i="12"/>
  <c r="I11888" i="12"/>
  <c r="J11888" i="12"/>
  <c r="K11888" i="12"/>
  <c r="I11889" i="12"/>
  <c r="J11889" i="12"/>
  <c r="K11889" i="12"/>
  <c r="I11890" i="12"/>
  <c r="J11890" i="12"/>
  <c r="K11890" i="12"/>
  <c r="I11891" i="12"/>
  <c r="J11891" i="12"/>
  <c r="K11891" i="12"/>
  <c r="I11892" i="12"/>
  <c r="J11892" i="12"/>
  <c r="K11892" i="12"/>
  <c r="I11893" i="12"/>
  <c r="J11893" i="12"/>
  <c r="K11893" i="12"/>
  <c r="I11894" i="12"/>
  <c r="J11894" i="12"/>
  <c r="K11894" i="12"/>
  <c r="I11895" i="12"/>
  <c r="J11895" i="12"/>
  <c r="K11895" i="12"/>
  <c r="I11896" i="12"/>
  <c r="J11896" i="12"/>
  <c r="K11896" i="12"/>
  <c r="I11897" i="12"/>
  <c r="J11897" i="12"/>
  <c r="K11897" i="12"/>
  <c r="I11898" i="12"/>
  <c r="J11898" i="12"/>
  <c r="K11898" i="12"/>
  <c r="I11899" i="12"/>
  <c r="J11899" i="12"/>
  <c r="K11899" i="12"/>
  <c r="I11900" i="12"/>
  <c r="J11900" i="12"/>
  <c r="K11900" i="12"/>
  <c r="I11901" i="12"/>
  <c r="J11901" i="12"/>
  <c r="K11901" i="12"/>
  <c r="I11902" i="12"/>
  <c r="J11902" i="12"/>
  <c r="K11902" i="12"/>
  <c r="I11903" i="12"/>
  <c r="J11903" i="12"/>
  <c r="K11903" i="12"/>
  <c r="I11904" i="12"/>
  <c r="J11904" i="12"/>
  <c r="K11904" i="12"/>
  <c r="I11905" i="12"/>
  <c r="J11905" i="12"/>
  <c r="K11905" i="12"/>
  <c r="I11906" i="12"/>
  <c r="J11906" i="12"/>
  <c r="K11906" i="12"/>
  <c r="I11907" i="12"/>
  <c r="J11907" i="12"/>
  <c r="K11907" i="12"/>
  <c r="I11908" i="12"/>
  <c r="J11908" i="12"/>
  <c r="K11908" i="12"/>
  <c r="I11909" i="12"/>
  <c r="J11909" i="12"/>
  <c r="K11909" i="12"/>
  <c r="I11910" i="12"/>
  <c r="J11910" i="12"/>
  <c r="K11910" i="12"/>
  <c r="I11911" i="12"/>
  <c r="J11911" i="12"/>
  <c r="K11911" i="12"/>
  <c r="I11912" i="12"/>
  <c r="J11912" i="12"/>
  <c r="K11912" i="12"/>
  <c r="I11913" i="12"/>
  <c r="J11913" i="12"/>
  <c r="K11913" i="12"/>
  <c r="I11914" i="12"/>
  <c r="J11914" i="12"/>
  <c r="K11914" i="12"/>
  <c r="I11915" i="12"/>
  <c r="J11915" i="12"/>
  <c r="K11915" i="12"/>
  <c r="I11916" i="12"/>
  <c r="J11916" i="12"/>
  <c r="K11916" i="12"/>
  <c r="I11917" i="12"/>
  <c r="J11917" i="12"/>
  <c r="K11917" i="12"/>
  <c r="I11918" i="12"/>
  <c r="J11918" i="12"/>
  <c r="K11918" i="12"/>
  <c r="I11919" i="12"/>
  <c r="J11919" i="12"/>
  <c r="K11919" i="12"/>
  <c r="I11920" i="12"/>
  <c r="J11920" i="12"/>
  <c r="K11920" i="12"/>
  <c r="I11921" i="12"/>
  <c r="J11921" i="12"/>
  <c r="K11921" i="12"/>
  <c r="I11922" i="12"/>
  <c r="J11922" i="12"/>
  <c r="K11922" i="12"/>
  <c r="I11923" i="12"/>
  <c r="J11923" i="12"/>
  <c r="K11923" i="12"/>
  <c r="I11924" i="12"/>
  <c r="J11924" i="12"/>
  <c r="K11924" i="12"/>
  <c r="I11925" i="12"/>
  <c r="J11925" i="12"/>
  <c r="K11925" i="12"/>
  <c r="I11926" i="12"/>
  <c r="J11926" i="12"/>
  <c r="K11926" i="12"/>
  <c r="I11927" i="12"/>
  <c r="J11927" i="12"/>
  <c r="K11927" i="12"/>
  <c r="I11928" i="12"/>
  <c r="J11928" i="12"/>
  <c r="K11928" i="12"/>
  <c r="I11929" i="12"/>
  <c r="J11929" i="12"/>
  <c r="K11929" i="12"/>
  <c r="I11930" i="12"/>
  <c r="J11930" i="12"/>
  <c r="K11930" i="12"/>
  <c r="I11931" i="12"/>
  <c r="J11931" i="12"/>
  <c r="K11931" i="12"/>
  <c r="I11932" i="12"/>
  <c r="J11932" i="12"/>
  <c r="K11932" i="12"/>
  <c r="I11933" i="12"/>
  <c r="J11933" i="12"/>
  <c r="K11933" i="12"/>
  <c r="I11934" i="12"/>
  <c r="J11934" i="12"/>
  <c r="K11934" i="12"/>
  <c r="I11935" i="12"/>
  <c r="J11935" i="12"/>
  <c r="K11935" i="12"/>
  <c r="I11936" i="12"/>
  <c r="J11936" i="12"/>
  <c r="K11936" i="12"/>
  <c r="I11937" i="12"/>
  <c r="J11937" i="12"/>
  <c r="K11937" i="12"/>
  <c r="I11938" i="12"/>
  <c r="J11938" i="12"/>
  <c r="K11938" i="12"/>
  <c r="I11939" i="12"/>
  <c r="J11939" i="12"/>
  <c r="K11939" i="12"/>
  <c r="I11940" i="12"/>
  <c r="J11940" i="12"/>
  <c r="K11940" i="12"/>
  <c r="I11941" i="12"/>
  <c r="J11941" i="12"/>
  <c r="K11941" i="12"/>
  <c r="I11942" i="12"/>
  <c r="J11942" i="12"/>
  <c r="K11942" i="12"/>
  <c r="I11943" i="12"/>
  <c r="J11943" i="12"/>
  <c r="K11943" i="12"/>
  <c r="I11944" i="12"/>
  <c r="J11944" i="12"/>
  <c r="K11944" i="12"/>
  <c r="I11945" i="12"/>
  <c r="J11945" i="12"/>
  <c r="K11945" i="12"/>
  <c r="I11946" i="12"/>
  <c r="J11946" i="12"/>
  <c r="K11946" i="12"/>
  <c r="I11947" i="12"/>
  <c r="J11947" i="12"/>
  <c r="K11947" i="12"/>
  <c r="I11948" i="12"/>
  <c r="J11948" i="12"/>
  <c r="K11948" i="12"/>
  <c r="I11949" i="12"/>
  <c r="J11949" i="12"/>
  <c r="K11949" i="12"/>
  <c r="I11950" i="12"/>
  <c r="J11950" i="12"/>
  <c r="K11950" i="12"/>
  <c r="I11951" i="12"/>
  <c r="J11951" i="12"/>
  <c r="K11951" i="12"/>
  <c r="I11952" i="12"/>
  <c r="J11952" i="12"/>
  <c r="K11952" i="12"/>
  <c r="I11953" i="12"/>
  <c r="J11953" i="12"/>
  <c r="K11953" i="12"/>
  <c r="I11954" i="12"/>
  <c r="J11954" i="12"/>
  <c r="K11954" i="12"/>
  <c r="I11955" i="12"/>
  <c r="J11955" i="12"/>
  <c r="K11955" i="12"/>
  <c r="I11956" i="12"/>
  <c r="J11956" i="12"/>
  <c r="K11956" i="12"/>
  <c r="I11957" i="12"/>
  <c r="J11957" i="12"/>
  <c r="K11957" i="12"/>
  <c r="I11958" i="12"/>
  <c r="J11958" i="12"/>
  <c r="K11958" i="12"/>
  <c r="I11959" i="12"/>
  <c r="J11959" i="12"/>
  <c r="K11959" i="12"/>
  <c r="I11960" i="12"/>
  <c r="J11960" i="12"/>
  <c r="K11960" i="12"/>
  <c r="I11961" i="12"/>
  <c r="J11961" i="12"/>
  <c r="K11961" i="12"/>
  <c r="I11962" i="12"/>
  <c r="J11962" i="12"/>
  <c r="K11962" i="12"/>
  <c r="I11963" i="12"/>
  <c r="J11963" i="12"/>
  <c r="K11963" i="12"/>
  <c r="I11964" i="12"/>
  <c r="J11964" i="12"/>
  <c r="K11964" i="12"/>
  <c r="I11965" i="12"/>
  <c r="J11965" i="12"/>
  <c r="K11965" i="12"/>
  <c r="I11966" i="12"/>
  <c r="J11966" i="12"/>
  <c r="K11966" i="12"/>
  <c r="I11967" i="12"/>
  <c r="J11967" i="12"/>
  <c r="K11967" i="12"/>
  <c r="I11968" i="12"/>
  <c r="J11968" i="12"/>
  <c r="K11968" i="12"/>
  <c r="I11969" i="12"/>
  <c r="J11969" i="12"/>
  <c r="K11969" i="12"/>
  <c r="I11970" i="12"/>
  <c r="J11970" i="12"/>
  <c r="K11970" i="12"/>
  <c r="I11971" i="12"/>
  <c r="J11971" i="12"/>
  <c r="K11971" i="12"/>
  <c r="I11972" i="12"/>
  <c r="J11972" i="12"/>
  <c r="K11972" i="12"/>
  <c r="I11973" i="12"/>
  <c r="J11973" i="12"/>
  <c r="K11973" i="12"/>
  <c r="I11974" i="12"/>
  <c r="J11974" i="12"/>
  <c r="K11974" i="12"/>
  <c r="I11975" i="12"/>
  <c r="J11975" i="12"/>
  <c r="K11975" i="12"/>
  <c r="I11976" i="12"/>
  <c r="J11976" i="12"/>
  <c r="K11976" i="12"/>
  <c r="I11977" i="12"/>
  <c r="J11977" i="12"/>
  <c r="K11977" i="12"/>
  <c r="I11978" i="12"/>
  <c r="J11978" i="12"/>
  <c r="K11978" i="12"/>
  <c r="I11979" i="12"/>
  <c r="J11979" i="12"/>
  <c r="K11979" i="12"/>
  <c r="I11980" i="12"/>
  <c r="J11980" i="12"/>
  <c r="K11980" i="12"/>
  <c r="I11981" i="12"/>
  <c r="J11981" i="12"/>
  <c r="K11981" i="12"/>
  <c r="I11982" i="12"/>
  <c r="J11982" i="12"/>
  <c r="K11982" i="12"/>
  <c r="I11983" i="12"/>
  <c r="J11983" i="12"/>
  <c r="K11983" i="12"/>
  <c r="I11984" i="12"/>
  <c r="J11984" i="12"/>
  <c r="K11984" i="12"/>
  <c r="I11985" i="12"/>
  <c r="J11985" i="12"/>
  <c r="K11985" i="12"/>
  <c r="I11986" i="12"/>
  <c r="J11986" i="12"/>
  <c r="K11986" i="12"/>
  <c r="I11987" i="12"/>
  <c r="J11987" i="12"/>
  <c r="K11987" i="12"/>
  <c r="I11988" i="12"/>
  <c r="J11988" i="12"/>
  <c r="K11988" i="12"/>
  <c r="I11989" i="12"/>
  <c r="J11989" i="12"/>
  <c r="K11989" i="12"/>
  <c r="I11990" i="12"/>
  <c r="J11990" i="12"/>
  <c r="K11990" i="12"/>
  <c r="I11991" i="12"/>
  <c r="J11991" i="12"/>
  <c r="K11991" i="12"/>
  <c r="I11992" i="12"/>
  <c r="J11992" i="12"/>
  <c r="K11992" i="12"/>
  <c r="I11993" i="12"/>
  <c r="J11993" i="12"/>
  <c r="K11993" i="12"/>
  <c r="I11994" i="12"/>
  <c r="J11994" i="12"/>
  <c r="K11994" i="12"/>
  <c r="I11995" i="12"/>
  <c r="J11995" i="12"/>
  <c r="K11995" i="12"/>
  <c r="I11996" i="12"/>
  <c r="J11996" i="12"/>
  <c r="K11996" i="12"/>
  <c r="I11997" i="12"/>
  <c r="J11997" i="12"/>
  <c r="K11997" i="12"/>
  <c r="I11998" i="12"/>
  <c r="J11998" i="12"/>
  <c r="K11998" i="12"/>
  <c r="I11999" i="12"/>
  <c r="J11999" i="12"/>
  <c r="K11999" i="12"/>
  <c r="I12000" i="12"/>
  <c r="J12000" i="12"/>
  <c r="K12000" i="12"/>
  <c r="I12001" i="12"/>
  <c r="J12001" i="12"/>
  <c r="K12001" i="12"/>
  <c r="I12002" i="12"/>
  <c r="J12002" i="12"/>
  <c r="K12002" i="12"/>
  <c r="I12003" i="12"/>
  <c r="J12003" i="12"/>
  <c r="K12003" i="12"/>
  <c r="I12004" i="12"/>
  <c r="J12004" i="12"/>
  <c r="K12004" i="12"/>
  <c r="I12005" i="12"/>
  <c r="J12005" i="12"/>
  <c r="K12005" i="12"/>
  <c r="I12006" i="12"/>
  <c r="J12006" i="12"/>
  <c r="K12006" i="12"/>
  <c r="I12007" i="12"/>
  <c r="J12007" i="12"/>
  <c r="K12007" i="12"/>
  <c r="I12008" i="12"/>
  <c r="J12008" i="12"/>
  <c r="K12008" i="12"/>
  <c r="I12009" i="12"/>
  <c r="J12009" i="12"/>
  <c r="K12009" i="12"/>
  <c r="I12010" i="12"/>
  <c r="J12010" i="12"/>
  <c r="K12010" i="12"/>
  <c r="I12011" i="12"/>
  <c r="J12011" i="12"/>
  <c r="K12011" i="12"/>
  <c r="I12012" i="12"/>
  <c r="J12012" i="12"/>
  <c r="K12012" i="12"/>
  <c r="I12013" i="12"/>
  <c r="J12013" i="12"/>
  <c r="K12013" i="12"/>
  <c r="I12014" i="12"/>
  <c r="J12014" i="12"/>
  <c r="K12014" i="12"/>
  <c r="I12015" i="12"/>
  <c r="J12015" i="12"/>
  <c r="K12015" i="12"/>
  <c r="I12016" i="12"/>
  <c r="J12016" i="12"/>
  <c r="K12016" i="12"/>
  <c r="I12017" i="12"/>
  <c r="J12017" i="12"/>
  <c r="K12017" i="12"/>
  <c r="I12018" i="12"/>
  <c r="J12018" i="12"/>
  <c r="K12018" i="12"/>
  <c r="I12019" i="12"/>
  <c r="J12019" i="12"/>
  <c r="K12019" i="12"/>
  <c r="I12020" i="12"/>
  <c r="J12020" i="12"/>
  <c r="K12020" i="12"/>
  <c r="I12021" i="12"/>
  <c r="J12021" i="12"/>
  <c r="K12021" i="12"/>
  <c r="I12022" i="12"/>
  <c r="J12022" i="12"/>
  <c r="K12022" i="12"/>
  <c r="I12023" i="12"/>
  <c r="J12023" i="12"/>
  <c r="K12023" i="12"/>
  <c r="I12024" i="12"/>
  <c r="J12024" i="12"/>
  <c r="K12024" i="12"/>
  <c r="I12025" i="12"/>
  <c r="J12025" i="12"/>
  <c r="K12025" i="12"/>
  <c r="I12026" i="12"/>
  <c r="J12026" i="12"/>
  <c r="K12026" i="12"/>
  <c r="I12027" i="12"/>
  <c r="J12027" i="12"/>
  <c r="K12027" i="12"/>
  <c r="I12028" i="12"/>
  <c r="J12028" i="12"/>
  <c r="K12028" i="12"/>
  <c r="I12029" i="12"/>
  <c r="J12029" i="12"/>
  <c r="K12029" i="12"/>
  <c r="I12030" i="12"/>
  <c r="J12030" i="12"/>
  <c r="K12030" i="12"/>
  <c r="I12031" i="12"/>
  <c r="J12031" i="12"/>
  <c r="K12031" i="12"/>
  <c r="I12032" i="12"/>
  <c r="J12032" i="12"/>
  <c r="K12032" i="12"/>
  <c r="I12033" i="12"/>
  <c r="J12033" i="12"/>
  <c r="K12033" i="12"/>
  <c r="I12034" i="12"/>
  <c r="J12034" i="12"/>
  <c r="K12034" i="12"/>
  <c r="I12035" i="12"/>
  <c r="J12035" i="12"/>
  <c r="K12035" i="12"/>
  <c r="I12036" i="12"/>
  <c r="J12036" i="12"/>
  <c r="K12036" i="12"/>
  <c r="I12037" i="12"/>
  <c r="J12037" i="12"/>
  <c r="K12037" i="12"/>
  <c r="I12038" i="12"/>
  <c r="J12038" i="12"/>
  <c r="K12038" i="12"/>
  <c r="I12039" i="12"/>
  <c r="J12039" i="12"/>
  <c r="K12039" i="12"/>
  <c r="I12040" i="12"/>
  <c r="J12040" i="12"/>
  <c r="K12040" i="12"/>
  <c r="I12041" i="12"/>
  <c r="J12041" i="12"/>
  <c r="K12041" i="12"/>
  <c r="I12042" i="12"/>
  <c r="J12042" i="12"/>
  <c r="K12042" i="12"/>
  <c r="I12043" i="12"/>
  <c r="J12043" i="12"/>
  <c r="K12043" i="12"/>
  <c r="I12044" i="12"/>
  <c r="J12044" i="12"/>
  <c r="K12044" i="12"/>
  <c r="I12045" i="12"/>
  <c r="J12045" i="12"/>
  <c r="K12045" i="12"/>
  <c r="I12046" i="12"/>
  <c r="J12046" i="12"/>
  <c r="K12046" i="12"/>
  <c r="I12047" i="12"/>
  <c r="J12047" i="12"/>
  <c r="K12047" i="12"/>
  <c r="I12048" i="12"/>
  <c r="J12048" i="12"/>
  <c r="K12048" i="12"/>
  <c r="I12049" i="12"/>
  <c r="J12049" i="12"/>
  <c r="K12049" i="12"/>
  <c r="I12050" i="12"/>
  <c r="J12050" i="12"/>
  <c r="K12050" i="12"/>
  <c r="I12051" i="12"/>
  <c r="J12051" i="12"/>
  <c r="K12051" i="12"/>
  <c r="I12052" i="12"/>
  <c r="J12052" i="12"/>
  <c r="K12052" i="12"/>
  <c r="I12053" i="12"/>
  <c r="J12053" i="12"/>
  <c r="K12053" i="12"/>
  <c r="I12054" i="12"/>
  <c r="J12054" i="12"/>
  <c r="K12054" i="12"/>
  <c r="I12055" i="12"/>
  <c r="J12055" i="12"/>
  <c r="K12055" i="12"/>
  <c r="I12056" i="12"/>
  <c r="J12056" i="12"/>
  <c r="K12056" i="12"/>
  <c r="I12057" i="12"/>
  <c r="J12057" i="12"/>
  <c r="K12057" i="12"/>
  <c r="I12058" i="12"/>
  <c r="J12058" i="12"/>
  <c r="K12058" i="12"/>
  <c r="I12059" i="12"/>
  <c r="J12059" i="12"/>
  <c r="K12059" i="12"/>
  <c r="I12060" i="12"/>
  <c r="J12060" i="12"/>
  <c r="K12060" i="12"/>
  <c r="I12061" i="12"/>
  <c r="J12061" i="12"/>
  <c r="K12061" i="12"/>
  <c r="I12062" i="12"/>
  <c r="J12062" i="12"/>
  <c r="K12062" i="12"/>
  <c r="I12063" i="12"/>
  <c r="J12063" i="12"/>
  <c r="K12063" i="12"/>
  <c r="I12064" i="12"/>
  <c r="J12064" i="12"/>
  <c r="K12064" i="12"/>
  <c r="I12065" i="12"/>
  <c r="J12065" i="12"/>
  <c r="K12065" i="12"/>
  <c r="I12066" i="12"/>
  <c r="J12066" i="12"/>
  <c r="K12066" i="12"/>
  <c r="I12067" i="12"/>
  <c r="J12067" i="12"/>
  <c r="K12067" i="12"/>
  <c r="I12068" i="12"/>
  <c r="J12068" i="12"/>
  <c r="K12068" i="12"/>
  <c r="I12069" i="12"/>
  <c r="J12069" i="12"/>
  <c r="K12069" i="12"/>
  <c r="I12070" i="12"/>
  <c r="J12070" i="12"/>
  <c r="K12070" i="12"/>
  <c r="I12071" i="12"/>
  <c r="J12071" i="12"/>
  <c r="K12071" i="12"/>
  <c r="I12072" i="12"/>
  <c r="J12072" i="12"/>
  <c r="K12072" i="12"/>
  <c r="I12073" i="12"/>
  <c r="J12073" i="12"/>
  <c r="K12073" i="12"/>
  <c r="I12074" i="12"/>
  <c r="J12074" i="12"/>
  <c r="K12074" i="12"/>
  <c r="I12075" i="12"/>
  <c r="J12075" i="12"/>
  <c r="K12075" i="12"/>
  <c r="I12076" i="12"/>
  <c r="J12076" i="12"/>
  <c r="K12076" i="12"/>
  <c r="I12077" i="12"/>
  <c r="J12077" i="12"/>
  <c r="K12077" i="12"/>
  <c r="I12078" i="12"/>
  <c r="J12078" i="12"/>
  <c r="K12078" i="12"/>
  <c r="I12079" i="12"/>
  <c r="J12079" i="12"/>
  <c r="K12079" i="12"/>
  <c r="I12080" i="12"/>
  <c r="J12080" i="12"/>
  <c r="K12080" i="12"/>
  <c r="I12081" i="12"/>
  <c r="J12081" i="12"/>
  <c r="K12081" i="12"/>
  <c r="I12082" i="12"/>
  <c r="J12082" i="12"/>
  <c r="K12082" i="12"/>
  <c r="I12083" i="12"/>
  <c r="J12083" i="12"/>
  <c r="K12083" i="12"/>
  <c r="I12084" i="12"/>
  <c r="J12084" i="12"/>
  <c r="K12084" i="12"/>
  <c r="I12085" i="12"/>
  <c r="J12085" i="12"/>
  <c r="K12085" i="12"/>
  <c r="I12086" i="12"/>
  <c r="J12086" i="12"/>
  <c r="K12086" i="12"/>
  <c r="I12087" i="12"/>
  <c r="J12087" i="12"/>
  <c r="K12087" i="12"/>
  <c r="I12088" i="12"/>
  <c r="J12088" i="12"/>
  <c r="K12088" i="12"/>
  <c r="I12089" i="12"/>
  <c r="J12089" i="12"/>
  <c r="K12089" i="12"/>
  <c r="I12090" i="12"/>
  <c r="J12090" i="12"/>
  <c r="K12090" i="12"/>
  <c r="I12091" i="12"/>
  <c r="J12091" i="12"/>
  <c r="K12091" i="12"/>
  <c r="I12092" i="12"/>
  <c r="J12092" i="12"/>
  <c r="K12092" i="12"/>
  <c r="I12093" i="12"/>
  <c r="J12093" i="12"/>
  <c r="K12093" i="12"/>
  <c r="I12094" i="12"/>
  <c r="J12094" i="12"/>
  <c r="K12094" i="12"/>
  <c r="I12095" i="12"/>
  <c r="J12095" i="12"/>
  <c r="K12095" i="12"/>
  <c r="I12096" i="12"/>
  <c r="J12096" i="12"/>
  <c r="K12096" i="12"/>
  <c r="I12097" i="12"/>
  <c r="J12097" i="12"/>
  <c r="K12097" i="12"/>
  <c r="I12098" i="12"/>
  <c r="J12098" i="12"/>
  <c r="K12098" i="12"/>
  <c r="I12099" i="12"/>
  <c r="J12099" i="12"/>
  <c r="K12099" i="12"/>
  <c r="I12100" i="12"/>
  <c r="J12100" i="12"/>
  <c r="K12100" i="12"/>
  <c r="I12101" i="12"/>
  <c r="J12101" i="12"/>
  <c r="K12101" i="12"/>
  <c r="I12102" i="12"/>
  <c r="J12102" i="12"/>
  <c r="K12102" i="12"/>
  <c r="I12103" i="12"/>
  <c r="J12103" i="12"/>
  <c r="K12103" i="12"/>
  <c r="I12104" i="12"/>
  <c r="J12104" i="12"/>
  <c r="K12104" i="12"/>
  <c r="I12105" i="12"/>
  <c r="J12105" i="12"/>
  <c r="K12105" i="12"/>
  <c r="I12106" i="12"/>
  <c r="J12106" i="12"/>
  <c r="K12106" i="12"/>
  <c r="I12107" i="12"/>
  <c r="J12107" i="12"/>
  <c r="K12107" i="12"/>
  <c r="I12108" i="12"/>
  <c r="J12108" i="12"/>
  <c r="K12108" i="12"/>
  <c r="I12109" i="12"/>
  <c r="J12109" i="12"/>
  <c r="K12109" i="12"/>
  <c r="I12110" i="12"/>
  <c r="J12110" i="12"/>
  <c r="K12110" i="12"/>
  <c r="I12111" i="12"/>
  <c r="J12111" i="12"/>
  <c r="K12111" i="12"/>
  <c r="I12112" i="12"/>
  <c r="J12112" i="12"/>
  <c r="K12112" i="12"/>
  <c r="I12113" i="12"/>
  <c r="J12113" i="12"/>
  <c r="K12113" i="12"/>
  <c r="I12114" i="12"/>
  <c r="J12114" i="12"/>
  <c r="K12114" i="12"/>
  <c r="I12115" i="12"/>
  <c r="J12115" i="12"/>
  <c r="K12115" i="12"/>
  <c r="I12116" i="12"/>
  <c r="J12116" i="12"/>
  <c r="K12116" i="12"/>
  <c r="I12117" i="12"/>
  <c r="J12117" i="12"/>
  <c r="K12117" i="12"/>
  <c r="I12118" i="12"/>
  <c r="J12118" i="12"/>
  <c r="K12118" i="12"/>
  <c r="I12119" i="12"/>
  <c r="J12119" i="12"/>
  <c r="K12119" i="12"/>
  <c r="I12120" i="12"/>
  <c r="J12120" i="12"/>
  <c r="K12120" i="12"/>
  <c r="I12121" i="12"/>
  <c r="J12121" i="12"/>
  <c r="K12121" i="12"/>
  <c r="I12122" i="12"/>
  <c r="J12122" i="12"/>
  <c r="K12122" i="12"/>
  <c r="I12123" i="12"/>
  <c r="J12123" i="12"/>
  <c r="K12123" i="12"/>
  <c r="I12124" i="12"/>
  <c r="J12124" i="12"/>
  <c r="K12124" i="12"/>
  <c r="I12125" i="12"/>
  <c r="J12125" i="12"/>
  <c r="K12125" i="12"/>
  <c r="I12126" i="12"/>
  <c r="J12126" i="12"/>
  <c r="K12126" i="12"/>
  <c r="I12127" i="12"/>
  <c r="J12127" i="12"/>
  <c r="K12127" i="12"/>
  <c r="I12128" i="12"/>
  <c r="J12128" i="12"/>
  <c r="K12128" i="12"/>
  <c r="I12129" i="12"/>
  <c r="J12129" i="12"/>
  <c r="K12129" i="12"/>
  <c r="I12130" i="12"/>
  <c r="J12130" i="12"/>
  <c r="K12130" i="12"/>
  <c r="I12131" i="12"/>
  <c r="J12131" i="12"/>
  <c r="K12131" i="12"/>
  <c r="I12132" i="12"/>
  <c r="J12132" i="12"/>
  <c r="K12132" i="12"/>
  <c r="I12133" i="12"/>
  <c r="J12133" i="12"/>
  <c r="K12133" i="12"/>
  <c r="I12134" i="12"/>
  <c r="J12134" i="12"/>
  <c r="K12134" i="12"/>
  <c r="I12135" i="12"/>
  <c r="J12135" i="12"/>
  <c r="K12135" i="12"/>
  <c r="I12136" i="12"/>
  <c r="J12136" i="12"/>
  <c r="K12136" i="12"/>
  <c r="I12137" i="12"/>
  <c r="J12137" i="12"/>
  <c r="K12137" i="12"/>
  <c r="I12138" i="12"/>
  <c r="J12138" i="12"/>
  <c r="K12138" i="12"/>
  <c r="I12139" i="12"/>
  <c r="J12139" i="12"/>
  <c r="K12139" i="12"/>
  <c r="I12140" i="12"/>
  <c r="J12140" i="12"/>
  <c r="K12140" i="12"/>
  <c r="I12141" i="12"/>
  <c r="J12141" i="12"/>
  <c r="K12141" i="12"/>
  <c r="I12142" i="12"/>
  <c r="J12142" i="12"/>
  <c r="K12142" i="12"/>
  <c r="I12143" i="12"/>
  <c r="J12143" i="12"/>
  <c r="K12143" i="12"/>
  <c r="I12144" i="12"/>
  <c r="J12144" i="12"/>
  <c r="K12144" i="12"/>
  <c r="I12145" i="12"/>
  <c r="J12145" i="12"/>
  <c r="K12145" i="12"/>
  <c r="I12146" i="12"/>
  <c r="J12146" i="12"/>
  <c r="K12146" i="12"/>
  <c r="I12147" i="12"/>
  <c r="J12147" i="12"/>
  <c r="K12147" i="12"/>
  <c r="I12148" i="12"/>
  <c r="J12148" i="12"/>
  <c r="K12148" i="12"/>
  <c r="I12149" i="12"/>
  <c r="J12149" i="12"/>
  <c r="K12149" i="12"/>
  <c r="I12150" i="12"/>
  <c r="J12150" i="12"/>
  <c r="K12150" i="12"/>
  <c r="I12151" i="12"/>
  <c r="J12151" i="12"/>
  <c r="K12151" i="12"/>
  <c r="I12152" i="12"/>
  <c r="J12152" i="12"/>
  <c r="K12152" i="12"/>
  <c r="I12153" i="12"/>
  <c r="J12153" i="12"/>
  <c r="K12153" i="12"/>
  <c r="I12154" i="12"/>
  <c r="J12154" i="12"/>
  <c r="K12154" i="12"/>
  <c r="I12155" i="12"/>
  <c r="J12155" i="12"/>
  <c r="K12155" i="12"/>
  <c r="I12156" i="12"/>
  <c r="J12156" i="12"/>
  <c r="K12156" i="12"/>
  <c r="I12157" i="12"/>
  <c r="J12157" i="12"/>
  <c r="K12157" i="12"/>
  <c r="I12158" i="12"/>
  <c r="J12158" i="12"/>
  <c r="K12158" i="12"/>
  <c r="I12159" i="12"/>
  <c r="J12159" i="12"/>
  <c r="K12159" i="12"/>
  <c r="I12160" i="12"/>
  <c r="J12160" i="12"/>
  <c r="K12160" i="12"/>
  <c r="I12161" i="12"/>
  <c r="J12161" i="12"/>
  <c r="K12161" i="12"/>
  <c r="I12162" i="12"/>
  <c r="J12162" i="12"/>
  <c r="K12162" i="12"/>
  <c r="I12163" i="12"/>
  <c r="J12163" i="12"/>
  <c r="K12163" i="12"/>
  <c r="I12164" i="12"/>
  <c r="J12164" i="12"/>
  <c r="K12164" i="12"/>
  <c r="I12165" i="12"/>
  <c r="J12165" i="12"/>
  <c r="K12165" i="12"/>
  <c r="I12166" i="12"/>
  <c r="J12166" i="12"/>
  <c r="K12166" i="12"/>
  <c r="I12167" i="12"/>
  <c r="J12167" i="12"/>
  <c r="K12167" i="12"/>
  <c r="I12168" i="12"/>
  <c r="J12168" i="12"/>
  <c r="K12168" i="12"/>
  <c r="I12169" i="12"/>
  <c r="J12169" i="12"/>
  <c r="K12169" i="12"/>
  <c r="I12170" i="12"/>
  <c r="J12170" i="12"/>
  <c r="K12170" i="12"/>
  <c r="I12171" i="12"/>
  <c r="J12171" i="12"/>
  <c r="K12171" i="12"/>
  <c r="I12172" i="12"/>
  <c r="J12172" i="12"/>
  <c r="K12172" i="12"/>
  <c r="I12173" i="12"/>
  <c r="J12173" i="12"/>
  <c r="K12173" i="12"/>
  <c r="I12174" i="12"/>
  <c r="J12174" i="12"/>
  <c r="K12174" i="12"/>
  <c r="I12175" i="12"/>
  <c r="J12175" i="12"/>
  <c r="K12175" i="12"/>
  <c r="I12176" i="12"/>
  <c r="J12176" i="12"/>
  <c r="K12176" i="12"/>
  <c r="I12177" i="12"/>
  <c r="J12177" i="12"/>
  <c r="K12177" i="12"/>
  <c r="I12178" i="12"/>
  <c r="J12178" i="12"/>
  <c r="K12178" i="12"/>
  <c r="I12179" i="12"/>
  <c r="J12179" i="12"/>
  <c r="K12179" i="12"/>
  <c r="I12180" i="12"/>
  <c r="J12180" i="12"/>
  <c r="K12180" i="12"/>
  <c r="I12181" i="12"/>
  <c r="J12181" i="12"/>
  <c r="K12181" i="12"/>
  <c r="I12182" i="12"/>
  <c r="J12182" i="12"/>
  <c r="K12182" i="12"/>
  <c r="I12183" i="12"/>
  <c r="J12183" i="12"/>
  <c r="K12183" i="12"/>
  <c r="I12184" i="12"/>
  <c r="J12184" i="12"/>
  <c r="K12184" i="12"/>
  <c r="I12185" i="12"/>
  <c r="J12185" i="12"/>
  <c r="K12185" i="12"/>
  <c r="I12186" i="12"/>
  <c r="J12186" i="12"/>
  <c r="K12186" i="12"/>
  <c r="I12187" i="12"/>
  <c r="J12187" i="12"/>
  <c r="K12187" i="12"/>
  <c r="I12188" i="12"/>
  <c r="J12188" i="12"/>
  <c r="K12188" i="12"/>
  <c r="I12189" i="12"/>
  <c r="J12189" i="12"/>
  <c r="K12189" i="12"/>
  <c r="I12190" i="12"/>
  <c r="J12190" i="12"/>
  <c r="K12190" i="12"/>
  <c r="I12191" i="12"/>
  <c r="J12191" i="12"/>
  <c r="K12191" i="12"/>
  <c r="I12192" i="12"/>
  <c r="J12192" i="12"/>
  <c r="K12192" i="12"/>
  <c r="I12193" i="12"/>
  <c r="J12193" i="12"/>
  <c r="K12193" i="12"/>
  <c r="I12194" i="12"/>
  <c r="J12194" i="12"/>
  <c r="K12194" i="12"/>
  <c r="I12195" i="12"/>
  <c r="J12195" i="12"/>
  <c r="K12195" i="12"/>
  <c r="I12196" i="12"/>
  <c r="J12196" i="12"/>
  <c r="K12196" i="12"/>
  <c r="I12197" i="12"/>
  <c r="J12197" i="12"/>
  <c r="K12197" i="12"/>
  <c r="I12198" i="12"/>
  <c r="J12198" i="12"/>
  <c r="K12198" i="12"/>
  <c r="I12199" i="12"/>
  <c r="J12199" i="12"/>
  <c r="K12199" i="12"/>
  <c r="I12200" i="12"/>
  <c r="J12200" i="12"/>
  <c r="K12200" i="12"/>
  <c r="I12201" i="12"/>
  <c r="J12201" i="12"/>
  <c r="K12201" i="12"/>
  <c r="I12202" i="12"/>
  <c r="J12202" i="12"/>
  <c r="K12202" i="12"/>
  <c r="I12203" i="12"/>
  <c r="J12203" i="12"/>
  <c r="K12203" i="12"/>
  <c r="I12204" i="12"/>
  <c r="J12204" i="12"/>
  <c r="K12204" i="12"/>
  <c r="I12205" i="12"/>
  <c r="J12205" i="12"/>
  <c r="K12205" i="12"/>
  <c r="I12206" i="12"/>
  <c r="J12206" i="12"/>
  <c r="K12206" i="12"/>
  <c r="I12207" i="12"/>
  <c r="J12207" i="12"/>
  <c r="K12207" i="12"/>
  <c r="I12208" i="12"/>
  <c r="J12208" i="12"/>
  <c r="K12208" i="12"/>
  <c r="I12209" i="12"/>
  <c r="J12209" i="12"/>
  <c r="K12209" i="12"/>
  <c r="I12210" i="12"/>
  <c r="J12210" i="12"/>
  <c r="K12210" i="12"/>
  <c r="I12211" i="12"/>
  <c r="J12211" i="12"/>
  <c r="K12211" i="12"/>
  <c r="I12212" i="12"/>
  <c r="J12212" i="12"/>
  <c r="K12212" i="12"/>
  <c r="I12213" i="12"/>
  <c r="J12213" i="12"/>
  <c r="K12213" i="12"/>
  <c r="I12214" i="12"/>
  <c r="J12214" i="12"/>
  <c r="K12214" i="12"/>
  <c r="I12215" i="12"/>
  <c r="J12215" i="12"/>
  <c r="K12215" i="12"/>
  <c r="I12216" i="12"/>
  <c r="J12216" i="12"/>
  <c r="K12216" i="12"/>
  <c r="I12217" i="12"/>
  <c r="J12217" i="12"/>
  <c r="K12217" i="12"/>
  <c r="I12218" i="12"/>
  <c r="J12218" i="12"/>
  <c r="K12218" i="12"/>
  <c r="I12219" i="12"/>
  <c r="J12219" i="12"/>
  <c r="K12219" i="12"/>
  <c r="I12220" i="12"/>
  <c r="J12220" i="12"/>
  <c r="K12220" i="12"/>
  <c r="I12221" i="12"/>
  <c r="J12221" i="12"/>
  <c r="K12221" i="12"/>
  <c r="I12222" i="12"/>
  <c r="J12222" i="12"/>
  <c r="K12222" i="12"/>
  <c r="I12223" i="12"/>
  <c r="J12223" i="12"/>
  <c r="K12223" i="12"/>
  <c r="I12224" i="12"/>
  <c r="J12224" i="12"/>
  <c r="K12224" i="12"/>
  <c r="I12225" i="12"/>
  <c r="J12225" i="12"/>
  <c r="K12225" i="12"/>
  <c r="I12226" i="12"/>
  <c r="J12226" i="12"/>
  <c r="K12226" i="12"/>
  <c r="I12227" i="12"/>
  <c r="J12227" i="12"/>
  <c r="K12227" i="12"/>
  <c r="I12228" i="12"/>
  <c r="J12228" i="12"/>
  <c r="K12228" i="12"/>
  <c r="I12229" i="12"/>
  <c r="J12229" i="12"/>
  <c r="K12229" i="12"/>
  <c r="I12230" i="12"/>
  <c r="J12230" i="12"/>
  <c r="K12230" i="12"/>
  <c r="I12231" i="12"/>
  <c r="J12231" i="12"/>
  <c r="K12231" i="12"/>
  <c r="I12232" i="12"/>
  <c r="J12232" i="12"/>
  <c r="K12232" i="12"/>
  <c r="I12233" i="12"/>
  <c r="J12233" i="12"/>
  <c r="K12233" i="12"/>
  <c r="I12234" i="12"/>
  <c r="J12234" i="12"/>
  <c r="K12234" i="12"/>
  <c r="I12235" i="12"/>
  <c r="J12235" i="12"/>
  <c r="K12235" i="12"/>
  <c r="I12236" i="12"/>
  <c r="J12236" i="12"/>
  <c r="K12236" i="12"/>
  <c r="I12237" i="12"/>
  <c r="J12237" i="12"/>
  <c r="K12237" i="12"/>
  <c r="I12238" i="12"/>
  <c r="J12238" i="12"/>
  <c r="K12238" i="12"/>
  <c r="I12239" i="12"/>
  <c r="J12239" i="12"/>
  <c r="K12239" i="12"/>
  <c r="I12240" i="12"/>
  <c r="J12240" i="12"/>
  <c r="K12240" i="12"/>
  <c r="I12241" i="12"/>
  <c r="J12241" i="12"/>
  <c r="K12241" i="12"/>
  <c r="I12242" i="12"/>
  <c r="J12242" i="12"/>
  <c r="K12242" i="12"/>
  <c r="I12243" i="12"/>
  <c r="J12243" i="12"/>
  <c r="K12243" i="12"/>
  <c r="I12244" i="12"/>
  <c r="J12244" i="12"/>
  <c r="K12244" i="12"/>
  <c r="I12245" i="12"/>
  <c r="J12245" i="12"/>
  <c r="K12245" i="12"/>
  <c r="I12246" i="12"/>
  <c r="J12246" i="12"/>
  <c r="K12246" i="12"/>
  <c r="I12247" i="12"/>
  <c r="J12247" i="12"/>
  <c r="K12247" i="12"/>
  <c r="I12248" i="12"/>
  <c r="J12248" i="12"/>
  <c r="K12248" i="12"/>
  <c r="I12249" i="12"/>
  <c r="J12249" i="12"/>
  <c r="K12249" i="12"/>
  <c r="I12250" i="12"/>
  <c r="J12250" i="12"/>
  <c r="K12250" i="12"/>
  <c r="I12251" i="12"/>
  <c r="J12251" i="12"/>
  <c r="K12251" i="12"/>
  <c r="I12252" i="12"/>
  <c r="J12252" i="12"/>
  <c r="K12252" i="12"/>
  <c r="I12253" i="12"/>
  <c r="J12253" i="12"/>
  <c r="K12253" i="12"/>
  <c r="I12254" i="12"/>
  <c r="J12254" i="12"/>
  <c r="K12254" i="12"/>
  <c r="I12255" i="12"/>
  <c r="J12255" i="12"/>
  <c r="K12255" i="12"/>
  <c r="I12256" i="12"/>
  <c r="J12256" i="12"/>
  <c r="K12256" i="12"/>
  <c r="I12257" i="12"/>
  <c r="J12257" i="12"/>
  <c r="K12257" i="12"/>
  <c r="I12258" i="12"/>
  <c r="J12258" i="12"/>
  <c r="K12258" i="12"/>
  <c r="I12259" i="12"/>
  <c r="J12259" i="12"/>
  <c r="K12259" i="12"/>
  <c r="I12260" i="12"/>
  <c r="J12260" i="12"/>
  <c r="K12260" i="12"/>
  <c r="I12261" i="12"/>
  <c r="J12261" i="12"/>
  <c r="K12261" i="12"/>
  <c r="I12262" i="12"/>
  <c r="J12262" i="12"/>
  <c r="K12262" i="12"/>
  <c r="I12263" i="12"/>
  <c r="J12263" i="12"/>
  <c r="K12263" i="12"/>
  <c r="I12264" i="12"/>
  <c r="J12264" i="12"/>
  <c r="K12264" i="12"/>
  <c r="I12265" i="12"/>
  <c r="J12265" i="12"/>
  <c r="K12265" i="12"/>
  <c r="I12266" i="12"/>
  <c r="J12266" i="12"/>
  <c r="K12266" i="12"/>
  <c r="I12267" i="12"/>
  <c r="J12267" i="12"/>
  <c r="K12267" i="12"/>
  <c r="I12268" i="12"/>
  <c r="J12268" i="12"/>
  <c r="K12268" i="12"/>
  <c r="I12269" i="12"/>
  <c r="J12269" i="12"/>
  <c r="K12269" i="12"/>
  <c r="I12270" i="12"/>
  <c r="J12270" i="12"/>
  <c r="K12270" i="12"/>
  <c r="I12271" i="12"/>
  <c r="J12271" i="12"/>
  <c r="K12271" i="12"/>
  <c r="I12272" i="12"/>
  <c r="J12272" i="12"/>
  <c r="K12272" i="12"/>
  <c r="I12273" i="12"/>
  <c r="J12273" i="12"/>
  <c r="K12273" i="12"/>
  <c r="I12274" i="12"/>
  <c r="J12274" i="12"/>
  <c r="K12274" i="12"/>
  <c r="I12275" i="12"/>
  <c r="J12275" i="12"/>
  <c r="K12275" i="12"/>
  <c r="I12276" i="12"/>
  <c r="J12276" i="12"/>
  <c r="K12276" i="12"/>
  <c r="I12277" i="12"/>
  <c r="J12277" i="12"/>
  <c r="K12277" i="12"/>
  <c r="I12278" i="12"/>
  <c r="J12278" i="12"/>
  <c r="K12278" i="12"/>
  <c r="I12279" i="12"/>
  <c r="J12279" i="12"/>
  <c r="K12279" i="12"/>
  <c r="I12280" i="12"/>
  <c r="J12280" i="12"/>
  <c r="K12280" i="12"/>
  <c r="I12281" i="12"/>
  <c r="J12281" i="12"/>
  <c r="K12281" i="12"/>
  <c r="I12282" i="12"/>
  <c r="J12282" i="12"/>
  <c r="K12282" i="12"/>
  <c r="I12283" i="12"/>
  <c r="J12283" i="12"/>
  <c r="K12283" i="12"/>
  <c r="I12284" i="12"/>
  <c r="J12284" i="12"/>
  <c r="K12284" i="12"/>
  <c r="I12285" i="12"/>
  <c r="J12285" i="12"/>
  <c r="K12285" i="12"/>
  <c r="I12286" i="12"/>
  <c r="J12286" i="12"/>
  <c r="K12286" i="12"/>
  <c r="I12287" i="12"/>
  <c r="J12287" i="12"/>
  <c r="K12287" i="12"/>
  <c r="I12288" i="12"/>
  <c r="J12288" i="12"/>
  <c r="K12288" i="12"/>
  <c r="I12289" i="12"/>
  <c r="J12289" i="12"/>
  <c r="K12289" i="12"/>
  <c r="I12290" i="12"/>
  <c r="J12290" i="12"/>
  <c r="K12290" i="12"/>
  <c r="I12291" i="12"/>
  <c r="J12291" i="12"/>
  <c r="K12291" i="12"/>
  <c r="I12292" i="12"/>
  <c r="J12292" i="12"/>
  <c r="K12292" i="12"/>
  <c r="I12293" i="12"/>
  <c r="J12293" i="12"/>
  <c r="K12293" i="12"/>
  <c r="I12294" i="12"/>
  <c r="J12294" i="12"/>
  <c r="K12294" i="12"/>
  <c r="I12295" i="12"/>
  <c r="J12295" i="12"/>
  <c r="K12295" i="12"/>
  <c r="I12296" i="12"/>
  <c r="J12296" i="12"/>
  <c r="K12296" i="12"/>
  <c r="I12297" i="12"/>
  <c r="J12297" i="12"/>
  <c r="K12297" i="12"/>
  <c r="I12298" i="12"/>
  <c r="J12298" i="12"/>
  <c r="K12298" i="12"/>
  <c r="I12299" i="12"/>
  <c r="J12299" i="12"/>
  <c r="K12299" i="12"/>
  <c r="I12300" i="12"/>
  <c r="J12300" i="12"/>
  <c r="K12300" i="12"/>
  <c r="I12301" i="12"/>
  <c r="J12301" i="12"/>
  <c r="K12301" i="12"/>
  <c r="I12302" i="12"/>
  <c r="J12302" i="12"/>
  <c r="K12302" i="12"/>
  <c r="I12303" i="12"/>
  <c r="J12303" i="12"/>
  <c r="K12303" i="12"/>
  <c r="I12304" i="12"/>
  <c r="J12304" i="12"/>
  <c r="K12304" i="12"/>
  <c r="I12305" i="12"/>
  <c r="J12305" i="12"/>
  <c r="K12305" i="12"/>
  <c r="I12306" i="12"/>
  <c r="J12306" i="12"/>
  <c r="K12306" i="12"/>
  <c r="I12307" i="12"/>
  <c r="J12307" i="12"/>
  <c r="K12307" i="12"/>
  <c r="I12308" i="12"/>
  <c r="J12308" i="12"/>
  <c r="K12308" i="12"/>
  <c r="I12309" i="12"/>
  <c r="J12309" i="12"/>
  <c r="K12309" i="12"/>
  <c r="I12310" i="12"/>
  <c r="J12310" i="12"/>
  <c r="K12310" i="12"/>
  <c r="I12311" i="12"/>
  <c r="J12311" i="12"/>
  <c r="K12311" i="12"/>
  <c r="I12312" i="12"/>
  <c r="J12312" i="12"/>
  <c r="K12312" i="12"/>
  <c r="I12313" i="12"/>
  <c r="J12313" i="12"/>
  <c r="K12313" i="12"/>
  <c r="I12314" i="12"/>
  <c r="J12314" i="12"/>
  <c r="K12314" i="12"/>
  <c r="I12315" i="12"/>
  <c r="J12315" i="12"/>
  <c r="K12315" i="12"/>
  <c r="I12316" i="12"/>
  <c r="J12316" i="12"/>
  <c r="K12316" i="12"/>
  <c r="I12317" i="12"/>
  <c r="J12317" i="12"/>
  <c r="K12317" i="12"/>
  <c r="I12318" i="12"/>
  <c r="J12318" i="12"/>
  <c r="K12318" i="12"/>
  <c r="I12319" i="12"/>
  <c r="J12319" i="12"/>
  <c r="K12319" i="12"/>
  <c r="I12320" i="12"/>
  <c r="J12320" i="12"/>
  <c r="K12320" i="12"/>
  <c r="I12321" i="12"/>
  <c r="J12321" i="12"/>
  <c r="K12321" i="12"/>
  <c r="I12322" i="12"/>
  <c r="J12322" i="12"/>
  <c r="K12322" i="12"/>
  <c r="I12323" i="12"/>
  <c r="J12323" i="12"/>
  <c r="K12323" i="12"/>
  <c r="I12324" i="12"/>
  <c r="J12324" i="12"/>
  <c r="K12324" i="12"/>
  <c r="I12325" i="12"/>
  <c r="J12325" i="12"/>
  <c r="K12325" i="12"/>
  <c r="I12326" i="12"/>
  <c r="J12326" i="12"/>
  <c r="K12326" i="12"/>
  <c r="I12327" i="12"/>
  <c r="J12327" i="12"/>
  <c r="K12327" i="12"/>
  <c r="I12328" i="12"/>
  <c r="J12328" i="12"/>
  <c r="K12328" i="12"/>
  <c r="I12329" i="12"/>
  <c r="J12329" i="12"/>
  <c r="K12329" i="12"/>
  <c r="I12330" i="12"/>
  <c r="J12330" i="12"/>
  <c r="K12330" i="12"/>
  <c r="I12331" i="12"/>
  <c r="J12331" i="12"/>
  <c r="K12331" i="12"/>
  <c r="I12332" i="12"/>
  <c r="J12332" i="12"/>
  <c r="K12332" i="12"/>
  <c r="I12333" i="12"/>
  <c r="J12333" i="12"/>
  <c r="K12333" i="12"/>
  <c r="I12334" i="12"/>
  <c r="J12334" i="12"/>
  <c r="K12334" i="12"/>
  <c r="I12335" i="12"/>
  <c r="J12335" i="12"/>
  <c r="K12335" i="12"/>
  <c r="I12336" i="12"/>
  <c r="J12336" i="12"/>
  <c r="K12336" i="12"/>
  <c r="I12337" i="12"/>
  <c r="J12337" i="12"/>
  <c r="K12337" i="12"/>
  <c r="I12338" i="12"/>
  <c r="J12338" i="12"/>
  <c r="K12338" i="12"/>
  <c r="I12339" i="12"/>
  <c r="J12339" i="12"/>
  <c r="K12339" i="12"/>
  <c r="I12340" i="12"/>
  <c r="J12340" i="12"/>
  <c r="K12340" i="12"/>
  <c r="I12341" i="12"/>
  <c r="J12341" i="12"/>
  <c r="K12341" i="12"/>
  <c r="I12342" i="12"/>
  <c r="J12342" i="12"/>
  <c r="K12342" i="12"/>
  <c r="I12343" i="12"/>
  <c r="J12343" i="12"/>
  <c r="K12343" i="12"/>
  <c r="I12344" i="12"/>
  <c r="J12344" i="12"/>
  <c r="K12344" i="12"/>
  <c r="I12345" i="12"/>
  <c r="J12345" i="12"/>
  <c r="K12345" i="12"/>
  <c r="I12346" i="12"/>
  <c r="J12346" i="12"/>
  <c r="K12346" i="12"/>
  <c r="I12347" i="12"/>
  <c r="J12347" i="12"/>
  <c r="K12347" i="12"/>
  <c r="I12348" i="12"/>
  <c r="J12348" i="12"/>
  <c r="K12348" i="12"/>
  <c r="I12349" i="12"/>
  <c r="J12349" i="12"/>
  <c r="K12349" i="12"/>
  <c r="I12350" i="12"/>
  <c r="J12350" i="12"/>
  <c r="K12350" i="12"/>
  <c r="I12351" i="12"/>
  <c r="J12351" i="12"/>
  <c r="K12351" i="12"/>
  <c r="I12352" i="12"/>
  <c r="J12352" i="12"/>
  <c r="K12352" i="12"/>
  <c r="I12353" i="12"/>
  <c r="J12353" i="12"/>
  <c r="K12353" i="12"/>
  <c r="I12354" i="12"/>
  <c r="J12354" i="12"/>
  <c r="K12354" i="12"/>
  <c r="I12355" i="12"/>
  <c r="J12355" i="12"/>
  <c r="K12355" i="12"/>
  <c r="I12356" i="12"/>
  <c r="J12356" i="12"/>
  <c r="K12356" i="12"/>
  <c r="I12357" i="12"/>
  <c r="J12357" i="12"/>
  <c r="K12357" i="12"/>
  <c r="I12358" i="12"/>
  <c r="J12358" i="12"/>
  <c r="K12358" i="12"/>
  <c r="I12359" i="12"/>
  <c r="J12359" i="12"/>
  <c r="K12359" i="12"/>
  <c r="I12360" i="12"/>
  <c r="J12360" i="12"/>
  <c r="K12360" i="12"/>
  <c r="I12361" i="12"/>
  <c r="J12361" i="12"/>
  <c r="K12361" i="12"/>
  <c r="I12362" i="12"/>
  <c r="J12362" i="12"/>
  <c r="K12362" i="12"/>
  <c r="I12363" i="12"/>
  <c r="J12363" i="12"/>
  <c r="K12363" i="12"/>
  <c r="I12364" i="12"/>
  <c r="J12364" i="12"/>
  <c r="K12364" i="12"/>
  <c r="I12365" i="12"/>
  <c r="J12365" i="12"/>
  <c r="K12365" i="12"/>
  <c r="I12366" i="12"/>
  <c r="J12366" i="12"/>
  <c r="K12366" i="12"/>
  <c r="I12367" i="12"/>
  <c r="J12367" i="12"/>
  <c r="K12367" i="12"/>
  <c r="I12368" i="12"/>
  <c r="J12368" i="12"/>
  <c r="K12368" i="12"/>
  <c r="I12369" i="12"/>
  <c r="J12369" i="12"/>
  <c r="K12369" i="12"/>
  <c r="I12370" i="12"/>
  <c r="J12370" i="12"/>
  <c r="K12370" i="12"/>
  <c r="I12371" i="12"/>
  <c r="J12371" i="12"/>
  <c r="K12371" i="12"/>
  <c r="I12372" i="12"/>
  <c r="J12372" i="12"/>
  <c r="K12372" i="12"/>
  <c r="I12373" i="12"/>
  <c r="J12373" i="12"/>
  <c r="K12373" i="12"/>
  <c r="I12374" i="12"/>
  <c r="J12374" i="12"/>
  <c r="K12374" i="12"/>
  <c r="I12375" i="12"/>
  <c r="J12375" i="12"/>
  <c r="K12375" i="12"/>
  <c r="I12376" i="12"/>
  <c r="J12376" i="12"/>
  <c r="K12376" i="12"/>
  <c r="I12377" i="12"/>
  <c r="J12377" i="12"/>
  <c r="K12377" i="12"/>
  <c r="I12378" i="12"/>
  <c r="J12378" i="12"/>
  <c r="K12378" i="12"/>
  <c r="I12379" i="12"/>
  <c r="J12379" i="12"/>
  <c r="K12379" i="12"/>
  <c r="I12380" i="12"/>
  <c r="J12380" i="12"/>
  <c r="K12380" i="12"/>
  <c r="I12381" i="12"/>
  <c r="J12381" i="12"/>
  <c r="K12381" i="12"/>
  <c r="I12382" i="12"/>
  <c r="J12382" i="12"/>
  <c r="K12382" i="12"/>
  <c r="I12383" i="12"/>
  <c r="J12383" i="12"/>
  <c r="K12383" i="12"/>
  <c r="I12384" i="12"/>
  <c r="J12384" i="12"/>
  <c r="K12384" i="12"/>
  <c r="I12385" i="12"/>
  <c r="J12385" i="12"/>
  <c r="K12385" i="12"/>
  <c r="I12386" i="12"/>
  <c r="J12386" i="12"/>
  <c r="K12386" i="12"/>
  <c r="I12387" i="12"/>
  <c r="J12387" i="12"/>
  <c r="K12387" i="12"/>
  <c r="I12388" i="12"/>
  <c r="J12388" i="12"/>
  <c r="K12388" i="12"/>
  <c r="I12389" i="12"/>
  <c r="J12389" i="12"/>
  <c r="K12389" i="12"/>
  <c r="I12390" i="12"/>
  <c r="J12390" i="12"/>
  <c r="K12390" i="12"/>
  <c r="I12391" i="12"/>
  <c r="J12391" i="12"/>
  <c r="K12391" i="12"/>
  <c r="I12392" i="12"/>
  <c r="J12392" i="12"/>
  <c r="K12392" i="12"/>
  <c r="I12393" i="12"/>
  <c r="J12393" i="12"/>
  <c r="K12393" i="12"/>
  <c r="I12394" i="12"/>
  <c r="J12394" i="12"/>
  <c r="K12394" i="12"/>
  <c r="I12395" i="12"/>
  <c r="J12395" i="12"/>
  <c r="K12395" i="12"/>
  <c r="I12396" i="12"/>
  <c r="J12396" i="12"/>
  <c r="K12396" i="12"/>
  <c r="I12397" i="12"/>
  <c r="J12397" i="12"/>
  <c r="K12397" i="12"/>
  <c r="I12398" i="12"/>
  <c r="J12398" i="12"/>
  <c r="K12398" i="12"/>
  <c r="I12399" i="12"/>
  <c r="J12399" i="12"/>
  <c r="K12399" i="12"/>
  <c r="I12400" i="12"/>
  <c r="J12400" i="12"/>
  <c r="K12400" i="12"/>
  <c r="I12401" i="12"/>
  <c r="J12401" i="12"/>
  <c r="K12401" i="12"/>
  <c r="I12402" i="12"/>
  <c r="J12402" i="12"/>
  <c r="K12402" i="12"/>
  <c r="I12403" i="12"/>
  <c r="J12403" i="12"/>
  <c r="K12403" i="12"/>
  <c r="I12404" i="12"/>
  <c r="J12404" i="12"/>
  <c r="K12404" i="12"/>
  <c r="I12405" i="12"/>
  <c r="J12405" i="12"/>
  <c r="K12405" i="12"/>
  <c r="I12406" i="12"/>
  <c r="J12406" i="12"/>
  <c r="K12406" i="12"/>
  <c r="I12407" i="12"/>
  <c r="J12407" i="12"/>
  <c r="K12407" i="12"/>
  <c r="I12408" i="12"/>
  <c r="J12408" i="12"/>
  <c r="K12408" i="12"/>
  <c r="I12409" i="12"/>
  <c r="J12409" i="12"/>
  <c r="K12409" i="12"/>
  <c r="I12410" i="12"/>
  <c r="J12410" i="12"/>
  <c r="K12410" i="12"/>
  <c r="I12411" i="12"/>
  <c r="J12411" i="12"/>
  <c r="K12411" i="12"/>
  <c r="I12412" i="12"/>
  <c r="J12412" i="12"/>
  <c r="K12412" i="12"/>
  <c r="I12413" i="12"/>
  <c r="J12413" i="12"/>
  <c r="K12413" i="12"/>
  <c r="I12414" i="12"/>
  <c r="J12414" i="12"/>
  <c r="K12414" i="12"/>
  <c r="I12415" i="12"/>
  <c r="J12415" i="12"/>
  <c r="K12415" i="12"/>
  <c r="I12416" i="12"/>
  <c r="J12416" i="12"/>
  <c r="K12416" i="12"/>
  <c r="I12417" i="12"/>
  <c r="J12417" i="12"/>
  <c r="K12417" i="12"/>
  <c r="I12418" i="12"/>
  <c r="J12418" i="12"/>
  <c r="K12418" i="12"/>
  <c r="I12419" i="12"/>
  <c r="J12419" i="12"/>
  <c r="K12419" i="12"/>
  <c r="I12420" i="12"/>
  <c r="J12420" i="12"/>
  <c r="K12420" i="12"/>
  <c r="I12421" i="12"/>
  <c r="J12421" i="12"/>
  <c r="K12421" i="12"/>
  <c r="I12422" i="12"/>
  <c r="J12422" i="12"/>
  <c r="K12422" i="12"/>
  <c r="I12423" i="12"/>
  <c r="J12423" i="12"/>
  <c r="K12423" i="12"/>
  <c r="I12424" i="12"/>
  <c r="J12424" i="12"/>
  <c r="K12424" i="12"/>
  <c r="I12425" i="12"/>
  <c r="J12425" i="12"/>
  <c r="K12425" i="12"/>
  <c r="I12426" i="12"/>
  <c r="J12426" i="12"/>
  <c r="K12426" i="12"/>
  <c r="I12427" i="12"/>
  <c r="J12427" i="12"/>
  <c r="K12427" i="12"/>
  <c r="I12428" i="12"/>
  <c r="J12428" i="12"/>
  <c r="K12428" i="12"/>
  <c r="I12429" i="12"/>
  <c r="J12429" i="12"/>
  <c r="K12429" i="12"/>
  <c r="I12430" i="12"/>
  <c r="J12430" i="12"/>
  <c r="K12430" i="12"/>
  <c r="I12431" i="12"/>
  <c r="J12431" i="12"/>
  <c r="K12431" i="12"/>
  <c r="I12432" i="12"/>
  <c r="J12432" i="12"/>
  <c r="K12432" i="12"/>
  <c r="I12433" i="12"/>
  <c r="J12433" i="12"/>
  <c r="K12433" i="12"/>
  <c r="I12434" i="12"/>
  <c r="J12434" i="12"/>
  <c r="K12434" i="12"/>
  <c r="I12435" i="12"/>
  <c r="J12435" i="12"/>
  <c r="K12435" i="12"/>
  <c r="I12436" i="12"/>
  <c r="J12436" i="12"/>
  <c r="K12436" i="12"/>
  <c r="I12437" i="12"/>
  <c r="J12437" i="12"/>
  <c r="K12437" i="12"/>
  <c r="I12438" i="12"/>
  <c r="J12438" i="12"/>
  <c r="K12438" i="12"/>
  <c r="I12439" i="12"/>
  <c r="J12439" i="12"/>
  <c r="K12439" i="12"/>
  <c r="I12440" i="12"/>
  <c r="J12440" i="12"/>
  <c r="K12440" i="12"/>
  <c r="I12441" i="12"/>
  <c r="J12441" i="12"/>
  <c r="K12441" i="12"/>
  <c r="I12442" i="12"/>
  <c r="J12442" i="12"/>
  <c r="K12442" i="12"/>
  <c r="I12443" i="12"/>
  <c r="J12443" i="12"/>
  <c r="K12443" i="12"/>
  <c r="I12444" i="12"/>
  <c r="J12444" i="12"/>
  <c r="K12444" i="12"/>
  <c r="I12445" i="12"/>
  <c r="J12445" i="12"/>
  <c r="K12445" i="12"/>
  <c r="I12446" i="12"/>
  <c r="J12446" i="12"/>
  <c r="K12446" i="12"/>
  <c r="I12447" i="12"/>
  <c r="J12447" i="12"/>
  <c r="K12447" i="12"/>
  <c r="I12448" i="12"/>
  <c r="J12448" i="12"/>
  <c r="K12448" i="12"/>
  <c r="I12449" i="12"/>
  <c r="J12449" i="12"/>
  <c r="K12449" i="12"/>
  <c r="I12450" i="12"/>
  <c r="J12450" i="12"/>
  <c r="K12450" i="12"/>
  <c r="I12451" i="12"/>
  <c r="J12451" i="12"/>
  <c r="K12451" i="12"/>
  <c r="I12452" i="12"/>
  <c r="J12452" i="12"/>
  <c r="K12452" i="12"/>
  <c r="I12453" i="12"/>
  <c r="J12453" i="12"/>
  <c r="K12453" i="12"/>
  <c r="I12454" i="12"/>
  <c r="J12454" i="12"/>
  <c r="K12454" i="12"/>
  <c r="I12455" i="12"/>
  <c r="J12455" i="12"/>
  <c r="K12455" i="12"/>
  <c r="I12456" i="12"/>
  <c r="J12456" i="12"/>
  <c r="K12456" i="12"/>
  <c r="I12457" i="12"/>
  <c r="J12457" i="12"/>
  <c r="K12457" i="12"/>
  <c r="I12458" i="12"/>
  <c r="J12458" i="12"/>
  <c r="K12458" i="12"/>
  <c r="I12459" i="12"/>
  <c r="J12459" i="12"/>
  <c r="K12459" i="12"/>
  <c r="I12460" i="12"/>
  <c r="J12460" i="12"/>
  <c r="K12460" i="12"/>
  <c r="I12461" i="12"/>
  <c r="J12461" i="12"/>
  <c r="K12461" i="12"/>
  <c r="I12462" i="12"/>
  <c r="J12462" i="12"/>
  <c r="K12462" i="12"/>
  <c r="I12463" i="12"/>
  <c r="J12463" i="12"/>
  <c r="K12463" i="12"/>
  <c r="I12464" i="12"/>
  <c r="J12464" i="12"/>
  <c r="K12464" i="12"/>
  <c r="I12465" i="12"/>
  <c r="J12465" i="12"/>
  <c r="K12465" i="12"/>
  <c r="I12466" i="12"/>
  <c r="J12466" i="12"/>
  <c r="K12466" i="12"/>
  <c r="I12467" i="12"/>
  <c r="J12467" i="12"/>
  <c r="K12467" i="12"/>
  <c r="I12468" i="12"/>
  <c r="J12468" i="12"/>
  <c r="K12468" i="12"/>
  <c r="I12469" i="12"/>
  <c r="J12469" i="12"/>
  <c r="K12469" i="12"/>
  <c r="I12470" i="12"/>
  <c r="J12470" i="12"/>
  <c r="K12470" i="12"/>
  <c r="I12471" i="12"/>
  <c r="J12471" i="12"/>
  <c r="K12471" i="12"/>
  <c r="I12472" i="12"/>
  <c r="J12472" i="12"/>
  <c r="K12472" i="12"/>
  <c r="I12473" i="12"/>
  <c r="J12473" i="12"/>
  <c r="K12473" i="12"/>
  <c r="I12474" i="12"/>
  <c r="J12474" i="12"/>
  <c r="K12474" i="12"/>
  <c r="I12475" i="12"/>
  <c r="J12475" i="12"/>
  <c r="K12475" i="12"/>
  <c r="I12476" i="12"/>
  <c r="J12476" i="12"/>
  <c r="K12476" i="12"/>
  <c r="I12477" i="12"/>
  <c r="J12477" i="12"/>
  <c r="K12477" i="12"/>
  <c r="I12478" i="12"/>
  <c r="J12478" i="12"/>
  <c r="K12478" i="12"/>
  <c r="I12479" i="12"/>
  <c r="J12479" i="12"/>
  <c r="K12479" i="12"/>
  <c r="I12480" i="12"/>
  <c r="J12480" i="12"/>
  <c r="K12480" i="12"/>
  <c r="I12481" i="12"/>
  <c r="J12481" i="12"/>
  <c r="K12481" i="12"/>
  <c r="I12482" i="12"/>
  <c r="J12482" i="12"/>
  <c r="K12482" i="12"/>
  <c r="I12483" i="12"/>
  <c r="J12483" i="12"/>
  <c r="K12483" i="12"/>
  <c r="I12484" i="12"/>
  <c r="J12484" i="12"/>
  <c r="K12484" i="12"/>
  <c r="I12485" i="12"/>
  <c r="J12485" i="12"/>
  <c r="K12485" i="12"/>
  <c r="I12486" i="12"/>
  <c r="J12486" i="12"/>
  <c r="K12486" i="12"/>
  <c r="I12487" i="12"/>
  <c r="J12487" i="12"/>
  <c r="K12487" i="12"/>
  <c r="I12488" i="12"/>
  <c r="J12488" i="12"/>
  <c r="K12488" i="12"/>
  <c r="I12489" i="12"/>
  <c r="J12489" i="12"/>
  <c r="K12489" i="12"/>
  <c r="I12490" i="12"/>
  <c r="J12490" i="12"/>
  <c r="K12490" i="12"/>
  <c r="I12491" i="12"/>
  <c r="J12491" i="12"/>
  <c r="K12491" i="12"/>
  <c r="I12492" i="12"/>
  <c r="J12492" i="12"/>
  <c r="K12492" i="12"/>
  <c r="I12493" i="12"/>
  <c r="J12493" i="12"/>
  <c r="K12493" i="12"/>
  <c r="I12494" i="12"/>
  <c r="J12494" i="12"/>
  <c r="K12494" i="12"/>
  <c r="I12495" i="12"/>
  <c r="J12495" i="12"/>
  <c r="K12495" i="12"/>
  <c r="I12496" i="12"/>
  <c r="J12496" i="12"/>
  <c r="K12496" i="12"/>
  <c r="I12497" i="12"/>
  <c r="J12497" i="12"/>
  <c r="K12497" i="12"/>
  <c r="I12498" i="12"/>
  <c r="J12498" i="12"/>
  <c r="K12498" i="12"/>
  <c r="I12499" i="12"/>
  <c r="J12499" i="12"/>
  <c r="K12499" i="12"/>
  <c r="I12500" i="12"/>
  <c r="J12500" i="12"/>
  <c r="K12500" i="12"/>
  <c r="I12501" i="12"/>
  <c r="J12501" i="12"/>
  <c r="K12501" i="12"/>
  <c r="I12502" i="12"/>
  <c r="J12502" i="12"/>
  <c r="K12502" i="12"/>
  <c r="I12503" i="12"/>
  <c r="J12503" i="12"/>
  <c r="K12503" i="12"/>
  <c r="I12504" i="12"/>
  <c r="J12504" i="12"/>
  <c r="K12504" i="12"/>
  <c r="I12505" i="12"/>
  <c r="J12505" i="12"/>
  <c r="K12505" i="12"/>
  <c r="I12506" i="12"/>
  <c r="J12506" i="12"/>
  <c r="K12506" i="12"/>
  <c r="I12507" i="12"/>
  <c r="J12507" i="12"/>
  <c r="K12507" i="12"/>
  <c r="I12508" i="12"/>
  <c r="J12508" i="12"/>
  <c r="K12508" i="12"/>
  <c r="I12509" i="12"/>
  <c r="J12509" i="12"/>
  <c r="K12509" i="12"/>
  <c r="I12510" i="12"/>
  <c r="J12510" i="12"/>
  <c r="K12510" i="12"/>
  <c r="I12511" i="12"/>
  <c r="J12511" i="12"/>
  <c r="K12511" i="12"/>
  <c r="I12512" i="12"/>
  <c r="J12512" i="12"/>
  <c r="K12512" i="12"/>
  <c r="I12513" i="12"/>
  <c r="J12513" i="12"/>
  <c r="K12513" i="12"/>
  <c r="I12514" i="12"/>
  <c r="J12514" i="12"/>
  <c r="K12514" i="12"/>
  <c r="I12515" i="12"/>
  <c r="J12515" i="12"/>
  <c r="K12515" i="12"/>
  <c r="I12516" i="12"/>
  <c r="J12516" i="12"/>
  <c r="K12516" i="12"/>
  <c r="I12517" i="12"/>
  <c r="J12517" i="12"/>
  <c r="K12517" i="12"/>
  <c r="I12518" i="12"/>
  <c r="J12518" i="12"/>
  <c r="K12518" i="12"/>
  <c r="I12519" i="12"/>
  <c r="J12519" i="12"/>
  <c r="K12519" i="12"/>
  <c r="I12520" i="12"/>
  <c r="J12520" i="12"/>
  <c r="K12520" i="12"/>
  <c r="I12521" i="12"/>
  <c r="J12521" i="12"/>
  <c r="K12521" i="12"/>
  <c r="I12522" i="12"/>
  <c r="J12522" i="12"/>
  <c r="K12522" i="12"/>
  <c r="I12523" i="12"/>
  <c r="J12523" i="12"/>
  <c r="K12523" i="12"/>
  <c r="I12524" i="12"/>
  <c r="J12524" i="12"/>
  <c r="K12524" i="12"/>
  <c r="I12525" i="12"/>
  <c r="J12525" i="12"/>
  <c r="K12525" i="12"/>
  <c r="I12526" i="12"/>
  <c r="J12526" i="12"/>
  <c r="K12526" i="12"/>
  <c r="I12527" i="12"/>
  <c r="J12527" i="12"/>
  <c r="K12527" i="12"/>
  <c r="I12528" i="12"/>
  <c r="J12528" i="12"/>
  <c r="K12528" i="12"/>
  <c r="I12529" i="12"/>
  <c r="J12529" i="12"/>
  <c r="K12529" i="12"/>
  <c r="I12530" i="12"/>
  <c r="J12530" i="12"/>
  <c r="K12530" i="12"/>
  <c r="I12531" i="12"/>
  <c r="J12531" i="12"/>
  <c r="K12531" i="12"/>
  <c r="I12532" i="12"/>
  <c r="J12532" i="12"/>
  <c r="K12532" i="12"/>
  <c r="I12533" i="12"/>
  <c r="J12533" i="12"/>
  <c r="K12533" i="12"/>
  <c r="I12534" i="12"/>
  <c r="J12534" i="12"/>
  <c r="K12534" i="12"/>
  <c r="I12535" i="12"/>
  <c r="J12535" i="12"/>
  <c r="K12535" i="12"/>
  <c r="I12536" i="12"/>
  <c r="J12536" i="12"/>
  <c r="K12536" i="12"/>
  <c r="I12537" i="12"/>
  <c r="J12537" i="12"/>
  <c r="K12537" i="12"/>
  <c r="I12538" i="12"/>
  <c r="J12538" i="12"/>
  <c r="K12538" i="12"/>
  <c r="I12539" i="12"/>
  <c r="J12539" i="12"/>
  <c r="K12539" i="12"/>
  <c r="I12540" i="12"/>
  <c r="J12540" i="12"/>
  <c r="K12540" i="12"/>
  <c r="I12541" i="12"/>
  <c r="J12541" i="12"/>
  <c r="K12541" i="12"/>
  <c r="I12542" i="12"/>
  <c r="J12542" i="12"/>
  <c r="K12542" i="12"/>
  <c r="I12543" i="12"/>
  <c r="J12543" i="12"/>
  <c r="K12543" i="12"/>
  <c r="I12544" i="12"/>
  <c r="J12544" i="12"/>
  <c r="K12544" i="12"/>
  <c r="I12545" i="12"/>
  <c r="J12545" i="12"/>
  <c r="K12545" i="12"/>
  <c r="I12546" i="12"/>
  <c r="J12546" i="12"/>
  <c r="K12546" i="12"/>
  <c r="I12547" i="12"/>
  <c r="J12547" i="12"/>
  <c r="K12547" i="12"/>
  <c r="I12548" i="12"/>
  <c r="J12548" i="12"/>
  <c r="K12548" i="12"/>
  <c r="I12549" i="12"/>
  <c r="J12549" i="12"/>
  <c r="K12549" i="12"/>
  <c r="I12550" i="12"/>
  <c r="J12550" i="12"/>
  <c r="K12550" i="12"/>
  <c r="I12551" i="12"/>
  <c r="J12551" i="12"/>
  <c r="K12551" i="12"/>
  <c r="I12552" i="12"/>
  <c r="J12552" i="12"/>
  <c r="K12552" i="12"/>
  <c r="I12553" i="12"/>
  <c r="J12553" i="12"/>
  <c r="K12553" i="12"/>
  <c r="I12554" i="12"/>
  <c r="J12554" i="12"/>
  <c r="K12554" i="12"/>
  <c r="I12555" i="12"/>
  <c r="J12555" i="12"/>
  <c r="K12555" i="12"/>
  <c r="I12556" i="12"/>
  <c r="J12556" i="12"/>
  <c r="K12556" i="12"/>
  <c r="I12557" i="12"/>
  <c r="J12557" i="12"/>
  <c r="K12557" i="12"/>
  <c r="I12558" i="12"/>
  <c r="J12558" i="12"/>
  <c r="K12558" i="12"/>
  <c r="I12559" i="12"/>
  <c r="J12559" i="12"/>
  <c r="K12559" i="12"/>
  <c r="I12560" i="12"/>
  <c r="J12560" i="12"/>
  <c r="K12560" i="12"/>
  <c r="I12561" i="12"/>
  <c r="J12561" i="12"/>
  <c r="K12561" i="12"/>
  <c r="I12562" i="12"/>
  <c r="J12562" i="12"/>
  <c r="K12562" i="12"/>
  <c r="I12563" i="12"/>
  <c r="J12563" i="12"/>
  <c r="K12563" i="12"/>
  <c r="I12564" i="12"/>
  <c r="J12564" i="12"/>
  <c r="K12564" i="12"/>
  <c r="I12565" i="12"/>
  <c r="J12565" i="12"/>
  <c r="K12565" i="12"/>
  <c r="I12566" i="12"/>
  <c r="J12566" i="12"/>
  <c r="K12566" i="12"/>
  <c r="I12567" i="12"/>
  <c r="J12567" i="12"/>
  <c r="K12567" i="12"/>
  <c r="I12568" i="12"/>
  <c r="J12568" i="12"/>
  <c r="K12568" i="12"/>
  <c r="I12569" i="12"/>
  <c r="J12569" i="12"/>
  <c r="K12569" i="12"/>
  <c r="I12570" i="12"/>
  <c r="J12570" i="12"/>
  <c r="K12570" i="12"/>
  <c r="I12571" i="12"/>
  <c r="J12571" i="12"/>
  <c r="K12571" i="12"/>
  <c r="I12572" i="12"/>
  <c r="J12572" i="12"/>
  <c r="K12572" i="12"/>
  <c r="I12573" i="12"/>
  <c r="J12573" i="12"/>
  <c r="K12573" i="12"/>
  <c r="I12574" i="12"/>
  <c r="J12574" i="12"/>
  <c r="K12574" i="12"/>
  <c r="I12575" i="12"/>
  <c r="J12575" i="12"/>
  <c r="K12575" i="12"/>
  <c r="I12576" i="12"/>
  <c r="J12576" i="12"/>
  <c r="K12576" i="12"/>
  <c r="I12577" i="12"/>
  <c r="J12577" i="12"/>
  <c r="K12577" i="12"/>
  <c r="I12578" i="12"/>
  <c r="J12578" i="12"/>
  <c r="K12578" i="12"/>
  <c r="I12579" i="12"/>
  <c r="J12579" i="12"/>
  <c r="K12579" i="12"/>
  <c r="I12580" i="12"/>
  <c r="J12580" i="12"/>
  <c r="K12580" i="12"/>
  <c r="I12581" i="12"/>
  <c r="J12581" i="12"/>
  <c r="K12581" i="12"/>
  <c r="I12582" i="12"/>
  <c r="J12582" i="12"/>
  <c r="K12582" i="12"/>
  <c r="I12583" i="12"/>
  <c r="J12583" i="12"/>
  <c r="K12583" i="12"/>
  <c r="I12584" i="12"/>
  <c r="J12584" i="12"/>
  <c r="K12584" i="12"/>
  <c r="I12585" i="12"/>
  <c r="J12585" i="12"/>
  <c r="K12585" i="12"/>
  <c r="I12586" i="12"/>
  <c r="J12586" i="12"/>
  <c r="K12586" i="12"/>
  <c r="I12587" i="12"/>
  <c r="J12587" i="12"/>
  <c r="K12587" i="12"/>
  <c r="I12588" i="12"/>
  <c r="J12588" i="12"/>
  <c r="K12588" i="12"/>
  <c r="I12589" i="12"/>
  <c r="J12589" i="12"/>
  <c r="K12589" i="12"/>
  <c r="I12590" i="12"/>
  <c r="J12590" i="12"/>
  <c r="K12590" i="12"/>
  <c r="I12591" i="12"/>
  <c r="J12591" i="12"/>
  <c r="K12591" i="12"/>
  <c r="I12592" i="12"/>
  <c r="J12592" i="12"/>
  <c r="K12592" i="12"/>
  <c r="I12593" i="12"/>
  <c r="J12593" i="12"/>
  <c r="K12593" i="12"/>
  <c r="I12594" i="12"/>
  <c r="J12594" i="12"/>
  <c r="K12594" i="12"/>
  <c r="I12595" i="12"/>
  <c r="J12595" i="12"/>
  <c r="K12595" i="12"/>
  <c r="I12596" i="12"/>
  <c r="J12596" i="12"/>
  <c r="K12596" i="12"/>
  <c r="I12597" i="12"/>
  <c r="J12597" i="12"/>
  <c r="K12597" i="12"/>
  <c r="I12598" i="12"/>
  <c r="J12598" i="12"/>
  <c r="K12598" i="12"/>
  <c r="I12599" i="12"/>
  <c r="J12599" i="12"/>
  <c r="K12599" i="12"/>
  <c r="I12600" i="12"/>
  <c r="J12600" i="12"/>
  <c r="K12600" i="12"/>
  <c r="I12601" i="12"/>
  <c r="J12601" i="12"/>
  <c r="K12601" i="12"/>
  <c r="I12602" i="12"/>
  <c r="J12602" i="12"/>
  <c r="K12602" i="12"/>
  <c r="I12603" i="12"/>
  <c r="J12603" i="12"/>
  <c r="K12603" i="12"/>
  <c r="I12604" i="12"/>
  <c r="J12604" i="12"/>
  <c r="K12604" i="12"/>
  <c r="I12605" i="12"/>
  <c r="J12605" i="12"/>
  <c r="K12605" i="12"/>
  <c r="I12606" i="12"/>
  <c r="J12606" i="12"/>
  <c r="K12606" i="12"/>
  <c r="I12607" i="12"/>
  <c r="J12607" i="12"/>
  <c r="K12607" i="12"/>
  <c r="I12608" i="12"/>
  <c r="J12608" i="12"/>
  <c r="K12608" i="12"/>
  <c r="I12609" i="12"/>
  <c r="J12609" i="12"/>
  <c r="K12609" i="12"/>
  <c r="I12610" i="12"/>
  <c r="J12610" i="12"/>
  <c r="K12610" i="12"/>
  <c r="I12611" i="12"/>
  <c r="J12611" i="12"/>
  <c r="K12611" i="12"/>
  <c r="I12612" i="12"/>
  <c r="J12612" i="12"/>
  <c r="K12612" i="12"/>
  <c r="I12613" i="12"/>
  <c r="J12613" i="12"/>
  <c r="K12613" i="12"/>
  <c r="I12614" i="12"/>
  <c r="J12614" i="12"/>
  <c r="K12614" i="12"/>
  <c r="I12615" i="12"/>
  <c r="J12615" i="12"/>
  <c r="K12615" i="12"/>
  <c r="I12616" i="12"/>
  <c r="J12616" i="12"/>
  <c r="K12616" i="12"/>
  <c r="I12617" i="12"/>
  <c r="J12617" i="12"/>
  <c r="K12617" i="12"/>
  <c r="I12618" i="12"/>
  <c r="J12618" i="12"/>
  <c r="K12618" i="12"/>
  <c r="I12619" i="12"/>
  <c r="J12619" i="12"/>
  <c r="K12619" i="12"/>
  <c r="I12620" i="12"/>
  <c r="J12620" i="12"/>
  <c r="K12620" i="12"/>
  <c r="I12621" i="12"/>
  <c r="J12621" i="12"/>
  <c r="K12621" i="12"/>
  <c r="I12622" i="12"/>
  <c r="J12622" i="12"/>
  <c r="K12622" i="12"/>
  <c r="I12623" i="12"/>
  <c r="J12623" i="12"/>
  <c r="K12623" i="12"/>
  <c r="I12624" i="12"/>
  <c r="J12624" i="12"/>
  <c r="K12624" i="12"/>
  <c r="I12625" i="12"/>
  <c r="J12625" i="12"/>
  <c r="K12625" i="12"/>
  <c r="I12626" i="12"/>
  <c r="J12626" i="12"/>
  <c r="K12626" i="12"/>
  <c r="I12627" i="12"/>
  <c r="J12627" i="12"/>
  <c r="K12627" i="12"/>
  <c r="I12628" i="12"/>
  <c r="J12628" i="12"/>
  <c r="K12628" i="12"/>
  <c r="I12629" i="12"/>
  <c r="J12629" i="12"/>
  <c r="K12629" i="12"/>
  <c r="I12630" i="12"/>
  <c r="J12630" i="12"/>
  <c r="K12630" i="12"/>
  <c r="I12631" i="12"/>
  <c r="J12631" i="12"/>
  <c r="K12631" i="12"/>
  <c r="I12632" i="12"/>
  <c r="J12632" i="12"/>
  <c r="K12632" i="12"/>
  <c r="I12633" i="12"/>
  <c r="J12633" i="12"/>
  <c r="K12633" i="12"/>
  <c r="I12634" i="12"/>
  <c r="J12634" i="12"/>
  <c r="K12634" i="12"/>
  <c r="I12635" i="12"/>
  <c r="J12635" i="12"/>
  <c r="K12635" i="12"/>
  <c r="I12636" i="12"/>
  <c r="J12636" i="12"/>
  <c r="K12636" i="12"/>
  <c r="I12637" i="12"/>
  <c r="J12637" i="12"/>
  <c r="K12637" i="12"/>
  <c r="I12638" i="12"/>
  <c r="J12638" i="12"/>
  <c r="K12638" i="12"/>
  <c r="I12639" i="12"/>
  <c r="J12639" i="12"/>
  <c r="K12639" i="12"/>
  <c r="I12640" i="12"/>
  <c r="J12640" i="12"/>
  <c r="K12640" i="12"/>
  <c r="I12641" i="12"/>
  <c r="J12641" i="12"/>
  <c r="K12641" i="12"/>
  <c r="I12642" i="12"/>
  <c r="J12642" i="12"/>
  <c r="K12642" i="12"/>
  <c r="I12643" i="12"/>
  <c r="J12643" i="12"/>
  <c r="K12643" i="12"/>
  <c r="I12644" i="12"/>
  <c r="J12644" i="12"/>
  <c r="K12644" i="12"/>
  <c r="I12645" i="12"/>
  <c r="J12645" i="12"/>
  <c r="K12645" i="12"/>
  <c r="I12646" i="12"/>
  <c r="J12646" i="12"/>
  <c r="K12646" i="12"/>
  <c r="I12647" i="12"/>
  <c r="J12647" i="12"/>
  <c r="K12647" i="12"/>
  <c r="I12648" i="12"/>
  <c r="J12648" i="12"/>
  <c r="K12648" i="12"/>
  <c r="I12649" i="12"/>
  <c r="J12649" i="12"/>
  <c r="K12649" i="12"/>
  <c r="I12650" i="12"/>
  <c r="J12650" i="12"/>
  <c r="K12650" i="12"/>
  <c r="I12651" i="12"/>
  <c r="J12651" i="12"/>
  <c r="K12651" i="12"/>
  <c r="I12652" i="12"/>
  <c r="J12652" i="12"/>
  <c r="K12652" i="12"/>
  <c r="I12653" i="12"/>
  <c r="J12653" i="12"/>
  <c r="K12653" i="12"/>
  <c r="I12654" i="12"/>
  <c r="J12654" i="12"/>
  <c r="K12654" i="12"/>
  <c r="I12655" i="12"/>
  <c r="J12655" i="12"/>
  <c r="K12655" i="12"/>
  <c r="I12656" i="12"/>
  <c r="J12656" i="12"/>
  <c r="K12656" i="12"/>
  <c r="I12657" i="12"/>
  <c r="J12657" i="12"/>
  <c r="K12657" i="12"/>
  <c r="I12658" i="12"/>
  <c r="J12658" i="12"/>
  <c r="K12658" i="12"/>
  <c r="I12659" i="12"/>
  <c r="J12659" i="12"/>
  <c r="K12659" i="12"/>
  <c r="I12660" i="12"/>
  <c r="J12660" i="12"/>
  <c r="K12660" i="12"/>
  <c r="I12661" i="12"/>
  <c r="J12661" i="12"/>
  <c r="K12661" i="12"/>
  <c r="I12662" i="12"/>
  <c r="J12662" i="12"/>
  <c r="K12662" i="12"/>
  <c r="I12663" i="12"/>
  <c r="J12663" i="12"/>
  <c r="K12663" i="12"/>
  <c r="I12664" i="12"/>
  <c r="J12664" i="12"/>
  <c r="K12664" i="12"/>
  <c r="I12665" i="12"/>
  <c r="J12665" i="12"/>
  <c r="K12665" i="12"/>
  <c r="I12666" i="12"/>
  <c r="J12666" i="12"/>
  <c r="K12666" i="12"/>
  <c r="I12667" i="12"/>
  <c r="J12667" i="12"/>
  <c r="K12667" i="12"/>
  <c r="I12668" i="12"/>
  <c r="J12668" i="12"/>
  <c r="K12668" i="12"/>
  <c r="I12669" i="12"/>
  <c r="J12669" i="12"/>
  <c r="K12669" i="12"/>
  <c r="I12670" i="12"/>
  <c r="J12670" i="12"/>
  <c r="K12670" i="12"/>
  <c r="I12671" i="12"/>
  <c r="J12671" i="12"/>
  <c r="K12671" i="12"/>
  <c r="I12672" i="12"/>
  <c r="J12672" i="12"/>
  <c r="K12672" i="12"/>
  <c r="I12673" i="12"/>
  <c r="J12673" i="12"/>
  <c r="K12673" i="12"/>
  <c r="I12674" i="12"/>
  <c r="J12674" i="12"/>
  <c r="K12674" i="12"/>
  <c r="I12675" i="12"/>
  <c r="J12675" i="12"/>
  <c r="K12675" i="12"/>
  <c r="I12676" i="12"/>
  <c r="J12676" i="12"/>
  <c r="K12676" i="12"/>
  <c r="I12677" i="12"/>
  <c r="J12677" i="12"/>
  <c r="K12677" i="12"/>
  <c r="I12678" i="12"/>
  <c r="J12678" i="12"/>
  <c r="K12678" i="12"/>
  <c r="I12679" i="12"/>
  <c r="J12679" i="12"/>
  <c r="K12679" i="12"/>
  <c r="I12680" i="12"/>
  <c r="J12680" i="12"/>
  <c r="K12680" i="12"/>
  <c r="I12681" i="12"/>
  <c r="J12681" i="12"/>
  <c r="K12681" i="12"/>
  <c r="I12682" i="12"/>
  <c r="J12682" i="12"/>
  <c r="K12682" i="12"/>
  <c r="I12683" i="12"/>
  <c r="J12683" i="12"/>
  <c r="K12683" i="12"/>
  <c r="I12684" i="12"/>
  <c r="J12684" i="12"/>
  <c r="K12684" i="12"/>
  <c r="I12685" i="12"/>
  <c r="J12685" i="12"/>
  <c r="K12685" i="12"/>
  <c r="I12686" i="12"/>
  <c r="J12686" i="12"/>
  <c r="K12686" i="12"/>
  <c r="I12687" i="12"/>
  <c r="J12687" i="12"/>
  <c r="K12687" i="12"/>
  <c r="I12688" i="12"/>
  <c r="J12688" i="12"/>
  <c r="K12688" i="12"/>
  <c r="I12689" i="12"/>
  <c r="J12689" i="12"/>
  <c r="K12689" i="12"/>
  <c r="I12690" i="12"/>
  <c r="J12690" i="12"/>
  <c r="K12690" i="12"/>
  <c r="I12691" i="12"/>
  <c r="J12691" i="12"/>
  <c r="K12691" i="12"/>
  <c r="I12692" i="12"/>
  <c r="J12692" i="12"/>
  <c r="K12692" i="12"/>
  <c r="I12693" i="12"/>
  <c r="J12693" i="12"/>
  <c r="K12693" i="12"/>
  <c r="I12694" i="12"/>
  <c r="J12694" i="12"/>
  <c r="K12694" i="12"/>
  <c r="I12695" i="12"/>
  <c r="J12695" i="12"/>
  <c r="K12695" i="12"/>
  <c r="I12696" i="12"/>
  <c r="J12696" i="12"/>
  <c r="K12696" i="12"/>
  <c r="I12697" i="12"/>
  <c r="J12697" i="12"/>
  <c r="K12697" i="12"/>
  <c r="I12698" i="12"/>
  <c r="J12698" i="12"/>
  <c r="K12698" i="12"/>
  <c r="I12699" i="12"/>
  <c r="J12699" i="12"/>
  <c r="K12699" i="12"/>
  <c r="I12700" i="12"/>
  <c r="J12700" i="12"/>
  <c r="K12700" i="12"/>
  <c r="I12701" i="12"/>
  <c r="J12701" i="12"/>
  <c r="K12701" i="12"/>
  <c r="I12702" i="12"/>
  <c r="J12702" i="12"/>
  <c r="K12702" i="12"/>
  <c r="I12703" i="12"/>
  <c r="J12703" i="12"/>
  <c r="K12703" i="12"/>
  <c r="I12704" i="12"/>
  <c r="J12704" i="12"/>
  <c r="K12704" i="12"/>
  <c r="I12705" i="12"/>
  <c r="J12705" i="12"/>
  <c r="K12705" i="12"/>
  <c r="I12706" i="12"/>
  <c r="J12706" i="12"/>
  <c r="K12706" i="12"/>
  <c r="I12707" i="12"/>
  <c r="J12707" i="12"/>
  <c r="K12707" i="12"/>
  <c r="I12708" i="12"/>
  <c r="J12708" i="12"/>
  <c r="K12708" i="12"/>
  <c r="I12709" i="12"/>
  <c r="J12709" i="12"/>
  <c r="K12709" i="12"/>
  <c r="I12710" i="12"/>
  <c r="J12710" i="12"/>
  <c r="K12710" i="12"/>
  <c r="I12711" i="12"/>
  <c r="J12711" i="12"/>
  <c r="K12711" i="12"/>
  <c r="I12712" i="12"/>
  <c r="J12712" i="12"/>
  <c r="K12712" i="12"/>
  <c r="I12713" i="12"/>
  <c r="J12713" i="12"/>
  <c r="K12713" i="12"/>
  <c r="I12714" i="12"/>
  <c r="J12714" i="12"/>
  <c r="K12714" i="12"/>
  <c r="I12715" i="12"/>
  <c r="J12715" i="12"/>
  <c r="K12715" i="12"/>
  <c r="I12716" i="12"/>
  <c r="J12716" i="12"/>
  <c r="K12716" i="12"/>
  <c r="I12717" i="12"/>
  <c r="J12717" i="12"/>
  <c r="K12717" i="12"/>
  <c r="I12718" i="12"/>
  <c r="J12718" i="12"/>
  <c r="K12718" i="12"/>
  <c r="I12719" i="12"/>
  <c r="J12719" i="12"/>
  <c r="K12719" i="12"/>
  <c r="I12720" i="12"/>
  <c r="J12720" i="12"/>
  <c r="K12720" i="12"/>
  <c r="I12721" i="12"/>
  <c r="J12721" i="12"/>
  <c r="K12721" i="12"/>
  <c r="I12722" i="12"/>
  <c r="J12722" i="12"/>
  <c r="K12722" i="12"/>
  <c r="I12723" i="12"/>
  <c r="J12723" i="12"/>
  <c r="K12723" i="12"/>
  <c r="I12724" i="12"/>
  <c r="J12724" i="12"/>
  <c r="K12724" i="12"/>
  <c r="I12725" i="12"/>
  <c r="J12725" i="12"/>
  <c r="K12725" i="12"/>
  <c r="I12726" i="12"/>
  <c r="J12726" i="12"/>
  <c r="K12726" i="12"/>
  <c r="I12727" i="12"/>
  <c r="J12727" i="12"/>
  <c r="K12727" i="12"/>
  <c r="I12728" i="12"/>
  <c r="J12728" i="12"/>
  <c r="K12728" i="12"/>
  <c r="I12729" i="12"/>
  <c r="J12729" i="12"/>
  <c r="K12729" i="12"/>
  <c r="I12730" i="12"/>
  <c r="J12730" i="12"/>
  <c r="K12730" i="12"/>
  <c r="I12731" i="12"/>
  <c r="J12731" i="12"/>
  <c r="K12731" i="12"/>
  <c r="I12732" i="12"/>
  <c r="J12732" i="12"/>
  <c r="K12732" i="12"/>
  <c r="I12733" i="12"/>
  <c r="J12733" i="12"/>
  <c r="K12733" i="12"/>
  <c r="I12734" i="12"/>
  <c r="J12734" i="12"/>
  <c r="K12734" i="12"/>
  <c r="I12735" i="12"/>
  <c r="J12735" i="12"/>
  <c r="K12735" i="12"/>
  <c r="I12736" i="12"/>
  <c r="J12736" i="12"/>
  <c r="K12736" i="12"/>
  <c r="I12737" i="12"/>
  <c r="J12737" i="12"/>
  <c r="K12737" i="12"/>
  <c r="I12738" i="12"/>
  <c r="J12738" i="12"/>
  <c r="K12738" i="12"/>
  <c r="I12739" i="12"/>
  <c r="J12739" i="12"/>
  <c r="K12739" i="12"/>
  <c r="I12740" i="12"/>
  <c r="J12740" i="12"/>
  <c r="K12740" i="12"/>
  <c r="I12741" i="12"/>
  <c r="J12741" i="12"/>
  <c r="K12741" i="12"/>
  <c r="I12742" i="12"/>
  <c r="J12742" i="12"/>
  <c r="K12742" i="12"/>
  <c r="I12743" i="12"/>
  <c r="J12743" i="12"/>
  <c r="K12743" i="12"/>
  <c r="I12744" i="12"/>
  <c r="J12744" i="12"/>
  <c r="K12744" i="12"/>
  <c r="I12745" i="12"/>
  <c r="J12745" i="12"/>
  <c r="K12745" i="12"/>
  <c r="I12746" i="12"/>
  <c r="J12746" i="12"/>
  <c r="K12746" i="12"/>
  <c r="I12747" i="12"/>
  <c r="J12747" i="12"/>
  <c r="K12747" i="12"/>
  <c r="I12748" i="12"/>
  <c r="J12748" i="12"/>
  <c r="K12748" i="12"/>
  <c r="I12749" i="12"/>
  <c r="J12749" i="12"/>
  <c r="K12749" i="12"/>
  <c r="I12750" i="12"/>
  <c r="J12750" i="12"/>
  <c r="K12750" i="12"/>
  <c r="I12751" i="12"/>
  <c r="J12751" i="12"/>
  <c r="K12751" i="12"/>
  <c r="I12752" i="12"/>
  <c r="J12752" i="12"/>
  <c r="K12752" i="12"/>
  <c r="I12753" i="12"/>
  <c r="J12753" i="12"/>
  <c r="K12753" i="12"/>
  <c r="I12754" i="12"/>
  <c r="J12754" i="12"/>
  <c r="K12754" i="12"/>
  <c r="I12755" i="12"/>
  <c r="J12755" i="12"/>
  <c r="K12755" i="12"/>
  <c r="I12756" i="12"/>
  <c r="J12756" i="12"/>
  <c r="K12756" i="12"/>
  <c r="I12757" i="12"/>
  <c r="J12757" i="12"/>
  <c r="K12757" i="12"/>
  <c r="I12758" i="12"/>
  <c r="J12758" i="12"/>
  <c r="K12758" i="12"/>
  <c r="I12759" i="12"/>
  <c r="J12759" i="12"/>
  <c r="K12759" i="12"/>
  <c r="I12760" i="12"/>
  <c r="J12760" i="12"/>
  <c r="K12760" i="12"/>
  <c r="I12761" i="12"/>
  <c r="J12761" i="12"/>
  <c r="K12761" i="12"/>
  <c r="I12762" i="12"/>
  <c r="J12762" i="12"/>
  <c r="K12762" i="12"/>
  <c r="I12763" i="12"/>
  <c r="J12763" i="12"/>
  <c r="K12763" i="12"/>
  <c r="I12764" i="12"/>
  <c r="J12764" i="12"/>
  <c r="K12764" i="12"/>
  <c r="I12765" i="12"/>
  <c r="J12765" i="12"/>
  <c r="K12765" i="12"/>
  <c r="I12766" i="12"/>
  <c r="J12766" i="12"/>
  <c r="K12766" i="12"/>
  <c r="I12767" i="12"/>
  <c r="J12767" i="12"/>
  <c r="K12767" i="12"/>
  <c r="I12768" i="12"/>
  <c r="J12768" i="12"/>
  <c r="K12768" i="12"/>
  <c r="I12769" i="12"/>
  <c r="J12769" i="12"/>
  <c r="K12769" i="12"/>
  <c r="I12770" i="12"/>
  <c r="J12770" i="12"/>
  <c r="K12770" i="12"/>
  <c r="I12771" i="12"/>
  <c r="J12771" i="12"/>
  <c r="K12771" i="12"/>
  <c r="I12772" i="12"/>
  <c r="J12772" i="12"/>
  <c r="K12772" i="12"/>
  <c r="I12773" i="12"/>
  <c r="J12773" i="12"/>
  <c r="K12773" i="12"/>
  <c r="I12774" i="12"/>
  <c r="J12774" i="12"/>
  <c r="K12774" i="12"/>
  <c r="I12775" i="12"/>
  <c r="J12775" i="12"/>
  <c r="K12775" i="12"/>
  <c r="I12776" i="12"/>
  <c r="J12776" i="12"/>
  <c r="K12776" i="12"/>
  <c r="I12777" i="12"/>
  <c r="J12777" i="12"/>
  <c r="K12777" i="12"/>
  <c r="I12778" i="12"/>
  <c r="J12778" i="12"/>
  <c r="K12778" i="12"/>
  <c r="I12779" i="12"/>
  <c r="J12779" i="12"/>
  <c r="K12779" i="12"/>
  <c r="I12780" i="12"/>
  <c r="J12780" i="12"/>
  <c r="K12780" i="12"/>
  <c r="I12781" i="12"/>
  <c r="J12781" i="12"/>
  <c r="K12781" i="12"/>
  <c r="I12782" i="12"/>
  <c r="J12782" i="12"/>
  <c r="K12782" i="12"/>
  <c r="I12783" i="12"/>
  <c r="J12783" i="12"/>
  <c r="K12783" i="12"/>
  <c r="I12784" i="12"/>
  <c r="J12784" i="12"/>
  <c r="K12784" i="12"/>
  <c r="I12785" i="12"/>
  <c r="J12785" i="12"/>
  <c r="K12785" i="12"/>
  <c r="I12786" i="12"/>
  <c r="J12786" i="12"/>
  <c r="K12786" i="12"/>
  <c r="I12787" i="12"/>
  <c r="J12787" i="12"/>
  <c r="K12787" i="12"/>
  <c r="I12788" i="12"/>
  <c r="J12788" i="12"/>
  <c r="K12788" i="12"/>
  <c r="I12789" i="12"/>
  <c r="J12789" i="12"/>
  <c r="K12789" i="12"/>
  <c r="I12790" i="12"/>
  <c r="J12790" i="12"/>
  <c r="K12790" i="12"/>
  <c r="I12791" i="12"/>
  <c r="J12791" i="12"/>
  <c r="K12791" i="12"/>
  <c r="I12792" i="12"/>
  <c r="J12792" i="12"/>
  <c r="K12792" i="12"/>
  <c r="I12793" i="12"/>
  <c r="J12793" i="12"/>
  <c r="K12793" i="12"/>
  <c r="I12794" i="12"/>
  <c r="J12794" i="12"/>
  <c r="K12794" i="12"/>
  <c r="I12795" i="12"/>
  <c r="J12795" i="12"/>
  <c r="K12795" i="12"/>
  <c r="I12796" i="12"/>
  <c r="J12796" i="12"/>
  <c r="K12796" i="12"/>
  <c r="I12797" i="12"/>
  <c r="J12797" i="12"/>
  <c r="K12797" i="12"/>
  <c r="I12798" i="12"/>
  <c r="J12798" i="12"/>
  <c r="K12798" i="12"/>
  <c r="I12799" i="12"/>
  <c r="J12799" i="12"/>
  <c r="K12799" i="12"/>
  <c r="I12800" i="12"/>
  <c r="J12800" i="12"/>
  <c r="K12800" i="12"/>
  <c r="I12801" i="12"/>
  <c r="J12801" i="12"/>
  <c r="K12801" i="12"/>
  <c r="I12802" i="12"/>
  <c r="J12802" i="12"/>
  <c r="K12802" i="12"/>
  <c r="I12803" i="12"/>
  <c r="J12803" i="12"/>
  <c r="K12803" i="12"/>
  <c r="I12804" i="12"/>
  <c r="J12804" i="12"/>
  <c r="K12804" i="12"/>
  <c r="I12805" i="12"/>
  <c r="J12805" i="12"/>
  <c r="K12805" i="12"/>
  <c r="I12806" i="12"/>
  <c r="J12806" i="12"/>
  <c r="K12806" i="12"/>
  <c r="I12807" i="12"/>
  <c r="J12807" i="12"/>
  <c r="K12807" i="12"/>
  <c r="I12808" i="12"/>
  <c r="J12808" i="12"/>
  <c r="K12808" i="12"/>
  <c r="I12809" i="12"/>
  <c r="J12809" i="12"/>
  <c r="K12809" i="12"/>
  <c r="I12810" i="12"/>
  <c r="J12810" i="12"/>
  <c r="K12810" i="12"/>
  <c r="I12811" i="12"/>
  <c r="J12811" i="12"/>
  <c r="K12811" i="12"/>
  <c r="I12812" i="12"/>
  <c r="J12812" i="12"/>
  <c r="K12812" i="12"/>
  <c r="I12813" i="12"/>
  <c r="J12813" i="12"/>
  <c r="K12813" i="12"/>
  <c r="I12814" i="12"/>
  <c r="J12814" i="12"/>
  <c r="K12814" i="12"/>
  <c r="I12815" i="12"/>
  <c r="J12815" i="12"/>
  <c r="K12815" i="12"/>
  <c r="I12816" i="12"/>
  <c r="J12816" i="12"/>
  <c r="K12816" i="12"/>
  <c r="I12817" i="12"/>
  <c r="J12817" i="12"/>
  <c r="K12817" i="12"/>
  <c r="I12818" i="12"/>
  <c r="J12818" i="12"/>
  <c r="K12818" i="12"/>
  <c r="I12819" i="12"/>
  <c r="J12819" i="12"/>
  <c r="K12819" i="12"/>
  <c r="I12820" i="12"/>
  <c r="J12820" i="12"/>
  <c r="K12820" i="12"/>
  <c r="I12821" i="12"/>
  <c r="J12821" i="12"/>
  <c r="K12821" i="12"/>
  <c r="I12822" i="12"/>
  <c r="J12822" i="12"/>
  <c r="K12822" i="12"/>
  <c r="I12823" i="12"/>
  <c r="J12823" i="12"/>
  <c r="K12823" i="12"/>
  <c r="I12824" i="12"/>
  <c r="J12824" i="12"/>
  <c r="K12824" i="12"/>
  <c r="I12825" i="12"/>
  <c r="J12825" i="12"/>
  <c r="K12825" i="12"/>
  <c r="I12826" i="12"/>
  <c r="J12826" i="12"/>
  <c r="K12826" i="12"/>
  <c r="I12827" i="12"/>
  <c r="J12827" i="12"/>
  <c r="K12827" i="12"/>
  <c r="I12828" i="12"/>
  <c r="J12828" i="12"/>
  <c r="K12828" i="12"/>
  <c r="I12829" i="12"/>
  <c r="J12829" i="12"/>
  <c r="K12829" i="12"/>
  <c r="I12830" i="12"/>
  <c r="J12830" i="12"/>
  <c r="K12830" i="12"/>
  <c r="I12831" i="12"/>
  <c r="J12831" i="12"/>
  <c r="K12831" i="12"/>
  <c r="I12832" i="12"/>
  <c r="J12832" i="12"/>
  <c r="K12832" i="12"/>
  <c r="I12833" i="12"/>
  <c r="J12833" i="12"/>
  <c r="K12833" i="12"/>
  <c r="I12834" i="12"/>
  <c r="J12834" i="12"/>
  <c r="K12834" i="12"/>
  <c r="I12835" i="12"/>
  <c r="J12835" i="12"/>
  <c r="K12835" i="12"/>
  <c r="I12836" i="12"/>
  <c r="J12836" i="12"/>
  <c r="K12836" i="12"/>
  <c r="I12837" i="12"/>
  <c r="J12837" i="12"/>
  <c r="K12837" i="12"/>
  <c r="I12838" i="12"/>
  <c r="J12838" i="12"/>
  <c r="K12838" i="12"/>
  <c r="I12839" i="12"/>
  <c r="J12839" i="12"/>
  <c r="K12839" i="12"/>
  <c r="I12840" i="12"/>
  <c r="J12840" i="12"/>
  <c r="K12840" i="12"/>
  <c r="I12841" i="12"/>
  <c r="J12841" i="12"/>
  <c r="K12841" i="12"/>
  <c r="I12842" i="12"/>
  <c r="J12842" i="12"/>
  <c r="K12842" i="12"/>
  <c r="I12843" i="12"/>
  <c r="J12843" i="12"/>
  <c r="K12843" i="12"/>
  <c r="I12844" i="12"/>
  <c r="J12844" i="12"/>
  <c r="K12844" i="12"/>
  <c r="I12845" i="12"/>
  <c r="J12845" i="12"/>
  <c r="K12845" i="12"/>
  <c r="I12846" i="12"/>
  <c r="J12846" i="12"/>
  <c r="K12846" i="12"/>
  <c r="I12847" i="12"/>
  <c r="J12847" i="12"/>
  <c r="K12847" i="12"/>
  <c r="I12848" i="12"/>
  <c r="J12848" i="12"/>
  <c r="K12848" i="12"/>
  <c r="I12849" i="12"/>
  <c r="J12849" i="12"/>
  <c r="K12849" i="12"/>
  <c r="I12850" i="12"/>
  <c r="J12850" i="12"/>
  <c r="K12850" i="12"/>
  <c r="I12851" i="12"/>
  <c r="J12851" i="12"/>
  <c r="K12851" i="12"/>
  <c r="I12852" i="12"/>
  <c r="J12852" i="12"/>
  <c r="K12852" i="12"/>
  <c r="I12853" i="12"/>
  <c r="J12853" i="12"/>
  <c r="K12853" i="12"/>
  <c r="I12854" i="12"/>
  <c r="J12854" i="12"/>
  <c r="K12854" i="12"/>
  <c r="I12855" i="12"/>
  <c r="J12855" i="12"/>
  <c r="K12855" i="12"/>
  <c r="I12856" i="12"/>
  <c r="J12856" i="12"/>
  <c r="K12856" i="12"/>
  <c r="I12857" i="12"/>
  <c r="J12857" i="12"/>
  <c r="K12857" i="12"/>
  <c r="I12858" i="12"/>
  <c r="J12858" i="12"/>
  <c r="K12858" i="12"/>
  <c r="I12859" i="12"/>
  <c r="J12859" i="12"/>
  <c r="K12859" i="12"/>
  <c r="I12860" i="12"/>
  <c r="J12860" i="12"/>
  <c r="K12860" i="12"/>
  <c r="I12861" i="12"/>
  <c r="J12861" i="12"/>
  <c r="K12861" i="12"/>
  <c r="I12862" i="12"/>
  <c r="J12862" i="12"/>
  <c r="K12862" i="12"/>
  <c r="I12863" i="12"/>
  <c r="J12863" i="12"/>
  <c r="K12863" i="12"/>
  <c r="I12864" i="12"/>
  <c r="J12864" i="12"/>
  <c r="K12864" i="12"/>
  <c r="I12865" i="12"/>
  <c r="J12865" i="12"/>
  <c r="K12865" i="12"/>
  <c r="I12866" i="12"/>
  <c r="J12866" i="12"/>
  <c r="K12866" i="12"/>
  <c r="I12867" i="12"/>
  <c r="J12867" i="12"/>
  <c r="K12867" i="12"/>
  <c r="I12868" i="12"/>
  <c r="J12868" i="12"/>
  <c r="K12868" i="12"/>
  <c r="I12869" i="12"/>
  <c r="J12869" i="12"/>
  <c r="K12869" i="12"/>
  <c r="I12870" i="12"/>
  <c r="J12870" i="12"/>
  <c r="K12870" i="12"/>
  <c r="I12871" i="12"/>
  <c r="J12871" i="12"/>
  <c r="K12871" i="12"/>
  <c r="I12872" i="12"/>
  <c r="J12872" i="12"/>
  <c r="K12872" i="12"/>
  <c r="I12873" i="12"/>
  <c r="J12873" i="12"/>
  <c r="K12873" i="12"/>
  <c r="I12874" i="12"/>
  <c r="J12874" i="12"/>
  <c r="K12874" i="12"/>
  <c r="I12875" i="12"/>
  <c r="J12875" i="12"/>
  <c r="K12875" i="12"/>
  <c r="I12876" i="12"/>
  <c r="J12876" i="12"/>
  <c r="K12876" i="12"/>
  <c r="I12877" i="12"/>
  <c r="J12877" i="12"/>
  <c r="K12877" i="12"/>
  <c r="I12878" i="12"/>
  <c r="J12878" i="12"/>
  <c r="K12878" i="12"/>
  <c r="I12879" i="12"/>
  <c r="J12879" i="12"/>
  <c r="K12879" i="12"/>
  <c r="I12880" i="12"/>
  <c r="J12880" i="12"/>
  <c r="K12880" i="12"/>
  <c r="I12881" i="12"/>
  <c r="J12881" i="12"/>
  <c r="K12881" i="12"/>
  <c r="I12882" i="12"/>
  <c r="J12882" i="12"/>
  <c r="K12882" i="12"/>
  <c r="I12883" i="12"/>
  <c r="J12883" i="12"/>
  <c r="K12883" i="12"/>
  <c r="I12884" i="12"/>
  <c r="J12884" i="12"/>
  <c r="K12884" i="12"/>
  <c r="I12885" i="12"/>
  <c r="J12885" i="12"/>
  <c r="K12885" i="12"/>
  <c r="I12886" i="12"/>
  <c r="J12886" i="12"/>
  <c r="K12886" i="12"/>
  <c r="I12887" i="12"/>
  <c r="J12887" i="12"/>
  <c r="K12887" i="12"/>
  <c r="I12888" i="12"/>
  <c r="J12888" i="12"/>
  <c r="K12888" i="12"/>
  <c r="I12889" i="12"/>
  <c r="J12889" i="12"/>
  <c r="K12889" i="12"/>
  <c r="I12890" i="12"/>
  <c r="J12890" i="12"/>
  <c r="K12890" i="12"/>
  <c r="I12891" i="12"/>
  <c r="J12891" i="12"/>
  <c r="K12891" i="12"/>
  <c r="I12892" i="12"/>
  <c r="J12892" i="12"/>
  <c r="K12892" i="12"/>
  <c r="I12893" i="12"/>
  <c r="J12893" i="12"/>
  <c r="K12893" i="12"/>
  <c r="I12894" i="12"/>
  <c r="J12894" i="12"/>
  <c r="K12894" i="12"/>
  <c r="I12895" i="12"/>
  <c r="J12895" i="12"/>
  <c r="K12895" i="12"/>
  <c r="I12896" i="12"/>
  <c r="J12896" i="12"/>
  <c r="K12896" i="12"/>
  <c r="I12897" i="12"/>
  <c r="J12897" i="12"/>
  <c r="K12897" i="12"/>
  <c r="I12898" i="12"/>
  <c r="J12898" i="12"/>
  <c r="K12898" i="12"/>
  <c r="I12899" i="12"/>
  <c r="J12899" i="12"/>
  <c r="K12899" i="12"/>
  <c r="I12900" i="12"/>
  <c r="J12900" i="12"/>
  <c r="K12900" i="12"/>
  <c r="I12901" i="12"/>
  <c r="J12901" i="12"/>
  <c r="K12901" i="12"/>
  <c r="I12902" i="12"/>
  <c r="J12902" i="12"/>
  <c r="K12902" i="12"/>
  <c r="I12903" i="12"/>
  <c r="J12903" i="12"/>
  <c r="K12903" i="12"/>
  <c r="I12904" i="12"/>
  <c r="J12904" i="12"/>
  <c r="K12904" i="12"/>
  <c r="I12905" i="12"/>
  <c r="J12905" i="12"/>
  <c r="K12905" i="12"/>
  <c r="I12906" i="12"/>
  <c r="J12906" i="12"/>
  <c r="K12906" i="12"/>
  <c r="I12907" i="12"/>
  <c r="J12907" i="12"/>
  <c r="K12907" i="12"/>
  <c r="I12908" i="12"/>
  <c r="J12908" i="12"/>
  <c r="K12908" i="12"/>
  <c r="I12909" i="12"/>
  <c r="J12909" i="12"/>
  <c r="K12909" i="12"/>
  <c r="I12910" i="12"/>
  <c r="J12910" i="12"/>
  <c r="K12910" i="12"/>
  <c r="I12911" i="12"/>
  <c r="J12911" i="12"/>
  <c r="K12911" i="12"/>
  <c r="I12912" i="12"/>
  <c r="J12912" i="12"/>
  <c r="K12912" i="12"/>
  <c r="I12913" i="12"/>
  <c r="J12913" i="12"/>
  <c r="K12913" i="12"/>
  <c r="I12914" i="12"/>
  <c r="J12914" i="12"/>
  <c r="K12914" i="12"/>
  <c r="I12915" i="12"/>
  <c r="J12915" i="12"/>
  <c r="K12915" i="12"/>
  <c r="I12916" i="12"/>
  <c r="J12916" i="12"/>
  <c r="K12916" i="12"/>
  <c r="I12917" i="12"/>
  <c r="J12917" i="12"/>
  <c r="K12917" i="12"/>
  <c r="I12918" i="12"/>
  <c r="J12918" i="12"/>
  <c r="K12918" i="12"/>
  <c r="I12919" i="12"/>
  <c r="J12919" i="12"/>
  <c r="K12919" i="12"/>
  <c r="I12920" i="12"/>
  <c r="J12920" i="12"/>
  <c r="K12920" i="12"/>
  <c r="I12921" i="12"/>
  <c r="J12921" i="12"/>
  <c r="K12921" i="12"/>
  <c r="I12922" i="12"/>
  <c r="J12922" i="12"/>
  <c r="K12922" i="12"/>
  <c r="I12923" i="12"/>
  <c r="J12923" i="12"/>
  <c r="K12923" i="12"/>
  <c r="I12924" i="12"/>
  <c r="J12924" i="12"/>
  <c r="K12924" i="12"/>
  <c r="I12925" i="12"/>
  <c r="J12925" i="12"/>
  <c r="K12925" i="12"/>
  <c r="I12926" i="12"/>
  <c r="J12926" i="12"/>
  <c r="K12926" i="12"/>
  <c r="I12927" i="12"/>
  <c r="J12927" i="12"/>
  <c r="K12927" i="12"/>
  <c r="I12928" i="12"/>
  <c r="J12928" i="12"/>
  <c r="K12928" i="12"/>
  <c r="I12929" i="12"/>
  <c r="J12929" i="12"/>
  <c r="K12929" i="12"/>
  <c r="I12930" i="12"/>
  <c r="J12930" i="12"/>
  <c r="K12930" i="12"/>
  <c r="I12931" i="12"/>
  <c r="J12931" i="12"/>
  <c r="K12931" i="12"/>
  <c r="I12932" i="12"/>
  <c r="J12932" i="12"/>
  <c r="K12932" i="12"/>
  <c r="I12933" i="12"/>
  <c r="J12933" i="12"/>
  <c r="K12933" i="12"/>
  <c r="I12934" i="12"/>
  <c r="J12934" i="12"/>
  <c r="K12934" i="12"/>
  <c r="I12935" i="12"/>
  <c r="J12935" i="12"/>
  <c r="K12935" i="12"/>
  <c r="I12936" i="12"/>
  <c r="J12936" i="12"/>
  <c r="K12936" i="12"/>
  <c r="I12937" i="12"/>
  <c r="J12937" i="12"/>
  <c r="K12937" i="12"/>
  <c r="I12938" i="12"/>
  <c r="J12938" i="12"/>
  <c r="K12938" i="12"/>
  <c r="I12939" i="12"/>
  <c r="J12939" i="12"/>
  <c r="K12939" i="12"/>
  <c r="I12940" i="12"/>
  <c r="J12940" i="12"/>
  <c r="K12940" i="12"/>
  <c r="I12941" i="12"/>
  <c r="J12941" i="12"/>
  <c r="K12941" i="12"/>
  <c r="I12942" i="12"/>
  <c r="J12942" i="12"/>
  <c r="K12942" i="12"/>
  <c r="I12943" i="12"/>
  <c r="J12943" i="12"/>
  <c r="K12943" i="12"/>
  <c r="I12944" i="12"/>
  <c r="J12944" i="12"/>
  <c r="K12944" i="12"/>
  <c r="I12945" i="12"/>
  <c r="J12945" i="12"/>
  <c r="K12945" i="12"/>
  <c r="I12946" i="12"/>
  <c r="J12946" i="12"/>
  <c r="K12946" i="12"/>
  <c r="I12947" i="12"/>
  <c r="J12947" i="12"/>
  <c r="K12947" i="12"/>
  <c r="I12948" i="12"/>
  <c r="J12948" i="12"/>
  <c r="K12948" i="12"/>
  <c r="I12949" i="12"/>
  <c r="J12949" i="12"/>
  <c r="K12949" i="12"/>
  <c r="I12950" i="12"/>
  <c r="J12950" i="12"/>
  <c r="K12950" i="12"/>
  <c r="I12951" i="12"/>
  <c r="J12951" i="12"/>
  <c r="K12951" i="12"/>
  <c r="I12952" i="12"/>
  <c r="J12952" i="12"/>
  <c r="K12952" i="12"/>
  <c r="I12953" i="12"/>
  <c r="J12953" i="12"/>
  <c r="K12953" i="12"/>
  <c r="I12954" i="12"/>
  <c r="J12954" i="12"/>
  <c r="K12954" i="12"/>
  <c r="I12955" i="12"/>
  <c r="J12955" i="12"/>
  <c r="K12955" i="12"/>
  <c r="I12956" i="12"/>
  <c r="J12956" i="12"/>
  <c r="K12956" i="12"/>
  <c r="I12957" i="12"/>
  <c r="J12957" i="12"/>
  <c r="K12957" i="12"/>
  <c r="I12958" i="12"/>
  <c r="J12958" i="12"/>
  <c r="K12958" i="12"/>
  <c r="I12959" i="12"/>
  <c r="J12959" i="12"/>
  <c r="K12959" i="12"/>
  <c r="I12960" i="12"/>
  <c r="J12960" i="12"/>
  <c r="K12960" i="12"/>
  <c r="I12961" i="12"/>
  <c r="J12961" i="12"/>
  <c r="K12961" i="12"/>
  <c r="I12962" i="12"/>
  <c r="J12962" i="12"/>
  <c r="K12962" i="12"/>
  <c r="I12963" i="12"/>
  <c r="J12963" i="12"/>
  <c r="K12963" i="12"/>
  <c r="I12964" i="12"/>
  <c r="J12964" i="12"/>
  <c r="K12964" i="12"/>
  <c r="I12965" i="12"/>
  <c r="J12965" i="12"/>
  <c r="K12965" i="12"/>
  <c r="I12966" i="12"/>
  <c r="J12966" i="12"/>
  <c r="K12966" i="12"/>
  <c r="I12967" i="12"/>
  <c r="J12967" i="12"/>
  <c r="K12967" i="12"/>
  <c r="I12968" i="12"/>
  <c r="J12968" i="12"/>
  <c r="K12968" i="12"/>
  <c r="I12969" i="12"/>
  <c r="J12969" i="12"/>
  <c r="K12969" i="12"/>
  <c r="I12970" i="12"/>
  <c r="J12970" i="12"/>
  <c r="K12970" i="12"/>
  <c r="I12971" i="12"/>
  <c r="J12971" i="12"/>
  <c r="K12971" i="12"/>
  <c r="I12972" i="12"/>
  <c r="J12972" i="12"/>
  <c r="K12972" i="12"/>
  <c r="I12973" i="12"/>
  <c r="J12973" i="12"/>
  <c r="K12973" i="12"/>
  <c r="I12974" i="12"/>
  <c r="J12974" i="12"/>
  <c r="K12974" i="12"/>
  <c r="I12975" i="12"/>
  <c r="J12975" i="12"/>
  <c r="K12975" i="12"/>
  <c r="I12976" i="12"/>
  <c r="J12976" i="12"/>
  <c r="K12976" i="12"/>
  <c r="I12977" i="12"/>
  <c r="J12977" i="12"/>
  <c r="K12977" i="12"/>
  <c r="I12978" i="12"/>
  <c r="J12978" i="12"/>
  <c r="K12978" i="12"/>
  <c r="I12979" i="12"/>
  <c r="J12979" i="12"/>
  <c r="K12979" i="12"/>
  <c r="I12980" i="12"/>
  <c r="J12980" i="12"/>
  <c r="K12980" i="12"/>
  <c r="I12981" i="12"/>
  <c r="J12981" i="12"/>
  <c r="K12981" i="12"/>
  <c r="I12982" i="12"/>
  <c r="J12982" i="12"/>
  <c r="K12982" i="12"/>
  <c r="I12983" i="12"/>
  <c r="J12983" i="12"/>
  <c r="K12983" i="12"/>
  <c r="I12984" i="12"/>
  <c r="J12984" i="12"/>
  <c r="K12984" i="12"/>
  <c r="I12985" i="12"/>
  <c r="J12985" i="12"/>
  <c r="K12985" i="12"/>
  <c r="I12986" i="12"/>
  <c r="J12986" i="12"/>
  <c r="K12986" i="12"/>
  <c r="I12987" i="12"/>
  <c r="J12987" i="12"/>
  <c r="K12987" i="12"/>
  <c r="I12988" i="12"/>
  <c r="J12988" i="12"/>
  <c r="K12988" i="12"/>
  <c r="I12989" i="12"/>
  <c r="J12989" i="12"/>
  <c r="K12989" i="12"/>
  <c r="I12990" i="12"/>
  <c r="J12990" i="12"/>
  <c r="K12990" i="12"/>
  <c r="I12991" i="12"/>
  <c r="J12991" i="12"/>
  <c r="K12991" i="12"/>
  <c r="I12992" i="12"/>
  <c r="J12992" i="12"/>
  <c r="K12992" i="12"/>
  <c r="I12993" i="12"/>
  <c r="J12993" i="12"/>
  <c r="K12993" i="12"/>
  <c r="I12994" i="12"/>
  <c r="J12994" i="12"/>
  <c r="K12994" i="12"/>
  <c r="I12995" i="12"/>
  <c r="J12995" i="12"/>
  <c r="K12995" i="12"/>
  <c r="I12996" i="12"/>
  <c r="J12996" i="12"/>
  <c r="K12996" i="12"/>
  <c r="I12997" i="12"/>
  <c r="J12997" i="12"/>
  <c r="K12997" i="12"/>
  <c r="I12998" i="12"/>
  <c r="J12998" i="12"/>
  <c r="K12998" i="12"/>
  <c r="I12999" i="12"/>
  <c r="J12999" i="12"/>
  <c r="K12999" i="12"/>
  <c r="I13000" i="12"/>
  <c r="J13000" i="12"/>
  <c r="K13000" i="12"/>
  <c r="I13001" i="12"/>
  <c r="J13001" i="12"/>
  <c r="K13001" i="12"/>
  <c r="I13002" i="12"/>
  <c r="J13002" i="12"/>
  <c r="K13002" i="12"/>
  <c r="I13003" i="12"/>
  <c r="J13003" i="12"/>
  <c r="K13003" i="12"/>
  <c r="I13004" i="12"/>
  <c r="J13004" i="12"/>
  <c r="K13004" i="12"/>
  <c r="I13005" i="12"/>
  <c r="J13005" i="12"/>
  <c r="K13005" i="12"/>
  <c r="I13006" i="12"/>
  <c r="J13006" i="12"/>
  <c r="K13006" i="12"/>
  <c r="I13007" i="12"/>
  <c r="J13007" i="12"/>
  <c r="K13007" i="12"/>
  <c r="I13008" i="12"/>
  <c r="J13008" i="12"/>
  <c r="K13008" i="12"/>
  <c r="I13009" i="12"/>
  <c r="J13009" i="12"/>
  <c r="K13009" i="12"/>
  <c r="I13010" i="12"/>
  <c r="J13010" i="12"/>
  <c r="K13010" i="12"/>
  <c r="I13011" i="12"/>
  <c r="J13011" i="12"/>
  <c r="K13011" i="12"/>
  <c r="I13012" i="12"/>
  <c r="J13012" i="12"/>
  <c r="K13012" i="12"/>
  <c r="I13013" i="12"/>
  <c r="J13013" i="12"/>
  <c r="K13013" i="12"/>
  <c r="I13014" i="12"/>
  <c r="J13014" i="12"/>
  <c r="K13014" i="12"/>
  <c r="I13015" i="12"/>
  <c r="J13015" i="12"/>
  <c r="K13015" i="12"/>
  <c r="I13016" i="12"/>
  <c r="J13016" i="12"/>
  <c r="K13016" i="12"/>
  <c r="I13017" i="12"/>
  <c r="J13017" i="12"/>
  <c r="K13017" i="12"/>
  <c r="I13018" i="12"/>
  <c r="J13018" i="12"/>
  <c r="K13018" i="12"/>
  <c r="I13019" i="12"/>
  <c r="J13019" i="12"/>
  <c r="K13019" i="12"/>
  <c r="I13020" i="12"/>
  <c r="J13020" i="12"/>
  <c r="K13020" i="12"/>
  <c r="I13021" i="12"/>
  <c r="J13021" i="12"/>
  <c r="K13021" i="12"/>
  <c r="I13022" i="12"/>
  <c r="J13022" i="12"/>
  <c r="K13022" i="12"/>
  <c r="I13023" i="12"/>
  <c r="J13023" i="12"/>
  <c r="K13023" i="12"/>
  <c r="I13024" i="12"/>
  <c r="J13024" i="12"/>
  <c r="K13024" i="12"/>
  <c r="I13025" i="12"/>
  <c r="J13025" i="12"/>
  <c r="K13025" i="12"/>
  <c r="I13026" i="12"/>
  <c r="J13026" i="12"/>
  <c r="K13026" i="12"/>
  <c r="I13027" i="12"/>
  <c r="J13027" i="12"/>
  <c r="K13027" i="12"/>
  <c r="I13028" i="12"/>
  <c r="J13028" i="12"/>
  <c r="K13028" i="12"/>
  <c r="I13029" i="12"/>
  <c r="J13029" i="12"/>
  <c r="K13029" i="12"/>
  <c r="I13030" i="12"/>
  <c r="J13030" i="12"/>
  <c r="K13030" i="12"/>
  <c r="I13031" i="12"/>
  <c r="J13031" i="12"/>
  <c r="K13031" i="12"/>
  <c r="I13032" i="12"/>
  <c r="J13032" i="12"/>
  <c r="K13032" i="12"/>
  <c r="I13033" i="12"/>
  <c r="J13033" i="12"/>
  <c r="K13033" i="12"/>
  <c r="I13034" i="12"/>
  <c r="J13034" i="12"/>
  <c r="K13034" i="12"/>
  <c r="I13035" i="12"/>
  <c r="J13035" i="12"/>
  <c r="K13035" i="12"/>
  <c r="I13036" i="12"/>
  <c r="J13036" i="12"/>
  <c r="K13036" i="12"/>
  <c r="I13037" i="12"/>
  <c r="J13037" i="12"/>
  <c r="K13037" i="12"/>
  <c r="I13038" i="12"/>
  <c r="J13038" i="12"/>
  <c r="K13038" i="12"/>
  <c r="I13039" i="12"/>
  <c r="J13039" i="12"/>
  <c r="K13039" i="12"/>
  <c r="I13040" i="12"/>
  <c r="J13040" i="12"/>
  <c r="K13040" i="12"/>
  <c r="I13041" i="12"/>
  <c r="J13041" i="12"/>
  <c r="K13041" i="12"/>
  <c r="I13042" i="12"/>
  <c r="J13042" i="12"/>
  <c r="K13042" i="12"/>
  <c r="I13043" i="12"/>
  <c r="J13043" i="12"/>
  <c r="K13043" i="12"/>
  <c r="I13044" i="12"/>
  <c r="J13044" i="12"/>
  <c r="K13044" i="12"/>
  <c r="I13045" i="12"/>
  <c r="J13045" i="12"/>
  <c r="K13045" i="12"/>
  <c r="I13046" i="12"/>
  <c r="J13046" i="12"/>
  <c r="K13046" i="12"/>
  <c r="I13047" i="12"/>
  <c r="J13047" i="12"/>
  <c r="K13047" i="12"/>
  <c r="I13048" i="12"/>
  <c r="J13048" i="12"/>
  <c r="K13048" i="12"/>
  <c r="I13049" i="12"/>
  <c r="J13049" i="12"/>
  <c r="K13049" i="12"/>
  <c r="I13050" i="12"/>
  <c r="J13050" i="12"/>
  <c r="K13050" i="12"/>
  <c r="I13051" i="12"/>
  <c r="J13051" i="12"/>
  <c r="K13051" i="12"/>
  <c r="I13052" i="12"/>
  <c r="J13052" i="12"/>
  <c r="K13052" i="12"/>
  <c r="I13053" i="12"/>
  <c r="J13053" i="12"/>
  <c r="K13053" i="12"/>
  <c r="I13054" i="12"/>
  <c r="J13054" i="12"/>
  <c r="K13054" i="12"/>
  <c r="I13055" i="12"/>
  <c r="J13055" i="12"/>
  <c r="K13055" i="12"/>
  <c r="I13056" i="12"/>
  <c r="J13056" i="12"/>
  <c r="K13056" i="12"/>
  <c r="I13057" i="12"/>
  <c r="J13057" i="12"/>
  <c r="K13057" i="12"/>
  <c r="I13058" i="12"/>
  <c r="J13058" i="12"/>
  <c r="K13058" i="12"/>
  <c r="I13059" i="12"/>
  <c r="J13059" i="12"/>
  <c r="K13059" i="12"/>
  <c r="I13060" i="12"/>
  <c r="J13060" i="12"/>
  <c r="K13060" i="12"/>
  <c r="I13061" i="12"/>
  <c r="J13061" i="12"/>
  <c r="K13061" i="12"/>
  <c r="I13062" i="12"/>
  <c r="J13062" i="12"/>
  <c r="K13062" i="12"/>
  <c r="I13063" i="12"/>
  <c r="J13063" i="12"/>
  <c r="K13063" i="12"/>
  <c r="I13064" i="12"/>
  <c r="J13064" i="12"/>
  <c r="K13064" i="12"/>
  <c r="I13065" i="12"/>
  <c r="J13065" i="12"/>
  <c r="K13065" i="12"/>
  <c r="I13066" i="12"/>
  <c r="J13066" i="12"/>
  <c r="K13066" i="12"/>
  <c r="I13067" i="12"/>
  <c r="J13067" i="12"/>
  <c r="K13067" i="12"/>
  <c r="I13068" i="12"/>
  <c r="J13068" i="12"/>
  <c r="K13068" i="12"/>
  <c r="I13069" i="12"/>
  <c r="J13069" i="12"/>
  <c r="K13069" i="12"/>
  <c r="I13070" i="12"/>
  <c r="J13070" i="12"/>
  <c r="K13070" i="12"/>
  <c r="I13071" i="12"/>
  <c r="J13071" i="12"/>
  <c r="K13071" i="12"/>
  <c r="I13072" i="12"/>
  <c r="J13072" i="12"/>
  <c r="K13072" i="12"/>
  <c r="I13073" i="12"/>
  <c r="J13073" i="12"/>
  <c r="K13073" i="12"/>
  <c r="I13074" i="12"/>
  <c r="J13074" i="12"/>
  <c r="K13074" i="12"/>
  <c r="I13075" i="12"/>
  <c r="J13075" i="12"/>
  <c r="K13075" i="12"/>
  <c r="I13076" i="12"/>
  <c r="J13076" i="12"/>
  <c r="K13076" i="12"/>
  <c r="I13077" i="12"/>
  <c r="J13077" i="12"/>
  <c r="K13077" i="12"/>
  <c r="I13078" i="12"/>
  <c r="J13078" i="12"/>
  <c r="K13078" i="12"/>
  <c r="I13079" i="12"/>
  <c r="J13079" i="12"/>
  <c r="K13079" i="12"/>
  <c r="I13080" i="12"/>
  <c r="J13080" i="12"/>
  <c r="K13080" i="12"/>
  <c r="I13081" i="12"/>
  <c r="J13081" i="12"/>
  <c r="K13081" i="12"/>
  <c r="I13082" i="12"/>
  <c r="J13082" i="12"/>
  <c r="K13082" i="12"/>
  <c r="I13083" i="12"/>
  <c r="J13083" i="12"/>
  <c r="K13083" i="12"/>
  <c r="I13084" i="12"/>
  <c r="J13084" i="12"/>
  <c r="K13084" i="12"/>
  <c r="I13085" i="12"/>
  <c r="J13085" i="12"/>
  <c r="K13085" i="12"/>
  <c r="I13086" i="12"/>
  <c r="J13086" i="12"/>
  <c r="K13086" i="12"/>
  <c r="I13087" i="12"/>
  <c r="J13087" i="12"/>
  <c r="K13087" i="12"/>
  <c r="I13088" i="12"/>
  <c r="J13088" i="12"/>
  <c r="K13088" i="12"/>
  <c r="I13089" i="12"/>
  <c r="J13089" i="12"/>
  <c r="K13089" i="12"/>
  <c r="I13090" i="12"/>
  <c r="J13090" i="12"/>
  <c r="K13090" i="12"/>
  <c r="I13091" i="12"/>
  <c r="J13091" i="12"/>
  <c r="K13091" i="12"/>
  <c r="I13092" i="12"/>
  <c r="J13092" i="12"/>
  <c r="K13092" i="12"/>
  <c r="I13093" i="12"/>
  <c r="J13093" i="12"/>
  <c r="K13093" i="12"/>
  <c r="I13094" i="12"/>
  <c r="J13094" i="12"/>
  <c r="K13094" i="12"/>
  <c r="I13095" i="12"/>
  <c r="J13095" i="12"/>
  <c r="K13095" i="12"/>
  <c r="I13096" i="12"/>
  <c r="J13096" i="12"/>
  <c r="K13096" i="12"/>
  <c r="I13097" i="12"/>
  <c r="J13097" i="12"/>
  <c r="K13097" i="12"/>
  <c r="I13098" i="12"/>
  <c r="J13098" i="12"/>
  <c r="K13098" i="12"/>
  <c r="I13099" i="12"/>
  <c r="J13099" i="12"/>
  <c r="K13099" i="12"/>
  <c r="I13100" i="12"/>
  <c r="J13100" i="12"/>
  <c r="K13100" i="12"/>
  <c r="I13101" i="12"/>
  <c r="J13101" i="12"/>
  <c r="K13101" i="12"/>
  <c r="I13102" i="12"/>
  <c r="J13102" i="12"/>
  <c r="K13102" i="12"/>
  <c r="I13103" i="12"/>
  <c r="J13103" i="12"/>
  <c r="K13103" i="12"/>
  <c r="I13104" i="12"/>
  <c r="J13104" i="12"/>
  <c r="K13104" i="12"/>
  <c r="I13105" i="12"/>
  <c r="J13105" i="12"/>
  <c r="K13105" i="12"/>
  <c r="I13106" i="12"/>
  <c r="J13106" i="12"/>
  <c r="K13106" i="12"/>
  <c r="I13107" i="12"/>
  <c r="J13107" i="12"/>
  <c r="K13107" i="12"/>
  <c r="I13108" i="12"/>
  <c r="J13108" i="12"/>
  <c r="K13108" i="12"/>
  <c r="I13109" i="12"/>
  <c r="J13109" i="12"/>
  <c r="K13109" i="12"/>
  <c r="I13110" i="12"/>
  <c r="J13110" i="12"/>
  <c r="K13110" i="12"/>
  <c r="I13111" i="12"/>
  <c r="J13111" i="12"/>
  <c r="K13111" i="12"/>
  <c r="I13112" i="12"/>
  <c r="J13112" i="12"/>
  <c r="K13112" i="12"/>
  <c r="I13113" i="12"/>
  <c r="J13113" i="12"/>
  <c r="K13113" i="12"/>
  <c r="I13114" i="12"/>
  <c r="J13114" i="12"/>
  <c r="K13114" i="12"/>
  <c r="I13115" i="12"/>
  <c r="J13115" i="12"/>
  <c r="K13115" i="12"/>
  <c r="I13116" i="12"/>
  <c r="J13116" i="12"/>
  <c r="K13116" i="12"/>
  <c r="I13117" i="12"/>
  <c r="J13117" i="12"/>
  <c r="K13117" i="12"/>
  <c r="I13118" i="12"/>
  <c r="J13118" i="12"/>
  <c r="K13118" i="12"/>
  <c r="I13119" i="12"/>
  <c r="J13119" i="12"/>
  <c r="K13119" i="12"/>
  <c r="I13120" i="12"/>
  <c r="J13120" i="12"/>
  <c r="K13120" i="12"/>
  <c r="I13121" i="12"/>
  <c r="J13121" i="12"/>
  <c r="K13121" i="12"/>
  <c r="I13122" i="12"/>
  <c r="J13122" i="12"/>
  <c r="K13122" i="12"/>
  <c r="I13123" i="12"/>
  <c r="J13123" i="12"/>
  <c r="K13123" i="12"/>
  <c r="I13124" i="12"/>
  <c r="J13124" i="12"/>
  <c r="K13124" i="12"/>
  <c r="I13125" i="12"/>
  <c r="J13125" i="12"/>
  <c r="K13125" i="12"/>
  <c r="I13126" i="12"/>
  <c r="J13126" i="12"/>
  <c r="K13126" i="12"/>
  <c r="I13127" i="12"/>
  <c r="J13127" i="12"/>
  <c r="K13127" i="12"/>
  <c r="I13128" i="12"/>
  <c r="J13128" i="12"/>
  <c r="K13128" i="12"/>
  <c r="I13129" i="12"/>
  <c r="J13129" i="12"/>
  <c r="K13129" i="12"/>
  <c r="I13130" i="12"/>
  <c r="J13130" i="12"/>
  <c r="K13130" i="12"/>
  <c r="I13131" i="12"/>
  <c r="J13131" i="12"/>
  <c r="K13131" i="12"/>
  <c r="I13132" i="12"/>
  <c r="J13132" i="12"/>
  <c r="K13132" i="12"/>
  <c r="I13133" i="12"/>
  <c r="J13133" i="12"/>
  <c r="K13133" i="12"/>
  <c r="I13134" i="12"/>
  <c r="J13134" i="12"/>
  <c r="K13134" i="12"/>
  <c r="I13135" i="12"/>
  <c r="J13135" i="12"/>
  <c r="K13135" i="12"/>
  <c r="I13136" i="12"/>
  <c r="J13136" i="12"/>
  <c r="K13136" i="12"/>
  <c r="I13137" i="12"/>
  <c r="J13137" i="12"/>
  <c r="K13137" i="12"/>
  <c r="I13138" i="12"/>
  <c r="J13138" i="12"/>
  <c r="K13138" i="12"/>
  <c r="I13139" i="12"/>
  <c r="J13139" i="12"/>
  <c r="K13139" i="12"/>
  <c r="I13140" i="12"/>
  <c r="J13140" i="12"/>
  <c r="K13140" i="12"/>
  <c r="I13141" i="12"/>
  <c r="J13141" i="12"/>
  <c r="K13141" i="12"/>
  <c r="I13142" i="12"/>
  <c r="J13142" i="12"/>
  <c r="K13142" i="12"/>
  <c r="I13143" i="12"/>
  <c r="J13143" i="12"/>
  <c r="K13143" i="12"/>
  <c r="I13144" i="12"/>
  <c r="J13144" i="12"/>
  <c r="K13144" i="12"/>
  <c r="I13145" i="12"/>
  <c r="J13145" i="12"/>
  <c r="K13145" i="12"/>
  <c r="I13146" i="12"/>
  <c r="J13146" i="12"/>
  <c r="K13146" i="12"/>
  <c r="I13147" i="12"/>
  <c r="J13147" i="12"/>
  <c r="K13147" i="12"/>
  <c r="I13148" i="12"/>
  <c r="J13148" i="12"/>
  <c r="K13148" i="12"/>
  <c r="I13149" i="12"/>
  <c r="J13149" i="12"/>
  <c r="K13149" i="12"/>
  <c r="I13150" i="12"/>
  <c r="J13150" i="12"/>
  <c r="K13150" i="12"/>
  <c r="I13151" i="12"/>
  <c r="J13151" i="12"/>
  <c r="K13151" i="12"/>
  <c r="I13152" i="12"/>
  <c r="J13152" i="12"/>
  <c r="K13152" i="12"/>
  <c r="I13153" i="12"/>
  <c r="J13153" i="12"/>
  <c r="K13153" i="12"/>
  <c r="I13154" i="12"/>
  <c r="J13154" i="12"/>
  <c r="K13154" i="12"/>
  <c r="I13155" i="12"/>
  <c r="J13155" i="12"/>
  <c r="K13155" i="12"/>
  <c r="I13156" i="12"/>
  <c r="J13156" i="12"/>
  <c r="K13156" i="12"/>
  <c r="I13157" i="12"/>
  <c r="J13157" i="12"/>
  <c r="K13157" i="12"/>
  <c r="I13158" i="12"/>
  <c r="J13158" i="12"/>
  <c r="K13158" i="12"/>
  <c r="I13159" i="12"/>
  <c r="J13159" i="12"/>
  <c r="K13159" i="12"/>
  <c r="I13160" i="12"/>
  <c r="J13160" i="12"/>
  <c r="K13160" i="12"/>
  <c r="I13161" i="12"/>
  <c r="J13161" i="12"/>
  <c r="K13161" i="12"/>
  <c r="I13162" i="12"/>
  <c r="J13162" i="12"/>
  <c r="K13162" i="12"/>
  <c r="I13163" i="12"/>
  <c r="J13163" i="12"/>
  <c r="K13163" i="12"/>
  <c r="I13164" i="12"/>
  <c r="J13164" i="12"/>
  <c r="K13164" i="12"/>
  <c r="I13165" i="12"/>
  <c r="J13165" i="12"/>
  <c r="K13165" i="12"/>
  <c r="I13166" i="12"/>
  <c r="J13166" i="12"/>
  <c r="K13166" i="12"/>
  <c r="I13167" i="12"/>
  <c r="J13167" i="12"/>
  <c r="K13167" i="12"/>
  <c r="I13168" i="12"/>
  <c r="J13168" i="12"/>
  <c r="K13168" i="12"/>
  <c r="I13169" i="12"/>
  <c r="J13169" i="12"/>
  <c r="K13169" i="12"/>
  <c r="I13170" i="12"/>
  <c r="J13170" i="12"/>
  <c r="K13170" i="12"/>
  <c r="I13171" i="12"/>
  <c r="J13171" i="12"/>
  <c r="K13171" i="12"/>
  <c r="I13172" i="12"/>
  <c r="J13172" i="12"/>
  <c r="K13172" i="12"/>
  <c r="I13173" i="12"/>
  <c r="J13173" i="12"/>
  <c r="K13173" i="12"/>
  <c r="I13174" i="12"/>
  <c r="J13174" i="12"/>
  <c r="K13174" i="12"/>
  <c r="I13175" i="12"/>
  <c r="J13175" i="12"/>
  <c r="K13175" i="12"/>
  <c r="I13176" i="12"/>
  <c r="J13176" i="12"/>
  <c r="K13176" i="12"/>
  <c r="I13177" i="12"/>
  <c r="J13177" i="12"/>
  <c r="K13177" i="12"/>
  <c r="I13178" i="12"/>
  <c r="J13178" i="12"/>
  <c r="K13178" i="12"/>
  <c r="I13179" i="12"/>
  <c r="J13179" i="12"/>
  <c r="K13179" i="12"/>
  <c r="I13180" i="12"/>
  <c r="J13180" i="12"/>
  <c r="K13180" i="12"/>
  <c r="I13181" i="12"/>
  <c r="J13181" i="12"/>
  <c r="K13181" i="12"/>
  <c r="I13182" i="12"/>
  <c r="J13182" i="12"/>
  <c r="K13182" i="12"/>
  <c r="I13183" i="12"/>
  <c r="J13183" i="12"/>
  <c r="K13183" i="12"/>
  <c r="I13184" i="12"/>
  <c r="J13184" i="12"/>
  <c r="K13184" i="12"/>
  <c r="I13185" i="12"/>
  <c r="J13185" i="12"/>
  <c r="K13185" i="12"/>
  <c r="I13186" i="12"/>
  <c r="J13186" i="12"/>
  <c r="K13186" i="12"/>
  <c r="I13187" i="12"/>
  <c r="J13187" i="12"/>
  <c r="K13187" i="12"/>
  <c r="I13188" i="12"/>
  <c r="J13188" i="12"/>
  <c r="K13188" i="12"/>
  <c r="I13189" i="12"/>
  <c r="J13189" i="12"/>
  <c r="K13189" i="12"/>
  <c r="I13190" i="12"/>
  <c r="J13190" i="12"/>
  <c r="K13190" i="12"/>
  <c r="I13191" i="12"/>
  <c r="J13191" i="12"/>
  <c r="K13191" i="12"/>
  <c r="I13192" i="12"/>
  <c r="J13192" i="12"/>
  <c r="K13192" i="12"/>
  <c r="I13193" i="12"/>
  <c r="J13193" i="12"/>
  <c r="K13193" i="12"/>
  <c r="I13194" i="12"/>
  <c r="J13194" i="12"/>
  <c r="K13194" i="12"/>
  <c r="I13195" i="12"/>
  <c r="J13195" i="12"/>
  <c r="K13195" i="12"/>
  <c r="I13196" i="12"/>
  <c r="J13196" i="12"/>
  <c r="K13196" i="12"/>
  <c r="I13197" i="12"/>
  <c r="J13197" i="12"/>
  <c r="K13197" i="12"/>
  <c r="I13198" i="12"/>
  <c r="J13198" i="12"/>
  <c r="K13198" i="12"/>
  <c r="I13199" i="12"/>
  <c r="J13199" i="12"/>
  <c r="K13199" i="12"/>
  <c r="I13200" i="12"/>
  <c r="J13200" i="12"/>
  <c r="K13200" i="12"/>
  <c r="I13201" i="12"/>
  <c r="J13201" i="12"/>
  <c r="K13201" i="12"/>
  <c r="I13202" i="12"/>
  <c r="J13202" i="12"/>
  <c r="K13202" i="12"/>
  <c r="I13203" i="12"/>
  <c r="J13203" i="12"/>
  <c r="K13203" i="12"/>
  <c r="I13204" i="12"/>
  <c r="J13204" i="12"/>
  <c r="K13204" i="12"/>
  <c r="I13205" i="12"/>
  <c r="J13205" i="12"/>
  <c r="K13205" i="12"/>
  <c r="I13206" i="12"/>
  <c r="J13206" i="12"/>
  <c r="K13206" i="12"/>
  <c r="I13207" i="12"/>
  <c r="J13207" i="12"/>
  <c r="K13207" i="12"/>
  <c r="I13208" i="12"/>
  <c r="J13208" i="12"/>
  <c r="K13208" i="12"/>
  <c r="I13209" i="12"/>
  <c r="J13209" i="12"/>
  <c r="K13209" i="12"/>
  <c r="I13210" i="12"/>
  <c r="J13210" i="12"/>
  <c r="K13210" i="12"/>
  <c r="I13211" i="12"/>
  <c r="J13211" i="12"/>
  <c r="K13211" i="12"/>
  <c r="I13212" i="12"/>
  <c r="J13212" i="12"/>
  <c r="K13212" i="12"/>
  <c r="I13213" i="12"/>
  <c r="J13213" i="12"/>
  <c r="K13213" i="12"/>
  <c r="I13214" i="12"/>
  <c r="J13214" i="12"/>
  <c r="K13214" i="12"/>
  <c r="I13215" i="12"/>
  <c r="J13215" i="12"/>
  <c r="K13215" i="12"/>
  <c r="I13216" i="12"/>
  <c r="J13216" i="12"/>
  <c r="K13216" i="12"/>
  <c r="I13217" i="12"/>
  <c r="J13217" i="12"/>
  <c r="K13217" i="12"/>
  <c r="I13218" i="12"/>
  <c r="J13218" i="12"/>
  <c r="K13218" i="12"/>
  <c r="I13219" i="12"/>
  <c r="J13219" i="12"/>
  <c r="K13219" i="12"/>
  <c r="I13220" i="12"/>
  <c r="J13220" i="12"/>
  <c r="K13220" i="12"/>
  <c r="I13221" i="12"/>
  <c r="J13221" i="12"/>
  <c r="K13221" i="12"/>
  <c r="I13222" i="12"/>
  <c r="J13222" i="12"/>
  <c r="K13222" i="12"/>
  <c r="I13223" i="12"/>
  <c r="J13223" i="12"/>
  <c r="K13223" i="12"/>
  <c r="I13224" i="12"/>
  <c r="J13224" i="12"/>
  <c r="K13224" i="12"/>
  <c r="I13225" i="12"/>
  <c r="J13225" i="12"/>
  <c r="K13225" i="12"/>
  <c r="I13226" i="12"/>
  <c r="J13226" i="12"/>
  <c r="K13226" i="12"/>
  <c r="I13227" i="12"/>
  <c r="J13227" i="12"/>
  <c r="K13227" i="12"/>
  <c r="I13228" i="12"/>
  <c r="J13228" i="12"/>
  <c r="K13228" i="12"/>
  <c r="I13229" i="12"/>
  <c r="J13229" i="12"/>
  <c r="K13229" i="12"/>
  <c r="I13230" i="12"/>
  <c r="J13230" i="12"/>
  <c r="K13230" i="12"/>
  <c r="I13231" i="12"/>
  <c r="J13231" i="12"/>
  <c r="K13231" i="12"/>
  <c r="I13232" i="12"/>
  <c r="J13232" i="12"/>
  <c r="K13232" i="12"/>
  <c r="I13233" i="12"/>
  <c r="J13233" i="12"/>
  <c r="K13233" i="12"/>
  <c r="I13234" i="12"/>
  <c r="J13234" i="12"/>
  <c r="K13234" i="12"/>
  <c r="I13235" i="12"/>
  <c r="J13235" i="12"/>
  <c r="K13235" i="12"/>
  <c r="I13236" i="12"/>
  <c r="J13236" i="12"/>
  <c r="K13236" i="12"/>
  <c r="I13237" i="12"/>
  <c r="J13237" i="12"/>
  <c r="K13237" i="12"/>
  <c r="I13238" i="12"/>
  <c r="J13238" i="12"/>
  <c r="K13238" i="12"/>
  <c r="I13239" i="12"/>
  <c r="J13239" i="12"/>
  <c r="K13239" i="12"/>
  <c r="I13240" i="12"/>
  <c r="J13240" i="12"/>
  <c r="K13240" i="12"/>
  <c r="I13241" i="12"/>
  <c r="J13241" i="12"/>
  <c r="K13241" i="12"/>
  <c r="I13242" i="12"/>
  <c r="J13242" i="12"/>
  <c r="K13242" i="12"/>
  <c r="I13243" i="12"/>
  <c r="J13243" i="12"/>
  <c r="K13243" i="12"/>
  <c r="I13244" i="12"/>
  <c r="J13244" i="12"/>
  <c r="K13244" i="12"/>
  <c r="I13245" i="12"/>
  <c r="J13245" i="12"/>
  <c r="K13245" i="12"/>
  <c r="I13246" i="12"/>
  <c r="J13246" i="12"/>
  <c r="K13246" i="12"/>
  <c r="I13247" i="12"/>
  <c r="J13247" i="12"/>
  <c r="K13247" i="12"/>
  <c r="I13248" i="12"/>
  <c r="J13248" i="12"/>
  <c r="K13248" i="12"/>
  <c r="I13249" i="12"/>
  <c r="J13249" i="12"/>
  <c r="K13249" i="12"/>
  <c r="I13250" i="12"/>
  <c r="J13250" i="12"/>
  <c r="K13250" i="12"/>
  <c r="I13251" i="12"/>
  <c r="J13251" i="12"/>
  <c r="K13251" i="12"/>
  <c r="I13252" i="12"/>
  <c r="J13252" i="12"/>
  <c r="K13252" i="12"/>
  <c r="I13253" i="12"/>
  <c r="J13253" i="12"/>
  <c r="K13253" i="12"/>
  <c r="I13254" i="12"/>
  <c r="J13254" i="12"/>
  <c r="K13254" i="12"/>
  <c r="I13255" i="12"/>
  <c r="J13255" i="12"/>
  <c r="K13255" i="12"/>
  <c r="I13256" i="12"/>
  <c r="J13256" i="12"/>
  <c r="K13256" i="12"/>
  <c r="I13257" i="12"/>
  <c r="J13257" i="12"/>
  <c r="K13257" i="12"/>
  <c r="I13258" i="12"/>
  <c r="J13258" i="12"/>
  <c r="K13258" i="12"/>
  <c r="I13259" i="12"/>
  <c r="J13259" i="12"/>
  <c r="K13259" i="12"/>
  <c r="I13260" i="12"/>
  <c r="J13260" i="12"/>
  <c r="K13260" i="12"/>
  <c r="I13261" i="12"/>
  <c r="J13261" i="12"/>
  <c r="K13261" i="12"/>
  <c r="I13262" i="12"/>
  <c r="J13262" i="12"/>
  <c r="K13262" i="12"/>
  <c r="I13263" i="12"/>
  <c r="J13263" i="12"/>
  <c r="K13263" i="12"/>
  <c r="I13264" i="12"/>
  <c r="J13264" i="12"/>
  <c r="K13264" i="12"/>
  <c r="I13265" i="12"/>
  <c r="J13265" i="12"/>
  <c r="K13265" i="12"/>
  <c r="I13266" i="12"/>
  <c r="J13266" i="12"/>
  <c r="K13266" i="12"/>
  <c r="I13267" i="12"/>
  <c r="J13267" i="12"/>
  <c r="K13267" i="12"/>
  <c r="I13268" i="12"/>
  <c r="J13268" i="12"/>
  <c r="K13268" i="12"/>
  <c r="I13269" i="12"/>
  <c r="J13269" i="12"/>
  <c r="K13269" i="12"/>
  <c r="I13270" i="12"/>
  <c r="J13270" i="12"/>
  <c r="K13270" i="12"/>
  <c r="I13271" i="12"/>
  <c r="J13271" i="12"/>
  <c r="K13271" i="12"/>
  <c r="I13272" i="12"/>
  <c r="J13272" i="12"/>
  <c r="K13272" i="12"/>
  <c r="I13273" i="12"/>
  <c r="J13273" i="12"/>
  <c r="K13273" i="12"/>
  <c r="I13274" i="12"/>
  <c r="J13274" i="12"/>
  <c r="K13274" i="12"/>
  <c r="I13275" i="12"/>
  <c r="J13275" i="12"/>
  <c r="K13275" i="12"/>
  <c r="I13276" i="12"/>
  <c r="J13276" i="12"/>
  <c r="K13276" i="12"/>
  <c r="I13277" i="12"/>
  <c r="J13277" i="12"/>
  <c r="K13277" i="12"/>
  <c r="I13278" i="12"/>
  <c r="J13278" i="12"/>
  <c r="K13278" i="12"/>
  <c r="I13279" i="12"/>
  <c r="J13279" i="12"/>
  <c r="K13279" i="12"/>
  <c r="I13280" i="12"/>
  <c r="J13280" i="12"/>
  <c r="K13280" i="12"/>
  <c r="I13281" i="12"/>
  <c r="J13281" i="12"/>
  <c r="K13281" i="12"/>
  <c r="I13282" i="12"/>
  <c r="J13282" i="12"/>
  <c r="K13282" i="12"/>
  <c r="I13283" i="12"/>
  <c r="J13283" i="12"/>
  <c r="K13283" i="12"/>
  <c r="I13284" i="12"/>
  <c r="J13284" i="12"/>
  <c r="K13284" i="12"/>
  <c r="I13285" i="12"/>
  <c r="J13285" i="12"/>
  <c r="K13285" i="12"/>
  <c r="I13286" i="12"/>
  <c r="J13286" i="12"/>
  <c r="K13286" i="12"/>
  <c r="I13287" i="12"/>
  <c r="J13287" i="12"/>
  <c r="K13287" i="12"/>
  <c r="I13288" i="12"/>
  <c r="J13288" i="12"/>
  <c r="K13288" i="12"/>
  <c r="I13289" i="12"/>
  <c r="J13289" i="12"/>
  <c r="K13289" i="12"/>
  <c r="I13290" i="12"/>
  <c r="J13290" i="12"/>
  <c r="K13290" i="12"/>
  <c r="I13291" i="12"/>
  <c r="J13291" i="12"/>
  <c r="K13291" i="12"/>
  <c r="I13292" i="12"/>
  <c r="J13292" i="12"/>
  <c r="K13292" i="12"/>
  <c r="I13293" i="12"/>
  <c r="J13293" i="12"/>
  <c r="K13293" i="12"/>
  <c r="I13294" i="12"/>
  <c r="J13294" i="12"/>
  <c r="K13294" i="12"/>
  <c r="I13295" i="12"/>
  <c r="J13295" i="12"/>
  <c r="K13295" i="12"/>
  <c r="I13296" i="12"/>
  <c r="J13296" i="12"/>
  <c r="K13296" i="12"/>
  <c r="I13297" i="12"/>
  <c r="J13297" i="12"/>
  <c r="K13297" i="12"/>
  <c r="I13298" i="12"/>
  <c r="J13298" i="12"/>
  <c r="K13298" i="12"/>
  <c r="I13299" i="12"/>
  <c r="J13299" i="12"/>
  <c r="K13299" i="12"/>
  <c r="I13300" i="12"/>
  <c r="J13300" i="12"/>
  <c r="K13300" i="12"/>
  <c r="I13301" i="12"/>
  <c r="J13301" i="12"/>
  <c r="K13301" i="12"/>
  <c r="I13302" i="12"/>
  <c r="J13302" i="12"/>
  <c r="K13302" i="12"/>
  <c r="I13303" i="12"/>
  <c r="J13303" i="12"/>
  <c r="K13303" i="12"/>
  <c r="I13304" i="12"/>
  <c r="J13304" i="12"/>
  <c r="K13304" i="12"/>
  <c r="I13305" i="12"/>
  <c r="J13305" i="12"/>
  <c r="K13305" i="12"/>
  <c r="I13306" i="12"/>
  <c r="J13306" i="12"/>
  <c r="K13306" i="12"/>
  <c r="I13307" i="12"/>
  <c r="J13307" i="12"/>
  <c r="K13307" i="12"/>
  <c r="I13308" i="12"/>
  <c r="J13308" i="12"/>
  <c r="K13308" i="12"/>
  <c r="I13309" i="12"/>
  <c r="J13309" i="12"/>
  <c r="K13309" i="12"/>
  <c r="I13310" i="12"/>
  <c r="J13310" i="12"/>
  <c r="K13310" i="12"/>
  <c r="I13311" i="12"/>
  <c r="J13311" i="12"/>
  <c r="K13311" i="12"/>
  <c r="I13312" i="12"/>
  <c r="J13312" i="12"/>
  <c r="K13312" i="12"/>
  <c r="I13313" i="12"/>
  <c r="J13313" i="12"/>
  <c r="K13313" i="12"/>
  <c r="I13314" i="12"/>
  <c r="J13314" i="12"/>
  <c r="K13314" i="12"/>
  <c r="I13315" i="12"/>
  <c r="J13315" i="12"/>
  <c r="K13315" i="12"/>
  <c r="I13316" i="12"/>
  <c r="J13316" i="12"/>
  <c r="K13316" i="12"/>
  <c r="I13317" i="12"/>
  <c r="J13317" i="12"/>
  <c r="K13317" i="12"/>
  <c r="I13318" i="12"/>
  <c r="J13318" i="12"/>
  <c r="K13318" i="12"/>
  <c r="I13319" i="12"/>
  <c r="J13319" i="12"/>
  <c r="K13319" i="12"/>
  <c r="I13320" i="12"/>
  <c r="J13320" i="12"/>
  <c r="K13320" i="12"/>
  <c r="I13321" i="12"/>
  <c r="J13321" i="12"/>
  <c r="K13321" i="12"/>
  <c r="I13322" i="12"/>
  <c r="J13322" i="12"/>
  <c r="K13322" i="12"/>
  <c r="I13323" i="12"/>
  <c r="J13323" i="12"/>
  <c r="K13323" i="12"/>
  <c r="I13324" i="12"/>
  <c r="J13324" i="12"/>
  <c r="K13324" i="12"/>
  <c r="I13325" i="12"/>
  <c r="J13325" i="12"/>
  <c r="K13325" i="12"/>
  <c r="I13326" i="12"/>
  <c r="J13326" i="12"/>
  <c r="K13326" i="12"/>
  <c r="I13327" i="12"/>
  <c r="J13327" i="12"/>
  <c r="K13327" i="12"/>
  <c r="I13328" i="12"/>
  <c r="J13328" i="12"/>
  <c r="K13328" i="12"/>
  <c r="I13329" i="12"/>
  <c r="J13329" i="12"/>
  <c r="K13329" i="12"/>
  <c r="I13330" i="12"/>
  <c r="J13330" i="12"/>
  <c r="K13330" i="12"/>
  <c r="I13331" i="12"/>
  <c r="J13331" i="12"/>
  <c r="K13331" i="12"/>
  <c r="I13332" i="12"/>
  <c r="J13332" i="12"/>
  <c r="K13332" i="12"/>
  <c r="I13333" i="12"/>
  <c r="J13333" i="12"/>
  <c r="K13333" i="12"/>
  <c r="I13334" i="12"/>
  <c r="J13334" i="12"/>
  <c r="K13334" i="12"/>
  <c r="I13335" i="12"/>
  <c r="J13335" i="12"/>
  <c r="K13335" i="12"/>
  <c r="I13336" i="12"/>
  <c r="J13336" i="12"/>
  <c r="K13336" i="12"/>
  <c r="I13337" i="12"/>
  <c r="J13337" i="12"/>
  <c r="K13337" i="12"/>
  <c r="I13338" i="12"/>
  <c r="J13338" i="12"/>
  <c r="K13338" i="12"/>
  <c r="I13339" i="12"/>
  <c r="J13339" i="12"/>
  <c r="K13339" i="12"/>
  <c r="I13340" i="12"/>
  <c r="J13340" i="12"/>
  <c r="K13340" i="12"/>
  <c r="I13341" i="12"/>
  <c r="J13341" i="12"/>
  <c r="K13341" i="12"/>
  <c r="I13342" i="12"/>
  <c r="J13342" i="12"/>
  <c r="K13342" i="12"/>
  <c r="I13343" i="12"/>
  <c r="J13343" i="12"/>
  <c r="K13343" i="12"/>
  <c r="I13344" i="12"/>
  <c r="J13344" i="12"/>
  <c r="K13344" i="12"/>
  <c r="I13345" i="12"/>
  <c r="J13345" i="12"/>
  <c r="K13345" i="12"/>
  <c r="I13346" i="12"/>
  <c r="J13346" i="12"/>
  <c r="K13346" i="12"/>
  <c r="I13347" i="12"/>
  <c r="J13347" i="12"/>
  <c r="K13347" i="12"/>
  <c r="I13348" i="12"/>
  <c r="J13348" i="12"/>
  <c r="K13348" i="12"/>
  <c r="I13349" i="12"/>
  <c r="J13349" i="12"/>
  <c r="K13349" i="12"/>
  <c r="I13350" i="12"/>
  <c r="J13350" i="12"/>
  <c r="K13350" i="12"/>
  <c r="I13351" i="12"/>
  <c r="J13351" i="12"/>
  <c r="K13351" i="12"/>
  <c r="I13352" i="12"/>
  <c r="J13352" i="12"/>
  <c r="K13352" i="12"/>
  <c r="I13353" i="12"/>
  <c r="J13353" i="12"/>
  <c r="K13353" i="12"/>
  <c r="I13354" i="12"/>
  <c r="J13354" i="12"/>
  <c r="K13354" i="12"/>
  <c r="I13355" i="12"/>
  <c r="J13355" i="12"/>
  <c r="K13355" i="12"/>
  <c r="I13356" i="12"/>
  <c r="J13356" i="12"/>
  <c r="K13356" i="12"/>
  <c r="I13357" i="12"/>
  <c r="J13357" i="12"/>
  <c r="K13357" i="12"/>
  <c r="I13358" i="12"/>
  <c r="J13358" i="12"/>
  <c r="K13358" i="12"/>
  <c r="I13359" i="12"/>
  <c r="J13359" i="12"/>
  <c r="K13359" i="12"/>
  <c r="I13360" i="12"/>
  <c r="J13360" i="12"/>
  <c r="K13360" i="12"/>
  <c r="I13361" i="12"/>
  <c r="J13361" i="12"/>
  <c r="K13361" i="12"/>
  <c r="I13362" i="12"/>
  <c r="J13362" i="12"/>
  <c r="K13362" i="12"/>
  <c r="I13363" i="12"/>
  <c r="J13363" i="12"/>
  <c r="K13363" i="12"/>
  <c r="I13364" i="12"/>
  <c r="J13364" i="12"/>
  <c r="K13364" i="12"/>
  <c r="I13365" i="12"/>
  <c r="J13365" i="12"/>
  <c r="K13365" i="12"/>
  <c r="I13366" i="12"/>
  <c r="J13366" i="12"/>
  <c r="K13366" i="12"/>
  <c r="I13367" i="12"/>
  <c r="J13367" i="12"/>
  <c r="K13367" i="12"/>
  <c r="I13368" i="12"/>
  <c r="J13368" i="12"/>
  <c r="K13368" i="12"/>
  <c r="I13369" i="12"/>
  <c r="J13369" i="12"/>
  <c r="K13369" i="12"/>
  <c r="I13370" i="12"/>
  <c r="J13370" i="12"/>
  <c r="K13370" i="12"/>
  <c r="I13371" i="12"/>
  <c r="J13371" i="12"/>
  <c r="K13371" i="12"/>
  <c r="I13372" i="12"/>
  <c r="J13372" i="12"/>
  <c r="K13372" i="12"/>
  <c r="I13373" i="12"/>
  <c r="J13373" i="12"/>
  <c r="K13373" i="12"/>
  <c r="I13374" i="12"/>
  <c r="J13374" i="12"/>
  <c r="K13374" i="12"/>
  <c r="I13375" i="12"/>
  <c r="J13375" i="12"/>
  <c r="K13375" i="12"/>
  <c r="I13376" i="12"/>
  <c r="J13376" i="12"/>
  <c r="K13376" i="12"/>
  <c r="I13377" i="12"/>
  <c r="J13377" i="12"/>
  <c r="K13377" i="12"/>
  <c r="I13378" i="12"/>
  <c r="J13378" i="12"/>
  <c r="K13378" i="12"/>
  <c r="I13379" i="12"/>
  <c r="J13379" i="12"/>
  <c r="K13379" i="12"/>
  <c r="I13380" i="12"/>
  <c r="J13380" i="12"/>
  <c r="K13380" i="12"/>
  <c r="I13381" i="12"/>
  <c r="J13381" i="12"/>
  <c r="K13381" i="12"/>
  <c r="I13382" i="12"/>
  <c r="J13382" i="12"/>
  <c r="K13382" i="12"/>
  <c r="I13383" i="12"/>
  <c r="J13383" i="12"/>
  <c r="K13383" i="12"/>
  <c r="I13384" i="12"/>
  <c r="J13384" i="12"/>
  <c r="K13384" i="12"/>
  <c r="I13385" i="12"/>
  <c r="J13385" i="12"/>
  <c r="K13385" i="12"/>
  <c r="I13386" i="12"/>
  <c r="J13386" i="12"/>
  <c r="K13386" i="12"/>
  <c r="I13387" i="12"/>
  <c r="J13387" i="12"/>
  <c r="K13387" i="12"/>
  <c r="I13388" i="12"/>
  <c r="J13388" i="12"/>
  <c r="K13388" i="12"/>
  <c r="I13389" i="12"/>
  <c r="J13389" i="12"/>
  <c r="K13389" i="12"/>
  <c r="I13390" i="12"/>
  <c r="J13390" i="12"/>
  <c r="K13390" i="12"/>
  <c r="I13391" i="12"/>
  <c r="J13391" i="12"/>
  <c r="K13391" i="12"/>
  <c r="I13392" i="12"/>
  <c r="J13392" i="12"/>
  <c r="K13392" i="12"/>
  <c r="I13393" i="12"/>
  <c r="J13393" i="12"/>
  <c r="K13393" i="12"/>
  <c r="I13394" i="12"/>
  <c r="J13394" i="12"/>
  <c r="K13394" i="12"/>
  <c r="I13395" i="12"/>
  <c r="J13395" i="12"/>
  <c r="K13395" i="12"/>
  <c r="I13396" i="12"/>
  <c r="J13396" i="12"/>
  <c r="K13396" i="12"/>
  <c r="I13397" i="12"/>
  <c r="J13397" i="12"/>
  <c r="K13397" i="12"/>
  <c r="I13398" i="12"/>
  <c r="J13398" i="12"/>
  <c r="K13398" i="12"/>
  <c r="I13399" i="12"/>
  <c r="J13399" i="12"/>
  <c r="K13399" i="12"/>
  <c r="I13400" i="12"/>
  <c r="J13400" i="12"/>
  <c r="K13400" i="12"/>
  <c r="I13401" i="12"/>
  <c r="J13401" i="12"/>
  <c r="K13401" i="12"/>
  <c r="I13402" i="12"/>
  <c r="J13402" i="12"/>
  <c r="K13402" i="12"/>
  <c r="I13403" i="12"/>
  <c r="J13403" i="12"/>
  <c r="K13403" i="12"/>
  <c r="I13404" i="12"/>
  <c r="J13404" i="12"/>
  <c r="K13404" i="12"/>
  <c r="I13405" i="12"/>
  <c r="J13405" i="12"/>
  <c r="K13405" i="12"/>
  <c r="I13406" i="12"/>
  <c r="J13406" i="12"/>
  <c r="K13406" i="12"/>
  <c r="I13407" i="12"/>
  <c r="J13407" i="12"/>
  <c r="K13407" i="12"/>
  <c r="I13408" i="12"/>
  <c r="J13408" i="12"/>
  <c r="K13408" i="12"/>
  <c r="I13409" i="12"/>
  <c r="J13409" i="12"/>
  <c r="K13409" i="12"/>
  <c r="I13410" i="12"/>
  <c r="J13410" i="12"/>
  <c r="K13410" i="12"/>
  <c r="I13411" i="12"/>
  <c r="J13411" i="12"/>
  <c r="K13411" i="12"/>
  <c r="I13412" i="12"/>
  <c r="J13412" i="12"/>
  <c r="K13412" i="12"/>
  <c r="I13413" i="12"/>
  <c r="J13413" i="12"/>
  <c r="K13413" i="12"/>
  <c r="I13414" i="12"/>
  <c r="J13414" i="12"/>
  <c r="K13414" i="12"/>
  <c r="I13415" i="12"/>
  <c r="J13415" i="12"/>
  <c r="K13415" i="12"/>
  <c r="I13416" i="12"/>
  <c r="J13416" i="12"/>
  <c r="K13416" i="12"/>
  <c r="I13417" i="12"/>
  <c r="J13417" i="12"/>
  <c r="K13417" i="12"/>
  <c r="I13418" i="12"/>
  <c r="J13418" i="12"/>
  <c r="K13418" i="12"/>
  <c r="I13419" i="12"/>
  <c r="J13419" i="12"/>
  <c r="K13419" i="12"/>
  <c r="I13420" i="12"/>
  <c r="J13420" i="12"/>
  <c r="K13420" i="12"/>
  <c r="I13421" i="12"/>
  <c r="J13421" i="12"/>
  <c r="K13421" i="12"/>
  <c r="I13422" i="12"/>
  <c r="J13422" i="12"/>
  <c r="K13422" i="12"/>
  <c r="I13423" i="12"/>
  <c r="J13423" i="12"/>
  <c r="K13423" i="12"/>
  <c r="I13424" i="12"/>
  <c r="J13424" i="12"/>
  <c r="K13424" i="12"/>
  <c r="I13425" i="12"/>
  <c r="J13425" i="12"/>
  <c r="K13425" i="12"/>
  <c r="I13426" i="12"/>
  <c r="J13426" i="12"/>
  <c r="K13426" i="12"/>
  <c r="I13427" i="12"/>
  <c r="J13427" i="12"/>
  <c r="K13427" i="12"/>
  <c r="I13428" i="12"/>
  <c r="J13428" i="12"/>
  <c r="K13428" i="12"/>
  <c r="I13429" i="12"/>
  <c r="J13429" i="12"/>
  <c r="K13429" i="12"/>
  <c r="I13430" i="12"/>
  <c r="J13430" i="12"/>
  <c r="K13430" i="12"/>
  <c r="I13431" i="12"/>
  <c r="J13431" i="12"/>
  <c r="K13431" i="12"/>
  <c r="I13432" i="12"/>
  <c r="J13432" i="12"/>
  <c r="K13432" i="12"/>
  <c r="I13433" i="12"/>
  <c r="J13433" i="12"/>
  <c r="K13433" i="12"/>
  <c r="I13434" i="12"/>
  <c r="J13434" i="12"/>
  <c r="K13434" i="12"/>
  <c r="I13435" i="12"/>
  <c r="J13435" i="12"/>
  <c r="K13435" i="12"/>
  <c r="I13436" i="12"/>
  <c r="J13436" i="12"/>
  <c r="K13436" i="12"/>
  <c r="I13437" i="12"/>
  <c r="J13437" i="12"/>
  <c r="K13437" i="12"/>
  <c r="I13438" i="12"/>
  <c r="J13438" i="12"/>
  <c r="K13438" i="12"/>
  <c r="I13439" i="12"/>
  <c r="J13439" i="12"/>
  <c r="K13439" i="12"/>
  <c r="I13440" i="12"/>
  <c r="J13440" i="12"/>
  <c r="K13440" i="12"/>
  <c r="I13441" i="12"/>
  <c r="J13441" i="12"/>
  <c r="K13441" i="12"/>
  <c r="I13442" i="12"/>
  <c r="J13442" i="12"/>
  <c r="K13442" i="12"/>
  <c r="I13443" i="12"/>
  <c r="J13443" i="12"/>
  <c r="K13443" i="12"/>
  <c r="I13444" i="12"/>
  <c r="J13444" i="12"/>
  <c r="K13444" i="12"/>
  <c r="I13445" i="12"/>
  <c r="J13445" i="12"/>
  <c r="K13445" i="12"/>
  <c r="I13446" i="12"/>
  <c r="J13446" i="12"/>
  <c r="K13446" i="12"/>
  <c r="I13447" i="12"/>
  <c r="J13447" i="12"/>
  <c r="K13447" i="12"/>
  <c r="I13448" i="12"/>
  <c r="J13448" i="12"/>
  <c r="K13448" i="12"/>
  <c r="I13449" i="12"/>
  <c r="J13449" i="12"/>
  <c r="K13449" i="12"/>
  <c r="I13450" i="12"/>
  <c r="J13450" i="12"/>
  <c r="K13450" i="12"/>
  <c r="I13451" i="12"/>
  <c r="J13451" i="12"/>
  <c r="K13451" i="12"/>
  <c r="I13452" i="12"/>
  <c r="J13452" i="12"/>
  <c r="K13452" i="12"/>
  <c r="I13453" i="12"/>
  <c r="J13453" i="12"/>
  <c r="K13453" i="12"/>
  <c r="I13454" i="12"/>
  <c r="J13454" i="12"/>
  <c r="K13454" i="12"/>
  <c r="I13455" i="12"/>
  <c r="J13455" i="12"/>
  <c r="K13455" i="12"/>
  <c r="I13456" i="12"/>
  <c r="J13456" i="12"/>
  <c r="K13456" i="12"/>
  <c r="I13457" i="12"/>
  <c r="J13457" i="12"/>
  <c r="K13457" i="12"/>
  <c r="I13458" i="12"/>
  <c r="J13458" i="12"/>
  <c r="K13458" i="12"/>
  <c r="I13459" i="12"/>
  <c r="J13459" i="12"/>
  <c r="K13459" i="12"/>
  <c r="I13460" i="12"/>
  <c r="J13460" i="12"/>
  <c r="K13460" i="12"/>
  <c r="I13461" i="12"/>
  <c r="J13461" i="12"/>
  <c r="K13461" i="12"/>
  <c r="I13462" i="12"/>
  <c r="J13462" i="12"/>
  <c r="K13462" i="12"/>
  <c r="I13463" i="12"/>
  <c r="J13463" i="12"/>
  <c r="K13463" i="12"/>
  <c r="I13464" i="12"/>
  <c r="J13464" i="12"/>
  <c r="K13464" i="12"/>
  <c r="I13465" i="12"/>
  <c r="J13465" i="12"/>
  <c r="K13465" i="12"/>
  <c r="I13466" i="12"/>
  <c r="J13466" i="12"/>
  <c r="K13466" i="12"/>
  <c r="I13467" i="12"/>
  <c r="J13467" i="12"/>
  <c r="K13467" i="12"/>
  <c r="I13468" i="12"/>
  <c r="J13468" i="12"/>
  <c r="K13468" i="12"/>
  <c r="I13469" i="12"/>
  <c r="J13469" i="12"/>
  <c r="K13469" i="12"/>
  <c r="I13470" i="12"/>
  <c r="J13470" i="12"/>
  <c r="K13470" i="12"/>
  <c r="I13471" i="12"/>
  <c r="J13471" i="12"/>
  <c r="K13471" i="12"/>
  <c r="I13472" i="12"/>
  <c r="J13472" i="12"/>
  <c r="K13472" i="12"/>
  <c r="I13473" i="12"/>
  <c r="J13473" i="12"/>
  <c r="K13473" i="12"/>
  <c r="I13474" i="12"/>
  <c r="J13474" i="12"/>
  <c r="K13474" i="12"/>
  <c r="I13475" i="12"/>
  <c r="J13475" i="12"/>
  <c r="K13475" i="12"/>
  <c r="I13476" i="12"/>
  <c r="J13476" i="12"/>
  <c r="K13476" i="12"/>
  <c r="I13477" i="12"/>
  <c r="J13477" i="12"/>
  <c r="K13477" i="12"/>
  <c r="I13478" i="12"/>
  <c r="J13478" i="12"/>
  <c r="K13478" i="12"/>
  <c r="I13479" i="12"/>
  <c r="J13479" i="12"/>
  <c r="K13479" i="12"/>
  <c r="I13480" i="12"/>
  <c r="J13480" i="12"/>
  <c r="K13480" i="12"/>
  <c r="I13481" i="12"/>
  <c r="J13481" i="12"/>
  <c r="K13481" i="12"/>
  <c r="I13482" i="12"/>
  <c r="J13482" i="12"/>
  <c r="K13482" i="12"/>
  <c r="I13483" i="12"/>
  <c r="J13483" i="12"/>
  <c r="K13483" i="12"/>
  <c r="I13484" i="12"/>
  <c r="J13484" i="12"/>
  <c r="K13484" i="12"/>
  <c r="I13485" i="12"/>
  <c r="J13485" i="12"/>
  <c r="K13485" i="12"/>
  <c r="I13486" i="12"/>
  <c r="J13486" i="12"/>
  <c r="K13486" i="12"/>
  <c r="I13487" i="12"/>
  <c r="J13487" i="12"/>
  <c r="K13487" i="12"/>
  <c r="I13488" i="12"/>
  <c r="J13488" i="12"/>
  <c r="K13488" i="12"/>
  <c r="I13489" i="12"/>
  <c r="J13489" i="12"/>
  <c r="K13489" i="12"/>
  <c r="I13490" i="12"/>
  <c r="J13490" i="12"/>
  <c r="K13490" i="12"/>
  <c r="I13491" i="12"/>
  <c r="J13491" i="12"/>
  <c r="K13491" i="12"/>
  <c r="I13492" i="12"/>
  <c r="J13492" i="12"/>
  <c r="K13492" i="12"/>
  <c r="I13493" i="12"/>
  <c r="J13493" i="12"/>
  <c r="K13493" i="12"/>
  <c r="I13494" i="12"/>
  <c r="J13494" i="12"/>
  <c r="K13494" i="12"/>
  <c r="I13495" i="12"/>
  <c r="J13495" i="12"/>
  <c r="K13495" i="12"/>
  <c r="I13496" i="12"/>
  <c r="J13496" i="12"/>
  <c r="K13496" i="12"/>
  <c r="I13497" i="12"/>
  <c r="J13497" i="12"/>
  <c r="K13497" i="12"/>
  <c r="I13498" i="12"/>
  <c r="J13498" i="12"/>
  <c r="K13498" i="12"/>
  <c r="I13499" i="12"/>
  <c r="J13499" i="12"/>
  <c r="K13499" i="12"/>
  <c r="I13500" i="12"/>
  <c r="J13500" i="12"/>
  <c r="K13500" i="12"/>
  <c r="I13501" i="12"/>
  <c r="J13501" i="12"/>
  <c r="K13501" i="12"/>
  <c r="I13502" i="12"/>
  <c r="J13502" i="12"/>
  <c r="K13502" i="12"/>
  <c r="I13503" i="12"/>
  <c r="J13503" i="12"/>
  <c r="K13503" i="12"/>
  <c r="I13504" i="12"/>
  <c r="J13504" i="12"/>
  <c r="K13504" i="12"/>
  <c r="I13505" i="12"/>
  <c r="J13505" i="12"/>
  <c r="K13505" i="12"/>
  <c r="I13506" i="12"/>
  <c r="J13506" i="12"/>
  <c r="K13506" i="12"/>
  <c r="I13507" i="12"/>
  <c r="J13507" i="12"/>
  <c r="K13507" i="12"/>
  <c r="I13508" i="12"/>
  <c r="J13508" i="12"/>
  <c r="K13508" i="12"/>
  <c r="I13509" i="12"/>
  <c r="J13509" i="12"/>
  <c r="K13509" i="12"/>
  <c r="I13510" i="12"/>
  <c r="J13510" i="12"/>
  <c r="K13510" i="12"/>
  <c r="I13511" i="12"/>
  <c r="J13511" i="12"/>
  <c r="K13511" i="12"/>
  <c r="I13512" i="12"/>
  <c r="J13512" i="12"/>
  <c r="K13512" i="12"/>
  <c r="I13513" i="12"/>
  <c r="J13513" i="12"/>
  <c r="K13513" i="12"/>
  <c r="I13514" i="12"/>
  <c r="J13514" i="12"/>
  <c r="K13514" i="12"/>
  <c r="I13515" i="12"/>
  <c r="J13515" i="12"/>
  <c r="K13515" i="12"/>
  <c r="I13516" i="12"/>
  <c r="J13516" i="12"/>
  <c r="K13516" i="12"/>
  <c r="I13517" i="12"/>
  <c r="J13517" i="12"/>
  <c r="K13517" i="12"/>
  <c r="I13518" i="12"/>
  <c r="J13518" i="12"/>
  <c r="K13518" i="12"/>
  <c r="I13519" i="12"/>
  <c r="J13519" i="12"/>
  <c r="K13519" i="12"/>
  <c r="I13520" i="12"/>
  <c r="J13520" i="12"/>
  <c r="K13520" i="12"/>
  <c r="I13521" i="12"/>
  <c r="J13521" i="12"/>
  <c r="K13521" i="12"/>
  <c r="I13522" i="12"/>
  <c r="J13522" i="12"/>
  <c r="K13522" i="12"/>
  <c r="I13523" i="12"/>
  <c r="J13523" i="12"/>
  <c r="K13523" i="12"/>
  <c r="I13524" i="12"/>
  <c r="J13524" i="12"/>
  <c r="K13524" i="12"/>
  <c r="I13525" i="12"/>
  <c r="J13525" i="12"/>
  <c r="K13525" i="12"/>
  <c r="I13526" i="12"/>
  <c r="J13526" i="12"/>
  <c r="K13526" i="12"/>
  <c r="I13527" i="12"/>
  <c r="J13527" i="12"/>
  <c r="K13527" i="12"/>
  <c r="I13528" i="12"/>
  <c r="J13528" i="12"/>
  <c r="K13528" i="12"/>
  <c r="I13529" i="12"/>
  <c r="J13529" i="12"/>
  <c r="K13529" i="12"/>
  <c r="I13530" i="12"/>
  <c r="J13530" i="12"/>
  <c r="K13530" i="12"/>
  <c r="I13531" i="12"/>
  <c r="J13531" i="12"/>
  <c r="K13531" i="12"/>
  <c r="I13532" i="12"/>
  <c r="J13532" i="12"/>
  <c r="K13532" i="12"/>
  <c r="I13533" i="12"/>
  <c r="J13533" i="12"/>
  <c r="K13533" i="12"/>
  <c r="I13534" i="12"/>
  <c r="J13534" i="12"/>
  <c r="K13534" i="12"/>
  <c r="I13535" i="12"/>
  <c r="J13535" i="12"/>
  <c r="K13535" i="12"/>
  <c r="I13536" i="12"/>
  <c r="J13536" i="12"/>
  <c r="K13536" i="12"/>
  <c r="I13537" i="12"/>
  <c r="J13537" i="12"/>
  <c r="K13537" i="12"/>
  <c r="I13538" i="12"/>
  <c r="J13538" i="12"/>
  <c r="K13538" i="12"/>
  <c r="I13539" i="12"/>
  <c r="J13539" i="12"/>
  <c r="K13539" i="12"/>
  <c r="I13540" i="12"/>
  <c r="J13540" i="12"/>
  <c r="K13540" i="12"/>
  <c r="I13541" i="12"/>
  <c r="J13541" i="12"/>
  <c r="K13541" i="12"/>
  <c r="I13542" i="12"/>
  <c r="J13542" i="12"/>
  <c r="K13542" i="12"/>
  <c r="I13543" i="12"/>
  <c r="J13543" i="12"/>
  <c r="K13543" i="12"/>
  <c r="I13544" i="12"/>
  <c r="J13544" i="12"/>
  <c r="K13544" i="12"/>
  <c r="I13545" i="12"/>
  <c r="J13545" i="12"/>
  <c r="K13545" i="12"/>
  <c r="I13546" i="12"/>
  <c r="J13546" i="12"/>
  <c r="K13546" i="12"/>
  <c r="I13547" i="12"/>
  <c r="J13547" i="12"/>
  <c r="K13547" i="12"/>
  <c r="I13548" i="12"/>
  <c r="J13548" i="12"/>
  <c r="K13548" i="12"/>
  <c r="I13549" i="12"/>
  <c r="J13549" i="12"/>
  <c r="K13549" i="12"/>
  <c r="I13550" i="12"/>
  <c r="J13550" i="12"/>
  <c r="K13550" i="12"/>
  <c r="I13551" i="12"/>
  <c r="J13551" i="12"/>
  <c r="K13551" i="12"/>
  <c r="I13552" i="12"/>
  <c r="J13552" i="12"/>
  <c r="K13552" i="12"/>
  <c r="I13553" i="12"/>
  <c r="J13553" i="12"/>
  <c r="K13553" i="12"/>
  <c r="I13554" i="12"/>
  <c r="J13554" i="12"/>
  <c r="K13554" i="12"/>
  <c r="I13555" i="12"/>
  <c r="J13555" i="12"/>
  <c r="K13555" i="12"/>
  <c r="I13556" i="12"/>
  <c r="J13556" i="12"/>
  <c r="K13556" i="12"/>
  <c r="I13557" i="12"/>
  <c r="J13557" i="12"/>
  <c r="K13557" i="12"/>
  <c r="I13558" i="12"/>
  <c r="J13558" i="12"/>
  <c r="K13558" i="12"/>
  <c r="I13559" i="12"/>
  <c r="J13559" i="12"/>
  <c r="K13559" i="12"/>
  <c r="I13560" i="12"/>
  <c r="J13560" i="12"/>
  <c r="K13560" i="12"/>
  <c r="I13561" i="12"/>
  <c r="J13561" i="12"/>
  <c r="K13561" i="12"/>
  <c r="I13562" i="12"/>
  <c r="J13562" i="12"/>
  <c r="K13562" i="12"/>
  <c r="I13563" i="12"/>
  <c r="J13563" i="12"/>
  <c r="K13563" i="12"/>
  <c r="I13564" i="12"/>
  <c r="J13564" i="12"/>
  <c r="K13564" i="12"/>
  <c r="I13565" i="12"/>
  <c r="J13565" i="12"/>
  <c r="K13565" i="12"/>
  <c r="I13566" i="12"/>
  <c r="J13566" i="12"/>
  <c r="K13566" i="12"/>
  <c r="I13567" i="12"/>
  <c r="J13567" i="12"/>
  <c r="K13567" i="12"/>
  <c r="I13568" i="12"/>
  <c r="J13568" i="12"/>
  <c r="K13568" i="12"/>
  <c r="I13569" i="12"/>
  <c r="J13569" i="12"/>
  <c r="K13569" i="12"/>
  <c r="I13570" i="12"/>
  <c r="J13570" i="12"/>
  <c r="K13570" i="12"/>
  <c r="I13571" i="12"/>
  <c r="J13571" i="12"/>
  <c r="K13571" i="12"/>
  <c r="I13572" i="12"/>
  <c r="J13572" i="12"/>
  <c r="K13572" i="12"/>
  <c r="I13573" i="12"/>
  <c r="J13573" i="12"/>
  <c r="K13573" i="12"/>
  <c r="I13574" i="12"/>
  <c r="J13574" i="12"/>
  <c r="K13574" i="12"/>
  <c r="I13575" i="12"/>
  <c r="J13575" i="12"/>
  <c r="K13575" i="12"/>
  <c r="I13576" i="12"/>
  <c r="J13576" i="12"/>
  <c r="K13576" i="12"/>
  <c r="I13577" i="12"/>
  <c r="J13577" i="12"/>
  <c r="K13577" i="12"/>
  <c r="I13578" i="12"/>
  <c r="J13578" i="12"/>
  <c r="K13578" i="12"/>
  <c r="I13579" i="12"/>
  <c r="J13579" i="12"/>
  <c r="K13579" i="12"/>
  <c r="I13580" i="12"/>
  <c r="J13580" i="12"/>
  <c r="K13580" i="12"/>
  <c r="I13581" i="12"/>
  <c r="J13581" i="12"/>
  <c r="K13581" i="12"/>
  <c r="I13582" i="12"/>
  <c r="J13582" i="12"/>
  <c r="K13582" i="12"/>
  <c r="I13583" i="12"/>
  <c r="J13583" i="12"/>
  <c r="K13583" i="12"/>
  <c r="I13584" i="12"/>
  <c r="J13584" i="12"/>
  <c r="K13584" i="12"/>
  <c r="I13585" i="12"/>
  <c r="J13585" i="12"/>
  <c r="K13585" i="12"/>
  <c r="I13586" i="12"/>
  <c r="J13586" i="12"/>
  <c r="K13586" i="12"/>
  <c r="I13587" i="12"/>
  <c r="J13587" i="12"/>
  <c r="K13587" i="12"/>
  <c r="I13588" i="12"/>
  <c r="J13588" i="12"/>
  <c r="K13588" i="12"/>
  <c r="I13589" i="12"/>
  <c r="J13589" i="12"/>
  <c r="K13589" i="12"/>
  <c r="I13590" i="12"/>
  <c r="J13590" i="12"/>
  <c r="K13590" i="12"/>
  <c r="I13591" i="12"/>
  <c r="J13591" i="12"/>
  <c r="K13591" i="12"/>
  <c r="I13592" i="12"/>
  <c r="J13592" i="12"/>
  <c r="K13592" i="12"/>
  <c r="I13593" i="12"/>
  <c r="J13593" i="12"/>
  <c r="K13593" i="12"/>
  <c r="I13594" i="12"/>
  <c r="J13594" i="12"/>
  <c r="K13594" i="12"/>
  <c r="I13595" i="12"/>
  <c r="J13595" i="12"/>
  <c r="K13595" i="12"/>
  <c r="I13596" i="12"/>
  <c r="J13596" i="12"/>
  <c r="K13596" i="12"/>
  <c r="I13597" i="12"/>
  <c r="J13597" i="12"/>
  <c r="K13597" i="12"/>
  <c r="I13598" i="12"/>
  <c r="J13598" i="12"/>
  <c r="K13598" i="12"/>
  <c r="I13599" i="12"/>
  <c r="J13599" i="12"/>
  <c r="K13599" i="12"/>
  <c r="I13600" i="12"/>
  <c r="J13600" i="12"/>
  <c r="K13600" i="12"/>
  <c r="I13601" i="12"/>
  <c r="J13601" i="12"/>
  <c r="K13601" i="12"/>
  <c r="I13602" i="12"/>
  <c r="J13602" i="12"/>
  <c r="K13602" i="12"/>
  <c r="I13603" i="12"/>
  <c r="J13603" i="12"/>
  <c r="K13603" i="12"/>
  <c r="I13604" i="12"/>
  <c r="J13604" i="12"/>
  <c r="K13604" i="12"/>
  <c r="I13605" i="12"/>
  <c r="J13605" i="12"/>
  <c r="K13605" i="12"/>
  <c r="I13606" i="12"/>
  <c r="J13606" i="12"/>
  <c r="K13606" i="12"/>
  <c r="I13607" i="12"/>
  <c r="J13607" i="12"/>
  <c r="K13607" i="12"/>
  <c r="I13608" i="12"/>
  <c r="J13608" i="12"/>
  <c r="K13608" i="12"/>
  <c r="I13609" i="12"/>
  <c r="J13609" i="12"/>
  <c r="K13609" i="12"/>
  <c r="I13610" i="12"/>
  <c r="J13610" i="12"/>
  <c r="K13610" i="12"/>
  <c r="I13611" i="12"/>
  <c r="J13611" i="12"/>
  <c r="K13611" i="12"/>
  <c r="I13612" i="12"/>
  <c r="J13612" i="12"/>
  <c r="K13612" i="12"/>
  <c r="I13613" i="12"/>
  <c r="J13613" i="12"/>
  <c r="K13613" i="12"/>
  <c r="I13614" i="12"/>
  <c r="J13614" i="12"/>
  <c r="K13614" i="12"/>
  <c r="I13615" i="12"/>
  <c r="J13615" i="12"/>
  <c r="K13615" i="12"/>
  <c r="I13616" i="12"/>
  <c r="J13616" i="12"/>
  <c r="K13616" i="12"/>
  <c r="I13617" i="12"/>
  <c r="J13617" i="12"/>
  <c r="K13617" i="12"/>
  <c r="I13618" i="12"/>
  <c r="J13618" i="12"/>
  <c r="K13618" i="12"/>
  <c r="I13619" i="12"/>
  <c r="J13619" i="12"/>
  <c r="K13619" i="12"/>
  <c r="I13620" i="12"/>
  <c r="J13620" i="12"/>
  <c r="K13620" i="12"/>
  <c r="I13621" i="12"/>
  <c r="J13621" i="12"/>
  <c r="K13621" i="12"/>
  <c r="I13622" i="12"/>
  <c r="J13622" i="12"/>
  <c r="K13622" i="12"/>
  <c r="I13623" i="12"/>
  <c r="J13623" i="12"/>
  <c r="K13623" i="12"/>
  <c r="I13624" i="12"/>
  <c r="J13624" i="12"/>
  <c r="K13624" i="12"/>
  <c r="I13625" i="12"/>
  <c r="J13625" i="12"/>
  <c r="K13625" i="12"/>
  <c r="I13626" i="12"/>
  <c r="J13626" i="12"/>
  <c r="K13626" i="12"/>
  <c r="I13627" i="12"/>
  <c r="J13627" i="12"/>
  <c r="K13627" i="12"/>
  <c r="I13628" i="12"/>
  <c r="J13628" i="12"/>
  <c r="K13628" i="12"/>
  <c r="I13629" i="12"/>
  <c r="J13629" i="12"/>
  <c r="K13629" i="12"/>
  <c r="I13630" i="12"/>
  <c r="J13630" i="12"/>
  <c r="K13630" i="12"/>
  <c r="I13631" i="12"/>
  <c r="J13631" i="12"/>
  <c r="K13631" i="12"/>
  <c r="I13632" i="12"/>
  <c r="J13632" i="12"/>
  <c r="K13632" i="12"/>
  <c r="I13633" i="12"/>
  <c r="J13633" i="12"/>
  <c r="K13633" i="12"/>
  <c r="I13634" i="12"/>
  <c r="J13634" i="12"/>
  <c r="K13634" i="12"/>
  <c r="I13635" i="12"/>
  <c r="J13635" i="12"/>
  <c r="K13635" i="12"/>
  <c r="I13636" i="12"/>
  <c r="J13636" i="12"/>
  <c r="K13636" i="12"/>
  <c r="I13637" i="12"/>
  <c r="J13637" i="12"/>
  <c r="K13637" i="12"/>
  <c r="I13638" i="12"/>
  <c r="J13638" i="12"/>
  <c r="K13638" i="12"/>
  <c r="I13639" i="12"/>
  <c r="J13639" i="12"/>
  <c r="K13639" i="12"/>
  <c r="I13640" i="12"/>
  <c r="J13640" i="12"/>
  <c r="K13640" i="12"/>
  <c r="I13641" i="12"/>
  <c r="J13641" i="12"/>
  <c r="K13641" i="12"/>
  <c r="I13642" i="12"/>
  <c r="J13642" i="12"/>
  <c r="K13642" i="12"/>
  <c r="I13643" i="12"/>
  <c r="J13643" i="12"/>
  <c r="K13643" i="12"/>
  <c r="I13644" i="12"/>
  <c r="J13644" i="12"/>
  <c r="K13644" i="12"/>
  <c r="I13645" i="12"/>
  <c r="J13645" i="12"/>
  <c r="K13645" i="12"/>
  <c r="I13646" i="12"/>
  <c r="J13646" i="12"/>
  <c r="K13646" i="12"/>
  <c r="I13647" i="12"/>
  <c r="J13647" i="12"/>
  <c r="K13647" i="12"/>
  <c r="I13648" i="12"/>
  <c r="J13648" i="12"/>
  <c r="K13648" i="12"/>
  <c r="I13649" i="12"/>
  <c r="J13649" i="12"/>
  <c r="K13649" i="12"/>
  <c r="I13650" i="12"/>
  <c r="J13650" i="12"/>
  <c r="K13650" i="12"/>
  <c r="I13651" i="12"/>
  <c r="J13651" i="12"/>
  <c r="K13651" i="12"/>
  <c r="I13652" i="12"/>
  <c r="J13652" i="12"/>
  <c r="K13652" i="12"/>
  <c r="I13653" i="12"/>
  <c r="J13653" i="12"/>
  <c r="K13653" i="12"/>
  <c r="I13654" i="12"/>
  <c r="J13654" i="12"/>
  <c r="K13654" i="12"/>
  <c r="I13655" i="12"/>
  <c r="J13655" i="12"/>
  <c r="K13655" i="12"/>
  <c r="I13656" i="12"/>
  <c r="J13656" i="12"/>
  <c r="K13656" i="12"/>
  <c r="I13657" i="12"/>
  <c r="J13657" i="12"/>
  <c r="K13657" i="12"/>
  <c r="I13658" i="12"/>
  <c r="J13658" i="12"/>
  <c r="K13658" i="12"/>
  <c r="I13659" i="12"/>
  <c r="J13659" i="12"/>
  <c r="K13659" i="12"/>
  <c r="I13660" i="12"/>
  <c r="J13660" i="12"/>
  <c r="K13660" i="12"/>
  <c r="I13661" i="12"/>
  <c r="J13661" i="12"/>
  <c r="K13661" i="12"/>
  <c r="I13662" i="12"/>
  <c r="J13662" i="12"/>
  <c r="K13662" i="12"/>
  <c r="I13663" i="12"/>
  <c r="J13663" i="12"/>
  <c r="K13663" i="12"/>
  <c r="I13664" i="12"/>
  <c r="J13664" i="12"/>
  <c r="K13664" i="12"/>
  <c r="I13665" i="12"/>
  <c r="J13665" i="12"/>
  <c r="K13665" i="12"/>
  <c r="I13666" i="12"/>
  <c r="J13666" i="12"/>
  <c r="K13666" i="12"/>
  <c r="I13667" i="12"/>
  <c r="J13667" i="12"/>
  <c r="K13667" i="12"/>
  <c r="I13668" i="12"/>
  <c r="J13668" i="12"/>
  <c r="K13668" i="12"/>
  <c r="I13669" i="12"/>
  <c r="J13669" i="12"/>
  <c r="K13669" i="12"/>
  <c r="I13670" i="12"/>
  <c r="J13670" i="12"/>
  <c r="K13670" i="12"/>
  <c r="I13671" i="12"/>
  <c r="J13671" i="12"/>
  <c r="K13671" i="12"/>
  <c r="I13672" i="12"/>
  <c r="J13672" i="12"/>
  <c r="K13672" i="12"/>
  <c r="I13673" i="12"/>
  <c r="J13673" i="12"/>
  <c r="K13673" i="12"/>
  <c r="I13674" i="12"/>
  <c r="J13674" i="12"/>
  <c r="K13674" i="12"/>
  <c r="I13675" i="12"/>
  <c r="J13675" i="12"/>
  <c r="K13675" i="12"/>
  <c r="I13676" i="12"/>
  <c r="J13676" i="12"/>
  <c r="K13676" i="12"/>
  <c r="I13677" i="12"/>
  <c r="J13677" i="12"/>
  <c r="K13677" i="12"/>
  <c r="I13678" i="12"/>
  <c r="J13678" i="12"/>
  <c r="K13678" i="12"/>
  <c r="I13679" i="12"/>
  <c r="J13679" i="12"/>
  <c r="K13679" i="12"/>
  <c r="I13680" i="12"/>
  <c r="J13680" i="12"/>
  <c r="K13680" i="12"/>
  <c r="I13681" i="12"/>
  <c r="J13681" i="12"/>
  <c r="K13681" i="12"/>
  <c r="I13682" i="12"/>
  <c r="J13682" i="12"/>
  <c r="K13682" i="12"/>
  <c r="I13683" i="12"/>
  <c r="J13683" i="12"/>
  <c r="K13683" i="12"/>
  <c r="I13684" i="12"/>
  <c r="J13684" i="12"/>
  <c r="K13684" i="12"/>
  <c r="I13685" i="12"/>
  <c r="J13685" i="12"/>
  <c r="K13685" i="12"/>
  <c r="I13686" i="12"/>
  <c r="J13686" i="12"/>
  <c r="K13686" i="12"/>
  <c r="I13687" i="12"/>
  <c r="J13687" i="12"/>
  <c r="K13687" i="12"/>
  <c r="I13688" i="12"/>
  <c r="J13688" i="12"/>
  <c r="K13688" i="12"/>
  <c r="I13689" i="12"/>
  <c r="J13689" i="12"/>
  <c r="K13689" i="12"/>
  <c r="I13690" i="12"/>
  <c r="J13690" i="12"/>
  <c r="K13690" i="12"/>
  <c r="I13691" i="12"/>
  <c r="J13691" i="12"/>
  <c r="K13691" i="12"/>
  <c r="I13692" i="12"/>
  <c r="J13692" i="12"/>
  <c r="K13692" i="12"/>
  <c r="I13693" i="12"/>
  <c r="J13693" i="12"/>
  <c r="K13693" i="12"/>
  <c r="I13694" i="12"/>
  <c r="J13694" i="12"/>
  <c r="K13694" i="12"/>
  <c r="I13695" i="12"/>
  <c r="J13695" i="12"/>
  <c r="K13695" i="12"/>
  <c r="I13696" i="12"/>
  <c r="J13696" i="12"/>
  <c r="K13696" i="12"/>
  <c r="I13697" i="12"/>
  <c r="J13697" i="12"/>
  <c r="K13697" i="12"/>
  <c r="I13698" i="12"/>
  <c r="J13698" i="12"/>
  <c r="K13698" i="12"/>
  <c r="I13699" i="12"/>
  <c r="J13699" i="12"/>
  <c r="K13699" i="12"/>
  <c r="I13700" i="12"/>
  <c r="J13700" i="12"/>
  <c r="K13700" i="12"/>
  <c r="I13701" i="12"/>
  <c r="J13701" i="12"/>
  <c r="K13701" i="12"/>
  <c r="I13702" i="12"/>
  <c r="J13702" i="12"/>
  <c r="K13702" i="12"/>
  <c r="I13703" i="12"/>
  <c r="J13703" i="12"/>
  <c r="K13703" i="12"/>
  <c r="I13704" i="12"/>
  <c r="J13704" i="12"/>
  <c r="K13704" i="12"/>
  <c r="I13705" i="12"/>
  <c r="J13705" i="12"/>
  <c r="K13705" i="12"/>
  <c r="I13706" i="12"/>
  <c r="J13706" i="12"/>
  <c r="K13706" i="12"/>
  <c r="I13707" i="12"/>
  <c r="J13707" i="12"/>
  <c r="K13707" i="12"/>
  <c r="I13708" i="12"/>
  <c r="J13708" i="12"/>
  <c r="K13708" i="12"/>
  <c r="I13709" i="12"/>
  <c r="J13709" i="12"/>
  <c r="K13709" i="12"/>
  <c r="I13710" i="12"/>
  <c r="J13710" i="12"/>
  <c r="K13710" i="12"/>
  <c r="I13711" i="12"/>
  <c r="J13711" i="12"/>
  <c r="K13711" i="12"/>
  <c r="I13712" i="12"/>
  <c r="J13712" i="12"/>
  <c r="K13712" i="12"/>
  <c r="I13713" i="12"/>
  <c r="J13713" i="12"/>
  <c r="K13713" i="12"/>
  <c r="I13714" i="12"/>
  <c r="J13714" i="12"/>
  <c r="K13714" i="12"/>
  <c r="I13715" i="12"/>
  <c r="J13715" i="12"/>
  <c r="K13715" i="12"/>
  <c r="I13716" i="12"/>
  <c r="J13716" i="12"/>
  <c r="K13716" i="12"/>
  <c r="I13717" i="12"/>
  <c r="J13717" i="12"/>
  <c r="K13717" i="12"/>
  <c r="I13718" i="12"/>
  <c r="J13718" i="12"/>
  <c r="K13718" i="12"/>
  <c r="I13719" i="12"/>
  <c r="J13719" i="12"/>
  <c r="K13719" i="12"/>
  <c r="I13720" i="12"/>
  <c r="J13720" i="12"/>
  <c r="K13720" i="12"/>
  <c r="I13721" i="12"/>
  <c r="J13721" i="12"/>
  <c r="K13721" i="12"/>
  <c r="I13722" i="12"/>
  <c r="J13722" i="12"/>
  <c r="K13722" i="12"/>
  <c r="I13723" i="12"/>
  <c r="J13723" i="12"/>
  <c r="K13723" i="12"/>
  <c r="I13724" i="12"/>
  <c r="J13724" i="12"/>
  <c r="K13724" i="12"/>
  <c r="I13725" i="12"/>
  <c r="J13725" i="12"/>
  <c r="K13725" i="12"/>
  <c r="I13726" i="12"/>
  <c r="J13726" i="12"/>
  <c r="K13726" i="12"/>
  <c r="I13727" i="12"/>
  <c r="J13727" i="12"/>
  <c r="K13727" i="12"/>
  <c r="I13728" i="12"/>
  <c r="J13728" i="12"/>
  <c r="K13728" i="12"/>
  <c r="I13729" i="12"/>
  <c r="J13729" i="12"/>
  <c r="K13729" i="12"/>
  <c r="I13730" i="12"/>
  <c r="J13730" i="12"/>
  <c r="K13730" i="12"/>
  <c r="I13731" i="12"/>
  <c r="J13731" i="12"/>
  <c r="K13731" i="12"/>
  <c r="I13732" i="12"/>
  <c r="J13732" i="12"/>
  <c r="K13732" i="12"/>
  <c r="I13733" i="12"/>
  <c r="J13733" i="12"/>
  <c r="K13733" i="12"/>
  <c r="I13734" i="12"/>
  <c r="J13734" i="12"/>
  <c r="K13734" i="12"/>
  <c r="I13735" i="12"/>
  <c r="J13735" i="12"/>
  <c r="K13735" i="12"/>
  <c r="I13736" i="12"/>
  <c r="J13736" i="12"/>
  <c r="K13736" i="12"/>
  <c r="I13737" i="12"/>
  <c r="J13737" i="12"/>
  <c r="K13737" i="12"/>
  <c r="I13738" i="12"/>
  <c r="J13738" i="12"/>
  <c r="K13738" i="12"/>
  <c r="I13739" i="12"/>
  <c r="J13739" i="12"/>
  <c r="K13739" i="12"/>
  <c r="I13740" i="12"/>
  <c r="J13740" i="12"/>
  <c r="K13740" i="12"/>
  <c r="I13741" i="12"/>
  <c r="J13741" i="12"/>
  <c r="K13741" i="12"/>
  <c r="I13742" i="12"/>
  <c r="J13742" i="12"/>
  <c r="K13742" i="12"/>
  <c r="I13743" i="12"/>
  <c r="J13743" i="12"/>
  <c r="K13743" i="12"/>
  <c r="I13744" i="12"/>
  <c r="J13744" i="12"/>
  <c r="K13744" i="12"/>
  <c r="I13745" i="12"/>
  <c r="J13745" i="12"/>
  <c r="K13745" i="12"/>
  <c r="I13746" i="12"/>
  <c r="J13746" i="12"/>
  <c r="K13746" i="12"/>
  <c r="I13747" i="12"/>
  <c r="J13747" i="12"/>
  <c r="K13747" i="12"/>
  <c r="I13748" i="12"/>
  <c r="J13748" i="12"/>
  <c r="K13748" i="12"/>
  <c r="I13749" i="12"/>
  <c r="J13749" i="12"/>
  <c r="K13749" i="12"/>
  <c r="I13750" i="12"/>
  <c r="J13750" i="12"/>
  <c r="K13750" i="12"/>
  <c r="I13751" i="12"/>
  <c r="J13751" i="12"/>
  <c r="K13751" i="12"/>
  <c r="I13752" i="12"/>
  <c r="J13752" i="12"/>
  <c r="K13752" i="12"/>
  <c r="I13753" i="12"/>
  <c r="J13753" i="12"/>
  <c r="K13753" i="12"/>
  <c r="I13754" i="12"/>
  <c r="J13754" i="12"/>
  <c r="K13754" i="12"/>
  <c r="I13755" i="12"/>
  <c r="J13755" i="12"/>
  <c r="K13755" i="12"/>
  <c r="I13756" i="12"/>
  <c r="J13756" i="12"/>
  <c r="K13756" i="12"/>
  <c r="I13757" i="12"/>
  <c r="J13757" i="12"/>
  <c r="K13757" i="12"/>
  <c r="I13758" i="12"/>
  <c r="J13758" i="12"/>
  <c r="K13758" i="12"/>
  <c r="I13759" i="12"/>
  <c r="J13759" i="12"/>
  <c r="K13759" i="12"/>
  <c r="I13760" i="12"/>
  <c r="J13760" i="12"/>
  <c r="K13760" i="12"/>
  <c r="I13761" i="12"/>
  <c r="J13761" i="12"/>
  <c r="K13761" i="12"/>
  <c r="I13762" i="12"/>
  <c r="J13762" i="12"/>
  <c r="K13762" i="12"/>
  <c r="I13763" i="12"/>
  <c r="J13763" i="12"/>
  <c r="K13763" i="12"/>
  <c r="I13764" i="12"/>
  <c r="J13764" i="12"/>
  <c r="K13764" i="12"/>
  <c r="I13765" i="12"/>
  <c r="J13765" i="12"/>
  <c r="K13765" i="12"/>
  <c r="I13766" i="12"/>
  <c r="J13766" i="12"/>
  <c r="K13766" i="12"/>
  <c r="I13767" i="12"/>
  <c r="J13767" i="12"/>
  <c r="K13767" i="12"/>
  <c r="I13768" i="12"/>
  <c r="J13768" i="12"/>
  <c r="K13768" i="12"/>
  <c r="I13769" i="12"/>
  <c r="J13769" i="12"/>
  <c r="K13769" i="12"/>
  <c r="I13770" i="12"/>
  <c r="J13770" i="12"/>
  <c r="K13770" i="12"/>
  <c r="I13771" i="12"/>
  <c r="J13771" i="12"/>
  <c r="K13771" i="12"/>
  <c r="I13772" i="12"/>
  <c r="J13772" i="12"/>
  <c r="K13772" i="12"/>
  <c r="I13773" i="12"/>
  <c r="J13773" i="12"/>
  <c r="K13773" i="12"/>
  <c r="I13774" i="12"/>
  <c r="J13774" i="12"/>
  <c r="K13774" i="12"/>
  <c r="I13775" i="12"/>
  <c r="J13775" i="12"/>
  <c r="K13775" i="12"/>
  <c r="I13776" i="12"/>
  <c r="J13776" i="12"/>
  <c r="K13776" i="12"/>
  <c r="I13777" i="12"/>
  <c r="J13777" i="12"/>
  <c r="K13777" i="12"/>
  <c r="I13778" i="12"/>
  <c r="J13778" i="12"/>
  <c r="K13778" i="12"/>
  <c r="I13779" i="12"/>
  <c r="J13779" i="12"/>
  <c r="K13779" i="12"/>
  <c r="I13780" i="12"/>
  <c r="J13780" i="12"/>
  <c r="K13780" i="12"/>
  <c r="I13781" i="12"/>
  <c r="J13781" i="12"/>
  <c r="K13781" i="12"/>
  <c r="I13782" i="12"/>
  <c r="J13782" i="12"/>
  <c r="K13782" i="12"/>
  <c r="I13783" i="12"/>
  <c r="J13783" i="12"/>
  <c r="K13783" i="12"/>
  <c r="I13784" i="12"/>
  <c r="J13784" i="12"/>
  <c r="K13784" i="12"/>
  <c r="I13785" i="12"/>
  <c r="J13785" i="12"/>
  <c r="K13785" i="12"/>
  <c r="I13786" i="12"/>
  <c r="J13786" i="12"/>
  <c r="K13786" i="12"/>
  <c r="I13787" i="12"/>
  <c r="J13787" i="12"/>
  <c r="K13787" i="12"/>
  <c r="I13788" i="12"/>
  <c r="J13788" i="12"/>
  <c r="K13788" i="12"/>
  <c r="I13789" i="12"/>
  <c r="J13789" i="12"/>
  <c r="K13789" i="12"/>
  <c r="I13790" i="12"/>
  <c r="J13790" i="12"/>
  <c r="K13790" i="12"/>
  <c r="I13791" i="12"/>
  <c r="J13791" i="12"/>
  <c r="K13791" i="12"/>
  <c r="I13792" i="12"/>
  <c r="J13792" i="12"/>
  <c r="K13792" i="12"/>
  <c r="I13793" i="12"/>
  <c r="J13793" i="12"/>
  <c r="K13793" i="12"/>
  <c r="I13794" i="12"/>
  <c r="J13794" i="12"/>
  <c r="K13794" i="12"/>
  <c r="I13795" i="12"/>
  <c r="J13795" i="12"/>
  <c r="K13795" i="12"/>
  <c r="I13796" i="12"/>
  <c r="J13796" i="12"/>
  <c r="K13796" i="12"/>
  <c r="I13797" i="12"/>
  <c r="J13797" i="12"/>
  <c r="K13797" i="12"/>
  <c r="I13798" i="12"/>
  <c r="J13798" i="12"/>
  <c r="K13798" i="12"/>
  <c r="I13799" i="12"/>
  <c r="J13799" i="12"/>
  <c r="K13799" i="12"/>
  <c r="I13800" i="12"/>
  <c r="J13800" i="12"/>
  <c r="K13800" i="12"/>
  <c r="I13801" i="12"/>
  <c r="J13801" i="12"/>
  <c r="K13801" i="12"/>
  <c r="I13802" i="12"/>
  <c r="J13802" i="12"/>
  <c r="K13802" i="12"/>
  <c r="I13803" i="12"/>
  <c r="J13803" i="12"/>
  <c r="K13803" i="12"/>
  <c r="I13804" i="12"/>
  <c r="J13804" i="12"/>
  <c r="K13804" i="12"/>
  <c r="I13805" i="12"/>
  <c r="J13805" i="12"/>
  <c r="K13805" i="12"/>
  <c r="I13806" i="12"/>
  <c r="J13806" i="12"/>
  <c r="K13806" i="12"/>
  <c r="I13807" i="12"/>
  <c r="J13807" i="12"/>
  <c r="K13807" i="12"/>
  <c r="I13808" i="12"/>
  <c r="J13808" i="12"/>
  <c r="K13808" i="12"/>
  <c r="I13809" i="12"/>
  <c r="J13809" i="12"/>
  <c r="K13809" i="12"/>
  <c r="I13810" i="12"/>
  <c r="J13810" i="12"/>
  <c r="K13810" i="12"/>
  <c r="I13811" i="12"/>
  <c r="J13811" i="12"/>
  <c r="K13811" i="12"/>
  <c r="I13812" i="12"/>
  <c r="J13812" i="12"/>
  <c r="K13812" i="12"/>
  <c r="I13813" i="12"/>
  <c r="J13813" i="12"/>
  <c r="K13813" i="12"/>
  <c r="I13814" i="12"/>
  <c r="J13814" i="12"/>
  <c r="K13814" i="12"/>
  <c r="I13815" i="12"/>
  <c r="J13815" i="12"/>
  <c r="K13815" i="12"/>
  <c r="I13816" i="12"/>
  <c r="J13816" i="12"/>
  <c r="K13816" i="12"/>
  <c r="I13817" i="12"/>
  <c r="J13817" i="12"/>
  <c r="K13817" i="12"/>
  <c r="I13818" i="12"/>
  <c r="J13818" i="12"/>
  <c r="K13818" i="12"/>
  <c r="I13819" i="12"/>
  <c r="J13819" i="12"/>
  <c r="K13819" i="12"/>
  <c r="I13820" i="12"/>
  <c r="J13820" i="12"/>
  <c r="K13820" i="12"/>
  <c r="I13821" i="12"/>
  <c r="J13821" i="12"/>
  <c r="K13821" i="12"/>
  <c r="I13822" i="12"/>
  <c r="J13822" i="12"/>
  <c r="K13822" i="12"/>
  <c r="I13823" i="12"/>
  <c r="J13823" i="12"/>
  <c r="K13823" i="12"/>
  <c r="I13824" i="12"/>
  <c r="J13824" i="12"/>
  <c r="K13824" i="12"/>
  <c r="I13825" i="12"/>
  <c r="J13825" i="12"/>
  <c r="K13825" i="12"/>
  <c r="I13826" i="12"/>
  <c r="J13826" i="12"/>
  <c r="K13826" i="12"/>
  <c r="I13827" i="12"/>
  <c r="J13827" i="12"/>
  <c r="K13827" i="12"/>
  <c r="I13828" i="12"/>
  <c r="J13828" i="12"/>
  <c r="K13828" i="12"/>
  <c r="I13829" i="12"/>
  <c r="J13829" i="12"/>
  <c r="K13829" i="12"/>
  <c r="I13830" i="12"/>
  <c r="J13830" i="12"/>
  <c r="K13830" i="12"/>
  <c r="I13831" i="12"/>
  <c r="J13831" i="12"/>
  <c r="K13831" i="12"/>
  <c r="I13832" i="12"/>
  <c r="J13832" i="12"/>
  <c r="K13832" i="12"/>
  <c r="I13833" i="12"/>
  <c r="J13833" i="12"/>
  <c r="K13833" i="12"/>
  <c r="I13834" i="12"/>
  <c r="J13834" i="12"/>
  <c r="K13834" i="12"/>
  <c r="I13835" i="12"/>
  <c r="J13835" i="12"/>
  <c r="K13835" i="12"/>
  <c r="I13836" i="12"/>
  <c r="J13836" i="12"/>
  <c r="K13836" i="12"/>
  <c r="I13837" i="12"/>
  <c r="J13837" i="12"/>
  <c r="K13837" i="12"/>
  <c r="I13838" i="12"/>
  <c r="J13838" i="12"/>
  <c r="K13838" i="12"/>
  <c r="I13839" i="12"/>
  <c r="J13839" i="12"/>
  <c r="K13839" i="12"/>
  <c r="I13840" i="12"/>
  <c r="J13840" i="12"/>
  <c r="K13840" i="12"/>
  <c r="I13841" i="12"/>
  <c r="J13841" i="12"/>
  <c r="K13841" i="12"/>
  <c r="I13842" i="12"/>
  <c r="J13842" i="12"/>
  <c r="K13842" i="12"/>
  <c r="I13843" i="12"/>
  <c r="J13843" i="12"/>
  <c r="K13843" i="12"/>
  <c r="I13844" i="12"/>
  <c r="J13844" i="12"/>
  <c r="K13844" i="12"/>
  <c r="I13845" i="12"/>
  <c r="J13845" i="12"/>
  <c r="K13845" i="12"/>
  <c r="I13846" i="12"/>
  <c r="J13846" i="12"/>
  <c r="K13846" i="12"/>
  <c r="I13847" i="12"/>
  <c r="J13847" i="12"/>
  <c r="K13847" i="12"/>
  <c r="I13848" i="12"/>
  <c r="J13848" i="12"/>
  <c r="K13848" i="12"/>
  <c r="I13849" i="12"/>
  <c r="J13849" i="12"/>
  <c r="K13849" i="12"/>
  <c r="I13850" i="12"/>
  <c r="J13850" i="12"/>
  <c r="K13850" i="12"/>
  <c r="I13851" i="12"/>
  <c r="J13851" i="12"/>
  <c r="K13851" i="12"/>
  <c r="I13852" i="12"/>
  <c r="J13852" i="12"/>
  <c r="K13852" i="12"/>
  <c r="I13853" i="12"/>
  <c r="J13853" i="12"/>
  <c r="K13853" i="12"/>
  <c r="I13854" i="12"/>
  <c r="J13854" i="12"/>
  <c r="K13854" i="12"/>
  <c r="I13855" i="12"/>
  <c r="J13855" i="12"/>
  <c r="K13855" i="12"/>
  <c r="I13856" i="12"/>
  <c r="J13856" i="12"/>
  <c r="K13856" i="12"/>
  <c r="I13857" i="12"/>
  <c r="J13857" i="12"/>
  <c r="K13857" i="12"/>
  <c r="I13858" i="12"/>
  <c r="J13858" i="12"/>
  <c r="K13858" i="12"/>
  <c r="I13859" i="12"/>
  <c r="J13859" i="12"/>
  <c r="K13859" i="12"/>
  <c r="I13860" i="12"/>
  <c r="J13860" i="12"/>
  <c r="K13860" i="12"/>
  <c r="I13861" i="12"/>
  <c r="J13861" i="12"/>
  <c r="K13861" i="12"/>
  <c r="I13862" i="12"/>
  <c r="J13862" i="12"/>
  <c r="K13862" i="12"/>
  <c r="I13863" i="12"/>
  <c r="J13863" i="12"/>
  <c r="K13863" i="12"/>
  <c r="I13864" i="12"/>
  <c r="J13864" i="12"/>
  <c r="K13864" i="12"/>
  <c r="I13865" i="12"/>
  <c r="J13865" i="12"/>
  <c r="K13865" i="12"/>
  <c r="I13866" i="12"/>
  <c r="J13866" i="12"/>
  <c r="K13866" i="12"/>
  <c r="I13867" i="12"/>
  <c r="J13867" i="12"/>
  <c r="K13867" i="12"/>
  <c r="I13868" i="12"/>
  <c r="J13868" i="12"/>
  <c r="K13868" i="12"/>
  <c r="I13869" i="12"/>
  <c r="J13869" i="12"/>
  <c r="K13869" i="12"/>
  <c r="I13870" i="12"/>
  <c r="J13870" i="12"/>
  <c r="K13870" i="12"/>
  <c r="I13871" i="12"/>
  <c r="J13871" i="12"/>
  <c r="K13871" i="12"/>
  <c r="I13872" i="12"/>
  <c r="J13872" i="12"/>
  <c r="K13872" i="12"/>
  <c r="I13873" i="12"/>
  <c r="J13873" i="12"/>
  <c r="K13873" i="12"/>
  <c r="I13874" i="12"/>
  <c r="J13874" i="12"/>
  <c r="K13874" i="12"/>
  <c r="I13875" i="12"/>
  <c r="J13875" i="12"/>
  <c r="K13875" i="12"/>
  <c r="I13876" i="12"/>
  <c r="J13876" i="12"/>
  <c r="K13876" i="12"/>
  <c r="I13877" i="12"/>
  <c r="J13877" i="12"/>
  <c r="K13877" i="12"/>
  <c r="I13878" i="12"/>
  <c r="J13878" i="12"/>
  <c r="K13878" i="12"/>
  <c r="I13879" i="12"/>
  <c r="J13879" i="12"/>
  <c r="K13879" i="12"/>
  <c r="I13880" i="12"/>
  <c r="J13880" i="12"/>
  <c r="K13880" i="12"/>
  <c r="I13881" i="12"/>
  <c r="J13881" i="12"/>
  <c r="K13881" i="12"/>
  <c r="I13882" i="12"/>
  <c r="J13882" i="12"/>
  <c r="K13882" i="12"/>
  <c r="I13883" i="12"/>
  <c r="J13883" i="12"/>
  <c r="K13883" i="12"/>
  <c r="I13884" i="12"/>
  <c r="J13884" i="12"/>
  <c r="K13884" i="12"/>
  <c r="I13885" i="12"/>
  <c r="J13885" i="12"/>
  <c r="K13885" i="12"/>
  <c r="I13886" i="12"/>
  <c r="J13886" i="12"/>
  <c r="K13886" i="12"/>
  <c r="I13887" i="12"/>
  <c r="J13887" i="12"/>
  <c r="K13887" i="12"/>
  <c r="I13888" i="12"/>
  <c r="J13888" i="12"/>
  <c r="K13888" i="12"/>
  <c r="I13889" i="12"/>
  <c r="J13889" i="12"/>
  <c r="K13889" i="12"/>
  <c r="I13890" i="12"/>
  <c r="J13890" i="12"/>
  <c r="K13890" i="12"/>
  <c r="I13891" i="12"/>
  <c r="J13891" i="12"/>
  <c r="K13891" i="12"/>
  <c r="I13892" i="12"/>
  <c r="J13892" i="12"/>
  <c r="K13892" i="12"/>
  <c r="I13893" i="12"/>
  <c r="J13893" i="12"/>
  <c r="K13893" i="12"/>
  <c r="I13894" i="12"/>
  <c r="J13894" i="12"/>
  <c r="K13894" i="12"/>
  <c r="I13895" i="12"/>
  <c r="J13895" i="12"/>
  <c r="K13895" i="12"/>
  <c r="I13896" i="12"/>
  <c r="J13896" i="12"/>
  <c r="K13896" i="12"/>
  <c r="I13897" i="12"/>
  <c r="J13897" i="12"/>
  <c r="K13897" i="12"/>
  <c r="I13898" i="12"/>
  <c r="J13898" i="12"/>
  <c r="K13898" i="12"/>
  <c r="I13899" i="12"/>
  <c r="J13899" i="12"/>
  <c r="K13899" i="12"/>
  <c r="I13900" i="12"/>
  <c r="J13900" i="12"/>
  <c r="K13900" i="12"/>
  <c r="I13901" i="12"/>
  <c r="J13901" i="12"/>
  <c r="K13901" i="12"/>
  <c r="I13902" i="12"/>
  <c r="J13902" i="12"/>
  <c r="K13902" i="12"/>
  <c r="I13903" i="12"/>
  <c r="J13903" i="12"/>
  <c r="K13903" i="12"/>
  <c r="I13904" i="12"/>
  <c r="J13904" i="12"/>
  <c r="K13904" i="12"/>
  <c r="I13905" i="12"/>
  <c r="J13905" i="12"/>
  <c r="K13905" i="12"/>
  <c r="I13906" i="12"/>
  <c r="J13906" i="12"/>
  <c r="K13906" i="12"/>
  <c r="I13907" i="12"/>
  <c r="J13907" i="12"/>
  <c r="K13907" i="12"/>
  <c r="I13908" i="12"/>
  <c r="J13908" i="12"/>
  <c r="K13908" i="12"/>
  <c r="I13909" i="12"/>
  <c r="J13909" i="12"/>
  <c r="K13909" i="12"/>
  <c r="I13910" i="12"/>
  <c r="J13910" i="12"/>
  <c r="K13910" i="12"/>
  <c r="I13911" i="12"/>
  <c r="J13911" i="12"/>
  <c r="K13911" i="12"/>
  <c r="I13912" i="12"/>
  <c r="J13912" i="12"/>
  <c r="K13912" i="12"/>
  <c r="I13913" i="12"/>
  <c r="J13913" i="12"/>
  <c r="K13913" i="12"/>
  <c r="I13914" i="12"/>
  <c r="J13914" i="12"/>
  <c r="K13914" i="12"/>
  <c r="I13915" i="12"/>
  <c r="J13915" i="12"/>
  <c r="K13915" i="12"/>
  <c r="I13916" i="12"/>
  <c r="J13916" i="12"/>
  <c r="K13916" i="12"/>
  <c r="I13917" i="12"/>
  <c r="J13917" i="12"/>
  <c r="K13917" i="12"/>
  <c r="I13918" i="12"/>
  <c r="J13918" i="12"/>
  <c r="K13918" i="12"/>
  <c r="I13919" i="12"/>
  <c r="J13919" i="12"/>
  <c r="K13919" i="12"/>
  <c r="I13920" i="12"/>
  <c r="J13920" i="12"/>
  <c r="K13920" i="12"/>
  <c r="I13921" i="12"/>
  <c r="J13921" i="12"/>
  <c r="K13921" i="12"/>
  <c r="I13922" i="12"/>
  <c r="J13922" i="12"/>
  <c r="K13922" i="12"/>
  <c r="I13923" i="12"/>
  <c r="J13923" i="12"/>
  <c r="K13923" i="12"/>
  <c r="I13924" i="12"/>
  <c r="J13924" i="12"/>
  <c r="K13924" i="12"/>
  <c r="I13925" i="12"/>
  <c r="J13925" i="12"/>
  <c r="K13925" i="12"/>
  <c r="I13926" i="12"/>
  <c r="J13926" i="12"/>
  <c r="K13926" i="12"/>
  <c r="I13927" i="12"/>
  <c r="J13927" i="12"/>
  <c r="K13927" i="12"/>
  <c r="I13928" i="12"/>
  <c r="J13928" i="12"/>
  <c r="K13928" i="12"/>
  <c r="I13929" i="12"/>
  <c r="J13929" i="12"/>
  <c r="K13929" i="12"/>
  <c r="I13930" i="12"/>
  <c r="J13930" i="12"/>
  <c r="K13930" i="12"/>
  <c r="I13931" i="12"/>
  <c r="J13931" i="12"/>
  <c r="K13931" i="12"/>
  <c r="I13932" i="12"/>
  <c r="J13932" i="12"/>
  <c r="K13932" i="12"/>
  <c r="I13933" i="12"/>
  <c r="J13933" i="12"/>
  <c r="K13933" i="12"/>
  <c r="I13934" i="12"/>
  <c r="J13934" i="12"/>
  <c r="K13934" i="12"/>
  <c r="I13935" i="12"/>
  <c r="J13935" i="12"/>
  <c r="K13935" i="12"/>
  <c r="I13936" i="12"/>
  <c r="J13936" i="12"/>
  <c r="K13936" i="12"/>
  <c r="I13937" i="12"/>
  <c r="J13937" i="12"/>
  <c r="K13937" i="12"/>
  <c r="I13938" i="12"/>
  <c r="J13938" i="12"/>
  <c r="K13938" i="12"/>
  <c r="I13939" i="12"/>
  <c r="J13939" i="12"/>
  <c r="K13939" i="12"/>
  <c r="I13940" i="12"/>
  <c r="J13940" i="12"/>
  <c r="K13940" i="12"/>
  <c r="I13941" i="12"/>
  <c r="J13941" i="12"/>
  <c r="K13941" i="12"/>
  <c r="I13942" i="12"/>
  <c r="J13942" i="12"/>
  <c r="K13942" i="12"/>
  <c r="I13943" i="12"/>
  <c r="J13943" i="12"/>
  <c r="K13943" i="12"/>
  <c r="I13944" i="12"/>
  <c r="J13944" i="12"/>
  <c r="K13944" i="12"/>
  <c r="I13945" i="12"/>
  <c r="J13945" i="12"/>
  <c r="K13945" i="12"/>
  <c r="I13946" i="12"/>
  <c r="J13946" i="12"/>
  <c r="K13946" i="12"/>
  <c r="I13947" i="12"/>
  <c r="J13947" i="12"/>
  <c r="K13947" i="12"/>
  <c r="I13948" i="12"/>
  <c r="J13948" i="12"/>
  <c r="K13948" i="12"/>
  <c r="I13949" i="12"/>
  <c r="J13949" i="12"/>
  <c r="K13949" i="12"/>
  <c r="I13950" i="12"/>
  <c r="J13950" i="12"/>
  <c r="K13950" i="12"/>
  <c r="I13951" i="12"/>
  <c r="J13951" i="12"/>
  <c r="K13951" i="12"/>
  <c r="I13952" i="12"/>
  <c r="J13952" i="12"/>
  <c r="K13952" i="12"/>
  <c r="I13953" i="12"/>
  <c r="J13953" i="12"/>
  <c r="K13953" i="12"/>
  <c r="I13954" i="12"/>
  <c r="J13954" i="12"/>
  <c r="K13954" i="12"/>
  <c r="I13955" i="12"/>
  <c r="J13955" i="12"/>
  <c r="K13955" i="12"/>
  <c r="I13956" i="12"/>
  <c r="J13956" i="12"/>
  <c r="K13956" i="12"/>
  <c r="I13957" i="12"/>
  <c r="J13957" i="12"/>
  <c r="K13957" i="12"/>
  <c r="I13958" i="12"/>
  <c r="J13958" i="12"/>
  <c r="K13958" i="12"/>
  <c r="I13959" i="12"/>
  <c r="J13959" i="12"/>
  <c r="K13959" i="12"/>
  <c r="I13960" i="12"/>
  <c r="J13960" i="12"/>
  <c r="K13960" i="12"/>
  <c r="I13961" i="12"/>
  <c r="J13961" i="12"/>
  <c r="K13961" i="12"/>
  <c r="I13962" i="12"/>
  <c r="J13962" i="12"/>
  <c r="K13962" i="12"/>
  <c r="I13963" i="12"/>
  <c r="J13963" i="12"/>
  <c r="K13963" i="12"/>
  <c r="I13964" i="12"/>
  <c r="J13964" i="12"/>
  <c r="K13964" i="12"/>
  <c r="I13965" i="12"/>
  <c r="J13965" i="12"/>
  <c r="K13965" i="12"/>
  <c r="I13966" i="12"/>
  <c r="J13966" i="12"/>
  <c r="K13966" i="12"/>
  <c r="I13967" i="12"/>
  <c r="J13967" i="12"/>
  <c r="K13967" i="12"/>
  <c r="I13968" i="12"/>
  <c r="J13968" i="12"/>
  <c r="K13968" i="12"/>
  <c r="I13969" i="12"/>
  <c r="J13969" i="12"/>
  <c r="K13969" i="12"/>
  <c r="I13970" i="12"/>
  <c r="J13970" i="12"/>
  <c r="K13970" i="12"/>
  <c r="I13971" i="12"/>
  <c r="J13971" i="12"/>
  <c r="K13971" i="12"/>
  <c r="I13972" i="12"/>
  <c r="J13972" i="12"/>
  <c r="K13972" i="12"/>
  <c r="I13973" i="12"/>
  <c r="J13973" i="12"/>
  <c r="K13973" i="12"/>
  <c r="I13974" i="12"/>
  <c r="J13974" i="12"/>
  <c r="K13974" i="12"/>
  <c r="I13975" i="12"/>
  <c r="J13975" i="12"/>
  <c r="K13975" i="12"/>
  <c r="I13976" i="12"/>
  <c r="J13976" i="12"/>
  <c r="K13976" i="12"/>
  <c r="I13977" i="12"/>
  <c r="J13977" i="12"/>
  <c r="K13977" i="12"/>
  <c r="I13978" i="12"/>
  <c r="J13978" i="12"/>
  <c r="K13978" i="12"/>
  <c r="I13979" i="12"/>
  <c r="J13979" i="12"/>
  <c r="K13979" i="12"/>
  <c r="I13980" i="12"/>
  <c r="J13980" i="12"/>
  <c r="K13980" i="12"/>
  <c r="I13981" i="12"/>
  <c r="J13981" i="12"/>
  <c r="K13981" i="12"/>
  <c r="I13982" i="12"/>
  <c r="J13982" i="12"/>
  <c r="K13982" i="12"/>
  <c r="I13983" i="12"/>
  <c r="J13983" i="12"/>
  <c r="K13983" i="12"/>
  <c r="I13984" i="12"/>
  <c r="J13984" i="12"/>
  <c r="K13984" i="12"/>
  <c r="I13985" i="12"/>
  <c r="J13985" i="12"/>
  <c r="K13985" i="12"/>
  <c r="I13986" i="12"/>
  <c r="J13986" i="12"/>
  <c r="K13986" i="12"/>
  <c r="I13987" i="12"/>
  <c r="J13987" i="12"/>
  <c r="K13987" i="12"/>
  <c r="I13988" i="12"/>
  <c r="J13988" i="12"/>
  <c r="K13988" i="12"/>
  <c r="I13989" i="12"/>
  <c r="J13989" i="12"/>
  <c r="K13989" i="12"/>
  <c r="I13990" i="12"/>
  <c r="J13990" i="12"/>
  <c r="K13990" i="12"/>
  <c r="I13991" i="12"/>
  <c r="J13991" i="12"/>
  <c r="K13991" i="12"/>
  <c r="I13992" i="12"/>
  <c r="J13992" i="12"/>
  <c r="K13992" i="12"/>
  <c r="I13993" i="12"/>
  <c r="J13993" i="12"/>
  <c r="K13993" i="12"/>
  <c r="I13994" i="12"/>
  <c r="J13994" i="12"/>
  <c r="K13994" i="12"/>
  <c r="I13995" i="12"/>
  <c r="J13995" i="12"/>
  <c r="K13995" i="12"/>
  <c r="I13996" i="12"/>
  <c r="J13996" i="12"/>
  <c r="K13996" i="12"/>
  <c r="I13997" i="12"/>
  <c r="J13997" i="12"/>
  <c r="K13997" i="12"/>
  <c r="I13998" i="12"/>
  <c r="J13998" i="12"/>
  <c r="K13998" i="12"/>
  <c r="I13999" i="12"/>
  <c r="J13999" i="12"/>
  <c r="K13999" i="12"/>
  <c r="I14000" i="12"/>
  <c r="J14000" i="12"/>
  <c r="K14000" i="12"/>
  <c r="I14001" i="12"/>
  <c r="J14001" i="12"/>
  <c r="K14001" i="12"/>
  <c r="I14002" i="12"/>
  <c r="J14002" i="12"/>
  <c r="K14002" i="12"/>
  <c r="I14003" i="12"/>
  <c r="J14003" i="12"/>
  <c r="K14003" i="12"/>
  <c r="I14004" i="12"/>
  <c r="J14004" i="12"/>
  <c r="K14004" i="12"/>
  <c r="I14005" i="12"/>
  <c r="J14005" i="12"/>
  <c r="K14005" i="12"/>
  <c r="I14006" i="12"/>
  <c r="J14006" i="12"/>
  <c r="K14006" i="12"/>
  <c r="I14007" i="12"/>
  <c r="J14007" i="12"/>
  <c r="K14007" i="12"/>
  <c r="I14008" i="12"/>
  <c r="J14008" i="12"/>
  <c r="K14008" i="12"/>
  <c r="I14009" i="12"/>
  <c r="J14009" i="12"/>
  <c r="K14009" i="12"/>
  <c r="I14010" i="12"/>
  <c r="J14010" i="12"/>
  <c r="K14010" i="12"/>
  <c r="I14011" i="12"/>
  <c r="J14011" i="12"/>
  <c r="K14011" i="12"/>
  <c r="I14012" i="12"/>
  <c r="J14012" i="12"/>
  <c r="K14012" i="12"/>
  <c r="I14013" i="12"/>
  <c r="J14013" i="12"/>
  <c r="K14013" i="12"/>
  <c r="I14014" i="12"/>
  <c r="J14014" i="12"/>
  <c r="K14014" i="12"/>
  <c r="I14015" i="12"/>
  <c r="J14015" i="12"/>
  <c r="K14015" i="12"/>
  <c r="I14016" i="12"/>
  <c r="J14016" i="12"/>
  <c r="K14016" i="12"/>
  <c r="I14017" i="12"/>
  <c r="J14017" i="12"/>
  <c r="K14017" i="12"/>
  <c r="I14018" i="12"/>
  <c r="J14018" i="12"/>
  <c r="K14018" i="12"/>
  <c r="I14019" i="12"/>
  <c r="J14019" i="12"/>
  <c r="K14019" i="12"/>
  <c r="I14020" i="12"/>
  <c r="J14020" i="12"/>
  <c r="K14020" i="12"/>
  <c r="I14021" i="12"/>
  <c r="J14021" i="12"/>
  <c r="K14021" i="12"/>
  <c r="I14022" i="12"/>
  <c r="J14022" i="12"/>
  <c r="K14022" i="12"/>
  <c r="I14023" i="12"/>
  <c r="J14023" i="12"/>
  <c r="K14023" i="12"/>
  <c r="I14024" i="12"/>
  <c r="J14024" i="12"/>
  <c r="K14024" i="12"/>
  <c r="I14025" i="12"/>
  <c r="J14025" i="12"/>
  <c r="K14025" i="12"/>
  <c r="I14026" i="12"/>
  <c r="J14026" i="12"/>
  <c r="K14026" i="12"/>
  <c r="I14027" i="12"/>
  <c r="J14027" i="12"/>
  <c r="K14027" i="12"/>
  <c r="I14028" i="12"/>
  <c r="J14028" i="12"/>
  <c r="K14028" i="12"/>
  <c r="I14029" i="12"/>
  <c r="J14029" i="12"/>
  <c r="K14029" i="12"/>
  <c r="I14030" i="12"/>
  <c r="J14030" i="12"/>
  <c r="K14030" i="12"/>
  <c r="I14031" i="12"/>
  <c r="J14031" i="12"/>
  <c r="K14031" i="12"/>
  <c r="I14032" i="12"/>
  <c r="J14032" i="12"/>
  <c r="K14032" i="12"/>
  <c r="I14033" i="12"/>
  <c r="J14033" i="12"/>
  <c r="K14033" i="12"/>
  <c r="I14034" i="12"/>
  <c r="J14034" i="12"/>
  <c r="K14034" i="12"/>
  <c r="I14035" i="12"/>
  <c r="J14035" i="12"/>
  <c r="K14035" i="12"/>
  <c r="I14036" i="12"/>
  <c r="J14036" i="12"/>
  <c r="K14036" i="12"/>
  <c r="I14037" i="12"/>
  <c r="J14037" i="12"/>
  <c r="K14037" i="12"/>
  <c r="I14038" i="12"/>
  <c r="J14038" i="12"/>
  <c r="K14038" i="12"/>
  <c r="I14039" i="12"/>
  <c r="J14039" i="12"/>
  <c r="K14039" i="12"/>
  <c r="I14040" i="12"/>
  <c r="J14040" i="12"/>
  <c r="K14040" i="12"/>
  <c r="I14041" i="12"/>
  <c r="J14041" i="12"/>
  <c r="K14041" i="12"/>
  <c r="I14042" i="12"/>
  <c r="J14042" i="12"/>
  <c r="K14042" i="12"/>
  <c r="I14043" i="12"/>
  <c r="J14043" i="12"/>
  <c r="K14043" i="12"/>
  <c r="I14044" i="12"/>
  <c r="J14044" i="12"/>
  <c r="K14044" i="12"/>
  <c r="I14045" i="12"/>
  <c r="J14045" i="12"/>
  <c r="K14045" i="12"/>
  <c r="I14046" i="12"/>
  <c r="J14046" i="12"/>
  <c r="K14046" i="12"/>
  <c r="I14047" i="12"/>
  <c r="J14047" i="12"/>
  <c r="K14047" i="12"/>
  <c r="I14048" i="12"/>
  <c r="J14048" i="12"/>
  <c r="K14048" i="12"/>
  <c r="I14049" i="12"/>
  <c r="J14049" i="12"/>
  <c r="K14049" i="12"/>
  <c r="I14050" i="12"/>
  <c r="J14050" i="12"/>
  <c r="K14050" i="12"/>
  <c r="I14051" i="12"/>
  <c r="J14051" i="12"/>
  <c r="K14051" i="12"/>
  <c r="I14052" i="12"/>
  <c r="J14052" i="12"/>
  <c r="K14052" i="12"/>
  <c r="I14053" i="12"/>
  <c r="J14053" i="12"/>
  <c r="K14053" i="12"/>
  <c r="I14054" i="12"/>
  <c r="J14054" i="12"/>
  <c r="K14054" i="12"/>
  <c r="I14055" i="12"/>
  <c r="J14055" i="12"/>
  <c r="K14055" i="12"/>
  <c r="I14056" i="12"/>
  <c r="J14056" i="12"/>
  <c r="K14056" i="12"/>
  <c r="I14057" i="12"/>
  <c r="J14057" i="12"/>
  <c r="K14057" i="12"/>
  <c r="I14058" i="12"/>
  <c r="J14058" i="12"/>
  <c r="K14058" i="12"/>
  <c r="I14059" i="12"/>
  <c r="J14059" i="12"/>
  <c r="K14059" i="12"/>
  <c r="I14060" i="12"/>
  <c r="J14060" i="12"/>
  <c r="K14060" i="12"/>
  <c r="I14061" i="12"/>
  <c r="J14061" i="12"/>
  <c r="K14061" i="12"/>
  <c r="I14062" i="12"/>
  <c r="J14062" i="12"/>
  <c r="K14062" i="12"/>
  <c r="I14063" i="12"/>
  <c r="J14063" i="12"/>
  <c r="K14063" i="12"/>
  <c r="I14064" i="12"/>
  <c r="J14064" i="12"/>
  <c r="K14064" i="12"/>
  <c r="I14065" i="12"/>
  <c r="J14065" i="12"/>
  <c r="K14065" i="12"/>
  <c r="I14066" i="12"/>
  <c r="J14066" i="12"/>
  <c r="K14066" i="12"/>
  <c r="I14067" i="12"/>
  <c r="J14067" i="12"/>
  <c r="K14067" i="12"/>
  <c r="I14068" i="12"/>
  <c r="J14068" i="12"/>
  <c r="K14068" i="12"/>
  <c r="I14069" i="12"/>
  <c r="J14069" i="12"/>
  <c r="K14069" i="12"/>
  <c r="I14070" i="12"/>
  <c r="J14070" i="12"/>
  <c r="K14070" i="12"/>
  <c r="I14071" i="12"/>
  <c r="J14071" i="12"/>
  <c r="K14071" i="12"/>
  <c r="I14072" i="12"/>
  <c r="J14072" i="12"/>
  <c r="K14072" i="12"/>
  <c r="I14073" i="12"/>
  <c r="J14073" i="12"/>
  <c r="K14073" i="12"/>
  <c r="I14074" i="12"/>
  <c r="J14074" i="12"/>
  <c r="K14074" i="12"/>
  <c r="I14075" i="12"/>
  <c r="J14075" i="12"/>
  <c r="K14075" i="12"/>
  <c r="I14076" i="12"/>
  <c r="J14076" i="12"/>
  <c r="K14076" i="12"/>
  <c r="I14077" i="12"/>
  <c r="J14077" i="12"/>
  <c r="K14077" i="12"/>
  <c r="I14078" i="12"/>
  <c r="J14078" i="12"/>
  <c r="K14078" i="12"/>
  <c r="I14079" i="12"/>
  <c r="J14079" i="12"/>
  <c r="K14079" i="12"/>
  <c r="I14080" i="12"/>
  <c r="J14080" i="12"/>
  <c r="K14080" i="12"/>
  <c r="I14081" i="12"/>
  <c r="J14081" i="12"/>
  <c r="K14081" i="12"/>
  <c r="I14082" i="12"/>
  <c r="J14082" i="12"/>
  <c r="K14082" i="12"/>
  <c r="I14083" i="12"/>
  <c r="J14083" i="12"/>
  <c r="K14083" i="12"/>
  <c r="I14084" i="12"/>
  <c r="J14084" i="12"/>
  <c r="K14084" i="12"/>
  <c r="I14085" i="12"/>
  <c r="J14085" i="12"/>
  <c r="K14085" i="12"/>
  <c r="I14086" i="12"/>
  <c r="J14086" i="12"/>
  <c r="K14086" i="12"/>
  <c r="I14087" i="12"/>
  <c r="J14087" i="12"/>
  <c r="K14087" i="12"/>
  <c r="I14088" i="12"/>
  <c r="J14088" i="12"/>
  <c r="K14088" i="12"/>
  <c r="I14089" i="12"/>
  <c r="J14089" i="12"/>
  <c r="K14089" i="12"/>
  <c r="I14090" i="12"/>
  <c r="J14090" i="12"/>
  <c r="K14090" i="12"/>
  <c r="I14091" i="12"/>
  <c r="J14091" i="12"/>
  <c r="K14091" i="12"/>
  <c r="I14092" i="12"/>
  <c r="J14092" i="12"/>
  <c r="K14092" i="12"/>
  <c r="I14093" i="12"/>
  <c r="J14093" i="12"/>
  <c r="K14093" i="12"/>
  <c r="I14094" i="12"/>
  <c r="J14094" i="12"/>
  <c r="K14094" i="12"/>
  <c r="I14095" i="12"/>
  <c r="J14095" i="12"/>
  <c r="K14095" i="12"/>
  <c r="I14096" i="12"/>
  <c r="J14096" i="12"/>
  <c r="K14096" i="12"/>
  <c r="I14097" i="12"/>
  <c r="J14097" i="12"/>
  <c r="K14097" i="12"/>
  <c r="I14098" i="12"/>
  <c r="J14098" i="12"/>
  <c r="K14098" i="12"/>
  <c r="I14099" i="12"/>
  <c r="J14099" i="12"/>
  <c r="K14099" i="12"/>
  <c r="I14100" i="12"/>
  <c r="J14100" i="12"/>
  <c r="K14100" i="12"/>
  <c r="I14101" i="12"/>
  <c r="J14101" i="12"/>
  <c r="K14101" i="12"/>
  <c r="I14102" i="12"/>
  <c r="J14102" i="12"/>
  <c r="K14102" i="12"/>
  <c r="I14103" i="12"/>
  <c r="J14103" i="12"/>
  <c r="K14103" i="12"/>
  <c r="I14104" i="12"/>
  <c r="J14104" i="12"/>
  <c r="K14104" i="12"/>
  <c r="I14105" i="12"/>
  <c r="J14105" i="12"/>
  <c r="K14105" i="12"/>
  <c r="I14106" i="12"/>
  <c r="J14106" i="12"/>
  <c r="K14106" i="12"/>
  <c r="I14107" i="12"/>
  <c r="J14107" i="12"/>
  <c r="K14107" i="12"/>
  <c r="I14108" i="12"/>
  <c r="J14108" i="12"/>
  <c r="K14108" i="12"/>
  <c r="I14109" i="12"/>
  <c r="J14109" i="12"/>
  <c r="K14109" i="12"/>
  <c r="I14110" i="12"/>
  <c r="J14110" i="12"/>
  <c r="K14110" i="12"/>
  <c r="I14111" i="12"/>
  <c r="J14111" i="12"/>
  <c r="K14111" i="12"/>
  <c r="I14112" i="12"/>
  <c r="J14112" i="12"/>
  <c r="K14112" i="12"/>
  <c r="I14113" i="12"/>
  <c r="J14113" i="12"/>
  <c r="K14113" i="12"/>
  <c r="I14114" i="12"/>
  <c r="J14114" i="12"/>
  <c r="K14114" i="12"/>
  <c r="I14115" i="12"/>
  <c r="J14115" i="12"/>
  <c r="K14115" i="12"/>
  <c r="I14116" i="12"/>
  <c r="J14116" i="12"/>
  <c r="K14116" i="12"/>
  <c r="I14117" i="12"/>
  <c r="J14117" i="12"/>
  <c r="K14117" i="12"/>
  <c r="I14118" i="12"/>
  <c r="J14118" i="12"/>
  <c r="K14118" i="12"/>
  <c r="I14119" i="12"/>
  <c r="J14119" i="12"/>
  <c r="K14119" i="12"/>
  <c r="I14120" i="12"/>
  <c r="J14120" i="12"/>
  <c r="K14120" i="12"/>
  <c r="I14121" i="12"/>
  <c r="J14121" i="12"/>
  <c r="K14121" i="12"/>
  <c r="I14122" i="12"/>
  <c r="J14122" i="12"/>
  <c r="K14122" i="12"/>
  <c r="I14123" i="12"/>
  <c r="J14123" i="12"/>
  <c r="K14123" i="12"/>
  <c r="I14124" i="12"/>
  <c r="J14124" i="12"/>
  <c r="K14124" i="12"/>
  <c r="I14125" i="12"/>
  <c r="J14125" i="12"/>
  <c r="K14125" i="12"/>
  <c r="I14126" i="12"/>
  <c r="J14126" i="12"/>
  <c r="K14126" i="12"/>
  <c r="I14127" i="12"/>
  <c r="J14127" i="12"/>
  <c r="K14127" i="12"/>
  <c r="I14128" i="12"/>
  <c r="J14128" i="12"/>
  <c r="K14128" i="12"/>
  <c r="I14129" i="12"/>
  <c r="J14129" i="12"/>
  <c r="K14129" i="12"/>
  <c r="I14130" i="12"/>
  <c r="J14130" i="12"/>
  <c r="K14130" i="12"/>
  <c r="I14131" i="12"/>
  <c r="J14131" i="12"/>
  <c r="K14131" i="12"/>
  <c r="I14132" i="12"/>
  <c r="J14132" i="12"/>
  <c r="K14132" i="12"/>
  <c r="I14133" i="12"/>
  <c r="J14133" i="12"/>
  <c r="K14133" i="12"/>
  <c r="I14134" i="12"/>
  <c r="J14134" i="12"/>
  <c r="K14134" i="12"/>
  <c r="I14135" i="12"/>
  <c r="J14135" i="12"/>
  <c r="K14135" i="12"/>
  <c r="I14136" i="12"/>
  <c r="J14136" i="12"/>
  <c r="K14136" i="12"/>
  <c r="I14137" i="12"/>
  <c r="J14137" i="12"/>
  <c r="K14137" i="12"/>
  <c r="I14138" i="12"/>
  <c r="J14138" i="12"/>
  <c r="K14138" i="12"/>
  <c r="I14139" i="12"/>
  <c r="J14139" i="12"/>
  <c r="K14139" i="12"/>
  <c r="I14140" i="12"/>
  <c r="J14140" i="12"/>
  <c r="K14140" i="12"/>
  <c r="I14141" i="12"/>
  <c r="J14141" i="12"/>
  <c r="K14141" i="12"/>
  <c r="I14142" i="12"/>
  <c r="J14142" i="12"/>
  <c r="K14142" i="12"/>
  <c r="I14143" i="12"/>
  <c r="J14143" i="12"/>
  <c r="K14143" i="12"/>
  <c r="I14144" i="12"/>
  <c r="J14144" i="12"/>
  <c r="K14144" i="12"/>
  <c r="I14145" i="12"/>
  <c r="J14145" i="12"/>
  <c r="K14145" i="12"/>
  <c r="I14146" i="12"/>
  <c r="J14146" i="12"/>
  <c r="K14146" i="12"/>
  <c r="I14147" i="12"/>
  <c r="J14147" i="12"/>
  <c r="K14147" i="12"/>
  <c r="I14148" i="12"/>
  <c r="J14148" i="12"/>
  <c r="K14148" i="12"/>
  <c r="I14149" i="12"/>
  <c r="J14149" i="12"/>
  <c r="K14149" i="12"/>
  <c r="I14150" i="12"/>
  <c r="J14150" i="12"/>
  <c r="K14150" i="12"/>
  <c r="I14151" i="12"/>
  <c r="J14151" i="12"/>
  <c r="K14151" i="12"/>
  <c r="I14152" i="12"/>
  <c r="J14152" i="12"/>
  <c r="K14152" i="12"/>
  <c r="I14153" i="12"/>
  <c r="J14153" i="12"/>
  <c r="K14153" i="12"/>
  <c r="I14154" i="12"/>
  <c r="J14154" i="12"/>
  <c r="K14154" i="12"/>
  <c r="I14155" i="12"/>
  <c r="J14155" i="12"/>
  <c r="K14155" i="12"/>
  <c r="I14156" i="12"/>
  <c r="J14156" i="12"/>
  <c r="K14156" i="12"/>
  <c r="I14157" i="12"/>
  <c r="J14157" i="12"/>
  <c r="K14157" i="12"/>
  <c r="I14158" i="12"/>
  <c r="J14158" i="12"/>
  <c r="K14158" i="12"/>
  <c r="I14159" i="12"/>
  <c r="J14159" i="12"/>
  <c r="K14159" i="12"/>
  <c r="I14160" i="12"/>
  <c r="J14160" i="12"/>
  <c r="K14160" i="12"/>
  <c r="I14161" i="12"/>
  <c r="J14161" i="12"/>
  <c r="K14161" i="12"/>
  <c r="I14162" i="12"/>
  <c r="J14162" i="12"/>
  <c r="K14162" i="12"/>
  <c r="I14163" i="12"/>
  <c r="J14163" i="12"/>
  <c r="K14163" i="12"/>
  <c r="I14164" i="12"/>
  <c r="J14164" i="12"/>
  <c r="K14164" i="12"/>
  <c r="I14165" i="12"/>
  <c r="J14165" i="12"/>
  <c r="K14165" i="12"/>
  <c r="I14166" i="12"/>
  <c r="J14166" i="12"/>
  <c r="K14166" i="12"/>
  <c r="I14167" i="12"/>
  <c r="J14167" i="12"/>
  <c r="K14167" i="12"/>
  <c r="I14168" i="12"/>
  <c r="J14168" i="12"/>
  <c r="K14168" i="12"/>
  <c r="I14169" i="12"/>
  <c r="J14169" i="12"/>
  <c r="K14169" i="12"/>
  <c r="I14170" i="12"/>
  <c r="J14170" i="12"/>
  <c r="K14170" i="12"/>
  <c r="I14171" i="12"/>
  <c r="J14171" i="12"/>
  <c r="K14171" i="12"/>
  <c r="I14172" i="12"/>
  <c r="J14172" i="12"/>
  <c r="K14172" i="12"/>
  <c r="I14173" i="12"/>
  <c r="J14173" i="12"/>
  <c r="K14173" i="12"/>
  <c r="I14174" i="12"/>
  <c r="J14174" i="12"/>
  <c r="K14174" i="12"/>
  <c r="I14175" i="12"/>
  <c r="J14175" i="12"/>
  <c r="K14175" i="12"/>
  <c r="I14176" i="12"/>
  <c r="J14176" i="12"/>
  <c r="K14176" i="12"/>
  <c r="I14177" i="12"/>
  <c r="J14177" i="12"/>
  <c r="K14177" i="12"/>
  <c r="I14178" i="12"/>
  <c r="J14178" i="12"/>
  <c r="K14178" i="12"/>
  <c r="I14179" i="12"/>
  <c r="J14179" i="12"/>
  <c r="K14179" i="12"/>
  <c r="I14180" i="12"/>
  <c r="J14180" i="12"/>
  <c r="K14180" i="12"/>
  <c r="I14181" i="12"/>
  <c r="J14181" i="12"/>
  <c r="K14181" i="12"/>
  <c r="I14182" i="12"/>
  <c r="J14182" i="12"/>
  <c r="K14182" i="12"/>
  <c r="I14183" i="12"/>
  <c r="J14183" i="12"/>
  <c r="K14183" i="12"/>
  <c r="I14184" i="12"/>
  <c r="J14184" i="12"/>
  <c r="K14184" i="12"/>
  <c r="I14185" i="12"/>
  <c r="J14185" i="12"/>
  <c r="K14185" i="12"/>
  <c r="I14186" i="12"/>
  <c r="J14186" i="12"/>
  <c r="K14186" i="12"/>
  <c r="I14187" i="12"/>
  <c r="J14187" i="12"/>
  <c r="K14187" i="12"/>
  <c r="I14188" i="12"/>
  <c r="J14188" i="12"/>
  <c r="K14188" i="12"/>
  <c r="I14189" i="12"/>
  <c r="J14189" i="12"/>
  <c r="K14189" i="12"/>
  <c r="I14190" i="12"/>
  <c r="J14190" i="12"/>
  <c r="K14190" i="12"/>
  <c r="I14191" i="12"/>
  <c r="J14191" i="12"/>
  <c r="K14191" i="12"/>
  <c r="I14192" i="12"/>
  <c r="J14192" i="12"/>
  <c r="K14192" i="12"/>
  <c r="I14193" i="12"/>
  <c r="J14193" i="12"/>
  <c r="K14193" i="12"/>
  <c r="I14194" i="12"/>
  <c r="J14194" i="12"/>
  <c r="K14194" i="12"/>
  <c r="I14195" i="12"/>
  <c r="J14195" i="12"/>
  <c r="K14195" i="12"/>
  <c r="I14196" i="12"/>
  <c r="J14196" i="12"/>
  <c r="K14196" i="12"/>
  <c r="I14197" i="12"/>
  <c r="J14197" i="12"/>
  <c r="K14197" i="12"/>
  <c r="I14198" i="12"/>
  <c r="J14198" i="12"/>
  <c r="K14198" i="12"/>
  <c r="I14199" i="12"/>
  <c r="J14199" i="12"/>
  <c r="K14199" i="12"/>
  <c r="I14200" i="12"/>
  <c r="J14200" i="12"/>
  <c r="K14200" i="12"/>
  <c r="I14201" i="12"/>
  <c r="J14201" i="12"/>
  <c r="K14201" i="12"/>
  <c r="I14202" i="12"/>
  <c r="J14202" i="12"/>
  <c r="K14202" i="12"/>
  <c r="I14203" i="12"/>
  <c r="J14203" i="12"/>
  <c r="K14203" i="12"/>
  <c r="I14204" i="12"/>
  <c r="J14204" i="12"/>
  <c r="K14204" i="12"/>
  <c r="I14205" i="12"/>
  <c r="J14205" i="12"/>
  <c r="K14205" i="12"/>
  <c r="I14206" i="12"/>
  <c r="J14206" i="12"/>
  <c r="K14206" i="12"/>
  <c r="I14207" i="12"/>
  <c r="J14207" i="12"/>
  <c r="K14207" i="12"/>
  <c r="I14208" i="12"/>
  <c r="J14208" i="12"/>
  <c r="K14208" i="12"/>
  <c r="I14209" i="12"/>
  <c r="J14209" i="12"/>
  <c r="K14209" i="12"/>
  <c r="I14210" i="12"/>
  <c r="J14210" i="12"/>
  <c r="K14210" i="12"/>
  <c r="I14211" i="12"/>
  <c r="J14211" i="12"/>
  <c r="K14211" i="12"/>
  <c r="I14212" i="12"/>
  <c r="J14212" i="12"/>
  <c r="K14212" i="12"/>
  <c r="I14213" i="12"/>
  <c r="J14213" i="12"/>
  <c r="K14213" i="12"/>
  <c r="I14214" i="12"/>
  <c r="J14214" i="12"/>
  <c r="K14214" i="12"/>
  <c r="I14215" i="12"/>
  <c r="J14215" i="12"/>
  <c r="K14215" i="12"/>
  <c r="I14216" i="12"/>
  <c r="J14216" i="12"/>
  <c r="K14216" i="12"/>
  <c r="I14217" i="12"/>
  <c r="J14217" i="12"/>
  <c r="K14217" i="12"/>
  <c r="I14218" i="12"/>
  <c r="J14218" i="12"/>
  <c r="K14218" i="12"/>
  <c r="I14219" i="12"/>
  <c r="J14219" i="12"/>
  <c r="K14219" i="12"/>
  <c r="I14220" i="12"/>
  <c r="J14220" i="12"/>
  <c r="K14220" i="12"/>
  <c r="I14221" i="12"/>
  <c r="J14221" i="12"/>
  <c r="K14221" i="12"/>
  <c r="I14222" i="12"/>
  <c r="J14222" i="12"/>
  <c r="K14222" i="12"/>
  <c r="I14223" i="12"/>
  <c r="J14223" i="12"/>
  <c r="K14223" i="12"/>
  <c r="I14224" i="12"/>
  <c r="J14224" i="12"/>
  <c r="K14224" i="12"/>
  <c r="I14225" i="12"/>
  <c r="J14225" i="12"/>
  <c r="K14225" i="12"/>
  <c r="I14226" i="12"/>
  <c r="J14226" i="12"/>
  <c r="K14226" i="12"/>
  <c r="I14227" i="12"/>
  <c r="J14227" i="12"/>
  <c r="K14227" i="12"/>
  <c r="I14228" i="12"/>
  <c r="J14228" i="12"/>
  <c r="K14228" i="12"/>
  <c r="I14229" i="12"/>
  <c r="J14229" i="12"/>
  <c r="K14229" i="12"/>
  <c r="I14230" i="12"/>
  <c r="J14230" i="12"/>
  <c r="K14230" i="12"/>
  <c r="I14231" i="12"/>
  <c r="J14231" i="12"/>
  <c r="K14231" i="12"/>
  <c r="I14232" i="12"/>
  <c r="J14232" i="12"/>
  <c r="K14232" i="12"/>
  <c r="I14233" i="12"/>
  <c r="J14233" i="12"/>
  <c r="K14233" i="12"/>
  <c r="I14234" i="12"/>
  <c r="J14234" i="12"/>
  <c r="K14234" i="12"/>
  <c r="I14235" i="12"/>
  <c r="J14235" i="12"/>
  <c r="K14235" i="12"/>
  <c r="I14236" i="12"/>
  <c r="J14236" i="12"/>
  <c r="K14236" i="12"/>
  <c r="I14237" i="12"/>
  <c r="J14237" i="12"/>
  <c r="K14237" i="12"/>
  <c r="I14238" i="12"/>
  <c r="J14238" i="12"/>
  <c r="K14238" i="12"/>
  <c r="I14239" i="12"/>
  <c r="J14239" i="12"/>
  <c r="K14239" i="12"/>
  <c r="I14240" i="12"/>
  <c r="J14240" i="12"/>
  <c r="K14240" i="12"/>
  <c r="I14241" i="12"/>
  <c r="J14241" i="12"/>
  <c r="K14241" i="12"/>
  <c r="I14242" i="12"/>
  <c r="J14242" i="12"/>
  <c r="K14242" i="12"/>
  <c r="I14243" i="12"/>
  <c r="J14243" i="12"/>
  <c r="K14243" i="12"/>
  <c r="I14244" i="12"/>
  <c r="J14244" i="12"/>
  <c r="K14244" i="12"/>
  <c r="I14245" i="12"/>
  <c r="J14245" i="12"/>
  <c r="K14245" i="12"/>
  <c r="I14246" i="12"/>
  <c r="J14246" i="12"/>
  <c r="K14246" i="12"/>
  <c r="I14247" i="12"/>
  <c r="J14247" i="12"/>
  <c r="K14247" i="12"/>
  <c r="I14248" i="12"/>
  <c r="J14248" i="12"/>
  <c r="K14248" i="12"/>
  <c r="I14249" i="12"/>
  <c r="J14249" i="12"/>
  <c r="K14249" i="12"/>
  <c r="I14250" i="12"/>
  <c r="J14250" i="12"/>
  <c r="K14250" i="12"/>
  <c r="I14251" i="12"/>
  <c r="J14251" i="12"/>
  <c r="K14251" i="12"/>
  <c r="I14252" i="12"/>
  <c r="J14252" i="12"/>
  <c r="K14252" i="12"/>
  <c r="I14253" i="12"/>
  <c r="J14253" i="12"/>
  <c r="K14253" i="12"/>
  <c r="I14254" i="12"/>
  <c r="J14254" i="12"/>
  <c r="K14254" i="12"/>
  <c r="I14255" i="12"/>
  <c r="J14255" i="12"/>
  <c r="K14255" i="12"/>
  <c r="I14256" i="12"/>
  <c r="J14256" i="12"/>
  <c r="K14256" i="12"/>
  <c r="I14257" i="12"/>
  <c r="J14257" i="12"/>
  <c r="K14257" i="12"/>
  <c r="I14258" i="12"/>
  <c r="J14258" i="12"/>
  <c r="K14258" i="12"/>
  <c r="I14259" i="12"/>
  <c r="J14259" i="12"/>
  <c r="K14259" i="12"/>
  <c r="I14260" i="12"/>
  <c r="J14260" i="12"/>
  <c r="K14260" i="12"/>
  <c r="I14261" i="12"/>
  <c r="J14261" i="12"/>
  <c r="K14261" i="12"/>
  <c r="I14262" i="12"/>
  <c r="J14262" i="12"/>
  <c r="K14262" i="12"/>
  <c r="I14263" i="12"/>
  <c r="J14263" i="12"/>
  <c r="K14263" i="12"/>
  <c r="I14264" i="12"/>
  <c r="J14264" i="12"/>
  <c r="K14264" i="12"/>
  <c r="I14265" i="12"/>
  <c r="J14265" i="12"/>
  <c r="K14265" i="12"/>
  <c r="I14266" i="12"/>
  <c r="J14266" i="12"/>
  <c r="K14266" i="12"/>
  <c r="I14267" i="12"/>
  <c r="J14267" i="12"/>
  <c r="K14267" i="12"/>
  <c r="I14268" i="12"/>
  <c r="J14268" i="12"/>
  <c r="K14268" i="12"/>
  <c r="I14269" i="12"/>
  <c r="J14269" i="12"/>
  <c r="K14269" i="12"/>
  <c r="I14270" i="12"/>
  <c r="J14270" i="12"/>
  <c r="K14270" i="12"/>
  <c r="I14271" i="12"/>
  <c r="J14271" i="12"/>
  <c r="K14271" i="12"/>
  <c r="I14272" i="12"/>
  <c r="J14272" i="12"/>
  <c r="K14272" i="12"/>
  <c r="I14273" i="12"/>
  <c r="J14273" i="12"/>
  <c r="K14273" i="12"/>
  <c r="I14274" i="12"/>
  <c r="J14274" i="12"/>
  <c r="K14274" i="12"/>
  <c r="I14275" i="12"/>
  <c r="J14275" i="12"/>
  <c r="K14275" i="12"/>
  <c r="I14276" i="12"/>
  <c r="J14276" i="12"/>
  <c r="K14276" i="12"/>
  <c r="I14277" i="12"/>
  <c r="J14277" i="12"/>
  <c r="K14277" i="12"/>
  <c r="I14278" i="12"/>
  <c r="J14278" i="12"/>
  <c r="K14278" i="12"/>
  <c r="I14279" i="12"/>
  <c r="J14279" i="12"/>
  <c r="K14279" i="12"/>
  <c r="I14280" i="12"/>
  <c r="J14280" i="12"/>
  <c r="K14280" i="12"/>
  <c r="I14281" i="12"/>
  <c r="J14281" i="12"/>
  <c r="K14281" i="12"/>
  <c r="I14282" i="12"/>
  <c r="J14282" i="12"/>
  <c r="K14282" i="12"/>
  <c r="I14283" i="12"/>
  <c r="J14283" i="12"/>
  <c r="K14283" i="12"/>
  <c r="I14284" i="12"/>
  <c r="J14284" i="12"/>
  <c r="K14284" i="12"/>
  <c r="I14285" i="12"/>
  <c r="J14285" i="12"/>
  <c r="K14285" i="12"/>
  <c r="I14286" i="12"/>
  <c r="J14286" i="12"/>
  <c r="K14286" i="12"/>
  <c r="I14287" i="12"/>
  <c r="J14287" i="12"/>
  <c r="K14287" i="12"/>
  <c r="I14288" i="12"/>
  <c r="J14288" i="12"/>
  <c r="K14288" i="12"/>
  <c r="I14289" i="12"/>
  <c r="J14289" i="12"/>
  <c r="K14289" i="12"/>
  <c r="I14290" i="12"/>
  <c r="J14290" i="12"/>
  <c r="K14290" i="12"/>
  <c r="I14291" i="12"/>
  <c r="J14291" i="12"/>
  <c r="K14291" i="12"/>
  <c r="I14292" i="12"/>
  <c r="J14292" i="12"/>
  <c r="K14292" i="12"/>
  <c r="I14293" i="12"/>
  <c r="J14293" i="12"/>
  <c r="K14293" i="12"/>
  <c r="I14294" i="12"/>
  <c r="J14294" i="12"/>
  <c r="K14294" i="12"/>
  <c r="I14295" i="12"/>
  <c r="J14295" i="12"/>
  <c r="K14295" i="12"/>
  <c r="I14296" i="12"/>
  <c r="J14296" i="12"/>
  <c r="K14296" i="12"/>
  <c r="I14297" i="12"/>
  <c r="J14297" i="12"/>
  <c r="K14297" i="12"/>
  <c r="I14298" i="12"/>
  <c r="J14298" i="12"/>
  <c r="K14298" i="12"/>
  <c r="I14299" i="12"/>
  <c r="J14299" i="12"/>
  <c r="K14299" i="12"/>
  <c r="I14300" i="12"/>
  <c r="J14300" i="12"/>
  <c r="K14300" i="12"/>
  <c r="I14301" i="12"/>
  <c r="J14301" i="12"/>
  <c r="K14301" i="12"/>
  <c r="I14302" i="12"/>
  <c r="J14302" i="12"/>
  <c r="K14302" i="12"/>
  <c r="I14303" i="12"/>
  <c r="J14303" i="12"/>
  <c r="K14303" i="12"/>
  <c r="I14304" i="12"/>
  <c r="J14304" i="12"/>
  <c r="K14304" i="12"/>
  <c r="I14305" i="12"/>
  <c r="J14305" i="12"/>
  <c r="K14305" i="12"/>
  <c r="I14306" i="12"/>
  <c r="J14306" i="12"/>
  <c r="K14306" i="12"/>
  <c r="I14307" i="12"/>
  <c r="J14307" i="12"/>
  <c r="K14307" i="12"/>
  <c r="I14308" i="12"/>
  <c r="J14308" i="12"/>
  <c r="K14308" i="12"/>
  <c r="I14309" i="12"/>
  <c r="J14309" i="12"/>
  <c r="K14309" i="12"/>
  <c r="I14310" i="12"/>
  <c r="J14310" i="12"/>
  <c r="K14310" i="12"/>
  <c r="I14311" i="12"/>
  <c r="J14311" i="12"/>
  <c r="K14311" i="12"/>
  <c r="I14312" i="12"/>
  <c r="J14312" i="12"/>
  <c r="K14312" i="12"/>
  <c r="I14313" i="12"/>
  <c r="J14313" i="12"/>
  <c r="K14313" i="12"/>
  <c r="I14314" i="12"/>
  <c r="J14314" i="12"/>
  <c r="K14314" i="12"/>
  <c r="I14315" i="12"/>
  <c r="J14315" i="12"/>
  <c r="K14315" i="12"/>
  <c r="I14316" i="12"/>
  <c r="J14316" i="12"/>
  <c r="K14316" i="12"/>
  <c r="I14317" i="12"/>
  <c r="J14317" i="12"/>
  <c r="K14317" i="12"/>
  <c r="I14318" i="12"/>
  <c r="J14318" i="12"/>
  <c r="K14318" i="12"/>
  <c r="I14319" i="12"/>
  <c r="J14319" i="12"/>
  <c r="K14319" i="12"/>
  <c r="I14320" i="12"/>
  <c r="J14320" i="12"/>
  <c r="K14320" i="12"/>
  <c r="I14321" i="12"/>
  <c r="J14321" i="12"/>
  <c r="K14321" i="12"/>
  <c r="I14322" i="12"/>
  <c r="J14322" i="12"/>
  <c r="K14322" i="12"/>
  <c r="I14323" i="12"/>
  <c r="J14323" i="12"/>
  <c r="K14323" i="12"/>
  <c r="I14324" i="12"/>
  <c r="J14324" i="12"/>
  <c r="K14324" i="12"/>
  <c r="I14325" i="12"/>
  <c r="J14325" i="12"/>
  <c r="K14325" i="12"/>
  <c r="I14326" i="12"/>
  <c r="J14326" i="12"/>
  <c r="K14326" i="12"/>
  <c r="I14327" i="12"/>
  <c r="J14327" i="12"/>
  <c r="K14327" i="12"/>
  <c r="I14328" i="12"/>
  <c r="J14328" i="12"/>
  <c r="K14328" i="12"/>
  <c r="I14329" i="12"/>
  <c r="J14329" i="12"/>
  <c r="K14329" i="12"/>
  <c r="I14330" i="12"/>
  <c r="J14330" i="12"/>
  <c r="K14330" i="12"/>
  <c r="I14331" i="12"/>
  <c r="J14331" i="12"/>
  <c r="K14331" i="12"/>
  <c r="I14332" i="12"/>
  <c r="J14332" i="12"/>
  <c r="K14332" i="12"/>
  <c r="I14333" i="12"/>
  <c r="J14333" i="12"/>
  <c r="K14333" i="12"/>
  <c r="I14334" i="12"/>
  <c r="J14334" i="12"/>
  <c r="K14334" i="12"/>
  <c r="I14335" i="12"/>
  <c r="J14335" i="12"/>
  <c r="K14335" i="12"/>
  <c r="I14336" i="12"/>
  <c r="J14336" i="12"/>
  <c r="K14336" i="12"/>
  <c r="I14337" i="12"/>
  <c r="J14337" i="12"/>
  <c r="K14337" i="12"/>
  <c r="I14338" i="12"/>
  <c r="J14338" i="12"/>
  <c r="K14338" i="12"/>
  <c r="I14339" i="12"/>
  <c r="J14339" i="12"/>
  <c r="K14339" i="12"/>
  <c r="I14340" i="12"/>
  <c r="J14340" i="12"/>
  <c r="K14340" i="12"/>
  <c r="I14341" i="12"/>
  <c r="J14341" i="12"/>
  <c r="K14341" i="12"/>
  <c r="I14342" i="12"/>
  <c r="J14342" i="12"/>
  <c r="K14342" i="12"/>
  <c r="I14343" i="12"/>
  <c r="J14343" i="12"/>
  <c r="K14343" i="12"/>
  <c r="I14344" i="12"/>
  <c r="J14344" i="12"/>
  <c r="K14344" i="12"/>
  <c r="I14345" i="12"/>
  <c r="J14345" i="12"/>
  <c r="K14345" i="12"/>
  <c r="I14346" i="12"/>
  <c r="J14346" i="12"/>
  <c r="K14346" i="12"/>
  <c r="I14347" i="12"/>
  <c r="J14347" i="12"/>
  <c r="K14347" i="12"/>
  <c r="I14348" i="12"/>
  <c r="J14348" i="12"/>
  <c r="K14348" i="12"/>
  <c r="I14349" i="12"/>
  <c r="J14349" i="12"/>
  <c r="K14349" i="12"/>
  <c r="I14350" i="12"/>
  <c r="J14350" i="12"/>
  <c r="K14350" i="12"/>
  <c r="I14351" i="12"/>
  <c r="J14351" i="12"/>
  <c r="K14351" i="12"/>
  <c r="I14352" i="12"/>
  <c r="J14352" i="12"/>
  <c r="K14352" i="12"/>
  <c r="I14353" i="12"/>
  <c r="J14353" i="12"/>
  <c r="K14353" i="12"/>
  <c r="I14354" i="12"/>
  <c r="J14354" i="12"/>
  <c r="K14354" i="12"/>
  <c r="I14355" i="12"/>
  <c r="J14355" i="12"/>
  <c r="K14355" i="12"/>
  <c r="I14356" i="12"/>
  <c r="J14356" i="12"/>
  <c r="K14356" i="12"/>
  <c r="I14357" i="12"/>
  <c r="J14357" i="12"/>
  <c r="K14357" i="12"/>
  <c r="I14358" i="12"/>
  <c r="J14358" i="12"/>
  <c r="K14358" i="12"/>
  <c r="I14359" i="12"/>
  <c r="J14359" i="12"/>
  <c r="K14359" i="12"/>
  <c r="I14360" i="12"/>
  <c r="J14360" i="12"/>
  <c r="K14360" i="12"/>
  <c r="I14361" i="12"/>
  <c r="J14361" i="12"/>
  <c r="K14361" i="12"/>
  <c r="I14362" i="12"/>
  <c r="J14362" i="12"/>
  <c r="K14362" i="12"/>
  <c r="I14363" i="12"/>
  <c r="J14363" i="12"/>
  <c r="K14363" i="12"/>
  <c r="I14364" i="12"/>
  <c r="J14364" i="12"/>
  <c r="K14364" i="12"/>
  <c r="I14365" i="12"/>
  <c r="J14365" i="12"/>
  <c r="K14365" i="12"/>
  <c r="I14366" i="12"/>
  <c r="J14366" i="12"/>
  <c r="K14366" i="12"/>
  <c r="I14367" i="12"/>
  <c r="J14367" i="12"/>
  <c r="K14367" i="12"/>
  <c r="I14368" i="12"/>
  <c r="J14368" i="12"/>
  <c r="K14368" i="12"/>
  <c r="I14369" i="12"/>
  <c r="J14369" i="12"/>
  <c r="K14369" i="12"/>
  <c r="I14370" i="12"/>
  <c r="J14370" i="12"/>
  <c r="K14370" i="12"/>
  <c r="I14371" i="12"/>
  <c r="J14371" i="12"/>
  <c r="K14371" i="12"/>
  <c r="I14372" i="12"/>
  <c r="J14372" i="12"/>
  <c r="K14372" i="12"/>
  <c r="I14373" i="12"/>
  <c r="J14373" i="12"/>
  <c r="K14373" i="12"/>
  <c r="I14374" i="12"/>
  <c r="J14374" i="12"/>
  <c r="K14374" i="12"/>
  <c r="I14375" i="12"/>
  <c r="J14375" i="12"/>
  <c r="K14375" i="12"/>
  <c r="I14376" i="12"/>
  <c r="J14376" i="12"/>
  <c r="K14376" i="12"/>
  <c r="I14377" i="12"/>
  <c r="J14377" i="12"/>
  <c r="K14377" i="12"/>
  <c r="I14378" i="12"/>
  <c r="J14378" i="12"/>
  <c r="K14378" i="12"/>
  <c r="I14379" i="12"/>
  <c r="J14379" i="12"/>
  <c r="K14379" i="12"/>
  <c r="I14380" i="12"/>
  <c r="J14380" i="12"/>
  <c r="K14380" i="12"/>
  <c r="I14381" i="12"/>
  <c r="J14381" i="12"/>
  <c r="K14381" i="12"/>
  <c r="I14382" i="12"/>
  <c r="J14382" i="12"/>
  <c r="K14382" i="12"/>
  <c r="I14383" i="12"/>
  <c r="J14383" i="12"/>
  <c r="K14383" i="12"/>
  <c r="I14384" i="12"/>
  <c r="J14384" i="12"/>
  <c r="K14384" i="12"/>
  <c r="I14385" i="12"/>
  <c r="J14385" i="12"/>
  <c r="K14385" i="12"/>
  <c r="I14386" i="12"/>
  <c r="J14386" i="12"/>
  <c r="K14386" i="12"/>
  <c r="I14387" i="12"/>
  <c r="J14387" i="12"/>
  <c r="K14387" i="12"/>
  <c r="I14388" i="12"/>
  <c r="J14388" i="12"/>
  <c r="K14388" i="12"/>
  <c r="I14389" i="12"/>
  <c r="J14389" i="12"/>
  <c r="K14389" i="12"/>
  <c r="I14390" i="12"/>
  <c r="J14390" i="12"/>
  <c r="K14390" i="12"/>
  <c r="I14391" i="12"/>
  <c r="J14391" i="12"/>
  <c r="K14391" i="12"/>
  <c r="I14392" i="12"/>
  <c r="J14392" i="12"/>
  <c r="K14392" i="12"/>
  <c r="I14393" i="12"/>
  <c r="J14393" i="12"/>
  <c r="K14393" i="12"/>
  <c r="I14394" i="12"/>
  <c r="J14394" i="12"/>
  <c r="K14394" i="12"/>
  <c r="I14395" i="12"/>
  <c r="J14395" i="12"/>
  <c r="K14395" i="12"/>
  <c r="I14396" i="12"/>
  <c r="J14396" i="12"/>
  <c r="K14396" i="12"/>
  <c r="I14397" i="12"/>
  <c r="J14397" i="12"/>
  <c r="K14397" i="12"/>
  <c r="I14398" i="12"/>
  <c r="J14398" i="12"/>
  <c r="K14398" i="12"/>
  <c r="I14399" i="12"/>
  <c r="J14399" i="12"/>
  <c r="K14399" i="12"/>
  <c r="I14400" i="12"/>
  <c r="J14400" i="12"/>
  <c r="K14400" i="12"/>
  <c r="I14401" i="12"/>
  <c r="J14401" i="12"/>
  <c r="K14401" i="12"/>
  <c r="I14402" i="12"/>
  <c r="J14402" i="12"/>
  <c r="K14402" i="12"/>
  <c r="I14403" i="12"/>
  <c r="J14403" i="12"/>
  <c r="K14403" i="12"/>
  <c r="I14404" i="12"/>
  <c r="J14404" i="12"/>
  <c r="K14404" i="12"/>
  <c r="I14405" i="12"/>
  <c r="J14405" i="12"/>
  <c r="K14405" i="12"/>
  <c r="I14406" i="12"/>
  <c r="J14406" i="12"/>
  <c r="K14406" i="12"/>
  <c r="I14407" i="12"/>
  <c r="J14407" i="12"/>
  <c r="K14407" i="12"/>
  <c r="I14408" i="12"/>
  <c r="J14408" i="12"/>
  <c r="K14408" i="12"/>
  <c r="I14409" i="12"/>
  <c r="J14409" i="12"/>
  <c r="K14409" i="12"/>
  <c r="I14410" i="12"/>
  <c r="J14410" i="12"/>
  <c r="K14410" i="12"/>
  <c r="I14411" i="12"/>
  <c r="J14411" i="12"/>
  <c r="K14411" i="12"/>
  <c r="I14412" i="12"/>
  <c r="J14412" i="12"/>
  <c r="K14412" i="12"/>
  <c r="I14413" i="12"/>
  <c r="J14413" i="12"/>
  <c r="K14413" i="12"/>
  <c r="I14414" i="12"/>
  <c r="J14414" i="12"/>
  <c r="K14414" i="12"/>
  <c r="I14415" i="12"/>
  <c r="J14415" i="12"/>
  <c r="K14415" i="12"/>
  <c r="I14416" i="12"/>
  <c r="J14416" i="12"/>
  <c r="K14416" i="12"/>
  <c r="I14417" i="12"/>
  <c r="J14417" i="12"/>
  <c r="K14417" i="12"/>
  <c r="I14418" i="12"/>
  <c r="J14418" i="12"/>
  <c r="K14418" i="12"/>
  <c r="I14419" i="12"/>
  <c r="J14419" i="12"/>
  <c r="K14419" i="12"/>
  <c r="I14420" i="12"/>
  <c r="J14420" i="12"/>
  <c r="K14420" i="12"/>
  <c r="I14421" i="12"/>
  <c r="J14421" i="12"/>
  <c r="K14421" i="12"/>
  <c r="I14422" i="12"/>
  <c r="J14422" i="12"/>
  <c r="K14422" i="12"/>
  <c r="I14423" i="12"/>
  <c r="J14423" i="12"/>
  <c r="K14423" i="12"/>
  <c r="I14424" i="12"/>
  <c r="J14424" i="12"/>
  <c r="K14424" i="12"/>
  <c r="I14425" i="12"/>
  <c r="J14425" i="12"/>
  <c r="K14425" i="12"/>
  <c r="I14426" i="12"/>
  <c r="J14426" i="12"/>
  <c r="K14426" i="12"/>
  <c r="I14427" i="12"/>
  <c r="J14427" i="12"/>
  <c r="K14427" i="12"/>
  <c r="I14428" i="12"/>
  <c r="J14428" i="12"/>
  <c r="K14428" i="12"/>
  <c r="I14429" i="12"/>
  <c r="J14429" i="12"/>
  <c r="K14429" i="12"/>
  <c r="I14430" i="12"/>
  <c r="J14430" i="12"/>
  <c r="K14430" i="12"/>
  <c r="I14431" i="12"/>
  <c r="J14431" i="12"/>
  <c r="K14431" i="12"/>
  <c r="I14432" i="12"/>
  <c r="J14432" i="12"/>
  <c r="K14432" i="12"/>
  <c r="I14433" i="12"/>
  <c r="J14433" i="12"/>
  <c r="K14433" i="12"/>
  <c r="I14434" i="12"/>
  <c r="J14434" i="12"/>
  <c r="K14434" i="12"/>
  <c r="I14435" i="12"/>
  <c r="J14435" i="12"/>
  <c r="K14435" i="12"/>
  <c r="I14436" i="12"/>
  <c r="J14436" i="12"/>
  <c r="K14436" i="12"/>
  <c r="I14437" i="12"/>
  <c r="J14437" i="12"/>
  <c r="K14437" i="12"/>
  <c r="I14438" i="12"/>
  <c r="J14438" i="12"/>
  <c r="K14438" i="12"/>
  <c r="I14439" i="12"/>
  <c r="J14439" i="12"/>
  <c r="K14439" i="12"/>
  <c r="I14440" i="12"/>
  <c r="J14440" i="12"/>
  <c r="K14440" i="12"/>
  <c r="I14441" i="12"/>
  <c r="J14441" i="12"/>
  <c r="K14441" i="12"/>
  <c r="I14442" i="12"/>
  <c r="J14442" i="12"/>
  <c r="K14442" i="12"/>
  <c r="I14443" i="12"/>
  <c r="J14443" i="12"/>
  <c r="K14443" i="12"/>
  <c r="I14444" i="12"/>
  <c r="J14444" i="12"/>
  <c r="K14444" i="12"/>
  <c r="I14445" i="12"/>
  <c r="J14445" i="12"/>
  <c r="K14445" i="12"/>
  <c r="I14446" i="12"/>
  <c r="J14446" i="12"/>
  <c r="K14446" i="12"/>
  <c r="I14447" i="12"/>
  <c r="J14447" i="12"/>
  <c r="K14447" i="12"/>
  <c r="I14448" i="12"/>
  <c r="J14448" i="12"/>
  <c r="K14448" i="12"/>
  <c r="I14449" i="12"/>
  <c r="J14449" i="12"/>
  <c r="K14449" i="12"/>
  <c r="I14450" i="12"/>
  <c r="J14450" i="12"/>
  <c r="K14450" i="12"/>
  <c r="I14451" i="12"/>
  <c r="J14451" i="12"/>
  <c r="K14451" i="12"/>
  <c r="I14452" i="12"/>
  <c r="J14452" i="12"/>
  <c r="K14452" i="12"/>
  <c r="I14453" i="12"/>
  <c r="J14453" i="12"/>
  <c r="K14453" i="12"/>
  <c r="I14454" i="12"/>
  <c r="J14454" i="12"/>
  <c r="K14454" i="12"/>
  <c r="I14455" i="12"/>
  <c r="J14455" i="12"/>
  <c r="K14455" i="12"/>
  <c r="I14456" i="12"/>
  <c r="J14456" i="12"/>
  <c r="K14456" i="12"/>
  <c r="I14457" i="12"/>
  <c r="J14457" i="12"/>
  <c r="K14457" i="12"/>
  <c r="I14458" i="12"/>
  <c r="J14458" i="12"/>
  <c r="K14458" i="12"/>
  <c r="I14459" i="12"/>
  <c r="J14459" i="12"/>
  <c r="K14459" i="12"/>
  <c r="I14460" i="12"/>
  <c r="J14460" i="12"/>
  <c r="K14460" i="12"/>
  <c r="I14461" i="12"/>
  <c r="J14461" i="12"/>
  <c r="K14461" i="12"/>
  <c r="I14462" i="12"/>
  <c r="J14462" i="12"/>
  <c r="K14462" i="12"/>
  <c r="I14463" i="12"/>
  <c r="J14463" i="12"/>
  <c r="K14463" i="12"/>
  <c r="I14464" i="12"/>
  <c r="J14464" i="12"/>
  <c r="K14464" i="12"/>
  <c r="I14465" i="12"/>
  <c r="J14465" i="12"/>
  <c r="K14465" i="12"/>
  <c r="I14466" i="12"/>
  <c r="J14466" i="12"/>
  <c r="K14466" i="12"/>
  <c r="I14467" i="12"/>
  <c r="J14467" i="12"/>
  <c r="K14467" i="12"/>
  <c r="I14468" i="12"/>
  <c r="J14468" i="12"/>
  <c r="K14468" i="12"/>
  <c r="I14469" i="12"/>
  <c r="J14469" i="12"/>
  <c r="K14469" i="12"/>
  <c r="I14470" i="12"/>
  <c r="J14470" i="12"/>
  <c r="K14470" i="12"/>
  <c r="I14471" i="12"/>
  <c r="J14471" i="12"/>
  <c r="K14471" i="12"/>
  <c r="I14472" i="12"/>
  <c r="J14472" i="12"/>
  <c r="K14472" i="12"/>
  <c r="I14473" i="12"/>
  <c r="J14473" i="12"/>
  <c r="K14473" i="12"/>
  <c r="I14474" i="12"/>
  <c r="J14474" i="12"/>
  <c r="K14474" i="12"/>
  <c r="I14475" i="12"/>
  <c r="J14475" i="12"/>
  <c r="K14475" i="12"/>
  <c r="I14476" i="12"/>
  <c r="J14476" i="12"/>
  <c r="K14476" i="12"/>
  <c r="I14477" i="12"/>
  <c r="J14477" i="12"/>
  <c r="K14477" i="12"/>
  <c r="I14478" i="12"/>
  <c r="J14478" i="12"/>
  <c r="K14478" i="12"/>
  <c r="I14479" i="12"/>
  <c r="J14479" i="12"/>
  <c r="K14479" i="12"/>
  <c r="I14480" i="12"/>
  <c r="J14480" i="12"/>
  <c r="K14480" i="12"/>
  <c r="I14481" i="12"/>
  <c r="J14481" i="12"/>
  <c r="K14481" i="12"/>
  <c r="I14482" i="12"/>
  <c r="J14482" i="12"/>
  <c r="K14482" i="12"/>
  <c r="I14483" i="12"/>
  <c r="J14483" i="12"/>
  <c r="K14483" i="12"/>
  <c r="I14484" i="12"/>
  <c r="J14484" i="12"/>
  <c r="K14484" i="12"/>
  <c r="I14485" i="12"/>
  <c r="J14485" i="12"/>
  <c r="K14485" i="12"/>
  <c r="I14486" i="12"/>
  <c r="J14486" i="12"/>
  <c r="K14486" i="12"/>
  <c r="I14487" i="12"/>
  <c r="J14487" i="12"/>
  <c r="K14487" i="12"/>
  <c r="I14488" i="12"/>
  <c r="J14488" i="12"/>
  <c r="K14488" i="12"/>
  <c r="I14489" i="12"/>
  <c r="J14489" i="12"/>
  <c r="K14489" i="12"/>
  <c r="I14490" i="12"/>
  <c r="J14490" i="12"/>
  <c r="K14490" i="12"/>
  <c r="I14491" i="12"/>
  <c r="J14491" i="12"/>
  <c r="K14491" i="12"/>
  <c r="I14492" i="12"/>
  <c r="J14492" i="12"/>
  <c r="K14492" i="12"/>
  <c r="I14493" i="12"/>
  <c r="J14493" i="12"/>
  <c r="K14493" i="12"/>
  <c r="I14494" i="12"/>
  <c r="J14494" i="12"/>
  <c r="K14494" i="12"/>
  <c r="I14495" i="12"/>
  <c r="J14495" i="12"/>
  <c r="K14495" i="12"/>
  <c r="I14496" i="12"/>
  <c r="J14496" i="12"/>
  <c r="K14496" i="12"/>
  <c r="I14497" i="12"/>
  <c r="J14497" i="12"/>
  <c r="K14497" i="12"/>
  <c r="I14498" i="12"/>
  <c r="J14498" i="12"/>
  <c r="K14498" i="12"/>
  <c r="I14499" i="12"/>
  <c r="J14499" i="12"/>
  <c r="K14499" i="12"/>
  <c r="I14500" i="12"/>
  <c r="J14500" i="12"/>
  <c r="K14500" i="12"/>
  <c r="I14501" i="12"/>
  <c r="J14501" i="12"/>
  <c r="K14501" i="12"/>
  <c r="I14502" i="12"/>
  <c r="J14502" i="12"/>
  <c r="K14502" i="12"/>
  <c r="I14503" i="12"/>
  <c r="J14503" i="12"/>
  <c r="K14503" i="12"/>
  <c r="I14504" i="12"/>
  <c r="J14504" i="12"/>
  <c r="K14504" i="12"/>
  <c r="I14505" i="12"/>
  <c r="J14505" i="12"/>
  <c r="K14505" i="12"/>
  <c r="I14506" i="12"/>
  <c r="J14506" i="12"/>
  <c r="K14506" i="12"/>
  <c r="I14507" i="12"/>
  <c r="J14507" i="12"/>
  <c r="K14507" i="12"/>
  <c r="I14508" i="12"/>
  <c r="J14508" i="12"/>
  <c r="K14508" i="12"/>
  <c r="I14509" i="12"/>
  <c r="J14509" i="12"/>
  <c r="K14509" i="12"/>
  <c r="I14510" i="12"/>
  <c r="J14510" i="12"/>
  <c r="K14510" i="12"/>
  <c r="I14511" i="12"/>
  <c r="J14511" i="12"/>
  <c r="K14511" i="12"/>
  <c r="I14512" i="12"/>
  <c r="J14512" i="12"/>
  <c r="K14512" i="12"/>
  <c r="I14513" i="12"/>
  <c r="J14513" i="12"/>
  <c r="K14513" i="12"/>
  <c r="I14514" i="12"/>
  <c r="J14514" i="12"/>
  <c r="K14514" i="12"/>
  <c r="I14515" i="12"/>
  <c r="J14515" i="12"/>
  <c r="K14515" i="12"/>
  <c r="I14516" i="12"/>
  <c r="J14516" i="12"/>
  <c r="K14516" i="12"/>
  <c r="I14517" i="12"/>
  <c r="J14517" i="12"/>
  <c r="K14517" i="12"/>
  <c r="I14518" i="12"/>
  <c r="J14518" i="12"/>
  <c r="K14518" i="12"/>
  <c r="I14519" i="12"/>
  <c r="J14519" i="12"/>
  <c r="K14519" i="12"/>
  <c r="I14520" i="12"/>
  <c r="J14520" i="12"/>
  <c r="K14520" i="12"/>
  <c r="I14521" i="12"/>
  <c r="J14521" i="12"/>
  <c r="K14521" i="12"/>
  <c r="I14522" i="12"/>
  <c r="J14522" i="12"/>
  <c r="K14522" i="12"/>
  <c r="I14523" i="12"/>
  <c r="J14523" i="12"/>
  <c r="K14523" i="12"/>
  <c r="I14524" i="12"/>
  <c r="J14524" i="12"/>
  <c r="K14524" i="12"/>
  <c r="I14525" i="12"/>
  <c r="J14525" i="12"/>
  <c r="K14525" i="12"/>
  <c r="I14526" i="12"/>
  <c r="J14526" i="12"/>
  <c r="K14526" i="12"/>
  <c r="I14527" i="12"/>
  <c r="J14527" i="12"/>
  <c r="K14527" i="12"/>
  <c r="I14528" i="12"/>
  <c r="J14528" i="12"/>
  <c r="K14528" i="12"/>
  <c r="I14529" i="12"/>
  <c r="J14529" i="12"/>
  <c r="K14529" i="12"/>
  <c r="I14530" i="12"/>
  <c r="J14530" i="12"/>
  <c r="K14530" i="12"/>
  <c r="I14531" i="12"/>
  <c r="J14531" i="12"/>
  <c r="K14531" i="12"/>
  <c r="I14532" i="12"/>
  <c r="J14532" i="12"/>
  <c r="K14532" i="12"/>
  <c r="I14533" i="12"/>
  <c r="J14533" i="12"/>
  <c r="K14533" i="12"/>
  <c r="I14534" i="12"/>
  <c r="J14534" i="12"/>
  <c r="K14534" i="12"/>
  <c r="I14535" i="12"/>
  <c r="J14535" i="12"/>
  <c r="K14535" i="12"/>
  <c r="I14536" i="12"/>
  <c r="J14536" i="12"/>
  <c r="K14536" i="12"/>
  <c r="I14537" i="12"/>
  <c r="J14537" i="12"/>
  <c r="K14537" i="12"/>
  <c r="I14538" i="12"/>
  <c r="J14538" i="12"/>
  <c r="K14538" i="12"/>
  <c r="I14539" i="12"/>
  <c r="J14539" i="12"/>
  <c r="K14539" i="12"/>
  <c r="I14540" i="12"/>
  <c r="J14540" i="12"/>
  <c r="K14540" i="12"/>
  <c r="I14541" i="12"/>
  <c r="J14541" i="12"/>
  <c r="K14541" i="12"/>
  <c r="I14542" i="12"/>
  <c r="J14542" i="12"/>
  <c r="K14542" i="12"/>
  <c r="I14543" i="12"/>
  <c r="J14543" i="12"/>
  <c r="K14543" i="12"/>
  <c r="I14544" i="12"/>
  <c r="J14544" i="12"/>
  <c r="K14544" i="12"/>
  <c r="I14545" i="12"/>
  <c r="J14545" i="12"/>
  <c r="K14545" i="12"/>
  <c r="I14546" i="12"/>
  <c r="J14546" i="12"/>
  <c r="K14546" i="12"/>
  <c r="I14547" i="12"/>
  <c r="J14547" i="12"/>
  <c r="K14547" i="12"/>
  <c r="I14548" i="12"/>
  <c r="J14548" i="12"/>
  <c r="K14548" i="12"/>
  <c r="I14549" i="12"/>
  <c r="J14549" i="12"/>
  <c r="K14549" i="12"/>
  <c r="I14550" i="12"/>
  <c r="J14550" i="12"/>
  <c r="K14550" i="12"/>
  <c r="I14551" i="12"/>
  <c r="J14551" i="12"/>
  <c r="K14551" i="12"/>
  <c r="I14552" i="12"/>
  <c r="J14552" i="12"/>
  <c r="K14552" i="12"/>
  <c r="I14553" i="12"/>
  <c r="J14553" i="12"/>
  <c r="K14553" i="12"/>
  <c r="I14554" i="12"/>
  <c r="J14554" i="12"/>
  <c r="K14554" i="12"/>
  <c r="I14555" i="12"/>
  <c r="J14555" i="12"/>
  <c r="K14555" i="12"/>
  <c r="I14556" i="12"/>
  <c r="J14556" i="12"/>
  <c r="K14556" i="12"/>
  <c r="I14557" i="12"/>
  <c r="J14557" i="12"/>
  <c r="K14557" i="12"/>
  <c r="I14558" i="12"/>
  <c r="J14558" i="12"/>
  <c r="K14558" i="12"/>
  <c r="I14559" i="12"/>
  <c r="J14559" i="12"/>
  <c r="K14559" i="12"/>
  <c r="I14560" i="12"/>
  <c r="J14560" i="12"/>
  <c r="K14560" i="12"/>
  <c r="I14561" i="12"/>
  <c r="J14561" i="12"/>
  <c r="K14561" i="12"/>
  <c r="I14562" i="12"/>
  <c r="J14562" i="12"/>
  <c r="K14562" i="12"/>
  <c r="I14563" i="12"/>
  <c r="J14563" i="12"/>
  <c r="K14563" i="12"/>
  <c r="I14564" i="12"/>
  <c r="J14564" i="12"/>
  <c r="K14564" i="12"/>
  <c r="I14565" i="12"/>
  <c r="J14565" i="12"/>
  <c r="K14565" i="12"/>
  <c r="I14566" i="12"/>
  <c r="J14566" i="12"/>
  <c r="K14566" i="12"/>
  <c r="I14567" i="12"/>
  <c r="J14567" i="12"/>
  <c r="K14567" i="12"/>
  <c r="I14568" i="12"/>
  <c r="J14568" i="12"/>
  <c r="K14568" i="12"/>
  <c r="I14569" i="12"/>
  <c r="J14569" i="12"/>
  <c r="K14569" i="12"/>
  <c r="I14570" i="12"/>
  <c r="J14570" i="12"/>
  <c r="K14570" i="12"/>
  <c r="I14571" i="12"/>
  <c r="J14571" i="12"/>
  <c r="K14571" i="12"/>
  <c r="I14572" i="12"/>
  <c r="J14572" i="12"/>
  <c r="K14572" i="12"/>
  <c r="I14573" i="12"/>
  <c r="J14573" i="12"/>
  <c r="K14573" i="12"/>
  <c r="I14574" i="12"/>
  <c r="J14574" i="12"/>
  <c r="K14574" i="12"/>
  <c r="I14575" i="12"/>
  <c r="J14575" i="12"/>
  <c r="K14575" i="12"/>
  <c r="I14576" i="12"/>
  <c r="J14576" i="12"/>
  <c r="K14576" i="12"/>
  <c r="I14577" i="12"/>
  <c r="J14577" i="12"/>
  <c r="K14577" i="12"/>
  <c r="I14578" i="12"/>
  <c r="J14578" i="12"/>
  <c r="K14578" i="12"/>
  <c r="I14579" i="12"/>
  <c r="J14579" i="12"/>
  <c r="K14579" i="12"/>
  <c r="I14580" i="12"/>
  <c r="J14580" i="12"/>
  <c r="K14580" i="12"/>
  <c r="I14581" i="12"/>
  <c r="J14581" i="12"/>
  <c r="K14581" i="12"/>
  <c r="I14582" i="12"/>
  <c r="J14582" i="12"/>
  <c r="K14582" i="12"/>
  <c r="I14583" i="12"/>
  <c r="J14583" i="12"/>
  <c r="K14583" i="12"/>
  <c r="I14584" i="12"/>
  <c r="J14584" i="12"/>
  <c r="K14584" i="12"/>
  <c r="I14585" i="12"/>
  <c r="J14585" i="12"/>
  <c r="K14585" i="12"/>
  <c r="I14586" i="12"/>
  <c r="J14586" i="12"/>
  <c r="K14586" i="12"/>
  <c r="I14587" i="12"/>
  <c r="J14587" i="12"/>
  <c r="K14587" i="12"/>
  <c r="I14588" i="12"/>
  <c r="J14588" i="12"/>
  <c r="K14588" i="12"/>
  <c r="I14589" i="12"/>
  <c r="J14589" i="12"/>
  <c r="K14589" i="12"/>
  <c r="I14590" i="12"/>
  <c r="J14590" i="12"/>
  <c r="K14590" i="12"/>
  <c r="I14591" i="12"/>
  <c r="J14591" i="12"/>
  <c r="K14591" i="12"/>
  <c r="I14592" i="12"/>
  <c r="J14592" i="12"/>
  <c r="K14592" i="12"/>
  <c r="I14593" i="12"/>
  <c r="J14593" i="12"/>
  <c r="K14593" i="12"/>
  <c r="I14594" i="12"/>
  <c r="J14594" i="12"/>
  <c r="K14594" i="12"/>
  <c r="I14595" i="12"/>
  <c r="J14595" i="12"/>
  <c r="K14595" i="12"/>
  <c r="I14596" i="12"/>
  <c r="J14596" i="12"/>
  <c r="K14596" i="12"/>
  <c r="I14597" i="12"/>
  <c r="J14597" i="12"/>
  <c r="K14597" i="12"/>
  <c r="I14598" i="12"/>
  <c r="J14598" i="12"/>
  <c r="K14598" i="12"/>
  <c r="I14599" i="12"/>
  <c r="J14599" i="12"/>
  <c r="K14599" i="12"/>
  <c r="I14600" i="12"/>
  <c r="J14600" i="12"/>
  <c r="K14600" i="12"/>
  <c r="I14601" i="12"/>
  <c r="J14601" i="12"/>
  <c r="K14601" i="12"/>
  <c r="I14602" i="12"/>
  <c r="J14602" i="12"/>
  <c r="K14602" i="12"/>
  <c r="I14603" i="12"/>
  <c r="J14603" i="12"/>
  <c r="K14603" i="12"/>
  <c r="I14604" i="12"/>
  <c r="J14604" i="12"/>
  <c r="K14604" i="12"/>
  <c r="I14605" i="12"/>
  <c r="J14605" i="12"/>
  <c r="K14605" i="12"/>
  <c r="I14606" i="12"/>
  <c r="J14606" i="12"/>
  <c r="K14606" i="12"/>
  <c r="I14607" i="12"/>
  <c r="J14607" i="12"/>
  <c r="K14607" i="12"/>
  <c r="I14608" i="12"/>
  <c r="J14608" i="12"/>
  <c r="K14608" i="12"/>
  <c r="I14609" i="12"/>
  <c r="J14609" i="12"/>
  <c r="K14609" i="12"/>
  <c r="I14610" i="12"/>
  <c r="J14610" i="12"/>
  <c r="K14610" i="12"/>
  <c r="I14611" i="12"/>
  <c r="J14611" i="12"/>
  <c r="K14611" i="12"/>
  <c r="I14612" i="12"/>
  <c r="J14612" i="12"/>
  <c r="K14612" i="12"/>
  <c r="I14613" i="12"/>
  <c r="J14613" i="12"/>
  <c r="K14613" i="12"/>
  <c r="I14614" i="12"/>
  <c r="J14614" i="12"/>
  <c r="K14614" i="12"/>
  <c r="I14615" i="12"/>
  <c r="J14615" i="12"/>
  <c r="K14615" i="12"/>
  <c r="I14616" i="12"/>
  <c r="J14616" i="12"/>
  <c r="K14616" i="12"/>
  <c r="I14617" i="12"/>
  <c r="J14617" i="12"/>
  <c r="K14617" i="12"/>
  <c r="I14618" i="12"/>
  <c r="J14618" i="12"/>
  <c r="K14618" i="12"/>
  <c r="I14619" i="12"/>
  <c r="J14619" i="12"/>
  <c r="K14619" i="12"/>
  <c r="I14620" i="12"/>
  <c r="J14620" i="12"/>
  <c r="K14620" i="12"/>
  <c r="I14621" i="12"/>
  <c r="J14621" i="12"/>
  <c r="K14621" i="12"/>
  <c r="I14622" i="12"/>
  <c r="J14622" i="12"/>
  <c r="K14622" i="12"/>
  <c r="I14623" i="12"/>
  <c r="J14623" i="12"/>
  <c r="K14623" i="12"/>
  <c r="I14624" i="12"/>
  <c r="J14624" i="12"/>
  <c r="K14624" i="12"/>
  <c r="I14625" i="12"/>
  <c r="J14625" i="12"/>
  <c r="K14625" i="12"/>
  <c r="I14626" i="12"/>
  <c r="J14626" i="12"/>
  <c r="K14626" i="12"/>
  <c r="I14627" i="12"/>
  <c r="J14627" i="12"/>
  <c r="K14627" i="12"/>
  <c r="I14628" i="12"/>
  <c r="J14628" i="12"/>
  <c r="K14628" i="12"/>
  <c r="I14629" i="12"/>
  <c r="J14629" i="12"/>
  <c r="K14629" i="12"/>
  <c r="I14630" i="12"/>
  <c r="J14630" i="12"/>
  <c r="K14630" i="12"/>
  <c r="K3" i="12"/>
  <c r="J3" i="12"/>
  <c r="I3" i="12"/>
  <c r="C4" i="12"/>
  <c r="D4" i="12"/>
  <c r="C5" i="12"/>
  <c r="D5" i="12"/>
  <c r="C6" i="12"/>
  <c r="D6" i="12"/>
  <c r="C7" i="12"/>
  <c r="D7" i="12"/>
  <c r="C8" i="12"/>
  <c r="D8" i="12"/>
  <c r="C9" i="12"/>
  <c r="D9" i="12"/>
  <c r="C10" i="12"/>
  <c r="D10" i="12"/>
  <c r="C11" i="12"/>
  <c r="D11" i="12"/>
  <c r="C12" i="12"/>
  <c r="D12" i="12"/>
  <c r="C13" i="12"/>
  <c r="D13" i="12"/>
  <c r="C14" i="12"/>
  <c r="D14" i="12"/>
  <c r="C15" i="12"/>
  <c r="D15" i="12"/>
  <c r="C16" i="12"/>
  <c r="D16" i="12"/>
  <c r="C17" i="12"/>
  <c r="D17" i="12"/>
  <c r="C18" i="12"/>
  <c r="D18" i="12"/>
  <c r="C19" i="12"/>
  <c r="D19" i="12"/>
  <c r="C20" i="12"/>
  <c r="D20" i="12"/>
  <c r="C21" i="12"/>
  <c r="D21" i="12"/>
  <c r="C22" i="12"/>
  <c r="D22" i="12"/>
  <c r="C23" i="12"/>
  <c r="D23" i="12"/>
  <c r="C24" i="12"/>
  <c r="D24" i="12"/>
  <c r="C25" i="12"/>
  <c r="D25" i="12"/>
  <c r="C26" i="12"/>
  <c r="D26" i="12"/>
  <c r="C27" i="12"/>
  <c r="D27" i="12"/>
  <c r="C28" i="12"/>
  <c r="D28" i="12"/>
  <c r="C29" i="12"/>
  <c r="D29" i="12"/>
  <c r="C30" i="12"/>
  <c r="D30" i="12"/>
  <c r="C31" i="12"/>
  <c r="D31" i="12"/>
  <c r="C32" i="12"/>
  <c r="D32" i="12"/>
  <c r="C33" i="12"/>
  <c r="D33" i="12"/>
  <c r="C34" i="12"/>
  <c r="D34" i="12"/>
  <c r="C35" i="12"/>
  <c r="D35" i="12"/>
  <c r="C36" i="12"/>
  <c r="D36" i="12"/>
  <c r="C37" i="12"/>
  <c r="D37" i="12"/>
  <c r="C38" i="12"/>
  <c r="D38" i="12"/>
  <c r="C39" i="12"/>
  <c r="D39" i="12"/>
  <c r="C40" i="12"/>
  <c r="D40" i="12"/>
  <c r="C41" i="12"/>
  <c r="D41" i="12"/>
  <c r="C42" i="12"/>
  <c r="D42" i="12"/>
  <c r="C43" i="12"/>
  <c r="D43" i="12"/>
  <c r="C44" i="12"/>
  <c r="D44" i="12"/>
  <c r="C45" i="12"/>
  <c r="D45" i="12"/>
  <c r="C46" i="12"/>
  <c r="D46" i="12"/>
  <c r="C47" i="12"/>
  <c r="D47" i="12"/>
  <c r="C48" i="12"/>
  <c r="D48" i="12"/>
  <c r="C49" i="12"/>
  <c r="D49" i="12"/>
  <c r="C50" i="12"/>
  <c r="D50" i="12"/>
  <c r="C51" i="12"/>
  <c r="D51" i="12"/>
  <c r="C52" i="12"/>
  <c r="D52" i="12"/>
  <c r="C53" i="12"/>
  <c r="D53" i="12"/>
  <c r="C54" i="12"/>
  <c r="D54" i="12"/>
  <c r="C55" i="12"/>
  <c r="D55" i="12"/>
  <c r="C56" i="12"/>
  <c r="D56" i="12"/>
  <c r="C57" i="12"/>
  <c r="D57" i="12"/>
  <c r="C58" i="12"/>
  <c r="D58" i="12"/>
  <c r="C59" i="12"/>
  <c r="D59" i="12"/>
  <c r="C60" i="12"/>
  <c r="D60" i="12"/>
  <c r="C61" i="12"/>
  <c r="D61" i="12"/>
  <c r="C62" i="12"/>
  <c r="D62" i="12"/>
  <c r="C63" i="12"/>
  <c r="D63" i="12"/>
  <c r="C64" i="12"/>
  <c r="D64" i="12"/>
  <c r="C65" i="12"/>
  <c r="D65" i="12"/>
  <c r="C66" i="12"/>
  <c r="D66" i="12"/>
  <c r="C67" i="12"/>
  <c r="D67" i="12"/>
  <c r="C68" i="12"/>
  <c r="D68" i="12"/>
  <c r="C69" i="12"/>
  <c r="D69" i="12"/>
  <c r="C70" i="12"/>
  <c r="D70" i="12"/>
  <c r="C71" i="12"/>
  <c r="D71" i="12"/>
  <c r="C72" i="12"/>
  <c r="D72" i="12"/>
  <c r="C73" i="12"/>
  <c r="D73" i="12"/>
  <c r="C74" i="12"/>
  <c r="D74" i="12"/>
  <c r="C75" i="12"/>
  <c r="D75" i="12"/>
  <c r="C76" i="12"/>
  <c r="D76" i="12"/>
  <c r="C77" i="12"/>
  <c r="D77" i="12"/>
  <c r="C78" i="12"/>
  <c r="D78" i="12"/>
  <c r="C79" i="12"/>
  <c r="D79" i="12"/>
  <c r="C80" i="12"/>
  <c r="D80" i="12"/>
  <c r="C81" i="12"/>
  <c r="D81" i="12"/>
  <c r="C82" i="12"/>
  <c r="D82" i="12"/>
  <c r="C83" i="12"/>
  <c r="D83" i="12"/>
  <c r="C84" i="12"/>
  <c r="D84" i="12"/>
  <c r="C85" i="12"/>
  <c r="D85" i="12"/>
  <c r="C86" i="12"/>
  <c r="D86" i="12"/>
  <c r="C87" i="12"/>
  <c r="D87" i="12"/>
  <c r="C88" i="12"/>
  <c r="D88" i="12"/>
  <c r="C89" i="12"/>
  <c r="D89" i="12"/>
  <c r="C90" i="12"/>
  <c r="D90" i="12"/>
  <c r="C91" i="12"/>
  <c r="D91" i="12"/>
  <c r="C92" i="12"/>
  <c r="D92" i="12"/>
  <c r="C93" i="12"/>
  <c r="D93" i="12"/>
  <c r="C94" i="12"/>
  <c r="D94" i="12"/>
  <c r="C95" i="12"/>
  <c r="D95" i="12"/>
  <c r="C96" i="12"/>
  <c r="D96" i="12"/>
  <c r="C97" i="12"/>
  <c r="D97" i="12"/>
  <c r="C98" i="12"/>
  <c r="D98" i="12"/>
  <c r="C99" i="12"/>
  <c r="D99" i="12"/>
  <c r="C100" i="12"/>
  <c r="D100" i="12"/>
  <c r="C101" i="12"/>
  <c r="D101" i="12"/>
  <c r="C102" i="12"/>
  <c r="D102" i="12"/>
  <c r="C103" i="12"/>
  <c r="D103" i="12"/>
  <c r="C104" i="12"/>
  <c r="D104" i="12"/>
  <c r="C105" i="12"/>
  <c r="D105" i="12"/>
  <c r="C106" i="12"/>
  <c r="D106" i="12"/>
  <c r="C107" i="12"/>
  <c r="D107" i="12"/>
  <c r="C108" i="12"/>
  <c r="D108" i="12"/>
  <c r="C109" i="12"/>
  <c r="D109" i="12"/>
  <c r="C110" i="12"/>
  <c r="D110" i="12"/>
  <c r="C111" i="12"/>
  <c r="D111" i="12"/>
  <c r="C112" i="12"/>
  <c r="D112" i="12"/>
  <c r="C113" i="12"/>
  <c r="D113" i="12"/>
  <c r="C114" i="12"/>
  <c r="D114" i="12"/>
  <c r="C115" i="12"/>
  <c r="D115" i="12"/>
  <c r="C116" i="12"/>
  <c r="D116" i="12"/>
  <c r="C117" i="12"/>
  <c r="D117" i="12"/>
  <c r="C118" i="12"/>
  <c r="D118" i="12"/>
  <c r="C119" i="12"/>
  <c r="D119" i="12"/>
  <c r="C120" i="12"/>
  <c r="D120" i="12"/>
  <c r="C121" i="12"/>
  <c r="D121" i="12"/>
  <c r="C122" i="12"/>
  <c r="D122" i="12"/>
  <c r="C123" i="12"/>
  <c r="D123" i="12"/>
  <c r="C124" i="12"/>
  <c r="D124" i="12"/>
  <c r="C125" i="12"/>
  <c r="D125" i="12"/>
  <c r="C126" i="12"/>
  <c r="D126" i="12"/>
  <c r="C127" i="12"/>
  <c r="D127" i="12"/>
  <c r="C128" i="12"/>
  <c r="D128" i="12"/>
  <c r="C129" i="12"/>
  <c r="D129" i="12"/>
  <c r="C130" i="12"/>
  <c r="D130" i="12"/>
  <c r="C131" i="12"/>
  <c r="D131" i="12"/>
  <c r="C132" i="12"/>
  <c r="D132" i="12"/>
  <c r="C133" i="12"/>
  <c r="D133" i="12"/>
  <c r="C134" i="12"/>
  <c r="D134" i="12"/>
  <c r="C135" i="12"/>
  <c r="D135" i="12"/>
  <c r="C136" i="12"/>
  <c r="D136" i="12"/>
  <c r="C137" i="12"/>
  <c r="D137" i="12"/>
  <c r="C138" i="12"/>
  <c r="D138" i="12"/>
  <c r="C139" i="12"/>
  <c r="D139" i="12"/>
  <c r="C140" i="12"/>
  <c r="D140" i="12"/>
  <c r="C141" i="12"/>
  <c r="D141" i="12"/>
  <c r="C142" i="12"/>
  <c r="D142" i="12"/>
  <c r="C143" i="12"/>
  <c r="D143" i="12"/>
  <c r="C144" i="12"/>
  <c r="D144" i="12"/>
  <c r="C145" i="12"/>
  <c r="D145" i="12"/>
  <c r="C146" i="12"/>
  <c r="D146" i="12"/>
  <c r="C147" i="12"/>
  <c r="D147" i="12"/>
  <c r="C148" i="12"/>
  <c r="D148" i="12"/>
  <c r="C149" i="12"/>
  <c r="D149" i="12"/>
  <c r="C150" i="12"/>
  <c r="D150" i="12"/>
  <c r="C151" i="12"/>
  <c r="D151" i="12"/>
  <c r="C152" i="12"/>
  <c r="D152" i="12"/>
  <c r="C153" i="12"/>
  <c r="D153" i="12"/>
  <c r="C154" i="12"/>
  <c r="D154" i="12"/>
  <c r="C155" i="12"/>
  <c r="D155" i="12"/>
  <c r="C156" i="12"/>
  <c r="D156" i="12"/>
  <c r="C157" i="12"/>
  <c r="D157" i="12"/>
  <c r="C158" i="12"/>
  <c r="D158" i="12"/>
  <c r="C159" i="12"/>
  <c r="D159" i="12"/>
  <c r="C160" i="12"/>
  <c r="D160" i="12"/>
  <c r="C161" i="12"/>
  <c r="D161" i="12"/>
  <c r="C162" i="12"/>
  <c r="D162" i="12"/>
  <c r="C163" i="12"/>
  <c r="D163" i="12"/>
  <c r="C164" i="12"/>
  <c r="D164" i="12"/>
  <c r="C165" i="12"/>
  <c r="D165" i="12"/>
  <c r="C166" i="12"/>
  <c r="D166" i="12"/>
  <c r="C167" i="12"/>
  <c r="D167" i="12"/>
  <c r="C168" i="12"/>
  <c r="D168" i="12"/>
  <c r="C169" i="12"/>
  <c r="D169" i="12"/>
  <c r="C170" i="12"/>
  <c r="D170" i="12"/>
  <c r="C171" i="12"/>
  <c r="D171" i="12"/>
  <c r="C172" i="12"/>
  <c r="D172" i="12"/>
  <c r="C173" i="12"/>
  <c r="D173" i="12"/>
  <c r="C174" i="12"/>
  <c r="D174" i="12"/>
  <c r="C175" i="12"/>
  <c r="D175" i="12"/>
  <c r="C176" i="12"/>
  <c r="D176" i="12"/>
  <c r="C177" i="12"/>
  <c r="D177" i="12"/>
  <c r="C178" i="12"/>
  <c r="D178" i="12"/>
  <c r="C179" i="12"/>
  <c r="D179" i="12"/>
  <c r="C180" i="12"/>
  <c r="D180" i="12"/>
  <c r="C181" i="12"/>
  <c r="D181" i="12"/>
  <c r="C182" i="12"/>
  <c r="D182" i="12"/>
  <c r="C183" i="12"/>
  <c r="D183" i="12"/>
  <c r="C184" i="12"/>
  <c r="D184" i="12"/>
  <c r="C185" i="12"/>
  <c r="D185" i="12"/>
  <c r="C186" i="12"/>
  <c r="D186" i="12"/>
  <c r="C187" i="12"/>
  <c r="D187" i="12"/>
  <c r="C188" i="12"/>
  <c r="D188" i="12"/>
  <c r="C189" i="12"/>
  <c r="D189" i="12"/>
  <c r="C190" i="12"/>
  <c r="D190" i="12"/>
  <c r="C191" i="12"/>
  <c r="D191" i="12"/>
  <c r="C192" i="12"/>
  <c r="D192" i="12"/>
  <c r="C193" i="12"/>
  <c r="D193" i="12"/>
  <c r="C194" i="12"/>
  <c r="D194" i="12"/>
  <c r="C195" i="12"/>
  <c r="D195" i="12"/>
  <c r="C196" i="12"/>
  <c r="D196" i="12"/>
  <c r="C197" i="12"/>
  <c r="D197" i="12"/>
  <c r="C198" i="12"/>
  <c r="D198" i="12"/>
  <c r="C199" i="12"/>
  <c r="D199" i="12"/>
  <c r="C200" i="12"/>
  <c r="D200" i="12"/>
  <c r="C201" i="12"/>
  <c r="D201" i="12"/>
  <c r="C202" i="12"/>
  <c r="D202" i="12"/>
  <c r="C203" i="12"/>
  <c r="D203" i="12"/>
  <c r="C204" i="12"/>
  <c r="D204" i="12"/>
  <c r="C205" i="12"/>
  <c r="D205" i="12"/>
  <c r="C206" i="12"/>
  <c r="D206" i="12"/>
  <c r="C207" i="12"/>
  <c r="D207" i="12"/>
  <c r="C208" i="12"/>
  <c r="D208" i="12"/>
  <c r="C209" i="12"/>
  <c r="D209" i="12"/>
  <c r="C210" i="12"/>
  <c r="D210" i="12"/>
  <c r="C211" i="12"/>
  <c r="D211" i="12"/>
  <c r="C212" i="12"/>
  <c r="D212" i="12"/>
  <c r="C213" i="12"/>
  <c r="D213" i="12"/>
  <c r="C214" i="12"/>
  <c r="D214" i="12"/>
  <c r="C215" i="12"/>
  <c r="D215" i="12"/>
  <c r="C216" i="12"/>
  <c r="D216" i="12"/>
  <c r="C217" i="12"/>
  <c r="D217" i="12"/>
  <c r="C218" i="12"/>
  <c r="D218" i="12"/>
  <c r="C219" i="12"/>
  <c r="D219" i="12"/>
  <c r="C220" i="12"/>
  <c r="D220" i="12"/>
  <c r="C221" i="12"/>
  <c r="D221" i="12"/>
  <c r="C222" i="12"/>
  <c r="D222" i="12"/>
  <c r="C223" i="12"/>
  <c r="D223" i="12"/>
  <c r="C224" i="12"/>
  <c r="D224" i="12"/>
  <c r="C225" i="12"/>
  <c r="D225" i="12"/>
  <c r="C226" i="12"/>
  <c r="D226" i="12"/>
  <c r="C227" i="12"/>
  <c r="D227" i="12"/>
  <c r="C228" i="12"/>
  <c r="D228" i="12"/>
  <c r="C229" i="12"/>
  <c r="D229" i="12"/>
  <c r="C230" i="12"/>
  <c r="D230" i="12"/>
  <c r="C231" i="12"/>
  <c r="D231" i="12"/>
  <c r="C232" i="12"/>
  <c r="D232" i="12"/>
  <c r="C233" i="12"/>
  <c r="D233" i="12"/>
  <c r="C234" i="12"/>
  <c r="D234" i="12"/>
  <c r="C235" i="12"/>
  <c r="D235" i="12"/>
  <c r="C236" i="12"/>
  <c r="D236" i="12"/>
  <c r="C237" i="12"/>
  <c r="D237" i="12"/>
  <c r="C238" i="12"/>
  <c r="D238" i="12"/>
  <c r="C239" i="12"/>
  <c r="D239" i="12"/>
  <c r="C240" i="12"/>
  <c r="D240" i="12"/>
  <c r="C241" i="12"/>
  <c r="D241" i="12"/>
  <c r="C242" i="12"/>
  <c r="D242" i="12"/>
  <c r="C243" i="12"/>
  <c r="D243" i="12"/>
  <c r="C244" i="12"/>
  <c r="D244" i="12"/>
  <c r="C245" i="12"/>
  <c r="D245" i="12"/>
  <c r="C246" i="12"/>
  <c r="D246" i="12"/>
  <c r="C247" i="12"/>
  <c r="D247" i="12"/>
  <c r="C248" i="12"/>
  <c r="D248" i="12"/>
  <c r="C249" i="12"/>
  <c r="D249" i="12"/>
  <c r="C250" i="12"/>
  <c r="D250" i="12"/>
  <c r="C251" i="12"/>
  <c r="D251" i="12"/>
  <c r="C252" i="12"/>
  <c r="D252" i="12"/>
  <c r="C253" i="12"/>
  <c r="D253" i="12"/>
  <c r="C254" i="12"/>
  <c r="D254" i="12"/>
  <c r="C255" i="12"/>
  <c r="D255" i="12"/>
  <c r="C256" i="12"/>
  <c r="D256" i="12"/>
  <c r="C257" i="12"/>
  <c r="D257" i="12"/>
  <c r="C258" i="12"/>
  <c r="D258" i="12"/>
  <c r="C259" i="12"/>
  <c r="D259" i="12"/>
  <c r="C260" i="12"/>
  <c r="D260" i="12"/>
  <c r="C261" i="12"/>
  <c r="D261" i="12"/>
  <c r="C262" i="12"/>
  <c r="D262" i="12"/>
  <c r="C263" i="12"/>
  <c r="D263" i="12"/>
  <c r="C264" i="12"/>
  <c r="D264" i="12"/>
  <c r="C265" i="12"/>
  <c r="D265" i="12"/>
  <c r="C266" i="12"/>
  <c r="D266" i="12"/>
  <c r="C267" i="12"/>
  <c r="D267" i="12"/>
  <c r="C268" i="12"/>
  <c r="D268" i="12"/>
  <c r="C269" i="12"/>
  <c r="D269" i="12"/>
  <c r="C270" i="12"/>
  <c r="D270" i="12"/>
  <c r="C271" i="12"/>
  <c r="D271" i="12"/>
  <c r="C272" i="12"/>
  <c r="D272" i="12"/>
  <c r="C273" i="12"/>
  <c r="D273" i="12"/>
  <c r="C274" i="12"/>
  <c r="D274" i="12"/>
  <c r="C275" i="12"/>
  <c r="D275" i="12"/>
  <c r="C276" i="12"/>
  <c r="D276" i="12"/>
  <c r="C277" i="12"/>
  <c r="D277" i="12"/>
  <c r="C278" i="12"/>
  <c r="D278" i="12"/>
  <c r="C279" i="12"/>
  <c r="D279" i="12"/>
  <c r="C280" i="12"/>
  <c r="D280" i="12"/>
  <c r="C281" i="12"/>
  <c r="D281" i="12"/>
  <c r="C282" i="12"/>
  <c r="D282" i="12"/>
  <c r="C283" i="12"/>
  <c r="D283" i="12"/>
  <c r="C284" i="12"/>
  <c r="D284" i="12"/>
  <c r="C285" i="12"/>
  <c r="D285" i="12"/>
  <c r="C286" i="12"/>
  <c r="D286" i="12"/>
  <c r="C287" i="12"/>
  <c r="D287" i="12"/>
  <c r="C288" i="12"/>
  <c r="D288" i="12"/>
  <c r="C289" i="12"/>
  <c r="D289" i="12"/>
  <c r="C290" i="12"/>
  <c r="D290" i="12"/>
  <c r="C291" i="12"/>
  <c r="D291" i="12"/>
  <c r="C292" i="12"/>
  <c r="D292" i="12"/>
  <c r="C293" i="12"/>
  <c r="D293" i="12"/>
  <c r="C294" i="12"/>
  <c r="D294" i="12"/>
  <c r="C295" i="12"/>
  <c r="D295" i="12"/>
  <c r="C296" i="12"/>
  <c r="D296" i="12"/>
  <c r="C297" i="12"/>
  <c r="D297" i="12"/>
  <c r="C298" i="12"/>
  <c r="D298" i="12"/>
  <c r="C299" i="12"/>
  <c r="D299" i="12"/>
  <c r="C300" i="12"/>
  <c r="D300" i="12"/>
  <c r="C301" i="12"/>
  <c r="D301" i="12"/>
  <c r="C302" i="12"/>
  <c r="D302" i="12"/>
  <c r="C303" i="12"/>
  <c r="D303" i="12"/>
  <c r="C304" i="12"/>
  <c r="D304" i="12"/>
  <c r="C305" i="12"/>
  <c r="D305" i="12"/>
  <c r="C306" i="12"/>
  <c r="D306" i="12"/>
  <c r="C307" i="12"/>
  <c r="D307" i="12"/>
  <c r="C308" i="12"/>
  <c r="D308" i="12"/>
  <c r="C309" i="12"/>
  <c r="D309" i="12"/>
  <c r="C310" i="12"/>
  <c r="D310" i="12"/>
  <c r="C311" i="12"/>
  <c r="D311" i="12"/>
  <c r="C312" i="12"/>
  <c r="D312" i="12"/>
  <c r="C313" i="12"/>
  <c r="D313" i="12"/>
  <c r="C314" i="12"/>
  <c r="D314" i="12"/>
  <c r="C315" i="12"/>
  <c r="D315" i="12"/>
  <c r="C316" i="12"/>
  <c r="D316" i="12"/>
  <c r="C317" i="12"/>
  <c r="D317" i="12"/>
  <c r="C318" i="12"/>
  <c r="D318" i="12"/>
  <c r="C319" i="12"/>
  <c r="D319" i="12"/>
  <c r="C320" i="12"/>
  <c r="D320" i="12"/>
  <c r="C321" i="12"/>
  <c r="D321" i="12"/>
  <c r="C322" i="12"/>
  <c r="D322" i="12"/>
  <c r="C323" i="12"/>
  <c r="D323" i="12"/>
  <c r="C324" i="12"/>
  <c r="D324" i="12"/>
  <c r="C325" i="12"/>
  <c r="D325" i="12"/>
  <c r="C326" i="12"/>
  <c r="D326" i="12"/>
  <c r="C327" i="12"/>
  <c r="D327" i="12"/>
  <c r="C328" i="12"/>
  <c r="D328" i="12"/>
  <c r="C329" i="12"/>
  <c r="D329" i="12"/>
  <c r="C330" i="12"/>
  <c r="D330" i="12"/>
  <c r="C331" i="12"/>
  <c r="D331" i="12"/>
  <c r="C332" i="12"/>
  <c r="D332" i="12"/>
  <c r="C333" i="12"/>
  <c r="D333" i="12"/>
  <c r="C334" i="12"/>
  <c r="D334" i="12"/>
  <c r="C335" i="12"/>
  <c r="D335" i="12"/>
  <c r="C336" i="12"/>
  <c r="D336" i="12"/>
  <c r="C337" i="12"/>
  <c r="D337" i="12"/>
  <c r="C338" i="12"/>
  <c r="D338" i="12"/>
  <c r="C339" i="12"/>
  <c r="D339" i="12"/>
  <c r="C340" i="12"/>
  <c r="D340" i="12"/>
  <c r="C341" i="12"/>
  <c r="D341" i="12"/>
  <c r="C342" i="12"/>
  <c r="D342" i="12"/>
  <c r="C343" i="12"/>
  <c r="D343" i="12"/>
  <c r="C344" i="12"/>
  <c r="D344" i="12"/>
  <c r="C345" i="12"/>
  <c r="D345" i="12"/>
  <c r="C346" i="12"/>
  <c r="D346" i="12"/>
  <c r="C347" i="12"/>
  <c r="D347" i="12"/>
  <c r="C348" i="12"/>
  <c r="D348" i="12"/>
  <c r="C349" i="12"/>
  <c r="D349" i="12"/>
  <c r="C350" i="12"/>
  <c r="D350" i="12"/>
  <c r="C351" i="12"/>
  <c r="D351" i="12"/>
  <c r="C352" i="12"/>
  <c r="D352" i="12"/>
  <c r="C353" i="12"/>
  <c r="D353" i="12"/>
  <c r="C354" i="12"/>
  <c r="D354" i="12"/>
  <c r="C355" i="12"/>
  <c r="D355" i="12"/>
  <c r="C356" i="12"/>
  <c r="D356" i="12"/>
  <c r="C357" i="12"/>
  <c r="D357" i="12"/>
  <c r="C358" i="12"/>
  <c r="D358" i="12"/>
  <c r="C359" i="12"/>
  <c r="D359" i="12"/>
  <c r="C360" i="12"/>
  <c r="D360" i="12"/>
  <c r="C361" i="12"/>
  <c r="D361" i="12"/>
  <c r="C362" i="12"/>
  <c r="D362" i="12"/>
  <c r="C363" i="12"/>
  <c r="D363" i="12"/>
  <c r="C364" i="12"/>
  <c r="D364" i="12"/>
  <c r="C365" i="12"/>
  <c r="D365" i="12"/>
  <c r="C366" i="12"/>
  <c r="D366" i="12"/>
  <c r="C367" i="12"/>
  <c r="D367" i="12"/>
  <c r="C368" i="12"/>
  <c r="D368" i="12"/>
  <c r="C369" i="12"/>
  <c r="D369" i="12"/>
  <c r="C370" i="12"/>
  <c r="D370" i="12"/>
  <c r="C371" i="12"/>
  <c r="D371" i="12"/>
  <c r="C372" i="12"/>
  <c r="D372" i="12"/>
  <c r="C373" i="12"/>
  <c r="D373" i="12"/>
  <c r="C374" i="12"/>
  <c r="D374" i="12"/>
  <c r="C375" i="12"/>
  <c r="D375" i="12"/>
  <c r="C376" i="12"/>
  <c r="D376" i="12"/>
  <c r="C377" i="12"/>
  <c r="D377" i="12"/>
  <c r="C378" i="12"/>
  <c r="D378" i="12"/>
  <c r="C379" i="12"/>
  <c r="D379" i="12"/>
  <c r="C380" i="12"/>
  <c r="D380" i="12"/>
  <c r="C381" i="12"/>
  <c r="D381" i="12"/>
  <c r="C382" i="12"/>
  <c r="D382" i="12"/>
  <c r="C383" i="12"/>
  <c r="D383" i="12"/>
  <c r="C384" i="12"/>
  <c r="D384" i="12"/>
  <c r="C385" i="12"/>
  <c r="D385" i="12"/>
  <c r="C386" i="12"/>
  <c r="D386" i="12"/>
  <c r="C387" i="12"/>
  <c r="D387" i="12"/>
  <c r="C388" i="12"/>
  <c r="D388" i="12"/>
  <c r="C389" i="12"/>
  <c r="D389" i="12"/>
  <c r="C390" i="12"/>
  <c r="D390" i="12"/>
  <c r="C391" i="12"/>
  <c r="D391" i="12"/>
  <c r="C392" i="12"/>
  <c r="D392" i="12"/>
  <c r="C393" i="12"/>
  <c r="D393" i="12"/>
  <c r="C394" i="12"/>
  <c r="D394" i="12"/>
  <c r="C395" i="12"/>
  <c r="D395" i="12"/>
  <c r="C396" i="12"/>
  <c r="D396" i="12"/>
  <c r="C397" i="12"/>
  <c r="D397" i="12"/>
  <c r="C398" i="12"/>
  <c r="D398" i="12"/>
  <c r="C399" i="12"/>
  <c r="D399" i="12"/>
  <c r="C400" i="12"/>
  <c r="D400" i="12"/>
  <c r="C401" i="12"/>
  <c r="D401" i="12"/>
  <c r="C402" i="12"/>
  <c r="D402" i="12"/>
  <c r="C403" i="12"/>
  <c r="D403" i="12"/>
  <c r="C404" i="12"/>
  <c r="D404" i="12"/>
  <c r="C405" i="12"/>
  <c r="D405" i="12"/>
  <c r="C406" i="12"/>
  <c r="D406" i="12"/>
  <c r="C407" i="12"/>
  <c r="D407" i="12"/>
  <c r="C408" i="12"/>
  <c r="D408" i="12"/>
  <c r="C409" i="12"/>
  <c r="D409" i="12"/>
  <c r="C410" i="12"/>
  <c r="D410" i="12"/>
  <c r="C411" i="12"/>
  <c r="D411" i="12"/>
  <c r="C412" i="12"/>
  <c r="D412" i="12"/>
  <c r="C413" i="12"/>
  <c r="D413" i="12"/>
  <c r="C414" i="12"/>
  <c r="D414" i="12"/>
  <c r="C415" i="12"/>
  <c r="D415" i="12"/>
  <c r="C416" i="12"/>
  <c r="D416" i="12"/>
  <c r="C417" i="12"/>
  <c r="D417" i="12"/>
  <c r="C418" i="12"/>
  <c r="D418" i="12"/>
  <c r="C419" i="12"/>
  <c r="D419" i="12"/>
  <c r="C420" i="12"/>
  <c r="D420" i="12"/>
  <c r="C421" i="12"/>
  <c r="D421" i="12"/>
  <c r="C422" i="12"/>
  <c r="D422" i="12"/>
  <c r="C423" i="12"/>
  <c r="D423" i="12"/>
  <c r="C424" i="12"/>
  <c r="D424" i="12"/>
  <c r="C425" i="12"/>
  <c r="D425" i="12"/>
  <c r="C426" i="12"/>
  <c r="D426" i="12"/>
  <c r="C427" i="12"/>
  <c r="D427" i="12"/>
  <c r="C428" i="12"/>
  <c r="D428" i="12"/>
  <c r="C429" i="12"/>
  <c r="D429" i="12"/>
  <c r="C430" i="12"/>
  <c r="D430" i="12"/>
  <c r="C431" i="12"/>
  <c r="D431" i="12"/>
  <c r="C432" i="12"/>
  <c r="D432" i="12"/>
  <c r="C433" i="12"/>
  <c r="D433" i="12"/>
  <c r="C434" i="12"/>
  <c r="D434" i="12"/>
  <c r="C435" i="12"/>
  <c r="D435" i="12"/>
  <c r="C436" i="12"/>
  <c r="D436" i="12"/>
  <c r="C437" i="12"/>
  <c r="D437" i="12"/>
  <c r="C438" i="12"/>
  <c r="D438" i="12"/>
  <c r="C439" i="12"/>
  <c r="D439" i="12"/>
  <c r="C440" i="12"/>
  <c r="D440" i="12"/>
  <c r="C441" i="12"/>
  <c r="D441" i="12"/>
  <c r="C442" i="12"/>
  <c r="D442" i="12"/>
  <c r="C443" i="12"/>
  <c r="D443" i="12"/>
  <c r="C444" i="12"/>
  <c r="D444" i="12"/>
  <c r="C445" i="12"/>
  <c r="D445" i="12"/>
  <c r="C446" i="12"/>
  <c r="D446" i="12"/>
  <c r="C447" i="12"/>
  <c r="D447" i="12"/>
  <c r="C448" i="12"/>
  <c r="D448" i="12"/>
  <c r="C449" i="12"/>
  <c r="D449" i="12"/>
  <c r="C450" i="12"/>
  <c r="D450" i="12"/>
  <c r="C451" i="12"/>
  <c r="D451" i="12"/>
  <c r="C452" i="12"/>
  <c r="D452" i="12"/>
  <c r="C453" i="12"/>
  <c r="D453" i="12"/>
  <c r="C454" i="12"/>
  <c r="D454" i="12"/>
  <c r="C455" i="12"/>
  <c r="D455" i="12"/>
  <c r="C456" i="12"/>
  <c r="D456" i="12"/>
  <c r="C457" i="12"/>
  <c r="D457" i="12"/>
  <c r="C458" i="12"/>
  <c r="D458" i="12"/>
  <c r="C459" i="12"/>
  <c r="D459" i="12"/>
  <c r="C460" i="12"/>
  <c r="D460" i="12"/>
  <c r="C461" i="12"/>
  <c r="D461" i="12"/>
  <c r="C462" i="12"/>
  <c r="D462" i="12"/>
  <c r="C463" i="12"/>
  <c r="D463" i="12"/>
  <c r="C464" i="12"/>
  <c r="D464" i="12"/>
  <c r="C465" i="12"/>
  <c r="D465" i="12"/>
  <c r="C466" i="12"/>
  <c r="D466" i="12"/>
  <c r="C467" i="12"/>
  <c r="D467" i="12"/>
  <c r="C468" i="12"/>
  <c r="D468" i="12"/>
  <c r="C469" i="12"/>
  <c r="D469" i="12"/>
  <c r="C470" i="12"/>
  <c r="D470" i="12"/>
  <c r="C471" i="12"/>
  <c r="D471" i="12"/>
  <c r="C472" i="12"/>
  <c r="D472" i="12"/>
  <c r="C473" i="12"/>
  <c r="D473" i="12"/>
  <c r="C474" i="12"/>
  <c r="D474" i="12"/>
  <c r="C475" i="12"/>
  <c r="D475" i="12"/>
  <c r="C476" i="12"/>
  <c r="D476" i="12"/>
  <c r="C477" i="12"/>
  <c r="D477" i="12"/>
  <c r="C478" i="12"/>
  <c r="D478" i="12"/>
  <c r="C479" i="12"/>
  <c r="D479" i="12"/>
  <c r="C480" i="12"/>
  <c r="D480" i="12"/>
  <c r="C481" i="12"/>
  <c r="D481" i="12"/>
  <c r="C482" i="12"/>
  <c r="D482" i="12"/>
  <c r="C483" i="12"/>
  <c r="D483" i="12"/>
  <c r="C484" i="12"/>
  <c r="D484" i="12"/>
  <c r="C485" i="12"/>
  <c r="D485" i="12"/>
  <c r="C486" i="12"/>
  <c r="D486" i="12"/>
  <c r="C487" i="12"/>
  <c r="D487" i="12"/>
  <c r="C488" i="12"/>
  <c r="D488" i="12"/>
  <c r="C489" i="12"/>
  <c r="D489" i="12"/>
  <c r="C490" i="12"/>
  <c r="D490" i="12"/>
  <c r="C491" i="12"/>
  <c r="D491" i="12"/>
  <c r="C492" i="12"/>
  <c r="D492" i="12"/>
  <c r="C493" i="12"/>
  <c r="D493" i="12"/>
  <c r="C494" i="12"/>
  <c r="D494" i="12"/>
  <c r="C495" i="12"/>
  <c r="D495" i="12"/>
  <c r="C496" i="12"/>
  <c r="D496" i="12"/>
  <c r="C497" i="12"/>
  <c r="D497" i="12"/>
  <c r="C498" i="12"/>
  <c r="D498" i="12"/>
  <c r="C499" i="12"/>
  <c r="D499" i="12"/>
  <c r="C500" i="12"/>
  <c r="D500" i="12"/>
  <c r="C501" i="12"/>
  <c r="D501" i="12"/>
  <c r="C502" i="12"/>
  <c r="D502" i="12"/>
  <c r="C503" i="12"/>
  <c r="D503" i="12"/>
  <c r="C504" i="12"/>
  <c r="D504" i="12"/>
  <c r="C505" i="12"/>
  <c r="D505" i="12"/>
  <c r="C506" i="12"/>
  <c r="D506" i="12"/>
  <c r="C507" i="12"/>
  <c r="D507" i="12"/>
  <c r="C508" i="12"/>
  <c r="D508" i="12"/>
  <c r="C509" i="12"/>
  <c r="D509" i="12"/>
  <c r="C510" i="12"/>
  <c r="D510" i="12"/>
  <c r="C511" i="12"/>
  <c r="D511" i="12"/>
  <c r="C512" i="12"/>
  <c r="D512" i="12"/>
  <c r="C513" i="12"/>
  <c r="D513" i="12"/>
  <c r="C514" i="12"/>
  <c r="D514" i="12"/>
  <c r="C515" i="12"/>
  <c r="D515" i="12"/>
  <c r="C516" i="12"/>
  <c r="D516" i="12"/>
  <c r="C517" i="12"/>
  <c r="D517" i="12"/>
  <c r="C518" i="12"/>
  <c r="D518" i="12"/>
  <c r="C519" i="12"/>
  <c r="D519" i="12"/>
  <c r="C520" i="12"/>
  <c r="D520" i="12"/>
  <c r="C521" i="12"/>
  <c r="D521" i="12"/>
  <c r="C522" i="12"/>
  <c r="D522" i="12"/>
  <c r="C523" i="12"/>
  <c r="D523" i="12"/>
  <c r="C524" i="12"/>
  <c r="D524" i="12"/>
  <c r="C525" i="12"/>
  <c r="D525" i="12"/>
  <c r="C526" i="12"/>
  <c r="D526" i="12"/>
  <c r="C527" i="12"/>
  <c r="D527" i="12"/>
  <c r="C528" i="12"/>
  <c r="D528" i="12"/>
  <c r="C529" i="12"/>
  <c r="D529" i="12"/>
  <c r="C530" i="12"/>
  <c r="D530" i="12"/>
  <c r="C531" i="12"/>
  <c r="D531" i="12"/>
  <c r="C532" i="12"/>
  <c r="D532" i="12"/>
  <c r="C533" i="12"/>
  <c r="D533" i="12"/>
  <c r="C534" i="12"/>
  <c r="D534" i="12"/>
  <c r="C535" i="12"/>
  <c r="D535" i="12"/>
  <c r="C536" i="12"/>
  <c r="D536" i="12"/>
  <c r="C537" i="12"/>
  <c r="D537" i="12"/>
  <c r="C538" i="12"/>
  <c r="D538" i="12"/>
  <c r="C539" i="12"/>
  <c r="D539" i="12"/>
  <c r="C540" i="12"/>
  <c r="D540" i="12"/>
  <c r="C541" i="12"/>
  <c r="D541" i="12"/>
  <c r="C542" i="12"/>
  <c r="D542" i="12"/>
  <c r="C543" i="12"/>
  <c r="D543" i="12"/>
  <c r="C544" i="12"/>
  <c r="D544" i="12"/>
  <c r="C545" i="12"/>
  <c r="D545" i="12"/>
  <c r="C546" i="12"/>
  <c r="D546" i="12"/>
  <c r="C547" i="12"/>
  <c r="D547" i="12"/>
  <c r="C548" i="12"/>
  <c r="D548" i="12"/>
  <c r="C549" i="12"/>
  <c r="D549" i="12"/>
  <c r="C550" i="12"/>
  <c r="D550" i="12"/>
  <c r="C551" i="12"/>
  <c r="D551" i="12"/>
  <c r="C552" i="12"/>
  <c r="D552" i="12"/>
  <c r="C553" i="12"/>
  <c r="D553" i="12"/>
  <c r="C554" i="12"/>
  <c r="D554" i="12"/>
  <c r="C555" i="12"/>
  <c r="D555" i="12"/>
  <c r="C556" i="12"/>
  <c r="D556" i="12"/>
  <c r="C557" i="12"/>
  <c r="D557" i="12"/>
  <c r="C558" i="12"/>
  <c r="D558" i="12"/>
  <c r="C559" i="12"/>
  <c r="D559" i="12"/>
  <c r="C560" i="12"/>
  <c r="D560" i="12"/>
  <c r="C561" i="12"/>
  <c r="D561" i="12"/>
  <c r="C562" i="12"/>
  <c r="D562" i="12"/>
  <c r="C563" i="12"/>
  <c r="D563" i="12"/>
  <c r="C564" i="12"/>
  <c r="D564" i="12"/>
  <c r="C565" i="12"/>
  <c r="D565" i="12"/>
  <c r="C566" i="12"/>
  <c r="D566" i="12"/>
  <c r="C567" i="12"/>
  <c r="D567" i="12"/>
  <c r="C568" i="12"/>
  <c r="D568" i="12"/>
  <c r="C569" i="12"/>
  <c r="D569" i="12"/>
  <c r="C570" i="12"/>
  <c r="D570" i="12"/>
  <c r="C571" i="12"/>
  <c r="D571" i="12"/>
  <c r="C572" i="12"/>
  <c r="D572" i="12"/>
  <c r="C573" i="12"/>
  <c r="D573" i="12"/>
  <c r="C574" i="12"/>
  <c r="D574" i="12"/>
  <c r="C575" i="12"/>
  <c r="D575" i="12"/>
  <c r="C576" i="12"/>
  <c r="D576" i="12"/>
  <c r="C577" i="12"/>
  <c r="D577" i="12"/>
  <c r="C578" i="12"/>
  <c r="D578" i="12"/>
  <c r="C579" i="12"/>
  <c r="D579" i="12"/>
  <c r="C580" i="12"/>
  <c r="D580" i="12"/>
  <c r="C581" i="12"/>
  <c r="D581" i="12"/>
  <c r="C582" i="12"/>
  <c r="D582" i="12"/>
  <c r="C583" i="12"/>
  <c r="D583" i="12"/>
  <c r="C584" i="12"/>
  <c r="D584" i="12"/>
  <c r="C585" i="12"/>
  <c r="D585" i="12"/>
  <c r="C586" i="12"/>
  <c r="D586" i="12"/>
  <c r="C587" i="12"/>
  <c r="D587" i="12"/>
  <c r="C588" i="12"/>
  <c r="D588" i="12"/>
  <c r="C589" i="12"/>
  <c r="D589" i="12"/>
  <c r="C590" i="12"/>
  <c r="D590" i="12"/>
  <c r="C591" i="12"/>
  <c r="D591" i="12"/>
  <c r="C592" i="12"/>
  <c r="D592" i="12"/>
  <c r="C593" i="12"/>
  <c r="D593" i="12"/>
  <c r="C594" i="12"/>
  <c r="D594" i="12"/>
  <c r="C595" i="12"/>
  <c r="D595" i="12"/>
  <c r="C596" i="12"/>
  <c r="D596" i="12"/>
  <c r="C597" i="12"/>
  <c r="D597" i="12"/>
  <c r="C598" i="12"/>
  <c r="D598" i="12"/>
  <c r="C599" i="12"/>
  <c r="D599" i="12"/>
  <c r="C600" i="12"/>
  <c r="D600" i="12"/>
  <c r="C601" i="12"/>
  <c r="D601" i="12"/>
  <c r="C602" i="12"/>
  <c r="D602" i="12"/>
  <c r="C603" i="12"/>
  <c r="D603" i="12"/>
  <c r="C604" i="12"/>
  <c r="D604" i="12"/>
  <c r="C605" i="12"/>
  <c r="D605" i="12"/>
  <c r="C606" i="12"/>
  <c r="D606" i="12"/>
  <c r="C607" i="12"/>
  <c r="D607" i="12"/>
  <c r="C608" i="12"/>
  <c r="D608" i="12"/>
  <c r="C609" i="12"/>
  <c r="D609" i="12"/>
  <c r="C610" i="12"/>
  <c r="D610" i="12"/>
  <c r="C611" i="12"/>
  <c r="D611" i="12"/>
  <c r="C612" i="12"/>
  <c r="D612" i="12"/>
  <c r="C613" i="12"/>
  <c r="D613" i="12"/>
  <c r="C614" i="12"/>
  <c r="D614" i="12"/>
  <c r="C615" i="12"/>
  <c r="D615" i="12"/>
  <c r="C616" i="12"/>
  <c r="D616" i="12"/>
  <c r="C617" i="12"/>
  <c r="D617" i="12"/>
  <c r="C618" i="12"/>
  <c r="D618" i="12"/>
  <c r="C619" i="12"/>
  <c r="D619" i="12"/>
  <c r="C620" i="12"/>
  <c r="D620" i="12"/>
  <c r="C621" i="12"/>
  <c r="D621" i="12"/>
  <c r="C622" i="12"/>
  <c r="D622" i="12"/>
  <c r="C623" i="12"/>
  <c r="D623" i="12"/>
  <c r="C624" i="12"/>
  <c r="D624" i="12"/>
  <c r="C625" i="12"/>
  <c r="D625" i="12"/>
  <c r="C626" i="12"/>
  <c r="D626" i="12"/>
  <c r="C627" i="12"/>
  <c r="D627" i="12"/>
  <c r="C628" i="12"/>
  <c r="D628" i="12"/>
  <c r="C629" i="12"/>
  <c r="D629" i="12"/>
  <c r="C630" i="12"/>
  <c r="D630" i="12"/>
  <c r="C631" i="12"/>
  <c r="D631" i="12"/>
  <c r="C632" i="12"/>
  <c r="D632" i="12"/>
  <c r="C633" i="12"/>
  <c r="D633" i="12"/>
  <c r="C634" i="12"/>
  <c r="D634" i="12"/>
  <c r="C635" i="12"/>
  <c r="D635" i="12"/>
  <c r="C636" i="12"/>
  <c r="D636" i="12"/>
  <c r="C637" i="12"/>
  <c r="D637" i="12"/>
  <c r="C638" i="12"/>
  <c r="D638" i="12"/>
  <c r="C639" i="12"/>
  <c r="D639" i="12"/>
  <c r="C640" i="12"/>
  <c r="D640" i="12"/>
  <c r="C641" i="12"/>
  <c r="D641" i="12"/>
  <c r="C642" i="12"/>
  <c r="D642" i="12"/>
  <c r="C643" i="12"/>
  <c r="D643" i="12"/>
  <c r="C644" i="12"/>
  <c r="D644" i="12"/>
  <c r="C645" i="12"/>
  <c r="D645" i="12"/>
  <c r="C646" i="12"/>
  <c r="D646" i="12"/>
  <c r="C647" i="12"/>
  <c r="D647" i="12"/>
  <c r="C648" i="12"/>
  <c r="D648" i="12"/>
  <c r="C649" i="12"/>
  <c r="D649" i="12"/>
  <c r="C650" i="12"/>
  <c r="D650" i="12"/>
  <c r="C651" i="12"/>
  <c r="D651" i="12"/>
  <c r="C652" i="12"/>
  <c r="D652" i="12"/>
  <c r="C653" i="12"/>
  <c r="D653" i="12"/>
  <c r="C654" i="12"/>
  <c r="D654" i="12"/>
  <c r="C655" i="12"/>
  <c r="D655" i="12"/>
  <c r="C656" i="12"/>
  <c r="D656" i="12"/>
  <c r="C657" i="12"/>
  <c r="D657" i="12"/>
  <c r="C658" i="12"/>
  <c r="D658" i="12"/>
  <c r="C659" i="12"/>
  <c r="D659" i="12"/>
  <c r="C660" i="12"/>
  <c r="D660" i="12"/>
  <c r="C661" i="12"/>
  <c r="D661" i="12"/>
  <c r="C662" i="12"/>
  <c r="D662" i="12"/>
  <c r="C663" i="12"/>
  <c r="D663" i="12"/>
  <c r="C664" i="12"/>
  <c r="D664" i="12"/>
  <c r="C665" i="12"/>
  <c r="D665" i="12"/>
  <c r="C666" i="12"/>
  <c r="D666" i="12"/>
  <c r="C667" i="12"/>
  <c r="D667" i="12"/>
  <c r="C668" i="12"/>
  <c r="D668" i="12"/>
  <c r="C669" i="12"/>
  <c r="D669" i="12"/>
  <c r="C670" i="12"/>
  <c r="D670" i="12"/>
  <c r="C671" i="12"/>
  <c r="D671" i="12"/>
  <c r="C672" i="12"/>
  <c r="D672" i="12"/>
  <c r="C673" i="12"/>
  <c r="D673" i="12"/>
  <c r="C674" i="12"/>
  <c r="D674" i="12"/>
  <c r="C675" i="12"/>
  <c r="D675" i="12"/>
  <c r="C676" i="12"/>
  <c r="D676" i="12"/>
  <c r="C677" i="12"/>
  <c r="D677" i="12"/>
  <c r="C678" i="12"/>
  <c r="D678" i="12"/>
  <c r="C679" i="12"/>
  <c r="D679" i="12"/>
  <c r="C680" i="12"/>
  <c r="D680" i="12"/>
  <c r="C681" i="12"/>
  <c r="D681" i="12"/>
  <c r="C682" i="12"/>
  <c r="D682" i="12"/>
  <c r="C683" i="12"/>
  <c r="D683" i="12"/>
  <c r="C684" i="12"/>
  <c r="D684" i="12"/>
  <c r="C685" i="12"/>
  <c r="D685" i="12"/>
  <c r="C686" i="12"/>
  <c r="D686" i="12"/>
  <c r="C687" i="12"/>
  <c r="D687" i="12"/>
  <c r="C688" i="12"/>
  <c r="D688" i="12"/>
  <c r="C689" i="12"/>
  <c r="D689" i="12"/>
  <c r="C690" i="12"/>
  <c r="D690" i="12"/>
  <c r="C691" i="12"/>
  <c r="D691" i="12"/>
  <c r="C692" i="12"/>
  <c r="D692" i="12"/>
  <c r="C693" i="12"/>
  <c r="D693" i="12"/>
  <c r="C694" i="12"/>
  <c r="D694" i="12"/>
  <c r="C695" i="12"/>
  <c r="D695" i="12"/>
  <c r="C696" i="12"/>
  <c r="D696" i="12"/>
  <c r="C697" i="12"/>
  <c r="D697" i="12"/>
  <c r="C698" i="12"/>
  <c r="D698" i="12"/>
  <c r="C699" i="12"/>
  <c r="D699" i="12"/>
  <c r="C700" i="12"/>
  <c r="D700" i="12"/>
  <c r="C701" i="12"/>
  <c r="D701" i="12"/>
  <c r="C702" i="12"/>
  <c r="D702" i="12"/>
  <c r="C703" i="12"/>
  <c r="D703" i="12"/>
  <c r="C704" i="12"/>
  <c r="D704" i="12"/>
  <c r="C705" i="12"/>
  <c r="D705" i="12"/>
  <c r="C706" i="12"/>
  <c r="D706" i="12"/>
  <c r="C707" i="12"/>
  <c r="D707" i="12"/>
  <c r="C708" i="12"/>
  <c r="D708" i="12"/>
  <c r="C709" i="12"/>
  <c r="D709" i="12"/>
  <c r="C710" i="12"/>
  <c r="D710" i="12"/>
  <c r="C711" i="12"/>
  <c r="D711" i="12"/>
  <c r="C712" i="12"/>
  <c r="D712" i="12"/>
  <c r="C713" i="12"/>
  <c r="D713" i="12"/>
  <c r="C714" i="12"/>
  <c r="D714" i="12"/>
  <c r="C715" i="12"/>
  <c r="D715" i="12"/>
  <c r="C716" i="12"/>
  <c r="D716" i="12"/>
  <c r="C717" i="12"/>
  <c r="D717" i="12"/>
  <c r="C718" i="12"/>
  <c r="D718" i="12"/>
  <c r="C719" i="12"/>
  <c r="D719" i="12"/>
  <c r="C720" i="12"/>
  <c r="D720" i="12"/>
  <c r="C721" i="12"/>
  <c r="D721" i="12"/>
  <c r="C722" i="12"/>
  <c r="D722" i="12"/>
  <c r="C723" i="12"/>
  <c r="D723" i="12"/>
  <c r="C724" i="12"/>
  <c r="D724" i="12"/>
  <c r="C725" i="12"/>
  <c r="D725" i="12"/>
  <c r="C726" i="12"/>
  <c r="D726" i="12"/>
  <c r="C727" i="12"/>
  <c r="D727" i="12"/>
  <c r="C728" i="12"/>
  <c r="D728" i="12"/>
  <c r="C729" i="12"/>
  <c r="D729" i="12"/>
  <c r="C730" i="12"/>
  <c r="D730" i="12"/>
  <c r="C731" i="12"/>
  <c r="D731" i="12"/>
  <c r="C732" i="12"/>
  <c r="D732" i="12"/>
  <c r="C733" i="12"/>
  <c r="D733" i="12"/>
  <c r="C734" i="12"/>
  <c r="D734" i="12"/>
  <c r="C735" i="12"/>
  <c r="D735" i="12"/>
  <c r="C736" i="12"/>
  <c r="D736" i="12"/>
  <c r="C737" i="12"/>
  <c r="D737" i="12"/>
  <c r="C738" i="12"/>
  <c r="D738" i="12"/>
  <c r="C739" i="12"/>
  <c r="D739" i="12"/>
  <c r="C740" i="12"/>
  <c r="D740" i="12"/>
  <c r="C741" i="12"/>
  <c r="D741" i="12"/>
  <c r="C742" i="12"/>
  <c r="D742" i="12"/>
  <c r="C743" i="12"/>
  <c r="D743" i="12"/>
  <c r="C744" i="12"/>
  <c r="D744" i="12"/>
  <c r="C745" i="12"/>
  <c r="D745" i="12"/>
  <c r="C746" i="12"/>
  <c r="D746" i="12"/>
  <c r="C747" i="12"/>
  <c r="D747" i="12"/>
  <c r="C748" i="12"/>
  <c r="D748" i="12"/>
  <c r="C749" i="12"/>
  <c r="D749" i="12"/>
  <c r="C750" i="12"/>
  <c r="D750" i="12"/>
  <c r="C751" i="12"/>
  <c r="D751" i="12"/>
  <c r="C752" i="12"/>
  <c r="D752" i="12"/>
  <c r="C753" i="12"/>
  <c r="D753" i="12"/>
  <c r="C754" i="12"/>
  <c r="D754" i="12"/>
  <c r="C755" i="12"/>
  <c r="D755" i="12"/>
  <c r="C756" i="12"/>
  <c r="D756" i="12"/>
  <c r="C757" i="12"/>
  <c r="D757" i="12"/>
  <c r="C758" i="12"/>
  <c r="D758" i="12"/>
  <c r="C759" i="12"/>
  <c r="D759" i="12"/>
  <c r="C760" i="12"/>
  <c r="D760" i="12"/>
  <c r="C761" i="12"/>
  <c r="D761" i="12"/>
  <c r="C762" i="12"/>
  <c r="D762" i="12"/>
  <c r="C763" i="12"/>
  <c r="D763" i="12"/>
  <c r="C764" i="12"/>
  <c r="D764" i="12"/>
  <c r="C765" i="12"/>
  <c r="D765" i="12"/>
  <c r="C766" i="12"/>
  <c r="D766" i="12"/>
  <c r="C767" i="12"/>
  <c r="D767" i="12"/>
  <c r="C768" i="12"/>
  <c r="D768" i="12"/>
  <c r="C769" i="12"/>
  <c r="D769" i="12"/>
  <c r="C770" i="12"/>
  <c r="D770" i="12"/>
  <c r="C771" i="12"/>
  <c r="D771" i="12"/>
  <c r="C772" i="12"/>
  <c r="D772" i="12"/>
  <c r="C773" i="12"/>
  <c r="D773" i="12"/>
  <c r="C774" i="12"/>
  <c r="D774" i="12"/>
  <c r="C775" i="12"/>
  <c r="D775" i="12"/>
  <c r="C776" i="12"/>
  <c r="D776" i="12"/>
  <c r="C777" i="12"/>
  <c r="D777" i="12"/>
  <c r="C778" i="12"/>
  <c r="D778" i="12"/>
  <c r="C779" i="12"/>
  <c r="D779" i="12"/>
  <c r="C780" i="12"/>
  <c r="D780" i="12"/>
  <c r="C781" i="12"/>
  <c r="D781" i="12"/>
  <c r="C782" i="12"/>
  <c r="D782" i="12"/>
  <c r="C783" i="12"/>
  <c r="D783" i="12"/>
  <c r="C784" i="12"/>
  <c r="D784" i="12"/>
  <c r="C785" i="12"/>
  <c r="D785" i="12"/>
  <c r="C786" i="12"/>
  <c r="D786" i="12"/>
  <c r="C787" i="12"/>
  <c r="D787" i="12"/>
  <c r="C788" i="12"/>
  <c r="D788" i="12"/>
  <c r="C789" i="12"/>
  <c r="D789" i="12"/>
  <c r="C790" i="12"/>
  <c r="D790" i="12"/>
  <c r="C791" i="12"/>
  <c r="D791" i="12"/>
  <c r="C792" i="12"/>
  <c r="D792" i="12"/>
  <c r="C793" i="12"/>
  <c r="D793" i="12"/>
  <c r="C794" i="12"/>
  <c r="D794" i="12"/>
  <c r="C795" i="12"/>
  <c r="D795" i="12"/>
  <c r="C796" i="12"/>
  <c r="D796" i="12"/>
  <c r="C797" i="12"/>
  <c r="D797" i="12"/>
  <c r="C798" i="12"/>
  <c r="D798" i="12"/>
  <c r="C799" i="12"/>
  <c r="D799" i="12"/>
  <c r="C800" i="12"/>
  <c r="D800" i="12"/>
  <c r="C801" i="12"/>
  <c r="D801" i="12"/>
  <c r="C802" i="12"/>
  <c r="D802" i="12"/>
  <c r="C803" i="12"/>
  <c r="D803" i="12"/>
  <c r="C804" i="12"/>
  <c r="D804" i="12"/>
  <c r="C805" i="12"/>
  <c r="D805" i="12"/>
  <c r="C806" i="12"/>
  <c r="D806" i="12"/>
  <c r="C807" i="12"/>
  <c r="D807" i="12"/>
  <c r="C808" i="12"/>
  <c r="D808" i="12"/>
  <c r="C809" i="12"/>
  <c r="D809" i="12"/>
  <c r="C810" i="12"/>
  <c r="D810" i="12"/>
  <c r="C811" i="12"/>
  <c r="D811" i="12"/>
  <c r="C812" i="12"/>
  <c r="D812" i="12"/>
  <c r="C813" i="12"/>
  <c r="D813" i="12"/>
  <c r="C814" i="12"/>
  <c r="D814" i="12"/>
  <c r="C815" i="12"/>
  <c r="D815" i="12"/>
  <c r="C816" i="12"/>
  <c r="D816" i="12"/>
  <c r="C817" i="12"/>
  <c r="D817" i="12"/>
  <c r="C818" i="12"/>
  <c r="D818" i="12"/>
  <c r="C819" i="12"/>
  <c r="D819" i="12"/>
  <c r="C820" i="12"/>
  <c r="D820" i="12"/>
  <c r="C821" i="12"/>
  <c r="D821" i="12"/>
  <c r="C822" i="12"/>
  <c r="D822" i="12"/>
  <c r="C823" i="12"/>
  <c r="D823" i="12"/>
  <c r="C824" i="12"/>
  <c r="D824" i="12"/>
  <c r="C825" i="12"/>
  <c r="D825" i="12"/>
  <c r="C826" i="12"/>
  <c r="D826" i="12"/>
  <c r="C827" i="12"/>
  <c r="D827" i="12"/>
  <c r="C828" i="12"/>
  <c r="D828" i="12"/>
  <c r="C829" i="12"/>
  <c r="D829" i="12"/>
  <c r="C830" i="12"/>
  <c r="D830" i="12"/>
  <c r="C831" i="12"/>
  <c r="D831" i="12"/>
  <c r="C832" i="12"/>
  <c r="D832" i="12"/>
  <c r="C833" i="12"/>
  <c r="D833" i="12"/>
  <c r="C834" i="12"/>
  <c r="D834" i="12"/>
  <c r="C835" i="12"/>
  <c r="D835" i="12"/>
  <c r="C836" i="12"/>
  <c r="D836" i="12"/>
  <c r="C837" i="12"/>
  <c r="D837" i="12"/>
  <c r="C838" i="12"/>
  <c r="D838" i="12"/>
  <c r="C839" i="12"/>
  <c r="D839" i="12"/>
  <c r="C840" i="12"/>
  <c r="D840" i="12"/>
  <c r="C841" i="12"/>
  <c r="D841" i="12"/>
  <c r="C842" i="12"/>
  <c r="D842" i="12"/>
  <c r="C843" i="12"/>
  <c r="D843" i="12"/>
  <c r="C844" i="12"/>
  <c r="D844" i="12"/>
  <c r="C845" i="12"/>
  <c r="D845" i="12"/>
  <c r="C846" i="12"/>
  <c r="D846" i="12"/>
  <c r="C847" i="12"/>
  <c r="D847" i="12"/>
  <c r="C848" i="12"/>
  <c r="D848" i="12"/>
  <c r="C849" i="12"/>
  <c r="D849" i="12"/>
  <c r="C850" i="12"/>
  <c r="D850" i="12"/>
  <c r="C851" i="12"/>
  <c r="D851" i="12"/>
  <c r="C852" i="12"/>
  <c r="D852" i="12"/>
  <c r="C853" i="12"/>
  <c r="D853" i="12"/>
  <c r="C854" i="12"/>
  <c r="D854" i="12"/>
  <c r="C855" i="12"/>
  <c r="D855" i="12"/>
  <c r="C856" i="12"/>
  <c r="D856" i="12"/>
  <c r="C857" i="12"/>
  <c r="D857" i="12"/>
  <c r="C858" i="12"/>
  <c r="D858" i="12"/>
  <c r="C859" i="12"/>
  <c r="D859" i="12"/>
  <c r="C860" i="12"/>
  <c r="D860" i="12"/>
  <c r="C861" i="12"/>
  <c r="D861" i="12"/>
  <c r="C862" i="12"/>
  <c r="D862" i="12"/>
  <c r="C863" i="12"/>
  <c r="D863" i="12"/>
  <c r="C864" i="12"/>
  <c r="D864" i="12"/>
  <c r="C865" i="12"/>
  <c r="D865" i="12"/>
  <c r="C866" i="12"/>
  <c r="D866" i="12"/>
  <c r="C867" i="12"/>
  <c r="D867" i="12"/>
  <c r="C868" i="12"/>
  <c r="D868" i="12"/>
  <c r="C869" i="12"/>
  <c r="D869" i="12"/>
  <c r="C870" i="12"/>
  <c r="D870" i="12"/>
  <c r="C871" i="12"/>
  <c r="D871" i="12"/>
  <c r="C872" i="12"/>
  <c r="D872" i="12"/>
  <c r="C873" i="12"/>
  <c r="D873" i="12"/>
  <c r="C874" i="12"/>
  <c r="D874" i="12"/>
  <c r="C875" i="12"/>
  <c r="D875" i="12"/>
  <c r="C876" i="12"/>
  <c r="D876" i="12"/>
  <c r="C877" i="12"/>
  <c r="D877" i="12"/>
  <c r="C878" i="12"/>
  <c r="D878" i="12"/>
  <c r="C879" i="12"/>
  <c r="D879" i="12"/>
  <c r="C880" i="12"/>
  <c r="D880" i="12"/>
  <c r="C881" i="12"/>
  <c r="D881" i="12"/>
  <c r="C882" i="12"/>
  <c r="D882" i="12"/>
  <c r="C883" i="12"/>
  <c r="D883" i="12"/>
  <c r="C884" i="12"/>
  <c r="D884" i="12"/>
  <c r="C885" i="12"/>
  <c r="D885" i="12"/>
  <c r="C886" i="12"/>
  <c r="D886" i="12"/>
  <c r="C887" i="12"/>
  <c r="D887" i="12"/>
  <c r="C888" i="12"/>
  <c r="D888" i="12"/>
  <c r="C889" i="12"/>
  <c r="D889" i="12"/>
  <c r="C890" i="12"/>
  <c r="D890" i="12"/>
  <c r="C891" i="12"/>
  <c r="D891" i="12"/>
  <c r="C892" i="12"/>
  <c r="D892" i="12"/>
  <c r="C893" i="12"/>
  <c r="D893" i="12"/>
  <c r="C894" i="12"/>
  <c r="D894" i="12"/>
  <c r="C895" i="12"/>
  <c r="D895" i="12"/>
  <c r="C896" i="12"/>
  <c r="D896" i="12"/>
  <c r="C897" i="12"/>
  <c r="D897" i="12"/>
  <c r="C898" i="12"/>
  <c r="D898" i="12"/>
  <c r="C899" i="12"/>
  <c r="D899" i="12"/>
  <c r="C900" i="12"/>
  <c r="D900" i="12"/>
  <c r="C901" i="12"/>
  <c r="D901" i="12"/>
  <c r="C902" i="12"/>
  <c r="D902" i="12"/>
  <c r="C903" i="12"/>
  <c r="D903" i="12"/>
  <c r="C904" i="12"/>
  <c r="D904" i="12"/>
  <c r="C905" i="12"/>
  <c r="D905" i="12"/>
  <c r="C906" i="12"/>
  <c r="D906" i="12"/>
  <c r="C907" i="12"/>
  <c r="D907" i="12"/>
  <c r="C908" i="12"/>
  <c r="D908" i="12"/>
  <c r="C909" i="12"/>
  <c r="D909" i="12"/>
  <c r="C910" i="12"/>
  <c r="D910" i="12"/>
  <c r="C911" i="12"/>
  <c r="D911" i="12"/>
  <c r="C912" i="12"/>
  <c r="D912" i="12"/>
  <c r="C913" i="12"/>
  <c r="D913" i="12"/>
  <c r="C914" i="12"/>
  <c r="D914" i="12"/>
  <c r="C915" i="12"/>
  <c r="D915" i="12"/>
  <c r="C916" i="12"/>
  <c r="D916" i="12"/>
  <c r="C917" i="12"/>
  <c r="D917" i="12"/>
  <c r="C918" i="12"/>
  <c r="D918" i="12"/>
  <c r="C919" i="12"/>
  <c r="D919" i="12"/>
  <c r="C920" i="12"/>
  <c r="D920" i="12"/>
  <c r="C921" i="12"/>
  <c r="D921" i="12"/>
  <c r="C922" i="12"/>
  <c r="D922" i="12"/>
  <c r="C923" i="12"/>
  <c r="D923" i="12"/>
  <c r="C924" i="12"/>
  <c r="D924" i="12"/>
  <c r="C925" i="12"/>
  <c r="D925" i="12"/>
  <c r="C926" i="12"/>
  <c r="D926" i="12"/>
  <c r="C927" i="12"/>
  <c r="D927" i="12"/>
  <c r="C928" i="12"/>
  <c r="D928" i="12"/>
  <c r="C929" i="12"/>
  <c r="D929" i="12"/>
  <c r="C930" i="12"/>
  <c r="D930" i="12"/>
  <c r="C931" i="12"/>
  <c r="D931" i="12"/>
  <c r="C932" i="12"/>
  <c r="D932" i="12"/>
  <c r="C933" i="12"/>
  <c r="D933" i="12"/>
  <c r="C934" i="12"/>
  <c r="D934" i="12"/>
  <c r="C935" i="12"/>
  <c r="D935" i="12"/>
  <c r="C936" i="12"/>
  <c r="D936" i="12"/>
  <c r="C937" i="12"/>
  <c r="D937" i="12"/>
  <c r="C938" i="12"/>
  <c r="D938" i="12"/>
  <c r="C939" i="12"/>
  <c r="D939" i="12"/>
  <c r="C940" i="12"/>
  <c r="D940" i="12"/>
  <c r="C941" i="12"/>
  <c r="D941" i="12"/>
  <c r="C942" i="12"/>
  <c r="D942" i="12"/>
  <c r="C943" i="12"/>
  <c r="D943" i="12"/>
  <c r="C944" i="12"/>
  <c r="D944" i="12"/>
  <c r="C945" i="12"/>
  <c r="D945" i="12"/>
  <c r="C946" i="12"/>
  <c r="D946" i="12"/>
  <c r="C947" i="12"/>
  <c r="D947" i="12"/>
  <c r="C948" i="12"/>
  <c r="D948" i="12"/>
  <c r="C949" i="12"/>
  <c r="D949" i="12"/>
  <c r="C950" i="12"/>
  <c r="D950" i="12"/>
  <c r="C951" i="12"/>
  <c r="D951" i="12"/>
  <c r="C952" i="12"/>
  <c r="D952" i="12"/>
  <c r="C953" i="12"/>
  <c r="D953" i="12"/>
  <c r="C954" i="12"/>
  <c r="D954" i="12"/>
  <c r="C955" i="12"/>
  <c r="D955" i="12"/>
  <c r="C956" i="12"/>
  <c r="D956" i="12"/>
  <c r="C957" i="12"/>
  <c r="D957" i="12"/>
  <c r="C958" i="12"/>
  <c r="D958" i="12"/>
  <c r="C959" i="12"/>
  <c r="D959" i="12"/>
  <c r="C960" i="12"/>
  <c r="D960" i="12"/>
  <c r="C961" i="12"/>
  <c r="D961" i="12"/>
  <c r="C962" i="12"/>
  <c r="D962" i="12"/>
  <c r="C963" i="12"/>
  <c r="D963" i="12"/>
  <c r="C964" i="12"/>
  <c r="D964" i="12"/>
  <c r="C965" i="12"/>
  <c r="D965" i="12"/>
  <c r="C966" i="12"/>
  <c r="D966" i="12"/>
  <c r="C967" i="12"/>
  <c r="D967" i="12"/>
  <c r="C968" i="12"/>
  <c r="D968" i="12"/>
  <c r="C969" i="12"/>
  <c r="D969" i="12"/>
  <c r="C970" i="12"/>
  <c r="D970" i="12"/>
  <c r="C971" i="12"/>
  <c r="D971" i="12"/>
  <c r="C972" i="12"/>
  <c r="D972" i="12"/>
  <c r="C973" i="12"/>
  <c r="D973" i="12"/>
  <c r="C974" i="12"/>
  <c r="D974" i="12"/>
  <c r="C975" i="12"/>
  <c r="D975" i="12"/>
  <c r="C976" i="12"/>
  <c r="D976" i="12"/>
  <c r="C977" i="12"/>
  <c r="D977" i="12"/>
  <c r="C978" i="12"/>
  <c r="D978" i="12"/>
  <c r="C979" i="12"/>
  <c r="D979" i="12"/>
  <c r="C980" i="12"/>
  <c r="D980" i="12"/>
  <c r="C981" i="12"/>
  <c r="D981" i="12"/>
  <c r="C982" i="12"/>
  <c r="D982" i="12"/>
  <c r="C983" i="12"/>
  <c r="D983" i="12"/>
  <c r="C984" i="12"/>
  <c r="D984" i="12"/>
  <c r="C985" i="12"/>
  <c r="D985" i="12"/>
  <c r="C986" i="12"/>
  <c r="D986" i="12"/>
  <c r="C987" i="12"/>
  <c r="D987" i="12"/>
  <c r="C988" i="12"/>
  <c r="D988" i="12"/>
  <c r="C989" i="12"/>
  <c r="D989" i="12"/>
  <c r="C990" i="12"/>
  <c r="D990" i="12"/>
  <c r="C991" i="12"/>
  <c r="D991" i="12"/>
  <c r="C992" i="12"/>
  <c r="D992" i="12"/>
  <c r="C993" i="12"/>
  <c r="D993" i="12"/>
  <c r="C994" i="12"/>
  <c r="D994" i="12"/>
  <c r="C995" i="12"/>
  <c r="D995" i="12"/>
  <c r="C996" i="12"/>
  <c r="D996" i="12"/>
  <c r="C997" i="12"/>
  <c r="D997" i="12"/>
  <c r="C998" i="12"/>
  <c r="D998" i="12"/>
  <c r="C999" i="12"/>
  <c r="D999" i="12"/>
  <c r="C1000" i="12"/>
  <c r="D1000" i="12"/>
  <c r="C1001" i="12"/>
  <c r="D1001" i="12"/>
  <c r="C1002" i="12"/>
  <c r="D1002" i="12"/>
  <c r="C1003" i="12"/>
  <c r="D1003" i="12"/>
  <c r="C1004" i="12"/>
  <c r="D1004" i="12"/>
  <c r="C1005" i="12"/>
  <c r="D1005" i="12"/>
  <c r="C1006" i="12"/>
  <c r="D1006" i="12"/>
  <c r="C1007" i="12"/>
  <c r="D1007" i="12"/>
  <c r="C1008" i="12"/>
  <c r="D1008" i="12"/>
  <c r="C1009" i="12"/>
  <c r="D1009" i="12"/>
  <c r="C1010" i="12"/>
  <c r="D1010" i="12"/>
  <c r="C1011" i="12"/>
  <c r="D1011" i="12"/>
  <c r="C1012" i="12"/>
  <c r="D1012" i="12"/>
  <c r="C1013" i="12"/>
  <c r="D1013" i="12"/>
  <c r="C1014" i="12"/>
  <c r="D1014" i="12"/>
  <c r="C1015" i="12"/>
  <c r="D1015" i="12"/>
  <c r="C1016" i="12"/>
  <c r="D1016" i="12"/>
  <c r="C1017" i="12"/>
  <c r="D1017" i="12"/>
  <c r="C1018" i="12"/>
  <c r="D1018" i="12"/>
  <c r="C1019" i="12"/>
  <c r="D1019" i="12"/>
  <c r="C1020" i="12"/>
  <c r="D1020" i="12"/>
  <c r="C1021" i="12"/>
  <c r="D1021" i="12"/>
  <c r="C1022" i="12"/>
  <c r="D1022" i="12"/>
  <c r="C1023" i="12"/>
  <c r="D1023" i="12"/>
  <c r="C1024" i="12"/>
  <c r="D1024" i="12"/>
  <c r="C1025" i="12"/>
  <c r="D1025" i="12"/>
  <c r="C1026" i="12"/>
  <c r="D1026" i="12"/>
  <c r="C1027" i="12"/>
  <c r="D1027" i="12"/>
  <c r="C1028" i="12"/>
  <c r="D1028" i="12"/>
  <c r="C1029" i="12"/>
  <c r="D1029" i="12"/>
  <c r="C1030" i="12"/>
  <c r="D1030" i="12"/>
  <c r="C1031" i="12"/>
  <c r="D1031" i="12"/>
  <c r="C1032" i="12"/>
  <c r="D1032" i="12"/>
  <c r="C1033" i="12"/>
  <c r="D1033" i="12"/>
  <c r="C1034" i="12"/>
  <c r="D1034" i="12"/>
  <c r="C1035" i="12"/>
  <c r="D1035" i="12"/>
  <c r="C1036" i="12"/>
  <c r="D1036" i="12"/>
  <c r="C1037" i="12"/>
  <c r="D1037" i="12"/>
  <c r="C1038" i="12"/>
  <c r="D1038" i="12"/>
  <c r="C1039" i="12"/>
  <c r="D1039" i="12"/>
  <c r="C1040" i="12"/>
  <c r="D1040" i="12"/>
  <c r="C1041" i="12"/>
  <c r="D1041" i="12"/>
  <c r="C1042" i="12"/>
  <c r="D1042" i="12"/>
  <c r="C1043" i="12"/>
  <c r="D1043" i="12"/>
  <c r="C1044" i="12"/>
  <c r="D1044" i="12"/>
  <c r="C1045" i="12"/>
  <c r="D1045" i="12"/>
  <c r="C1046" i="12"/>
  <c r="D1046" i="12"/>
  <c r="C1047" i="12"/>
  <c r="D1047" i="12"/>
  <c r="C1048" i="12"/>
  <c r="D1048" i="12"/>
  <c r="C1049" i="12"/>
  <c r="D1049" i="12"/>
  <c r="C1050" i="12"/>
  <c r="D1050" i="12"/>
  <c r="C1051" i="12"/>
  <c r="D1051" i="12"/>
  <c r="C1052" i="12"/>
  <c r="D1052" i="12"/>
  <c r="C1053" i="12"/>
  <c r="D1053" i="12"/>
  <c r="C1054" i="12"/>
  <c r="D1054" i="12"/>
  <c r="C1055" i="12"/>
  <c r="D1055" i="12"/>
  <c r="C1056" i="12"/>
  <c r="D1056" i="12"/>
  <c r="C1057" i="12"/>
  <c r="D1057" i="12"/>
  <c r="C1058" i="12"/>
  <c r="D1058" i="12"/>
  <c r="C1059" i="12"/>
  <c r="D1059" i="12"/>
  <c r="C1060" i="12"/>
  <c r="D1060" i="12"/>
  <c r="C1061" i="12"/>
  <c r="D1061" i="12"/>
  <c r="C1062" i="12"/>
  <c r="D1062" i="12"/>
  <c r="C1063" i="12"/>
  <c r="D1063" i="12"/>
  <c r="C1064" i="12"/>
  <c r="D1064" i="12"/>
  <c r="C1065" i="12"/>
  <c r="D1065" i="12"/>
  <c r="C1066" i="12"/>
  <c r="D1066" i="12"/>
  <c r="C1067" i="12"/>
  <c r="D1067" i="12"/>
  <c r="C1068" i="12"/>
  <c r="D1068" i="12"/>
  <c r="C1069" i="12"/>
  <c r="D1069" i="12"/>
  <c r="C1070" i="12"/>
  <c r="D1070" i="12"/>
  <c r="C1071" i="12"/>
  <c r="D1071" i="12"/>
  <c r="C1072" i="12"/>
  <c r="D1072" i="12"/>
  <c r="C1073" i="12"/>
  <c r="D1073" i="12"/>
  <c r="C1074" i="12"/>
  <c r="D1074" i="12"/>
  <c r="C1075" i="12"/>
  <c r="D1075" i="12"/>
  <c r="C1076" i="12"/>
  <c r="D1076" i="12"/>
  <c r="C1077" i="12"/>
  <c r="D1077" i="12"/>
  <c r="C1078" i="12"/>
  <c r="D1078" i="12"/>
  <c r="C1079" i="12"/>
  <c r="D1079" i="12"/>
  <c r="C1080" i="12"/>
  <c r="D1080" i="12"/>
  <c r="C1081" i="12"/>
  <c r="D1081" i="12"/>
  <c r="C1082" i="12"/>
  <c r="D1082" i="12"/>
  <c r="C1083" i="12"/>
  <c r="D1083" i="12"/>
  <c r="C1084" i="12"/>
  <c r="D1084" i="12"/>
  <c r="C1085" i="12"/>
  <c r="D1085" i="12"/>
  <c r="C1086" i="12"/>
  <c r="D1086" i="12"/>
  <c r="C1087" i="12"/>
  <c r="D1087" i="12"/>
  <c r="C1088" i="12"/>
  <c r="D1088" i="12"/>
  <c r="C1089" i="12"/>
  <c r="D1089" i="12"/>
  <c r="C1090" i="12"/>
  <c r="D1090" i="12"/>
  <c r="C1091" i="12"/>
  <c r="D1091" i="12"/>
  <c r="C1092" i="12"/>
  <c r="D1092" i="12"/>
  <c r="C1093" i="12"/>
  <c r="D1093" i="12"/>
  <c r="C1094" i="12"/>
  <c r="D1094" i="12"/>
  <c r="C1095" i="12"/>
  <c r="D1095" i="12"/>
  <c r="C1096" i="12"/>
  <c r="D1096" i="12"/>
  <c r="C1097" i="12"/>
  <c r="D1097" i="12"/>
  <c r="C1098" i="12"/>
  <c r="D1098" i="12"/>
  <c r="C1099" i="12"/>
  <c r="D1099" i="12"/>
  <c r="C1100" i="12"/>
  <c r="D1100" i="12"/>
  <c r="C1101" i="12"/>
  <c r="D1101" i="12"/>
  <c r="C1102" i="12"/>
  <c r="D1102" i="12"/>
  <c r="C1103" i="12"/>
  <c r="D1103" i="12"/>
  <c r="C1104" i="12"/>
  <c r="D1104" i="12"/>
  <c r="C1105" i="12"/>
  <c r="D1105" i="12"/>
  <c r="C1106" i="12"/>
  <c r="D1106" i="12"/>
  <c r="C1107" i="12"/>
  <c r="D1107" i="12"/>
  <c r="C1108" i="12"/>
  <c r="D1108" i="12"/>
  <c r="C1109" i="12"/>
  <c r="D1109" i="12"/>
  <c r="C1110" i="12"/>
  <c r="D1110" i="12"/>
  <c r="C1111" i="12"/>
  <c r="D1111" i="12"/>
  <c r="C1112" i="12"/>
  <c r="D1112" i="12"/>
  <c r="C1113" i="12"/>
  <c r="D1113" i="12"/>
  <c r="C1114" i="12"/>
  <c r="D1114" i="12"/>
  <c r="C1115" i="12"/>
  <c r="D1115" i="12"/>
  <c r="C1116" i="12"/>
  <c r="D1116" i="12"/>
  <c r="C1117" i="12"/>
  <c r="D1117" i="12"/>
  <c r="C1118" i="12"/>
  <c r="D1118" i="12"/>
  <c r="C1119" i="12"/>
  <c r="D1119" i="12"/>
  <c r="C1120" i="12"/>
  <c r="D1120" i="12"/>
  <c r="C1121" i="12"/>
  <c r="D1121" i="12"/>
  <c r="C1122" i="12"/>
  <c r="D1122" i="12"/>
  <c r="C1123" i="12"/>
  <c r="D1123" i="12"/>
  <c r="C1124" i="12"/>
  <c r="D1124" i="12"/>
  <c r="C1125" i="12"/>
  <c r="D1125" i="12"/>
  <c r="C1126" i="12"/>
  <c r="D1126" i="12"/>
  <c r="C1127" i="12"/>
  <c r="D1127" i="12"/>
  <c r="C1128" i="12"/>
  <c r="D1128" i="12"/>
  <c r="C1129" i="12"/>
  <c r="D1129" i="12"/>
  <c r="C1130" i="12"/>
  <c r="D1130" i="12"/>
  <c r="C1131" i="12"/>
  <c r="D1131" i="12"/>
  <c r="C1132" i="12"/>
  <c r="D1132" i="12"/>
  <c r="C1133" i="12"/>
  <c r="D1133" i="12"/>
  <c r="C1134" i="12"/>
  <c r="D1134" i="12"/>
  <c r="C1135" i="12"/>
  <c r="D1135" i="12"/>
  <c r="C1136" i="12"/>
  <c r="D1136" i="12"/>
  <c r="C1137" i="12"/>
  <c r="D1137" i="12"/>
  <c r="C1138" i="12"/>
  <c r="D1138" i="12"/>
  <c r="C1139" i="12"/>
  <c r="D1139" i="12"/>
  <c r="C1140" i="12"/>
  <c r="D1140" i="12"/>
  <c r="C1141" i="12"/>
  <c r="D1141" i="12"/>
  <c r="C1142" i="12"/>
  <c r="D1142" i="12"/>
  <c r="C1143" i="12"/>
  <c r="D1143" i="12"/>
  <c r="C1144" i="12"/>
  <c r="D1144" i="12"/>
  <c r="C1145" i="12"/>
  <c r="D1145" i="12"/>
  <c r="C1146" i="12"/>
  <c r="D1146" i="12"/>
  <c r="C1147" i="12"/>
  <c r="D1147" i="12"/>
  <c r="C1148" i="12"/>
  <c r="D1148" i="12"/>
  <c r="C1149" i="12"/>
  <c r="D1149" i="12"/>
  <c r="C1150" i="12"/>
  <c r="D1150" i="12"/>
  <c r="C1151" i="12"/>
  <c r="D1151" i="12"/>
  <c r="C1152" i="12"/>
  <c r="D1152" i="12"/>
  <c r="C1153" i="12"/>
  <c r="D1153" i="12"/>
  <c r="C1154" i="12"/>
  <c r="D1154" i="12"/>
  <c r="C1155" i="12"/>
  <c r="D1155" i="12"/>
  <c r="C1156" i="12"/>
  <c r="D1156" i="12"/>
  <c r="C1157" i="12"/>
  <c r="D1157" i="12"/>
  <c r="C1158" i="12"/>
  <c r="D1158" i="12"/>
  <c r="C1159" i="12"/>
  <c r="D1159" i="12"/>
  <c r="C1160" i="12"/>
  <c r="D1160" i="12"/>
  <c r="C1161" i="12"/>
  <c r="D1161" i="12"/>
  <c r="C1162" i="12"/>
  <c r="D1162" i="12"/>
  <c r="C1163" i="12"/>
  <c r="D1163" i="12"/>
  <c r="C1164" i="12"/>
  <c r="D1164" i="12"/>
  <c r="C1165" i="12"/>
  <c r="D1165" i="12"/>
  <c r="C1166" i="12"/>
  <c r="D1166" i="12"/>
  <c r="C1167" i="12"/>
  <c r="D1167" i="12"/>
  <c r="C1168" i="12"/>
  <c r="D1168" i="12"/>
  <c r="C1169" i="12"/>
  <c r="D1169" i="12"/>
  <c r="C1170" i="12"/>
  <c r="D1170" i="12"/>
  <c r="C1171" i="12"/>
  <c r="D1171" i="12"/>
  <c r="C1172" i="12"/>
  <c r="D1172" i="12"/>
  <c r="C1173" i="12"/>
  <c r="D1173" i="12"/>
  <c r="C1174" i="12"/>
  <c r="D1174" i="12"/>
  <c r="C1175" i="12"/>
  <c r="D1175" i="12"/>
  <c r="C1176" i="12"/>
  <c r="D1176" i="12"/>
  <c r="C1177" i="12"/>
  <c r="D1177" i="12"/>
  <c r="C1178" i="12"/>
  <c r="D1178" i="12"/>
  <c r="C1179" i="12"/>
  <c r="D1179" i="12"/>
  <c r="C1180" i="12"/>
  <c r="D1180" i="12"/>
  <c r="C1181" i="12"/>
  <c r="D1181" i="12"/>
  <c r="C1182" i="12"/>
  <c r="D1182" i="12"/>
  <c r="C1183" i="12"/>
  <c r="D1183" i="12"/>
  <c r="C1184" i="12"/>
  <c r="D1184" i="12"/>
  <c r="C1185" i="12"/>
  <c r="D1185" i="12"/>
  <c r="C1186" i="12"/>
  <c r="D1186" i="12"/>
  <c r="C1187" i="12"/>
  <c r="D1187" i="12"/>
  <c r="C1188" i="12"/>
  <c r="D1188" i="12"/>
  <c r="C1189" i="12"/>
  <c r="D1189" i="12"/>
  <c r="C1190" i="12"/>
  <c r="D1190" i="12"/>
  <c r="C1191" i="12"/>
  <c r="D1191" i="12"/>
  <c r="C1192" i="12"/>
  <c r="D1192" i="12"/>
  <c r="C1193" i="12"/>
  <c r="D1193" i="12"/>
  <c r="C1194" i="12"/>
  <c r="D1194" i="12"/>
  <c r="C1195" i="12"/>
  <c r="D1195" i="12"/>
  <c r="C1196" i="12"/>
  <c r="D1196" i="12"/>
  <c r="C1197" i="12"/>
  <c r="D1197" i="12"/>
  <c r="C1198" i="12"/>
  <c r="D1198" i="12"/>
  <c r="C1199" i="12"/>
  <c r="D1199" i="12"/>
  <c r="C1200" i="12"/>
  <c r="D1200" i="12"/>
  <c r="C1201" i="12"/>
  <c r="D1201" i="12"/>
  <c r="C1202" i="12"/>
  <c r="D1202" i="12"/>
  <c r="C1203" i="12"/>
  <c r="D1203" i="12"/>
  <c r="C1204" i="12"/>
  <c r="D1204" i="12"/>
  <c r="C1205" i="12"/>
  <c r="D1205" i="12"/>
  <c r="C1206" i="12"/>
  <c r="D1206" i="12"/>
  <c r="C1207" i="12"/>
  <c r="D1207" i="12"/>
  <c r="C1208" i="12"/>
  <c r="D1208" i="12"/>
  <c r="C1209" i="12"/>
  <c r="D1209" i="12"/>
  <c r="C1210" i="12"/>
  <c r="D1210" i="12"/>
  <c r="C1211" i="12"/>
  <c r="D1211" i="12"/>
  <c r="C1212" i="12"/>
  <c r="D1212" i="12"/>
  <c r="C1213" i="12"/>
  <c r="D1213" i="12"/>
  <c r="C1214" i="12"/>
  <c r="D1214" i="12"/>
  <c r="C1215" i="12"/>
  <c r="D1215" i="12"/>
  <c r="C1216" i="12"/>
  <c r="D1216" i="12"/>
  <c r="C1217" i="12"/>
  <c r="D1217" i="12"/>
  <c r="C1218" i="12"/>
  <c r="D1218" i="12"/>
  <c r="C1219" i="12"/>
  <c r="D1219" i="12"/>
  <c r="C1220" i="12"/>
  <c r="D1220" i="12"/>
  <c r="C1221" i="12"/>
  <c r="D1221" i="12"/>
  <c r="C1222" i="12"/>
  <c r="D1222" i="12"/>
  <c r="C1223" i="12"/>
  <c r="D1223" i="12"/>
  <c r="C1224" i="12"/>
  <c r="D1224" i="12"/>
  <c r="C1225" i="12"/>
  <c r="D1225" i="12"/>
  <c r="C1226" i="12"/>
  <c r="D1226" i="12"/>
  <c r="C1227" i="12"/>
  <c r="D1227" i="12"/>
  <c r="C1228" i="12"/>
  <c r="D1228" i="12"/>
  <c r="C1229" i="12"/>
  <c r="D1229" i="12"/>
  <c r="C1230" i="12"/>
  <c r="D1230" i="12"/>
  <c r="C1231" i="12"/>
  <c r="D1231" i="12"/>
  <c r="C1232" i="12"/>
  <c r="D1232" i="12"/>
  <c r="C1233" i="12"/>
  <c r="D1233" i="12"/>
  <c r="C1234" i="12"/>
  <c r="D1234" i="12"/>
  <c r="C1235" i="12"/>
  <c r="D1235" i="12"/>
  <c r="C1236" i="12"/>
  <c r="D1236" i="12"/>
  <c r="C1237" i="12"/>
  <c r="D1237" i="12"/>
  <c r="C1238" i="12"/>
  <c r="D1238" i="12"/>
  <c r="C1239" i="12"/>
  <c r="D1239" i="12"/>
  <c r="C1240" i="12"/>
  <c r="D1240" i="12"/>
  <c r="C1241" i="12"/>
  <c r="D1241" i="12"/>
  <c r="C1242" i="12"/>
  <c r="D1242" i="12"/>
  <c r="C1243" i="12"/>
  <c r="D1243" i="12"/>
  <c r="C1244" i="12"/>
  <c r="D1244" i="12"/>
  <c r="C1245" i="12"/>
  <c r="D1245" i="12"/>
  <c r="C1246" i="12"/>
  <c r="D1246" i="12"/>
  <c r="C1247" i="12"/>
  <c r="D1247" i="12"/>
  <c r="C1248" i="12"/>
  <c r="D1248" i="12"/>
  <c r="C1249" i="12"/>
  <c r="D1249" i="12"/>
  <c r="C1250" i="12"/>
  <c r="D1250" i="12"/>
  <c r="C1251" i="12"/>
  <c r="D1251" i="12"/>
  <c r="C1252" i="12"/>
  <c r="D1252" i="12"/>
  <c r="C1253" i="12"/>
  <c r="D1253" i="12"/>
  <c r="C1254" i="12"/>
  <c r="D1254" i="12"/>
  <c r="C1255" i="12"/>
  <c r="D1255" i="12"/>
  <c r="C1256" i="12"/>
  <c r="D1256" i="12"/>
  <c r="C1257" i="12"/>
  <c r="D1257" i="12"/>
  <c r="C1258" i="12"/>
  <c r="D1258" i="12"/>
  <c r="C1259" i="12"/>
  <c r="D1259" i="12"/>
  <c r="C1260" i="12"/>
  <c r="D1260" i="12"/>
  <c r="C1261" i="12"/>
  <c r="D1261" i="12"/>
  <c r="C1262" i="12"/>
  <c r="D1262" i="12"/>
  <c r="C1263" i="12"/>
  <c r="D1263" i="12"/>
  <c r="C1264" i="12"/>
  <c r="D1264" i="12"/>
  <c r="C1265" i="12"/>
  <c r="D1265" i="12"/>
  <c r="C1266" i="12"/>
  <c r="D1266" i="12"/>
  <c r="C1267" i="12"/>
  <c r="D1267" i="12"/>
  <c r="C1268" i="12"/>
  <c r="D1268" i="12"/>
  <c r="C1269" i="12"/>
  <c r="D1269" i="12"/>
  <c r="C1270" i="12"/>
  <c r="D1270" i="12"/>
  <c r="C1271" i="12"/>
  <c r="D1271" i="12"/>
  <c r="C1272" i="12"/>
  <c r="D1272" i="12"/>
  <c r="C1273" i="12"/>
  <c r="D1273" i="12"/>
  <c r="C1274" i="12"/>
  <c r="D1274" i="12"/>
  <c r="C1275" i="12"/>
  <c r="D1275" i="12"/>
  <c r="C1276" i="12"/>
  <c r="D1276" i="12"/>
  <c r="C1277" i="12"/>
  <c r="D1277" i="12"/>
  <c r="C1278" i="12"/>
  <c r="D1278" i="12"/>
  <c r="C1279" i="12"/>
  <c r="D1279" i="12"/>
  <c r="C1280" i="12"/>
  <c r="D1280" i="12"/>
  <c r="C1281" i="12"/>
  <c r="D1281" i="12"/>
  <c r="C1282" i="12"/>
  <c r="D1282" i="12"/>
  <c r="C1283" i="12"/>
  <c r="D1283" i="12"/>
  <c r="C1284" i="12"/>
  <c r="D1284" i="12"/>
  <c r="C1285" i="12"/>
  <c r="D1285" i="12"/>
  <c r="C1286" i="12"/>
  <c r="D1286" i="12"/>
  <c r="C1287" i="12"/>
  <c r="D1287" i="12"/>
  <c r="C1288" i="12"/>
  <c r="D1288" i="12"/>
  <c r="C1289" i="12"/>
  <c r="D1289" i="12"/>
  <c r="C1290" i="12"/>
  <c r="D1290" i="12"/>
  <c r="C1291" i="12"/>
  <c r="D1291" i="12"/>
  <c r="C1292" i="12"/>
  <c r="D1292" i="12"/>
  <c r="C1293" i="12"/>
  <c r="D1293" i="12"/>
  <c r="C1294" i="12"/>
  <c r="D1294" i="12"/>
  <c r="C1295" i="12"/>
  <c r="D1295" i="12"/>
  <c r="C1296" i="12"/>
  <c r="D1296" i="12"/>
  <c r="C1297" i="12"/>
  <c r="D1297" i="12"/>
  <c r="C1298" i="12"/>
  <c r="D1298" i="12"/>
  <c r="C1299" i="12"/>
  <c r="D1299" i="12"/>
  <c r="C1300" i="12"/>
  <c r="D1300" i="12"/>
  <c r="C1301" i="12"/>
  <c r="D1301" i="12"/>
  <c r="C1302" i="12"/>
  <c r="D1302" i="12"/>
  <c r="C1303" i="12"/>
  <c r="D1303" i="12"/>
  <c r="C1304" i="12"/>
  <c r="D1304" i="12"/>
  <c r="C1305" i="12"/>
  <c r="D1305" i="12"/>
  <c r="C1306" i="12"/>
  <c r="D1306" i="12"/>
  <c r="C1307" i="12"/>
  <c r="D1307" i="12"/>
  <c r="C1308" i="12"/>
  <c r="D1308" i="12"/>
  <c r="C1309" i="12"/>
  <c r="D1309" i="12"/>
  <c r="C1310" i="12"/>
  <c r="D1310" i="12"/>
  <c r="C1311" i="12"/>
  <c r="D1311" i="12"/>
  <c r="C1312" i="12"/>
  <c r="D1312" i="12"/>
  <c r="C1313" i="12"/>
  <c r="D1313" i="12"/>
  <c r="C1314" i="12"/>
  <c r="D1314" i="12"/>
  <c r="C1315" i="12"/>
  <c r="D1315" i="12"/>
  <c r="C1316" i="12"/>
  <c r="D1316" i="12"/>
  <c r="C1317" i="12"/>
  <c r="D1317" i="12"/>
  <c r="C1318" i="12"/>
  <c r="D1318" i="12"/>
  <c r="C1319" i="12"/>
  <c r="D1319" i="12"/>
  <c r="C1320" i="12"/>
  <c r="D1320" i="12"/>
  <c r="C1321" i="12"/>
  <c r="D1321" i="12"/>
  <c r="C1322" i="12"/>
  <c r="D1322" i="12"/>
  <c r="C1323" i="12"/>
  <c r="D1323" i="12"/>
  <c r="C1324" i="12"/>
  <c r="D1324" i="12"/>
  <c r="C1325" i="12"/>
  <c r="D1325" i="12"/>
  <c r="C1326" i="12"/>
  <c r="D1326" i="12"/>
  <c r="C1327" i="12"/>
  <c r="D1327" i="12"/>
  <c r="C1328" i="12"/>
  <c r="D1328" i="12"/>
  <c r="C1329" i="12"/>
  <c r="D1329" i="12"/>
  <c r="C1330" i="12"/>
  <c r="D1330" i="12"/>
  <c r="C1331" i="12"/>
  <c r="D1331" i="12"/>
  <c r="C1332" i="12"/>
  <c r="D1332" i="12"/>
  <c r="C1333" i="12"/>
  <c r="D1333" i="12"/>
  <c r="C1334" i="12"/>
  <c r="D1334" i="12"/>
  <c r="C1335" i="12"/>
  <c r="D1335" i="12"/>
  <c r="C1336" i="12"/>
  <c r="D1336" i="12"/>
  <c r="C1337" i="12"/>
  <c r="D1337" i="12"/>
  <c r="C1338" i="12"/>
  <c r="D1338" i="12"/>
  <c r="C1339" i="12"/>
  <c r="D1339" i="12"/>
  <c r="C1340" i="12"/>
  <c r="D1340" i="12"/>
  <c r="C1341" i="12"/>
  <c r="D1341" i="12"/>
  <c r="C1342" i="12"/>
  <c r="D1342" i="12"/>
  <c r="C1343" i="12"/>
  <c r="D1343" i="12"/>
  <c r="C1344" i="12"/>
  <c r="D1344" i="12"/>
  <c r="C1345" i="12"/>
  <c r="D1345" i="12"/>
  <c r="C1346" i="12"/>
  <c r="D1346" i="12"/>
  <c r="C1347" i="12"/>
  <c r="D1347" i="12"/>
  <c r="C1348" i="12"/>
  <c r="D1348" i="12"/>
  <c r="C1349" i="12"/>
  <c r="D1349" i="12"/>
  <c r="C1350" i="12"/>
  <c r="D1350" i="12"/>
  <c r="C1351" i="12"/>
  <c r="D1351" i="12"/>
  <c r="C1352" i="12"/>
  <c r="D1352" i="12"/>
  <c r="C1353" i="12"/>
  <c r="D1353" i="12"/>
  <c r="C1354" i="12"/>
  <c r="D1354" i="12"/>
  <c r="C1355" i="12"/>
  <c r="D1355" i="12"/>
  <c r="C1356" i="12"/>
  <c r="D1356" i="12"/>
  <c r="C1357" i="12"/>
  <c r="D1357" i="12"/>
  <c r="C1358" i="12"/>
  <c r="D1358" i="12"/>
  <c r="C1359" i="12"/>
  <c r="D1359" i="12"/>
  <c r="C1360" i="12"/>
  <c r="D1360" i="12"/>
  <c r="C1361" i="12"/>
  <c r="D1361" i="12"/>
  <c r="C1362" i="12"/>
  <c r="D1362" i="12"/>
  <c r="C1363" i="12"/>
  <c r="D1363" i="12"/>
  <c r="C1364" i="12"/>
  <c r="D1364" i="12"/>
  <c r="C1365" i="12"/>
  <c r="D1365" i="12"/>
  <c r="C1366" i="12"/>
  <c r="D1366" i="12"/>
  <c r="C1367" i="12"/>
  <c r="D1367" i="12"/>
  <c r="C1368" i="12"/>
  <c r="D1368" i="12"/>
  <c r="C1369" i="12"/>
  <c r="D1369" i="12"/>
  <c r="C1370" i="12"/>
  <c r="D1370" i="12"/>
  <c r="C1371" i="12"/>
  <c r="D1371" i="12"/>
  <c r="C1372" i="12"/>
  <c r="D1372" i="12"/>
  <c r="C1373" i="12"/>
  <c r="D1373" i="12"/>
  <c r="C1374" i="12"/>
  <c r="D1374" i="12"/>
  <c r="C1375" i="12"/>
  <c r="D1375" i="12"/>
  <c r="C1376" i="12"/>
  <c r="D1376" i="12"/>
  <c r="C1377" i="12"/>
  <c r="D1377" i="12"/>
  <c r="C1378" i="12"/>
  <c r="D1378" i="12"/>
  <c r="C1379" i="12"/>
  <c r="D1379" i="12"/>
  <c r="C1380" i="12"/>
  <c r="D1380" i="12"/>
  <c r="C1381" i="12"/>
  <c r="D1381" i="12"/>
  <c r="C1382" i="12"/>
  <c r="D1382" i="12"/>
  <c r="C1383" i="12"/>
  <c r="D1383" i="12"/>
  <c r="C1384" i="12"/>
  <c r="D1384" i="12"/>
  <c r="C1385" i="12"/>
  <c r="D1385" i="12"/>
  <c r="C1386" i="12"/>
  <c r="D1386" i="12"/>
  <c r="C1387" i="12"/>
  <c r="D1387" i="12"/>
  <c r="C1388" i="12"/>
  <c r="D1388" i="12"/>
  <c r="C1389" i="12"/>
  <c r="D1389" i="12"/>
  <c r="C1390" i="12"/>
  <c r="D1390" i="12"/>
  <c r="C1391" i="12"/>
  <c r="D1391" i="12"/>
  <c r="C1392" i="12"/>
  <c r="D1392" i="12"/>
  <c r="C1393" i="12"/>
  <c r="D1393" i="12"/>
  <c r="C1394" i="12"/>
  <c r="D1394" i="12"/>
  <c r="C1395" i="12"/>
  <c r="D1395" i="12"/>
  <c r="C1396" i="12"/>
  <c r="D1396" i="12"/>
  <c r="C1397" i="12"/>
  <c r="D1397" i="12"/>
  <c r="C1398" i="12"/>
  <c r="D1398" i="12"/>
  <c r="C1399" i="12"/>
  <c r="D1399" i="12"/>
  <c r="C1400" i="12"/>
  <c r="D1400" i="12"/>
  <c r="C1401" i="12"/>
  <c r="D1401" i="12"/>
  <c r="C1402" i="12"/>
  <c r="D1402" i="12"/>
  <c r="C1403" i="12"/>
  <c r="D1403" i="12"/>
  <c r="C1404" i="12"/>
  <c r="D1404" i="12"/>
  <c r="C1405" i="12"/>
  <c r="D1405" i="12"/>
  <c r="C1406" i="12"/>
  <c r="D1406" i="12"/>
  <c r="C1407" i="12"/>
  <c r="D1407" i="12"/>
  <c r="C1408" i="12"/>
  <c r="D1408" i="12"/>
  <c r="C1409" i="12"/>
  <c r="D1409" i="12"/>
  <c r="C1410" i="12"/>
  <c r="D1410" i="12"/>
  <c r="C1411" i="12"/>
  <c r="D1411" i="12"/>
  <c r="C1412" i="12"/>
  <c r="D1412" i="12"/>
  <c r="C1413" i="12"/>
  <c r="D1413" i="12"/>
  <c r="C1414" i="12"/>
  <c r="D1414" i="12"/>
  <c r="C1415" i="12"/>
  <c r="D1415" i="12"/>
  <c r="C1416" i="12"/>
  <c r="D1416" i="12"/>
  <c r="C1417" i="12"/>
  <c r="D1417" i="12"/>
  <c r="C1418" i="12"/>
  <c r="D1418" i="12"/>
  <c r="C1419" i="12"/>
  <c r="D1419" i="12"/>
  <c r="C1420" i="12"/>
  <c r="D1420" i="12"/>
  <c r="C1421" i="12"/>
  <c r="D1421" i="12"/>
  <c r="C1422" i="12"/>
  <c r="D1422" i="12"/>
  <c r="C1423" i="12"/>
  <c r="D1423" i="12"/>
  <c r="C1424" i="12"/>
  <c r="D1424" i="12"/>
  <c r="C1425" i="12"/>
  <c r="D1425" i="12"/>
  <c r="C1426" i="12"/>
  <c r="D1426" i="12"/>
  <c r="C1427" i="12"/>
  <c r="D1427" i="12"/>
  <c r="C1428" i="12"/>
  <c r="D1428" i="12"/>
  <c r="C1429" i="12"/>
  <c r="D1429" i="12"/>
  <c r="C1430" i="12"/>
  <c r="D1430" i="12"/>
  <c r="C1431" i="12"/>
  <c r="D1431" i="12"/>
  <c r="C1432" i="12"/>
  <c r="D1432" i="12"/>
  <c r="C1433" i="12"/>
  <c r="D1433" i="12"/>
  <c r="C1434" i="12"/>
  <c r="D1434" i="12"/>
  <c r="C1435" i="12"/>
  <c r="D1435" i="12"/>
  <c r="C1436" i="12"/>
  <c r="D1436" i="12"/>
  <c r="C1437" i="12"/>
  <c r="D1437" i="12"/>
  <c r="C1438" i="12"/>
  <c r="D1438" i="12"/>
  <c r="C1439" i="12"/>
  <c r="D1439" i="12"/>
  <c r="C1440" i="12"/>
  <c r="D1440" i="12"/>
  <c r="C1441" i="12"/>
  <c r="D1441" i="12"/>
  <c r="C1442" i="12"/>
  <c r="D1442" i="12"/>
  <c r="C1443" i="12"/>
  <c r="D1443" i="12"/>
  <c r="C1444" i="12"/>
  <c r="D1444" i="12"/>
  <c r="C1445" i="12"/>
  <c r="D1445" i="12"/>
  <c r="C1446" i="12"/>
  <c r="D1446" i="12"/>
  <c r="C1447" i="12"/>
  <c r="D1447" i="12"/>
  <c r="C1448" i="12"/>
  <c r="D1448" i="12"/>
  <c r="C1449" i="12"/>
  <c r="D1449" i="12"/>
  <c r="C1450" i="12"/>
  <c r="D1450" i="12"/>
  <c r="C1451" i="12"/>
  <c r="D1451" i="12"/>
  <c r="C1452" i="12"/>
  <c r="D1452" i="12"/>
  <c r="C1453" i="12"/>
  <c r="D1453" i="12"/>
  <c r="C1454" i="12"/>
  <c r="D1454" i="12"/>
  <c r="C1455" i="12"/>
  <c r="D1455" i="12"/>
  <c r="C1456" i="12"/>
  <c r="D1456" i="12"/>
  <c r="C1457" i="12"/>
  <c r="D1457" i="12"/>
  <c r="C1458" i="12"/>
  <c r="D1458" i="12"/>
  <c r="C1459" i="12"/>
  <c r="D1459" i="12"/>
  <c r="C1460" i="12"/>
  <c r="D1460" i="12"/>
  <c r="C1461" i="12"/>
  <c r="D1461" i="12"/>
  <c r="C1462" i="12"/>
  <c r="D1462" i="12"/>
  <c r="C1463" i="12"/>
  <c r="D1463" i="12"/>
  <c r="C1464" i="12"/>
  <c r="D1464" i="12"/>
  <c r="C1465" i="12"/>
  <c r="D1465" i="12"/>
  <c r="C1466" i="12"/>
  <c r="D1466" i="12"/>
  <c r="C1467" i="12"/>
  <c r="D1467" i="12"/>
  <c r="C1468" i="12"/>
  <c r="D1468" i="12"/>
  <c r="C1469" i="12"/>
  <c r="D1469" i="12"/>
  <c r="C1470" i="12"/>
  <c r="D1470" i="12"/>
  <c r="C1471" i="12"/>
  <c r="D1471" i="12"/>
  <c r="C1472" i="12"/>
  <c r="D1472" i="12"/>
  <c r="C1473" i="12"/>
  <c r="D1473" i="12"/>
  <c r="C1474" i="12"/>
  <c r="D1474" i="12"/>
  <c r="C1475" i="12"/>
  <c r="D1475" i="12"/>
  <c r="C1476" i="12"/>
  <c r="D1476" i="12"/>
  <c r="C1477" i="12"/>
  <c r="D1477" i="12"/>
  <c r="C1478" i="12"/>
  <c r="D1478" i="12"/>
  <c r="C1479" i="12"/>
  <c r="D1479" i="12"/>
  <c r="C1480" i="12"/>
  <c r="D1480" i="12"/>
  <c r="C1481" i="12"/>
  <c r="D1481" i="12"/>
  <c r="C1482" i="12"/>
  <c r="D1482" i="12"/>
  <c r="C1483" i="12"/>
  <c r="D1483" i="12"/>
  <c r="C1484" i="12"/>
  <c r="D1484" i="12"/>
  <c r="C1485" i="12"/>
  <c r="D1485" i="12"/>
  <c r="C1486" i="12"/>
  <c r="D1486" i="12"/>
  <c r="C1487" i="12"/>
  <c r="D1487" i="12"/>
  <c r="C1488" i="12"/>
  <c r="D1488" i="12"/>
  <c r="C1489" i="12"/>
  <c r="D1489" i="12"/>
  <c r="C1490" i="12"/>
  <c r="D1490" i="12"/>
  <c r="C1491" i="12"/>
  <c r="D1491" i="12"/>
  <c r="C1492" i="12"/>
  <c r="D1492" i="12"/>
  <c r="C1493" i="12"/>
  <c r="D1493" i="12"/>
  <c r="C1494" i="12"/>
  <c r="D1494" i="12"/>
  <c r="C1495" i="12"/>
  <c r="D1495" i="12"/>
  <c r="C1496" i="12"/>
  <c r="D1496" i="12"/>
  <c r="C1497" i="12"/>
  <c r="D1497" i="12"/>
  <c r="C1498" i="12"/>
  <c r="D1498" i="12"/>
  <c r="C1499" i="12"/>
  <c r="D1499" i="12"/>
  <c r="C1500" i="12"/>
  <c r="D1500" i="12"/>
  <c r="C1501" i="12"/>
  <c r="D1501" i="12"/>
  <c r="C1502" i="12"/>
  <c r="D1502" i="12"/>
  <c r="C1503" i="12"/>
  <c r="D1503" i="12"/>
  <c r="C1504" i="12"/>
  <c r="D1504" i="12"/>
  <c r="C1505" i="12"/>
  <c r="D1505" i="12"/>
  <c r="C1506" i="12"/>
  <c r="D1506" i="12"/>
  <c r="C1507" i="12"/>
  <c r="D1507" i="12"/>
  <c r="C1508" i="12"/>
  <c r="D1508" i="12"/>
  <c r="C1509" i="12"/>
  <c r="D1509" i="12"/>
  <c r="C1510" i="12"/>
  <c r="D1510" i="12"/>
  <c r="C1511" i="12"/>
  <c r="D1511" i="12"/>
  <c r="C1512" i="12"/>
  <c r="D1512" i="12"/>
  <c r="C1513" i="12"/>
  <c r="D1513" i="12"/>
  <c r="C1514" i="12"/>
  <c r="D1514" i="12"/>
  <c r="C1515" i="12"/>
  <c r="D1515" i="12"/>
  <c r="C1516" i="12"/>
  <c r="D1516" i="12"/>
  <c r="C1517" i="12"/>
  <c r="D1517" i="12"/>
  <c r="C1518" i="12"/>
  <c r="D1518" i="12"/>
  <c r="C1519" i="12"/>
  <c r="D1519" i="12"/>
  <c r="C1520" i="12"/>
  <c r="D1520" i="12"/>
  <c r="C1521" i="12"/>
  <c r="D1521" i="12"/>
  <c r="C1522" i="12"/>
  <c r="D1522" i="12"/>
  <c r="C1523" i="12"/>
  <c r="D1523" i="12"/>
  <c r="C1524" i="12"/>
  <c r="D1524" i="12"/>
  <c r="C1525" i="12"/>
  <c r="D1525" i="12"/>
  <c r="C1526" i="12"/>
  <c r="D1526" i="12"/>
  <c r="C1527" i="12"/>
  <c r="D1527" i="12"/>
  <c r="C1528" i="12"/>
  <c r="D1528" i="12"/>
  <c r="C1529" i="12"/>
  <c r="D1529" i="12"/>
  <c r="C1530" i="12"/>
  <c r="D1530" i="12"/>
  <c r="C1531" i="12"/>
  <c r="D1531" i="12"/>
  <c r="C1532" i="12"/>
  <c r="D1532" i="12"/>
  <c r="C1533" i="12"/>
  <c r="D1533" i="12"/>
  <c r="C1534" i="12"/>
  <c r="D1534" i="12"/>
  <c r="C1535" i="12"/>
  <c r="D1535" i="12"/>
  <c r="C1536" i="12"/>
  <c r="D1536" i="12"/>
  <c r="C1537" i="12"/>
  <c r="D1537" i="12"/>
  <c r="C1538" i="12"/>
  <c r="D1538" i="12"/>
  <c r="C1539" i="12"/>
  <c r="D1539" i="12"/>
  <c r="C1540" i="12"/>
  <c r="D1540" i="12"/>
  <c r="C1541" i="12"/>
  <c r="D1541" i="12"/>
  <c r="C1542" i="12"/>
  <c r="D1542" i="12"/>
  <c r="C1543" i="12"/>
  <c r="D1543" i="12"/>
  <c r="C1544" i="12"/>
  <c r="D1544" i="12"/>
  <c r="C1545" i="12"/>
  <c r="D1545" i="12"/>
  <c r="C1546" i="12"/>
  <c r="D1546" i="12"/>
  <c r="C1547" i="12"/>
  <c r="D1547" i="12"/>
  <c r="C1548" i="12"/>
  <c r="D1548" i="12"/>
  <c r="C1549" i="12"/>
  <c r="D1549" i="12"/>
  <c r="C1550" i="12"/>
  <c r="D1550" i="12"/>
  <c r="C1551" i="12"/>
  <c r="D1551" i="12"/>
  <c r="C1552" i="12"/>
  <c r="D1552" i="12"/>
  <c r="C1553" i="12"/>
  <c r="D1553" i="12"/>
  <c r="C1554" i="12"/>
  <c r="D1554" i="12"/>
  <c r="C1555" i="12"/>
  <c r="D1555" i="12"/>
  <c r="C1556" i="12"/>
  <c r="D1556" i="12"/>
  <c r="C1557" i="12"/>
  <c r="D1557" i="12"/>
  <c r="C1558" i="12"/>
  <c r="D1558" i="12"/>
  <c r="C1559" i="12"/>
  <c r="D1559" i="12"/>
  <c r="C1560" i="12"/>
  <c r="D1560" i="12"/>
  <c r="C1561" i="12"/>
  <c r="D1561" i="12"/>
  <c r="C1562" i="12"/>
  <c r="D1562" i="12"/>
  <c r="C1563" i="12"/>
  <c r="D1563" i="12"/>
  <c r="C1564" i="12"/>
  <c r="D1564" i="12"/>
  <c r="C1565" i="12"/>
  <c r="D1565" i="12"/>
  <c r="C1566" i="12"/>
  <c r="D1566" i="12"/>
  <c r="C1567" i="12"/>
  <c r="D1567" i="12"/>
  <c r="C1568" i="12"/>
  <c r="D1568" i="12"/>
  <c r="C1569" i="12"/>
  <c r="D1569" i="12"/>
  <c r="C1570" i="12"/>
  <c r="D1570" i="12"/>
  <c r="C1571" i="12"/>
  <c r="D1571" i="12"/>
  <c r="C1572" i="12"/>
  <c r="D1572" i="12"/>
  <c r="C1573" i="12"/>
  <c r="D1573" i="12"/>
  <c r="C1574" i="12"/>
  <c r="D1574" i="12"/>
  <c r="C1575" i="12"/>
  <c r="D1575" i="12"/>
  <c r="C1576" i="12"/>
  <c r="D1576" i="12"/>
  <c r="C1577" i="12"/>
  <c r="D1577" i="12"/>
  <c r="C1578" i="12"/>
  <c r="D1578" i="12"/>
  <c r="C1579" i="12"/>
  <c r="D1579" i="12"/>
  <c r="C1580" i="12"/>
  <c r="D1580" i="12"/>
  <c r="C1581" i="12"/>
  <c r="D1581" i="12"/>
  <c r="C1582" i="12"/>
  <c r="D1582" i="12"/>
  <c r="C1583" i="12"/>
  <c r="D1583" i="12"/>
  <c r="C1584" i="12"/>
  <c r="D1584" i="12"/>
  <c r="C1585" i="12"/>
  <c r="D1585" i="12"/>
  <c r="C1586" i="12"/>
  <c r="D1586" i="12"/>
  <c r="C1587" i="12"/>
  <c r="D1587" i="12"/>
  <c r="C1588" i="12"/>
  <c r="D1588" i="12"/>
  <c r="C1589" i="12"/>
  <c r="D1589" i="12"/>
  <c r="C1590" i="12"/>
  <c r="D1590" i="12"/>
  <c r="C1591" i="12"/>
  <c r="D1591" i="12"/>
  <c r="C1592" i="12"/>
  <c r="D1592" i="12"/>
  <c r="C1593" i="12"/>
  <c r="D1593" i="12"/>
  <c r="C1594" i="12"/>
  <c r="D1594" i="12"/>
  <c r="C1595" i="12"/>
  <c r="D1595" i="12"/>
  <c r="C1596" i="12"/>
  <c r="D1596" i="12"/>
  <c r="C1597" i="12"/>
  <c r="D1597" i="12"/>
  <c r="C1598" i="12"/>
  <c r="D1598" i="12"/>
  <c r="C1599" i="12"/>
  <c r="D1599" i="12"/>
  <c r="C1600" i="12"/>
  <c r="D1600" i="12"/>
  <c r="C1601" i="12"/>
  <c r="D1601" i="12"/>
  <c r="C1602" i="12"/>
  <c r="D1602" i="12"/>
  <c r="C1603" i="12"/>
  <c r="D1603" i="12"/>
  <c r="C1604" i="12"/>
  <c r="D1604" i="12"/>
  <c r="C1605" i="12"/>
  <c r="D1605" i="12"/>
  <c r="C1606" i="12"/>
  <c r="D1606" i="12"/>
  <c r="C1607" i="12"/>
  <c r="D1607" i="12"/>
  <c r="C1608" i="12"/>
  <c r="D1608" i="12"/>
  <c r="C1609" i="12"/>
  <c r="D1609" i="12"/>
  <c r="C1610" i="12"/>
  <c r="D1610" i="12"/>
  <c r="C1611" i="12"/>
  <c r="D1611" i="12"/>
  <c r="C1612" i="12"/>
  <c r="D1612" i="12"/>
  <c r="C1613" i="12"/>
  <c r="D1613" i="12"/>
  <c r="C1614" i="12"/>
  <c r="D1614" i="12"/>
  <c r="C1615" i="12"/>
  <c r="D1615" i="12"/>
  <c r="C1616" i="12"/>
  <c r="D1616" i="12"/>
  <c r="C1617" i="12"/>
  <c r="D1617" i="12"/>
  <c r="C1618" i="12"/>
  <c r="D1618" i="12"/>
  <c r="C1619" i="12"/>
  <c r="D1619" i="12"/>
  <c r="C1620" i="12"/>
  <c r="D1620" i="12"/>
  <c r="C1621" i="12"/>
  <c r="D1621" i="12"/>
  <c r="C1622" i="12"/>
  <c r="D1622" i="12"/>
  <c r="C1623" i="12"/>
  <c r="D1623" i="12"/>
  <c r="C1624" i="12"/>
  <c r="D1624" i="12"/>
  <c r="C1625" i="12"/>
  <c r="D1625" i="12"/>
  <c r="C1626" i="12"/>
  <c r="D1626" i="12"/>
  <c r="C1627" i="12"/>
  <c r="D1627" i="12"/>
  <c r="C1628" i="12"/>
  <c r="D1628" i="12"/>
  <c r="C1629" i="12"/>
  <c r="D1629" i="12"/>
  <c r="C1630" i="12"/>
  <c r="D1630" i="12"/>
  <c r="C1631" i="12"/>
  <c r="D1631" i="12"/>
  <c r="C1632" i="12"/>
  <c r="D1632" i="12"/>
  <c r="C1633" i="12"/>
  <c r="D1633" i="12"/>
  <c r="C1634" i="12"/>
  <c r="D1634" i="12"/>
  <c r="C1635" i="12"/>
  <c r="D1635" i="12"/>
  <c r="C1636" i="12"/>
  <c r="D1636" i="12"/>
  <c r="C1637" i="12"/>
  <c r="D1637" i="12"/>
  <c r="C1638" i="12"/>
  <c r="D1638" i="12"/>
  <c r="C1639" i="12"/>
  <c r="D1639" i="12"/>
  <c r="C1640" i="12"/>
  <c r="D1640" i="12"/>
  <c r="C1641" i="12"/>
  <c r="D1641" i="12"/>
  <c r="C1642" i="12"/>
  <c r="D1642" i="12"/>
  <c r="C1643" i="12"/>
  <c r="D1643" i="12"/>
  <c r="C1644" i="12"/>
  <c r="D1644" i="12"/>
  <c r="C1645" i="12"/>
  <c r="D1645" i="12"/>
  <c r="C1646" i="12"/>
  <c r="D1646" i="12"/>
  <c r="C1647" i="12"/>
  <c r="D1647" i="12"/>
  <c r="C1648" i="12"/>
  <c r="D1648" i="12"/>
  <c r="C1649" i="12"/>
  <c r="D1649" i="12"/>
  <c r="C1650" i="12"/>
  <c r="D1650" i="12"/>
  <c r="C1651" i="12"/>
  <c r="D1651" i="12"/>
  <c r="C1652" i="12"/>
  <c r="D1652" i="12"/>
  <c r="C1653" i="12"/>
  <c r="D1653" i="12"/>
  <c r="C1654" i="12"/>
  <c r="D1654" i="12"/>
  <c r="C1655" i="12"/>
  <c r="D1655" i="12"/>
  <c r="C1656" i="12"/>
  <c r="D1656" i="12"/>
  <c r="C1657" i="12"/>
  <c r="D1657" i="12"/>
  <c r="C1658" i="12"/>
  <c r="D1658" i="12"/>
  <c r="C1659" i="12"/>
  <c r="D1659" i="12"/>
  <c r="C1660" i="12"/>
  <c r="D1660" i="12"/>
  <c r="C1661" i="12"/>
  <c r="D1661" i="12"/>
  <c r="C1662" i="12"/>
  <c r="D1662" i="12"/>
  <c r="C1663" i="12"/>
  <c r="D1663" i="12"/>
  <c r="C1664" i="12"/>
  <c r="D1664" i="12"/>
  <c r="C1665" i="12"/>
  <c r="D1665" i="12"/>
  <c r="C1666" i="12"/>
  <c r="D1666" i="12"/>
  <c r="C1667" i="12"/>
  <c r="D1667" i="12"/>
  <c r="C1668" i="12"/>
  <c r="D1668" i="12"/>
  <c r="C1669" i="12"/>
  <c r="D1669" i="12"/>
  <c r="C1670" i="12"/>
  <c r="D1670" i="12"/>
  <c r="C1671" i="12"/>
  <c r="D1671" i="12"/>
  <c r="C1672" i="12"/>
  <c r="D1672" i="12"/>
  <c r="C1673" i="12"/>
  <c r="D1673" i="12"/>
  <c r="C1674" i="12"/>
  <c r="D1674" i="12"/>
  <c r="C1675" i="12"/>
  <c r="D1675" i="12"/>
  <c r="C1676" i="12"/>
  <c r="D1676" i="12"/>
  <c r="C1677" i="12"/>
  <c r="D1677" i="12"/>
  <c r="C1678" i="12"/>
  <c r="D1678" i="12"/>
  <c r="C1679" i="12"/>
  <c r="D1679" i="12"/>
  <c r="C1680" i="12"/>
  <c r="D1680" i="12"/>
  <c r="C1681" i="12"/>
  <c r="D1681" i="12"/>
  <c r="C1682" i="12"/>
  <c r="D1682" i="12"/>
  <c r="C1683" i="12"/>
  <c r="D1683" i="12"/>
  <c r="C1684" i="12"/>
  <c r="D1684" i="12"/>
  <c r="C1685" i="12"/>
  <c r="D1685" i="12"/>
  <c r="C1686" i="12"/>
  <c r="D1686" i="12"/>
  <c r="C1687" i="12"/>
  <c r="D1687" i="12"/>
  <c r="C1688" i="12"/>
  <c r="D1688" i="12"/>
  <c r="C1689" i="12"/>
  <c r="D1689" i="12"/>
  <c r="C1690" i="12"/>
  <c r="D1690" i="12"/>
  <c r="C1691" i="12"/>
  <c r="D1691" i="12"/>
  <c r="C1692" i="12"/>
  <c r="D1692" i="12"/>
  <c r="C1693" i="12"/>
  <c r="D1693" i="12"/>
  <c r="C1694" i="12"/>
  <c r="D1694" i="12"/>
  <c r="C1695" i="12"/>
  <c r="D1695" i="12"/>
  <c r="C1696" i="12"/>
  <c r="D1696" i="12"/>
  <c r="C1697" i="12"/>
  <c r="D1697" i="12"/>
  <c r="C1698" i="12"/>
  <c r="D1698" i="12"/>
  <c r="C1699" i="12"/>
  <c r="D1699" i="12"/>
  <c r="C1700" i="12"/>
  <c r="D1700" i="12"/>
  <c r="C1701" i="12"/>
  <c r="D1701" i="12"/>
  <c r="C1702" i="12"/>
  <c r="D1702" i="12"/>
  <c r="C1703" i="12"/>
  <c r="D1703" i="12"/>
  <c r="C1704" i="12"/>
  <c r="D1704" i="12"/>
  <c r="C1705" i="12"/>
  <c r="D1705" i="12"/>
  <c r="C1706" i="12"/>
  <c r="D1706" i="12"/>
  <c r="C1707" i="12"/>
  <c r="D1707" i="12"/>
  <c r="C1708" i="12"/>
  <c r="D1708" i="12"/>
  <c r="C1709" i="12"/>
  <c r="D1709" i="12"/>
  <c r="C1710" i="12"/>
  <c r="D1710" i="12"/>
  <c r="C1711" i="12"/>
  <c r="D1711" i="12"/>
  <c r="C1712" i="12"/>
  <c r="D1712" i="12"/>
  <c r="C1713" i="12"/>
  <c r="D1713" i="12"/>
  <c r="C1714" i="12"/>
  <c r="D1714" i="12"/>
  <c r="C1715" i="12"/>
  <c r="D1715" i="12"/>
  <c r="C1716" i="12"/>
  <c r="D1716" i="12"/>
  <c r="C1717" i="12"/>
  <c r="D1717" i="12"/>
  <c r="C1718" i="12"/>
  <c r="D1718" i="12"/>
  <c r="C1719" i="12"/>
  <c r="D1719" i="12"/>
  <c r="C1720" i="12"/>
  <c r="D1720" i="12"/>
  <c r="C1721" i="12"/>
  <c r="D1721" i="12"/>
  <c r="C1722" i="12"/>
  <c r="D1722" i="12"/>
  <c r="C1723" i="12"/>
  <c r="D1723" i="12"/>
  <c r="C1724" i="12"/>
  <c r="D1724" i="12"/>
  <c r="C1725" i="12"/>
  <c r="D1725" i="12"/>
  <c r="C1726" i="12"/>
  <c r="D1726" i="12"/>
  <c r="C1727" i="12"/>
  <c r="D1727" i="12"/>
  <c r="C1728" i="12"/>
  <c r="D1728" i="12"/>
  <c r="C1729" i="12"/>
  <c r="D1729" i="12"/>
  <c r="C1730" i="12"/>
  <c r="D1730" i="12"/>
  <c r="C1731" i="12"/>
  <c r="D1731" i="12"/>
  <c r="C1732" i="12"/>
  <c r="D1732" i="12"/>
  <c r="C1733" i="12"/>
  <c r="D1733" i="12"/>
  <c r="C1734" i="12"/>
  <c r="D1734" i="12"/>
  <c r="C1735" i="12"/>
  <c r="D1735" i="12"/>
  <c r="C1736" i="12"/>
  <c r="D1736" i="12"/>
  <c r="C1737" i="12"/>
  <c r="D1737" i="12"/>
  <c r="C1738" i="12"/>
  <c r="D1738" i="12"/>
  <c r="C1739" i="12"/>
  <c r="D1739" i="12"/>
  <c r="C1740" i="12"/>
  <c r="D1740" i="12"/>
  <c r="C1741" i="12"/>
  <c r="D1741" i="12"/>
  <c r="C1742" i="12"/>
  <c r="D1742" i="12"/>
  <c r="C1743" i="12"/>
  <c r="D1743" i="12"/>
  <c r="C1744" i="12"/>
  <c r="D1744" i="12"/>
  <c r="C1745" i="12"/>
  <c r="D1745" i="12"/>
  <c r="C1746" i="12"/>
  <c r="D1746" i="12"/>
  <c r="C1747" i="12"/>
  <c r="D1747" i="12"/>
  <c r="C1748" i="12"/>
  <c r="D1748" i="12"/>
  <c r="C1749" i="12"/>
  <c r="D1749" i="12"/>
  <c r="C1750" i="12"/>
  <c r="D1750" i="12"/>
  <c r="C1751" i="12"/>
  <c r="D1751" i="12"/>
  <c r="C1752" i="12"/>
  <c r="D1752" i="12"/>
  <c r="C1753" i="12"/>
  <c r="D1753" i="12"/>
  <c r="C1754" i="12"/>
  <c r="D1754" i="12"/>
  <c r="C1755" i="12"/>
  <c r="D1755" i="12"/>
  <c r="C1756" i="12"/>
  <c r="D1756" i="12"/>
  <c r="C1757" i="12"/>
  <c r="D1757" i="12"/>
  <c r="C1758" i="12"/>
  <c r="D1758" i="12"/>
  <c r="C1759" i="12"/>
  <c r="D1759" i="12"/>
  <c r="C1760" i="12"/>
  <c r="D1760" i="12"/>
  <c r="C1761" i="12"/>
  <c r="D1761" i="12"/>
  <c r="C1762" i="12"/>
  <c r="D1762" i="12"/>
  <c r="C1763" i="12"/>
  <c r="D1763" i="12"/>
  <c r="C1764" i="12"/>
  <c r="D1764" i="12"/>
  <c r="C1765" i="12"/>
  <c r="D1765" i="12"/>
  <c r="C1766" i="12"/>
  <c r="D1766" i="12"/>
  <c r="C1767" i="12"/>
  <c r="D1767" i="12"/>
  <c r="C1768" i="12"/>
  <c r="D1768" i="12"/>
  <c r="C1769" i="12"/>
  <c r="D1769" i="12"/>
  <c r="C1770" i="12"/>
  <c r="D1770" i="12"/>
  <c r="C1771" i="12"/>
  <c r="D1771" i="12"/>
  <c r="C1772" i="12"/>
  <c r="D1772" i="12"/>
  <c r="C1773" i="12"/>
  <c r="D1773" i="12"/>
  <c r="C1774" i="12"/>
  <c r="D1774" i="12"/>
  <c r="C1775" i="12"/>
  <c r="D1775" i="12"/>
  <c r="C1776" i="12"/>
  <c r="D1776" i="12"/>
  <c r="C1777" i="12"/>
  <c r="D1777" i="12"/>
  <c r="C1778" i="12"/>
  <c r="D1778" i="12"/>
  <c r="C1779" i="12"/>
  <c r="D1779" i="12"/>
  <c r="C1780" i="12"/>
  <c r="D1780" i="12"/>
  <c r="C1781" i="12"/>
  <c r="D1781" i="12"/>
  <c r="C1782" i="12"/>
  <c r="D1782" i="12"/>
  <c r="C1783" i="12"/>
  <c r="D1783" i="12"/>
  <c r="C1784" i="12"/>
  <c r="D1784" i="12"/>
  <c r="C1785" i="12"/>
  <c r="D1785" i="12"/>
  <c r="C1786" i="12"/>
  <c r="D1786" i="12"/>
  <c r="C1787" i="12"/>
  <c r="D1787" i="12"/>
  <c r="C1788" i="12"/>
  <c r="D1788" i="12"/>
  <c r="C1789" i="12"/>
  <c r="D1789" i="12"/>
  <c r="C1790" i="12"/>
  <c r="D1790" i="12"/>
  <c r="C1791" i="12"/>
  <c r="D1791" i="12"/>
  <c r="C1792" i="12"/>
  <c r="D1792" i="12"/>
  <c r="C1793" i="12"/>
  <c r="D1793" i="12"/>
  <c r="C1794" i="12"/>
  <c r="D1794" i="12"/>
  <c r="C1795" i="12"/>
  <c r="D1795" i="12"/>
  <c r="C1796" i="12"/>
  <c r="D1796" i="12"/>
  <c r="C1797" i="12"/>
  <c r="D1797" i="12"/>
  <c r="C1798" i="12"/>
  <c r="D1798" i="12"/>
  <c r="C1799" i="12"/>
  <c r="D1799" i="12"/>
  <c r="C1800" i="12"/>
  <c r="D1800" i="12"/>
  <c r="C1801" i="12"/>
  <c r="D1801" i="12"/>
  <c r="C1802" i="12"/>
  <c r="D1802" i="12"/>
  <c r="C1803" i="12"/>
  <c r="D1803" i="12"/>
  <c r="C1804" i="12"/>
  <c r="D1804" i="12"/>
  <c r="C1805" i="12"/>
  <c r="D1805" i="12"/>
  <c r="C1806" i="12"/>
  <c r="D1806" i="12"/>
  <c r="C1807" i="12"/>
  <c r="D1807" i="12"/>
  <c r="C1808" i="12"/>
  <c r="D1808" i="12"/>
  <c r="C1809" i="12"/>
  <c r="D1809" i="12"/>
  <c r="C1810" i="12"/>
  <c r="D1810" i="12"/>
  <c r="C1811" i="12"/>
  <c r="D1811" i="12"/>
  <c r="C1812" i="12"/>
  <c r="D1812" i="12"/>
  <c r="C1813" i="12"/>
  <c r="D1813" i="12"/>
  <c r="C1814" i="12"/>
  <c r="D1814" i="12"/>
  <c r="C1815" i="12"/>
  <c r="D1815" i="12"/>
  <c r="C1816" i="12"/>
  <c r="D1816" i="12"/>
  <c r="C1817" i="12"/>
  <c r="D1817" i="12"/>
  <c r="C1818" i="12"/>
  <c r="D1818" i="12"/>
  <c r="C1819" i="12"/>
  <c r="D1819" i="12"/>
  <c r="C1820" i="12"/>
  <c r="D1820" i="12"/>
  <c r="C1821" i="12"/>
  <c r="D1821" i="12"/>
  <c r="C1822" i="12"/>
  <c r="D1822" i="12"/>
  <c r="C1823" i="12"/>
  <c r="D1823" i="12"/>
  <c r="C1824" i="12"/>
  <c r="D1824" i="12"/>
  <c r="C1825" i="12"/>
  <c r="D1825" i="12"/>
  <c r="C1826" i="12"/>
  <c r="D1826" i="12"/>
  <c r="C1827" i="12"/>
  <c r="D1827" i="12"/>
  <c r="C1828" i="12"/>
  <c r="D1828" i="12"/>
  <c r="C1829" i="12"/>
  <c r="D1829" i="12"/>
  <c r="C1830" i="12"/>
  <c r="D1830" i="12"/>
  <c r="C1831" i="12"/>
  <c r="D1831" i="12"/>
  <c r="C1832" i="12"/>
  <c r="D1832" i="12"/>
  <c r="C1833" i="12"/>
  <c r="D1833" i="12"/>
  <c r="C1834" i="12"/>
  <c r="D1834" i="12"/>
  <c r="C1835" i="12"/>
  <c r="D1835" i="12"/>
  <c r="C1836" i="12"/>
  <c r="D1836" i="12"/>
  <c r="C1837" i="12"/>
  <c r="D1837" i="12"/>
  <c r="C1838" i="12"/>
  <c r="D1838" i="12"/>
  <c r="C1839" i="12"/>
  <c r="D1839" i="12"/>
  <c r="C1840" i="12"/>
  <c r="D1840" i="12"/>
  <c r="C1841" i="12"/>
  <c r="D1841" i="12"/>
  <c r="C1842" i="12"/>
  <c r="D1842" i="12"/>
  <c r="C1843" i="12"/>
  <c r="D1843" i="12"/>
  <c r="C1844" i="12"/>
  <c r="D1844" i="12"/>
  <c r="C1845" i="12"/>
  <c r="D1845" i="12"/>
  <c r="C1846" i="12"/>
  <c r="D1846" i="12"/>
  <c r="C1847" i="12"/>
  <c r="D1847" i="12"/>
  <c r="C1848" i="12"/>
  <c r="D1848" i="12"/>
  <c r="C1849" i="12"/>
  <c r="D1849" i="12"/>
  <c r="C1850" i="12"/>
  <c r="D1850" i="12"/>
  <c r="C1851" i="12"/>
  <c r="D1851" i="12"/>
  <c r="C1852" i="12"/>
  <c r="D1852" i="12"/>
  <c r="C1853" i="12"/>
  <c r="D1853" i="12"/>
  <c r="C1854" i="12"/>
  <c r="D1854" i="12"/>
  <c r="C1855" i="12"/>
  <c r="D1855" i="12"/>
  <c r="C1856" i="12"/>
  <c r="D1856" i="12"/>
  <c r="C1857" i="12"/>
  <c r="D1857" i="12"/>
  <c r="C1858" i="12"/>
  <c r="D1858" i="12"/>
  <c r="C1859" i="12"/>
  <c r="D1859" i="12"/>
  <c r="C1860" i="12"/>
  <c r="D1860" i="12"/>
  <c r="C1861" i="12"/>
  <c r="D1861" i="12"/>
  <c r="C1862" i="12"/>
  <c r="D1862" i="12"/>
  <c r="C1863" i="12"/>
  <c r="D1863" i="12"/>
  <c r="C1864" i="12"/>
  <c r="D1864" i="12"/>
  <c r="C1865" i="12"/>
  <c r="D1865" i="12"/>
  <c r="C1866" i="12"/>
  <c r="D1866" i="12"/>
  <c r="C1867" i="12"/>
  <c r="D1867" i="12"/>
  <c r="C1868" i="12"/>
  <c r="D1868" i="12"/>
  <c r="C1869" i="12"/>
  <c r="D1869" i="12"/>
  <c r="C1870" i="12"/>
  <c r="D1870" i="12"/>
  <c r="C1871" i="12"/>
  <c r="D1871" i="12"/>
  <c r="C1872" i="12"/>
  <c r="D1872" i="12"/>
  <c r="C1873" i="12"/>
  <c r="D1873" i="12"/>
  <c r="C1874" i="12"/>
  <c r="D1874" i="12"/>
  <c r="C1875" i="12"/>
  <c r="D1875" i="12"/>
  <c r="C1876" i="12"/>
  <c r="D1876" i="12"/>
  <c r="C1877" i="12"/>
  <c r="D1877" i="12"/>
  <c r="C1878" i="12"/>
  <c r="D1878" i="12"/>
  <c r="C1879" i="12"/>
  <c r="D1879" i="12"/>
  <c r="C1880" i="12"/>
  <c r="D1880" i="12"/>
  <c r="C1881" i="12"/>
  <c r="D1881" i="12"/>
  <c r="C1882" i="12"/>
  <c r="D1882" i="12"/>
  <c r="C1883" i="12"/>
  <c r="D1883" i="12"/>
  <c r="C1884" i="12"/>
  <c r="D1884" i="12"/>
  <c r="C1885" i="12"/>
  <c r="D1885" i="12"/>
  <c r="C1886" i="12"/>
  <c r="D1886" i="12"/>
  <c r="C1887" i="12"/>
  <c r="D1887" i="12"/>
  <c r="C1888" i="12"/>
  <c r="D1888" i="12"/>
  <c r="C1889" i="12"/>
  <c r="D1889" i="12"/>
  <c r="C1890" i="12"/>
  <c r="D1890" i="12"/>
  <c r="C1891" i="12"/>
  <c r="D1891" i="12"/>
  <c r="C1892" i="12"/>
  <c r="D1892" i="12"/>
  <c r="C1893" i="12"/>
  <c r="D1893" i="12"/>
  <c r="C1894" i="12"/>
  <c r="D1894" i="12"/>
  <c r="C1895" i="12"/>
  <c r="D1895" i="12"/>
  <c r="C1896" i="12"/>
  <c r="D1896" i="12"/>
  <c r="C1897" i="12"/>
  <c r="D1897" i="12"/>
  <c r="C1898" i="12"/>
  <c r="D1898" i="12"/>
  <c r="C1899" i="12"/>
  <c r="D1899" i="12"/>
  <c r="C1900" i="12"/>
  <c r="D1900" i="12"/>
  <c r="C1901" i="12"/>
  <c r="D1901" i="12"/>
  <c r="C1902" i="12"/>
  <c r="D1902" i="12"/>
  <c r="C1903" i="12"/>
  <c r="D1903" i="12"/>
  <c r="C1904" i="12"/>
  <c r="D1904" i="12"/>
  <c r="C1905" i="12"/>
  <c r="D1905" i="12"/>
  <c r="C1906" i="12"/>
  <c r="D1906" i="12"/>
  <c r="C1907" i="12"/>
  <c r="D1907" i="12"/>
  <c r="C1908" i="12"/>
  <c r="D1908" i="12"/>
  <c r="C1909" i="12"/>
  <c r="D1909" i="12"/>
  <c r="C1910" i="12"/>
  <c r="D1910" i="12"/>
  <c r="C1911" i="12"/>
  <c r="D1911" i="12"/>
  <c r="C1912" i="12"/>
  <c r="D1912" i="12"/>
  <c r="C1913" i="12"/>
  <c r="D1913" i="12"/>
  <c r="C1914" i="12"/>
  <c r="D1914" i="12"/>
  <c r="C1915" i="12"/>
  <c r="D1915" i="12"/>
  <c r="C1916" i="12"/>
  <c r="D1916" i="12"/>
  <c r="C1917" i="12"/>
  <c r="D1917" i="12"/>
  <c r="C1918" i="12"/>
  <c r="D1918" i="12"/>
  <c r="C1919" i="12"/>
  <c r="D1919" i="12"/>
  <c r="C1920" i="12"/>
  <c r="D1920" i="12"/>
  <c r="C1921" i="12"/>
  <c r="D1921" i="12"/>
  <c r="C1922" i="12"/>
  <c r="D1922" i="12"/>
  <c r="C1923" i="12"/>
  <c r="D1923" i="12"/>
  <c r="C1924" i="12"/>
  <c r="D1924" i="12"/>
  <c r="C1925" i="12"/>
  <c r="D1925" i="12"/>
  <c r="C1926" i="12"/>
  <c r="D1926" i="12"/>
  <c r="C1927" i="12"/>
  <c r="D1927" i="12"/>
  <c r="C1928" i="12"/>
  <c r="D1928" i="12"/>
  <c r="C1929" i="12"/>
  <c r="D1929" i="12"/>
  <c r="C1930" i="12"/>
  <c r="D1930" i="12"/>
  <c r="C1931" i="12"/>
  <c r="D1931" i="12"/>
  <c r="C1932" i="12"/>
  <c r="D1932" i="12"/>
  <c r="C1933" i="12"/>
  <c r="D1933" i="12"/>
  <c r="C1934" i="12"/>
  <c r="D1934" i="12"/>
  <c r="C1935" i="12"/>
  <c r="D1935" i="12"/>
  <c r="C1936" i="12"/>
  <c r="D1936" i="12"/>
  <c r="C1937" i="12"/>
  <c r="D1937" i="12"/>
  <c r="C1938" i="12"/>
  <c r="D1938" i="12"/>
  <c r="C1939" i="12"/>
  <c r="D1939" i="12"/>
  <c r="C1940" i="12"/>
  <c r="D1940" i="12"/>
  <c r="C1941" i="12"/>
  <c r="D1941" i="12"/>
  <c r="C1942" i="12"/>
  <c r="D1942" i="12"/>
  <c r="C1943" i="12"/>
  <c r="D1943" i="12"/>
  <c r="C1944" i="12"/>
  <c r="D1944" i="12"/>
  <c r="C1945" i="12"/>
  <c r="D1945" i="12"/>
  <c r="C1946" i="12"/>
  <c r="D1946" i="12"/>
  <c r="C1947" i="12"/>
  <c r="D1947" i="12"/>
  <c r="C1948" i="12"/>
  <c r="D1948" i="12"/>
  <c r="C1949" i="12"/>
  <c r="D1949" i="12"/>
  <c r="C1950" i="12"/>
  <c r="D1950" i="12"/>
  <c r="C1951" i="12"/>
  <c r="D1951" i="12"/>
  <c r="C1952" i="12"/>
  <c r="D1952" i="12"/>
  <c r="C1953" i="12"/>
  <c r="D1953" i="12"/>
  <c r="C1954" i="12"/>
  <c r="D1954" i="12"/>
  <c r="C1955" i="12"/>
  <c r="D1955" i="12"/>
  <c r="C1956" i="12"/>
  <c r="D1956" i="12"/>
  <c r="C1957" i="12"/>
  <c r="D1957" i="12"/>
  <c r="C1958" i="12"/>
  <c r="D1958" i="12"/>
  <c r="C1959" i="12"/>
  <c r="D1959" i="12"/>
  <c r="C1960" i="12"/>
  <c r="D1960" i="12"/>
  <c r="C1961" i="12"/>
  <c r="D1961" i="12"/>
  <c r="C1962" i="12"/>
  <c r="D1962" i="12"/>
  <c r="C1963" i="12"/>
  <c r="D1963" i="12"/>
  <c r="C1964" i="12"/>
  <c r="D1964" i="12"/>
  <c r="C1965" i="12"/>
  <c r="D1965" i="12"/>
  <c r="C1966" i="12"/>
  <c r="D1966" i="12"/>
  <c r="C1967" i="12"/>
  <c r="D1967" i="12"/>
  <c r="C1968" i="12"/>
  <c r="D1968" i="12"/>
  <c r="C1969" i="12"/>
  <c r="D1969" i="12"/>
  <c r="C1970" i="12"/>
  <c r="D1970" i="12"/>
  <c r="C1971" i="12"/>
  <c r="D1971" i="12"/>
  <c r="C1972" i="12"/>
  <c r="D1972" i="12"/>
  <c r="C1973" i="12"/>
  <c r="D1973" i="12"/>
  <c r="C1974" i="12"/>
  <c r="D1974" i="12"/>
  <c r="C1975" i="12"/>
  <c r="D1975" i="12"/>
  <c r="C1976" i="12"/>
  <c r="D1976" i="12"/>
  <c r="C1977" i="12"/>
  <c r="D1977" i="12"/>
  <c r="C1978" i="12"/>
  <c r="D1978" i="12"/>
  <c r="C1979" i="12"/>
  <c r="D1979" i="12"/>
  <c r="C1980" i="12"/>
  <c r="D1980" i="12"/>
  <c r="C1981" i="12"/>
  <c r="D1981" i="12"/>
  <c r="C1982" i="12"/>
  <c r="D1982" i="12"/>
  <c r="C1983" i="12"/>
  <c r="D1983" i="12"/>
  <c r="C1984" i="12"/>
  <c r="D1984" i="12"/>
  <c r="C1985" i="12"/>
  <c r="D1985" i="12"/>
  <c r="C1986" i="12"/>
  <c r="D1986" i="12"/>
  <c r="C1987" i="12"/>
  <c r="D1987" i="12"/>
  <c r="C1988" i="12"/>
  <c r="D1988" i="12"/>
  <c r="C1989" i="12"/>
  <c r="D1989" i="12"/>
  <c r="C1990" i="12"/>
  <c r="D1990" i="12"/>
  <c r="C1991" i="12"/>
  <c r="D1991" i="12"/>
  <c r="C1992" i="12"/>
  <c r="D1992" i="12"/>
  <c r="C1993" i="12"/>
  <c r="D1993" i="12"/>
  <c r="C1994" i="12"/>
  <c r="D1994" i="12"/>
  <c r="C1995" i="12"/>
  <c r="D1995" i="12"/>
  <c r="C1996" i="12"/>
  <c r="D1996" i="12"/>
  <c r="C1997" i="12"/>
  <c r="D1997" i="12"/>
  <c r="C1998" i="12"/>
  <c r="D1998" i="12"/>
  <c r="C1999" i="12"/>
  <c r="D1999" i="12"/>
  <c r="C2000" i="12"/>
  <c r="D2000" i="12"/>
  <c r="C2001" i="12"/>
  <c r="D2001" i="12"/>
  <c r="C2002" i="12"/>
  <c r="D2002" i="12"/>
  <c r="C2003" i="12"/>
  <c r="D2003" i="12"/>
  <c r="C2004" i="12"/>
  <c r="D2004" i="12"/>
  <c r="C2005" i="12"/>
  <c r="D2005" i="12"/>
  <c r="C2006" i="12"/>
  <c r="D2006" i="12"/>
  <c r="C2007" i="12"/>
  <c r="D2007" i="12"/>
  <c r="C2008" i="12"/>
  <c r="D2008" i="12"/>
  <c r="C2009" i="12"/>
  <c r="D2009" i="12"/>
  <c r="C2010" i="12"/>
  <c r="D2010" i="12"/>
  <c r="C2011" i="12"/>
  <c r="D2011" i="12"/>
  <c r="C2012" i="12"/>
  <c r="D2012" i="12"/>
  <c r="C2013" i="12"/>
  <c r="D2013" i="12"/>
  <c r="C2014" i="12"/>
  <c r="D2014" i="12"/>
  <c r="C2015" i="12"/>
  <c r="D2015" i="12"/>
  <c r="C2016" i="12"/>
  <c r="D2016" i="12"/>
  <c r="C2017" i="12"/>
  <c r="D2017" i="12"/>
  <c r="C2018" i="12"/>
  <c r="D2018" i="12"/>
  <c r="C2019" i="12"/>
  <c r="D2019" i="12"/>
  <c r="C2020" i="12"/>
  <c r="D2020" i="12"/>
  <c r="C2021" i="12"/>
  <c r="D2021" i="12"/>
  <c r="C2022" i="12"/>
  <c r="D2022" i="12"/>
  <c r="C2023" i="12"/>
  <c r="D2023" i="12"/>
  <c r="C2024" i="12"/>
  <c r="D2024" i="12"/>
  <c r="C2025" i="12"/>
  <c r="D2025" i="12"/>
  <c r="C2026" i="12"/>
  <c r="D2026" i="12"/>
  <c r="C2027" i="12"/>
  <c r="D2027" i="12"/>
  <c r="C2028" i="12"/>
  <c r="D2028" i="12"/>
  <c r="C2029" i="12"/>
  <c r="D2029" i="12"/>
  <c r="C2030" i="12"/>
  <c r="D2030" i="12"/>
  <c r="C2031" i="12"/>
  <c r="D2031" i="12"/>
  <c r="C2032" i="12"/>
  <c r="D2032" i="12"/>
  <c r="C2033" i="12"/>
  <c r="D2033" i="12"/>
  <c r="C2034" i="12"/>
  <c r="D2034" i="12"/>
  <c r="C2035" i="12"/>
  <c r="D2035" i="12"/>
  <c r="C2036" i="12"/>
  <c r="D2036" i="12"/>
  <c r="C2037" i="12"/>
  <c r="D2037" i="12"/>
  <c r="C2038" i="12"/>
  <c r="D2038" i="12"/>
  <c r="C2039" i="12"/>
  <c r="D2039" i="12"/>
  <c r="C2040" i="12"/>
  <c r="D2040" i="12"/>
  <c r="C2041" i="12"/>
  <c r="D2041" i="12"/>
  <c r="C2042" i="12"/>
  <c r="D2042" i="12"/>
  <c r="C2043" i="12"/>
  <c r="D2043" i="12"/>
  <c r="C2044" i="12"/>
  <c r="D2044" i="12"/>
  <c r="C2045" i="12"/>
  <c r="D2045" i="12"/>
  <c r="C2046" i="12"/>
  <c r="D2046" i="12"/>
  <c r="C2047" i="12"/>
  <c r="D2047" i="12"/>
  <c r="C2048" i="12"/>
  <c r="D2048" i="12"/>
  <c r="C2049" i="12"/>
  <c r="D2049" i="12"/>
  <c r="C2050" i="12"/>
  <c r="D2050" i="12"/>
  <c r="C2051" i="12"/>
  <c r="D2051" i="12"/>
  <c r="C2052" i="12"/>
  <c r="D2052" i="12"/>
  <c r="C2053" i="12"/>
  <c r="D2053" i="12"/>
  <c r="C2054" i="12"/>
  <c r="D2054" i="12"/>
  <c r="C2055" i="12"/>
  <c r="D2055" i="12"/>
  <c r="C2056" i="12"/>
  <c r="D2056" i="12"/>
  <c r="C2057" i="12"/>
  <c r="D2057" i="12"/>
  <c r="C2058" i="12"/>
  <c r="D2058" i="12"/>
  <c r="C2059" i="12"/>
  <c r="D2059" i="12"/>
  <c r="C2060" i="12"/>
  <c r="D2060" i="12"/>
  <c r="C2061" i="12"/>
  <c r="D2061" i="12"/>
  <c r="C2062" i="12"/>
  <c r="D2062" i="12"/>
  <c r="C2063" i="12"/>
  <c r="D2063" i="12"/>
  <c r="C2064" i="12"/>
  <c r="D2064" i="12"/>
  <c r="C2065" i="12"/>
  <c r="D2065" i="12"/>
  <c r="C2066" i="12"/>
  <c r="D2066" i="12"/>
  <c r="C2067" i="12"/>
  <c r="D2067" i="12"/>
  <c r="C2068" i="12"/>
  <c r="D2068" i="12"/>
  <c r="C2069" i="12"/>
  <c r="D2069" i="12"/>
  <c r="C2070" i="12"/>
  <c r="D2070" i="12"/>
  <c r="C2071" i="12"/>
  <c r="D2071" i="12"/>
  <c r="C2072" i="12"/>
  <c r="D2072" i="12"/>
  <c r="C2073" i="12"/>
  <c r="D2073" i="12"/>
  <c r="C2074" i="12"/>
  <c r="D2074" i="12"/>
  <c r="C2075" i="12"/>
  <c r="D2075" i="12"/>
  <c r="C2076" i="12"/>
  <c r="D2076" i="12"/>
  <c r="C2077" i="12"/>
  <c r="D2077" i="12"/>
  <c r="C2078" i="12"/>
  <c r="D2078" i="12"/>
  <c r="C2079" i="12"/>
  <c r="D2079" i="12"/>
  <c r="C2080" i="12"/>
  <c r="D2080" i="12"/>
  <c r="C2081" i="12"/>
  <c r="D2081" i="12"/>
  <c r="C2082" i="12"/>
  <c r="D2082" i="12"/>
  <c r="C2083" i="12"/>
  <c r="D2083" i="12"/>
  <c r="C2084" i="12"/>
  <c r="D2084" i="12"/>
  <c r="C2085" i="12"/>
  <c r="D2085" i="12"/>
  <c r="C2086" i="12"/>
  <c r="D2086" i="12"/>
  <c r="C2087" i="12"/>
  <c r="D2087" i="12"/>
  <c r="C2088" i="12"/>
  <c r="D2088" i="12"/>
  <c r="C2089" i="12"/>
  <c r="D2089" i="12"/>
  <c r="C2090" i="12"/>
  <c r="D2090" i="12"/>
  <c r="C2091" i="12"/>
  <c r="D2091" i="12"/>
  <c r="C2092" i="12"/>
  <c r="D2092" i="12"/>
  <c r="C2093" i="12"/>
  <c r="D2093" i="12"/>
  <c r="C2094" i="12"/>
  <c r="D2094" i="12"/>
  <c r="C2095" i="12"/>
  <c r="D2095" i="12"/>
  <c r="C2096" i="12"/>
  <c r="D2096" i="12"/>
  <c r="C2097" i="12"/>
  <c r="D2097" i="12"/>
  <c r="C2098" i="12"/>
  <c r="D2098" i="12"/>
  <c r="C2099" i="12"/>
  <c r="D2099" i="12"/>
  <c r="C2100" i="12"/>
  <c r="D2100" i="12"/>
  <c r="C2101" i="12"/>
  <c r="D2101" i="12"/>
  <c r="C2102" i="12"/>
  <c r="D2102" i="12"/>
  <c r="C2103" i="12"/>
  <c r="D2103" i="12"/>
  <c r="C2104" i="12"/>
  <c r="D2104" i="12"/>
  <c r="C2105" i="12"/>
  <c r="D2105" i="12"/>
  <c r="C2106" i="12"/>
  <c r="D2106" i="12"/>
  <c r="C2107" i="12"/>
  <c r="D2107" i="12"/>
  <c r="C2108" i="12"/>
  <c r="D2108" i="12"/>
  <c r="C2109" i="12"/>
  <c r="D2109" i="12"/>
  <c r="C2110" i="12"/>
  <c r="D2110" i="12"/>
  <c r="C2111" i="12"/>
  <c r="D2111" i="12"/>
  <c r="C2112" i="12"/>
  <c r="D2112" i="12"/>
  <c r="C2113" i="12"/>
  <c r="D2113" i="12"/>
  <c r="C2114" i="12"/>
  <c r="D2114" i="12"/>
  <c r="C2115" i="12"/>
  <c r="D2115" i="12"/>
  <c r="C2116" i="12"/>
  <c r="D2116" i="12"/>
  <c r="C2117" i="12"/>
  <c r="D2117" i="12"/>
  <c r="C2118" i="12"/>
  <c r="D2118" i="12"/>
  <c r="C2119" i="12"/>
  <c r="D2119" i="12"/>
  <c r="C2120" i="12"/>
  <c r="D2120" i="12"/>
  <c r="C2121" i="12"/>
  <c r="D2121" i="12"/>
  <c r="C2122" i="12"/>
  <c r="D2122" i="12"/>
  <c r="C2123" i="12"/>
  <c r="D2123" i="12"/>
  <c r="C2124" i="12"/>
  <c r="D2124" i="12"/>
  <c r="C2125" i="12"/>
  <c r="D2125" i="12"/>
  <c r="C2126" i="12"/>
  <c r="D2126" i="12"/>
  <c r="C2127" i="12"/>
  <c r="D2127" i="12"/>
  <c r="C2128" i="12"/>
  <c r="D2128" i="12"/>
  <c r="C2129" i="12"/>
  <c r="D2129" i="12"/>
  <c r="C2130" i="12"/>
  <c r="D2130" i="12"/>
  <c r="C2131" i="12"/>
  <c r="D2131" i="12"/>
  <c r="C2132" i="12"/>
  <c r="D2132" i="12"/>
  <c r="C2133" i="12"/>
  <c r="D2133" i="12"/>
  <c r="C2134" i="12"/>
  <c r="D2134" i="12"/>
  <c r="C2135" i="12"/>
  <c r="D2135" i="12"/>
  <c r="C2136" i="12"/>
  <c r="D2136" i="12"/>
  <c r="C2137" i="12"/>
  <c r="D2137" i="12"/>
  <c r="C2138" i="12"/>
  <c r="D2138" i="12"/>
  <c r="C2139" i="12"/>
  <c r="D2139" i="12"/>
  <c r="C2140" i="12"/>
  <c r="D2140" i="12"/>
  <c r="C2141" i="12"/>
  <c r="D2141" i="12"/>
  <c r="C2142" i="12"/>
  <c r="D2142" i="12"/>
  <c r="C2143" i="12"/>
  <c r="D2143" i="12"/>
  <c r="C2144" i="12"/>
  <c r="D2144" i="12"/>
  <c r="C2145" i="12"/>
  <c r="D2145" i="12"/>
  <c r="C2146" i="12"/>
  <c r="D2146" i="12"/>
  <c r="C2147" i="12"/>
  <c r="D2147" i="12"/>
  <c r="C2148" i="12"/>
  <c r="D2148" i="12"/>
  <c r="C2149" i="12"/>
  <c r="D2149" i="12"/>
  <c r="C2150" i="12"/>
  <c r="D2150" i="12"/>
  <c r="C2151" i="12"/>
  <c r="D2151" i="12"/>
  <c r="C2152" i="12"/>
  <c r="D2152" i="12"/>
  <c r="C2153" i="12"/>
  <c r="D2153" i="12"/>
  <c r="C2154" i="12"/>
  <c r="D2154" i="12"/>
  <c r="C2155" i="12"/>
  <c r="D2155" i="12"/>
  <c r="C2156" i="12"/>
  <c r="D2156" i="12"/>
  <c r="C2157" i="12"/>
  <c r="D2157" i="12"/>
  <c r="C2158" i="12"/>
  <c r="D2158" i="12"/>
  <c r="C2159" i="12"/>
  <c r="D2159" i="12"/>
  <c r="C2160" i="12"/>
  <c r="D2160" i="12"/>
  <c r="C2161" i="12"/>
  <c r="D2161" i="12"/>
  <c r="C2162" i="12"/>
  <c r="D2162" i="12"/>
  <c r="C2163" i="12"/>
  <c r="D2163" i="12"/>
  <c r="C2164" i="12"/>
  <c r="D2164" i="12"/>
  <c r="C2165" i="12"/>
  <c r="D2165" i="12"/>
  <c r="C2166" i="12"/>
  <c r="D2166" i="12"/>
  <c r="C2167" i="12"/>
  <c r="D2167" i="12"/>
  <c r="C2168" i="12"/>
  <c r="D2168" i="12"/>
  <c r="C2169" i="12"/>
  <c r="D2169" i="12"/>
  <c r="C2170" i="12"/>
  <c r="D2170" i="12"/>
  <c r="C2171" i="12"/>
  <c r="D2171" i="12"/>
  <c r="C2172" i="12"/>
  <c r="D2172" i="12"/>
  <c r="C2173" i="12"/>
  <c r="D2173" i="12"/>
  <c r="C2174" i="12"/>
  <c r="D2174" i="12"/>
  <c r="C2175" i="12"/>
  <c r="D2175" i="12"/>
  <c r="C2176" i="12"/>
  <c r="D2176" i="12"/>
  <c r="C2177" i="12"/>
  <c r="D2177" i="12"/>
  <c r="C2178" i="12"/>
  <c r="D2178" i="12"/>
  <c r="C2179" i="12"/>
  <c r="D2179" i="12"/>
  <c r="C2180" i="12"/>
  <c r="D2180" i="12"/>
  <c r="C2181" i="12"/>
  <c r="D2181" i="12"/>
  <c r="C2182" i="12"/>
  <c r="D2182" i="12"/>
  <c r="C2183" i="12"/>
  <c r="D2183" i="12"/>
  <c r="C2184" i="12"/>
  <c r="D2184" i="12"/>
  <c r="C2185" i="12"/>
  <c r="D2185" i="12"/>
  <c r="C2186" i="12"/>
  <c r="D2186" i="12"/>
  <c r="C2187" i="12"/>
  <c r="D2187" i="12"/>
  <c r="C2188" i="12"/>
  <c r="D2188" i="12"/>
  <c r="C2189" i="12"/>
  <c r="D2189" i="12"/>
  <c r="C2190" i="12"/>
  <c r="D2190" i="12"/>
  <c r="C2191" i="12"/>
  <c r="D2191" i="12"/>
  <c r="C2192" i="12"/>
  <c r="D2192" i="12"/>
  <c r="C2193" i="12"/>
  <c r="D2193" i="12"/>
  <c r="C2194" i="12"/>
  <c r="D2194" i="12"/>
  <c r="C2195" i="12"/>
  <c r="D2195" i="12"/>
  <c r="C2196" i="12"/>
  <c r="D2196" i="12"/>
  <c r="C2197" i="12"/>
  <c r="D2197" i="12"/>
  <c r="C2198" i="12"/>
  <c r="D2198" i="12"/>
  <c r="C2199" i="12"/>
  <c r="D2199" i="12"/>
  <c r="C2200" i="12"/>
  <c r="D2200" i="12"/>
  <c r="C2201" i="12"/>
  <c r="D2201" i="12"/>
  <c r="C2202" i="12"/>
  <c r="D2202" i="12"/>
  <c r="C2203" i="12"/>
  <c r="D2203" i="12"/>
  <c r="C2204" i="12"/>
  <c r="D2204" i="12"/>
  <c r="C2205" i="12"/>
  <c r="D2205" i="12"/>
  <c r="C2206" i="12"/>
  <c r="D2206" i="12"/>
  <c r="C2207" i="12"/>
  <c r="D2207" i="12"/>
  <c r="C2208" i="12"/>
  <c r="D2208" i="12"/>
  <c r="C2209" i="12"/>
  <c r="D2209" i="12"/>
  <c r="C2210" i="12"/>
  <c r="D2210" i="12"/>
  <c r="C2211" i="12"/>
  <c r="D2211" i="12"/>
  <c r="C2212" i="12"/>
  <c r="D2212" i="12"/>
  <c r="C2213" i="12"/>
  <c r="D2213" i="12"/>
  <c r="C2214" i="12"/>
  <c r="D2214" i="12"/>
  <c r="C2215" i="12"/>
  <c r="D2215" i="12"/>
  <c r="C2216" i="12"/>
  <c r="D2216" i="12"/>
  <c r="C2217" i="12"/>
  <c r="D2217" i="12"/>
  <c r="C2218" i="12"/>
  <c r="D2218" i="12"/>
  <c r="C2219" i="12"/>
  <c r="D2219" i="12"/>
  <c r="C2220" i="12"/>
  <c r="D2220" i="12"/>
  <c r="C2221" i="12"/>
  <c r="D2221" i="12"/>
  <c r="C2222" i="12"/>
  <c r="D2222" i="12"/>
  <c r="C2223" i="12"/>
  <c r="D2223" i="12"/>
  <c r="C2224" i="12"/>
  <c r="D2224" i="12"/>
  <c r="C2225" i="12"/>
  <c r="D2225" i="12"/>
  <c r="C2226" i="12"/>
  <c r="D2226" i="12"/>
  <c r="C2227" i="12"/>
  <c r="D2227" i="12"/>
  <c r="C2228" i="12"/>
  <c r="D2228" i="12"/>
  <c r="C2229" i="12"/>
  <c r="D2229" i="12"/>
  <c r="C2230" i="12"/>
  <c r="D2230" i="12"/>
  <c r="C2231" i="12"/>
  <c r="D2231" i="12"/>
  <c r="C2232" i="12"/>
  <c r="D2232" i="12"/>
  <c r="C2233" i="12"/>
  <c r="D2233" i="12"/>
  <c r="C2234" i="12"/>
  <c r="D2234" i="12"/>
  <c r="C2235" i="12"/>
  <c r="D2235" i="12"/>
  <c r="C2236" i="12"/>
  <c r="D2236" i="12"/>
  <c r="C2237" i="12"/>
  <c r="D2237" i="12"/>
  <c r="C2238" i="12"/>
  <c r="D2238" i="12"/>
  <c r="C2239" i="12"/>
  <c r="D2239" i="12"/>
  <c r="C2240" i="12"/>
  <c r="D2240" i="12"/>
  <c r="C2241" i="12"/>
  <c r="D2241" i="12"/>
  <c r="C2242" i="12"/>
  <c r="D2242" i="12"/>
  <c r="C2243" i="12"/>
  <c r="D2243" i="12"/>
  <c r="C2244" i="12"/>
  <c r="D2244" i="12"/>
  <c r="C2245" i="12"/>
  <c r="D2245" i="12"/>
  <c r="C2246" i="12"/>
  <c r="D2246" i="12"/>
  <c r="C2247" i="12"/>
  <c r="D2247" i="12"/>
  <c r="C2248" i="12"/>
  <c r="D2248" i="12"/>
  <c r="C2249" i="12"/>
  <c r="D2249" i="12"/>
  <c r="C2250" i="12"/>
  <c r="D2250" i="12"/>
  <c r="C2251" i="12"/>
  <c r="D2251" i="12"/>
  <c r="C2252" i="12"/>
  <c r="D2252" i="12"/>
  <c r="C2253" i="12"/>
  <c r="D2253" i="12"/>
  <c r="C2254" i="12"/>
  <c r="D2254" i="12"/>
  <c r="C2255" i="12"/>
  <c r="D2255" i="12"/>
  <c r="C2256" i="12"/>
  <c r="D2256" i="12"/>
  <c r="C2257" i="12"/>
  <c r="D2257" i="12"/>
  <c r="C2258" i="12"/>
  <c r="D2258" i="12"/>
  <c r="C2259" i="12"/>
  <c r="D2259" i="12"/>
  <c r="C2260" i="12"/>
  <c r="D2260" i="12"/>
  <c r="C2261" i="12"/>
  <c r="D2261" i="12"/>
  <c r="C2262" i="12"/>
  <c r="D2262" i="12"/>
  <c r="C2263" i="12"/>
  <c r="D2263" i="12"/>
  <c r="C2264" i="12"/>
  <c r="D2264" i="12"/>
  <c r="C2265" i="12"/>
  <c r="D2265" i="12"/>
  <c r="C2266" i="12"/>
  <c r="D2266" i="12"/>
  <c r="C2267" i="12"/>
  <c r="D2267" i="12"/>
  <c r="C2268" i="12"/>
  <c r="D2268" i="12"/>
  <c r="C2269" i="12"/>
  <c r="D2269" i="12"/>
  <c r="C2270" i="12"/>
  <c r="D2270" i="12"/>
  <c r="C2271" i="12"/>
  <c r="D2271" i="12"/>
  <c r="C2272" i="12"/>
  <c r="D2272" i="12"/>
  <c r="C2273" i="12"/>
  <c r="D2273" i="12"/>
  <c r="C2274" i="12"/>
  <c r="D2274" i="12"/>
  <c r="C2275" i="12"/>
  <c r="D2275" i="12"/>
  <c r="C2276" i="12"/>
  <c r="D2276" i="12"/>
  <c r="C2277" i="12"/>
  <c r="D2277" i="12"/>
  <c r="C2278" i="12"/>
  <c r="D2278" i="12"/>
  <c r="C2279" i="12"/>
  <c r="D2279" i="12"/>
  <c r="C2280" i="12"/>
  <c r="D2280" i="12"/>
  <c r="C2281" i="12"/>
  <c r="D2281" i="12"/>
  <c r="C2282" i="12"/>
  <c r="D2282" i="12"/>
  <c r="C2283" i="12"/>
  <c r="D2283" i="12"/>
  <c r="C2284" i="12"/>
  <c r="D2284" i="12"/>
  <c r="C2285" i="12"/>
  <c r="D2285" i="12"/>
  <c r="C2286" i="12"/>
  <c r="D2286" i="12"/>
  <c r="C2287" i="12"/>
  <c r="D2287" i="12"/>
  <c r="C2288" i="12"/>
  <c r="D2288" i="12"/>
  <c r="C2289" i="12"/>
  <c r="D2289" i="12"/>
  <c r="C2290" i="12"/>
  <c r="D2290" i="12"/>
  <c r="C2291" i="12"/>
  <c r="D2291" i="12"/>
  <c r="C2292" i="12"/>
  <c r="D2292" i="12"/>
  <c r="C2293" i="12"/>
  <c r="D2293" i="12"/>
  <c r="C2294" i="12"/>
  <c r="D2294" i="12"/>
  <c r="C2295" i="12"/>
  <c r="D2295" i="12"/>
  <c r="C2296" i="12"/>
  <c r="D2296" i="12"/>
  <c r="C2297" i="12"/>
  <c r="D2297" i="12"/>
  <c r="C2298" i="12"/>
  <c r="D2298" i="12"/>
  <c r="C2299" i="12"/>
  <c r="D2299" i="12"/>
  <c r="C2300" i="12"/>
  <c r="D2300" i="12"/>
  <c r="C2301" i="12"/>
  <c r="D2301" i="12"/>
  <c r="C2302" i="12"/>
  <c r="D2302" i="12"/>
  <c r="C2303" i="12"/>
  <c r="D2303" i="12"/>
  <c r="C2304" i="12"/>
  <c r="D2304" i="12"/>
  <c r="C2305" i="12"/>
  <c r="D2305" i="12"/>
  <c r="C2306" i="12"/>
  <c r="D2306" i="12"/>
  <c r="C2307" i="12"/>
  <c r="D2307" i="12"/>
  <c r="C2308" i="12"/>
  <c r="D2308" i="12"/>
  <c r="C2309" i="12"/>
  <c r="D2309" i="12"/>
  <c r="C2310" i="12"/>
  <c r="D2310" i="12"/>
  <c r="C2311" i="12"/>
  <c r="D2311" i="12"/>
  <c r="C2312" i="12"/>
  <c r="D2312" i="12"/>
  <c r="C2313" i="12"/>
  <c r="D2313" i="12"/>
  <c r="C2314" i="12"/>
  <c r="D2314" i="12"/>
  <c r="C2315" i="12"/>
  <c r="D2315" i="12"/>
  <c r="C2316" i="12"/>
  <c r="D2316" i="12"/>
  <c r="C2317" i="12"/>
  <c r="D2317" i="12"/>
  <c r="C2318" i="12"/>
  <c r="D2318" i="12"/>
  <c r="C2319" i="12"/>
  <c r="D2319" i="12"/>
  <c r="C2320" i="12"/>
  <c r="D2320" i="12"/>
  <c r="C2321" i="12"/>
  <c r="D2321" i="12"/>
  <c r="C2322" i="12"/>
  <c r="D2322" i="12"/>
  <c r="C2323" i="12"/>
  <c r="D2323" i="12"/>
  <c r="C2324" i="12"/>
  <c r="D2324" i="12"/>
  <c r="C2325" i="12"/>
  <c r="D2325" i="12"/>
  <c r="C2326" i="12"/>
  <c r="D2326" i="12"/>
  <c r="C2327" i="12"/>
  <c r="D2327" i="12"/>
  <c r="C2328" i="12"/>
  <c r="D2328" i="12"/>
  <c r="C2329" i="12"/>
  <c r="D2329" i="12"/>
  <c r="C2330" i="12"/>
  <c r="D2330" i="12"/>
  <c r="C2331" i="12"/>
  <c r="D2331" i="12"/>
  <c r="C2332" i="12"/>
  <c r="D2332" i="12"/>
  <c r="C2333" i="12"/>
  <c r="D2333" i="12"/>
  <c r="C2334" i="12"/>
  <c r="D2334" i="12"/>
  <c r="C2335" i="12"/>
  <c r="D2335" i="12"/>
  <c r="C2336" i="12"/>
  <c r="D2336" i="12"/>
  <c r="C2337" i="12"/>
  <c r="D2337" i="12"/>
  <c r="C2338" i="12"/>
  <c r="D2338" i="12"/>
  <c r="C2339" i="12"/>
  <c r="D2339" i="12"/>
  <c r="C2340" i="12"/>
  <c r="D2340" i="12"/>
  <c r="C2341" i="12"/>
  <c r="D2341" i="12"/>
  <c r="C2342" i="12"/>
  <c r="D2342" i="12"/>
  <c r="C2343" i="12"/>
  <c r="D2343" i="12"/>
  <c r="C2344" i="12"/>
  <c r="D2344" i="12"/>
  <c r="C2345" i="12"/>
  <c r="D2345" i="12"/>
  <c r="C2346" i="12"/>
  <c r="D2346" i="12"/>
  <c r="C2347" i="12"/>
  <c r="D2347" i="12"/>
  <c r="C2348" i="12"/>
  <c r="D2348" i="12"/>
  <c r="C2349" i="12"/>
  <c r="D2349" i="12"/>
  <c r="C2350" i="12"/>
  <c r="D2350" i="12"/>
  <c r="C2351" i="12"/>
  <c r="D2351" i="12"/>
  <c r="C2352" i="12"/>
  <c r="D2352" i="12"/>
  <c r="C2353" i="12"/>
  <c r="D2353" i="12"/>
  <c r="C2354" i="12"/>
  <c r="D2354" i="12"/>
  <c r="C2355" i="12"/>
  <c r="D2355" i="12"/>
  <c r="C2356" i="12"/>
  <c r="D2356" i="12"/>
  <c r="C2357" i="12"/>
  <c r="D2357" i="12"/>
  <c r="C2358" i="12"/>
  <c r="D2358" i="12"/>
  <c r="C2359" i="12"/>
  <c r="D2359" i="12"/>
  <c r="C2360" i="12"/>
  <c r="D2360" i="12"/>
  <c r="C2361" i="12"/>
  <c r="D2361" i="12"/>
  <c r="C2362" i="12"/>
  <c r="D2362" i="12"/>
  <c r="C2363" i="12"/>
  <c r="D2363" i="12"/>
  <c r="C2364" i="12"/>
  <c r="D2364" i="12"/>
  <c r="C2365" i="12"/>
  <c r="D2365" i="12"/>
  <c r="C2366" i="12"/>
  <c r="D2366" i="12"/>
  <c r="C2367" i="12"/>
  <c r="D2367" i="12"/>
  <c r="C2368" i="12"/>
  <c r="D2368" i="12"/>
  <c r="C2369" i="12"/>
  <c r="D2369" i="12"/>
  <c r="C2370" i="12"/>
  <c r="D2370" i="12"/>
  <c r="C2371" i="12"/>
  <c r="D2371" i="12"/>
  <c r="C2372" i="12"/>
  <c r="D2372" i="12"/>
  <c r="C2373" i="12"/>
  <c r="D2373" i="12"/>
  <c r="C2374" i="12"/>
  <c r="D2374" i="12"/>
  <c r="C2375" i="12"/>
  <c r="D2375" i="12"/>
  <c r="C2376" i="12"/>
  <c r="D2376" i="12"/>
  <c r="C2377" i="12"/>
  <c r="D2377" i="12"/>
  <c r="C2378" i="12"/>
  <c r="D2378" i="12"/>
  <c r="C2379" i="12"/>
  <c r="D2379" i="12"/>
  <c r="C2380" i="12"/>
  <c r="D2380" i="12"/>
  <c r="C2381" i="12"/>
  <c r="D2381" i="12"/>
  <c r="C2382" i="12"/>
  <c r="D2382" i="12"/>
  <c r="C2383" i="12"/>
  <c r="D2383" i="12"/>
  <c r="C2384" i="12"/>
  <c r="D2384" i="12"/>
  <c r="C2385" i="12"/>
  <c r="D2385" i="12"/>
  <c r="C2386" i="12"/>
  <c r="D2386" i="12"/>
  <c r="C2387" i="12"/>
  <c r="D2387" i="12"/>
  <c r="C2388" i="12"/>
  <c r="D2388" i="12"/>
  <c r="C2389" i="12"/>
  <c r="D2389" i="12"/>
  <c r="C2390" i="12"/>
  <c r="D2390" i="12"/>
  <c r="C2391" i="12"/>
  <c r="D2391" i="12"/>
  <c r="C2392" i="12"/>
  <c r="D2392" i="12"/>
  <c r="C2393" i="12"/>
  <c r="D2393" i="12"/>
  <c r="C2394" i="12"/>
  <c r="D2394" i="12"/>
  <c r="C2395" i="12"/>
  <c r="D2395" i="12"/>
  <c r="C2396" i="12"/>
  <c r="D2396" i="12"/>
  <c r="C2397" i="12"/>
  <c r="D2397" i="12"/>
  <c r="C2398" i="12"/>
  <c r="D2398" i="12"/>
  <c r="C2399" i="12"/>
  <c r="D2399" i="12"/>
  <c r="C2400" i="12"/>
  <c r="D2400" i="12"/>
  <c r="C2401" i="12"/>
  <c r="D2401" i="12"/>
  <c r="C2402" i="12"/>
  <c r="D2402" i="12"/>
  <c r="C2403" i="12"/>
  <c r="D2403" i="12"/>
  <c r="C2404" i="12"/>
  <c r="D2404" i="12"/>
  <c r="C2405" i="12"/>
  <c r="D2405" i="12"/>
  <c r="C2406" i="12"/>
  <c r="D2406" i="12"/>
  <c r="C2407" i="12"/>
  <c r="D2407" i="12"/>
  <c r="C2408" i="12"/>
  <c r="D2408" i="12"/>
  <c r="C2409" i="12"/>
  <c r="D2409" i="12"/>
  <c r="C2410" i="12"/>
  <c r="D2410" i="12"/>
  <c r="C2411" i="12"/>
  <c r="D2411" i="12"/>
  <c r="C2412" i="12"/>
  <c r="D2412" i="12"/>
  <c r="C2413" i="12"/>
  <c r="D2413" i="12"/>
  <c r="C2414" i="12"/>
  <c r="D2414" i="12"/>
  <c r="C2415" i="12"/>
  <c r="D2415" i="12"/>
  <c r="C2416" i="12"/>
  <c r="D2416" i="12"/>
  <c r="C2417" i="12"/>
  <c r="D2417" i="12"/>
  <c r="C2418" i="12"/>
  <c r="D2418" i="12"/>
  <c r="C2419" i="12"/>
  <c r="D2419" i="12"/>
  <c r="C2420" i="12"/>
  <c r="D2420" i="12"/>
  <c r="C2421" i="12"/>
  <c r="D2421" i="12"/>
  <c r="C2422" i="12"/>
  <c r="D2422" i="12"/>
  <c r="C2423" i="12"/>
  <c r="D2423" i="12"/>
  <c r="C2424" i="12"/>
  <c r="D2424" i="12"/>
  <c r="C2425" i="12"/>
  <c r="D2425" i="12"/>
  <c r="C2426" i="12"/>
  <c r="D2426" i="12"/>
  <c r="C2427" i="12"/>
  <c r="D2427" i="12"/>
  <c r="C2428" i="12"/>
  <c r="D2428" i="12"/>
  <c r="C2429" i="12"/>
  <c r="D2429" i="12"/>
  <c r="C2430" i="12"/>
  <c r="D2430" i="12"/>
  <c r="C2431" i="12"/>
  <c r="D2431" i="12"/>
  <c r="C2432" i="12"/>
  <c r="D2432" i="12"/>
  <c r="C2433" i="12"/>
  <c r="D2433" i="12"/>
  <c r="C2434" i="12"/>
  <c r="D2434" i="12"/>
  <c r="C2435" i="12"/>
  <c r="D2435" i="12"/>
  <c r="C2436" i="12"/>
  <c r="D2436" i="12"/>
  <c r="C2437" i="12"/>
  <c r="D2437" i="12"/>
  <c r="C2438" i="12"/>
  <c r="D2438" i="12"/>
  <c r="C2439" i="12"/>
  <c r="D2439" i="12"/>
  <c r="C2440" i="12"/>
  <c r="D2440" i="12"/>
  <c r="C2441" i="12"/>
  <c r="D2441" i="12"/>
  <c r="C2442" i="12"/>
  <c r="D2442" i="12"/>
  <c r="C2443" i="12"/>
  <c r="D2443" i="12"/>
  <c r="C2444" i="12"/>
  <c r="D2444" i="12"/>
  <c r="C2445" i="12"/>
  <c r="D2445" i="12"/>
  <c r="C2446" i="12"/>
  <c r="D2446" i="12"/>
  <c r="C2447" i="12"/>
  <c r="D2447" i="12"/>
  <c r="C2448" i="12"/>
  <c r="D2448" i="12"/>
  <c r="C2449" i="12"/>
  <c r="D2449" i="12"/>
  <c r="C2450" i="12"/>
  <c r="D2450" i="12"/>
  <c r="C2451" i="12"/>
  <c r="D2451" i="12"/>
  <c r="C2452" i="12"/>
  <c r="D2452" i="12"/>
  <c r="C2453" i="12"/>
  <c r="D2453" i="12"/>
  <c r="C2454" i="12"/>
  <c r="D2454" i="12"/>
  <c r="C2455" i="12"/>
  <c r="D2455" i="12"/>
  <c r="C2456" i="12"/>
  <c r="D2456" i="12"/>
  <c r="C2457" i="12"/>
  <c r="D2457" i="12"/>
  <c r="C2458" i="12"/>
  <c r="D2458" i="12"/>
  <c r="C2459" i="12"/>
  <c r="D2459" i="12"/>
  <c r="C2460" i="12"/>
  <c r="D2460" i="12"/>
  <c r="C2461" i="12"/>
  <c r="D2461" i="12"/>
  <c r="C2462" i="12"/>
  <c r="D2462" i="12"/>
  <c r="C2463" i="12"/>
  <c r="D2463" i="12"/>
  <c r="C2464" i="12"/>
  <c r="D2464" i="12"/>
  <c r="C2465" i="12"/>
  <c r="D2465" i="12"/>
  <c r="C2466" i="12"/>
  <c r="D2466" i="12"/>
  <c r="C2467" i="12"/>
  <c r="D2467" i="12"/>
  <c r="C2468" i="12"/>
  <c r="D2468" i="12"/>
  <c r="C2469" i="12"/>
  <c r="D2469" i="12"/>
  <c r="C2470" i="12"/>
  <c r="D2470" i="12"/>
  <c r="C2471" i="12"/>
  <c r="D2471" i="12"/>
  <c r="C2472" i="12"/>
  <c r="D2472" i="12"/>
  <c r="C2473" i="12"/>
  <c r="D2473" i="12"/>
  <c r="C2474" i="12"/>
  <c r="D2474" i="12"/>
  <c r="C2475" i="12"/>
  <c r="D2475" i="12"/>
  <c r="C2476" i="12"/>
  <c r="D2476" i="12"/>
  <c r="C2477" i="12"/>
  <c r="D2477" i="12"/>
  <c r="C2478" i="12"/>
  <c r="D2478" i="12"/>
  <c r="C2479" i="12"/>
  <c r="D2479" i="12"/>
  <c r="C2480" i="12"/>
  <c r="D2480" i="12"/>
  <c r="C2481" i="12"/>
  <c r="D2481" i="12"/>
  <c r="C2482" i="12"/>
  <c r="D2482" i="12"/>
  <c r="C2483" i="12"/>
  <c r="D2483" i="12"/>
  <c r="C2484" i="12"/>
  <c r="D2484" i="12"/>
  <c r="C2485" i="12"/>
  <c r="D2485" i="12"/>
  <c r="C2486" i="12"/>
  <c r="D2486" i="12"/>
  <c r="C2487" i="12"/>
  <c r="D2487" i="12"/>
  <c r="C2488" i="12"/>
  <c r="D2488" i="12"/>
  <c r="C2489" i="12"/>
  <c r="D2489" i="12"/>
  <c r="C2490" i="12"/>
  <c r="D2490" i="12"/>
  <c r="C2491" i="12"/>
  <c r="D2491" i="12"/>
  <c r="C2492" i="12"/>
  <c r="D2492" i="12"/>
  <c r="C2493" i="12"/>
  <c r="D2493" i="12"/>
  <c r="C2494" i="12"/>
  <c r="D2494" i="12"/>
  <c r="C2495" i="12"/>
  <c r="D2495" i="12"/>
  <c r="C2496" i="12"/>
  <c r="D2496" i="12"/>
  <c r="C2497" i="12"/>
  <c r="D2497" i="12"/>
  <c r="C2498" i="12"/>
  <c r="D2498" i="12"/>
  <c r="C2499" i="12"/>
  <c r="D2499" i="12"/>
  <c r="C2500" i="12"/>
  <c r="D2500" i="12"/>
  <c r="C2501" i="12"/>
  <c r="D2501" i="12"/>
  <c r="C2502" i="12"/>
  <c r="D2502" i="12"/>
  <c r="C2503" i="12"/>
  <c r="D2503" i="12"/>
  <c r="C2504" i="12"/>
  <c r="D2504" i="12"/>
  <c r="C2505" i="12"/>
  <c r="D2505" i="12"/>
  <c r="C2506" i="12"/>
  <c r="D2506" i="12"/>
  <c r="C2507" i="12"/>
  <c r="D2507" i="12"/>
  <c r="C2508" i="12"/>
  <c r="D2508" i="12"/>
  <c r="C2509" i="12"/>
  <c r="D2509" i="12"/>
  <c r="C2510" i="12"/>
  <c r="D2510" i="12"/>
  <c r="C2511" i="12"/>
  <c r="D2511" i="12"/>
  <c r="C2512" i="12"/>
  <c r="D2512" i="12"/>
  <c r="C2513" i="12"/>
  <c r="D2513" i="12"/>
  <c r="C2514" i="12"/>
  <c r="D2514" i="12"/>
  <c r="C2515" i="12"/>
  <c r="D2515" i="12"/>
  <c r="C2516" i="12"/>
  <c r="D2516" i="12"/>
  <c r="C2517" i="12"/>
  <c r="D2517" i="12"/>
  <c r="C2518" i="12"/>
  <c r="D2518" i="12"/>
  <c r="C2519" i="12"/>
  <c r="D2519" i="12"/>
  <c r="C2520" i="12"/>
  <c r="D2520" i="12"/>
  <c r="C2521" i="12"/>
  <c r="D2521" i="12"/>
  <c r="C2522" i="12"/>
  <c r="D2522" i="12"/>
  <c r="C2523" i="12"/>
  <c r="D2523" i="12"/>
  <c r="C2524" i="12"/>
  <c r="D2524" i="12"/>
  <c r="C2525" i="12"/>
  <c r="D2525" i="12"/>
  <c r="C2526" i="12"/>
  <c r="D2526" i="12"/>
  <c r="C2527" i="12"/>
  <c r="D2527" i="12"/>
  <c r="C2528" i="12"/>
  <c r="D2528" i="12"/>
  <c r="C2529" i="12"/>
  <c r="D2529" i="12"/>
  <c r="C2530" i="12"/>
  <c r="D2530" i="12"/>
  <c r="C2531" i="12"/>
  <c r="D2531" i="12"/>
  <c r="C2532" i="12"/>
  <c r="D2532" i="12"/>
  <c r="C2533" i="12"/>
  <c r="D2533" i="12"/>
  <c r="C2534" i="12"/>
  <c r="D2534" i="12"/>
  <c r="C2535" i="12"/>
  <c r="D2535" i="12"/>
  <c r="C2536" i="12"/>
  <c r="D2536" i="12"/>
  <c r="C2537" i="12"/>
  <c r="D2537" i="12"/>
  <c r="C2538" i="12"/>
  <c r="D2538" i="12"/>
  <c r="C2539" i="12"/>
  <c r="D2539" i="12"/>
  <c r="C2540" i="12"/>
  <c r="D2540" i="12"/>
  <c r="C2541" i="12"/>
  <c r="D2541" i="12"/>
  <c r="C2542" i="12"/>
  <c r="D2542" i="12"/>
  <c r="C2543" i="12"/>
  <c r="D2543" i="12"/>
  <c r="C2544" i="12"/>
  <c r="D2544" i="12"/>
  <c r="C2545" i="12"/>
  <c r="D2545" i="12"/>
  <c r="C2546" i="12"/>
  <c r="D2546" i="12"/>
  <c r="C2547" i="12"/>
  <c r="D2547" i="12"/>
  <c r="C2548" i="12"/>
  <c r="D2548" i="12"/>
  <c r="C2549" i="12"/>
  <c r="D2549" i="12"/>
  <c r="C2550" i="12"/>
  <c r="D2550" i="12"/>
  <c r="C2551" i="12"/>
  <c r="D2551" i="12"/>
  <c r="C2552" i="12"/>
  <c r="D2552" i="12"/>
  <c r="C2553" i="12"/>
  <c r="D2553" i="12"/>
  <c r="C2554" i="12"/>
  <c r="D2554" i="12"/>
  <c r="C2555" i="12"/>
  <c r="D2555" i="12"/>
  <c r="C2556" i="12"/>
  <c r="D2556" i="12"/>
  <c r="C2557" i="12"/>
  <c r="D2557" i="12"/>
  <c r="C2558" i="12"/>
  <c r="D2558" i="12"/>
  <c r="C2559" i="12"/>
  <c r="D2559" i="12"/>
  <c r="C2560" i="12"/>
  <c r="D2560" i="12"/>
  <c r="C2561" i="12"/>
  <c r="D2561" i="12"/>
  <c r="C2562" i="12"/>
  <c r="D2562" i="12"/>
  <c r="C2563" i="12"/>
  <c r="D2563" i="12"/>
  <c r="C2564" i="12"/>
  <c r="D2564" i="12"/>
  <c r="C2565" i="12"/>
  <c r="D2565" i="12"/>
  <c r="C2566" i="12"/>
  <c r="D2566" i="12"/>
  <c r="C2567" i="12"/>
  <c r="D2567" i="12"/>
  <c r="C2568" i="12"/>
  <c r="D2568" i="12"/>
  <c r="C2569" i="12"/>
  <c r="D2569" i="12"/>
  <c r="C2570" i="12"/>
  <c r="D2570" i="12"/>
  <c r="C2571" i="12"/>
  <c r="D2571" i="12"/>
  <c r="C2572" i="12"/>
  <c r="D2572" i="12"/>
  <c r="C2573" i="12"/>
  <c r="D2573" i="12"/>
  <c r="C2574" i="12"/>
  <c r="D2574" i="12"/>
  <c r="C2575" i="12"/>
  <c r="D2575" i="12"/>
  <c r="C2576" i="12"/>
  <c r="D2576" i="12"/>
  <c r="C2577" i="12"/>
  <c r="D2577" i="12"/>
  <c r="C2578" i="12"/>
  <c r="D2578" i="12"/>
  <c r="C2579" i="12"/>
  <c r="D2579" i="12"/>
  <c r="C2580" i="12"/>
  <c r="D2580" i="12"/>
  <c r="C2581" i="12"/>
  <c r="D2581" i="12"/>
  <c r="C2582" i="12"/>
  <c r="D2582" i="12"/>
  <c r="C2583" i="12"/>
  <c r="D2583" i="12"/>
  <c r="C2584" i="12"/>
  <c r="D2584" i="12"/>
  <c r="C2585" i="12"/>
  <c r="D2585" i="12"/>
  <c r="C2586" i="12"/>
  <c r="D2586" i="12"/>
  <c r="C2587" i="12"/>
  <c r="D2587" i="12"/>
  <c r="C2588" i="12"/>
  <c r="D2588" i="12"/>
  <c r="C2589" i="12"/>
  <c r="D2589" i="12"/>
  <c r="C2590" i="12"/>
  <c r="D2590" i="12"/>
  <c r="C2591" i="12"/>
  <c r="D2591" i="12"/>
  <c r="C2592" i="12"/>
  <c r="D2592" i="12"/>
  <c r="C2593" i="12"/>
  <c r="D2593" i="12"/>
  <c r="C2594" i="12"/>
  <c r="D2594" i="12"/>
  <c r="C2595" i="12"/>
  <c r="D2595" i="12"/>
  <c r="C2596" i="12"/>
  <c r="D2596" i="12"/>
  <c r="C2597" i="12"/>
  <c r="D2597" i="12"/>
  <c r="C2598" i="12"/>
  <c r="D2598" i="12"/>
  <c r="C2599" i="12"/>
  <c r="D2599" i="12"/>
  <c r="C2600" i="12"/>
  <c r="D2600" i="12"/>
  <c r="C2601" i="12"/>
  <c r="D2601" i="12"/>
  <c r="C2602" i="12"/>
  <c r="D2602" i="12"/>
  <c r="C2603" i="12"/>
  <c r="D2603" i="12"/>
  <c r="C2604" i="12"/>
  <c r="D2604" i="12"/>
  <c r="C2605" i="12"/>
  <c r="D2605" i="12"/>
  <c r="C2606" i="12"/>
  <c r="D2606" i="12"/>
  <c r="C2607" i="12"/>
  <c r="D2607" i="12"/>
  <c r="C2608" i="12"/>
  <c r="D2608" i="12"/>
  <c r="C2609" i="12"/>
  <c r="D2609" i="12"/>
  <c r="C2610" i="12"/>
  <c r="D2610" i="12"/>
  <c r="C2611" i="12"/>
  <c r="D2611" i="12"/>
  <c r="C2612" i="12"/>
  <c r="D2612" i="12"/>
  <c r="C2613" i="12"/>
  <c r="D2613" i="12"/>
  <c r="C2614" i="12"/>
  <c r="D2614" i="12"/>
  <c r="C2615" i="12"/>
  <c r="D2615" i="12"/>
  <c r="C2616" i="12"/>
  <c r="D2616" i="12"/>
  <c r="C2617" i="12"/>
  <c r="D2617" i="12"/>
  <c r="C2618" i="12"/>
  <c r="D2618" i="12"/>
  <c r="C2619" i="12"/>
  <c r="D2619" i="12"/>
  <c r="C2620" i="12"/>
  <c r="D2620" i="12"/>
  <c r="C2621" i="12"/>
  <c r="D2621" i="12"/>
  <c r="C2622" i="12"/>
  <c r="D2622" i="12"/>
  <c r="C2623" i="12"/>
  <c r="D2623" i="12"/>
  <c r="C2624" i="12"/>
  <c r="D2624" i="12"/>
  <c r="C2625" i="12"/>
  <c r="D2625" i="12"/>
  <c r="C2626" i="12"/>
  <c r="D2626" i="12"/>
  <c r="C2627" i="12"/>
  <c r="D2627" i="12"/>
  <c r="C2628" i="12"/>
  <c r="D2628" i="12"/>
  <c r="C2629" i="12"/>
  <c r="D2629" i="12"/>
  <c r="C2630" i="12"/>
  <c r="D2630" i="12"/>
  <c r="C2631" i="12"/>
  <c r="D2631" i="12"/>
  <c r="C2632" i="12"/>
  <c r="D2632" i="12"/>
  <c r="C2633" i="12"/>
  <c r="D2633" i="12"/>
  <c r="C2634" i="12"/>
  <c r="D2634" i="12"/>
  <c r="C2635" i="12"/>
  <c r="D2635" i="12"/>
  <c r="C2636" i="12"/>
  <c r="D2636" i="12"/>
  <c r="C2637" i="12"/>
  <c r="D2637" i="12"/>
  <c r="C2638" i="12"/>
  <c r="D2638" i="12"/>
  <c r="C2639" i="12"/>
  <c r="D2639" i="12"/>
  <c r="C2640" i="12"/>
  <c r="D2640" i="12"/>
  <c r="C2641" i="12"/>
  <c r="D2641" i="12"/>
  <c r="C2642" i="12"/>
  <c r="D2642" i="12"/>
  <c r="C2643" i="12"/>
  <c r="D2643" i="12"/>
  <c r="C2644" i="12"/>
  <c r="D2644" i="12"/>
  <c r="C2645" i="12"/>
  <c r="D2645" i="12"/>
  <c r="C2646" i="12"/>
  <c r="D2646" i="12"/>
  <c r="C2647" i="12"/>
  <c r="D2647" i="12"/>
  <c r="C2648" i="12"/>
  <c r="D2648" i="12"/>
  <c r="C2649" i="12"/>
  <c r="D2649" i="12"/>
  <c r="C2650" i="12"/>
  <c r="D2650" i="12"/>
  <c r="C2651" i="12"/>
  <c r="D2651" i="12"/>
  <c r="C2652" i="12"/>
  <c r="D2652" i="12"/>
  <c r="C2653" i="12"/>
  <c r="D2653" i="12"/>
  <c r="C2654" i="12"/>
  <c r="D2654" i="12"/>
  <c r="C2655" i="12"/>
  <c r="D2655" i="12"/>
  <c r="C2656" i="12"/>
  <c r="D2656" i="12"/>
  <c r="C2657" i="12"/>
  <c r="D2657" i="12"/>
  <c r="C2658" i="12"/>
  <c r="D2658" i="12"/>
  <c r="C2659" i="12"/>
  <c r="D2659" i="12"/>
  <c r="C2660" i="12"/>
  <c r="D2660" i="12"/>
  <c r="C2661" i="12"/>
  <c r="D2661" i="12"/>
  <c r="C2662" i="12"/>
  <c r="D2662" i="12"/>
  <c r="C2663" i="12"/>
  <c r="D2663" i="12"/>
  <c r="C2664" i="12"/>
  <c r="D2664" i="12"/>
  <c r="C2665" i="12"/>
  <c r="D2665" i="12"/>
  <c r="C2666" i="12"/>
  <c r="D2666" i="12"/>
  <c r="C2667" i="12"/>
  <c r="D2667" i="12"/>
  <c r="C2668" i="12"/>
  <c r="D2668" i="12"/>
  <c r="C2669" i="12"/>
  <c r="D2669" i="12"/>
  <c r="C2670" i="12"/>
  <c r="D2670" i="12"/>
  <c r="C2671" i="12"/>
  <c r="D2671" i="12"/>
  <c r="C2672" i="12"/>
  <c r="D2672" i="12"/>
  <c r="C2673" i="12"/>
  <c r="D2673" i="12"/>
  <c r="C2674" i="12"/>
  <c r="D2674" i="12"/>
  <c r="C2675" i="12"/>
  <c r="D2675" i="12"/>
  <c r="C2676" i="12"/>
  <c r="D2676" i="12"/>
  <c r="C2677" i="12"/>
  <c r="D2677" i="12"/>
  <c r="C2678" i="12"/>
  <c r="D2678" i="12"/>
  <c r="C2679" i="12"/>
  <c r="D2679" i="12"/>
  <c r="C2680" i="12"/>
  <c r="D2680" i="12"/>
  <c r="C2681" i="12"/>
  <c r="D2681" i="12"/>
  <c r="C2682" i="12"/>
  <c r="D2682" i="12"/>
  <c r="C2683" i="12"/>
  <c r="D2683" i="12"/>
  <c r="C2684" i="12"/>
  <c r="D2684" i="12"/>
  <c r="C2685" i="12"/>
  <c r="D2685" i="12"/>
  <c r="C2686" i="12"/>
  <c r="D2686" i="12"/>
  <c r="C2687" i="12"/>
  <c r="D2687" i="12"/>
  <c r="C2688" i="12"/>
  <c r="D2688" i="12"/>
  <c r="C2689" i="12"/>
  <c r="D2689" i="12"/>
  <c r="C2690" i="12"/>
  <c r="D2690" i="12"/>
  <c r="C2691" i="12"/>
  <c r="D2691" i="12"/>
  <c r="C2692" i="12"/>
  <c r="D2692" i="12"/>
  <c r="C2693" i="12"/>
  <c r="D2693" i="12"/>
  <c r="C2694" i="12"/>
  <c r="D2694" i="12"/>
  <c r="C2695" i="12"/>
  <c r="D2695" i="12"/>
  <c r="C2696" i="12"/>
  <c r="D2696" i="12"/>
  <c r="C2697" i="12"/>
  <c r="D2697" i="12"/>
  <c r="C2698" i="12"/>
  <c r="D2698" i="12"/>
  <c r="C2699" i="12"/>
  <c r="D2699" i="12"/>
  <c r="C2700" i="12"/>
  <c r="D2700" i="12"/>
  <c r="C2701" i="12"/>
  <c r="D2701" i="12"/>
  <c r="C2702" i="12"/>
  <c r="D2702" i="12"/>
  <c r="C2703" i="12"/>
  <c r="D2703" i="12"/>
  <c r="C2704" i="12"/>
  <c r="D2704" i="12"/>
  <c r="C2705" i="12"/>
  <c r="D2705" i="12"/>
  <c r="C2706" i="12"/>
  <c r="D2706" i="12"/>
  <c r="C2707" i="12"/>
  <c r="D2707" i="12"/>
  <c r="C2708" i="12"/>
  <c r="D2708" i="12"/>
  <c r="C2709" i="12"/>
  <c r="D2709" i="12"/>
  <c r="C2710" i="12"/>
  <c r="D2710" i="12"/>
  <c r="C2711" i="12"/>
  <c r="D2711" i="12"/>
  <c r="C2712" i="12"/>
  <c r="D2712" i="12"/>
  <c r="C2713" i="12"/>
  <c r="D2713" i="12"/>
  <c r="C2714" i="12"/>
  <c r="D2714" i="12"/>
  <c r="C2715" i="12"/>
  <c r="D2715" i="12"/>
  <c r="C2716" i="12"/>
  <c r="D2716" i="12"/>
  <c r="C2717" i="12"/>
  <c r="D2717" i="12"/>
  <c r="C2718" i="12"/>
  <c r="D2718" i="12"/>
  <c r="C2719" i="12"/>
  <c r="D2719" i="12"/>
  <c r="C2720" i="12"/>
  <c r="D2720" i="12"/>
  <c r="C2721" i="12"/>
  <c r="D2721" i="12"/>
  <c r="C2722" i="12"/>
  <c r="D2722" i="12"/>
  <c r="C2723" i="12"/>
  <c r="D2723" i="12"/>
  <c r="C2724" i="12"/>
  <c r="D2724" i="12"/>
  <c r="C2725" i="12"/>
  <c r="D2725" i="12"/>
  <c r="C2726" i="12"/>
  <c r="D2726" i="12"/>
  <c r="C2727" i="12"/>
  <c r="D2727" i="12"/>
  <c r="C2728" i="12"/>
  <c r="D2728" i="12"/>
  <c r="C2729" i="12"/>
  <c r="D2729" i="12"/>
  <c r="C2730" i="12"/>
  <c r="D2730" i="12"/>
  <c r="C2731" i="12"/>
  <c r="D2731" i="12"/>
  <c r="C2732" i="12"/>
  <c r="D2732" i="12"/>
  <c r="C2733" i="12"/>
  <c r="D2733" i="12"/>
  <c r="C2734" i="12"/>
  <c r="D2734" i="12"/>
  <c r="C2735" i="12"/>
  <c r="D2735" i="12"/>
  <c r="C2736" i="12"/>
  <c r="D2736" i="12"/>
  <c r="C2737" i="12"/>
  <c r="D2737" i="12"/>
  <c r="C2738" i="12"/>
  <c r="D2738" i="12"/>
  <c r="C2739" i="12"/>
  <c r="D2739" i="12"/>
  <c r="C2740" i="12"/>
  <c r="D2740" i="12"/>
  <c r="C2741" i="12"/>
  <c r="D2741" i="12"/>
  <c r="C2742" i="12"/>
  <c r="D2742" i="12"/>
  <c r="C2743" i="12"/>
  <c r="D2743" i="12"/>
  <c r="C2744" i="12"/>
  <c r="D2744" i="12"/>
  <c r="C2745" i="12"/>
  <c r="D2745" i="12"/>
  <c r="C2746" i="12"/>
  <c r="D2746" i="12"/>
  <c r="C2747" i="12"/>
  <c r="D2747" i="12"/>
  <c r="C2748" i="12"/>
  <c r="D2748" i="12"/>
  <c r="C2749" i="12"/>
  <c r="D2749" i="12"/>
  <c r="C2750" i="12"/>
  <c r="D2750" i="12"/>
  <c r="C2751" i="12"/>
  <c r="D2751" i="12"/>
  <c r="C2752" i="12"/>
  <c r="D2752" i="12"/>
  <c r="C2753" i="12"/>
  <c r="D2753" i="12"/>
  <c r="C2754" i="12"/>
  <c r="D2754" i="12"/>
  <c r="C2755" i="12"/>
  <c r="D2755" i="12"/>
  <c r="C2756" i="12"/>
  <c r="D2756" i="12"/>
  <c r="C2757" i="12"/>
  <c r="D2757" i="12"/>
  <c r="C2758" i="12"/>
  <c r="D2758" i="12"/>
  <c r="C2759" i="12"/>
  <c r="D2759" i="12"/>
  <c r="C2760" i="12"/>
  <c r="D2760" i="12"/>
  <c r="C2761" i="12"/>
  <c r="D2761" i="12"/>
  <c r="C2762" i="12"/>
  <c r="D2762" i="12"/>
  <c r="C2763" i="12"/>
  <c r="D2763" i="12"/>
  <c r="C2764" i="12"/>
  <c r="D2764" i="12"/>
  <c r="C2765" i="12"/>
  <c r="D2765" i="12"/>
  <c r="C2766" i="12"/>
  <c r="D2766" i="12"/>
  <c r="C2767" i="12"/>
  <c r="D2767" i="12"/>
  <c r="C2768" i="12"/>
  <c r="D2768" i="12"/>
  <c r="C2769" i="12"/>
  <c r="D2769" i="12"/>
  <c r="C2770" i="12"/>
  <c r="D2770" i="12"/>
  <c r="C2771" i="12"/>
  <c r="D2771" i="12"/>
  <c r="C2772" i="12"/>
  <c r="D2772" i="12"/>
  <c r="C2773" i="12"/>
  <c r="D2773" i="12"/>
  <c r="C2774" i="12"/>
  <c r="D2774" i="12"/>
  <c r="C2775" i="12"/>
  <c r="D2775" i="12"/>
  <c r="C2776" i="12"/>
  <c r="D2776" i="12"/>
  <c r="C2777" i="12"/>
  <c r="D2777" i="12"/>
  <c r="C2778" i="12"/>
  <c r="D2778" i="12"/>
  <c r="C2779" i="12"/>
  <c r="D2779" i="12"/>
  <c r="C2780" i="12"/>
  <c r="D2780" i="12"/>
  <c r="C2781" i="12"/>
  <c r="D2781" i="12"/>
  <c r="C2782" i="12"/>
  <c r="D2782" i="12"/>
  <c r="C2783" i="12"/>
  <c r="D2783" i="12"/>
  <c r="C2784" i="12"/>
  <c r="D2784" i="12"/>
  <c r="C2785" i="12"/>
  <c r="D2785" i="12"/>
  <c r="C2786" i="12"/>
  <c r="D2786" i="12"/>
  <c r="C2787" i="12"/>
  <c r="D2787" i="12"/>
  <c r="C2788" i="12"/>
  <c r="D2788" i="12"/>
  <c r="C2789" i="12"/>
  <c r="D2789" i="12"/>
  <c r="C2790" i="12"/>
  <c r="D2790" i="12"/>
  <c r="C2791" i="12"/>
  <c r="D2791" i="12"/>
  <c r="C2792" i="12"/>
  <c r="D2792" i="12"/>
  <c r="C2793" i="12"/>
  <c r="D2793" i="12"/>
  <c r="C2794" i="12"/>
  <c r="D2794" i="12"/>
  <c r="C2795" i="12"/>
  <c r="D2795" i="12"/>
  <c r="C2796" i="12"/>
  <c r="D2796" i="12"/>
  <c r="C2797" i="12"/>
  <c r="D2797" i="12"/>
  <c r="C2798" i="12"/>
  <c r="D2798" i="12"/>
  <c r="C2799" i="12"/>
  <c r="D2799" i="12"/>
  <c r="C2800" i="12"/>
  <c r="D2800" i="12"/>
  <c r="C2801" i="12"/>
  <c r="D2801" i="12"/>
  <c r="C2802" i="12"/>
  <c r="D2802" i="12"/>
  <c r="C2803" i="12"/>
  <c r="D2803" i="12"/>
  <c r="C2804" i="12"/>
  <c r="D2804" i="12"/>
  <c r="C2805" i="12"/>
  <c r="D2805" i="12"/>
  <c r="C2806" i="12"/>
  <c r="D2806" i="12"/>
  <c r="C2807" i="12"/>
  <c r="D2807" i="12"/>
  <c r="C2808" i="12"/>
  <c r="D2808" i="12"/>
  <c r="C2809" i="12"/>
  <c r="D2809" i="12"/>
  <c r="C2810" i="12"/>
  <c r="D2810" i="12"/>
  <c r="C2811" i="12"/>
  <c r="D2811" i="12"/>
  <c r="C2812" i="12"/>
  <c r="D2812" i="12"/>
  <c r="C2813" i="12"/>
  <c r="D2813" i="12"/>
  <c r="C2814" i="12"/>
  <c r="D2814" i="12"/>
  <c r="C2815" i="12"/>
  <c r="D2815" i="12"/>
  <c r="C2816" i="12"/>
  <c r="D2816" i="12"/>
  <c r="C2817" i="12"/>
  <c r="D2817" i="12"/>
  <c r="C2818" i="12"/>
  <c r="D2818" i="12"/>
  <c r="C2819" i="12"/>
  <c r="D2819" i="12"/>
  <c r="C2820" i="12"/>
  <c r="D2820" i="12"/>
  <c r="C2821" i="12"/>
  <c r="D2821" i="12"/>
  <c r="C2822" i="12"/>
  <c r="D2822" i="12"/>
  <c r="C2823" i="12"/>
  <c r="D2823" i="12"/>
  <c r="C2824" i="12"/>
  <c r="D2824" i="12"/>
  <c r="C2825" i="12"/>
  <c r="D2825" i="12"/>
  <c r="C2826" i="12"/>
  <c r="D2826" i="12"/>
  <c r="C2827" i="12"/>
  <c r="D2827" i="12"/>
  <c r="C2828" i="12"/>
  <c r="D2828" i="12"/>
  <c r="C2829" i="12"/>
  <c r="D2829" i="12"/>
  <c r="C2830" i="12"/>
  <c r="D2830" i="12"/>
  <c r="C2831" i="12"/>
  <c r="D2831" i="12"/>
  <c r="C2832" i="12"/>
  <c r="D2832" i="12"/>
  <c r="C2833" i="12"/>
  <c r="D2833" i="12"/>
  <c r="C2834" i="12"/>
  <c r="D2834" i="12"/>
  <c r="C2835" i="12"/>
  <c r="D2835" i="12"/>
  <c r="C2836" i="12"/>
  <c r="D2836" i="12"/>
  <c r="C2837" i="12"/>
  <c r="D2837" i="12"/>
  <c r="C2838" i="12"/>
  <c r="D2838" i="12"/>
  <c r="C2839" i="12"/>
  <c r="D2839" i="12"/>
  <c r="C2840" i="12"/>
  <c r="D2840" i="12"/>
  <c r="C2841" i="12"/>
  <c r="D2841" i="12"/>
  <c r="C2842" i="12"/>
  <c r="D2842" i="12"/>
  <c r="C2843" i="12"/>
  <c r="D2843" i="12"/>
  <c r="C2844" i="12"/>
  <c r="D2844" i="12"/>
  <c r="C2845" i="12"/>
  <c r="D2845" i="12"/>
  <c r="C2846" i="12"/>
  <c r="D2846" i="12"/>
  <c r="C2847" i="12"/>
  <c r="D2847" i="12"/>
  <c r="C2848" i="12"/>
  <c r="D2848" i="12"/>
  <c r="C2849" i="12"/>
  <c r="D2849" i="12"/>
  <c r="C2850" i="12"/>
  <c r="D2850" i="12"/>
  <c r="C2851" i="12"/>
  <c r="D2851" i="12"/>
  <c r="C2852" i="12"/>
  <c r="D2852" i="12"/>
  <c r="C2853" i="12"/>
  <c r="D2853" i="12"/>
  <c r="C2854" i="12"/>
  <c r="D2854" i="12"/>
  <c r="C2855" i="12"/>
  <c r="D2855" i="12"/>
  <c r="C2856" i="12"/>
  <c r="D2856" i="12"/>
  <c r="C2857" i="12"/>
  <c r="D2857" i="12"/>
  <c r="C2858" i="12"/>
  <c r="D2858" i="12"/>
  <c r="C2859" i="12"/>
  <c r="D2859" i="12"/>
  <c r="C2860" i="12"/>
  <c r="D2860" i="12"/>
  <c r="C2861" i="12"/>
  <c r="D2861" i="12"/>
  <c r="C2862" i="12"/>
  <c r="D2862" i="12"/>
  <c r="C2863" i="12"/>
  <c r="D2863" i="12"/>
  <c r="C2864" i="12"/>
  <c r="D2864" i="12"/>
  <c r="C2865" i="12"/>
  <c r="D2865" i="12"/>
  <c r="C2866" i="12"/>
  <c r="D2866" i="12"/>
  <c r="C2867" i="12"/>
  <c r="D2867" i="12"/>
  <c r="C2868" i="12"/>
  <c r="D2868" i="12"/>
  <c r="C2869" i="12"/>
  <c r="D2869" i="12"/>
  <c r="C2870" i="12"/>
  <c r="D2870" i="12"/>
  <c r="C2871" i="12"/>
  <c r="D2871" i="12"/>
  <c r="C2872" i="12"/>
  <c r="D2872" i="12"/>
  <c r="C2873" i="12"/>
  <c r="D2873" i="12"/>
  <c r="C2874" i="12"/>
  <c r="D2874" i="12"/>
  <c r="C2875" i="12"/>
  <c r="D2875" i="12"/>
  <c r="C2876" i="12"/>
  <c r="D2876" i="12"/>
  <c r="C2877" i="12"/>
  <c r="D2877" i="12"/>
  <c r="C2878" i="12"/>
  <c r="D2878" i="12"/>
  <c r="C2879" i="12"/>
  <c r="D2879" i="12"/>
  <c r="C2880" i="12"/>
  <c r="D2880" i="12"/>
  <c r="C2881" i="12"/>
  <c r="D2881" i="12"/>
  <c r="C2882" i="12"/>
  <c r="D2882" i="12"/>
  <c r="C2883" i="12"/>
  <c r="D2883" i="12"/>
  <c r="C2884" i="12"/>
  <c r="D2884" i="12"/>
  <c r="C2885" i="12"/>
  <c r="D2885" i="12"/>
  <c r="C2886" i="12"/>
  <c r="D2886" i="12"/>
  <c r="C2887" i="12"/>
  <c r="D2887" i="12"/>
  <c r="C2888" i="12"/>
  <c r="D2888" i="12"/>
  <c r="C2889" i="12"/>
  <c r="D2889" i="12"/>
  <c r="C2890" i="12"/>
  <c r="D2890" i="12"/>
  <c r="C2891" i="12"/>
  <c r="D2891" i="12"/>
  <c r="C2892" i="12"/>
  <c r="D2892" i="12"/>
  <c r="C2893" i="12"/>
  <c r="D2893" i="12"/>
  <c r="C2894" i="12"/>
  <c r="D2894" i="12"/>
  <c r="C2895" i="12"/>
  <c r="D2895" i="12"/>
  <c r="C2896" i="12"/>
  <c r="D2896" i="12"/>
  <c r="C2897" i="12"/>
  <c r="D2897" i="12"/>
  <c r="C2898" i="12"/>
  <c r="D2898" i="12"/>
  <c r="C2899" i="12"/>
  <c r="D2899" i="12"/>
  <c r="C2900" i="12"/>
  <c r="D2900" i="12"/>
  <c r="C2901" i="12"/>
  <c r="D2901" i="12"/>
  <c r="C2902" i="12"/>
  <c r="D2902" i="12"/>
  <c r="C2903" i="12"/>
  <c r="D2903" i="12"/>
  <c r="C2904" i="12"/>
  <c r="D2904" i="12"/>
  <c r="C2905" i="12"/>
  <c r="D2905" i="12"/>
  <c r="C2906" i="12"/>
  <c r="D2906" i="12"/>
  <c r="C2907" i="12"/>
  <c r="D2907" i="12"/>
  <c r="C2908" i="12"/>
  <c r="D2908" i="12"/>
  <c r="C2909" i="12"/>
  <c r="D2909" i="12"/>
  <c r="C2910" i="12"/>
  <c r="D2910" i="12"/>
  <c r="C2911" i="12"/>
  <c r="D2911" i="12"/>
  <c r="C2912" i="12"/>
  <c r="D2912" i="12"/>
  <c r="C2913" i="12"/>
  <c r="D2913" i="12"/>
  <c r="C2914" i="12"/>
  <c r="D2914" i="12"/>
  <c r="C2915" i="12"/>
  <c r="D2915" i="12"/>
  <c r="C2916" i="12"/>
  <c r="D2916" i="12"/>
  <c r="C2917" i="12"/>
  <c r="D2917" i="12"/>
  <c r="C2918" i="12"/>
  <c r="D2918" i="12"/>
  <c r="C2919" i="12"/>
  <c r="D2919" i="12"/>
  <c r="C2920" i="12"/>
  <c r="D2920" i="12"/>
  <c r="C2921" i="12"/>
  <c r="D2921" i="12"/>
  <c r="C2922" i="12"/>
  <c r="D2922" i="12"/>
  <c r="C2923" i="12"/>
  <c r="D2923" i="12"/>
  <c r="C2924" i="12"/>
  <c r="D2924" i="12"/>
  <c r="C2925" i="12"/>
  <c r="D2925" i="12"/>
  <c r="C2926" i="12"/>
  <c r="D2926" i="12"/>
  <c r="C2927" i="12"/>
  <c r="D2927" i="12"/>
  <c r="C2928" i="12"/>
  <c r="D2928" i="12"/>
  <c r="C2929" i="12"/>
  <c r="D2929" i="12"/>
  <c r="C2930" i="12"/>
  <c r="D2930" i="12"/>
  <c r="C2931" i="12"/>
  <c r="D2931" i="12"/>
  <c r="C2932" i="12"/>
  <c r="D2932" i="12"/>
  <c r="C2933" i="12"/>
  <c r="D2933" i="12"/>
  <c r="C2934" i="12"/>
  <c r="D2934" i="12"/>
  <c r="C2935" i="12"/>
  <c r="D2935" i="12"/>
  <c r="C2936" i="12"/>
  <c r="D2936" i="12"/>
  <c r="C2937" i="12"/>
  <c r="D2937" i="12"/>
  <c r="C2938" i="12"/>
  <c r="D2938" i="12"/>
  <c r="C2939" i="12"/>
  <c r="D2939" i="12"/>
  <c r="C2940" i="12"/>
  <c r="D2940" i="12"/>
  <c r="C2941" i="12"/>
  <c r="D2941" i="12"/>
  <c r="C2942" i="12"/>
  <c r="D2942" i="12"/>
  <c r="C2943" i="12"/>
  <c r="D2943" i="12"/>
  <c r="C2944" i="12"/>
  <c r="D2944" i="12"/>
  <c r="C2945" i="12"/>
  <c r="D2945" i="12"/>
  <c r="C2946" i="12"/>
  <c r="D2946" i="12"/>
  <c r="C2947" i="12"/>
  <c r="D2947" i="12"/>
  <c r="C2948" i="12"/>
  <c r="D2948" i="12"/>
  <c r="C2949" i="12"/>
  <c r="D2949" i="12"/>
  <c r="C2950" i="12"/>
  <c r="D2950" i="12"/>
  <c r="C2951" i="12"/>
  <c r="D2951" i="12"/>
  <c r="C2952" i="12"/>
  <c r="D2952" i="12"/>
  <c r="C2953" i="12"/>
  <c r="D2953" i="12"/>
  <c r="C2954" i="12"/>
  <c r="D2954" i="12"/>
  <c r="C2955" i="12"/>
  <c r="D2955" i="12"/>
  <c r="C2956" i="12"/>
  <c r="D2956" i="12"/>
  <c r="C2957" i="12"/>
  <c r="D2957" i="12"/>
  <c r="C2958" i="12"/>
  <c r="D2958" i="12"/>
  <c r="C2959" i="12"/>
  <c r="D2959" i="12"/>
  <c r="C2960" i="12"/>
  <c r="D2960" i="12"/>
  <c r="C2961" i="12"/>
  <c r="D2961" i="12"/>
  <c r="C2962" i="12"/>
  <c r="D2962" i="12"/>
  <c r="C2963" i="12"/>
  <c r="D2963" i="12"/>
  <c r="C2964" i="12"/>
  <c r="D2964" i="12"/>
  <c r="C2965" i="12"/>
  <c r="D2965" i="12"/>
  <c r="C2966" i="12"/>
  <c r="D2966" i="12"/>
  <c r="C2967" i="12"/>
  <c r="D2967" i="12"/>
  <c r="C2968" i="12"/>
  <c r="D2968" i="12"/>
  <c r="C2969" i="12"/>
  <c r="D2969" i="12"/>
  <c r="C2970" i="12"/>
  <c r="D2970" i="12"/>
  <c r="C2971" i="12"/>
  <c r="D2971" i="12"/>
  <c r="C2972" i="12"/>
  <c r="D2972" i="12"/>
  <c r="C2973" i="12"/>
  <c r="D2973" i="12"/>
  <c r="C2974" i="12"/>
  <c r="D2974" i="12"/>
  <c r="C2975" i="12"/>
  <c r="D2975" i="12"/>
  <c r="C2976" i="12"/>
  <c r="D2976" i="12"/>
  <c r="C2977" i="12"/>
  <c r="D2977" i="12"/>
  <c r="C2978" i="12"/>
  <c r="D2978" i="12"/>
  <c r="C2979" i="12"/>
  <c r="D2979" i="12"/>
  <c r="C2980" i="12"/>
  <c r="D2980" i="12"/>
  <c r="C2981" i="12"/>
  <c r="D2981" i="12"/>
  <c r="C2982" i="12"/>
  <c r="D2982" i="12"/>
  <c r="C2983" i="12"/>
  <c r="D2983" i="12"/>
  <c r="C2984" i="12"/>
  <c r="D2984" i="12"/>
  <c r="C2985" i="12"/>
  <c r="D2985" i="12"/>
  <c r="C2986" i="12"/>
  <c r="D2986" i="12"/>
  <c r="C2987" i="12"/>
  <c r="D2987" i="12"/>
  <c r="C2988" i="12"/>
  <c r="D2988" i="12"/>
  <c r="C2989" i="12"/>
  <c r="D2989" i="12"/>
  <c r="C2990" i="12"/>
  <c r="D2990" i="12"/>
  <c r="C2991" i="12"/>
  <c r="D2991" i="12"/>
  <c r="C2992" i="12"/>
  <c r="D2992" i="12"/>
  <c r="C2993" i="12"/>
  <c r="D2993" i="12"/>
  <c r="C2994" i="12"/>
  <c r="D2994" i="12"/>
  <c r="C2995" i="12"/>
  <c r="D2995" i="12"/>
  <c r="C2996" i="12"/>
  <c r="D2996" i="12"/>
  <c r="C2997" i="12"/>
  <c r="D2997" i="12"/>
  <c r="C2998" i="12"/>
  <c r="D2998" i="12"/>
  <c r="C2999" i="12"/>
  <c r="D2999" i="12"/>
  <c r="C3000" i="12"/>
  <c r="D3000" i="12"/>
  <c r="C3001" i="12"/>
  <c r="D3001" i="12"/>
  <c r="C3002" i="12"/>
  <c r="D3002" i="12"/>
  <c r="C3003" i="12"/>
  <c r="D3003" i="12"/>
  <c r="C3004" i="12"/>
  <c r="D3004" i="12"/>
  <c r="C3005" i="12"/>
  <c r="D3005" i="12"/>
  <c r="C3006" i="12"/>
  <c r="D3006" i="12"/>
  <c r="C3007" i="12"/>
  <c r="D3007" i="12"/>
  <c r="C3008" i="12"/>
  <c r="D3008" i="12"/>
  <c r="C3009" i="12"/>
  <c r="D3009" i="12"/>
  <c r="C3010" i="12"/>
  <c r="D3010" i="12"/>
  <c r="C3011" i="12"/>
  <c r="D3011" i="12"/>
  <c r="C3012" i="12"/>
  <c r="D3012" i="12"/>
  <c r="C3013" i="12"/>
  <c r="D3013" i="12"/>
  <c r="C3014" i="12"/>
  <c r="D3014" i="12"/>
  <c r="C3015" i="12"/>
  <c r="D3015" i="12"/>
  <c r="C3016" i="12"/>
  <c r="D3016" i="12"/>
  <c r="C3017" i="12"/>
  <c r="D3017" i="12"/>
  <c r="C3018" i="12"/>
  <c r="D3018" i="12"/>
  <c r="C3019" i="12"/>
  <c r="D3019" i="12"/>
  <c r="C3020" i="12"/>
  <c r="D3020" i="12"/>
  <c r="C3021" i="12"/>
  <c r="D3021" i="12"/>
  <c r="C3022" i="12"/>
  <c r="D3022" i="12"/>
  <c r="C3023" i="12"/>
  <c r="D3023" i="12"/>
  <c r="C3024" i="12"/>
  <c r="D3024" i="12"/>
  <c r="C3025" i="12"/>
  <c r="D3025" i="12"/>
  <c r="C3026" i="12"/>
  <c r="D3026" i="12"/>
  <c r="C3027" i="12"/>
  <c r="D3027" i="12"/>
  <c r="C3028" i="12"/>
  <c r="D3028" i="12"/>
  <c r="C3029" i="12"/>
  <c r="D3029" i="12"/>
  <c r="C3030" i="12"/>
  <c r="D3030" i="12"/>
  <c r="C3031" i="12"/>
  <c r="D3031" i="12"/>
  <c r="C3032" i="12"/>
  <c r="D3032" i="12"/>
  <c r="C3033" i="12"/>
  <c r="D3033" i="12"/>
  <c r="C3034" i="12"/>
  <c r="D3034" i="12"/>
  <c r="C3035" i="12"/>
  <c r="D3035" i="12"/>
  <c r="C3036" i="12"/>
  <c r="D3036" i="12"/>
  <c r="C3037" i="12"/>
  <c r="D3037" i="12"/>
  <c r="C3038" i="12"/>
  <c r="D3038" i="12"/>
  <c r="C3039" i="12"/>
  <c r="D3039" i="12"/>
  <c r="C3040" i="12"/>
  <c r="D3040" i="12"/>
  <c r="C3041" i="12"/>
  <c r="D3041" i="12"/>
  <c r="C3042" i="12"/>
  <c r="D3042" i="12"/>
  <c r="C3043" i="12"/>
  <c r="D3043" i="12"/>
  <c r="C3044" i="12"/>
  <c r="D3044" i="12"/>
  <c r="C3045" i="12"/>
  <c r="D3045" i="12"/>
  <c r="C3046" i="12"/>
  <c r="D3046" i="12"/>
  <c r="C3047" i="12"/>
  <c r="D3047" i="12"/>
  <c r="C3048" i="12"/>
  <c r="D3048" i="12"/>
  <c r="C3049" i="12"/>
  <c r="D3049" i="12"/>
  <c r="C3050" i="12"/>
  <c r="D3050" i="12"/>
  <c r="C3051" i="12"/>
  <c r="D3051" i="12"/>
  <c r="C3052" i="12"/>
  <c r="D3052" i="12"/>
  <c r="C3053" i="12"/>
  <c r="D3053" i="12"/>
  <c r="C3054" i="12"/>
  <c r="D3054" i="12"/>
  <c r="C3055" i="12"/>
  <c r="D3055" i="12"/>
  <c r="C3056" i="12"/>
  <c r="D3056" i="12"/>
  <c r="C3057" i="12"/>
  <c r="D3057" i="12"/>
  <c r="C3058" i="12"/>
  <c r="D3058" i="12"/>
  <c r="C3059" i="12"/>
  <c r="D3059" i="12"/>
  <c r="C3060" i="12"/>
  <c r="D3060" i="12"/>
  <c r="C3061" i="12"/>
  <c r="D3061" i="12"/>
  <c r="C3062" i="12"/>
  <c r="D3062" i="12"/>
  <c r="C3063" i="12"/>
  <c r="D3063" i="12"/>
  <c r="C3064" i="12"/>
  <c r="D3064" i="12"/>
  <c r="C3065" i="12"/>
  <c r="D3065" i="12"/>
  <c r="C3066" i="12"/>
  <c r="D3066" i="12"/>
  <c r="C3067" i="12"/>
  <c r="D3067" i="12"/>
  <c r="C3068" i="12"/>
  <c r="D3068" i="12"/>
  <c r="C3069" i="12"/>
  <c r="D3069" i="12"/>
  <c r="C3070" i="12"/>
  <c r="D3070" i="12"/>
  <c r="C3071" i="12"/>
  <c r="D3071" i="12"/>
  <c r="C3072" i="12"/>
  <c r="D3072" i="12"/>
  <c r="C3073" i="12"/>
  <c r="D3073" i="12"/>
  <c r="C3074" i="12"/>
  <c r="D3074" i="12"/>
  <c r="C3075" i="12"/>
  <c r="D3075" i="12"/>
  <c r="C3076" i="12"/>
  <c r="D3076" i="12"/>
  <c r="C3077" i="12"/>
  <c r="D3077" i="12"/>
  <c r="C3078" i="12"/>
  <c r="D3078" i="12"/>
  <c r="C3079" i="12"/>
  <c r="D3079" i="12"/>
  <c r="C3080" i="12"/>
  <c r="D3080" i="12"/>
  <c r="C3081" i="12"/>
  <c r="D3081" i="12"/>
  <c r="C3082" i="12"/>
  <c r="D3082" i="12"/>
  <c r="C3083" i="12"/>
  <c r="D3083" i="12"/>
  <c r="C3084" i="12"/>
  <c r="D3084" i="12"/>
  <c r="C3085" i="12"/>
  <c r="D3085" i="12"/>
  <c r="C3086" i="12"/>
  <c r="D3086" i="12"/>
  <c r="C3087" i="12"/>
  <c r="D3087" i="12"/>
  <c r="C3088" i="12"/>
  <c r="D3088" i="12"/>
  <c r="C3089" i="12"/>
  <c r="D3089" i="12"/>
  <c r="C3090" i="12"/>
  <c r="D3090" i="12"/>
  <c r="C3091" i="12"/>
  <c r="D3091" i="12"/>
  <c r="C3092" i="12"/>
  <c r="D3092" i="12"/>
  <c r="C3093" i="12"/>
  <c r="D3093" i="12"/>
  <c r="C3094" i="12"/>
  <c r="D3094" i="12"/>
  <c r="C3095" i="12"/>
  <c r="D3095" i="12"/>
  <c r="C3096" i="12"/>
  <c r="D3096" i="12"/>
  <c r="C3097" i="12"/>
  <c r="D3097" i="12"/>
  <c r="C3098" i="12"/>
  <c r="D3098" i="12"/>
  <c r="C3099" i="12"/>
  <c r="D3099" i="12"/>
  <c r="C3100" i="12"/>
  <c r="D3100" i="12"/>
  <c r="C3101" i="12"/>
  <c r="D3101" i="12"/>
  <c r="C3102" i="12"/>
  <c r="D3102" i="12"/>
  <c r="C3103" i="12"/>
  <c r="D3103" i="12"/>
  <c r="C3104" i="12"/>
  <c r="D3104" i="12"/>
  <c r="C3105" i="12"/>
  <c r="D3105" i="12"/>
  <c r="C3106" i="12"/>
  <c r="D3106" i="12"/>
  <c r="C3107" i="12"/>
  <c r="D3107" i="12"/>
  <c r="C3108" i="12"/>
  <c r="D3108" i="12"/>
  <c r="C3109" i="12"/>
  <c r="D3109" i="12"/>
  <c r="C3110" i="12"/>
  <c r="D3110" i="12"/>
  <c r="C3111" i="12"/>
  <c r="D3111" i="12"/>
  <c r="C3112" i="12"/>
  <c r="D3112" i="12"/>
  <c r="C3113" i="12"/>
  <c r="D3113" i="12"/>
  <c r="C3114" i="12"/>
  <c r="D3114" i="12"/>
  <c r="C3115" i="12"/>
  <c r="D3115" i="12"/>
  <c r="C3116" i="12"/>
  <c r="D3116" i="12"/>
  <c r="C3117" i="12"/>
  <c r="D3117" i="12"/>
  <c r="C3118" i="12"/>
  <c r="D3118" i="12"/>
  <c r="C3119" i="12"/>
  <c r="D3119" i="12"/>
  <c r="C3120" i="12"/>
  <c r="D3120" i="12"/>
  <c r="C3121" i="12"/>
  <c r="D3121" i="12"/>
  <c r="C3122" i="12"/>
  <c r="D3122" i="12"/>
  <c r="C3123" i="12"/>
  <c r="D3123" i="12"/>
  <c r="C3124" i="12"/>
  <c r="D3124" i="12"/>
  <c r="C3125" i="12"/>
  <c r="D3125" i="12"/>
  <c r="C3126" i="12"/>
  <c r="D3126" i="12"/>
  <c r="C3127" i="12"/>
  <c r="D3127" i="12"/>
  <c r="C3128" i="12"/>
  <c r="D3128" i="12"/>
  <c r="C3129" i="12"/>
  <c r="D3129" i="12"/>
  <c r="C3130" i="12"/>
  <c r="D3130" i="12"/>
  <c r="C3131" i="12"/>
  <c r="D3131" i="12"/>
  <c r="C3132" i="12"/>
  <c r="D3132" i="12"/>
  <c r="C3133" i="12"/>
  <c r="D3133" i="12"/>
  <c r="C3134" i="12"/>
  <c r="D3134" i="12"/>
  <c r="C3135" i="12"/>
  <c r="D3135" i="12"/>
  <c r="C3136" i="12"/>
  <c r="D3136" i="12"/>
  <c r="C3137" i="12"/>
  <c r="D3137" i="12"/>
  <c r="C3138" i="12"/>
  <c r="D3138" i="12"/>
  <c r="C3139" i="12"/>
  <c r="D3139" i="12"/>
  <c r="C3140" i="12"/>
  <c r="D3140" i="12"/>
  <c r="C3141" i="12"/>
  <c r="D3141" i="12"/>
  <c r="C3142" i="12"/>
  <c r="D3142" i="12"/>
  <c r="C3143" i="12"/>
  <c r="D3143" i="12"/>
  <c r="C3144" i="12"/>
  <c r="D3144" i="12"/>
  <c r="C3145" i="12"/>
  <c r="D3145" i="12"/>
  <c r="C3146" i="12"/>
  <c r="D3146" i="12"/>
  <c r="C3147" i="12"/>
  <c r="D3147" i="12"/>
  <c r="C3148" i="12"/>
  <c r="D3148" i="12"/>
  <c r="C3149" i="12"/>
  <c r="D3149" i="12"/>
  <c r="C3150" i="12"/>
  <c r="D3150" i="12"/>
  <c r="C3151" i="12"/>
  <c r="D3151" i="12"/>
  <c r="C3152" i="12"/>
  <c r="D3152" i="12"/>
  <c r="C3153" i="12"/>
  <c r="D3153" i="12"/>
  <c r="C3154" i="12"/>
  <c r="D3154" i="12"/>
  <c r="C3155" i="12"/>
  <c r="D3155" i="12"/>
  <c r="C3156" i="12"/>
  <c r="D3156" i="12"/>
  <c r="C3157" i="12"/>
  <c r="D3157" i="12"/>
  <c r="C3158" i="12"/>
  <c r="D3158" i="12"/>
  <c r="C3159" i="12"/>
  <c r="D3159" i="12"/>
  <c r="C3160" i="12"/>
  <c r="D3160" i="12"/>
  <c r="C3161" i="12"/>
  <c r="D3161" i="12"/>
  <c r="C3162" i="12"/>
  <c r="D3162" i="12"/>
  <c r="C3163" i="12"/>
  <c r="D3163" i="12"/>
  <c r="C3164" i="12"/>
  <c r="D3164" i="12"/>
  <c r="C3165" i="12"/>
  <c r="D3165" i="12"/>
  <c r="C3166" i="12"/>
  <c r="D3166" i="12"/>
  <c r="C3167" i="12"/>
  <c r="D3167" i="12"/>
  <c r="C3168" i="12"/>
  <c r="D3168" i="12"/>
  <c r="C3169" i="12"/>
  <c r="D3169" i="12"/>
  <c r="C3170" i="12"/>
  <c r="D3170" i="12"/>
  <c r="C3171" i="12"/>
  <c r="D3171" i="12"/>
  <c r="C3172" i="12"/>
  <c r="D3172" i="12"/>
  <c r="C3173" i="12"/>
  <c r="D3173" i="12"/>
  <c r="C3174" i="12"/>
  <c r="D3174" i="12"/>
  <c r="C3175" i="12"/>
  <c r="D3175" i="12"/>
  <c r="C3176" i="12"/>
  <c r="D3176" i="12"/>
  <c r="C3177" i="12"/>
  <c r="D3177" i="12"/>
  <c r="C3178" i="12"/>
  <c r="D3178" i="12"/>
  <c r="C3179" i="12"/>
  <c r="D3179" i="12"/>
  <c r="C3180" i="12"/>
  <c r="D3180" i="12"/>
  <c r="C3181" i="12"/>
  <c r="D3181" i="12"/>
  <c r="C3182" i="12"/>
  <c r="D3182" i="12"/>
  <c r="C3183" i="12"/>
  <c r="D3183" i="12"/>
  <c r="C3184" i="12"/>
  <c r="D3184" i="12"/>
  <c r="C3185" i="12"/>
  <c r="D3185" i="12"/>
  <c r="C3186" i="12"/>
  <c r="D3186" i="12"/>
  <c r="C3187" i="12"/>
  <c r="D3187" i="12"/>
  <c r="C3188" i="12"/>
  <c r="D3188" i="12"/>
  <c r="C3189" i="12"/>
  <c r="D3189" i="12"/>
  <c r="C3190" i="12"/>
  <c r="D3190" i="12"/>
  <c r="C3191" i="12"/>
  <c r="D3191" i="12"/>
  <c r="C3192" i="12"/>
  <c r="D3192" i="12"/>
  <c r="C3193" i="12"/>
  <c r="D3193" i="12"/>
  <c r="C3194" i="12"/>
  <c r="D3194" i="12"/>
  <c r="C3195" i="12"/>
  <c r="D3195" i="12"/>
  <c r="C3196" i="12"/>
  <c r="D3196" i="12"/>
  <c r="C3197" i="12"/>
  <c r="D3197" i="12"/>
  <c r="C3198" i="12"/>
  <c r="D3198" i="12"/>
  <c r="C3199" i="12"/>
  <c r="D3199" i="12"/>
  <c r="C3200" i="12"/>
  <c r="D3200" i="12"/>
  <c r="C3201" i="12"/>
  <c r="D3201" i="12"/>
  <c r="C3202" i="12"/>
  <c r="D3202" i="12"/>
  <c r="C3203" i="12"/>
  <c r="D3203" i="12"/>
  <c r="C3204" i="12"/>
  <c r="D3204" i="12"/>
  <c r="C3205" i="12"/>
  <c r="D3205" i="12"/>
  <c r="C3206" i="12"/>
  <c r="D3206" i="12"/>
  <c r="C3207" i="12"/>
  <c r="D3207" i="12"/>
  <c r="C3208" i="12"/>
  <c r="D3208" i="12"/>
  <c r="C3209" i="12"/>
  <c r="D3209" i="12"/>
  <c r="C3210" i="12"/>
  <c r="D3210" i="12"/>
  <c r="C3211" i="12"/>
  <c r="D3211" i="12"/>
  <c r="C3212" i="12"/>
  <c r="D3212" i="12"/>
  <c r="C3213" i="12"/>
  <c r="D3213" i="12"/>
  <c r="C3214" i="12"/>
  <c r="D3214" i="12"/>
  <c r="C3215" i="12"/>
  <c r="D3215" i="12"/>
  <c r="C3216" i="12"/>
  <c r="D3216" i="12"/>
  <c r="C3217" i="12"/>
  <c r="D3217" i="12"/>
  <c r="C3218" i="12"/>
  <c r="D3218" i="12"/>
  <c r="C3219" i="12"/>
  <c r="D3219" i="12"/>
  <c r="C3220" i="12"/>
  <c r="D3220" i="12"/>
  <c r="C3221" i="12"/>
  <c r="D3221" i="12"/>
  <c r="C3222" i="12"/>
  <c r="D3222" i="12"/>
  <c r="C3223" i="12"/>
  <c r="D3223" i="12"/>
  <c r="C3224" i="12"/>
  <c r="D3224" i="12"/>
  <c r="C3225" i="12"/>
  <c r="D3225" i="12"/>
  <c r="C3226" i="12"/>
  <c r="D3226" i="12"/>
  <c r="C3227" i="12"/>
  <c r="D3227" i="12"/>
  <c r="C3228" i="12"/>
  <c r="D3228" i="12"/>
  <c r="C3229" i="12"/>
  <c r="D3229" i="12"/>
  <c r="C3230" i="12"/>
  <c r="D3230" i="12"/>
  <c r="C3231" i="12"/>
  <c r="D3231" i="12"/>
  <c r="C3232" i="12"/>
  <c r="D3232" i="12"/>
  <c r="C3233" i="12"/>
  <c r="D3233" i="12"/>
  <c r="C3234" i="12"/>
  <c r="D3234" i="12"/>
  <c r="C3235" i="12"/>
  <c r="D3235" i="12"/>
  <c r="C3236" i="12"/>
  <c r="D3236" i="12"/>
  <c r="C3237" i="12"/>
  <c r="D3237" i="12"/>
  <c r="C3238" i="12"/>
  <c r="D3238" i="12"/>
  <c r="C3239" i="12"/>
  <c r="D3239" i="12"/>
  <c r="C3240" i="12"/>
  <c r="D3240" i="12"/>
  <c r="C3241" i="12"/>
  <c r="D3241" i="12"/>
  <c r="C3242" i="12"/>
  <c r="D3242" i="12"/>
  <c r="C3243" i="12"/>
  <c r="D3243" i="12"/>
  <c r="C3244" i="12"/>
  <c r="D3244" i="12"/>
  <c r="C3245" i="12"/>
  <c r="D3245" i="12"/>
  <c r="C3246" i="12"/>
  <c r="D3246" i="12"/>
  <c r="C3247" i="12"/>
  <c r="D3247" i="12"/>
  <c r="C3248" i="12"/>
  <c r="D3248" i="12"/>
  <c r="C3249" i="12"/>
  <c r="D3249" i="12"/>
  <c r="C3250" i="12"/>
  <c r="D3250" i="12"/>
  <c r="C3251" i="12"/>
  <c r="D3251" i="12"/>
  <c r="C3252" i="12"/>
  <c r="D3252" i="12"/>
  <c r="C3253" i="12"/>
  <c r="D3253" i="12"/>
  <c r="C3254" i="12"/>
  <c r="D3254" i="12"/>
  <c r="C3255" i="12"/>
  <c r="D3255" i="12"/>
  <c r="C3256" i="12"/>
  <c r="D3256" i="12"/>
  <c r="C3257" i="12"/>
  <c r="D3257" i="12"/>
  <c r="C3258" i="12"/>
  <c r="D3258" i="12"/>
  <c r="C3259" i="12"/>
  <c r="D3259" i="12"/>
  <c r="C3260" i="12"/>
  <c r="D3260" i="12"/>
  <c r="C3261" i="12"/>
  <c r="D3261" i="12"/>
  <c r="C3262" i="12"/>
  <c r="D3262" i="12"/>
  <c r="C3263" i="12"/>
  <c r="D3263" i="12"/>
  <c r="C3264" i="12"/>
  <c r="D3264" i="12"/>
  <c r="C3265" i="12"/>
  <c r="D3265" i="12"/>
  <c r="C3266" i="12"/>
  <c r="D3266" i="12"/>
  <c r="C3267" i="12"/>
  <c r="D3267" i="12"/>
  <c r="C3268" i="12"/>
  <c r="D3268" i="12"/>
  <c r="C3269" i="12"/>
  <c r="D3269" i="12"/>
  <c r="C3270" i="12"/>
  <c r="D3270" i="12"/>
  <c r="C3271" i="12"/>
  <c r="D3271" i="12"/>
  <c r="C3272" i="12"/>
  <c r="D3272" i="12"/>
  <c r="C3273" i="12"/>
  <c r="D3273" i="12"/>
  <c r="C3274" i="12"/>
  <c r="D3274" i="12"/>
  <c r="C3275" i="12"/>
  <c r="D3275" i="12"/>
  <c r="C3276" i="12"/>
  <c r="D3276" i="12"/>
  <c r="C3277" i="12"/>
  <c r="D3277" i="12"/>
  <c r="C3278" i="12"/>
  <c r="D3278" i="12"/>
  <c r="C3279" i="12"/>
  <c r="D3279" i="12"/>
  <c r="C3280" i="12"/>
  <c r="D3280" i="12"/>
  <c r="C3281" i="12"/>
  <c r="D3281" i="12"/>
  <c r="C3282" i="12"/>
  <c r="D3282" i="12"/>
  <c r="C3283" i="12"/>
  <c r="D3283" i="12"/>
  <c r="C3284" i="12"/>
  <c r="D3284" i="12"/>
  <c r="C3285" i="12"/>
  <c r="D3285" i="12"/>
  <c r="C3286" i="12"/>
  <c r="D3286" i="12"/>
  <c r="C3287" i="12"/>
  <c r="D3287" i="12"/>
  <c r="C3288" i="12"/>
  <c r="D3288" i="12"/>
  <c r="C3289" i="12"/>
  <c r="D3289" i="12"/>
  <c r="C3290" i="12"/>
  <c r="D3290" i="12"/>
  <c r="C3291" i="12"/>
  <c r="D3291" i="12"/>
  <c r="C3292" i="12"/>
  <c r="D3292" i="12"/>
  <c r="C3293" i="12"/>
  <c r="D3293" i="12"/>
  <c r="C3294" i="12"/>
  <c r="D3294" i="12"/>
  <c r="C3295" i="12"/>
  <c r="D3295" i="12"/>
  <c r="C3296" i="12"/>
  <c r="D3296" i="12"/>
  <c r="C3297" i="12"/>
  <c r="D3297" i="12"/>
  <c r="C3298" i="12"/>
  <c r="D3298" i="12"/>
  <c r="C3299" i="12"/>
  <c r="D3299" i="12"/>
  <c r="C3300" i="12"/>
  <c r="D3300" i="12"/>
  <c r="C3301" i="12"/>
  <c r="D3301" i="12"/>
  <c r="C3302" i="12"/>
  <c r="D3302" i="12"/>
  <c r="C3303" i="12"/>
  <c r="D3303" i="12"/>
  <c r="C3304" i="12"/>
  <c r="D3304" i="12"/>
  <c r="C3305" i="12"/>
  <c r="D3305" i="12"/>
  <c r="C3306" i="12"/>
  <c r="D3306" i="12"/>
  <c r="C3307" i="12"/>
  <c r="D3307" i="12"/>
  <c r="C3308" i="12"/>
  <c r="D3308" i="12"/>
  <c r="C3309" i="12"/>
  <c r="D3309" i="12"/>
  <c r="C3310" i="12"/>
  <c r="D3310" i="12"/>
  <c r="C3311" i="12"/>
  <c r="D3311" i="12"/>
  <c r="C3312" i="12"/>
  <c r="D3312" i="12"/>
  <c r="C3313" i="12"/>
  <c r="D3313" i="12"/>
  <c r="C3314" i="12"/>
  <c r="D3314" i="12"/>
  <c r="C3315" i="12"/>
  <c r="D3315" i="12"/>
  <c r="C3316" i="12"/>
  <c r="D3316" i="12"/>
  <c r="C3317" i="12"/>
  <c r="D3317" i="12"/>
  <c r="C3318" i="12"/>
  <c r="D3318" i="12"/>
  <c r="C3319" i="12"/>
  <c r="D3319" i="12"/>
  <c r="C3320" i="12"/>
  <c r="D3320" i="12"/>
  <c r="C3321" i="12"/>
  <c r="D3321" i="12"/>
  <c r="C3322" i="12"/>
  <c r="D3322" i="12"/>
  <c r="C3323" i="12"/>
  <c r="D3323" i="12"/>
  <c r="C3324" i="12"/>
  <c r="D3324" i="12"/>
  <c r="C3325" i="12"/>
  <c r="D3325" i="12"/>
  <c r="C3326" i="12"/>
  <c r="D3326" i="12"/>
  <c r="C3327" i="12"/>
  <c r="D3327" i="12"/>
  <c r="C3328" i="12"/>
  <c r="D3328" i="12"/>
  <c r="C3329" i="12"/>
  <c r="D3329" i="12"/>
  <c r="C3330" i="12"/>
  <c r="D3330" i="12"/>
  <c r="C3331" i="12"/>
  <c r="D3331" i="12"/>
  <c r="C3332" i="12"/>
  <c r="D3332" i="12"/>
  <c r="C3333" i="12"/>
  <c r="D3333" i="12"/>
  <c r="C3334" i="12"/>
  <c r="D3334" i="12"/>
  <c r="C3335" i="12"/>
  <c r="D3335" i="12"/>
  <c r="C3336" i="12"/>
  <c r="D3336" i="12"/>
  <c r="C3337" i="12"/>
  <c r="D3337" i="12"/>
  <c r="C3338" i="12"/>
  <c r="D3338" i="12"/>
  <c r="C3339" i="12"/>
  <c r="D3339" i="12"/>
  <c r="C3340" i="12"/>
  <c r="D3340" i="12"/>
  <c r="C3341" i="12"/>
  <c r="D3341" i="12"/>
  <c r="C3342" i="12"/>
  <c r="D3342" i="12"/>
  <c r="C3343" i="12"/>
  <c r="D3343" i="12"/>
  <c r="C3344" i="12"/>
  <c r="D3344" i="12"/>
  <c r="C3345" i="12"/>
  <c r="D3345" i="12"/>
  <c r="C3346" i="12"/>
  <c r="D3346" i="12"/>
  <c r="C3347" i="12"/>
  <c r="D3347" i="12"/>
  <c r="C3348" i="12"/>
  <c r="D3348" i="12"/>
  <c r="C3349" i="12"/>
  <c r="D3349" i="12"/>
  <c r="C3350" i="12"/>
  <c r="D3350" i="12"/>
  <c r="C3351" i="12"/>
  <c r="D3351" i="12"/>
  <c r="C3352" i="12"/>
  <c r="D3352" i="12"/>
  <c r="C3353" i="12"/>
  <c r="D3353" i="12"/>
  <c r="C3354" i="12"/>
  <c r="D3354" i="12"/>
  <c r="C3355" i="12"/>
  <c r="D3355" i="12"/>
  <c r="C3356" i="12"/>
  <c r="D3356" i="12"/>
  <c r="C3357" i="12"/>
  <c r="D3357" i="12"/>
  <c r="C3358" i="12"/>
  <c r="D3358" i="12"/>
  <c r="C3359" i="12"/>
  <c r="D3359" i="12"/>
  <c r="C3360" i="12"/>
  <c r="D3360" i="12"/>
  <c r="C3361" i="12"/>
  <c r="D3361" i="12"/>
  <c r="C3362" i="12"/>
  <c r="D3362" i="12"/>
  <c r="C3363" i="12"/>
  <c r="D3363" i="12"/>
  <c r="C3364" i="12"/>
  <c r="D3364" i="12"/>
  <c r="C3365" i="12"/>
  <c r="D3365" i="12"/>
  <c r="C3366" i="12"/>
  <c r="D3366" i="12"/>
  <c r="C3367" i="12"/>
  <c r="D3367" i="12"/>
  <c r="C3368" i="12"/>
  <c r="D3368" i="12"/>
  <c r="C3369" i="12"/>
  <c r="D3369" i="12"/>
  <c r="C3370" i="12"/>
  <c r="D3370" i="12"/>
  <c r="C3371" i="12"/>
  <c r="D3371" i="12"/>
  <c r="C3372" i="12"/>
  <c r="D3372" i="12"/>
  <c r="C3373" i="12"/>
  <c r="D3373" i="12"/>
  <c r="C3374" i="12"/>
  <c r="D3374" i="12"/>
  <c r="C3375" i="12"/>
  <c r="D3375" i="12"/>
  <c r="C3376" i="12"/>
  <c r="D3376" i="12"/>
  <c r="C3377" i="12"/>
  <c r="D3377" i="12"/>
  <c r="C3378" i="12"/>
  <c r="D3378" i="12"/>
  <c r="C3379" i="12"/>
  <c r="D3379" i="12"/>
  <c r="C3380" i="12"/>
  <c r="D3380" i="12"/>
  <c r="C3381" i="12"/>
  <c r="D3381" i="12"/>
  <c r="C3382" i="12"/>
  <c r="D3382" i="12"/>
  <c r="C3383" i="12"/>
  <c r="D3383" i="12"/>
  <c r="C3384" i="12"/>
  <c r="D3384" i="12"/>
  <c r="C3385" i="12"/>
  <c r="D3385" i="12"/>
  <c r="C3386" i="12"/>
  <c r="D3386" i="12"/>
  <c r="C3387" i="12"/>
  <c r="D3387" i="12"/>
  <c r="C3388" i="12"/>
  <c r="D3388" i="12"/>
  <c r="C3389" i="12"/>
  <c r="D3389" i="12"/>
  <c r="C3390" i="12"/>
  <c r="D3390" i="12"/>
  <c r="C3391" i="12"/>
  <c r="D3391" i="12"/>
  <c r="C3392" i="12"/>
  <c r="D3392" i="12"/>
  <c r="C3393" i="12"/>
  <c r="D3393" i="12"/>
  <c r="C3394" i="12"/>
  <c r="D3394" i="12"/>
  <c r="C3395" i="12"/>
  <c r="D3395" i="12"/>
  <c r="C3396" i="12"/>
  <c r="D3396" i="12"/>
  <c r="C3397" i="12"/>
  <c r="D3397" i="12"/>
  <c r="C3398" i="12"/>
  <c r="D3398" i="12"/>
  <c r="C3399" i="12"/>
  <c r="D3399" i="12"/>
  <c r="C3400" i="12"/>
  <c r="D3400" i="12"/>
  <c r="C3401" i="12"/>
  <c r="D3401" i="12"/>
  <c r="C3402" i="12"/>
  <c r="D3402" i="12"/>
  <c r="C3403" i="12"/>
  <c r="D3403" i="12"/>
  <c r="C3404" i="12"/>
  <c r="D3404" i="12"/>
  <c r="C3405" i="12"/>
  <c r="D3405" i="12"/>
  <c r="C3406" i="12"/>
  <c r="D3406" i="12"/>
  <c r="C3407" i="12"/>
  <c r="D3407" i="12"/>
  <c r="C3408" i="12"/>
  <c r="D3408" i="12"/>
  <c r="C3409" i="12"/>
  <c r="D3409" i="12"/>
  <c r="C3410" i="12"/>
  <c r="D3410" i="12"/>
  <c r="C3411" i="12"/>
  <c r="D3411" i="12"/>
  <c r="C3412" i="12"/>
  <c r="D3412" i="12"/>
  <c r="C3413" i="12"/>
  <c r="D3413" i="12"/>
  <c r="C3414" i="12"/>
  <c r="D3414" i="12"/>
  <c r="C3415" i="12"/>
  <c r="D3415" i="12"/>
  <c r="C3416" i="12"/>
  <c r="D3416" i="12"/>
  <c r="C3417" i="12"/>
  <c r="D3417" i="12"/>
  <c r="C3418" i="12"/>
  <c r="D3418" i="12"/>
  <c r="C3419" i="12"/>
  <c r="D3419" i="12"/>
  <c r="C3420" i="12"/>
  <c r="D3420" i="12"/>
  <c r="C3421" i="12"/>
  <c r="D3421" i="12"/>
  <c r="C3422" i="12"/>
  <c r="D3422" i="12"/>
  <c r="C3423" i="12"/>
  <c r="D3423" i="12"/>
  <c r="C3424" i="12"/>
  <c r="D3424" i="12"/>
  <c r="C3425" i="12"/>
  <c r="D3425" i="12"/>
  <c r="C3426" i="12"/>
  <c r="D3426" i="12"/>
  <c r="C3427" i="12"/>
  <c r="D3427" i="12"/>
  <c r="C3428" i="12"/>
  <c r="D3428" i="12"/>
  <c r="C3429" i="12"/>
  <c r="D3429" i="12"/>
  <c r="C3430" i="12"/>
  <c r="D3430" i="12"/>
  <c r="C3431" i="12"/>
  <c r="D3431" i="12"/>
  <c r="C3432" i="12"/>
  <c r="D3432" i="12"/>
  <c r="C3433" i="12"/>
  <c r="D3433" i="12"/>
  <c r="C3434" i="12"/>
  <c r="D3434" i="12"/>
  <c r="C3435" i="12"/>
  <c r="D3435" i="12"/>
  <c r="C3436" i="12"/>
  <c r="D3436" i="12"/>
  <c r="C3437" i="12"/>
  <c r="D3437" i="12"/>
  <c r="C3438" i="12"/>
  <c r="D3438" i="12"/>
  <c r="C3439" i="12"/>
  <c r="D3439" i="12"/>
  <c r="C3440" i="12"/>
  <c r="D3440" i="12"/>
  <c r="C3441" i="12"/>
  <c r="D3441" i="12"/>
  <c r="C3442" i="12"/>
  <c r="D3442" i="12"/>
  <c r="C3443" i="12"/>
  <c r="D3443" i="12"/>
  <c r="C3444" i="12"/>
  <c r="D3444" i="12"/>
  <c r="C3445" i="12"/>
  <c r="D3445" i="12"/>
  <c r="C3446" i="12"/>
  <c r="D3446" i="12"/>
  <c r="C3447" i="12"/>
  <c r="D3447" i="12"/>
  <c r="C3448" i="12"/>
  <c r="D3448" i="12"/>
  <c r="C3449" i="12"/>
  <c r="D3449" i="12"/>
  <c r="C3450" i="12"/>
  <c r="D3450" i="12"/>
  <c r="C3451" i="12"/>
  <c r="D3451" i="12"/>
  <c r="C3452" i="12"/>
  <c r="D3452" i="12"/>
  <c r="C3453" i="12"/>
  <c r="D3453" i="12"/>
  <c r="C3454" i="12"/>
  <c r="D3454" i="12"/>
  <c r="C3455" i="12"/>
  <c r="D3455" i="12"/>
  <c r="C3456" i="12"/>
  <c r="D3456" i="12"/>
  <c r="C3457" i="12"/>
  <c r="D3457" i="12"/>
  <c r="C3458" i="12"/>
  <c r="D3458" i="12"/>
  <c r="C3459" i="12"/>
  <c r="D3459" i="12"/>
  <c r="C3460" i="12"/>
  <c r="D3460" i="12"/>
  <c r="C3461" i="12"/>
  <c r="D3461" i="12"/>
  <c r="C3462" i="12"/>
  <c r="D3462" i="12"/>
  <c r="C3463" i="12"/>
  <c r="D3463" i="12"/>
  <c r="C3464" i="12"/>
  <c r="D3464" i="12"/>
  <c r="C3465" i="12"/>
  <c r="D3465" i="12"/>
  <c r="C3466" i="12"/>
  <c r="D3466" i="12"/>
  <c r="C3467" i="12"/>
  <c r="D3467" i="12"/>
  <c r="C3468" i="12"/>
  <c r="D3468" i="12"/>
  <c r="C3469" i="12"/>
  <c r="D3469" i="12"/>
  <c r="C3470" i="12"/>
  <c r="D3470" i="12"/>
  <c r="C3471" i="12"/>
  <c r="D3471" i="12"/>
  <c r="C3472" i="12"/>
  <c r="D3472" i="12"/>
  <c r="C3473" i="12"/>
  <c r="D3473" i="12"/>
  <c r="C3474" i="12"/>
  <c r="D3474" i="12"/>
  <c r="C3475" i="12"/>
  <c r="D3475" i="12"/>
  <c r="C3476" i="12"/>
  <c r="D3476" i="12"/>
  <c r="C3477" i="12"/>
  <c r="D3477" i="12"/>
  <c r="C3478" i="12"/>
  <c r="D3478" i="12"/>
  <c r="C3479" i="12"/>
  <c r="D3479" i="12"/>
  <c r="C3480" i="12"/>
  <c r="D3480" i="12"/>
  <c r="C3481" i="12"/>
  <c r="D3481" i="12"/>
  <c r="C3482" i="12"/>
  <c r="D3482" i="12"/>
  <c r="C3483" i="12"/>
  <c r="D3483" i="12"/>
  <c r="C3484" i="12"/>
  <c r="D3484" i="12"/>
  <c r="C3485" i="12"/>
  <c r="D3485" i="12"/>
  <c r="C3486" i="12"/>
  <c r="D3486" i="12"/>
  <c r="C3487" i="12"/>
  <c r="D3487" i="12"/>
  <c r="C3488" i="12"/>
  <c r="D3488" i="12"/>
  <c r="C3489" i="12"/>
  <c r="D3489" i="12"/>
  <c r="C3490" i="12"/>
  <c r="D3490" i="12"/>
  <c r="C3491" i="12"/>
  <c r="D3491" i="12"/>
  <c r="C3492" i="12"/>
  <c r="D3492" i="12"/>
  <c r="C3493" i="12"/>
  <c r="D3493" i="12"/>
  <c r="C3494" i="12"/>
  <c r="D3494" i="12"/>
  <c r="C3495" i="12"/>
  <c r="D3495" i="12"/>
  <c r="C3496" i="12"/>
  <c r="D3496" i="12"/>
  <c r="C3497" i="12"/>
  <c r="D3497" i="12"/>
  <c r="C3498" i="12"/>
  <c r="D3498" i="12"/>
  <c r="C3499" i="12"/>
  <c r="D3499" i="12"/>
  <c r="C3500" i="12"/>
  <c r="D3500" i="12"/>
  <c r="C3501" i="12"/>
  <c r="D3501" i="12"/>
  <c r="C3502" i="12"/>
  <c r="D3502" i="12"/>
  <c r="C3503" i="12"/>
  <c r="D3503" i="12"/>
  <c r="C3504" i="12"/>
  <c r="D3504" i="12"/>
  <c r="C3505" i="12"/>
  <c r="D3505" i="12"/>
  <c r="C3506" i="12"/>
  <c r="D3506" i="12"/>
  <c r="C3507" i="12"/>
  <c r="D3507" i="12"/>
  <c r="C3508" i="12"/>
  <c r="D3508" i="12"/>
  <c r="C3509" i="12"/>
  <c r="D3509" i="12"/>
  <c r="C3510" i="12"/>
  <c r="D3510" i="12"/>
  <c r="C3511" i="12"/>
  <c r="D3511" i="12"/>
  <c r="C3512" i="12"/>
  <c r="D3512" i="12"/>
  <c r="C3513" i="12"/>
  <c r="D3513" i="12"/>
  <c r="C3514" i="12"/>
  <c r="D3514" i="12"/>
  <c r="C3515" i="12"/>
  <c r="D3515" i="12"/>
  <c r="C3516" i="12"/>
  <c r="D3516" i="12"/>
  <c r="C3517" i="12"/>
  <c r="D3517" i="12"/>
  <c r="C3518" i="12"/>
  <c r="D3518" i="12"/>
  <c r="C3519" i="12"/>
  <c r="D3519" i="12"/>
  <c r="C3520" i="12"/>
  <c r="D3520" i="12"/>
  <c r="C3521" i="12"/>
  <c r="D3521" i="12"/>
  <c r="C3522" i="12"/>
  <c r="D3522" i="12"/>
  <c r="C3523" i="12"/>
  <c r="D3523" i="12"/>
  <c r="C3524" i="12"/>
  <c r="D3524" i="12"/>
  <c r="C3525" i="12"/>
  <c r="D3525" i="12"/>
  <c r="C3526" i="12"/>
  <c r="D3526" i="12"/>
  <c r="C3527" i="12"/>
  <c r="D3527" i="12"/>
  <c r="C3528" i="12"/>
  <c r="D3528" i="12"/>
  <c r="C3529" i="12"/>
  <c r="D3529" i="12"/>
  <c r="C3530" i="12"/>
  <c r="D3530" i="12"/>
  <c r="C3531" i="12"/>
  <c r="D3531" i="12"/>
  <c r="C3532" i="12"/>
  <c r="D3532" i="12"/>
  <c r="C3533" i="12"/>
  <c r="D3533" i="12"/>
  <c r="C3534" i="12"/>
  <c r="D3534" i="12"/>
  <c r="C3535" i="12"/>
  <c r="D3535" i="12"/>
  <c r="C3536" i="12"/>
  <c r="D3536" i="12"/>
  <c r="C3537" i="12"/>
  <c r="D3537" i="12"/>
  <c r="C3538" i="12"/>
  <c r="D3538" i="12"/>
  <c r="C3539" i="12"/>
  <c r="D3539" i="12"/>
  <c r="C3540" i="12"/>
  <c r="D3540" i="12"/>
  <c r="C3541" i="12"/>
  <c r="D3541" i="12"/>
  <c r="C3542" i="12"/>
  <c r="D3542" i="12"/>
  <c r="C3543" i="12"/>
  <c r="D3543" i="12"/>
  <c r="C3544" i="12"/>
  <c r="D3544" i="12"/>
  <c r="C3545" i="12"/>
  <c r="D3545" i="12"/>
  <c r="C3546" i="12"/>
  <c r="D3546" i="12"/>
  <c r="C3547" i="12"/>
  <c r="D3547" i="12"/>
  <c r="C3548" i="12"/>
  <c r="D3548" i="12"/>
  <c r="C3549" i="12"/>
  <c r="D3549" i="12"/>
  <c r="C3550" i="12"/>
  <c r="D3550" i="12"/>
  <c r="C3551" i="12"/>
  <c r="D3551" i="12"/>
  <c r="C3552" i="12"/>
  <c r="D3552" i="12"/>
  <c r="C3553" i="12"/>
  <c r="D3553" i="12"/>
  <c r="C3554" i="12"/>
  <c r="D3554" i="12"/>
  <c r="C3555" i="12"/>
  <c r="D3555" i="12"/>
  <c r="C3556" i="12"/>
  <c r="D3556" i="12"/>
  <c r="C3557" i="12"/>
  <c r="D3557" i="12"/>
  <c r="C3558" i="12"/>
  <c r="D3558" i="12"/>
  <c r="C3559" i="12"/>
  <c r="D3559" i="12"/>
  <c r="C3560" i="12"/>
  <c r="D3560" i="12"/>
  <c r="C3561" i="12"/>
  <c r="D3561" i="12"/>
  <c r="C3562" i="12"/>
  <c r="D3562" i="12"/>
  <c r="C3563" i="12"/>
  <c r="D3563" i="12"/>
  <c r="C3564" i="12"/>
  <c r="D3564" i="12"/>
  <c r="C3565" i="12"/>
  <c r="D3565" i="12"/>
  <c r="C3566" i="12"/>
  <c r="D3566" i="12"/>
  <c r="C3567" i="12"/>
  <c r="D3567" i="12"/>
  <c r="C3568" i="12"/>
  <c r="D3568" i="12"/>
  <c r="C3569" i="12"/>
  <c r="D3569" i="12"/>
  <c r="C3570" i="12"/>
  <c r="D3570" i="12"/>
  <c r="C3571" i="12"/>
  <c r="D3571" i="12"/>
  <c r="C3572" i="12"/>
  <c r="D3572" i="12"/>
  <c r="C3573" i="12"/>
  <c r="D3573" i="12"/>
  <c r="C3574" i="12"/>
  <c r="D3574" i="12"/>
  <c r="C3575" i="12"/>
  <c r="D3575" i="12"/>
  <c r="C3576" i="12"/>
  <c r="D3576" i="12"/>
  <c r="C3577" i="12"/>
  <c r="D3577" i="12"/>
  <c r="C3578" i="12"/>
  <c r="D3578" i="12"/>
  <c r="C3579" i="12"/>
  <c r="D3579" i="12"/>
  <c r="C3580" i="12"/>
  <c r="D3580" i="12"/>
  <c r="C3581" i="12"/>
  <c r="D3581" i="12"/>
  <c r="C3582" i="12"/>
  <c r="D3582" i="12"/>
  <c r="C3583" i="12"/>
  <c r="D3583" i="12"/>
  <c r="C3584" i="12"/>
  <c r="D3584" i="12"/>
  <c r="C3585" i="12"/>
  <c r="D3585" i="12"/>
  <c r="C3586" i="12"/>
  <c r="D3586" i="12"/>
  <c r="C3587" i="12"/>
  <c r="D3587" i="12"/>
  <c r="C3588" i="12"/>
  <c r="D3588" i="12"/>
  <c r="C3589" i="12"/>
  <c r="D3589" i="12"/>
  <c r="C3590" i="12"/>
  <c r="D3590" i="12"/>
  <c r="C3591" i="12"/>
  <c r="D3591" i="12"/>
  <c r="C3592" i="12"/>
  <c r="D3592" i="12"/>
  <c r="C3593" i="12"/>
  <c r="D3593" i="12"/>
  <c r="C3594" i="12"/>
  <c r="D3594" i="12"/>
  <c r="C3595" i="12"/>
  <c r="D3595" i="12"/>
  <c r="C3596" i="12"/>
  <c r="D3596" i="12"/>
  <c r="C3597" i="12"/>
  <c r="D3597" i="12"/>
  <c r="C3598" i="12"/>
  <c r="D3598" i="12"/>
  <c r="C3599" i="12"/>
  <c r="D3599" i="12"/>
  <c r="C3600" i="12"/>
  <c r="D3600" i="12"/>
  <c r="C3601" i="12"/>
  <c r="D3601" i="12"/>
  <c r="C3602" i="12"/>
  <c r="D3602" i="12"/>
  <c r="C3603" i="12"/>
  <c r="D3603" i="12"/>
  <c r="C3604" i="12"/>
  <c r="D3604" i="12"/>
  <c r="C3605" i="12"/>
  <c r="D3605" i="12"/>
  <c r="C3606" i="12"/>
  <c r="D3606" i="12"/>
  <c r="C3607" i="12"/>
  <c r="D3607" i="12"/>
  <c r="C3608" i="12"/>
  <c r="D3608" i="12"/>
  <c r="C3609" i="12"/>
  <c r="D3609" i="12"/>
  <c r="C3610" i="12"/>
  <c r="D3610" i="12"/>
  <c r="C3611" i="12"/>
  <c r="D3611" i="12"/>
  <c r="C3612" i="12"/>
  <c r="D3612" i="12"/>
  <c r="C3613" i="12"/>
  <c r="D3613" i="12"/>
  <c r="C3614" i="12"/>
  <c r="D3614" i="12"/>
  <c r="C3615" i="12"/>
  <c r="D3615" i="12"/>
  <c r="C3616" i="12"/>
  <c r="D3616" i="12"/>
  <c r="C3617" i="12"/>
  <c r="D3617" i="12"/>
  <c r="C3618" i="12"/>
  <c r="D3618" i="12"/>
  <c r="C3619" i="12"/>
  <c r="D3619" i="12"/>
  <c r="C3620" i="12"/>
  <c r="D3620" i="12"/>
  <c r="C3621" i="12"/>
  <c r="D3621" i="12"/>
  <c r="C3622" i="12"/>
  <c r="D3622" i="12"/>
  <c r="C3623" i="12"/>
  <c r="D3623" i="12"/>
  <c r="C3624" i="12"/>
  <c r="D3624" i="12"/>
  <c r="C3625" i="12"/>
  <c r="D3625" i="12"/>
  <c r="C3626" i="12"/>
  <c r="D3626" i="12"/>
  <c r="C3627" i="12"/>
  <c r="D3627" i="12"/>
  <c r="C3628" i="12"/>
  <c r="D3628" i="12"/>
  <c r="C3629" i="12"/>
  <c r="D3629" i="12"/>
  <c r="C3630" i="12"/>
  <c r="D3630" i="12"/>
  <c r="C3631" i="12"/>
  <c r="D3631" i="12"/>
  <c r="C3632" i="12"/>
  <c r="D3632" i="12"/>
  <c r="C3633" i="12"/>
  <c r="D3633" i="12"/>
  <c r="C3634" i="12"/>
  <c r="D3634" i="12"/>
  <c r="C3635" i="12"/>
  <c r="D3635" i="12"/>
  <c r="C3636" i="12"/>
  <c r="D3636" i="12"/>
  <c r="C3637" i="12"/>
  <c r="D3637" i="12"/>
  <c r="C3638" i="12"/>
  <c r="D3638" i="12"/>
  <c r="C3639" i="12"/>
  <c r="D3639" i="12"/>
  <c r="C3640" i="12"/>
  <c r="D3640" i="12"/>
  <c r="C3641" i="12"/>
  <c r="D3641" i="12"/>
  <c r="C3642" i="12"/>
  <c r="D3642" i="12"/>
  <c r="C3643" i="12"/>
  <c r="D3643" i="12"/>
  <c r="C3644" i="12"/>
  <c r="D3644" i="12"/>
  <c r="C3645" i="12"/>
  <c r="D3645" i="12"/>
  <c r="C3646" i="12"/>
  <c r="D3646" i="12"/>
  <c r="C3647" i="12"/>
  <c r="D3647" i="12"/>
  <c r="C3648" i="12"/>
  <c r="D3648" i="12"/>
  <c r="C3649" i="12"/>
  <c r="D3649" i="12"/>
  <c r="C3650" i="12"/>
  <c r="D3650" i="12"/>
  <c r="C3651" i="12"/>
  <c r="D3651" i="12"/>
  <c r="C3652" i="12"/>
  <c r="D3652" i="12"/>
  <c r="C3653" i="12"/>
  <c r="D3653" i="12"/>
  <c r="C3654" i="12"/>
  <c r="D3654" i="12"/>
  <c r="C3655" i="12"/>
  <c r="D3655" i="12"/>
  <c r="C3656" i="12"/>
  <c r="D3656" i="12"/>
  <c r="C3657" i="12"/>
  <c r="D3657" i="12"/>
  <c r="C3658" i="12"/>
  <c r="D3658" i="12"/>
  <c r="C3659" i="12"/>
  <c r="D3659" i="12"/>
  <c r="C3660" i="12"/>
  <c r="D3660" i="12"/>
  <c r="C3661" i="12"/>
  <c r="D3661" i="12"/>
  <c r="C3662" i="12"/>
  <c r="D3662" i="12"/>
  <c r="C3663" i="12"/>
  <c r="D3663" i="12"/>
  <c r="C3664" i="12"/>
  <c r="D3664" i="12"/>
  <c r="C3665" i="12"/>
  <c r="D3665" i="12"/>
  <c r="C3666" i="12"/>
  <c r="D3666" i="12"/>
  <c r="C3667" i="12"/>
  <c r="D3667" i="12"/>
  <c r="C3668" i="12"/>
  <c r="D3668" i="12"/>
  <c r="C3669" i="12"/>
  <c r="D3669" i="12"/>
  <c r="C3670" i="12"/>
  <c r="D3670" i="12"/>
  <c r="C3671" i="12"/>
  <c r="D3671" i="12"/>
  <c r="C3672" i="12"/>
  <c r="D3672" i="12"/>
  <c r="C3673" i="12"/>
  <c r="D3673" i="12"/>
  <c r="C3674" i="12"/>
  <c r="D3674" i="12"/>
  <c r="C3675" i="12"/>
  <c r="D3675" i="12"/>
  <c r="C3676" i="12"/>
  <c r="D3676" i="12"/>
  <c r="C3677" i="12"/>
  <c r="D3677" i="12"/>
  <c r="C3678" i="12"/>
  <c r="D3678" i="12"/>
  <c r="C3679" i="12"/>
  <c r="D3679" i="12"/>
  <c r="C3680" i="12"/>
  <c r="D3680" i="12"/>
  <c r="C3681" i="12"/>
  <c r="D3681" i="12"/>
  <c r="C3682" i="12"/>
  <c r="D3682" i="12"/>
  <c r="C3683" i="12"/>
  <c r="D3683" i="12"/>
  <c r="C3684" i="12"/>
  <c r="D3684" i="12"/>
  <c r="C3685" i="12"/>
  <c r="D3685" i="12"/>
  <c r="C3686" i="12"/>
  <c r="D3686" i="12"/>
  <c r="C3687" i="12"/>
  <c r="D3687" i="12"/>
  <c r="C3688" i="12"/>
  <c r="D3688" i="12"/>
  <c r="C3689" i="12"/>
  <c r="D3689" i="12"/>
  <c r="C3690" i="12"/>
  <c r="D3690" i="12"/>
  <c r="C3691" i="12"/>
  <c r="D3691" i="12"/>
  <c r="C3692" i="12"/>
  <c r="D3692" i="12"/>
  <c r="C3693" i="12"/>
  <c r="D3693" i="12"/>
  <c r="C3694" i="12"/>
  <c r="D3694" i="12"/>
  <c r="C3695" i="12"/>
  <c r="D3695" i="12"/>
  <c r="C3696" i="12"/>
  <c r="D3696" i="12"/>
  <c r="C3697" i="12"/>
  <c r="D3697" i="12"/>
  <c r="C3698" i="12"/>
  <c r="D3698" i="12"/>
  <c r="C3699" i="12"/>
  <c r="D3699" i="12"/>
  <c r="C3700" i="12"/>
  <c r="D3700" i="12"/>
  <c r="C3701" i="12"/>
  <c r="D3701" i="12"/>
  <c r="C3702" i="12"/>
  <c r="D3702" i="12"/>
  <c r="C3703" i="12"/>
  <c r="D3703" i="12"/>
  <c r="C3704" i="12"/>
  <c r="D3704" i="12"/>
  <c r="C3705" i="12"/>
  <c r="D3705" i="12"/>
  <c r="C3706" i="12"/>
  <c r="D3706" i="12"/>
  <c r="C3707" i="12"/>
  <c r="D3707" i="12"/>
  <c r="C3708" i="12"/>
  <c r="D3708" i="12"/>
  <c r="C3709" i="12"/>
  <c r="D3709" i="12"/>
  <c r="C3710" i="12"/>
  <c r="D3710" i="12"/>
  <c r="C3711" i="12"/>
  <c r="D3711" i="12"/>
  <c r="C3712" i="12"/>
  <c r="D3712" i="12"/>
  <c r="C3713" i="12"/>
  <c r="D3713" i="12"/>
  <c r="C3714" i="12"/>
  <c r="D3714" i="12"/>
  <c r="C3715" i="12"/>
  <c r="D3715" i="12"/>
  <c r="C3716" i="12"/>
  <c r="D3716" i="12"/>
  <c r="C3717" i="12"/>
  <c r="D3717" i="12"/>
  <c r="C3718" i="12"/>
  <c r="D3718" i="12"/>
  <c r="C3719" i="12"/>
  <c r="D3719" i="12"/>
  <c r="C3720" i="12"/>
  <c r="D3720" i="12"/>
  <c r="C3721" i="12"/>
  <c r="D3721" i="12"/>
  <c r="C3722" i="12"/>
  <c r="D3722" i="12"/>
  <c r="C3723" i="12"/>
  <c r="D3723" i="12"/>
  <c r="C3724" i="12"/>
  <c r="D3724" i="12"/>
  <c r="C3725" i="12"/>
  <c r="D3725" i="12"/>
  <c r="C3726" i="12"/>
  <c r="D3726" i="12"/>
  <c r="C3727" i="12"/>
  <c r="D3727" i="12"/>
  <c r="C3728" i="12"/>
  <c r="D3728" i="12"/>
  <c r="C3729" i="12"/>
  <c r="D3729" i="12"/>
  <c r="C3730" i="12"/>
  <c r="D3730" i="12"/>
  <c r="C3731" i="12"/>
  <c r="D3731" i="12"/>
  <c r="C3732" i="12"/>
  <c r="D3732" i="12"/>
  <c r="C3733" i="12"/>
  <c r="D3733" i="12"/>
  <c r="C3734" i="12"/>
  <c r="D3734" i="12"/>
  <c r="C3735" i="12"/>
  <c r="D3735" i="12"/>
  <c r="C3736" i="12"/>
  <c r="D3736" i="12"/>
  <c r="C3737" i="12"/>
  <c r="D3737" i="12"/>
  <c r="C3738" i="12"/>
  <c r="D3738" i="12"/>
  <c r="C3739" i="12"/>
  <c r="D3739" i="12"/>
  <c r="C3740" i="12"/>
  <c r="D3740" i="12"/>
  <c r="C3741" i="12"/>
  <c r="D3741" i="12"/>
  <c r="C3742" i="12"/>
  <c r="D3742" i="12"/>
  <c r="C3743" i="12"/>
  <c r="D3743" i="12"/>
  <c r="C3744" i="12"/>
  <c r="D3744" i="12"/>
  <c r="C3745" i="12"/>
  <c r="D3745" i="12"/>
  <c r="C3746" i="12"/>
  <c r="D3746" i="12"/>
  <c r="C3747" i="12"/>
  <c r="D3747" i="12"/>
  <c r="C3748" i="12"/>
  <c r="D3748" i="12"/>
  <c r="C3749" i="12"/>
  <c r="D3749" i="12"/>
  <c r="C3750" i="12"/>
  <c r="D3750" i="12"/>
  <c r="C3751" i="12"/>
  <c r="D3751" i="12"/>
  <c r="C3752" i="12"/>
  <c r="D3752" i="12"/>
  <c r="C3753" i="12"/>
  <c r="D3753" i="12"/>
  <c r="C3754" i="12"/>
  <c r="D3754" i="12"/>
  <c r="C3755" i="12"/>
  <c r="D3755" i="12"/>
  <c r="C3756" i="12"/>
  <c r="D3756" i="12"/>
  <c r="C3757" i="12"/>
  <c r="D3757" i="12"/>
  <c r="C3758" i="12"/>
  <c r="D3758" i="12"/>
  <c r="C3759" i="12"/>
  <c r="D3759" i="12"/>
  <c r="C3760" i="12"/>
  <c r="D3760" i="12"/>
  <c r="C3761" i="12"/>
  <c r="D3761" i="12"/>
  <c r="C3762" i="12"/>
  <c r="D3762" i="12"/>
  <c r="C3763" i="12"/>
  <c r="D3763" i="12"/>
  <c r="C3764" i="12"/>
  <c r="D3764" i="12"/>
  <c r="C3765" i="12"/>
  <c r="D3765" i="12"/>
  <c r="C3766" i="12"/>
  <c r="D3766" i="12"/>
  <c r="C3767" i="12"/>
  <c r="D3767" i="12"/>
  <c r="C3768" i="12"/>
  <c r="D3768" i="12"/>
  <c r="C3769" i="12"/>
  <c r="D3769" i="12"/>
  <c r="C3770" i="12"/>
  <c r="D3770" i="12"/>
  <c r="C3771" i="12"/>
  <c r="D3771" i="12"/>
  <c r="C3772" i="12"/>
  <c r="D3772" i="12"/>
  <c r="C3773" i="12"/>
  <c r="D3773" i="12"/>
  <c r="C3774" i="12"/>
  <c r="D3774" i="12"/>
  <c r="C3775" i="12"/>
  <c r="D3775" i="12"/>
  <c r="C3776" i="12"/>
  <c r="D3776" i="12"/>
  <c r="C3777" i="12"/>
  <c r="D3777" i="12"/>
  <c r="C3778" i="12"/>
  <c r="D3778" i="12"/>
  <c r="C3779" i="12"/>
  <c r="D3779" i="12"/>
  <c r="C3780" i="12"/>
  <c r="D3780" i="12"/>
  <c r="C3781" i="12"/>
  <c r="D3781" i="12"/>
  <c r="C3782" i="12"/>
  <c r="D3782" i="12"/>
  <c r="C3783" i="12"/>
  <c r="D3783" i="12"/>
  <c r="C3784" i="12"/>
  <c r="D3784" i="12"/>
  <c r="C3785" i="12"/>
  <c r="D3785" i="12"/>
  <c r="C3786" i="12"/>
  <c r="D3786" i="12"/>
  <c r="C3787" i="12"/>
  <c r="D3787" i="12"/>
  <c r="C3788" i="12"/>
  <c r="D3788" i="12"/>
  <c r="C3789" i="12"/>
  <c r="D3789" i="12"/>
  <c r="C3790" i="12"/>
  <c r="D3790" i="12"/>
  <c r="C3791" i="12"/>
  <c r="D3791" i="12"/>
  <c r="C3792" i="12"/>
  <c r="D3792" i="12"/>
  <c r="C3793" i="12"/>
  <c r="D3793" i="12"/>
  <c r="C3794" i="12"/>
  <c r="D3794" i="12"/>
  <c r="C3795" i="12"/>
  <c r="D3795" i="12"/>
  <c r="C3796" i="12"/>
  <c r="D3796" i="12"/>
  <c r="C3797" i="12"/>
  <c r="D3797" i="12"/>
  <c r="C3798" i="12"/>
  <c r="D3798" i="12"/>
  <c r="C3799" i="12"/>
  <c r="D3799" i="12"/>
  <c r="C3800" i="12"/>
  <c r="D3800" i="12"/>
  <c r="C3801" i="12"/>
  <c r="D3801" i="12"/>
  <c r="C3802" i="12"/>
  <c r="D3802" i="12"/>
  <c r="C3803" i="12"/>
  <c r="D3803" i="12"/>
  <c r="C3804" i="12"/>
  <c r="D3804" i="12"/>
  <c r="C3805" i="12"/>
  <c r="D3805" i="12"/>
  <c r="C3806" i="12"/>
  <c r="D3806" i="12"/>
  <c r="C3807" i="12"/>
  <c r="D3807" i="12"/>
  <c r="C3808" i="12"/>
  <c r="D3808" i="12"/>
  <c r="C3809" i="12"/>
  <c r="D3809" i="12"/>
  <c r="C3810" i="12"/>
  <c r="D3810" i="12"/>
  <c r="C3811" i="12"/>
  <c r="D3811" i="12"/>
  <c r="C3812" i="12"/>
  <c r="D3812" i="12"/>
  <c r="C3813" i="12"/>
  <c r="D3813" i="12"/>
  <c r="C3814" i="12"/>
  <c r="D3814" i="12"/>
  <c r="C3815" i="12"/>
  <c r="D3815" i="12"/>
  <c r="C3816" i="12"/>
  <c r="D3816" i="12"/>
  <c r="C3817" i="12"/>
  <c r="D3817" i="12"/>
  <c r="C3818" i="12"/>
  <c r="D3818" i="12"/>
  <c r="C3819" i="12"/>
  <c r="D3819" i="12"/>
  <c r="C3820" i="12"/>
  <c r="D3820" i="12"/>
  <c r="C3821" i="12"/>
  <c r="D3821" i="12"/>
  <c r="C3822" i="12"/>
  <c r="D3822" i="12"/>
  <c r="C3823" i="12"/>
  <c r="D3823" i="12"/>
  <c r="C3824" i="12"/>
  <c r="D3824" i="12"/>
  <c r="C3825" i="12"/>
  <c r="D3825" i="12"/>
  <c r="C3826" i="12"/>
  <c r="D3826" i="12"/>
  <c r="C3827" i="12"/>
  <c r="D3827" i="12"/>
  <c r="C3828" i="12"/>
  <c r="D3828" i="12"/>
  <c r="C3829" i="12"/>
  <c r="D3829" i="12"/>
  <c r="C3830" i="12"/>
  <c r="D3830" i="12"/>
  <c r="C3831" i="12"/>
  <c r="D3831" i="12"/>
  <c r="C3832" i="12"/>
  <c r="D3832" i="12"/>
  <c r="C3833" i="12"/>
  <c r="D3833" i="12"/>
  <c r="C3834" i="12"/>
  <c r="D3834" i="12"/>
  <c r="C3835" i="12"/>
  <c r="D3835" i="12"/>
  <c r="C3836" i="12"/>
  <c r="D3836" i="12"/>
  <c r="C3837" i="12"/>
  <c r="D3837" i="12"/>
  <c r="C3838" i="12"/>
  <c r="D3838" i="12"/>
  <c r="C3839" i="12"/>
  <c r="D3839" i="12"/>
  <c r="C3840" i="12"/>
  <c r="D3840" i="12"/>
  <c r="C3841" i="12"/>
  <c r="D3841" i="12"/>
  <c r="C3842" i="12"/>
  <c r="D3842" i="12"/>
  <c r="C3843" i="12"/>
  <c r="D3843" i="12"/>
  <c r="C3844" i="12"/>
  <c r="D3844" i="12"/>
  <c r="C3845" i="12"/>
  <c r="D3845" i="12"/>
  <c r="C3846" i="12"/>
  <c r="D3846" i="12"/>
  <c r="C3847" i="12"/>
  <c r="D3847" i="12"/>
  <c r="C3848" i="12"/>
  <c r="D3848" i="12"/>
  <c r="C3849" i="12"/>
  <c r="D3849" i="12"/>
  <c r="C3850" i="12"/>
  <c r="D3850" i="12"/>
  <c r="C3851" i="12"/>
  <c r="D3851" i="12"/>
  <c r="C3852" i="12"/>
  <c r="D3852" i="12"/>
  <c r="C3853" i="12"/>
  <c r="D3853" i="12"/>
  <c r="C3854" i="12"/>
  <c r="D3854" i="12"/>
  <c r="C3855" i="12"/>
  <c r="D3855" i="12"/>
  <c r="C3856" i="12"/>
  <c r="D3856" i="12"/>
  <c r="C3857" i="12"/>
  <c r="D3857" i="12"/>
  <c r="C3858" i="12"/>
  <c r="D3858" i="12"/>
  <c r="C3859" i="12"/>
  <c r="D3859" i="12"/>
  <c r="C3860" i="12"/>
  <c r="D3860" i="12"/>
  <c r="C3861" i="12"/>
  <c r="D3861" i="12"/>
  <c r="C3862" i="12"/>
  <c r="D3862" i="12"/>
  <c r="C3863" i="12"/>
  <c r="D3863" i="12"/>
  <c r="C3864" i="12"/>
  <c r="D3864" i="12"/>
  <c r="C3865" i="12"/>
  <c r="D3865" i="12"/>
  <c r="C3866" i="12"/>
  <c r="D3866" i="12"/>
  <c r="C3867" i="12"/>
  <c r="D3867" i="12"/>
  <c r="C3868" i="12"/>
  <c r="D3868" i="12"/>
  <c r="C3869" i="12"/>
  <c r="D3869" i="12"/>
  <c r="C3870" i="12"/>
  <c r="D3870" i="12"/>
  <c r="C3871" i="12"/>
  <c r="D3871" i="12"/>
  <c r="C3872" i="12"/>
  <c r="D3872" i="12"/>
  <c r="C3873" i="12"/>
  <c r="D3873" i="12"/>
  <c r="C3874" i="12"/>
  <c r="D3874" i="12"/>
  <c r="C3875" i="12"/>
  <c r="D3875" i="12"/>
  <c r="C3876" i="12"/>
  <c r="D3876" i="12"/>
  <c r="C3877" i="12"/>
  <c r="D3877" i="12"/>
  <c r="C3878" i="12"/>
  <c r="D3878" i="12"/>
  <c r="C3879" i="12"/>
  <c r="D3879" i="12"/>
  <c r="C3880" i="12"/>
  <c r="D3880" i="12"/>
  <c r="C3881" i="12"/>
  <c r="D3881" i="12"/>
  <c r="C3882" i="12"/>
  <c r="D3882" i="12"/>
  <c r="C3883" i="12"/>
  <c r="D3883" i="12"/>
  <c r="C3884" i="12"/>
  <c r="D3884" i="12"/>
  <c r="C3885" i="12"/>
  <c r="D3885" i="12"/>
  <c r="C3886" i="12"/>
  <c r="D3886" i="12"/>
  <c r="C3887" i="12"/>
  <c r="D3887" i="12"/>
  <c r="C3888" i="12"/>
  <c r="D3888" i="12"/>
  <c r="C3889" i="12"/>
  <c r="D3889" i="12"/>
  <c r="C3890" i="12"/>
  <c r="D3890" i="12"/>
  <c r="C3891" i="12"/>
  <c r="D3891" i="12"/>
  <c r="C3892" i="12"/>
  <c r="D3892" i="12"/>
  <c r="C3893" i="12"/>
  <c r="D3893" i="12"/>
  <c r="C3894" i="12"/>
  <c r="D3894" i="12"/>
  <c r="C3895" i="12"/>
  <c r="D3895" i="12"/>
  <c r="C3896" i="12"/>
  <c r="D3896" i="12"/>
  <c r="C3897" i="12"/>
  <c r="D3897" i="12"/>
  <c r="C3898" i="12"/>
  <c r="D3898" i="12"/>
  <c r="C3899" i="12"/>
  <c r="D3899" i="12"/>
  <c r="C3900" i="12"/>
  <c r="D3900" i="12"/>
  <c r="C3901" i="12"/>
  <c r="D3901" i="12"/>
  <c r="C3902" i="12"/>
  <c r="D3902" i="12"/>
  <c r="C3903" i="12"/>
  <c r="D3903" i="12"/>
  <c r="C3904" i="12"/>
  <c r="D3904" i="12"/>
  <c r="C3905" i="12"/>
  <c r="D3905" i="12"/>
  <c r="C3906" i="12"/>
  <c r="D3906" i="12"/>
  <c r="C3907" i="12"/>
  <c r="D3907" i="12"/>
  <c r="C3908" i="12"/>
  <c r="D3908" i="12"/>
  <c r="C3909" i="12"/>
  <c r="D3909" i="12"/>
  <c r="C3910" i="12"/>
  <c r="D3910" i="12"/>
  <c r="C3911" i="12"/>
  <c r="D3911" i="12"/>
  <c r="C3912" i="12"/>
  <c r="D3912" i="12"/>
  <c r="C3913" i="12"/>
  <c r="D3913" i="12"/>
  <c r="C3914" i="12"/>
  <c r="D3914" i="12"/>
  <c r="C3915" i="12"/>
  <c r="D3915" i="12"/>
  <c r="C3916" i="12"/>
  <c r="D3916" i="12"/>
  <c r="C3917" i="12"/>
  <c r="D3917" i="12"/>
  <c r="C3918" i="12"/>
  <c r="D3918" i="12"/>
  <c r="C3919" i="12"/>
  <c r="D3919" i="12"/>
  <c r="C3920" i="12"/>
  <c r="D3920" i="12"/>
  <c r="C3921" i="12"/>
  <c r="D3921" i="12"/>
  <c r="C3922" i="12"/>
  <c r="D3922" i="12"/>
  <c r="C3923" i="12"/>
  <c r="D3923" i="12"/>
  <c r="C3924" i="12"/>
  <c r="D3924" i="12"/>
  <c r="C3925" i="12"/>
  <c r="D3925" i="12"/>
  <c r="C3926" i="12"/>
  <c r="D3926" i="12"/>
  <c r="C3927" i="12"/>
  <c r="D3927" i="12"/>
  <c r="C3928" i="12"/>
  <c r="D3928" i="12"/>
  <c r="C3929" i="12"/>
  <c r="D3929" i="12"/>
  <c r="C3930" i="12"/>
  <c r="D3930" i="12"/>
  <c r="C3931" i="12"/>
  <c r="D3931" i="12"/>
  <c r="C3932" i="12"/>
  <c r="D3932" i="12"/>
  <c r="C3933" i="12"/>
  <c r="D3933" i="12"/>
  <c r="C3934" i="12"/>
  <c r="D3934" i="12"/>
  <c r="C3935" i="12"/>
  <c r="D3935" i="12"/>
  <c r="C3936" i="12"/>
  <c r="D3936" i="12"/>
  <c r="C3937" i="12"/>
  <c r="D3937" i="12"/>
  <c r="C3938" i="12"/>
  <c r="D3938" i="12"/>
  <c r="C3939" i="12"/>
  <c r="D3939" i="12"/>
  <c r="C3940" i="12"/>
  <c r="D3940" i="12"/>
  <c r="C3941" i="12"/>
  <c r="D3941" i="12"/>
  <c r="C3942" i="12"/>
  <c r="D3942" i="12"/>
  <c r="C3943" i="12"/>
  <c r="D3943" i="12"/>
  <c r="C3944" i="12"/>
  <c r="D3944" i="12"/>
  <c r="C3945" i="12"/>
  <c r="D3945" i="12"/>
  <c r="C3946" i="12"/>
  <c r="D3946" i="12"/>
  <c r="C3947" i="12"/>
  <c r="D3947" i="12"/>
  <c r="C3948" i="12"/>
  <c r="D3948" i="12"/>
  <c r="C3949" i="12"/>
  <c r="D3949" i="12"/>
  <c r="C3950" i="12"/>
  <c r="D3950" i="12"/>
  <c r="C3951" i="12"/>
  <c r="D3951" i="12"/>
  <c r="C3952" i="12"/>
  <c r="D3952" i="12"/>
  <c r="C3953" i="12"/>
  <c r="D3953" i="12"/>
  <c r="C3954" i="12"/>
  <c r="D3954" i="12"/>
  <c r="C3955" i="12"/>
  <c r="D3955" i="12"/>
  <c r="C3956" i="12"/>
  <c r="D3956" i="12"/>
  <c r="C3957" i="12"/>
  <c r="D3957" i="12"/>
  <c r="C3958" i="12"/>
  <c r="D3958" i="12"/>
  <c r="C3959" i="12"/>
  <c r="D3959" i="12"/>
  <c r="C3960" i="12"/>
  <c r="D3960" i="12"/>
  <c r="C3961" i="12"/>
  <c r="D3961" i="12"/>
  <c r="C3962" i="12"/>
  <c r="D3962" i="12"/>
  <c r="C3963" i="12"/>
  <c r="D3963" i="12"/>
  <c r="C3964" i="12"/>
  <c r="D3964" i="12"/>
  <c r="C3965" i="12"/>
  <c r="D3965" i="12"/>
  <c r="C3966" i="12"/>
  <c r="D3966" i="12"/>
  <c r="C3967" i="12"/>
  <c r="D3967" i="12"/>
  <c r="C3968" i="12"/>
  <c r="D3968" i="12"/>
  <c r="C3969" i="12"/>
  <c r="D3969" i="12"/>
  <c r="C3970" i="12"/>
  <c r="D3970" i="12"/>
  <c r="C3971" i="12"/>
  <c r="D3971" i="12"/>
  <c r="C3972" i="12"/>
  <c r="D3972" i="12"/>
  <c r="C3973" i="12"/>
  <c r="D3973" i="12"/>
  <c r="C3974" i="12"/>
  <c r="D3974" i="12"/>
  <c r="C3975" i="12"/>
  <c r="D3975" i="12"/>
  <c r="C3976" i="12"/>
  <c r="D3976" i="12"/>
  <c r="C3977" i="12"/>
  <c r="D3977" i="12"/>
  <c r="C3978" i="12"/>
  <c r="D3978" i="12"/>
  <c r="C3979" i="12"/>
  <c r="D3979" i="12"/>
  <c r="C3980" i="12"/>
  <c r="D3980" i="12"/>
  <c r="C3981" i="12"/>
  <c r="D3981" i="12"/>
  <c r="C3982" i="12"/>
  <c r="D3982" i="12"/>
  <c r="C3983" i="12"/>
  <c r="D3983" i="12"/>
  <c r="C3984" i="12"/>
  <c r="D3984" i="12"/>
  <c r="C3985" i="12"/>
  <c r="D3985" i="12"/>
  <c r="C3986" i="12"/>
  <c r="D3986" i="12"/>
  <c r="C3987" i="12"/>
  <c r="D3987" i="12"/>
  <c r="C3988" i="12"/>
  <c r="D3988" i="12"/>
  <c r="C3989" i="12"/>
  <c r="D3989" i="12"/>
  <c r="C3990" i="12"/>
  <c r="D3990" i="12"/>
  <c r="C3991" i="12"/>
  <c r="D3991" i="12"/>
  <c r="C3992" i="12"/>
  <c r="D3992" i="12"/>
  <c r="C3993" i="12"/>
  <c r="D3993" i="12"/>
  <c r="C3994" i="12"/>
  <c r="D3994" i="12"/>
  <c r="C3995" i="12"/>
  <c r="D3995" i="12"/>
  <c r="C3996" i="12"/>
  <c r="D3996" i="12"/>
  <c r="C3997" i="12"/>
  <c r="D3997" i="12"/>
  <c r="C3998" i="12"/>
  <c r="D3998" i="12"/>
  <c r="C3999" i="12"/>
  <c r="D3999" i="12"/>
  <c r="C4000" i="12"/>
  <c r="D4000" i="12"/>
  <c r="C4001" i="12"/>
  <c r="D4001" i="12"/>
  <c r="C4002" i="12"/>
  <c r="D4002" i="12"/>
  <c r="C4003" i="12"/>
  <c r="D4003" i="12"/>
  <c r="C4004" i="12"/>
  <c r="D4004" i="12"/>
  <c r="C4005" i="12"/>
  <c r="D4005" i="12"/>
  <c r="C4006" i="12"/>
  <c r="D4006" i="12"/>
  <c r="C4007" i="12"/>
  <c r="D4007" i="12"/>
  <c r="C4008" i="12"/>
  <c r="D4008" i="12"/>
  <c r="C4009" i="12"/>
  <c r="D4009" i="12"/>
  <c r="C4010" i="12"/>
  <c r="D4010" i="12"/>
  <c r="C4011" i="12"/>
  <c r="D4011" i="12"/>
  <c r="C4012" i="12"/>
  <c r="D4012" i="12"/>
  <c r="C4013" i="12"/>
  <c r="D4013" i="12"/>
  <c r="C4014" i="12"/>
  <c r="D4014" i="12"/>
  <c r="C4015" i="12"/>
  <c r="D4015" i="12"/>
  <c r="C4016" i="12"/>
  <c r="D4016" i="12"/>
  <c r="C4017" i="12"/>
  <c r="D4017" i="12"/>
  <c r="C4018" i="12"/>
  <c r="D4018" i="12"/>
  <c r="C4019" i="12"/>
  <c r="D4019" i="12"/>
  <c r="C4020" i="12"/>
  <c r="D4020" i="12"/>
  <c r="C4021" i="12"/>
  <c r="D4021" i="12"/>
  <c r="C4022" i="12"/>
  <c r="D4022" i="12"/>
  <c r="C4023" i="12"/>
  <c r="D4023" i="12"/>
  <c r="C4024" i="12"/>
  <c r="D4024" i="12"/>
  <c r="C4025" i="12"/>
  <c r="D4025" i="12"/>
  <c r="C4026" i="12"/>
  <c r="D4026" i="12"/>
  <c r="C4027" i="12"/>
  <c r="D4027" i="12"/>
  <c r="C4028" i="12"/>
  <c r="D4028" i="12"/>
  <c r="C4029" i="12"/>
  <c r="D4029" i="12"/>
  <c r="C4030" i="12"/>
  <c r="D4030" i="12"/>
  <c r="C4031" i="12"/>
  <c r="D4031" i="12"/>
  <c r="C4032" i="12"/>
  <c r="D4032" i="12"/>
  <c r="C4033" i="12"/>
  <c r="D4033" i="12"/>
  <c r="C4034" i="12"/>
  <c r="D4034" i="12"/>
  <c r="C4035" i="12"/>
  <c r="D4035" i="12"/>
  <c r="C4036" i="12"/>
  <c r="D4036" i="12"/>
  <c r="C4037" i="12"/>
  <c r="D4037" i="12"/>
  <c r="C4038" i="12"/>
  <c r="D4038" i="12"/>
  <c r="C4039" i="12"/>
  <c r="D4039" i="12"/>
  <c r="C4040" i="12"/>
  <c r="D4040" i="12"/>
  <c r="C4041" i="12"/>
  <c r="D4041" i="12"/>
  <c r="C4042" i="12"/>
  <c r="D4042" i="12"/>
  <c r="C4043" i="12"/>
  <c r="D4043" i="12"/>
  <c r="C4044" i="12"/>
  <c r="D4044" i="12"/>
  <c r="C4045" i="12"/>
  <c r="D4045" i="12"/>
  <c r="C4046" i="12"/>
  <c r="D4046" i="12"/>
  <c r="C4047" i="12"/>
  <c r="D4047" i="12"/>
  <c r="C4048" i="12"/>
  <c r="D4048" i="12"/>
  <c r="C4049" i="12"/>
  <c r="D4049" i="12"/>
  <c r="C4050" i="12"/>
  <c r="D4050" i="12"/>
  <c r="C4051" i="12"/>
  <c r="D4051" i="12"/>
  <c r="C4052" i="12"/>
  <c r="D4052" i="12"/>
  <c r="C4053" i="12"/>
  <c r="D4053" i="12"/>
  <c r="C4054" i="12"/>
  <c r="D4054" i="12"/>
  <c r="C4055" i="12"/>
  <c r="D4055" i="12"/>
  <c r="C4056" i="12"/>
  <c r="D4056" i="12"/>
  <c r="C4057" i="12"/>
  <c r="D4057" i="12"/>
  <c r="C4058" i="12"/>
  <c r="D4058" i="12"/>
  <c r="C4059" i="12"/>
  <c r="D4059" i="12"/>
  <c r="C4060" i="12"/>
  <c r="D4060" i="12"/>
  <c r="C4061" i="12"/>
  <c r="D4061" i="12"/>
  <c r="C4062" i="12"/>
  <c r="D4062" i="12"/>
  <c r="C4063" i="12"/>
  <c r="D4063" i="12"/>
  <c r="C4064" i="12"/>
  <c r="D4064" i="12"/>
  <c r="C4065" i="12"/>
  <c r="D4065" i="12"/>
  <c r="C4066" i="12"/>
  <c r="D4066" i="12"/>
  <c r="C4067" i="12"/>
  <c r="D4067" i="12"/>
  <c r="C4068" i="12"/>
  <c r="D4068" i="12"/>
  <c r="C4069" i="12"/>
  <c r="D4069" i="12"/>
  <c r="C4070" i="12"/>
  <c r="D4070" i="12"/>
  <c r="C4071" i="12"/>
  <c r="D4071" i="12"/>
  <c r="C4072" i="12"/>
  <c r="D4072" i="12"/>
  <c r="C4073" i="12"/>
  <c r="D4073" i="12"/>
  <c r="C4074" i="12"/>
  <c r="D4074" i="12"/>
  <c r="C4075" i="12"/>
  <c r="D4075" i="12"/>
  <c r="C4076" i="12"/>
  <c r="D4076" i="12"/>
  <c r="C4077" i="12"/>
  <c r="D4077" i="12"/>
  <c r="C4078" i="12"/>
  <c r="D4078" i="12"/>
  <c r="C4079" i="12"/>
  <c r="D4079" i="12"/>
  <c r="C4080" i="12"/>
  <c r="D4080" i="12"/>
  <c r="C4081" i="12"/>
  <c r="D4081" i="12"/>
  <c r="C4082" i="12"/>
  <c r="D4082" i="12"/>
  <c r="C4083" i="12"/>
  <c r="D4083" i="12"/>
  <c r="C4084" i="12"/>
  <c r="D4084" i="12"/>
  <c r="C4085" i="12"/>
  <c r="D4085" i="12"/>
  <c r="C4086" i="12"/>
  <c r="D4086" i="12"/>
  <c r="C4087" i="12"/>
  <c r="D4087" i="12"/>
  <c r="C4088" i="12"/>
  <c r="D4088" i="12"/>
  <c r="C4089" i="12"/>
  <c r="D4089" i="12"/>
  <c r="C4090" i="12"/>
  <c r="D4090" i="12"/>
  <c r="C4091" i="12"/>
  <c r="D4091" i="12"/>
  <c r="C4092" i="12"/>
  <c r="D4092" i="12"/>
  <c r="C4093" i="12"/>
  <c r="D4093" i="12"/>
  <c r="C4094" i="12"/>
  <c r="D4094" i="12"/>
  <c r="C4095" i="12"/>
  <c r="D4095" i="12"/>
  <c r="C4096" i="12"/>
  <c r="D4096" i="12"/>
  <c r="C4097" i="12"/>
  <c r="D4097" i="12"/>
  <c r="C4098" i="12"/>
  <c r="D4098" i="12"/>
  <c r="C4099" i="12"/>
  <c r="D4099" i="12"/>
  <c r="C4100" i="12"/>
  <c r="D4100" i="12"/>
  <c r="C4101" i="12"/>
  <c r="D4101" i="12"/>
  <c r="C4102" i="12"/>
  <c r="D4102" i="12"/>
  <c r="C4103" i="12"/>
  <c r="D4103" i="12"/>
  <c r="C4104" i="12"/>
  <c r="D4104" i="12"/>
  <c r="C4105" i="12"/>
  <c r="D4105" i="12"/>
  <c r="C4106" i="12"/>
  <c r="D4106" i="12"/>
  <c r="C4107" i="12"/>
  <c r="D4107" i="12"/>
  <c r="C4108" i="12"/>
  <c r="D4108" i="12"/>
  <c r="C4109" i="12"/>
  <c r="D4109" i="12"/>
  <c r="C4110" i="12"/>
  <c r="D4110" i="12"/>
  <c r="C4111" i="12"/>
  <c r="D4111" i="12"/>
  <c r="C4112" i="12"/>
  <c r="D4112" i="12"/>
  <c r="C4113" i="12"/>
  <c r="D4113" i="12"/>
  <c r="C4114" i="12"/>
  <c r="D4114" i="12"/>
  <c r="C4115" i="12"/>
  <c r="D4115" i="12"/>
  <c r="C4116" i="12"/>
  <c r="D4116" i="12"/>
  <c r="C4117" i="12"/>
  <c r="D4117" i="12"/>
  <c r="C4118" i="12"/>
  <c r="D4118" i="12"/>
  <c r="C4119" i="12"/>
  <c r="D4119" i="12"/>
  <c r="C4120" i="12"/>
  <c r="D4120" i="12"/>
  <c r="C4121" i="12"/>
  <c r="D4121" i="12"/>
  <c r="C4122" i="12"/>
  <c r="D4122" i="12"/>
  <c r="C4123" i="12"/>
  <c r="D4123" i="12"/>
  <c r="C4124" i="12"/>
  <c r="D4124" i="12"/>
  <c r="C4125" i="12"/>
  <c r="D4125" i="12"/>
  <c r="C4126" i="12"/>
  <c r="D4126" i="12"/>
  <c r="C4127" i="12"/>
  <c r="D4127" i="12"/>
  <c r="C4128" i="12"/>
  <c r="D4128" i="12"/>
  <c r="C4129" i="12"/>
  <c r="D4129" i="12"/>
  <c r="C4130" i="12"/>
  <c r="D4130" i="12"/>
  <c r="C4131" i="12"/>
  <c r="D4131" i="12"/>
  <c r="C4132" i="12"/>
  <c r="D4132" i="12"/>
  <c r="C4133" i="12"/>
  <c r="D4133" i="12"/>
  <c r="C4134" i="12"/>
  <c r="D4134" i="12"/>
  <c r="C4135" i="12"/>
  <c r="D4135" i="12"/>
  <c r="C4136" i="12"/>
  <c r="D4136" i="12"/>
  <c r="C4137" i="12"/>
  <c r="D4137" i="12"/>
  <c r="C4138" i="12"/>
  <c r="D4138" i="12"/>
  <c r="C4139" i="12"/>
  <c r="D4139" i="12"/>
  <c r="C4140" i="12"/>
  <c r="D4140" i="12"/>
  <c r="C4141" i="12"/>
  <c r="D4141" i="12"/>
  <c r="C4142" i="12"/>
  <c r="D4142" i="12"/>
  <c r="C4143" i="12"/>
  <c r="D4143" i="12"/>
  <c r="C4144" i="12"/>
  <c r="D4144" i="12"/>
  <c r="C4145" i="12"/>
  <c r="D4145" i="12"/>
  <c r="C4146" i="12"/>
  <c r="D4146" i="12"/>
  <c r="C4147" i="12"/>
  <c r="D4147" i="12"/>
  <c r="C4148" i="12"/>
  <c r="D4148" i="12"/>
  <c r="C4149" i="12"/>
  <c r="D4149" i="12"/>
  <c r="C4150" i="12"/>
  <c r="D4150" i="12"/>
  <c r="C4151" i="12"/>
  <c r="D4151" i="12"/>
  <c r="C4152" i="12"/>
  <c r="D4152" i="12"/>
  <c r="C4153" i="12"/>
  <c r="D4153" i="12"/>
  <c r="C4154" i="12"/>
  <c r="D4154" i="12"/>
  <c r="C4155" i="12"/>
  <c r="D4155" i="12"/>
  <c r="C4156" i="12"/>
  <c r="D4156" i="12"/>
  <c r="C4157" i="12"/>
  <c r="D4157" i="12"/>
  <c r="C4158" i="12"/>
  <c r="D4158" i="12"/>
  <c r="C4159" i="12"/>
  <c r="D4159" i="12"/>
  <c r="C4160" i="12"/>
  <c r="D4160" i="12"/>
  <c r="C4161" i="12"/>
  <c r="D4161" i="12"/>
  <c r="C4162" i="12"/>
  <c r="D4162" i="12"/>
  <c r="C4163" i="12"/>
  <c r="D4163" i="12"/>
  <c r="C4164" i="12"/>
  <c r="D4164" i="12"/>
  <c r="C4165" i="12"/>
  <c r="D4165" i="12"/>
  <c r="C4166" i="12"/>
  <c r="D4166" i="12"/>
  <c r="C4167" i="12"/>
  <c r="D4167" i="12"/>
  <c r="C4168" i="12"/>
  <c r="D4168" i="12"/>
  <c r="C4169" i="12"/>
  <c r="D4169" i="12"/>
  <c r="C4170" i="12"/>
  <c r="D4170" i="12"/>
  <c r="C4171" i="12"/>
  <c r="D4171" i="12"/>
  <c r="C4172" i="12"/>
  <c r="D4172" i="12"/>
  <c r="C4173" i="12"/>
  <c r="D4173" i="12"/>
  <c r="C4174" i="12"/>
  <c r="D4174" i="12"/>
  <c r="C4175" i="12"/>
  <c r="D4175" i="12"/>
  <c r="C4176" i="12"/>
  <c r="D4176" i="12"/>
  <c r="C4177" i="12"/>
  <c r="D4177" i="12"/>
  <c r="C4178" i="12"/>
  <c r="D4178" i="12"/>
  <c r="C4179" i="12"/>
  <c r="D4179" i="12"/>
  <c r="C4180" i="12"/>
  <c r="D4180" i="12"/>
  <c r="C4181" i="12"/>
  <c r="D4181" i="12"/>
  <c r="C4182" i="12"/>
  <c r="D4182" i="12"/>
  <c r="C4183" i="12"/>
  <c r="D4183" i="12"/>
  <c r="C4184" i="12"/>
  <c r="D4184" i="12"/>
  <c r="C4185" i="12"/>
  <c r="D4185" i="12"/>
  <c r="C4186" i="12"/>
  <c r="D4186" i="12"/>
  <c r="C4187" i="12"/>
  <c r="D4187" i="12"/>
  <c r="C4188" i="12"/>
  <c r="D4188" i="12"/>
  <c r="C4189" i="12"/>
  <c r="D4189" i="12"/>
  <c r="C4190" i="12"/>
  <c r="D4190" i="12"/>
  <c r="C4191" i="12"/>
  <c r="D4191" i="12"/>
  <c r="C4192" i="12"/>
  <c r="D4192" i="12"/>
  <c r="C4193" i="12"/>
  <c r="D4193" i="12"/>
  <c r="C4194" i="12"/>
  <c r="D4194" i="12"/>
  <c r="C4195" i="12"/>
  <c r="D4195" i="12"/>
  <c r="C4196" i="12"/>
  <c r="D4196" i="12"/>
  <c r="C4197" i="12"/>
  <c r="D4197" i="12"/>
  <c r="C4198" i="12"/>
  <c r="D4198" i="12"/>
  <c r="C4199" i="12"/>
  <c r="D4199" i="12"/>
  <c r="C4200" i="12"/>
  <c r="D4200" i="12"/>
  <c r="C4201" i="12"/>
  <c r="D4201" i="12"/>
  <c r="C4202" i="12"/>
  <c r="D4202" i="12"/>
  <c r="C4203" i="12"/>
  <c r="D4203" i="12"/>
  <c r="C4204" i="12"/>
  <c r="D4204" i="12"/>
  <c r="C4205" i="12"/>
  <c r="D4205" i="12"/>
  <c r="C4206" i="12"/>
  <c r="D4206" i="12"/>
  <c r="C4207" i="12"/>
  <c r="D4207" i="12"/>
  <c r="C4208" i="12"/>
  <c r="D4208" i="12"/>
  <c r="C4209" i="12"/>
  <c r="D4209" i="12"/>
  <c r="C4210" i="12"/>
  <c r="D4210" i="12"/>
  <c r="C4211" i="12"/>
  <c r="D4211" i="12"/>
  <c r="C4212" i="12"/>
  <c r="D4212" i="12"/>
  <c r="C4213" i="12"/>
  <c r="D4213" i="12"/>
  <c r="C4214" i="12"/>
  <c r="D4214" i="12"/>
  <c r="C4215" i="12"/>
  <c r="D4215" i="12"/>
  <c r="C4216" i="12"/>
  <c r="D4216" i="12"/>
  <c r="C4217" i="12"/>
  <c r="D4217" i="12"/>
  <c r="C4218" i="12"/>
  <c r="D4218" i="12"/>
  <c r="C4219" i="12"/>
  <c r="D4219" i="12"/>
  <c r="C4220" i="12"/>
  <c r="D4220" i="12"/>
  <c r="C4221" i="12"/>
  <c r="D4221" i="12"/>
  <c r="C4222" i="12"/>
  <c r="D4222" i="12"/>
  <c r="C4223" i="12"/>
  <c r="D4223" i="12"/>
  <c r="C4224" i="12"/>
  <c r="D4224" i="12"/>
  <c r="C4225" i="12"/>
  <c r="D4225" i="12"/>
  <c r="C4226" i="12"/>
  <c r="D4226" i="12"/>
  <c r="C4227" i="12"/>
  <c r="D4227" i="12"/>
  <c r="C4228" i="12"/>
  <c r="D4228" i="12"/>
  <c r="C4229" i="12"/>
  <c r="D4229" i="12"/>
  <c r="C4230" i="12"/>
  <c r="D4230" i="12"/>
  <c r="C4231" i="12"/>
  <c r="D4231" i="12"/>
  <c r="C4232" i="12"/>
  <c r="D4232" i="12"/>
  <c r="C4233" i="12"/>
  <c r="D4233" i="12"/>
  <c r="C4234" i="12"/>
  <c r="D4234" i="12"/>
  <c r="C4235" i="12"/>
  <c r="D4235" i="12"/>
  <c r="C4236" i="12"/>
  <c r="D4236" i="12"/>
  <c r="C4237" i="12"/>
  <c r="D4237" i="12"/>
  <c r="C4238" i="12"/>
  <c r="D4238" i="12"/>
  <c r="C4239" i="12"/>
  <c r="D4239" i="12"/>
  <c r="C4240" i="12"/>
  <c r="D4240" i="12"/>
  <c r="C4241" i="12"/>
  <c r="D4241" i="12"/>
  <c r="C4242" i="12"/>
  <c r="D4242" i="12"/>
  <c r="C4243" i="12"/>
  <c r="D4243" i="12"/>
  <c r="C4244" i="12"/>
  <c r="D4244" i="12"/>
  <c r="C4245" i="12"/>
  <c r="D4245" i="12"/>
  <c r="C4246" i="12"/>
  <c r="D4246" i="12"/>
  <c r="C4247" i="12"/>
  <c r="D4247" i="12"/>
  <c r="C4248" i="12"/>
  <c r="D4248" i="12"/>
  <c r="C4249" i="12"/>
  <c r="D4249" i="12"/>
  <c r="C4250" i="12"/>
  <c r="D4250" i="12"/>
  <c r="C4251" i="12"/>
  <c r="D4251" i="12"/>
  <c r="C4252" i="12"/>
  <c r="D4252" i="12"/>
  <c r="C4253" i="12"/>
  <c r="D4253" i="12"/>
  <c r="C4254" i="12"/>
  <c r="D4254" i="12"/>
  <c r="C4255" i="12"/>
  <c r="D4255" i="12"/>
  <c r="C4256" i="12"/>
  <c r="D4256" i="12"/>
  <c r="C4257" i="12"/>
  <c r="D4257" i="12"/>
  <c r="C4258" i="12"/>
  <c r="D4258" i="12"/>
  <c r="C4259" i="12"/>
  <c r="D4259" i="12"/>
  <c r="C4260" i="12"/>
  <c r="D4260" i="12"/>
  <c r="C4261" i="12"/>
  <c r="D4261" i="12"/>
  <c r="C4262" i="12"/>
  <c r="D4262" i="12"/>
  <c r="C4263" i="12"/>
  <c r="D4263" i="12"/>
  <c r="C4264" i="12"/>
  <c r="D4264" i="12"/>
  <c r="C4265" i="12"/>
  <c r="D4265" i="12"/>
  <c r="C4266" i="12"/>
  <c r="D4266" i="12"/>
  <c r="C4267" i="12"/>
  <c r="D4267" i="12"/>
  <c r="C4268" i="12"/>
  <c r="D4268" i="12"/>
  <c r="C4269" i="12"/>
  <c r="D4269" i="12"/>
  <c r="C4270" i="12"/>
  <c r="D4270" i="12"/>
  <c r="C4271" i="12"/>
  <c r="D4271" i="12"/>
  <c r="C4272" i="12"/>
  <c r="D4272" i="12"/>
  <c r="C4273" i="12"/>
  <c r="D4273" i="12"/>
  <c r="C4274" i="12"/>
  <c r="D4274" i="12"/>
  <c r="C4275" i="12"/>
  <c r="D4275" i="12"/>
  <c r="C4276" i="12"/>
  <c r="D4276" i="12"/>
  <c r="C4277" i="12"/>
  <c r="D4277" i="12"/>
  <c r="C4278" i="12"/>
  <c r="D4278" i="12"/>
  <c r="C4279" i="12"/>
  <c r="D4279" i="12"/>
  <c r="C4280" i="12"/>
  <c r="D4280" i="12"/>
  <c r="C4281" i="12"/>
  <c r="D4281" i="12"/>
  <c r="C4282" i="12"/>
  <c r="D4282" i="12"/>
  <c r="C4283" i="12"/>
  <c r="D4283" i="12"/>
  <c r="C4284" i="12"/>
  <c r="D4284" i="12"/>
  <c r="C4285" i="12"/>
  <c r="D4285" i="12"/>
  <c r="C4286" i="12"/>
  <c r="D4286" i="12"/>
  <c r="C4287" i="12"/>
  <c r="D4287" i="12"/>
  <c r="C4288" i="12"/>
  <c r="D4288" i="12"/>
  <c r="C4289" i="12"/>
  <c r="D4289" i="12"/>
  <c r="C4290" i="12"/>
  <c r="D4290" i="12"/>
  <c r="C4291" i="12"/>
  <c r="D4291" i="12"/>
  <c r="C4292" i="12"/>
  <c r="D4292" i="12"/>
  <c r="C4293" i="12"/>
  <c r="D4293" i="12"/>
  <c r="C4294" i="12"/>
  <c r="D4294" i="12"/>
  <c r="C4295" i="12"/>
  <c r="D4295" i="12"/>
  <c r="C4296" i="12"/>
  <c r="D4296" i="12"/>
  <c r="C4297" i="12"/>
  <c r="D4297" i="12"/>
  <c r="C4298" i="12"/>
  <c r="D4298" i="12"/>
  <c r="C4299" i="12"/>
  <c r="D4299" i="12"/>
  <c r="C4300" i="12"/>
  <c r="D4300" i="12"/>
  <c r="C4301" i="12"/>
  <c r="D4301" i="12"/>
  <c r="C4302" i="12"/>
  <c r="D4302" i="12"/>
  <c r="C4303" i="12"/>
  <c r="D4303" i="12"/>
  <c r="C4304" i="12"/>
  <c r="D4304" i="12"/>
  <c r="C4305" i="12"/>
  <c r="D4305" i="12"/>
  <c r="C4306" i="12"/>
  <c r="D4306" i="12"/>
  <c r="C4307" i="12"/>
  <c r="D4307" i="12"/>
  <c r="C4308" i="12"/>
  <c r="D4308" i="12"/>
  <c r="C4309" i="12"/>
  <c r="D4309" i="12"/>
  <c r="C4310" i="12"/>
  <c r="D4310" i="12"/>
  <c r="C4311" i="12"/>
  <c r="D4311" i="12"/>
  <c r="C4312" i="12"/>
  <c r="D4312" i="12"/>
  <c r="C4313" i="12"/>
  <c r="D4313" i="12"/>
  <c r="C4314" i="12"/>
  <c r="D4314" i="12"/>
  <c r="C4315" i="12"/>
  <c r="D4315" i="12"/>
  <c r="C4316" i="12"/>
  <c r="D4316" i="12"/>
  <c r="C4317" i="12"/>
  <c r="D4317" i="12"/>
  <c r="C4318" i="12"/>
  <c r="D4318" i="12"/>
  <c r="C4319" i="12"/>
  <c r="D4319" i="12"/>
  <c r="C4320" i="12"/>
  <c r="D4320" i="12"/>
  <c r="C4321" i="12"/>
  <c r="D4321" i="12"/>
  <c r="C4322" i="12"/>
  <c r="D4322" i="12"/>
  <c r="C4323" i="12"/>
  <c r="D4323" i="12"/>
  <c r="C4324" i="12"/>
  <c r="D4324" i="12"/>
  <c r="C4325" i="12"/>
  <c r="D4325" i="12"/>
  <c r="C4326" i="12"/>
  <c r="D4326" i="12"/>
  <c r="C4327" i="12"/>
  <c r="D4327" i="12"/>
  <c r="C4328" i="12"/>
  <c r="D4328" i="12"/>
  <c r="C4329" i="12"/>
  <c r="D4329" i="12"/>
  <c r="C4330" i="12"/>
  <c r="D4330" i="12"/>
  <c r="C4331" i="12"/>
  <c r="D4331" i="12"/>
  <c r="C4332" i="12"/>
  <c r="D4332" i="12"/>
  <c r="C4333" i="12"/>
  <c r="D4333" i="12"/>
  <c r="C4334" i="12"/>
  <c r="D4334" i="12"/>
  <c r="C4335" i="12"/>
  <c r="D4335" i="12"/>
  <c r="C4336" i="12"/>
  <c r="D4336" i="12"/>
  <c r="C4337" i="12"/>
  <c r="D4337" i="12"/>
  <c r="C4338" i="12"/>
  <c r="D4338" i="12"/>
  <c r="C4339" i="12"/>
  <c r="D4339" i="12"/>
  <c r="C4340" i="12"/>
  <c r="D4340" i="12"/>
  <c r="C4341" i="12"/>
  <c r="D4341" i="12"/>
  <c r="C4342" i="12"/>
  <c r="D4342" i="12"/>
  <c r="C4343" i="12"/>
  <c r="D4343" i="12"/>
  <c r="C4344" i="12"/>
  <c r="D4344" i="12"/>
  <c r="C4345" i="12"/>
  <c r="D4345" i="12"/>
  <c r="C4346" i="12"/>
  <c r="D4346" i="12"/>
  <c r="C4347" i="12"/>
  <c r="D4347" i="12"/>
  <c r="C4348" i="12"/>
  <c r="D4348" i="12"/>
  <c r="C4349" i="12"/>
  <c r="D4349" i="12"/>
  <c r="C4350" i="12"/>
  <c r="D4350" i="12"/>
  <c r="C4351" i="12"/>
  <c r="D4351" i="12"/>
  <c r="C4352" i="12"/>
  <c r="D4352" i="12"/>
  <c r="C4353" i="12"/>
  <c r="D4353" i="12"/>
  <c r="C4354" i="12"/>
  <c r="D4354" i="12"/>
  <c r="C4355" i="12"/>
  <c r="D4355" i="12"/>
  <c r="C4356" i="12"/>
  <c r="D4356" i="12"/>
  <c r="C4357" i="12"/>
  <c r="D4357" i="12"/>
  <c r="C4358" i="12"/>
  <c r="D4358" i="12"/>
  <c r="C4359" i="12"/>
  <c r="D4359" i="12"/>
  <c r="C4360" i="12"/>
  <c r="D4360" i="12"/>
  <c r="C4361" i="12"/>
  <c r="D4361" i="12"/>
  <c r="C4362" i="12"/>
  <c r="D4362" i="12"/>
  <c r="C4363" i="12"/>
  <c r="D4363" i="12"/>
  <c r="C4364" i="12"/>
  <c r="D4364" i="12"/>
  <c r="C4365" i="12"/>
  <c r="D4365" i="12"/>
  <c r="C4366" i="12"/>
  <c r="D4366" i="12"/>
  <c r="C4367" i="12"/>
  <c r="D4367" i="12"/>
  <c r="C4368" i="12"/>
  <c r="D4368" i="12"/>
  <c r="C4369" i="12"/>
  <c r="D4369" i="12"/>
  <c r="C4370" i="12"/>
  <c r="D4370" i="12"/>
  <c r="C4371" i="12"/>
  <c r="D4371" i="12"/>
  <c r="C4372" i="12"/>
  <c r="D4372" i="12"/>
  <c r="C4373" i="12"/>
  <c r="D4373" i="12"/>
  <c r="C4374" i="12"/>
  <c r="D4374" i="12"/>
  <c r="C4375" i="12"/>
  <c r="D4375" i="12"/>
  <c r="C4376" i="12"/>
  <c r="D4376" i="12"/>
  <c r="C4377" i="12"/>
  <c r="D4377" i="12"/>
  <c r="C4378" i="12"/>
  <c r="D4378" i="12"/>
  <c r="C4379" i="12"/>
  <c r="D4379" i="12"/>
  <c r="C4380" i="12"/>
  <c r="D4380" i="12"/>
  <c r="C4381" i="12"/>
  <c r="D4381" i="12"/>
  <c r="C4382" i="12"/>
  <c r="D4382" i="12"/>
  <c r="C4383" i="12"/>
  <c r="D4383" i="12"/>
  <c r="C4384" i="12"/>
  <c r="D4384" i="12"/>
  <c r="C4385" i="12"/>
  <c r="D4385" i="12"/>
  <c r="C4386" i="12"/>
  <c r="D4386" i="12"/>
  <c r="C4387" i="12"/>
  <c r="D4387" i="12"/>
  <c r="C4388" i="12"/>
  <c r="D4388" i="12"/>
  <c r="C4389" i="12"/>
  <c r="D4389" i="12"/>
  <c r="C4390" i="12"/>
  <c r="D4390" i="12"/>
  <c r="C4391" i="12"/>
  <c r="D4391" i="12"/>
  <c r="C4392" i="12"/>
  <c r="D4392" i="12"/>
  <c r="C4393" i="12"/>
  <c r="D4393" i="12"/>
  <c r="C4394" i="12"/>
  <c r="D4394" i="12"/>
  <c r="C4395" i="12"/>
  <c r="D4395" i="12"/>
  <c r="C4396" i="12"/>
  <c r="D4396" i="12"/>
  <c r="C4397" i="12"/>
  <c r="D4397" i="12"/>
  <c r="C4398" i="12"/>
  <c r="D4398" i="12"/>
  <c r="C4399" i="12"/>
  <c r="D4399" i="12"/>
  <c r="C4400" i="12"/>
  <c r="D4400" i="12"/>
  <c r="C4401" i="12"/>
  <c r="D4401" i="12"/>
  <c r="C4402" i="12"/>
  <c r="D4402" i="12"/>
  <c r="C4403" i="12"/>
  <c r="D4403" i="12"/>
  <c r="C4404" i="12"/>
  <c r="D4404" i="12"/>
  <c r="C4405" i="12"/>
  <c r="D4405" i="12"/>
  <c r="C4406" i="12"/>
  <c r="D4406" i="12"/>
  <c r="C4407" i="12"/>
  <c r="D4407" i="12"/>
  <c r="C4408" i="12"/>
  <c r="D4408" i="12"/>
  <c r="C4409" i="12"/>
  <c r="D4409" i="12"/>
  <c r="C4410" i="12"/>
  <c r="D4410" i="12"/>
  <c r="C4411" i="12"/>
  <c r="D4411" i="12"/>
  <c r="C4412" i="12"/>
  <c r="D4412" i="12"/>
  <c r="C4413" i="12"/>
  <c r="D4413" i="12"/>
  <c r="C4414" i="12"/>
  <c r="D4414" i="12"/>
  <c r="C4415" i="12"/>
  <c r="D4415" i="12"/>
  <c r="C4416" i="12"/>
  <c r="D4416" i="12"/>
  <c r="C4417" i="12"/>
  <c r="D4417" i="12"/>
  <c r="C4418" i="12"/>
  <c r="D4418" i="12"/>
  <c r="C4419" i="12"/>
  <c r="D4419" i="12"/>
  <c r="C4420" i="12"/>
  <c r="D4420" i="12"/>
  <c r="C4421" i="12"/>
  <c r="D4421" i="12"/>
  <c r="C4422" i="12"/>
  <c r="D4422" i="12"/>
  <c r="C4423" i="12"/>
  <c r="D4423" i="12"/>
  <c r="C4424" i="12"/>
  <c r="D4424" i="12"/>
  <c r="C4425" i="12"/>
  <c r="D4425" i="12"/>
  <c r="C4426" i="12"/>
  <c r="D4426" i="12"/>
  <c r="C4427" i="12"/>
  <c r="D4427" i="12"/>
  <c r="C4428" i="12"/>
  <c r="D4428" i="12"/>
  <c r="C4429" i="12"/>
  <c r="D4429" i="12"/>
  <c r="C4430" i="12"/>
  <c r="D4430" i="12"/>
  <c r="C4431" i="12"/>
  <c r="D4431" i="12"/>
  <c r="C4432" i="12"/>
  <c r="D4432" i="12"/>
  <c r="C4433" i="12"/>
  <c r="D4433" i="12"/>
  <c r="C4434" i="12"/>
  <c r="D4434" i="12"/>
  <c r="C4435" i="12"/>
  <c r="D4435" i="12"/>
  <c r="C4436" i="12"/>
  <c r="D4436" i="12"/>
  <c r="C4437" i="12"/>
  <c r="D4437" i="12"/>
  <c r="C4438" i="12"/>
  <c r="D4438" i="12"/>
  <c r="C4439" i="12"/>
  <c r="D4439" i="12"/>
  <c r="C4440" i="12"/>
  <c r="D4440" i="12"/>
  <c r="C4441" i="12"/>
  <c r="D4441" i="12"/>
  <c r="C4442" i="12"/>
  <c r="D4442" i="12"/>
  <c r="C4443" i="12"/>
  <c r="D4443" i="12"/>
  <c r="C4444" i="12"/>
  <c r="D4444" i="12"/>
  <c r="C4445" i="12"/>
  <c r="D4445" i="12"/>
  <c r="C4446" i="12"/>
  <c r="D4446" i="12"/>
  <c r="C4447" i="12"/>
  <c r="D4447" i="12"/>
  <c r="C4448" i="12"/>
  <c r="D4448" i="12"/>
  <c r="C4449" i="12"/>
  <c r="D4449" i="12"/>
  <c r="C4450" i="12"/>
  <c r="D4450" i="12"/>
  <c r="C4451" i="12"/>
  <c r="D4451" i="12"/>
  <c r="C4452" i="12"/>
  <c r="D4452" i="12"/>
  <c r="C4453" i="12"/>
  <c r="D4453" i="12"/>
  <c r="C4454" i="12"/>
  <c r="D4454" i="12"/>
  <c r="C4455" i="12"/>
  <c r="D4455" i="12"/>
  <c r="C4456" i="12"/>
  <c r="D4456" i="12"/>
  <c r="C4457" i="12"/>
  <c r="D4457" i="12"/>
  <c r="C4458" i="12"/>
  <c r="D4458" i="12"/>
  <c r="C4459" i="12"/>
  <c r="D4459" i="12"/>
  <c r="C4460" i="12"/>
  <c r="D4460" i="12"/>
  <c r="C4461" i="12"/>
  <c r="D4461" i="12"/>
  <c r="C4462" i="12"/>
  <c r="D4462" i="12"/>
  <c r="C4463" i="12"/>
  <c r="D4463" i="12"/>
  <c r="C4464" i="12"/>
  <c r="D4464" i="12"/>
  <c r="C4465" i="12"/>
  <c r="D4465" i="12"/>
  <c r="C4466" i="12"/>
  <c r="D4466" i="12"/>
  <c r="C4467" i="12"/>
  <c r="D4467" i="12"/>
  <c r="C4468" i="12"/>
  <c r="D4468" i="12"/>
  <c r="C4469" i="12"/>
  <c r="D4469" i="12"/>
  <c r="C4470" i="12"/>
  <c r="D4470" i="12"/>
  <c r="C4471" i="12"/>
  <c r="D4471" i="12"/>
  <c r="C4472" i="12"/>
  <c r="D4472" i="12"/>
  <c r="C4473" i="12"/>
  <c r="D4473" i="12"/>
  <c r="C4474" i="12"/>
  <c r="D4474" i="12"/>
  <c r="C4475" i="12"/>
  <c r="D4475" i="12"/>
  <c r="C4476" i="12"/>
  <c r="D4476" i="12"/>
  <c r="C4477" i="12"/>
  <c r="D4477" i="12"/>
  <c r="C4478" i="12"/>
  <c r="D4478" i="12"/>
  <c r="C4479" i="12"/>
  <c r="D4479" i="12"/>
  <c r="C4480" i="12"/>
  <c r="D4480" i="12"/>
  <c r="C4481" i="12"/>
  <c r="D4481" i="12"/>
  <c r="C4482" i="12"/>
  <c r="D4482" i="12"/>
  <c r="C4483" i="12"/>
  <c r="D4483" i="12"/>
  <c r="C4484" i="12"/>
  <c r="D4484" i="12"/>
  <c r="C4485" i="12"/>
  <c r="D4485" i="12"/>
  <c r="C4486" i="12"/>
  <c r="D4486" i="12"/>
  <c r="C4487" i="12"/>
  <c r="D4487" i="12"/>
  <c r="C4488" i="12"/>
  <c r="D4488" i="12"/>
  <c r="C4489" i="12"/>
  <c r="D4489" i="12"/>
  <c r="C4490" i="12"/>
  <c r="D4490" i="12"/>
  <c r="C4491" i="12"/>
  <c r="D4491" i="12"/>
  <c r="C4492" i="12"/>
  <c r="D4492" i="12"/>
  <c r="C4493" i="12"/>
  <c r="D4493" i="12"/>
  <c r="C4494" i="12"/>
  <c r="D4494" i="12"/>
  <c r="C4495" i="12"/>
  <c r="D4495" i="12"/>
  <c r="C4496" i="12"/>
  <c r="D4496" i="12"/>
  <c r="C4497" i="12"/>
  <c r="D4497" i="12"/>
  <c r="C4498" i="12"/>
  <c r="D4498" i="12"/>
  <c r="C4499" i="12"/>
  <c r="D4499" i="12"/>
  <c r="C4500" i="12"/>
  <c r="D4500" i="12"/>
  <c r="C4501" i="12"/>
  <c r="D4501" i="12"/>
  <c r="C4502" i="12"/>
  <c r="D4502" i="12"/>
  <c r="C4503" i="12"/>
  <c r="D4503" i="12"/>
  <c r="C4504" i="12"/>
  <c r="D4504" i="12"/>
  <c r="C4505" i="12"/>
  <c r="D4505" i="12"/>
  <c r="C4506" i="12"/>
  <c r="D4506" i="12"/>
  <c r="C4507" i="12"/>
  <c r="D4507" i="12"/>
  <c r="C4508" i="12"/>
  <c r="D4508" i="12"/>
  <c r="C4509" i="12"/>
  <c r="D4509" i="12"/>
  <c r="C4510" i="12"/>
  <c r="D4510" i="12"/>
  <c r="C4511" i="12"/>
  <c r="D4511" i="12"/>
  <c r="C4512" i="12"/>
  <c r="D4512" i="12"/>
  <c r="C4513" i="12"/>
  <c r="D4513" i="12"/>
  <c r="C4514" i="12"/>
  <c r="D4514" i="12"/>
  <c r="C4515" i="12"/>
  <c r="D4515" i="12"/>
  <c r="C4516" i="12"/>
  <c r="D4516" i="12"/>
  <c r="C4517" i="12"/>
  <c r="D4517" i="12"/>
  <c r="C4518" i="12"/>
  <c r="D4518" i="12"/>
  <c r="C4519" i="12"/>
  <c r="D4519" i="12"/>
  <c r="C4520" i="12"/>
  <c r="D4520" i="12"/>
  <c r="C4521" i="12"/>
  <c r="D4521" i="12"/>
  <c r="C4522" i="12"/>
  <c r="D4522" i="12"/>
  <c r="C4523" i="12"/>
  <c r="D4523" i="12"/>
  <c r="C4524" i="12"/>
  <c r="D4524" i="12"/>
  <c r="C4525" i="12"/>
  <c r="D4525" i="12"/>
  <c r="C4526" i="12"/>
  <c r="D4526" i="12"/>
  <c r="C4527" i="12"/>
  <c r="D4527" i="12"/>
  <c r="C4528" i="12"/>
  <c r="D4528" i="12"/>
  <c r="C4529" i="12"/>
  <c r="D4529" i="12"/>
  <c r="C4530" i="12"/>
  <c r="D4530" i="12"/>
  <c r="C4531" i="12"/>
  <c r="D4531" i="12"/>
  <c r="C4532" i="12"/>
  <c r="D4532" i="12"/>
  <c r="C4533" i="12"/>
  <c r="D4533" i="12"/>
  <c r="C4534" i="12"/>
  <c r="D4534" i="12"/>
  <c r="C4535" i="12"/>
  <c r="D4535" i="12"/>
  <c r="C4536" i="12"/>
  <c r="D4536" i="12"/>
  <c r="C4537" i="12"/>
  <c r="D4537" i="12"/>
  <c r="C4538" i="12"/>
  <c r="D4538" i="12"/>
  <c r="C4539" i="12"/>
  <c r="D4539" i="12"/>
  <c r="C4540" i="12"/>
  <c r="D4540" i="12"/>
  <c r="C4541" i="12"/>
  <c r="D4541" i="12"/>
  <c r="C4542" i="12"/>
  <c r="D4542" i="12"/>
  <c r="C4543" i="12"/>
  <c r="D4543" i="12"/>
  <c r="C4544" i="12"/>
  <c r="D4544" i="12"/>
  <c r="C4545" i="12"/>
  <c r="D4545" i="12"/>
  <c r="C4546" i="12"/>
  <c r="D4546" i="12"/>
  <c r="C4547" i="12"/>
  <c r="D4547" i="12"/>
  <c r="C4548" i="12"/>
  <c r="D4548" i="12"/>
  <c r="C4549" i="12"/>
  <c r="D4549" i="12"/>
  <c r="C4550" i="12"/>
  <c r="D4550" i="12"/>
  <c r="C4551" i="12"/>
  <c r="D4551" i="12"/>
  <c r="C4552" i="12"/>
  <c r="D4552" i="12"/>
  <c r="C4553" i="12"/>
  <c r="D4553" i="12"/>
  <c r="C4554" i="12"/>
  <c r="D4554" i="12"/>
  <c r="C4555" i="12"/>
  <c r="D4555" i="12"/>
  <c r="C4556" i="12"/>
  <c r="D4556" i="12"/>
  <c r="C4557" i="12"/>
  <c r="D4557" i="12"/>
  <c r="C4558" i="12"/>
  <c r="D4558" i="12"/>
  <c r="C4559" i="12"/>
  <c r="D4559" i="12"/>
  <c r="C4560" i="12"/>
  <c r="D4560" i="12"/>
  <c r="C4561" i="12"/>
  <c r="D4561" i="12"/>
  <c r="C4562" i="12"/>
  <c r="D4562" i="12"/>
  <c r="C4563" i="12"/>
  <c r="D4563" i="12"/>
  <c r="C4564" i="12"/>
  <c r="D4564" i="12"/>
  <c r="C4565" i="12"/>
  <c r="D4565" i="12"/>
  <c r="C4566" i="12"/>
  <c r="D4566" i="12"/>
  <c r="C4567" i="12"/>
  <c r="D4567" i="12"/>
  <c r="C4568" i="12"/>
  <c r="D4568" i="12"/>
  <c r="C4569" i="12"/>
  <c r="D4569" i="12"/>
  <c r="C4570" i="12"/>
  <c r="D4570" i="12"/>
  <c r="C4571" i="12"/>
  <c r="D4571" i="12"/>
  <c r="C4572" i="12"/>
  <c r="D4572" i="12"/>
  <c r="C4573" i="12"/>
  <c r="D4573" i="12"/>
  <c r="C4574" i="12"/>
  <c r="D4574" i="12"/>
  <c r="C4575" i="12"/>
  <c r="D4575" i="12"/>
  <c r="C4576" i="12"/>
  <c r="D4576" i="12"/>
  <c r="C4577" i="12"/>
  <c r="D4577" i="12"/>
  <c r="C4578" i="12"/>
  <c r="D4578" i="12"/>
  <c r="C4579" i="12"/>
  <c r="D4579" i="12"/>
  <c r="C4580" i="12"/>
  <c r="D4580" i="12"/>
  <c r="C4581" i="12"/>
  <c r="D4581" i="12"/>
  <c r="C4582" i="12"/>
  <c r="D4582" i="12"/>
  <c r="C4583" i="12"/>
  <c r="D4583" i="12"/>
  <c r="C4584" i="12"/>
  <c r="D4584" i="12"/>
  <c r="C4585" i="12"/>
  <c r="D4585" i="12"/>
  <c r="C4586" i="12"/>
  <c r="D4586" i="12"/>
  <c r="C4587" i="12"/>
  <c r="D4587" i="12"/>
  <c r="C4588" i="12"/>
  <c r="D4588" i="12"/>
  <c r="C4589" i="12"/>
  <c r="D4589" i="12"/>
  <c r="C4590" i="12"/>
  <c r="D4590" i="12"/>
  <c r="C4591" i="12"/>
  <c r="D4591" i="12"/>
  <c r="C4592" i="12"/>
  <c r="D4592" i="12"/>
  <c r="C4593" i="12"/>
  <c r="D4593" i="12"/>
  <c r="C4594" i="12"/>
  <c r="D4594" i="12"/>
  <c r="C4595" i="12"/>
  <c r="D4595" i="12"/>
  <c r="C4596" i="12"/>
  <c r="D4596" i="12"/>
  <c r="C4597" i="12"/>
  <c r="D4597" i="12"/>
  <c r="C4598" i="12"/>
  <c r="D4598" i="12"/>
  <c r="C4599" i="12"/>
  <c r="D4599" i="12"/>
  <c r="C4600" i="12"/>
  <c r="D4600" i="12"/>
  <c r="C4601" i="12"/>
  <c r="D4601" i="12"/>
  <c r="C4602" i="12"/>
  <c r="D4602" i="12"/>
  <c r="C4603" i="12"/>
  <c r="D4603" i="12"/>
  <c r="C4604" i="12"/>
  <c r="D4604" i="12"/>
  <c r="C4605" i="12"/>
  <c r="D4605" i="12"/>
  <c r="C4606" i="12"/>
  <c r="D4606" i="12"/>
  <c r="C4607" i="12"/>
  <c r="D4607" i="12"/>
  <c r="C4608" i="12"/>
  <c r="D4608" i="12"/>
  <c r="C4609" i="12"/>
  <c r="D4609" i="12"/>
  <c r="C4610" i="12"/>
  <c r="D4610" i="12"/>
  <c r="C4611" i="12"/>
  <c r="D4611" i="12"/>
  <c r="C4612" i="12"/>
  <c r="D4612" i="12"/>
  <c r="C4613" i="12"/>
  <c r="D4613" i="12"/>
  <c r="C4614" i="12"/>
  <c r="D4614" i="12"/>
  <c r="C4615" i="12"/>
  <c r="D4615" i="12"/>
  <c r="C4616" i="12"/>
  <c r="D4616" i="12"/>
  <c r="C4617" i="12"/>
  <c r="D4617" i="12"/>
  <c r="C4618" i="12"/>
  <c r="D4618" i="12"/>
  <c r="C4619" i="12"/>
  <c r="D4619" i="12"/>
  <c r="C4620" i="12"/>
  <c r="D4620" i="12"/>
  <c r="C4621" i="12"/>
  <c r="D4621" i="12"/>
  <c r="C4622" i="12"/>
  <c r="D4622" i="12"/>
  <c r="C4623" i="12"/>
  <c r="D4623" i="12"/>
  <c r="C4624" i="12"/>
  <c r="D4624" i="12"/>
  <c r="C4625" i="12"/>
  <c r="D4625" i="12"/>
  <c r="C4626" i="12"/>
  <c r="D4626" i="12"/>
  <c r="C4627" i="12"/>
  <c r="D4627" i="12"/>
  <c r="C4628" i="12"/>
  <c r="D4628" i="12"/>
  <c r="C4629" i="12"/>
  <c r="D4629" i="12"/>
  <c r="C4630" i="12"/>
  <c r="D4630" i="12"/>
  <c r="C4631" i="12"/>
  <c r="D4631" i="12"/>
  <c r="C4632" i="12"/>
  <c r="D4632" i="12"/>
  <c r="C4633" i="12"/>
  <c r="D4633" i="12"/>
  <c r="C4634" i="12"/>
  <c r="D4634" i="12"/>
  <c r="C4635" i="12"/>
  <c r="D4635" i="12"/>
  <c r="C4636" i="12"/>
  <c r="D4636" i="12"/>
  <c r="C4637" i="12"/>
  <c r="D4637" i="12"/>
  <c r="C4638" i="12"/>
  <c r="D4638" i="12"/>
  <c r="C4639" i="12"/>
  <c r="D4639" i="12"/>
  <c r="C4640" i="12"/>
  <c r="D4640" i="12"/>
  <c r="C4641" i="12"/>
  <c r="D4641" i="12"/>
  <c r="C4642" i="12"/>
  <c r="D4642" i="12"/>
  <c r="C4643" i="12"/>
  <c r="D4643" i="12"/>
  <c r="C4644" i="12"/>
  <c r="D4644" i="12"/>
  <c r="C4645" i="12"/>
  <c r="D4645" i="12"/>
  <c r="C4646" i="12"/>
  <c r="D4646" i="12"/>
  <c r="C4647" i="12"/>
  <c r="D4647" i="12"/>
  <c r="C4648" i="12"/>
  <c r="D4648" i="12"/>
  <c r="C4649" i="12"/>
  <c r="D4649" i="12"/>
  <c r="C4650" i="12"/>
  <c r="D4650" i="12"/>
  <c r="C4651" i="12"/>
  <c r="D4651" i="12"/>
  <c r="C4652" i="12"/>
  <c r="D4652" i="12"/>
  <c r="C4653" i="12"/>
  <c r="D4653" i="12"/>
  <c r="C4654" i="12"/>
  <c r="D4654" i="12"/>
  <c r="C4655" i="12"/>
  <c r="D4655" i="12"/>
  <c r="C4656" i="12"/>
  <c r="D4656" i="12"/>
  <c r="C4657" i="12"/>
  <c r="D4657" i="12"/>
  <c r="C4658" i="12"/>
  <c r="D4658" i="12"/>
  <c r="C4659" i="12"/>
  <c r="D4659" i="12"/>
  <c r="C4660" i="12"/>
  <c r="D4660" i="12"/>
  <c r="C4661" i="12"/>
  <c r="D4661" i="12"/>
  <c r="C4662" i="12"/>
  <c r="D4662" i="12"/>
  <c r="C4663" i="12"/>
  <c r="D4663" i="12"/>
  <c r="C4664" i="12"/>
  <c r="D4664" i="12"/>
  <c r="C4665" i="12"/>
  <c r="D4665" i="12"/>
  <c r="C4666" i="12"/>
  <c r="D4666" i="12"/>
  <c r="C4667" i="12"/>
  <c r="D4667" i="12"/>
  <c r="C4668" i="12"/>
  <c r="D4668" i="12"/>
  <c r="C4669" i="12"/>
  <c r="D4669" i="12"/>
  <c r="C4670" i="12"/>
  <c r="D4670" i="12"/>
  <c r="C4671" i="12"/>
  <c r="D4671" i="12"/>
  <c r="C4672" i="12"/>
  <c r="D4672" i="12"/>
  <c r="C4673" i="12"/>
  <c r="D4673" i="12"/>
  <c r="C4674" i="12"/>
  <c r="D4674" i="12"/>
  <c r="C4675" i="12"/>
  <c r="D4675" i="12"/>
  <c r="C4676" i="12"/>
  <c r="D4676" i="12"/>
  <c r="C4677" i="12"/>
  <c r="D4677" i="12"/>
  <c r="C4678" i="12"/>
  <c r="D4678" i="12"/>
  <c r="C4679" i="12"/>
  <c r="D4679" i="12"/>
  <c r="C4680" i="12"/>
  <c r="D4680" i="12"/>
  <c r="C4681" i="12"/>
  <c r="D4681" i="12"/>
  <c r="C4682" i="12"/>
  <c r="D4682" i="12"/>
  <c r="C4683" i="12"/>
  <c r="D4683" i="12"/>
  <c r="C4684" i="12"/>
  <c r="D4684" i="12"/>
  <c r="C4685" i="12"/>
  <c r="D4685" i="12"/>
  <c r="C4686" i="12"/>
  <c r="D4686" i="12"/>
  <c r="C4687" i="12"/>
  <c r="D4687" i="12"/>
  <c r="C4688" i="12"/>
  <c r="D4688" i="12"/>
  <c r="C4689" i="12"/>
  <c r="D4689" i="12"/>
  <c r="C4690" i="12"/>
  <c r="D4690" i="12"/>
  <c r="C4691" i="12"/>
  <c r="D4691" i="12"/>
  <c r="C4692" i="12"/>
  <c r="D4692" i="12"/>
  <c r="C4693" i="12"/>
  <c r="D4693" i="12"/>
  <c r="C4694" i="12"/>
  <c r="D4694" i="12"/>
  <c r="C4695" i="12"/>
  <c r="D4695" i="12"/>
  <c r="C4696" i="12"/>
  <c r="D4696" i="12"/>
  <c r="C4697" i="12"/>
  <c r="D4697" i="12"/>
  <c r="C4698" i="12"/>
  <c r="D4698" i="12"/>
  <c r="C4699" i="12"/>
  <c r="D4699" i="12"/>
  <c r="C4700" i="12"/>
  <c r="D4700" i="12"/>
  <c r="C4701" i="12"/>
  <c r="D4701" i="12"/>
  <c r="C4702" i="12"/>
  <c r="D4702" i="12"/>
  <c r="C4703" i="12"/>
  <c r="D4703" i="12"/>
  <c r="C4704" i="12"/>
  <c r="D4704" i="12"/>
  <c r="C4705" i="12"/>
  <c r="D4705" i="12"/>
  <c r="C4706" i="12"/>
  <c r="D4706" i="12"/>
  <c r="C4707" i="12"/>
  <c r="D4707" i="12"/>
  <c r="C4708" i="12"/>
  <c r="D4708" i="12"/>
  <c r="C4709" i="12"/>
  <c r="D4709" i="12"/>
  <c r="C4710" i="12"/>
  <c r="D4710" i="12"/>
  <c r="C4711" i="12"/>
  <c r="D4711" i="12"/>
  <c r="C4712" i="12"/>
  <c r="D4712" i="12"/>
  <c r="C4713" i="12"/>
  <c r="D4713" i="12"/>
  <c r="C4714" i="12"/>
  <c r="D4714" i="12"/>
  <c r="C4715" i="12"/>
  <c r="D4715" i="12"/>
  <c r="C4716" i="12"/>
  <c r="D4716" i="12"/>
  <c r="C4717" i="12"/>
  <c r="D4717" i="12"/>
  <c r="C4718" i="12"/>
  <c r="D4718" i="12"/>
  <c r="C4719" i="12"/>
  <c r="D4719" i="12"/>
  <c r="C4720" i="12"/>
  <c r="D4720" i="12"/>
  <c r="C4721" i="12"/>
  <c r="D4721" i="12"/>
  <c r="C4722" i="12"/>
  <c r="D4722" i="12"/>
  <c r="C4723" i="12"/>
  <c r="D4723" i="12"/>
  <c r="C4724" i="12"/>
  <c r="D4724" i="12"/>
  <c r="C4725" i="12"/>
  <c r="D4725" i="12"/>
  <c r="C4726" i="12"/>
  <c r="D4726" i="12"/>
  <c r="C4727" i="12"/>
  <c r="D4727" i="12"/>
  <c r="C4728" i="12"/>
  <c r="D4728" i="12"/>
  <c r="C4729" i="12"/>
  <c r="D4729" i="12"/>
  <c r="C4730" i="12"/>
  <c r="D4730" i="12"/>
  <c r="C4731" i="12"/>
  <c r="D4731" i="12"/>
  <c r="C4732" i="12"/>
  <c r="D4732" i="12"/>
  <c r="C4733" i="12"/>
  <c r="D4733" i="12"/>
  <c r="C4734" i="12"/>
  <c r="D4734" i="12"/>
  <c r="C4735" i="12"/>
  <c r="D4735" i="12"/>
  <c r="C4736" i="12"/>
  <c r="D4736" i="12"/>
  <c r="C4737" i="12"/>
  <c r="D4737" i="12"/>
  <c r="C4738" i="12"/>
  <c r="D4738" i="12"/>
  <c r="C4739" i="12"/>
  <c r="D4739" i="12"/>
  <c r="C4740" i="12"/>
  <c r="D4740" i="12"/>
  <c r="C4741" i="12"/>
  <c r="D4741" i="12"/>
  <c r="C4742" i="12"/>
  <c r="D4742" i="12"/>
  <c r="C4743" i="12"/>
  <c r="D4743" i="12"/>
  <c r="C4744" i="12"/>
  <c r="D4744" i="12"/>
  <c r="C4745" i="12"/>
  <c r="D4745" i="12"/>
  <c r="C4746" i="12"/>
  <c r="D4746" i="12"/>
  <c r="C4747" i="12"/>
  <c r="D4747" i="12"/>
  <c r="C4748" i="12"/>
  <c r="D4748" i="12"/>
  <c r="C4749" i="12"/>
  <c r="D4749" i="12"/>
  <c r="C4750" i="12"/>
  <c r="D4750" i="12"/>
  <c r="C4751" i="12"/>
  <c r="D4751" i="12"/>
  <c r="C4752" i="12"/>
  <c r="D4752" i="12"/>
  <c r="C4753" i="12"/>
  <c r="D4753" i="12"/>
  <c r="C4754" i="12"/>
  <c r="D4754" i="12"/>
  <c r="C4755" i="12"/>
  <c r="D4755" i="12"/>
  <c r="C4756" i="12"/>
  <c r="D4756" i="12"/>
  <c r="C4757" i="12"/>
  <c r="D4757" i="12"/>
  <c r="C4758" i="12"/>
  <c r="D4758" i="12"/>
  <c r="C4759" i="12"/>
  <c r="D4759" i="12"/>
  <c r="C4760" i="12"/>
  <c r="D4760" i="12"/>
  <c r="C4761" i="12"/>
  <c r="D4761" i="12"/>
  <c r="C4762" i="12"/>
  <c r="D4762" i="12"/>
  <c r="C4763" i="12"/>
  <c r="D4763" i="12"/>
  <c r="C4764" i="12"/>
  <c r="D4764" i="12"/>
  <c r="C4765" i="12"/>
  <c r="D4765" i="12"/>
  <c r="C4766" i="12"/>
  <c r="D4766" i="12"/>
  <c r="C4767" i="12"/>
  <c r="D4767" i="12"/>
  <c r="C4768" i="12"/>
  <c r="D4768" i="12"/>
  <c r="C4769" i="12"/>
  <c r="D4769" i="12"/>
  <c r="C4770" i="12"/>
  <c r="D4770" i="12"/>
  <c r="C4771" i="12"/>
  <c r="D4771" i="12"/>
  <c r="C4772" i="12"/>
  <c r="D4772" i="12"/>
  <c r="C4773" i="12"/>
  <c r="D4773" i="12"/>
  <c r="C4774" i="12"/>
  <c r="D4774" i="12"/>
  <c r="C4775" i="12"/>
  <c r="D4775" i="12"/>
  <c r="C4776" i="12"/>
  <c r="D4776" i="12"/>
  <c r="C4777" i="12"/>
  <c r="D4777" i="12"/>
  <c r="C4778" i="12"/>
  <c r="D4778" i="12"/>
  <c r="C4779" i="12"/>
  <c r="D4779" i="12"/>
  <c r="C4780" i="12"/>
  <c r="D4780" i="12"/>
  <c r="C4781" i="12"/>
  <c r="D4781" i="12"/>
  <c r="C4782" i="12"/>
  <c r="D4782" i="12"/>
  <c r="C4783" i="12"/>
  <c r="D4783" i="12"/>
  <c r="C4784" i="12"/>
  <c r="D4784" i="12"/>
  <c r="C4785" i="12"/>
  <c r="D4785" i="12"/>
  <c r="C4786" i="12"/>
  <c r="D4786" i="12"/>
  <c r="C4787" i="12"/>
  <c r="D4787" i="12"/>
  <c r="C4788" i="12"/>
  <c r="D4788" i="12"/>
  <c r="C4789" i="12"/>
  <c r="D4789" i="12"/>
  <c r="C4790" i="12"/>
  <c r="D4790" i="12"/>
  <c r="C4791" i="12"/>
  <c r="D4791" i="12"/>
  <c r="C4792" i="12"/>
  <c r="D4792" i="12"/>
  <c r="C4793" i="12"/>
  <c r="D4793" i="12"/>
  <c r="C4794" i="12"/>
  <c r="D4794" i="12"/>
  <c r="C4795" i="12"/>
  <c r="D4795" i="12"/>
  <c r="C4796" i="12"/>
  <c r="D4796" i="12"/>
  <c r="C4797" i="12"/>
  <c r="D4797" i="12"/>
  <c r="C4798" i="12"/>
  <c r="D4798" i="12"/>
  <c r="C4799" i="12"/>
  <c r="D4799" i="12"/>
  <c r="C4800" i="12"/>
  <c r="D4800" i="12"/>
  <c r="C4801" i="12"/>
  <c r="D4801" i="12"/>
  <c r="C4802" i="12"/>
  <c r="D4802" i="12"/>
  <c r="C4803" i="12"/>
  <c r="D4803" i="12"/>
  <c r="C4804" i="12"/>
  <c r="D4804" i="12"/>
  <c r="C4805" i="12"/>
  <c r="D4805" i="12"/>
  <c r="C4806" i="12"/>
  <c r="D4806" i="12"/>
  <c r="C4807" i="12"/>
  <c r="D4807" i="12"/>
  <c r="C4808" i="12"/>
  <c r="D4808" i="12"/>
  <c r="C4809" i="12"/>
  <c r="D4809" i="12"/>
  <c r="C4810" i="12"/>
  <c r="D4810" i="12"/>
  <c r="C4811" i="12"/>
  <c r="D4811" i="12"/>
  <c r="C4812" i="12"/>
  <c r="D4812" i="12"/>
  <c r="C4813" i="12"/>
  <c r="D4813" i="12"/>
  <c r="C4814" i="12"/>
  <c r="D4814" i="12"/>
  <c r="C4815" i="12"/>
  <c r="D4815" i="12"/>
  <c r="C4816" i="12"/>
  <c r="D4816" i="12"/>
  <c r="C4817" i="12"/>
  <c r="D4817" i="12"/>
  <c r="C4818" i="12"/>
  <c r="D4818" i="12"/>
  <c r="C4819" i="12"/>
  <c r="D4819" i="12"/>
  <c r="C4820" i="12"/>
  <c r="D4820" i="12"/>
  <c r="C4821" i="12"/>
  <c r="D4821" i="12"/>
  <c r="C4822" i="12"/>
  <c r="D4822" i="12"/>
  <c r="C4823" i="12"/>
  <c r="D4823" i="12"/>
  <c r="C4824" i="12"/>
  <c r="D4824" i="12"/>
  <c r="C4825" i="12"/>
  <c r="D4825" i="12"/>
  <c r="C4826" i="12"/>
  <c r="D4826" i="12"/>
  <c r="C4827" i="12"/>
  <c r="D4827" i="12"/>
  <c r="C4828" i="12"/>
  <c r="D4828" i="12"/>
  <c r="C4829" i="12"/>
  <c r="D4829" i="12"/>
  <c r="C4830" i="12"/>
  <c r="D4830" i="12"/>
  <c r="C4831" i="12"/>
  <c r="D4831" i="12"/>
  <c r="C4832" i="12"/>
  <c r="D4832" i="12"/>
  <c r="C4833" i="12"/>
  <c r="D4833" i="12"/>
  <c r="C4834" i="12"/>
  <c r="D4834" i="12"/>
  <c r="C4835" i="12"/>
  <c r="D4835" i="12"/>
  <c r="C4836" i="12"/>
  <c r="D4836" i="12"/>
  <c r="C4837" i="12"/>
  <c r="D4837" i="12"/>
  <c r="C4838" i="12"/>
  <c r="D4838" i="12"/>
  <c r="C4839" i="12"/>
  <c r="D4839" i="12"/>
  <c r="C4840" i="12"/>
  <c r="D4840" i="12"/>
  <c r="C4841" i="12"/>
  <c r="D4841" i="12"/>
  <c r="C4842" i="12"/>
  <c r="D4842" i="12"/>
  <c r="C4843" i="12"/>
  <c r="D4843" i="12"/>
  <c r="C4844" i="12"/>
  <c r="D4844" i="12"/>
  <c r="C4845" i="12"/>
  <c r="D4845" i="12"/>
  <c r="C4846" i="12"/>
  <c r="D4846" i="12"/>
  <c r="C4847" i="12"/>
  <c r="D4847" i="12"/>
  <c r="C4848" i="12"/>
  <c r="D4848" i="12"/>
  <c r="C4849" i="12"/>
  <c r="D4849" i="12"/>
  <c r="C4850" i="12"/>
  <c r="D4850" i="12"/>
  <c r="C4851" i="12"/>
  <c r="D4851" i="12"/>
  <c r="C4852" i="12"/>
  <c r="D4852" i="12"/>
  <c r="C4853" i="12"/>
  <c r="D4853" i="12"/>
  <c r="C4854" i="12"/>
  <c r="D4854" i="12"/>
  <c r="C4855" i="12"/>
  <c r="D4855" i="12"/>
  <c r="C4856" i="12"/>
  <c r="D4856" i="12"/>
  <c r="C4857" i="12"/>
  <c r="D4857" i="12"/>
  <c r="C4858" i="12"/>
  <c r="D4858" i="12"/>
  <c r="C4859" i="12"/>
  <c r="D4859" i="12"/>
  <c r="C4860" i="12"/>
  <c r="D4860" i="12"/>
  <c r="C4861" i="12"/>
  <c r="D4861" i="12"/>
  <c r="C4862" i="12"/>
  <c r="D4862" i="12"/>
  <c r="C4863" i="12"/>
  <c r="D4863" i="12"/>
  <c r="C4864" i="12"/>
  <c r="D4864" i="12"/>
  <c r="C4865" i="12"/>
  <c r="D4865" i="12"/>
  <c r="C4866" i="12"/>
  <c r="D4866" i="12"/>
  <c r="C4867" i="12"/>
  <c r="D4867" i="12"/>
  <c r="C4868" i="12"/>
  <c r="D4868" i="12"/>
  <c r="C4869" i="12"/>
  <c r="D4869" i="12"/>
  <c r="C4870" i="12"/>
  <c r="D4870" i="12"/>
  <c r="C4871" i="12"/>
  <c r="D4871" i="12"/>
  <c r="C4872" i="12"/>
  <c r="D4872" i="12"/>
  <c r="C4873" i="12"/>
  <c r="D4873" i="12"/>
  <c r="C4874" i="12"/>
  <c r="D4874" i="12"/>
  <c r="C4875" i="12"/>
  <c r="D4875" i="12"/>
  <c r="C4876" i="12"/>
  <c r="D4876" i="12"/>
  <c r="C4877" i="12"/>
  <c r="D4877" i="12"/>
  <c r="C4878" i="12"/>
  <c r="D4878" i="12"/>
  <c r="C4879" i="12"/>
  <c r="D4879" i="12"/>
  <c r="C4880" i="12"/>
  <c r="D4880" i="12"/>
  <c r="C4881" i="12"/>
  <c r="D4881" i="12"/>
  <c r="C4882" i="12"/>
  <c r="D4882" i="12"/>
  <c r="C4883" i="12"/>
  <c r="D4883" i="12"/>
  <c r="C4884" i="12"/>
  <c r="D4884" i="12"/>
  <c r="C4885" i="12"/>
  <c r="D4885" i="12"/>
  <c r="C4886" i="12"/>
  <c r="D4886" i="12"/>
  <c r="C4887" i="12"/>
  <c r="D4887" i="12"/>
  <c r="C4888" i="12"/>
  <c r="D4888" i="12"/>
  <c r="C4889" i="12"/>
  <c r="D4889" i="12"/>
  <c r="C4890" i="12"/>
  <c r="D4890" i="12"/>
  <c r="C4891" i="12"/>
  <c r="D4891" i="12"/>
  <c r="C4892" i="12"/>
  <c r="D4892" i="12"/>
  <c r="C4893" i="12"/>
  <c r="D4893" i="12"/>
  <c r="C4894" i="12"/>
  <c r="D4894" i="12"/>
  <c r="C4895" i="12"/>
  <c r="D4895" i="12"/>
  <c r="C4896" i="12"/>
  <c r="D4896" i="12"/>
  <c r="C4897" i="12"/>
  <c r="D4897" i="12"/>
  <c r="C4898" i="12"/>
  <c r="D4898" i="12"/>
  <c r="C4899" i="12"/>
  <c r="D4899" i="12"/>
  <c r="C4900" i="12"/>
  <c r="D4900" i="12"/>
  <c r="C4901" i="12"/>
  <c r="D4901" i="12"/>
  <c r="C4902" i="12"/>
  <c r="D4902" i="12"/>
  <c r="C4903" i="12"/>
  <c r="D4903" i="12"/>
  <c r="C4904" i="12"/>
  <c r="D4904" i="12"/>
  <c r="C4905" i="12"/>
  <c r="D4905" i="12"/>
  <c r="C4906" i="12"/>
  <c r="D4906" i="12"/>
  <c r="C4907" i="12"/>
  <c r="D4907" i="12"/>
  <c r="C4908" i="12"/>
  <c r="D4908" i="12"/>
  <c r="C4909" i="12"/>
  <c r="D4909" i="12"/>
  <c r="C4910" i="12"/>
  <c r="D4910" i="12"/>
  <c r="C4911" i="12"/>
  <c r="D4911" i="12"/>
  <c r="C4912" i="12"/>
  <c r="D4912" i="12"/>
  <c r="C4913" i="12"/>
  <c r="D4913" i="12"/>
  <c r="C4914" i="12"/>
  <c r="D4914" i="12"/>
  <c r="C4915" i="12"/>
  <c r="D4915" i="12"/>
  <c r="C4916" i="12"/>
  <c r="D4916" i="12"/>
  <c r="C4917" i="12"/>
  <c r="D4917" i="12"/>
  <c r="C4918" i="12"/>
  <c r="D4918" i="12"/>
  <c r="C4919" i="12"/>
  <c r="D4919" i="12"/>
  <c r="C4920" i="12"/>
  <c r="D4920" i="12"/>
  <c r="C4921" i="12"/>
  <c r="D4921" i="12"/>
  <c r="C4922" i="12"/>
  <c r="D4922" i="12"/>
  <c r="C4923" i="12"/>
  <c r="D4923" i="12"/>
  <c r="C4924" i="12"/>
  <c r="D4924" i="12"/>
  <c r="C4925" i="12"/>
  <c r="D4925" i="12"/>
  <c r="C4926" i="12"/>
  <c r="D4926" i="12"/>
  <c r="C4927" i="12"/>
  <c r="D4927" i="12"/>
  <c r="C4928" i="12"/>
  <c r="D4928" i="12"/>
  <c r="C4929" i="12"/>
  <c r="D4929" i="12"/>
  <c r="C4930" i="12"/>
  <c r="D4930" i="12"/>
  <c r="C4931" i="12"/>
  <c r="D4931" i="12"/>
  <c r="C4932" i="12"/>
  <c r="D4932" i="12"/>
  <c r="C4933" i="12"/>
  <c r="D4933" i="12"/>
  <c r="C4934" i="12"/>
  <c r="D4934" i="12"/>
  <c r="C4935" i="12"/>
  <c r="D4935" i="12"/>
  <c r="C4936" i="12"/>
  <c r="D4936" i="12"/>
  <c r="C4937" i="12"/>
  <c r="D4937" i="12"/>
  <c r="C4938" i="12"/>
  <c r="D4938" i="12"/>
  <c r="C4939" i="12"/>
  <c r="D4939" i="12"/>
  <c r="C4940" i="12"/>
  <c r="D4940" i="12"/>
  <c r="C4941" i="12"/>
  <c r="D4941" i="12"/>
  <c r="C4942" i="12"/>
  <c r="D4942" i="12"/>
  <c r="C4943" i="12"/>
  <c r="D4943" i="12"/>
  <c r="C4944" i="12"/>
  <c r="D4944" i="12"/>
  <c r="C4945" i="12"/>
  <c r="D4945" i="12"/>
  <c r="C4946" i="12"/>
  <c r="D4946" i="12"/>
  <c r="C4947" i="12"/>
  <c r="D4947" i="12"/>
  <c r="C4948" i="12"/>
  <c r="D4948" i="12"/>
  <c r="C4949" i="12"/>
  <c r="D4949" i="12"/>
  <c r="C4950" i="12"/>
  <c r="D4950" i="12"/>
  <c r="C4951" i="12"/>
  <c r="D4951" i="12"/>
  <c r="C4952" i="12"/>
  <c r="D4952" i="12"/>
  <c r="C4953" i="12"/>
  <c r="D4953" i="12"/>
  <c r="C4954" i="12"/>
  <c r="D4954" i="12"/>
  <c r="C4955" i="12"/>
  <c r="D4955" i="12"/>
  <c r="C4956" i="12"/>
  <c r="D4956" i="12"/>
  <c r="C4957" i="12"/>
  <c r="D4957" i="12"/>
  <c r="C4958" i="12"/>
  <c r="D4958" i="12"/>
  <c r="C4959" i="12"/>
  <c r="D4959" i="12"/>
  <c r="C4960" i="12"/>
  <c r="D4960" i="12"/>
  <c r="C4961" i="12"/>
  <c r="D4961" i="12"/>
  <c r="C4962" i="12"/>
  <c r="D4962" i="12"/>
  <c r="C4963" i="12"/>
  <c r="D4963" i="12"/>
  <c r="C4964" i="12"/>
  <c r="D4964" i="12"/>
  <c r="C4965" i="12"/>
  <c r="D4965" i="12"/>
  <c r="C4966" i="12"/>
  <c r="D4966" i="12"/>
  <c r="C4967" i="12"/>
  <c r="D4967" i="12"/>
  <c r="C4968" i="12"/>
  <c r="D4968" i="12"/>
  <c r="C4969" i="12"/>
  <c r="D4969" i="12"/>
  <c r="C4970" i="12"/>
  <c r="D4970" i="12"/>
  <c r="C4971" i="12"/>
  <c r="D4971" i="12"/>
  <c r="C4972" i="12"/>
  <c r="D4972" i="12"/>
  <c r="C4973" i="12"/>
  <c r="D4973" i="12"/>
  <c r="C4974" i="12"/>
  <c r="D4974" i="12"/>
  <c r="C4975" i="12"/>
  <c r="D4975" i="12"/>
  <c r="C4976" i="12"/>
  <c r="D4976" i="12"/>
  <c r="C4977" i="12"/>
  <c r="D4977" i="12"/>
  <c r="C4978" i="12"/>
  <c r="D4978" i="12"/>
  <c r="C4979" i="12"/>
  <c r="D4979" i="12"/>
  <c r="C4980" i="12"/>
  <c r="D4980" i="12"/>
  <c r="C4981" i="12"/>
  <c r="D4981" i="12"/>
  <c r="C4982" i="12"/>
  <c r="D4982" i="12"/>
  <c r="C4983" i="12"/>
  <c r="D4983" i="12"/>
  <c r="C4984" i="12"/>
  <c r="D4984" i="12"/>
  <c r="C4985" i="12"/>
  <c r="D4985" i="12"/>
  <c r="C4986" i="12"/>
  <c r="D4986" i="12"/>
  <c r="C4987" i="12"/>
  <c r="D4987" i="12"/>
  <c r="C4988" i="12"/>
  <c r="D4988" i="12"/>
  <c r="C4989" i="12"/>
  <c r="D4989" i="12"/>
  <c r="C4990" i="12"/>
  <c r="D4990" i="12"/>
  <c r="C4991" i="12"/>
  <c r="D4991" i="12"/>
  <c r="C4992" i="12"/>
  <c r="D4992" i="12"/>
  <c r="C4993" i="12"/>
  <c r="D4993" i="12"/>
  <c r="C4994" i="12"/>
  <c r="D4994" i="12"/>
  <c r="C4995" i="12"/>
  <c r="D4995" i="12"/>
  <c r="C4996" i="12"/>
  <c r="D4996" i="12"/>
  <c r="C4997" i="12"/>
  <c r="D4997" i="12"/>
  <c r="C4998" i="12"/>
  <c r="D4998" i="12"/>
  <c r="C4999" i="12"/>
  <c r="D4999" i="12"/>
  <c r="C5000" i="12"/>
  <c r="D5000" i="12"/>
  <c r="C5001" i="12"/>
  <c r="D5001" i="12"/>
  <c r="C5002" i="12"/>
  <c r="D5002" i="12"/>
  <c r="C5003" i="12"/>
  <c r="D5003" i="12"/>
  <c r="C5004" i="12"/>
  <c r="D5004" i="12"/>
  <c r="C5005" i="12"/>
  <c r="D5005" i="12"/>
  <c r="C5006" i="12"/>
  <c r="D5006" i="12"/>
  <c r="C5007" i="12"/>
  <c r="D5007" i="12"/>
  <c r="C5008" i="12"/>
  <c r="D5008" i="12"/>
  <c r="C5009" i="12"/>
  <c r="D5009" i="12"/>
  <c r="C5010" i="12"/>
  <c r="D5010" i="12"/>
  <c r="C5011" i="12"/>
  <c r="D5011" i="12"/>
  <c r="C5012" i="12"/>
  <c r="D5012" i="12"/>
  <c r="C5013" i="12"/>
  <c r="D5013" i="12"/>
  <c r="C5014" i="12"/>
  <c r="D5014" i="12"/>
  <c r="C5015" i="12"/>
  <c r="D5015" i="12"/>
  <c r="C5016" i="12"/>
  <c r="D5016" i="12"/>
  <c r="C5017" i="12"/>
  <c r="D5017" i="12"/>
  <c r="C5018" i="12"/>
  <c r="D5018" i="12"/>
  <c r="C5019" i="12"/>
  <c r="D5019" i="12"/>
  <c r="C5020" i="12"/>
  <c r="D5020" i="12"/>
  <c r="C5021" i="12"/>
  <c r="D5021" i="12"/>
  <c r="C5022" i="12"/>
  <c r="D5022" i="12"/>
  <c r="C5023" i="12"/>
  <c r="D5023" i="12"/>
  <c r="C5024" i="12"/>
  <c r="D5024" i="12"/>
  <c r="C5025" i="12"/>
  <c r="D5025" i="12"/>
  <c r="C5026" i="12"/>
  <c r="D5026" i="12"/>
  <c r="C5027" i="12"/>
  <c r="D5027" i="12"/>
  <c r="C5028" i="12"/>
  <c r="D5028" i="12"/>
  <c r="C5029" i="12"/>
  <c r="D5029" i="12"/>
  <c r="C5030" i="12"/>
  <c r="D5030" i="12"/>
  <c r="C5031" i="12"/>
  <c r="D5031" i="12"/>
  <c r="C5032" i="12"/>
  <c r="D5032" i="12"/>
  <c r="C5033" i="12"/>
  <c r="D5033" i="12"/>
  <c r="C5034" i="12"/>
  <c r="D5034" i="12"/>
  <c r="C5035" i="12"/>
  <c r="D5035" i="12"/>
  <c r="C5036" i="12"/>
  <c r="D5036" i="12"/>
  <c r="C5037" i="12"/>
  <c r="D5037" i="12"/>
  <c r="C5038" i="12"/>
  <c r="D5038" i="12"/>
  <c r="C5039" i="12"/>
  <c r="D5039" i="12"/>
  <c r="C5040" i="12"/>
  <c r="D5040" i="12"/>
  <c r="C5041" i="12"/>
  <c r="D5041" i="12"/>
  <c r="C5042" i="12"/>
  <c r="D5042" i="12"/>
  <c r="C5043" i="12"/>
  <c r="D5043" i="12"/>
  <c r="C5044" i="12"/>
  <c r="D5044" i="12"/>
  <c r="C5045" i="12"/>
  <c r="D5045" i="12"/>
  <c r="C5046" i="12"/>
  <c r="D5046" i="12"/>
  <c r="C5047" i="12"/>
  <c r="D5047" i="12"/>
  <c r="C5048" i="12"/>
  <c r="D5048" i="12"/>
  <c r="C5049" i="12"/>
  <c r="D5049" i="12"/>
  <c r="C5050" i="12"/>
  <c r="D5050" i="12"/>
  <c r="C5051" i="12"/>
  <c r="D5051" i="12"/>
  <c r="C5052" i="12"/>
  <c r="D5052" i="12"/>
  <c r="C5053" i="12"/>
  <c r="D5053" i="12"/>
  <c r="C5054" i="12"/>
  <c r="D5054" i="12"/>
  <c r="C5055" i="12"/>
  <c r="D5055" i="12"/>
  <c r="C5056" i="12"/>
  <c r="D5056" i="12"/>
  <c r="C5057" i="12"/>
  <c r="D5057" i="12"/>
  <c r="C5058" i="12"/>
  <c r="D5058" i="12"/>
  <c r="C5059" i="12"/>
  <c r="D5059" i="12"/>
  <c r="C5060" i="12"/>
  <c r="D5060" i="12"/>
  <c r="C5061" i="12"/>
  <c r="D5061" i="12"/>
  <c r="C5062" i="12"/>
  <c r="D5062" i="12"/>
  <c r="C5063" i="12"/>
  <c r="D5063" i="12"/>
  <c r="C5064" i="12"/>
  <c r="D5064" i="12"/>
  <c r="C5065" i="12"/>
  <c r="D5065" i="12"/>
  <c r="C5066" i="12"/>
  <c r="D5066" i="12"/>
  <c r="C5067" i="12"/>
  <c r="D5067" i="12"/>
  <c r="C5068" i="12"/>
  <c r="D5068" i="12"/>
  <c r="C5069" i="12"/>
  <c r="D5069" i="12"/>
  <c r="C5070" i="12"/>
  <c r="D5070" i="12"/>
  <c r="C5071" i="12"/>
  <c r="D5071" i="12"/>
  <c r="C5072" i="12"/>
  <c r="D5072" i="12"/>
  <c r="C5073" i="12"/>
  <c r="D5073" i="12"/>
  <c r="C5074" i="12"/>
  <c r="D5074" i="12"/>
  <c r="C5075" i="12"/>
  <c r="D5075" i="12"/>
  <c r="C5076" i="12"/>
  <c r="D5076" i="12"/>
  <c r="C5077" i="12"/>
  <c r="D5077" i="12"/>
  <c r="C5078" i="12"/>
  <c r="D5078" i="12"/>
  <c r="C5079" i="12"/>
  <c r="D5079" i="12"/>
  <c r="C5080" i="12"/>
  <c r="D5080" i="12"/>
  <c r="C5081" i="12"/>
  <c r="D5081" i="12"/>
  <c r="C5082" i="12"/>
  <c r="D5082" i="12"/>
  <c r="C5083" i="12"/>
  <c r="D5083" i="12"/>
  <c r="C5084" i="12"/>
  <c r="D5084" i="12"/>
  <c r="C5085" i="12"/>
  <c r="D5085" i="12"/>
  <c r="C5086" i="12"/>
  <c r="D5086" i="12"/>
  <c r="C5087" i="12"/>
  <c r="D5087" i="12"/>
  <c r="C5088" i="12"/>
  <c r="D5088" i="12"/>
  <c r="C5089" i="12"/>
  <c r="D5089" i="12"/>
  <c r="C5090" i="12"/>
  <c r="D5090" i="12"/>
  <c r="C5091" i="12"/>
  <c r="D5091" i="12"/>
  <c r="C5092" i="12"/>
  <c r="D5092" i="12"/>
  <c r="C5093" i="12"/>
  <c r="D5093" i="12"/>
  <c r="C5094" i="12"/>
  <c r="D5094" i="12"/>
  <c r="C5095" i="12"/>
  <c r="D5095" i="12"/>
  <c r="C5096" i="12"/>
  <c r="D5096" i="12"/>
  <c r="C5097" i="12"/>
  <c r="D5097" i="12"/>
  <c r="C5098" i="12"/>
  <c r="D5098" i="12"/>
  <c r="C5099" i="12"/>
  <c r="D5099" i="12"/>
  <c r="C5100" i="12"/>
  <c r="D5100" i="12"/>
  <c r="C5101" i="12"/>
  <c r="D5101" i="12"/>
  <c r="C5102" i="12"/>
  <c r="D5102" i="12"/>
  <c r="C5103" i="12"/>
  <c r="D5103" i="12"/>
  <c r="C5104" i="12"/>
  <c r="D5104" i="12"/>
  <c r="C5105" i="12"/>
  <c r="D5105" i="12"/>
  <c r="C5106" i="12"/>
  <c r="D5106" i="12"/>
  <c r="C5107" i="12"/>
  <c r="D5107" i="12"/>
  <c r="C5108" i="12"/>
  <c r="D5108" i="12"/>
  <c r="C5109" i="12"/>
  <c r="D5109" i="12"/>
  <c r="C5110" i="12"/>
  <c r="D5110" i="12"/>
  <c r="C5111" i="12"/>
  <c r="D5111" i="12"/>
  <c r="C5112" i="12"/>
  <c r="D5112" i="12"/>
  <c r="C5113" i="12"/>
  <c r="D5113" i="12"/>
  <c r="C5114" i="12"/>
  <c r="D5114" i="12"/>
  <c r="C5115" i="12"/>
  <c r="D5115" i="12"/>
  <c r="C5116" i="12"/>
  <c r="D5116" i="12"/>
  <c r="C5117" i="12"/>
  <c r="D5117" i="12"/>
  <c r="C5118" i="12"/>
  <c r="D5118" i="12"/>
  <c r="C5119" i="12"/>
  <c r="D5119" i="12"/>
  <c r="C5120" i="12"/>
  <c r="D5120" i="12"/>
  <c r="C5121" i="12"/>
  <c r="D5121" i="12"/>
  <c r="C5122" i="12"/>
  <c r="D5122" i="12"/>
  <c r="C5123" i="12"/>
  <c r="D5123" i="12"/>
  <c r="C5124" i="12"/>
  <c r="D5124" i="12"/>
  <c r="C5125" i="12"/>
  <c r="D5125" i="12"/>
  <c r="C5126" i="12"/>
  <c r="D5126" i="12"/>
  <c r="C5127" i="12"/>
  <c r="D5127" i="12"/>
  <c r="C5128" i="12"/>
  <c r="D5128" i="12"/>
  <c r="C5129" i="12"/>
  <c r="D5129" i="12"/>
  <c r="C5130" i="12"/>
  <c r="D5130" i="12"/>
  <c r="C5131" i="12"/>
  <c r="D5131" i="12"/>
  <c r="C5132" i="12"/>
  <c r="D5132" i="12"/>
  <c r="C5133" i="12"/>
  <c r="D5133" i="12"/>
  <c r="C5134" i="12"/>
  <c r="D5134" i="12"/>
  <c r="C5135" i="12"/>
  <c r="D5135" i="12"/>
  <c r="C5136" i="12"/>
  <c r="D5136" i="12"/>
  <c r="C5137" i="12"/>
  <c r="D5137" i="12"/>
  <c r="C5138" i="12"/>
  <c r="D5138" i="12"/>
  <c r="C5139" i="12"/>
  <c r="D5139" i="12"/>
  <c r="C5140" i="12"/>
  <c r="D5140" i="12"/>
  <c r="C5141" i="12"/>
  <c r="D5141" i="12"/>
  <c r="C5142" i="12"/>
  <c r="D5142" i="12"/>
  <c r="C5143" i="12"/>
  <c r="D5143" i="12"/>
  <c r="C5144" i="12"/>
  <c r="D5144" i="12"/>
  <c r="C5145" i="12"/>
  <c r="D5145" i="12"/>
  <c r="C5146" i="12"/>
  <c r="D5146" i="12"/>
  <c r="C5147" i="12"/>
  <c r="D5147" i="12"/>
  <c r="C5148" i="12"/>
  <c r="D5148" i="12"/>
  <c r="C5149" i="12"/>
  <c r="D5149" i="12"/>
  <c r="C5150" i="12"/>
  <c r="D5150" i="12"/>
  <c r="C5151" i="12"/>
  <c r="D5151" i="12"/>
  <c r="C5152" i="12"/>
  <c r="D5152" i="12"/>
  <c r="C5153" i="12"/>
  <c r="D5153" i="12"/>
  <c r="C5154" i="12"/>
  <c r="D5154" i="12"/>
  <c r="C5155" i="12"/>
  <c r="D5155" i="12"/>
  <c r="C5156" i="12"/>
  <c r="D5156" i="12"/>
  <c r="C5157" i="12"/>
  <c r="D5157" i="12"/>
  <c r="C5158" i="12"/>
  <c r="D5158" i="12"/>
  <c r="C5159" i="12"/>
  <c r="D5159" i="12"/>
  <c r="C5160" i="12"/>
  <c r="D5160" i="12"/>
  <c r="C5161" i="12"/>
  <c r="D5161" i="12"/>
  <c r="C5162" i="12"/>
  <c r="D5162" i="12"/>
  <c r="C5163" i="12"/>
  <c r="D5163" i="12"/>
  <c r="C5164" i="12"/>
  <c r="D5164" i="12"/>
  <c r="C5165" i="12"/>
  <c r="D5165" i="12"/>
  <c r="C5166" i="12"/>
  <c r="D5166" i="12"/>
  <c r="C5167" i="12"/>
  <c r="D5167" i="12"/>
  <c r="C5168" i="12"/>
  <c r="D5168" i="12"/>
  <c r="C5169" i="12"/>
  <c r="D5169" i="12"/>
  <c r="C5170" i="12"/>
  <c r="D5170" i="12"/>
  <c r="C5171" i="12"/>
  <c r="D5171" i="12"/>
  <c r="C5172" i="12"/>
  <c r="D5172" i="12"/>
  <c r="C5173" i="12"/>
  <c r="D5173" i="12"/>
  <c r="C5174" i="12"/>
  <c r="D5174" i="12"/>
  <c r="C5175" i="12"/>
  <c r="D5175" i="12"/>
  <c r="C5176" i="12"/>
  <c r="D5176" i="12"/>
  <c r="C5177" i="12"/>
  <c r="D5177" i="12"/>
  <c r="C5178" i="12"/>
  <c r="D5178" i="12"/>
  <c r="C5179" i="12"/>
  <c r="D5179" i="12"/>
  <c r="C5180" i="12"/>
  <c r="D5180" i="12"/>
  <c r="C5181" i="12"/>
  <c r="D5181" i="12"/>
  <c r="C5182" i="12"/>
  <c r="D5182" i="12"/>
  <c r="C5183" i="12"/>
  <c r="D5183" i="12"/>
  <c r="C5184" i="12"/>
  <c r="D5184" i="12"/>
  <c r="C5185" i="12"/>
  <c r="D5185" i="12"/>
  <c r="C5186" i="12"/>
  <c r="D5186" i="12"/>
  <c r="C5187" i="12"/>
  <c r="D5187" i="12"/>
  <c r="C5188" i="12"/>
  <c r="D5188" i="12"/>
  <c r="C5189" i="12"/>
  <c r="D5189" i="12"/>
  <c r="C5190" i="12"/>
  <c r="D5190" i="12"/>
  <c r="C5191" i="12"/>
  <c r="D5191" i="12"/>
  <c r="C5192" i="12"/>
  <c r="D5192" i="12"/>
  <c r="C5193" i="12"/>
  <c r="D5193" i="12"/>
  <c r="C5194" i="12"/>
  <c r="D5194" i="12"/>
  <c r="C5195" i="12"/>
  <c r="D5195" i="12"/>
  <c r="C5196" i="12"/>
  <c r="D5196" i="12"/>
  <c r="C5197" i="12"/>
  <c r="D5197" i="12"/>
  <c r="C5198" i="12"/>
  <c r="D5198" i="12"/>
  <c r="C5199" i="12"/>
  <c r="D5199" i="12"/>
  <c r="C5200" i="12"/>
  <c r="D5200" i="12"/>
  <c r="C5201" i="12"/>
  <c r="D5201" i="12"/>
  <c r="C5202" i="12"/>
  <c r="D5202" i="12"/>
  <c r="C5203" i="12"/>
  <c r="D5203" i="12"/>
  <c r="C5204" i="12"/>
  <c r="D5204" i="12"/>
  <c r="C5205" i="12"/>
  <c r="D5205" i="12"/>
  <c r="C5206" i="12"/>
  <c r="D5206" i="12"/>
  <c r="C5207" i="12"/>
  <c r="D5207" i="12"/>
  <c r="C5208" i="12"/>
  <c r="D5208" i="12"/>
  <c r="C5209" i="12"/>
  <c r="D5209" i="12"/>
  <c r="C5210" i="12"/>
  <c r="D5210" i="12"/>
  <c r="C5211" i="12"/>
  <c r="D5211" i="12"/>
  <c r="C5212" i="12"/>
  <c r="D5212" i="12"/>
  <c r="C5213" i="12"/>
  <c r="D5213" i="12"/>
  <c r="C5214" i="12"/>
  <c r="D5214" i="12"/>
  <c r="C5215" i="12"/>
  <c r="D5215" i="12"/>
  <c r="C5216" i="12"/>
  <c r="D5216" i="12"/>
  <c r="C5217" i="12"/>
  <c r="D5217" i="12"/>
  <c r="C5218" i="12"/>
  <c r="D5218" i="12"/>
  <c r="C5219" i="12"/>
  <c r="D5219" i="12"/>
  <c r="C5220" i="12"/>
  <c r="D5220" i="12"/>
  <c r="C5221" i="12"/>
  <c r="D5221" i="12"/>
  <c r="C5222" i="12"/>
  <c r="D5222" i="12"/>
  <c r="C5223" i="12"/>
  <c r="D5223" i="12"/>
  <c r="C5224" i="12"/>
  <c r="D5224" i="12"/>
  <c r="C5225" i="12"/>
  <c r="D5225" i="12"/>
  <c r="C5226" i="12"/>
  <c r="D5226" i="12"/>
  <c r="C5227" i="12"/>
  <c r="D5227" i="12"/>
  <c r="C5228" i="12"/>
  <c r="D5228" i="12"/>
  <c r="C5229" i="12"/>
  <c r="D5229" i="12"/>
  <c r="C5230" i="12"/>
  <c r="D5230" i="12"/>
  <c r="C5231" i="12"/>
  <c r="D5231" i="12"/>
  <c r="C5232" i="12"/>
  <c r="D5232" i="12"/>
  <c r="C5233" i="12"/>
  <c r="D5233" i="12"/>
  <c r="C5234" i="12"/>
  <c r="D5234" i="12"/>
  <c r="C5235" i="12"/>
  <c r="D5235" i="12"/>
  <c r="C5236" i="12"/>
  <c r="D5236" i="12"/>
  <c r="C5237" i="12"/>
  <c r="D5237" i="12"/>
  <c r="C5238" i="12"/>
  <c r="D5238" i="12"/>
  <c r="C5239" i="12"/>
  <c r="D5239" i="12"/>
  <c r="C5240" i="12"/>
  <c r="D5240" i="12"/>
  <c r="C5241" i="12"/>
  <c r="D5241" i="12"/>
  <c r="C5242" i="12"/>
  <c r="D5242" i="12"/>
  <c r="C5243" i="12"/>
  <c r="D5243" i="12"/>
  <c r="C5244" i="12"/>
  <c r="D5244" i="12"/>
  <c r="C5245" i="12"/>
  <c r="D5245" i="12"/>
  <c r="C5246" i="12"/>
  <c r="D5246" i="12"/>
  <c r="C5247" i="12"/>
  <c r="D5247" i="12"/>
  <c r="C5248" i="12"/>
  <c r="D5248" i="12"/>
  <c r="C5249" i="12"/>
  <c r="D5249" i="12"/>
  <c r="C5250" i="12"/>
  <c r="D5250" i="12"/>
  <c r="C5251" i="12"/>
  <c r="D5251" i="12"/>
  <c r="C5252" i="12"/>
  <c r="D5252" i="12"/>
  <c r="C5253" i="12"/>
  <c r="D5253" i="12"/>
  <c r="C5254" i="12"/>
  <c r="D5254" i="12"/>
  <c r="C5255" i="12"/>
  <c r="D5255" i="12"/>
  <c r="C5256" i="12"/>
  <c r="D5256" i="12"/>
  <c r="C5257" i="12"/>
  <c r="D5257" i="12"/>
  <c r="C5258" i="12"/>
  <c r="D5258" i="12"/>
  <c r="C5259" i="12"/>
  <c r="D5259" i="12"/>
  <c r="C5260" i="12"/>
  <c r="D5260" i="12"/>
  <c r="C5261" i="12"/>
  <c r="D5261" i="12"/>
  <c r="C5262" i="12"/>
  <c r="D5262" i="12"/>
  <c r="C5263" i="12"/>
  <c r="D5263" i="12"/>
  <c r="C5264" i="12"/>
  <c r="D5264" i="12"/>
  <c r="C5265" i="12"/>
  <c r="D5265" i="12"/>
  <c r="C5266" i="12"/>
  <c r="D5266" i="12"/>
  <c r="C5267" i="12"/>
  <c r="D5267" i="12"/>
  <c r="C5268" i="12"/>
  <c r="D5268" i="12"/>
  <c r="C5269" i="12"/>
  <c r="D5269" i="12"/>
  <c r="C5270" i="12"/>
  <c r="D5270" i="12"/>
  <c r="C5271" i="12"/>
  <c r="D5271" i="12"/>
  <c r="C5272" i="12"/>
  <c r="D5272" i="12"/>
  <c r="C5273" i="12"/>
  <c r="D5273" i="12"/>
  <c r="C5274" i="12"/>
  <c r="D5274" i="12"/>
  <c r="C5275" i="12"/>
  <c r="D5275" i="12"/>
  <c r="C5276" i="12"/>
  <c r="D5276" i="12"/>
  <c r="C5277" i="12"/>
  <c r="D5277" i="12"/>
  <c r="C5278" i="12"/>
  <c r="D5278" i="12"/>
  <c r="C5279" i="12"/>
  <c r="D5279" i="12"/>
  <c r="C5280" i="12"/>
  <c r="D5280" i="12"/>
  <c r="C5281" i="12"/>
  <c r="D5281" i="12"/>
  <c r="C5282" i="12"/>
  <c r="D5282" i="12"/>
  <c r="C5283" i="12"/>
  <c r="D5283" i="12"/>
  <c r="C5284" i="12"/>
  <c r="D5284" i="12"/>
  <c r="C5285" i="12"/>
  <c r="D5285" i="12"/>
  <c r="C5286" i="12"/>
  <c r="D5286" i="12"/>
  <c r="C5287" i="12"/>
  <c r="D5287" i="12"/>
  <c r="C5288" i="12"/>
  <c r="D5288" i="12"/>
  <c r="C5289" i="12"/>
  <c r="D5289" i="12"/>
  <c r="C5290" i="12"/>
  <c r="D5290" i="12"/>
  <c r="C5291" i="12"/>
  <c r="D5291" i="12"/>
  <c r="C5292" i="12"/>
  <c r="D5292" i="12"/>
  <c r="C5293" i="12"/>
  <c r="D5293" i="12"/>
  <c r="C5294" i="12"/>
  <c r="D5294" i="12"/>
  <c r="C5295" i="12"/>
  <c r="D5295" i="12"/>
  <c r="C5296" i="12"/>
  <c r="D5296" i="12"/>
  <c r="C5297" i="12"/>
  <c r="D5297" i="12"/>
  <c r="C5298" i="12"/>
  <c r="D5298" i="12"/>
  <c r="C5299" i="12"/>
  <c r="D5299" i="12"/>
  <c r="C5300" i="12"/>
  <c r="D5300" i="12"/>
  <c r="C5301" i="12"/>
  <c r="D5301" i="12"/>
  <c r="C5302" i="12"/>
  <c r="D5302" i="12"/>
  <c r="C5303" i="12"/>
  <c r="D5303" i="12"/>
  <c r="C5304" i="12"/>
  <c r="D5304" i="12"/>
  <c r="C5305" i="12"/>
  <c r="D5305" i="12"/>
  <c r="C5306" i="12"/>
  <c r="D5306" i="12"/>
  <c r="C5307" i="12"/>
  <c r="D5307" i="12"/>
  <c r="C5308" i="12"/>
  <c r="D5308" i="12"/>
  <c r="C5309" i="12"/>
  <c r="D5309" i="12"/>
  <c r="C5310" i="12"/>
  <c r="D5310" i="12"/>
  <c r="C5311" i="12"/>
  <c r="D5311" i="12"/>
  <c r="C5312" i="12"/>
  <c r="D5312" i="12"/>
  <c r="C5313" i="12"/>
  <c r="D5313" i="12"/>
  <c r="C5314" i="12"/>
  <c r="D5314" i="12"/>
  <c r="C5315" i="12"/>
  <c r="D5315" i="12"/>
  <c r="C5316" i="12"/>
  <c r="D5316" i="12"/>
  <c r="C5317" i="12"/>
  <c r="D5317" i="12"/>
  <c r="C5318" i="12"/>
  <c r="D5318" i="12"/>
  <c r="C5319" i="12"/>
  <c r="D5319" i="12"/>
  <c r="C5320" i="12"/>
  <c r="D5320" i="12"/>
  <c r="C5321" i="12"/>
  <c r="D5321" i="12"/>
  <c r="C5322" i="12"/>
  <c r="D5322" i="12"/>
  <c r="C5323" i="12"/>
  <c r="D5323" i="12"/>
  <c r="C5324" i="12"/>
  <c r="D5324" i="12"/>
  <c r="C5325" i="12"/>
  <c r="D5325" i="12"/>
  <c r="C5326" i="12"/>
  <c r="D5326" i="12"/>
  <c r="C5327" i="12"/>
  <c r="D5327" i="12"/>
  <c r="C5328" i="12"/>
  <c r="D5328" i="12"/>
  <c r="C5329" i="12"/>
  <c r="D5329" i="12"/>
  <c r="C5330" i="12"/>
  <c r="D5330" i="12"/>
  <c r="C5331" i="12"/>
  <c r="D5331" i="12"/>
  <c r="C5332" i="12"/>
  <c r="D5332" i="12"/>
  <c r="C5333" i="12"/>
  <c r="D5333" i="12"/>
  <c r="C5334" i="12"/>
  <c r="D5334" i="12"/>
  <c r="C5335" i="12"/>
  <c r="D5335" i="12"/>
  <c r="C5336" i="12"/>
  <c r="D5336" i="12"/>
  <c r="C5337" i="12"/>
  <c r="D5337" i="12"/>
  <c r="C5338" i="12"/>
  <c r="D5338" i="12"/>
  <c r="C5339" i="12"/>
  <c r="D5339" i="12"/>
  <c r="C5340" i="12"/>
  <c r="D5340" i="12"/>
  <c r="C5341" i="12"/>
  <c r="D5341" i="12"/>
  <c r="C5342" i="12"/>
  <c r="D5342" i="12"/>
  <c r="C5343" i="12"/>
  <c r="D5343" i="12"/>
  <c r="C5344" i="12"/>
  <c r="D5344" i="12"/>
  <c r="C5345" i="12"/>
  <c r="D5345" i="12"/>
  <c r="C5346" i="12"/>
  <c r="D5346" i="12"/>
  <c r="C5347" i="12"/>
  <c r="D5347" i="12"/>
  <c r="C5348" i="12"/>
  <c r="D5348" i="12"/>
  <c r="C5349" i="12"/>
  <c r="D5349" i="12"/>
  <c r="C5350" i="12"/>
  <c r="D5350" i="12"/>
  <c r="C5351" i="12"/>
  <c r="D5351" i="12"/>
  <c r="C5352" i="12"/>
  <c r="D5352" i="12"/>
  <c r="C5353" i="12"/>
  <c r="D5353" i="12"/>
  <c r="C5354" i="12"/>
  <c r="D5354" i="12"/>
  <c r="C5355" i="12"/>
  <c r="D5355" i="12"/>
  <c r="C5356" i="12"/>
  <c r="D5356" i="12"/>
  <c r="C5357" i="12"/>
  <c r="D5357" i="12"/>
  <c r="C5358" i="12"/>
  <c r="D5358" i="12"/>
  <c r="C5359" i="12"/>
  <c r="D5359" i="12"/>
  <c r="C5360" i="12"/>
  <c r="D5360" i="12"/>
  <c r="C5361" i="12"/>
  <c r="D5361" i="12"/>
  <c r="C5362" i="12"/>
  <c r="D5362" i="12"/>
  <c r="C5363" i="12"/>
  <c r="D5363" i="12"/>
  <c r="C5364" i="12"/>
  <c r="D5364" i="12"/>
  <c r="C5365" i="12"/>
  <c r="D5365" i="12"/>
  <c r="C5366" i="12"/>
  <c r="D5366" i="12"/>
  <c r="C5367" i="12"/>
  <c r="D5367" i="12"/>
  <c r="C5368" i="12"/>
  <c r="D5368" i="12"/>
  <c r="C5369" i="12"/>
  <c r="D5369" i="12"/>
  <c r="C5370" i="12"/>
  <c r="D5370" i="12"/>
  <c r="C5371" i="12"/>
  <c r="D5371" i="12"/>
  <c r="C5372" i="12"/>
  <c r="D5372" i="12"/>
  <c r="C5373" i="12"/>
  <c r="D5373" i="12"/>
  <c r="C5374" i="12"/>
  <c r="D5374" i="12"/>
  <c r="C5375" i="12"/>
  <c r="D5375" i="12"/>
  <c r="C5376" i="12"/>
  <c r="D5376" i="12"/>
  <c r="C5377" i="12"/>
  <c r="D5377" i="12"/>
  <c r="C5378" i="12"/>
  <c r="D5378" i="12"/>
  <c r="C5379" i="12"/>
  <c r="D5379" i="12"/>
  <c r="C5380" i="12"/>
  <c r="D5380" i="12"/>
  <c r="C5381" i="12"/>
  <c r="D5381" i="12"/>
  <c r="C5382" i="12"/>
  <c r="D5382" i="12"/>
  <c r="C5383" i="12"/>
  <c r="D5383" i="12"/>
  <c r="C5384" i="12"/>
  <c r="D5384" i="12"/>
  <c r="C5385" i="12"/>
  <c r="D5385" i="12"/>
  <c r="C5386" i="12"/>
  <c r="D5386" i="12"/>
  <c r="C5387" i="12"/>
  <c r="D5387" i="12"/>
  <c r="C5388" i="12"/>
  <c r="D5388" i="12"/>
  <c r="C5389" i="12"/>
  <c r="D5389" i="12"/>
  <c r="C5390" i="12"/>
  <c r="D5390" i="12"/>
  <c r="C5391" i="12"/>
  <c r="D5391" i="12"/>
  <c r="C5392" i="12"/>
  <c r="D5392" i="12"/>
  <c r="C5393" i="12"/>
  <c r="D5393" i="12"/>
  <c r="C5394" i="12"/>
  <c r="D5394" i="12"/>
  <c r="C5395" i="12"/>
  <c r="D5395" i="12"/>
  <c r="C5396" i="12"/>
  <c r="D5396" i="12"/>
  <c r="C5397" i="12"/>
  <c r="D5397" i="12"/>
  <c r="C5398" i="12"/>
  <c r="D5398" i="12"/>
  <c r="C5399" i="12"/>
  <c r="D5399" i="12"/>
  <c r="C5400" i="12"/>
  <c r="D5400" i="12"/>
  <c r="C5401" i="12"/>
  <c r="D5401" i="12"/>
  <c r="C5402" i="12"/>
  <c r="D5402" i="12"/>
  <c r="C5403" i="12"/>
  <c r="D5403" i="12"/>
  <c r="C5404" i="12"/>
  <c r="D5404" i="12"/>
  <c r="C5405" i="12"/>
  <c r="D5405" i="12"/>
  <c r="C5406" i="12"/>
  <c r="D5406" i="12"/>
  <c r="C5407" i="12"/>
  <c r="D5407" i="12"/>
  <c r="C5408" i="12"/>
  <c r="D5408" i="12"/>
  <c r="C5409" i="12"/>
  <c r="D5409" i="12"/>
  <c r="C5410" i="12"/>
  <c r="D5410" i="12"/>
  <c r="C5411" i="12"/>
  <c r="D5411" i="12"/>
  <c r="C5412" i="12"/>
  <c r="D5412" i="12"/>
  <c r="C5413" i="12"/>
  <c r="D5413" i="12"/>
  <c r="C5414" i="12"/>
  <c r="D5414" i="12"/>
  <c r="C5415" i="12"/>
  <c r="D5415" i="12"/>
  <c r="C5416" i="12"/>
  <c r="D5416" i="12"/>
  <c r="C5417" i="12"/>
  <c r="D5417" i="12"/>
  <c r="C5418" i="12"/>
  <c r="D5418" i="12"/>
  <c r="C5419" i="12"/>
  <c r="D5419" i="12"/>
  <c r="C5420" i="12"/>
  <c r="D5420" i="12"/>
  <c r="C5421" i="12"/>
  <c r="D5421" i="12"/>
  <c r="C5422" i="12"/>
  <c r="D5422" i="12"/>
  <c r="C5423" i="12"/>
  <c r="D5423" i="12"/>
  <c r="C5424" i="12"/>
  <c r="D5424" i="12"/>
  <c r="C5425" i="12"/>
  <c r="D5425" i="12"/>
  <c r="C5426" i="12"/>
  <c r="D5426" i="12"/>
  <c r="C5427" i="12"/>
  <c r="D5427" i="12"/>
  <c r="C5428" i="12"/>
  <c r="D5428" i="12"/>
  <c r="C5429" i="12"/>
  <c r="D5429" i="12"/>
  <c r="C5430" i="12"/>
  <c r="D5430" i="12"/>
  <c r="C5431" i="12"/>
  <c r="D5431" i="12"/>
  <c r="C5432" i="12"/>
  <c r="D5432" i="12"/>
  <c r="C5433" i="12"/>
  <c r="D5433" i="12"/>
  <c r="C5434" i="12"/>
  <c r="D5434" i="12"/>
  <c r="C5435" i="12"/>
  <c r="D5435" i="12"/>
  <c r="C5436" i="12"/>
  <c r="D5436" i="12"/>
  <c r="C5437" i="12"/>
  <c r="D5437" i="12"/>
  <c r="C5438" i="12"/>
  <c r="D5438" i="12"/>
  <c r="C5439" i="12"/>
  <c r="D5439" i="12"/>
  <c r="C5440" i="12"/>
  <c r="D5440" i="12"/>
  <c r="C5441" i="12"/>
  <c r="D5441" i="12"/>
  <c r="C5442" i="12"/>
  <c r="D5442" i="12"/>
  <c r="C5443" i="12"/>
  <c r="D5443" i="12"/>
  <c r="C5444" i="12"/>
  <c r="D5444" i="12"/>
  <c r="C5445" i="12"/>
  <c r="D5445" i="12"/>
  <c r="C5446" i="12"/>
  <c r="D5446" i="12"/>
  <c r="C5447" i="12"/>
  <c r="D5447" i="12"/>
  <c r="C5448" i="12"/>
  <c r="D5448" i="12"/>
  <c r="C5449" i="12"/>
  <c r="D5449" i="12"/>
  <c r="C5450" i="12"/>
  <c r="D5450" i="12"/>
  <c r="C5451" i="12"/>
  <c r="D5451" i="12"/>
  <c r="C5452" i="12"/>
  <c r="D5452" i="12"/>
  <c r="C5453" i="12"/>
  <c r="D5453" i="12"/>
  <c r="C5454" i="12"/>
  <c r="D5454" i="12"/>
  <c r="C5455" i="12"/>
  <c r="D5455" i="12"/>
  <c r="C5456" i="12"/>
  <c r="D5456" i="12"/>
  <c r="C5457" i="12"/>
  <c r="D5457" i="12"/>
  <c r="C5458" i="12"/>
  <c r="D5458" i="12"/>
  <c r="C5459" i="12"/>
  <c r="D5459" i="12"/>
  <c r="C5460" i="12"/>
  <c r="D5460" i="12"/>
  <c r="C5461" i="12"/>
  <c r="D5461" i="12"/>
  <c r="C5462" i="12"/>
  <c r="D5462" i="12"/>
  <c r="C5463" i="12"/>
  <c r="D5463" i="12"/>
  <c r="C5464" i="12"/>
  <c r="D5464" i="12"/>
  <c r="C5465" i="12"/>
  <c r="D5465" i="12"/>
  <c r="C5466" i="12"/>
  <c r="D5466" i="12"/>
  <c r="C5467" i="12"/>
  <c r="D5467" i="12"/>
  <c r="C5468" i="12"/>
  <c r="D5468" i="12"/>
  <c r="C5469" i="12"/>
  <c r="D5469" i="12"/>
  <c r="C5470" i="12"/>
  <c r="D5470" i="12"/>
  <c r="C5471" i="12"/>
  <c r="D5471" i="12"/>
  <c r="C5472" i="12"/>
  <c r="D5472" i="12"/>
  <c r="C5473" i="12"/>
  <c r="D5473" i="12"/>
  <c r="C5474" i="12"/>
  <c r="D5474" i="12"/>
  <c r="C5475" i="12"/>
  <c r="D5475" i="12"/>
  <c r="C5476" i="12"/>
  <c r="D5476" i="12"/>
  <c r="C5477" i="12"/>
  <c r="D5477" i="12"/>
  <c r="C5478" i="12"/>
  <c r="D5478" i="12"/>
  <c r="C5479" i="12"/>
  <c r="D5479" i="12"/>
  <c r="C5480" i="12"/>
  <c r="D5480" i="12"/>
  <c r="C5481" i="12"/>
  <c r="D5481" i="12"/>
  <c r="C5482" i="12"/>
  <c r="D5482" i="12"/>
  <c r="C5483" i="12"/>
  <c r="D5483" i="12"/>
  <c r="C5484" i="12"/>
  <c r="D5484" i="12"/>
  <c r="C5485" i="12"/>
  <c r="D5485" i="12"/>
  <c r="C5486" i="12"/>
  <c r="D5486" i="12"/>
  <c r="C5487" i="12"/>
  <c r="D5487" i="12"/>
  <c r="C5488" i="12"/>
  <c r="D5488" i="12"/>
  <c r="C5489" i="12"/>
  <c r="D5489" i="12"/>
  <c r="C5490" i="12"/>
  <c r="D5490" i="12"/>
  <c r="C5491" i="12"/>
  <c r="D5491" i="12"/>
  <c r="C5492" i="12"/>
  <c r="D5492" i="12"/>
  <c r="C5493" i="12"/>
  <c r="D5493" i="12"/>
  <c r="C5494" i="12"/>
  <c r="D5494" i="12"/>
  <c r="C5495" i="12"/>
  <c r="D5495" i="12"/>
  <c r="C5496" i="12"/>
  <c r="D5496" i="12"/>
  <c r="C5497" i="12"/>
  <c r="D5497" i="12"/>
  <c r="C5498" i="12"/>
  <c r="D5498" i="12"/>
  <c r="C5499" i="12"/>
  <c r="D5499" i="12"/>
  <c r="C5500" i="12"/>
  <c r="D5500" i="12"/>
  <c r="C5501" i="12"/>
  <c r="D5501" i="12"/>
  <c r="C5502" i="12"/>
  <c r="D5502" i="12"/>
  <c r="C5503" i="12"/>
  <c r="D5503" i="12"/>
  <c r="C5504" i="12"/>
  <c r="D5504" i="12"/>
  <c r="C5505" i="12"/>
  <c r="D5505" i="12"/>
  <c r="C5506" i="12"/>
  <c r="D5506" i="12"/>
  <c r="C5507" i="12"/>
  <c r="D5507" i="12"/>
  <c r="C5508" i="12"/>
  <c r="D5508" i="12"/>
  <c r="C5509" i="12"/>
  <c r="D5509" i="12"/>
  <c r="C5510" i="12"/>
  <c r="D5510" i="12"/>
  <c r="C5511" i="12"/>
  <c r="D5511" i="12"/>
  <c r="C5512" i="12"/>
  <c r="D5512" i="12"/>
  <c r="C5513" i="12"/>
  <c r="D5513" i="12"/>
  <c r="C5514" i="12"/>
  <c r="D5514" i="12"/>
  <c r="C5515" i="12"/>
  <c r="D5515" i="12"/>
  <c r="C5516" i="12"/>
  <c r="D5516" i="12"/>
  <c r="C5517" i="12"/>
  <c r="D5517" i="12"/>
  <c r="C5518" i="12"/>
  <c r="D5518" i="12"/>
  <c r="C5519" i="12"/>
  <c r="D5519" i="12"/>
  <c r="C5520" i="12"/>
  <c r="D5520" i="12"/>
  <c r="C5521" i="12"/>
  <c r="D5521" i="12"/>
  <c r="C5522" i="12"/>
  <c r="D5522" i="12"/>
  <c r="C5523" i="12"/>
  <c r="D5523" i="12"/>
  <c r="C5524" i="12"/>
  <c r="D5524" i="12"/>
  <c r="C5525" i="12"/>
  <c r="D5525" i="12"/>
  <c r="C5526" i="12"/>
  <c r="D5526" i="12"/>
  <c r="C5527" i="12"/>
  <c r="D5527" i="12"/>
  <c r="C5528" i="12"/>
  <c r="D5528" i="12"/>
  <c r="C5529" i="12"/>
  <c r="D5529" i="12"/>
  <c r="C5530" i="12"/>
  <c r="D5530" i="12"/>
  <c r="C5531" i="12"/>
  <c r="D5531" i="12"/>
  <c r="C5532" i="12"/>
  <c r="D5532" i="12"/>
  <c r="C5533" i="12"/>
  <c r="D5533" i="12"/>
  <c r="C5534" i="12"/>
  <c r="D5534" i="12"/>
  <c r="C5535" i="12"/>
  <c r="D5535" i="12"/>
  <c r="C5536" i="12"/>
  <c r="D5536" i="12"/>
  <c r="C5537" i="12"/>
  <c r="D5537" i="12"/>
  <c r="C5538" i="12"/>
  <c r="D5538" i="12"/>
  <c r="C5539" i="12"/>
  <c r="D5539" i="12"/>
  <c r="C5540" i="12"/>
  <c r="D5540" i="12"/>
  <c r="C5541" i="12"/>
  <c r="D5541" i="12"/>
  <c r="C5542" i="12"/>
  <c r="D5542" i="12"/>
  <c r="C5543" i="12"/>
  <c r="D5543" i="12"/>
  <c r="C5544" i="12"/>
  <c r="D5544" i="12"/>
  <c r="C5545" i="12"/>
  <c r="D5545" i="12"/>
  <c r="C5546" i="12"/>
  <c r="D5546" i="12"/>
  <c r="C5547" i="12"/>
  <c r="D5547" i="12"/>
  <c r="C5548" i="12"/>
  <c r="D5548" i="12"/>
  <c r="C5549" i="12"/>
  <c r="D5549" i="12"/>
  <c r="C5550" i="12"/>
  <c r="D5550" i="12"/>
  <c r="C5551" i="12"/>
  <c r="D5551" i="12"/>
  <c r="C5552" i="12"/>
  <c r="D5552" i="12"/>
  <c r="C5553" i="12"/>
  <c r="D5553" i="12"/>
  <c r="C5554" i="12"/>
  <c r="D5554" i="12"/>
  <c r="C5555" i="12"/>
  <c r="D5555" i="12"/>
  <c r="C5556" i="12"/>
  <c r="D5556" i="12"/>
  <c r="C5557" i="12"/>
  <c r="D5557" i="12"/>
  <c r="C5558" i="12"/>
  <c r="D5558" i="12"/>
  <c r="C5559" i="12"/>
  <c r="D5559" i="12"/>
  <c r="C5560" i="12"/>
  <c r="D5560" i="12"/>
  <c r="C5561" i="12"/>
  <c r="D5561" i="12"/>
  <c r="C5562" i="12"/>
  <c r="D5562" i="12"/>
  <c r="C5563" i="12"/>
  <c r="D5563" i="12"/>
  <c r="C5564" i="12"/>
  <c r="D5564" i="12"/>
  <c r="C5565" i="12"/>
  <c r="D5565" i="12"/>
  <c r="C5566" i="12"/>
  <c r="D5566" i="12"/>
  <c r="C5567" i="12"/>
  <c r="D5567" i="12"/>
  <c r="C5568" i="12"/>
  <c r="D5568" i="12"/>
  <c r="C5569" i="12"/>
  <c r="D5569" i="12"/>
  <c r="C5570" i="12"/>
  <c r="D5570" i="12"/>
  <c r="C5571" i="12"/>
  <c r="D5571" i="12"/>
  <c r="C5572" i="12"/>
  <c r="D5572" i="12"/>
  <c r="C5573" i="12"/>
  <c r="D5573" i="12"/>
  <c r="C5574" i="12"/>
  <c r="D5574" i="12"/>
  <c r="C5575" i="12"/>
  <c r="D5575" i="12"/>
  <c r="C5576" i="12"/>
  <c r="D5576" i="12"/>
  <c r="C5577" i="12"/>
  <c r="D5577" i="12"/>
  <c r="C5578" i="12"/>
  <c r="D5578" i="12"/>
  <c r="C5579" i="12"/>
  <c r="D5579" i="12"/>
  <c r="C5580" i="12"/>
  <c r="D5580" i="12"/>
  <c r="C5581" i="12"/>
  <c r="D5581" i="12"/>
  <c r="C5582" i="12"/>
  <c r="D5582" i="12"/>
  <c r="C5583" i="12"/>
  <c r="D5583" i="12"/>
  <c r="C5584" i="12"/>
  <c r="D5584" i="12"/>
  <c r="C5585" i="12"/>
  <c r="D5585" i="12"/>
  <c r="C5586" i="12"/>
  <c r="D5586" i="12"/>
  <c r="C5587" i="12"/>
  <c r="D5587" i="12"/>
  <c r="C5588" i="12"/>
  <c r="D5588" i="12"/>
  <c r="C5589" i="12"/>
  <c r="D5589" i="12"/>
  <c r="C5590" i="12"/>
  <c r="D5590" i="12"/>
  <c r="C5591" i="12"/>
  <c r="D5591" i="12"/>
  <c r="C5592" i="12"/>
  <c r="D5592" i="12"/>
  <c r="C5593" i="12"/>
  <c r="D5593" i="12"/>
  <c r="C5594" i="12"/>
  <c r="D5594" i="12"/>
  <c r="C5595" i="12"/>
  <c r="D5595" i="12"/>
  <c r="C5596" i="12"/>
  <c r="D5596" i="12"/>
  <c r="C5597" i="12"/>
  <c r="D5597" i="12"/>
  <c r="C5598" i="12"/>
  <c r="D5598" i="12"/>
  <c r="C5599" i="12"/>
  <c r="D5599" i="12"/>
  <c r="C5600" i="12"/>
  <c r="D5600" i="12"/>
  <c r="C5601" i="12"/>
  <c r="D5601" i="12"/>
  <c r="C5602" i="12"/>
  <c r="D5602" i="12"/>
  <c r="C5603" i="12"/>
  <c r="D5603" i="12"/>
  <c r="C5604" i="12"/>
  <c r="D5604" i="12"/>
  <c r="C5605" i="12"/>
  <c r="D5605" i="12"/>
  <c r="C5606" i="12"/>
  <c r="D5606" i="12"/>
  <c r="C5607" i="12"/>
  <c r="D5607" i="12"/>
  <c r="C5608" i="12"/>
  <c r="D5608" i="12"/>
  <c r="C5609" i="12"/>
  <c r="D5609" i="12"/>
  <c r="C5610" i="12"/>
  <c r="D5610" i="12"/>
  <c r="C5611" i="12"/>
  <c r="D5611" i="12"/>
  <c r="C5612" i="12"/>
  <c r="D5612" i="12"/>
  <c r="C5613" i="12"/>
  <c r="D5613" i="12"/>
  <c r="C5614" i="12"/>
  <c r="D5614" i="12"/>
  <c r="C5615" i="12"/>
  <c r="D5615" i="12"/>
  <c r="C5616" i="12"/>
  <c r="D5616" i="12"/>
  <c r="C5617" i="12"/>
  <c r="D5617" i="12"/>
  <c r="C5618" i="12"/>
  <c r="D5618" i="12"/>
  <c r="C5619" i="12"/>
  <c r="D5619" i="12"/>
  <c r="C5620" i="12"/>
  <c r="D5620" i="12"/>
  <c r="C5621" i="12"/>
  <c r="D5621" i="12"/>
  <c r="C5622" i="12"/>
  <c r="D5622" i="12"/>
  <c r="C5623" i="12"/>
  <c r="D5623" i="12"/>
  <c r="C5624" i="12"/>
  <c r="D5624" i="12"/>
  <c r="C5625" i="12"/>
  <c r="D5625" i="12"/>
  <c r="C5626" i="12"/>
  <c r="D5626" i="12"/>
  <c r="C5627" i="12"/>
  <c r="D5627" i="12"/>
  <c r="C5628" i="12"/>
  <c r="D5628" i="12"/>
  <c r="C5629" i="12"/>
  <c r="D5629" i="12"/>
  <c r="C5630" i="12"/>
  <c r="D5630" i="12"/>
  <c r="C5631" i="12"/>
  <c r="D5631" i="12"/>
  <c r="C5632" i="12"/>
  <c r="D5632" i="12"/>
  <c r="C5633" i="12"/>
  <c r="D5633" i="12"/>
  <c r="C5634" i="12"/>
  <c r="D5634" i="12"/>
  <c r="C5635" i="12"/>
  <c r="D5635" i="12"/>
  <c r="C5636" i="12"/>
  <c r="D5636" i="12"/>
  <c r="C5637" i="12"/>
  <c r="D5637" i="12"/>
  <c r="C5638" i="12"/>
  <c r="D5638" i="12"/>
  <c r="C5639" i="12"/>
  <c r="D5639" i="12"/>
  <c r="C5640" i="12"/>
  <c r="D5640" i="12"/>
  <c r="C5641" i="12"/>
  <c r="D5641" i="12"/>
  <c r="C5642" i="12"/>
  <c r="D5642" i="12"/>
  <c r="C5643" i="12"/>
  <c r="D5643" i="12"/>
  <c r="C5644" i="12"/>
  <c r="D5644" i="12"/>
  <c r="C5645" i="12"/>
  <c r="D5645" i="12"/>
  <c r="C5646" i="12"/>
  <c r="D5646" i="12"/>
  <c r="C5647" i="12"/>
  <c r="D5647" i="12"/>
  <c r="C5648" i="12"/>
  <c r="D5648" i="12"/>
  <c r="C5649" i="12"/>
  <c r="D5649" i="12"/>
  <c r="C5650" i="12"/>
  <c r="D5650" i="12"/>
  <c r="C5651" i="12"/>
  <c r="D5651" i="12"/>
  <c r="C5652" i="12"/>
  <c r="D5652" i="12"/>
  <c r="C5653" i="12"/>
  <c r="D5653" i="12"/>
  <c r="C5654" i="12"/>
  <c r="D5654" i="12"/>
  <c r="C5655" i="12"/>
  <c r="D5655" i="12"/>
  <c r="C5656" i="12"/>
  <c r="D5656" i="12"/>
  <c r="C5657" i="12"/>
  <c r="D5657" i="12"/>
  <c r="C5658" i="12"/>
  <c r="D5658" i="12"/>
  <c r="C5659" i="12"/>
  <c r="D5659" i="12"/>
  <c r="C5660" i="12"/>
  <c r="D5660" i="12"/>
  <c r="C5661" i="12"/>
  <c r="D5661" i="12"/>
  <c r="C5662" i="12"/>
  <c r="D5662" i="12"/>
  <c r="C5663" i="12"/>
  <c r="D5663" i="12"/>
  <c r="C5664" i="12"/>
  <c r="D5664" i="12"/>
  <c r="C5665" i="12"/>
  <c r="D5665" i="12"/>
  <c r="C5666" i="12"/>
  <c r="D5666" i="12"/>
  <c r="C5667" i="12"/>
  <c r="D5667" i="12"/>
  <c r="C5668" i="12"/>
  <c r="D5668" i="12"/>
  <c r="C5669" i="12"/>
  <c r="D5669" i="12"/>
  <c r="C5670" i="12"/>
  <c r="D5670" i="12"/>
  <c r="C5671" i="12"/>
  <c r="D5671" i="12"/>
  <c r="C5672" i="12"/>
  <c r="D5672" i="12"/>
  <c r="C5673" i="12"/>
  <c r="D5673" i="12"/>
  <c r="C5674" i="12"/>
  <c r="D5674" i="12"/>
  <c r="C5675" i="12"/>
  <c r="D5675" i="12"/>
  <c r="C5676" i="12"/>
  <c r="D5676" i="12"/>
  <c r="C5677" i="12"/>
  <c r="D5677" i="12"/>
  <c r="C5678" i="12"/>
  <c r="D5678" i="12"/>
  <c r="C5679" i="12"/>
  <c r="D5679" i="12"/>
  <c r="C5680" i="12"/>
  <c r="D5680" i="12"/>
  <c r="C5681" i="12"/>
  <c r="D5681" i="12"/>
  <c r="C5682" i="12"/>
  <c r="D5682" i="12"/>
  <c r="C5683" i="12"/>
  <c r="D5683" i="12"/>
  <c r="C5684" i="12"/>
  <c r="D5684" i="12"/>
  <c r="C5685" i="12"/>
  <c r="D5685" i="12"/>
  <c r="C5686" i="12"/>
  <c r="D5686" i="12"/>
  <c r="C5687" i="12"/>
  <c r="D5687" i="12"/>
  <c r="C5688" i="12"/>
  <c r="D5688" i="12"/>
  <c r="C5689" i="12"/>
  <c r="D5689" i="12"/>
  <c r="C5690" i="12"/>
  <c r="D5690" i="12"/>
  <c r="C5691" i="12"/>
  <c r="D5691" i="12"/>
  <c r="C5692" i="12"/>
  <c r="D5692" i="12"/>
  <c r="C5693" i="12"/>
  <c r="D5693" i="12"/>
  <c r="C5694" i="12"/>
  <c r="D5694" i="12"/>
  <c r="C5695" i="12"/>
  <c r="D5695" i="12"/>
  <c r="C5696" i="12"/>
  <c r="D5696" i="12"/>
  <c r="C5697" i="12"/>
  <c r="D5697" i="12"/>
  <c r="C5698" i="12"/>
  <c r="D5698" i="12"/>
  <c r="C5699" i="12"/>
  <c r="D5699" i="12"/>
  <c r="C5700" i="12"/>
  <c r="D5700" i="12"/>
  <c r="C5701" i="12"/>
  <c r="D5701" i="12"/>
  <c r="C5702" i="12"/>
  <c r="D5702" i="12"/>
  <c r="C5703" i="12"/>
  <c r="D5703" i="12"/>
  <c r="C5704" i="12"/>
  <c r="D5704" i="12"/>
  <c r="C5705" i="12"/>
  <c r="D5705" i="12"/>
  <c r="C5706" i="12"/>
  <c r="D5706" i="12"/>
  <c r="C5707" i="12"/>
  <c r="D5707" i="12"/>
  <c r="C5708" i="12"/>
  <c r="D5708" i="12"/>
  <c r="C5709" i="12"/>
  <c r="D5709" i="12"/>
  <c r="C5710" i="12"/>
  <c r="D5710" i="12"/>
  <c r="C5711" i="12"/>
  <c r="D5711" i="12"/>
  <c r="C5712" i="12"/>
  <c r="D5712" i="12"/>
  <c r="C5713" i="12"/>
  <c r="D5713" i="12"/>
  <c r="C5714" i="12"/>
  <c r="D5714" i="12"/>
  <c r="C5715" i="12"/>
  <c r="D5715" i="12"/>
  <c r="C5716" i="12"/>
  <c r="D5716" i="12"/>
  <c r="C5717" i="12"/>
  <c r="D5717" i="12"/>
  <c r="C5718" i="12"/>
  <c r="D5718" i="12"/>
  <c r="C5719" i="12"/>
  <c r="D5719" i="12"/>
  <c r="C5720" i="12"/>
  <c r="D5720" i="12"/>
  <c r="C5721" i="12"/>
  <c r="D5721" i="12"/>
  <c r="C5722" i="12"/>
  <c r="D5722" i="12"/>
  <c r="C5723" i="12"/>
  <c r="D5723" i="12"/>
  <c r="C5724" i="12"/>
  <c r="D5724" i="12"/>
  <c r="C5725" i="12"/>
  <c r="D5725" i="12"/>
  <c r="C5726" i="12"/>
  <c r="D5726" i="12"/>
  <c r="C5727" i="12"/>
  <c r="D5727" i="12"/>
  <c r="C5728" i="12"/>
  <c r="D5728" i="12"/>
  <c r="C5729" i="12"/>
  <c r="D5729" i="12"/>
  <c r="C5730" i="12"/>
  <c r="D5730" i="12"/>
  <c r="C5731" i="12"/>
  <c r="D5731" i="12"/>
  <c r="C5732" i="12"/>
  <c r="D5732" i="12"/>
  <c r="C5733" i="12"/>
  <c r="D5733" i="12"/>
  <c r="C5734" i="12"/>
  <c r="D5734" i="12"/>
  <c r="C5735" i="12"/>
  <c r="D5735" i="12"/>
  <c r="C5736" i="12"/>
  <c r="D5736" i="12"/>
  <c r="C5737" i="12"/>
  <c r="D5737" i="12"/>
  <c r="C5738" i="12"/>
  <c r="D5738" i="12"/>
  <c r="C5739" i="12"/>
  <c r="D5739" i="12"/>
  <c r="C5740" i="12"/>
  <c r="D5740" i="12"/>
  <c r="C5741" i="12"/>
  <c r="D5741" i="12"/>
  <c r="C5742" i="12"/>
  <c r="D5742" i="12"/>
  <c r="C5743" i="12"/>
  <c r="D5743" i="12"/>
  <c r="C5744" i="12"/>
  <c r="D5744" i="12"/>
  <c r="C5745" i="12"/>
  <c r="D5745" i="12"/>
  <c r="C5746" i="12"/>
  <c r="D5746" i="12"/>
  <c r="C5747" i="12"/>
  <c r="D5747" i="12"/>
  <c r="C5748" i="12"/>
  <c r="D5748" i="12"/>
  <c r="C5749" i="12"/>
  <c r="D5749" i="12"/>
  <c r="C5750" i="12"/>
  <c r="D5750" i="12"/>
  <c r="C5751" i="12"/>
  <c r="D5751" i="12"/>
  <c r="C5752" i="12"/>
  <c r="D5752" i="12"/>
  <c r="C5753" i="12"/>
  <c r="D5753" i="12"/>
  <c r="C5754" i="12"/>
  <c r="D5754" i="12"/>
  <c r="C5755" i="12"/>
  <c r="D5755" i="12"/>
  <c r="C5756" i="12"/>
  <c r="D5756" i="12"/>
  <c r="C5757" i="12"/>
  <c r="D5757" i="12"/>
  <c r="C5758" i="12"/>
  <c r="D5758" i="12"/>
  <c r="C5759" i="12"/>
  <c r="D5759" i="12"/>
  <c r="C5760" i="12"/>
  <c r="D5760" i="12"/>
  <c r="C5761" i="12"/>
  <c r="D5761" i="12"/>
  <c r="C5762" i="12"/>
  <c r="D5762" i="12"/>
  <c r="C5763" i="12"/>
  <c r="D5763" i="12"/>
  <c r="C5764" i="12"/>
  <c r="D5764" i="12"/>
  <c r="C5765" i="12"/>
  <c r="D5765" i="12"/>
  <c r="C5766" i="12"/>
  <c r="D5766" i="12"/>
  <c r="C5767" i="12"/>
  <c r="D5767" i="12"/>
  <c r="C5768" i="12"/>
  <c r="D5768" i="12"/>
  <c r="C5769" i="12"/>
  <c r="D5769" i="12"/>
  <c r="C5770" i="12"/>
  <c r="D5770" i="12"/>
  <c r="C5771" i="12"/>
  <c r="D5771" i="12"/>
  <c r="C5772" i="12"/>
  <c r="D5772" i="12"/>
  <c r="C5773" i="12"/>
  <c r="D5773" i="12"/>
  <c r="C5774" i="12"/>
  <c r="D5774" i="12"/>
  <c r="C5775" i="12"/>
  <c r="D5775" i="12"/>
  <c r="C5776" i="12"/>
  <c r="D5776" i="12"/>
  <c r="C5777" i="12"/>
  <c r="D5777" i="12"/>
  <c r="C5778" i="12"/>
  <c r="D5778" i="12"/>
  <c r="C5779" i="12"/>
  <c r="D5779" i="12"/>
  <c r="C5780" i="12"/>
  <c r="D5780" i="12"/>
  <c r="C5781" i="12"/>
  <c r="D5781" i="12"/>
  <c r="C5782" i="12"/>
  <c r="D5782" i="12"/>
  <c r="C5783" i="12"/>
  <c r="D5783" i="12"/>
  <c r="C5784" i="12"/>
  <c r="D5784" i="12"/>
  <c r="C5785" i="12"/>
  <c r="D5785" i="12"/>
  <c r="C5786" i="12"/>
  <c r="D5786" i="12"/>
  <c r="C5787" i="12"/>
  <c r="D5787" i="12"/>
  <c r="C5788" i="12"/>
  <c r="D5788" i="12"/>
  <c r="C5789" i="12"/>
  <c r="D5789" i="12"/>
  <c r="C5790" i="12"/>
  <c r="D5790" i="12"/>
  <c r="C5791" i="12"/>
  <c r="D5791" i="12"/>
  <c r="C5792" i="12"/>
  <c r="D5792" i="12"/>
  <c r="C5793" i="12"/>
  <c r="D5793" i="12"/>
  <c r="C5794" i="12"/>
  <c r="D5794" i="12"/>
  <c r="C5795" i="12"/>
  <c r="D5795" i="12"/>
  <c r="C5796" i="12"/>
  <c r="D5796" i="12"/>
  <c r="C5797" i="12"/>
  <c r="D5797" i="12"/>
  <c r="C5798" i="12"/>
  <c r="D5798" i="12"/>
  <c r="C5799" i="12"/>
  <c r="D5799" i="12"/>
  <c r="C5800" i="12"/>
  <c r="D5800" i="12"/>
  <c r="C5801" i="12"/>
  <c r="D5801" i="12"/>
  <c r="C5802" i="12"/>
  <c r="D5802" i="12"/>
  <c r="C5803" i="12"/>
  <c r="D5803" i="12"/>
  <c r="C5804" i="12"/>
  <c r="D5804" i="12"/>
  <c r="C5805" i="12"/>
  <c r="D5805" i="12"/>
  <c r="C5806" i="12"/>
  <c r="D5806" i="12"/>
  <c r="C5807" i="12"/>
  <c r="D5807" i="12"/>
  <c r="C5808" i="12"/>
  <c r="D5808" i="12"/>
  <c r="C5809" i="12"/>
  <c r="D5809" i="12"/>
  <c r="C5810" i="12"/>
  <c r="D5810" i="12"/>
  <c r="C5811" i="12"/>
  <c r="D5811" i="12"/>
  <c r="C5812" i="12"/>
  <c r="D5812" i="12"/>
  <c r="C5813" i="12"/>
  <c r="D5813" i="12"/>
  <c r="C5814" i="12"/>
  <c r="D5814" i="12"/>
  <c r="C5815" i="12"/>
  <c r="D5815" i="12"/>
  <c r="C5816" i="12"/>
  <c r="D5816" i="12"/>
  <c r="C5817" i="12"/>
  <c r="D5817" i="12"/>
  <c r="C5818" i="12"/>
  <c r="D5818" i="12"/>
  <c r="C5819" i="12"/>
  <c r="D5819" i="12"/>
  <c r="C5820" i="12"/>
  <c r="D5820" i="12"/>
  <c r="C5821" i="12"/>
  <c r="D5821" i="12"/>
  <c r="C5822" i="12"/>
  <c r="D5822" i="12"/>
  <c r="C5823" i="12"/>
  <c r="D5823" i="12"/>
  <c r="C5824" i="12"/>
  <c r="D5824" i="12"/>
  <c r="C5825" i="12"/>
  <c r="D5825" i="12"/>
  <c r="C5826" i="12"/>
  <c r="D5826" i="12"/>
  <c r="C5827" i="12"/>
  <c r="D5827" i="12"/>
  <c r="C5828" i="12"/>
  <c r="D5828" i="12"/>
  <c r="C5829" i="12"/>
  <c r="D5829" i="12"/>
  <c r="C5830" i="12"/>
  <c r="D5830" i="12"/>
  <c r="C5831" i="12"/>
  <c r="D5831" i="12"/>
  <c r="C5832" i="12"/>
  <c r="D5832" i="12"/>
  <c r="C5833" i="12"/>
  <c r="D5833" i="12"/>
  <c r="C5834" i="12"/>
  <c r="D5834" i="12"/>
  <c r="C5835" i="12"/>
  <c r="D5835" i="12"/>
  <c r="C5836" i="12"/>
  <c r="D5836" i="12"/>
  <c r="C5837" i="12"/>
  <c r="D5837" i="12"/>
  <c r="C5838" i="12"/>
  <c r="D5838" i="12"/>
  <c r="C5839" i="12"/>
  <c r="D5839" i="12"/>
  <c r="C5840" i="12"/>
  <c r="D5840" i="12"/>
  <c r="C5841" i="12"/>
  <c r="D5841" i="12"/>
  <c r="C5842" i="12"/>
  <c r="D5842" i="12"/>
  <c r="C5843" i="12"/>
  <c r="D5843" i="12"/>
  <c r="C5844" i="12"/>
  <c r="D5844" i="12"/>
  <c r="C5845" i="12"/>
  <c r="D5845" i="12"/>
  <c r="C5846" i="12"/>
  <c r="D5846" i="12"/>
  <c r="C5847" i="12"/>
  <c r="D5847" i="12"/>
  <c r="C5848" i="12"/>
  <c r="D5848" i="12"/>
  <c r="C5849" i="12"/>
  <c r="D5849" i="12"/>
  <c r="C5850" i="12"/>
  <c r="D5850" i="12"/>
  <c r="C5851" i="12"/>
  <c r="D5851" i="12"/>
  <c r="C5852" i="12"/>
  <c r="D5852" i="12"/>
  <c r="C5853" i="12"/>
  <c r="D5853" i="12"/>
  <c r="C5854" i="12"/>
  <c r="D5854" i="12"/>
  <c r="C5855" i="12"/>
  <c r="D5855" i="12"/>
  <c r="C5856" i="12"/>
  <c r="D5856" i="12"/>
  <c r="C5857" i="12"/>
  <c r="D5857" i="12"/>
  <c r="C5858" i="12"/>
  <c r="D5858" i="12"/>
  <c r="C5859" i="12"/>
  <c r="D5859" i="12"/>
  <c r="C5860" i="12"/>
  <c r="D5860" i="12"/>
  <c r="C5861" i="12"/>
  <c r="D5861" i="12"/>
  <c r="C5862" i="12"/>
  <c r="D5862" i="12"/>
  <c r="C5863" i="12"/>
  <c r="D5863" i="12"/>
  <c r="C5864" i="12"/>
  <c r="D5864" i="12"/>
  <c r="C5865" i="12"/>
  <c r="D5865" i="12"/>
  <c r="C5866" i="12"/>
  <c r="D5866" i="12"/>
  <c r="C5867" i="12"/>
  <c r="D5867" i="12"/>
  <c r="C5868" i="12"/>
  <c r="D5868" i="12"/>
  <c r="C5869" i="12"/>
  <c r="D5869" i="12"/>
  <c r="C5870" i="12"/>
  <c r="D5870" i="12"/>
  <c r="C5871" i="12"/>
  <c r="D5871" i="12"/>
  <c r="C5872" i="12"/>
  <c r="D5872" i="12"/>
  <c r="C5873" i="12"/>
  <c r="D5873" i="12"/>
  <c r="C5874" i="12"/>
  <c r="D5874" i="12"/>
  <c r="C5875" i="12"/>
  <c r="D5875" i="12"/>
  <c r="C5876" i="12"/>
  <c r="D5876" i="12"/>
  <c r="C5877" i="12"/>
  <c r="D5877" i="12"/>
  <c r="C5878" i="12"/>
  <c r="D5878" i="12"/>
  <c r="C5879" i="12"/>
  <c r="D5879" i="12"/>
  <c r="C5880" i="12"/>
  <c r="D5880" i="12"/>
  <c r="C5881" i="12"/>
  <c r="D5881" i="12"/>
  <c r="C5882" i="12"/>
  <c r="D5882" i="12"/>
  <c r="C5883" i="12"/>
  <c r="D5883" i="12"/>
  <c r="C5884" i="12"/>
  <c r="D5884" i="12"/>
  <c r="C5885" i="12"/>
  <c r="D5885" i="12"/>
  <c r="C5886" i="12"/>
  <c r="D5886" i="12"/>
  <c r="C5887" i="12"/>
  <c r="D5887" i="12"/>
  <c r="C5888" i="12"/>
  <c r="D5888" i="12"/>
  <c r="C5889" i="12"/>
  <c r="D5889" i="12"/>
  <c r="C5890" i="12"/>
  <c r="D5890" i="12"/>
  <c r="C5891" i="12"/>
  <c r="D5891" i="12"/>
  <c r="C5892" i="12"/>
  <c r="D5892" i="12"/>
  <c r="C5893" i="12"/>
  <c r="D5893" i="12"/>
  <c r="C5894" i="12"/>
  <c r="D5894" i="12"/>
  <c r="C5895" i="12"/>
  <c r="D5895" i="12"/>
  <c r="C5896" i="12"/>
  <c r="D5896" i="12"/>
  <c r="C5897" i="12"/>
  <c r="D5897" i="12"/>
  <c r="C5898" i="12"/>
  <c r="D5898" i="12"/>
  <c r="C5899" i="12"/>
  <c r="D5899" i="12"/>
  <c r="C5900" i="12"/>
  <c r="D5900" i="12"/>
  <c r="C5901" i="12"/>
  <c r="D5901" i="12"/>
  <c r="C5902" i="12"/>
  <c r="D5902" i="12"/>
  <c r="C5903" i="12"/>
  <c r="D5903" i="12"/>
  <c r="C5904" i="12"/>
  <c r="D5904" i="12"/>
  <c r="C5905" i="12"/>
  <c r="D5905" i="12"/>
  <c r="C5906" i="12"/>
  <c r="D5906" i="12"/>
  <c r="C5907" i="12"/>
  <c r="D5907" i="12"/>
  <c r="C5908" i="12"/>
  <c r="D5908" i="12"/>
  <c r="C5909" i="12"/>
  <c r="D5909" i="12"/>
  <c r="C5910" i="12"/>
  <c r="D5910" i="12"/>
  <c r="C5911" i="12"/>
  <c r="D5911" i="12"/>
  <c r="C5912" i="12"/>
  <c r="D5912" i="12"/>
  <c r="C5913" i="12"/>
  <c r="D5913" i="12"/>
  <c r="C5914" i="12"/>
  <c r="D5914" i="12"/>
  <c r="C5915" i="12"/>
  <c r="D5915" i="12"/>
  <c r="C5916" i="12"/>
  <c r="D5916" i="12"/>
  <c r="C5917" i="12"/>
  <c r="D5917" i="12"/>
  <c r="C5918" i="12"/>
  <c r="D5918" i="12"/>
  <c r="C5919" i="12"/>
  <c r="D5919" i="12"/>
  <c r="C5920" i="12"/>
  <c r="D5920" i="12"/>
  <c r="C5921" i="12"/>
  <c r="D5921" i="12"/>
  <c r="C5922" i="12"/>
  <c r="D5922" i="12"/>
  <c r="C5923" i="12"/>
  <c r="D5923" i="12"/>
  <c r="C5924" i="12"/>
  <c r="D5924" i="12"/>
  <c r="C5925" i="12"/>
  <c r="D5925" i="12"/>
  <c r="C5926" i="12"/>
  <c r="D5926" i="12"/>
  <c r="C5927" i="12"/>
  <c r="D5927" i="12"/>
  <c r="C5928" i="12"/>
  <c r="D5928" i="12"/>
  <c r="C5929" i="12"/>
  <c r="D5929" i="12"/>
  <c r="C5930" i="12"/>
  <c r="D5930" i="12"/>
  <c r="C5931" i="12"/>
  <c r="D5931" i="12"/>
  <c r="C5932" i="12"/>
  <c r="D5932" i="12"/>
  <c r="C5933" i="12"/>
  <c r="D5933" i="12"/>
  <c r="C5934" i="12"/>
  <c r="D5934" i="12"/>
  <c r="C5935" i="12"/>
  <c r="D5935" i="12"/>
  <c r="C5936" i="12"/>
  <c r="D5936" i="12"/>
  <c r="C5937" i="12"/>
  <c r="D5937" i="12"/>
  <c r="C5938" i="12"/>
  <c r="D5938" i="12"/>
  <c r="C5939" i="12"/>
  <c r="D5939" i="12"/>
  <c r="C5940" i="12"/>
  <c r="D5940" i="12"/>
  <c r="C5941" i="12"/>
  <c r="D5941" i="12"/>
  <c r="C5942" i="12"/>
  <c r="D5942" i="12"/>
  <c r="C5943" i="12"/>
  <c r="D5943" i="12"/>
  <c r="C5944" i="12"/>
  <c r="D5944" i="12"/>
  <c r="C5945" i="12"/>
  <c r="D5945" i="12"/>
  <c r="C5946" i="12"/>
  <c r="D5946" i="12"/>
  <c r="C5947" i="12"/>
  <c r="D5947" i="12"/>
  <c r="C5948" i="12"/>
  <c r="D5948" i="12"/>
  <c r="C5949" i="12"/>
  <c r="D5949" i="12"/>
  <c r="C5950" i="12"/>
  <c r="D5950" i="12"/>
  <c r="C5951" i="12"/>
  <c r="D5951" i="12"/>
  <c r="C5952" i="12"/>
  <c r="D5952" i="12"/>
  <c r="C5953" i="12"/>
  <c r="D5953" i="12"/>
  <c r="C5954" i="12"/>
  <c r="D5954" i="12"/>
  <c r="C5955" i="12"/>
  <c r="D5955" i="12"/>
  <c r="C5956" i="12"/>
  <c r="D5956" i="12"/>
  <c r="C5957" i="12"/>
  <c r="D5957" i="12"/>
  <c r="C5958" i="12"/>
  <c r="D5958" i="12"/>
  <c r="C5959" i="12"/>
  <c r="D5959" i="12"/>
  <c r="C5960" i="12"/>
  <c r="D5960" i="12"/>
  <c r="C5961" i="12"/>
  <c r="D5961" i="12"/>
  <c r="C5962" i="12"/>
  <c r="D5962" i="12"/>
  <c r="C5963" i="12"/>
  <c r="D5963" i="12"/>
  <c r="C5964" i="12"/>
  <c r="D5964" i="12"/>
  <c r="C5965" i="12"/>
  <c r="D5965" i="12"/>
  <c r="C5966" i="12"/>
  <c r="D5966" i="12"/>
  <c r="C5967" i="12"/>
  <c r="D5967" i="12"/>
  <c r="C5968" i="12"/>
  <c r="D5968" i="12"/>
  <c r="C5969" i="12"/>
  <c r="D5969" i="12"/>
  <c r="C5970" i="12"/>
  <c r="D5970" i="12"/>
  <c r="C5971" i="12"/>
  <c r="D5971" i="12"/>
  <c r="C5972" i="12"/>
  <c r="D5972" i="12"/>
  <c r="C5973" i="12"/>
  <c r="D5973" i="12"/>
  <c r="C5974" i="12"/>
  <c r="D5974" i="12"/>
  <c r="C5975" i="12"/>
  <c r="D5975" i="12"/>
  <c r="C5976" i="12"/>
  <c r="D5976" i="12"/>
  <c r="C5977" i="12"/>
  <c r="D5977" i="12"/>
  <c r="C5978" i="12"/>
  <c r="D5978" i="12"/>
  <c r="C5979" i="12"/>
  <c r="D5979" i="12"/>
  <c r="C5980" i="12"/>
  <c r="D5980" i="12"/>
  <c r="C5981" i="12"/>
  <c r="D5981" i="12"/>
  <c r="C5982" i="12"/>
  <c r="D5982" i="12"/>
  <c r="C5983" i="12"/>
  <c r="D5983" i="12"/>
  <c r="C5984" i="12"/>
  <c r="D5984" i="12"/>
  <c r="C5985" i="12"/>
  <c r="D5985" i="12"/>
  <c r="C5986" i="12"/>
  <c r="D5986" i="12"/>
  <c r="C5987" i="12"/>
  <c r="D5987" i="12"/>
  <c r="C5988" i="12"/>
  <c r="D5988" i="12"/>
  <c r="C5989" i="12"/>
  <c r="D5989" i="12"/>
  <c r="C5990" i="12"/>
  <c r="D5990" i="12"/>
  <c r="C5991" i="12"/>
  <c r="D5991" i="12"/>
  <c r="C5992" i="12"/>
  <c r="D5992" i="12"/>
  <c r="C5993" i="12"/>
  <c r="D5993" i="12"/>
  <c r="C5994" i="12"/>
  <c r="D5994" i="12"/>
  <c r="C5995" i="12"/>
  <c r="D5995" i="12"/>
  <c r="C5996" i="12"/>
  <c r="D5996" i="12"/>
  <c r="C5997" i="12"/>
  <c r="D5997" i="12"/>
  <c r="C5998" i="12"/>
  <c r="D5998" i="12"/>
  <c r="C5999" i="12"/>
  <c r="D5999" i="12"/>
  <c r="C6000" i="12"/>
  <c r="D6000" i="12"/>
  <c r="C6001" i="12"/>
  <c r="D6001" i="12"/>
  <c r="C6002" i="12"/>
  <c r="D6002" i="12"/>
  <c r="C6003" i="12"/>
  <c r="D6003" i="12"/>
  <c r="C6004" i="12"/>
  <c r="D6004" i="12"/>
  <c r="C6005" i="12"/>
  <c r="D6005" i="12"/>
  <c r="C6006" i="12"/>
  <c r="D6006" i="12"/>
  <c r="C6007" i="12"/>
  <c r="D6007" i="12"/>
  <c r="C6008" i="12"/>
  <c r="D6008" i="12"/>
  <c r="C6009" i="12"/>
  <c r="D6009" i="12"/>
  <c r="C6010" i="12"/>
  <c r="D6010" i="12"/>
  <c r="C6011" i="12"/>
  <c r="D6011" i="12"/>
  <c r="C6012" i="12"/>
  <c r="D6012" i="12"/>
  <c r="C6013" i="12"/>
  <c r="D6013" i="12"/>
  <c r="C6014" i="12"/>
  <c r="D6014" i="12"/>
  <c r="C6015" i="12"/>
  <c r="D6015" i="12"/>
  <c r="C6016" i="12"/>
  <c r="D6016" i="12"/>
  <c r="C6017" i="12"/>
  <c r="D6017" i="12"/>
  <c r="C6018" i="12"/>
  <c r="D6018" i="12"/>
  <c r="C6019" i="12"/>
  <c r="D6019" i="12"/>
  <c r="C6020" i="12"/>
  <c r="D6020" i="12"/>
  <c r="C6021" i="12"/>
  <c r="D6021" i="12"/>
  <c r="C6022" i="12"/>
  <c r="D6022" i="12"/>
  <c r="C6023" i="12"/>
  <c r="D6023" i="12"/>
  <c r="C6024" i="12"/>
  <c r="D6024" i="12"/>
  <c r="C6025" i="12"/>
  <c r="D6025" i="12"/>
  <c r="C6026" i="12"/>
  <c r="D6026" i="12"/>
  <c r="C6027" i="12"/>
  <c r="D6027" i="12"/>
  <c r="C6028" i="12"/>
  <c r="D6028" i="12"/>
  <c r="C6029" i="12"/>
  <c r="D6029" i="12"/>
  <c r="C6030" i="12"/>
  <c r="D6030" i="12"/>
  <c r="C6031" i="12"/>
  <c r="D6031" i="12"/>
  <c r="C6032" i="12"/>
  <c r="D6032" i="12"/>
  <c r="C6033" i="12"/>
  <c r="D6033" i="12"/>
  <c r="C6034" i="12"/>
  <c r="D6034" i="12"/>
  <c r="C6035" i="12"/>
  <c r="D6035" i="12"/>
  <c r="C6036" i="12"/>
  <c r="D6036" i="12"/>
  <c r="C6037" i="12"/>
  <c r="D6037" i="12"/>
  <c r="C6038" i="12"/>
  <c r="D6038" i="12"/>
  <c r="C6039" i="12"/>
  <c r="D6039" i="12"/>
  <c r="C6040" i="12"/>
  <c r="D6040" i="12"/>
  <c r="C6041" i="12"/>
  <c r="D6041" i="12"/>
  <c r="C6042" i="12"/>
  <c r="D6042" i="12"/>
  <c r="C6043" i="12"/>
  <c r="D6043" i="12"/>
  <c r="C6044" i="12"/>
  <c r="D6044" i="12"/>
  <c r="C6045" i="12"/>
  <c r="D6045" i="12"/>
  <c r="C6046" i="12"/>
  <c r="D6046" i="12"/>
  <c r="C6047" i="12"/>
  <c r="D6047" i="12"/>
  <c r="C6048" i="12"/>
  <c r="D6048" i="12"/>
  <c r="C6049" i="12"/>
  <c r="D6049" i="12"/>
  <c r="C6050" i="12"/>
  <c r="D6050" i="12"/>
  <c r="C6051" i="12"/>
  <c r="D6051" i="12"/>
  <c r="C6052" i="12"/>
  <c r="D6052" i="12"/>
  <c r="C6053" i="12"/>
  <c r="D6053" i="12"/>
  <c r="C6054" i="12"/>
  <c r="D6054" i="12"/>
  <c r="C6055" i="12"/>
  <c r="D6055" i="12"/>
  <c r="C6056" i="12"/>
  <c r="D6056" i="12"/>
  <c r="C6057" i="12"/>
  <c r="D6057" i="12"/>
  <c r="C6058" i="12"/>
  <c r="D6058" i="12"/>
  <c r="C6059" i="12"/>
  <c r="D6059" i="12"/>
  <c r="C6060" i="12"/>
  <c r="D6060" i="12"/>
  <c r="C6061" i="12"/>
  <c r="D6061" i="12"/>
  <c r="C6062" i="12"/>
  <c r="D6062" i="12"/>
  <c r="C6063" i="12"/>
  <c r="D6063" i="12"/>
  <c r="C6064" i="12"/>
  <c r="D6064" i="12"/>
  <c r="C6065" i="12"/>
  <c r="D6065" i="12"/>
  <c r="C6066" i="12"/>
  <c r="D6066" i="12"/>
  <c r="C6067" i="12"/>
  <c r="D6067" i="12"/>
  <c r="C6068" i="12"/>
  <c r="D6068" i="12"/>
  <c r="C6069" i="12"/>
  <c r="D6069" i="12"/>
  <c r="C6070" i="12"/>
  <c r="D6070" i="12"/>
  <c r="C6071" i="12"/>
  <c r="D6071" i="12"/>
  <c r="C6072" i="12"/>
  <c r="D6072" i="12"/>
  <c r="C6073" i="12"/>
  <c r="D6073" i="12"/>
  <c r="C6074" i="12"/>
  <c r="D6074" i="12"/>
  <c r="C6075" i="12"/>
  <c r="D6075" i="12"/>
  <c r="C6076" i="12"/>
  <c r="D6076" i="12"/>
  <c r="C6077" i="12"/>
  <c r="D6077" i="12"/>
  <c r="C6078" i="12"/>
  <c r="D6078" i="12"/>
  <c r="C6079" i="12"/>
  <c r="D6079" i="12"/>
  <c r="C6080" i="12"/>
  <c r="D6080" i="12"/>
  <c r="C6081" i="12"/>
  <c r="D6081" i="12"/>
  <c r="C6082" i="12"/>
  <c r="D6082" i="12"/>
  <c r="C6083" i="12"/>
  <c r="D6083" i="12"/>
  <c r="C6084" i="12"/>
  <c r="D6084" i="12"/>
  <c r="C6085" i="12"/>
  <c r="D6085" i="12"/>
  <c r="C6086" i="12"/>
  <c r="D6086" i="12"/>
  <c r="C6087" i="12"/>
  <c r="D6087" i="12"/>
  <c r="C6088" i="12"/>
  <c r="D6088" i="12"/>
  <c r="C6089" i="12"/>
  <c r="D6089" i="12"/>
  <c r="C6090" i="12"/>
  <c r="D6090" i="12"/>
  <c r="C6091" i="12"/>
  <c r="D6091" i="12"/>
  <c r="C6092" i="12"/>
  <c r="D6092" i="12"/>
  <c r="C6093" i="12"/>
  <c r="D6093" i="12"/>
  <c r="C6094" i="12"/>
  <c r="D6094" i="12"/>
  <c r="C6095" i="12"/>
  <c r="D6095" i="12"/>
  <c r="C6096" i="12"/>
  <c r="D6096" i="12"/>
  <c r="C6097" i="12"/>
  <c r="D6097" i="12"/>
  <c r="C6098" i="12"/>
  <c r="D6098" i="12"/>
  <c r="C6099" i="12"/>
  <c r="D6099" i="12"/>
  <c r="C6100" i="12"/>
  <c r="D6100" i="12"/>
  <c r="C6101" i="12"/>
  <c r="D6101" i="12"/>
  <c r="C6102" i="12"/>
  <c r="D6102" i="12"/>
  <c r="C6103" i="12"/>
  <c r="D6103" i="12"/>
  <c r="C6104" i="12"/>
  <c r="D6104" i="12"/>
  <c r="C6105" i="12"/>
  <c r="D6105" i="12"/>
  <c r="C6106" i="12"/>
  <c r="D6106" i="12"/>
  <c r="C6107" i="12"/>
  <c r="D6107" i="12"/>
  <c r="C6108" i="12"/>
  <c r="D6108" i="12"/>
  <c r="C6109" i="12"/>
  <c r="D6109" i="12"/>
  <c r="C6110" i="12"/>
  <c r="D6110" i="12"/>
  <c r="C6111" i="12"/>
  <c r="D6111" i="12"/>
  <c r="C6112" i="12"/>
  <c r="D6112" i="12"/>
  <c r="C6113" i="12"/>
  <c r="D6113" i="12"/>
  <c r="C6114" i="12"/>
  <c r="D6114" i="12"/>
  <c r="C6115" i="12"/>
  <c r="D6115" i="12"/>
  <c r="C6116" i="12"/>
  <c r="D6116" i="12"/>
  <c r="C6117" i="12"/>
  <c r="D6117" i="12"/>
  <c r="C6118" i="12"/>
  <c r="D6118" i="12"/>
  <c r="C6119" i="12"/>
  <c r="D6119" i="12"/>
  <c r="C6120" i="12"/>
  <c r="D6120" i="12"/>
  <c r="C6121" i="12"/>
  <c r="D6121" i="12"/>
  <c r="C6122" i="12"/>
  <c r="D6122" i="12"/>
  <c r="C6123" i="12"/>
  <c r="D6123" i="12"/>
  <c r="C6124" i="12"/>
  <c r="D6124" i="12"/>
  <c r="C6125" i="12"/>
  <c r="D6125" i="12"/>
  <c r="C6126" i="12"/>
  <c r="D6126" i="12"/>
  <c r="C6127" i="12"/>
  <c r="D6127" i="12"/>
  <c r="C6128" i="12"/>
  <c r="D6128" i="12"/>
  <c r="C6129" i="12"/>
  <c r="D6129" i="12"/>
  <c r="C6130" i="12"/>
  <c r="D6130" i="12"/>
  <c r="C6131" i="12"/>
  <c r="D6131" i="12"/>
  <c r="C6132" i="12"/>
  <c r="D6132" i="12"/>
  <c r="C6133" i="12"/>
  <c r="D6133" i="12"/>
  <c r="C6134" i="12"/>
  <c r="D6134" i="12"/>
  <c r="C6135" i="12"/>
  <c r="D6135" i="12"/>
  <c r="C6136" i="12"/>
  <c r="D6136" i="12"/>
  <c r="C6137" i="12"/>
  <c r="D6137" i="12"/>
  <c r="C6138" i="12"/>
  <c r="D6138" i="12"/>
  <c r="C6139" i="12"/>
  <c r="D6139" i="12"/>
  <c r="C6140" i="12"/>
  <c r="D6140" i="12"/>
  <c r="C6141" i="12"/>
  <c r="D6141" i="12"/>
  <c r="C6142" i="12"/>
  <c r="D6142" i="12"/>
  <c r="C6143" i="12"/>
  <c r="D6143" i="12"/>
  <c r="C6144" i="12"/>
  <c r="D6144" i="12"/>
  <c r="C6145" i="12"/>
  <c r="D6145" i="12"/>
  <c r="C6146" i="12"/>
  <c r="D6146" i="12"/>
  <c r="C6147" i="12"/>
  <c r="D6147" i="12"/>
  <c r="C6148" i="12"/>
  <c r="D6148" i="12"/>
  <c r="C6149" i="12"/>
  <c r="D6149" i="12"/>
  <c r="C6150" i="12"/>
  <c r="D6150" i="12"/>
  <c r="C6151" i="12"/>
  <c r="D6151" i="12"/>
  <c r="C6152" i="12"/>
  <c r="D6152" i="12"/>
  <c r="C6153" i="12"/>
  <c r="D6153" i="12"/>
  <c r="C6154" i="12"/>
  <c r="D6154" i="12"/>
  <c r="C6155" i="12"/>
  <c r="D6155" i="12"/>
  <c r="C6156" i="12"/>
  <c r="D6156" i="12"/>
  <c r="C6157" i="12"/>
  <c r="D6157" i="12"/>
  <c r="C6158" i="12"/>
  <c r="D6158" i="12"/>
  <c r="C6159" i="12"/>
  <c r="D6159" i="12"/>
  <c r="C6160" i="12"/>
  <c r="D6160" i="12"/>
  <c r="C6161" i="12"/>
  <c r="D6161" i="12"/>
  <c r="C6162" i="12"/>
  <c r="D6162" i="12"/>
  <c r="C6163" i="12"/>
  <c r="D6163" i="12"/>
  <c r="C6164" i="12"/>
  <c r="D6164" i="12"/>
  <c r="C6165" i="12"/>
  <c r="D6165" i="12"/>
  <c r="C6166" i="12"/>
  <c r="D6166" i="12"/>
  <c r="C6167" i="12"/>
  <c r="D6167" i="12"/>
  <c r="C6168" i="12"/>
  <c r="D6168" i="12"/>
  <c r="C6169" i="12"/>
  <c r="D6169" i="12"/>
  <c r="C6170" i="12"/>
  <c r="D6170" i="12"/>
  <c r="C6171" i="12"/>
  <c r="D6171" i="12"/>
  <c r="C6172" i="12"/>
  <c r="D6172" i="12"/>
  <c r="C6173" i="12"/>
  <c r="D6173" i="12"/>
  <c r="C6174" i="12"/>
  <c r="D6174" i="12"/>
  <c r="C6175" i="12"/>
  <c r="D6175" i="12"/>
  <c r="C6176" i="12"/>
  <c r="D6176" i="12"/>
  <c r="C6177" i="12"/>
  <c r="D6177" i="12"/>
  <c r="C6178" i="12"/>
  <c r="D6178" i="12"/>
  <c r="C6179" i="12"/>
  <c r="D6179" i="12"/>
  <c r="C6180" i="12"/>
  <c r="D6180" i="12"/>
  <c r="C6181" i="12"/>
  <c r="D6181" i="12"/>
  <c r="C6182" i="12"/>
  <c r="D6182" i="12"/>
  <c r="C6183" i="12"/>
  <c r="D6183" i="12"/>
  <c r="C6184" i="12"/>
  <c r="D6184" i="12"/>
  <c r="C6185" i="12"/>
  <c r="D6185" i="12"/>
  <c r="C6186" i="12"/>
  <c r="D6186" i="12"/>
  <c r="C6187" i="12"/>
  <c r="D6187" i="12"/>
  <c r="C6188" i="12"/>
  <c r="D6188" i="12"/>
  <c r="C6189" i="12"/>
  <c r="D6189" i="12"/>
  <c r="C6190" i="12"/>
  <c r="D6190" i="12"/>
  <c r="C6191" i="12"/>
  <c r="D6191" i="12"/>
  <c r="C6192" i="12"/>
  <c r="D6192" i="12"/>
  <c r="C6193" i="12"/>
  <c r="D6193" i="12"/>
  <c r="C6194" i="12"/>
  <c r="D6194" i="12"/>
  <c r="C6195" i="12"/>
  <c r="D6195" i="12"/>
  <c r="C6196" i="12"/>
  <c r="D6196" i="12"/>
  <c r="C6197" i="12"/>
  <c r="D6197" i="12"/>
  <c r="C6198" i="12"/>
  <c r="D6198" i="12"/>
  <c r="C6199" i="12"/>
  <c r="D6199" i="12"/>
  <c r="C6200" i="12"/>
  <c r="D6200" i="12"/>
  <c r="C6201" i="12"/>
  <c r="D6201" i="12"/>
  <c r="C6202" i="12"/>
  <c r="D6202" i="12"/>
  <c r="C6203" i="12"/>
  <c r="D6203" i="12"/>
  <c r="C6204" i="12"/>
  <c r="D6204" i="12"/>
  <c r="C6205" i="12"/>
  <c r="D6205" i="12"/>
  <c r="C6206" i="12"/>
  <c r="D6206" i="12"/>
  <c r="C6207" i="12"/>
  <c r="D6207" i="12"/>
  <c r="C6208" i="12"/>
  <c r="D6208" i="12"/>
  <c r="C6209" i="12"/>
  <c r="D6209" i="12"/>
  <c r="C6210" i="12"/>
  <c r="D6210" i="12"/>
  <c r="C6211" i="12"/>
  <c r="D6211" i="12"/>
  <c r="C6212" i="12"/>
  <c r="D6212" i="12"/>
  <c r="C6213" i="12"/>
  <c r="D6213" i="12"/>
  <c r="C6214" i="12"/>
  <c r="D6214" i="12"/>
  <c r="C6215" i="12"/>
  <c r="D6215" i="12"/>
  <c r="C6216" i="12"/>
  <c r="D6216" i="12"/>
  <c r="C6217" i="12"/>
  <c r="D6217" i="12"/>
  <c r="C6218" i="12"/>
  <c r="D6218" i="12"/>
  <c r="C6219" i="12"/>
  <c r="D6219" i="12"/>
  <c r="C6220" i="12"/>
  <c r="D6220" i="12"/>
  <c r="C6221" i="12"/>
  <c r="D6221" i="12"/>
  <c r="C6222" i="12"/>
  <c r="D6222" i="12"/>
  <c r="C6223" i="12"/>
  <c r="D6223" i="12"/>
  <c r="C6224" i="12"/>
  <c r="D6224" i="12"/>
  <c r="C6225" i="12"/>
  <c r="D6225" i="12"/>
  <c r="C6226" i="12"/>
  <c r="D6226" i="12"/>
  <c r="C6227" i="12"/>
  <c r="D6227" i="12"/>
  <c r="C6228" i="12"/>
  <c r="D6228" i="12"/>
  <c r="C6229" i="12"/>
  <c r="D6229" i="12"/>
  <c r="C6230" i="12"/>
  <c r="D6230" i="12"/>
  <c r="C6231" i="12"/>
  <c r="D6231" i="12"/>
  <c r="C6232" i="12"/>
  <c r="D6232" i="12"/>
  <c r="C6233" i="12"/>
  <c r="D6233" i="12"/>
  <c r="C6234" i="12"/>
  <c r="D6234" i="12"/>
  <c r="C6235" i="12"/>
  <c r="D6235" i="12"/>
  <c r="C6236" i="12"/>
  <c r="D6236" i="12"/>
  <c r="C6237" i="12"/>
  <c r="D6237" i="12"/>
  <c r="C6238" i="12"/>
  <c r="D6238" i="12"/>
  <c r="C6239" i="12"/>
  <c r="D6239" i="12"/>
  <c r="C6240" i="12"/>
  <c r="D6240" i="12"/>
  <c r="C6241" i="12"/>
  <c r="D6241" i="12"/>
  <c r="C6242" i="12"/>
  <c r="D6242" i="12"/>
  <c r="C6243" i="12"/>
  <c r="D6243" i="12"/>
  <c r="C6244" i="12"/>
  <c r="D6244" i="12"/>
  <c r="C6245" i="12"/>
  <c r="D6245" i="12"/>
  <c r="C6246" i="12"/>
  <c r="D6246" i="12"/>
  <c r="C6247" i="12"/>
  <c r="D6247" i="12"/>
  <c r="C6248" i="12"/>
  <c r="D6248" i="12"/>
  <c r="C6249" i="12"/>
  <c r="D6249" i="12"/>
  <c r="C6250" i="12"/>
  <c r="D6250" i="12"/>
  <c r="C6251" i="12"/>
  <c r="D6251" i="12"/>
  <c r="C6252" i="12"/>
  <c r="D6252" i="12"/>
  <c r="C6253" i="12"/>
  <c r="D6253" i="12"/>
  <c r="C6254" i="12"/>
  <c r="D6254" i="12"/>
  <c r="C6255" i="12"/>
  <c r="D6255" i="12"/>
  <c r="C6256" i="12"/>
  <c r="D6256" i="12"/>
  <c r="C6257" i="12"/>
  <c r="D6257" i="12"/>
  <c r="C6258" i="12"/>
  <c r="D6258" i="12"/>
  <c r="C6259" i="12"/>
  <c r="D6259" i="12"/>
  <c r="C6260" i="12"/>
  <c r="D6260" i="12"/>
  <c r="C6261" i="12"/>
  <c r="D6261" i="12"/>
  <c r="C6262" i="12"/>
  <c r="D6262" i="12"/>
  <c r="C6263" i="12"/>
  <c r="D6263" i="12"/>
  <c r="C6264" i="12"/>
  <c r="D6264" i="12"/>
  <c r="C6265" i="12"/>
  <c r="D6265" i="12"/>
  <c r="C6266" i="12"/>
  <c r="D6266" i="12"/>
  <c r="C6267" i="12"/>
  <c r="D6267" i="12"/>
  <c r="C6268" i="12"/>
  <c r="D6268" i="12"/>
  <c r="C6269" i="12"/>
  <c r="D6269" i="12"/>
  <c r="C6270" i="12"/>
  <c r="D6270" i="12"/>
  <c r="C6271" i="12"/>
  <c r="D6271" i="12"/>
  <c r="C6272" i="12"/>
  <c r="D6272" i="12"/>
  <c r="C6273" i="12"/>
  <c r="D6273" i="12"/>
  <c r="C6274" i="12"/>
  <c r="D6274" i="12"/>
  <c r="C6275" i="12"/>
  <c r="D6275" i="12"/>
  <c r="C6276" i="12"/>
  <c r="D6276" i="12"/>
  <c r="C6277" i="12"/>
  <c r="D6277" i="12"/>
  <c r="C6278" i="12"/>
  <c r="D6278" i="12"/>
  <c r="C6279" i="12"/>
  <c r="D6279" i="12"/>
  <c r="C6280" i="12"/>
  <c r="D6280" i="12"/>
  <c r="C6281" i="12"/>
  <c r="D6281" i="12"/>
  <c r="C6282" i="12"/>
  <c r="D6282" i="12"/>
  <c r="C6283" i="12"/>
  <c r="D6283" i="12"/>
  <c r="C6284" i="12"/>
  <c r="D6284" i="12"/>
  <c r="C6285" i="12"/>
  <c r="D6285" i="12"/>
  <c r="C6286" i="12"/>
  <c r="D6286" i="12"/>
  <c r="C6287" i="12"/>
  <c r="D6287" i="12"/>
  <c r="C6288" i="12"/>
  <c r="D6288" i="12"/>
  <c r="C6289" i="12"/>
  <c r="D6289" i="12"/>
  <c r="C6290" i="12"/>
  <c r="D6290" i="12"/>
  <c r="C6291" i="12"/>
  <c r="D6291" i="12"/>
  <c r="C6292" i="12"/>
  <c r="D6292" i="12"/>
  <c r="C6293" i="12"/>
  <c r="D6293" i="12"/>
  <c r="C6294" i="12"/>
  <c r="D6294" i="12"/>
  <c r="C6295" i="12"/>
  <c r="D6295" i="12"/>
  <c r="C6296" i="12"/>
  <c r="D6296" i="12"/>
  <c r="C6297" i="12"/>
  <c r="D6297" i="12"/>
  <c r="C6298" i="12"/>
  <c r="D6298" i="12"/>
  <c r="C6299" i="12"/>
  <c r="D6299" i="12"/>
  <c r="C6300" i="12"/>
  <c r="D6300" i="12"/>
  <c r="C6301" i="12"/>
  <c r="D6301" i="12"/>
  <c r="C6302" i="12"/>
  <c r="D6302" i="12"/>
  <c r="C6303" i="12"/>
  <c r="D6303" i="12"/>
  <c r="C6304" i="12"/>
  <c r="D6304" i="12"/>
  <c r="C6305" i="12"/>
  <c r="D6305" i="12"/>
  <c r="C6306" i="12"/>
  <c r="D6306" i="12"/>
  <c r="C6307" i="12"/>
  <c r="D6307" i="12"/>
  <c r="C6308" i="12"/>
  <c r="D6308" i="12"/>
  <c r="C6309" i="12"/>
  <c r="D6309" i="12"/>
  <c r="C6310" i="12"/>
  <c r="D6310" i="12"/>
  <c r="C6311" i="12"/>
  <c r="D6311" i="12"/>
  <c r="C6312" i="12"/>
  <c r="D6312" i="12"/>
  <c r="C6313" i="12"/>
  <c r="D6313" i="12"/>
  <c r="C6314" i="12"/>
  <c r="D6314" i="12"/>
  <c r="C6315" i="12"/>
  <c r="D6315" i="12"/>
  <c r="C6316" i="12"/>
  <c r="D6316" i="12"/>
  <c r="C6317" i="12"/>
  <c r="D6317" i="12"/>
  <c r="C6318" i="12"/>
  <c r="D6318" i="12"/>
  <c r="C6319" i="12"/>
  <c r="D6319" i="12"/>
  <c r="C6320" i="12"/>
  <c r="D6320" i="12"/>
  <c r="C6321" i="12"/>
  <c r="D6321" i="12"/>
  <c r="C6322" i="12"/>
  <c r="D6322" i="12"/>
  <c r="C6323" i="12"/>
  <c r="D6323" i="12"/>
  <c r="C6324" i="12"/>
  <c r="D6324" i="12"/>
  <c r="C6325" i="12"/>
  <c r="D6325" i="12"/>
  <c r="C6326" i="12"/>
  <c r="D6326" i="12"/>
  <c r="C6327" i="12"/>
  <c r="D6327" i="12"/>
  <c r="C6328" i="12"/>
  <c r="D6328" i="12"/>
  <c r="C6329" i="12"/>
  <c r="D6329" i="12"/>
  <c r="C6330" i="12"/>
  <c r="D6330" i="12"/>
  <c r="C6331" i="12"/>
  <c r="D6331" i="12"/>
  <c r="C6332" i="12"/>
  <c r="D6332" i="12"/>
  <c r="C6333" i="12"/>
  <c r="D6333" i="12"/>
  <c r="C6334" i="12"/>
  <c r="D6334" i="12"/>
  <c r="C6335" i="12"/>
  <c r="D6335" i="12"/>
  <c r="C6336" i="12"/>
  <c r="D6336" i="12"/>
  <c r="C6337" i="12"/>
  <c r="D6337" i="12"/>
  <c r="C6338" i="12"/>
  <c r="D6338" i="12"/>
  <c r="C6339" i="12"/>
  <c r="D6339" i="12"/>
  <c r="C6340" i="12"/>
  <c r="D6340" i="12"/>
  <c r="C6341" i="12"/>
  <c r="D6341" i="12"/>
  <c r="C6342" i="12"/>
  <c r="D6342" i="12"/>
  <c r="C6343" i="12"/>
  <c r="D6343" i="12"/>
  <c r="C6344" i="12"/>
  <c r="D6344" i="12"/>
  <c r="C6345" i="12"/>
  <c r="D6345" i="12"/>
  <c r="C6346" i="12"/>
  <c r="D6346" i="12"/>
  <c r="C6347" i="12"/>
  <c r="D6347" i="12"/>
  <c r="C6348" i="12"/>
  <c r="D6348" i="12"/>
  <c r="C6349" i="12"/>
  <c r="D6349" i="12"/>
  <c r="C6350" i="12"/>
  <c r="D6350" i="12"/>
  <c r="C6351" i="12"/>
  <c r="D6351" i="12"/>
  <c r="C6352" i="12"/>
  <c r="D6352" i="12"/>
  <c r="C6353" i="12"/>
  <c r="D6353" i="12"/>
  <c r="C6354" i="12"/>
  <c r="D6354" i="12"/>
  <c r="C6355" i="12"/>
  <c r="D6355" i="12"/>
  <c r="C6356" i="12"/>
  <c r="D6356" i="12"/>
  <c r="C6357" i="12"/>
  <c r="D6357" i="12"/>
  <c r="C6358" i="12"/>
  <c r="D6358" i="12"/>
  <c r="C6359" i="12"/>
  <c r="D6359" i="12"/>
  <c r="C6360" i="12"/>
  <c r="D6360" i="12"/>
  <c r="C6361" i="12"/>
  <c r="D6361" i="12"/>
  <c r="C6362" i="12"/>
  <c r="D6362" i="12"/>
  <c r="C6363" i="12"/>
  <c r="D6363" i="12"/>
  <c r="C6364" i="12"/>
  <c r="D6364" i="12"/>
  <c r="C6365" i="12"/>
  <c r="D6365" i="12"/>
  <c r="C6366" i="12"/>
  <c r="D6366" i="12"/>
  <c r="C6367" i="12"/>
  <c r="D6367" i="12"/>
  <c r="C6368" i="12"/>
  <c r="D6368" i="12"/>
  <c r="C6369" i="12"/>
  <c r="D6369" i="12"/>
  <c r="C6370" i="12"/>
  <c r="D6370" i="12"/>
  <c r="C6371" i="12"/>
  <c r="D6371" i="12"/>
  <c r="C6372" i="12"/>
  <c r="D6372" i="12"/>
  <c r="C6373" i="12"/>
  <c r="D6373" i="12"/>
  <c r="C6374" i="12"/>
  <c r="D6374" i="12"/>
  <c r="C6375" i="12"/>
  <c r="D6375" i="12"/>
  <c r="C6376" i="12"/>
  <c r="D6376" i="12"/>
  <c r="C6377" i="12"/>
  <c r="D6377" i="12"/>
  <c r="C6378" i="12"/>
  <c r="D6378" i="12"/>
  <c r="C6379" i="12"/>
  <c r="D6379" i="12"/>
  <c r="C6380" i="12"/>
  <c r="D6380" i="12"/>
  <c r="C6381" i="12"/>
  <c r="D6381" i="12"/>
  <c r="C6382" i="12"/>
  <c r="D6382" i="12"/>
  <c r="C6383" i="12"/>
  <c r="D6383" i="12"/>
  <c r="C6384" i="12"/>
  <c r="D6384" i="12"/>
  <c r="C6385" i="12"/>
  <c r="D6385" i="12"/>
  <c r="C6386" i="12"/>
  <c r="D6386" i="12"/>
  <c r="C6387" i="12"/>
  <c r="D6387" i="12"/>
  <c r="C6388" i="12"/>
  <c r="D6388" i="12"/>
  <c r="C6389" i="12"/>
  <c r="D6389" i="12"/>
  <c r="C6390" i="12"/>
  <c r="D6390" i="12"/>
  <c r="C6391" i="12"/>
  <c r="D6391" i="12"/>
  <c r="C6392" i="12"/>
  <c r="D6392" i="12"/>
  <c r="C6393" i="12"/>
  <c r="D6393" i="12"/>
  <c r="C6394" i="12"/>
  <c r="D6394" i="12"/>
  <c r="C6395" i="12"/>
  <c r="D6395" i="12"/>
  <c r="C6396" i="12"/>
  <c r="D6396" i="12"/>
  <c r="C6397" i="12"/>
  <c r="D6397" i="12"/>
  <c r="C6398" i="12"/>
  <c r="D6398" i="12"/>
  <c r="C6399" i="12"/>
  <c r="D6399" i="12"/>
  <c r="C6400" i="12"/>
  <c r="D6400" i="12"/>
  <c r="C6401" i="12"/>
  <c r="D6401" i="12"/>
  <c r="C6402" i="12"/>
  <c r="D6402" i="12"/>
  <c r="C6403" i="12"/>
  <c r="D6403" i="12"/>
  <c r="C6404" i="12"/>
  <c r="D6404" i="12"/>
  <c r="C6405" i="12"/>
  <c r="D6405" i="12"/>
  <c r="C6406" i="12"/>
  <c r="D6406" i="12"/>
  <c r="C6407" i="12"/>
  <c r="D6407" i="12"/>
  <c r="C6408" i="12"/>
  <c r="D6408" i="12"/>
  <c r="C6409" i="12"/>
  <c r="D6409" i="12"/>
  <c r="C6410" i="12"/>
  <c r="D6410" i="12"/>
  <c r="C6411" i="12"/>
  <c r="D6411" i="12"/>
  <c r="C6412" i="12"/>
  <c r="D6412" i="12"/>
  <c r="C6413" i="12"/>
  <c r="D6413" i="12"/>
  <c r="C6414" i="12"/>
  <c r="D6414" i="12"/>
  <c r="C6415" i="12"/>
  <c r="D6415" i="12"/>
  <c r="C6416" i="12"/>
  <c r="D6416" i="12"/>
  <c r="C6417" i="12"/>
  <c r="D6417" i="12"/>
  <c r="C6418" i="12"/>
  <c r="D6418" i="12"/>
  <c r="C6419" i="12"/>
  <c r="D6419" i="12"/>
  <c r="C6420" i="12"/>
  <c r="D6420" i="12"/>
  <c r="C6421" i="12"/>
  <c r="D6421" i="12"/>
  <c r="C6422" i="12"/>
  <c r="D6422" i="12"/>
  <c r="C6423" i="12"/>
  <c r="D6423" i="12"/>
  <c r="C6424" i="12"/>
  <c r="D6424" i="12"/>
  <c r="C6425" i="12"/>
  <c r="D6425" i="12"/>
  <c r="C6426" i="12"/>
  <c r="D6426" i="12"/>
  <c r="C6427" i="12"/>
  <c r="D6427" i="12"/>
  <c r="C6428" i="12"/>
  <c r="D6428" i="12"/>
  <c r="C6429" i="12"/>
  <c r="D6429" i="12"/>
  <c r="C6430" i="12"/>
  <c r="D6430" i="12"/>
  <c r="C6431" i="12"/>
  <c r="D6431" i="12"/>
  <c r="C6432" i="12"/>
  <c r="D6432" i="12"/>
  <c r="C6433" i="12"/>
  <c r="D6433" i="12"/>
  <c r="C6434" i="12"/>
  <c r="D6434" i="12"/>
  <c r="C6435" i="12"/>
  <c r="D6435" i="12"/>
  <c r="C6436" i="12"/>
  <c r="D6436" i="12"/>
  <c r="C6437" i="12"/>
  <c r="D6437" i="12"/>
  <c r="C6438" i="12"/>
  <c r="D6438" i="12"/>
  <c r="C6439" i="12"/>
  <c r="D6439" i="12"/>
  <c r="C6440" i="12"/>
  <c r="D6440" i="12"/>
  <c r="C6441" i="12"/>
  <c r="D6441" i="12"/>
  <c r="C6442" i="12"/>
  <c r="D6442" i="12"/>
  <c r="C6443" i="12"/>
  <c r="D6443" i="12"/>
  <c r="C6444" i="12"/>
  <c r="D6444" i="12"/>
  <c r="C6445" i="12"/>
  <c r="D6445" i="12"/>
  <c r="C6446" i="12"/>
  <c r="D6446" i="12"/>
  <c r="C6447" i="12"/>
  <c r="D6447" i="12"/>
  <c r="C6448" i="12"/>
  <c r="D6448" i="12"/>
  <c r="C6449" i="12"/>
  <c r="D6449" i="12"/>
  <c r="C6450" i="12"/>
  <c r="D6450" i="12"/>
  <c r="C6451" i="12"/>
  <c r="D6451" i="12"/>
  <c r="C6452" i="12"/>
  <c r="D6452" i="12"/>
  <c r="C6453" i="12"/>
  <c r="D6453" i="12"/>
  <c r="C6454" i="12"/>
  <c r="D6454" i="12"/>
  <c r="C6455" i="12"/>
  <c r="D6455" i="12"/>
  <c r="C6456" i="12"/>
  <c r="D6456" i="12"/>
  <c r="C6457" i="12"/>
  <c r="D6457" i="12"/>
  <c r="C6458" i="12"/>
  <c r="D6458" i="12"/>
  <c r="C6459" i="12"/>
  <c r="D6459" i="12"/>
  <c r="C6460" i="12"/>
  <c r="D6460" i="12"/>
  <c r="C6461" i="12"/>
  <c r="D6461" i="12"/>
  <c r="C6462" i="12"/>
  <c r="D6462" i="12"/>
  <c r="C6463" i="12"/>
  <c r="D6463" i="12"/>
  <c r="C6464" i="12"/>
  <c r="D6464" i="12"/>
  <c r="C6465" i="12"/>
  <c r="D6465" i="12"/>
  <c r="C6466" i="12"/>
  <c r="D6466" i="12"/>
  <c r="C6467" i="12"/>
  <c r="D6467" i="12"/>
  <c r="C6468" i="12"/>
  <c r="D6468" i="12"/>
  <c r="C6469" i="12"/>
  <c r="D6469" i="12"/>
  <c r="C6470" i="12"/>
  <c r="D6470" i="12"/>
  <c r="C6471" i="12"/>
  <c r="D6471" i="12"/>
  <c r="C6472" i="12"/>
  <c r="D6472" i="12"/>
  <c r="C6473" i="12"/>
  <c r="D6473" i="12"/>
  <c r="C6474" i="12"/>
  <c r="D6474" i="12"/>
  <c r="C6475" i="12"/>
  <c r="D6475" i="12"/>
  <c r="C6476" i="12"/>
  <c r="D6476" i="12"/>
  <c r="C6477" i="12"/>
  <c r="D6477" i="12"/>
  <c r="C6478" i="12"/>
  <c r="D6478" i="12"/>
  <c r="C6479" i="12"/>
  <c r="D6479" i="12"/>
  <c r="C6480" i="12"/>
  <c r="D6480" i="12"/>
  <c r="C6481" i="12"/>
  <c r="D6481" i="12"/>
  <c r="C6482" i="12"/>
  <c r="D6482" i="12"/>
  <c r="C6483" i="12"/>
  <c r="D6483" i="12"/>
  <c r="C6484" i="12"/>
  <c r="D6484" i="12"/>
  <c r="C6485" i="12"/>
  <c r="D6485" i="12"/>
  <c r="C6486" i="12"/>
  <c r="D6486" i="12"/>
  <c r="C6487" i="12"/>
  <c r="D6487" i="12"/>
  <c r="C6488" i="12"/>
  <c r="D6488" i="12"/>
  <c r="C6489" i="12"/>
  <c r="D6489" i="12"/>
  <c r="C6490" i="12"/>
  <c r="D6490" i="12"/>
  <c r="C6491" i="12"/>
  <c r="D6491" i="12"/>
  <c r="C6492" i="12"/>
  <c r="D6492" i="12"/>
  <c r="C6493" i="12"/>
  <c r="D6493" i="12"/>
  <c r="C6494" i="12"/>
  <c r="D6494" i="12"/>
  <c r="C6495" i="12"/>
  <c r="D6495" i="12"/>
  <c r="C6496" i="12"/>
  <c r="D6496" i="12"/>
  <c r="C6497" i="12"/>
  <c r="D6497" i="12"/>
  <c r="C6498" i="12"/>
  <c r="D6498" i="12"/>
  <c r="C6499" i="12"/>
  <c r="D6499" i="12"/>
  <c r="C6500" i="12"/>
  <c r="D6500" i="12"/>
  <c r="C6501" i="12"/>
  <c r="D6501" i="12"/>
  <c r="C6502" i="12"/>
  <c r="D6502" i="12"/>
  <c r="C6503" i="12"/>
  <c r="D6503" i="12"/>
  <c r="C6504" i="12"/>
  <c r="D6504" i="12"/>
  <c r="C6505" i="12"/>
  <c r="D6505" i="12"/>
  <c r="C6506" i="12"/>
  <c r="D6506" i="12"/>
  <c r="C6507" i="12"/>
  <c r="D6507" i="12"/>
  <c r="C6508" i="12"/>
  <c r="D6508" i="12"/>
  <c r="C6509" i="12"/>
  <c r="D6509" i="12"/>
  <c r="C6510" i="12"/>
  <c r="D6510" i="12"/>
  <c r="C6511" i="12"/>
  <c r="D6511" i="12"/>
  <c r="C6512" i="12"/>
  <c r="D6512" i="12"/>
  <c r="C6513" i="12"/>
  <c r="D6513" i="12"/>
  <c r="C6514" i="12"/>
  <c r="D6514" i="12"/>
  <c r="C6515" i="12"/>
  <c r="D6515" i="12"/>
  <c r="C6516" i="12"/>
  <c r="D6516" i="12"/>
  <c r="C6517" i="12"/>
  <c r="D6517" i="12"/>
  <c r="C6518" i="12"/>
  <c r="D6518" i="12"/>
  <c r="C6519" i="12"/>
  <c r="D6519" i="12"/>
  <c r="C6520" i="12"/>
  <c r="D6520" i="12"/>
  <c r="C6521" i="12"/>
  <c r="D6521" i="12"/>
  <c r="C6522" i="12"/>
  <c r="D6522" i="12"/>
  <c r="C6523" i="12"/>
  <c r="D6523" i="12"/>
  <c r="C6524" i="12"/>
  <c r="D6524" i="12"/>
  <c r="C6525" i="12"/>
  <c r="D6525" i="12"/>
  <c r="C6526" i="12"/>
  <c r="D6526" i="12"/>
  <c r="C6527" i="12"/>
  <c r="D6527" i="12"/>
  <c r="C6528" i="12"/>
  <c r="D6528" i="12"/>
  <c r="C6529" i="12"/>
  <c r="D6529" i="12"/>
  <c r="C6530" i="12"/>
  <c r="D6530" i="12"/>
  <c r="C6531" i="12"/>
  <c r="D6531" i="12"/>
  <c r="C6532" i="12"/>
  <c r="D6532" i="12"/>
  <c r="C6533" i="12"/>
  <c r="D6533" i="12"/>
  <c r="C6534" i="12"/>
  <c r="D6534" i="12"/>
  <c r="C6535" i="12"/>
  <c r="D6535" i="12"/>
  <c r="C6536" i="12"/>
  <c r="D6536" i="12"/>
  <c r="C6537" i="12"/>
  <c r="D6537" i="12"/>
  <c r="C6538" i="12"/>
  <c r="D6538" i="12"/>
  <c r="C6539" i="12"/>
  <c r="D6539" i="12"/>
  <c r="C6540" i="12"/>
  <c r="D6540" i="12"/>
  <c r="C6541" i="12"/>
  <c r="D6541" i="12"/>
  <c r="C6542" i="12"/>
  <c r="D6542" i="12"/>
  <c r="C6543" i="12"/>
  <c r="D6543" i="12"/>
  <c r="C6544" i="12"/>
  <c r="D6544" i="12"/>
  <c r="C6545" i="12"/>
  <c r="D6545" i="12"/>
  <c r="C6546" i="12"/>
  <c r="D6546" i="12"/>
  <c r="C6547" i="12"/>
  <c r="D6547" i="12"/>
  <c r="C6548" i="12"/>
  <c r="D6548" i="12"/>
  <c r="C6549" i="12"/>
  <c r="D6549" i="12"/>
  <c r="C6550" i="12"/>
  <c r="D6550" i="12"/>
  <c r="C6551" i="12"/>
  <c r="D6551" i="12"/>
  <c r="C6552" i="12"/>
  <c r="D6552" i="12"/>
  <c r="C6553" i="12"/>
  <c r="D6553" i="12"/>
  <c r="C6554" i="12"/>
  <c r="D6554" i="12"/>
  <c r="C6555" i="12"/>
  <c r="D6555" i="12"/>
  <c r="C6556" i="12"/>
  <c r="D6556" i="12"/>
  <c r="C6557" i="12"/>
  <c r="D6557" i="12"/>
  <c r="C6558" i="12"/>
  <c r="D6558" i="12"/>
  <c r="C6559" i="12"/>
  <c r="D6559" i="12"/>
  <c r="C6560" i="12"/>
  <c r="D6560" i="12"/>
  <c r="C6561" i="12"/>
  <c r="D6561" i="12"/>
  <c r="C6562" i="12"/>
  <c r="D6562" i="12"/>
  <c r="C6563" i="12"/>
  <c r="D6563" i="12"/>
  <c r="C6564" i="12"/>
  <c r="D6564" i="12"/>
  <c r="C6565" i="12"/>
  <c r="D6565" i="12"/>
  <c r="C6566" i="12"/>
  <c r="D6566" i="12"/>
  <c r="C6567" i="12"/>
  <c r="D6567" i="12"/>
  <c r="C6568" i="12"/>
  <c r="D6568" i="12"/>
  <c r="C6569" i="12"/>
  <c r="D6569" i="12"/>
  <c r="C6570" i="12"/>
  <c r="D6570" i="12"/>
  <c r="C6571" i="12"/>
  <c r="D6571" i="12"/>
  <c r="C6572" i="12"/>
  <c r="D6572" i="12"/>
  <c r="C6573" i="12"/>
  <c r="D6573" i="12"/>
  <c r="C6574" i="12"/>
  <c r="D6574" i="12"/>
  <c r="C6575" i="12"/>
  <c r="D6575" i="12"/>
  <c r="C6576" i="12"/>
  <c r="D6576" i="12"/>
  <c r="C6577" i="12"/>
  <c r="D6577" i="12"/>
  <c r="C6578" i="12"/>
  <c r="D6578" i="12"/>
  <c r="C6579" i="12"/>
  <c r="D6579" i="12"/>
  <c r="C6580" i="12"/>
  <c r="D6580" i="12"/>
  <c r="C6581" i="12"/>
  <c r="D6581" i="12"/>
  <c r="C6582" i="12"/>
  <c r="D6582" i="12"/>
  <c r="C6583" i="12"/>
  <c r="D6583" i="12"/>
  <c r="C6584" i="12"/>
  <c r="D6584" i="12"/>
  <c r="C6585" i="12"/>
  <c r="D6585" i="12"/>
  <c r="C6586" i="12"/>
  <c r="D6586" i="12"/>
  <c r="C6587" i="12"/>
  <c r="D6587" i="12"/>
  <c r="C6588" i="12"/>
  <c r="D6588" i="12"/>
  <c r="C6589" i="12"/>
  <c r="D6589" i="12"/>
  <c r="C6590" i="12"/>
  <c r="D6590" i="12"/>
  <c r="C6591" i="12"/>
  <c r="D6591" i="12"/>
  <c r="C6592" i="12"/>
  <c r="D6592" i="12"/>
  <c r="C6593" i="12"/>
  <c r="D6593" i="12"/>
  <c r="C6594" i="12"/>
  <c r="D6594" i="12"/>
  <c r="C6595" i="12"/>
  <c r="D6595" i="12"/>
  <c r="C6596" i="12"/>
  <c r="D6596" i="12"/>
  <c r="C6597" i="12"/>
  <c r="D6597" i="12"/>
  <c r="C6598" i="12"/>
  <c r="D6598" i="12"/>
  <c r="C6599" i="12"/>
  <c r="D6599" i="12"/>
  <c r="C6600" i="12"/>
  <c r="D6600" i="12"/>
  <c r="C6601" i="12"/>
  <c r="D6601" i="12"/>
  <c r="C6602" i="12"/>
  <c r="D6602" i="12"/>
  <c r="C6603" i="12"/>
  <c r="D6603" i="12"/>
  <c r="C6604" i="12"/>
  <c r="D6604" i="12"/>
  <c r="C6605" i="12"/>
  <c r="D6605" i="12"/>
  <c r="C6606" i="12"/>
  <c r="D6606" i="12"/>
  <c r="C6607" i="12"/>
  <c r="D6607" i="12"/>
  <c r="C6608" i="12"/>
  <c r="D6608" i="12"/>
  <c r="C6609" i="12"/>
  <c r="D6609" i="12"/>
  <c r="C6610" i="12"/>
  <c r="D6610" i="12"/>
  <c r="C6611" i="12"/>
  <c r="D6611" i="12"/>
  <c r="C6612" i="12"/>
  <c r="D6612" i="12"/>
  <c r="C6613" i="12"/>
  <c r="D6613" i="12"/>
  <c r="C6614" i="12"/>
  <c r="D6614" i="12"/>
  <c r="C6615" i="12"/>
  <c r="D6615" i="12"/>
  <c r="C6616" i="12"/>
  <c r="D6616" i="12"/>
  <c r="C6617" i="12"/>
  <c r="D6617" i="12"/>
  <c r="C6618" i="12"/>
  <c r="D6618" i="12"/>
  <c r="C6619" i="12"/>
  <c r="D6619" i="12"/>
  <c r="C6620" i="12"/>
  <c r="D6620" i="12"/>
  <c r="C6621" i="12"/>
  <c r="D6621" i="12"/>
  <c r="C6622" i="12"/>
  <c r="D6622" i="12"/>
  <c r="C6623" i="12"/>
  <c r="D6623" i="12"/>
  <c r="C6624" i="12"/>
  <c r="D6624" i="12"/>
  <c r="C6625" i="12"/>
  <c r="D6625" i="12"/>
  <c r="C6626" i="12"/>
  <c r="D6626" i="12"/>
  <c r="C6627" i="12"/>
  <c r="D6627" i="12"/>
  <c r="C6628" i="12"/>
  <c r="D6628" i="12"/>
  <c r="C6629" i="12"/>
  <c r="D6629" i="12"/>
  <c r="C6630" i="12"/>
  <c r="D6630" i="12"/>
  <c r="C6631" i="12"/>
  <c r="D6631" i="12"/>
  <c r="C6632" i="12"/>
  <c r="D6632" i="12"/>
  <c r="C6633" i="12"/>
  <c r="D6633" i="12"/>
  <c r="C6634" i="12"/>
  <c r="D6634" i="12"/>
  <c r="C6635" i="12"/>
  <c r="D6635" i="12"/>
  <c r="C6636" i="12"/>
  <c r="D6636" i="12"/>
  <c r="C6637" i="12"/>
  <c r="D6637" i="12"/>
  <c r="C6638" i="12"/>
  <c r="D6638" i="12"/>
  <c r="C6639" i="12"/>
  <c r="D6639" i="12"/>
  <c r="C6640" i="12"/>
  <c r="D6640" i="12"/>
  <c r="C6641" i="12"/>
  <c r="D6641" i="12"/>
  <c r="C6642" i="12"/>
  <c r="D6642" i="12"/>
  <c r="C6643" i="12"/>
  <c r="D6643" i="12"/>
  <c r="C6644" i="12"/>
  <c r="D6644" i="12"/>
  <c r="C6645" i="12"/>
  <c r="D6645" i="12"/>
  <c r="C6646" i="12"/>
  <c r="D6646" i="12"/>
  <c r="C6647" i="12"/>
  <c r="D6647" i="12"/>
  <c r="C6648" i="12"/>
  <c r="D6648" i="12"/>
  <c r="C6649" i="12"/>
  <c r="D6649" i="12"/>
  <c r="C6650" i="12"/>
  <c r="D6650" i="12"/>
  <c r="C6651" i="12"/>
  <c r="D6651" i="12"/>
  <c r="C6652" i="12"/>
  <c r="D6652" i="12"/>
  <c r="C6653" i="12"/>
  <c r="D6653" i="12"/>
  <c r="C6654" i="12"/>
  <c r="D6654" i="12"/>
  <c r="C6655" i="12"/>
  <c r="D6655" i="12"/>
  <c r="C6656" i="12"/>
  <c r="D6656" i="12"/>
  <c r="C6657" i="12"/>
  <c r="D6657" i="12"/>
  <c r="C6658" i="12"/>
  <c r="D6658" i="12"/>
  <c r="C6659" i="12"/>
  <c r="D6659" i="12"/>
  <c r="C6660" i="12"/>
  <c r="D6660" i="12"/>
  <c r="C6661" i="12"/>
  <c r="D6661" i="12"/>
  <c r="C6662" i="12"/>
  <c r="D6662" i="12"/>
  <c r="C6663" i="12"/>
  <c r="D6663" i="12"/>
  <c r="C6664" i="12"/>
  <c r="D6664" i="12"/>
  <c r="C6665" i="12"/>
  <c r="D6665" i="12"/>
  <c r="C6666" i="12"/>
  <c r="D6666" i="12"/>
  <c r="C6667" i="12"/>
  <c r="D6667" i="12"/>
  <c r="C6668" i="12"/>
  <c r="D6668" i="12"/>
  <c r="C6669" i="12"/>
  <c r="D6669" i="12"/>
  <c r="C6670" i="12"/>
  <c r="D6670" i="12"/>
  <c r="C6671" i="12"/>
  <c r="D6671" i="12"/>
  <c r="C6672" i="12"/>
  <c r="D6672" i="12"/>
  <c r="C6673" i="12"/>
  <c r="D6673" i="12"/>
  <c r="C6674" i="12"/>
  <c r="D6674" i="12"/>
  <c r="C6675" i="12"/>
  <c r="D6675" i="12"/>
  <c r="C6676" i="12"/>
  <c r="D6676" i="12"/>
  <c r="C6677" i="12"/>
  <c r="D6677" i="12"/>
  <c r="C6678" i="12"/>
  <c r="D6678" i="12"/>
  <c r="C6679" i="12"/>
  <c r="D6679" i="12"/>
  <c r="C6680" i="12"/>
  <c r="D6680" i="12"/>
  <c r="C6681" i="12"/>
  <c r="D6681" i="12"/>
  <c r="C6682" i="12"/>
  <c r="D6682" i="12"/>
  <c r="C6683" i="12"/>
  <c r="D6683" i="12"/>
  <c r="C6684" i="12"/>
  <c r="D6684" i="12"/>
  <c r="C6685" i="12"/>
  <c r="D6685" i="12"/>
  <c r="C6686" i="12"/>
  <c r="D6686" i="12"/>
  <c r="C6687" i="12"/>
  <c r="D6687" i="12"/>
  <c r="C6688" i="12"/>
  <c r="D6688" i="12"/>
  <c r="C6689" i="12"/>
  <c r="D6689" i="12"/>
  <c r="C6690" i="12"/>
  <c r="D6690" i="12"/>
  <c r="C6691" i="12"/>
  <c r="D6691" i="12"/>
  <c r="C6692" i="12"/>
  <c r="D6692" i="12"/>
  <c r="C6693" i="12"/>
  <c r="D6693" i="12"/>
  <c r="C6694" i="12"/>
  <c r="D6694" i="12"/>
  <c r="C6695" i="12"/>
  <c r="D6695" i="12"/>
  <c r="C6696" i="12"/>
  <c r="D6696" i="12"/>
  <c r="C6697" i="12"/>
  <c r="D6697" i="12"/>
  <c r="C6698" i="12"/>
  <c r="D6698" i="12"/>
  <c r="C6699" i="12"/>
  <c r="D6699" i="12"/>
  <c r="C6700" i="12"/>
  <c r="D6700" i="12"/>
  <c r="C6701" i="12"/>
  <c r="D6701" i="12"/>
  <c r="C6702" i="12"/>
  <c r="D6702" i="12"/>
  <c r="C6703" i="12"/>
  <c r="D6703" i="12"/>
  <c r="C6704" i="12"/>
  <c r="D6704" i="12"/>
  <c r="C6705" i="12"/>
  <c r="D6705" i="12"/>
  <c r="C6706" i="12"/>
  <c r="D6706" i="12"/>
  <c r="C6707" i="12"/>
  <c r="D6707" i="12"/>
  <c r="C6708" i="12"/>
  <c r="D6708" i="12"/>
  <c r="C6709" i="12"/>
  <c r="D6709" i="12"/>
  <c r="C6710" i="12"/>
  <c r="D6710" i="12"/>
  <c r="C6711" i="12"/>
  <c r="D6711" i="12"/>
  <c r="C6712" i="12"/>
  <c r="D6712" i="12"/>
  <c r="C6713" i="12"/>
  <c r="D6713" i="12"/>
  <c r="C6714" i="12"/>
  <c r="D6714" i="12"/>
  <c r="C6715" i="12"/>
  <c r="D6715" i="12"/>
  <c r="C6716" i="12"/>
  <c r="D6716" i="12"/>
  <c r="C6717" i="12"/>
  <c r="D6717" i="12"/>
  <c r="C6718" i="12"/>
  <c r="D6718" i="12"/>
  <c r="C6719" i="12"/>
  <c r="D6719" i="12"/>
  <c r="C6720" i="12"/>
  <c r="D6720" i="12"/>
  <c r="C6721" i="12"/>
  <c r="D6721" i="12"/>
  <c r="C6722" i="12"/>
  <c r="D6722" i="12"/>
  <c r="C6723" i="12"/>
  <c r="D6723" i="12"/>
  <c r="C6724" i="12"/>
  <c r="D6724" i="12"/>
  <c r="C6725" i="12"/>
  <c r="D6725" i="12"/>
  <c r="C6726" i="12"/>
  <c r="D6726" i="12"/>
  <c r="C6727" i="12"/>
  <c r="D6727" i="12"/>
  <c r="C6728" i="12"/>
  <c r="D6728" i="12"/>
  <c r="C6729" i="12"/>
  <c r="D6729" i="12"/>
  <c r="C6730" i="12"/>
  <c r="D6730" i="12"/>
  <c r="C6731" i="12"/>
  <c r="D6731" i="12"/>
  <c r="C6732" i="12"/>
  <c r="D6732" i="12"/>
  <c r="C6733" i="12"/>
  <c r="D6733" i="12"/>
  <c r="C6734" i="12"/>
  <c r="D6734" i="12"/>
  <c r="C6735" i="12"/>
  <c r="D6735" i="12"/>
  <c r="C6736" i="12"/>
  <c r="D6736" i="12"/>
  <c r="C6737" i="12"/>
  <c r="D6737" i="12"/>
  <c r="C6738" i="12"/>
  <c r="D6738" i="12"/>
  <c r="C6739" i="12"/>
  <c r="D6739" i="12"/>
  <c r="C6740" i="12"/>
  <c r="D6740" i="12"/>
  <c r="C6741" i="12"/>
  <c r="D6741" i="12"/>
  <c r="C6742" i="12"/>
  <c r="D6742" i="12"/>
  <c r="C6743" i="12"/>
  <c r="D6743" i="12"/>
  <c r="C6744" i="12"/>
  <c r="D6744" i="12"/>
  <c r="C6745" i="12"/>
  <c r="D6745" i="12"/>
  <c r="C6746" i="12"/>
  <c r="D6746" i="12"/>
  <c r="C6747" i="12"/>
  <c r="D6747" i="12"/>
  <c r="C6748" i="12"/>
  <c r="D6748" i="12"/>
  <c r="C6749" i="12"/>
  <c r="D6749" i="12"/>
  <c r="C6750" i="12"/>
  <c r="D6750" i="12"/>
  <c r="C6751" i="12"/>
  <c r="D6751" i="12"/>
  <c r="C6752" i="12"/>
  <c r="D6752" i="12"/>
  <c r="C6753" i="12"/>
  <c r="D6753" i="12"/>
  <c r="C6754" i="12"/>
  <c r="D6754" i="12"/>
  <c r="C6755" i="12"/>
  <c r="D6755" i="12"/>
  <c r="C6756" i="12"/>
  <c r="D6756" i="12"/>
  <c r="C6757" i="12"/>
  <c r="D6757" i="12"/>
  <c r="C6758" i="12"/>
  <c r="D6758" i="12"/>
  <c r="C6759" i="12"/>
  <c r="D6759" i="12"/>
  <c r="C6760" i="12"/>
  <c r="D6760" i="12"/>
  <c r="C6761" i="12"/>
  <c r="D6761" i="12"/>
  <c r="C6762" i="12"/>
  <c r="D6762" i="12"/>
  <c r="C6763" i="12"/>
  <c r="D6763" i="12"/>
  <c r="C6764" i="12"/>
  <c r="D6764" i="12"/>
  <c r="C6765" i="12"/>
  <c r="D6765" i="12"/>
  <c r="C6766" i="12"/>
  <c r="D6766" i="12"/>
  <c r="C6767" i="12"/>
  <c r="D6767" i="12"/>
  <c r="C6768" i="12"/>
  <c r="D6768" i="12"/>
  <c r="C6769" i="12"/>
  <c r="D6769" i="12"/>
  <c r="C6770" i="12"/>
  <c r="D6770" i="12"/>
  <c r="C6771" i="12"/>
  <c r="D6771" i="12"/>
  <c r="C6772" i="12"/>
  <c r="D6772" i="12"/>
  <c r="C6773" i="12"/>
  <c r="D6773" i="12"/>
  <c r="C6774" i="12"/>
  <c r="D6774" i="12"/>
  <c r="C6775" i="12"/>
  <c r="D6775" i="12"/>
  <c r="C6776" i="12"/>
  <c r="D6776" i="12"/>
  <c r="C6777" i="12"/>
  <c r="D6777" i="12"/>
  <c r="C6778" i="12"/>
  <c r="D6778" i="12"/>
  <c r="C6779" i="12"/>
  <c r="D6779" i="12"/>
  <c r="C6780" i="12"/>
  <c r="D6780" i="12"/>
  <c r="C6781" i="12"/>
  <c r="D6781" i="12"/>
  <c r="C6782" i="12"/>
  <c r="D6782" i="12"/>
  <c r="C6783" i="12"/>
  <c r="D6783" i="12"/>
  <c r="C6784" i="12"/>
  <c r="D6784" i="12"/>
  <c r="C6785" i="12"/>
  <c r="D6785" i="12"/>
  <c r="C6786" i="12"/>
  <c r="D6786" i="12"/>
  <c r="C6787" i="12"/>
  <c r="D6787" i="12"/>
  <c r="C6788" i="12"/>
  <c r="D6788" i="12"/>
  <c r="C6789" i="12"/>
  <c r="D6789" i="12"/>
  <c r="C6790" i="12"/>
  <c r="D6790" i="12"/>
  <c r="C6791" i="12"/>
  <c r="D6791" i="12"/>
  <c r="C6792" i="12"/>
  <c r="D6792" i="12"/>
  <c r="C6793" i="12"/>
  <c r="D6793" i="12"/>
  <c r="C6794" i="12"/>
  <c r="D6794" i="12"/>
  <c r="C6795" i="12"/>
  <c r="D6795" i="12"/>
  <c r="C6796" i="12"/>
  <c r="D6796" i="12"/>
  <c r="C6797" i="12"/>
  <c r="D6797" i="12"/>
  <c r="C6798" i="12"/>
  <c r="D6798" i="12"/>
  <c r="C6799" i="12"/>
  <c r="D6799" i="12"/>
  <c r="C6800" i="12"/>
  <c r="D6800" i="12"/>
  <c r="C6801" i="12"/>
  <c r="D6801" i="12"/>
  <c r="C6802" i="12"/>
  <c r="D6802" i="12"/>
  <c r="C6803" i="12"/>
  <c r="D6803" i="12"/>
  <c r="C6804" i="12"/>
  <c r="D6804" i="12"/>
  <c r="C6805" i="12"/>
  <c r="D6805" i="12"/>
  <c r="C6806" i="12"/>
  <c r="D6806" i="12"/>
  <c r="C6807" i="12"/>
  <c r="D6807" i="12"/>
  <c r="C6808" i="12"/>
  <c r="D6808" i="12"/>
  <c r="C6809" i="12"/>
  <c r="D6809" i="12"/>
  <c r="C6810" i="12"/>
  <c r="D6810" i="12"/>
  <c r="C6811" i="12"/>
  <c r="D6811" i="12"/>
  <c r="C6812" i="12"/>
  <c r="D6812" i="12"/>
  <c r="C6813" i="12"/>
  <c r="D6813" i="12"/>
  <c r="C6814" i="12"/>
  <c r="D6814" i="12"/>
  <c r="C6815" i="12"/>
  <c r="D6815" i="12"/>
  <c r="C6816" i="12"/>
  <c r="D6816" i="12"/>
  <c r="C6817" i="12"/>
  <c r="D6817" i="12"/>
  <c r="C6818" i="12"/>
  <c r="D6818" i="12"/>
  <c r="C6819" i="12"/>
  <c r="D6819" i="12"/>
  <c r="C6820" i="12"/>
  <c r="D6820" i="12"/>
  <c r="C6821" i="12"/>
  <c r="D6821" i="12"/>
  <c r="C6822" i="12"/>
  <c r="D6822" i="12"/>
  <c r="C6823" i="12"/>
  <c r="D6823" i="12"/>
  <c r="C6824" i="12"/>
  <c r="D6824" i="12"/>
  <c r="C6825" i="12"/>
  <c r="D6825" i="12"/>
  <c r="C6826" i="12"/>
  <c r="D6826" i="12"/>
  <c r="C6827" i="12"/>
  <c r="D6827" i="12"/>
  <c r="C6828" i="12"/>
  <c r="D6828" i="12"/>
  <c r="C6829" i="12"/>
  <c r="D6829" i="12"/>
  <c r="C6830" i="12"/>
  <c r="D6830" i="12"/>
  <c r="C6831" i="12"/>
  <c r="D6831" i="12"/>
  <c r="C6832" i="12"/>
  <c r="D6832" i="12"/>
  <c r="C6833" i="12"/>
  <c r="D6833" i="12"/>
  <c r="C6834" i="12"/>
  <c r="D6834" i="12"/>
  <c r="C6835" i="12"/>
  <c r="D6835" i="12"/>
  <c r="C6836" i="12"/>
  <c r="D6836" i="12"/>
  <c r="C6837" i="12"/>
  <c r="D6837" i="12"/>
  <c r="C6838" i="12"/>
  <c r="D6838" i="12"/>
  <c r="C6839" i="12"/>
  <c r="D6839" i="12"/>
  <c r="C6840" i="12"/>
  <c r="D6840" i="12"/>
  <c r="C6841" i="12"/>
  <c r="D6841" i="12"/>
  <c r="C6842" i="12"/>
  <c r="D6842" i="12"/>
  <c r="C6843" i="12"/>
  <c r="D6843" i="12"/>
  <c r="C6844" i="12"/>
  <c r="D6844" i="12"/>
  <c r="C6845" i="12"/>
  <c r="D6845" i="12"/>
  <c r="C6846" i="12"/>
  <c r="D6846" i="12"/>
  <c r="C6847" i="12"/>
  <c r="D6847" i="12"/>
  <c r="C6848" i="12"/>
  <c r="D6848" i="12"/>
  <c r="C6849" i="12"/>
  <c r="D6849" i="12"/>
  <c r="C6850" i="12"/>
  <c r="D6850" i="12"/>
  <c r="C6851" i="12"/>
  <c r="D6851" i="12"/>
  <c r="C6852" i="12"/>
  <c r="D6852" i="12"/>
  <c r="C6853" i="12"/>
  <c r="D6853" i="12"/>
  <c r="C6854" i="12"/>
  <c r="D6854" i="12"/>
  <c r="C6855" i="12"/>
  <c r="D6855" i="12"/>
  <c r="C6856" i="12"/>
  <c r="D6856" i="12"/>
  <c r="C6857" i="12"/>
  <c r="D6857" i="12"/>
  <c r="C6858" i="12"/>
  <c r="D6858" i="12"/>
  <c r="C6859" i="12"/>
  <c r="D6859" i="12"/>
  <c r="C6860" i="12"/>
  <c r="D6860" i="12"/>
  <c r="C6861" i="12"/>
  <c r="D6861" i="12"/>
  <c r="C6862" i="12"/>
  <c r="D6862" i="12"/>
  <c r="C6863" i="12"/>
  <c r="D6863" i="12"/>
  <c r="C6864" i="12"/>
  <c r="D6864" i="12"/>
  <c r="C6865" i="12"/>
  <c r="D6865" i="12"/>
  <c r="C6866" i="12"/>
  <c r="D6866" i="12"/>
  <c r="C6867" i="12"/>
  <c r="D6867" i="12"/>
  <c r="C6868" i="12"/>
  <c r="D6868" i="12"/>
  <c r="C6869" i="12"/>
  <c r="D6869" i="12"/>
  <c r="C6870" i="12"/>
  <c r="D6870" i="12"/>
  <c r="C6871" i="12"/>
  <c r="D6871" i="12"/>
  <c r="C6872" i="12"/>
  <c r="D6872" i="12"/>
  <c r="C6873" i="12"/>
  <c r="D6873" i="12"/>
  <c r="C6874" i="12"/>
  <c r="D6874" i="12"/>
  <c r="C6875" i="12"/>
  <c r="D6875" i="12"/>
  <c r="C6876" i="12"/>
  <c r="D6876" i="12"/>
  <c r="C6877" i="12"/>
  <c r="D6877" i="12"/>
  <c r="C6878" i="12"/>
  <c r="D6878" i="12"/>
  <c r="C6879" i="12"/>
  <c r="D6879" i="12"/>
  <c r="C6880" i="12"/>
  <c r="D6880" i="12"/>
  <c r="C6881" i="12"/>
  <c r="D6881" i="12"/>
  <c r="C6882" i="12"/>
  <c r="D6882" i="12"/>
  <c r="C6883" i="12"/>
  <c r="D6883" i="12"/>
  <c r="C6884" i="12"/>
  <c r="D6884" i="12"/>
  <c r="C6885" i="12"/>
  <c r="D6885" i="12"/>
  <c r="C6886" i="12"/>
  <c r="D6886" i="12"/>
  <c r="C6887" i="12"/>
  <c r="D6887" i="12"/>
  <c r="C6888" i="12"/>
  <c r="D6888" i="12"/>
  <c r="C6889" i="12"/>
  <c r="D6889" i="12"/>
  <c r="C6890" i="12"/>
  <c r="D6890" i="12"/>
  <c r="C6891" i="12"/>
  <c r="D6891" i="12"/>
  <c r="C6892" i="12"/>
  <c r="D6892" i="12"/>
  <c r="C6893" i="12"/>
  <c r="D6893" i="12"/>
  <c r="C6894" i="12"/>
  <c r="D6894" i="12"/>
  <c r="C6895" i="12"/>
  <c r="D6895" i="12"/>
  <c r="C6896" i="12"/>
  <c r="D6896" i="12"/>
  <c r="C6897" i="12"/>
  <c r="D6897" i="12"/>
  <c r="C6898" i="12"/>
  <c r="D6898" i="12"/>
  <c r="C6899" i="12"/>
  <c r="D6899" i="12"/>
  <c r="C6900" i="12"/>
  <c r="D6900" i="12"/>
  <c r="C6901" i="12"/>
  <c r="D6901" i="12"/>
  <c r="C6902" i="12"/>
  <c r="D6902" i="12"/>
  <c r="C6903" i="12"/>
  <c r="D6903" i="12"/>
  <c r="C6904" i="12"/>
  <c r="D6904" i="12"/>
  <c r="C6905" i="12"/>
  <c r="D6905" i="12"/>
  <c r="C6906" i="12"/>
  <c r="D6906" i="12"/>
  <c r="C6907" i="12"/>
  <c r="D6907" i="12"/>
  <c r="C6908" i="12"/>
  <c r="D6908" i="12"/>
  <c r="C6909" i="12"/>
  <c r="D6909" i="12"/>
  <c r="C6910" i="12"/>
  <c r="D6910" i="12"/>
  <c r="C6911" i="12"/>
  <c r="D6911" i="12"/>
  <c r="C6912" i="12"/>
  <c r="D6912" i="12"/>
  <c r="C6913" i="12"/>
  <c r="D6913" i="12"/>
  <c r="C6914" i="12"/>
  <c r="D6914" i="12"/>
  <c r="C6915" i="12"/>
  <c r="D6915" i="12"/>
  <c r="C6916" i="12"/>
  <c r="D6916" i="12"/>
  <c r="C6917" i="12"/>
  <c r="D6917" i="12"/>
  <c r="C6918" i="12"/>
  <c r="D6918" i="12"/>
  <c r="C6919" i="12"/>
  <c r="D6919" i="12"/>
  <c r="C6920" i="12"/>
  <c r="D6920" i="12"/>
  <c r="C6921" i="12"/>
  <c r="D6921" i="12"/>
  <c r="C6922" i="12"/>
  <c r="D6922" i="12"/>
  <c r="C6923" i="12"/>
  <c r="D6923" i="12"/>
  <c r="C6924" i="12"/>
  <c r="D6924" i="12"/>
  <c r="C6925" i="12"/>
  <c r="D6925" i="12"/>
  <c r="C6926" i="12"/>
  <c r="D6926" i="12"/>
  <c r="C6927" i="12"/>
  <c r="D6927" i="12"/>
  <c r="C6928" i="12"/>
  <c r="D6928" i="12"/>
  <c r="C6929" i="12"/>
  <c r="D6929" i="12"/>
  <c r="C6930" i="12"/>
  <c r="D6930" i="12"/>
  <c r="C6931" i="12"/>
  <c r="D6931" i="12"/>
  <c r="C6932" i="12"/>
  <c r="D6932" i="12"/>
  <c r="C6933" i="12"/>
  <c r="D6933" i="12"/>
  <c r="C6934" i="12"/>
  <c r="D6934" i="12"/>
  <c r="C6935" i="12"/>
  <c r="D6935" i="12"/>
  <c r="C6936" i="12"/>
  <c r="D6936" i="12"/>
  <c r="C6937" i="12"/>
  <c r="D6937" i="12"/>
  <c r="C6938" i="12"/>
  <c r="D6938" i="12"/>
  <c r="C6939" i="12"/>
  <c r="D6939" i="12"/>
  <c r="C6940" i="12"/>
  <c r="D6940" i="12"/>
  <c r="C6941" i="12"/>
  <c r="D6941" i="12"/>
  <c r="C6942" i="12"/>
  <c r="D6942" i="12"/>
  <c r="C6943" i="12"/>
  <c r="D6943" i="12"/>
  <c r="C6944" i="12"/>
  <c r="D6944" i="12"/>
  <c r="C6945" i="12"/>
  <c r="D6945" i="12"/>
  <c r="C6946" i="12"/>
  <c r="D6946" i="12"/>
  <c r="C6947" i="12"/>
  <c r="D6947" i="12"/>
  <c r="C6948" i="12"/>
  <c r="D6948" i="12"/>
  <c r="C6949" i="12"/>
  <c r="D6949" i="12"/>
  <c r="C6950" i="12"/>
  <c r="D6950" i="12"/>
  <c r="C6951" i="12"/>
  <c r="D6951" i="12"/>
  <c r="C6952" i="12"/>
  <c r="D6952" i="12"/>
  <c r="C6953" i="12"/>
  <c r="D6953" i="12"/>
  <c r="C6954" i="12"/>
  <c r="D6954" i="12"/>
  <c r="C6955" i="12"/>
  <c r="D6955" i="12"/>
  <c r="C6956" i="12"/>
  <c r="D6956" i="12"/>
  <c r="C6957" i="12"/>
  <c r="D6957" i="12"/>
  <c r="C6958" i="12"/>
  <c r="D6958" i="12"/>
  <c r="C6959" i="12"/>
  <c r="D6959" i="12"/>
  <c r="C6960" i="12"/>
  <c r="D6960" i="12"/>
  <c r="C6961" i="12"/>
  <c r="D6961" i="12"/>
  <c r="C6962" i="12"/>
  <c r="D6962" i="12"/>
  <c r="C6963" i="12"/>
  <c r="D6963" i="12"/>
  <c r="C6964" i="12"/>
  <c r="D6964" i="12"/>
  <c r="C6965" i="12"/>
  <c r="D6965" i="12"/>
  <c r="C6966" i="12"/>
  <c r="D6966" i="12"/>
  <c r="C6967" i="12"/>
  <c r="D6967" i="12"/>
  <c r="C6968" i="12"/>
  <c r="D6968" i="12"/>
  <c r="C6969" i="12"/>
  <c r="D6969" i="12"/>
  <c r="C6970" i="12"/>
  <c r="D6970" i="12"/>
  <c r="C6971" i="12"/>
  <c r="D6971" i="12"/>
  <c r="C6972" i="12"/>
  <c r="D6972" i="12"/>
  <c r="C6973" i="12"/>
  <c r="D6973" i="12"/>
  <c r="C6974" i="12"/>
  <c r="D6974" i="12"/>
  <c r="C6975" i="12"/>
  <c r="D6975" i="12"/>
  <c r="C6976" i="12"/>
  <c r="D6976" i="12"/>
  <c r="C6977" i="12"/>
  <c r="D6977" i="12"/>
  <c r="C6978" i="12"/>
  <c r="D6978" i="12"/>
  <c r="C6979" i="12"/>
  <c r="D6979" i="12"/>
  <c r="C6980" i="12"/>
  <c r="D6980" i="12"/>
  <c r="C6981" i="12"/>
  <c r="D6981" i="12"/>
  <c r="C6982" i="12"/>
  <c r="D6982" i="12"/>
  <c r="C6983" i="12"/>
  <c r="D6983" i="12"/>
  <c r="C6984" i="12"/>
  <c r="D6984" i="12"/>
  <c r="C6985" i="12"/>
  <c r="D6985" i="12"/>
  <c r="C6986" i="12"/>
  <c r="D6986" i="12"/>
  <c r="C6987" i="12"/>
  <c r="D6987" i="12"/>
  <c r="C6988" i="12"/>
  <c r="D6988" i="12"/>
  <c r="C6989" i="12"/>
  <c r="D6989" i="12"/>
  <c r="C6990" i="12"/>
  <c r="D6990" i="12"/>
  <c r="C6991" i="12"/>
  <c r="D6991" i="12"/>
  <c r="C6992" i="12"/>
  <c r="D6992" i="12"/>
  <c r="C6993" i="12"/>
  <c r="D6993" i="12"/>
  <c r="C6994" i="12"/>
  <c r="D6994" i="12"/>
  <c r="C6995" i="12"/>
  <c r="D6995" i="12"/>
  <c r="C6996" i="12"/>
  <c r="D6996" i="12"/>
  <c r="C6997" i="12"/>
  <c r="D6997" i="12"/>
  <c r="C6998" i="12"/>
  <c r="D6998" i="12"/>
  <c r="C6999" i="12"/>
  <c r="D6999" i="12"/>
  <c r="C7000" i="12"/>
  <c r="D7000" i="12"/>
  <c r="C7001" i="12"/>
  <c r="D7001" i="12"/>
  <c r="C7002" i="12"/>
  <c r="D7002" i="12"/>
  <c r="C7003" i="12"/>
  <c r="D7003" i="12"/>
  <c r="C7004" i="12"/>
  <c r="D7004" i="12"/>
  <c r="C7005" i="12"/>
  <c r="D7005" i="12"/>
  <c r="C7006" i="12"/>
  <c r="D7006" i="12"/>
  <c r="C7007" i="12"/>
  <c r="D7007" i="12"/>
  <c r="C7008" i="12"/>
  <c r="D7008" i="12"/>
  <c r="C7009" i="12"/>
  <c r="D7009" i="12"/>
  <c r="C7010" i="12"/>
  <c r="D7010" i="12"/>
  <c r="C7011" i="12"/>
  <c r="D7011" i="12"/>
  <c r="C7012" i="12"/>
  <c r="D7012" i="12"/>
  <c r="C7013" i="12"/>
  <c r="D7013" i="12"/>
  <c r="C7014" i="12"/>
  <c r="D7014" i="12"/>
  <c r="C7015" i="12"/>
  <c r="D7015" i="12"/>
  <c r="C7016" i="12"/>
  <c r="D7016" i="12"/>
  <c r="C7017" i="12"/>
  <c r="D7017" i="12"/>
  <c r="C7018" i="12"/>
  <c r="D7018" i="12"/>
  <c r="C7019" i="12"/>
  <c r="D7019" i="12"/>
  <c r="C7020" i="12"/>
  <c r="D7020" i="12"/>
  <c r="C7021" i="12"/>
  <c r="D7021" i="12"/>
  <c r="C7022" i="12"/>
  <c r="D7022" i="12"/>
  <c r="C7023" i="12"/>
  <c r="D7023" i="12"/>
  <c r="C7024" i="12"/>
  <c r="D7024" i="12"/>
  <c r="C7025" i="12"/>
  <c r="D7025" i="12"/>
  <c r="C7026" i="12"/>
  <c r="D7026" i="12"/>
  <c r="C7027" i="12"/>
  <c r="D7027" i="12"/>
  <c r="C7028" i="12"/>
  <c r="D7028" i="12"/>
  <c r="C7029" i="12"/>
  <c r="D7029" i="12"/>
  <c r="C7030" i="12"/>
  <c r="D7030" i="12"/>
  <c r="C7031" i="12"/>
  <c r="D7031" i="12"/>
  <c r="C7032" i="12"/>
  <c r="D7032" i="12"/>
  <c r="C7033" i="12"/>
  <c r="D7033" i="12"/>
  <c r="C7034" i="12"/>
  <c r="D7034" i="12"/>
  <c r="C7035" i="12"/>
  <c r="D7035" i="12"/>
  <c r="C7036" i="12"/>
  <c r="D7036" i="12"/>
  <c r="C7037" i="12"/>
  <c r="D7037" i="12"/>
  <c r="C7038" i="12"/>
  <c r="D7038" i="12"/>
  <c r="C7039" i="12"/>
  <c r="D7039" i="12"/>
  <c r="C7040" i="12"/>
  <c r="D7040" i="12"/>
  <c r="C7041" i="12"/>
  <c r="D7041" i="12"/>
  <c r="C7042" i="12"/>
  <c r="D7042" i="12"/>
  <c r="C7043" i="12"/>
  <c r="D7043" i="12"/>
  <c r="C7044" i="12"/>
  <c r="D7044" i="12"/>
  <c r="C7045" i="12"/>
  <c r="D7045" i="12"/>
  <c r="C7046" i="12"/>
  <c r="D7046" i="12"/>
  <c r="C7047" i="12"/>
  <c r="D7047" i="12"/>
  <c r="C7048" i="12"/>
  <c r="D7048" i="12"/>
  <c r="C7049" i="12"/>
  <c r="D7049" i="12"/>
  <c r="C7050" i="12"/>
  <c r="D7050" i="12"/>
  <c r="C7051" i="12"/>
  <c r="D7051" i="12"/>
  <c r="C7052" i="12"/>
  <c r="D7052" i="12"/>
  <c r="C7053" i="12"/>
  <c r="D7053" i="12"/>
  <c r="C7054" i="12"/>
  <c r="D7054" i="12"/>
  <c r="C7055" i="12"/>
  <c r="D7055" i="12"/>
  <c r="C7056" i="12"/>
  <c r="D7056" i="12"/>
  <c r="C7057" i="12"/>
  <c r="D7057" i="12"/>
  <c r="C7058" i="12"/>
  <c r="D7058" i="12"/>
  <c r="C7059" i="12"/>
  <c r="D7059" i="12"/>
  <c r="C7060" i="12"/>
  <c r="D7060" i="12"/>
  <c r="C7061" i="12"/>
  <c r="D7061" i="12"/>
  <c r="C7062" i="12"/>
  <c r="D7062" i="12"/>
  <c r="C7063" i="12"/>
  <c r="D7063" i="12"/>
  <c r="C7064" i="12"/>
  <c r="D7064" i="12"/>
  <c r="C7065" i="12"/>
  <c r="D7065" i="12"/>
  <c r="C7066" i="12"/>
  <c r="D7066" i="12"/>
  <c r="C7067" i="12"/>
  <c r="D7067" i="12"/>
  <c r="C7068" i="12"/>
  <c r="D7068" i="12"/>
  <c r="C7069" i="12"/>
  <c r="D7069" i="12"/>
  <c r="C7070" i="12"/>
  <c r="D7070" i="12"/>
  <c r="C7071" i="12"/>
  <c r="D7071" i="12"/>
  <c r="C7072" i="12"/>
  <c r="D7072" i="12"/>
  <c r="C7073" i="12"/>
  <c r="D7073" i="12"/>
  <c r="C7074" i="12"/>
  <c r="D7074" i="12"/>
  <c r="C7075" i="12"/>
  <c r="D7075" i="12"/>
  <c r="C7076" i="12"/>
  <c r="D7076" i="12"/>
  <c r="C7077" i="12"/>
  <c r="D7077" i="12"/>
  <c r="C7078" i="12"/>
  <c r="D7078" i="12"/>
  <c r="C7079" i="12"/>
  <c r="D7079" i="12"/>
  <c r="C7080" i="12"/>
  <c r="D7080" i="12"/>
  <c r="C7081" i="12"/>
  <c r="D7081" i="12"/>
  <c r="C7082" i="12"/>
  <c r="D7082" i="12"/>
  <c r="C7083" i="12"/>
  <c r="D7083" i="12"/>
  <c r="C7084" i="12"/>
  <c r="D7084" i="12"/>
  <c r="C7085" i="12"/>
  <c r="D7085" i="12"/>
  <c r="C7086" i="12"/>
  <c r="D7086" i="12"/>
  <c r="C7087" i="12"/>
  <c r="D7087" i="12"/>
  <c r="C7088" i="12"/>
  <c r="D7088" i="12"/>
  <c r="C7089" i="12"/>
  <c r="D7089" i="12"/>
  <c r="C7090" i="12"/>
  <c r="D7090" i="12"/>
  <c r="C7091" i="12"/>
  <c r="D7091" i="12"/>
  <c r="C7092" i="12"/>
  <c r="D7092" i="12"/>
  <c r="C7093" i="12"/>
  <c r="D7093" i="12"/>
  <c r="C7094" i="12"/>
  <c r="D7094" i="12"/>
  <c r="C7095" i="12"/>
  <c r="D7095" i="12"/>
  <c r="C7096" i="12"/>
  <c r="D7096" i="12"/>
  <c r="C7097" i="12"/>
  <c r="D7097" i="12"/>
  <c r="C7098" i="12"/>
  <c r="D7098" i="12"/>
  <c r="C7099" i="12"/>
  <c r="D7099" i="12"/>
  <c r="C7100" i="12"/>
  <c r="D7100" i="12"/>
  <c r="C7101" i="12"/>
  <c r="D7101" i="12"/>
  <c r="C7102" i="12"/>
  <c r="D7102" i="12"/>
  <c r="C7103" i="12"/>
  <c r="D7103" i="12"/>
  <c r="C7104" i="12"/>
  <c r="D7104" i="12"/>
  <c r="C7105" i="12"/>
  <c r="D7105" i="12"/>
  <c r="C7106" i="12"/>
  <c r="D7106" i="12"/>
  <c r="C7107" i="12"/>
  <c r="D7107" i="12"/>
  <c r="C7108" i="12"/>
  <c r="D7108" i="12"/>
  <c r="C7109" i="12"/>
  <c r="D7109" i="12"/>
  <c r="C7110" i="12"/>
  <c r="D7110" i="12"/>
  <c r="C7111" i="12"/>
  <c r="D7111" i="12"/>
  <c r="C7112" i="12"/>
  <c r="D7112" i="12"/>
  <c r="C7113" i="12"/>
  <c r="D7113" i="12"/>
  <c r="C7114" i="12"/>
  <c r="D7114" i="12"/>
  <c r="C7115" i="12"/>
  <c r="D7115" i="12"/>
  <c r="C7116" i="12"/>
  <c r="D7116" i="12"/>
  <c r="C7117" i="12"/>
  <c r="D7117" i="12"/>
  <c r="C7118" i="12"/>
  <c r="D7118" i="12"/>
  <c r="C7119" i="12"/>
  <c r="D7119" i="12"/>
  <c r="C7120" i="12"/>
  <c r="D7120" i="12"/>
  <c r="C7121" i="12"/>
  <c r="D7121" i="12"/>
  <c r="C7122" i="12"/>
  <c r="D7122" i="12"/>
  <c r="C7123" i="12"/>
  <c r="D7123" i="12"/>
  <c r="C7124" i="12"/>
  <c r="D7124" i="12"/>
  <c r="C7125" i="12"/>
  <c r="D7125" i="12"/>
  <c r="C7126" i="12"/>
  <c r="D7126" i="12"/>
  <c r="C7127" i="12"/>
  <c r="D7127" i="12"/>
  <c r="C7128" i="12"/>
  <c r="D7128" i="12"/>
  <c r="C7129" i="12"/>
  <c r="D7129" i="12"/>
  <c r="C7130" i="12"/>
  <c r="D7130" i="12"/>
  <c r="C7131" i="12"/>
  <c r="D7131" i="12"/>
  <c r="C7132" i="12"/>
  <c r="D7132" i="12"/>
  <c r="C7133" i="12"/>
  <c r="D7133" i="12"/>
  <c r="C7134" i="12"/>
  <c r="D7134" i="12"/>
  <c r="C7135" i="12"/>
  <c r="D7135" i="12"/>
  <c r="C7136" i="12"/>
  <c r="D7136" i="12"/>
  <c r="C7137" i="12"/>
  <c r="D7137" i="12"/>
  <c r="C7138" i="12"/>
  <c r="D7138" i="12"/>
  <c r="C7139" i="12"/>
  <c r="D7139" i="12"/>
  <c r="C7140" i="12"/>
  <c r="D7140" i="12"/>
  <c r="C7141" i="12"/>
  <c r="D7141" i="12"/>
  <c r="C7142" i="12"/>
  <c r="D7142" i="12"/>
  <c r="C7143" i="12"/>
  <c r="D7143" i="12"/>
  <c r="C7144" i="12"/>
  <c r="D7144" i="12"/>
  <c r="C7145" i="12"/>
  <c r="D7145" i="12"/>
  <c r="C7146" i="12"/>
  <c r="D7146" i="12"/>
  <c r="C7147" i="12"/>
  <c r="D7147" i="12"/>
  <c r="C7148" i="12"/>
  <c r="D7148" i="12"/>
  <c r="C7149" i="12"/>
  <c r="D7149" i="12"/>
  <c r="C7150" i="12"/>
  <c r="D7150" i="12"/>
  <c r="C7151" i="12"/>
  <c r="D7151" i="12"/>
  <c r="C7152" i="12"/>
  <c r="D7152" i="12"/>
  <c r="C7153" i="12"/>
  <c r="D7153" i="12"/>
  <c r="C7154" i="12"/>
  <c r="D7154" i="12"/>
  <c r="C7155" i="12"/>
  <c r="D7155" i="12"/>
  <c r="C7156" i="12"/>
  <c r="D7156" i="12"/>
  <c r="C7157" i="12"/>
  <c r="D7157" i="12"/>
  <c r="C7158" i="12"/>
  <c r="D7158" i="12"/>
  <c r="C7159" i="12"/>
  <c r="D7159" i="12"/>
  <c r="C7160" i="12"/>
  <c r="D7160" i="12"/>
  <c r="C7161" i="12"/>
  <c r="D7161" i="12"/>
  <c r="C7162" i="12"/>
  <c r="D7162" i="12"/>
  <c r="C7163" i="12"/>
  <c r="D7163" i="12"/>
  <c r="C7164" i="12"/>
  <c r="D7164" i="12"/>
  <c r="C7165" i="12"/>
  <c r="D7165" i="12"/>
  <c r="C7166" i="12"/>
  <c r="D7166" i="12"/>
  <c r="C7167" i="12"/>
  <c r="D7167" i="12"/>
  <c r="C7168" i="12"/>
  <c r="D7168" i="12"/>
  <c r="C7169" i="12"/>
  <c r="D7169" i="12"/>
  <c r="C7170" i="12"/>
  <c r="D7170" i="12"/>
  <c r="C7171" i="12"/>
  <c r="D7171" i="12"/>
  <c r="C7172" i="12"/>
  <c r="D7172" i="12"/>
  <c r="C7173" i="12"/>
  <c r="D7173" i="12"/>
  <c r="C7174" i="12"/>
  <c r="D7174" i="12"/>
  <c r="C7175" i="12"/>
  <c r="D7175" i="12"/>
  <c r="C7176" i="12"/>
  <c r="D7176" i="12"/>
  <c r="C7177" i="12"/>
  <c r="D7177" i="12"/>
  <c r="C7178" i="12"/>
  <c r="D7178" i="12"/>
  <c r="C7179" i="12"/>
  <c r="D7179" i="12"/>
  <c r="C7180" i="12"/>
  <c r="D7180" i="12"/>
  <c r="C7181" i="12"/>
  <c r="D7181" i="12"/>
  <c r="C7182" i="12"/>
  <c r="D7182" i="12"/>
  <c r="C7183" i="12"/>
  <c r="D7183" i="12"/>
  <c r="C7184" i="12"/>
  <c r="D7184" i="12"/>
  <c r="C7185" i="12"/>
  <c r="D7185" i="12"/>
  <c r="C7186" i="12"/>
  <c r="D7186" i="12"/>
  <c r="C7187" i="12"/>
  <c r="D7187" i="12"/>
  <c r="C7188" i="12"/>
  <c r="D7188" i="12"/>
  <c r="C7189" i="12"/>
  <c r="D7189" i="12"/>
  <c r="C7190" i="12"/>
  <c r="D7190" i="12"/>
  <c r="C7191" i="12"/>
  <c r="D7191" i="12"/>
  <c r="C7192" i="12"/>
  <c r="D7192" i="12"/>
  <c r="C7193" i="12"/>
  <c r="D7193" i="12"/>
  <c r="C7194" i="12"/>
  <c r="D7194" i="12"/>
  <c r="C7195" i="12"/>
  <c r="D7195" i="12"/>
  <c r="C7196" i="12"/>
  <c r="D7196" i="12"/>
  <c r="C7197" i="12"/>
  <c r="D7197" i="12"/>
  <c r="C7198" i="12"/>
  <c r="D7198" i="12"/>
  <c r="C7199" i="12"/>
  <c r="D7199" i="12"/>
  <c r="C7200" i="12"/>
  <c r="D7200" i="12"/>
  <c r="C7201" i="12"/>
  <c r="D7201" i="12"/>
  <c r="C7202" i="12"/>
  <c r="D7202" i="12"/>
  <c r="C7203" i="12"/>
  <c r="D7203" i="12"/>
  <c r="C7204" i="12"/>
  <c r="D7204" i="12"/>
  <c r="C7205" i="12"/>
  <c r="D7205" i="12"/>
  <c r="C7206" i="12"/>
  <c r="D7206" i="12"/>
  <c r="C7207" i="12"/>
  <c r="D7207" i="12"/>
  <c r="C7208" i="12"/>
  <c r="D7208" i="12"/>
  <c r="C7209" i="12"/>
  <c r="D7209" i="12"/>
  <c r="C7210" i="12"/>
  <c r="D7210" i="12"/>
  <c r="C7211" i="12"/>
  <c r="D7211" i="12"/>
  <c r="C7212" i="12"/>
  <c r="D7212" i="12"/>
  <c r="C7213" i="12"/>
  <c r="D7213" i="12"/>
  <c r="C7214" i="12"/>
  <c r="D7214" i="12"/>
  <c r="C7215" i="12"/>
  <c r="D7215" i="12"/>
  <c r="C7216" i="12"/>
  <c r="D7216" i="12"/>
  <c r="C7217" i="12"/>
  <c r="D7217" i="12"/>
  <c r="C7218" i="12"/>
  <c r="D7218" i="12"/>
  <c r="C7219" i="12"/>
  <c r="D7219" i="12"/>
  <c r="C7220" i="12"/>
  <c r="D7220" i="12"/>
  <c r="C7221" i="12"/>
  <c r="D7221" i="12"/>
  <c r="C7222" i="12"/>
  <c r="D7222" i="12"/>
  <c r="C7223" i="12"/>
  <c r="D7223" i="12"/>
  <c r="C7224" i="12"/>
  <c r="D7224" i="12"/>
  <c r="C7225" i="12"/>
  <c r="D7225" i="12"/>
  <c r="C7226" i="12"/>
  <c r="D7226" i="12"/>
  <c r="C7227" i="12"/>
  <c r="D7227" i="12"/>
  <c r="C7228" i="12"/>
  <c r="D7228" i="12"/>
  <c r="C7229" i="12"/>
  <c r="D7229" i="12"/>
  <c r="C7230" i="12"/>
  <c r="D7230" i="12"/>
  <c r="C7231" i="12"/>
  <c r="D7231" i="12"/>
  <c r="C7232" i="12"/>
  <c r="D7232" i="12"/>
  <c r="C7233" i="12"/>
  <c r="D7233" i="12"/>
  <c r="C7234" i="12"/>
  <c r="D7234" i="12"/>
  <c r="C7235" i="12"/>
  <c r="D7235" i="12"/>
  <c r="C7236" i="12"/>
  <c r="D7236" i="12"/>
  <c r="C7237" i="12"/>
  <c r="D7237" i="12"/>
  <c r="C7238" i="12"/>
  <c r="D7238" i="12"/>
  <c r="C7239" i="12"/>
  <c r="D7239" i="12"/>
  <c r="C7240" i="12"/>
  <c r="D7240" i="12"/>
  <c r="C7241" i="12"/>
  <c r="D7241" i="12"/>
  <c r="C7242" i="12"/>
  <c r="D7242" i="12"/>
  <c r="C7243" i="12"/>
  <c r="D7243" i="12"/>
  <c r="C7244" i="12"/>
  <c r="D7244" i="12"/>
  <c r="C7245" i="12"/>
  <c r="D7245" i="12"/>
  <c r="C7246" i="12"/>
  <c r="D7246" i="12"/>
  <c r="C7247" i="12"/>
  <c r="D7247" i="12"/>
  <c r="C7248" i="12"/>
  <c r="D7248" i="12"/>
  <c r="C7249" i="12"/>
  <c r="D7249" i="12"/>
  <c r="C7250" i="12"/>
  <c r="D7250" i="12"/>
  <c r="C7251" i="12"/>
  <c r="D7251" i="12"/>
  <c r="C7252" i="12"/>
  <c r="D7252" i="12"/>
  <c r="C7253" i="12"/>
  <c r="D7253" i="12"/>
  <c r="C7254" i="12"/>
  <c r="D7254" i="12"/>
  <c r="C7255" i="12"/>
  <c r="D7255" i="12"/>
  <c r="C7256" i="12"/>
  <c r="D7256" i="12"/>
  <c r="C7257" i="12"/>
  <c r="D7257" i="12"/>
  <c r="C7258" i="12"/>
  <c r="D7258" i="12"/>
  <c r="C7259" i="12"/>
  <c r="D7259" i="12"/>
  <c r="C7260" i="12"/>
  <c r="D7260" i="12"/>
  <c r="C7261" i="12"/>
  <c r="D7261" i="12"/>
  <c r="C7262" i="12"/>
  <c r="D7262" i="12"/>
  <c r="C7263" i="12"/>
  <c r="D7263" i="12"/>
  <c r="C7264" i="12"/>
  <c r="D7264" i="12"/>
  <c r="C7265" i="12"/>
  <c r="D7265" i="12"/>
  <c r="C7266" i="12"/>
  <c r="D7266" i="12"/>
  <c r="C7267" i="12"/>
  <c r="D7267" i="12"/>
  <c r="C7268" i="12"/>
  <c r="D7268" i="12"/>
  <c r="C7269" i="12"/>
  <c r="D7269" i="12"/>
  <c r="C7270" i="12"/>
  <c r="D7270" i="12"/>
  <c r="C7271" i="12"/>
  <c r="D7271" i="12"/>
  <c r="C7272" i="12"/>
  <c r="D7272" i="12"/>
  <c r="C7273" i="12"/>
  <c r="D7273" i="12"/>
  <c r="C7274" i="12"/>
  <c r="D7274" i="12"/>
  <c r="C7275" i="12"/>
  <c r="D7275" i="12"/>
  <c r="C7276" i="12"/>
  <c r="D7276" i="12"/>
  <c r="C7277" i="12"/>
  <c r="D7277" i="12"/>
  <c r="C7278" i="12"/>
  <c r="D7278" i="12"/>
  <c r="C7279" i="12"/>
  <c r="D7279" i="12"/>
  <c r="C7280" i="12"/>
  <c r="D7280" i="12"/>
  <c r="C7281" i="12"/>
  <c r="D7281" i="12"/>
  <c r="C7282" i="12"/>
  <c r="D7282" i="12"/>
  <c r="C7283" i="12"/>
  <c r="D7283" i="12"/>
  <c r="C7284" i="12"/>
  <c r="D7284" i="12"/>
  <c r="C7285" i="12"/>
  <c r="D7285" i="12"/>
  <c r="C7286" i="12"/>
  <c r="D7286" i="12"/>
  <c r="C7287" i="12"/>
  <c r="D7287" i="12"/>
  <c r="C7288" i="12"/>
  <c r="D7288" i="12"/>
  <c r="C7289" i="12"/>
  <c r="D7289" i="12"/>
  <c r="C7290" i="12"/>
  <c r="D7290" i="12"/>
  <c r="C7291" i="12"/>
  <c r="D7291" i="12"/>
  <c r="C7292" i="12"/>
  <c r="D7292" i="12"/>
  <c r="C7293" i="12"/>
  <c r="D7293" i="12"/>
  <c r="C7294" i="12"/>
  <c r="D7294" i="12"/>
  <c r="C7295" i="12"/>
  <c r="D7295" i="12"/>
  <c r="C7296" i="12"/>
  <c r="D7296" i="12"/>
  <c r="C7297" i="12"/>
  <c r="D7297" i="12"/>
  <c r="C7298" i="12"/>
  <c r="D7298" i="12"/>
  <c r="C7299" i="12"/>
  <c r="D7299" i="12"/>
  <c r="C7300" i="12"/>
  <c r="D7300" i="12"/>
  <c r="C7301" i="12"/>
  <c r="D7301" i="12"/>
  <c r="C7302" i="12"/>
  <c r="D7302" i="12"/>
  <c r="C7303" i="12"/>
  <c r="D7303" i="12"/>
  <c r="C7304" i="12"/>
  <c r="D7304" i="12"/>
  <c r="C7305" i="12"/>
  <c r="D7305" i="12"/>
  <c r="C7306" i="12"/>
  <c r="D7306" i="12"/>
  <c r="C7307" i="12"/>
  <c r="D7307" i="12"/>
  <c r="C7308" i="12"/>
  <c r="D7308" i="12"/>
  <c r="C7309" i="12"/>
  <c r="D7309" i="12"/>
  <c r="C7310" i="12"/>
  <c r="D7310" i="12"/>
  <c r="C7311" i="12"/>
  <c r="D7311" i="12"/>
  <c r="C7312" i="12"/>
  <c r="D7312" i="12"/>
  <c r="C7313" i="12"/>
  <c r="D7313" i="12"/>
  <c r="C7314" i="12"/>
  <c r="D7314" i="12"/>
  <c r="C7315" i="12"/>
  <c r="D7315" i="12"/>
  <c r="C7316" i="12"/>
  <c r="D7316" i="12"/>
  <c r="C7317" i="12"/>
  <c r="D7317" i="12"/>
  <c r="C7318" i="12"/>
  <c r="D7318" i="12"/>
  <c r="C7319" i="12"/>
  <c r="D7319" i="12"/>
  <c r="C7320" i="12"/>
  <c r="D7320" i="12"/>
  <c r="C7321" i="12"/>
  <c r="D7321" i="12"/>
  <c r="C7322" i="12"/>
  <c r="D7322" i="12"/>
  <c r="C7323" i="12"/>
  <c r="D7323" i="12"/>
  <c r="C7324" i="12"/>
  <c r="D7324" i="12"/>
  <c r="C7325" i="12"/>
  <c r="D7325" i="12"/>
  <c r="C7326" i="12"/>
  <c r="D7326" i="12"/>
  <c r="C7327" i="12"/>
  <c r="D7327" i="12"/>
  <c r="C7328" i="12"/>
  <c r="D7328" i="12"/>
  <c r="C7329" i="12"/>
  <c r="D7329" i="12"/>
  <c r="C7330" i="12"/>
  <c r="D7330" i="12"/>
  <c r="C7331" i="12"/>
  <c r="D7331" i="12"/>
  <c r="C7332" i="12"/>
  <c r="D7332" i="12"/>
  <c r="C7333" i="12"/>
  <c r="D7333" i="12"/>
  <c r="C7334" i="12"/>
  <c r="D7334" i="12"/>
  <c r="C7335" i="12"/>
  <c r="D7335" i="12"/>
  <c r="C7336" i="12"/>
  <c r="D7336" i="12"/>
  <c r="C7337" i="12"/>
  <c r="D7337" i="12"/>
  <c r="C7338" i="12"/>
  <c r="D7338" i="12"/>
  <c r="C7339" i="12"/>
  <c r="D7339" i="12"/>
  <c r="C7340" i="12"/>
  <c r="D7340" i="12"/>
  <c r="C7341" i="12"/>
  <c r="D7341" i="12"/>
  <c r="C7342" i="12"/>
  <c r="D7342" i="12"/>
  <c r="C7343" i="12"/>
  <c r="D7343" i="12"/>
  <c r="C7344" i="12"/>
  <c r="D7344" i="12"/>
  <c r="C7345" i="12"/>
  <c r="D7345" i="12"/>
  <c r="C7346" i="12"/>
  <c r="D7346" i="12"/>
  <c r="C7347" i="12"/>
  <c r="D7347" i="12"/>
  <c r="C7348" i="12"/>
  <c r="D7348" i="12"/>
  <c r="C7349" i="12"/>
  <c r="D7349" i="12"/>
  <c r="C7350" i="12"/>
  <c r="D7350" i="12"/>
  <c r="C7351" i="12"/>
  <c r="D7351" i="12"/>
  <c r="C7352" i="12"/>
  <c r="D7352" i="12"/>
  <c r="C7353" i="12"/>
  <c r="D7353" i="12"/>
  <c r="C7354" i="12"/>
  <c r="D7354" i="12"/>
  <c r="C7355" i="12"/>
  <c r="D7355" i="12"/>
  <c r="C7356" i="12"/>
  <c r="D7356" i="12"/>
  <c r="C7357" i="12"/>
  <c r="D7357" i="12"/>
  <c r="C7358" i="12"/>
  <c r="D7358" i="12"/>
  <c r="C7359" i="12"/>
  <c r="D7359" i="12"/>
  <c r="C7360" i="12"/>
  <c r="D7360" i="12"/>
  <c r="C7361" i="12"/>
  <c r="D7361" i="12"/>
  <c r="C7362" i="12"/>
  <c r="D7362" i="12"/>
  <c r="C7363" i="12"/>
  <c r="D7363" i="12"/>
  <c r="C7364" i="12"/>
  <c r="D7364" i="12"/>
  <c r="C7365" i="12"/>
  <c r="D7365" i="12"/>
  <c r="C7366" i="12"/>
  <c r="D7366" i="12"/>
  <c r="C7367" i="12"/>
  <c r="D7367" i="12"/>
  <c r="C7368" i="12"/>
  <c r="D7368" i="12"/>
  <c r="C7369" i="12"/>
  <c r="D7369" i="12"/>
  <c r="C7370" i="12"/>
  <c r="D7370" i="12"/>
  <c r="C7371" i="12"/>
  <c r="D7371" i="12"/>
  <c r="C7372" i="12"/>
  <c r="D7372" i="12"/>
  <c r="C7373" i="12"/>
  <c r="D7373" i="12"/>
  <c r="C7374" i="12"/>
  <c r="D7374" i="12"/>
  <c r="C7375" i="12"/>
  <c r="D7375" i="12"/>
  <c r="C7376" i="12"/>
  <c r="D7376" i="12"/>
  <c r="C7377" i="12"/>
  <c r="D7377" i="12"/>
  <c r="C7378" i="12"/>
  <c r="D7378" i="12"/>
  <c r="C7379" i="12"/>
  <c r="D7379" i="12"/>
  <c r="C7380" i="12"/>
  <c r="D7380" i="12"/>
  <c r="C7381" i="12"/>
  <c r="D7381" i="12"/>
  <c r="C7382" i="12"/>
  <c r="D7382" i="12"/>
  <c r="C7383" i="12"/>
  <c r="D7383" i="12"/>
  <c r="C7384" i="12"/>
  <c r="D7384" i="12"/>
  <c r="C7385" i="12"/>
  <c r="D7385" i="12"/>
  <c r="C7386" i="12"/>
  <c r="D7386" i="12"/>
  <c r="C7387" i="12"/>
  <c r="D7387" i="12"/>
  <c r="C7388" i="12"/>
  <c r="D7388" i="12"/>
  <c r="C7389" i="12"/>
  <c r="D7389" i="12"/>
  <c r="C7390" i="12"/>
  <c r="D7390" i="12"/>
  <c r="C7391" i="12"/>
  <c r="D7391" i="12"/>
  <c r="C7392" i="12"/>
  <c r="D7392" i="12"/>
  <c r="C7393" i="12"/>
  <c r="D7393" i="12"/>
  <c r="C7394" i="12"/>
  <c r="D7394" i="12"/>
  <c r="C7395" i="12"/>
  <c r="D7395" i="12"/>
  <c r="C7396" i="12"/>
  <c r="D7396" i="12"/>
  <c r="C7397" i="12"/>
  <c r="D7397" i="12"/>
  <c r="C7398" i="12"/>
  <c r="D7398" i="12"/>
  <c r="C7399" i="12"/>
  <c r="D7399" i="12"/>
  <c r="C7400" i="12"/>
  <c r="D7400" i="12"/>
  <c r="C7401" i="12"/>
  <c r="D7401" i="12"/>
  <c r="C7402" i="12"/>
  <c r="D7402" i="12"/>
  <c r="C7403" i="12"/>
  <c r="D7403" i="12"/>
  <c r="C7404" i="12"/>
  <c r="D7404" i="12"/>
  <c r="C7405" i="12"/>
  <c r="D7405" i="12"/>
  <c r="C7406" i="12"/>
  <c r="D7406" i="12"/>
  <c r="C7407" i="12"/>
  <c r="D7407" i="12"/>
  <c r="C7408" i="12"/>
  <c r="D7408" i="12"/>
  <c r="C7409" i="12"/>
  <c r="D7409" i="12"/>
  <c r="C7410" i="12"/>
  <c r="D7410" i="12"/>
  <c r="C7411" i="12"/>
  <c r="D7411" i="12"/>
  <c r="C7412" i="12"/>
  <c r="D7412" i="12"/>
  <c r="C7413" i="12"/>
  <c r="D7413" i="12"/>
  <c r="C7414" i="12"/>
  <c r="D7414" i="12"/>
  <c r="C7415" i="12"/>
  <c r="D7415" i="12"/>
  <c r="C7416" i="12"/>
  <c r="D7416" i="12"/>
  <c r="C7417" i="12"/>
  <c r="D7417" i="12"/>
  <c r="C7418" i="12"/>
  <c r="D7418" i="12"/>
  <c r="C7419" i="12"/>
  <c r="D7419" i="12"/>
  <c r="C7420" i="12"/>
  <c r="D7420" i="12"/>
  <c r="C7421" i="12"/>
  <c r="D7421" i="12"/>
  <c r="C7422" i="12"/>
  <c r="D7422" i="12"/>
  <c r="C7423" i="12"/>
  <c r="D7423" i="12"/>
  <c r="C7424" i="12"/>
  <c r="D7424" i="12"/>
  <c r="C7425" i="12"/>
  <c r="D7425" i="12"/>
  <c r="C7426" i="12"/>
  <c r="D7426" i="12"/>
  <c r="C7427" i="12"/>
  <c r="D7427" i="12"/>
  <c r="C7428" i="12"/>
  <c r="D7428" i="12"/>
  <c r="C7429" i="12"/>
  <c r="D7429" i="12"/>
  <c r="C7430" i="12"/>
  <c r="D7430" i="12"/>
  <c r="C7431" i="12"/>
  <c r="D7431" i="12"/>
  <c r="C7432" i="12"/>
  <c r="D7432" i="12"/>
  <c r="C7433" i="12"/>
  <c r="D7433" i="12"/>
  <c r="C7434" i="12"/>
  <c r="D7434" i="12"/>
  <c r="C7435" i="12"/>
  <c r="D7435" i="12"/>
  <c r="C7436" i="12"/>
  <c r="D7436" i="12"/>
  <c r="C7437" i="12"/>
  <c r="D7437" i="12"/>
  <c r="C7438" i="12"/>
  <c r="D7438" i="12"/>
  <c r="C7439" i="12"/>
  <c r="D7439" i="12"/>
  <c r="C7440" i="12"/>
  <c r="D7440" i="12"/>
  <c r="C7441" i="12"/>
  <c r="D7441" i="12"/>
  <c r="C7442" i="12"/>
  <c r="D7442" i="12"/>
  <c r="C7443" i="12"/>
  <c r="D7443" i="12"/>
  <c r="C7444" i="12"/>
  <c r="D7444" i="12"/>
  <c r="C7445" i="12"/>
  <c r="D7445" i="12"/>
  <c r="C7446" i="12"/>
  <c r="D7446" i="12"/>
  <c r="C7447" i="12"/>
  <c r="D7447" i="12"/>
  <c r="C7448" i="12"/>
  <c r="D7448" i="12"/>
  <c r="C7449" i="12"/>
  <c r="D7449" i="12"/>
  <c r="C7450" i="12"/>
  <c r="D7450" i="12"/>
  <c r="C7451" i="12"/>
  <c r="D7451" i="12"/>
  <c r="C7452" i="12"/>
  <c r="D7452" i="12"/>
  <c r="C7453" i="12"/>
  <c r="D7453" i="12"/>
  <c r="C7454" i="12"/>
  <c r="D7454" i="12"/>
  <c r="C7455" i="12"/>
  <c r="D7455" i="12"/>
  <c r="C7456" i="12"/>
  <c r="D7456" i="12"/>
  <c r="C7457" i="12"/>
  <c r="D7457" i="12"/>
  <c r="C7458" i="12"/>
  <c r="D7458" i="12"/>
  <c r="C7459" i="12"/>
  <c r="D7459" i="12"/>
  <c r="C7460" i="12"/>
  <c r="D7460" i="12"/>
  <c r="C7461" i="12"/>
  <c r="D7461" i="12"/>
  <c r="C7462" i="12"/>
  <c r="D7462" i="12"/>
  <c r="C7463" i="12"/>
  <c r="D7463" i="12"/>
  <c r="C7464" i="12"/>
  <c r="D7464" i="12"/>
  <c r="C7465" i="12"/>
  <c r="D7465" i="12"/>
  <c r="C7466" i="12"/>
  <c r="D7466" i="12"/>
  <c r="C7467" i="12"/>
  <c r="D7467" i="12"/>
  <c r="C7468" i="12"/>
  <c r="D7468" i="12"/>
  <c r="C7469" i="12"/>
  <c r="D7469" i="12"/>
  <c r="C7470" i="12"/>
  <c r="D7470" i="12"/>
  <c r="C7471" i="12"/>
  <c r="D7471" i="12"/>
  <c r="C7472" i="12"/>
  <c r="D7472" i="12"/>
  <c r="C7473" i="12"/>
  <c r="D7473" i="12"/>
  <c r="C7474" i="12"/>
  <c r="D7474" i="12"/>
  <c r="C7475" i="12"/>
  <c r="D7475" i="12"/>
  <c r="C7476" i="12"/>
  <c r="D7476" i="12"/>
  <c r="C7477" i="12"/>
  <c r="D7477" i="12"/>
  <c r="C7478" i="12"/>
  <c r="D7478" i="12"/>
  <c r="C7479" i="12"/>
  <c r="D7479" i="12"/>
  <c r="C7480" i="12"/>
  <c r="D7480" i="12"/>
  <c r="C7481" i="12"/>
  <c r="D7481" i="12"/>
  <c r="C7482" i="12"/>
  <c r="D7482" i="12"/>
  <c r="C7483" i="12"/>
  <c r="D7483" i="12"/>
  <c r="C7484" i="12"/>
  <c r="D7484" i="12"/>
  <c r="C7485" i="12"/>
  <c r="D7485" i="12"/>
  <c r="C7486" i="12"/>
  <c r="D7486" i="12"/>
  <c r="C7487" i="12"/>
  <c r="D7487" i="12"/>
  <c r="C7488" i="12"/>
  <c r="D7488" i="12"/>
  <c r="C7489" i="12"/>
  <c r="D7489" i="12"/>
  <c r="C7490" i="12"/>
  <c r="D7490" i="12"/>
  <c r="C7491" i="12"/>
  <c r="D7491" i="12"/>
  <c r="C7492" i="12"/>
  <c r="D7492" i="12"/>
  <c r="C7493" i="12"/>
  <c r="D7493" i="12"/>
  <c r="C7494" i="12"/>
  <c r="D7494" i="12"/>
  <c r="C7495" i="12"/>
  <c r="D7495" i="12"/>
  <c r="C7496" i="12"/>
  <c r="D7496" i="12"/>
  <c r="C7497" i="12"/>
  <c r="D7497" i="12"/>
  <c r="C7498" i="12"/>
  <c r="D7498" i="12"/>
  <c r="C7499" i="12"/>
  <c r="D7499" i="12"/>
  <c r="C7500" i="12"/>
  <c r="D7500" i="12"/>
  <c r="C7501" i="12"/>
  <c r="D7501" i="12"/>
  <c r="C7502" i="12"/>
  <c r="D7502" i="12"/>
  <c r="C7503" i="12"/>
  <c r="D7503" i="12"/>
  <c r="C7504" i="12"/>
  <c r="D7504" i="12"/>
  <c r="C7505" i="12"/>
  <c r="D7505" i="12"/>
  <c r="C7506" i="12"/>
  <c r="D7506" i="12"/>
  <c r="C7507" i="12"/>
  <c r="D7507" i="12"/>
  <c r="C7508" i="12"/>
  <c r="D7508" i="12"/>
  <c r="C7509" i="12"/>
  <c r="D7509" i="12"/>
  <c r="C7510" i="12"/>
  <c r="D7510" i="12"/>
  <c r="C7511" i="12"/>
  <c r="D7511" i="12"/>
  <c r="C7512" i="12"/>
  <c r="D7512" i="12"/>
  <c r="C7513" i="12"/>
  <c r="D7513" i="12"/>
  <c r="C7514" i="12"/>
  <c r="D7514" i="12"/>
  <c r="C7515" i="12"/>
  <c r="D7515" i="12"/>
  <c r="C7516" i="12"/>
  <c r="D7516" i="12"/>
  <c r="C7517" i="12"/>
  <c r="D7517" i="12"/>
  <c r="C7518" i="12"/>
  <c r="D7518" i="12"/>
  <c r="C7519" i="12"/>
  <c r="D7519" i="12"/>
  <c r="C7520" i="12"/>
  <c r="D7520" i="12"/>
  <c r="C7521" i="12"/>
  <c r="D7521" i="12"/>
  <c r="C7522" i="12"/>
  <c r="D7522" i="12"/>
  <c r="C7523" i="12"/>
  <c r="D7523" i="12"/>
  <c r="C7524" i="12"/>
  <c r="D7524" i="12"/>
  <c r="C7525" i="12"/>
  <c r="D7525" i="12"/>
  <c r="C7526" i="12"/>
  <c r="D7526" i="12"/>
  <c r="C7527" i="12"/>
  <c r="D7527" i="12"/>
  <c r="C7528" i="12"/>
  <c r="D7528" i="12"/>
  <c r="C7529" i="12"/>
  <c r="D7529" i="12"/>
  <c r="C7530" i="12"/>
  <c r="D7530" i="12"/>
  <c r="C7531" i="12"/>
  <c r="D7531" i="12"/>
  <c r="C7532" i="12"/>
  <c r="D7532" i="12"/>
  <c r="C7533" i="12"/>
  <c r="D7533" i="12"/>
  <c r="C7534" i="12"/>
  <c r="D7534" i="12"/>
  <c r="C7535" i="12"/>
  <c r="D7535" i="12"/>
  <c r="C7536" i="12"/>
  <c r="D7536" i="12"/>
  <c r="C7537" i="12"/>
  <c r="D7537" i="12"/>
  <c r="C7538" i="12"/>
  <c r="D7538" i="12"/>
  <c r="C7539" i="12"/>
  <c r="D7539" i="12"/>
  <c r="C7540" i="12"/>
  <c r="D7540" i="12"/>
  <c r="C7541" i="12"/>
  <c r="D7541" i="12"/>
  <c r="C7542" i="12"/>
  <c r="D7542" i="12"/>
  <c r="C7543" i="12"/>
  <c r="D7543" i="12"/>
  <c r="C7544" i="12"/>
  <c r="D7544" i="12"/>
  <c r="C7545" i="12"/>
  <c r="D7545" i="12"/>
  <c r="C7546" i="12"/>
  <c r="D7546" i="12"/>
  <c r="C7547" i="12"/>
  <c r="D7547" i="12"/>
  <c r="C7548" i="12"/>
  <c r="D7548" i="12"/>
  <c r="C7549" i="12"/>
  <c r="D7549" i="12"/>
  <c r="C7550" i="12"/>
  <c r="D7550" i="12"/>
  <c r="C7551" i="12"/>
  <c r="D7551" i="12"/>
  <c r="C7552" i="12"/>
  <c r="D7552" i="12"/>
  <c r="C7553" i="12"/>
  <c r="D7553" i="12"/>
  <c r="C7554" i="12"/>
  <c r="D7554" i="12"/>
  <c r="C7555" i="12"/>
  <c r="D7555" i="12"/>
  <c r="C7556" i="12"/>
  <c r="D7556" i="12"/>
  <c r="C7557" i="12"/>
  <c r="D7557" i="12"/>
  <c r="C7558" i="12"/>
  <c r="D7558" i="12"/>
  <c r="C7559" i="12"/>
  <c r="D7559" i="12"/>
  <c r="C7560" i="12"/>
  <c r="D7560" i="12"/>
  <c r="C7561" i="12"/>
  <c r="D7561" i="12"/>
  <c r="C7562" i="12"/>
  <c r="D7562" i="12"/>
  <c r="C7563" i="12"/>
  <c r="D7563" i="12"/>
  <c r="C7564" i="12"/>
  <c r="D7564" i="12"/>
  <c r="C7565" i="12"/>
  <c r="D7565" i="12"/>
  <c r="C7566" i="12"/>
  <c r="D7566" i="12"/>
  <c r="C7567" i="12"/>
  <c r="D7567" i="12"/>
  <c r="C7568" i="12"/>
  <c r="D7568" i="12"/>
  <c r="C7569" i="12"/>
  <c r="D7569" i="12"/>
  <c r="C7570" i="12"/>
  <c r="D7570" i="12"/>
  <c r="C7571" i="12"/>
  <c r="D7571" i="12"/>
  <c r="C7572" i="12"/>
  <c r="D7572" i="12"/>
  <c r="C7573" i="12"/>
  <c r="D7573" i="12"/>
  <c r="C7574" i="12"/>
  <c r="D7574" i="12"/>
  <c r="C7575" i="12"/>
  <c r="D7575" i="12"/>
  <c r="C7576" i="12"/>
  <c r="D7576" i="12"/>
  <c r="C7577" i="12"/>
  <c r="D7577" i="12"/>
  <c r="C7578" i="12"/>
  <c r="D7578" i="12"/>
  <c r="C7579" i="12"/>
  <c r="D7579" i="12"/>
  <c r="C7580" i="12"/>
  <c r="D7580" i="12"/>
  <c r="C7581" i="12"/>
  <c r="D7581" i="12"/>
  <c r="C7582" i="12"/>
  <c r="D7582" i="12"/>
  <c r="C7583" i="12"/>
  <c r="D7583" i="12"/>
  <c r="C7584" i="12"/>
  <c r="D7584" i="12"/>
  <c r="C7585" i="12"/>
  <c r="D7585" i="12"/>
  <c r="C7586" i="12"/>
  <c r="D7586" i="12"/>
  <c r="C7587" i="12"/>
  <c r="D7587" i="12"/>
  <c r="C7588" i="12"/>
  <c r="D7588" i="12"/>
  <c r="C7589" i="12"/>
  <c r="D7589" i="12"/>
  <c r="C7590" i="12"/>
  <c r="D7590" i="12"/>
  <c r="C7591" i="12"/>
  <c r="D7591" i="12"/>
  <c r="C7592" i="12"/>
  <c r="D7592" i="12"/>
  <c r="C7593" i="12"/>
  <c r="D7593" i="12"/>
  <c r="C7594" i="12"/>
  <c r="D7594" i="12"/>
  <c r="C7595" i="12"/>
  <c r="D7595" i="12"/>
  <c r="C7596" i="12"/>
  <c r="D7596" i="12"/>
  <c r="C7597" i="12"/>
  <c r="D7597" i="12"/>
  <c r="C7598" i="12"/>
  <c r="D7598" i="12"/>
  <c r="C7599" i="12"/>
  <c r="D7599" i="12"/>
  <c r="C7600" i="12"/>
  <c r="D7600" i="12"/>
  <c r="C7601" i="12"/>
  <c r="D7601" i="12"/>
  <c r="C7602" i="12"/>
  <c r="D7602" i="12"/>
  <c r="C7603" i="12"/>
  <c r="D7603" i="12"/>
  <c r="C7604" i="12"/>
  <c r="D7604" i="12"/>
  <c r="C7605" i="12"/>
  <c r="D7605" i="12"/>
  <c r="C7606" i="12"/>
  <c r="D7606" i="12"/>
  <c r="C7607" i="12"/>
  <c r="D7607" i="12"/>
  <c r="C7608" i="12"/>
  <c r="D7608" i="12"/>
  <c r="C7609" i="12"/>
  <c r="D7609" i="12"/>
  <c r="C7610" i="12"/>
  <c r="D7610" i="12"/>
  <c r="C7611" i="12"/>
  <c r="D7611" i="12"/>
  <c r="C7612" i="12"/>
  <c r="D7612" i="12"/>
  <c r="C7613" i="12"/>
  <c r="D7613" i="12"/>
  <c r="C7614" i="12"/>
  <c r="D7614" i="12"/>
  <c r="C7615" i="12"/>
  <c r="D7615" i="12"/>
  <c r="C7616" i="12"/>
  <c r="D7616" i="12"/>
  <c r="C7617" i="12"/>
  <c r="D7617" i="12"/>
  <c r="C7618" i="12"/>
  <c r="D7618" i="12"/>
  <c r="C7619" i="12"/>
  <c r="D7619" i="12"/>
  <c r="C7620" i="12"/>
  <c r="D7620" i="12"/>
  <c r="C7621" i="12"/>
  <c r="D7621" i="12"/>
  <c r="C7622" i="12"/>
  <c r="D7622" i="12"/>
  <c r="C7623" i="12"/>
  <c r="D7623" i="12"/>
  <c r="C7624" i="12"/>
  <c r="D7624" i="12"/>
  <c r="C7625" i="12"/>
  <c r="D7625" i="12"/>
  <c r="C7626" i="12"/>
  <c r="D7626" i="12"/>
  <c r="C7627" i="12"/>
  <c r="D7627" i="12"/>
  <c r="C7628" i="12"/>
  <c r="D7628" i="12"/>
  <c r="C7629" i="12"/>
  <c r="D7629" i="12"/>
  <c r="C7630" i="12"/>
  <c r="D7630" i="12"/>
  <c r="C7631" i="12"/>
  <c r="D7631" i="12"/>
  <c r="C7632" i="12"/>
  <c r="D7632" i="12"/>
  <c r="C7633" i="12"/>
  <c r="D7633" i="12"/>
  <c r="C7634" i="12"/>
  <c r="D7634" i="12"/>
  <c r="C7635" i="12"/>
  <c r="D7635" i="12"/>
  <c r="C7636" i="12"/>
  <c r="D7636" i="12"/>
  <c r="C7637" i="12"/>
  <c r="D7637" i="12"/>
  <c r="C7638" i="12"/>
  <c r="D7638" i="12"/>
  <c r="C7639" i="12"/>
  <c r="D7639" i="12"/>
  <c r="C7640" i="12"/>
  <c r="D7640" i="12"/>
  <c r="C7641" i="12"/>
  <c r="D7641" i="12"/>
  <c r="C7642" i="12"/>
  <c r="D7642" i="12"/>
  <c r="C7643" i="12"/>
  <c r="D7643" i="12"/>
  <c r="C7644" i="12"/>
  <c r="D7644" i="12"/>
  <c r="C7645" i="12"/>
  <c r="D7645" i="12"/>
  <c r="C7646" i="12"/>
  <c r="D7646" i="12"/>
  <c r="C7647" i="12"/>
  <c r="D7647" i="12"/>
  <c r="C7648" i="12"/>
  <c r="D7648" i="12"/>
  <c r="C7649" i="12"/>
  <c r="D7649" i="12"/>
  <c r="C7650" i="12"/>
  <c r="D7650" i="12"/>
  <c r="C7651" i="12"/>
  <c r="D7651" i="12"/>
  <c r="C7652" i="12"/>
  <c r="D7652" i="12"/>
  <c r="C7653" i="12"/>
  <c r="D7653" i="12"/>
  <c r="C7654" i="12"/>
  <c r="D7654" i="12"/>
  <c r="C7655" i="12"/>
  <c r="D7655" i="12"/>
  <c r="C7656" i="12"/>
  <c r="D7656" i="12"/>
  <c r="C7657" i="12"/>
  <c r="D7657" i="12"/>
  <c r="C7658" i="12"/>
  <c r="D7658" i="12"/>
  <c r="C7659" i="12"/>
  <c r="D7659" i="12"/>
  <c r="C7660" i="12"/>
  <c r="D7660" i="12"/>
  <c r="C7661" i="12"/>
  <c r="D7661" i="12"/>
  <c r="C7662" i="12"/>
  <c r="D7662" i="12"/>
  <c r="C7663" i="12"/>
  <c r="D7663" i="12"/>
  <c r="C7664" i="12"/>
  <c r="D7664" i="12"/>
  <c r="C7665" i="12"/>
  <c r="D7665" i="12"/>
  <c r="C7666" i="12"/>
  <c r="D7666" i="12"/>
  <c r="C7667" i="12"/>
  <c r="D7667" i="12"/>
  <c r="C7668" i="12"/>
  <c r="D7668" i="12"/>
  <c r="C7669" i="12"/>
  <c r="D7669" i="12"/>
  <c r="C7670" i="12"/>
  <c r="D7670" i="12"/>
  <c r="C7671" i="12"/>
  <c r="D7671" i="12"/>
  <c r="C7672" i="12"/>
  <c r="D7672" i="12"/>
  <c r="C7673" i="12"/>
  <c r="D7673" i="12"/>
  <c r="C7674" i="12"/>
  <c r="D7674" i="12"/>
  <c r="C7675" i="12"/>
  <c r="D7675" i="12"/>
  <c r="C7676" i="12"/>
  <c r="D7676" i="12"/>
  <c r="C7677" i="12"/>
  <c r="D7677" i="12"/>
  <c r="C7678" i="12"/>
  <c r="D7678" i="12"/>
  <c r="C7679" i="12"/>
  <c r="D7679" i="12"/>
  <c r="C7680" i="12"/>
  <c r="D7680" i="12"/>
  <c r="C7681" i="12"/>
  <c r="D7681" i="12"/>
  <c r="C7682" i="12"/>
  <c r="D7682" i="12"/>
  <c r="C7683" i="12"/>
  <c r="D7683" i="12"/>
  <c r="C7684" i="12"/>
  <c r="D7684" i="12"/>
  <c r="C7685" i="12"/>
  <c r="D7685" i="12"/>
  <c r="C7686" i="12"/>
  <c r="D7686" i="12"/>
  <c r="C7687" i="12"/>
  <c r="D7687" i="12"/>
  <c r="C7688" i="12"/>
  <c r="D7688" i="12"/>
  <c r="C7689" i="12"/>
  <c r="D7689" i="12"/>
  <c r="C7690" i="12"/>
  <c r="D7690" i="12"/>
  <c r="C7691" i="12"/>
  <c r="D7691" i="12"/>
  <c r="C7692" i="12"/>
  <c r="D7692" i="12"/>
  <c r="C7693" i="12"/>
  <c r="D7693" i="12"/>
  <c r="C7694" i="12"/>
  <c r="D7694" i="12"/>
  <c r="C7695" i="12"/>
  <c r="D7695" i="12"/>
  <c r="C7696" i="12"/>
  <c r="D7696" i="12"/>
  <c r="C7697" i="12"/>
  <c r="D7697" i="12"/>
  <c r="C7698" i="12"/>
  <c r="D7698" i="12"/>
  <c r="C7699" i="12"/>
  <c r="D7699" i="12"/>
  <c r="C7700" i="12"/>
  <c r="D7700" i="12"/>
  <c r="C7701" i="12"/>
  <c r="D7701" i="12"/>
  <c r="C7702" i="12"/>
  <c r="D7702" i="12"/>
  <c r="C7703" i="12"/>
  <c r="D7703" i="12"/>
  <c r="C7704" i="12"/>
  <c r="D7704" i="12"/>
  <c r="C7705" i="12"/>
  <c r="D7705" i="12"/>
  <c r="C7706" i="12"/>
  <c r="D7706" i="12"/>
  <c r="C7707" i="12"/>
  <c r="D7707" i="12"/>
  <c r="C7708" i="12"/>
  <c r="D7708" i="12"/>
  <c r="C7709" i="12"/>
  <c r="D7709" i="12"/>
  <c r="C7710" i="12"/>
  <c r="D7710" i="12"/>
  <c r="C7711" i="12"/>
  <c r="D7711" i="12"/>
  <c r="C7712" i="12"/>
  <c r="D7712" i="12"/>
  <c r="C7713" i="12"/>
  <c r="D7713" i="12"/>
  <c r="C7714" i="12"/>
  <c r="D7714" i="12"/>
  <c r="C7715" i="12"/>
  <c r="D7715" i="12"/>
  <c r="C7716" i="12"/>
  <c r="D7716" i="12"/>
  <c r="C7717" i="12"/>
  <c r="D7717" i="12"/>
  <c r="C7718" i="12"/>
  <c r="D7718" i="12"/>
  <c r="C7719" i="12"/>
  <c r="D7719" i="12"/>
  <c r="C7720" i="12"/>
  <c r="D7720" i="12"/>
  <c r="C7721" i="12"/>
  <c r="D7721" i="12"/>
  <c r="C7722" i="12"/>
  <c r="D7722" i="12"/>
  <c r="C7723" i="12"/>
  <c r="D7723" i="12"/>
  <c r="C7724" i="12"/>
  <c r="D7724" i="12"/>
  <c r="C7725" i="12"/>
  <c r="D7725" i="12"/>
  <c r="C7726" i="12"/>
  <c r="D7726" i="12"/>
  <c r="C7727" i="12"/>
  <c r="D7727" i="12"/>
  <c r="C7728" i="12"/>
  <c r="D7728" i="12"/>
  <c r="C7729" i="12"/>
  <c r="D7729" i="12"/>
  <c r="C7730" i="12"/>
  <c r="D7730" i="12"/>
  <c r="C7731" i="12"/>
  <c r="D7731" i="12"/>
  <c r="C7732" i="12"/>
  <c r="D7732" i="12"/>
  <c r="C7733" i="12"/>
  <c r="D7733" i="12"/>
  <c r="C7734" i="12"/>
  <c r="D7734" i="12"/>
  <c r="C7735" i="12"/>
  <c r="D7735" i="12"/>
  <c r="C7736" i="12"/>
  <c r="D7736" i="12"/>
  <c r="C7737" i="12"/>
  <c r="D7737" i="12"/>
  <c r="C7738" i="12"/>
  <c r="D7738" i="12"/>
  <c r="C7739" i="12"/>
  <c r="D7739" i="12"/>
  <c r="C7740" i="12"/>
  <c r="D7740" i="12"/>
  <c r="C7741" i="12"/>
  <c r="D7741" i="12"/>
  <c r="C7742" i="12"/>
  <c r="D7742" i="12"/>
  <c r="C7743" i="12"/>
  <c r="D7743" i="12"/>
  <c r="C7744" i="12"/>
  <c r="D7744" i="12"/>
  <c r="C7745" i="12"/>
  <c r="D7745" i="12"/>
  <c r="C7746" i="12"/>
  <c r="D7746" i="12"/>
  <c r="C7747" i="12"/>
  <c r="D7747" i="12"/>
  <c r="C7748" i="12"/>
  <c r="D7748" i="12"/>
  <c r="C7749" i="12"/>
  <c r="D7749" i="12"/>
  <c r="C7750" i="12"/>
  <c r="D7750" i="12"/>
  <c r="C7751" i="12"/>
  <c r="D7751" i="12"/>
  <c r="C7752" i="12"/>
  <c r="D7752" i="12"/>
  <c r="C7753" i="12"/>
  <c r="D7753" i="12"/>
  <c r="C7754" i="12"/>
  <c r="D7754" i="12"/>
  <c r="C7755" i="12"/>
  <c r="D7755" i="12"/>
  <c r="C7756" i="12"/>
  <c r="D7756" i="12"/>
  <c r="C7757" i="12"/>
  <c r="D7757" i="12"/>
  <c r="C7758" i="12"/>
  <c r="D7758" i="12"/>
  <c r="C7759" i="12"/>
  <c r="D7759" i="12"/>
  <c r="C7760" i="12"/>
  <c r="D7760" i="12"/>
  <c r="C7761" i="12"/>
  <c r="D7761" i="12"/>
  <c r="C7762" i="12"/>
  <c r="D7762" i="12"/>
  <c r="C7763" i="12"/>
  <c r="D7763" i="12"/>
  <c r="C7764" i="12"/>
  <c r="D7764" i="12"/>
  <c r="C7765" i="12"/>
  <c r="D7765" i="12"/>
  <c r="C7766" i="12"/>
  <c r="D7766" i="12"/>
  <c r="C7767" i="12"/>
  <c r="D7767" i="12"/>
  <c r="C7768" i="12"/>
  <c r="D7768" i="12"/>
  <c r="C7769" i="12"/>
  <c r="D7769" i="12"/>
  <c r="C7770" i="12"/>
  <c r="D7770" i="12"/>
  <c r="C7771" i="12"/>
  <c r="D7771" i="12"/>
  <c r="C7772" i="12"/>
  <c r="D7772" i="12"/>
  <c r="C7773" i="12"/>
  <c r="D7773" i="12"/>
  <c r="C7774" i="12"/>
  <c r="D7774" i="12"/>
  <c r="C7775" i="12"/>
  <c r="D7775" i="12"/>
  <c r="C7776" i="12"/>
  <c r="D7776" i="12"/>
  <c r="C7777" i="12"/>
  <c r="D7777" i="12"/>
  <c r="C7778" i="12"/>
  <c r="D7778" i="12"/>
  <c r="C7779" i="12"/>
  <c r="D7779" i="12"/>
  <c r="C7780" i="12"/>
  <c r="D7780" i="12"/>
  <c r="C7781" i="12"/>
  <c r="D7781" i="12"/>
  <c r="C7782" i="12"/>
  <c r="D7782" i="12"/>
  <c r="C7783" i="12"/>
  <c r="D7783" i="12"/>
  <c r="C7784" i="12"/>
  <c r="D7784" i="12"/>
  <c r="C7785" i="12"/>
  <c r="D7785" i="12"/>
  <c r="C7786" i="12"/>
  <c r="D7786" i="12"/>
  <c r="C7787" i="12"/>
  <c r="D7787" i="12"/>
  <c r="C7788" i="12"/>
  <c r="D7788" i="12"/>
  <c r="C7789" i="12"/>
  <c r="D7789" i="12"/>
  <c r="C7790" i="12"/>
  <c r="D7790" i="12"/>
  <c r="C7791" i="12"/>
  <c r="D7791" i="12"/>
  <c r="C7792" i="12"/>
  <c r="D7792" i="12"/>
  <c r="C7793" i="12"/>
  <c r="D7793" i="12"/>
  <c r="C7794" i="12"/>
  <c r="D7794" i="12"/>
  <c r="C7795" i="12"/>
  <c r="D7795" i="12"/>
  <c r="C7796" i="12"/>
  <c r="D7796" i="12"/>
  <c r="C7797" i="12"/>
  <c r="D7797" i="12"/>
  <c r="C7798" i="12"/>
  <c r="D7798" i="12"/>
  <c r="C7799" i="12"/>
  <c r="D7799" i="12"/>
  <c r="C7800" i="12"/>
  <c r="D7800" i="12"/>
  <c r="C7801" i="12"/>
  <c r="D7801" i="12"/>
  <c r="C7802" i="12"/>
  <c r="D7802" i="12"/>
  <c r="C7803" i="12"/>
  <c r="D7803" i="12"/>
  <c r="C7804" i="12"/>
  <c r="D7804" i="12"/>
  <c r="C7805" i="12"/>
  <c r="D7805" i="12"/>
  <c r="C7806" i="12"/>
  <c r="D7806" i="12"/>
  <c r="C7807" i="12"/>
  <c r="D7807" i="12"/>
  <c r="C7808" i="12"/>
  <c r="D7808" i="12"/>
  <c r="C7809" i="12"/>
  <c r="D7809" i="12"/>
  <c r="C7810" i="12"/>
  <c r="D7810" i="12"/>
  <c r="C7811" i="12"/>
  <c r="D7811" i="12"/>
  <c r="C7812" i="12"/>
  <c r="D7812" i="12"/>
  <c r="C7813" i="12"/>
  <c r="D7813" i="12"/>
  <c r="C7814" i="12"/>
  <c r="D7814" i="12"/>
  <c r="C7815" i="12"/>
  <c r="D7815" i="12"/>
  <c r="C7816" i="12"/>
  <c r="D7816" i="12"/>
  <c r="C7817" i="12"/>
  <c r="D7817" i="12"/>
  <c r="C7818" i="12"/>
  <c r="D7818" i="12"/>
  <c r="C7819" i="12"/>
  <c r="D7819" i="12"/>
  <c r="C7820" i="12"/>
  <c r="D7820" i="12"/>
  <c r="C7821" i="12"/>
  <c r="D7821" i="12"/>
  <c r="C7822" i="12"/>
  <c r="D7822" i="12"/>
  <c r="C7823" i="12"/>
  <c r="D7823" i="12"/>
  <c r="C7824" i="12"/>
  <c r="D7824" i="12"/>
  <c r="C7825" i="12"/>
  <c r="D7825" i="12"/>
  <c r="C7826" i="12"/>
  <c r="D7826" i="12"/>
  <c r="C7827" i="12"/>
  <c r="D7827" i="12"/>
  <c r="C7828" i="12"/>
  <c r="D7828" i="12"/>
  <c r="C7829" i="12"/>
  <c r="D7829" i="12"/>
  <c r="C7830" i="12"/>
  <c r="D7830" i="12"/>
  <c r="C7831" i="12"/>
  <c r="D7831" i="12"/>
  <c r="C7832" i="12"/>
  <c r="D7832" i="12"/>
  <c r="C7833" i="12"/>
  <c r="D7833" i="12"/>
  <c r="C7834" i="12"/>
  <c r="D7834" i="12"/>
  <c r="C7835" i="12"/>
  <c r="D7835" i="12"/>
  <c r="C7836" i="12"/>
  <c r="D7836" i="12"/>
  <c r="C7837" i="12"/>
  <c r="D7837" i="12"/>
  <c r="C7838" i="12"/>
  <c r="D7838" i="12"/>
  <c r="C7839" i="12"/>
  <c r="D7839" i="12"/>
  <c r="C7840" i="12"/>
  <c r="D7840" i="12"/>
  <c r="C7841" i="12"/>
  <c r="D7841" i="12"/>
  <c r="C7842" i="12"/>
  <c r="D7842" i="12"/>
  <c r="C7843" i="12"/>
  <c r="D7843" i="12"/>
  <c r="C7844" i="12"/>
  <c r="D7844" i="12"/>
  <c r="C7845" i="12"/>
  <c r="D7845" i="12"/>
  <c r="C7846" i="12"/>
  <c r="D7846" i="12"/>
  <c r="C7847" i="12"/>
  <c r="D7847" i="12"/>
  <c r="C7848" i="12"/>
  <c r="D7848" i="12"/>
  <c r="C7849" i="12"/>
  <c r="D7849" i="12"/>
  <c r="C7850" i="12"/>
  <c r="D7850" i="12"/>
  <c r="C7851" i="12"/>
  <c r="D7851" i="12"/>
  <c r="C7852" i="12"/>
  <c r="D7852" i="12"/>
  <c r="C7853" i="12"/>
  <c r="D7853" i="12"/>
  <c r="C7854" i="12"/>
  <c r="D7854" i="12"/>
  <c r="C7855" i="12"/>
  <c r="D7855" i="12"/>
  <c r="C7856" i="12"/>
  <c r="D7856" i="12"/>
  <c r="C7857" i="12"/>
  <c r="D7857" i="12"/>
  <c r="C7858" i="12"/>
  <c r="D7858" i="12"/>
  <c r="C7859" i="12"/>
  <c r="D7859" i="12"/>
  <c r="C7860" i="12"/>
  <c r="D7860" i="12"/>
  <c r="C7861" i="12"/>
  <c r="D7861" i="12"/>
  <c r="C7862" i="12"/>
  <c r="D7862" i="12"/>
  <c r="C7863" i="12"/>
  <c r="D7863" i="12"/>
  <c r="C7864" i="12"/>
  <c r="D7864" i="12"/>
  <c r="C7865" i="12"/>
  <c r="D7865" i="12"/>
  <c r="C7866" i="12"/>
  <c r="D7866" i="12"/>
  <c r="C7867" i="12"/>
  <c r="D7867" i="12"/>
  <c r="C7868" i="12"/>
  <c r="D7868" i="12"/>
  <c r="C7869" i="12"/>
  <c r="D7869" i="12"/>
  <c r="C7870" i="12"/>
  <c r="D7870" i="12"/>
  <c r="C7871" i="12"/>
  <c r="D7871" i="12"/>
  <c r="C7872" i="12"/>
  <c r="D7872" i="12"/>
  <c r="C7873" i="12"/>
  <c r="D7873" i="12"/>
  <c r="C7874" i="12"/>
  <c r="D7874" i="12"/>
  <c r="C7875" i="12"/>
  <c r="D7875" i="12"/>
  <c r="C7876" i="12"/>
  <c r="D7876" i="12"/>
  <c r="C7877" i="12"/>
  <c r="D7877" i="12"/>
  <c r="C7878" i="12"/>
  <c r="D7878" i="12"/>
  <c r="C7879" i="12"/>
  <c r="D7879" i="12"/>
  <c r="C7880" i="12"/>
  <c r="D7880" i="12"/>
  <c r="C7881" i="12"/>
  <c r="D7881" i="12"/>
  <c r="C7882" i="12"/>
  <c r="D7882" i="12"/>
  <c r="C7883" i="12"/>
  <c r="D7883" i="12"/>
  <c r="C7884" i="12"/>
  <c r="D7884" i="12"/>
  <c r="C7885" i="12"/>
  <c r="D7885" i="12"/>
  <c r="C7886" i="12"/>
  <c r="D7886" i="12"/>
  <c r="C7887" i="12"/>
  <c r="D7887" i="12"/>
  <c r="C7888" i="12"/>
  <c r="D7888" i="12"/>
  <c r="C7889" i="12"/>
  <c r="D7889" i="12"/>
  <c r="C7890" i="12"/>
  <c r="D7890" i="12"/>
  <c r="C7891" i="12"/>
  <c r="D7891" i="12"/>
  <c r="C7892" i="12"/>
  <c r="D7892" i="12"/>
  <c r="C7893" i="12"/>
  <c r="D7893" i="12"/>
  <c r="C7894" i="12"/>
  <c r="D7894" i="12"/>
  <c r="C7895" i="12"/>
  <c r="D7895" i="12"/>
  <c r="C7896" i="12"/>
  <c r="D7896" i="12"/>
  <c r="C7897" i="12"/>
  <c r="D7897" i="12"/>
  <c r="C7898" i="12"/>
  <c r="D7898" i="12"/>
  <c r="C7899" i="12"/>
  <c r="D7899" i="12"/>
  <c r="C7900" i="12"/>
  <c r="D7900" i="12"/>
  <c r="C7901" i="12"/>
  <c r="D7901" i="12"/>
  <c r="C7902" i="12"/>
  <c r="D7902" i="12"/>
  <c r="C7903" i="12"/>
  <c r="D7903" i="12"/>
  <c r="C7904" i="12"/>
  <c r="D7904" i="12"/>
  <c r="C7905" i="12"/>
  <c r="D7905" i="12"/>
  <c r="C7906" i="12"/>
  <c r="D7906" i="12"/>
  <c r="C7907" i="12"/>
  <c r="D7907" i="12"/>
  <c r="C7908" i="12"/>
  <c r="D7908" i="12"/>
  <c r="C7909" i="12"/>
  <c r="D7909" i="12"/>
  <c r="C7910" i="12"/>
  <c r="D7910" i="12"/>
  <c r="C7911" i="12"/>
  <c r="D7911" i="12"/>
  <c r="C7912" i="12"/>
  <c r="D7912" i="12"/>
  <c r="C7913" i="12"/>
  <c r="D7913" i="12"/>
  <c r="C7914" i="12"/>
  <c r="D7914" i="12"/>
  <c r="C7915" i="12"/>
  <c r="D7915" i="12"/>
  <c r="C7916" i="12"/>
  <c r="D7916" i="12"/>
  <c r="C7917" i="12"/>
  <c r="D7917" i="12"/>
  <c r="C7918" i="12"/>
  <c r="D7918" i="12"/>
  <c r="C7919" i="12"/>
  <c r="D7919" i="12"/>
  <c r="C7920" i="12"/>
  <c r="D7920" i="12"/>
  <c r="C7921" i="12"/>
  <c r="D7921" i="12"/>
  <c r="C7922" i="12"/>
  <c r="D7922" i="12"/>
  <c r="C7923" i="12"/>
  <c r="D7923" i="12"/>
  <c r="C7924" i="12"/>
  <c r="D7924" i="12"/>
  <c r="C7925" i="12"/>
  <c r="D7925" i="12"/>
  <c r="C7926" i="12"/>
  <c r="D7926" i="12"/>
  <c r="C7927" i="12"/>
  <c r="D7927" i="12"/>
  <c r="C7928" i="12"/>
  <c r="D7928" i="12"/>
  <c r="C7929" i="12"/>
  <c r="D7929" i="12"/>
  <c r="C7930" i="12"/>
  <c r="D7930" i="12"/>
  <c r="C7931" i="12"/>
  <c r="D7931" i="12"/>
  <c r="C7932" i="12"/>
  <c r="D7932" i="12"/>
  <c r="C7933" i="12"/>
  <c r="D7933" i="12"/>
  <c r="C7934" i="12"/>
  <c r="D7934" i="12"/>
  <c r="C7935" i="12"/>
  <c r="D7935" i="12"/>
  <c r="C7936" i="12"/>
  <c r="D7936" i="12"/>
  <c r="C7937" i="12"/>
  <c r="D7937" i="12"/>
  <c r="C7938" i="12"/>
  <c r="D7938" i="12"/>
  <c r="C7939" i="12"/>
  <c r="D7939" i="12"/>
  <c r="C7940" i="12"/>
  <c r="D7940" i="12"/>
  <c r="C7941" i="12"/>
  <c r="D7941" i="12"/>
  <c r="C7942" i="12"/>
  <c r="D7942" i="12"/>
  <c r="C7943" i="12"/>
  <c r="D7943" i="12"/>
  <c r="C7944" i="12"/>
  <c r="D7944" i="12"/>
  <c r="C7945" i="12"/>
  <c r="D7945" i="12"/>
  <c r="C7946" i="12"/>
  <c r="D7946" i="12"/>
  <c r="C7947" i="12"/>
  <c r="D7947" i="12"/>
  <c r="C7948" i="12"/>
  <c r="D7948" i="12"/>
  <c r="C7949" i="12"/>
  <c r="D7949" i="12"/>
  <c r="C7950" i="12"/>
  <c r="D7950" i="12"/>
  <c r="C7951" i="12"/>
  <c r="D7951" i="12"/>
  <c r="C7952" i="12"/>
  <c r="D7952" i="12"/>
  <c r="C7953" i="12"/>
  <c r="D7953" i="12"/>
  <c r="C7954" i="12"/>
  <c r="D7954" i="12"/>
  <c r="C7955" i="12"/>
  <c r="D7955" i="12"/>
  <c r="C7956" i="12"/>
  <c r="D7956" i="12"/>
  <c r="C7957" i="12"/>
  <c r="D7957" i="12"/>
  <c r="C7958" i="12"/>
  <c r="D7958" i="12"/>
  <c r="C7959" i="12"/>
  <c r="D7959" i="12"/>
  <c r="C7960" i="12"/>
  <c r="D7960" i="12"/>
  <c r="C7961" i="12"/>
  <c r="D7961" i="12"/>
  <c r="C7962" i="12"/>
  <c r="D7962" i="12"/>
  <c r="C7963" i="12"/>
  <c r="D7963" i="12"/>
  <c r="C7964" i="12"/>
  <c r="D7964" i="12"/>
  <c r="C7965" i="12"/>
  <c r="D7965" i="12"/>
  <c r="C7966" i="12"/>
  <c r="D7966" i="12"/>
  <c r="C7967" i="12"/>
  <c r="D7967" i="12"/>
  <c r="C7968" i="12"/>
  <c r="D7968" i="12"/>
  <c r="C7969" i="12"/>
  <c r="D7969" i="12"/>
  <c r="C7970" i="12"/>
  <c r="D7970" i="12"/>
  <c r="C7971" i="12"/>
  <c r="D7971" i="12"/>
  <c r="C7972" i="12"/>
  <c r="D7972" i="12"/>
  <c r="C7973" i="12"/>
  <c r="D7973" i="12"/>
  <c r="C7974" i="12"/>
  <c r="D7974" i="12"/>
  <c r="C7975" i="12"/>
  <c r="D7975" i="12"/>
  <c r="C7976" i="12"/>
  <c r="D7976" i="12"/>
  <c r="C7977" i="12"/>
  <c r="D7977" i="12"/>
  <c r="C7978" i="12"/>
  <c r="D7978" i="12"/>
  <c r="C7979" i="12"/>
  <c r="D7979" i="12"/>
  <c r="C7980" i="12"/>
  <c r="D7980" i="12"/>
  <c r="C7981" i="12"/>
  <c r="D7981" i="12"/>
  <c r="C7982" i="12"/>
  <c r="D7982" i="12"/>
  <c r="C7983" i="12"/>
  <c r="D7983" i="12"/>
  <c r="C7984" i="12"/>
  <c r="D7984" i="12"/>
  <c r="C7985" i="12"/>
  <c r="D7985" i="12"/>
  <c r="C7986" i="12"/>
  <c r="D7986" i="12"/>
  <c r="C7987" i="12"/>
  <c r="D7987" i="12"/>
  <c r="C7988" i="12"/>
  <c r="D7988" i="12"/>
  <c r="C7989" i="12"/>
  <c r="D7989" i="12"/>
  <c r="C7990" i="12"/>
  <c r="D7990" i="12"/>
  <c r="C7991" i="12"/>
  <c r="D7991" i="12"/>
  <c r="C7992" i="12"/>
  <c r="D7992" i="12"/>
  <c r="C7993" i="12"/>
  <c r="D7993" i="12"/>
  <c r="C7994" i="12"/>
  <c r="D7994" i="12"/>
  <c r="C7995" i="12"/>
  <c r="D7995" i="12"/>
  <c r="C7996" i="12"/>
  <c r="D7996" i="12"/>
  <c r="C7997" i="12"/>
  <c r="D7997" i="12"/>
  <c r="C7998" i="12"/>
  <c r="D7998" i="12"/>
  <c r="C7999" i="12"/>
  <c r="D7999" i="12"/>
  <c r="C8000" i="12"/>
  <c r="D8000" i="12"/>
  <c r="C8001" i="12"/>
  <c r="D8001" i="12"/>
  <c r="C8002" i="12"/>
  <c r="D8002" i="12"/>
  <c r="C8003" i="12"/>
  <c r="D8003" i="12"/>
  <c r="C8004" i="12"/>
  <c r="D8004" i="12"/>
  <c r="C8005" i="12"/>
  <c r="D8005" i="12"/>
  <c r="C8006" i="12"/>
  <c r="D8006" i="12"/>
  <c r="C8007" i="12"/>
  <c r="D8007" i="12"/>
  <c r="C8008" i="12"/>
  <c r="D8008" i="12"/>
  <c r="C8009" i="12"/>
  <c r="D8009" i="12"/>
  <c r="C8010" i="12"/>
  <c r="D8010" i="12"/>
  <c r="C8011" i="12"/>
  <c r="D8011" i="12"/>
  <c r="C8012" i="12"/>
  <c r="D8012" i="12"/>
  <c r="C8013" i="12"/>
  <c r="D8013" i="12"/>
  <c r="C8014" i="12"/>
  <c r="D8014" i="12"/>
  <c r="C8015" i="12"/>
  <c r="D8015" i="12"/>
  <c r="C8016" i="12"/>
  <c r="D8016" i="12"/>
  <c r="C8017" i="12"/>
  <c r="D8017" i="12"/>
  <c r="C8018" i="12"/>
  <c r="D8018" i="12"/>
  <c r="C8019" i="12"/>
  <c r="D8019" i="12"/>
  <c r="C8020" i="12"/>
  <c r="D8020" i="12"/>
  <c r="C8021" i="12"/>
  <c r="D8021" i="12"/>
  <c r="C8022" i="12"/>
  <c r="D8022" i="12"/>
  <c r="C8023" i="12"/>
  <c r="D8023" i="12"/>
  <c r="C8024" i="12"/>
  <c r="D8024" i="12"/>
  <c r="C8025" i="12"/>
  <c r="D8025" i="12"/>
  <c r="C8026" i="12"/>
  <c r="D8026" i="12"/>
  <c r="C8027" i="12"/>
  <c r="D8027" i="12"/>
  <c r="C8028" i="12"/>
  <c r="D8028" i="12"/>
  <c r="C8029" i="12"/>
  <c r="D8029" i="12"/>
  <c r="C8030" i="12"/>
  <c r="D8030" i="12"/>
  <c r="C8031" i="12"/>
  <c r="D8031" i="12"/>
  <c r="C8032" i="12"/>
  <c r="D8032" i="12"/>
  <c r="C8033" i="12"/>
  <c r="D8033" i="12"/>
  <c r="C8034" i="12"/>
  <c r="D8034" i="12"/>
  <c r="C8035" i="12"/>
  <c r="D8035" i="12"/>
  <c r="C8036" i="12"/>
  <c r="D8036" i="12"/>
  <c r="C8037" i="12"/>
  <c r="D8037" i="12"/>
  <c r="C8038" i="12"/>
  <c r="D8038" i="12"/>
  <c r="C8039" i="12"/>
  <c r="D8039" i="12"/>
  <c r="C8040" i="12"/>
  <c r="D8040" i="12"/>
  <c r="C8041" i="12"/>
  <c r="D8041" i="12"/>
  <c r="C8042" i="12"/>
  <c r="D8042" i="12"/>
  <c r="C8043" i="12"/>
  <c r="D8043" i="12"/>
  <c r="C8044" i="12"/>
  <c r="D8044" i="12"/>
  <c r="C8045" i="12"/>
  <c r="D8045" i="12"/>
  <c r="C8046" i="12"/>
  <c r="D8046" i="12"/>
  <c r="C8047" i="12"/>
  <c r="D8047" i="12"/>
  <c r="C8048" i="12"/>
  <c r="D8048" i="12"/>
  <c r="C8049" i="12"/>
  <c r="D8049" i="12"/>
  <c r="C8050" i="12"/>
  <c r="D8050" i="12"/>
  <c r="C8051" i="12"/>
  <c r="D8051" i="12"/>
  <c r="C8052" i="12"/>
  <c r="D8052" i="12"/>
  <c r="C8053" i="12"/>
  <c r="D8053" i="12"/>
  <c r="C8054" i="12"/>
  <c r="D8054" i="12"/>
  <c r="C8055" i="12"/>
  <c r="D8055" i="12"/>
  <c r="C8056" i="12"/>
  <c r="D8056" i="12"/>
  <c r="C8057" i="12"/>
  <c r="D8057" i="12"/>
  <c r="C8058" i="12"/>
  <c r="D8058" i="12"/>
  <c r="C8059" i="12"/>
  <c r="D8059" i="12"/>
  <c r="C8060" i="12"/>
  <c r="D8060" i="12"/>
  <c r="C8061" i="12"/>
  <c r="D8061" i="12"/>
  <c r="C8062" i="12"/>
  <c r="D8062" i="12"/>
  <c r="C8063" i="12"/>
  <c r="D8063" i="12"/>
  <c r="C8064" i="12"/>
  <c r="D8064" i="12"/>
  <c r="C8065" i="12"/>
  <c r="D8065" i="12"/>
  <c r="C8066" i="12"/>
  <c r="D8066" i="12"/>
  <c r="C8067" i="12"/>
  <c r="D8067" i="12"/>
  <c r="C8068" i="12"/>
  <c r="D8068" i="12"/>
  <c r="C8069" i="12"/>
  <c r="D8069" i="12"/>
  <c r="C8070" i="12"/>
  <c r="D8070" i="12"/>
  <c r="C8071" i="12"/>
  <c r="D8071" i="12"/>
  <c r="C8072" i="12"/>
  <c r="D8072" i="12"/>
  <c r="C8073" i="12"/>
  <c r="D8073" i="12"/>
  <c r="C8074" i="12"/>
  <c r="D8074" i="12"/>
  <c r="C8075" i="12"/>
  <c r="D8075" i="12"/>
  <c r="C8076" i="12"/>
  <c r="D8076" i="12"/>
  <c r="C8077" i="12"/>
  <c r="D8077" i="12"/>
  <c r="C8078" i="12"/>
  <c r="D8078" i="12"/>
  <c r="C8079" i="12"/>
  <c r="D8079" i="12"/>
  <c r="C8080" i="12"/>
  <c r="D8080" i="12"/>
  <c r="C8081" i="12"/>
  <c r="D8081" i="12"/>
  <c r="C8082" i="12"/>
  <c r="D8082" i="12"/>
  <c r="C8083" i="12"/>
  <c r="D8083" i="12"/>
  <c r="C8084" i="12"/>
  <c r="D8084" i="12"/>
  <c r="C8085" i="12"/>
  <c r="D8085" i="12"/>
  <c r="C8086" i="12"/>
  <c r="D8086" i="12"/>
  <c r="C8087" i="12"/>
  <c r="D8087" i="12"/>
  <c r="C8088" i="12"/>
  <c r="D8088" i="12"/>
  <c r="C8089" i="12"/>
  <c r="D8089" i="12"/>
  <c r="C8090" i="12"/>
  <c r="D8090" i="12"/>
  <c r="C8091" i="12"/>
  <c r="D8091" i="12"/>
  <c r="C8092" i="12"/>
  <c r="D8092" i="12"/>
  <c r="C8093" i="12"/>
  <c r="D8093" i="12"/>
  <c r="C8094" i="12"/>
  <c r="D8094" i="12"/>
  <c r="C8095" i="12"/>
  <c r="D8095" i="12"/>
  <c r="C8096" i="12"/>
  <c r="D8096" i="12"/>
  <c r="C8097" i="12"/>
  <c r="D8097" i="12"/>
  <c r="C8098" i="12"/>
  <c r="D8098" i="12"/>
  <c r="C8099" i="12"/>
  <c r="D8099" i="12"/>
  <c r="C8100" i="12"/>
  <c r="D8100" i="12"/>
  <c r="C8101" i="12"/>
  <c r="D8101" i="12"/>
  <c r="C8102" i="12"/>
  <c r="D8102" i="12"/>
  <c r="C8103" i="12"/>
  <c r="D8103" i="12"/>
  <c r="C8104" i="12"/>
  <c r="D8104" i="12"/>
  <c r="C8105" i="12"/>
  <c r="D8105" i="12"/>
  <c r="C8106" i="12"/>
  <c r="D8106" i="12"/>
  <c r="C8107" i="12"/>
  <c r="D8107" i="12"/>
  <c r="C8108" i="12"/>
  <c r="D8108" i="12"/>
  <c r="C8109" i="12"/>
  <c r="D8109" i="12"/>
  <c r="C8110" i="12"/>
  <c r="D8110" i="12"/>
  <c r="C8111" i="12"/>
  <c r="D8111" i="12"/>
  <c r="C8112" i="12"/>
  <c r="D8112" i="12"/>
  <c r="C8113" i="12"/>
  <c r="D8113" i="12"/>
  <c r="C8114" i="12"/>
  <c r="D8114" i="12"/>
  <c r="C8115" i="12"/>
  <c r="D8115" i="12"/>
  <c r="C8116" i="12"/>
  <c r="D8116" i="12"/>
  <c r="C8117" i="12"/>
  <c r="D8117" i="12"/>
  <c r="C8118" i="12"/>
  <c r="D8118" i="12"/>
  <c r="C8119" i="12"/>
  <c r="D8119" i="12"/>
  <c r="C8120" i="12"/>
  <c r="D8120" i="12"/>
  <c r="C8121" i="12"/>
  <c r="D8121" i="12"/>
  <c r="C8122" i="12"/>
  <c r="D8122" i="12"/>
  <c r="C8123" i="12"/>
  <c r="D8123" i="12"/>
  <c r="C8124" i="12"/>
  <c r="D8124" i="12"/>
  <c r="C8125" i="12"/>
  <c r="D8125" i="12"/>
  <c r="C8126" i="12"/>
  <c r="D8126" i="12"/>
  <c r="C8127" i="12"/>
  <c r="D8127" i="12"/>
  <c r="C8128" i="12"/>
  <c r="D8128" i="12"/>
  <c r="C8129" i="12"/>
  <c r="D8129" i="12"/>
  <c r="C8130" i="12"/>
  <c r="D8130" i="12"/>
  <c r="C8131" i="12"/>
  <c r="D8131" i="12"/>
  <c r="C8132" i="12"/>
  <c r="D8132" i="12"/>
  <c r="C8133" i="12"/>
  <c r="D8133" i="12"/>
  <c r="C8134" i="12"/>
  <c r="D8134" i="12"/>
  <c r="C8135" i="12"/>
  <c r="D8135" i="12"/>
  <c r="C8136" i="12"/>
  <c r="D8136" i="12"/>
  <c r="C8137" i="12"/>
  <c r="D8137" i="12"/>
  <c r="C8138" i="12"/>
  <c r="D8138" i="12"/>
  <c r="C8139" i="12"/>
  <c r="D8139" i="12"/>
  <c r="C8140" i="12"/>
  <c r="D8140" i="12"/>
  <c r="C8141" i="12"/>
  <c r="D8141" i="12"/>
  <c r="C8142" i="12"/>
  <c r="D8142" i="12"/>
  <c r="C8143" i="12"/>
  <c r="D8143" i="12"/>
  <c r="C8144" i="12"/>
  <c r="D8144" i="12"/>
  <c r="C8145" i="12"/>
  <c r="D8145" i="12"/>
  <c r="C8146" i="12"/>
  <c r="D8146" i="12"/>
  <c r="C8147" i="12"/>
  <c r="D8147" i="12"/>
  <c r="C8148" i="12"/>
  <c r="D8148" i="12"/>
  <c r="C8149" i="12"/>
  <c r="D8149" i="12"/>
  <c r="C8150" i="12"/>
  <c r="D8150" i="12"/>
  <c r="C8151" i="12"/>
  <c r="D8151" i="12"/>
  <c r="C8152" i="12"/>
  <c r="D8152" i="12"/>
  <c r="C8153" i="12"/>
  <c r="D8153" i="12"/>
  <c r="C8154" i="12"/>
  <c r="D8154" i="12"/>
  <c r="C8155" i="12"/>
  <c r="D8155" i="12"/>
  <c r="C8156" i="12"/>
  <c r="D8156" i="12"/>
  <c r="C8157" i="12"/>
  <c r="D8157" i="12"/>
  <c r="C8158" i="12"/>
  <c r="D8158" i="12"/>
  <c r="C8159" i="12"/>
  <c r="D8159" i="12"/>
  <c r="C8160" i="12"/>
  <c r="D8160" i="12"/>
  <c r="C8161" i="12"/>
  <c r="D8161" i="12"/>
  <c r="C8162" i="12"/>
  <c r="D8162" i="12"/>
  <c r="C8163" i="12"/>
  <c r="D8163" i="12"/>
  <c r="C8164" i="12"/>
  <c r="D8164" i="12"/>
  <c r="C8165" i="12"/>
  <c r="D8165" i="12"/>
  <c r="C8166" i="12"/>
  <c r="D8166" i="12"/>
  <c r="C8167" i="12"/>
  <c r="D8167" i="12"/>
  <c r="C8168" i="12"/>
  <c r="D8168" i="12"/>
  <c r="C8169" i="12"/>
  <c r="D8169" i="12"/>
  <c r="C8170" i="12"/>
  <c r="D8170" i="12"/>
  <c r="C8171" i="12"/>
  <c r="D8171" i="12"/>
  <c r="C8172" i="12"/>
  <c r="D8172" i="12"/>
  <c r="C8173" i="12"/>
  <c r="D8173" i="12"/>
  <c r="C8174" i="12"/>
  <c r="D8174" i="12"/>
  <c r="C8175" i="12"/>
  <c r="D8175" i="12"/>
  <c r="C8176" i="12"/>
  <c r="D8176" i="12"/>
  <c r="C8177" i="12"/>
  <c r="D8177" i="12"/>
  <c r="C8178" i="12"/>
  <c r="D8178" i="12"/>
  <c r="C8179" i="12"/>
  <c r="D8179" i="12"/>
  <c r="C8180" i="12"/>
  <c r="D8180" i="12"/>
  <c r="C8181" i="12"/>
  <c r="D8181" i="12"/>
  <c r="C8182" i="12"/>
  <c r="D8182" i="12"/>
  <c r="C8183" i="12"/>
  <c r="D8183" i="12"/>
  <c r="C8184" i="12"/>
  <c r="D8184" i="12"/>
  <c r="C8185" i="12"/>
  <c r="D8185" i="12"/>
  <c r="C8186" i="12"/>
  <c r="D8186" i="12"/>
  <c r="C8187" i="12"/>
  <c r="D8187" i="12"/>
  <c r="C8188" i="12"/>
  <c r="D8188" i="12"/>
  <c r="C8189" i="12"/>
  <c r="D8189" i="12"/>
  <c r="C8190" i="12"/>
  <c r="D8190" i="12"/>
  <c r="C8191" i="12"/>
  <c r="D8191" i="12"/>
  <c r="C8192" i="12"/>
  <c r="D8192" i="12"/>
  <c r="C8193" i="12"/>
  <c r="D8193" i="12"/>
  <c r="C8194" i="12"/>
  <c r="D8194" i="12"/>
  <c r="C8195" i="12"/>
  <c r="D8195" i="12"/>
  <c r="C8196" i="12"/>
  <c r="D8196" i="12"/>
  <c r="C8197" i="12"/>
  <c r="D8197" i="12"/>
  <c r="C8198" i="12"/>
  <c r="D8198" i="12"/>
  <c r="C8199" i="12"/>
  <c r="D8199" i="12"/>
  <c r="C8200" i="12"/>
  <c r="D8200" i="12"/>
  <c r="C8201" i="12"/>
  <c r="D8201" i="12"/>
  <c r="C8202" i="12"/>
  <c r="D8202" i="12"/>
  <c r="C8203" i="12"/>
  <c r="D8203" i="12"/>
  <c r="C8204" i="12"/>
  <c r="D8204" i="12"/>
  <c r="C8205" i="12"/>
  <c r="D8205" i="12"/>
  <c r="C8206" i="12"/>
  <c r="D8206" i="12"/>
  <c r="C8207" i="12"/>
  <c r="D8207" i="12"/>
  <c r="C8208" i="12"/>
  <c r="D8208" i="12"/>
  <c r="C8209" i="12"/>
  <c r="D8209" i="12"/>
  <c r="C8210" i="12"/>
  <c r="D8210" i="12"/>
  <c r="C8211" i="12"/>
  <c r="D8211" i="12"/>
  <c r="C8212" i="12"/>
  <c r="D8212" i="12"/>
  <c r="C8213" i="12"/>
  <c r="D8213" i="12"/>
  <c r="C8214" i="12"/>
  <c r="D8214" i="12"/>
  <c r="C8215" i="12"/>
  <c r="D8215" i="12"/>
  <c r="C8216" i="12"/>
  <c r="D8216" i="12"/>
  <c r="C8217" i="12"/>
  <c r="D8217" i="12"/>
  <c r="C8218" i="12"/>
  <c r="D8218" i="12"/>
  <c r="C8219" i="12"/>
  <c r="D8219" i="12"/>
  <c r="C8220" i="12"/>
  <c r="D8220" i="12"/>
  <c r="C8221" i="12"/>
  <c r="D8221" i="12"/>
  <c r="C8222" i="12"/>
  <c r="D8222" i="12"/>
  <c r="C8223" i="12"/>
  <c r="D8223" i="12"/>
  <c r="C8224" i="12"/>
  <c r="D8224" i="12"/>
  <c r="C8225" i="12"/>
  <c r="D8225" i="12"/>
  <c r="C8226" i="12"/>
  <c r="D8226" i="12"/>
  <c r="C8227" i="12"/>
  <c r="D8227" i="12"/>
  <c r="C8228" i="12"/>
  <c r="D8228" i="12"/>
  <c r="C8229" i="12"/>
  <c r="D8229" i="12"/>
  <c r="C8230" i="12"/>
  <c r="D8230" i="12"/>
  <c r="C8231" i="12"/>
  <c r="D8231" i="12"/>
  <c r="C8232" i="12"/>
  <c r="D8232" i="12"/>
  <c r="C8233" i="12"/>
  <c r="D8233" i="12"/>
  <c r="C8234" i="12"/>
  <c r="D8234" i="12"/>
  <c r="C8235" i="12"/>
  <c r="D8235" i="12"/>
  <c r="C8236" i="12"/>
  <c r="D8236" i="12"/>
  <c r="C8237" i="12"/>
  <c r="D8237" i="12"/>
  <c r="C8238" i="12"/>
  <c r="D8238" i="12"/>
  <c r="C8239" i="12"/>
  <c r="D8239" i="12"/>
  <c r="C8240" i="12"/>
  <c r="D8240" i="12"/>
  <c r="C8241" i="12"/>
  <c r="D8241" i="12"/>
  <c r="C8242" i="12"/>
  <c r="D8242" i="12"/>
  <c r="C8243" i="12"/>
  <c r="D8243" i="12"/>
  <c r="C8244" i="12"/>
  <c r="D8244" i="12"/>
  <c r="C8245" i="12"/>
  <c r="D8245" i="12"/>
  <c r="C8246" i="12"/>
  <c r="D8246" i="12"/>
  <c r="C8247" i="12"/>
  <c r="D8247" i="12"/>
  <c r="C8248" i="12"/>
  <c r="D8248" i="12"/>
  <c r="C8249" i="12"/>
  <c r="D8249" i="12"/>
  <c r="C8250" i="12"/>
  <c r="D8250" i="12"/>
  <c r="C8251" i="12"/>
  <c r="D8251" i="12"/>
  <c r="C8252" i="12"/>
  <c r="D8252" i="12"/>
  <c r="C8253" i="12"/>
  <c r="D8253" i="12"/>
  <c r="C8254" i="12"/>
  <c r="D8254" i="12"/>
  <c r="C8255" i="12"/>
  <c r="D8255" i="12"/>
  <c r="C8256" i="12"/>
  <c r="D8256" i="12"/>
  <c r="C8257" i="12"/>
  <c r="D8257" i="12"/>
  <c r="C8258" i="12"/>
  <c r="D8258" i="12"/>
  <c r="C8259" i="12"/>
  <c r="D8259" i="12"/>
  <c r="C8260" i="12"/>
  <c r="D8260" i="12"/>
  <c r="C8261" i="12"/>
  <c r="D8261" i="12"/>
  <c r="C8262" i="12"/>
  <c r="D8262" i="12"/>
  <c r="C8263" i="12"/>
  <c r="D8263" i="12"/>
  <c r="C8264" i="12"/>
  <c r="D8264" i="12"/>
  <c r="C8265" i="12"/>
  <c r="D8265" i="12"/>
  <c r="C8266" i="12"/>
  <c r="D8266" i="12"/>
  <c r="C8267" i="12"/>
  <c r="D8267" i="12"/>
  <c r="C8268" i="12"/>
  <c r="D8268" i="12"/>
  <c r="C8269" i="12"/>
  <c r="D8269" i="12"/>
  <c r="C8270" i="12"/>
  <c r="D8270" i="12"/>
  <c r="C8271" i="12"/>
  <c r="D8271" i="12"/>
  <c r="C8272" i="12"/>
  <c r="D8272" i="12"/>
  <c r="C8273" i="12"/>
  <c r="D8273" i="12"/>
  <c r="C8274" i="12"/>
  <c r="D8274" i="12"/>
  <c r="C8275" i="12"/>
  <c r="D8275" i="12"/>
  <c r="C8276" i="12"/>
  <c r="D8276" i="12"/>
  <c r="C8277" i="12"/>
  <c r="D8277" i="12"/>
  <c r="C8278" i="12"/>
  <c r="D8278" i="12"/>
  <c r="C8279" i="12"/>
  <c r="D8279" i="12"/>
  <c r="C8280" i="12"/>
  <c r="D8280" i="12"/>
  <c r="C8281" i="12"/>
  <c r="D8281" i="12"/>
  <c r="C8282" i="12"/>
  <c r="D8282" i="12"/>
  <c r="C8283" i="12"/>
  <c r="D8283" i="12"/>
  <c r="C8284" i="12"/>
  <c r="D8284" i="12"/>
  <c r="C8285" i="12"/>
  <c r="D8285" i="12"/>
  <c r="C8286" i="12"/>
  <c r="D8286" i="12"/>
  <c r="C8287" i="12"/>
  <c r="D8287" i="12"/>
  <c r="C8288" i="12"/>
  <c r="D8288" i="12"/>
  <c r="C8289" i="12"/>
  <c r="D8289" i="12"/>
  <c r="C8290" i="12"/>
  <c r="D8290" i="12"/>
  <c r="C8291" i="12"/>
  <c r="D8291" i="12"/>
  <c r="C8292" i="12"/>
  <c r="D8292" i="12"/>
  <c r="C8293" i="12"/>
  <c r="D8293" i="12"/>
  <c r="C8294" i="12"/>
  <c r="D8294" i="12"/>
  <c r="C8295" i="12"/>
  <c r="D8295" i="12"/>
  <c r="C8296" i="12"/>
  <c r="D8296" i="12"/>
  <c r="C8297" i="12"/>
  <c r="D8297" i="12"/>
  <c r="C8298" i="12"/>
  <c r="D8298" i="12"/>
  <c r="C8299" i="12"/>
  <c r="D8299" i="12"/>
  <c r="C8300" i="12"/>
  <c r="D8300" i="12"/>
  <c r="C8301" i="12"/>
  <c r="D8301" i="12"/>
  <c r="C8302" i="12"/>
  <c r="D8302" i="12"/>
  <c r="C8303" i="12"/>
  <c r="D8303" i="12"/>
  <c r="C8304" i="12"/>
  <c r="D8304" i="12"/>
  <c r="C8305" i="12"/>
  <c r="D8305" i="12"/>
  <c r="C8306" i="12"/>
  <c r="D8306" i="12"/>
  <c r="C8307" i="12"/>
  <c r="D8307" i="12"/>
  <c r="C8308" i="12"/>
  <c r="D8308" i="12"/>
  <c r="C8309" i="12"/>
  <c r="D8309" i="12"/>
  <c r="C8310" i="12"/>
  <c r="D8310" i="12"/>
  <c r="C8311" i="12"/>
  <c r="D8311" i="12"/>
  <c r="C8312" i="12"/>
  <c r="D8312" i="12"/>
  <c r="C8313" i="12"/>
  <c r="D8313" i="12"/>
  <c r="C8314" i="12"/>
  <c r="D8314" i="12"/>
  <c r="C8315" i="12"/>
  <c r="D8315" i="12"/>
  <c r="C8316" i="12"/>
  <c r="D8316" i="12"/>
  <c r="C8317" i="12"/>
  <c r="D8317" i="12"/>
  <c r="C8318" i="12"/>
  <c r="D8318" i="12"/>
  <c r="C8319" i="12"/>
  <c r="D8319" i="12"/>
  <c r="C8320" i="12"/>
  <c r="D8320" i="12"/>
  <c r="C8321" i="12"/>
  <c r="D8321" i="12"/>
  <c r="C8322" i="12"/>
  <c r="D8322" i="12"/>
  <c r="C8323" i="12"/>
  <c r="D8323" i="12"/>
  <c r="C8324" i="12"/>
  <c r="D8324" i="12"/>
  <c r="C8325" i="12"/>
  <c r="D8325" i="12"/>
  <c r="C8326" i="12"/>
  <c r="D8326" i="12"/>
  <c r="C8327" i="12"/>
  <c r="D8327" i="12"/>
  <c r="C8328" i="12"/>
  <c r="D8328" i="12"/>
  <c r="C8329" i="12"/>
  <c r="D8329" i="12"/>
  <c r="C8330" i="12"/>
  <c r="D8330" i="12"/>
  <c r="C8331" i="12"/>
  <c r="D8331" i="12"/>
  <c r="C8332" i="12"/>
  <c r="D8332" i="12"/>
  <c r="C8333" i="12"/>
  <c r="D8333" i="12"/>
  <c r="C8334" i="12"/>
  <c r="D8334" i="12"/>
  <c r="C8335" i="12"/>
  <c r="D8335" i="12"/>
  <c r="C8336" i="12"/>
  <c r="D8336" i="12"/>
  <c r="C8337" i="12"/>
  <c r="D8337" i="12"/>
  <c r="C8338" i="12"/>
  <c r="D8338" i="12"/>
  <c r="C8339" i="12"/>
  <c r="D8339" i="12"/>
  <c r="C8340" i="12"/>
  <c r="D8340" i="12"/>
  <c r="C8341" i="12"/>
  <c r="D8341" i="12"/>
  <c r="C8342" i="12"/>
  <c r="D8342" i="12"/>
  <c r="C8343" i="12"/>
  <c r="D8343" i="12"/>
  <c r="C8344" i="12"/>
  <c r="D8344" i="12"/>
  <c r="C8345" i="12"/>
  <c r="D8345" i="12"/>
  <c r="C8346" i="12"/>
  <c r="D8346" i="12"/>
  <c r="C8347" i="12"/>
  <c r="D8347" i="12"/>
  <c r="C8348" i="12"/>
  <c r="D8348" i="12"/>
  <c r="C8349" i="12"/>
  <c r="D8349" i="12"/>
  <c r="C8350" i="12"/>
  <c r="D8350" i="12"/>
  <c r="C8351" i="12"/>
  <c r="D8351" i="12"/>
  <c r="C8352" i="12"/>
  <c r="D8352" i="12"/>
  <c r="C8353" i="12"/>
  <c r="D8353" i="12"/>
  <c r="C8354" i="12"/>
  <c r="D8354" i="12"/>
  <c r="C8355" i="12"/>
  <c r="D8355" i="12"/>
  <c r="C8356" i="12"/>
  <c r="D8356" i="12"/>
  <c r="C8357" i="12"/>
  <c r="D8357" i="12"/>
  <c r="C8358" i="12"/>
  <c r="D8358" i="12"/>
  <c r="C8359" i="12"/>
  <c r="D8359" i="12"/>
  <c r="C8360" i="12"/>
  <c r="D8360" i="12"/>
  <c r="C8361" i="12"/>
  <c r="D8361" i="12"/>
  <c r="C8362" i="12"/>
  <c r="D8362" i="12"/>
  <c r="C8363" i="12"/>
  <c r="D8363" i="12"/>
  <c r="C8364" i="12"/>
  <c r="D8364" i="12"/>
  <c r="C8365" i="12"/>
  <c r="D8365" i="12"/>
  <c r="C8366" i="12"/>
  <c r="D8366" i="12"/>
  <c r="C8367" i="12"/>
  <c r="D8367" i="12"/>
  <c r="C8368" i="12"/>
  <c r="D8368" i="12"/>
  <c r="C8369" i="12"/>
  <c r="D8369" i="12"/>
  <c r="C8370" i="12"/>
  <c r="D8370" i="12"/>
  <c r="C8371" i="12"/>
  <c r="D8371" i="12"/>
  <c r="C8372" i="12"/>
  <c r="D8372" i="12"/>
  <c r="C8373" i="12"/>
  <c r="D8373" i="12"/>
  <c r="C8374" i="12"/>
  <c r="D8374" i="12"/>
  <c r="C8375" i="12"/>
  <c r="D8375" i="12"/>
  <c r="C8376" i="12"/>
  <c r="D8376" i="12"/>
  <c r="C8377" i="12"/>
  <c r="D8377" i="12"/>
  <c r="C8378" i="12"/>
  <c r="D8378" i="12"/>
  <c r="C8379" i="12"/>
  <c r="D8379" i="12"/>
  <c r="C8380" i="12"/>
  <c r="D8380" i="12"/>
  <c r="C8381" i="12"/>
  <c r="D8381" i="12"/>
  <c r="C8382" i="12"/>
  <c r="D8382" i="12"/>
  <c r="C8383" i="12"/>
  <c r="D8383" i="12"/>
  <c r="C8384" i="12"/>
  <c r="D8384" i="12"/>
  <c r="C8385" i="12"/>
  <c r="D8385" i="12"/>
  <c r="C8386" i="12"/>
  <c r="D8386" i="12"/>
  <c r="C8387" i="12"/>
  <c r="D8387" i="12"/>
  <c r="C8388" i="12"/>
  <c r="D8388" i="12"/>
  <c r="C8389" i="12"/>
  <c r="D8389" i="12"/>
  <c r="C8390" i="12"/>
  <c r="D8390" i="12"/>
  <c r="C8391" i="12"/>
  <c r="D8391" i="12"/>
  <c r="C8392" i="12"/>
  <c r="D8392" i="12"/>
  <c r="C8393" i="12"/>
  <c r="D8393" i="12"/>
  <c r="C8394" i="12"/>
  <c r="D8394" i="12"/>
  <c r="C8395" i="12"/>
  <c r="D8395" i="12"/>
  <c r="C8396" i="12"/>
  <c r="D8396" i="12"/>
  <c r="C8397" i="12"/>
  <c r="D8397" i="12"/>
  <c r="C8398" i="12"/>
  <c r="D8398" i="12"/>
  <c r="C8399" i="12"/>
  <c r="D8399" i="12"/>
  <c r="C8400" i="12"/>
  <c r="D8400" i="12"/>
  <c r="C8401" i="12"/>
  <c r="D8401" i="12"/>
  <c r="C8402" i="12"/>
  <c r="D8402" i="12"/>
  <c r="C8403" i="12"/>
  <c r="D8403" i="12"/>
  <c r="C8404" i="12"/>
  <c r="D8404" i="12"/>
  <c r="C8405" i="12"/>
  <c r="D8405" i="12"/>
  <c r="C8406" i="12"/>
  <c r="D8406" i="12"/>
  <c r="C8407" i="12"/>
  <c r="D8407" i="12"/>
  <c r="C8408" i="12"/>
  <c r="D8408" i="12"/>
  <c r="C8409" i="12"/>
  <c r="D8409" i="12"/>
  <c r="C8410" i="12"/>
  <c r="D8410" i="12"/>
  <c r="C8411" i="12"/>
  <c r="D8411" i="12"/>
  <c r="C8412" i="12"/>
  <c r="D8412" i="12"/>
  <c r="C8413" i="12"/>
  <c r="D8413" i="12"/>
  <c r="C8414" i="12"/>
  <c r="D8414" i="12"/>
  <c r="C8415" i="12"/>
  <c r="D8415" i="12"/>
  <c r="C8416" i="12"/>
  <c r="D8416" i="12"/>
  <c r="C8417" i="12"/>
  <c r="D8417" i="12"/>
  <c r="C8418" i="12"/>
  <c r="D8418" i="12"/>
  <c r="C8419" i="12"/>
  <c r="D8419" i="12"/>
  <c r="C8420" i="12"/>
  <c r="D8420" i="12"/>
  <c r="C8421" i="12"/>
  <c r="D8421" i="12"/>
  <c r="C8422" i="12"/>
  <c r="D8422" i="12"/>
  <c r="C8423" i="12"/>
  <c r="D8423" i="12"/>
  <c r="C8424" i="12"/>
  <c r="D8424" i="12"/>
  <c r="C8425" i="12"/>
  <c r="D8425" i="12"/>
  <c r="C8426" i="12"/>
  <c r="D8426" i="12"/>
  <c r="C8427" i="12"/>
  <c r="D8427" i="12"/>
  <c r="C8428" i="12"/>
  <c r="D8428" i="12"/>
  <c r="C8429" i="12"/>
  <c r="D8429" i="12"/>
  <c r="C8430" i="12"/>
  <c r="D8430" i="12"/>
  <c r="C8431" i="12"/>
  <c r="D8431" i="12"/>
  <c r="C8432" i="12"/>
  <c r="D8432" i="12"/>
  <c r="C8433" i="12"/>
  <c r="D8433" i="12"/>
  <c r="C8434" i="12"/>
  <c r="D8434" i="12"/>
  <c r="C8435" i="12"/>
  <c r="D8435" i="12"/>
  <c r="C8436" i="12"/>
  <c r="D8436" i="12"/>
  <c r="C8437" i="12"/>
  <c r="D8437" i="12"/>
  <c r="C8438" i="12"/>
  <c r="D8438" i="12"/>
  <c r="C8439" i="12"/>
  <c r="D8439" i="12"/>
  <c r="C8440" i="12"/>
  <c r="D8440" i="12"/>
  <c r="C8441" i="12"/>
  <c r="D8441" i="12"/>
  <c r="C8442" i="12"/>
  <c r="D8442" i="12"/>
  <c r="C8443" i="12"/>
  <c r="D8443" i="12"/>
  <c r="C8444" i="12"/>
  <c r="D8444" i="12"/>
  <c r="C8445" i="12"/>
  <c r="D8445" i="12"/>
  <c r="C8446" i="12"/>
  <c r="D8446" i="12"/>
  <c r="C8447" i="12"/>
  <c r="D8447" i="12"/>
  <c r="C8448" i="12"/>
  <c r="D8448" i="12"/>
  <c r="C8449" i="12"/>
  <c r="D8449" i="12"/>
  <c r="C8450" i="12"/>
  <c r="D8450" i="12"/>
  <c r="C8451" i="12"/>
  <c r="D8451" i="12"/>
  <c r="C8452" i="12"/>
  <c r="D8452" i="12"/>
  <c r="C8453" i="12"/>
  <c r="D8453" i="12"/>
  <c r="C8454" i="12"/>
  <c r="D8454" i="12"/>
  <c r="C8455" i="12"/>
  <c r="D8455" i="12"/>
  <c r="C8456" i="12"/>
  <c r="D8456" i="12"/>
  <c r="C8457" i="12"/>
  <c r="D8457" i="12"/>
  <c r="C8458" i="12"/>
  <c r="D8458" i="12"/>
  <c r="C8459" i="12"/>
  <c r="D8459" i="12"/>
  <c r="C8460" i="12"/>
  <c r="D8460" i="12"/>
  <c r="C8461" i="12"/>
  <c r="D8461" i="12"/>
  <c r="C8462" i="12"/>
  <c r="D8462" i="12"/>
  <c r="C8463" i="12"/>
  <c r="D8463" i="12"/>
  <c r="C8464" i="12"/>
  <c r="D8464" i="12"/>
  <c r="C8465" i="12"/>
  <c r="D8465" i="12"/>
  <c r="C8466" i="12"/>
  <c r="D8466" i="12"/>
  <c r="C8467" i="12"/>
  <c r="D8467" i="12"/>
  <c r="C8468" i="12"/>
  <c r="D8468" i="12"/>
  <c r="C8469" i="12"/>
  <c r="D8469" i="12"/>
  <c r="C8470" i="12"/>
  <c r="D8470" i="12"/>
  <c r="C8471" i="12"/>
  <c r="D8471" i="12"/>
  <c r="C8472" i="12"/>
  <c r="D8472" i="12"/>
  <c r="C8473" i="12"/>
  <c r="D8473" i="12"/>
  <c r="C8474" i="12"/>
  <c r="D8474" i="12"/>
  <c r="C8475" i="12"/>
  <c r="D8475" i="12"/>
  <c r="C8476" i="12"/>
  <c r="D8476" i="12"/>
  <c r="C8477" i="12"/>
  <c r="D8477" i="12"/>
  <c r="C8478" i="12"/>
  <c r="D8478" i="12"/>
  <c r="C8479" i="12"/>
  <c r="D8479" i="12"/>
  <c r="C8480" i="12"/>
  <c r="D8480" i="12"/>
  <c r="C8481" i="12"/>
  <c r="D8481" i="12"/>
  <c r="C8482" i="12"/>
  <c r="D8482" i="12"/>
  <c r="C8483" i="12"/>
  <c r="D8483" i="12"/>
  <c r="C8484" i="12"/>
  <c r="D8484" i="12"/>
  <c r="C8485" i="12"/>
  <c r="D8485" i="12"/>
  <c r="C8486" i="12"/>
  <c r="D8486" i="12"/>
  <c r="C8487" i="12"/>
  <c r="D8487" i="12"/>
  <c r="C8488" i="12"/>
  <c r="D8488" i="12"/>
  <c r="C8489" i="12"/>
  <c r="D8489" i="12"/>
  <c r="C8490" i="12"/>
  <c r="D8490" i="12"/>
  <c r="C8491" i="12"/>
  <c r="D8491" i="12"/>
  <c r="C8492" i="12"/>
  <c r="D8492" i="12"/>
  <c r="C8493" i="12"/>
  <c r="D8493" i="12"/>
  <c r="C8494" i="12"/>
  <c r="D8494" i="12"/>
  <c r="C8495" i="12"/>
  <c r="D8495" i="12"/>
  <c r="C8496" i="12"/>
  <c r="D8496" i="12"/>
  <c r="C8497" i="12"/>
  <c r="D8497" i="12"/>
  <c r="C8498" i="12"/>
  <c r="D8498" i="12"/>
  <c r="C8499" i="12"/>
  <c r="D8499" i="12"/>
  <c r="C8500" i="12"/>
  <c r="D8500" i="12"/>
  <c r="C8501" i="12"/>
  <c r="D8501" i="12"/>
  <c r="C8502" i="12"/>
  <c r="D8502" i="12"/>
  <c r="C8503" i="12"/>
  <c r="D8503" i="12"/>
  <c r="C8504" i="12"/>
  <c r="D8504" i="12"/>
  <c r="C8505" i="12"/>
  <c r="D8505" i="12"/>
  <c r="C8506" i="12"/>
  <c r="D8506" i="12"/>
  <c r="C8507" i="12"/>
  <c r="D8507" i="12"/>
  <c r="C8508" i="12"/>
  <c r="D8508" i="12"/>
  <c r="C8509" i="12"/>
  <c r="D8509" i="12"/>
  <c r="C8510" i="12"/>
  <c r="D8510" i="12"/>
  <c r="C8511" i="12"/>
  <c r="D8511" i="12"/>
  <c r="C8512" i="12"/>
  <c r="D8512" i="12"/>
  <c r="C8513" i="12"/>
  <c r="D8513" i="12"/>
  <c r="C8514" i="12"/>
  <c r="D8514" i="12"/>
  <c r="C8515" i="12"/>
  <c r="D8515" i="12"/>
  <c r="C8516" i="12"/>
  <c r="D8516" i="12"/>
  <c r="C8517" i="12"/>
  <c r="D8517" i="12"/>
  <c r="C8518" i="12"/>
  <c r="D8518" i="12"/>
  <c r="C8519" i="12"/>
  <c r="D8519" i="12"/>
  <c r="C8520" i="12"/>
  <c r="D8520" i="12"/>
  <c r="C8521" i="12"/>
  <c r="D8521" i="12"/>
  <c r="C8522" i="12"/>
  <c r="D8522" i="12"/>
  <c r="C8523" i="12"/>
  <c r="D8523" i="12"/>
  <c r="C8524" i="12"/>
  <c r="D8524" i="12"/>
  <c r="C8525" i="12"/>
  <c r="D8525" i="12"/>
  <c r="C8526" i="12"/>
  <c r="D8526" i="12"/>
  <c r="C8527" i="12"/>
  <c r="D8527" i="12"/>
  <c r="C8528" i="12"/>
  <c r="D8528" i="12"/>
  <c r="C8529" i="12"/>
  <c r="D8529" i="12"/>
  <c r="C8530" i="12"/>
  <c r="D8530" i="12"/>
  <c r="C8531" i="12"/>
  <c r="D8531" i="12"/>
  <c r="C8532" i="12"/>
  <c r="D8532" i="12"/>
  <c r="C8533" i="12"/>
  <c r="D8533" i="12"/>
  <c r="C8534" i="12"/>
  <c r="D8534" i="12"/>
  <c r="C8535" i="12"/>
  <c r="D8535" i="12"/>
  <c r="C8536" i="12"/>
  <c r="D8536" i="12"/>
  <c r="C8537" i="12"/>
  <c r="D8537" i="12"/>
  <c r="C8538" i="12"/>
  <c r="D8538" i="12"/>
  <c r="C8539" i="12"/>
  <c r="D8539" i="12"/>
  <c r="C8540" i="12"/>
  <c r="D8540" i="12"/>
  <c r="C8541" i="12"/>
  <c r="D8541" i="12"/>
  <c r="C8542" i="12"/>
  <c r="D8542" i="12"/>
  <c r="C8543" i="12"/>
  <c r="D8543" i="12"/>
  <c r="C8544" i="12"/>
  <c r="D8544" i="12"/>
  <c r="C8545" i="12"/>
  <c r="D8545" i="12"/>
  <c r="C8546" i="12"/>
  <c r="D8546" i="12"/>
  <c r="C8547" i="12"/>
  <c r="D8547" i="12"/>
  <c r="C8548" i="12"/>
  <c r="D8548" i="12"/>
  <c r="C8549" i="12"/>
  <c r="D8549" i="12"/>
  <c r="C8550" i="12"/>
  <c r="D8550" i="12"/>
  <c r="C8551" i="12"/>
  <c r="D8551" i="12"/>
  <c r="C8552" i="12"/>
  <c r="D8552" i="12"/>
  <c r="C8553" i="12"/>
  <c r="D8553" i="12"/>
  <c r="C8554" i="12"/>
  <c r="D8554" i="12"/>
  <c r="C8555" i="12"/>
  <c r="D8555" i="12"/>
  <c r="C8556" i="12"/>
  <c r="D8556" i="12"/>
  <c r="C8557" i="12"/>
  <c r="D8557" i="12"/>
  <c r="C8558" i="12"/>
  <c r="D8558" i="12"/>
  <c r="C8559" i="12"/>
  <c r="D8559" i="12"/>
  <c r="C8560" i="12"/>
  <c r="D8560" i="12"/>
  <c r="C8561" i="12"/>
  <c r="D8561" i="12"/>
  <c r="C8562" i="12"/>
  <c r="D8562" i="12"/>
  <c r="C8563" i="12"/>
  <c r="D8563" i="12"/>
  <c r="C8564" i="12"/>
  <c r="D8564" i="12"/>
  <c r="C8565" i="12"/>
  <c r="D8565" i="12"/>
  <c r="C8566" i="12"/>
  <c r="D8566" i="12"/>
  <c r="C8567" i="12"/>
  <c r="D8567" i="12"/>
  <c r="C8568" i="12"/>
  <c r="D8568" i="12"/>
  <c r="C8569" i="12"/>
  <c r="D8569" i="12"/>
  <c r="C8570" i="12"/>
  <c r="D8570" i="12"/>
  <c r="C8571" i="12"/>
  <c r="D8571" i="12"/>
  <c r="C8572" i="12"/>
  <c r="D8572" i="12"/>
  <c r="C8573" i="12"/>
  <c r="D8573" i="12"/>
  <c r="C8574" i="12"/>
  <c r="D8574" i="12"/>
  <c r="C8575" i="12"/>
  <c r="D8575" i="12"/>
  <c r="C8576" i="12"/>
  <c r="D8576" i="12"/>
  <c r="C8577" i="12"/>
  <c r="D8577" i="12"/>
  <c r="C8578" i="12"/>
  <c r="D8578" i="12"/>
  <c r="C8579" i="12"/>
  <c r="D8579" i="12"/>
  <c r="C8580" i="12"/>
  <c r="D8580" i="12"/>
  <c r="C8581" i="12"/>
  <c r="D8581" i="12"/>
  <c r="C8582" i="12"/>
  <c r="D8582" i="12"/>
  <c r="C8583" i="12"/>
  <c r="D8583" i="12"/>
  <c r="C8584" i="12"/>
  <c r="D8584" i="12"/>
  <c r="C8585" i="12"/>
  <c r="D8585" i="12"/>
  <c r="C8586" i="12"/>
  <c r="D8586" i="12"/>
  <c r="C8587" i="12"/>
  <c r="D8587" i="12"/>
  <c r="C8588" i="12"/>
  <c r="D8588" i="12"/>
  <c r="C8589" i="12"/>
  <c r="D8589" i="12"/>
  <c r="C8590" i="12"/>
  <c r="D8590" i="12"/>
  <c r="C8591" i="12"/>
  <c r="D8591" i="12"/>
  <c r="C8592" i="12"/>
  <c r="D8592" i="12"/>
  <c r="C8593" i="12"/>
  <c r="D8593" i="12"/>
  <c r="C8594" i="12"/>
  <c r="D8594" i="12"/>
  <c r="C8595" i="12"/>
  <c r="D8595" i="12"/>
  <c r="C8596" i="12"/>
  <c r="D8596" i="12"/>
  <c r="C8597" i="12"/>
  <c r="D8597" i="12"/>
  <c r="C8598" i="12"/>
  <c r="D8598" i="12"/>
  <c r="C8599" i="12"/>
  <c r="D8599" i="12"/>
  <c r="C8600" i="12"/>
  <c r="D8600" i="12"/>
  <c r="C8601" i="12"/>
  <c r="D8601" i="12"/>
  <c r="C8602" i="12"/>
  <c r="D8602" i="12"/>
  <c r="C8603" i="12"/>
  <c r="D8603" i="12"/>
  <c r="C8604" i="12"/>
  <c r="D8604" i="12"/>
  <c r="C8605" i="12"/>
  <c r="D8605" i="12"/>
  <c r="C8606" i="12"/>
  <c r="D8606" i="12"/>
  <c r="C8607" i="12"/>
  <c r="D8607" i="12"/>
  <c r="C8608" i="12"/>
  <c r="D8608" i="12"/>
  <c r="C8609" i="12"/>
  <c r="D8609" i="12"/>
  <c r="C8610" i="12"/>
  <c r="D8610" i="12"/>
  <c r="C8611" i="12"/>
  <c r="D8611" i="12"/>
  <c r="C8612" i="12"/>
  <c r="D8612" i="12"/>
  <c r="C8613" i="12"/>
  <c r="D8613" i="12"/>
  <c r="C8614" i="12"/>
  <c r="D8614" i="12"/>
  <c r="C8615" i="12"/>
  <c r="D8615" i="12"/>
  <c r="C8616" i="12"/>
  <c r="D8616" i="12"/>
  <c r="C8617" i="12"/>
  <c r="D8617" i="12"/>
  <c r="C8618" i="12"/>
  <c r="D8618" i="12"/>
  <c r="C8619" i="12"/>
  <c r="D8619" i="12"/>
  <c r="C8620" i="12"/>
  <c r="D8620" i="12"/>
  <c r="C8621" i="12"/>
  <c r="D8621" i="12"/>
  <c r="C8622" i="12"/>
  <c r="D8622" i="12"/>
  <c r="C8623" i="12"/>
  <c r="D8623" i="12"/>
  <c r="C8624" i="12"/>
  <c r="D8624" i="12"/>
  <c r="C8625" i="12"/>
  <c r="D8625" i="12"/>
  <c r="C8626" i="12"/>
  <c r="D8626" i="12"/>
  <c r="C8627" i="12"/>
  <c r="D8627" i="12"/>
  <c r="C8628" i="12"/>
  <c r="D8628" i="12"/>
  <c r="C8629" i="12"/>
  <c r="D8629" i="12"/>
  <c r="C8630" i="12"/>
  <c r="D8630" i="12"/>
  <c r="C8631" i="12"/>
  <c r="D8631" i="12"/>
  <c r="C8632" i="12"/>
  <c r="D8632" i="12"/>
  <c r="C8633" i="12"/>
  <c r="D8633" i="12"/>
  <c r="C8634" i="12"/>
  <c r="D8634" i="12"/>
  <c r="C8635" i="12"/>
  <c r="D8635" i="12"/>
  <c r="C8636" i="12"/>
  <c r="D8636" i="12"/>
  <c r="C8637" i="12"/>
  <c r="D8637" i="12"/>
  <c r="C8638" i="12"/>
  <c r="D8638" i="12"/>
  <c r="C8639" i="12"/>
  <c r="D8639" i="12"/>
  <c r="C8640" i="12"/>
  <c r="D8640" i="12"/>
  <c r="C8641" i="12"/>
  <c r="D8641" i="12"/>
  <c r="C8642" i="12"/>
  <c r="D8642" i="12"/>
  <c r="C8643" i="12"/>
  <c r="D8643" i="12"/>
  <c r="C8644" i="12"/>
  <c r="D8644" i="12"/>
  <c r="C8645" i="12"/>
  <c r="D8645" i="12"/>
  <c r="C8646" i="12"/>
  <c r="D8646" i="12"/>
  <c r="C8647" i="12"/>
  <c r="D8647" i="12"/>
  <c r="C8648" i="12"/>
  <c r="D8648" i="12"/>
  <c r="C8649" i="12"/>
  <c r="D8649" i="12"/>
  <c r="C8650" i="12"/>
  <c r="D8650" i="12"/>
  <c r="C8651" i="12"/>
  <c r="D8651" i="12"/>
  <c r="C8652" i="12"/>
  <c r="D8652" i="12"/>
  <c r="C8653" i="12"/>
  <c r="D8653" i="12"/>
  <c r="C8654" i="12"/>
  <c r="D8654" i="12"/>
  <c r="C8655" i="12"/>
  <c r="D8655" i="12"/>
  <c r="C8656" i="12"/>
  <c r="D8656" i="12"/>
  <c r="C8657" i="12"/>
  <c r="D8657" i="12"/>
  <c r="C8658" i="12"/>
  <c r="D8658" i="12"/>
  <c r="C8659" i="12"/>
  <c r="D8659" i="12"/>
  <c r="C8660" i="12"/>
  <c r="D8660" i="12"/>
  <c r="C8661" i="12"/>
  <c r="D8661" i="12"/>
  <c r="C8662" i="12"/>
  <c r="D8662" i="12"/>
  <c r="C8663" i="12"/>
  <c r="D8663" i="12"/>
  <c r="C8664" i="12"/>
  <c r="D8664" i="12"/>
  <c r="C8665" i="12"/>
  <c r="D8665" i="12"/>
  <c r="C8666" i="12"/>
  <c r="D8666" i="12"/>
  <c r="C8667" i="12"/>
  <c r="D8667" i="12"/>
  <c r="C8668" i="12"/>
  <c r="D8668" i="12"/>
  <c r="C8669" i="12"/>
  <c r="D8669" i="12"/>
  <c r="C8670" i="12"/>
  <c r="D8670" i="12"/>
  <c r="C8671" i="12"/>
  <c r="D8671" i="12"/>
  <c r="C8672" i="12"/>
  <c r="D8672" i="12"/>
  <c r="C8673" i="12"/>
  <c r="D8673" i="12"/>
  <c r="C8674" i="12"/>
  <c r="D8674" i="12"/>
  <c r="C8675" i="12"/>
  <c r="D8675" i="12"/>
  <c r="C8676" i="12"/>
  <c r="D8676" i="12"/>
  <c r="C8677" i="12"/>
  <c r="D8677" i="12"/>
  <c r="C8678" i="12"/>
  <c r="D8678" i="12"/>
  <c r="C8679" i="12"/>
  <c r="D8679" i="12"/>
  <c r="C8680" i="12"/>
  <c r="D8680" i="12"/>
  <c r="C8681" i="12"/>
  <c r="D8681" i="12"/>
  <c r="C8682" i="12"/>
  <c r="D8682" i="12"/>
  <c r="C8683" i="12"/>
  <c r="D8683" i="12"/>
  <c r="C8684" i="12"/>
  <c r="D8684" i="12"/>
  <c r="C8685" i="12"/>
  <c r="D8685" i="12"/>
  <c r="C8686" i="12"/>
  <c r="D8686" i="12"/>
  <c r="C8687" i="12"/>
  <c r="D8687" i="12"/>
  <c r="C8688" i="12"/>
  <c r="D8688" i="12"/>
  <c r="C8689" i="12"/>
  <c r="D8689" i="12"/>
  <c r="C8690" i="12"/>
  <c r="D8690" i="12"/>
  <c r="C8691" i="12"/>
  <c r="D8691" i="12"/>
  <c r="C8692" i="12"/>
  <c r="D8692" i="12"/>
  <c r="C8693" i="12"/>
  <c r="D8693" i="12"/>
  <c r="C8694" i="12"/>
  <c r="D8694" i="12"/>
  <c r="C8695" i="12"/>
  <c r="D8695" i="12"/>
  <c r="C8696" i="12"/>
  <c r="D8696" i="12"/>
  <c r="C8697" i="12"/>
  <c r="D8697" i="12"/>
  <c r="C8698" i="12"/>
  <c r="D8698" i="12"/>
  <c r="C8699" i="12"/>
  <c r="D8699" i="12"/>
  <c r="C8700" i="12"/>
  <c r="D8700" i="12"/>
  <c r="C8701" i="12"/>
  <c r="D8701" i="12"/>
  <c r="C8702" i="12"/>
  <c r="D8702" i="12"/>
  <c r="C8703" i="12"/>
  <c r="D8703" i="12"/>
  <c r="C8704" i="12"/>
  <c r="D8704" i="12"/>
  <c r="C8705" i="12"/>
  <c r="D8705" i="12"/>
  <c r="C8706" i="12"/>
  <c r="D8706" i="12"/>
  <c r="C8707" i="12"/>
  <c r="D8707" i="12"/>
  <c r="C8708" i="12"/>
  <c r="D8708" i="12"/>
  <c r="C8709" i="12"/>
  <c r="D8709" i="12"/>
  <c r="C8710" i="12"/>
  <c r="D8710" i="12"/>
  <c r="C8711" i="12"/>
  <c r="D8711" i="12"/>
  <c r="C8712" i="12"/>
  <c r="D8712" i="12"/>
  <c r="C8713" i="12"/>
  <c r="D8713" i="12"/>
  <c r="C8714" i="12"/>
  <c r="D8714" i="12"/>
  <c r="C8715" i="12"/>
  <c r="D8715" i="12"/>
  <c r="C8716" i="12"/>
  <c r="D8716" i="12"/>
  <c r="C8717" i="12"/>
  <c r="D8717" i="12"/>
  <c r="C8718" i="12"/>
  <c r="D8718" i="12"/>
  <c r="C8719" i="12"/>
  <c r="D8719" i="12"/>
  <c r="C8720" i="12"/>
  <c r="D8720" i="12"/>
  <c r="C8721" i="12"/>
  <c r="D8721" i="12"/>
  <c r="C8722" i="12"/>
  <c r="D8722" i="12"/>
  <c r="C8723" i="12"/>
  <c r="D8723" i="12"/>
  <c r="C8724" i="12"/>
  <c r="D8724" i="12"/>
  <c r="C8725" i="12"/>
  <c r="D8725" i="12"/>
  <c r="C8726" i="12"/>
  <c r="D8726" i="12"/>
  <c r="C8727" i="12"/>
  <c r="D8727" i="12"/>
  <c r="C8728" i="12"/>
  <c r="D8728" i="12"/>
  <c r="C8729" i="12"/>
  <c r="D8729" i="12"/>
  <c r="C8730" i="12"/>
  <c r="D8730" i="12"/>
  <c r="C8731" i="12"/>
  <c r="D8731" i="12"/>
  <c r="C8732" i="12"/>
  <c r="D8732" i="12"/>
  <c r="C8733" i="12"/>
  <c r="D8733" i="12"/>
  <c r="C8734" i="12"/>
  <c r="D8734" i="12"/>
  <c r="C8735" i="12"/>
  <c r="D8735" i="12"/>
  <c r="C8736" i="12"/>
  <c r="D8736" i="12"/>
  <c r="C8737" i="12"/>
  <c r="D8737" i="12"/>
  <c r="C8738" i="12"/>
  <c r="D8738" i="12"/>
  <c r="C8739" i="12"/>
  <c r="D8739" i="12"/>
  <c r="C8740" i="12"/>
  <c r="D8740" i="12"/>
  <c r="C8741" i="12"/>
  <c r="D8741" i="12"/>
  <c r="C8742" i="12"/>
  <c r="D8742" i="12"/>
  <c r="C8743" i="12"/>
  <c r="D8743" i="12"/>
  <c r="C8744" i="12"/>
  <c r="D8744" i="12"/>
  <c r="C8745" i="12"/>
  <c r="D8745" i="12"/>
  <c r="C8746" i="12"/>
  <c r="D8746" i="12"/>
  <c r="C8747" i="12"/>
  <c r="D8747" i="12"/>
  <c r="C8748" i="12"/>
  <c r="D8748" i="12"/>
  <c r="C8749" i="12"/>
  <c r="D8749" i="12"/>
  <c r="C8750" i="12"/>
  <c r="D8750" i="12"/>
  <c r="C8751" i="12"/>
  <c r="D8751" i="12"/>
  <c r="C8752" i="12"/>
  <c r="D8752" i="12"/>
  <c r="C8753" i="12"/>
  <c r="D8753" i="12"/>
  <c r="C8754" i="12"/>
  <c r="D8754" i="12"/>
  <c r="C8755" i="12"/>
  <c r="D8755" i="12"/>
  <c r="C8756" i="12"/>
  <c r="D8756" i="12"/>
  <c r="C8757" i="12"/>
  <c r="D8757" i="12"/>
  <c r="C8758" i="12"/>
  <c r="D8758" i="12"/>
  <c r="C8759" i="12"/>
  <c r="D8759" i="12"/>
  <c r="C8760" i="12"/>
  <c r="D8760" i="12"/>
  <c r="C8761" i="12"/>
  <c r="D8761" i="12"/>
  <c r="C8762" i="12"/>
  <c r="D8762" i="12"/>
  <c r="C8763" i="12"/>
  <c r="D8763" i="12"/>
  <c r="C8764" i="12"/>
  <c r="D8764" i="12"/>
  <c r="C8765" i="12"/>
  <c r="D8765" i="12"/>
  <c r="C8766" i="12"/>
  <c r="D8766" i="12"/>
  <c r="C8767" i="12"/>
  <c r="D8767" i="12"/>
  <c r="C8768" i="12"/>
  <c r="D8768" i="12"/>
  <c r="C8769" i="12"/>
  <c r="D8769" i="12"/>
  <c r="C8770" i="12"/>
  <c r="D8770" i="12"/>
  <c r="C8771" i="12"/>
  <c r="D8771" i="12"/>
  <c r="C8772" i="12"/>
  <c r="D8772" i="12"/>
  <c r="C8773" i="12"/>
  <c r="D8773" i="12"/>
  <c r="C8774" i="12"/>
  <c r="D8774" i="12"/>
  <c r="C8775" i="12"/>
  <c r="D8775" i="12"/>
  <c r="C8776" i="12"/>
  <c r="D8776" i="12"/>
  <c r="C8777" i="12"/>
  <c r="D8777" i="12"/>
  <c r="C8778" i="12"/>
  <c r="D8778" i="12"/>
  <c r="C8779" i="12"/>
  <c r="D8779" i="12"/>
  <c r="C8780" i="12"/>
  <c r="D8780" i="12"/>
  <c r="C8781" i="12"/>
  <c r="D8781" i="12"/>
  <c r="C8782" i="12"/>
  <c r="D8782" i="12"/>
  <c r="C8783" i="12"/>
  <c r="D8783" i="12"/>
  <c r="C8784" i="12"/>
  <c r="D8784" i="12"/>
  <c r="C8785" i="12"/>
  <c r="D8785" i="12"/>
  <c r="C8786" i="12"/>
  <c r="D8786" i="12"/>
  <c r="C8787" i="12"/>
  <c r="D8787" i="12"/>
  <c r="C8788" i="12"/>
  <c r="D8788" i="12"/>
  <c r="C8789" i="12"/>
  <c r="D8789" i="12"/>
  <c r="C8790" i="12"/>
  <c r="D8790" i="12"/>
  <c r="C8791" i="12"/>
  <c r="D8791" i="12"/>
  <c r="C8792" i="12"/>
  <c r="D8792" i="12"/>
  <c r="C8793" i="12"/>
  <c r="D8793" i="12"/>
  <c r="C8794" i="12"/>
  <c r="D8794" i="12"/>
  <c r="C8795" i="12"/>
  <c r="D8795" i="12"/>
  <c r="C8796" i="12"/>
  <c r="D8796" i="12"/>
  <c r="C8797" i="12"/>
  <c r="D8797" i="12"/>
  <c r="C8798" i="12"/>
  <c r="D8798" i="12"/>
  <c r="C8799" i="12"/>
  <c r="D8799" i="12"/>
  <c r="C8800" i="12"/>
  <c r="D8800" i="12"/>
  <c r="C8801" i="12"/>
  <c r="D8801" i="12"/>
  <c r="C8802" i="12"/>
  <c r="D8802" i="12"/>
  <c r="C8803" i="12"/>
  <c r="D8803" i="12"/>
  <c r="C8804" i="12"/>
  <c r="D8804" i="12"/>
  <c r="C8805" i="12"/>
  <c r="D8805" i="12"/>
  <c r="C8806" i="12"/>
  <c r="D8806" i="12"/>
  <c r="C8807" i="12"/>
  <c r="D8807" i="12"/>
  <c r="C8808" i="12"/>
  <c r="D8808" i="12"/>
  <c r="C8809" i="12"/>
  <c r="D8809" i="12"/>
  <c r="C8810" i="12"/>
  <c r="D8810" i="12"/>
  <c r="C8811" i="12"/>
  <c r="D8811" i="12"/>
  <c r="C8812" i="12"/>
  <c r="D8812" i="12"/>
  <c r="C8813" i="12"/>
  <c r="D8813" i="12"/>
  <c r="C8814" i="12"/>
  <c r="D8814" i="12"/>
  <c r="C8815" i="12"/>
  <c r="D8815" i="12"/>
  <c r="C8816" i="12"/>
  <c r="D8816" i="12"/>
  <c r="C8817" i="12"/>
  <c r="D8817" i="12"/>
  <c r="C8818" i="12"/>
  <c r="D8818" i="12"/>
  <c r="C8819" i="12"/>
  <c r="D8819" i="12"/>
  <c r="C8820" i="12"/>
  <c r="D8820" i="12"/>
  <c r="C8821" i="12"/>
  <c r="D8821" i="12"/>
  <c r="C8822" i="12"/>
  <c r="D8822" i="12"/>
  <c r="C8823" i="12"/>
  <c r="D8823" i="12"/>
  <c r="C8824" i="12"/>
  <c r="D8824" i="12"/>
  <c r="C8825" i="12"/>
  <c r="D8825" i="12"/>
  <c r="C8826" i="12"/>
  <c r="D8826" i="12"/>
  <c r="C8827" i="12"/>
  <c r="D8827" i="12"/>
  <c r="C8828" i="12"/>
  <c r="D8828" i="12"/>
  <c r="C8829" i="12"/>
  <c r="D8829" i="12"/>
  <c r="C8830" i="12"/>
  <c r="D8830" i="12"/>
  <c r="C8831" i="12"/>
  <c r="D8831" i="12"/>
  <c r="C8832" i="12"/>
  <c r="D8832" i="12"/>
  <c r="C8833" i="12"/>
  <c r="D8833" i="12"/>
  <c r="C8834" i="12"/>
  <c r="D8834" i="12"/>
  <c r="C8835" i="12"/>
  <c r="D8835" i="12"/>
  <c r="C8836" i="12"/>
  <c r="D8836" i="12"/>
  <c r="C8837" i="12"/>
  <c r="D8837" i="12"/>
  <c r="C8838" i="12"/>
  <c r="D8838" i="12"/>
  <c r="C8839" i="12"/>
  <c r="D8839" i="12"/>
  <c r="C8840" i="12"/>
  <c r="D8840" i="12"/>
  <c r="C8841" i="12"/>
  <c r="D8841" i="12"/>
  <c r="C8842" i="12"/>
  <c r="D8842" i="12"/>
  <c r="C8843" i="12"/>
  <c r="D8843" i="12"/>
  <c r="C8844" i="12"/>
  <c r="D8844" i="12"/>
  <c r="C8845" i="12"/>
  <c r="D8845" i="12"/>
  <c r="C8846" i="12"/>
  <c r="D8846" i="12"/>
  <c r="C8847" i="12"/>
  <c r="D8847" i="12"/>
  <c r="C8848" i="12"/>
  <c r="D8848" i="12"/>
  <c r="C8849" i="12"/>
  <c r="D8849" i="12"/>
  <c r="C8850" i="12"/>
  <c r="D8850" i="12"/>
  <c r="C8851" i="12"/>
  <c r="D8851" i="12"/>
  <c r="C8852" i="12"/>
  <c r="D8852" i="12"/>
  <c r="C8853" i="12"/>
  <c r="D8853" i="12"/>
  <c r="C8854" i="12"/>
  <c r="D8854" i="12"/>
  <c r="C8855" i="12"/>
  <c r="D8855" i="12"/>
  <c r="C8856" i="12"/>
  <c r="D8856" i="12"/>
  <c r="C8857" i="12"/>
  <c r="D8857" i="12"/>
  <c r="C8858" i="12"/>
  <c r="D8858" i="12"/>
  <c r="C8859" i="12"/>
  <c r="D8859" i="12"/>
  <c r="C8860" i="12"/>
  <c r="D8860" i="12"/>
  <c r="C8861" i="12"/>
  <c r="D8861" i="12"/>
  <c r="C8862" i="12"/>
  <c r="D8862" i="12"/>
  <c r="C8863" i="12"/>
  <c r="D8863" i="12"/>
  <c r="C8864" i="12"/>
  <c r="D8864" i="12"/>
  <c r="C8865" i="12"/>
  <c r="D8865" i="12"/>
  <c r="C8866" i="12"/>
  <c r="D8866" i="12"/>
  <c r="C8867" i="12"/>
  <c r="D8867" i="12"/>
  <c r="C8868" i="12"/>
  <c r="D8868" i="12"/>
  <c r="C8869" i="12"/>
  <c r="D8869" i="12"/>
  <c r="C8870" i="12"/>
  <c r="D8870" i="12"/>
  <c r="C8871" i="12"/>
  <c r="D8871" i="12"/>
  <c r="C8872" i="12"/>
  <c r="D8872" i="12"/>
  <c r="C8873" i="12"/>
  <c r="D8873" i="12"/>
  <c r="C8874" i="12"/>
  <c r="D8874" i="12"/>
  <c r="C8875" i="12"/>
  <c r="D8875" i="12"/>
  <c r="C8876" i="12"/>
  <c r="D8876" i="12"/>
  <c r="C8877" i="12"/>
  <c r="D8877" i="12"/>
  <c r="C8878" i="12"/>
  <c r="D8878" i="12"/>
  <c r="C8879" i="12"/>
  <c r="D8879" i="12"/>
  <c r="C8880" i="12"/>
  <c r="D8880" i="12"/>
  <c r="C8881" i="12"/>
  <c r="D8881" i="12"/>
  <c r="C8882" i="12"/>
  <c r="D8882" i="12"/>
  <c r="C8883" i="12"/>
  <c r="D8883" i="12"/>
  <c r="C8884" i="12"/>
  <c r="D8884" i="12"/>
  <c r="C8885" i="12"/>
  <c r="D8885" i="12"/>
  <c r="C8886" i="12"/>
  <c r="D8886" i="12"/>
  <c r="C8887" i="12"/>
  <c r="D8887" i="12"/>
  <c r="C8888" i="12"/>
  <c r="D8888" i="12"/>
  <c r="C8889" i="12"/>
  <c r="D8889" i="12"/>
  <c r="C8890" i="12"/>
  <c r="D8890" i="12"/>
  <c r="C8891" i="12"/>
  <c r="D8891" i="12"/>
  <c r="C8892" i="12"/>
  <c r="D8892" i="12"/>
  <c r="C8893" i="12"/>
  <c r="D8893" i="12"/>
  <c r="C8894" i="12"/>
  <c r="D8894" i="12"/>
  <c r="C8895" i="12"/>
  <c r="D8895" i="12"/>
  <c r="C8896" i="12"/>
  <c r="D8896" i="12"/>
  <c r="C8897" i="12"/>
  <c r="D8897" i="12"/>
  <c r="C8898" i="12"/>
  <c r="D8898" i="12"/>
  <c r="C8899" i="12"/>
  <c r="D8899" i="12"/>
  <c r="C8900" i="12"/>
  <c r="D8900" i="12"/>
  <c r="C8901" i="12"/>
  <c r="D8901" i="12"/>
  <c r="C8902" i="12"/>
  <c r="D8902" i="12"/>
  <c r="C8903" i="12"/>
  <c r="D8903" i="12"/>
  <c r="C8904" i="12"/>
  <c r="D8904" i="12"/>
  <c r="C8905" i="12"/>
  <c r="D8905" i="12"/>
  <c r="C8906" i="12"/>
  <c r="D8906" i="12"/>
  <c r="C8907" i="12"/>
  <c r="D8907" i="12"/>
  <c r="C8908" i="12"/>
  <c r="D8908" i="12"/>
  <c r="C8909" i="12"/>
  <c r="D8909" i="12"/>
  <c r="C8910" i="12"/>
  <c r="D8910" i="12"/>
  <c r="C8911" i="12"/>
  <c r="D8911" i="12"/>
  <c r="C8912" i="12"/>
  <c r="D8912" i="12"/>
  <c r="C8913" i="12"/>
  <c r="D8913" i="12"/>
  <c r="C8914" i="12"/>
  <c r="D8914" i="12"/>
  <c r="C8915" i="12"/>
  <c r="D8915" i="12"/>
  <c r="C8916" i="12"/>
  <c r="D8916" i="12"/>
  <c r="C8917" i="12"/>
  <c r="D8917" i="12"/>
  <c r="C8918" i="12"/>
  <c r="D8918" i="12"/>
  <c r="C8919" i="12"/>
  <c r="D8919" i="12"/>
  <c r="C8920" i="12"/>
  <c r="D8920" i="12"/>
  <c r="C8921" i="12"/>
  <c r="D8921" i="12"/>
  <c r="C8922" i="12"/>
  <c r="D8922" i="12"/>
  <c r="C8923" i="12"/>
  <c r="D8923" i="12"/>
  <c r="C8924" i="12"/>
  <c r="D8924" i="12"/>
  <c r="C8925" i="12"/>
  <c r="D8925" i="12"/>
  <c r="C8926" i="12"/>
  <c r="D8926" i="12"/>
  <c r="C8927" i="12"/>
  <c r="D8927" i="12"/>
  <c r="C8928" i="12"/>
  <c r="D8928" i="12"/>
  <c r="C8929" i="12"/>
  <c r="D8929" i="12"/>
  <c r="C8930" i="12"/>
  <c r="D8930" i="12"/>
  <c r="C8931" i="12"/>
  <c r="D8931" i="12"/>
  <c r="C8932" i="12"/>
  <c r="D8932" i="12"/>
  <c r="C8933" i="12"/>
  <c r="D8933" i="12"/>
  <c r="C8934" i="12"/>
  <c r="D8934" i="12"/>
  <c r="C8935" i="12"/>
  <c r="D8935" i="12"/>
  <c r="C8936" i="12"/>
  <c r="D8936" i="12"/>
  <c r="C8937" i="12"/>
  <c r="D8937" i="12"/>
  <c r="C8938" i="12"/>
  <c r="D8938" i="12"/>
  <c r="C8939" i="12"/>
  <c r="D8939" i="12"/>
  <c r="C8940" i="12"/>
  <c r="D8940" i="12"/>
  <c r="C8941" i="12"/>
  <c r="D8941" i="12"/>
  <c r="C8942" i="12"/>
  <c r="D8942" i="12"/>
  <c r="C8943" i="12"/>
  <c r="D8943" i="12"/>
  <c r="C8944" i="12"/>
  <c r="D8944" i="12"/>
  <c r="C8945" i="12"/>
  <c r="D8945" i="12"/>
  <c r="C8946" i="12"/>
  <c r="D8946" i="12"/>
  <c r="C8947" i="12"/>
  <c r="D8947" i="12"/>
  <c r="C8948" i="12"/>
  <c r="D8948" i="12"/>
  <c r="C8949" i="12"/>
  <c r="D8949" i="12"/>
  <c r="C8950" i="12"/>
  <c r="D8950" i="12"/>
  <c r="C8951" i="12"/>
  <c r="D8951" i="12"/>
  <c r="C8952" i="12"/>
  <c r="D8952" i="12"/>
  <c r="C8953" i="12"/>
  <c r="D8953" i="12"/>
  <c r="C8954" i="12"/>
  <c r="D8954" i="12"/>
  <c r="C8955" i="12"/>
  <c r="D8955" i="12"/>
  <c r="C8956" i="12"/>
  <c r="D8956" i="12"/>
  <c r="C8957" i="12"/>
  <c r="D8957" i="12"/>
  <c r="C8958" i="12"/>
  <c r="D8958" i="12"/>
  <c r="C8959" i="12"/>
  <c r="D8959" i="12"/>
  <c r="C8960" i="12"/>
  <c r="D8960" i="12"/>
  <c r="C8961" i="12"/>
  <c r="D8961" i="12"/>
  <c r="C8962" i="12"/>
  <c r="D8962" i="12"/>
  <c r="C8963" i="12"/>
  <c r="D8963" i="12"/>
  <c r="C8964" i="12"/>
  <c r="D8964" i="12"/>
  <c r="C8965" i="12"/>
  <c r="D8965" i="12"/>
  <c r="C8966" i="12"/>
  <c r="D8966" i="12"/>
  <c r="C8967" i="12"/>
  <c r="D8967" i="12"/>
  <c r="C8968" i="12"/>
  <c r="D8968" i="12"/>
  <c r="C8969" i="12"/>
  <c r="D8969" i="12"/>
  <c r="C8970" i="12"/>
  <c r="D8970" i="12"/>
  <c r="C8971" i="12"/>
  <c r="D8971" i="12"/>
  <c r="C8972" i="12"/>
  <c r="D8972" i="12"/>
  <c r="C8973" i="12"/>
  <c r="D8973" i="12"/>
  <c r="C8974" i="12"/>
  <c r="D8974" i="12"/>
  <c r="C8975" i="12"/>
  <c r="D8975" i="12"/>
  <c r="C8976" i="12"/>
  <c r="D8976" i="12"/>
  <c r="C8977" i="12"/>
  <c r="D8977" i="12"/>
  <c r="C8978" i="12"/>
  <c r="D8978" i="12"/>
  <c r="C8979" i="12"/>
  <c r="D8979" i="12"/>
  <c r="C8980" i="12"/>
  <c r="D8980" i="12"/>
  <c r="C8981" i="12"/>
  <c r="D8981" i="12"/>
  <c r="C8982" i="12"/>
  <c r="D8982" i="12"/>
  <c r="C8983" i="12"/>
  <c r="D8983" i="12"/>
  <c r="C8984" i="12"/>
  <c r="D8984" i="12"/>
  <c r="C8985" i="12"/>
  <c r="D8985" i="12"/>
  <c r="C8986" i="12"/>
  <c r="D8986" i="12"/>
  <c r="C8987" i="12"/>
  <c r="D8987" i="12"/>
  <c r="C8988" i="12"/>
  <c r="D8988" i="12"/>
  <c r="C8989" i="12"/>
  <c r="D8989" i="12"/>
  <c r="C8990" i="12"/>
  <c r="D8990" i="12"/>
  <c r="C8991" i="12"/>
  <c r="D8991" i="12"/>
  <c r="C8992" i="12"/>
  <c r="D8992" i="12"/>
  <c r="C8993" i="12"/>
  <c r="D8993" i="12"/>
  <c r="C8994" i="12"/>
  <c r="D8994" i="12"/>
  <c r="C8995" i="12"/>
  <c r="D8995" i="12"/>
  <c r="C8996" i="12"/>
  <c r="D8996" i="12"/>
  <c r="C8997" i="12"/>
  <c r="D8997" i="12"/>
  <c r="C8998" i="12"/>
  <c r="D8998" i="12"/>
  <c r="C8999" i="12"/>
  <c r="D8999" i="12"/>
  <c r="C9000" i="12"/>
  <c r="D9000" i="12"/>
  <c r="C9001" i="12"/>
  <c r="D9001" i="12"/>
  <c r="C9002" i="12"/>
  <c r="D9002" i="12"/>
  <c r="C9003" i="12"/>
  <c r="D9003" i="12"/>
  <c r="C9004" i="12"/>
  <c r="D9004" i="12"/>
  <c r="C9005" i="12"/>
  <c r="D9005" i="12"/>
  <c r="C9006" i="12"/>
  <c r="D9006" i="12"/>
  <c r="C9007" i="12"/>
  <c r="D9007" i="12"/>
  <c r="C9008" i="12"/>
  <c r="D9008" i="12"/>
  <c r="C9009" i="12"/>
  <c r="D9009" i="12"/>
  <c r="C9010" i="12"/>
  <c r="D9010" i="12"/>
  <c r="C9011" i="12"/>
  <c r="D9011" i="12"/>
  <c r="C9012" i="12"/>
  <c r="D9012" i="12"/>
  <c r="C9013" i="12"/>
  <c r="D9013" i="12"/>
  <c r="C9014" i="12"/>
  <c r="D9014" i="12"/>
  <c r="C9015" i="12"/>
  <c r="D9015" i="12"/>
  <c r="C9016" i="12"/>
  <c r="D9016" i="12"/>
  <c r="C9017" i="12"/>
  <c r="D9017" i="12"/>
  <c r="C9018" i="12"/>
  <c r="D9018" i="12"/>
  <c r="C9019" i="12"/>
  <c r="D9019" i="12"/>
  <c r="C9020" i="12"/>
  <c r="D9020" i="12"/>
  <c r="C9021" i="12"/>
  <c r="D9021" i="12"/>
  <c r="C9022" i="12"/>
  <c r="D9022" i="12"/>
  <c r="C9023" i="12"/>
  <c r="D9023" i="12"/>
  <c r="C9024" i="12"/>
  <c r="D9024" i="12"/>
  <c r="C9025" i="12"/>
  <c r="D9025" i="12"/>
  <c r="C9026" i="12"/>
  <c r="D9026" i="12"/>
  <c r="C9027" i="12"/>
  <c r="D9027" i="12"/>
  <c r="C9028" i="12"/>
  <c r="D9028" i="12"/>
  <c r="C9029" i="12"/>
  <c r="D9029" i="12"/>
  <c r="C9030" i="12"/>
  <c r="D9030" i="12"/>
  <c r="C9031" i="12"/>
  <c r="D9031" i="12"/>
  <c r="C9032" i="12"/>
  <c r="D9032" i="12"/>
  <c r="C9033" i="12"/>
  <c r="D9033" i="12"/>
  <c r="C9034" i="12"/>
  <c r="D9034" i="12"/>
  <c r="C9035" i="12"/>
  <c r="D9035" i="12"/>
  <c r="C9036" i="12"/>
  <c r="D9036" i="12"/>
  <c r="C9037" i="12"/>
  <c r="D9037" i="12"/>
  <c r="C9038" i="12"/>
  <c r="D9038" i="12"/>
  <c r="C9039" i="12"/>
  <c r="D9039" i="12"/>
  <c r="C9040" i="12"/>
  <c r="D9040" i="12"/>
  <c r="C9041" i="12"/>
  <c r="D9041" i="12"/>
  <c r="C9042" i="12"/>
  <c r="D9042" i="12"/>
  <c r="C9043" i="12"/>
  <c r="D9043" i="12"/>
  <c r="C9044" i="12"/>
  <c r="D9044" i="12"/>
  <c r="C9045" i="12"/>
  <c r="D9045" i="12"/>
  <c r="C9046" i="12"/>
  <c r="D9046" i="12"/>
  <c r="C9047" i="12"/>
  <c r="D9047" i="12"/>
  <c r="C9048" i="12"/>
  <c r="D9048" i="12"/>
  <c r="C9049" i="12"/>
  <c r="D9049" i="12"/>
  <c r="C9050" i="12"/>
  <c r="D9050" i="12"/>
  <c r="C9051" i="12"/>
  <c r="D9051" i="12"/>
  <c r="C9052" i="12"/>
  <c r="D9052" i="12"/>
  <c r="C9053" i="12"/>
  <c r="D9053" i="12"/>
  <c r="C9054" i="12"/>
  <c r="D9054" i="12"/>
  <c r="C9055" i="12"/>
  <c r="D9055" i="12"/>
  <c r="C9056" i="12"/>
  <c r="D9056" i="12"/>
  <c r="C9057" i="12"/>
  <c r="D9057" i="12"/>
  <c r="C9058" i="12"/>
  <c r="D9058" i="12"/>
  <c r="C9059" i="12"/>
  <c r="D9059" i="12"/>
  <c r="C9060" i="12"/>
  <c r="D9060" i="12"/>
  <c r="C9061" i="12"/>
  <c r="D9061" i="12"/>
  <c r="C9062" i="12"/>
  <c r="D9062" i="12"/>
  <c r="C9063" i="12"/>
  <c r="D9063" i="12"/>
  <c r="C9064" i="12"/>
  <c r="D9064" i="12"/>
  <c r="C9065" i="12"/>
  <c r="D9065" i="12"/>
  <c r="C9066" i="12"/>
  <c r="D9066" i="12"/>
  <c r="C9067" i="12"/>
  <c r="D9067" i="12"/>
  <c r="C9068" i="12"/>
  <c r="D9068" i="12"/>
  <c r="C9069" i="12"/>
  <c r="D9069" i="12"/>
  <c r="C9070" i="12"/>
  <c r="D9070" i="12"/>
  <c r="C9071" i="12"/>
  <c r="D9071" i="12"/>
  <c r="C9072" i="12"/>
  <c r="D9072" i="12"/>
  <c r="C9073" i="12"/>
  <c r="D9073" i="12"/>
  <c r="C9074" i="12"/>
  <c r="D9074" i="12"/>
  <c r="C9075" i="12"/>
  <c r="D9075" i="12"/>
  <c r="C9076" i="12"/>
  <c r="D9076" i="12"/>
  <c r="C9077" i="12"/>
  <c r="D9077" i="12"/>
  <c r="C9078" i="12"/>
  <c r="D9078" i="12"/>
  <c r="C9079" i="12"/>
  <c r="D9079" i="12"/>
  <c r="C9080" i="12"/>
  <c r="D9080" i="12"/>
  <c r="C9081" i="12"/>
  <c r="D9081" i="12"/>
  <c r="C9082" i="12"/>
  <c r="D9082" i="12"/>
  <c r="C9083" i="12"/>
  <c r="D9083" i="12"/>
  <c r="C9084" i="12"/>
  <c r="D9084" i="12"/>
  <c r="C9085" i="12"/>
  <c r="D9085" i="12"/>
  <c r="C9086" i="12"/>
  <c r="D9086" i="12"/>
  <c r="C9087" i="12"/>
  <c r="D9087" i="12"/>
  <c r="C9088" i="12"/>
  <c r="D9088" i="12"/>
  <c r="C9089" i="12"/>
  <c r="D9089" i="12"/>
  <c r="C9090" i="12"/>
  <c r="D9090" i="12"/>
  <c r="C9091" i="12"/>
  <c r="D9091" i="12"/>
  <c r="C9092" i="12"/>
  <c r="D9092" i="12"/>
  <c r="C9093" i="12"/>
  <c r="D9093" i="12"/>
  <c r="C9094" i="12"/>
  <c r="D9094" i="12"/>
  <c r="C9095" i="12"/>
  <c r="D9095" i="12"/>
  <c r="C9096" i="12"/>
  <c r="D9096" i="12"/>
  <c r="C9097" i="12"/>
  <c r="D9097" i="12"/>
  <c r="C9098" i="12"/>
  <c r="D9098" i="12"/>
  <c r="C9099" i="12"/>
  <c r="D9099" i="12"/>
  <c r="C9100" i="12"/>
  <c r="D9100" i="12"/>
  <c r="C9101" i="12"/>
  <c r="D9101" i="12"/>
  <c r="C9102" i="12"/>
  <c r="D9102" i="12"/>
  <c r="C9103" i="12"/>
  <c r="D9103" i="12"/>
  <c r="C9104" i="12"/>
  <c r="D9104" i="12"/>
  <c r="C9105" i="12"/>
  <c r="D9105" i="12"/>
  <c r="C9106" i="12"/>
  <c r="D9106" i="12"/>
  <c r="C9107" i="12"/>
  <c r="D9107" i="12"/>
  <c r="C9108" i="12"/>
  <c r="D9108" i="12"/>
  <c r="C9109" i="12"/>
  <c r="D9109" i="12"/>
  <c r="C9110" i="12"/>
  <c r="D9110" i="12"/>
  <c r="C9111" i="12"/>
  <c r="D9111" i="12"/>
  <c r="C9112" i="12"/>
  <c r="D9112" i="12"/>
  <c r="C9113" i="12"/>
  <c r="D9113" i="12"/>
  <c r="C9114" i="12"/>
  <c r="D9114" i="12"/>
  <c r="C9115" i="12"/>
  <c r="D9115" i="12"/>
  <c r="C9116" i="12"/>
  <c r="D9116" i="12"/>
  <c r="C9117" i="12"/>
  <c r="D9117" i="12"/>
  <c r="C9118" i="12"/>
  <c r="D9118" i="12"/>
  <c r="C9119" i="12"/>
  <c r="D9119" i="12"/>
  <c r="C9120" i="12"/>
  <c r="D9120" i="12"/>
  <c r="C9121" i="12"/>
  <c r="D9121" i="12"/>
  <c r="C9122" i="12"/>
  <c r="D9122" i="12"/>
  <c r="C9123" i="12"/>
  <c r="D9123" i="12"/>
  <c r="C9124" i="12"/>
  <c r="D9124" i="12"/>
  <c r="C9125" i="12"/>
  <c r="D9125" i="12"/>
  <c r="C9126" i="12"/>
  <c r="D9126" i="12"/>
  <c r="C9127" i="12"/>
  <c r="D9127" i="12"/>
  <c r="C9128" i="12"/>
  <c r="D9128" i="12"/>
  <c r="C9129" i="12"/>
  <c r="D9129" i="12"/>
  <c r="C9130" i="12"/>
  <c r="D9130" i="12"/>
  <c r="C9131" i="12"/>
  <c r="D9131" i="12"/>
  <c r="C9132" i="12"/>
  <c r="D9132" i="12"/>
  <c r="C9133" i="12"/>
  <c r="D9133" i="12"/>
  <c r="C9134" i="12"/>
  <c r="D9134" i="12"/>
  <c r="C9135" i="12"/>
  <c r="D9135" i="12"/>
  <c r="C9136" i="12"/>
  <c r="D9136" i="12"/>
  <c r="C9137" i="12"/>
  <c r="D9137" i="12"/>
  <c r="C9138" i="12"/>
  <c r="D9138" i="12"/>
  <c r="C9139" i="12"/>
  <c r="D9139" i="12"/>
  <c r="C9140" i="12"/>
  <c r="D9140" i="12"/>
  <c r="C9141" i="12"/>
  <c r="D9141" i="12"/>
  <c r="C9142" i="12"/>
  <c r="D9142" i="12"/>
  <c r="C9143" i="12"/>
  <c r="D9143" i="12"/>
  <c r="C9144" i="12"/>
  <c r="D9144" i="12"/>
  <c r="C9145" i="12"/>
  <c r="D9145" i="12"/>
  <c r="C9146" i="12"/>
  <c r="D9146" i="12"/>
  <c r="C9147" i="12"/>
  <c r="D9147" i="12"/>
  <c r="C9148" i="12"/>
  <c r="D9148" i="12"/>
  <c r="C9149" i="12"/>
  <c r="D9149" i="12"/>
  <c r="C9150" i="12"/>
  <c r="D9150" i="12"/>
  <c r="C9151" i="12"/>
  <c r="D9151" i="12"/>
  <c r="C9152" i="12"/>
  <c r="D9152" i="12"/>
  <c r="C9153" i="12"/>
  <c r="D9153" i="12"/>
  <c r="C9154" i="12"/>
  <c r="D9154" i="12"/>
  <c r="C9155" i="12"/>
  <c r="D9155" i="12"/>
  <c r="C9156" i="12"/>
  <c r="D9156" i="12"/>
  <c r="C9157" i="12"/>
  <c r="D9157" i="12"/>
  <c r="C9158" i="12"/>
  <c r="D9158" i="12"/>
  <c r="C9159" i="12"/>
  <c r="D9159" i="12"/>
  <c r="C9160" i="12"/>
  <c r="D9160" i="12"/>
  <c r="C9161" i="12"/>
  <c r="D9161" i="12"/>
  <c r="C9162" i="12"/>
  <c r="D9162" i="12"/>
  <c r="C9163" i="12"/>
  <c r="D9163" i="12"/>
  <c r="C9164" i="12"/>
  <c r="D9164" i="12"/>
  <c r="C9165" i="12"/>
  <c r="D9165" i="12"/>
  <c r="C9166" i="12"/>
  <c r="D9166" i="12"/>
  <c r="C9167" i="12"/>
  <c r="D9167" i="12"/>
  <c r="C9168" i="12"/>
  <c r="D9168" i="12"/>
  <c r="C9169" i="12"/>
  <c r="D9169" i="12"/>
  <c r="C9170" i="12"/>
  <c r="D9170" i="12"/>
  <c r="C9171" i="12"/>
  <c r="D9171" i="12"/>
  <c r="C9172" i="12"/>
  <c r="D9172" i="12"/>
  <c r="C9173" i="12"/>
  <c r="D9173" i="12"/>
  <c r="C9174" i="12"/>
  <c r="D9174" i="12"/>
  <c r="C9175" i="12"/>
  <c r="D9175" i="12"/>
  <c r="C9176" i="12"/>
  <c r="D9176" i="12"/>
  <c r="C9177" i="12"/>
  <c r="D9177" i="12"/>
  <c r="C9178" i="12"/>
  <c r="D9178" i="12"/>
  <c r="C9179" i="12"/>
  <c r="D9179" i="12"/>
  <c r="C9180" i="12"/>
  <c r="D9180" i="12"/>
  <c r="C9181" i="12"/>
  <c r="D9181" i="12"/>
  <c r="C9182" i="12"/>
  <c r="D9182" i="12"/>
  <c r="C9183" i="12"/>
  <c r="D9183" i="12"/>
  <c r="C9184" i="12"/>
  <c r="D9184" i="12"/>
  <c r="C9185" i="12"/>
  <c r="D9185" i="12"/>
  <c r="C9186" i="12"/>
  <c r="D9186" i="12"/>
  <c r="C9187" i="12"/>
  <c r="D9187" i="12"/>
  <c r="C9188" i="12"/>
  <c r="D9188" i="12"/>
  <c r="C9189" i="12"/>
  <c r="D9189" i="12"/>
  <c r="C9190" i="12"/>
  <c r="D9190" i="12"/>
  <c r="C9191" i="12"/>
  <c r="D9191" i="12"/>
  <c r="C9192" i="12"/>
  <c r="D9192" i="12"/>
  <c r="C9193" i="12"/>
  <c r="D9193" i="12"/>
  <c r="C9194" i="12"/>
  <c r="D9194" i="12"/>
  <c r="C9195" i="12"/>
  <c r="D9195" i="12"/>
  <c r="C9196" i="12"/>
  <c r="D9196" i="12"/>
  <c r="C9197" i="12"/>
  <c r="D9197" i="12"/>
  <c r="C9198" i="12"/>
  <c r="D9198" i="12"/>
  <c r="C9199" i="12"/>
  <c r="D9199" i="12"/>
  <c r="C9200" i="12"/>
  <c r="D9200" i="12"/>
  <c r="C9201" i="12"/>
  <c r="D9201" i="12"/>
  <c r="C9202" i="12"/>
  <c r="D9202" i="12"/>
  <c r="C9203" i="12"/>
  <c r="D9203" i="12"/>
  <c r="C9204" i="12"/>
  <c r="D9204" i="12"/>
  <c r="C9205" i="12"/>
  <c r="D9205" i="12"/>
  <c r="C9206" i="12"/>
  <c r="D9206" i="12"/>
  <c r="C9207" i="12"/>
  <c r="D9207" i="12"/>
  <c r="C9208" i="12"/>
  <c r="D9208" i="12"/>
  <c r="C9209" i="12"/>
  <c r="D9209" i="12"/>
  <c r="C9210" i="12"/>
  <c r="D9210" i="12"/>
  <c r="C9211" i="12"/>
  <c r="D9211" i="12"/>
  <c r="C9212" i="12"/>
  <c r="D9212" i="12"/>
  <c r="C9213" i="12"/>
  <c r="D9213" i="12"/>
  <c r="C9214" i="12"/>
  <c r="D9214" i="12"/>
  <c r="C9215" i="12"/>
  <c r="D9215" i="12"/>
  <c r="C9216" i="12"/>
  <c r="D9216" i="12"/>
  <c r="C9217" i="12"/>
  <c r="D9217" i="12"/>
  <c r="C9218" i="12"/>
  <c r="D9218" i="12"/>
  <c r="C9219" i="12"/>
  <c r="D9219" i="12"/>
  <c r="C9220" i="12"/>
  <c r="D9220" i="12"/>
  <c r="C9221" i="12"/>
  <c r="D9221" i="12"/>
  <c r="C9222" i="12"/>
  <c r="D9222" i="12"/>
  <c r="C9223" i="12"/>
  <c r="D9223" i="12"/>
  <c r="C9224" i="12"/>
  <c r="D9224" i="12"/>
  <c r="C9225" i="12"/>
  <c r="D9225" i="12"/>
  <c r="C9226" i="12"/>
  <c r="D9226" i="12"/>
  <c r="C9227" i="12"/>
  <c r="D9227" i="12"/>
  <c r="C9228" i="12"/>
  <c r="D9228" i="12"/>
  <c r="C9229" i="12"/>
  <c r="D9229" i="12"/>
  <c r="C9230" i="12"/>
  <c r="D9230" i="12"/>
  <c r="C9231" i="12"/>
  <c r="D9231" i="12"/>
  <c r="C9232" i="12"/>
  <c r="D9232" i="12"/>
  <c r="C9233" i="12"/>
  <c r="D9233" i="12"/>
  <c r="C9234" i="12"/>
  <c r="D9234" i="12"/>
  <c r="C9235" i="12"/>
  <c r="D9235" i="12"/>
  <c r="C9236" i="12"/>
  <c r="D9236" i="12"/>
  <c r="C9237" i="12"/>
  <c r="D9237" i="12"/>
  <c r="C9238" i="12"/>
  <c r="D9238" i="12"/>
  <c r="C9239" i="12"/>
  <c r="D9239" i="12"/>
  <c r="C9240" i="12"/>
  <c r="D9240" i="12"/>
  <c r="C9241" i="12"/>
  <c r="D9241" i="12"/>
  <c r="C9242" i="12"/>
  <c r="D9242" i="12"/>
  <c r="C9243" i="12"/>
  <c r="D9243" i="12"/>
  <c r="C9244" i="12"/>
  <c r="D9244" i="12"/>
  <c r="C9245" i="12"/>
  <c r="D9245" i="12"/>
  <c r="C9246" i="12"/>
  <c r="D9246" i="12"/>
  <c r="C9247" i="12"/>
  <c r="D9247" i="12"/>
  <c r="C9248" i="12"/>
  <c r="D9248" i="12"/>
  <c r="C9249" i="12"/>
  <c r="D9249" i="12"/>
  <c r="C9250" i="12"/>
  <c r="D9250" i="12"/>
  <c r="C9251" i="12"/>
  <c r="D9251" i="12"/>
  <c r="C9252" i="12"/>
  <c r="D9252" i="12"/>
  <c r="C9253" i="12"/>
  <c r="D9253" i="12"/>
  <c r="C9254" i="12"/>
  <c r="D9254" i="12"/>
  <c r="C9255" i="12"/>
  <c r="D9255" i="12"/>
  <c r="C9256" i="12"/>
  <c r="D9256" i="12"/>
  <c r="C9257" i="12"/>
  <c r="D9257" i="12"/>
  <c r="C9258" i="12"/>
  <c r="D9258" i="12"/>
  <c r="C9259" i="12"/>
  <c r="D9259" i="12"/>
  <c r="C9260" i="12"/>
  <c r="D9260" i="12"/>
  <c r="C9261" i="12"/>
  <c r="D9261" i="12"/>
  <c r="C9262" i="12"/>
  <c r="D9262" i="12"/>
  <c r="C9263" i="12"/>
  <c r="D9263" i="12"/>
  <c r="C9264" i="12"/>
  <c r="D9264" i="12"/>
  <c r="C9265" i="12"/>
  <c r="D9265" i="12"/>
  <c r="C9266" i="12"/>
  <c r="D9266" i="12"/>
  <c r="C9267" i="12"/>
  <c r="D9267" i="12"/>
  <c r="C9268" i="12"/>
  <c r="D9268" i="12"/>
  <c r="C9269" i="12"/>
  <c r="D9269" i="12"/>
  <c r="C9270" i="12"/>
  <c r="D9270" i="12"/>
  <c r="C9271" i="12"/>
  <c r="D9271" i="12"/>
  <c r="C9272" i="12"/>
  <c r="D9272" i="12"/>
  <c r="C9273" i="12"/>
  <c r="D9273" i="12"/>
  <c r="C9274" i="12"/>
  <c r="D9274" i="12"/>
  <c r="C9275" i="12"/>
  <c r="D9275" i="12"/>
  <c r="C9276" i="12"/>
  <c r="D9276" i="12"/>
  <c r="C9277" i="12"/>
  <c r="D9277" i="12"/>
  <c r="C9278" i="12"/>
  <c r="D9278" i="12"/>
  <c r="C9279" i="12"/>
  <c r="D9279" i="12"/>
  <c r="C9280" i="12"/>
  <c r="D9280" i="12"/>
  <c r="C9281" i="12"/>
  <c r="D9281" i="12"/>
  <c r="C9282" i="12"/>
  <c r="D9282" i="12"/>
  <c r="C9283" i="12"/>
  <c r="D9283" i="12"/>
  <c r="C9284" i="12"/>
  <c r="D9284" i="12"/>
  <c r="C9285" i="12"/>
  <c r="D9285" i="12"/>
  <c r="C9286" i="12"/>
  <c r="D9286" i="12"/>
  <c r="C9287" i="12"/>
  <c r="D9287" i="12"/>
  <c r="C9288" i="12"/>
  <c r="D9288" i="12"/>
  <c r="C9289" i="12"/>
  <c r="D9289" i="12"/>
  <c r="C9290" i="12"/>
  <c r="D9290" i="12"/>
  <c r="C9291" i="12"/>
  <c r="D9291" i="12"/>
  <c r="C9292" i="12"/>
  <c r="D9292" i="12"/>
  <c r="C9293" i="12"/>
  <c r="D9293" i="12"/>
  <c r="C9294" i="12"/>
  <c r="D9294" i="12"/>
  <c r="C9295" i="12"/>
  <c r="D9295" i="12"/>
  <c r="C9296" i="12"/>
  <c r="D9296" i="12"/>
  <c r="C9297" i="12"/>
  <c r="D9297" i="12"/>
  <c r="C9298" i="12"/>
  <c r="D9298" i="12"/>
  <c r="C9299" i="12"/>
  <c r="D9299" i="12"/>
  <c r="C9300" i="12"/>
  <c r="D9300" i="12"/>
  <c r="C9301" i="12"/>
  <c r="D9301" i="12"/>
  <c r="C9302" i="12"/>
  <c r="D9302" i="12"/>
  <c r="C9303" i="12"/>
  <c r="D9303" i="12"/>
  <c r="C9304" i="12"/>
  <c r="D9304" i="12"/>
  <c r="C9305" i="12"/>
  <c r="D9305" i="12"/>
  <c r="C9306" i="12"/>
  <c r="D9306" i="12"/>
  <c r="C9307" i="12"/>
  <c r="D9307" i="12"/>
  <c r="C9308" i="12"/>
  <c r="D9308" i="12"/>
  <c r="C9309" i="12"/>
  <c r="D9309" i="12"/>
  <c r="C9310" i="12"/>
  <c r="D9310" i="12"/>
  <c r="C9311" i="12"/>
  <c r="D9311" i="12"/>
  <c r="C9312" i="12"/>
  <c r="D9312" i="12"/>
  <c r="C9313" i="12"/>
  <c r="D9313" i="12"/>
  <c r="C9314" i="12"/>
  <c r="D9314" i="12"/>
  <c r="C9315" i="12"/>
  <c r="D9315" i="12"/>
  <c r="C9316" i="12"/>
  <c r="D9316" i="12"/>
  <c r="C9317" i="12"/>
  <c r="D9317" i="12"/>
  <c r="C9318" i="12"/>
  <c r="D9318" i="12"/>
  <c r="C9319" i="12"/>
  <c r="D9319" i="12"/>
  <c r="C9320" i="12"/>
  <c r="D9320" i="12"/>
  <c r="C9321" i="12"/>
  <c r="D9321" i="12"/>
  <c r="C9322" i="12"/>
  <c r="D9322" i="12"/>
  <c r="C9323" i="12"/>
  <c r="D9323" i="12"/>
  <c r="C9324" i="12"/>
  <c r="D9324" i="12"/>
  <c r="C9325" i="12"/>
  <c r="D9325" i="12"/>
  <c r="C9326" i="12"/>
  <c r="D9326" i="12"/>
  <c r="C9327" i="12"/>
  <c r="D9327" i="12"/>
  <c r="C9328" i="12"/>
  <c r="D9328" i="12"/>
  <c r="C9329" i="12"/>
  <c r="D9329" i="12"/>
  <c r="C9330" i="12"/>
  <c r="D9330" i="12"/>
  <c r="C9331" i="12"/>
  <c r="D9331" i="12"/>
  <c r="C9332" i="12"/>
  <c r="D9332" i="12"/>
  <c r="C9333" i="12"/>
  <c r="D9333" i="12"/>
  <c r="C9334" i="12"/>
  <c r="D9334" i="12"/>
  <c r="C9335" i="12"/>
  <c r="D9335" i="12"/>
  <c r="C9336" i="12"/>
  <c r="D9336" i="12"/>
  <c r="C9337" i="12"/>
  <c r="D9337" i="12"/>
  <c r="C9338" i="12"/>
  <c r="D9338" i="12"/>
  <c r="C9339" i="12"/>
  <c r="D9339" i="12"/>
  <c r="C9340" i="12"/>
  <c r="D9340" i="12"/>
  <c r="C9341" i="12"/>
  <c r="D9341" i="12"/>
  <c r="C9342" i="12"/>
  <c r="D9342" i="12"/>
  <c r="C9343" i="12"/>
  <c r="D9343" i="12"/>
  <c r="C9344" i="12"/>
  <c r="D9344" i="12"/>
  <c r="C9345" i="12"/>
  <c r="D9345" i="12"/>
  <c r="C9346" i="12"/>
  <c r="D9346" i="12"/>
  <c r="C9347" i="12"/>
  <c r="D9347" i="12"/>
  <c r="C9348" i="12"/>
  <c r="D9348" i="12"/>
  <c r="C9349" i="12"/>
  <c r="D9349" i="12"/>
  <c r="C9350" i="12"/>
  <c r="D9350" i="12"/>
  <c r="C9351" i="12"/>
  <c r="D9351" i="12"/>
  <c r="C9352" i="12"/>
  <c r="D9352" i="12"/>
  <c r="C9353" i="12"/>
  <c r="D9353" i="12"/>
  <c r="C9354" i="12"/>
  <c r="D9354" i="12"/>
  <c r="C9355" i="12"/>
  <c r="D9355" i="12"/>
  <c r="C9356" i="12"/>
  <c r="D9356" i="12"/>
  <c r="C9357" i="12"/>
  <c r="D9357" i="12"/>
  <c r="C9358" i="12"/>
  <c r="D9358" i="12"/>
  <c r="C9359" i="12"/>
  <c r="D9359" i="12"/>
  <c r="C9360" i="12"/>
  <c r="D9360" i="12"/>
  <c r="C9361" i="12"/>
  <c r="D9361" i="12"/>
  <c r="C9362" i="12"/>
  <c r="D9362" i="12"/>
  <c r="C9363" i="12"/>
  <c r="D9363" i="12"/>
  <c r="C9364" i="12"/>
  <c r="D9364" i="12"/>
  <c r="C9365" i="12"/>
  <c r="D9365" i="12"/>
  <c r="C9366" i="12"/>
  <c r="D9366" i="12"/>
  <c r="C9367" i="12"/>
  <c r="D9367" i="12"/>
  <c r="C9368" i="12"/>
  <c r="D9368" i="12"/>
  <c r="C9369" i="12"/>
  <c r="D9369" i="12"/>
  <c r="C9370" i="12"/>
  <c r="D9370" i="12"/>
  <c r="C9371" i="12"/>
  <c r="D9371" i="12"/>
  <c r="C9372" i="12"/>
  <c r="D9372" i="12"/>
  <c r="C9373" i="12"/>
  <c r="D9373" i="12"/>
  <c r="C9374" i="12"/>
  <c r="D9374" i="12"/>
  <c r="C9375" i="12"/>
  <c r="D9375" i="12"/>
  <c r="C9376" i="12"/>
  <c r="D9376" i="12"/>
  <c r="C9377" i="12"/>
  <c r="D9377" i="12"/>
  <c r="C9378" i="12"/>
  <c r="D9378" i="12"/>
  <c r="C9379" i="12"/>
  <c r="D9379" i="12"/>
  <c r="C9380" i="12"/>
  <c r="D9380" i="12"/>
  <c r="C9381" i="12"/>
  <c r="D9381" i="12"/>
  <c r="C9382" i="12"/>
  <c r="D9382" i="12"/>
  <c r="C9383" i="12"/>
  <c r="D9383" i="12"/>
  <c r="C9384" i="12"/>
  <c r="D9384" i="12"/>
  <c r="C9385" i="12"/>
  <c r="D9385" i="12"/>
  <c r="C9386" i="12"/>
  <c r="D9386" i="12"/>
  <c r="C9387" i="12"/>
  <c r="D9387" i="12"/>
  <c r="C9388" i="12"/>
  <c r="D9388" i="12"/>
  <c r="C9389" i="12"/>
  <c r="D9389" i="12"/>
  <c r="C9390" i="12"/>
  <c r="D9390" i="12"/>
  <c r="C9391" i="12"/>
  <c r="D9391" i="12"/>
  <c r="C9392" i="12"/>
  <c r="D9392" i="12"/>
  <c r="C9393" i="12"/>
  <c r="D9393" i="12"/>
  <c r="C9394" i="12"/>
  <c r="D9394" i="12"/>
  <c r="C9395" i="12"/>
  <c r="D9395" i="12"/>
  <c r="C9396" i="12"/>
  <c r="D9396" i="12"/>
  <c r="C9397" i="12"/>
  <c r="D9397" i="12"/>
  <c r="C9398" i="12"/>
  <c r="D9398" i="12"/>
  <c r="C9399" i="12"/>
  <c r="D9399" i="12"/>
  <c r="C9400" i="12"/>
  <c r="D9400" i="12"/>
  <c r="C9401" i="12"/>
  <c r="D9401" i="12"/>
  <c r="C9402" i="12"/>
  <c r="D9402" i="12"/>
  <c r="C9403" i="12"/>
  <c r="D9403" i="12"/>
  <c r="C9404" i="12"/>
  <c r="D9404" i="12"/>
  <c r="C9405" i="12"/>
  <c r="D9405" i="12"/>
  <c r="C9406" i="12"/>
  <c r="D9406" i="12"/>
  <c r="C9407" i="12"/>
  <c r="D9407" i="12"/>
  <c r="C9408" i="12"/>
  <c r="D9408" i="12"/>
  <c r="C9409" i="12"/>
  <c r="D9409" i="12"/>
  <c r="C9410" i="12"/>
  <c r="D9410" i="12"/>
  <c r="C9411" i="12"/>
  <c r="D9411" i="12"/>
  <c r="C9412" i="12"/>
  <c r="D9412" i="12"/>
  <c r="C9413" i="12"/>
  <c r="D9413" i="12"/>
  <c r="C9414" i="12"/>
  <c r="D9414" i="12"/>
  <c r="C9415" i="12"/>
  <c r="D9415" i="12"/>
  <c r="C9416" i="12"/>
  <c r="D9416" i="12"/>
  <c r="C9417" i="12"/>
  <c r="D9417" i="12"/>
  <c r="C9418" i="12"/>
  <c r="D9418" i="12"/>
  <c r="C9419" i="12"/>
  <c r="D9419" i="12"/>
  <c r="C9420" i="12"/>
  <c r="D9420" i="12"/>
  <c r="C9421" i="12"/>
  <c r="D9421" i="12"/>
  <c r="C9422" i="12"/>
  <c r="D9422" i="12"/>
  <c r="C9423" i="12"/>
  <c r="D9423" i="12"/>
  <c r="C9424" i="12"/>
  <c r="D9424" i="12"/>
  <c r="C9425" i="12"/>
  <c r="D9425" i="12"/>
  <c r="C9426" i="12"/>
  <c r="D9426" i="12"/>
  <c r="C9427" i="12"/>
  <c r="D9427" i="12"/>
  <c r="C9428" i="12"/>
  <c r="D9428" i="12"/>
  <c r="C9429" i="12"/>
  <c r="D9429" i="12"/>
  <c r="C9430" i="12"/>
  <c r="D9430" i="12"/>
  <c r="C9431" i="12"/>
  <c r="D9431" i="12"/>
  <c r="C9432" i="12"/>
  <c r="D9432" i="12"/>
  <c r="C9433" i="12"/>
  <c r="D9433" i="12"/>
  <c r="C9434" i="12"/>
  <c r="D9434" i="12"/>
  <c r="C9435" i="12"/>
  <c r="D9435" i="12"/>
  <c r="C9436" i="12"/>
  <c r="D9436" i="12"/>
  <c r="C9437" i="12"/>
  <c r="D9437" i="12"/>
  <c r="C9438" i="12"/>
  <c r="D9438" i="12"/>
  <c r="C9439" i="12"/>
  <c r="D9439" i="12"/>
  <c r="C9440" i="12"/>
  <c r="D9440" i="12"/>
  <c r="C9441" i="12"/>
  <c r="D9441" i="12"/>
  <c r="C9442" i="12"/>
  <c r="D9442" i="12"/>
  <c r="C9443" i="12"/>
  <c r="D9443" i="12"/>
  <c r="C9444" i="12"/>
  <c r="D9444" i="12"/>
  <c r="C9445" i="12"/>
  <c r="D9445" i="12"/>
  <c r="C9446" i="12"/>
  <c r="D9446" i="12"/>
  <c r="C9447" i="12"/>
  <c r="D9447" i="12"/>
  <c r="C9448" i="12"/>
  <c r="D9448" i="12"/>
  <c r="C9449" i="12"/>
  <c r="D9449" i="12"/>
  <c r="C9450" i="12"/>
  <c r="D9450" i="12"/>
  <c r="C9451" i="12"/>
  <c r="D9451" i="12"/>
  <c r="C9452" i="12"/>
  <c r="D9452" i="12"/>
  <c r="C9453" i="12"/>
  <c r="D9453" i="12"/>
  <c r="C9454" i="12"/>
  <c r="D9454" i="12"/>
  <c r="C9455" i="12"/>
  <c r="D9455" i="12"/>
  <c r="C9456" i="12"/>
  <c r="D9456" i="12"/>
  <c r="C9457" i="12"/>
  <c r="D9457" i="12"/>
  <c r="C9458" i="12"/>
  <c r="D9458" i="12"/>
  <c r="C9459" i="12"/>
  <c r="D9459" i="12"/>
  <c r="C9460" i="12"/>
  <c r="D9460" i="12"/>
  <c r="C9461" i="12"/>
  <c r="D9461" i="12"/>
  <c r="C9462" i="12"/>
  <c r="D9462" i="12"/>
  <c r="C9463" i="12"/>
  <c r="D9463" i="12"/>
  <c r="C9464" i="12"/>
  <c r="D9464" i="12"/>
  <c r="C9465" i="12"/>
  <c r="D9465" i="12"/>
  <c r="C9466" i="12"/>
  <c r="D9466" i="12"/>
  <c r="C9467" i="12"/>
  <c r="D9467" i="12"/>
  <c r="C9468" i="12"/>
  <c r="D9468" i="12"/>
  <c r="C9469" i="12"/>
  <c r="D9469" i="12"/>
  <c r="C9470" i="12"/>
  <c r="D9470" i="12"/>
  <c r="C9471" i="12"/>
  <c r="D9471" i="12"/>
  <c r="C9472" i="12"/>
  <c r="D9472" i="12"/>
  <c r="C9473" i="12"/>
  <c r="D9473" i="12"/>
  <c r="C9474" i="12"/>
  <c r="D9474" i="12"/>
  <c r="C9475" i="12"/>
  <c r="D9475" i="12"/>
  <c r="C9476" i="12"/>
  <c r="D9476" i="12"/>
  <c r="C9477" i="12"/>
  <c r="D9477" i="12"/>
  <c r="C9478" i="12"/>
  <c r="D9478" i="12"/>
  <c r="C9479" i="12"/>
  <c r="D9479" i="12"/>
  <c r="C9480" i="12"/>
  <c r="D9480" i="12"/>
  <c r="C9481" i="12"/>
  <c r="D9481" i="12"/>
  <c r="C9482" i="12"/>
  <c r="D9482" i="12"/>
  <c r="C9483" i="12"/>
  <c r="D9483" i="12"/>
  <c r="C9484" i="12"/>
  <c r="D9484" i="12"/>
  <c r="C9485" i="12"/>
  <c r="D9485" i="12"/>
  <c r="C9486" i="12"/>
  <c r="D9486" i="12"/>
  <c r="C9487" i="12"/>
  <c r="D9487" i="12"/>
  <c r="C9488" i="12"/>
  <c r="D9488" i="12"/>
  <c r="C9489" i="12"/>
  <c r="D9489" i="12"/>
  <c r="C9490" i="12"/>
  <c r="D9490" i="12"/>
  <c r="C9491" i="12"/>
  <c r="D9491" i="12"/>
  <c r="C9492" i="12"/>
  <c r="D9492" i="12"/>
  <c r="C9493" i="12"/>
  <c r="D9493" i="12"/>
  <c r="C9494" i="12"/>
  <c r="D9494" i="12"/>
  <c r="C9495" i="12"/>
  <c r="D9495" i="12"/>
  <c r="C9496" i="12"/>
  <c r="D9496" i="12"/>
  <c r="C9497" i="12"/>
  <c r="D9497" i="12"/>
  <c r="C9498" i="12"/>
  <c r="D9498" i="12"/>
  <c r="C9499" i="12"/>
  <c r="D9499" i="12"/>
  <c r="C9500" i="12"/>
  <c r="D9500" i="12"/>
  <c r="C9501" i="12"/>
  <c r="D9501" i="12"/>
  <c r="C9502" i="12"/>
  <c r="D9502" i="12"/>
  <c r="C9503" i="12"/>
  <c r="D9503" i="12"/>
  <c r="C9504" i="12"/>
  <c r="D9504" i="12"/>
  <c r="C9505" i="12"/>
  <c r="D9505" i="12"/>
  <c r="C9506" i="12"/>
  <c r="D9506" i="12"/>
  <c r="C9507" i="12"/>
  <c r="D9507" i="12"/>
  <c r="C9508" i="12"/>
  <c r="D9508" i="12"/>
  <c r="C9509" i="12"/>
  <c r="D9509" i="12"/>
  <c r="C9510" i="12"/>
  <c r="D9510" i="12"/>
  <c r="C9511" i="12"/>
  <c r="D9511" i="12"/>
  <c r="C9512" i="12"/>
  <c r="D9512" i="12"/>
  <c r="C9513" i="12"/>
  <c r="D9513" i="12"/>
  <c r="C9514" i="12"/>
  <c r="D9514" i="12"/>
  <c r="C9515" i="12"/>
  <c r="D9515" i="12"/>
  <c r="C9516" i="12"/>
  <c r="D9516" i="12"/>
  <c r="C9517" i="12"/>
  <c r="D9517" i="12"/>
  <c r="C9518" i="12"/>
  <c r="D9518" i="12"/>
  <c r="C9519" i="12"/>
  <c r="D9519" i="12"/>
  <c r="C9520" i="12"/>
  <c r="D9520" i="12"/>
  <c r="C9521" i="12"/>
  <c r="D9521" i="12"/>
  <c r="C9522" i="12"/>
  <c r="D9522" i="12"/>
  <c r="C9523" i="12"/>
  <c r="D9523" i="12"/>
  <c r="C9524" i="12"/>
  <c r="D9524" i="12"/>
  <c r="C9525" i="12"/>
  <c r="D9525" i="12"/>
  <c r="C9526" i="12"/>
  <c r="D9526" i="12"/>
  <c r="C9527" i="12"/>
  <c r="D9527" i="12"/>
  <c r="C9528" i="12"/>
  <c r="D9528" i="12"/>
  <c r="C9529" i="12"/>
  <c r="D9529" i="12"/>
  <c r="C9530" i="12"/>
  <c r="D9530" i="12"/>
  <c r="C9531" i="12"/>
  <c r="D9531" i="12"/>
  <c r="C9532" i="12"/>
  <c r="D9532" i="12"/>
  <c r="C9533" i="12"/>
  <c r="D9533" i="12"/>
  <c r="C9534" i="12"/>
  <c r="D9534" i="12"/>
  <c r="C9535" i="12"/>
  <c r="D9535" i="12"/>
  <c r="C9536" i="12"/>
  <c r="D9536" i="12"/>
  <c r="C9537" i="12"/>
  <c r="D9537" i="12"/>
  <c r="C9538" i="12"/>
  <c r="D9538" i="12"/>
  <c r="C9539" i="12"/>
  <c r="D9539" i="12"/>
  <c r="C9540" i="12"/>
  <c r="D9540" i="12"/>
  <c r="C9541" i="12"/>
  <c r="D9541" i="12"/>
  <c r="C9542" i="12"/>
  <c r="D9542" i="12"/>
  <c r="C9543" i="12"/>
  <c r="D9543" i="12"/>
  <c r="C9544" i="12"/>
  <c r="D9544" i="12"/>
  <c r="C9545" i="12"/>
  <c r="D9545" i="12"/>
  <c r="C9546" i="12"/>
  <c r="D9546" i="12"/>
  <c r="C9547" i="12"/>
  <c r="D9547" i="12"/>
  <c r="C9548" i="12"/>
  <c r="D9548" i="12"/>
  <c r="C9549" i="12"/>
  <c r="D9549" i="12"/>
  <c r="C9550" i="12"/>
  <c r="D9550" i="12"/>
  <c r="C9551" i="12"/>
  <c r="D9551" i="12"/>
  <c r="C9552" i="12"/>
  <c r="D9552" i="12"/>
  <c r="C9553" i="12"/>
  <c r="D9553" i="12"/>
  <c r="C9554" i="12"/>
  <c r="D9554" i="12"/>
  <c r="C9555" i="12"/>
  <c r="D9555" i="12"/>
  <c r="C9556" i="12"/>
  <c r="D9556" i="12"/>
  <c r="C9557" i="12"/>
  <c r="D9557" i="12"/>
  <c r="C9558" i="12"/>
  <c r="D9558" i="12"/>
  <c r="C9559" i="12"/>
  <c r="D9559" i="12"/>
  <c r="C9560" i="12"/>
  <c r="D9560" i="12"/>
  <c r="C9561" i="12"/>
  <c r="D9561" i="12"/>
  <c r="C9562" i="12"/>
  <c r="D9562" i="12"/>
  <c r="C9563" i="12"/>
  <c r="D9563" i="12"/>
  <c r="C9564" i="12"/>
  <c r="D9564" i="12"/>
  <c r="C9565" i="12"/>
  <c r="D9565" i="12"/>
  <c r="C9566" i="12"/>
  <c r="D9566" i="12"/>
  <c r="C9567" i="12"/>
  <c r="D9567" i="12"/>
  <c r="C9568" i="12"/>
  <c r="D9568" i="12"/>
  <c r="C9569" i="12"/>
  <c r="D9569" i="12"/>
  <c r="C9570" i="12"/>
  <c r="D9570" i="12"/>
  <c r="C9571" i="12"/>
  <c r="D9571" i="12"/>
  <c r="C9572" i="12"/>
  <c r="D9572" i="12"/>
  <c r="C9573" i="12"/>
  <c r="D9573" i="12"/>
  <c r="C9574" i="12"/>
  <c r="D9574" i="12"/>
  <c r="C9575" i="12"/>
  <c r="D9575" i="12"/>
  <c r="C9576" i="12"/>
  <c r="D9576" i="12"/>
  <c r="C9577" i="12"/>
  <c r="D9577" i="12"/>
  <c r="C9578" i="12"/>
  <c r="D9578" i="12"/>
  <c r="C9579" i="12"/>
  <c r="D9579" i="12"/>
  <c r="C9580" i="12"/>
  <c r="D9580" i="12"/>
  <c r="C9581" i="12"/>
  <c r="D9581" i="12"/>
  <c r="C9582" i="12"/>
  <c r="D9582" i="12"/>
  <c r="C9583" i="12"/>
  <c r="D9583" i="12"/>
  <c r="C9584" i="12"/>
  <c r="D9584" i="12"/>
  <c r="C9585" i="12"/>
  <c r="D9585" i="12"/>
  <c r="C9586" i="12"/>
  <c r="D9586" i="12"/>
  <c r="C9587" i="12"/>
  <c r="D9587" i="12"/>
  <c r="C9588" i="12"/>
  <c r="D9588" i="12"/>
  <c r="C9589" i="12"/>
  <c r="D9589" i="12"/>
  <c r="C9590" i="12"/>
  <c r="D9590" i="12"/>
  <c r="C9591" i="12"/>
  <c r="D9591" i="12"/>
  <c r="C9592" i="12"/>
  <c r="D9592" i="12"/>
  <c r="C9593" i="12"/>
  <c r="D9593" i="12"/>
  <c r="C9594" i="12"/>
  <c r="D9594" i="12"/>
  <c r="C9595" i="12"/>
  <c r="D9595" i="12"/>
  <c r="C9596" i="12"/>
  <c r="D9596" i="12"/>
  <c r="C9597" i="12"/>
  <c r="D9597" i="12"/>
  <c r="C9598" i="12"/>
  <c r="D9598" i="12"/>
  <c r="C9599" i="12"/>
  <c r="D9599" i="12"/>
  <c r="C9600" i="12"/>
  <c r="D9600" i="12"/>
  <c r="C9601" i="12"/>
  <c r="D9601" i="12"/>
  <c r="C9602" i="12"/>
  <c r="D9602" i="12"/>
  <c r="C9603" i="12"/>
  <c r="D9603" i="12"/>
  <c r="C9604" i="12"/>
  <c r="D9604" i="12"/>
  <c r="C9605" i="12"/>
  <c r="D9605" i="12"/>
  <c r="C9606" i="12"/>
  <c r="D9606" i="12"/>
  <c r="C9607" i="12"/>
  <c r="D9607" i="12"/>
  <c r="C9608" i="12"/>
  <c r="D9608" i="12"/>
  <c r="C9609" i="12"/>
  <c r="D9609" i="12"/>
  <c r="C9610" i="12"/>
  <c r="D9610" i="12"/>
  <c r="C9611" i="12"/>
  <c r="D9611" i="12"/>
  <c r="C9612" i="12"/>
  <c r="D9612" i="12"/>
  <c r="C9613" i="12"/>
  <c r="D9613" i="12"/>
  <c r="C9614" i="12"/>
  <c r="D9614" i="12"/>
  <c r="C9615" i="12"/>
  <c r="D9615" i="12"/>
  <c r="C9616" i="12"/>
  <c r="D9616" i="12"/>
  <c r="C9617" i="12"/>
  <c r="D9617" i="12"/>
  <c r="C9618" i="12"/>
  <c r="D9618" i="12"/>
  <c r="C9619" i="12"/>
  <c r="D9619" i="12"/>
  <c r="C9620" i="12"/>
  <c r="D9620" i="12"/>
  <c r="C9621" i="12"/>
  <c r="D9621" i="12"/>
  <c r="C9622" i="12"/>
  <c r="D9622" i="12"/>
  <c r="C9623" i="12"/>
  <c r="D9623" i="12"/>
  <c r="C9624" i="12"/>
  <c r="D9624" i="12"/>
  <c r="C9625" i="12"/>
  <c r="D9625" i="12"/>
  <c r="C9626" i="12"/>
  <c r="D9626" i="12"/>
  <c r="C9627" i="12"/>
  <c r="D9627" i="12"/>
  <c r="C9628" i="12"/>
  <c r="D9628" i="12"/>
  <c r="C9629" i="12"/>
  <c r="D9629" i="12"/>
  <c r="C9630" i="12"/>
  <c r="D9630" i="12"/>
  <c r="C9631" i="12"/>
  <c r="D9631" i="12"/>
  <c r="C9632" i="12"/>
  <c r="D9632" i="12"/>
  <c r="C9633" i="12"/>
  <c r="D9633" i="12"/>
  <c r="C9634" i="12"/>
  <c r="D9634" i="12"/>
  <c r="C9635" i="12"/>
  <c r="D9635" i="12"/>
  <c r="C9636" i="12"/>
  <c r="D9636" i="12"/>
  <c r="C9637" i="12"/>
  <c r="D9637" i="12"/>
  <c r="C9638" i="12"/>
  <c r="D9638" i="12"/>
  <c r="C9639" i="12"/>
  <c r="D9639" i="12"/>
  <c r="C9640" i="12"/>
  <c r="D9640" i="12"/>
  <c r="C9641" i="12"/>
  <c r="D9641" i="12"/>
  <c r="C9642" i="12"/>
  <c r="D9642" i="12"/>
  <c r="C9643" i="12"/>
  <c r="D9643" i="12"/>
  <c r="C9644" i="12"/>
  <c r="D9644" i="12"/>
  <c r="C9645" i="12"/>
  <c r="D9645" i="12"/>
  <c r="C9646" i="12"/>
  <c r="D9646" i="12"/>
  <c r="C9647" i="12"/>
  <c r="D9647" i="12"/>
  <c r="C9648" i="12"/>
  <c r="D9648" i="12"/>
  <c r="C9649" i="12"/>
  <c r="D9649" i="12"/>
  <c r="C9650" i="12"/>
  <c r="D9650" i="12"/>
  <c r="C9651" i="12"/>
  <c r="D9651" i="12"/>
  <c r="C9652" i="12"/>
  <c r="D9652" i="12"/>
  <c r="C9653" i="12"/>
  <c r="D9653" i="12"/>
  <c r="C9654" i="12"/>
  <c r="D9654" i="12"/>
  <c r="C9655" i="12"/>
  <c r="D9655" i="12"/>
  <c r="C9656" i="12"/>
  <c r="D9656" i="12"/>
  <c r="C9657" i="12"/>
  <c r="D9657" i="12"/>
  <c r="C9658" i="12"/>
  <c r="D9658" i="12"/>
  <c r="C9659" i="12"/>
  <c r="D9659" i="12"/>
  <c r="C9660" i="12"/>
  <c r="D9660" i="12"/>
  <c r="C9661" i="12"/>
  <c r="D9661" i="12"/>
  <c r="C9662" i="12"/>
  <c r="D9662" i="12"/>
  <c r="C9663" i="12"/>
  <c r="D9663" i="12"/>
  <c r="C9664" i="12"/>
  <c r="D9664" i="12"/>
  <c r="C9665" i="12"/>
  <c r="D9665" i="12"/>
  <c r="C9666" i="12"/>
  <c r="D9666" i="12"/>
  <c r="C9667" i="12"/>
  <c r="D9667" i="12"/>
  <c r="C9668" i="12"/>
  <c r="D9668" i="12"/>
  <c r="C9669" i="12"/>
  <c r="D9669" i="12"/>
  <c r="C9670" i="12"/>
  <c r="D9670" i="12"/>
  <c r="C9671" i="12"/>
  <c r="D9671" i="12"/>
  <c r="C9672" i="12"/>
  <c r="D9672" i="12"/>
  <c r="C9673" i="12"/>
  <c r="D9673" i="12"/>
  <c r="C9674" i="12"/>
  <c r="D9674" i="12"/>
  <c r="C9675" i="12"/>
  <c r="D9675" i="12"/>
  <c r="C9676" i="12"/>
  <c r="D9676" i="12"/>
  <c r="C9677" i="12"/>
  <c r="D9677" i="12"/>
  <c r="C9678" i="12"/>
  <c r="D9678" i="12"/>
  <c r="C9679" i="12"/>
  <c r="D9679" i="12"/>
  <c r="C9680" i="12"/>
  <c r="D9680" i="12"/>
  <c r="C9681" i="12"/>
  <c r="D9681" i="12"/>
  <c r="C9682" i="12"/>
  <c r="D9682" i="12"/>
  <c r="C9683" i="12"/>
  <c r="D9683" i="12"/>
  <c r="C9684" i="12"/>
  <c r="D9684" i="12"/>
  <c r="C9685" i="12"/>
  <c r="D9685" i="12"/>
  <c r="C9686" i="12"/>
  <c r="D9686" i="12"/>
  <c r="C9687" i="12"/>
  <c r="D9687" i="12"/>
  <c r="C9688" i="12"/>
  <c r="D9688" i="12"/>
  <c r="C9689" i="12"/>
  <c r="D9689" i="12"/>
  <c r="C9690" i="12"/>
  <c r="D9690" i="12"/>
  <c r="C9691" i="12"/>
  <c r="D9691" i="12"/>
  <c r="C9692" i="12"/>
  <c r="D9692" i="12"/>
  <c r="C9693" i="12"/>
  <c r="D9693" i="12"/>
  <c r="C9694" i="12"/>
  <c r="D9694" i="12"/>
  <c r="C9695" i="12"/>
  <c r="D9695" i="12"/>
  <c r="C9696" i="12"/>
  <c r="D9696" i="12"/>
  <c r="C9697" i="12"/>
  <c r="D9697" i="12"/>
  <c r="C9698" i="12"/>
  <c r="D9698" i="12"/>
  <c r="C9699" i="12"/>
  <c r="D9699" i="12"/>
  <c r="C9700" i="12"/>
  <c r="D9700" i="12"/>
  <c r="C9701" i="12"/>
  <c r="D9701" i="12"/>
  <c r="C9702" i="12"/>
  <c r="D9702" i="12"/>
  <c r="C9703" i="12"/>
  <c r="D9703" i="12"/>
  <c r="C9704" i="12"/>
  <c r="D9704" i="12"/>
  <c r="C9705" i="12"/>
  <c r="D9705" i="12"/>
  <c r="C9706" i="12"/>
  <c r="D9706" i="12"/>
  <c r="C9707" i="12"/>
  <c r="D9707" i="12"/>
  <c r="C9708" i="12"/>
  <c r="D9708" i="12"/>
  <c r="C9709" i="12"/>
  <c r="D9709" i="12"/>
  <c r="C9710" i="12"/>
  <c r="D9710" i="12"/>
  <c r="C9711" i="12"/>
  <c r="D9711" i="12"/>
  <c r="C9712" i="12"/>
  <c r="D9712" i="12"/>
  <c r="C9713" i="12"/>
  <c r="D9713" i="12"/>
  <c r="C9714" i="12"/>
  <c r="D9714" i="12"/>
  <c r="C9715" i="12"/>
  <c r="D9715" i="12"/>
  <c r="C9716" i="12"/>
  <c r="D9716" i="12"/>
  <c r="C9717" i="12"/>
  <c r="D9717" i="12"/>
  <c r="C9718" i="12"/>
  <c r="D9718" i="12"/>
  <c r="C9719" i="12"/>
  <c r="D9719" i="12"/>
  <c r="C9720" i="12"/>
  <c r="D9720" i="12"/>
  <c r="C9721" i="12"/>
  <c r="D9721" i="12"/>
  <c r="C9722" i="12"/>
  <c r="D9722" i="12"/>
  <c r="C9723" i="12"/>
  <c r="D9723" i="12"/>
  <c r="C9724" i="12"/>
  <c r="D9724" i="12"/>
  <c r="C9725" i="12"/>
  <c r="D9725" i="12"/>
  <c r="C9726" i="12"/>
  <c r="D9726" i="12"/>
  <c r="C9727" i="12"/>
  <c r="D9727" i="12"/>
  <c r="C9728" i="12"/>
  <c r="D9728" i="12"/>
  <c r="C9729" i="12"/>
  <c r="D9729" i="12"/>
  <c r="C9730" i="12"/>
  <c r="D9730" i="12"/>
  <c r="C9731" i="12"/>
  <c r="D9731" i="12"/>
  <c r="C9732" i="12"/>
  <c r="D9732" i="12"/>
  <c r="C9733" i="12"/>
  <c r="D9733" i="12"/>
  <c r="C9734" i="12"/>
  <c r="D9734" i="12"/>
  <c r="C9735" i="12"/>
  <c r="D9735" i="12"/>
  <c r="C9736" i="12"/>
  <c r="D9736" i="12"/>
  <c r="C9737" i="12"/>
  <c r="D9737" i="12"/>
  <c r="C9738" i="12"/>
  <c r="D9738" i="12"/>
  <c r="C9739" i="12"/>
  <c r="D9739" i="12"/>
  <c r="C9740" i="12"/>
  <c r="D9740" i="12"/>
  <c r="C9741" i="12"/>
  <c r="D9741" i="12"/>
  <c r="C9742" i="12"/>
  <c r="D9742" i="12"/>
  <c r="C9743" i="12"/>
  <c r="D9743" i="12"/>
  <c r="C9744" i="12"/>
  <c r="D9744" i="12"/>
  <c r="C9745" i="12"/>
  <c r="D9745" i="12"/>
  <c r="C9746" i="12"/>
  <c r="D9746" i="12"/>
  <c r="C9747" i="12"/>
  <c r="D9747" i="12"/>
  <c r="C9748" i="12"/>
  <c r="D9748" i="12"/>
  <c r="C9749" i="12"/>
  <c r="D9749" i="12"/>
  <c r="C9750" i="12"/>
  <c r="D9750" i="12"/>
  <c r="C9751" i="12"/>
  <c r="D9751" i="12"/>
  <c r="C9752" i="12"/>
  <c r="D9752" i="12"/>
  <c r="C9753" i="12"/>
  <c r="D9753" i="12"/>
  <c r="C9754" i="12"/>
  <c r="D9754" i="12"/>
  <c r="C9755" i="12"/>
  <c r="D9755" i="12"/>
  <c r="C9756" i="12"/>
  <c r="D9756" i="12"/>
  <c r="C9757" i="12"/>
  <c r="D9757" i="12"/>
  <c r="C9758" i="12"/>
  <c r="D9758" i="12"/>
  <c r="C9759" i="12"/>
  <c r="D9759" i="12"/>
  <c r="C9760" i="12"/>
  <c r="D9760" i="12"/>
  <c r="C9761" i="12"/>
  <c r="D9761" i="12"/>
  <c r="C9762" i="12"/>
  <c r="D9762" i="12"/>
  <c r="C9763" i="12"/>
  <c r="D9763" i="12"/>
  <c r="C9764" i="12"/>
  <c r="D9764" i="12"/>
  <c r="C9765" i="12"/>
  <c r="D9765" i="12"/>
  <c r="C9766" i="12"/>
  <c r="D9766" i="12"/>
  <c r="C9767" i="12"/>
  <c r="D9767" i="12"/>
  <c r="C9768" i="12"/>
  <c r="D9768" i="12"/>
  <c r="C9769" i="12"/>
  <c r="D9769" i="12"/>
  <c r="C9770" i="12"/>
  <c r="D9770" i="12"/>
  <c r="C9771" i="12"/>
  <c r="D9771" i="12"/>
  <c r="C9772" i="12"/>
  <c r="D9772" i="12"/>
  <c r="C9773" i="12"/>
  <c r="D9773" i="12"/>
  <c r="C9774" i="12"/>
  <c r="D9774" i="12"/>
  <c r="C9775" i="12"/>
  <c r="D9775" i="12"/>
  <c r="C9776" i="12"/>
  <c r="D9776" i="12"/>
  <c r="C9777" i="12"/>
  <c r="D9777" i="12"/>
  <c r="C9778" i="12"/>
  <c r="D9778" i="12"/>
  <c r="C9779" i="12"/>
  <c r="D9779" i="12"/>
  <c r="C9780" i="12"/>
  <c r="D9780" i="12"/>
  <c r="C9781" i="12"/>
  <c r="D9781" i="12"/>
  <c r="C9782" i="12"/>
  <c r="D9782" i="12"/>
  <c r="C9783" i="12"/>
  <c r="D9783" i="12"/>
  <c r="C9784" i="12"/>
  <c r="D9784" i="12"/>
  <c r="C9785" i="12"/>
  <c r="D9785" i="12"/>
  <c r="C9786" i="12"/>
  <c r="D9786" i="12"/>
  <c r="C9787" i="12"/>
  <c r="D9787" i="12"/>
  <c r="C9788" i="12"/>
  <c r="D9788" i="12"/>
  <c r="C9789" i="12"/>
  <c r="D9789" i="12"/>
  <c r="C9790" i="12"/>
  <c r="D9790" i="12"/>
  <c r="C9791" i="12"/>
  <c r="D9791" i="12"/>
  <c r="C9792" i="12"/>
  <c r="D9792" i="12"/>
  <c r="C9793" i="12"/>
  <c r="D9793" i="12"/>
  <c r="C9794" i="12"/>
  <c r="D9794" i="12"/>
  <c r="C9795" i="12"/>
  <c r="D9795" i="12"/>
  <c r="C9796" i="12"/>
  <c r="D9796" i="12"/>
  <c r="C9797" i="12"/>
  <c r="D9797" i="12"/>
  <c r="C9798" i="12"/>
  <c r="D9798" i="12"/>
  <c r="C9799" i="12"/>
  <c r="D9799" i="12"/>
  <c r="C9800" i="12"/>
  <c r="D9800" i="12"/>
  <c r="C9801" i="12"/>
  <c r="D9801" i="12"/>
  <c r="C9802" i="12"/>
  <c r="D9802" i="12"/>
  <c r="C9803" i="12"/>
  <c r="D9803" i="12"/>
  <c r="C9804" i="12"/>
  <c r="D9804" i="12"/>
  <c r="C9805" i="12"/>
  <c r="D9805" i="12"/>
  <c r="C9806" i="12"/>
  <c r="D9806" i="12"/>
  <c r="C9807" i="12"/>
  <c r="D9807" i="12"/>
  <c r="C9808" i="12"/>
  <c r="D9808" i="12"/>
  <c r="C9809" i="12"/>
  <c r="D9809" i="12"/>
  <c r="C9810" i="12"/>
  <c r="D9810" i="12"/>
  <c r="C9811" i="12"/>
  <c r="D9811" i="12"/>
  <c r="C9812" i="12"/>
  <c r="D9812" i="12"/>
  <c r="C9813" i="12"/>
  <c r="D9813" i="12"/>
  <c r="C9814" i="12"/>
  <c r="D9814" i="12"/>
  <c r="C9815" i="12"/>
  <c r="D9815" i="12"/>
  <c r="C9816" i="12"/>
  <c r="D9816" i="12"/>
  <c r="C9817" i="12"/>
  <c r="D9817" i="12"/>
  <c r="C9818" i="12"/>
  <c r="D9818" i="12"/>
  <c r="C9819" i="12"/>
  <c r="D9819" i="12"/>
  <c r="C9820" i="12"/>
  <c r="D9820" i="12"/>
  <c r="C9821" i="12"/>
  <c r="D9821" i="12"/>
  <c r="C9822" i="12"/>
  <c r="D9822" i="12"/>
  <c r="C9823" i="12"/>
  <c r="D9823" i="12"/>
  <c r="C9824" i="12"/>
  <c r="D9824" i="12"/>
  <c r="C9825" i="12"/>
  <c r="D9825" i="12"/>
  <c r="C9826" i="12"/>
  <c r="D9826" i="12"/>
  <c r="C9827" i="12"/>
  <c r="D9827" i="12"/>
  <c r="C9828" i="12"/>
  <c r="D9828" i="12"/>
  <c r="C9829" i="12"/>
  <c r="D9829" i="12"/>
  <c r="C9830" i="12"/>
  <c r="D9830" i="12"/>
  <c r="C9831" i="12"/>
  <c r="D9831" i="12"/>
  <c r="C9832" i="12"/>
  <c r="D9832" i="12"/>
  <c r="C9833" i="12"/>
  <c r="D9833" i="12"/>
  <c r="C9834" i="12"/>
  <c r="D9834" i="12"/>
  <c r="C9835" i="12"/>
  <c r="D9835" i="12"/>
  <c r="C9836" i="12"/>
  <c r="D9836" i="12"/>
  <c r="C9837" i="12"/>
  <c r="D9837" i="12"/>
  <c r="C9838" i="12"/>
  <c r="D9838" i="12"/>
  <c r="C9839" i="12"/>
  <c r="D9839" i="12"/>
  <c r="C9840" i="12"/>
  <c r="D9840" i="12"/>
  <c r="C9841" i="12"/>
  <c r="D9841" i="12"/>
  <c r="C9842" i="12"/>
  <c r="D9842" i="12"/>
  <c r="C9843" i="12"/>
  <c r="D9843" i="12"/>
  <c r="C9844" i="12"/>
  <c r="D9844" i="12"/>
  <c r="C9845" i="12"/>
  <c r="D9845" i="12"/>
  <c r="C9846" i="12"/>
  <c r="D9846" i="12"/>
  <c r="C9847" i="12"/>
  <c r="D9847" i="12"/>
  <c r="C9848" i="12"/>
  <c r="D9848" i="12"/>
  <c r="C9849" i="12"/>
  <c r="D9849" i="12"/>
  <c r="C9850" i="12"/>
  <c r="D9850" i="12"/>
  <c r="C9851" i="12"/>
  <c r="D9851" i="12"/>
  <c r="C9852" i="12"/>
  <c r="D9852" i="12"/>
  <c r="C9853" i="12"/>
  <c r="D9853" i="12"/>
  <c r="C9854" i="12"/>
  <c r="D9854" i="12"/>
  <c r="C9855" i="12"/>
  <c r="D9855" i="12"/>
  <c r="C9856" i="12"/>
  <c r="D9856" i="12"/>
  <c r="C9857" i="12"/>
  <c r="D9857" i="12"/>
  <c r="C9858" i="12"/>
  <c r="D9858" i="12"/>
  <c r="C9859" i="12"/>
  <c r="D9859" i="12"/>
  <c r="C9860" i="12"/>
  <c r="D9860" i="12"/>
  <c r="C9861" i="12"/>
  <c r="D9861" i="12"/>
  <c r="C9862" i="12"/>
  <c r="D9862" i="12"/>
  <c r="C9863" i="12"/>
  <c r="D9863" i="12"/>
  <c r="C9864" i="12"/>
  <c r="D9864" i="12"/>
  <c r="C9865" i="12"/>
  <c r="D9865" i="12"/>
  <c r="C9866" i="12"/>
  <c r="D9866" i="12"/>
  <c r="C9867" i="12"/>
  <c r="D9867" i="12"/>
  <c r="C9868" i="12"/>
  <c r="D9868" i="12"/>
  <c r="C9869" i="12"/>
  <c r="D9869" i="12"/>
  <c r="C9870" i="12"/>
  <c r="D9870" i="12"/>
  <c r="C9871" i="12"/>
  <c r="D9871" i="12"/>
  <c r="C9872" i="12"/>
  <c r="D9872" i="12"/>
  <c r="C9873" i="12"/>
  <c r="D9873" i="12"/>
  <c r="C9874" i="12"/>
  <c r="D9874" i="12"/>
  <c r="C9875" i="12"/>
  <c r="D9875" i="12"/>
  <c r="C9876" i="12"/>
  <c r="D9876" i="12"/>
  <c r="C9877" i="12"/>
  <c r="D9877" i="12"/>
  <c r="C9878" i="12"/>
  <c r="D9878" i="12"/>
  <c r="C9879" i="12"/>
  <c r="D9879" i="12"/>
  <c r="C9880" i="12"/>
  <c r="D9880" i="12"/>
  <c r="C9881" i="12"/>
  <c r="D9881" i="12"/>
  <c r="C9882" i="12"/>
  <c r="D9882" i="12"/>
  <c r="C9883" i="12"/>
  <c r="D9883" i="12"/>
  <c r="C9884" i="12"/>
  <c r="D9884" i="12"/>
  <c r="C9885" i="12"/>
  <c r="D9885" i="12"/>
  <c r="C9886" i="12"/>
  <c r="D9886" i="12"/>
  <c r="C9887" i="12"/>
  <c r="D9887" i="12"/>
  <c r="C9888" i="12"/>
  <c r="D9888" i="12"/>
  <c r="C9889" i="12"/>
  <c r="D9889" i="12"/>
  <c r="C9890" i="12"/>
  <c r="D9890" i="12"/>
  <c r="C9891" i="12"/>
  <c r="D9891" i="12"/>
  <c r="C9892" i="12"/>
  <c r="D9892" i="12"/>
  <c r="C9893" i="12"/>
  <c r="D9893" i="12"/>
  <c r="C9894" i="12"/>
  <c r="D9894" i="12"/>
  <c r="C9895" i="12"/>
  <c r="D9895" i="12"/>
  <c r="C9896" i="12"/>
  <c r="D9896" i="12"/>
  <c r="C9897" i="12"/>
  <c r="D9897" i="12"/>
  <c r="C9898" i="12"/>
  <c r="D9898" i="12"/>
  <c r="C9899" i="12"/>
  <c r="D9899" i="12"/>
  <c r="C9900" i="12"/>
  <c r="D9900" i="12"/>
  <c r="C9901" i="12"/>
  <c r="D9901" i="12"/>
  <c r="C9902" i="12"/>
  <c r="D9902" i="12"/>
  <c r="C9903" i="12"/>
  <c r="D9903" i="12"/>
  <c r="C9904" i="12"/>
  <c r="D9904" i="12"/>
  <c r="C9905" i="12"/>
  <c r="D9905" i="12"/>
  <c r="C9906" i="12"/>
  <c r="D9906" i="12"/>
  <c r="C9907" i="12"/>
  <c r="D9907" i="12"/>
  <c r="C9908" i="12"/>
  <c r="D9908" i="12"/>
  <c r="C9909" i="12"/>
  <c r="D9909" i="12"/>
  <c r="C9910" i="12"/>
  <c r="D9910" i="12"/>
  <c r="C9911" i="12"/>
  <c r="D9911" i="12"/>
  <c r="C9912" i="12"/>
  <c r="D9912" i="12"/>
  <c r="C9913" i="12"/>
  <c r="D9913" i="12"/>
  <c r="C9914" i="12"/>
  <c r="D9914" i="12"/>
  <c r="C9915" i="12"/>
  <c r="D9915" i="12"/>
  <c r="C9916" i="12"/>
  <c r="D9916" i="12"/>
  <c r="C9917" i="12"/>
  <c r="D9917" i="12"/>
  <c r="C9918" i="12"/>
  <c r="D9918" i="12"/>
  <c r="C9919" i="12"/>
  <c r="D9919" i="12"/>
  <c r="C9920" i="12"/>
  <c r="D9920" i="12"/>
  <c r="C9921" i="12"/>
  <c r="D9921" i="12"/>
  <c r="C9922" i="12"/>
  <c r="D9922" i="12"/>
  <c r="C9923" i="12"/>
  <c r="D9923" i="12"/>
  <c r="C9924" i="12"/>
  <c r="D9924" i="12"/>
  <c r="C9925" i="12"/>
  <c r="D9925" i="12"/>
  <c r="C9926" i="12"/>
  <c r="D9926" i="12"/>
  <c r="C9927" i="12"/>
  <c r="D9927" i="12"/>
  <c r="C9928" i="12"/>
  <c r="D9928" i="12"/>
  <c r="C9929" i="12"/>
  <c r="D9929" i="12"/>
  <c r="C9930" i="12"/>
  <c r="D9930" i="12"/>
  <c r="C9931" i="12"/>
  <c r="D9931" i="12"/>
  <c r="C9932" i="12"/>
  <c r="D9932" i="12"/>
  <c r="C9933" i="12"/>
  <c r="D9933" i="12"/>
  <c r="C9934" i="12"/>
  <c r="D9934" i="12"/>
  <c r="C9935" i="12"/>
  <c r="D9935" i="12"/>
  <c r="C9936" i="12"/>
  <c r="D9936" i="12"/>
  <c r="C9937" i="12"/>
  <c r="D9937" i="12"/>
  <c r="C9938" i="12"/>
  <c r="D9938" i="12"/>
  <c r="C9939" i="12"/>
  <c r="D9939" i="12"/>
  <c r="C9940" i="12"/>
  <c r="D9940" i="12"/>
  <c r="C9941" i="12"/>
  <c r="D9941" i="12"/>
  <c r="C9942" i="12"/>
  <c r="D9942" i="12"/>
  <c r="C9943" i="12"/>
  <c r="D9943" i="12"/>
  <c r="C9944" i="12"/>
  <c r="D9944" i="12"/>
  <c r="C9945" i="12"/>
  <c r="D9945" i="12"/>
  <c r="C9946" i="12"/>
  <c r="D9946" i="12"/>
  <c r="C9947" i="12"/>
  <c r="D9947" i="12"/>
  <c r="C9948" i="12"/>
  <c r="D9948" i="12"/>
  <c r="C9949" i="12"/>
  <c r="D9949" i="12"/>
  <c r="C9950" i="12"/>
  <c r="D9950" i="12"/>
  <c r="C9951" i="12"/>
  <c r="D9951" i="12"/>
  <c r="C9952" i="12"/>
  <c r="D9952" i="12"/>
  <c r="C9953" i="12"/>
  <c r="D9953" i="12"/>
  <c r="C9954" i="12"/>
  <c r="D9954" i="12"/>
  <c r="C9955" i="12"/>
  <c r="D9955" i="12"/>
  <c r="C9956" i="12"/>
  <c r="D9956" i="12"/>
  <c r="C9957" i="12"/>
  <c r="D9957" i="12"/>
  <c r="C9958" i="12"/>
  <c r="D9958" i="12"/>
  <c r="C9959" i="12"/>
  <c r="D9959" i="12"/>
  <c r="C9960" i="12"/>
  <c r="D9960" i="12"/>
  <c r="C9961" i="12"/>
  <c r="D9961" i="12"/>
  <c r="C9962" i="12"/>
  <c r="D9962" i="12"/>
  <c r="C9963" i="12"/>
  <c r="D9963" i="12"/>
  <c r="C9964" i="12"/>
  <c r="D9964" i="12"/>
  <c r="C9965" i="12"/>
  <c r="D9965" i="12"/>
  <c r="C9966" i="12"/>
  <c r="D9966" i="12"/>
  <c r="C9967" i="12"/>
  <c r="D9967" i="12"/>
  <c r="C9968" i="12"/>
  <c r="D9968" i="12"/>
  <c r="C9969" i="12"/>
  <c r="D9969" i="12"/>
  <c r="C9970" i="12"/>
  <c r="D9970" i="12"/>
  <c r="C9971" i="12"/>
  <c r="D9971" i="12"/>
  <c r="C9972" i="12"/>
  <c r="D9972" i="12"/>
  <c r="C9973" i="12"/>
  <c r="D9973" i="12"/>
  <c r="C9974" i="12"/>
  <c r="D9974" i="12"/>
  <c r="C9975" i="12"/>
  <c r="D9975" i="12"/>
  <c r="C9976" i="12"/>
  <c r="D9976" i="12"/>
  <c r="C9977" i="12"/>
  <c r="D9977" i="12"/>
  <c r="C9978" i="12"/>
  <c r="D9978" i="12"/>
  <c r="C9979" i="12"/>
  <c r="D9979" i="12"/>
  <c r="C9980" i="12"/>
  <c r="D9980" i="12"/>
  <c r="C9981" i="12"/>
  <c r="D9981" i="12"/>
  <c r="C9982" i="12"/>
  <c r="D9982" i="12"/>
  <c r="C9983" i="12"/>
  <c r="D9983" i="12"/>
  <c r="C9984" i="12"/>
  <c r="D9984" i="12"/>
  <c r="C9985" i="12"/>
  <c r="D9985" i="12"/>
  <c r="C9986" i="12"/>
  <c r="D9986" i="12"/>
  <c r="C9987" i="12"/>
  <c r="D9987" i="12"/>
  <c r="C9988" i="12"/>
  <c r="D9988" i="12"/>
  <c r="C9989" i="12"/>
  <c r="D9989" i="12"/>
  <c r="C9990" i="12"/>
  <c r="D9990" i="12"/>
  <c r="C9991" i="12"/>
  <c r="D9991" i="12"/>
  <c r="C9992" i="12"/>
  <c r="D9992" i="12"/>
  <c r="C9993" i="12"/>
  <c r="D9993" i="12"/>
  <c r="C9994" i="12"/>
  <c r="D9994" i="12"/>
  <c r="C9995" i="12"/>
  <c r="D9995" i="12"/>
  <c r="C9996" i="12"/>
  <c r="D9996" i="12"/>
  <c r="C9997" i="12"/>
  <c r="D9997" i="12"/>
  <c r="C9998" i="12"/>
  <c r="D9998" i="12"/>
  <c r="C9999" i="12"/>
  <c r="D9999" i="12"/>
  <c r="C10000" i="12"/>
  <c r="D10000" i="12"/>
  <c r="C10001" i="12"/>
  <c r="D10001" i="12"/>
  <c r="C10002" i="12"/>
  <c r="D10002" i="12"/>
  <c r="C10003" i="12"/>
  <c r="D10003" i="12"/>
  <c r="C10004" i="12"/>
  <c r="D10004" i="12"/>
  <c r="C10005" i="12"/>
  <c r="D10005" i="12"/>
  <c r="C10006" i="12"/>
  <c r="D10006" i="12"/>
  <c r="C10007" i="12"/>
  <c r="D10007" i="12"/>
  <c r="C10008" i="12"/>
  <c r="D10008" i="12"/>
  <c r="C10009" i="12"/>
  <c r="D10009" i="12"/>
  <c r="C10010" i="12"/>
  <c r="D10010" i="12"/>
  <c r="C10011" i="12"/>
  <c r="D10011" i="12"/>
  <c r="C10012" i="12"/>
  <c r="D10012" i="12"/>
  <c r="C10013" i="12"/>
  <c r="D10013" i="12"/>
  <c r="C10014" i="12"/>
  <c r="D10014" i="12"/>
  <c r="C10015" i="12"/>
  <c r="D10015" i="12"/>
  <c r="C10016" i="12"/>
  <c r="D10016" i="12"/>
  <c r="C10017" i="12"/>
  <c r="D10017" i="12"/>
  <c r="C10018" i="12"/>
  <c r="D10018" i="12"/>
  <c r="C10019" i="12"/>
  <c r="D10019" i="12"/>
  <c r="C10020" i="12"/>
  <c r="D10020" i="12"/>
  <c r="C10021" i="12"/>
  <c r="D10021" i="12"/>
  <c r="C10022" i="12"/>
  <c r="D10022" i="12"/>
  <c r="C10023" i="12"/>
  <c r="D10023" i="12"/>
  <c r="C10024" i="12"/>
  <c r="D10024" i="12"/>
  <c r="C10025" i="12"/>
  <c r="D10025" i="12"/>
  <c r="C10026" i="12"/>
  <c r="D10026" i="12"/>
  <c r="C10027" i="12"/>
  <c r="D10027" i="12"/>
  <c r="C10028" i="12"/>
  <c r="D10028" i="12"/>
  <c r="C10029" i="12"/>
  <c r="D10029" i="12"/>
  <c r="C10030" i="12"/>
  <c r="D10030" i="12"/>
  <c r="C10031" i="12"/>
  <c r="D10031" i="12"/>
  <c r="C10032" i="12"/>
  <c r="D10032" i="12"/>
  <c r="C10033" i="12"/>
  <c r="D10033" i="12"/>
  <c r="C10034" i="12"/>
  <c r="D10034" i="12"/>
  <c r="C10035" i="12"/>
  <c r="D10035" i="12"/>
  <c r="C10036" i="12"/>
  <c r="D10036" i="12"/>
  <c r="C10037" i="12"/>
  <c r="D10037" i="12"/>
  <c r="C10038" i="12"/>
  <c r="D10038" i="12"/>
  <c r="C10039" i="12"/>
  <c r="D10039" i="12"/>
  <c r="C10040" i="12"/>
  <c r="D10040" i="12"/>
  <c r="C10041" i="12"/>
  <c r="D10041" i="12"/>
  <c r="C10042" i="12"/>
  <c r="D10042" i="12"/>
  <c r="C10043" i="12"/>
  <c r="D10043" i="12"/>
  <c r="C10044" i="12"/>
  <c r="D10044" i="12"/>
  <c r="C10045" i="12"/>
  <c r="D10045" i="12"/>
  <c r="C10046" i="12"/>
  <c r="D10046" i="12"/>
  <c r="C10047" i="12"/>
  <c r="D10047" i="12"/>
  <c r="C10048" i="12"/>
  <c r="D10048" i="12"/>
  <c r="C10049" i="12"/>
  <c r="D10049" i="12"/>
  <c r="C10050" i="12"/>
  <c r="D10050" i="12"/>
  <c r="C10051" i="12"/>
  <c r="D10051" i="12"/>
  <c r="C10052" i="12"/>
  <c r="D10052" i="12"/>
  <c r="C10053" i="12"/>
  <c r="D10053" i="12"/>
  <c r="C10054" i="12"/>
  <c r="D10054" i="12"/>
  <c r="C10055" i="12"/>
  <c r="D10055" i="12"/>
  <c r="C10056" i="12"/>
  <c r="D10056" i="12"/>
  <c r="C10057" i="12"/>
  <c r="D10057" i="12"/>
  <c r="C10058" i="12"/>
  <c r="D10058" i="12"/>
  <c r="C10059" i="12"/>
  <c r="D10059" i="12"/>
  <c r="C10060" i="12"/>
  <c r="D10060" i="12"/>
  <c r="C10061" i="12"/>
  <c r="D10061" i="12"/>
  <c r="C10062" i="12"/>
  <c r="D10062" i="12"/>
  <c r="C10063" i="12"/>
  <c r="D10063" i="12"/>
  <c r="C10064" i="12"/>
  <c r="D10064" i="12"/>
  <c r="C10065" i="12"/>
  <c r="D10065" i="12"/>
  <c r="C10066" i="12"/>
  <c r="D10066" i="12"/>
  <c r="C10067" i="12"/>
  <c r="D10067" i="12"/>
  <c r="C10068" i="12"/>
  <c r="D10068" i="12"/>
  <c r="C10069" i="12"/>
  <c r="D10069" i="12"/>
  <c r="C10070" i="12"/>
  <c r="D10070" i="12"/>
  <c r="C10071" i="12"/>
  <c r="D10071" i="12"/>
  <c r="C10072" i="12"/>
  <c r="D10072" i="12"/>
  <c r="C10073" i="12"/>
  <c r="D10073" i="12"/>
  <c r="C10074" i="12"/>
  <c r="D10074" i="12"/>
  <c r="C10075" i="12"/>
  <c r="D10075" i="12"/>
  <c r="C10076" i="12"/>
  <c r="D10076" i="12"/>
  <c r="C10077" i="12"/>
  <c r="D10077" i="12"/>
  <c r="C10078" i="12"/>
  <c r="D10078" i="12"/>
  <c r="C10079" i="12"/>
  <c r="D10079" i="12"/>
  <c r="C10080" i="12"/>
  <c r="D10080" i="12"/>
  <c r="C10081" i="12"/>
  <c r="D10081" i="12"/>
  <c r="C10082" i="12"/>
  <c r="D10082" i="12"/>
  <c r="C10083" i="12"/>
  <c r="D10083" i="12"/>
  <c r="C10084" i="12"/>
  <c r="D10084" i="12"/>
  <c r="C10085" i="12"/>
  <c r="D10085" i="12"/>
  <c r="C10086" i="12"/>
  <c r="D10086" i="12"/>
  <c r="C10087" i="12"/>
  <c r="D10087" i="12"/>
  <c r="C10088" i="12"/>
  <c r="D10088" i="12"/>
  <c r="C10089" i="12"/>
  <c r="D10089" i="12"/>
  <c r="C10090" i="12"/>
  <c r="D10090" i="12"/>
  <c r="C10091" i="12"/>
  <c r="D10091" i="12"/>
  <c r="C10092" i="12"/>
  <c r="D10092" i="12"/>
  <c r="C10093" i="12"/>
  <c r="D10093" i="12"/>
  <c r="C10094" i="12"/>
  <c r="D10094" i="12"/>
  <c r="C10095" i="12"/>
  <c r="D10095" i="12"/>
  <c r="C10096" i="12"/>
  <c r="D10096" i="12"/>
  <c r="C10097" i="12"/>
  <c r="D10097" i="12"/>
  <c r="C10098" i="12"/>
  <c r="D10098" i="12"/>
  <c r="C10099" i="12"/>
  <c r="D10099" i="12"/>
  <c r="C10100" i="12"/>
  <c r="D10100" i="12"/>
  <c r="C10101" i="12"/>
  <c r="D10101" i="12"/>
  <c r="C10102" i="12"/>
  <c r="D10102" i="12"/>
  <c r="C10103" i="12"/>
  <c r="D10103" i="12"/>
  <c r="C10104" i="12"/>
  <c r="D10104" i="12"/>
  <c r="C10105" i="12"/>
  <c r="D10105" i="12"/>
  <c r="C10106" i="12"/>
  <c r="D10106" i="12"/>
  <c r="C10107" i="12"/>
  <c r="D10107" i="12"/>
  <c r="C10108" i="12"/>
  <c r="D10108" i="12"/>
  <c r="C10109" i="12"/>
  <c r="D10109" i="12"/>
  <c r="C10110" i="12"/>
  <c r="D10110" i="12"/>
  <c r="C10111" i="12"/>
  <c r="D10111" i="12"/>
  <c r="C10112" i="12"/>
  <c r="D10112" i="12"/>
  <c r="C10113" i="12"/>
  <c r="D10113" i="12"/>
  <c r="C10114" i="12"/>
  <c r="D10114" i="12"/>
  <c r="C10115" i="12"/>
  <c r="D10115" i="12"/>
  <c r="C10116" i="12"/>
  <c r="D10116" i="12"/>
  <c r="C10117" i="12"/>
  <c r="D10117" i="12"/>
  <c r="C10118" i="12"/>
  <c r="D10118" i="12"/>
  <c r="C10119" i="12"/>
  <c r="D10119" i="12"/>
  <c r="C10120" i="12"/>
  <c r="D10120" i="12"/>
  <c r="C10121" i="12"/>
  <c r="D10121" i="12"/>
  <c r="C10122" i="12"/>
  <c r="D10122" i="12"/>
  <c r="C10123" i="12"/>
  <c r="D10123" i="12"/>
  <c r="C10124" i="12"/>
  <c r="D10124" i="12"/>
  <c r="C10125" i="12"/>
  <c r="D10125" i="12"/>
  <c r="C10126" i="12"/>
  <c r="D10126" i="12"/>
  <c r="C10127" i="12"/>
  <c r="D10127" i="12"/>
  <c r="C10128" i="12"/>
  <c r="D10128" i="12"/>
  <c r="C10129" i="12"/>
  <c r="D10129" i="12"/>
  <c r="C10130" i="12"/>
  <c r="D10130" i="12"/>
  <c r="C10131" i="12"/>
  <c r="D10131" i="12"/>
  <c r="C10132" i="12"/>
  <c r="D10132" i="12"/>
  <c r="C10133" i="12"/>
  <c r="D10133" i="12"/>
  <c r="C10134" i="12"/>
  <c r="D10134" i="12"/>
  <c r="C10135" i="12"/>
  <c r="D10135" i="12"/>
  <c r="C10136" i="12"/>
  <c r="D10136" i="12"/>
  <c r="C10137" i="12"/>
  <c r="D10137" i="12"/>
  <c r="C10138" i="12"/>
  <c r="D10138" i="12"/>
  <c r="C10139" i="12"/>
  <c r="D10139" i="12"/>
  <c r="C10140" i="12"/>
  <c r="D10140" i="12"/>
  <c r="C10141" i="12"/>
  <c r="D10141" i="12"/>
  <c r="C10142" i="12"/>
  <c r="D10142" i="12"/>
  <c r="C10143" i="12"/>
  <c r="D10143" i="12"/>
  <c r="C10144" i="12"/>
  <c r="D10144" i="12"/>
  <c r="C10145" i="12"/>
  <c r="D10145" i="12"/>
  <c r="C10146" i="12"/>
  <c r="D10146" i="12"/>
  <c r="C10147" i="12"/>
  <c r="D10147" i="12"/>
  <c r="C10148" i="12"/>
  <c r="D10148" i="12"/>
  <c r="C10149" i="12"/>
  <c r="D10149" i="12"/>
  <c r="C10150" i="12"/>
  <c r="D10150" i="12"/>
  <c r="C10151" i="12"/>
  <c r="D10151" i="12"/>
  <c r="C10152" i="12"/>
  <c r="D10152" i="12"/>
  <c r="C10153" i="12"/>
  <c r="D10153" i="12"/>
  <c r="C10154" i="12"/>
  <c r="D10154" i="12"/>
  <c r="C10155" i="12"/>
  <c r="D10155" i="12"/>
  <c r="C10156" i="12"/>
  <c r="D10156" i="12"/>
  <c r="C10157" i="12"/>
  <c r="D10157" i="12"/>
  <c r="C10158" i="12"/>
  <c r="D10158" i="12"/>
  <c r="C10159" i="12"/>
  <c r="D10159" i="12"/>
  <c r="C10160" i="12"/>
  <c r="D10160" i="12"/>
  <c r="C10161" i="12"/>
  <c r="D10161" i="12"/>
  <c r="C10162" i="12"/>
  <c r="D10162" i="12"/>
  <c r="C10163" i="12"/>
  <c r="D10163" i="12"/>
  <c r="C10164" i="12"/>
  <c r="D10164" i="12"/>
  <c r="C10165" i="12"/>
  <c r="D10165" i="12"/>
  <c r="C10166" i="12"/>
  <c r="D10166" i="12"/>
  <c r="C10167" i="12"/>
  <c r="D10167" i="12"/>
  <c r="C10168" i="12"/>
  <c r="D10168" i="12"/>
  <c r="C10169" i="12"/>
  <c r="D10169" i="12"/>
  <c r="C10170" i="12"/>
  <c r="D10170" i="12"/>
  <c r="C10171" i="12"/>
  <c r="D10171" i="12"/>
  <c r="C10172" i="12"/>
  <c r="D10172" i="12"/>
  <c r="C10173" i="12"/>
  <c r="D10173" i="12"/>
  <c r="C10174" i="12"/>
  <c r="D10174" i="12"/>
  <c r="C10175" i="12"/>
  <c r="D10175" i="12"/>
  <c r="C10176" i="12"/>
  <c r="D10176" i="12"/>
  <c r="C10177" i="12"/>
  <c r="D10177" i="12"/>
  <c r="C10178" i="12"/>
  <c r="D10178" i="12"/>
  <c r="C10179" i="12"/>
  <c r="D10179" i="12"/>
  <c r="C10180" i="12"/>
  <c r="D10180" i="12"/>
  <c r="C10181" i="12"/>
  <c r="D10181" i="12"/>
  <c r="C10182" i="12"/>
  <c r="D10182" i="12"/>
  <c r="C10183" i="12"/>
  <c r="D10183" i="12"/>
  <c r="C10184" i="12"/>
  <c r="D10184" i="12"/>
  <c r="C10185" i="12"/>
  <c r="D10185" i="12"/>
  <c r="C10186" i="12"/>
  <c r="D10186" i="12"/>
  <c r="C10187" i="12"/>
  <c r="D10187" i="12"/>
  <c r="C10188" i="12"/>
  <c r="D10188" i="12"/>
  <c r="C10189" i="12"/>
  <c r="D10189" i="12"/>
  <c r="C10190" i="12"/>
  <c r="D10190" i="12"/>
  <c r="C10191" i="12"/>
  <c r="D10191" i="12"/>
  <c r="C10192" i="12"/>
  <c r="D10192" i="12"/>
  <c r="C10193" i="12"/>
  <c r="D10193" i="12"/>
  <c r="C10194" i="12"/>
  <c r="D10194" i="12"/>
  <c r="C10195" i="12"/>
  <c r="D10195" i="12"/>
  <c r="C10196" i="12"/>
  <c r="D10196" i="12"/>
  <c r="C10197" i="12"/>
  <c r="D10197" i="12"/>
  <c r="C10198" i="12"/>
  <c r="D10198" i="12"/>
  <c r="C10199" i="12"/>
  <c r="D10199" i="12"/>
  <c r="C10200" i="12"/>
  <c r="D10200" i="12"/>
  <c r="C10201" i="12"/>
  <c r="D10201" i="12"/>
  <c r="C10202" i="12"/>
  <c r="D10202" i="12"/>
  <c r="C10203" i="12"/>
  <c r="D10203" i="12"/>
  <c r="C10204" i="12"/>
  <c r="D10204" i="12"/>
  <c r="C10205" i="12"/>
  <c r="D10205" i="12"/>
  <c r="C10206" i="12"/>
  <c r="D10206" i="12"/>
  <c r="C10207" i="12"/>
  <c r="D10207" i="12"/>
  <c r="C10208" i="12"/>
  <c r="D10208" i="12"/>
  <c r="C10209" i="12"/>
  <c r="D10209" i="12"/>
  <c r="C10210" i="12"/>
  <c r="D10210" i="12"/>
  <c r="C10211" i="12"/>
  <c r="D10211" i="12"/>
  <c r="C10212" i="12"/>
  <c r="D10212" i="12"/>
  <c r="C10213" i="12"/>
  <c r="D10213" i="12"/>
  <c r="C10214" i="12"/>
  <c r="D10214" i="12"/>
  <c r="C10215" i="12"/>
  <c r="D10215" i="12"/>
  <c r="C10216" i="12"/>
  <c r="D10216" i="12"/>
  <c r="C10217" i="12"/>
  <c r="D10217" i="12"/>
  <c r="C10218" i="12"/>
  <c r="D10218" i="12"/>
  <c r="C10219" i="12"/>
  <c r="D10219" i="12"/>
  <c r="C10220" i="12"/>
  <c r="D10220" i="12"/>
  <c r="C10221" i="12"/>
  <c r="D10221" i="12"/>
  <c r="C10222" i="12"/>
  <c r="D10222" i="12"/>
  <c r="C10223" i="12"/>
  <c r="D10223" i="12"/>
  <c r="C10224" i="12"/>
  <c r="D10224" i="12"/>
  <c r="C10225" i="12"/>
  <c r="D10225" i="12"/>
  <c r="C10226" i="12"/>
  <c r="D10226" i="12"/>
  <c r="C10227" i="12"/>
  <c r="D10227" i="12"/>
  <c r="C10228" i="12"/>
  <c r="D10228" i="12"/>
  <c r="C10229" i="12"/>
  <c r="D10229" i="12"/>
  <c r="C10230" i="12"/>
  <c r="D10230" i="12"/>
  <c r="C10231" i="12"/>
  <c r="D10231" i="12"/>
  <c r="C10232" i="12"/>
  <c r="D10232" i="12"/>
  <c r="C10233" i="12"/>
  <c r="D10233" i="12"/>
  <c r="C10234" i="12"/>
  <c r="D10234" i="12"/>
  <c r="C10235" i="12"/>
  <c r="D10235" i="12"/>
  <c r="C10236" i="12"/>
  <c r="D10236" i="12"/>
  <c r="C10237" i="12"/>
  <c r="D10237" i="12"/>
  <c r="C10238" i="12"/>
  <c r="D10238" i="12"/>
  <c r="C10239" i="12"/>
  <c r="D10239" i="12"/>
  <c r="C10240" i="12"/>
  <c r="D10240" i="12"/>
  <c r="C10241" i="12"/>
  <c r="D10241" i="12"/>
  <c r="C10242" i="12"/>
  <c r="D10242" i="12"/>
  <c r="C10243" i="12"/>
  <c r="D10243" i="12"/>
  <c r="C10244" i="12"/>
  <c r="D10244" i="12"/>
  <c r="C10245" i="12"/>
  <c r="D10245" i="12"/>
  <c r="C10246" i="12"/>
  <c r="D10246" i="12"/>
  <c r="C10247" i="12"/>
  <c r="D10247" i="12"/>
  <c r="C10248" i="12"/>
  <c r="D10248" i="12"/>
  <c r="C10249" i="12"/>
  <c r="D10249" i="12"/>
  <c r="C10250" i="12"/>
  <c r="D10250" i="12"/>
  <c r="C10251" i="12"/>
  <c r="D10251" i="12"/>
  <c r="C10252" i="12"/>
  <c r="D10252" i="12"/>
  <c r="C10253" i="12"/>
  <c r="D10253" i="12"/>
  <c r="C10254" i="12"/>
  <c r="D10254" i="12"/>
  <c r="C10255" i="12"/>
  <c r="D10255" i="12"/>
  <c r="C10256" i="12"/>
  <c r="D10256" i="12"/>
  <c r="C10257" i="12"/>
  <c r="D10257" i="12"/>
  <c r="C10258" i="12"/>
  <c r="D10258" i="12"/>
  <c r="C10259" i="12"/>
  <c r="D10259" i="12"/>
  <c r="C10260" i="12"/>
  <c r="D10260" i="12"/>
  <c r="C10261" i="12"/>
  <c r="D10261" i="12"/>
  <c r="C10262" i="12"/>
  <c r="D10262" i="12"/>
  <c r="C10263" i="12"/>
  <c r="D10263" i="12"/>
  <c r="C10264" i="12"/>
  <c r="D10264" i="12"/>
  <c r="C10265" i="12"/>
  <c r="D10265" i="12"/>
  <c r="C10266" i="12"/>
  <c r="D10266" i="12"/>
  <c r="C10267" i="12"/>
  <c r="D10267" i="12"/>
  <c r="C10268" i="12"/>
  <c r="D10268" i="12"/>
  <c r="C10269" i="12"/>
  <c r="D10269" i="12"/>
  <c r="C10270" i="12"/>
  <c r="D10270" i="12"/>
  <c r="C10271" i="12"/>
  <c r="D10271" i="12"/>
  <c r="C10272" i="12"/>
  <c r="D10272" i="12"/>
  <c r="C10273" i="12"/>
  <c r="D10273" i="12"/>
  <c r="C10274" i="12"/>
  <c r="D10274" i="12"/>
  <c r="C10275" i="12"/>
  <c r="D10275" i="12"/>
  <c r="C10276" i="12"/>
  <c r="D10276" i="12"/>
  <c r="C10277" i="12"/>
  <c r="D10277" i="12"/>
  <c r="C10278" i="12"/>
  <c r="D10278" i="12"/>
  <c r="C10279" i="12"/>
  <c r="D10279" i="12"/>
  <c r="C10280" i="12"/>
  <c r="D10280" i="12"/>
  <c r="C10281" i="12"/>
  <c r="D10281" i="12"/>
  <c r="C10282" i="12"/>
  <c r="D10282" i="12"/>
  <c r="C10283" i="12"/>
  <c r="D10283" i="12"/>
  <c r="C10284" i="12"/>
  <c r="D10284" i="12"/>
  <c r="C10285" i="12"/>
  <c r="D10285" i="12"/>
  <c r="C10286" i="12"/>
  <c r="D10286" i="12"/>
  <c r="C10287" i="12"/>
  <c r="D10287" i="12"/>
  <c r="C10288" i="12"/>
  <c r="D10288" i="12"/>
  <c r="C10289" i="12"/>
  <c r="D10289" i="12"/>
  <c r="C10290" i="12"/>
  <c r="D10290" i="12"/>
  <c r="C10291" i="12"/>
  <c r="D10291" i="12"/>
  <c r="C10292" i="12"/>
  <c r="D10292" i="12"/>
  <c r="C10293" i="12"/>
  <c r="D10293" i="12"/>
  <c r="C10294" i="12"/>
  <c r="D10294" i="12"/>
  <c r="C10295" i="12"/>
  <c r="D10295" i="12"/>
  <c r="C10296" i="12"/>
  <c r="D10296" i="12"/>
  <c r="C10297" i="12"/>
  <c r="D10297" i="12"/>
  <c r="C10298" i="12"/>
  <c r="D10298" i="12"/>
  <c r="C10299" i="12"/>
  <c r="D10299" i="12"/>
  <c r="C10300" i="12"/>
  <c r="D10300" i="12"/>
  <c r="C10301" i="12"/>
  <c r="D10301" i="12"/>
  <c r="C10302" i="12"/>
  <c r="D10302" i="12"/>
  <c r="C10303" i="12"/>
  <c r="D10303" i="12"/>
  <c r="C10304" i="12"/>
  <c r="D10304" i="12"/>
  <c r="C10305" i="12"/>
  <c r="D10305" i="12"/>
  <c r="C10306" i="12"/>
  <c r="D10306" i="12"/>
  <c r="C10307" i="12"/>
  <c r="D10307" i="12"/>
  <c r="C10308" i="12"/>
  <c r="D10308" i="12"/>
  <c r="C10309" i="12"/>
  <c r="D10309" i="12"/>
  <c r="C10310" i="12"/>
  <c r="D10310" i="12"/>
  <c r="C10311" i="12"/>
  <c r="D10311" i="12"/>
  <c r="C10312" i="12"/>
  <c r="D10312" i="12"/>
  <c r="C10313" i="12"/>
  <c r="D10313" i="12"/>
  <c r="C10314" i="12"/>
  <c r="D10314" i="12"/>
  <c r="C10315" i="12"/>
  <c r="D10315" i="12"/>
  <c r="C10316" i="12"/>
  <c r="D10316" i="12"/>
  <c r="C10317" i="12"/>
  <c r="D10317" i="12"/>
  <c r="C10318" i="12"/>
  <c r="D10318" i="12"/>
  <c r="C10319" i="12"/>
  <c r="D10319" i="12"/>
  <c r="C10320" i="12"/>
  <c r="D10320" i="12"/>
  <c r="C10321" i="12"/>
  <c r="D10321" i="12"/>
  <c r="C10322" i="12"/>
  <c r="D10322" i="12"/>
  <c r="C10323" i="12"/>
  <c r="D10323" i="12"/>
  <c r="C10324" i="12"/>
  <c r="D10324" i="12"/>
  <c r="C10325" i="12"/>
  <c r="D10325" i="12"/>
  <c r="C10326" i="12"/>
  <c r="D10326" i="12"/>
  <c r="C10327" i="12"/>
  <c r="D10327" i="12"/>
  <c r="C10328" i="12"/>
  <c r="D10328" i="12"/>
  <c r="C10329" i="12"/>
  <c r="D10329" i="12"/>
  <c r="C10330" i="12"/>
  <c r="D10330" i="12"/>
  <c r="C10331" i="12"/>
  <c r="D10331" i="12"/>
  <c r="C10332" i="12"/>
  <c r="D10332" i="12"/>
  <c r="C10333" i="12"/>
  <c r="D10333" i="12"/>
  <c r="C10334" i="12"/>
  <c r="D10334" i="12"/>
  <c r="C10335" i="12"/>
  <c r="D10335" i="12"/>
  <c r="C10336" i="12"/>
  <c r="D10336" i="12"/>
  <c r="C10337" i="12"/>
  <c r="D10337" i="12"/>
  <c r="C10338" i="12"/>
  <c r="D10338" i="12"/>
  <c r="C10339" i="12"/>
  <c r="D10339" i="12"/>
  <c r="C10340" i="12"/>
  <c r="D10340" i="12"/>
  <c r="C10341" i="12"/>
  <c r="D10341" i="12"/>
  <c r="C10342" i="12"/>
  <c r="D10342" i="12"/>
  <c r="C10343" i="12"/>
  <c r="D10343" i="12"/>
  <c r="C10344" i="12"/>
  <c r="D10344" i="12"/>
  <c r="C10345" i="12"/>
  <c r="D10345" i="12"/>
  <c r="C10346" i="12"/>
  <c r="D10346" i="12"/>
  <c r="C10347" i="12"/>
  <c r="D10347" i="12"/>
  <c r="C10348" i="12"/>
  <c r="D10348" i="12"/>
  <c r="C10349" i="12"/>
  <c r="D10349" i="12"/>
  <c r="C10350" i="12"/>
  <c r="D10350" i="12"/>
  <c r="C10351" i="12"/>
  <c r="D10351" i="12"/>
  <c r="C10352" i="12"/>
  <c r="D10352" i="12"/>
  <c r="C10353" i="12"/>
  <c r="D10353" i="12"/>
  <c r="C10354" i="12"/>
  <c r="D10354" i="12"/>
  <c r="C10355" i="12"/>
  <c r="D10355" i="12"/>
  <c r="C10356" i="12"/>
  <c r="D10356" i="12"/>
  <c r="C10357" i="12"/>
  <c r="D10357" i="12"/>
  <c r="C10358" i="12"/>
  <c r="D10358" i="12"/>
  <c r="C10359" i="12"/>
  <c r="D10359" i="12"/>
  <c r="C10360" i="12"/>
  <c r="D10360" i="12"/>
  <c r="C10361" i="12"/>
  <c r="D10361" i="12"/>
  <c r="C10362" i="12"/>
  <c r="D10362" i="12"/>
  <c r="C10363" i="12"/>
  <c r="D10363" i="12"/>
  <c r="C10364" i="12"/>
  <c r="D10364" i="12"/>
  <c r="C10365" i="12"/>
  <c r="D10365" i="12"/>
  <c r="C10366" i="12"/>
  <c r="D10366" i="12"/>
  <c r="C10367" i="12"/>
  <c r="D10367" i="12"/>
  <c r="C10368" i="12"/>
  <c r="D10368" i="12"/>
  <c r="C10369" i="12"/>
  <c r="D10369" i="12"/>
  <c r="C10370" i="12"/>
  <c r="D10370" i="12"/>
  <c r="C10371" i="12"/>
  <c r="D10371" i="12"/>
  <c r="C10372" i="12"/>
  <c r="D10372" i="12"/>
  <c r="C10373" i="12"/>
  <c r="D10373" i="12"/>
  <c r="C10374" i="12"/>
  <c r="D10374" i="12"/>
  <c r="C10375" i="12"/>
  <c r="D10375" i="12"/>
  <c r="C10376" i="12"/>
  <c r="D10376" i="12"/>
  <c r="C10377" i="12"/>
  <c r="D10377" i="12"/>
  <c r="C10378" i="12"/>
  <c r="D10378" i="12"/>
  <c r="C10379" i="12"/>
  <c r="D10379" i="12"/>
  <c r="C10380" i="12"/>
  <c r="D10380" i="12"/>
  <c r="C10381" i="12"/>
  <c r="D10381" i="12"/>
  <c r="C10382" i="12"/>
  <c r="D10382" i="12"/>
  <c r="C10383" i="12"/>
  <c r="D10383" i="12"/>
  <c r="C10384" i="12"/>
  <c r="D10384" i="12"/>
  <c r="C10385" i="12"/>
  <c r="D10385" i="12"/>
  <c r="C10386" i="12"/>
  <c r="D10386" i="12"/>
  <c r="C10387" i="12"/>
  <c r="D10387" i="12"/>
  <c r="C10388" i="12"/>
  <c r="D10388" i="12"/>
  <c r="C10389" i="12"/>
  <c r="D10389" i="12"/>
  <c r="C10390" i="12"/>
  <c r="D10390" i="12"/>
  <c r="C10391" i="12"/>
  <c r="D10391" i="12"/>
  <c r="C10392" i="12"/>
  <c r="D10392" i="12"/>
  <c r="C10393" i="12"/>
  <c r="D10393" i="12"/>
  <c r="C10394" i="12"/>
  <c r="D10394" i="12"/>
  <c r="C10395" i="12"/>
  <c r="D10395" i="12"/>
  <c r="C10396" i="12"/>
  <c r="D10396" i="12"/>
  <c r="C10397" i="12"/>
  <c r="D10397" i="12"/>
  <c r="C10398" i="12"/>
  <c r="D10398" i="12"/>
  <c r="C10399" i="12"/>
  <c r="D10399" i="12"/>
  <c r="C10400" i="12"/>
  <c r="D10400" i="12"/>
  <c r="C10401" i="12"/>
  <c r="D10401" i="12"/>
  <c r="C10402" i="12"/>
  <c r="D10402" i="12"/>
  <c r="C10403" i="12"/>
  <c r="D10403" i="12"/>
  <c r="C10404" i="12"/>
  <c r="D10404" i="12"/>
  <c r="C10405" i="12"/>
  <c r="D10405" i="12"/>
  <c r="C10406" i="12"/>
  <c r="D10406" i="12"/>
  <c r="C10407" i="12"/>
  <c r="D10407" i="12"/>
  <c r="C10408" i="12"/>
  <c r="D10408" i="12"/>
  <c r="C10409" i="12"/>
  <c r="D10409" i="12"/>
  <c r="C10410" i="12"/>
  <c r="D10410" i="12"/>
  <c r="C10411" i="12"/>
  <c r="D10411" i="12"/>
  <c r="C10412" i="12"/>
  <c r="D10412" i="12"/>
  <c r="C10413" i="12"/>
  <c r="D10413" i="12"/>
  <c r="C10414" i="12"/>
  <c r="D10414" i="12"/>
  <c r="C10415" i="12"/>
  <c r="D10415" i="12"/>
  <c r="C10416" i="12"/>
  <c r="D10416" i="12"/>
  <c r="C10417" i="12"/>
  <c r="D10417" i="12"/>
  <c r="C10418" i="12"/>
  <c r="D10418" i="12"/>
  <c r="C10419" i="12"/>
  <c r="D10419" i="12"/>
  <c r="C10420" i="12"/>
  <c r="D10420" i="12"/>
  <c r="C10421" i="12"/>
  <c r="D10421" i="12"/>
  <c r="C10422" i="12"/>
  <c r="D10422" i="12"/>
  <c r="C10423" i="12"/>
  <c r="D10423" i="12"/>
  <c r="C10424" i="12"/>
  <c r="D10424" i="12"/>
  <c r="C10425" i="12"/>
  <c r="D10425" i="12"/>
  <c r="C10426" i="12"/>
  <c r="D10426" i="12"/>
  <c r="C10427" i="12"/>
  <c r="D10427" i="12"/>
  <c r="C10428" i="12"/>
  <c r="D10428" i="12"/>
  <c r="C10429" i="12"/>
  <c r="D10429" i="12"/>
  <c r="C10430" i="12"/>
  <c r="D10430" i="12"/>
  <c r="C10431" i="12"/>
  <c r="D10431" i="12"/>
  <c r="C10432" i="12"/>
  <c r="D10432" i="12"/>
  <c r="C10433" i="12"/>
  <c r="D10433" i="12"/>
  <c r="C10434" i="12"/>
  <c r="D10434" i="12"/>
  <c r="C10435" i="12"/>
  <c r="D10435" i="12"/>
  <c r="C10436" i="12"/>
  <c r="D10436" i="12"/>
  <c r="C10437" i="12"/>
  <c r="D10437" i="12"/>
  <c r="C10438" i="12"/>
  <c r="D10438" i="12"/>
  <c r="C10439" i="12"/>
  <c r="D10439" i="12"/>
  <c r="C10440" i="12"/>
  <c r="D10440" i="12"/>
  <c r="C10441" i="12"/>
  <c r="D10441" i="12"/>
  <c r="C10442" i="12"/>
  <c r="D10442" i="12"/>
  <c r="C10443" i="12"/>
  <c r="D10443" i="12"/>
  <c r="C10444" i="12"/>
  <c r="D10444" i="12"/>
  <c r="C10445" i="12"/>
  <c r="D10445" i="12"/>
  <c r="C10446" i="12"/>
  <c r="D10446" i="12"/>
  <c r="C10447" i="12"/>
  <c r="D10447" i="12"/>
  <c r="C10448" i="12"/>
  <c r="D10448" i="12"/>
  <c r="C10449" i="12"/>
  <c r="D10449" i="12"/>
  <c r="C10450" i="12"/>
  <c r="D10450" i="12"/>
  <c r="C10451" i="12"/>
  <c r="D10451" i="12"/>
  <c r="C10452" i="12"/>
  <c r="D10452" i="12"/>
  <c r="C10453" i="12"/>
  <c r="D10453" i="12"/>
  <c r="C10454" i="12"/>
  <c r="D10454" i="12"/>
  <c r="C10455" i="12"/>
  <c r="D10455" i="12"/>
  <c r="C10456" i="12"/>
  <c r="D10456" i="12"/>
  <c r="C10457" i="12"/>
  <c r="D10457" i="12"/>
  <c r="C10458" i="12"/>
  <c r="D10458" i="12"/>
  <c r="C10459" i="12"/>
  <c r="D10459" i="12"/>
  <c r="C10460" i="12"/>
  <c r="D10460" i="12"/>
  <c r="C10461" i="12"/>
  <c r="D10461" i="12"/>
  <c r="C10462" i="12"/>
  <c r="D10462" i="12"/>
  <c r="C10463" i="12"/>
  <c r="D10463" i="12"/>
  <c r="C10464" i="12"/>
  <c r="D10464" i="12"/>
  <c r="C10465" i="12"/>
  <c r="D10465" i="12"/>
  <c r="C10466" i="12"/>
  <c r="D10466" i="12"/>
  <c r="C10467" i="12"/>
  <c r="D10467" i="12"/>
  <c r="C10468" i="12"/>
  <c r="D10468" i="12"/>
  <c r="C10469" i="12"/>
  <c r="D10469" i="12"/>
  <c r="C10470" i="12"/>
  <c r="D10470" i="12"/>
  <c r="C10471" i="12"/>
  <c r="D10471" i="12"/>
  <c r="C10472" i="12"/>
  <c r="D10472" i="12"/>
  <c r="C10473" i="12"/>
  <c r="D10473" i="12"/>
  <c r="C10474" i="12"/>
  <c r="D10474" i="12"/>
  <c r="C10475" i="12"/>
  <c r="D10475" i="12"/>
  <c r="C10476" i="12"/>
  <c r="D10476" i="12"/>
  <c r="C10477" i="12"/>
  <c r="D10477" i="12"/>
  <c r="C10478" i="12"/>
  <c r="D10478" i="12"/>
  <c r="C10479" i="12"/>
  <c r="D10479" i="12"/>
  <c r="C10480" i="12"/>
  <c r="D10480" i="12"/>
  <c r="C10481" i="12"/>
  <c r="D10481" i="12"/>
  <c r="C10482" i="12"/>
  <c r="D10482" i="12"/>
  <c r="C10483" i="12"/>
  <c r="D10483" i="12"/>
  <c r="C10484" i="12"/>
  <c r="D10484" i="12"/>
  <c r="C10485" i="12"/>
  <c r="D10485" i="12"/>
  <c r="C10486" i="12"/>
  <c r="D10486" i="12"/>
  <c r="C10487" i="12"/>
  <c r="D10487" i="12"/>
  <c r="C10488" i="12"/>
  <c r="D10488" i="12"/>
  <c r="C10489" i="12"/>
  <c r="D10489" i="12"/>
  <c r="C10490" i="12"/>
  <c r="D10490" i="12"/>
  <c r="C10491" i="12"/>
  <c r="D10491" i="12"/>
  <c r="C10492" i="12"/>
  <c r="D10492" i="12"/>
  <c r="C10493" i="12"/>
  <c r="D10493" i="12"/>
  <c r="C10494" i="12"/>
  <c r="D10494" i="12"/>
  <c r="C10495" i="12"/>
  <c r="D10495" i="12"/>
  <c r="C10496" i="12"/>
  <c r="D10496" i="12"/>
  <c r="C10497" i="12"/>
  <c r="D10497" i="12"/>
  <c r="C10498" i="12"/>
  <c r="D10498" i="12"/>
  <c r="C10499" i="12"/>
  <c r="D10499" i="12"/>
  <c r="C10500" i="12"/>
  <c r="D10500" i="12"/>
  <c r="C10501" i="12"/>
  <c r="D10501" i="12"/>
  <c r="C10502" i="12"/>
  <c r="D10502" i="12"/>
  <c r="C10503" i="12"/>
  <c r="D10503" i="12"/>
  <c r="C10504" i="12"/>
  <c r="D10504" i="12"/>
  <c r="C10505" i="12"/>
  <c r="D10505" i="12"/>
  <c r="C10506" i="12"/>
  <c r="D10506" i="12"/>
  <c r="C10507" i="12"/>
  <c r="D10507" i="12"/>
  <c r="C10508" i="12"/>
  <c r="D10508" i="12"/>
  <c r="C10509" i="12"/>
  <c r="D10509" i="12"/>
  <c r="C10510" i="12"/>
  <c r="D10510" i="12"/>
  <c r="C10511" i="12"/>
  <c r="D10511" i="12"/>
  <c r="C10512" i="12"/>
  <c r="D10512" i="12"/>
  <c r="C10513" i="12"/>
  <c r="D10513" i="12"/>
  <c r="C10514" i="12"/>
  <c r="D10514" i="12"/>
  <c r="C10515" i="12"/>
  <c r="D10515" i="12"/>
  <c r="C10516" i="12"/>
  <c r="D10516" i="12"/>
  <c r="C10517" i="12"/>
  <c r="D10517" i="12"/>
  <c r="C10518" i="12"/>
  <c r="D10518" i="12"/>
  <c r="C10519" i="12"/>
  <c r="D10519" i="12"/>
  <c r="C10520" i="12"/>
  <c r="D10520" i="12"/>
  <c r="C10521" i="12"/>
  <c r="D10521" i="12"/>
  <c r="C10522" i="12"/>
  <c r="D10522" i="12"/>
  <c r="C10523" i="12"/>
  <c r="D10523" i="12"/>
  <c r="C10524" i="12"/>
  <c r="D10524" i="12"/>
  <c r="C10525" i="12"/>
  <c r="D10525" i="12"/>
  <c r="C10526" i="12"/>
  <c r="D10526" i="12"/>
  <c r="C10527" i="12"/>
  <c r="D10527" i="12"/>
  <c r="C10528" i="12"/>
  <c r="D10528" i="12"/>
  <c r="C10529" i="12"/>
  <c r="D10529" i="12"/>
  <c r="C10530" i="12"/>
  <c r="D10530" i="12"/>
  <c r="C10531" i="12"/>
  <c r="D10531" i="12"/>
  <c r="C10532" i="12"/>
  <c r="D10532" i="12"/>
  <c r="C10533" i="12"/>
  <c r="D10533" i="12"/>
  <c r="C10534" i="12"/>
  <c r="D10534" i="12"/>
  <c r="C10535" i="12"/>
  <c r="D10535" i="12"/>
  <c r="C10536" i="12"/>
  <c r="D10536" i="12"/>
  <c r="C10537" i="12"/>
  <c r="D10537" i="12"/>
  <c r="C10538" i="12"/>
  <c r="D10538" i="12"/>
  <c r="C10539" i="12"/>
  <c r="D10539" i="12"/>
  <c r="C10540" i="12"/>
  <c r="D10540" i="12"/>
  <c r="C10541" i="12"/>
  <c r="D10541" i="12"/>
  <c r="C10542" i="12"/>
  <c r="D10542" i="12"/>
  <c r="C10543" i="12"/>
  <c r="D10543" i="12"/>
  <c r="C10544" i="12"/>
  <c r="D10544" i="12"/>
  <c r="C10545" i="12"/>
  <c r="D10545" i="12"/>
  <c r="C10546" i="12"/>
  <c r="D10546" i="12"/>
  <c r="C10547" i="12"/>
  <c r="D10547" i="12"/>
  <c r="C10548" i="12"/>
  <c r="D10548" i="12"/>
  <c r="C10549" i="12"/>
  <c r="D10549" i="12"/>
  <c r="C10550" i="12"/>
  <c r="D10550" i="12"/>
  <c r="C10551" i="12"/>
  <c r="D10551" i="12"/>
  <c r="C10552" i="12"/>
  <c r="D10552" i="12"/>
  <c r="C10553" i="12"/>
  <c r="D10553" i="12"/>
  <c r="C10554" i="12"/>
  <c r="D10554" i="12"/>
  <c r="C10555" i="12"/>
  <c r="D10555" i="12"/>
  <c r="C10556" i="12"/>
  <c r="D10556" i="12"/>
  <c r="C10557" i="12"/>
  <c r="D10557" i="12"/>
  <c r="C10558" i="12"/>
  <c r="D10558" i="12"/>
  <c r="C10559" i="12"/>
  <c r="D10559" i="12"/>
  <c r="C10560" i="12"/>
  <c r="D10560" i="12"/>
  <c r="C10561" i="12"/>
  <c r="D10561" i="12"/>
  <c r="C10562" i="12"/>
  <c r="D10562" i="12"/>
  <c r="C10563" i="12"/>
  <c r="D10563" i="12"/>
  <c r="C10564" i="12"/>
  <c r="D10564" i="12"/>
  <c r="C10565" i="12"/>
  <c r="D10565" i="12"/>
  <c r="C10566" i="12"/>
  <c r="D10566" i="12"/>
  <c r="C10567" i="12"/>
  <c r="D10567" i="12"/>
  <c r="C10568" i="12"/>
  <c r="D10568" i="12"/>
  <c r="C10569" i="12"/>
  <c r="D10569" i="12"/>
  <c r="C10570" i="12"/>
  <c r="D10570" i="12"/>
  <c r="C10571" i="12"/>
  <c r="D10571" i="12"/>
  <c r="C10572" i="12"/>
  <c r="D10572" i="12"/>
  <c r="C10573" i="12"/>
  <c r="D10573" i="12"/>
  <c r="C10574" i="12"/>
  <c r="D10574" i="12"/>
  <c r="C10575" i="12"/>
  <c r="D10575" i="12"/>
  <c r="C10576" i="12"/>
  <c r="D10576" i="12"/>
  <c r="C10577" i="12"/>
  <c r="D10577" i="12"/>
  <c r="C10578" i="12"/>
  <c r="D10578" i="12"/>
  <c r="C10579" i="12"/>
  <c r="D10579" i="12"/>
  <c r="C10580" i="12"/>
  <c r="D10580" i="12"/>
  <c r="C10581" i="12"/>
  <c r="D10581" i="12"/>
  <c r="C10582" i="12"/>
  <c r="D10582" i="12"/>
  <c r="C10583" i="12"/>
  <c r="D10583" i="12"/>
  <c r="C10584" i="12"/>
  <c r="D10584" i="12"/>
  <c r="C10585" i="12"/>
  <c r="D10585" i="12"/>
  <c r="C10586" i="12"/>
  <c r="D10586" i="12"/>
  <c r="C10587" i="12"/>
  <c r="D10587" i="12"/>
  <c r="C10588" i="12"/>
  <c r="D10588" i="12"/>
  <c r="C10589" i="12"/>
  <c r="D10589" i="12"/>
  <c r="C10590" i="12"/>
  <c r="D10590" i="12"/>
  <c r="C10591" i="12"/>
  <c r="D10591" i="12"/>
  <c r="C10592" i="12"/>
  <c r="D10592" i="12"/>
  <c r="C10593" i="12"/>
  <c r="D10593" i="12"/>
  <c r="C10594" i="12"/>
  <c r="D10594" i="12"/>
  <c r="C10595" i="12"/>
  <c r="D10595" i="12"/>
  <c r="C10596" i="12"/>
  <c r="D10596" i="12"/>
  <c r="C10597" i="12"/>
  <c r="D10597" i="12"/>
  <c r="C10598" i="12"/>
  <c r="D10598" i="12"/>
  <c r="C10599" i="12"/>
  <c r="D10599" i="12"/>
  <c r="C10600" i="12"/>
  <c r="D10600" i="12"/>
  <c r="C10601" i="12"/>
  <c r="D10601" i="12"/>
  <c r="C10602" i="12"/>
  <c r="D10602" i="12"/>
  <c r="C10603" i="12"/>
  <c r="D10603" i="12"/>
  <c r="C10604" i="12"/>
  <c r="D10604" i="12"/>
  <c r="C10605" i="12"/>
  <c r="D10605" i="12"/>
  <c r="C10606" i="12"/>
  <c r="D10606" i="12"/>
  <c r="C10607" i="12"/>
  <c r="D10607" i="12"/>
  <c r="C10608" i="12"/>
  <c r="D10608" i="12"/>
  <c r="C10609" i="12"/>
  <c r="D10609" i="12"/>
  <c r="C10610" i="12"/>
  <c r="D10610" i="12"/>
  <c r="C10611" i="12"/>
  <c r="D10611" i="12"/>
  <c r="C10612" i="12"/>
  <c r="D10612" i="12"/>
  <c r="C10613" i="12"/>
  <c r="D10613" i="12"/>
  <c r="C10614" i="12"/>
  <c r="D10614" i="12"/>
  <c r="C10615" i="12"/>
  <c r="D10615" i="12"/>
  <c r="C10616" i="12"/>
  <c r="D10616" i="12"/>
  <c r="C10617" i="12"/>
  <c r="D10617" i="12"/>
  <c r="C10618" i="12"/>
  <c r="D10618" i="12"/>
  <c r="C10619" i="12"/>
  <c r="D10619" i="12"/>
  <c r="C10620" i="12"/>
  <c r="D10620" i="12"/>
  <c r="C10621" i="12"/>
  <c r="D10621" i="12"/>
  <c r="C10622" i="12"/>
  <c r="D10622" i="12"/>
  <c r="C10623" i="12"/>
  <c r="D10623" i="12"/>
  <c r="C10624" i="12"/>
  <c r="D10624" i="12"/>
  <c r="C10625" i="12"/>
  <c r="D10625" i="12"/>
  <c r="C10626" i="12"/>
  <c r="D10626" i="12"/>
  <c r="C10627" i="12"/>
  <c r="D10627" i="12"/>
  <c r="C10628" i="12"/>
  <c r="D10628" i="12"/>
  <c r="C10629" i="12"/>
  <c r="D10629" i="12"/>
  <c r="C10630" i="12"/>
  <c r="D10630" i="12"/>
  <c r="C10631" i="12"/>
  <c r="D10631" i="12"/>
  <c r="C10632" i="12"/>
  <c r="D10632" i="12"/>
  <c r="C10633" i="12"/>
  <c r="D10633" i="12"/>
  <c r="C10634" i="12"/>
  <c r="D10634" i="12"/>
  <c r="C10635" i="12"/>
  <c r="D10635" i="12"/>
  <c r="C10636" i="12"/>
  <c r="D10636" i="12"/>
  <c r="C10637" i="12"/>
  <c r="D10637" i="12"/>
  <c r="C10638" i="12"/>
  <c r="D10638" i="12"/>
  <c r="C10639" i="12"/>
  <c r="D10639" i="12"/>
  <c r="C10640" i="12"/>
  <c r="D10640" i="12"/>
  <c r="C10641" i="12"/>
  <c r="D10641" i="12"/>
  <c r="C10642" i="12"/>
  <c r="D10642" i="12"/>
  <c r="C10643" i="12"/>
  <c r="D10643" i="12"/>
  <c r="C10644" i="12"/>
  <c r="D10644" i="12"/>
  <c r="C10645" i="12"/>
  <c r="D10645" i="12"/>
  <c r="C10646" i="12"/>
  <c r="D10646" i="12"/>
  <c r="C10647" i="12"/>
  <c r="D10647" i="12"/>
  <c r="C10648" i="12"/>
  <c r="D10648" i="12"/>
  <c r="C10649" i="12"/>
  <c r="D10649" i="12"/>
  <c r="C10650" i="12"/>
  <c r="D10650" i="12"/>
  <c r="C10651" i="12"/>
  <c r="D10651" i="12"/>
  <c r="C10652" i="12"/>
  <c r="D10652" i="12"/>
  <c r="C10653" i="12"/>
  <c r="D10653" i="12"/>
  <c r="C10654" i="12"/>
  <c r="D10654" i="12"/>
  <c r="C10655" i="12"/>
  <c r="D10655" i="12"/>
  <c r="C10656" i="12"/>
  <c r="D10656" i="12"/>
  <c r="C10657" i="12"/>
  <c r="D10657" i="12"/>
  <c r="C10658" i="12"/>
  <c r="D10658" i="12"/>
  <c r="C10659" i="12"/>
  <c r="D10659" i="12"/>
  <c r="C10660" i="12"/>
  <c r="D10660" i="12"/>
  <c r="C10661" i="12"/>
  <c r="D10661" i="12"/>
  <c r="C10662" i="12"/>
  <c r="D10662" i="12"/>
  <c r="C10663" i="12"/>
  <c r="D10663" i="12"/>
  <c r="C10664" i="12"/>
  <c r="D10664" i="12"/>
  <c r="C10665" i="12"/>
  <c r="D10665" i="12"/>
  <c r="C10666" i="12"/>
  <c r="D10666" i="12"/>
  <c r="C10667" i="12"/>
  <c r="D10667" i="12"/>
  <c r="C10668" i="12"/>
  <c r="D10668" i="12"/>
  <c r="C10669" i="12"/>
  <c r="D10669" i="12"/>
  <c r="C10670" i="12"/>
  <c r="D10670" i="12"/>
  <c r="C10671" i="12"/>
  <c r="D10671" i="12"/>
  <c r="C10672" i="12"/>
  <c r="D10672" i="12"/>
  <c r="C10673" i="12"/>
  <c r="D10673" i="12"/>
  <c r="C10674" i="12"/>
  <c r="D10674" i="12"/>
  <c r="C10675" i="12"/>
  <c r="D10675" i="12"/>
  <c r="C10676" i="12"/>
  <c r="D10676" i="12"/>
  <c r="C10677" i="12"/>
  <c r="D10677" i="12"/>
  <c r="C10678" i="12"/>
  <c r="D10678" i="12"/>
  <c r="C10679" i="12"/>
  <c r="D10679" i="12"/>
  <c r="C10680" i="12"/>
  <c r="D10680" i="12"/>
  <c r="C10681" i="12"/>
  <c r="D10681" i="12"/>
  <c r="C10682" i="12"/>
  <c r="D10682" i="12"/>
  <c r="C10683" i="12"/>
  <c r="D10683" i="12"/>
  <c r="C10684" i="12"/>
  <c r="D10684" i="12"/>
  <c r="C10685" i="12"/>
  <c r="D10685" i="12"/>
  <c r="C10686" i="12"/>
  <c r="D10686" i="12"/>
  <c r="C10687" i="12"/>
  <c r="D10687" i="12"/>
  <c r="C10688" i="12"/>
  <c r="D10688" i="12"/>
  <c r="C10689" i="12"/>
  <c r="D10689" i="12"/>
  <c r="C10690" i="12"/>
  <c r="D10690" i="12"/>
  <c r="C10691" i="12"/>
  <c r="D10691" i="12"/>
  <c r="C10692" i="12"/>
  <c r="D10692" i="12"/>
  <c r="C10693" i="12"/>
  <c r="D10693" i="12"/>
  <c r="C10694" i="12"/>
  <c r="D10694" i="12"/>
  <c r="C10695" i="12"/>
  <c r="D10695" i="12"/>
  <c r="C10696" i="12"/>
  <c r="D10696" i="12"/>
  <c r="C10697" i="12"/>
  <c r="D10697" i="12"/>
  <c r="C10698" i="12"/>
  <c r="D10698" i="12"/>
  <c r="C10699" i="12"/>
  <c r="D10699" i="12"/>
  <c r="C10700" i="12"/>
  <c r="D10700" i="12"/>
  <c r="C10701" i="12"/>
  <c r="D10701" i="12"/>
  <c r="C10702" i="12"/>
  <c r="D10702" i="12"/>
  <c r="C10703" i="12"/>
  <c r="D10703" i="12"/>
  <c r="C10704" i="12"/>
  <c r="D10704" i="12"/>
  <c r="C10705" i="12"/>
  <c r="D10705" i="12"/>
  <c r="C10706" i="12"/>
  <c r="D10706" i="12"/>
  <c r="C10707" i="12"/>
  <c r="D10707" i="12"/>
  <c r="C10708" i="12"/>
  <c r="D10708" i="12"/>
  <c r="C10709" i="12"/>
  <c r="D10709" i="12"/>
  <c r="C10710" i="12"/>
  <c r="D10710" i="12"/>
  <c r="C10711" i="12"/>
  <c r="D10711" i="12"/>
  <c r="C10712" i="12"/>
  <c r="D10712" i="12"/>
  <c r="C10713" i="12"/>
  <c r="D10713" i="12"/>
  <c r="C10714" i="12"/>
  <c r="D10714" i="12"/>
  <c r="C10715" i="12"/>
  <c r="D10715" i="12"/>
  <c r="C10716" i="12"/>
  <c r="D10716" i="12"/>
  <c r="C10717" i="12"/>
  <c r="D10717" i="12"/>
  <c r="C10718" i="12"/>
  <c r="D10718" i="12"/>
  <c r="C10719" i="12"/>
  <c r="D10719" i="12"/>
  <c r="C10720" i="12"/>
  <c r="D10720" i="12"/>
  <c r="C10721" i="12"/>
  <c r="D10721" i="12"/>
  <c r="C10722" i="12"/>
  <c r="D10722" i="12"/>
  <c r="C10723" i="12"/>
  <c r="D10723" i="12"/>
  <c r="C10724" i="12"/>
  <c r="D10724" i="12"/>
  <c r="C10725" i="12"/>
  <c r="D10725" i="12"/>
  <c r="C10726" i="12"/>
  <c r="D10726" i="12"/>
  <c r="C10727" i="12"/>
  <c r="D10727" i="12"/>
  <c r="C10728" i="12"/>
  <c r="D10728" i="12"/>
  <c r="C10729" i="12"/>
  <c r="D10729" i="12"/>
  <c r="C10730" i="12"/>
  <c r="D10730" i="12"/>
  <c r="C10731" i="12"/>
  <c r="D10731" i="12"/>
  <c r="C10732" i="12"/>
  <c r="D10732" i="12"/>
  <c r="C10733" i="12"/>
  <c r="D10733" i="12"/>
  <c r="C10734" i="12"/>
  <c r="D10734" i="12"/>
  <c r="C10735" i="12"/>
  <c r="D10735" i="12"/>
  <c r="C10736" i="12"/>
  <c r="D10736" i="12"/>
  <c r="C10737" i="12"/>
  <c r="D10737" i="12"/>
  <c r="C10738" i="12"/>
  <c r="D10738" i="12"/>
  <c r="C10739" i="12"/>
  <c r="D10739" i="12"/>
  <c r="C10740" i="12"/>
  <c r="D10740" i="12"/>
  <c r="C10741" i="12"/>
  <c r="D10741" i="12"/>
  <c r="C10742" i="12"/>
  <c r="D10742" i="12"/>
  <c r="C10743" i="12"/>
  <c r="D10743" i="12"/>
  <c r="C10744" i="12"/>
  <c r="D10744" i="12"/>
  <c r="C10745" i="12"/>
  <c r="D10745" i="12"/>
  <c r="C10746" i="12"/>
  <c r="D10746" i="12"/>
  <c r="C10747" i="12"/>
  <c r="D10747" i="12"/>
  <c r="C10748" i="12"/>
  <c r="D10748" i="12"/>
  <c r="C10749" i="12"/>
  <c r="D10749" i="12"/>
  <c r="C10750" i="12"/>
  <c r="D10750" i="12"/>
  <c r="C10751" i="12"/>
  <c r="D10751" i="12"/>
  <c r="C10752" i="12"/>
  <c r="D10752" i="12"/>
  <c r="C10753" i="12"/>
  <c r="D10753" i="12"/>
  <c r="C10754" i="12"/>
  <c r="D10754" i="12"/>
  <c r="C10755" i="12"/>
  <c r="D10755" i="12"/>
  <c r="C10756" i="12"/>
  <c r="D10756" i="12"/>
  <c r="C10757" i="12"/>
  <c r="D10757" i="12"/>
  <c r="C10758" i="12"/>
  <c r="D10758" i="12"/>
  <c r="C10759" i="12"/>
  <c r="D10759" i="12"/>
  <c r="C10760" i="12"/>
  <c r="D10760" i="12"/>
  <c r="C10761" i="12"/>
  <c r="D10761" i="12"/>
  <c r="C10762" i="12"/>
  <c r="D10762" i="12"/>
  <c r="C10763" i="12"/>
  <c r="D10763" i="12"/>
  <c r="C10764" i="12"/>
  <c r="D10764" i="12"/>
  <c r="C10765" i="12"/>
  <c r="D10765" i="12"/>
  <c r="C10766" i="12"/>
  <c r="D10766" i="12"/>
  <c r="C10767" i="12"/>
  <c r="D10767" i="12"/>
  <c r="C10768" i="12"/>
  <c r="D10768" i="12"/>
  <c r="C10769" i="12"/>
  <c r="D10769" i="12"/>
  <c r="C10770" i="12"/>
  <c r="D10770" i="12"/>
  <c r="C10771" i="12"/>
  <c r="D10771" i="12"/>
  <c r="C10772" i="12"/>
  <c r="D10772" i="12"/>
  <c r="C10773" i="12"/>
  <c r="D10773" i="12"/>
  <c r="C10774" i="12"/>
  <c r="D10774" i="12"/>
  <c r="C10775" i="12"/>
  <c r="D10775" i="12"/>
  <c r="C10776" i="12"/>
  <c r="D10776" i="12"/>
  <c r="C10777" i="12"/>
  <c r="D10777" i="12"/>
  <c r="C10778" i="12"/>
  <c r="D10778" i="12"/>
  <c r="C10779" i="12"/>
  <c r="D10779" i="12"/>
  <c r="C10780" i="12"/>
  <c r="D10780" i="12"/>
  <c r="C10781" i="12"/>
  <c r="D10781" i="12"/>
  <c r="C10782" i="12"/>
  <c r="D10782" i="12"/>
  <c r="C10783" i="12"/>
  <c r="D10783" i="12"/>
  <c r="C10784" i="12"/>
  <c r="D10784" i="12"/>
  <c r="C10785" i="12"/>
  <c r="D10785" i="12"/>
  <c r="C10786" i="12"/>
  <c r="D10786" i="12"/>
  <c r="C10787" i="12"/>
  <c r="D10787" i="12"/>
  <c r="C10788" i="12"/>
  <c r="D10788" i="12"/>
  <c r="C10789" i="12"/>
  <c r="D10789" i="12"/>
  <c r="C10790" i="12"/>
  <c r="D10790" i="12"/>
  <c r="C10791" i="12"/>
  <c r="D10791" i="12"/>
  <c r="C10792" i="12"/>
  <c r="D10792" i="12"/>
  <c r="C10793" i="12"/>
  <c r="D10793" i="12"/>
  <c r="C10794" i="12"/>
  <c r="D10794" i="12"/>
  <c r="C10795" i="12"/>
  <c r="D10795" i="12"/>
  <c r="C10796" i="12"/>
  <c r="D10796" i="12"/>
  <c r="C10797" i="12"/>
  <c r="D10797" i="12"/>
  <c r="C10798" i="12"/>
  <c r="D10798" i="12"/>
  <c r="C10799" i="12"/>
  <c r="D10799" i="12"/>
  <c r="C10800" i="12"/>
  <c r="D10800" i="12"/>
  <c r="C10801" i="12"/>
  <c r="D10801" i="12"/>
  <c r="C10802" i="12"/>
  <c r="D10802" i="12"/>
  <c r="C10803" i="12"/>
  <c r="D10803" i="12"/>
  <c r="C10804" i="12"/>
  <c r="D10804" i="12"/>
  <c r="C10805" i="12"/>
  <c r="D10805" i="12"/>
  <c r="C10806" i="12"/>
  <c r="D10806" i="12"/>
  <c r="C10807" i="12"/>
  <c r="D10807" i="12"/>
  <c r="C10808" i="12"/>
  <c r="D10808" i="12"/>
  <c r="C10809" i="12"/>
  <c r="D10809" i="12"/>
  <c r="C10810" i="12"/>
  <c r="D10810" i="12"/>
  <c r="C10811" i="12"/>
  <c r="D10811" i="12"/>
  <c r="C10812" i="12"/>
  <c r="D10812" i="12"/>
  <c r="C10813" i="12"/>
  <c r="D10813" i="12"/>
  <c r="C10814" i="12"/>
  <c r="D10814" i="12"/>
  <c r="C10815" i="12"/>
  <c r="D10815" i="12"/>
  <c r="C10816" i="12"/>
  <c r="D10816" i="12"/>
  <c r="C10817" i="12"/>
  <c r="D10817" i="12"/>
  <c r="C10818" i="12"/>
  <c r="D10818" i="12"/>
  <c r="C10819" i="12"/>
  <c r="D10819" i="12"/>
  <c r="C10820" i="12"/>
  <c r="D10820" i="12"/>
  <c r="C10821" i="12"/>
  <c r="D10821" i="12"/>
  <c r="C10822" i="12"/>
  <c r="D10822" i="12"/>
  <c r="C10823" i="12"/>
  <c r="D10823" i="12"/>
  <c r="C10824" i="12"/>
  <c r="D10824" i="12"/>
  <c r="C10825" i="12"/>
  <c r="D10825" i="12"/>
  <c r="C10826" i="12"/>
  <c r="D10826" i="12"/>
  <c r="C10827" i="12"/>
  <c r="D10827" i="12"/>
  <c r="C10828" i="12"/>
  <c r="D10828" i="12"/>
  <c r="C10829" i="12"/>
  <c r="D10829" i="12"/>
  <c r="C10830" i="12"/>
  <c r="D10830" i="12"/>
  <c r="C10831" i="12"/>
  <c r="D10831" i="12"/>
  <c r="C10832" i="12"/>
  <c r="D10832" i="12"/>
  <c r="C10833" i="12"/>
  <c r="D10833" i="12"/>
  <c r="C10834" i="12"/>
  <c r="D10834" i="12"/>
  <c r="C10835" i="12"/>
  <c r="D10835" i="12"/>
  <c r="C10836" i="12"/>
  <c r="D10836" i="12"/>
  <c r="C10837" i="12"/>
  <c r="D10837" i="12"/>
  <c r="C10838" i="12"/>
  <c r="D10838" i="12"/>
  <c r="C10839" i="12"/>
  <c r="D10839" i="12"/>
  <c r="C10840" i="12"/>
  <c r="D10840" i="12"/>
  <c r="C10841" i="12"/>
  <c r="D10841" i="12"/>
  <c r="C10842" i="12"/>
  <c r="D10842" i="12"/>
  <c r="C10843" i="12"/>
  <c r="D10843" i="12"/>
  <c r="C10844" i="12"/>
  <c r="D10844" i="12"/>
  <c r="C10845" i="12"/>
  <c r="D10845" i="12"/>
  <c r="C10846" i="12"/>
  <c r="D10846" i="12"/>
  <c r="C10847" i="12"/>
  <c r="D10847" i="12"/>
  <c r="C10848" i="12"/>
  <c r="D10848" i="12"/>
  <c r="C10849" i="12"/>
  <c r="D10849" i="12"/>
  <c r="C10850" i="12"/>
  <c r="D10850" i="12"/>
  <c r="C10851" i="12"/>
  <c r="D10851" i="12"/>
  <c r="C10852" i="12"/>
  <c r="D10852" i="12"/>
  <c r="C10853" i="12"/>
  <c r="D10853" i="12"/>
  <c r="C10854" i="12"/>
  <c r="D10854" i="12"/>
  <c r="C10855" i="12"/>
  <c r="D10855" i="12"/>
  <c r="C10856" i="12"/>
  <c r="D10856" i="12"/>
  <c r="C10857" i="12"/>
  <c r="D10857" i="12"/>
  <c r="C10858" i="12"/>
  <c r="D10858" i="12"/>
  <c r="C10859" i="12"/>
  <c r="D10859" i="12"/>
  <c r="C10860" i="12"/>
  <c r="D10860" i="12"/>
  <c r="C10861" i="12"/>
  <c r="D10861" i="12"/>
  <c r="C10862" i="12"/>
  <c r="D10862" i="12"/>
  <c r="C10863" i="12"/>
  <c r="D10863" i="12"/>
  <c r="C10864" i="12"/>
  <c r="D10864" i="12"/>
  <c r="C10865" i="12"/>
  <c r="D10865" i="12"/>
  <c r="C10866" i="12"/>
  <c r="D10866" i="12"/>
  <c r="C10867" i="12"/>
  <c r="D10867" i="12"/>
  <c r="C10868" i="12"/>
  <c r="D10868" i="12"/>
  <c r="C10869" i="12"/>
  <c r="D10869" i="12"/>
  <c r="C10870" i="12"/>
  <c r="D10870" i="12"/>
  <c r="C10871" i="12"/>
  <c r="D10871" i="12"/>
  <c r="C10872" i="12"/>
  <c r="D10872" i="12"/>
  <c r="C10873" i="12"/>
  <c r="D10873" i="12"/>
  <c r="C10874" i="12"/>
  <c r="D10874" i="12"/>
  <c r="C10875" i="12"/>
  <c r="D10875" i="12"/>
  <c r="C10876" i="12"/>
  <c r="D10876" i="12"/>
  <c r="C10877" i="12"/>
  <c r="D10877" i="12"/>
  <c r="C10878" i="12"/>
  <c r="D10878" i="12"/>
  <c r="C10879" i="12"/>
  <c r="D10879" i="12"/>
  <c r="C10880" i="12"/>
  <c r="D10880" i="12"/>
  <c r="C10881" i="12"/>
  <c r="D10881" i="12"/>
  <c r="C10882" i="12"/>
  <c r="D10882" i="12"/>
  <c r="C10883" i="12"/>
  <c r="D10883" i="12"/>
  <c r="C10884" i="12"/>
  <c r="D10884" i="12"/>
  <c r="C10885" i="12"/>
  <c r="D10885" i="12"/>
  <c r="C10886" i="12"/>
  <c r="D10886" i="12"/>
  <c r="C10887" i="12"/>
  <c r="D10887" i="12"/>
  <c r="C10888" i="12"/>
  <c r="D10888" i="12"/>
  <c r="C10889" i="12"/>
  <c r="D10889" i="12"/>
  <c r="C10890" i="12"/>
  <c r="D10890" i="12"/>
  <c r="C10891" i="12"/>
  <c r="D10891" i="12"/>
  <c r="C10892" i="12"/>
  <c r="D10892" i="12"/>
  <c r="C10893" i="12"/>
  <c r="D10893" i="12"/>
  <c r="C10894" i="12"/>
  <c r="D10894" i="12"/>
  <c r="C10895" i="12"/>
  <c r="D10895" i="12"/>
  <c r="C10896" i="12"/>
  <c r="D10896" i="12"/>
  <c r="C10897" i="12"/>
  <c r="D10897" i="12"/>
  <c r="C10898" i="12"/>
  <c r="D10898" i="12"/>
  <c r="C10899" i="12"/>
  <c r="D10899" i="12"/>
  <c r="C10900" i="12"/>
  <c r="D10900" i="12"/>
  <c r="C10901" i="12"/>
  <c r="D10901" i="12"/>
  <c r="C10902" i="12"/>
  <c r="D10902" i="12"/>
  <c r="C10903" i="12"/>
  <c r="D10903" i="12"/>
  <c r="C10904" i="12"/>
  <c r="D10904" i="12"/>
  <c r="C10905" i="12"/>
  <c r="D10905" i="12"/>
  <c r="C10906" i="12"/>
  <c r="D10906" i="12"/>
  <c r="C10907" i="12"/>
  <c r="D10907" i="12"/>
  <c r="C10908" i="12"/>
  <c r="D10908" i="12"/>
  <c r="C10909" i="12"/>
  <c r="D10909" i="12"/>
  <c r="C10910" i="12"/>
  <c r="D10910" i="12"/>
  <c r="C10911" i="12"/>
  <c r="D10911" i="12"/>
  <c r="C10912" i="12"/>
  <c r="D10912" i="12"/>
  <c r="C10913" i="12"/>
  <c r="D10913" i="12"/>
  <c r="C10914" i="12"/>
  <c r="D10914" i="12"/>
  <c r="C10915" i="12"/>
  <c r="D10915" i="12"/>
  <c r="C10916" i="12"/>
  <c r="D10916" i="12"/>
  <c r="C10917" i="12"/>
  <c r="D10917" i="12"/>
  <c r="C10918" i="12"/>
  <c r="D10918" i="12"/>
  <c r="C10919" i="12"/>
  <c r="D10919" i="12"/>
  <c r="C10920" i="12"/>
  <c r="D10920" i="12"/>
  <c r="C10921" i="12"/>
  <c r="D10921" i="12"/>
  <c r="C10922" i="12"/>
  <c r="D10922" i="12"/>
  <c r="C10923" i="12"/>
  <c r="D10923" i="12"/>
  <c r="C10924" i="12"/>
  <c r="D10924" i="12"/>
  <c r="C10925" i="12"/>
  <c r="D10925" i="12"/>
  <c r="C10926" i="12"/>
  <c r="D10926" i="12"/>
  <c r="C10927" i="12"/>
  <c r="D10927" i="12"/>
  <c r="C10928" i="12"/>
  <c r="D10928" i="12"/>
  <c r="C10929" i="12"/>
  <c r="D10929" i="12"/>
  <c r="C10930" i="12"/>
  <c r="D10930" i="12"/>
  <c r="C10931" i="12"/>
  <c r="D10931" i="12"/>
  <c r="C10932" i="12"/>
  <c r="D10932" i="12"/>
  <c r="C10933" i="12"/>
  <c r="D10933" i="12"/>
  <c r="C10934" i="12"/>
  <c r="D10934" i="12"/>
  <c r="C10935" i="12"/>
  <c r="D10935" i="12"/>
  <c r="C10936" i="12"/>
  <c r="D10936" i="12"/>
  <c r="C10937" i="12"/>
  <c r="D10937" i="12"/>
  <c r="C10938" i="12"/>
  <c r="D10938" i="12"/>
  <c r="C10939" i="12"/>
  <c r="D10939" i="12"/>
  <c r="C10940" i="12"/>
  <c r="D10940" i="12"/>
  <c r="C10941" i="12"/>
  <c r="D10941" i="12"/>
  <c r="C10942" i="12"/>
  <c r="D10942" i="12"/>
  <c r="C10943" i="12"/>
  <c r="D10943" i="12"/>
  <c r="C10944" i="12"/>
  <c r="D10944" i="12"/>
  <c r="C10945" i="12"/>
  <c r="D10945" i="12"/>
  <c r="C10946" i="12"/>
  <c r="D10946" i="12"/>
  <c r="C10947" i="12"/>
  <c r="D10947" i="12"/>
  <c r="C10948" i="12"/>
  <c r="D10948" i="12"/>
  <c r="C10949" i="12"/>
  <c r="D10949" i="12"/>
  <c r="C10950" i="12"/>
  <c r="D10950" i="12"/>
  <c r="C10951" i="12"/>
  <c r="D10951" i="12"/>
  <c r="C10952" i="12"/>
  <c r="D10952" i="12"/>
  <c r="C10953" i="12"/>
  <c r="D10953" i="12"/>
  <c r="C10954" i="12"/>
  <c r="D10954" i="12"/>
  <c r="C10955" i="12"/>
  <c r="D10955" i="12"/>
  <c r="C10956" i="12"/>
  <c r="D10956" i="12"/>
  <c r="C10957" i="12"/>
  <c r="D10957" i="12"/>
  <c r="C10958" i="12"/>
  <c r="D10958" i="12"/>
  <c r="C10959" i="12"/>
  <c r="D10959" i="12"/>
  <c r="C10960" i="12"/>
  <c r="D10960" i="12"/>
  <c r="C10961" i="12"/>
  <c r="D10961" i="12"/>
  <c r="C10962" i="12"/>
  <c r="D10962" i="12"/>
  <c r="C10963" i="12"/>
  <c r="D10963" i="12"/>
  <c r="C10964" i="12"/>
  <c r="D10964" i="12"/>
  <c r="C10965" i="12"/>
  <c r="D10965" i="12"/>
  <c r="C10966" i="12"/>
  <c r="D10966" i="12"/>
  <c r="C10967" i="12"/>
  <c r="D10967" i="12"/>
  <c r="C10968" i="12"/>
  <c r="D10968" i="12"/>
  <c r="C10969" i="12"/>
  <c r="D10969" i="12"/>
  <c r="C10970" i="12"/>
  <c r="D10970" i="12"/>
  <c r="C10971" i="12"/>
  <c r="D10971" i="12"/>
  <c r="C10972" i="12"/>
  <c r="D10972" i="12"/>
  <c r="C10973" i="12"/>
  <c r="D10973" i="12"/>
  <c r="C10974" i="12"/>
  <c r="D10974" i="12"/>
  <c r="C10975" i="12"/>
  <c r="D10975" i="12"/>
  <c r="C10976" i="12"/>
  <c r="D10976" i="12"/>
  <c r="C10977" i="12"/>
  <c r="D10977" i="12"/>
  <c r="C10978" i="12"/>
  <c r="D10978" i="12"/>
  <c r="C10979" i="12"/>
  <c r="D10979" i="12"/>
  <c r="C10980" i="12"/>
  <c r="D10980" i="12"/>
  <c r="C10981" i="12"/>
  <c r="D10981" i="12"/>
  <c r="C10982" i="12"/>
  <c r="D10982" i="12"/>
  <c r="C10983" i="12"/>
  <c r="D10983" i="12"/>
  <c r="C10984" i="12"/>
  <c r="D10984" i="12"/>
  <c r="C10985" i="12"/>
  <c r="D10985" i="12"/>
  <c r="C10986" i="12"/>
  <c r="D10986" i="12"/>
  <c r="C10987" i="12"/>
  <c r="D10987" i="12"/>
  <c r="C10988" i="12"/>
  <c r="D10988" i="12"/>
  <c r="C10989" i="12"/>
  <c r="D10989" i="12"/>
  <c r="C10990" i="12"/>
  <c r="D10990" i="12"/>
  <c r="C10991" i="12"/>
  <c r="D10991" i="12"/>
  <c r="C10992" i="12"/>
  <c r="D10992" i="12"/>
  <c r="C10993" i="12"/>
  <c r="D10993" i="12"/>
  <c r="C10994" i="12"/>
  <c r="D10994" i="12"/>
  <c r="C10995" i="12"/>
  <c r="D10995" i="12"/>
  <c r="C10996" i="12"/>
  <c r="D10996" i="12"/>
  <c r="C10997" i="12"/>
  <c r="D10997" i="12"/>
  <c r="C10998" i="12"/>
  <c r="D10998" i="12"/>
  <c r="C10999" i="12"/>
  <c r="D10999" i="12"/>
  <c r="C11000" i="12"/>
  <c r="D11000" i="12"/>
  <c r="C11001" i="12"/>
  <c r="D11001" i="12"/>
  <c r="C11002" i="12"/>
  <c r="D11002" i="12"/>
  <c r="C11003" i="12"/>
  <c r="D11003" i="12"/>
  <c r="C11004" i="12"/>
  <c r="D11004" i="12"/>
  <c r="C11005" i="12"/>
  <c r="D11005" i="12"/>
  <c r="C11006" i="12"/>
  <c r="D11006" i="12"/>
  <c r="C11007" i="12"/>
  <c r="D11007" i="12"/>
  <c r="C11008" i="12"/>
  <c r="D11008" i="12"/>
  <c r="C11009" i="12"/>
  <c r="D11009" i="12"/>
  <c r="C11010" i="12"/>
  <c r="D11010" i="12"/>
  <c r="C11011" i="12"/>
  <c r="D11011" i="12"/>
  <c r="C11012" i="12"/>
  <c r="D11012" i="12"/>
  <c r="C11013" i="12"/>
  <c r="D11013" i="12"/>
  <c r="C11014" i="12"/>
  <c r="D11014" i="12"/>
  <c r="C11015" i="12"/>
  <c r="D11015" i="12"/>
  <c r="C11016" i="12"/>
  <c r="D11016" i="12"/>
  <c r="C11017" i="12"/>
  <c r="D11017" i="12"/>
  <c r="C11018" i="12"/>
  <c r="D11018" i="12"/>
  <c r="C11019" i="12"/>
  <c r="D11019" i="12"/>
  <c r="C11020" i="12"/>
  <c r="D11020" i="12"/>
  <c r="C11021" i="12"/>
  <c r="D11021" i="12"/>
  <c r="C11022" i="12"/>
  <c r="D11022" i="12"/>
  <c r="C11023" i="12"/>
  <c r="D11023" i="12"/>
  <c r="C11024" i="12"/>
  <c r="D11024" i="12"/>
  <c r="C11025" i="12"/>
  <c r="D11025" i="12"/>
  <c r="C11026" i="12"/>
  <c r="D11026" i="12"/>
  <c r="C11027" i="12"/>
  <c r="D11027" i="12"/>
  <c r="C11028" i="12"/>
  <c r="D11028" i="12"/>
  <c r="C11029" i="12"/>
  <c r="D11029" i="12"/>
  <c r="C11030" i="12"/>
  <c r="D11030" i="12"/>
  <c r="C11031" i="12"/>
  <c r="D11031" i="12"/>
  <c r="C11032" i="12"/>
  <c r="D11032" i="12"/>
  <c r="C11033" i="12"/>
  <c r="D11033" i="12"/>
  <c r="C11034" i="12"/>
  <c r="D11034" i="12"/>
  <c r="C11035" i="12"/>
  <c r="D11035" i="12"/>
  <c r="C11036" i="12"/>
  <c r="D11036" i="12"/>
  <c r="C11037" i="12"/>
  <c r="D11037" i="12"/>
  <c r="C11038" i="12"/>
  <c r="D11038" i="12"/>
  <c r="C11039" i="12"/>
  <c r="D11039" i="12"/>
  <c r="C11040" i="12"/>
  <c r="D11040" i="12"/>
  <c r="C11041" i="12"/>
  <c r="D11041" i="12"/>
  <c r="C11042" i="12"/>
  <c r="D11042" i="12"/>
  <c r="C11043" i="12"/>
  <c r="D11043" i="12"/>
  <c r="C11044" i="12"/>
  <c r="D11044" i="12"/>
  <c r="C11045" i="12"/>
  <c r="D11045" i="12"/>
  <c r="C11046" i="12"/>
  <c r="D11046" i="12"/>
  <c r="C11047" i="12"/>
  <c r="D11047" i="12"/>
  <c r="C11048" i="12"/>
  <c r="D11048" i="12"/>
  <c r="C11049" i="12"/>
  <c r="D11049" i="12"/>
  <c r="C11050" i="12"/>
  <c r="D11050" i="12"/>
  <c r="C11051" i="12"/>
  <c r="D11051" i="12"/>
  <c r="C11052" i="12"/>
  <c r="D11052" i="12"/>
  <c r="C11053" i="12"/>
  <c r="D11053" i="12"/>
  <c r="C11054" i="12"/>
  <c r="D11054" i="12"/>
  <c r="C11055" i="12"/>
  <c r="D11055" i="12"/>
  <c r="C11056" i="12"/>
  <c r="D11056" i="12"/>
  <c r="C11057" i="12"/>
  <c r="D11057" i="12"/>
  <c r="C11058" i="12"/>
  <c r="D11058" i="12"/>
  <c r="C11059" i="12"/>
  <c r="D11059" i="12"/>
  <c r="C11060" i="12"/>
  <c r="D11060" i="12"/>
  <c r="C11061" i="12"/>
  <c r="D11061" i="12"/>
  <c r="C11062" i="12"/>
  <c r="D11062" i="12"/>
  <c r="C11063" i="12"/>
  <c r="D11063" i="12"/>
  <c r="C11064" i="12"/>
  <c r="D11064" i="12"/>
  <c r="C11065" i="12"/>
  <c r="D11065" i="12"/>
  <c r="C11066" i="12"/>
  <c r="D11066" i="12"/>
  <c r="C11067" i="12"/>
  <c r="D11067" i="12"/>
  <c r="C11068" i="12"/>
  <c r="D11068" i="12"/>
  <c r="C11069" i="12"/>
  <c r="D11069" i="12"/>
  <c r="C11070" i="12"/>
  <c r="D11070" i="12"/>
  <c r="C11071" i="12"/>
  <c r="D11071" i="12"/>
  <c r="C11072" i="12"/>
  <c r="D11072" i="12"/>
  <c r="C11073" i="12"/>
  <c r="D11073" i="12"/>
  <c r="C11074" i="12"/>
  <c r="D11074" i="12"/>
  <c r="C11075" i="12"/>
  <c r="D11075" i="12"/>
  <c r="C11076" i="12"/>
  <c r="D11076" i="12"/>
  <c r="C11077" i="12"/>
  <c r="D11077" i="12"/>
  <c r="C11078" i="12"/>
  <c r="D11078" i="12"/>
  <c r="C11079" i="12"/>
  <c r="D11079" i="12"/>
  <c r="C11080" i="12"/>
  <c r="D11080" i="12"/>
  <c r="C11081" i="12"/>
  <c r="D11081" i="12"/>
  <c r="C11082" i="12"/>
  <c r="D11082" i="12"/>
  <c r="C11083" i="12"/>
  <c r="D11083" i="12"/>
  <c r="C11084" i="12"/>
  <c r="D11084" i="12"/>
  <c r="C11085" i="12"/>
  <c r="D11085" i="12"/>
  <c r="C11086" i="12"/>
  <c r="D11086" i="12"/>
  <c r="C11087" i="12"/>
  <c r="D11087" i="12"/>
  <c r="C11088" i="12"/>
  <c r="D11088" i="12"/>
  <c r="C11089" i="12"/>
  <c r="D11089" i="12"/>
  <c r="C11090" i="12"/>
  <c r="D11090" i="12"/>
  <c r="C11091" i="12"/>
  <c r="D11091" i="12"/>
  <c r="C11092" i="12"/>
  <c r="D11092" i="12"/>
  <c r="C11093" i="12"/>
  <c r="D11093" i="12"/>
  <c r="C11094" i="12"/>
  <c r="D11094" i="12"/>
  <c r="C11095" i="12"/>
  <c r="D11095" i="12"/>
  <c r="C11096" i="12"/>
  <c r="D11096" i="12"/>
  <c r="C11097" i="12"/>
  <c r="D11097" i="12"/>
  <c r="C11098" i="12"/>
  <c r="D11098" i="12"/>
  <c r="C11099" i="12"/>
  <c r="D11099" i="12"/>
  <c r="C11100" i="12"/>
  <c r="D11100" i="12"/>
  <c r="C11101" i="12"/>
  <c r="D11101" i="12"/>
  <c r="C11102" i="12"/>
  <c r="D11102" i="12"/>
  <c r="C11103" i="12"/>
  <c r="D11103" i="12"/>
  <c r="C11104" i="12"/>
  <c r="D11104" i="12"/>
  <c r="C11105" i="12"/>
  <c r="D11105" i="12"/>
  <c r="C11106" i="12"/>
  <c r="D11106" i="12"/>
  <c r="C11107" i="12"/>
  <c r="D11107" i="12"/>
  <c r="C11108" i="12"/>
  <c r="D11108" i="12"/>
  <c r="C11109" i="12"/>
  <c r="D11109" i="12"/>
  <c r="C11110" i="12"/>
  <c r="D11110" i="12"/>
  <c r="C11111" i="12"/>
  <c r="D11111" i="12"/>
  <c r="C11112" i="12"/>
  <c r="D11112" i="12"/>
  <c r="C11113" i="12"/>
  <c r="D11113" i="12"/>
  <c r="C11114" i="12"/>
  <c r="D11114" i="12"/>
  <c r="C11115" i="12"/>
  <c r="D11115" i="12"/>
  <c r="C11116" i="12"/>
  <c r="D11116" i="12"/>
  <c r="C11117" i="12"/>
  <c r="D11117" i="12"/>
  <c r="C11118" i="12"/>
  <c r="D11118" i="12"/>
  <c r="C11119" i="12"/>
  <c r="D11119" i="12"/>
  <c r="C11120" i="12"/>
  <c r="D11120" i="12"/>
  <c r="C11121" i="12"/>
  <c r="D11121" i="12"/>
  <c r="C11122" i="12"/>
  <c r="D11122" i="12"/>
  <c r="C11123" i="12"/>
  <c r="D11123" i="12"/>
  <c r="C11124" i="12"/>
  <c r="D11124" i="12"/>
  <c r="C11125" i="12"/>
  <c r="D11125" i="12"/>
  <c r="C11126" i="12"/>
  <c r="D11126" i="12"/>
  <c r="C11127" i="12"/>
  <c r="D11127" i="12"/>
  <c r="C11128" i="12"/>
  <c r="D11128" i="12"/>
  <c r="C11129" i="12"/>
  <c r="D11129" i="12"/>
  <c r="C11130" i="12"/>
  <c r="D11130" i="12"/>
  <c r="C11131" i="12"/>
  <c r="D11131" i="12"/>
  <c r="C11132" i="12"/>
  <c r="D11132" i="12"/>
  <c r="C11133" i="12"/>
  <c r="D11133" i="12"/>
  <c r="C11134" i="12"/>
  <c r="D11134" i="12"/>
  <c r="C11135" i="12"/>
  <c r="D11135" i="12"/>
  <c r="C11136" i="12"/>
  <c r="D11136" i="12"/>
  <c r="C11137" i="12"/>
  <c r="D11137" i="12"/>
  <c r="C11138" i="12"/>
  <c r="D11138" i="12"/>
  <c r="C11139" i="12"/>
  <c r="D11139" i="12"/>
  <c r="C11140" i="12"/>
  <c r="D11140" i="12"/>
  <c r="C11141" i="12"/>
  <c r="D11141" i="12"/>
  <c r="C11142" i="12"/>
  <c r="D11142" i="12"/>
  <c r="C11143" i="12"/>
  <c r="D11143" i="12"/>
  <c r="C11144" i="12"/>
  <c r="D11144" i="12"/>
  <c r="C11145" i="12"/>
  <c r="D11145" i="12"/>
  <c r="C11146" i="12"/>
  <c r="D11146" i="12"/>
  <c r="C11147" i="12"/>
  <c r="D11147" i="12"/>
  <c r="C11148" i="12"/>
  <c r="D11148" i="12"/>
  <c r="C11149" i="12"/>
  <c r="D11149" i="12"/>
  <c r="C11150" i="12"/>
  <c r="D11150" i="12"/>
  <c r="C11151" i="12"/>
  <c r="D11151" i="12"/>
  <c r="C11152" i="12"/>
  <c r="D11152" i="12"/>
  <c r="C11153" i="12"/>
  <c r="D11153" i="12"/>
  <c r="C11154" i="12"/>
  <c r="D11154" i="12"/>
  <c r="C11155" i="12"/>
  <c r="D11155" i="12"/>
  <c r="C11156" i="12"/>
  <c r="D11156" i="12"/>
  <c r="C11157" i="12"/>
  <c r="D11157" i="12"/>
  <c r="C11158" i="12"/>
  <c r="D11158" i="12"/>
  <c r="C11159" i="12"/>
  <c r="D11159" i="12"/>
  <c r="C11160" i="12"/>
  <c r="D11160" i="12"/>
  <c r="C11161" i="12"/>
  <c r="D11161" i="12"/>
  <c r="C11162" i="12"/>
  <c r="D11162" i="12"/>
  <c r="C11163" i="12"/>
  <c r="D11163" i="12"/>
  <c r="C11164" i="12"/>
  <c r="D11164" i="12"/>
  <c r="C11165" i="12"/>
  <c r="D11165" i="12"/>
  <c r="C11166" i="12"/>
  <c r="D11166" i="12"/>
  <c r="C11167" i="12"/>
  <c r="D11167" i="12"/>
  <c r="C11168" i="12"/>
  <c r="D11168" i="12"/>
  <c r="C11169" i="12"/>
  <c r="D11169" i="12"/>
  <c r="C11170" i="12"/>
  <c r="D11170" i="12"/>
  <c r="C11171" i="12"/>
  <c r="D11171" i="12"/>
  <c r="C11172" i="12"/>
  <c r="D11172" i="12"/>
  <c r="C11173" i="12"/>
  <c r="D11173" i="12"/>
  <c r="C11174" i="12"/>
  <c r="D11174" i="12"/>
  <c r="C11175" i="12"/>
  <c r="D11175" i="12"/>
  <c r="C11176" i="12"/>
  <c r="D11176" i="12"/>
  <c r="C11177" i="12"/>
  <c r="D11177" i="12"/>
  <c r="C11178" i="12"/>
  <c r="D11178" i="12"/>
  <c r="C11179" i="12"/>
  <c r="D11179" i="12"/>
  <c r="C11180" i="12"/>
  <c r="D11180" i="12"/>
  <c r="C11181" i="12"/>
  <c r="D11181" i="12"/>
  <c r="C11182" i="12"/>
  <c r="D11182" i="12"/>
  <c r="C11183" i="12"/>
  <c r="D11183" i="12"/>
  <c r="C11184" i="12"/>
  <c r="D11184" i="12"/>
  <c r="C11185" i="12"/>
  <c r="D11185" i="12"/>
  <c r="C11186" i="12"/>
  <c r="D11186" i="12"/>
  <c r="C11187" i="12"/>
  <c r="D11187" i="12"/>
  <c r="C11188" i="12"/>
  <c r="D11188" i="12"/>
  <c r="C11189" i="12"/>
  <c r="D11189" i="12"/>
  <c r="C11190" i="12"/>
  <c r="D11190" i="12"/>
  <c r="C11191" i="12"/>
  <c r="D11191" i="12"/>
  <c r="C11192" i="12"/>
  <c r="D11192" i="12"/>
  <c r="C11193" i="12"/>
  <c r="D11193" i="12"/>
  <c r="C11194" i="12"/>
  <c r="D11194" i="12"/>
  <c r="C11195" i="12"/>
  <c r="D11195" i="12"/>
  <c r="C11196" i="12"/>
  <c r="D11196" i="12"/>
  <c r="C11197" i="12"/>
  <c r="D11197" i="12"/>
  <c r="C11198" i="12"/>
  <c r="D11198" i="12"/>
  <c r="C11199" i="12"/>
  <c r="D11199" i="12"/>
  <c r="C11200" i="12"/>
  <c r="D11200" i="12"/>
  <c r="C11201" i="12"/>
  <c r="D11201" i="12"/>
  <c r="C11202" i="12"/>
  <c r="D11202" i="12"/>
  <c r="C11203" i="12"/>
  <c r="D11203" i="12"/>
  <c r="C11204" i="12"/>
  <c r="D11204" i="12"/>
  <c r="C11205" i="12"/>
  <c r="D11205" i="12"/>
  <c r="C11206" i="12"/>
  <c r="D11206" i="12"/>
  <c r="C11207" i="12"/>
  <c r="D11207" i="12"/>
  <c r="C11208" i="12"/>
  <c r="D11208" i="12"/>
  <c r="C11209" i="12"/>
  <c r="D11209" i="12"/>
  <c r="C11210" i="12"/>
  <c r="D11210" i="12"/>
  <c r="C11211" i="12"/>
  <c r="D11211" i="12"/>
  <c r="C11212" i="12"/>
  <c r="D11212" i="12"/>
  <c r="C11213" i="12"/>
  <c r="D11213" i="12"/>
  <c r="C11214" i="12"/>
  <c r="D11214" i="12"/>
  <c r="C11215" i="12"/>
  <c r="D11215" i="12"/>
  <c r="C11216" i="12"/>
  <c r="D11216" i="12"/>
  <c r="C11217" i="12"/>
  <c r="D11217" i="12"/>
  <c r="C11218" i="12"/>
  <c r="D11218" i="12"/>
  <c r="C11219" i="12"/>
  <c r="D11219" i="12"/>
  <c r="C11220" i="12"/>
  <c r="D11220" i="12"/>
  <c r="C11221" i="12"/>
  <c r="D11221" i="12"/>
  <c r="C11222" i="12"/>
  <c r="D11222" i="12"/>
  <c r="C11223" i="12"/>
  <c r="D11223" i="12"/>
  <c r="C11224" i="12"/>
  <c r="D11224" i="12"/>
  <c r="C11225" i="12"/>
  <c r="D11225" i="12"/>
  <c r="C11226" i="12"/>
  <c r="D11226" i="12"/>
  <c r="C11227" i="12"/>
  <c r="D11227" i="12"/>
  <c r="C11228" i="12"/>
  <c r="D11228" i="12"/>
  <c r="C11229" i="12"/>
  <c r="D11229" i="12"/>
  <c r="C11230" i="12"/>
  <c r="D11230" i="12"/>
  <c r="C11231" i="12"/>
  <c r="D11231" i="12"/>
  <c r="C11232" i="12"/>
  <c r="D11232" i="12"/>
  <c r="C11233" i="12"/>
  <c r="D11233" i="12"/>
  <c r="C11234" i="12"/>
  <c r="D11234" i="12"/>
  <c r="C11235" i="12"/>
  <c r="D11235" i="12"/>
  <c r="C11236" i="12"/>
  <c r="D11236" i="12"/>
  <c r="C11237" i="12"/>
  <c r="D11237" i="12"/>
  <c r="C11238" i="12"/>
  <c r="D11238" i="12"/>
  <c r="C11239" i="12"/>
  <c r="D11239" i="12"/>
  <c r="C11240" i="12"/>
  <c r="D11240" i="12"/>
  <c r="C11241" i="12"/>
  <c r="D11241" i="12"/>
  <c r="C11242" i="12"/>
  <c r="D11242" i="12"/>
  <c r="C11243" i="12"/>
  <c r="D11243" i="12"/>
  <c r="C11244" i="12"/>
  <c r="D11244" i="12"/>
  <c r="C11245" i="12"/>
  <c r="D11245" i="12"/>
  <c r="C11246" i="12"/>
  <c r="D11246" i="12"/>
  <c r="C11247" i="12"/>
  <c r="D11247" i="12"/>
  <c r="C11248" i="12"/>
  <c r="D11248" i="12"/>
  <c r="C11249" i="12"/>
  <c r="D11249" i="12"/>
  <c r="C11250" i="12"/>
  <c r="D11250" i="12"/>
  <c r="C11251" i="12"/>
  <c r="D11251" i="12"/>
  <c r="C11252" i="12"/>
  <c r="D11252" i="12"/>
  <c r="C11253" i="12"/>
  <c r="D11253" i="12"/>
  <c r="C11254" i="12"/>
  <c r="D11254" i="12"/>
  <c r="C11255" i="12"/>
  <c r="D11255" i="12"/>
  <c r="C11256" i="12"/>
  <c r="D11256" i="12"/>
  <c r="C11257" i="12"/>
  <c r="D11257" i="12"/>
  <c r="C11258" i="12"/>
  <c r="D11258" i="12"/>
  <c r="C11259" i="12"/>
  <c r="D11259" i="12"/>
  <c r="C11260" i="12"/>
  <c r="D11260" i="12"/>
  <c r="C11261" i="12"/>
  <c r="D11261" i="12"/>
  <c r="C11262" i="12"/>
  <c r="D11262" i="12"/>
  <c r="C11263" i="12"/>
  <c r="D11263" i="12"/>
  <c r="C11264" i="12"/>
  <c r="D11264" i="12"/>
  <c r="C11265" i="12"/>
  <c r="D11265" i="12"/>
  <c r="C11266" i="12"/>
  <c r="D11266" i="12"/>
  <c r="C11267" i="12"/>
  <c r="D11267" i="12"/>
  <c r="C11268" i="12"/>
  <c r="D11268" i="12"/>
  <c r="C11269" i="12"/>
  <c r="D11269" i="12"/>
  <c r="C11270" i="12"/>
  <c r="D11270" i="12"/>
  <c r="C11271" i="12"/>
  <c r="D11271" i="12"/>
  <c r="C11272" i="12"/>
  <c r="D11272" i="12"/>
  <c r="C11273" i="12"/>
  <c r="D11273" i="12"/>
  <c r="C11274" i="12"/>
  <c r="D11274" i="12"/>
  <c r="C11275" i="12"/>
  <c r="D11275" i="12"/>
  <c r="C11276" i="12"/>
  <c r="D11276" i="12"/>
  <c r="C11277" i="12"/>
  <c r="D11277" i="12"/>
  <c r="C11278" i="12"/>
  <c r="D11278" i="12"/>
  <c r="C11279" i="12"/>
  <c r="D11279" i="12"/>
  <c r="C11280" i="12"/>
  <c r="D11280" i="12"/>
  <c r="C11281" i="12"/>
  <c r="D11281" i="12"/>
  <c r="C11282" i="12"/>
  <c r="D11282" i="12"/>
  <c r="C11283" i="12"/>
  <c r="D11283" i="12"/>
  <c r="C11284" i="12"/>
  <c r="D11284" i="12"/>
  <c r="C11285" i="12"/>
  <c r="D11285" i="12"/>
  <c r="C11286" i="12"/>
  <c r="D11286" i="12"/>
  <c r="C11287" i="12"/>
  <c r="D11287" i="12"/>
  <c r="C11288" i="12"/>
  <c r="D11288" i="12"/>
  <c r="C11289" i="12"/>
  <c r="D11289" i="12"/>
  <c r="C11290" i="12"/>
  <c r="D11290" i="12"/>
  <c r="C11291" i="12"/>
  <c r="D11291" i="12"/>
  <c r="C11292" i="12"/>
  <c r="D11292" i="12"/>
  <c r="C11293" i="12"/>
  <c r="D11293" i="12"/>
  <c r="C11294" i="12"/>
  <c r="D11294" i="12"/>
  <c r="C11295" i="12"/>
  <c r="D11295" i="12"/>
  <c r="C11296" i="12"/>
  <c r="D11296" i="12"/>
  <c r="C11297" i="12"/>
  <c r="D11297" i="12"/>
  <c r="C11298" i="12"/>
  <c r="D11298" i="12"/>
  <c r="C11299" i="12"/>
  <c r="D11299" i="12"/>
  <c r="C11300" i="12"/>
  <c r="D11300" i="12"/>
  <c r="C11301" i="12"/>
  <c r="D11301" i="12"/>
  <c r="C11302" i="12"/>
  <c r="D11302" i="12"/>
  <c r="C11303" i="12"/>
  <c r="D11303" i="12"/>
  <c r="C11304" i="12"/>
  <c r="D11304" i="12"/>
  <c r="C11305" i="12"/>
  <c r="D11305" i="12"/>
  <c r="C11306" i="12"/>
  <c r="D11306" i="12"/>
  <c r="C11307" i="12"/>
  <c r="D11307" i="12"/>
  <c r="C11308" i="12"/>
  <c r="D11308" i="12"/>
  <c r="C11309" i="12"/>
  <c r="D11309" i="12"/>
  <c r="C11310" i="12"/>
  <c r="D11310" i="12"/>
  <c r="C11311" i="12"/>
  <c r="D11311" i="12"/>
  <c r="C11312" i="12"/>
  <c r="D11312" i="12"/>
  <c r="C11313" i="12"/>
  <c r="D11313" i="12"/>
  <c r="C11314" i="12"/>
  <c r="D11314" i="12"/>
  <c r="C11315" i="12"/>
  <c r="D11315" i="12"/>
  <c r="C11316" i="12"/>
  <c r="D11316" i="12"/>
  <c r="C11317" i="12"/>
  <c r="D11317" i="12"/>
  <c r="C11318" i="12"/>
  <c r="D11318" i="12"/>
  <c r="C11319" i="12"/>
  <c r="D11319" i="12"/>
  <c r="C11320" i="12"/>
  <c r="D11320" i="12"/>
  <c r="C11321" i="12"/>
  <c r="D11321" i="12"/>
  <c r="C11322" i="12"/>
  <c r="D11322" i="12"/>
  <c r="C11323" i="12"/>
  <c r="D11323" i="12"/>
  <c r="C11324" i="12"/>
  <c r="D11324" i="12"/>
  <c r="C11325" i="12"/>
  <c r="D11325" i="12"/>
  <c r="C11326" i="12"/>
  <c r="D11326" i="12"/>
  <c r="C11327" i="12"/>
  <c r="D11327" i="12"/>
  <c r="C11328" i="12"/>
  <c r="D11328" i="12"/>
  <c r="C11329" i="12"/>
  <c r="D11329" i="12"/>
  <c r="C11330" i="12"/>
  <c r="D11330" i="12"/>
  <c r="C11331" i="12"/>
  <c r="D11331" i="12"/>
  <c r="C11332" i="12"/>
  <c r="D11332" i="12"/>
  <c r="C11333" i="12"/>
  <c r="D11333" i="12"/>
  <c r="C11334" i="12"/>
  <c r="D11334" i="12"/>
  <c r="C11335" i="12"/>
  <c r="D11335" i="12"/>
  <c r="C11336" i="12"/>
  <c r="D11336" i="12"/>
  <c r="C11337" i="12"/>
  <c r="D11337" i="12"/>
  <c r="C11338" i="12"/>
  <c r="D11338" i="12"/>
  <c r="C11339" i="12"/>
  <c r="D11339" i="12"/>
  <c r="C11340" i="12"/>
  <c r="D11340" i="12"/>
  <c r="C11341" i="12"/>
  <c r="D11341" i="12"/>
  <c r="C11342" i="12"/>
  <c r="D11342" i="12"/>
  <c r="C11343" i="12"/>
  <c r="D11343" i="12"/>
  <c r="C11344" i="12"/>
  <c r="D11344" i="12"/>
  <c r="C11345" i="12"/>
  <c r="D11345" i="12"/>
  <c r="C11346" i="12"/>
  <c r="D11346" i="12"/>
  <c r="C11347" i="12"/>
  <c r="D11347" i="12"/>
  <c r="C11348" i="12"/>
  <c r="D11348" i="12"/>
  <c r="C11349" i="12"/>
  <c r="D11349" i="12"/>
  <c r="C11350" i="12"/>
  <c r="D11350" i="12"/>
  <c r="C11351" i="12"/>
  <c r="D11351" i="12"/>
  <c r="C11352" i="12"/>
  <c r="D11352" i="12"/>
  <c r="C11353" i="12"/>
  <c r="D11353" i="12"/>
  <c r="C11354" i="12"/>
  <c r="D11354" i="12"/>
  <c r="C11355" i="12"/>
  <c r="D11355" i="12"/>
  <c r="C11356" i="12"/>
  <c r="D11356" i="12"/>
  <c r="C11357" i="12"/>
  <c r="D11357" i="12"/>
  <c r="C11358" i="12"/>
  <c r="D11358" i="12"/>
  <c r="C11359" i="12"/>
  <c r="D11359" i="12"/>
  <c r="C11360" i="12"/>
  <c r="D11360" i="12"/>
  <c r="C11361" i="12"/>
  <c r="D11361" i="12"/>
  <c r="C11362" i="12"/>
  <c r="D11362" i="12"/>
  <c r="C11363" i="12"/>
  <c r="D11363" i="12"/>
  <c r="C11364" i="12"/>
  <c r="D11364" i="12"/>
  <c r="C11365" i="12"/>
  <c r="D11365" i="12"/>
  <c r="C11366" i="12"/>
  <c r="D11366" i="12"/>
  <c r="C11367" i="12"/>
  <c r="D11367" i="12"/>
  <c r="C11368" i="12"/>
  <c r="D11368" i="12"/>
  <c r="C11369" i="12"/>
  <c r="D11369" i="12"/>
  <c r="C11370" i="12"/>
  <c r="D11370" i="12"/>
  <c r="C11371" i="12"/>
  <c r="D11371" i="12"/>
  <c r="C11372" i="12"/>
  <c r="D11372" i="12"/>
  <c r="C11373" i="12"/>
  <c r="D11373" i="12"/>
  <c r="C11374" i="12"/>
  <c r="D11374" i="12"/>
  <c r="C11375" i="12"/>
  <c r="D11375" i="12"/>
  <c r="C11376" i="12"/>
  <c r="D11376" i="12"/>
  <c r="C11377" i="12"/>
  <c r="D11377" i="12"/>
  <c r="C11378" i="12"/>
  <c r="D11378" i="12"/>
  <c r="C11379" i="12"/>
  <c r="D11379" i="12"/>
  <c r="C11380" i="12"/>
  <c r="D11380" i="12"/>
  <c r="C11381" i="12"/>
  <c r="D11381" i="12"/>
  <c r="C11382" i="12"/>
  <c r="D11382" i="12"/>
  <c r="C11383" i="12"/>
  <c r="D11383" i="12"/>
  <c r="C11384" i="12"/>
  <c r="D11384" i="12"/>
  <c r="C11385" i="12"/>
  <c r="D11385" i="12"/>
  <c r="C11386" i="12"/>
  <c r="D11386" i="12"/>
  <c r="C11387" i="12"/>
  <c r="D11387" i="12"/>
  <c r="C11388" i="12"/>
  <c r="D11388" i="12"/>
  <c r="C11389" i="12"/>
  <c r="D11389" i="12"/>
  <c r="C11390" i="12"/>
  <c r="D11390" i="12"/>
  <c r="C11391" i="12"/>
  <c r="D11391" i="12"/>
  <c r="C11392" i="12"/>
  <c r="D11392" i="12"/>
  <c r="C11393" i="12"/>
  <c r="D11393" i="12"/>
  <c r="C11394" i="12"/>
  <c r="D11394" i="12"/>
  <c r="C11395" i="12"/>
  <c r="D11395" i="12"/>
  <c r="C11396" i="12"/>
  <c r="D11396" i="12"/>
  <c r="C11397" i="12"/>
  <c r="D11397" i="12"/>
  <c r="C11398" i="12"/>
  <c r="D11398" i="12"/>
  <c r="C11399" i="12"/>
  <c r="D11399" i="12"/>
  <c r="C11400" i="12"/>
  <c r="D11400" i="12"/>
  <c r="C11401" i="12"/>
  <c r="D11401" i="12"/>
  <c r="C11402" i="12"/>
  <c r="D11402" i="12"/>
  <c r="C11403" i="12"/>
  <c r="D11403" i="12"/>
  <c r="C11404" i="12"/>
  <c r="D11404" i="12"/>
  <c r="C11405" i="12"/>
  <c r="D11405" i="12"/>
  <c r="C11406" i="12"/>
  <c r="D11406" i="12"/>
  <c r="C11407" i="12"/>
  <c r="D11407" i="12"/>
  <c r="C11408" i="12"/>
  <c r="D11408" i="12"/>
  <c r="C11409" i="12"/>
  <c r="D11409" i="12"/>
  <c r="C11410" i="12"/>
  <c r="D11410" i="12"/>
  <c r="C11411" i="12"/>
  <c r="D11411" i="12"/>
  <c r="C11412" i="12"/>
  <c r="D11412" i="12"/>
  <c r="C11413" i="12"/>
  <c r="D11413" i="12"/>
  <c r="C11414" i="12"/>
  <c r="D11414" i="12"/>
  <c r="C11415" i="12"/>
  <c r="D11415" i="12"/>
  <c r="C11416" i="12"/>
  <c r="D11416" i="12"/>
  <c r="C11417" i="12"/>
  <c r="D11417" i="12"/>
  <c r="C11418" i="12"/>
  <c r="D11418" i="12"/>
  <c r="C11419" i="12"/>
  <c r="D11419" i="12"/>
  <c r="C11420" i="12"/>
  <c r="D11420" i="12"/>
  <c r="C11421" i="12"/>
  <c r="D11421" i="12"/>
  <c r="C11422" i="12"/>
  <c r="D11422" i="12"/>
  <c r="C11423" i="12"/>
  <c r="D11423" i="12"/>
  <c r="C11424" i="12"/>
  <c r="D11424" i="12"/>
  <c r="C11425" i="12"/>
  <c r="D11425" i="12"/>
  <c r="C11426" i="12"/>
  <c r="D11426" i="12"/>
  <c r="C11427" i="12"/>
  <c r="D11427" i="12"/>
  <c r="C11428" i="12"/>
  <c r="D11428" i="12"/>
  <c r="C11429" i="12"/>
  <c r="D11429" i="12"/>
  <c r="C11430" i="12"/>
  <c r="D11430" i="12"/>
  <c r="C11431" i="12"/>
  <c r="D11431" i="12"/>
  <c r="C11432" i="12"/>
  <c r="D11432" i="12"/>
  <c r="C11433" i="12"/>
  <c r="D11433" i="12"/>
  <c r="C11434" i="12"/>
  <c r="D11434" i="12"/>
  <c r="C11435" i="12"/>
  <c r="D11435" i="12"/>
  <c r="C11436" i="12"/>
  <c r="D11436" i="12"/>
  <c r="C11437" i="12"/>
  <c r="D11437" i="12"/>
  <c r="C11438" i="12"/>
  <c r="D11438" i="12"/>
  <c r="C11439" i="12"/>
  <c r="D11439" i="12"/>
  <c r="C11440" i="12"/>
  <c r="D11440" i="12"/>
  <c r="C11441" i="12"/>
  <c r="D11441" i="12"/>
  <c r="C11442" i="12"/>
  <c r="D11442" i="12"/>
  <c r="C11443" i="12"/>
  <c r="D11443" i="12"/>
  <c r="C11444" i="12"/>
  <c r="D11444" i="12"/>
  <c r="C11445" i="12"/>
  <c r="D11445" i="12"/>
  <c r="C11446" i="12"/>
  <c r="D11446" i="12"/>
  <c r="C11447" i="12"/>
  <c r="D11447" i="12"/>
  <c r="C11448" i="12"/>
  <c r="D11448" i="12"/>
  <c r="C11449" i="12"/>
  <c r="D11449" i="12"/>
  <c r="C11450" i="12"/>
  <c r="D11450" i="12"/>
  <c r="C11451" i="12"/>
  <c r="D11451" i="12"/>
  <c r="C11452" i="12"/>
  <c r="D11452" i="12"/>
  <c r="C11453" i="12"/>
  <c r="D11453" i="12"/>
  <c r="C11454" i="12"/>
  <c r="D11454" i="12"/>
  <c r="C11455" i="12"/>
  <c r="D11455" i="12"/>
  <c r="C11456" i="12"/>
  <c r="D11456" i="12"/>
  <c r="C11457" i="12"/>
  <c r="D11457" i="12"/>
  <c r="C11458" i="12"/>
  <c r="D11458" i="12"/>
  <c r="C11459" i="12"/>
  <c r="D11459" i="12"/>
  <c r="C11460" i="12"/>
  <c r="D11460" i="12"/>
  <c r="C11461" i="12"/>
  <c r="D11461" i="12"/>
  <c r="C11462" i="12"/>
  <c r="D11462" i="12"/>
  <c r="C11463" i="12"/>
  <c r="D11463" i="12"/>
  <c r="C11464" i="12"/>
  <c r="D11464" i="12"/>
  <c r="C11465" i="12"/>
  <c r="D11465" i="12"/>
  <c r="C11466" i="12"/>
  <c r="D11466" i="12"/>
  <c r="C11467" i="12"/>
  <c r="D11467" i="12"/>
  <c r="C11468" i="12"/>
  <c r="D11468" i="12"/>
  <c r="C11469" i="12"/>
  <c r="D11469" i="12"/>
  <c r="C11470" i="12"/>
  <c r="D11470" i="12"/>
  <c r="C11471" i="12"/>
  <c r="D11471" i="12"/>
  <c r="C11472" i="12"/>
  <c r="D11472" i="12"/>
  <c r="C11473" i="12"/>
  <c r="D11473" i="12"/>
  <c r="C11474" i="12"/>
  <c r="D11474" i="12"/>
  <c r="C11475" i="12"/>
  <c r="D11475" i="12"/>
  <c r="C11476" i="12"/>
  <c r="D11476" i="12"/>
  <c r="C11477" i="12"/>
  <c r="D11477" i="12"/>
  <c r="C11478" i="12"/>
  <c r="D11478" i="12"/>
  <c r="C11479" i="12"/>
  <c r="D11479" i="12"/>
  <c r="C11480" i="12"/>
  <c r="D11480" i="12"/>
  <c r="C11481" i="12"/>
  <c r="D11481" i="12"/>
  <c r="C11482" i="12"/>
  <c r="D11482" i="12"/>
  <c r="C11483" i="12"/>
  <c r="D11483" i="12"/>
  <c r="C11484" i="12"/>
  <c r="D11484" i="12"/>
  <c r="C11485" i="12"/>
  <c r="D11485" i="12"/>
  <c r="C11486" i="12"/>
  <c r="D11486" i="12"/>
  <c r="C11487" i="12"/>
  <c r="D11487" i="12"/>
  <c r="C11488" i="12"/>
  <c r="D11488" i="12"/>
  <c r="C11489" i="12"/>
  <c r="D11489" i="12"/>
  <c r="C11490" i="12"/>
  <c r="D11490" i="12"/>
  <c r="C11491" i="12"/>
  <c r="D11491" i="12"/>
  <c r="C11492" i="12"/>
  <c r="D11492" i="12"/>
  <c r="C11493" i="12"/>
  <c r="D11493" i="12"/>
  <c r="C11494" i="12"/>
  <c r="D11494" i="12"/>
  <c r="C11495" i="12"/>
  <c r="D11495" i="12"/>
  <c r="C11496" i="12"/>
  <c r="D11496" i="12"/>
  <c r="C11497" i="12"/>
  <c r="D11497" i="12"/>
  <c r="C11498" i="12"/>
  <c r="D11498" i="12"/>
  <c r="C11499" i="12"/>
  <c r="D11499" i="12"/>
  <c r="C11500" i="12"/>
  <c r="D11500" i="12"/>
  <c r="C11501" i="12"/>
  <c r="D11501" i="12"/>
  <c r="C11502" i="12"/>
  <c r="D11502" i="12"/>
  <c r="C11503" i="12"/>
  <c r="D11503" i="12"/>
  <c r="C11504" i="12"/>
  <c r="D11504" i="12"/>
  <c r="C11505" i="12"/>
  <c r="D11505" i="12"/>
  <c r="C11506" i="12"/>
  <c r="D11506" i="12"/>
  <c r="C11507" i="12"/>
  <c r="D11507" i="12"/>
  <c r="C11508" i="12"/>
  <c r="D11508" i="12"/>
  <c r="C11509" i="12"/>
  <c r="D11509" i="12"/>
  <c r="C11510" i="12"/>
  <c r="D11510" i="12"/>
  <c r="C11511" i="12"/>
  <c r="D11511" i="12"/>
  <c r="C11512" i="12"/>
  <c r="D11512" i="12"/>
  <c r="C11513" i="12"/>
  <c r="D11513" i="12"/>
  <c r="C11514" i="12"/>
  <c r="D11514" i="12"/>
  <c r="C11515" i="12"/>
  <c r="D11515" i="12"/>
  <c r="C11516" i="12"/>
  <c r="D11516" i="12"/>
  <c r="C11517" i="12"/>
  <c r="D11517" i="12"/>
  <c r="C11518" i="12"/>
  <c r="D11518" i="12"/>
  <c r="C11519" i="12"/>
  <c r="D11519" i="12"/>
  <c r="C11520" i="12"/>
  <c r="D11520" i="12"/>
  <c r="C11521" i="12"/>
  <c r="D11521" i="12"/>
  <c r="C11522" i="12"/>
  <c r="D11522" i="12"/>
  <c r="C11523" i="12"/>
  <c r="D11523" i="12"/>
  <c r="C11524" i="12"/>
  <c r="D11524" i="12"/>
  <c r="C11525" i="12"/>
  <c r="D11525" i="12"/>
  <c r="C11526" i="12"/>
  <c r="D11526" i="12"/>
  <c r="C11527" i="12"/>
  <c r="D11527" i="12"/>
  <c r="C11528" i="12"/>
  <c r="D11528" i="12"/>
  <c r="C11529" i="12"/>
  <c r="D11529" i="12"/>
  <c r="C11530" i="12"/>
  <c r="D11530" i="12"/>
  <c r="C11531" i="12"/>
  <c r="D11531" i="12"/>
  <c r="C11532" i="12"/>
  <c r="D11532" i="12"/>
  <c r="C11533" i="12"/>
  <c r="D11533" i="12"/>
  <c r="C11534" i="12"/>
  <c r="D11534" i="12"/>
  <c r="C11535" i="12"/>
  <c r="D11535" i="12"/>
  <c r="C11536" i="12"/>
  <c r="D11536" i="12"/>
  <c r="C11537" i="12"/>
  <c r="D11537" i="12"/>
  <c r="C11538" i="12"/>
  <c r="D11538" i="12"/>
  <c r="C11539" i="12"/>
  <c r="D11539" i="12"/>
  <c r="C11540" i="12"/>
  <c r="D11540" i="12"/>
  <c r="C11541" i="12"/>
  <c r="D11541" i="12"/>
  <c r="C11542" i="12"/>
  <c r="D11542" i="12"/>
  <c r="C11543" i="12"/>
  <c r="D11543" i="12"/>
  <c r="C11544" i="12"/>
  <c r="D11544" i="12"/>
  <c r="C11545" i="12"/>
  <c r="D11545" i="12"/>
  <c r="C11546" i="12"/>
  <c r="D11546" i="12"/>
  <c r="C11547" i="12"/>
  <c r="D11547" i="12"/>
  <c r="C11548" i="12"/>
  <c r="D11548" i="12"/>
  <c r="C11549" i="12"/>
  <c r="D11549" i="12"/>
  <c r="C11550" i="12"/>
  <c r="D11550" i="12"/>
  <c r="C11551" i="12"/>
  <c r="D11551" i="12"/>
  <c r="C11552" i="12"/>
  <c r="D11552" i="12"/>
  <c r="C11553" i="12"/>
  <c r="D11553" i="12"/>
  <c r="C11554" i="12"/>
  <c r="D11554" i="12"/>
  <c r="C11555" i="12"/>
  <c r="D11555" i="12"/>
  <c r="C11556" i="12"/>
  <c r="D11556" i="12"/>
  <c r="C11557" i="12"/>
  <c r="D11557" i="12"/>
  <c r="C11558" i="12"/>
  <c r="D11558" i="12"/>
  <c r="C11559" i="12"/>
  <c r="D11559" i="12"/>
  <c r="C11560" i="12"/>
  <c r="D11560" i="12"/>
  <c r="C11561" i="12"/>
  <c r="D11561" i="12"/>
  <c r="C11562" i="12"/>
  <c r="D11562" i="12"/>
  <c r="C11563" i="12"/>
  <c r="D11563" i="12"/>
  <c r="C11564" i="12"/>
  <c r="D11564" i="12"/>
  <c r="C11565" i="12"/>
  <c r="D11565" i="12"/>
  <c r="C11566" i="12"/>
  <c r="D11566" i="12"/>
  <c r="C11567" i="12"/>
  <c r="D11567" i="12"/>
  <c r="C11568" i="12"/>
  <c r="D11568" i="12"/>
  <c r="C11569" i="12"/>
  <c r="D11569" i="12"/>
  <c r="C11570" i="12"/>
  <c r="D11570" i="12"/>
  <c r="C11571" i="12"/>
  <c r="D11571" i="12"/>
  <c r="C11572" i="12"/>
  <c r="D11572" i="12"/>
  <c r="C11573" i="12"/>
  <c r="D11573" i="12"/>
  <c r="C11574" i="12"/>
  <c r="D11574" i="12"/>
  <c r="C11575" i="12"/>
  <c r="D11575" i="12"/>
  <c r="C11576" i="12"/>
  <c r="D11576" i="12"/>
  <c r="C11577" i="12"/>
  <c r="D11577" i="12"/>
  <c r="C11578" i="12"/>
  <c r="D11578" i="12"/>
  <c r="C11579" i="12"/>
  <c r="D11579" i="12"/>
  <c r="C11580" i="12"/>
  <c r="D11580" i="12"/>
  <c r="C11581" i="12"/>
  <c r="D11581" i="12"/>
  <c r="C11582" i="12"/>
  <c r="D11582" i="12"/>
  <c r="C11583" i="12"/>
  <c r="D11583" i="12"/>
  <c r="C11584" i="12"/>
  <c r="D11584" i="12"/>
  <c r="C11585" i="12"/>
  <c r="D11585" i="12"/>
  <c r="C11586" i="12"/>
  <c r="D11586" i="12"/>
  <c r="C11587" i="12"/>
  <c r="D11587" i="12"/>
  <c r="C11588" i="12"/>
  <c r="D11588" i="12"/>
  <c r="C11589" i="12"/>
  <c r="D11589" i="12"/>
  <c r="C11590" i="12"/>
  <c r="D11590" i="12"/>
  <c r="C11591" i="12"/>
  <c r="D11591" i="12"/>
  <c r="C11592" i="12"/>
  <c r="D11592" i="12"/>
  <c r="C11593" i="12"/>
  <c r="D11593" i="12"/>
  <c r="C11594" i="12"/>
  <c r="D11594" i="12"/>
  <c r="C11595" i="12"/>
  <c r="D11595" i="12"/>
  <c r="C11596" i="12"/>
  <c r="D11596" i="12"/>
  <c r="C11597" i="12"/>
  <c r="D11597" i="12"/>
  <c r="C11598" i="12"/>
  <c r="D11598" i="12"/>
  <c r="C11599" i="12"/>
  <c r="D11599" i="12"/>
  <c r="C11600" i="12"/>
  <c r="D11600" i="12"/>
  <c r="C11601" i="12"/>
  <c r="D11601" i="12"/>
  <c r="C11602" i="12"/>
  <c r="D11602" i="12"/>
  <c r="C11603" i="12"/>
  <c r="D11603" i="12"/>
  <c r="C11604" i="12"/>
  <c r="D11604" i="12"/>
  <c r="C11605" i="12"/>
  <c r="D11605" i="12"/>
  <c r="C11606" i="12"/>
  <c r="D11606" i="12"/>
  <c r="C11607" i="12"/>
  <c r="D11607" i="12"/>
  <c r="C11608" i="12"/>
  <c r="D11608" i="12"/>
  <c r="C11609" i="12"/>
  <c r="D11609" i="12"/>
  <c r="C11610" i="12"/>
  <c r="D11610" i="12"/>
  <c r="C11611" i="12"/>
  <c r="D11611" i="12"/>
  <c r="C11612" i="12"/>
  <c r="D11612" i="12"/>
  <c r="C11613" i="12"/>
  <c r="D11613" i="12"/>
  <c r="C11614" i="12"/>
  <c r="D11614" i="12"/>
  <c r="C11615" i="12"/>
  <c r="D11615" i="12"/>
  <c r="C11616" i="12"/>
  <c r="D11616" i="12"/>
  <c r="C11617" i="12"/>
  <c r="D11617" i="12"/>
  <c r="C11618" i="12"/>
  <c r="D11618" i="12"/>
  <c r="C11619" i="12"/>
  <c r="D11619" i="12"/>
  <c r="C11620" i="12"/>
  <c r="D11620" i="12"/>
  <c r="C11621" i="12"/>
  <c r="D11621" i="12"/>
  <c r="C11622" i="12"/>
  <c r="D11622" i="12"/>
  <c r="C11623" i="12"/>
  <c r="D11623" i="12"/>
  <c r="C11624" i="12"/>
  <c r="D11624" i="12"/>
  <c r="C11625" i="12"/>
  <c r="D11625" i="12"/>
  <c r="C11626" i="12"/>
  <c r="D11626" i="12"/>
  <c r="C11627" i="12"/>
  <c r="D11627" i="12"/>
  <c r="C11628" i="12"/>
  <c r="D11628" i="12"/>
  <c r="C11629" i="12"/>
  <c r="D11629" i="12"/>
  <c r="C11630" i="12"/>
  <c r="D11630" i="12"/>
  <c r="C11631" i="12"/>
  <c r="D11631" i="12"/>
  <c r="C11632" i="12"/>
  <c r="D11632" i="12"/>
  <c r="C11633" i="12"/>
  <c r="D11633" i="12"/>
  <c r="C11634" i="12"/>
  <c r="D11634" i="12"/>
  <c r="C11635" i="12"/>
  <c r="D11635" i="12"/>
  <c r="C11636" i="12"/>
  <c r="D11636" i="12"/>
  <c r="C11637" i="12"/>
  <c r="D11637" i="12"/>
  <c r="C11638" i="12"/>
  <c r="D11638" i="12"/>
  <c r="C11639" i="12"/>
  <c r="D11639" i="12"/>
  <c r="C11640" i="12"/>
  <c r="D11640" i="12"/>
  <c r="C11641" i="12"/>
  <c r="D11641" i="12"/>
  <c r="C11642" i="12"/>
  <c r="D11642" i="12"/>
  <c r="C11643" i="12"/>
  <c r="D11643" i="12"/>
  <c r="C11644" i="12"/>
  <c r="D11644" i="12"/>
  <c r="C11645" i="12"/>
  <c r="D11645" i="12"/>
  <c r="C11646" i="12"/>
  <c r="D11646" i="12"/>
  <c r="C11647" i="12"/>
  <c r="D11647" i="12"/>
  <c r="C11648" i="12"/>
  <c r="D11648" i="12"/>
  <c r="C11649" i="12"/>
  <c r="D11649" i="12"/>
  <c r="C11650" i="12"/>
  <c r="D11650" i="12"/>
  <c r="C11651" i="12"/>
  <c r="D11651" i="12"/>
  <c r="C11652" i="12"/>
  <c r="D11652" i="12"/>
  <c r="C11653" i="12"/>
  <c r="D11653" i="12"/>
  <c r="C11654" i="12"/>
  <c r="D11654" i="12"/>
  <c r="C11655" i="12"/>
  <c r="D11655" i="12"/>
  <c r="C11656" i="12"/>
  <c r="D11656" i="12"/>
  <c r="C11657" i="12"/>
  <c r="D11657" i="12"/>
  <c r="C11658" i="12"/>
  <c r="D11658" i="12"/>
  <c r="C11659" i="12"/>
  <c r="D11659" i="12"/>
  <c r="C11660" i="12"/>
  <c r="D11660" i="12"/>
  <c r="C11661" i="12"/>
  <c r="D11661" i="12"/>
  <c r="C11662" i="12"/>
  <c r="D11662" i="12"/>
  <c r="C11663" i="12"/>
  <c r="D11663" i="12"/>
  <c r="C11664" i="12"/>
  <c r="D11664" i="12"/>
  <c r="C11665" i="12"/>
  <c r="D11665" i="12"/>
  <c r="C11666" i="12"/>
  <c r="D11666" i="12"/>
  <c r="C11667" i="12"/>
  <c r="D11667" i="12"/>
  <c r="C11668" i="12"/>
  <c r="D11668" i="12"/>
  <c r="C11669" i="12"/>
  <c r="D11669" i="12"/>
  <c r="C11670" i="12"/>
  <c r="D11670" i="12"/>
  <c r="C11671" i="12"/>
  <c r="D11671" i="12"/>
  <c r="C11672" i="12"/>
  <c r="D11672" i="12"/>
  <c r="C11673" i="12"/>
  <c r="D11673" i="12"/>
  <c r="C11674" i="12"/>
  <c r="D11674" i="12"/>
  <c r="C11675" i="12"/>
  <c r="D11675" i="12"/>
  <c r="C11676" i="12"/>
  <c r="D11676" i="12"/>
  <c r="C11677" i="12"/>
  <c r="D11677" i="12"/>
  <c r="C11678" i="12"/>
  <c r="D11678" i="12"/>
  <c r="C11679" i="12"/>
  <c r="D11679" i="12"/>
  <c r="C11680" i="12"/>
  <c r="D11680" i="12"/>
  <c r="C11681" i="12"/>
  <c r="D11681" i="12"/>
  <c r="C11682" i="12"/>
  <c r="D11682" i="12"/>
  <c r="C11683" i="12"/>
  <c r="D11683" i="12"/>
  <c r="C11684" i="12"/>
  <c r="D11684" i="12"/>
  <c r="C11685" i="12"/>
  <c r="D11685" i="12"/>
  <c r="C11686" i="12"/>
  <c r="D11686" i="12"/>
  <c r="C11687" i="12"/>
  <c r="D11687" i="12"/>
  <c r="C11688" i="12"/>
  <c r="D11688" i="12"/>
  <c r="C11689" i="12"/>
  <c r="D11689" i="12"/>
  <c r="C11690" i="12"/>
  <c r="D11690" i="12"/>
  <c r="C11691" i="12"/>
  <c r="D11691" i="12"/>
  <c r="C11692" i="12"/>
  <c r="D11692" i="12"/>
  <c r="C11693" i="12"/>
  <c r="D11693" i="12"/>
  <c r="C11694" i="12"/>
  <c r="D11694" i="12"/>
  <c r="C11695" i="12"/>
  <c r="D11695" i="12"/>
  <c r="C11696" i="12"/>
  <c r="D11696" i="12"/>
  <c r="C11697" i="12"/>
  <c r="D11697" i="12"/>
  <c r="C11698" i="12"/>
  <c r="D11698" i="12"/>
  <c r="C11699" i="12"/>
  <c r="D11699" i="12"/>
  <c r="C11700" i="12"/>
  <c r="D11700" i="12"/>
  <c r="C11701" i="12"/>
  <c r="D11701" i="12"/>
  <c r="C11702" i="12"/>
  <c r="D11702" i="12"/>
  <c r="C11703" i="12"/>
  <c r="D11703" i="12"/>
  <c r="C11704" i="12"/>
  <c r="D11704" i="12"/>
  <c r="C11705" i="12"/>
  <c r="D11705" i="12"/>
  <c r="C11706" i="12"/>
  <c r="D11706" i="12"/>
  <c r="C11707" i="12"/>
  <c r="D11707" i="12"/>
  <c r="C11708" i="12"/>
  <c r="D11708" i="12"/>
  <c r="C11709" i="12"/>
  <c r="D11709" i="12"/>
  <c r="C11710" i="12"/>
  <c r="D11710" i="12"/>
  <c r="C11711" i="12"/>
  <c r="D11711" i="12"/>
  <c r="C11712" i="12"/>
  <c r="D11712" i="12"/>
  <c r="C11713" i="12"/>
  <c r="D11713" i="12"/>
  <c r="C11714" i="12"/>
  <c r="D11714" i="12"/>
  <c r="C11715" i="12"/>
  <c r="D11715" i="12"/>
  <c r="C11716" i="12"/>
  <c r="D11716" i="12"/>
  <c r="C11717" i="12"/>
  <c r="D11717" i="12"/>
  <c r="C11718" i="12"/>
  <c r="D11718" i="12"/>
  <c r="C11719" i="12"/>
  <c r="D11719" i="12"/>
  <c r="C11720" i="12"/>
  <c r="D11720" i="12"/>
  <c r="C11721" i="12"/>
  <c r="D11721" i="12"/>
  <c r="C11722" i="12"/>
  <c r="D11722" i="12"/>
  <c r="C11723" i="12"/>
  <c r="D11723" i="12"/>
  <c r="C11724" i="12"/>
  <c r="D11724" i="12"/>
  <c r="C11725" i="12"/>
  <c r="D11725" i="12"/>
  <c r="C11726" i="12"/>
  <c r="D11726" i="12"/>
  <c r="C11727" i="12"/>
  <c r="D11727" i="12"/>
  <c r="C11728" i="12"/>
  <c r="D11728" i="12"/>
  <c r="C11729" i="12"/>
  <c r="D11729" i="12"/>
  <c r="C11730" i="12"/>
  <c r="D11730" i="12"/>
  <c r="C11731" i="12"/>
  <c r="D11731" i="12"/>
  <c r="C11732" i="12"/>
  <c r="D11732" i="12"/>
  <c r="C11733" i="12"/>
  <c r="D11733" i="12"/>
  <c r="C11734" i="12"/>
  <c r="D11734" i="12"/>
  <c r="C11735" i="12"/>
  <c r="D11735" i="12"/>
  <c r="C11736" i="12"/>
  <c r="D11736" i="12"/>
  <c r="C11737" i="12"/>
  <c r="D11737" i="12"/>
  <c r="C11738" i="12"/>
  <c r="D11738" i="12"/>
  <c r="C11739" i="12"/>
  <c r="D11739" i="12"/>
  <c r="C11740" i="12"/>
  <c r="D11740" i="12"/>
  <c r="C11741" i="12"/>
  <c r="D11741" i="12"/>
  <c r="C11742" i="12"/>
  <c r="D11742" i="12"/>
  <c r="C11743" i="12"/>
  <c r="D11743" i="12"/>
  <c r="C11744" i="12"/>
  <c r="D11744" i="12"/>
  <c r="C11745" i="12"/>
  <c r="D11745" i="12"/>
  <c r="C11746" i="12"/>
  <c r="D11746" i="12"/>
  <c r="C11747" i="12"/>
  <c r="D11747" i="12"/>
  <c r="C11748" i="12"/>
  <c r="D11748" i="12"/>
  <c r="C11749" i="12"/>
  <c r="D11749" i="12"/>
  <c r="C11750" i="12"/>
  <c r="D11750" i="12"/>
  <c r="C11751" i="12"/>
  <c r="D11751" i="12"/>
  <c r="C11752" i="12"/>
  <c r="D11752" i="12"/>
  <c r="C11753" i="12"/>
  <c r="D11753" i="12"/>
  <c r="C11754" i="12"/>
  <c r="D11754" i="12"/>
  <c r="C11755" i="12"/>
  <c r="D11755" i="12"/>
  <c r="C11756" i="12"/>
  <c r="D11756" i="12"/>
  <c r="C11757" i="12"/>
  <c r="D11757" i="12"/>
  <c r="C11758" i="12"/>
  <c r="D11758" i="12"/>
  <c r="C11759" i="12"/>
  <c r="D11759" i="12"/>
  <c r="C11760" i="12"/>
  <c r="D11760" i="12"/>
  <c r="C11761" i="12"/>
  <c r="D11761" i="12"/>
  <c r="C11762" i="12"/>
  <c r="D11762" i="12"/>
  <c r="C11763" i="12"/>
  <c r="D11763" i="12"/>
  <c r="C11764" i="12"/>
  <c r="D11764" i="12"/>
  <c r="C11765" i="12"/>
  <c r="D11765" i="12"/>
  <c r="C11766" i="12"/>
  <c r="D11766" i="12"/>
  <c r="C11767" i="12"/>
  <c r="D11767" i="12"/>
  <c r="C11768" i="12"/>
  <c r="D11768" i="12"/>
  <c r="C11769" i="12"/>
  <c r="D11769" i="12"/>
  <c r="C11770" i="12"/>
  <c r="D11770" i="12"/>
  <c r="C11771" i="12"/>
  <c r="D11771" i="12"/>
  <c r="C11772" i="12"/>
  <c r="D11772" i="12"/>
  <c r="C11773" i="12"/>
  <c r="D11773" i="12"/>
  <c r="C11774" i="12"/>
  <c r="D11774" i="12"/>
  <c r="C11775" i="12"/>
  <c r="D11775" i="12"/>
  <c r="C11776" i="12"/>
  <c r="D11776" i="12"/>
  <c r="C11777" i="12"/>
  <c r="D11777" i="12"/>
  <c r="C11778" i="12"/>
  <c r="D11778" i="12"/>
  <c r="C11779" i="12"/>
  <c r="D11779" i="12"/>
  <c r="C11780" i="12"/>
  <c r="D11780" i="12"/>
  <c r="C11781" i="12"/>
  <c r="D11781" i="12"/>
  <c r="C11782" i="12"/>
  <c r="D11782" i="12"/>
  <c r="C11783" i="12"/>
  <c r="D11783" i="12"/>
  <c r="C11784" i="12"/>
  <c r="D11784" i="12"/>
  <c r="C11785" i="12"/>
  <c r="D11785" i="12"/>
  <c r="C11786" i="12"/>
  <c r="D11786" i="12"/>
  <c r="C11787" i="12"/>
  <c r="D11787" i="12"/>
  <c r="C11788" i="12"/>
  <c r="D11788" i="12"/>
  <c r="C11789" i="12"/>
  <c r="D11789" i="12"/>
  <c r="C11790" i="12"/>
  <c r="D11790" i="12"/>
  <c r="C11791" i="12"/>
  <c r="D11791" i="12"/>
  <c r="C11792" i="12"/>
  <c r="D11792" i="12"/>
  <c r="C11793" i="12"/>
  <c r="D11793" i="12"/>
  <c r="C11794" i="12"/>
  <c r="D11794" i="12"/>
  <c r="C11795" i="12"/>
  <c r="D11795" i="12"/>
  <c r="C11796" i="12"/>
  <c r="D11796" i="12"/>
  <c r="C11797" i="12"/>
  <c r="D11797" i="12"/>
  <c r="C11798" i="12"/>
  <c r="D11798" i="12"/>
  <c r="C11799" i="12"/>
  <c r="D11799" i="12"/>
  <c r="C11800" i="12"/>
  <c r="D11800" i="12"/>
  <c r="C11801" i="12"/>
  <c r="D11801" i="12"/>
  <c r="C11802" i="12"/>
  <c r="D11802" i="12"/>
  <c r="C11803" i="12"/>
  <c r="D11803" i="12"/>
  <c r="C11804" i="12"/>
  <c r="D11804" i="12"/>
  <c r="C11805" i="12"/>
  <c r="D11805" i="12"/>
  <c r="C11806" i="12"/>
  <c r="D11806" i="12"/>
  <c r="C11807" i="12"/>
  <c r="D11807" i="12"/>
  <c r="C11808" i="12"/>
  <c r="D11808" i="12"/>
  <c r="C11809" i="12"/>
  <c r="D11809" i="12"/>
  <c r="C11810" i="12"/>
  <c r="D11810" i="12"/>
  <c r="C11811" i="12"/>
  <c r="D11811" i="12"/>
  <c r="C11812" i="12"/>
  <c r="D11812" i="12"/>
  <c r="C11813" i="12"/>
  <c r="D11813" i="12"/>
  <c r="C11814" i="12"/>
  <c r="D11814" i="12"/>
  <c r="C11815" i="12"/>
  <c r="D11815" i="12"/>
  <c r="C11816" i="12"/>
  <c r="D11816" i="12"/>
  <c r="C11817" i="12"/>
  <c r="D11817" i="12"/>
  <c r="C11818" i="12"/>
  <c r="D11818" i="12"/>
  <c r="C11819" i="12"/>
  <c r="D11819" i="12"/>
  <c r="C11820" i="12"/>
  <c r="D11820" i="12"/>
  <c r="C11821" i="12"/>
  <c r="D11821" i="12"/>
  <c r="C11822" i="12"/>
  <c r="D11822" i="12"/>
  <c r="C11823" i="12"/>
  <c r="D11823" i="12"/>
  <c r="C11824" i="12"/>
  <c r="D11824" i="12"/>
  <c r="C11825" i="12"/>
  <c r="D11825" i="12"/>
  <c r="C11826" i="12"/>
  <c r="D11826" i="12"/>
  <c r="C11827" i="12"/>
  <c r="D11827" i="12"/>
  <c r="C11828" i="12"/>
  <c r="D11828" i="12"/>
  <c r="C11829" i="12"/>
  <c r="D11829" i="12"/>
  <c r="C11830" i="12"/>
  <c r="D11830" i="12"/>
  <c r="C11831" i="12"/>
  <c r="D11831" i="12"/>
  <c r="C11832" i="12"/>
  <c r="D11832" i="12"/>
  <c r="C11833" i="12"/>
  <c r="D11833" i="12"/>
  <c r="C11834" i="12"/>
  <c r="D11834" i="12"/>
  <c r="C11835" i="12"/>
  <c r="D11835" i="12"/>
  <c r="C11836" i="12"/>
  <c r="D11836" i="12"/>
  <c r="C11837" i="12"/>
  <c r="D11837" i="12"/>
  <c r="C11838" i="12"/>
  <c r="D11838" i="12"/>
  <c r="C11839" i="12"/>
  <c r="D11839" i="12"/>
  <c r="C11840" i="12"/>
  <c r="D11840" i="12"/>
  <c r="C11841" i="12"/>
  <c r="D11841" i="12"/>
  <c r="C11842" i="12"/>
  <c r="D11842" i="12"/>
  <c r="C11843" i="12"/>
  <c r="D11843" i="12"/>
  <c r="C11844" i="12"/>
  <c r="D11844" i="12"/>
  <c r="C11845" i="12"/>
  <c r="D11845" i="12"/>
  <c r="C11846" i="12"/>
  <c r="D11846" i="12"/>
  <c r="C11847" i="12"/>
  <c r="D11847" i="12"/>
  <c r="C11848" i="12"/>
  <c r="D11848" i="12"/>
  <c r="C11849" i="12"/>
  <c r="D11849" i="12"/>
  <c r="C11850" i="12"/>
  <c r="D11850" i="12"/>
  <c r="C11851" i="12"/>
  <c r="D11851" i="12"/>
  <c r="C11852" i="12"/>
  <c r="D11852" i="12"/>
  <c r="C11853" i="12"/>
  <c r="D11853" i="12"/>
  <c r="C11854" i="12"/>
  <c r="D11854" i="12"/>
  <c r="C11855" i="12"/>
  <c r="D11855" i="12"/>
  <c r="C11856" i="12"/>
  <c r="D11856" i="12"/>
  <c r="C11857" i="12"/>
  <c r="D11857" i="12"/>
  <c r="C11858" i="12"/>
  <c r="D11858" i="12"/>
  <c r="C11859" i="12"/>
  <c r="D11859" i="12"/>
  <c r="C11860" i="12"/>
  <c r="D11860" i="12"/>
  <c r="C11861" i="12"/>
  <c r="D11861" i="12"/>
  <c r="C11862" i="12"/>
  <c r="D11862" i="12"/>
  <c r="C11863" i="12"/>
  <c r="D11863" i="12"/>
  <c r="C11864" i="12"/>
  <c r="D11864" i="12"/>
  <c r="C11865" i="12"/>
  <c r="D11865" i="12"/>
  <c r="C11866" i="12"/>
  <c r="D11866" i="12"/>
  <c r="C11867" i="12"/>
  <c r="D11867" i="12"/>
  <c r="C11868" i="12"/>
  <c r="D11868" i="12"/>
  <c r="C11869" i="12"/>
  <c r="D11869" i="12"/>
  <c r="C11870" i="12"/>
  <c r="D11870" i="12"/>
  <c r="C11871" i="12"/>
  <c r="D11871" i="12"/>
  <c r="C11872" i="12"/>
  <c r="D11872" i="12"/>
  <c r="C11873" i="12"/>
  <c r="D11873" i="12"/>
  <c r="C11874" i="12"/>
  <c r="D11874" i="12"/>
  <c r="C11875" i="12"/>
  <c r="D11875" i="12"/>
  <c r="C11876" i="12"/>
  <c r="D11876" i="12"/>
  <c r="C11877" i="12"/>
  <c r="D11877" i="12"/>
  <c r="C11878" i="12"/>
  <c r="D11878" i="12"/>
  <c r="C11879" i="12"/>
  <c r="D11879" i="12"/>
  <c r="C11880" i="12"/>
  <c r="D11880" i="12"/>
  <c r="C11881" i="12"/>
  <c r="D11881" i="12"/>
  <c r="C11882" i="12"/>
  <c r="D11882" i="12"/>
  <c r="C11883" i="12"/>
  <c r="D11883" i="12"/>
  <c r="C11884" i="12"/>
  <c r="D11884" i="12"/>
  <c r="C11885" i="12"/>
  <c r="D11885" i="12"/>
  <c r="C11886" i="12"/>
  <c r="D11886" i="12"/>
  <c r="C11887" i="12"/>
  <c r="D11887" i="12"/>
  <c r="C11888" i="12"/>
  <c r="D11888" i="12"/>
  <c r="C11889" i="12"/>
  <c r="D11889" i="12"/>
  <c r="C11890" i="12"/>
  <c r="D11890" i="12"/>
  <c r="C11891" i="12"/>
  <c r="D11891" i="12"/>
  <c r="C11892" i="12"/>
  <c r="D11892" i="12"/>
  <c r="C11893" i="12"/>
  <c r="D11893" i="12"/>
  <c r="C11894" i="12"/>
  <c r="D11894" i="12"/>
  <c r="C11895" i="12"/>
  <c r="D11895" i="12"/>
  <c r="C11896" i="12"/>
  <c r="D11896" i="12"/>
  <c r="C11897" i="12"/>
  <c r="D11897" i="12"/>
  <c r="C11898" i="12"/>
  <c r="D11898" i="12"/>
  <c r="C11899" i="12"/>
  <c r="D11899" i="12"/>
  <c r="C11900" i="12"/>
  <c r="D11900" i="12"/>
  <c r="C11901" i="12"/>
  <c r="D11901" i="12"/>
  <c r="C11902" i="12"/>
  <c r="D11902" i="12"/>
  <c r="C11903" i="12"/>
  <c r="D11903" i="12"/>
  <c r="C11904" i="12"/>
  <c r="D11904" i="12"/>
  <c r="C11905" i="12"/>
  <c r="D11905" i="12"/>
  <c r="C11906" i="12"/>
  <c r="D11906" i="12"/>
  <c r="C11907" i="12"/>
  <c r="D11907" i="12"/>
  <c r="C11908" i="12"/>
  <c r="D11908" i="12"/>
  <c r="C11909" i="12"/>
  <c r="D11909" i="12"/>
  <c r="C11910" i="12"/>
  <c r="D11910" i="12"/>
  <c r="C11911" i="12"/>
  <c r="D11911" i="12"/>
  <c r="C11912" i="12"/>
  <c r="D11912" i="12"/>
  <c r="C11913" i="12"/>
  <c r="D11913" i="12"/>
  <c r="C11914" i="12"/>
  <c r="D11914" i="12"/>
  <c r="C11915" i="12"/>
  <c r="D11915" i="12"/>
  <c r="C11916" i="12"/>
  <c r="D11916" i="12"/>
  <c r="C11917" i="12"/>
  <c r="D11917" i="12"/>
  <c r="C11918" i="12"/>
  <c r="D11918" i="12"/>
  <c r="C11919" i="12"/>
  <c r="D11919" i="12"/>
  <c r="C11920" i="12"/>
  <c r="D11920" i="12"/>
  <c r="C11921" i="12"/>
  <c r="D11921" i="12"/>
  <c r="C11922" i="12"/>
  <c r="D11922" i="12"/>
  <c r="C11923" i="12"/>
  <c r="D11923" i="12"/>
  <c r="C11924" i="12"/>
  <c r="D11924" i="12"/>
  <c r="C11925" i="12"/>
  <c r="D11925" i="12"/>
  <c r="C11926" i="12"/>
  <c r="D11926" i="12"/>
  <c r="C11927" i="12"/>
  <c r="D11927" i="12"/>
  <c r="C11928" i="12"/>
  <c r="D11928" i="12"/>
  <c r="C11929" i="12"/>
  <c r="D11929" i="12"/>
  <c r="C11930" i="12"/>
  <c r="D11930" i="12"/>
  <c r="C11931" i="12"/>
  <c r="D11931" i="12"/>
  <c r="C11932" i="12"/>
  <c r="D11932" i="12"/>
  <c r="C11933" i="12"/>
  <c r="D11933" i="12"/>
  <c r="C11934" i="12"/>
  <c r="D11934" i="12"/>
  <c r="C11935" i="12"/>
  <c r="D11935" i="12"/>
  <c r="C11936" i="12"/>
  <c r="D11936" i="12"/>
  <c r="C11937" i="12"/>
  <c r="D11937" i="12"/>
  <c r="C11938" i="12"/>
  <c r="D11938" i="12"/>
  <c r="C11939" i="12"/>
  <c r="D11939" i="12"/>
  <c r="C11940" i="12"/>
  <c r="D11940" i="12"/>
  <c r="C11941" i="12"/>
  <c r="D11941" i="12"/>
  <c r="C11942" i="12"/>
  <c r="D11942" i="12"/>
  <c r="C11943" i="12"/>
  <c r="D11943" i="12"/>
  <c r="C11944" i="12"/>
  <c r="D11944" i="12"/>
  <c r="C11945" i="12"/>
  <c r="D11945" i="12"/>
  <c r="C11946" i="12"/>
  <c r="D11946" i="12"/>
  <c r="C11947" i="12"/>
  <c r="D11947" i="12"/>
  <c r="C11948" i="12"/>
  <c r="D11948" i="12"/>
  <c r="C11949" i="12"/>
  <c r="D11949" i="12"/>
  <c r="C11950" i="12"/>
  <c r="D11950" i="12"/>
  <c r="C11951" i="12"/>
  <c r="D11951" i="12"/>
  <c r="C11952" i="12"/>
  <c r="D11952" i="12"/>
  <c r="C11953" i="12"/>
  <c r="D11953" i="12"/>
  <c r="C11954" i="12"/>
  <c r="D11954" i="12"/>
  <c r="C11955" i="12"/>
  <c r="D11955" i="12"/>
  <c r="C11956" i="12"/>
  <c r="D11956" i="12"/>
  <c r="C11957" i="12"/>
  <c r="D11957" i="12"/>
  <c r="C11958" i="12"/>
  <c r="D11958" i="12"/>
  <c r="C11959" i="12"/>
  <c r="D11959" i="12"/>
  <c r="C11960" i="12"/>
  <c r="D11960" i="12"/>
  <c r="C11961" i="12"/>
  <c r="D11961" i="12"/>
  <c r="C11962" i="12"/>
  <c r="D11962" i="12"/>
  <c r="C11963" i="12"/>
  <c r="D11963" i="12"/>
  <c r="C11964" i="12"/>
  <c r="D11964" i="12"/>
  <c r="C11965" i="12"/>
  <c r="D11965" i="12"/>
  <c r="C11966" i="12"/>
  <c r="D11966" i="12"/>
  <c r="C11967" i="12"/>
  <c r="D11967" i="12"/>
  <c r="C11968" i="12"/>
  <c r="D11968" i="12"/>
  <c r="C11969" i="12"/>
  <c r="D11969" i="12"/>
  <c r="C11970" i="12"/>
  <c r="D11970" i="12"/>
  <c r="C11971" i="12"/>
  <c r="D11971" i="12"/>
  <c r="C11972" i="12"/>
  <c r="D11972" i="12"/>
  <c r="C11973" i="12"/>
  <c r="D11973" i="12"/>
  <c r="C11974" i="12"/>
  <c r="D11974" i="12"/>
  <c r="C11975" i="12"/>
  <c r="D11975" i="12"/>
  <c r="C11976" i="12"/>
  <c r="D11976" i="12"/>
  <c r="C11977" i="12"/>
  <c r="D11977" i="12"/>
  <c r="C11978" i="12"/>
  <c r="D11978" i="12"/>
  <c r="C11979" i="12"/>
  <c r="D11979" i="12"/>
  <c r="C11980" i="12"/>
  <c r="D11980" i="12"/>
  <c r="C11981" i="12"/>
  <c r="D11981" i="12"/>
  <c r="C11982" i="12"/>
  <c r="D11982" i="12"/>
  <c r="C11983" i="12"/>
  <c r="D11983" i="12"/>
  <c r="C11984" i="12"/>
  <c r="D11984" i="12"/>
  <c r="C11985" i="12"/>
  <c r="D11985" i="12"/>
  <c r="C11986" i="12"/>
  <c r="D11986" i="12"/>
  <c r="C11987" i="12"/>
  <c r="D11987" i="12"/>
  <c r="C11988" i="12"/>
  <c r="D11988" i="12"/>
  <c r="C11989" i="12"/>
  <c r="D11989" i="12"/>
  <c r="C11990" i="12"/>
  <c r="D11990" i="12"/>
  <c r="C11991" i="12"/>
  <c r="D11991" i="12"/>
  <c r="C11992" i="12"/>
  <c r="D11992" i="12"/>
  <c r="C11993" i="12"/>
  <c r="D11993" i="12"/>
  <c r="C11994" i="12"/>
  <c r="D11994" i="12"/>
  <c r="C11995" i="12"/>
  <c r="D11995" i="12"/>
  <c r="C11996" i="12"/>
  <c r="D11996" i="12"/>
  <c r="C11997" i="12"/>
  <c r="D11997" i="12"/>
  <c r="C11998" i="12"/>
  <c r="D11998" i="12"/>
  <c r="C11999" i="12"/>
  <c r="D11999" i="12"/>
  <c r="C12000" i="12"/>
  <c r="D12000" i="12"/>
  <c r="C12001" i="12"/>
  <c r="D12001" i="12"/>
  <c r="C12002" i="12"/>
  <c r="D12002" i="12"/>
  <c r="C12003" i="12"/>
  <c r="D12003" i="12"/>
  <c r="C12004" i="12"/>
  <c r="D12004" i="12"/>
  <c r="C12005" i="12"/>
  <c r="D12005" i="12"/>
  <c r="C12006" i="12"/>
  <c r="D12006" i="12"/>
  <c r="C12007" i="12"/>
  <c r="D12007" i="12"/>
  <c r="C12008" i="12"/>
  <c r="D12008" i="12"/>
  <c r="C12009" i="12"/>
  <c r="D12009" i="12"/>
  <c r="C12010" i="12"/>
  <c r="D12010" i="12"/>
  <c r="C12011" i="12"/>
  <c r="D12011" i="12"/>
  <c r="C12012" i="12"/>
  <c r="D12012" i="12"/>
  <c r="C12013" i="12"/>
  <c r="D12013" i="12"/>
  <c r="C12014" i="12"/>
  <c r="D12014" i="12"/>
  <c r="C12015" i="12"/>
  <c r="D12015" i="12"/>
  <c r="C12016" i="12"/>
  <c r="D12016" i="12"/>
  <c r="C12017" i="12"/>
  <c r="D12017" i="12"/>
  <c r="C12018" i="12"/>
  <c r="D12018" i="12"/>
  <c r="C12019" i="12"/>
  <c r="D12019" i="12"/>
  <c r="C12020" i="12"/>
  <c r="D12020" i="12"/>
  <c r="C12021" i="12"/>
  <c r="D12021" i="12"/>
  <c r="C12022" i="12"/>
  <c r="D12022" i="12"/>
  <c r="C12023" i="12"/>
  <c r="D12023" i="12"/>
  <c r="C12024" i="12"/>
  <c r="D12024" i="12"/>
  <c r="C12025" i="12"/>
  <c r="D12025" i="12"/>
  <c r="C12026" i="12"/>
  <c r="D12026" i="12"/>
  <c r="C12027" i="12"/>
  <c r="D12027" i="12"/>
  <c r="C12028" i="12"/>
  <c r="D12028" i="12"/>
  <c r="C12029" i="12"/>
  <c r="D12029" i="12"/>
  <c r="C12030" i="12"/>
  <c r="D12030" i="12"/>
  <c r="C12031" i="12"/>
  <c r="D12031" i="12"/>
  <c r="C12032" i="12"/>
  <c r="D12032" i="12"/>
  <c r="C12033" i="12"/>
  <c r="D12033" i="12"/>
  <c r="C12034" i="12"/>
  <c r="D12034" i="12"/>
  <c r="C12035" i="12"/>
  <c r="D12035" i="12"/>
  <c r="C12036" i="12"/>
  <c r="D12036" i="12"/>
  <c r="C12037" i="12"/>
  <c r="D12037" i="12"/>
  <c r="C12038" i="12"/>
  <c r="D12038" i="12"/>
  <c r="C12039" i="12"/>
  <c r="D12039" i="12"/>
  <c r="C12040" i="12"/>
  <c r="D12040" i="12"/>
  <c r="C12041" i="12"/>
  <c r="D12041" i="12"/>
  <c r="C12042" i="12"/>
  <c r="D12042" i="12"/>
  <c r="C12043" i="12"/>
  <c r="D12043" i="12"/>
  <c r="C12044" i="12"/>
  <c r="D12044" i="12"/>
  <c r="C12045" i="12"/>
  <c r="D12045" i="12"/>
  <c r="C12046" i="12"/>
  <c r="D12046" i="12"/>
  <c r="C12047" i="12"/>
  <c r="D12047" i="12"/>
  <c r="C12048" i="12"/>
  <c r="D12048" i="12"/>
  <c r="C12049" i="12"/>
  <c r="D12049" i="12"/>
  <c r="C12050" i="12"/>
  <c r="D12050" i="12"/>
  <c r="C12051" i="12"/>
  <c r="D12051" i="12"/>
  <c r="C12052" i="12"/>
  <c r="D12052" i="12"/>
  <c r="C12053" i="12"/>
  <c r="D12053" i="12"/>
  <c r="C12054" i="12"/>
  <c r="D12054" i="12"/>
  <c r="C12055" i="12"/>
  <c r="D12055" i="12"/>
  <c r="C12056" i="12"/>
  <c r="D12056" i="12"/>
  <c r="C12057" i="12"/>
  <c r="D12057" i="12"/>
  <c r="C12058" i="12"/>
  <c r="D12058" i="12"/>
  <c r="C12059" i="12"/>
  <c r="D12059" i="12"/>
  <c r="C12060" i="12"/>
  <c r="D12060" i="12"/>
  <c r="C12061" i="12"/>
  <c r="D12061" i="12"/>
  <c r="C12062" i="12"/>
  <c r="D12062" i="12"/>
  <c r="C12063" i="12"/>
  <c r="D12063" i="12"/>
  <c r="C12064" i="12"/>
  <c r="D12064" i="12"/>
  <c r="C12065" i="12"/>
  <c r="D12065" i="12"/>
  <c r="C12066" i="12"/>
  <c r="D12066" i="12"/>
  <c r="C12067" i="12"/>
  <c r="D12067" i="12"/>
  <c r="C12068" i="12"/>
  <c r="D12068" i="12"/>
  <c r="C12069" i="12"/>
  <c r="D12069" i="12"/>
  <c r="C12070" i="12"/>
  <c r="D12070" i="12"/>
  <c r="C12071" i="12"/>
  <c r="D12071" i="12"/>
  <c r="C12072" i="12"/>
  <c r="D12072" i="12"/>
  <c r="C12073" i="12"/>
  <c r="D12073" i="12"/>
  <c r="C12074" i="12"/>
  <c r="D12074" i="12"/>
  <c r="C12075" i="12"/>
  <c r="D12075" i="12"/>
  <c r="C12076" i="12"/>
  <c r="D12076" i="12"/>
  <c r="C12077" i="12"/>
  <c r="D12077" i="12"/>
  <c r="C12078" i="12"/>
  <c r="D12078" i="12"/>
  <c r="C12079" i="12"/>
  <c r="D12079" i="12"/>
  <c r="C12080" i="12"/>
  <c r="D12080" i="12"/>
  <c r="C12081" i="12"/>
  <c r="D12081" i="12"/>
  <c r="C12082" i="12"/>
  <c r="D12082" i="12"/>
  <c r="C12083" i="12"/>
  <c r="D12083" i="12"/>
  <c r="C12084" i="12"/>
  <c r="D12084" i="12"/>
  <c r="C12085" i="12"/>
  <c r="D12085" i="12"/>
  <c r="C12086" i="12"/>
  <c r="D12086" i="12"/>
  <c r="C12087" i="12"/>
  <c r="D12087" i="12"/>
  <c r="C12088" i="12"/>
  <c r="D12088" i="12"/>
  <c r="C12089" i="12"/>
  <c r="D12089" i="12"/>
  <c r="C12090" i="12"/>
  <c r="D12090" i="12"/>
  <c r="C12091" i="12"/>
  <c r="D12091" i="12"/>
  <c r="C12092" i="12"/>
  <c r="D12092" i="12"/>
  <c r="C12093" i="12"/>
  <c r="D12093" i="12"/>
  <c r="C12094" i="12"/>
  <c r="D12094" i="12"/>
  <c r="C12095" i="12"/>
  <c r="D12095" i="12"/>
  <c r="C12096" i="12"/>
  <c r="D12096" i="12"/>
  <c r="C12097" i="12"/>
  <c r="D12097" i="12"/>
  <c r="C12098" i="12"/>
  <c r="D12098" i="12"/>
  <c r="C12099" i="12"/>
  <c r="D12099" i="12"/>
  <c r="C12100" i="12"/>
  <c r="D12100" i="12"/>
  <c r="C12101" i="12"/>
  <c r="D12101" i="12"/>
  <c r="C12102" i="12"/>
  <c r="D12102" i="12"/>
  <c r="C12103" i="12"/>
  <c r="D12103" i="12"/>
  <c r="C12104" i="12"/>
  <c r="D12104" i="12"/>
  <c r="C12105" i="12"/>
  <c r="D12105" i="12"/>
  <c r="C12106" i="12"/>
  <c r="D12106" i="12"/>
  <c r="C12107" i="12"/>
  <c r="D12107" i="12"/>
  <c r="C12108" i="12"/>
  <c r="D12108" i="12"/>
  <c r="C12109" i="12"/>
  <c r="D12109" i="12"/>
  <c r="C12110" i="12"/>
  <c r="D12110" i="12"/>
  <c r="C12111" i="12"/>
  <c r="D12111" i="12"/>
  <c r="C12112" i="12"/>
  <c r="D12112" i="12"/>
  <c r="C12113" i="12"/>
  <c r="D12113" i="12"/>
  <c r="C12114" i="12"/>
  <c r="D12114" i="12"/>
  <c r="C12115" i="12"/>
  <c r="D12115" i="12"/>
  <c r="C12116" i="12"/>
  <c r="D12116" i="12"/>
  <c r="C12117" i="12"/>
  <c r="D12117" i="12"/>
  <c r="C12118" i="12"/>
  <c r="D12118" i="12"/>
  <c r="C12119" i="12"/>
  <c r="D12119" i="12"/>
  <c r="C12120" i="12"/>
  <c r="D12120" i="12"/>
  <c r="C12121" i="12"/>
  <c r="D12121" i="12"/>
  <c r="C12122" i="12"/>
  <c r="D12122" i="12"/>
  <c r="C12123" i="12"/>
  <c r="D12123" i="12"/>
  <c r="C12124" i="12"/>
  <c r="D12124" i="12"/>
  <c r="C12125" i="12"/>
  <c r="D12125" i="12"/>
  <c r="C12126" i="12"/>
  <c r="D12126" i="12"/>
  <c r="C12127" i="12"/>
  <c r="D12127" i="12"/>
  <c r="C12128" i="12"/>
  <c r="D12128" i="12"/>
  <c r="C12129" i="12"/>
  <c r="D12129" i="12"/>
  <c r="C12130" i="12"/>
  <c r="D12130" i="12"/>
  <c r="C12131" i="12"/>
  <c r="D12131" i="12"/>
  <c r="C12132" i="12"/>
  <c r="D12132" i="12"/>
  <c r="C12133" i="12"/>
  <c r="D12133" i="12"/>
  <c r="C12134" i="12"/>
  <c r="D12134" i="12"/>
  <c r="C12135" i="12"/>
  <c r="D12135" i="12"/>
  <c r="C12136" i="12"/>
  <c r="D12136" i="12"/>
  <c r="C12137" i="12"/>
  <c r="D12137" i="12"/>
  <c r="C12138" i="12"/>
  <c r="D12138" i="12"/>
  <c r="C12139" i="12"/>
  <c r="D12139" i="12"/>
  <c r="C12140" i="12"/>
  <c r="D12140" i="12"/>
  <c r="C12141" i="12"/>
  <c r="D12141" i="12"/>
  <c r="C12142" i="12"/>
  <c r="D12142" i="12"/>
  <c r="C12143" i="12"/>
  <c r="D12143" i="12"/>
  <c r="C12144" i="12"/>
  <c r="D12144" i="12"/>
  <c r="C12145" i="12"/>
  <c r="D12145" i="12"/>
  <c r="C12146" i="12"/>
  <c r="D12146" i="12"/>
  <c r="C12147" i="12"/>
  <c r="D12147" i="12"/>
  <c r="C12148" i="12"/>
  <c r="D12148" i="12"/>
  <c r="C12149" i="12"/>
  <c r="D12149" i="12"/>
  <c r="C12150" i="12"/>
  <c r="D12150" i="12"/>
  <c r="C12151" i="12"/>
  <c r="D12151" i="12"/>
  <c r="C12152" i="12"/>
  <c r="D12152" i="12"/>
  <c r="C12153" i="12"/>
  <c r="D12153" i="12"/>
  <c r="C12154" i="12"/>
  <c r="D12154" i="12"/>
  <c r="C12155" i="12"/>
  <c r="D12155" i="12"/>
  <c r="C12156" i="12"/>
  <c r="D12156" i="12"/>
  <c r="C12157" i="12"/>
  <c r="D12157" i="12"/>
  <c r="C12158" i="12"/>
  <c r="D12158" i="12"/>
  <c r="C12159" i="12"/>
  <c r="D12159" i="12"/>
  <c r="C12160" i="12"/>
  <c r="D12160" i="12"/>
  <c r="C12161" i="12"/>
  <c r="D12161" i="12"/>
  <c r="C12162" i="12"/>
  <c r="D12162" i="12"/>
  <c r="C12163" i="12"/>
  <c r="D12163" i="12"/>
  <c r="C12164" i="12"/>
  <c r="D12164" i="12"/>
  <c r="C12165" i="12"/>
  <c r="D12165" i="12"/>
  <c r="C12166" i="12"/>
  <c r="D12166" i="12"/>
  <c r="C12167" i="12"/>
  <c r="D12167" i="12"/>
  <c r="C12168" i="12"/>
  <c r="D12168" i="12"/>
  <c r="C12169" i="12"/>
  <c r="D12169" i="12"/>
  <c r="C12170" i="12"/>
  <c r="D12170" i="12"/>
  <c r="C12171" i="12"/>
  <c r="D12171" i="12"/>
  <c r="C12172" i="12"/>
  <c r="D12172" i="12"/>
  <c r="C12173" i="12"/>
  <c r="D12173" i="12"/>
  <c r="C12174" i="12"/>
  <c r="D12174" i="12"/>
  <c r="C12175" i="12"/>
  <c r="D12175" i="12"/>
  <c r="C12176" i="12"/>
  <c r="D12176" i="12"/>
  <c r="C12177" i="12"/>
  <c r="D12177" i="12"/>
  <c r="C12178" i="12"/>
  <c r="D12178" i="12"/>
  <c r="C12179" i="12"/>
  <c r="D12179" i="12"/>
  <c r="C12180" i="12"/>
  <c r="D12180" i="12"/>
  <c r="C12181" i="12"/>
  <c r="D12181" i="12"/>
  <c r="C12182" i="12"/>
  <c r="D12182" i="12"/>
  <c r="C12183" i="12"/>
  <c r="D12183" i="12"/>
  <c r="C12184" i="12"/>
  <c r="D12184" i="12"/>
  <c r="C12185" i="12"/>
  <c r="D12185" i="12"/>
  <c r="C12186" i="12"/>
  <c r="D12186" i="12"/>
  <c r="C12187" i="12"/>
  <c r="D12187" i="12"/>
  <c r="C12188" i="12"/>
  <c r="D12188" i="12"/>
  <c r="C12189" i="12"/>
  <c r="D12189" i="12"/>
  <c r="C12190" i="12"/>
  <c r="D12190" i="12"/>
  <c r="C12191" i="12"/>
  <c r="D12191" i="12"/>
  <c r="C12192" i="12"/>
  <c r="D12192" i="12"/>
  <c r="C12193" i="12"/>
  <c r="D12193" i="12"/>
  <c r="C12194" i="12"/>
  <c r="D12194" i="12"/>
  <c r="C12195" i="12"/>
  <c r="D12195" i="12"/>
  <c r="C12196" i="12"/>
  <c r="D12196" i="12"/>
  <c r="C12197" i="12"/>
  <c r="D12197" i="12"/>
  <c r="C12198" i="12"/>
  <c r="D12198" i="12"/>
  <c r="C12199" i="12"/>
  <c r="D12199" i="12"/>
  <c r="C12200" i="12"/>
  <c r="D12200" i="12"/>
  <c r="C12201" i="12"/>
  <c r="D12201" i="12"/>
  <c r="C12202" i="12"/>
  <c r="D12202" i="12"/>
  <c r="C12203" i="12"/>
  <c r="D12203" i="12"/>
  <c r="C12204" i="12"/>
  <c r="D12204" i="12"/>
  <c r="C12205" i="12"/>
  <c r="D12205" i="12"/>
  <c r="C12206" i="12"/>
  <c r="D12206" i="12"/>
  <c r="C12207" i="12"/>
  <c r="D12207" i="12"/>
  <c r="C12208" i="12"/>
  <c r="D12208" i="12"/>
  <c r="C12209" i="12"/>
  <c r="D12209" i="12"/>
  <c r="C12210" i="12"/>
  <c r="D12210" i="12"/>
  <c r="C12211" i="12"/>
  <c r="D12211" i="12"/>
  <c r="C12212" i="12"/>
  <c r="D12212" i="12"/>
  <c r="C12213" i="12"/>
  <c r="D12213" i="12"/>
  <c r="C12214" i="12"/>
  <c r="D12214" i="12"/>
  <c r="C12215" i="12"/>
  <c r="D12215" i="12"/>
  <c r="C12216" i="12"/>
  <c r="D12216" i="12"/>
  <c r="C12217" i="12"/>
  <c r="D12217" i="12"/>
  <c r="C12218" i="12"/>
  <c r="D12218" i="12"/>
  <c r="C12219" i="12"/>
  <c r="D12219" i="12"/>
  <c r="C12220" i="12"/>
  <c r="D12220" i="12"/>
  <c r="C12221" i="12"/>
  <c r="D12221" i="12"/>
  <c r="C12222" i="12"/>
  <c r="D12222" i="12"/>
  <c r="C12223" i="12"/>
  <c r="D12223" i="12"/>
  <c r="C12224" i="12"/>
  <c r="D12224" i="12"/>
  <c r="C12225" i="12"/>
  <c r="D12225" i="12"/>
  <c r="C12226" i="12"/>
  <c r="D12226" i="12"/>
  <c r="C12227" i="12"/>
  <c r="D12227" i="12"/>
  <c r="C12228" i="12"/>
  <c r="D12228" i="12"/>
  <c r="C12229" i="12"/>
  <c r="D12229" i="12"/>
  <c r="C12230" i="12"/>
  <c r="D12230" i="12"/>
  <c r="C12231" i="12"/>
  <c r="D12231" i="12"/>
  <c r="C12232" i="12"/>
  <c r="D12232" i="12"/>
  <c r="C12233" i="12"/>
  <c r="D12233" i="12"/>
  <c r="C12234" i="12"/>
  <c r="D12234" i="12"/>
  <c r="C12235" i="12"/>
  <c r="D12235" i="12"/>
  <c r="C12236" i="12"/>
  <c r="D12236" i="12"/>
  <c r="C12237" i="12"/>
  <c r="D12237" i="12"/>
  <c r="C12238" i="12"/>
  <c r="D12238" i="12"/>
  <c r="C12239" i="12"/>
  <c r="D12239" i="12"/>
  <c r="C12240" i="12"/>
  <c r="D12240" i="12"/>
  <c r="C12241" i="12"/>
  <c r="D12241" i="12"/>
  <c r="C12242" i="12"/>
  <c r="D12242" i="12"/>
  <c r="C12243" i="12"/>
  <c r="D12243" i="12"/>
  <c r="C12244" i="12"/>
  <c r="D12244" i="12"/>
  <c r="C12245" i="12"/>
  <c r="D12245" i="12"/>
  <c r="C12246" i="12"/>
  <c r="D12246" i="12"/>
  <c r="C12247" i="12"/>
  <c r="D12247" i="12"/>
  <c r="C12248" i="12"/>
  <c r="D12248" i="12"/>
  <c r="C12249" i="12"/>
  <c r="D12249" i="12"/>
  <c r="C12250" i="12"/>
  <c r="D12250" i="12"/>
  <c r="C12251" i="12"/>
  <c r="D12251" i="12"/>
  <c r="C12252" i="12"/>
  <c r="D12252" i="12"/>
  <c r="C12253" i="12"/>
  <c r="D12253" i="12"/>
  <c r="C12254" i="12"/>
  <c r="D12254" i="12"/>
  <c r="C12255" i="12"/>
  <c r="D12255" i="12"/>
  <c r="C12256" i="12"/>
  <c r="D12256" i="12"/>
  <c r="C12257" i="12"/>
  <c r="D12257" i="12"/>
  <c r="C12258" i="12"/>
  <c r="D12258" i="12"/>
  <c r="C12259" i="12"/>
  <c r="D12259" i="12"/>
  <c r="C12260" i="12"/>
  <c r="D12260" i="12"/>
  <c r="C12261" i="12"/>
  <c r="D12261" i="12"/>
  <c r="C12262" i="12"/>
  <c r="D12262" i="12"/>
  <c r="C12263" i="12"/>
  <c r="D12263" i="12"/>
  <c r="C12264" i="12"/>
  <c r="D12264" i="12"/>
  <c r="C12265" i="12"/>
  <c r="D12265" i="12"/>
  <c r="C12266" i="12"/>
  <c r="D12266" i="12"/>
  <c r="C12267" i="12"/>
  <c r="D12267" i="12"/>
  <c r="C12268" i="12"/>
  <c r="D12268" i="12"/>
  <c r="C12269" i="12"/>
  <c r="D12269" i="12"/>
  <c r="C12270" i="12"/>
  <c r="D12270" i="12"/>
  <c r="C12271" i="12"/>
  <c r="D12271" i="12"/>
  <c r="C12272" i="12"/>
  <c r="D12272" i="12"/>
  <c r="C12273" i="12"/>
  <c r="D12273" i="12"/>
  <c r="C12274" i="12"/>
  <c r="D12274" i="12"/>
  <c r="C12275" i="12"/>
  <c r="D12275" i="12"/>
  <c r="C12276" i="12"/>
  <c r="D12276" i="12"/>
  <c r="C12277" i="12"/>
  <c r="D12277" i="12"/>
  <c r="C12278" i="12"/>
  <c r="D12278" i="12"/>
  <c r="C12279" i="12"/>
  <c r="D12279" i="12"/>
  <c r="C12280" i="12"/>
  <c r="D12280" i="12"/>
  <c r="C12281" i="12"/>
  <c r="D12281" i="12"/>
  <c r="C12282" i="12"/>
  <c r="D12282" i="12"/>
  <c r="C12283" i="12"/>
  <c r="D12283" i="12"/>
  <c r="C12284" i="12"/>
  <c r="D12284" i="12"/>
  <c r="C12285" i="12"/>
  <c r="D12285" i="12"/>
  <c r="C12286" i="12"/>
  <c r="D12286" i="12"/>
  <c r="C12287" i="12"/>
  <c r="D12287" i="12"/>
  <c r="C12288" i="12"/>
  <c r="D12288" i="12"/>
  <c r="C12289" i="12"/>
  <c r="D12289" i="12"/>
  <c r="C12290" i="12"/>
  <c r="D12290" i="12"/>
  <c r="C12291" i="12"/>
  <c r="D12291" i="12"/>
  <c r="C12292" i="12"/>
  <c r="D12292" i="12"/>
  <c r="C12293" i="12"/>
  <c r="D12293" i="12"/>
  <c r="C12294" i="12"/>
  <c r="D12294" i="12"/>
  <c r="C12295" i="12"/>
  <c r="D12295" i="12"/>
  <c r="C12296" i="12"/>
  <c r="D12296" i="12"/>
  <c r="C12297" i="12"/>
  <c r="D12297" i="12"/>
  <c r="C12298" i="12"/>
  <c r="D12298" i="12"/>
  <c r="C12299" i="12"/>
  <c r="D12299" i="12"/>
  <c r="C12300" i="12"/>
  <c r="D12300" i="12"/>
  <c r="C12301" i="12"/>
  <c r="D12301" i="12"/>
  <c r="C12302" i="12"/>
  <c r="D12302" i="12"/>
  <c r="C12303" i="12"/>
  <c r="D12303" i="12"/>
  <c r="C12304" i="12"/>
  <c r="D12304" i="12"/>
  <c r="C12305" i="12"/>
  <c r="D12305" i="12"/>
  <c r="C12306" i="12"/>
  <c r="D12306" i="12"/>
  <c r="C12307" i="12"/>
  <c r="D12307" i="12"/>
  <c r="C12308" i="12"/>
  <c r="D12308" i="12"/>
  <c r="C12309" i="12"/>
  <c r="D12309" i="12"/>
  <c r="C12310" i="12"/>
  <c r="D12310" i="12"/>
  <c r="C12311" i="12"/>
  <c r="D12311" i="12"/>
  <c r="C12312" i="12"/>
  <c r="D12312" i="12"/>
  <c r="C12313" i="12"/>
  <c r="D12313" i="12"/>
  <c r="C12314" i="12"/>
  <c r="D12314" i="12"/>
  <c r="C12315" i="12"/>
  <c r="D12315" i="12"/>
  <c r="C12316" i="12"/>
  <c r="D12316" i="12"/>
  <c r="C12317" i="12"/>
  <c r="D12317" i="12"/>
  <c r="C12318" i="12"/>
  <c r="D12318" i="12"/>
  <c r="C12319" i="12"/>
  <c r="D12319" i="12"/>
  <c r="C12320" i="12"/>
  <c r="D12320" i="12"/>
  <c r="C12321" i="12"/>
  <c r="D12321" i="12"/>
  <c r="C12322" i="12"/>
  <c r="D12322" i="12"/>
  <c r="C12323" i="12"/>
  <c r="D12323" i="12"/>
  <c r="C12324" i="12"/>
  <c r="D12324" i="12"/>
  <c r="C12325" i="12"/>
  <c r="D12325" i="12"/>
  <c r="C12326" i="12"/>
  <c r="D12326" i="12"/>
  <c r="C12327" i="12"/>
  <c r="D12327" i="12"/>
  <c r="C12328" i="12"/>
  <c r="D12328" i="12"/>
  <c r="C12329" i="12"/>
  <c r="D12329" i="12"/>
  <c r="C12330" i="12"/>
  <c r="D12330" i="12"/>
  <c r="C12331" i="12"/>
  <c r="D12331" i="12"/>
  <c r="C12332" i="12"/>
  <c r="D12332" i="12"/>
  <c r="C12333" i="12"/>
  <c r="D12333" i="12"/>
  <c r="C12334" i="12"/>
  <c r="D12334" i="12"/>
  <c r="C12335" i="12"/>
  <c r="D12335" i="12"/>
  <c r="C12336" i="12"/>
  <c r="D12336" i="12"/>
  <c r="C12337" i="12"/>
  <c r="D12337" i="12"/>
  <c r="C12338" i="12"/>
  <c r="D12338" i="12"/>
  <c r="C12339" i="12"/>
  <c r="D12339" i="12"/>
  <c r="C12340" i="12"/>
  <c r="D12340" i="12"/>
  <c r="C12341" i="12"/>
  <c r="D12341" i="12"/>
  <c r="C12342" i="12"/>
  <c r="D12342" i="12"/>
  <c r="C12343" i="12"/>
  <c r="D12343" i="12"/>
  <c r="C12344" i="12"/>
  <c r="D12344" i="12"/>
  <c r="C12345" i="12"/>
  <c r="D12345" i="12"/>
  <c r="C12346" i="12"/>
  <c r="D12346" i="12"/>
  <c r="C12347" i="12"/>
  <c r="D12347" i="12"/>
  <c r="C12348" i="12"/>
  <c r="D12348" i="12"/>
  <c r="C12349" i="12"/>
  <c r="D12349" i="12"/>
  <c r="C12350" i="12"/>
  <c r="D12350" i="12"/>
  <c r="C12351" i="12"/>
  <c r="D12351" i="12"/>
  <c r="C12352" i="12"/>
  <c r="D12352" i="12"/>
  <c r="C12353" i="12"/>
  <c r="D12353" i="12"/>
  <c r="C12354" i="12"/>
  <c r="D12354" i="12"/>
  <c r="C12355" i="12"/>
  <c r="D12355" i="12"/>
  <c r="C12356" i="12"/>
  <c r="D12356" i="12"/>
  <c r="C12357" i="12"/>
  <c r="D12357" i="12"/>
  <c r="C12358" i="12"/>
  <c r="D12358" i="12"/>
  <c r="C12359" i="12"/>
  <c r="D12359" i="12"/>
  <c r="C12360" i="12"/>
  <c r="D12360" i="12"/>
  <c r="C12361" i="12"/>
  <c r="D12361" i="12"/>
  <c r="C12362" i="12"/>
  <c r="D12362" i="12"/>
  <c r="C12363" i="12"/>
  <c r="D12363" i="12"/>
  <c r="C12364" i="12"/>
  <c r="D12364" i="12"/>
  <c r="C12365" i="12"/>
  <c r="D12365" i="12"/>
  <c r="C12366" i="12"/>
  <c r="D12366" i="12"/>
  <c r="C12367" i="12"/>
  <c r="D12367" i="12"/>
  <c r="C12368" i="12"/>
  <c r="D12368" i="12"/>
  <c r="C12369" i="12"/>
  <c r="D12369" i="12"/>
  <c r="C12370" i="12"/>
  <c r="D12370" i="12"/>
  <c r="C12371" i="12"/>
  <c r="D12371" i="12"/>
  <c r="C12372" i="12"/>
  <c r="D12372" i="12"/>
  <c r="C12373" i="12"/>
  <c r="D12373" i="12"/>
  <c r="C12374" i="12"/>
  <c r="D12374" i="12"/>
  <c r="C12375" i="12"/>
  <c r="D12375" i="12"/>
  <c r="C12376" i="12"/>
  <c r="D12376" i="12"/>
  <c r="C12377" i="12"/>
  <c r="D12377" i="12"/>
  <c r="C12378" i="12"/>
  <c r="D12378" i="12"/>
  <c r="C12379" i="12"/>
  <c r="D12379" i="12"/>
  <c r="C12380" i="12"/>
  <c r="D12380" i="12"/>
  <c r="C12381" i="12"/>
  <c r="D12381" i="12"/>
  <c r="C12382" i="12"/>
  <c r="D12382" i="12"/>
  <c r="C12383" i="12"/>
  <c r="D12383" i="12"/>
  <c r="C12384" i="12"/>
  <c r="D12384" i="12"/>
  <c r="C12385" i="12"/>
  <c r="D12385" i="12"/>
  <c r="C12386" i="12"/>
  <c r="D12386" i="12"/>
  <c r="C12387" i="12"/>
  <c r="D12387" i="12"/>
  <c r="C12388" i="12"/>
  <c r="D12388" i="12"/>
  <c r="C12389" i="12"/>
  <c r="D12389" i="12"/>
  <c r="C12390" i="12"/>
  <c r="D12390" i="12"/>
  <c r="C12391" i="12"/>
  <c r="D12391" i="12"/>
  <c r="C12392" i="12"/>
  <c r="D12392" i="12"/>
  <c r="C12393" i="12"/>
  <c r="D12393" i="12"/>
  <c r="C12394" i="12"/>
  <c r="D12394" i="12"/>
  <c r="C12395" i="12"/>
  <c r="D12395" i="12"/>
  <c r="C12396" i="12"/>
  <c r="D12396" i="12"/>
  <c r="C12397" i="12"/>
  <c r="D12397" i="12"/>
  <c r="C12398" i="12"/>
  <c r="D12398" i="12"/>
  <c r="C12399" i="12"/>
  <c r="D12399" i="12"/>
  <c r="C12400" i="12"/>
  <c r="D12400" i="12"/>
  <c r="C12401" i="12"/>
  <c r="D12401" i="12"/>
  <c r="C12402" i="12"/>
  <c r="D12402" i="12"/>
  <c r="C12403" i="12"/>
  <c r="D12403" i="12"/>
  <c r="C12404" i="12"/>
  <c r="D12404" i="12"/>
  <c r="C12405" i="12"/>
  <c r="D12405" i="12"/>
  <c r="C12406" i="12"/>
  <c r="D12406" i="12"/>
  <c r="C12407" i="12"/>
  <c r="D12407" i="12"/>
  <c r="C12408" i="12"/>
  <c r="D12408" i="12"/>
  <c r="C12409" i="12"/>
  <c r="D12409" i="12"/>
  <c r="C12410" i="12"/>
  <c r="D12410" i="12"/>
  <c r="C12411" i="12"/>
  <c r="D12411" i="12"/>
  <c r="C12412" i="12"/>
  <c r="D12412" i="12"/>
  <c r="C12413" i="12"/>
  <c r="D12413" i="12"/>
  <c r="C12414" i="12"/>
  <c r="D12414" i="12"/>
  <c r="C12415" i="12"/>
  <c r="D12415" i="12"/>
  <c r="C12416" i="12"/>
  <c r="D12416" i="12"/>
  <c r="C12417" i="12"/>
  <c r="D12417" i="12"/>
  <c r="C12418" i="12"/>
  <c r="D12418" i="12"/>
  <c r="C12419" i="12"/>
  <c r="D12419" i="12"/>
  <c r="C12420" i="12"/>
  <c r="D12420" i="12"/>
  <c r="C12421" i="12"/>
  <c r="D12421" i="12"/>
  <c r="C12422" i="12"/>
  <c r="D12422" i="12"/>
  <c r="C12423" i="12"/>
  <c r="D12423" i="12"/>
  <c r="C12424" i="12"/>
  <c r="D12424" i="12"/>
  <c r="C12425" i="12"/>
  <c r="D12425" i="12"/>
  <c r="C12426" i="12"/>
  <c r="D12426" i="12"/>
  <c r="C12427" i="12"/>
  <c r="D12427" i="12"/>
  <c r="C12428" i="12"/>
  <c r="D12428" i="12"/>
  <c r="C12429" i="12"/>
  <c r="D12429" i="12"/>
  <c r="C12430" i="12"/>
  <c r="D12430" i="12"/>
  <c r="C12431" i="12"/>
  <c r="D12431" i="12"/>
  <c r="C12432" i="12"/>
  <c r="D12432" i="12"/>
  <c r="C12433" i="12"/>
  <c r="D12433" i="12"/>
  <c r="C12434" i="12"/>
  <c r="D12434" i="12"/>
  <c r="C12435" i="12"/>
  <c r="D12435" i="12"/>
  <c r="C12436" i="12"/>
  <c r="D12436" i="12"/>
  <c r="C12437" i="12"/>
  <c r="D12437" i="12"/>
  <c r="C12438" i="12"/>
  <c r="D12438" i="12"/>
  <c r="C12439" i="12"/>
  <c r="D12439" i="12"/>
  <c r="C12440" i="12"/>
  <c r="D12440" i="12"/>
  <c r="C12441" i="12"/>
  <c r="D12441" i="12"/>
  <c r="C12442" i="12"/>
  <c r="D12442" i="12"/>
  <c r="C12443" i="12"/>
  <c r="D12443" i="12"/>
  <c r="C12444" i="12"/>
  <c r="D12444" i="12"/>
  <c r="C12445" i="12"/>
  <c r="D12445" i="12"/>
  <c r="C12446" i="12"/>
  <c r="D12446" i="12"/>
  <c r="C12447" i="12"/>
  <c r="D12447" i="12"/>
  <c r="C12448" i="12"/>
  <c r="D12448" i="12"/>
  <c r="C12449" i="12"/>
  <c r="D12449" i="12"/>
  <c r="C12450" i="12"/>
  <c r="D12450" i="12"/>
  <c r="C12451" i="12"/>
  <c r="D12451" i="12"/>
  <c r="C12452" i="12"/>
  <c r="D12452" i="12"/>
  <c r="C12453" i="12"/>
  <c r="D12453" i="12"/>
  <c r="C12454" i="12"/>
  <c r="D12454" i="12"/>
  <c r="C12455" i="12"/>
  <c r="D12455" i="12"/>
  <c r="C12456" i="12"/>
  <c r="D12456" i="12"/>
  <c r="C12457" i="12"/>
  <c r="D12457" i="12"/>
  <c r="C12458" i="12"/>
  <c r="D12458" i="12"/>
  <c r="C12459" i="12"/>
  <c r="D12459" i="12"/>
  <c r="C12460" i="12"/>
  <c r="D12460" i="12"/>
  <c r="C12461" i="12"/>
  <c r="D12461" i="12"/>
  <c r="C12462" i="12"/>
  <c r="D12462" i="12"/>
  <c r="C12463" i="12"/>
  <c r="D12463" i="12"/>
  <c r="C12464" i="12"/>
  <c r="D12464" i="12"/>
  <c r="C12465" i="12"/>
  <c r="D12465" i="12"/>
  <c r="C12466" i="12"/>
  <c r="D12466" i="12"/>
  <c r="C12467" i="12"/>
  <c r="D12467" i="12"/>
  <c r="C12468" i="12"/>
  <c r="D12468" i="12"/>
  <c r="C12469" i="12"/>
  <c r="D12469" i="12"/>
  <c r="C12470" i="12"/>
  <c r="D12470" i="12"/>
  <c r="C12471" i="12"/>
  <c r="D12471" i="12"/>
  <c r="C12472" i="12"/>
  <c r="D12472" i="12"/>
  <c r="C12473" i="12"/>
  <c r="D12473" i="12"/>
  <c r="C12474" i="12"/>
  <c r="D12474" i="12"/>
  <c r="C12475" i="12"/>
  <c r="D12475" i="12"/>
  <c r="C12476" i="12"/>
  <c r="D12476" i="12"/>
  <c r="C12477" i="12"/>
  <c r="D12477" i="12"/>
  <c r="C12478" i="12"/>
  <c r="D12478" i="12"/>
  <c r="C12479" i="12"/>
  <c r="D12479" i="12"/>
  <c r="C12480" i="12"/>
  <c r="D12480" i="12"/>
  <c r="C12481" i="12"/>
  <c r="D12481" i="12"/>
  <c r="C12482" i="12"/>
  <c r="D12482" i="12"/>
  <c r="C12483" i="12"/>
  <c r="D12483" i="12"/>
  <c r="C12484" i="12"/>
  <c r="D12484" i="12"/>
  <c r="C12485" i="12"/>
  <c r="D12485" i="12"/>
  <c r="C12486" i="12"/>
  <c r="D12486" i="12"/>
  <c r="C12487" i="12"/>
  <c r="D12487" i="12"/>
  <c r="C12488" i="12"/>
  <c r="D12488" i="12"/>
  <c r="C12489" i="12"/>
  <c r="D12489" i="12"/>
  <c r="C12490" i="12"/>
  <c r="D12490" i="12"/>
  <c r="C12491" i="12"/>
  <c r="D12491" i="12"/>
  <c r="C12492" i="12"/>
  <c r="D12492" i="12"/>
  <c r="C12493" i="12"/>
  <c r="D12493" i="12"/>
  <c r="C12494" i="12"/>
  <c r="D12494" i="12"/>
  <c r="C12495" i="12"/>
  <c r="D12495" i="12"/>
  <c r="C12496" i="12"/>
  <c r="D12496" i="12"/>
  <c r="C12497" i="12"/>
  <c r="D12497" i="12"/>
  <c r="C12498" i="12"/>
  <c r="D12498" i="12"/>
  <c r="C12499" i="12"/>
  <c r="D12499" i="12"/>
  <c r="C12500" i="12"/>
  <c r="D12500" i="12"/>
  <c r="C12501" i="12"/>
  <c r="D12501" i="12"/>
  <c r="C12502" i="12"/>
  <c r="D12502" i="12"/>
  <c r="C12503" i="12"/>
  <c r="D12503" i="12"/>
  <c r="C12504" i="12"/>
  <c r="D12504" i="12"/>
  <c r="C12505" i="12"/>
  <c r="D12505" i="12"/>
  <c r="C12506" i="12"/>
  <c r="D12506" i="12"/>
  <c r="C12507" i="12"/>
  <c r="D12507" i="12"/>
  <c r="C12508" i="12"/>
  <c r="D12508" i="12"/>
  <c r="C12509" i="12"/>
  <c r="D12509" i="12"/>
  <c r="C12510" i="12"/>
  <c r="D12510" i="12"/>
  <c r="C12511" i="12"/>
  <c r="D12511" i="12"/>
  <c r="C12512" i="12"/>
  <c r="D12512" i="12"/>
  <c r="C12513" i="12"/>
  <c r="D12513" i="12"/>
  <c r="C12514" i="12"/>
  <c r="D12514" i="12"/>
  <c r="C12515" i="12"/>
  <c r="D12515" i="12"/>
  <c r="C12516" i="12"/>
  <c r="D12516" i="12"/>
  <c r="C12517" i="12"/>
  <c r="D12517" i="12"/>
  <c r="C12518" i="12"/>
  <c r="D12518" i="12"/>
  <c r="C12519" i="12"/>
  <c r="D12519" i="12"/>
  <c r="C12520" i="12"/>
  <c r="D12520" i="12"/>
  <c r="C12521" i="12"/>
  <c r="D12521" i="12"/>
  <c r="C12522" i="12"/>
  <c r="D12522" i="12"/>
  <c r="C12523" i="12"/>
  <c r="D12523" i="12"/>
  <c r="C12524" i="12"/>
  <c r="D12524" i="12"/>
  <c r="C12525" i="12"/>
  <c r="D12525" i="12"/>
  <c r="C12526" i="12"/>
  <c r="D12526" i="12"/>
  <c r="C12527" i="12"/>
  <c r="D12527" i="12"/>
  <c r="C12528" i="12"/>
  <c r="D12528" i="12"/>
  <c r="C12529" i="12"/>
  <c r="D12529" i="12"/>
  <c r="C12530" i="12"/>
  <c r="D12530" i="12"/>
  <c r="C12531" i="12"/>
  <c r="D12531" i="12"/>
  <c r="C12532" i="12"/>
  <c r="D12532" i="12"/>
  <c r="C12533" i="12"/>
  <c r="D12533" i="12"/>
  <c r="C12534" i="12"/>
  <c r="D12534" i="12"/>
  <c r="C12535" i="12"/>
  <c r="D12535" i="12"/>
  <c r="C12536" i="12"/>
  <c r="D12536" i="12"/>
  <c r="C12537" i="12"/>
  <c r="D12537" i="12"/>
  <c r="C12538" i="12"/>
  <c r="D12538" i="12"/>
  <c r="C12539" i="12"/>
  <c r="D12539" i="12"/>
  <c r="C12540" i="12"/>
  <c r="D12540" i="12"/>
  <c r="C12541" i="12"/>
  <c r="D12541" i="12"/>
  <c r="C12542" i="12"/>
  <c r="D12542" i="12"/>
  <c r="C12543" i="12"/>
  <c r="D12543" i="12"/>
  <c r="C12544" i="12"/>
  <c r="D12544" i="12"/>
  <c r="C12545" i="12"/>
  <c r="D12545" i="12"/>
  <c r="C12546" i="12"/>
  <c r="D12546" i="12"/>
  <c r="C12547" i="12"/>
  <c r="D12547" i="12"/>
  <c r="C12548" i="12"/>
  <c r="D12548" i="12"/>
  <c r="C12549" i="12"/>
  <c r="D12549" i="12"/>
  <c r="C12550" i="12"/>
  <c r="D12550" i="12"/>
  <c r="C12551" i="12"/>
  <c r="D12551" i="12"/>
  <c r="C12552" i="12"/>
  <c r="D12552" i="12"/>
  <c r="C12553" i="12"/>
  <c r="D12553" i="12"/>
  <c r="C12554" i="12"/>
  <c r="D12554" i="12"/>
  <c r="C12555" i="12"/>
  <c r="D12555" i="12"/>
  <c r="C12556" i="12"/>
  <c r="D12556" i="12"/>
  <c r="C12557" i="12"/>
  <c r="D12557" i="12"/>
  <c r="C12558" i="12"/>
  <c r="D12558" i="12"/>
  <c r="C12559" i="12"/>
  <c r="D12559" i="12"/>
  <c r="C12560" i="12"/>
  <c r="D12560" i="12"/>
  <c r="C12561" i="12"/>
  <c r="D12561" i="12"/>
  <c r="C12562" i="12"/>
  <c r="D12562" i="12"/>
  <c r="C12563" i="12"/>
  <c r="D12563" i="12"/>
  <c r="C12564" i="12"/>
  <c r="D12564" i="12"/>
  <c r="C12565" i="12"/>
  <c r="D12565" i="12"/>
  <c r="C12566" i="12"/>
  <c r="D12566" i="12"/>
  <c r="C12567" i="12"/>
  <c r="D12567" i="12"/>
  <c r="C12568" i="12"/>
  <c r="D12568" i="12"/>
  <c r="C12569" i="12"/>
  <c r="D12569" i="12"/>
  <c r="C12570" i="12"/>
  <c r="D12570" i="12"/>
  <c r="C12571" i="12"/>
  <c r="D12571" i="12"/>
  <c r="C12572" i="12"/>
  <c r="D12572" i="12"/>
  <c r="C12573" i="12"/>
  <c r="D12573" i="12"/>
  <c r="C12574" i="12"/>
  <c r="D12574" i="12"/>
  <c r="C12575" i="12"/>
  <c r="D12575" i="12"/>
  <c r="C12576" i="12"/>
  <c r="D12576" i="12"/>
  <c r="C12577" i="12"/>
  <c r="D12577" i="12"/>
  <c r="C12578" i="12"/>
  <c r="D12578" i="12"/>
  <c r="C12579" i="12"/>
  <c r="D12579" i="12"/>
  <c r="C12580" i="12"/>
  <c r="D12580" i="12"/>
  <c r="C12581" i="12"/>
  <c r="D12581" i="12"/>
  <c r="C12582" i="12"/>
  <c r="D12582" i="12"/>
  <c r="C12583" i="12"/>
  <c r="D12583" i="12"/>
  <c r="C12584" i="12"/>
  <c r="D12584" i="12"/>
  <c r="C12585" i="12"/>
  <c r="D12585" i="12"/>
  <c r="C12586" i="12"/>
  <c r="D12586" i="12"/>
  <c r="C12587" i="12"/>
  <c r="D12587" i="12"/>
  <c r="C12588" i="12"/>
  <c r="D12588" i="12"/>
  <c r="C12589" i="12"/>
  <c r="D12589" i="12"/>
  <c r="C12590" i="12"/>
  <c r="D12590" i="12"/>
  <c r="C12591" i="12"/>
  <c r="D12591" i="12"/>
  <c r="C12592" i="12"/>
  <c r="D12592" i="12"/>
  <c r="C12593" i="12"/>
  <c r="D12593" i="12"/>
  <c r="C12594" i="12"/>
  <c r="D12594" i="12"/>
  <c r="C12595" i="12"/>
  <c r="D12595" i="12"/>
  <c r="C12596" i="12"/>
  <c r="D12596" i="12"/>
  <c r="C12597" i="12"/>
  <c r="D12597" i="12"/>
  <c r="C12598" i="12"/>
  <c r="D12598" i="12"/>
  <c r="C12599" i="12"/>
  <c r="D12599" i="12"/>
  <c r="C12600" i="12"/>
  <c r="D12600" i="12"/>
  <c r="C12601" i="12"/>
  <c r="D12601" i="12"/>
  <c r="C12602" i="12"/>
  <c r="D12602" i="12"/>
  <c r="C12603" i="12"/>
  <c r="D12603" i="12"/>
  <c r="C12604" i="12"/>
  <c r="D12604" i="12"/>
  <c r="C12605" i="12"/>
  <c r="D12605" i="12"/>
  <c r="C12606" i="12"/>
  <c r="D12606" i="12"/>
  <c r="C12607" i="12"/>
  <c r="D12607" i="12"/>
  <c r="C12608" i="12"/>
  <c r="D12608" i="12"/>
  <c r="C12609" i="12"/>
  <c r="D12609" i="12"/>
  <c r="C12610" i="12"/>
  <c r="D12610" i="12"/>
  <c r="C12611" i="12"/>
  <c r="D12611" i="12"/>
  <c r="C12612" i="12"/>
  <c r="D12612" i="12"/>
  <c r="C12613" i="12"/>
  <c r="D12613" i="12"/>
  <c r="C12614" i="12"/>
  <c r="D12614" i="12"/>
  <c r="C12615" i="12"/>
  <c r="D12615" i="12"/>
  <c r="C12616" i="12"/>
  <c r="D12616" i="12"/>
  <c r="C12617" i="12"/>
  <c r="D12617" i="12"/>
  <c r="C12618" i="12"/>
  <c r="D12618" i="12"/>
  <c r="C12619" i="12"/>
  <c r="D12619" i="12"/>
  <c r="C12620" i="12"/>
  <c r="D12620" i="12"/>
  <c r="C12621" i="12"/>
  <c r="D12621" i="12"/>
  <c r="C12622" i="12"/>
  <c r="D12622" i="12"/>
  <c r="C12623" i="12"/>
  <c r="D12623" i="12"/>
  <c r="C12624" i="12"/>
  <c r="D12624" i="12"/>
  <c r="C12625" i="12"/>
  <c r="D12625" i="12"/>
  <c r="C12626" i="12"/>
  <c r="D12626" i="12"/>
  <c r="C12627" i="12"/>
  <c r="D12627" i="12"/>
  <c r="C12628" i="12"/>
  <c r="D12628" i="12"/>
  <c r="C12629" i="12"/>
  <c r="D12629" i="12"/>
  <c r="C12630" i="12"/>
  <c r="D12630" i="12"/>
  <c r="C12631" i="12"/>
  <c r="D12631" i="12"/>
  <c r="C12632" i="12"/>
  <c r="D12632" i="12"/>
  <c r="C12633" i="12"/>
  <c r="D12633" i="12"/>
  <c r="C12634" i="12"/>
  <c r="D12634" i="12"/>
  <c r="C12635" i="12"/>
  <c r="D12635" i="12"/>
  <c r="C12636" i="12"/>
  <c r="D12636" i="12"/>
  <c r="C12637" i="12"/>
  <c r="D12637" i="12"/>
  <c r="C12638" i="12"/>
  <c r="D12638" i="12"/>
  <c r="C12639" i="12"/>
  <c r="D12639" i="12"/>
  <c r="C12640" i="12"/>
  <c r="D12640" i="12"/>
  <c r="C12641" i="12"/>
  <c r="D12641" i="12"/>
  <c r="C12642" i="12"/>
  <c r="D12642" i="12"/>
  <c r="C12643" i="12"/>
  <c r="D12643" i="12"/>
  <c r="C12644" i="12"/>
  <c r="D12644" i="12"/>
  <c r="C12645" i="12"/>
  <c r="D12645" i="12"/>
  <c r="C12646" i="12"/>
  <c r="D12646" i="12"/>
  <c r="C12647" i="12"/>
  <c r="D12647" i="12"/>
  <c r="C12648" i="12"/>
  <c r="D12648" i="12"/>
  <c r="C12649" i="12"/>
  <c r="D12649" i="12"/>
  <c r="C12650" i="12"/>
  <c r="D12650" i="12"/>
  <c r="C12651" i="12"/>
  <c r="D12651" i="12"/>
  <c r="C12652" i="12"/>
  <c r="D12652" i="12"/>
  <c r="C12653" i="12"/>
  <c r="D12653" i="12"/>
  <c r="C12654" i="12"/>
  <c r="D12654" i="12"/>
  <c r="C12655" i="12"/>
  <c r="D12655" i="12"/>
  <c r="C12656" i="12"/>
  <c r="D12656" i="12"/>
  <c r="C12657" i="12"/>
  <c r="D12657" i="12"/>
  <c r="C12658" i="12"/>
  <c r="D12658" i="12"/>
  <c r="C12659" i="12"/>
  <c r="D12659" i="12"/>
  <c r="C12660" i="12"/>
  <c r="D12660" i="12"/>
  <c r="C12661" i="12"/>
  <c r="D12661" i="12"/>
  <c r="C12662" i="12"/>
  <c r="D12662" i="12"/>
  <c r="C12663" i="12"/>
  <c r="D12663" i="12"/>
  <c r="C12664" i="12"/>
  <c r="D12664" i="12"/>
  <c r="C12665" i="12"/>
  <c r="D12665" i="12"/>
  <c r="C12666" i="12"/>
  <c r="D12666" i="12"/>
  <c r="C12667" i="12"/>
  <c r="D12667" i="12"/>
  <c r="C12668" i="12"/>
  <c r="D12668" i="12"/>
  <c r="C12669" i="12"/>
  <c r="D12669" i="12"/>
  <c r="C12670" i="12"/>
  <c r="D12670" i="12"/>
  <c r="C12671" i="12"/>
  <c r="D12671" i="12"/>
  <c r="C12672" i="12"/>
  <c r="D12672" i="12"/>
  <c r="C12673" i="12"/>
  <c r="D12673" i="12"/>
  <c r="C12674" i="12"/>
  <c r="D12674" i="12"/>
  <c r="C12675" i="12"/>
  <c r="D12675" i="12"/>
  <c r="C12676" i="12"/>
  <c r="D12676" i="12"/>
  <c r="C12677" i="12"/>
  <c r="D12677" i="12"/>
  <c r="C12678" i="12"/>
  <c r="D12678" i="12"/>
  <c r="C12679" i="12"/>
  <c r="D12679" i="12"/>
  <c r="C12680" i="12"/>
  <c r="D12680" i="12"/>
  <c r="C12681" i="12"/>
  <c r="D12681" i="12"/>
  <c r="C12682" i="12"/>
  <c r="D12682" i="12"/>
  <c r="C12683" i="12"/>
  <c r="D12683" i="12"/>
  <c r="C12684" i="12"/>
  <c r="D12684" i="12"/>
  <c r="C12685" i="12"/>
  <c r="D12685" i="12"/>
  <c r="C12686" i="12"/>
  <c r="D12686" i="12"/>
  <c r="C12687" i="12"/>
  <c r="D12687" i="12"/>
  <c r="C12688" i="12"/>
  <c r="D12688" i="12"/>
  <c r="C12689" i="12"/>
  <c r="D12689" i="12"/>
  <c r="C12690" i="12"/>
  <c r="D12690" i="12"/>
  <c r="C12691" i="12"/>
  <c r="D12691" i="12"/>
  <c r="C12692" i="12"/>
  <c r="D12692" i="12"/>
  <c r="C12693" i="12"/>
  <c r="D12693" i="12"/>
  <c r="C12694" i="12"/>
  <c r="D12694" i="12"/>
  <c r="C12695" i="12"/>
  <c r="D12695" i="12"/>
  <c r="C12696" i="12"/>
  <c r="D12696" i="12"/>
  <c r="C12697" i="12"/>
  <c r="D12697" i="12"/>
  <c r="C12698" i="12"/>
  <c r="D12698" i="12"/>
  <c r="C12699" i="12"/>
  <c r="D12699" i="12"/>
  <c r="C12700" i="12"/>
  <c r="D12700" i="12"/>
  <c r="C12701" i="12"/>
  <c r="D12701" i="12"/>
  <c r="C12702" i="12"/>
  <c r="D12702" i="12"/>
  <c r="C12703" i="12"/>
  <c r="D12703" i="12"/>
  <c r="C12704" i="12"/>
  <c r="D12704" i="12"/>
  <c r="C12705" i="12"/>
  <c r="D12705" i="12"/>
  <c r="C12706" i="12"/>
  <c r="D12706" i="12"/>
  <c r="C12707" i="12"/>
  <c r="D12707" i="12"/>
  <c r="C12708" i="12"/>
  <c r="D12708" i="12"/>
  <c r="C12709" i="12"/>
  <c r="D12709" i="12"/>
  <c r="C12710" i="12"/>
  <c r="D12710" i="12"/>
  <c r="C12711" i="12"/>
  <c r="D12711" i="12"/>
  <c r="C12712" i="12"/>
  <c r="D12712" i="12"/>
  <c r="C12713" i="12"/>
  <c r="D12713" i="12"/>
  <c r="C12714" i="12"/>
  <c r="D12714" i="12"/>
  <c r="C12715" i="12"/>
  <c r="D12715" i="12"/>
  <c r="C12716" i="12"/>
  <c r="D12716" i="12"/>
  <c r="C12717" i="12"/>
  <c r="D12717" i="12"/>
  <c r="C12718" i="12"/>
  <c r="D12718" i="12"/>
  <c r="C12719" i="12"/>
  <c r="D12719" i="12"/>
  <c r="C12720" i="12"/>
  <c r="D12720" i="12"/>
  <c r="C12721" i="12"/>
  <c r="D12721" i="12"/>
  <c r="C12722" i="12"/>
  <c r="D12722" i="12"/>
  <c r="C12723" i="12"/>
  <c r="D12723" i="12"/>
  <c r="C12724" i="12"/>
  <c r="D12724" i="12"/>
  <c r="C12725" i="12"/>
  <c r="D12725" i="12"/>
  <c r="C12726" i="12"/>
  <c r="D12726" i="12"/>
  <c r="C12727" i="12"/>
  <c r="D12727" i="12"/>
  <c r="C12728" i="12"/>
  <c r="D12728" i="12"/>
  <c r="C12729" i="12"/>
  <c r="D12729" i="12"/>
  <c r="C12730" i="12"/>
  <c r="D12730" i="12"/>
  <c r="C12731" i="12"/>
  <c r="D12731" i="12"/>
  <c r="C12732" i="12"/>
  <c r="D12732" i="12"/>
  <c r="C12733" i="12"/>
  <c r="D12733" i="12"/>
  <c r="C12734" i="12"/>
  <c r="D12734" i="12"/>
  <c r="C12735" i="12"/>
  <c r="D12735" i="12"/>
  <c r="C12736" i="12"/>
  <c r="D12736" i="12"/>
  <c r="C12737" i="12"/>
  <c r="D12737" i="12"/>
  <c r="C12738" i="12"/>
  <c r="D12738" i="12"/>
  <c r="C12739" i="12"/>
  <c r="D12739" i="12"/>
  <c r="C12740" i="12"/>
  <c r="D12740" i="12"/>
  <c r="C12741" i="12"/>
  <c r="D12741" i="12"/>
  <c r="C12742" i="12"/>
  <c r="D12742" i="12"/>
  <c r="C12743" i="12"/>
  <c r="D12743" i="12"/>
  <c r="C12744" i="12"/>
  <c r="D12744" i="12"/>
  <c r="C12745" i="12"/>
  <c r="D12745" i="12"/>
  <c r="C12746" i="12"/>
  <c r="D12746" i="12"/>
  <c r="C12747" i="12"/>
  <c r="D12747" i="12"/>
  <c r="C12748" i="12"/>
  <c r="D12748" i="12"/>
  <c r="C12749" i="12"/>
  <c r="D12749" i="12"/>
  <c r="C12750" i="12"/>
  <c r="D12750" i="12"/>
  <c r="C12751" i="12"/>
  <c r="D12751" i="12"/>
  <c r="C12752" i="12"/>
  <c r="D12752" i="12"/>
  <c r="C12753" i="12"/>
  <c r="D12753" i="12"/>
  <c r="C12754" i="12"/>
  <c r="D12754" i="12"/>
  <c r="C12755" i="12"/>
  <c r="D12755" i="12"/>
  <c r="C12756" i="12"/>
  <c r="D12756" i="12"/>
  <c r="C12757" i="12"/>
  <c r="D12757" i="12"/>
  <c r="C12758" i="12"/>
  <c r="D12758" i="12"/>
  <c r="C12759" i="12"/>
  <c r="D12759" i="12"/>
  <c r="C12760" i="12"/>
  <c r="D12760" i="12"/>
  <c r="C12761" i="12"/>
  <c r="D12761" i="12"/>
  <c r="C12762" i="12"/>
  <c r="D12762" i="12"/>
  <c r="C12763" i="12"/>
  <c r="D12763" i="12"/>
  <c r="C12764" i="12"/>
  <c r="D12764" i="12"/>
  <c r="C12765" i="12"/>
  <c r="D12765" i="12"/>
  <c r="C12766" i="12"/>
  <c r="D12766" i="12"/>
  <c r="C12767" i="12"/>
  <c r="D12767" i="12"/>
  <c r="C12768" i="12"/>
  <c r="D12768" i="12"/>
  <c r="C12769" i="12"/>
  <c r="D12769" i="12"/>
  <c r="C12770" i="12"/>
  <c r="D12770" i="12"/>
  <c r="C12771" i="12"/>
  <c r="D12771" i="12"/>
  <c r="C12772" i="12"/>
  <c r="D12772" i="12"/>
  <c r="C12773" i="12"/>
  <c r="D12773" i="12"/>
  <c r="C12774" i="12"/>
  <c r="D12774" i="12"/>
  <c r="C12775" i="12"/>
  <c r="D12775" i="12"/>
  <c r="C12776" i="12"/>
  <c r="D12776" i="12"/>
  <c r="C12777" i="12"/>
  <c r="D12777" i="12"/>
  <c r="C12778" i="12"/>
  <c r="D12778" i="12"/>
  <c r="C12779" i="12"/>
  <c r="D12779" i="12"/>
  <c r="C12780" i="12"/>
  <c r="D12780" i="12"/>
  <c r="C12781" i="12"/>
  <c r="D12781" i="12"/>
  <c r="C12782" i="12"/>
  <c r="D12782" i="12"/>
  <c r="C12783" i="12"/>
  <c r="D12783" i="12"/>
  <c r="C12784" i="12"/>
  <c r="D12784" i="12"/>
  <c r="C12785" i="12"/>
  <c r="D12785" i="12"/>
  <c r="C12786" i="12"/>
  <c r="D12786" i="12"/>
  <c r="C12787" i="12"/>
  <c r="D12787" i="12"/>
  <c r="C12788" i="12"/>
  <c r="D12788" i="12"/>
  <c r="C12789" i="12"/>
  <c r="D12789" i="12"/>
  <c r="C12790" i="12"/>
  <c r="D12790" i="12"/>
  <c r="C12791" i="12"/>
  <c r="D12791" i="12"/>
  <c r="C12792" i="12"/>
  <c r="D12792" i="12"/>
  <c r="C12793" i="12"/>
  <c r="D12793" i="12"/>
  <c r="C12794" i="12"/>
  <c r="D12794" i="12"/>
  <c r="C12795" i="12"/>
  <c r="D12795" i="12"/>
  <c r="C12796" i="12"/>
  <c r="D12796" i="12"/>
  <c r="C12797" i="12"/>
  <c r="D12797" i="12"/>
  <c r="C12798" i="12"/>
  <c r="D12798" i="12"/>
  <c r="C12799" i="12"/>
  <c r="D12799" i="12"/>
  <c r="C12800" i="12"/>
  <c r="D12800" i="12"/>
  <c r="C12801" i="12"/>
  <c r="D12801" i="12"/>
  <c r="C12802" i="12"/>
  <c r="D12802" i="12"/>
  <c r="C12803" i="12"/>
  <c r="D12803" i="12"/>
  <c r="C12804" i="12"/>
  <c r="D12804" i="12"/>
  <c r="C12805" i="12"/>
  <c r="D12805" i="12"/>
  <c r="C12806" i="12"/>
  <c r="D12806" i="12"/>
  <c r="C12807" i="12"/>
  <c r="D12807" i="12"/>
  <c r="C12808" i="12"/>
  <c r="D12808" i="12"/>
  <c r="C12809" i="12"/>
  <c r="D12809" i="12"/>
  <c r="C12810" i="12"/>
  <c r="D12810" i="12"/>
  <c r="C12811" i="12"/>
  <c r="D12811" i="12"/>
  <c r="C12812" i="12"/>
  <c r="D12812" i="12"/>
  <c r="C12813" i="12"/>
  <c r="D12813" i="12"/>
  <c r="C12814" i="12"/>
  <c r="D12814" i="12"/>
  <c r="C12815" i="12"/>
  <c r="D12815" i="12"/>
  <c r="C12816" i="12"/>
  <c r="D12816" i="12"/>
  <c r="C12817" i="12"/>
  <c r="D12817" i="12"/>
  <c r="C12818" i="12"/>
  <c r="D12818" i="12"/>
  <c r="C12819" i="12"/>
  <c r="D12819" i="12"/>
  <c r="C12820" i="12"/>
  <c r="D12820" i="12"/>
  <c r="C12821" i="12"/>
  <c r="D12821" i="12"/>
  <c r="C12822" i="12"/>
  <c r="D12822" i="12"/>
  <c r="C12823" i="12"/>
  <c r="D12823" i="12"/>
  <c r="C12824" i="12"/>
  <c r="D12824" i="12"/>
  <c r="C12825" i="12"/>
  <c r="D12825" i="12"/>
  <c r="C12826" i="12"/>
  <c r="D12826" i="12"/>
  <c r="C12827" i="12"/>
  <c r="D12827" i="12"/>
  <c r="C12828" i="12"/>
  <c r="D12828" i="12"/>
  <c r="C12829" i="12"/>
  <c r="D12829" i="12"/>
  <c r="C12830" i="12"/>
  <c r="D12830" i="12"/>
  <c r="C12831" i="12"/>
  <c r="D12831" i="12"/>
  <c r="C12832" i="12"/>
  <c r="D12832" i="12"/>
  <c r="C12833" i="12"/>
  <c r="D12833" i="12"/>
  <c r="C12834" i="12"/>
  <c r="D12834" i="12"/>
  <c r="C12835" i="12"/>
  <c r="D12835" i="12"/>
  <c r="C12836" i="12"/>
  <c r="D12836" i="12"/>
  <c r="C12837" i="12"/>
  <c r="D12837" i="12"/>
  <c r="C12838" i="12"/>
  <c r="D12838" i="12"/>
  <c r="C12839" i="12"/>
  <c r="D12839" i="12"/>
  <c r="C12840" i="12"/>
  <c r="D12840" i="12"/>
  <c r="C12841" i="12"/>
  <c r="D12841" i="12"/>
  <c r="C12842" i="12"/>
  <c r="D12842" i="12"/>
  <c r="C12843" i="12"/>
  <c r="D12843" i="12"/>
  <c r="C12844" i="12"/>
  <c r="D12844" i="12"/>
  <c r="C12845" i="12"/>
  <c r="D12845" i="12"/>
  <c r="C12846" i="12"/>
  <c r="D12846" i="12"/>
  <c r="C12847" i="12"/>
  <c r="D12847" i="12"/>
  <c r="C12848" i="12"/>
  <c r="D12848" i="12"/>
  <c r="C12849" i="12"/>
  <c r="D12849" i="12"/>
  <c r="C12850" i="12"/>
  <c r="D12850" i="12"/>
  <c r="C12851" i="12"/>
  <c r="D12851" i="12"/>
  <c r="C12852" i="12"/>
  <c r="D12852" i="12"/>
  <c r="C12853" i="12"/>
  <c r="D12853" i="12"/>
  <c r="C12854" i="12"/>
  <c r="D12854" i="12"/>
  <c r="C12855" i="12"/>
  <c r="D12855" i="12"/>
  <c r="C12856" i="12"/>
  <c r="D12856" i="12"/>
  <c r="C12857" i="12"/>
  <c r="D12857" i="12"/>
  <c r="C12858" i="12"/>
  <c r="D12858" i="12"/>
  <c r="C12859" i="12"/>
  <c r="D12859" i="12"/>
  <c r="C12860" i="12"/>
  <c r="D12860" i="12"/>
  <c r="C12861" i="12"/>
  <c r="D12861" i="12"/>
  <c r="C12862" i="12"/>
  <c r="D12862" i="12"/>
  <c r="C12863" i="12"/>
  <c r="D12863" i="12"/>
  <c r="C12864" i="12"/>
  <c r="D12864" i="12"/>
  <c r="C12865" i="12"/>
  <c r="D12865" i="12"/>
  <c r="C12866" i="12"/>
  <c r="D12866" i="12"/>
  <c r="C12867" i="12"/>
  <c r="D12867" i="12"/>
  <c r="C12868" i="12"/>
  <c r="D12868" i="12"/>
  <c r="C12869" i="12"/>
  <c r="D12869" i="12"/>
  <c r="C12870" i="12"/>
  <c r="D12870" i="12"/>
  <c r="C12871" i="12"/>
  <c r="D12871" i="12"/>
  <c r="C12872" i="12"/>
  <c r="D12872" i="12"/>
  <c r="C12873" i="12"/>
  <c r="D12873" i="12"/>
  <c r="C12874" i="12"/>
  <c r="D12874" i="12"/>
  <c r="C12875" i="12"/>
  <c r="D12875" i="12"/>
  <c r="C12876" i="12"/>
  <c r="D12876" i="12"/>
  <c r="C12877" i="12"/>
  <c r="D12877" i="12"/>
  <c r="C12878" i="12"/>
  <c r="D12878" i="12"/>
  <c r="C12879" i="12"/>
  <c r="D12879" i="12"/>
  <c r="C12880" i="12"/>
  <c r="D12880" i="12"/>
  <c r="C12881" i="12"/>
  <c r="D12881" i="12"/>
  <c r="C12882" i="12"/>
  <c r="D12882" i="12"/>
  <c r="C12883" i="12"/>
  <c r="D12883" i="12"/>
  <c r="C12884" i="12"/>
  <c r="D12884" i="12"/>
  <c r="C12885" i="12"/>
  <c r="D12885" i="12"/>
  <c r="C12886" i="12"/>
  <c r="D12886" i="12"/>
  <c r="C12887" i="12"/>
  <c r="D12887" i="12"/>
  <c r="C12888" i="12"/>
  <c r="D12888" i="12"/>
  <c r="C12889" i="12"/>
  <c r="D12889" i="12"/>
  <c r="C12890" i="12"/>
  <c r="D12890" i="12"/>
  <c r="C12891" i="12"/>
  <c r="D12891" i="12"/>
  <c r="C12892" i="12"/>
  <c r="D12892" i="12"/>
  <c r="C12893" i="12"/>
  <c r="D12893" i="12"/>
  <c r="C12894" i="12"/>
  <c r="D12894" i="12"/>
  <c r="C12895" i="12"/>
  <c r="D12895" i="12"/>
  <c r="C12896" i="12"/>
  <c r="D12896" i="12"/>
  <c r="C12897" i="12"/>
  <c r="D12897" i="12"/>
  <c r="C12898" i="12"/>
  <c r="D12898" i="12"/>
  <c r="C12899" i="12"/>
  <c r="D12899" i="12"/>
  <c r="C12900" i="12"/>
  <c r="D12900" i="12"/>
  <c r="C12901" i="12"/>
  <c r="D12901" i="12"/>
  <c r="C12902" i="12"/>
  <c r="D12902" i="12"/>
  <c r="C12903" i="12"/>
  <c r="D12903" i="12"/>
  <c r="C12904" i="12"/>
  <c r="D12904" i="12"/>
  <c r="C12905" i="12"/>
  <c r="D12905" i="12"/>
  <c r="C12906" i="12"/>
  <c r="D12906" i="12"/>
  <c r="C12907" i="12"/>
  <c r="D12907" i="12"/>
  <c r="C12908" i="12"/>
  <c r="D12908" i="12"/>
  <c r="C12909" i="12"/>
  <c r="D12909" i="12"/>
  <c r="C12910" i="12"/>
  <c r="D12910" i="12"/>
  <c r="C12911" i="12"/>
  <c r="D12911" i="12"/>
  <c r="C12912" i="12"/>
  <c r="D12912" i="12"/>
  <c r="C12913" i="12"/>
  <c r="D12913" i="12"/>
  <c r="C12914" i="12"/>
  <c r="D12914" i="12"/>
  <c r="C12915" i="12"/>
  <c r="D12915" i="12"/>
  <c r="C12916" i="12"/>
  <c r="D12916" i="12"/>
  <c r="C12917" i="12"/>
  <c r="D12917" i="12"/>
  <c r="C12918" i="12"/>
  <c r="D12918" i="12"/>
  <c r="C12919" i="12"/>
  <c r="D12919" i="12"/>
  <c r="C12920" i="12"/>
  <c r="D12920" i="12"/>
  <c r="C12921" i="12"/>
  <c r="D12921" i="12"/>
  <c r="C12922" i="12"/>
  <c r="D12922" i="12"/>
  <c r="C12923" i="12"/>
  <c r="D12923" i="12"/>
  <c r="C12924" i="12"/>
  <c r="D12924" i="12"/>
  <c r="C12925" i="12"/>
  <c r="D12925" i="12"/>
  <c r="C12926" i="12"/>
  <c r="D12926" i="12"/>
  <c r="C12927" i="12"/>
  <c r="D12927" i="12"/>
  <c r="C12928" i="12"/>
  <c r="D12928" i="12"/>
  <c r="C12929" i="12"/>
  <c r="D12929" i="12"/>
  <c r="C12930" i="12"/>
  <c r="D12930" i="12"/>
  <c r="C12931" i="12"/>
  <c r="D12931" i="12"/>
  <c r="C12932" i="12"/>
  <c r="D12932" i="12"/>
  <c r="C12933" i="12"/>
  <c r="D12933" i="12"/>
  <c r="C12934" i="12"/>
  <c r="D12934" i="12"/>
  <c r="C12935" i="12"/>
  <c r="D12935" i="12"/>
  <c r="C12936" i="12"/>
  <c r="D12936" i="12"/>
  <c r="C12937" i="12"/>
  <c r="D12937" i="12"/>
  <c r="C12938" i="12"/>
  <c r="D12938" i="12"/>
  <c r="C12939" i="12"/>
  <c r="D12939" i="12"/>
  <c r="C12940" i="12"/>
  <c r="D12940" i="12"/>
  <c r="C12941" i="12"/>
  <c r="D12941" i="12"/>
  <c r="C12942" i="12"/>
  <c r="D12942" i="12"/>
  <c r="C12943" i="12"/>
  <c r="D12943" i="12"/>
  <c r="C12944" i="12"/>
  <c r="D12944" i="12"/>
  <c r="C12945" i="12"/>
  <c r="D12945" i="12"/>
  <c r="C12946" i="12"/>
  <c r="D12946" i="12"/>
  <c r="C12947" i="12"/>
  <c r="D12947" i="12"/>
  <c r="C12948" i="12"/>
  <c r="D12948" i="12"/>
  <c r="C12949" i="12"/>
  <c r="D12949" i="12"/>
  <c r="C12950" i="12"/>
  <c r="D12950" i="12"/>
  <c r="C12951" i="12"/>
  <c r="D12951" i="12"/>
  <c r="C12952" i="12"/>
  <c r="D12952" i="12"/>
  <c r="C12953" i="12"/>
  <c r="D12953" i="12"/>
  <c r="C12954" i="12"/>
  <c r="D12954" i="12"/>
  <c r="C12955" i="12"/>
  <c r="D12955" i="12"/>
  <c r="C12956" i="12"/>
  <c r="D12956" i="12"/>
  <c r="C12957" i="12"/>
  <c r="D12957" i="12"/>
  <c r="C12958" i="12"/>
  <c r="D12958" i="12"/>
  <c r="C12959" i="12"/>
  <c r="D12959" i="12"/>
  <c r="C12960" i="12"/>
  <c r="D12960" i="12"/>
  <c r="C12961" i="12"/>
  <c r="D12961" i="12"/>
  <c r="C12962" i="12"/>
  <c r="D12962" i="12"/>
  <c r="C12963" i="12"/>
  <c r="D12963" i="12"/>
  <c r="C12964" i="12"/>
  <c r="D12964" i="12"/>
  <c r="C12965" i="12"/>
  <c r="D12965" i="12"/>
  <c r="C12966" i="12"/>
  <c r="D12966" i="12"/>
  <c r="C12967" i="12"/>
  <c r="D12967" i="12"/>
  <c r="C12968" i="12"/>
  <c r="D12968" i="12"/>
  <c r="C12969" i="12"/>
  <c r="D12969" i="12"/>
  <c r="C12970" i="12"/>
  <c r="D12970" i="12"/>
  <c r="C12971" i="12"/>
  <c r="D12971" i="12"/>
  <c r="C12972" i="12"/>
  <c r="D12972" i="12"/>
  <c r="C12973" i="12"/>
  <c r="D12973" i="12"/>
  <c r="C12974" i="12"/>
  <c r="D12974" i="12"/>
  <c r="C12975" i="12"/>
  <c r="D12975" i="12"/>
  <c r="C12976" i="12"/>
  <c r="D12976" i="12"/>
  <c r="C12977" i="12"/>
  <c r="D12977" i="12"/>
  <c r="C12978" i="12"/>
  <c r="D12978" i="12"/>
  <c r="C12979" i="12"/>
  <c r="D12979" i="12"/>
  <c r="C12980" i="12"/>
  <c r="D12980" i="12"/>
  <c r="C12981" i="12"/>
  <c r="D12981" i="12"/>
  <c r="C12982" i="12"/>
  <c r="D12982" i="12"/>
  <c r="C12983" i="12"/>
  <c r="D12983" i="12"/>
  <c r="C12984" i="12"/>
  <c r="D12984" i="12"/>
  <c r="C12985" i="12"/>
  <c r="D12985" i="12"/>
  <c r="C12986" i="12"/>
  <c r="D12986" i="12"/>
  <c r="C12987" i="12"/>
  <c r="D12987" i="12"/>
  <c r="C12988" i="12"/>
  <c r="D12988" i="12"/>
  <c r="C12989" i="12"/>
  <c r="D12989" i="12"/>
  <c r="C12990" i="12"/>
  <c r="D12990" i="12"/>
  <c r="C12991" i="12"/>
  <c r="D12991" i="12"/>
  <c r="C12992" i="12"/>
  <c r="D12992" i="12"/>
  <c r="C12993" i="12"/>
  <c r="D12993" i="12"/>
  <c r="C12994" i="12"/>
  <c r="D12994" i="12"/>
  <c r="C12995" i="12"/>
  <c r="D12995" i="12"/>
  <c r="C12996" i="12"/>
  <c r="D12996" i="12"/>
  <c r="C12997" i="12"/>
  <c r="D12997" i="12"/>
  <c r="C12998" i="12"/>
  <c r="D12998" i="12"/>
  <c r="C12999" i="12"/>
  <c r="D12999" i="12"/>
  <c r="C13000" i="12"/>
  <c r="D13000" i="12"/>
  <c r="C13001" i="12"/>
  <c r="D13001" i="12"/>
  <c r="C13002" i="12"/>
  <c r="D13002" i="12"/>
  <c r="C13003" i="12"/>
  <c r="D13003" i="12"/>
  <c r="C13004" i="12"/>
  <c r="D13004" i="12"/>
  <c r="C13005" i="12"/>
  <c r="D13005" i="12"/>
  <c r="C13006" i="12"/>
  <c r="D13006" i="12"/>
  <c r="C13007" i="12"/>
  <c r="D13007" i="12"/>
  <c r="C13008" i="12"/>
  <c r="D13008" i="12"/>
  <c r="C13009" i="12"/>
  <c r="D13009" i="12"/>
  <c r="C13010" i="12"/>
  <c r="D13010" i="12"/>
  <c r="C13011" i="12"/>
  <c r="D13011" i="12"/>
  <c r="C13012" i="12"/>
  <c r="D13012" i="12"/>
  <c r="C13013" i="12"/>
  <c r="D13013" i="12"/>
  <c r="C13014" i="12"/>
  <c r="D13014" i="12"/>
  <c r="C13015" i="12"/>
  <c r="D13015" i="12"/>
  <c r="C13016" i="12"/>
  <c r="D13016" i="12"/>
  <c r="C13017" i="12"/>
  <c r="D13017" i="12"/>
  <c r="C13018" i="12"/>
  <c r="D13018" i="12"/>
  <c r="C13019" i="12"/>
  <c r="D13019" i="12"/>
  <c r="C13020" i="12"/>
  <c r="D13020" i="12"/>
  <c r="C13021" i="12"/>
  <c r="D13021" i="12"/>
  <c r="C13022" i="12"/>
  <c r="D13022" i="12"/>
  <c r="C13023" i="12"/>
  <c r="D13023" i="12"/>
  <c r="C13024" i="12"/>
  <c r="D13024" i="12"/>
  <c r="C13025" i="12"/>
  <c r="D13025" i="12"/>
  <c r="C13026" i="12"/>
  <c r="D13026" i="12"/>
  <c r="C13027" i="12"/>
  <c r="D13027" i="12"/>
  <c r="C13028" i="12"/>
  <c r="D13028" i="12"/>
  <c r="C13029" i="12"/>
  <c r="D13029" i="12"/>
  <c r="C13030" i="12"/>
  <c r="D13030" i="12"/>
  <c r="C13031" i="12"/>
  <c r="D13031" i="12"/>
  <c r="C13032" i="12"/>
  <c r="D13032" i="12"/>
  <c r="C13033" i="12"/>
  <c r="D13033" i="12"/>
  <c r="C13034" i="12"/>
  <c r="D13034" i="12"/>
  <c r="C13035" i="12"/>
  <c r="D13035" i="12"/>
  <c r="C13036" i="12"/>
  <c r="D13036" i="12"/>
  <c r="C13037" i="12"/>
  <c r="D13037" i="12"/>
  <c r="C13038" i="12"/>
  <c r="D13038" i="12"/>
  <c r="C13039" i="12"/>
  <c r="D13039" i="12"/>
  <c r="C13040" i="12"/>
  <c r="D13040" i="12"/>
  <c r="C13041" i="12"/>
  <c r="D13041" i="12"/>
  <c r="C13042" i="12"/>
  <c r="D13042" i="12"/>
  <c r="C13043" i="12"/>
  <c r="D13043" i="12"/>
  <c r="C13044" i="12"/>
  <c r="D13044" i="12"/>
  <c r="C13045" i="12"/>
  <c r="D13045" i="12"/>
  <c r="C13046" i="12"/>
  <c r="D13046" i="12"/>
  <c r="C13047" i="12"/>
  <c r="D13047" i="12"/>
  <c r="C13048" i="12"/>
  <c r="D13048" i="12"/>
  <c r="C13049" i="12"/>
  <c r="D13049" i="12"/>
  <c r="C13050" i="12"/>
  <c r="D13050" i="12"/>
  <c r="C13051" i="12"/>
  <c r="D13051" i="12"/>
  <c r="C13052" i="12"/>
  <c r="D13052" i="12"/>
  <c r="C13053" i="12"/>
  <c r="D13053" i="12"/>
  <c r="C13054" i="12"/>
  <c r="D13054" i="12"/>
  <c r="C13055" i="12"/>
  <c r="D13055" i="12"/>
  <c r="C13056" i="12"/>
  <c r="D13056" i="12"/>
  <c r="C13057" i="12"/>
  <c r="D13057" i="12"/>
  <c r="C13058" i="12"/>
  <c r="D13058" i="12"/>
  <c r="C13059" i="12"/>
  <c r="D13059" i="12"/>
  <c r="C13060" i="12"/>
  <c r="D13060" i="12"/>
  <c r="C13061" i="12"/>
  <c r="D13061" i="12"/>
  <c r="C13062" i="12"/>
  <c r="D13062" i="12"/>
  <c r="C13063" i="12"/>
  <c r="D13063" i="12"/>
  <c r="C13064" i="12"/>
  <c r="D13064" i="12"/>
  <c r="C13065" i="12"/>
  <c r="D13065" i="12"/>
  <c r="C13066" i="12"/>
  <c r="D13066" i="12"/>
  <c r="C13067" i="12"/>
  <c r="D13067" i="12"/>
  <c r="C13068" i="12"/>
  <c r="D13068" i="12"/>
  <c r="C13069" i="12"/>
  <c r="D13069" i="12"/>
  <c r="C13070" i="12"/>
  <c r="D13070" i="12"/>
  <c r="C13071" i="12"/>
  <c r="D13071" i="12"/>
  <c r="C13072" i="12"/>
  <c r="D13072" i="12"/>
  <c r="C13073" i="12"/>
  <c r="D13073" i="12"/>
  <c r="C13074" i="12"/>
  <c r="D13074" i="12"/>
  <c r="C13075" i="12"/>
  <c r="D13075" i="12"/>
  <c r="C13076" i="12"/>
  <c r="D13076" i="12"/>
  <c r="C13077" i="12"/>
  <c r="D13077" i="12"/>
  <c r="C13078" i="12"/>
  <c r="D13078" i="12"/>
  <c r="C13079" i="12"/>
  <c r="D13079" i="12"/>
  <c r="C13080" i="12"/>
  <c r="D13080" i="12"/>
  <c r="C13081" i="12"/>
  <c r="D13081" i="12"/>
  <c r="C13082" i="12"/>
  <c r="D13082" i="12"/>
  <c r="C13083" i="12"/>
  <c r="D13083" i="12"/>
  <c r="C13084" i="12"/>
  <c r="D13084" i="12"/>
  <c r="C13085" i="12"/>
  <c r="D13085" i="12"/>
  <c r="C13086" i="12"/>
  <c r="D13086" i="12"/>
  <c r="C13087" i="12"/>
  <c r="D13087" i="12"/>
  <c r="C13088" i="12"/>
  <c r="D13088" i="12"/>
  <c r="C13089" i="12"/>
  <c r="D13089" i="12"/>
  <c r="C13090" i="12"/>
  <c r="D13090" i="12"/>
  <c r="C13091" i="12"/>
  <c r="D13091" i="12"/>
  <c r="C13092" i="12"/>
  <c r="D13092" i="12"/>
  <c r="C13093" i="12"/>
  <c r="D13093" i="12"/>
  <c r="C13094" i="12"/>
  <c r="D13094" i="12"/>
  <c r="C13095" i="12"/>
  <c r="D13095" i="12"/>
  <c r="C13096" i="12"/>
  <c r="D13096" i="12"/>
  <c r="C13097" i="12"/>
  <c r="D13097" i="12"/>
  <c r="C13098" i="12"/>
  <c r="D13098" i="12"/>
  <c r="C13099" i="12"/>
  <c r="D13099" i="12"/>
  <c r="C13100" i="12"/>
  <c r="D13100" i="12"/>
  <c r="C13101" i="12"/>
  <c r="D13101" i="12"/>
  <c r="C13102" i="12"/>
  <c r="D13102" i="12"/>
  <c r="C13103" i="12"/>
  <c r="D13103" i="12"/>
  <c r="C13104" i="12"/>
  <c r="D13104" i="12"/>
  <c r="C13105" i="12"/>
  <c r="D13105" i="12"/>
  <c r="C13106" i="12"/>
  <c r="D13106" i="12"/>
  <c r="C13107" i="12"/>
  <c r="D13107" i="12"/>
  <c r="C13108" i="12"/>
  <c r="D13108" i="12"/>
  <c r="C13109" i="12"/>
  <c r="D13109" i="12"/>
  <c r="C13110" i="12"/>
  <c r="D13110" i="12"/>
  <c r="C13111" i="12"/>
  <c r="D13111" i="12"/>
  <c r="C13112" i="12"/>
  <c r="D13112" i="12"/>
  <c r="C13113" i="12"/>
  <c r="D13113" i="12"/>
  <c r="C13114" i="12"/>
  <c r="D13114" i="12"/>
  <c r="C13115" i="12"/>
  <c r="D13115" i="12"/>
  <c r="C13116" i="12"/>
  <c r="D13116" i="12"/>
  <c r="C13117" i="12"/>
  <c r="D13117" i="12"/>
  <c r="C13118" i="12"/>
  <c r="D13118" i="12"/>
  <c r="C13119" i="12"/>
  <c r="D13119" i="12"/>
  <c r="C13120" i="12"/>
  <c r="D13120" i="12"/>
  <c r="C13121" i="12"/>
  <c r="D13121" i="12"/>
  <c r="C13122" i="12"/>
  <c r="D13122" i="12"/>
  <c r="C13123" i="12"/>
  <c r="D13123" i="12"/>
  <c r="C13124" i="12"/>
  <c r="D13124" i="12"/>
  <c r="C13125" i="12"/>
  <c r="D13125" i="12"/>
  <c r="C13126" i="12"/>
  <c r="D13126" i="12"/>
  <c r="C13127" i="12"/>
  <c r="D13127" i="12"/>
  <c r="C13128" i="12"/>
  <c r="D13128" i="12"/>
  <c r="C13129" i="12"/>
  <c r="D13129" i="12"/>
  <c r="C13130" i="12"/>
  <c r="D13130" i="12"/>
  <c r="C13131" i="12"/>
  <c r="D13131" i="12"/>
  <c r="C13132" i="12"/>
  <c r="D13132" i="12"/>
  <c r="C13133" i="12"/>
  <c r="D13133" i="12"/>
  <c r="C13134" i="12"/>
  <c r="D13134" i="12"/>
  <c r="C13135" i="12"/>
  <c r="D13135" i="12"/>
  <c r="C13136" i="12"/>
  <c r="D13136" i="12"/>
  <c r="C13137" i="12"/>
  <c r="D13137" i="12"/>
  <c r="C13138" i="12"/>
  <c r="D13138" i="12"/>
  <c r="C13139" i="12"/>
  <c r="D13139" i="12"/>
  <c r="C13140" i="12"/>
  <c r="D13140" i="12"/>
  <c r="C13141" i="12"/>
  <c r="D13141" i="12"/>
  <c r="C13142" i="12"/>
  <c r="D13142" i="12"/>
  <c r="C13143" i="12"/>
  <c r="D13143" i="12"/>
  <c r="C13144" i="12"/>
  <c r="D13144" i="12"/>
  <c r="C13145" i="12"/>
  <c r="D13145" i="12"/>
  <c r="C13146" i="12"/>
  <c r="D13146" i="12"/>
  <c r="C13147" i="12"/>
  <c r="D13147" i="12"/>
  <c r="C13148" i="12"/>
  <c r="D13148" i="12"/>
  <c r="C13149" i="12"/>
  <c r="D13149" i="12"/>
  <c r="C13150" i="12"/>
  <c r="D13150" i="12"/>
  <c r="C13151" i="12"/>
  <c r="D13151" i="12"/>
  <c r="C13152" i="12"/>
  <c r="D13152" i="12"/>
  <c r="C13153" i="12"/>
  <c r="D13153" i="12"/>
  <c r="C13154" i="12"/>
  <c r="D13154" i="12"/>
  <c r="C13155" i="12"/>
  <c r="D13155" i="12"/>
  <c r="C13156" i="12"/>
  <c r="D13156" i="12"/>
  <c r="C13157" i="12"/>
  <c r="D13157" i="12"/>
  <c r="C13158" i="12"/>
  <c r="D13158" i="12"/>
  <c r="C13159" i="12"/>
  <c r="D13159" i="12"/>
  <c r="C13160" i="12"/>
  <c r="D13160" i="12"/>
  <c r="C13161" i="12"/>
  <c r="D13161" i="12"/>
  <c r="C13162" i="12"/>
  <c r="D13162" i="12"/>
  <c r="C13163" i="12"/>
  <c r="D13163" i="12"/>
  <c r="C13164" i="12"/>
  <c r="D13164" i="12"/>
  <c r="C13165" i="12"/>
  <c r="D13165" i="12"/>
  <c r="C13166" i="12"/>
  <c r="D13166" i="12"/>
  <c r="C13167" i="12"/>
  <c r="D13167" i="12"/>
  <c r="C13168" i="12"/>
  <c r="D13168" i="12"/>
  <c r="C13169" i="12"/>
  <c r="D13169" i="12"/>
  <c r="C13170" i="12"/>
  <c r="D13170" i="12"/>
  <c r="C13171" i="12"/>
  <c r="D13171" i="12"/>
  <c r="C13172" i="12"/>
  <c r="D13172" i="12"/>
  <c r="C13173" i="12"/>
  <c r="D13173" i="12"/>
  <c r="C13174" i="12"/>
  <c r="D13174" i="12"/>
  <c r="C13175" i="12"/>
  <c r="D13175" i="12"/>
  <c r="C13176" i="12"/>
  <c r="D13176" i="12"/>
  <c r="C13177" i="12"/>
  <c r="D13177" i="12"/>
  <c r="C13178" i="12"/>
  <c r="D13178" i="12"/>
  <c r="C13179" i="12"/>
  <c r="D13179" i="12"/>
  <c r="C13180" i="12"/>
  <c r="D13180" i="12"/>
  <c r="C13181" i="12"/>
  <c r="D13181" i="12"/>
  <c r="C13182" i="12"/>
  <c r="D13182" i="12"/>
  <c r="C13183" i="12"/>
  <c r="D13183" i="12"/>
  <c r="C13184" i="12"/>
  <c r="D13184" i="12"/>
  <c r="C13185" i="12"/>
  <c r="D13185" i="12"/>
  <c r="C13186" i="12"/>
  <c r="D13186" i="12"/>
  <c r="C13187" i="12"/>
  <c r="D13187" i="12"/>
  <c r="C13188" i="12"/>
  <c r="D13188" i="12"/>
  <c r="C13189" i="12"/>
  <c r="D13189" i="12"/>
  <c r="C13190" i="12"/>
  <c r="D13190" i="12"/>
  <c r="C13191" i="12"/>
  <c r="D13191" i="12"/>
  <c r="C13192" i="12"/>
  <c r="D13192" i="12"/>
  <c r="C13193" i="12"/>
  <c r="D13193" i="12"/>
  <c r="C13194" i="12"/>
  <c r="D13194" i="12"/>
  <c r="C13195" i="12"/>
  <c r="D13195" i="12"/>
  <c r="C13196" i="12"/>
  <c r="D13196" i="12"/>
  <c r="C13197" i="12"/>
  <c r="D13197" i="12"/>
  <c r="C13198" i="12"/>
  <c r="D13198" i="12"/>
  <c r="C13199" i="12"/>
  <c r="D13199" i="12"/>
  <c r="C13200" i="12"/>
  <c r="D13200" i="12"/>
  <c r="C13201" i="12"/>
  <c r="D13201" i="12"/>
  <c r="C13202" i="12"/>
  <c r="D13202" i="12"/>
  <c r="C13203" i="12"/>
  <c r="D13203" i="12"/>
  <c r="C13204" i="12"/>
  <c r="D13204" i="12"/>
  <c r="C13205" i="12"/>
  <c r="D13205" i="12"/>
  <c r="C13206" i="12"/>
  <c r="D13206" i="12"/>
  <c r="C13207" i="12"/>
  <c r="D13207" i="12"/>
  <c r="C13208" i="12"/>
  <c r="D13208" i="12"/>
  <c r="C13209" i="12"/>
  <c r="D13209" i="12"/>
  <c r="C13210" i="12"/>
  <c r="D13210" i="12"/>
  <c r="C13211" i="12"/>
  <c r="D13211" i="12"/>
  <c r="C13212" i="12"/>
  <c r="D13212" i="12"/>
  <c r="C13213" i="12"/>
  <c r="D13213" i="12"/>
  <c r="C13214" i="12"/>
  <c r="D13214" i="12"/>
  <c r="C13215" i="12"/>
  <c r="D13215" i="12"/>
  <c r="C13216" i="12"/>
  <c r="D13216" i="12"/>
  <c r="C13217" i="12"/>
  <c r="D13217" i="12"/>
  <c r="C13218" i="12"/>
  <c r="D13218" i="12"/>
  <c r="C13219" i="12"/>
  <c r="D13219" i="12"/>
  <c r="C13220" i="12"/>
  <c r="D13220" i="12"/>
  <c r="C13221" i="12"/>
  <c r="D13221" i="12"/>
  <c r="C13222" i="12"/>
  <c r="D13222" i="12"/>
  <c r="C13223" i="12"/>
  <c r="D13223" i="12"/>
  <c r="C13224" i="12"/>
  <c r="D13224" i="12"/>
  <c r="C13225" i="12"/>
  <c r="D13225" i="12"/>
  <c r="C13226" i="12"/>
  <c r="D13226" i="12"/>
  <c r="C13227" i="12"/>
  <c r="D13227" i="12"/>
  <c r="C13228" i="12"/>
  <c r="D13228" i="12"/>
  <c r="C13229" i="12"/>
  <c r="D13229" i="12"/>
  <c r="C13230" i="12"/>
  <c r="D13230" i="12"/>
  <c r="C13231" i="12"/>
  <c r="D13231" i="12"/>
  <c r="C13232" i="12"/>
  <c r="D13232" i="12"/>
  <c r="C13233" i="12"/>
  <c r="D13233" i="12"/>
  <c r="C13234" i="12"/>
  <c r="D13234" i="12"/>
  <c r="C13235" i="12"/>
  <c r="D13235" i="12"/>
  <c r="C13236" i="12"/>
  <c r="D13236" i="12"/>
  <c r="C13237" i="12"/>
  <c r="D13237" i="12"/>
  <c r="C13238" i="12"/>
  <c r="D13238" i="12"/>
  <c r="C13239" i="12"/>
  <c r="D13239" i="12"/>
  <c r="C13240" i="12"/>
  <c r="D13240" i="12"/>
  <c r="C13241" i="12"/>
  <c r="D13241" i="12"/>
  <c r="C13242" i="12"/>
  <c r="D13242" i="12"/>
  <c r="C13243" i="12"/>
  <c r="D13243" i="12"/>
  <c r="C13244" i="12"/>
  <c r="D13244" i="12"/>
  <c r="C13245" i="12"/>
  <c r="D13245" i="12"/>
  <c r="C13246" i="12"/>
  <c r="D13246" i="12"/>
  <c r="C13247" i="12"/>
  <c r="D13247" i="12"/>
  <c r="C13248" i="12"/>
  <c r="D13248" i="12"/>
  <c r="C13249" i="12"/>
  <c r="D13249" i="12"/>
  <c r="C13250" i="12"/>
  <c r="D13250" i="12"/>
  <c r="C13251" i="12"/>
  <c r="D13251" i="12"/>
  <c r="C13252" i="12"/>
  <c r="D13252" i="12"/>
  <c r="C13253" i="12"/>
  <c r="D13253" i="12"/>
  <c r="C13254" i="12"/>
  <c r="D13254" i="12"/>
  <c r="C13255" i="12"/>
  <c r="D13255" i="12"/>
  <c r="C13256" i="12"/>
  <c r="D13256" i="12"/>
  <c r="C13257" i="12"/>
  <c r="D13257" i="12"/>
  <c r="C13258" i="12"/>
  <c r="D13258" i="12"/>
  <c r="C13259" i="12"/>
  <c r="D13259" i="12"/>
  <c r="C13260" i="12"/>
  <c r="D13260" i="12"/>
  <c r="C13261" i="12"/>
  <c r="D13261" i="12"/>
  <c r="C13262" i="12"/>
  <c r="D13262" i="12"/>
  <c r="C13263" i="12"/>
  <c r="D13263" i="12"/>
  <c r="C13264" i="12"/>
  <c r="D13264" i="12"/>
  <c r="C13265" i="12"/>
  <c r="D13265" i="12"/>
  <c r="C13266" i="12"/>
  <c r="D13266" i="12"/>
  <c r="C13267" i="12"/>
  <c r="D13267" i="12"/>
  <c r="C13268" i="12"/>
  <c r="D13268" i="12"/>
  <c r="C13269" i="12"/>
  <c r="D13269" i="12"/>
  <c r="C13270" i="12"/>
  <c r="D13270" i="12"/>
  <c r="C13271" i="12"/>
  <c r="D13271" i="12"/>
  <c r="C13272" i="12"/>
  <c r="D13272" i="12"/>
  <c r="C13273" i="12"/>
  <c r="D13273" i="12"/>
  <c r="C13274" i="12"/>
  <c r="D13274" i="12"/>
  <c r="C13275" i="12"/>
  <c r="D13275" i="12"/>
  <c r="C13276" i="12"/>
  <c r="D13276" i="12"/>
  <c r="C13277" i="12"/>
  <c r="D13277" i="12"/>
  <c r="C13278" i="12"/>
  <c r="D13278" i="12"/>
  <c r="C13279" i="12"/>
  <c r="D13279" i="12"/>
  <c r="C13280" i="12"/>
  <c r="D13280" i="12"/>
  <c r="C13281" i="12"/>
  <c r="D13281" i="12"/>
  <c r="C13282" i="12"/>
  <c r="D13282" i="12"/>
  <c r="C13283" i="12"/>
  <c r="D13283" i="12"/>
  <c r="C13284" i="12"/>
  <c r="D13284" i="12"/>
  <c r="C13285" i="12"/>
  <c r="D13285" i="12"/>
  <c r="C13286" i="12"/>
  <c r="D13286" i="12"/>
  <c r="C13287" i="12"/>
  <c r="D13287" i="12"/>
  <c r="C13288" i="12"/>
  <c r="D13288" i="12"/>
  <c r="C13289" i="12"/>
  <c r="D13289" i="12"/>
  <c r="C13290" i="12"/>
  <c r="D13290" i="12"/>
  <c r="C13291" i="12"/>
  <c r="D13291" i="12"/>
  <c r="C13292" i="12"/>
  <c r="D13292" i="12"/>
  <c r="C13293" i="12"/>
  <c r="D13293" i="12"/>
  <c r="C13294" i="12"/>
  <c r="D13294" i="12"/>
  <c r="C13295" i="12"/>
  <c r="D13295" i="12"/>
  <c r="C13296" i="12"/>
  <c r="D13296" i="12"/>
  <c r="C13297" i="12"/>
  <c r="D13297" i="12"/>
  <c r="C13298" i="12"/>
  <c r="D13298" i="12"/>
  <c r="C13299" i="12"/>
  <c r="D13299" i="12"/>
  <c r="C13300" i="12"/>
  <c r="D13300" i="12"/>
  <c r="C13301" i="12"/>
  <c r="D13301" i="12"/>
  <c r="C13302" i="12"/>
  <c r="D13302" i="12"/>
  <c r="C13303" i="12"/>
  <c r="D13303" i="12"/>
  <c r="C13304" i="12"/>
  <c r="D13304" i="12"/>
  <c r="C13305" i="12"/>
  <c r="D13305" i="12"/>
  <c r="C13306" i="12"/>
  <c r="D13306" i="12"/>
  <c r="C13307" i="12"/>
  <c r="D13307" i="12"/>
  <c r="C13308" i="12"/>
  <c r="D13308" i="12"/>
  <c r="C13309" i="12"/>
  <c r="D13309" i="12"/>
  <c r="C13310" i="12"/>
  <c r="D13310" i="12"/>
  <c r="C13311" i="12"/>
  <c r="D13311" i="12"/>
  <c r="C13312" i="12"/>
  <c r="D13312" i="12"/>
  <c r="C13313" i="12"/>
  <c r="D13313" i="12"/>
  <c r="C13314" i="12"/>
  <c r="D13314" i="12"/>
  <c r="C13315" i="12"/>
  <c r="D13315" i="12"/>
  <c r="C13316" i="12"/>
  <c r="D13316" i="12"/>
  <c r="C13317" i="12"/>
  <c r="D13317" i="12"/>
  <c r="C13318" i="12"/>
  <c r="D13318" i="12"/>
  <c r="C13319" i="12"/>
  <c r="D13319" i="12"/>
  <c r="C13320" i="12"/>
  <c r="D13320" i="12"/>
  <c r="C13321" i="12"/>
  <c r="D13321" i="12"/>
  <c r="C13322" i="12"/>
  <c r="D13322" i="12"/>
  <c r="C13323" i="12"/>
  <c r="D13323" i="12"/>
  <c r="C13324" i="12"/>
  <c r="D13324" i="12"/>
  <c r="C13325" i="12"/>
  <c r="D13325" i="12"/>
  <c r="C13326" i="12"/>
  <c r="D13326" i="12"/>
  <c r="C13327" i="12"/>
  <c r="D13327" i="12"/>
  <c r="C13328" i="12"/>
  <c r="D13328" i="12"/>
  <c r="C13329" i="12"/>
  <c r="D13329" i="12"/>
  <c r="C13330" i="12"/>
  <c r="D13330" i="12"/>
  <c r="C13331" i="12"/>
  <c r="D13331" i="12"/>
  <c r="C13332" i="12"/>
  <c r="D13332" i="12"/>
  <c r="C13333" i="12"/>
  <c r="D13333" i="12"/>
  <c r="C13334" i="12"/>
  <c r="D13334" i="12"/>
  <c r="C13335" i="12"/>
  <c r="D13335" i="12"/>
  <c r="C13336" i="12"/>
  <c r="D13336" i="12"/>
  <c r="C13337" i="12"/>
  <c r="D13337" i="12"/>
  <c r="C13338" i="12"/>
  <c r="D13338" i="12"/>
  <c r="C13339" i="12"/>
  <c r="D13339" i="12"/>
  <c r="C13340" i="12"/>
  <c r="D13340" i="12"/>
  <c r="C13341" i="12"/>
  <c r="D13341" i="12"/>
  <c r="C13342" i="12"/>
  <c r="D13342" i="12"/>
  <c r="C13343" i="12"/>
  <c r="D13343" i="12"/>
  <c r="C13344" i="12"/>
  <c r="D13344" i="12"/>
  <c r="C13345" i="12"/>
  <c r="D13345" i="12"/>
  <c r="C13346" i="12"/>
  <c r="D13346" i="12"/>
  <c r="C13347" i="12"/>
  <c r="D13347" i="12"/>
  <c r="C13348" i="12"/>
  <c r="D13348" i="12"/>
  <c r="C13349" i="12"/>
  <c r="D13349" i="12"/>
  <c r="C13350" i="12"/>
  <c r="D13350" i="12"/>
  <c r="C13351" i="12"/>
  <c r="D13351" i="12"/>
  <c r="C13352" i="12"/>
  <c r="D13352" i="12"/>
  <c r="C13353" i="12"/>
  <c r="D13353" i="12"/>
  <c r="C13354" i="12"/>
  <c r="D13354" i="12"/>
  <c r="C13355" i="12"/>
  <c r="D13355" i="12"/>
  <c r="C13356" i="12"/>
  <c r="D13356" i="12"/>
  <c r="C13357" i="12"/>
  <c r="D13357" i="12"/>
  <c r="C13358" i="12"/>
  <c r="D13358" i="12"/>
  <c r="C13359" i="12"/>
  <c r="D13359" i="12"/>
  <c r="C13360" i="12"/>
  <c r="D13360" i="12"/>
  <c r="C13361" i="12"/>
  <c r="D13361" i="12"/>
  <c r="C13362" i="12"/>
  <c r="D13362" i="12"/>
  <c r="C13363" i="12"/>
  <c r="D13363" i="12"/>
  <c r="C13364" i="12"/>
  <c r="D13364" i="12"/>
  <c r="C13365" i="12"/>
  <c r="D13365" i="12"/>
  <c r="C13366" i="12"/>
  <c r="D13366" i="12"/>
  <c r="C13367" i="12"/>
  <c r="D13367" i="12"/>
  <c r="C13368" i="12"/>
  <c r="D13368" i="12"/>
  <c r="C13369" i="12"/>
  <c r="D13369" i="12"/>
  <c r="C13370" i="12"/>
  <c r="D13370" i="12"/>
  <c r="C13371" i="12"/>
  <c r="D13371" i="12"/>
  <c r="C13372" i="12"/>
  <c r="D13372" i="12"/>
  <c r="C13373" i="12"/>
  <c r="D13373" i="12"/>
  <c r="C13374" i="12"/>
  <c r="D13374" i="12"/>
  <c r="C13375" i="12"/>
  <c r="D13375" i="12"/>
  <c r="C13376" i="12"/>
  <c r="D13376" i="12"/>
  <c r="C13377" i="12"/>
  <c r="D13377" i="12"/>
  <c r="C13378" i="12"/>
  <c r="D13378" i="12"/>
  <c r="C13379" i="12"/>
  <c r="D13379" i="12"/>
  <c r="C13380" i="12"/>
  <c r="D13380" i="12"/>
  <c r="C13381" i="12"/>
  <c r="D13381" i="12"/>
  <c r="C13382" i="12"/>
  <c r="D13382" i="12"/>
  <c r="C13383" i="12"/>
  <c r="D13383" i="12"/>
  <c r="C13384" i="12"/>
  <c r="D13384" i="12"/>
  <c r="C13385" i="12"/>
  <c r="D13385" i="12"/>
  <c r="C13386" i="12"/>
  <c r="D13386" i="12"/>
  <c r="C13387" i="12"/>
  <c r="D13387" i="12"/>
  <c r="C13388" i="12"/>
  <c r="D13388" i="12"/>
  <c r="C13389" i="12"/>
  <c r="D13389" i="12"/>
  <c r="C13390" i="12"/>
  <c r="D13390" i="12"/>
  <c r="C13391" i="12"/>
  <c r="D13391" i="12"/>
  <c r="C13392" i="12"/>
  <c r="D13392" i="12"/>
  <c r="C13393" i="12"/>
  <c r="D13393" i="12"/>
  <c r="C13394" i="12"/>
  <c r="D13394" i="12"/>
  <c r="C13395" i="12"/>
  <c r="D13395" i="12"/>
  <c r="C13396" i="12"/>
  <c r="D13396" i="12"/>
  <c r="C13397" i="12"/>
  <c r="D13397" i="12"/>
  <c r="C13398" i="12"/>
  <c r="D13398" i="12"/>
  <c r="C13399" i="12"/>
  <c r="D13399" i="12"/>
  <c r="C13400" i="12"/>
  <c r="D13400" i="12"/>
  <c r="C13401" i="12"/>
  <c r="D13401" i="12"/>
  <c r="C13402" i="12"/>
  <c r="D13402" i="12"/>
  <c r="C13403" i="12"/>
  <c r="D13403" i="12"/>
  <c r="C13404" i="12"/>
  <c r="D13404" i="12"/>
  <c r="C13405" i="12"/>
  <c r="D13405" i="12"/>
  <c r="C13406" i="12"/>
  <c r="D13406" i="12"/>
  <c r="C13407" i="12"/>
  <c r="D13407" i="12"/>
  <c r="C13408" i="12"/>
  <c r="D13408" i="12"/>
  <c r="C13409" i="12"/>
  <c r="D13409" i="12"/>
  <c r="C13410" i="12"/>
  <c r="D13410" i="12"/>
  <c r="C13411" i="12"/>
  <c r="D13411" i="12"/>
  <c r="C13412" i="12"/>
  <c r="D13412" i="12"/>
  <c r="C13413" i="12"/>
  <c r="D13413" i="12"/>
  <c r="C13414" i="12"/>
  <c r="D13414" i="12"/>
  <c r="C13415" i="12"/>
  <c r="D13415" i="12"/>
  <c r="C13416" i="12"/>
  <c r="D13416" i="12"/>
  <c r="C13417" i="12"/>
  <c r="D13417" i="12"/>
  <c r="C13418" i="12"/>
  <c r="D13418" i="12"/>
  <c r="C13419" i="12"/>
  <c r="D13419" i="12"/>
  <c r="C13420" i="12"/>
  <c r="D13420" i="12"/>
  <c r="C13421" i="12"/>
  <c r="D13421" i="12"/>
  <c r="C13422" i="12"/>
  <c r="D13422" i="12"/>
  <c r="C13423" i="12"/>
  <c r="D13423" i="12"/>
  <c r="C13424" i="12"/>
  <c r="D13424" i="12"/>
  <c r="C13425" i="12"/>
  <c r="D13425" i="12"/>
  <c r="C13426" i="12"/>
  <c r="D13426" i="12"/>
  <c r="C13427" i="12"/>
  <c r="D13427" i="12"/>
  <c r="C13428" i="12"/>
  <c r="D13428" i="12"/>
  <c r="C13429" i="12"/>
  <c r="D13429" i="12"/>
  <c r="C13430" i="12"/>
  <c r="D13430" i="12"/>
  <c r="C13431" i="12"/>
  <c r="D13431" i="12"/>
  <c r="C13432" i="12"/>
  <c r="D13432" i="12"/>
  <c r="C13433" i="12"/>
  <c r="D13433" i="12"/>
  <c r="C13434" i="12"/>
  <c r="D13434" i="12"/>
  <c r="C13435" i="12"/>
  <c r="D13435" i="12"/>
  <c r="C13436" i="12"/>
  <c r="D13436" i="12"/>
  <c r="C13437" i="12"/>
  <c r="D13437" i="12"/>
  <c r="C13438" i="12"/>
  <c r="D13438" i="12"/>
  <c r="C13439" i="12"/>
  <c r="D13439" i="12"/>
  <c r="C13440" i="12"/>
  <c r="D13440" i="12"/>
  <c r="C13441" i="12"/>
  <c r="D13441" i="12"/>
  <c r="C13442" i="12"/>
  <c r="D13442" i="12"/>
  <c r="C13443" i="12"/>
  <c r="D13443" i="12"/>
  <c r="C13444" i="12"/>
  <c r="D13444" i="12"/>
  <c r="C13445" i="12"/>
  <c r="D13445" i="12"/>
  <c r="C13446" i="12"/>
  <c r="D13446" i="12"/>
  <c r="C13447" i="12"/>
  <c r="D13447" i="12"/>
  <c r="C13448" i="12"/>
  <c r="D13448" i="12"/>
  <c r="C13449" i="12"/>
  <c r="D13449" i="12"/>
  <c r="C13450" i="12"/>
  <c r="D13450" i="12"/>
  <c r="C13451" i="12"/>
  <c r="D13451" i="12"/>
  <c r="C13452" i="12"/>
  <c r="D13452" i="12"/>
  <c r="C13453" i="12"/>
  <c r="D13453" i="12"/>
  <c r="C13454" i="12"/>
  <c r="D13454" i="12"/>
  <c r="C13455" i="12"/>
  <c r="D13455" i="12"/>
  <c r="C13456" i="12"/>
  <c r="D13456" i="12"/>
  <c r="C13457" i="12"/>
  <c r="D13457" i="12"/>
  <c r="C13458" i="12"/>
  <c r="D13458" i="12"/>
  <c r="C13459" i="12"/>
  <c r="D13459" i="12"/>
  <c r="C13460" i="12"/>
  <c r="D13460" i="12"/>
  <c r="C13461" i="12"/>
  <c r="D13461" i="12"/>
  <c r="C13462" i="12"/>
  <c r="D13462" i="12"/>
  <c r="C13463" i="12"/>
  <c r="D13463" i="12"/>
  <c r="C13464" i="12"/>
  <c r="D13464" i="12"/>
  <c r="C13465" i="12"/>
  <c r="D13465" i="12"/>
  <c r="C13466" i="12"/>
  <c r="D13466" i="12"/>
  <c r="C13467" i="12"/>
  <c r="D13467" i="12"/>
  <c r="C13468" i="12"/>
  <c r="D13468" i="12"/>
  <c r="C13469" i="12"/>
  <c r="D13469" i="12"/>
  <c r="C13470" i="12"/>
  <c r="D13470" i="12"/>
  <c r="C13471" i="12"/>
  <c r="D13471" i="12"/>
  <c r="C13472" i="12"/>
  <c r="D13472" i="12"/>
  <c r="C13473" i="12"/>
  <c r="D13473" i="12"/>
  <c r="C13474" i="12"/>
  <c r="D13474" i="12"/>
  <c r="C13475" i="12"/>
  <c r="D13475" i="12"/>
  <c r="C13476" i="12"/>
  <c r="D13476" i="12"/>
  <c r="C13477" i="12"/>
  <c r="D13477" i="12"/>
  <c r="C13478" i="12"/>
  <c r="D13478" i="12"/>
  <c r="C13479" i="12"/>
  <c r="D13479" i="12"/>
  <c r="C13480" i="12"/>
  <c r="D13480" i="12"/>
  <c r="C13481" i="12"/>
  <c r="D13481" i="12"/>
  <c r="C13482" i="12"/>
  <c r="D13482" i="12"/>
  <c r="C13483" i="12"/>
  <c r="D13483" i="12"/>
  <c r="C13484" i="12"/>
  <c r="D13484" i="12"/>
  <c r="C13485" i="12"/>
  <c r="D13485" i="12"/>
  <c r="C13486" i="12"/>
  <c r="D13486" i="12"/>
  <c r="C13487" i="12"/>
  <c r="D13487" i="12"/>
  <c r="C13488" i="12"/>
  <c r="D13488" i="12"/>
  <c r="C13489" i="12"/>
  <c r="D13489" i="12"/>
  <c r="C13490" i="12"/>
  <c r="D13490" i="12"/>
  <c r="C13491" i="12"/>
  <c r="D13491" i="12"/>
  <c r="C13492" i="12"/>
  <c r="D13492" i="12"/>
  <c r="C13493" i="12"/>
  <c r="D13493" i="12"/>
  <c r="C13494" i="12"/>
  <c r="D13494" i="12"/>
  <c r="C13495" i="12"/>
  <c r="D13495" i="12"/>
  <c r="C13496" i="12"/>
  <c r="D13496" i="12"/>
  <c r="C13497" i="12"/>
  <c r="D13497" i="12"/>
  <c r="C13498" i="12"/>
  <c r="D13498" i="12"/>
  <c r="C13499" i="12"/>
  <c r="D13499" i="12"/>
  <c r="C13500" i="12"/>
  <c r="D13500" i="12"/>
  <c r="C13501" i="12"/>
  <c r="D13501" i="12"/>
  <c r="C13502" i="12"/>
  <c r="D13502" i="12"/>
  <c r="C13503" i="12"/>
  <c r="D13503" i="12"/>
  <c r="C13504" i="12"/>
  <c r="D13504" i="12"/>
  <c r="C13505" i="12"/>
  <c r="D13505" i="12"/>
  <c r="C13506" i="12"/>
  <c r="D13506" i="12"/>
  <c r="C13507" i="12"/>
  <c r="D13507" i="12"/>
  <c r="C13508" i="12"/>
  <c r="D13508" i="12"/>
  <c r="C13509" i="12"/>
  <c r="D13509" i="12"/>
  <c r="C13510" i="12"/>
  <c r="D13510" i="12"/>
  <c r="C13511" i="12"/>
  <c r="D13511" i="12"/>
  <c r="C13512" i="12"/>
  <c r="D13512" i="12"/>
  <c r="C13513" i="12"/>
  <c r="D13513" i="12"/>
  <c r="C13514" i="12"/>
  <c r="D13514" i="12"/>
  <c r="C13515" i="12"/>
  <c r="D13515" i="12"/>
  <c r="C13516" i="12"/>
  <c r="D13516" i="12"/>
  <c r="C13517" i="12"/>
  <c r="D13517" i="12"/>
  <c r="C13518" i="12"/>
  <c r="D13518" i="12"/>
  <c r="C13519" i="12"/>
  <c r="D13519" i="12"/>
  <c r="C13520" i="12"/>
  <c r="D13520" i="12"/>
  <c r="C13521" i="12"/>
  <c r="D13521" i="12"/>
  <c r="C13522" i="12"/>
  <c r="D13522" i="12"/>
  <c r="C13523" i="12"/>
  <c r="D13523" i="12"/>
  <c r="C13524" i="12"/>
  <c r="D13524" i="12"/>
  <c r="C13525" i="12"/>
  <c r="D13525" i="12"/>
  <c r="C13526" i="12"/>
  <c r="D13526" i="12"/>
  <c r="C13527" i="12"/>
  <c r="D13527" i="12"/>
  <c r="C13528" i="12"/>
  <c r="D13528" i="12"/>
  <c r="C13529" i="12"/>
  <c r="D13529" i="12"/>
  <c r="C13530" i="12"/>
  <c r="D13530" i="12"/>
  <c r="C13531" i="12"/>
  <c r="D13531" i="12"/>
  <c r="C13532" i="12"/>
  <c r="D13532" i="12"/>
  <c r="C13533" i="12"/>
  <c r="D13533" i="12"/>
  <c r="C13534" i="12"/>
  <c r="D13534" i="12"/>
  <c r="C13535" i="12"/>
  <c r="D13535" i="12"/>
  <c r="C13536" i="12"/>
  <c r="D13536" i="12"/>
  <c r="C13537" i="12"/>
  <c r="D13537" i="12"/>
  <c r="C13538" i="12"/>
  <c r="D13538" i="12"/>
  <c r="C13539" i="12"/>
  <c r="D13539" i="12"/>
  <c r="C13540" i="12"/>
  <c r="D13540" i="12"/>
  <c r="C13541" i="12"/>
  <c r="D13541" i="12"/>
  <c r="C13542" i="12"/>
  <c r="D13542" i="12"/>
  <c r="C13543" i="12"/>
  <c r="D13543" i="12"/>
  <c r="C13544" i="12"/>
  <c r="D13544" i="12"/>
  <c r="C13545" i="12"/>
  <c r="D13545" i="12"/>
  <c r="C13546" i="12"/>
  <c r="D13546" i="12"/>
  <c r="C13547" i="12"/>
  <c r="D13547" i="12"/>
  <c r="C13548" i="12"/>
  <c r="D13548" i="12"/>
  <c r="C13549" i="12"/>
  <c r="D13549" i="12"/>
  <c r="C13550" i="12"/>
  <c r="D13550" i="12"/>
  <c r="C13551" i="12"/>
  <c r="D13551" i="12"/>
  <c r="C13552" i="12"/>
  <c r="D13552" i="12"/>
  <c r="C13553" i="12"/>
  <c r="D13553" i="12"/>
  <c r="C13554" i="12"/>
  <c r="D13554" i="12"/>
  <c r="C13555" i="12"/>
  <c r="D13555" i="12"/>
  <c r="C13556" i="12"/>
  <c r="D13556" i="12"/>
  <c r="C13557" i="12"/>
  <c r="D13557" i="12"/>
  <c r="C13558" i="12"/>
  <c r="D13558" i="12"/>
  <c r="C13559" i="12"/>
  <c r="D13559" i="12"/>
  <c r="C13560" i="12"/>
  <c r="D13560" i="12"/>
  <c r="C13561" i="12"/>
  <c r="D13561" i="12"/>
  <c r="C13562" i="12"/>
  <c r="D13562" i="12"/>
  <c r="C13563" i="12"/>
  <c r="D13563" i="12"/>
  <c r="C13564" i="12"/>
  <c r="D13564" i="12"/>
  <c r="C13565" i="12"/>
  <c r="D13565" i="12"/>
  <c r="C13566" i="12"/>
  <c r="D13566" i="12"/>
  <c r="C13567" i="12"/>
  <c r="D13567" i="12"/>
  <c r="C13568" i="12"/>
  <c r="D13568" i="12"/>
  <c r="C13569" i="12"/>
  <c r="D13569" i="12"/>
  <c r="C13570" i="12"/>
  <c r="D13570" i="12"/>
  <c r="C13571" i="12"/>
  <c r="D13571" i="12"/>
  <c r="C13572" i="12"/>
  <c r="D13572" i="12"/>
  <c r="C13573" i="12"/>
  <c r="D13573" i="12"/>
  <c r="C13574" i="12"/>
  <c r="D13574" i="12"/>
  <c r="C13575" i="12"/>
  <c r="D13575" i="12"/>
  <c r="C13576" i="12"/>
  <c r="D13576" i="12"/>
  <c r="C13577" i="12"/>
  <c r="D13577" i="12"/>
  <c r="C13578" i="12"/>
  <c r="D13578" i="12"/>
  <c r="C13579" i="12"/>
  <c r="D13579" i="12"/>
  <c r="C13580" i="12"/>
  <c r="D13580" i="12"/>
  <c r="C13581" i="12"/>
  <c r="D13581" i="12"/>
  <c r="C13582" i="12"/>
  <c r="D13582" i="12"/>
  <c r="C13583" i="12"/>
  <c r="D13583" i="12"/>
  <c r="C13584" i="12"/>
  <c r="D13584" i="12"/>
  <c r="C13585" i="12"/>
  <c r="D13585" i="12"/>
  <c r="C13586" i="12"/>
  <c r="D13586" i="12"/>
  <c r="C13587" i="12"/>
  <c r="D13587" i="12"/>
  <c r="C13588" i="12"/>
  <c r="D13588" i="12"/>
  <c r="C13589" i="12"/>
  <c r="D13589" i="12"/>
  <c r="C13590" i="12"/>
  <c r="D13590" i="12"/>
  <c r="C13591" i="12"/>
  <c r="D13591" i="12"/>
  <c r="C13592" i="12"/>
  <c r="D13592" i="12"/>
  <c r="C13593" i="12"/>
  <c r="D13593" i="12"/>
  <c r="C13594" i="12"/>
  <c r="D13594" i="12"/>
  <c r="C13595" i="12"/>
  <c r="D13595" i="12"/>
  <c r="C13596" i="12"/>
  <c r="D13596" i="12"/>
  <c r="C13597" i="12"/>
  <c r="D13597" i="12"/>
  <c r="C13598" i="12"/>
  <c r="D13598" i="12"/>
  <c r="C13599" i="12"/>
  <c r="D13599" i="12"/>
  <c r="C13600" i="12"/>
  <c r="D13600" i="12"/>
  <c r="C13601" i="12"/>
  <c r="D13601" i="12"/>
  <c r="C13602" i="12"/>
  <c r="D13602" i="12"/>
  <c r="C13603" i="12"/>
  <c r="D13603" i="12"/>
  <c r="C13604" i="12"/>
  <c r="D13604" i="12"/>
  <c r="C13605" i="12"/>
  <c r="D13605" i="12"/>
  <c r="C13606" i="12"/>
  <c r="D13606" i="12"/>
  <c r="C13607" i="12"/>
  <c r="D13607" i="12"/>
  <c r="C13608" i="12"/>
  <c r="D13608" i="12"/>
  <c r="C13609" i="12"/>
  <c r="D13609" i="12"/>
  <c r="C13610" i="12"/>
  <c r="D13610" i="12"/>
  <c r="C13611" i="12"/>
  <c r="D13611" i="12"/>
  <c r="C13612" i="12"/>
  <c r="D13612" i="12"/>
  <c r="C13613" i="12"/>
  <c r="D13613" i="12"/>
  <c r="C13614" i="12"/>
  <c r="D13614" i="12"/>
  <c r="C13615" i="12"/>
  <c r="D13615" i="12"/>
  <c r="C13616" i="12"/>
  <c r="D13616" i="12"/>
  <c r="C13617" i="12"/>
  <c r="D13617" i="12"/>
  <c r="C13618" i="12"/>
  <c r="D13618" i="12"/>
  <c r="C13619" i="12"/>
  <c r="D13619" i="12"/>
  <c r="C13620" i="12"/>
  <c r="D13620" i="12"/>
  <c r="C13621" i="12"/>
  <c r="D13621" i="12"/>
  <c r="C13622" i="12"/>
  <c r="D13622" i="12"/>
  <c r="C13623" i="12"/>
  <c r="D13623" i="12"/>
  <c r="C13624" i="12"/>
  <c r="D13624" i="12"/>
  <c r="C13625" i="12"/>
  <c r="D13625" i="12"/>
  <c r="C13626" i="12"/>
  <c r="D13626" i="12"/>
  <c r="C13627" i="12"/>
  <c r="D13627" i="12"/>
  <c r="C13628" i="12"/>
  <c r="D13628" i="12"/>
  <c r="C13629" i="12"/>
  <c r="D13629" i="12"/>
  <c r="C13630" i="12"/>
  <c r="D13630" i="12"/>
  <c r="C13631" i="12"/>
  <c r="D13631" i="12"/>
  <c r="C13632" i="12"/>
  <c r="D13632" i="12"/>
  <c r="C13633" i="12"/>
  <c r="D13633" i="12"/>
  <c r="C13634" i="12"/>
  <c r="D13634" i="12"/>
  <c r="C13635" i="12"/>
  <c r="D13635" i="12"/>
  <c r="C13636" i="12"/>
  <c r="D13636" i="12"/>
  <c r="C13637" i="12"/>
  <c r="D13637" i="12"/>
  <c r="C13638" i="12"/>
  <c r="D13638" i="12"/>
  <c r="C13639" i="12"/>
  <c r="D13639" i="12"/>
  <c r="C13640" i="12"/>
  <c r="D13640" i="12"/>
  <c r="C13641" i="12"/>
  <c r="D13641" i="12"/>
  <c r="C13642" i="12"/>
  <c r="D13642" i="12"/>
  <c r="C13643" i="12"/>
  <c r="D13643" i="12"/>
  <c r="C13644" i="12"/>
  <c r="D13644" i="12"/>
  <c r="C13645" i="12"/>
  <c r="D13645" i="12"/>
  <c r="C13646" i="12"/>
  <c r="D13646" i="12"/>
  <c r="C13647" i="12"/>
  <c r="D13647" i="12"/>
  <c r="C13648" i="12"/>
  <c r="D13648" i="12"/>
  <c r="C13649" i="12"/>
  <c r="D13649" i="12"/>
  <c r="C13650" i="12"/>
  <c r="D13650" i="12"/>
  <c r="C13651" i="12"/>
  <c r="D13651" i="12"/>
  <c r="C13652" i="12"/>
  <c r="D13652" i="12"/>
  <c r="C13653" i="12"/>
  <c r="D13653" i="12"/>
  <c r="C13654" i="12"/>
  <c r="D13654" i="12"/>
  <c r="C13655" i="12"/>
  <c r="D13655" i="12"/>
  <c r="C13656" i="12"/>
  <c r="D13656" i="12"/>
  <c r="C13657" i="12"/>
  <c r="D13657" i="12"/>
  <c r="C13658" i="12"/>
  <c r="D13658" i="12"/>
  <c r="C13659" i="12"/>
  <c r="D13659" i="12"/>
  <c r="C13660" i="12"/>
  <c r="D13660" i="12"/>
  <c r="C13661" i="12"/>
  <c r="D13661" i="12"/>
  <c r="C13662" i="12"/>
  <c r="D13662" i="12"/>
  <c r="C13663" i="12"/>
  <c r="D13663" i="12"/>
  <c r="C13664" i="12"/>
  <c r="D13664" i="12"/>
  <c r="C13665" i="12"/>
  <c r="D13665" i="12"/>
  <c r="C13666" i="12"/>
  <c r="D13666" i="12"/>
  <c r="C13667" i="12"/>
  <c r="D13667" i="12"/>
  <c r="C13668" i="12"/>
  <c r="D13668" i="12"/>
  <c r="C13669" i="12"/>
  <c r="D13669" i="12"/>
  <c r="C13670" i="12"/>
  <c r="D13670" i="12"/>
  <c r="C13671" i="12"/>
  <c r="D13671" i="12"/>
  <c r="C13672" i="12"/>
  <c r="D13672" i="12"/>
  <c r="C13673" i="12"/>
  <c r="D13673" i="12"/>
  <c r="C13674" i="12"/>
  <c r="D13674" i="12"/>
  <c r="C13675" i="12"/>
  <c r="D13675" i="12"/>
  <c r="C13676" i="12"/>
  <c r="D13676" i="12"/>
  <c r="C13677" i="12"/>
  <c r="D13677" i="12"/>
  <c r="C13678" i="12"/>
  <c r="D13678" i="12"/>
  <c r="C13679" i="12"/>
  <c r="D13679" i="12"/>
  <c r="C13680" i="12"/>
  <c r="D13680" i="12"/>
  <c r="C13681" i="12"/>
  <c r="D13681" i="12"/>
  <c r="C13682" i="12"/>
  <c r="D13682" i="12"/>
  <c r="C13683" i="12"/>
  <c r="D13683" i="12"/>
  <c r="C13684" i="12"/>
  <c r="D13684" i="12"/>
  <c r="C13685" i="12"/>
  <c r="D13685" i="12"/>
  <c r="C13686" i="12"/>
  <c r="D13686" i="12"/>
  <c r="C13687" i="12"/>
  <c r="D13687" i="12"/>
  <c r="C13688" i="12"/>
  <c r="D13688" i="12"/>
  <c r="C13689" i="12"/>
  <c r="D13689" i="12"/>
  <c r="C13690" i="12"/>
  <c r="D13690" i="12"/>
  <c r="C13691" i="12"/>
  <c r="D13691" i="12"/>
  <c r="C13692" i="12"/>
  <c r="D13692" i="12"/>
  <c r="C13693" i="12"/>
  <c r="D13693" i="12"/>
  <c r="C13694" i="12"/>
  <c r="D13694" i="12"/>
  <c r="C13695" i="12"/>
  <c r="D13695" i="12"/>
  <c r="C13696" i="12"/>
  <c r="D13696" i="12"/>
  <c r="C13697" i="12"/>
  <c r="D13697" i="12"/>
  <c r="C13698" i="12"/>
  <c r="D13698" i="12"/>
  <c r="C13699" i="12"/>
  <c r="D13699" i="12"/>
  <c r="C13700" i="12"/>
  <c r="D13700" i="12"/>
  <c r="C13701" i="12"/>
  <c r="D13701" i="12"/>
  <c r="C13702" i="12"/>
  <c r="D13702" i="12"/>
  <c r="C13703" i="12"/>
  <c r="D13703" i="12"/>
  <c r="C13704" i="12"/>
  <c r="D13704" i="12"/>
  <c r="C13705" i="12"/>
  <c r="D13705" i="12"/>
  <c r="C13706" i="12"/>
  <c r="D13706" i="12"/>
  <c r="C13707" i="12"/>
  <c r="D13707" i="12"/>
  <c r="C13708" i="12"/>
  <c r="D13708" i="12"/>
  <c r="C13709" i="12"/>
  <c r="D13709" i="12"/>
  <c r="C13710" i="12"/>
  <c r="D13710" i="12"/>
  <c r="C13711" i="12"/>
  <c r="D13711" i="12"/>
  <c r="C13712" i="12"/>
  <c r="D13712" i="12"/>
  <c r="C13713" i="12"/>
  <c r="D13713" i="12"/>
  <c r="C13714" i="12"/>
  <c r="D13714" i="12"/>
  <c r="C13715" i="12"/>
  <c r="D13715" i="12"/>
  <c r="C13716" i="12"/>
  <c r="D13716" i="12"/>
  <c r="C13717" i="12"/>
  <c r="D13717" i="12"/>
  <c r="C13718" i="12"/>
  <c r="D13718" i="12"/>
  <c r="C13719" i="12"/>
  <c r="D13719" i="12"/>
  <c r="C13720" i="12"/>
  <c r="D13720" i="12"/>
  <c r="C13721" i="12"/>
  <c r="D13721" i="12"/>
  <c r="C13722" i="12"/>
  <c r="D13722" i="12"/>
  <c r="C13723" i="12"/>
  <c r="D13723" i="12"/>
  <c r="C13724" i="12"/>
  <c r="D13724" i="12"/>
  <c r="C13725" i="12"/>
  <c r="D13725" i="12"/>
  <c r="C13726" i="12"/>
  <c r="D13726" i="12"/>
  <c r="C13727" i="12"/>
  <c r="D13727" i="12"/>
  <c r="C13728" i="12"/>
  <c r="D13728" i="12"/>
  <c r="C13729" i="12"/>
  <c r="D13729" i="12"/>
  <c r="C13730" i="12"/>
  <c r="D13730" i="12"/>
  <c r="C13731" i="12"/>
  <c r="D13731" i="12"/>
  <c r="C13732" i="12"/>
  <c r="D13732" i="12"/>
  <c r="C13733" i="12"/>
  <c r="D13733" i="12"/>
  <c r="C13734" i="12"/>
  <c r="D13734" i="12"/>
  <c r="C13735" i="12"/>
  <c r="D13735" i="12"/>
  <c r="C13736" i="12"/>
  <c r="D13736" i="12"/>
  <c r="C13737" i="12"/>
  <c r="D13737" i="12"/>
  <c r="C13738" i="12"/>
  <c r="D13738" i="12"/>
  <c r="C13739" i="12"/>
  <c r="D13739" i="12"/>
  <c r="C13740" i="12"/>
  <c r="D13740" i="12"/>
  <c r="C13741" i="12"/>
  <c r="D13741" i="12"/>
  <c r="C13742" i="12"/>
  <c r="D13742" i="12"/>
  <c r="C13743" i="12"/>
  <c r="D13743" i="12"/>
  <c r="C13744" i="12"/>
  <c r="D13744" i="12"/>
  <c r="C13745" i="12"/>
  <c r="D13745" i="12"/>
  <c r="C13746" i="12"/>
  <c r="D13746" i="12"/>
  <c r="C13747" i="12"/>
  <c r="D13747" i="12"/>
  <c r="C13748" i="12"/>
  <c r="D13748" i="12"/>
  <c r="C13749" i="12"/>
  <c r="D13749" i="12"/>
  <c r="C13750" i="12"/>
  <c r="D13750" i="12"/>
  <c r="C13751" i="12"/>
  <c r="D13751" i="12"/>
  <c r="C13752" i="12"/>
  <c r="D13752" i="12"/>
  <c r="C13753" i="12"/>
  <c r="D13753" i="12"/>
  <c r="C13754" i="12"/>
  <c r="D13754" i="12"/>
  <c r="C13755" i="12"/>
  <c r="D13755" i="12"/>
  <c r="C13756" i="12"/>
  <c r="D13756" i="12"/>
  <c r="C13757" i="12"/>
  <c r="D13757" i="12"/>
  <c r="C13758" i="12"/>
  <c r="D13758" i="12"/>
  <c r="C13759" i="12"/>
  <c r="D13759" i="12"/>
  <c r="C13760" i="12"/>
  <c r="D13760" i="12"/>
  <c r="C13761" i="12"/>
  <c r="D13761" i="12"/>
  <c r="C13762" i="12"/>
  <c r="D13762" i="12"/>
  <c r="C13763" i="12"/>
  <c r="D13763" i="12"/>
  <c r="C13764" i="12"/>
  <c r="D13764" i="12"/>
  <c r="C13765" i="12"/>
  <c r="D13765" i="12"/>
  <c r="C13766" i="12"/>
  <c r="D13766" i="12"/>
  <c r="C13767" i="12"/>
  <c r="D13767" i="12"/>
  <c r="C13768" i="12"/>
  <c r="D13768" i="12"/>
  <c r="C13769" i="12"/>
  <c r="D13769" i="12"/>
  <c r="C13770" i="12"/>
  <c r="D13770" i="12"/>
  <c r="C13771" i="12"/>
  <c r="D13771" i="12"/>
  <c r="C13772" i="12"/>
  <c r="D13772" i="12"/>
  <c r="C13773" i="12"/>
  <c r="D13773" i="12"/>
  <c r="C13774" i="12"/>
  <c r="D13774" i="12"/>
  <c r="C13775" i="12"/>
  <c r="D13775" i="12"/>
  <c r="C13776" i="12"/>
  <c r="D13776" i="12"/>
  <c r="C13777" i="12"/>
  <c r="D13777" i="12"/>
  <c r="C13778" i="12"/>
  <c r="D13778" i="12"/>
  <c r="C13779" i="12"/>
  <c r="D13779" i="12"/>
  <c r="C13780" i="12"/>
  <c r="D13780" i="12"/>
  <c r="C13781" i="12"/>
  <c r="D13781" i="12"/>
  <c r="C13782" i="12"/>
  <c r="D13782" i="12"/>
  <c r="C13783" i="12"/>
  <c r="D13783" i="12"/>
  <c r="C13784" i="12"/>
  <c r="D13784" i="12"/>
  <c r="C13785" i="12"/>
  <c r="D13785" i="12"/>
  <c r="C13786" i="12"/>
  <c r="D13786" i="12"/>
  <c r="C13787" i="12"/>
  <c r="D13787" i="12"/>
  <c r="C13788" i="12"/>
  <c r="D13788" i="12"/>
  <c r="C13789" i="12"/>
  <c r="D13789" i="12"/>
  <c r="C13790" i="12"/>
  <c r="D13790" i="12"/>
  <c r="C13791" i="12"/>
  <c r="D13791" i="12"/>
  <c r="C13792" i="12"/>
  <c r="D13792" i="12"/>
  <c r="C13793" i="12"/>
  <c r="D13793" i="12"/>
  <c r="C13794" i="12"/>
  <c r="D13794" i="12"/>
  <c r="C13795" i="12"/>
  <c r="D13795" i="12"/>
  <c r="C13796" i="12"/>
  <c r="D13796" i="12"/>
  <c r="C13797" i="12"/>
  <c r="D13797" i="12"/>
  <c r="C13798" i="12"/>
  <c r="D13798" i="12"/>
  <c r="C13799" i="12"/>
  <c r="D13799" i="12"/>
  <c r="C13800" i="12"/>
  <c r="D13800" i="12"/>
  <c r="C13801" i="12"/>
  <c r="D13801" i="12"/>
  <c r="C13802" i="12"/>
  <c r="D13802" i="12"/>
  <c r="C13803" i="12"/>
  <c r="D13803" i="12"/>
  <c r="C13804" i="12"/>
  <c r="D13804" i="12"/>
  <c r="C13805" i="12"/>
  <c r="D13805" i="12"/>
  <c r="C13806" i="12"/>
  <c r="D13806" i="12"/>
  <c r="C13807" i="12"/>
  <c r="D13807" i="12"/>
  <c r="C13808" i="12"/>
  <c r="D13808" i="12"/>
  <c r="C13809" i="12"/>
  <c r="D13809" i="12"/>
  <c r="C13810" i="12"/>
  <c r="D13810" i="12"/>
  <c r="C13811" i="12"/>
  <c r="D13811" i="12"/>
  <c r="C13812" i="12"/>
  <c r="D13812" i="12"/>
  <c r="C13813" i="12"/>
  <c r="D13813" i="12"/>
  <c r="C13814" i="12"/>
  <c r="D13814" i="12"/>
  <c r="C13815" i="12"/>
  <c r="D13815" i="12"/>
  <c r="C13816" i="12"/>
  <c r="D13816" i="12"/>
  <c r="C13817" i="12"/>
  <c r="D13817" i="12"/>
  <c r="C13818" i="12"/>
  <c r="D13818" i="12"/>
  <c r="C13819" i="12"/>
  <c r="D13819" i="12"/>
  <c r="C13820" i="12"/>
  <c r="D13820" i="12"/>
  <c r="C13821" i="12"/>
  <c r="D13821" i="12"/>
  <c r="C13822" i="12"/>
  <c r="D13822" i="12"/>
  <c r="C13823" i="12"/>
  <c r="D13823" i="12"/>
  <c r="C13824" i="12"/>
  <c r="D13824" i="12"/>
  <c r="C13825" i="12"/>
  <c r="D13825" i="12"/>
  <c r="C13826" i="12"/>
  <c r="D13826" i="12"/>
  <c r="C13827" i="12"/>
  <c r="D13827" i="12"/>
  <c r="C13828" i="12"/>
  <c r="D13828" i="12"/>
  <c r="C13829" i="12"/>
  <c r="D13829" i="12"/>
  <c r="C13830" i="12"/>
  <c r="D13830" i="12"/>
  <c r="C13831" i="12"/>
  <c r="D13831" i="12"/>
  <c r="C13832" i="12"/>
  <c r="D13832" i="12"/>
  <c r="C13833" i="12"/>
  <c r="D13833" i="12"/>
  <c r="C13834" i="12"/>
  <c r="D13834" i="12"/>
  <c r="C13835" i="12"/>
  <c r="D13835" i="12"/>
  <c r="C13836" i="12"/>
  <c r="D13836" i="12"/>
  <c r="C13837" i="12"/>
  <c r="D13837" i="12"/>
  <c r="C13838" i="12"/>
  <c r="D13838" i="12"/>
  <c r="C13839" i="12"/>
  <c r="D13839" i="12"/>
  <c r="C13840" i="12"/>
  <c r="D13840" i="12"/>
  <c r="C13841" i="12"/>
  <c r="D13841" i="12"/>
  <c r="C13842" i="12"/>
  <c r="D13842" i="12"/>
  <c r="C13843" i="12"/>
  <c r="D13843" i="12"/>
  <c r="C13844" i="12"/>
  <c r="D13844" i="12"/>
  <c r="C13845" i="12"/>
  <c r="D13845" i="12"/>
  <c r="C13846" i="12"/>
  <c r="D13846" i="12"/>
  <c r="C13847" i="12"/>
  <c r="D13847" i="12"/>
  <c r="C13848" i="12"/>
  <c r="D13848" i="12"/>
  <c r="C13849" i="12"/>
  <c r="D13849" i="12"/>
  <c r="C13850" i="12"/>
  <c r="D13850" i="12"/>
  <c r="C13851" i="12"/>
  <c r="D13851" i="12"/>
  <c r="C13852" i="12"/>
  <c r="D13852" i="12"/>
  <c r="C13853" i="12"/>
  <c r="D13853" i="12"/>
  <c r="C13854" i="12"/>
  <c r="D13854" i="12"/>
  <c r="C13855" i="12"/>
  <c r="D13855" i="12"/>
  <c r="C13856" i="12"/>
  <c r="D13856" i="12"/>
  <c r="C13857" i="12"/>
  <c r="D13857" i="12"/>
  <c r="C13858" i="12"/>
  <c r="D13858" i="12"/>
  <c r="C13859" i="12"/>
  <c r="D13859" i="12"/>
  <c r="C13860" i="12"/>
  <c r="D13860" i="12"/>
  <c r="C13861" i="12"/>
  <c r="D13861" i="12"/>
  <c r="C13862" i="12"/>
  <c r="D13862" i="12"/>
  <c r="C13863" i="12"/>
  <c r="D13863" i="12"/>
  <c r="C13864" i="12"/>
  <c r="D13864" i="12"/>
  <c r="C13865" i="12"/>
  <c r="D13865" i="12"/>
  <c r="C13866" i="12"/>
  <c r="D13866" i="12"/>
  <c r="C13867" i="12"/>
  <c r="D13867" i="12"/>
  <c r="C13868" i="12"/>
  <c r="D13868" i="12"/>
  <c r="C13869" i="12"/>
  <c r="D13869" i="12"/>
  <c r="C13870" i="12"/>
  <c r="D13870" i="12"/>
  <c r="C13871" i="12"/>
  <c r="D13871" i="12"/>
  <c r="C13872" i="12"/>
  <c r="D13872" i="12"/>
  <c r="C13873" i="12"/>
  <c r="D13873" i="12"/>
  <c r="C13874" i="12"/>
  <c r="D13874" i="12"/>
  <c r="C13875" i="12"/>
  <c r="D13875" i="12"/>
  <c r="C13876" i="12"/>
  <c r="D13876" i="12"/>
  <c r="C13877" i="12"/>
  <c r="D13877" i="12"/>
  <c r="C13878" i="12"/>
  <c r="D13878" i="12"/>
  <c r="C13879" i="12"/>
  <c r="D13879" i="12"/>
  <c r="C13880" i="12"/>
  <c r="D13880" i="12"/>
  <c r="C13881" i="12"/>
  <c r="D13881" i="12"/>
  <c r="C13882" i="12"/>
  <c r="D13882" i="12"/>
  <c r="C13883" i="12"/>
  <c r="D13883" i="12"/>
  <c r="C13884" i="12"/>
  <c r="D13884" i="12"/>
  <c r="C13885" i="12"/>
  <c r="D13885" i="12"/>
  <c r="C13886" i="12"/>
  <c r="D13886" i="12"/>
  <c r="C13887" i="12"/>
  <c r="D13887" i="12"/>
  <c r="C13888" i="12"/>
  <c r="D13888" i="12"/>
  <c r="C13889" i="12"/>
  <c r="D13889" i="12"/>
  <c r="C13890" i="12"/>
  <c r="D13890" i="12"/>
  <c r="C13891" i="12"/>
  <c r="D13891" i="12"/>
  <c r="C13892" i="12"/>
  <c r="D13892" i="12"/>
  <c r="C13893" i="12"/>
  <c r="D13893" i="12"/>
  <c r="C13894" i="12"/>
  <c r="D13894" i="12"/>
  <c r="C13895" i="12"/>
  <c r="D13895" i="12"/>
  <c r="C13896" i="12"/>
  <c r="D13896" i="12"/>
  <c r="C13897" i="12"/>
  <c r="D13897" i="12"/>
  <c r="C13898" i="12"/>
  <c r="D13898" i="12"/>
  <c r="C13899" i="12"/>
  <c r="D13899" i="12"/>
  <c r="C13900" i="12"/>
  <c r="D13900" i="12"/>
  <c r="C13901" i="12"/>
  <c r="D13901" i="12"/>
  <c r="C13902" i="12"/>
  <c r="D13902" i="12"/>
  <c r="C13903" i="12"/>
  <c r="D13903" i="12"/>
  <c r="C13904" i="12"/>
  <c r="D13904" i="12"/>
  <c r="C13905" i="12"/>
  <c r="D13905" i="12"/>
  <c r="C13906" i="12"/>
  <c r="D13906" i="12"/>
  <c r="C13907" i="12"/>
  <c r="D13907" i="12"/>
  <c r="C13908" i="12"/>
  <c r="D13908" i="12"/>
  <c r="C13909" i="12"/>
  <c r="D13909" i="12"/>
  <c r="C13910" i="12"/>
  <c r="D13910" i="12"/>
  <c r="C13911" i="12"/>
  <c r="D13911" i="12"/>
  <c r="C13912" i="12"/>
  <c r="D13912" i="12"/>
  <c r="C13913" i="12"/>
  <c r="D13913" i="12"/>
  <c r="C13914" i="12"/>
  <c r="D13914" i="12"/>
  <c r="C13915" i="12"/>
  <c r="D13915" i="12"/>
  <c r="C13916" i="12"/>
  <c r="D13916" i="12"/>
  <c r="C13917" i="12"/>
  <c r="D13917" i="12"/>
  <c r="C13918" i="12"/>
  <c r="D13918" i="12"/>
  <c r="C13919" i="12"/>
  <c r="D13919" i="12"/>
  <c r="C13920" i="12"/>
  <c r="D13920" i="12"/>
  <c r="C13921" i="12"/>
  <c r="D13921" i="12"/>
  <c r="C13922" i="12"/>
  <c r="D13922" i="12"/>
  <c r="C13923" i="12"/>
  <c r="D13923" i="12"/>
  <c r="C13924" i="12"/>
  <c r="D13924" i="12"/>
  <c r="C13925" i="12"/>
  <c r="D13925" i="12"/>
  <c r="C13926" i="12"/>
  <c r="D13926" i="12"/>
  <c r="C13927" i="12"/>
  <c r="D13927" i="12"/>
  <c r="C13928" i="12"/>
  <c r="D13928" i="12"/>
  <c r="C13929" i="12"/>
  <c r="D13929" i="12"/>
  <c r="C13930" i="12"/>
  <c r="D13930" i="12"/>
  <c r="C13931" i="12"/>
  <c r="D13931" i="12"/>
  <c r="C13932" i="12"/>
  <c r="D13932" i="12"/>
  <c r="C13933" i="12"/>
  <c r="D13933" i="12"/>
  <c r="C13934" i="12"/>
  <c r="D13934" i="12"/>
  <c r="C13935" i="12"/>
  <c r="D13935" i="12"/>
  <c r="C13936" i="12"/>
  <c r="D13936" i="12"/>
  <c r="C13937" i="12"/>
  <c r="D13937" i="12"/>
  <c r="C13938" i="12"/>
  <c r="D13938" i="12"/>
  <c r="C13939" i="12"/>
  <c r="D13939" i="12"/>
  <c r="C13940" i="12"/>
  <c r="D13940" i="12"/>
  <c r="C13941" i="12"/>
  <c r="D13941" i="12"/>
  <c r="C13942" i="12"/>
  <c r="D13942" i="12"/>
  <c r="C13943" i="12"/>
  <c r="D13943" i="12"/>
  <c r="C13944" i="12"/>
  <c r="D13944" i="12"/>
  <c r="C13945" i="12"/>
  <c r="D13945" i="12"/>
  <c r="C13946" i="12"/>
  <c r="D13946" i="12"/>
  <c r="C13947" i="12"/>
  <c r="D13947" i="12"/>
  <c r="C13948" i="12"/>
  <c r="D13948" i="12"/>
  <c r="C13949" i="12"/>
  <c r="D13949" i="12"/>
  <c r="C13950" i="12"/>
  <c r="D13950" i="12"/>
  <c r="C13951" i="12"/>
  <c r="D13951" i="12"/>
  <c r="C13952" i="12"/>
  <c r="D13952" i="12"/>
  <c r="C13953" i="12"/>
  <c r="D13953" i="12"/>
  <c r="C13954" i="12"/>
  <c r="D13954" i="12"/>
  <c r="C13955" i="12"/>
  <c r="D13955" i="12"/>
  <c r="C13956" i="12"/>
  <c r="D13956" i="12"/>
  <c r="C13957" i="12"/>
  <c r="D13957" i="12"/>
  <c r="C13958" i="12"/>
  <c r="D13958" i="12"/>
  <c r="C13959" i="12"/>
  <c r="D13959" i="12"/>
  <c r="C13960" i="12"/>
  <c r="D13960" i="12"/>
  <c r="C13961" i="12"/>
  <c r="D13961" i="12"/>
  <c r="C13962" i="12"/>
  <c r="D13962" i="12"/>
  <c r="C13963" i="12"/>
  <c r="D13963" i="12"/>
  <c r="C13964" i="12"/>
  <c r="D13964" i="12"/>
  <c r="C13965" i="12"/>
  <c r="D13965" i="12"/>
  <c r="C13966" i="12"/>
  <c r="D13966" i="12"/>
  <c r="C13967" i="12"/>
  <c r="D13967" i="12"/>
  <c r="C13968" i="12"/>
  <c r="D13968" i="12"/>
  <c r="C13969" i="12"/>
  <c r="D13969" i="12"/>
  <c r="C13970" i="12"/>
  <c r="D13970" i="12"/>
  <c r="C13971" i="12"/>
  <c r="D13971" i="12"/>
  <c r="C13972" i="12"/>
  <c r="D13972" i="12"/>
  <c r="C13973" i="12"/>
  <c r="D13973" i="12"/>
  <c r="C13974" i="12"/>
  <c r="D13974" i="12"/>
  <c r="C13975" i="12"/>
  <c r="D13975" i="12"/>
  <c r="C13976" i="12"/>
  <c r="D13976" i="12"/>
  <c r="C13977" i="12"/>
  <c r="D13977" i="12"/>
  <c r="C13978" i="12"/>
  <c r="D13978" i="12"/>
  <c r="C13979" i="12"/>
  <c r="D13979" i="12"/>
  <c r="C13980" i="12"/>
  <c r="D13980" i="12"/>
  <c r="C13981" i="12"/>
  <c r="D13981" i="12"/>
  <c r="C13982" i="12"/>
  <c r="D13982" i="12"/>
  <c r="C13983" i="12"/>
  <c r="D13983" i="12"/>
  <c r="C13984" i="12"/>
  <c r="D13984" i="12"/>
  <c r="C13985" i="12"/>
  <c r="D13985" i="12"/>
  <c r="C13986" i="12"/>
  <c r="D13986" i="12"/>
  <c r="C13987" i="12"/>
  <c r="D13987" i="12"/>
  <c r="C13988" i="12"/>
  <c r="D13988" i="12"/>
  <c r="C13989" i="12"/>
  <c r="D13989" i="12"/>
  <c r="C13990" i="12"/>
  <c r="D13990" i="12"/>
  <c r="C13991" i="12"/>
  <c r="D13991" i="12"/>
  <c r="C13992" i="12"/>
  <c r="D13992" i="12"/>
  <c r="C13993" i="12"/>
  <c r="D13993" i="12"/>
  <c r="C13994" i="12"/>
  <c r="D13994" i="12"/>
  <c r="C13995" i="12"/>
  <c r="D13995" i="12"/>
  <c r="C13996" i="12"/>
  <c r="D13996" i="12"/>
  <c r="C13997" i="12"/>
  <c r="D13997" i="12"/>
  <c r="C13998" i="12"/>
  <c r="D13998" i="12"/>
  <c r="C13999" i="12"/>
  <c r="D13999" i="12"/>
  <c r="C14000" i="12"/>
  <c r="D14000" i="12"/>
  <c r="C14001" i="12"/>
  <c r="D14001" i="12"/>
  <c r="C14002" i="12"/>
  <c r="D14002" i="12"/>
  <c r="C14003" i="12"/>
  <c r="D14003" i="12"/>
  <c r="C14004" i="12"/>
  <c r="D14004" i="12"/>
  <c r="C14005" i="12"/>
  <c r="D14005" i="12"/>
  <c r="C14006" i="12"/>
  <c r="D14006" i="12"/>
  <c r="C14007" i="12"/>
  <c r="D14007" i="12"/>
  <c r="C14008" i="12"/>
  <c r="D14008" i="12"/>
  <c r="C14009" i="12"/>
  <c r="D14009" i="12"/>
  <c r="C14010" i="12"/>
  <c r="D14010" i="12"/>
  <c r="C14011" i="12"/>
  <c r="D14011" i="12"/>
  <c r="C14012" i="12"/>
  <c r="D14012" i="12"/>
  <c r="C14013" i="12"/>
  <c r="D14013" i="12"/>
  <c r="C14014" i="12"/>
  <c r="D14014" i="12"/>
  <c r="C14015" i="12"/>
  <c r="D14015" i="12"/>
  <c r="C14016" i="12"/>
  <c r="D14016" i="12"/>
  <c r="C14017" i="12"/>
  <c r="D14017" i="12"/>
  <c r="C14018" i="12"/>
  <c r="D14018" i="12"/>
  <c r="C14019" i="12"/>
  <c r="D14019" i="12"/>
  <c r="C14020" i="12"/>
  <c r="D14020" i="12"/>
  <c r="C14021" i="12"/>
  <c r="D14021" i="12"/>
  <c r="C14022" i="12"/>
  <c r="D14022" i="12"/>
  <c r="C14023" i="12"/>
  <c r="D14023" i="12"/>
  <c r="C14024" i="12"/>
  <c r="D14024" i="12"/>
  <c r="C14025" i="12"/>
  <c r="D14025" i="12"/>
  <c r="C14026" i="12"/>
  <c r="D14026" i="12"/>
  <c r="C14027" i="12"/>
  <c r="D14027" i="12"/>
  <c r="C14028" i="12"/>
  <c r="D14028" i="12"/>
  <c r="C14029" i="12"/>
  <c r="D14029" i="12"/>
  <c r="C14030" i="12"/>
  <c r="D14030" i="12"/>
  <c r="C14031" i="12"/>
  <c r="D14031" i="12"/>
  <c r="C14032" i="12"/>
  <c r="D14032" i="12"/>
  <c r="C14033" i="12"/>
  <c r="D14033" i="12"/>
  <c r="C14034" i="12"/>
  <c r="D14034" i="12"/>
  <c r="C14035" i="12"/>
  <c r="D14035" i="12"/>
  <c r="C14036" i="12"/>
  <c r="D14036" i="12"/>
  <c r="C14037" i="12"/>
  <c r="D14037" i="12"/>
  <c r="C14038" i="12"/>
  <c r="D14038" i="12"/>
  <c r="C14039" i="12"/>
  <c r="D14039" i="12"/>
  <c r="C14040" i="12"/>
  <c r="D14040" i="12"/>
  <c r="C14041" i="12"/>
  <c r="D14041" i="12"/>
  <c r="C14042" i="12"/>
  <c r="D14042" i="12"/>
  <c r="C14043" i="12"/>
  <c r="D14043" i="12"/>
  <c r="C14044" i="12"/>
  <c r="D14044" i="12"/>
  <c r="C14045" i="12"/>
  <c r="D14045" i="12"/>
  <c r="C14046" i="12"/>
  <c r="D14046" i="12"/>
  <c r="C14047" i="12"/>
  <c r="D14047" i="12"/>
  <c r="C14048" i="12"/>
  <c r="D14048" i="12"/>
  <c r="C14049" i="12"/>
  <c r="D14049" i="12"/>
  <c r="C14050" i="12"/>
  <c r="D14050" i="12"/>
  <c r="C14051" i="12"/>
  <c r="D14051" i="12"/>
  <c r="C14052" i="12"/>
  <c r="D14052" i="12"/>
  <c r="C14053" i="12"/>
  <c r="D14053" i="12"/>
  <c r="C14054" i="12"/>
  <c r="D14054" i="12"/>
  <c r="C14055" i="12"/>
  <c r="D14055" i="12"/>
  <c r="C14056" i="12"/>
  <c r="D14056" i="12"/>
  <c r="C14057" i="12"/>
  <c r="D14057" i="12"/>
  <c r="C14058" i="12"/>
  <c r="D14058" i="12"/>
  <c r="C14059" i="12"/>
  <c r="D14059" i="12"/>
  <c r="C14060" i="12"/>
  <c r="D14060" i="12"/>
  <c r="C14061" i="12"/>
  <c r="D14061" i="12"/>
  <c r="C14062" i="12"/>
  <c r="D14062" i="12"/>
  <c r="C14063" i="12"/>
  <c r="D14063" i="12"/>
  <c r="C14064" i="12"/>
  <c r="D14064" i="12"/>
  <c r="C14065" i="12"/>
  <c r="D14065" i="12"/>
  <c r="C14066" i="12"/>
  <c r="D14066" i="12"/>
  <c r="C14067" i="12"/>
  <c r="D14067" i="12"/>
  <c r="C14068" i="12"/>
  <c r="D14068" i="12"/>
  <c r="C14069" i="12"/>
  <c r="D14069" i="12"/>
  <c r="C14070" i="12"/>
  <c r="D14070" i="12"/>
  <c r="C14071" i="12"/>
  <c r="D14071" i="12"/>
  <c r="C14072" i="12"/>
  <c r="D14072" i="12"/>
  <c r="C14073" i="12"/>
  <c r="D14073" i="12"/>
  <c r="C14074" i="12"/>
  <c r="D14074" i="12"/>
  <c r="C14075" i="12"/>
  <c r="D14075" i="12"/>
  <c r="C14076" i="12"/>
  <c r="D14076" i="12"/>
  <c r="C14077" i="12"/>
  <c r="D14077" i="12"/>
  <c r="C14078" i="12"/>
  <c r="D14078" i="12"/>
  <c r="C14079" i="12"/>
  <c r="D14079" i="12"/>
  <c r="C14080" i="12"/>
  <c r="D14080" i="12"/>
  <c r="C14081" i="12"/>
  <c r="D14081" i="12"/>
  <c r="C14082" i="12"/>
  <c r="D14082" i="12"/>
  <c r="C14083" i="12"/>
  <c r="D14083" i="12"/>
  <c r="C14084" i="12"/>
  <c r="D14084" i="12"/>
  <c r="C14085" i="12"/>
  <c r="D14085" i="12"/>
  <c r="C14086" i="12"/>
  <c r="D14086" i="12"/>
  <c r="C14087" i="12"/>
  <c r="D14087" i="12"/>
  <c r="C14088" i="12"/>
  <c r="D14088" i="12"/>
  <c r="C14089" i="12"/>
  <c r="D14089" i="12"/>
  <c r="C14090" i="12"/>
  <c r="D14090" i="12"/>
  <c r="C14091" i="12"/>
  <c r="D14091" i="12"/>
  <c r="C14092" i="12"/>
  <c r="D14092" i="12"/>
  <c r="C14093" i="12"/>
  <c r="D14093" i="12"/>
  <c r="C14094" i="12"/>
  <c r="D14094" i="12"/>
  <c r="C14095" i="12"/>
  <c r="D14095" i="12"/>
  <c r="C14096" i="12"/>
  <c r="D14096" i="12"/>
  <c r="C14097" i="12"/>
  <c r="D14097" i="12"/>
  <c r="C14098" i="12"/>
  <c r="D14098" i="12"/>
  <c r="C14099" i="12"/>
  <c r="D14099" i="12"/>
  <c r="C14100" i="12"/>
  <c r="D14100" i="12"/>
  <c r="C14101" i="12"/>
  <c r="D14101" i="12"/>
  <c r="C14102" i="12"/>
  <c r="D14102" i="12"/>
  <c r="C14103" i="12"/>
  <c r="D14103" i="12"/>
  <c r="C14104" i="12"/>
  <c r="D14104" i="12"/>
  <c r="C14105" i="12"/>
  <c r="D14105" i="12"/>
  <c r="C14106" i="12"/>
  <c r="D14106" i="12"/>
  <c r="C14107" i="12"/>
  <c r="D14107" i="12"/>
  <c r="C14108" i="12"/>
  <c r="D14108" i="12"/>
  <c r="C14109" i="12"/>
  <c r="D14109" i="12"/>
  <c r="C14110" i="12"/>
  <c r="D14110" i="12"/>
  <c r="C14111" i="12"/>
  <c r="D14111" i="12"/>
  <c r="C14112" i="12"/>
  <c r="D14112" i="12"/>
  <c r="C14113" i="12"/>
  <c r="D14113" i="12"/>
  <c r="C14114" i="12"/>
  <c r="D14114" i="12"/>
  <c r="C14115" i="12"/>
  <c r="D14115" i="12"/>
  <c r="C14116" i="12"/>
  <c r="D14116" i="12"/>
  <c r="C14117" i="12"/>
  <c r="D14117" i="12"/>
  <c r="C14118" i="12"/>
  <c r="D14118" i="12"/>
  <c r="C14119" i="12"/>
  <c r="D14119" i="12"/>
  <c r="C14120" i="12"/>
  <c r="D14120" i="12"/>
  <c r="C14121" i="12"/>
  <c r="D14121" i="12"/>
  <c r="C14122" i="12"/>
  <c r="D14122" i="12"/>
  <c r="C14123" i="12"/>
  <c r="D14123" i="12"/>
  <c r="C14124" i="12"/>
  <c r="D14124" i="12"/>
  <c r="C14125" i="12"/>
  <c r="D14125" i="12"/>
  <c r="C14126" i="12"/>
  <c r="D14126" i="12"/>
  <c r="C14127" i="12"/>
  <c r="D14127" i="12"/>
  <c r="C14128" i="12"/>
  <c r="D14128" i="12"/>
  <c r="C14129" i="12"/>
  <c r="D14129" i="12"/>
  <c r="C14130" i="12"/>
  <c r="D14130" i="12"/>
  <c r="C14131" i="12"/>
  <c r="D14131" i="12"/>
  <c r="C14132" i="12"/>
  <c r="D14132" i="12"/>
  <c r="C14133" i="12"/>
  <c r="D14133" i="12"/>
  <c r="C14134" i="12"/>
  <c r="D14134" i="12"/>
  <c r="C14135" i="12"/>
  <c r="D14135" i="12"/>
  <c r="C14136" i="12"/>
  <c r="D14136" i="12"/>
  <c r="C14137" i="12"/>
  <c r="D14137" i="12"/>
  <c r="C14138" i="12"/>
  <c r="D14138" i="12"/>
  <c r="C14139" i="12"/>
  <c r="D14139" i="12"/>
  <c r="C14140" i="12"/>
  <c r="D14140" i="12"/>
  <c r="C14141" i="12"/>
  <c r="D14141" i="12"/>
  <c r="C14142" i="12"/>
  <c r="D14142" i="12"/>
  <c r="C14143" i="12"/>
  <c r="D14143" i="12"/>
  <c r="C14144" i="12"/>
  <c r="D14144" i="12"/>
  <c r="C14145" i="12"/>
  <c r="D14145" i="12"/>
  <c r="C14146" i="12"/>
  <c r="D14146" i="12"/>
  <c r="C14147" i="12"/>
  <c r="D14147" i="12"/>
  <c r="C14148" i="12"/>
  <c r="D14148" i="12"/>
  <c r="C14149" i="12"/>
  <c r="D14149" i="12"/>
  <c r="C14150" i="12"/>
  <c r="D14150" i="12"/>
  <c r="C14151" i="12"/>
  <c r="D14151" i="12"/>
  <c r="C14152" i="12"/>
  <c r="D14152" i="12"/>
  <c r="C14153" i="12"/>
  <c r="D14153" i="12"/>
  <c r="C14154" i="12"/>
  <c r="D14154" i="12"/>
  <c r="C14155" i="12"/>
  <c r="D14155" i="12"/>
  <c r="C14156" i="12"/>
  <c r="D14156" i="12"/>
  <c r="C14157" i="12"/>
  <c r="D14157" i="12"/>
  <c r="C14158" i="12"/>
  <c r="D14158" i="12"/>
  <c r="C14159" i="12"/>
  <c r="D14159" i="12"/>
  <c r="C14160" i="12"/>
  <c r="D14160" i="12"/>
  <c r="C14161" i="12"/>
  <c r="D14161" i="12"/>
  <c r="C14162" i="12"/>
  <c r="D14162" i="12"/>
  <c r="C14163" i="12"/>
  <c r="D14163" i="12"/>
  <c r="C14164" i="12"/>
  <c r="D14164" i="12"/>
  <c r="C14165" i="12"/>
  <c r="D14165" i="12"/>
  <c r="C14166" i="12"/>
  <c r="D14166" i="12"/>
  <c r="C14167" i="12"/>
  <c r="D14167" i="12"/>
  <c r="C14168" i="12"/>
  <c r="D14168" i="12"/>
  <c r="C14169" i="12"/>
  <c r="D14169" i="12"/>
  <c r="C14170" i="12"/>
  <c r="D14170" i="12"/>
  <c r="C14171" i="12"/>
  <c r="D14171" i="12"/>
  <c r="C14172" i="12"/>
  <c r="D14172" i="12"/>
  <c r="C14173" i="12"/>
  <c r="D14173" i="12"/>
  <c r="C14174" i="12"/>
  <c r="D14174" i="12"/>
  <c r="C14175" i="12"/>
  <c r="D14175" i="12"/>
  <c r="C14176" i="12"/>
  <c r="D14176" i="12"/>
  <c r="C14177" i="12"/>
  <c r="D14177" i="12"/>
  <c r="C14178" i="12"/>
  <c r="D14178" i="12"/>
  <c r="C14179" i="12"/>
  <c r="D14179" i="12"/>
  <c r="C14180" i="12"/>
  <c r="D14180" i="12"/>
  <c r="C14181" i="12"/>
  <c r="D14181" i="12"/>
  <c r="C14182" i="12"/>
  <c r="D14182" i="12"/>
  <c r="C14183" i="12"/>
  <c r="D14183" i="12"/>
  <c r="C14184" i="12"/>
  <c r="D14184" i="12"/>
  <c r="C14185" i="12"/>
  <c r="D14185" i="12"/>
  <c r="C14186" i="12"/>
  <c r="D14186" i="12"/>
  <c r="C14187" i="12"/>
  <c r="D14187" i="12"/>
  <c r="C14188" i="12"/>
  <c r="D14188" i="12"/>
  <c r="C14189" i="12"/>
  <c r="D14189" i="12"/>
  <c r="C14190" i="12"/>
  <c r="D14190" i="12"/>
  <c r="C14191" i="12"/>
  <c r="D14191" i="12"/>
  <c r="C14192" i="12"/>
  <c r="D14192" i="12"/>
  <c r="C14193" i="12"/>
  <c r="D14193" i="12"/>
  <c r="C14194" i="12"/>
  <c r="D14194" i="12"/>
  <c r="C14195" i="12"/>
  <c r="D14195" i="12"/>
  <c r="C14196" i="12"/>
  <c r="D14196" i="12"/>
  <c r="C14197" i="12"/>
  <c r="D14197" i="12"/>
  <c r="C14198" i="12"/>
  <c r="D14198" i="12"/>
  <c r="C14199" i="12"/>
  <c r="D14199" i="12"/>
  <c r="C14200" i="12"/>
  <c r="D14200" i="12"/>
  <c r="C14201" i="12"/>
  <c r="D14201" i="12"/>
  <c r="C14202" i="12"/>
  <c r="D14202" i="12"/>
  <c r="C14203" i="12"/>
  <c r="D14203" i="12"/>
  <c r="C14204" i="12"/>
  <c r="D14204" i="12"/>
  <c r="C14205" i="12"/>
  <c r="D14205" i="12"/>
  <c r="C14206" i="12"/>
  <c r="D14206" i="12"/>
  <c r="C14207" i="12"/>
  <c r="D14207" i="12"/>
  <c r="C14208" i="12"/>
  <c r="D14208" i="12"/>
  <c r="C14209" i="12"/>
  <c r="D14209" i="12"/>
  <c r="C14210" i="12"/>
  <c r="D14210" i="12"/>
  <c r="C14211" i="12"/>
  <c r="D14211" i="12"/>
  <c r="C14212" i="12"/>
  <c r="D14212" i="12"/>
  <c r="C14213" i="12"/>
  <c r="D14213" i="12"/>
  <c r="C14214" i="12"/>
  <c r="D14214" i="12"/>
  <c r="C14215" i="12"/>
  <c r="D14215" i="12"/>
  <c r="C14216" i="12"/>
  <c r="D14216" i="12"/>
  <c r="C14217" i="12"/>
  <c r="D14217" i="12"/>
  <c r="C14218" i="12"/>
  <c r="D14218" i="12"/>
  <c r="C14219" i="12"/>
  <c r="D14219" i="12"/>
  <c r="C14220" i="12"/>
  <c r="D14220" i="12"/>
  <c r="C14221" i="12"/>
  <c r="D14221" i="12"/>
  <c r="C14222" i="12"/>
  <c r="D14222" i="12"/>
  <c r="C14223" i="12"/>
  <c r="D14223" i="12"/>
  <c r="C14224" i="12"/>
  <c r="D14224" i="12"/>
  <c r="C14225" i="12"/>
  <c r="D14225" i="12"/>
  <c r="C14226" i="12"/>
  <c r="D14226" i="12"/>
  <c r="C14227" i="12"/>
  <c r="D14227" i="12"/>
  <c r="C14228" i="12"/>
  <c r="D14228" i="12"/>
  <c r="C14229" i="12"/>
  <c r="D14229" i="12"/>
  <c r="C14230" i="12"/>
  <c r="D14230" i="12"/>
  <c r="C14231" i="12"/>
  <c r="D14231" i="12"/>
  <c r="C14232" i="12"/>
  <c r="D14232" i="12"/>
  <c r="C14233" i="12"/>
  <c r="D14233" i="12"/>
  <c r="C14234" i="12"/>
  <c r="D14234" i="12"/>
  <c r="C14235" i="12"/>
  <c r="D14235" i="12"/>
  <c r="C14236" i="12"/>
  <c r="D14236" i="12"/>
  <c r="C14237" i="12"/>
  <c r="D14237" i="12"/>
  <c r="C14238" i="12"/>
  <c r="D14238" i="12"/>
  <c r="C14239" i="12"/>
  <c r="D14239" i="12"/>
  <c r="C14240" i="12"/>
  <c r="D14240" i="12"/>
  <c r="C14241" i="12"/>
  <c r="D14241" i="12"/>
  <c r="C14242" i="12"/>
  <c r="D14242" i="12"/>
  <c r="C14243" i="12"/>
  <c r="D14243" i="12"/>
  <c r="C14244" i="12"/>
  <c r="D14244" i="12"/>
  <c r="C14245" i="12"/>
  <c r="D14245" i="12"/>
  <c r="C14246" i="12"/>
  <c r="D14246" i="12"/>
  <c r="C14247" i="12"/>
  <c r="D14247" i="12"/>
  <c r="C14248" i="12"/>
  <c r="D14248" i="12"/>
  <c r="C14249" i="12"/>
  <c r="D14249" i="12"/>
  <c r="C14250" i="12"/>
  <c r="D14250" i="12"/>
  <c r="C14251" i="12"/>
  <c r="D14251" i="12"/>
  <c r="C14252" i="12"/>
  <c r="D14252" i="12"/>
  <c r="C14253" i="12"/>
  <c r="D14253" i="12"/>
  <c r="C14254" i="12"/>
  <c r="D14254" i="12"/>
  <c r="C14255" i="12"/>
  <c r="D14255" i="12"/>
  <c r="C14256" i="12"/>
  <c r="D14256" i="12"/>
  <c r="C14257" i="12"/>
  <c r="D14257" i="12"/>
  <c r="C14258" i="12"/>
  <c r="D14258" i="12"/>
  <c r="C14259" i="12"/>
  <c r="D14259" i="12"/>
  <c r="C14260" i="12"/>
  <c r="D14260" i="12"/>
  <c r="C14261" i="12"/>
  <c r="D14261" i="12"/>
  <c r="C14262" i="12"/>
  <c r="D14262" i="12"/>
  <c r="C14263" i="12"/>
  <c r="D14263" i="12"/>
  <c r="C14264" i="12"/>
  <c r="D14264" i="12"/>
  <c r="C14265" i="12"/>
  <c r="D14265" i="12"/>
  <c r="C14266" i="12"/>
  <c r="D14266" i="12"/>
  <c r="C14267" i="12"/>
  <c r="D14267" i="12"/>
  <c r="C14268" i="12"/>
  <c r="D14268" i="12"/>
  <c r="C14269" i="12"/>
  <c r="D14269" i="12"/>
  <c r="C14270" i="12"/>
  <c r="D14270" i="12"/>
  <c r="C14271" i="12"/>
  <c r="D14271" i="12"/>
  <c r="C14272" i="12"/>
  <c r="D14272" i="12"/>
  <c r="C14273" i="12"/>
  <c r="D14273" i="12"/>
  <c r="C14274" i="12"/>
  <c r="D14274" i="12"/>
  <c r="C14275" i="12"/>
  <c r="D14275" i="12"/>
  <c r="C14276" i="12"/>
  <c r="D14276" i="12"/>
  <c r="C14277" i="12"/>
  <c r="D14277" i="12"/>
  <c r="C14278" i="12"/>
  <c r="D14278" i="12"/>
  <c r="C14279" i="12"/>
  <c r="D14279" i="12"/>
  <c r="C14280" i="12"/>
  <c r="D14280" i="12"/>
  <c r="C14281" i="12"/>
  <c r="D14281" i="12"/>
  <c r="C14282" i="12"/>
  <c r="D14282" i="12"/>
  <c r="C14283" i="12"/>
  <c r="D14283" i="12"/>
  <c r="C14284" i="12"/>
  <c r="D14284" i="12"/>
  <c r="C14285" i="12"/>
  <c r="D14285" i="12"/>
  <c r="C14286" i="12"/>
  <c r="D14286" i="12"/>
  <c r="C14287" i="12"/>
  <c r="D14287" i="12"/>
  <c r="C14288" i="12"/>
  <c r="D14288" i="12"/>
  <c r="C14289" i="12"/>
  <c r="D14289" i="12"/>
  <c r="C14290" i="12"/>
  <c r="D14290" i="12"/>
  <c r="C14291" i="12"/>
  <c r="D14291" i="12"/>
  <c r="C14292" i="12"/>
  <c r="D14292" i="12"/>
  <c r="C14293" i="12"/>
  <c r="D14293" i="12"/>
  <c r="C14294" i="12"/>
  <c r="D14294" i="12"/>
  <c r="C14295" i="12"/>
  <c r="D14295" i="12"/>
  <c r="C14296" i="12"/>
  <c r="D14296" i="12"/>
  <c r="C14297" i="12"/>
  <c r="D14297" i="12"/>
  <c r="C14298" i="12"/>
  <c r="D14298" i="12"/>
  <c r="C14299" i="12"/>
  <c r="D14299" i="12"/>
  <c r="C14300" i="12"/>
  <c r="D14300" i="12"/>
  <c r="C14301" i="12"/>
  <c r="D14301" i="12"/>
  <c r="C14302" i="12"/>
  <c r="D14302" i="12"/>
  <c r="C14303" i="12"/>
  <c r="D14303" i="12"/>
  <c r="C14304" i="12"/>
  <c r="D14304" i="12"/>
  <c r="C14305" i="12"/>
  <c r="D14305" i="12"/>
  <c r="C14306" i="12"/>
  <c r="D14306" i="12"/>
  <c r="C14307" i="12"/>
  <c r="D14307" i="12"/>
  <c r="C14308" i="12"/>
  <c r="D14308" i="12"/>
  <c r="C14309" i="12"/>
  <c r="D14309" i="12"/>
  <c r="C14310" i="12"/>
  <c r="D14310" i="12"/>
  <c r="C14311" i="12"/>
  <c r="D14311" i="12"/>
  <c r="C14312" i="12"/>
  <c r="D14312" i="12"/>
  <c r="C14313" i="12"/>
  <c r="D14313" i="12"/>
  <c r="C14314" i="12"/>
  <c r="D14314" i="12"/>
  <c r="C14315" i="12"/>
  <c r="D14315" i="12"/>
  <c r="C14316" i="12"/>
  <c r="D14316" i="12"/>
  <c r="C14317" i="12"/>
  <c r="D14317" i="12"/>
  <c r="C14318" i="12"/>
  <c r="D14318" i="12"/>
  <c r="C14319" i="12"/>
  <c r="D14319" i="12"/>
  <c r="C14320" i="12"/>
  <c r="D14320" i="12"/>
  <c r="C14321" i="12"/>
  <c r="D14321" i="12"/>
  <c r="C14322" i="12"/>
  <c r="D14322" i="12"/>
  <c r="C14323" i="12"/>
  <c r="D14323" i="12"/>
  <c r="C14324" i="12"/>
  <c r="D14324" i="12"/>
  <c r="C14325" i="12"/>
  <c r="D14325" i="12"/>
  <c r="C14326" i="12"/>
  <c r="D14326" i="12"/>
  <c r="C14327" i="12"/>
  <c r="D14327" i="12"/>
  <c r="C14328" i="12"/>
  <c r="D14328" i="12"/>
  <c r="C14329" i="12"/>
  <c r="D14329" i="12"/>
  <c r="C14330" i="12"/>
  <c r="D14330" i="12"/>
  <c r="C14331" i="12"/>
  <c r="D14331" i="12"/>
  <c r="C14332" i="12"/>
  <c r="D14332" i="12"/>
  <c r="C14333" i="12"/>
  <c r="D14333" i="12"/>
  <c r="C14334" i="12"/>
  <c r="D14334" i="12"/>
  <c r="C14335" i="12"/>
  <c r="D14335" i="12"/>
  <c r="C14336" i="12"/>
  <c r="D14336" i="12"/>
  <c r="C14337" i="12"/>
  <c r="D14337" i="12"/>
  <c r="C14338" i="12"/>
  <c r="D14338" i="12"/>
  <c r="C14339" i="12"/>
  <c r="D14339" i="12"/>
  <c r="C14340" i="12"/>
  <c r="D14340" i="12"/>
  <c r="C14341" i="12"/>
  <c r="D14341" i="12"/>
  <c r="C14342" i="12"/>
  <c r="D14342" i="12"/>
  <c r="C14343" i="12"/>
  <c r="D14343" i="12"/>
  <c r="C14344" i="12"/>
  <c r="D14344" i="12"/>
  <c r="C14345" i="12"/>
  <c r="D14345" i="12"/>
  <c r="C14346" i="12"/>
  <c r="D14346" i="12"/>
  <c r="C14347" i="12"/>
  <c r="D14347" i="12"/>
  <c r="C14348" i="12"/>
  <c r="D14348" i="12"/>
  <c r="C14349" i="12"/>
  <c r="D14349" i="12"/>
  <c r="C14350" i="12"/>
  <c r="D14350" i="12"/>
  <c r="C14351" i="12"/>
  <c r="D14351" i="12"/>
  <c r="C14352" i="12"/>
  <c r="D14352" i="12"/>
  <c r="C14353" i="12"/>
  <c r="D14353" i="12"/>
  <c r="C14354" i="12"/>
  <c r="D14354" i="12"/>
  <c r="C14355" i="12"/>
  <c r="D14355" i="12"/>
  <c r="C14356" i="12"/>
  <c r="D14356" i="12"/>
  <c r="C14357" i="12"/>
  <c r="D14357" i="12"/>
  <c r="C14358" i="12"/>
  <c r="D14358" i="12"/>
  <c r="C14359" i="12"/>
  <c r="D14359" i="12"/>
  <c r="C14360" i="12"/>
  <c r="D14360" i="12"/>
  <c r="C14361" i="12"/>
  <c r="D14361" i="12"/>
  <c r="C14362" i="12"/>
  <c r="D14362" i="12"/>
  <c r="C14363" i="12"/>
  <c r="D14363" i="12"/>
  <c r="C14364" i="12"/>
  <c r="D14364" i="12"/>
  <c r="C14365" i="12"/>
  <c r="D14365" i="12"/>
  <c r="C14366" i="12"/>
  <c r="D14366" i="12"/>
  <c r="C14367" i="12"/>
  <c r="D14367" i="12"/>
  <c r="C14368" i="12"/>
  <c r="D14368" i="12"/>
  <c r="C14369" i="12"/>
  <c r="D14369" i="12"/>
  <c r="C14370" i="12"/>
  <c r="D14370" i="12"/>
  <c r="C14371" i="12"/>
  <c r="D14371" i="12"/>
  <c r="C14372" i="12"/>
  <c r="D14372" i="12"/>
  <c r="C14373" i="12"/>
  <c r="D14373" i="12"/>
  <c r="C14374" i="12"/>
  <c r="D14374" i="12"/>
  <c r="C14375" i="12"/>
  <c r="D14375" i="12"/>
  <c r="C14376" i="12"/>
  <c r="D14376" i="12"/>
  <c r="C14377" i="12"/>
  <c r="D14377" i="12"/>
  <c r="C14378" i="12"/>
  <c r="D14378" i="12"/>
  <c r="C14379" i="12"/>
  <c r="D14379" i="12"/>
  <c r="C14380" i="12"/>
  <c r="D14380" i="12"/>
  <c r="C14381" i="12"/>
  <c r="D14381" i="12"/>
  <c r="C14382" i="12"/>
  <c r="D14382" i="12"/>
  <c r="C14383" i="12"/>
  <c r="D14383" i="12"/>
  <c r="C14384" i="12"/>
  <c r="D14384" i="12"/>
  <c r="C14385" i="12"/>
  <c r="D14385" i="12"/>
  <c r="C14386" i="12"/>
  <c r="D14386" i="12"/>
  <c r="C14387" i="12"/>
  <c r="D14387" i="12"/>
  <c r="C14388" i="12"/>
  <c r="D14388" i="12"/>
  <c r="C14389" i="12"/>
  <c r="D14389" i="12"/>
  <c r="C14390" i="12"/>
  <c r="D14390" i="12"/>
  <c r="C14391" i="12"/>
  <c r="D14391" i="12"/>
  <c r="C14392" i="12"/>
  <c r="D14392" i="12"/>
  <c r="C14393" i="12"/>
  <c r="D14393" i="12"/>
  <c r="C14394" i="12"/>
  <c r="D14394" i="12"/>
  <c r="C14395" i="12"/>
  <c r="D14395" i="12"/>
  <c r="C14396" i="12"/>
  <c r="D14396" i="12"/>
  <c r="C14397" i="12"/>
  <c r="D14397" i="12"/>
  <c r="C14398" i="12"/>
  <c r="D14398" i="12"/>
  <c r="C14399" i="12"/>
  <c r="D14399" i="12"/>
  <c r="C14400" i="12"/>
  <c r="D14400" i="12"/>
  <c r="C14401" i="12"/>
  <c r="D14401" i="12"/>
  <c r="C14402" i="12"/>
  <c r="D14402" i="12"/>
  <c r="C14403" i="12"/>
  <c r="D14403" i="12"/>
  <c r="C14404" i="12"/>
  <c r="D14404" i="12"/>
  <c r="C14405" i="12"/>
  <c r="D14405" i="12"/>
  <c r="C14406" i="12"/>
  <c r="D14406" i="12"/>
  <c r="C14407" i="12"/>
  <c r="D14407" i="12"/>
  <c r="C14408" i="12"/>
  <c r="D14408" i="12"/>
  <c r="C14409" i="12"/>
  <c r="D14409" i="12"/>
  <c r="C14410" i="12"/>
  <c r="D14410" i="12"/>
  <c r="C14411" i="12"/>
  <c r="D14411" i="12"/>
  <c r="C14412" i="12"/>
  <c r="D14412" i="12"/>
  <c r="C14413" i="12"/>
  <c r="D14413" i="12"/>
  <c r="C14414" i="12"/>
  <c r="D14414" i="12"/>
  <c r="C14415" i="12"/>
  <c r="D14415" i="12"/>
  <c r="C14416" i="12"/>
  <c r="D14416" i="12"/>
  <c r="C14417" i="12"/>
  <c r="D14417" i="12"/>
  <c r="C14418" i="12"/>
  <c r="D14418" i="12"/>
  <c r="C14419" i="12"/>
  <c r="D14419" i="12"/>
  <c r="C14420" i="12"/>
  <c r="D14420" i="12"/>
  <c r="C14421" i="12"/>
  <c r="D14421" i="12"/>
  <c r="C14422" i="12"/>
  <c r="D14422" i="12"/>
  <c r="C14423" i="12"/>
  <c r="D14423" i="12"/>
  <c r="C14424" i="12"/>
  <c r="D14424" i="12"/>
  <c r="C14425" i="12"/>
  <c r="D14425" i="12"/>
  <c r="C14426" i="12"/>
  <c r="D14426" i="12"/>
  <c r="C14427" i="12"/>
  <c r="D14427" i="12"/>
  <c r="C14428" i="12"/>
  <c r="D14428" i="12"/>
  <c r="C14429" i="12"/>
  <c r="D14429" i="12"/>
  <c r="C14430" i="12"/>
  <c r="D14430" i="12"/>
  <c r="C14431" i="12"/>
  <c r="D14431" i="12"/>
  <c r="C14432" i="12"/>
  <c r="D14432" i="12"/>
  <c r="C14433" i="12"/>
  <c r="D14433" i="12"/>
  <c r="C14434" i="12"/>
  <c r="D14434" i="12"/>
  <c r="C14435" i="12"/>
  <c r="D14435" i="12"/>
  <c r="C14436" i="12"/>
  <c r="D14436" i="12"/>
  <c r="C14437" i="12"/>
  <c r="D14437" i="12"/>
  <c r="C14438" i="12"/>
  <c r="D14438" i="12"/>
  <c r="C14439" i="12"/>
  <c r="D14439" i="12"/>
  <c r="C14440" i="12"/>
  <c r="D14440" i="12"/>
  <c r="C14441" i="12"/>
  <c r="D14441" i="12"/>
  <c r="C14442" i="12"/>
  <c r="D14442" i="12"/>
  <c r="C14443" i="12"/>
  <c r="D14443" i="12"/>
  <c r="C14444" i="12"/>
  <c r="D14444" i="12"/>
  <c r="C14445" i="12"/>
  <c r="D14445" i="12"/>
  <c r="C14446" i="12"/>
  <c r="D14446" i="12"/>
  <c r="C14447" i="12"/>
  <c r="D14447" i="12"/>
  <c r="C14448" i="12"/>
  <c r="D14448" i="12"/>
  <c r="C14449" i="12"/>
  <c r="D14449" i="12"/>
  <c r="C14450" i="12"/>
  <c r="D14450" i="12"/>
  <c r="C14451" i="12"/>
  <c r="D14451" i="12"/>
  <c r="C14452" i="12"/>
  <c r="D14452" i="12"/>
  <c r="C14453" i="12"/>
  <c r="D14453" i="12"/>
  <c r="C14454" i="12"/>
  <c r="D14454" i="12"/>
  <c r="C14455" i="12"/>
  <c r="D14455" i="12"/>
  <c r="C14456" i="12"/>
  <c r="D14456" i="12"/>
  <c r="C14457" i="12"/>
  <c r="D14457" i="12"/>
  <c r="C14458" i="12"/>
  <c r="D14458" i="12"/>
  <c r="C14459" i="12"/>
  <c r="D14459" i="12"/>
  <c r="C14460" i="12"/>
  <c r="D14460" i="12"/>
  <c r="C14461" i="12"/>
  <c r="D14461" i="12"/>
  <c r="C14462" i="12"/>
  <c r="D14462" i="12"/>
  <c r="C14463" i="12"/>
  <c r="D14463" i="12"/>
  <c r="C14464" i="12"/>
  <c r="D14464" i="12"/>
  <c r="C14465" i="12"/>
  <c r="D14465" i="12"/>
  <c r="C14466" i="12"/>
  <c r="D14466" i="12"/>
  <c r="C14467" i="12"/>
  <c r="D14467" i="12"/>
  <c r="C14468" i="12"/>
  <c r="D14468" i="12"/>
  <c r="C14469" i="12"/>
  <c r="D14469" i="12"/>
  <c r="C14470" i="12"/>
  <c r="D14470" i="12"/>
  <c r="C14471" i="12"/>
  <c r="D14471" i="12"/>
  <c r="C14472" i="12"/>
  <c r="D14472" i="12"/>
  <c r="C14473" i="12"/>
  <c r="D14473" i="12"/>
  <c r="C14474" i="12"/>
  <c r="D14474" i="12"/>
  <c r="C14475" i="12"/>
  <c r="D14475" i="12"/>
  <c r="C14476" i="12"/>
  <c r="D14476" i="12"/>
  <c r="C14477" i="12"/>
  <c r="D14477" i="12"/>
  <c r="C14478" i="12"/>
  <c r="D14478" i="12"/>
  <c r="C14479" i="12"/>
  <c r="D14479" i="12"/>
  <c r="C14480" i="12"/>
  <c r="D14480" i="12"/>
  <c r="C14481" i="12"/>
  <c r="D14481" i="12"/>
  <c r="C14482" i="12"/>
  <c r="D14482" i="12"/>
  <c r="C14483" i="12"/>
  <c r="D14483" i="12"/>
  <c r="C14484" i="12"/>
  <c r="D14484" i="12"/>
  <c r="C14485" i="12"/>
  <c r="D14485" i="12"/>
  <c r="C14486" i="12"/>
  <c r="D14486" i="12"/>
  <c r="C14487" i="12"/>
  <c r="D14487" i="12"/>
  <c r="C14488" i="12"/>
  <c r="D14488" i="12"/>
  <c r="C14489" i="12"/>
  <c r="D14489" i="12"/>
  <c r="C14490" i="12"/>
  <c r="D14490" i="12"/>
  <c r="C14491" i="12"/>
  <c r="D14491" i="12"/>
  <c r="C14492" i="12"/>
  <c r="D14492" i="12"/>
  <c r="C14493" i="12"/>
  <c r="D14493" i="12"/>
  <c r="C14494" i="12"/>
  <c r="D14494" i="12"/>
  <c r="C14495" i="12"/>
  <c r="D14495" i="12"/>
  <c r="C14496" i="12"/>
  <c r="D14496" i="12"/>
  <c r="C14497" i="12"/>
  <c r="D14497" i="12"/>
  <c r="C14498" i="12"/>
  <c r="D14498" i="12"/>
  <c r="C14499" i="12"/>
  <c r="D14499" i="12"/>
  <c r="C14500" i="12"/>
  <c r="D14500" i="12"/>
  <c r="C14501" i="12"/>
  <c r="D14501" i="12"/>
  <c r="C14502" i="12"/>
  <c r="D14502" i="12"/>
  <c r="C14503" i="12"/>
  <c r="D14503" i="12"/>
  <c r="C14504" i="12"/>
  <c r="D14504" i="12"/>
  <c r="C14505" i="12"/>
  <c r="D14505" i="12"/>
  <c r="C14506" i="12"/>
  <c r="D14506" i="12"/>
  <c r="C14507" i="12"/>
  <c r="D14507" i="12"/>
  <c r="C14508" i="12"/>
  <c r="D14508" i="12"/>
  <c r="C14509" i="12"/>
  <c r="D14509" i="12"/>
  <c r="C14510" i="12"/>
  <c r="D14510" i="12"/>
  <c r="C14511" i="12"/>
  <c r="D14511" i="12"/>
  <c r="C14512" i="12"/>
  <c r="D14512" i="12"/>
  <c r="C14513" i="12"/>
  <c r="D14513" i="12"/>
  <c r="C14514" i="12"/>
  <c r="D14514" i="12"/>
  <c r="C14515" i="12"/>
  <c r="D14515" i="12"/>
  <c r="C14516" i="12"/>
  <c r="D14516" i="12"/>
  <c r="C14517" i="12"/>
  <c r="D14517" i="12"/>
  <c r="C14518" i="12"/>
  <c r="D14518" i="12"/>
  <c r="C14519" i="12"/>
  <c r="D14519" i="12"/>
  <c r="C14520" i="12"/>
  <c r="D14520" i="12"/>
  <c r="C14521" i="12"/>
  <c r="D14521" i="12"/>
  <c r="C14522" i="12"/>
  <c r="D14522" i="12"/>
  <c r="C14523" i="12"/>
  <c r="D14523" i="12"/>
  <c r="C14524" i="12"/>
  <c r="D14524" i="12"/>
  <c r="C14525" i="12"/>
  <c r="D14525" i="12"/>
  <c r="C14526" i="12"/>
  <c r="D14526" i="12"/>
  <c r="C14527" i="12"/>
  <c r="D14527" i="12"/>
  <c r="C14528" i="12"/>
  <c r="D14528" i="12"/>
  <c r="C14529" i="12"/>
  <c r="D14529" i="12"/>
  <c r="C14530" i="12"/>
  <c r="D14530" i="12"/>
  <c r="C14531" i="12"/>
  <c r="D14531" i="12"/>
  <c r="C14532" i="12"/>
  <c r="D14532" i="12"/>
  <c r="C14533" i="12"/>
  <c r="D14533" i="12"/>
  <c r="C14534" i="12"/>
  <c r="D14534" i="12"/>
  <c r="C14535" i="12"/>
  <c r="D14535" i="12"/>
  <c r="C14536" i="12"/>
  <c r="D14536" i="12"/>
  <c r="C14537" i="12"/>
  <c r="D14537" i="12"/>
  <c r="C14538" i="12"/>
  <c r="D14538" i="12"/>
  <c r="C14539" i="12"/>
  <c r="D14539" i="12"/>
  <c r="C14540" i="12"/>
  <c r="D14540" i="12"/>
  <c r="C14541" i="12"/>
  <c r="D14541" i="12"/>
  <c r="C14542" i="12"/>
  <c r="D14542" i="12"/>
  <c r="C14543" i="12"/>
  <c r="D14543" i="12"/>
  <c r="C14544" i="12"/>
  <c r="D14544" i="12"/>
  <c r="C14545" i="12"/>
  <c r="D14545" i="12"/>
  <c r="C14546" i="12"/>
  <c r="D14546" i="12"/>
  <c r="C14547" i="12"/>
  <c r="D14547" i="12"/>
  <c r="C14548" i="12"/>
  <c r="D14548" i="12"/>
  <c r="C14549" i="12"/>
  <c r="D14549" i="12"/>
  <c r="C14550" i="12"/>
  <c r="D14550" i="12"/>
  <c r="C14551" i="12"/>
  <c r="D14551" i="12"/>
  <c r="C14552" i="12"/>
  <c r="D14552" i="12"/>
  <c r="C14553" i="12"/>
  <c r="D14553" i="12"/>
  <c r="C14554" i="12"/>
  <c r="D14554" i="12"/>
  <c r="C14555" i="12"/>
  <c r="D14555" i="12"/>
  <c r="C14556" i="12"/>
  <c r="D14556" i="12"/>
  <c r="C14557" i="12"/>
  <c r="D14557" i="12"/>
  <c r="C14558" i="12"/>
  <c r="D14558" i="12"/>
  <c r="C14559" i="12"/>
  <c r="D14559" i="12"/>
  <c r="C14560" i="12"/>
  <c r="D14560" i="12"/>
  <c r="C14561" i="12"/>
  <c r="D14561" i="12"/>
  <c r="C14562" i="12"/>
  <c r="D14562" i="12"/>
  <c r="C14563" i="12"/>
  <c r="D14563" i="12"/>
  <c r="C14564" i="12"/>
  <c r="D14564" i="12"/>
  <c r="C14565" i="12"/>
  <c r="D14565" i="12"/>
  <c r="C14566" i="12"/>
  <c r="D14566" i="12"/>
  <c r="C14567" i="12"/>
  <c r="D14567" i="12"/>
  <c r="C14568" i="12"/>
  <c r="D14568" i="12"/>
  <c r="C14569" i="12"/>
  <c r="D14569" i="12"/>
  <c r="C14570" i="12"/>
  <c r="D14570" i="12"/>
  <c r="C14571" i="12"/>
  <c r="D14571" i="12"/>
  <c r="C14572" i="12"/>
  <c r="D14572" i="12"/>
  <c r="C14573" i="12"/>
  <c r="D14573" i="12"/>
  <c r="C14574" i="12"/>
  <c r="D14574" i="12"/>
  <c r="C14575" i="12"/>
  <c r="D14575" i="12"/>
  <c r="C14576" i="12"/>
  <c r="D14576" i="12"/>
  <c r="C14577" i="12"/>
  <c r="D14577" i="12"/>
  <c r="C14578" i="12"/>
  <c r="D14578" i="12"/>
  <c r="C14579" i="12"/>
  <c r="D14579" i="12"/>
  <c r="C14580" i="12"/>
  <c r="D14580" i="12"/>
  <c r="C14581" i="12"/>
  <c r="D14581" i="12"/>
  <c r="C14582" i="12"/>
  <c r="D14582" i="12"/>
  <c r="C14583" i="12"/>
  <c r="D14583" i="12"/>
  <c r="C14584" i="12"/>
  <c r="D14584" i="12"/>
  <c r="C14585" i="12"/>
  <c r="D14585" i="12"/>
  <c r="C14586" i="12"/>
  <c r="D14586" i="12"/>
  <c r="C14587" i="12"/>
  <c r="D14587" i="12"/>
  <c r="C14588" i="12"/>
  <c r="D14588" i="12"/>
  <c r="C14589" i="12"/>
  <c r="D14589" i="12"/>
  <c r="C14590" i="12"/>
  <c r="D14590" i="12"/>
  <c r="C14591" i="12"/>
  <c r="D14591" i="12"/>
  <c r="C14592" i="12"/>
  <c r="D14592" i="12"/>
  <c r="C14593" i="12"/>
  <c r="D14593" i="12"/>
  <c r="C14594" i="12"/>
  <c r="D14594" i="12"/>
  <c r="C14595" i="12"/>
  <c r="D14595" i="12"/>
  <c r="C14596" i="12"/>
  <c r="D14596" i="12"/>
  <c r="C14597" i="12"/>
  <c r="D14597" i="12"/>
  <c r="C14598" i="12"/>
  <c r="D14598" i="12"/>
  <c r="C14599" i="12"/>
  <c r="D14599" i="12"/>
  <c r="C14600" i="12"/>
  <c r="D14600" i="12"/>
  <c r="C14601" i="12"/>
  <c r="D14601" i="12"/>
  <c r="C14602" i="12"/>
  <c r="D14602" i="12"/>
  <c r="C14603" i="12"/>
  <c r="D14603" i="12"/>
  <c r="C14604" i="12"/>
  <c r="D14604" i="12"/>
  <c r="C14605" i="12"/>
  <c r="D14605" i="12"/>
  <c r="C14606" i="12"/>
  <c r="D14606" i="12"/>
  <c r="C14607" i="12"/>
  <c r="D14607" i="12"/>
  <c r="C14608" i="12"/>
  <c r="D14608" i="12"/>
  <c r="C14609" i="12"/>
  <c r="D14609" i="12"/>
  <c r="C14610" i="12"/>
  <c r="D14610" i="12"/>
  <c r="C14611" i="12"/>
  <c r="D14611" i="12"/>
  <c r="C14612" i="12"/>
  <c r="D14612" i="12"/>
  <c r="C14613" i="12"/>
  <c r="D14613" i="12"/>
  <c r="C14614" i="12"/>
  <c r="D14614" i="12"/>
  <c r="C14615" i="12"/>
  <c r="D14615" i="12"/>
  <c r="C14616" i="12"/>
  <c r="D14616" i="12"/>
  <c r="C14617" i="12"/>
  <c r="D14617" i="12"/>
  <c r="C14618" i="12"/>
  <c r="D14618" i="12"/>
  <c r="C14619" i="12"/>
  <c r="D14619" i="12"/>
  <c r="C14620" i="12"/>
  <c r="D14620" i="12"/>
  <c r="C14621" i="12"/>
  <c r="D14621" i="12"/>
  <c r="C14622" i="12"/>
  <c r="D14622" i="12"/>
  <c r="C14623" i="12"/>
  <c r="D14623" i="12"/>
  <c r="C14624" i="12"/>
  <c r="D14624" i="12"/>
  <c r="C14625" i="12"/>
  <c r="D14625" i="12"/>
  <c r="C14626" i="12"/>
  <c r="D14626" i="12"/>
  <c r="C14627" i="12"/>
  <c r="D14627" i="12"/>
  <c r="C14628" i="12"/>
  <c r="D14628" i="12"/>
  <c r="C14629" i="12"/>
  <c r="D14629" i="12"/>
  <c r="C14630" i="12"/>
  <c r="D14630" i="12"/>
  <c r="D3" i="12"/>
  <c r="C3" i="12"/>
  <c r="M14603" i="12" l="1"/>
  <c r="N14603" i="12"/>
  <c r="L14603" i="12"/>
  <c r="N14587" i="12"/>
  <c r="M14587" i="12"/>
  <c r="L14587" i="12"/>
  <c r="M14531" i="12"/>
  <c r="N14531" i="12"/>
  <c r="L14531" i="12"/>
  <c r="M14479" i="12"/>
  <c r="N14479" i="12"/>
  <c r="L14479" i="12"/>
  <c r="M14443" i="12"/>
  <c r="N14443" i="12"/>
  <c r="L14443" i="12"/>
  <c r="M14407" i="12"/>
  <c r="N14407" i="12"/>
  <c r="L14407" i="12"/>
  <c r="M14355" i="12"/>
  <c r="N14355" i="12"/>
  <c r="L14355" i="12"/>
  <c r="M14319" i="12"/>
  <c r="N14319" i="12"/>
  <c r="L14319" i="12"/>
  <c r="M14255" i="12"/>
  <c r="N14255" i="12"/>
  <c r="L14255" i="12"/>
  <c r="M14239" i="12"/>
  <c r="N14239" i="12"/>
  <c r="L14239" i="12"/>
  <c r="M14183" i="12"/>
  <c r="N14183" i="12"/>
  <c r="L14183" i="12"/>
  <c r="M14131" i="12"/>
  <c r="N14131" i="12"/>
  <c r="L14131" i="12"/>
  <c r="M14119" i="12"/>
  <c r="N14119" i="12"/>
  <c r="L14119" i="12"/>
  <c r="M14103" i="12"/>
  <c r="N14103" i="12"/>
  <c r="L14103" i="12"/>
  <c r="M14067" i="12"/>
  <c r="N14067" i="12"/>
  <c r="L14067" i="12"/>
  <c r="M14027" i="12"/>
  <c r="N14027" i="12"/>
  <c r="L14027" i="12"/>
  <c r="M13979" i="12"/>
  <c r="N13979" i="12"/>
  <c r="L13979" i="12"/>
  <c r="M13935" i="12"/>
  <c r="N13935" i="12"/>
  <c r="L13935" i="12"/>
  <c r="M13927" i="12"/>
  <c r="N13927" i="12"/>
  <c r="L13927" i="12"/>
  <c r="M13883" i="12"/>
  <c r="N13883" i="12"/>
  <c r="L13883" i="12"/>
  <c r="M13839" i="12"/>
  <c r="N13839" i="12"/>
  <c r="L13839" i="12"/>
  <c r="M13827" i="12"/>
  <c r="N13827" i="12"/>
  <c r="L13827" i="12"/>
  <c r="M13787" i="12"/>
  <c r="N13787" i="12"/>
  <c r="L13787" i="12"/>
  <c r="M13747" i="12"/>
  <c r="N13747" i="12"/>
  <c r="L13747" i="12"/>
  <c r="M13707" i="12"/>
  <c r="N13707" i="12"/>
  <c r="L13707" i="12"/>
  <c r="M13675" i="12"/>
  <c r="N13675" i="12"/>
  <c r="L13675" i="12"/>
  <c r="M13647" i="12"/>
  <c r="N13647" i="12"/>
  <c r="L13647" i="12"/>
  <c r="M13603" i="12"/>
  <c r="N13603" i="12"/>
  <c r="L13603" i="12"/>
  <c r="M13599" i="12"/>
  <c r="N13599" i="12"/>
  <c r="L13599" i="12"/>
  <c r="M13583" i="12"/>
  <c r="N13583" i="12"/>
  <c r="L13583" i="12"/>
  <c r="M13555" i="12"/>
  <c r="N13555" i="12"/>
  <c r="L13555" i="12"/>
  <c r="M13535" i="12"/>
  <c r="N13535" i="12"/>
  <c r="L13535" i="12"/>
  <c r="M13515" i="12"/>
  <c r="N13515" i="12"/>
  <c r="L13515" i="12"/>
  <c r="M13479" i="12"/>
  <c r="N13479" i="12"/>
  <c r="L13479" i="12"/>
  <c r="M13431" i="12"/>
  <c r="N13431" i="12"/>
  <c r="L13431" i="12"/>
  <c r="M13395" i="12"/>
  <c r="N13395" i="12"/>
  <c r="L13395" i="12"/>
  <c r="M13359" i="12"/>
  <c r="N13359" i="12"/>
  <c r="L13359" i="12"/>
  <c r="M13339" i="12"/>
  <c r="N13339" i="12"/>
  <c r="L13339" i="12"/>
  <c r="M13319" i="12"/>
  <c r="N13319" i="12"/>
  <c r="L13319" i="12"/>
  <c r="M13303" i="12"/>
  <c r="N13303" i="12"/>
  <c r="L13303" i="12"/>
  <c r="M13295" i="12"/>
  <c r="N13295" i="12"/>
  <c r="L13295" i="12"/>
  <c r="M13271" i="12"/>
  <c r="N13271" i="12"/>
  <c r="L13271" i="12"/>
  <c r="M13247" i="12"/>
  <c r="N13247" i="12"/>
  <c r="L13247" i="12"/>
  <c r="M13219" i="12"/>
  <c r="N13219" i="12"/>
  <c r="L13219" i="12"/>
  <c r="M13195" i="12"/>
  <c r="N13195" i="12"/>
  <c r="L13195" i="12"/>
  <c r="M13175" i="12"/>
  <c r="N13175" i="12"/>
  <c r="L13175" i="12"/>
  <c r="M13159" i="12"/>
  <c r="N13159" i="12"/>
  <c r="L13159" i="12"/>
  <c r="M13127" i="12"/>
  <c r="N13127" i="12"/>
  <c r="L13127" i="12"/>
  <c r="M13091" i="12"/>
  <c r="N13091" i="12"/>
  <c r="L13091" i="12"/>
  <c r="M13067" i="12"/>
  <c r="N13067" i="12"/>
  <c r="L13067" i="12"/>
  <c r="M13027" i="12"/>
  <c r="N13027" i="12"/>
  <c r="L13027" i="12"/>
  <c r="M12963" i="12"/>
  <c r="N12963" i="12"/>
  <c r="L12963" i="12"/>
  <c r="M12943" i="12"/>
  <c r="N12943" i="12"/>
  <c r="L12943" i="12"/>
  <c r="M12907" i="12"/>
  <c r="N12907" i="12"/>
  <c r="L12907" i="12"/>
  <c r="M12879" i="12"/>
  <c r="N12879" i="12"/>
  <c r="L12879" i="12"/>
  <c r="M12851" i="12"/>
  <c r="N12851" i="12"/>
  <c r="L12851" i="12"/>
  <c r="M12827" i="12"/>
  <c r="N12827" i="12"/>
  <c r="L12827" i="12"/>
  <c r="M12787" i="12"/>
  <c r="N12787" i="12"/>
  <c r="L12787" i="12"/>
  <c r="M12747" i="12"/>
  <c r="N12747" i="12"/>
  <c r="L12747" i="12"/>
  <c r="M12715" i="12"/>
  <c r="N12715" i="12"/>
  <c r="L12715" i="12"/>
  <c r="M12683" i="12"/>
  <c r="N12683" i="12"/>
  <c r="L12683" i="12"/>
  <c r="M12655" i="12"/>
  <c r="N12655" i="12"/>
  <c r="L12655" i="12"/>
  <c r="N12619" i="12"/>
  <c r="M12619" i="12"/>
  <c r="L12619" i="12"/>
  <c r="N12595" i="12"/>
  <c r="M12595" i="12"/>
  <c r="L12595" i="12"/>
  <c r="M12575" i="12"/>
  <c r="N12575" i="12"/>
  <c r="L12575" i="12"/>
  <c r="N12547" i="12"/>
  <c r="M12547" i="12"/>
  <c r="L12547" i="12"/>
  <c r="M12539" i="12"/>
  <c r="N12539" i="12"/>
  <c r="L12539" i="12"/>
  <c r="M12531" i="12"/>
  <c r="N12531" i="12"/>
  <c r="L12531" i="12"/>
  <c r="N12523" i="12"/>
  <c r="M12523" i="12"/>
  <c r="L12523" i="12"/>
  <c r="M12507" i="12"/>
  <c r="N12507" i="12"/>
  <c r="L12507" i="12"/>
  <c r="N12499" i="12"/>
  <c r="M12499" i="12"/>
  <c r="L12499" i="12"/>
  <c r="M12495" i="12"/>
  <c r="N12495" i="12"/>
  <c r="L12495" i="12"/>
  <c r="M12491" i="12"/>
  <c r="N12491" i="12"/>
  <c r="L12491" i="12"/>
  <c r="N12487" i="12"/>
  <c r="M12487" i="12"/>
  <c r="L12487" i="12"/>
  <c r="M12483" i="12"/>
  <c r="N12483" i="12"/>
  <c r="L12483" i="12"/>
  <c r="M12479" i="12"/>
  <c r="N12479" i="12"/>
  <c r="L12479" i="12"/>
  <c r="N12475" i="12"/>
  <c r="M12475" i="12"/>
  <c r="L12475" i="12"/>
  <c r="M12471" i="12"/>
  <c r="N12471" i="12"/>
  <c r="L12471" i="12"/>
  <c r="M12467" i="12"/>
  <c r="N12467" i="12"/>
  <c r="L12467" i="12"/>
  <c r="N12463" i="12"/>
  <c r="M12463" i="12"/>
  <c r="L12463" i="12"/>
  <c r="M12423" i="12"/>
  <c r="N12423" i="12"/>
  <c r="L12423" i="12"/>
  <c r="M12419" i="12"/>
  <c r="N12419" i="12"/>
  <c r="L12419" i="12"/>
  <c r="N12415" i="12"/>
  <c r="M12415" i="12"/>
  <c r="L12415" i="12"/>
  <c r="M12411" i="12"/>
  <c r="N12411" i="12"/>
  <c r="L12411" i="12"/>
  <c r="M12407" i="12"/>
  <c r="N12407" i="12"/>
  <c r="L12407" i="12"/>
  <c r="N12403" i="12"/>
  <c r="M12403" i="12"/>
  <c r="L12403" i="12"/>
  <c r="M12399" i="12"/>
  <c r="N12399" i="12"/>
  <c r="L12399" i="12"/>
  <c r="M12395" i="12"/>
  <c r="N12395" i="12"/>
  <c r="L12395" i="12"/>
  <c r="N12391" i="12"/>
  <c r="M12391" i="12"/>
  <c r="L12391" i="12"/>
  <c r="M12387" i="12"/>
  <c r="N12387" i="12"/>
  <c r="L12387" i="12"/>
  <c r="M12383" i="12"/>
  <c r="N12383" i="12"/>
  <c r="L12383" i="12"/>
  <c r="N12379" i="12"/>
  <c r="M12379" i="12"/>
  <c r="L12379" i="12"/>
  <c r="M12375" i="12"/>
  <c r="N12375" i="12"/>
  <c r="L12375" i="12"/>
  <c r="M12371" i="12"/>
  <c r="N12371" i="12"/>
  <c r="L12371" i="12"/>
  <c r="N12367" i="12"/>
  <c r="M12367" i="12"/>
  <c r="L12367" i="12"/>
  <c r="M12363" i="12"/>
  <c r="N12363" i="12"/>
  <c r="L12363" i="12"/>
  <c r="M12359" i="12"/>
  <c r="N12359" i="12"/>
  <c r="L12359" i="12"/>
  <c r="N12355" i="12"/>
  <c r="M12355" i="12"/>
  <c r="L12355" i="12"/>
  <c r="M12351" i="12"/>
  <c r="N12351" i="12"/>
  <c r="L12351" i="12"/>
  <c r="M12347" i="12"/>
  <c r="N12347" i="12"/>
  <c r="L12347" i="12"/>
  <c r="N12343" i="12"/>
  <c r="M12343" i="12"/>
  <c r="L12343" i="12"/>
  <c r="M12339" i="12"/>
  <c r="N12339" i="12"/>
  <c r="L12339" i="12"/>
  <c r="M12335" i="12"/>
  <c r="N12335" i="12"/>
  <c r="L12335" i="12"/>
  <c r="N12331" i="12"/>
  <c r="M12331" i="12"/>
  <c r="L12331" i="12"/>
  <c r="M12327" i="12"/>
  <c r="N12327" i="12"/>
  <c r="L12327" i="12"/>
  <c r="M12323" i="12"/>
  <c r="N12323" i="12"/>
  <c r="L12323" i="12"/>
  <c r="N12319" i="12"/>
  <c r="M12319" i="12"/>
  <c r="L12319" i="12"/>
  <c r="M12315" i="12"/>
  <c r="N12315" i="12"/>
  <c r="L12315" i="12"/>
  <c r="M12311" i="12"/>
  <c r="N12311" i="12"/>
  <c r="L12311" i="12"/>
  <c r="N12307" i="12"/>
  <c r="M12307" i="12"/>
  <c r="L12307" i="12"/>
  <c r="M12303" i="12"/>
  <c r="N12303" i="12"/>
  <c r="L12303" i="12"/>
  <c r="M12299" i="12"/>
  <c r="N12299" i="12"/>
  <c r="L12299" i="12"/>
  <c r="N12295" i="12"/>
  <c r="M12295" i="12"/>
  <c r="L12295" i="12"/>
  <c r="M12291" i="12"/>
  <c r="N12291" i="12"/>
  <c r="L12291" i="12"/>
  <c r="M12287" i="12"/>
  <c r="N12287" i="12"/>
  <c r="L12287" i="12"/>
  <c r="N12283" i="12"/>
  <c r="M12283" i="12"/>
  <c r="L12283" i="12"/>
  <c r="M12279" i="12"/>
  <c r="N12279" i="12"/>
  <c r="L12279" i="12"/>
  <c r="M12275" i="12"/>
  <c r="N12275" i="12"/>
  <c r="L12275" i="12"/>
  <c r="N12271" i="12"/>
  <c r="M12271" i="12"/>
  <c r="L12271" i="12"/>
  <c r="M12267" i="12"/>
  <c r="N12267" i="12"/>
  <c r="L12267" i="12"/>
  <c r="M12263" i="12"/>
  <c r="N12263" i="12"/>
  <c r="L12263" i="12"/>
  <c r="N12259" i="12"/>
  <c r="M12259" i="12"/>
  <c r="L12259" i="12"/>
  <c r="M12255" i="12"/>
  <c r="N12255" i="12"/>
  <c r="L12255" i="12"/>
  <c r="M12251" i="12"/>
  <c r="N12251" i="12"/>
  <c r="L12251" i="12"/>
  <c r="N12247" i="12"/>
  <c r="M12247" i="12"/>
  <c r="L12247" i="12"/>
  <c r="M12243" i="12"/>
  <c r="N12243" i="12"/>
  <c r="L12243" i="12"/>
  <c r="M12239" i="12"/>
  <c r="N12239" i="12"/>
  <c r="L12239" i="12"/>
  <c r="N12235" i="12"/>
  <c r="M12235" i="12"/>
  <c r="L12235" i="12"/>
  <c r="M12231" i="12"/>
  <c r="N12231" i="12"/>
  <c r="L12231" i="12"/>
  <c r="M12227" i="12"/>
  <c r="N12227" i="12"/>
  <c r="L12227" i="12"/>
  <c r="N12223" i="12"/>
  <c r="M12223" i="12"/>
  <c r="L12223" i="12"/>
  <c r="M12219" i="12"/>
  <c r="N12219" i="12"/>
  <c r="L12219" i="12"/>
  <c r="M12215" i="12"/>
  <c r="N12215" i="12"/>
  <c r="L12215" i="12"/>
  <c r="N12211" i="12"/>
  <c r="M12211" i="12"/>
  <c r="L12211" i="12"/>
  <c r="M12207" i="12"/>
  <c r="N12207" i="12"/>
  <c r="L12207" i="12"/>
  <c r="M12203" i="12"/>
  <c r="N12203" i="12"/>
  <c r="L12203" i="12"/>
  <c r="N12199" i="12"/>
  <c r="M12199" i="12"/>
  <c r="L12199" i="12"/>
  <c r="M12195" i="12"/>
  <c r="N12195" i="12"/>
  <c r="L12195" i="12"/>
  <c r="M12191" i="12"/>
  <c r="N12191" i="12"/>
  <c r="L12191" i="12"/>
  <c r="N12187" i="12"/>
  <c r="M12187" i="12"/>
  <c r="L12187" i="12"/>
  <c r="M12183" i="12"/>
  <c r="N12183" i="12"/>
  <c r="L12183" i="12"/>
  <c r="M12179" i="12"/>
  <c r="N12179" i="12"/>
  <c r="L12179" i="12"/>
  <c r="N12175" i="12"/>
  <c r="M12175" i="12"/>
  <c r="L12175" i="12"/>
  <c r="M12171" i="12"/>
  <c r="N12171" i="12"/>
  <c r="L12171" i="12"/>
  <c r="M12167" i="12"/>
  <c r="N12167" i="12"/>
  <c r="L12167" i="12"/>
  <c r="N12163" i="12"/>
  <c r="M12163" i="12"/>
  <c r="L12163" i="12"/>
  <c r="M12159" i="12"/>
  <c r="N12159" i="12"/>
  <c r="L12159" i="12"/>
  <c r="M12155" i="12"/>
  <c r="N12155" i="12"/>
  <c r="L12155" i="12"/>
  <c r="N12151" i="12"/>
  <c r="M12151" i="12"/>
  <c r="L12151" i="12"/>
  <c r="M12147" i="12"/>
  <c r="N12147" i="12"/>
  <c r="L12147" i="12"/>
  <c r="M12143" i="12"/>
  <c r="N12143" i="12"/>
  <c r="L12143" i="12"/>
  <c r="N12139" i="12"/>
  <c r="M12139" i="12"/>
  <c r="L12139" i="12"/>
  <c r="M12135" i="12"/>
  <c r="N12135" i="12"/>
  <c r="L12135" i="12"/>
  <c r="M12131" i="12"/>
  <c r="N12131" i="12"/>
  <c r="L12131" i="12"/>
  <c r="N12127" i="12"/>
  <c r="M12127" i="12"/>
  <c r="L12127" i="12"/>
  <c r="M12123" i="12"/>
  <c r="N12123" i="12"/>
  <c r="L12123" i="12"/>
  <c r="M12119" i="12"/>
  <c r="N12119" i="12"/>
  <c r="L12119" i="12"/>
  <c r="N12115" i="12"/>
  <c r="M12115" i="12"/>
  <c r="L12115" i="12"/>
  <c r="M12111" i="12"/>
  <c r="N12111" i="12"/>
  <c r="L12111" i="12"/>
  <c r="M12107" i="12"/>
  <c r="N12107" i="12"/>
  <c r="L12107" i="12"/>
  <c r="N12103" i="12"/>
  <c r="M12103" i="12"/>
  <c r="L12103" i="12"/>
  <c r="M12099" i="12"/>
  <c r="N12099" i="12"/>
  <c r="L12099" i="12"/>
  <c r="M12095" i="12"/>
  <c r="N12095" i="12"/>
  <c r="L12095" i="12"/>
  <c r="N12091" i="12"/>
  <c r="M12091" i="12"/>
  <c r="L12091" i="12"/>
  <c r="M12087" i="12"/>
  <c r="N12087" i="12"/>
  <c r="L12087" i="12"/>
  <c r="M12083" i="12"/>
  <c r="N12083" i="12"/>
  <c r="L12083" i="12"/>
  <c r="N12079" i="12"/>
  <c r="M12079" i="12"/>
  <c r="L12079" i="12"/>
  <c r="M12075" i="12"/>
  <c r="N12075" i="12"/>
  <c r="L12075" i="12"/>
  <c r="M12071" i="12"/>
  <c r="N12071" i="12"/>
  <c r="L12071" i="12"/>
  <c r="N12067" i="12"/>
  <c r="M12067" i="12"/>
  <c r="L12067" i="12"/>
  <c r="M12063" i="12"/>
  <c r="N12063" i="12"/>
  <c r="L12063" i="12"/>
  <c r="M12059" i="12"/>
  <c r="N12059" i="12"/>
  <c r="L12059" i="12"/>
  <c r="N12055" i="12"/>
  <c r="M12055" i="12"/>
  <c r="L12055" i="12"/>
  <c r="M12051" i="12"/>
  <c r="N12051" i="12"/>
  <c r="L12051" i="12"/>
  <c r="M12047" i="12"/>
  <c r="N12047" i="12"/>
  <c r="L12047" i="12"/>
  <c r="N12043" i="12"/>
  <c r="M12043" i="12"/>
  <c r="L12043" i="12"/>
  <c r="M12039" i="12"/>
  <c r="N12039" i="12"/>
  <c r="L12039" i="12"/>
  <c r="M12035" i="12"/>
  <c r="N12035" i="12"/>
  <c r="L12035" i="12"/>
  <c r="N12031" i="12"/>
  <c r="M12031" i="12"/>
  <c r="L12031" i="12"/>
  <c r="M12027" i="12"/>
  <c r="N12027" i="12"/>
  <c r="L12027" i="12"/>
  <c r="M12023" i="12"/>
  <c r="N12023" i="12"/>
  <c r="L12023" i="12"/>
  <c r="N12019" i="12"/>
  <c r="M12019" i="12"/>
  <c r="L12019" i="12"/>
  <c r="M12015" i="12"/>
  <c r="N12015" i="12"/>
  <c r="L12015" i="12"/>
  <c r="M12011" i="12"/>
  <c r="N12011" i="12"/>
  <c r="L12011" i="12"/>
  <c r="N12007" i="12"/>
  <c r="M12007" i="12"/>
  <c r="L12007" i="12"/>
  <c r="M12003" i="12"/>
  <c r="N12003" i="12"/>
  <c r="L12003" i="12"/>
  <c r="M11999" i="12"/>
  <c r="N11999" i="12"/>
  <c r="L11999" i="12"/>
  <c r="N11995" i="12"/>
  <c r="M11995" i="12"/>
  <c r="L11995" i="12"/>
  <c r="M11991" i="12"/>
  <c r="N11991" i="12"/>
  <c r="L11991" i="12"/>
  <c r="M11987" i="12"/>
  <c r="N11987" i="12"/>
  <c r="L11987" i="12"/>
  <c r="N11983" i="12"/>
  <c r="M11983" i="12"/>
  <c r="L11983" i="12"/>
  <c r="M11979" i="12"/>
  <c r="N11979" i="12"/>
  <c r="L11979" i="12"/>
  <c r="M11975" i="12"/>
  <c r="N11975" i="12"/>
  <c r="L11975" i="12"/>
  <c r="N11971" i="12"/>
  <c r="M11971" i="12"/>
  <c r="L11971" i="12"/>
  <c r="M11967" i="12"/>
  <c r="N11967" i="12"/>
  <c r="L11967" i="12"/>
  <c r="M11963" i="12"/>
  <c r="N11963" i="12"/>
  <c r="L11963" i="12"/>
  <c r="N11959" i="12"/>
  <c r="M11959" i="12"/>
  <c r="L11959" i="12"/>
  <c r="M11955" i="12"/>
  <c r="N11955" i="12"/>
  <c r="L11955" i="12"/>
  <c r="M11951" i="12"/>
  <c r="N11951" i="12"/>
  <c r="L11951" i="12"/>
  <c r="N11947" i="12"/>
  <c r="M11947" i="12"/>
  <c r="L11947" i="12"/>
  <c r="M11943" i="12"/>
  <c r="N11943" i="12"/>
  <c r="L11943" i="12"/>
  <c r="M11939" i="12"/>
  <c r="N11939" i="12"/>
  <c r="L11939" i="12"/>
  <c r="N11935" i="12"/>
  <c r="M11935" i="12"/>
  <c r="L11935" i="12"/>
  <c r="M11931" i="12"/>
  <c r="N11931" i="12"/>
  <c r="L11931" i="12"/>
  <c r="M11927" i="12"/>
  <c r="N11927" i="12"/>
  <c r="L11927" i="12"/>
  <c r="N11923" i="12"/>
  <c r="M11923" i="12"/>
  <c r="L11923" i="12"/>
  <c r="M11919" i="12"/>
  <c r="N11919" i="12"/>
  <c r="L11919" i="12"/>
  <c r="M11915" i="12"/>
  <c r="N11915" i="12"/>
  <c r="L11915" i="12"/>
  <c r="N11911" i="12"/>
  <c r="M11911" i="12"/>
  <c r="L11911" i="12"/>
  <c r="M11907" i="12"/>
  <c r="N11907" i="12"/>
  <c r="L11907" i="12"/>
  <c r="M11903" i="12"/>
  <c r="N11903" i="12"/>
  <c r="L11903" i="12"/>
  <c r="N11899" i="12"/>
  <c r="M11899" i="12"/>
  <c r="L11899" i="12"/>
  <c r="M11895" i="12"/>
  <c r="N11895" i="12"/>
  <c r="L11895" i="12"/>
  <c r="M11891" i="12"/>
  <c r="N11891" i="12"/>
  <c r="L11891" i="12"/>
  <c r="N11887" i="12"/>
  <c r="M11887" i="12"/>
  <c r="L11887" i="12"/>
  <c r="M11883" i="12"/>
  <c r="N11883" i="12"/>
  <c r="L11883" i="12"/>
  <c r="M11879" i="12"/>
  <c r="N11879" i="12"/>
  <c r="L11879" i="12"/>
  <c r="N11875" i="12"/>
  <c r="M11875" i="12"/>
  <c r="L11875" i="12"/>
  <c r="M11871" i="12"/>
  <c r="N11871" i="12"/>
  <c r="L11871" i="12"/>
  <c r="M11867" i="12"/>
  <c r="N11867" i="12"/>
  <c r="L11867" i="12"/>
  <c r="N11863" i="12"/>
  <c r="M11863" i="12"/>
  <c r="L11863" i="12"/>
  <c r="M11859" i="12"/>
  <c r="N11859" i="12"/>
  <c r="L11859" i="12"/>
  <c r="M11855" i="12"/>
  <c r="N11855" i="12"/>
  <c r="L11855" i="12"/>
  <c r="N11851" i="12"/>
  <c r="M11851" i="12"/>
  <c r="L11851" i="12"/>
  <c r="M11847" i="12"/>
  <c r="N11847" i="12"/>
  <c r="L11847" i="12"/>
  <c r="M11843" i="12"/>
  <c r="N11843" i="12"/>
  <c r="L11843" i="12"/>
  <c r="N11839" i="12"/>
  <c r="M11839" i="12"/>
  <c r="L11839" i="12"/>
  <c r="M11835" i="12"/>
  <c r="N11835" i="12"/>
  <c r="L11835" i="12"/>
  <c r="M11831" i="12"/>
  <c r="N11831" i="12"/>
  <c r="L11831" i="12"/>
  <c r="N11827" i="12"/>
  <c r="M11827" i="12"/>
  <c r="L11827" i="12"/>
  <c r="M11823" i="12"/>
  <c r="N11823" i="12"/>
  <c r="L11823" i="12"/>
  <c r="M11819" i="12"/>
  <c r="N11819" i="12"/>
  <c r="L11819" i="12"/>
  <c r="N11815" i="12"/>
  <c r="M11815" i="12"/>
  <c r="L11815" i="12"/>
  <c r="M11811" i="12"/>
  <c r="N11811" i="12"/>
  <c r="L11811" i="12"/>
  <c r="M11807" i="12"/>
  <c r="N11807" i="12"/>
  <c r="L11807" i="12"/>
  <c r="N11803" i="12"/>
  <c r="M11803" i="12"/>
  <c r="L11803" i="12"/>
  <c r="M11799" i="12"/>
  <c r="N11799" i="12"/>
  <c r="L11799" i="12"/>
  <c r="M11795" i="12"/>
  <c r="N11795" i="12"/>
  <c r="L11795" i="12"/>
  <c r="N11791" i="12"/>
  <c r="M11791" i="12"/>
  <c r="L11791" i="12"/>
  <c r="M11787" i="12"/>
  <c r="N11787" i="12"/>
  <c r="L11787" i="12"/>
  <c r="M11783" i="12"/>
  <c r="N11783" i="12"/>
  <c r="L11783" i="12"/>
  <c r="N11779" i="12"/>
  <c r="M11779" i="12"/>
  <c r="L11779" i="12"/>
  <c r="M11775" i="12"/>
  <c r="N11775" i="12"/>
  <c r="L11775" i="12"/>
  <c r="M11771" i="12"/>
  <c r="N11771" i="12"/>
  <c r="L11771" i="12"/>
  <c r="N11767" i="12"/>
  <c r="M11767" i="12"/>
  <c r="L11767" i="12"/>
  <c r="M11763" i="12"/>
  <c r="N11763" i="12"/>
  <c r="L11763" i="12"/>
  <c r="M11759" i="12"/>
  <c r="N11759" i="12"/>
  <c r="L11759" i="12"/>
  <c r="N11755" i="12"/>
  <c r="M11755" i="12"/>
  <c r="L11755" i="12"/>
  <c r="M11751" i="12"/>
  <c r="N11751" i="12"/>
  <c r="L11751" i="12"/>
  <c r="M11747" i="12"/>
  <c r="N11747" i="12"/>
  <c r="L11747" i="12"/>
  <c r="N11743" i="12"/>
  <c r="M11743" i="12"/>
  <c r="L11743" i="12"/>
  <c r="M11739" i="12"/>
  <c r="N11739" i="12"/>
  <c r="L11739" i="12"/>
  <c r="M11735" i="12"/>
  <c r="N11735" i="12"/>
  <c r="L11735" i="12"/>
  <c r="N11731" i="12"/>
  <c r="M11731" i="12"/>
  <c r="L11731" i="12"/>
  <c r="M11727" i="12"/>
  <c r="N11727" i="12"/>
  <c r="L11727" i="12"/>
  <c r="M11723" i="12"/>
  <c r="N11723" i="12"/>
  <c r="L11723" i="12"/>
  <c r="N11719" i="12"/>
  <c r="M11719" i="12"/>
  <c r="L11719" i="12"/>
  <c r="M11715" i="12"/>
  <c r="N11715" i="12"/>
  <c r="L11715" i="12"/>
  <c r="M11711" i="12"/>
  <c r="N11711" i="12"/>
  <c r="L11711" i="12"/>
  <c r="N11707" i="12"/>
  <c r="M11707" i="12"/>
  <c r="L11707" i="12"/>
  <c r="M11703" i="12"/>
  <c r="N11703" i="12"/>
  <c r="L11703" i="12"/>
  <c r="M11699" i="12"/>
  <c r="N11699" i="12"/>
  <c r="L11699" i="12"/>
  <c r="N11695" i="12"/>
  <c r="M11695" i="12"/>
  <c r="L11695" i="12"/>
  <c r="M11691" i="12"/>
  <c r="N11691" i="12"/>
  <c r="L11691" i="12"/>
  <c r="M11687" i="12"/>
  <c r="N11687" i="12"/>
  <c r="L11687" i="12"/>
  <c r="N11683" i="12"/>
  <c r="M11683" i="12"/>
  <c r="L11683" i="12"/>
  <c r="M11679" i="12"/>
  <c r="N11679" i="12"/>
  <c r="L11679" i="12"/>
  <c r="M11675" i="12"/>
  <c r="N11675" i="12"/>
  <c r="L11675" i="12"/>
  <c r="N11671" i="12"/>
  <c r="M11671" i="12"/>
  <c r="L11671" i="12"/>
  <c r="M11667" i="12"/>
  <c r="N11667" i="12"/>
  <c r="L11667" i="12"/>
  <c r="M11663" i="12"/>
  <c r="N11663" i="12"/>
  <c r="L11663" i="12"/>
  <c r="N11659" i="12"/>
  <c r="M11659" i="12"/>
  <c r="L11659" i="12"/>
  <c r="M11655" i="12"/>
  <c r="N11655" i="12"/>
  <c r="L11655" i="12"/>
  <c r="M11651" i="12"/>
  <c r="N11651" i="12"/>
  <c r="L11651" i="12"/>
  <c r="N11647" i="12"/>
  <c r="M11647" i="12"/>
  <c r="L11647" i="12"/>
  <c r="M11643" i="12"/>
  <c r="N11643" i="12"/>
  <c r="L11643" i="12"/>
  <c r="M11639" i="12"/>
  <c r="N11639" i="12"/>
  <c r="L11639" i="12"/>
  <c r="N11635" i="12"/>
  <c r="M11635" i="12"/>
  <c r="L11635" i="12"/>
  <c r="M11631" i="12"/>
  <c r="N11631" i="12"/>
  <c r="L11631" i="12"/>
  <c r="M11627" i="12"/>
  <c r="N11627" i="12"/>
  <c r="L11627" i="12"/>
  <c r="N11623" i="12"/>
  <c r="M11623" i="12"/>
  <c r="L11623" i="12"/>
  <c r="M11619" i="12"/>
  <c r="N11619" i="12"/>
  <c r="L11619" i="12"/>
  <c r="M11615" i="12"/>
  <c r="N11615" i="12"/>
  <c r="L11615" i="12"/>
  <c r="N11611" i="12"/>
  <c r="M11611" i="12"/>
  <c r="L11611" i="12"/>
  <c r="M11607" i="12"/>
  <c r="N11607" i="12"/>
  <c r="L11607" i="12"/>
  <c r="M11603" i="12"/>
  <c r="N11603" i="12"/>
  <c r="L11603" i="12"/>
  <c r="N11599" i="12"/>
  <c r="M11599" i="12"/>
  <c r="L11599" i="12"/>
  <c r="M11595" i="12"/>
  <c r="N11595" i="12"/>
  <c r="L11595" i="12"/>
  <c r="M11591" i="12"/>
  <c r="N11591" i="12"/>
  <c r="L11591" i="12"/>
  <c r="N11587" i="12"/>
  <c r="M11587" i="12"/>
  <c r="L11587" i="12"/>
  <c r="M11583" i="12"/>
  <c r="N11583" i="12"/>
  <c r="L11583" i="12"/>
  <c r="M11579" i="12"/>
  <c r="N11579" i="12"/>
  <c r="L11579" i="12"/>
  <c r="N11575" i="12"/>
  <c r="M11575" i="12"/>
  <c r="L11575" i="12"/>
  <c r="M11571" i="12"/>
  <c r="N11571" i="12"/>
  <c r="L11571" i="12"/>
  <c r="M11567" i="12"/>
  <c r="N11567" i="12"/>
  <c r="L11567" i="12"/>
  <c r="N11563" i="12"/>
  <c r="M11563" i="12"/>
  <c r="L11563" i="12"/>
  <c r="M11559" i="12"/>
  <c r="N11559" i="12"/>
  <c r="L11559" i="12"/>
  <c r="M11555" i="12"/>
  <c r="N11555" i="12"/>
  <c r="L11555" i="12"/>
  <c r="N11551" i="12"/>
  <c r="M11551" i="12"/>
  <c r="L11551" i="12"/>
  <c r="M11547" i="12"/>
  <c r="N11547" i="12"/>
  <c r="L11547" i="12"/>
  <c r="M11543" i="12"/>
  <c r="N11543" i="12"/>
  <c r="L11543" i="12"/>
  <c r="N11539" i="12"/>
  <c r="M11539" i="12"/>
  <c r="L11539" i="12"/>
  <c r="M11535" i="12"/>
  <c r="N11535" i="12"/>
  <c r="L11535" i="12"/>
  <c r="M11531" i="12"/>
  <c r="N11531" i="12"/>
  <c r="L11531" i="12"/>
  <c r="N11527" i="12"/>
  <c r="M11527" i="12"/>
  <c r="L11527" i="12"/>
  <c r="M11523" i="12"/>
  <c r="N11523" i="12"/>
  <c r="L11523" i="12"/>
  <c r="M11519" i="12"/>
  <c r="N11519" i="12"/>
  <c r="L11519" i="12"/>
  <c r="N11515" i="12"/>
  <c r="M11515" i="12"/>
  <c r="L11515" i="12"/>
  <c r="M11511" i="12"/>
  <c r="N11511" i="12"/>
  <c r="L11511" i="12"/>
  <c r="M11507" i="12"/>
  <c r="N11507" i="12"/>
  <c r="L11507" i="12"/>
  <c r="N11503" i="12"/>
  <c r="M11503" i="12"/>
  <c r="L11503" i="12"/>
  <c r="M11499" i="12"/>
  <c r="N11499" i="12"/>
  <c r="L11499" i="12"/>
  <c r="M11495" i="12"/>
  <c r="N11495" i="12"/>
  <c r="L11495" i="12"/>
  <c r="N11491" i="12"/>
  <c r="M11491" i="12"/>
  <c r="L11491" i="12"/>
  <c r="M11487" i="12"/>
  <c r="N11487" i="12"/>
  <c r="L11487" i="12"/>
  <c r="M11483" i="12"/>
  <c r="N11483" i="12"/>
  <c r="L11483" i="12"/>
  <c r="N11479" i="12"/>
  <c r="M11479" i="12"/>
  <c r="L11479" i="12"/>
  <c r="M11475" i="12"/>
  <c r="N11475" i="12"/>
  <c r="L11475" i="12"/>
  <c r="M11471" i="12"/>
  <c r="N11471" i="12"/>
  <c r="L11471" i="12"/>
  <c r="N11467" i="12"/>
  <c r="M11467" i="12"/>
  <c r="L11467" i="12"/>
  <c r="M11463" i="12"/>
  <c r="N11463" i="12"/>
  <c r="L11463" i="12"/>
  <c r="M11459" i="12"/>
  <c r="N11459" i="12"/>
  <c r="L11459" i="12"/>
  <c r="N11455" i="12"/>
  <c r="M11455" i="12"/>
  <c r="L11455" i="12"/>
  <c r="M11451" i="12"/>
  <c r="N11451" i="12"/>
  <c r="L11451" i="12"/>
  <c r="M11447" i="12"/>
  <c r="N11447" i="12"/>
  <c r="L11447" i="12"/>
  <c r="N11443" i="12"/>
  <c r="M11443" i="12"/>
  <c r="L11443" i="12"/>
  <c r="M11439" i="12"/>
  <c r="N11439" i="12"/>
  <c r="L11439" i="12"/>
  <c r="M11435" i="12"/>
  <c r="N11435" i="12"/>
  <c r="L11435" i="12"/>
  <c r="N11431" i="12"/>
  <c r="M11431" i="12"/>
  <c r="L11431" i="12"/>
  <c r="M11427" i="12"/>
  <c r="N11427" i="12"/>
  <c r="L11427" i="12"/>
  <c r="M11423" i="12"/>
  <c r="N11423" i="12"/>
  <c r="L11423" i="12"/>
  <c r="N11419" i="12"/>
  <c r="M11419" i="12"/>
  <c r="L11419" i="12"/>
  <c r="M11415" i="12"/>
  <c r="N11415" i="12"/>
  <c r="L11415" i="12"/>
  <c r="M11411" i="12"/>
  <c r="N11411" i="12"/>
  <c r="L11411" i="12"/>
  <c r="N11407" i="12"/>
  <c r="M11407" i="12"/>
  <c r="L11407" i="12"/>
  <c r="M11403" i="12"/>
  <c r="N11403" i="12"/>
  <c r="L11403" i="12"/>
  <c r="M11399" i="12"/>
  <c r="N11399" i="12"/>
  <c r="L11399" i="12"/>
  <c r="N11395" i="12"/>
  <c r="M11395" i="12"/>
  <c r="L11395" i="12"/>
  <c r="M11391" i="12"/>
  <c r="N11391" i="12"/>
  <c r="L11391" i="12"/>
  <c r="M11387" i="12"/>
  <c r="N11387" i="12"/>
  <c r="L11387" i="12"/>
  <c r="N11383" i="12"/>
  <c r="M11383" i="12"/>
  <c r="L11383" i="12"/>
  <c r="M11379" i="12"/>
  <c r="N11379" i="12"/>
  <c r="L11379" i="12"/>
  <c r="M11375" i="12"/>
  <c r="N11375" i="12"/>
  <c r="L11375" i="12"/>
  <c r="N11371" i="12"/>
  <c r="M11371" i="12"/>
  <c r="L11371" i="12"/>
  <c r="M11367" i="12"/>
  <c r="N11367" i="12"/>
  <c r="L11367" i="12"/>
  <c r="M11363" i="12"/>
  <c r="N11363" i="12"/>
  <c r="L11363" i="12"/>
  <c r="N11359" i="12"/>
  <c r="M11359" i="12"/>
  <c r="L11359" i="12"/>
  <c r="M11355" i="12"/>
  <c r="N11355" i="12"/>
  <c r="L11355" i="12"/>
  <c r="M11351" i="12"/>
  <c r="N11351" i="12"/>
  <c r="L11351" i="12"/>
  <c r="N11347" i="12"/>
  <c r="M11347" i="12"/>
  <c r="L11347" i="12"/>
  <c r="M11343" i="12"/>
  <c r="N11343" i="12"/>
  <c r="L11343" i="12"/>
  <c r="M11339" i="12"/>
  <c r="N11339" i="12"/>
  <c r="L11339" i="12"/>
  <c r="N11335" i="12"/>
  <c r="M11335" i="12"/>
  <c r="L11335" i="12"/>
  <c r="M11331" i="12"/>
  <c r="N11331" i="12"/>
  <c r="L11331" i="12"/>
  <c r="M11327" i="12"/>
  <c r="N11327" i="12"/>
  <c r="L11327" i="12"/>
  <c r="N11323" i="12"/>
  <c r="M11323" i="12"/>
  <c r="L11323" i="12"/>
  <c r="M11319" i="12"/>
  <c r="N11319" i="12"/>
  <c r="L11319" i="12"/>
  <c r="M11315" i="12"/>
  <c r="N11315" i="12"/>
  <c r="L11315" i="12"/>
  <c r="N11311" i="12"/>
  <c r="M11311" i="12"/>
  <c r="L11311" i="12"/>
  <c r="M11307" i="12"/>
  <c r="N11307" i="12"/>
  <c r="L11307" i="12"/>
  <c r="M11303" i="12"/>
  <c r="N11303" i="12"/>
  <c r="L11303" i="12"/>
  <c r="N11299" i="12"/>
  <c r="M11299" i="12"/>
  <c r="L11299" i="12"/>
  <c r="M11295" i="12"/>
  <c r="N11295" i="12"/>
  <c r="L11295" i="12"/>
  <c r="M11291" i="12"/>
  <c r="N11291" i="12"/>
  <c r="L11291" i="12"/>
  <c r="N11287" i="12"/>
  <c r="M11287" i="12"/>
  <c r="L11287" i="12"/>
  <c r="M11283" i="12"/>
  <c r="N11283" i="12"/>
  <c r="L11283" i="12"/>
  <c r="M11279" i="12"/>
  <c r="N11279" i="12"/>
  <c r="L11279" i="12"/>
  <c r="N11275" i="12"/>
  <c r="M11275" i="12"/>
  <c r="L11275" i="12"/>
  <c r="M11271" i="12"/>
  <c r="N11271" i="12"/>
  <c r="L11271" i="12"/>
  <c r="M11267" i="12"/>
  <c r="N11267" i="12"/>
  <c r="L11267" i="12"/>
  <c r="N11263" i="12"/>
  <c r="M11263" i="12"/>
  <c r="L11263" i="12"/>
  <c r="M11259" i="12"/>
  <c r="N11259" i="12"/>
  <c r="L11259" i="12"/>
  <c r="M11255" i="12"/>
  <c r="N11255" i="12"/>
  <c r="L11255" i="12"/>
  <c r="N11251" i="12"/>
  <c r="M11251" i="12"/>
  <c r="L11251" i="12"/>
  <c r="M11247" i="12"/>
  <c r="N11247" i="12"/>
  <c r="L11247" i="12"/>
  <c r="M11243" i="12"/>
  <c r="N11243" i="12"/>
  <c r="L11243" i="12"/>
  <c r="N11239" i="12"/>
  <c r="M11239" i="12"/>
  <c r="L11239" i="12"/>
  <c r="M11235" i="12"/>
  <c r="N11235" i="12"/>
  <c r="L11235" i="12"/>
  <c r="M11231" i="12"/>
  <c r="N11231" i="12"/>
  <c r="L11231" i="12"/>
  <c r="N11227" i="12"/>
  <c r="M11227" i="12"/>
  <c r="L11227" i="12"/>
  <c r="M11223" i="12"/>
  <c r="N11223" i="12"/>
  <c r="L11223" i="12"/>
  <c r="M11219" i="12"/>
  <c r="N11219" i="12"/>
  <c r="L11219" i="12"/>
  <c r="N11215" i="12"/>
  <c r="M11215" i="12"/>
  <c r="L11215" i="12"/>
  <c r="M11211" i="12"/>
  <c r="N11211" i="12"/>
  <c r="L11211" i="12"/>
  <c r="M11207" i="12"/>
  <c r="N11207" i="12"/>
  <c r="L11207" i="12"/>
  <c r="N11203" i="12"/>
  <c r="M11203" i="12"/>
  <c r="L11203" i="12"/>
  <c r="M11199" i="12"/>
  <c r="N11199" i="12"/>
  <c r="L11199" i="12"/>
  <c r="M11195" i="12"/>
  <c r="N11195" i="12"/>
  <c r="L11195" i="12"/>
  <c r="N11191" i="12"/>
  <c r="M11191" i="12"/>
  <c r="L11191" i="12"/>
  <c r="M11187" i="12"/>
  <c r="N11187" i="12"/>
  <c r="L11187" i="12"/>
  <c r="M11183" i="12"/>
  <c r="N11183" i="12"/>
  <c r="L11183" i="12"/>
  <c r="N11179" i="12"/>
  <c r="M11179" i="12"/>
  <c r="L11179" i="12"/>
  <c r="M11175" i="12"/>
  <c r="N11175" i="12"/>
  <c r="L11175" i="12"/>
  <c r="M11171" i="12"/>
  <c r="N11171" i="12"/>
  <c r="L11171" i="12"/>
  <c r="N11167" i="12"/>
  <c r="M11167" i="12"/>
  <c r="L11167" i="12"/>
  <c r="M11163" i="12"/>
  <c r="N11163" i="12"/>
  <c r="L11163" i="12"/>
  <c r="M11159" i="12"/>
  <c r="N11159" i="12"/>
  <c r="L11159" i="12"/>
  <c r="N11155" i="12"/>
  <c r="M11155" i="12"/>
  <c r="L11155" i="12"/>
  <c r="M11151" i="12"/>
  <c r="N11151" i="12"/>
  <c r="L11151" i="12"/>
  <c r="M11147" i="12"/>
  <c r="N11147" i="12"/>
  <c r="L11147" i="12"/>
  <c r="N11143" i="12"/>
  <c r="M11143" i="12"/>
  <c r="L11143" i="12"/>
  <c r="M11139" i="12"/>
  <c r="N11139" i="12"/>
  <c r="L11139" i="12"/>
  <c r="M11135" i="12"/>
  <c r="N11135" i="12"/>
  <c r="L11135" i="12"/>
  <c r="N11131" i="12"/>
  <c r="M11131" i="12"/>
  <c r="L11131" i="12"/>
  <c r="M11127" i="12"/>
  <c r="N11127" i="12"/>
  <c r="L11127" i="12"/>
  <c r="M11123" i="12"/>
  <c r="N11123" i="12"/>
  <c r="L11123" i="12"/>
  <c r="N11119" i="12"/>
  <c r="M11119" i="12"/>
  <c r="L11119" i="12"/>
  <c r="M11115" i="12"/>
  <c r="N11115" i="12"/>
  <c r="L11115" i="12"/>
  <c r="M11111" i="12"/>
  <c r="N11111" i="12"/>
  <c r="L11111" i="12"/>
  <c r="N11107" i="12"/>
  <c r="M11107" i="12"/>
  <c r="L11107" i="12"/>
  <c r="M11103" i="12"/>
  <c r="N11103" i="12"/>
  <c r="L11103" i="12"/>
  <c r="M11099" i="12"/>
  <c r="N11099" i="12"/>
  <c r="L11099" i="12"/>
  <c r="N11095" i="12"/>
  <c r="M11095" i="12"/>
  <c r="L11095" i="12"/>
  <c r="M11091" i="12"/>
  <c r="N11091" i="12"/>
  <c r="L11091" i="12"/>
  <c r="M11087" i="12"/>
  <c r="N11087" i="12"/>
  <c r="L11087" i="12"/>
  <c r="N11083" i="12"/>
  <c r="M11083" i="12"/>
  <c r="L11083" i="12"/>
  <c r="M11079" i="12"/>
  <c r="N11079" i="12"/>
  <c r="L11079" i="12"/>
  <c r="M11075" i="12"/>
  <c r="N11075" i="12"/>
  <c r="L11075" i="12"/>
  <c r="N11071" i="12"/>
  <c r="M11071" i="12"/>
  <c r="L11071" i="12"/>
  <c r="M11067" i="12"/>
  <c r="N11067" i="12"/>
  <c r="L11067" i="12"/>
  <c r="M11063" i="12"/>
  <c r="N11063" i="12"/>
  <c r="L11063" i="12"/>
  <c r="N11059" i="12"/>
  <c r="M11059" i="12"/>
  <c r="L11059" i="12"/>
  <c r="M11055" i="12"/>
  <c r="N11055" i="12"/>
  <c r="L11055" i="12"/>
  <c r="M11051" i="12"/>
  <c r="N11051" i="12"/>
  <c r="L11051" i="12"/>
  <c r="N11047" i="12"/>
  <c r="M11047" i="12"/>
  <c r="L11047" i="12"/>
  <c r="M11043" i="12"/>
  <c r="N11043" i="12"/>
  <c r="L11043" i="12"/>
  <c r="M11039" i="12"/>
  <c r="N11039" i="12"/>
  <c r="L11039" i="12"/>
  <c r="N11035" i="12"/>
  <c r="M11035" i="12"/>
  <c r="L11035" i="12"/>
  <c r="M11031" i="12"/>
  <c r="N11031" i="12"/>
  <c r="L11031" i="12"/>
  <c r="M11027" i="12"/>
  <c r="N11027" i="12"/>
  <c r="L11027" i="12"/>
  <c r="N11023" i="12"/>
  <c r="M11023" i="12"/>
  <c r="L11023" i="12"/>
  <c r="M11019" i="12"/>
  <c r="N11019" i="12"/>
  <c r="L11019" i="12"/>
  <c r="M11015" i="12"/>
  <c r="N11015" i="12"/>
  <c r="L11015" i="12"/>
  <c r="N11011" i="12"/>
  <c r="M11011" i="12"/>
  <c r="L11011" i="12"/>
  <c r="M11007" i="12"/>
  <c r="N11007" i="12"/>
  <c r="L11007" i="12"/>
  <c r="M11003" i="12"/>
  <c r="N11003" i="12"/>
  <c r="L11003" i="12"/>
  <c r="N10999" i="12"/>
  <c r="M10999" i="12"/>
  <c r="L10999" i="12"/>
  <c r="M10995" i="12"/>
  <c r="N10995" i="12"/>
  <c r="L10995" i="12"/>
  <c r="M10991" i="12"/>
  <c r="N10991" i="12"/>
  <c r="L10991" i="12"/>
  <c r="N10987" i="12"/>
  <c r="M10987" i="12"/>
  <c r="L10987" i="12"/>
  <c r="M10983" i="12"/>
  <c r="N10983" i="12"/>
  <c r="L10983" i="12"/>
  <c r="M10979" i="12"/>
  <c r="N10979" i="12"/>
  <c r="L10979" i="12"/>
  <c r="N10975" i="12"/>
  <c r="M10975" i="12"/>
  <c r="L10975" i="12"/>
  <c r="M10971" i="12"/>
  <c r="N10971" i="12"/>
  <c r="L10971" i="12"/>
  <c r="M10967" i="12"/>
  <c r="N10967" i="12"/>
  <c r="L10967" i="12"/>
  <c r="N10963" i="12"/>
  <c r="M10963" i="12"/>
  <c r="L10963" i="12"/>
  <c r="M10959" i="12"/>
  <c r="N10959" i="12"/>
  <c r="L10959" i="12"/>
  <c r="M10955" i="12"/>
  <c r="N10955" i="12"/>
  <c r="L10955" i="12"/>
  <c r="N10951" i="12"/>
  <c r="M10951" i="12"/>
  <c r="L10951" i="12"/>
  <c r="M10947" i="12"/>
  <c r="N10947" i="12"/>
  <c r="L10947" i="12"/>
  <c r="M10943" i="12"/>
  <c r="N10943" i="12"/>
  <c r="L10943" i="12"/>
  <c r="N10939" i="12"/>
  <c r="M10939" i="12"/>
  <c r="L10939" i="12"/>
  <c r="M10935" i="12"/>
  <c r="N10935" i="12"/>
  <c r="L10935" i="12"/>
  <c r="M10931" i="12"/>
  <c r="N10931" i="12"/>
  <c r="L10931" i="12"/>
  <c r="N10927" i="12"/>
  <c r="M10927" i="12"/>
  <c r="L10927" i="12"/>
  <c r="M10923" i="12"/>
  <c r="N10923" i="12"/>
  <c r="L10923" i="12"/>
  <c r="M10919" i="12"/>
  <c r="N10919" i="12"/>
  <c r="L10919" i="12"/>
  <c r="N10915" i="12"/>
  <c r="M10915" i="12"/>
  <c r="L10915" i="12"/>
  <c r="M10911" i="12"/>
  <c r="N10911" i="12"/>
  <c r="L10911" i="12"/>
  <c r="M10907" i="12"/>
  <c r="N10907" i="12"/>
  <c r="L10907" i="12"/>
  <c r="N10903" i="12"/>
  <c r="M10903" i="12"/>
  <c r="L10903" i="12"/>
  <c r="M10899" i="12"/>
  <c r="N10899" i="12"/>
  <c r="L10899" i="12"/>
  <c r="M10895" i="12"/>
  <c r="N10895" i="12"/>
  <c r="L10895" i="12"/>
  <c r="N10891" i="12"/>
  <c r="M10891" i="12"/>
  <c r="L10891" i="12"/>
  <c r="M10887" i="12"/>
  <c r="N10887" i="12"/>
  <c r="L10887" i="12"/>
  <c r="M10883" i="12"/>
  <c r="N10883" i="12"/>
  <c r="L10883" i="12"/>
  <c r="N10879" i="12"/>
  <c r="M10879" i="12"/>
  <c r="L10879" i="12"/>
  <c r="M10875" i="12"/>
  <c r="N10875" i="12"/>
  <c r="L10875" i="12"/>
  <c r="M10871" i="12"/>
  <c r="N10871" i="12"/>
  <c r="L10871" i="12"/>
  <c r="N10867" i="12"/>
  <c r="M10867" i="12"/>
  <c r="L10867" i="12"/>
  <c r="M10863" i="12"/>
  <c r="N10863" i="12"/>
  <c r="L10863" i="12"/>
  <c r="M10859" i="12"/>
  <c r="N10859" i="12"/>
  <c r="L10859" i="12"/>
  <c r="N10855" i="12"/>
  <c r="M10855" i="12"/>
  <c r="L10855" i="12"/>
  <c r="M10851" i="12"/>
  <c r="N10851" i="12"/>
  <c r="L10851" i="12"/>
  <c r="M10847" i="12"/>
  <c r="N10847" i="12"/>
  <c r="L10847" i="12"/>
  <c r="N10843" i="12"/>
  <c r="M10843" i="12"/>
  <c r="L10843" i="12"/>
  <c r="M10839" i="12"/>
  <c r="N10839" i="12"/>
  <c r="L10839" i="12"/>
  <c r="M10835" i="12"/>
  <c r="N10835" i="12"/>
  <c r="L10835" i="12"/>
  <c r="N10831" i="12"/>
  <c r="M10831" i="12"/>
  <c r="L10831" i="12"/>
  <c r="M10827" i="12"/>
  <c r="N10827" i="12"/>
  <c r="L10827" i="12"/>
  <c r="M10823" i="12"/>
  <c r="N10823" i="12"/>
  <c r="L10823" i="12"/>
  <c r="N10819" i="12"/>
  <c r="M10819" i="12"/>
  <c r="L10819" i="12"/>
  <c r="M10815" i="12"/>
  <c r="N10815" i="12"/>
  <c r="L10815" i="12"/>
  <c r="M10811" i="12"/>
  <c r="N10811" i="12"/>
  <c r="L10811" i="12"/>
  <c r="N10807" i="12"/>
  <c r="M10807" i="12"/>
  <c r="L10807" i="12"/>
  <c r="M10803" i="12"/>
  <c r="N10803" i="12"/>
  <c r="L10803" i="12"/>
  <c r="M10799" i="12"/>
  <c r="N10799" i="12"/>
  <c r="L10799" i="12"/>
  <c r="N10795" i="12"/>
  <c r="M10795" i="12"/>
  <c r="L10795" i="12"/>
  <c r="M10791" i="12"/>
  <c r="N10791" i="12"/>
  <c r="L10791" i="12"/>
  <c r="M10787" i="12"/>
  <c r="N10787" i="12"/>
  <c r="L10787" i="12"/>
  <c r="N10783" i="12"/>
  <c r="M10783" i="12"/>
  <c r="L10783" i="12"/>
  <c r="M10779" i="12"/>
  <c r="N10779" i="12"/>
  <c r="L10779" i="12"/>
  <c r="M10775" i="12"/>
  <c r="N10775" i="12"/>
  <c r="L10775" i="12"/>
  <c r="N10771" i="12"/>
  <c r="M10771" i="12"/>
  <c r="L10771" i="12"/>
  <c r="M10767" i="12"/>
  <c r="N10767" i="12"/>
  <c r="L10767" i="12"/>
  <c r="M10763" i="12"/>
  <c r="N10763" i="12"/>
  <c r="L10763" i="12"/>
  <c r="N10759" i="12"/>
  <c r="M10759" i="12"/>
  <c r="L10759" i="12"/>
  <c r="M10755" i="12"/>
  <c r="N10755" i="12"/>
  <c r="L10755" i="12"/>
  <c r="M10751" i="12"/>
  <c r="N10751" i="12"/>
  <c r="L10751" i="12"/>
  <c r="N10747" i="12"/>
  <c r="M10747" i="12"/>
  <c r="L10747" i="12"/>
  <c r="M10743" i="12"/>
  <c r="N10743" i="12"/>
  <c r="L10743" i="12"/>
  <c r="M10739" i="12"/>
  <c r="N10739" i="12"/>
  <c r="L10739" i="12"/>
  <c r="N10735" i="12"/>
  <c r="M10735" i="12"/>
  <c r="L10735" i="12"/>
  <c r="M10731" i="12"/>
  <c r="N10731" i="12"/>
  <c r="L10731" i="12"/>
  <c r="M10727" i="12"/>
  <c r="N10727" i="12"/>
  <c r="L10727" i="12"/>
  <c r="N10723" i="12"/>
  <c r="M10723" i="12"/>
  <c r="L10723" i="12"/>
  <c r="M10719" i="12"/>
  <c r="N10719" i="12"/>
  <c r="L10719" i="12"/>
  <c r="M10715" i="12"/>
  <c r="N10715" i="12"/>
  <c r="L10715" i="12"/>
  <c r="N10711" i="12"/>
  <c r="M10711" i="12"/>
  <c r="L10711" i="12"/>
  <c r="M10707" i="12"/>
  <c r="N10707" i="12"/>
  <c r="L10707" i="12"/>
  <c r="M10703" i="12"/>
  <c r="N10703" i="12"/>
  <c r="L10703" i="12"/>
  <c r="N10699" i="12"/>
  <c r="M10699" i="12"/>
  <c r="L10699" i="12"/>
  <c r="M10695" i="12"/>
  <c r="N10695" i="12"/>
  <c r="L10695" i="12"/>
  <c r="M10691" i="12"/>
  <c r="N10691" i="12"/>
  <c r="L10691" i="12"/>
  <c r="M10687" i="12"/>
  <c r="N10687" i="12"/>
  <c r="L10687" i="12"/>
  <c r="M10683" i="12"/>
  <c r="N10683" i="12"/>
  <c r="L10683" i="12"/>
  <c r="M10679" i="12"/>
  <c r="N10679" i="12"/>
  <c r="L10679" i="12"/>
  <c r="M10675" i="12"/>
  <c r="N10675" i="12"/>
  <c r="L10675" i="12"/>
  <c r="M10671" i="12"/>
  <c r="N10671" i="12"/>
  <c r="L10671" i="12"/>
  <c r="M10667" i="12"/>
  <c r="N10667" i="12"/>
  <c r="L10667" i="12"/>
  <c r="M10663" i="12"/>
  <c r="N10663" i="12"/>
  <c r="L10663" i="12"/>
  <c r="M10659" i="12"/>
  <c r="N10659" i="12"/>
  <c r="L10659" i="12"/>
  <c r="M10655" i="12"/>
  <c r="N10655" i="12"/>
  <c r="L10655" i="12"/>
  <c r="M10651" i="12"/>
  <c r="N10651" i="12"/>
  <c r="L10651" i="12"/>
  <c r="M10647" i="12"/>
  <c r="N10647" i="12"/>
  <c r="L10647" i="12"/>
  <c r="M10643" i="12"/>
  <c r="N10643" i="12"/>
  <c r="L10643" i="12"/>
  <c r="M10639" i="12"/>
  <c r="N10639" i="12"/>
  <c r="L10639" i="12"/>
  <c r="M10635" i="12"/>
  <c r="N10635" i="12"/>
  <c r="L10635" i="12"/>
  <c r="M10631" i="12"/>
  <c r="N10631" i="12"/>
  <c r="L10631" i="12"/>
  <c r="M10627" i="12"/>
  <c r="N10627" i="12"/>
  <c r="L10627" i="12"/>
  <c r="M10623" i="12"/>
  <c r="N10623" i="12"/>
  <c r="L10623" i="12"/>
  <c r="M10619" i="12"/>
  <c r="N10619" i="12"/>
  <c r="L10619" i="12"/>
  <c r="M10615" i="12"/>
  <c r="N10615" i="12"/>
  <c r="L10615" i="12"/>
  <c r="M10611" i="12"/>
  <c r="N10611" i="12"/>
  <c r="L10611" i="12"/>
  <c r="M10607" i="12"/>
  <c r="N10607" i="12"/>
  <c r="L10607" i="12"/>
  <c r="M10603" i="12"/>
  <c r="N10603" i="12"/>
  <c r="L10603" i="12"/>
  <c r="M10599" i="12"/>
  <c r="N10599" i="12"/>
  <c r="L10599" i="12"/>
  <c r="M10595" i="12"/>
  <c r="N10595" i="12"/>
  <c r="L10595" i="12"/>
  <c r="M10591" i="12"/>
  <c r="N10591" i="12"/>
  <c r="L10591" i="12"/>
  <c r="M10587" i="12"/>
  <c r="N10587" i="12"/>
  <c r="L10587" i="12"/>
  <c r="M10583" i="12"/>
  <c r="N10583" i="12"/>
  <c r="L10583" i="12"/>
  <c r="M10579" i="12"/>
  <c r="N10579" i="12"/>
  <c r="L10579" i="12"/>
  <c r="M10575" i="12"/>
  <c r="N10575" i="12"/>
  <c r="L10575" i="12"/>
  <c r="M10571" i="12"/>
  <c r="N10571" i="12"/>
  <c r="L10571" i="12"/>
  <c r="M10567" i="12"/>
  <c r="N10567" i="12"/>
  <c r="L10567" i="12"/>
  <c r="M10563" i="12"/>
  <c r="N10563" i="12"/>
  <c r="L10563" i="12"/>
  <c r="M10559" i="12"/>
  <c r="N10559" i="12"/>
  <c r="L10559" i="12"/>
  <c r="M10555" i="12"/>
  <c r="N10555" i="12"/>
  <c r="L10555" i="12"/>
  <c r="M10551" i="12"/>
  <c r="N10551" i="12"/>
  <c r="L10551" i="12"/>
  <c r="M10547" i="12"/>
  <c r="N10547" i="12"/>
  <c r="L10547" i="12"/>
  <c r="M10543" i="12"/>
  <c r="N10543" i="12"/>
  <c r="L10543" i="12"/>
  <c r="M10539" i="12"/>
  <c r="N10539" i="12"/>
  <c r="L10539" i="12"/>
  <c r="M10535" i="12"/>
  <c r="N10535" i="12"/>
  <c r="L10535" i="12"/>
  <c r="M10531" i="12"/>
  <c r="N10531" i="12"/>
  <c r="L10531" i="12"/>
  <c r="M10527" i="12"/>
  <c r="N10527" i="12"/>
  <c r="L10527" i="12"/>
  <c r="M10523" i="12"/>
  <c r="N10523" i="12"/>
  <c r="L10523" i="12"/>
  <c r="M10519" i="12"/>
  <c r="N10519" i="12"/>
  <c r="L10519" i="12"/>
  <c r="M10515" i="12"/>
  <c r="N10515" i="12"/>
  <c r="L10515" i="12"/>
  <c r="M10511" i="12"/>
  <c r="N10511" i="12"/>
  <c r="L10511" i="12"/>
  <c r="M10507" i="12"/>
  <c r="N10507" i="12"/>
  <c r="L10507" i="12"/>
  <c r="M10503" i="12"/>
  <c r="N10503" i="12"/>
  <c r="L10503" i="12"/>
  <c r="M10499" i="12"/>
  <c r="N10499" i="12"/>
  <c r="L10499" i="12"/>
  <c r="M10495" i="12"/>
  <c r="N10495" i="12"/>
  <c r="L10495" i="12"/>
  <c r="M10491" i="12"/>
  <c r="N10491" i="12"/>
  <c r="L10491" i="12"/>
  <c r="M10487" i="12"/>
  <c r="N10487" i="12"/>
  <c r="L10487" i="12"/>
  <c r="M10483" i="12"/>
  <c r="N10483" i="12"/>
  <c r="L10483" i="12"/>
  <c r="M10479" i="12"/>
  <c r="N10479" i="12"/>
  <c r="L10479" i="12"/>
  <c r="M10475" i="12"/>
  <c r="N10475" i="12"/>
  <c r="L10475" i="12"/>
  <c r="M10471" i="12"/>
  <c r="N10471" i="12"/>
  <c r="L10471" i="12"/>
  <c r="M10467" i="12"/>
  <c r="N10467" i="12"/>
  <c r="L10467" i="12"/>
  <c r="M10463" i="12"/>
  <c r="N10463" i="12"/>
  <c r="L10463" i="12"/>
  <c r="M10459" i="12"/>
  <c r="N10459" i="12"/>
  <c r="L10459" i="12"/>
  <c r="M10455" i="12"/>
  <c r="N10455" i="12"/>
  <c r="L10455" i="12"/>
  <c r="M10451" i="12"/>
  <c r="N10451" i="12"/>
  <c r="L10451" i="12"/>
  <c r="M10447" i="12"/>
  <c r="N10447" i="12"/>
  <c r="L10447" i="12"/>
  <c r="M10443" i="12"/>
  <c r="N10443" i="12"/>
  <c r="L10443" i="12"/>
  <c r="M10439" i="12"/>
  <c r="N10439" i="12"/>
  <c r="L10439" i="12"/>
  <c r="M10435" i="12"/>
  <c r="N10435" i="12"/>
  <c r="L10435" i="12"/>
  <c r="M10431" i="12"/>
  <c r="N10431" i="12"/>
  <c r="L10431" i="12"/>
  <c r="M10427" i="12"/>
  <c r="N10427" i="12"/>
  <c r="L10427" i="12"/>
  <c r="M10423" i="12"/>
  <c r="N10423" i="12"/>
  <c r="L10423" i="12"/>
  <c r="M10419" i="12"/>
  <c r="N10419" i="12"/>
  <c r="L10419" i="12"/>
  <c r="M10415" i="12"/>
  <c r="N10415" i="12"/>
  <c r="L10415" i="12"/>
  <c r="M10411" i="12"/>
  <c r="N10411" i="12"/>
  <c r="L10411" i="12"/>
  <c r="M10407" i="12"/>
  <c r="N10407" i="12"/>
  <c r="L10407" i="12"/>
  <c r="M10403" i="12"/>
  <c r="N10403" i="12"/>
  <c r="L10403" i="12"/>
  <c r="M10399" i="12"/>
  <c r="N10399" i="12"/>
  <c r="L10399" i="12"/>
  <c r="M10395" i="12"/>
  <c r="N10395" i="12"/>
  <c r="L10395" i="12"/>
  <c r="M10391" i="12"/>
  <c r="N10391" i="12"/>
  <c r="L10391" i="12"/>
  <c r="M10387" i="12"/>
  <c r="N10387" i="12"/>
  <c r="L10387" i="12"/>
  <c r="M10383" i="12"/>
  <c r="N10383" i="12"/>
  <c r="L10383" i="12"/>
  <c r="M10379" i="12"/>
  <c r="N10379" i="12"/>
  <c r="L10379" i="12"/>
  <c r="M10375" i="12"/>
  <c r="N10375" i="12"/>
  <c r="L10375" i="12"/>
  <c r="M10371" i="12"/>
  <c r="N10371" i="12"/>
  <c r="L10371" i="12"/>
  <c r="M10367" i="12"/>
  <c r="N10367" i="12"/>
  <c r="L10367" i="12"/>
  <c r="M10363" i="12"/>
  <c r="N10363" i="12"/>
  <c r="L10363" i="12"/>
  <c r="M10359" i="12"/>
  <c r="N10359" i="12"/>
  <c r="L10359" i="12"/>
  <c r="M10355" i="12"/>
  <c r="N10355" i="12"/>
  <c r="L10355" i="12"/>
  <c r="M10351" i="12"/>
  <c r="N10351" i="12"/>
  <c r="L10351" i="12"/>
  <c r="M10347" i="12"/>
  <c r="N10347" i="12"/>
  <c r="L10347" i="12"/>
  <c r="M10343" i="12"/>
  <c r="N10343" i="12"/>
  <c r="L10343" i="12"/>
  <c r="M10339" i="12"/>
  <c r="N10339" i="12"/>
  <c r="L10339" i="12"/>
  <c r="M10335" i="12"/>
  <c r="N10335" i="12"/>
  <c r="L10335" i="12"/>
  <c r="M10331" i="12"/>
  <c r="N10331" i="12"/>
  <c r="L10331" i="12"/>
  <c r="M10327" i="12"/>
  <c r="N10327" i="12"/>
  <c r="L10327" i="12"/>
  <c r="M10323" i="12"/>
  <c r="N10323" i="12"/>
  <c r="L10323" i="12"/>
  <c r="M10319" i="12"/>
  <c r="N10319" i="12"/>
  <c r="L10319" i="12"/>
  <c r="M10315" i="12"/>
  <c r="N10315" i="12"/>
  <c r="L10315" i="12"/>
  <c r="M10311" i="12"/>
  <c r="N10311" i="12"/>
  <c r="L10311" i="12"/>
  <c r="M10307" i="12"/>
  <c r="N10307" i="12"/>
  <c r="L10307" i="12"/>
  <c r="M10303" i="12"/>
  <c r="N10303" i="12"/>
  <c r="L10303" i="12"/>
  <c r="M10299" i="12"/>
  <c r="N10299" i="12"/>
  <c r="L10299" i="12"/>
  <c r="M10295" i="12"/>
  <c r="N10295" i="12"/>
  <c r="L10295" i="12"/>
  <c r="M10291" i="12"/>
  <c r="N10291" i="12"/>
  <c r="L10291" i="12"/>
  <c r="M10287" i="12"/>
  <c r="N10287" i="12"/>
  <c r="L10287" i="12"/>
  <c r="M10283" i="12"/>
  <c r="N10283" i="12"/>
  <c r="L10283" i="12"/>
  <c r="M10279" i="12"/>
  <c r="N10279" i="12"/>
  <c r="L10279" i="12"/>
  <c r="M10275" i="12"/>
  <c r="N10275" i="12"/>
  <c r="L10275" i="12"/>
  <c r="M10271" i="12"/>
  <c r="N10271" i="12"/>
  <c r="L10271" i="12"/>
  <c r="M10267" i="12"/>
  <c r="N10267" i="12"/>
  <c r="L10267" i="12"/>
  <c r="M10263" i="12"/>
  <c r="N10263" i="12"/>
  <c r="L10263" i="12"/>
  <c r="M10259" i="12"/>
  <c r="N10259" i="12"/>
  <c r="L10259" i="12"/>
  <c r="M10255" i="12"/>
  <c r="N10255" i="12"/>
  <c r="L10255" i="12"/>
  <c r="M10251" i="12"/>
  <c r="N10251" i="12"/>
  <c r="L10251" i="12"/>
  <c r="M10247" i="12"/>
  <c r="N10247" i="12"/>
  <c r="L10247" i="12"/>
  <c r="M10243" i="12"/>
  <c r="N10243" i="12"/>
  <c r="L10243" i="12"/>
  <c r="M10239" i="12"/>
  <c r="N10239" i="12"/>
  <c r="L10239" i="12"/>
  <c r="M10235" i="12"/>
  <c r="N10235" i="12"/>
  <c r="L10235" i="12"/>
  <c r="M10231" i="12"/>
  <c r="N10231" i="12"/>
  <c r="L10231" i="12"/>
  <c r="M10227" i="12"/>
  <c r="N10227" i="12"/>
  <c r="L10227" i="12"/>
  <c r="M10223" i="12"/>
  <c r="N10223" i="12"/>
  <c r="L10223" i="12"/>
  <c r="M10219" i="12"/>
  <c r="N10219" i="12"/>
  <c r="L10219" i="12"/>
  <c r="M10215" i="12"/>
  <c r="N10215" i="12"/>
  <c r="L10215" i="12"/>
  <c r="M10211" i="12"/>
  <c r="N10211" i="12"/>
  <c r="L10211" i="12"/>
  <c r="M10207" i="12"/>
  <c r="N10207" i="12"/>
  <c r="L10207" i="12"/>
  <c r="M10203" i="12"/>
  <c r="N10203" i="12"/>
  <c r="L10203" i="12"/>
  <c r="M10199" i="12"/>
  <c r="N10199" i="12"/>
  <c r="L10199" i="12"/>
  <c r="M10195" i="12"/>
  <c r="N10195" i="12"/>
  <c r="L10195" i="12"/>
  <c r="M10191" i="12"/>
  <c r="N10191" i="12"/>
  <c r="L10191" i="12"/>
  <c r="M10187" i="12"/>
  <c r="N10187" i="12"/>
  <c r="L10187" i="12"/>
  <c r="M10183" i="12"/>
  <c r="N10183" i="12"/>
  <c r="L10183" i="12"/>
  <c r="M10179" i="12"/>
  <c r="N10179" i="12"/>
  <c r="L10179" i="12"/>
  <c r="M10175" i="12"/>
  <c r="N10175" i="12"/>
  <c r="L10175" i="12"/>
  <c r="M10171" i="12"/>
  <c r="N10171" i="12"/>
  <c r="L10171" i="12"/>
  <c r="M10167" i="12"/>
  <c r="N10167" i="12"/>
  <c r="L10167" i="12"/>
  <c r="M10163" i="12"/>
  <c r="N10163" i="12"/>
  <c r="L10163" i="12"/>
  <c r="M10159" i="12"/>
  <c r="N10159" i="12"/>
  <c r="L10159" i="12"/>
  <c r="M10155" i="12"/>
  <c r="N10155" i="12"/>
  <c r="L10155" i="12"/>
  <c r="M10151" i="12"/>
  <c r="N10151" i="12"/>
  <c r="L10151" i="12"/>
  <c r="M10147" i="12"/>
  <c r="N10147" i="12"/>
  <c r="L10147" i="12"/>
  <c r="M10143" i="12"/>
  <c r="N10143" i="12"/>
  <c r="L10143" i="12"/>
  <c r="M10139" i="12"/>
  <c r="N10139" i="12"/>
  <c r="L10139" i="12"/>
  <c r="M10135" i="12"/>
  <c r="N10135" i="12"/>
  <c r="L10135" i="12"/>
  <c r="M10131" i="12"/>
  <c r="N10131" i="12"/>
  <c r="L10131" i="12"/>
  <c r="M10127" i="12"/>
  <c r="N10127" i="12"/>
  <c r="L10127" i="12"/>
  <c r="M10123" i="12"/>
  <c r="N10123" i="12"/>
  <c r="L10123" i="12"/>
  <c r="M10119" i="12"/>
  <c r="N10119" i="12"/>
  <c r="L10119" i="12"/>
  <c r="M10115" i="12"/>
  <c r="N10115" i="12"/>
  <c r="L10115" i="12"/>
  <c r="M10111" i="12"/>
  <c r="N10111" i="12"/>
  <c r="L10111" i="12"/>
  <c r="M10107" i="12"/>
  <c r="N10107" i="12"/>
  <c r="L10107" i="12"/>
  <c r="M10103" i="12"/>
  <c r="N10103" i="12"/>
  <c r="L10103" i="12"/>
  <c r="M10099" i="12"/>
  <c r="N10099" i="12"/>
  <c r="L10099" i="12"/>
  <c r="M10095" i="12"/>
  <c r="N10095" i="12"/>
  <c r="L10095" i="12"/>
  <c r="M10091" i="12"/>
  <c r="N10091" i="12"/>
  <c r="L10091" i="12"/>
  <c r="M10087" i="12"/>
  <c r="N10087" i="12"/>
  <c r="L10087" i="12"/>
  <c r="M10083" i="12"/>
  <c r="N10083" i="12"/>
  <c r="L10083" i="12"/>
  <c r="M10079" i="12"/>
  <c r="N10079" i="12"/>
  <c r="L10079" i="12"/>
  <c r="M10075" i="12"/>
  <c r="N10075" i="12"/>
  <c r="L10075" i="12"/>
  <c r="M10071" i="12"/>
  <c r="N10071" i="12"/>
  <c r="L10071" i="12"/>
  <c r="M10067" i="12"/>
  <c r="N10067" i="12"/>
  <c r="L10067" i="12"/>
  <c r="M10063" i="12"/>
  <c r="N10063" i="12"/>
  <c r="L10063" i="12"/>
  <c r="M10059" i="12"/>
  <c r="N10059" i="12"/>
  <c r="L10059" i="12"/>
  <c r="M10055" i="12"/>
  <c r="N10055" i="12"/>
  <c r="L10055" i="12"/>
  <c r="M10051" i="12"/>
  <c r="N10051" i="12"/>
  <c r="L10051" i="12"/>
  <c r="M10047" i="12"/>
  <c r="N10047" i="12"/>
  <c r="L10047" i="12"/>
  <c r="M10043" i="12"/>
  <c r="N10043" i="12"/>
  <c r="L10043" i="12"/>
  <c r="M10039" i="12"/>
  <c r="N10039" i="12"/>
  <c r="L10039" i="12"/>
  <c r="M10035" i="12"/>
  <c r="N10035" i="12"/>
  <c r="L10035" i="12"/>
  <c r="M10031" i="12"/>
  <c r="N10031" i="12"/>
  <c r="L10031" i="12"/>
  <c r="M10027" i="12"/>
  <c r="N10027" i="12"/>
  <c r="L10027" i="12"/>
  <c r="M10023" i="12"/>
  <c r="N10023" i="12"/>
  <c r="L10023" i="12"/>
  <c r="M10019" i="12"/>
  <c r="N10019" i="12"/>
  <c r="L10019" i="12"/>
  <c r="M10015" i="12"/>
  <c r="N10015" i="12"/>
  <c r="L10015" i="12"/>
  <c r="M10011" i="12"/>
  <c r="N10011" i="12"/>
  <c r="L10011" i="12"/>
  <c r="M10007" i="12"/>
  <c r="N10007" i="12"/>
  <c r="L10007" i="12"/>
  <c r="M10003" i="12"/>
  <c r="N10003" i="12"/>
  <c r="L10003" i="12"/>
  <c r="M9999" i="12"/>
  <c r="N9999" i="12"/>
  <c r="L9999" i="12"/>
  <c r="M9995" i="12"/>
  <c r="N9995" i="12"/>
  <c r="L9995" i="12"/>
  <c r="M9991" i="12"/>
  <c r="N9991" i="12"/>
  <c r="L9991" i="12"/>
  <c r="M9987" i="12"/>
  <c r="N9987" i="12"/>
  <c r="L9987" i="12"/>
  <c r="M9983" i="12"/>
  <c r="N9983" i="12"/>
  <c r="L9983" i="12"/>
  <c r="M9979" i="12"/>
  <c r="N9979" i="12"/>
  <c r="L9979" i="12"/>
  <c r="M9975" i="12"/>
  <c r="N9975" i="12"/>
  <c r="L9975" i="12"/>
  <c r="M9971" i="12"/>
  <c r="N9971" i="12"/>
  <c r="L9971" i="12"/>
  <c r="M9967" i="12"/>
  <c r="N9967" i="12"/>
  <c r="L9967" i="12"/>
  <c r="M9963" i="12"/>
  <c r="N9963" i="12"/>
  <c r="L9963" i="12"/>
  <c r="M9959" i="12"/>
  <c r="N9959" i="12"/>
  <c r="L9959" i="12"/>
  <c r="M9955" i="12"/>
  <c r="N9955" i="12"/>
  <c r="L9955" i="12"/>
  <c r="M9951" i="12"/>
  <c r="N9951" i="12"/>
  <c r="L9951" i="12"/>
  <c r="M9947" i="12"/>
  <c r="N9947" i="12"/>
  <c r="L9947" i="12"/>
  <c r="M9943" i="12"/>
  <c r="N9943" i="12"/>
  <c r="L9943" i="12"/>
  <c r="M9939" i="12"/>
  <c r="N9939" i="12"/>
  <c r="L9939" i="12"/>
  <c r="M9935" i="12"/>
  <c r="N9935" i="12"/>
  <c r="L9935" i="12"/>
  <c r="M9931" i="12"/>
  <c r="N9931" i="12"/>
  <c r="L9931" i="12"/>
  <c r="M9927" i="12"/>
  <c r="N9927" i="12"/>
  <c r="L9927" i="12"/>
  <c r="M9923" i="12"/>
  <c r="N9923" i="12"/>
  <c r="L9923" i="12"/>
  <c r="M9919" i="12"/>
  <c r="N9919" i="12"/>
  <c r="L9919" i="12"/>
  <c r="M9915" i="12"/>
  <c r="N9915" i="12"/>
  <c r="L9915" i="12"/>
  <c r="M9911" i="12"/>
  <c r="N9911" i="12"/>
  <c r="L9911" i="12"/>
  <c r="M9907" i="12"/>
  <c r="N9907" i="12"/>
  <c r="L9907" i="12"/>
  <c r="M9903" i="12"/>
  <c r="N9903" i="12"/>
  <c r="L9903" i="12"/>
  <c r="M9899" i="12"/>
  <c r="N9899" i="12"/>
  <c r="L9899" i="12"/>
  <c r="M9895" i="12"/>
  <c r="N9895" i="12"/>
  <c r="L9895" i="12"/>
  <c r="M9891" i="12"/>
  <c r="N9891" i="12"/>
  <c r="L9891" i="12"/>
  <c r="M9887" i="12"/>
  <c r="N9887" i="12"/>
  <c r="L9887" i="12"/>
  <c r="M9883" i="12"/>
  <c r="N9883" i="12"/>
  <c r="L9883" i="12"/>
  <c r="M9879" i="12"/>
  <c r="N9879" i="12"/>
  <c r="L9879" i="12"/>
  <c r="M9875" i="12"/>
  <c r="N9875" i="12"/>
  <c r="L9875" i="12"/>
  <c r="M9871" i="12"/>
  <c r="N9871" i="12"/>
  <c r="L9871" i="12"/>
  <c r="M9867" i="12"/>
  <c r="N9867" i="12"/>
  <c r="L9867" i="12"/>
  <c r="M9863" i="12"/>
  <c r="N9863" i="12"/>
  <c r="L9863" i="12"/>
  <c r="M9859" i="12"/>
  <c r="N9859" i="12"/>
  <c r="L9859" i="12"/>
  <c r="M9855" i="12"/>
  <c r="N9855" i="12"/>
  <c r="L9855" i="12"/>
  <c r="M9851" i="12"/>
  <c r="N9851" i="12"/>
  <c r="L9851" i="12"/>
  <c r="M9847" i="12"/>
  <c r="N9847" i="12"/>
  <c r="L9847" i="12"/>
  <c r="M9843" i="12"/>
  <c r="N9843" i="12"/>
  <c r="L9843" i="12"/>
  <c r="M9839" i="12"/>
  <c r="N9839" i="12"/>
  <c r="L9839" i="12"/>
  <c r="M9835" i="12"/>
  <c r="N9835" i="12"/>
  <c r="L9835" i="12"/>
  <c r="M9831" i="12"/>
  <c r="N9831" i="12"/>
  <c r="L9831" i="12"/>
  <c r="M9827" i="12"/>
  <c r="N9827" i="12"/>
  <c r="L9827" i="12"/>
  <c r="M9823" i="12"/>
  <c r="N9823" i="12"/>
  <c r="L9823" i="12"/>
  <c r="M9819" i="12"/>
  <c r="N9819" i="12"/>
  <c r="L9819" i="12"/>
  <c r="M9815" i="12"/>
  <c r="N9815" i="12"/>
  <c r="L9815" i="12"/>
  <c r="M9811" i="12"/>
  <c r="N9811" i="12"/>
  <c r="L9811" i="12"/>
  <c r="M9807" i="12"/>
  <c r="N9807" i="12"/>
  <c r="L9807" i="12"/>
  <c r="M9803" i="12"/>
  <c r="N9803" i="12"/>
  <c r="L9803" i="12"/>
  <c r="M9799" i="12"/>
  <c r="N9799" i="12"/>
  <c r="L9799" i="12"/>
  <c r="M9795" i="12"/>
  <c r="N9795" i="12"/>
  <c r="L9795" i="12"/>
  <c r="M9791" i="12"/>
  <c r="N9791" i="12"/>
  <c r="L9791" i="12"/>
  <c r="M9787" i="12"/>
  <c r="N9787" i="12"/>
  <c r="L9787" i="12"/>
  <c r="M9783" i="12"/>
  <c r="N9783" i="12"/>
  <c r="L9783" i="12"/>
  <c r="M9779" i="12"/>
  <c r="N9779" i="12"/>
  <c r="L9779" i="12"/>
  <c r="M9775" i="12"/>
  <c r="N9775" i="12"/>
  <c r="L9775" i="12"/>
  <c r="M9771" i="12"/>
  <c r="N9771" i="12"/>
  <c r="L9771" i="12"/>
  <c r="M9767" i="12"/>
  <c r="N9767" i="12"/>
  <c r="L9767" i="12"/>
  <c r="M9763" i="12"/>
  <c r="N9763" i="12"/>
  <c r="L9763" i="12"/>
  <c r="M9759" i="12"/>
  <c r="N9759" i="12"/>
  <c r="L9759" i="12"/>
  <c r="M9755" i="12"/>
  <c r="N9755" i="12"/>
  <c r="L9755" i="12"/>
  <c r="M9751" i="12"/>
  <c r="N9751" i="12"/>
  <c r="L9751" i="12"/>
  <c r="M9747" i="12"/>
  <c r="N9747" i="12"/>
  <c r="L9747" i="12"/>
  <c r="M9743" i="12"/>
  <c r="N9743" i="12"/>
  <c r="L9743" i="12"/>
  <c r="M9739" i="12"/>
  <c r="N9739" i="12"/>
  <c r="L9739" i="12"/>
  <c r="M9735" i="12"/>
  <c r="N9735" i="12"/>
  <c r="L9735" i="12"/>
  <c r="M9731" i="12"/>
  <c r="N9731" i="12"/>
  <c r="L9731" i="12"/>
  <c r="M9727" i="12"/>
  <c r="N9727" i="12"/>
  <c r="L9727" i="12"/>
  <c r="M9723" i="12"/>
  <c r="N9723" i="12"/>
  <c r="L9723" i="12"/>
  <c r="M9719" i="12"/>
  <c r="N9719" i="12"/>
  <c r="L9719" i="12"/>
  <c r="M9715" i="12"/>
  <c r="N9715" i="12"/>
  <c r="L9715" i="12"/>
  <c r="M9711" i="12"/>
  <c r="N9711" i="12"/>
  <c r="L9711" i="12"/>
  <c r="M9707" i="12"/>
  <c r="N9707" i="12"/>
  <c r="L9707" i="12"/>
  <c r="M9703" i="12"/>
  <c r="N9703" i="12"/>
  <c r="L9703" i="12"/>
  <c r="M9699" i="12"/>
  <c r="N9699" i="12"/>
  <c r="L9699" i="12"/>
  <c r="M9695" i="12"/>
  <c r="N9695" i="12"/>
  <c r="L9695" i="12"/>
  <c r="M9691" i="12"/>
  <c r="N9691" i="12"/>
  <c r="L9691" i="12"/>
  <c r="M9687" i="12"/>
  <c r="N9687" i="12"/>
  <c r="L9687" i="12"/>
  <c r="M9683" i="12"/>
  <c r="N9683" i="12"/>
  <c r="L9683" i="12"/>
  <c r="M9679" i="12"/>
  <c r="N9679" i="12"/>
  <c r="L9679" i="12"/>
  <c r="M9675" i="12"/>
  <c r="N9675" i="12"/>
  <c r="L9675" i="12"/>
  <c r="M9671" i="12"/>
  <c r="N9671" i="12"/>
  <c r="L9671" i="12"/>
  <c r="M9667" i="12"/>
  <c r="N9667" i="12"/>
  <c r="L9667" i="12"/>
  <c r="M9663" i="12"/>
  <c r="N9663" i="12"/>
  <c r="L9663" i="12"/>
  <c r="M9659" i="12"/>
  <c r="N9659" i="12"/>
  <c r="L9659" i="12"/>
  <c r="M9655" i="12"/>
  <c r="N9655" i="12"/>
  <c r="L9655" i="12"/>
  <c r="M9651" i="12"/>
  <c r="N9651" i="12"/>
  <c r="L9651" i="12"/>
  <c r="M9647" i="12"/>
  <c r="N9647" i="12"/>
  <c r="L9647" i="12"/>
  <c r="M9643" i="12"/>
  <c r="N9643" i="12"/>
  <c r="L9643" i="12"/>
  <c r="M9639" i="12"/>
  <c r="N9639" i="12"/>
  <c r="L9639" i="12"/>
  <c r="M9635" i="12"/>
  <c r="N9635" i="12"/>
  <c r="L9635" i="12"/>
  <c r="M9631" i="12"/>
  <c r="N9631" i="12"/>
  <c r="L9631" i="12"/>
  <c r="M9627" i="12"/>
  <c r="N9627" i="12"/>
  <c r="L9627" i="12"/>
  <c r="M9623" i="12"/>
  <c r="N9623" i="12"/>
  <c r="L9623" i="12"/>
  <c r="M9619" i="12"/>
  <c r="N9619" i="12"/>
  <c r="L9619" i="12"/>
  <c r="M9615" i="12"/>
  <c r="N9615" i="12"/>
  <c r="L9615" i="12"/>
  <c r="M9611" i="12"/>
  <c r="N9611" i="12"/>
  <c r="L9611" i="12"/>
  <c r="M9607" i="12"/>
  <c r="N9607" i="12"/>
  <c r="L9607" i="12"/>
  <c r="M9603" i="12"/>
  <c r="N9603" i="12"/>
  <c r="L9603" i="12"/>
  <c r="M9599" i="12"/>
  <c r="N9599" i="12"/>
  <c r="L9599" i="12"/>
  <c r="M9595" i="12"/>
  <c r="N9595" i="12"/>
  <c r="L9595" i="12"/>
  <c r="M9591" i="12"/>
  <c r="N9591" i="12"/>
  <c r="L9591" i="12"/>
  <c r="M9587" i="12"/>
  <c r="N9587" i="12"/>
  <c r="L9587" i="12"/>
  <c r="M9583" i="12"/>
  <c r="N9583" i="12"/>
  <c r="L9583" i="12"/>
  <c r="M9579" i="12"/>
  <c r="N9579" i="12"/>
  <c r="L9579" i="12"/>
  <c r="M9575" i="12"/>
  <c r="N9575" i="12"/>
  <c r="L9575" i="12"/>
  <c r="M9571" i="12"/>
  <c r="N9571" i="12"/>
  <c r="L9571" i="12"/>
  <c r="M9567" i="12"/>
  <c r="N9567" i="12"/>
  <c r="L9567" i="12"/>
  <c r="M9563" i="12"/>
  <c r="N9563" i="12"/>
  <c r="L9563" i="12"/>
  <c r="M9559" i="12"/>
  <c r="N9559" i="12"/>
  <c r="L9559" i="12"/>
  <c r="M9555" i="12"/>
  <c r="N9555" i="12"/>
  <c r="L9555" i="12"/>
  <c r="M9551" i="12"/>
  <c r="N9551" i="12"/>
  <c r="L9551" i="12"/>
  <c r="M9547" i="12"/>
  <c r="N9547" i="12"/>
  <c r="L9547" i="12"/>
  <c r="M9543" i="12"/>
  <c r="N9543" i="12"/>
  <c r="L9543" i="12"/>
  <c r="M9539" i="12"/>
  <c r="N9539" i="12"/>
  <c r="L9539" i="12"/>
  <c r="M9535" i="12"/>
  <c r="N9535" i="12"/>
  <c r="L9535" i="12"/>
  <c r="M9531" i="12"/>
  <c r="N9531" i="12"/>
  <c r="L9531" i="12"/>
  <c r="M9527" i="12"/>
  <c r="N9527" i="12"/>
  <c r="L9527" i="12"/>
  <c r="M9523" i="12"/>
  <c r="N9523" i="12"/>
  <c r="L9523" i="12"/>
  <c r="M9519" i="12"/>
  <c r="N9519" i="12"/>
  <c r="L9519" i="12"/>
  <c r="M9515" i="12"/>
  <c r="N9515" i="12"/>
  <c r="L9515" i="12"/>
  <c r="M9511" i="12"/>
  <c r="N9511" i="12"/>
  <c r="L9511" i="12"/>
  <c r="M9507" i="12"/>
  <c r="N9507" i="12"/>
  <c r="L9507" i="12"/>
  <c r="M9503" i="12"/>
  <c r="N9503" i="12"/>
  <c r="L9503" i="12"/>
  <c r="M9499" i="12"/>
  <c r="N9499" i="12"/>
  <c r="L9499" i="12"/>
  <c r="M9495" i="12"/>
  <c r="N9495" i="12"/>
  <c r="L9495" i="12"/>
  <c r="M9491" i="12"/>
  <c r="N9491" i="12"/>
  <c r="L9491" i="12"/>
  <c r="M9487" i="12"/>
  <c r="N9487" i="12"/>
  <c r="L9487" i="12"/>
  <c r="M9483" i="12"/>
  <c r="N9483" i="12"/>
  <c r="L9483" i="12"/>
  <c r="M9479" i="12"/>
  <c r="N9479" i="12"/>
  <c r="L9479" i="12"/>
  <c r="M9475" i="12"/>
  <c r="N9475" i="12"/>
  <c r="L9475" i="12"/>
  <c r="M9471" i="12"/>
  <c r="N9471" i="12"/>
  <c r="L9471" i="12"/>
  <c r="M9467" i="12"/>
  <c r="N9467" i="12"/>
  <c r="L9467" i="12"/>
  <c r="M9463" i="12"/>
  <c r="N9463" i="12"/>
  <c r="L9463" i="12"/>
  <c r="M9459" i="12"/>
  <c r="N9459" i="12"/>
  <c r="L9459" i="12"/>
  <c r="M9455" i="12"/>
  <c r="N9455" i="12"/>
  <c r="L9455" i="12"/>
  <c r="M9451" i="12"/>
  <c r="N9451" i="12"/>
  <c r="L9451" i="12"/>
  <c r="M9447" i="12"/>
  <c r="N9447" i="12"/>
  <c r="L9447" i="12"/>
  <c r="M9443" i="12"/>
  <c r="N9443" i="12"/>
  <c r="L9443" i="12"/>
  <c r="M9439" i="12"/>
  <c r="N9439" i="12"/>
  <c r="L9439" i="12"/>
  <c r="M9435" i="12"/>
  <c r="N9435" i="12"/>
  <c r="L9435" i="12"/>
  <c r="M9431" i="12"/>
  <c r="N9431" i="12"/>
  <c r="L9431" i="12"/>
  <c r="M9427" i="12"/>
  <c r="N9427" i="12"/>
  <c r="L9427" i="12"/>
  <c r="M9423" i="12"/>
  <c r="N9423" i="12"/>
  <c r="L9423" i="12"/>
  <c r="M9419" i="12"/>
  <c r="N9419" i="12"/>
  <c r="L9419" i="12"/>
  <c r="M9415" i="12"/>
  <c r="N9415" i="12"/>
  <c r="L9415" i="12"/>
  <c r="M9411" i="12"/>
  <c r="N9411" i="12"/>
  <c r="L9411" i="12"/>
  <c r="M9407" i="12"/>
  <c r="N9407" i="12"/>
  <c r="L9407" i="12"/>
  <c r="M9403" i="12"/>
  <c r="N9403" i="12"/>
  <c r="L9403" i="12"/>
  <c r="M9399" i="12"/>
  <c r="N9399" i="12"/>
  <c r="L9399" i="12"/>
  <c r="M9395" i="12"/>
  <c r="N9395" i="12"/>
  <c r="L9395" i="12"/>
  <c r="M9391" i="12"/>
  <c r="N9391" i="12"/>
  <c r="L9391" i="12"/>
  <c r="M9387" i="12"/>
  <c r="N9387" i="12"/>
  <c r="L9387" i="12"/>
  <c r="M9383" i="12"/>
  <c r="N9383" i="12"/>
  <c r="L9383" i="12"/>
  <c r="M9379" i="12"/>
  <c r="N9379" i="12"/>
  <c r="L9379" i="12"/>
  <c r="M9375" i="12"/>
  <c r="N9375" i="12"/>
  <c r="L9375" i="12"/>
  <c r="M9371" i="12"/>
  <c r="N9371" i="12"/>
  <c r="L9371" i="12"/>
  <c r="M9367" i="12"/>
  <c r="N9367" i="12"/>
  <c r="L9367" i="12"/>
  <c r="M9363" i="12"/>
  <c r="N9363" i="12"/>
  <c r="L9363" i="12"/>
  <c r="M9359" i="12"/>
  <c r="N9359" i="12"/>
  <c r="L9359" i="12"/>
  <c r="M9355" i="12"/>
  <c r="N9355" i="12"/>
  <c r="L9355" i="12"/>
  <c r="M9351" i="12"/>
  <c r="N9351" i="12"/>
  <c r="L9351" i="12"/>
  <c r="M9347" i="12"/>
  <c r="N9347" i="12"/>
  <c r="L9347" i="12"/>
  <c r="M9343" i="12"/>
  <c r="N9343" i="12"/>
  <c r="L9343" i="12"/>
  <c r="M9339" i="12"/>
  <c r="N9339" i="12"/>
  <c r="L9339" i="12"/>
  <c r="M9335" i="12"/>
  <c r="N9335" i="12"/>
  <c r="L9335" i="12"/>
  <c r="M9331" i="12"/>
  <c r="N9331" i="12"/>
  <c r="L9331" i="12"/>
  <c r="M9327" i="12"/>
  <c r="N9327" i="12"/>
  <c r="L9327" i="12"/>
  <c r="M9323" i="12"/>
  <c r="N9323" i="12"/>
  <c r="L9323" i="12"/>
  <c r="M9319" i="12"/>
  <c r="N9319" i="12"/>
  <c r="L9319" i="12"/>
  <c r="M9315" i="12"/>
  <c r="N9315" i="12"/>
  <c r="L9315" i="12"/>
  <c r="M9311" i="12"/>
  <c r="N9311" i="12"/>
  <c r="L9311" i="12"/>
  <c r="M9307" i="12"/>
  <c r="N9307" i="12"/>
  <c r="L9307" i="12"/>
  <c r="M9303" i="12"/>
  <c r="N9303" i="12"/>
  <c r="L9303" i="12"/>
  <c r="M9299" i="12"/>
  <c r="N9299" i="12"/>
  <c r="L9299" i="12"/>
  <c r="M9295" i="12"/>
  <c r="N9295" i="12"/>
  <c r="L9295" i="12"/>
  <c r="M9291" i="12"/>
  <c r="N9291" i="12"/>
  <c r="L9291" i="12"/>
  <c r="M9287" i="12"/>
  <c r="N9287" i="12"/>
  <c r="L9287" i="12"/>
  <c r="M9283" i="12"/>
  <c r="N9283" i="12"/>
  <c r="L9283" i="12"/>
  <c r="M9279" i="12"/>
  <c r="N9279" i="12"/>
  <c r="L9279" i="12"/>
  <c r="M9275" i="12"/>
  <c r="N9275" i="12"/>
  <c r="L9275" i="12"/>
  <c r="M9271" i="12"/>
  <c r="N9271" i="12"/>
  <c r="L9271" i="12"/>
  <c r="M9267" i="12"/>
  <c r="N9267" i="12"/>
  <c r="L9267" i="12"/>
  <c r="M9263" i="12"/>
  <c r="N9263" i="12"/>
  <c r="L9263" i="12"/>
  <c r="M9259" i="12"/>
  <c r="N9259" i="12"/>
  <c r="L9259" i="12"/>
  <c r="M9255" i="12"/>
  <c r="N9255" i="12"/>
  <c r="L9255" i="12"/>
  <c r="M9251" i="12"/>
  <c r="N9251" i="12"/>
  <c r="L9251" i="12"/>
  <c r="M9247" i="12"/>
  <c r="N9247" i="12"/>
  <c r="L9247" i="12"/>
  <c r="M9243" i="12"/>
  <c r="N9243" i="12"/>
  <c r="L9243" i="12"/>
  <c r="M9239" i="12"/>
  <c r="N9239" i="12"/>
  <c r="L9239" i="12"/>
  <c r="M9235" i="12"/>
  <c r="N9235" i="12"/>
  <c r="L9235" i="12"/>
  <c r="M9231" i="12"/>
  <c r="N9231" i="12"/>
  <c r="L9231" i="12"/>
  <c r="M9227" i="12"/>
  <c r="N9227" i="12"/>
  <c r="L9227" i="12"/>
  <c r="M9223" i="12"/>
  <c r="N9223" i="12"/>
  <c r="L9223" i="12"/>
  <c r="M9219" i="12"/>
  <c r="N9219" i="12"/>
  <c r="L9219" i="12"/>
  <c r="M9215" i="12"/>
  <c r="N9215" i="12"/>
  <c r="L9215" i="12"/>
  <c r="M9211" i="12"/>
  <c r="N9211" i="12"/>
  <c r="L9211" i="12"/>
  <c r="M9207" i="12"/>
  <c r="N9207" i="12"/>
  <c r="L9207" i="12"/>
  <c r="M9203" i="12"/>
  <c r="N9203" i="12"/>
  <c r="L9203" i="12"/>
  <c r="M9199" i="12"/>
  <c r="N9199" i="12"/>
  <c r="L9199" i="12"/>
  <c r="M9195" i="12"/>
  <c r="N9195" i="12"/>
  <c r="L9195" i="12"/>
  <c r="M9191" i="12"/>
  <c r="N9191" i="12"/>
  <c r="L9191" i="12"/>
  <c r="M9187" i="12"/>
  <c r="N9187" i="12"/>
  <c r="L9187" i="12"/>
  <c r="M9183" i="12"/>
  <c r="N9183" i="12"/>
  <c r="L9183" i="12"/>
  <c r="M9179" i="12"/>
  <c r="N9179" i="12"/>
  <c r="L9179" i="12"/>
  <c r="M9175" i="12"/>
  <c r="N9175" i="12"/>
  <c r="L9175" i="12"/>
  <c r="M9171" i="12"/>
  <c r="N9171" i="12"/>
  <c r="L9171" i="12"/>
  <c r="M9167" i="12"/>
  <c r="N9167" i="12"/>
  <c r="L9167" i="12"/>
  <c r="M9163" i="12"/>
  <c r="N9163" i="12"/>
  <c r="L9163" i="12"/>
  <c r="M9159" i="12"/>
  <c r="N9159" i="12"/>
  <c r="L9159" i="12"/>
  <c r="M9155" i="12"/>
  <c r="N9155" i="12"/>
  <c r="L9155" i="12"/>
  <c r="M9151" i="12"/>
  <c r="N9151" i="12"/>
  <c r="L9151" i="12"/>
  <c r="M9147" i="12"/>
  <c r="N9147" i="12"/>
  <c r="L9147" i="12"/>
  <c r="M9143" i="12"/>
  <c r="N9143" i="12"/>
  <c r="L9143" i="12"/>
  <c r="M9139" i="12"/>
  <c r="N9139" i="12"/>
  <c r="L9139" i="12"/>
  <c r="M9135" i="12"/>
  <c r="N9135" i="12"/>
  <c r="L9135" i="12"/>
  <c r="M9131" i="12"/>
  <c r="N9131" i="12"/>
  <c r="L9131" i="12"/>
  <c r="M9127" i="12"/>
  <c r="N9127" i="12"/>
  <c r="L9127" i="12"/>
  <c r="M9123" i="12"/>
  <c r="N9123" i="12"/>
  <c r="L9123" i="12"/>
  <c r="M9119" i="12"/>
  <c r="N9119" i="12"/>
  <c r="L9119" i="12"/>
  <c r="M9115" i="12"/>
  <c r="N9115" i="12"/>
  <c r="L9115" i="12"/>
  <c r="M9111" i="12"/>
  <c r="N9111" i="12"/>
  <c r="L9111" i="12"/>
  <c r="M9107" i="12"/>
  <c r="N9107" i="12"/>
  <c r="L9107" i="12"/>
  <c r="M9103" i="12"/>
  <c r="N9103" i="12"/>
  <c r="L9103" i="12"/>
  <c r="M9099" i="12"/>
  <c r="N9099" i="12"/>
  <c r="L9099" i="12"/>
  <c r="M9095" i="12"/>
  <c r="N9095" i="12"/>
  <c r="L9095" i="12"/>
  <c r="M9091" i="12"/>
  <c r="N9091" i="12"/>
  <c r="L9091" i="12"/>
  <c r="M9087" i="12"/>
  <c r="N9087" i="12"/>
  <c r="L9087" i="12"/>
  <c r="M9083" i="12"/>
  <c r="N9083" i="12"/>
  <c r="L9083" i="12"/>
  <c r="M9079" i="12"/>
  <c r="N9079" i="12"/>
  <c r="L9079" i="12"/>
  <c r="M9075" i="12"/>
  <c r="N9075" i="12"/>
  <c r="L9075" i="12"/>
  <c r="M9071" i="12"/>
  <c r="N9071" i="12"/>
  <c r="L9071" i="12"/>
  <c r="M9067" i="12"/>
  <c r="N9067" i="12"/>
  <c r="L9067" i="12"/>
  <c r="M9063" i="12"/>
  <c r="N9063" i="12"/>
  <c r="L9063" i="12"/>
  <c r="M9059" i="12"/>
  <c r="N9059" i="12"/>
  <c r="L9059" i="12"/>
  <c r="M9055" i="12"/>
  <c r="N9055" i="12"/>
  <c r="L9055" i="12"/>
  <c r="M9051" i="12"/>
  <c r="N9051" i="12"/>
  <c r="L9051" i="12"/>
  <c r="M9047" i="12"/>
  <c r="N9047" i="12"/>
  <c r="L9047" i="12"/>
  <c r="M9043" i="12"/>
  <c r="N9043" i="12"/>
  <c r="L9043" i="12"/>
  <c r="M9039" i="12"/>
  <c r="N9039" i="12"/>
  <c r="L9039" i="12"/>
  <c r="M9035" i="12"/>
  <c r="N9035" i="12"/>
  <c r="L9035" i="12"/>
  <c r="M9031" i="12"/>
  <c r="N9031" i="12"/>
  <c r="L9031" i="12"/>
  <c r="M9027" i="12"/>
  <c r="N9027" i="12"/>
  <c r="L9027" i="12"/>
  <c r="M9023" i="12"/>
  <c r="N9023" i="12"/>
  <c r="L9023" i="12"/>
  <c r="M9019" i="12"/>
  <c r="N9019" i="12"/>
  <c r="L9019" i="12"/>
  <c r="M9015" i="12"/>
  <c r="N9015" i="12"/>
  <c r="L9015" i="12"/>
  <c r="M9011" i="12"/>
  <c r="N9011" i="12"/>
  <c r="L9011" i="12"/>
  <c r="M9007" i="12"/>
  <c r="N9007" i="12"/>
  <c r="L9007" i="12"/>
  <c r="M9003" i="12"/>
  <c r="N9003" i="12"/>
  <c r="L9003" i="12"/>
  <c r="M8999" i="12"/>
  <c r="N8999" i="12"/>
  <c r="L8999" i="12"/>
  <c r="M8995" i="12"/>
  <c r="N8995" i="12"/>
  <c r="L8995" i="12"/>
  <c r="M8991" i="12"/>
  <c r="N8991" i="12"/>
  <c r="L8991" i="12"/>
  <c r="M8987" i="12"/>
  <c r="N8987" i="12"/>
  <c r="L8987" i="12"/>
  <c r="M8983" i="12"/>
  <c r="N8983" i="12"/>
  <c r="L8983" i="12"/>
  <c r="M8979" i="12"/>
  <c r="N8979" i="12"/>
  <c r="L8979" i="12"/>
  <c r="M8975" i="12"/>
  <c r="N8975" i="12"/>
  <c r="L8975" i="12"/>
  <c r="M8971" i="12"/>
  <c r="N8971" i="12"/>
  <c r="L8971" i="12"/>
  <c r="M8967" i="12"/>
  <c r="N8967" i="12"/>
  <c r="L8967" i="12"/>
  <c r="M8963" i="12"/>
  <c r="N8963" i="12"/>
  <c r="L8963" i="12"/>
  <c r="M8959" i="12"/>
  <c r="N8959" i="12"/>
  <c r="L8959" i="12"/>
  <c r="M8955" i="12"/>
  <c r="N8955" i="12"/>
  <c r="L8955" i="12"/>
  <c r="M8951" i="12"/>
  <c r="N8951" i="12"/>
  <c r="L8951" i="12"/>
  <c r="M8947" i="12"/>
  <c r="N8947" i="12"/>
  <c r="L8947" i="12"/>
  <c r="M8943" i="12"/>
  <c r="N8943" i="12"/>
  <c r="L8943" i="12"/>
  <c r="M8939" i="12"/>
  <c r="N8939" i="12"/>
  <c r="L8939" i="12"/>
  <c r="M8935" i="12"/>
  <c r="N8935" i="12"/>
  <c r="L8935" i="12"/>
  <c r="M8931" i="12"/>
  <c r="N8931" i="12"/>
  <c r="L8931" i="12"/>
  <c r="M8927" i="12"/>
  <c r="N8927" i="12"/>
  <c r="L8927" i="12"/>
  <c r="M8923" i="12"/>
  <c r="N8923" i="12"/>
  <c r="L8923" i="12"/>
  <c r="M8919" i="12"/>
  <c r="N8919" i="12"/>
  <c r="L8919" i="12"/>
  <c r="M8915" i="12"/>
  <c r="N8915" i="12"/>
  <c r="L8915" i="12"/>
  <c r="M8911" i="12"/>
  <c r="N8911" i="12"/>
  <c r="L8911" i="12"/>
  <c r="M8907" i="12"/>
  <c r="N8907" i="12"/>
  <c r="L8907" i="12"/>
  <c r="M8903" i="12"/>
  <c r="N8903" i="12"/>
  <c r="L8903" i="12"/>
  <c r="M8899" i="12"/>
  <c r="N8899" i="12"/>
  <c r="L8899" i="12"/>
  <c r="M8895" i="12"/>
  <c r="N8895" i="12"/>
  <c r="L8895" i="12"/>
  <c r="M8891" i="12"/>
  <c r="N8891" i="12"/>
  <c r="L8891" i="12"/>
  <c r="M8887" i="12"/>
  <c r="N8887" i="12"/>
  <c r="L8887" i="12"/>
  <c r="M8883" i="12"/>
  <c r="N8883" i="12"/>
  <c r="L8883" i="12"/>
  <c r="M8879" i="12"/>
  <c r="N8879" i="12"/>
  <c r="L8879" i="12"/>
  <c r="M8875" i="12"/>
  <c r="N8875" i="12"/>
  <c r="L8875" i="12"/>
  <c r="M8871" i="12"/>
  <c r="N8871" i="12"/>
  <c r="L8871" i="12"/>
  <c r="M8867" i="12"/>
  <c r="N8867" i="12"/>
  <c r="L8867" i="12"/>
  <c r="M8863" i="12"/>
  <c r="N8863" i="12"/>
  <c r="L8863" i="12"/>
  <c r="M8859" i="12"/>
  <c r="N8859" i="12"/>
  <c r="L8859" i="12"/>
  <c r="M8855" i="12"/>
  <c r="N8855" i="12"/>
  <c r="L8855" i="12"/>
  <c r="M8851" i="12"/>
  <c r="N8851" i="12"/>
  <c r="L8851" i="12"/>
  <c r="M8847" i="12"/>
  <c r="N8847" i="12"/>
  <c r="L8847" i="12"/>
  <c r="M8843" i="12"/>
  <c r="N8843" i="12"/>
  <c r="L8843" i="12"/>
  <c r="M8839" i="12"/>
  <c r="N8839" i="12"/>
  <c r="L8839" i="12"/>
  <c r="M8835" i="12"/>
  <c r="N8835" i="12"/>
  <c r="L8835" i="12"/>
  <c r="M8831" i="12"/>
  <c r="N8831" i="12"/>
  <c r="L8831" i="12"/>
  <c r="M8827" i="12"/>
  <c r="N8827" i="12"/>
  <c r="L8827" i="12"/>
  <c r="M8823" i="12"/>
  <c r="N8823" i="12"/>
  <c r="L8823" i="12"/>
  <c r="M8819" i="12"/>
  <c r="N8819" i="12"/>
  <c r="L8819" i="12"/>
  <c r="M8815" i="12"/>
  <c r="N8815" i="12"/>
  <c r="L8815" i="12"/>
  <c r="M8811" i="12"/>
  <c r="N8811" i="12"/>
  <c r="L8811" i="12"/>
  <c r="M8807" i="12"/>
  <c r="N8807" i="12"/>
  <c r="L8807" i="12"/>
  <c r="M8803" i="12"/>
  <c r="N8803" i="12"/>
  <c r="L8803" i="12"/>
  <c r="M8799" i="12"/>
  <c r="N8799" i="12"/>
  <c r="L8799" i="12"/>
  <c r="M8795" i="12"/>
  <c r="N8795" i="12"/>
  <c r="L8795" i="12"/>
  <c r="M8791" i="12"/>
  <c r="N8791" i="12"/>
  <c r="L8791" i="12"/>
  <c r="M8787" i="12"/>
  <c r="N8787" i="12"/>
  <c r="L8787" i="12"/>
  <c r="M8783" i="12"/>
  <c r="N8783" i="12"/>
  <c r="L8783" i="12"/>
  <c r="M8779" i="12"/>
  <c r="N8779" i="12"/>
  <c r="L8779" i="12"/>
  <c r="M8775" i="12"/>
  <c r="N8775" i="12"/>
  <c r="L8775" i="12"/>
  <c r="M8771" i="12"/>
  <c r="N8771" i="12"/>
  <c r="L8771" i="12"/>
  <c r="M8767" i="12"/>
  <c r="N8767" i="12"/>
  <c r="L8767" i="12"/>
  <c r="M8763" i="12"/>
  <c r="N8763" i="12"/>
  <c r="L8763" i="12"/>
  <c r="M8759" i="12"/>
  <c r="N8759" i="12"/>
  <c r="L8759" i="12"/>
  <c r="M8755" i="12"/>
  <c r="N8755" i="12"/>
  <c r="L8755" i="12"/>
  <c r="M8751" i="12"/>
  <c r="N8751" i="12"/>
  <c r="L8751" i="12"/>
  <c r="M8747" i="12"/>
  <c r="N8747" i="12"/>
  <c r="L8747" i="12"/>
  <c r="M8743" i="12"/>
  <c r="N8743" i="12"/>
  <c r="L8743" i="12"/>
  <c r="M8739" i="12"/>
  <c r="N8739" i="12"/>
  <c r="L8739" i="12"/>
  <c r="M8735" i="12"/>
  <c r="N8735" i="12"/>
  <c r="L8735" i="12"/>
  <c r="M8731" i="12"/>
  <c r="N8731" i="12"/>
  <c r="L8731" i="12"/>
  <c r="M8727" i="12"/>
  <c r="N8727" i="12"/>
  <c r="L8727" i="12"/>
  <c r="M8723" i="12"/>
  <c r="N8723" i="12"/>
  <c r="L8723" i="12"/>
  <c r="M8719" i="12"/>
  <c r="N8719" i="12"/>
  <c r="L8719" i="12"/>
  <c r="M8715" i="12"/>
  <c r="N8715" i="12"/>
  <c r="L8715" i="12"/>
  <c r="M8711" i="12"/>
  <c r="N8711" i="12"/>
  <c r="L8711" i="12"/>
  <c r="M8707" i="12"/>
  <c r="N8707" i="12"/>
  <c r="L8707" i="12"/>
  <c r="M8703" i="12"/>
  <c r="N8703" i="12"/>
  <c r="L8703" i="12"/>
  <c r="M8699" i="12"/>
  <c r="N8699" i="12"/>
  <c r="L8699" i="12"/>
  <c r="M8695" i="12"/>
  <c r="N8695" i="12"/>
  <c r="L8695" i="12"/>
  <c r="M8691" i="12"/>
  <c r="N8691" i="12"/>
  <c r="L8691" i="12"/>
  <c r="M8687" i="12"/>
  <c r="N8687" i="12"/>
  <c r="L8687" i="12"/>
  <c r="M8683" i="12"/>
  <c r="N8683" i="12"/>
  <c r="L8683" i="12"/>
  <c r="M8679" i="12"/>
  <c r="N8679" i="12"/>
  <c r="L8679" i="12"/>
  <c r="M8675" i="12"/>
  <c r="N8675" i="12"/>
  <c r="L8675" i="12"/>
  <c r="M8671" i="12"/>
  <c r="N8671" i="12"/>
  <c r="L8671" i="12"/>
  <c r="M8667" i="12"/>
  <c r="N8667" i="12"/>
  <c r="L8667" i="12"/>
  <c r="M8663" i="12"/>
  <c r="N8663" i="12"/>
  <c r="L8663" i="12"/>
  <c r="M8659" i="12"/>
  <c r="N8659" i="12"/>
  <c r="L8659" i="12"/>
  <c r="M8655" i="12"/>
  <c r="N8655" i="12"/>
  <c r="L8655" i="12"/>
  <c r="M8651" i="12"/>
  <c r="N8651" i="12"/>
  <c r="L8651" i="12"/>
  <c r="M8647" i="12"/>
  <c r="N8647" i="12"/>
  <c r="L8647" i="12"/>
  <c r="M8643" i="12"/>
  <c r="N8643" i="12"/>
  <c r="L8643" i="12"/>
  <c r="M8639" i="12"/>
  <c r="N8639" i="12"/>
  <c r="L8639" i="12"/>
  <c r="M8635" i="12"/>
  <c r="N8635" i="12"/>
  <c r="L8635" i="12"/>
  <c r="M8631" i="12"/>
  <c r="N8631" i="12"/>
  <c r="L8631" i="12"/>
  <c r="M8627" i="12"/>
  <c r="N8627" i="12"/>
  <c r="L8627" i="12"/>
  <c r="M8623" i="12"/>
  <c r="N8623" i="12"/>
  <c r="L8623" i="12"/>
  <c r="M8619" i="12"/>
  <c r="N8619" i="12"/>
  <c r="L8619" i="12"/>
  <c r="M8615" i="12"/>
  <c r="N8615" i="12"/>
  <c r="L8615" i="12"/>
  <c r="M8611" i="12"/>
  <c r="N8611" i="12"/>
  <c r="L8611" i="12"/>
  <c r="M8607" i="12"/>
  <c r="N8607" i="12"/>
  <c r="L8607" i="12"/>
  <c r="M8603" i="12"/>
  <c r="N8603" i="12"/>
  <c r="L8603" i="12"/>
  <c r="M8599" i="12"/>
  <c r="N8599" i="12"/>
  <c r="L8599" i="12"/>
  <c r="M8595" i="12"/>
  <c r="N8595" i="12"/>
  <c r="L8595" i="12"/>
  <c r="M8591" i="12"/>
  <c r="N8591" i="12"/>
  <c r="L8591" i="12"/>
  <c r="M8587" i="12"/>
  <c r="N8587" i="12"/>
  <c r="L8587" i="12"/>
  <c r="M8583" i="12"/>
  <c r="N8583" i="12"/>
  <c r="L8583" i="12"/>
  <c r="M8579" i="12"/>
  <c r="N8579" i="12"/>
  <c r="L8579" i="12"/>
  <c r="M8575" i="12"/>
  <c r="N8575" i="12"/>
  <c r="L8575" i="12"/>
  <c r="M8571" i="12"/>
  <c r="N8571" i="12"/>
  <c r="L8571" i="12"/>
  <c r="M8567" i="12"/>
  <c r="N8567" i="12"/>
  <c r="L8567" i="12"/>
  <c r="M8563" i="12"/>
  <c r="N8563" i="12"/>
  <c r="L8563" i="12"/>
  <c r="M8559" i="12"/>
  <c r="N8559" i="12"/>
  <c r="L8559" i="12"/>
  <c r="M8555" i="12"/>
  <c r="N8555" i="12"/>
  <c r="L8555" i="12"/>
  <c r="M8551" i="12"/>
  <c r="N8551" i="12"/>
  <c r="L8551" i="12"/>
  <c r="M8547" i="12"/>
  <c r="N8547" i="12"/>
  <c r="L8547" i="12"/>
  <c r="M8543" i="12"/>
  <c r="N8543" i="12"/>
  <c r="L8543" i="12"/>
  <c r="M8539" i="12"/>
  <c r="N8539" i="12"/>
  <c r="L8539" i="12"/>
  <c r="M8535" i="12"/>
  <c r="N8535" i="12"/>
  <c r="L8535" i="12"/>
  <c r="M8531" i="12"/>
  <c r="N8531" i="12"/>
  <c r="L8531" i="12"/>
  <c r="M8527" i="12"/>
  <c r="N8527" i="12"/>
  <c r="L8527" i="12"/>
  <c r="M8523" i="12"/>
  <c r="N8523" i="12"/>
  <c r="L8523" i="12"/>
  <c r="M8519" i="12"/>
  <c r="N8519" i="12"/>
  <c r="L8519" i="12"/>
  <c r="M8515" i="12"/>
  <c r="N8515" i="12"/>
  <c r="L8515" i="12"/>
  <c r="M8511" i="12"/>
  <c r="N8511" i="12"/>
  <c r="L8511" i="12"/>
  <c r="M8507" i="12"/>
  <c r="N8507" i="12"/>
  <c r="L8507" i="12"/>
  <c r="M8503" i="12"/>
  <c r="N8503" i="12"/>
  <c r="L8503" i="12"/>
  <c r="M8499" i="12"/>
  <c r="N8499" i="12"/>
  <c r="L8499" i="12"/>
  <c r="M8495" i="12"/>
  <c r="N8495" i="12"/>
  <c r="L8495" i="12"/>
  <c r="M8491" i="12"/>
  <c r="N8491" i="12"/>
  <c r="L8491" i="12"/>
  <c r="M8487" i="12"/>
  <c r="N8487" i="12"/>
  <c r="L8487" i="12"/>
  <c r="M8483" i="12"/>
  <c r="N8483" i="12"/>
  <c r="L8483" i="12"/>
  <c r="M8479" i="12"/>
  <c r="N8479" i="12"/>
  <c r="L8479" i="12"/>
  <c r="M8475" i="12"/>
  <c r="N8475" i="12"/>
  <c r="L8475" i="12"/>
  <c r="M8471" i="12"/>
  <c r="N8471" i="12"/>
  <c r="L8471" i="12"/>
  <c r="M8467" i="12"/>
  <c r="N8467" i="12"/>
  <c r="L8467" i="12"/>
  <c r="M8463" i="12"/>
  <c r="N8463" i="12"/>
  <c r="L8463" i="12"/>
  <c r="M8459" i="12"/>
  <c r="N8459" i="12"/>
  <c r="L8459" i="12"/>
  <c r="M8455" i="12"/>
  <c r="N8455" i="12"/>
  <c r="L8455" i="12"/>
  <c r="M8451" i="12"/>
  <c r="N8451" i="12"/>
  <c r="L8451" i="12"/>
  <c r="M8447" i="12"/>
  <c r="N8447" i="12"/>
  <c r="L8447" i="12"/>
  <c r="M8443" i="12"/>
  <c r="N8443" i="12"/>
  <c r="L8443" i="12"/>
  <c r="M8439" i="12"/>
  <c r="N8439" i="12"/>
  <c r="L8439" i="12"/>
  <c r="M8435" i="12"/>
  <c r="N8435" i="12"/>
  <c r="L8435" i="12"/>
  <c r="M8431" i="12"/>
  <c r="N8431" i="12"/>
  <c r="L8431" i="12"/>
  <c r="M8427" i="12"/>
  <c r="N8427" i="12"/>
  <c r="L8427" i="12"/>
  <c r="M8423" i="12"/>
  <c r="N8423" i="12"/>
  <c r="L8423" i="12"/>
  <c r="M8419" i="12"/>
  <c r="N8419" i="12"/>
  <c r="L8419" i="12"/>
  <c r="M8415" i="12"/>
  <c r="N8415" i="12"/>
  <c r="L8415" i="12"/>
  <c r="M8411" i="12"/>
  <c r="N8411" i="12"/>
  <c r="L8411" i="12"/>
  <c r="M8407" i="12"/>
  <c r="N8407" i="12"/>
  <c r="L8407" i="12"/>
  <c r="M8403" i="12"/>
  <c r="N8403" i="12"/>
  <c r="L8403" i="12"/>
  <c r="M8399" i="12"/>
  <c r="N8399" i="12"/>
  <c r="L8399" i="12"/>
  <c r="M8395" i="12"/>
  <c r="N8395" i="12"/>
  <c r="L8395" i="12"/>
  <c r="M8391" i="12"/>
  <c r="N8391" i="12"/>
  <c r="L8391" i="12"/>
  <c r="M8387" i="12"/>
  <c r="N8387" i="12"/>
  <c r="L8387" i="12"/>
  <c r="M8383" i="12"/>
  <c r="N8383" i="12"/>
  <c r="L8383" i="12"/>
  <c r="M8379" i="12"/>
  <c r="N8379" i="12"/>
  <c r="L8379" i="12"/>
  <c r="M8375" i="12"/>
  <c r="N8375" i="12"/>
  <c r="L8375" i="12"/>
  <c r="M8371" i="12"/>
  <c r="N8371" i="12"/>
  <c r="L8371" i="12"/>
  <c r="M8367" i="12"/>
  <c r="N8367" i="12"/>
  <c r="L8367" i="12"/>
  <c r="M8363" i="12"/>
  <c r="N8363" i="12"/>
  <c r="L8363" i="12"/>
  <c r="M8359" i="12"/>
  <c r="N8359" i="12"/>
  <c r="L8359" i="12"/>
  <c r="M8355" i="12"/>
  <c r="N8355" i="12"/>
  <c r="L8355" i="12"/>
  <c r="M8351" i="12"/>
  <c r="N8351" i="12"/>
  <c r="L8351" i="12"/>
  <c r="M8347" i="12"/>
  <c r="N8347" i="12"/>
  <c r="L8347" i="12"/>
  <c r="M8343" i="12"/>
  <c r="N8343" i="12"/>
  <c r="L8343" i="12"/>
  <c r="M8339" i="12"/>
  <c r="N8339" i="12"/>
  <c r="L8339" i="12"/>
  <c r="M8335" i="12"/>
  <c r="N8335" i="12"/>
  <c r="L8335" i="12"/>
  <c r="M8331" i="12"/>
  <c r="N8331" i="12"/>
  <c r="L8331" i="12"/>
  <c r="M8327" i="12"/>
  <c r="N8327" i="12"/>
  <c r="L8327" i="12"/>
  <c r="M8323" i="12"/>
  <c r="N8323" i="12"/>
  <c r="L8323" i="12"/>
  <c r="M8319" i="12"/>
  <c r="N8319" i="12"/>
  <c r="L8319" i="12"/>
  <c r="M8315" i="12"/>
  <c r="N8315" i="12"/>
  <c r="L8315" i="12"/>
  <c r="M8311" i="12"/>
  <c r="N8311" i="12"/>
  <c r="L8311" i="12"/>
  <c r="M8307" i="12"/>
  <c r="N8307" i="12"/>
  <c r="L8307" i="12"/>
  <c r="M8303" i="12"/>
  <c r="N8303" i="12"/>
  <c r="L8303" i="12"/>
  <c r="M8299" i="12"/>
  <c r="N8299" i="12"/>
  <c r="L8299" i="12"/>
  <c r="M8295" i="12"/>
  <c r="N8295" i="12"/>
  <c r="L8295" i="12"/>
  <c r="M8291" i="12"/>
  <c r="N8291" i="12"/>
  <c r="L8291" i="12"/>
  <c r="M8287" i="12"/>
  <c r="N8287" i="12"/>
  <c r="L8287" i="12"/>
  <c r="M8283" i="12"/>
  <c r="N8283" i="12"/>
  <c r="L8283" i="12"/>
  <c r="M8279" i="12"/>
  <c r="N8279" i="12"/>
  <c r="L8279" i="12"/>
  <c r="M8275" i="12"/>
  <c r="N8275" i="12"/>
  <c r="L8275" i="12"/>
  <c r="M8271" i="12"/>
  <c r="N8271" i="12"/>
  <c r="L8271" i="12"/>
  <c r="M8267" i="12"/>
  <c r="N8267" i="12"/>
  <c r="L8267" i="12"/>
  <c r="M8263" i="12"/>
  <c r="N8263" i="12"/>
  <c r="L8263" i="12"/>
  <c r="M8259" i="12"/>
  <c r="N8259" i="12"/>
  <c r="L8259" i="12"/>
  <c r="M8255" i="12"/>
  <c r="N8255" i="12"/>
  <c r="L8255" i="12"/>
  <c r="M8251" i="12"/>
  <c r="N8251" i="12"/>
  <c r="L8251" i="12"/>
  <c r="M8247" i="12"/>
  <c r="N8247" i="12"/>
  <c r="L8247" i="12"/>
  <c r="M8243" i="12"/>
  <c r="N8243" i="12"/>
  <c r="L8243" i="12"/>
  <c r="M8239" i="12"/>
  <c r="N8239" i="12"/>
  <c r="L8239" i="12"/>
  <c r="M8235" i="12"/>
  <c r="N8235" i="12"/>
  <c r="L8235" i="12"/>
  <c r="M8231" i="12"/>
  <c r="N8231" i="12"/>
  <c r="L8231" i="12"/>
  <c r="M8227" i="12"/>
  <c r="N8227" i="12"/>
  <c r="L8227" i="12"/>
  <c r="M8223" i="12"/>
  <c r="N8223" i="12"/>
  <c r="L8223" i="12"/>
  <c r="M8219" i="12"/>
  <c r="N8219" i="12"/>
  <c r="L8219" i="12"/>
  <c r="M8215" i="12"/>
  <c r="N8215" i="12"/>
  <c r="L8215" i="12"/>
  <c r="M8211" i="12"/>
  <c r="N8211" i="12"/>
  <c r="L8211" i="12"/>
  <c r="N14623" i="12"/>
  <c r="M14623" i="12"/>
  <c r="L14623" i="12"/>
  <c r="M14579" i="12"/>
  <c r="N14579" i="12"/>
  <c r="L14579" i="12"/>
  <c r="M14559" i="12"/>
  <c r="N14559" i="12"/>
  <c r="L14559" i="12"/>
  <c r="N14527" i="12"/>
  <c r="M14527" i="12"/>
  <c r="L14527" i="12"/>
  <c r="M14507" i="12"/>
  <c r="N14507" i="12"/>
  <c r="L14507" i="12"/>
  <c r="M14467" i="12"/>
  <c r="N14467" i="12"/>
  <c r="L14467" i="12"/>
  <c r="M14435" i="12"/>
  <c r="N14435" i="12"/>
  <c r="L14435" i="12"/>
  <c r="M14399" i="12"/>
  <c r="N14399" i="12"/>
  <c r="L14399" i="12"/>
  <c r="M14351" i="12"/>
  <c r="N14351" i="12"/>
  <c r="L14351" i="12"/>
  <c r="M14315" i="12"/>
  <c r="N14315" i="12"/>
  <c r="L14315" i="12"/>
  <c r="M14303" i="12"/>
  <c r="N14303" i="12"/>
  <c r="L14303" i="12"/>
  <c r="M14251" i="12"/>
  <c r="N14251" i="12"/>
  <c r="L14251" i="12"/>
  <c r="M14195" i="12"/>
  <c r="N14195" i="12"/>
  <c r="L14195" i="12"/>
  <c r="M14143" i="12"/>
  <c r="N14143" i="12"/>
  <c r="L14143" i="12"/>
  <c r="M14091" i="12"/>
  <c r="N14091" i="12"/>
  <c r="L14091" i="12"/>
  <c r="M14043" i="12"/>
  <c r="N14043" i="12"/>
  <c r="L14043" i="12"/>
  <c r="M14007" i="12"/>
  <c r="N14007" i="12"/>
  <c r="L14007" i="12"/>
  <c r="M13963" i="12"/>
  <c r="N13963" i="12"/>
  <c r="L13963" i="12"/>
  <c r="M13943" i="12"/>
  <c r="N13943" i="12"/>
  <c r="L13943" i="12"/>
  <c r="M13891" i="12"/>
  <c r="N13891" i="12"/>
  <c r="L13891" i="12"/>
  <c r="M13855" i="12"/>
  <c r="N13855" i="12"/>
  <c r="L13855" i="12"/>
  <c r="M13803" i="12"/>
  <c r="N13803" i="12"/>
  <c r="L13803" i="12"/>
  <c r="M13763" i="12"/>
  <c r="N13763" i="12"/>
  <c r="L13763" i="12"/>
  <c r="M13719" i="12"/>
  <c r="N13719" i="12"/>
  <c r="L13719" i="12"/>
  <c r="M13683" i="12"/>
  <c r="N13683" i="12"/>
  <c r="L13683" i="12"/>
  <c r="M13651" i="12"/>
  <c r="N13651" i="12"/>
  <c r="L13651" i="12"/>
  <c r="M13539" i="12"/>
  <c r="N13539" i="12"/>
  <c r="L13539" i="12"/>
  <c r="M13499" i="12"/>
  <c r="N13499" i="12"/>
  <c r="L13499" i="12"/>
  <c r="M13463" i="12"/>
  <c r="N13463" i="12"/>
  <c r="L13463" i="12"/>
  <c r="M13415" i="12"/>
  <c r="N13415" i="12"/>
  <c r="L13415" i="12"/>
  <c r="M13375" i="12"/>
  <c r="N13375" i="12"/>
  <c r="L13375" i="12"/>
  <c r="M13355" i="12"/>
  <c r="N13355" i="12"/>
  <c r="L13355" i="12"/>
  <c r="M13327" i="12"/>
  <c r="N13327" i="12"/>
  <c r="L13327" i="12"/>
  <c r="M12743" i="12"/>
  <c r="N12743" i="12"/>
  <c r="L12743" i="12"/>
  <c r="N12439" i="12"/>
  <c r="M12439" i="12"/>
  <c r="L12439" i="12"/>
  <c r="N14599" i="12"/>
  <c r="M14599" i="12"/>
  <c r="L14599" i="12"/>
  <c r="M14583" i="12"/>
  <c r="N14583" i="12"/>
  <c r="L14583" i="12"/>
  <c r="M14491" i="12"/>
  <c r="N14491" i="12"/>
  <c r="L14491" i="12"/>
  <c r="M14471" i="12"/>
  <c r="N14471" i="12"/>
  <c r="L14471" i="12"/>
  <c r="M14447" i="12"/>
  <c r="N14447" i="12"/>
  <c r="L14447" i="12"/>
  <c r="M14391" i="12"/>
  <c r="N14391" i="12"/>
  <c r="L14391" i="12"/>
  <c r="M14339" i="12"/>
  <c r="N14339" i="12"/>
  <c r="L14339" i="12"/>
  <c r="M14279" i="12"/>
  <c r="N14279" i="12"/>
  <c r="L14279" i="12"/>
  <c r="M14203" i="12"/>
  <c r="N14203" i="12"/>
  <c r="L14203" i="12"/>
  <c r="M14159" i="12"/>
  <c r="N14159" i="12"/>
  <c r="L14159" i="12"/>
  <c r="M14151" i="12"/>
  <c r="N14151" i="12"/>
  <c r="L14151" i="12"/>
  <c r="M14139" i="12"/>
  <c r="N14139" i="12"/>
  <c r="L14139" i="12"/>
  <c r="M14079" i="12"/>
  <c r="N14079" i="12"/>
  <c r="L14079" i="12"/>
  <c r="M14031" i="12"/>
  <c r="N14031" i="12"/>
  <c r="L14031" i="12"/>
  <c r="M13975" i="12"/>
  <c r="N13975" i="12"/>
  <c r="L13975" i="12"/>
  <c r="M13919" i="12"/>
  <c r="N13919" i="12"/>
  <c r="L13919" i="12"/>
  <c r="M13911" i="12"/>
  <c r="N13911" i="12"/>
  <c r="L13911" i="12"/>
  <c r="M13863" i="12"/>
  <c r="N13863" i="12"/>
  <c r="L13863" i="12"/>
  <c r="M13811" i="12"/>
  <c r="N13811" i="12"/>
  <c r="L13811" i="12"/>
  <c r="M13759" i="12"/>
  <c r="N13759" i="12"/>
  <c r="L13759" i="12"/>
  <c r="M13727" i="12"/>
  <c r="N13727" i="12"/>
  <c r="L13727" i="12"/>
  <c r="M13679" i="12"/>
  <c r="N13679" i="12"/>
  <c r="L13679" i="12"/>
  <c r="M13643" i="12"/>
  <c r="N13643" i="12"/>
  <c r="L13643" i="12"/>
  <c r="M13635" i="12"/>
  <c r="N13635" i="12"/>
  <c r="L13635" i="12"/>
  <c r="M13579" i="12"/>
  <c r="N13579" i="12"/>
  <c r="L13579" i="12"/>
  <c r="M13531" i="12"/>
  <c r="N13531" i="12"/>
  <c r="L13531" i="12"/>
  <c r="M13487" i="12"/>
  <c r="N13487" i="12"/>
  <c r="L13487" i="12"/>
  <c r="M13455" i="12"/>
  <c r="N13455" i="12"/>
  <c r="L13455" i="12"/>
  <c r="M13399" i="12"/>
  <c r="N13399" i="12"/>
  <c r="L13399" i="12"/>
  <c r="M13267" i="12"/>
  <c r="N13267" i="12"/>
  <c r="L13267" i="12"/>
  <c r="M13243" i="12"/>
  <c r="N13243" i="12"/>
  <c r="L13243" i="12"/>
  <c r="M13215" i="12"/>
  <c r="N13215" i="12"/>
  <c r="L13215" i="12"/>
  <c r="M13183" i="12"/>
  <c r="N13183" i="12"/>
  <c r="L13183" i="12"/>
  <c r="M13143" i="12"/>
  <c r="N13143" i="12"/>
  <c r="L13143" i="12"/>
  <c r="M13111" i="12"/>
  <c r="N13111" i="12"/>
  <c r="L13111" i="12"/>
  <c r="M13079" i="12"/>
  <c r="N13079" i="12"/>
  <c r="L13079" i="12"/>
  <c r="M13059" i="12"/>
  <c r="N13059" i="12"/>
  <c r="L13059" i="12"/>
  <c r="M12991" i="12"/>
  <c r="N12991" i="12"/>
  <c r="L12991" i="12"/>
  <c r="M12955" i="12"/>
  <c r="N12955" i="12"/>
  <c r="L12955" i="12"/>
  <c r="M12919" i="12"/>
  <c r="N12919" i="12"/>
  <c r="L12919" i="12"/>
  <c r="M12875" i="12"/>
  <c r="N12875" i="12"/>
  <c r="L12875" i="12"/>
  <c r="M12815" i="12"/>
  <c r="N12815" i="12"/>
  <c r="L12815" i="12"/>
  <c r="M12779" i="12"/>
  <c r="N12779" i="12"/>
  <c r="L12779" i="12"/>
  <c r="M12739" i="12"/>
  <c r="N12739" i="12"/>
  <c r="L12739" i="12"/>
  <c r="M12703" i="12"/>
  <c r="N12703" i="12"/>
  <c r="L12703" i="12"/>
  <c r="M12687" i="12"/>
  <c r="N12687" i="12"/>
  <c r="L12687" i="12"/>
  <c r="M12651" i="12"/>
  <c r="N12651" i="12"/>
  <c r="L12651" i="12"/>
  <c r="M12611" i="12"/>
  <c r="N12611" i="12"/>
  <c r="L12611" i="12"/>
  <c r="M12587" i="12"/>
  <c r="N12587" i="12"/>
  <c r="L12587" i="12"/>
  <c r="N12559" i="12"/>
  <c r="M12559" i="12"/>
  <c r="L12559" i="12"/>
  <c r="M12515" i="12"/>
  <c r="N12515" i="12"/>
  <c r="L12515" i="12"/>
  <c r="M12455" i="12"/>
  <c r="N12455" i="12"/>
  <c r="L12455" i="12"/>
  <c r="M14615" i="12"/>
  <c r="N14615" i="12"/>
  <c r="L14615" i="12"/>
  <c r="N14563" i="12"/>
  <c r="M14563" i="12"/>
  <c r="L14563" i="12"/>
  <c r="N14551" i="12"/>
  <c r="M14551" i="12"/>
  <c r="L14551" i="12"/>
  <c r="M14515" i="12"/>
  <c r="N14515" i="12"/>
  <c r="L14515" i="12"/>
  <c r="M14463" i="12"/>
  <c r="N14463" i="12"/>
  <c r="L14463" i="12"/>
  <c r="M14423" i="12"/>
  <c r="N14423" i="12"/>
  <c r="L14423" i="12"/>
  <c r="M14371" i="12"/>
  <c r="N14371" i="12"/>
  <c r="L14371" i="12"/>
  <c r="M14331" i="12"/>
  <c r="N14331" i="12"/>
  <c r="L14331" i="12"/>
  <c r="M14271" i="12"/>
  <c r="N14271" i="12"/>
  <c r="L14271" i="12"/>
  <c r="M14223" i="12"/>
  <c r="N14223" i="12"/>
  <c r="L14223" i="12"/>
  <c r="M14179" i="12"/>
  <c r="N14179" i="12"/>
  <c r="L14179" i="12"/>
  <c r="M14163" i="12"/>
  <c r="N14163" i="12"/>
  <c r="L14163" i="12"/>
  <c r="M14115" i="12"/>
  <c r="N14115" i="12"/>
  <c r="L14115" i="12"/>
  <c r="M14075" i="12"/>
  <c r="N14075" i="12"/>
  <c r="L14075" i="12"/>
  <c r="M14035" i="12"/>
  <c r="N14035" i="12"/>
  <c r="L14035" i="12"/>
  <c r="M14015" i="12"/>
  <c r="N14015" i="12"/>
  <c r="L14015" i="12"/>
  <c r="M13991" i="12"/>
  <c r="N13991" i="12"/>
  <c r="L13991" i="12"/>
  <c r="M13959" i="12"/>
  <c r="N13959" i="12"/>
  <c r="L13959" i="12"/>
  <c r="M13907" i="12"/>
  <c r="N13907" i="12"/>
  <c r="L13907" i="12"/>
  <c r="M13871" i="12"/>
  <c r="N13871" i="12"/>
  <c r="L13871" i="12"/>
  <c r="M13819" i="12"/>
  <c r="N13819" i="12"/>
  <c r="L13819" i="12"/>
  <c r="M13779" i="12"/>
  <c r="N13779" i="12"/>
  <c r="L13779" i="12"/>
  <c r="M13739" i="12"/>
  <c r="N13739" i="12"/>
  <c r="L13739" i="12"/>
  <c r="M13551" i="12"/>
  <c r="N13551" i="12"/>
  <c r="L13551" i="12"/>
  <c r="M13527" i="12"/>
  <c r="N13527" i="12"/>
  <c r="L13527" i="12"/>
  <c r="M13491" i="12"/>
  <c r="N13491" i="12"/>
  <c r="L13491" i="12"/>
  <c r="M13467" i="12"/>
  <c r="N13467" i="12"/>
  <c r="L13467" i="12"/>
  <c r="M13427" i="12"/>
  <c r="N13427" i="12"/>
  <c r="L13427" i="12"/>
  <c r="M13391" i="12"/>
  <c r="N13391" i="12"/>
  <c r="L13391" i="12"/>
  <c r="M13279" i="12"/>
  <c r="N13279" i="12"/>
  <c r="L13279" i="12"/>
  <c r="M13255" i="12"/>
  <c r="N13255" i="12"/>
  <c r="L13255" i="12"/>
  <c r="M13231" i="12"/>
  <c r="N13231" i="12"/>
  <c r="L13231" i="12"/>
  <c r="M13211" i="12"/>
  <c r="N13211" i="12"/>
  <c r="L13211" i="12"/>
  <c r="M13191" i="12"/>
  <c r="N13191" i="12"/>
  <c r="L13191" i="12"/>
  <c r="M13171" i="12"/>
  <c r="N13171" i="12"/>
  <c r="L13171" i="12"/>
  <c r="M13155" i="12"/>
  <c r="N13155" i="12"/>
  <c r="L13155" i="12"/>
  <c r="M13123" i="12"/>
  <c r="N13123" i="12"/>
  <c r="L13123" i="12"/>
  <c r="M13087" i="12"/>
  <c r="N13087" i="12"/>
  <c r="L13087" i="12"/>
  <c r="M13063" i="12"/>
  <c r="N13063" i="12"/>
  <c r="L13063" i="12"/>
  <c r="M13039" i="12"/>
  <c r="N13039" i="12"/>
  <c r="L13039" i="12"/>
  <c r="M12995" i="12"/>
  <c r="N12995" i="12"/>
  <c r="L12995" i="12"/>
  <c r="M12971" i="12"/>
  <c r="N12971" i="12"/>
  <c r="L12971" i="12"/>
  <c r="M12947" i="12"/>
  <c r="N12947" i="12"/>
  <c r="L12947" i="12"/>
  <c r="M12915" i="12"/>
  <c r="N12915" i="12"/>
  <c r="L12915" i="12"/>
  <c r="M12883" i="12"/>
  <c r="N12883" i="12"/>
  <c r="L12883" i="12"/>
  <c r="M12847" i="12"/>
  <c r="N12847" i="12"/>
  <c r="L12847" i="12"/>
  <c r="M12823" i="12"/>
  <c r="N12823" i="12"/>
  <c r="L12823" i="12"/>
  <c r="M12799" i="12"/>
  <c r="N12799" i="12"/>
  <c r="L12799" i="12"/>
  <c r="M12783" i="12"/>
  <c r="N12783" i="12"/>
  <c r="L12783" i="12"/>
  <c r="M12771" i="12"/>
  <c r="N12771" i="12"/>
  <c r="L12771" i="12"/>
  <c r="M12735" i="12"/>
  <c r="N12735" i="12"/>
  <c r="L12735" i="12"/>
  <c r="M12675" i="12"/>
  <c r="N12675" i="12"/>
  <c r="L12675" i="12"/>
  <c r="N12643" i="12"/>
  <c r="M12643" i="12"/>
  <c r="L12643" i="12"/>
  <c r="M12603" i="12"/>
  <c r="N12603" i="12"/>
  <c r="L12603" i="12"/>
  <c r="M12459" i="12"/>
  <c r="N12459" i="12"/>
  <c r="L12459" i="12"/>
  <c r="N14630" i="12"/>
  <c r="M14630" i="12"/>
  <c r="L14630" i="12"/>
  <c r="M14626" i="12"/>
  <c r="N14626" i="12"/>
  <c r="L14626" i="12"/>
  <c r="N14618" i="12"/>
  <c r="M14618" i="12"/>
  <c r="L14618" i="12"/>
  <c r="M14614" i="12"/>
  <c r="N14614" i="12"/>
  <c r="L14614" i="12"/>
  <c r="M14610" i="12"/>
  <c r="N14610" i="12"/>
  <c r="L14610" i="12"/>
  <c r="N14606" i="12"/>
  <c r="M14606" i="12"/>
  <c r="L14606" i="12"/>
  <c r="M14602" i="12"/>
  <c r="N14602" i="12"/>
  <c r="L14602" i="12"/>
  <c r="M14598" i="12"/>
  <c r="N14598" i="12"/>
  <c r="L14598" i="12"/>
  <c r="N14594" i="12"/>
  <c r="M14594" i="12"/>
  <c r="L14594" i="12"/>
  <c r="M14590" i="12"/>
  <c r="N14590" i="12"/>
  <c r="L14590" i="12"/>
  <c r="M14586" i="12"/>
  <c r="N14586" i="12"/>
  <c r="L14586" i="12"/>
  <c r="N14582" i="12"/>
  <c r="M14582" i="12"/>
  <c r="L14582" i="12"/>
  <c r="M14578" i="12"/>
  <c r="N14578" i="12"/>
  <c r="L14578" i="12"/>
  <c r="M14574" i="12"/>
  <c r="N14574" i="12"/>
  <c r="L14574" i="12"/>
  <c r="N14570" i="12"/>
  <c r="M14570" i="12"/>
  <c r="L14570" i="12"/>
  <c r="M14566" i="12"/>
  <c r="N14566" i="12"/>
  <c r="L14566" i="12"/>
  <c r="M14562" i="12"/>
  <c r="N14562" i="12"/>
  <c r="L14562" i="12"/>
  <c r="N14558" i="12"/>
  <c r="M14558" i="12"/>
  <c r="L14558" i="12"/>
  <c r="M14554" i="12"/>
  <c r="N14554" i="12"/>
  <c r="L14554" i="12"/>
  <c r="M14550" i="12"/>
  <c r="N14550" i="12"/>
  <c r="L14550" i="12"/>
  <c r="N14546" i="12"/>
  <c r="M14546" i="12"/>
  <c r="L14546" i="12"/>
  <c r="M14542" i="12"/>
  <c r="N14542" i="12"/>
  <c r="L14542" i="12"/>
  <c r="N14534" i="12"/>
  <c r="M14534" i="12"/>
  <c r="L14534" i="12"/>
  <c r="M14530" i="12"/>
  <c r="N14530" i="12"/>
  <c r="L14530" i="12"/>
  <c r="M14526" i="12"/>
  <c r="N14526" i="12"/>
  <c r="L14526" i="12"/>
  <c r="N14522" i="12"/>
  <c r="M14522" i="12"/>
  <c r="L14522" i="12"/>
  <c r="M14518" i="12"/>
  <c r="N14518" i="12"/>
  <c r="L14518" i="12"/>
  <c r="M14514" i="12"/>
  <c r="N14514" i="12"/>
  <c r="L14514" i="12"/>
  <c r="M14510" i="12"/>
  <c r="N14510" i="12"/>
  <c r="L14510" i="12"/>
  <c r="M14506" i="12"/>
  <c r="N14506" i="12"/>
  <c r="L14506" i="12"/>
  <c r="M14502" i="12"/>
  <c r="N14502" i="12"/>
  <c r="L14502" i="12"/>
  <c r="M14498" i="12"/>
  <c r="N14498" i="12"/>
  <c r="L14498" i="12"/>
  <c r="M14494" i="12"/>
  <c r="N14494" i="12"/>
  <c r="L14494" i="12"/>
  <c r="M14490" i="12"/>
  <c r="N14490" i="12"/>
  <c r="L14490" i="12"/>
  <c r="M14486" i="12"/>
  <c r="N14486" i="12"/>
  <c r="L14486" i="12"/>
  <c r="M14482" i="12"/>
  <c r="N14482" i="12"/>
  <c r="L14482" i="12"/>
  <c r="M14478" i="12"/>
  <c r="N14478" i="12"/>
  <c r="L14478" i="12"/>
  <c r="M14474" i="12"/>
  <c r="N14474" i="12"/>
  <c r="L14474" i="12"/>
  <c r="M14470" i="12"/>
  <c r="N14470" i="12"/>
  <c r="L14470" i="12"/>
  <c r="M14466" i="12"/>
  <c r="N14466" i="12"/>
  <c r="L14466" i="12"/>
  <c r="M14462" i="12"/>
  <c r="N14462" i="12"/>
  <c r="L14462" i="12"/>
  <c r="M14458" i="12"/>
  <c r="N14458" i="12"/>
  <c r="L14458" i="12"/>
  <c r="M14454" i="12"/>
  <c r="N14454" i="12"/>
  <c r="L14454" i="12"/>
  <c r="M14450" i="12"/>
  <c r="N14450" i="12"/>
  <c r="L14450" i="12"/>
  <c r="M14446" i="12"/>
  <c r="N14446" i="12"/>
  <c r="L14446" i="12"/>
  <c r="M14442" i="12"/>
  <c r="N14442" i="12"/>
  <c r="L14442" i="12"/>
  <c r="M14438" i="12"/>
  <c r="N14438" i="12"/>
  <c r="L14438" i="12"/>
  <c r="M14434" i="12"/>
  <c r="N14434" i="12"/>
  <c r="L14434" i="12"/>
  <c r="M14430" i="12"/>
  <c r="N14430" i="12"/>
  <c r="L14430" i="12"/>
  <c r="M14426" i="12"/>
  <c r="N14426" i="12"/>
  <c r="L14426" i="12"/>
  <c r="M14422" i="12"/>
  <c r="N14422" i="12"/>
  <c r="L14422" i="12"/>
  <c r="M14418" i="12"/>
  <c r="N14418" i="12"/>
  <c r="L14418" i="12"/>
  <c r="M14414" i="12"/>
  <c r="N14414" i="12"/>
  <c r="L14414" i="12"/>
  <c r="M14410" i="12"/>
  <c r="N14410" i="12"/>
  <c r="L14410" i="12"/>
  <c r="M14406" i="12"/>
  <c r="N14406" i="12"/>
  <c r="L14406" i="12"/>
  <c r="M14402" i="12"/>
  <c r="N14402" i="12"/>
  <c r="L14402" i="12"/>
  <c r="M14398" i="12"/>
  <c r="N14398" i="12"/>
  <c r="L14398" i="12"/>
  <c r="M14394" i="12"/>
  <c r="N14394" i="12"/>
  <c r="L14394" i="12"/>
  <c r="M14390" i="12"/>
  <c r="N14390" i="12"/>
  <c r="L14390" i="12"/>
  <c r="M14386" i="12"/>
  <c r="N14386" i="12"/>
  <c r="L14386" i="12"/>
  <c r="M14382" i="12"/>
  <c r="N14382" i="12"/>
  <c r="L14382" i="12"/>
  <c r="M14378" i="12"/>
  <c r="N14378" i="12"/>
  <c r="L14378" i="12"/>
  <c r="M14374" i="12"/>
  <c r="N14374" i="12"/>
  <c r="L14374" i="12"/>
  <c r="M14370" i="12"/>
  <c r="N14370" i="12"/>
  <c r="L14370" i="12"/>
  <c r="M14366" i="12"/>
  <c r="N14366" i="12"/>
  <c r="L14366" i="12"/>
  <c r="M14362" i="12"/>
  <c r="N14362" i="12"/>
  <c r="L14362" i="12"/>
  <c r="M14358" i="12"/>
  <c r="N14358" i="12"/>
  <c r="L14358" i="12"/>
  <c r="M14354" i="12"/>
  <c r="N14354" i="12"/>
  <c r="L14354" i="12"/>
  <c r="M14350" i="12"/>
  <c r="N14350" i="12"/>
  <c r="L14350" i="12"/>
  <c r="M14346" i="12"/>
  <c r="N14346" i="12"/>
  <c r="L14346" i="12"/>
  <c r="M14342" i="12"/>
  <c r="N14342" i="12"/>
  <c r="L14342" i="12"/>
  <c r="M14338" i="12"/>
  <c r="N14338" i="12"/>
  <c r="L14338" i="12"/>
  <c r="M14334" i="12"/>
  <c r="N14334" i="12"/>
  <c r="L14334" i="12"/>
  <c r="M14330" i="12"/>
  <c r="N14330" i="12"/>
  <c r="L14330" i="12"/>
  <c r="M14326" i="12"/>
  <c r="N14326" i="12"/>
  <c r="L14326" i="12"/>
  <c r="M14322" i="12"/>
  <c r="N14322" i="12"/>
  <c r="L14322" i="12"/>
  <c r="M14318" i="12"/>
  <c r="N14318" i="12"/>
  <c r="L14318" i="12"/>
  <c r="M14314" i="12"/>
  <c r="N14314" i="12"/>
  <c r="L14314" i="12"/>
  <c r="M14310" i="12"/>
  <c r="N14310" i="12"/>
  <c r="L14310" i="12"/>
  <c r="M14306" i="12"/>
  <c r="N14306" i="12"/>
  <c r="L14306" i="12"/>
  <c r="M14302" i="12"/>
  <c r="N14302" i="12"/>
  <c r="L14302" i="12"/>
  <c r="M14298" i="12"/>
  <c r="N14298" i="12"/>
  <c r="L14298" i="12"/>
  <c r="M14294" i="12"/>
  <c r="N14294" i="12"/>
  <c r="L14294" i="12"/>
  <c r="M14290" i="12"/>
  <c r="N14290" i="12"/>
  <c r="L14290" i="12"/>
  <c r="M14286" i="12"/>
  <c r="N14286" i="12"/>
  <c r="L14286" i="12"/>
  <c r="M14282" i="12"/>
  <c r="N14282" i="12"/>
  <c r="L14282" i="12"/>
  <c r="M14278" i="12"/>
  <c r="N14278" i="12"/>
  <c r="L14278" i="12"/>
  <c r="M14274" i="12"/>
  <c r="N14274" i="12"/>
  <c r="L14274" i="12"/>
  <c r="M14270" i="12"/>
  <c r="N14270" i="12"/>
  <c r="L14270" i="12"/>
  <c r="M14266" i="12"/>
  <c r="N14266" i="12"/>
  <c r="L14266" i="12"/>
  <c r="M14262" i="12"/>
  <c r="N14262" i="12"/>
  <c r="L14262" i="12"/>
  <c r="M14258" i="12"/>
  <c r="N14258" i="12"/>
  <c r="L14258" i="12"/>
  <c r="M14254" i="12"/>
  <c r="N14254" i="12"/>
  <c r="L14254" i="12"/>
  <c r="M14250" i="12"/>
  <c r="N14250" i="12"/>
  <c r="L14250" i="12"/>
  <c r="M14246" i="12"/>
  <c r="N14246" i="12"/>
  <c r="L14246" i="12"/>
  <c r="M14242" i="12"/>
  <c r="N14242" i="12"/>
  <c r="L14242" i="12"/>
  <c r="M14238" i="12"/>
  <c r="N14238" i="12"/>
  <c r="L14238" i="12"/>
  <c r="M14234" i="12"/>
  <c r="N14234" i="12"/>
  <c r="L14234" i="12"/>
  <c r="M14230" i="12"/>
  <c r="N14230" i="12"/>
  <c r="L14230" i="12"/>
  <c r="M14226" i="12"/>
  <c r="N14226" i="12"/>
  <c r="L14226" i="12"/>
  <c r="M14222" i="12"/>
  <c r="N14222" i="12"/>
  <c r="L14222" i="12"/>
  <c r="M14218" i="12"/>
  <c r="N14218" i="12"/>
  <c r="L14218" i="12"/>
  <c r="M14214" i="12"/>
  <c r="N14214" i="12"/>
  <c r="L14214" i="12"/>
  <c r="M14210" i="12"/>
  <c r="N14210" i="12"/>
  <c r="L14210" i="12"/>
  <c r="M14206" i="12"/>
  <c r="N14206" i="12"/>
  <c r="L14206" i="12"/>
  <c r="M14202" i="12"/>
  <c r="N14202" i="12"/>
  <c r="L14202" i="12"/>
  <c r="M14198" i="12"/>
  <c r="N14198" i="12"/>
  <c r="L14198" i="12"/>
  <c r="M14194" i="12"/>
  <c r="N14194" i="12"/>
  <c r="L14194" i="12"/>
  <c r="M14190" i="12"/>
  <c r="N14190" i="12"/>
  <c r="L14190" i="12"/>
  <c r="M14186" i="12"/>
  <c r="N14186" i="12"/>
  <c r="L14186" i="12"/>
  <c r="M14182" i="12"/>
  <c r="N14182" i="12"/>
  <c r="L14182" i="12"/>
  <c r="M14178" i="12"/>
  <c r="N14178" i="12"/>
  <c r="L14178" i="12"/>
  <c r="M14174" i="12"/>
  <c r="N14174" i="12"/>
  <c r="L14174" i="12"/>
  <c r="M14170" i="12"/>
  <c r="N14170" i="12"/>
  <c r="L14170" i="12"/>
  <c r="M14166" i="12"/>
  <c r="N14166" i="12"/>
  <c r="L14166" i="12"/>
  <c r="M14162" i="12"/>
  <c r="N14162" i="12"/>
  <c r="L14162" i="12"/>
  <c r="M14158" i="12"/>
  <c r="N14158" i="12"/>
  <c r="L14158" i="12"/>
  <c r="M14154" i="12"/>
  <c r="N14154" i="12"/>
  <c r="L14154" i="12"/>
  <c r="M14150" i="12"/>
  <c r="N14150" i="12"/>
  <c r="L14150" i="12"/>
  <c r="M14146" i="12"/>
  <c r="N14146" i="12"/>
  <c r="L14146" i="12"/>
  <c r="M14142" i="12"/>
  <c r="N14142" i="12"/>
  <c r="L14142" i="12"/>
  <c r="M14138" i="12"/>
  <c r="N14138" i="12"/>
  <c r="L14138" i="12"/>
  <c r="M14134" i="12"/>
  <c r="N14134" i="12"/>
  <c r="L14134" i="12"/>
  <c r="M14130" i="12"/>
  <c r="N14130" i="12"/>
  <c r="L14130" i="12"/>
  <c r="M14126" i="12"/>
  <c r="N14126" i="12"/>
  <c r="L14126" i="12"/>
  <c r="M14122" i="12"/>
  <c r="N14122" i="12"/>
  <c r="L14122" i="12"/>
  <c r="M14118" i="12"/>
  <c r="N14118" i="12"/>
  <c r="L14118" i="12"/>
  <c r="M14114" i="12"/>
  <c r="N14114" i="12"/>
  <c r="L14114" i="12"/>
  <c r="M14110" i="12"/>
  <c r="N14110" i="12"/>
  <c r="L14110" i="12"/>
  <c r="M14106" i="12"/>
  <c r="N14106" i="12"/>
  <c r="L14106" i="12"/>
  <c r="M14102" i="12"/>
  <c r="N14102" i="12"/>
  <c r="L14102" i="12"/>
  <c r="M14098" i="12"/>
  <c r="N14098" i="12"/>
  <c r="L14098" i="12"/>
  <c r="M14094" i="12"/>
  <c r="N14094" i="12"/>
  <c r="L14094" i="12"/>
  <c r="M14090" i="12"/>
  <c r="N14090" i="12"/>
  <c r="L14090" i="12"/>
  <c r="M14086" i="12"/>
  <c r="N14086" i="12"/>
  <c r="L14086" i="12"/>
  <c r="M14082" i="12"/>
  <c r="N14082" i="12"/>
  <c r="L14082" i="12"/>
  <c r="M14078" i="12"/>
  <c r="N14078" i="12"/>
  <c r="L14078" i="12"/>
  <c r="M14074" i="12"/>
  <c r="N14074" i="12"/>
  <c r="L14074" i="12"/>
  <c r="M14070" i="12"/>
  <c r="N14070" i="12"/>
  <c r="L14070" i="12"/>
  <c r="M14066" i="12"/>
  <c r="N14066" i="12"/>
  <c r="L14066" i="12"/>
  <c r="M14062" i="12"/>
  <c r="N14062" i="12"/>
  <c r="L14062" i="12"/>
  <c r="M14058" i="12"/>
  <c r="N14058" i="12"/>
  <c r="L14058" i="12"/>
  <c r="M14054" i="12"/>
  <c r="N14054" i="12"/>
  <c r="L14054" i="12"/>
  <c r="M14050" i="12"/>
  <c r="N14050" i="12"/>
  <c r="L14050" i="12"/>
  <c r="M14046" i="12"/>
  <c r="N14046" i="12"/>
  <c r="L14046" i="12"/>
  <c r="M14042" i="12"/>
  <c r="N14042" i="12"/>
  <c r="L14042" i="12"/>
  <c r="M14038" i="12"/>
  <c r="N14038" i="12"/>
  <c r="L14038" i="12"/>
  <c r="M14034" i="12"/>
  <c r="N14034" i="12"/>
  <c r="L14034" i="12"/>
  <c r="M14030" i="12"/>
  <c r="N14030" i="12"/>
  <c r="L14030" i="12"/>
  <c r="M14026" i="12"/>
  <c r="N14026" i="12"/>
  <c r="L14026" i="12"/>
  <c r="M14022" i="12"/>
  <c r="N14022" i="12"/>
  <c r="L14022" i="12"/>
  <c r="M14018" i="12"/>
  <c r="N14018" i="12"/>
  <c r="L14018" i="12"/>
  <c r="M14014" i="12"/>
  <c r="N14014" i="12"/>
  <c r="L14014" i="12"/>
  <c r="M14010" i="12"/>
  <c r="N14010" i="12"/>
  <c r="L14010" i="12"/>
  <c r="M14006" i="12"/>
  <c r="N14006" i="12"/>
  <c r="L14006" i="12"/>
  <c r="M14002" i="12"/>
  <c r="N14002" i="12"/>
  <c r="L14002" i="12"/>
  <c r="M13998" i="12"/>
  <c r="N13998" i="12"/>
  <c r="L13998" i="12"/>
  <c r="M13994" i="12"/>
  <c r="N13994" i="12"/>
  <c r="L13994" i="12"/>
  <c r="M13990" i="12"/>
  <c r="N13990" i="12"/>
  <c r="L13990" i="12"/>
  <c r="M13986" i="12"/>
  <c r="N13986" i="12"/>
  <c r="L13986" i="12"/>
  <c r="M13982" i="12"/>
  <c r="N13982" i="12"/>
  <c r="L13982" i="12"/>
  <c r="M13978" i="12"/>
  <c r="N13978" i="12"/>
  <c r="L13978" i="12"/>
  <c r="M13974" i="12"/>
  <c r="N13974" i="12"/>
  <c r="L13974" i="12"/>
  <c r="M13970" i="12"/>
  <c r="N13970" i="12"/>
  <c r="L13970" i="12"/>
  <c r="M13966" i="12"/>
  <c r="N13966" i="12"/>
  <c r="L13966" i="12"/>
  <c r="M13962" i="12"/>
  <c r="N13962" i="12"/>
  <c r="L13962" i="12"/>
  <c r="M13958" i="12"/>
  <c r="N13958" i="12"/>
  <c r="L13958" i="12"/>
  <c r="M13954" i="12"/>
  <c r="N13954" i="12"/>
  <c r="L13954" i="12"/>
  <c r="M13950" i="12"/>
  <c r="N13950" i="12"/>
  <c r="L13950" i="12"/>
  <c r="M13946" i="12"/>
  <c r="N13946" i="12"/>
  <c r="L13946" i="12"/>
  <c r="M13942" i="12"/>
  <c r="N13942" i="12"/>
  <c r="L13942" i="12"/>
  <c r="M13938" i="12"/>
  <c r="N13938" i="12"/>
  <c r="L13938" i="12"/>
  <c r="M13934" i="12"/>
  <c r="N13934" i="12"/>
  <c r="L13934" i="12"/>
  <c r="M13930" i="12"/>
  <c r="N13930" i="12"/>
  <c r="L13930" i="12"/>
  <c r="M13926" i="12"/>
  <c r="N13926" i="12"/>
  <c r="L13926" i="12"/>
  <c r="M13922" i="12"/>
  <c r="N13922" i="12"/>
  <c r="L13922" i="12"/>
  <c r="M13918" i="12"/>
  <c r="N13918" i="12"/>
  <c r="L13918" i="12"/>
  <c r="M13914" i="12"/>
  <c r="N13914" i="12"/>
  <c r="L13914" i="12"/>
  <c r="M13910" i="12"/>
  <c r="N13910" i="12"/>
  <c r="L13910" i="12"/>
  <c r="M13906" i="12"/>
  <c r="N13906" i="12"/>
  <c r="L13906" i="12"/>
  <c r="M13902" i="12"/>
  <c r="N13902" i="12"/>
  <c r="L13902" i="12"/>
  <c r="M13898" i="12"/>
  <c r="N13898" i="12"/>
  <c r="L13898" i="12"/>
  <c r="M13894" i="12"/>
  <c r="N13894" i="12"/>
  <c r="L13894" i="12"/>
  <c r="M13890" i="12"/>
  <c r="N13890" i="12"/>
  <c r="L13890" i="12"/>
  <c r="M13886" i="12"/>
  <c r="N13886" i="12"/>
  <c r="L13886" i="12"/>
  <c r="M13882" i="12"/>
  <c r="N13882" i="12"/>
  <c r="L13882" i="12"/>
  <c r="M13878" i="12"/>
  <c r="N13878" i="12"/>
  <c r="L13878" i="12"/>
  <c r="M13874" i="12"/>
  <c r="N13874" i="12"/>
  <c r="L13874" i="12"/>
  <c r="M13870" i="12"/>
  <c r="N13870" i="12"/>
  <c r="L13870" i="12"/>
  <c r="M13866" i="12"/>
  <c r="N13866" i="12"/>
  <c r="L13866" i="12"/>
  <c r="M13862" i="12"/>
  <c r="N13862" i="12"/>
  <c r="L13862" i="12"/>
  <c r="M13858" i="12"/>
  <c r="N13858" i="12"/>
  <c r="L13858" i="12"/>
  <c r="M13854" i="12"/>
  <c r="N13854" i="12"/>
  <c r="L13854" i="12"/>
  <c r="M13850" i="12"/>
  <c r="N13850" i="12"/>
  <c r="L13850" i="12"/>
  <c r="M13846" i="12"/>
  <c r="N13846" i="12"/>
  <c r="L13846" i="12"/>
  <c r="M13842" i="12"/>
  <c r="N13842" i="12"/>
  <c r="L13842" i="12"/>
  <c r="M13838" i="12"/>
  <c r="N13838" i="12"/>
  <c r="L13838" i="12"/>
  <c r="M13834" i="12"/>
  <c r="N13834" i="12"/>
  <c r="L13834" i="12"/>
  <c r="M13830" i="12"/>
  <c r="N13830" i="12"/>
  <c r="L13830" i="12"/>
  <c r="M13826" i="12"/>
  <c r="N13826" i="12"/>
  <c r="L13826" i="12"/>
  <c r="M13822" i="12"/>
  <c r="N13822" i="12"/>
  <c r="L13822" i="12"/>
  <c r="M13818" i="12"/>
  <c r="N13818" i="12"/>
  <c r="L13818" i="12"/>
  <c r="M13814" i="12"/>
  <c r="N13814" i="12"/>
  <c r="L13814" i="12"/>
  <c r="M13810" i="12"/>
  <c r="N13810" i="12"/>
  <c r="L13810" i="12"/>
  <c r="M13806" i="12"/>
  <c r="N13806" i="12"/>
  <c r="L13806" i="12"/>
  <c r="M13802" i="12"/>
  <c r="N13802" i="12"/>
  <c r="L13802" i="12"/>
  <c r="M13798" i="12"/>
  <c r="N13798" i="12"/>
  <c r="L13798" i="12"/>
  <c r="M13794" i="12"/>
  <c r="N13794" i="12"/>
  <c r="L13794" i="12"/>
  <c r="M13790" i="12"/>
  <c r="N13790" i="12"/>
  <c r="L13790" i="12"/>
  <c r="M13786" i="12"/>
  <c r="N13786" i="12"/>
  <c r="L13786" i="12"/>
  <c r="M13782" i="12"/>
  <c r="N13782" i="12"/>
  <c r="L13782" i="12"/>
  <c r="M13778" i="12"/>
  <c r="N13778" i="12"/>
  <c r="L13778" i="12"/>
  <c r="M13774" i="12"/>
  <c r="N13774" i="12"/>
  <c r="L13774" i="12"/>
  <c r="M13770" i="12"/>
  <c r="N13770" i="12"/>
  <c r="L13770" i="12"/>
  <c r="M13766" i="12"/>
  <c r="N13766" i="12"/>
  <c r="L13766" i="12"/>
  <c r="M13762" i="12"/>
  <c r="N13762" i="12"/>
  <c r="L13762" i="12"/>
  <c r="M13758" i="12"/>
  <c r="N13758" i="12"/>
  <c r="L13758" i="12"/>
  <c r="M13754" i="12"/>
  <c r="N13754" i="12"/>
  <c r="L13754" i="12"/>
  <c r="M13750" i="12"/>
  <c r="N13750" i="12"/>
  <c r="L13750" i="12"/>
  <c r="M13746" i="12"/>
  <c r="N13746" i="12"/>
  <c r="L13746" i="12"/>
  <c r="M13742" i="12"/>
  <c r="N13742" i="12"/>
  <c r="L13742" i="12"/>
  <c r="M13738" i="12"/>
  <c r="N13738" i="12"/>
  <c r="L13738" i="12"/>
  <c r="M13734" i="12"/>
  <c r="N13734" i="12"/>
  <c r="L13734" i="12"/>
  <c r="M13730" i="12"/>
  <c r="N13730" i="12"/>
  <c r="L13730" i="12"/>
  <c r="M13726" i="12"/>
  <c r="N13726" i="12"/>
  <c r="L13726" i="12"/>
  <c r="M13722" i="12"/>
  <c r="N13722" i="12"/>
  <c r="L13722" i="12"/>
  <c r="M13718" i="12"/>
  <c r="N13718" i="12"/>
  <c r="L13718" i="12"/>
  <c r="M13714" i="12"/>
  <c r="N13714" i="12"/>
  <c r="L13714" i="12"/>
  <c r="M13710" i="12"/>
  <c r="N13710" i="12"/>
  <c r="L13710" i="12"/>
  <c r="M13706" i="12"/>
  <c r="N13706" i="12"/>
  <c r="L13706" i="12"/>
  <c r="M13702" i="12"/>
  <c r="N13702" i="12"/>
  <c r="L13702" i="12"/>
  <c r="M13698" i="12"/>
  <c r="N13698" i="12"/>
  <c r="L13698" i="12"/>
  <c r="M13694" i="12"/>
  <c r="N13694" i="12"/>
  <c r="L13694" i="12"/>
  <c r="M13690" i="12"/>
  <c r="N13690" i="12"/>
  <c r="L13690" i="12"/>
  <c r="M13686" i="12"/>
  <c r="N13686" i="12"/>
  <c r="L13686" i="12"/>
  <c r="M13682" i="12"/>
  <c r="N13682" i="12"/>
  <c r="L13682" i="12"/>
  <c r="M13678" i="12"/>
  <c r="N13678" i="12"/>
  <c r="L13678" i="12"/>
  <c r="M13674" i="12"/>
  <c r="N13674" i="12"/>
  <c r="L13674" i="12"/>
  <c r="M13670" i="12"/>
  <c r="N13670" i="12"/>
  <c r="L13670" i="12"/>
  <c r="M13666" i="12"/>
  <c r="N13666" i="12"/>
  <c r="L13666" i="12"/>
  <c r="M13662" i="12"/>
  <c r="N13662" i="12"/>
  <c r="L13662" i="12"/>
  <c r="M13658" i="12"/>
  <c r="N13658" i="12"/>
  <c r="L13658" i="12"/>
  <c r="M13654" i="12"/>
  <c r="N13654" i="12"/>
  <c r="L13654" i="12"/>
  <c r="M13650" i="12"/>
  <c r="N13650" i="12"/>
  <c r="L13650" i="12"/>
  <c r="M13646" i="12"/>
  <c r="N13646" i="12"/>
  <c r="L13646" i="12"/>
  <c r="M13642" i="12"/>
  <c r="N13642" i="12"/>
  <c r="L13642" i="12"/>
  <c r="M13638" i="12"/>
  <c r="N13638" i="12"/>
  <c r="L13638" i="12"/>
  <c r="M13634" i="12"/>
  <c r="N13634" i="12"/>
  <c r="L13634" i="12"/>
  <c r="M13630" i="12"/>
  <c r="N13630" i="12"/>
  <c r="L13630" i="12"/>
  <c r="M13626" i="12"/>
  <c r="N13626" i="12"/>
  <c r="L13626" i="12"/>
  <c r="M13622" i="12"/>
  <c r="N13622" i="12"/>
  <c r="L13622" i="12"/>
  <c r="M13618" i="12"/>
  <c r="N13618" i="12"/>
  <c r="L13618" i="12"/>
  <c r="M13614" i="12"/>
  <c r="N13614" i="12"/>
  <c r="L13614" i="12"/>
  <c r="M13610" i="12"/>
  <c r="N13610" i="12"/>
  <c r="L13610" i="12"/>
  <c r="M13606" i="12"/>
  <c r="N13606" i="12"/>
  <c r="L13606" i="12"/>
  <c r="M13602" i="12"/>
  <c r="N13602" i="12"/>
  <c r="L13602" i="12"/>
  <c r="M13598" i="12"/>
  <c r="N13598" i="12"/>
  <c r="L13598" i="12"/>
  <c r="M13594" i="12"/>
  <c r="N13594" i="12"/>
  <c r="L13594" i="12"/>
  <c r="M13590" i="12"/>
  <c r="N13590" i="12"/>
  <c r="L13590" i="12"/>
  <c r="M13586" i="12"/>
  <c r="N13586" i="12"/>
  <c r="L13586" i="12"/>
  <c r="M13582" i="12"/>
  <c r="N13582" i="12"/>
  <c r="L13582" i="12"/>
  <c r="M13578" i="12"/>
  <c r="N13578" i="12"/>
  <c r="L13578" i="12"/>
  <c r="M13574" i="12"/>
  <c r="N13574" i="12"/>
  <c r="L13574" i="12"/>
  <c r="M13570" i="12"/>
  <c r="N13570" i="12"/>
  <c r="L13570" i="12"/>
  <c r="M13566" i="12"/>
  <c r="N13566" i="12"/>
  <c r="L13566" i="12"/>
  <c r="M13562" i="12"/>
  <c r="N13562" i="12"/>
  <c r="L13562" i="12"/>
  <c r="M13558" i="12"/>
  <c r="N13558" i="12"/>
  <c r="L13558" i="12"/>
  <c r="M13554" i="12"/>
  <c r="N13554" i="12"/>
  <c r="L13554" i="12"/>
  <c r="M13550" i="12"/>
  <c r="N13550" i="12"/>
  <c r="L13550" i="12"/>
  <c r="M13546" i="12"/>
  <c r="N13546" i="12"/>
  <c r="L13546" i="12"/>
  <c r="M13542" i="12"/>
  <c r="N13542" i="12"/>
  <c r="L13542" i="12"/>
  <c r="M13538" i="12"/>
  <c r="N13538" i="12"/>
  <c r="L13538" i="12"/>
  <c r="M13534" i="12"/>
  <c r="N13534" i="12"/>
  <c r="L13534" i="12"/>
  <c r="M13530" i="12"/>
  <c r="N13530" i="12"/>
  <c r="L13530" i="12"/>
  <c r="M13526" i="12"/>
  <c r="N13526" i="12"/>
  <c r="L13526" i="12"/>
  <c r="M13522" i="12"/>
  <c r="N13522" i="12"/>
  <c r="L13522" i="12"/>
  <c r="M13518" i="12"/>
  <c r="N13518" i="12"/>
  <c r="L13518" i="12"/>
  <c r="M13514" i="12"/>
  <c r="N13514" i="12"/>
  <c r="L13514" i="12"/>
  <c r="M13510" i="12"/>
  <c r="N13510" i="12"/>
  <c r="L13510" i="12"/>
  <c r="M13506" i="12"/>
  <c r="N13506" i="12"/>
  <c r="L13506" i="12"/>
  <c r="M13502" i="12"/>
  <c r="N13502" i="12"/>
  <c r="L13502" i="12"/>
  <c r="M13498" i="12"/>
  <c r="N13498" i="12"/>
  <c r="L13498" i="12"/>
  <c r="M13494" i="12"/>
  <c r="N13494" i="12"/>
  <c r="L13494" i="12"/>
  <c r="M13490" i="12"/>
  <c r="N13490" i="12"/>
  <c r="L13490" i="12"/>
  <c r="M13486" i="12"/>
  <c r="N13486" i="12"/>
  <c r="L13486" i="12"/>
  <c r="M13482" i="12"/>
  <c r="N13482" i="12"/>
  <c r="L13482" i="12"/>
  <c r="M13478" i="12"/>
  <c r="N13478" i="12"/>
  <c r="L13478" i="12"/>
  <c r="M13474" i="12"/>
  <c r="N13474" i="12"/>
  <c r="L13474" i="12"/>
  <c r="M13470" i="12"/>
  <c r="N13470" i="12"/>
  <c r="L13470" i="12"/>
  <c r="M13466" i="12"/>
  <c r="N13466" i="12"/>
  <c r="L13466" i="12"/>
  <c r="M13462" i="12"/>
  <c r="N13462" i="12"/>
  <c r="L13462" i="12"/>
  <c r="M13458" i="12"/>
  <c r="N13458" i="12"/>
  <c r="L13458" i="12"/>
  <c r="M13454" i="12"/>
  <c r="N13454" i="12"/>
  <c r="L13454" i="12"/>
  <c r="M13450" i="12"/>
  <c r="N13450" i="12"/>
  <c r="L13450" i="12"/>
  <c r="M13446" i="12"/>
  <c r="N13446" i="12"/>
  <c r="L13446" i="12"/>
  <c r="M13442" i="12"/>
  <c r="N13442" i="12"/>
  <c r="L13442" i="12"/>
  <c r="M13438" i="12"/>
  <c r="N13438" i="12"/>
  <c r="L13438" i="12"/>
  <c r="M13434" i="12"/>
  <c r="N13434" i="12"/>
  <c r="L13434" i="12"/>
  <c r="M13430" i="12"/>
  <c r="N13430" i="12"/>
  <c r="L13430" i="12"/>
  <c r="M13426" i="12"/>
  <c r="N13426" i="12"/>
  <c r="L13426" i="12"/>
  <c r="M13422" i="12"/>
  <c r="N13422" i="12"/>
  <c r="L13422" i="12"/>
  <c r="M13418" i="12"/>
  <c r="N13418" i="12"/>
  <c r="L13418" i="12"/>
  <c r="M13414" i="12"/>
  <c r="N13414" i="12"/>
  <c r="L13414" i="12"/>
  <c r="M13410" i="12"/>
  <c r="N13410" i="12"/>
  <c r="L13410" i="12"/>
  <c r="M13406" i="12"/>
  <c r="N13406" i="12"/>
  <c r="L13406" i="12"/>
  <c r="M13402" i="12"/>
  <c r="N13402" i="12"/>
  <c r="L13402" i="12"/>
  <c r="M13398" i="12"/>
  <c r="N13398" i="12"/>
  <c r="L13398" i="12"/>
  <c r="M13394" i="12"/>
  <c r="N13394" i="12"/>
  <c r="L13394" i="12"/>
  <c r="M13390" i="12"/>
  <c r="N13390" i="12"/>
  <c r="L13390" i="12"/>
  <c r="M13386" i="12"/>
  <c r="N13386" i="12"/>
  <c r="L13386" i="12"/>
  <c r="M13382" i="12"/>
  <c r="N13382" i="12"/>
  <c r="L13382" i="12"/>
  <c r="M13378" i="12"/>
  <c r="N13378" i="12"/>
  <c r="L13378" i="12"/>
  <c r="M13374" i="12"/>
  <c r="N13374" i="12"/>
  <c r="L13374" i="12"/>
  <c r="M13370" i="12"/>
  <c r="N13370" i="12"/>
  <c r="L13370" i="12"/>
  <c r="M13366" i="12"/>
  <c r="N13366" i="12"/>
  <c r="L13366" i="12"/>
  <c r="M13362" i="12"/>
  <c r="N13362" i="12"/>
  <c r="L13362" i="12"/>
  <c r="M13358" i="12"/>
  <c r="N13358" i="12"/>
  <c r="L13358" i="12"/>
  <c r="M13354" i="12"/>
  <c r="N13354" i="12"/>
  <c r="L13354" i="12"/>
  <c r="M13350" i="12"/>
  <c r="N13350" i="12"/>
  <c r="L13350" i="12"/>
  <c r="M13346" i="12"/>
  <c r="N13346" i="12"/>
  <c r="L13346" i="12"/>
  <c r="M13342" i="12"/>
  <c r="N13342" i="12"/>
  <c r="L13342" i="12"/>
  <c r="M13338" i="12"/>
  <c r="N13338" i="12"/>
  <c r="L13338" i="12"/>
  <c r="M13334" i="12"/>
  <c r="N13334" i="12"/>
  <c r="L13334" i="12"/>
  <c r="M13330" i="12"/>
  <c r="N13330" i="12"/>
  <c r="L13330" i="12"/>
  <c r="M13326" i="12"/>
  <c r="N13326" i="12"/>
  <c r="L13326" i="12"/>
  <c r="M13322" i="12"/>
  <c r="N13322" i="12"/>
  <c r="L13322" i="12"/>
  <c r="M13318" i="12"/>
  <c r="N13318" i="12"/>
  <c r="L13318" i="12"/>
  <c r="M13314" i="12"/>
  <c r="N13314" i="12"/>
  <c r="L13314" i="12"/>
  <c r="M13310" i="12"/>
  <c r="N13310" i="12"/>
  <c r="L13310" i="12"/>
  <c r="M13306" i="12"/>
  <c r="N13306" i="12"/>
  <c r="L13306" i="12"/>
  <c r="M13302" i="12"/>
  <c r="N13302" i="12"/>
  <c r="L13302" i="12"/>
  <c r="M13298" i="12"/>
  <c r="N13298" i="12"/>
  <c r="L13298" i="12"/>
  <c r="M13294" i="12"/>
  <c r="N13294" i="12"/>
  <c r="L13294" i="12"/>
  <c r="M13290" i="12"/>
  <c r="N13290" i="12"/>
  <c r="L13290" i="12"/>
  <c r="M13286" i="12"/>
  <c r="N13286" i="12"/>
  <c r="L13286" i="12"/>
  <c r="M13282" i="12"/>
  <c r="N13282" i="12"/>
  <c r="L13282" i="12"/>
  <c r="M13278" i="12"/>
  <c r="N13278" i="12"/>
  <c r="L13278" i="12"/>
  <c r="M13274" i="12"/>
  <c r="N13274" i="12"/>
  <c r="L13274" i="12"/>
  <c r="M13270" i="12"/>
  <c r="N13270" i="12"/>
  <c r="L13270" i="12"/>
  <c r="M13266" i="12"/>
  <c r="N13266" i="12"/>
  <c r="L13266" i="12"/>
  <c r="M13262" i="12"/>
  <c r="N13262" i="12"/>
  <c r="L13262" i="12"/>
  <c r="M13258" i="12"/>
  <c r="N13258" i="12"/>
  <c r="L13258" i="12"/>
  <c r="M13254" i="12"/>
  <c r="N13254" i="12"/>
  <c r="L13254" i="12"/>
  <c r="M13250" i="12"/>
  <c r="N13250" i="12"/>
  <c r="L13250" i="12"/>
  <c r="M13246" i="12"/>
  <c r="N13246" i="12"/>
  <c r="L13246" i="12"/>
  <c r="M13242" i="12"/>
  <c r="N13242" i="12"/>
  <c r="L13242" i="12"/>
  <c r="M13238" i="12"/>
  <c r="N13238" i="12"/>
  <c r="L13238" i="12"/>
  <c r="M13234" i="12"/>
  <c r="N13234" i="12"/>
  <c r="L13234" i="12"/>
  <c r="M13230" i="12"/>
  <c r="N13230" i="12"/>
  <c r="L13230" i="12"/>
  <c r="M13226" i="12"/>
  <c r="N13226" i="12"/>
  <c r="L13226" i="12"/>
  <c r="M13222" i="12"/>
  <c r="N13222" i="12"/>
  <c r="L13222" i="12"/>
  <c r="M13218" i="12"/>
  <c r="N13218" i="12"/>
  <c r="L13218" i="12"/>
  <c r="M13214" i="12"/>
  <c r="N13214" i="12"/>
  <c r="L13214" i="12"/>
  <c r="M13210" i="12"/>
  <c r="N13210" i="12"/>
  <c r="L13210" i="12"/>
  <c r="M13206" i="12"/>
  <c r="N13206" i="12"/>
  <c r="L13206" i="12"/>
  <c r="M13202" i="12"/>
  <c r="N13202" i="12"/>
  <c r="L13202" i="12"/>
  <c r="M13198" i="12"/>
  <c r="N13198" i="12"/>
  <c r="L13198" i="12"/>
  <c r="M13194" i="12"/>
  <c r="N13194" i="12"/>
  <c r="L13194" i="12"/>
  <c r="M13190" i="12"/>
  <c r="N13190" i="12"/>
  <c r="L13190" i="12"/>
  <c r="M13186" i="12"/>
  <c r="N13186" i="12"/>
  <c r="L13186" i="12"/>
  <c r="M13182" i="12"/>
  <c r="N13182" i="12"/>
  <c r="L13182" i="12"/>
  <c r="M13178" i="12"/>
  <c r="N13178" i="12"/>
  <c r="L13178" i="12"/>
  <c r="M13174" i="12"/>
  <c r="N13174" i="12"/>
  <c r="L13174" i="12"/>
  <c r="M13170" i="12"/>
  <c r="N13170" i="12"/>
  <c r="L13170" i="12"/>
  <c r="M13166" i="12"/>
  <c r="N13166" i="12"/>
  <c r="L13166" i="12"/>
  <c r="M13162" i="12"/>
  <c r="N13162" i="12"/>
  <c r="L13162" i="12"/>
  <c r="M13158" i="12"/>
  <c r="N13158" i="12"/>
  <c r="L13158" i="12"/>
  <c r="M13154" i="12"/>
  <c r="N13154" i="12"/>
  <c r="L13154" i="12"/>
  <c r="M13150" i="12"/>
  <c r="N13150" i="12"/>
  <c r="L13150" i="12"/>
  <c r="M13146" i="12"/>
  <c r="N13146" i="12"/>
  <c r="L13146" i="12"/>
  <c r="M13142" i="12"/>
  <c r="N13142" i="12"/>
  <c r="L13142" i="12"/>
  <c r="M13138" i="12"/>
  <c r="N13138" i="12"/>
  <c r="L13138" i="12"/>
  <c r="M13134" i="12"/>
  <c r="N13134" i="12"/>
  <c r="L13134" i="12"/>
  <c r="M13130" i="12"/>
  <c r="N13130" i="12"/>
  <c r="L13130" i="12"/>
  <c r="M13126" i="12"/>
  <c r="N13126" i="12"/>
  <c r="L13126" i="12"/>
  <c r="M13122" i="12"/>
  <c r="N13122" i="12"/>
  <c r="L13122" i="12"/>
  <c r="M13118" i="12"/>
  <c r="N13118" i="12"/>
  <c r="L13118" i="12"/>
  <c r="M13114" i="12"/>
  <c r="N13114" i="12"/>
  <c r="L13114" i="12"/>
  <c r="M13110" i="12"/>
  <c r="N13110" i="12"/>
  <c r="L13110" i="12"/>
  <c r="M13106" i="12"/>
  <c r="N13106" i="12"/>
  <c r="L13106" i="12"/>
  <c r="M13102" i="12"/>
  <c r="N13102" i="12"/>
  <c r="L13102" i="12"/>
  <c r="M13098" i="12"/>
  <c r="N13098" i="12"/>
  <c r="L13098" i="12"/>
  <c r="M13094" i="12"/>
  <c r="N13094" i="12"/>
  <c r="L13094" i="12"/>
  <c r="M13090" i="12"/>
  <c r="N13090" i="12"/>
  <c r="L13090" i="12"/>
  <c r="M13086" i="12"/>
  <c r="N13086" i="12"/>
  <c r="L13086" i="12"/>
  <c r="M13082" i="12"/>
  <c r="N13082" i="12"/>
  <c r="L13082" i="12"/>
  <c r="M13078" i="12"/>
  <c r="N13078" i="12"/>
  <c r="L13078" i="12"/>
  <c r="M13074" i="12"/>
  <c r="N13074" i="12"/>
  <c r="L13074" i="12"/>
  <c r="M13070" i="12"/>
  <c r="N13070" i="12"/>
  <c r="L13070" i="12"/>
  <c r="M13066" i="12"/>
  <c r="N13066" i="12"/>
  <c r="L13066" i="12"/>
  <c r="M13062" i="12"/>
  <c r="N13062" i="12"/>
  <c r="L13062" i="12"/>
  <c r="M13058" i="12"/>
  <c r="N13058" i="12"/>
  <c r="L13058" i="12"/>
  <c r="M13054" i="12"/>
  <c r="N13054" i="12"/>
  <c r="L13054" i="12"/>
  <c r="M13050" i="12"/>
  <c r="N13050" i="12"/>
  <c r="L13050" i="12"/>
  <c r="M13046" i="12"/>
  <c r="N13046" i="12"/>
  <c r="L13046" i="12"/>
  <c r="M13042" i="12"/>
  <c r="N13042" i="12"/>
  <c r="L13042" i="12"/>
  <c r="M13038" i="12"/>
  <c r="N13038" i="12"/>
  <c r="L13038" i="12"/>
  <c r="M13034" i="12"/>
  <c r="N13034" i="12"/>
  <c r="L13034" i="12"/>
  <c r="M13030" i="12"/>
  <c r="N13030" i="12"/>
  <c r="L13030" i="12"/>
  <c r="M13026" i="12"/>
  <c r="N13026" i="12"/>
  <c r="L13026" i="12"/>
  <c r="M13022" i="12"/>
  <c r="N13022" i="12"/>
  <c r="L13022" i="12"/>
  <c r="M13018" i="12"/>
  <c r="N13018" i="12"/>
  <c r="L13018" i="12"/>
  <c r="M13014" i="12"/>
  <c r="N13014" i="12"/>
  <c r="L13014" i="12"/>
  <c r="M13010" i="12"/>
  <c r="N13010" i="12"/>
  <c r="L13010" i="12"/>
  <c r="M13006" i="12"/>
  <c r="N13006" i="12"/>
  <c r="L13006" i="12"/>
  <c r="M13002" i="12"/>
  <c r="N13002" i="12"/>
  <c r="L13002" i="12"/>
  <c r="M12998" i="12"/>
  <c r="N12998" i="12"/>
  <c r="L12998" i="12"/>
  <c r="M12994" i="12"/>
  <c r="N12994" i="12"/>
  <c r="L12994" i="12"/>
  <c r="M12990" i="12"/>
  <c r="N12990" i="12"/>
  <c r="L12990" i="12"/>
  <c r="M12986" i="12"/>
  <c r="N12986" i="12"/>
  <c r="L12986" i="12"/>
  <c r="M12982" i="12"/>
  <c r="N12982" i="12"/>
  <c r="L12982" i="12"/>
  <c r="M12978" i="12"/>
  <c r="N12978" i="12"/>
  <c r="L12978" i="12"/>
  <c r="M12974" i="12"/>
  <c r="N12974" i="12"/>
  <c r="L12974" i="12"/>
  <c r="M12970" i="12"/>
  <c r="N12970" i="12"/>
  <c r="L12970" i="12"/>
  <c r="M12966" i="12"/>
  <c r="N12966" i="12"/>
  <c r="L12966" i="12"/>
  <c r="M12962" i="12"/>
  <c r="N12962" i="12"/>
  <c r="L12962" i="12"/>
  <c r="M12958" i="12"/>
  <c r="N12958" i="12"/>
  <c r="L12958" i="12"/>
  <c r="M12954" i="12"/>
  <c r="N12954" i="12"/>
  <c r="L12954" i="12"/>
  <c r="M12950" i="12"/>
  <c r="N12950" i="12"/>
  <c r="L12950" i="12"/>
  <c r="M12946" i="12"/>
  <c r="N12946" i="12"/>
  <c r="L12946" i="12"/>
  <c r="M12942" i="12"/>
  <c r="N12942" i="12"/>
  <c r="L12942" i="12"/>
  <c r="M12938" i="12"/>
  <c r="N12938" i="12"/>
  <c r="L12938" i="12"/>
  <c r="M12934" i="12"/>
  <c r="N12934" i="12"/>
  <c r="L12934" i="12"/>
  <c r="M12930" i="12"/>
  <c r="N12930" i="12"/>
  <c r="L12930" i="12"/>
  <c r="M12926" i="12"/>
  <c r="N12926" i="12"/>
  <c r="L12926" i="12"/>
  <c r="M12922" i="12"/>
  <c r="N12922" i="12"/>
  <c r="L12922" i="12"/>
  <c r="M12918" i="12"/>
  <c r="N12918" i="12"/>
  <c r="L12918" i="12"/>
  <c r="M12914" i="12"/>
  <c r="N12914" i="12"/>
  <c r="L12914" i="12"/>
  <c r="M12910" i="12"/>
  <c r="N12910" i="12"/>
  <c r="L12910" i="12"/>
  <c r="M12906" i="12"/>
  <c r="N12906" i="12"/>
  <c r="L12906" i="12"/>
  <c r="M12902" i="12"/>
  <c r="N12902" i="12"/>
  <c r="L12902" i="12"/>
  <c r="M12898" i="12"/>
  <c r="N12898" i="12"/>
  <c r="L12898" i="12"/>
  <c r="M12894" i="12"/>
  <c r="N12894" i="12"/>
  <c r="L12894" i="12"/>
  <c r="M12890" i="12"/>
  <c r="N12890" i="12"/>
  <c r="L12890" i="12"/>
  <c r="M12886" i="12"/>
  <c r="N12886" i="12"/>
  <c r="L12886" i="12"/>
  <c r="M12882" i="12"/>
  <c r="N12882" i="12"/>
  <c r="L12882" i="12"/>
  <c r="M12878" i="12"/>
  <c r="N12878" i="12"/>
  <c r="L12878" i="12"/>
  <c r="M12874" i="12"/>
  <c r="N12874" i="12"/>
  <c r="L12874" i="12"/>
  <c r="M12870" i="12"/>
  <c r="N12870" i="12"/>
  <c r="L12870" i="12"/>
  <c r="M12866" i="12"/>
  <c r="N12866" i="12"/>
  <c r="L12866" i="12"/>
  <c r="M12862" i="12"/>
  <c r="N12862" i="12"/>
  <c r="L12862" i="12"/>
  <c r="M12858" i="12"/>
  <c r="N12858" i="12"/>
  <c r="L12858" i="12"/>
  <c r="M12854" i="12"/>
  <c r="N12854" i="12"/>
  <c r="L12854" i="12"/>
  <c r="M12850" i="12"/>
  <c r="N12850" i="12"/>
  <c r="L12850" i="12"/>
  <c r="M12846" i="12"/>
  <c r="N12846" i="12"/>
  <c r="L12846" i="12"/>
  <c r="M12842" i="12"/>
  <c r="N12842" i="12"/>
  <c r="L12842" i="12"/>
  <c r="M12838" i="12"/>
  <c r="N12838" i="12"/>
  <c r="L12838" i="12"/>
  <c r="M12834" i="12"/>
  <c r="N12834" i="12"/>
  <c r="L12834" i="12"/>
  <c r="M12830" i="12"/>
  <c r="N12830" i="12"/>
  <c r="L12830" i="12"/>
  <c r="M12826" i="12"/>
  <c r="N12826" i="12"/>
  <c r="L12826" i="12"/>
  <c r="M12822" i="12"/>
  <c r="N12822" i="12"/>
  <c r="L12822" i="12"/>
  <c r="M12818" i="12"/>
  <c r="N12818" i="12"/>
  <c r="L12818" i="12"/>
  <c r="M12814" i="12"/>
  <c r="N12814" i="12"/>
  <c r="L12814" i="12"/>
  <c r="M12810" i="12"/>
  <c r="N12810" i="12"/>
  <c r="L12810" i="12"/>
  <c r="M12806" i="12"/>
  <c r="N12806" i="12"/>
  <c r="L12806" i="12"/>
  <c r="M12802" i="12"/>
  <c r="N12802" i="12"/>
  <c r="L12802" i="12"/>
  <c r="M12798" i="12"/>
  <c r="N12798" i="12"/>
  <c r="L12798" i="12"/>
  <c r="M12794" i="12"/>
  <c r="N12794" i="12"/>
  <c r="L12794" i="12"/>
  <c r="M12790" i="12"/>
  <c r="N12790" i="12"/>
  <c r="L12790" i="12"/>
  <c r="M12786" i="12"/>
  <c r="N12786" i="12"/>
  <c r="L12786" i="12"/>
  <c r="M12782" i="12"/>
  <c r="N12782" i="12"/>
  <c r="L12782" i="12"/>
  <c r="M12778" i="12"/>
  <c r="N12778" i="12"/>
  <c r="L12778" i="12"/>
  <c r="M12774" i="12"/>
  <c r="N12774" i="12"/>
  <c r="L12774" i="12"/>
  <c r="M12770" i="12"/>
  <c r="N12770" i="12"/>
  <c r="L12770" i="12"/>
  <c r="M12766" i="12"/>
  <c r="N12766" i="12"/>
  <c r="L12766" i="12"/>
  <c r="M12762" i="12"/>
  <c r="N12762" i="12"/>
  <c r="L12762" i="12"/>
  <c r="M12758" i="12"/>
  <c r="N12758" i="12"/>
  <c r="L12758" i="12"/>
  <c r="M12754" i="12"/>
  <c r="N12754" i="12"/>
  <c r="L12754" i="12"/>
  <c r="M12750" i="12"/>
  <c r="N12750" i="12"/>
  <c r="L12750" i="12"/>
  <c r="M12746" i="12"/>
  <c r="N12746" i="12"/>
  <c r="L12746" i="12"/>
  <c r="M12742" i="12"/>
  <c r="N12742" i="12"/>
  <c r="L12742" i="12"/>
  <c r="M12738" i="12"/>
  <c r="N12738" i="12"/>
  <c r="L12738" i="12"/>
  <c r="M12734" i="12"/>
  <c r="N12734" i="12"/>
  <c r="L12734" i="12"/>
  <c r="M12730" i="12"/>
  <c r="N12730" i="12"/>
  <c r="L12730" i="12"/>
  <c r="M12726" i="12"/>
  <c r="N12726" i="12"/>
  <c r="L12726" i="12"/>
  <c r="M12722" i="12"/>
  <c r="N12722" i="12"/>
  <c r="L12722" i="12"/>
  <c r="M12718" i="12"/>
  <c r="N12718" i="12"/>
  <c r="L12718" i="12"/>
  <c r="M12714" i="12"/>
  <c r="N12714" i="12"/>
  <c r="L12714" i="12"/>
  <c r="M12710" i="12"/>
  <c r="N12710" i="12"/>
  <c r="L12710" i="12"/>
  <c r="M12706" i="12"/>
  <c r="N12706" i="12"/>
  <c r="L12706" i="12"/>
  <c r="M12702" i="12"/>
  <c r="N12702" i="12"/>
  <c r="L12702" i="12"/>
  <c r="M12698" i="12"/>
  <c r="N12698" i="12"/>
  <c r="L12698" i="12"/>
  <c r="M12694" i="12"/>
  <c r="N12694" i="12"/>
  <c r="L12694" i="12"/>
  <c r="M12690" i="12"/>
  <c r="N12690" i="12"/>
  <c r="L12690" i="12"/>
  <c r="M12686" i="12"/>
  <c r="N12686" i="12"/>
  <c r="L12686" i="12"/>
  <c r="M12682" i="12"/>
  <c r="N12682" i="12"/>
  <c r="L12682" i="12"/>
  <c r="M12678" i="12"/>
  <c r="N12678" i="12"/>
  <c r="L12678" i="12"/>
  <c r="M12674" i="12"/>
  <c r="N12674" i="12"/>
  <c r="L12674" i="12"/>
  <c r="M12670" i="12"/>
  <c r="N12670" i="12"/>
  <c r="L12670" i="12"/>
  <c r="M12666" i="12"/>
  <c r="N12666" i="12"/>
  <c r="L12666" i="12"/>
  <c r="M12662" i="12"/>
  <c r="N12662" i="12"/>
  <c r="L12662" i="12"/>
  <c r="M12658" i="12"/>
  <c r="N12658" i="12"/>
  <c r="L12658" i="12"/>
  <c r="N12654" i="12"/>
  <c r="M12654" i="12"/>
  <c r="L12654" i="12"/>
  <c r="N12650" i="12"/>
  <c r="M12650" i="12"/>
  <c r="L12650" i="12"/>
  <c r="M12646" i="12"/>
  <c r="N12646" i="12"/>
  <c r="L12646" i="12"/>
  <c r="N12642" i="12"/>
  <c r="M12642" i="12"/>
  <c r="L12642" i="12"/>
  <c r="N12638" i="12"/>
  <c r="M12638" i="12"/>
  <c r="L12638" i="12"/>
  <c r="M12634" i="12"/>
  <c r="N12634" i="12"/>
  <c r="L12634" i="12"/>
  <c r="N12630" i="12"/>
  <c r="M12630" i="12"/>
  <c r="L12630" i="12"/>
  <c r="N12626" i="12"/>
  <c r="M12626" i="12"/>
  <c r="L12626" i="12"/>
  <c r="M12622" i="12"/>
  <c r="N12622" i="12"/>
  <c r="L12622" i="12"/>
  <c r="N12618" i="12"/>
  <c r="M12618" i="12"/>
  <c r="L12618" i="12"/>
  <c r="N12614" i="12"/>
  <c r="M12614" i="12"/>
  <c r="L12614" i="12"/>
  <c r="M12610" i="12"/>
  <c r="N12610" i="12"/>
  <c r="L12610" i="12"/>
  <c r="N12606" i="12"/>
  <c r="M12606" i="12"/>
  <c r="L12606" i="12"/>
  <c r="N12602" i="12"/>
  <c r="M12602" i="12"/>
  <c r="L12602" i="12"/>
  <c r="M12598" i="12"/>
  <c r="N12598" i="12"/>
  <c r="L12598" i="12"/>
  <c r="N12594" i="12"/>
  <c r="M12594" i="12"/>
  <c r="L12594" i="12"/>
  <c r="N12590" i="12"/>
  <c r="M12590" i="12"/>
  <c r="L12590" i="12"/>
  <c r="M12586" i="12"/>
  <c r="N12586" i="12"/>
  <c r="L12586" i="12"/>
  <c r="N12582" i="12"/>
  <c r="M12582" i="12"/>
  <c r="L12582" i="12"/>
  <c r="N12578" i="12"/>
  <c r="M12578" i="12"/>
  <c r="L12578" i="12"/>
  <c r="M12574" i="12"/>
  <c r="N12574" i="12"/>
  <c r="L12574" i="12"/>
  <c r="N12570" i="12"/>
  <c r="M12570" i="12"/>
  <c r="L12570" i="12"/>
  <c r="N12566" i="12"/>
  <c r="M12566" i="12"/>
  <c r="L12566" i="12"/>
  <c r="M12562" i="12"/>
  <c r="N12562" i="12"/>
  <c r="L12562" i="12"/>
  <c r="N12558" i="12"/>
  <c r="M12558" i="12"/>
  <c r="L12558" i="12"/>
  <c r="N12554" i="12"/>
  <c r="M12554" i="12"/>
  <c r="L12554" i="12"/>
  <c r="M12550" i="12"/>
  <c r="N12550" i="12"/>
  <c r="L12550" i="12"/>
  <c r="N12546" i="12"/>
  <c r="M12546" i="12"/>
  <c r="L12546" i="12"/>
  <c r="N12542" i="12"/>
  <c r="M12542" i="12"/>
  <c r="L12542" i="12"/>
  <c r="M12538" i="12"/>
  <c r="N12538" i="12"/>
  <c r="L12538" i="12"/>
  <c r="N12534" i="12"/>
  <c r="M12534" i="12"/>
  <c r="L12534" i="12"/>
  <c r="N12530" i="12"/>
  <c r="M12530" i="12"/>
  <c r="L12530" i="12"/>
  <c r="M12526" i="12"/>
  <c r="N12526" i="12"/>
  <c r="L12526" i="12"/>
  <c r="N12522" i="12"/>
  <c r="M12522" i="12"/>
  <c r="L12522" i="12"/>
  <c r="N12518" i="12"/>
  <c r="M12518" i="12"/>
  <c r="L12518" i="12"/>
  <c r="M12514" i="12"/>
  <c r="N12514" i="12"/>
  <c r="L12514" i="12"/>
  <c r="N12510" i="12"/>
  <c r="M12510" i="12"/>
  <c r="L12510" i="12"/>
  <c r="M12506" i="12"/>
  <c r="N12506" i="12"/>
  <c r="L12506" i="12"/>
  <c r="M12502" i="12"/>
  <c r="N12502" i="12"/>
  <c r="L12502" i="12"/>
  <c r="N12498" i="12"/>
  <c r="M12498" i="12"/>
  <c r="L12498" i="12"/>
  <c r="M12494" i="12"/>
  <c r="N12494" i="12"/>
  <c r="L12494" i="12"/>
  <c r="M12490" i="12"/>
  <c r="N12490" i="12"/>
  <c r="L12490" i="12"/>
  <c r="N12486" i="12"/>
  <c r="M12486" i="12"/>
  <c r="L12486" i="12"/>
  <c r="M12482" i="12"/>
  <c r="N12482" i="12"/>
  <c r="L12482" i="12"/>
  <c r="M12478" i="12"/>
  <c r="N12478" i="12"/>
  <c r="L12478" i="12"/>
  <c r="N12474" i="12"/>
  <c r="M12474" i="12"/>
  <c r="L12474" i="12"/>
  <c r="M12470" i="12"/>
  <c r="N12470" i="12"/>
  <c r="L12470" i="12"/>
  <c r="M12466" i="12"/>
  <c r="N12466" i="12"/>
  <c r="L12466" i="12"/>
  <c r="N12462" i="12"/>
  <c r="M12462" i="12"/>
  <c r="L12462" i="12"/>
  <c r="M12458" i="12"/>
  <c r="N12458" i="12"/>
  <c r="L12458" i="12"/>
  <c r="M12454" i="12"/>
  <c r="N12454" i="12"/>
  <c r="L12454" i="12"/>
  <c r="N12450" i="12"/>
  <c r="M12450" i="12"/>
  <c r="L12450" i="12"/>
  <c r="M12446" i="12"/>
  <c r="N12446" i="12"/>
  <c r="L12446" i="12"/>
  <c r="M12442" i="12"/>
  <c r="N12442" i="12"/>
  <c r="L12442" i="12"/>
  <c r="N12438" i="12"/>
  <c r="M12438" i="12"/>
  <c r="L12438" i="12"/>
  <c r="M12434" i="12"/>
  <c r="N12434" i="12"/>
  <c r="L12434" i="12"/>
  <c r="M12430" i="12"/>
  <c r="N12430" i="12"/>
  <c r="L12430" i="12"/>
  <c r="N12426" i="12"/>
  <c r="M12426" i="12"/>
  <c r="L12426" i="12"/>
  <c r="M12422" i="12"/>
  <c r="N12422" i="12"/>
  <c r="L12422" i="12"/>
  <c r="M12418" i="12"/>
  <c r="N12418" i="12"/>
  <c r="L12418" i="12"/>
  <c r="N12414" i="12"/>
  <c r="M12414" i="12"/>
  <c r="L12414" i="12"/>
  <c r="M12410" i="12"/>
  <c r="N12410" i="12"/>
  <c r="L12410" i="12"/>
  <c r="M12406" i="12"/>
  <c r="N12406" i="12"/>
  <c r="L12406" i="12"/>
  <c r="N12402" i="12"/>
  <c r="M12402" i="12"/>
  <c r="L12402" i="12"/>
  <c r="M12398" i="12"/>
  <c r="N12398" i="12"/>
  <c r="L12398" i="12"/>
  <c r="M12394" i="12"/>
  <c r="N12394" i="12"/>
  <c r="L12394" i="12"/>
  <c r="N12390" i="12"/>
  <c r="M12390" i="12"/>
  <c r="L12390" i="12"/>
  <c r="M12386" i="12"/>
  <c r="N12386" i="12"/>
  <c r="L12386" i="12"/>
  <c r="M12382" i="12"/>
  <c r="N12382" i="12"/>
  <c r="L12382" i="12"/>
  <c r="N12378" i="12"/>
  <c r="M12378" i="12"/>
  <c r="L12378" i="12"/>
  <c r="M12374" i="12"/>
  <c r="N12374" i="12"/>
  <c r="L12374" i="12"/>
  <c r="M12370" i="12"/>
  <c r="N12370" i="12"/>
  <c r="L12370" i="12"/>
  <c r="N12366" i="12"/>
  <c r="M12366" i="12"/>
  <c r="L12366" i="12"/>
  <c r="M12362" i="12"/>
  <c r="N12362" i="12"/>
  <c r="L12362" i="12"/>
  <c r="M12358" i="12"/>
  <c r="N12358" i="12"/>
  <c r="L12358" i="12"/>
  <c r="N12354" i="12"/>
  <c r="M12354" i="12"/>
  <c r="L12354" i="12"/>
  <c r="M12350" i="12"/>
  <c r="N12350" i="12"/>
  <c r="L12350" i="12"/>
  <c r="M12346" i="12"/>
  <c r="N12346" i="12"/>
  <c r="L12346" i="12"/>
  <c r="N12342" i="12"/>
  <c r="M12342" i="12"/>
  <c r="L12342" i="12"/>
  <c r="M12338" i="12"/>
  <c r="N12338" i="12"/>
  <c r="L12338" i="12"/>
  <c r="M12334" i="12"/>
  <c r="N12334" i="12"/>
  <c r="L12334" i="12"/>
  <c r="N12330" i="12"/>
  <c r="M12330" i="12"/>
  <c r="L12330" i="12"/>
  <c r="M12326" i="12"/>
  <c r="N12326" i="12"/>
  <c r="L12326" i="12"/>
  <c r="M12322" i="12"/>
  <c r="N12322" i="12"/>
  <c r="L12322" i="12"/>
  <c r="N12318" i="12"/>
  <c r="M12318" i="12"/>
  <c r="L12318" i="12"/>
  <c r="M12314" i="12"/>
  <c r="N12314" i="12"/>
  <c r="L12314" i="12"/>
  <c r="M12310" i="12"/>
  <c r="N12310" i="12"/>
  <c r="L12310" i="12"/>
  <c r="N12306" i="12"/>
  <c r="M12306" i="12"/>
  <c r="L12306" i="12"/>
  <c r="M12302" i="12"/>
  <c r="N12302" i="12"/>
  <c r="L12302" i="12"/>
  <c r="M12298" i="12"/>
  <c r="N12298" i="12"/>
  <c r="L12298" i="12"/>
  <c r="N12294" i="12"/>
  <c r="M12294" i="12"/>
  <c r="L12294" i="12"/>
  <c r="M12290" i="12"/>
  <c r="N12290" i="12"/>
  <c r="L12290" i="12"/>
  <c r="M12286" i="12"/>
  <c r="N12286" i="12"/>
  <c r="L12286" i="12"/>
  <c r="N12282" i="12"/>
  <c r="M12282" i="12"/>
  <c r="L12282" i="12"/>
  <c r="M12278" i="12"/>
  <c r="N12278" i="12"/>
  <c r="L12278" i="12"/>
  <c r="M12274" i="12"/>
  <c r="N12274" i="12"/>
  <c r="L12274" i="12"/>
  <c r="N12270" i="12"/>
  <c r="M12270" i="12"/>
  <c r="L12270" i="12"/>
  <c r="M12266" i="12"/>
  <c r="N12266" i="12"/>
  <c r="L12266" i="12"/>
  <c r="M12262" i="12"/>
  <c r="N12262" i="12"/>
  <c r="L12262" i="12"/>
  <c r="N12258" i="12"/>
  <c r="M12258" i="12"/>
  <c r="L12258" i="12"/>
  <c r="M12254" i="12"/>
  <c r="N12254" i="12"/>
  <c r="L12254" i="12"/>
  <c r="M12250" i="12"/>
  <c r="N12250" i="12"/>
  <c r="L12250" i="12"/>
  <c r="N12246" i="12"/>
  <c r="M12246" i="12"/>
  <c r="L12246" i="12"/>
  <c r="M12242" i="12"/>
  <c r="N12242" i="12"/>
  <c r="L12242" i="12"/>
  <c r="M12238" i="12"/>
  <c r="N12238" i="12"/>
  <c r="L12238" i="12"/>
  <c r="N12234" i="12"/>
  <c r="M12234" i="12"/>
  <c r="L12234" i="12"/>
  <c r="M12230" i="12"/>
  <c r="N12230" i="12"/>
  <c r="L12230" i="12"/>
  <c r="M12226" i="12"/>
  <c r="N12226" i="12"/>
  <c r="L12226" i="12"/>
  <c r="N12222" i="12"/>
  <c r="M12222" i="12"/>
  <c r="L12222" i="12"/>
  <c r="M12218" i="12"/>
  <c r="N12218" i="12"/>
  <c r="L12218" i="12"/>
  <c r="M12214" i="12"/>
  <c r="N12214" i="12"/>
  <c r="L12214" i="12"/>
  <c r="N12210" i="12"/>
  <c r="M12210" i="12"/>
  <c r="L12210" i="12"/>
  <c r="M12206" i="12"/>
  <c r="N12206" i="12"/>
  <c r="L12206" i="12"/>
  <c r="M12202" i="12"/>
  <c r="N12202" i="12"/>
  <c r="L12202" i="12"/>
  <c r="N12198" i="12"/>
  <c r="M12198" i="12"/>
  <c r="L12198" i="12"/>
  <c r="M12194" i="12"/>
  <c r="N12194" i="12"/>
  <c r="L12194" i="12"/>
  <c r="M12190" i="12"/>
  <c r="N12190" i="12"/>
  <c r="L12190" i="12"/>
  <c r="N12186" i="12"/>
  <c r="M12186" i="12"/>
  <c r="L12186" i="12"/>
  <c r="M12182" i="12"/>
  <c r="N12182" i="12"/>
  <c r="L12182" i="12"/>
  <c r="M12178" i="12"/>
  <c r="N12178" i="12"/>
  <c r="L12178" i="12"/>
  <c r="N12174" i="12"/>
  <c r="M12174" i="12"/>
  <c r="L12174" i="12"/>
  <c r="M12170" i="12"/>
  <c r="N12170" i="12"/>
  <c r="L12170" i="12"/>
  <c r="M12166" i="12"/>
  <c r="N12166" i="12"/>
  <c r="L12166" i="12"/>
  <c r="N12162" i="12"/>
  <c r="M12162" i="12"/>
  <c r="L12162" i="12"/>
  <c r="M12158" i="12"/>
  <c r="N12158" i="12"/>
  <c r="L12158" i="12"/>
  <c r="M12154" i="12"/>
  <c r="N12154" i="12"/>
  <c r="L12154" i="12"/>
  <c r="N12150" i="12"/>
  <c r="M12150" i="12"/>
  <c r="L12150" i="12"/>
  <c r="M12146" i="12"/>
  <c r="N12146" i="12"/>
  <c r="L12146" i="12"/>
  <c r="M12142" i="12"/>
  <c r="N12142" i="12"/>
  <c r="L12142" i="12"/>
  <c r="N12138" i="12"/>
  <c r="M12138" i="12"/>
  <c r="L12138" i="12"/>
  <c r="M12134" i="12"/>
  <c r="N12134" i="12"/>
  <c r="L12134" i="12"/>
  <c r="M12130" i="12"/>
  <c r="N12130" i="12"/>
  <c r="L12130" i="12"/>
  <c r="N12126" i="12"/>
  <c r="M12126" i="12"/>
  <c r="L12126" i="12"/>
  <c r="M12122" i="12"/>
  <c r="N12122" i="12"/>
  <c r="L12122" i="12"/>
  <c r="M12118" i="12"/>
  <c r="N12118" i="12"/>
  <c r="L12118" i="12"/>
  <c r="N12114" i="12"/>
  <c r="M12114" i="12"/>
  <c r="L12114" i="12"/>
  <c r="M12110" i="12"/>
  <c r="N12110" i="12"/>
  <c r="L12110" i="12"/>
  <c r="M12106" i="12"/>
  <c r="N12106" i="12"/>
  <c r="L12106" i="12"/>
  <c r="N12102" i="12"/>
  <c r="M12102" i="12"/>
  <c r="L12102" i="12"/>
  <c r="M12098" i="12"/>
  <c r="N12098" i="12"/>
  <c r="L12098" i="12"/>
  <c r="M12094" i="12"/>
  <c r="N12094" i="12"/>
  <c r="L12094" i="12"/>
  <c r="N12090" i="12"/>
  <c r="M12090" i="12"/>
  <c r="L12090" i="12"/>
  <c r="M12086" i="12"/>
  <c r="N12086" i="12"/>
  <c r="L12086" i="12"/>
  <c r="M12082" i="12"/>
  <c r="N12082" i="12"/>
  <c r="L12082" i="12"/>
  <c r="N12078" i="12"/>
  <c r="M12078" i="12"/>
  <c r="L12078" i="12"/>
  <c r="M12074" i="12"/>
  <c r="N12074" i="12"/>
  <c r="L12074" i="12"/>
  <c r="M12070" i="12"/>
  <c r="N12070" i="12"/>
  <c r="L12070" i="12"/>
  <c r="N12066" i="12"/>
  <c r="M12066" i="12"/>
  <c r="L12066" i="12"/>
  <c r="M12062" i="12"/>
  <c r="N12062" i="12"/>
  <c r="L12062" i="12"/>
  <c r="M12058" i="12"/>
  <c r="N12058" i="12"/>
  <c r="L12058" i="12"/>
  <c r="N12054" i="12"/>
  <c r="M12054" i="12"/>
  <c r="L12054" i="12"/>
  <c r="M12050" i="12"/>
  <c r="N12050" i="12"/>
  <c r="L12050" i="12"/>
  <c r="M12046" i="12"/>
  <c r="N12046" i="12"/>
  <c r="L12046" i="12"/>
  <c r="N12042" i="12"/>
  <c r="M12042" i="12"/>
  <c r="L12042" i="12"/>
  <c r="M12038" i="12"/>
  <c r="N12038" i="12"/>
  <c r="L12038" i="12"/>
  <c r="M12034" i="12"/>
  <c r="N12034" i="12"/>
  <c r="L12034" i="12"/>
  <c r="N12030" i="12"/>
  <c r="M12030" i="12"/>
  <c r="L12030" i="12"/>
  <c r="M12026" i="12"/>
  <c r="N12026" i="12"/>
  <c r="L12026" i="12"/>
  <c r="M12022" i="12"/>
  <c r="N12022" i="12"/>
  <c r="L12022" i="12"/>
  <c r="N12018" i="12"/>
  <c r="M12018" i="12"/>
  <c r="L12018" i="12"/>
  <c r="M12014" i="12"/>
  <c r="N12014" i="12"/>
  <c r="L12014" i="12"/>
  <c r="M12010" i="12"/>
  <c r="N12010" i="12"/>
  <c r="L12010" i="12"/>
  <c r="N12006" i="12"/>
  <c r="M12006" i="12"/>
  <c r="L12006" i="12"/>
  <c r="M12002" i="12"/>
  <c r="N12002" i="12"/>
  <c r="L12002" i="12"/>
  <c r="M11998" i="12"/>
  <c r="N11998" i="12"/>
  <c r="L11998" i="12"/>
  <c r="N11994" i="12"/>
  <c r="M11994" i="12"/>
  <c r="L11994" i="12"/>
  <c r="M11990" i="12"/>
  <c r="N11990" i="12"/>
  <c r="L11990" i="12"/>
  <c r="M11986" i="12"/>
  <c r="N11986" i="12"/>
  <c r="L11986" i="12"/>
  <c r="N11982" i="12"/>
  <c r="M11982" i="12"/>
  <c r="L11982" i="12"/>
  <c r="M11978" i="12"/>
  <c r="N11978" i="12"/>
  <c r="L11978" i="12"/>
  <c r="M11974" i="12"/>
  <c r="N11974" i="12"/>
  <c r="L11974" i="12"/>
  <c r="N11970" i="12"/>
  <c r="M11970" i="12"/>
  <c r="L11970" i="12"/>
  <c r="M11966" i="12"/>
  <c r="N11966" i="12"/>
  <c r="L11966" i="12"/>
  <c r="M11962" i="12"/>
  <c r="N11962" i="12"/>
  <c r="L11962" i="12"/>
  <c r="N11958" i="12"/>
  <c r="M11958" i="12"/>
  <c r="L11958" i="12"/>
  <c r="M11954" i="12"/>
  <c r="N11954" i="12"/>
  <c r="L11954" i="12"/>
  <c r="M11950" i="12"/>
  <c r="N11950" i="12"/>
  <c r="L11950" i="12"/>
  <c r="N11946" i="12"/>
  <c r="M11946" i="12"/>
  <c r="L11946" i="12"/>
  <c r="M11942" i="12"/>
  <c r="N11942" i="12"/>
  <c r="L11942" i="12"/>
  <c r="M11938" i="12"/>
  <c r="N11938" i="12"/>
  <c r="L11938" i="12"/>
  <c r="N11934" i="12"/>
  <c r="M11934" i="12"/>
  <c r="L11934" i="12"/>
  <c r="M11930" i="12"/>
  <c r="N11930" i="12"/>
  <c r="L11930" i="12"/>
  <c r="M11926" i="12"/>
  <c r="N11926" i="12"/>
  <c r="L11926" i="12"/>
  <c r="N11922" i="12"/>
  <c r="M11922" i="12"/>
  <c r="L11922" i="12"/>
  <c r="M11918" i="12"/>
  <c r="N11918" i="12"/>
  <c r="L11918" i="12"/>
  <c r="M11914" i="12"/>
  <c r="N11914" i="12"/>
  <c r="L11914" i="12"/>
  <c r="N11910" i="12"/>
  <c r="M11910" i="12"/>
  <c r="L11910" i="12"/>
  <c r="M11906" i="12"/>
  <c r="N11906" i="12"/>
  <c r="L11906" i="12"/>
  <c r="M11902" i="12"/>
  <c r="N11902" i="12"/>
  <c r="L11902" i="12"/>
  <c r="N11898" i="12"/>
  <c r="M11898" i="12"/>
  <c r="L11898" i="12"/>
  <c r="M11894" i="12"/>
  <c r="N11894" i="12"/>
  <c r="L11894" i="12"/>
  <c r="M11890" i="12"/>
  <c r="N11890" i="12"/>
  <c r="L11890" i="12"/>
  <c r="N11886" i="12"/>
  <c r="M11886" i="12"/>
  <c r="L11886" i="12"/>
  <c r="M11882" i="12"/>
  <c r="N11882" i="12"/>
  <c r="L11882" i="12"/>
  <c r="M11878" i="12"/>
  <c r="N11878" i="12"/>
  <c r="L11878" i="12"/>
  <c r="N11874" i="12"/>
  <c r="M11874" i="12"/>
  <c r="L11874" i="12"/>
  <c r="M11870" i="12"/>
  <c r="N11870" i="12"/>
  <c r="L11870" i="12"/>
  <c r="M11866" i="12"/>
  <c r="N11866" i="12"/>
  <c r="L11866" i="12"/>
  <c r="N11862" i="12"/>
  <c r="M11862" i="12"/>
  <c r="L11862" i="12"/>
  <c r="M11858" i="12"/>
  <c r="N11858" i="12"/>
  <c r="L11858" i="12"/>
  <c r="M11854" i="12"/>
  <c r="N11854" i="12"/>
  <c r="L11854" i="12"/>
  <c r="N11850" i="12"/>
  <c r="M11850" i="12"/>
  <c r="L11850" i="12"/>
  <c r="M11846" i="12"/>
  <c r="N11846" i="12"/>
  <c r="L11846" i="12"/>
  <c r="M11842" i="12"/>
  <c r="N11842" i="12"/>
  <c r="L11842" i="12"/>
  <c r="N11838" i="12"/>
  <c r="M11838" i="12"/>
  <c r="L11838" i="12"/>
  <c r="M11834" i="12"/>
  <c r="N11834" i="12"/>
  <c r="L11834" i="12"/>
  <c r="M11830" i="12"/>
  <c r="N11830" i="12"/>
  <c r="L11830" i="12"/>
  <c r="N11826" i="12"/>
  <c r="M11826" i="12"/>
  <c r="L11826" i="12"/>
  <c r="M11822" i="12"/>
  <c r="N11822" i="12"/>
  <c r="L11822" i="12"/>
  <c r="M11818" i="12"/>
  <c r="N11818" i="12"/>
  <c r="L11818" i="12"/>
  <c r="N11814" i="12"/>
  <c r="M11814" i="12"/>
  <c r="L11814" i="12"/>
  <c r="M11810" i="12"/>
  <c r="N11810" i="12"/>
  <c r="L11810" i="12"/>
  <c r="M11806" i="12"/>
  <c r="N11806" i="12"/>
  <c r="L11806" i="12"/>
  <c r="N11802" i="12"/>
  <c r="M11802" i="12"/>
  <c r="L11802" i="12"/>
  <c r="M11798" i="12"/>
  <c r="N11798" i="12"/>
  <c r="L11798" i="12"/>
  <c r="M11794" i="12"/>
  <c r="N11794" i="12"/>
  <c r="L11794" i="12"/>
  <c r="N11790" i="12"/>
  <c r="M11790" i="12"/>
  <c r="L11790" i="12"/>
  <c r="M11786" i="12"/>
  <c r="N11786" i="12"/>
  <c r="L11786" i="12"/>
  <c r="M11782" i="12"/>
  <c r="N11782" i="12"/>
  <c r="L11782" i="12"/>
  <c r="N11778" i="12"/>
  <c r="M11778" i="12"/>
  <c r="L11778" i="12"/>
  <c r="M11774" i="12"/>
  <c r="N11774" i="12"/>
  <c r="L11774" i="12"/>
  <c r="M11770" i="12"/>
  <c r="N11770" i="12"/>
  <c r="L11770" i="12"/>
  <c r="N11766" i="12"/>
  <c r="M11766" i="12"/>
  <c r="L11766" i="12"/>
  <c r="M11762" i="12"/>
  <c r="N11762" i="12"/>
  <c r="L11762" i="12"/>
  <c r="M11758" i="12"/>
  <c r="N11758" i="12"/>
  <c r="L11758" i="12"/>
  <c r="N11754" i="12"/>
  <c r="M11754" i="12"/>
  <c r="L11754" i="12"/>
  <c r="M11750" i="12"/>
  <c r="N11750" i="12"/>
  <c r="L11750" i="12"/>
  <c r="M11746" i="12"/>
  <c r="N11746" i="12"/>
  <c r="L11746" i="12"/>
  <c r="N11742" i="12"/>
  <c r="M11742" i="12"/>
  <c r="L11742" i="12"/>
  <c r="M11738" i="12"/>
  <c r="N11738" i="12"/>
  <c r="L11738" i="12"/>
  <c r="M11734" i="12"/>
  <c r="N11734" i="12"/>
  <c r="L11734" i="12"/>
  <c r="N11730" i="12"/>
  <c r="M11730" i="12"/>
  <c r="L11730" i="12"/>
  <c r="M11726" i="12"/>
  <c r="N11726" i="12"/>
  <c r="L11726" i="12"/>
  <c r="M11722" i="12"/>
  <c r="N11722" i="12"/>
  <c r="L11722" i="12"/>
  <c r="N11718" i="12"/>
  <c r="M11718" i="12"/>
  <c r="L11718" i="12"/>
  <c r="M11714" i="12"/>
  <c r="N11714" i="12"/>
  <c r="L11714" i="12"/>
  <c r="M11710" i="12"/>
  <c r="N11710" i="12"/>
  <c r="L11710" i="12"/>
  <c r="N11706" i="12"/>
  <c r="M11706" i="12"/>
  <c r="L11706" i="12"/>
  <c r="M11702" i="12"/>
  <c r="N11702" i="12"/>
  <c r="L11702" i="12"/>
  <c r="M11698" i="12"/>
  <c r="N11698" i="12"/>
  <c r="L11698" i="12"/>
  <c r="N11694" i="12"/>
  <c r="M11694" i="12"/>
  <c r="L11694" i="12"/>
  <c r="M11690" i="12"/>
  <c r="N11690" i="12"/>
  <c r="L11690" i="12"/>
  <c r="M11686" i="12"/>
  <c r="N11686" i="12"/>
  <c r="L11686" i="12"/>
  <c r="N11682" i="12"/>
  <c r="M11682" i="12"/>
  <c r="L11682" i="12"/>
  <c r="M11678" i="12"/>
  <c r="N11678" i="12"/>
  <c r="L11678" i="12"/>
  <c r="M11674" i="12"/>
  <c r="N11674" i="12"/>
  <c r="L11674" i="12"/>
  <c r="N11670" i="12"/>
  <c r="M11670" i="12"/>
  <c r="L11670" i="12"/>
  <c r="M11666" i="12"/>
  <c r="N11666" i="12"/>
  <c r="L11666" i="12"/>
  <c r="M11662" i="12"/>
  <c r="N11662" i="12"/>
  <c r="L11662" i="12"/>
  <c r="N11658" i="12"/>
  <c r="M11658" i="12"/>
  <c r="L11658" i="12"/>
  <c r="M11654" i="12"/>
  <c r="N11654" i="12"/>
  <c r="L11654" i="12"/>
  <c r="M11650" i="12"/>
  <c r="N11650" i="12"/>
  <c r="L11650" i="12"/>
  <c r="N11646" i="12"/>
  <c r="M11646" i="12"/>
  <c r="L11646" i="12"/>
  <c r="M11642" i="12"/>
  <c r="N11642" i="12"/>
  <c r="L11642" i="12"/>
  <c r="M11638" i="12"/>
  <c r="N11638" i="12"/>
  <c r="L11638" i="12"/>
  <c r="N11634" i="12"/>
  <c r="M11634" i="12"/>
  <c r="L11634" i="12"/>
  <c r="M11630" i="12"/>
  <c r="N11630" i="12"/>
  <c r="L11630" i="12"/>
  <c r="M11626" i="12"/>
  <c r="N11626" i="12"/>
  <c r="L11626" i="12"/>
  <c r="N11622" i="12"/>
  <c r="M11622" i="12"/>
  <c r="L11622" i="12"/>
  <c r="M11618" i="12"/>
  <c r="N11618" i="12"/>
  <c r="L11618" i="12"/>
  <c r="M11614" i="12"/>
  <c r="N11614" i="12"/>
  <c r="L11614" i="12"/>
  <c r="N11610" i="12"/>
  <c r="M11610" i="12"/>
  <c r="L11610" i="12"/>
  <c r="M11606" i="12"/>
  <c r="N11606" i="12"/>
  <c r="L11606" i="12"/>
  <c r="M11602" i="12"/>
  <c r="N11602" i="12"/>
  <c r="L11602" i="12"/>
  <c r="N11598" i="12"/>
  <c r="M11598" i="12"/>
  <c r="L11598" i="12"/>
  <c r="M11594" i="12"/>
  <c r="N11594" i="12"/>
  <c r="L11594" i="12"/>
  <c r="M11590" i="12"/>
  <c r="N11590" i="12"/>
  <c r="L11590" i="12"/>
  <c r="N11586" i="12"/>
  <c r="M11586" i="12"/>
  <c r="L11586" i="12"/>
  <c r="M11582" i="12"/>
  <c r="N11582" i="12"/>
  <c r="L11582" i="12"/>
  <c r="M11578" i="12"/>
  <c r="N11578" i="12"/>
  <c r="L11578" i="12"/>
  <c r="N11574" i="12"/>
  <c r="M11574" i="12"/>
  <c r="L11574" i="12"/>
  <c r="M11570" i="12"/>
  <c r="N11570" i="12"/>
  <c r="L11570" i="12"/>
  <c r="M11566" i="12"/>
  <c r="N11566" i="12"/>
  <c r="L11566" i="12"/>
  <c r="N11562" i="12"/>
  <c r="M11562" i="12"/>
  <c r="L11562" i="12"/>
  <c r="M11558" i="12"/>
  <c r="N11558" i="12"/>
  <c r="L11558" i="12"/>
  <c r="M11554" i="12"/>
  <c r="N11554" i="12"/>
  <c r="L11554" i="12"/>
  <c r="N11550" i="12"/>
  <c r="M11550" i="12"/>
  <c r="L11550" i="12"/>
  <c r="M11546" i="12"/>
  <c r="N11546" i="12"/>
  <c r="L11546" i="12"/>
  <c r="M11542" i="12"/>
  <c r="N11542" i="12"/>
  <c r="L11542" i="12"/>
  <c r="N11538" i="12"/>
  <c r="M11538" i="12"/>
  <c r="L11538" i="12"/>
  <c r="M11534" i="12"/>
  <c r="N11534" i="12"/>
  <c r="L11534" i="12"/>
  <c r="M11530" i="12"/>
  <c r="N11530" i="12"/>
  <c r="L11530" i="12"/>
  <c r="N11526" i="12"/>
  <c r="M11526" i="12"/>
  <c r="L11526" i="12"/>
  <c r="M11522" i="12"/>
  <c r="N11522" i="12"/>
  <c r="L11522" i="12"/>
  <c r="M11518" i="12"/>
  <c r="N11518" i="12"/>
  <c r="L11518" i="12"/>
  <c r="N11514" i="12"/>
  <c r="M11514" i="12"/>
  <c r="L11514" i="12"/>
  <c r="M11510" i="12"/>
  <c r="N11510" i="12"/>
  <c r="L11510" i="12"/>
  <c r="M11506" i="12"/>
  <c r="N11506" i="12"/>
  <c r="L11506" i="12"/>
  <c r="N11502" i="12"/>
  <c r="M11502" i="12"/>
  <c r="L11502" i="12"/>
  <c r="M11498" i="12"/>
  <c r="N11498" i="12"/>
  <c r="L11498" i="12"/>
  <c r="M11494" i="12"/>
  <c r="N11494" i="12"/>
  <c r="L11494" i="12"/>
  <c r="N11490" i="12"/>
  <c r="M11490" i="12"/>
  <c r="L11490" i="12"/>
  <c r="M11486" i="12"/>
  <c r="N11486" i="12"/>
  <c r="L11486" i="12"/>
  <c r="M11482" i="12"/>
  <c r="N11482" i="12"/>
  <c r="L11482" i="12"/>
  <c r="N11478" i="12"/>
  <c r="M11478" i="12"/>
  <c r="L11478" i="12"/>
  <c r="M11474" i="12"/>
  <c r="N11474" i="12"/>
  <c r="L11474" i="12"/>
  <c r="M11470" i="12"/>
  <c r="N11470" i="12"/>
  <c r="L11470" i="12"/>
  <c r="N11466" i="12"/>
  <c r="M11466" i="12"/>
  <c r="L11466" i="12"/>
  <c r="M11462" i="12"/>
  <c r="N11462" i="12"/>
  <c r="L11462" i="12"/>
  <c r="M11458" i="12"/>
  <c r="N11458" i="12"/>
  <c r="L11458" i="12"/>
  <c r="N11454" i="12"/>
  <c r="M11454" i="12"/>
  <c r="L11454" i="12"/>
  <c r="M11450" i="12"/>
  <c r="N11450" i="12"/>
  <c r="L11450" i="12"/>
  <c r="M11446" i="12"/>
  <c r="N11446" i="12"/>
  <c r="L11446" i="12"/>
  <c r="N11442" i="12"/>
  <c r="M11442" i="12"/>
  <c r="L11442" i="12"/>
  <c r="M11438" i="12"/>
  <c r="N11438" i="12"/>
  <c r="L11438" i="12"/>
  <c r="M11434" i="12"/>
  <c r="N11434" i="12"/>
  <c r="L11434" i="12"/>
  <c r="N11430" i="12"/>
  <c r="M11430" i="12"/>
  <c r="L11430" i="12"/>
  <c r="M11426" i="12"/>
  <c r="N11426" i="12"/>
  <c r="L11426" i="12"/>
  <c r="M11422" i="12"/>
  <c r="N11422" i="12"/>
  <c r="L11422" i="12"/>
  <c r="N11418" i="12"/>
  <c r="M11418" i="12"/>
  <c r="L11418" i="12"/>
  <c r="M11414" i="12"/>
  <c r="N11414" i="12"/>
  <c r="L11414" i="12"/>
  <c r="M11410" i="12"/>
  <c r="N11410" i="12"/>
  <c r="L11410" i="12"/>
  <c r="N11406" i="12"/>
  <c r="M11406" i="12"/>
  <c r="L11406" i="12"/>
  <c r="M11402" i="12"/>
  <c r="N11402" i="12"/>
  <c r="L11402" i="12"/>
  <c r="M11398" i="12"/>
  <c r="N11398" i="12"/>
  <c r="L11398" i="12"/>
  <c r="N11394" i="12"/>
  <c r="M11394" i="12"/>
  <c r="L11394" i="12"/>
  <c r="M11390" i="12"/>
  <c r="N11390" i="12"/>
  <c r="L11390" i="12"/>
  <c r="M11386" i="12"/>
  <c r="N11386" i="12"/>
  <c r="L11386" i="12"/>
  <c r="N11382" i="12"/>
  <c r="M11382" i="12"/>
  <c r="L11382" i="12"/>
  <c r="M11378" i="12"/>
  <c r="N11378" i="12"/>
  <c r="L11378" i="12"/>
  <c r="M11374" i="12"/>
  <c r="N11374" i="12"/>
  <c r="L11374" i="12"/>
  <c r="N11370" i="12"/>
  <c r="M11370" i="12"/>
  <c r="L11370" i="12"/>
  <c r="M11366" i="12"/>
  <c r="N11366" i="12"/>
  <c r="L11366" i="12"/>
  <c r="M11362" i="12"/>
  <c r="N11362" i="12"/>
  <c r="L11362" i="12"/>
  <c r="N11358" i="12"/>
  <c r="M11358" i="12"/>
  <c r="L11358" i="12"/>
  <c r="M11354" i="12"/>
  <c r="N11354" i="12"/>
  <c r="L11354" i="12"/>
  <c r="M11350" i="12"/>
  <c r="N11350" i="12"/>
  <c r="L11350" i="12"/>
  <c r="N11346" i="12"/>
  <c r="M11346" i="12"/>
  <c r="L11346" i="12"/>
  <c r="M11342" i="12"/>
  <c r="N11342" i="12"/>
  <c r="L11342" i="12"/>
  <c r="M11338" i="12"/>
  <c r="N11338" i="12"/>
  <c r="L11338" i="12"/>
  <c r="N11334" i="12"/>
  <c r="M11334" i="12"/>
  <c r="L11334" i="12"/>
  <c r="M11330" i="12"/>
  <c r="N11330" i="12"/>
  <c r="L11330" i="12"/>
  <c r="M11326" i="12"/>
  <c r="N11326" i="12"/>
  <c r="L11326" i="12"/>
  <c r="N11322" i="12"/>
  <c r="M11322" i="12"/>
  <c r="L11322" i="12"/>
  <c r="M11318" i="12"/>
  <c r="N11318" i="12"/>
  <c r="L11318" i="12"/>
  <c r="M11314" i="12"/>
  <c r="N11314" i="12"/>
  <c r="L11314" i="12"/>
  <c r="N11310" i="12"/>
  <c r="M11310" i="12"/>
  <c r="L11310" i="12"/>
  <c r="M11306" i="12"/>
  <c r="N11306" i="12"/>
  <c r="L11306" i="12"/>
  <c r="M11302" i="12"/>
  <c r="N11302" i="12"/>
  <c r="L11302" i="12"/>
  <c r="N11298" i="12"/>
  <c r="M11298" i="12"/>
  <c r="L11298" i="12"/>
  <c r="M11294" i="12"/>
  <c r="N11294" i="12"/>
  <c r="L11294" i="12"/>
  <c r="M11290" i="12"/>
  <c r="N11290" i="12"/>
  <c r="L11290" i="12"/>
  <c r="N11286" i="12"/>
  <c r="M11286" i="12"/>
  <c r="L11286" i="12"/>
  <c r="M11282" i="12"/>
  <c r="N11282" i="12"/>
  <c r="L11282" i="12"/>
  <c r="M11278" i="12"/>
  <c r="N11278" i="12"/>
  <c r="L11278" i="12"/>
  <c r="N11274" i="12"/>
  <c r="M11274" i="12"/>
  <c r="L11274" i="12"/>
  <c r="M11270" i="12"/>
  <c r="N11270" i="12"/>
  <c r="L11270" i="12"/>
  <c r="M11266" i="12"/>
  <c r="N11266" i="12"/>
  <c r="L11266" i="12"/>
  <c r="N11262" i="12"/>
  <c r="M11262" i="12"/>
  <c r="L11262" i="12"/>
  <c r="M11258" i="12"/>
  <c r="N11258" i="12"/>
  <c r="L11258" i="12"/>
  <c r="M11254" i="12"/>
  <c r="N11254" i="12"/>
  <c r="L11254" i="12"/>
  <c r="N11250" i="12"/>
  <c r="M11250" i="12"/>
  <c r="L11250" i="12"/>
  <c r="M11246" i="12"/>
  <c r="N11246" i="12"/>
  <c r="L11246" i="12"/>
  <c r="M11242" i="12"/>
  <c r="N11242" i="12"/>
  <c r="L11242" i="12"/>
  <c r="N11238" i="12"/>
  <c r="M11238" i="12"/>
  <c r="L11238" i="12"/>
  <c r="M11234" i="12"/>
  <c r="N11234" i="12"/>
  <c r="L11234" i="12"/>
  <c r="M11230" i="12"/>
  <c r="N11230" i="12"/>
  <c r="L11230" i="12"/>
  <c r="N11226" i="12"/>
  <c r="M11226" i="12"/>
  <c r="L11226" i="12"/>
  <c r="M11222" i="12"/>
  <c r="N11222" i="12"/>
  <c r="L11222" i="12"/>
  <c r="M11218" i="12"/>
  <c r="N11218" i="12"/>
  <c r="L11218" i="12"/>
  <c r="N11214" i="12"/>
  <c r="M11214" i="12"/>
  <c r="L11214" i="12"/>
  <c r="M11210" i="12"/>
  <c r="N11210" i="12"/>
  <c r="L11210" i="12"/>
  <c r="M11206" i="12"/>
  <c r="N11206" i="12"/>
  <c r="L11206" i="12"/>
  <c r="N11202" i="12"/>
  <c r="M11202" i="12"/>
  <c r="L11202" i="12"/>
  <c r="M11198" i="12"/>
  <c r="N11198" i="12"/>
  <c r="L11198" i="12"/>
  <c r="M11194" i="12"/>
  <c r="N11194" i="12"/>
  <c r="L11194" i="12"/>
  <c r="N11190" i="12"/>
  <c r="M11190" i="12"/>
  <c r="L11190" i="12"/>
  <c r="M11186" i="12"/>
  <c r="N11186" i="12"/>
  <c r="L11186" i="12"/>
  <c r="M11182" i="12"/>
  <c r="N11182" i="12"/>
  <c r="L11182" i="12"/>
  <c r="N11178" i="12"/>
  <c r="M11178" i="12"/>
  <c r="L11178" i="12"/>
  <c r="M11174" i="12"/>
  <c r="N11174" i="12"/>
  <c r="L11174" i="12"/>
  <c r="M11170" i="12"/>
  <c r="N11170" i="12"/>
  <c r="L11170" i="12"/>
  <c r="N11166" i="12"/>
  <c r="M11166" i="12"/>
  <c r="L11166" i="12"/>
  <c r="M11162" i="12"/>
  <c r="N11162" i="12"/>
  <c r="L11162" i="12"/>
  <c r="M11158" i="12"/>
  <c r="N11158" i="12"/>
  <c r="L11158" i="12"/>
  <c r="N11154" i="12"/>
  <c r="M11154" i="12"/>
  <c r="L11154" i="12"/>
  <c r="M11150" i="12"/>
  <c r="N11150" i="12"/>
  <c r="L11150" i="12"/>
  <c r="M11146" i="12"/>
  <c r="N11146" i="12"/>
  <c r="L11146" i="12"/>
  <c r="N11142" i="12"/>
  <c r="M11142" i="12"/>
  <c r="L11142" i="12"/>
  <c r="M11138" i="12"/>
  <c r="N11138" i="12"/>
  <c r="L11138" i="12"/>
  <c r="M11134" i="12"/>
  <c r="N11134" i="12"/>
  <c r="L11134" i="12"/>
  <c r="N11130" i="12"/>
  <c r="M11130" i="12"/>
  <c r="L11130" i="12"/>
  <c r="M11126" i="12"/>
  <c r="N11126" i="12"/>
  <c r="L11126" i="12"/>
  <c r="M11122" i="12"/>
  <c r="N11122" i="12"/>
  <c r="L11122" i="12"/>
  <c r="N11118" i="12"/>
  <c r="M11118" i="12"/>
  <c r="L11118" i="12"/>
  <c r="M11114" i="12"/>
  <c r="N11114" i="12"/>
  <c r="L11114" i="12"/>
  <c r="M11110" i="12"/>
  <c r="N11110" i="12"/>
  <c r="L11110" i="12"/>
  <c r="N11106" i="12"/>
  <c r="M11106" i="12"/>
  <c r="L11106" i="12"/>
  <c r="M11102" i="12"/>
  <c r="N11102" i="12"/>
  <c r="L11102" i="12"/>
  <c r="M11098" i="12"/>
  <c r="N11098" i="12"/>
  <c r="L11098" i="12"/>
  <c r="N11094" i="12"/>
  <c r="M11094" i="12"/>
  <c r="L11094" i="12"/>
  <c r="M11090" i="12"/>
  <c r="N11090" i="12"/>
  <c r="L11090" i="12"/>
  <c r="M11086" i="12"/>
  <c r="N11086" i="12"/>
  <c r="L11086" i="12"/>
  <c r="N11082" i="12"/>
  <c r="M11082" i="12"/>
  <c r="L11082" i="12"/>
  <c r="M11078" i="12"/>
  <c r="N11078" i="12"/>
  <c r="L11078" i="12"/>
  <c r="M11074" i="12"/>
  <c r="N11074" i="12"/>
  <c r="L11074" i="12"/>
  <c r="N11070" i="12"/>
  <c r="M11070" i="12"/>
  <c r="L11070" i="12"/>
  <c r="M11066" i="12"/>
  <c r="N11066" i="12"/>
  <c r="L11066" i="12"/>
  <c r="M11062" i="12"/>
  <c r="N11062" i="12"/>
  <c r="L11062" i="12"/>
  <c r="N11058" i="12"/>
  <c r="M11058" i="12"/>
  <c r="L11058" i="12"/>
  <c r="M11054" i="12"/>
  <c r="N11054" i="12"/>
  <c r="L11054" i="12"/>
  <c r="M11050" i="12"/>
  <c r="N11050" i="12"/>
  <c r="L11050" i="12"/>
  <c r="N11046" i="12"/>
  <c r="M11046" i="12"/>
  <c r="L11046" i="12"/>
  <c r="M11042" i="12"/>
  <c r="N11042" i="12"/>
  <c r="L11042" i="12"/>
  <c r="M11038" i="12"/>
  <c r="N11038" i="12"/>
  <c r="L11038" i="12"/>
  <c r="N11034" i="12"/>
  <c r="M11034" i="12"/>
  <c r="L11034" i="12"/>
  <c r="M11030" i="12"/>
  <c r="N11030" i="12"/>
  <c r="L11030" i="12"/>
  <c r="M11026" i="12"/>
  <c r="N11026" i="12"/>
  <c r="L11026" i="12"/>
  <c r="N11022" i="12"/>
  <c r="M11022" i="12"/>
  <c r="L11022" i="12"/>
  <c r="M11018" i="12"/>
  <c r="N11018" i="12"/>
  <c r="L11018" i="12"/>
  <c r="M11014" i="12"/>
  <c r="N11014" i="12"/>
  <c r="L11014" i="12"/>
  <c r="N11010" i="12"/>
  <c r="M11010" i="12"/>
  <c r="L11010" i="12"/>
  <c r="M11006" i="12"/>
  <c r="N11006" i="12"/>
  <c r="L11006" i="12"/>
  <c r="M11002" i="12"/>
  <c r="N11002" i="12"/>
  <c r="L11002" i="12"/>
  <c r="N10998" i="12"/>
  <c r="M10998" i="12"/>
  <c r="L10998" i="12"/>
  <c r="M10994" i="12"/>
  <c r="N10994" i="12"/>
  <c r="L10994" i="12"/>
  <c r="M10990" i="12"/>
  <c r="N10990" i="12"/>
  <c r="L10990" i="12"/>
  <c r="N10986" i="12"/>
  <c r="M10986" i="12"/>
  <c r="L10986" i="12"/>
  <c r="M10982" i="12"/>
  <c r="N10982" i="12"/>
  <c r="L10982" i="12"/>
  <c r="M10978" i="12"/>
  <c r="N10978" i="12"/>
  <c r="L10978" i="12"/>
  <c r="N10974" i="12"/>
  <c r="M10974" i="12"/>
  <c r="L10974" i="12"/>
  <c r="M10970" i="12"/>
  <c r="N10970" i="12"/>
  <c r="L10970" i="12"/>
  <c r="M10966" i="12"/>
  <c r="N10966" i="12"/>
  <c r="L10966" i="12"/>
  <c r="N10962" i="12"/>
  <c r="M10962" i="12"/>
  <c r="L10962" i="12"/>
  <c r="M10958" i="12"/>
  <c r="N10958" i="12"/>
  <c r="L10958" i="12"/>
  <c r="M10954" i="12"/>
  <c r="N10954" i="12"/>
  <c r="L10954" i="12"/>
  <c r="N10950" i="12"/>
  <c r="M10950" i="12"/>
  <c r="L10950" i="12"/>
  <c r="M10946" i="12"/>
  <c r="N10946" i="12"/>
  <c r="L10946" i="12"/>
  <c r="M10942" i="12"/>
  <c r="N10942" i="12"/>
  <c r="L10942" i="12"/>
  <c r="N10938" i="12"/>
  <c r="M10938" i="12"/>
  <c r="L10938" i="12"/>
  <c r="M10934" i="12"/>
  <c r="N10934" i="12"/>
  <c r="L10934" i="12"/>
  <c r="M10930" i="12"/>
  <c r="N10930" i="12"/>
  <c r="L10930" i="12"/>
  <c r="N10926" i="12"/>
  <c r="M10926" i="12"/>
  <c r="L10926" i="12"/>
  <c r="M10922" i="12"/>
  <c r="N10922" i="12"/>
  <c r="L10922" i="12"/>
  <c r="M10918" i="12"/>
  <c r="N10918" i="12"/>
  <c r="L10918" i="12"/>
  <c r="N10914" i="12"/>
  <c r="M10914" i="12"/>
  <c r="L10914" i="12"/>
  <c r="M10910" i="12"/>
  <c r="N10910" i="12"/>
  <c r="L10910" i="12"/>
  <c r="M10906" i="12"/>
  <c r="N10906" i="12"/>
  <c r="L10906" i="12"/>
  <c r="N10902" i="12"/>
  <c r="M10902" i="12"/>
  <c r="L10902" i="12"/>
  <c r="M10898" i="12"/>
  <c r="N10898" i="12"/>
  <c r="L10898" i="12"/>
  <c r="M10894" i="12"/>
  <c r="N10894" i="12"/>
  <c r="L10894" i="12"/>
  <c r="N10890" i="12"/>
  <c r="M10890" i="12"/>
  <c r="L10890" i="12"/>
  <c r="M10886" i="12"/>
  <c r="N10886" i="12"/>
  <c r="L10886" i="12"/>
  <c r="M10882" i="12"/>
  <c r="N10882" i="12"/>
  <c r="L10882" i="12"/>
  <c r="N10878" i="12"/>
  <c r="M10878" i="12"/>
  <c r="L10878" i="12"/>
  <c r="M10874" i="12"/>
  <c r="N10874" i="12"/>
  <c r="L10874" i="12"/>
  <c r="M10870" i="12"/>
  <c r="N10870" i="12"/>
  <c r="L10870" i="12"/>
  <c r="N10866" i="12"/>
  <c r="M10866" i="12"/>
  <c r="L10866" i="12"/>
  <c r="M10862" i="12"/>
  <c r="N10862" i="12"/>
  <c r="L10862" i="12"/>
  <c r="M10858" i="12"/>
  <c r="N10858" i="12"/>
  <c r="L10858" i="12"/>
  <c r="N10854" i="12"/>
  <c r="M10854" i="12"/>
  <c r="L10854" i="12"/>
  <c r="M10850" i="12"/>
  <c r="N10850" i="12"/>
  <c r="L10850" i="12"/>
  <c r="M10846" i="12"/>
  <c r="N10846" i="12"/>
  <c r="L10846" i="12"/>
  <c r="N10842" i="12"/>
  <c r="M10842" i="12"/>
  <c r="L10842" i="12"/>
  <c r="M10838" i="12"/>
  <c r="N10838" i="12"/>
  <c r="L10838" i="12"/>
  <c r="M10834" i="12"/>
  <c r="N10834" i="12"/>
  <c r="L10834" i="12"/>
  <c r="N10830" i="12"/>
  <c r="M10830" i="12"/>
  <c r="L10830" i="12"/>
  <c r="M10826" i="12"/>
  <c r="N10826" i="12"/>
  <c r="L10826" i="12"/>
  <c r="M10822" i="12"/>
  <c r="N10822" i="12"/>
  <c r="L10822" i="12"/>
  <c r="N10818" i="12"/>
  <c r="M10818" i="12"/>
  <c r="L10818" i="12"/>
  <c r="M10814" i="12"/>
  <c r="N10814" i="12"/>
  <c r="L10814" i="12"/>
  <c r="M10810" i="12"/>
  <c r="N10810" i="12"/>
  <c r="L10810" i="12"/>
  <c r="N10806" i="12"/>
  <c r="M10806" i="12"/>
  <c r="L10806" i="12"/>
  <c r="M10802" i="12"/>
  <c r="N10802" i="12"/>
  <c r="L10802" i="12"/>
  <c r="M10798" i="12"/>
  <c r="N10798" i="12"/>
  <c r="L10798" i="12"/>
  <c r="N10794" i="12"/>
  <c r="M10794" i="12"/>
  <c r="L10794" i="12"/>
  <c r="M10790" i="12"/>
  <c r="N10790" i="12"/>
  <c r="L10790" i="12"/>
  <c r="M10786" i="12"/>
  <c r="N10786" i="12"/>
  <c r="L10786" i="12"/>
  <c r="N10782" i="12"/>
  <c r="M10782" i="12"/>
  <c r="L10782" i="12"/>
  <c r="M10778" i="12"/>
  <c r="N10778" i="12"/>
  <c r="L10778" i="12"/>
  <c r="M10774" i="12"/>
  <c r="N10774" i="12"/>
  <c r="L10774" i="12"/>
  <c r="N10770" i="12"/>
  <c r="M10770" i="12"/>
  <c r="L10770" i="12"/>
  <c r="M10766" i="12"/>
  <c r="N10766" i="12"/>
  <c r="L10766" i="12"/>
  <c r="M10762" i="12"/>
  <c r="N10762" i="12"/>
  <c r="L10762" i="12"/>
  <c r="N10758" i="12"/>
  <c r="M10758" i="12"/>
  <c r="L10758" i="12"/>
  <c r="M10754" i="12"/>
  <c r="N10754" i="12"/>
  <c r="L10754" i="12"/>
  <c r="M10750" i="12"/>
  <c r="N10750" i="12"/>
  <c r="L10750" i="12"/>
  <c r="N10746" i="12"/>
  <c r="M10746" i="12"/>
  <c r="L10746" i="12"/>
  <c r="M10742" i="12"/>
  <c r="N10742" i="12"/>
  <c r="L10742" i="12"/>
  <c r="M10738" i="12"/>
  <c r="N10738" i="12"/>
  <c r="L10738" i="12"/>
  <c r="N10734" i="12"/>
  <c r="M10734" i="12"/>
  <c r="L10734" i="12"/>
  <c r="M10730" i="12"/>
  <c r="N10730" i="12"/>
  <c r="L10730" i="12"/>
  <c r="M10726" i="12"/>
  <c r="N10726" i="12"/>
  <c r="L10726" i="12"/>
  <c r="N10722" i="12"/>
  <c r="M10722" i="12"/>
  <c r="L10722" i="12"/>
  <c r="M10718" i="12"/>
  <c r="N10718" i="12"/>
  <c r="L10718" i="12"/>
  <c r="M10714" i="12"/>
  <c r="N10714" i="12"/>
  <c r="L10714" i="12"/>
  <c r="N10710" i="12"/>
  <c r="M10710" i="12"/>
  <c r="L10710" i="12"/>
  <c r="M10706" i="12"/>
  <c r="N10706" i="12"/>
  <c r="L10706" i="12"/>
  <c r="M10702" i="12"/>
  <c r="N10702" i="12"/>
  <c r="L10702" i="12"/>
  <c r="N10698" i="12"/>
  <c r="M10698" i="12"/>
  <c r="L10698" i="12"/>
  <c r="M10694" i="12"/>
  <c r="N10694" i="12"/>
  <c r="L10694" i="12"/>
  <c r="M10690" i="12"/>
  <c r="N10690" i="12"/>
  <c r="L10690" i="12"/>
  <c r="M10686" i="12"/>
  <c r="N10686" i="12"/>
  <c r="L10686" i="12"/>
  <c r="M10682" i="12"/>
  <c r="N10682" i="12"/>
  <c r="L10682" i="12"/>
  <c r="M10678" i="12"/>
  <c r="N10678" i="12"/>
  <c r="L10678" i="12"/>
  <c r="M10674" i="12"/>
  <c r="N10674" i="12"/>
  <c r="L10674" i="12"/>
  <c r="M10670" i="12"/>
  <c r="N10670" i="12"/>
  <c r="L10670" i="12"/>
  <c r="M10666" i="12"/>
  <c r="N10666" i="12"/>
  <c r="L10666" i="12"/>
  <c r="M10662" i="12"/>
  <c r="N10662" i="12"/>
  <c r="L10662" i="12"/>
  <c r="M10658" i="12"/>
  <c r="N10658" i="12"/>
  <c r="L10658" i="12"/>
  <c r="M10654" i="12"/>
  <c r="N10654" i="12"/>
  <c r="L10654" i="12"/>
  <c r="M10650" i="12"/>
  <c r="N10650" i="12"/>
  <c r="L10650" i="12"/>
  <c r="M10646" i="12"/>
  <c r="N10646" i="12"/>
  <c r="L10646" i="12"/>
  <c r="M10642" i="12"/>
  <c r="N10642" i="12"/>
  <c r="L10642" i="12"/>
  <c r="M10638" i="12"/>
  <c r="N10638" i="12"/>
  <c r="L10638" i="12"/>
  <c r="M10634" i="12"/>
  <c r="N10634" i="12"/>
  <c r="L10634" i="12"/>
  <c r="M10630" i="12"/>
  <c r="N10630" i="12"/>
  <c r="L10630" i="12"/>
  <c r="M10626" i="12"/>
  <c r="N10626" i="12"/>
  <c r="L10626" i="12"/>
  <c r="M10622" i="12"/>
  <c r="N10622" i="12"/>
  <c r="L10622" i="12"/>
  <c r="M10618" i="12"/>
  <c r="N10618" i="12"/>
  <c r="L10618" i="12"/>
  <c r="M10614" i="12"/>
  <c r="N10614" i="12"/>
  <c r="L10614" i="12"/>
  <c r="M10610" i="12"/>
  <c r="N10610" i="12"/>
  <c r="L10610" i="12"/>
  <c r="M10606" i="12"/>
  <c r="N10606" i="12"/>
  <c r="L10606" i="12"/>
  <c r="M10602" i="12"/>
  <c r="N10602" i="12"/>
  <c r="L10602" i="12"/>
  <c r="M10598" i="12"/>
  <c r="N10598" i="12"/>
  <c r="L10598" i="12"/>
  <c r="M10594" i="12"/>
  <c r="N10594" i="12"/>
  <c r="L10594" i="12"/>
  <c r="M10590" i="12"/>
  <c r="N10590" i="12"/>
  <c r="L10590" i="12"/>
  <c r="M10586" i="12"/>
  <c r="N10586" i="12"/>
  <c r="L10586" i="12"/>
  <c r="M10582" i="12"/>
  <c r="N10582" i="12"/>
  <c r="L10582" i="12"/>
  <c r="M10578" i="12"/>
  <c r="N10578" i="12"/>
  <c r="L10578" i="12"/>
  <c r="M10574" i="12"/>
  <c r="N10574" i="12"/>
  <c r="L10574" i="12"/>
  <c r="M10570" i="12"/>
  <c r="N10570" i="12"/>
  <c r="L10570" i="12"/>
  <c r="M10566" i="12"/>
  <c r="N10566" i="12"/>
  <c r="L10566" i="12"/>
  <c r="M10562" i="12"/>
  <c r="N10562" i="12"/>
  <c r="L10562" i="12"/>
  <c r="M10558" i="12"/>
  <c r="N10558" i="12"/>
  <c r="L10558" i="12"/>
  <c r="M10554" i="12"/>
  <c r="N10554" i="12"/>
  <c r="L10554" i="12"/>
  <c r="M10550" i="12"/>
  <c r="N10550" i="12"/>
  <c r="L10550" i="12"/>
  <c r="M10546" i="12"/>
  <c r="N10546" i="12"/>
  <c r="L10546" i="12"/>
  <c r="M10542" i="12"/>
  <c r="N10542" i="12"/>
  <c r="L10542" i="12"/>
  <c r="M10538" i="12"/>
  <c r="N10538" i="12"/>
  <c r="L10538" i="12"/>
  <c r="M10534" i="12"/>
  <c r="N10534" i="12"/>
  <c r="L10534" i="12"/>
  <c r="M10530" i="12"/>
  <c r="N10530" i="12"/>
  <c r="L10530" i="12"/>
  <c r="M10526" i="12"/>
  <c r="N10526" i="12"/>
  <c r="L10526" i="12"/>
  <c r="M10522" i="12"/>
  <c r="N10522" i="12"/>
  <c r="L10522" i="12"/>
  <c r="M10518" i="12"/>
  <c r="N10518" i="12"/>
  <c r="L10518" i="12"/>
  <c r="M10514" i="12"/>
  <c r="N10514" i="12"/>
  <c r="L10514" i="12"/>
  <c r="M10510" i="12"/>
  <c r="N10510" i="12"/>
  <c r="L10510" i="12"/>
  <c r="M10506" i="12"/>
  <c r="N10506" i="12"/>
  <c r="L10506" i="12"/>
  <c r="M10502" i="12"/>
  <c r="N10502" i="12"/>
  <c r="L10502" i="12"/>
  <c r="M10498" i="12"/>
  <c r="N10498" i="12"/>
  <c r="L10498" i="12"/>
  <c r="M10494" i="12"/>
  <c r="N10494" i="12"/>
  <c r="L10494" i="12"/>
  <c r="M10490" i="12"/>
  <c r="N10490" i="12"/>
  <c r="L10490" i="12"/>
  <c r="M10486" i="12"/>
  <c r="N10486" i="12"/>
  <c r="L10486" i="12"/>
  <c r="M10482" i="12"/>
  <c r="N10482" i="12"/>
  <c r="L10482" i="12"/>
  <c r="M10478" i="12"/>
  <c r="N10478" i="12"/>
  <c r="L10478" i="12"/>
  <c r="M10474" i="12"/>
  <c r="N10474" i="12"/>
  <c r="L10474" i="12"/>
  <c r="M10470" i="12"/>
  <c r="N10470" i="12"/>
  <c r="L10470" i="12"/>
  <c r="M10466" i="12"/>
  <c r="N10466" i="12"/>
  <c r="L10466" i="12"/>
  <c r="M10462" i="12"/>
  <c r="N10462" i="12"/>
  <c r="L10462" i="12"/>
  <c r="M10458" i="12"/>
  <c r="N10458" i="12"/>
  <c r="L10458" i="12"/>
  <c r="M10454" i="12"/>
  <c r="N10454" i="12"/>
  <c r="L10454" i="12"/>
  <c r="M10450" i="12"/>
  <c r="N10450" i="12"/>
  <c r="L10450" i="12"/>
  <c r="M10446" i="12"/>
  <c r="N10446" i="12"/>
  <c r="L10446" i="12"/>
  <c r="M10442" i="12"/>
  <c r="N10442" i="12"/>
  <c r="L10442" i="12"/>
  <c r="M10438" i="12"/>
  <c r="N10438" i="12"/>
  <c r="L10438" i="12"/>
  <c r="M10434" i="12"/>
  <c r="N10434" i="12"/>
  <c r="L10434" i="12"/>
  <c r="M10430" i="12"/>
  <c r="N10430" i="12"/>
  <c r="L10430" i="12"/>
  <c r="M10426" i="12"/>
  <c r="N10426" i="12"/>
  <c r="L10426" i="12"/>
  <c r="M10422" i="12"/>
  <c r="N10422" i="12"/>
  <c r="L10422" i="12"/>
  <c r="M10418" i="12"/>
  <c r="N10418" i="12"/>
  <c r="L10418" i="12"/>
  <c r="M10414" i="12"/>
  <c r="N10414" i="12"/>
  <c r="L10414" i="12"/>
  <c r="M10410" i="12"/>
  <c r="N10410" i="12"/>
  <c r="L10410" i="12"/>
  <c r="M10406" i="12"/>
  <c r="N10406" i="12"/>
  <c r="L10406" i="12"/>
  <c r="M10402" i="12"/>
  <c r="N10402" i="12"/>
  <c r="L10402" i="12"/>
  <c r="M10398" i="12"/>
  <c r="N10398" i="12"/>
  <c r="L10398" i="12"/>
  <c r="M10394" i="12"/>
  <c r="N10394" i="12"/>
  <c r="L10394" i="12"/>
  <c r="M10390" i="12"/>
  <c r="N10390" i="12"/>
  <c r="L10390" i="12"/>
  <c r="M10386" i="12"/>
  <c r="N10386" i="12"/>
  <c r="L10386" i="12"/>
  <c r="M10382" i="12"/>
  <c r="N10382" i="12"/>
  <c r="L10382" i="12"/>
  <c r="M10378" i="12"/>
  <c r="N10378" i="12"/>
  <c r="L10378" i="12"/>
  <c r="M10374" i="12"/>
  <c r="N10374" i="12"/>
  <c r="L10374" i="12"/>
  <c r="M10370" i="12"/>
  <c r="N10370" i="12"/>
  <c r="L10370" i="12"/>
  <c r="M10366" i="12"/>
  <c r="N10366" i="12"/>
  <c r="L10366" i="12"/>
  <c r="M10362" i="12"/>
  <c r="N10362" i="12"/>
  <c r="L10362" i="12"/>
  <c r="M10358" i="12"/>
  <c r="N10358" i="12"/>
  <c r="L10358" i="12"/>
  <c r="M10354" i="12"/>
  <c r="N10354" i="12"/>
  <c r="L10354" i="12"/>
  <c r="M10350" i="12"/>
  <c r="N10350" i="12"/>
  <c r="L10350" i="12"/>
  <c r="M10346" i="12"/>
  <c r="N10346" i="12"/>
  <c r="L10346" i="12"/>
  <c r="M10342" i="12"/>
  <c r="N10342" i="12"/>
  <c r="L10342" i="12"/>
  <c r="M10338" i="12"/>
  <c r="N10338" i="12"/>
  <c r="L10338" i="12"/>
  <c r="M10334" i="12"/>
  <c r="N10334" i="12"/>
  <c r="L10334" i="12"/>
  <c r="M10330" i="12"/>
  <c r="N10330" i="12"/>
  <c r="L10330" i="12"/>
  <c r="M10326" i="12"/>
  <c r="N10326" i="12"/>
  <c r="L10326" i="12"/>
  <c r="M10322" i="12"/>
  <c r="N10322" i="12"/>
  <c r="L10322" i="12"/>
  <c r="M10318" i="12"/>
  <c r="N10318" i="12"/>
  <c r="L10318" i="12"/>
  <c r="M10314" i="12"/>
  <c r="N10314" i="12"/>
  <c r="L10314" i="12"/>
  <c r="M10310" i="12"/>
  <c r="N10310" i="12"/>
  <c r="L10310" i="12"/>
  <c r="M10306" i="12"/>
  <c r="N10306" i="12"/>
  <c r="L10306" i="12"/>
  <c r="M10302" i="12"/>
  <c r="N10302" i="12"/>
  <c r="L10302" i="12"/>
  <c r="M10298" i="12"/>
  <c r="N10298" i="12"/>
  <c r="L10298" i="12"/>
  <c r="M10294" i="12"/>
  <c r="N10294" i="12"/>
  <c r="L10294" i="12"/>
  <c r="M10290" i="12"/>
  <c r="N10290" i="12"/>
  <c r="L10290" i="12"/>
  <c r="M10286" i="12"/>
  <c r="N10286" i="12"/>
  <c r="L10286" i="12"/>
  <c r="M10282" i="12"/>
  <c r="N10282" i="12"/>
  <c r="L10282" i="12"/>
  <c r="M10278" i="12"/>
  <c r="N10278" i="12"/>
  <c r="L10278" i="12"/>
  <c r="M10274" i="12"/>
  <c r="N10274" i="12"/>
  <c r="L10274" i="12"/>
  <c r="M10270" i="12"/>
  <c r="N10270" i="12"/>
  <c r="L10270" i="12"/>
  <c r="M10266" i="12"/>
  <c r="N10266" i="12"/>
  <c r="L10266" i="12"/>
  <c r="M10262" i="12"/>
  <c r="N10262" i="12"/>
  <c r="L10262" i="12"/>
  <c r="M10258" i="12"/>
  <c r="N10258" i="12"/>
  <c r="L10258" i="12"/>
  <c r="M10254" i="12"/>
  <c r="N10254" i="12"/>
  <c r="L10254" i="12"/>
  <c r="M10250" i="12"/>
  <c r="N10250" i="12"/>
  <c r="L10250" i="12"/>
  <c r="M10246" i="12"/>
  <c r="N10246" i="12"/>
  <c r="L10246" i="12"/>
  <c r="M10242" i="12"/>
  <c r="N10242" i="12"/>
  <c r="L10242" i="12"/>
  <c r="M10238" i="12"/>
  <c r="N10238" i="12"/>
  <c r="L10238" i="12"/>
  <c r="M10234" i="12"/>
  <c r="N10234" i="12"/>
  <c r="L10234" i="12"/>
  <c r="M10230" i="12"/>
  <c r="N10230" i="12"/>
  <c r="L10230" i="12"/>
  <c r="M10226" i="12"/>
  <c r="N10226" i="12"/>
  <c r="L10226" i="12"/>
  <c r="M10222" i="12"/>
  <c r="N10222" i="12"/>
  <c r="L10222" i="12"/>
  <c r="M10218" i="12"/>
  <c r="N10218" i="12"/>
  <c r="L10218" i="12"/>
  <c r="M10214" i="12"/>
  <c r="N10214" i="12"/>
  <c r="L10214" i="12"/>
  <c r="M10210" i="12"/>
  <c r="N10210" i="12"/>
  <c r="L10210" i="12"/>
  <c r="M10206" i="12"/>
  <c r="N10206" i="12"/>
  <c r="L10206" i="12"/>
  <c r="M10202" i="12"/>
  <c r="N10202" i="12"/>
  <c r="L10202" i="12"/>
  <c r="M10198" i="12"/>
  <c r="N10198" i="12"/>
  <c r="L10198" i="12"/>
  <c r="M10194" i="12"/>
  <c r="N10194" i="12"/>
  <c r="L10194" i="12"/>
  <c r="M10190" i="12"/>
  <c r="N10190" i="12"/>
  <c r="L10190" i="12"/>
  <c r="M10186" i="12"/>
  <c r="N10186" i="12"/>
  <c r="L10186" i="12"/>
  <c r="M10182" i="12"/>
  <c r="N10182" i="12"/>
  <c r="L10182" i="12"/>
  <c r="M10178" i="12"/>
  <c r="N10178" i="12"/>
  <c r="L10178" i="12"/>
  <c r="M10174" i="12"/>
  <c r="N10174" i="12"/>
  <c r="L10174" i="12"/>
  <c r="M10170" i="12"/>
  <c r="N10170" i="12"/>
  <c r="L10170" i="12"/>
  <c r="M10166" i="12"/>
  <c r="N10166" i="12"/>
  <c r="L10166" i="12"/>
  <c r="M10162" i="12"/>
  <c r="N10162" i="12"/>
  <c r="L10162" i="12"/>
  <c r="M10158" i="12"/>
  <c r="N10158" i="12"/>
  <c r="L10158" i="12"/>
  <c r="M10154" i="12"/>
  <c r="N10154" i="12"/>
  <c r="L10154" i="12"/>
  <c r="M10150" i="12"/>
  <c r="N10150" i="12"/>
  <c r="L10150" i="12"/>
  <c r="M10146" i="12"/>
  <c r="N10146" i="12"/>
  <c r="L10146" i="12"/>
  <c r="M10142" i="12"/>
  <c r="N10142" i="12"/>
  <c r="L10142" i="12"/>
  <c r="M10138" i="12"/>
  <c r="N10138" i="12"/>
  <c r="L10138" i="12"/>
  <c r="M10134" i="12"/>
  <c r="N10134" i="12"/>
  <c r="L10134" i="12"/>
  <c r="M10130" i="12"/>
  <c r="N10130" i="12"/>
  <c r="L10130" i="12"/>
  <c r="M10126" i="12"/>
  <c r="N10126" i="12"/>
  <c r="L10126" i="12"/>
  <c r="M10122" i="12"/>
  <c r="N10122" i="12"/>
  <c r="L10122" i="12"/>
  <c r="M10118" i="12"/>
  <c r="N10118" i="12"/>
  <c r="L10118" i="12"/>
  <c r="M10114" i="12"/>
  <c r="N10114" i="12"/>
  <c r="L10114" i="12"/>
  <c r="M10110" i="12"/>
  <c r="N10110" i="12"/>
  <c r="L10110" i="12"/>
  <c r="M10106" i="12"/>
  <c r="N10106" i="12"/>
  <c r="L10106" i="12"/>
  <c r="M10102" i="12"/>
  <c r="N10102" i="12"/>
  <c r="L10102" i="12"/>
  <c r="M10098" i="12"/>
  <c r="N10098" i="12"/>
  <c r="L10098" i="12"/>
  <c r="M10094" i="12"/>
  <c r="N10094" i="12"/>
  <c r="L10094" i="12"/>
  <c r="M10090" i="12"/>
  <c r="N10090" i="12"/>
  <c r="L10090" i="12"/>
  <c r="M10086" i="12"/>
  <c r="N10086" i="12"/>
  <c r="L10086" i="12"/>
  <c r="M10082" i="12"/>
  <c r="N10082" i="12"/>
  <c r="L10082" i="12"/>
  <c r="M10078" i="12"/>
  <c r="N10078" i="12"/>
  <c r="L10078" i="12"/>
  <c r="M10074" i="12"/>
  <c r="N10074" i="12"/>
  <c r="L10074" i="12"/>
  <c r="M10070" i="12"/>
  <c r="N10070" i="12"/>
  <c r="L10070" i="12"/>
  <c r="M10066" i="12"/>
  <c r="N10066" i="12"/>
  <c r="L10066" i="12"/>
  <c r="M10062" i="12"/>
  <c r="N10062" i="12"/>
  <c r="L10062" i="12"/>
  <c r="M10058" i="12"/>
  <c r="N10058" i="12"/>
  <c r="L10058" i="12"/>
  <c r="M10054" i="12"/>
  <c r="N10054" i="12"/>
  <c r="L10054" i="12"/>
  <c r="M10050" i="12"/>
  <c r="N10050" i="12"/>
  <c r="L10050" i="12"/>
  <c r="M10046" i="12"/>
  <c r="N10046" i="12"/>
  <c r="L10046" i="12"/>
  <c r="M10042" i="12"/>
  <c r="N10042" i="12"/>
  <c r="L10042" i="12"/>
  <c r="M10038" i="12"/>
  <c r="N10038" i="12"/>
  <c r="L10038" i="12"/>
  <c r="M10034" i="12"/>
  <c r="N10034" i="12"/>
  <c r="L10034" i="12"/>
  <c r="M10030" i="12"/>
  <c r="N10030" i="12"/>
  <c r="L10030" i="12"/>
  <c r="M10026" i="12"/>
  <c r="N10026" i="12"/>
  <c r="L10026" i="12"/>
  <c r="M10022" i="12"/>
  <c r="N10022" i="12"/>
  <c r="L10022" i="12"/>
  <c r="M10018" i="12"/>
  <c r="N10018" i="12"/>
  <c r="L10018" i="12"/>
  <c r="M10014" i="12"/>
  <c r="N10014" i="12"/>
  <c r="L10014" i="12"/>
  <c r="M10010" i="12"/>
  <c r="N10010" i="12"/>
  <c r="L10010" i="12"/>
  <c r="M10006" i="12"/>
  <c r="N10006" i="12"/>
  <c r="L10006" i="12"/>
  <c r="M10002" i="12"/>
  <c r="N10002" i="12"/>
  <c r="L10002" i="12"/>
  <c r="M9998" i="12"/>
  <c r="N9998" i="12"/>
  <c r="L9998" i="12"/>
  <c r="M9994" i="12"/>
  <c r="N9994" i="12"/>
  <c r="L9994" i="12"/>
  <c r="M9990" i="12"/>
  <c r="N9990" i="12"/>
  <c r="L9990" i="12"/>
  <c r="M9986" i="12"/>
  <c r="N9986" i="12"/>
  <c r="L9986" i="12"/>
  <c r="M9982" i="12"/>
  <c r="N9982" i="12"/>
  <c r="L9982" i="12"/>
  <c r="M9978" i="12"/>
  <c r="N9978" i="12"/>
  <c r="L9978" i="12"/>
  <c r="M9974" i="12"/>
  <c r="N9974" i="12"/>
  <c r="L9974" i="12"/>
  <c r="M9970" i="12"/>
  <c r="N9970" i="12"/>
  <c r="L9970" i="12"/>
  <c r="M9966" i="12"/>
  <c r="N9966" i="12"/>
  <c r="L9966" i="12"/>
  <c r="M9962" i="12"/>
  <c r="N9962" i="12"/>
  <c r="L9962" i="12"/>
  <c r="M9958" i="12"/>
  <c r="N9958" i="12"/>
  <c r="L9958" i="12"/>
  <c r="M9954" i="12"/>
  <c r="N9954" i="12"/>
  <c r="L9954" i="12"/>
  <c r="M9950" i="12"/>
  <c r="N9950" i="12"/>
  <c r="L9950" i="12"/>
  <c r="M9946" i="12"/>
  <c r="N9946" i="12"/>
  <c r="L9946" i="12"/>
  <c r="M9942" i="12"/>
  <c r="N9942" i="12"/>
  <c r="L9942" i="12"/>
  <c r="M9938" i="12"/>
  <c r="N9938" i="12"/>
  <c r="L9938" i="12"/>
  <c r="M9934" i="12"/>
  <c r="N9934" i="12"/>
  <c r="L9934" i="12"/>
  <c r="M9930" i="12"/>
  <c r="N9930" i="12"/>
  <c r="L9930" i="12"/>
  <c r="M9926" i="12"/>
  <c r="N9926" i="12"/>
  <c r="L9926" i="12"/>
  <c r="M9922" i="12"/>
  <c r="N9922" i="12"/>
  <c r="L9922" i="12"/>
  <c r="M9918" i="12"/>
  <c r="N9918" i="12"/>
  <c r="L9918" i="12"/>
  <c r="M9914" i="12"/>
  <c r="N9914" i="12"/>
  <c r="L9914" i="12"/>
  <c r="M9910" i="12"/>
  <c r="N9910" i="12"/>
  <c r="L9910" i="12"/>
  <c r="M9906" i="12"/>
  <c r="N9906" i="12"/>
  <c r="L9906" i="12"/>
  <c r="M9902" i="12"/>
  <c r="N9902" i="12"/>
  <c r="L9902" i="12"/>
  <c r="M9898" i="12"/>
  <c r="N9898" i="12"/>
  <c r="L9898" i="12"/>
  <c r="M9894" i="12"/>
  <c r="N9894" i="12"/>
  <c r="L9894" i="12"/>
  <c r="M9890" i="12"/>
  <c r="N9890" i="12"/>
  <c r="L9890" i="12"/>
  <c r="M9886" i="12"/>
  <c r="N9886" i="12"/>
  <c r="L9886" i="12"/>
  <c r="M9882" i="12"/>
  <c r="N9882" i="12"/>
  <c r="L9882" i="12"/>
  <c r="M9878" i="12"/>
  <c r="N9878" i="12"/>
  <c r="L9878" i="12"/>
  <c r="M9874" i="12"/>
  <c r="N9874" i="12"/>
  <c r="L9874" i="12"/>
  <c r="M9870" i="12"/>
  <c r="N9870" i="12"/>
  <c r="L9870" i="12"/>
  <c r="M9866" i="12"/>
  <c r="N9866" i="12"/>
  <c r="L9866" i="12"/>
  <c r="M9862" i="12"/>
  <c r="N9862" i="12"/>
  <c r="L9862" i="12"/>
  <c r="M9858" i="12"/>
  <c r="N9858" i="12"/>
  <c r="L9858" i="12"/>
  <c r="M9854" i="12"/>
  <c r="N9854" i="12"/>
  <c r="L9854" i="12"/>
  <c r="M9850" i="12"/>
  <c r="N9850" i="12"/>
  <c r="L9850" i="12"/>
  <c r="M9846" i="12"/>
  <c r="N9846" i="12"/>
  <c r="L9846" i="12"/>
  <c r="M9842" i="12"/>
  <c r="N9842" i="12"/>
  <c r="L9842" i="12"/>
  <c r="M9838" i="12"/>
  <c r="N9838" i="12"/>
  <c r="L9838" i="12"/>
  <c r="M9834" i="12"/>
  <c r="N9834" i="12"/>
  <c r="L9834" i="12"/>
  <c r="M9830" i="12"/>
  <c r="N9830" i="12"/>
  <c r="L9830" i="12"/>
  <c r="M9826" i="12"/>
  <c r="N9826" i="12"/>
  <c r="L9826" i="12"/>
  <c r="M9822" i="12"/>
  <c r="N9822" i="12"/>
  <c r="L9822" i="12"/>
  <c r="M9818" i="12"/>
  <c r="N9818" i="12"/>
  <c r="L9818" i="12"/>
  <c r="M9814" i="12"/>
  <c r="N9814" i="12"/>
  <c r="L9814" i="12"/>
  <c r="M9810" i="12"/>
  <c r="N9810" i="12"/>
  <c r="L9810" i="12"/>
  <c r="M9806" i="12"/>
  <c r="N9806" i="12"/>
  <c r="L9806" i="12"/>
  <c r="M9802" i="12"/>
  <c r="N9802" i="12"/>
  <c r="L9802" i="12"/>
  <c r="M9798" i="12"/>
  <c r="N9798" i="12"/>
  <c r="L9798" i="12"/>
  <c r="M9794" i="12"/>
  <c r="N9794" i="12"/>
  <c r="L9794" i="12"/>
  <c r="M9790" i="12"/>
  <c r="N9790" i="12"/>
  <c r="L9790" i="12"/>
  <c r="M9786" i="12"/>
  <c r="N9786" i="12"/>
  <c r="L9786" i="12"/>
  <c r="M9782" i="12"/>
  <c r="N9782" i="12"/>
  <c r="L9782" i="12"/>
  <c r="M9778" i="12"/>
  <c r="N9778" i="12"/>
  <c r="L9778" i="12"/>
  <c r="M9774" i="12"/>
  <c r="N9774" i="12"/>
  <c r="L9774" i="12"/>
  <c r="M9770" i="12"/>
  <c r="N9770" i="12"/>
  <c r="L9770" i="12"/>
  <c r="M9766" i="12"/>
  <c r="N9766" i="12"/>
  <c r="L9766" i="12"/>
  <c r="M9762" i="12"/>
  <c r="N9762" i="12"/>
  <c r="L9762" i="12"/>
  <c r="M9758" i="12"/>
  <c r="N9758" i="12"/>
  <c r="L9758" i="12"/>
  <c r="N9754" i="12"/>
  <c r="M9754" i="12"/>
  <c r="L9754" i="12"/>
  <c r="M9750" i="12"/>
  <c r="N9750" i="12"/>
  <c r="L9750" i="12"/>
  <c r="M9746" i="12"/>
  <c r="N9746" i="12"/>
  <c r="L9746" i="12"/>
  <c r="N9742" i="12"/>
  <c r="M9742" i="12"/>
  <c r="L9742" i="12"/>
  <c r="M9738" i="12"/>
  <c r="N9738" i="12"/>
  <c r="L9738" i="12"/>
  <c r="M9734" i="12"/>
  <c r="N9734" i="12"/>
  <c r="L9734" i="12"/>
  <c r="N9730" i="12"/>
  <c r="M9730" i="12"/>
  <c r="L9730" i="12"/>
  <c r="M9726" i="12"/>
  <c r="N9726" i="12"/>
  <c r="L9726" i="12"/>
  <c r="M9722" i="12"/>
  <c r="N9722" i="12"/>
  <c r="L9722" i="12"/>
  <c r="N9718" i="12"/>
  <c r="M9718" i="12"/>
  <c r="L9718" i="12"/>
  <c r="M9714" i="12"/>
  <c r="N9714" i="12"/>
  <c r="L9714" i="12"/>
  <c r="M9710" i="12"/>
  <c r="N9710" i="12"/>
  <c r="L9710" i="12"/>
  <c r="N9706" i="12"/>
  <c r="M9706" i="12"/>
  <c r="L9706" i="12"/>
  <c r="M9702" i="12"/>
  <c r="N9702" i="12"/>
  <c r="L9702" i="12"/>
  <c r="M9698" i="12"/>
  <c r="N9698" i="12"/>
  <c r="L9698" i="12"/>
  <c r="N9694" i="12"/>
  <c r="M9694" i="12"/>
  <c r="L9694" i="12"/>
  <c r="M9690" i="12"/>
  <c r="N9690" i="12"/>
  <c r="L9690" i="12"/>
  <c r="M9686" i="12"/>
  <c r="N9686" i="12"/>
  <c r="L9686" i="12"/>
  <c r="N9682" i="12"/>
  <c r="M9682" i="12"/>
  <c r="L9682" i="12"/>
  <c r="M9678" i="12"/>
  <c r="N9678" i="12"/>
  <c r="L9678" i="12"/>
  <c r="M9674" i="12"/>
  <c r="N9674" i="12"/>
  <c r="L9674" i="12"/>
  <c r="N9670" i="12"/>
  <c r="M9670" i="12"/>
  <c r="L9670" i="12"/>
  <c r="M9666" i="12"/>
  <c r="N9666" i="12"/>
  <c r="L9666" i="12"/>
  <c r="M9662" i="12"/>
  <c r="N9662" i="12"/>
  <c r="L9662" i="12"/>
  <c r="N9658" i="12"/>
  <c r="M9658" i="12"/>
  <c r="L9658" i="12"/>
  <c r="M9654" i="12"/>
  <c r="N9654" i="12"/>
  <c r="L9654" i="12"/>
  <c r="M9650" i="12"/>
  <c r="N9650" i="12"/>
  <c r="L9650" i="12"/>
  <c r="N9646" i="12"/>
  <c r="M9646" i="12"/>
  <c r="L9646" i="12"/>
  <c r="M9642" i="12"/>
  <c r="N9642" i="12"/>
  <c r="L9642" i="12"/>
  <c r="M9638" i="12"/>
  <c r="N9638" i="12"/>
  <c r="L9638" i="12"/>
  <c r="N9634" i="12"/>
  <c r="M9634" i="12"/>
  <c r="L9634" i="12"/>
  <c r="M9630" i="12"/>
  <c r="N9630" i="12"/>
  <c r="L9630" i="12"/>
  <c r="M9626" i="12"/>
  <c r="N9626" i="12"/>
  <c r="L9626" i="12"/>
  <c r="N9622" i="12"/>
  <c r="M9622" i="12"/>
  <c r="L9622" i="12"/>
  <c r="M9618" i="12"/>
  <c r="N9618" i="12"/>
  <c r="L9618" i="12"/>
  <c r="M9614" i="12"/>
  <c r="N9614" i="12"/>
  <c r="L9614" i="12"/>
  <c r="N9610" i="12"/>
  <c r="M9610" i="12"/>
  <c r="L9610" i="12"/>
  <c r="M9606" i="12"/>
  <c r="N9606" i="12"/>
  <c r="L9606" i="12"/>
  <c r="M9602" i="12"/>
  <c r="N9602" i="12"/>
  <c r="L9602" i="12"/>
  <c r="N9598" i="12"/>
  <c r="M9598" i="12"/>
  <c r="L9598" i="12"/>
  <c r="M9594" i="12"/>
  <c r="N9594" i="12"/>
  <c r="L9594" i="12"/>
  <c r="M9590" i="12"/>
  <c r="N9590" i="12"/>
  <c r="L9590" i="12"/>
  <c r="N9586" i="12"/>
  <c r="M9586" i="12"/>
  <c r="L9586" i="12"/>
  <c r="M9582" i="12"/>
  <c r="N9582" i="12"/>
  <c r="L9582" i="12"/>
  <c r="M9578" i="12"/>
  <c r="N9578" i="12"/>
  <c r="L9578" i="12"/>
  <c r="N9574" i="12"/>
  <c r="M9574" i="12"/>
  <c r="L9574" i="12"/>
  <c r="M9570" i="12"/>
  <c r="N9570" i="12"/>
  <c r="L9570" i="12"/>
  <c r="M9566" i="12"/>
  <c r="N9566" i="12"/>
  <c r="L9566" i="12"/>
  <c r="N9562" i="12"/>
  <c r="M9562" i="12"/>
  <c r="L9562" i="12"/>
  <c r="M9558" i="12"/>
  <c r="N9558" i="12"/>
  <c r="L9558" i="12"/>
  <c r="M9554" i="12"/>
  <c r="N9554" i="12"/>
  <c r="L9554" i="12"/>
  <c r="N9550" i="12"/>
  <c r="M9550" i="12"/>
  <c r="L9550" i="12"/>
  <c r="M9546" i="12"/>
  <c r="N9546" i="12"/>
  <c r="L9546" i="12"/>
  <c r="M9542" i="12"/>
  <c r="N9542" i="12"/>
  <c r="L9542" i="12"/>
  <c r="N9538" i="12"/>
  <c r="M9538" i="12"/>
  <c r="L9538" i="12"/>
  <c r="M9534" i="12"/>
  <c r="N9534" i="12"/>
  <c r="L9534" i="12"/>
  <c r="M9530" i="12"/>
  <c r="N9530" i="12"/>
  <c r="L9530" i="12"/>
  <c r="N9526" i="12"/>
  <c r="M9526" i="12"/>
  <c r="L9526" i="12"/>
  <c r="M9522" i="12"/>
  <c r="N9522" i="12"/>
  <c r="L9522" i="12"/>
  <c r="M9518" i="12"/>
  <c r="N9518" i="12"/>
  <c r="L9518" i="12"/>
  <c r="N9514" i="12"/>
  <c r="M9514" i="12"/>
  <c r="L9514" i="12"/>
  <c r="M9510" i="12"/>
  <c r="N9510" i="12"/>
  <c r="L9510" i="12"/>
  <c r="M9506" i="12"/>
  <c r="N9506" i="12"/>
  <c r="L9506" i="12"/>
  <c r="N9502" i="12"/>
  <c r="M9502" i="12"/>
  <c r="L9502" i="12"/>
  <c r="M9498" i="12"/>
  <c r="N9498" i="12"/>
  <c r="L9498" i="12"/>
  <c r="M9494" i="12"/>
  <c r="N9494" i="12"/>
  <c r="L9494" i="12"/>
  <c r="N9490" i="12"/>
  <c r="M9490" i="12"/>
  <c r="L9490" i="12"/>
  <c r="M9486" i="12"/>
  <c r="N9486" i="12"/>
  <c r="L9486" i="12"/>
  <c r="M9482" i="12"/>
  <c r="N9482" i="12"/>
  <c r="L9482" i="12"/>
  <c r="N9478" i="12"/>
  <c r="M9478" i="12"/>
  <c r="L9478" i="12"/>
  <c r="M9474" i="12"/>
  <c r="N9474" i="12"/>
  <c r="L9474" i="12"/>
  <c r="M9470" i="12"/>
  <c r="N9470" i="12"/>
  <c r="L9470" i="12"/>
  <c r="N9466" i="12"/>
  <c r="M9466" i="12"/>
  <c r="L9466" i="12"/>
  <c r="M9462" i="12"/>
  <c r="N9462" i="12"/>
  <c r="L9462" i="12"/>
  <c r="M9458" i="12"/>
  <c r="N9458" i="12"/>
  <c r="L9458" i="12"/>
  <c r="N9454" i="12"/>
  <c r="M9454" i="12"/>
  <c r="L9454" i="12"/>
  <c r="M9450" i="12"/>
  <c r="N9450" i="12"/>
  <c r="L9450" i="12"/>
  <c r="M9446" i="12"/>
  <c r="N9446" i="12"/>
  <c r="L9446" i="12"/>
  <c r="N9442" i="12"/>
  <c r="M9442" i="12"/>
  <c r="L9442" i="12"/>
  <c r="M9438" i="12"/>
  <c r="N9438" i="12"/>
  <c r="L9438" i="12"/>
  <c r="M9434" i="12"/>
  <c r="N9434" i="12"/>
  <c r="L9434" i="12"/>
  <c r="N9430" i="12"/>
  <c r="M9430" i="12"/>
  <c r="L9430" i="12"/>
  <c r="M9426" i="12"/>
  <c r="N9426" i="12"/>
  <c r="L9426" i="12"/>
  <c r="M9422" i="12"/>
  <c r="N9422" i="12"/>
  <c r="L9422" i="12"/>
  <c r="N9418" i="12"/>
  <c r="M9418" i="12"/>
  <c r="L9418" i="12"/>
  <c r="M9414" i="12"/>
  <c r="N9414" i="12"/>
  <c r="L9414" i="12"/>
  <c r="M9410" i="12"/>
  <c r="N9410" i="12"/>
  <c r="L9410" i="12"/>
  <c r="N9406" i="12"/>
  <c r="M9406" i="12"/>
  <c r="L9406" i="12"/>
  <c r="M9402" i="12"/>
  <c r="N9402" i="12"/>
  <c r="L9402" i="12"/>
  <c r="M9398" i="12"/>
  <c r="N9398" i="12"/>
  <c r="L9398" i="12"/>
  <c r="N9394" i="12"/>
  <c r="M9394" i="12"/>
  <c r="L9394" i="12"/>
  <c r="M9390" i="12"/>
  <c r="N9390" i="12"/>
  <c r="L9390" i="12"/>
  <c r="M9386" i="12"/>
  <c r="N9386" i="12"/>
  <c r="L9386" i="12"/>
  <c r="N9382" i="12"/>
  <c r="M9382" i="12"/>
  <c r="L9382" i="12"/>
  <c r="M9378" i="12"/>
  <c r="N9378" i="12"/>
  <c r="L9378" i="12"/>
  <c r="M9374" i="12"/>
  <c r="N9374" i="12"/>
  <c r="L9374" i="12"/>
  <c r="N9370" i="12"/>
  <c r="M9370" i="12"/>
  <c r="L9370" i="12"/>
  <c r="M9366" i="12"/>
  <c r="N9366" i="12"/>
  <c r="L9366" i="12"/>
  <c r="M9362" i="12"/>
  <c r="N9362" i="12"/>
  <c r="L9362" i="12"/>
  <c r="N9358" i="12"/>
  <c r="M9358" i="12"/>
  <c r="L9358" i="12"/>
  <c r="M9354" i="12"/>
  <c r="N9354" i="12"/>
  <c r="L9354" i="12"/>
  <c r="M9350" i="12"/>
  <c r="N9350" i="12"/>
  <c r="L9350" i="12"/>
  <c r="N9346" i="12"/>
  <c r="M9346" i="12"/>
  <c r="L9346" i="12"/>
  <c r="M9342" i="12"/>
  <c r="N9342" i="12"/>
  <c r="L9342" i="12"/>
  <c r="M9338" i="12"/>
  <c r="N9338" i="12"/>
  <c r="L9338" i="12"/>
  <c r="N9334" i="12"/>
  <c r="M9334" i="12"/>
  <c r="L9334" i="12"/>
  <c r="M9330" i="12"/>
  <c r="N9330" i="12"/>
  <c r="L9330" i="12"/>
  <c r="M9326" i="12"/>
  <c r="N9326" i="12"/>
  <c r="L9326" i="12"/>
  <c r="N9322" i="12"/>
  <c r="M9322" i="12"/>
  <c r="L9322" i="12"/>
  <c r="M9318" i="12"/>
  <c r="N9318" i="12"/>
  <c r="L9318" i="12"/>
  <c r="M9314" i="12"/>
  <c r="N9314" i="12"/>
  <c r="L9314" i="12"/>
  <c r="N9310" i="12"/>
  <c r="M9310" i="12"/>
  <c r="L9310" i="12"/>
  <c r="M9306" i="12"/>
  <c r="N9306" i="12"/>
  <c r="L9306" i="12"/>
  <c r="M9302" i="12"/>
  <c r="N9302" i="12"/>
  <c r="L9302" i="12"/>
  <c r="N9298" i="12"/>
  <c r="M9298" i="12"/>
  <c r="L9298" i="12"/>
  <c r="M9294" i="12"/>
  <c r="N9294" i="12"/>
  <c r="L9294" i="12"/>
  <c r="M9290" i="12"/>
  <c r="N9290" i="12"/>
  <c r="L9290" i="12"/>
  <c r="N9286" i="12"/>
  <c r="M9286" i="12"/>
  <c r="L9286" i="12"/>
  <c r="M9282" i="12"/>
  <c r="N9282" i="12"/>
  <c r="L9282" i="12"/>
  <c r="M9278" i="12"/>
  <c r="N9278" i="12"/>
  <c r="L9278" i="12"/>
  <c r="N9274" i="12"/>
  <c r="M9274" i="12"/>
  <c r="L9274" i="12"/>
  <c r="M9270" i="12"/>
  <c r="N9270" i="12"/>
  <c r="L9270" i="12"/>
  <c r="M9266" i="12"/>
  <c r="N9266" i="12"/>
  <c r="L9266" i="12"/>
  <c r="N9262" i="12"/>
  <c r="M9262" i="12"/>
  <c r="L9262" i="12"/>
  <c r="M9258" i="12"/>
  <c r="N9258" i="12"/>
  <c r="L9258" i="12"/>
  <c r="M9254" i="12"/>
  <c r="N9254" i="12"/>
  <c r="L9254" i="12"/>
  <c r="N9250" i="12"/>
  <c r="M9250" i="12"/>
  <c r="L9250" i="12"/>
  <c r="M9246" i="12"/>
  <c r="N9246" i="12"/>
  <c r="L9246" i="12"/>
  <c r="M9242" i="12"/>
  <c r="N9242" i="12"/>
  <c r="L9242" i="12"/>
  <c r="N9238" i="12"/>
  <c r="M9238" i="12"/>
  <c r="L9238" i="12"/>
  <c r="M9234" i="12"/>
  <c r="N9234" i="12"/>
  <c r="L9234" i="12"/>
  <c r="M9230" i="12"/>
  <c r="N9230" i="12"/>
  <c r="L9230" i="12"/>
  <c r="N9226" i="12"/>
  <c r="M9226" i="12"/>
  <c r="L9226" i="12"/>
  <c r="M9222" i="12"/>
  <c r="N9222" i="12"/>
  <c r="L9222" i="12"/>
  <c r="M9218" i="12"/>
  <c r="N9218" i="12"/>
  <c r="L9218" i="12"/>
  <c r="N9214" i="12"/>
  <c r="M9214" i="12"/>
  <c r="L9214" i="12"/>
  <c r="M9210" i="12"/>
  <c r="N9210" i="12"/>
  <c r="L9210" i="12"/>
  <c r="M9206" i="12"/>
  <c r="N9206" i="12"/>
  <c r="L9206" i="12"/>
  <c r="N9202" i="12"/>
  <c r="M9202" i="12"/>
  <c r="L9202" i="12"/>
  <c r="M9198" i="12"/>
  <c r="N9198" i="12"/>
  <c r="L9198" i="12"/>
  <c r="M9194" i="12"/>
  <c r="N9194" i="12"/>
  <c r="L9194" i="12"/>
  <c r="N9190" i="12"/>
  <c r="M9190" i="12"/>
  <c r="L9190" i="12"/>
  <c r="M9186" i="12"/>
  <c r="N9186" i="12"/>
  <c r="L9186" i="12"/>
  <c r="M9182" i="12"/>
  <c r="N9182" i="12"/>
  <c r="L9182" i="12"/>
  <c r="N9178" i="12"/>
  <c r="M9178" i="12"/>
  <c r="L9178" i="12"/>
  <c r="M9174" i="12"/>
  <c r="N9174" i="12"/>
  <c r="L9174" i="12"/>
  <c r="M9170" i="12"/>
  <c r="N9170" i="12"/>
  <c r="L9170" i="12"/>
  <c r="N9166" i="12"/>
  <c r="M9166" i="12"/>
  <c r="L9166" i="12"/>
  <c r="M9162" i="12"/>
  <c r="N9162" i="12"/>
  <c r="L9162" i="12"/>
  <c r="M9158" i="12"/>
  <c r="N9158" i="12"/>
  <c r="L9158" i="12"/>
  <c r="N9154" i="12"/>
  <c r="M9154" i="12"/>
  <c r="L9154" i="12"/>
  <c r="M9150" i="12"/>
  <c r="N9150" i="12"/>
  <c r="L9150" i="12"/>
  <c r="M9146" i="12"/>
  <c r="N9146" i="12"/>
  <c r="L9146" i="12"/>
  <c r="N9142" i="12"/>
  <c r="M9142" i="12"/>
  <c r="L9142" i="12"/>
  <c r="M9138" i="12"/>
  <c r="N9138" i="12"/>
  <c r="L9138" i="12"/>
  <c r="M9134" i="12"/>
  <c r="N9134" i="12"/>
  <c r="L9134" i="12"/>
  <c r="N9130" i="12"/>
  <c r="M9130" i="12"/>
  <c r="L9130" i="12"/>
  <c r="M9126" i="12"/>
  <c r="N9126" i="12"/>
  <c r="L9126" i="12"/>
  <c r="M9122" i="12"/>
  <c r="N9122" i="12"/>
  <c r="L9122" i="12"/>
  <c r="N9118" i="12"/>
  <c r="M9118" i="12"/>
  <c r="L9118" i="12"/>
  <c r="M9114" i="12"/>
  <c r="N9114" i="12"/>
  <c r="L9114" i="12"/>
  <c r="M9110" i="12"/>
  <c r="N9110" i="12"/>
  <c r="L9110" i="12"/>
  <c r="N9106" i="12"/>
  <c r="M9106" i="12"/>
  <c r="L9106" i="12"/>
  <c r="M9102" i="12"/>
  <c r="N9102" i="12"/>
  <c r="L9102" i="12"/>
  <c r="M9098" i="12"/>
  <c r="N9098" i="12"/>
  <c r="L9098" i="12"/>
  <c r="N9094" i="12"/>
  <c r="M9094" i="12"/>
  <c r="L9094" i="12"/>
  <c r="M9090" i="12"/>
  <c r="N9090" i="12"/>
  <c r="L9090" i="12"/>
  <c r="M9086" i="12"/>
  <c r="N9086" i="12"/>
  <c r="L9086" i="12"/>
  <c r="N9082" i="12"/>
  <c r="M9082" i="12"/>
  <c r="L9082" i="12"/>
  <c r="M9078" i="12"/>
  <c r="N9078" i="12"/>
  <c r="L9078" i="12"/>
  <c r="M9074" i="12"/>
  <c r="N9074" i="12"/>
  <c r="L9074" i="12"/>
  <c r="N9070" i="12"/>
  <c r="M9070" i="12"/>
  <c r="L9070" i="12"/>
  <c r="M9066" i="12"/>
  <c r="N9066" i="12"/>
  <c r="L9066" i="12"/>
  <c r="M9062" i="12"/>
  <c r="N9062" i="12"/>
  <c r="L9062" i="12"/>
  <c r="N9058" i="12"/>
  <c r="M9058" i="12"/>
  <c r="L9058" i="12"/>
  <c r="M9054" i="12"/>
  <c r="N9054" i="12"/>
  <c r="L9054" i="12"/>
  <c r="M9050" i="12"/>
  <c r="N9050" i="12"/>
  <c r="L9050" i="12"/>
  <c r="N9046" i="12"/>
  <c r="M9046" i="12"/>
  <c r="L9046" i="12"/>
  <c r="M9042" i="12"/>
  <c r="N9042" i="12"/>
  <c r="L9042" i="12"/>
  <c r="M9038" i="12"/>
  <c r="N9038" i="12"/>
  <c r="L9038" i="12"/>
  <c r="N9034" i="12"/>
  <c r="M9034" i="12"/>
  <c r="L9034" i="12"/>
  <c r="M9030" i="12"/>
  <c r="N9030" i="12"/>
  <c r="L9030" i="12"/>
  <c r="M9026" i="12"/>
  <c r="N9026" i="12"/>
  <c r="L9026" i="12"/>
  <c r="N9022" i="12"/>
  <c r="M9022" i="12"/>
  <c r="L9022" i="12"/>
  <c r="M9018" i="12"/>
  <c r="N9018" i="12"/>
  <c r="L9018" i="12"/>
  <c r="M9014" i="12"/>
  <c r="N9014" i="12"/>
  <c r="L9014" i="12"/>
  <c r="N9010" i="12"/>
  <c r="M9010" i="12"/>
  <c r="L9010" i="12"/>
  <c r="M9006" i="12"/>
  <c r="N9006" i="12"/>
  <c r="L9006" i="12"/>
  <c r="M9002" i="12"/>
  <c r="N9002" i="12"/>
  <c r="L9002" i="12"/>
  <c r="N8998" i="12"/>
  <c r="M8998" i="12"/>
  <c r="L8998" i="12"/>
  <c r="M8994" i="12"/>
  <c r="N8994" i="12"/>
  <c r="L8994" i="12"/>
  <c r="M8990" i="12"/>
  <c r="N8990" i="12"/>
  <c r="L8990" i="12"/>
  <c r="N8986" i="12"/>
  <c r="M8986" i="12"/>
  <c r="L8986" i="12"/>
  <c r="M8982" i="12"/>
  <c r="N8982" i="12"/>
  <c r="L8982" i="12"/>
  <c r="M8978" i="12"/>
  <c r="N8978" i="12"/>
  <c r="L8978" i="12"/>
  <c r="N8974" i="12"/>
  <c r="M8974" i="12"/>
  <c r="L8974" i="12"/>
  <c r="M8970" i="12"/>
  <c r="N8970" i="12"/>
  <c r="L8970" i="12"/>
  <c r="M8966" i="12"/>
  <c r="N8966" i="12"/>
  <c r="L8966" i="12"/>
  <c r="N8962" i="12"/>
  <c r="M8962" i="12"/>
  <c r="L8962" i="12"/>
  <c r="M8958" i="12"/>
  <c r="N8958" i="12"/>
  <c r="L8958" i="12"/>
  <c r="M8954" i="12"/>
  <c r="N8954" i="12"/>
  <c r="L8954" i="12"/>
  <c r="N8950" i="12"/>
  <c r="M8950" i="12"/>
  <c r="L8950" i="12"/>
  <c r="M8946" i="12"/>
  <c r="N8946" i="12"/>
  <c r="L8946" i="12"/>
  <c r="M8942" i="12"/>
  <c r="N8942" i="12"/>
  <c r="L8942" i="12"/>
  <c r="N8938" i="12"/>
  <c r="M8938" i="12"/>
  <c r="L8938" i="12"/>
  <c r="M8934" i="12"/>
  <c r="N8934" i="12"/>
  <c r="L8934" i="12"/>
  <c r="M8930" i="12"/>
  <c r="N8930" i="12"/>
  <c r="L8930" i="12"/>
  <c r="N8926" i="12"/>
  <c r="M8926" i="12"/>
  <c r="L8926" i="12"/>
  <c r="M8922" i="12"/>
  <c r="N8922" i="12"/>
  <c r="L8922" i="12"/>
  <c r="M8918" i="12"/>
  <c r="N8918" i="12"/>
  <c r="L8918" i="12"/>
  <c r="N8914" i="12"/>
  <c r="M8914" i="12"/>
  <c r="L8914" i="12"/>
  <c r="M8910" i="12"/>
  <c r="N8910" i="12"/>
  <c r="L8910" i="12"/>
  <c r="M8906" i="12"/>
  <c r="N8906" i="12"/>
  <c r="L8906" i="12"/>
  <c r="N8902" i="12"/>
  <c r="M8902" i="12"/>
  <c r="L8902" i="12"/>
  <c r="M8898" i="12"/>
  <c r="N8898" i="12"/>
  <c r="L8898" i="12"/>
  <c r="M8894" i="12"/>
  <c r="N8894" i="12"/>
  <c r="L8894" i="12"/>
  <c r="M8890" i="12"/>
  <c r="N8890" i="12"/>
  <c r="L8890" i="12"/>
  <c r="M8886" i="12"/>
  <c r="N8886" i="12"/>
  <c r="L8886" i="12"/>
  <c r="M8882" i="12"/>
  <c r="N8882" i="12"/>
  <c r="L8882" i="12"/>
  <c r="M8878" i="12"/>
  <c r="N8878" i="12"/>
  <c r="L8878" i="12"/>
  <c r="M8874" i="12"/>
  <c r="N8874" i="12"/>
  <c r="L8874" i="12"/>
  <c r="M8870" i="12"/>
  <c r="N8870" i="12"/>
  <c r="L8870" i="12"/>
  <c r="M8866" i="12"/>
  <c r="N8866" i="12"/>
  <c r="L8866" i="12"/>
  <c r="M8862" i="12"/>
  <c r="N8862" i="12"/>
  <c r="L8862" i="12"/>
  <c r="M8858" i="12"/>
  <c r="N8858" i="12"/>
  <c r="L8858" i="12"/>
  <c r="M8854" i="12"/>
  <c r="N8854" i="12"/>
  <c r="L8854" i="12"/>
  <c r="M8850" i="12"/>
  <c r="N8850" i="12"/>
  <c r="L8850" i="12"/>
  <c r="M8846" i="12"/>
  <c r="N8846" i="12"/>
  <c r="L8846" i="12"/>
  <c r="M8842" i="12"/>
  <c r="N8842" i="12"/>
  <c r="L8842" i="12"/>
  <c r="M8838" i="12"/>
  <c r="N8838" i="12"/>
  <c r="L8838" i="12"/>
  <c r="M8834" i="12"/>
  <c r="N8834" i="12"/>
  <c r="L8834" i="12"/>
  <c r="M8830" i="12"/>
  <c r="N8830" i="12"/>
  <c r="L8830" i="12"/>
  <c r="M8826" i="12"/>
  <c r="N8826" i="12"/>
  <c r="L8826" i="12"/>
  <c r="M8822" i="12"/>
  <c r="N8822" i="12"/>
  <c r="L8822" i="12"/>
  <c r="M8818" i="12"/>
  <c r="N8818" i="12"/>
  <c r="L8818" i="12"/>
  <c r="M8814" i="12"/>
  <c r="N8814" i="12"/>
  <c r="L8814" i="12"/>
  <c r="M8810" i="12"/>
  <c r="N8810" i="12"/>
  <c r="L8810" i="12"/>
  <c r="M8806" i="12"/>
  <c r="N8806" i="12"/>
  <c r="L8806" i="12"/>
  <c r="M8802" i="12"/>
  <c r="N8802" i="12"/>
  <c r="L8802" i="12"/>
  <c r="M8798" i="12"/>
  <c r="N8798" i="12"/>
  <c r="L8798" i="12"/>
  <c r="M8794" i="12"/>
  <c r="N8794" i="12"/>
  <c r="L8794" i="12"/>
  <c r="M8790" i="12"/>
  <c r="N8790" i="12"/>
  <c r="L8790" i="12"/>
  <c r="M8786" i="12"/>
  <c r="N8786" i="12"/>
  <c r="L8786" i="12"/>
  <c r="M8782" i="12"/>
  <c r="N8782" i="12"/>
  <c r="L8782" i="12"/>
  <c r="M8778" i="12"/>
  <c r="N8778" i="12"/>
  <c r="L8778" i="12"/>
  <c r="M8774" i="12"/>
  <c r="N8774" i="12"/>
  <c r="L8774" i="12"/>
  <c r="M8770" i="12"/>
  <c r="N8770" i="12"/>
  <c r="L8770" i="12"/>
  <c r="M8766" i="12"/>
  <c r="N8766" i="12"/>
  <c r="L8766" i="12"/>
  <c r="M8762" i="12"/>
  <c r="N8762" i="12"/>
  <c r="L8762" i="12"/>
  <c r="M8758" i="12"/>
  <c r="N8758" i="12"/>
  <c r="L8758" i="12"/>
  <c r="M8754" i="12"/>
  <c r="N8754" i="12"/>
  <c r="L8754" i="12"/>
  <c r="M8750" i="12"/>
  <c r="N8750" i="12"/>
  <c r="L8750" i="12"/>
  <c r="M8746" i="12"/>
  <c r="N8746" i="12"/>
  <c r="L8746" i="12"/>
  <c r="M8742" i="12"/>
  <c r="N8742" i="12"/>
  <c r="L8742" i="12"/>
  <c r="M8738" i="12"/>
  <c r="N8738" i="12"/>
  <c r="L8738" i="12"/>
  <c r="M8734" i="12"/>
  <c r="N8734" i="12"/>
  <c r="L8734" i="12"/>
  <c r="M8730" i="12"/>
  <c r="N8730" i="12"/>
  <c r="L8730" i="12"/>
  <c r="M8726" i="12"/>
  <c r="N8726" i="12"/>
  <c r="L8726" i="12"/>
  <c r="M8722" i="12"/>
  <c r="N8722" i="12"/>
  <c r="L8722" i="12"/>
  <c r="M8718" i="12"/>
  <c r="N8718" i="12"/>
  <c r="L8718" i="12"/>
  <c r="M8714" i="12"/>
  <c r="N8714" i="12"/>
  <c r="L8714" i="12"/>
  <c r="M8710" i="12"/>
  <c r="N8710" i="12"/>
  <c r="L8710" i="12"/>
  <c r="M8706" i="12"/>
  <c r="N8706" i="12"/>
  <c r="L8706" i="12"/>
  <c r="M8702" i="12"/>
  <c r="N8702" i="12"/>
  <c r="L8702" i="12"/>
  <c r="M8698" i="12"/>
  <c r="N8698" i="12"/>
  <c r="L8698" i="12"/>
  <c r="M8694" i="12"/>
  <c r="N8694" i="12"/>
  <c r="L8694" i="12"/>
  <c r="M8690" i="12"/>
  <c r="N8690" i="12"/>
  <c r="L8690" i="12"/>
  <c r="M8686" i="12"/>
  <c r="N8686" i="12"/>
  <c r="L8686" i="12"/>
  <c r="M8682" i="12"/>
  <c r="N8682" i="12"/>
  <c r="L8682" i="12"/>
  <c r="M8678" i="12"/>
  <c r="N8678" i="12"/>
  <c r="L8678" i="12"/>
  <c r="M8674" i="12"/>
  <c r="N8674" i="12"/>
  <c r="L8674" i="12"/>
  <c r="M8670" i="12"/>
  <c r="N8670" i="12"/>
  <c r="L8670" i="12"/>
  <c r="M8666" i="12"/>
  <c r="N8666" i="12"/>
  <c r="L8666" i="12"/>
  <c r="M8662" i="12"/>
  <c r="N8662" i="12"/>
  <c r="L8662" i="12"/>
  <c r="M8658" i="12"/>
  <c r="N8658" i="12"/>
  <c r="L8658" i="12"/>
  <c r="M8654" i="12"/>
  <c r="N8654" i="12"/>
  <c r="L8654" i="12"/>
  <c r="M8650" i="12"/>
  <c r="N8650" i="12"/>
  <c r="L8650" i="12"/>
  <c r="M8646" i="12"/>
  <c r="N8646" i="12"/>
  <c r="L8646" i="12"/>
  <c r="M8642" i="12"/>
  <c r="N8642" i="12"/>
  <c r="L8642" i="12"/>
  <c r="M8638" i="12"/>
  <c r="N8638" i="12"/>
  <c r="L8638" i="12"/>
  <c r="M8634" i="12"/>
  <c r="N8634" i="12"/>
  <c r="L8634" i="12"/>
  <c r="M8630" i="12"/>
  <c r="N8630" i="12"/>
  <c r="L8630" i="12"/>
  <c r="M8626" i="12"/>
  <c r="N8626" i="12"/>
  <c r="L8626" i="12"/>
  <c r="M8622" i="12"/>
  <c r="N8622" i="12"/>
  <c r="L8622" i="12"/>
  <c r="M8618" i="12"/>
  <c r="N8618" i="12"/>
  <c r="L8618" i="12"/>
  <c r="M8614" i="12"/>
  <c r="N8614" i="12"/>
  <c r="L8614" i="12"/>
  <c r="M8610" i="12"/>
  <c r="N8610" i="12"/>
  <c r="L8610" i="12"/>
  <c r="M8606" i="12"/>
  <c r="N8606" i="12"/>
  <c r="L8606" i="12"/>
  <c r="M8602" i="12"/>
  <c r="N8602" i="12"/>
  <c r="L8602" i="12"/>
  <c r="M8598" i="12"/>
  <c r="N8598" i="12"/>
  <c r="L8598" i="12"/>
  <c r="M8594" i="12"/>
  <c r="N8594" i="12"/>
  <c r="L8594" i="12"/>
  <c r="M8590" i="12"/>
  <c r="N8590" i="12"/>
  <c r="L8590" i="12"/>
  <c r="M8586" i="12"/>
  <c r="N8586" i="12"/>
  <c r="L8586" i="12"/>
  <c r="M8582" i="12"/>
  <c r="N8582" i="12"/>
  <c r="L8582" i="12"/>
  <c r="M8578" i="12"/>
  <c r="N8578" i="12"/>
  <c r="L8578" i="12"/>
  <c r="M8574" i="12"/>
  <c r="N8574" i="12"/>
  <c r="L8574" i="12"/>
  <c r="M8570" i="12"/>
  <c r="N8570" i="12"/>
  <c r="L8570" i="12"/>
  <c r="M8566" i="12"/>
  <c r="N8566" i="12"/>
  <c r="L8566" i="12"/>
  <c r="M8562" i="12"/>
  <c r="N8562" i="12"/>
  <c r="L8562" i="12"/>
  <c r="M8558" i="12"/>
  <c r="N8558" i="12"/>
  <c r="L8558" i="12"/>
  <c r="M8554" i="12"/>
  <c r="N8554" i="12"/>
  <c r="L8554" i="12"/>
  <c r="M8550" i="12"/>
  <c r="N8550" i="12"/>
  <c r="L8550" i="12"/>
  <c r="M8546" i="12"/>
  <c r="N8546" i="12"/>
  <c r="L8546" i="12"/>
  <c r="M8542" i="12"/>
  <c r="N8542" i="12"/>
  <c r="L8542" i="12"/>
  <c r="M8538" i="12"/>
  <c r="N8538" i="12"/>
  <c r="L8538" i="12"/>
  <c r="M8534" i="12"/>
  <c r="N8534" i="12"/>
  <c r="L8534" i="12"/>
  <c r="M8530" i="12"/>
  <c r="N8530" i="12"/>
  <c r="L8530" i="12"/>
  <c r="M8526" i="12"/>
  <c r="N8526" i="12"/>
  <c r="L8526" i="12"/>
  <c r="M8522" i="12"/>
  <c r="N8522" i="12"/>
  <c r="L8522" i="12"/>
  <c r="M8518" i="12"/>
  <c r="N8518" i="12"/>
  <c r="L8518" i="12"/>
  <c r="M8514" i="12"/>
  <c r="N8514" i="12"/>
  <c r="L8514" i="12"/>
  <c r="M8510" i="12"/>
  <c r="N8510" i="12"/>
  <c r="L8510" i="12"/>
  <c r="M8506" i="12"/>
  <c r="N8506" i="12"/>
  <c r="L8506" i="12"/>
  <c r="M8502" i="12"/>
  <c r="N8502" i="12"/>
  <c r="L8502" i="12"/>
  <c r="M8498" i="12"/>
  <c r="N8498" i="12"/>
  <c r="L8498" i="12"/>
  <c r="M8494" i="12"/>
  <c r="N8494" i="12"/>
  <c r="L8494" i="12"/>
  <c r="M8490" i="12"/>
  <c r="N8490" i="12"/>
  <c r="L8490" i="12"/>
  <c r="M8486" i="12"/>
  <c r="N8486" i="12"/>
  <c r="L8486" i="12"/>
  <c r="M8482" i="12"/>
  <c r="N8482" i="12"/>
  <c r="L8482" i="12"/>
  <c r="M8478" i="12"/>
  <c r="N8478" i="12"/>
  <c r="L8478" i="12"/>
  <c r="M8474" i="12"/>
  <c r="N8474" i="12"/>
  <c r="L8474" i="12"/>
  <c r="M8470" i="12"/>
  <c r="N8470" i="12"/>
  <c r="L8470" i="12"/>
  <c r="M8466" i="12"/>
  <c r="N8466" i="12"/>
  <c r="L8466" i="12"/>
  <c r="M8462" i="12"/>
  <c r="N8462" i="12"/>
  <c r="L8462" i="12"/>
  <c r="M8458" i="12"/>
  <c r="N8458" i="12"/>
  <c r="L8458" i="12"/>
  <c r="M8454" i="12"/>
  <c r="N8454" i="12"/>
  <c r="L8454" i="12"/>
  <c r="M8450" i="12"/>
  <c r="N8450" i="12"/>
  <c r="L8450" i="12"/>
  <c r="M8446" i="12"/>
  <c r="N8446" i="12"/>
  <c r="L8446" i="12"/>
  <c r="M8442" i="12"/>
  <c r="N8442" i="12"/>
  <c r="L8442" i="12"/>
  <c r="M8438" i="12"/>
  <c r="N8438" i="12"/>
  <c r="L8438" i="12"/>
  <c r="M8434" i="12"/>
  <c r="N8434" i="12"/>
  <c r="L8434" i="12"/>
  <c r="M8430" i="12"/>
  <c r="N8430" i="12"/>
  <c r="L8430" i="12"/>
  <c r="M8426" i="12"/>
  <c r="N8426" i="12"/>
  <c r="L8426" i="12"/>
  <c r="M8422" i="12"/>
  <c r="N8422" i="12"/>
  <c r="L8422" i="12"/>
  <c r="M8418" i="12"/>
  <c r="N8418" i="12"/>
  <c r="L8418" i="12"/>
  <c r="M8414" i="12"/>
  <c r="N8414" i="12"/>
  <c r="L8414" i="12"/>
  <c r="M8410" i="12"/>
  <c r="N8410" i="12"/>
  <c r="L8410" i="12"/>
  <c r="M8406" i="12"/>
  <c r="N8406" i="12"/>
  <c r="L8406" i="12"/>
  <c r="M8402" i="12"/>
  <c r="N8402" i="12"/>
  <c r="L8402" i="12"/>
  <c r="M8398" i="12"/>
  <c r="N8398" i="12"/>
  <c r="L8398" i="12"/>
  <c r="M8394" i="12"/>
  <c r="N8394" i="12"/>
  <c r="L8394" i="12"/>
  <c r="M8390" i="12"/>
  <c r="N8390" i="12"/>
  <c r="L8390" i="12"/>
  <c r="M8386" i="12"/>
  <c r="N8386" i="12"/>
  <c r="L8386" i="12"/>
  <c r="M8382" i="12"/>
  <c r="N8382" i="12"/>
  <c r="L8382" i="12"/>
  <c r="M8378" i="12"/>
  <c r="N8378" i="12"/>
  <c r="L8378" i="12"/>
  <c r="M8374" i="12"/>
  <c r="N8374" i="12"/>
  <c r="L8374" i="12"/>
  <c r="M8370" i="12"/>
  <c r="N8370" i="12"/>
  <c r="L8370" i="12"/>
  <c r="M8366" i="12"/>
  <c r="N8366" i="12"/>
  <c r="L8366" i="12"/>
  <c r="M8362" i="12"/>
  <c r="N8362" i="12"/>
  <c r="L8362" i="12"/>
  <c r="M8358" i="12"/>
  <c r="N8358" i="12"/>
  <c r="L8358" i="12"/>
  <c r="M8354" i="12"/>
  <c r="N8354" i="12"/>
  <c r="L8354" i="12"/>
  <c r="M8350" i="12"/>
  <c r="N8350" i="12"/>
  <c r="L8350" i="12"/>
  <c r="M8346" i="12"/>
  <c r="N8346" i="12"/>
  <c r="L8346" i="12"/>
  <c r="M8342" i="12"/>
  <c r="N8342" i="12"/>
  <c r="L8342" i="12"/>
  <c r="M8338" i="12"/>
  <c r="N8338" i="12"/>
  <c r="L8338" i="12"/>
  <c r="M8334" i="12"/>
  <c r="N8334" i="12"/>
  <c r="L8334" i="12"/>
  <c r="M8330" i="12"/>
  <c r="N8330" i="12"/>
  <c r="L8330" i="12"/>
  <c r="M8326" i="12"/>
  <c r="N8326" i="12"/>
  <c r="L8326" i="12"/>
  <c r="M8322" i="12"/>
  <c r="N8322" i="12"/>
  <c r="L8322" i="12"/>
  <c r="M8318" i="12"/>
  <c r="N8318" i="12"/>
  <c r="L8318" i="12"/>
  <c r="M8314" i="12"/>
  <c r="N8314" i="12"/>
  <c r="L8314" i="12"/>
  <c r="M8310" i="12"/>
  <c r="N8310" i="12"/>
  <c r="L8310" i="12"/>
  <c r="M8306" i="12"/>
  <c r="N8306" i="12"/>
  <c r="L8306" i="12"/>
  <c r="M8302" i="12"/>
  <c r="N8302" i="12"/>
  <c r="L8302" i="12"/>
  <c r="M8298" i="12"/>
  <c r="N8298" i="12"/>
  <c r="L8298" i="12"/>
  <c r="M8294" i="12"/>
  <c r="N8294" i="12"/>
  <c r="L8294" i="12"/>
  <c r="M8290" i="12"/>
  <c r="N8290" i="12"/>
  <c r="L8290" i="12"/>
  <c r="M8286" i="12"/>
  <c r="N8286" i="12"/>
  <c r="L8286" i="12"/>
  <c r="M8282" i="12"/>
  <c r="N8282" i="12"/>
  <c r="L8282" i="12"/>
  <c r="M8278" i="12"/>
  <c r="N8278" i="12"/>
  <c r="L8278" i="12"/>
  <c r="M8274" i="12"/>
  <c r="N8274" i="12"/>
  <c r="L8274" i="12"/>
  <c r="M8270" i="12"/>
  <c r="N8270" i="12"/>
  <c r="L8270" i="12"/>
  <c r="M8266" i="12"/>
  <c r="N8266" i="12"/>
  <c r="L8266" i="12"/>
  <c r="M8262" i="12"/>
  <c r="N8262" i="12"/>
  <c r="L8262" i="12"/>
  <c r="M8258" i="12"/>
  <c r="N8258" i="12"/>
  <c r="L8258" i="12"/>
  <c r="M8254" i="12"/>
  <c r="N8254" i="12"/>
  <c r="L8254" i="12"/>
  <c r="M8250" i="12"/>
  <c r="N8250" i="12"/>
  <c r="L8250" i="12"/>
  <c r="M8246" i="12"/>
  <c r="N8246" i="12"/>
  <c r="L8246" i="12"/>
  <c r="M8242" i="12"/>
  <c r="N8242" i="12"/>
  <c r="L8242" i="12"/>
  <c r="M8238" i="12"/>
  <c r="N8238" i="12"/>
  <c r="L8238" i="12"/>
  <c r="M8234" i="12"/>
  <c r="N8234" i="12"/>
  <c r="L8234" i="12"/>
  <c r="M8230" i="12"/>
  <c r="N8230" i="12"/>
  <c r="L8230" i="12"/>
  <c r="M8226" i="12"/>
  <c r="N8226" i="12"/>
  <c r="L8226" i="12"/>
  <c r="M8222" i="12"/>
  <c r="N8222" i="12"/>
  <c r="L8222" i="12"/>
  <c r="M8218" i="12"/>
  <c r="N8218" i="12"/>
  <c r="L8218" i="12"/>
  <c r="M8214" i="12"/>
  <c r="N8214" i="12"/>
  <c r="L8214" i="12"/>
  <c r="M8210" i="12"/>
  <c r="N8210" i="12"/>
  <c r="L8210" i="12"/>
  <c r="M8206" i="12"/>
  <c r="N8206" i="12"/>
  <c r="L8206" i="12"/>
  <c r="M8202" i="12"/>
  <c r="N8202" i="12"/>
  <c r="L8202" i="12"/>
  <c r="M8198" i="12"/>
  <c r="N8198" i="12"/>
  <c r="L8198" i="12"/>
  <c r="M8194" i="12"/>
  <c r="N8194" i="12"/>
  <c r="L8194" i="12"/>
  <c r="M8190" i="12"/>
  <c r="N8190" i="12"/>
  <c r="L8190" i="12"/>
  <c r="M8186" i="12"/>
  <c r="N8186" i="12"/>
  <c r="L8186" i="12"/>
  <c r="M8182" i="12"/>
  <c r="N8182" i="12"/>
  <c r="L8182" i="12"/>
  <c r="M8178" i="12"/>
  <c r="N8178" i="12"/>
  <c r="L8178" i="12"/>
  <c r="M8174" i="12"/>
  <c r="N8174" i="12"/>
  <c r="L8174" i="12"/>
  <c r="M8170" i="12"/>
  <c r="N8170" i="12"/>
  <c r="L8170" i="12"/>
  <c r="M8166" i="12"/>
  <c r="N8166" i="12"/>
  <c r="L8166" i="12"/>
  <c r="M8162" i="12"/>
  <c r="N8162" i="12"/>
  <c r="L8162" i="12"/>
  <c r="M8158" i="12"/>
  <c r="N8158" i="12"/>
  <c r="L8158" i="12"/>
  <c r="M8154" i="12"/>
  <c r="N8154" i="12"/>
  <c r="L8154" i="12"/>
  <c r="M8150" i="12"/>
  <c r="N8150" i="12"/>
  <c r="L8150" i="12"/>
  <c r="M8146" i="12"/>
  <c r="N8146" i="12"/>
  <c r="L8146" i="12"/>
  <c r="M8142" i="12"/>
  <c r="N8142" i="12"/>
  <c r="L8142" i="12"/>
  <c r="M8138" i="12"/>
  <c r="N8138" i="12"/>
  <c r="L8138" i="12"/>
  <c r="M8134" i="12"/>
  <c r="N8134" i="12"/>
  <c r="L8134" i="12"/>
  <c r="M8130" i="12"/>
  <c r="N8130" i="12"/>
  <c r="L8130" i="12"/>
  <c r="M8126" i="12"/>
  <c r="N8126" i="12"/>
  <c r="L8126" i="12"/>
  <c r="M8122" i="12"/>
  <c r="N8122" i="12"/>
  <c r="L8122" i="12"/>
  <c r="M8118" i="12"/>
  <c r="N8118" i="12"/>
  <c r="L8118" i="12"/>
  <c r="M8114" i="12"/>
  <c r="N8114" i="12"/>
  <c r="L8114" i="12"/>
  <c r="M8110" i="12"/>
  <c r="N8110" i="12"/>
  <c r="L8110" i="12"/>
  <c r="M8106" i="12"/>
  <c r="N8106" i="12"/>
  <c r="L8106" i="12"/>
  <c r="M8102" i="12"/>
  <c r="N8102" i="12"/>
  <c r="L8102" i="12"/>
  <c r="M8098" i="12"/>
  <c r="N8098" i="12"/>
  <c r="L8098" i="12"/>
  <c r="M8094" i="12"/>
  <c r="N8094" i="12"/>
  <c r="L8094" i="12"/>
  <c r="M8090" i="12"/>
  <c r="N8090" i="12"/>
  <c r="L8090" i="12"/>
  <c r="M8086" i="12"/>
  <c r="N8086" i="12"/>
  <c r="L8086" i="12"/>
  <c r="M8082" i="12"/>
  <c r="N8082" i="12"/>
  <c r="L8082" i="12"/>
  <c r="M8078" i="12"/>
  <c r="N8078" i="12"/>
  <c r="L8078" i="12"/>
  <c r="M8074" i="12"/>
  <c r="N8074" i="12"/>
  <c r="L8074" i="12"/>
  <c r="M8070" i="12"/>
  <c r="N8070" i="12"/>
  <c r="L8070" i="12"/>
  <c r="M8066" i="12"/>
  <c r="N8066" i="12"/>
  <c r="L8066" i="12"/>
  <c r="M8062" i="12"/>
  <c r="N8062" i="12"/>
  <c r="L8062" i="12"/>
  <c r="M8058" i="12"/>
  <c r="N8058" i="12"/>
  <c r="L8058" i="12"/>
  <c r="M8054" i="12"/>
  <c r="N8054" i="12"/>
  <c r="L8054" i="12"/>
  <c r="M8050" i="12"/>
  <c r="N8050" i="12"/>
  <c r="L8050" i="12"/>
  <c r="M8046" i="12"/>
  <c r="N8046" i="12"/>
  <c r="L8046" i="12"/>
  <c r="M8042" i="12"/>
  <c r="N8042" i="12"/>
  <c r="L8042" i="12"/>
  <c r="M8038" i="12"/>
  <c r="N8038" i="12"/>
  <c r="L8038" i="12"/>
  <c r="M8034" i="12"/>
  <c r="N8034" i="12"/>
  <c r="L8034" i="12"/>
  <c r="M8030" i="12"/>
  <c r="N8030" i="12"/>
  <c r="L8030" i="12"/>
  <c r="M8026" i="12"/>
  <c r="N8026" i="12"/>
  <c r="L8026" i="12"/>
  <c r="M8022" i="12"/>
  <c r="N8022" i="12"/>
  <c r="L8022" i="12"/>
  <c r="M8018" i="12"/>
  <c r="N8018" i="12"/>
  <c r="L8018" i="12"/>
  <c r="M8014" i="12"/>
  <c r="N8014" i="12"/>
  <c r="L8014" i="12"/>
  <c r="M8010" i="12"/>
  <c r="N8010" i="12"/>
  <c r="L8010" i="12"/>
  <c r="M8006" i="12"/>
  <c r="N8006" i="12"/>
  <c r="L8006" i="12"/>
  <c r="M8002" i="12"/>
  <c r="N8002" i="12"/>
  <c r="L8002" i="12"/>
  <c r="M7998" i="12"/>
  <c r="N7998" i="12"/>
  <c r="L7998" i="12"/>
  <c r="M7994" i="12"/>
  <c r="N7994" i="12"/>
  <c r="L7994" i="12"/>
  <c r="M7990" i="12"/>
  <c r="N7990" i="12"/>
  <c r="L7990" i="12"/>
  <c r="M7986" i="12"/>
  <c r="N7986" i="12"/>
  <c r="L7986" i="12"/>
  <c r="M7982" i="12"/>
  <c r="N7982" i="12"/>
  <c r="L7982" i="12"/>
  <c r="M7978" i="12"/>
  <c r="N7978" i="12"/>
  <c r="L7978" i="12"/>
  <c r="M7974" i="12"/>
  <c r="N7974" i="12"/>
  <c r="L7974" i="12"/>
  <c r="M7970" i="12"/>
  <c r="N7970" i="12"/>
  <c r="L7970" i="12"/>
  <c r="M7966" i="12"/>
  <c r="N7966" i="12"/>
  <c r="L7966" i="12"/>
  <c r="M7962" i="12"/>
  <c r="N7962" i="12"/>
  <c r="L7962" i="12"/>
  <c r="M7958" i="12"/>
  <c r="N7958" i="12"/>
  <c r="L7958" i="12"/>
  <c r="M7954" i="12"/>
  <c r="N7954" i="12"/>
  <c r="L7954" i="12"/>
  <c r="M7950" i="12"/>
  <c r="N7950" i="12"/>
  <c r="L7950" i="12"/>
  <c r="M7946" i="12"/>
  <c r="N7946" i="12"/>
  <c r="L7946" i="12"/>
  <c r="M7942" i="12"/>
  <c r="N7942" i="12"/>
  <c r="L7942" i="12"/>
  <c r="M7938" i="12"/>
  <c r="N7938" i="12"/>
  <c r="L7938" i="12"/>
  <c r="M7934" i="12"/>
  <c r="N7934" i="12"/>
  <c r="L7934" i="12"/>
  <c r="M7930" i="12"/>
  <c r="N7930" i="12"/>
  <c r="L7930" i="12"/>
  <c r="M7926" i="12"/>
  <c r="N7926" i="12"/>
  <c r="L7926" i="12"/>
  <c r="M7922" i="12"/>
  <c r="N7922" i="12"/>
  <c r="L7922" i="12"/>
  <c r="M7918" i="12"/>
  <c r="N7918" i="12"/>
  <c r="L7918" i="12"/>
  <c r="M7914" i="12"/>
  <c r="N7914" i="12"/>
  <c r="L7914" i="12"/>
  <c r="M7910" i="12"/>
  <c r="N7910" i="12"/>
  <c r="L7910" i="12"/>
  <c r="M7906" i="12"/>
  <c r="N7906" i="12"/>
  <c r="L7906" i="12"/>
  <c r="M7902" i="12"/>
  <c r="N7902" i="12"/>
  <c r="L7902" i="12"/>
  <c r="M7898" i="12"/>
  <c r="N7898" i="12"/>
  <c r="L7898" i="12"/>
  <c r="M7894" i="12"/>
  <c r="N7894" i="12"/>
  <c r="L7894" i="12"/>
  <c r="M7890" i="12"/>
  <c r="N7890" i="12"/>
  <c r="L7890" i="12"/>
  <c r="M7886" i="12"/>
  <c r="N7886" i="12"/>
  <c r="L7886" i="12"/>
  <c r="M7882" i="12"/>
  <c r="N7882" i="12"/>
  <c r="L7882" i="12"/>
  <c r="M7878" i="12"/>
  <c r="N7878" i="12"/>
  <c r="L7878" i="12"/>
  <c r="M7874" i="12"/>
  <c r="N7874" i="12"/>
  <c r="L7874" i="12"/>
  <c r="M7870" i="12"/>
  <c r="N7870" i="12"/>
  <c r="L7870" i="12"/>
  <c r="M7866" i="12"/>
  <c r="N7866" i="12"/>
  <c r="L7866" i="12"/>
  <c r="M7862" i="12"/>
  <c r="N7862" i="12"/>
  <c r="L7862" i="12"/>
  <c r="M7858" i="12"/>
  <c r="N7858" i="12"/>
  <c r="L7858" i="12"/>
  <c r="M7854" i="12"/>
  <c r="N7854" i="12"/>
  <c r="L7854" i="12"/>
  <c r="M7850" i="12"/>
  <c r="N7850" i="12"/>
  <c r="L7850" i="12"/>
  <c r="M7846" i="12"/>
  <c r="N7846" i="12"/>
  <c r="L7846" i="12"/>
  <c r="M7842" i="12"/>
  <c r="N7842" i="12"/>
  <c r="L7842" i="12"/>
  <c r="M7838" i="12"/>
  <c r="N7838" i="12"/>
  <c r="L7838" i="12"/>
  <c r="M7834" i="12"/>
  <c r="N7834" i="12"/>
  <c r="L7834" i="12"/>
  <c r="M7830" i="12"/>
  <c r="N7830" i="12"/>
  <c r="L7830" i="12"/>
  <c r="M7826" i="12"/>
  <c r="N7826" i="12"/>
  <c r="L7826" i="12"/>
  <c r="M7822" i="12"/>
  <c r="N7822" i="12"/>
  <c r="L7822" i="12"/>
  <c r="M7818" i="12"/>
  <c r="N7818" i="12"/>
  <c r="L7818" i="12"/>
  <c r="M7814" i="12"/>
  <c r="N7814" i="12"/>
  <c r="L7814" i="12"/>
  <c r="M7810" i="12"/>
  <c r="N7810" i="12"/>
  <c r="L7810" i="12"/>
  <c r="M7806" i="12"/>
  <c r="N7806" i="12"/>
  <c r="L7806" i="12"/>
  <c r="M7802" i="12"/>
  <c r="N7802" i="12"/>
  <c r="L7802" i="12"/>
  <c r="M7798" i="12"/>
  <c r="N7798" i="12"/>
  <c r="L7798" i="12"/>
  <c r="M7794" i="12"/>
  <c r="N7794" i="12"/>
  <c r="L7794" i="12"/>
  <c r="M7790" i="12"/>
  <c r="N7790" i="12"/>
  <c r="L7790" i="12"/>
  <c r="M7786" i="12"/>
  <c r="N7786" i="12"/>
  <c r="L7786" i="12"/>
  <c r="M7782" i="12"/>
  <c r="N7782" i="12"/>
  <c r="L7782" i="12"/>
  <c r="M7778" i="12"/>
  <c r="N7778" i="12"/>
  <c r="L7778" i="12"/>
  <c r="M7774" i="12"/>
  <c r="N7774" i="12"/>
  <c r="L7774" i="12"/>
  <c r="M7770" i="12"/>
  <c r="N7770" i="12"/>
  <c r="L7770" i="12"/>
  <c r="M7766" i="12"/>
  <c r="N7766" i="12"/>
  <c r="L7766" i="12"/>
  <c r="M7762" i="12"/>
  <c r="N7762" i="12"/>
  <c r="L7762" i="12"/>
  <c r="M7758" i="12"/>
  <c r="N7758" i="12"/>
  <c r="L7758" i="12"/>
  <c r="M7754" i="12"/>
  <c r="N7754" i="12"/>
  <c r="L7754" i="12"/>
  <c r="M7750" i="12"/>
  <c r="N7750" i="12"/>
  <c r="L7750" i="12"/>
  <c r="M7746" i="12"/>
  <c r="N7746" i="12"/>
  <c r="L7746" i="12"/>
  <c r="M7742" i="12"/>
  <c r="N7742" i="12"/>
  <c r="L7742" i="12"/>
  <c r="M7738" i="12"/>
  <c r="N7738" i="12"/>
  <c r="L7738" i="12"/>
  <c r="M7734" i="12"/>
  <c r="N7734" i="12"/>
  <c r="L7734" i="12"/>
  <c r="M7730" i="12"/>
  <c r="N7730" i="12"/>
  <c r="L7730" i="12"/>
  <c r="M7726" i="12"/>
  <c r="N7726" i="12"/>
  <c r="L7726" i="12"/>
  <c r="M7722" i="12"/>
  <c r="N7722" i="12"/>
  <c r="L7722" i="12"/>
  <c r="M7718" i="12"/>
  <c r="N7718" i="12"/>
  <c r="L7718" i="12"/>
  <c r="M7714" i="12"/>
  <c r="N7714" i="12"/>
  <c r="L7714" i="12"/>
  <c r="M7710" i="12"/>
  <c r="N7710" i="12"/>
  <c r="L7710" i="12"/>
  <c r="M7706" i="12"/>
  <c r="N7706" i="12"/>
  <c r="L7706" i="12"/>
  <c r="M7702" i="12"/>
  <c r="N7702" i="12"/>
  <c r="L7702" i="12"/>
  <c r="M7698" i="12"/>
  <c r="N7698" i="12"/>
  <c r="L7698" i="12"/>
  <c r="M7694" i="12"/>
  <c r="N7694" i="12"/>
  <c r="L7694" i="12"/>
  <c r="M7690" i="12"/>
  <c r="N7690" i="12"/>
  <c r="L7690" i="12"/>
  <c r="M7686" i="12"/>
  <c r="N7686" i="12"/>
  <c r="L7686" i="12"/>
  <c r="M7682" i="12"/>
  <c r="N7682" i="12"/>
  <c r="L7682" i="12"/>
  <c r="M7678" i="12"/>
  <c r="N7678" i="12"/>
  <c r="L7678" i="12"/>
  <c r="M7674" i="12"/>
  <c r="N7674" i="12"/>
  <c r="L7674" i="12"/>
  <c r="M7670" i="12"/>
  <c r="N7670" i="12"/>
  <c r="L7670" i="12"/>
  <c r="M14619" i="12"/>
  <c r="N14619" i="12"/>
  <c r="L14619" i="12"/>
  <c r="M14567" i="12"/>
  <c r="N14567" i="12"/>
  <c r="L14567" i="12"/>
  <c r="M14547" i="12"/>
  <c r="N14547" i="12"/>
  <c r="L14547" i="12"/>
  <c r="M14475" i="12"/>
  <c r="N14475" i="12"/>
  <c r="L14475" i="12"/>
  <c r="M14439" i="12"/>
  <c r="N14439" i="12"/>
  <c r="L14439" i="12"/>
  <c r="M14403" i="12"/>
  <c r="N14403" i="12"/>
  <c r="L14403" i="12"/>
  <c r="M14383" i="12"/>
  <c r="N14383" i="12"/>
  <c r="L14383" i="12"/>
  <c r="M14335" i="12"/>
  <c r="N14335" i="12"/>
  <c r="L14335" i="12"/>
  <c r="M14291" i="12"/>
  <c r="N14291" i="12"/>
  <c r="L14291" i="12"/>
  <c r="M14275" i="12"/>
  <c r="N14275" i="12"/>
  <c r="L14275" i="12"/>
  <c r="M14231" i="12"/>
  <c r="N14231" i="12"/>
  <c r="L14231" i="12"/>
  <c r="M14167" i="12"/>
  <c r="N14167" i="12"/>
  <c r="L14167" i="12"/>
  <c r="M14107" i="12"/>
  <c r="N14107" i="12"/>
  <c r="L14107" i="12"/>
  <c r="M14059" i="12"/>
  <c r="N14059" i="12"/>
  <c r="L14059" i="12"/>
  <c r="M14055" i="12"/>
  <c r="N14055" i="12"/>
  <c r="L14055" i="12"/>
  <c r="M14003" i="12"/>
  <c r="N14003" i="12"/>
  <c r="L14003" i="12"/>
  <c r="M13951" i="12"/>
  <c r="N13951" i="12"/>
  <c r="L13951" i="12"/>
  <c r="M13899" i="12"/>
  <c r="N13899" i="12"/>
  <c r="L13899" i="12"/>
  <c r="M13847" i="12"/>
  <c r="N13847" i="12"/>
  <c r="L13847" i="12"/>
  <c r="M13799" i="12"/>
  <c r="N13799" i="12"/>
  <c r="L13799" i="12"/>
  <c r="M13751" i="12"/>
  <c r="N13751" i="12"/>
  <c r="L13751" i="12"/>
  <c r="M13711" i="12"/>
  <c r="N13711" i="12"/>
  <c r="L13711" i="12"/>
  <c r="M13699" i="12"/>
  <c r="N13699" i="12"/>
  <c r="L13699" i="12"/>
  <c r="M13659" i="12"/>
  <c r="N13659" i="12"/>
  <c r="L13659" i="12"/>
  <c r="M13627" i="12"/>
  <c r="N13627" i="12"/>
  <c r="L13627" i="12"/>
  <c r="M13611" i="12"/>
  <c r="N13611" i="12"/>
  <c r="L13611" i="12"/>
  <c r="M13547" i="12"/>
  <c r="N13547" i="12"/>
  <c r="L13547" i="12"/>
  <c r="M13507" i="12"/>
  <c r="N13507" i="12"/>
  <c r="L13507" i="12"/>
  <c r="M13471" i="12"/>
  <c r="N13471" i="12"/>
  <c r="L13471" i="12"/>
  <c r="M13419" i="12"/>
  <c r="N13419" i="12"/>
  <c r="L13419" i="12"/>
  <c r="M13367" i="12"/>
  <c r="N13367" i="12"/>
  <c r="L13367" i="12"/>
  <c r="M13347" i="12"/>
  <c r="N13347" i="12"/>
  <c r="L13347" i="12"/>
  <c r="M13323" i="12"/>
  <c r="N13323" i="12"/>
  <c r="L13323" i="12"/>
  <c r="M13167" i="12"/>
  <c r="N13167" i="12"/>
  <c r="L13167" i="12"/>
  <c r="M13011" i="12"/>
  <c r="N13011" i="12"/>
  <c r="L13011" i="12"/>
  <c r="M12959" i="12"/>
  <c r="N12959" i="12"/>
  <c r="L12959" i="12"/>
  <c r="M12911" i="12"/>
  <c r="N12911" i="12"/>
  <c r="L12911" i="12"/>
  <c r="M12795" i="12"/>
  <c r="N12795" i="12"/>
  <c r="L12795" i="12"/>
  <c r="M12727" i="12"/>
  <c r="N12727" i="12"/>
  <c r="L12727" i="12"/>
  <c r="M12671" i="12"/>
  <c r="N12671" i="12"/>
  <c r="L12671" i="12"/>
  <c r="M12623" i="12"/>
  <c r="N12623" i="12"/>
  <c r="L12623" i="12"/>
  <c r="M12567" i="12"/>
  <c r="N12567" i="12"/>
  <c r="L12567" i="12"/>
  <c r="N12511" i="12"/>
  <c r="M12511" i="12"/>
  <c r="L12511" i="12"/>
  <c r="M12435" i="12"/>
  <c r="N12435" i="12"/>
  <c r="L12435" i="12"/>
  <c r="M14622" i="12"/>
  <c r="N14622" i="12"/>
  <c r="L14622" i="12"/>
  <c r="M14538" i="12"/>
  <c r="N14538" i="12"/>
  <c r="L14538" i="12"/>
  <c r="M14543" i="12"/>
  <c r="N14543" i="12"/>
  <c r="L14543" i="12"/>
  <c r="M14483" i="12"/>
  <c r="N14483" i="12"/>
  <c r="L14483" i="12"/>
  <c r="M14411" i="12"/>
  <c r="N14411" i="12"/>
  <c r="L14411" i="12"/>
  <c r="M14387" i="12"/>
  <c r="N14387" i="12"/>
  <c r="L14387" i="12"/>
  <c r="M14343" i="12"/>
  <c r="N14343" i="12"/>
  <c r="L14343" i="12"/>
  <c r="M14287" i="12"/>
  <c r="N14287" i="12"/>
  <c r="L14287" i="12"/>
  <c r="M14247" i="12"/>
  <c r="N14247" i="12"/>
  <c r="L14247" i="12"/>
  <c r="M14235" i="12"/>
  <c r="N14235" i="12"/>
  <c r="L14235" i="12"/>
  <c r="M14227" i="12"/>
  <c r="N14227" i="12"/>
  <c r="L14227" i="12"/>
  <c r="M14207" i="12"/>
  <c r="N14207" i="12"/>
  <c r="L14207" i="12"/>
  <c r="M14191" i="12"/>
  <c r="N14191" i="12"/>
  <c r="L14191" i="12"/>
  <c r="M14147" i="12"/>
  <c r="N14147" i="12"/>
  <c r="L14147" i="12"/>
  <c r="M14095" i="12"/>
  <c r="N14095" i="12"/>
  <c r="L14095" i="12"/>
  <c r="M14051" i="12"/>
  <c r="N14051" i="12"/>
  <c r="L14051" i="12"/>
  <c r="M14011" i="12"/>
  <c r="N14011" i="12"/>
  <c r="L14011" i="12"/>
  <c r="M13995" i="12"/>
  <c r="N13995" i="12"/>
  <c r="L13995" i="12"/>
  <c r="M13955" i="12"/>
  <c r="N13955" i="12"/>
  <c r="L13955" i="12"/>
  <c r="M13903" i="12"/>
  <c r="N13903" i="12"/>
  <c r="L13903" i="12"/>
  <c r="M13867" i="12"/>
  <c r="N13867" i="12"/>
  <c r="L13867" i="12"/>
  <c r="M13815" i="12"/>
  <c r="N13815" i="12"/>
  <c r="L13815" i="12"/>
  <c r="M13775" i="12"/>
  <c r="N13775" i="12"/>
  <c r="L13775" i="12"/>
  <c r="M13771" i="12"/>
  <c r="N13771" i="12"/>
  <c r="L13771" i="12"/>
  <c r="M13731" i="12"/>
  <c r="N13731" i="12"/>
  <c r="L13731" i="12"/>
  <c r="M13691" i="12"/>
  <c r="N13691" i="12"/>
  <c r="L13691" i="12"/>
  <c r="M13667" i="12"/>
  <c r="N13667" i="12"/>
  <c r="L13667" i="12"/>
  <c r="M13631" i="12"/>
  <c r="N13631" i="12"/>
  <c r="L13631" i="12"/>
  <c r="M13591" i="12"/>
  <c r="N13591" i="12"/>
  <c r="L13591" i="12"/>
  <c r="M13575" i="12"/>
  <c r="N13575" i="12"/>
  <c r="L13575" i="12"/>
  <c r="M13543" i="12"/>
  <c r="N13543" i="12"/>
  <c r="L13543" i="12"/>
  <c r="M13511" i="12"/>
  <c r="N13511" i="12"/>
  <c r="L13511" i="12"/>
  <c r="M13503" i="12"/>
  <c r="N13503" i="12"/>
  <c r="L13503" i="12"/>
  <c r="M13495" i="12"/>
  <c r="N13495" i="12"/>
  <c r="L13495" i="12"/>
  <c r="M13459" i="12"/>
  <c r="N13459" i="12"/>
  <c r="L13459" i="12"/>
  <c r="M13451" i="12"/>
  <c r="N13451" i="12"/>
  <c r="L13451" i="12"/>
  <c r="M13403" i="12"/>
  <c r="N13403" i="12"/>
  <c r="L13403" i="12"/>
  <c r="M13287" i="12"/>
  <c r="N13287" i="12"/>
  <c r="L13287" i="12"/>
  <c r="M13275" i="12"/>
  <c r="N13275" i="12"/>
  <c r="L13275" i="12"/>
  <c r="M13251" i="12"/>
  <c r="N13251" i="12"/>
  <c r="L13251" i="12"/>
  <c r="M13227" i="12"/>
  <c r="N13227" i="12"/>
  <c r="L13227" i="12"/>
  <c r="M13207" i="12"/>
  <c r="N13207" i="12"/>
  <c r="L13207" i="12"/>
  <c r="M13187" i="12"/>
  <c r="N13187" i="12"/>
  <c r="L13187" i="12"/>
  <c r="M13147" i="12"/>
  <c r="N13147" i="12"/>
  <c r="L13147" i="12"/>
  <c r="M13115" i="12"/>
  <c r="N13115" i="12"/>
  <c r="L13115" i="12"/>
  <c r="M13099" i="12"/>
  <c r="N13099" i="12"/>
  <c r="L13099" i="12"/>
  <c r="M13071" i="12"/>
  <c r="N13071" i="12"/>
  <c r="L13071" i="12"/>
  <c r="M13043" i="12"/>
  <c r="N13043" i="12"/>
  <c r="L13043" i="12"/>
  <c r="M13031" i="12"/>
  <c r="N13031" i="12"/>
  <c r="L13031" i="12"/>
  <c r="M13003" i="12"/>
  <c r="N13003" i="12"/>
  <c r="L13003" i="12"/>
  <c r="M12979" i="12"/>
  <c r="N12979" i="12"/>
  <c r="L12979" i="12"/>
  <c r="M12931" i="12"/>
  <c r="N12931" i="12"/>
  <c r="L12931" i="12"/>
  <c r="M12891" i="12"/>
  <c r="N12891" i="12"/>
  <c r="L12891" i="12"/>
  <c r="M12859" i="12"/>
  <c r="N12859" i="12"/>
  <c r="L12859" i="12"/>
  <c r="M12843" i="12"/>
  <c r="N12843" i="12"/>
  <c r="L12843" i="12"/>
  <c r="M12811" i="12"/>
  <c r="N12811" i="12"/>
  <c r="L12811" i="12"/>
  <c r="M12775" i="12"/>
  <c r="N12775" i="12"/>
  <c r="L12775" i="12"/>
  <c r="M12759" i="12"/>
  <c r="N12759" i="12"/>
  <c r="L12759" i="12"/>
  <c r="M12719" i="12"/>
  <c r="N12719" i="12"/>
  <c r="L12719" i="12"/>
  <c r="M12695" i="12"/>
  <c r="N12695" i="12"/>
  <c r="L12695" i="12"/>
  <c r="M12667" i="12"/>
  <c r="N12667" i="12"/>
  <c r="L12667" i="12"/>
  <c r="N12631" i="12"/>
  <c r="M12631" i="12"/>
  <c r="L12631" i="12"/>
  <c r="M12555" i="12"/>
  <c r="N12555" i="12"/>
  <c r="L12555" i="12"/>
  <c r="N12451" i="12"/>
  <c r="M12451" i="12"/>
  <c r="L12451" i="12"/>
  <c r="M14607" i="12"/>
  <c r="N14607" i="12"/>
  <c r="L14607" i="12"/>
  <c r="M14595" i="12"/>
  <c r="N14595" i="12"/>
  <c r="L14595" i="12"/>
  <c r="M14535" i="12"/>
  <c r="N14535" i="12"/>
  <c r="L14535" i="12"/>
  <c r="M14519" i="12"/>
  <c r="N14519" i="12"/>
  <c r="L14519" i="12"/>
  <c r="M14499" i="12"/>
  <c r="N14499" i="12"/>
  <c r="L14499" i="12"/>
  <c r="M14459" i="12"/>
  <c r="N14459" i="12"/>
  <c r="L14459" i="12"/>
  <c r="M14431" i="12"/>
  <c r="N14431" i="12"/>
  <c r="L14431" i="12"/>
  <c r="M14375" i="12"/>
  <c r="N14375" i="12"/>
  <c r="L14375" i="12"/>
  <c r="M14363" i="12"/>
  <c r="N14363" i="12"/>
  <c r="L14363" i="12"/>
  <c r="M14323" i="12"/>
  <c r="N14323" i="12"/>
  <c r="L14323" i="12"/>
  <c r="M14267" i="12"/>
  <c r="N14267" i="12"/>
  <c r="L14267" i="12"/>
  <c r="M14211" i="12"/>
  <c r="N14211" i="12"/>
  <c r="L14211" i="12"/>
  <c r="M14171" i="12"/>
  <c r="N14171" i="12"/>
  <c r="L14171" i="12"/>
  <c r="M14127" i="12"/>
  <c r="N14127" i="12"/>
  <c r="L14127" i="12"/>
  <c r="M14087" i="12"/>
  <c r="N14087" i="12"/>
  <c r="L14087" i="12"/>
  <c r="M14039" i="12"/>
  <c r="N14039" i="12"/>
  <c r="L14039" i="12"/>
  <c r="M13999" i="12"/>
  <c r="N13999" i="12"/>
  <c r="L13999" i="12"/>
  <c r="M13983" i="12"/>
  <c r="N13983" i="12"/>
  <c r="L13983" i="12"/>
  <c r="M13939" i="12"/>
  <c r="N13939" i="12"/>
  <c r="L13939" i="12"/>
  <c r="M13895" i="12"/>
  <c r="N13895" i="12"/>
  <c r="L13895" i="12"/>
  <c r="M13859" i="12"/>
  <c r="N13859" i="12"/>
  <c r="L13859" i="12"/>
  <c r="M13835" i="12"/>
  <c r="N13835" i="12"/>
  <c r="L13835" i="12"/>
  <c r="M13795" i="12"/>
  <c r="N13795" i="12"/>
  <c r="L13795" i="12"/>
  <c r="M13755" i="12"/>
  <c r="N13755" i="12"/>
  <c r="L13755" i="12"/>
  <c r="M13715" i="12"/>
  <c r="N13715" i="12"/>
  <c r="L13715" i="12"/>
  <c r="M13687" i="12"/>
  <c r="N13687" i="12"/>
  <c r="L13687" i="12"/>
  <c r="M13655" i="12"/>
  <c r="N13655" i="12"/>
  <c r="L13655" i="12"/>
  <c r="M13615" i="12"/>
  <c r="N13615" i="12"/>
  <c r="L13615" i="12"/>
  <c r="M13559" i="12"/>
  <c r="N13559" i="12"/>
  <c r="L13559" i="12"/>
  <c r="M13447" i="12"/>
  <c r="N13447" i="12"/>
  <c r="L13447" i="12"/>
  <c r="M13407" i="12"/>
  <c r="N13407" i="12"/>
  <c r="L13407" i="12"/>
  <c r="M13383" i="12"/>
  <c r="N13383" i="12"/>
  <c r="L13383" i="12"/>
  <c r="M13283" i="12"/>
  <c r="N13283" i="12"/>
  <c r="L13283" i="12"/>
  <c r="M13259" i="12"/>
  <c r="N13259" i="12"/>
  <c r="L13259" i="12"/>
  <c r="M13239" i="12"/>
  <c r="N13239" i="12"/>
  <c r="L13239" i="12"/>
  <c r="M13223" i="12"/>
  <c r="N13223" i="12"/>
  <c r="L13223" i="12"/>
  <c r="M13199" i="12"/>
  <c r="N13199" i="12"/>
  <c r="L13199" i="12"/>
  <c r="M13151" i="12"/>
  <c r="N13151" i="12"/>
  <c r="L13151" i="12"/>
  <c r="M13119" i="12"/>
  <c r="N13119" i="12"/>
  <c r="L13119" i="12"/>
  <c r="M13103" i="12"/>
  <c r="N13103" i="12"/>
  <c r="L13103" i="12"/>
  <c r="M13075" i="12"/>
  <c r="N13075" i="12"/>
  <c r="L13075" i="12"/>
  <c r="M13055" i="12"/>
  <c r="N13055" i="12"/>
  <c r="L13055" i="12"/>
  <c r="M13023" i="12"/>
  <c r="N13023" i="12"/>
  <c r="L13023" i="12"/>
  <c r="M13019" i="12"/>
  <c r="N13019" i="12"/>
  <c r="L13019" i="12"/>
  <c r="M12987" i="12"/>
  <c r="N12987" i="12"/>
  <c r="L12987" i="12"/>
  <c r="M12951" i="12"/>
  <c r="N12951" i="12"/>
  <c r="L12951" i="12"/>
  <c r="M12923" i="12"/>
  <c r="N12923" i="12"/>
  <c r="L12923" i="12"/>
  <c r="M12887" i="12"/>
  <c r="N12887" i="12"/>
  <c r="L12887" i="12"/>
  <c r="M12855" i="12"/>
  <c r="N12855" i="12"/>
  <c r="L12855" i="12"/>
  <c r="M12835" i="12"/>
  <c r="N12835" i="12"/>
  <c r="L12835" i="12"/>
  <c r="M12807" i="12"/>
  <c r="N12807" i="12"/>
  <c r="L12807" i="12"/>
  <c r="M12763" i="12"/>
  <c r="N12763" i="12"/>
  <c r="L12763" i="12"/>
  <c r="M12723" i="12"/>
  <c r="N12723" i="12"/>
  <c r="L12723" i="12"/>
  <c r="M12699" i="12"/>
  <c r="N12699" i="12"/>
  <c r="L12699" i="12"/>
  <c r="M12691" i="12"/>
  <c r="N12691" i="12"/>
  <c r="L12691" i="12"/>
  <c r="M12659" i="12"/>
  <c r="N12659" i="12"/>
  <c r="L12659" i="12"/>
  <c r="M12627" i="12"/>
  <c r="N12627" i="12"/>
  <c r="L12627" i="12"/>
  <c r="N12583" i="12"/>
  <c r="M12583" i="12"/>
  <c r="L12583" i="12"/>
  <c r="M12563" i="12"/>
  <c r="N12563" i="12"/>
  <c r="L12563" i="12"/>
  <c r="M12551" i="12"/>
  <c r="N12551" i="12"/>
  <c r="L12551" i="12"/>
  <c r="M12447" i="12"/>
  <c r="N12447" i="12"/>
  <c r="L12447" i="12"/>
  <c r="N14629" i="12"/>
  <c r="M14629" i="12"/>
  <c r="L14629" i="12"/>
  <c r="M14625" i="12"/>
  <c r="N14625" i="12"/>
  <c r="L14625" i="12"/>
  <c r="M14621" i="12"/>
  <c r="N14621" i="12"/>
  <c r="L14621" i="12"/>
  <c r="N14617" i="12"/>
  <c r="M14617" i="12"/>
  <c r="L14617" i="12"/>
  <c r="M14613" i="12"/>
  <c r="N14613" i="12"/>
  <c r="L14613" i="12"/>
  <c r="M14609" i="12"/>
  <c r="N14609" i="12"/>
  <c r="L14609" i="12"/>
  <c r="N14605" i="12"/>
  <c r="M14605" i="12"/>
  <c r="L14605" i="12"/>
  <c r="M14601" i="12"/>
  <c r="N14601" i="12"/>
  <c r="L14601" i="12"/>
  <c r="M14597" i="12"/>
  <c r="N14597" i="12"/>
  <c r="L14597" i="12"/>
  <c r="N14593" i="12"/>
  <c r="M14593" i="12"/>
  <c r="L14593" i="12"/>
  <c r="M14589" i="12"/>
  <c r="N14589" i="12"/>
  <c r="L14589" i="12"/>
  <c r="M14585" i="12"/>
  <c r="N14585" i="12"/>
  <c r="L14585" i="12"/>
  <c r="N14581" i="12"/>
  <c r="M14581" i="12"/>
  <c r="L14581" i="12"/>
  <c r="M14577" i="12"/>
  <c r="N14577" i="12"/>
  <c r="L14577" i="12"/>
  <c r="M14573" i="12"/>
  <c r="N14573" i="12"/>
  <c r="L14573" i="12"/>
  <c r="N14569" i="12"/>
  <c r="M14569" i="12"/>
  <c r="L14569" i="12"/>
  <c r="M14565" i="12"/>
  <c r="N14565" i="12"/>
  <c r="L14565" i="12"/>
  <c r="M14561" i="12"/>
  <c r="N14561" i="12"/>
  <c r="L14561" i="12"/>
  <c r="N14557" i="12"/>
  <c r="M14557" i="12"/>
  <c r="L14557" i="12"/>
  <c r="M14553" i="12"/>
  <c r="N14553" i="12"/>
  <c r="L14553" i="12"/>
  <c r="M14549" i="12"/>
  <c r="N14549" i="12"/>
  <c r="L14549" i="12"/>
  <c r="N14545" i="12"/>
  <c r="M14545" i="12"/>
  <c r="L14545" i="12"/>
  <c r="M14541" i="12"/>
  <c r="N14541" i="12"/>
  <c r="L14541" i="12"/>
  <c r="M14537" i="12"/>
  <c r="N14537" i="12"/>
  <c r="L14537" i="12"/>
  <c r="N14533" i="12"/>
  <c r="M14533" i="12"/>
  <c r="L14533" i="12"/>
  <c r="M14529" i="12"/>
  <c r="N14529" i="12"/>
  <c r="L14529" i="12"/>
  <c r="M14525" i="12"/>
  <c r="N14525" i="12"/>
  <c r="L14525" i="12"/>
  <c r="N14521" i="12"/>
  <c r="M14521" i="12"/>
  <c r="L14521" i="12"/>
  <c r="M14517" i="12"/>
  <c r="N14517" i="12"/>
  <c r="L14517" i="12"/>
  <c r="M14513" i="12"/>
  <c r="N14513" i="12"/>
  <c r="L14513" i="12"/>
  <c r="M14509" i="12"/>
  <c r="N14509" i="12"/>
  <c r="L14509" i="12"/>
  <c r="M14505" i="12"/>
  <c r="N14505" i="12"/>
  <c r="L14505" i="12"/>
  <c r="M14501" i="12"/>
  <c r="N14501" i="12"/>
  <c r="L14501" i="12"/>
  <c r="M14497" i="12"/>
  <c r="N14497" i="12"/>
  <c r="L14497" i="12"/>
  <c r="M14493" i="12"/>
  <c r="N14493" i="12"/>
  <c r="L14493" i="12"/>
  <c r="M14489" i="12"/>
  <c r="N14489" i="12"/>
  <c r="L14489" i="12"/>
  <c r="M14485" i="12"/>
  <c r="N14485" i="12"/>
  <c r="L14485" i="12"/>
  <c r="M14481" i="12"/>
  <c r="N14481" i="12"/>
  <c r="L14481" i="12"/>
  <c r="M14477" i="12"/>
  <c r="N14477" i="12"/>
  <c r="L14477" i="12"/>
  <c r="M14473" i="12"/>
  <c r="N14473" i="12"/>
  <c r="L14473" i="12"/>
  <c r="M14469" i="12"/>
  <c r="N14469" i="12"/>
  <c r="L14469" i="12"/>
  <c r="M14465" i="12"/>
  <c r="N14465" i="12"/>
  <c r="L14465" i="12"/>
  <c r="M14461" i="12"/>
  <c r="N14461" i="12"/>
  <c r="L14461" i="12"/>
  <c r="M14457" i="12"/>
  <c r="N14457" i="12"/>
  <c r="L14457" i="12"/>
  <c r="M14453" i="12"/>
  <c r="N14453" i="12"/>
  <c r="L14453" i="12"/>
  <c r="M14449" i="12"/>
  <c r="N14449" i="12"/>
  <c r="L14449" i="12"/>
  <c r="M14445" i="12"/>
  <c r="N14445" i="12"/>
  <c r="L14445" i="12"/>
  <c r="M14441" i="12"/>
  <c r="N14441" i="12"/>
  <c r="L14441" i="12"/>
  <c r="M14437" i="12"/>
  <c r="N14437" i="12"/>
  <c r="L14437" i="12"/>
  <c r="M14433" i="12"/>
  <c r="N14433" i="12"/>
  <c r="L14433" i="12"/>
  <c r="M14429" i="12"/>
  <c r="N14429" i="12"/>
  <c r="L14429" i="12"/>
  <c r="M14425" i="12"/>
  <c r="N14425" i="12"/>
  <c r="L14425" i="12"/>
  <c r="M14421" i="12"/>
  <c r="N14421" i="12"/>
  <c r="L14421" i="12"/>
  <c r="M14417" i="12"/>
  <c r="N14417" i="12"/>
  <c r="L14417" i="12"/>
  <c r="M14413" i="12"/>
  <c r="N14413" i="12"/>
  <c r="L14413" i="12"/>
  <c r="M14409" i="12"/>
  <c r="N14409" i="12"/>
  <c r="L14409" i="12"/>
  <c r="M14405" i="12"/>
  <c r="N14405" i="12"/>
  <c r="L14405" i="12"/>
  <c r="M14401" i="12"/>
  <c r="N14401" i="12"/>
  <c r="L14401" i="12"/>
  <c r="M14397" i="12"/>
  <c r="N14397" i="12"/>
  <c r="L14397" i="12"/>
  <c r="M14393" i="12"/>
  <c r="N14393" i="12"/>
  <c r="L14393" i="12"/>
  <c r="M14389" i="12"/>
  <c r="N14389" i="12"/>
  <c r="L14389" i="12"/>
  <c r="M14385" i="12"/>
  <c r="N14385" i="12"/>
  <c r="L14385" i="12"/>
  <c r="M14381" i="12"/>
  <c r="N14381" i="12"/>
  <c r="L14381" i="12"/>
  <c r="M14377" i="12"/>
  <c r="N14377" i="12"/>
  <c r="L14377" i="12"/>
  <c r="M14373" i="12"/>
  <c r="N14373" i="12"/>
  <c r="L14373" i="12"/>
  <c r="M14369" i="12"/>
  <c r="N14369" i="12"/>
  <c r="L14369" i="12"/>
  <c r="M14365" i="12"/>
  <c r="N14365" i="12"/>
  <c r="L14365" i="12"/>
  <c r="M14361" i="12"/>
  <c r="N14361" i="12"/>
  <c r="L14361" i="12"/>
  <c r="M14357" i="12"/>
  <c r="N14357" i="12"/>
  <c r="L14357" i="12"/>
  <c r="M14353" i="12"/>
  <c r="N14353" i="12"/>
  <c r="L14353" i="12"/>
  <c r="M14349" i="12"/>
  <c r="N14349" i="12"/>
  <c r="L14349" i="12"/>
  <c r="M14345" i="12"/>
  <c r="N14345" i="12"/>
  <c r="L14345" i="12"/>
  <c r="M14341" i="12"/>
  <c r="N14341" i="12"/>
  <c r="L14341" i="12"/>
  <c r="M14337" i="12"/>
  <c r="N14337" i="12"/>
  <c r="L14337" i="12"/>
  <c r="M14333" i="12"/>
  <c r="N14333" i="12"/>
  <c r="L14333" i="12"/>
  <c r="M14329" i="12"/>
  <c r="N14329" i="12"/>
  <c r="L14329" i="12"/>
  <c r="M14325" i="12"/>
  <c r="N14325" i="12"/>
  <c r="L14325" i="12"/>
  <c r="M14321" i="12"/>
  <c r="N14321" i="12"/>
  <c r="L14321" i="12"/>
  <c r="M14317" i="12"/>
  <c r="N14317" i="12"/>
  <c r="L14317" i="12"/>
  <c r="M14313" i="12"/>
  <c r="N14313" i="12"/>
  <c r="L14313" i="12"/>
  <c r="M14309" i="12"/>
  <c r="N14309" i="12"/>
  <c r="L14309" i="12"/>
  <c r="M14305" i="12"/>
  <c r="N14305" i="12"/>
  <c r="L14305" i="12"/>
  <c r="M14301" i="12"/>
  <c r="N14301" i="12"/>
  <c r="L14301" i="12"/>
  <c r="M14297" i="12"/>
  <c r="N14297" i="12"/>
  <c r="L14297" i="12"/>
  <c r="M14293" i="12"/>
  <c r="N14293" i="12"/>
  <c r="L14293" i="12"/>
  <c r="M14289" i="12"/>
  <c r="N14289" i="12"/>
  <c r="L14289" i="12"/>
  <c r="M14285" i="12"/>
  <c r="N14285" i="12"/>
  <c r="L14285" i="12"/>
  <c r="M14281" i="12"/>
  <c r="N14281" i="12"/>
  <c r="L14281" i="12"/>
  <c r="M14277" i="12"/>
  <c r="N14277" i="12"/>
  <c r="L14277" i="12"/>
  <c r="M14273" i="12"/>
  <c r="N14273" i="12"/>
  <c r="L14273" i="12"/>
  <c r="M14269" i="12"/>
  <c r="N14269" i="12"/>
  <c r="L14269" i="12"/>
  <c r="M14265" i="12"/>
  <c r="N14265" i="12"/>
  <c r="L14265" i="12"/>
  <c r="M14261" i="12"/>
  <c r="N14261" i="12"/>
  <c r="L14261" i="12"/>
  <c r="M14257" i="12"/>
  <c r="N14257" i="12"/>
  <c r="L14257" i="12"/>
  <c r="M14253" i="12"/>
  <c r="N14253" i="12"/>
  <c r="L14253" i="12"/>
  <c r="M14249" i="12"/>
  <c r="N14249" i="12"/>
  <c r="L14249" i="12"/>
  <c r="M14245" i="12"/>
  <c r="N14245" i="12"/>
  <c r="L14245" i="12"/>
  <c r="M14241" i="12"/>
  <c r="N14241" i="12"/>
  <c r="L14241" i="12"/>
  <c r="M14237" i="12"/>
  <c r="N14237" i="12"/>
  <c r="L14237" i="12"/>
  <c r="M14233" i="12"/>
  <c r="N14233" i="12"/>
  <c r="L14233" i="12"/>
  <c r="M14229" i="12"/>
  <c r="N14229" i="12"/>
  <c r="L14229" i="12"/>
  <c r="M14225" i="12"/>
  <c r="N14225" i="12"/>
  <c r="L14225" i="12"/>
  <c r="M14221" i="12"/>
  <c r="N14221" i="12"/>
  <c r="L14221" i="12"/>
  <c r="M14217" i="12"/>
  <c r="N14217" i="12"/>
  <c r="L14217" i="12"/>
  <c r="M14213" i="12"/>
  <c r="N14213" i="12"/>
  <c r="L14213" i="12"/>
  <c r="M14209" i="12"/>
  <c r="N14209" i="12"/>
  <c r="L14209" i="12"/>
  <c r="M14205" i="12"/>
  <c r="N14205" i="12"/>
  <c r="L14205" i="12"/>
  <c r="M14201" i="12"/>
  <c r="N14201" i="12"/>
  <c r="L14201" i="12"/>
  <c r="M14197" i="12"/>
  <c r="N14197" i="12"/>
  <c r="L14197" i="12"/>
  <c r="M14193" i="12"/>
  <c r="N14193" i="12"/>
  <c r="L14193" i="12"/>
  <c r="M14189" i="12"/>
  <c r="N14189" i="12"/>
  <c r="L14189" i="12"/>
  <c r="M14185" i="12"/>
  <c r="N14185" i="12"/>
  <c r="L14185" i="12"/>
  <c r="M14181" i="12"/>
  <c r="N14181" i="12"/>
  <c r="L14181" i="12"/>
  <c r="M14177" i="12"/>
  <c r="N14177" i="12"/>
  <c r="L14177" i="12"/>
  <c r="M14173" i="12"/>
  <c r="N14173" i="12"/>
  <c r="L14173" i="12"/>
  <c r="M14169" i="12"/>
  <c r="N14169" i="12"/>
  <c r="L14169" i="12"/>
  <c r="M14165" i="12"/>
  <c r="N14165" i="12"/>
  <c r="L14165" i="12"/>
  <c r="M14161" i="12"/>
  <c r="N14161" i="12"/>
  <c r="L14161" i="12"/>
  <c r="M14157" i="12"/>
  <c r="N14157" i="12"/>
  <c r="L14157" i="12"/>
  <c r="M14153" i="12"/>
  <c r="N14153" i="12"/>
  <c r="L14153" i="12"/>
  <c r="M14149" i="12"/>
  <c r="N14149" i="12"/>
  <c r="L14149" i="12"/>
  <c r="M14145" i="12"/>
  <c r="N14145" i="12"/>
  <c r="L14145" i="12"/>
  <c r="M14141" i="12"/>
  <c r="N14141" i="12"/>
  <c r="L14141" i="12"/>
  <c r="M14137" i="12"/>
  <c r="N14137" i="12"/>
  <c r="L14137" i="12"/>
  <c r="M14133" i="12"/>
  <c r="N14133" i="12"/>
  <c r="L14133" i="12"/>
  <c r="M14129" i="12"/>
  <c r="N14129" i="12"/>
  <c r="L14129" i="12"/>
  <c r="M14125" i="12"/>
  <c r="N14125" i="12"/>
  <c r="L14125" i="12"/>
  <c r="M14121" i="12"/>
  <c r="N14121" i="12"/>
  <c r="L14121" i="12"/>
  <c r="M14117" i="12"/>
  <c r="N14117" i="12"/>
  <c r="L14117" i="12"/>
  <c r="M14113" i="12"/>
  <c r="N14113" i="12"/>
  <c r="L14113" i="12"/>
  <c r="M14109" i="12"/>
  <c r="N14109" i="12"/>
  <c r="L14109" i="12"/>
  <c r="M14105" i="12"/>
  <c r="N14105" i="12"/>
  <c r="L14105" i="12"/>
  <c r="M14101" i="12"/>
  <c r="N14101" i="12"/>
  <c r="L14101" i="12"/>
  <c r="M14097" i="12"/>
  <c r="N14097" i="12"/>
  <c r="L14097" i="12"/>
  <c r="M14093" i="12"/>
  <c r="N14093" i="12"/>
  <c r="L14093" i="12"/>
  <c r="M14089" i="12"/>
  <c r="N14089" i="12"/>
  <c r="L14089" i="12"/>
  <c r="M14085" i="12"/>
  <c r="N14085" i="12"/>
  <c r="L14085" i="12"/>
  <c r="M14081" i="12"/>
  <c r="N14081" i="12"/>
  <c r="L14081" i="12"/>
  <c r="M14077" i="12"/>
  <c r="N14077" i="12"/>
  <c r="L14077" i="12"/>
  <c r="M14073" i="12"/>
  <c r="N14073" i="12"/>
  <c r="L14073" i="12"/>
  <c r="M14069" i="12"/>
  <c r="N14069" i="12"/>
  <c r="L14069" i="12"/>
  <c r="M14065" i="12"/>
  <c r="N14065" i="12"/>
  <c r="L14065" i="12"/>
  <c r="M14061" i="12"/>
  <c r="N14061" i="12"/>
  <c r="L14061" i="12"/>
  <c r="M14057" i="12"/>
  <c r="N14057" i="12"/>
  <c r="L14057" i="12"/>
  <c r="M14053" i="12"/>
  <c r="N14053" i="12"/>
  <c r="L14053" i="12"/>
  <c r="M14049" i="12"/>
  <c r="N14049" i="12"/>
  <c r="L14049" i="12"/>
  <c r="M14045" i="12"/>
  <c r="N14045" i="12"/>
  <c r="L14045" i="12"/>
  <c r="M14041" i="12"/>
  <c r="N14041" i="12"/>
  <c r="L14041" i="12"/>
  <c r="M14037" i="12"/>
  <c r="N14037" i="12"/>
  <c r="L14037" i="12"/>
  <c r="M14033" i="12"/>
  <c r="N14033" i="12"/>
  <c r="L14033" i="12"/>
  <c r="M14029" i="12"/>
  <c r="N14029" i="12"/>
  <c r="L14029" i="12"/>
  <c r="M14025" i="12"/>
  <c r="N14025" i="12"/>
  <c r="L14025" i="12"/>
  <c r="M14021" i="12"/>
  <c r="N14021" i="12"/>
  <c r="L14021" i="12"/>
  <c r="M14017" i="12"/>
  <c r="N14017" i="12"/>
  <c r="L14017" i="12"/>
  <c r="M14013" i="12"/>
  <c r="N14013" i="12"/>
  <c r="L14013" i="12"/>
  <c r="M14009" i="12"/>
  <c r="N14009" i="12"/>
  <c r="L14009" i="12"/>
  <c r="M14005" i="12"/>
  <c r="N14005" i="12"/>
  <c r="L14005" i="12"/>
  <c r="M14001" i="12"/>
  <c r="N14001" i="12"/>
  <c r="L14001" i="12"/>
  <c r="M13997" i="12"/>
  <c r="N13997" i="12"/>
  <c r="L13997" i="12"/>
  <c r="M13993" i="12"/>
  <c r="N13993" i="12"/>
  <c r="L13993" i="12"/>
  <c r="M13989" i="12"/>
  <c r="N13989" i="12"/>
  <c r="L13989" i="12"/>
  <c r="M13985" i="12"/>
  <c r="N13985" i="12"/>
  <c r="L13985" i="12"/>
  <c r="M13981" i="12"/>
  <c r="N13981" i="12"/>
  <c r="L13981" i="12"/>
  <c r="M13977" i="12"/>
  <c r="N13977" i="12"/>
  <c r="L13977" i="12"/>
  <c r="M13973" i="12"/>
  <c r="N13973" i="12"/>
  <c r="L13973" i="12"/>
  <c r="M13969" i="12"/>
  <c r="N13969" i="12"/>
  <c r="L13969" i="12"/>
  <c r="M13965" i="12"/>
  <c r="N13965" i="12"/>
  <c r="L13965" i="12"/>
  <c r="M13961" i="12"/>
  <c r="N13961" i="12"/>
  <c r="L13961" i="12"/>
  <c r="M13957" i="12"/>
  <c r="N13957" i="12"/>
  <c r="L13957" i="12"/>
  <c r="M13953" i="12"/>
  <c r="N13953" i="12"/>
  <c r="L13953" i="12"/>
  <c r="M13949" i="12"/>
  <c r="N13949" i="12"/>
  <c r="L13949" i="12"/>
  <c r="M13945" i="12"/>
  <c r="N13945" i="12"/>
  <c r="L13945" i="12"/>
  <c r="M13941" i="12"/>
  <c r="N13941" i="12"/>
  <c r="L13941" i="12"/>
  <c r="M13937" i="12"/>
  <c r="N13937" i="12"/>
  <c r="L13937" i="12"/>
  <c r="M13933" i="12"/>
  <c r="N13933" i="12"/>
  <c r="L13933" i="12"/>
  <c r="M13929" i="12"/>
  <c r="N13929" i="12"/>
  <c r="L13929" i="12"/>
  <c r="M13925" i="12"/>
  <c r="N13925" i="12"/>
  <c r="L13925" i="12"/>
  <c r="M13921" i="12"/>
  <c r="N13921" i="12"/>
  <c r="L13921" i="12"/>
  <c r="M13917" i="12"/>
  <c r="N13917" i="12"/>
  <c r="L13917" i="12"/>
  <c r="M13913" i="12"/>
  <c r="N13913" i="12"/>
  <c r="L13913" i="12"/>
  <c r="M13909" i="12"/>
  <c r="N13909" i="12"/>
  <c r="L13909" i="12"/>
  <c r="M13905" i="12"/>
  <c r="N13905" i="12"/>
  <c r="L13905" i="12"/>
  <c r="M13901" i="12"/>
  <c r="N13901" i="12"/>
  <c r="L13901" i="12"/>
  <c r="M13897" i="12"/>
  <c r="N13897" i="12"/>
  <c r="L13897" i="12"/>
  <c r="M13893" i="12"/>
  <c r="N13893" i="12"/>
  <c r="L13893" i="12"/>
  <c r="M13889" i="12"/>
  <c r="N13889" i="12"/>
  <c r="L13889" i="12"/>
  <c r="M13885" i="12"/>
  <c r="N13885" i="12"/>
  <c r="L13885" i="12"/>
  <c r="M13881" i="12"/>
  <c r="N13881" i="12"/>
  <c r="L13881" i="12"/>
  <c r="M13877" i="12"/>
  <c r="N13877" i="12"/>
  <c r="L13877" i="12"/>
  <c r="M13873" i="12"/>
  <c r="N13873" i="12"/>
  <c r="L13873" i="12"/>
  <c r="M13869" i="12"/>
  <c r="N13869" i="12"/>
  <c r="L13869" i="12"/>
  <c r="M13865" i="12"/>
  <c r="N13865" i="12"/>
  <c r="L13865" i="12"/>
  <c r="M13861" i="12"/>
  <c r="N13861" i="12"/>
  <c r="L13861" i="12"/>
  <c r="M13857" i="12"/>
  <c r="N13857" i="12"/>
  <c r="L13857" i="12"/>
  <c r="M13853" i="12"/>
  <c r="N13853" i="12"/>
  <c r="L13853" i="12"/>
  <c r="M13849" i="12"/>
  <c r="N13849" i="12"/>
  <c r="L13849" i="12"/>
  <c r="M13845" i="12"/>
  <c r="N13845" i="12"/>
  <c r="L13845" i="12"/>
  <c r="M13841" i="12"/>
  <c r="N13841" i="12"/>
  <c r="L13841" i="12"/>
  <c r="M13837" i="12"/>
  <c r="N13837" i="12"/>
  <c r="L13837" i="12"/>
  <c r="M13833" i="12"/>
  <c r="N13833" i="12"/>
  <c r="L13833" i="12"/>
  <c r="M13829" i="12"/>
  <c r="N13829" i="12"/>
  <c r="L13829" i="12"/>
  <c r="M13825" i="12"/>
  <c r="N13825" i="12"/>
  <c r="L13825" i="12"/>
  <c r="M13821" i="12"/>
  <c r="N13821" i="12"/>
  <c r="L13821" i="12"/>
  <c r="M13817" i="12"/>
  <c r="N13817" i="12"/>
  <c r="L13817" i="12"/>
  <c r="M13813" i="12"/>
  <c r="N13813" i="12"/>
  <c r="L13813" i="12"/>
  <c r="M13809" i="12"/>
  <c r="N13809" i="12"/>
  <c r="L13809" i="12"/>
  <c r="M13805" i="12"/>
  <c r="N13805" i="12"/>
  <c r="L13805" i="12"/>
  <c r="M13801" i="12"/>
  <c r="N13801" i="12"/>
  <c r="L13801" i="12"/>
  <c r="M13797" i="12"/>
  <c r="N13797" i="12"/>
  <c r="L13797" i="12"/>
  <c r="M13793" i="12"/>
  <c r="N13793" i="12"/>
  <c r="L13793" i="12"/>
  <c r="M13789" i="12"/>
  <c r="N13789" i="12"/>
  <c r="L13789" i="12"/>
  <c r="M13785" i="12"/>
  <c r="N13785" i="12"/>
  <c r="L13785" i="12"/>
  <c r="M13781" i="12"/>
  <c r="N13781" i="12"/>
  <c r="L13781" i="12"/>
  <c r="M13777" i="12"/>
  <c r="N13777" i="12"/>
  <c r="L13777" i="12"/>
  <c r="M13773" i="12"/>
  <c r="N13773" i="12"/>
  <c r="L13773" i="12"/>
  <c r="M13769" i="12"/>
  <c r="N13769" i="12"/>
  <c r="L13769" i="12"/>
  <c r="M13765" i="12"/>
  <c r="N13765" i="12"/>
  <c r="L13765" i="12"/>
  <c r="M13761" i="12"/>
  <c r="N13761" i="12"/>
  <c r="L13761" i="12"/>
  <c r="M13757" i="12"/>
  <c r="N13757" i="12"/>
  <c r="L13757" i="12"/>
  <c r="M13753" i="12"/>
  <c r="N13753" i="12"/>
  <c r="L13753" i="12"/>
  <c r="M13749" i="12"/>
  <c r="N13749" i="12"/>
  <c r="L13749" i="12"/>
  <c r="M13745" i="12"/>
  <c r="N13745" i="12"/>
  <c r="L13745" i="12"/>
  <c r="M13741" i="12"/>
  <c r="N13741" i="12"/>
  <c r="L13741" i="12"/>
  <c r="M13737" i="12"/>
  <c r="N13737" i="12"/>
  <c r="L13737" i="12"/>
  <c r="M13733" i="12"/>
  <c r="N13733" i="12"/>
  <c r="L13733" i="12"/>
  <c r="M13729" i="12"/>
  <c r="N13729" i="12"/>
  <c r="L13729" i="12"/>
  <c r="M13725" i="12"/>
  <c r="N13725" i="12"/>
  <c r="L13725" i="12"/>
  <c r="M13721" i="12"/>
  <c r="N13721" i="12"/>
  <c r="L13721" i="12"/>
  <c r="M13717" i="12"/>
  <c r="N13717" i="12"/>
  <c r="L13717" i="12"/>
  <c r="M13713" i="12"/>
  <c r="N13713" i="12"/>
  <c r="L13713" i="12"/>
  <c r="M13709" i="12"/>
  <c r="N13709" i="12"/>
  <c r="L13709" i="12"/>
  <c r="M13705" i="12"/>
  <c r="N13705" i="12"/>
  <c r="L13705" i="12"/>
  <c r="M13701" i="12"/>
  <c r="N13701" i="12"/>
  <c r="L13701" i="12"/>
  <c r="M13697" i="12"/>
  <c r="N13697" i="12"/>
  <c r="L13697" i="12"/>
  <c r="M13693" i="12"/>
  <c r="N13693" i="12"/>
  <c r="L13693" i="12"/>
  <c r="M13689" i="12"/>
  <c r="N13689" i="12"/>
  <c r="L13689" i="12"/>
  <c r="M13685" i="12"/>
  <c r="N13685" i="12"/>
  <c r="L13685" i="12"/>
  <c r="M13681" i="12"/>
  <c r="N13681" i="12"/>
  <c r="L13681" i="12"/>
  <c r="M13677" i="12"/>
  <c r="N13677" i="12"/>
  <c r="L13677" i="12"/>
  <c r="M13673" i="12"/>
  <c r="N13673" i="12"/>
  <c r="L13673" i="12"/>
  <c r="M13669" i="12"/>
  <c r="N13669" i="12"/>
  <c r="L13669" i="12"/>
  <c r="M13665" i="12"/>
  <c r="N13665" i="12"/>
  <c r="L13665" i="12"/>
  <c r="M13661" i="12"/>
  <c r="N13661" i="12"/>
  <c r="L13661" i="12"/>
  <c r="M13657" i="12"/>
  <c r="N13657" i="12"/>
  <c r="L13657" i="12"/>
  <c r="M13653" i="12"/>
  <c r="N13653" i="12"/>
  <c r="L13653" i="12"/>
  <c r="M13649" i="12"/>
  <c r="N13649" i="12"/>
  <c r="L13649" i="12"/>
  <c r="M13645" i="12"/>
  <c r="N13645" i="12"/>
  <c r="L13645" i="12"/>
  <c r="M13641" i="12"/>
  <c r="N13641" i="12"/>
  <c r="L13641" i="12"/>
  <c r="M13637" i="12"/>
  <c r="N13637" i="12"/>
  <c r="L13637" i="12"/>
  <c r="M13633" i="12"/>
  <c r="N13633" i="12"/>
  <c r="L13633" i="12"/>
  <c r="M13629" i="12"/>
  <c r="N13629" i="12"/>
  <c r="L13629" i="12"/>
  <c r="M13625" i="12"/>
  <c r="N13625" i="12"/>
  <c r="L13625" i="12"/>
  <c r="M13621" i="12"/>
  <c r="N13621" i="12"/>
  <c r="L13621" i="12"/>
  <c r="M13617" i="12"/>
  <c r="N13617" i="12"/>
  <c r="L13617" i="12"/>
  <c r="M13613" i="12"/>
  <c r="N13613" i="12"/>
  <c r="L13613" i="12"/>
  <c r="M13609" i="12"/>
  <c r="N13609" i="12"/>
  <c r="L13609" i="12"/>
  <c r="M13605" i="12"/>
  <c r="N13605" i="12"/>
  <c r="L13605" i="12"/>
  <c r="M13601" i="12"/>
  <c r="N13601" i="12"/>
  <c r="L13601" i="12"/>
  <c r="M13597" i="12"/>
  <c r="N13597" i="12"/>
  <c r="L13597" i="12"/>
  <c r="M13593" i="12"/>
  <c r="N13593" i="12"/>
  <c r="L13593" i="12"/>
  <c r="M13589" i="12"/>
  <c r="N13589" i="12"/>
  <c r="L13589" i="12"/>
  <c r="M13585" i="12"/>
  <c r="N13585" i="12"/>
  <c r="L13585" i="12"/>
  <c r="M13581" i="12"/>
  <c r="N13581" i="12"/>
  <c r="L13581" i="12"/>
  <c r="M13577" i="12"/>
  <c r="N13577" i="12"/>
  <c r="L13577" i="12"/>
  <c r="M13573" i="12"/>
  <c r="N13573" i="12"/>
  <c r="L13573" i="12"/>
  <c r="M13569" i="12"/>
  <c r="N13569" i="12"/>
  <c r="L13569" i="12"/>
  <c r="M13565" i="12"/>
  <c r="N13565" i="12"/>
  <c r="L13565" i="12"/>
  <c r="M13561" i="12"/>
  <c r="N13561" i="12"/>
  <c r="L13561" i="12"/>
  <c r="M13557" i="12"/>
  <c r="N13557" i="12"/>
  <c r="L13557" i="12"/>
  <c r="M13553" i="12"/>
  <c r="N13553" i="12"/>
  <c r="L13553" i="12"/>
  <c r="M13549" i="12"/>
  <c r="N13549" i="12"/>
  <c r="L13549" i="12"/>
  <c r="M13545" i="12"/>
  <c r="N13545" i="12"/>
  <c r="L13545" i="12"/>
  <c r="M13541" i="12"/>
  <c r="N13541" i="12"/>
  <c r="L13541" i="12"/>
  <c r="M13537" i="12"/>
  <c r="N13537" i="12"/>
  <c r="L13537" i="12"/>
  <c r="M13533" i="12"/>
  <c r="N13533" i="12"/>
  <c r="L13533" i="12"/>
  <c r="M13529" i="12"/>
  <c r="N13529" i="12"/>
  <c r="L13529" i="12"/>
  <c r="M13525" i="12"/>
  <c r="N13525" i="12"/>
  <c r="L13525" i="12"/>
  <c r="M13521" i="12"/>
  <c r="N13521" i="12"/>
  <c r="L13521" i="12"/>
  <c r="M13517" i="12"/>
  <c r="N13517" i="12"/>
  <c r="L13517" i="12"/>
  <c r="M13513" i="12"/>
  <c r="N13513" i="12"/>
  <c r="L13513" i="12"/>
  <c r="M13509" i="12"/>
  <c r="N13509" i="12"/>
  <c r="L13509" i="12"/>
  <c r="M13505" i="12"/>
  <c r="N13505" i="12"/>
  <c r="L13505" i="12"/>
  <c r="M13501" i="12"/>
  <c r="N13501" i="12"/>
  <c r="L13501" i="12"/>
  <c r="M13497" i="12"/>
  <c r="N13497" i="12"/>
  <c r="L13497" i="12"/>
  <c r="M13493" i="12"/>
  <c r="N13493" i="12"/>
  <c r="L13493" i="12"/>
  <c r="M13489" i="12"/>
  <c r="N13489" i="12"/>
  <c r="L13489" i="12"/>
  <c r="M13485" i="12"/>
  <c r="N13485" i="12"/>
  <c r="L13485" i="12"/>
  <c r="M13481" i="12"/>
  <c r="N13481" i="12"/>
  <c r="L13481" i="12"/>
  <c r="M13477" i="12"/>
  <c r="N13477" i="12"/>
  <c r="L13477" i="12"/>
  <c r="M13473" i="12"/>
  <c r="N13473" i="12"/>
  <c r="L13473" i="12"/>
  <c r="M13469" i="12"/>
  <c r="N13469" i="12"/>
  <c r="L13469" i="12"/>
  <c r="M13465" i="12"/>
  <c r="N13465" i="12"/>
  <c r="L13465" i="12"/>
  <c r="M13461" i="12"/>
  <c r="N13461" i="12"/>
  <c r="L13461" i="12"/>
  <c r="M13457" i="12"/>
  <c r="N13457" i="12"/>
  <c r="L13457" i="12"/>
  <c r="M13453" i="12"/>
  <c r="N13453" i="12"/>
  <c r="L13453" i="12"/>
  <c r="M13449" i="12"/>
  <c r="N13449" i="12"/>
  <c r="L13449" i="12"/>
  <c r="M13445" i="12"/>
  <c r="N13445" i="12"/>
  <c r="L13445" i="12"/>
  <c r="M13441" i="12"/>
  <c r="N13441" i="12"/>
  <c r="L13441" i="12"/>
  <c r="M13437" i="12"/>
  <c r="N13437" i="12"/>
  <c r="L13437" i="12"/>
  <c r="M13433" i="12"/>
  <c r="N13433" i="12"/>
  <c r="L13433" i="12"/>
  <c r="M13429" i="12"/>
  <c r="N13429" i="12"/>
  <c r="L13429" i="12"/>
  <c r="M13425" i="12"/>
  <c r="N13425" i="12"/>
  <c r="L13425" i="12"/>
  <c r="M13421" i="12"/>
  <c r="N13421" i="12"/>
  <c r="L13421" i="12"/>
  <c r="M13417" i="12"/>
  <c r="N13417" i="12"/>
  <c r="L13417" i="12"/>
  <c r="M13413" i="12"/>
  <c r="N13413" i="12"/>
  <c r="L13413" i="12"/>
  <c r="M13409" i="12"/>
  <c r="N13409" i="12"/>
  <c r="L13409" i="12"/>
  <c r="M13405" i="12"/>
  <c r="N13405" i="12"/>
  <c r="L13405" i="12"/>
  <c r="M13401" i="12"/>
  <c r="N13401" i="12"/>
  <c r="L13401" i="12"/>
  <c r="M13397" i="12"/>
  <c r="N13397" i="12"/>
  <c r="L13397" i="12"/>
  <c r="M13393" i="12"/>
  <c r="N13393" i="12"/>
  <c r="L13393" i="12"/>
  <c r="M13389" i="12"/>
  <c r="N13389" i="12"/>
  <c r="L13389" i="12"/>
  <c r="M13385" i="12"/>
  <c r="N13385" i="12"/>
  <c r="L13385" i="12"/>
  <c r="M13381" i="12"/>
  <c r="N13381" i="12"/>
  <c r="L13381" i="12"/>
  <c r="M13377" i="12"/>
  <c r="N13377" i="12"/>
  <c r="L13377" i="12"/>
  <c r="M13373" i="12"/>
  <c r="N13373" i="12"/>
  <c r="L13373" i="12"/>
  <c r="M13369" i="12"/>
  <c r="N13369" i="12"/>
  <c r="L13369" i="12"/>
  <c r="M13365" i="12"/>
  <c r="N13365" i="12"/>
  <c r="L13365" i="12"/>
  <c r="M13361" i="12"/>
  <c r="N13361" i="12"/>
  <c r="L13361" i="12"/>
  <c r="M13357" i="12"/>
  <c r="N13357" i="12"/>
  <c r="L13357" i="12"/>
  <c r="M13353" i="12"/>
  <c r="N13353" i="12"/>
  <c r="L13353" i="12"/>
  <c r="M13349" i="12"/>
  <c r="N13349" i="12"/>
  <c r="L13349" i="12"/>
  <c r="M13345" i="12"/>
  <c r="N13345" i="12"/>
  <c r="L13345" i="12"/>
  <c r="M13341" i="12"/>
  <c r="N13341" i="12"/>
  <c r="L13341" i="12"/>
  <c r="M13337" i="12"/>
  <c r="N13337" i="12"/>
  <c r="L13337" i="12"/>
  <c r="M13333" i="12"/>
  <c r="N13333" i="12"/>
  <c r="L13333" i="12"/>
  <c r="M13329" i="12"/>
  <c r="N13329" i="12"/>
  <c r="L13329" i="12"/>
  <c r="M13325" i="12"/>
  <c r="N13325" i="12"/>
  <c r="L13325" i="12"/>
  <c r="M13321" i="12"/>
  <c r="N13321" i="12"/>
  <c r="L13321" i="12"/>
  <c r="M13317" i="12"/>
  <c r="N13317" i="12"/>
  <c r="L13317" i="12"/>
  <c r="M13313" i="12"/>
  <c r="N13313" i="12"/>
  <c r="L13313" i="12"/>
  <c r="M13309" i="12"/>
  <c r="N13309" i="12"/>
  <c r="L13309" i="12"/>
  <c r="M13305" i="12"/>
  <c r="N13305" i="12"/>
  <c r="L13305" i="12"/>
  <c r="M13301" i="12"/>
  <c r="N13301" i="12"/>
  <c r="L13301" i="12"/>
  <c r="M13297" i="12"/>
  <c r="N13297" i="12"/>
  <c r="L13297" i="12"/>
  <c r="M13293" i="12"/>
  <c r="N13293" i="12"/>
  <c r="L13293" i="12"/>
  <c r="M13289" i="12"/>
  <c r="N13289" i="12"/>
  <c r="L13289" i="12"/>
  <c r="M13285" i="12"/>
  <c r="N13285" i="12"/>
  <c r="L13285" i="12"/>
  <c r="M13281" i="12"/>
  <c r="N13281" i="12"/>
  <c r="L13281" i="12"/>
  <c r="M13277" i="12"/>
  <c r="N13277" i="12"/>
  <c r="L13277" i="12"/>
  <c r="M13273" i="12"/>
  <c r="N13273" i="12"/>
  <c r="L13273" i="12"/>
  <c r="M13269" i="12"/>
  <c r="N13269" i="12"/>
  <c r="L13269" i="12"/>
  <c r="M13265" i="12"/>
  <c r="N13265" i="12"/>
  <c r="L13265" i="12"/>
  <c r="M13261" i="12"/>
  <c r="N13261" i="12"/>
  <c r="L13261" i="12"/>
  <c r="M13257" i="12"/>
  <c r="N13257" i="12"/>
  <c r="L13257" i="12"/>
  <c r="M13253" i="12"/>
  <c r="N13253" i="12"/>
  <c r="L13253" i="12"/>
  <c r="M13249" i="12"/>
  <c r="N13249" i="12"/>
  <c r="L13249" i="12"/>
  <c r="M13245" i="12"/>
  <c r="N13245" i="12"/>
  <c r="L13245" i="12"/>
  <c r="M13241" i="12"/>
  <c r="N13241" i="12"/>
  <c r="L13241" i="12"/>
  <c r="M13237" i="12"/>
  <c r="N13237" i="12"/>
  <c r="L13237" i="12"/>
  <c r="M13233" i="12"/>
  <c r="N13233" i="12"/>
  <c r="L13233" i="12"/>
  <c r="M13229" i="12"/>
  <c r="N13229" i="12"/>
  <c r="L13229" i="12"/>
  <c r="M13225" i="12"/>
  <c r="N13225" i="12"/>
  <c r="L13225" i="12"/>
  <c r="M13221" i="12"/>
  <c r="N13221" i="12"/>
  <c r="L13221" i="12"/>
  <c r="M13217" i="12"/>
  <c r="N13217" i="12"/>
  <c r="L13217" i="12"/>
  <c r="M13213" i="12"/>
  <c r="N13213" i="12"/>
  <c r="L13213" i="12"/>
  <c r="M13209" i="12"/>
  <c r="N13209" i="12"/>
  <c r="L13209" i="12"/>
  <c r="M13205" i="12"/>
  <c r="N13205" i="12"/>
  <c r="L13205" i="12"/>
  <c r="M13201" i="12"/>
  <c r="N13201" i="12"/>
  <c r="L13201" i="12"/>
  <c r="M13197" i="12"/>
  <c r="N13197" i="12"/>
  <c r="L13197" i="12"/>
  <c r="M13193" i="12"/>
  <c r="N13193" i="12"/>
  <c r="L13193" i="12"/>
  <c r="M13189" i="12"/>
  <c r="N13189" i="12"/>
  <c r="L13189" i="12"/>
  <c r="M13185" i="12"/>
  <c r="N13185" i="12"/>
  <c r="L13185" i="12"/>
  <c r="M13181" i="12"/>
  <c r="N13181" i="12"/>
  <c r="L13181" i="12"/>
  <c r="M13177" i="12"/>
  <c r="N13177" i="12"/>
  <c r="L13177" i="12"/>
  <c r="M13173" i="12"/>
  <c r="N13173" i="12"/>
  <c r="L13173" i="12"/>
  <c r="M13169" i="12"/>
  <c r="N13169" i="12"/>
  <c r="L13169" i="12"/>
  <c r="M13165" i="12"/>
  <c r="N13165" i="12"/>
  <c r="L13165" i="12"/>
  <c r="M13161" i="12"/>
  <c r="N13161" i="12"/>
  <c r="L13161" i="12"/>
  <c r="M13157" i="12"/>
  <c r="N13157" i="12"/>
  <c r="L13157" i="12"/>
  <c r="M13153" i="12"/>
  <c r="N13153" i="12"/>
  <c r="L13153" i="12"/>
  <c r="M13149" i="12"/>
  <c r="N13149" i="12"/>
  <c r="L13149" i="12"/>
  <c r="M13145" i="12"/>
  <c r="N13145" i="12"/>
  <c r="L13145" i="12"/>
  <c r="M13141" i="12"/>
  <c r="N13141" i="12"/>
  <c r="L13141" i="12"/>
  <c r="M13137" i="12"/>
  <c r="N13137" i="12"/>
  <c r="L13137" i="12"/>
  <c r="M13133" i="12"/>
  <c r="N13133" i="12"/>
  <c r="L13133" i="12"/>
  <c r="M13129" i="12"/>
  <c r="N13129" i="12"/>
  <c r="L13129" i="12"/>
  <c r="M13125" i="12"/>
  <c r="N13125" i="12"/>
  <c r="L13125" i="12"/>
  <c r="M13121" i="12"/>
  <c r="N13121" i="12"/>
  <c r="L13121" i="12"/>
  <c r="M13117" i="12"/>
  <c r="N13117" i="12"/>
  <c r="L13117" i="12"/>
  <c r="M13113" i="12"/>
  <c r="N13113" i="12"/>
  <c r="L13113" i="12"/>
  <c r="M13109" i="12"/>
  <c r="N13109" i="12"/>
  <c r="L13109" i="12"/>
  <c r="M13105" i="12"/>
  <c r="N13105" i="12"/>
  <c r="L13105" i="12"/>
  <c r="M13101" i="12"/>
  <c r="N13101" i="12"/>
  <c r="L13101" i="12"/>
  <c r="M13097" i="12"/>
  <c r="N13097" i="12"/>
  <c r="L13097" i="12"/>
  <c r="M13093" i="12"/>
  <c r="N13093" i="12"/>
  <c r="L13093" i="12"/>
  <c r="M13089" i="12"/>
  <c r="N13089" i="12"/>
  <c r="L13089" i="12"/>
  <c r="M13085" i="12"/>
  <c r="N13085" i="12"/>
  <c r="L13085" i="12"/>
  <c r="M13081" i="12"/>
  <c r="N13081" i="12"/>
  <c r="L13081" i="12"/>
  <c r="M13077" i="12"/>
  <c r="N13077" i="12"/>
  <c r="L13077" i="12"/>
  <c r="M13073" i="12"/>
  <c r="N13073" i="12"/>
  <c r="L13073" i="12"/>
  <c r="M13069" i="12"/>
  <c r="N13069" i="12"/>
  <c r="L13069" i="12"/>
  <c r="M13065" i="12"/>
  <c r="N13065" i="12"/>
  <c r="L13065" i="12"/>
  <c r="M13061" i="12"/>
  <c r="N13061" i="12"/>
  <c r="L13061" i="12"/>
  <c r="M13057" i="12"/>
  <c r="N13057" i="12"/>
  <c r="L13057" i="12"/>
  <c r="M13053" i="12"/>
  <c r="N13053" i="12"/>
  <c r="L13053" i="12"/>
  <c r="M13049" i="12"/>
  <c r="N13049" i="12"/>
  <c r="L13049" i="12"/>
  <c r="M13045" i="12"/>
  <c r="N13045" i="12"/>
  <c r="L13045" i="12"/>
  <c r="M13041" i="12"/>
  <c r="N13041" i="12"/>
  <c r="L13041" i="12"/>
  <c r="M13037" i="12"/>
  <c r="N13037" i="12"/>
  <c r="L13037" i="12"/>
  <c r="M13033" i="12"/>
  <c r="N13033" i="12"/>
  <c r="L13033" i="12"/>
  <c r="M13029" i="12"/>
  <c r="N13029" i="12"/>
  <c r="L13029" i="12"/>
  <c r="M13025" i="12"/>
  <c r="N13025" i="12"/>
  <c r="L13025" i="12"/>
  <c r="M13021" i="12"/>
  <c r="N13021" i="12"/>
  <c r="L13021" i="12"/>
  <c r="M13017" i="12"/>
  <c r="N13017" i="12"/>
  <c r="L13017" i="12"/>
  <c r="M13013" i="12"/>
  <c r="N13013" i="12"/>
  <c r="L13013" i="12"/>
  <c r="M13009" i="12"/>
  <c r="N13009" i="12"/>
  <c r="L13009" i="12"/>
  <c r="M13005" i="12"/>
  <c r="N13005" i="12"/>
  <c r="L13005" i="12"/>
  <c r="M13001" i="12"/>
  <c r="N13001" i="12"/>
  <c r="L13001" i="12"/>
  <c r="M12997" i="12"/>
  <c r="N12997" i="12"/>
  <c r="L12997" i="12"/>
  <c r="M12993" i="12"/>
  <c r="N12993" i="12"/>
  <c r="L12993" i="12"/>
  <c r="M12989" i="12"/>
  <c r="N12989" i="12"/>
  <c r="L12989" i="12"/>
  <c r="M12985" i="12"/>
  <c r="N12985" i="12"/>
  <c r="L12985" i="12"/>
  <c r="M12981" i="12"/>
  <c r="N12981" i="12"/>
  <c r="L12981" i="12"/>
  <c r="M12977" i="12"/>
  <c r="N12977" i="12"/>
  <c r="L12977" i="12"/>
  <c r="M12973" i="12"/>
  <c r="N12973" i="12"/>
  <c r="L12973" i="12"/>
  <c r="M12969" i="12"/>
  <c r="N12969" i="12"/>
  <c r="L12969" i="12"/>
  <c r="M12965" i="12"/>
  <c r="N12965" i="12"/>
  <c r="L12965" i="12"/>
  <c r="M12961" i="12"/>
  <c r="N12961" i="12"/>
  <c r="L12961" i="12"/>
  <c r="M12957" i="12"/>
  <c r="N12957" i="12"/>
  <c r="L12957" i="12"/>
  <c r="M12953" i="12"/>
  <c r="N12953" i="12"/>
  <c r="L12953" i="12"/>
  <c r="M12949" i="12"/>
  <c r="N12949" i="12"/>
  <c r="L12949" i="12"/>
  <c r="M12945" i="12"/>
  <c r="N12945" i="12"/>
  <c r="L12945" i="12"/>
  <c r="M12941" i="12"/>
  <c r="N12941" i="12"/>
  <c r="L12941" i="12"/>
  <c r="M12937" i="12"/>
  <c r="N12937" i="12"/>
  <c r="L12937" i="12"/>
  <c r="M12933" i="12"/>
  <c r="N12933" i="12"/>
  <c r="L12933" i="12"/>
  <c r="M12929" i="12"/>
  <c r="N12929" i="12"/>
  <c r="L12929" i="12"/>
  <c r="M12925" i="12"/>
  <c r="N12925" i="12"/>
  <c r="L12925" i="12"/>
  <c r="M12921" i="12"/>
  <c r="N12921" i="12"/>
  <c r="L12921" i="12"/>
  <c r="M12917" i="12"/>
  <c r="N12917" i="12"/>
  <c r="L12917" i="12"/>
  <c r="M12913" i="12"/>
  <c r="N12913" i="12"/>
  <c r="L12913" i="12"/>
  <c r="M12909" i="12"/>
  <c r="N12909" i="12"/>
  <c r="L12909" i="12"/>
  <c r="M12905" i="12"/>
  <c r="N12905" i="12"/>
  <c r="L12905" i="12"/>
  <c r="M12901" i="12"/>
  <c r="N12901" i="12"/>
  <c r="L12901" i="12"/>
  <c r="M12897" i="12"/>
  <c r="N12897" i="12"/>
  <c r="L12897" i="12"/>
  <c r="M12893" i="12"/>
  <c r="N12893" i="12"/>
  <c r="L12893" i="12"/>
  <c r="M12889" i="12"/>
  <c r="N12889" i="12"/>
  <c r="L12889" i="12"/>
  <c r="M12885" i="12"/>
  <c r="N12885" i="12"/>
  <c r="L12885" i="12"/>
  <c r="M12881" i="12"/>
  <c r="N12881" i="12"/>
  <c r="L12881" i="12"/>
  <c r="M12877" i="12"/>
  <c r="N12877" i="12"/>
  <c r="L12877" i="12"/>
  <c r="M12873" i="12"/>
  <c r="N12873" i="12"/>
  <c r="L12873" i="12"/>
  <c r="M12869" i="12"/>
  <c r="N12869" i="12"/>
  <c r="L12869" i="12"/>
  <c r="M12865" i="12"/>
  <c r="N12865" i="12"/>
  <c r="L12865" i="12"/>
  <c r="M12861" i="12"/>
  <c r="N12861" i="12"/>
  <c r="L12861" i="12"/>
  <c r="M12857" i="12"/>
  <c r="N12857" i="12"/>
  <c r="L12857" i="12"/>
  <c r="M12853" i="12"/>
  <c r="N12853" i="12"/>
  <c r="L12853" i="12"/>
  <c r="M12849" i="12"/>
  <c r="N12849" i="12"/>
  <c r="L12849" i="12"/>
  <c r="M12845" i="12"/>
  <c r="N12845" i="12"/>
  <c r="L12845" i="12"/>
  <c r="M12841" i="12"/>
  <c r="N12841" i="12"/>
  <c r="L12841" i="12"/>
  <c r="M12837" i="12"/>
  <c r="N12837" i="12"/>
  <c r="L12837" i="12"/>
  <c r="M12833" i="12"/>
  <c r="N12833" i="12"/>
  <c r="L12833" i="12"/>
  <c r="M12829" i="12"/>
  <c r="N12829" i="12"/>
  <c r="L12829" i="12"/>
  <c r="M12825" i="12"/>
  <c r="N12825" i="12"/>
  <c r="L12825" i="12"/>
  <c r="M12821" i="12"/>
  <c r="N12821" i="12"/>
  <c r="L12821" i="12"/>
  <c r="M12817" i="12"/>
  <c r="N12817" i="12"/>
  <c r="L12817" i="12"/>
  <c r="M12813" i="12"/>
  <c r="N12813" i="12"/>
  <c r="L12813" i="12"/>
  <c r="M12809" i="12"/>
  <c r="N12809" i="12"/>
  <c r="L12809" i="12"/>
  <c r="M12805" i="12"/>
  <c r="N12805" i="12"/>
  <c r="L12805" i="12"/>
  <c r="M12801" i="12"/>
  <c r="N12801" i="12"/>
  <c r="L12801" i="12"/>
  <c r="M12797" i="12"/>
  <c r="N12797" i="12"/>
  <c r="L12797" i="12"/>
  <c r="M12793" i="12"/>
  <c r="N12793" i="12"/>
  <c r="L12793" i="12"/>
  <c r="M12789" i="12"/>
  <c r="N12789" i="12"/>
  <c r="L12789" i="12"/>
  <c r="M12785" i="12"/>
  <c r="N12785" i="12"/>
  <c r="L12785" i="12"/>
  <c r="M12781" i="12"/>
  <c r="N12781" i="12"/>
  <c r="L12781" i="12"/>
  <c r="M12777" i="12"/>
  <c r="N12777" i="12"/>
  <c r="L12777" i="12"/>
  <c r="M12773" i="12"/>
  <c r="N12773" i="12"/>
  <c r="L12773" i="12"/>
  <c r="M12769" i="12"/>
  <c r="N12769" i="12"/>
  <c r="L12769" i="12"/>
  <c r="M12765" i="12"/>
  <c r="N12765" i="12"/>
  <c r="L12765" i="12"/>
  <c r="M12761" i="12"/>
  <c r="N12761" i="12"/>
  <c r="L12761" i="12"/>
  <c r="M12757" i="12"/>
  <c r="N12757" i="12"/>
  <c r="L12757" i="12"/>
  <c r="M12753" i="12"/>
  <c r="N12753" i="12"/>
  <c r="L12753" i="12"/>
  <c r="M12749" i="12"/>
  <c r="N12749" i="12"/>
  <c r="L12749" i="12"/>
  <c r="M12745" i="12"/>
  <c r="N12745" i="12"/>
  <c r="L12745" i="12"/>
  <c r="M12741" i="12"/>
  <c r="N12741" i="12"/>
  <c r="L12741" i="12"/>
  <c r="M12737" i="12"/>
  <c r="N12737" i="12"/>
  <c r="L12737" i="12"/>
  <c r="M12733" i="12"/>
  <c r="N12733" i="12"/>
  <c r="L12733" i="12"/>
  <c r="M12729" i="12"/>
  <c r="N12729" i="12"/>
  <c r="L12729" i="12"/>
  <c r="M12725" i="12"/>
  <c r="N12725" i="12"/>
  <c r="L12725" i="12"/>
  <c r="M12721" i="12"/>
  <c r="N12721" i="12"/>
  <c r="L12721" i="12"/>
  <c r="M12717" i="12"/>
  <c r="N12717" i="12"/>
  <c r="L12717" i="12"/>
  <c r="M12713" i="12"/>
  <c r="N12713" i="12"/>
  <c r="L12713" i="12"/>
  <c r="M12709" i="12"/>
  <c r="N12709" i="12"/>
  <c r="L12709" i="12"/>
  <c r="M12705" i="12"/>
  <c r="N12705" i="12"/>
  <c r="L12705" i="12"/>
  <c r="M12701" i="12"/>
  <c r="N12701" i="12"/>
  <c r="L12701" i="12"/>
  <c r="M12697" i="12"/>
  <c r="N12697" i="12"/>
  <c r="L12697" i="12"/>
  <c r="M12693" i="12"/>
  <c r="N12693" i="12"/>
  <c r="L12693" i="12"/>
  <c r="M12689" i="12"/>
  <c r="N12689" i="12"/>
  <c r="L12689" i="12"/>
  <c r="M12685" i="12"/>
  <c r="N12685" i="12"/>
  <c r="L12685" i="12"/>
  <c r="M12681" i="12"/>
  <c r="N12681" i="12"/>
  <c r="L12681" i="12"/>
  <c r="M12677" i="12"/>
  <c r="N12677" i="12"/>
  <c r="L12677" i="12"/>
  <c r="M12673" i="12"/>
  <c r="N12673" i="12"/>
  <c r="L12673" i="12"/>
  <c r="M12669" i="12"/>
  <c r="N12669" i="12"/>
  <c r="L12669" i="12"/>
  <c r="M12665" i="12"/>
  <c r="N12665" i="12"/>
  <c r="L12665" i="12"/>
  <c r="M12661" i="12"/>
  <c r="N12661" i="12"/>
  <c r="L12661" i="12"/>
  <c r="M12657" i="12"/>
  <c r="N12657" i="12"/>
  <c r="L12657" i="12"/>
  <c r="M12653" i="12"/>
  <c r="N12653" i="12"/>
  <c r="L12653" i="12"/>
  <c r="N12649" i="12"/>
  <c r="M12649" i="12"/>
  <c r="L12649" i="12"/>
  <c r="M12645" i="12"/>
  <c r="N12645" i="12"/>
  <c r="L12645" i="12"/>
  <c r="M12641" i="12"/>
  <c r="N12641" i="12"/>
  <c r="L12641" i="12"/>
  <c r="N12637" i="12"/>
  <c r="M12637" i="12"/>
  <c r="L12637" i="12"/>
  <c r="M12633" i="12"/>
  <c r="N12633" i="12"/>
  <c r="L12633" i="12"/>
  <c r="M12629" i="12"/>
  <c r="N12629" i="12"/>
  <c r="L12629" i="12"/>
  <c r="N12625" i="12"/>
  <c r="M12625" i="12"/>
  <c r="L12625" i="12"/>
  <c r="M12621" i="12"/>
  <c r="N12621" i="12"/>
  <c r="L12621" i="12"/>
  <c r="M12617" i="12"/>
  <c r="N12617" i="12"/>
  <c r="L12617" i="12"/>
  <c r="N12613" i="12"/>
  <c r="M12613" i="12"/>
  <c r="L12613" i="12"/>
  <c r="M12609" i="12"/>
  <c r="N12609" i="12"/>
  <c r="L12609" i="12"/>
  <c r="M12605" i="12"/>
  <c r="N12605" i="12"/>
  <c r="L12605" i="12"/>
  <c r="N12601" i="12"/>
  <c r="M12601" i="12"/>
  <c r="L12601" i="12"/>
  <c r="M12597" i="12"/>
  <c r="N12597" i="12"/>
  <c r="L12597" i="12"/>
  <c r="M12593" i="12"/>
  <c r="N12593" i="12"/>
  <c r="L12593" i="12"/>
  <c r="N12589" i="12"/>
  <c r="M12589" i="12"/>
  <c r="L12589" i="12"/>
  <c r="M12585" i="12"/>
  <c r="N12585" i="12"/>
  <c r="L12585" i="12"/>
  <c r="M12581" i="12"/>
  <c r="N12581" i="12"/>
  <c r="L12581" i="12"/>
  <c r="N12577" i="12"/>
  <c r="M12577" i="12"/>
  <c r="L12577" i="12"/>
  <c r="M12573" i="12"/>
  <c r="N12573" i="12"/>
  <c r="L12573" i="12"/>
  <c r="M12569" i="12"/>
  <c r="N12569" i="12"/>
  <c r="L12569" i="12"/>
  <c r="N12565" i="12"/>
  <c r="M12565" i="12"/>
  <c r="L12565" i="12"/>
  <c r="M12561" i="12"/>
  <c r="N12561" i="12"/>
  <c r="L12561" i="12"/>
  <c r="M12557" i="12"/>
  <c r="N12557" i="12"/>
  <c r="L12557" i="12"/>
  <c r="N12553" i="12"/>
  <c r="M12553" i="12"/>
  <c r="L12553" i="12"/>
  <c r="M12549" i="12"/>
  <c r="N12549" i="12"/>
  <c r="L12549" i="12"/>
  <c r="M12545" i="12"/>
  <c r="N12545" i="12"/>
  <c r="L12545" i="12"/>
  <c r="N12541" i="12"/>
  <c r="M12541" i="12"/>
  <c r="L12541" i="12"/>
  <c r="M12537" i="12"/>
  <c r="N12537" i="12"/>
  <c r="L12537" i="12"/>
  <c r="M12533" i="12"/>
  <c r="N12533" i="12"/>
  <c r="L12533" i="12"/>
  <c r="N12529" i="12"/>
  <c r="M12529" i="12"/>
  <c r="L12529" i="12"/>
  <c r="M12525" i="12"/>
  <c r="N12525" i="12"/>
  <c r="L12525" i="12"/>
  <c r="M12521" i="12"/>
  <c r="N12521" i="12"/>
  <c r="L12521" i="12"/>
  <c r="N12517" i="12"/>
  <c r="M12517" i="12"/>
  <c r="L12517" i="12"/>
  <c r="M12513" i="12"/>
  <c r="N12513" i="12"/>
  <c r="L12513" i="12"/>
  <c r="M12509" i="12"/>
  <c r="N12509" i="12"/>
  <c r="L12509" i="12"/>
  <c r="N12505" i="12"/>
  <c r="M12505" i="12"/>
  <c r="L12505" i="12"/>
  <c r="M12501" i="12"/>
  <c r="N12501" i="12"/>
  <c r="L12501" i="12"/>
  <c r="M12497" i="12"/>
  <c r="N12497" i="12"/>
  <c r="L12497" i="12"/>
  <c r="N12493" i="12"/>
  <c r="M12493" i="12"/>
  <c r="L12493" i="12"/>
  <c r="M12489" i="12"/>
  <c r="N12489" i="12"/>
  <c r="L12489" i="12"/>
  <c r="M12485" i="12"/>
  <c r="N12485" i="12"/>
  <c r="L12485" i="12"/>
  <c r="N12481" i="12"/>
  <c r="M12481" i="12"/>
  <c r="L12481" i="12"/>
  <c r="M12477" i="12"/>
  <c r="N12477" i="12"/>
  <c r="L12477" i="12"/>
  <c r="M12473" i="12"/>
  <c r="N12473" i="12"/>
  <c r="L12473" i="12"/>
  <c r="N12469" i="12"/>
  <c r="M12469" i="12"/>
  <c r="L12469" i="12"/>
  <c r="M12465" i="12"/>
  <c r="N12465" i="12"/>
  <c r="L12465" i="12"/>
  <c r="M12461" i="12"/>
  <c r="N12461" i="12"/>
  <c r="L12461" i="12"/>
  <c r="N12457" i="12"/>
  <c r="M12457" i="12"/>
  <c r="L12457" i="12"/>
  <c r="M12453" i="12"/>
  <c r="N12453" i="12"/>
  <c r="L12453" i="12"/>
  <c r="M12449" i="12"/>
  <c r="N12449" i="12"/>
  <c r="L12449" i="12"/>
  <c r="N12445" i="12"/>
  <c r="M12445" i="12"/>
  <c r="L12445" i="12"/>
  <c r="M12441" i="12"/>
  <c r="N12441" i="12"/>
  <c r="L12441" i="12"/>
  <c r="M12437" i="12"/>
  <c r="N12437" i="12"/>
  <c r="L12437" i="12"/>
  <c r="N12433" i="12"/>
  <c r="M12433" i="12"/>
  <c r="L12433" i="12"/>
  <c r="M12429" i="12"/>
  <c r="N12429" i="12"/>
  <c r="L12429" i="12"/>
  <c r="M12425" i="12"/>
  <c r="N12425" i="12"/>
  <c r="L12425" i="12"/>
  <c r="N12421" i="12"/>
  <c r="M12421" i="12"/>
  <c r="L12421" i="12"/>
  <c r="M12417" i="12"/>
  <c r="N12417" i="12"/>
  <c r="L12417" i="12"/>
  <c r="M12413" i="12"/>
  <c r="N12413" i="12"/>
  <c r="L12413" i="12"/>
  <c r="N12409" i="12"/>
  <c r="M12409" i="12"/>
  <c r="L12409" i="12"/>
  <c r="M12405" i="12"/>
  <c r="N12405" i="12"/>
  <c r="L12405" i="12"/>
  <c r="M12401" i="12"/>
  <c r="N12401" i="12"/>
  <c r="L12401" i="12"/>
  <c r="N12397" i="12"/>
  <c r="M12397" i="12"/>
  <c r="L12397" i="12"/>
  <c r="M12393" i="12"/>
  <c r="N12393" i="12"/>
  <c r="L12393" i="12"/>
  <c r="M12389" i="12"/>
  <c r="N12389" i="12"/>
  <c r="L12389" i="12"/>
  <c r="N12385" i="12"/>
  <c r="M12385" i="12"/>
  <c r="L12385" i="12"/>
  <c r="M12381" i="12"/>
  <c r="N12381" i="12"/>
  <c r="L12381" i="12"/>
  <c r="M12377" i="12"/>
  <c r="N12377" i="12"/>
  <c r="L12377" i="12"/>
  <c r="N12373" i="12"/>
  <c r="M12373" i="12"/>
  <c r="L12373" i="12"/>
  <c r="M12369" i="12"/>
  <c r="N12369" i="12"/>
  <c r="L12369" i="12"/>
  <c r="M12365" i="12"/>
  <c r="N12365" i="12"/>
  <c r="L12365" i="12"/>
  <c r="N12361" i="12"/>
  <c r="M12361" i="12"/>
  <c r="L12361" i="12"/>
  <c r="M12357" i="12"/>
  <c r="N12357" i="12"/>
  <c r="L12357" i="12"/>
  <c r="M12353" i="12"/>
  <c r="N12353" i="12"/>
  <c r="L12353" i="12"/>
  <c r="N12349" i="12"/>
  <c r="M12349" i="12"/>
  <c r="L12349" i="12"/>
  <c r="M12345" i="12"/>
  <c r="N12345" i="12"/>
  <c r="L12345" i="12"/>
  <c r="M12341" i="12"/>
  <c r="N12341" i="12"/>
  <c r="L12341" i="12"/>
  <c r="N12337" i="12"/>
  <c r="M12337" i="12"/>
  <c r="L12337" i="12"/>
  <c r="M12333" i="12"/>
  <c r="N12333" i="12"/>
  <c r="L12333" i="12"/>
  <c r="M12329" i="12"/>
  <c r="N12329" i="12"/>
  <c r="L12329" i="12"/>
  <c r="N12325" i="12"/>
  <c r="M12325" i="12"/>
  <c r="L12325" i="12"/>
  <c r="M12321" i="12"/>
  <c r="N12321" i="12"/>
  <c r="L12321" i="12"/>
  <c r="M12317" i="12"/>
  <c r="N12317" i="12"/>
  <c r="L12317" i="12"/>
  <c r="N12313" i="12"/>
  <c r="M12313" i="12"/>
  <c r="L12313" i="12"/>
  <c r="M12309" i="12"/>
  <c r="N12309" i="12"/>
  <c r="L12309" i="12"/>
  <c r="M12305" i="12"/>
  <c r="N12305" i="12"/>
  <c r="L12305" i="12"/>
  <c r="N12301" i="12"/>
  <c r="M12301" i="12"/>
  <c r="L12301" i="12"/>
  <c r="M12297" i="12"/>
  <c r="N12297" i="12"/>
  <c r="L12297" i="12"/>
  <c r="M12293" i="12"/>
  <c r="N12293" i="12"/>
  <c r="L12293" i="12"/>
  <c r="N12289" i="12"/>
  <c r="M12289" i="12"/>
  <c r="L12289" i="12"/>
  <c r="M12285" i="12"/>
  <c r="N12285" i="12"/>
  <c r="L12285" i="12"/>
  <c r="M12281" i="12"/>
  <c r="N12281" i="12"/>
  <c r="L12281" i="12"/>
  <c r="N12277" i="12"/>
  <c r="M12277" i="12"/>
  <c r="L12277" i="12"/>
  <c r="M12273" i="12"/>
  <c r="N12273" i="12"/>
  <c r="L12273" i="12"/>
  <c r="M12269" i="12"/>
  <c r="N12269" i="12"/>
  <c r="L12269" i="12"/>
  <c r="N12265" i="12"/>
  <c r="M12265" i="12"/>
  <c r="L12265" i="12"/>
  <c r="M12261" i="12"/>
  <c r="N12261" i="12"/>
  <c r="L12261" i="12"/>
  <c r="M12257" i="12"/>
  <c r="N12257" i="12"/>
  <c r="L12257" i="12"/>
  <c r="N12253" i="12"/>
  <c r="M12253" i="12"/>
  <c r="L12253" i="12"/>
  <c r="M12249" i="12"/>
  <c r="N12249" i="12"/>
  <c r="L12249" i="12"/>
  <c r="M12245" i="12"/>
  <c r="N12245" i="12"/>
  <c r="L12245" i="12"/>
  <c r="N12241" i="12"/>
  <c r="M12241" i="12"/>
  <c r="L12241" i="12"/>
  <c r="M12237" i="12"/>
  <c r="N12237" i="12"/>
  <c r="L12237" i="12"/>
  <c r="M12233" i="12"/>
  <c r="N12233" i="12"/>
  <c r="L12233" i="12"/>
  <c r="N12229" i="12"/>
  <c r="M12229" i="12"/>
  <c r="L12229" i="12"/>
  <c r="M12225" i="12"/>
  <c r="N12225" i="12"/>
  <c r="L12225" i="12"/>
  <c r="M12221" i="12"/>
  <c r="N12221" i="12"/>
  <c r="L12221" i="12"/>
  <c r="N12217" i="12"/>
  <c r="M12217" i="12"/>
  <c r="L12217" i="12"/>
  <c r="M12213" i="12"/>
  <c r="N12213" i="12"/>
  <c r="L12213" i="12"/>
  <c r="M12209" i="12"/>
  <c r="N12209" i="12"/>
  <c r="L12209" i="12"/>
  <c r="N12205" i="12"/>
  <c r="M12205" i="12"/>
  <c r="L12205" i="12"/>
  <c r="M12201" i="12"/>
  <c r="N12201" i="12"/>
  <c r="L12201" i="12"/>
  <c r="M12197" i="12"/>
  <c r="N12197" i="12"/>
  <c r="L12197" i="12"/>
  <c r="N12193" i="12"/>
  <c r="M12193" i="12"/>
  <c r="L12193" i="12"/>
  <c r="M12189" i="12"/>
  <c r="N12189" i="12"/>
  <c r="L12189" i="12"/>
  <c r="M12185" i="12"/>
  <c r="N12185" i="12"/>
  <c r="L12185" i="12"/>
  <c r="N12181" i="12"/>
  <c r="M12181" i="12"/>
  <c r="L12181" i="12"/>
  <c r="M12177" i="12"/>
  <c r="N12177" i="12"/>
  <c r="L12177" i="12"/>
  <c r="M12173" i="12"/>
  <c r="N12173" i="12"/>
  <c r="L12173" i="12"/>
  <c r="N12169" i="12"/>
  <c r="M12169" i="12"/>
  <c r="L12169" i="12"/>
  <c r="M12165" i="12"/>
  <c r="N12165" i="12"/>
  <c r="L12165" i="12"/>
  <c r="M12161" i="12"/>
  <c r="N12161" i="12"/>
  <c r="L12161" i="12"/>
  <c r="N12157" i="12"/>
  <c r="M12157" i="12"/>
  <c r="L12157" i="12"/>
  <c r="M12153" i="12"/>
  <c r="N12153" i="12"/>
  <c r="L12153" i="12"/>
  <c r="M12149" i="12"/>
  <c r="N12149" i="12"/>
  <c r="L12149" i="12"/>
  <c r="N12145" i="12"/>
  <c r="M12145" i="12"/>
  <c r="L12145" i="12"/>
  <c r="M12141" i="12"/>
  <c r="N12141" i="12"/>
  <c r="L12141" i="12"/>
  <c r="M12137" i="12"/>
  <c r="N12137" i="12"/>
  <c r="L12137" i="12"/>
  <c r="N12133" i="12"/>
  <c r="M12133" i="12"/>
  <c r="L12133" i="12"/>
  <c r="M12129" i="12"/>
  <c r="N12129" i="12"/>
  <c r="L12129" i="12"/>
  <c r="M12125" i="12"/>
  <c r="N12125" i="12"/>
  <c r="L12125" i="12"/>
  <c r="N12121" i="12"/>
  <c r="M12121" i="12"/>
  <c r="L12121" i="12"/>
  <c r="M12117" i="12"/>
  <c r="N12117" i="12"/>
  <c r="L12117" i="12"/>
  <c r="M12113" i="12"/>
  <c r="N12113" i="12"/>
  <c r="L12113" i="12"/>
  <c r="N12109" i="12"/>
  <c r="M12109" i="12"/>
  <c r="L12109" i="12"/>
  <c r="M12105" i="12"/>
  <c r="N12105" i="12"/>
  <c r="L12105" i="12"/>
  <c r="M12101" i="12"/>
  <c r="N12101" i="12"/>
  <c r="L12101" i="12"/>
  <c r="N12097" i="12"/>
  <c r="M12097" i="12"/>
  <c r="L12097" i="12"/>
  <c r="M12093" i="12"/>
  <c r="N12093" i="12"/>
  <c r="L12093" i="12"/>
  <c r="M12089" i="12"/>
  <c r="N12089" i="12"/>
  <c r="L12089" i="12"/>
  <c r="N12085" i="12"/>
  <c r="M12085" i="12"/>
  <c r="L12085" i="12"/>
  <c r="M12081" i="12"/>
  <c r="N12081" i="12"/>
  <c r="L12081" i="12"/>
  <c r="M12077" i="12"/>
  <c r="N12077" i="12"/>
  <c r="L12077" i="12"/>
  <c r="N12073" i="12"/>
  <c r="M12073" i="12"/>
  <c r="L12073" i="12"/>
  <c r="M12069" i="12"/>
  <c r="N12069" i="12"/>
  <c r="L12069" i="12"/>
  <c r="M12065" i="12"/>
  <c r="N12065" i="12"/>
  <c r="L12065" i="12"/>
  <c r="N12061" i="12"/>
  <c r="M12061" i="12"/>
  <c r="L12061" i="12"/>
  <c r="M12057" i="12"/>
  <c r="N12057" i="12"/>
  <c r="L12057" i="12"/>
  <c r="M12053" i="12"/>
  <c r="N12053" i="12"/>
  <c r="L12053" i="12"/>
  <c r="N12049" i="12"/>
  <c r="M12049" i="12"/>
  <c r="L12049" i="12"/>
  <c r="M12045" i="12"/>
  <c r="N12045" i="12"/>
  <c r="L12045" i="12"/>
  <c r="M12041" i="12"/>
  <c r="N12041" i="12"/>
  <c r="L12041" i="12"/>
  <c r="N12037" i="12"/>
  <c r="M12037" i="12"/>
  <c r="L12037" i="12"/>
  <c r="M12033" i="12"/>
  <c r="N12033" i="12"/>
  <c r="L12033" i="12"/>
  <c r="M12029" i="12"/>
  <c r="N12029" i="12"/>
  <c r="L12029" i="12"/>
  <c r="N12025" i="12"/>
  <c r="M12025" i="12"/>
  <c r="L12025" i="12"/>
  <c r="M12021" i="12"/>
  <c r="N12021" i="12"/>
  <c r="L12021" i="12"/>
  <c r="M12017" i="12"/>
  <c r="N12017" i="12"/>
  <c r="L12017" i="12"/>
  <c r="N12013" i="12"/>
  <c r="M12013" i="12"/>
  <c r="L12013" i="12"/>
  <c r="M12009" i="12"/>
  <c r="N12009" i="12"/>
  <c r="L12009" i="12"/>
  <c r="M12005" i="12"/>
  <c r="N12005" i="12"/>
  <c r="L12005" i="12"/>
  <c r="N12001" i="12"/>
  <c r="M12001" i="12"/>
  <c r="L12001" i="12"/>
  <c r="M11997" i="12"/>
  <c r="N11997" i="12"/>
  <c r="L11997" i="12"/>
  <c r="M11993" i="12"/>
  <c r="N11993" i="12"/>
  <c r="L11993" i="12"/>
  <c r="N11989" i="12"/>
  <c r="M11989" i="12"/>
  <c r="L11989" i="12"/>
  <c r="M11985" i="12"/>
  <c r="N11985" i="12"/>
  <c r="L11985" i="12"/>
  <c r="M11981" i="12"/>
  <c r="N11981" i="12"/>
  <c r="L11981" i="12"/>
  <c r="N11977" i="12"/>
  <c r="M11977" i="12"/>
  <c r="L11977" i="12"/>
  <c r="M11973" i="12"/>
  <c r="N11973" i="12"/>
  <c r="L11973" i="12"/>
  <c r="M11969" i="12"/>
  <c r="N11969" i="12"/>
  <c r="L11969" i="12"/>
  <c r="N11965" i="12"/>
  <c r="M11965" i="12"/>
  <c r="L11965" i="12"/>
  <c r="M11961" i="12"/>
  <c r="N11961" i="12"/>
  <c r="L11961" i="12"/>
  <c r="M11957" i="12"/>
  <c r="N11957" i="12"/>
  <c r="L11957" i="12"/>
  <c r="N11953" i="12"/>
  <c r="M11953" i="12"/>
  <c r="L11953" i="12"/>
  <c r="M11949" i="12"/>
  <c r="N11949" i="12"/>
  <c r="L11949" i="12"/>
  <c r="M11945" i="12"/>
  <c r="N11945" i="12"/>
  <c r="L11945" i="12"/>
  <c r="N11941" i="12"/>
  <c r="M11941" i="12"/>
  <c r="L11941" i="12"/>
  <c r="M11937" i="12"/>
  <c r="N11937" i="12"/>
  <c r="L11937" i="12"/>
  <c r="M11933" i="12"/>
  <c r="N11933" i="12"/>
  <c r="L11933" i="12"/>
  <c r="N11929" i="12"/>
  <c r="M11929" i="12"/>
  <c r="L11929" i="12"/>
  <c r="M11925" i="12"/>
  <c r="N11925" i="12"/>
  <c r="L11925" i="12"/>
  <c r="M11921" i="12"/>
  <c r="N11921" i="12"/>
  <c r="L11921" i="12"/>
  <c r="N11917" i="12"/>
  <c r="M11917" i="12"/>
  <c r="L11917" i="12"/>
  <c r="M11913" i="12"/>
  <c r="N11913" i="12"/>
  <c r="L11913" i="12"/>
  <c r="M11909" i="12"/>
  <c r="N11909" i="12"/>
  <c r="L11909" i="12"/>
  <c r="N11905" i="12"/>
  <c r="M11905" i="12"/>
  <c r="L11905" i="12"/>
  <c r="M11901" i="12"/>
  <c r="N11901" i="12"/>
  <c r="L11901" i="12"/>
  <c r="M11897" i="12"/>
  <c r="N11897" i="12"/>
  <c r="L11897" i="12"/>
  <c r="N11893" i="12"/>
  <c r="M11893" i="12"/>
  <c r="L11893" i="12"/>
  <c r="M11889" i="12"/>
  <c r="N11889" i="12"/>
  <c r="L11889" i="12"/>
  <c r="M11885" i="12"/>
  <c r="N11885" i="12"/>
  <c r="L11885" i="12"/>
  <c r="N11881" i="12"/>
  <c r="M11881" i="12"/>
  <c r="L11881" i="12"/>
  <c r="M11877" i="12"/>
  <c r="N11877" i="12"/>
  <c r="L11877" i="12"/>
  <c r="M11873" i="12"/>
  <c r="N11873" i="12"/>
  <c r="L11873" i="12"/>
  <c r="N11869" i="12"/>
  <c r="M11869" i="12"/>
  <c r="L11869" i="12"/>
  <c r="M11865" i="12"/>
  <c r="N11865" i="12"/>
  <c r="L11865" i="12"/>
  <c r="M11861" i="12"/>
  <c r="N11861" i="12"/>
  <c r="L11861" i="12"/>
  <c r="N11857" i="12"/>
  <c r="M11857" i="12"/>
  <c r="L11857" i="12"/>
  <c r="M11853" i="12"/>
  <c r="N11853" i="12"/>
  <c r="L11853" i="12"/>
  <c r="M11849" i="12"/>
  <c r="N11849" i="12"/>
  <c r="L11849" i="12"/>
  <c r="N11845" i="12"/>
  <c r="M11845" i="12"/>
  <c r="L11845" i="12"/>
  <c r="M11841" i="12"/>
  <c r="N11841" i="12"/>
  <c r="L11841" i="12"/>
  <c r="M11837" i="12"/>
  <c r="N11837" i="12"/>
  <c r="L11837" i="12"/>
  <c r="N11833" i="12"/>
  <c r="M11833" i="12"/>
  <c r="L11833" i="12"/>
  <c r="M11829" i="12"/>
  <c r="N11829" i="12"/>
  <c r="L11829" i="12"/>
  <c r="M11825" i="12"/>
  <c r="N11825" i="12"/>
  <c r="L11825" i="12"/>
  <c r="N11821" i="12"/>
  <c r="M11821" i="12"/>
  <c r="L11821" i="12"/>
  <c r="M11817" i="12"/>
  <c r="N11817" i="12"/>
  <c r="L11817" i="12"/>
  <c r="M11813" i="12"/>
  <c r="N11813" i="12"/>
  <c r="L11813" i="12"/>
  <c r="N11809" i="12"/>
  <c r="M11809" i="12"/>
  <c r="L11809" i="12"/>
  <c r="M11805" i="12"/>
  <c r="N11805" i="12"/>
  <c r="L11805" i="12"/>
  <c r="M11801" i="12"/>
  <c r="N11801" i="12"/>
  <c r="L11801" i="12"/>
  <c r="N11797" i="12"/>
  <c r="M11797" i="12"/>
  <c r="L11797" i="12"/>
  <c r="M11793" i="12"/>
  <c r="N11793" i="12"/>
  <c r="L11793" i="12"/>
  <c r="M11789" i="12"/>
  <c r="N11789" i="12"/>
  <c r="L11789" i="12"/>
  <c r="N11785" i="12"/>
  <c r="M11785" i="12"/>
  <c r="L11785" i="12"/>
  <c r="M11781" i="12"/>
  <c r="N11781" i="12"/>
  <c r="L11781" i="12"/>
  <c r="M11777" i="12"/>
  <c r="N11777" i="12"/>
  <c r="L11777" i="12"/>
  <c r="N11773" i="12"/>
  <c r="M11773" i="12"/>
  <c r="L11773" i="12"/>
  <c r="M11769" i="12"/>
  <c r="N11769" i="12"/>
  <c r="L11769" i="12"/>
  <c r="M11765" i="12"/>
  <c r="N11765" i="12"/>
  <c r="L11765" i="12"/>
  <c r="N11761" i="12"/>
  <c r="M11761" i="12"/>
  <c r="L11761" i="12"/>
  <c r="M11757" i="12"/>
  <c r="N11757" i="12"/>
  <c r="L11757" i="12"/>
  <c r="M11753" i="12"/>
  <c r="N11753" i="12"/>
  <c r="L11753" i="12"/>
  <c r="N11749" i="12"/>
  <c r="M11749" i="12"/>
  <c r="L11749" i="12"/>
  <c r="M11745" i="12"/>
  <c r="N11745" i="12"/>
  <c r="L11745" i="12"/>
  <c r="M11741" i="12"/>
  <c r="N11741" i="12"/>
  <c r="L11741" i="12"/>
  <c r="N11737" i="12"/>
  <c r="M11737" i="12"/>
  <c r="L11737" i="12"/>
  <c r="M11733" i="12"/>
  <c r="N11733" i="12"/>
  <c r="L11733" i="12"/>
  <c r="M11729" i="12"/>
  <c r="N11729" i="12"/>
  <c r="L11729" i="12"/>
  <c r="N11725" i="12"/>
  <c r="M11725" i="12"/>
  <c r="L11725" i="12"/>
  <c r="M11721" i="12"/>
  <c r="N11721" i="12"/>
  <c r="L11721" i="12"/>
  <c r="M11717" i="12"/>
  <c r="N11717" i="12"/>
  <c r="L11717" i="12"/>
  <c r="N11713" i="12"/>
  <c r="M11713" i="12"/>
  <c r="L11713" i="12"/>
  <c r="M11709" i="12"/>
  <c r="N11709" i="12"/>
  <c r="L11709" i="12"/>
  <c r="M11705" i="12"/>
  <c r="N11705" i="12"/>
  <c r="L11705" i="12"/>
  <c r="N11701" i="12"/>
  <c r="M11701" i="12"/>
  <c r="L11701" i="12"/>
  <c r="M11697" i="12"/>
  <c r="N11697" i="12"/>
  <c r="L11697" i="12"/>
  <c r="M11693" i="12"/>
  <c r="N11693" i="12"/>
  <c r="L11693" i="12"/>
  <c r="N11689" i="12"/>
  <c r="M11689" i="12"/>
  <c r="L11689" i="12"/>
  <c r="M11685" i="12"/>
  <c r="N11685" i="12"/>
  <c r="L11685" i="12"/>
  <c r="M11681" i="12"/>
  <c r="N11681" i="12"/>
  <c r="L11681" i="12"/>
  <c r="N11677" i="12"/>
  <c r="M11677" i="12"/>
  <c r="L11677" i="12"/>
  <c r="M11673" i="12"/>
  <c r="N11673" i="12"/>
  <c r="L11673" i="12"/>
  <c r="M11669" i="12"/>
  <c r="N11669" i="12"/>
  <c r="L11669" i="12"/>
  <c r="N11665" i="12"/>
  <c r="M11665" i="12"/>
  <c r="L11665" i="12"/>
  <c r="M11661" i="12"/>
  <c r="N11661" i="12"/>
  <c r="L11661" i="12"/>
  <c r="M11657" i="12"/>
  <c r="N11657" i="12"/>
  <c r="L11657" i="12"/>
  <c r="N11653" i="12"/>
  <c r="M11653" i="12"/>
  <c r="L11653" i="12"/>
  <c r="M11649" i="12"/>
  <c r="N11649" i="12"/>
  <c r="L11649" i="12"/>
  <c r="M11645" i="12"/>
  <c r="N11645" i="12"/>
  <c r="L11645" i="12"/>
  <c r="N11641" i="12"/>
  <c r="M11641" i="12"/>
  <c r="L11641" i="12"/>
  <c r="M11637" i="12"/>
  <c r="N11637" i="12"/>
  <c r="L11637" i="12"/>
  <c r="M11633" i="12"/>
  <c r="N11633" i="12"/>
  <c r="L11633" i="12"/>
  <c r="N11629" i="12"/>
  <c r="M11629" i="12"/>
  <c r="L11629" i="12"/>
  <c r="M11625" i="12"/>
  <c r="N11625" i="12"/>
  <c r="L11625" i="12"/>
  <c r="M11621" i="12"/>
  <c r="N11621" i="12"/>
  <c r="L11621" i="12"/>
  <c r="N11617" i="12"/>
  <c r="M11617" i="12"/>
  <c r="L11617" i="12"/>
  <c r="M11613" i="12"/>
  <c r="N11613" i="12"/>
  <c r="L11613" i="12"/>
  <c r="M11609" i="12"/>
  <c r="N11609" i="12"/>
  <c r="L11609" i="12"/>
  <c r="N11605" i="12"/>
  <c r="M11605" i="12"/>
  <c r="L11605" i="12"/>
  <c r="M11601" i="12"/>
  <c r="N11601" i="12"/>
  <c r="L11601" i="12"/>
  <c r="M11597" i="12"/>
  <c r="N11597" i="12"/>
  <c r="L11597" i="12"/>
  <c r="N11593" i="12"/>
  <c r="M11593" i="12"/>
  <c r="L11593" i="12"/>
  <c r="M11589" i="12"/>
  <c r="N11589" i="12"/>
  <c r="L11589" i="12"/>
  <c r="M11585" i="12"/>
  <c r="N11585" i="12"/>
  <c r="L11585" i="12"/>
  <c r="N11581" i="12"/>
  <c r="M11581" i="12"/>
  <c r="L11581" i="12"/>
  <c r="M11577" i="12"/>
  <c r="N11577" i="12"/>
  <c r="L11577" i="12"/>
  <c r="M11573" i="12"/>
  <c r="N11573" i="12"/>
  <c r="L11573" i="12"/>
  <c r="N11569" i="12"/>
  <c r="M11569" i="12"/>
  <c r="L11569" i="12"/>
  <c r="M11565" i="12"/>
  <c r="N11565" i="12"/>
  <c r="L11565" i="12"/>
  <c r="M11561" i="12"/>
  <c r="N11561" i="12"/>
  <c r="L11561" i="12"/>
  <c r="N11557" i="12"/>
  <c r="M11557" i="12"/>
  <c r="L11557" i="12"/>
  <c r="M11553" i="12"/>
  <c r="N11553" i="12"/>
  <c r="L11553" i="12"/>
  <c r="M11549" i="12"/>
  <c r="N11549" i="12"/>
  <c r="L11549" i="12"/>
  <c r="N11545" i="12"/>
  <c r="M11545" i="12"/>
  <c r="L11545" i="12"/>
  <c r="M11541" i="12"/>
  <c r="N11541" i="12"/>
  <c r="L11541" i="12"/>
  <c r="M11537" i="12"/>
  <c r="N11537" i="12"/>
  <c r="L11537" i="12"/>
  <c r="N11533" i="12"/>
  <c r="M11533" i="12"/>
  <c r="L11533" i="12"/>
  <c r="M11529" i="12"/>
  <c r="N11529" i="12"/>
  <c r="L11529" i="12"/>
  <c r="M11525" i="12"/>
  <c r="N11525" i="12"/>
  <c r="L11525" i="12"/>
  <c r="N11521" i="12"/>
  <c r="M11521" i="12"/>
  <c r="L11521" i="12"/>
  <c r="M11517" i="12"/>
  <c r="N11517" i="12"/>
  <c r="L11517" i="12"/>
  <c r="M11513" i="12"/>
  <c r="N11513" i="12"/>
  <c r="L11513" i="12"/>
  <c r="N11509" i="12"/>
  <c r="M11509" i="12"/>
  <c r="L11509" i="12"/>
  <c r="M11505" i="12"/>
  <c r="N11505" i="12"/>
  <c r="L11505" i="12"/>
  <c r="M11501" i="12"/>
  <c r="N11501" i="12"/>
  <c r="L11501" i="12"/>
  <c r="N11497" i="12"/>
  <c r="M11497" i="12"/>
  <c r="L11497" i="12"/>
  <c r="M11493" i="12"/>
  <c r="N11493" i="12"/>
  <c r="L11493" i="12"/>
  <c r="M11489" i="12"/>
  <c r="N11489" i="12"/>
  <c r="L11489" i="12"/>
  <c r="N11485" i="12"/>
  <c r="M11485" i="12"/>
  <c r="L11485" i="12"/>
  <c r="M11481" i="12"/>
  <c r="N11481" i="12"/>
  <c r="L11481" i="12"/>
  <c r="M11477" i="12"/>
  <c r="N11477" i="12"/>
  <c r="L11477" i="12"/>
  <c r="N11473" i="12"/>
  <c r="M11473" i="12"/>
  <c r="L11473" i="12"/>
  <c r="M11469" i="12"/>
  <c r="N11469" i="12"/>
  <c r="L11469" i="12"/>
  <c r="M11465" i="12"/>
  <c r="N11465" i="12"/>
  <c r="L11465" i="12"/>
  <c r="N11461" i="12"/>
  <c r="M11461" i="12"/>
  <c r="L11461" i="12"/>
  <c r="M11457" i="12"/>
  <c r="N11457" i="12"/>
  <c r="L11457" i="12"/>
  <c r="M11453" i="12"/>
  <c r="N11453" i="12"/>
  <c r="L11453" i="12"/>
  <c r="N11449" i="12"/>
  <c r="M11449" i="12"/>
  <c r="L11449" i="12"/>
  <c r="M11445" i="12"/>
  <c r="N11445" i="12"/>
  <c r="L11445" i="12"/>
  <c r="M11441" i="12"/>
  <c r="N11441" i="12"/>
  <c r="L11441" i="12"/>
  <c r="N11437" i="12"/>
  <c r="M11437" i="12"/>
  <c r="L11437" i="12"/>
  <c r="M11433" i="12"/>
  <c r="N11433" i="12"/>
  <c r="L11433" i="12"/>
  <c r="M11429" i="12"/>
  <c r="N11429" i="12"/>
  <c r="L11429" i="12"/>
  <c r="N11425" i="12"/>
  <c r="M11425" i="12"/>
  <c r="L11425" i="12"/>
  <c r="M11421" i="12"/>
  <c r="N11421" i="12"/>
  <c r="L11421" i="12"/>
  <c r="M11417" i="12"/>
  <c r="N11417" i="12"/>
  <c r="L11417" i="12"/>
  <c r="N11413" i="12"/>
  <c r="M11413" i="12"/>
  <c r="L11413" i="12"/>
  <c r="M11409" i="12"/>
  <c r="N11409" i="12"/>
  <c r="L11409" i="12"/>
  <c r="M11405" i="12"/>
  <c r="N11405" i="12"/>
  <c r="L11405" i="12"/>
  <c r="N11401" i="12"/>
  <c r="M11401" i="12"/>
  <c r="L11401" i="12"/>
  <c r="M11397" i="12"/>
  <c r="N11397" i="12"/>
  <c r="L11397" i="12"/>
  <c r="M11393" i="12"/>
  <c r="N11393" i="12"/>
  <c r="L11393" i="12"/>
  <c r="N11389" i="12"/>
  <c r="M11389" i="12"/>
  <c r="L11389" i="12"/>
  <c r="M11385" i="12"/>
  <c r="N11385" i="12"/>
  <c r="L11385" i="12"/>
  <c r="M11381" i="12"/>
  <c r="N11381" i="12"/>
  <c r="L11381" i="12"/>
  <c r="N11377" i="12"/>
  <c r="M11377" i="12"/>
  <c r="L11377" i="12"/>
  <c r="M11373" i="12"/>
  <c r="N11373" i="12"/>
  <c r="L11373" i="12"/>
  <c r="M11369" i="12"/>
  <c r="N11369" i="12"/>
  <c r="L11369" i="12"/>
  <c r="N11365" i="12"/>
  <c r="M11365" i="12"/>
  <c r="L11365" i="12"/>
  <c r="M11361" i="12"/>
  <c r="N11361" i="12"/>
  <c r="L11361" i="12"/>
  <c r="M11357" i="12"/>
  <c r="N11357" i="12"/>
  <c r="L11357" i="12"/>
  <c r="N11353" i="12"/>
  <c r="M11353" i="12"/>
  <c r="L11353" i="12"/>
  <c r="M11349" i="12"/>
  <c r="N11349" i="12"/>
  <c r="L11349" i="12"/>
  <c r="M11345" i="12"/>
  <c r="N11345" i="12"/>
  <c r="L11345" i="12"/>
  <c r="N11341" i="12"/>
  <c r="M11341" i="12"/>
  <c r="L11341" i="12"/>
  <c r="M11337" i="12"/>
  <c r="N11337" i="12"/>
  <c r="L11337" i="12"/>
  <c r="M11333" i="12"/>
  <c r="N11333" i="12"/>
  <c r="L11333" i="12"/>
  <c r="N11329" i="12"/>
  <c r="M11329" i="12"/>
  <c r="L11329" i="12"/>
  <c r="M11325" i="12"/>
  <c r="N11325" i="12"/>
  <c r="L11325" i="12"/>
  <c r="M11321" i="12"/>
  <c r="N11321" i="12"/>
  <c r="L11321" i="12"/>
  <c r="N11317" i="12"/>
  <c r="M11317" i="12"/>
  <c r="L11317" i="12"/>
  <c r="M11313" i="12"/>
  <c r="N11313" i="12"/>
  <c r="L11313" i="12"/>
  <c r="M11309" i="12"/>
  <c r="N11309" i="12"/>
  <c r="L11309" i="12"/>
  <c r="N11305" i="12"/>
  <c r="M11305" i="12"/>
  <c r="L11305" i="12"/>
  <c r="M11301" i="12"/>
  <c r="N11301" i="12"/>
  <c r="L11301" i="12"/>
  <c r="M11297" i="12"/>
  <c r="N11297" i="12"/>
  <c r="L11297" i="12"/>
  <c r="N11293" i="12"/>
  <c r="M11293" i="12"/>
  <c r="L11293" i="12"/>
  <c r="M11289" i="12"/>
  <c r="N11289" i="12"/>
  <c r="L11289" i="12"/>
  <c r="M11285" i="12"/>
  <c r="N11285" i="12"/>
  <c r="L11285" i="12"/>
  <c r="N11281" i="12"/>
  <c r="M11281" i="12"/>
  <c r="L11281" i="12"/>
  <c r="M11277" i="12"/>
  <c r="N11277" i="12"/>
  <c r="L11277" i="12"/>
  <c r="M11273" i="12"/>
  <c r="N11273" i="12"/>
  <c r="L11273" i="12"/>
  <c r="N11269" i="12"/>
  <c r="M11269" i="12"/>
  <c r="L11269" i="12"/>
  <c r="M11265" i="12"/>
  <c r="N11265" i="12"/>
  <c r="L11265" i="12"/>
  <c r="M11261" i="12"/>
  <c r="N11261" i="12"/>
  <c r="L11261" i="12"/>
  <c r="N11257" i="12"/>
  <c r="M11257" i="12"/>
  <c r="L11257" i="12"/>
  <c r="M11253" i="12"/>
  <c r="N11253" i="12"/>
  <c r="L11253" i="12"/>
  <c r="M11249" i="12"/>
  <c r="N11249" i="12"/>
  <c r="L11249" i="12"/>
  <c r="N11245" i="12"/>
  <c r="M11245" i="12"/>
  <c r="L11245" i="12"/>
  <c r="M11241" i="12"/>
  <c r="N11241" i="12"/>
  <c r="L11241" i="12"/>
  <c r="M11237" i="12"/>
  <c r="N11237" i="12"/>
  <c r="L11237" i="12"/>
  <c r="N11233" i="12"/>
  <c r="M11233" i="12"/>
  <c r="L11233" i="12"/>
  <c r="M11229" i="12"/>
  <c r="N11229" i="12"/>
  <c r="L11229" i="12"/>
  <c r="M11225" i="12"/>
  <c r="N11225" i="12"/>
  <c r="L11225" i="12"/>
  <c r="N11221" i="12"/>
  <c r="M11221" i="12"/>
  <c r="L11221" i="12"/>
  <c r="M11217" i="12"/>
  <c r="N11217" i="12"/>
  <c r="L11217" i="12"/>
  <c r="M11213" i="12"/>
  <c r="N11213" i="12"/>
  <c r="L11213" i="12"/>
  <c r="N11209" i="12"/>
  <c r="M11209" i="12"/>
  <c r="L11209" i="12"/>
  <c r="M11205" i="12"/>
  <c r="N11205" i="12"/>
  <c r="L11205" i="12"/>
  <c r="M11201" i="12"/>
  <c r="N11201" i="12"/>
  <c r="L11201" i="12"/>
  <c r="N11197" i="12"/>
  <c r="M11197" i="12"/>
  <c r="L11197" i="12"/>
  <c r="M11193" i="12"/>
  <c r="N11193" i="12"/>
  <c r="L11193" i="12"/>
  <c r="M11189" i="12"/>
  <c r="N11189" i="12"/>
  <c r="L11189" i="12"/>
  <c r="N11185" i="12"/>
  <c r="M11185" i="12"/>
  <c r="L11185" i="12"/>
  <c r="M11181" i="12"/>
  <c r="N11181" i="12"/>
  <c r="L11181" i="12"/>
  <c r="M11177" i="12"/>
  <c r="N11177" i="12"/>
  <c r="L11177" i="12"/>
  <c r="N11173" i="12"/>
  <c r="M11173" i="12"/>
  <c r="L11173" i="12"/>
  <c r="M11169" i="12"/>
  <c r="N11169" i="12"/>
  <c r="L11169" i="12"/>
  <c r="M11165" i="12"/>
  <c r="N11165" i="12"/>
  <c r="L11165" i="12"/>
  <c r="N11161" i="12"/>
  <c r="M11161" i="12"/>
  <c r="L11161" i="12"/>
  <c r="M11157" i="12"/>
  <c r="N11157" i="12"/>
  <c r="L11157" i="12"/>
  <c r="M11153" i="12"/>
  <c r="N11153" i="12"/>
  <c r="L11153" i="12"/>
  <c r="N11149" i="12"/>
  <c r="M11149" i="12"/>
  <c r="L11149" i="12"/>
  <c r="M11145" i="12"/>
  <c r="N11145" i="12"/>
  <c r="L11145" i="12"/>
  <c r="M11141" i="12"/>
  <c r="N11141" i="12"/>
  <c r="L11141" i="12"/>
  <c r="N11137" i="12"/>
  <c r="M11137" i="12"/>
  <c r="L11137" i="12"/>
  <c r="M11133" i="12"/>
  <c r="N11133" i="12"/>
  <c r="L11133" i="12"/>
  <c r="M11129" i="12"/>
  <c r="N11129" i="12"/>
  <c r="L11129" i="12"/>
  <c r="N11125" i="12"/>
  <c r="M11125" i="12"/>
  <c r="L11125" i="12"/>
  <c r="M11121" i="12"/>
  <c r="N11121" i="12"/>
  <c r="L11121" i="12"/>
  <c r="M11117" i="12"/>
  <c r="N11117" i="12"/>
  <c r="L11117" i="12"/>
  <c r="N11113" i="12"/>
  <c r="M11113" i="12"/>
  <c r="L11113" i="12"/>
  <c r="M11109" i="12"/>
  <c r="N11109" i="12"/>
  <c r="L11109" i="12"/>
  <c r="M11105" i="12"/>
  <c r="N11105" i="12"/>
  <c r="L11105" i="12"/>
  <c r="N11101" i="12"/>
  <c r="M11101" i="12"/>
  <c r="L11101" i="12"/>
  <c r="M11097" i="12"/>
  <c r="N11097" i="12"/>
  <c r="L11097" i="12"/>
  <c r="M11093" i="12"/>
  <c r="N11093" i="12"/>
  <c r="L11093" i="12"/>
  <c r="N11089" i="12"/>
  <c r="M11089" i="12"/>
  <c r="L11089" i="12"/>
  <c r="M11085" i="12"/>
  <c r="N11085" i="12"/>
  <c r="L11085" i="12"/>
  <c r="M11081" i="12"/>
  <c r="N11081" i="12"/>
  <c r="L11081" i="12"/>
  <c r="N11077" i="12"/>
  <c r="M11077" i="12"/>
  <c r="L11077" i="12"/>
  <c r="M11073" i="12"/>
  <c r="N11073" i="12"/>
  <c r="L11073" i="12"/>
  <c r="M11069" i="12"/>
  <c r="N11069" i="12"/>
  <c r="L11069" i="12"/>
  <c r="N11065" i="12"/>
  <c r="M11065" i="12"/>
  <c r="L11065" i="12"/>
  <c r="M11061" i="12"/>
  <c r="N11061" i="12"/>
  <c r="L11061" i="12"/>
  <c r="M11057" i="12"/>
  <c r="N11057" i="12"/>
  <c r="L11057" i="12"/>
  <c r="N11053" i="12"/>
  <c r="M11053" i="12"/>
  <c r="L11053" i="12"/>
  <c r="M11049" i="12"/>
  <c r="N11049" i="12"/>
  <c r="L11049" i="12"/>
  <c r="M11045" i="12"/>
  <c r="N11045" i="12"/>
  <c r="L11045" i="12"/>
  <c r="N11041" i="12"/>
  <c r="M11041" i="12"/>
  <c r="L11041" i="12"/>
  <c r="M11037" i="12"/>
  <c r="N11037" i="12"/>
  <c r="L11037" i="12"/>
  <c r="M11033" i="12"/>
  <c r="N11033" i="12"/>
  <c r="L11033" i="12"/>
  <c r="N11029" i="12"/>
  <c r="M11029" i="12"/>
  <c r="L11029" i="12"/>
  <c r="M11025" i="12"/>
  <c r="N11025" i="12"/>
  <c r="L11025" i="12"/>
  <c r="M11021" i="12"/>
  <c r="N11021" i="12"/>
  <c r="L11021" i="12"/>
  <c r="N11017" i="12"/>
  <c r="M11017" i="12"/>
  <c r="L11017" i="12"/>
  <c r="M11013" i="12"/>
  <c r="N11013" i="12"/>
  <c r="L11013" i="12"/>
  <c r="M11009" i="12"/>
  <c r="N11009" i="12"/>
  <c r="L11009" i="12"/>
  <c r="N11005" i="12"/>
  <c r="M11005" i="12"/>
  <c r="L11005" i="12"/>
  <c r="M11001" i="12"/>
  <c r="N11001" i="12"/>
  <c r="L11001" i="12"/>
  <c r="M10997" i="12"/>
  <c r="N10997" i="12"/>
  <c r="L10997" i="12"/>
  <c r="N10993" i="12"/>
  <c r="M10993" i="12"/>
  <c r="L10993" i="12"/>
  <c r="M10989" i="12"/>
  <c r="N10989" i="12"/>
  <c r="L10989" i="12"/>
  <c r="M10985" i="12"/>
  <c r="N10985" i="12"/>
  <c r="L10985" i="12"/>
  <c r="N10981" i="12"/>
  <c r="M10981" i="12"/>
  <c r="L10981" i="12"/>
  <c r="M10977" i="12"/>
  <c r="N10977" i="12"/>
  <c r="L10977" i="12"/>
  <c r="M10973" i="12"/>
  <c r="N10973" i="12"/>
  <c r="L10973" i="12"/>
  <c r="N10969" i="12"/>
  <c r="M10969" i="12"/>
  <c r="L10969" i="12"/>
  <c r="M10965" i="12"/>
  <c r="N10965" i="12"/>
  <c r="L10965" i="12"/>
  <c r="M10961" i="12"/>
  <c r="N10961" i="12"/>
  <c r="L10961" i="12"/>
  <c r="N10957" i="12"/>
  <c r="M10957" i="12"/>
  <c r="L10957" i="12"/>
  <c r="M10953" i="12"/>
  <c r="N10953" i="12"/>
  <c r="L10953" i="12"/>
  <c r="M10949" i="12"/>
  <c r="N10949" i="12"/>
  <c r="L10949" i="12"/>
  <c r="N10945" i="12"/>
  <c r="M10945" i="12"/>
  <c r="L10945" i="12"/>
  <c r="M10941" i="12"/>
  <c r="N10941" i="12"/>
  <c r="L10941" i="12"/>
  <c r="M10937" i="12"/>
  <c r="N10937" i="12"/>
  <c r="L10937" i="12"/>
  <c r="N10933" i="12"/>
  <c r="M10933" i="12"/>
  <c r="L10933" i="12"/>
  <c r="M10929" i="12"/>
  <c r="N10929" i="12"/>
  <c r="L10929" i="12"/>
  <c r="M10925" i="12"/>
  <c r="N10925" i="12"/>
  <c r="L10925" i="12"/>
  <c r="N10921" i="12"/>
  <c r="M10921" i="12"/>
  <c r="L10921" i="12"/>
  <c r="M10917" i="12"/>
  <c r="N10917" i="12"/>
  <c r="L10917" i="12"/>
  <c r="M10913" i="12"/>
  <c r="N10913" i="12"/>
  <c r="L10913" i="12"/>
  <c r="N10909" i="12"/>
  <c r="M10909" i="12"/>
  <c r="L10909" i="12"/>
  <c r="M10905" i="12"/>
  <c r="N10905" i="12"/>
  <c r="L10905" i="12"/>
  <c r="M10901" i="12"/>
  <c r="N10901" i="12"/>
  <c r="L10901" i="12"/>
  <c r="N10897" i="12"/>
  <c r="M10897" i="12"/>
  <c r="L10897" i="12"/>
  <c r="M10893" i="12"/>
  <c r="N10893" i="12"/>
  <c r="L10893" i="12"/>
  <c r="M10889" i="12"/>
  <c r="N10889" i="12"/>
  <c r="L10889" i="12"/>
  <c r="N10885" i="12"/>
  <c r="M10885" i="12"/>
  <c r="L10885" i="12"/>
  <c r="M10881" i="12"/>
  <c r="N10881" i="12"/>
  <c r="L10881" i="12"/>
  <c r="M10877" i="12"/>
  <c r="N10877" i="12"/>
  <c r="L10877" i="12"/>
  <c r="N10873" i="12"/>
  <c r="M10873" i="12"/>
  <c r="L10873" i="12"/>
  <c r="M10869" i="12"/>
  <c r="N10869" i="12"/>
  <c r="L10869" i="12"/>
  <c r="M10865" i="12"/>
  <c r="N10865" i="12"/>
  <c r="L10865" i="12"/>
  <c r="N10861" i="12"/>
  <c r="M10861" i="12"/>
  <c r="L10861" i="12"/>
  <c r="M10857" i="12"/>
  <c r="N10857" i="12"/>
  <c r="L10857" i="12"/>
  <c r="M10853" i="12"/>
  <c r="N10853" i="12"/>
  <c r="L10853" i="12"/>
  <c r="N10849" i="12"/>
  <c r="M10849" i="12"/>
  <c r="L10849" i="12"/>
  <c r="M10845" i="12"/>
  <c r="N10845" i="12"/>
  <c r="L10845" i="12"/>
  <c r="M10841" i="12"/>
  <c r="N10841" i="12"/>
  <c r="L10841" i="12"/>
  <c r="N10837" i="12"/>
  <c r="M10837" i="12"/>
  <c r="L10837" i="12"/>
  <c r="M10833" i="12"/>
  <c r="N10833" i="12"/>
  <c r="L10833" i="12"/>
  <c r="M10829" i="12"/>
  <c r="N10829" i="12"/>
  <c r="L10829" i="12"/>
  <c r="N10825" i="12"/>
  <c r="M10825" i="12"/>
  <c r="L10825" i="12"/>
  <c r="M10821" i="12"/>
  <c r="N10821" i="12"/>
  <c r="L10821" i="12"/>
  <c r="M10817" i="12"/>
  <c r="N10817" i="12"/>
  <c r="L10817" i="12"/>
  <c r="N10813" i="12"/>
  <c r="M10813" i="12"/>
  <c r="L10813" i="12"/>
  <c r="M10809" i="12"/>
  <c r="N10809" i="12"/>
  <c r="L10809" i="12"/>
  <c r="M10805" i="12"/>
  <c r="N10805" i="12"/>
  <c r="L10805" i="12"/>
  <c r="N10801" i="12"/>
  <c r="M10801" i="12"/>
  <c r="L10801" i="12"/>
  <c r="M10797" i="12"/>
  <c r="N10797" i="12"/>
  <c r="L10797" i="12"/>
  <c r="M10793" i="12"/>
  <c r="N10793" i="12"/>
  <c r="L10793" i="12"/>
  <c r="N10789" i="12"/>
  <c r="M10789" i="12"/>
  <c r="L10789" i="12"/>
  <c r="M10785" i="12"/>
  <c r="N10785" i="12"/>
  <c r="L10785" i="12"/>
  <c r="M10781" i="12"/>
  <c r="N10781" i="12"/>
  <c r="L10781" i="12"/>
  <c r="N10777" i="12"/>
  <c r="M10777" i="12"/>
  <c r="L10777" i="12"/>
  <c r="M10773" i="12"/>
  <c r="N10773" i="12"/>
  <c r="L10773" i="12"/>
  <c r="M10769" i="12"/>
  <c r="N10769" i="12"/>
  <c r="L10769" i="12"/>
  <c r="N10765" i="12"/>
  <c r="M10765" i="12"/>
  <c r="L10765" i="12"/>
  <c r="M10761" i="12"/>
  <c r="N10761" i="12"/>
  <c r="L10761" i="12"/>
  <c r="M10757" i="12"/>
  <c r="N10757" i="12"/>
  <c r="L10757" i="12"/>
  <c r="N10753" i="12"/>
  <c r="M10753" i="12"/>
  <c r="L10753" i="12"/>
  <c r="M10749" i="12"/>
  <c r="N10749" i="12"/>
  <c r="L10749" i="12"/>
  <c r="M10745" i="12"/>
  <c r="N10745" i="12"/>
  <c r="L10745" i="12"/>
  <c r="N10741" i="12"/>
  <c r="M10741" i="12"/>
  <c r="L10741" i="12"/>
  <c r="M10737" i="12"/>
  <c r="N10737" i="12"/>
  <c r="L10737" i="12"/>
  <c r="M10733" i="12"/>
  <c r="N10733" i="12"/>
  <c r="L10733" i="12"/>
  <c r="N10729" i="12"/>
  <c r="M10729" i="12"/>
  <c r="L10729" i="12"/>
  <c r="M10725" i="12"/>
  <c r="N10725" i="12"/>
  <c r="L10725" i="12"/>
  <c r="M10721" i="12"/>
  <c r="N10721" i="12"/>
  <c r="L10721" i="12"/>
  <c r="N10717" i="12"/>
  <c r="M10717" i="12"/>
  <c r="L10717" i="12"/>
  <c r="M10713" i="12"/>
  <c r="N10713" i="12"/>
  <c r="L10713" i="12"/>
  <c r="M10709" i="12"/>
  <c r="N10709" i="12"/>
  <c r="L10709" i="12"/>
  <c r="N10705" i="12"/>
  <c r="M10705" i="12"/>
  <c r="L10705" i="12"/>
  <c r="M10701" i="12"/>
  <c r="N10701" i="12"/>
  <c r="L10701" i="12"/>
  <c r="M10697" i="12"/>
  <c r="N10697" i="12"/>
  <c r="L10697" i="12"/>
  <c r="M10693" i="12"/>
  <c r="N10693" i="12"/>
  <c r="L10693" i="12"/>
  <c r="M10689" i="12"/>
  <c r="N10689" i="12"/>
  <c r="L10689" i="12"/>
  <c r="M10685" i="12"/>
  <c r="N10685" i="12"/>
  <c r="L10685" i="12"/>
  <c r="M10681" i="12"/>
  <c r="N10681" i="12"/>
  <c r="L10681" i="12"/>
  <c r="M10677" i="12"/>
  <c r="N10677" i="12"/>
  <c r="L10677" i="12"/>
  <c r="M10673" i="12"/>
  <c r="N10673" i="12"/>
  <c r="L10673" i="12"/>
  <c r="M10669" i="12"/>
  <c r="N10669" i="12"/>
  <c r="L10669" i="12"/>
  <c r="M10665" i="12"/>
  <c r="N10665" i="12"/>
  <c r="L10665" i="12"/>
  <c r="M10661" i="12"/>
  <c r="N10661" i="12"/>
  <c r="L10661" i="12"/>
  <c r="M10657" i="12"/>
  <c r="N10657" i="12"/>
  <c r="L10657" i="12"/>
  <c r="M10653" i="12"/>
  <c r="N10653" i="12"/>
  <c r="L10653" i="12"/>
  <c r="M10649" i="12"/>
  <c r="N10649" i="12"/>
  <c r="L10649" i="12"/>
  <c r="M10645" i="12"/>
  <c r="N10645" i="12"/>
  <c r="L10645" i="12"/>
  <c r="M10641" i="12"/>
  <c r="N10641" i="12"/>
  <c r="L10641" i="12"/>
  <c r="M10637" i="12"/>
  <c r="N10637" i="12"/>
  <c r="L10637" i="12"/>
  <c r="M10633" i="12"/>
  <c r="N10633" i="12"/>
  <c r="L10633" i="12"/>
  <c r="M10629" i="12"/>
  <c r="N10629" i="12"/>
  <c r="L10629" i="12"/>
  <c r="M10625" i="12"/>
  <c r="N10625" i="12"/>
  <c r="L10625" i="12"/>
  <c r="M10621" i="12"/>
  <c r="N10621" i="12"/>
  <c r="L10621" i="12"/>
  <c r="M10617" i="12"/>
  <c r="N10617" i="12"/>
  <c r="L10617" i="12"/>
  <c r="M10613" i="12"/>
  <c r="N10613" i="12"/>
  <c r="L10613" i="12"/>
  <c r="M10609" i="12"/>
  <c r="N10609" i="12"/>
  <c r="L10609" i="12"/>
  <c r="M10605" i="12"/>
  <c r="N10605" i="12"/>
  <c r="L10605" i="12"/>
  <c r="M10601" i="12"/>
  <c r="N10601" i="12"/>
  <c r="L10601" i="12"/>
  <c r="M10597" i="12"/>
  <c r="N10597" i="12"/>
  <c r="L10597" i="12"/>
  <c r="M10593" i="12"/>
  <c r="N10593" i="12"/>
  <c r="L10593" i="12"/>
  <c r="M10589" i="12"/>
  <c r="N10589" i="12"/>
  <c r="L10589" i="12"/>
  <c r="M10585" i="12"/>
  <c r="N10585" i="12"/>
  <c r="L10585" i="12"/>
  <c r="M10581" i="12"/>
  <c r="N10581" i="12"/>
  <c r="L10581" i="12"/>
  <c r="M10577" i="12"/>
  <c r="N10577" i="12"/>
  <c r="L10577" i="12"/>
  <c r="M10573" i="12"/>
  <c r="N10573" i="12"/>
  <c r="L10573" i="12"/>
  <c r="M10569" i="12"/>
  <c r="N10569" i="12"/>
  <c r="L10569" i="12"/>
  <c r="M10565" i="12"/>
  <c r="N10565" i="12"/>
  <c r="L10565" i="12"/>
  <c r="M10561" i="12"/>
  <c r="N10561" i="12"/>
  <c r="L10561" i="12"/>
  <c r="M10557" i="12"/>
  <c r="N10557" i="12"/>
  <c r="L10557" i="12"/>
  <c r="M10553" i="12"/>
  <c r="N10553" i="12"/>
  <c r="L10553" i="12"/>
  <c r="M10549" i="12"/>
  <c r="N10549" i="12"/>
  <c r="L10549" i="12"/>
  <c r="M10545" i="12"/>
  <c r="N10545" i="12"/>
  <c r="L10545" i="12"/>
  <c r="M10541" i="12"/>
  <c r="N10541" i="12"/>
  <c r="L10541" i="12"/>
  <c r="M10537" i="12"/>
  <c r="N10537" i="12"/>
  <c r="L10537" i="12"/>
  <c r="M10533" i="12"/>
  <c r="N10533" i="12"/>
  <c r="L10533" i="12"/>
  <c r="M10529" i="12"/>
  <c r="N10529" i="12"/>
  <c r="L10529" i="12"/>
  <c r="M10525" i="12"/>
  <c r="N10525" i="12"/>
  <c r="L10525" i="12"/>
  <c r="M10521" i="12"/>
  <c r="N10521" i="12"/>
  <c r="L10521" i="12"/>
  <c r="M10517" i="12"/>
  <c r="N10517" i="12"/>
  <c r="L10517" i="12"/>
  <c r="M10513" i="12"/>
  <c r="N10513" i="12"/>
  <c r="L10513" i="12"/>
  <c r="M10509" i="12"/>
  <c r="N10509" i="12"/>
  <c r="L10509" i="12"/>
  <c r="M10505" i="12"/>
  <c r="N10505" i="12"/>
  <c r="L10505" i="12"/>
  <c r="M10501" i="12"/>
  <c r="N10501" i="12"/>
  <c r="L10501" i="12"/>
  <c r="M10497" i="12"/>
  <c r="N10497" i="12"/>
  <c r="L10497" i="12"/>
  <c r="M10493" i="12"/>
  <c r="N10493" i="12"/>
  <c r="L10493" i="12"/>
  <c r="M10489" i="12"/>
  <c r="N10489" i="12"/>
  <c r="L10489" i="12"/>
  <c r="M10485" i="12"/>
  <c r="N10485" i="12"/>
  <c r="L10485" i="12"/>
  <c r="M10481" i="12"/>
  <c r="N10481" i="12"/>
  <c r="L10481" i="12"/>
  <c r="M10477" i="12"/>
  <c r="N10477" i="12"/>
  <c r="L10477" i="12"/>
  <c r="M10473" i="12"/>
  <c r="N10473" i="12"/>
  <c r="L10473" i="12"/>
  <c r="M10469" i="12"/>
  <c r="N10469" i="12"/>
  <c r="L10469" i="12"/>
  <c r="M10465" i="12"/>
  <c r="N10465" i="12"/>
  <c r="L10465" i="12"/>
  <c r="M10461" i="12"/>
  <c r="N10461" i="12"/>
  <c r="L10461" i="12"/>
  <c r="M10457" i="12"/>
  <c r="N10457" i="12"/>
  <c r="L10457" i="12"/>
  <c r="M10453" i="12"/>
  <c r="N10453" i="12"/>
  <c r="L10453" i="12"/>
  <c r="M10449" i="12"/>
  <c r="N10449" i="12"/>
  <c r="L10449" i="12"/>
  <c r="M10445" i="12"/>
  <c r="N10445" i="12"/>
  <c r="L10445" i="12"/>
  <c r="M10441" i="12"/>
  <c r="N10441" i="12"/>
  <c r="L10441" i="12"/>
  <c r="M10437" i="12"/>
  <c r="N10437" i="12"/>
  <c r="L10437" i="12"/>
  <c r="M10433" i="12"/>
  <c r="N10433" i="12"/>
  <c r="L10433" i="12"/>
  <c r="M10429" i="12"/>
  <c r="N10429" i="12"/>
  <c r="L10429" i="12"/>
  <c r="M10425" i="12"/>
  <c r="N10425" i="12"/>
  <c r="L10425" i="12"/>
  <c r="M10421" i="12"/>
  <c r="N10421" i="12"/>
  <c r="L10421" i="12"/>
  <c r="M10417" i="12"/>
  <c r="N10417" i="12"/>
  <c r="L10417" i="12"/>
  <c r="M10413" i="12"/>
  <c r="N10413" i="12"/>
  <c r="L10413" i="12"/>
  <c r="M10409" i="12"/>
  <c r="N10409" i="12"/>
  <c r="L10409" i="12"/>
  <c r="M10405" i="12"/>
  <c r="N10405" i="12"/>
  <c r="L10405" i="12"/>
  <c r="M10401" i="12"/>
  <c r="N10401" i="12"/>
  <c r="L10401" i="12"/>
  <c r="M10397" i="12"/>
  <c r="N10397" i="12"/>
  <c r="L10397" i="12"/>
  <c r="M10393" i="12"/>
  <c r="N10393" i="12"/>
  <c r="L10393" i="12"/>
  <c r="M10389" i="12"/>
  <c r="N10389" i="12"/>
  <c r="L10389" i="12"/>
  <c r="M10385" i="12"/>
  <c r="N10385" i="12"/>
  <c r="L10385" i="12"/>
  <c r="M10381" i="12"/>
  <c r="N10381" i="12"/>
  <c r="L10381" i="12"/>
  <c r="M10377" i="12"/>
  <c r="N10377" i="12"/>
  <c r="L10377" i="12"/>
  <c r="M10373" i="12"/>
  <c r="N10373" i="12"/>
  <c r="L10373" i="12"/>
  <c r="M10369" i="12"/>
  <c r="N10369" i="12"/>
  <c r="L10369" i="12"/>
  <c r="M10365" i="12"/>
  <c r="N10365" i="12"/>
  <c r="L10365" i="12"/>
  <c r="M10361" i="12"/>
  <c r="N10361" i="12"/>
  <c r="L10361" i="12"/>
  <c r="M10357" i="12"/>
  <c r="N10357" i="12"/>
  <c r="L10357" i="12"/>
  <c r="M10353" i="12"/>
  <c r="N10353" i="12"/>
  <c r="L10353" i="12"/>
  <c r="M10349" i="12"/>
  <c r="N10349" i="12"/>
  <c r="L10349" i="12"/>
  <c r="M10345" i="12"/>
  <c r="N10345" i="12"/>
  <c r="L10345" i="12"/>
  <c r="M10341" i="12"/>
  <c r="N10341" i="12"/>
  <c r="L10341" i="12"/>
  <c r="M10337" i="12"/>
  <c r="N10337" i="12"/>
  <c r="L10337" i="12"/>
  <c r="M10333" i="12"/>
  <c r="N10333" i="12"/>
  <c r="L10333" i="12"/>
  <c r="M10329" i="12"/>
  <c r="N10329" i="12"/>
  <c r="L10329" i="12"/>
  <c r="M10325" i="12"/>
  <c r="N10325" i="12"/>
  <c r="L10325" i="12"/>
  <c r="M10321" i="12"/>
  <c r="N10321" i="12"/>
  <c r="L10321" i="12"/>
  <c r="M10317" i="12"/>
  <c r="N10317" i="12"/>
  <c r="L10317" i="12"/>
  <c r="M10313" i="12"/>
  <c r="N10313" i="12"/>
  <c r="L10313" i="12"/>
  <c r="M10309" i="12"/>
  <c r="N10309" i="12"/>
  <c r="L10309" i="12"/>
  <c r="M10305" i="12"/>
  <c r="N10305" i="12"/>
  <c r="L10305" i="12"/>
  <c r="M10301" i="12"/>
  <c r="N10301" i="12"/>
  <c r="L10301" i="12"/>
  <c r="M10297" i="12"/>
  <c r="N10297" i="12"/>
  <c r="L10297" i="12"/>
  <c r="M10293" i="12"/>
  <c r="N10293" i="12"/>
  <c r="L10293" i="12"/>
  <c r="M10289" i="12"/>
  <c r="N10289" i="12"/>
  <c r="L10289" i="12"/>
  <c r="M10285" i="12"/>
  <c r="N10285" i="12"/>
  <c r="L10285" i="12"/>
  <c r="M10281" i="12"/>
  <c r="N10281" i="12"/>
  <c r="L10281" i="12"/>
  <c r="M10277" i="12"/>
  <c r="N10277" i="12"/>
  <c r="L10277" i="12"/>
  <c r="M10273" i="12"/>
  <c r="N10273" i="12"/>
  <c r="L10273" i="12"/>
  <c r="M10269" i="12"/>
  <c r="N10269" i="12"/>
  <c r="L10269" i="12"/>
  <c r="M10265" i="12"/>
  <c r="N10265" i="12"/>
  <c r="L10265" i="12"/>
  <c r="M10261" i="12"/>
  <c r="N10261" i="12"/>
  <c r="L10261" i="12"/>
  <c r="M10257" i="12"/>
  <c r="N10257" i="12"/>
  <c r="L10257" i="12"/>
  <c r="M10253" i="12"/>
  <c r="N10253" i="12"/>
  <c r="L10253" i="12"/>
  <c r="M10249" i="12"/>
  <c r="N10249" i="12"/>
  <c r="L10249" i="12"/>
  <c r="M10245" i="12"/>
  <c r="N10245" i="12"/>
  <c r="L10245" i="12"/>
  <c r="M10241" i="12"/>
  <c r="N10241" i="12"/>
  <c r="L10241" i="12"/>
  <c r="M10237" i="12"/>
  <c r="N10237" i="12"/>
  <c r="L10237" i="12"/>
  <c r="M10233" i="12"/>
  <c r="N10233" i="12"/>
  <c r="L10233" i="12"/>
  <c r="M10229" i="12"/>
  <c r="N10229" i="12"/>
  <c r="L10229" i="12"/>
  <c r="M10225" i="12"/>
  <c r="N10225" i="12"/>
  <c r="L10225" i="12"/>
  <c r="M10221" i="12"/>
  <c r="N10221" i="12"/>
  <c r="L10221" i="12"/>
  <c r="M10217" i="12"/>
  <c r="N10217" i="12"/>
  <c r="L10217" i="12"/>
  <c r="M10213" i="12"/>
  <c r="N10213" i="12"/>
  <c r="L10213" i="12"/>
  <c r="M10209" i="12"/>
  <c r="N10209" i="12"/>
  <c r="L10209" i="12"/>
  <c r="M10205" i="12"/>
  <c r="N10205" i="12"/>
  <c r="L10205" i="12"/>
  <c r="M10201" i="12"/>
  <c r="N10201" i="12"/>
  <c r="L10201" i="12"/>
  <c r="M10197" i="12"/>
  <c r="N10197" i="12"/>
  <c r="L10197" i="12"/>
  <c r="M10193" i="12"/>
  <c r="N10193" i="12"/>
  <c r="L10193" i="12"/>
  <c r="M10189" i="12"/>
  <c r="N10189" i="12"/>
  <c r="L10189" i="12"/>
  <c r="M10185" i="12"/>
  <c r="N10185" i="12"/>
  <c r="L10185" i="12"/>
  <c r="M10181" i="12"/>
  <c r="N10181" i="12"/>
  <c r="L10181" i="12"/>
  <c r="M10177" i="12"/>
  <c r="N10177" i="12"/>
  <c r="L10177" i="12"/>
  <c r="M10173" i="12"/>
  <c r="N10173" i="12"/>
  <c r="L10173" i="12"/>
  <c r="M10169" i="12"/>
  <c r="N10169" i="12"/>
  <c r="L10169" i="12"/>
  <c r="M10165" i="12"/>
  <c r="N10165" i="12"/>
  <c r="L10165" i="12"/>
  <c r="M10161" i="12"/>
  <c r="N10161" i="12"/>
  <c r="L10161" i="12"/>
  <c r="M10157" i="12"/>
  <c r="N10157" i="12"/>
  <c r="L10157" i="12"/>
  <c r="M10153" i="12"/>
  <c r="N10153" i="12"/>
  <c r="L10153" i="12"/>
  <c r="M10149" i="12"/>
  <c r="N10149" i="12"/>
  <c r="L10149" i="12"/>
  <c r="M10145" i="12"/>
  <c r="N10145" i="12"/>
  <c r="L10145" i="12"/>
  <c r="M10141" i="12"/>
  <c r="N10141" i="12"/>
  <c r="L10141" i="12"/>
  <c r="M10137" i="12"/>
  <c r="N10137" i="12"/>
  <c r="L10137" i="12"/>
  <c r="M10133" i="12"/>
  <c r="N10133" i="12"/>
  <c r="L10133" i="12"/>
  <c r="M10129" i="12"/>
  <c r="N10129" i="12"/>
  <c r="L10129" i="12"/>
  <c r="M10125" i="12"/>
  <c r="N10125" i="12"/>
  <c r="L10125" i="12"/>
  <c r="M10121" i="12"/>
  <c r="N10121" i="12"/>
  <c r="L10121" i="12"/>
  <c r="M10117" i="12"/>
  <c r="N10117" i="12"/>
  <c r="L10117" i="12"/>
  <c r="M10113" i="12"/>
  <c r="N10113" i="12"/>
  <c r="L10113" i="12"/>
  <c r="M10109" i="12"/>
  <c r="N10109" i="12"/>
  <c r="L10109" i="12"/>
  <c r="M10105" i="12"/>
  <c r="N10105" i="12"/>
  <c r="L10105" i="12"/>
  <c r="M10101" i="12"/>
  <c r="N10101" i="12"/>
  <c r="L10101" i="12"/>
  <c r="M10097" i="12"/>
  <c r="N10097" i="12"/>
  <c r="L10097" i="12"/>
  <c r="M10093" i="12"/>
  <c r="N10093" i="12"/>
  <c r="L10093" i="12"/>
  <c r="M10089" i="12"/>
  <c r="N10089" i="12"/>
  <c r="L10089" i="12"/>
  <c r="M10085" i="12"/>
  <c r="N10085" i="12"/>
  <c r="L10085" i="12"/>
  <c r="M10081" i="12"/>
  <c r="N10081" i="12"/>
  <c r="L10081" i="12"/>
  <c r="M10077" i="12"/>
  <c r="N10077" i="12"/>
  <c r="L10077" i="12"/>
  <c r="M10073" i="12"/>
  <c r="N10073" i="12"/>
  <c r="L10073" i="12"/>
  <c r="M10069" i="12"/>
  <c r="N10069" i="12"/>
  <c r="L10069" i="12"/>
  <c r="M10065" i="12"/>
  <c r="N10065" i="12"/>
  <c r="L10065" i="12"/>
  <c r="M10061" i="12"/>
  <c r="N10061" i="12"/>
  <c r="L10061" i="12"/>
  <c r="M10057" i="12"/>
  <c r="N10057" i="12"/>
  <c r="L10057" i="12"/>
  <c r="M10053" i="12"/>
  <c r="N10053" i="12"/>
  <c r="L10053" i="12"/>
  <c r="M10049" i="12"/>
  <c r="N10049" i="12"/>
  <c r="L10049" i="12"/>
  <c r="M10045" i="12"/>
  <c r="N10045" i="12"/>
  <c r="L10045" i="12"/>
  <c r="M10041" i="12"/>
  <c r="N10041" i="12"/>
  <c r="L10041" i="12"/>
  <c r="M10037" i="12"/>
  <c r="N10037" i="12"/>
  <c r="L10037" i="12"/>
  <c r="M10033" i="12"/>
  <c r="N10033" i="12"/>
  <c r="L10033" i="12"/>
  <c r="M10029" i="12"/>
  <c r="N10029" i="12"/>
  <c r="L10029" i="12"/>
  <c r="M10025" i="12"/>
  <c r="N10025" i="12"/>
  <c r="L10025" i="12"/>
  <c r="M10021" i="12"/>
  <c r="N10021" i="12"/>
  <c r="L10021" i="12"/>
  <c r="M10017" i="12"/>
  <c r="N10017" i="12"/>
  <c r="L10017" i="12"/>
  <c r="M10013" i="12"/>
  <c r="N10013" i="12"/>
  <c r="L10013" i="12"/>
  <c r="M10009" i="12"/>
  <c r="N10009" i="12"/>
  <c r="L10009" i="12"/>
  <c r="M10005" i="12"/>
  <c r="N10005" i="12"/>
  <c r="L10005" i="12"/>
  <c r="M10001" i="12"/>
  <c r="N10001" i="12"/>
  <c r="L10001" i="12"/>
  <c r="M9997" i="12"/>
  <c r="N9997" i="12"/>
  <c r="L9997" i="12"/>
  <c r="M9993" i="12"/>
  <c r="N9993" i="12"/>
  <c r="L9993" i="12"/>
  <c r="M9989" i="12"/>
  <c r="N9989" i="12"/>
  <c r="L9989" i="12"/>
  <c r="M9985" i="12"/>
  <c r="N9985" i="12"/>
  <c r="L9985" i="12"/>
  <c r="M9981" i="12"/>
  <c r="N9981" i="12"/>
  <c r="L9981" i="12"/>
  <c r="M9977" i="12"/>
  <c r="N9977" i="12"/>
  <c r="L9977" i="12"/>
  <c r="M9973" i="12"/>
  <c r="N9973" i="12"/>
  <c r="L9973" i="12"/>
  <c r="M9969" i="12"/>
  <c r="N9969" i="12"/>
  <c r="L9969" i="12"/>
  <c r="M9965" i="12"/>
  <c r="N9965" i="12"/>
  <c r="L9965" i="12"/>
  <c r="M9961" i="12"/>
  <c r="N9961" i="12"/>
  <c r="L9961" i="12"/>
  <c r="M9957" i="12"/>
  <c r="N9957" i="12"/>
  <c r="L9957" i="12"/>
  <c r="M9953" i="12"/>
  <c r="N9953" i="12"/>
  <c r="L9953" i="12"/>
  <c r="M9949" i="12"/>
  <c r="N9949" i="12"/>
  <c r="L9949" i="12"/>
  <c r="M9945" i="12"/>
  <c r="N9945" i="12"/>
  <c r="L9945" i="12"/>
  <c r="M9941" i="12"/>
  <c r="N9941" i="12"/>
  <c r="L9941" i="12"/>
  <c r="M9937" i="12"/>
  <c r="N9937" i="12"/>
  <c r="L9937" i="12"/>
  <c r="M9933" i="12"/>
  <c r="N9933" i="12"/>
  <c r="L9933" i="12"/>
  <c r="M9929" i="12"/>
  <c r="N9929" i="12"/>
  <c r="L9929" i="12"/>
  <c r="M9925" i="12"/>
  <c r="N9925" i="12"/>
  <c r="L9925" i="12"/>
  <c r="M9921" i="12"/>
  <c r="N9921" i="12"/>
  <c r="L9921" i="12"/>
  <c r="M9917" i="12"/>
  <c r="N9917" i="12"/>
  <c r="L9917" i="12"/>
  <c r="M9913" i="12"/>
  <c r="N9913" i="12"/>
  <c r="L9913" i="12"/>
  <c r="M9909" i="12"/>
  <c r="N9909" i="12"/>
  <c r="L9909" i="12"/>
  <c r="M9905" i="12"/>
  <c r="N9905" i="12"/>
  <c r="L9905" i="12"/>
  <c r="M9901" i="12"/>
  <c r="N9901" i="12"/>
  <c r="L9901" i="12"/>
  <c r="M9897" i="12"/>
  <c r="N9897" i="12"/>
  <c r="L9897" i="12"/>
  <c r="M9893" i="12"/>
  <c r="N9893" i="12"/>
  <c r="L9893" i="12"/>
  <c r="M9889" i="12"/>
  <c r="N9889" i="12"/>
  <c r="L9889" i="12"/>
  <c r="M9885" i="12"/>
  <c r="N9885" i="12"/>
  <c r="L9885" i="12"/>
  <c r="M9881" i="12"/>
  <c r="N9881" i="12"/>
  <c r="L9881" i="12"/>
  <c r="M9877" i="12"/>
  <c r="N9877" i="12"/>
  <c r="L9877" i="12"/>
  <c r="M9873" i="12"/>
  <c r="N9873" i="12"/>
  <c r="L9873" i="12"/>
  <c r="M9869" i="12"/>
  <c r="N9869" i="12"/>
  <c r="L9869" i="12"/>
  <c r="M9865" i="12"/>
  <c r="N9865" i="12"/>
  <c r="L9865" i="12"/>
  <c r="M9861" i="12"/>
  <c r="N9861" i="12"/>
  <c r="L9861" i="12"/>
  <c r="M9857" i="12"/>
  <c r="N9857" i="12"/>
  <c r="L9857" i="12"/>
  <c r="M9853" i="12"/>
  <c r="N9853" i="12"/>
  <c r="L9853" i="12"/>
  <c r="M9849" i="12"/>
  <c r="N9849" i="12"/>
  <c r="L9849" i="12"/>
  <c r="M9845" i="12"/>
  <c r="N9845" i="12"/>
  <c r="L9845" i="12"/>
  <c r="M9841" i="12"/>
  <c r="N9841" i="12"/>
  <c r="L9841" i="12"/>
  <c r="M9837" i="12"/>
  <c r="N9837" i="12"/>
  <c r="L9837" i="12"/>
  <c r="M9833" i="12"/>
  <c r="N9833" i="12"/>
  <c r="L9833" i="12"/>
  <c r="M9829" i="12"/>
  <c r="N9829" i="12"/>
  <c r="L9829" i="12"/>
  <c r="M9825" i="12"/>
  <c r="N9825" i="12"/>
  <c r="L9825" i="12"/>
  <c r="M9821" i="12"/>
  <c r="N9821" i="12"/>
  <c r="L9821" i="12"/>
  <c r="M9817" i="12"/>
  <c r="N9817" i="12"/>
  <c r="L9817" i="12"/>
  <c r="M9813" i="12"/>
  <c r="N9813" i="12"/>
  <c r="L9813" i="12"/>
  <c r="M9809" i="12"/>
  <c r="N9809" i="12"/>
  <c r="L9809" i="12"/>
  <c r="M9805" i="12"/>
  <c r="N9805" i="12"/>
  <c r="L9805" i="12"/>
  <c r="M9801" i="12"/>
  <c r="N9801" i="12"/>
  <c r="L9801" i="12"/>
  <c r="M9797" i="12"/>
  <c r="N9797" i="12"/>
  <c r="L9797" i="12"/>
  <c r="M9793" i="12"/>
  <c r="N9793" i="12"/>
  <c r="L9793" i="12"/>
  <c r="M9789" i="12"/>
  <c r="N9789" i="12"/>
  <c r="L9789" i="12"/>
  <c r="M9785" i="12"/>
  <c r="N9785" i="12"/>
  <c r="L9785" i="12"/>
  <c r="M9781" i="12"/>
  <c r="N9781" i="12"/>
  <c r="L9781" i="12"/>
  <c r="M9777" i="12"/>
  <c r="N9777" i="12"/>
  <c r="L9777" i="12"/>
  <c r="M9773" i="12"/>
  <c r="N9773" i="12"/>
  <c r="L9773" i="12"/>
  <c r="M9769" i="12"/>
  <c r="N9769" i="12"/>
  <c r="L9769" i="12"/>
  <c r="M9765" i="12"/>
  <c r="N9765" i="12"/>
  <c r="L9765" i="12"/>
  <c r="M9761" i="12"/>
  <c r="N9761" i="12"/>
  <c r="L9761" i="12"/>
  <c r="M9757" i="12"/>
  <c r="N9757" i="12"/>
  <c r="L9757" i="12"/>
  <c r="M9753" i="12"/>
  <c r="N9753" i="12"/>
  <c r="L9753" i="12"/>
  <c r="M9749" i="12"/>
  <c r="N9749" i="12"/>
  <c r="L9749" i="12"/>
  <c r="M9745" i="12"/>
  <c r="N9745" i="12"/>
  <c r="L9745" i="12"/>
  <c r="M9741" i="12"/>
  <c r="N9741" i="12"/>
  <c r="L9741" i="12"/>
  <c r="M9737" i="12"/>
  <c r="N9737" i="12"/>
  <c r="L9737" i="12"/>
  <c r="M9733" i="12"/>
  <c r="N9733" i="12"/>
  <c r="L9733" i="12"/>
  <c r="M9729" i="12"/>
  <c r="N9729" i="12"/>
  <c r="L9729" i="12"/>
  <c r="M9725" i="12"/>
  <c r="N9725" i="12"/>
  <c r="L9725" i="12"/>
  <c r="M9721" i="12"/>
  <c r="N9721" i="12"/>
  <c r="L9721" i="12"/>
  <c r="M9717" i="12"/>
  <c r="N9717" i="12"/>
  <c r="L9717" i="12"/>
  <c r="M9713" i="12"/>
  <c r="N9713" i="12"/>
  <c r="L9713" i="12"/>
  <c r="M9709" i="12"/>
  <c r="N9709" i="12"/>
  <c r="L9709" i="12"/>
  <c r="M9705" i="12"/>
  <c r="N9705" i="12"/>
  <c r="L9705" i="12"/>
  <c r="M9701" i="12"/>
  <c r="N9701" i="12"/>
  <c r="L9701" i="12"/>
  <c r="M9697" i="12"/>
  <c r="N9697" i="12"/>
  <c r="L9697" i="12"/>
  <c r="M9693" i="12"/>
  <c r="N9693" i="12"/>
  <c r="L9693" i="12"/>
  <c r="M9689" i="12"/>
  <c r="N9689" i="12"/>
  <c r="L9689" i="12"/>
  <c r="M9685" i="12"/>
  <c r="N9685" i="12"/>
  <c r="L9685" i="12"/>
  <c r="M9681" i="12"/>
  <c r="N9681" i="12"/>
  <c r="L9681" i="12"/>
  <c r="M9677" i="12"/>
  <c r="N9677" i="12"/>
  <c r="L9677" i="12"/>
  <c r="M9673" i="12"/>
  <c r="N9673" i="12"/>
  <c r="L9673" i="12"/>
  <c r="M9669" i="12"/>
  <c r="N9669" i="12"/>
  <c r="L9669" i="12"/>
  <c r="M9665" i="12"/>
  <c r="N9665" i="12"/>
  <c r="L9665" i="12"/>
  <c r="M9661" i="12"/>
  <c r="N9661" i="12"/>
  <c r="L9661" i="12"/>
  <c r="M9657" i="12"/>
  <c r="N9657" i="12"/>
  <c r="L9657" i="12"/>
  <c r="M9653" i="12"/>
  <c r="N9653" i="12"/>
  <c r="L9653" i="12"/>
  <c r="M9649" i="12"/>
  <c r="N9649" i="12"/>
  <c r="L9649" i="12"/>
  <c r="M9645" i="12"/>
  <c r="N9645" i="12"/>
  <c r="L9645" i="12"/>
  <c r="M9641" i="12"/>
  <c r="N9641" i="12"/>
  <c r="L9641" i="12"/>
  <c r="M9637" i="12"/>
  <c r="N9637" i="12"/>
  <c r="L9637" i="12"/>
  <c r="M9633" i="12"/>
  <c r="N9633" i="12"/>
  <c r="L9633" i="12"/>
  <c r="M9629" i="12"/>
  <c r="N9629" i="12"/>
  <c r="L9629" i="12"/>
  <c r="M9625" i="12"/>
  <c r="N9625" i="12"/>
  <c r="L9625" i="12"/>
  <c r="M9621" i="12"/>
  <c r="N9621" i="12"/>
  <c r="L9621" i="12"/>
  <c r="M9617" i="12"/>
  <c r="N9617" i="12"/>
  <c r="L9617" i="12"/>
  <c r="M9613" i="12"/>
  <c r="N9613" i="12"/>
  <c r="L9613" i="12"/>
  <c r="M9609" i="12"/>
  <c r="N9609" i="12"/>
  <c r="L9609" i="12"/>
  <c r="M9605" i="12"/>
  <c r="N9605" i="12"/>
  <c r="L9605" i="12"/>
  <c r="M9601" i="12"/>
  <c r="N9601" i="12"/>
  <c r="L9601" i="12"/>
  <c r="M9597" i="12"/>
  <c r="N9597" i="12"/>
  <c r="L9597" i="12"/>
  <c r="M9593" i="12"/>
  <c r="N9593" i="12"/>
  <c r="L9593" i="12"/>
  <c r="M9589" i="12"/>
  <c r="N9589" i="12"/>
  <c r="L9589" i="12"/>
  <c r="M9585" i="12"/>
  <c r="N9585" i="12"/>
  <c r="L9585" i="12"/>
  <c r="M9581" i="12"/>
  <c r="N9581" i="12"/>
  <c r="L9581" i="12"/>
  <c r="M9577" i="12"/>
  <c r="N9577" i="12"/>
  <c r="L9577" i="12"/>
  <c r="M9573" i="12"/>
  <c r="N9573" i="12"/>
  <c r="L9573" i="12"/>
  <c r="M9569" i="12"/>
  <c r="N9569" i="12"/>
  <c r="L9569" i="12"/>
  <c r="M9565" i="12"/>
  <c r="N9565" i="12"/>
  <c r="L9565" i="12"/>
  <c r="M9561" i="12"/>
  <c r="N9561" i="12"/>
  <c r="L9561" i="12"/>
  <c r="M9557" i="12"/>
  <c r="N9557" i="12"/>
  <c r="L9557" i="12"/>
  <c r="M9553" i="12"/>
  <c r="N9553" i="12"/>
  <c r="L9553" i="12"/>
  <c r="M9549" i="12"/>
  <c r="N9549" i="12"/>
  <c r="L9549" i="12"/>
  <c r="M9545" i="12"/>
  <c r="N9545" i="12"/>
  <c r="L9545" i="12"/>
  <c r="M9541" i="12"/>
  <c r="N9541" i="12"/>
  <c r="L9541" i="12"/>
  <c r="M9537" i="12"/>
  <c r="N9537" i="12"/>
  <c r="L9537" i="12"/>
  <c r="M9533" i="12"/>
  <c r="N9533" i="12"/>
  <c r="L9533" i="12"/>
  <c r="M9529" i="12"/>
  <c r="N9529" i="12"/>
  <c r="L9529" i="12"/>
  <c r="M9525" i="12"/>
  <c r="N9525" i="12"/>
  <c r="L9525" i="12"/>
  <c r="M9521" i="12"/>
  <c r="N9521" i="12"/>
  <c r="L9521" i="12"/>
  <c r="M9517" i="12"/>
  <c r="N9517" i="12"/>
  <c r="L9517" i="12"/>
  <c r="M9513" i="12"/>
  <c r="N9513" i="12"/>
  <c r="L9513" i="12"/>
  <c r="M9509" i="12"/>
  <c r="N9509" i="12"/>
  <c r="L9509" i="12"/>
  <c r="M9505" i="12"/>
  <c r="N9505" i="12"/>
  <c r="L9505" i="12"/>
  <c r="M9501" i="12"/>
  <c r="N9501" i="12"/>
  <c r="L9501" i="12"/>
  <c r="M9497" i="12"/>
  <c r="N9497" i="12"/>
  <c r="L9497" i="12"/>
  <c r="M9493" i="12"/>
  <c r="N9493" i="12"/>
  <c r="L9493" i="12"/>
  <c r="M9489" i="12"/>
  <c r="N9489" i="12"/>
  <c r="L9489" i="12"/>
  <c r="M9485" i="12"/>
  <c r="N9485" i="12"/>
  <c r="L9485" i="12"/>
  <c r="M9481" i="12"/>
  <c r="N9481" i="12"/>
  <c r="L9481" i="12"/>
  <c r="M9477" i="12"/>
  <c r="N9477" i="12"/>
  <c r="L9477" i="12"/>
  <c r="M9473" i="12"/>
  <c r="N9473" i="12"/>
  <c r="L9473" i="12"/>
  <c r="M9469" i="12"/>
  <c r="N9469" i="12"/>
  <c r="L9469" i="12"/>
  <c r="M9465" i="12"/>
  <c r="N9465" i="12"/>
  <c r="L9465" i="12"/>
  <c r="M9461" i="12"/>
  <c r="N9461" i="12"/>
  <c r="L9461" i="12"/>
  <c r="M9457" i="12"/>
  <c r="N9457" i="12"/>
  <c r="L9457" i="12"/>
  <c r="M9453" i="12"/>
  <c r="N9453" i="12"/>
  <c r="L9453" i="12"/>
  <c r="M9449" i="12"/>
  <c r="N9449" i="12"/>
  <c r="L9449" i="12"/>
  <c r="M9445" i="12"/>
  <c r="N9445" i="12"/>
  <c r="L9445" i="12"/>
  <c r="M9441" i="12"/>
  <c r="N9441" i="12"/>
  <c r="L9441" i="12"/>
  <c r="M9437" i="12"/>
  <c r="N9437" i="12"/>
  <c r="L9437" i="12"/>
  <c r="M9433" i="12"/>
  <c r="N9433" i="12"/>
  <c r="L9433" i="12"/>
  <c r="M9429" i="12"/>
  <c r="N9429" i="12"/>
  <c r="L9429" i="12"/>
  <c r="M9425" i="12"/>
  <c r="N9425" i="12"/>
  <c r="L9425" i="12"/>
  <c r="M9421" i="12"/>
  <c r="N9421" i="12"/>
  <c r="L9421" i="12"/>
  <c r="M9417" i="12"/>
  <c r="N9417" i="12"/>
  <c r="L9417" i="12"/>
  <c r="M9413" i="12"/>
  <c r="N9413" i="12"/>
  <c r="L9413" i="12"/>
  <c r="M9409" i="12"/>
  <c r="N9409" i="12"/>
  <c r="L9409" i="12"/>
  <c r="M9405" i="12"/>
  <c r="N9405" i="12"/>
  <c r="L9405" i="12"/>
  <c r="M9401" i="12"/>
  <c r="N9401" i="12"/>
  <c r="L9401" i="12"/>
  <c r="M9397" i="12"/>
  <c r="N9397" i="12"/>
  <c r="L9397" i="12"/>
  <c r="M9393" i="12"/>
  <c r="N9393" i="12"/>
  <c r="L9393" i="12"/>
  <c r="M9389" i="12"/>
  <c r="N9389" i="12"/>
  <c r="L9389" i="12"/>
  <c r="M9385" i="12"/>
  <c r="N9385" i="12"/>
  <c r="L9385" i="12"/>
  <c r="M9381" i="12"/>
  <c r="N9381" i="12"/>
  <c r="L9381" i="12"/>
  <c r="M9377" i="12"/>
  <c r="N9377" i="12"/>
  <c r="L9377" i="12"/>
  <c r="M9373" i="12"/>
  <c r="N9373" i="12"/>
  <c r="L9373" i="12"/>
  <c r="M9369" i="12"/>
  <c r="N9369" i="12"/>
  <c r="L9369" i="12"/>
  <c r="M9365" i="12"/>
  <c r="N9365" i="12"/>
  <c r="L9365" i="12"/>
  <c r="M9361" i="12"/>
  <c r="N9361" i="12"/>
  <c r="L9361" i="12"/>
  <c r="M9357" i="12"/>
  <c r="N9357" i="12"/>
  <c r="L9357" i="12"/>
  <c r="M9353" i="12"/>
  <c r="N9353" i="12"/>
  <c r="L9353" i="12"/>
  <c r="M9349" i="12"/>
  <c r="N9349" i="12"/>
  <c r="L9349" i="12"/>
  <c r="M9345" i="12"/>
  <c r="N9345" i="12"/>
  <c r="L9345" i="12"/>
  <c r="M9341" i="12"/>
  <c r="N9341" i="12"/>
  <c r="L9341" i="12"/>
  <c r="M9337" i="12"/>
  <c r="N9337" i="12"/>
  <c r="L9337" i="12"/>
  <c r="M9333" i="12"/>
  <c r="N9333" i="12"/>
  <c r="L9333" i="12"/>
  <c r="M9329" i="12"/>
  <c r="N9329" i="12"/>
  <c r="L9329" i="12"/>
  <c r="M9325" i="12"/>
  <c r="N9325" i="12"/>
  <c r="L9325" i="12"/>
  <c r="M9321" i="12"/>
  <c r="N9321" i="12"/>
  <c r="L9321" i="12"/>
  <c r="M9317" i="12"/>
  <c r="N9317" i="12"/>
  <c r="L9317" i="12"/>
  <c r="M9313" i="12"/>
  <c r="N9313" i="12"/>
  <c r="L9313" i="12"/>
  <c r="M9309" i="12"/>
  <c r="N9309" i="12"/>
  <c r="L9309" i="12"/>
  <c r="M9305" i="12"/>
  <c r="N9305" i="12"/>
  <c r="L9305" i="12"/>
  <c r="M9301" i="12"/>
  <c r="N9301" i="12"/>
  <c r="L9301" i="12"/>
  <c r="M9297" i="12"/>
  <c r="N9297" i="12"/>
  <c r="L9297" i="12"/>
  <c r="M9293" i="12"/>
  <c r="N9293" i="12"/>
  <c r="L9293" i="12"/>
  <c r="M9289" i="12"/>
  <c r="N9289" i="12"/>
  <c r="L9289" i="12"/>
  <c r="M9285" i="12"/>
  <c r="N9285" i="12"/>
  <c r="L9285" i="12"/>
  <c r="M9281" i="12"/>
  <c r="N9281" i="12"/>
  <c r="L9281" i="12"/>
  <c r="M9277" i="12"/>
  <c r="N9277" i="12"/>
  <c r="L9277" i="12"/>
  <c r="M9273" i="12"/>
  <c r="N9273" i="12"/>
  <c r="L9273" i="12"/>
  <c r="M9269" i="12"/>
  <c r="N9269" i="12"/>
  <c r="L9269" i="12"/>
  <c r="M9265" i="12"/>
  <c r="N9265" i="12"/>
  <c r="L9265" i="12"/>
  <c r="M9261" i="12"/>
  <c r="N9261" i="12"/>
  <c r="L9261" i="12"/>
  <c r="M9257" i="12"/>
  <c r="N9257" i="12"/>
  <c r="L9257" i="12"/>
  <c r="M9253" i="12"/>
  <c r="N9253" i="12"/>
  <c r="L9253" i="12"/>
  <c r="M9249" i="12"/>
  <c r="N9249" i="12"/>
  <c r="L9249" i="12"/>
  <c r="M9245" i="12"/>
  <c r="N9245" i="12"/>
  <c r="L9245" i="12"/>
  <c r="M9241" i="12"/>
  <c r="N9241" i="12"/>
  <c r="L9241" i="12"/>
  <c r="M9237" i="12"/>
  <c r="N9237" i="12"/>
  <c r="L9237" i="12"/>
  <c r="M9233" i="12"/>
  <c r="N9233" i="12"/>
  <c r="L9233" i="12"/>
  <c r="M9229" i="12"/>
  <c r="N9229" i="12"/>
  <c r="L9229" i="12"/>
  <c r="M9225" i="12"/>
  <c r="N9225" i="12"/>
  <c r="L9225" i="12"/>
  <c r="M9221" i="12"/>
  <c r="N9221" i="12"/>
  <c r="L9221" i="12"/>
  <c r="M9217" i="12"/>
  <c r="N9217" i="12"/>
  <c r="L9217" i="12"/>
  <c r="M9213" i="12"/>
  <c r="N9213" i="12"/>
  <c r="L9213" i="12"/>
  <c r="M9209" i="12"/>
  <c r="N9209" i="12"/>
  <c r="L9209" i="12"/>
  <c r="M9205" i="12"/>
  <c r="N9205" i="12"/>
  <c r="L9205" i="12"/>
  <c r="M9201" i="12"/>
  <c r="N9201" i="12"/>
  <c r="L9201" i="12"/>
  <c r="M9197" i="12"/>
  <c r="N9197" i="12"/>
  <c r="L9197" i="12"/>
  <c r="M9193" i="12"/>
  <c r="N9193" i="12"/>
  <c r="L9193" i="12"/>
  <c r="M9189" i="12"/>
  <c r="N9189" i="12"/>
  <c r="L9189" i="12"/>
  <c r="M9185" i="12"/>
  <c r="N9185" i="12"/>
  <c r="L9185" i="12"/>
  <c r="M9181" i="12"/>
  <c r="N9181" i="12"/>
  <c r="L9181" i="12"/>
  <c r="M9177" i="12"/>
  <c r="N9177" i="12"/>
  <c r="L9177" i="12"/>
  <c r="M9173" i="12"/>
  <c r="N9173" i="12"/>
  <c r="L9173" i="12"/>
  <c r="M9169" i="12"/>
  <c r="N9169" i="12"/>
  <c r="L9169" i="12"/>
  <c r="M9165" i="12"/>
  <c r="N9165" i="12"/>
  <c r="L9165" i="12"/>
  <c r="M9161" i="12"/>
  <c r="N9161" i="12"/>
  <c r="L9161" i="12"/>
  <c r="M9157" i="12"/>
  <c r="N9157" i="12"/>
  <c r="L9157" i="12"/>
  <c r="M9153" i="12"/>
  <c r="N9153" i="12"/>
  <c r="L9153" i="12"/>
  <c r="M9149" i="12"/>
  <c r="N9149" i="12"/>
  <c r="L9149" i="12"/>
  <c r="M9145" i="12"/>
  <c r="N9145" i="12"/>
  <c r="L9145" i="12"/>
  <c r="M9141" i="12"/>
  <c r="N9141" i="12"/>
  <c r="L9141" i="12"/>
  <c r="M9137" i="12"/>
  <c r="N9137" i="12"/>
  <c r="L9137" i="12"/>
  <c r="M9133" i="12"/>
  <c r="N9133" i="12"/>
  <c r="L9133" i="12"/>
  <c r="M9129" i="12"/>
  <c r="N9129" i="12"/>
  <c r="L9129" i="12"/>
  <c r="M9125" i="12"/>
  <c r="N9125" i="12"/>
  <c r="L9125" i="12"/>
  <c r="M9121" i="12"/>
  <c r="N9121" i="12"/>
  <c r="L9121" i="12"/>
  <c r="M9117" i="12"/>
  <c r="N9117" i="12"/>
  <c r="L9117" i="12"/>
  <c r="M9113" i="12"/>
  <c r="N9113" i="12"/>
  <c r="L9113" i="12"/>
  <c r="M9109" i="12"/>
  <c r="N9109" i="12"/>
  <c r="L9109" i="12"/>
  <c r="M9105" i="12"/>
  <c r="N9105" i="12"/>
  <c r="L9105" i="12"/>
  <c r="M9101" i="12"/>
  <c r="N9101" i="12"/>
  <c r="L9101" i="12"/>
  <c r="M9097" i="12"/>
  <c r="N9097" i="12"/>
  <c r="L9097" i="12"/>
  <c r="M9093" i="12"/>
  <c r="N9093" i="12"/>
  <c r="L9093" i="12"/>
  <c r="M9089" i="12"/>
  <c r="N9089" i="12"/>
  <c r="L9089" i="12"/>
  <c r="M9085" i="12"/>
  <c r="N9085" i="12"/>
  <c r="L9085" i="12"/>
  <c r="M9081" i="12"/>
  <c r="N9081" i="12"/>
  <c r="L9081" i="12"/>
  <c r="M9077" i="12"/>
  <c r="N9077" i="12"/>
  <c r="L9077" i="12"/>
  <c r="M9073" i="12"/>
  <c r="N9073" i="12"/>
  <c r="L9073" i="12"/>
  <c r="M9069" i="12"/>
  <c r="N9069" i="12"/>
  <c r="L9069" i="12"/>
  <c r="M9065" i="12"/>
  <c r="N9065" i="12"/>
  <c r="L9065" i="12"/>
  <c r="M9061" i="12"/>
  <c r="N9061" i="12"/>
  <c r="L9061" i="12"/>
  <c r="M9057" i="12"/>
  <c r="N9057" i="12"/>
  <c r="L9057" i="12"/>
  <c r="M9053" i="12"/>
  <c r="N9053" i="12"/>
  <c r="L9053" i="12"/>
  <c r="M9049" i="12"/>
  <c r="N9049" i="12"/>
  <c r="L9049" i="12"/>
  <c r="M9045" i="12"/>
  <c r="N9045" i="12"/>
  <c r="L9045" i="12"/>
  <c r="M9041" i="12"/>
  <c r="N9041" i="12"/>
  <c r="L9041" i="12"/>
  <c r="M9037" i="12"/>
  <c r="N9037" i="12"/>
  <c r="L9037" i="12"/>
  <c r="M9033" i="12"/>
  <c r="N9033" i="12"/>
  <c r="L9033" i="12"/>
  <c r="M9029" i="12"/>
  <c r="N9029" i="12"/>
  <c r="L9029" i="12"/>
  <c r="M9025" i="12"/>
  <c r="N9025" i="12"/>
  <c r="L9025" i="12"/>
  <c r="M9021" i="12"/>
  <c r="N9021" i="12"/>
  <c r="L9021" i="12"/>
  <c r="M9017" i="12"/>
  <c r="N9017" i="12"/>
  <c r="L9017" i="12"/>
  <c r="M9013" i="12"/>
  <c r="N9013" i="12"/>
  <c r="L9013" i="12"/>
  <c r="M9009" i="12"/>
  <c r="N9009" i="12"/>
  <c r="L9009" i="12"/>
  <c r="M9005" i="12"/>
  <c r="N9005" i="12"/>
  <c r="L9005" i="12"/>
  <c r="M9001" i="12"/>
  <c r="N9001" i="12"/>
  <c r="L9001" i="12"/>
  <c r="M8997" i="12"/>
  <c r="N8997" i="12"/>
  <c r="L8997" i="12"/>
  <c r="M8993" i="12"/>
  <c r="N8993" i="12"/>
  <c r="L8993" i="12"/>
  <c r="M8989" i="12"/>
  <c r="N8989" i="12"/>
  <c r="L8989" i="12"/>
  <c r="M8985" i="12"/>
  <c r="N8985" i="12"/>
  <c r="L8985" i="12"/>
  <c r="M8981" i="12"/>
  <c r="N8981" i="12"/>
  <c r="L8981" i="12"/>
  <c r="M8977" i="12"/>
  <c r="N8977" i="12"/>
  <c r="L8977" i="12"/>
  <c r="M8973" i="12"/>
  <c r="N8973" i="12"/>
  <c r="L8973" i="12"/>
  <c r="M8969" i="12"/>
  <c r="N8969" i="12"/>
  <c r="L8969" i="12"/>
  <c r="M8965" i="12"/>
  <c r="N8965" i="12"/>
  <c r="L8965" i="12"/>
  <c r="M8961" i="12"/>
  <c r="N8961" i="12"/>
  <c r="L8961" i="12"/>
  <c r="M8957" i="12"/>
  <c r="N8957" i="12"/>
  <c r="L8957" i="12"/>
  <c r="M8953" i="12"/>
  <c r="N8953" i="12"/>
  <c r="L8953" i="12"/>
  <c r="M8949" i="12"/>
  <c r="N8949" i="12"/>
  <c r="L8949" i="12"/>
  <c r="M8945" i="12"/>
  <c r="N8945" i="12"/>
  <c r="L8945" i="12"/>
  <c r="M8941" i="12"/>
  <c r="N8941" i="12"/>
  <c r="L8941" i="12"/>
  <c r="M8937" i="12"/>
  <c r="N8937" i="12"/>
  <c r="L8937" i="12"/>
  <c r="M8933" i="12"/>
  <c r="N8933" i="12"/>
  <c r="L8933" i="12"/>
  <c r="M8929" i="12"/>
  <c r="N8929" i="12"/>
  <c r="L8929" i="12"/>
  <c r="M8925" i="12"/>
  <c r="N8925" i="12"/>
  <c r="L8925" i="12"/>
  <c r="M8921" i="12"/>
  <c r="N8921" i="12"/>
  <c r="L8921" i="12"/>
  <c r="M8917" i="12"/>
  <c r="N8917" i="12"/>
  <c r="L8917" i="12"/>
  <c r="M8913" i="12"/>
  <c r="N8913" i="12"/>
  <c r="L8913" i="12"/>
  <c r="M8909" i="12"/>
  <c r="N8909" i="12"/>
  <c r="L8909" i="12"/>
  <c r="M8905" i="12"/>
  <c r="N8905" i="12"/>
  <c r="L8905" i="12"/>
  <c r="M8901" i="12"/>
  <c r="N8901" i="12"/>
  <c r="L8901" i="12"/>
  <c r="M8897" i="12"/>
  <c r="N8897" i="12"/>
  <c r="L8897" i="12"/>
  <c r="M8893" i="12"/>
  <c r="N8893" i="12"/>
  <c r="L8893" i="12"/>
  <c r="M8889" i="12"/>
  <c r="N8889" i="12"/>
  <c r="L8889" i="12"/>
  <c r="M8885" i="12"/>
  <c r="N8885" i="12"/>
  <c r="L8885" i="12"/>
  <c r="M8881" i="12"/>
  <c r="N8881" i="12"/>
  <c r="L8881" i="12"/>
  <c r="M8877" i="12"/>
  <c r="N8877" i="12"/>
  <c r="L8877" i="12"/>
  <c r="M8873" i="12"/>
  <c r="N8873" i="12"/>
  <c r="L8873" i="12"/>
  <c r="M8869" i="12"/>
  <c r="N8869" i="12"/>
  <c r="L8869" i="12"/>
  <c r="M8865" i="12"/>
  <c r="N8865" i="12"/>
  <c r="L8865" i="12"/>
  <c r="M8861" i="12"/>
  <c r="N8861" i="12"/>
  <c r="L8861" i="12"/>
  <c r="M8857" i="12"/>
  <c r="N8857" i="12"/>
  <c r="L8857" i="12"/>
  <c r="M8853" i="12"/>
  <c r="N8853" i="12"/>
  <c r="L8853" i="12"/>
  <c r="M8849" i="12"/>
  <c r="N8849" i="12"/>
  <c r="L8849" i="12"/>
  <c r="M8845" i="12"/>
  <c r="N8845" i="12"/>
  <c r="L8845" i="12"/>
  <c r="M8841" i="12"/>
  <c r="N8841" i="12"/>
  <c r="L8841" i="12"/>
  <c r="M8837" i="12"/>
  <c r="N8837" i="12"/>
  <c r="L8837" i="12"/>
  <c r="M8833" i="12"/>
  <c r="N8833" i="12"/>
  <c r="L8833" i="12"/>
  <c r="M8829" i="12"/>
  <c r="N8829" i="12"/>
  <c r="L8829" i="12"/>
  <c r="M8825" i="12"/>
  <c r="N8825" i="12"/>
  <c r="L8825" i="12"/>
  <c r="M8821" i="12"/>
  <c r="N8821" i="12"/>
  <c r="L8821" i="12"/>
  <c r="M8817" i="12"/>
  <c r="N8817" i="12"/>
  <c r="L8817" i="12"/>
  <c r="M8813" i="12"/>
  <c r="N8813" i="12"/>
  <c r="L8813" i="12"/>
  <c r="M8809" i="12"/>
  <c r="N8809" i="12"/>
  <c r="L8809" i="12"/>
  <c r="M8805" i="12"/>
  <c r="N8805" i="12"/>
  <c r="L8805" i="12"/>
  <c r="M8801" i="12"/>
  <c r="N8801" i="12"/>
  <c r="L8801" i="12"/>
  <c r="M8797" i="12"/>
  <c r="N8797" i="12"/>
  <c r="L8797" i="12"/>
  <c r="M8793" i="12"/>
  <c r="N8793" i="12"/>
  <c r="L8793" i="12"/>
  <c r="M8789" i="12"/>
  <c r="N8789" i="12"/>
  <c r="L8789" i="12"/>
  <c r="M8785" i="12"/>
  <c r="N8785" i="12"/>
  <c r="L8785" i="12"/>
  <c r="M8781" i="12"/>
  <c r="N8781" i="12"/>
  <c r="L8781" i="12"/>
  <c r="M8777" i="12"/>
  <c r="N8777" i="12"/>
  <c r="L8777" i="12"/>
  <c r="M8773" i="12"/>
  <c r="N8773" i="12"/>
  <c r="L8773" i="12"/>
  <c r="M8769" i="12"/>
  <c r="N8769" i="12"/>
  <c r="L8769" i="12"/>
  <c r="M8765" i="12"/>
  <c r="N8765" i="12"/>
  <c r="L8765" i="12"/>
  <c r="M8761" i="12"/>
  <c r="N8761" i="12"/>
  <c r="L8761" i="12"/>
  <c r="M8757" i="12"/>
  <c r="N8757" i="12"/>
  <c r="L8757" i="12"/>
  <c r="M8753" i="12"/>
  <c r="N8753" i="12"/>
  <c r="L8753" i="12"/>
  <c r="M8749" i="12"/>
  <c r="N8749" i="12"/>
  <c r="L8749" i="12"/>
  <c r="M8745" i="12"/>
  <c r="N8745" i="12"/>
  <c r="L8745" i="12"/>
  <c r="M8741" i="12"/>
  <c r="N8741" i="12"/>
  <c r="L8741" i="12"/>
  <c r="M8737" i="12"/>
  <c r="N8737" i="12"/>
  <c r="L8737" i="12"/>
  <c r="M8733" i="12"/>
  <c r="N8733" i="12"/>
  <c r="L8733" i="12"/>
  <c r="M8729" i="12"/>
  <c r="N8729" i="12"/>
  <c r="L8729" i="12"/>
  <c r="M8725" i="12"/>
  <c r="N8725" i="12"/>
  <c r="L8725" i="12"/>
  <c r="M8721" i="12"/>
  <c r="N8721" i="12"/>
  <c r="L8721" i="12"/>
  <c r="M8717" i="12"/>
  <c r="N8717" i="12"/>
  <c r="L8717" i="12"/>
  <c r="M8713" i="12"/>
  <c r="N8713" i="12"/>
  <c r="L8713" i="12"/>
  <c r="M8709" i="12"/>
  <c r="N8709" i="12"/>
  <c r="L8709" i="12"/>
  <c r="M8705" i="12"/>
  <c r="N8705" i="12"/>
  <c r="L8705" i="12"/>
  <c r="M8701" i="12"/>
  <c r="N8701" i="12"/>
  <c r="L8701" i="12"/>
  <c r="M8697" i="12"/>
  <c r="N8697" i="12"/>
  <c r="L8697" i="12"/>
  <c r="M8693" i="12"/>
  <c r="N8693" i="12"/>
  <c r="L8693" i="12"/>
  <c r="M8689" i="12"/>
  <c r="N8689" i="12"/>
  <c r="L8689" i="12"/>
  <c r="M8685" i="12"/>
  <c r="N8685" i="12"/>
  <c r="L8685" i="12"/>
  <c r="M8681" i="12"/>
  <c r="N8681" i="12"/>
  <c r="L8681" i="12"/>
  <c r="M8677" i="12"/>
  <c r="N8677" i="12"/>
  <c r="L8677" i="12"/>
  <c r="M8673" i="12"/>
  <c r="N8673" i="12"/>
  <c r="L8673" i="12"/>
  <c r="M8669" i="12"/>
  <c r="N8669" i="12"/>
  <c r="L8669" i="12"/>
  <c r="M8665" i="12"/>
  <c r="N8665" i="12"/>
  <c r="L8665" i="12"/>
  <c r="M8661" i="12"/>
  <c r="N8661" i="12"/>
  <c r="L8661" i="12"/>
  <c r="M8657" i="12"/>
  <c r="N8657" i="12"/>
  <c r="L8657" i="12"/>
  <c r="M8653" i="12"/>
  <c r="N8653" i="12"/>
  <c r="L8653" i="12"/>
  <c r="M8649" i="12"/>
  <c r="N8649" i="12"/>
  <c r="L8649" i="12"/>
  <c r="M8645" i="12"/>
  <c r="N8645" i="12"/>
  <c r="L8645" i="12"/>
  <c r="M8641" i="12"/>
  <c r="N8641" i="12"/>
  <c r="L8641" i="12"/>
  <c r="M8637" i="12"/>
  <c r="N8637" i="12"/>
  <c r="L8637" i="12"/>
  <c r="M8633" i="12"/>
  <c r="N8633" i="12"/>
  <c r="L8633" i="12"/>
  <c r="M8629" i="12"/>
  <c r="N8629" i="12"/>
  <c r="L8629" i="12"/>
  <c r="M8625" i="12"/>
  <c r="N8625" i="12"/>
  <c r="L8625" i="12"/>
  <c r="M8621" i="12"/>
  <c r="N8621" i="12"/>
  <c r="L8621" i="12"/>
  <c r="M8617" i="12"/>
  <c r="N8617" i="12"/>
  <c r="L8617" i="12"/>
  <c r="M8613" i="12"/>
  <c r="N8613" i="12"/>
  <c r="L8613" i="12"/>
  <c r="M8609" i="12"/>
  <c r="N8609" i="12"/>
  <c r="L8609" i="12"/>
  <c r="M8605" i="12"/>
  <c r="N8605" i="12"/>
  <c r="L8605" i="12"/>
  <c r="M8601" i="12"/>
  <c r="N8601" i="12"/>
  <c r="L8601" i="12"/>
  <c r="M8597" i="12"/>
  <c r="N8597" i="12"/>
  <c r="L8597" i="12"/>
  <c r="M8593" i="12"/>
  <c r="N8593" i="12"/>
  <c r="L8593" i="12"/>
  <c r="M8589" i="12"/>
  <c r="N8589" i="12"/>
  <c r="L8589" i="12"/>
  <c r="M8585" i="12"/>
  <c r="N8585" i="12"/>
  <c r="L8585" i="12"/>
  <c r="M8581" i="12"/>
  <c r="N8581" i="12"/>
  <c r="L8581" i="12"/>
  <c r="M8577" i="12"/>
  <c r="N8577" i="12"/>
  <c r="L8577" i="12"/>
  <c r="M8573" i="12"/>
  <c r="N8573" i="12"/>
  <c r="L8573" i="12"/>
  <c r="M8569" i="12"/>
  <c r="N8569" i="12"/>
  <c r="L8569" i="12"/>
  <c r="M8565" i="12"/>
  <c r="N8565" i="12"/>
  <c r="L8565" i="12"/>
  <c r="M8561" i="12"/>
  <c r="N8561" i="12"/>
  <c r="L8561" i="12"/>
  <c r="M8557" i="12"/>
  <c r="N8557" i="12"/>
  <c r="L8557" i="12"/>
  <c r="M8553" i="12"/>
  <c r="N8553" i="12"/>
  <c r="L8553" i="12"/>
  <c r="M8549" i="12"/>
  <c r="N8549" i="12"/>
  <c r="L8549" i="12"/>
  <c r="M8545" i="12"/>
  <c r="N8545" i="12"/>
  <c r="L8545" i="12"/>
  <c r="M8541" i="12"/>
  <c r="N8541" i="12"/>
  <c r="L8541" i="12"/>
  <c r="M8537" i="12"/>
  <c r="N8537" i="12"/>
  <c r="L8537" i="12"/>
  <c r="M8533" i="12"/>
  <c r="N8533" i="12"/>
  <c r="L8533" i="12"/>
  <c r="M8529" i="12"/>
  <c r="N8529" i="12"/>
  <c r="L8529" i="12"/>
  <c r="M8525" i="12"/>
  <c r="N8525" i="12"/>
  <c r="L8525" i="12"/>
  <c r="M8521" i="12"/>
  <c r="N8521" i="12"/>
  <c r="L8521" i="12"/>
  <c r="M8517" i="12"/>
  <c r="N8517" i="12"/>
  <c r="L8517" i="12"/>
  <c r="M8513" i="12"/>
  <c r="N8513" i="12"/>
  <c r="L8513" i="12"/>
  <c r="M8509" i="12"/>
  <c r="N8509" i="12"/>
  <c r="L8509" i="12"/>
  <c r="M8505" i="12"/>
  <c r="N8505" i="12"/>
  <c r="L8505" i="12"/>
  <c r="M8501" i="12"/>
  <c r="N8501" i="12"/>
  <c r="L8501" i="12"/>
  <c r="M8497" i="12"/>
  <c r="N8497" i="12"/>
  <c r="L8497" i="12"/>
  <c r="M8493" i="12"/>
  <c r="N8493" i="12"/>
  <c r="L8493" i="12"/>
  <c r="M8489" i="12"/>
  <c r="N8489" i="12"/>
  <c r="L8489" i="12"/>
  <c r="M8485" i="12"/>
  <c r="N8485" i="12"/>
  <c r="L8485" i="12"/>
  <c r="M8481" i="12"/>
  <c r="N8481" i="12"/>
  <c r="L8481" i="12"/>
  <c r="M8477" i="12"/>
  <c r="N8477" i="12"/>
  <c r="L8477" i="12"/>
  <c r="M8473" i="12"/>
  <c r="N8473" i="12"/>
  <c r="L8473" i="12"/>
  <c r="M8469" i="12"/>
  <c r="N8469" i="12"/>
  <c r="L8469" i="12"/>
  <c r="M8465" i="12"/>
  <c r="N8465" i="12"/>
  <c r="L8465" i="12"/>
  <c r="M8461" i="12"/>
  <c r="N8461" i="12"/>
  <c r="L8461" i="12"/>
  <c r="M8457" i="12"/>
  <c r="N8457" i="12"/>
  <c r="L8457" i="12"/>
  <c r="M8453" i="12"/>
  <c r="N8453" i="12"/>
  <c r="L8453" i="12"/>
  <c r="M8449" i="12"/>
  <c r="N8449" i="12"/>
  <c r="L8449" i="12"/>
  <c r="M8445" i="12"/>
  <c r="N8445" i="12"/>
  <c r="L8445" i="12"/>
  <c r="M8441" i="12"/>
  <c r="N8441" i="12"/>
  <c r="L8441" i="12"/>
  <c r="M8437" i="12"/>
  <c r="N8437" i="12"/>
  <c r="L8437" i="12"/>
  <c r="M8433" i="12"/>
  <c r="N8433" i="12"/>
  <c r="L8433" i="12"/>
  <c r="M8429" i="12"/>
  <c r="N8429" i="12"/>
  <c r="L8429" i="12"/>
  <c r="M8425" i="12"/>
  <c r="N8425" i="12"/>
  <c r="L8425" i="12"/>
  <c r="M8421" i="12"/>
  <c r="N8421" i="12"/>
  <c r="L8421" i="12"/>
  <c r="M8417" i="12"/>
  <c r="N8417" i="12"/>
  <c r="L8417" i="12"/>
  <c r="M8413" i="12"/>
  <c r="N8413" i="12"/>
  <c r="L8413" i="12"/>
  <c r="M8409" i="12"/>
  <c r="N8409" i="12"/>
  <c r="L8409" i="12"/>
  <c r="M8405" i="12"/>
  <c r="N8405" i="12"/>
  <c r="L8405" i="12"/>
  <c r="M8401" i="12"/>
  <c r="N8401" i="12"/>
  <c r="L8401" i="12"/>
  <c r="M8397" i="12"/>
  <c r="N8397" i="12"/>
  <c r="L8397" i="12"/>
  <c r="M8393" i="12"/>
  <c r="N8393" i="12"/>
  <c r="L8393" i="12"/>
  <c r="M8389" i="12"/>
  <c r="N8389" i="12"/>
  <c r="L8389" i="12"/>
  <c r="M8385" i="12"/>
  <c r="N8385" i="12"/>
  <c r="L8385" i="12"/>
  <c r="M8381" i="12"/>
  <c r="N8381" i="12"/>
  <c r="L8381" i="12"/>
  <c r="M8377" i="12"/>
  <c r="N8377" i="12"/>
  <c r="L8377" i="12"/>
  <c r="M8373" i="12"/>
  <c r="N8373" i="12"/>
  <c r="L8373" i="12"/>
  <c r="M8369" i="12"/>
  <c r="N8369" i="12"/>
  <c r="L8369" i="12"/>
  <c r="M8365" i="12"/>
  <c r="N8365" i="12"/>
  <c r="L8365" i="12"/>
  <c r="M8361" i="12"/>
  <c r="N8361" i="12"/>
  <c r="L8361" i="12"/>
  <c r="M8357" i="12"/>
  <c r="N8357" i="12"/>
  <c r="L8357" i="12"/>
  <c r="M8353" i="12"/>
  <c r="N8353" i="12"/>
  <c r="L8353" i="12"/>
  <c r="M8349" i="12"/>
  <c r="N8349" i="12"/>
  <c r="L8349" i="12"/>
  <c r="M8345" i="12"/>
  <c r="N8345" i="12"/>
  <c r="L8345" i="12"/>
  <c r="M8341" i="12"/>
  <c r="N8341" i="12"/>
  <c r="L8341" i="12"/>
  <c r="N3" i="12"/>
  <c r="M3" i="12"/>
  <c r="L3" i="12"/>
  <c r="N14575" i="12"/>
  <c r="M14575" i="12"/>
  <c r="L14575" i="12"/>
  <c r="M14555" i="12"/>
  <c r="N14555" i="12"/>
  <c r="L14555" i="12"/>
  <c r="M14523" i="12"/>
  <c r="N14523" i="12"/>
  <c r="L14523" i="12"/>
  <c r="M14503" i="12"/>
  <c r="N14503" i="12"/>
  <c r="L14503" i="12"/>
  <c r="M14415" i="12"/>
  <c r="N14415" i="12"/>
  <c r="L14415" i="12"/>
  <c r="M14347" i="12"/>
  <c r="N14347" i="12"/>
  <c r="L14347" i="12"/>
  <c r="M14307" i="12"/>
  <c r="N14307" i="12"/>
  <c r="L14307" i="12"/>
  <c r="M14299" i="12"/>
  <c r="N14299" i="12"/>
  <c r="L14299" i="12"/>
  <c r="M14283" i="12"/>
  <c r="N14283" i="12"/>
  <c r="L14283" i="12"/>
  <c r="M14259" i="12"/>
  <c r="N14259" i="12"/>
  <c r="L14259" i="12"/>
  <c r="M14199" i="12"/>
  <c r="N14199" i="12"/>
  <c r="L14199" i="12"/>
  <c r="M14175" i="12"/>
  <c r="N14175" i="12"/>
  <c r="L14175" i="12"/>
  <c r="M14111" i="12"/>
  <c r="N14111" i="12"/>
  <c r="L14111" i="12"/>
  <c r="M14071" i="12"/>
  <c r="N14071" i="12"/>
  <c r="L14071" i="12"/>
  <c r="M14019" i="12"/>
  <c r="N14019" i="12"/>
  <c r="L14019" i="12"/>
  <c r="M13967" i="12"/>
  <c r="N13967" i="12"/>
  <c r="L13967" i="12"/>
  <c r="M13915" i="12"/>
  <c r="N13915" i="12"/>
  <c r="L13915" i="12"/>
  <c r="M13875" i="12"/>
  <c r="N13875" i="12"/>
  <c r="L13875" i="12"/>
  <c r="M13851" i="12"/>
  <c r="N13851" i="12"/>
  <c r="L13851" i="12"/>
  <c r="M13831" i="12"/>
  <c r="N13831" i="12"/>
  <c r="L13831" i="12"/>
  <c r="M13791" i="12"/>
  <c r="N13791" i="12"/>
  <c r="L13791" i="12"/>
  <c r="M13743" i="12"/>
  <c r="N13743" i="12"/>
  <c r="L13743" i="12"/>
  <c r="M13703" i="12"/>
  <c r="N13703" i="12"/>
  <c r="L13703" i="12"/>
  <c r="M13671" i="12"/>
  <c r="N13671" i="12"/>
  <c r="L13671" i="12"/>
  <c r="M13623" i="12"/>
  <c r="N13623" i="12"/>
  <c r="L13623" i="12"/>
  <c r="M13571" i="12"/>
  <c r="N13571" i="12"/>
  <c r="L13571" i="12"/>
  <c r="M13523" i="12"/>
  <c r="N13523" i="12"/>
  <c r="L13523" i="12"/>
  <c r="M13483" i="12"/>
  <c r="N13483" i="12"/>
  <c r="L13483" i="12"/>
  <c r="M13435" i="12"/>
  <c r="N13435" i="12"/>
  <c r="L13435" i="12"/>
  <c r="M13379" i="12"/>
  <c r="N13379" i="12"/>
  <c r="L13379" i="12"/>
  <c r="M13363" i="12"/>
  <c r="N13363" i="12"/>
  <c r="L13363" i="12"/>
  <c r="M13335" i="12"/>
  <c r="N13335" i="12"/>
  <c r="L13335" i="12"/>
  <c r="M13307" i="12"/>
  <c r="N13307" i="12"/>
  <c r="L13307" i="12"/>
  <c r="M13135" i="12"/>
  <c r="N13135" i="12"/>
  <c r="L13135" i="12"/>
  <c r="M13095" i="12"/>
  <c r="N13095" i="12"/>
  <c r="L13095" i="12"/>
  <c r="M13051" i="12"/>
  <c r="N13051" i="12"/>
  <c r="L13051" i="12"/>
  <c r="M13007" i="12"/>
  <c r="N13007" i="12"/>
  <c r="L13007" i="12"/>
  <c r="M12975" i="12"/>
  <c r="N12975" i="12"/>
  <c r="L12975" i="12"/>
  <c r="M12935" i="12"/>
  <c r="N12935" i="12"/>
  <c r="L12935" i="12"/>
  <c r="M12899" i="12"/>
  <c r="N12899" i="12"/>
  <c r="L12899" i="12"/>
  <c r="M12871" i="12"/>
  <c r="N12871" i="12"/>
  <c r="L12871" i="12"/>
  <c r="M12839" i="12"/>
  <c r="N12839" i="12"/>
  <c r="L12839" i="12"/>
  <c r="M12803" i="12"/>
  <c r="N12803" i="12"/>
  <c r="L12803" i="12"/>
  <c r="M12755" i="12"/>
  <c r="N12755" i="12"/>
  <c r="L12755" i="12"/>
  <c r="M12707" i="12"/>
  <c r="N12707" i="12"/>
  <c r="L12707" i="12"/>
  <c r="M12647" i="12"/>
  <c r="N12647" i="12"/>
  <c r="L12647" i="12"/>
  <c r="N12607" i="12"/>
  <c r="M12607" i="12"/>
  <c r="L12607" i="12"/>
  <c r="M12579" i="12"/>
  <c r="N12579" i="12"/>
  <c r="L12579" i="12"/>
  <c r="N12427" i="12"/>
  <c r="M12427" i="12"/>
  <c r="L12427" i="12"/>
  <c r="M14627" i="12"/>
  <c r="N14627" i="12"/>
  <c r="L14627" i="12"/>
  <c r="M14571" i="12"/>
  <c r="N14571" i="12"/>
  <c r="L14571" i="12"/>
  <c r="M14487" i="12"/>
  <c r="N14487" i="12"/>
  <c r="L14487" i="12"/>
  <c r="M14451" i="12"/>
  <c r="N14451" i="12"/>
  <c r="L14451" i="12"/>
  <c r="M14419" i="12"/>
  <c r="N14419" i="12"/>
  <c r="L14419" i="12"/>
  <c r="M14379" i="12"/>
  <c r="N14379" i="12"/>
  <c r="L14379" i="12"/>
  <c r="M14359" i="12"/>
  <c r="N14359" i="12"/>
  <c r="L14359" i="12"/>
  <c r="M14311" i="12"/>
  <c r="N14311" i="12"/>
  <c r="L14311" i="12"/>
  <c r="M14295" i="12"/>
  <c r="N14295" i="12"/>
  <c r="L14295" i="12"/>
  <c r="M14243" i="12"/>
  <c r="N14243" i="12"/>
  <c r="L14243" i="12"/>
  <c r="M14215" i="12"/>
  <c r="N14215" i="12"/>
  <c r="L14215" i="12"/>
  <c r="M14155" i="12"/>
  <c r="N14155" i="12"/>
  <c r="L14155" i="12"/>
  <c r="M14099" i="12"/>
  <c r="N14099" i="12"/>
  <c r="L14099" i="12"/>
  <c r="M14047" i="12"/>
  <c r="N14047" i="12"/>
  <c r="L14047" i="12"/>
  <c r="M13987" i="12"/>
  <c r="N13987" i="12"/>
  <c r="L13987" i="12"/>
  <c r="M13947" i="12"/>
  <c r="N13947" i="12"/>
  <c r="L13947" i="12"/>
  <c r="M13923" i="12"/>
  <c r="N13923" i="12"/>
  <c r="L13923" i="12"/>
  <c r="M13879" i="12"/>
  <c r="N13879" i="12"/>
  <c r="L13879" i="12"/>
  <c r="M13823" i="12"/>
  <c r="N13823" i="12"/>
  <c r="L13823" i="12"/>
  <c r="M13783" i="12"/>
  <c r="N13783" i="12"/>
  <c r="L13783" i="12"/>
  <c r="M13735" i="12"/>
  <c r="N13735" i="12"/>
  <c r="L13735" i="12"/>
  <c r="M13695" i="12"/>
  <c r="N13695" i="12"/>
  <c r="L13695" i="12"/>
  <c r="M13663" i="12"/>
  <c r="N13663" i="12"/>
  <c r="L13663" i="12"/>
  <c r="M13639" i="12"/>
  <c r="N13639" i="12"/>
  <c r="L13639" i="12"/>
  <c r="M13607" i="12"/>
  <c r="N13607" i="12"/>
  <c r="L13607" i="12"/>
  <c r="M13567" i="12"/>
  <c r="N13567" i="12"/>
  <c r="L13567" i="12"/>
  <c r="M13519" i="12"/>
  <c r="N13519" i="12"/>
  <c r="L13519" i="12"/>
  <c r="M13475" i="12"/>
  <c r="N13475" i="12"/>
  <c r="L13475" i="12"/>
  <c r="M13439" i="12"/>
  <c r="N13439" i="12"/>
  <c r="L13439" i="12"/>
  <c r="M13411" i="12"/>
  <c r="N13411" i="12"/>
  <c r="L13411" i="12"/>
  <c r="M13387" i="12"/>
  <c r="N13387" i="12"/>
  <c r="L13387" i="12"/>
  <c r="M13263" i="12"/>
  <c r="N13263" i="12"/>
  <c r="L13263" i="12"/>
  <c r="M13235" i="12"/>
  <c r="N13235" i="12"/>
  <c r="L13235" i="12"/>
  <c r="M13203" i="12"/>
  <c r="N13203" i="12"/>
  <c r="L13203" i="12"/>
  <c r="M13179" i="12"/>
  <c r="N13179" i="12"/>
  <c r="L13179" i="12"/>
  <c r="M13163" i="12"/>
  <c r="N13163" i="12"/>
  <c r="L13163" i="12"/>
  <c r="M13139" i="12"/>
  <c r="N13139" i="12"/>
  <c r="L13139" i="12"/>
  <c r="M13015" i="12"/>
  <c r="N13015" i="12"/>
  <c r="L13015" i="12"/>
  <c r="M12983" i="12"/>
  <c r="N12983" i="12"/>
  <c r="L12983" i="12"/>
  <c r="M12939" i="12"/>
  <c r="N12939" i="12"/>
  <c r="L12939" i="12"/>
  <c r="M12903" i="12"/>
  <c r="N12903" i="12"/>
  <c r="L12903" i="12"/>
  <c r="M12867" i="12"/>
  <c r="N12867" i="12"/>
  <c r="L12867" i="12"/>
  <c r="M12831" i="12"/>
  <c r="N12831" i="12"/>
  <c r="L12831" i="12"/>
  <c r="M12791" i="12"/>
  <c r="N12791" i="12"/>
  <c r="L12791" i="12"/>
  <c r="M12751" i="12"/>
  <c r="N12751" i="12"/>
  <c r="L12751" i="12"/>
  <c r="M12711" i="12"/>
  <c r="N12711" i="12"/>
  <c r="L12711" i="12"/>
  <c r="M12679" i="12"/>
  <c r="N12679" i="12"/>
  <c r="L12679" i="12"/>
  <c r="M12639" i="12"/>
  <c r="N12639" i="12"/>
  <c r="L12639" i="12"/>
  <c r="M12615" i="12"/>
  <c r="N12615" i="12"/>
  <c r="L12615" i="12"/>
  <c r="M12591" i="12"/>
  <c r="N12591" i="12"/>
  <c r="L12591" i="12"/>
  <c r="N12571" i="12"/>
  <c r="M12571" i="12"/>
  <c r="L12571" i="12"/>
  <c r="M12543" i="12"/>
  <c r="N12543" i="12"/>
  <c r="L12543" i="12"/>
  <c r="N12535" i="12"/>
  <c r="M12535" i="12"/>
  <c r="L12535" i="12"/>
  <c r="M12527" i="12"/>
  <c r="N12527" i="12"/>
  <c r="L12527" i="12"/>
  <c r="M12519" i="12"/>
  <c r="N12519" i="12"/>
  <c r="L12519" i="12"/>
  <c r="M12503" i="12"/>
  <c r="N12503" i="12"/>
  <c r="L12503" i="12"/>
  <c r="M12431" i="12"/>
  <c r="N12431" i="12"/>
  <c r="L12431" i="12"/>
  <c r="N14611" i="12"/>
  <c r="M14611" i="12"/>
  <c r="L14611" i="12"/>
  <c r="M14591" i="12"/>
  <c r="N14591" i="12"/>
  <c r="L14591" i="12"/>
  <c r="N14539" i="12"/>
  <c r="M14539" i="12"/>
  <c r="L14539" i="12"/>
  <c r="M14511" i="12"/>
  <c r="N14511" i="12"/>
  <c r="L14511" i="12"/>
  <c r="M14495" i="12"/>
  <c r="N14495" i="12"/>
  <c r="L14495" i="12"/>
  <c r="M14455" i="12"/>
  <c r="N14455" i="12"/>
  <c r="L14455" i="12"/>
  <c r="M14427" i="12"/>
  <c r="N14427" i="12"/>
  <c r="L14427" i="12"/>
  <c r="M14395" i="12"/>
  <c r="N14395" i="12"/>
  <c r="L14395" i="12"/>
  <c r="M14367" i="12"/>
  <c r="N14367" i="12"/>
  <c r="L14367" i="12"/>
  <c r="M14327" i="12"/>
  <c r="N14327" i="12"/>
  <c r="L14327" i="12"/>
  <c r="M14263" i="12"/>
  <c r="N14263" i="12"/>
  <c r="L14263" i="12"/>
  <c r="M14219" i="12"/>
  <c r="N14219" i="12"/>
  <c r="L14219" i="12"/>
  <c r="M14187" i="12"/>
  <c r="N14187" i="12"/>
  <c r="L14187" i="12"/>
  <c r="M14135" i="12"/>
  <c r="N14135" i="12"/>
  <c r="L14135" i="12"/>
  <c r="M14123" i="12"/>
  <c r="N14123" i="12"/>
  <c r="L14123" i="12"/>
  <c r="M14083" i="12"/>
  <c r="N14083" i="12"/>
  <c r="L14083" i="12"/>
  <c r="M14063" i="12"/>
  <c r="N14063" i="12"/>
  <c r="L14063" i="12"/>
  <c r="M14023" i="12"/>
  <c r="N14023" i="12"/>
  <c r="L14023" i="12"/>
  <c r="M13971" i="12"/>
  <c r="N13971" i="12"/>
  <c r="L13971" i="12"/>
  <c r="M13931" i="12"/>
  <c r="N13931" i="12"/>
  <c r="L13931" i="12"/>
  <c r="M13887" i="12"/>
  <c r="N13887" i="12"/>
  <c r="L13887" i="12"/>
  <c r="M13843" i="12"/>
  <c r="N13843" i="12"/>
  <c r="L13843" i="12"/>
  <c r="M13807" i="12"/>
  <c r="N13807" i="12"/>
  <c r="L13807" i="12"/>
  <c r="M13767" i="12"/>
  <c r="N13767" i="12"/>
  <c r="L13767" i="12"/>
  <c r="M13723" i="12"/>
  <c r="N13723" i="12"/>
  <c r="L13723" i="12"/>
  <c r="M13619" i="12"/>
  <c r="N13619" i="12"/>
  <c r="L13619" i="12"/>
  <c r="M13595" i="12"/>
  <c r="N13595" i="12"/>
  <c r="L13595" i="12"/>
  <c r="M13587" i="12"/>
  <c r="N13587" i="12"/>
  <c r="L13587" i="12"/>
  <c r="M13563" i="12"/>
  <c r="N13563" i="12"/>
  <c r="L13563" i="12"/>
  <c r="M13443" i="12"/>
  <c r="N13443" i="12"/>
  <c r="L13443" i="12"/>
  <c r="M13423" i="12"/>
  <c r="N13423" i="12"/>
  <c r="L13423" i="12"/>
  <c r="M13371" i="12"/>
  <c r="N13371" i="12"/>
  <c r="L13371" i="12"/>
  <c r="M13351" i="12"/>
  <c r="N13351" i="12"/>
  <c r="L13351" i="12"/>
  <c r="M13343" i="12"/>
  <c r="N13343" i="12"/>
  <c r="L13343" i="12"/>
  <c r="M13331" i="12"/>
  <c r="N13331" i="12"/>
  <c r="L13331" i="12"/>
  <c r="M13315" i="12"/>
  <c r="N13315" i="12"/>
  <c r="L13315" i="12"/>
  <c r="M13311" i="12"/>
  <c r="N13311" i="12"/>
  <c r="L13311" i="12"/>
  <c r="M13299" i="12"/>
  <c r="N13299" i="12"/>
  <c r="L13299" i="12"/>
  <c r="M13291" i="12"/>
  <c r="N13291" i="12"/>
  <c r="L13291" i="12"/>
  <c r="M13131" i="12"/>
  <c r="N13131" i="12"/>
  <c r="L13131" i="12"/>
  <c r="M13107" i="12"/>
  <c r="N13107" i="12"/>
  <c r="L13107" i="12"/>
  <c r="M13083" i="12"/>
  <c r="N13083" i="12"/>
  <c r="L13083" i="12"/>
  <c r="M13047" i="12"/>
  <c r="N13047" i="12"/>
  <c r="L13047" i="12"/>
  <c r="M13035" i="12"/>
  <c r="N13035" i="12"/>
  <c r="L13035" i="12"/>
  <c r="M12999" i="12"/>
  <c r="N12999" i="12"/>
  <c r="L12999" i="12"/>
  <c r="M12967" i="12"/>
  <c r="N12967" i="12"/>
  <c r="L12967" i="12"/>
  <c r="M12927" i="12"/>
  <c r="N12927" i="12"/>
  <c r="L12927" i="12"/>
  <c r="M12895" i="12"/>
  <c r="N12895" i="12"/>
  <c r="L12895" i="12"/>
  <c r="M12863" i="12"/>
  <c r="N12863" i="12"/>
  <c r="L12863" i="12"/>
  <c r="M12819" i="12"/>
  <c r="N12819" i="12"/>
  <c r="L12819" i="12"/>
  <c r="M12767" i="12"/>
  <c r="N12767" i="12"/>
  <c r="L12767" i="12"/>
  <c r="M12731" i="12"/>
  <c r="N12731" i="12"/>
  <c r="L12731" i="12"/>
  <c r="M12663" i="12"/>
  <c r="N12663" i="12"/>
  <c r="L12663" i="12"/>
  <c r="M12635" i="12"/>
  <c r="N12635" i="12"/>
  <c r="L12635" i="12"/>
  <c r="M12599" i="12"/>
  <c r="N12599" i="12"/>
  <c r="L12599" i="12"/>
  <c r="M12443" i="12"/>
  <c r="N12443" i="12"/>
  <c r="L12443" i="12"/>
  <c r="M14628" i="12"/>
  <c r="N14628" i="12"/>
  <c r="L14628" i="12"/>
  <c r="N14624" i="12"/>
  <c r="M14624" i="12"/>
  <c r="L14624" i="12"/>
  <c r="M14620" i="12"/>
  <c r="N14620" i="12"/>
  <c r="L14620" i="12"/>
  <c r="M14616" i="12"/>
  <c r="N14616" i="12"/>
  <c r="L14616" i="12"/>
  <c r="N14612" i="12"/>
  <c r="M14612" i="12"/>
  <c r="L14612" i="12"/>
  <c r="M14608" i="12"/>
  <c r="N14608" i="12"/>
  <c r="L14608" i="12"/>
  <c r="M14604" i="12"/>
  <c r="N14604" i="12"/>
  <c r="L14604" i="12"/>
  <c r="N14600" i="12"/>
  <c r="M14600" i="12"/>
  <c r="L14600" i="12"/>
  <c r="M14596" i="12"/>
  <c r="N14596" i="12"/>
  <c r="L14596" i="12"/>
  <c r="M14592" i="12"/>
  <c r="N14592" i="12"/>
  <c r="L14592" i="12"/>
  <c r="N14588" i="12"/>
  <c r="M14588" i="12"/>
  <c r="L14588" i="12"/>
  <c r="M14584" i="12"/>
  <c r="N14584" i="12"/>
  <c r="L14584" i="12"/>
  <c r="M14580" i="12"/>
  <c r="N14580" i="12"/>
  <c r="L14580" i="12"/>
  <c r="N14576" i="12"/>
  <c r="M14576" i="12"/>
  <c r="L14576" i="12"/>
  <c r="M14572" i="12"/>
  <c r="N14572" i="12"/>
  <c r="L14572" i="12"/>
  <c r="M14568" i="12"/>
  <c r="N14568" i="12"/>
  <c r="L14568" i="12"/>
  <c r="N14564" i="12"/>
  <c r="M14564" i="12"/>
  <c r="L14564" i="12"/>
  <c r="M14560" i="12"/>
  <c r="N14560" i="12"/>
  <c r="L14560" i="12"/>
  <c r="M14556" i="12"/>
  <c r="N14556" i="12"/>
  <c r="L14556" i="12"/>
  <c r="N14552" i="12"/>
  <c r="M14552" i="12"/>
  <c r="L14552" i="12"/>
  <c r="M14548" i="12"/>
  <c r="N14548" i="12"/>
  <c r="L14548" i="12"/>
  <c r="M14544" i="12"/>
  <c r="N14544" i="12"/>
  <c r="L14544" i="12"/>
  <c r="N14540" i="12"/>
  <c r="M14540" i="12"/>
  <c r="L14540" i="12"/>
  <c r="M14536" i="12"/>
  <c r="N14536" i="12"/>
  <c r="L14536" i="12"/>
  <c r="M14532" i="12"/>
  <c r="N14532" i="12"/>
  <c r="L14532" i="12"/>
  <c r="N14528" i="12"/>
  <c r="M14528" i="12"/>
  <c r="L14528" i="12"/>
  <c r="M14524" i="12"/>
  <c r="N14524" i="12"/>
  <c r="L14524" i="12"/>
  <c r="M14520" i="12"/>
  <c r="N14520" i="12"/>
  <c r="L14520" i="12"/>
  <c r="M14516" i="12"/>
  <c r="N14516" i="12"/>
  <c r="L14516" i="12"/>
  <c r="M14512" i="12"/>
  <c r="N14512" i="12"/>
  <c r="L14512" i="12"/>
  <c r="M14508" i="12"/>
  <c r="N14508" i="12"/>
  <c r="L14508" i="12"/>
  <c r="M14504" i="12"/>
  <c r="N14504" i="12"/>
  <c r="L14504" i="12"/>
  <c r="M14500" i="12"/>
  <c r="N14500" i="12"/>
  <c r="L14500" i="12"/>
  <c r="M14496" i="12"/>
  <c r="N14496" i="12"/>
  <c r="L14496" i="12"/>
  <c r="M14492" i="12"/>
  <c r="N14492" i="12"/>
  <c r="L14492" i="12"/>
  <c r="M14488" i="12"/>
  <c r="N14488" i="12"/>
  <c r="L14488" i="12"/>
  <c r="M14484" i="12"/>
  <c r="N14484" i="12"/>
  <c r="L14484" i="12"/>
  <c r="M14480" i="12"/>
  <c r="N14480" i="12"/>
  <c r="L14480" i="12"/>
  <c r="M14476" i="12"/>
  <c r="N14476" i="12"/>
  <c r="L14476" i="12"/>
  <c r="M14472" i="12"/>
  <c r="N14472" i="12"/>
  <c r="L14472" i="12"/>
  <c r="M14468" i="12"/>
  <c r="N14468" i="12"/>
  <c r="L14468" i="12"/>
  <c r="M14464" i="12"/>
  <c r="N14464" i="12"/>
  <c r="L14464" i="12"/>
  <c r="M14460" i="12"/>
  <c r="N14460" i="12"/>
  <c r="L14460" i="12"/>
  <c r="M14456" i="12"/>
  <c r="N14456" i="12"/>
  <c r="L14456" i="12"/>
  <c r="M14452" i="12"/>
  <c r="N14452" i="12"/>
  <c r="L14452" i="12"/>
  <c r="M14448" i="12"/>
  <c r="N14448" i="12"/>
  <c r="L14448" i="12"/>
  <c r="M14444" i="12"/>
  <c r="N14444" i="12"/>
  <c r="L14444" i="12"/>
  <c r="M14440" i="12"/>
  <c r="N14440" i="12"/>
  <c r="L14440" i="12"/>
  <c r="M14436" i="12"/>
  <c r="N14436" i="12"/>
  <c r="L14436" i="12"/>
  <c r="M14432" i="12"/>
  <c r="N14432" i="12"/>
  <c r="L14432" i="12"/>
  <c r="M14428" i="12"/>
  <c r="N14428" i="12"/>
  <c r="L14428" i="12"/>
  <c r="M14424" i="12"/>
  <c r="N14424" i="12"/>
  <c r="L14424" i="12"/>
  <c r="M14420" i="12"/>
  <c r="N14420" i="12"/>
  <c r="L14420" i="12"/>
  <c r="M14416" i="12"/>
  <c r="N14416" i="12"/>
  <c r="L14416" i="12"/>
  <c r="M14412" i="12"/>
  <c r="N14412" i="12"/>
  <c r="L14412" i="12"/>
  <c r="M14408" i="12"/>
  <c r="N14408" i="12"/>
  <c r="L14408" i="12"/>
  <c r="M14404" i="12"/>
  <c r="N14404" i="12"/>
  <c r="L14404" i="12"/>
  <c r="M14400" i="12"/>
  <c r="N14400" i="12"/>
  <c r="L14400" i="12"/>
  <c r="M14396" i="12"/>
  <c r="N14396" i="12"/>
  <c r="L14396" i="12"/>
  <c r="M14392" i="12"/>
  <c r="N14392" i="12"/>
  <c r="L14392" i="12"/>
  <c r="M14388" i="12"/>
  <c r="N14388" i="12"/>
  <c r="L14388" i="12"/>
  <c r="M14384" i="12"/>
  <c r="N14384" i="12"/>
  <c r="L14384" i="12"/>
  <c r="M14380" i="12"/>
  <c r="N14380" i="12"/>
  <c r="L14380" i="12"/>
  <c r="M14376" i="12"/>
  <c r="N14376" i="12"/>
  <c r="L14376" i="12"/>
  <c r="M14372" i="12"/>
  <c r="N14372" i="12"/>
  <c r="L14372" i="12"/>
  <c r="M14368" i="12"/>
  <c r="N14368" i="12"/>
  <c r="L14368" i="12"/>
  <c r="M14364" i="12"/>
  <c r="N14364" i="12"/>
  <c r="L14364" i="12"/>
  <c r="M14360" i="12"/>
  <c r="N14360" i="12"/>
  <c r="L14360" i="12"/>
  <c r="M14356" i="12"/>
  <c r="N14356" i="12"/>
  <c r="L14356" i="12"/>
  <c r="M14352" i="12"/>
  <c r="N14352" i="12"/>
  <c r="L14352" i="12"/>
  <c r="M14348" i="12"/>
  <c r="N14348" i="12"/>
  <c r="L14348" i="12"/>
  <c r="M14344" i="12"/>
  <c r="N14344" i="12"/>
  <c r="L14344" i="12"/>
  <c r="M14340" i="12"/>
  <c r="N14340" i="12"/>
  <c r="L14340" i="12"/>
  <c r="M14336" i="12"/>
  <c r="N14336" i="12"/>
  <c r="L14336" i="12"/>
  <c r="M14332" i="12"/>
  <c r="N14332" i="12"/>
  <c r="L14332" i="12"/>
  <c r="M14328" i="12"/>
  <c r="N14328" i="12"/>
  <c r="L14328" i="12"/>
  <c r="M14324" i="12"/>
  <c r="N14324" i="12"/>
  <c r="L14324" i="12"/>
  <c r="M14320" i="12"/>
  <c r="N14320" i="12"/>
  <c r="L14320" i="12"/>
  <c r="M14316" i="12"/>
  <c r="N14316" i="12"/>
  <c r="L14316" i="12"/>
  <c r="M14312" i="12"/>
  <c r="N14312" i="12"/>
  <c r="L14312" i="12"/>
  <c r="M14308" i="12"/>
  <c r="N14308" i="12"/>
  <c r="L14308" i="12"/>
  <c r="M14304" i="12"/>
  <c r="N14304" i="12"/>
  <c r="L14304" i="12"/>
  <c r="M14300" i="12"/>
  <c r="N14300" i="12"/>
  <c r="L14300" i="12"/>
  <c r="M14296" i="12"/>
  <c r="N14296" i="12"/>
  <c r="L14296" i="12"/>
  <c r="M14292" i="12"/>
  <c r="N14292" i="12"/>
  <c r="L14292" i="12"/>
  <c r="M14288" i="12"/>
  <c r="N14288" i="12"/>
  <c r="L14288" i="12"/>
  <c r="M14284" i="12"/>
  <c r="N14284" i="12"/>
  <c r="L14284" i="12"/>
  <c r="M14280" i="12"/>
  <c r="N14280" i="12"/>
  <c r="L14280" i="12"/>
  <c r="M14276" i="12"/>
  <c r="N14276" i="12"/>
  <c r="L14276" i="12"/>
  <c r="M14272" i="12"/>
  <c r="N14272" i="12"/>
  <c r="L14272" i="12"/>
  <c r="M14268" i="12"/>
  <c r="N14268" i="12"/>
  <c r="L14268" i="12"/>
  <c r="M14264" i="12"/>
  <c r="N14264" i="12"/>
  <c r="L14264" i="12"/>
  <c r="M14260" i="12"/>
  <c r="N14260" i="12"/>
  <c r="L14260" i="12"/>
  <c r="M14256" i="12"/>
  <c r="N14256" i="12"/>
  <c r="L14256" i="12"/>
  <c r="M14252" i="12"/>
  <c r="N14252" i="12"/>
  <c r="L14252" i="12"/>
  <c r="M14248" i="12"/>
  <c r="N14248" i="12"/>
  <c r="L14248" i="12"/>
  <c r="M14244" i="12"/>
  <c r="N14244" i="12"/>
  <c r="L14244" i="12"/>
  <c r="M14240" i="12"/>
  <c r="N14240" i="12"/>
  <c r="L14240" i="12"/>
  <c r="M14236" i="12"/>
  <c r="N14236" i="12"/>
  <c r="L14236" i="12"/>
  <c r="M14232" i="12"/>
  <c r="N14232" i="12"/>
  <c r="L14232" i="12"/>
  <c r="M14228" i="12"/>
  <c r="N14228" i="12"/>
  <c r="L14228" i="12"/>
  <c r="M14224" i="12"/>
  <c r="N14224" i="12"/>
  <c r="L14224" i="12"/>
  <c r="M14220" i="12"/>
  <c r="N14220" i="12"/>
  <c r="L14220" i="12"/>
  <c r="M14216" i="12"/>
  <c r="N14216" i="12"/>
  <c r="L14216" i="12"/>
  <c r="M14212" i="12"/>
  <c r="N14212" i="12"/>
  <c r="L14212" i="12"/>
  <c r="M14208" i="12"/>
  <c r="N14208" i="12"/>
  <c r="L14208" i="12"/>
  <c r="M14204" i="12"/>
  <c r="N14204" i="12"/>
  <c r="L14204" i="12"/>
  <c r="M14200" i="12"/>
  <c r="N14200" i="12"/>
  <c r="L14200" i="12"/>
  <c r="M14196" i="12"/>
  <c r="N14196" i="12"/>
  <c r="L14196" i="12"/>
  <c r="M14192" i="12"/>
  <c r="N14192" i="12"/>
  <c r="L14192" i="12"/>
  <c r="M14188" i="12"/>
  <c r="N14188" i="12"/>
  <c r="L14188" i="12"/>
  <c r="M14184" i="12"/>
  <c r="N14184" i="12"/>
  <c r="L14184" i="12"/>
  <c r="M14180" i="12"/>
  <c r="N14180" i="12"/>
  <c r="L14180" i="12"/>
  <c r="M14176" i="12"/>
  <c r="N14176" i="12"/>
  <c r="L14176" i="12"/>
  <c r="M14172" i="12"/>
  <c r="N14172" i="12"/>
  <c r="L14172" i="12"/>
  <c r="M14168" i="12"/>
  <c r="N14168" i="12"/>
  <c r="L14168" i="12"/>
  <c r="M14164" i="12"/>
  <c r="N14164" i="12"/>
  <c r="L14164" i="12"/>
  <c r="M14160" i="12"/>
  <c r="N14160" i="12"/>
  <c r="L14160" i="12"/>
  <c r="M14156" i="12"/>
  <c r="N14156" i="12"/>
  <c r="L14156" i="12"/>
  <c r="M14152" i="12"/>
  <c r="N14152" i="12"/>
  <c r="L14152" i="12"/>
  <c r="M14148" i="12"/>
  <c r="N14148" i="12"/>
  <c r="L14148" i="12"/>
  <c r="M14144" i="12"/>
  <c r="N14144" i="12"/>
  <c r="L14144" i="12"/>
  <c r="M14140" i="12"/>
  <c r="N14140" i="12"/>
  <c r="L14140" i="12"/>
  <c r="M14136" i="12"/>
  <c r="N14136" i="12"/>
  <c r="L14136" i="12"/>
  <c r="M14132" i="12"/>
  <c r="N14132" i="12"/>
  <c r="L14132" i="12"/>
  <c r="M14128" i="12"/>
  <c r="N14128" i="12"/>
  <c r="L14128" i="12"/>
  <c r="M14124" i="12"/>
  <c r="N14124" i="12"/>
  <c r="L14124" i="12"/>
  <c r="M14120" i="12"/>
  <c r="N14120" i="12"/>
  <c r="L14120" i="12"/>
  <c r="M14116" i="12"/>
  <c r="N14116" i="12"/>
  <c r="L14116" i="12"/>
  <c r="M14112" i="12"/>
  <c r="N14112" i="12"/>
  <c r="L14112" i="12"/>
  <c r="M14108" i="12"/>
  <c r="N14108" i="12"/>
  <c r="L14108" i="12"/>
  <c r="M14104" i="12"/>
  <c r="N14104" i="12"/>
  <c r="L14104" i="12"/>
  <c r="M14100" i="12"/>
  <c r="N14100" i="12"/>
  <c r="L14100" i="12"/>
  <c r="M14096" i="12"/>
  <c r="N14096" i="12"/>
  <c r="L14096" i="12"/>
  <c r="M14092" i="12"/>
  <c r="N14092" i="12"/>
  <c r="L14092" i="12"/>
  <c r="M14088" i="12"/>
  <c r="N14088" i="12"/>
  <c r="L14088" i="12"/>
  <c r="M14084" i="12"/>
  <c r="N14084" i="12"/>
  <c r="L14084" i="12"/>
  <c r="M14080" i="12"/>
  <c r="N14080" i="12"/>
  <c r="L14080" i="12"/>
  <c r="M14076" i="12"/>
  <c r="N14076" i="12"/>
  <c r="L14076" i="12"/>
  <c r="M14072" i="12"/>
  <c r="N14072" i="12"/>
  <c r="L14072" i="12"/>
  <c r="M14068" i="12"/>
  <c r="N14068" i="12"/>
  <c r="L14068" i="12"/>
  <c r="M14064" i="12"/>
  <c r="N14064" i="12"/>
  <c r="L14064" i="12"/>
  <c r="M14060" i="12"/>
  <c r="N14060" i="12"/>
  <c r="L14060" i="12"/>
  <c r="M14056" i="12"/>
  <c r="N14056" i="12"/>
  <c r="L14056" i="12"/>
  <c r="M14052" i="12"/>
  <c r="N14052" i="12"/>
  <c r="L14052" i="12"/>
  <c r="M14048" i="12"/>
  <c r="N14048" i="12"/>
  <c r="L14048" i="12"/>
  <c r="M14044" i="12"/>
  <c r="N14044" i="12"/>
  <c r="L14044" i="12"/>
  <c r="M14040" i="12"/>
  <c r="N14040" i="12"/>
  <c r="L14040" i="12"/>
  <c r="M14036" i="12"/>
  <c r="N14036" i="12"/>
  <c r="L14036" i="12"/>
  <c r="M14032" i="12"/>
  <c r="N14032" i="12"/>
  <c r="L14032" i="12"/>
  <c r="M14028" i="12"/>
  <c r="N14028" i="12"/>
  <c r="L14028" i="12"/>
  <c r="M14024" i="12"/>
  <c r="N14024" i="12"/>
  <c r="L14024" i="12"/>
  <c r="M14020" i="12"/>
  <c r="N14020" i="12"/>
  <c r="L14020" i="12"/>
  <c r="M14016" i="12"/>
  <c r="N14016" i="12"/>
  <c r="L14016" i="12"/>
  <c r="M14012" i="12"/>
  <c r="N14012" i="12"/>
  <c r="L14012" i="12"/>
  <c r="M14008" i="12"/>
  <c r="N14008" i="12"/>
  <c r="L14008" i="12"/>
  <c r="M14004" i="12"/>
  <c r="N14004" i="12"/>
  <c r="L14004" i="12"/>
  <c r="M14000" i="12"/>
  <c r="N14000" i="12"/>
  <c r="L14000" i="12"/>
  <c r="M13996" i="12"/>
  <c r="N13996" i="12"/>
  <c r="L13996" i="12"/>
  <c r="M13992" i="12"/>
  <c r="N13992" i="12"/>
  <c r="L13992" i="12"/>
  <c r="M13988" i="12"/>
  <c r="N13988" i="12"/>
  <c r="L13988" i="12"/>
  <c r="M13984" i="12"/>
  <c r="N13984" i="12"/>
  <c r="L13984" i="12"/>
  <c r="M13980" i="12"/>
  <c r="N13980" i="12"/>
  <c r="L13980" i="12"/>
  <c r="M13976" i="12"/>
  <c r="N13976" i="12"/>
  <c r="L13976" i="12"/>
  <c r="M13972" i="12"/>
  <c r="N13972" i="12"/>
  <c r="L13972" i="12"/>
  <c r="M13968" i="12"/>
  <c r="N13968" i="12"/>
  <c r="L13968" i="12"/>
  <c r="M13964" i="12"/>
  <c r="N13964" i="12"/>
  <c r="L13964" i="12"/>
  <c r="M13960" i="12"/>
  <c r="N13960" i="12"/>
  <c r="L13960" i="12"/>
  <c r="M13956" i="12"/>
  <c r="N13956" i="12"/>
  <c r="L13956" i="12"/>
  <c r="M13952" i="12"/>
  <c r="N13952" i="12"/>
  <c r="L13952" i="12"/>
  <c r="M13948" i="12"/>
  <c r="N13948" i="12"/>
  <c r="L13948" i="12"/>
  <c r="M13944" i="12"/>
  <c r="N13944" i="12"/>
  <c r="L13944" i="12"/>
  <c r="M13940" i="12"/>
  <c r="N13940" i="12"/>
  <c r="L13940" i="12"/>
  <c r="M13936" i="12"/>
  <c r="N13936" i="12"/>
  <c r="L13936" i="12"/>
  <c r="M13932" i="12"/>
  <c r="N13932" i="12"/>
  <c r="L13932" i="12"/>
  <c r="M13928" i="12"/>
  <c r="N13928" i="12"/>
  <c r="L13928" i="12"/>
  <c r="M13924" i="12"/>
  <c r="N13924" i="12"/>
  <c r="L13924" i="12"/>
  <c r="M13920" i="12"/>
  <c r="N13920" i="12"/>
  <c r="L13920" i="12"/>
  <c r="M13916" i="12"/>
  <c r="N13916" i="12"/>
  <c r="L13916" i="12"/>
  <c r="M13912" i="12"/>
  <c r="N13912" i="12"/>
  <c r="L13912" i="12"/>
  <c r="M13908" i="12"/>
  <c r="N13908" i="12"/>
  <c r="L13908" i="12"/>
  <c r="M13904" i="12"/>
  <c r="N13904" i="12"/>
  <c r="L13904" i="12"/>
  <c r="M13900" i="12"/>
  <c r="N13900" i="12"/>
  <c r="L13900" i="12"/>
  <c r="M13896" i="12"/>
  <c r="N13896" i="12"/>
  <c r="L13896" i="12"/>
  <c r="M13892" i="12"/>
  <c r="N13892" i="12"/>
  <c r="L13892" i="12"/>
  <c r="M13888" i="12"/>
  <c r="N13888" i="12"/>
  <c r="L13888" i="12"/>
  <c r="M13884" i="12"/>
  <c r="N13884" i="12"/>
  <c r="L13884" i="12"/>
  <c r="M13880" i="12"/>
  <c r="N13880" i="12"/>
  <c r="L13880" i="12"/>
  <c r="M13876" i="12"/>
  <c r="N13876" i="12"/>
  <c r="L13876" i="12"/>
  <c r="M13872" i="12"/>
  <c r="N13872" i="12"/>
  <c r="L13872" i="12"/>
  <c r="M13868" i="12"/>
  <c r="N13868" i="12"/>
  <c r="L13868" i="12"/>
  <c r="M13864" i="12"/>
  <c r="N13864" i="12"/>
  <c r="L13864" i="12"/>
  <c r="M13860" i="12"/>
  <c r="N13860" i="12"/>
  <c r="L13860" i="12"/>
  <c r="M13856" i="12"/>
  <c r="N13856" i="12"/>
  <c r="L13856" i="12"/>
  <c r="M13852" i="12"/>
  <c r="N13852" i="12"/>
  <c r="L13852" i="12"/>
  <c r="M13848" i="12"/>
  <c r="N13848" i="12"/>
  <c r="L13848" i="12"/>
  <c r="M13844" i="12"/>
  <c r="N13844" i="12"/>
  <c r="L13844" i="12"/>
  <c r="M13840" i="12"/>
  <c r="N13840" i="12"/>
  <c r="L13840" i="12"/>
  <c r="M13836" i="12"/>
  <c r="N13836" i="12"/>
  <c r="L13836" i="12"/>
  <c r="M13832" i="12"/>
  <c r="N13832" i="12"/>
  <c r="L13832" i="12"/>
  <c r="M13828" i="12"/>
  <c r="N13828" i="12"/>
  <c r="L13828" i="12"/>
  <c r="M13824" i="12"/>
  <c r="N13824" i="12"/>
  <c r="L13824" i="12"/>
  <c r="M13820" i="12"/>
  <c r="N13820" i="12"/>
  <c r="L13820" i="12"/>
  <c r="M13816" i="12"/>
  <c r="N13816" i="12"/>
  <c r="L13816" i="12"/>
  <c r="M13812" i="12"/>
  <c r="N13812" i="12"/>
  <c r="L13812" i="12"/>
  <c r="M13808" i="12"/>
  <c r="N13808" i="12"/>
  <c r="L13808" i="12"/>
  <c r="M13804" i="12"/>
  <c r="N13804" i="12"/>
  <c r="L13804" i="12"/>
  <c r="M13800" i="12"/>
  <c r="N13800" i="12"/>
  <c r="L13800" i="12"/>
  <c r="M13796" i="12"/>
  <c r="N13796" i="12"/>
  <c r="L13796" i="12"/>
  <c r="M13792" i="12"/>
  <c r="N13792" i="12"/>
  <c r="L13792" i="12"/>
  <c r="M13788" i="12"/>
  <c r="N13788" i="12"/>
  <c r="L13788" i="12"/>
  <c r="M13784" i="12"/>
  <c r="N13784" i="12"/>
  <c r="L13784" i="12"/>
  <c r="M13780" i="12"/>
  <c r="N13780" i="12"/>
  <c r="L13780" i="12"/>
  <c r="M13776" i="12"/>
  <c r="N13776" i="12"/>
  <c r="L13776" i="12"/>
  <c r="M13772" i="12"/>
  <c r="N13772" i="12"/>
  <c r="L13772" i="12"/>
  <c r="M13768" i="12"/>
  <c r="N13768" i="12"/>
  <c r="L13768" i="12"/>
  <c r="M13764" i="12"/>
  <c r="N13764" i="12"/>
  <c r="L13764" i="12"/>
  <c r="M13760" i="12"/>
  <c r="N13760" i="12"/>
  <c r="L13760" i="12"/>
  <c r="M13756" i="12"/>
  <c r="N13756" i="12"/>
  <c r="L13756" i="12"/>
  <c r="M13752" i="12"/>
  <c r="N13752" i="12"/>
  <c r="L13752" i="12"/>
  <c r="M13748" i="12"/>
  <c r="N13748" i="12"/>
  <c r="L13748" i="12"/>
  <c r="M13744" i="12"/>
  <c r="N13744" i="12"/>
  <c r="L13744" i="12"/>
  <c r="M13740" i="12"/>
  <c r="N13740" i="12"/>
  <c r="L13740" i="12"/>
  <c r="M13736" i="12"/>
  <c r="N13736" i="12"/>
  <c r="L13736" i="12"/>
  <c r="M13732" i="12"/>
  <c r="N13732" i="12"/>
  <c r="L13732" i="12"/>
  <c r="M13728" i="12"/>
  <c r="N13728" i="12"/>
  <c r="L13728" i="12"/>
  <c r="M13724" i="12"/>
  <c r="N13724" i="12"/>
  <c r="L13724" i="12"/>
  <c r="M13720" i="12"/>
  <c r="N13720" i="12"/>
  <c r="L13720" i="12"/>
  <c r="M13716" i="12"/>
  <c r="N13716" i="12"/>
  <c r="L13716" i="12"/>
  <c r="M13712" i="12"/>
  <c r="N13712" i="12"/>
  <c r="L13712" i="12"/>
  <c r="M13708" i="12"/>
  <c r="N13708" i="12"/>
  <c r="L13708" i="12"/>
  <c r="M13704" i="12"/>
  <c r="N13704" i="12"/>
  <c r="L13704" i="12"/>
  <c r="M13700" i="12"/>
  <c r="N13700" i="12"/>
  <c r="L13700" i="12"/>
  <c r="M13696" i="12"/>
  <c r="N13696" i="12"/>
  <c r="L13696" i="12"/>
  <c r="M13692" i="12"/>
  <c r="N13692" i="12"/>
  <c r="L13692" i="12"/>
  <c r="M13688" i="12"/>
  <c r="N13688" i="12"/>
  <c r="L13688" i="12"/>
  <c r="M13684" i="12"/>
  <c r="N13684" i="12"/>
  <c r="L13684" i="12"/>
  <c r="M13680" i="12"/>
  <c r="N13680" i="12"/>
  <c r="L13680" i="12"/>
  <c r="M13676" i="12"/>
  <c r="N13676" i="12"/>
  <c r="L13676" i="12"/>
  <c r="M13672" i="12"/>
  <c r="N13672" i="12"/>
  <c r="L13672" i="12"/>
  <c r="M13668" i="12"/>
  <c r="N13668" i="12"/>
  <c r="L13668" i="12"/>
  <c r="M13664" i="12"/>
  <c r="N13664" i="12"/>
  <c r="L13664" i="12"/>
  <c r="M13660" i="12"/>
  <c r="N13660" i="12"/>
  <c r="L13660" i="12"/>
  <c r="M13656" i="12"/>
  <c r="N13656" i="12"/>
  <c r="L13656" i="12"/>
  <c r="M13652" i="12"/>
  <c r="N13652" i="12"/>
  <c r="L13652" i="12"/>
  <c r="M13648" i="12"/>
  <c r="N13648" i="12"/>
  <c r="L13648" i="12"/>
  <c r="M13644" i="12"/>
  <c r="N13644" i="12"/>
  <c r="L13644" i="12"/>
  <c r="M13640" i="12"/>
  <c r="N13640" i="12"/>
  <c r="L13640" i="12"/>
  <c r="M13636" i="12"/>
  <c r="N13636" i="12"/>
  <c r="L13636" i="12"/>
  <c r="M13632" i="12"/>
  <c r="N13632" i="12"/>
  <c r="L13632" i="12"/>
  <c r="M13628" i="12"/>
  <c r="N13628" i="12"/>
  <c r="L13628" i="12"/>
  <c r="M13624" i="12"/>
  <c r="N13624" i="12"/>
  <c r="L13624" i="12"/>
  <c r="M13620" i="12"/>
  <c r="N13620" i="12"/>
  <c r="L13620" i="12"/>
  <c r="M13616" i="12"/>
  <c r="N13616" i="12"/>
  <c r="L13616" i="12"/>
  <c r="M13612" i="12"/>
  <c r="N13612" i="12"/>
  <c r="L13612" i="12"/>
  <c r="M13608" i="12"/>
  <c r="N13608" i="12"/>
  <c r="L13608" i="12"/>
  <c r="M13604" i="12"/>
  <c r="N13604" i="12"/>
  <c r="L13604" i="12"/>
  <c r="M13600" i="12"/>
  <c r="N13600" i="12"/>
  <c r="L13600" i="12"/>
  <c r="M13596" i="12"/>
  <c r="N13596" i="12"/>
  <c r="L13596" i="12"/>
  <c r="M13592" i="12"/>
  <c r="N13592" i="12"/>
  <c r="L13592" i="12"/>
  <c r="M13588" i="12"/>
  <c r="N13588" i="12"/>
  <c r="L13588" i="12"/>
  <c r="M13584" i="12"/>
  <c r="N13584" i="12"/>
  <c r="L13584" i="12"/>
  <c r="M13580" i="12"/>
  <c r="N13580" i="12"/>
  <c r="L13580" i="12"/>
  <c r="M13576" i="12"/>
  <c r="N13576" i="12"/>
  <c r="L13576" i="12"/>
  <c r="M13572" i="12"/>
  <c r="N13572" i="12"/>
  <c r="L13572" i="12"/>
  <c r="M13568" i="12"/>
  <c r="N13568" i="12"/>
  <c r="L13568" i="12"/>
  <c r="M13564" i="12"/>
  <c r="N13564" i="12"/>
  <c r="L13564" i="12"/>
  <c r="M13560" i="12"/>
  <c r="N13560" i="12"/>
  <c r="L13560" i="12"/>
  <c r="M13556" i="12"/>
  <c r="N13556" i="12"/>
  <c r="L13556" i="12"/>
  <c r="M13552" i="12"/>
  <c r="N13552" i="12"/>
  <c r="L13552" i="12"/>
  <c r="M13548" i="12"/>
  <c r="N13548" i="12"/>
  <c r="L13548" i="12"/>
  <c r="M13544" i="12"/>
  <c r="N13544" i="12"/>
  <c r="L13544" i="12"/>
  <c r="M13540" i="12"/>
  <c r="N13540" i="12"/>
  <c r="L13540" i="12"/>
  <c r="M13536" i="12"/>
  <c r="N13536" i="12"/>
  <c r="L13536" i="12"/>
  <c r="M13532" i="12"/>
  <c r="N13532" i="12"/>
  <c r="L13532" i="12"/>
  <c r="M13528" i="12"/>
  <c r="N13528" i="12"/>
  <c r="L13528" i="12"/>
  <c r="M13524" i="12"/>
  <c r="N13524" i="12"/>
  <c r="L13524" i="12"/>
  <c r="M13520" i="12"/>
  <c r="N13520" i="12"/>
  <c r="L13520" i="12"/>
  <c r="M13516" i="12"/>
  <c r="N13516" i="12"/>
  <c r="L13516" i="12"/>
  <c r="M13512" i="12"/>
  <c r="N13512" i="12"/>
  <c r="L13512" i="12"/>
  <c r="M13508" i="12"/>
  <c r="N13508" i="12"/>
  <c r="L13508" i="12"/>
  <c r="M13504" i="12"/>
  <c r="N13504" i="12"/>
  <c r="L13504" i="12"/>
  <c r="M13500" i="12"/>
  <c r="N13500" i="12"/>
  <c r="L13500" i="12"/>
  <c r="M13496" i="12"/>
  <c r="N13496" i="12"/>
  <c r="L13496" i="12"/>
  <c r="M13492" i="12"/>
  <c r="N13492" i="12"/>
  <c r="L13492" i="12"/>
  <c r="M13488" i="12"/>
  <c r="N13488" i="12"/>
  <c r="L13488" i="12"/>
  <c r="M13484" i="12"/>
  <c r="N13484" i="12"/>
  <c r="L13484" i="12"/>
  <c r="M13480" i="12"/>
  <c r="N13480" i="12"/>
  <c r="L13480" i="12"/>
  <c r="M13476" i="12"/>
  <c r="N13476" i="12"/>
  <c r="L13476" i="12"/>
  <c r="M13472" i="12"/>
  <c r="N13472" i="12"/>
  <c r="L13472" i="12"/>
  <c r="M13468" i="12"/>
  <c r="N13468" i="12"/>
  <c r="L13468" i="12"/>
  <c r="M13464" i="12"/>
  <c r="N13464" i="12"/>
  <c r="L13464" i="12"/>
  <c r="M13460" i="12"/>
  <c r="N13460" i="12"/>
  <c r="L13460" i="12"/>
  <c r="M13456" i="12"/>
  <c r="N13456" i="12"/>
  <c r="L13456" i="12"/>
  <c r="M13452" i="12"/>
  <c r="N13452" i="12"/>
  <c r="L13452" i="12"/>
  <c r="M13448" i="12"/>
  <c r="N13448" i="12"/>
  <c r="L13448" i="12"/>
  <c r="M13444" i="12"/>
  <c r="N13444" i="12"/>
  <c r="L13444" i="12"/>
  <c r="M13440" i="12"/>
  <c r="N13440" i="12"/>
  <c r="L13440" i="12"/>
  <c r="M13436" i="12"/>
  <c r="N13436" i="12"/>
  <c r="L13436" i="12"/>
  <c r="M13432" i="12"/>
  <c r="N13432" i="12"/>
  <c r="L13432" i="12"/>
  <c r="M13428" i="12"/>
  <c r="N13428" i="12"/>
  <c r="L13428" i="12"/>
  <c r="M13424" i="12"/>
  <c r="N13424" i="12"/>
  <c r="L13424" i="12"/>
  <c r="M13420" i="12"/>
  <c r="N13420" i="12"/>
  <c r="L13420" i="12"/>
  <c r="M13416" i="12"/>
  <c r="N13416" i="12"/>
  <c r="L13416" i="12"/>
  <c r="M13412" i="12"/>
  <c r="N13412" i="12"/>
  <c r="L13412" i="12"/>
  <c r="M13408" i="12"/>
  <c r="N13408" i="12"/>
  <c r="L13408" i="12"/>
  <c r="M13404" i="12"/>
  <c r="N13404" i="12"/>
  <c r="L13404" i="12"/>
  <c r="M13400" i="12"/>
  <c r="N13400" i="12"/>
  <c r="L13400" i="12"/>
  <c r="M13396" i="12"/>
  <c r="N13396" i="12"/>
  <c r="L13396" i="12"/>
  <c r="M13392" i="12"/>
  <c r="N13392" i="12"/>
  <c r="L13392" i="12"/>
  <c r="M13388" i="12"/>
  <c r="N13388" i="12"/>
  <c r="L13388" i="12"/>
  <c r="M13384" i="12"/>
  <c r="N13384" i="12"/>
  <c r="L13384" i="12"/>
  <c r="M13380" i="12"/>
  <c r="N13380" i="12"/>
  <c r="L13380" i="12"/>
  <c r="M13376" i="12"/>
  <c r="N13376" i="12"/>
  <c r="L13376" i="12"/>
  <c r="M13372" i="12"/>
  <c r="N13372" i="12"/>
  <c r="L13372" i="12"/>
  <c r="M13368" i="12"/>
  <c r="N13368" i="12"/>
  <c r="L13368" i="12"/>
  <c r="M13364" i="12"/>
  <c r="N13364" i="12"/>
  <c r="L13364" i="12"/>
  <c r="M13360" i="12"/>
  <c r="N13360" i="12"/>
  <c r="L13360" i="12"/>
  <c r="M13356" i="12"/>
  <c r="N13356" i="12"/>
  <c r="L13356" i="12"/>
  <c r="M13352" i="12"/>
  <c r="N13352" i="12"/>
  <c r="L13352" i="12"/>
  <c r="M13348" i="12"/>
  <c r="N13348" i="12"/>
  <c r="L13348" i="12"/>
  <c r="M13344" i="12"/>
  <c r="N13344" i="12"/>
  <c r="L13344" i="12"/>
  <c r="M13340" i="12"/>
  <c r="N13340" i="12"/>
  <c r="L13340" i="12"/>
  <c r="M13336" i="12"/>
  <c r="N13336" i="12"/>
  <c r="L13336" i="12"/>
  <c r="M13332" i="12"/>
  <c r="N13332" i="12"/>
  <c r="L13332" i="12"/>
  <c r="M13328" i="12"/>
  <c r="N13328" i="12"/>
  <c r="L13328" i="12"/>
  <c r="M13324" i="12"/>
  <c r="N13324" i="12"/>
  <c r="L13324" i="12"/>
  <c r="M13320" i="12"/>
  <c r="N13320" i="12"/>
  <c r="L13320" i="12"/>
  <c r="M13316" i="12"/>
  <c r="N13316" i="12"/>
  <c r="L13316" i="12"/>
  <c r="M13312" i="12"/>
  <c r="N13312" i="12"/>
  <c r="L13312" i="12"/>
  <c r="M13308" i="12"/>
  <c r="N13308" i="12"/>
  <c r="L13308" i="12"/>
  <c r="M13304" i="12"/>
  <c r="N13304" i="12"/>
  <c r="L13304" i="12"/>
  <c r="M13300" i="12"/>
  <c r="N13300" i="12"/>
  <c r="L13300" i="12"/>
  <c r="M13296" i="12"/>
  <c r="N13296" i="12"/>
  <c r="L13296" i="12"/>
  <c r="M13292" i="12"/>
  <c r="N13292" i="12"/>
  <c r="L13292" i="12"/>
  <c r="M13288" i="12"/>
  <c r="N13288" i="12"/>
  <c r="L13288" i="12"/>
  <c r="M13284" i="12"/>
  <c r="N13284" i="12"/>
  <c r="L13284" i="12"/>
  <c r="M13280" i="12"/>
  <c r="N13280" i="12"/>
  <c r="L13280" i="12"/>
  <c r="M13276" i="12"/>
  <c r="N13276" i="12"/>
  <c r="L13276" i="12"/>
  <c r="M13272" i="12"/>
  <c r="N13272" i="12"/>
  <c r="L13272" i="12"/>
  <c r="M13268" i="12"/>
  <c r="N13268" i="12"/>
  <c r="L13268" i="12"/>
  <c r="M13264" i="12"/>
  <c r="N13264" i="12"/>
  <c r="L13264" i="12"/>
  <c r="M13260" i="12"/>
  <c r="N13260" i="12"/>
  <c r="L13260" i="12"/>
  <c r="M13256" i="12"/>
  <c r="N13256" i="12"/>
  <c r="L13256" i="12"/>
  <c r="M13252" i="12"/>
  <c r="N13252" i="12"/>
  <c r="L13252" i="12"/>
  <c r="M13248" i="12"/>
  <c r="N13248" i="12"/>
  <c r="L13248" i="12"/>
  <c r="M13244" i="12"/>
  <c r="N13244" i="12"/>
  <c r="L13244" i="12"/>
  <c r="M13240" i="12"/>
  <c r="N13240" i="12"/>
  <c r="L13240" i="12"/>
  <c r="M13236" i="12"/>
  <c r="N13236" i="12"/>
  <c r="L13236" i="12"/>
  <c r="M13232" i="12"/>
  <c r="N13232" i="12"/>
  <c r="L13232" i="12"/>
  <c r="M13228" i="12"/>
  <c r="N13228" i="12"/>
  <c r="L13228" i="12"/>
  <c r="M13224" i="12"/>
  <c r="N13224" i="12"/>
  <c r="L13224" i="12"/>
  <c r="M13220" i="12"/>
  <c r="N13220" i="12"/>
  <c r="L13220" i="12"/>
  <c r="M13216" i="12"/>
  <c r="N13216" i="12"/>
  <c r="L13216" i="12"/>
  <c r="M13212" i="12"/>
  <c r="N13212" i="12"/>
  <c r="L13212" i="12"/>
  <c r="M13208" i="12"/>
  <c r="N13208" i="12"/>
  <c r="L13208" i="12"/>
  <c r="M13204" i="12"/>
  <c r="N13204" i="12"/>
  <c r="L13204" i="12"/>
  <c r="M13200" i="12"/>
  <c r="N13200" i="12"/>
  <c r="L13200" i="12"/>
  <c r="M13196" i="12"/>
  <c r="N13196" i="12"/>
  <c r="L13196" i="12"/>
  <c r="M13192" i="12"/>
  <c r="N13192" i="12"/>
  <c r="L13192" i="12"/>
  <c r="M13188" i="12"/>
  <c r="N13188" i="12"/>
  <c r="L13188" i="12"/>
  <c r="M13184" i="12"/>
  <c r="N13184" i="12"/>
  <c r="L13184" i="12"/>
  <c r="M13180" i="12"/>
  <c r="N13180" i="12"/>
  <c r="L13180" i="12"/>
  <c r="M13176" i="12"/>
  <c r="N13176" i="12"/>
  <c r="L13176" i="12"/>
  <c r="M13172" i="12"/>
  <c r="N13172" i="12"/>
  <c r="L13172" i="12"/>
  <c r="M13168" i="12"/>
  <c r="N13168" i="12"/>
  <c r="L13168" i="12"/>
  <c r="M13164" i="12"/>
  <c r="N13164" i="12"/>
  <c r="L13164" i="12"/>
  <c r="M13160" i="12"/>
  <c r="N13160" i="12"/>
  <c r="L13160" i="12"/>
  <c r="M13156" i="12"/>
  <c r="N13156" i="12"/>
  <c r="L13156" i="12"/>
  <c r="M13152" i="12"/>
  <c r="N13152" i="12"/>
  <c r="L13152" i="12"/>
  <c r="M13148" i="12"/>
  <c r="N13148" i="12"/>
  <c r="L13148" i="12"/>
  <c r="M13144" i="12"/>
  <c r="N13144" i="12"/>
  <c r="L13144" i="12"/>
  <c r="M13140" i="12"/>
  <c r="N13140" i="12"/>
  <c r="L13140" i="12"/>
  <c r="M13136" i="12"/>
  <c r="N13136" i="12"/>
  <c r="L13136" i="12"/>
  <c r="M13132" i="12"/>
  <c r="N13132" i="12"/>
  <c r="L13132" i="12"/>
  <c r="M13128" i="12"/>
  <c r="N13128" i="12"/>
  <c r="L13128" i="12"/>
  <c r="M13124" i="12"/>
  <c r="N13124" i="12"/>
  <c r="L13124" i="12"/>
  <c r="M13120" i="12"/>
  <c r="N13120" i="12"/>
  <c r="L13120" i="12"/>
  <c r="M13116" i="12"/>
  <c r="N13116" i="12"/>
  <c r="L13116" i="12"/>
  <c r="M13112" i="12"/>
  <c r="N13112" i="12"/>
  <c r="L13112" i="12"/>
  <c r="M13108" i="12"/>
  <c r="N13108" i="12"/>
  <c r="L13108" i="12"/>
  <c r="M13104" i="12"/>
  <c r="N13104" i="12"/>
  <c r="L13104" i="12"/>
  <c r="M13100" i="12"/>
  <c r="N13100" i="12"/>
  <c r="L13100" i="12"/>
  <c r="M13096" i="12"/>
  <c r="N13096" i="12"/>
  <c r="L13096" i="12"/>
  <c r="M13092" i="12"/>
  <c r="N13092" i="12"/>
  <c r="L13092" i="12"/>
  <c r="M13088" i="12"/>
  <c r="N13088" i="12"/>
  <c r="L13088" i="12"/>
  <c r="M13084" i="12"/>
  <c r="N13084" i="12"/>
  <c r="L13084" i="12"/>
  <c r="M13080" i="12"/>
  <c r="N13080" i="12"/>
  <c r="L13080" i="12"/>
  <c r="M13076" i="12"/>
  <c r="N13076" i="12"/>
  <c r="L13076" i="12"/>
  <c r="M13072" i="12"/>
  <c r="N13072" i="12"/>
  <c r="L13072" i="12"/>
  <c r="M13068" i="12"/>
  <c r="N13068" i="12"/>
  <c r="L13068" i="12"/>
  <c r="M13064" i="12"/>
  <c r="N13064" i="12"/>
  <c r="L13064" i="12"/>
  <c r="M13060" i="12"/>
  <c r="N13060" i="12"/>
  <c r="L13060" i="12"/>
  <c r="M13056" i="12"/>
  <c r="N13056" i="12"/>
  <c r="L13056" i="12"/>
  <c r="M13052" i="12"/>
  <c r="N13052" i="12"/>
  <c r="L13052" i="12"/>
  <c r="M13048" i="12"/>
  <c r="N13048" i="12"/>
  <c r="L13048" i="12"/>
  <c r="M13044" i="12"/>
  <c r="N13044" i="12"/>
  <c r="L13044" i="12"/>
  <c r="M13040" i="12"/>
  <c r="N13040" i="12"/>
  <c r="L13040" i="12"/>
  <c r="M13036" i="12"/>
  <c r="N13036" i="12"/>
  <c r="L13036" i="12"/>
  <c r="M13032" i="12"/>
  <c r="N13032" i="12"/>
  <c r="L13032" i="12"/>
  <c r="M13028" i="12"/>
  <c r="N13028" i="12"/>
  <c r="L13028" i="12"/>
  <c r="M13024" i="12"/>
  <c r="N13024" i="12"/>
  <c r="L13024" i="12"/>
  <c r="M13020" i="12"/>
  <c r="N13020" i="12"/>
  <c r="L13020" i="12"/>
  <c r="M13016" i="12"/>
  <c r="N13016" i="12"/>
  <c r="L13016" i="12"/>
  <c r="M13012" i="12"/>
  <c r="N13012" i="12"/>
  <c r="L13012" i="12"/>
  <c r="M13008" i="12"/>
  <c r="N13008" i="12"/>
  <c r="L13008" i="12"/>
  <c r="M13004" i="12"/>
  <c r="N13004" i="12"/>
  <c r="L13004" i="12"/>
  <c r="M13000" i="12"/>
  <c r="N13000" i="12"/>
  <c r="L13000" i="12"/>
  <c r="M12996" i="12"/>
  <c r="N12996" i="12"/>
  <c r="L12996" i="12"/>
  <c r="M12992" i="12"/>
  <c r="N12992" i="12"/>
  <c r="L12992" i="12"/>
  <c r="M12988" i="12"/>
  <c r="N12988" i="12"/>
  <c r="L12988" i="12"/>
  <c r="M12984" i="12"/>
  <c r="N12984" i="12"/>
  <c r="L12984" i="12"/>
  <c r="M12980" i="12"/>
  <c r="N12980" i="12"/>
  <c r="L12980" i="12"/>
  <c r="M12976" i="12"/>
  <c r="N12976" i="12"/>
  <c r="L12976" i="12"/>
  <c r="M12972" i="12"/>
  <c r="N12972" i="12"/>
  <c r="L12972" i="12"/>
  <c r="M12968" i="12"/>
  <c r="N12968" i="12"/>
  <c r="L12968" i="12"/>
  <c r="M12964" i="12"/>
  <c r="N12964" i="12"/>
  <c r="L12964" i="12"/>
  <c r="M12960" i="12"/>
  <c r="N12960" i="12"/>
  <c r="L12960" i="12"/>
  <c r="M12956" i="12"/>
  <c r="N12956" i="12"/>
  <c r="L12956" i="12"/>
  <c r="M12952" i="12"/>
  <c r="N12952" i="12"/>
  <c r="L12952" i="12"/>
  <c r="M12948" i="12"/>
  <c r="N12948" i="12"/>
  <c r="L12948" i="12"/>
  <c r="M12944" i="12"/>
  <c r="N12944" i="12"/>
  <c r="L12944" i="12"/>
  <c r="M12940" i="12"/>
  <c r="N12940" i="12"/>
  <c r="L12940" i="12"/>
  <c r="M12936" i="12"/>
  <c r="N12936" i="12"/>
  <c r="L12936" i="12"/>
  <c r="M12932" i="12"/>
  <c r="N12932" i="12"/>
  <c r="L12932" i="12"/>
  <c r="M12928" i="12"/>
  <c r="N12928" i="12"/>
  <c r="L12928" i="12"/>
  <c r="M12924" i="12"/>
  <c r="N12924" i="12"/>
  <c r="L12924" i="12"/>
  <c r="M12920" i="12"/>
  <c r="N12920" i="12"/>
  <c r="L12920" i="12"/>
  <c r="M12916" i="12"/>
  <c r="N12916" i="12"/>
  <c r="L12916" i="12"/>
  <c r="M12912" i="12"/>
  <c r="N12912" i="12"/>
  <c r="L12912" i="12"/>
  <c r="M12908" i="12"/>
  <c r="N12908" i="12"/>
  <c r="L12908" i="12"/>
  <c r="M12904" i="12"/>
  <c r="N12904" i="12"/>
  <c r="L12904" i="12"/>
  <c r="M12900" i="12"/>
  <c r="N12900" i="12"/>
  <c r="L12900" i="12"/>
  <c r="M12896" i="12"/>
  <c r="N12896" i="12"/>
  <c r="L12896" i="12"/>
  <c r="M12892" i="12"/>
  <c r="N12892" i="12"/>
  <c r="L12892" i="12"/>
  <c r="M12888" i="12"/>
  <c r="N12888" i="12"/>
  <c r="L12888" i="12"/>
  <c r="M12884" i="12"/>
  <c r="N12884" i="12"/>
  <c r="L12884" i="12"/>
  <c r="M12880" i="12"/>
  <c r="N12880" i="12"/>
  <c r="L12880" i="12"/>
  <c r="M12876" i="12"/>
  <c r="N12876" i="12"/>
  <c r="L12876" i="12"/>
  <c r="M12872" i="12"/>
  <c r="N12872" i="12"/>
  <c r="L12872" i="12"/>
  <c r="M12868" i="12"/>
  <c r="N12868" i="12"/>
  <c r="L12868" i="12"/>
  <c r="M12864" i="12"/>
  <c r="N12864" i="12"/>
  <c r="L12864" i="12"/>
  <c r="M12860" i="12"/>
  <c r="N12860" i="12"/>
  <c r="L12860" i="12"/>
  <c r="M12856" i="12"/>
  <c r="N12856" i="12"/>
  <c r="L12856" i="12"/>
  <c r="M12852" i="12"/>
  <c r="N12852" i="12"/>
  <c r="L12852" i="12"/>
  <c r="M12848" i="12"/>
  <c r="N12848" i="12"/>
  <c r="L12848" i="12"/>
  <c r="M12844" i="12"/>
  <c r="N12844" i="12"/>
  <c r="L12844" i="12"/>
  <c r="M12840" i="12"/>
  <c r="N12840" i="12"/>
  <c r="L12840" i="12"/>
  <c r="M12836" i="12"/>
  <c r="N12836" i="12"/>
  <c r="L12836" i="12"/>
  <c r="M12832" i="12"/>
  <c r="N12832" i="12"/>
  <c r="L12832" i="12"/>
  <c r="M12828" i="12"/>
  <c r="N12828" i="12"/>
  <c r="L12828" i="12"/>
  <c r="M12824" i="12"/>
  <c r="N12824" i="12"/>
  <c r="L12824" i="12"/>
  <c r="M12820" i="12"/>
  <c r="N12820" i="12"/>
  <c r="L12820" i="12"/>
  <c r="M12816" i="12"/>
  <c r="N12816" i="12"/>
  <c r="L12816" i="12"/>
  <c r="M12812" i="12"/>
  <c r="N12812" i="12"/>
  <c r="L12812" i="12"/>
  <c r="M12808" i="12"/>
  <c r="N12808" i="12"/>
  <c r="L12808" i="12"/>
  <c r="M12804" i="12"/>
  <c r="N12804" i="12"/>
  <c r="L12804" i="12"/>
  <c r="M12800" i="12"/>
  <c r="N12800" i="12"/>
  <c r="L12800" i="12"/>
  <c r="M12796" i="12"/>
  <c r="N12796" i="12"/>
  <c r="L12796" i="12"/>
  <c r="M12792" i="12"/>
  <c r="N12792" i="12"/>
  <c r="L12792" i="12"/>
  <c r="M12788" i="12"/>
  <c r="N12788" i="12"/>
  <c r="L12788" i="12"/>
  <c r="M12784" i="12"/>
  <c r="N12784" i="12"/>
  <c r="L12784" i="12"/>
  <c r="M12780" i="12"/>
  <c r="N12780" i="12"/>
  <c r="L12780" i="12"/>
  <c r="M12776" i="12"/>
  <c r="N12776" i="12"/>
  <c r="L12776" i="12"/>
  <c r="M12772" i="12"/>
  <c r="N12772" i="12"/>
  <c r="L12772" i="12"/>
  <c r="M12768" i="12"/>
  <c r="N12768" i="12"/>
  <c r="L12768" i="12"/>
  <c r="M12764" i="12"/>
  <c r="N12764" i="12"/>
  <c r="L12764" i="12"/>
  <c r="M12760" i="12"/>
  <c r="N12760" i="12"/>
  <c r="L12760" i="12"/>
  <c r="M12756" i="12"/>
  <c r="N12756" i="12"/>
  <c r="L12756" i="12"/>
  <c r="M12752" i="12"/>
  <c r="N12752" i="12"/>
  <c r="L12752" i="12"/>
  <c r="M12748" i="12"/>
  <c r="N12748" i="12"/>
  <c r="L12748" i="12"/>
  <c r="M12744" i="12"/>
  <c r="N12744" i="12"/>
  <c r="L12744" i="12"/>
  <c r="M12740" i="12"/>
  <c r="N12740" i="12"/>
  <c r="L12740" i="12"/>
  <c r="M12736" i="12"/>
  <c r="N12736" i="12"/>
  <c r="L12736" i="12"/>
  <c r="M12732" i="12"/>
  <c r="N12732" i="12"/>
  <c r="L12732" i="12"/>
  <c r="M12728" i="12"/>
  <c r="N12728" i="12"/>
  <c r="L12728" i="12"/>
  <c r="M12724" i="12"/>
  <c r="N12724" i="12"/>
  <c r="L12724" i="12"/>
  <c r="M12720" i="12"/>
  <c r="N12720" i="12"/>
  <c r="L12720" i="12"/>
  <c r="M12716" i="12"/>
  <c r="N12716" i="12"/>
  <c r="L12716" i="12"/>
  <c r="M12712" i="12"/>
  <c r="N12712" i="12"/>
  <c r="L12712" i="12"/>
  <c r="M12708" i="12"/>
  <c r="N12708" i="12"/>
  <c r="L12708" i="12"/>
  <c r="M12704" i="12"/>
  <c r="N12704" i="12"/>
  <c r="L12704" i="12"/>
  <c r="M12700" i="12"/>
  <c r="N12700" i="12"/>
  <c r="L12700" i="12"/>
  <c r="M12696" i="12"/>
  <c r="N12696" i="12"/>
  <c r="L12696" i="12"/>
  <c r="M12692" i="12"/>
  <c r="N12692" i="12"/>
  <c r="L12692" i="12"/>
  <c r="M12688" i="12"/>
  <c r="N12688" i="12"/>
  <c r="L12688" i="12"/>
  <c r="M12684" i="12"/>
  <c r="N12684" i="12"/>
  <c r="L12684" i="12"/>
  <c r="M12680" i="12"/>
  <c r="N12680" i="12"/>
  <c r="L12680" i="12"/>
  <c r="M12676" i="12"/>
  <c r="N12676" i="12"/>
  <c r="L12676" i="12"/>
  <c r="M12672" i="12"/>
  <c r="N12672" i="12"/>
  <c r="L12672" i="12"/>
  <c r="M12668" i="12"/>
  <c r="N12668" i="12"/>
  <c r="L12668" i="12"/>
  <c r="M12664" i="12"/>
  <c r="N12664" i="12"/>
  <c r="L12664" i="12"/>
  <c r="M12660" i="12"/>
  <c r="N12660" i="12"/>
  <c r="L12660" i="12"/>
  <c r="M12656" i="12"/>
  <c r="N12656" i="12"/>
  <c r="L12656" i="12"/>
  <c r="M12652" i="12"/>
  <c r="N12652" i="12"/>
  <c r="L12652" i="12"/>
  <c r="N12648" i="12"/>
  <c r="M12648" i="12"/>
  <c r="L12648" i="12"/>
  <c r="N12644" i="12"/>
  <c r="M12644" i="12"/>
  <c r="L12644" i="12"/>
  <c r="M12640" i="12"/>
  <c r="N12640" i="12"/>
  <c r="L12640" i="12"/>
  <c r="N12636" i="12"/>
  <c r="M12636" i="12"/>
  <c r="L12636" i="12"/>
  <c r="N12632" i="12"/>
  <c r="M12632" i="12"/>
  <c r="L12632" i="12"/>
  <c r="M12628" i="12"/>
  <c r="N12628" i="12"/>
  <c r="L12628" i="12"/>
  <c r="N12624" i="12"/>
  <c r="M12624" i="12"/>
  <c r="L12624" i="12"/>
  <c r="N12620" i="12"/>
  <c r="M12620" i="12"/>
  <c r="L12620" i="12"/>
  <c r="M12616" i="12"/>
  <c r="N12616" i="12"/>
  <c r="L12616" i="12"/>
  <c r="N12612" i="12"/>
  <c r="M12612" i="12"/>
  <c r="L12612" i="12"/>
  <c r="N12608" i="12"/>
  <c r="M12608" i="12"/>
  <c r="L12608" i="12"/>
  <c r="M12604" i="12"/>
  <c r="N12604" i="12"/>
  <c r="L12604" i="12"/>
  <c r="N12600" i="12"/>
  <c r="M12600" i="12"/>
  <c r="L12600" i="12"/>
  <c r="N12596" i="12"/>
  <c r="M12596" i="12"/>
  <c r="L12596" i="12"/>
  <c r="M12592" i="12"/>
  <c r="N12592" i="12"/>
  <c r="L12592" i="12"/>
  <c r="N12588" i="12"/>
  <c r="M12588" i="12"/>
  <c r="L12588" i="12"/>
  <c r="N12584" i="12"/>
  <c r="M12584" i="12"/>
  <c r="L12584" i="12"/>
  <c r="M12580" i="12"/>
  <c r="N12580" i="12"/>
  <c r="L12580" i="12"/>
  <c r="N12576" i="12"/>
  <c r="M12576" i="12"/>
  <c r="L12576" i="12"/>
  <c r="N12572" i="12"/>
  <c r="M12572" i="12"/>
  <c r="L12572" i="12"/>
  <c r="M12568" i="12"/>
  <c r="N12568" i="12"/>
  <c r="L12568" i="12"/>
  <c r="N12564" i="12"/>
  <c r="M12564" i="12"/>
  <c r="L12564" i="12"/>
  <c r="N12560" i="12"/>
  <c r="M12560" i="12"/>
  <c r="L12560" i="12"/>
  <c r="M12556" i="12"/>
  <c r="N12556" i="12"/>
  <c r="L12556" i="12"/>
  <c r="N12552" i="12"/>
  <c r="M12552" i="12"/>
  <c r="L12552" i="12"/>
  <c r="N12548" i="12"/>
  <c r="M12548" i="12"/>
  <c r="L12548" i="12"/>
  <c r="M12544" i="12"/>
  <c r="N12544" i="12"/>
  <c r="L12544" i="12"/>
  <c r="N12540" i="12"/>
  <c r="M12540" i="12"/>
  <c r="L12540" i="12"/>
  <c r="N12536" i="12"/>
  <c r="M12536" i="12"/>
  <c r="L12536" i="12"/>
  <c r="M12532" i="12"/>
  <c r="N12532" i="12"/>
  <c r="L12532" i="12"/>
  <c r="N12528" i="12"/>
  <c r="M12528" i="12"/>
  <c r="L12528" i="12"/>
  <c r="N12524" i="12"/>
  <c r="M12524" i="12"/>
  <c r="L12524" i="12"/>
  <c r="M12520" i="12"/>
  <c r="N12520" i="12"/>
  <c r="L12520" i="12"/>
  <c r="N12516" i="12"/>
  <c r="M12516" i="12"/>
  <c r="L12516" i="12"/>
  <c r="N12512" i="12"/>
  <c r="M12512" i="12"/>
  <c r="L12512" i="12"/>
  <c r="M12508" i="12"/>
  <c r="N12508" i="12"/>
  <c r="L12508" i="12"/>
  <c r="N12504" i="12"/>
  <c r="M12504" i="12"/>
  <c r="L12504" i="12"/>
  <c r="M12500" i="12"/>
  <c r="N12500" i="12"/>
  <c r="L12500" i="12"/>
  <c r="M12496" i="12"/>
  <c r="N12496" i="12"/>
  <c r="L12496" i="12"/>
  <c r="N12492" i="12"/>
  <c r="M12492" i="12"/>
  <c r="L12492" i="12"/>
  <c r="M12488" i="12"/>
  <c r="N12488" i="12"/>
  <c r="L12488" i="12"/>
  <c r="M12484" i="12"/>
  <c r="N12484" i="12"/>
  <c r="L12484" i="12"/>
  <c r="N12480" i="12"/>
  <c r="M12480" i="12"/>
  <c r="L12480" i="12"/>
  <c r="M12476" i="12"/>
  <c r="N12476" i="12"/>
  <c r="L12476" i="12"/>
  <c r="M12472" i="12"/>
  <c r="N12472" i="12"/>
  <c r="L12472" i="12"/>
  <c r="N12468" i="12"/>
  <c r="M12468" i="12"/>
  <c r="L12468" i="12"/>
  <c r="M12464" i="12"/>
  <c r="N12464" i="12"/>
  <c r="L12464" i="12"/>
  <c r="M12460" i="12"/>
  <c r="N12460" i="12"/>
  <c r="L12460" i="12"/>
  <c r="N12456" i="12"/>
  <c r="M12456" i="12"/>
  <c r="L12456" i="12"/>
  <c r="M12452" i="12"/>
  <c r="N12452" i="12"/>
  <c r="L12452" i="12"/>
  <c r="M12448" i="12"/>
  <c r="N12448" i="12"/>
  <c r="L12448" i="12"/>
  <c r="N12444" i="12"/>
  <c r="M12444" i="12"/>
  <c r="L12444" i="12"/>
  <c r="M12440" i="12"/>
  <c r="N12440" i="12"/>
  <c r="L12440" i="12"/>
  <c r="M12436" i="12"/>
  <c r="N12436" i="12"/>
  <c r="L12436" i="12"/>
  <c r="N12432" i="12"/>
  <c r="M12432" i="12"/>
  <c r="L12432" i="12"/>
  <c r="M12428" i="12"/>
  <c r="N12428" i="12"/>
  <c r="L12428" i="12"/>
  <c r="M12424" i="12"/>
  <c r="N12424" i="12"/>
  <c r="L12424" i="12"/>
  <c r="N12420" i="12"/>
  <c r="M12420" i="12"/>
  <c r="L12420" i="12"/>
  <c r="M12416" i="12"/>
  <c r="N12416" i="12"/>
  <c r="L12416" i="12"/>
  <c r="M12412" i="12"/>
  <c r="N12412" i="12"/>
  <c r="L12412" i="12"/>
  <c r="N12408" i="12"/>
  <c r="M12408" i="12"/>
  <c r="L12408" i="12"/>
  <c r="M12404" i="12"/>
  <c r="N12404" i="12"/>
  <c r="L12404" i="12"/>
  <c r="M12400" i="12"/>
  <c r="N12400" i="12"/>
  <c r="L12400" i="12"/>
  <c r="N12396" i="12"/>
  <c r="M12396" i="12"/>
  <c r="L12396" i="12"/>
  <c r="M12392" i="12"/>
  <c r="N12392" i="12"/>
  <c r="L12392" i="12"/>
  <c r="M12388" i="12"/>
  <c r="N12388" i="12"/>
  <c r="L12388" i="12"/>
  <c r="N12384" i="12"/>
  <c r="M12384" i="12"/>
  <c r="L12384" i="12"/>
  <c r="M12380" i="12"/>
  <c r="N12380" i="12"/>
  <c r="L12380" i="12"/>
  <c r="M12376" i="12"/>
  <c r="N12376" i="12"/>
  <c r="L12376" i="12"/>
  <c r="N12372" i="12"/>
  <c r="M12372" i="12"/>
  <c r="L12372" i="12"/>
  <c r="M12368" i="12"/>
  <c r="N12368" i="12"/>
  <c r="L12368" i="12"/>
  <c r="M12364" i="12"/>
  <c r="N12364" i="12"/>
  <c r="L12364" i="12"/>
  <c r="N12360" i="12"/>
  <c r="M12360" i="12"/>
  <c r="L12360" i="12"/>
  <c r="M12356" i="12"/>
  <c r="N12356" i="12"/>
  <c r="L12356" i="12"/>
  <c r="M12352" i="12"/>
  <c r="N12352" i="12"/>
  <c r="L12352" i="12"/>
  <c r="N12348" i="12"/>
  <c r="M12348" i="12"/>
  <c r="L12348" i="12"/>
  <c r="M12344" i="12"/>
  <c r="N12344" i="12"/>
  <c r="L12344" i="12"/>
  <c r="M12340" i="12"/>
  <c r="N12340" i="12"/>
  <c r="L12340" i="12"/>
  <c r="N12336" i="12"/>
  <c r="M12336" i="12"/>
  <c r="L12336" i="12"/>
  <c r="M12332" i="12"/>
  <c r="N12332" i="12"/>
  <c r="L12332" i="12"/>
  <c r="M12328" i="12"/>
  <c r="N12328" i="12"/>
  <c r="L12328" i="12"/>
  <c r="N12324" i="12"/>
  <c r="M12324" i="12"/>
  <c r="L12324" i="12"/>
  <c r="M12320" i="12"/>
  <c r="N12320" i="12"/>
  <c r="L12320" i="12"/>
  <c r="M12316" i="12"/>
  <c r="N12316" i="12"/>
  <c r="L12316" i="12"/>
  <c r="N12312" i="12"/>
  <c r="M12312" i="12"/>
  <c r="L12312" i="12"/>
  <c r="M12308" i="12"/>
  <c r="N12308" i="12"/>
  <c r="L12308" i="12"/>
  <c r="M12304" i="12"/>
  <c r="N12304" i="12"/>
  <c r="L12304" i="12"/>
  <c r="N12300" i="12"/>
  <c r="M12300" i="12"/>
  <c r="L12300" i="12"/>
  <c r="M12296" i="12"/>
  <c r="N12296" i="12"/>
  <c r="L12296" i="12"/>
  <c r="M12292" i="12"/>
  <c r="N12292" i="12"/>
  <c r="L12292" i="12"/>
  <c r="N12288" i="12"/>
  <c r="M12288" i="12"/>
  <c r="L12288" i="12"/>
  <c r="M12284" i="12"/>
  <c r="N12284" i="12"/>
  <c r="L12284" i="12"/>
  <c r="M12280" i="12"/>
  <c r="N12280" i="12"/>
  <c r="L12280" i="12"/>
  <c r="N12276" i="12"/>
  <c r="M12276" i="12"/>
  <c r="L12276" i="12"/>
  <c r="M12272" i="12"/>
  <c r="N12272" i="12"/>
  <c r="L12272" i="12"/>
  <c r="M12268" i="12"/>
  <c r="N12268" i="12"/>
  <c r="L12268" i="12"/>
  <c r="N12264" i="12"/>
  <c r="M12264" i="12"/>
  <c r="L12264" i="12"/>
  <c r="M12260" i="12"/>
  <c r="N12260" i="12"/>
  <c r="L12260" i="12"/>
  <c r="M12256" i="12"/>
  <c r="N12256" i="12"/>
  <c r="L12256" i="12"/>
  <c r="N12252" i="12"/>
  <c r="M12252" i="12"/>
  <c r="L12252" i="12"/>
  <c r="M12248" i="12"/>
  <c r="N12248" i="12"/>
  <c r="L12248" i="12"/>
  <c r="M12244" i="12"/>
  <c r="N12244" i="12"/>
  <c r="L12244" i="12"/>
  <c r="N12240" i="12"/>
  <c r="M12240" i="12"/>
  <c r="L12240" i="12"/>
  <c r="M12236" i="12"/>
  <c r="N12236" i="12"/>
  <c r="L12236" i="12"/>
  <c r="M12232" i="12"/>
  <c r="N12232" i="12"/>
  <c r="L12232" i="12"/>
  <c r="N12228" i="12"/>
  <c r="M12228" i="12"/>
  <c r="L12228" i="12"/>
  <c r="M12224" i="12"/>
  <c r="N12224" i="12"/>
  <c r="L12224" i="12"/>
  <c r="M12220" i="12"/>
  <c r="N12220" i="12"/>
  <c r="L12220" i="12"/>
  <c r="N12216" i="12"/>
  <c r="M12216" i="12"/>
  <c r="L12216" i="12"/>
  <c r="M12212" i="12"/>
  <c r="N12212" i="12"/>
  <c r="L12212" i="12"/>
  <c r="M12208" i="12"/>
  <c r="N12208" i="12"/>
  <c r="L12208" i="12"/>
  <c r="N12204" i="12"/>
  <c r="M12204" i="12"/>
  <c r="L12204" i="12"/>
  <c r="M12200" i="12"/>
  <c r="N12200" i="12"/>
  <c r="L12200" i="12"/>
  <c r="M12196" i="12"/>
  <c r="N12196" i="12"/>
  <c r="L12196" i="12"/>
  <c r="N12192" i="12"/>
  <c r="M12192" i="12"/>
  <c r="L12192" i="12"/>
  <c r="M12188" i="12"/>
  <c r="N12188" i="12"/>
  <c r="L12188" i="12"/>
  <c r="M12184" i="12"/>
  <c r="N12184" i="12"/>
  <c r="L12184" i="12"/>
  <c r="N12180" i="12"/>
  <c r="M12180" i="12"/>
  <c r="L12180" i="12"/>
  <c r="M12176" i="12"/>
  <c r="N12176" i="12"/>
  <c r="L12176" i="12"/>
  <c r="M12172" i="12"/>
  <c r="N12172" i="12"/>
  <c r="L12172" i="12"/>
  <c r="N12168" i="12"/>
  <c r="M12168" i="12"/>
  <c r="L12168" i="12"/>
  <c r="M12164" i="12"/>
  <c r="N12164" i="12"/>
  <c r="L12164" i="12"/>
  <c r="M12160" i="12"/>
  <c r="N12160" i="12"/>
  <c r="L12160" i="12"/>
  <c r="N12156" i="12"/>
  <c r="M12156" i="12"/>
  <c r="L12156" i="12"/>
  <c r="M12152" i="12"/>
  <c r="N12152" i="12"/>
  <c r="L12152" i="12"/>
  <c r="M12148" i="12"/>
  <c r="N12148" i="12"/>
  <c r="L12148" i="12"/>
  <c r="N12144" i="12"/>
  <c r="M12144" i="12"/>
  <c r="L12144" i="12"/>
  <c r="M12140" i="12"/>
  <c r="N12140" i="12"/>
  <c r="L12140" i="12"/>
  <c r="M12136" i="12"/>
  <c r="N12136" i="12"/>
  <c r="L12136" i="12"/>
  <c r="N12132" i="12"/>
  <c r="M12132" i="12"/>
  <c r="L12132" i="12"/>
  <c r="M12128" i="12"/>
  <c r="N12128" i="12"/>
  <c r="L12128" i="12"/>
  <c r="M12124" i="12"/>
  <c r="N12124" i="12"/>
  <c r="L12124" i="12"/>
  <c r="N12120" i="12"/>
  <c r="M12120" i="12"/>
  <c r="L12120" i="12"/>
  <c r="M12116" i="12"/>
  <c r="N12116" i="12"/>
  <c r="L12116" i="12"/>
  <c r="M12112" i="12"/>
  <c r="N12112" i="12"/>
  <c r="L12112" i="12"/>
  <c r="N12108" i="12"/>
  <c r="M12108" i="12"/>
  <c r="L12108" i="12"/>
  <c r="M12104" i="12"/>
  <c r="N12104" i="12"/>
  <c r="L12104" i="12"/>
  <c r="M12100" i="12"/>
  <c r="N12100" i="12"/>
  <c r="L12100" i="12"/>
  <c r="N12096" i="12"/>
  <c r="M12096" i="12"/>
  <c r="L12096" i="12"/>
  <c r="M12092" i="12"/>
  <c r="N12092" i="12"/>
  <c r="L12092" i="12"/>
  <c r="M12088" i="12"/>
  <c r="N12088" i="12"/>
  <c r="L12088" i="12"/>
  <c r="N12084" i="12"/>
  <c r="M12084" i="12"/>
  <c r="L12084" i="12"/>
  <c r="M12080" i="12"/>
  <c r="N12080" i="12"/>
  <c r="L12080" i="12"/>
  <c r="M12076" i="12"/>
  <c r="N12076" i="12"/>
  <c r="L12076" i="12"/>
  <c r="N12072" i="12"/>
  <c r="M12072" i="12"/>
  <c r="L12072" i="12"/>
  <c r="M12068" i="12"/>
  <c r="N12068" i="12"/>
  <c r="L12068" i="12"/>
  <c r="M12064" i="12"/>
  <c r="N12064" i="12"/>
  <c r="L12064" i="12"/>
  <c r="N12060" i="12"/>
  <c r="M12060" i="12"/>
  <c r="L12060" i="12"/>
  <c r="M12056" i="12"/>
  <c r="N12056" i="12"/>
  <c r="L12056" i="12"/>
  <c r="M12052" i="12"/>
  <c r="N12052" i="12"/>
  <c r="L12052" i="12"/>
  <c r="N12048" i="12"/>
  <c r="M12048" i="12"/>
  <c r="L12048" i="12"/>
  <c r="M12044" i="12"/>
  <c r="N12044" i="12"/>
  <c r="L12044" i="12"/>
  <c r="M12040" i="12"/>
  <c r="N12040" i="12"/>
  <c r="L12040" i="12"/>
  <c r="N12036" i="12"/>
  <c r="M12036" i="12"/>
  <c r="L12036" i="12"/>
  <c r="M12032" i="12"/>
  <c r="N12032" i="12"/>
  <c r="L12032" i="12"/>
  <c r="M12028" i="12"/>
  <c r="N12028" i="12"/>
  <c r="L12028" i="12"/>
  <c r="N12024" i="12"/>
  <c r="M12024" i="12"/>
  <c r="L12024" i="12"/>
  <c r="M12020" i="12"/>
  <c r="N12020" i="12"/>
  <c r="L12020" i="12"/>
  <c r="M12016" i="12"/>
  <c r="N12016" i="12"/>
  <c r="L12016" i="12"/>
  <c r="N12012" i="12"/>
  <c r="M12012" i="12"/>
  <c r="L12012" i="12"/>
  <c r="M12008" i="12"/>
  <c r="N12008" i="12"/>
  <c r="L12008" i="12"/>
  <c r="M12004" i="12"/>
  <c r="N12004" i="12"/>
  <c r="L12004" i="12"/>
  <c r="N12000" i="12"/>
  <c r="M12000" i="12"/>
  <c r="L12000" i="12"/>
  <c r="M11996" i="12"/>
  <c r="N11996" i="12"/>
  <c r="L11996" i="12"/>
  <c r="M11992" i="12"/>
  <c r="N11992" i="12"/>
  <c r="L11992" i="12"/>
  <c r="N11988" i="12"/>
  <c r="M11988" i="12"/>
  <c r="L11988" i="12"/>
  <c r="M11984" i="12"/>
  <c r="N11984" i="12"/>
  <c r="L11984" i="12"/>
  <c r="M11980" i="12"/>
  <c r="N11980" i="12"/>
  <c r="L11980" i="12"/>
  <c r="N11976" i="12"/>
  <c r="M11976" i="12"/>
  <c r="L11976" i="12"/>
  <c r="M11972" i="12"/>
  <c r="N11972" i="12"/>
  <c r="L11972" i="12"/>
  <c r="M11968" i="12"/>
  <c r="N11968" i="12"/>
  <c r="L11968" i="12"/>
  <c r="N11964" i="12"/>
  <c r="M11964" i="12"/>
  <c r="L11964" i="12"/>
  <c r="M11960" i="12"/>
  <c r="N11960" i="12"/>
  <c r="L11960" i="12"/>
  <c r="M11956" i="12"/>
  <c r="N11956" i="12"/>
  <c r="L11956" i="12"/>
  <c r="N11952" i="12"/>
  <c r="M11952" i="12"/>
  <c r="L11952" i="12"/>
  <c r="M11948" i="12"/>
  <c r="N11948" i="12"/>
  <c r="L11948" i="12"/>
  <c r="M11944" i="12"/>
  <c r="N11944" i="12"/>
  <c r="L11944" i="12"/>
  <c r="N11940" i="12"/>
  <c r="M11940" i="12"/>
  <c r="L11940" i="12"/>
  <c r="M11936" i="12"/>
  <c r="N11936" i="12"/>
  <c r="L11936" i="12"/>
  <c r="M11932" i="12"/>
  <c r="N11932" i="12"/>
  <c r="L11932" i="12"/>
  <c r="N11928" i="12"/>
  <c r="M11928" i="12"/>
  <c r="L11928" i="12"/>
  <c r="M11924" i="12"/>
  <c r="N11924" i="12"/>
  <c r="L11924" i="12"/>
  <c r="M11920" i="12"/>
  <c r="N11920" i="12"/>
  <c r="L11920" i="12"/>
  <c r="N11916" i="12"/>
  <c r="M11916" i="12"/>
  <c r="L11916" i="12"/>
  <c r="M11912" i="12"/>
  <c r="N11912" i="12"/>
  <c r="L11912" i="12"/>
  <c r="M11908" i="12"/>
  <c r="N11908" i="12"/>
  <c r="L11908" i="12"/>
  <c r="N11904" i="12"/>
  <c r="M11904" i="12"/>
  <c r="L11904" i="12"/>
  <c r="M11900" i="12"/>
  <c r="N11900" i="12"/>
  <c r="L11900" i="12"/>
  <c r="M11896" i="12"/>
  <c r="N11896" i="12"/>
  <c r="L11896" i="12"/>
  <c r="N11892" i="12"/>
  <c r="M11892" i="12"/>
  <c r="L11892" i="12"/>
  <c r="M11888" i="12"/>
  <c r="N11888" i="12"/>
  <c r="L11888" i="12"/>
  <c r="M11884" i="12"/>
  <c r="N11884" i="12"/>
  <c r="L11884" i="12"/>
  <c r="N11880" i="12"/>
  <c r="M11880" i="12"/>
  <c r="L11880" i="12"/>
  <c r="M11876" i="12"/>
  <c r="N11876" i="12"/>
  <c r="L11876" i="12"/>
  <c r="M11872" i="12"/>
  <c r="N11872" i="12"/>
  <c r="L11872" i="12"/>
  <c r="N11868" i="12"/>
  <c r="M11868" i="12"/>
  <c r="L11868" i="12"/>
  <c r="M11864" i="12"/>
  <c r="N11864" i="12"/>
  <c r="L11864" i="12"/>
  <c r="M11860" i="12"/>
  <c r="N11860" i="12"/>
  <c r="L11860" i="12"/>
  <c r="N11856" i="12"/>
  <c r="M11856" i="12"/>
  <c r="L11856" i="12"/>
  <c r="M11852" i="12"/>
  <c r="N11852" i="12"/>
  <c r="L11852" i="12"/>
  <c r="M11848" i="12"/>
  <c r="N11848" i="12"/>
  <c r="L11848" i="12"/>
  <c r="N11844" i="12"/>
  <c r="M11844" i="12"/>
  <c r="L11844" i="12"/>
  <c r="M11840" i="12"/>
  <c r="N11840" i="12"/>
  <c r="L11840" i="12"/>
  <c r="M11836" i="12"/>
  <c r="N11836" i="12"/>
  <c r="L11836" i="12"/>
  <c r="N11832" i="12"/>
  <c r="M11832" i="12"/>
  <c r="L11832" i="12"/>
  <c r="M11828" i="12"/>
  <c r="N11828" i="12"/>
  <c r="L11828" i="12"/>
  <c r="M11824" i="12"/>
  <c r="N11824" i="12"/>
  <c r="L11824" i="12"/>
  <c r="N11820" i="12"/>
  <c r="M11820" i="12"/>
  <c r="L11820" i="12"/>
  <c r="M11816" i="12"/>
  <c r="N11816" i="12"/>
  <c r="L11816" i="12"/>
  <c r="M11812" i="12"/>
  <c r="N11812" i="12"/>
  <c r="L11812" i="12"/>
  <c r="N11808" i="12"/>
  <c r="M11808" i="12"/>
  <c r="L11808" i="12"/>
  <c r="M11804" i="12"/>
  <c r="N11804" i="12"/>
  <c r="L11804" i="12"/>
  <c r="M11800" i="12"/>
  <c r="N11800" i="12"/>
  <c r="L11800" i="12"/>
  <c r="N11796" i="12"/>
  <c r="M11796" i="12"/>
  <c r="L11796" i="12"/>
  <c r="M11792" i="12"/>
  <c r="N11792" i="12"/>
  <c r="L11792" i="12"/>
  <c r="M11788" i="12"/>
  <c r="N11788" i="12"/>
  <c r="L11788" i="12"/>
  <c r="N11784" i="12"/>
  <c r="M11784" i="12"/>
  <c r="L11784" i="12"/>
  <c r="M11780" i="12"/>
  <c r="N11780" i="12"/>
  <c r="L11780" i="12"/>
  <c r="M11776" i="12"/>
  <c r="N11776" i="12"/>
  <c r="L11776" i="12"/>
  <c r="N11772" i="12"/>
  <c r="M11772" i="12"/>
  <c r="L11772" i="12"/>
  <c r="M11768" i="12"/>
  <c r="N11768" i="12"/>
  <c r="L11768" i="12"/>
  <c r="M11764" i="12"/>
  <c r="N11764" i="12"/>
  <c r="L11764" i="12"/>
  <c r="N11760" i="12"/>
  <c r="M11760" i="12"/>
  <c r="L11760" i="12"/>
  <c r="M11756" i="12"/>
  <c r="N11756" i="12"/>
  <c r="L11756" i="12"/>
  <c r="M11752" i="12"/>
  <c r="N11752" i="12"/>
  <c r="L11752" i="12"/>
  <c r="N11748" i="12"/>
  <c r="M11748" i="12"/>
  <c r="L11748" i="12"/>
  <c r="M11744" i="12"/>
  <c r="N11744" i="12"/>
  <c r="L11744" i="12"/>
  <c r="M11740" i="12"/>
  <c r="N11740" i="12"/>
  <c r="L11740" i="12"/>
  <c r="N11736" i="12"/>
  <c r="M11736" i="12"/>
  <c r="L11736" i="12"/>
  <c r="M11732" i="12"/>
  <c r="N11732" i="12"/>
  <c r="L11732" i="12"/>
  <c r="M11728" i="12"/>
  <c r="N11728" i="12"/>
  <c r="L11728" i="12"/>
  <c r="N11724" i="12"/>
  <c r="M11724" i="12"/>
  <c r="L11724" i="12"/>
  <c r="M11720" i="12"/>
  <c r="N11720" i="12"/>
  <c r="L11720" i="12"/>
  <c r="M11716" i="12"/>
  <c r="N11716" i="12"/>
  <c r="L11716" i="12"/>
  <c r="N11712" i="12"/>
  <c r="M11712" i="12"/>
  <c r="L11712" i="12"/>
  <c r="M11708" i="12"/>
  <c r="N11708" i="12"/>
  <c r="L11708" i="12"/>
  <c r="M11704" i="12"/>
  <c r="N11704" i="12"/>
  <c r="L11704" i="12"/>
  <c r="N11700" i="12"/>
  <c r="M11700" i="12"/>
  <c r="L11700" i="12"/>
  <c r="M11696" i="12"/>
  <c r="N11696" i="12"/>
  <c r="L11696" i="12"/>
  <c r="M11692" i="12"/>
  <c r="N11692" i="12"/>
  <c r="L11692" i="12"/>
  <c r="N11688" i="12"/>
  <c r="M11688" i="12"/>
  <c r="L11688" i="12"/>
  <c r="M11684" i="12"/>
  <c r="N11684" i="12"/>
  <c r="L11684" i="12"/>
  <c r="M11680" i="12"/>
  <c r="N11680" i="12"/>
  <c r="L11680" i="12"/>
  <c r="N11676" i="12"/>
  <c r="M11676" i="12"/>
  <c r="L11676" i="12"/>
  <c r="M11672" i="12"/>
  <c r="N11672" i="12"/>
  <c r="L11672" i="12"/>
  <c r="M11668" i="12"/>
  <c r="N11668" i="12"/>
  <c r="L11668" i="12"/>
  <c r="N11664" i="12"/>
  <c r="M11664" i="12"/>
  <c r="L11664" i="12"/>
  <c r="M11660" i="12"/>
  <c r="N11660" i="12"/>
  <c r="L11660" i="12"/>
  <c r="M11656" i="12"/>
  <c r="N11656" i="12"/>
  <c r="L11656" i="12"/>
  <c r="N11652" i="12"/>
  <c r="M11652" i="12"/>
  <c r="L11652" i="12"/>
  <c r="M11648" i="12"/>
  <c r="N11648" i="12"/>
  <c r="L11648" i="12"/>
  <c r="M11644" i="12"/>
  <c r="N11644" i="12"/>
  <c r="L11644" i="12"/>
  <c r="N11640" i="12"/>
  <c r="M11640" i="12"/>
  <c r="L11640" i="12"/>
  <c r="M11636" i="12"/>
  <c r="N11636" i="12"/>
  <c r="L11636" i="12"/>
  <c r="M11632" i="12"/>
  <c r="N11632" i="12"/>
  <c r="L11632" i="12"/>
  <c r="N11628" i="12"/>
  <c r="M11628" i="12"/>
  <c r="L11628" i="12"/>
  <c r="M11624" i="12"/>
  <c r="N11624" i="12"/>
  <c r="L11624" i="12"/>
  <c r="M11620" i="12"/>
  <c r="N11620" i="12"/>
  <c r="L11620" i="12"/>
  <c r="N11616" i="12"/>
  <c r="M11616" i="12"/>
  <c r="L11616" i="12"/>
  <c r="M11612" i="12"/>
  <c r="N11612" i="12"/>
  <c r="L11612" i="12"/>
  <c r="M11608" i="12"/>
  <c r="N11608" i="12"/>
  <c r="L11608" i="12"/>
  <c r="N11604" i="12"/>
  <c r="M11604" i="12"/>
  <c r="L11604" i="12"/>
  <c r="M11600" i="12"/>
  <c r="N11600" i="12"/>
  <c r="L11600" i="12"/>
  <c r="M11596" i="12"/>
  <c r="N11596" i="12"/>
  <c r="L11596" i="12"/>
  <c r="N11592" i="12"/>
  <c r="M11592" i="12"/>
  <c r="L11592" i="12"/>
  <c r="M11588" i="12"/>
  <c r="N11588" i="12"/>
  <c r="L11588" i="12"/>
  <c r="M11584" i="12"/>
  <c r="N11584" i="12"/>
  <c r="L11584" i="12"/>
  <c r="N11580" i="12"/>
  <c r="M11580" i="12"/>
  <c r="L11580" i="12"/>
  <c r="M11576" i="12"/>
  <c r="N11576" i="12"/>
  <c r="L11576" i="12"/>
  <c r="M11572" i="12"/>
  <c r="N11572" i="12"/>
  <c r="L11572" i="12"/>
  <c r="N11568" i="12"/>
  <c r="M11568" i="12"/>
  <c r="L11568" i="12"/>
  <c r="M11564" i="12"/>
  <c r="N11564" i="12"/>
  <c r="L11564" i="12"/>
  <c r="M11560" i="12"/>
  <c r="N11560" i="12"/>
  <c r="L11560" i="12"/>
  <c r="N11556" i="12"/>
  <c r="M11556" i="12"/>
  <c r="L11556" i="12"/>
  <c r="M11552" i="12"/>
  <c r="N11552" i="12"/>
  <c r="L11552" i="12"/>
  <c r="M11548" i="12"/>
  <c r="N11548" i="12"/>
  <c r="L11548" i="12"/>
  <c r="N11544" i="12"/>
  <c r="M11544" i="12"/>
  <c r="L11544" i="12"/>
  <c r="M11540" i="12"/>
  <c r="N11540" i="12"/>
  <c r="L11540" i="12"/>
  <c r="M11536" i="12"/>
  <c r="N11536" i="12"/>
  <c r="L11536" i="12"/>
  <c r="N11532" i="12"/>
  <c r="M11532" i="12"/>
  <c r="L11532" i="12"/>
  <c r="M11528" i="12"/>
  <c r="N11528" i="12"/>
  <c r="L11528" i="12"/>
  <c r="M11524" i="12"/>
  <c r="N11524" i="12"/>
  <c r="L11524" i="12"/>
  <c r="N11520" i="12"/>
  <c r="M11520" i="12"/>
  <c r="L11520" i="12"/>
  <c r="M11516" i="12"/>
  <c r="N11516" i="12"/>
  <c r="L11516" i="12"/>
  <c r="M11512" i="12"/>
  <c r="N11512" i="12"/>
  <c r="L11512" i="12"/>
  <c r="N11508" i="12"/>
  <c r="M11508" i="12"/>
  <c r="L11508" i="12"/>
  <c r="M11504" i="12"/>
  <c r="N11504" i="12"/>
  <c r="L11504" i="12"/>
  <c r="M11500" i="12"/>
  <c r="N11500" i="12"/>
  <c r="L11500" i="12"/>
  <c r="N11496" i="12"/>
  <c r="M11496" i="12"/>
  <c r="L11496" i="12"/>
  <c r="M11492" i="12"/>
  <c r="N11492" i="12"/>
  <c r="L11492" i="12"/>
  <c r="M11488" i="12"/>
  <c r="N11488" i="12"/>
  <c r="L11488" i="12"/>
  <c r="N11484" i="12"/>
  <c r="M11484" i="12"/>
  <c r="L11484" i="12"/>
  <c r="M11480" i="12"/>
  <c r="N11480" i="12"/>
  <c r="L11480" i="12"/>
  <c r="M11476" i="12"/>
  <c r="N11476" i="12"/>
  <c r="L11476" i="12"/>
  <c r="N11472" i="12"/>
  <c r="M11472" i="12"/>
  <c r="L11472" i="12"/>
  <c r="M11468" i="12"/>
  <c r="N11468" i="12"/>
  <c r="L11468" i="12"/>
  <c r="M11464" i="12"/>
  <c r="N11464" i="12"/>
  <c r="L11464" i="12"/>
  <c r="N11460" i="12"/>
  <c r="M11460" i="12"/>
  <c r="L11460" i="12"/>
  <c r="M11456" i="12"/>
  <c r="N11456" i="12"/>
  <c r="L11456" i="12"/>
  <c r="M11452" i="12"/>
  <c r="N11452" i="12"/>
  <c r="L11452" i="12"/>
  <c r="N11448" i="12"/>
  <c r="M11448" i="12"/>
  <c r="L11448" i="12"/>
  <c r="M11444" i="12"/>
  <c r="N11444" i="12"/>
  <c r="L11444" i="12"/>
  <c r="M11440" i="12"/>
  <c r="N11440" i="12"/>
  <c r="L11440" i="12"/>
  <c r="N11436" i="12"/>
  <c r="M11436" i="12"/>
  <c r="L11436" i="12"/>
  <c r="M11432" i="12"/>
  <c r="N11432" i="12"/>
  <c r="L11432" i="12"/>
  <c r="M11428" i="12"/>
  <c r="N11428" i="12"/>
  <c r="L11428" i="12"/>
  <c r="N11424" i="12"/>
  <c r="M11424" i="12"/>
  <c r="L11424" i="12"/>
  <c r="M11420" i="12"/>
  <c r="N11420" i="12"/>
  <c r="L11420" i="12"/>
  <c r="M11416" i="12"/>
  <c r="N11416" i="12"/>
  <c r="L11416" i="12"/>
  <c r="N11412" i="12"/>
  <c r="M11412" i="12"/>
  <c r="L11412" i="12"/>
  <c r="M11408" i="12"/>
  <c r="N11408" i="12"/>
  <c r="L11408" i="12"/>
  <c r="M11404" i="12"/>
  <c r="N11404" i="12"/>
  <c r="L11404" i="12"/>
  <c r="N11400" i="12"/>
  <c r="M11400" i="12"/>
  <c r="L11400" i="12"/>
  <c r="M11396" i="12"/>
  <c r="N11396" i="12"/>
  <c r="L11396" i="12"/>
  <c r="M11392" i="12"/>
  <c r="N11392" i="12"/>
  <c r="L11392" i="12"/>
  <c r="N11388" i="12"/>
  <c r="M11388" i="12"/>
  <c r="L11388" i="12"/>
  <c r="M11384" i="12"/>
  <c r="N11384" i="12"/>
  <c r="L11384" i="12"/>
  <c r="M11380" i="12"/>
  <c r="N11380" i="12"/>
  <c r="L11380" i="12"/>
  <c r="N11376" i="12"/>
  <c r="M11376" i="12"/>
  <c r="L11376" i="12"/>
  <c r="M11372" i="12"/>
  <c r="N11372" i="12"/>
  <c r="L11372" i="12"/>
  <c r="M11368" i="12"/>
  <c r="N11368" i="12"/>
  <c r="L11368" i="12"/>
  <c r="N11364" i="12"/>
  <c r="M11364" i="12"/>
  <c r="L11364" i="12"/>
  <c r="M11360" i="12"/>
  <c r="N11360" i="12"/>
  <c r="L11360" i="12"/>
  <c r="M11356" i="12"/>
  <c r="N11356" i="12"/>
  <c r="L11356" i="12"/>
  <c r="N11352" i="12"/>
  <c r="M11352" i="12"/>
  <c r="L11352" i="12"/>
  <c r="M11348" i="12"/>
  <c r="N11348" i="12"/>
  <c r="L11348" i="12"/>
  <c r="M11344" i="12"/>
  <c r="N11344" i="12"/>
  <c r="L11344" i="12"/>
  <c r="N11340" i="12"/>
  <c r="M11340" i="12"/>
  <c r="L11340" i="12"/>
  <c r="M11336" i="12"/>
  <c r="N11336" i="12"/>
  <c r="L11336" i="12"/>
  <c r="M11332" i="12"/>
  <c r="N11332" i="12"/>
  <c r="L11332" i="12"/>
  <c r="N11328" i="12"/>
  <c r="M11328" i="12"/>
  <c r="L11328" i="12"/>
  <c r="M11324" i="12"/>
  <c r="N11324" i="12"/>
  <c r="L11324" i="12"/>
  <c r="M11320" i="12"/>
  <c r="N11320" i="12"/>
  <c r="L11320" i="12"/>
  <c r="N11316" i="12"/>
  <c r="M11316" i="12"/>
  <c r="L11316" i="12"/>
  <c r="M11312" i="12"/>
  <c r="N11312" i="12"/>
  <c r="L11312" i="12"/>
  <c r="M11308" i="12"/>
  <c r="N11308" i="12"/>
  <c r="L11308" i="12"/>
  <c r="N11304" i="12"/>
  <c r="M11304" i="12"/>
  <c r="L11304" i="12"/>
  <c r="M11300" i="12"/>
  <c r="N11300" i="12"/>
  <c r="L11300" i="12"/>
  <c r="M11296" i="12"/>
  <c r="N11296" i="12"/>
  <c r="L11296" i="12"/>
  <c r="N11292" i="12"/>
  <c r="M11292" i="12"/>
  <c r="L11292" i="12"/>
  <c r="M11288" i="12"/>
  <c r="N11288" i="12"/>
  <c r="L11288" i="12"/>
  <c r="M11284" i="12"/>
  <c r="N11284" i="12"/>
  <c r="L11284" i="12"/>
  <c r="N11280" i="12"/>
  <c r="M11280" i="12"/>
  <c r="L11280" i="12"/>
  <c r="M11276" i="12"/>
  <c r="N11276" i="12"/>
  <c r="L11276" i="12"/>
  <c r="M11272" i="12"/>
  <c r="N11272" i="12"/>
  <c r="L11272" i="12"/>
  <c r="N11268" i="12"/>
  <c r="M11268" i="12"/>
  <c r="L11268" i="12"/>
  <c r="M11264" i="12"/>
  <c r="N11264" i="12"/>
  <c r="L11264" i="12"/>
  <c r="M11260" i="12"/>
  <c r="N11260" i="12"/>
  <c r="L11260" i="12"/>
  <c r="N11256" i="12"/>
  <c r="M11256" i="12"/>
  <c r="L11256" i="12"/>
  <c r="M11252" i="12"/>
  <c r="N11252" i="12"/>
  <c r="L11252" i="12"/>
  <c r="M11248" i="12"/>
  <c r="N11248" i="12"/>
  <c r="L11248" i="12"/>
  <c r="N11244" i="12"/>
  <c r="M11244" i="12"/>
  <c r="L11244" i="12"/>
  <c r="M11240" i="12"/>
  <c r="N11240" i="12"/>
  <c r="L11240" i="12"/>
  <c r="M11236" i="12"/>
  <c r="N11236" i="12"/>
  <c r="L11236" i="12"/>
  <c r="N11232" i="12"/>
  <c r="M11232" i="12"/>
  <c r="L11232" i="12"/>
  <c r="M11228" i="12"/>
  <c r="N11228" i="12"/>
  <c r="L11228" i="12"/>
  <c r="M11224" i="12"/>
  <c r="N11224" i="12"/>
  <c r="L11224" i="12"/>
  <c r="N11220" i="12"/>
  <c r="M11220" i="12"/>
  <c r="L11220" i="12"/>
  <c r="M11216" i="12"/>
  <c r="N11216" i="12"/>
  <c r="L11216" i="12"/>
  <c r="M11212" i="12"/>
  <c r="N11212" i="12"/>
  <c r="L11212" i="12"/>
  <c r="N11208" i="12"/>
  <c r="M11208" i="12"/>
  <c r="L11208" i="12"/>
  <c r="M11204" i="12"/>
  <c r="N11204" i="12"/>
  <c r="L11204" i="12"/>
  <c r="M11200" i="12"/>
  <c r="N11200" i="12"/>
  <c r="L11200" i="12"/>
  <c r="N11196" i="12"/>
  <c r="M11196" i="12"/>
  <c r="L11196" i="12"/>
  <c r="M11192" i="12"/>
  <c r="N11192" i="12"/>
  <c r="L11192" i="12"/>
  <c r="M11188" i="12"/>
  <c r="N11188" i="12"/>
  <c r="L11188" i="12"/>
  <c r="N11184" i="12"/>
  <c r="M11184" i="12"/>
  <c r="L11184" i="12"/>
  <c r="M11180" i="12"/>
  <c r="N11180" i="12"/>
  <c r="L11180" i="12"/>
  <c r="M11176" i="12"/>
  <c r="N11176" i="12"/>
  <c r="L11176" i="12"/>
  <c r="N11172" i="12"/>
  <c r="M11172" i="12"/>
  <c r="L11172" i="12"/>
  <c r="M11168" i="12"/>
  <c r="N11168" i="12"/>
  <c r="L11168" i="12"/>
  <c r="M11164" i="12"/>
  <c r="N11164" i="12"/>
  <c r="L11164" i="12"/>
  <c r="N11160" i="12"/>
  <c r="M11160" i="12"/>
  <c r="L11160" i="12"/>
  <c r="M11156" i="12"/>
  <c r="N11156" i="12"/>
  <c r="L11156" i="12"/>
  <c r="M11152" i="12"/>
  <c r="N11152" i="12"/>
  <c r="L11152" i="12"/>
  <c r="N11148" i="12"/>
  <c r="M11148" i="12"/>
  <c r="L11148" i="12"/>
  <c r="M11144" i="12"/>
  <c r="N11144" i="12"/>
  <c r="L11144" i="12"/>
  <c r="M11140" i="12"/>
  <c r="N11140" i="12"/>
  <c r="L11140" i="12"/>
  <c r="N11136" i="12"/>
  <c r="M11136" i="12"/>
  <c r="L11136" i="12"/>
  <c r="M11132" i="12"/>
  <c r="N11132" i="12"/>
  <c r="L11132" i="12"/>
  <c r="M11128" i="12"/>
  <c r="N11128" i="12"/>
  <c r="L11128" i="12"/>
  <c r="N11124" i="12"/>
  <c r="M11124" i="12"/>
  <c r="L11124" i="12"/>
  <c r="M11120" i="12"/>
  <c r="N11120" i="12"/>
  <c r="L11120" i="12"/>
  <c r="M11116" i="12"/>
  <c r="N11116" i="12"/>
  <c r="L11116" i="12"/>
  <c r="N11112" i="12"/>
  <c r="M11112" i="12"/>
  <c r="L11112" i="12"/>
  <c r="M11108" i="12"/>
  <c r="N11108" i="12"/>
  <c r="L11108" i="12"/>
  <c r="M11104" i="12"/>
  <c r="N11104" i="12"/>
  <c r="L11104" i="12"/>
  <c r="N11100" i="12"/>
  <c r="M11100" i="12"/>
  <c r="L11100" i="12"/>
  <c r="M11096" i="12"/>
  <c r="N11096" i="12"/>
  <c r="L11096" i="12"/>
  <c r="M11092" i="12"/>
  <c r="N11092" i="12"/>
  <c r="L11092" i="12"/>
  <c r="N11088" i="12"/>
  <c r="M11088" i="12"/>
  <c r="L11088" i="12"/>
  <c r="M11084" i="12"/>
  <c r="N11084" i="12"/>
  <c r="L11084" i="12"/>
  <c r="M11080" i="12"/>
  <c r="N11080" i="12"/>
  <c r="L11080" i="12"/>
  <c r="N11076" i="12"/>
  <c r="M11076" i="12"/>
  <c r="L11076" i="12"/>
  <c r="M11072" i="12"/>
  <c r="N11072" i="12"/>
  <c r="L11072" i="12"/>
  <c r="M11068" i="12"/>
  <c r="N11068" i="12"/>
  <c r="L11068" i="12"/>
  <c r="N11064" i="12"/>
  <c r="M11064" i="12"/>
  <c r="L11064" i="12"/>
  <c r="M11060" i="12"/>
  <c r="N11060" i="12"/>
  <c r="L11060" i="12"/>
  <c r="M11056" i="12"/>
  <c r="N11056" i="12"/>
  <c r="L11056" i="12"/>
  <c r="N11052" i="12"/>
  <c r="M11052" i="12"/>
  <c r="L11052" i="12"/>
  <c r="M11048" i="12"/>
  <c r="N11048" i="12"/>
  <c r="L11048" i="12"/>
  <c r="M11044" i="12"/>
  <c r="N11044" i="12"/>
  <c r="L11044" i="12"/>
  <c r="N11040" i="12"/>
  <c r="M11040" i="12"/>
  <c r="L11040" i="12"/>
  <c r="M11036" i="12"/>
  <c r="N11036" i="12"/>
  <c r="L11036" i="12"/>
  <c r="M11032" i="12"/>
  <c r="N11032" i="12"/>
  <c r="L11032" i="12"/>
  <c r="N11028" i="12"/>
  <c r="M11028" i="12"/>
  <c r="L11028" i="12"/>
  <c r="M11024" i="12"/>
  <c r="N11024" i="12"/>
  <c r="L11024" i="12"/>
  <c r="M11020" i="12"/>
  <c r="N11020" i="12"/>
  <c r="L11020" i="12"/>
  <c r="N11016" i="12"/>
  <c r="M11016" i="12"/>
  <c r="L11016" i="12"/>
  <c r="M11012" i="12"/>
  <c r="N11012" i="12"/>
  <c r="L11012" i="12"/>
  <c r="M11008" i="12"/>
  <c r="N11008" i="12"/>
  <c r="L11008" i="12"/>
  <c r="N11004" i="12"/>
  <c r="M11004" i="12"/>
  <c r="L11004" i="12"/>
  <c r="M11000" i="12"/>
  <c r="N11000" i="12"/>
  <c r="L11000" i="12"/>
  <c r="M10996" i="12"/>
  <c r="N10996" i="12"/>
  <c r="L10996" i="12"/>
  <c r="N10992" i="12"/>
  <c r="M10992" i="12"/>
  <c r="L10992" i="12"/>
  <c r="M10988" i="12"/>
  <c r="N10988" i="12"/>
  <c r="L10988" i="12"/>
  <c r="M10984" i="12"/>
  <c r="N10984" i="12"/>
  <c r="L10984" i="12"/>
  <c r="N10980" i="12"/>
  <c r="M10980" i="12"/>
  <c r="L10980" i="12"/>
  <c r="M10976" i="12"/>
  <c r="N10976" i="12"/>
  <c r="L10976" i="12"/>
  <c r="M10972" i="12"/>
  <c r="N10972" i="12"/>
  <c r="L10972" i="12"/>
  <c r="N10968" i="12"/>
  <c r="M10968" i="12"/>
  <c r="L10968" i="12"/>
  <c r="M10964" i="12"/>
  <c r="N10964" i="12"/>
  <c r="L10964" i="12"/>
  <c r="M10960" i="12"/>
  <c r="N10960" i="12"/>
  <c r="L10960" i="12"/>
  <c r="N10956" i="12"/>
  <c r="M10956" i="12"/>
  <c r="L10956" i="12"/>
  <c r="M10952" i="12"/>
  <c r="N10952" i="12"/>
  <c r="L10952" i="12"/>
  <c r="M10948" i="12"/>
  <c r="N10948" i="12"/>
  <c r="L10948" i="12"/>
  <c r="N10944" i="12"/>
  <c r="M10944" i="12"/>
  <c r="L10944" i="12"/>
  <c r="M10940" i="12"/>
  <c r="N10940" i="12"/>
  <c r="L10940" i="12"/>
  <c r="M10936" i="12"/>
  <c r="N10936" i="12"/>
  <c r="L10936" i="12"/>
  <c r="N10932" i="12"/>
  <c r="M10932" i="12"/>
  <c r="L10932" i="12"/>
  <c r="M10928" i="12"/>
  <c r="N10928" i="12"/>
  <c r="L10928" i="12"/>
  <c r="M10924" i="12"/>
  <c r="N10924" i="12"/>
  <c r="L10924" i="12"/>
  <c r="N10920" i="12"/>
  <c r="M10920" i="12"/>
  <c r="L10920" i="12"/>
  <c r="M10916" i="12"/>
  <c r="N10916" i="12"/>
  <c r="L10916" i="12"/>
  <c r="M10912" i="12"/>
  <c r="N10912" i="12"/>
  <c r="L10912" i="12"/>
  <c r="N10908" i="12"/>
  <c r="M10908" i="12"/>
  <c r="L10908" i="12"/>
  <c r="M10904" i="12"/>
  <c r="N10904" i="12"/>
  <c r="L10904" i="12"/>
  <c r="M10900" i="12"/>
  <c r="N10900" i="12"/>
  <c r="L10900" i="12"/>
  <c r="N10896" i="12"/>
  <c r="M10896" i="12"/>
  <c r="L10896" i="12"/>
  <c r="M10892" i="12"/>
  <c r="N10892" i="12"/>
  <c r="L10892" i="12"/>
  <c r="M10888" i="12"/>
  <c r="N10888" i="12"/>
  <c r="L10888" i="12"/>
  <c r="N10884" i="12"/>
  <c r="M10884" i="12"/>
  <c r="L10884" i="12"/>
  <c r="M10880" i="12"/>
  <c r="N10880" i="12"/>
  <c r="L10880" i="12"/>
  <c r="M10876" i="12"/>
  <c r="N10876" i="12"/>
  <c r="L10876" i="12"/>
  <c r="N10872" i="12"/>
  <c r="M10872" i="12"/>
  <c r="L10872" i="12"/>
  <c r="M10868" i="12"/>
  <c r="N10868" i="12"/>
  <c r="L10868" i="12"/>
  <c r="M10864" i="12"/>
  <c r="N10864" i="12"/>
  <c r="L10864" i="12"/>
  <c r="N10860" i="12"/>
  <c r="M10860" i="12"/>
  <c r="L10860" i="12"/>
  <c r="M10856" i="12"/>
  <c r="N10856" i="12"/>
  <c r="L10856" i="12"/>
  <c r="M10852" i="12"/>
  <c r="N10852" i="12"/>
  <c r="L10852" i="12"/>
  <c r="N10848" i="12"/>
  <c r="M10848" i="12"/>
  <c r="L10848" i="12"/>
  <c r="M10844" i="12"/>
  <c r="N10844" i="12"/>
  <c r="L10844" i="12"/>
  <c r="M10840" i="12"/>
  <c r="N10840" i="12"/>
  <c r="L10840" i="12"/>
  <c r="N10836" i="12"/>
  <c r="M10836" i="12"/>
  <c r="L10836" i="12"/>
  <c r="M10832" i="12"/>
  <c r="N10832" i="12"/>
  <c r="L10832" i="12"/>
  <c r="M10828" i="12"/>
  <c r="N10828" i="12"/>
  <c r="L10828" i="12"/>
  <c r="N10824" i="12"/>
  <c r="M10824" i="12"/>
  <c r="L10824" i="12"/>
  <c r="M10820" i="12"/>
  <c r="N10820" i="12"/>
  <c r="L10820" i="12"/>
  <c r="M10816" i="12"/>
  <c r="N10816" i="12"/>
  <c r="L10816" i="12"/>
  <c r="N10812" i="12"/>
  <c r="M10812" i="12"/>
  <c r="L10812" i="12"/>
  <c r="M10808" i="12"/>
  <c r="N10808" i="12"/>
  <c r="L10808" i="12"/>
  <c r="M10804" i="12"/>
  <c r="N10804" i="12"/>
  <c r="L10804" i="12"/>
  <c r="N10800" i="12"/>
  <c r="M10800" i="12"/>
  <c r="L10800" i="12"/>
  <c r="M10796" i="12"/>
  <c r="N10796" i="12"/>
  <c r="L10796" i="12"/>
  <c r="M10792" i="12"/>
  <c r="N10792" i="12"/>
  <c r="L10792" i="12"/>
  <c r="N10788" i="12"/>
  <c r="M10788" i="12"/>
  <c r="L10788" i="12"/>
  <c r="M10784" i="12"/>
  <c r="N10784" i="12"/>
  <c r="L10784" i="12"/>
  <c r="M10780" i="12"/>
  <c r="N10780" i="12"/>
  <c r="L10780" i="12"/>
  <c r="N10776" i="12"/>
  <c r="M10776" i="12"/>
  <c r="L10776" i="12"/>
  <c r="M10772" i="12"/>
  <c r="N10772" i="12"/>
  <c r="L10772" i="12"/>
  <c r="M10768" i="12"/>
  <c r="N10768" i="12"/>
  <c r="L10768" i="12"/>
  <c r="N10764" i="12"/>
  <c r="M10764" i="12"/>
  <c r="L10764" i="12"/>
  <c r="M10760" i="12"/>
  <c r="N10760" i="12"/>
  <c r="L10760" i="12"/>
  <c r="M10756" i="12"/>
  <c r="N10756" i="12"/>
  <c r="L10756" i="12"/>
  <c r="N10752" i="12"/>
  <c r="M10752" i="12"/>
  <c r="L10752" i="12"/>
  <c r="M10748" i="12"/>
  <c r="N10748" i="12"/>
  <c r="L10748" i="12"/>
  <c r="M10744" i="12"/>
  <c r="N10744" i="12"/>
  <c r="L10744" i="12"/>
  <c r="N10740" i="12"/>
  <c r="M10740" i="12"/>
  <c r="L10740" i="12"/>
  <c r="M10736" i="12"/>
  <c r="N10736" i="12"/>
  <c r="L10736" i="12"/>
  <c r="M10732" i="12"/>
  <c r="N10732" i="12"/>
  <c r="L10732" i="12"/>
  <c r="N10728" i="12"/>
  <c r="M10728" i="12"/>
  <c r="L10728" i="12"/>
  <c r="M10724" i="12"/>
  <c r="N10724" i="12"/>
  <c r="L10724" i="12"/>
  <c r="M10720" i="12"/>
  <c r="N10720" i="12"/>
  <c r="L10720" i="12"/>
  <c r="N10716" i="12"/>
  <c r="M10716" i="12"/>
  <c r="L10716" i="12"/>
  <c r="M10712" i="12"/>
  <c r="N10712" i="12"/>
  <c r="L10712" i="12"/>
  <c r="M10708" i="12"/>
  <c r="N10708" i="12"/>
  <c r="L10708" i="12"/>
  <c r="N10704" i="12"/>
  <c r="M10704" i="12"/>
  <c r="L10704" i="12"/>
  <c r="M10700" i="12"/>
  <c r="N10700" i="12"/>
  <c r="L10700" i="12"/>
  <c r="M10696" i="12"/>
  <c r="N10696" i="12"/>
  <c r="L10696" i="12"/>
  <c r="M10692" i="12"/>
  <c r="N10692" i="12"/>
  <c r="L10692" i="12"/>
  <c r="M10688" i="12"/>
  <c r="N10688" i="12"/>
  <c r="L10688" i="12"/>
  <c r="M10684" i="12"/>
  <c r="N10684" i="12"/>
  <c r="L10684" i="12"/>
  <c r="M10680" i="12"/>
  <c r="N10680" i="12"/>
  <c r="L10680" i="12"/>
  <c r="M10676" i="12"/>
  <c r="N10676" i="12"/>
  <c r="L10676" i="12"/>
  <c r="M10672" i="12"/>
  <c r="N10672" i="12"/>
  <c r="L10672" i="12"/>
  <c r="M10668" i="12"/>
  <c r="N10668" i="12"/>
  <c r="L10668" i="12"/>
  <c r="M10664" i="12"/>
  <c r="N10664" i="12"/>
  <c r="L10664" i="12"/>
  <c r="M10660" i="12"/>
  <c r="N10660" i="12"/>
  <c r="L10660" i="12"/>
  <c r="M10656" i="12"/>
  <c r="N10656" i="12"/>
  <c r="L10656" i="12"/>
  <c r="M10652" i="12"/>
  <c r="N10652" i="12"/>
  <c r="L10652" i="12"/>
  <c r="M10648" i="12"/>
  <c r="N10648" i="12"/>
  <c r="L10648" i="12"/>
  <c r="M10644" i="12"/>
  <c r="N10644" i="12"/>
  <c r="L10644" i="12"/>
  <c r="M10640" i="12"/>
  <c r="N10640" i="12"/>
  <c r="L10640" i="12"/>
  <c r="M10636" i="12"/>
  <c r="N10636" i="12"/>
  <c r="L10636" i="12"/>
  <c r="M10632" i="12"/>
  <c r="N10632" i="12"/>
  <c r="L10632" i="12"/>
  <c r="M10628" i="12"/>
  <c r="N10628" i="12"/>
  <c r="L10628" i="12"/>
  <c r="M10624" i="12"/>
  <c r="N10624" i="12"/>
  <c r="L10624" i="12"/>
  <c r="M10620" i="12"/>
  <c r="N10620" i="12"/>
  <c r="L10620" i="12"/>
  <c r="M10616" i="12"/>
  <c r="N10616" i="12"/>
  <c r="L10616" i="12"/>
  <c r="M10612" i="12"/>
  <c r="N10612" i="12"/>
  <c r="L10612" i="12"/>
  <c r="M10608" i="12"/>
  <c r="N10608" i="12"/>
  <c r="L10608" i="12"/>
  <c r="M10604" i="12"/>
  <c r="N10604" i="12"/>
  <c r="L10604" i="12"/>
  <c r="M10600" i="12"/>
  <c r="N10600" i="12"/>
  <c r="L10600" i="12"/>
  <c r="M10596" i="12"/>
  <c r="N10596" i="12"/>
  <c r="L10596" i="12"/>
  <c r="M10592" i="12"/>
  <c r="N10592" i="12"/>
  <c r="L10592" i="12"/>
  <c r="M10588" i="12"/>
  <c r="N10588" i="12"/>
  <c r="L10588" i="12"/>
  <c r="M10584" i="12"/>
  <c r="N10584" i="12"/>
  <c r="L10584" i="12"/>
  <c r="M10580" i="12"/>
  <c r="N10580" i="12"/>
  <c r="L10580" i="12"/>
  <c r="M10576" i="12"/>
  <c r="N10576" i="12"/>
  <c r="L10576" i="12"/>
  <c r="M10572" i="12"/>
  <c r="N10572" i="12"/>
  <c r="L10572" i="12"/>
  <c r="M10568" i="12"/>
  <c r="N10568" i="12"/>
  <c r="L10568" i="12"/>
  <c r="M10564" i="12"/>
  <c r="N10564" i="12"/>
  <c r="L10564" i="12"/>
  <c r="M10560" i="12"/>
  <c r="N10560" i="12"/>
  <c r="L10560" i="12"/>
  <c r="M10556" i="12"/>
  <c r="N10556" i="12"/>
  <c r="L10556" i="12"/>
  <c r="M10552" i="12"/>
  <c r="N10552" i="12"/>
  <c r="L10552" i="12"/>
  <c r="M10548" i="12"/>
  <c r="N10548" i="12"/>
  <c r="L10548" i="12"/>
  <c r="M10544" i="12"/>
  <c r="N10544" i="12"/>
  <c r="L10544" i="12"/>
  <c r="M10540" i="12"/>
  <c r="N10540" i="12"/>
  <c r="L10540" i="12"/>
  <c r="M10536" i="12"/>
  <c r="N10536" i="12"/>
  <c r="L10536" i="12"/>
  <c r="M10532" i="12"/>
  <c r="N10532" i="12"/>
  <c r="L10532" i="12"/>
  <c r="M10528" i="12"/>
  <c r="N10528" i="12"/>
  <c r="L10528" i="12"/>
  <c r="M10524" i="12"/>
  <c r="N10524" i="12"/>
  <c r="L10524" i="12"/>
  <c r="M10520" i="12"/>
  <c r="N10520" i="12"/>
  <c r="L10520" i="12"/>
  <c r="M10516" i="12"/>
  <c r="N10516" i="12"/>
  <c r="L10516" i="12"/>
  <c r="M10512" i="12"/>
  <c r="N10512" i="12"/>
  <c r="L10512" i="12"/>
  <c r="M10508" i="12"/>
  <c r="N10508" i="12"/>
  <c r="L10508" i="12"/>
  <c r="M10504" i="12"/>
  <c r="N10504" i="12"/>
  <c r="L10504" i="12"/>
  <c r="M10500" i="12"/>
  <c r="N10500" i="12"/>
  <c r="L10500" i="12"/>
  <c r="M10496" i="12"/>
  <c r="N10496" i="12"/>
  <c r="L10496" i="12"/>
  <c r="M10492" i="12"/>
  <c r="N10492" i="12"/>
  <c r="L10492" i="12"/>
  <c r="M10488" i="12"/>
  <c r="N10488" i="12"/>
  <c r="L10488" i="12"/>
  <c r="M10484" i="12"/>
  <c r="N10484" i="12"/>
  <c r="L10484" i="12"/>
  <c r="M10480" i="12"/>
  <c r="N10480" i="12"/>
  <c r="L10480" i="12"/>
  <c r="M10476" i="12"/>
  <c r="N10476" i="12"/>
  <c r="L10476" i="12"/>
  <c r="M10472" i="12"/>
  <c r="N10472" i="12"/>
  <c r="L10472" i="12"/>
  <c r="M10468" i="12"/>
  <c r="N10468" i="12"/>
  <c r="L10468" i="12"/>
  <c r="M10464" i="12"/>
  <c r="N10464" i="12"/>
  <c r="L10464" i="12"/>
  <c r="M10460" i="12"/>
  <c r="N10460" i="12"/>
  <c r="L10460" i="12"/>
  <c r="M10456" i="12"/>
  <c r="N10456" i="12"/>
  <c r="L10456" i="12"/>
  <c r="M10452" i="12"/>
  <c r="N10452" i="12"/>
  <c r="L10452" i="12"/>
  <c r="M10448" i="12"/>
  <c r="N10448" i="12"/>
  <c r="L10448" i="12"/>
  <c r="M10444" i="12"/>
  <c r="N10444" i="12"/>
  <c r="L10444" i="12"/>
  <c r="M10440" i="12"/>
  <c r="N10440" i="12"/>
  <c r="L10440" i="12"/>
  <c r="M10436" i="12"/>
  <c r="N10436" i="12"/>
  <c r="L10436" i="12"/>
  <c r="M10432" i="12"/>
  <c r="N10432" i="12"/>
  <c r="L10432" i="12"/>
  <c r="M10428" i="12"/>
  <c r="N10428" i="12"/>
  <c r="L10428" i="12"/>
  <c r="M10424" i="12"/>
  <c r="N10424" i="12"/>
  <c r="L10424" i="12"/>
  <c r="M10420" i="12"/>
  <c r="N10420" i="12"/>
  <c r="L10420" i="12"/>
  <c r="M10416" i="12"/>
  <c r="N10416" i="12"/>
  <c r="L10416" i="12"/>
  <c r="M10412" i="12"/>
  <c r="N10412" i="12"/>
  <c r="L10412" i="12"/>
  <c r="M10408" i="12"/>
  <c r="N10408" i="12"/>
  <c r="L10408" i="12"/>
  <c r="M10404" i="12"/>
  <c r="N10404" i="12"/>
  <c r="L10404" i="12"/>
  <c r="M10400" i="12"/>
  <c r="N10400" i="12"/>
  <c r="L10400" i="12"/>
  <c r="M10396" i="12"/>
  <c r="N10396" i="12"/>
  <c r="L10396" i="12"/>
  <c r="M10392" i="12"/>
  <c r="N10392" i="12"/>
  <c r="L10392" i="12"/>
  <c r="M10388" i="12"/>
  <c r="N10388" i="12"/>
  <c r="L10388" i="12"/>
  <c r="M10384" i="12"/>
  <c r="N10384" i="12"/>
  <c r="L10384" i="12"/>
  <c r="M10380" i="12"/>
  <c r="N10380" i="12"/>
  <c r="L10380" i="12"/>
  <c r="M10376" i="12"/>
  <c r="N10376" i="12"/>
  <c r="L10376" i="12"/>
  <c r="M10372" i="12"/>
  <c r="N10372" i="12"/>
  <c r="L10372" i="12"/>
  <c r="M10368" i="12"/>
  <c r="N10368" i="12"/>
  <c r="L10368" i="12"/>
  <c r="M10364" i="12"/>
  <c r="N10364" i="12"/>
  <c r="L10364" i="12"/>
  <c r="M10360" i="12"/>
  <c r="N10360" i="12"/>
  <c r="L10360" i="12"/>
  <c r="M10356" i="12"/>
  <c r="N10356" i="12"/>
  <c r="L10356" i="12"/>
  <c r="M10352" i="12"/>
  <c r="N10352" i="12"/>
  <c r="L10352" i="12"/>
  <c r="M10348" i="12"/>
  <c r="N10348" i="12"/>
  <c r="L10348" i="12"/>
  <c r="M10344" i="12"/>
  <c r="N10344" i="12"/>
  <c r="L10344" i="12"/>
  <c r="M10340" i="12"/>
  <c r="N10340" i="12"/>
  <c r="L10340" i="12"/>
  <c r="M10336" i="12"/>
  <c r="N10336" i="12"/>
  <c r="L10336" i="12"/>
  <c r="M10332" i="12"/>
  <c r="N10332" i="12"/>
  <c r="L10332" i="12"/>
  <c r="M10328" i="12"/>
  <c r="N10328" i="12"/>
  <c r="L10328" i="12"/>
  <c r="M10324" i="12"/>
  <c r="N10324" i="12"/>
  <c r="L10324" i="12"/>
  <c r="M10320" i="12"/>
  <c r="N10320" i="12"/>
  <c r="L10320" i="12"/>
  <c r="M10316" i="12"/>
  <c r="N10316" i="12"/>
  <c r="L10316" i="12"/>
  <c r="M10312" i="12"/>
  <c r="N10312" i="12"/>
  <c r="L10312" i="12"/>
  <c r="M10308" i="12"/>
  <c r="N10308" i="12"/>
  <c r="L10308" i="12"/>
  <c r="M10304" i="12"/>
  <c r="N10304" i="12"/>
  <c r="L10304" i="12"/>
  <c r="M10300" i="12"/>
  <c r="N10300" i="12"/>
  <c r="L10300" i="12"/>
  <c r="M10296" i="12"/>
  <c r="N10296" i="12"/>
  <c r="L10296" i="12"/>
  <c r="M10292" i="12"/>
  <c r="N10292" i="12"/>
  <c r="L10292" i="12"/>
  <c r="M10288" i="12"/>
  <c r="N10288" i="12"/>
  <c r="L10288" i="12"/>
  <c r="M10284" i="12"/>
  <c r="N10284" i="12"/>
  <c r="L10284" i="12"/>
  <c r="M10280" i="12"/>
  <c r="N10280" i="12"/>
  <c r="L10280" i="12"/>
  <c r="M10276" i="12"/>
  <c r="N10276" i="12"/>
  <c r="L10276" i="12"/>
  <c r="M10272" i="12"/>
  <c r="N10272" i="12"/>
  <c r="L10272" i="12"/>
  <c r="M10268" i="12"/>
  <c r="N10268" i="12"/>
  <c r="L10268" i="12"/>
  <c r="M10264" i="12"/>
  <c r="N10264" i="12"/>
  <c r="L10264" i="12"/>
  <c r="M10260" i="12"/>
  <c r="N10260" i="12"/>
  <c r="L10260" i="12"/>
  <c r="M10256" i="12"/>
  <c r="N10256" i="12"/>
  <c r="L10256" i="12"/>
  <c r="M10252" i="12"/>
  <c r="N10252" i="12"/>
  <c r="L10252" i="12"/>
  <c r="M10248" i="12"/>
  <c r="N10248" i="12"/>
  <c r="L10248" i="12"/>
  <c r="M10244" i="12"/>
  <c r="N10244" i="12"/>
  <c r="L10244" i="12"/>
  <c r="M10240" i="12"/>
  <c r="N10240" i="12"/>
  <c r="L10240" i="12"/>
  <c r="M10236" i="12"/>
  <c r="N10236" i="12"/>
  <c r="L10236" i="12"/>
  <c r="M10232" i="12"/>
  <c r="N10232" i="12"/>
  <c r="L10232" i="12"/>
  <c r="M10228" i="12"/>
  <c r="N10228" i="12"/>
  <c r="L10228" i="12"/>
  <c r="M10224" i="12"/>
  <c r="N10224" i="12"/>
  <c r="L10224" i="12"/>
  <c r="M10220" i="12"/>
  <c r="N10220" i="12"/>
  <c r="L10220" i="12"/>
  <c r="M10216" i="12"/>
  <c r="N10216" i="12"/>
  <c r="L10216" i="12"/>
  <c r="M10212" i="12"/>
  <c r="N10212" i="12"/>
  <c r="L10212" i="12"/>
  <c r="M10208" i="12"/>
  <c r="N10208" i="12"/>
  <c r="L10208" i="12"/>
  <c r="M10204" i="12"/>
  <c r="N10204" i="12"/>
  <c r="L10204" i="12"/>
  <c r="M10200" i="12"/>
  <c r="N10200" i="12"/>
  <c r="L10200" i="12"/>
  <c r="M10196" i="12"/>
  <c r="N10196" i="12"/>
  <c r="L10196" i="12"/>
  <c r="M10192" i="12"/>
  <c r="N10192" i="12"/>
  <c r="L10192" i="12"/>
  <c r="M10188" i="12"/>
  <c r="N10188" i="12"/>
  <c r="L10188" i="12"/>
  <c r="M10184" i="12"/>
  <c r="N10184" i="12"/>
  <c r="L10184" i="12"/>
  <c r="M10180" i="12"/>
  <c r="N10180" i="12"/>
  <c r="L10180" i="12"/>
  <c r="M10176" i="12"/>
  <c r="N10176" i="12"/>
  <c r="L10176" i="12"/>
  <c r="M10172" i="12"/>
  <c r="N10172" i="12"/>
  <c r="L10172" i="12"/>
  <c r="M10168" i="12"/>
  <c r="N10168" i="12"/>
  <c r="L10168" i="12"/>
  <c r="M10164" i="12"/>
  <c r="N10164" i="12"/>
  <c r="L10164" i="12"/>
  <c r="M10160" i="12"/>
  <c r="N10160" i="12"/>
  <c r="L10160" i="12"/>
  <c r="M10156" i="12"/>
  <c r="N10156" i="12"/>
  <c r="L10156" i="12"/>
  <c r="M10152" i="12"/>
  <c r="N10152" i="12"/>
  <c r="L10152" i="12"/>
  <c r="M10148" i="12"/>
  <c r="N10148" i="12"/>
  <c r="L10148" i="12"/>
  <c r="M10144" i="12"/>
  <c r="N10144" i="12"/>
  <c r="L10144" i="12"/>
  <c r="M10140" i="12"/>
  <c r="N10140" i="12"/>
  <c r="L10140" i="12"/>
  <c r="M10136" i="12"/>
  <c r="N10136" i="12"/>
  <c r="L10136" i="12"/>
  <c r="M10132" i="12"/>
  <c r="N10132" i="12"/>
  <c r="L10132" i="12"/>
  <c r="M10128" i="12"/>
  <c r="N10128" i="12"/>
  <c r="L10128" i="12"/>
  <c r="M10124" i="12"/>
  <c r="N10124" i="12"/>
  <c r="L10124" i="12"/>
  <c r="M10120" i="12"/>
  <c r="N10120" i="12"/>
  <c r="L10120" i="12"/>
  <c r="M10116" i="12"/>
  <c r="N10116" i="12"/>
  <c r="L10116" i="12"/>
  <c r="M10112" i="12"/>
  <c r="N10112" i="12"/>
  <c r="L10112" i="12"/>
  <c r="M10108" i="12"/>
  <c r="N10108" i="12"/>
  <c r="L10108" i="12"/>
  <c r="M10104" i="12"/>
  <c r="N10104" i="12"/>
  <c r="L10104" i="12"/>
  <c r="M10100" i="12"/>
  <c r="N10100" i="12"/>
  <c r="L10100" i="12"/>
  <c r="M10096" i="12"/>
  <c r="N10096" i="12"/>
  <c r="L10096" i="12"/>
  <c r="M10092" i="12"/>
  <c r="N10092" i="12"/>
  <c r="L10092" i="12"/>
  <c r="M10088" i="12"/>
  <c r="N10088" i="12"/>
  <c r="L10088" i="12"/>
  <c r="M10084" i="12"/>
  <c r="N10084" i="12"/>
  <c r="L10084" i="12"/>
  <c r="M10080" i="12"/>
  <c r="N10080" i="12"/>
  <c r="L10080" i="12"/>
  <c r="M10076" i="12"/>
  <c r="N10076" i="12"/>
  <c r="L10076" i="12"/>
  <c r="M10072" i="12"/>
  <c r="N10072" i="12"/>
  <c r="L10072" i="12"/>
  <c r="M10068" i="12"/>
  <c r="N10068" i="12"/>
  <c r="L10068" i="12"/>
  <c r="M10064" i="12"/>
  <c r="N10064" i="12"/>
  <c r="L10064" i="12"/>
  <c r="M10060" i="12"/>
  <c r="N10060" i="12"/>
  <c r="L10060" i="12"/>
  <c r="M10056" i="12"/>
  <c r="N10056" i="12"/>
  <c r="L10056" i="12"/>
  <c r="M10052" i="12"/>
  <c r="N10052" i="12"/>
  <c r="L10052" i="12"/>
  <c r="M10048" i="12"/>
  <c r="N10048" i="12"/>
  <c r="L10048" i="12"/>
  <c r="M10044" i="12"/>
  <c r="N10044" i="12"/>
  <c r="L10044" i="12"/>
  <c r="M10040" i="12"/>
  <c r="N10040" i="12"/>
  <c r="L10040" i="12"/>
  <c r="M10036" i="12"/>
  <c r="N10036" i="12"/>
  <c r="L10036" i="12"/>
  <c r="M10032" i="12"/>
  <c r="N10032" i="12"/>
  <c r="L10032" i="12"/>
  <c r="M10028" i="12"/>
  <c r="N10028" i="12"/>
  <c r="L10028" i="12"/>
  <c r="M10024" i="12"/>
  <c r="N10024" i="12"/>
  <c r="L10024" i="12"/>
  <c r="M10020" i="12"/>
  <c r="N10020" i="12"/>
  <c r="L10020" i="12"/>
  <c r="M10016" i="12"/>
  <c r="N10016" i="12"/>
  <c r="L10016" i="12"/>
  <c r="M10012" i="12"/>
  <c r="N10012" i="12"/>
  <c r="L10012" i="12"/>
  <c r="M10008" i="12"/>
  <c r="N10008" i="12"/>
  <c r="L10008" i="12"/>
  <c r="M10004" i="12"/>
  <c r="N10004" i="12"/>
  <c r="L10004" i="12"/>
  <c r="M10000" i="12"/>
  <c r="N10000" i="12"/>
  <c r="L10000" i="12"/>
  <c r="M9996" i="12"/>
  <c r="N9996" i="12"/>
  <c r="L9996" i="12"/>
  <c r="M9992" i="12"/>
  <c r="N9992" i="12"/>
  <c r="L9992" i="12"/>
  <c r="M9988" i="12"/>
  <c r="N9988" i="12"/>
  <c r="L9988" i="12"/>
  <c r="M9984" i="12"/>
  <c r="N9984" i="12"/>
  <c r="L9984" i="12"/>
  <c r="M9980" i="12"/>
  <c r="N9980" i="12"/>
  <c r="L9980" i="12"/>
  <c r="M9976" i="12"/>
  <c r="N9976" i="12"/>
  <c r="L9976" i="12"/>
  <c r="M9972" i="12"/>
  <c r="N9972" i="12"/>
  <c r="L9972" i="12"/>
  <c r="M9968" i="12"/>
  <c r="N9968" i="12"/>
  <c r="L9968" i="12"/>
  <c r="M9964" i="12"/>
  <c r="N9964" i="12"/>
  <c r="L9964" i="12"/>
  <c r="M9960" i="12"/>
  <c r="N9960" i="12"/>
  <c r="L9960" i="12"/>
  <c r="M9956" i="12"/>
  <c r="N9956" i="12"/>
  <c r="L9956" i="12"/>
  <c r="M9952" i="12"/>
  <c r="N9952" i="12"/>
  <c r="L9952" i="12"/>
  <c r="M9948" i="12"/>
  <c r="N9948" i="12"/>
  <c r="L9948" i="12"/>
  <c r="M9944" i="12"/>
  <c r="N9944" i="12"/>
  <c r="L9944" i="12"/>
  <c r="M9940" i="12"/>
  <c r="N9940" i="12"/>
  <c r="L9940" i="12"/>
  <c r="M9936" i="12"/>
  <c r="N9936" i="12"/>
  <c r="L9936" i="12"/>
  <c r="M9932" i="12"/>
  <c r="N9932" i="12"/>
  <c r="L9932" i="12"/>
  <c r="M9928" i="12"/>
  <c r="N9928" i="12"/>
  <c r="L9928" i="12"/>
  <c r="M9924" i="12"/>
  <c r="N9924" i="12"/>
  <c r="L9924" i="12"/>
  <c r="M9920" i="12"/>
  <c r="N9920" i="12"/>
  <c r="L9920" i="12"/>
  <c r="M9916" i="12"/>
  <c r="N9916" i="12"/>
  <c r="L9916" i="12"/>
  <c r="M9912" i="12"/>
  <c r="N9912" i="12"/>
  <c r="L9912" i="12"/>
  <c r="M9908" i="12"/>
  <c r="N9908" i="12"/>
  <c r="L9908" i="12"/>
  <c r="M9904" i="12"/>
  <c r="N9904" i="12"/>
  <c r="L9904" i="12"/>
  <c r="M9900" i="12"/>
  <c r="N9900" i="12"/>
  <c r="L9900" i="12"/>
  <c r="M9896" i="12"/>
  <c r="N9896" i="12"/>
  <c r="L9896" i="12"/>
  <c r="M9892" i="12"/>
  <c r="N9892" i="12"/>
  <c r="L9892" i="12"/>
  <c r="M9888" i="12"/>
  <c r="N9888" i="12"/>
  <c r="L9888" i="12"/>
  <c r="M9884" i="12"/>
  <c r="N9884" i="12"/>
  <c r="L9884" i="12"/>
  <c r="M9880" i="12"/>
  <c r="N9880" i="12"/>
  <c r="L9880" i="12"/>
  <c r="M9876" i="12"/>
  <c r="N9876" i="12"/>
  <c r="L9876" i="12"/>
  <c r="M9872" i="12"/>
  <c r="N9872" i="12"/>
  <c r="L9872" i="12"/>
  <c r="M9868" i="12"/>
  <c r="N9868" i="12"/>
  <c r="L9868" i="12"/>
  <c r="M9864" i="12"/>
  <c r="N9864" i="12"/>
  <c r="L9864" i="12"/>
  <c r="M9860" i="12"/>
  <c r="N9860" i="12"/>
  <c r="L9860" i="12"/>
  <c r="M9856" i="12"/>
  <c r="N9856" i="12"/>
  <c r="L9856" i="12"/>
  <c r="M9852" i="12"/>
  <c r="N9852" i="12"/>
  <c r="L9852" i="12"/>
  <c r="M9848" i="12"/>
  <c r="N9848" i="12"/>
  <c r="L9848" i="12"/>
  <c r="M9844" i="12"/>
  <c r="N9844" i="12"/>
  <c r="L9844" i="12"/>
  <c r="M9840" i="12"/>
  <c r="N9840" i="12"/>
  <c r="L9840" i="12"/>
  <c r="M9836" i="12"/>
  <c r="N9836" i="12"/>
  <c r="L9836" i="12"/>
  <c r="M9832" i="12"/>
  <c r="N9832" i="12"/>
  <c r="L9832" i="12"/>
  <c r="M9828" i="12"/>
  <c r="N9828" i="12"/>
  <c r="L9828" i="12"/>
  <c r="M9824" i="12"/>
  <c r="N9824" i="12"/>
  <c r="L9824" i="12"/>
  <c r="M9820" i="12"/>
  <c r="N9820" i="12"/>
  <c r="L9820" i="12"/>
  <c r="M9816" i="12"/>
  <c r="N9816" i="12"/>
  <c r="L9816" i="12"/>
  <c r="M9812" i="12"/>
  <c r="N9812" i="12"/>
  <c r="L9812" i="12"/>
  <c r="M9808" i="12"/>
  <c r="N9808" i="12"/>
  <c r="L9808" i="12"/>
  <c r="M9804" i="12"/>
  <c r="N9804" i="12"/>
  <c r="L9804" i="12"/>
  <c r="M9800" i="12"/>
  <c r="N9800" i="12"/>
  <c r="L9800" i="12"/>
  <c r="M9796" i="12"/>
  <c r="N9796" i="12"/>
  <c r="L9796" i="12"/>
  <c r="M9792" i="12"/>
  <c r="N9792" i="12"/>
  <c r="L9792" i="12"/>
  <c r="M9788" i="12"/>
  <c r="N9788" i="12"/>
  <c r="L9788" i="12"/>
  <c r="M9784" i="12"/>
  <c r="N9784" i="12"/>
  <c r="L9784" i="12"/>
  <c r="M9780" i="12"/>
  <c r="N9780" i="12"/>
  <c r="L9780" i="12"/>
  <c r="M9776" i="12"/>
  <c r="N9776" i="12"/>
  <c r="L9776" i="12"/>
  <c r="M9772" i="12"/>
  <c r="N9772" i="12"/>
  <c r="L9772" i="12"/>
  <c r="M9768" i="12"/>
  <c r="N9768" i="12"/>
  <c r="L9768" i="12"/>
  <c r="M9764" i="12"/>
  <c r="N9764" i="12"/>
  <c r="L9764" i="12"/>
  <c r="M9760" i="12"/>
  <c r="N9760" i="12"/>
  <c r="L9760" i="12"/>
  <c r="M9756" i="12"/>
  <c r="N9756" i="12"/>
  <c r="L9756" i="12"/>
  <c r="M9752" i="12"/>
  <c r="N9752" i="12"/>
  <c r="L9752" i="12"/>
  <c r="N9748" i="12"/>
  <c r="M9748" i="12"/>
  <c r="L9748" i="12"/>
  <c r="M9744" i="12"/>
  <c r="N9744" i="12"/>
  <c r="L9744" i="12"/>
  <c r="M9740" i="12"/>
  <c r="N9740" i="12"/>
  <c r="L9740" i="12"/>
  <c r="N9736" i="12"/>
  <c r="M9736" i="12"/>
  <c r="L9736" i="12"/>
  <c r="M9732" i="12"/>
  <c r="N9732" i="12"/>
  <c r="L9732" i="12"/>
  <c r="M9728" i="12"/>
  <c r="N9728" i="12"/>
  <c r="L9728" i="12"/>
  <c r="N9724" i="12"/>
  <c r="M9724" i="12"/>
  <c r="L9724" i="12"/>
  <c r="M9720" i="12"/>
  <c r="N9720" i="12"/>
  <c r="L9720" i="12"/>
  <c r="M9716" i="12"/>
  <c r="N9716" i="12"/>
  <c r="L9716" i="12"/>
  <c r="N9712" i="12"/>
  <c r="M9712" i="12"/>
  <c r="L9712" i="12"/>
  <c r="M9708" i="12"/>
  <c r="N9708" i="12"/>
  <c r="L9708" i="12"/>
  <c r="M9704" i="12"/>
  <c r="N9704" i="12"/>
  <c r="L9704" i="12"/>
  <c r="N9700" i="12"/>
  <c r="M9700" i="12"/>
  <c r="L9700" i="12"/>
  <c r="M9696" i="12"/>
  <c r="N9696" i="12"/>
  <c r="L9696" i="12"/>
  <c r="M9692" i="12"/>
  <c r="N9692" i="12"/>
  <c r="L9692" i="12"/>
  <c r="N9688" i="12"/>
  <c r="M9688" i="12"/>
  <c r="L9688" i="12"/>
  <c r="M9684" i="12"/>
  <c r="N9684" i="12"/>
  <c r="L9684" i="12"/>
  <c r="M9680" i="12"/>
  <c r="N9680" i="12"/>
  <c r="L9680" i="12"/>
  <c r="N9676" i="12"/>
  <c r="M9676" i="12"/>
  <c r="L9676" i="12"/>
  <c r="M9672" i="12"/>
  <c r="N9672" i="12"/>
  <c r="L9672" i="12"/>
  <c r="M9668" i="12"/>
  <c r="N9668" i="12"/>
  <c r="L9668" i="12"/>
  <c r="N9664" i="12"/>
  <c r="M9664" i="12"/>
  <c r="L9664" i="12"/>
  <c r="M9660" i="12"/>
  <c r="N9660" i="12"/>
  <c r="L9660" i="12"/>
  <c r="M9656" i="12"/>
  <c r="N9656" i="12"/>
  <c r="L9656" i="12"/>
  <c r="N9652" i="12"/>
  <c r="M9652" i="12"/>
  <c r="L9652" i="12"/>
  <c r="M9648" i="12"/>
  <c r="N9648" i="12"/>
  <c r="L9648" i="12"/>
  <c r="M9644" i="12"/>
  <c r="N9644" i="12"/>
  <c r="L9644" i="12"/>
  <c r="N9640" i="12"/>
  <c r="M9640" i="12"/>
  <c r="L9640" i="12"/>
  <c r="M9636" i="12"/>
  <c r="N9636" i="12"/>
  <c r="L9636" i="12"/>
  <c r="M9632" i="12"/>
  <c r="N9632" i="12"/>
  <c r="L9632" i="12"/>
  <c r="N9628" i="12"/>
  <c r="M9628" i="12"/>
  <c r="L9628" i="12"/>
  <c r="M9624" i="12"/>
  <c r="N9624" i="12"/>
  <c r="L9624" i="12"/>
  <c r="M9620" i="12"/>
  <c r="N9620" i="12"/>
  <c r="L9620" i="12"/>
  <c r="N9616" i="12"/>
  <c r="M9616" i="12"/>
  <c r="L9616" i="12"/>
  <c r="M9612" i="12"/>
  <c r="N9612" i="12"/>
  <c r="L9612" i="12"/>
  <c r="M9608" i="12"/>
  <c r="N9608" i="12"/>
  <c r="L9608" i="12"/>
  <c r="N9604" i="12"/>
  <c r="M9604" i="12"/>
  <c r="L9604" i="12"/>
  <c r="M9600" i="12"/>
  <c r="N9600" i="12"/>
  <c r="L9600" i="12"/>
  <c r="M9596" i="12"/>
  <c r="N9596" i="12"/>
  <c r="L9596" i="12"/>
  <c r="N9592" i="12"/>
  <c r="M9592" i="12"/>
  <c r="L9592" i="12"/>
  <c r="M9588" i="12"/>
  <c r="N9588" i="12"/>
  <c r="L9588" i="12"/>
  <c r="M9584" i="12"/>
  <c r="N9584" i="12"/>
  <c r="L9584" i="12"/>
  <c r="N9580" i="12"/>
  <c r="M9580" i="12"/>
  <c r="L9580" i="12"/>
  <c r="M9576" i="12"/>
  <c r="N9576" i="12"/>
  <c r="L9576" i="12"/>
  <c r="M9572" i="12"/>
  <c r="N9572" i="12"/>
  <c r="L9572" i="12"/>
  <c r="N9568" i="12"/>
  <c r="M9568" i="12"/>
  <c r="L9568" i="12"/>
  <c r="M9564" i="12"/>
  <c r="N9564" i="12"/>
  <c r="L9564" i="12"/>
  <c r="M9560" i="12"/>
  <c r="N9560" i="12"/>
  <c r="L9560" i="12"/>
  <c r="N9556" i="12"/>
  <c r="M9556" i="12"/>
  <c r="L9556" i="12"/>
  <c r="M9552" i="12"/>
  <c r="N9552" i="12"/>
  <c r="L9552" i="12"/>
  <c r="M9548" i="12"/>
  <c r="N9548" i="12"/>
  <c r="L9548" i="12"/>
  <c r="N9544" i="12"/>
  <c r="M9544" i="12"/>
  <c r="L9544" i="12"/>
  <c r="M9540" i="12"/>
  <c r="N9540" i="12"/>
  <c r="L9540" i="12"/>
  <c r="M9536" i="12"/>
  <c r="N9536" i="12"/>
  <c r="L9536" i="12"/>
  <c r="N9532" i="12"/>
  <c r="M9532" i="12"/>
  <c r="L9532" i="12"/>
  <c r="M9528" i="12"/>
  <c r="N9528" i="12"/>
  <c r="L9528" i="12"/>
  <c r="M9524" i="12"/>
  <c r="N9524" i="12"/>
  <c r="L9524" i="12"/>
  <c r="N9520" i="12"/>
  <c r="M9520" i="12"/>
  <c r="L9520" i="12"/>
  <c r="M9516" i="12"/>
  <c r="N9516" i="12"/>
  <c r="L9516" i="12"/>
  <c r="M9512" i="12"/>
  <c r="N9512" i="12"/>
  <c r="L9512" i="12"/>
  <c r="N9508" i="12"/>
  <c r="M9508" i="12"/>
  <c r="L9508" i="12"/>
  <c r="M9504" i="12"/>
  <c r="N9504" i="12"/>
  <c r="L9504" i="12"/>
  <c r="M9500" i="12"/>
  <c r="N9500" i="12"/>
  <c r="L9500" i="12"/>
  <c r="N9496" i="12"/>
  <c r="M9496" i="12"/>
  <c r="L9496" i="12"/>
  <c r="M9492" i="12"/>
  <c r="N9492" i="12"/>
  <c r="L9492" i="12"/>
  <c r="M9488" i="12"/>
  <c r="N9488" i="12"/>
  <c r="L9488" i="12"/>
  <c r="N9484" i="12"/>
  <c r="M9484" i="12"/>
  <c r="L9484" i="12"/>
  <c r="M9480" i="12"/>
  <c r="N9480" i="12"/>
  <c r="L9480" i="12"/>
  <c r="M9476" i="12"/>
  <c r="N9476" i="12"/>
  <c r="L9476" i="12"/>
  <c r="N9472" i="12"/>
  <c r="M9472" i="12"/>
  <c r="L9472" i="12"/>
  <c r="M9468" i="12"/>
  <c r="N9468" i="12"/>
  <c r="L9468" i="12"/>
  <c r="M9464" i="12"/>
  <c r="N9464" i="12"/>
  <c r="L9464" i="12"/>
  <c r="N9460" i="12"/>
  <c r="M9460" i="12"/>
  <c r="L9460" i="12"/>
  <c r="M9456" i="12"/>
  <c r="N9456" i="12"/>
  <c r="L9456" i="12"/>
  <c r="M9452" i="12"/>
  <c r="N9452" i="12"/>
  <c r="L9452" i="12"/>
  <c r="N9448" i="12"/>
  <c r="M9448" i="12"/>
  <c r="L9448" i="12"/>
  <c r="M9444" i="12"/>
  <c r="N9444" i="12"/>
  <c r="L9444" i="12"/>
  <c r="M9440" i="12"/>
  <c r="N9440" i="12"/>
  <c r="L9440" i="12"/>
  <c r="N9436" i="12"/>
  <c r="M9436" i="12"/>
  <c r="L9436" i="12"/>
  <c r="M9432" i="12"/>
  <c r="N9432" i="12"/>
  <c r="L9432" i="12"/>
  <c r="M9428" i="12"/>
  <c r="N9428" i="12"/>
  <c r="L9428" i="12"/>
  <c r="N9424" i="12"/>
  <c r="M9424" i="12"/>
  <c r="L9424" i="12"/>
  <c r="M9420" i="12"/>
  <c r="N9420" i="12"/>
  <c r="L9420" i="12"/>
  <c r="M9416" i="12"/>
  <c r="N9416" i="12"/>
  <c r="L9416" i="12"/>
  <c r="N9412" i="12"/>
  <c r="M9412" i="12"/>
  <c r="L9412" i="12"/>
  <c r="M9408" i="12"/>
  <c r="N9408" i="12"/>
  <c r="L9408" i="12"/>
  <c r="M9404" i="12"/>
  <c r="N9404" i="12"/>
  <c r="L9404" i="12"/>
  <c r="N9400" i="12"/>
  <c r="M9400" i="12"/>
  <c r="L9400" i="12"/>
  <c r="M9396" i="12"/>
  <c r="N9396" i="12"/>
  <c r="L9396" i="12"/>
  <c r="M9392" i="12"/>
  <c r="N9392" i="12"/>
  <c r="L9392" i="12"/>
  <c r="N9388" i="12"/>
  <c r="M9388" i="12"/>
  <c r="L9388" i="12"/>
  <c r="M9384" i="12"/>
  <c r="N9384" i="12"/>
  <c r="L9384" i="12"/>
  <c r="M9380" i="12"/>
  <c r="N9380" i="12"/>
  <c r="L9380" i="12"/>
  <c r="N9376" i="12"/>
  <c r="M9376" i="12"/>
  <c r="L9376" i="12"/>
  <c r="M9372" i="12"/>
  <c r="N9372" i="12"/>
  <c r="L9372" i="12"/>
  <c r="M9368" i="12"/>
  <c r="N9368" i="12"/>
  <c r="L9368" i="12"/>
  <c r="N9364" i="12"/>
  <c r="M9364" i="12"/>
  <c r="L9364" i="12"/>
  <c r="M9360" i="12"/>
  <c r="N9360" i="12"/>
  <c r="L9360" i="12"/>
  <c r="M9356" i="12"/>
  <c r="N9356" i="12"/>
  <c r="L9356" i="12"/>
  <c r="N9352" i="12"/>
  <c r="M9352" i="12"/>
  <c r="L9352" i="12"/>
  <c r="M9348" i="12"/>
  <c r="N9348" i="12"/>
  <c r="L9348" i="12"/>
  <c r="M9344" i="12"/>
  <c r="N9344" i="12"/>
  <c r="L9344" i="12"/>
  <c r="N9340" i="12"/>
  <c r="M9340" i="12"/>
  <c r="L9340" i="12"/>
  <c r="M9336" i="12"/>
  <c r="N9336" i="12"/>
  <c r="L9336" i="12"/>
  <c r="M9332" i="12"/>
  <c r="N9332" i="12"/>
  <c r="L9332" i="12"/>
  <c r="N9328" i="12"/>
  <c r="M9328" i="12"/>
  <c r="L9328" i="12"/>
  <c r="M9324" i="12"/>
  <c r="N9324" i="12"/>
  <c r="L9324" i="12"/>
  <c r="M9320" i="12"/>
  <c r="N9320" i="12"/>
  <c r="L9320" i="12"/>
  <c r="N9316" i="12"/>
  <c r="M9316" i="12"/>
  <c r="L9316" i="12"/>
  <c r="M9312" i="12"/>
  <c r="N9312" i="12"/>
  <c r="L9312" i="12"/>
  <c r="M9308" i="12"/>
  <c r="N9308" i="12"/>
  <c r="L9308" i="12"/>
  <c r="N9304" i="12"/>
  <c r="M9304" i="12"/>
  <c r="L9304" i="12"/>
  <c r="M9300" i="12"/>
  <c r="N9300" i="12"/>
  <c r="L9300" i="12"/>
  <c r="M9296" i="12"/>
  <c r="N9296" i="12"/>
  <c r="L9296" i="12"/>
  <c r="N9292" i="12"/>
  <c r="M9292" i="12"/>
  <c r="L9292" i="12"/>
  <c r="M9288" i="12"/>
  <c r="N9288" i="12"/>
  <c r="L9288" i="12"/>
  <c r="M9284" i="12"/>
  <c r="N9284" i="12"/>
  <c r="L9284" i="12"/>
  <c r="N9280" i="12"/>
  <c r="M9280" i="12"/>
  <c r="L9280" i="12"/>
  <c r="M9276" i="12"/>
  <c r="N9276" i="12"/>
  <c r="L9276" i="12"/>
  <c r="M9272" i="12"/>
  <c r="N9272" i="12"/>
  <c r="L9272" i="12"/>
  <c r="N9268" i="12"/>
  <c r="M9268" i="12"/>
  <c r="L9268" i="12"/>
  <c r="M9264" i="12"/>
  <c r="N9264" i="12"/>
  <c r="L9264" i="12"/>
  <c r="M9260" i="12"/>
  <c r="N9260" i="12"/>
  <c r="L9260" i="12"/>
  <c r="N9256" i="12"/>
  <c r="M9256" i="12"/>
  <c r="L9256" i="12"/>
  <c r="M9252" i="12"/>
  <c r="N9252" i="12"/>
  <c r="L9252" i="12"/>
  <c r="M9248" i="12"/>
  <c r="N9248" i="12"/>
  <c r="L9248" i="12"/>
  <c r="N9244" i="12"/>
  <c r="M9244" i="12"/>
  <c r="L9244" i="12"/>
  <c r="M9240" i="12"/>
  <c r="N9240" i="12"/>
  <c r="L9240" i="12"/>
  <c r="M9236" i="12"/>
  <c r="N9236" i="12"/>
  <c r="L9236" i="12"/>
  <c r="N9232" i="12"/>
  <c r="M9232" i="12"/>
  <c r="L9232" i="12"/>
  <c r="M9228" i="12"/>
  <c r="N9228" i="12"/>
  <c r="L9228" i="12"/>
  <c r="M9224" i="12"/>
  <c r="N9224" i="12"/>
  <c r="L9224" i="12"/>
  <c r="N9220" i="12"/>
  <c r="M9220" i="12"/>
  <c r="L9220" i="12"/>
  <c r="M9216" i="12"/>
  <c r="N9216" i="12"/>
  <c r="L9216" i="12"/>
  <c r="M9212" i="12"/>
  <c r="N9212" i="12"/>
  <c r="L9212" i="12"/>
  <c r="N9208" i="12"/>
  <c r="M9208" i="12"/>
  <c r="L9208" i="12"/>
  <c r="M9204" i="12"/>
  <c r="N9204" i="12"/>
  <c r="L9204" i="12"/>
  <c r="M9200" i="12"/>
  <c r="N9200" i="12"/>
  <c r="L9200" i="12"/>
  <c r="N9196" i="12"/>
  <c r="M9196" i="12"/>
  <c r="L9196" i="12"/>
  <c r="M9192" i="12"/>
  <c r="N9192" i="12"/>
  <c r="L9192" i="12"/>
  <c r="M9188" i="12"/>
  <c r="N9188" i="12"/>
  <c r="L9188" i="12"/>
  <c r="N9184" i="12"/>
  <c r="M9184" i="12"/>
  <c r="L9184" i="12"/>
  <c r="M9180" i="12"/>
  <c r="N9180" i="12"/>
  <c r="L9180" i="12"/>
  <c r="M9176" i="12"/>
  <c r="N9176" i="12"/>
  <c r="L9176" i="12"/>
  <c r="N9172" i="12"/>
  <c r="M9172" i="12"/>
  <c r="L9172" i="12"/>
  <c r="M9168" i="12"/>
  <c r="N9168" i="12"/>
  <c r="L9168" i="12"/>
  <c r="M9164" i="12"/>
  <c r="N9164" i="12"/>
  <c r="L9164" i="12"/>
  <c r="N9160" i="12"/>
  <c r="M9160" i="12"/>
  <c r="L9160" i="12"/>
  <c r="M9156" i="12"/>
  <c r="N9156" i="12"/>
  <c r="L9156" i="12"/>
  <c r="M9152" i="12"/>
  <c r="N9152" i="12"/>
  <c r="L9152" i="12"/>
  <c r="N9148" i="12"/>
  <c r="M9148" i="12"/>
  <c r="L9148" i="12"/>
  <c r="M9144" i="12"/>
  <c r="N9144" i="12"/>
  <c r="L9144" i="12"/>
  <c r="M9140" i="12"/>
  <c r="N9140" i="12"/>
  <c r="L9140" i="12"/>
  <c r="N9136" i="12"/>
  <c r="M9136" i="12"/>
  <c r="L9136" i="12"/>
  <c r="M9132" i="12"/>
  <c r="N9132" i="12"/>
  <c r="L9132" i="12"/>
  <c r="M9128" i="12"/>
  <c r="N9128" i="12"/>
  <c r="L9128" i="12"/>
  <c r="N9124" i="12"/>
  <c r="M9124" i="12"/>
  <c r="L9124" i="12"/>
  <c r="M9120" i="12"/>
  <c r="N9120" i="12"/>
  <c r="L9120" i="12"/>
  <c r="M9116" i="12"/>
  <c r="N9116" i="12"/>
  <c r="L9116" i="12"/>
  <c r="N9112" i="12"/>
  <c r="M9112" i="12"/>
  <c r="L9112" i="12"/>
  <c r="M9108" i="12"/>
  <c r="N9108" i="12"/>
  <c r="L9108" i="12"/>
  <c r="M9104" i="12"/>
  <c r="N9104" i="12"/>
  <c r="L9104" i="12"/>
  <c r="N9100" i="12"/>
  <c r="M9100" i="12"/>
  <c r="L9100" i="12"/>
  <c r="M9096" i="12"/>
  <c r="N9096" i="12"/>
  <c r="L9096" i="12"/>
  <c r="M9092" i="12"/>
  <c r="N9092" i="12"/>
  <c r="L9092" i="12"/>
  <c r="N9088" i="12"/>
  <c r="M9088" i="12"/>
  <c r="L9088" i="12"/>
  <c r="M9084" i="12"/>
  <c r="N9084" i="12"/>
  <c r="L9084" i="12"/>
  <c r="M9080" i="12"/>
  <c r="N9080" i="12"/>
  <c r="L9080" i="12"/>
  <c r="N9076" i="12"/>
  <c r="M9076" i="12"/>
  <c r="L9076" i="12"/>
  <c r="M9072" i="12"/>
  <c r="N9072" i="12"/>
  <c r="L9072" i="12"/>
  <c r="M9068" i="12"/>
  <c r="N9068" i="12"/>
  <c r="L9068" i="12"/>
  <c r="N9064" i="12"/>
  <c r="M9064" i="12"/>
  <c r="L9064" i="12"/>
  <c r="M9060" i="12"/>
  <c r="N9060" i="12"/>
  <c r="L9060" i="12"/>
  <c r="M9056" i="12"/>
  <c r="N9056" i="12"/>
  <c r="L9056" i="12"/>
  <c r="N9052" i="12"/>
  <c r="M9052" i="12"/>
  <c r="L9052" i="12"/>
  <c r="M9048" i="12"/>
  <c r="N9048" i="12"/>
  <c r="L9048" i="12"/>
  <c r="M9044" i="12"/>
  <c r="N9044" i="12"/>
  <c r="L9044" i="12"/>
  <c r="N9040" i="12"/>
  <c r="M9040" i="12"/>
  <c r="L9040" i="12"/>
  <c r="M9036" i="12"/>
  <c r="N9036" i="12"/>
  <c r="L9036" i="12"/>
  <c r="M9032" i="12"/>
  <c r="N9032" i="12"/>
  <c r="L9032" i="12"/>
  <c r="N9028" i="12"/>
  <c r="M9028" i="12"/>
  <c r="L9028" i="12"/>
  <c r="M9024" i="12"/>
  <c r="N9024" i="12"/>
  <c r="L9024" i="12"/>
  <c r="M9020" i="12"/>
  <c r="N9020" i="12"/>
  <c r="L9020" i="12"/>
  <c r="N9016" i="12"/>
  <c r="M9016" i="12"/>
  <c r="L9016" i="12"/>
  <c r="M9012" i="12"/>
  <c r="N9012" i="12"/>
  <c r="L9012" i="12"/>
  <c r="M9008" i="12"/>
  <c r="N9008" i="12"/>
  <c r="L9008" i="12"/>
  <c r="N9004" i="12"/>
  <c r="M9004" i="12"/>
  <c r="L9004" i="12"/>
  <c r="M9000" i="12"/>
  <c r="N9000" i="12"/>
  <c r="L9000" i="12"/>
  <c r="M8996" i="12"/>
  <c r="N8996" i="12"/>
  <c r="L8996" i="12"/>
  <c r="N8992" i="12"/>
  <c r="M8992" i="12"/>
  <c r="L8992" i="12"/>
  <c r="M8988" i="12"/>
  <c r="N8988" i="12"/>
  <c r="L8988" i="12"/>
  <c r="M8984" i="12"/>
  <c r="N8984" i="12"/>
  <c r="L8984" i="12"/>
  <c r="N8980" i="12"/>
  <c r="M8980" i="12"/>
  <c r="L8980" i="12"/>
  <c r="M8976" i="12"/>
  <c r="N8976" i="12"/>
  <c r="L8976" i="12"/>
  <c r="M8972" i="12"/>
  <c r="N8972" i="12"/>
  <c r="L8972" i="12"/>
  <c r="N8968" i="12"/>
  <c r="M8968" i="12"/>
  <c r="L8968" i="12"/>
  <c r="M8964" i="12"/>
  <c r="N8964" i="12"/>
  <c r="L8964" i="12"/>
  <c r="M8960" i="12"/>
  <c r="N8960" i="12"/>
  <c r="L8960" i="12"/>
  <c r="N8956" i="12"/>
  <c r="M8956" i="12"/>
  <c r="L8956" i="12"/>
  <c r="M8952" i="12"/>
  <c r="N8952" i="12"/>
  <c r="L8952" i="12"/>
  <c r="M8948" i="12"/>
  <c r="N8948" i="12"/>
  <c r="L8948" i="12"/>
  <c r="N8944" i="12"/>
  <c r="M8944" i="12"/>
  <c r="L8944" i="12"/>
  <c r="M8940" i="12"/>
  <c r="N8940" i="12"/>
  <c r="L8940" i="12"/>
  <c r="M8936" i="12"/>
  <c r="N8936" i="12"/>
  <c r="L8936" i="12"/>
  <c r="N8932" i="12"/>
  <c r="M8932" i="12"/>
  <c r="L8932" i="12"/>
  <c r="M8928" i="12"/>
  <c r="N8928" i="12"/>
  <c r="L8928" i="12"/>
  <c r="M8924" i="12"/>
  <c r="N8924" i="12"/>
  <c r="L8924" i="12"/>
  <c r="N8920" i="12"/>
  <c r="M8920" i="12"/>
  <c r="L8920" i="12"/>
  <c r="M8916" i="12"/>
  <c r="N8916" i="12"/>
  <c r="L8916" i="12"/>
  <c r="M8912" i="12"/>
  <c r="N8912" i="12"/>
  <c r="L8912" i="12"/>
  <c r="N8908" i="12"/>
  <c r="M8908" i="12"/>
  <c r="L8908" i="12"/>
  <c r="M8904" i="12"/>
  <c r="N8904" i="12"/>
  <c r="L8904" i="12"/>
  <c r="M8900" i="12"/>
  <c r="N8900" i="12"/>
  <c r="L8900" i="12"/>
  <c r="M8896" i="12"/>
  <c r="N8896" i="12"/>
  <c r="L8896" i="12"/>
  <c r="M8892" i="12"/>
  <c r="N8892" i="12"/>
  <c r="L8892" i="12"/>
  <c r="M8888" i="12"/>
  <c r="N8888" i="12"/>
  <c r="L8888" i="12"/>
  <c r="M8884" i="12"/>
  <c r="N8884" i="12"/>
  <c r="L8884" i="12"/>
  <c r="M8880" i="12"/>
  <c r="N8880" i="12"/>
  <c r="L8880" i="12"/>
  <c r="M8876" i="12"/>
  <c r="N8876" i="12"/>
  <c r="L8876" i="12"/>
  <c r="M8872" i="12"/>
  <c r="N8872" i="12"/>
  <c r="L8872" i="12"/>
  <c r="M8868" i="12"/>
  <c r="N8868" i="12"/>
  <c r="L8868" i="12"/>
  <c r="M8864" i="12"/>
  <c r="N8864" i="12"/>
  <c r="L8864" i="12"/>
  <c r="M8860" i="12"/>
  <c r="N8860" i="12"/>
  <c r="L8860" i="12"/>
  <c r="M8856" i="12"/>
  <c r="N8856" i="12"/>
  <c r="L8856" i="12"/>
  <c r="M8852" i="12"/>
  <c r="N8852" i="12"/>
  <c r="L8852" i="12"/>
  <c r="M8848" i="12"/>
  <c r="N8848" i="12"/>
  <c r="L8848" i="12"/>
  <c r="M8844" i="12"/>
  <c r="N8844" i="12"/>
  <c r="L8844" i="12"/>
  <c r="M8840" i="12"/>
  <c r="N8840" i="12"/>
  <c r="L8840" i="12"/>
  <c r="M8836" i="12"/>
  <c r="N8836" i="12"/>
  <c r="L8836" i="12"/>
  <c r="M8832" i="12"/>
  <c r="N8832" i="12"/>
  <c r="L8832" i="12"/>
  <c r="M8828" i="12"/>
  <c r="N8828" i="12"/>
  <c r="L8828" i="12"/>
  <c r="M8824" i="12"/>
  <c r="N8824" i="12"/>
  <c r="L8824" i="12"/>
  <c r="M8820" i="12"/>
  <c r="N8820" i="12"/>
  <c r="L8820" i="12"/>
  <c r="M8816" i="12"/>
  <c r="N8816" i="12"/>
  <c r="L8816" i="12"/>
  <c r="M8812" i="12"/>
  <c r="N8812" i="12"/>
  <c r="L8812" i="12"/>
  <c r="M8808" i="12"/>
  <c r="N8808" i="12"/>
  <c r="L8808" i="12"/>
  <c r="M8804" i="12"/>
  <c r="N8804" i="12"/>
  <c r="L8804" i="12"/>
  <c r="M8800" i="12"/>
  <c r="N8800" i="12"/>
  <c r="L8800" i="12"/>
  <c r="M8796" i="12"/>
  <c r="N8796" i="12"/>
  <c r="L8796" i="12"/>
  <c r="M8792" i="12"/>
  <c r="N8792" i="12"/>
  <c r="L8792" i="12"/>
  <c r="M8788" i="12"/>
  <c r="N8788" i="12"/>
  <c r="L8788" i="12"/>
  <c r="M8784" i="12"/>
  <c r="N8784" i="12"/>
  <c r="L8784" i="12"/>
  <c r="M8780" i="12"/>
  <c r="N8780" i="12"/>
  <c r="L8780" i="12"/>
  <c r="M8776" i="12"/>
  <c r="N8776" i="12"/>
  <c r="L8776" i="12"/>
  <c r="M8772" i="12"/>
  <c r="N8772" i="12"/>
  <c r="L8772" i="12"/>
  <c r="M8768" i="12"/>
  <c r="N8768" i="12"/>
  <c r="L8768" i="12"/>
  <c r="M8764" i="12"/>
  <c r="N8764" i="12"/>
  <c r="L8764" i="12"/>
  <c r="M8760" i="12"/>
  <c r="N8760" i="12"/>
  <c r="L8760" i="12"/>
  <c r="M8756" i="12"/>
  <c r="N8756" i="12"/>
  <c r="L8756" i="12"/>
  <c r="M8752" i="12"/>
  <c r="N8752" i="12"/>
  <c r="L8752" i="12"/>
  <c r="M8748" i="12"/>
  <c r="N8748" i="12"/>
  <c r="L8748" i="12"/>
  <c r="M8744" i="12"/>
  <c r="N8744" i="12"/>
  <c r="L8744" i="12"/>
  <c r="M8740" i="12"/>
  <c r="N8740" i="12"/>
  <c r="L8740" i="12"/>
  <c r="M8736" i="12"/>
  <c r="N8736" i="12"/>
  <c r="L8736" i="12"/>
  <c r="M8732" i="12"/>
  <c r="N8732" i="12"/>
  <c r="L8732" i="12"/>
  <c r="M8728" i="12"/>
  <c r="N8728" i="12"/>
  <c r="L8728" i="12"/>
  <c r="M8724" i="12"/>
  <c r="N8724" i="12"/>
  <c r="L8724" i="12"/>
  <c r="M8720" i="12"/>
  <c r="N8720" i="12"/>
  <c r="L8720" i="12"/>
  <c r="M8716" i="12"/>
  <c r="N8716" i="12"/>
  <c r="L8716" i="12"/>
  <c r="M8712" i="12"/>
  <c r="N8712" i="12"/>
  <c r="L8712" i="12"/>
  <c r="M8708" i="12"/>
  <c r="N8708" i="12"/>
  <c r="L8708" i="12"/>
  <c r="M8704" i="12"/>
  <c r="N8704" i="12"/>
  <c r="L8704" i="12"/>
  <c r="M8700" i="12"/>
  <c r="N8700" i="12"/>
  <c r="L8700" i="12"/>
  <c r="M8696" i="12"/>
  <c r="N8696" i="12"/>
  <c r="L8696" i="12"/>
  <c r="M8692" i="12"/>
  <c r="N8692" i="12"/>
  <c r="L8692" i="12"/>
  <c r="M8688" i="12"/>
  <c r="N8688" i="12"/>
  <c r="L8688" i="12"/>
  <c r="M8684" i="12"/>
  <c r="N8684" i="12"/>
  <c r="L8684" i="12"/>
  <c r="M8680" i="12"/>
  <c r="N8680" i="12"/>
  <c r="L8680" i="12"/>
  <c r="M8676" i="12"/>
  <c r="N8676" i="12"/>
  <c r="L8676" i="12"/>
  <c r="M8672" i="12"/>
  <c r="N8672" i="12"/>
  <c r="L8672" i="12"/>
  <c r="M8668" i="12"/>
  <c r="N8668" i="12"/>
  <c r="L8668" i="12"/>
  <c r="M8664" i="12"/>
  <c r="N8664" i="12"/>
  <c r="L8664" i="12"/>
  <c r="M8660" i="12"/>
  <c r="N8660" i="12"/>
  <c r="L8660" i="12"/>
  <c r="M8656" i="12"/>
  <c r="N8656" i="12"/>
  <c r="L8656" i="12"/>
  <c r="M8652" i="12"/>
  <c r="N8652" i="12"/>
  <c r="L8652" i="12"/>
  <c r="M8648" i="12"/>
  <c r="N8648" i="12"/>
  <c r="L8648" i="12"/>
  <c r="M8644" i="12"/>
  <c r="N8644" i="12"/>
  <c r="L8644" i="12"/>
  <c r="M8640" i="12"/>
  <c r="N8640" i="12"/>
  <c r="L8640" i="12"/>
  <c r="M8636" i="12"/>
  <c r="N8636" i="12"/>
  <c r="L8636" i="12"/>
  <c r="M8632" i="12"/>
  <c r="N8632" i="12"/>
  <c r="L8632" i="12"/>
  <c r="M8628" i="12"/>
  <c r="N8628" i="12"/>
  <c r="L8628" i="12"/>
  <c r="M8624" i="12"/>
  <c r="N8624" i="12"/>
  <c r="L8624" i="12"/>
  <c r="M8620" i="12"/>
  <c r="N8620" i="12"/>
  <c r="L8620" i="12"/>
  <c r="M8616" i="12"/>
  <c r="N8616" i="12"/>
  <c r="L8616" i="12"/>
  <c r="M8612" i="12"/>
  <c r="N8612" i="12"/>
  <c r="L8612" i="12"/>
  <c r="M8608" i="12"/>
  <c r="N8608" i="12"/>
  <c r="L8608" i="12"/>
  <c r="M8604" i="12"/>
  <c r="N8604" i="12"/>
  <c r="L8604" i="12"/>
  <c r="M8600" i="12"/>
  <c r="N8600" i="12"/>
  <c r="L8600" i="12"/>
  <c r="M8596" i="12"/>
  <c r="N8596" i="12"/>
  <c r="L8596" i="12"/>
  <c r="M8592" i="12"/>
  <c r="N8592" i="12"/>
  <c r="L8592" i="12"/>
  <c r="M8588" i="12"/>
  <c r="N8588" i="12"/>
  <c r="L8588" i="12"/>
  <c r="M8584" i="12"/>
  <c r="N8584" i="12"/>
  <c r="L8584" i="12"/>
  <c r="M8580" i="12"/>
  <c r="N8580" i="12"/>
  <c r="L8580" i="12"/>
  <c r="M8576" i="12"/>
  <c r="N8576" i="12"/>
  <c r="L8576" i="12"/>
  <c r="M8572" i="12"/>
  <c r="N8572" i="12"/>
  <c r="L8572" i="12"/>
  <c r="M8568" i="12"/>
  <c r="N8568" i="12"/>
  <c r="L8568" i="12"/>
  <c r="M8564" i="12"/>
  <c r="N8564" i="12"/>
  <c r="L8564" i="12"/>
  <c r="M8560" i="12"/>
  <c r="N8560" i="12"/>
  <c r="L8560" i="12"/>
  <c r="M8556" i="12"/>
  <c r="N8556" i="12"/>
  <c r="L8556" i="12"/>
  <c r="M8552" i="12"/>
  <c r="N8552" i="12"/>
  <c r="L8552" i="12"/>
  <c r="M8548" i="12"/>
  <c r="N8548" i="12"/>
  <c r="L8548" i="12"/>
  <c r="M8544" i="12"/>
  <c r="N8544" i="12"/>
  <c r="L8544" i="12"/>
  <c r="M8540" i="12"/>
  <c r="N8540" i="12"/>
  <c r="L8540" i="12"/>
  <c r="M8536" i="12"/>
  <c r="N8536" i="12"/>
  <c r="L8536" i="12"/>
  <c r="M8532" i="12"/>
  <c r="N8532" i="12"/>
  <c r="L8532" i="12"/>
  <c r="M8528" i="12"/>
  <c r="N8528" i="12"/>
  <c r="L8528" i="12"/>
  <c r="M8524" i="12"/>
  <c r="N8524" i="12"/>
  <c r="L8524" i="12"/>
  <c r="M8520" i="12"/>
  <c r="N8520" i="12"/>
  <c r="L8520" i="12"/>
  <c r="M8207" i="12"/>
  <c r="N8207" i="12"/>
  <c r="L8207" i="12"/>
  <c r="M8203" i="12"/>
  <c r="N8203" i="12"/>
  <c r="L8203" i="12"/>
  <c r="M8199" i="12"/>
  <c r="N8199" i="12"/>
  <c r="L8199" i="12"/>
  <c r="M8195" i="12"/>
  <c r="N8195" i="12"/>
  <c r="L8195" i="12"/>
  <c r="M8191" i="12"/>
  <c r="N8191" i="12"/>
  <c r="L8191" i="12"/>
  <c r="M8187" i="12"/>
  <c r="N8187" i="12"/>
  <c r="L8187" i="12"/>
  <c r="M8183" i="12"/>
  <c r="N8183" i="12"/>
  <c r="L8183" i="12"/>
  <c r="M8179" i="12"/>
  <c r="N8179" i="12"/>
  <c r="L8179" i="12"/>
  <c r="M8175" i="12"/>
  <c r="N8175" i="12"/>
  <c r="L8175" i="12"/>
  <c r="M8171" i="12"/>
  <c r="N8171" i="12"/>
  <c r="L8171" i="12"/>
  <c r="M8167" i="12"/>
  <c r="N8167" i="12"/>
  <c r="L8167" i="12"/>
  <c r="M8163" i="12"/>
  <c r="N8163" i="12"/>
  <c r="L8163" i="12"/>
  <c r="M8159" i="12"/>
  <c r="N8159" i="12"/>
  <c r="L8159" i="12"/>
  <c r="M8155" i="12"/>
  <c r="N8155" i="12"/>
  <c r="L8155" i="12"/>
  <c r="M8151" i="12"/>
  <c r="N8151" i="12"/>
  <c r="L8151" i="12"/>
  <c r="M8147" i="12"/>
  <c r="N8147" i="12"/>
  <c r="L8147" i="12"/>
  <c r="M8143" i="12"/>
  <c r="N8143" i="12"/>
  <c r="L8143" i="12"/>
  <c r="M8139" i="12"/>
  <c r="N8139" i="12"/>
  <c r="L8139" i="12"/>
  <c r="M8135" i="12"/>
  <c r="N8135" i="12"/>
  <c r="L8135" i="12"/>
  <c r="M8131" i="12"/>
  <c r="N8131" i="12"/>
  <c r="L8131" i="12"/>
  <c r="M8127" i="12"/>
  <c r="N8127" i="12"/>
  <c r="L8127" i="12"/>
  <c r="M8123" i="12"/>
  <c r="N8123" i="12"/>
  <c r="L8123" i="12"/>
  <c r="M8119" i="12"/>
  <c r="N8119" i="12"/>
  <c r="L8119" i="12"/>
  <c r="M8115" i="12"/>
  <c r="N8115" i="12"/>
  <c r="L8115" i="12"/>
  <c r="M8111" i="12"/>
  <c r="N8111" i="12"/>
  <c r="L8111" i="12"/>
  <c r="M8107" i="12"/>
  <c r="N8107" i="12"/>
  <c r="L8107" i="12"/>
  <c r="M8103" i="12"/>
  <c r="N8103" i="12"/>
  <c r="L8103" i="12"/>
  <c r="M8099" i="12"/>
  <c r="N8099" i="12"/>
  <c r="L8099" i="12"/>
  <c r="M8095" i="12"/>
  <c r="N8095" i="12"/>
  <c r="L8095" i="12"/>
  <c r="M8091" i="12"/>
  <c r="N8091" i="12"/>
  <c r="L8091" i="12"/>
  <c r="M8087" i="12"/>
  <c r="N8087" i="12"/>
  <c r="L8087" i="12"/>
  <c r="M8083" i="12"/>
  <c r="N8083" i="12"/>
  <c r="L8083" i="12"/>
  <c r="M8079" i="12"/>
  <c r="N8079" i="12"/>
  <c r="L8079" i="12"/>
  <c r="M8075" i="12"/>
  <c r="N8075" i="12"/>
  <c r="L8075" i="12"/>
  <c r="M8071" i="12"/>
  <c r="N8071" i="12"/>
  <c r="L8071" i="12"/>
  <c r="M8067" i="12"/>
  <c r="N8067" i="12"/>
  <c r="L8067" i="12"/>
  <c r="M8063" i="12"/>
  <c r="N8063" i="12"/>
  <c r="L8063" i="12"/>
  <c r="M8059" i="12"/>
  <c r="N8059" i="12"/>
  <c r="L8059" i="12"/>
  <c r="M8055" i="12"/>
  <c r="N8055" i="12"/>
  <c r="L8055" i="12"/>
  <c r="M8051" i="12"/>
  <c r="N8051" i="12"/>
  <c r="L8051" i="12"/>
  <c r="M8047" i="12"/>
  <c r="N8047" i="12"/>
  <c r="L8047" i="12"/>
  <c r="M8043" i="12"/>
  <c r="N8043" i="12"/>
  <c r="L8043" i="12"/>
  <c r="M8039" i="12"/>
  <c r="N8039" i="12"/>
  <c r="L8039" i="12"/>
  <c r="M8035" i="12"/>
  <c r="N8035" i="12"/>
  <c r="L8035" i="12"/>
  <c r="M8031" i="12"/>
  <c r="N8031" i="12"/>
  <c r="L8031" i="12"/>
  <c r="M8027" i="12"/>
  <c r="N8027" i="12"/>
  <c r="L8027" i="12"/>
  <c r="M8023" i="12"/>
  <c r="N8023" i="12"/>
  <c r="L8023" i="12"/>
  <c r="M8019" i="12"/>
  <c r="N8019" i="12"/>
  <c r="L8019" i="12"/>
  <c r="M8015" i="12"/>
  <c r="N8015" i="12"/>
  <c r="L8015" i="12"/>
  <c r="M8011" i="12"/>
  <c r="N8011" i="12"/>
  <c r="L8011" i="12"/>
  <c r="M8007" i="12"/>
  <c r="N8007" i="12"/>
  <c r="L8007" i="12"/>
  <c r="M8003" i="12"/>
  <c r="N8003" i="12"/>
  <c r="L8003" i="12"/>
  <c r="M7999" i="12"/>
  <c r="N7999" i="12"/>
  <c r="L7999" i="12"/>
  <c r="M7995" i="12"/>
  <c r="N7995" i="12"/>
  <c r="L7995" i="12"/>
  <c r="M7991" i="12"/>
  <c r="N7991" i="12"/>
  <c r="L7991" i="12"/>
  <c r="M7987" i="12"/>
  <c r="N7987" i="12"/>
  <c r="L7987" i="12"/>
  <c r="M7983" i="12"/>
  <c r="N7983" i="12"/>
  <c r="L7983" i="12"/>
  <c r="M7979" i="12"/>
  <c r="N7979" i="12"/>
  <c r="L7979" i="12"/>
  <c r="M7975" i="12"/>
  <c r="N7975" i="12"/>
  <c r="L7975" i="12"/>
  <c r="M7971" i="12"/>
  <c r="N7971" i="12"/>
  <c r="L7971" i="12"/>
  <c r="M7967" i="12"/>
  <c r="N7967" i="12"/>
  <c r="L7967" i="12"/>
  <c r="M7963" i="12"/>
  <c r="N7963" i="12"/>
  <c r="L7963" i="12"/>
  <c r="M7959" i="12"/>
  <c r="N7959" i="12"/>
  <c r="L7959" i="12"/>
  <c r="M7955" i="12"/>
  <c r="N7955" i="12"/>
  <c r="L7955" i="12"/>
  <c r="M7951" i="12"/>
  <c r="N7951" i="12"/>
  <c r="L7951" i="12"/>
  <c r="M7947" i="12"/>
  <c r="N7947" i="12"/>
  <c r="L7947" i="12"/>
  <c r="M7943" i="12"/>
  <c r="N7943" i="12"/>
  <c r="L7943" i="12"/>
  <c r="M7939" i="12"/>
  <c r="N7939" i="12"/>
  <c r="L7939" i="12"/>
  <c r="M7935" i="12"/>
  <c r="N7935" i="12"/>
  <c r="L7935" i="12"/>
  <c r="M7931" i="12"/>
  <c r="N7931" i="12"/>
  <c r="L7931" i="12"/>
  <c r="M7927" i="12"/>
  <c r="N7927" i="12"/>
  <c r="L7927" i="12"/>
  <c r="M7923" i="12"/>
  <c r="N7923" i="12"/>
  <c r="L7923" i="12"/>
  <c r="M7919" i="12"/>
  <c r="N7919" i="12"/>
  <c r="L7919" i="12"/>
  <c r="M7915" i="12"/>
  <c r="N7915" i="12"/>
  <c r="L7915" i="12"/>
  <c r="M7911" i="12"/>
  <c r="N7911" i="12"/>
  <c r="L7911" i="12"/>
  <c r="M7907" i="12"/>
  <c r="N7907" i="12"/>
  <c r="L7907" i="12"/>
  <c r="M7903" i="12"/>
  <c r="N7903" i="12"/>
  <c r="L7903" i="12"/>
  <c r="M7899" i="12"/>
  <c r="N7899" i="12"/>
  <c r="L7899" i="12"/>
  <c r="M7895" i="12"/>
  <c r="N7895" i="12"/>
  <c r="L7895" i="12"/>
  <c r="M7891" i="12"/>
  <c r="N7891" i="12"/>
  <c r="L7891" i="12"/>
  <c r="M7887" i="12"/>
  <c r="N7887" i="12"/>
  <c r="L7887" i="12"/>
  <c r="M7883" i="12"/>
  <c r="N7883" i="12"/>
  <c r="L7883" i="12"/>
  <c r="M7879" i="12"/>
  <c r="N7879" i="12"/>
  <c r="L7879" i="12"/>
  <c r="M7875" i="12"/>
  <c r="N7875" i="12"/>
  <c r="L7875" i="12"/>
  <c r="M7871" i="12"/>
  <c r="N7871" i="12"/>
  <c r="L7871" i="12"/>
  <c r="M7867" i="12"/>
  <c r="N7867" i="12"/>
  <c r="L7867" i="12"/>
  <c r="M7863" i="12"/>
  <c r="N7863" i="12"/>
  <c r="L7863" i="12"/>
  <c r="M7859" i="12"/>
  <c r="N7859" i="12"/>
  <c r="L7859" i="12"/>
  <c r="M7855" i="12"/>
  <c r="N7855" i="12"/>
  <c r="L7855" i="12"/>
  <c r="M7851" i="12"/>
  <c r="N7851" i="12"/>
  <c r="L7851" i="12"/>
  <c r="M7847" i="12"/>
  <c r="N7847" i="12"/>
  <c r="L7847" i="12"/>
  <c r="M7843" i="12"/>
  <c r="N7843" i="12"/>
  <c r="L7843" i="12"/>
  <c r="M7839" i="12"/>
  <c r="N7839" i="12"/>
  <c r="L7839" i="12"/>
  <c r="M7835" i="12"/>
  <c r="N7835" i="12"/>
  <c r="L7835" i="12"/>
  <c r="M7831" i="12"/>
  <c r="N7831" i="12"/>
  <c r="L7831" i="12"/>
  <c r="M7827" i="12"/>
  <c r="N7827" i="12"/>
  <c r="L7827" i="12"/>
  <c r="M7823" i="12"/>
  <c r="N7823" i="12"/>
  <c r="L7823" i="12"/>
  <c r="M7819" i="12"/>
  <c r="N7819" i="12"/>
  <c r="L7819" i="12"/>
  <c r="M7815" i="12"/>
  <c r="N7815" i="12"/>
  <c r="L7815" i="12"/>
  <c r="M7811" i="12"/>
  <c r="N7811" i="12"/>
  <c r="L7811" i="12"/>
  <c r="M7807" i="12"/>
  <c r="N7807" i="12"/>
  <c r="L7807" i="12"/>
  <c r="M7803" i="12"/>
  <c r="N7803" i="12"/>
  <c r="L7803" i="12"/>
  <c r="M7799" i="12"/>
  <c r="N7799" i="12"/>
  <c r="L7799" i="12"/>
  <c r="M7795" i="12"/>
  <c r="N7795" i="12"/>
  <c r="L7795" i="12"/>
  <c r="M7791" i="12"/>
  <c r="N7791" i="12"/>
  <c r="L7791" i="12"/>
  <c r="M7787" i="12"/>
  <c r="N7787" i="12"/>
  <c r="L7787" i="12"/>
  <c r="M7783" i="12"/>
  <c r="N7783" i="12"/>
  <c r="L7783" i="12"/>
  <c r="M7779" i="12"/>
  <c r="N7779" i="12"/>
  <c r="L7779" i="12"/>
  <c r="M7775" i="12"/>
  <c r="N7775" i="12"/>
  <c r="L7775" i="12"/>
  <c r="M7771" i="12"/>
  <c r="N7771" i="12"/>
  <c r="L7771" i="12"/>
  <c r="M7767" i="12"/>
  <c r="N7767" i="12"/>
  <c r="L7767" i="12"/>
  <c r="M7763" i="12"/>
  <c r="N7763" i="12"/>
  <c r="L7763" i="12"/>
  <c r="M7759" i="12"/>
  <c r="N7759" i="12"/>
  <c r="L7759" i="12"/>
  <c r="M7755" i="12"/>
  <c r="N7755" i="12"/>
  <c r="L7755" i="12"/>
  <c r="M7751" i="12"/>
  <c r="N7751" i="12"/>
  <c r="L7751" i="12"/>
  <c r="M7747" i="12"/>
  <c r="N7747" i="12"/>
  <c r="L7747" i="12"/>
  <c r="M7743" i="12"/>
  <c r="N7743" i="12"/>
  <c r="L7743" i="12"/>
  <c r="M7739" i="12"/>
  <c r="N7739" i="12"/>
  <c r="L7739" i="12"/>
  <c r="M7735" i="12"/>
  <c r="N7735" i="12"/>
  <c r="L7735" i="12"/>
  <c r="M7731" i="12"/>
  <c r="N7731" i="12"/>
  <c r="L7731" i="12"/>
  <c r="M7727" i="12"/>
  <c r="N7727" i="12"/>
  <c r="L7727" i="12"/>
  <c r="M7723" i="12"/>
  <c r="N7723" i="12"/>
  <c r="L7723" i="12"/>
  <c r="M7719" i="12"/>
  <c r="N7719" i="12"/>
  <c r="L7719" i="12"/>
  <c r="M7715" i="12"/>
  <c r="N7715" i="12"/>
  <c r="L7715" i="12"/>
  <c r="M7711" i="12"/>
  <c r="N7711" i="12"/>
  <c r="L7711" i="12"/>
  <c r="M7707" i="12"/>
  <c r="N7707" i="12"/>
  <c r="L7707" i="12"/>
  <c r="M7703" i="12"/>
  <c r="N7703" i="12"/>
  <c r="L7703" i="12"/>
  <c r="M7699" i="12"/>
  <c r="N7699" i="12"/>
  <c r="L7699" i="12"/>
  <c r="M7695" i="12"/>
  <c r="N7695" i="12"/>
  <c r="L7695" i="12"/>
  <c r="M7691" i="12"/>
  <c r="N7691" i="12"/>
  <c r="L7691" i="12"/>
  <c r="M7687" i="12"/>
  <c r="N7687" i="12"/>
  <c r="L7687" i="12"/>
  <c r="M7683" i="12"/>
  <c r="N7683" i="12"/>
  <c r="L7683" i="12"/>
  <c r="M7679" i="12"/>
  <c r="N7679" i="12"/>
  <c r="L7679" i="12"/>
  <c r="M7675" i="12"/>
  <c r="N7675" i="12"/>
  <c r="L7675" i="12"/>
  <c r="M7671" i="12"/>
  <c r="N7671" i="12"/>
  <c r="L7671" i="12"/>
  <c r="M7667" i="12"/>
  <c r="N7667" i="12"/>
  <c r="L7667" i="12"/>
  <c r="M7663" i="12"/>
  <c r="N7663" i="12"/>
  <c r="L7663" i="12"/>
  <c r="M7659" i="12"/>
  <c r="N7659" i="12"/>
  <c r="L7659" i="12"/>
  <c r="M7655" i="12"/>
  <c r="N7655" i="12"/>
  <c r="L7655" i="12"/>
  <c r="M7651" i="12"/>
  <c r="N7651" i="12"/>
  <c r="L7651" i="12"/>
  <c r="M7647" i="12"/>
  <c r="N7647" i="12"/>
  <c r="L7647" i="12"/>
  <c r="M7643" i="12"/>
  <c r="N7643" i="12"/>
  <c r="L7643" i="12"/>
  <c r="M7639" i="12"/>
  <c r="N7639" i="12"/>
  <c r="L7639" i="12"/>
  <c r="M7635" i="12"/>
  <c r="N7635" i="12"/>
  <c r="L7635" i="12"/>
  <c r="M7631" i="12"/>
  <c r="N7631" i="12"/>
  <c r="L7631" i="12"/>
  <c r="M7627" i="12"/>
  <c r="N7627" i="12"/>
  <c r="L7627" i="12"/>
  <c r="M7623" i="12"/>
  <c r="N7623" i="12"/>
  <c r="L7623" i="12"/>
  <c r="M7619" i="12"/>
  <c r="N7619" i="12"/>
  <c r="L7619" i="12"/>
  <c r="M7615" i="12"/>
  <c r="N7615" i="12"/>
  <c r="L7615" i="12"/>
  <c r="M7611" i="12"/>
  <c r="N7611" i="12"/>
  <c r="L7611" i="12"/>
  <c r="M7607" i="12"/>
  <c r="N7607" i="12"/>
  <c r="L7607" i="12"/>
  <c r="M7603" i="12"/>
  <c r="N7603" i="12"/>
  <c r="L7603" i="12"/>
  <c r="M7599" i="12"/>
  <c r="N7599" i="12"/>
  <c r="L7599" i="12"/>
  <c r="M7595" i="12"/>
  <c r="N7595" i="12"/>
  <c r="L7595" i="12"/>
  <c r="M7591" i="12"/>
  <c r="N7591" i="12"/>
  <c r="L7591" i="12"/>
  <c r="M7587" i="12"/>
  <c r="N7587" i="12"/>
  <c r="L7587" i="12"/>
  <c r="M7583" i="12"/>
  <c r="N7583" i="12"/>
  <c r="L7583" i="12"/>
  <c r="M7579" i="12"/>
  <c r="N7579" i="12"/>
  <c r="L7579" i="12"/>
  <c r="M7575" i="12"/>
  <c r="N7575" i="12"/>
  <c r="L7575" i="12"/>
  <c r="M7571" i="12"/>
  <c r="N7571" i="12"/>
  <c r="L7571" i="12"/>
  <c r="M7567" i="12"/>
  <c r="N7567" i="12"/>
  <c r="L7567" i="12"/>
  <c r="M7563" i="12"/>
  <c r="N7563" i="12"/>
  <c r="L7563" i="12"/>
  <c r="M7559" i="12"/>
  <c r="N7559" i="12"/>
  <c r="L7559" i="12"/>
  <c r="M7555" i="12"/>
  <c r="N7555" i="12"/>
  <c r="L7555" i="12"/>
  <c r="M7551" i="12"/>
  <c r="N7551" i="12"/>
  <c r="L7551" i="12"/>
  <c r="M7547" i="12"/>
  <c r="N7547" i="12"/>
  <c r="L7547" i="12"/>
  <c r="M7543" i="12"/>
  <c r="N7543" i="12"/>
  <c r="L7543" i="12"/>
  <c r="M7539" i="12"/>
  <c r="N7539" i="12"/>
  <c r="L7539" i="12"/>
  <c r="M7535" i="12"/>
  <c r="N7535" i="12"/>
  <c r="L7535" i="12"/>
  <c r="M7531" i="12"/>
  <c r="N7531" i="12"/>
  <c r="L7531" i="12"/>
  <c r="M7527" i="12"/>
  <c r="N7527" i="12"/>
  <c r="L7527" i="12"/>
  <c r="M7523" i="12"/>
  <c r="N7523" i="12"/>
  <c r="L7523" i="12"/>
  <c r="M7519" i="12"/>
  <c r="N7519" i="12"/>
  <c r="L7519" i="12"/>
  <c r="M7515" i="12"/>
  <c r="N7515" i="12"/>
  <c r="L7515" i="12"/>
  <c r="M7511" i="12"/>
  <c r="N7511" i="12"/>
  <c r="L7511" i="12"/>
  <c r="M7507" i="12"/>
  <c r="N7507" i="12"/>
  <c r="L7507" i="12"/>
  <c r="M7503" i="12"/>
  <c r="N7503" i="12"/>
  <c r="L7503" i="12"/>
  <c r="M7499" i="12"/>
  <c r="N7499" i="12"/>
  <c r="L7499" i="12"/>
  <c r="M7495" i="12"/>
  <c r="N7495" i="12"/>
  <c r="L7495" i="12"/>
  <c r="M7491" i="12"/>
  <c r="N7491" i="12"/>
  <c r="L7491" i="12"/>
  <c r="M7487" i="12"/>
  <c r="N7487" i="12"/>
  <c r="L7487" i="12"/>
  <c r="M7483" i="12"/>
  <c r="N7483" i="12"/>
  <c r="L7483" i="12"/>
  <c r="M7479" i="12"/>
  <c r="N7479" i="12"/>
  <c r="L7479" i="12"/>
  <c r="M7475" i="12"/>
  <c r="N7475" i="12"/>
  <c r="L7475" i="12"/>
  <c r="M7471" i="12"/>
  <c r="N7471" i="12"/>
  <c r="L7471" i="12"/>
  <c r="M7467" i="12"/>
  <c r="N7467" i="12"/>
  <c r="L7467" i="12"/>
  <c r="M7463" i="12"/>
  <c r="N7463" i="12"/>
  <c r="L7463" i="12"/>
  <c r="M7459" i="12"/>
  <c r="N7459" i="12"/>
  <c r="L7459" i="12"/>
  <c r="M7455" i="12"/>
  <c r="N7455" i="12"/>
  <c r="L7455" i="12"/>
  <c r="M7451" i="12"/>
  <c r="N7451" i="12"/>
  <c r="L7451" i="12"/>
  <c r="M7447" i="12"/>
  <c r="N7447" i="12"/>
  <c r="L7447" i="12"/>
  <c r="M7443" i="12"/>
  <c r="N7443" i="12"/>
  <c r="L7443" i="12"/>
  <c r="M7439" i="12"/>
  <c r="N7439" i="12"/>
  <c r="L7439" i="12"/>
  <c r="M7435" i="12"/>
  <c r="N7435" i="12"/>
  <c r="L7435" i="12"/>
  <c r="M7431" i="12"/>
  <c r="N7431" i="12"/>
  <c r="L7431" i="12"/>
  <c r="M7427" i="12"/>
  <c r="N7427" i="12"/>
  <c r="L7427" i="12"/>
  <c r="M7423" i="12"/>
  <c r="N7423" i="12"/>
  <c r="L7423" i="12"/>
  <c r="M7419" i="12"/>
  <c r="N7419" i="12"/>
  <c r="L7419" i="12"/>
  <c r="M7415" i="12"/>
  <c r="N7415" i="12"/>
  <c r="L7415" i="12"/>
  <c r="M7411" i="12"/>
  <c r="N7411" i="12"/>
  <c r="L7411" i="12"/>
  <c r="M7407" i="12"/>
  <c r="N7407" i="12"/>
  <c r="L7407" i="12"/>
  <c r="M7403" i="12"/>
  <c r="N7403" i="12"/>
  <c r="L7403" i="12"/>
  <c r="M7399" i="12"/>
  <c r="N7399" i="12"/>
  <c r="L7399" i="12"/>
  <c r="M7395" i="12"/>
  <c r="N7395" i="12"/>
  <c r="L7395" i="12"/>
  <c r="M7391" i="12"/>
  <c r="N7391" i="12"/>
  <c r="L7391" i="12"/>
  <c r="M7387" i="12"/>
  <c r="N7387" i="12"/>
  <c r="L7387" i="12"/>
  <c r="M7383" i="12"/>
  <c r="N7383" i="12"/>
  <c r="L7383" i="12"/>
  <c r="M7379" i="12"/>
  <c r="N7379" i="12"/>
  <c r="L7379" i="12"/>
  <c r="M7375" i="12"/>
  <c r="N7375" i="12"/>
  <c r="L7375" i="12"/>
  <c r="M7371" i="12"/>
  <c r="N7371" i="12"/>
  <c r="L7371" i="12"/>
  <c r="M7367" i="12"/>
  <c r="N7367" i="12"/>
  <c r="L7367" i="12"/>
  <c r="M7363" i="12"/>
  <c r="N7363" i="12"/>
  <c r="L7363" i="12"/>
  <c r="M7359" i="12"/>
  <c r="N7359" i="12"/>
  <c r="L7359" i="12"/>
  <c r="M7355" i="12"/>
  <c r="N7355" i="12"/>
  <c r="L7355" i="12"/>
  <c r="M7351" i="12"/>
  <c r="N7351" i="12"/>
  <c r="L7351" i="12"/>
  <c r="M7347" i="12"/>
  <c r="N7347" i="12"/>
  <c r="L7347" i="12"/>
  <c r="M7343" i="12"/>
  <c r="N7343" i="12"/>
  <c r="L7343" i="12"/>
  <c r="M7339" i="12"/>
  <c r="N7339" i="12"/>
  <c r="L7339" i="12"/>
  <c r="M7335" i="12"/>
  <c r="N7335" i="12"/>
  <c r="L7335" i="12"/>
  <c r="M7331" i="12"/>
  <c r="N7331" i="12"/>
  <c r="L7331" i="12"/>
  <c r="M7327" i="12"/>
  <c r="N7327" i="12"/>
  <c r="L7327" i="12"/>
  <c r="M7323" i="12"/>
  <c r="N7323" i="12"/>
  <c r="L7323" i="12"/>
  <c r="M7319" i="12"/>
  <c r="N7319" i="12"/>
  <c r="L7319" i="12"/>
  <c r="M7315" i="12"/>
  <c r="N7315" i="12"/>
  <c r="L7315" i="12"/>
  <c r="M7311" i="12"/>
  <c r="N7311" i="12"/>
  <c r="L7311" i="12"/>
  <c r="M7307" i="12"/>
  <c r="N7307" i="12"/>
  <c r="L7307" i="12"/>
  <c r="M7303" i="12"/>
  <c r="N7303" i="12"/>
  <c r="L7303" i="12"/>
  <c r="M7299" i="12"/>
  <c r="N7299" i="12"/>
  <c r="L7299" i="12"/>
  <c r="M7295" i="12"/>
  <c r="N7295" i="12"/>
  <c r="L7295" i="12"/>
  <c r="M7291" i="12"/>
  <c r="N7291" i="12"/>
  <c r="L7291" i="12"/>
  <c r="M7287" i="12"/>
  <c r="N7287" i="12"/>
  <c r="L7287" i="12"/>
  <c r="M7283" i="12"/>
  <c r="N7283" i="12"/>
  <c r="L7283" i="12"/>
  <c r="M7279" i="12"/>
  <c r="N7279" i="12"/>
  <c r="L7279" i="12"/>
  <c r="M7275" i="12"/>
  <c r="N7275" i="12"/>
  <c r="L7275" i="12"/>
  <c r="M7271" i="12"/>
  <c r="N7271" i="12"/>
  <c r="L7271" i="12"/>
  <c r="M7267" i="12"/>
  <c r="N7267" i="12"/>
  <c r="L7267" i="12"/>
  <c r="M7263" i="12"/>
  <c r="N7263" i="12"/>
  <c r="L7263" i="12"/>
  <c r="M7259" i="12"/>
  <c r="N7259" i="12"/>
  <c r="L7259" i="12"/>
  <c r="M7255" i="12"/>
  <c r="N7255" i="12"/>
  <c r="L7255" i="12"/>
  <c r="M7251" i="12"/>
  <c r="N7251" i="12"/>
  <c r="L7251" i="12"/>
  <c r="M7247" i="12"/>
  <c r="N7247" i="12"/>
  <c r="L7247" i="12"/>
  <c r="M7243" i="12"/>
  <c r="N7243" i="12"/>
  <c r="L7243" i="12"/>
  <c r="M7239" i="12"/>
  <c r="N7239" i="12"/>
  <c r="L7239" i="12"/>
  <c r="M7235" i="12"/>
  <c r="N7235" i="12"/>
  <c r="L7235" i="12"/>
  <c r="M7231" i="12"/>
  <c r="N7231" i="12"/>
  <c r="L7231" i="12"/>
  <c r="M7227" i="12"/>
  <c r="N7227" i="12"/>
  <c r="L7227" i="12"/>
  <c r="M7223" i="12"/>
  <c r="N7223" i="12"/>
  <c r="L7223" i="12"/>
  <c r="M7219" i="12"/>
  <c r="N7219" i="12"/>
  <c r="L7219" i="12"/>
  <c r="M7215" i="12"/>
  <c r="N7215" i="12"/>
  <c r="L7215" i="12"/>
  <c r="M7211" i="12"/>
  <c r="N7211" i="12"/>
  <c r="L7211" i="12"/>
  <c r="M7207" i="12"/>
  <c r="N7207" i="12"/>
  <c r="L7207" i="12"/>
  <c r="M7203" i="12"/>
  <c r="N7203" i="12"/>
  <c r="L7203" i="12"/>
  <c r="M7199" i="12"/>
  <c r="N7199" i="12"/>
  <c r="L7199" i="12"/>
  <c r="M7195" i="12"/>
  <c r="N7195" i="12"/>
  <c r="L7195" i="12"/>
  <c r="M7191" i="12"/>
  <c r="N7191" i="12"/>
  <c r="L7191" i="12"/>
  <c r="M7187" i="12"/>
  <c r="N7187" i="12"/>
  <c r="L7187" i="12"/>
  <c r="M7183" i="12"/>
  <c r="N7183" i="12"/>
  <c r="L7183" i="12"/>
  <c r="M7179" i="12"/>
  <c r="N7179" i="12"/>
  <c r="L7179" i="12"/>
  <c r="M7175" i="12"/>
  <c r="N7175" i="12"/>
  <c r="L7175" i="12"/>
  <c r="M7171" i="12"/>
  <c r="N7171" i="12"/>
  <c r="L7171" i="12"/>
  <c r="M7167" i="12"/>
  <c r="N7167" i="12"/>
  <c r="L7167" i="12"/>
  <c r="M7163" i="12"/>
  <c r="N7163" i="12"/>
  <c r="L7163" i="12"/>
  <c r="M7159" i="12"/>
  <c r="N7159" i="12"/>
  <c r="L7159" i="12"/>
  <c r="M7155" i="12"/>
  <c r="N7155" i="12"/>
  <c r="L7155" i="12"/>
  <c r="M7151" i="12"/>
  <c r="N7151" i="12"/>
  <c r="L7151" i="12"/>
  <c r="M7147" i="12"/>
  <c r="N7147" i="12"/>
  <c r="L7147" i="12"/>
  <c r="M7143" i="12"/>
  <c r="N7143" i="12"/>
  <c r="L7143" i="12"/>
  <c r="M7139" i="12"/>
  <c r="N7139" i="12"/>
  <c r="L7139" i="12"/>
  <c r="M7135" i="12"/>
  <c r="N7135" i="12"/>
  <c r="L7135" i="12"/>
  <c r="M7131" i="12"/>
  <c r="N7131" i="12"/>
  <c r="L7131" i="12"/>
  <c r="M7127" i="12"/>
  <c r="N7127" i="12"/>
  <c r="L7127" i="12"/>
  <c r="M7123" i="12"/>
  <c r="N7123" i="12"/>
  <c r="L7123" i="12"/>
  <c r="M7119" i="12"/>
  <c r="N7119" i="12"/>
  <c r="L7119" i="12"/>
  <c r="M7115" i="12"/>
  <c r="N7115" i="12"/>
  <c r="L7115" i="12"/>
  <c r="M7111" i="12"/>
  <c r="N7111" i="12"/>
  <c r="L7111" i="12"/>
  <c r="M7107" i="12"/>
  <c r="N7107" i="12"/>
  <c r="L7107" i="12"/>
  <c r="M7103" i="12"/>
  <c r="N7103" i="12"/>
  <c r="L7103" i="12"/>
  <c r="M7099" i="12"/>
  <c r="N7099" i="12"/>
  <c r="L7099" i="12"/>
  <c r="M7095" i="12"/>
  <c r="N7095" i="12"/>
  <c r="L7095" i="12"/>
  <c r="M7091" i="12"/>
  <c r="N7091" i="12"/>
  <c r="L7091" i="12"/>
  <c r="M7087" i="12"/>
  <c r="N7087" i="12"/>
  <c r="L7087" i="12"/>
  <c r="M7083" i="12"/>
  <c r="N7083" i="12"/>
  <c r="L7083" i="12"/>
  <c r="M7079" i="12"/>
  <c r="N7079" i="12"/>
  <c r="L7079" i="12"/>
  <c r="M7075" i="12"/>
  <c r="N7075" i="12"/>
  <c r="L7075" i="12"/>
  <c r="M7071" i="12"/>
  <c r="N7071" i="12"/>
  <c r="L7071" i="12"/>
  <c r="M7067" i="12"/>
  <c r="N7067" i="12"/>
  <c r="L7067" i="12"/>
  <c r="M7063" i="12"/>
  <c r="N7063" i="12"/>
  <c r="L7063" i="12"/>
  <c r="M7059" i="12"/>
  <c r="N7059" i="12"/>
  <c r="L7059" i="12"/>
  <c r="M7055" i="12"/>
  <c r="N7055" i="12"/>
  <c r="L7055" i="12"/>
  <c r="M7051" i="12"/>
  <c r="N7051" i="12"/>
  <c r="L7051" i="12"/>
  <c r="M7047" i="12"/>
  <c r="N7047" i="12"/>
  <c r="L7047" i="12"/>
  <c r="M7043" i="12"/>
  <c r="N7043" i="12"/>
  <c r="L7043" i="12"/>
  <c r="M7039" i="12"/>
  <c r="N7039" i="12"/>
  <c r="L7039" i="12"/>
  <c r="M7035" i="12"/>
  <c r="N7035" i="12"/>
  <c r="L7035" i="12"/>
  <c r="M7031" i="12"/>
  <c r="N7031" i="12"/>
  <c r="L7031" i="12"/>
  <c r="M7027" i="12"/>
  <c r="N7027" i="12"/>
  <c r="L7027" i="12"/>
  <c r="M7023" i="12"/>
  <c r="N7023" i="12"/>
  <c r="L7023" i="12"/>
  <c r="M7019" i="12"/>
  <c r="N7019" i="12"/>
  <c r="L7019" i="12"/>
  <c r="M7015" i="12"/>
  <c r="N7015" i="12"/>
  <c r="L7015" i="12"/>
  <c r="M7011" i="12"/>
  <c r="N7011" i="12"/>
  <c r="L7011" i="12"/>
  <c r="M7007" i="12"/>
  <c r="N7007" i="12"/>
  <c r="L7007" i="12"/>
  <c r="N7003" i="12"/>
  <c r="M7003" i="12"/>
  <c r="L7003" i="12"/>
  <c r="M6999" i="12"/>
  <c r="N6999" i="12"/>
  <c r="L6999" i="12"/>
  <c r="M6995" i="12"/>
  <c r="N6995" i="12"/>
  <c r="L6995" i="12"/>
  <c r="N6991" i="12"/>
  <c r="M6991" i="12"/>
  <c r="L6991" i="12"/>
  <c r="M6987" i="12"/>
  <c r="N6987" i="12"/>
  <c r="L6987" i="12"/>
  <c r="M6983" i="12"/>
  <c r="N6983" i="12"/>
  <c r="L6983" i="12"/>
  <c r="N6979" i="12"/>
  <c r="M6979" i="12"/>
  <c r="L6979" i="12"/>
  <c r="M6975" i="12"/>
  <c r="N6975" i="12"/>
  <c r="L6975" i="12"/>
  <c r="M6971" i="12"/>
  <c r="N6971" i="12"/>
  <c r="L6971" i="12"/>
  <c r="N6967" i="12"/>
  <c r="M6967" i="12"/>
  <c r="L6967" i="12"/>
  <c r="M6963" i="12"/>
  <c r="N6963" i="12"/>
  <c r="L6963" i="12"/>
  <c r="M6959" i="12"/>
  <c r="N6959" i="12"/>
  <c r="L6959" i="12"/>
  <c r="N6955" i="12"/>
  <c r="M6955" i="12"/>
  <c r="L6955" i="12"/>
  <c r="M6951" i="12"/>
  <c r="N6951" i="12"/>
  <c r="L6951" i="12"/>
  <c r="M6947" i="12"/>
  <c r="N6947" i="12"/>
  <c r="L6947" i="12"/>
  <c r="N6943" i="12"/>
  <c r="M6943" i="12"/>
  <c r="L6943" i="12"/>
  <c r="M6939" i="12"/>
  <c r="N6939" i="12"/>
  <c r="L6939" i="12"/>
  <c r="M6935" i="12"/>
  <c r="N6935" i="12"/>
  <c r="L6935" i="12"/>
  <c r="N6931" i="12"/>
  <c r="M6931" i="12"/>
  <c r="L6931" i="12"/>
  <c r="M6927" i="12"/>
  <c r="N6927" i="12"/>
  <c r="L6927" i="12"/>
  <c r="M6923" i="12"/>
  <c r="N6923" i="12"/>
  <c r="L6923" i="12"/>
  <c r="N6919" i="12"/>
  <c r="M6919" i="12"/>
  <c r="L6919" i="12"/>
  <c r="M6915" i="12"/>
  <c r="N6915" i="12"/>
  <c r="L6915" i="12"/>
  <c r="M6911" i="12"/>
  <c r="N6911" i="12"/>
  <c r="L6911" i="12"/>
  <c r="N6907" i="12"/>
  <c r="M6907" i="12"/>
  <c r="L6907" i="12"/>
  <c r="M6903" i="12"/>
  <c r="N6903" i="12"/>
  <c r="L6903" i="12"/>
  <c r="M6899" i="12"/>
  <c r="N6899" i="12"/>
  <c r="L6899" i="12"/>
  <c r="N6895" i="12"/>
  <c r="M6895" i="12"/>
  <c r="L6895" i="12"/>
  <c r="M6891" i="12"/>
  <c r="N6891" i="12"/>
  <c r="L6891" i="12"/>
  <c r="M6887" i="12"/>
  <c r="N6887" i="12"/>
  <c r="L6887" i="12"/>
  <c r="N6883" i="12"/>
  <c r="M6883" i="12"/>
  <c r="L6883" i="12"/>
  <c r="M6879" i="12"/>
  <c r="N6879" i="12"/>
  <c r="L6879" i="12"/>
  <c r="M6875" i="12"/>
  <c r="N6875" i="12"/>
  <c r="L6875" i="12"/>
  <c r="N6871" i="12"/>
  <c r="M6871" i="12"/>
  <c r="L6871" i="12"/>
  <c r="M6867" i="12"/>
  <c r="N6867" i="12"/>
  <c r="L6867" i="12"/>
  <c r="M6863" i="12"/>
  <c r="N6863" i="12"/>
  <c r="L6863" i="12"/>
  <c r="N6859" i="12"/>
  <c r="M6859" i="12"/>
  <c r="L6859" i="12"/>
  <c r="M6855" i="12"/>
  <c r="N6855" i="12"/>
  <c r="L6855" i="12"/>
  <c r="M6851" i="12"/>
  <c r="N6851" i="12"/>
  <c r="L6851" i="12"/>
  <c r="N6847" i="12"/>
  <c r="M6847" i="12"/>
  <c r="L6847" i="12"/>
  <c r="M6843" i="12"/>
  <c r="N6843" i="12"/>
  <c r="L6843" i="12"/>
  <c r="M6839" i="12"/>
  <c r="N6839" i="12"/>
  <c r="L6839" i="12"/>
  <c r="N6835" i="12"/>
  <c r="M6835" i="12"/>
  <c r="L6835" i="12"/>
  <c r="M6831" i="12"/>
  <c r="N6831" i="12"/>
  <c r="L6831" i="12"/>
  <c r="M6827" i="12"/>
  <c r="N6827" i="12"/>
  <c r="L6827" i="12"/>
  <c r="N6823" i="12"/>
  <c r="M6823" i="12"/>
  <c r="L6823" i="12"/>
  <c r="M6819" i="12"/>
  <c r="N6819" i="12"/>
  <c r="L6819" i="12"/>
  <c r="M6815" i="12"/>
  <c r="N6815" i="12"/>
  <c r="L6815" i="12"/>
  <c r="N6811" i="12"/>
  <c r="M6811" i="12"/>
  <c r="L6811" i="12"/>
  <c r="M6807" i="12"/>
  <c r="N6807" i="12"/>
  <c r="L6807" i="12"/>
  <c r="M6803" i="12"/>
  <c r="N6803" i="12"/>
  <c r="L6803" i="12"/>
  <c r="N6799" i="12"/>
  <c r="M6799" i="12"/>
  <c r="L6799" i="12"/>
  <c r="M6795" i="12"/>
  <c r="N6795" i="12"/>
  <c r="L6795" i="12"/>
  <c r="M6791" i="12"/>
  <c r="N6791" i="12"/>
  <c r="L6791" i="12"/>
  <c r="N6787" i="12"/>
  <c r="M6787" i="12"/>
  <c r="L6787" i="12"/>
  <c r="M6783" i="12"/>
  <c r="N6783" i="12"/>
  <c r="L6783" i="12"/>
  <c r="M6779" i="12"/>
  <c r="N6779" i="12"/>
  <c r="L6779" i="12"/>
  <c r="N6775" i="12"/>
  <c r="M6775" i="12"/>
  <c r="L6775" i="12"/>
  <c r="M6771" i="12"/>
  <c r="N6771" i="12"/>
  <c r="L6771" i="12"/>
  <c r="M6767" i="12"/>
  <c r="N6767" i="12"/>
  <c r="L6767" i="12"/>
  <c r="N6763" i="12"/>
  <c r="M6763" i="12"/>
  <c r="L6763" i="12"/>
  <c r="M6759" i="12"/>
  <c r="N6759" i="12"/>
  <c r="L6759" i="12"/>
  <c r="M6755" i="12"/>
  <c r="N6755" i="12"/>
  <c r="L6755" i="12"/>
  <c r="N6751" i="12"/>
  <c r="M6751" i="12"/>
  <c r="L6751" i="12"/>
  <c r="M6747" i="12"/>
  <c r="N6747" i="12"/>
  <c r="L6747" i="12"/>
  <c r="M6743" i="12"/>
  <c r="N6743" i="12"/>
  <c r="L6743" i="12"/>
  <c r="N6739" i="12"/>
  <c r="M6739" i="12"/>
  <c r="L6739" i="12"/>
  <c r="M6735" i="12"/>
  <c r="N6735" i="12"/>
  <c r="L6735" i="12"/>
  <c r="M6731" i="12"/>
  <c r="N6731" i="12"/>
  <c r="L6731" i="12"/>
  <c r="N6727" i="12"/>
  <c r="M6727" i="12"/>
  <c r="L6727" i="12"/>
  <c r="M6723" i="12"/>
  <c r="N6723" i="12"/>
  <c r="L6723" i="12"/>
  <c r="M6719" i="12"/>
  <c r="N6719" i="12"/>
  <c r="L6719" i="12"/>
  <c r="N6715" i="12"/>
  <c r="M6715" i="12"/>
  <c r="L6715" i="12"/>
  <c r="M6711" i="12"/>
  <c r="N6711" i="12"/>
  <c r="L6711" i="12"/>
  <c r="M6707" i="12"/>
  <c r="N6707" i="12"/>
  <c r="L6707" i="12"/>
  <c r="N6703" i="12"/>
  <c r="M6703" i="12"/>
  <c r="L6703" i="12"/>
  <c r="M6699" i="12"/>
  <c r="N6699" i="12"/>
  <c r="L6699" i="12"/>
  <c r="M6695" i="12"/>
  <c r="N6695" i="12"/>
  <c r="L6695" i="12"/>
  <c r="N6691" i="12"/>
  <c r="M6691" i="12"/>
  <c r="L6691" i="12"/>
  <c r="M6687" i="12"/>
  <c r="N6687" i="12"/>
  <c r="L6687" i="12"/>
  <c r="M6683" i="12"/>
  <c r="N6683" i="12"/>
  <c r="L6683" i="12"/>
  <c r="N6679" i="12"/>
  <c r="M6679" i="12"/>
  <c r="L6679" i="12"/>
  <c r="M6675" i="12"/>
  <c r="N6675" i="12"/>
  <c r="L6675" i="12"/>
  <c r="M6671" i="12"/>
  <c r="N6671" i="12"/>
  <c r="L6671" i="12"/>
  <c r="N6667" i="12"/>
  <c r="M6667" i="12"/>
  <c r="L6667" i="12"/>
  <c r="M6663" i="12"/>
  <c r="N6663" i="12"/>
  <c r="L6663" i="12"/>
  <c r="M6659" i="12"/>
  <c r="N6659" i="12"/>
  <c r="L6659" i="12"/>
  <c r="N6655" i="12"/>
  <c r="M6655" i="12"/>
  <c r="L6655" i="12"/>
  <c r="M6651" i="12"/>
  <c r="N6651" i="12"/>
  <c r="L6651" i="12"/>
  <c r="M6647" i="12"/>
  <c r="N6647" i="12"/>
  <c r="L6647" i="12"/>
  <c r="N6643" i="12"/>
  <c r="M6643" i="12"/>
  <c r="L6643" i="12"/>
  <c r="M6639" i="12"/>
  <c r="N6639" i="12"/>
  <c r="L6639" i="12"/>
  <c r="M6635" i="12"/>
  <c r="N6635" i="12"/>
  <c r="L6635" i="12"/>
  <c r="N6631" i="12"/>
  <c r="M6631" i="12"/>
  <c r="L6631" i="12"/>
  <c r="M6627" i="12"/>
  <c r="N6627" i="12"/>
  <c r="L6627" i="12"/>
  <c r="M6623" i="12"/>
  <c r="N6623" i="12"/>
  <c r="L6623" i="12"/>
  <c r="N6619" i="12"/>
  <c r="M6619" i="12"/>
  <c r="L6619" i="12"/>
  <c r="M6615" i="12"/>
  <c r="N6615" i="12"/>
  <c r="L6615" i="12"/>
  <c r="M6611" i="12"/>
  <c r="N6611" i="12"/>
  <c r="L6611" i="12"/>
  <c r="N6607" i="12"/>
  <c r="M6607" i="12"/>
  <c r="L6607" i="12"/>
  <c r="M6603" i="12"/>
  <c r="N6603" i="12"/>
  <c r="L6603" i="12"/>
  <c r="M6599" i="12"/>
  <c r="N6599" i="12"/>
  <c r="L6599" i="12"/>
  <c r="N6595" i="12"/>
  <c r="M6595" i="12"/>
  <c r="L6595" i="12"/>
  <c r="M6591" i="12"/>
  <c r="N6591" i="12"/>
  <c r="L6591" i="12"/>
  <c r="M6587" i="12"/>
  <c r="N6587" i="12"/>
  <c r="L6587" i="12"/>
  <c r="N6583" i="12"/>
  <c r="M6583" i="12"/>
  <c r="L6583" i="12"/>
  <c r="M6579" i="12"/>
  <c r="N6579" i="12"/>
  <c r="L6579" i="12"/>
  <c r="M6575" i="12"/>
  <c r="N6575" i="12"/>
  <c r="L6575" i="12"/>
  <c r="N6571" i="12"/>
  <c r="M6571" i="12"/>
  <c r="L6571" i="12"/>
  <c r="M6567" i="12"/>
  <c r="N6567" i="12"/>
  <c r="L6567" i="12"/>
  <c r="M6563" i="12"/>
  <c r="N6563" i="12"/>
  <c r="L6563" i="12"/>
  <c r="N6559" i="12"/>
  <c r="M6559" i="12"/>
  <c r="L6559" i="12"/>
  <c r="M6555" i="12"/>
  <c r="N6555" i="12"/>
  <c r="L6555" i="12"/>
  <c r="M6551" i="12"/>
  <c r="N6551" i="12"/>
  <c r="L6551" i="12"/>
  <c r="N6547" i="12"/>
  <c r="M6547" i="12"/>
  <c r="L6547" i="12"/>
  <c r="M6543" i="12"/>
  <c r="N6543" i="12"/>
  <c r="L6543" i="12"/>
  <c r="M6539" i="12"/>
  <c r="N6539" i="12"/>
  <c r="L6539" i="12"/>
  <c r="N6535" i="12"/>
  <c r="M6535" i="12"/>
  <c r="L6535" i="12"/>
  <c r="M6531" i="12"/>
  <c r="N6531" i="12"/>
  <c r="L6531" i="12"/>
  <c r="M6527" i="12"/>
  <c r="N6527" i="12"/>
  <c r="L6527" i="12"/>
  <c r="N6523" i="12"/>
  <c r="M6523" i="12"/>
  <c r="L6523" i="12"/>
  <c r="M6519" i="12"/>
  <c r="N6519" i="12"/>
  <c r="L6519" i="12"/>
  <c r="M6515" i="12"/>
  <c r="N6515" i="12"/>
  <c r="L6515" i="12"/>
  <c r="N6511" i="12"/>
  <c r="M6511" i="12"/>
  <c r="L6511" i="12"/>
  <c r="M6507" i="12"/>
  <c r="N6507" i="12"/>
  <c r="L6507" i="12"/>
  <c r="M6503" i="12"/>
  <c r="N6503" i="12"/>
  <c r="L6503" i="12"/>
  <c r="N6499" i="12"/>
  <c r="M6499" i="12"/>
  <c r="L6499" i="12"/>
  <c r="M6495" i="12"/>
  <c r="N6495" i="12"/>
  <c r="L6495" i="12"/>
  <c r="M6491" i="12"/>
  <c r="N6491" i="12"/>
  <c r="L6491" i="12"/>
  <c r="N6487" i="12"/>
  <c r="M6487" i="12"/>
  <c r="L6487" i="12"/>
  <c r="M6483" i="12"/>
  <c r="N6483" i="12"/>
  <c r="L6483" i="12"/>
  <c r="M6479" i="12"/>
  <c r="N6479" i="12"/>
  <c r="L6479" i="12"/>
  <c r="N6475" i="12"/>
  <c r="M6475" i="12"/>
  <c r="L6475" i="12"/>
  <c r="M6471" i="12"/>
  <c r="N6471" i="12"/>
  <c r="L6471" i="12"/>
  <c r="M6467" i="12"/>
  <c r="N6467" i="12"/>
  <c r="L6467" i="12"/>
  <c r="N6463" i="12"/>
  <c r="M6463" i="12"/>
  <c r="L6463" i="12"/>
  <c r="M6459" i="12"/>
  <c r="N6459" i="12"/>
  <c r="L6459" i="12"/>
  <c r="M6455" i="12"/>
  <c r="N6455" i="12"/>
  <c r="L6455" i="12"/>
  <c r="N6451" i="12"/>
  <c r="M6451" i="12"/>
  <c r="L6451" i="12"/>
  <c r="M6447" i="12"/>
  <c r="N6447" i="12"/>
  <c r="L6447" i="12"/>
  <c r="M6443" i="12"/>
  <c r="N6443" i="12"/>
  <c r="L6443" i="12"/>
  <c r="N6439" i="12"/>
  <c r="M6439" i="12"/>
  <c r="L6439" i="12"/>
  <c r="M6435" i="12"/>
  <c r="N6435" i="12"/>
  <c r="L6435" i="12"/>
  <c r="M6431" i="12"/>
  <c r="N6431" i="12"/>
  <c r="L6431" i="12"/>
  <c r="N6427" i="12"/>
  <c r="M6427" i="12"/>
  <c r="L6427" i="12"/>
  <c r="M6423" i="12"/>
  <c r="N6423" i="12"/>
  <c r="L6423" i="12"/>
  <c r="M6419" i="12"/>
  <c r="N6419" i="12"/>
  <c r="L6419" i="12"/>
  <c r="N6415" i="12"/>
  <c r="M6415" i="12"/>
  <c r="L6415" i="12"/>
  <c r="M6411" i="12"/>
  <c r="N6411" i="12"/>
  <c r="L6411" i="12"/>
  <c r="M6407" i="12"/>
  <c r="N6407" i="12"/>
  <c r="L6407" i="12"/>
  <c r="N6403" i="12"/>
  <c r="M6403" i="12"/>
  <c r="L6403" i="12"/>
  <c r="M6399" i="12"/>
  <c r="N6399" i="12"/>
  <c r="L6399" i="12"/>
  <c r="M6395" i="12"/>
  <c r="N6395" i="12"/>
  <c r="L6395" i="12"/>
  <c r="N6391" i="12"/>
  <c r="M6391" i="12"/>
  <c r="L6391" i="12"/>
  <c r="M6387" i="12"/>
  <c r="N6387" i="12"/>
  <c r="L6387" i="12"/>
  <c r="M6383" i="12"/>
  <c r="N6383" i="12"/>
  <c r="L6383" i="12"/>
  <c r="N6379" i="12"/>
  <c r="M6379" i="12"/>
  <c r="L6379" i="12"/>
  <c r="M6375" i="12"/>
  <c r="N6375" i="12"/>
  <c r="L6375" i="12"/>
  <c r="M6371" i="12"/>
  <c r="N6371" i="12"/>
  <c r="L6371" i="12"/>
  <c r="N6367" i="12"/>
  <c r="M6367" i="12"/>
  <c r="L6367" i="12"/>
  <c r="M6363" i="12"/>
  <c r="N6363" i="12"/>
  <c r="L6363" i="12"/>
  <c r="M6359" i="12"/>
  <c r="N6359" i="12"/>
  <c r="L6359" i="12"/>
  <c r="N6355" i="12"/>
  <c r="M6355" i="12"/>
  <c r="L6355" i="12"/>
  <c r="M6351" i="12"/>
  <c r="N6351" i="12"/>
  <c r="L6351" i="12"/>
  <c r="M6347" i="12"/>
  <c r="N6347" i="12"/>
  <c r="L6347" i="12"/>
  <c r="N6343" i="12"/>
  <c r="M6343" i="12"/>
  <c r="L6343" i="12"/>
  <c r="M6339" i="12"/>
  <c r="N6339" i="12"/>
  <c r="L6339" i="12"/>
  <c r="M6335" i="12"/>
  <c r="N6335" i="12"/>
  <c r="L6335" i="12"/>
  <c r="N6331" i="12"/>
  <c r="M6331" i="12"/>
  <c r="L6331" i="12"/>
  <c r="M6327" i="12"/>
  <c r="N6327" i="12"/>
  <c r="L6327" i="12"/>
  <c r="M6323" i="12"/>
  <c r="N6323" i="12"/>
  <c r="L6323" i="12"/>
  <c r="N6319" i="12"/>
  <c r="M6319" i="12"/>
  <c r="L6319" i="12"/>
  <c r="M6315" i="12"/>
  <c r="N6315" i="12"/>
  <c r="L6315" i="12"/>
  <c r="M6311" i="12"/>
  <c r="N6311" i="12"/>
  <c r="L6311" i="12"/>
  <c r="N6307" i="12"/>
  <c r="M6307" i="12"/>
  <c r="L6307" i="12"/>
  <c r="M6303" i="12"/>
  <c r="N6303" i="12"/>
  <c r="L6303" i="12"/>
  <c r="M6299" i="12"/>
  <c r="N6299" i="12"/>
  <c r="L6299" i="12"/>
  <c r="N6295" i="12"/>
  <c r="M6295" i="12"/>
  <c r="L6295" i="12"/>
  <c r="M6291" i="12"/>
  <c r="N6291" i="12"/>
  <c r="L6291" i="12"/>
  <c r="M6287" i="12"/>
  <c r="N6287" i="12"/>
  <c r="L6287" i="12"/>
  <c r="N6283" i="12"/>
  <c r="M6283" i="12"/>
  <c r="L6283" i="12"/>
  <c r="M6279" i="12"/>
  <c r="N6279" i="12"/>
  <c r="L6279" i="12"/>
  <c r="M6275" i="12"/>
  <c r="N6275" i="12"/>
  <c r="L6275" i="12"/>
  <c r="N6271" i="12"/>
  <c r="M6271" i="12"/>
  <c r="L6271" i="12"/>
  <c r="M6267" i="12"/>
  <c r="N6267" i="12"/>
  <c r="L6267" i="12"/>
  <c r="M6263" i="12"/>
  <c r="N6263" i="12"/>
  <c r="L6263" i="12"/>
  <c r="N6259" i="12"/>
  <c r="M6259" i="12"/>
  <c r="L6259" i="12"/>
  <c r="M6255" i="12"/>
  <c r="N6255" i="12"/>
  <c r="L6255" i="12"/>
  <c r="M6251" i="12"/>
  <c r="N6251" i="12"/>
  <c r="L6251" i="12"/>
  <c r="N6247" i="12"/>
  <c r="M6247" i="12"/>
  <c r="L6247" i="12"/>
  <c r="M6243" i="12"/>
  <c r="N6243" i="12"/>
  <c r="L6243" i="12"/>
  <c r="M6239" i="12"/>
  <c r="N6239" i="12"/>
  <c r="L6239" i="12"/>
  <c r="N6235" i="12"/>
  <c r="M6235" i="12"/>
  <c r="L6235" i="12"/>
  <c r="M6231" i="12"/>
  <c r="N6231" i="12"/>
  <c r="L6231" i="12"/>
  <c r="M6227" i="12"/>
  <c r="N6227" i="12"/>
  <c r="L6227" i="12"/>
  <c r="N6223" i="12"/>
  <c r="M6223" i="12"/>
  <c r="L6223" i="12"/>
  <c r="M6219" i="12"/>
  <c r="N6219" i="12"/>
  <c r="L6219" i="12"/>
  <c r="M6215" i="12"/>
  <c r="N6215" i="12"/>
  <c r="L6215" i="12"/>
  <c r="N6211" i="12"/>
  <c r="M6211" i="12"/>
  <c r="L6211" i="12"/>
  <c r="M6207" i="12"/>
  <c r="N6207" i="12"/>
  <c r="L6207" i="12"/>
  <c r="M6203" i="12"/>
  <c r="N6203" i="12"/>
  <c r="L6203" i="12"/>
  <c r="N6199" i="12"/>
  <c r="M6199" i="12"/>
  <c r="L6199" i="12"/>
  <c r="M6195" i="12"/>
  <c r="N6195" i="12"/>
  <c r="L6195" i="12"/>
  <c r="M6191" i="12"/>
  <c r="N6191" i="12"/>
  <c r="L6191" i="12"/>
  <c r="N6187" i="12"/>
  <c r="M6187" i="12"/>
  <c r="L6187" i="12"/>
  <c r="M6183" i="12"/>
  <c r="N6183" i="12"/>
  <c r="L6183" i="12"/>
  <c r="M6179" i="12"/>
  <c r="N6179" i="12"/>
  <c r="L6179" i="12"/>
  <c r="N6175" i="12"/>
  <c r="M6175" i="12"/>
  <c r="L6175" i="12"/>
  <c r="M6171" i="12"/>
  <c r="N6171" i="12"/>
  <c r="L6171" i="12"/>
  <c r="M6167" i="12"/>
  <c r="N6167" i="12"/>
  <c r="L6167" i="12"/>
  <c r="N6163" i="12"/>
  <c r="M6163" i="12"/>
  <c r="L6163" i="12"/>
  <c r="M6159" i="12"/>
  <c r="N6159" i="12"/>
  <c r="L6159" i="12"/>
  <c r="M6155" i="12"/>
  <c r="N6155" i="12"/>
  <c r="L6155" i="12"/>
  <c r="N6151" i="12"/>
  <c r="M6151" i="12"/>
  <c r="L6151" i="12"/>
  <c r="M6147" i="12"/>
  <c r="N6147" i="12"/>
  <c r="L6147" i="12"/>
  <c r="M6143" i="12"/>
  <c r="N6143" i="12"/>
  <c r="L6143" i="12"/>
  <c r="N6139" i="12"/>
  <c r="M6139" i="12"/>
  <c r="L6139" i="12"/>
  <c r="M6135" i="12"/>
  <c r="N6135" i="12"/>
  <c r="L6135" i="12"/>
  <c r="M6131" i="12"/>
  <c r="N6131" i="12"/>
  <c r="L6131" i="12"/>
  <c r="N6127" i="12"/>
  <c r="M6127" i="12"/>
  <c r="L6127" i="12"/>
  <c r="M6123" i="12"/>
  <c r="N6123" i="12"/>
  <c r="L6123" i="12"/>
  <c r="M6119" i="12"/>
  <c r="N6119" i="12"/>
  <c r="L6119" i="12"/>
  <c r="N6115" i="12"/>
  <c r="M6115" i="12"/>
  <c r="L6115" i="12"/>
  <c r="M6111" i="12"/>
  <c r="N6111" i="12"/>
  <c r="L6111" i="12"/>
  <c r="M6107" i="12"/>
  <c r="N6107" i="12"/>
  <c r="L6107" i="12"/>
  <c r="N6103" i="12"/>
  <c r="M6103" i="12"/>
  <c r="L6103" i="12"/>
  <c r="M6099" i="12"/>
  <c r="N6099" i="12"/>
  <c r="L6099" i="12"/>
  <c r="M6095" i="12"/>
  <c r="N6095" i="12"/>
  <c r="L6095" i="12"/>
  <c r="N6091" i="12"/>
  <c r="M6091" i="12"/>
  <c r="L6091" i="12"/>
  <c r="M6087" i="12"/>
  <c r="N6087" i="12"/>
  <c r="L6087" i="12"/>
  <c r="M6083" i="12"/>
  <c r="N6083" i="12"/>
  <c r="L6083" i="12"/>
  <c r="N6079" i="12"/>
  <c r="M6079" i="12"/>
  <c r="L6079" i="12"/>
  <c r="M6075" i="12"/>
  <c r="N6075" i="12"/>
  <c r="L6075" i="12"/>
  <c r="M6071" i="12"/>
  <c r="N6071" i="12"/>
  <c r="L6071" i="12"/>
  <c r="M6067" i="12"/>
  <c r="N6067" i="12"/>
  <c r="L6067" i="12"/>
  <c r="M6063" i="12"/>
  <c r="N6063" i="12"/>
  <c r="L6063" i="12"/>
  <c r="M6059" i="12"/>
  <c r="N6059" i="12"/>
  <c r="L6059" i="12"/>
  <c r="M6055" i="12"/>
  <c r="N6055" i="12"/>
  <c r="L6055" i="12"/>
  <c r="M6051" i="12"/>
  <c r="N6051" i="12"/>
  <c r="L6051" i="12"/>
  <c r="M6047" i="12"/>
  <c r="N6047" i="12"/>
  <c r="L6047" i="12"/>
  <c r="M6043" i="12"/>
  <c r="N6043" i="12"/>
  <c r="L6043" i="12"/>
  <c r="M6039" i="12"/>
  <c r="N6039" i="12"/>
  <c r="L6039" i="12"/>
  <c r="M6035" i="12"/>
  <c r="N6035" i="12"/>
  <c r="L6035" i="12"/>
  <c r="M6031" i="12"/>
  <c r="N6031" i="12"/>
  <c r="L6031" i="12"/>
  <c r="M6027" i="12"/>
  <c r="N6027" i="12"/>
  <c r="L6027" i="12"/>
  <c r="M6023" i="12"/>
  <c r="N6023" i="12"/>
  <c r="L6023" i="12"/>
  <c r="M6019" i="12"/>
  <c r="N6019" i="12"/>
  <c r="L6019" i="12"/>
  <c r="M6015" i="12"/>
  <c r="N6015" i="12"/>
  <c r="L6015" i="12"/>
  <c r="M6011" i="12"/>
  <c r="N6011" i="12"/>
  <c r="L6011" i="12"/>
  <c r="M6007" i="12"/>
  <c r="N6007" i="12"/>
  <c r="L6007" i="12"/>
  <c r="M6003" i="12"/>
  <c r="N6003" i="12"/>
  <c r="L6003" i="12"/>
  <c r="M5999" i="12"/>
  <c r="N5999" i="12"/>
  <c r="L5999" i="12"/>
  <c r="M5995" i="12"/>
  <c r="N5995" i="12"/>
  <c r="L5995" i="12"/>
  <c r="M5991" i="12"/>
  <c r="N5991" i="12"/>
  <c r="L5991" i="12"/>
  <c r="M5987" i="12"/>
  <c r="N5987" i="12"/>
  <c r="L5987" i="12"/>
  <c r="M5983" i="12"/>
  <c r="N5983" i="12"/>
  <c r="L5983" i="12"/>
  <c r="M5979" i="12"/>
  <c r="N5979" i="12"/>
  <c r="L5979" i="12"/>
  <c r="M5975" i="12"/>
  <c r="N5975" i="12"/>
  <c r="L5975" i="12"/>
  <c r="M5971" i="12"/>
  <c r="N5971" i="12"/>
  <c r="L5971" i="12"/>
  <c r="M5967" i="12"/>
  <c r="N5967" i="12"/>
  <c r="L5967" i="12"/>
  <c r="M5963" i="12"/>
  <c r="N5963" i="12"/>
  <c r="L5963" i="12"/>
  <c r="M5959" i="12"/>
  <c r="N5959" i="12"/>
  <c r="L5959" i="12"/>
  <c r="M5955" i="12"/>
  <c r="N5955" i="12"/>
  <c r="L5955" i="12"/>
  <c r="M5951" i="12"/>
  <c r="N5951" i="12"/>
  <c r="L5951" i="12"/>
  <c r="M5947" i="12"/>
  <c r="N5947" i="12"/>
  <c r="L5947" i="12"/>
  <c r="N5943" i="12"/>
  <c r="M5943" i="12"/>
  <c r="L5943" i="12"/>
  <c r="M5939" i="12"/>
  <c r="N5939" i="12"/>
  <c r="L5939" i="12"/>
  <c r="M5935" i="12"/>
  <c r="N5935" i="12"/>
  <c r="L5935" i="12"/>
  <c r="M5931" i="12"/>
  <c r="N5931" i="12"/>
  <c r="L5931" i="12"/>
  <c r="M5927" i="12"/>
  <c r="N5927" i="12"/>
  <c r="L5927" i="12"/>
  <c r="M5923" i="12"/>
  <c r="N5923" i="12"/>
  <c r="L5923" i="12"/>
  <c r="M5919" i="12"/>
  <c r="N5919" i="12"/>
  <c r="L5919" i="12"/>
  <c r="M5915" i="12"/>
  <c r="N5915" i="12"/>
  <c r="L5915" i="12"/>
  <c r="M5911" i="12"/>
  <c r="N5911" i="12"/>
  <c r="L5911" i="12"/>
  <c r="N5907" i="12"/>
  <c r="M5907" i="12"/>
  <c r="L5907" i="12"/>
  <c r="M5903" i="12"/>
  <c r="N5903" i="12"/>
  <c r="L5903" i="12"/>
  <c r="M5899" i="12"/>
  <c r="N5899" i="12"/>
  <c r="L5899" i="12"/>
  <c r="M5895" i="12"/>
  <c r="N5895" i="12"/>
  <c r="L5895" i="12"/>
  <c r="M5891" i="12"/>
  <c r="N5891" i="12"/>
  <c r="L5891" i="12"/>
  <c r="M5887" i="12"/>
  <c r="N5887" i="12"/>
  <c r="L5887" i="12"/>
  <c r="M5883" i="12"/>
  <c r="N5883" i="12"/>
  <c r="L5883" i="12"/>
  <c r="M5879" i="12"/>
  <c r="N5879" i="12"/>
  <c r="L5879" i="12"/>
  <c r="M5875" i="12"/>
  <c r="N5875" i="12"/>
  <c r="L5875" i="12"/>
  <c r="N5871" i="12"/>
  <c r="M5871" i="12"/>
  <c r="L5871" i="12"/>
  <c r="M5867" i="12"/>
  <c r="N5867" i="12"/>
  <c r="L5867" i="12"/>
  <c r="M5863" i="12"/>
  <c r="N5863" i="12"/>
  <c r="L5863" i="12"/>
  <c r="M5859" i="12"/>
  <c r="N5859" i="12"/>
  <c r="L5859" i="12"/>
  <c r="M5855" i="12"/>
  <c r="N5855" i="12"/>
  <c r="L5855" i="12"/>
  <c r="M5851" i="12"/>
  <c r="N5851" i="12"/>
  <c r="L5851" i="12"/>
  <c r="M5847" i="12"/>
  <c r="N5847" i="12"/>
  <c r="L5847" i="12"/>
  <c r="M5843" i="12"/>
  <c r="N5843" i="12"/>
  <c r="L5843" i="12"/>
  <c r="M5839" i="12"/>
  <c r="N5839" i="12"/>
  <c r="L5839" i="12"/>
  <c r="N5835" i="12"/>
  <c r="M5835" i="12"/>
  <c r="L5835" i="12"/>
  <c r="M5831" i="12"/>
  <c r="N5831" i="12"/>
  <c r="L5831" i="12"/>
  <c r="M5827" i="12"/>
  <c r="N5827" i="12"/>
  <c r="L5827" i="12"/>
  <c r="M5823" i="12"/>
  <c r="N5823" i="12"/>
  <c r="L5823" i="12"/>
  <c r="M5819" i="12"/>
  <c r="N5819" i="12"/>
  <c r="L5819" i="12"/>
  <c r="M5815" i="12"/>
  <c r="N5815" i="12"/>
  <c r="L5815" i="12"/>
  <c r="M5811" i="12"/>
  <c r="N5811" i="12"/>
  <c r="L5811" i="12"/>
  <c r="M5807" i="12"/>
  <c r="N5807" i="12"/>
  <c r="L5807" i="12"/>
  <c r="M5803" i="12"/>
  <c r="N5803" i="12"/>
  <c r="L5803" i="12"/>
  <c r="N5799" i="12"/>
  <c r="M5799" i="12"/>
  <c r="L5799" i="12"/>
  <c r="M5795" i="12"/>
  <c r="N5795" i="12"/>
  <c r="L5795" i="12"/>
  <c r="M5791" i="12"/>
  <c r="N5791" i="12"/>
  <c r="L5791" i="12"/>
  <c r="M5787" i="12"/>
  <c r="N5787" i="12"/>
  <c r="L5787" i="12"/>
  <c r="M5783" i="12"/>
  <c r="N5783" i="12"/>
  <c r="L5783" i="12"/>
  <c r="M5779" i="12"/>
  <c r="N5779" i="12"/>
  <c r="L5779" i="12"/>
  <c r="M5775" i="12"/>
  <c r="N5775" i="12"/>
  <c r="L5775" i="12"/>
  <c r="M5771" i="12"/>
  <c r="N5771" i="12"/>
  <c r="L5771" i="12"/>
  <c r="M5767" i="12"/>
  <c r="N5767" i="12"/>
  <c r="L5767" i="12"/>
  <c r="N5763" i="12"/>
  <c r="M5763" i="12"/>
  <c r="L5763" i="12"/>
  <c r="M5759" i="12"/>
  <c r="N5759" i="12"/>
  <c r="L5759" i="12"/>
  <c r="M5755" i="12"/>
  <c r="N5755" i="12"/>
  <c r="L5755" i="12"/>
  <c r="M5751" i="12"/>
  <c r="N5751" i="12"/>
  <c r="L5751" i="12"/>
  <c r="M5747" i="12"/>
  <c r="N5747" i="12"/>
  <c r="L5747" i="12"/>
  <c r="M5743" i="12"/>
  <c r="N5743" i="12"/>
  <c r="L5743" i="12"/>
  <c r="M5739" i="12"/>
  <c r="N5739" i="12"/>
  <c r="L5739" i="12"/>
  <c r="M5735" i="12"/>
  <c r="N5735" i="12"/>
  <c r="L5735" i="12"/>
  <c r="M5731" i="12"/>
  <c r="N5731" i="12"/>
  <c r="L5731" i="12"/>
  <c r="M5727" i="12"/>
  <c r="N5727" i="12"/>
  <c r="L5727" i="12"/>
  <c r="M5723" i="12"/>
  <c r="N5723" i="12"/>
  <c r="L5723" i="12"/>
  <c r="M5719" i="12"/>
  <c r="N5719" i="12"/>
  <c r="L5719" i="12"/>
  <c r="M5715" i="12"/>
  <c r="N5715" i="12"/>
  <c r="L5715" i="12"/>
  <c r="M5711" i="12"/>
  <c r="N5711" i="12"/>
  <c r="L5711" i="12"/>
  <c r="M5707" i="12"/>
  <c r="N5707" i="12"/>
  <c r="L5707" i="12"/>
  <c r="M5703" i="12"/>
  <c r="N5703" i="12"/>
  <c r="L5703" i="12"/>
  <c r="M5699" i="12"/>
  <c r="N5699" i="12"/>
  <c r="L5699" i="12"/>
  <c r="M5695" i="12"/>
  <c r="N5695" i="12"/>
  <c r="L5695" i="12"/>
  <c r="M5691" i="12"/>
  <c r="N5691" i="12"/>
  <c r="L5691" i="12"/>
  <c r="M5687" i="12"/>
  <c r="N5687" i="12"/>
  <c r="L5687" i="12"/>
  <c r="M5683" i="12"/>
  <c r="N5683" i="12"/>
  <c r="L5683" i="12"/>
  <c r="M5679" i="12"/>
  <c r="N5679" i="12"/>
  <c r="L5679" i="12"/>
  <c r="M5675" i="12"/>
  <c r="N5675" i="12"/>
  <c r="L5675" i="12"/>
  <c r="M5671" i="12"/>
  <c r="N5671" i="12"/>
  <c r="L5671" i="12"/>
  <c r="M5667" i="12"/>
  <c r="N5667" i="12"/>
  <c r="L5667" i="12"/>
  <c r="M5663" i="12"/>
  <c r="N5663" i="12"/>
  <c r="L5663" i="12"/>
  <c r="M5659" i="12"/>
  <c r="N5659" i="12"/>
  <c r="L5659" i="12"/>
  <c r="M5655" i="12"/>
  <c r="N5655" i="12"/>
  <c r="L5655" i="12"/>
  <c r="M5651" i="12"/>
  <c r="N5651" i="12"/>
  <c r="L5651" i="12"/>
  <c r="M5647" i="12"/>
  <c r="N5647" i="12"/>
  <c r="L5647" i="12"/>
  <c r="M5643" i="12"/>
  <c r="N5643" i="12"/>
  <c r="L5643" i="12"/>
  <c r="M5639" i="12"/>
  <c r="N5639" i="12"/>
  <c r="L5639" i="12"/>
  <c r="M5635" i="12"/>
  <c r="N5635" i="12"/>
  <c r="L5635" i="12"/>
  <c r="M5631" i="12"/>
  <c r="N5631" i="12"/>
  <c r="L5631" i="12"/>
  <c r="M5627" i="12"/>
  <c r="N5627" i="12"/>
  <c r="L5627" i="12"/>
  <c r="M5623" i="12"/>
  <c r="N5623" i="12"/>
  <c r="L5623" i="12"/>
  <c r="M5619" i="12"/>
  <c r="N5619" i="12"/>
  <c r="L5619" i="12"/>
  <c r="M5615" i="12"/>
  <c r="N5615" i="12"/>
  <c r="L5615" i="12"/>
  <c r="M5611" i="12"/>
  <c r="N5611" i="12"/>
  <c r="L5611" i="12"/>
  <c r="M5607" i="12"/>
  <c r="N5607" i="12"/>
  <c r="L5607" i="12"/>
  <c r="M5603" i="12"/>
  <c r="N5603" i="12"/>
  <c r="L5603" i="12"/>
  <c r="M5599" i="12"/>
  <c r="N5599" i="12"/>
  <c r="L5599" i="12"/>
  <c r="M5595" i="12"/>
  <c r="N5595" i="12"/>
  <c r="L5595" i="12"/>
  <c r="M5591" i="12"/>
  <c r="N5591" i="12"/>
  <c r="L5591" i="12"/>
  <c r="M5587" i="12"/>
  <c r="N5587" i="12"/>
  <c r="L5587" i="12"/>
  <c r="M5583" i="12"/>
  <c r="N5583" i="12"/>
  <c r="L5583" i="12"/>
  <c r="M5579" i="12"/>
  <c r="N5579" i="12"/>
  <c r="L5579" i="12"/>
  <c r="M5575" i="12"/>
  <c r="N5575" i="12"/>
  <c r="L5575" i="12"/>
  <c r="M5571" i="12"/>
  <c r="N5571" i="12"/>
  <c r="L5571" i="12"/>
  <c r="M5567" i="12"/>
  <c r="N5567" i="12"/>
  <c r="L5567" i="12"/>
  <c r="M5563" i="12"/>
  <c r="N5563" i="12"/>
  <c r="L5563" i="12"/>
  <c r="M5559" i="12"/>
  <c r="N5559" i="12"/>
  <c r="L5559" i="12"/>
  <c r="M5555" i="12"/>
  <c r="N5555" i="12"/>
  <c r="L5555" i="12"/>
  <c r="M5551" i="12"/>
  <c r="N5551" i="12"/>
  <c r="L5551" i="12"/>
  <c r="M5547" i="12"/>
  <c r="N5547" i="12"/>
  <c r="L5547" i="12"/>
  <c r="M5543" i="12"/>
  <c r="N5543" i="12"/>
  <c r="L5543" i="12"/>
  <c r="M5539" i="12"/>
  <c r="N5539" i="12"/>
  <c r="L5539" i="12"/>
  <c r="M5535" i="12"/>
  <c r="N5535" i="12"/>
  <c r="L5535" i="12"/>
  <c r="M5531" i="12"/>
  <c r="N5531" i="12"/>
  <c r="L5531" i="12"/>
  <c r="M5527" i="12"/>
  <c r="N5527" i="12"/>
  <c r="L5527" i="12"/>
  <c r="M5523" i="12"/>
  <c r="N5523" i="12"/>
  <c r="L5523" i="12"/>
  <c r="M5519" i="12"/>
  <c r="N5519" i="12"/>
  <c r="L5519" i="12"/>
  <c r="M5515" i="12"/>
  <c r="N5515" i="12"/>
  <c r="L5515" i="12"/>
  <c r="M5511" i="12"/>
  <c r="N5511" i="12"/>
  <c r="L5511" i="12"/>
  <c r="M5507" i="12"/>
  <c r="N5507" i="12"/>
  <c r="L5507" i="12"/>
  <c r="M5503" i="12"/>
  <c r="N5503" i="12"/>
  <c r="L5503" i="12"/>
  <c r="M5499" i="12"/>
  <c r="N5499" i="12"/>
  <c r="L5499" i="12"/>
  <c r="M5495" i="12"/>
  <c r="N5495" i="12"/>
  <c r="L5495" i="12"/>
  <c r="M5491" i="12"/>
  <c r="N5491" i="12"/>
  <c r="L5491" i="12"/>
  <c r="M5487" i="12"/>
  <c r="N5487" i="12"/>
  <c r="L5487" i="12"/>
  <c r="M5483" i="12"/>
  <c r="N5483" i="12"/>
  <c r="L5483" i="12"/>
  <c r="M5479" i="12"/>
  <c r="N5479" i="12"/>
  <c r="L5479" i="12"/>
  <c r="M5475" i="12"/>
  <c r="N5475" i="12"/>
  <c r="L5475" i="12"/>
  <c r="M5471" i="12"/>
  <c r="N5471" i="12"/>
  <c r="L5471" i="12"/>
  <c r="M5467" i="12"/>
  <c r="N5467" i="12"/>
  <c r="L5467" i="12"/>
  <c r="M5463" i="12"/>
  <c r="N5463" i="12"/>
  <c r="L5463" i="12"/>
  <c r="M5459" i="12"/>
  <c r="N5459" i="12"/>
  <c r="L5459" i="12"/>
  <c r="M5455" i="12"/>
  <c r="N5455" i="12"/>
  <c r="L5455" i="12"/>
  <c r="M5451" i="12"/>
  <c r="N5451" i="12"/>
  <c r="L5451" i="12"/>
  <c r="M5447" i="12"/>
  <c r="N5447" i="12"/>
  <c r="L5447" i="12"/>
  <c r="M5443" i="12"/>
  <c r="N5443" i="12"/>
  <c r="L5443" i="12"/>
  <c r="M5439" i="12"/>
  <c r="N5439" i="12"/>
  <c r="L5439" i="12"/>
  <c r="M5435" i="12"/>
  <c r="N5435" i="12"/>
  <c r="L5435" i="12"/>
  <c r="M5431" i="12"/>
  <c r="N5431" i="12"/>
  <c r="L5431" i="12"/>
  <c r="M5427" i="12"/>
  <c r="N5427" i="12"/>
  <c r="L5427" i="12"/>
  <c r="M5423" i="12"/>
  <c r="N5423" i="12"/>
  <c r="L5423" i="12"/>
  <c r="M5419" i="12"/>
  <c r="N5419" i="12"/>
  <c r="L5419" i="12"/>
  <c r="M5415" i="12"/>
  <c r="N5415" i="12"/>
  <c r="L5415" i="12"/>
  <c r="M5411" i="12"/>
  <c r="N5411" i="12"/>
  <c r="L5411" i="12"/>
  <c r="M5407" i="12"/>
  <c r="N5407" i="12"/>
  <c r="L5407" i="12"/>
  <c r="M5403" i="12"/>
  <c r="N5403" i="12"/>
  <c r="L5403" i="12"/>
  <c r="M5399" i="12"/>
  <c r="N5399" i="12"/>
  <c r="L5399" i="12"/>
  <c r="M5395" i="12"/>
  <c r="N5395" i="12"/>
  <c r="L5395" i="12"/>
  <c r="M5391" i="12"/>
  <c r="N5391" i="12"/>
  <c r="L5391" i="12"/>
  <c r="M5387" i="12"/>
  <c r="N5387" i="12"/>
  <c r="L5387" i="12"/>
  <c r="M5383" i="12"/>
  <c r="N5383" i="12"/>
  <c r="L5383" i="12"/>
  <c r="M5379" i="12"/>
  <c r="N5379" i="12"/>
  <c r="L5379" i="12"/>
  <c r="M5375" i="12"/>
  <c r="N5375" i="12"/>
  <c r="L5375" i="12"/>
  <c r="M5371" i="12"/>
  <c r="N5371" i="12"/>
  <c r="L5371" i="12"/>
  <c r="M5367" i="12"/>
  <c r="N5367" i="12"/>
  <c r="L5367" i="12"/>
  <c r="M5363" i="12"/>
  <c r="N5363" i="12"/>
  <c r="L5363" i="12"/>
  <c r="M5359" i="12"/>
  <c r="N5359" i="12"/>
  <c r="L5359" i="12"/>
  <c r="M5355" i="12"/>
  <c r="N5355" i="12"/>
  <c r="L5355" i="12"/>
  <c r="M5351" i="12"/>
  <c r="N5351" i="12"/>
  <c r="L5351" i="12"/>
  <c r="M5347" i="12"/>
  <c r="N5347" i="12"/>
  <c r="L5347" i="12"/>
  <c r="M5343" i="12"/>
  <c r="N5343" i="12"/>
  <c r="L5343" i="12"/>
  <c r="M5339" i="12"/>
  <c r="N5339" i="12"/>
  <c r="L5339" i="12"/>
  <c r="M5335" i="12"/>
  <c r="N5335" i="12"/>
  <c r="L5335" i="12"/>
  <c r="M5331" i="12"/>
  <c r="N5331" i="12"/>
  <c r="L5331" i="12"/>
  <c r="M5327" i="12"/>
  <c r="N5327" i="12"/>
  <c r="L5327" i="12"/>
  <c r="M5323" i="12"/>
  <c r="N5323" i="12"/>
  <c r="L5323" i="12"/>
  <c r="M5319" i="12"/>
  <c r="N5319" i="12"/>
  <c r="L5319" i="12"/>
  <c r="M5315" i="12"/>
  <c r="N5315" i="12"/>
  <c r="L5315" i="12"/>
  <c r="M5311" i="12"/>
  <c r="N5311" i="12"/>
  <c r="L5311" i="12"/>
  <c r="M5307" i="12"/>
  <c r="N5307" i="12"/>
  <c r="L5307" i="12"/>
  <c r="M5303" i="12"/>
  <c r="N5303" i="12"/>
  <c r="L5303" i="12"/>
  <c r="M5299" i="12"/>
  <c r="N5299" i="12"/>
  <c r="L5299" i="12"/>
  <c r="M5295" i="12"/>
  <c r="N5295" i="12"/>
  <c r="L5295" i="12"/>
  <c r="M5291" i="12"/>
  <c r="N5291" i="12"/>
  <c r="L5291" i="12"/>
  <c r="M5287" i="12"/>
  <c r="N5287" i="12"/>
  <c r="L5287" i="12"/>
  <c r="M5283" i="12"/>
  <c r="N5283" i="12"/>
  <c r="L5283" i="12"/>
  <c r="M5279" i="12"/>
  <c r="N5279" i="12"/>
  <c r="L5279" i="12"/>
  <c r="M5275" i="12"/>
  <c r="N5275" i="12"/>
  <c r="L5275" i="12"/>
  <c r="M5271" i="12"/>
  <c r="N5271" i="12"/>
  <c r="L5271" i="12"/>
  <c r="M5267" i="12"/>
  <c r="N5267" i="12"/>
  <c r="L5267" i="12"/>
  <c r="M5263" i="12"/>
  <c r="N5263" i="12"/>
  <c r="L5263" i="12"/>
  <c r="M5259" i="12"/>
  <c r="N5259" i="12"/>
  <c r="L5259" i="12"/>
  <c r="M5255" i="12"/>
  <c r="N5255" i="12"/>
  <c r="L5255" i="12"/>
  <c r="M5251" i="12"/>
  <c r="N5251" i="12"/>
  <c r="L5251" i="12"/>
  <c r="M5247" i="12"/>
  <c r="N5247" i="12"/>
  <c r="L5247" i="12"/>
  <c r="M5243" i="12"/>
  <c r="N5243" i="12"/>
  <c r="L5243" i="12"/>
  <c r="M5239" i="12"/>
  <c r="N5239" i="12"/>
  <c r="L5239" i="12"/>
  <c r="M5235" i="12"/>
  <c r="N5235" i="12"/>
  <c r="L5235" i="12"/>
  <c r="M5231" i="12"/>
  <c r="N5231" i="12"/>
  <c r="L5231" i="12"/>
  <c r="M5227" i="12"/>
  <c r="N5227" i="12"/>
  <c r="L5227" i="12"/>
  <c r="M5223" i="12"/>
  <c r="N5223" i="12"/>
  <c r="L5223" i="12"/>
  <c r="M5219" i="12"/>
  <c r="N5219" i="12"/>
  <c r="L5219" i="12"/>
  <c r="M5215" i="12"/>
  <c r="N5215" i="12"/>
  <c r="L5215" i="12"/>
  <c r="M5211" i="12"/>
  <c r="N5211" i="12"/>
  <c r="L5211" i="12"/>
  <c r="M5207" i="12"/>
  <c r="N5207" i="12"/>
  <c r="L5207" i="12"/>
  <c r="N5203" i="12"/>
  <c r="M5203" i="12"/>
  <c r="L5203" i="12"/>
  <c r="N5199" i="12"/>
  <c r="M5199" i="12"/>
  <c r="L5199" i="12"/>
  <c r="M5195" i="12"/>
  <c r="N5195" i="12"/>
  <c r="L5195" i="12"/>
  <c r="N5191" i="12"/>
  <c r="M5191" i="12"/>
  <c r="L5191" i="12"/>
  <c r="N5187" i="12"/>
  <c r="M5187" i="12"/>
  <c r="L5187" i="12"/>
  <c r="M5183" i="12"/>
  <c r="N5183" i="12"/>
  <c r="L5183" i="12"/>
  <c r="N5179" i="12"/>
  <c r="M5179" i="12"/>
  <c r="L5179" i="12"/>
  <c r="N5175" i="12"/>
  <c r="M5175" i="12"/>
  <c r="L5175" i="12"/>
  <c r="M5171" i="12"/>
  <c r="N5171" i="12"/>
  <c r="L5171" i="12"/>
  <c r="N5167" i="12"/>
  <c r="M5167" i="12"/>
  <c r="L5167" i="12"/>
  <c r="N5163" i="12"/>
  <c r="M5163" i="12"/>
  <c r="L5163" i="12"/>
  <c r="M5159" i="12"/>
  <c r="N5159" i="12"/>
  <c r="L5159" i="12"/>
  <c r="N5155" i="12"/>
  <c r="M5155" i="12"/>
  <c r="L5155" i="12"/>
  <c r="N5151" i="12"/>
  <c r="M5151" i="12"/>
  <c r="L5151" i="12"/>
  <c r="M5147" i="12"/>
  <c r="N5147" i="12"/>
  <c r="L5147" i="12"/>
  <c r="N5143" i="12"/>
  <c r="M5143" i="12"/>
  <c r="L5143" i="12"/>
  <c r="N5139" i="12"/>
  <c r="M5139" i="12"/>
  <c r="L5139" i="12"/>
  <c r="M5135" i="12"/>
  <c r="N5135" i="12"/>
  <c r="L5135" i="12"/>
  <c r="N5131" i="12"/>
  <c r="M5131" i="12"/>
  <c r="L5131" i="12"/>
  <c r="N5127" i="12"/>
  <c r="M5127" i="12"/>
  <c r="L5127" i="12"/>
  <c r="M5123" i="12"/>
  <c r="N5123" i="12"/>
  <c r="L5123" i="12"/>
  <c r="N5119" i="12"/>
  <c r="M5119" i="12"/>
  <c r="L5119" i="12"/>
  <c r="N5115" i="12"/>
  <c r="M5115" i="12"/>
  <c r="L5115" i="12"/>
  <c r="M5111" i="12"/>
  <c r="N5111" i="12"/>
  <c r="L5111" i="12"/>
  <c r="N5107" i="12"/>
  <c r="M5107" i="12"/>
  <c r="L5107" i="12"/>
  <c r="N5103" i="12"/>
  <c r="M5103" i="12"/>
  <c r="L5103" i="12"/>
  <c r="M5099" i="12"/>
  <c r="N5099" i="12"/>
  <c r="L5099" i="12"/>
  <c r="N5095" i="12"/>
  <c r="M5095" i="12"/>
  <c r="L5095" i="12"/>
  <c r="N5091" i="12"/>
  <c r="M5091" i="12"/>
  <c r="L5091" i="12"/>
  <c r="M5087" i="12"/>
  <c r="N5087" i="12"/>
  <c r="L5087" i="12"/>
  <c r="N5083" i="12"/>
  <c r="M5083" i="12"/>
  <c r="L5083" i="12"/>
  <c r="N5079" i="12"/>
  <c r="M5079" i="12"/>
  <c r="L5079" i="12"/>
  <c r="M5075" i="12"/>
  <c r="N5075" i="12"/>
  <c r="L5075" i="12"/>
  <c r="N5071" i="12"/>
  <c r="M5071" i="12"/>
  <c r="L5071" i="12"/>
  <c r="N5067" i="12"/>
  <c r="M5067" i="12"/>
  <c r="L5067" i="12"/>
  <c r="M5063" i="12"/>
  <c r="N5063" i="12"/>
  <c r="L5063" i="12"/>
  <c r="N5059" i="12"/>
  <c r="M5059" i="12"/>
  <c r="L5059" i="12"/>
  <c r="N5055" i="12"/>
  <c r="M5055" i="12"/>
  <c r="L5055" i="12"/>
  <c r="M5051" i="12"/>
  <c r="N5051" i="12"/>
  <c r="L5051" i="12"/>
  <c r="N5047" i="12"/>
  <c r="M5047" i="12"/>
  <c r="L5047" i="12"/>
  <c r="N5043" i="12"/>
  <c r="M5043" i="12"/>
  <c r="L5043" i="12"/>
  <c r="M5039" i="12"/>
  <c r="N5039" i="12"/>
  <c r="L5039" i="12"/>
  <c r="N5035" i="12"/>
  <c r="M5035" i="12"/>
  <c r="L5035" i="12"/>
  <c r="N5031" i="12"/>
  <c r="M5031" i="12"/>
  <c r="L5031" i="12"/>
  <c r="M5027" i="12"/>
  <c r="N5027" i="12"/>
  <c r="L5027" i="12"/>
  <c r="N5023" i="12"/>
  <c r="M5023" i="12"/>
  <c r="L5023" i="12"/>
  <c r="N5019" i="12"/>
  <c r="M5019" i="12"/>
  <c r="L5019" i="12"/>
  <c r="M5015" i="12"/>
  <c r="N5015" i="12"/>
  <c r="L5015" i="12"/>
  <c r="N5011" i="12"/>
  <c r="M5011" i="12"/>
  <c r="L5011" i="12"/>
  <c r="N5007" i="12"/>
  <c r="M5007" i="12"/>
  <c r="L5007" i="12"/>
  <c r="M5003" i="12"/>
  <c r="N5003" i="12"/>
  <c r="L5003" i="12"/>
  <c r="N4999" i="12"/>
  <c r="M4999" i="12"/>
  <c r="L4999" i="12"/>
  <c r="N4995" i="12"/>
  <c r="M4995" i="12"/>
  <c r="L4995" i="12"/>
  <c r="M4991" i="12"/>
  <c r="N4991" i="12"/>
  <c r="L4991" i="12"/>
  <c r="N4987" i="12"/>
  <c r="M4987" i="12"/>
  <c r="L4987" i="12"/>
  <c r="N4983" i="12"/>
  <c r="M4983" i="12"/>
  <c r="L4983" i="12"/>
  <c r="M4979" i="12"/>
  <c r="N4979" i="12"/>
  <c r="L4979" i="12"/>
  <c r="N4975" i="12"/>
  <c r="M4975" i="12"/>
  <c r="L4975" i="12"/>
  <c r="N4971" i="12"/>
  <c r="M4971" i="12"/>
  <c r="L4971" i="12"/>
  <c r="M4967" i="12"/>
  <c r="N4967" i="12"/>
  <c r="L4967" i="12"/>
  <c r="N4963" i="12"/>
  <c r="M4963" i="12"/>
  <c r="L4963" i="12"/>
  <c r="N4959" i="12"/>
  <c r="M4959" i="12"/>
  <c r="L4959" i="12"/>
  <c r="M4955" i="12"/>
  <c r="N4955" i="12"/>
  <c r="L4955" i="12"/>
  <c r="N4951" i="12"/>
  <c r="M4951" i="12"/>
  <c r="L4951" i="12"/>
  <c r="N4947" i="12"/>
  <c r="M4947" i="12"/>
  <c r="L4947" i="12"/>
  <c r="M4943" i="12"/>
  <c r="N4943" i="12"/>
  <c r="L4943" i="12"/>
  <c r="N4939" i="12"/>
  <c r="M4939" i="12"/>
  <c r="L4939" i="12"/>
  <c r="N4935" i="12"/>
  <c r="M4935" i="12"/>
  <c r="L4935" i="12"/>
  <c r="M4931" i="12"/>
  <c r="N4931" i="12"/>
  <c r="L4931" i="12"/>
  <c r="N4927" i="12"/>
  <c r="M4927" i="12"/>
  <c r="L4927" i="12"/>
  <c r="N4923" i="12"/>
  <c r="M4923" i="12"/>
  <c r="L4923" i="12"/>
  <c r="M4919" i="12"/>
  <c r="N4919" i="12"/>
  <c r="L4919" i="12"/>
  <c r="N4915" i="12"/>
  <c r="M4915" i="12"/>
  <c r="L4915" i="12"/>
  <c r="N4911" i="12"/>
  <c r="M4911" i="12"/>
  <c r="L4911" i="12"/>
  <c r="M4907" i="12"/>
  <c r="N4907" i="12"/>
  <c r="L4907" i="12"/>
  <c r="N4903" i="12"/>
  <c r="M4903" i="12"/>
  <c r="L4903" i="12"/>
  <c r="N4899" i="12"/>
  <c r="M4899" i="12"/>
  <c r="L4899" i="12"/>
  <c r="M4895" i="12"/>
  <c r="N4895" i="12"/>
  <c r="L4895" i="12"/>
  <c r="N4891" i="12"/>
  <c r="M4891" i="12"/>
  <c r="L4891" i="12"/>
  <c r="N4887" i="12"/>
  <c r="M4887" i="12"/>
  <c r="L4887" i="12"/>
  <c r="M4883" i="12"/>
  <c r="N4883" i="12"/>
  <c r="L4883" i="12"/>
  <c r="N4879" i="12"/>
  <c r="M4879" i="12"/>
  <c r="L4879" i="12"/>
  <c r="N4875" i="12"/>
  <c r="M4875" i="12"/>
  <c r="L4875" i="12"/>
  <c r="M4871" i="12"/>
  <c r="N4871" i="12"/>
  <c r="L4871" i="12"/>
  <c r="N4867" i="12"/>
  <c r="M4867" i="12"/>
  <c r="L4867" i="12"/>
  <c r="N4863" i="12"/>
  <c r="M4863" i="12"/>
  <c r="L4863" i="12"/>
  <c r="M4859" i="12"/>
  <c r="N4859" i="12"/>
  <c r="L4859" i="12"/>
  <c r="N4855" i="12"/>
  <c r="M4855" i="12"/>
  <c r="L4855" i="12"/>
  <c r="N4851" i="12"/>
  <c r="M4851" i="12"/>
  <c r="L4851" i="12"/>
  <c r="M4847" i="12"/>
  <c r="N4847" i="12"/>
  <c r="L4847" i="12"/>
  <c r="N4843" i="12"/>
  <c r="M4843" i="12"/>
  <c r="L4843" i="12"/>
  <c r="N4839" i="12"/>
  <c r="M4839" i="12"/>
  <c r="L4839" i="12"/>
  <c r="M4835" i="12"/>
  <c r="N4835" i="12"/>
  <c r="L4835" i="12"/>
  <c r="N4831" i="12"/>
  <c r="M4831" i="12"/>
  <c r="L4831" i="12"/>
  <c r="N4827" i="12"/>
  <c r="M4827" i="12"/>
  <c r="L4827" i="12"/>
  <c r="M4823" i="12"/>
  <c r="N4823" i="12"/>
  <c r="L4823" i="12"/>
  <c r="N4819" i="12"/>
  <c r="M4819" i="12"/>
  <c r="L4819" i="12"/>
  <c r="N4815" i="12"/>
  <c r="M4815" i="12"/>
  <c r="L4815" i="12"/>
  <c r="M4811" i="12"/>
  <c r="N4811" i="12"/>
  <c r="L4811" i="12"/>
  <c r="N4807" i="12"/>
  <c r="M4807" i="12"/>
  <c r="L4807" i="12"/>
  <c r="N4803" i="12"/>
  <c r="M4803" i="12"/>
  <c r="L4803" i="12"/>
  <c r="M4799" i="12"/>
  <c r="N4799" i="12"/>
  <c r="L4799" i="12"/>
  <c r="N4795" i="12"/>
  <c r="M4795" i="12"/>
  <c r="L4795" i="12"/>
  <c r="N4791" i="12"/>
  <c r="M4791" i="12"/>
  <c r="L4791" i="12"/>
  <c r="M4787" i="12"/>
  <c r="N4787" i="12"/>
  <c r="L4787" i="12"/>
  <c r="N4783" i="12"/>
  <c r="M4783" i="12"/>
  <c r="L4783" i="12"/>
  <c r="N4779" i="12"/>
  <c r="M4779" i="12"/>
  <c r="L4779" i="12"/>
  <c r="M4775" i="12"/>
  <c r="N4775" i="12"/>
  <c r="L4775" i="12"/>
  <c r="N4771" i="12"/>
  <c r="M4771" i="12"/>
  <c r="L4771" i="12"/>
  <c r="N4767" i="12"/>
  <c r="M4767" i="12"/>
  <c r="L4767" i="12"/>
  <c r="M4763" i="12"/>
  <c r="N4763" i="12"/>
  <c r="L4763" i="12"/>
  <c r="N4759" i="12"/>
  <c r="M4759" i="12"/>
  <c r="L4759" i="12"/>
  <c r="N4755" i="12"/>
  <c r="M4755" i="12"/>
  <c r="L4755" i="12"/>
  <c r="M4751" i="12"/>
  <c r="N4751" i="12"/>
  <c r="L4751" i="12"/>
  <c r="N4747" i="12"/>
  <c r="M4747" i="12"/>
  <c r="L4747" i="12"/>
  <c r="N4743" i="12"/>
  <c r="M4743" i="12"/>
  <c r="L4743" i="12"/>
  <c r="M4739" i="12"/>
  <c r="N4739" i="12"/>
  <c r="L4739" i="12"/>
  <c r="N4735" i="12"/>
  <c r="M4735" i="12"/>
  <c r="L4735" i="12"/>
  <c r="N4731" i="12"/>
  <c r="M4731" i="12"/>
  <c r="L4731" i="12"/>
  <c r="M4727" i="12"/>
  <c r="N4727" i="12"/>
  <c r="L4727" i="12"/>
  <c r="N4723" i="12"/>
  <c r="M4723" i="12"/>
  <c r="L4723" i="12"/>
  <c r="N4719" i="12"/>
  <c r="M4719" i="12"/>
  <c r="L4719" i="12"/>
  <c r="M4715" i="12"/>
  <c r="N4715" i="12"/>
  <c r="L4715" i="12"/>
  <c r="N4711" i="12"/>
  <c r="M4711" i="12"/>
  <c r="L4711" i="12"/>
  <c r="N4707" i="12"/>
  <c r="M4707" i="12"/>
  <c r="L4707" i="12"/>
  <c r="M4703" i="12"/>
  <c r="N4703" i="12"/>
  <c r="L4703" i="12"/>
  <c r="N4699" i="12"/>
  <c r="M4699" i="12"/>
  <c r="L4699" i="12"/>
  <c r="N4695" i="12"/>
  <c r="M4695" i="12"/>
  <c r="L4695" i="12"/>
  <c r="M4691" i="12"/>
  <c r="N4691" i="12"/>
  <c r="L4691" i="12"/>
  <c r="N4687" i="12"/>
  <c r="M4687" i="12"/>
  <c r="L4687" i="12"/>
  <c r="N4683" i="12"/>
  <c r="M4683" i="12"/>
  <c r="L4683" i="12"/>
  <c r="M4679" i="12"/>
  <c r="N4679" i="12"/>
  <c r="L4679" i="12"/>
  <c r="N4675" i="12"/>
  <c r="M4675" i="12"/>
  <c r="L4675" i="12"/>
  <c r="N4671" i="12"/>
  <c r="M4671" i="12"/>
  <c r="L4671" i="12"/>
  <c r="M4667" i="12"/>
  <c r="N4667" i="12"/>
  <c r="L4667" i="12"/>
  <c r="M4663" i="12"/>
  <c r="N4663" i="12"/>
  <c r="L4663" i="12"/>
  <c r="M4659" i="12"/>
  <c r="N4659" i="12"/>
  <c r="L4659" i="12"/>
  <c r="N4655" i="12"/>
  <c r="M4655" i="12"/>
  <c r="L4655" i="12"/>
  <c r="M4651" i="12"/>
  <c r="N4651" i="12"/>
  <c r="L4651" i="12"/>
  <c r="M4647" i="12"/>
  <c r="N4647" i="12"/>
  <c r="L4647" i="12"/>
  <c r="N4643" i="12"/>
  <c r="M4643" i="12"/>
  <c r="L4643" i="12"/>
  <c r="M4639" i="12"/>
  <c r="N4639" i="12"/>
  <c r="L4639" i="12"/>
  <c r="M4635" i="12"/>
  <c r="N4635" i="12"/>
  <c r="L4635" i="12"/>
  <c r="N4631" i="12"/>
  <c r="M4631" i="12"/>
  <c r="L4631" i="12"/>
  <c r="M4627" i="12"/>
  <c r="N4627" i="12"/>
  <c r="L4627" i="12"/>
  <c r="M4623" i="12"/>
  <c r="N4623" i="12"/>
  <c r="L4623" i="12"/>
  <c r="N4619" i="12"/>
  <c r="M4619" i="12"/>
  <c r="L4619" i="12"/>
  <c r="M4615" i="12"/>
  <c r="N4615" i="12"/>
  <c r="L4615" i="12"/>
  <c r="M4611" i="12"/>
  <c r="N4611" i="12"/>
  <c r="L4611" i="12"/>
  <c r="N4607" i="12"/>
  <c r="M4607" i="12"/>
  <c r="L4607" i="12"/>
  <c r="M4603" i="12"/>
  <c r="N4603" i="12"/>
  <c r="L4603" i="12"/>
  <c r="M4599" i="12"/>
  <c r="N4599" i="12"/>
  <c r="L4599" i="12"/>
  <c r="N4595" i="12"/>
  <c r="M4595" i="12"/>
  <c r="L4595" i="12"/>
  <c r="M4591" i="12"/>
  <c r="N4591" i="12"/>
  <c r="L4591" i="12"/>
  <c r="M4587" i="12"/>
  <c r="N4587" i="12"/>
  <c r="L4587" i="12"/>
  <c r="N4583" i="12"/>
  <c r="M4583" i="12"/>
  <c r="L4583" i="12"/>
  <c r="M4579" i="12"/>
  <c r="N4579" i="12"/>
  <c r="L4579" i="12"/>
  <c r="M4575" i="12"/>
  <c r="N4575" i="12"/>
  <c r="L4575" i="12"/>
  <c r="N4571" i="12"/>
  <c r="M4571" i="12"/>
  <c r="L4571" i="12"/>
  <c r="M4567" i="12"/>
  <c r="N4567" i="12"/>
  <c r="L4567" i="12"/>
  <c r="M4563" i="12"/>
  <c r="N4563" i="12"/>
  <c r="L4563" i="12"/>
  <c r="N4559" i="12"/>
  <c r="M4559" i="12"/>
  <c r="L4559" i="12"/>
  <c r="M4555" i="12"/>
  <c r="N4555" i="12"/>
  <c r="L4555" i="12"/>
  <c r="M4551" i="12"/>
  <c r="N4551" i="12"/>
  <c r="L4551" i="12"/>
  <c r="N4547" i="12"/>
  <c r="M4547" i="12"/>
  <c r="L4547" i="12"/>
  <c r="M4543" i="12"/>
  <c r="N4543" i="12"/>
  <c r="L4543" i="12"/>
  <c r="M4539" i="12"/>
  <c r="N4539" i="12"/>
  <c r="L4539" i="12"/>
  <c r="N4535" i="12"/>
  <c r="M4535" i="12"/>
  <c r="L4535" i="12"/>
  <c r="M4531" i="12"/>
  <c r="N4531" i="12"/>
  <c r="L4531" i="12"/>
  <c r="M4527" i="12"/>
  <c r="N4527" i="12"/>
  <c r="L4527" i="12"/>
  <c r="N4523" i="12"/>
  <c r="M4523" i="12"/>
  <c r="L4523" i="12"/>
  <c r="M4519" i="12"/>
  <c r="N4519" i="12"/>
  <c r="L4519" i="12"/>
  <c r="M4515" i="12"/>
  <c r="N4515" i="12"/>
  <c r="L4515" i="12"/>
  <c r="N4511" i="12"/>
  <c r="M4511" i="12"/>
  <c r="L4511" i="12"/>
  <c r="M4507" i="12"/>
  <c r="N4507" i="12"/>
  <c r="L4507" i="12"/>
  <c r="M4503" i="12"/>
  <c r="N4503" i="12"/>
  <c r="L4503" i="12"/>
  <c r="N4499" i="12"/>
  <c r="M4499" i="12"/>
  <c r="L4499" i="12"/>
  <c r="M4495" i="12"/>
  <c r="N4495" i="12"/>
  <c r="L4495" i="12"/>
  <c r="M4491" i="12"/>
  <c r="N4491" i="12"/>
  <c r="L4491" i="12"/>
  <c r="N4487" i="12"/>
  <c r="M4487" i="12"/>
  <c r="L4487" i="12"/>
  <c r="M4483" i="12"/>
  <c r="N4483" i="12"/>
  <c r="L4483" i="12"/>
  <c r="M4479" i="12"/>
  <c r="N4479" i="12"/>
  <c r="L4479" i="12"/>
  <c r="N4475" i="12"/>
  <c r="M4475" i="12"/>
  <c r="L4475" i="12"/>
  <c r="M4471" i="12"/>
  <c r="N4471" i="12"/>
  <c r="L4471" i="12"/>
  <c r="M4467" i="12"/>
  <c r="N4467" i="12"/>
  <c r="L4467" i="12"/>
  <c r="N4463" i="12"/>
  <c r="M4463" i="12"/>
  <c r="L4463" i="12"/>
  <c r="M4459" i="12"/>
  <c r="N4459" i="12"/>
  <c r="L4459" i="12"/>
  <c r="M4455" i="12"/>
  <c r="N4455" i="12"/>
  <c r="L4455" i="12"/>
  <c r="N4451" i="12"/>
  <c r="M4451" i="12"/>
  <c r="L4451" i="12"/>
  <c r="M4447" i="12"/>
  <c r="N4447" i="12"/>
  <c r="L4447" i="12"/>
  <c r="M4443" i="12"/>
  <c r="N4443" i="12"/>
  <c r="L4443" i="12"/>
  <c r="N4439" i="12"/>
  <c r="M4439" i="12"/>
  <c r="L4439" i="12"/>
  <c r="M4435" i="12"/>
  <c r="N4435" i="12"/>
  <c r="L4435" i="12"/>
  <c r="M4431" i="12"/>
  <c r="N4431" i="12"/>
  <c r="L4431" i="12"/>
  <c r="N4427" i="12"/>
  <c r="M4427" i="12"/>
  <c r="L4427" i="12"/>
  <c r="M4423" i="12"/>
  <c r="N4423" i="12"/>
  <c r="L4423" i="12"/>
  <c r="M4419" i="12"/>
  <c r="N4419" i="12"/>
  <c r="L4419" i="12"/>
  <c r="N4415" i="12"/>
  <c r="M4415" i="12"/>
  <c r="L4415" i="12"/>
  <c r="M4411" i="12"/>
  <c r="N4411" i="12"/>
  <c r="L4411" i="12"/>
  <c r="M4407" i="12"/>
  <c r="N4407" i="12"/>
  <c r="L4407" i="12"/>
  <c r="N4403" i="12"/>
  <c r="M4403" i="12"/>
  <c r="L4403" i="12"/>
  <c r="M4399" i="12"/>
  <c r="N4399" i="12"/>
  <c r="L4399" i="12"/>
  <c r="M4395" i="12"/>
  <c r="N4395" i="12"/>
  <c r="L4395" i="12"/>
  <c r="N4391" i="12"/>
  <c r="M4391" i="12"/>
  <c r="L4391" i="12"/>
  <c r="M4387" i="12"/>
  <c r="N4387" i="12"/>
  <c r="L4387" i="12"/>
  <c r="M4383" i="12"/>
  <c r="N4383" i="12"/>
  <c r="L4383" i="12"/>
  <c r="N4379" i="12"/>
  <c r="M4379" i="12"/>
  <c r="L4379" i="12"/>
  <c r="M4375" i="12"/>
  <c r="N4375" i="12"/>
  <c r="L4375" i="12"/>
  <c r="M4371" i="12"/>
  <c r="N4371" i="12"/>
  <c r="L4371" i="12"/>
  <c r="N4367" i="12"/>
  <c r="M4367" i="12"/>
  <c r="L4367" i="12"/>
  <c r="M4363" i="12"/>
  <c r="N4363" i="12"/>
  <c r="L4363" i="12"/>
  <c r="M4359" i="12"/>
  <c r="N4359" i="12"/>
  <c r="L4359" i="12"/>
  <c r="N4355" i="12"/>
  <c r="M4355" i="12"/>
  <c r="L4355" i="12"/>
  <c r="M4351" i="12"/>
  <c r="N4351" i="12"/>
  <c r="L4351" i="12"/>
  <c r="M4347" i="12"/>
  <c r="N4347" i="12"/>
  <c r="L4347" i="12"/>
  <c r="N4343" i="12"/>
  <c r="M4343" i="12"/>
  <c r="L4343" i="12"/>
  <c r="M4339" i="12"/>
  <c r="N4339" i="12"/>
  <c r="L4339" i="12"/>
  <c r="M4335" i="12"/>
  <c r="N4335" i="12"/>
  <c r="L4335" i="12"/>
  <c r="N4331" i="12"/>
  <c r="M4331" i="12"/>
  <c r="L4331" i="12"/>
  <c r="M4327" i="12"/>
  <c r="N4327" i="12"/>
  <c r="L4327" i="12"/>
  <c r="M4323" i="12"/>
  <c r="N4323" i="12"/>
  <c r="L4323" i="12"/>
  <c r="N4319" i="12"/>
  <c r="M4319" i="12"/>
  <c r="L4319" i="12"/>
  <c r="M4315" i="12"/>
  <c r="N4315" i="12"/>
  <c r="L4315" i="12"/>
  <c r="M4311" i="12"/>
  <c r="N4311" i="12"/>
  <c r="L4311" i="12"/>
  <c r="N4307" i="12"/>
  <c r="M4307" i="12"/>
  <c r="L4307" i="12"/>
  <c r="M4303" i="12"/>
  <c r="N4303" i="12"/>
  <c r="L4303" i="12"/>
  <c r="M4299" i="12"/>
  <c r="N4299" i="12"/>
  <c r="L4299" i="12"/>
  <c r="N4295" i="12"/>
  <c r="M4295" i="12"/>
  <c r="L4295" i="12"/>
  <c r="M4291" i="12"/>
  <c r="N4291" i="12"/>
  <c r="L4291" i="12"/>
  <c r="M4287" i="12"/>
  <c r="N4287" i="12"/>
  <c r="L4287" i="12"/>
  <c r="N4283" i="12"/>
  <c r="M4283" i="12"/>
  <c r="L4283" i="12"/>
  <c r="M4279" i="12"/>
  <c r="N4279" i="12"/>
  <c r="L4279" i="12"/>
  <c r="M4275" i="12"/>
  <c r="N4275" i="12"/>
  <c r="L4275" i="12"/>
  <c r="N4271" i="12"/>
  <c r="M4271" i="12"/>
  <c r="L4271" i="12"/>
  <c r="M4267" i="12"/>
  <c r="N4267" i="12"/>
  <c r="L4267" i="12"/>
  <c r="M4263" i="12"/>
  <c r="N4263" i="12"/>
  <c r="L4263" i="12"/>
  <c r="N4259" i="12"/>
  <c r="M4259" i="12"/>
  <c r="L4259" i="12"/>
  <c r="M4255" i="12"/>
  <c r="N4255" i="12"/>
  <c r="L4255" i="12"/>
  <c r="M4251" i="12"/>
  <c r="N4251" i="12"/>
  <c r="L4251" i="12"/>
  <c r="N4247" i="12"/>
  <c r="M4247" i="12"/>
  <c r="L4247" i="12"/>
  <c r="M4243" i="12"/>
  <c r="N4243" i="12"/>
  <c r="L4243" i="12"/>
  <c r="M4239" i="12"/>
  <c r="N4239" i="12"/>
  <c r="L4239" i="12"/>
  <c r="N4235" i="12"/>
  <c r="M4235" i="12"/>
  <c r="L4235" i="12"/>
  <c r="M4231" i="12"/>
  <c r="N4231" i="12"/>
  <c r="L4231" i="12"/>
  <c r="M4227" i="12"/>
  <c r="N4227" i="12"/>
  <c r="L4227" i="12"/>
  <c r="N4223" i="12"/>
  <c r="M4223" i="12"/>
  <c r="L4223" i="12"/>
  <c r="M4219" i="12"/>
  <c r="N4219" i="12"/>
  <c r="L4219" i="12"/>
  <c r="M4215" i="12"/>
  <c r="N4215" i="12"/>
  <c r="L4215" i="12"/>
  <c r="N4211" i="12"/>
  <c r="M4211" i="12"/>
  <c r="L4211" i="12"/>
  <c r="M4207" i="12"/>
  <c r="N4207" i="12"/>
  <c r="L4207" i="12"/>
  <c r="N4203" i="12"/>
  <c r="M4203" i="12"/>
  <c r="L4203" i="12"/>
  <c r="N4199" i="12"/>
  <c r="M4199" i="12"/>
  <c r="L4199" i="12"/>
  <c r="M4195" i="12"/>
  <c r="N4195" i="12"/>
  <c r="L4195" i="12"/>
  <c r="M4191" i="12"/>
  <c r="N4191" i="12"/>
  <c r="L4191" i="12"/>
  <c r="N4187" i="12"/>
  <c r="M4187" i="12"/>
  <c r="L4187" i="12"/>
  <c r="M4183" i="12"/>
  <c r="N4183" i="12"/>
  <c r="L4183" i="12"/>
  <c r="M4179" i="12"/>
  <c r="N4179" i="12"/>
  <c r="L4179" i="12"/>
  <c r="N4175" i="12"/>
  <c r="M4175" i="12"/>
  <c r="L4175" i="12"/>
  <c r="M4171" i="12"/>
  <c r="N4171" i="12"/>
  <c r="L4171" i="12"/>
  <c r="N4167" i="12"/>
  <c r="M4167" i="12"/>
  <c r="L4167" i="12"/>
  <c r="M4163" i="12"/>
  <c r="N4163" i="12"/>
  <c r="L4163" i="12"/>
  <c r="M4159" i="12"/>
  <c r="N4159" i="12"/>
  <c r="L4159" i="12"/>
  <c r="N4155" i="12"/>
  <c r="M4155" i="12"/>
  <c r="L4155" i="12"/>
  <c r="M4151" i="12"/>
  <c r="N4151" i="12"/>
  <c r="L4151" i="12"/>
  <c r="M4147" i="12"/>
  <c r="N4147" i="12"/>
  <c r="L4147" i="12"/>
  <c r="N4143" i="12"/>
  <c r="M4143" i="12"/>
  <c r="L4143" i="12"/>
  <c r="M4139" i="12"/>
  <c r="N4139" i="12"/>
  <c r="L4139" i="12"/>
  <c r="M4135" i="12"/>
  <c r="N4135" i="12"/>
  <c r="L4135" i="12"/>
  <c r="N4131" i="12"/>
  <c r="M4131" i="12"/>
  <c r="L4131" i="12"/>
  <c r="M4127" i="12"/>
  <c r="N4127" i="12"/>
  <c r="L4127" i="12"/>
  <c r="M4123" i="12"/>
  <c r="N4123" i="12"/>
  <c r="L4123" i="12"/>
  <c r="N4119" i="12"/>
  <c r="M4119" i="12"/>
  <c r="L4119" i="12"/>
  <c r="M4115" i="12"/>
  <c r="N4115" i="12"/>
  <c r="L4115" i="12"/>
  <c r="M4111" i="12"/>
  <c r="N4111" i="12"/>
  <c r="L4111" i="12"/>
  <c r="N4107" i="12"/>
  <c r="M4107" i="12"/>
  <c r="L4107" i="12"/>
  <c r="M4103" i="12"/>
  <c r="N4103" i="12"/>
  <c r="L4103" i="12"/>
  <c r="N4099" i="12"/>
  <c r="M4099" i="12"/>
  <c r="L4099" i="12"/>
  <c r="N4095" i="12"/>
  <c r="M4095" i="12"/>
  <c r="L4095" i="12"/>
  <c r="M4091" i="12"/>
  <c r="N4091" i="12"/>
  <c r="L4091" i="12"/>
  <c r="M4087" i="12"/>
  <c r="N4087" i="12"/>
  <c r="L4087" i="12"/>
  <c r="N4083" i="12"/>
  <c r="M4083" i="12"/>
  <c r="L4083" i="12"/>
  <c r="M4079" i="12"/>
  <c r="N4079" i="12"/>
  <c r="L4079" i="12"/>
  <c r="M4075" i="12"/>
  <c r="N4075" i="12"/>
  <c r="L4075" i="12"/>
  <c r="N4071" i="12"/>
  <c r="M4071" i="12"/>
  <c r="L4071" i="12"/>
  <c r="M4067" i="12"/>
  <c r="N4067" i="12"/>
  <c r="L4067" i="12"/>
  <c r="M4063" i="12"/>
  <c r="N4063" i="12"/>
  <c r="L4063" i="12"/>
  <c r="N4059" i="12"/>
  <c r="M4059" i="12"/>
  <c r="L4059" i="12"/>
  <c r="M4055" i="12"/>
  <c r="N4055" i="12"/>
  <c r="L4055" i="12"/>
  <c r="M4051" i="12"/>
  <c r="N4051" i="12"/>
  <c r="L4051" i="12"/>
  <c r="N4047" i="12"/>
  <c r="M4047" i="12"/>
  <c r="L4047" i="12"/>
  <c r="M4043" i="12"/>
  <c r="N4043" i="12"/>
  <c r="L4043" i="12"/>
  <c r="M4039" i="12"/>
  <c r="N4039" i="12"/>
  <c r="L4039" i="12"/>
  <c r="N4035" i="12"/>
  <c r="M4035" i="12"/>
  <c r="L4035" i="12"/>
  <c r="M4031" i="12"/>
  <c r="N4031" i="12"/>
  <c r="L4031" i="12"/>
  <c r="N4027" i="12"/>
  <c r="M4027" i="12"/>
  <c r="L4027" i="12"/>
  <c r="N4023" i="12"/>
  <c r="M4023" i="12"/>
  <c r="L4023" i="12"/>
  <c r="M4019" i="12"/>
  <c r="N4019" i="12"/>
  <c r="L4019" i="12"/>
  <c r="M4015" i="12"/>
  <c r="N4015" i="12"/>
  <c r="L4015" i="12"/>
  <c r="N4011" i="12"/>
  <c r="M4011" i="12"/>
  <c r="L4011" i="12"/>
  <c r="M4007" i="12"/>
  <c r="N4007" i="12"/>
  <c r="L4007" i="12"/>
  <c r="M4003" i="12"/>
  <c r="N4003" i="12"/>
  <c r="L4003" i="12"/>
  <c r="N3999" i="12"/>
  <c r="M3999" i="12"/>
  <c r="L3999" i="12"/>
  <c r="M3995" i="12"/>
  <c r="N3995" i="12"/>
  <c r="L3995" i="12"/>
  <c r="M3991" i="12"/>
  <c r="N3991" i="12"/>
  <c r="L3991" i="12"/>
  <c r="N3987" i="12"/>
  <c r="M3987" i="12"/>
  <c r="L3987" i="12"/>
  <c r="M3983" i="12"/>
  <c r="N3983" i="12"/>
  <c r="L3983" i="12"/>
  <c r="M3979" i="12"/>
  <c r="N3979" i="12"/>
  <c r="L3979" i="12"/>
  <c r="N3975" i="12"/>
  <c r="M3975" i="12"/>
  <c r="L3975" i="12"/>
  <c r="M3971" i="12"/>
  <c r="N3971" i="12"/>
  <c r="L3971" i="12"/>
  <c r="M3967" i="12"/>
  <c r="N3967" i="12"/>
  <c r="L3967" i="12"/>
  <c r="N3963" i="12"/>
  <c r="M3963" i="12"/>
  <c r="L3963" i="12"/>
  <c r="M3959" i="12"/>
  <c r="N3959" i="12"/>
  <c r="L3959" i="12"/>
  <c r="N3955" i="12"/>
  <c r="M3955" i="12"/>
  <c r="L3955" i="12"/>
  <c r="N3951" i="12"/>
  <c r="M3951" i="12"/>
  <c r="L3951" i="12"/>
  <c r="M3947" i="12"/>
  <c r="N3947" i="12"/>
  <c r="L3947" i="12"/>
  <c r="M3943" i="12"/>
  <c r="N3943" i="12"/>
  <c r="L3943" i="12"/>
  <c r="N3939" i="12"/>
  <c r="M3939" i="12"/>
  <c r="L3939" i="12"/>
  <c r="M3935" i="12"/>
  <c r="N3935" i="12"/>
  <c r="L3935" i="12"/>
  <c r="M3931" i="12"/>
  <c r="N3931" i="12"/>
  <c r="L3931" i="12"/>
  <c r="N3927" i="12"/>
  <c r="M3927" i="12"/>
  <c r="L3927" i="12"/>
  <c r="M3923" i="12"/>
  <c r="N3923" i="12"/>
  <c r="L3923" i="12"/>
  <c r="M3919" i="12"/>
  <c r="N3919" i="12"/>
  <c r="L3919" i="12"/>
  <c r="N3915" i="12"/>
  <c r="M3915" i="12"/>
  <c r="L3915" i="12"/>
  <c r="M3911" i="12"/>
  <c r="N3911" i="12"/>
  <c r="L3911" i="12"/>
  <c r="M3907" i="12"/>
  <c r="N3907" i="12"/>
  <c r="L3907" i="12"/>
  <c r="N3903" i="12"/>
  <c r="M3903" i="12"/>
  <c r="L3903" i="12"/>
  <c r="M3899" i="12"/>
  <c r="N3899" i="12"/>
  <c r="L3899" i="12"/>
  <c r="M3895" i="12"/>
  <c r="N3895" i="12"/>
  <c r="L3895" i="12"/>
  <c r="N3891" i="12"/>
  <c r="M3891" i="12"/>
  <c r="L3891" i="12"/>
  <c r="M3887" i="12"/>
  <c r="N3887" i="12"/>
  <c r="L3887" i="12"/>
  <c r="N3883" i="12"/>
  <c r="M3883" i="12"/>
  <c r="L3883" i="12"/>
  <c r="N3879" i="12"/>
  <c r="M3879" i="12"/>
  <c r="L3879" i="12"/>
  <c r="M3875" i="12"/>
  <c r="N3875" i="12"/>
  <c r="L3875" i="12"/>
  <c r="M3871" i="12"/>
  <c r="N3871" i="12"/>
  <c r="L3871" i="12"/>
  <c r="N3867" i="12"/>
  <c r="M3867" i="12"/>
  <c r="L3867" i="12"/>
  <c r="M3863" i="12"/>
  <c r="N3863" i="12"/>
  <c r="L3863" i="12"/>
  <c r="M3859" i="12"/>
  <c r="N3859" i="12"/>
  <c r="L3859" i="12"/>
  <c r="N3855" i="12"/>
  <c r="M3855" i="12"/>
  <c r="L3855" i="12"/>
  <c r="M3851" i="12"/>
  <c r="N3851" i="12"/>
  <c r="L3851" i="12"/>
  <c r="M3847" i="12"/>
  <c r="N3847" i="12"/>
  <c r="L3847" i="12"/>
  <c r="N3843" i="12"/>
  <c r="M3843" i="12"/>
  <c r="L3843" i="12"/>
  <c r="M3839" i="12"/>
  <c r="N3839" i="12"/>
  <c r="L3839" i="12"/>
  <c r="M3835" i="12"/>
  <c r="N3835" i="12"/>
  <c r="L3835" i="12"/>
  <c r="N3831" i="12"/>
  <c r="M3831" i="12"/>
  <c r="L3831" i="12"/>
  <c r="M3827" i="12"/>
  <c r="N3827" i="12"/>
  <c r="L3827" i="12"/>
  <c r="M3823" i="12"/>
  <c r="N3823" i="12"/>
  <c r="L3823" i="12"/>
  <c r="N3819" i="12"/>
  <c r="M3819" i="12"/>
  <c r="L3819" i="12"/>
  <c r="M3815" i="12"/>
  <c r="N3815" i="12"/>
  <c r="L3815" i="12"/>
  <c r="N3811" i="12"/>
  <c r="M3811" i="12"/>
  <c r="L3811" i="12"/>
  <c r="N3807" i="12"/>
  <c r="M3807" i="12"/>
  <c r="L3807" i="12"/>
  <c r="M3803" i="12"/>
  <c r="N3803" i="12"/>
  <c r="L3803" i="12"/>
  <c r="M3799" i="12"/>
  <c r="N3799" i="12"/>
  <c r="L3799" i="12"/>
  <c r="N3795" i="12"/>
  <c r="M3795" i="12"/>
  <c r="L3795" i="12"/>
  <c r="M3791" i="12"/>
  <c r="N3791" i="12"/>
  <c r="L3791" i="12"/>
  <c r="M3787" i="12"/>
  <c r="N3787" i="12"/>
  <c r="L3787" i="12"/>
  <c r="N3783" i="12"/>
  <c r="M3783" i="12"/>
  <c r="L3783" i="12"/>
  <c r="M3779" i="12"/>
  <c r="N3779" i="12"/>
  <c r="L3779" i="12"/>
  <c r="M3775" i="12"/>
  <c r="N3775" i="12"/>
  <c r="L3775" i="12"/>
  <c r="N3771" i="12"/>
  <c r="M3771" i="12"/>
  <c r="L3771" i="12"/>
  <c r="M3767" i="12"/>
  <c r="N3767" i="12"/>
  <c r="L3767" i="12"/>
  <c r="M3763" i="12"/>
  <c r="N3763" i="12"/>
  <c r="L3763" i="12"/>
  <c r="N3759" i="12"/>
  <c r="M3759" i="12"/>
  <c r="L3759" i="12"/>
  <c r="M3755" i="12"/>
  <c r="N3755" i="12"/>
  <c r="L3755" i="12"/>
  <c r="M3751" i="12"/>
  <c r="N3751" i="12"/>
  <c r="L3751" i="12"/>
  <c r="N3747" i="12"/>
  <c r="M3747" i="12"/>
  <c r="L3747" i="12"/>
  <c r="M3743" i="12"/>
  <c r="N3743" i="12"/>
  <c r="L3743" i="12"/>
  <c r="N3739" i="12"/>
  <c r="M3739" i="12"/>
  <c r="L3739" i="12"/>
  <c r="N3735" i="12"/>
  <c r="M3735" i="12"/>
  <c r="L3735" i="12"/>
  <c r="M3731" i="12"/>
  <c r="N3731" i="12"/>
  <c r="L3731" i="12"/>
  <c r="M3727" i="12"/>
  <c r="N3727" i="12"/>
  <c r="L3727" i="12"/>
  <c r="N3723" i="12"/>
  <c r="M3723" i="12"/>
  <c r="L3723" i="12"/>
  <c r="M3719" i="12"/>
  <c r="N3719" i="12"/>
  <c r="L3719" i="12"/>
  <c r="N3715" i="12"/>
  <c r="M3715" i="12"/>
  <c r="L3715" i="12"/>
  <c r="N3711" i="12"/>
  <c r="M3711" i="12"/>
  <c r="L3711" i="12"/>
  <c r="M3707" i="12"/>
  <c r="N3707" i="12"/>
  <c r="L3707" i="12"/>
  <c r="M3703" i="12"/>
  <c r="N3703" i="12"/>
  <c r="L3703" i="12"/>
  <c r="N3699" i="12"/>
  <c r="M3699" i="12"/>
  <c r="L3699" i="12"/>
  <c r="M3695" i="12"/>
  <c r="N3695" i="12"/>
  <c r="L3695" i="12"/>
  <c r="M3691" i="12"/>
  <c r="N3691" i="12"/>
  <c r="L3691" i="12"/>
  <c r="N3687" i="12"/>
  <c r="M3687" i="12"/>
  <c r="L3687" i="12"/>
  <c r="M3683" i="12"/>
  <c r="N3683" i="12"/>
  <c r="L3683" i="12"/>
  <c r="M3679" i="12"/>
  <c r="N3679" i="12"/>
  <c r="L3679" i="12"/>
  <c r="N3675" i="12"/>
  <c r="M3675" i="12"/>
  <c r="L3675" i="12"/>
  <c r="M3671" i="12"/>
  <c r="N3671" i="12"/>
  <c r="L3671" i="12"/>
  <c r="N3667" i="12"/>
  <c r="M3667" i="12"/>
  <c r="L3667" i="12"/>
  <c r="N3663" i="12"/>
  <c r="M3663" i="12"/>
  <c r="L3663" i="12"/>
  <c r="M3659" i="12"/>
  <c r="N3659" i="12"/>
  <c r="L3659" i="12"/>
  <c r="M3655" i="12"/>
  <c r="N3655" i="12"/>
  <c r="L3655" i="12"/>
  <c r="N3651" i="12"/>
  <c r="M3651" i="12"/>
  <c r="L3651" i="12"/>
  <c r="M3647" i="12"/>
  <c r="N3647" i="12"/>
  <c r="L3647" i="12"/>
  <c r="M3643" i="12"/>
  <c r="N3643" i="12"/>
  <c r="L3643" i="12"/>
  <c r="N3639" i="12"/>
  <c r="M3639" i="12"/>
  <c r="L3639" i="12"/>
  <c r="M3635" i="12"/>
  <c r="N3635" i="12"/>
  <c r="L3635" i="12"/>
  <c r="M3631" i="12"/>
  <c r="N3631" i="12"/>
  <c r="L3631" i="12"/>
  <c r="N3627" i="12"/>
  <c r="M3627" i="12"/>
  <c r="L3627" i="12"/>
  <c r="M3623" i="12"/>
  <c r="N3623" i="12"/>
  <c r="L3623" i="12"/>
  <c r="M3619" i="12"/>
  <c r="N3619" i="12"/>
  <c r="L3619" i="12"/>
  <c r="N3615" i="12"/>
  <c r="M3615" i="12"/>
  <c r="L3615" i="12"/>
  <c r="M3611" i="12"/>
  <c r="N3611" i="12"/>
  <c r="L3611" i="12"/>
  <c r="M3607" i="12"/>
  <c r="N3607" i="12"/>
  <c r="L3607" i="12"/>
  <c r="N3603" i="12"/>
  <c r="M3603" i="12"/>
  <c r="L3603" i="12"/>
  <c r="M3599" i="12"/>
  <c r="N3599" i="12"/>
  <c r="L3599" i="12"/>
  <c r="N3595" i="12"/>
  <c r="M3595" i="12"/>
  <c r="L3595" i="12"/>
  <c r="N3591" i="12"/>
  <c r="M3591" i="12"/>
  <c r="L3591" i="12"/>
  <c r="M3587" i="12"/>
  <c r="N3587" i="12"/>
  <c r="L3587" i="12"/>
  <c r="N3583" i="12"/>
  <c r="M3583" i="12"/>
  <c r="L3583" i="12"/>
  <c r="N3579" i="12"/>
  <c r="M3579" i="12"/>
  <c r="L3579" i="12"/>
  <c r="M3575" i="12"/>
  <c r="N3575" i="12"/>
  <c r="L3575" i="12"/>
  <c r="N3571" i="12"/>
  <c r="M3571" i="12"/>
  <c r="L3571" i="12"/>
  <c r="N3567" i="12"/>
  <c r="M3567" i="12"/>
  <c r="L3567" i="12"/>
  <c r="M3563" i="12"/>
  <c r="N3563" i="12"/>
  <c r="L3563" i="12"/>
  <c r="N3559" i="12"/>
  <c r="M3559" i="12"/>
  <c r="L3559" i="12"/>
  <c r="N3555" i="12"/>
  <c r="M3555" i="12"/>
  <c r="L3555" i="12"/>
  <c r="M3551" i="12"/>
  <c r="N3551" i="12"/>
  <c r="L3551" i="12"/>
  <c r="N3547" i="12"/>
  <c r="M3547" i="12"/>
  <c r="L3547" i="12"/>
  <c r="N3543" i="12"/>
  <c r="M3543" i="12"/>
  <c r="L3543" i="12"/>
  <c r="M3539" i="12"/>
  <c r="N3539" i="12"/>
  <c r="L3539" i="12"/>
  <c r="N3535" i="12"/>
  <c r="M3535" i="12"/>
  <c r="L3535" i="12"/>
  <c r="N3531" i="12"/>
  <c r="M3531" i="12"/>
  <c r="L3531" i="12"/>
  <c r="M3527" i="12"/>
  <c r="N3527" i="12"/>
  <c r="L3527" i="12"/>
  <c r="N3523" i="12"/>
  <c r="M3523" i="12"/>
  <c r="L3523" i="12"/>
  <c r="M3519" i="12"/>
  <c r="N3519" i="12"/>
  <c r="L3519" i="12"/>
  <c r="N3515" i="12"/>
  <c r="M3515" i="12"/>
  <c r="L3515" i="12"/>
  <c r="N3511" i="12"/>
  <c r="M3511" i="12"/>
  <c r="L3511" i="12"/>
  <c r="M3507" i="12"/>
  <c r="N3507" i="12"/>
  <c r="L3507" i="12"/>
  <c r="M3503" i="12"/>
  <c r="N3503" i="12"/>
  <c r="L3503" i="12"/>
  <c r="N3499" i="12"/>
  <c r="M3499" i="12"/>
  <c r="L3499" i="12"/>
  <c r="M3495" i="12"/>
  <c r="N3495" i="12"/>
  <c r="L3495" i="12"/>
  <c r="M3491" i="12"/>
  <c r="N3491" i="12"/>
  <c r="L3491" i="12"/>
  <c r="N3487" i="12"/>
  <c r="M3487" i="12"/>
  <c r="L3487" i="12"/>
  <c r="M3483" i="12"/>
  <c r="N3483" i="12"/>
  <c r="L3483" i="12"/>
  <c r="M3479" i="12"/>
  <c r="N3479" i="12"/>
  <c r="L3479" i="12"/>
  <c r="N3475" i="12"/>
  <c r="M3475" i="12"/>
  <c r="L3475" i="12"/>
  <c r="M3471" i="12"/>
  <c r="N3471" i="12"/>
  <c r="L3471" i="12"/>
  <c r="M3467" i="12"/>
  <c r="N3467" i="12"/>
  <c r="L3467" i="12"/>
  <c r="N3463" i="12"/>
  <c r="M3463" i="12"/>
  <c r="L3463" i="12"/>
  <c r="M3459" i="12"/>
  <c r="N3459" i="12"/>
  <c r="L3459" i="12"/>
  <c r="M3455" i="12"/>
  <c r="N3455" i="12"/>
  <c r="L3455" i="12"/>
  <c r="N3451" i="12"/>
  <c r="M3451" i="12"/>
  <c r="L3451" i="12"/>
  <c r="M3447" i="12"/>
  <c r="N3447" i="12"/>
  <c r="L3447" i="12"/>
  <c r="N3443" i="12"/>
  <c r="M3443" i="12"/>
  <c r="L3443" i="12"/>
  <c r="N3439" i="12"/>
  <c r="M3439" i="12"/>
  <c r="L3439" i="12"/>
  <c r="M3435" i="12"/>
  <c r="N3435" i="12"/>
  <c r="L3435" i="12"/>
  <c r="M3431" i="12"/>
  <c r="N3431" i="12"/>
  <c r="L3431" i="12"/>
  <c r="N3427" i="12"/>
  <c r="M3427" i="12"/>
  <c r="L3427" i="12"/>
  <c r="M3423" i="12"/>
  <c r="N3423" i="12"/>
  <c r="L3423" i="12"/>
  <c r="M3419" i="12"/>
  <c r="N3419" i="12"/>
  <c r="L3419" i="12"/>
  <c r="N3415" i="12"/>
  <c r="M3415" i="12"/>
  <c r="L3415" i="12"/>
  <c r="M3411" i="12"/>
  <c r="N3411" i="12"/>
  <c r="L3411" i="12"/>
  <c r="M3407" i="12"/>
  <c r="N3407" i="12"/>
  <c r="L3407" i="12"/>
  <c r="N3403" i="12"/>
  <c r="M3403" i="12"/>
  <c r="L3403" i="12"/>
  <c r="M3399" i="12"/>
  <c r="N3399" i="12"/>
  <c r="L3399" i="12"/>
  <c r="M3395" i="12"/>
  <c r="N3395" i="12"/>
  <c r="L3395" i="12"/>
  <c r="N3391" i="12"/>
  <c r="M3391" i="12"/>
  <c r="L3391" i="12"/>
  <c r="M3387" i="12"/>
  <c r="N3387" i="12"/>
  <c r="L3387" i="12"/>
  <c r="M3383" i="12"/>
  <c r="N3383" i="12"/>
  <c r="L3383" i="12"/>
  <c r="N3379" i="12"/>
  <c r="M3379" i="12"/>
  <c r="L3379" i="12"/>
  <c r="M3375" i="12"/>
  <c r="N3375" i="12"/>
  <c r="L3375" i="12"/>
  <c r="N3371" i="12"/>
  <c r="M3371" i="12"/>
  <c r="L3371" i="12"/>
  <c r="N3367" i="12"/>
  <c r="M3367" i="12"/>
  <c r="L3367" i="12"/>
  <c r="M3363" i="12"/>
  <c r="N3363" i="12"/>
  <c r="L3363" i="12"/>
  <c r="M3359" i="12"/>
  <c r="N3359" i="12"/>
  <c r="L3359" i="12"/>
  <c r="N3355" i="12"/>
  <c r="M3355" i="12"/>
  <c r="L3355" i="12"/>
  <c r="M3351" i="12"/>
  <c r="N3351" i="12"/>
  <c r="L3351" i="12"/>
  <c r="M3347" i="12"/>
  <c r="N3347" i="12"/>
  <c r="L3347" i="12"/>
  <c r="N3343" i="12"/>
  <c r="M3343" i="12"/>
  <c r="L3343" i="12"/>
  <c r="M3339" i="12"/>
  <c r="N3339" i="12"/>
  <c r="L3339" i="12"/>
  <c r="M3335" i="12"/>
  <c r="N3335" i="12"/>
  <c r="L3335" i="12"/>
  <c r="N3331" i="12"/>
  <c r="M3331" i="12"/>
  <c r="L3331" i="12"/>
  <c r="M3327" i="12"/>
  <c r="N3327" i="12"/>
  <c r="L3327" i="12"/>
  <c r="M3323" i="12"/>
  <c r="N3323" i="12"/>
  <c r="L3323" i="12"/>
  <c r="N3319" i="12"/>
  <c r="M3319" i="12"/>
  <c r="L3319" i="12"/>
  <c r="M3315" i="12"/>
  <c r="N3315" i="12"/>
  <c r="L3315" i="12"/>
  <c r="M3311" i="12"/>
  <c r="N3311" i="12"/>
  <c r="L3311" i="12"/>
  <c r="N3307" i="12"/>
  <c r="M3307" i="12"/>
  <c r="L3307" i="12"/>
  <c r="M3303" i="12"/>
  <c r="N3303" i="12"/>
  <c r="L3303" i="12"/>
  <c r="N3299" i="12"/>
  <c r="M3299" i="12"/>
  <c r="L3299" i="12"/>
  <c r="N3295" i="12"/>
  <c r="M3295" i="12"/>
  <c r="L3295" i="12"/>
  <c r="M3291" i="12"/>
  <c r="N3291" i="12"/>
  <c r="L3291" i="12"/>
  <c r="M3287" i="12"/>
  <c r="N3287" i="12"/>
  <c r="L3287" i="12"/>
  <c r="N3283" i="12"/>
  <c r="M3283" i="12"/>
  <c r="L3283" i="12"/>
  <c r="M3279" i="12"/>
  <c r="N3279" i="12"/>
  <c r="L3279" i="12"/>
  <c r="M3275" i="12"/>
  <c r="N3275" i="12"/>
  <c r="L3275" i="12"/>
  <c r="N3271" i="12"/>
  <c r="M3271" i="12"/>
  <c r="L3271" i="12"/>
  <c r="M3267" i="12"/>
  <c r="N3267" i="12"/>
  <c r="L3267" i="12"/>
  <c r="M3263" i="12"/>
  <c r="N3263" i="12"/>
  <c r="L3263" i="12"/>
  <c r="N3259" i="12"/>
  <c r="M3259" i="12"/>
  <c r="L3259" i="12"/>
  <c r="M3255" i="12"/>
  <c r="N3255" i="12"/>
  <c r="L3255" i="12"/>
  <c r="M3251" i="12"/>
  <c r="N3251" i="12"/>
  <c r="L3251" i="12"/>
  <c r="N3247" i="12"/>
  <c r="M3247" i="12"/>
  <c r="L3247" i="12"/>
  <c r="M3243" i="12"/>
  <c r="N3243" i="12"/>
  <c r="L3243" i="12"/>
  <c r="M3239" i="12"/>
  <c r="N3239" i="12"/>
  <c r="L3239" i="12"/>
  <c r="N3235" i="12"/>
  <c r="M3235" i="12"/>
  <c r="L3235" i="12"/>
  <c r="M3231" i="12"/>
  <c r="N3231" i="12"/>
  <c r="L3231" i="12"/>
  <c r="N3227" i="12"/>
  <c r="M3227" i="12"/>
  <c r="L3227" i="12"/>
  <c r="N3223" i="12"/>
  <c r="M3223" i="12"/>
  <c r="L3223" i="12"/>
  <c r="M3219" i="12"/>
  <c r="N3219" i="12"/>
  <c r="L3219" i="12"/>
  <c r="M3215" i="12"/>
  <c r="N3215" i="12"/>
  <c r="L3215" i="12"/>
  <c r="N3211" i="12"/>
  <c r="M3211" i="12"/>
  <c r="L3211" i="12"/>
  <c r="M3207" i="12"/>
  <c r="N3207" i="12"/>
  <c r="L3207" i="12"/>
  <c r="M3203" i="12"/>
  <c r="N3203" i="12"/>
  <c r="L3203" i="12"/>
  <c r="N3199" i="12"/>
  <c r="M3199" i="12"/>
  <c r="L3199" i="12"/>
  <c r="M3195" i="12"/>
  <c r="N3195" i="12"/>
  <c r="L3195" i="12"/>
  <c r="M3191" i="12"/>
  <c r="N3191" i="12"/>
  <c r="L3191" i="12"/>
  <c r="N3187" i="12"/>
  <c r="M3187" i="12"/>
  <c r="L3187" i="12"/>
  <c r="M3183" i="12"/>
  <c r="N3183" i="12"/>
  <c r="L3183" i="12"/>
  <c r="M3179" i="12"/>
  <c r="N3179" i="12"/>
  <c r="L3179" i="12"/>
  <c r="N3175" i="12"/>
  <c r="M3175" i="12"/>
  <c r="L3175" i="12"/>
  <c r="M3171" i="12"/>
  <c r="N3171" i="12"/>
  <c r="L3171" i="12"/>
  <c r="M3167" i="12"/>
  <c r="N3167" i="12"/>
  <c r="L3167" i="12"/>
  <c r="N3163" i="12"/>
  <c r="M3163" i="12"/>
  <c r="L3163" i="12"/>
  <c r="M3159" i="12"/>
  <c r="N3159" i="12"/>
  <c r="L3159" i="12"/>
  <c r="M3155" i="12"/>
  <c r="N3155" i="12"/>
  <c r="L3155" i="12"/>
  <c r="N3151" i="12"/>
  <c r="M3151" i="12"/>
  <c r="L3151" i="12"/>
  <c r="M3147" i="12"/>
  <c r="N3147" i="12"/>
  <c r="L3147" i="12"/>
  <c r="M3143" i="12"/>
  <c r="N3143" i="12"/>
  <c r="L3143" i="12"/>
  <c r="N3139" i="12"/>
  <c r="M3139" i="12"/>
  <c r="L3139" i="12"/>
  <c r="M3135" i="12"/>
  <c r="N3135" i="12"/>
  <c r="L3135" i="12"/>
  <c r="M3131" i="12"/>
  <c r="N3131" i="12"/>
  <c r="L3131" i="12"/>
  <c r="N3127" i="12"/>
  <c r="M3127" i="12"/>
  <c r="L3127" i="12"/>
  <c r="M3123" i="12"/>
  <c r="N3123" i="12"/>
  <c r="L3123" i="12"/>
  <c r="M3119" i="12"/>
  <c r="N3119" i="12"/>
  <c r="L3119" i="12"/>
  <c r="N3115" i="12"/>
  <c r="M3115" i="12"/>
  <c r="L3115" i="12"/>
  <c r="M3111" i="12"/>
  <c r="N3111" i="12"/>
  <c r="L3111" i="12"/>
  <c r="M3107" i="12"/>
  <c r="N3107" i="12"/>
  <c r="L3107" i="12"/>
  <c r="N3103" i="12"/>
  <c r="M3103" i="12"/>
  <c r="L3103" i="12"/>
  <c r="M3099" i="12"/>
  <c r="N3099" i="12"/>
  <c r="L3099" i="12"/>
  <c r="M3095" i="12"/>
  <c r="N3095" i="12"/>
  <c r="L3095" i="12"/>
  <c r="N3091" i="12"/>
  <c r="M3091" i="12"/>
  <c r="L3091" i="12"/>
  <c r="M3087" i="12"/>
  <c r="N3087" i="12"/>
  <c r="L3087" i="12"/>
  <c r="M3083" i="12"/>
  <c r="N3083" i="12"/>
  <c r="L3083" i="12"/>
  <c r="N3079" i="12"/>
  <c r="M3079" i="12"/>
  <c r="L3079" i="12"/>
  <c r="M3075" i="12"/>
  <c r="N3075" i="12"/>
  <c r="L3075" i="12"/>
  <c r="M3071" i="12"/>
  <c r="N3071" i="12"/>
  <c r="L3071" i="12"/>
  <c r="N3067" i="12"/>
  <c r="M3067" i="12"/>
  <c r="L3067" i="12"/>
  <c r="M3063" i="12"/>
  <c r="N3063" i="12"/>
  <c r="L3063" i="12"/>
  <c r="M3059" i="12"/>
  <c r="N3059" i="12"/>
  <c r="L3059" i="12"/>
  <c r="N3055" i="12"/>
  <c r="M3055" i="12"/>
  <c r="L3055" i="12"/>
  <c r="M3051" i="12"/>
  <c r="N3051" i="12"/>
  <c r="L3051" i="12"/>
  <c r="M3047" i="12"/>
  <c r="N3047" i="12"/>
  <c r="L3047" i="12"/>
  <c r="N3043" i="12"/>
  <c r="M3043" i="12"/>
  <c r="L3043" i="12"/>
  <c r="M3039" i="12"/>
  <c r="N3039" i="12"/>
  <c r="L3039" i="12"/>
  <c r="M3035" i="12"/>
  <c r="N3035" i="12"/>
  <c r="L3035" i="12"/>
  <c r="N3031" i="12"/>
  <c r="M3031" i="12"/>
  <c r="L3031" i="12"/>
  <c r="M3027" i="12"/>
  <c r="N3027" i="12"/>
  <c r="L3027" i="12"/>
  <c r="M3023" i="12"/>
  <c r="N3023" i="12"/>
  <c r="L3023" i="12"/>
  <c r="N3019" i="12"/>
  <c r="M3019" i="12"/>
  <c r="L3019" i="12"/>
  <c r="M3015" i="12"/>
  <c r="N3015" i="12"/>
  <c r="L3015" i="12"/>
  <c r="M3011" i="12"/>
  <c r="N3011" i="12"/>
  <c r="L3011" i="12"/>
  <c r="N3007" i="12"/>
  <c r="M3007" i="12"/>
  <c r="L3007" i="12"/>
  <c r="M3003" i="12"/>
  <c r="N3003" i="12"/>
  <c r="L3003" i="12"/>
  <c r="M2999" i="12"/>
  <c r="N2999" i="12"/>
  <c r="L2999" i="12"/>
  <c r="N2995" i="12"/>
  <c r="M2995" i="12"/>
  <c r="L2995" i="12"/>
  <c r="M2991" i="12"/>
  <c r="N2991" i="12"/>
  <c r="L2991" i="12"/>
  <c r="M2987" i="12"/>
  <c r="N2987" i="12"/>
  <c r="L2987" i="12"/>
  <c r="N2983" i="12"/>
  <c r="M2983" i="12"/>
  <c r="L2983" i="12"/>
  <c r="M2979" i="12"/>
  <c r="N2979" i="12"/>
  <c r="L2979" i="12"/>
  <c r="M2975" i="12"/>
  <c r="N2975" i="12"/>
  <c r="L2975" i="12"/>
  <c r="M2971" i="12"/>
  <c r="N2971" i="12"/>
  <c r="L2971" i="12"/>
  <c r="N2967" i="12"/>
  <c r="M2967" i="12"/>
  <c r="L2967" i="12"/>
  <c r="M2963" i="12"/>
  <c r="N2963" i="12"/>
  <c r="L2963" i="12"/>
  <c r="M2959" i="12"/>
  <c r="N2959" i="12"/>
  <c r="L2959" i="12"/>
  <c r="M2955" i="12"/>
  <c r="N2955" i="12"/>
  <c r="L2955" i="12"/>
  <c r="M2951" i="12"/>
  <c r="N2951" i="12"/>
  <c r="L2951" i="12"/>
  <c r="M2947" i="12"/>
  <c r="N2947" i="12"/>
  <c r="L2947" i="12"/>
  <c r="M2943" i="12"/>
  <c r="N2943" i="12"/>
  <c r="L2943" i="12"/>
  <c r="M2939" i="12"/>
  <c r="N2939" i="12"/>
  <c r="L2939" i="12"/>
  <c r="M2935" i="12"/>
  <c r="N2935" i="12"/>
  <c r="L2935" i="12"/>
  <c r="N2931" i="12"/>
  <c r="M2931" i="12"/>
  <c r="L2931" i="12"/>
  <c r="M2927" i="12"/>
  <c r="N2927" i="12"/>
  <c r="L2927" i="12"/>
  <c r="M2923" i="12"/>
  <c r="N2923" i="12"/>
  <c r="L2923" i="12"/>
  <c r="M2919" i="12"/>
  <c r="N2919" i="12"/>
  <c r="L2919" i="12"/>
  <c r="M2915" i="12"/>
  <c r="N2915" i="12"/>
  <c r="L2915" i="12"/>
  <c r="M2911" i="12"/>
  <c r="N2911" i="12"/>
  <c r="L2911" i="12"/>
  <c r="M2907" i="12"/>
  <c r="N2907" i="12"/>
  <c r="L2907" i="12"/>
  <c r="M2903" i="12"/>
  <c r="N2903" i="12"/>
  <c r="L2903" i="12"/>
  <c r="M2899" i="12"/>
  <c r="N2899" i="12"/>
  <c r="L2899" i="12"/>
  <c r="N2895" i="12"/>
  <c r="M2895" i="12"/>
  <c r="L2895" i="12"/>
  <c r="M2891" i="12"/>
  <c r="N2891" i="12"/>
  <c r="L2891" i="12"/>
  <c r="M2887" i="12"/>
  <c r="N2887" i="12"/>
  <c r="L2887" i="12"/>
  <c r="M2883" i="12"/>
  <c r="N2883" i="12"/>
  <c r="L2883" i="12"/>
  <c r="M2879" i="12"/>
  <c r="N2879" i="12"/>
  <c r="L2879" i="12"/>
  <c r="M2875" i="12"/>
  <c r="N2875" i="12"/>
  <c r="L2875" i="12"/>
  <c r="M2871" i="12"/>
  <c r="N2871" i="12"/>
  <c r="L2871" i="12"/>
  <c r="M2867" i="12"/>
  <c r="N2867" i="12"/>
  <c r="L2867" i="12"/>
  <c r="M2863" i="12"/>
  <c r="N2863" i="12"/>
  <c r="L2863" i="12"/>
  <c r="M2859" i="12"/>
  <c r="N2859" i="12"/>
  <c r="L2859" i="12"/>
  <c r="M2855" i="12"/>
  <c r="N2855" i="12"/>
  <c r="L2855" i="12"/>
  <c r="M2851" i="12"/>
  <c r="N2851" i="12"/>
  <c r="L2851" i="12"/>
  <c r="M2847" i="12"/>
  <c r="N2847" i="12"/>
  <c r="L2847" i="12"/>
  <c r="M2843" i="12"/>
  <c r="N2843" i="12"/>
  <c r="L2843" i="12"/>
  <c r="M2839" i="12"/>
  <c r="N2839" i="12"/>
  <c r="L2839" i="12"/>
  <c r="M2835" i="12"/>
  <c r="N2835" i="12"/>
  <c r="L2835" i="12"/>
  <c r="M2831" i="12"/>
  <c r="N2831" i="12"/>
  <c r="L2831" i="12"/>
  <c r="M2827" i="12"/>
  <c r="N2827" i="12"/>
  <c r="L2827" i="12"/>
  <c r="N2823" i="12"/>
  <c r="M2823" i="12"/>
  <c r="L2823" i="12"/>
  <c r="M2819" i="12"/>
  <c r="N2819" i="12"/>
  <c r="L2819" i="12"/>
  <c r="M2815" i="12"/>
  <c r="N2815" i="12"/>
  <c r="L2815" i="12"/>
  <c r="M2811" i="12"/>
  <c r="N2811" i="12"/>
  <c r="L2811" i="12"/>
  <c r="M2807" i="12"/>
  <c r="N2807" i="12"/>
  <c r="L2807" i="12"/>
  <c r="M2803" i="12"/>
  <c r="N2803" i="12"/>
  <c r="L2803" i="12"/>
  <c r="M2799" i="12"/>
  <c r="N2799" i="12"/>
  <c r="L2799" i="12"/>
  <c r="M2795" i="12"/>
  <c r="N2795" i="12"/>
  <c r="L2795" i="12"/>
  <c r="M2791" i="12"/>
  <c r="N2791" i="12"/>
  <c r="L2791" i="12"/>
  <c r="M2787" i="12"/>
  <c r="N2787" i="12"/>
  <c r="L2787" i="12"/>
  <c r="M2783" i="12"/>
  <c r="N2783" i="12"/>
  <c r="L2783" i="12"/>
  <c r="M2779" i="12"/>
  <c r="N2779" i="12"/>
  <c r="L2779" i="12"/>
  <c r="M2775" i="12"/>
  <c r="N2775" i="12"/>
  <c r="L2775" i="12"/>
  <c r="M2771" i="12"/>
  <c r="N2771" i="12"/>
  <c r="L2771" i="12"/>
  <c r="M2767" i="12"/>
  <c r="N2767" i="12"/>
  <c r="L2767" i="12"/>
  <c r="M2763" i="12"/>
  <c r="N2763" i="12"/>
  <c r="L2763" i="12"/>
  <c r="M2759" i="12"/>
  <c r="N2759" i="12"/>
  <c r="L2759" i="12"/>
  <c r="M2755" i="12"/>
  <c r="N2755" i="12"/>
  <c r="L2755" i="12"/>
  <c r="N2751" i="12"/>
  <c r="M2751" i="12"/>
  <c r="L2751" i="12"/>
  <c r="M2747" i="12"/>
  <c r="N2747" i="12"/>
  <c r="L2747" i="12"/>
  <c r="M2743" i="12"/>
  <c r="N2743" i="12"/>
  <c r="L2743" i="12"/>
  <c r="M2739" i="12"/>
  <c r="N2739" i="12"/>
  <c r="L2739" i="12"/>
  <c r="M2735" i="12"/>
  <c r="N2735" i="12"/>
  <c r="L2735" i="12"/>
  <c r="M2731" i="12"/>
  <c r="N2731" i="12"/>
  <c r="L2731" i="12"/>
  <c r="M2727" i="12"/>
  <c r="N2727" i="12"/>
  <c r="L2727" i="12"/>
  <c r="M2723" i="12"/>
  <c r="N2723" i="12"/>
  <c r="L2723" i="12"/>
  <c r="M2719" i="12"/>
  <c r="N2719" i="12"/>
  <c r="L2719" i="12"/>
  <c r="M2715" i="12"/>
  <c r="N2715" i="12"/>
  <c r="L2715" i="12"/>
  <c r="M2711" i="12"/>
  <c r="N2711" i="12"/>
  <c r="L2711" i="12"/>
  <c r="M2707" i="12"/>
  <c r="N2707" i="12"/>
  <c r="L2707" i="12"/>
  <c r="M2703" i="12"/>
  <c r="N2703" i="12"/>
  <c r="L2703" i="12"/>
  <c r="M2699" i="12"/>
  <c r="N2699" i="12"/>
  <c r="L2699" i="12"/>
  <c r="M2695" i="12"/>
  <c r="N2695" i="12"/>
  <c r="L2695" i="12"/>
  <c r="M2691" i="12"/>
  <c r="N2691" i="12"/>
  <c r="L2691" i="12"/>
  <c r="M2687" i="12"/>
  <c r="N2687" i="12"/>
  <c r="L2687" i="12"/>
  <c r="M2683" i="12"/>
  <c r="N2683" i="12"/>
  <c r="L2683" i="12"/>
  <c r="N2679" i="12"/>
  <c r="M2679" i="12"/>
  <c r="L2679" i="12"/>
  <c r="M2675" i="12"/>
  <c r="N2675" i="12"/>
  <c r="L2675" i="12"/>
  <c r="M2671" i="12"/>
  <c r="N2671" i="12"/>
  <c r="L2671" i="12"/>
  <c r="M2667" i="12"/>
  <c r="N2667" i="12"/>
  <c r="L2667" i="12"/>
  <c r="M2663" i="12"/>
  <c r="N2663" i="12"/>
  <c r="L2663" i="12"/>
  <c r="M2659" i="12"/>
  <c r="N2659" i="12"/>
  <c r="L2659" i="12"/>
  <c r="M2655" i="12"/>
  <c r="N2655" i="12"/>
  <c r="L2655" i="12"/>
  <c r="M2651" i="12"/>
  <c r="N2651" i="12"/>
  <c r="L2651" i="12"/>
  <c r="M2647" i="12"/>
  <c r="N2647" i="12"/>
  <c r="L2647" i="12"/>
  <c r="M2643" i="12"/>
  <c r="N2643" i="12"/>
  <c r="L2643" i="12"/>
  <c r="M2639" i="12"/>
  <c r="N2639" i="12"/>
  <c r="L2639" i="12"/>
  <c r="M2635" i="12"/>
  <c r="N2635" i="12"/>
  <c r="L2635" i="12"/>
  <c r="M2631" i="12"/>
  <c r="N2631" i="12"/>
  <c r="L2631" i="12"/>
  <c r="M2627" i="12"/>
  <c r="N2627" i="12"/>
  <c r="L2627" i="12"/>
  <c r="M2623" i="12"/>
  <c r="N2623" i="12"/>
  <c r="L2623" i="12"/>
  <c r="M2619" i="12"/>
  <c r="N2619" i="12"/>
  <c r="L2619" i="12"/>
  <c r="M2615" i="12"/>
  <c r="N2615" i="12"/>
  <c r="L2615" i="12"/>
  <c r="M2611" i="12"/>
  <c r="N2611" i="12"/>
  <c r="L2611" i="12"/>
  <c r="M2607" i="12"/>
  <c r="N2607" i="12"/>
  <c r="L2607" i="12"/>
  <c r="M2603" i="12"/>
  <c r="N2603" i="12"/>
  <c r="L2603" i="12"/>
  <c r="M2599" i="12"/>
  <c r="N2599" i="12"/>
  <c r="L2599" i="12"/>
  <c r="M2595" i="12"/>
  <c r="N2595" i="12"/>
  <c r="L2595" i="12"/>
  <c r="M2591" i="12"/>
  <c r="N2591" i="12"/>
  <c r="L2591" i="12"/>
  <c r="M2587" i="12"/>
  <c r="N2587" i="12"/>
  <c r="L2587" i="12"/>
  <c r="M2583" i="12"/>
  <c r="N2583" i="12"/>
  <c r="L2583" i="12"/>
  <c r="M2579" i="12"/>
  <c r="N2579" i="12"/>
  <c r="L2579" i="12"/>
  <c r="M2575" i="12"/>
  <c r="N2575" i="12"/>
  <c r="L2575" i="12"/>
  <c r="M2571" i="12"/>
  <c r="N2571" i="12"/>
  <c r="L2571" i="12"/>
  <c r="M2567" i="12"/>
  <c r="N2567" i="12"/>
  <c r="L2567" i="12"/>
  <c r="M2563" i="12"/>
  <c r="N2563" i="12"/>
  <c r="L2563" i="12"/>
  <c r="M2559" i="12"/>
  <c r="N2559" i="12"/>
  <c r="L2559" i="12"/>
  <c r="M2555" i="12"/>
  <c r="N2555" i="12"/>
  <c r="L2555" i="12"/>
  <c r="M2551" i="12"/>
  <c r="N2551" i="12"/>
  <c r="L2551" i="12"/>
  <c r="M2547" i="12"/>
  <c r="N2547" i="12"/>
  <c r="L2547" i="12"/>
  <c r="M2543" i="12"/>
  <c r="N2543" i="12"/>
  <c r="L2543" i="12"/>
  <c r="M2539" i="12"/>
  <c r="N2539" i="12"/>
  <c r="L2539" i="12"/>
  <c r="M2535" i="12"/>
  <c r="N2535" i="12"/>
  <c r="L2535" i="12"/>
  <c r="M2531" i="12"/>
  <c r="N2531" i="12"/>
  <c r="L2531" i="12"/>
  <c r="M2527" i="12"/>
  <c r="N2527" i="12"/>
  <c r="L2527" i="12"/>
  <c r="M2523" i="12"/>
  <c r="N2523" i="12"/>
  <c r="L2523" i="12"/>
  <c r="M2519" i="12"/>
  <c r="N2519" i="12"/>
  <c r="L2519" i="12"/>
  <c r="M2515" i="12"/>
  <c r="N2515" i="12"/>
  <c r="L2515" i="12"/>
  <c r="M2511" i="12"/>
  <c r="N2511" i="12"/>
  <c r="L2511" i="12"/>
  <c r="M2507" i="12"/>
  <c r="N2507" i="12"/>
  <c r="L2507" i="12"/>
  <c r="M2503" i="12"/>
  <c r="N2503" i="12"/>
  <c r="L2503" i="12"/>
  <c r="M2499" i="12"/>
  <c r="N2499" i="12"/>
  <c r="L2499" i="12"/>
  <c r="M2495" i="12"/>
  <c r="N2495" i="12"/>
  <c r="L2495" i="12"/>
  <c r="M2491" i="12"/>
  <c r="N2491" i="12"/>
  <c r="L2491" i="12"/>
  <c r="M2487" i="12"/>
  <c r="N2487" i="12"/>
  <c r="L2487" i="12"/>
  <c r="M2483" i="12"/>
  <c r="N2483" i="12"/>
  <c r="L2483" i="12"/>
  <c r="M2479" i="12"/>
  <c r="N2479" i="12"/>
  <c r="L2479" i="12"/>
  <c r="M2475" i="12"/>
  <c r="N2475" i="12"/>
  <c r="L2475" i="12"/>
  <c r="M2471" i="12"/>
  <c r="N2471" i="12"/>
  <c r="L2471" i="12"/>
  <c r="M2467" i="12"/>
  <c r="N2467" i="12"/>
  <c r="L2467" i="12"/>
  <c r="M2463" i="12"/>
  <c r="N2463" i="12"/>
  <c r="L2463" i="12"/>
  <c r="M2459" i="12"/>
  <c r="N2459" i="12"/>
  <c r="L2459" i="12"/>
  <c r="M2455" i="12"/>
  <c r="N2455" i="12"/>
  <c r="L2455" i="12"/>
  <c r="M2451" i="12"/>
  <c r="N2451" i="12"/>
  <c r="L2451" i="12"/>
  <c r="M2447" i="12"/>
  <c r="N2447" i="12"/>
  <c r="L2447" i="12"/>
  <c r="M2443" i="12"/>
  <c r="N2443" i="12"/>
  <c r="L2443" i="12"/>
  <c r="M2439" i="12"/>
  <c r="N2439" i="12"/>
  <c r="L2439" i="12"/>
  <c r="M2435" i="12"/>
  <c r="N2435" i="12"/>
  <c r="L2435" i="12"/>
  <c r="M2431" i="12"/>
  <c r="N2431" i="12"/>
  <c r="L2431" i="12"/>
  <c r="M2427" i="12"/>
  <c r="N2427" i="12"/>
  <c r="L2427" i="12"/>
  <c r="M2423" i="12"/>
  <c r="N2423" i="12"/>
  <c r="L2423" i="12"/>
  <c r="M2419" i="12"/>
  <c r="N2419" i="12"/>
  <c r="L2419" i="12"/>
  <c r="M2415" i="12"/>
  <c r="N2415" i="12"/>
  <c r="L2415" i="12"/>
  <c r="M2411" i="12"/>
  <c r="N2411" i="12"/>
  <c r="L2411" i="12"/>
  <c r="M2407" i="12"/>
  <c r="N2407" i="12"/>
  <c r="L2407" i="12"/>
  <c r="M2403" i="12"/>
  <c r="N2403" i="12"/>
  <c r="L2403" i="12"/>
  <c r="M2399" i="12"/>
  <c r="N2399" i="12"/>
  <c r="L2399" i="12"/>
  <c r="M2395" i="12"/>
  <c r="N2395" i="12"/>
  <c r="L2395" i="12"/>
  <c r="M2391" i="12"/>
  <c r="N2391" i="12"/>
  <c r="L2391" i="12"/>
  <c r="M2387" i="12"/>
  <c r="N2387" i="12"/>
  <c r="L2387" i="12"/>
  <c r="M2383" i="12"/>
  <c r="N2383" i="12"/>
  <c r="L2383" i="12"/>
  <c r="M2379" i="12"/>
  <c r="N2379" i="12"/>
  <c r="L2379" i="12"/>
  <c r="M2375" i="12"/>
  <c r="N2375" i="12"/>
  <c r="L2375" i="12"/>
  <c r="M2371" i="12"/>
  <c r="N2371" i="12"/>
  <c r="L2371" i="12"/>
  <c r="M2367" i="12"/>
  <c r="N2367" i="12"/>
  <c r="L2367" i="12"/>
  <c r="M2363" i="12"/>
  <c r="N2363" i="12"/>
  <c r="L2363" i="12"/>
  <c r="M2359" i="12"/>
  <c r="N2359" i="12"/>
  <c r="L2359" i="12"/>
  <c r="M2355" i="12"/>
  <c r="N2355" i="12"/>
  <c r="L2355" i="12"/>
  <c r="M2351" i="12"/>
  <c r="N2351" i="12"/>
  <c r="L2351" i="12"/>
  <c r="M2347" i="12"/>
  <c r="N2347" i="12"/>
  <c r="L2347" i="12"/>
  <c r="M2343" i="12"/>
  <c r="N2343" i="12"/>
  <c r="L2343" i="12"/>
  <c r="M2339" i="12"/>
  <c r="N2339" i="12"/>
  <c r="L2339" i="12"/>
  <c r="M2335" i="12"/>
  <c r="N2335" i="12"/>
  <c r="L2335" i="12"/>
  <c r="M2331" i="12"/>
  <c r="N2331" i="12"/>
  <c r="L2331" i="12"/>
  <c r="M2327" i="12"/>
  <c r="N2327" i="12"/>
  <c r="L2327" i="12"/>
  <c r="M2323" i="12"/>
  <c r="N2323" i="12"/>
  <c r="L2323" i="12"/>
  <c r="M2319" i="12"/>
  <c r="N2319" i="12"/>
  <c r="L2319" i="12"/>
  <c r="M2315" i="12"/>
  <c r="N2315" i="12"/>
  <c r="L2315" i="12"/>
  <c r="M2311" i="12"/>
  <c r="N2311" i="12"/>
  <c r="L2311" i="12"/>
  <c r="M2307" i="12"/>
  <c r="N2307" i="12"/>
  <c r="L2307" i="12"/>
  <c r="M2303" i="12"/>
  <c r="N2303" i="12"/>
  <c r="L2303" i="12"/>
  <c r="M2299" i="12"/>
  <c r="N2299" i="12"/>
  <c r="L2299" i="12"/>
  <c r="M2295" i="12"/>
  <c r="N2295" i="12"/>
  <c r="L2295" i="12"/>
  <c r="M2291" i="12"/>
  <c r="N2291" i="12"/>
  <c r="L2291" i="12"/>
  <c r="M2287" i="12"/>
  <c r="N2287" i="12"/>
  <c r="L2287" i="12"/>
  <c r="M2283" i="12"/>
  <c r="N2283" i="12"/>
  <c r="L2283" i="12"/>
  <c r="M2279" i="12"/>
  <c r="N2279" i="12"/>
  <c r="L2279" i="12"/>
  <c r="M2275" i="12"/>
  <c r="N2275" i="12"/>
  <c r="L2275" i="12"/>
  <c r="N2271" i="12"/>
  <c r="M2271" i="12"/>
  <c r="L2271" i="12"/>
  <c r="M2267" i="12"/>
  <c r="N2267" i="12"/>
  <c r="L2267" i="12"/>
  <c r="M2263" i="12"/>
  <c r="N2263" i="12"/>
  <c r="L2263" i="12"/>
  <c r="M2259" i="12"/>
  <c r="N2259" i="12"/>
  <c r="L2259" i="12"/>
  <c r="M2255" i="12"/>
  <c r="N2255" i="12"/>
  <c r="L2255" i="12"/>
  <c r="M2251" i="12"/>
  <c r="N2251" i="12"/>
  <c r="L2251" i="12"/>
  <c r="M2247" i="12"/>
  <c r="N2247" i="12"/>
  <c r="L2247" i="12"/>
  <c r="M2243" i="12"/>
  <c r="N2243" i="12"/>
  <c r="L2243" i="12"/>
  <c r="M2239" i="12"/>
  <c r="N2239" i="12"/>
  <c r="L2239" i="12"/>
  <c r="M2235" i="12"/>
  <c r="N2235" i="12"/>
  <c r="L2235" i="12"/>
  <c r="M2231" i="12"/>
  <c r="N2231" i="12"/>
  <c r="L2231" i="12"/>
  <c r="M2227" i="12"/>
  <c r="N2227" i="12"/>
  <c r="L2227" i="12"/>
  <c r="M2223" i="12"/>
  <c r="N2223" i="12"/>
  <c r="L2223" i="12"/>
  <c r="M2219" i="12"/>
  <c r="N2219" i="12"/>
  <c r="L2219" i="12"/>
  <c r="M2215" i="12"/>
  <c r="N2215" i="12"/>
  <c r="L2215" i="12"/>
  <c r="M2211" i="12"/>
  <c r="N2211" i="12"/>
  <c r="L2211" i="12"/>
  <c r="M2207" i="12"/>
  <c r="N2207" i="12"/>
  <c r="L2207" i="12"/>
  <c r="M2203" i="12"/>
  <c r="N2203" i="12"/>
  <c r="L2203" i="12"/>
  <c r="M2199" i="12"/>
  <c r="N2199" i="12"/>
  <c r="L2199" i="12"/>
  <c r="M2195" i="12"/>
  <c r="N2195" i="12"/>
  <c r="L2195" i="12"/>
  <c r="M2191" i="12"/>
  <c r="N2191" i="12"/>
  <c r="L2191" i="12"/>
  <c r="M2187" i="12"/>
  <c r="N2187" i="12"/>
  <c r="L2187" i="12"/>
  <c r="M2183" i="12"/>
  <c r="N2183" i="12"/>
  <c r="L2183" i="12"/>
  <c r="M2179" i="12"/>
  <c r="N2179" i="12"/>
  <c r="L2179" i="12"/>
  <c r="M2175" i="12"/>
  <c r="N2175" i="12"/>
  <c r="L2175" i="12"/>
  <c r="M2171" i="12"/>
  <c r="N2171" i="12"/>
  <c r="L2171" i="12"/>
  <c r="M2167" i="12"/>
  <c r="N2167" i="12"/>
  <c r="L2167" i="12"/>
  <c r="M2163" i="12"/>
  <c r="N2163" i="12"/>
  <c r="L2163" i="12"/>
  <c r="M2159" i="12"/>
  <c r="N2159" i="12"/>
  <c r="L2159" i="12"/>
  <c r="M2155" i="12"/>
  <c r="N2155" i="12"/>
  <c r="L2155" i="12"/>
  <c r="M2151" i="12"/>
  <c r="N2151" i="12"/>
  <c r="L2151" i="12"/>
  <c r="N2147" i="12"/>
  <c r="M2147" i="12"/>
  <c r="L2147" i="12"/>
  <c r="M2143" i="12"/>
  <c r="N2143" i="12"/>
  <c r="L2143" i="12"/>
  <c r="M2139" i="12"/>
  <c r="N2139" i="12"/>
  <c r="L2139" i="12"/>
  <c r="M2135" i="12"/>
  <c r="N2135" i="12"/>
  <c r="L2135" i="12"/>
  <c r="M2131" i="12"/>
  <c r="N2131" i="12"/>
  <c r="L2131" i="12"/>
  <c r="M2127" i="12"/>
  <c r="N2127" i="12"/>
  <c r="L2127" i="12"/>
  <c r="M2123" i="12"/>
  <c r="N2123" i="12"/>
  <c r="L2123" i="12"/>
  <c r="M2119" i="12"/>
  <c r="N2119" i="12"/>
  <c r="L2119" i="12"/>
  <c r="M2115" i="12"/>
  <c r="N2115" i="12"/>
  <c r="L2115" i="12"/>
  <c r="M2111" i="12"/>
  <c r="N2111" i="12"/>
  <c r="L2111" i="12"/>
  <c r="M2107" i="12"/>
  <c r="N2107" i="12"/>
  <c r="L2107" i="12"/>
  <c r="M2103" i="12"/>
  <c r="N2103" i="12"/>
  <c r="L2103" i="12"/>
  <c r="M2099" i="12"/>
  <c r="N2099" i="12"/>
  <c r="L2099" i="12"/>
  <c r="M2095" i="12"/>
  <c r="N2095" i="12"/>
  <c r="L2095" i="12"/>
  <c r="M2091" i="12"/>
  <c r="N2091" i="12"/>
  <c r="L2091" i="12"/>
  <c r="M2087" i="12"/>
  <c r="N2087" i="12"/>
  <c r="L2087" i="12"/>
  <c r="M2083" i="12"/>
  <c r="N2083" i="12"/>
  <c r="L2083" i="12"/>
  <c r="M2079" i="12"/>
  <c r="N2079" i="12"/>
  <c r="L2079" i="12"/>
  <c r="M2075" i="12"/>
  <c r="N2075" i="12"/>
  <c r="L2075" i="12"/>
  <c r="M2071" i="12"/>
  <c r="N2071" i="12"/>
  <c r="L2071" i="12"/>
  <c r="M2067" i="12"/>
  <c r="N2067" i="12"/>
  <c r="L2067" i="12"/>
  <c r="M2063" i="12"/>
  <c r="N2063" i="12"/>
  <c r="L2063" i="12"/>
  <c r="M2059" i="12"/>
  <c r="N2059" i="12"/>
  <c r="L2059" i="12"/>
  <c r="M2055" i="12"/>
  <c r="N2055" i="12"/>
  <c r="L2055" i="12"/>
  <c r="M2051" i="12"/>
  <c r="N2051" i="12"/>
  <c r="L2051" i="12"/>
  <c r="M2047" i="12"/>
  <c r="N2047" i="12"/>
  <c r="L2047" i="12"/>
  <c r="M2043" i="12"/>
  <c r="N2043" i="12"/>
  <c r="L2043" i="12"/>
  <c r="M2039" i="12"/>
  <c r="N2039" i="12"/>
  <c r="L2039" i="12"/>
  <c r="M2035" i="12"/>
  <c r="N2035" i="12"/>
  <c r="L2035" i="12"/>
  <c r="N2031" i="12"/>
  <c r="M2031" i="12"/>
  <c r="L2031" i="12"/>
  <c r="M2027" i="12"/>
  <c r="N2027" i="12"/>
  <c r="L2027" i="12"/>
  <c r="M2023" i="12"/>
  <c r="N2023" i="12"/>
  <c r="L2023" i="12"/>
  <c r="M2019" i="12"/>
  <c r="N2019" i="12"/>
  <c r="L2019" i="12"/>
  <c r="M2015" i="12"/>
  <c r="N2015" i="12"/>
  <c r="L2015" i="12"/>
  <c r="N2011" i="12"/>
  <c r="M2011" i="12"/>
  <c r="L2011" i="12"/>
  <c r="N2007" i="12"/>
  <c r="M2007" i="12"/>
  <c r="L2007" i="12"/>
  <c r="M2003" i="12"/>
  <c r="N2003" i="12"/>
  <c r="L2003" i="12"/>
  <c r="N1999" i="12"/>
  <c r="M1999" i="12"/>
  <c r="L1999" i="12"/>
  <c r="M1995" i="12"/>
  <c r="N1995" i="12"/>
  <c r="L1995" i="12"/>
  <c r="M1991" i="12"/>
  <c r="N1991" i="12"/>
  <c r="L1991" i="12"/>
  <c r="N1987" i="12"/>
  <c r="M1987" i="12"/>
  <c r="L1987" i="12"/>
  <c r="M1983" i="12"/>
  <c r="N1983" i="12"/>
  <c r="L1983" i="12"/>
  <c r="M1979" i="12"/>
  <c r="N1979" i="12"/>
  <c r="L1979" i="12"/>
  <c r="M1975" i="12"/>
  <c r="N1975" i="12"/>
  <c r="L1975" i="12"/>
  <c r="M1971" i="12"/>
  <c r="N1971" i="12"/>
  <c r="L1971" i="12"/>
  <c r="M1967" i="12"/>
  <c r="N1967" i="12"/>
  <c r="L1967" i="12"/>
  <c r="M1963" i="12"/>
  <c r="N1963" i="12"/>
  <c r="L1963" i="12"/>
  <c r="N1959" i="12"/>
  <c r="M1959" i="12"/>
  <c r="L1959" i="12"/>
  <c r="M1955" i="12"/>
  <c r="N1955" i="12"/>
  <c r="L1955" i="12"/>
  <c r="M1951" i="12"/>
  <c r="N1951" i="12"/>
  <c r="L1951" i="12"/>
  <c r="M1947" i="12"/>
  <c r="N1947" i="12"/>
  <c r="L1947" i="12"/>
  <c r="M1943" i="12"/>
  <c r="N1943" i="12"/>
  <c r="L1943" i="12"/>
  <c r="N1939" i="12"/>
  <c r="M1939" i="12"/>
  <c r="L1939" i="12"/>
  <c r="N1935" i="12"/>
  <c r="M1935" i="12"/>
  <c r="L1935" i="12"/>
  <c r="M1931" i="12"/>
  <c r="N1931" i="12"/>
  <c r="L1931" i="12"/>
  <c r="M1927" i="12"/>
  <c r="N1927" i="12"/>
  <c r="L1927" i="12"/>
  <c r="M1923" i="12"/>
  <c r="N1923" i="12"/>
  <c r="L1923" i="12"/>
  <c r="M1919" i="12"/>
  <c r="N1919" i="12"/>
  <c r="L1919" i="12"/>
  <c r="N1915" i="12"/>
  <c r="M1915" i="12"/>
  <c r="L1915" i="12"/>
  <c r="M1911" i="12"/>
  <c r="N1911" i="12"/>
  <c r="L1911" i="12"/>
  <c r="M1907" i="12"/>
  <c r="N1907" i="12"/>
  <c r="L1907" i="12"/>
  <c r="M1903" i="12"/>
  <c r="N1903" i="12"/>
  <c r="L1903" i="12"/>
  <c r="M1899" i="12"/>
  <c r="N1899" i="12"/>
  <c r="L1899" i="12"/>
  <c r="M1895" i="12"/>
  <c r="N1895" i="12"/>
  <c r="L1895" i="12"/>
  <c r="M1891" i="12"/>
  <c r="N1891" i="12"/>
  <c r="L1891" i="12"/>
  <c r="N1887" i="12"/>
  <c r="M1887" i="12"/>
  <c r="L1887" i="12"/>
  <c r="M1883" i="12"/>
  <c r="N1883" i="12"/>
  <c r="L1883" i="12"/>
  <c r="M1879" i="12"/>
  <c r="N1879" i="12"/>
  <c r="L1879" i="12"/>
  <c r="M1875" i="12"/>
  <c r="N1875" i="12"/>
  <c r="L1875" i="12"/>
  <c r="M1871" i="12"/>
  <c r="N1871" i="12"/>
  <c r="L1871" i="12"/>
  <c r="N1867" i="12"/>
  <c r="M1867" i="12"/>
  <c r="L1867" i="12"/>
  <c r="N1863" i="12"/>
  <c r="M1863" i="12"/>
  <c r="L1863" i="12"/>
  <c r="M1859" i="12"/>
  <c r="N1859" i="12"/>
  <c r="L1859" i="12"/>
  <c r="M1855" i="12"/>
  <c r="N1855" i="12"/>
  <c r="L1855" i="12"/>
  <c r="M1851" i="12"/>
  <c r="N1851" i="12"/>
  <c r="L1851" i="12"/>
  <c r="M1847" i="12"/>
  <c r="N1847" i="12"/>
  <c r="L1847" i="12"/>
  <c r="N1843" i="12"/>
  <c r="M1843" i="12"/>
  <c r="L1843" i="12"/>
  <c r="M1839" i="12"/>
  <c r="N1839" i="12"/>
  <c r="L1839" i="12"/>
  <c r="M1835" i="12"/>
  <c r="N1835" i="12"/>
  <c r="L1835" i="12"/>
  <c r="M1831" i="12"/>
  <c r="N1831" i="12"/>
  <c r="L1831" i="12"/>
  <c r="M1827" i="12"/>
  <c r="N1827" i="12"/>
  <c r="L1827" i="12"/>
  <c r="M1823" i="12"/>
  <c r="N1823" i="12"/>
  <c r="L1823" i="12"/>
  <c r="M1819" i="12"/>
  <c r="N1819" i="12"/>
  <c r="L1819" i="12"/>
  <c r="N1815" i="12"/>
  <c r="M1815" i="12"/>
  <c r="L1815" i="12"/>
  <c r="M1811" i="12"/>
  <c r="N1811" i="12"/>
  <c r="L1811" i="12"/>
  <c r="M1807" i="12"/>
  <c r="N1807" i="12"/>
  <c r="L1807" i="12"/>
  <c r="M1803" i="12"/>
  <c r="N1803" i="12"/>
  <c r="L1803" i="12"/>
  <c r="M1799" i="12"/>
  <c r="N1799" i="12"/>
  <c r="L1799" i="12"/>
  <c r="N1795" i="12"/>
  <c r="M1795" i="12"/>
  <c r="L1795" i="12"/>
  <c r="N1791" i="12"/>
  <c r="M1791" i="12"/>
  <c r="L1791" i="12"/>
  <c r="M1787" i="12"/>
  <c r="N1787" i="12"/>
  <c r="L1787" i="12"/>
  <c r="M1783" i="12"/>
  <c r="N1783" i="12"/>
  <c r="L1783" i="12"/>
  <c r="M1779" i="12"/>
  <c r="N1779" i="12"/>
  <c r="L1779" i="12"/>
  <c r="M1775" i="12"/>
  <c r="N1775" i="12"/>
  <c r="L1775" i="12"/>
  <c r="N1771" i="12"/>
  <c r="M1771" i="12"/>
  <c r="L1771" i="12"/>
  <c r="M1767" i="12"/>
  <c r="N1767" i="12"/>
  <c r="L1767" i="12"/>
  <c r="M1763" i="12"/>
  <c r="N1763" i="12"/>
  <c r="L1763" i="12"/>
  <c r="M1759" i="12"/>
  <c r="N1759" i="12"/>
  <c r="L1759" i="12"/>
  <c r="M1755" i="12"/>
  <c r="N1755" i="12"/>
  <c r="L1755" i="12"/>
  <c r="M1751" i="12"/>
  <c r="N1751" i="12"/>
  <c r="L1751" i="12"/>
  <c r="M1747" i="12"/>
  <c r="N1747" i="12"/>
  <c r="L1747" i="12"/>
  <c r="N1743" i="12"/>
  <c r="M1743" i="12"/>
  <c r="L1743" i="12"/>
  <c r="M1739" i="12"/>
  <c r="N1739" i="12"/>
  <c r="L1739" i="12"/>
  <c r="M1735" i="12"/>
  <c r="N1735" i="12"/>
  <c r="L1735" i="12"/>
  <c r="M1731" i="12"/>
  <c r="N1731" i="12"/>
  <c r="L1731" i="12"/>
  <c r="M1727" i="12"/>
  <c r="N1727" i="12"/>
  <c r="L1727" i="12"/>
  <c r="N1723" i="12"/>
  <c r="M1723" i="12"/>
  <c r="L1723" i="12"/>
  <c r="N1719" i="12"/>
  <c r="M1719" i="12"/>
  <c r="L1719" i="12"/>
  <c r="M1715" i="12"/>
  <c r="N1715" i="12"/>
  <c r="L1715" i="12"/>
  <c r="M1711" i="12"/>
  <c r="N1711" i="12"/>
  <c r="L1711" i="12"/>
  <c r="M1707" i="12"/>
  <c r="N1707" i="12"/>
  <c r="L1707" i="12"/>
  <c r="M1703" i="12"/>
  <c r="N1703" i="12"/>
  <c r="L1703" i="12"/>
  <c r="N1699" i="12"/>
  <c r="M1699" i="12"/>
  <c r="L1699" i="12"/>
  <c r="M1695" i="12"/>
  <c r="N1695" i="12"/>
  <c r="L1695" i="12"/>
  <c r="M1691" i="12"/>
  <c r="N1691" i="12"/>
  <c r="L1691" i="12"/>
  <c r="M1687" i="12"/>
  <c r="N1687" i="12"/>
  <c r="L1687" i="12"/>
  <c r="M1683" i="12"/>
  <c r="N1683" i="12"/>
  <c r="L1683" i="12"/>
  <c r="M1679" i="12"/>
  <c r="N1679" i="12"/>
  <c r="L1679" i="12"/>
  <c r="M1675" i="12"/>
  <c r="N1675" i="12"/>
  <c r="L1675" i="12"/>
  <c r="N1671" i="12"/>
  <c r="M1671" i="12"/>
  <c r="L1671" i="12"/>
  <c r="M1667" i="12"/>
  <c r="N1667" i="12"/>
  <c r="L1667" i="12"/>
  <c r="M1663" i="12"/>
  <c r="N1663" i="12"/>
  <c r="L1663" i="12"/>
  <c r="M1659" i="12"/>
  <c r="N1659" i="12"/>
  <c r="L1659" i="12"/>
  <c r="M1655" i="12"/>
  <c r="N1655" i="12"/>
  <c r="L1655" i="12"/>
  <c r="N1651" i="12"/>
  <c r="M1651" i="12"/>
  <c r="L1651" i="12"/>
  <c r="N1647" i="12"/>
  <c r="M1647" i="12"/>
  <c r="L1647" i="12"/>
  <c r="M1643" i="12"/>
  <c r="N1643" i="12"/>
  <c r="L1643" i="12"/>
  <c r="M1639" i="12"/>
  <c r="N1639" i="12"/>
  <c r="L1639" i="12"/>
  <c r="M1635" i="12"/>
  <c r="N1635" i="12"/>
  <c r="L1635" i="12"/>
  <c r="M1631" i="12"/>
  <c r="N1631" i="12"/>
  <c r="L1631" i="12"/>
  <c r="N1627" i="12"/>
  <c r="M1627" i="12"/>
  <c r="L1627" i="12"/>
  <c r="M1623" i="12"/>
  <c r="N1623" i="12"/>
  <c r="L1623" i="12"/>
  <c r="M1619" i="12"/>
  <c r="N1619" i="12"/>
  <c r="L1619" i="12"/>
  <c r="M1615" i="12"/>
  <c r="N1615" i="12"/>
  <c r="L1615" i="12"/>
  <c r="M1611" i="12"/>
  <c r="N1611" i="12"/>
  <c r="L1611" i="12"/>
  <c r="M1607" i="12"/>
  <c r="N1607" i="12"/>
  <c r="L1607" i="12"/>
  <c r="M1603" i="12"/>
  <c r="N1603" i="12"/>
  <c r="L1603" i="12"/>
  <c r="N1599" i="12"/>
  <c r="M1599" i="12"/>
  <c r="L1599" i="12"/>
  <c r="M1595" i="12"/>
  <c r="N1595" i="12"/>
  <c r="L1595" i="12"/>
  <c r="M1591" i="12"/>
  <c r="N1591" i="12"/>
  <c r="L1591" i="12"/>
  <c r="M1587" i="12"/>
  <c r="N1587" i="12"/>
  <c r="L1587" i="12"/>
  <c r="M1583" i="12"/>
  <c r="N1583" i="12"/>
  <c r="L1583" i="12"/>
  <c r="N1579" i="12"/>
  <c r="M1579" i="12"/>
  <c r="L1579" i="12"/>
  <c r="N1575" i="12"/>
  <c r="M1575" i="12"/>
  <c r="L1575" i="12"/>
  <c r="M1571" i="12"/>
  <c r="N1571" i="12"/>
  <c r="L1571" i="12"/>
  <c r="M1567" i="12"/>
  <c r="N1567" i="12"/>
  <c r="L1567" i="12"/>
  <c r="M1563" i="12"/>
  <c r="N1563" i="12"/>
  <c r="L1563" i="12"/>
  <c r="M1559" i="12"/>
  <c r="N1559" i="12"/>
  <c r="L1559" i="12"/>
  <c r="N1555" i="12"/>
  <c r="M1555" i="12"/>
  <c r="L1555" i="12"/>
  <c r="M1551" i="12"/>
  <c r="N1551" i="12"/>
  <c r="L1551" i="12"/>
  <c r="M1547" i="12"/>
  <c r="N1547" i="12"/>
  <c r="L1547" i="12"/>
  <c r="M1543" i="12"/>
  <c r="N1543" i="12"/>
  <c r="L1543" i="12"/>
  <c r="M1539" i="12"/>
  <c r="N1539" i="12"/>
  <c r="L1539" i="12"/>
  <c r="M1535" i="12"/>
  <c r="N1535" i="12"/>
  <c r="L1535" i="12"/>
  <c r="M1531" i="12"/>
  <c r="N1531" i="12"/>
  <c r="L1531" i="12"/>
  <c r="N1527" i="12"/>
  <c r="M1527" i="12"/>
  <c r="L1527" i="12"/>
  <c r="M1523" i="12"/>
  <c r="N1523" i="12"/>
  <c r="L1523" i="12"/>
  <c r="M1519" i="12"/>
  <c r="N1519" i="12"/>
  <c r="L1519" i="12"/>
  <c r="M1515" i="12"/>
  <c r="N1515" i="12"/>
  <c r="L1515" i="12"/>
  <c r="N1511" i="12"/>
  <c r="M1511" i="12"/>
  <c r="L1511" i="12"/>
  <c r="M1507" i="12"/>
  <c r="N1507" i="12"/>
  <c r="L1507" i="12"/>
  <c r="M1503" i="12"/>
  <c r="N1503" i="12"/>
  <c r="L1503" i="12"/>
  <c r="M1499" i="12"/>
  <c r="N1499" i="12"/>
  <c r="L1499" i="12"/>
  <c r="M1495" i="12"/>
  <c r="N1495" i="12"/>
  <c r="L1495" i="12"/>
  <c r="M1491" i="12"/>
  <c r="N1491" i="12"/>
  <c r="L1491" i="12"/>
  <c r="M1487" i="12"/>
  <c r="N1487" i="12"/>
  <c r="L1487" i="12"/>
  <c r="M1483" i="12"/>
  <c r="N1483" i="12"/>
  <c r="L1483" i="12"/>
  <c r="M1479" i="12"/>
  <c r="N1479" i="12"/>
  <c r="L1479" i="12"/>
  <c r="M1475" i="12"/>
  <c r="N1475" i="12"/>
  <c r="L1475" i="12"/>
  <c r="M1471" i="12"/>
  <c r="N1471" i="12"/>
  <c r="L1471" i="12"/>
  <c r="M1467" i="12"/>
  <c r="N1467" i="12"/>
  <c r="L1467" i="12"/>
  <c r="N1463" i="12"/>
  <c r="M1463" i="12"/>
  <c r="L1463" i="12"/>
  <c r="M1459" i="12"/>
  <c r="N1459" i="12"/>
  <c r="L1459" i="12"/>
  <c r="M1455" i="12"/>
  <c r="N1455" i="12"/>
  <c r="L1455" i="12"/>
  <c r="M1451" i="12"/>
  <c r="N1451" i="12"/>
  <c r="L1451" i="12"/>
  <c r="M1447" i="12"/>
  <c r="N1447" i="12"/>
  <c r="L1447" i="12"/>
  <c r="M1443" i="12"/>
  <c r="N1443" i="12"/>
  <c r="L1443" i="12"/>
  <c r="N1439" i="12"/>
  <c r="M1439" i="12"/>
  <c r="L1439" i="12"/>
  <c r="M1435" i="12"/>
  <c r="N1435" i="12"/>
  <c r="L1435" i="12"/>
  <c r="M1431" i="12"/>
  <c r="N1431" i="12"/>
  <c r="L1431" i="12"/>
  <c r="M1427" i="12"/>
  <c r="N1427" i="12"/>
  <c r="L1427" i="12"/>
  <c r="M1423" i="12"/>
  <c r="N1423" i="12"/>
  <c r="L1423" i="12"/>
  <c r="M1419" i="12"/>
  <c r="N1419" i="12"/>
  <c r="L1419" i="12"/>
  <c r="M1415" i="12"/>
  <c r="N1415" i="12"/>
  <c r="L1415" i="12"/>
  <c r="M1411" i="12"/>
  <c r="N1411" i="12"/>
  <c r="L1411" i="12"/>
  <c r="M1407" i="12"/>
  <c r="N1407" i="12"/>
  <c r="L1407" i="12"/>
  <c r="M1403" i="12"/>
  <c r="N1403" i="12"/>
  <c r="L1403" i="12"/>
  <c r="M1399" i="12"/>
  <c r="N1399" i="12"/>
  <c r="L1399" i="12"/>
  <c r="M1395" i="12"/>
  <c r="N1395" i="12"/>
  <c r="L1395" i="12"/>
  <c r="N1391" i="12"/>
  <c r="M1391" i="12"/>
  <c r="L1391" i="12"/>
  <c r="M1387" i="12"/>
  <c r="N1387" i="12"/>
  <c r="L1387" i="12"/>
  <c r="M1383" i="12"/>
  <c r="N1383" i="12"/>
  <c r="L1383" i="12"/>
  <c r="M1379" i="12"/>
  <c r="N1379" i="12"/>
  <c r="L1379" i="12"/>
  <c r="M1375" i="12"/>
  <c r="N1375" i="12"/>
  <c r="L1375" i="12"/>
  <c r="M1371" i="12"/>
  <c r="N1371" i="12"/>
  <c r="L1371" i="12"/>
  <c r="N1367" i="12"/>
  <c r="M1367" i="12"/>
  <c r="L1367" i="12"/>
  <c r="M1363" i="12"/>
  <c r="N1363" i="12"/>
  <c r="L1363" i="12"/>
  <c r="M1359" i="12"/>
  <c r="N1359" i="12"/>
  <c r="L1359" i="12"/>
  <c r="N1355" i="12"/>
  <c r="M1355" i="12"/>
  <c r="L1355" i="12"/>
  <c r="M1351" i="12"/>
  <c r="N1351" i="12"/>
  <c r="L1351" i="12"/>
  <c r="M1347" i="12"/>
  <c r="N1347" i="12"/>
  <c r="L1347" i="12"/>
  <c r="M1343" i="12"/>
  <c r="N1343" i="12"/>
  <c r="L1343" i="12"/>
  <c r="M1339" i="12"/>
  <c r="N1339" i="12"/>
  <c r="L1339" i="12"/>
  <c r="M1335" i="12"/>
  <c r="N1335" i="12"/>
  <c r="L1335" i="12"/>
  <c r="M1331" i="12"/>
  <c r="N1331" i="12"/>
  <c r="L1331" i="12"/>
  <c r="M1327" i="12"/>
  <c r="N1327" i="12"/>
  <c r="L1327" i="12"/>
  <c r="M1323" i="12"/>
  <c r="N1323" i="12"/>
  <c r="L1323" i="12"/>
  <c r="N1319" i="12"/>
  <c r="M1319" i="12"/>
  <c r="L1319" i="12"/>
  <c r="M1315" i="12"/>
  <c r="N1315" i="12"/>
  <c r="L1315" i="12"/>
  <c r="M1311" i="12"/>
  <c r="N1311" i="12"/>
  <c r="L1311" i="12"/>
  <c r="M1307" i="12"/>
  <c r="N1307" i="12"/>
  <c r="L1307" i="12"/>
  <c r="M1303" i="12"/>
  <c r="N1303" i="12"/>
  <c r="L1303" i="12"/>
  <c r="M1299" i="12"/>
  <c r="N1299" i="12"/>
  <c r="L1299" i="12"/>
  <c r="N1295" i="12"/>
  <c r="M1295" i="12"/>
  <c r="L1295" i="12"/>
  <c r="M1291" i="12"/>
  <c r="N1291" i="12"/>
  <c r="L1291" i="12"/>
  <c r="M1287" i="12"/>
  <c r="N1287" i="12"/>
  <c r="L1287" i="12"/>
  <c r="M1283" i="12"/>
  <c r="N1283" i="12"/>
  <c r="L1283" i="12"/>
  <c r="M1279" i="12"/>
  <c r="N1279" i="12"/>
  <c r="L1279" i="12"/>
  <c r="M1275" i="12"/>
  <c r="N1275" i="12"/>
  <c r="L1275" i="12"/>
  <c r="M1271" i="12"/>
  <c r="N1271" i="12"/>
  <c r="L1271" i="12"/>
  <c r="M1267" i="12"/>
  <c r="N1267" i="12"/>
  <c r="L1267" i="12"/>
  <c r="M1263" i="12"/>
  <c r="N1263" i="12"/>
  <c r="L1263" i="12"/>
  <c r="M1259" i="12"/>
  <c r="N1259" i="12"/>
  <c r="L1259" i="12"/>
  <c r="M1255" i="12"/>
  <c r="N1255" i="12"/>
  <c r="L1255" i="12"/>
  <c r="M1251" i="12"/>
  <c r="N1251" i="12"/>
  <c r="L1251" i="12"/>
  <c r="N1247" i="12"/>
  <c r="M1247" i="12"/>
  <c r="L1247" i="12"/>
  <c r="M1243" i="12"/>
  <c r="N1243" i="12"/>
  <c r="L1243" i="12"/>
  <c r="M1239" i="12"/>
  <c r="N1239" i="12"/>
  <c r="L1239" i="12"/>
  <c r="M1235" i="12"/>
  <c r="N1235" i="12"/>
  <c r="L1235" i="12"/>
  <c r="M1231" i="12"/>
  <c r="N1231" i="12"/>
  <c r="L1231" i="12"/>
  <c r="M1227" i="12"/>
  <c r="N1227" i="12"/>
  <c r="L1227" i="12"/>
  <c r="N1223" i="12"/>
  <c r="M1223" i="12"/>
  <c r="L1223" i="12"/>
  <c r="M1219" i="12"/>
  <c r="N1219" i="12"/>
  <c r="L1219" i="12"/>
  <c r="M1215" i="12"/>
  <c r="N1215" i="12"/>
  <c r="L1215" i="12"/>
  <c r="N1211" i="12"/>
  <c r="M1211" i="12"/>
  <c r="L1211" i="12"/>
  <c r="M1207" i="12"/>
  <c r="N1207" i="12"/>
  <c r="L1207" i="12"/>
  <c r="M1203" i="12"/>
  <c r="N1203" i="12"/>
  <c r="L1203" i="12"/>
  <c r="M1199" i="12"/>
  <c r="N1199" i="12"/>
  <c r="L1199" i="12"/>
  <c r="M1195" i="12"/>
  <c r="N1195" i="12"/>
  <c r="L1195" i="12"/>
  <c r="M1191" i="12"/>
  <c r="N1191" i="12"/>
  <c r="L1191" i="12"/>
  <c r="M1187" i="12"/>
  <c r="N1187" i="12"/>
  <c r="L1187" i="12"/>
  <c r="M1183" i="12"/>
  <c r="N1183" i="12"/>
  <c r="L1183" i="12"/>
  <c r="M1179" i="12"/>
  <c r="N1179" i="12"/>
  <c r="L1179" i="12"/>
  <c r="N1175" i="12"/>
  <c r="M1175" i="12"/>
  <c r="L1175" i="12"/>
  <c r="M1171" i="12"/>
  <c r="N1171" i="12"/>
  <c r="L1171" i="12"/>
  <c r="M1167" i="12"/>
  <c r="N1167" i="12"/>
  <c r="L1167" i="12"/>
  <c r="M1163" i="12"/>
  <c r="N1163" i="12"/>
  <c r="L1163" i="12"/>
  <c r="M1159" i="12"/>
  <c r="N1159" i="12"/>
  <c r="L1159" i="12"/>
  <c r="M1155" i="12"/>
  <c r="N1155" i="12"/>
  <c r="L1155" i="12"/>
  <c r="N1151" i="12"/>
  <c r="M1151" i="12"/>
  <c r="L1151" i="12"/>
  <c r="M1147" i="12"/>
  <c r="N1147" i="12"/>
  <c r="L1147" i="12"/>
  <c r="M1143" i="12"/>
  <c r="N1143" i="12"/>
  <c r="L1143" i="12"/>
  <c r="M1139" i="12"/>
  <c r="N1139" i="12"/>
  <c r="L1139" i="12"/>
  <c r="M1135" i="12"/>
  <c r="N1135" i="12"/>
  <c r="L1135" i="12"/>
  <c r="M1131" i="12"/>
  <c r="N1131" i="12"/>
  <c r="L1131" i="12"/>
  <c r="M1127" i="12"/>
  <c r="N1127" i="12"/>
  <c r="L1127" i="12"/>
  <c r="M1123" i="12"/>
  <c r="N1123" i="12"/>
  <c r="L1123" i="12"/>
  <c r="M1119" i="12"/>
  <c r="N1119" i="12"/>
  <c r="L1119" i="12"/>
  <c r="M1115" i="12"/>
  <c r="N1115" i="12"/>
  <c r="L1115" i="12"/>
  <c r="M1111" i="12"/>
  <c r="N1111" i="12"/>
  <c r="L1111" i="12"/>
  <c r="M1107" i="12"/>
  <c r="N1107" i="12"/>
  <c r="L1107" i="12"/>
  <c r="N1103" i="12"/>
  <c r="M1103" i="12"/>
  <c r="L1103" i="12"/>
  <c r="M1099" i="12"/>
  <c r="N1099" i="12"/>
  <c r="L1099" i="12"/>
  <c r="M1095" i="12"/>
  <c r="N1095" i="12"/>
  <c r="L1095" i="12"/>
  <c r="M1091" i="12"/>
  <c r="N1091" i="12"/>
  <c r="L1091" i="12"/>
  <c r="M1087" i="12"/>
  <c r="N1087" i="12"/>
  <c r="L1087" i="12"/>
  <c r="M1083" i="12"/>
  <c r="N1083" i="12"/>
  <c r="L1083" i="12"/>
  <c r="N1079" i="12"/>
  <c r="M1079" i="12"/>
  <c r="L1079" i="12"/>
  <c r="M1075" i="12"/>
  <c r="N1075" i="12"/>
  <c r="L1075" i="12"/>
  <c r="M1071" i="12"/>
  <c r="N1071" i="12"/>
  <c r="L1071" i="12"/>
  <c r="N1067" i="12"/>
  <c r="M1067" i="12"/>
  <c r="L1067" i="12"/>
  <c r="M1063" i="12"/>
  <c r="N1063" i="12"/>
  <c r="L1063" i="12"/>
  <c r="M1059" i="12"/>
  <c r="N1059" i="12"/>
  <c r="L1059" i="12"/>
  <c r="M1055" i="12"/>
  <c r="N1055" i="12"/>
  <c r="L1055" i="12"/>
  <c r="M1051" i="12"/>
  <c r="N1051" i="12"/>
  <c r="L1051" i="12"/>
  <c r="M1047" i="12"/>
  <c r="N1047" i="12"/>
  <c r="L1047" i="12"/>
  <c r="M1043" i="12"/>
  <c r="N1043" i="12"/>
  <c r="L1043" i="12"/>
  <c r="M1039" i="12"/>
  <c r="N1039" i="12"/>
  <c r="L1039" i="12"/>
  <c r="M1035" i="12"/>
  <c r="N1035" i="12"/>
  <c r="L1035" i="12"/>
  <c r="N1031" i="12"/>
  <c r="M1031" i="12"/>
  <c r="L1031" i="12"/>
  <c r="M1027" i="12"/>
  <c r="N1027" i="12"/>
  <c r="L1027" i="12"/>
  <c r="M1023" i="12"/>
  <c r="N1023" i="12"/>
  <c r="L1023" i="12"/>
  <c r="M1019" i="12"/>
  <c r="N1019" i="12"/>
  <c r="L1019" i="12"/>
  <c r="M1015" i="12"/>
  <c r="N1015" i="12"/>
  <c r="L1015" i="12"/>
  <c r="M1011" i="12"/>
  <c r="N1011" i="12"/>
  <c r="L1011" i="12"/>
  <c r="M1007" i="12"/>
  <c r="N1007" i="12"/>
  <c r="L1007" i="12"/>
  <c r="M1003" i="12"/>
  <c r="N1003" i="12"/>
  <c r="L1003" i="12"/>
  <c r="M999" i="12"/>
  <c r="N999" i="12"/>
  <c r="L999" i="12"/>
  <c r="M995" i="12"/>
  <c r="N995" i="12"/>
  <c r="L995" i="12"/>
  <c r="M991" i="12"/>
  <c r="N991" i="12"/>
  <c r="L991" i="12"/>
  <c r="M987" i="12"/>
  <c r="N987" i="12"/>
  <c r="L987" i="12"/>
  <c r="M983" i="12"/>
  <c r="N983" i="12"/>
  <c r="L983" i="12"/>
  <c r="M979" i="12"/>
  <c r="N979" i="12"/>
  <c r="L979" i="12"/>
  <c r="M975" i="12"/>
  <c r="N975" i="12"/>
  <c r="L975" i="12"/>
  <c r="M971" i="12"/>
  <c r="N971" i="12"/>
  <c r="L971" i="12"/>
  <c r="M967" i="12"/>
  <c r="N967" i="12"/>
  <c r="L967" i="12"/>
  <c r="M963" i="12"/>
  <c r="N963" i="12"/>
  <c r="L963" i="12"/>
  <c r="M959" i="12"/>
  <c r="N959" i="12"/>
  <c r="L959" i="12"/>
  <c r="M955" i="12"/>
  <c r="N955" i="12"/>
  <c r="L955" i="12"/>
  <c r="M951" i="12"/>
  <c r="N951" i="12"/>
  <c r="L951" i="12"/>
  <c r="M947" i="12"/>
  <c r="N947" i="12"/>
  <c r="L947" i="12"/>
  <c r="M943" i="12"/>
  <c r="N943" i="12"/>
  <c r="L943" i="12"/>
  <c r="M939" i="12"/>
  <c r="N939" i="12"/>
  <c r="L939" i="12"/>
  <c r="M935" i="12"/>
  <c r="N935" i="12"/>
  <c r="L935" i="12"/>
  <c r="M931" i="12"/>
  <c r="N931" i="12"/>
  <c r="L931" i="12"/>
  <c r="M927" i="12"/>
  <c r="N927" i="12"/>
  <c r="L927" i="12"/>
  <c r="M923" i="12"/>
  <c r="N923" i="12"/>
  <c r="L923" i="12"/>
  <c r="M919" i="12"/>
  <c r="N919" i="12"/>
  <c r="L919" i="12"/>
  <c r="M915" i="12"/>
  <c r="N915" i="12"/>
  <c r="L915" i="12"/>
  <c r="M911" i="12"/>
  <c r="N911" i="12"/>
  <c r="L911" i="12"/>
  <c r="M907" i="12"/>
  <c r="N907" i="12"/>
  <c r="L907" i="12"/>
  <c r="M903" i="12"/>
  <c r="N903" i="12"/>
  <c r="L903" i="12"/>
  <c r="M899" i="12"/>
  <c r="N899" i="12"/>
  <c r="L899" i="12"/>
  <c r="M895" i="12"/>
  <c r="N895" i="12"/>
  <c r="L895" i="12"/>
  <c r="M891" i="12"/>
  <c r="N891" i="12"/>
  <c r="L891" i="12"/>
  <c r="M887" i="12"/>
  <c r="N887" i="12"/>
  <c r="L887" i="12"/>
  <c r="M883" i="12"/>
  <c r="N883" i="12"/>
  <c r="L883" i="12"/>
  <c r="M879" i="12"/>
  <c r="N879" i="12"/>
  <c r="L879" i="12"/>
  <c r="M875" i="12"/>
  <c r="N875" i="12"/>
  <c r="L875" i="12"/>
  <c r="M871" i="12"/>
  <c r="N871" i="12"/>
  <c r="L871" i="12"/>
  <c r="M867" i="12"/>
  <c r="N867" i="12"/>
  <c r="L867" i="12"/>
  <c r="M863" i="12"/>
  <c r="N863" i="12"/>
  <c r="L863" i="12"/>
  <c r="M859" i="12"/>
  <c r="N859" i="12"/>
  <c r="L859" i="12"/>
  <c r="M855" i="12"/>
  <c r="N855" i="12"/>
  <c r="L855" i="12"/>
  <c r="M851" i="12"/>
  <c r="N851" i="12"/>
  <c r="L851" i="12"/>
  <c r="M847" i="12"/>
  <c r="N847" i="12"/>
  <c r="L847" i="12"/>
  <c r="M843" i="12"/>
  <c r="N843" i="12"/>
  <c r="L843" i="12"/>
  <c r="M839" i="12"/>
  <c r="N839" i="12"/>
  <c r="L839" i="12"/>
  <c r="M835" i="12"/>
  <c r="N835" i="12"/>
  <c r="L835" i="12"/>
  <c r="M831" i="12"/>
  <c r="N831" i="12"/>
  <c r="L831" i="12"/>
  <c r="M827" i="12"/>
  <c r="N827" i="12"/>
  <c r="L827" i="12"/>
  <c r="M823" i="12"/>
  <c r="N823" i="12"/>
  <c r="L823" i="12"/>
  <c r="M819" i="12"/>
  <c r="N819" i="12"/>
  <c r="L819" i="12"/>
  <c r="M815" i="12"/>
  <c r="N815" i="12"/>
  <c r="L815" i="12"/>
  <c r="M811" i="12"/>
  <c r="N811" i="12"/>
  <c r="L811" i="12"/>
  <c r="M807" i="12"/>
  <c r="N807" i="12"/>
  <c r="L807" i="12"/>
  <c r="M803" i="12"/>
  <c r="N803" i="12"/>
  <c r="L803" i="12"/>
  <c r="M799" i="12"/>
  <c r="N799" i="12"/>
  <c r="L799" i="12"/>
  <c r="M795" i="12"/>
  <c r="N795" i="12"/>
  <c r="L795" i="12"/>
  <c r="M791" i="12"/>
  <c r="N791" i="12"/>
  <c r="L791" i="12"/>
  <c r="M787" i="12"/>
  <c r="N787" i="12"/>
  <c r="L787" i="12"/>
  <c r="M783" i="12"/>
  <c r="N783" i="12"/>
  <c r="L783" i="12"/>
  <c r="M779" i="12"/>
  <c r="N779" i="12"/>
  <c r="L779" i="12"/>
  <c r="M775" i="12"/>
  <c r="N775" i="12"/>
  <c r="L775" i="12"/>
  <c r="M771" i="12"/>
  <c r="N771" i="12"/>
  <c r="L771" i="12"/>
  <c r="M767" i="12"/>
  <c r="N767" i="12"/>
  <c r="L767" i="12"/>
  <c r="M763" i="12"/>
  <c r="N763" i="12"/>
  <c r="L763" i="12"/>
  <c r="M759" i="12"/>
  <c r="N759" i="12"/>
  <c r="L759" i="12"/>
  <c r="M755" i="12"/>
  <c r="N755" i="12"/>
  <c r="L755" i="12"/>
  <c r="M751" i="12"/>
  <c r="N751" i="12"/>
  <c r="L751" i="12"/>
  <c r="M747" i="12"/>
  <c r="N747" i="12"/>
  <c r="L747" i="12"/>
  <c r="N743" i="12"/>
  <c r="M743" i="12"/>
  <c r="L743" i="12"/>
  <c r="M739" i="12"/>
  <c r="N739" i="12"/>
  <c r="L739" i="12"/>
  <c r="M735" i="12"/>
  <c r="N735" i="12"/>
  <c r="L735" i="12"/>
  <c r="N731" i="12"/>
  <c r="M731" i="12"/>
  <c r="L731" i="12"/>
  <c r="M727" i="12"/>
  <c r="N727" i="12"/>
  <c r="L727" i="12"/>
  <c r="N723" i="12"/>
  <c r="M723" i="12"/>
  <c r="L723" i="12"/>
  <c r="N719" i="12"/>
  <c r="M719" i="12"/>
  <c r="L719" i="12"/>
  <c r="M715" i="12"/>
  <c r="N715" i="12"/>
  <c r="L715" i="12"/>
  <c r="M711" i="12"/>
  <c r="N711" i="12"/>
  <c r="L711" i="12"/>
  <c r="N707" i="12"/>
  <c r="M707" i="12"/>
  <c r="L707" i="12"/>
  <c r="M703" i="12"/>
  <c r="N703" i="12"/>
  <c r="L703" i="12"/>
  <c r="N699" i="12"/>
  <c r="M699" i="12"/>
  <c r="L699" i="12"/>
  <c r="N695" i="12"/>
  <c r="M695" i="12"/>
  <c r="L695" i="12"/>
  <c r="M691" i="12"/>
  <c r="N691" i="12"/>
  <c r="L691" i="12"/>
  <c r="M687" i="12"/>
  <c r="N687" i="12"/>
  <c r="L687" i="12"/>
  <c r="N683" i="12"/>
  <c r="M683" i="12"/>
  <c r="L683" i="12"/>
  <c r="M679" i="12"/>
  <c r="N679" i="12"/>
  <c r="L679" i="12"/>
  <c r="M675" i="12"/>
  <c r="N675" i="12"/>
  <c r="L675" i="12"/>
  <c r="N671" i="12"/>
  <c r="M671" i="12"/>
  <c r="L671" i="12"/>
  <c r="M667" i="12"/>
  <c r="N667" i="12"/>
  <c r="L667" i="12"/>
  <c r="M663" i="12"/>
  <c r="N663" i="12"/>
  <c r="L663" i="12"/>
  <c r="N659" i="12"/>
  <c r="M659" i="12"/>
  <c r="L659" i="12"/>
  <c r="M655" i="12"/>
  <c r="N655" i="12"/>
  <c r="L655" i="12"/>
  <c r="M651" i="12"/>
  <c r="N651" i="12"/>
  <c r="L651" i="12"/>
  <c r="N647" i="12"/>
  <c r="M647" i="12"/>
  <c r="L647" i="12"/>
  <c r="M643" i="12"/>
  <c r="N643" i="12"/>
  <c r="L643" i="12"/>
  <c r="M639" i="12"/>
  <c r="N639" i="12"/>
  <c r="L639" i="12"/>
  <c r="N635" i="12"/>
  <c r="M635" i="12"/>
  <c r="L635" i="12"/>
  <c r="M631" i="12"/>
  <c r="N631" i="12"/>
  <c r="L631" i="12"/>
  <c r="M627" i="12"/>
  <c r="N627" i="12"/>
  <c r="L627" i="12"/>
  <c r="N623" i="12"/>
  <c r="M623" i="12"/>
  <c r="L623" i="12"/>
  <c r="M619" i="12"/>
  <c r="N619" i="12"/>
  <c r="L619" i="12"/>
  <c r="M615" i="12"/>
  <c r="N615" i="12"/>
  <c r="L615" i="12"/>
  <c r="N611" i="12"/>
  <c r="M611" i="12"/>
  <c r="L611" i="12"/>
  <c r="M607" i="12"/>
  <c r="N607" i="12"/>
  <c r="L607" i="12"/>
  <c r="M603" i="12"/>
  <c r="N603" i="12"/>
  <c r="L603" i="12"/>
  <c r="N599" i="12"/>
  <c r="M599" i="12"/>
  <c r="L599" i="12"/>
  <c r="M595" i="12"/>
  <c r="N595" i="12"/>
  <c r="L595" i="12"/>
  <c r="N591" i="12"/>
  <c r="M591" i="12"/>
  <c r="L591" i="12"/>
  <c r="M587" i="12"/>
  <c r="N587" i="12"/>
  <c r="L587" i="12"/>
  <c r="M583" i="12"/>
  <c r="N583" i="12"/>
  <c r="L583" i="12"/>
  <c r="N579" i="12"/>
  <c r="M579" i="12"/>
  <c r="L579" i="12"/>
  <c r="M575" i="12"/>
  <c r="N575" i="12"/>
  <c r="L575" i="12"/>
  <c r="N571" i="12"/>
  <c r="M571" i="12"/>
  <c r="L571" i="12"/>
  <c r="N567" i="12"/>
  <c r="M567" i="12"/>
  <c r="L567" i="12"/>
  <c r="M563" i="12"/>
  <c r="N563" i="12"/>
  <c r="L563" i="12"/>
  <c r="M559" i="12"/>
  <c r="N559" i="12"/>
  <c r="L559" i="12"/>
  <c r="N555" i="12"/>
  <c r="M555" i="12"/>
  <c r="L555" i="12"/>
  <c r="M551" i="12"/>
  <c r="N551" i="12"/>
  <c r="L551" i="12"/>
  <c r="N547" i="12"/>
  <c r="M547" i="12"/>
  <c r="L547" i="12"/>
  <c r="N543" i="12"/>
  <c r="M543" i="12"/>
  <c r="L543" i="12"/>
  <c r="M539" i="12"/>
  <c r="N539" i="12"/>
  <c r="L539" i="12"/>
  <c r="M535" i="12"/>
  <c r="N535" i="12"/>
  <c r="L535" i="12"/>
  <c r="N531" i="12"/>
  <c r="M531" i="12"/>
  <c r="L531" i="12"/>
  <c r="M527" i="12"/>
  <c r="N527" i="12"/>
  <c r="L527" i="12"/>
  <c r="N523" i="12"/>
  <c r="M523" i="12"/>
  <c r="L523" i="12"/>
  <c r="N519" i="12"/>
  <c r="M519" i="12"/>
  <c r="L519" i="12"/>
  <c r="N515" i="12"/>
  <c r="M515" i="12"/>
  <c r="L515" i="12"/>
  <c r="M511" i="12"/>
  <c r="N511" i="12"/>
  <c r="L511" i="12"/>
  <c r="N507" i="12"/>
  <c r="M507" i="12"/>
  <c r="L507" i="12"/>
  <c r="N503" i="12"/>
  <c r="M503" i="12"/>
  <c r="L503" i="12"/>
  <c r="N499" i="12"/>
  <c r="M499" i="12"/>
  <c r="L499" i="12"/>
  <c r="M7666" i="12"/>
  <c r="N7666" i="12"/>
  <c r="L7666" i="12"/>
  <c r="M7662" i="12"/>
  <c r="N7662" i="12"/>
  <c r="L7662" i="12"/>
  <c r="M7658" i="12"/>
  <c r="N7658" i="12"/>
  <c r="L7658" i="12"/>
  <c r="M7654" i="12"/>
  <c r="N7654" i="12"/>
  <c r="L7654" i="12"/>
  <c r="M7650" i="12"/>
  <c r="N7650" i="12"/>
  <c r="L7650" i="12"/>
  <c r="M7646" i="12"/>
  <c r="N7646" i="12"/>
  <c r="L7646" i="12"/>
  <c r="M7642" i="12"/>
  <c r="N7642" i="12"/>
  <c r="L7642" i="12"/>
  <c r="M7638" i="12"/>
  <c r="N7638" i="12"/>
  <c r="L7638" i="12"/>
  <c r="M7634" i="12"/>
  <c r="N7634" i="12"/>
  <c r="L7634" i="12"/>
  <c r="M7630" i="12"/>
  <c r="N7630" i="12"/>
  <c r="L7630" i="12"/>
  <c r="M7626" i="12"/>
  <c r="N7626" i="12"/>
  <c r="L7626" i="12"/>
  <c r="M7622" i="12"/>
  <c r="N7622" i="12"/>
  <c r="L7622" i="12"/>
  <c r="M7618" i="12"/>
  <c r="N7618" i="12"/>
  <c r="L7618" i="12"/>
  <c r="M7614" i="12"/>
  <c r="N7614" i="12"/>
  <c r="L7614" i="12"/>
  <c r="M7610" i="12"/>
  <c r="N7610" i="12"/>
  <c r="L7610" i="12"/>
  <c r="M7606" i="12"/>
  <c r="N7606" i="12"/>
  <c r="L7606" i="12"/>
  <c r="M7602" i="12"/>
  <c r="N7602" i="12"/>
  <c r="L7602" i="12"/>
  <c r="M7598" i="12"/>
  <c r="N7598" i="12"/>
  <c r="L7598" i="12"/>
  <c r="M7594" i="12"/>
  <c r="N7594" i="12"/>
  <c r="L7594" i="12"/>
  <c r="M7590" i="12"/>
  <c r="N7590" i="12"/>
  <c r="L7590" i="12"/>
  <c r="M7586" i="12"/>
  <c r="N7586" i="12"/>
  <c r="L7586" i="12"/>
  <c r="M7582" i="12"/>
  <c r="N7582" i="12"/>
  <c r="L7582" i="12"/>
  <c r="M7578" i="12"/>
  <c r="N7578" i="12"/>
  <c r="L7578" i="12"/>
  <c r="M7574" i="12"/>
  <c r="N7574" i="12"/>
  <c r="L7574" i="12"/>
  <c r="M7570" i="12"/>
  <c r="N7570" i="12"/>
  <c r="L7570" i="12"/>
  <c r="M7566" i="12"/>
  <c r="N7566" i="12"/>
  <c r="L7566" i="12"/>
  <c r="M7562" i="12"/>
  <c r="N7562" i="12"/>
  <c r="L7562" i="12"/>
  <c r="M7558" i="12"/>
  <c r="N7558" i="12"/>
  <c r="L7558" i="12"/>
  <c r="M7554" i="12"/>
  <c r="N7554" i="12"/>
  <c r="L7554" i="12"/>
  <c r="M7550" i="12"/>
  <c r="N7550" i="12"/>
  <c r="L7550" i="12"/>
  <c r="M7546" i="12"/>
  <c r="N7546" i="12"/>
  <c r="L7546" i="12"/>
  <c r="M7542" i="12"/>
  <c r="N7542" i="12"/>
  <c r="L7542" i="12"/>
  <c r="M7538" i="12"/>
  <c r="N7538" i="12"/>
  <c r="L7538" i="12"/>
  <c r="M7534" i="12"/>
  <c r="N7534" i="12"/>
  <c r="L7534" i="12"/>
  <c r="M7530" i="12"/>
  <c r="N7530" i="12"/>
  <c r="L7530" i="12"/>
  <c r="M7526" i="12"/>
  <c r="N7526" i="12"/>
  <c r="L7526" i="12"/>
  <c r="M7522" i="12"/>
  <c r="N7522" i="12"/>
  <c r="L7522" i="12"/>
  <c r="M7518" i="12"/>
  <c r="N7518" i="12"/>
  <c r="L7518" i="12"/>
  <c r="M7514" i="12"/>
  <c r="N7514" i="12"/>
  <c r="L7514" i="12"/>
  <c r="M7510" i="12"/>
  <c r="N7510" i="12"/>
  <c r="L7510" i="12"/>
  <c r="M7506" i="12"/>
  <c r="N7506" i="12"/>
  <c r="L7506" i="12"/>
  <c r="M7502" i="12"/>
  <c r="N7502" i="12"/>
  <c r="L7502" i="12"/>
  <c r="M7498" i="12"/>
  <c r="N7498" i="12"/>
  <c r="L7498" i="12"/>
  <c r="M7494" i="12"/>
  <c r="N7494" i="12"/>
  <c r="L7494" i="12"/>
  <c r="M7490" i="12"/>
  <c r="N7490" i="12"/>
  <c r="L7490" i="12"/>
  <c r="M7486" i="12"/>
  <c r="N7486" i="12"/>
  <c r="L7486" i="12"/>
  <c r="M7482" i="12"/>
  <c r="N7482" i="12"/>
  <c r="L7482" i="12"/>
  <c r="M7478" i="12"/>
  <c r="N7478" i="12"/>
  <c r="L7478" i="12"/>
  <c r="M7474" i="12"/>
  <c r="N7474" i="12"/>
  <c r="L7474" i="12"/>
  <c r="M7470" i="12"/>
  <c r="N7470" i="12"/>
  <c r="L7470" i="12"/>
  <c r="M7466" i="12"/>
  <c r="N7466" i="12"/>
  <c r="L7466" i="12"/>
  <c r="M7462" i="12"/>
  <c r="N7462" i="12"/>
  <c r="L7462" i="12"/>
  <c r="M7458" i="12"/>
  <c r="N7458" i="12"/>
  <c r="L7458" i="12"/>
  <c r="M7454" i="12"/>
  <c r="N7454" i="12"/>
  <c r="L7454" i="12"/>
  <c r="M7450" i="12"/>
  <c r="N7450" i="12"/>
  <c r="L7450" i="12"/>
  <c r="M7446" i="12"/>
  <c r="N7446" i="12"/>
  <c r="L7446" i="12"/>
  <c r="M7442" i="12"/>
  <c r="N7442" i="12"/>
  <c r="L7442" i="12"/>
  <c r="M7438" i="12"/>
  <c r="N7438" i="12"/>
  <c r="L7438" i="12"/>
  <c r="M7434" i="12"/>
  <c r="N7434" i="12"/>
  <c r="L7434" i="12"/>
  <c r="M7430" i="12"/>
  <c r="N7430" i="12"/>
  <c r="L7430" i="12"/>
  <c r="M7426" i="12"/>
  <c r="N7426" i="12"/>
  <c r="L7426" i="12"/>
  <c r="M7422" i="12"/>
  <c r="N7422" i="12"/>
  <c r="L7422" i="12"/>
  <c r="M7418" i="12"/>
  <c r="N7418" i="12"/>
  <c r="L7418" i="12"/>
  <c r="M7414" i="12"/>
  <c r="N7414" i="12"/>
  <c r="L7414" i="12"/>
  <c r="M7410" i="12"/>
  <c r="N7410" i="12"/>
  <c r="L7410" i="12"/>
  <c r="M7406" i="12"/>
  <c r="N7406" i="12"/>
  <c r="L7406" i="12"/>
  <c r="M7402" i="12"/>
  <c r="N7402" i="12"/>
  <c r="L7402" i="12"/>
  <c r="M7398" i="12"/>
  <c r="N7398" i="12"/>
  <c r="L7398" i="12"/>
  <c r="M7394" i="12"/>
  <c r="N7394" i="12"/>
  <c r="L7394" i="12"/>
  <c r="M7390" i="12"/>
  <c r="N7390" i="12"/>
  <c r="L7390" i="12"/>
  <c r="M7386" i="12"/>
  <c r="N7386" i="12"/>
  <c r="L7386" i="12"/>
  <c r="M7382" i="12"/>
  <c r="N7382" i="12"/>
  <c r="L7382" i="12"/>
  <c r="M7378" i="12"/>
  <c r="N7378" i="12"/>
  <c r="L7378" i="12"/>
  <c r="M7374" i="12"/>
  <c r="N7374" i="12"/>
  <c r="L7374" i="12"/>
  <c r="M7370" i="12"/>
  <c r="N7370" i="12"/>
  <c r="L7370" i="12"/>
  <c r="M7366" i="12"/>
  <c r="N7366" i="12"/>
  <c r="L7366" i="12"/>
  <c r="M7362" i="12"/>
  <c r="N7362" i="12"/>
  <c r="L7362" i="12"/>
  <c r="M7358" i="12"/>
  <c r="N7358" i="12"/>
  <c r="L7358" i="12"/>
  <c r="M7354" i="12"/>
  <c r="N7354" i="12"/>
  <c r="L7354" i="12"/>
  <c r="M7350" i="12"/>
  <c r="N7350" i="12"/>
  <c r="L7350" i="12"/>
  <c r="M7346" i="12"/>
  <c r="N7346" i="12"/>
  <c r="L7346" i="12"/>
  <c r="M7342" i="12"/>
  <c r="N7342" i="12"/>
  <c r="L7342" i="12"/>
  <c r="M7338" i="12"/>
  <c r="N7338" i="12"/>
  <c r="L7338" i="12"/>
  <c r="M7334" i="12"/>
  <c r="N7334" i="12"/>
  <c r="L7334" i="12"/>
  <c r="M7330" i="12"/>
  <c r="N7330" i="12"/>
  <c r="L7330" i="12"/>
  <c r="M7326" i="12"/>
  <c r="N7326" i="12"/>
  <c r="L7326" i="12"/>
  <c r="M7322" i="12"/>
  <c r="N7322" i="12"/>
  <c r="L7322" i="12"/>
  <c r="M7318" i="12"/>
  <c r="N7318" i="12"/>
  <c r="L7318" i="12"/>
  <c r="M7314" i="12"/>
  <c r="N7314" i="12"/>
  <c r="L7314" i="12"/>
  <c r="M7310" i="12"/>
  <c r="N7310" i="12"/>
  <c r="L7310" i="12"/>
  <c r="M7306" i="12"/>
  <c r="N7306" i="12"/>
  <c r="L7306" i="12"/>
  <c r="M7302" i="12"/>
  <c r="N7302" i="12"/>
  <c r="L7302" i="12"/>
  <c r="M7298" i="12"/>
  <c r="N7298" i="12"/>
  <c r="L7298" i="12"/>
  <c r="M7294" i="12"/>
  <c r="N7294" i="12"/>
  <c r="L7294" i="12"/>
  <c r="M7290" i="12"/>
  <c r="N7290" i="12"/>
  <c r="L7290" i="12"/>
  <c r="M7286" i="12"/>
  <c r="N7286" i="12"/>
  <c r="L7286" i="12"/>
  <c r="M7282" i="12"/>
  <c r="N7282" i="12"/>
  <c r="L7282" i="12"/>
  <c r="M7278" i="12"/>
  <c r="N7278" i="12"/>
  <c r="L7278" i="12"/>
  <c r="M7274" i="12"/>
  <c r="N7274" i="12"/>
  <c r="L7274" i="12"/>
  <c r="M7270" i="12"/>
  <c r="N7270" i="12"/>
  <c r="L7270" i="12"/>
  <c r="M7266" i="12"/>
  <c r="N7266" i="12"/>
  <c r="L7266" i="12"/>
  <c r="M7262" i="12"/>
  <c r="N7262" i="12"/>
  <c r="L7262" i="12"/>
  <c r="M7258" i="12"/>
  <c r="N7258" i="12"/>
  <c r="L7258" i="12"/>
  <c r="M7254" i="12"/>
  <c r="N7254" i="12"/>
  <c r="L7254" i="12"/>
  <c r="M7250" i="12"/>
  <c r="N7250" i="12"/>
  <c r="L7250" i="12"/>
  <c r="M7246" i="12"/>
  <c r="N7246" i="12"/>
  <c r="L7246" i="12"/>
  <c r="M7242" i="12"/>
  <c r="N7242" i="12"/>
  <c r="L7242" i="12"/>
  <c r="M7238" i="12"/>
  <c r="N7238" i="12"/>
  <c r="L7238" i="12"/>
  <c r="M7234" i="12"/>
  <c r="N7234" i="12"/>
  <c r="L7234" i="12"/>
  <c r="M7230" i="12"/>
  <c r="N7230" i="12"/>
  <c r="L7230" i="12"/>
  <c r="M7226" i="12"/>
  <c r="N7226" i="12"/>
  <c r="L7226" i="12"/>
  <c r="M7222" i="12"/>
  <c r="N7222" i="12"/>
  <c r="L7222" i="12"/>
  <c r="M7218" i="12"/>
  <c r="N7218" i="12"/>
  <c r="L7218" i="12"/>
  <c r="M7214" i="12"/>
  <c r="N7214" i="12"/>
  <c r="L7214" i="12"/>
  <c r="M7210" i="12"/>
  <c r="N7210" i="12"/>
  <c r="L7210" i="12"/>
  <c r="M7206" i="12"/>
  <c r="N7206" i="12"/>
  <c r="L7206" i="12"/>
  <c r="M7202" i="12"/>
  <c r="N7202" i="12"/>
  <c r="L7202" i="12"/>
  <c r="M7198" i="12"/>
  <c r="N7198" i="12"/>
  <c r="L7198" i="12"/>
  <c r="M7194" i="12"/>
  <c r="N7194" i="12"/>
  <c r="L7194" i="12"/>
  <c r="M7190" i="12"/>
  <c r="N7190" i="12"/>
  <c r="L7190" i="12"/>
  <c r="M7186" i="12"/>
  <c r="N7186" i="12"/>
  <c r="L7186" i="12"/>
  <c r="M7182" i="12"/>
  <c r="N7182" i="12"/>
  <c r="L7182" i="12"/>
  <c r="M7178" i="12"/>
  <c r="N7178" i="12"/>
  <c r="L7178" i="12"/>
  <c r="M7174" i="12"/>
  <c r="N7174" i="12"/>
  <c r="L7174" i="12"/>
  <c r="M7170" i="12"/>
  <c r="N7170" i="12"/>
  <c r="L7170" i="12"/>
  <c r="M7166" i="12"/>
  <c r="N7166" i="12"/>
  <c r="L7166" i="12"/>
  <c r="M7162" i="12"/>
  <c r="N7162" i="12"/>
  <c r="L7162" i="12"/>
  <c r="M7158" i="12"/>
  <c r="N7158" i="12"/>
  <c r="L7158" i="12"/>
  <c r="M7154" i="12"/>
  <c r="N7154" i="12"/>
  <c r="L7154" i="12"/>
  <c r="M7150" i="12"/>
  <c r="N7150" i="12"/>
  <c r="L7150" i="12"/>
  <c r="M7146" i="12"/>
  <c r="N7146" i="12"/>
  <c r="L7146" i="12"/>
  <c r="M7142" i="12"/>
  <c r="N7142" i="12"/>
  <c r="L7142" i="12"/>
  <c r="M7138" i="12"/>
  <c r="N7138" i="12"/>
  <c r="L7138" i="12"/>
  <c r="M7134" i="12"/>
  <c r="N7134" i="12"/>
  <c r="L7134" i="12"/>
  <c r="M7130" i="12"/>
  <c r="N7130" i="12"/>
  <c r="L7130" i="12"/>
  <c r="M7126" i="12"/>
  <c r="N7126" i="12"/>
  <c r="L7126" i="12"/>
  <c r="M7122" i="12"/>
  <c r="N7122" i="12"/>
  <c r="L7122" i="12"/>
  <c r="M7118" i="12"/>
  <c r="N7118" i="12"/>
  <c r="L7118" i="12"/>
  <c r="M7114" i="12"/>
  <c r="N7114" i="12"/>
  <c r="L7114" i="12"/>
  <c r="M7110" i="12"/>
  <c r="N7110" i="12"/>
  <c r="L7110" i="12"/>
  <c r="M7106" i="12"/>
  <c r="N7106" i="12"/>
  <c r="L7106" i="12"/>
  <c r="M7102" i="12"/>
  <c r="N7102" i="12"/>
  <c r="L7102" i="12"/>
  <c r="M7098" i="12"/>
  <c r="N7098" i="12"/>
  <c r="L7098" i="12"/>
  <c r="M7094" i="12"/>
  <c r="N7094" i="12"/>
  <c r="L7094" i="12"/>
  <c r="M7090" i="12"/>
  <c r="N7090" i="12"/>
  <c r="L7090" i="12"/>
  <c r="M7086" i="12"/>
  <c r="N7086" i="12"/>
  <c r="L7086" i="12"/>
  <c r="M7082" i="12"/>
  <c r="N7082" i="12"/>
  <c r="L7082" i="12"/>
  <c r="M7078" i="12"/>
  <c r="N7078" i="12"/>
  <c r="L7078" i="12"/>
  <c r="M7074" i="12"/>
  <c r="N7074" i="12"/>
  <c r="L7074" i="12"/>
  <c r="M7070" i="12"/>
  <c r="N7070" i="12"/>
  <c r="L7070" i="12"/>
  <c r="M7066" i="12"/>
  <c r="N7066" i="12"/>
  <c r="L7066" i="12"/>
  <c r="M7062" i="12"/>
  <c r="N7062" i="12"/>
  <c r="L7062" i="12"/>
  <c r="M7058" i="12"/>
  <c r="N7058" i="12"/>
  <c r="L7058" i="12"/>
  <c r="M7054" i="12"/>
  <c r="N7054" i="12"/>
  <c r="L7054" i="12"/>
  <c r="M7050" i="12"/>
  <c r="N7050" i="12"/>
  <c r="L7050" i="12"/>
  <c r="M7046" i="12"/>
  <c r="N7046" i="12"/>
  <c r="L7046" i="12"/>
  <c r="M7042" i="12"/>
  <c r="N7042" i="12"/>
  <c r="L7042" i="12"/>
  <c r="M7038" i="12"/>
  <c r="N7038" i="12"/>
  <c r="L7038" i="12"/>
  <c r="M7034" i="12"/>
  <c r="N7034" i="12"/>
  <c r="L7034" i="12"/>
  <c r="M7030" i="12"/>
  <c r="N7030" i="12"/>
  <c r="L7030" i="12"/>
  <c r="M7026" i="12"/>
  <c r="N7026" i="12"/>
  <c r="L7026" i="12"/>
  <c r="M7022" i="12"/>
  <c r="N7022" i="12"/>
  <c r="L7022" i="12"/>
  <c r="M7018" i="12"/>
  <c r="N7018" i="12"/>
  <c r="L7018" i="12"/>
  <c r="M7014" i="12"/>
  <c r="N7014" i="12"/>
  <c r="L7014" i="12"/>
  <c r="M7010" i="12"/>
  <c r="N7010" i="12"/>
  <c r="L7010" i="12"/>
  <c r="M7006" i="12"/>
  <c r="N7006" i="12"/>
  <c r="L7006" i="12"/>
  <c r="M7002" i="12"/>
  <c r="N7002" i="12"/>
  <c r="L7002" i="12"/>
  <c r="M6998" i="12"/>
  <c r="N6998" i="12"/>
  <c r="L6998" i="12"/>
  <c r="M6994" i="12"/>
  <c r="N6994" i="12"/>
  <c r="L6994" i="12"/>
  <c r="M6990" i="12"/>
  <c r="N6990" i="12"/>
  <c r="L6990" i="12"/>
  <c r="M6986" i="12"/>
  <c r="N6986" i="12"/>
  <c r="L6986" i="12"/>
  <c r="M6982" i="12"/>
  <c r="N6982" i="12"/>
  <c r="L6982" i="12"/>
  <c r="M6978" i="12"/>
  <c r="N6978" i="12"/>
  <c r="L6978" i="12"/>
  <c r="M6974" i="12"/>
  <c r="N6974" i="12"/>
  <c r="L6974" i="12"/>
  <c r="M6970" i="12"/>
  <c r="N6970" i="12"/>
  <c r="L6970" i="12"/>
  <c r="M6966" i="12"/>
  <c r="N6966" i="12"/>
  <c r="L6966" i="12"/>
  <c r="M6962" i="12"/>
  <c r="N6962" i="12"/>
  <c r="L6962" i="12"/>
  <c r="M6958" i="12"/>
  <c r="N6958" i="12"/>
  <c r="L6958" i="12"/>
  <c r="M6954" i="12"/>
  <c r="N6954" i="12"/>
  <c r="L6954" i="12"/>
  <c r="M6950" i="12"/>
  <c r="N6950" i="12"/>
  <c r="L6950" i="12"/>
  <c r="M6946" i="12"/>
  <c r="N6946" i="12"/>
  <c r="L6946" i="12"/>
  <c r="M6942" i="12"/>
  <c r="N6942" i="12"/>
  <c r="L6942" i="12"/>
  <c r="M6938" i="12"/>
  <c r="N6938" i="12"/>
  <c r="L6938" i="12"/>
  <c r="M6934" i="12"/>
  <c r="N6934" i="12"/>
  <c r="L6934" i="12"/>
  <c r="M6930" i="12"/>
  <c r="N6930" i="12"/>
  <c r="L6930" i="12"/>
  <c r="M6926" i="12"/>
  <c r="N6926" i="12"/>
  <c r="L6926" i="12"/>
  <c r="M6922" i="12"/>
  <c r="N6922" i="12"/>
  <c r="L6922" i="12"/>
  <c r="M6918" i="12"/>
  <c r="N6918" i="12"/>
  <c r="L6918" i="12"/>
  <c r="M6914" i="12"/>
  <c r="N6914" i="12"/>
  <c r="L6914" i="12"/>
  <c r="M6910" i="12"/>
  <c r="N6910" i="12"/>
  <c r="L6910" i="12"/>
  <c r="M6906" i="12"/>
  <c r="N6906" i="12"/>
  <c r="L6906" i="12"/>
  <c r="M6902" i="12"/>
  <c r="N6902" i="12"/>
  <c r="L6902" i="12"/>
  <c r="M6898" i="12"/>
  <c r="N6898" i="12"/>
  <c r="L6898" i="12"/>
  <c r="M6894" i="12"/>
  <c r="N6894" i="12"/>
  <c r="L6894" i="12"/>
  <c r="M6890" i="12"/>
  <c r="N6890" i="12"/>
  <c r="L6890" i="12"/>
  <c r="M6886" i="12"/>
  <c r="N6886" i="12"/>
  <c r="L6886" i="12"/>
  <c r="M6882" i="12"/>
  <c r="N6882" i="12"/>
  <c r="L6882" i="12"/>
  <c r="M6878" i="12"/>
  <c r="N6878" i="12"/>
  <c r="L6878" i="12"/>
  <c r="M6874" i="12"/>
  <c r="N6874" i="12"/>
  <c r="L6874" i="12"/>
  <c r="M6870" i="12"/>
  <c r="N6870" i="12"/>
  <c r="L6870" i="12"/>
  <c r="M6866" i="12"/>
  <c r="N6866" i="12"/>
  <c r="L6866" i="12"/>
  <c r="M6862" i="12"/>
  <c r="N6862" i="12"/>
  <c r="L6862" i="12"/>
  <c r="M6858" i="12"/>
  <c r="N6858" i="12"/>
  <c r="L6858" i="12"/>
  <c r="M6854" i="12"/>
  <c r="N6854" i="12"/>
  <c r="L6854" i="12"/>
  <c r="M6850" i="12"/>
  <c r="N6850" i="12"/>
  <c r="L6850" i="12"/>
  <c r="M6846" i="12"/>
  <c r="N6846" i="12"/>
  <c r="L6846" i="12"/>
  <c r="M6842" i="12"/>
  <c r="N6842" i="12"/>
  <c r="L6842" i="12"/>
  <c r="M6838" i="12"/>
  <c r="N6838" i="12"/>
  <c r="L6838" i="12"/>
  <c r="M6834" i="12"/>
  <c r="N6834" i="12"/>
  <c r="L6834" i="12"/>
  <c r="M6830" i="12"/>
  <c r="N6830" i="12"/>
  <c r="L6830" i="12"/>
  <c r="M6826" i="12"/>
  <c r="N6826" i="12"/>
  <c r="L6826" i="12"/>
  <c r="M6822" i="12"/>
  <c r="N6822" i="12"/>
  <c r="L6822" i="12"/>
  <c r="M6818" i="12"/>
  <c r="N6818" i="12"/>
  <c r="L6818" i="12"/>
  <c r="M6814" i="12"/>
  <c r="N6814" i="12"/>
  <c r="L6814" i="12"/>
  <c r="M6810" i="12"/>
  <c r="N6810" i="12"/>
  <c r="L6810" i="12"/>
  <c r="M6806" i="12"/>
  <c r="N6806" i="12"/>
  <c r="L6806" i="12"/>
  <c r="M6802" i="12"/>
  <c r="N6802" i="12"/>
  <c r="L6802" i="12"/>
  <c r="M6798" i="12"/>
  <c r="N6798" i="12"/>
  <c r="L6798" i="12"/>
  <c r="M6794" i="12"/>
  <c r="N6794" i="12"/>
  <c r="L6794" i="12"/>
  <c r="M6790" i="12"/>
  <c r="N6790" i="12"/>
  <c r="L6790" i="12"/>
  <c r="M6786" i="12"/>
  <c r="N6786" i="12"/>
  <c r="L6786" i="12"/>
  <c r="M6782" i="12"/>
  <c r="N6782" i="12"/>
  <c r="L6782" i="12"/>
  <c r="M6778" i="12"/>
  <c r="N6778" i="12"/>
  <c r="L6778" i="12"/>
  <c r="M6774" i="12"/>
  <c r="N6774" i="12"/>
  <c r="L6774" i="12"/>
  <c r="M6770" i="12"/>
  <c r="N6770" i="12"/>
  <c r="L6770" i="12"/>
  <c r="M6766" i="12"/>
  <c r="N6766" i="12"/>
  <c r="L6766" i="12"/>
  <c r="M6762" i="12"/>
  <c r="N6762" i="12"/>
  <c r="L6762" i="12"/>
  <c r="M6758" i="12"/>
  <c r="N6758" i="12"/>
  <c r="L6758" i="12"/>
  <c r="M6754" i="12"/>
  <c r="N6754" i="12"/>
  <c r="L6754" i="12"/>
  <c r="M6750" i="12"/>
  <c r="N6750" i="12"/>
  <c r="L6750" i="12"/>
  <c r="M6746" i="12"/>
  <c r="N6746" i="12"/>
  <c r="L6746" i="12"/>
  <c r="M6742" i="12"/>
  <c r="N6742" i="12"/>
  <c r="L6742" i="12"/>
  <c r="M6738" i="12"/>
  <c r="N6738" i="12"/>
  <c r="L6738" i="12"/>
  <c r="M6734" i="12"/>
  <c r="N6734" i="12"/>
  <c r="L6734" i="12"/>
  <c r="M6730" i="12"/>
  <c r="N6730" i="12"/>
  <c r="L6730" i="12"/>
  <c r="M6726" i="12"/>
  <c r="N6726" i="12"/>
  <c r="L6726" i="12"/>
  <c r="M6722" i="12"/>
  <c r="N6722" i="12"/>
  <c r="L6722" i="12"/>
  <c r="M6718" i="12"/>
  <c r="N6718" i="12"/>
  <c r="L6718" i="12"/>
  <c r="M6714" i="12"/>
  <c r="N6714" i="12"/>
  <c r="L6714" i="12"/>
  <c r="M6710" i="12"/>
  <c r="N6710" i="12"/>
  <c r="L6710" i="12"/>
  <c r="M6706" i="12"/>
  <c r="N6706" i="12"/>
  <c r="L6706" i="12"/>
  <c r="M6702" i="12"/>
  <c r="N6702" i="12"/>
  <c r="L6702" i="12"/>
  <c r="M6698" i="12"/>
  <c r="N6698" i="12"/>
  <c r="L6698" i="12"/>
  <c r="M6694" i="12"/>
  <c r="N6694" i="12"/>
  <c r="L6694" i="12"/>
  <c r="M6690" i="12"/>
  <c r="N6690" i="12"/>
  <c r="L6690" i="12"/>
  <c r="M6686" i="12"/>
  <c r="N6686" i="12"/>
  <c r="L6686" i="12"/>
  <c r="M6682" i="12"/>
  <c r="N6682" i="12"/>
  <c r="L6682" i="12"/>
  <c r="M6678" i="12"/>
  <c r="N6678" i="12"/>
  <c r="L6678" i="12"/>
  <c r="M6674" i="12"/>
  <c r="N6674" i="12"/>
  <c r="L6674" i="12"/>
  <c r="M6670" i="12"/>
  <c r="N6670" i="12"/>
  <c r="L6670" i="12"/>
  <c r="M6666" i="12"/>
  <c r="N6666" i="12"/>
  <c r="L6666" i="12"/>
  <c r="M6662" i="12"/>
  <c r="N6662" i="12"/>
  <c r="L6662" i="12"/>
  <c r="M6658" i="12"/>
  <c r="N6658" i="12"/>
  <c r="L6658" i="12"/>
  <c r="M6654" i="12"/>
  <c r="N6654" i="12"/>
  <c r="L6654" i="12"/>
  <c r="M6650" i="12"/>
  <c r="N6650" i="12"/>
  <c r="L6650" i="12"/>
  <c r="M6646" i="12"/>
  <c r="N6646" i="12"/>
  <c r="L6646" i="12"/>
  <c r="M6642" i="12"/>
  <c r="N6642" i="12"/>
  <c r="L6642" i="12"/>
  <c r="M6638" i="12"/>
  <c r="N6638" i="12"/>
  <c r="L6638" i="12"/>
  <c r="M6634" i="12"/>
  <c r="N6634" i="12"/>
  <c r="L6634" i="12"/>
  <c r="M6630" i="12"/>
  <c r="N6630" i="12"/>
  <c r="L6630" i="12"/>
  <c r="M6626" i="12"/>
  <c r="N6626" i="12"/>
  <c r="L6626" i="12"/>
  <c r="M6622" i="12"/>
  <c r="N6622" i="12"/>
  <c r="L6622" i="12"/>
  <c r="M6618" i="12"/>
  <c r="N6618" i="12"/>
  <c r="L6618" i="12"/>
  <c r="M6614" i="12"/>
  <c r="N6614" i="12"/>
  <c r="L6614" i="12"/>
  <c r="M6610" i="12"/>
  <c r="N6610" i="12"/>
  <c r="L6610" i="12"/>
  <c r="M6606" i="12"/>
  <c r="N6606" i="12"/>
  <c r="L6606" i="12"/>
  <c r="M6602" i="12"/>
  <c r="N6602" i="12"/>
  <c r="L6602" i="12"/>
  <c r="M6598" i="12"/>
  <c r="N6598" i="12"/>
  <c r="L6598" i="12"/>
  <c r="M6594" i="12"/>
  <c r="N6594" i="12"/>
  <c r="L6594" i="12"/>
  <c r="M6590" i="12"/>
  <c r="N6590" i="12"/>
  <c r="L6590" i="12"/>
  <c r="M6586" i="12"/>
  <c r="N6586" i="12"/>
  <c r="L6586" i="12"/>
  <c r="M6582" i="12"/>
  <c r="N6582" i="12"/>
  <c r="L6582" i="12"/>
  <c r="M6578" i="12"/>
  <c r="N6578" i="12"/>
  <c r="L6578" i="12"/>
  <c r="M6574" i="12"/>
  <c r="N6574" i="12"/>
  <c r="L6574" i="12"/>
  <c r="M6570" i="12"/>
  <c r="N6570" i="12"/>
  <c r="L6570" i="12"/>
  <c r="M6566" i="12"/>
  <c r="N6566" i="12"/>
  <c r="L6566" i="12"/>
  <c r="M6562" i="12"/>
  <c r="N6562" i="12"/>
  <c r="L6562" i="12"/>
  <c r="M6558" i="12"/>
  <c r="N6558" i="12"/>
  <c r="L6558" i="12"/>
  <c r="M6554" i="12"/>
  <c r="N6554" i="12"/>
  <c r="L6554" i="12"/>
  <c r="M6550" i="12"/>
  <c r="N6550" i="12"/>
  <c r="L6550" i="12"/>
  <c r="M6546" i="12"/>
  <c r="N6546" i="12"/>
  <c r="L6546" i="12"/>
  <c r="M6542" i="12"/>
  <c r="N6542" i="12"/>
  <c r="L6542" i="12"/>
  <c r="M6538" i="12"/>
  <c r="N6538" i="12"/>
  <c r="L6538" i="12"/>
  <c r="M6534" i="12"/>
  <c r="N6534" i="12"/>
  <c r="L6534" i="12"/>
  <c r="M6530" i="12"/>
  <c r="N6530" i="12"/>
  <c r="L6530" i="12"/>
  <c r="M6526" i="12"/>
  <c r="N6526" i="12"/>
  <c r="L6526" i="12"/>
  <c r="M6522" i="12"/>
  <c r="N6522" i="12"/>
  <c r="L6522" i="12"/>
  <c r="M6518" i="12"/>
  <c r="N6518" i="12"/>
  <c r="L6518" i="12"/>
  <c r="M6514" i="12"/>
  <c r="N6514" i="12"/>
  <c r="L6514" i="12"/>
  <c r="M6510" i="12"/>
  <c r="N6510" i="12"/>
  <c r="L6510" i="12"/>
  <c r="M6506" i="12"/>
  <c r="N6506" i="12"/>
  <c r="L6506" i="12"/>
  <c r="M6502" i="12"/>
  <c r="N6502" i="12"/>
  <c r="L6502" i="12"/>
  <c r="M6498" i="12"/>
  <c r="N6498" i="12"/>
  <c r="L6498" i="12"/>
  <c r="M6494" i="12"/>
  <c r="N6494" i="12"/>
  <c r="L6494" i="12"/>
  <c r="M6490" i="12"/>
  <c r="N6490" i="12"/>
  <c r="L6490" i="12"/>
  <c r="M6486" i="12"/>
  <c r="N6486" i="12"/>
  <c r="L6486" i="12"/>
  <c r="M6482" i="12"/>
  <c r="N6482" i="12"/>
  <c r="L6482" i="12"/>
  <c r="M6478" i="12"/>
  <c r="N6478" i="12"/>
  <c r="L6478" i="12"/>
  <c r="M6474" i="12"/>
  <c r="N6474" i="12"/>
  <c r="L6474" i="12"/>
  <c r="M6470" i="12"/>
  <c r="N6470" i="12"/>
  <c r="L6470" i="12"/>
  <c r="M6466" i="12"/>
  <c r="N6466" i="12"/>
  <c r="L6466" i="12"/>
  <c r="M6462" i="12"/>
  <c r="N6462" i="12"/>
  <c r="L6462" i="12"/>
  <c r="M6458" i="12"/>
  <c r="N6458" i="12"/>
  <c r="L6458" i="12"/>
  <c r="M6454" i="12"/>
  <c r="N6454" i="12"/>
  <c r="L6454" i="12"/>
  <c r="M6450" i="12"/>
  <c r="N6450" i="12"/>
  <c r="L6450" i="12"/>
  <c r="M6446" i="12"/>
  <c r="N6446" i="12"/>
  <c r="L6446" i="12"/>
  <c r="M6442" i="12"/>
  <c r="N6442" i="12"/>
  <c r="L6442" i="12"/>
  <c r="M6438" i="12"/>
  <c r="N6438" i="12"/>
  <c r="L6438" i="12"/>
  <c r="M6434" i="12"/>
  <c r="N6434" i="12"/>
  <c r="L6434" i="12"/>
  <c r="M6430" i="12"/>
  <c r="N6430" i="12"/>
  <c r="L6430" i="12"/>
  <c r="M6426" i="12"/>
  <c r="N6426" i="12"/>
  <c r="L6426" i="12"/>
  <c r="M6422" i="12"/>
  <c r="N6422" i="12"/>
  <c r="L6422" i="12"/>
  <c r="M6418" i="12"/>
  <c r="N6418" i="12"/>
  <c r="L6418" i="12"/>
  <c r="M6414" i="12"/>
  <c r="N6414" i="12"/>
  <c r="L6414" i="12"/>
  <c r="M6410" i="12"/>
  <c r="N6410" i="12"/>
  <c r="L6410" i="12"/>
  <c r="M6406" i="12"/>
  <c r="N6406" i="12"/>
  <c r="L6406" i="12"/>
  <c r="M6402" i="12"/>
  <c r="N6402" i="12"/>
  <c r="L6402" i="12"/>
  <c r="M6398" i="12"/>
  <c r="N6398" i="12"/>
  <c r="L6398" i="12"/>
  <c r="M6394" i="12"/>
  <c r="N6394" i="12"/>
  <c r="L6394" i="12"/>
  <c r="M6390" i="12"/>
  <c r="N6390" i="12"/>
  <c r="L6390" i="12"/>
  <c r="M6386" i="12"/>
  <c r="N6386" i="12"/>
  <c r="L6386" i="12"/>
  <c r="M6382" i="12"/>
  <c r="N6382" i="12"/>
  <c r="L6382" i="12"/>
  <c r="M6378" i="12"/>
  <c r="N6378" i="12"/>
  <c r="L6378" i="12"/>
  <c r="M6374" i="12"/>
  <c r="N6374" i="12"/>
  <c r="L6374" i="12"/>
  <c r="M6370" i="12"/>
  <c r="N6370" i="12"/>
  <c r="L6370" i="12"/>
  <c r="M6366" i="12"/>
  <c r="N6366" i="12"/>
  <c r="L6366" i="12"/>
  <c r="M6362" i="12"/>
  <c r="N6362" i="12"/>
  <c r="L6362" i="12"/>
  <c r="M6358" i="12"/>
  <c r="N6358" i="12"/>
  <c r="L6358" i="12"/>
  <c r="M6354" i="12"/>
  <c r="N6354" i="12"/>
  <c r="L6354" i="12"/>
  <c r="M6350" i="12"/>
  <c r="N6350" i="12"/>
  <c r="L6350" i="12"/>
  <c r="M6346" i="12"/>
  <c r="N6346" i="12"/>
  <c r="L6346" i="12"/>
  <c r="M6342" i="12"/>
  <c r="N6342" i="12"/>
  <c r="L6342" i="12"/>
  <c r="M6338" i="12"/>
  <c r="N6338" i="12"/>
  <c r="L6338" i="12"/>
  <c r="M6334" i="12"/>
  <c r="N6334" i="12"/>
  <c r="L6334" i="12"/>
  <c r="M6330" i="12"/>
  <c r="N6330" i="12"/>
  <c r="L6330" i="12"/>
  <c r="M6326" i="12"/>
  <c r="N6326" i="12"/>
  <c r="L6326" i="12"/>
  <c r="M6322" i="12"/>
  <c r="N6322" i="12"/>
  <c r="L6322" i="12"/>
  <c r="M6318" i="12"/>
  <c r="N6318" i="12"/>
  <c r="L6318" i="12"/>
  <c r="M6314" i="12"/>
  <c r="N6314" i="12"/>
  <c r="L6314" i="12"/>
  <c r="M6310" i="12"/>
  <c r="N6310" i="12"/>
  <c r="L6310" i="12"/>
  <c r="M6306" i="12"/>
  <c r="N6306" i="12"/>
  <c r="L6306" i="12"/>
  <c r="M6302" i="12"/>
  <c r="N6302" i="12"/>
  <c r="L6302" i="12"/>
  <c r="M6298" i="12"/>
  <c r="N6298" i="12"/>
  <c r="L6298" i="12"/>
  <c r="M6294" i="12"/>
  <c r="N6294" i="12"/>
  <c r="L6294" i="12"/>
  <c r="M6290" i="12"/>
  <c r="N6290" i="12"/>
  <c r="L6290" i="12"/>
  <c r="M6286" i="12"/>
  <c r="N6286" i="12"/>
  <c r="L6286" i="12"/>
  <c r="M6282" i="12"/>
  <c r="N6282" i="12"/>
  <c r="L6282" i="12"/>
  <c r="M6278" i="12"/>
  <c r="N6278" i="12"/>
  <c r="L6278" i="12"/>
  <c r="M6274" i="12"/>
  <c r="N6274" i="12"/>
  <c r="L6274" i="12"/>
  <c r="M6270" i="12"/>
  <c r="N6270" i="12"/>
  <c r="L6270" i="12"/>
  <c r="M6266" i="12"/>
  <c r="N6266" i="12"/>
  <c r="L6266" i="12"/>
  <c r="M6262" i="12"/>
  <c r="N6262" i="12"/>
  <c r="L6262" i="12"/>
  <c r="M6258" i="12"/>
  <c r="N6258" i="12"/>
  <c r="L6258" i="12"/>
  <c r="M6254" i="12"/>
  <c r="N6254" i="12"/>
  <c r="L6254" i="12"/>
  <c r="M6250" i="12"/>
  <c r="N6250" i="12"/>
  <c r="L6250" i="12"/>
  <c r="M6246" i="12"/>
  <c r="N6246" i="12"/>
  <c r="L6246" i="12"/>
  <c r="M6242" i="12"/>
  <c r="N6242" i="12"/>
  <c r="L6242" i="12"/>
  <c r="M6238" i="12"/>
  <c r="N6238" i="12"/>
  <c r="L6238" i="12"/>
  <c r="M6234" i="12"/>
  <c r="N6234" i="12"/>
  <c r="L6234" i="12"/>
  <c r="M6230" i="12"/>
  <c r="N6230" i="12"/>
  <c r="L6230" i="12"/>
  <c r="M6226" i="12"/>
  <c r="N6226" i="12"/>
  <c r="L6226" i="12"/>
  <c r="M6222" i="12"/>
  <c r="N6222" i="12"/>
  <c r="L6222" i="12"/>
  <c r="M6218" i="12"/>
  <c r="N6218" i="12"/>
  <c r="L6218" i="12"/>
  <c r="M6214" i="12"/>
  <c r="N6214" i="12"/>
  <c r="L6214" i="12"/>
  <c r="M6210" i="12"/>
  <c r="N6210" i="12"/>
  <c r="L6210" i="12"/>
  <c r="M6206" i="12"/>
  <c r="N6206" i="12"/>
  <c r="L6206" i="12"/>
  <c r="M6202" i="12"/>
  <c r="N6202" i="12"/>
  <c r="L6202" i="12"/>
  <c r="M6198" i="12"/>
  <c r="N6198" i="12"/>
  <c r="L6198" i="12"/>
  <c r="M6194" i="12"/>
  <c r="N6194" i="12"/>
  <c r="L6194" i="12"/>
  <c r="M6190" i="12"/>
  <c r="N6190" i="12"/>
  <c r="L6190" i="12"/>
  <c r="M6186" i="12"/>
  <c r="N6186" i="12"/>
  <c r="L6186" i="12"/>
  <c r="M6182" i="12"/>
  <c r="N6182" i="12"/>
  <c r="L6182" i="12"/>
  <c r="M6178" i="12"/>
  <c r="N6178" i="12"/>
  <c r="L6178" i="12"/>
  <c r="M6174" i="12"/>
  <c r="N6174" i="12"/>
  <c r="L6174" i="12"/>
  <c r="M6170" i="12"/>
  <c r="N6170" i="12"/>
  <c r="L6170" i="12"/>
  <c r="M6166" i="12"/>
  <c r="N6166" i="12"/>
  <c r="L6166" i="12"/>
  <c r="M6162" i="12"/>
  <c r="N6162" i="12"/>
  <c r="L6162" i="12"/>
  <c r="M6158" i="12"/>
  <c r="N6158" i="12"/>
  <c r="L6158" i="12"/>
  <c r="M6154" i="12"/>
  <c r="N6154" i="12"/>
  <c r="L6154" i="12"/>
  <c r="M6150" i="12"/>
  <c r="N6150" i="12"/>
  <c r="L6150" i="12"/>
  <c r="M6146" i="12"/>
  <c r="N6146" i="12"/>
  <c r="L6146" i="12"/>
  <c r="M6142" i="12"/>
  <c r="N6142" i="12"/>
  <c r="L6142" i="12"/>
  <c r="M6138" i="12"/>
  <c r="N6138" i="12"/>
  <c r="L6138" i="12"/>
  <c r="M6134" i="12"/>
  <c r="N6134" i="12"/>
  <c r="L6134" i="12"/>
  <c r="M6130" i="12"/>
  <c r="N6130" i="12"/>
  <c r="L6130" i="12"/>
  <c r="M6126" i="12"/>
  <c r="N6126" i="12"/>
  <c r="L6126" i="12"/>
  <c r="M6122" i="12"/>
  <c r="N6122" i="12"/>
  <c r="L6122" i="12"/>
  <c r="M6118" i="12"/>
  <c r="N6118" i="12"/>
  <c r="L6118" i="12"/>
  <c r="M6114" i="12"/>
  <c r="N6114" i="12"/>
  <c r="L6114" i="12"/>
  <c r="M6110" i="12"/>
  <c r="N6110" i="12"/>
  <c r="L6110" i="12"/>
  <c r="M6106" i="12"/>
  <c r="N6106" i="12"/>
  <c r="L6106" i="12"/>
  <c r="M6102" i="12"/>
  <c r="N6102" i="12"/>
  <c r="L6102" i="12"/>
  <c r="M6098" i="12"/>
  <c r="N6098" i="12"/>
  <c r="L6098" i="12"/>
  <c r="M6094" i="12"/>
  <c r="N6094" i="12"/>
  <c r="L6094" i="12"/>
  <c r="M6090" i="12"/>
  <c r="N6090" i="12"/>
  <c r="L6090" i="12"/>
  <c r="M6086" i="12"/>
  <c r="N6086" i="12"/>
  <c r="L6086" i="12"/>
  <c r="M6082" i="12"/>
  <c r="N6082" i="12"/>
  <c r="L6082" i="12"/>
  <c r="M6078" i="12"/>
  <c r="N6078" i="12"/>
  <c r="L6078" i="12"/>
  <c r="M6074" i="12"/>
  <c r="N6074" i="12"/>
  <c r="L6074" i="12"/>
  <c r="M6070" i="12"/>
  <c r="N6070" i="12"/>
  <c r="L6070" i="12"/>
  <c r="M6066" i="12"/>
  <c r="N6066" i="12"/>
  <c r="L6066" i="12"/>
  <c r="M6062" i="12"/>
  <c r="N6062" i="12"/>
  <c r="L6062" i="12"/>
  <c r="M6058" i="12"/>
  <c r="N6058" i="12"/>
  <c r="L6058" i="12"/>
  <c r="M6054" i="12"/>
  <c r="N6054" i="12"/>
  <c r="L6054" i="12"/>
  <c r="M6050" i="12"/>
  <c r="N6050" i="12"/>
  <c r="L6050" i="12"/>
  <c r="N6046" i="12"/>
  <c r="M6046" i="12"/>
  <c r="L6046" i="12"/>
  <c r="M6042" i="12"/>
  <c r="N6042" i="12"/>
  <c r="L6042" i="12"/>
  <c r="M6038" i="12"/>
  <c r="N6038" i="12"/>
  <c r="L6038" i="12"/>
  <c r="M6034" i="12"/>
  <c r="N6034" i="12"/>
  <c r="L6034" i="12"/>
  <c r="M6030" i="12"/>
  <c r="N6030" i="12"/>
  <c r="L6030" i="12"/>
  <c r="M6026" i="12"/>
  <c r="N6026" i="12"/>
  <c r="L6026" i="12"/>
  <c r="M6022" i="12"/>
  <c r="N6022" i="12"/>
  <c r="L6022" i="12"/>
  <c r="M6018" i="12"/>
  <c r="N6018" i="12"/>
  <c r="L6018" i="12"/>
  <c r="M6014" i="12"/>
  <c r="N6014" i="12"/>
  <c r="L6014" i="12"/>
  <c r="N6010" i="12"/>
  <c r="M6010" i="12"/>
  <c r="L6010" i="12"/>
  <c r="M6006" i="12"/>
  <c r="N6006" i="12"/>
  <c r="L6006" i="12"/>
  <c r="M6002" i="12"/>
  <c r="N6002" i="12"/>
  <c r="L6002" i="12"/>
  <c r="M5998" i="12"/>
  <c r="N5998" i="12"/>
  <c r="L5998" i="12"/>
  <c r="M5994" i="12"/>
  <c r="N5994" i="12"/>
  <c r="L5994" i="12"/>
  <c r="M5990" i="12"/>
  <c r="N5990" i="12"/>
  <c r="L5990" i="12"/>
  <c r="N5986" i="12"/>
  <c r="M5986" i="12"/>
  <c r="L5986" i="12"/>
  <c r="M5982" i="12"/>
  <c r="N5982" i="12"/>
  <c r="L5982" i="12"/>
  <c r="M5978" i="12"/>
  <c r="N5978" i="12"/>
  <c r="L5978" i="12"/>
  <c r="N5974" i="12"/>
  <c r="M5974" i="12"/>
  <c r="L5974" i="12"/>
  <c r="M5970" i="12"/>
  <c r="N5970" i="12"/>
  <c r="L5970" i="12"/>
  <c r="M5966" i="12"/>
  <c r="N5966" i="12"/>
  <c r="L5966" i="12"/>
  <c r="N5962" i="12"/>
  <c r="M5962" i="12"/>
  <c r="L5962" i="12"/>
  <c r="M5958" i="12"/>
  <c r="N5958" i="12"/>
  <c r="L5958" i="12"/>
  <c r="M5954" i="12"/>
  <c r="N5954" i="12"/>
  <c r="L5954" i="12"/>
  <c r="N5950" i="12"/>
  <c r="M5950" i="12"/>
  <c r="L5950" i="12"/>
  <c r="M5946" i="12"/>
  <c r="N5946" i="12"/>
  <c r="L5946" i="12"/>
  <c r="M5942" i="12"/>
  <c r="N5942" i="12"/>
  <c r="L5942" i="12"/>
  <c r="M5938" i="12"/>
  <c r="N5938" i="12"/>
  <c r="L5938" i="12"/>
  <c r="M5934" i="12"/>
  <c r="N5934" i="12"/>
  <c r="L5934" i="12"/>
  <c r="M5930" i="12"/>
  <c r="N5930" i="12"/>
  <c r="L5930" i="12"/>
  <c r="M5926" i="12"/>
  <c r="N5926" i="12"/>
  <c r="L5926" i="12"/>
  <c r="M5922" i="12"/>
  <c r="N5922" i="12"/>
  <c r="L5922" i="12"/>
  <c r="M5918" i="12"/>
  <c r="N5918" i="12"/>
  <c r="L5918" i="12"/>
  <c r="M5914" i="12"/>
  <c r="N5914" i="12"/>
  <c r="L5914" i="12"/>
  <c r="M5910" i="12"/>
  <c r="N5910" i="12"/>
  <c r="L5910" i="12"/>
  <c r="M5906" i="12"/>
  <c r="N5906" i="12"/>
  <c r="L5906" i="12"/>
  <c r="M5902" i="12"/>
  <c r="N5902" i="12"/>
  <c r="L5902" i="12"/>
  <c r="M5898" i="12"/>
  <c r="N5898" i="12"/>
  <c r="L5898" i="12"/>
  <c r="M5894" i="12"/>
  <c r="N5894" i="12"/>
  <c r="L5894" i="12"/>
  <c r="M5890" i="12"/>
  <c r="N5890" i="12"/>
  <c r="L5890" i="12"/>
  <c r="M5886" i="12"/>
  <c r="N5886" i="12"/>
  <c r="L5886" i="12"/>
  <c r="M5882" i="12"/>
  <c r="N5882" i="12"/>
  <c r="L5882" i="12"/>
  <c r="M5878" i="12"/>
  <c r="N5878" i="12"/>
  <c r="L5878" i="12"/>
  <c r="M5874" i="12"/>
  <c r="N5874" i="12"/>
  <c r="L5874" i="12"/>
  <c r="M5870" i="12"/>
  <c r="N5870" i="12"/>
  <c r="L5870" i="12"/>
  <c r="M5866" i="12"/>
  <c r="N5866" i="12"/>
  <c r="L5866" i="12"/>
  <c r="M5862" i="12"/>
  <c r="N5862" i="12"/>
  <c r="L5862" i="12"/>
  <c r="M5858" i="12"/>
  <c r="N5858" i="12"/>
  <c r="L5858" i="12"/>
  <c r="M5854" i="12"/>
  <c r="N5854" i="12"/>
  <c r="L5854" i="12"/>
  <c r="M5850" i="12"/>
  <c r="N5850" i="12"/>
  <c r="L5850" i="12"/>
  <c r="M5846" i="12"/>
  <c r="N5846" i="12"/>
  <c r="L5846" i="12"/>
  <c r="M5842" i="12"/>
  <c r="N5842" i="12"/>
  <c r="L5842" i="12"/>
  <c r="M5838" i="12"/>
  <c r="N5838" i="12"/>
  <c r="L5838" i="12"/>
  <c r="M5834" i="12"/>
  <c r="N5834" i="12"/>
  <c r="L5834" i="12"/>
  <c r="M5830" i="12"/>
  <c r="N5830" i="12"/>
  <c r="L5830" i="12"/>
  <c r="M5826" i="12"/>
  <c r="N5826" i="12"/>
  <c r="L5826" i="12"/>
  <c r="M5822" i="12"/>
  <c r="N5822" i="12"/>
  <c r="L5822" i="12"/>
  <c r="M5818" i="12"/>
  <c r="N5818" i="12"/>
  <c r="L5818" i="12"/>
  <c r="M5814" i="12"/>
  <c r="N5814" i="12"/>
  <c r="L5814" i="12"/>
  <c r="M5810" i="12"/>
  <c r="N5810" i="12"/>
  <c r="L5810" i="12"/>
  <c r="M5806" i="12"/>
  <c r="N5806" i="12"/>
  <c r="L5806" i="12"/>
  <c r="M5802" i="12"/>
  <c r="N5802" i="12"/>
  <c r="L5802" i="12"/>
  <c r="M5798" i="12"/>
  <c r="N5798" i="12"/>
  <c r="L5798" i="12"/>
  <c r="M5794" i="12"/>
  <c r="N5794" i="12"/>
  <c r="L5794" i="12"/>
  <c r="M5790" i="12"/>
  <c r="N5790" i="12"/>
  <c r="L5790" i="12"/>
  <c r="M5786" i="12"/>
  <c r="N5786" i="12"/>
  <c r="L5786" i="12"/>
  <c r="M5782" i="12"/>
  <c r="N5782" i="12"/>
  <c r="L5782" i="12"/>
  <c r="M5778" i="12"/>
  <c r="N5778" i="12"/>
  <c r="L5778" i="12"/>
  <c r="M5774" i="12"/>
  <c r="N5774" i="12"/>
  <c r="L5774" i="12"/>
  <c r="M5770" i="12"/>
  <c r="N5770" i="12"/>
  <c r="L5770" i="12"/>
  <c r="M5766" i="12"/>
  <c r="N5766" i="12"/>
  <c r="L5766" i="12"/>
  <c r="M5762" i="12"/>
  <c r="N5762" i="12"/>
  <c r="L5762" i="12"/>
  <c r="M5758" i="12"/>
  <c r="N5758" i="12"/>
  <c r="L5758" i="12"/>
  <c r="M5754" i="12"/>
  <c r="N5754" i="12"/>
  <c r="L5754" i="12"/>
  <c r="M5750" i="12"/>
  <c r="N5750" i="12"/>
  <c r="L5750" i="12"/>
  <c r="N5746" i="12"/>
  <c r="M5746" i="12"/>
  <c r="L5746" i="12"/>
  <c r="M5742" i="12"/>
  <c r="N5742" i="12"/>
  <c r="L5742" i="12"/>
  <c r="M5738" i="12"/>
  <c r="N5738" i="12"/>
  <c r="L5738" i="12"/>
  <c r="M5734" i="12"/>
  <c r="N5734" i="12"/>
  <c r="L5734" i="12"/>
  <c r="N5730" i="12"/>
  <c r="M5730" i="12"/>
  <c r="L5730" i="12"/>
  <c r="M5726" i="12"/>
  <c r="N5726" i="12"/>
  <c r="L5726" i="12"/>
  <c r="M5722" i="12"/>
  <c r="N5722" i="12"/>
  <c r="L5722" i="12"/>
  <c r="M5718" i="12"/>
  <c r="N5718" i="12"/>
  <c r="L5718" i="12"/>
  <c r="M5714" i="12"/>
  <c r="N5714" i="12"/>
  <c r="L5714" i="12"/>
  <c r="M5710" i="12"/>
  <c r="N5710" i="12"/>
  <c r="L5710" i="12"/>
  <c r="M5706" i="12"/>
  <c r="N5706" i="12"/>
  <c r="L5706" i="12"/>
  <c r="M5702" i="12"/>
  <c r="N5702" i="12"/>
  <c r="L5702" i="12"/>
  <c r="M5698" i="12"/>
  <c r="N5698" i="12"/>
  <c r="L5698" i="12"/>
  <c r="M5694" i="12"/>
  <c r="N5694" i="12"/>
  <c r="L5694" i="12"/>
  <c r="M5690" i="12"/>
  <c r="N5690" i="12"/>
  <c r="L5690" i="12"/>
  <c r="M5686" i="12"/>
  <c r="N5686" i="12"/>
  <c r="L5686" i="12"/>
  <c r="M5682" i="12"/>
  <c r="N5682" i="12"/>
  <c r="L5682" i="12"/>
  <c r="M5678" i="12"/>
  <c r="N5678" i="12"/>
  <c r="L5678" i="12"/>
  <c r="N5674" i="12"/>
  <c r="M5674" i="12"/>
  <c r="L5674" i="12"/>
  <c r="M5670" i="12"/>
  <c r="N5670" i="12"/>
  <c r="L5670" i="12"/>
  <c r="M5666" i="12"/>
  <c r="N5666" i="12"/>
  <c r="L5666" i="12"/>
  <c r="M5662" i="12"/>
  <c r="N5662" i="12"/>
  <c r="L5662" i="12"/>
  <c r="N5658" i="12"/>
  <c r="M5658" i="12"/>
  <c r="L5658" i="12"/>
  <c r="M5654" i="12"/>
  <c r="N5654" i="12"/>
  <c r="L5654" i="12"/>
  <c r="M5650" i="12"/>
  <c r="N5650" i="12"/>
  <c r="L5650" i="12"/>
  <c r="M5646" i="12"/>
  <c r="N5646" i="12"/>
  <c r="L5646" i="12"/>
  <c r="M5642" i="12"/>
  <c r="N5642" i="12"/>
  <c r="L5642" i="12"/>
  <c r="M5638" i="12"/>
  <c r="N5638" i="12"/>
  <c r="L5638" i="12"/>
  <c r="M5634" i="12"/>
  <c r="N5634" i="12"/>
  <c r="L5634" i="12"/>
  <c r="M5630" i="12"/>
  <c r="N5630" i="12"/>
  <c r="L5630" i="12"/>
  <c r="M5626" i="12"/>
  <c r="N5626" i="12"/>
  <c r="L5626" i="12"/>
  <c r="M5622" i="12"/>
  <c r="N5622" i="12"/>
  <c r="L5622" i="12"/>
  <c r="M5618" i="12"/>
  <c r="N5618" i="12"/>
  <c r="L5618" i="12"/>
  <c r="M5614" i="12"/>
  <c r="N5614" i="12"/>
  <c r="L5614" i="12"/>
  <c r="M5610" i="12"/>
  <c r="N5610" i="12"/>
  <c r="L5610" i="12"/>
  <c r="M5606" i="12"/>
  <c r="N5606" i="12"/>
  <c r="L5606" i="12"/>
  <c r="M5602" i="12"/>
  <c r="N5602" i="12"/>
  <c r="L5602" i="12"/>
  <c r="M5598" i="12"/>
  <c r="N5598" i="12"/>
  <c r="L5598" i="12"/>
  <c r="M5594" i="12"/>
  <c r="N5594" i="12"/>
  <c r="L5594" i="12"/>
  <c r="M5590" i="12"/>
  <c r="N5590" i="12"/>
  <c r="L5590" i="12"/>
  <c r="M5586" i="12"/>
  <c r="N5586" i="12"/>
  <c r="L5586" i="12"/>
  <c r="M5582" i="12"/>
  <c r="N5582" i="12"/>
  <c r="L5582" i="12"/>
  <c r="M5578" i="12"/>
  <c r="N5578" i="12"/>
  <c r="L5578" i="12"/>
  <c r="M5574" i="12"/>
  <c r="N5574" i="12"/>
  <c r="L5574" i="12"/>
  <c r="M5570" i="12"/>
  <c r="N5570" i="12"/>
  <c r="L5570" i="12"/>
  <c r="M5566" i="12"/>
  <c r="N5566" i="12"/>
  <c r="L5566" i="12"/>
  <c r="M5562" i="12"/>
  <c r="N5562" i="12"/>
  <c r="L5562" i="12"/>
  <c r="M5558" i="12"/>
  <c r="N5558" i="12"/>
  <c r="L5558" i="12"/>
  <c r="M5554" i="12"/>
  <c r="N5554" i="12"/>
  <c r="L5554" i="12"/>
  <c r="M5550" i="12"/>
  <c r="N5550" i="12"/>
  <c r="L5550" i="12"/>
  <c r="M5546" i="12"/>
  <c r="N5546" i="12"/>
  <c r="L5546" i="12"/>
  <c r="M5542" i="12"/>
  <c r="N5542" i="12"/>
  <c r="L5542" i="12"/>
  <c r="M5538" i="12"/>
  <c r="N5538" i="12"/>
  <c r="L5538" i="12"/>
  <c r="M5534" i="12"/>
  <c r="N5534" i="12"/>
  <c r="L5534" i="12"/>
  <c r="M5530" i="12"/>
  <c r="N5530" i="12"/>
  <c r="L5530" i="12"/>
  <c r="M5526" i="12"/>
  <c r="N5526" i="12"/>
  <c r="L5526" i="12"/>
  <c r="M5522" i="12"/>
  <c r="N5522" i="12"/>
  <c r="L5522" i="12"/>
  <c r="M5518" i="12"/>
  <c r="N5518" i="12"/>
  <c r="L5518" i="12"/>
  <c r="M5514" i="12"/>
  <c r="N5514" i="12"/>
  <c r="L5514" i="12"/>
  <c r="M5510" i="12"/>
  <c r="N5510" i="12"/>
  <c r="L5510" i="12"/>
  <c r="M5506" i="12"/>
  <c r="N5506" i="12"/>
  <c r="L5506" i="12"/>
  <c r="M5502" i="12"/>
  <c r="N5502" i="12"/>
  <c r="L5502" i="12"/>
  <c r="M5498" i="12"/>
  <c r="N5498" i="12"/>
  <c r="L5498" i="12"/>
  <c r="M5494" i="12"/>
  <c r="N5494" i="12"/>
  <c r="L5494" i="12"/>
  <c r="M5490" i="12"/>
  <c r="N5490" i="12"/>
  <c r="L5490" i="12"/>
  <c r="M5486" i="12"/>
  <c r="N5486" i="12"/>
  <c r="L5486" i="12"/>
  <c r="M5482" i="12"/>
  <c r="N5482" i="12"/>
  <c r="L5482" i="12"/>
  <c r="M5478" i="12"/>
  <c r="N5478" i="12"/>
  <c r="L5478" i="12"/>
  <c r="M5474" i="12"/>
  <c r="N5474" i="12"/>
  <c r="L5474" i="12"/>
  <c r="M5470" i="12"/>
  <c r="N5470" i="12"/>
  <c r="L5470" i="12"/>
  <c r="M5466" i="12"/>
  <c r="N5466" i="12"/>
  <c r="L5466" i="12"/>
  <c r="M5462" i="12"/>
  <c r="N5462" i="12"/>
  <c r="L5462" i="12"/>
  <c r="M5458" i="12"/>
  <c r="N5458" i="12"/>
  <c r="L5458" i="12"/>
  <c r="M5454" i="12"/>
  <c r="N5454" i="12"/>
  <c r="L5454" i="12"/>
  <c r="M5450" i="12"/>
  <c r="N5450" i="12"/>
  <c r="L5450" i="12"/>
  <c r="M5446" i="12"/>
  <c r="N5446" i="12"/>
  <c r="L5446" i="12"/>
  <c r="M5442" i="12"/>
  <c r="N5442" i="12"/>
  <c r="L5442" i="12"/>
  <c r="M5438" i="12"/>
  <c r="N5438" i="12"/>
  <c r="L5438" i="12"/>
  <c r="M5434" i="12"/>
  <c r="N5434" i="12"/>
  <c r="L5434" i="12"/>
  <c r="M5430" i="12"/>
  <c r="N5430" i="12"/>
  <c r="L5430" i="12"/>
  <c r="M5426" i="12"/>
  <c r="N5426" i="12"/>
  <c r="L5426" i="12"/>
  <c r="M5422" i="12"/>
  <c r="N5422" i="12"/>
  <c r="L5422" i="12"/>
  <c r="M5418" i="12"/>
  <c r="N5418" i="12"/>
  <c r="L5418" i="12"/>
  <c r="M5414" i="12"/>
  <c r="N5414" i="12"/>
  <c r="L5414" i="12"/>
  <c r="M5410" i="12"/>
  <c r="N5410" i="12"/>
  <c r="L5410" i="12"/>
  <c r="M5406" i="12"/>
  <c r="N5406" i="12"/>
  <c r="L5406" i="12"/>
  <c r="M5402" i="12"/>
  <c r="N5402" i="12"/>
  <c r="L5402" i="12"/>
  <c r="M5398" i="12"/>
  <c r="N5398" i="12"/>
  <c r="L5398" i="12"/>
  <c r="M5394" i="12"/>
  <c r="N5394" i="12"/>
  <c r="L5394" i="12"/>
  <c r="M5390" i="12"/>
  <c r="N5390" i="12"/>
  <c r="L5390" i="12"/>
  <c r="M5386" i="12"/>
  <c r="N5386" i="12"/>
  <c r="L5386" i="12"/>
  <c r="M5382" i="12"/>
  <c r="N5382" i="12"/>
  <c r="L5382" i="12"/>
  <c r="M5378" i="12"/>
  <c r="N5378" i="12"/>
  <c r="L5378" i="12"/>
  <c r="M5374" i="12"/>
  <c r="N5374" i="12"/>
  <c r="L5374" i="12"/>
  <c r="M5370" i="12"/>
  <c r="N5370" i="12"/>
  <c r="L5370" i="12"/>
  <c r="M5366" i="12"/>
  <c r="N5366" i="12"/>
  <c r="L5366" i="12"/>
  <c r="M5362" i="12"/>
  <c r="N5362" i="12"/>
  <c r="L5362" i="12"/>
  <c r="M5358" i="12"/>
  <c r="N5358" i="12"/>
  <c r="L5358" i="12"/>
  <c r="M5354" i="12"/>
  <c r="N5354" i="12"/>
  <c r="L5354" i="12"/>
  <c r="M5350" i="12"/>
  <c r="N5350" i="12"/>
  <c r="L5350" i="12"/>
  <c r="M5346" i="12"/>
  <c r="N5346" i="12"/>
  <c r="L5346" i="12"/>
  <c r="M5342" i="12"/>
  <c r="N5342" i="12"/>
  <c r="L5342" i="12"/>
  <c r="M5338" i="12"/>
  <c r="N5338" i="12"/>
  <c r="L5338" i="12"/>
  <c r="M5334" i="12"/>
  <c r="N5334" i="12"/>
  <c r="L5334" i="12"/>
  <c r="M5330" i="12"/>
  <c r="N5330" i="12"/>
  <c r="L5330" i="12"/>
  <c r="M5326" i="12"/>
  <c r="N5326" i="12"/>
  <c r="L5326" i="12"/>
  <c r="M5322" i="12"/>
  <c r="N5322" i="12"/>
  <c r="L5322" i="12"/>
  <c r="M5318" i="12"/>
  <c r="N5318" i="12"/>
  <c r="L5318" i="12"/>
  <c r="M5314" i="12"/>
  <c r="N5314" i="12"/>
  <c r="L5314" i="12"/>
  <c r="M5310" i="12"/>
  <c r="N5310" i="12"/>
  <c r="L5310" i="12"/>
  <c r="N5306" i="12"/>
  <c r="M5306" i="12"/>
  <c r="L5306" i="12"/>
  <c r="M5302" i="12"/>
  <c r="N5302" i="12"/>
  <c r="L5302" i="12"/>
  <c r="M5298" i="12"/>
  <c r="N5298" i="12"/>
  <c r="L5298" i="12"/>
  <c r="N5294" i="12"/>
  <c r="M5294" i="12"/>
  <c r="L5294" i="12"/>
  <c r="M5290" i="12"/>
  <c r="N5290" i="12"/>
  <c r="L5290" i="12"/>
  <c r="M5286" i="12"/>
  <c r="N5286" i="12"/>
  <c r="L5286" i="12"/>
  <c r="N5282" i="12"/>
  <c r="M5282" i="12"/>
  <c r="L5282" i="12"/>
  <c r="M5278" i="12"/>
  <c r="N5278" i="12"/>
  <c r="L5278" i="12"/>
  <c r="N5274" i="12"/>
  <c r="M5274" i="12"/>
  <c r="L5274" i="12"/>
  <c r="N5270" i="12"/>
  <c r="M5270" i="12"/>
  <c r="L5270" i="12"/>
  <c r="M5266" i="12"/>
  <c r="N5266" i="12"/>
  <c r="L5266" i="12"/>
  <c r="M5262" i="12"/>
  <c r="N5262" i="12"/>
  <c r="L5262" i="12"/>
  <c r="N5258" i="12"/>
  <c r="M5258" i="12"/>
  <c r="L5258" i="12"/>
  <c r="M5254" i="12"/>
  <c r="N5254" i="12"/>
  <c r="L5254" i="12"/>
  <c r="N5250" i="12"/>
  <c r="M5250" i="12"/>
  <c r="L5250" i="12"/>
  <c r="N5246" i="12"/>
  <c r="M5246" i="12"/>
  <c r="L5246" i="12"/>
  <c r="M5242" i="12"/>
  <c r="N5242" i="12"/>
  <c r="L5242" i="12"/>
  <c r="M5238" i="12"/>
  <c r="N5238" i="12"/>
  <c r="L5238" i="12"/>
  <c r="N5234" i="12"/>
  <c r="M5234" i="12"/>
  <c r="L5234" i="12"/>
  <c r="M5230" i="12"/>
  <c r="N5230" i="12"/>
  <c r="L5230" i="12"/>
  <c r="M5226" i="12"/>
  <c r="N5226" i="12"/>
  <c r="L5226" i="12"/>
  <c r="N5222" i="12"/>
  <c r="M5222" i="12"/>
  <c r="L5222" i="12"/>
  <c r="M5218" i="12"/>
  <c r="N5218" i="12"/>
  <c r="L5218" i="12"/>
  <c r="M5214" i="12"/>
  <c r="N5214" i="12"/>
  <c r="L5214" i="12"/>
  <c r="N5210" i="12"/>
  <c r="M5210" i="12"/>
  <c r="L5210" i="12"/>
  <c r="M5206" i="12"/>
  <c r="N5206" i="12"/>
  <c r="L5206" i="12"/>
  <c r="M5202" i="12"/>
  <c r="N5202" i="12"/>
  <c r="L5202" i="12"/>
  <c r="M5198" i="12"/>
  <c r="N5198" i="12"/>
  <c r="L5198" i="12"/>
  <c r="M5194" i="12"/>
  <c r="N5194" i="12"/>
  <c r="L5194" i="12"/>
  <c r="M5190" i="12"/>
  <c r="N5190" i="12"/>
  <c r="L5190" i="12"/>
  <c r="M5186" i="12"/>
  <c r="N5186" i="12"/>
  <c r="L5186" i="12"/>
  <c r="M5182" i="12"/>
  <c r="N5182" i="12"/>
  <c r="L5182" i="12"/>
  <c r="M5178" i="12"/>
  <c r="N5178" i="12"/>
  <c r="L5178" i="12"/>
  <c r="M5174" i="12"/>
  <c r="N5174" i="12"/>
  <c r="L5174" i="12"/>
  <c r="M5170" i="12"/>
  <c r="N5170" i="12"/>
  <c r="L5170" i="12"/>
  <c r="M5166" i="12"/>
  <c r="N5166" i="12"/>
  <c r="L5166" i="12"/>
  <c r="M5162" i="12"/>
  <c r="N5162" i="12"/>
  <c r="L5162" i="12"/>
  <c r="M5158" i="12"/>
  <c r="N5158" i="12"/>
  <c r="L5158" i="12"/>
  <c r="M5154" i="12"/>
  <c r="N5154" i="12"/>
  <c r="L5154" i="12"/>
  <c r="M5150" i="12"/>
  <c r="N5150" i="12"/>
  <c r="L5150" i="12"/>
  <c r="M5146" i="12"/>
  <c r="N5146" i="12"/>
  <c r="L5146" i="12"/>
  <c r="M5142" i="12"/>
  <c r="N5142" i="12"/>
  <c r="L5142" i="12"/>
  <c r="M5138" i="12"/>
  <c r="N5138" i="12"/>
  <c r="L5138" i="12"/>
  <c r="M5134" i="12"/>
  <c r="N5134" i="12"/>
  <c r="L5134" i="12"/>
  <c r="M5130" i="12"/>
  <c r="N5130" i="12"/>
  <c r="L5130" i="12"/>
  <c r="M5126" i="12"/>
  <c r="N5126" i="12"/>
  <c r="L5126" i="12"/>
  <c r="M5122" i="12"/>
  <c r="N5122" i="12"/>
  <c r="L5122" i="12"/>
  <c r="M5118" i="12"/>
  <c r="N5118" i="12"/>
  <c r="L5118" i="12"/>
  <c r="M5114" i="12"/>
  <c r="N5114" i="12"/>
  <c r="L5114" i="12"/>
  <c r="M5110" i="12"/>
  <c r="N5110" i="12"/>
  <c r="L5110" i="12"/>
  <c r="M5106" i="12"/>
  <c r="N5106" i="12"/>
  <c r="L5106" i="12"/>
  <c r="M5102" i="12"/>
  <c r="N5102" i="12"/>
  <c r="L5102" i="12"/>
  <c r="M5098" i="12"/>
  <c r="N5098" i="12"/>
  <c r="L5098" i="12"/>
  <c r="M5094" i="12"/>
  <c r="N5094" i="12"/>
  <c r="L5094" i="12"/>
  <c r="M5090" i="12"/>
  <c r="N5090" i="12"/>
  <c r="L5090" i="12"/>
  <c r="M5086" i="12"/>
  <c r="N5086" i="12"/>
  <c r="L5086" i="12"/>
  <c r="M5082" i="12"/>
  <c r="N5082" i="12"/>
  <c r="L5082" i="12"/>
  <c r="M5078" i="12"/>
  <c r="N5078" i="12"/>
  <c r="L5078" i="12"/>
  <c r="M5074" i="12"/>
  <c r="N5074" i="12"/>
  <c r="L5074" i="12"/>
  <c r="M5070" i="12"/>
  <c r="N5070" i="12"/>
  <c r="L5070" i="12"/>
  <c r="M5066" i="12"/>
  <c r="N5066" i="12"/>
  <c r="L5066" i="12"/>
  <c r="M5062" i="12"/>
  <c r="N5062" i="12"/>
  <c r="L5062" i="12"/>
  <c r="M5058" i="12"/>
  <c r="N5058" i="12"/>
  <c r="L5058" i="12"/>
  <c r="M5054" i="12"/>
  <c r="N5054" i="12"/>
  <c r="L5054" i="12"/>
  <c r="M5050" i="12"/>
  <c r="N5050" i="12"/>
  <c r="L5050" i="12"/>
  <c r="M5046" i="12"/>
  <c r="N5046" i="12"/>
  <c r="L5046" i="12"/>
  <c r="M5042" i="12"/>
  <c r="N5042" i="12"/>
  <c r="L5042" i="12"/>
  <c r="M5038" i="12"/>
  <c r="N5038" i="12"/>
  <c r="L5038" i="12"/>
  <c r="M5034" i="12"/>
  <c r="N5034" i="12"/>
  <c r="L5034" i="12"/>
  <c r="M5030" i="12"/>
  <c r="N5030" i="12"/>
  <c r="L5030" i="12"/>
  <c r="M5026" i="12"/>
  <c r="N5026" i="12"/>
  <c r="L5026" i="12"/>
  <c r="M5022" i="12"/>
  <c r="N5022" i="12"/>
  <c r="L5022" i="12"/>
  <c r="M5018" i="12"/>
  <c r="N5018" i="12"/>
  <c r="L5018" i="12"/>
  <c r="M5014" i="12"/>
  <c r="N5014" i="12"/>
  <c r="L5014" i="12"/>
  <c r="M5010" i="12"/>
  <c r="N5010" i="12"/>
  <c r="L5010" i="12"/>
  <c r="M5006" i="12"/>
  <c r="N5006" i="12"/>
  <c r="L5006" i="12"/>
  <c r="M5002" i="12"/>
  <c r="N5002" i="12"/>
  <c r="L5002" i="12"/>
  <c r="M4998" i="12"/>
  <c r="N4998" i="12"/>
  <c r="L4998" i="12"/>
  <c r="M4994" i="12"/>
  <c r="N4994" i="12"/>
  <c r="L4994" i="12"/>
  <c r="M4990" i="12"/>
  <c r="N4990" i="12"/>
  <c r="L4990" i="12"/>
  <c r="M4986" i="12"/>
  <c r="N4986" i="12"/>
  <c r="L4986" i="12"/>
  <c r="M4982" i="12"/>
  <c r="N4982" i="12"/>
  <c r="L4982" i="12"/>
  <c r="M4978" i="12"/>
  <c r="N4978" i="12"/>
  <c r="L4978" i="12"/>
  <c r="M4974" i="12"/>
  <c r="N4974" i="12"/>
  <c r="L4974" i="12"/>
  <c r="M4970" i="12"/>
  <c r="N4970" i="12"/>
  <c r="L4970" i="12"/>
  <c r="M4966" i="12"/>
  <c r="N4966" i="12"/>
  <c r="L4966" i="12"/>
  <c r="M4962" i="12"/>
  <c r="N4962" i="12"/>
  <c r="L4962" i="12"/>
  <c r="M4958" i="12"/>
  <c r="N4958" i="12"/>
  <c r="L4958" i="12"/>
  <c r="M4954" i="12"/>
  <c r="N4954" i="12"/>
  <c r="L4954" i="12"/>
  <c r="M4950" i="12"/>
  <c r="N4950" i="12"/>
  <c r="L4950" i="12"/>
  <c r="M4946" i="12"/>
  <c r="N4946" i="12"/>
  <c r="L4946" i="12"/>
  <c r="M4942" i="12"/>
  <c r="N4942" i="12"/>
  <c r="L4942" i="12"/>
  <c r="M4938" i="12"/>
  <c r="N4938" i="12"/>
  <c r="L4938" i="12"/>
  <c r="M4934" i="12"/>
  <c r="N4934" i="12"/>
  <c r="L4934" i="12"/>
  <c r="M4930" i="12"/>
  <c r="N4930" i="12"/>
  <c r="L4930" i="12"/>
  <c r="M4926" i="12"/>
  <c r="N4926" i="12"/>
  <c r="L4926" i="12"/>
  <c r="M4922" i="12"/>
  <c r="N4922" i="12"/>
  <c r="L4922" i="12"/>
  <c r="M4918" i="12"/>
  <c r="N4918" i="12"/>
  <c r="L4918" i="12"/>
  <c r="M4914" i="12"/>
  <c r="N4914" i="12"/>
  <c r="L4914" i="12"/>
  <c r="M4910" i="12"/>
  <c r="N4910" i="12"/>
  <c r="L4910" i="12"/>
  <c r="M4906" i="12"/>
  <c r="N4906" i="12"/>
  <c r="L4906" i="12"/>
  <c r="M4902" i="12"/>
  <c r="N4902" i="12"/>
  <c r="L4902" i="12"/>
  <c r="M4898" i="12"/>
  <c r="N4898" i="12"/>
  <c r="L4898" i="12"/>
  <c r="M4894" i="12"/>
  <c r="N4894" i="12"/>
  <c r="L4894" i="12"/>
  <c r="M4890" i="12"/>
  <c r="N4890" i="12"/>
  <c r="L4890" i="12"/>
  <c r="M4886" i="12"/>
  <c r="N4886" i="12"/>
  <c r="L4886" i="12"/>
  <c r="M4882" i="12"/>
  <c r="N4882" i="12"/>
  <c r="L4882" i="12"/>
  <c r="M4878" i="12"/>
  <c r="N4878" i="12"/>
  <c r="L4878" i="12"/>
  <c r="M4874" i="12"/>
  <c r="N4874" i="12"/>
  <c r="L4874" i="12"/>
  <c r="M4870" i="12"/>
  <c r="N4870" i="12"/>
  <c r="L4870" i="12"/>
  <c r="M4866" i="12"/>
  <c r="N4866" i="12"/>
  <c r="L4866" i="12"/>
  <c r="M4862" i="12"/>
  <c r="N4862" i="12"/>
  <c r="L4862" i="12"/>
  <c r="M4858" i="12"/>
  <c r="N4858" i="12"/>
  <c r="L4858" i="12"/>
  <c r="M4854" i="12"/>
  <c r="N4854" i="12"/>
  <c r="L4854" i="12"/>
  <c r="M4850" i="12"/>
  <c r="N4850" i="12"/>
  <c r="L4850" i="12"/>
  <c r="M4846" i="12"/>
  <c r="N4846" i="12"/>
  <c r="L4846" i="12"/>
  <c r="M4842" i="12"/>
  <c r="N4842" i="12"/>
  <c r="L4842" i="12"/>
  <c r="M4838" i="12"/>
  <c r="N4838" i="12"/>
  <c r="L4838" i="12"/>
  <c r="M4834" i="12"/>
  <c r="N4834" i="12"/>
  <c r="L4834" i="12"/>
  <c r="M4830" i="12"/>
  <c r="N4830" i="12"/>
  <c r="L4830" i="12"/>
  <c r="M4826" i="12"/>
  <c r="N4826" i="12"/>
  <c r="L4826" i="12"/>
  <c r="M4822" i="12"/>
  <c r="N4822" i="12"/>
  <c r="L4822" i="12"/>
  <c r="M4818" i="12"/>
  <c r="N4818" i="12"/>
  <c r="L4818" i="12"/>
  <c r="M4814" i="12"/>
  <c r="N4814" i="12"/>
  <c r="L4814" i="12"/>
  <c r="M4810" i="12"/>
  <c r="N4810" i="12"/>
  <c r="L4810" i="12"/>
  <c r="M4806" i="12"/>
  <c r="N4806" i="12"/>
  <c r="L4806" i="12"/>
  <c r="M4802" i="12"/>
  <c r="N4802" i="12"/>
  <c r="L4802" i="12"/>
  <c r="M4798" i="12"/>
  <c r="N4798" i="12"/>
  <c r="L4798" i="12"/>
  <c r="M4794" i="12"/>
  <c r="N4794" i="12"/>
  <c r="L4794" i="12"/>
  <c r="M4790" i="12"/>
  <c r="N4790" i="12"/>
  <c r="L4790" i="12"/>
  <c r="M4786" i="12"/>
  <c r="N4786" i="12"/>
  <c r="L4786" i="12"/>
  <c r="M4782" i="12"/>
  <c r="N4782" i="12"/>
  <c r="L4782" i="12"/>
  <c r="M4778" i="12"/>
  <c r="N4778" i="12"/>
  <c r="L4778" i="12"/>
  <c r="M4774" i="12"/>
  <c r="N4774" i="12"/>
  <c r="L4774" i="12"/>
  <c r="M4770" i="12"/>
  <c r="N4770" i="12"/>
  <c r="L4770" i="12"/>
  <c r="M4766" i="12"/>
  <c r="N4766" i="12"/>
  <c r="L4766" i="12"/>
  <c r="M4762" i="12"/>
  <c r="N4762" i="12"/>
  <c r="L4762" i="12"/>
  <c r="M4758" i="12"/>
  <c r="N4758" i="12"/>
  <c r="L4758" i="12"/>
  <c r="M4754" i="12"/>
  <c r="N4754" i="12"/>
  <c r="L4754" i="12"/>
  <c r="M4750" i="12"/>
  <c r="N4750" i="12"/>
  <c r="L4750" i="12"/>
  <c r="M4746" i="12"/>
  <c r="N4746" i="12"/>
  <c r="L4746" i="12"/>
  <c r="M4742" i="12"/>
  <c r="N4742" i="12"/>
  <c r="L4742" i="12"/>
  <c r="M4738" i="12"/>
  <c r="N4738" i="12"/>
  <c r="L4738" i="12"/>
  <c r="M4734" i="12"/>
  <c r="N4734" i="12"/>
  <c r="L4734" i="12"/>
  <c r="M4730" i="12"/>
  <c r="N4730" i="12"/>
  <c r="L4730" i="12"/>
  <c r="M4726" i="12"/>
  <c r="N4726" i="12"/>
  <c r="L4726" i="12"/>
  <c r="M4722" i="12"/>
  <c r="N4722" i="12"/>
  <c r="L4722" i="12"/>
  <c r="M4718" i="12"/>
  <c r="N4718" i="12"/>
  <c r="L4718" i="12"/>
  <c r="M4714" i="12"/>
  <c r="N4714" i="12"/>
  <c r="L4714" i="12"/>
  <c r="M4710" i="12"/>
  <c r="N4710" i="12"/>
  <c r="L4710" i="12"/>
  <c r="M4706" i="12"/>
  <c r="N4706" i="12"/>
  <c r="L4706" i="12"/>
  <c r="M4702" i="12"/>
  <c r="N4702" i="12"/>
  <c r="L4702" i="12"/>
  <c r="M4698" i="12"/>
  <c r="N4698" i="12"/>
  <c r="L4698" i="12"/>
  <c r="M4694" i="12"/>
  <c r="N4694" i="12"/>
  <c r="L4694" i="12"/>
  <c r="M4690" i="12"/>
  <c r="N4690" i="12"/>
  <c r="L4690" i="12"/>
  <c r="M4686" i="12"/>
  <c r="N4686" i="12"/>
  <c r="L4686" i="12"/>
  <c r="M4682" i="12"/>
  <c r="N4682" i="12"/>
  <c r="L4682" i="12"/>
  <c r="M4678" i="12"/>
  <c r="N4678" i="12"/>
  <c r="L4678" i="12"/>
  <c r="M4674" i="12"/>
  <c r="N4674" i="12"/>
  <c r="L4674" i="12"/>
  <c r="M4670" i="12"/>
  <c r="N4670" i="12"/>
  <c r="L4670" i="12"/>
  <c r="M4666" i="12"/>
  <c r="N4666" i="12"/>
  <c r="L4666" i="12"/>
  <c r="N4662" i="12"/>
  <c r="M4662" i="12"/>
  <c r="L4662" i="12"/>
  <c r="M4658" i="12"/>
  <c r="N4658" i="12"/>
  <c r="L4658" i="12"/>
  <c r="M4654" i="12"/>
  <c r="N4654" i="12"/>
  <c r="L4654" i="12"/>
  <c r="M4650" i="12"/>
  <c r="N4650" i="12"/>
  <c r="L4650" i="12"/>
  <c r="M4646" i="12"/>
  <c r="N4646" i="12"/>
  <c r="L4646" i="12"/>
  <c r="N4642" i="12"/>
  <c r="M4642" i="12"/>
  <c r="L4642" i="12"/>
  <c r="M4638" i="12"/>
  <c r="N4638" i="12"/>
  <c r="L4638" i="12"/>
  <c r="M4634" i="12"/>
  <c r="N4634" i="12"/>
  <c r="L4634" i="12"/>
  <c r="M4630" i="12"/>
  <c r="N4630" i="12"/>
  <c r="L4630" i="12"/>
  <c r="M4626" i="12"/>
  <c r="N4626" i="12"/>
  <c r="L4626" i="12"/>
  <c r="M4622" i="12"/>
  <c r="N4622" i="12"/>
  <c r="L4622" i="12"/>
  <c r="M4618" i="12"/>
  <c r="N4618" i="12"/>
  <c r="L4618" i="12"/>
  <c r="N4614" i="12"/>
  <c r="M4614" i="12"/>
  <c r="L4614" i="12"/>
  <c r="M4610" i="12"/>
  <c r="N4610" i="12"/>
  <c r="L4610" i="12"/>
  <c r="M4606" i="12"/>
  <c r="N4606" i="12"/>
  <c r="L4606" i="12"/>
  <c r="M4602" i="12"/>
  <c r="N4602" i="12"/>
  <c r="L4602" i="12"/>
  <c r="M4598" i="12"/>
  <c r="N4598" i="12"/>
  <c r="L4598" i="12"/>
  <c r="N4594" i="12"/>
  <c r="M4594" i="12"/>
  <c r="L4594" i="12"/>
  <c r="N4590" i="12"/>
  <c r="M4590" i="12"/>
  <c r="L4590" i="12"/>
  <c r="M4586" i="12"/>
  <c r="N4586" i="12"/>
  <c r="L4586" i="12"/>
  <c r="M4582" i="12"/>
  <c r="N4582" i="12"/>
  <c r="L4582" i="12"/>
  <c r="M4578" i="12"/>
  <c r="N4578" i="12"/>
  <c r="L4578" i="12"/>
  <c r="M4574" i="12"/>
  <c r="N4574" i="12"/>
  <c r="L4574" i="12"/>
  <c r="N4570" i="12"/>
  <c r="M4570" i="12"/>
  <c r="L4570" i="12"/>
  <c r="M4566" i="12"/>
  <c r="N4566" i="12"/>
  <c r="L4566" i="12"/>
  <c r="M4562" i="12"/>
  <c r="N4562" i="12"/>
  <c r="L4562" i="12"/>
  <c r="M4558" i="12"/>
  <c r="N4558" i="12"/>
  <c r="L4558" i="12"/>
  <c r="M4554" i="12"/>
  <c r="N4554" i="12"/>
  <c r="L4554" i="12"/>
  <c r="M4550" i="12"/>
  <c r="N4550" i="12"/>
  <c r="L4550" i="12"/>
  <c r="M4546" i="12"/>
  <c r="N4546" i="12"/>
  <c r="L4546" i="12"/>
  <c r="N4542" i="12"/>
  <c r="M4542" i="12"/>
  <c r="L4542" i="12"/>
  <c r="M4538" i="12"/>
  <c r="N4538" i="12"/>
  <c r="L4538" i="12"/>
  <c r="M4534" i="12"/>
  <c r="N4534" i="12"/>
  <c r="L4534" i="12"/>
  <c r="M4530" i="12"/>
  <c r="N4530" i="12"/>
  <c r="L4530" i="12"/>
  <c r="M4526" i="12"/>
  <c r="N4526" i="12"/>
  <c r="L4526" i="12"/>
  <c r="N4522" i="12"/>
  <c r="M4522" i="12"/>
  <c r="L4522" i="12"/>
  <c r="N4518" i="12"/>
  <c r="M4518" i="12"/>
  <c r="L4518" i="12"/>
  <c r="M4514" i="12"/>
  <c r="N4514" i="12"/>
  <c r="L4514" i="12"/>
  <c r="M4510" i="12"/>
  <c r="N4510" i="12"/>
  <c r="L4510" i="12"/>
  <c r="M4506" i="12"/>
  <c r="N4506" i="12"/>
  <c r="L4506" i="12"/>
  <c r="M4502" i="12"/>
  <c r="N4502" i="12"/>
  <c r="L4502" i="12"/>
  <c r="N4498" i="12"/>
  <c r="M4498" i="12"/>
  <c r="L4498" i="12"/>
  <c r="M4494" i="12"/>
  <c r="N4494" i="12"/>
  <c r="L4494" i="12"/>
  <c r="M4490" i="12"/>
  <c r="N4490" i="12"/>
  <c r="L4490" i="12"/>
  <c r="M4486" i="12"/>
  <c r="N4486" i="12"/>
  <c r="L4486" i="12"/>
  <c r="M4482" i="12"/>
  <c r="N4482" i="12"/>
  <c r="L4482" i="12"/>
  <c r="M4478" i="12"/>
  <c r="N4478" i="12"/>
  <c r="L4478" i="12"/>
  <c r="M4474" i="12"/>
  <c r="N4474" i="12"/>
  <c r="L4474" i="12"/>
  <c r="N4470" i="12"/>
  <c r="M4470" i="12"/>
  <c r="L4470" i="12"/>
  <c r="M4466" i="12"/>
  <c r="N4466" i="12"/>
  <c r="L4466" i="12"/>
  <c r="M4462" i="12"/>
  <c r="N4462" i="12"/>
  <c r="L4462" i="12"/>
  <c r="M4458" i="12"/>
  <c r="N4458" i="12"/>
  <c r="L4458" i="12"/>
  <c r="M4454" i="12"/>
  <c r="N4454" i="12"/>
  <c r="L4454" i="12"/>
  <c r="N4450" i="12"/>
  <c r="M4450" i="12"/>
  <c r="L4450" i="12"/>
  <c r="N4446" i="12"/>
  <c r="M4446" i="12"/>
  <c r="L4446" i="12"/>
  <c r="M4442" i="12"/>
  <c r="N4442" i="12"/>
  <c r="L4442" i="12"/>
  <c r="M4438" i="12"/>
  <c r="N4438" i="12"/>
  <c r="L4438" i="12"/>
  <c r="M4434" i="12"/>
  <c r="N4434" i="12"/>
  <c r="L4434" i="12"/>
  <c r="M4430" i="12"/>
  <c r="N4430" i="12"/>
  <c r="L4430" i="12"/>
  <c r="N4426" i="12"/>
  <c r="M4426" i="12"/>
  <c r="L4426" i="12"/>
  <c r="M4422" i="12"/>
  <c r="N4422" i="12"/>
  <c r="L4422" i="12"/>
  <c r="M4418" i="12"/>
  <c r="N4418" i="12"/>
  <c r="L4418" i="12"/>
  <c r="M4414" i="12"/>
  <c r="N4414" i="12"/>
  <c r="L4414" i="12"/>
  <c r="M4410" i="12"/>
  <c r="N4410" i="12"/>
  <c r="L4410" i="12"/>
  <c r="M4406" i="12"/>
  <c r="N4406" i="12"/>
  <c r="L4406" i="12"/>
  <c r="M4402" i="12"/>
  <c r="N4402" i="12"/>
  <c r="L4402" i="12"/>
  <c r="N4398" i="12"/>
  <c r="M4398" i="12"/>
  <c r="L4398" i="12"/>
  <c r="M4394" i="12"/>
  <c r="N4394" i="12"/>
  <c r="L4394" i="12"/>
  <c r="M4390" i="12"/>
  <c r="N4390" i="12"/>
  <c r="L4390" i="12"/>
  <c r="M4386" i="12"/>
  <c r="N4386" i="12"/>
  <c r="L4386" i="12"/>
  <c r="M4382" i="12"/>
  <c r="N4382" i="12"/>
  <c r="L4382" i="12"/>
  <c r="N4378" i="12"/>
  <c r="M4378" i="12"/>
  <c r="L4378" i="12"/>
  <c r="N4374" i="12"/>
  <c r="M4374" i="12"/>
  <c r="L4374" i="12"/>
  <c r="M4370" i="12"/>
  <c r="N4370" i="12"/>
  <c r="L4370" i="12"/>
  <c r="M4366" i="12"/>
  <c r="N4366" i="12"/>
  <c r="L4366" i="12"/>
  <c r="M4362" i="12"/>
  <c r="N4362" i="12"/>
  <c r="L4362" i="12"/>
  <c r="M4358" i="12"/>
  <c r="N4358" i="12"/>
  <c r="L4358" i="12"/>
  <c r="M4354" i="12"/>
  <c r="N4354" i="12"/>
  <c r="L4354" i="12"/>
  <c r="M4350" i="12"/>
  <c r="N4350" i="12"/>
  <c r="L4350" i="12"/>
  <c r="M4346" i="12"/>
  <c r="N4346" i="12"/>
  <c r="L4346" i="12"/>
  <c r="M4342" i="12"/>
  <c r="N4342" i="12"/>
  <c r="L4342" i="12"/>
  <c r="M4338" i="12"/>
  <c r="N4338" i="12"/>
  <c r="L4338" i="12"/>
  <c r="M4334" i="12"/>
  <c r="N4334" i="12"/>
  <c r="L4334" i="12"/>
  <c r="M4330" i="12"/>
  <c r="N4330" i="12"/>
  <c r="L4330" i="12"/>
  <c r="N4326" i="12"/>
  <c r="M4326" i="12"/>
  <c r="L4326" i="12"/>
  <c r="M4322" i="12"/>
  <c r="N4322" i="12"/>
  <c r="L4322" i="12"/>
  <c r="M4318" i="12"/>
  <c r="N4318" i="12"/>
  <c r="L4318" i="12"/>
  <c r="M4314" i="12"/>
  <c r="N4314" i="12"/>
  <c r="L4314" i="12"/>
  <c r="M4310" i="12"/>
  <c r="N4310" i="12"/>
  <c r="L4310" i="12"/>
  <c r="N4306" i="12"/>
  <c r="M4306" i="12"/>
  <c r="L4306" i="12"/>
  <c r="M4302" i="12"/>
  <c r="N4302" i="12"/>
  <c r="L4302" i="12"/>
  <c r="M4298" i="12"/>
  <c r="N4298" i="12"/>
  <c r="L4298" i="12"/>
  <c r="M4294" i="12"/>
  <c r="N4294" i="12"/>
  <c r="L4294" i="12"/>
  <c r="M4290" i="12"/>
  <c r="N4290" i="12"/>
  <c r="L4290" i="12"/>
  <c r="M4286" i="12"/>
  <c r="N4286" i="12"/>
  <c r="L4286" i="12"/>
  <c r="M4282" i="12"/>
  <c r="N4282" i="12"/>
  <c r="L4282" i="12"/>
  <c r="M4278" i="12"/>
  <c r="N4278" i="12"/>
  <c r="L4278" i="12"/>
  <c r="M4274" i="12"/>
  <c r="N4274" i="12"/>
  <c r="L4274" i="12"/>
  <c r="M4270" i="12"/>
  <c r="N4270" i="12"/>
  <c r="L4270" i="12"/>
  <c r="M4266" i="12"/>
  <c r="N4266" i="12"/>
  <c r="L4266" i="12"/>
  <c r="M4262" i="12"/>
  <c r="N4262" i="12"/>
  <c r="L4262" i="12"/>
  <c r="M4258" i="12"/>
  <c r="N4258" i="12"/>
  <c r="L4258" i="12"/>
  <c r="N4254" i="12"/>
  <c r="M4254" i="12"/>
  <c r="L4254" i="12"/>
  <c r="M4250" i="12"/>
  <c r="N4250" i="12"/>
  <c r="L4250" i="12"/>
  <c r="M4246" i="12"/>
  <c r="N4246" i="12"/>
  <c r="L4246" i="12"/>
  <c r="M4242" i="12"/>
  <c r="N4242" i="12"/>
  <c r="L4242" i="12"/>
  <c r="M4238" i="12"/>
  <c r="N4238" i="12"/>
  <c r="L4238" i="12"/>
  <c r="N4234" i="12"/>
  <c r="M4234" i="12"/>
  <c r="L4234" i="12"/>
  <c r="M4230" i="12"/>
  <c r="N4230" i="12"/>
  <c r="L4230" i="12"/>
  <c r="M4226" i="12"/>
  <c r="N4226" i="12"/>
  <c r="L4226" i="12"/>
  <c r="M4222" i="12"/>
  <c r="N4222" i="12"/>
  <c r="L4222" i="12"/>
  <c r="M4218" i="12"/>
  <c r="N4218" i="12"/>
  <c r="L4218" i="12"/>
  <c r="M4214" i="12"/>
  <c r="N4214" i="12"/>
  <c r="L4214" i="12"/>
  <c r="M4210" i="12"/>
  <c r="N4210" i="12"/>
  <c r="L4210" i="12"/>
  <c r="M4206" i="12"/>
  <c r="N4206" i="12"/>
  <c r="L4206" i="12"/>
  <c r="M4202" i="12"/>
  <c r="N4202" i="12"/>
  <c r="L4202" i="12"/>
  <c r="M4198" i="12"/>
  <c r="N4198" i="12"/>
  <c r="L4198" i="12"/>
  <c r="M4194" i="12"/>
  <c r="N4194" i="12"/>
  <c r="L4194" i="12"/>
  <c r="M4190" i="12"/>
  <c r="N4190" i="12"/>
  <c r="L4190" i="12"/>
  <c r="M4186" i="12"/>
  <c r="N4186" i="12"/>
  <c r="L4186" i="12"/>
  <c r="N4182" i="12"/>
  <c r="M4182" i="12"/>
  <c r="L4182" i="12"/>
  <c r="M4178" i="12"/>
  <c r="N4178" i="12"/>
  <c r="L4178" i="12"/>
  <c r="M4174" i="12"/>
  <c r="N4174" i="12"/>
  <c r="L4174" i="12"/>
  <c r="M4170" i="12"/>
  <c r="N4170" i="12"/>
  <c r="L4170" i="12"/>
  <c r="M4166" i="12"/>
  <c r="N4166" i="12"/>
  <c r="L4166" i="12"/>
  <c r="M4162" i="12"/>
  <c r="N4162" i="12"/>
  <c r="L4162" i="12"/>
  <c r="M4158" i="12"/>
  <c r="N4158" i="12"/>
  <c r="L4158" i="12"/>
  <c r="M4154" i="12"/>
  <c r="N4154" i="12"/>
  <c r="L4154" i="12"/>
  <c r="M4150" i="12"/>
  <c r="N4150" i="12"/>
  <c r="L4150" i="12"/>
  <c r="M4146" i="12"/>
  <c r="N4146" i="12"/>
  <c r="L4146" i="12"/>
  <c r="M4142" i="12"/>
  <c r="N4142" i="12"/>
  <c r="L4142" i="12"/>
  <c r="M4138" i="12"/>
  <c r="N4138" i="12"/>
  <c r="L4138" i="12"/>
  <c r="M4134" i="12"/>
  <c r="N4134" i="12"/>
  <c r="L4134" i="12"/>
  <c r="M4130" i="12"/>
  <c r="N4130" i="12"/>
  <c r="L4130" i="12"/>
  <c r="M4126" i="12"/>
  <c r="N4126" i="12"/>
  <c r="L4126" i="12"/>
  <c r="M4122" i="12"/>
  <c r="N4122" i="12"/>
  <c r="L4122" i="12"/>
  <c r="M4118" i="12"/>
  <c r="N4118" i="12"/>
  <c r="L4118" i="12"/>
  <c r="M4114" i="12"/>
  <c r="N4114" i="12"/>
  <c r="L4114" i="12"/>
  <c r="N4110" i="12"/>
  <c r="M4110" i="12"/>
  <c r="L4110" i="12"/>
  <c r="M4106" i="12"/>
  <c r="N4106" i="12"/>
  <c r="L4106" i="12"/>
  <c r="M4102" i="12"/>
  <c r="N4102" i="12"/>
  <c r="L4102" i="12"/>
  <c r="M4098" i="12"/>
  <c r="N4098" i="12"/>
  <c r="L4098" i="12"/>
  <c r="M4094" i="12"/>
  <c r="N4094" i="12"/>
  <c r="L4094" i="12"/>
  <c r="M4090" i="12"/>
  <c r="N4090" i="12"/>
  <c r="L4090" i="12"/>
  <c r="M4086" i="12"/>
  <c r="N4086" i="12"/>
  <c r="L4086" i="12"/>
  <c r="M4082" i="12"/>
  <c r="N4082" i="12"/>
  <c r="L4082" i="12"/>
  <c r="M4078" i="12"/>
  <c r="N4078" i="12"/>
  <c r="L4078" i="12"/>
  <c r="M4074" i="12"/>
  <c r="N4074" i="12"/>
  <c r="L4074" i="12"/>
  <c r="M4070" i="12"/>
  <c r="N4070" i="12"/>
  <c r="L4070" i="12"/>
  <c r="M4066" i="12"/>
  <c r="N4066" i="12"/>
  <c r="L4066" i="12"/>
  <c r="M4062" i="12"/>
  <c r="N4062" i="12"/>
  <c r="L4062" i="12"/>
  <c r="M4058" i="12"/>
  <c r="N4058" i="12"/>
  <c r="L4058" i="12"/>
  <c r="M4054" i="12"/>
  <c r="N4054" i="12"/>
  <c r="L4054" i="12"/>
  <c r="M4050" i="12"/>
  <c r="N4050" i="12"/>
  <c r="L4050" i="12"/>
  <c r="M4046" i="12"/>
  <c r="N4046" i="12"/>
  <c r="L4046" i="12"/>
  <c r="M4042" i="12"/>
  <c r="N4042" i="12"/>
  <c r="L4042" i="12"/>
  <c r="N4038" i="12"/>
  <c r="M4038" i="12"/>
  <c r="L4038" i="12"/>
  <c r="M4034" i="12"/>
  <c r="N4034" i="12"/>
  <c r="L4034" i="12"/>
  <c r="M4030" i="12"/>
  <c r="N4030" i="12"/>
  <c r="L4030" i="12"/>
  <c r="M4026" i="12"/>
  <c r="N4026" i="12"/>
  <c r="L4026" i="12"/>
  <c r="M4022" i="12"/>
  <c r="N4022" i="12"/>
  <c r="L4022" i="12"/>
  <c r="M4018" i="12"/>
  <c r="N4018" i="12"/>
  <c r="L4018" i="12"/>
  <c r="M4014" i="12"/>
  <c r="N4014" i="12"/>
  <c r="L4014" i="12"/>
  <c r="M4010" i="12"/>
  <c r="N4010" i="12"/>
  <c r="L4010" i="12"/>
  <c r="M4006" i="12"/>
  <c r="N4006" i="12"/>
  <c r="L4006" i="12"/>
  <c r="M4002" i="12"/>
  <c r="N4002" i="12"/>
  <c r="L4002" i="12"/>
  <c r="M3998" i="12"/>
  <c r="N3998" i="12"/>
  <c r="L3998" i="12"/>
  <c r="M3994" i="12"/>
  <c r="N3994" i="12"/>
  <c r="L3994" i="12"/>
  <c r="M3990" i="12"/>
  <c r="N3990" i="12"/>
  <c r="L3990" i="12"/>
  <c r="M3986" i="12"/>
  <c r="N3986" i="12"/>
  <c r="L3986" i="12"/>
  <c r="M3982" i="12"/>
  <c r="N3982" i="12"/>
  <c r="L3982" i="12"/>
  <c r="M3978" i="12"/>
  <c r="N3978" i="12"/>
  <c r="L3978" i="12"/>
  <c r="M3974" i="12"/>
  <c r="N3974" i="12"/>
  <c r="L3974" i="12"/>
  <c r="M3970" i="12"/>
  <c r="N3970" i="12"/>
  <c r="L3970" i="12"/>
  <c r="N3966" i="12"/>
  <c r="M3966" i="12"/>
  <c r="L3966" i="12"/>
  <c r="M3962" i="12"/>
  <c r="N3962" i="12"/>
  <c r="L3962" i="12"/>
  <c r="M3958" i="12"/>
  <c r="N3958" i="12"/>
  <c r="L3958" i="12"/>
  <c r="M3954" i="12"/>
  <c r="N3954" i="12"/>
  <c r="L3954" i="12"/>
  <c r="M3950" i="12"/>
  <c r="N3950" i="12"/>
  <c r="L3950" i="12"/>
  <c r="M3946" i="12"/>
  <c r="N3946" i="12"/>
  <c r="L3946" i="12"/>
  <c r="M3942" i="12"/>
  <c r="N3942" i="12"/>
  <c r="L3942" i="12"/>
  <c r="M3938" i="12"/>
  <c r="N3938" i="12"/>
  <c r="L3938" i="12"/>
  <c r="M3934" i="12"/>
  <c r="N3934" i="12"/>
  <c r="L3934" i="12"/>
  <c r="M3930" i="12"/>
  <c r="N3930" i="12"/>
  <c r="L3930" i="12"/>
  <c r="M3926" i="12"/>
  <c r="N3926" i="12"/>
  <c r="L3926" i="12"/>
  <c r="M3922" i="12"/>
  <c r="N3922" i="12"/>
  <c r="L3922" i="12"/>
  <c r="M3918" i="12"/>
  <c r="N3918" i="12"/>
  <c r="L3918" i="12"/>
  <c r="M3914" i="12"/>
  <c r="N3914" i="12"/>
  <c r="L3914" i="12"/>
  <c r="M3910" i="12"/>
  <c r="N3910" i="12"/>
  <c r="L3910" i="12"/>
  <c r="M3906" i="12"/>
  <c r="N3906" i="12"/>
  <c r="L3906" i="12"/>
  <c r="M3902" i="12"/>
  <c r="N3902" i="12"/>
  <c r="L3902" i="12"/>
  <c r="M3898" i="12"/>
  <c r="N3898" i="12"/>
  <c r="L3898" i="12"/>
  <c r="N3894" i="12"/>
  <c r="M3894" i="12"/>
  <c r="L3894" i="12"/>
  <c r="M3890" i="12"/>
  <c r="N3890" i="12"/>
  <c r="L3890" i="12"/>
  <c r="M3886" i="12"/>
  <c r="N3886" i="12"/>
  <c r="L3886" i="12"/>
  <c r="M3882" i="12"/>
  <c r="N3882" i="12"/>
  <c r="L3882" i="12"/>
  <c r="M3878" i="12"/>
  <c r="N3878" i="12"/>
  <c r="L3878" i="12"/>
  <c r="M3874" i="12"/>
  <c r="N3874" i="12"/>
  <c r="L3874" i="12"/>
  <c r="M3870" i="12"/>
  <c r="N3870" i="12"/>
  <c r="L3870" i="12"/>
  <c r="M3866" i="12"/>
  <c r="N3866" i="12"/>
  <c r="L3866" i="12"/>
  <c r="M3862" i="12"/>
  <c r="N3862" i="12"/>
  <c r="L3862" i="12"/>
  <c r="M3858" i="12"/>
  <c r="N3858" i="12"/>
  <c r="L3858" i="12"/>
  <c r="M3854" i="12"/>
  <c r="N3854" i="12"/>
  <c r="L3854" i="12"/>
  <c r="M3850" i="12"/>
  <c r="N3850" i="12"/>
  <c r="L3850" i="12"/>
  <c r="M3846" i="12"/>
  <c r="N3846" i="12"/>
  <c r="L3846" i="12"/>
  <c r="M3842" i="12"/>
  <c r="N3842" i="12"/>
  <c r="L3842" i="12"/>
  <c r="M3838" i="12"/>
  <c r="N3838" i="12"/>
  <c r="L3838" i="12"/>
  <c r="M3834" i="12"/>
  <c r="N3834" i="12"/>
  <c r="L3834" i="12"/>
  <c r="M3830" i="12"/>
  <c r="N3830" i="12"/>
  <c r="L3830" i="12"/>
  <c r="M3826" i="12"/>
  <c r="N3826" i="12"/>
  <c r="L3826" i="12"/>
  <c r="N3822" i="12"/>
  <c r="M3822" i="12"/>
  <c r="L3822" i="12"/>
  <c r="M3818" i="12"/>
  <c r="N3818" i="12"/>
  <c r="L3818" i="12"/>
  <c r="M3814" i="12"/>
  <c r="N3814" i="12"/>
  <c r="L3814" i="12"/>
  <c r="M3810" i="12"/>
  <c r="N3810" i="12"/>
  <c r="L3810" i="12"/>
  <c r="M3806" i="12"/>
  <c r="N3806" i="12"/>
  <c r="L3806" i="12"/>
  <c r="M3802" i="12"/>
  <c r="N3802" i="12"/>
  <c r="L3802" i="12"/>
  <c r="M3798" i="12"/>
  <c r="N3798" i="12"/>
  <c r="L3798" i="12"/>
  <c r="M3794" i="12"/>
  <c r="N3794" i="12"/>
  <c r="L3794" i="12"/>
  <c r="M3790" i="12"/>
  <c r="N3790" i="12"/>
  <c r="L3790" i="12"/>
  <c r="M3786" i="12"/>
  <c r="N3786" i="12"/>
  <c r="L3786" i="12"/>
  <c r="M3782" i="12"/>
  <c r="N3782" i="12"/>
  <c r="L3782" i="12"/>
  <c r="M3778" i="12"/>
  <c r="N3778" i="12"/>
  <c r="L3778" i="12"/>
  <c r="M3774" i="12"/>
  <c r="N3774" i="12"/>
  <c r="L3774" i="12"/>
  <c r="M3770" i="12"/>
  <c r="N3770" i="12"/>
  <c r="L3770" i="12"/>
  <c r="M3766" i="12"/>
  <c r="N3766" i="12"/>
  <c r="L3766" i="12"/>
  <c r="M3762" i="12"/>
  <c r="N3762" i="12"/>
  <c r="L3762" i="12"/>
  <c r="M3758" i="12"/>
  <c r="N3758" i="12"/>
  <c r="L3758" i="12"/>
  <c r="M3754" i="12"/>
  <c r="N3754" i="12"/>
  <c r="L3754" i="12"/>
  <c r="N3750" i="12"/>
  <c r="M3750" i="12"/>
  <c r="L3750" i="12"/>
  <c r="M3746" i="12"/>
  <c r="N3746" i="12"/>
  <c r="L3746" i="12"/>
  <c r="M3742" i="12"/>
  <c r="N3742" i="12"/>
  <c r="L3742" i="12"/>
  <c r="M3738" i="12"/>
  <c r="N3738" i="12"/>
  <c r="L3738" i="12"/>
  <c r="M3734" i="12"/>
  <c r="N3734" i="12"/>
  <c r="L3734" i="12"/>
  <c r="M3730" i="12"/>
  <c r="N3730" i="12"/>
  <c r="L3730" i="12"/>
  <c r="M3726" i="12"/>
  <c r="N3726" i="12"/>
  <c r="L3726" i="12"/>
  <c r="M3722" i="12"/>
  <c r="N3722" i="12"/>
  <c r="L3722" i="12"/>
  <c r="M3718" i="12"/>
  <c r="N3718" i="12"/>
  <c r="L3718" i="12"/>
  <c r="M3714" i="12"/>
  <c r="N3714" i="12"/>
  <c r="L3714" i="12"/>
  <c r="M3710" i="12"/>
  <c r="N3710" i="12"/>
  <c r="L3710" i="12"/>
  <c r="M3706" i="12"/>
  <c r="N3706" i="12"/>
  <c r="L3706" i="12"/>
  <c r="M3702" i="12"/>
  <c r="N3702" i="12"/>
  <c r="L3702" i="12"/>
  <c r="M3698" i="12"/>
  <c r="N3698" i="12"/>
  <c r="L3698" i="12"/>
  <c r="M3694" i="12"/>
  <c r="N3694" i="12"/>
  <c r="L3694" i="12"/>
  <c r="M3690" i="12"/>
  <c r="N3690" i="12"/>
  <c r="L3690" i="12"/>
  <c r="M3686" i="12"/>
  <c r="N3686" i="12"/>
  <c r="L3686" i="12"/>
  <c r="M3682" i="12"/>
  <c r="N3682" i="12"/>
  <c r="L3682" i="12"/>
  <c r="N3678" i="12"/>
  <c r="M3678" i="12"/>
  <c r="L3678" i="12"/>
  <c r="M3674" i="12"/>
  <c r="N3674" i="12"/>
  <c r="L3674" i="12"/>
  <c r="M3670" i="12"/>
  <c r="N3670" i="12"/>
  <c r="L3670" i="12"/>
  <c r="M3666" i="12"/>
  <c r="N3666" i="12"/>
  <c r="L3666" i="12"/>
  <c r="M3662" i="12"/>
  <c r="N3662" i="12"/>
  <c r="L3662" i="12"/>
  <c r="M3658" i="12"/>
  <c r="N3658" i="12"/>
  <c r="L3658" i="12"/>
  <c r="M3654" i="12"/>
  <c r="N3654" i="12"/>
  <c r="L3654" i="12"/>
  <c r="M3650" i="12"/>
  <c r="N3650" i="12"/>
  <c r="L3650" i="12"/>
  <c r="M3646" i="12"/>
  <c r="N3646" i="12"/>
  <c r="L3646" i="12"/>
  <c r="M3642" i="12"/>
  <c r="N3642" i="12"/>
  <c r="L3642" i="12"/>
  <c r="M3638" i="12"/>
  <c r="N3638" i="12"/>
  <c r="L3638" i="12"/>
  <c r="M3634" i="12"/>
  <c r="N3634" i="12"/>
  <c r="L3634" i="12"/>
  <c r="M3630" i="12"/>
  <c r="N3630" i="12"/>
  <c r="L3630" i="12"/>
  <c r="M3626" i="12"/>
  <c r="N3626" i="12"/>
  <c r="L3626" i="12"/>
  <c r="M3622" i="12"/>
  <c r="N3622" i="12"/>
  <c r="L3622" i="12"/>
  <c r="M3618" i="12"/>
  <c r="N3618" i="12"/>
  <c r="L3618" i="12"/>
  <c r="M3614" i="12"/>
  <c r="N3614" i="12"/>
  <c r="L3614" i="12"/>
  <c r="M3610" i="12"/>
  <c r="N3610" i="12"/>
  <c r="L3610" i="12"/>
  <c r="N3606" i="12"/>
  <c r="M3606" i="12"/>
  <c r="L3606" i="12"/>
  <c r="M3602" i="12"/>
  <c r="N3602" i="12"/>
  <c r="L3602" i="12"/>
  <c r="M3598" i="12"/>
  <c r="N3598" i="12"/>
  <c r="L3598" i="12"/>
  <c r="M3594" i="12"/>
  <c r="N3594" i="12"/>
  <c r="L3594" i="12"/>
  <c r="M3590" i="12"/>
  <c r="N3590" i="12"/>
  <c r="L3590" i="12"/>
  <c r="M3586" i="12"/>
  <c r="N3586" i="12"/>
  <c r="L3586" i="12"/>
  <c r="M3582" i="12"/>
  <c r="N3582" i="12"/>
  <c r="L3582" i="12"/>
  <c r="M3578" i="12"/>
  <c r="N3578" i="12"/>
  <c r="L3578" i="12"/>
  <c r="M3574" i="12"/>
  <c r="N3574" i="12"/>
  <c r="L3574" i="12"/>
  <c r="M3570" i="12"/>
  <c r="N3570" i="12"/>
  <c r="L3570" i="12"/>
  <c r="M3566" i="12"/>
  <c r="N3566" i="12"/>
  <c r="L3566" i="12"/>
  <c r="M3562" i="12"/>
  <c r="N3562" i="12"/>
  <c r="L3562" i="12"/>
  <c r="M3558" i="12"/>
  <c r="N3558" i="12"/>
  <c r="L3558" i="12"/>
  <c r="M3554" i="12"/>
  <c r="N3554" i="12"/>
  <c r="L3554" i="12"/>
  <c r="M3550" i="12"/>
  <c r="N3550" i="12"/>
  <c r="L3550" i="12"/>
  <c r="M3546" i="12"/>
  <c r="N3546" i="12"/>
  <c r="L3546" i="12"/>
  <c r="M3542" i="12"/>
  <c r="N3542" i="12"/>
  <c r="L3542" i="12"/>
  <c r="M3538" i="12"/>
  <c r="N3538" i="12"/>
  <c r="L3538" i="12"/>
  <c r="M3534" i="12"/>
  <c r="N3534" i="12"/>
  <c r="L3534" i="12"/>
  <c r="M3530" i="12"/>
  <c r="N3530" i="12"/>
  <c r="L3530" i="12"/>
  <c r="M3526" i="12"/>
  <c r="N3526" i="12"/>
  <c r="L3526" i="12"/>
  <c r="N3522" i="12"/>
  <c r="M3522" i="12"/>
  <c r="L3522" i="12"/>
  <c r="M3518" i="12"/>
  <c r="N3518" i="12"/>
  <c r="L3518" i="12"/>
  <c r="M3514" i="12"/>
  <c r="N3514" i="12"/>
  <c r="L3514" i="12"/>
  <c r="M3510" i="12"/>
  <c r="N3510" i="12"/>
  <c r="L3510" i="12"/>
  <c r="M3506" i="12"/>
  <c r="N3506" i="12"/>
  <c r="L3506" i="12"/>
  <c r="M3502" i="12"/>
  <c r="N3502" i="12"/>
  <c r="L3502" i="12"/>
  <c r="M3498" i="12"/>
  <c r="N3498" i="12"/>
  <c r="L3498" i="12"/>
  <c r="M3494" i="12"/>
  <c r="N3494" i="12"/>
  <c r="L3494" i="12"/>
  <c r="M3490" i="12"/>
  <c r="N3490" i="12"/>
  <c r="L3490" i="12"/>
  <c r="M3486" i="12"/>
  <c r="N3486" i="12"/>
  <c r="L3486" i="12"/>
  <c r="M3482" i="12"/>
  <c r="N3482" i="12"/>
  <c r="L3482" i="12"/>
  <c r="M3478" i="12"/>
  <c r="N3478" i="12"/>
  <c r="L3478" i="12"/>
  <c r="M3474" i="12"/>
  <c r="N3474" i="12"/>
  <c r="L3474" i="12"/>
  <c r="M3470" i="12"/>
  <c r="N3470" i="12"/>
  <c r="L3470" i="12"/>
  <c r="M3466" i="12"/>
  <c r="N3466" i="12"/>
  <c r="L3466" i="12"/>
  <c r="M3462" i="12"/>
  <c r="N3462" i="12"/>
  <c r="L3462" i="12"/>
  <c r="M3458" i="12"/>
  <c r="N3458" i="12"/>
  <c r="L3458" i="12"/>
  <c r="N3454" i="12"/>
  <c r="M3454" i="12"/>
  <c r="L3454" i="12"/>
  <c r="M3450" i="12"/>
  <c r="N3450" i="12"/>
  <c r="L3450" i="12"/>
  <c r="M3446" i="12"/>
  <c r="N3446" i="12"/>
  <c r="L3446" i="12"/>
  <c r="M3442" i="12"/>
  <c r="N3442" i="12"/>
  <c r="L3442" i="12"/>
  <c r="M3438" i="12"/>
  <c r="N3438" i="12"/>
  <c r="L3438" i="12"/>
  <c r="M3434" i="12"/>
  <c r="N3434" i="12"/>
  <c r="L3434" i="12"/>
  <c r="M3430" i="12"/>
  <c r="N3430" i="12"/>
  <c r="L3430" i="12"/>
  <c r="M3426" i="12"/>
  <c r="N3426" i="12"/>
  <c r="L3426" i="12"/>
  <c r="M3422" i="12"/>
  <c r="N3422" i="12"/>
  <c r="L3422" i="12"/>
  <c r="M3418" i="12"/>
  <c r="N3418" i="12"/>
  <c r="L3418" i="12"/>
  <c r="M3414" i="12"/>
  <c r="N3414" i="12"/>
  <c r="L3414" i="12"/>
  <c r="M3410" i="12"/>
  <c r="N3410" i="12"/>
  <c r="L3410" i="12"/>
  <c r="M3406" i="12"/>
  <c r="N3406" i="12"/>
  <c r="L3406" i="12"/>
  <c r="M3402" i="12"/>
  <c r="N3402" i="12"/>
  <c r="L3402" i="12"/>
  <c r="M3398" i="12"/>
  <c r="N3398" i="12"/>
  <c r="L3398" i="12"/>
  <c r="M3394" i="12"/>
  <c r="N3394" i="12"/>
  <c r="L3394" i="12"/>
  <c r="M3390" i="12"/>
  <c r="N3390" i="12"/>
  <c r="L3390" i="12"/>
  <c r="M3386" i="12"/>
  <c r="N3386" i="12"/>
  <c r="L3386" i="12"/>
  <c r="N3382" i="12"/>
  <c r="M3382" i="12"/>
  <c r="L3382" i="12"/>
  <c r="M3378" i="12"/>
  <c r="N3378" i="12"/>
  <c r="L3378" i="12"/>
  <c r="M3374" i="12"/>
  <c r="N3374" i="12"/>
  <c r="L3374" i="12"/>
  <c r="M3370" i="12"/>
  <c r="N3370" i="12"/>
  <c r="L3370" i="12"/>
  <c r="M3366" i="12"/>
  <c r="N3366" i="12"/>
  <c r="L3366" i="12"/>
  <c r="M3362" i="12"/>
  <c r="N3362" i="12"/>
  <c r="L3362" i="12"/>
  <c r="M3358" i="12"/>
  <c r="N3358" i="12"/>
  <c r="L3358" i="12"/>
  <c r="M3354" i="12"/>
  <c r="N3354" i="12"/>
  <c r="L3354" i="12"/>
  <c r="M3350" i="12"/>
  <c r="N3350" i="12"/>
  <c r="L3350" i="12"/>
  <c r="M3346" i="12"/>
  <c r="N3346" i="12"/>
  <c r="L3346" i="12"/>
  <c r="M3342" i="12"/>
  <c r="N3342" i="12"/>
  <c r="L3342" i="12"/>
  <c r="M3338" i="12"/>
  <c r="N3338" i="12"/>
  <c r="L3338" i="12"/>
  <c r="M3334" i="12"/>
  <c r="N3334" i="12"/>
  <c r="L3334" i="12"/>
  <c r="M3330" i="12"/>
  <c r="N3330" i="12"/>
  <c r="L3330" i="12"/>
  <c r="M3326" i="12"/>
  <c r="N3326" i="12"/>
  <c r="L3326" i="12"/>
  <c r="M3322" i="12"/>
  <c r="N3322" i="12"/>
  <c r="L3322" i="12"/>
  <c r="M3318" i="12"/>
  <c r="N3318" i="12"/>
  <c r="L3318" i="12"/>
  <c r="M3314" i="12"/>
  <c r="N3314" i="12"/>
  <c r="L3314" i="12"/>
  <c r="N3310" i="12"/>
  <c r="M3310" i="12"/>
  <c r="L3310" i="12"/>
  <c r="M3306" i="12"/>
  <c r="N3306" i="12"/>
  <c r="L3306" i="12"/>
  <c r="M3302" i="12"/>
  <c r="N3302" i="12"/>
  <c r="L3302" i="12"/>
  <c r="M3298" i="12"/>
  <c r="N3298" i="12"/>
  <c r="L3298" i="12"/>
  <c r="M3294" i="12"/>
  <c r="N3294" i="12"/>
  <c r="L3294" i="12"/>
  <c r="M3290" i="12"/>
  <c r="N3290" i="12"/>
  <c r="L3290" i="12"/>
  <c r="M3286" i="12"/>
  <c r="N3286" i="12"/>
  <c r="L3286" i="12"/>
  <c r="M3282" i="12"/>
  <c r="N3282" i="12"/>
  <c r="L3282" i="12"/>
  <c r="M3278" i="12"/>
  <c r="N3278" i="12"/>
  <c r="L3278" i="12"/>
  <c r="M3274" i="12"/>
  <c r="N3274" i="12"/>
  <c r="L3274" i="12"/>
  <c r="M3270" i="12"/>
  <c r="N3270" i="12"/>
  <c r="L3270" i="12"/>
  <c r="M3266" i="12"/>
  <c r="N3266" i="12"/>
  <c r="L3266" i="12"/>
  <c r="M3262" i="12"/>
  <c r="N3262" i="12"/>
  <c r="L3262" i="12"/>
  <c r="M3258" i="12"/>
  <c r="N3258" i="12"/>
  <c r="L3258" i="12"/>
  <c r="M3254" i="12"/>
  <c r="N3254" i="12"/>
  <c r="L3254" i="12"/>
  <c r="M3250" i="12"/>
  <c r="N3250" i="12"/>
  <c r="L3250" i="12"/>
  <c r="M3246" i="12"/>
  <c r="N3246" i="12"/>
  <c r="L3246" i="12"/>
  <c r="M3242" i="12"/>
  <c r="N3242" i="12"/>
  <c r="L3242" i="12"/>
  <c r="N3238" i="12"/>
  <c r="M3238" i="12"/>
  <c r="L3238" i="12"/>
  <c r="M3234" i="12"/>
  <c r="N3234" i="12"/>
  <c r="L3234" i="12"/>
  <c r="M3230" i="12"/>
  <c r="N3230" i="12"/>
  <c r="L3230" i="12"/>
  <c r="M3226" i="12"/>
  <c r="N3226" i="12"/>
  <c r="L3226" i="12"/>
  <c r="M3222" i="12"/>
  <c r="N3222" i="12"/>
  <c r="L3222" i="12"/>
  <c r="M3218" i="12"/>
  <c r="N3218" i="12"/>
  <c r="L3218" i="12"/>
  <c r="M3214" i="12"/>
  <c r="N3214" i="12"/>
  <c r="L3214" i="12"/>
  <c r="M3210" i="12"/>
  <c r="N3210" i="12"/>
  <c r="L3210" i="12"/>
  <c r="M3206" i="12"/>
  <c r="N3206" i="12"/>
  <c r="L3206" i="12"/>
  <c r="M3202" i="12"/>
  <c r="N3202" i="12"/>
  <c r="L3202" i="12"/>
  <c r="M3198" i="12"/>
  <c r="N3198" i="12"/>
  <c r="L3198" i="12"/>
  <c r="M3194" i="12"/>
  <c r="N3194" i="12"/>
  <c r="L3194" i="12"/>
  <c r="M3190" i="12"/>
  <c r="N3190" i="12"/>
  <c r="L3190" i="12"/>
  <c r="M3186" i="12"/>
  <c r="N3186" i="12"/>
  <c r="L3186" i="12"/>
  <c r="M3182" i="12"/>
  <c r="N3182" i="12"/>
  <c r="L3182" i="12"/>
  <c r="M3178" i="12"/>
  <c r="N3178" i="12"/>
  <c r="L3178" i="12"/>
  <c r="M3174" i="12"/>
  <c r="N3174" i="12"/>
  <c r="L3174" i="12"/>
  <c r="M3170" i="12"/>
  <c r="N3170" i="12"/>
  <c r="L3170" i="12"/>
  <c r="N3166" i="12"/>
  <c r="M3166" i="12"/>
  <c r="L3166" i="12"/>
  <c r="M3162" i="12"/>
  <c r="N3162" i="12"/>
  <c r="L3162" i="12"/>
  <c r="M3158" i="12"/>
  <c r="N3158" i="12"/>
  <c r="L3158" i="12"/>
  <c r="M3154" i="12"/>
  <c r="N3154" i="12"/>
  <c r="L3154" i="12"/>
  <c r="M3150" i="12"/>
  <c r="N3150" i="12"/>
  <c r="L3150" i="12"/>
  <c r="M3146" i="12"/>
  <c r="N3146" i="12"/>
  <c r="L3146" i="12"/>
  <c r="N3142" i="12"/>
  <c r="M3142" i="12"/>
  <c r="L3142" i="12"/>
  <c r="M3138" i="12"/>
  <c r="N3138" i="12"/>
  <c r="L3138" i="12"/>
  <c r="M3134" i="12"/>
  <c r="N3134" i="12"/>
  <c r="L3134" i="12"/>
  <c r="N3130" i="12"/>
  <c r="M3130" i="12"/>
  <c r="L3130" i="12"/>
  <c r="M3126" i="12"/>
  <c r="N3126" i="12"/>
  <c r="L3126" i="12"/>
  <c r="M3122" i="12"/>
  <c r="N3122" i="12"/>
  <c r="L3122" i="12"/>
  <c r="M3118" i="12"/>
  <c r="N3118" i="12"/>
  <c r="L3118" i="12"/>
  <c r="M3114" i="12"/>
  <c r="N3114" i="12"/>
  <c r="L3114" i="12"/>
  <c r="M3110" i="12"/>
  <c r="N3110" i="12"/>
  <c r="L3110" i="12"/>
  <c r="N3106" i="12"/>
  <c r="M3106" i="12"/>
  <c r="L3106" i="12"/>
  <c r="M3102" i="12"/>
  <c r="N3102" i="12"/>
  <c r="L3102" i="12"/>
  <c r="M3098" i="12"/>
  <c r="N3098" i="12"/>
  <c r="L3098" i="12"/>
  <c r="N3094" i="12"/>
  <c r="M3094" i="12"/>
  <c r="L3094" i="12"/>
  <c r="M3090" i="12"/>
  <c r="N3090" i="12"/>
  <c r="L3090" i="12"/>
  <c r="M3086" i="12"/>
  <c r="N3086" i="12"/>
  <c r="L3086" i="12"/>
  <c r="M3082" i="12"/>
  <c r="N3082" i="12"/>
  <c r="L3082" i="12"/>
  <c r="M3078" i="12"/>
  <c r="N3078" i="12"/>
  <c r="L3078" i="12"/>
  <c r="M3074" i="12"/>
  <c r="N3074" i="12"/>
  <c r="L3074" i="12"/>
  <c r="N3070" i="12"/>
  <c r="M3070" i="12"/>
  <c r="L3070" i="12"/>
  <c r="M3066" i="12"/>
  <c r="N3066" i="12"/>
  <c r="L3066" i="12"/>
  <c r="M3062" i="12"/>
  <c r="N3062" i="12"/>
  <c r="L3062" i="12"/>
  <c r="N3058" i="12"/>
  <c r="M3058" i="12"/>
  <c r="L3058" i="12"/>
  <c r="M3054" i="12"/>
  <c r="N3054" i="12"/>
  <c r="L3054" i="12"/>
  <c r="M3050" i="12"/>
  <c r="N3050" i="12"/>
  <c r="L3050" i="12"/>
  <c r="M3046" i="12"/>
  <c r="N3046" i="12"/>
  <c r="L3046" i="12"/>
  <c r="M3042" i="12"/>
  <c r="N3042" i="12"/>
  <c r="L3042" i="12"/>
  <c r="M3038" i="12"/>
  <c r="N3038" i="12"/>
  <c r="L3038" i="12"/>
  <c r="N3034" i="12"/>
  <c r="M3034" i="12"/>
  <c r="L3034" i="12"/>
  <c r="M3030" i="12"/>
  <c r="N3030" i="12"/>
  <c r="L3030" i="12"/>
  <c r="M3026" i="12"/>
  <c r="N3026" i="12"/>
  <c r="L3026" i="12"/>
  <c r="N3022" i="12"/>
  <c r="M3022" i="12"/>
  <c r="L3022" i="12"/>
  <c r="M3018" i="12"/>
  <c r="N3018" i="12"/>
  <c r="L3018" i="12"/>
  <c r="M3014" i="12"/>
  <c r="N3014" i="12"/>
  <c r="L3014" i="12"/>
  <c r="M3010" i="12"/>
  <c r="N3010" i="12"/>
  <c r="L3010" i="12"/>
  <c r="M3006" i="12"/>
  <c r="N3006" i="12"/>
  <c r="L3006" i="12"/>
  <c r="M3002" i="12"/>
  <c r="N3002" i="12"/>
  <c r="L3002" i="12"/>
  <c r="N2998" i="12"/>
  <c r="M2998" i="12"/>
  <c r="L2998" i="12"/>
  <c r="M2994" i="12"/>
  <c r="N2994" i="12"/>
  <c r="L2994" i="12"/>
  <c r="M2990" i="12"/>
  <c r="N2990" i="12"/>
  <c r="L2990" i="12"/>
  <c r="N2986" i="12"/>
  <c r="M2986" i="12"/>
  <c r="L2986" i="12"/>
  <c r="M2982" i="12"/>
  <c r="N2982" i="12"/>
  <c r="L2982" i="12"/>
  <c r="M2978" i="12"/>
  <c r="N2978" i="12"/>
  <c r="L2978" i="12"/>
  <c r="N2974" i="12"/>
  <c r="M2974" i="12"/>
  <c r="L2974" i="12"/>
  <c r="M2970" i="12"/>
  <c r="N2970" i="12"/>
  <c r="L2970" i="12"/>
  <c r="M2966" i="12"/>
  <c r="N2966" i="12"/>
  <c r="L2966" i="12"/>
  <c r="M2962" i="12"/>
  <c r="N2962" i="12"/>
  <c r="L2962" i="12"/>
  <c r="M2958" i="12"/>
  <c r="N2958" i="12"/>
  <c r="L2958" i="12"/>
  <c r="M2954" i="12"/>
  <c r="N2954" i="12"/>
  <c r="L2954" i="12"/>
  <c r="M2950" i="12"/>
  <c r="N2950" i="12"/>
  <c r="L2950" i="12"/>
  <c r="M2946" i="12"/>
  <c r="N2946" i="12"/>
  <c r="L2946" i="12"/>
  <c r="M2942" i="12"/>
  <c r="N2942" i="12"/>
  <c r="L2942" i="12"/>
  <c r="M2938" i="12"/>
  <c r="N2938" i="12"/>
  <c r="L2938" i="12"/>
  <c r="N2934" i="12"/>
  <c r="M2934" i="12"/>
  <c r="L2934" i="12"/>
  <c r="M2930" i="12"/>
  <c r="N2930" i="12"/>
  <c r="L2930" i="12"/>
  <c r="M2926" i="12"/>
  <c r="N2926" i="12"/>
  <c r="L2926" i="12"/>
  <c r="N2922" i="12"/>
  <c r="M2922" i="12"/>
  <c r="L2922" i="12"/>
  <c r="M2918" i="12"/>
  <c r="N2918" i="12"/>
  <c r="L2918" i="12"/>
  <c r="N2914" i="12"/>
  <c r="M2914" i="12"/>
  <c r="L2914" i="12"/>
  <c r="N2910" i="12"/>
  <c r="M2910" i="12"/>
  <c r="L2910" i="12"/>
  <c r="M2906" i="12"/>
  <c r="N2906" i="12"/>
  <c r="L2906" i="12"/>
  <c r="N2902" i="12"/>
  <c r="M2902" i="12"/>
  <c r="L2902" i="12"/>
  <c r="M2898" i="12"/>
  <c r="N2898" i="12"/>
  <c r="L2898" i="12"/>
  <c r="M2894" i="12"/>
  <c r="N2894" i="12"/>
  <c r="L2894" i="12"/>
  <c r="N2890" i="12"/>
  <c r="M2890" i="12"/>
  <c r="L2890" i="12"/>
  <c r="M2886" i="12"/>
  <c r="N2886" i="12"/>
  <c r="L2886" i="12"/>
  <c r="M2882" i="12"/>
  <c r="N2882" i="12"/>
  <c r="L2882" i="12"/>
  <c r="M2878" i="12"/>
  <c r="N2878" i="12"/>
  <c r="L2878" i="12"/>
  <c r="M2874" i="12"/>
  <c r="N2874" i="12"/>
  <c r="L2874" i="12"/>
  <c r="M2870" i="12"/>
  <c r="N2870" i="12"/>
  <c r="L2870" i="12"/>
  <c r="M2866" i="12"/>
  <c r="N2866" i="12"/>
  <c r="L2866" i="12"/>
  <c r="M2862" i="12"/>
  <c r="N2862" i="12"/>
  <c r="L2862" i="12"/>
  <c r="M2858" i="12"/>
  <c r="N2858" i="12"/>
  <c r="L2858" i="12"/>
  <c r="M2854" i="12"/>
  <c r="N2854" i="12"/>
  <c r="L2854" i="12"/>
  <c r="N2850" i="12"/>
  <c r="M2850" i="12"/>
  <c r="L2850" i="12"/>
  <c r="M2846" i="12"/>
  <c r="N2846" i="12"/>
  <c r="L2846" i="12"/>
  <c r="M2842" i="12"/>
  <c r="N2842" i="12"/>
  <c r="L2842" i="12"/>
  <c r="M2838" i="12"/>
  <c r="N2838" i="12"/>
  <c r="L2838" i="12"/>
  <c r="M2834" i="12"/>
  <c r="N2834" i="12"/>
  <c r="L2834" i="12"/>
  <c r="N2830" i="12"/>
  <c r="M2830" i="12"/>
  <c r="L2830" i="12"/>
  <c r="M2826" i="12"/>
  <c r="N2826" i="12"/>
  <c r="L2826" i="12"/>
  <c r="M2822" i="12"/>
  <c r="N2822" i="12"/>
  <c r="L2822" i="12"/>
  <c r="M2818" i="12"/>
  <c r="N2818" i="12"/>
  <c r="L2818" i="12"/>
  <c r="M2814" i="12"/>
  <c r="N2814" i="12"/>
  <c r="L2814" i="12"/>
  <c r="M2810" i="12"/>
  <c r="N2810" i="12"/>
  <c r="L2810" i="12"/>
  <c r="M2806" i="12"/>
  <c r="N2806" i="12"/>
  <c r="L2806" i="12"/>
  <c r="M2802" i="12"/>
  <c r="N2802" i="12"/>
  <c r="L2802" i="12"/>
  <c r="M2798" i="12"/>
  <c r="N2798" i="12"/>
  <c r="L2798" i="12"/>
  <c r="M2794" i="12"/>
  <c r="N2794" i="12"/>
  <c r="L2794" i="12"/>
  <c r="N2790" i="12"/>
  <c r="M2790" i="12"/>
  <c r="L2790" i="12"/>
  <c r="M2786" i="12"/>
  <c r="N2786" i="12"/>
  <c r="L2786" i="12"/>
  <c r="M2782" i="12"/>
  <c r="N2782" i="12"/>
  <c r="L2782" i="12"/>
  <c r="N2778" i="12"/>
  <c r="M2778" i="12"/>
  <c r="L2778" i="12"/>
  <c r="M2774" i="12"/>
  <c r="N2774" i="12"/>
  <c r="L2774" i="12"/>
  <c r="N2770" i="12"/>
  <c r="M2770" i="12"/>
  <c r="L2770" i="12"/>
  <c r="N2766" i="12"/>
  <c r="M2766" i="12"/>
  <c r="L2766" i="12"/>
  <c r="M2762" i="12"/>
  <c r="N2762" i="12"/>
  <c r="L2762" i="12"/>
  <c r="N2758" i="12"/>
  <c r="M2758" i="12"/>
  <c r="L2758" i="12"/>
  <c r="M2754" i="12"/>
  <c r="N2754" i="12"/>
  <c r="L2754" i="12"/>
  <c r="M2750" i="12"/>
  <c r="N2750" i="12"/>
  <c r="L2750" i="12"/>
  <c r="N2746" i="12"/>
  <c r="M2746" i="12"/>
  <c r="L2746" i="12"/>
  <c r="M2742" i="12"/>
  <c r="N2742" i="12"/>
  <c r="L2742" i="12"/>
  <c r="M2738" i="12"/>
  <c r="N2738" i="12"/>
  <c r="L2738" i="12"/>
  <c r="M2734" i="12"/>
  <c r="N2734" i="12"/>
  <c r="L2734" i="12"/>
  <c r="M2730" i="12"/>
  <c r="N2730" i="12"/>
  <c r="L2730" i="12"/>
  <c r="M2726" i="12"/>
  <c r="N2726" i="12"/>
  <c r="L2726" i="12"/>
  <c r="M2722" i="12"/>
  <c r="N2722" i="12"/>
  <c r="L2722" i="12"/>
  <c r="M2718" i="12"/>
  <c r="N2718" i="12"/>
  <c r="L2718" i="12"/>
  <c r="M2714" i="12"/>
  <c r="N2714" i="12"/>
  <c r="L2714" i="12"/>
  <c r="M2710" i="12"/>
  <c r="N2710" i="12"/>
  <c r="L2710" i="12"/>
  <c r="N2706" i="12"/>
  <c r="M2706" i="12"/>
  <c r="L2706" i="12"/>
  <c r="M2702" i="12"/>
  <c r="N2702" i="12"/>
  <c r="L2702" i="12"/>
  <c r="M2698" i="12"/>
  <c r="N2698" i="12"/>
  <c r="L2698" i="12"/>
  <c r="M2694" i="12"/>
  <c r="N2694" i="12"/>
  <c r="L2694" i="12"/>
  <c r="M2690" i="12"/>
  <c r="N2690" i="12"/>
  <c r="L2690" i="12"/>
  <c r="N2686" i="12"/>
  <c r="M2686" i="12"/>
  <c r="L2686" i="12"/>
  <c r="M2682" i="12"/>
  <c r="N2682" i="12"/>
  <c r="L2682" i="12"/>
  <c r="M2678" i="12"/>
  <c r="N2678" i="12"/>
  <c r="L2678" i="12"/>
  <c r="M2674" i="12"/>
  <c r="N2674" i="12"/>
  <c r="L2674" i="12"/>
  <c r="M2670" i="12"/>
  <c r="N2670" i="12"/>
  <c r="L2670" i="12"/>
  <c r="M2666" i="12"/>
  <c r="N2666" i="12"/>
  <c r="L2666" i="12"/>
  <c r="M2662" i="12"/>
  <c r="N2662" i="12"/>
  <c r="L2662" i="12"/>
  <c r="M2658" i="12"/>
  <c r="N2658" i="12"/>
  <c r="L2658" i="12"/>
  <c r="M2654" i="12"/>
  <c r="N2654" i="12"/>
  <c r="L2654" i="12"/>
  <c r="M2650" i="12"/>
  <c r="N2650" i="12"/>
  <c r="L2650" i="12"/>
  <c r="N2646" i="12"/>
  <c r="M2646" i="12"/>
  <c r="L2646" i="12"/>
  <c r="M2642" i="12"/>
  <c r="N2642" i="12"/>
  <c r="L2642" i="12"/>
  <c r="M2638" i="12"/>
  <c r="N2638" i="12"/>
  <c r="L2638" i="12"/>
  <c r="M2634" i="12"/>
  <c r="N2634" i="12"/>
  <c r="L2634" i="12"/>
  <c r="M2630" i="12"/>
  <c r="N2630" i="12"/>
  <c r="L2630" i="12"/>
  <c r="M2626" i="12"/>
  <c r="N2626" i="12"/>
  <c r="L2626" i="12"/>
  <c r="N2622" i="12"/>
  <c r="M2622" i="12"/>
  <c r="L2622" i="12"/>
  <c r="M2618" i="12"/>
  <c r="N2618" i="12"/>
  <c r="L2618" i="12"/>
  <c r="M2614" i="12"/>
  <c r="N2614" i="12"/>
  <c r="L2614" i="12"/>
  <c r="M2610" i="12"/>
  <c r="N2610" i="12"/>
  <c r="L2610" i="12"/>
  <c r="M2606" i="12"/>
  <c r="N2606" i="12"/>
  <c r="L2606" i="12"/>
  <c r="M2602" i="12"/>
  <c r="N2602" i="12"/>
  <c r="L2602" i="12"/>
  <c r="N2598" i="12"/>
  <c r="M2598" i="12"/>
  <c r="L2598" i="12"/>
  <c r="M2594" i="12"/>
  <c r="N2594" i="12"/>
  <c r="L2594" i="12"/>
  <c r="M2590" i="12"/>
  <c r="N2590" i="12"/>
  <c r="L2590" i="12"/>
  <c r="M2586" i="12"/>
  <c r="N2586" i="12"/>
  <c r="L2586" i="12"/>
  <c r="M2582" i="12"/>
  <c r="N2582" i="12"/>
  <c r="L2582" i="12"/>
  <c r="M2578" i="12"/>
  <c r="N2578" i="12"/>
  <c r="L2578" i="12"/>
  <c r="N2574" i="12"/>
  <c r="M2574" i="12"/>
  <c r="L2574" i="12"/>
  <c r="M2570" i="12"/>
  <c r="N2570" i="12"/>
  <c r="L2570" i="12"/>
  <c r="M2566" i="12"/>
  <c r="N2566" i="12"/>
  <c r="L2566" i="12"/>
  <c r="M2562" i="12"/>
  <c r="N2562" i="12"/>
  <c r="L2562" i="12"/>
  <c r="M2558" i="12"/>
  <c r="N2558" i="12"/>
  <c r="L2558" i="12"/>
  <c r="M2554" i="12"/>
  <c r="N2554" i="12"/>
  <c r="L2554" i="12"/>
  <c r="N2550" i="12"/>
  <c r="M2550" i="12"/>
  <c r="L2550" i="12"/>
  <c r="M2546" i="12"/>
  <c r="N2546" i="12"/>
  <c r="L2546" i="12"/>
  <c r="M2542" i="12"/>
  <c r="N2542" i="12"/>
  <c r="L2542" i="12"/>
  <c r="M2538" i="12"/>
  <c r="N2538" i="12"/>
  <c r="L2538" i="12"/>
  <c r="M2534" i="12"/>
  <c r="N2534" i="12"/>
  <c r="L2534" i="12"/>
  <c r="M2530" i="12"/>
  <c r="N2530" i="12"/>
  <c r="L2530" i="12"/>
  <c r="N2526" i="12"/>
  <c r="M2526" i="12"/>
  <c r="L2526" i="12"/>
  <c r="M2522" i="12"/>
  <c r="N2522" i="12"/>
  <c r="L2522" i="12"/>
  <c r="M2518" i="12"/>
  <c r="N2518" i="12"/>
  <c r="L2518" i="12"/>
  <c r="M2514" i="12"/>
  <c r="N2514" i="12"/>
  <c r="L2514" i="12"/>
  <c r="M2510" i="12"/>
  <c r="N2510" i="12"/>
  <c r="L2510" i="12"/>
  <c r="M2506" i="12"/>
  <c r="N2506" i="12"/>
  <c r="L2506" i="12"/>
  <c r="N2502" i="12"/>
  <c r="M2502" i="12"/>
  <c r="L2502" i="12"/>
  <c r="M2498" i="12"/>
  <c r="N2498" i="12"/>
  <c r="L2498" i="12"/>
  <c r="M2494" i="12"/>
  <c r="N2494" i="12"/>
  <c r="L2494" i="12"/>
  <c r="M2490" i="12"/>
  <c r="N2490" i="12"/>
  <c r="L2490" i="12"/>
  <c r="M2486" i="12"/>
  <c r="N2486" i="12"/>
  <c r="L2486" i="12"/>
  <c r="M2482" i="12"/>
  <c r="N2482" i="12"/>
  <c r="L2482" i="12"/>
  <c r="M2478" i="12"/>
  <c r="N2478" i="12"/>
  <c r="L2478" i="12"/>
  <c r="M2474" i="12"/>
  <c r="N2474" i="12"/>
  <c r="L2474" i="12"/>
  <c r="M2470" i="12"/>
  <c r="N2470" i="12"/>
  <c r="L2470" i="12"/>
  <c r="M2466" i="12"/>
  <c r="N2466" i="12"/>
  <c r="L2466" i="12"/>
  <c r="M2462" i="12"/>
  <c r="N2462" i="12"/>
  <c r="L2462" i="12"/>
  <c r="M2458" i="12"/>
  <c r="N2458" i="12"/>
  <c r="L2458" i="12"/>
  <c r="M2454" i="12"/>
  <c r="N2454" i="12"/>
  <c r="L2454" i="12"/>
  <c r="M2450" i="12"/>
  <c r="N2450" i="12"/>
  <c r="L2450" i="12"/>
  <c r="M2446" i="12"/>
  <c r="N2446" i="12"/>
  <c r="L2446" i="12"/>
  <c r="M2442" i="12"/>
  <c r="N2442" i="12"/>
  <c r="L2442" i="12"/>
  <c r="M2438" i="12"/>
  <c r="N2438" i="12"/>
  <c r="L2438" i="12"/>
  <c r="M2434" i="12"/>
  <c r="N2434" i="12"/>
  <c r="L2434" i="12"/>
  <c r="M2430" i="12"/>
  <c r="N2430" i="12"/>
  <c r="L2430" i="12"/>
  <c r="M2426" i="12"/>
  <c r="N2426" i="12"/>
  <c r="L2426" i="12"/>
  <c r="M2422" i="12"/>
  <c r="N2422" i="12"/>
  <c r="L2422" i="12"/>
  <c r="M2418" i="12"/>
  <c r="N2418" i="12"/>
  <c r="L2418" i="12"/>
  <c r="M2414" i="12"/>
  <c r="N2414" i="12"/>
  <c r="L2414" i="12"/>
  <c r="M2410" i="12"/>
  <c r="N2410" i="12"/>
  <c r="L2410" i="12"/>
  <c r="M2406" i="12"/>
  <c r="N2406" i="12"/>
  <c r="L2406" i="12"/>
  <c r="M2402" i="12"/>
  <c r="N2402" i="12"/>
  <c r="L2402" i="12"/>
  <c r="M2398" i="12"/>
  <c r="N2398" i="12"/>
  <c r="L2398" i="12"/>
  <c r="M2394" i="12"/>
  <c r="N2394" i="12"/>
  <c r="L2394" i="12"/>
  <c r="M2390" i="12"/>
  <c r="N2390" i="12"/>
  <c r="L2390" i="12"/>
  <c r="M2386" i="12"/>
  <c r="N2386" i="12"/>
  <c r="L2386" i="12"/>
  <c r="M2382" i="12"/>
  <c r="N2382" i="12"/>
  <c r="L2382" i="12"/>
  <c r="M2378" i="12"/>
  <c r="N2378" i="12"/>
  <c r="L2378" i="12"/>
  <c r="M2374" i="12"/>
  <c r="N2374" i="12"/>
  <c r="L2374" i="12"/>
  <c r="M2370" i="12"/>
  <c r="N2370" i="12"/>
  <c r="L2370" i="12"/>
  <c r="M2366" i="12"/>
  <c r="N2366" i="12"/>
  <c r="L2366" i="12"/>
  <c r="M2362" i="12"/>
  <c r="N2362" i="12"/>
  <c r="L2362" i="12"/>
  <c r="M2358" i="12"/>
  <c r="N2358" i="12"/>
  <c r="L2358" i="12"/>
  <c r="M2354" i="12"/>
  <c r="N2354" i="12"/>
  <c r="L2354" i="12"/>
  <c r="M2350" i="12"/>
  <c r="N2350" i="12"/>
  <c r="L2350" i="12"/>
  <c r="M2346" i="12"/>
  <c r="N2346" i="12"/>
  <c r="L2346" i="12"/>
  <c r="M2342" i="12"/>
  <c r="N2342" i="12"/>
  <c r="L2342" i="12"/>
  <c r="M2338" i="12"/>
  <c r="N2338" i="12"/>
  <c r="L2338" i="12"/>
  <c r="M2334" i="12"/>
  <c r="N2334" i="12"/>
  <c r="L2334" i="12"/>
  <c r="M2330" i="12"/>
  <c r="N2330" i="12"/>
  <c r="L2330" i="12"/>
  <c r="M2326" i="12"/>
  <c r="N2326" i="12"/>
  <c r="L2326" i="12"/>
  <c r="M2322" i="12"/>
  <c r="N2322" i="12"/>
  <c r="L2322" i="12"/>
  <c r="M2318" i="12"/>
  <c r="N2318" i="12"/>
  <c r="L2318" i="12"/>
  <c r="M2314" i="12"/>
  <c r="N2314" i="12"/>
  <c r="L2314" i="12"/>
  <c r="M2310" i="12"/>
  <c r="N2310" i="12"/>
  <c r="L2310" i="12"/>
  <c r="M2306" i="12"/>
  <c r="N2306" i="12"/>
  <c r="L2306" i="12"/>
  <c r="M2302" i="12"/>
  <c r="N2302" i="12"/>
  <c r="L2302" i="12"/>
  <c r="M2298" i="12"/>
  <c r="N2298" i="12"/>
  <c r="L2298" i="12"/>
  <c r="M2294" i="12"/>
  <c r="N2294" i="12"/>
  <c r="L2294" i="12"/>
  <c r="M2290" i="12"/>
  <c r="N2290" i="12"/>
  <c r="L2290" i="12"/>
  <c r="M2286" i="12"/>
  <c r="N2286" i="12"/>
  <c r="L2286" i="12"/>
  <c r="M2282" i="12"/>
  <c r="N2282" i="12"/>
  <c r="L2282" i="12"/>
  <c r="M2278" i="12"/>
  <c r="N2278" i="12"/>
  <c r="L2278" i="12"/>
  <c r="M2274" i="12"/>
  <c r="N2274" i="12"/>
  <c r="L2274" i="12"/>
  <c r="M2270" i="12"/>
  <c r="N2270" i="12"/>
  <c r="L2270" i="12"/>
  <c r="M2266" i="12"/>
  <c r="N2266" i="12"/>
  <c r="L2266" i="12"/>
  <c r="M2262" i="12"/>
  <c r="N2262" i="12"/>
  <c r="L2262" i="12"/>
  <c r="M2258" i="12"/>
  <c r="N2258" i="12"/>
  <c r="L2258" i="12"/>
  <c r="M2254" i="12"/>
  <c r="N2254" i="12"/>
  <c r="L2254" i="12"/>
  <c r="M2250" i="12"/>
  <c r="N2250" i="12"/>
  <c r="L2250" i="12"/>
  <c r="M2246" i="12"/>
  <c r="N2246" i="12"/>
  <c r="L2246" i="12"/>
  <c r="M2242" i="12"/>
  <c r="N2242" i="12"/>
  <c r="L2242" i="12"/>
  <c r="M2238" i="12"/>
  <c r="N2238" i="12"/>
  <c r="L2238" i="12"/>
  <c r="M2234" i="12"/>
  <c r="N2234" i="12"/>
  <c r="L2234" i="12"/>
  <c r="M2230" i="12"/>
  <c r="N2230" i="12"/>
  <c r="L2230" i="12"/>
  <c r="M2226" i="12"/>
  <c r="N2226" i="12"/>
  <c r="L2226" i="12"/>
  <c r="M2222" i="12"/>
  <c r="N2222" i="12"/>
  <c r="L2222" i="12"/>
  <c r="M2218" i="12"/>
  <c r="N2218" i="12"/>
  <c r="L2218" i="12"/>
  <c r="M2214" i="12"/>
  <c r="N2214" i="12"/>
  <c r="L2214" i="12"/>
  <c r="N2210" i="12"/>
  <c r="M2210" i="12"/>
  <c r="L2210" i="12"/>
  <c r="M2206" i="12"/>
  <c r="N2206" i="12"/>
  <c r="L2206" i="12"/>
  <c r="M2202" i="12"/>
  <c r="N2202" i="12"/>
  <c r="L2202" i="12"/>
  <c r="M2198" i="12"/>
  <c r="N2198" i="12"/>
  <c r="L2198" i="12"/>
  <c r="M2194" i="12"/>
  <c r="N2194" i="12"/>
  <c r="L2194" i="12"/>
  <c r="M2190" i="12"/>
  <c r="N2190" i="12"/>
  <c r="L2190" i="12"/>
  <c r="M2186" i="12"/>
  <c r="N2186" i="12"/>
  <c r="L2186" i="12"/>
  <c r="M2182" i="12"/>
  <c r="N2182" i="12"/>
  <c r="L2182" i="12"/>
  <c r="M2178" i="12"/>
  <c r="N2178" i="12"/>
  <c r="L2178" i="12"/>
  <c r="M2174" i="12"/>
  <c r="N2174" i="12"/>
  <c r="L2174" i="12"/>
  <c r="M2170" i="12"/>
  <c r="N2170" i="12"/>
  <c r="L2170" i="12"/>
  <c r="M2166" i="12"/>
  <c r="N2166" i="12"/>
  <c r="L2166" i="12"/>
  <c r="M2162" i="12"/>
  <c r="N2162" i="12"/>
  <c r="L2162" i="12"/>
  <c r="M2158" i="12"/>
  <c r="N2158" i="12"/>
  <c r="L2158" i="12"/>
  <c r="M2154" i="12"/>
  <c r="N2154" i="12"/>
  <c r="L2154" i="12"/>
  <c r="M2150" i="12"/>
  <c r="N2150" i="12"/>
  <c r="L2150" i="12"/>
  <c r="M2146" i="12"/>
  <c r="N2146" i="12"/>
  <c r="L2146" i="12"/>
  <c r="M2142" i="12"/>
  <c r="N2142" i="12"/>
  <c r="L2142" i="12"/>
  <c r="M2138" i="12"/>
  <c r="N2138" i="12"/>
  <c r="L2138" i="12"/>
  <c r="M2134" i="12"/>
  <c r="N2134" i="12"/>
  <c r="L2134" i="12"/>
  <c r="M2130" i="12"/>
  <c r="N2130" i="12"/>
  <c r="L2130" i="12"/>
  <c r="M2126" i="12"/>
  <c r="N2126" i="12"/>
  <c r="L2126" i="12"/>
  <c r="M2122" i="12"/>
  <c r="N2122" i="12"/>
  <c r="L2122" i="12"/>
  <c r="M2118" i="12"/>
  <c r="N2118" i="12"/>
  <c r="L2118" i="12"/>
  <c r="M2114" i="12"/>
  <c r="N2114" i="12"/>
  <c r="L2114" i="12"/>
  <c r="M2110" i="12"/>
  <c r="N2110" i="12"/>
  <c r="L2110" i="12"/>
  <c r="M2106" i="12"/>
  <c r="N2106" i="12"/>
  <c r="L2106" i="12"/>
  <c r="M2102" i="12"/>
  <c r="N2102" i="12"/>
  <c r="L2102" i="12"/>
  <c r="M2098" i="12"/>
  <c r="N2098" i="12"/>
  <c r="L2098" i="12"/>
  <c r="M2094" i="12"/>
  <c r="N2094" i="12"/>
  <c r="L2094" i="12"/>
  <c r="M2090" i="12"/>
  <c r="N2090" i="12"/>
  <c r="L2090" i="12"/>
  <c r="M2086" i="12"/>
  <c r="N2086" i="12"/>
  <c r="L2086" i="12"/>
  <c r="M2082" i="12"/>
  <c r="N2082" i="12"/>
  <c r="L2082" i="12"/>
  <c r="M2078" i="12"/>
  <c r="N2078" i="12"/>
  <c r="L2078" i="12"/>
  <c r="M2074" i="12"/>
  <c r="N2074" i="12"/>
  <c r="L2074" i="12"/>
  <c r="M2070" i="12"/>
  <c r="N2070" i="12"/>
  <c r="L2070" i="12"/>
  <c r="M2066" i="12"/>
  <c r="N2066" i="12"/>
  <c r="L2066" i="12"/>
  <c r="M2062" i="12"/>
  <c r="N2062" i="12"/>
  <c r="L2062" i="12"/>
  <c r="M2058" i="12"/>
  <c r="N2058" i="12"/>
  <c r="L2058" i="12"/>
  <c r="M2054" i="12"/>
  <c r="N2054" i="12"/>
  <c r="L2054" i="12"/>
  <c r="M2050" i="12"/>
  <c r="N2050" i="12"/>
  <c r="L2050" i="12"/>
  <c r="M2046" i="12"/>
  <c r="N2046" i="12"/>
  <c r="L2046" i="12"/>
  <c r="M2042" i="12"/>
  <c r="N2042" i="12"/>
  <c r="L2042" i="12"/>
  <c r="M2038" i="12"/>
  <c r="N2038" i="12"/>
  <c r="L2038" i="12"/>
  <c r="M2034" i="12"/>
  <c r="N2034" i="12"/>
  <c r="L2034" i="12"/>
  <c r="M2030" i="12"/>
  <c r="N2030" i="12"/>
  <c r="L2030" i="12"/>
  <c r="M2026" i="12"/>
  <c r="N2026" i="12"/>
  <c r="L2026" i="12"/>
  <c r="N2022" i="12"/>
  <c r="M2022" i="12"/>
  <c r="L2022" i="12"/>
  <c r="M2018" i="12"/>
  <c r="N2018" i="12"/>
  <c r="L2018" i="12"/>
  <c r="M2014" i="12"/>
  <c r="N2014" i="12"/>
  <c r="L2014" i="12"/>
  <c r="M2010" i="12"/>
  <c r="N2010" i="12"/>
  <c r="L2010" i="12"/>
  <c r="M2006" i="12"/>
  <c r="N2006" i="12"/>
  <c r="L2006" i="12"/>
  <c r="M2002" i="12"/>
  <c r="N2002" i="12"/>
  <c r="L2002" i="12"/>
  <c r="N1998" i="12"/>
  <c r="M1998" i="12"/>
  <c r="L1998" i="12"/>
  <c r="M1994" i="12"/>
  <c r="N1994" i="12"/>
  <c r="L1994" i="12"/>
  <c r="M1990" i="12"/>
  <c r="N1990" i="12"/>
  <c r="L1990" i="12"/>
  <c r="M1986" i="12"/>
  <c r="N1986" i="12"/>
  <c r="L1986" i="12"/>
  <c r="M1982" i="12"/>
  <c r="N1982" i="12"/>
  <c r="L1982" i="12"/>
  <c r="M1978" i="12"/>
  <c r="N1978" i="12"/>
  <c r="L1978" i="12"/>
  <c r="M1974" i="12"/>
  <c r="N1974" i="12"/>
  <c r="L1974" i="12"/>
  <c r="M1970" i="12"/>
  <c r="N1970" i="12"/>
  <c r="L1970" i="12"/>
  <c r="M1966" i="12"/>
  <c r="N1966" i="12"/>
  <c r="L1966" i="12"/>
  <c r="M1962" i="12"/>
  <c r="N1962" i="12"/>
  <c r="L1962" i="12"/>
  <c r="M1958" i="12"/>
  <c r="N1958" i="12"/>
  <c r="L1958" i="12"/>
  <c r="M1954" i="12"/>
  <c r="N1954" i="12"/>
  <c r="L1954" i="12"/>
  <c r="N1950" i="12"/>
  <c r="M1950" i="12"/>
  <c r="L1950" i="12"/>
  <c r="M1946" i="12"/>
  <c r="N1946" i="12"/>
  <c r="L1946" i="12"/>
  <c r="M1942" i="12"/>
  <c r="N1942" i="12"/>
  <c r="L1942" i="12"/>
  <c r="M1938" i="12"/>
  <c r="N1938" i="12"/>
  <c r="L1938" i="12"/>
  <c r="M1934" i="12"/>
  <c r="N1934" i="12"/>
  <c r="L1934" i="12"/>
  <c r="M1930" i="12"/>
  <c r="N1930" i="12"/>
  <c r="L1930" i="12"/>
  <c r="N1926" i="12"/>
  <c r="M1926" i="12"/>
  <c r="L1926" i="12"/>
  <c r="M1922" i="12"/>
  <c r="N1922" i="12"/>
  <c r="L1922" i="12"/>
  <c r="M1918" i="12"/>
  <c r="N1918" i="12"/>
  <c r="L1918" i="12"/>
  <c r="M1914" i="12"/>
  <c r="N1914" i="12"/>
  <c r="L1914" i="12"/>
  <c r="M1910" i="12"/>
  <c r="N1910" i="12"/>
  <c r="L1910" i="12"/>
  <c r="M1906" i="12"/>
  <c r="N1906" i="12"/>
  <c r="L1906" i="12"/>
  <c r="M1902" i="12"/>
  <c r="N1902" i="12"/>
  <c r="L1902" i="12"/>
  <c r="M1898" i="12"/>
  <c r="N1898" i="12"/>
  <c r="L1898" i="12"/>
  <c r="M1894" i="12"/>
  <c r="N1894" i="12"/>
  <c r="L1894" i="12"/>
  <c r="M1890" i="12"/>
  <c r="N1890" i="12"/>
  <c r="L1890" i="12"/>
  <c r="M1886" i="12"/>
  <c r="N1886" i="12"/>
  <c r="L1886" i="12"/>
  <c r="M1882" i="12"/>
  <c r="N1882" i="12"/>
  <c r="L1882" i="12"/>
  <c r="N1878" i="12"/>
  <c r="M1878" i="12"/>
  <c r="L1878" i="12"/>
  <c r="M1874" i="12"/>
  <c r="N1874" i="12"/>
  <c r="L1874" i="12"/>
  <c r="M1870" i="12"/>
  <c r="N1870" i="12"/>
  <c r="L1870" i="12"/>
  <c r="M1866" i="12"/>
  <c r="N1866" i="12"/>
  <c r="L1866" i="12"/>
  <c r="M1862" i="12"/>
  <c r="N1862" i="12"/>
  <c r="L1862" i="12"/>
  <c r="M1858" i="12"/>
  <c r="N1858" i="12"/>
  <c r="L1858" i="12"/>
  <c r="N1854" i="12"/>
  <c r="M1854" i="12"/>
  <c r="L1854" i="12"/>
  <c r="M1850" i="12"/>
  <c r="N1850" i="12"/>
  <c r="L1850" i="12"/>
  <c r="M1846" i="12"/>
  <c r="N1846" i="12"/>
  <c r="L1846" i="12"/>
  <c r="M1842" i="12"/>
  <c r="N1842" i="12"/>
  <c r="L1842" i="12"/>
  <c r="M1838" i="12"/>
  <c r="N1838" i="12"/>
  <c r="L1838" i="12"/>
  <c r="M1834" i="12"/>
  <c r="N1834" i="12"/>
  <c r="L1834" i="12"/>
  <c r="M1830" i="12"/>
  <c r="N1830" i="12"/>
  <c r="L1830" i="12"/>
  <c r="M1826" i="12"/>
  <c r="N1826" i="12"/>
  <c r="L1826" i="12"/>
  <c r="M1822" i="12"/>
  <c r="N1822" i="12"/>
  <c r="L1822" i="12"/>
  <c r="M1818" i="12"/>
  <c r="N1818" i="12"/>
  <c r="L1818" i="12"/>
  <c r="M1814" i="12"/>
  <c r="N1814" i="12"/>
  <c r="L1814" i="12"/>
  <c r="M1810" i="12"/>
  <c r="N1810" i="12"/>
  <c r="L1810" i="12"/>
  <c r="N1806" i="12"/>
  <c r="M1806" i="12"/>
  <c r="L1806" i="12"/>
  <c r="M1802" i="12"/>
  <c r="N1802" i="12"/>
  <c r="L1802" i="12"/>
  <c r="M1798" i="12"/>
  <c r="N1798" i="12"/>
  <c r="L1798" i="12"/>
  <c r="M1794" i="12"/>
  <c r="N1794" i="12"/>
  <c r="L1794" i="12"/>
  <c r="M1790" i="12"/>
  <c r="N1790" i="12"/>
  <c r="L1790" i="12"/>
  <c r="M1786" i="12"/>
  <c r="N1786" i="12"/>
  <c r="L1786" i="12"/>
  <c r="N1782" i="12"/>
  <c r="M1782" i="12"/>
  <c r="L1782" i="12"/>
  <c r="M1778" i="12"/>
  <c r="N1778" i="12"/>
  <c r="L1778" i="12"/>
  <c r="M1774" i="12"/>
  <c r="N1774" i="12"/>
  <c r="L1774" i="12"/>
  <c r="M1770" i="12"/>
  <c r="N1770" i="12"/>
  <c r="L1770" i="12"/>
  <c r="M1766" i="12"/>
  <c r="N1766" i="12"/>
  <c r="L1766" i="12"/>
  <c r="M1762" i="12"/>
  <c r="N1762" i="12"/>
  <c r="L1762" i="12"/>
  <c r="M1758" i="12"/>
  <c r="N1758" i="12"/>
  <c r="L1758" i="12"/>
  <c r="M1754" i="12"/>
  <c r="N1754" i="12"/>
  <c r="L1754" i="12"/>
  <c r="M1750" i="12"/>
  <c r="N1750" i="12"/>
  <c r="L1750" i="12"/>
  <c r="M1746" i="12"/>
  <c r="N1746" i="12"/>
  <c r="L1746" i="12"/>
  <c r="M1742" i="12"/>
  <c r="N1742" i="12"/>
  <c r="L1742" i="12"/>
  <c r="M1738" i="12"/>
  <c r="N1738" i="12"/>
  <c r="L1738" i="12"/>
  <c r="N1734" i="12"/>
  <c r="M1734" i="12"/>
  <c r="L1734" i="12"/>
  <c r="M1730" i="12"/>
  <c r="N1730" i="12"/>
  <c r="L1730" i="12"/>
  <c r="M1726" i="12"/>
  <c r="N1726" i="12"/>
  <c r="L1726" i="12"/>
  <c r="M1722" i="12"/>
  <c r="N1722" i="12"/>
  <c r="L1722" i="12"/>
  <c r="M1718" i="12"/>
  <c r="N1718" i="12"/>
  <c r="L1718" i="12"/>
  <c r="M1714" i="12"/>
  <c r="N1714" i="12"/>
  <c r="L1714" i="12"/>
  <c r="N1710" i="12"/>
  <c r="M1710" i="12"/>
  <c r="L1710" i="12"/>
  <c r="M1706" i="12"/>
  <c r="N1706" i="12"/>
  <c r="L1706" i="12"/>
  <c r="M1702" i="12"/>
  <c r="N1702" i="12"/>
  <c r="L1702" i="12"/>
  <c r="M1698" i="12"/>
  <c r="N1698" i="12"/>
  <c r="L1698" i="12"/>
  <c r="M1694" i="12"/>
  <c r="N1694" i="12"/>
  <c r="L1694" i="12"/>
  <c r="M1690" i="12"/>
  <c r="N1690" i="12"/>
  <c r="L1690" i="12"/>
  <c r="M1686" i="12"/>
  <c r="N1686" i="12"/>
  <c r="L1686" i="12"/>
  <c r="M1682" i="12"/>
  <c r="N1682" i="12"/>
  <c r="L1682" i="12"/>
  <c r="M1678" i="12"/>
  <c r="N1678" i="12"/>
  <c r="L1678" i="12"/>
  <c r="M1674" i="12"/>
  <c r="N1674" i="12"/>
  <c r="L1674" i="12"/>
  <c r="M1670" i="12"/>
  <c r="N1670" i="12"/>
  <c r="L1670" i="12"/>
  <c r="M1666" i="12"/>
  <c r="N1666" i="12"/>
  <c r="L1666" i="12"/>
  <c r="N1662" i="12"/>
  <c r="M1662" i="12"/>
  <c r="L1662" i="12"/>
  <c r="M1658" i="12"/>
  <c r="N1658" i="12"/>
  <c r="L1658" i="12"/>
  <c r="M1654" i="12"/>
  <c r="N1654" i="12"/>
  <c r="L1654" i="12"/>
  <c r="M1650" i="12"/>
  <c r="N1650" i="12"/>
  <c r="L1650" i="12"/>
  <c r="M1646" i="12"/>
  <c r="N1646" i="12"/>
  <c r="L1646" i="12"/>
  <c r="M1642" i="12"/>
  <c r="N1642" i="12"/>
  <c r="L1642" i="12"/>
  <c r="N1638" i="12"/>
  <c r="M1638" i="12"/>
  <c r="L1638" i="12"/>
  <c r="M1634" i="12"/>
  <c r="N1634" i="12"/>
  <c r="L1634" i="12"/>
  <c r="M1630" i="12"/>
  <c r="N1630" i="12"/>
  <c r="L1630" i="12"/>
  <c r="M1626" i="12"/>
  <c r="N1626" i="12"/>
  <c r="L1626" i="12"/>
  <c r="M1622" i="12"/>
  <c r="N1622" i="12"/>
  <c r="L1622" i="12"/>
  <c r="M1618" i="12"/>
  <c r="N1618" i="12"/>
  <c r="L1618" i="12"/>
  <c r="M1614" i="12"/>
  <c r="N1614" i="12"/>
  <c r="L1614" i="12"/>
  <c r="M1610" i="12"/>
  <c r="N1610" i="12"/>
  <c r="L1610" i="12"/>
  <c r="M1606" i="12"/>
  <c r="N1606" i="12"/>
  <c r="L1606" i="12"/>
  <c r="M1602" i="12"/>
  <c r="N1602" i="12"/>
  <c r="L1602" i="12"/>
  <c r="M1598" i="12"/>
  <c r="N1598" i="12"/>
  <c r="L1598" i="12"/>
  <c r="M1594" i="12"/>
  <c r="N1594" i="12"/>
  <c r="L1594" i="12"/>
  <c r="N1590" i="12"/>
  <c r="M1590" i="12"/>
  <c r="L1590" i="12"/>
  <c r="M1586" i="12"/>
  <c r="N1586" i="12"/>
  <c r="L1586" i="12"/>
  <c r="M1582" i="12"/>
  <c r="N1582" i="12"/>
  <c r="L1582" i="12"/>
  <c r="M1578" i="12"/>
  <c r="N1578" i="12"/>
  <c r="L1578" i="12"/>
  <c r="M1574" i="12"/>
  <c r="N1574" i="12"/>
  <c r="L1574" i="12"/>
  <c r="M1570" i="12"/>
  <c r="N1570" i="12"/>
  <c r="L1570" i="12"/>
  <c r="N1566" i="12"/>
  <c r="M1566" i="12"/>
  <c r="L1566" i="12"/>
  <c r="M1562" i="12"/>
  <c r="N1562" i="12"/>
  <c r="L1562" i="12"/>
  <c r="M1558" i="12"/>
  <c r="N1558" i="12"/>
  <c r="L1558" i="12"/>
  <c r="M1554" i="12"/>
  <c r="N1554" i="12"/>
  <c r="L1554" i="12"/>
  <c r="M1550" i="12"/>
  <c r="N1550" i="12"/>
  <c r="L1550" i="12"/>
  <c r="M1546" i="12"/>
  <c r="N1546" i="12"/>
  <c r="L1546" i="12"/>
  <c r="M1542" i="12"/>
  <c r="N1542" i="12"/>
  <c r="L1542" i="12"/>
  <c r="M1538" i="12"/>
  <c r="N1538" i="12"/>
  <c r="L1538" i="12"/>
  <c r="M1534" i="12"/>
  <c r="N1534" i="12"/>
  <c r="L1534" i="12"/>
  <c r="M1530" i="12"/>
  <c r="N1530" i="12"/>
  <c r="L1530" i="12"/>
  <c r="M1526" i="12"/>
  <c r="N1526" i="12"/>
  <c r="L1526" i="12"/>
  <c r="M1522" i="12"/>
  <c r="N1522" i="12"/>
  <c r="L1522" i="12"/>
  <c r="N1518" i="12"/>
  <c r="M1518" i="12"/>
  <c r="L1518" i="12"/>
  <c r="N1514" i="12"/>
  <c r="M1514" i="12"/>
  <c r="L1514" i="12"/>
  <c r="M1510" i="12"/>
  <c r="N1510" i="12"/>
  <c r="L1510" i="12"/>
  <c r="M1506" i="12"/>
  <c r="N1506" i="12"/>
  <c r="L1506" i="12"/>
  <c r="N1502" i="12"/>
  <c r="M1502" i="12"/>
  <c r="L1502" i="12"/>
  <c r="M1498" i="12"/>
  <c r="N1498" i="12"/>
  <c r="L1498" i="12"/>
  <c r="M1494" i="12"/>
  <c r="N1494" i="12"/>
  <c r="L1494" i="12"/>
  <c r="N1490" i="12"/>
  <c r="M1490" i="12"/>
  <c r="L1490" i="12"/>
  <c r="M1486" i="12"/>
  <c r="N1486" i="12"/>
  <c r="L1486" i="12"/>
  <c r="M1482" i="12"/>
  <c r="N1482" i="12"/>
  <c r="L1482" i="12"/>
  <c r="N1478" i="12"/>
  <c r="M1478" i="12"/>
  <c r="L1478" i="12"/>
  <c r="M1474" i="12"/>
  <c r="N1474" i="12"/>
  <c r="L1474" i="12"/>
  <c r="M1470" i="12"/>
  <c r="N1470" i="12"/>
  <c r="L1470" i="12"/>
  <c r="N1466" i="12"/>
  <c r="M1466" i="12"/>
  <c r="L1466" i="12"/>
  <c r="M1462" i="12"/>
  <c r="N1462" i="12"/>
  <c r="L1462" i="12"/>
  <c r="N1458" i="12"/>
  <c r="M1458" i="12"/>
  <c r="L1458" i="12"/>
  <c r="N1454" i="12"/>
  <c r="M1454" i="12"/>
  <c r="L1454" i="12"/>
  <c r="M1450" i="12"/>
  <c r="N1450" i="12"/>
  <c r="L1450" i="12"/>
  <c r="M1446" i="12"/>
  <c r="N1446" i="12"/>
  <c r="L1446" i="12"/>
  <c r="N1442" i="12"/>
  <c r="M1442" i="12"/>
  <c r="L1442" i="12"/>
  <c r="M1438" i="12"/>
  <c r="N1438" i="12"/>
  <c r="L1438" i="12"/>
  <c r="M1434" i="12"/>
  <c r="N1434" i="12"/>
  <c r="L1434" i="12"/>
  <c r="N1430" i="12"/>
  <c r="M1430" i="12"/>
  <c r="L1430" i="12"/>
  <c r="M1426" i="12"/>
  <c r="N1426" i="12"/>
  <c r="L1426" i="12"/>
  <c r="M1422" i="12"/>
  <c r="N1422" i="12"/>
  <c r="L1422" i="12"/>
  <c r="N1418" i="12"/>
  <c r="M1418" i="12"/>
  <c r="L1418" i="12"/>
  <c r="M1414" i="12"/>
  <c r="N1414" i="12"/>
  <c r="L1414" i="12"/>
  <c r="N1410" i="12"/>
  <c r="M1410" i="12"/>
  <c r="L1410" i="12"/>
  <c r="N1406" i="12"/>
  <c r="M1406" i="12"/>
  <c r="L1406" i="12"/>
  <c r="M1402" i="12"/>
  <c r="N1402" i="12"/>
  <c r="L1402" i="12"/>
  <c r="M1398" i="12"/>
  <c r="N1398" i="12"/>
  <c r="L1398" i="12"/>
  <c r="N1394" i="12"/>
  <c r="M1394" i="12"/>
  <c r="L1394" i="12"/>
  <c r="M1390" i="12"/>
  <c r="N1390" i="12"/>
  <c r="L1390" i="12"/>
  <c r="M1386" i="12"/>
  <c r="N1386" i="12"/>
  <c r="L1386" i="12"/>
  <c r="N1382" i="12"/>
  <c r="M1382" i="12"/>
  <c r="L1382" i="12"/>
  <c r="M1378" i="12"/>
  <c r="N1378" i="12"/>
  <c r="L1378" i="12"/>
  <c r="M1374" i="12"/>
  <c r="N1374" i="12"/>
  <c r="L1374" i="12"/>
  <c r="N1370" i="12"/>
  <c r="M1370" i="12"/>
  <c r="L1370" i="12"/>
  <c r="M1366" i="12"/>
  <c r="N1366" i="12"/>
  <c r="L1366" i="12"/>
  <c r="M1362" i="12"/>
  <c r="N1362" i="12"/>
  <c r="L1362" i="12"/>
  <c r="N1358" i="12"/>
  <c r="M1358" i="12"/>
  <c r="L1358" i="12"/>
  <c r="M1354" i="12"/>
  <c r="N1354" i="12"/>
  <c r="L1354" i="12"/>
  <c r="M1350" i="12"/>
  <c r="N1350" i="12"/>
  <c r="L1350" i="12"/>
  <c r="N1346" i="12"/>
  <c r="M1346" i="12"/>
  <c r="L1346" i="12"/>
  <c r="M1342" i="12"/>
  <c r="N1342" i="12"/>
  <c r="L1342" i="12"/>
  <c r="M1338" i="12"/>
  <c r="N1338" i="12"/>
  <c r="L1338" i="12"/>
  <c r="N1334" i="12"/>
  <c r="M1334" i="12"/>
  <c r="L1334" i="12"/>
  <c r="M1330" i="12"/>
  <c r="N1330" i="12"/>
  <c r="L1330" i="12"/>
  <c r="M1326" i="12"/>
  <c r="N1326" i="12"/>
  <c r="L1326" i="12"/>
  <c r="N1322" i="12"/>
  <c r="M1322" i="12"/>
  <c r="L1322" i="12"/>
  <c r="M1318" i="12"/>
  <c r="N1318" i="12"/>
  <c r="L1318" i="12"/>
  <c r="M1314" i="12"/>
  <c r="N1314" i="12"/>
  <c r="L1314" i="12"/>
  <c r="N1310" i="12"/>
  <c r="M1310" i="12"/>
  <c r="L1310" i="12"/>
  <c r="M1306" i="12"/>
  <c r="N1306" i="12"/>
  <c r="L1306" i="12"/>
  <c r="M1302" i="12"/>
  <c r="N1302" i="12"/>
  <c r="L1302" i="12"/>
  <c r="N1298" i="12"/>
  <c r="M1298" i="12"/>
  <c r="L1298" i="12"/>
  <c r="M1294" i="12"/>
  <c r="N1294" i="12"/>
  <c r="L1294" i="12"/>
  <c r="M1290" i="12"/>
  <c r="N1290" i="12"/>
  <c r="L1290" i="12"/>
  <c r="N1286" i="12"/>
  <c r="M1286" i="12"/>
  <c r="L1286" i="12"/>
  <c r="M1282" i="12"/>
  <c r="N1282" i="12"/>
  <c r="L1282" i="12"/>
  <c r="M1278" i="12"/>
  <c r="N1278" i="12"/>
  <c r="L1278" i="12"/>
  <c r="N1274" i="12"/>
  <c r="M1274" i="12"/>
  <c r="L1274" i="12"/>
  <c r="M1270" i="12"/>
  <c r="N1270" i="12"/>
  <c r="L1270" i="12"/>
  <c r="M1266" i="12"/>
  <c r="N1266" i="12"/>
  <c r="L1266" i="12"/>
  <c r="N1262" i="12"/>
  <c r="M1262" i="12"/>
  <c r="L1262" i="12"/>
  <c r="M1258" i="12"/>
  <c r="N1258" i="12"/>
  <c r="L1258" i="12"/>
  <c r="M1254" i="12"/>
  <c r="N1254" i="12"/>
  <c r="L1254" i="12"/>
  <c r="N1250" i="12"/>
  <c r="M1250" i="12"/>
  <c r="L1250" i="12"/>
  <c r="M1246" i="12"/>
  <c r="N1246" i="12"/>
  <c r="L1246" i="12"/>
  <c r="M1242" i="12"/>
  <c r="N1242" i="12"/>
  <c r="L1242" i="12"/>
  <c r="N1238" i="12"/>
  <c r="M1238" i="12"/>
  <c r="L1238" i="12"/>
  <c r="M1234" i="12"/>
  <c r="N1234" i="12"/>
  <c r="L1234" i="12"/>
  <c r="M1230" i="12"/>
  <c r="N1230" i="12"/>
  <c r="L1230" i="12"/>
  <c r="N1226" i="12"/>
  <c r="M1226" i="12"/>
  <c r="L1226" i="12"/>
  <c r="M1222" i="12"/>
  <c r="N1222" i="12"/>
  <c r="L1222" i="12"/>
  <c r="M1218" i="12"/>
  <c r="N1218" i="12"/>
  <c r="L1218" i="12"/>
  <c r="N1214" i="12"/>
  <c r="M1214" i="12"/>
  <c r="L1214" i="12"/>
  <c r="M1210" i="12"/>
  <c r="N1210" i="12"/>
  <c r="L1210" i="12"/>
  <c r="M1206" i="12"/>
  <c r="N1206" i="12"/>
  <c r="L1206" i="12"/>
  <c r="N1202" i="12"/>
  <c r="M1202" i="12"/>
  <c r="L1202" i="12"/>
  <c r="M1198" i="12"/>
  <c r="N1198" i="12"/>
  <c r="L1198" i="12"/>
  <c r="M1194" i="12"/>
  <c r="N1194" i="12"/>
  <c r="L1194" i="12"/>
  <c r="N1190" i="12"/>
  <c r="M1190" i="12"/>
  <c r="L1190" i="12"/>
  <c r="M1186" i="12"/>
  <c r="N1186" i="12"/>
  <c r="L1186" i="12"/>
  <c r="M1182" i="12"/>
  <c r="N1182" i="12"/>
  <c r="L1182" i="12"/>
  <c r="N1178" i="12"/>
  <c r="M1178" i="12"/>
  <c r="L1178" i="12"/>
  <c r="M1174" i="12"/>
  <c r="N1174" i="12"/>
  <c r="L1174" i="12"/>
  <c r="M1170" i="12"/>
  <c r="N1170" i="12"/>
  <c r="L1170" i="12"/>
  <c r="N1166" i="12"/>
  <c r="M1166" i="12"/>
  <c r="L1166" i="12"/>
  <c r="M1162" i="12"/>
  <c r="N1162" i="12"/>
  <c r="L1162" i="12"/>
  <c r="M1158" i="12"/>
  <c r="N1158" i="12"/>
  <c r="L1158" i="12"/>
  <c r="N1154" i="12"/>
  <c r="M1154" i="12"/>
  <c r="L1154" i="12"/>
  <c r="M1150" i="12"/>
  <c r="N1150" i="12"/>
  <c r="L1150" i="12"/>
  <c r="M1146" i="12"/>
  <c r="N1146" i="12"/>
  <c r="L1146" i="12"/>
  <c r="N1142" i="12"/>
  <c r="M1142" i="12"/>
  <c r="L1142" i="12"/>
  <c r="M1138" i="12"/>
  <c r="N1138" i="12"/>
  <c r="L1138" i="12"/>
  <c r="M1134" i="12"/>
  <c r="N1134" i="12"/>
  <c r="L1134" i="12"/>
  <c r="N1130" i="12"/>
  <c r="M1130" i="12"/>
  <c r="L1130" i="12"/>
  <c r="M1126" i="12"/>
  <c r="N1126" i="12"/>
  <c r="L1126" i="12"/>
  <c r="M1122" i="12"/>
  <c r="N1122" i="12"/>
  <c r="L1122" i="12"/>
  <c r="N1118" i="12"/>
  <c r="M1118" i="12"/>
  <c r="L1118" i="12"/>
  <c r="M1114" i="12"/>
  <c r="N1114" i="12"/>
  <c r="L1114" i="12"/>
  <c r="M1110" i="12"/>
  <c r="N1110" i="12"/>
  <c r="L1110" i="12"/>
  <c r="N1106" i="12"/>
  <c r="M1106" i="12"/>
  <c r="L1106" i="12"/>
  <c r="M1102" i="12"/>
  <c r="N1102" i="12"/>
  <c r="L1102" i="12"/>
  <c r="M1098" i="12"/>
  <c r="N1098" i="12"/>
  <c r="L1098" i="12"/>
  <c r="N1094" i="12"/>
  <c r="M1094" i="12"/>
  <c r="L1094" i="12"/>
  <c r="M1090" i="12"/>
  <c r="N1090" i="12"/>
  <c r="L1090" i="12"/>
  <c r="M1086" i="12"/>
  <c r="N1086" i="12"/>
  <c r="L1086" i="12"/>
  <c r="N1082" i="12"/>
  <c r="M1082" i="12"/>
  <c r="L1082" i="12"/>
  <c r="M1078" i="12"/>
  <c r="N1078" i="12"/>
  <c r="L1078" i="12"/>
  <c r="M1074" i="12"/>
  <c r="N1074" i="12"/>
  <c r="L1074" i="12"/>
  <c r="N1070" i="12"/>
  <c r="M1070" i="12"/>
  <c r="L1070" i="12"/>
  <c r="M1066" i="12"/>
  <c r="N1066" i="12"/>
  <c r="L1066" i="12"/>
  <c r="M1062" i="12"/>
  <c r="N1062" i="12"/>
  <c r="L1062" i="12"/>
  <c r="N1058" i="12"/>
  <c r="M1058" i="12"/>
  <c r="L1058" i="12"/>
  <c r="M1054" i="12"/>
  <c r="N1054" i="12"/>
  <c r="L1054" i="12"/>
  <c r="M1050" i="12"/>
  <c r="N1050" i="12"/>
  <c r="L1050" i="12"/>
  <c r="N1046" i="12"/>
  <c r="M1046" i="12"/>
  <c r="L1046" i="12"/>
  <c r="M1042" i="12"/>
  <c r="N1042" i="12"/>
  <c r="L1042" i="12"/>
  <c r="M1038" i="12"/>
  <c r="N1038" i="12"/>
  <c r="L1038" i="12"/>
  <c r="N1034" i="12"/>
  <c r="M1034" i="12"/>
  <c r="L1034" i="12"/>
  <c r="M1030" i="12"/>
  <c r="N1030" i="12"/>
  <c r="L1030" i="12"/>
  <c r="M1026" i="12"/>
  <c r="N1026" i="12"/>
  <c r="L1026" i="12"/>
  <c r="N1022" i="12"/>
  <c r="M1022" i="12"/>
  <c r="L1022" i="12"/>
  <c r="M1018" i="12"/>
  <c r="N1018" i="12"/>
  <c r="L1018" i="12"/>
  <c r="M1014" i="12"/>
  <c r="N1014" i="12"/>
  <c r="L1014" i="12"/>
  <c r="N1010" i="12"/>
  <c r="M1010" i="12"/>
  <c r="L1010" i="12"/>
  <c r="M1006" i="12"/>
  <c r="N1006" i="12"/>
  <c r="L1006" i="12"/>
  <c r="N1002" i="12"/>
  <c r="M1002" i="12"/>
  <c r="L1002" i="12"/>
  <c r="N998" i="12"/>
  <c r="M998" i="12"/>
  <c r="L998" i="12"/>
  <c r="M994" i="12"/>
  <c r="N994" i="12"/>
  <c r="L994" i="12"/>
  <c r="N990" i="12"/>
  <c r="M990" i="12"/>
  <c r="L990" i="12"/>
  <c r="N986" i="12"/>
  <c r="M986" i="12"/>
  <c r="L986" i="12"/>
  <c r="M982" i="12"/>
  <c r="N982" i="12"/>
  <c r="L982" i="12"/>
  <c r="N978" i="12"/>
  <c r="M978" i="12"/>
  <c r="L978" i="12"/>
  <c r="N974" i="12"/>
  <c r="M974" i="12"/>
  <c r="L974" i="12"/>
  <c r="M970" i="12"/>
  <c r="N970" i="12"/>
  <c r="L970" i="12"/>
  <c r="N966" i="12"/>
  <c r="M966" i="12"/>
  <c r="L966" i="12"/>
  <c r="N962" i="12"/>
  <c r="M962" i="12"/>
  <c r="L962" i="12"/>
  <c r="M958" i="12"/>
  <c r="N958" i="12"/>
  <c r="L958" i="12"/>
  <c r="N954" i="12"/>
  <c r="M954" i="12"/>
  <c r="L954" i="12"/>
  <c r="N950" i="12"/>
  <c r="M950" i="12"/>
  <c r="L950" i="12"/>
  <c r="M946" i="12"/>
  <c r="N946" i="12"/>
  <c r="L946" i="12"/>
  <c r="N942" i="12"/>
  <c r="M942" i="12"/>
  <c r="L942" i="12"/>
  <c r="N938" i="12"/>
  <c r="M938" i="12"/>
  <c r="L938" i="12"/>
  <c r="M934" i="12"/>
  <c r="N934" i="12"/>
  <c r="L934" i="12"/>
  <c r="N930" i="12"/>
  <c r="M930" i="12"/>
  <c r="L930" i="12"/>
  <c r="N926" i="12"/>
  <c r="M926" i="12"/>
  <c r="L926" i="12"/>
  <c r="M922" i="12"/>
  <c r="N922" i="12"/>
  <c r="L922" i="12"/>
  <c r="N918" i="12"/>
  <c r="M918" i="12"/>
  <c r="L918" i="12"/>
  <c r="N914" i="12"/>
  <c r="M914" i="12"/>
  <c r="L914" i="12"/>
  <c r="M910" i="12"/>
  <c r="N910" i="12"/>
  <c r="L910" i="12"/>
  <c r="N906" i="12"/>
  <c r="M906" i="12"/>
  <c r="L906" i="12"/>
  <c r="N902" i="12"/>
  <c r="M902" i="12"/>
  <c r="L902" i="12"/>
  <c r="M898" i="12"/>
  <c r="N898" i="12"/>
  <c r="L898" i="12"/>
  <c r="N894" i="12"/>
  <c r="M894" i="12"/>
  <c r="L894" i="12"/>
  <c r="N890" i="12"/>
  <c r="M890" i="12"/>
  <c r="L890" i="12"/>
  <c r="M886" i="12"/>
  <c r="N886" i="12"/>
  <c r="L886" i="12"/>
  <c r="N882" i="12"/>
  <c r="M882" i="12"/>
  <c r="L882" i="12"/>
  <c r="N878" i="12"/>
  <c r="M878" i="12"/>
  <c r="L878" i="12"/>
  <c r="M874" i="12"/>
  <c r="N874" i="12"/>
  <c r="L874" i="12"/>
  <c r="N870" i="12"/>
  <c r="M870" i="12"/>
  <c r="L870" i="12"/>
  <c r="N866" i="12"/>
  <c r="M866" i="12"/>
  <c r="L866" i="12"/>
  <c r="M862" i="12"/>
  <c r="N862" i="12"/>
  <c r="L862" i="12"/>
  <c r="N858" i="12"/>
  <c r="M858" i="12"/>
  <c r="L858" i="12"/>
  <c r="N854" i="12"/>
  <c r="M854" i="12"/>
  <c r="L854" i="12"/>
  <c r="M850" i="12"/>
  <c r="N850" i="12"/>
  <c r="L850" i="12"/>
  <c r="N846" i="12"/>
  <c r="M846" i="12"/>
  <c r="L846" i="12"/>
  <c r="N842" i="12"/>
  <c r="M842" i="12"/>
  <c r="L842" i="12"/>
  <c r="M838" i="12"/>
  <c r="N838" i="12"/>
  <c r="L838" i="12"/>
  <c r="N834" i="12"/>
  <c r="M834" i="12"/>
  <c r="L834" i="12"/>
  <c r="N830" i="12"/>
  <c r="M830" i="12"/>
  <c r="L830" i="12"/>
  <c r="M826" i="12"/>
  <c r="N826" i="12"/>
  <c r="L826" i="12"/>
  <c r="N822" i="12"/>
  <c r="M822" i="12"/>
  <c r="L822" i="12"/>
  <c r="M818" i="12"/>
  <c r="N818" i="12"/>
  <c r="L818" i="12"/>
  <c r="N814" i="12"/>
  <c r="M814" i="12"/>
  <c r="L814" i="12"/>
  <c r="M810" i="12"/>
  <c r="N810" i="12"/>
  <c r="L810" i="12"/>
  <c r="M806" i="12"/>
  <c r="N806" i="12"/>
  <c r="L806" i="12"/>
  <c r="M802" i="12"/>
  <c r="N802" i="12"/>
  <c r="L802" i="12"/>
  <c r="N798" i="12"/>
  <c r="M798" i="12"/>
  <c r="L798" i="12"/>
  <c r="M794" i="12"/>
  <c r="N794" i="12"/>
  <c r="L794" i="12"/>
  <c r="N790" i="12"/>
  <c r="M790" i="12"/>
  <c r="L790" i="12"/>
  <c r="N786" i="12"/>
  <c r="M786" i="12"/>
  <c r="L786" i="12"/>
  <c r="M782" i="12"/>
  <c r="N782" i="12"/>
  <c r="L782" i="12"/>
  <c r="N778" i="12"/>
  <c r="M778" i="12"/>
  <c r="L778" i="12"/>
  <c r="M774" i="12"/>
  <c r="N774" i="12"/>
  <c r="L774" i="12"/>
  <c r="M770" i="12"/>
  <c r="N770" i="12"/>
  <c r="L770" i="12"/>
  <c r="M766" i="12"/>
  <c r="N766" i="12"/>
  <c r="L766" i="12"/>
  <c r="N762" i="12"/>
  <c r="M762" i="12"/>
  <c r="L762" i="12"/>
  <c r="M758" i="12"/>
  <c r="N758" i="12"/>
  <c r="L758" i="12"/>
  <c r="N754" i="12"/>
  <c r="M754" i="12"/>
  <c r="L754" i="12"/>
  <c r="N750" i="12"/>
  <c r="M750" i="12"/>
  <c r="L750" i="12"/>
  <c r="M746" i="12"/>
  <c r="N746" i="12"/>
  <c r="L746" i="12"/>
  <c r="M742" i="12"/>
  <c r="N742" i="12"/>
  <c r="L742" i="12"/>
  <c r="M738" i="12"/>
  <c r="N738" i="12"/>
  <c r="L738" i="12"/>
  <c r="M734" i="12"/>
  <c r="N734" i="12"/>
  <c r="L734" i="12"/>
  <c r="N730" i="12"/>
  <c r="M730" i="12"/>
  <c r="L730" i="12"/>
  <c r="M726" i="12"/>
  <c r="N726" i="12"/>
  <c r="L726" i="12"/>
  <c r="M722" i="12"/>
  <c r="N722" i="12"/>
  <c r="L722" i="12"/>
  <c r="M718" i="12"/>
  <c r="N718" i="12"/>
  <c r="L718" i="12"/>
  <c r="M714" i="12"/>
  <c r="N714" i="12"/>
  <c r="L714" i="12"/>
  <c r="M710" i="12"/>
  <c r="N710" i="12"/>
  <c r="L710" i="12"/>
  <c r="M706" i="12"/>
  <c r="N706" i="12"/>
  <c r="L706" i="12"/>
  <c r="N702" i="12"/>
  <c r="M702" i="12"/>
  <c r="L702" i="12"/>
  <c r="M698" i="12"/>
  <c r="N698" i="12"/>
  <c r="L698" i="12"/>
  <c r="M694" i="12"/>
  <c r="N694" i="12"/>
  <c r="L694" i="12"/>
  <c r="M690" i="12"/>
  <c r="N690" i="12"/>
  <c r="L690" i="12"/>
  <c r="M686" i="12"/>
  <c r="N686" i="12"/>
  <c r="L686" i="12"/>
  <c r="N682" i="12"/>
  <c r="M682" i="12"/>
  <c r="L682" i="12"/>
  <c r="N678" i="12"/>
  <c r="M678" i="12"/>
  <c r="L678" i="12"/>
  <c r="M674" i="12"/>
  <c r="N674" i="12"/>
  <c r="L674" i="12"/>
  <c r="M670" i="12"/>
  <c r="N670" i="12"/>
  <c r="L670" i="12"/>
  <c r="M666" i="12"/>
  <c r="N666" i="12"/>
  <c r="L666" i="12"/>
  <c r="M662" i="12"/>
  <c r="N662" i="12"/>
  <c r="L662" i="12"/>
  <c r="N658" i="12"/>
  <c r="M658" i="12"/>
  <c r="L658" i="12"/>
  <c r="M654" i="12"/>
  <c r="N654" i="12"/>
  <c r="L654" i="12"/>
  <c r="M650" i="12"/>
  <c r="N650" i="12"/>
  <c r="L650" i="12"/>
  <c r="M646" i="12"/>
  <c r="N646" i="12"/>
  <c r="L646" i="12"/>
  <c r="M642" i="12"/>
  <c r="N642" i="12"/>
  <c r="L642" i="12"/>
  <c r="M638" i="12"/>
  <c r="N638" i="12"/>
  <c r="L638" i="12"/>
  <c r="M634" i="12"/>
  <c r="N634" i="12"/>
  <c r="L634" i="12"/>
  <c r="N630" i="12"/>
  <c r="M630" i="12"/>
  <c r="L630" i="12"/>
  <c r="M626" i="12"/>
  <c r="N626" i="12"/>
  <c r="L626" i="12"/>
  <c r="M622" i="12"/>
  <c r="N622" i="12"/>
  <c r="L622" i="12"/>
  <c r="M618" i="12"/>
  <c r="N618" i="12"/>
  <c r="L618" i="12"/>
  <c r="M614" i="12"/>
  <c r="N614" i="12"/>
  <c r="L614" i="12"/>
  <c r="N610" i="12"/>
  <c r="M610" i="12"/>
  <c r="L610" i="12"/>
  <c r="N606" i="12"/>
  <c r="M606" i="12"/>
  <c r="L606" i="12"/>
  <c r="M602" i="12"/>
  <c r="N602" i="12"/>
  <c r="L602" i="12"/>
  <c r="M598" i="12"/>
  <c r="N598" i="12"/>
  <c r="L598" i="12"/>
  <c r="M594" i="12"/>
  <c r="N594" i="12"/>
  <c r="L594" i="12"/>
  <c r="N590" i="12"/>
  <c r="M590" i="12"/>
  <c r="L590" i="12"/>
  <c r="M586" i="12"/>
  <c r="N586" i="12"/>
  <c r="L586" i="12"/>
  <c r="M582" i="12"/>
  <c r="N582" i="12"/>
  <c r="L582" i="12"/>
  <c r="N578" i="12"/>
  <c r="M578" i="12"/>
  <c r="L578" i="12"/>
  <c r="M574" i="12"/>
  <c r="N574" i="12"/>
  <c r="L574" i="12"/>
  <c r="M570" i="12"/>
  <c r="N570" i="12"/>
  <c r="L570" i="12"/>
  <c r="N566" i="12"/>
  <c r="M566" i="12"/>
  <c r="L566" i="12"/>
  <c r="M562" i="12"/>
  <c r="N562" i="12"/>
  <c r="L562" i="12"/>
  <c r="M558" i="12"/>
  <c r="N558" i="12"/>
  <c r="L558" i="12"/>
  <c r="N554" i="12"/>
  <c r="M554" i="12"/>
  <c r="L554" i="12"/>
  <c r="M550" i="12"/>
  <c r="N550" i="12"/>
  <c r="L550" i="12"/>
  <c r="M546" i="12"/>
  <c r="N546" i="12"/>
  <c r="L546" i="12"/>
  <c r="N542" i="12"/>
  <c r="M542" i="12"/>
  <c r="L542" i="12"/>
  <c r="M538" i="12"/>
  <c r="N538" i="12"/>
  <c r="L538" i="12"/>
  <c r="M534" i="12"/>
  <c r="N534" i="12"/>
  <c r="L534" i="12"/>
  <c r="N530" i="12"/>
  <c r="M530" i="12"/>
  <c r="L530" i="12"/>
  <c r="M526" i="12"/>
  <c r="N526" i="12"/>
  <c r="L526" i="12"/>
  <c r="M522" i="12"/>
  <c r="N522" i="12"/>
  <c r="L522" i="12"/>
  <c r="N518" i="12"/>
  <c r="M518" i="12"/>
  <c r="L518" i="12"/>
  <c r="M514" i="12"/>
  <c r="N514" i="12"/>
  <c r="L514" i="12"/>
  <c r="M510" i="12"/>
  <c r="N510" i="12"/>
  <c r="L510" i="12"/>
  <c r="N506" i="12"/>
  <c r="M506" i="12"/>
  <c r="L506" i="12"/>
  <c r="M502" i="12"/>
  <c r="N502" i="12"/>
  <c r="L502" i="12"/>
  <c r="M498" i="12"/>
  <c r="N498" i="12"/>
  <c r="L498" i="12"/>
  <c r="N494" i="12"/>
  <c r="M494" i="12"/>
  <c r="L494" i="12"/>
  <c r="M490" i="12"/>
  <c r="N490" i="12"/>
  <c r="L490" i="12"/>
  <c r="M486" i="12"/>
  <c r="N486" i="12"/>
  <c r="L486" i="12"/>
  <c r="N482" i="12"/>
  <c r="M482" i="12"/>
  <c r="L482" i="12"/>
  <c r="M478" i="12"/>
  <c r="N478" i="12"/>
  <c r="L478" i="12"/>
  <c r="M474" i="12"/>
  <c r="N474" i="12"/>
  <c r="L474" i="12"/>
  <c r="N470" i="12"/>
  <c r="M470" i="12"/>
  <c r="L470" i="12"/>
  <c r="M466" i="12"/>
  <c r="N466" i="12"/>
  <c r="L466" i="12"/>
  <c r="M462" i="12"/>
  <c r="N462" i="12"/>
  <c r="L462" i="12"/>
  <c r="N458" i="12"/>
  <c r="M458" i="12"/>
  <c r="L458" i="12"/>
  <c r="M454" i="12"/>
  <c r="N454" i="12"/>
  <c r="L454" i="12"/>
  <c r="M450" i="12"/>
  <c r="N450" i="12"/>
  <c r="L450" i="12"/>
  <c r="N446" i="12"/>
  <c r="M446" i="12"/>
  <c r="L446" i="12"/>
  <c r="M442" i="12"/>
  <c r="N442" i="12"/>
  <c r="L442" i="12"/>
  <c r="M438" i="12"/>
  <c r="N438" i="12"/>
  <c r="L438" i="12"/>
  <c r="N434" i="12"/>
  <c r="M434" i="12"/>
  <c r="L434" i="12"/>
  <c r="M430" i="12"/>
  <c r="N430" i="12"/>
  <c r="L430" i="12"/>
  <c r="N426" i="12"/>
  <c r="M426" i="12"/>
  <c r="L426" i="12"/>
  <c r="N422" i="12"/>
  <c r="M422" i="12"/>
  <c r="L422" i="12"/>
  <c r="M418" i="12"/>
  <c r="N418" i="12"/>
  <c r="L418" i="12"/>
  <c r="M414" i="12"/>
  <c r="N414" i="12"/>
  <c r="L414" i="12"/>
  <c r="N410" i="12"/>
  <c r="M410" i="12"/>
  <c r="L410" i="12"/>
  <c r="M406" i="12"/>
  <c r="N406" i="12"/>
  <c r="L406" i="12"/>
  <c r="M402" i="12"/>
  <c r="N402" i="12"/>
  <c r="L402" i="12"/>
  <c r="N398" i="12"/>
  <c r="M398" i="12"/>
  <c r="L398" i="12"/>
  <c r="M8337" i="12"/>
  <c r="N8337" i="12"/>
  <c r="L8337" i="12"/>
  <c r="M8333" i="12"/>
  <c r="N8333" i="12"/>
  <c r="L8333" i="12"/>
  <c r="M8329" i="12"/>
  <c r="N8329" i="12"/>
  <c r="L8329" i="12"/>
  <c r="M8325" i="12"/>
  <c r="N8325" i="12"/>
  <c r="L8325" i="12"/>
  <c r="M8321" i="12"/>
  <c r="N8321" i="12"/>
  <c r="L8321" i="12"/>
  <c r="M8317" i="12"/>
  <c r="N8317" i="12"/>
  <c r="L8317" i="12"/>
  <c r="M8313" i="12"/>
  <c r="N8313" i="12"/>
  <c r="L8313" i="12"/>
  <c r="M8309" i="12"/>
  <c r="N8309" i="12"/>
  <c r="L8309" i="12"/>
  <c r="M8305" i="12"/>
  <c r="N8305" i="12"/>
  <c r="L8305" i="12"/>
  <c r="M8301" i="12"/>
  <c r="N8301" i="12"/>
  <c r="L8301" i="12"/>
  <c r="M8297" i="12"/>
  <c r="N8297" i="12"/>
  <c r="L8297" i="12"/>
  <c r="M8293" i="12"/>
  <c r="N8293" i="12"/>
  <c r="L8293" i="12"/>
  <c r="M8289" i="12"/>
  <c r="N8289" i="12"/>
  <c r="L8289" i="12"/>
  <c r="M8285" i="12"/>
  <c r="N8285" i="12"/>
  <c r="L8285" i="12"/>
  <c r="M8281" i="12"/>
  <c r="N8281" i="12"/>
  <c r="L8281" i="12"/>
  <c r="M8277" i="12"/>
  <c r="N8277" i="12"/>
  <c r="L8277" i="12"/>
  <c r="M8273" i="12"/>
  <c r="N8273" i="12"/>
  <c r="L8273" i="12"/>
  <c r="M8269" i="12"/>
  <c r="N8269" i="12"/>
  <c r="L8269" i="12"/>
  <c r="M8265" i="12"/>
  <c r="N8265" i="12"/>
  <c r="L8265" i="12"/>
  <c r="M8261" i="12"/>
  <c r="N8261" i="12"/>
  <c r="L8261" i="12"/>
  <c r="M8257" i="12"/>
  <c r="N8257" i="12"/>
  <c r="L8257" i="12"/>
  <c r="M8253" i="12"/>
  <c r="N8253" i="12"/>
  <c r="L8253" i="12"/>
  <c r="M8249" i="12"/>
  <c r="N8249" i="12"/>
  <c r="L8249" i="12"/>
  <c r="M8245" i="12"/>
  <c r="N8245" i="12"/>
  <c r="L8245" i="12"/>
  <c r="M8241" i="12"/>
  <c r="N8241" i="12"/>
  <c r="L8241" i="12"/>
  <c r="M8237" i="12"/>
  <c r="N8237" i="12"/>
  <c r="L8237" i="12"/>
  <c r="M8233" i="12"/>
  <c r="N8233" i="12"/>
  <c r="L8233" i="12"/>
  <c r="M8229" i="12"/>
  <c r="N8229" i="12"/>
  <c r="L8229" i="12"/>
  <c r="M8225" i="12"/>
  <c r="N8225" i="12"/>
  <c r="L8225" i="12"/>
  <c r="M8221" i="12"/>
  <c r="N8221" i="12"/>
  <c r="L8221" i="12"/>
  <c r="M8217" i="12"/>
  <c r="N8217" i="12"/>
  <c r="L8217" i="12"/>
  <c r="M8213" i="12"/>
  <c r="N8213" i="12"/>
  <c r="L8213" i="12"/>
  <c r="M8209" i="12"/>
  <c r="N8209" i="12"/>
  <c r="L8209" i="12"/>
  <c r="M8205" i="12"/>
  <c r="N8205" i="12"/>
  <c r="L8205" i="12"/>
  <c r="M8201" i="12"/>
  <c r="N8201" i="12"/>
  <c r="L8201" i="12"/>
  <c r="M8197" i="12"/>
  <c r="N8197" i="12"/>
  <c r="L8197" i="12"/>
  <c r="M8193" i="12"/>
  <c r="N8193" i="12"/>
  <c r="L8193" i="12"/>
  <c r="M8189" i="12"/>
  <c r="N8189" i="12"/>
  <c r="L8189" i="12"/>
  <c r="M8185" i="12"/>
  <c r="N8185" i="12"/>
  <c r="L8185" i="12"/>
  <c r="M8181" i="12"/>
  <c r="N8181" i="12"/>
  <c r="L8181" i="12"/>
  <c r="M8177" i="12"/>
  <c r="N8177" i="12"/>
  <c r="L8177" i="12"/>
  <c r="M8173" i="12"/>
  <c r="N8173" i="12"/>
  <c r="L8173" i="12"/>
  <c r="M8169" i="12"/>
  <c r="N8169" i="12"/>
  <c r="L8169" i="12"/>
  <c r="M8165" i="12"/>
  <c r="N8165" i="12"/>
  <c r="L8165" i="12"/>
  <c r="M8161" i="12"/>
  <c r="N8161" i="12"/>
  <c r="L8161" i="12"/>
  <c r="M8157" i="12"/>
  <c r="N8157" i="12"/>
  <c r="L8157" i="12"/>
  <c r="M8153" i="12"/>
  <c r="N8153" i="12"/>
  <c r="L8153" i="12"/>
  <c r="M8149" i="12"/>
  <c r="N8149" i="12"/>
  <c r="L8149" i="12"/>
  <c r="M8145" i="12"/>
  <c r="N8145" i="12"/>
  <c r="L8145" i="12"/>
  <c r="M8141" i="12"/>
  <c r="N8141" i="12"/>
  <c r="L8141" i="12"/>
  <c r="M8137" i="12"/>
  <c r="N8137" i="12"/>
  <c r="L8137" i="12"/>
  <c r="M8133" i="12"/>
  <c r="N8133" i="12"/>
  <c r="L8133" i="12"/>
  <c r="M8129" i="12"/>
  <c r="N8129" i="12"/>
  <c r="L8129" i="12"/>
  <c r="M8125" i="12"/>
  <c r="N8125" i="12"/>
  <c r="L8125" i="12"/>
  <c r="M8121" i="12"/>
  <c r="N8121" i="12"/>
  <c r="L8121" i="12"/>
  <c r="M8117" i="12"/>
  <c r="N8117" i="12"/>
  <c r="L8117" i="12"/>
  <c r="M8113" i="12"/>
  <c r="N8113" i="12"/>
  <c r="L8113" i="12"/>
  <c r="M8109" i="12"/>
  <c r="N8109" i="12"/>
  <c r="L8109" i="12"/>
  <c r="M8105" i="12"/>
  <c r="N8105" i="12"/>
  <c r="L8105" i="12"/>
  <c r="M8101" i="12"/>
  <c r="N8101" i="12"/>
  <c r="L8101" i="12"/>
  <c r="M8097" i="12"/>
  <c r="N8097" i="12"/>
  <c r="L8097" i="12"/>
  <c r="M8093" i="12"/>
  <c r="N8093" i="12"/>
  <c r="L8093" i="12"/>
  <c r="M8089" i="12"/>
  <c r="N8089" i="12"/>
  <c r="L8089" i="12"/>
  <c r="M8085" i="12"/>
  <c r="N8085" i="12"/>
  <c r="L8085" i="12"/>
  <c r="M8081" i="12"/>
  <c r="N8081" i="12"/>
  <c r="L8081" i="12"/>
  <c r="M8077" i="12"/>
  <c r="N8077" i="12"/>
  <c r="L8077" i="12"/>
  <c r="M8073" i="12"/>
  <c r="N8073" i="12"/>
  <c r="L8073" i="12"/>
  <c r="M8069" i="12"/>
  <c r="N8069" i="12"/>
  <c r="L8069" i="12"/>
  <c r="M8065" i="12"/>
  <c r="N8065" i="12"/>
  <c r="L8065" i="12"/>
  <c r="M8061" i="12"/>
  <c r="N8061" i="12"/>
  <c r="L8061" i="12"/>
  <c r="M8057" i="12"/>
  <c r="N8057" i="12"/>
  <c r="L8057" i="12"/>
  <c r="M8053" i="12"/>
  <c r="N8053" i="12"/>
  <c r="L8053" i="12"/>
  <c r="M8049" i="12"/>
  <c r="N8049" i="12"/>
  <c r="L8049" i="12"/>
  <c r="M8045" i="12"/>
  <c r="N8045" i="12"/>
  <c r="L8045" i="12"/>
  <c r="M8041" i="12"/>
  <c r="N8041" i="12"/>
  <c r="L8041" i="12"/>
  <c r="M8037" i="12"/>
  <c r="N8037" i="12"/>
  <c r="L8037" i="12"/>
  <c r="M8033" i="12"/>
  <c r="N8033" i="12"/>
  <c r="L8033" i="12"/>
  <c r="M8029" i="12"/>
  <c r="N8029" i="12"/>
  <c r="L8029" i="12"/>
  <c r="M8025" i="12"/>
  <c r="N8025" i="12"/>
  <c r="L8025" i="12"/>
  <c r="M8021" i="12"/>
  <c r="N8021" i="12"/>
  <c r="L8021" i="12"/>
  <c r="M8017" i="12"/>
  <c r="N8017" i="12"/>
  <c r="L8017" i="12"/>
  <c r="M8013" i="12"/>
  <c r="N8013" i="12"/>
  <c r="L8013" i="12"/>
  <c r="M8009" i="12"/>
  <c r="N8009" i="12"/>
  <c r="L8009" i="12"/>
  <c r="M8005" i="12"/>
  <c r="N8005" i="12"/>
  <c r="L8005" i="12"/>
  <c r="M8001" i="12"/>
  <c r="N8001" i="12"/>
  <c r="L8001" i="12"/>
  <c r="M7997" i="12"/>
  <c r="N7997" i="12"/>
  <c r="L7997" i="12"/>
  <c r="M7993" i="12"/>
  <c r="N7993" i="12"/>
  <c r="L7993" i="12"/>
  <c r="M7989" i="12"/>
  <c r="N7989" i="12"/>
  <c r="L7989" i="12"/>
  <c r="M7985" i="12"/>
  <c r="N7985" i="12"/>
  <c r="L7985" i="12"/>
  <c r="M7981" i="12"/>
  <c r="N7981" i="12"/>
  <c r="L7981" i="12"/>
  <c r="M7977" i="12"/>
  <c r="N7977" i="12"/>
  <c r="L7977" i="12"/>
  <c r="M7973" i="12"/>
  <c r="N7973" i="12"/>
  <c r="L7973" i="12"/>
  <c r="M7969" i="12"/>
  <c r="N7969" i="12"/>
  <c r="L7969" i="12"/>
  <c r="M7965" i="12"/>
  <c r="N7965" i="12"/>
  <c r="L7965" i="12"/>
  <c r="M7961" i="12"/>
  <c r="N7961" i="12"/>
  <c r="L7961" i="12"/>
  <c r="M7957" i="12"/>
  <c r="N7957" i="12"/>
  <c r="L7957" i="12"/>
  <c r="M7953" i="12"/>
  <c r="N7953" i="12"/>
  <c r="L7953" i="12"/>
  <c r="M7949" i="12"/>
  <c r="N7949" i="12"/>
  <c r="L7949" i="12"/>
  <c r="M7945" i="12"/>
  <c r="N7945" i="12"/>
  <c r="L7945" i="12"/>
  <c r="M7941" i="12"/>
  <c r="N7941" i="12"/>
  <c r="L7941" i="12"/>
  <c r="M7937" i="12"/>
  <c r="N7937" i="12"/>
  <c r="L7937" i="12"/>
  <c r="M7933" i="12"/>
  <c r="N7933" i="12"/>
  <c r="L7933" i="12"/>
  <c r="M7929" i="12"/>
  <c r="N7929" i="12"/>
  <c r="L7929" i="12"/>
  <c r="M7925" i="12"/>
  <c r="N7925" i="12"/>
  <c r="L7925" i="12"/>
  <c r="M7921" i="12"/>
  <c r="N7921" i="12"/>
  <c r="L7921" i="12"/>
  <c r="M7917" i="12"/>
  <c r="N7917" i="12"/>
  <c r="L7917" i="12"/>
  <c r="M7913" i="12"/>
  <c r="N7913" i="12"/>
  <c r="L7913" i="12"/>
  <c r="M7909" i="12"/>
  <c r="N7909" i="12"/>
  <c r="L7909" i="12"/>
  <c r="M7905" i="12"/>
  <c r="N7905" i="12"/>
  <c r="L7905" i="12"/>
  <c r="M7901" i="12"/>
  <c r="N7901" i="12"/>
  <c r="L7901" i="12"/>
  <c r="M7897" i="12"/>
  <c r="N7897" i="12"/>
  <c r="L7897" i="12"/>
  <c r="M7893" i="12"/>
  <c r="N7893" i="12"/>
  <c r="L7893" i="12"/>
  <c r="M7889" i="12"/>
  <c r="N7889" i="12"/>
  <c r="L7889" i="12"/>
  <c r="M7885" i="12"/>
  <c r="N7885" i="12"/>
  <c r="L7885" i="12"/>
  <c r="M7881" i="12"/>
  <c r="N7881" i="12"/>
  <c r="L7881" i="12"/>
  <c r="M7877" i="12"/>
  <c r="N7877" i="12"/>
  <c r="L7877" i="12"/>
  <c r="M7873" i="12"/>
  <c r="N7873" i="12"/>
  <c r="L7873" i="12"/>
  <c r="M7869" i="12"/>
  <c r="N7869" i="12"/>
  <c r="L7869" i="12"/>
  <c r="M7865" i="12"/>
  <c r="N7865" i="12"/>
  <c r="L7865" i="12"/>
  <c r="M7861" i="12"/>
  <c r="N7861" i="12"/>
  <c r="L7861" i="12"/>
  <c r="M7857" i="12"/>
  <c r="N7857" i="12"/>
  <c r="L7857" i="12"/>
  <c r="M7853" i="12"/>
  <c r="N7853" i="12"/>
  <c r="L7853" i="12"/>
  <c r="M7849" i="12"/>
  <c r="N7849" i="12"/>
  <c r="L7849" i="12"/>
  <c r="M7845" i="12"/>
  <c r="N7845" i="12"/>
  <c r="L7845" i="12"/>
  <c r="M7841" i="12"/>
  <c r="N7841" i="12"/>
  <c r="L7841" i="12"/>
  <c r="M7837" i="12"/>
  <c r="N7837" i="12"/>
  <c r="L7837" i="12"/>
  <c r="M7833" i="12"/>
  <c r="N7833" i="12"/>
  <c r="L7833" i="12"/>
  <c r="M7829" i="12"/>
  <c r="N7829" i="12"/>
  <c r="L7829" i="12"/>
  <c r="M7825" i="12"/>
  <c r="N7825" i="12"/>
  <c r="L7825" i="12"/>
  <c r="M7821" i="12"/>
  <c r="N7821" i="12"/>
  <c r="L7821" i="12"/>
  <c r="M7817" i="12"/>
  <c r="N7817" i="12"/>
  <c r="L7817" i="12"/>
  <c r="M7813" i="12"/>
  <c r="N7813" i="12"/>
  <c r="L7813" i="12"/>
  <c r="M7809" i="12"/>
  <c r="N7809" i="12"/>
  <c r="L7809" i="12"/>
  <c r="M7805" i="12"/>
  <c r="N7805" i="12"/>
  <c r="L7805" i="12"/>
  <c r="M7801" i="12"/>
  <c r="N7801" i="12"/>
  <c r="L7801" i="12"/>
  <c r="M7797" i="12"/>
  <c r="N7797" i="12"/>
  <c r="L7797" i="12"/>
  <c r="M7793" i="12"/>
  <c r="N7793" i="12"/>
  <c r="L7793" i="12"/>
  <c r="M7789" i="12"/>
  <c r="N7789" i="12"/>
  <c r="L7789" i="12"/>
  <c r="M7785" i="12"/>
  <c r="N7785" i="12"/>
  <c r="L7785" i="12"/>
  <c r="M7781" i="12"/>
  <c r="N7781" i="12"/>
  <c r="L7781" i="12"/>
  <c r="M7777" i="12"/>
  <c r="N7777" i="12"/>
  <c r="L7777" i="12"/>
  <c r="M7773" i="12"/>
  <c r="N7773" i="12"/>
  <c r="L7773" i="12"/>
  <c r="M7769" i="12"/>
  <c r="N7769" i="12"/>
  <c r="L7769" i="12"/>
  <c r="M7765" i="12"/>
  <c r="N7765" i="12"/>
  <c r="L7765" i="12"/>
  <c r="M7761" i="12"/>
  <c r="N7761" i="12"/>
  <c r="L7761" i="12"/>
  <c r="M7757" i="12"/>
  <c r="N7757" i="12"/>
  <c r="L7757" i="12"/>
  <c r="M7753" i="12"/>
  <c r="N7753" i="12"/>
  <c r="L7753" i="12"/>
  <c r="M7749" i="12"/>
  <c r="N7749" i="12"/>
  <c r="L7749" i="12"/>
  <c r="M7745" i="12"/>
  <c r="N7745" i="12"/>
  <c r="L7745" i="12"/>
  <c r="M7741" i="12"/>
  <c r="N7741" i="12"/>
  <c r="L7741" i="12"/>
  <c r="M7737" i="12"/>
  <c r="N7737" i="12"/>
  <c r="L7737" i="12"/>
  <c r="M7733" i="12"/>
  <c r="N7733" i="12"/>
  <c r="L7733" i="12"/>
  <c r="M7729" i="12"/>
  <c r="N7729" i="12"/>
  <c r="L7729" i="12"/>
  <c r="M7725" i="12"/>
  <c r="N7725" i="12"/>
  <c r="L7725" i="12"/>
  <c r="M7721" i="12"/>
  <c r="N7721" i="12"/>
  <c r="L7721" i="12"/>
  <c r="M7717" i="12"/>
  <c r="N7717" i="12"/>
  <c r="L7717" i="12"/>
  <c r="M7713" i="12"/>
  <c r="N7713" i="12"/>
  <c r="L7713" i="12"/>
  <c r="M7709" i="12"/>
  <c r="N7709" i="12"/>
  <c r="L7709" i="12"/>
  <c r="M7705" i="12"/>
  <c r="N7705" i="12"/>
  <c r="L7705" i="12"/>
  <c r="M7701" i="12"/>
  <c r="N7701" i="12"/>
  <c r="L7701" i="12"/>
  <c r="M7697" i="12"/>
  <c r="N7697" i="12"/>
  <c r="L7697" i="12"/>
  <c r="M7693" i="12"/>
  <c r="N7693" i="12"/>
  <c r="L7693" i="12"/>
  <c r="M7689" i="12"/>
  <c r="N7689" i="12"/>
  <c r="L7689" i="12"/>
  <c r="M7685" i="12"/>
  <c r="N7685" i="12"/>
  <c r="L7685" i="12"/>
  <c r="M7681" i="12"/>
  <c r="N7681" i="12"/>
  <c r="L7681" i="12"/>
  <c r="M7677" i="12"/>
  <c r="N7677" i="12"/>
  <c r="L7677" i="12"/>
  <c r="M7673" i="12"/>
  <c r="N7673" i="12"/>
  <c r="L7673" i="12"/>
  <c r="M7669" i="12"/>
  <c r="N7669" i="12"/>
  <c r="L7669" i="12"/>
  <c r="M7665" i="12"/>
  <c r="N7665" i="12"/>
  <c r="L7665" i="12"/>
  <c r="M7661" i="12"/>
  <c r="N7661" i="12"/>
  <c r="L7661" i="12"/>
  <c r="M7657" i="12"/>
  <c r="N7657" i="12"/>
  <c r="L7657" i="12"/>
  <c r="M7653" i="12"/>
  <c r="N7653" i="12"/>
  <c r="L7653" i="12"/>
  <c r="M7649" i="12"/>
  <c r="N7649" i="12"/>
  <c r="L7649" i="12"/>
  <c r="M7645" i="12"/>
  <c r="N7645" i="12"/>
  <c r="L7645" i="12"/>
  <c r="M7641" i="12"/>
  <c r="N7641" i="12"/>
  <c r="L7641" i="12"/>
  <c r="M7637" i="12"/>
  <c r="N7637" i="12"/>
  <c r="L7637" i="12"/>
  <c r="M7633" i="12"/>
  <c r="N7633" i="12"/>
  <c r="L7633" i="12"/>
  <c r="M7629" i="12"/>
  <c r="N7629" i="12"/>
  <c r="L7629" i="12"/>
  <c r="M7625" i="12"/>
  <c r="N7625" i="12"/>
  <c r="L7625" i="12"/>
  <c r="M7621" i="12"/>
  <c r="N7621" i="12"/>
  <c r="L7621" i="12"/>
  <c r="M7617" i="12"/>
  <c r="N7617" i="12"/>
  <c r="L7617" i="12"/>
  <c r="M7613" i="12"/>
  <c r="N7613" i="12"/>
  <c r="L7613" i="12"/>
  <c r="M7609" i="12"/>
  <c r="N7609" i="12"/>
  <c r="L7609" i="12"/>
  <c r="M7605" i="12"/>
  <c r="N7605" i="12"/>
  <c r="L7605" i="12"/>
  <c r="M7601" i="12"/>
  <c r="N7601" i="12"/>
  <c r="L7601" i="12"/>
  <c r="M7597" i="12"/>
  <c r="N7597" i="12"/>
  <c r="L7597" i="12"/>
  <c r="M7593" i="12"/>
  <c r="N7593" i="12"/>
  <c r="L7593" i="12"/>
  <c r="M7589" i="12"/>
  <c r="N7589" i="12"/>
  <c r="L7589" i="12"/>
  <c r="M7585" i="12"/>
  <c r="N7585" i="12"/>
  <c r="L7585" i="12"/>
  <c r="M7581" i="12"/>
  <c r="N7581" i="12"/>
  <c r="L7581" i="12"/>
  <c r="M7577" i="12"/>
  <c r="N7577" i="12"/>
  <c r="L7577" i="12"/>
  <c r="M7573" i="12"/>
  <c r="N7573" i="12"/>
  <c r="L7573" i="12"/>
  <c r="M7569" i="12"/>
  <c r="N7569" i="12"/>
  <c r="L7569" i="12"/>
  <c r="M7565" i="12"/>
  <c r="N7565" i="12"/>
  <c r="L7565" i="12"/>
  <c r="M7561" i="12"/>
  <c r="N7561" i="12"/>
  <c r="L7561" i="12"/>
  <c r="M7557" i="12"/>
  <c r="N7557" i="12"/>
  <c r="L7557" i="12"/>
  <c r="M7553" i="12"/>
  <c r="N7553" i="12"/>
  <c r="L7553" i="12"/>
  <c r="M7549" i="12"/>
  <c r="N7549" i="12"/>
  <c r="L7549" i="12"/>
  <c r="M7545" i="12"/>
  <c r="N7545" i="12"/>
  <c r="L7545" i="12"/>
  <c r="M7541" i="12"/>
  <c r="N7541" i="12"/>
  <c r="L7541" i="12"/>
  <c r="M7537" i="12"/>
  <c r="N7537" i="12"/>
  <c r="L7537" i="12"/>
  <c r="M7533" i="12"/>
  <c r="N7533" i="12"/>
  <c r="L7533" i="12"/>
  <c r="M7529" i="12"/>
  <c r="N7529" i="12"/>
  <c r="L7529" i="12"/>
  <c r="M7525" i="12"/>
  <c r="N7525" i="12"/>
  <c r="L7525" i="12"/>
  <c r="M7521" i="12"/>
  <c r="N7521" i="12"/>
  <c r="L7521" i="12"/>
  <c r="M7517" i="12"/>
  <c r="N7517" i="12"/>
  <c r="L7517" i="12"/>
  <c r="M7513" i="12"/>
  <c r="N7513" i="12"/>
  <c r="L7513" i="12"/>
  <c r="M7509" i="12"/>
  <c r="N7509" i="12"/>
  <c r="L7509" i="12"/>
  <c r="M7505" i="12"/>
  <c r="N7505" i="12"/>
  <c r="L7505" i="12"/>
  <c r="M7501" i="12"/>
  <c r="N7501" i="12"/>
  <c r="L7501" i="12"/>
  <c r="M7497" i="12"/>
  <c r="N7497" i="12"/>
  <c r="L7497" i="12"/>
  <c r="M7493" i="12"/>
  <c r="N7493" i="12"/>
  <c r="L7493" i="12"/>
  <c r="M7489" i="12"/>
  <c r="N7489" i="12"/>
  <c r="L7489" i="12"/>
  <c r="M7485" i="12"/>
  <c r="N7485" i="12"/>
  <c r="L7485" i="12"/>
  <c r="M7481" i="12"/>
  <c r="N7481" i="12"/>
  <c r="L7481" i="12"/>
  <c r="M7477" i="12"/>
  <c r="N7477" i="12"/>
  <c r="L7477" i="12"/>
  <c r="M7473" i="12"/>
  <c r="N7473" i="12"/>
  <c r="L7473" i="12"/>
  <c r="M7469" i="12"/>
  <c r="N7469" i="12"/>
  <c r="L7469" i="12"/>
  <c r="M7465" i="12"/>
  <c r="N7465" i="12"/>
  <c r="L7465" i="12"/>
  <c r="M7461" i="12"/>
  <c r="N7461" i="12"/>
  <c r="L7461" i="12"/>
  <c r="M7457" i="12"/>
  <c r="N7457" i="12"/>
  <c r="L7457" i="12"/>
  <c r="M7453" i="12"/>
  <c r="N7453" i="12"/>
  <c r="L7453" i="12"/>
  <c r="M7449" i="12"/>
  <c r="N7449" i="12"/>
  <c r="L7449" i="12"/>
  <c r="M7445" i="12"/>
  <c r="N7445" i="12"/>
  <c r="L7445" i="12"/>
  <c r="M7441" i="12"/>
  <c r="N7441" i="12"/>
  <c r="L7441" i="12"/>
  <c r="M7437" i="12"/>
  <c r="N7437" i="12"/>
  <c r="L7437" i="12"/>
  <c r="M7433" i="12"/>
  <c r="N7433" i="12"/>
  <c r="L7433" i="12"/>
  <c r="M7429" i="12"/>
  <c r="N7429" i="12"/>
  <c r="L7429" i="12"/>
  <c r="M7425" i="12"/>
  <c r="N7425" i="12"/>
  <c r="L7425" i="12"/>
  <c r="M7421" i="12"/>
  <c r="N7421" i="12"/>
  <c r="L7421" i="12"/>
  <c r="M7417" i="12"/>
  <c r="N7417" i="12"/>
  <c r="L7417" i="12"/>
  <c r="M7413" i="12"/>
  <c r="N7413" i="12"/>
  <c r="L7413" i="12"/>
  <c r="M7409" i="12"/>
  <c r="N7409" i="12"/>
  <c r="L7409" i="12"/>
  <c r="M7405" i="12"/>
  <c r="N7405" i="12"/>
  <c r="L7405" i="12"/>
  <c r="M7401" i="12"/>
  <c r="N7401" i="12"/>
  <c r="L7401" i="12"/>
  <c r="M7397" i="12"/>
  <c r="N7397" i="12"/>
  <c r="L7397" i="12"/>
  <c r="M7393" i="12"/>
  <c r="N7393" i="12"/>
  <c r="L7393" i="12"/>
  <c r="M7389" i="12"/>
  <c r="N7389" i="12"/>
  <c r="L7389" i="12"/>
  <c r="M7385" i="12"/>
  <c r="N7385" i="12"/>
  <c r="L7385" i="12"/>
  <c r="M7381" i="12"/>
  <c r="N7381" i="12"/>
  <c r="L7381" i="12"/>
  <c r="M7377" i="12"/>
  <c r="N7377" i="12"/>
  <c r="L7377" i="12"/>
  <c r="M7373" i="12"/>
  <c r="N7373" i="12"/>
  <c r="L7373" i="12"/>
  <c r="M7369" i="12"/>
  <c r="N7369" i="12"/>
  <c r="L7369" i="12"/>
  <c r="M7365" i="12"/>
  <c r="N7365" i="12"/>
  <c r="L7365" i="12"/>
  <c r="M7361" i="12"/>
  <c r="N7361" i="12"/>
  <c r="L7361" i="12"/>
  <c r="M7357" i="12"/>
  <c r="N7357" i="12"/>
  <c r="L7357" i="12"/>
  <c r="M7353" i="12"/>
  <c r="N7353" i="12"/>
  <c r="L7353" i="12"/>
  <c r="M7349" i="12"/>
  <c r="N7349" i="12"/>
  <c r="L7349" i="12"/>
  <c r="M7345" i="12"/>
  <c r="N7345" i="12"/>
  <c r="L7345" i="12"/>
  <c r="M7341" i="12"/>
  <c r="N7341" i="12"/>
  <c r="L7341" i="12"/>
  <c r="M7337" i="12"/>
  <c r="N7337" i="12"/>
  <c r="L7337" i="12"/>
  <c r="M7333" i="12"/>
  <c r="N7333" i="12"/>
  <c r="L7333" i="12"/>
  <c r="M7329" i="12"/>
  <c r="N7329" i="12"/>
  <c r="L7329" i="12"/>
  <c r="M7325" i="12"/>
  <c r="N7325" i="12"/>
  <c r="L7325" i="12"/>
  <c r="M7321" i="12"/>
  <c r="N7321" i="12"/>
  <c r="L7321" i="12"/>
  <c r="M7317" i="12"/>
  <c r="N7317" i="12"/>
  <c r="L7317" i="12"/>
  <c r="M7313" i="12"/>
  <c r="N7313" i="12"/>
  <c r="L7313" i="12"/>
  <c r="M7309" i="12"/>
  <c r="N7309" i="12"/>
  <c r="L7309" i="12"/>
  <c r="M7305" i="12"/>
  <c r="N7305" i="12"/>
  <c r="L7305" i="12"/>
  <c r="M7301" i="12"/>
  <c r="N7301" i="12"/>
  <c r="L7301" i="12"/>
  <c r="M7297" i="12"/>
  <c r="N7297" i="12"/>
  <c r="L7297" i="12"/>
  <c r="M7293" i="12"/>
  <c r="N7293" i="12"/>
  <c r="L7293" i="12"/>
  <c r="M7289" i="12"/>
  <c r="N7289" i="12"/>
  <c r="L7289" i="12"/>
  <c r="M7285" i="12"/>
  <c r="N7285" i="12"/>
  <c r="L7285" i="12"/>
  <c r="M7281" i="12"/>
  <c r="N7281" i="12"/>
  <c r="L7281" i="12"/>
  <c r="M7277" i="12"/>
  <c r="N7277" i="12"/>
  <c r="L7277" i="12"/>
  <c r="M7273" i="12"/>
  <c r="N7273" i="12"/>
  <c r="L7273" i="12"/>
  <c r="M7269" i="12"/>
  <c r="N7269" i="12"/>
  <c r="L7269" i="12"/>
  <c r="M7265" i="12"/>
  <c r="N7265" i="12"/>
  <c r="L7265" i="12"/>
  <c r="M7261" i="12"/>
  <c r="N7261" i="12"/>
  <c r="L7261" i="12"/>
  <c r="M7257" i="12"/>
  <c r="N7257" i="12"/>
  <c r="L7257" i="12"/>
  <c r="M7253" i="12"/>
  <c r="N7253" i="12"/>
  <c r="L7253" i="12"/>
  <c r="M7249" i="12"/>
  <c r="N7249" i="12"/>
  <c r="L7249" i="12"/>
  <c r="M7245" i="12"/>
  <c r="N7245" i="12"/>
  <c r="L7245" i="12"/>
  <c r="M7241" i="12"/>
  <c r="N7241" i="12"/>
  <c r="L7241" i="12"/>
  <c r="M7237" i="12"/>
  <c r="N7237" i="12"/>
  <c r="L7237" i="12"/>
  <c r="M7233" i="12"/>
  <c r="N7233" i="12"/>
  <c r="L7233" i="12"/>
  <c r="M7229" i="12"/>
  <c r="N7229" i="12"/>
  <c r="L7229" i="12"/>
  <c r="M7225" i="12"/>
  <c r="N7225" i="12"/>
  <c r="L7225" i="12"/>
  <c r="M7221" i="12"/>
  <c r="N7221" i="12"/>
  <c r="L7221" i="12"/>
  <c r="M7217" i="12"/>
  <c r="N7217" i="12"/>
  <c r="L7217" i="12"/>
  <c r="M7213" i="12"/>
  <c r="N7213" i="12"/>
  <c r="L7213" i="12"/>
  <c r="M7209" i="12"/>
  <c r="N7209" i="12"/>
  <c r="L7209" i="12"/>
  <c r="M7205" i="12"/>
  <c r="N7205" i="12"/>
  <c r="L7205" i="12"/>
  <c r="M7201" i="12"/>
  <c r="N7201" i="12"/>
  <c r="L7201" i="12"/>
  <c r="M7197" i="12"/>
  <c r="N7197" i="12"/>
  <c r="L7197" i="12"/>
  <c r="M7193" i="12"/>
  <c r="N7193" i="12"/>
  <c r="L7193" i="12"/>
  <c r="M7189" i="12"/>
  <c r="N7189" i="12"/>
  <c r="L7189" i="12"/>
  <c r="M7185" i="12"/>
  <c r="N7185" i="12"/>
  <c r="L7185" i="12"/>
  <c r="M7181" i="12"/>
  <c r="N7181" i="12"/>
  <c r="L7181" i="12"/>
  <c r="M7177" i="12"/>
  <c r="N7177" i="12"/>
  <c r="L7177" i="12"/>
  <c r="M7173" i="12"/>
  <c r="N7173" i="12"/>
  <c r="L7173" i="12"/>
  <c r="M7169" i="12"/>
  <c r="N7169" i="12"/>
  <c r="L7169" i="12"/>
  <c r="M7165" i="12"/>
  <c r="N7165" i="12"/>
  <c r="L7165" i="12"/>
  <c r="M7161" i="12"/>
  <c r="N7161" i="12"/>
  <c r="L7161" i="12"/>
  <c r="M7157" i="12"/>
  <c r="N7157" i="12"/>
  <c r="L7157" i="12"/>
  <c r="M7153" i="12"/>
  <c r="N7153" i="12"/>
  <c r="L7153" i="12"/>
  <c r="M7149" i="12"/>
  <c r="N7149" i="12"/>
  <c r="L7149" i="12"/>
  <c r="M7145" i="12"/>
  <c r="N7145" i="12"/>
  <c r="L7145" i="12"/>
  <c r="M7141" i="12"/>
  <c r="N7141" i="12"/>
  <c r="L7141" i="12"/>
  <c r="M7137" i="12"/>
  <c r="N7137" i="12"/>
  <c r="L7137" i="12"/>
  <c r="M7133" i="12"/>
  <c r="N7133" i="12"/>
  <c r="L7133" i="12"/>
  <c r="M7129" i="12"/>
  <c r="N7129" i="12"/>
  <c r="L7129" i="12"/>
  <c r="M7125" i="12"/>
  <c r="N7125" i="12"/>
  <c r="L7125" i="12"/>
  <c r="M7121" i="12"/>
  <c r="N7121" i="12"/>
  <c r="L7121" i="12"/>
  <c r="M7117" i="12"/>
  <c r="N7117" i="12"/>
  <c r="L7117" i="12"/>
  <c r="M7113" i="12"/>
  <c r="N7113" i="12"/>
  <c r="L7113" i="12"/>
  <c r="M7109" i="12"/>
  <c r="N7109" i="12"/>
  <c r="L7109" i="12"/>
  <c r="M7105" i="12"/>
  <c r="N7105" i="12"/>
  <c r="L7105" i="12"/>
  <c r="M7101" i="12"/>
  <c r="N7101" i="12"/>
  <c r="L7101" i="12"/>
  <c r="M7097" i="12"/>
  <c r="N7097" i="12"/>
  <c r="L7097" i="12"/>
  <c r="M7093" i="12"/>
  <c r="N7093" i="12"/>
  <c r="L7093" i="12"/>
  <c r="M7089" i="12"/>
  <c r="N7089" i="12"/>
  <c r="L7089" i="12"/>
  <c r="M7085" i="12"/>
  <c r="N7085" i="12"/>
  <c r="L7085" i="12"/>
  <c r="M7081" i="12"/>
  <c r="N7081" i="12"/>
  <c r="L7081" i="12"/>
  <c r="M7077" i="12"/>
  <c r="N7077" i="12"/>
  <c r="L7077" i="12"/>
  <c r="M7073" i="12"/>
  <c r="N7073" i="12"/>
  <c r="L7073" i="12"/>
  <c r="M7069" i="12"/>
  <c r="N7069" i="12"/>
  <c r="L7069" i="12"/>
  <c r="M7065" i="12"/>
  <c r="N7065" i="12"/>
  <c r="L7065" i="12"/>
  <c r="M7061" i="12"/>
  <c r="N7061" i="12"/>
  <c r="L7061" i="12"/>
  <c r="M7057" i="12"/>
  <c r="N7057" i="12"/>
  <c r="L7057" i="12"/>
  <c r="M7053" i="12"/>
  <c r="N7053" i="12"/>
  <c r="L7053" i="12"/>
  <c r="M7049" i="12"/>
  <c r="N7049" i="12"/>
  <c r="L7049" i="12"/>
  <c r="M7045" i="12"/>
  <c r="N7045" i="12"/>
  <c r="L7045" i="12"/>
  <c r="M7041" i="12"/>
  <c r="N7041" i="12"/>
  <c r="L7041" i="12"/>
  <c r="M7037" i="12"/>
  <c r="N7037" i="12"/>
  <c r="L7037" i="12"/>
  <c r="M7033" i="12"/>
  <c r="N7033" i="12"/>
  <c r="L7033" i="12"/>
  <c r="M7029" i="12"/>
  <c r="N7029" i="12"/>
  <c r="L7029" i="12"/>
  <c r="M7025" i="12"/>
  <c r="N7025" i="12"/>
  <c r="L7025" i="12"/>
  <c r="M7021" i="12"/>
  <c r="N7021" i="12"/>
  <c r="L7021" i="12"/>
  <c r="M7017" i="12"/>
  <c r="N7017" i="12"/>
  <c r="L7017" i="12"/>
  <c r="M7013" i="12"/>
  <c r="N7013" i="12"/>
  <c r="L7013" i="12"/>
  <c r="N7009" i="12"/>
  <c r="M7009" i="12"/>
  <c r="L7009" i="12"/>
  <c r="M7005" i="12"/>
  <c r="N7005" i="12"/>
  <c r="L7005" i="12"/>
  <c r="M7001" i="12"/>
  <c r="N7001" i="12"/>
  <c r="L7001" i="12"/>
  <c r="N6997" i="12"/>
  <c r="M6997" i="12"/>
  <c r="L6997" i="12"/>
  <c r="M6993" i="12"/>
  <c r="N6993" i="12"/>
  <c r="L6993" i="12"/>
  <c r="M6989" i="12"/>
  <c r="N6989" i="12"/>
  <c r="L6989" i="12"/>
  <c r="N6985" i="12"/>
  <c r="M6985" i="12"/>
  <c r="L6985" i="12"/>
  <c r="M6981" i="12"/>
  <c r="N6981" i="12"/>
  <c r="L6981" i="12"/>
  <c r="M6977" i="12"/>
  <c r="N6977" i="12"/>
  <c r="L6977" i="12"/>
  <c r="N6973" i="12"/>
  <c r="M6973" i="12"/>
  <c r="L6973" i="12"/>
  <c r="M6969" i="12"/>
  <c r="N6969" i="12"/>
  <c r="L6969" i="12"/>
  <c r="M6965" i="12"/>
  <c r="N6965" i="12"/>
  <c r="L6965" i="12"/>
  <c r="N6961" i="12"/>
  <c r="M6961" i="12"/>
  <c r="L6961" i="12"/>
  <c r="M6957" i="12"/>
  <c r="N6957" i="12"/>
  <c r="L6957" i="12"/>
  <c r="M6953" i="12"/>
  <c r="N6953" i="12"/>
  <c r="L6953" i="12"/>
  <c r="N6949" i="12"/>
  <c r="M6949" i="12"/>
  <c r="L6949" i="12"/>
  <c r="M6945" i="12"/>
  <c r="N6945" i="12"/>
  <c r="L6945" i="12"/>
  <c r="M6941" i="12"/>
  <c r="N6941" i="12"/>
  <c r="L6941" i="12"/>
  <c r="N6937" i="12"/>
  <c r="M6937" i="12"/>
  <c r="L6937" i="12"/>
  <c r="M6933" i="12"/>
  <c r="N6933" i="12"/>
  <c r="L6933" i="12"/>
  <c r="M6929" i="12"/>
  <c r="N6929" i="12"/>
  <c r="L6929" i="12"/>
  <c r="N6925" i="12"/>
  <c r="M6925" i="12"/>
  <c r="L6925" i="12"/>
  <c r="M6921" i="12"/>
  <c r="N6921" i="12"/>
  <c r="L6921" i="12"/>
  <c r="M6917" i="12"/>
  <c r="N6917" i="12"/>
  <c r="L6917" i="12"/>
  <c r="N6913" i="12"/>
  <c r="M6913" i="12"/>
  <c r="L6913" i="12"/>
  <c r="M6909" i="12"/>
  <c r="N6909" i="12"/>
  <c r="L6909" i="12"/>
  <c r="M6905" i="12"/>
  <c r="N6905" i="12"/>
  <c r="L6905" i="12"/>
  <c r="N6901" i="12"/>
  <c r="M6901" i="12"/>
  <c r="L6901" i="12"/>
  <c r="M6897" i="12"/>
  <c r="N6897" i="12"/>
  <c r="L6897" i="12"/>
  <c r="M6893" i="12"/>
  <c r="N6893" i="12"/>
  <c r="L6893" i="12"/>
  <c r="N6889" i="12"/>
  <c r="M6889" i="12"/>
  <c r="L6889" i="12"/>
  <c r="M6885" i="12"/>
  <c r="N6885" i="12"/>
  <c r="L6885" i="12"/>
  <c r="M6881" i="12"/>
  <c r="N6881" i="12"/>
  <c r="L6881" i="12"/>
  <c r="N6877" i="12"/>
  <c r="M6877" i="12"/>
  <c r="L6877" i="12"/>
  <c r="M6873" i="12"/>
  <c r="N6873" i="12"/>
  <c r="L6873" i="12"/>
  <c r="M6869" i="12"/>
  <c r="N6869" i="12"/>
  <c r="L6869" i="12"/>
  <c r="N6865" i="12"/>
  <c r="M6865" i="12"/>
  <c r="L6865" i="12"/>
  <c r="M6861" i="12"/>
  <c r="N6861" i="12"/>
  <c r="L6861" i="12"/>
  <c r="M6857" i="12"/>
  <c r="N6857" i="12"/>
  <c r="L6857" i="12"/>
  <c r="N6853" i="12"/>
  <c r="M6853" i="12"/>
  <c r="L6853" i="12"/>
  <c r="M6849" i="12"/>
  <c r="N6849" i="12"/>
  <c r="L6849" i="12"/>
  <c r="M6845" i="12"/>
  <c r="N6845" i="12"/>
  <c r="L6845" i="12"/>
  <c r="N6841" i="12"/>
  <c r="M6841" i="12"/>
  <c r="L6841" i="12"/>
  <c r="M6837" i="12"/>
  <c r="N6837" i="12"/>
  <c r="L6837" i="12"/>
  <c r="M6833" i="12"/>
  <c r="N6833" i="12"/>
  <c r="L6833" i="12"/>
  <c r="N6829" i="12"/>
  <c r="M6829" i="12"/>
  <c r="L6829" i="12"/>
  <c r="M6825" i="12"/>
  <c r="N6825" i="12"/>
  <c r="L6825" i="12"/>
  <c r="M6821" i="12"/>
  <c r="N6821" i="12"/>
  <c r="L6821" i="12"/>
  <c r="N6817" i="12"/>
  <c r="M6817" i="12"/>
  <c r="L6817" i="12"/>
  <c r="M6813" i="12"/>
  <c r="N6813" i="12"/>
  <c r="L6813" i="12"/>
  <c r="M6809" i="12"/>
  <c r="N6809" i="12"/>
  <c r="L6809" i="12"/>
  <c r="N6805" i="12"/>
  <c r="M6805" i="12"/>
  <c r="L6805" i="12"/>
  <c r="M6801" i="12"/>
  <c r="N6801" i="12"/>
  <c r="L6801" i="12"/>
  <c r="M6797" i="12"/>
  <c r="N6797" i="12"/>
  <c r="L6797" i="12"/>
  <c r="N6793" i="12"/>
  <c r="M6793" i="12"/>
  <c r="L6793" i="12"/>
  <c r="M6789" i="12"/>
  <c r="N6789" i="12"/>
  <c r="L6789" i="12"/>
  <c r="M6785" i="12"/>
  <c r="N6785" i="12"/>
  <c r="L6785" i="12"/>
  <c r="N6781" i="12"/>
  <c r="M6781" i="12"/>
  <c r="L6781" i="12"/>
  <c r="M6777" i="12"/>
  <c r="N6777" i="12"/>
  <c r="L6777" i="12"/>
  <c r="M6773" i="12"/>
  <c r="N6773" i="12"/>
  <c r="L6773" i="12"/>
  <c r="N6769" i="12"/>
  <c r="M6769" i="12"/>
  <c r="L6769" i="12"/>
  <c r="M6765" i="12"/>
  <c r="N6765" i="12"/>
  <c r="L6765" i="12"/>
  <c r="M6761" i="12"/>
  <c r="N6761" i="12"/>
  <c r="L6761" i="12"/>
  <c r="N6757" i="12"/>
  <c r="M6757" i="12"/>
  <c r="L6757" i="12"/>
  <c r="M6753" i="12"/>
  <c r="N6753" i="12"/>
  <c r="L6753" i="12"/>
  <c r="M6749" i="12"/>
  <c r="N6749" i="12"/>
  <c r="L6749" i="12"/>
  <c r="N6745" i="12"/>
  <c r="M6745" i="12"/>
  <c r="L6745" i="12"/>
  <c r="M6741" i="12"/>
  <c r="N6741" i="12"/>
  <c r="L6741" i="12"/>
  <c r="M6737" i="12"/>
  <c r="N6737" i="12"/>
  <c r="L6737" i="12"/>
  <c r="N6733" i="12"/>
  <c r="M6733" i="12"/>
  <c r="L6733" i="12"/>
  <c r="M6729" i="12"/>
  <c r="N6729" i="12"/>
  <c r="L6729" i="12"/>
  <c r="M6725" i="12"/>
  <c r="N6725" i="12"/>
  <c r="L6725" i="12"/>
  <c r="N6721" i="12"/>
  <c r="M6721" i="12"/>
  <c r="L6721" i="12"/>
  <c r="M6717" i="12"/>
  <c r="N6717" i="12"/>
  <c r="L6717" i="12"/>
  <c r="M6713" i="12"/>
  <c r="N6713" i="12"/>
  <c r="L6713" i="12"/>
  <c r="N6709" i="12"/>
  <c r="M6709" i="12"/>
  <c r="L6709" i="12"/>
  <c r="M6705" i="12"/>
  <c r="N6705" i="12"/>
  <c r="L6705" i="12"/>
  <c r="M6701" i="12"/>
  <c r="N6701" i="12"/>
  <c r="L6701" i="12"/>
  <c r="N6697" i="12"/>
  <c r="M6697" i="12"/>
  <c r="L6697" i="12"/>
  <c r="M6693" i="12"/>
  <c r="N6693" i="12"/>
  <c r="L6693" i="12"/>
  <c r="M6689" i="12"/>
  <c r="N6689" i="12"/>
  <c r="L6689" i="12"/>
  <c r="N6685" i="12"/>
  <c r="M6685" i="12"/>
  <c r="L6685" i="12"/>
  <c r="M6681" i="12"/>
  <c r="N6681" i="12"/>
  <c r="L6681" i="12"/>
  <c r="M6677" i="12"/>
  <c r="N6677" i="12"/>
  <c r="L6677" i="12"/>
  <c r="N6673" i="12"/>
  <c r="M6673" i="12"/>
  <c r="L6673" i="12"/>
  <c r="M6669" i="12"/>
  <c r="N6669" i="12"/>
  <c r="L6669" i="12"/>
  <c r="M6665" i="12"/>
  <c r="N6665" i="12"/>
  <c r="L6665" i="12"/>
  <c r="N6661" i="12"/>
  <c r="M6661" i="12"/>
  <c r="L6661" i="12"/>
  <c r="M6657" i="12"/>
  <c r="N6657" i="12"/>
  <c r="L6657" i="12"/>
  <c r="M6653" i="12"/>
  <c r="N6653" i="12"/>
  <c r="L6653" i="12"/>
  <c r="N6649" i="12"/>
  <c r="M6649" i="12"/>
  <c r="L6649" i="12"/>
  <c r="M6645" i="12"/>
  <c r="N6645" i="12"/>
  <c r="L6645" i="12"/>
  <c r="M6641" i="12"/>
  <c r="N6641" i="12"/>
  <c r="L6641" i="12"/>
  <c r="N6637" i="12"/>
  <c r="M6637" i="12"/>
  <c r="L6637" i="12"/>
  <c r="M6633" i="12"/>
  <c r="N6633" i="12"/>
  <c r="L6633" i="12"/>
  <c r="M6629" i="12"/>
  <c r="N6629" i="12"/>
  <c r="L6629" i="12"/>
  <c r="N6625" i="12"/>
  <c r="M6625" i="12"/>
  <c r="L6625" i="12"/>
  <c r="M6621" i="12"/>
  <c r="N6621" i="12"/>
  <c r="L6621" i="12"/>
  <c r="M6617" i="12"/>
  <c r="N6617" i="12"/>
  <c r="L6617" i="12"/>
  <c r="N6613" i="12"/>
  <c r="M6613" i="12"/>
  <c r="L6613" i="12"/>
  <c r="M6609" i="12"/>
  <c r="N6609" i="12"/>
  <c r="L6609" i="12"/>
  <c r="M6605" i="12"/>
  <c r="N6605" i="12"/>
  <c r="L6605" i="12"/>
  <c r="N6601" i="12"/>
  <c r="M6601" i="12"/>
  <c r="L6601" i="12"/>
  <c r="M6597" i="12"/>
  <c r="N6597" i="12"/>
  <c r="L6597" i="12"/>
  <c r="M6593" i="12"/>
  <c r="N6593" i="12"/>
  <c r="L6593" i="12"/>
  <c r="N6589" i="12"/>
  <c r="M6589" i="12"/>
  <c r="L6589" i="12"/>
  <c r="M6585" i="12"/>
  <c r="N6585" i="12"/>
  <c r="L6585" i="12"/>
  <c r="M6581" i="12"/>
  <c r="N6581" i="12"/>
  <c r="L6581" i="12"/>
  <c r="N6577" i="12"/>
  <c r="M6577" i="12"/>
  <c r="L6577" i="12"/>
  <c r="M6573" i="12"/>
  <c r="N6573" i="12"/>
  <c r="L6573" i="12"/>
  <c r="M6569" i="12"/>
  <c r="N6569" i="12"/>
  <c r="L6569" i="12"/>
  <c r="N6565" i="12"/>
  <c r="M6565" i="12"/>
  <c r="L6565" i="12"/>
  <c r="M6561" i="12"/>
  <c r="N6561" i="12"/>
  <c r="L6561" i="12"/>
  <c r="M6557" i="12"/>
  <c r="N6557" i="12"/>
  <c r="L6557" i="12"/>
  <c r="N6553" i="12"/>
  <c r="M6553" i="12"/>
  <c r="L6553" i="12"/>
  <c r="M6549" i="12"/>
  <c r="N6549" i="12"/>
  <c r="L6549" i="12"/>
  <c r="M6545" i="12"/>
  <c r="N6545" i="12"/>
  <c r="L6545" i="12"/>
  <c r="N6541" i="12"/>
  <c r="M6541" i="12"/>
  <c r="L6541" i="12"/>
  <c r="M6537" i="12"/>
  <c r="N6537" i="12"/>
  <c r="L6537" i="12"/>
  <c r="M6533" i="12"/>
  <c r="N6533" i="12"/>
  <c r="L6533" i="12"/>
  <c r="N6529" i="12"/>
  <c r="M6529" i="12"/>
  <c r="L6529" i="12"/>
  <c r="M6525" i="12"/>
  <c r="N6525" i="12"/>
  <c r="L6525" i="12"/>
  <c r="M6521" i="12"/>
  <c r="N6521" i="12"/>
  <c r="L6521" i="12"/>
  <c r="N6517" i="12"/>
  <c r="M6517" i="12"/>
  <c r="L6517" i="12"/>
  <c r="M6513" i="12"/>
  <c r="N6513" i="12"/>
  <c r="L6513" i="12"/>
  <c r="M6509" i="12"/>
  <c r="N6509" i="12"/>
  <c r="L6509" i="12"/>
  <c r="N6505" i="12"/>
  <c r="M6505" i="12"/>
  <c r="L6505" i="12"/>
  <c r="M6501" i="12"/>
  <c r="N6501" i="12"/>
  <c r="L6501" i="12"/>
  <c r="M6497" i="12"/>
  <c r="N6497" i="12"/>
  <c r="L6497" i="12"/>
  <c r="N6493" i="12"/>
  <c r="M6493" i="12"/>
  <c r="L6493" i="12"/>
  <c r="M6489" i="12"/>
  <c r="N6489" i="12"/>
  <c r="L6489" i="12"/>
  <c r="M6485" i="12"/>
  <c r="N6485" i="12"/>
  <c r="L6485" i="12"/>
  <c r="N6481" i="12"/>
  <c r="M6481" i="12"/>
  <c r="L6481" i="12"/>
  <c r="M6477" i="12"/>
  <c r="N6477" i="12"/>
  <c r="L6477" i="12"/>
  <c r="M6473" i="12"/>
  <c r="N6473" i="12"/>
  <c r="L6473" i="12"/>
  <c r="N6469" i="12"/>
  <c r="M6469" i="12"/>
  <c r="L6469" i="12"/>
  <c r="M6465" i="12"/>
  <c r="N6465" i="12"/>
  <c r="L6465" i="12"/>
  <c r="M6461" i="12"/>
  <c r="N6461" i="12"/>
  <c r="L6461" i="12"/>
  <c r="N6457" i="12"/>
  <c r="M6457" i="12"/>
  <c r="L6457" i="12"/>
  <c r="M6453" i="12"/>
  <c r="N6453" i="12"/>
  <c r="L6453" i="12"/>
  <c r="M6449" i="12"/>
  <c r="N6449" i="12"/>
  <c r="L6449" i="12"/>
  <c r="N6445" i="12"/>
  <c r="M6445" i="12"/>
  <c r="L6445" i="12"/>
  <c r="M6441" i="12"/>
  <c r="N6441" i="12"/>
  <c r="L6441" i="12"/>
  <c r="M6437" i="12"/>
  <c r="N6437" i="12"/>
  <c r="L6437" i="12"/>
  <c r="N6433" i="12"/>
  <c r="M6433" i="12"/>
  <c r="L6433" i="12"/>
  <c r="M6429" i="12"/>
  <c r="N6429" i="12"/>
  <c r="L6429" i="12"/>
  <c r="M6425" i="12"/>
  <c r="N6425" i="12"/>
  <c r="L6425" i="12"/>
  <c r="N6421" i="12"/>
  <c r="M6421" i="12"/>
  <c r="L6421" i="12"/>
  <c r="M6417" i="12"/>
  <c r="N6417" i="12"/>
  <c r="L6417" i="12"/>
  <c r="M6413" i="12"/>
  <c r="N6413" i="12"/>
  <c r="L6413" i="12"/>
  <c r="N6409" i="12"/>
  <c r="M6409" i="12"/>
  <c r="L6409" i="12"/>
  <c r="M6405" i="12"/>
  <c r="N6405" i="12"/>
  <c r="L6405" i="12"/>
  <c r="M6401" i="12"/>
  <c r="N6401" i="12"/>
  <c r="L6401" i="12"/>
  <c r="N6397" i="12"/>
  <c r="M6397" i="12"/>
  <c r="L6397" i="12"/>
  <c r="M6393" i="12"/>
  <c r="N6393" i="12"/>
  <c r="L6393" i="12"/>
  <c r="M6389" i="12"/>
  <c r="N6389" i="12"/>
  <c r="L6389" i="12"/>
  <c r="N6385" i="12"/>
  <c r="M6385" i="12"/>
  <c r="L6385" i="12"/>
  <c r="M6381" i="12"/>
  <c r="N6381" i="12"/>
  <c r="L6381" i="12"/>
  <c r="M6377" i="12"/>
  <c r="N6377" i="12"/>
  <c r="L6377" i="12"/>
  <c r="N6373" i="12"/>
  <c r="M6373" i="12"/>
  <c r="L6373" i="12"/>
  <c r="M6369" i="12"/>
  <c r="N6369" i="12"/>
  <c r="L6369" i="12"/>
  <c r="M6365" i="12"/>
  <c r="N6365" i="12"/>
  <c r="L6365" i="12"/>
  <c r="N6361" i="12"/>
  <c r="M6361" i="12"/>
  <c r="L6361" i="12"/>
  <c r="M6357" i="12"/>
  <c r="N6357" i="12"/>
  <c r="L6357" i="12"/>
  <c r="M6353" i="12"/>
  <c r="N6353" i="12"/>
  <c r="L6353" i="12"/>
  <c r="N6349" i="12"/>
  <c r="M6349" i="12"/>
  <c r="L6349" i="12"/>
  <c r="M6345" i="12"/>
  <c r="N6345" i="12"/>
  <c r="L6345" i="12"/>
  <c r="M6341" i="12"/>
  <c r="N6341" i="12"/>
  <c r="L6341" i="12"/>
  <c r="N6337" i="12"/>
  <c r="M6337" i="12"/>
  <c r="L6337" i="12"/>
  <c r="M6333" i="12"/>
  <c r="N6333" i="12"/>
  <c r="L6333" i="12"/>
  <c r="M6329" i="12"/>
  <c r="N6329" i="12"/>
  <c r="L6329" i="12"/>
  <c r="N6325" i="12"/>
  <c r="M6325" i="12"/>
  <c r="L6325" i="12"/>
  <c r="M6321" i="12"/>
  <c r="N6321" i="12"/>
  <c r="L6321" i="12"/>
  <c r="M6317" i="12"/>
  <c r="N6317" i="12"/>
  <c r="L6317" i="12"/>
  <c r="N6313" i="12"/>
  <c r="M6313" i="12"/>
  <c r="L6313" i="12"/>
  <c r="M6309" i="12"/>
  <c r="N6309" i="12"/>
  <c r="L6309" i="12"/>
  <c r="M6305" i="12"/>
  <c r="N6305" i="12"/>
  <c r="L6305" i="12"/>
  <c r="N6301" i="12"/>
  <c r="M6301" i="12"/>
  <c r="L6301" i="12"/>
  <c r="M6297" i="12"/>
  <c r="N6297" i="12"/>
  <c r="L6297" i="12"/>
  <c r="M6293" i="12"/>
  <c r="N6293" i="12"/>
  <c r="L6293" i="12"/>
  <c r="N6289" i="12"/>
  <c r="M6289" i="12"/>
  <c r="L6289" i="12"/>
  <c r="M6285" i="12"/>
  <c r="N6285" i="12"/>
  <c r="L6285" i="12"/>
  <c r="M6281" i="12"/>
  <c r="N6281" i="12"/>
  <c r="L6281" i="12"/>
  <c r="N6277" i="12"/>
  <c r="M6277" i="12"/>
  <c r="L6277" i="12"/>
  <c r="M6273" i="12"/>
  <c r="N6273" i="12"/>
  <c r="L6273" i="12"/>
  <c r="M6269" i="12"/>
  <c r="N6269" i="12"/>
  <c r="L6269" i="12"/>
  <c r="N6265" i="12"/>
  <c r="M6265" i="12"/>
  <c r="L6265" i="12"/>
  <c r="M6261" i="12"/>
  <c r="N6261" i="12"/>
  <c r="L6261" i="12"/>
  <c r="M6257" i="12"/>
  <c r="N6257" i="12"/>
  <c r="L6257" i="12"/>
  <c r="N6253" i="12"/>
  <c r="M6253" i="12"/>
  <c r="L6253" i="12"/>
  <c r="M6249" i="12"/>
  <c r="N6249" i="12"/>
  <c r="L6249" i="12"/>
  <c r="M6245" i="12"/>
  <c r="N6245" i="12"/>
  <c r="L6245" i="12"/>
  <c r="N6241" i="12"/>
  <c r="M6241" i="12"/>
  <c r="L6241" i="12"/>
  <c r="M6237" i="12"/>
  <c r="N6237" i="12"/>
  <c r="L6237" i="12"/>
  <c r="M6233" i="12"/>
  <c r="N6233" i="12"/>
  <c r="L6233" i="12"/>
  <c r="N6229" i="12"/>
  <c r="M6229" i="12"/>
  <c r="L6229" i="12"/>
  <c r="M6225" i="12"/>
  <c r="N6225" i="12"/>
  <c r="L6225" i="12"/>
  <c r="M6221" i="12"/>
  <c r="N6221" i="12"/>
  <c r="L6221" i="12"/>
  <c r="N6217" i="12"/>
  <c r="M6217" i="12"/>
  <c r="L6217" i="12"/>
  <c r="M6213" i="12"/>
  <c r="N6213" i="12"/>
  <c r="L6213" i="12"/>
  <c r="M6209" i="12"/>
  <c r="N6209" i="12"/>
  <c r="L6209" i="12"/>
  <c r="N6205" i="12"/>
  <c r="M6205" i="12"/>
  <c r="L6205" i="12"/>
  <c r="M6201" i="12"/>
  <c r="N6201" i="12"/>
  <c r="L6201" i="12"/>
  <c r="M6197" i="12"/>
  <c r="N6197" i="12"/>
  <c r="L6197" i="12"/>
  <c r="N6193" i="12"/>
  <c r="M6193" i="12"/>
  <c r="L6193" i="12"/>
  <c r="M6189" i="12"/>
  <c r="N6189" i="12"/>
  <c r="L6189" i="12"/>
  <c r="M6185" i="12"/>
  <c r="N6185" i="12"/>
  <c r="L6185" i="12"/>
  <c r="N6181" i="12"/>
  <c r="M6181" i="12"/>
  <c r="L6181" i="12"/>
  <c r="M6177" i="12"/>
  <c r="N6177" i="12"/>
  <c r="L6177" i="12"/>
  <c r="M6173" i="12"/>
  <c r="N6173" i="12"/>
  <c r="L6173" i="12"/>
  <c r="N6169" i="12"/>
  <c r="M6169" i="12"/>
  <c r="L6169" i="12"/>
  <c r="M6165" i="12"/>
  <c r="N6165" i="12"/>
  <c r="L6165" i="12"/>
  <c r="M6161" i="12"/>
  <c r="N6161" i="12"/>
  <c r="L6161" i="12"/>
  <c r="N6157" i="12"/>
  <c r="M6157" i="12"/>
  <c r="L6157" i="12"/>
  <c r="M6153" i="12"/>
  <c r="N6153" i="12"/>
  <c r="L6153" i="12"/>
  <c r="M6149" i="12"/>
  <c r="N6149" i="12"/>
  <c r="L6149" i="12"/>
  <c r="N6145" i="12"/>
  <c r="M6145" i="12"/>
  <c r="L6145" i="12"/>
  <c r="M6141" i="12"/>
  <c r="N6141" i="12"/>
  <c r="L6141" i="12"/>
  <c r="M6137" i="12"/>
  <c r="N6137" i="12"/>
  <c r="L6137" i="12"/>
  <c r="N6133" i="12"/>
  <c r="M6133" i="12"/>
  <c r="L6133" i="12"/>
  <c r="M6129" i="12"/>
  <c r="N6129" i="12"/>
  <c r="L6129" i="12"/>
  <c r="M6125" i="12"/>
  <c r="N6125" i="12"/>
  <c r="L6125" i="12"/>
  <c r="N6121" i="12"/>
  <c r="M6121" i="12"/>
  <c r="L6121" i="12"/>
  <c r="M6117" i="12"/>
  <c r="N6117" i="12"/>
  <c r="L6117" i="12"/>
  <c r="M6113" i="12"/>
  <c r="N6113" i="12"/>
  <c r="L6113" i="12"/>
  <c r="N6109" i="12"/>
  <c r="M6109" i="12"/>
  <c r="L6109" i="12"/>
  <c r="M6105" i="12"/>
  <c r="N6105" i="12"/>
  <c r="L6105" i="12"/>
  <c r="M6101" i="12"/>
  <c r="N6101" i="12"/>
  <c r="L6101" i="12"/>
  <c r="N6097" i="12"/>
  <c r="M6097" i="12"/>
  <c r="L6097" i="12"/>
  <c r="M6093" i="12"/>
  <c r="N6093" i="12"/>
  <c r="L6093" i="12"/>
  <c r="M6089" i="12"/>
  <c r="N6089" i="12"/>
  <c r="L6089" i="12"/>
  <c r="N6085" i="12"/>
  <c r="M6085" i="12"/>
  <c r="L6085" i="12"/>
  <c r="M6081" i="12"/>
  <c r="N6081" i="12"/>
  <c r="L6081" i="12"/>
  <c r="M6077" i="12"/>
  <c r="N6077" i="12"/>
  <c r="L6077" i="12"/>
  <c r="M6073" i="12"/>
  <c r="N6073" i="12"/>
  <c r="L6073" i="12"/>
  <c r="M6069" i="12"/>
  <c r="N6069" i="12"/>
  <c r="L6069" i="12"/>
  <c r="M6065" i="12"/>
  <c r="N6065" i="12"/>
  <c r="L6065" i="12"/>
  <c r="M6061" i="12"/>
  <c r="N6061" i="12"/>
  <c r="L6061" i="12"/>
  <c r="M6057" i="12"/>
  <c r="N6057" i="12"/>
  <c r="L6057" i="12"/>
  <c r="M6053" i="12"/>
  <c r="N6053" i="12"/>
  <c r="L6053" i="12"/>
  <c r="M6049" i="12"/>
  <c r="N6049" i="12"/>
  <c r="L6049" i="12"/>
  <c r="M6045" i="12"/>
  <c r="N6045" i="12"/>
  <c r="L6045" i="12"/>
  <c r="M6041" i="12"/>
  <c r="N6041" i="12"/>
  <c r="L6041" i="12"/>
  <c r="M6037" i="12"/>
  <c r="N6037" i="12"/>
  <c r="L6037" i="12"/>
  <c r="M6033" i="12"/>
  <c r="N6033" i="12"/>
  <c r="L6033" i="12"/>
  <c r="M6029" i="12"/>
  <c r="N6029" i="12"/>
  <c r="L6029" i="12"/>
  <c r="M6025" i="12"/>
  <c r="N6025" i="12"/>
  <c r="L6025" i="12"/>
  <c r="M6021" i="12"/>
  <c r="N6021" i="12"/>
  <c r="L6021" i="12"/>
  <c r="M6017" i="12"/>
  <c r="N6017" i="12"/>
  <c r="L6017" i="12"/>
  <c r="M6013" i="12"/>
  <c r="N6013" i="12"/>
  <c r="L6013" i="12"/>
  <c r="M6009" i="12"/>
  <c r="N6009" i="12"/>
  <c r="L6009" i="12"/>
  <c r="M6005" i="12"/>
  <c r="N6005" i="12"/>
  <c r="L6005" i="12"/>
  <c r="M6001" i="12"/>
  <c r="N6001" i="12"/>
  <c r="L6001" i="12"/>
  <c r="M5997" i="12"/>
  <c r="N5997" i="12"/>
  <c r="L5997" i="12"/>
  <c r="M5993" i="12"/>
  <c r="N5993" i="12"/>
  <c r="L5993" i="12"/>
  <c r="M5989" i="12"/>
  <c r="N5989" i="12"/>
  <c r="L5989" i="12"/>
  <c r="M5985" i="12"/>
  <c r="N5985" i="12"/>
  <c r="L5985" i="12"/>
  <c r="M5981" i="12"/>
  <c r="N5981" i="12"/>
  <c r="L5981" i="12"/>
  <c r="M5977" i="12"/>
  <c r="N5977" i="12"/>
  <c r="L5977" i="12"/>
  <c r="M5973" i="12"/>
  <c r="N5973" i="12"/>
  <c r="L5973" i="12"/>
  <c r="M5969" i="12"/>
  <c r="N5969" i="12"/>
  <c r="L5969" i="12"/>
  <c r="M5965" i="12"/>
  <c r="N5965" i="12"/>
  <c r="L5965" i="12"/>
  <c r="M5961" i="12"/>
  <c r="N5961" i="12"/>
  <c r="L5961" i="12"/>
  <c r="M5957" i="12"/>
  <c r="N5957" i="12"/>
  <c r="L5957" i="12"/>
  <c r="M5953" i="12"/>
  <c r="N5953" i="12"/>
  <c r="L5953" i="12"/>
  <c r="M5949" i="12"/>
  <c r="N5949" i="12"/>
  <c r="L5949" i="12"/>
  <c r="M5945" i="12"/>
  <c r="N5945" i="12"/>
  <c r="L5945" i="12"/>
  <c r="M5941" i="12"/>
  <c r="N5941" i="12"/>
  <c r="L5941" i="12"/>
  <c r="M5937" i="12"/>
  <c r="N5937" i="12"/>
  <c r="L5937" i="12"/>
  <c r="M5933" i="12"/>
  <c r="N5933" i="12"/>
  <c r="L5933" i="12"/>
  <c r="M5929" i="12"/>
  <c r="N5929" i="12"/>
  <c r="L5929" i="12"/>
  <c r="M5925" i="12"/>
  <c r="N5925" i="12"/>
  <c r="L5925" i="12"/>
  <c r="M5921" i="12"/>
  <c r="N5921" i="12"/>
  <c r="L5921" i="12"/>
  <c r="M5917" i="12"/>
  <c r="N5917" i="12"/>
  <c r="L5917" i="12"/>
  <c r="M5913" i="12"/>
  <c r="N5913" i="12"/>
  <c r="L5913" i="12"/>
  <c r="M5909" i="12"/>
  <c r="N5909" i="12"/>
  <c r="L5909" i="12"/>
  <c r="M5905" i="12"/>
  <c r="N5905" i="12"/>
  <c r="L5905" i="12"/>
  <c r="M5901" i="12"/>
  <c r="N5901" i="12"/>
  <c r="L5901" i="12"/>
  <c r="M5897" i="12"/>
  <c r="N5897" i="12"/>
  <c r="L5897" i="12"/>
  <c r="M5893" i="12"/>
  <c r="N5893" i="12"/>
  <c r="L5893" i="12"/>
  <c r="M5889" i="12"/>
  <c r="N5889" i="12"/>
  <c r="L5889" i="12"/>
  <c r="M5885" i="12"/>
  <c r="N5885" i="12"/>
  <c r="L5885" i="12"/>
  <c r="M5881" i="12"/>
  <c r="N5881" i="12"/>
  <c r="L5881" i="12"/>
  <c r="M5877" i="12"/>
  <c r="N5877" i="12"/>
  <c r="L5877" i="12"/>
  <c r="M5873" i="12"/>
  <c r="N5873" i="12"/>
  <c r="L5873" i="12"/>
  <c r="M5869" i="12"/>
  <c r="N5869" i="12"/>
  <c r="L5869" i="12"/>
  <c r="M5865" i="12"/>
  <c r="N5865" i="12"/>
  <c r="L5865" i="12"/>
  <c r="M5861" i="12"/>
  <c r="N5861" i="12"/>
  <c r="L5861" i="12"/>
  <c r="M5857" i="12"/>
  <c r="N5857" i="12"/>
  <c r="L5857" i="12"/>
  <c r="M5853" i="12"/>
  <c r="N5853" i="12"/>
  <c r="L5853" i="12"/>
  <c r="M5849" i="12"/>
  <c r="N5849" i="12"/>
  <c r="L5849" i="12"/>
  <c r="M5845" i="12"/>
  <c r="N5845" i="12"/>
  <c r="L5845" i="12"/>
  <c r="M5841" i="12"/>
  <c r="N5841" i="12"/>
  <c r="L5841" i="12"/>
  <c r="M5837" i="12"/>
  <c r="N5837" i="12"/>
  <c r="L5837" i="12"/>
  <c r="M5833" i="12"/>
  <c r="N5833" i="12"/>
  <c r="L5833" i="12"/>
  <c r="M5829" i="12"/>
  <c r="N5829" i="12"/>
  <c r="L5829" i="12"/>
  <c r="M5825" i="12"/>
  <c r="N5825" i="12"/>
  <c r="L5825" i="12"/>
  <c r="M5821" i="12"/>
  <c r="N5821" i="12"/>
  <c r="L5821" i="12"/>
  <c r="M5817" i="12"/>
  <c r="N5817" i="12"/>
  <c r="L5817" i="12"/>
  <c r="M5813" i="12"/>
  <c r="N5813" i="12"/>
  <c r="L5813" i="12"/>
  <c r="M5809" i="12"/>
  <c r="N5809" i="12"/>
  <c r="L5809" i="12"/>
  <c r="M5805" i="12"/>
  <c r="N5805" i="12"/>
  <c r="L5805" i="12"/>
  <c r="M5801" i="12"/>
  <c r="N5801" i="12"/>
  <c r="L5801" i="12"/>
  <c r="M5797" i="12"/>
  <c r="N5797" i="12"/>
  <c r="L5797" i="12"/>
  <c r="M5793" i="12"/>
  <c r="N5793" i="12"/>
  <c r="L5793" i="12"/>
  <c r="M5789" i="12"/>
  <c r="N5789" i="12"/>
  <c r="L5789" i="12"/>
  <c r="M5785" i="12"/>
  <c r="N5785" i="12"/>
  <c r="L5785" i="12"/>
  <c r="M5781" i="12"/>
  <c r="N5781" i="12"/>
  <c r="L5781" i="12"/>
  <c r="M5777" i="12"/>
  <c r="N5777" i="12"/>
  <c r="L5777" i="12"/>
  <c r="M5773" i="12"/>
  <c r="N5773" i="12"/>
  <c r="L5773" i="12"/>
  <c r="M5769" i="12"/>
  <c r="N5769" i="12"/>
  <c r="L5769" i="12"/>
  <c r="M5765" i="12"/>
  <c r="N5765" i="12"/>
  <c r="L5765" i="12"/>
  <c r="M5761" i="12"/>
  <c r="N5761" i="12"/>
  <c r="L5761" i="12"/>
  <c r="M5757" i="12"/>
  <c r="N5757" i="12"/>
  <c r="L5757" i="12"/>
  <c r="M5753" i="12"/>
  <c r="N5753" i="12"/>
  <c r="L5753" i="12"/>
  <c r="M5749" i="12"/>
  <c r="N5749" i="12"/>
  <c r="L5749" i="12"/>
  <c r="M5745" i="12"/>
  <c r="N5745" i="12"/>
  <c r="L5745" i="12"/>
  <c r="M5741" i="12"/>
  <c r="N5741" i="12"/>
  <c r="L5741" i="12"/>
  <c r="M5737" i="12"/>
  <c r="N5737" i="12"/>
  <c r="L5737" i="12"/>
  <c r="M5733" i="12"/>
  <c r="N5733" i="12"/>
  <c r="L5733" i="12"/>
  <c r="M5729" i="12"/>
  <c r="N5729" i="12"/>
  <c r="L5729" i="12"/>
  <c r="M5725" i="12"/>
  <c r="N5725" i="12"/>
  <c r="L5725" i="12"/>
  <c r="M5721" i="12"/>
  <c r="N5721" i="12"/>
  <c r="L5721" i="12"/>
  <c r="M5717" i="12"/>
  <c r="N5717" i="12"/>
  <c r="L5717" i="12"/>
  <c r="M5713" i="12"/>
  <c r="N5713" i="12"/>
  <c r="L5713" i="12"/>
  <c r="M5709" i="12"/>
  <c r="N5709" i="12"/>
  <c r="L5709" i="12"/>
  <c r="M5705" i="12"/>
  <c r="N5705" i="12"/>
  <c r="L5705" i="12"/>
  <c r="M5701" i="12"/>
  <c r="N5701" i="12"/>
  <c r="L5701" i="12"/>
  <c r="M5697" i="12"/>
  <c r="N5697" i="12"/>
  <c r="L5697" i="12"/>
  <c r="M5693" i="12"/>
  <c r="N5693" i="12"/>
  <c r="L5693" i="12"/>
  <c r="M5689" i="12"/>
  <c r="N5689" i="12"/>
  <c r="L5689" i="12"/>
  <c r="M5685" i="12"/>
  <c r="N5685" i="12"/>
  <c r="L5685" i="12"/>
  <c r="M5681" i="12"/>
  <c r="N5681" i="12"/>
  <c r="L5681" i="12"/>
  <c r="M5677" i="12"/>
  <c r="N5677" i="12"/>
  <c r="L5677" i="12"/>
  <c r="M5673" i="12"/>
  <c r="N5673" i="12"/>
  <c r="L5673" i="12"/>
  <c r="M5669" i="12"/>
  <c r="N5669" i="12"/>
  <c r="L5669" i="12"/>
  <c r="M5665" i="12"/>
  <c r="N5665" i="12"/>
  <c r="L5665" i="12"/>
  <c r="M5661" i="12"/>
  <c r="N5661" i="12"/>
  <c r="L5661" i="12"/>
  <c r="M5657" i="12"/>
  <c r="N5657" i="12"/>
  <c r="L5657" i="12"/>
  <c r="M5653" i="12"/>
  <c r="N5653" i="12"/>
  <c r="L5653" i="12"/>
  <c r="M5649" i="12"/>
  <c r="N5649" i="12"/>
  <c r="L5649" i="12"/>
  <c r="M5645" i="12"/>
  <c r="N5645" i="12"/>
  <c r="L5645" i="12"/>
  <c r="M5641" i="12"/>
  <c r="N5641" i="12"/>
  <c r="L5641" i="12"/>
  <c r="M5637" i="12"/>
  <c r="N5637" i="12"/>
  <c r="L5637" i="12"/>
  <c r="M5633" i="12"/>
  <c r="N5633" i="12"/>
  <c r="L5633" i="12"/>
  <c r="M5629" i="12"/>
  <c r="N5629" i="12"/>
  <c r="L5629" i="12"/>
  <c r="M5625" i="12"/>
  <c r="N5625" i="12"/>
  <c r="L5625" i="12"/>
  <c r="M5621" i="12"/>
  <c r="N5621" i="12"/>
  <c r="L5621" i="12"/>
  <c r="M5617" i="12"/>
  <c r="N5617" i="12"/>
  <c r="L5617" i="12"/>
  <c r="M5613" i="12"/>
  <c r="N5613" i="12"/>
  <c r="L5613" i="12"/>
  <c r="M5609" i="12"/>
  <c r="N5609" i="12"/>
  <c r="L5609" i="12"/>
  <c r="M5605" i="12"/>
  <c r="N5605" i="12"/>
  <c r="L5605" i="12"/>
  <c r="M5601" i="12"/>
  <c r="N5601" i="12"/>
  <c r="L5601" i="12"/>
  <c r="M5597" i="12"/>
  <c r="N5597" i="12"/>
  <c r="L5597" i="12"/>
  <c r="M5593" i="12"/>
  <c r="N5593" i="12"/>
  <c r="L5593" i="12"/>
  <c r="M5589" i="12"/>
  <c r="N5589" i="12"/>
  <c r="L5589" i="12"/>
  <c r="M5585" i="12"/>
  <c r="N5585" i="12"/>
  <c r="L5585" i="12"/>
  <c r="M5581" i="12"/>
  <c r="N5581" i="12"/>
  <c r="L5581" i="12"/>
  <c r="M5577" i="12"/>
  <c r="N5577" i="12"/>
  <c r="L5577" i="12"/>
  <c r="M5573" i="12"/>
  <c r="N5573" i="12"/>
  <c r="L5573" i="12"/>
  <c r="M5569" i="12"/>
  <c r="N5569" i="12"/>
  <c r="L5569" i="12"/>
  <c r="M5565" i="12"/>
  <c r="N5565" i="12"/>
  <c r="L5565" i="12"/>
  <c r="M5561" i="12"/>
  <c r="N5561" i="12"/>
  <c r="L5561" i="12"/>
  <c r="M5557" i="12"/>
  <c r="N5557" i="12"/>
  <c r="L5557" i="12"/>
  <c r="M5553" i="12"/>
  <c r="N5553" i="12"/>
  <c r="L5553" i="12"/>
  <c r="M5549" i="12"/>
  <c r="N5549" i="12"/>
  <c r="L5549" i="12"/>
  <c r="M5545" i="12"/>
  <c r="N5545" i="12"/>
  <c r="L5545" i="12"/>
  <c r="M5541" i="12"/>
  <c r="N5541" i="12"/>
  <c r="L5541" i="12"/>
  <c r="M5537" i="12"/>
  <c r="N5537" i="12"/>
  <c r="L5537" i="12"/>
  <c r="M5533" i="12"/>
  <c r="N5533" i="12"/>
  <c r="L5533" i="12"/>
  <c r="M5529" i="12"/>
  <c r="N5529" i="12"/>
  <c r="L5529" i="12"/>
  <c r="M5525" i="12"/>
  <c r="N5525" i="12"/>
  <c r="L5525" i="12"/>
  <c r="M5521" i="12"/>
  <c r="N5521" i="12"/>
  <c r="L5521" i="12"/>
  <c r="M5517" i="12"/>
  <c r="N5517" i="12"/>
  <c r="L5517" i="12"/>
  <c r="M5513" i="12"/>
  <c r="N5513" i="12"/>
  <c r="L5513" i="12"/>
  <c r="M5509" i="12"/>
  <c r="N5509" i="12"/>
  <c r="L5509" i="12"/>
  <c r="M5505" i="12"/>
  <c r="N5505" i="12"/>
  <c r="L5505" i="12"/>
  <c r="M5501" i="12"/>
  <c r="N5501" i="12"/>
  <c r="L5501" i="12"/>
  <c r="M5497" i="12"/>
  <c r="N5497" i="12"/>
  <c r="L5497" i="12"/>
  <c r="M5493" i="12"/>
  <c r="N5493" i="12"/>
  <c r="L5493" i="12"/>
  <c r="M5489" i="12"/>
  <c r="N5489" i="12"/>
  <c r="L5489" i="12"/>
  <c r="M5485" i="12"/>
  <c r="N5485" i="12"/>
  <c r="L5485" i="12"/>
  <c r="M5481" i="12"/>
  <c r="N5481" i="12"/>
  <c r="L5481" i="12"/>
  <c r="M5477" i="12"/>
  <c r="N5477" i="12"/>
  <c r="L5477" i="12"/>
  <c r="M5473" i="12"/>
  <c r="N5473" i="12"/>
  <c r="L5473" i="12"/>
  <c r="M5469" i="12"/>
  <c r="N5469" i="12"/>
  <c r="L5469" i="12"/>
  <c r="M5465" i="12"/>
  <c r="N5465" i="12"/>
  <c r="L5465" i="12"/>
  <c r="M5461" i="12"/>
  <c r="N5461" i="12"/>
  <c r="L5461" i="12"/>
  <c r="M5457" i="12"/>
  <c r="N5457" i="12"/>
  <c r="L5457" i="12"/>
  <c r="M5453" i="12"/>
  <c r="N5453" i="12"/>
  <c r="L5453" i="12"/>
  <c r="M5449" i="12"/>
  <c r="N5449" i="12"/>
  <c r="L5449" i="12"/>
  <c r="M5445" i="12"/>
  <c r="N5445" i="12"/>
  <c r="L5445" i="12"/>
  <c r="M5441" i="12"/>
  <c r="N5441" i="12"/>
  <c r="L5441" i="12"/>
  <c r="M5437" i="12"/>
  <c r="N5437" i="12"/>
  <c r="L5437" i="12"/>
  <c r="M5433" i="12"/>
  <c r="N5433" i="12"/>
  <c r="L5433" i="12"/>
  <c r="M5429" i="12"/>
  <c r="N5429" i="12"/>
  <c r="L5429" i="12"/>
  <c r="M5425" i="12"/>
  <c r="N5425" i="12"/>
  <c r="L5425" i="12"/>
  <c r="M5421" i="12"/>
  <c r="N5421" i="12"/>
  <c r="L5421" i="12"/>
  <c r="M5417" i="12"/>
  <c r="N5417" i="12"/>
  <c r="L5417" i="12"/>
  <c r="M5413" i="12"/>
  <c r="N5413" i="12"/>
  <c r="L5413" i="12"/>
  <c r="M5409" i="12"/>
  <c r="N5409" i="12"/>
  <c r="L5409" i="12"/>
  <c r="M5405" i="12"/>
  <c r="N5405" i="12"/>
  <c r="L5405" i="12"/>
  <c r="M5401" i="12"/>
  <c r="N5401" i="12"/>
  <c r="L5401" i="12"/>
  <c r="M5397" i="12"/>
  <c r="N5397" i="12"/>
  <c r="L5397" i="12"/>
  <c r="M5393" i="12"/>
  <c r="N5393" i="12"/>
  <c r="L5393" i="12"/>
  <c r="M5389" i="12"/>
  <c r="N5389" i="12"/>
  <c r="L5389" i="12"/>
  <c r="M5385" i="12"/>
  <c r="N5385" i="12"/>
  <c r="L5385" i="12"/>
  <c r="M5381" i="12"/>
  <c r="N5381" i="12"/>
  <c r="L5381" i="12"/>
  <c r="M5377" i="12"/>
  <c r="N5377" i="12"/>
  <c r="L5377" i="12"/>
  <c r="M5373" i="12"/>
  <c r="N5373" i="12"/>
  <c r="L5373" i="12"/>
  <c r="M5369" i="12"/>
  <c r="N5369" i="12"/>
  <c r="L5369" i="12"/>
  <c r="M5365" i="12"/>
  <c r="N5365" i="12"/>
  <c r="L5365" i="12"/>
  <c r="M5361" i="12"/>
  <c r="N5361" i="12"/>
  <c r="L5361" i="12"/>
  <c r="M5357" i="12"/>
  <c r="N5357" i="12"/>
  <c r="L5357" i="12"/>
  <c r="M5353" i="12"/>
  <c r="N5353" i="12"/>
  <c r="L5353" i="12"/>
  <c r="M5349" i="12"/>
  <c r="N5349" i="12"/>
  <c r="L5349" i="12"/>
  <c r="M5345" i="12"/>
  <c r="N5345" i="12"/>
  <c r="L5345" i="12"/>
  <c r="M5341" i="12"/>
  <c r="N5341" i="12"/>
  <c r="L5341" i="12"/>
  <c r="M5337" i="12"/>
  <c r="N5337" i="12"/>
  <c r="L5337" i="12"/>
  <c r="M5333" i="12"/>
  <c r="N5333" i="12"/>
  <c r="L5333" i="12"/>
  <c r="M5329" i="12"/>
  <c r="N5329" i="12"/>
  <c r="L5329" i="12"/>
  <c r="M5325" i="12"/>
  <c r="N5325" i="12"/>
  <c r="L5325" i="12"/>
  <c r="M5321" i="12"/>
  <c r="N5321" i="12"/>
  <c r="L5321" i="12"/>
  <c r="M5317" i="12"/>
  <c r="N5317" i="12"/>
  <c r="L5317" i="12"/>
  <c r="M5313" i="12"/>
  <c r="N5313" i="12"/>
  <c r="L5313" i="12"/>
  <c r="M5309" i="12"/>
  <c r="N5309" i="12"/>
  <c r="L5309" i="12"/>
  <c r="M5305" i="12"/>
  <c r="N5305" i="12"/>
  <c r="L5305" i="12"/>
  <c r="M5301" i="12"/>
  <c r="N5301" i="12"/>
  <c r="L5301" i="12"/>
  <c r="M5297" i="12"/>
  <c r="N5297" i="12"/>
  <c r="L5297" i="12"/>
  <c r="M5293" i="12"/>
  <c r="N5293" i="12"/>
  <c r="L5293" i="12"/>
  <c r="M5289" i="12"/>
  <c r="N5289" i="12"/>
  <c r="L5289" i="12"/>
  <c r="M5285" i="12"/>
  <c r="N5285" i="12"/>
  <c r="L5285" i="12"/>
  <c r="M5281" i="12"/>
  <c r="N5281" i="12"/>
  <c r="L5281" i="12"/>
  <c r="M5277" i="12"/>
  <c r="N5277" i="12"/>
  <c r="L5277" i="12"/>
  <c r="M5273" i="12"/>
  <c r="N5273" i="12"/>
  <c r="L5273" i="12"/>
  <c r="M5269" i="12"/>
  <c r="N5269" i="12"/>
  <c r="L5269" i="12"/>
  <c r="M5265" i="12"/>
  <c r="N5265" i="12"/>
  <c r="L5265" i="12"/>
  <c r="N5261" i="12"/>
  <c r="M5261" i="12"/>
  <c r="L5261" i="12"/>
  <c r="M5257" i="12"/>
  <c r="N5257" i="12"/>
  <c r="L5257" i="12"/>
  <c r="M5253" i="12"/>
  <c r="N5253" i="12"/>
  <c r="L5253" i="12"/>
  <c r="M5249" i="12"/>
  <c r="N5249" i="12"/>
  <c r="L5249" i="12"/>
  <c r="M5245" i="12"/>
  <c r="N5245" i="12"/>
  <c r="L5245" i="12"/>
  <c r="M5241" i="12"/>
  <c r="N5241" i="12"/>
  <c r="L5241" i="12"/>
  <c r="N5237" i="12"/>
  <c r="M5237" i="12"/>
  <c r="L5237" i="12"/>
  <c r="M5233" i="12"/>
  <c r="N5233" i="12"/>
  <c r="L5233" i="12"/>
  <c r="M5229" i="12"/>
  <c r="N5229" i="12"/>
  <c r="L5229" i="12"/>
  <c r="M5225" i="12"/>
  <c r="N5225" i="12"/>
  <c r="L5225" i="12"/>
  <c r="M5221" i="12"/>
  <c r="N5221" i="12"/>
  <c r="L5221" i="12"/>
  <c r="M5217" i="12"/>
  <c r="N5217" i="12"/>
  <c r="L5217" i="12"/>
  <c r="M5213" i="12"/>
  <c r="N5213" i="12"/>
  <c r="L5213" i="12"/>
  <c r="M5209" i="12"/>
  <c r="N5209" i="12"/>
  <c r="L5209" i="12"/>
  <c r="N5205" i="12"/>
  <c r="M5205" i="12"/>
  <c r="L5205" i="12"/>
  <c r="M5201" i="12"/>
  <c r="N5201" i="12"/>
  <c r="L5201" i="12"/>
  <c r="N5197" i="12"/>
  <c r="M5197" i="12"/>
  <c r="L5197" i="12"/>
  <c r="N5193" i="12"/>
  <c r="M5193" i="12"/>
  <c r="L5193" i="12"/>
  <c r="M5189" i="12"/>
  <c r="N5189" i="12"/>
  <c r="L5189" i="12"/>
  <c r="N5185" i="12"/>
  <c r="M5185" i="12"/>
  <c r="L5185" i="12"/>
  <c r="N5181" i="12"/>
  <c r="M5181" i="12"/>
  <c r="L5181" i="12"/>
  <c r="M5177" i="12"/>
  <c r="N5177" i="12"/>
  <c r="L5177" i="12"/>
  <c r="N5173" i="12"/>
  <c r="M5173" i="12"/>
  <c r="L5173" i="12"/>
  <c r="N5169" i="12"/>
  <c r="M5169" i="12"/>
  <c r="L5169" i="12"/>
  <c r="M5165" i="12"/>
  <c r="N5165" i="12"/>
  <c r="L5165" i="12"/>
  <c r="N5161" i="12"/>
  <c r="M5161" i="12"/>
  <c r="L5161" i="12"/>
  <c r="N5157" i="12"/>
  <c r="M5157" i="12"/>
  <c r="L5157" i="12"/>
  <c r="M5153" i="12"/>
  <c r="N5153" i="12"/>
  <c r="L5153" i="12"/>
  <c r="N5149" i="12"/>
  <c r="M5149" i="12"/>
  <c r="L5149" i="12"/>
  <c r="N5145" i="12"/>
  <c r="M5145" i="12"/>
  <c r="L5145" i="12"/>
  <c r="M5141" i="12"/>
  <c r="N5141" i="12"/>
  <c r="L5141" i="12"/>
  <c r="N5137" i="12"/>
  <c r="M5137" i="12"/>
  <c r="L5137" i="12"/>
  <c r="N5133" i="12"/>
  <c r="M5133" i="12"/>
  <c r="L5133" i="12"/>
  <c r="M5129" i="12"/>
  <c r="N5129" i="12"/>
  <c r="L5129" i="12"/>
  <c r="N5125" i="12"/>
  <c r="M5125" i="12"/>
  <c r="L5125" i="12"/>
  <c r="N5121" i="12"/>
  <c r="M5121" i="12"/>
  <c r="L5121" i="12"/>
  <c r="M5117" i="12"/>
  <c r="N5117" i="12"/>
  <c r="L5117" i="12"/>
  <c r="N5113" i="12"/>
  <c r="M5113" i="12"/>
  <c r="L5113" i="12"/>
  <c r="N5109" i="12"/>
  <c r="M5109" i="12"/>
  <c r="L5109" i="12"/>
  <c r="M5105" i="12"/>
  <c r="N5105" i="12"/>
  <c r="L5105" i="12"/>
  <c r="N5101" i="12"/>
  <c r="M5101" i="12"/>
  <c r="L5101" i="12"/>
  <c r="N5097" i="12"/>
  <c r="M5097" i="12"/>
  <c r="L5097" i="12"/>
  <c r="M5093" i="12"/>
  <c r="N5093" i="12"/>
  <c r="L5093" i="12"/>
  <c r="N5089" i="12"/>
  <c r="M5089" i="12"/>
  <c r="L5089" i="12"/>
  <c r="N5085" i="12"/>
  <c r="M5085" i="12"/>
  <c r="L5085" i="12"/>
  <c r="M5081" i="12"/>
  <c r="N5081" i="12"/>
  <c r="L5081" i="12"/>
  <c r="N5077" i="12"/>
  <c r="M5077" i="12"/>
  <c r="L5077" i="12"/>
  <c r="N5073" i="12"/>
  <c r="M5073" i="12"/>
  <c r="L5073" i="12"/>
  <c r="M5069" i="12"/>
  <c r="N5069" i="12"/>
  <c r="L5069" i="12"/>
  <c r="N5065" i="12"/>
  <c r="M5065" i="12"/>
  <c r="L5065" i="12"/>
  <c r="N5061" i="12"/>
  <c r="M5061" i="12"/>
  <c r="L5061" i="12"/>
  <c r="M5057" i="12"/>
  <c r="N5057" i="12"/>
  <c r="L5057" i="12"/>
  <c r="N5053" i="12"/>
  <c r="M5053" i="12"/>
  <c r="L5053" i="12"/>
  <c r="N5049" i="12"/>
  <c r="M5049" i="12"/>
  <c r="L5049" i="12"/>
  <c r="M5045" i="12"/>
  <c r="N5045" i="12"/>
  <c r="L5045" i="12"/>
  <c r="N5041" i="12"/>
  <c r="M5041" i="12"/>
  <c r="L5041" i="12"/>
  <c r="N5037" i="12"/>
  <c r="M5037" i="12"/>
  <c r="L5037" i="12"/>
  <c r="M5033" i="12"/>
  <c r="N5033" i="12"/>
  <c r="L5033" i="12"/>
  <c r="N5029" i="12"/>
  <c r="M5029" i="12"/>
  <c r="L5029" i="12"/>
  <c r="N5025" i="12"/>
  <c r="M5025" i="12"/>
  <c r="L5025" i="12"/>
  <c r="M5021" i="12"/>
  <c r="N5021" i="12"/>
  <c r="L5021" i="12"/>
  <c r="N5017" i="12"/>
  <c r="M5017" i="12"/>
  <c r="L5017" i="12"/>
  <c r="N5013" i="12"/>
  <c r="M5013" i="12"/>
  <c r="L5013" i="12"/>
  <c r="M5009" i="12"/>
  <c r="N5009" i="12"/>
  <c r="L5009" i="12"/>
  <c r="N5005" i="12"/>
  <c r="M5005" i="12"/>
  <c r="L5005" i="12"/>
  <c r="N5001" i="12"/>
  <c r="M5001" i="12"/>
  <c r="L5001" i="12"/>
  <c r="M4997" i="12"/>
  <c r="N4997" i="12"/>
  <c r="L4997" i="12"/>
  <c r="N4993" i="12"/>
  <c r="M4993" i="12"/>
  <c r="L4993" i="12"/>
  <c r="N4989" i="12"/>
  <c r="M4989" i="12"/>
  <c r="L4989" i="12"/>
  <c r="M4985" i="12"/>
  <c r="N4985" i="12"/>
  <c r="L4985" i="12"/>
  <c r="N4981" i="12"/>
  <c r="M4981" i="12"/>
  <c r="L4981" i="12"/>
  <c r="N4977" i="12"/>
  <c r="M4977" i="12"/>
  <c r="L4977" i="12"/>
  <c r="M4973" i="12"/>
  <c r="N4973" i="12"/>
  <c r="L4973" i="12"/>
  <c r="N4969" i="12"/>
  <c r="M4969" i="12"/>
  <c r="L4969" i="12"/>
  <c r="N4965" i="12"/>
  <c r="M4965" i="12"/>
  <c r="L4965" i="12"/>
  <c r="M4961" i="12"/>
  <c r="N4961" i="12"/>
  <c r="L4961" i="12"/>
  <c r="N4957" i="12"/>
  <c r="M4957" i="12"/>
  <c r="L4957" i="12"/>
  <c r="N4953" i="12"/>
  <c r="M4953" i="12"/>
  <c r="L4953" i="12"/>
  <c r="M4949" i="12"/>
  <c r="N4949" i="12"/>
  <c r="L4949" i="12"/>
  <c r="N4945" i="12"/>
  <c r="M4945" i="12"/>
  <c r="L4945" i="12"/>
  <c r="N4941" i="12"/>
  <c r="M4941" i="12"/>
  <c r="L4941" i="12"/>
  <c r="M4937" i="12"/>
  <c r="N4937" i="12"/>
  <c r="L4937" i="12"/>
  <c r="N4933" i="12"/>
  <c r="M4933" i="12"/>
  <c r="L4933" i="12"/>
  <c r="N4929" i="12"/>
  <c r="M4929" i="12"/>
  <c r="L4929" i="12"/>
  <c r="M4925" i="12"/>
  <c r="N4925" i="12"/>
  <c r="L4925" i="12"/>
  <c r="N4921" i="12"/>
  <c r="M4921" i="12"/>
  <c r="L4921" i="12"/>
  <c r="N4917" i="12"/>
  <c r="M4917" i="12"/>
  <c r="L4917" i="12"/>
  <c r="M4913" i="12"/>
  <c r="N4913" i="12"/>
  <c r="L4913" i="12"/>
  <c r="N4909" i="12"/>
  <c r="M4909" i="12"/>
  <c r="L4909" i="12"/>
  <c r="N4905" i="12"/>
  <c r="M4905" i="12"/>
  <c r="L4905" i="12"/>
  <c r="M4901" i="12"/>
  <c r="N4901" i="12"/>
  <c r="L4901" i="12"/>
  <c r="N4897" i="12"/>
  <c r="M4897" i="12"/>
  <c r="L4897" i="12"/>
  <c r="N4893" i="12"/>
  <c r="M4893" i="12"/>
  <c r="L4893" i="12"/>
  <c r="M4889" i="12"/>
  <c r="N4889" i="12"/>
  <c r="L4889" i="12"/>
  <c r="N4885" i="12"/>
  <c r="M4885" i="12"/>
  <c r="L4885" i="12"/>
  <c r="N4881" i="12"/>
  <c r="M4881" i="12"/>
  <c r="L4881" i="12"/>
  <c r="M4877" i="12"/>
  <c r="N4877" i="12"/>
  <c r="L4877" i="12"/>
  <c r="N4873" i="12"/>
  <c r="M4873" i="12"/>
  <c r="L4873" i="12"/>
  <c r="N4869" i="12"/>
  <c r="M4869" i="12"/>
  <c r="L4869" i="12"/>
  <c r="M4865" i="12"/>
  <c r="N4865" i="12"/>
  <c r="L4865" i="12"/>
  <c r="N4861" i="12"/>
  <c r="M4861" i="12"/>
  <c r="L4861" i="12"/>
  <c r="N4857" i="12"/>
  <c r="M4857" i="12"/>
  <c r="L4857" i="12"/>
  <c r="M4853" i="12"/>
  <c r="N4853" i="12"/>
  <c r="L4853" i="12"/>
  <c r="N4849" i="12"/>
  <c r="M4849" i="12"/>
  <c r="L4849" i="12"/>
  <c r="N4845" i="12"/>
  <c r="M4845" i="12"/>
  <c r="L4845" i="12"/>
  <c r="M4841" i="12"/>
  <c r="N4841" i="12"/>
  <c r="L4841" i="12"/>
  <c r="N4837" i="12"/>
  <c r="M4837" i="12"/>
  <c r="L4837" i="12"/>
  <c r="N4833" i="12"/>
  <c r="M4833" i="12"/>
  <c r="L4833" i="12"/>
  <c r="M4829" i="12"/>
  <c r="N4829" i="12"/>
  <c r="L4829" i="12"/>
  <c r="N4825" i="12"/>
  <c r="M4825" i="12"/>
  <c r="L4825" i="12"/>
  <c r="N4821" i="12"/>
  <c r="M4821" i="12"/>
  <c r="L4821" i="12"/>
  <c r="M4817" i="12"/>
  <c r="N4817" i="12"/>
  <c r="L4817" i="12"/>
  <c r="N4813" i="12"/>
  <c r="M4813" i="12"/>
  <c r="L4813" i="12"/>
  <c r="N4809" i="12"/>
  <c r="M4809" i="12"/>
  <c r="L4809" i="12"/>
  <c r="M4805" i="12"/>
  <c r="N4805" i="12"/>
  <c r="L4805" i="12"/>
  <c r="N4801" i="12"/>
  <c r="M4801" i="12"/>
  <c r="L4801" i="12"/>
  <c r="N4797" i="12"/>
  <c r="M4797" i="12"/>
  <c r="L4797" i="12"/>
  <c r="M4793" i="12"/>
  <c r="N4793" i="12"/>
  <c r="L4793" i="12"/>
  <c r="N4789" i="12"/>
  <c r="M4789" i="12"/>
  <c r="L4789" i="12"/>
  <c r="N4785" i="12"/>
  <c r="M4785" i="12"/>
  <c r="L4785" i="12"/>
  <c r="M4781" i="12"/>
  <c r="N4781" i="12"/>
  <c r="L4781" i="12"/>
  <c r="N4777" i="12"/>
  <c r="M4777" i="12"/>
  <c r="L4777" i="12"/>
  <c r="N4773" i="12"/>
  <c r="M4773" i="12"/>
  <c r="L4773" i="12"/>
  <c r="M4769" i="12"/>
  <c r="N4769" i="12"/>
  <c r="L4769" i="12"/>
  <c r="N4765" i="12"/>
  <c r="M4765" i="12"/>
  <c r="L4765" i="12"/>
  <c r="N4761" i="12"/>
  <c r="M4761" i="12"/>
  <c r="L4761" i="12"/>
  <c r="M4757" i="12"/>
  <c r="N4757" i="12"/>
  <c r="L4757" i="12"/>
  <c r="N4753" i="12"/>
  <c r="M4753" i="12"/>
  <c r="L4753" i="12"/>
  <c r="N4749" i="12"/>
  <c r="M4749" i="12"/>
  <c r="L4749" i="12"/>
  <c r="M4745" i="12"/>
  <c r="N4745" i="12"/>
  <c r="L4745" i="12"/>
  <c r="N4741" i="12"/>
  <c r="M4741" i="12"/>
  <c r="L4741" i="12"/>
  <c r="N4737" i="12"/>
  <c r="M4737" i="12"/>
  <c r="L4737" i="12"/>
  <c r="M4733" i="12"/>
  <c r="N4733" i="12"/>
  <c r="L4733" i="12"/>
  <c r="N4729" i="12"/>
  <c r="M4729" i="12"/>
  <c r="L4729" i="12"/>
  <c r="N4725" i="12"/>
  <c r="M4725" i="12"/>
  <c r="L4725" i="12"/>
  <c r="M4721" i="12"/>
  <c r="N4721" i="12"/>
  <c r="L4721" i="12"/>
  <c r="N4717" i="12"/>
  <c r="M4717" i="12"/>
  <c r="L4717" i="12"/>
  <c r="N4713" i="12"/>
  <c r="M4713" i="12"/>
  <c r="L4713" i="12"/>
  <c r="M4709" i="12"/>
  <c r="N4709" i="12"/>
  <c r="L4709" i="12"/>
  <c r="N4705" i="12"/>
  <c r="M4705" i="12"/>
  <c r="L4705" i="12"/>
  <c r="N4701" i="12"/>
  <c r="M4701" i="12"/>
  <c r="L4701" i="12"/>
  <c r="M4697" i="12"/>
  <c r="N4697" i="12"/>
  <c r="L4697" i="12"/>
  <c r="N4693" i="12"/>
  <c r="M4693" i="12"/>
  <c r="L4693" i="12"/>
  <c r="N4689" i="12"/>
  <c r="M4689" i="12"/>
  <c r="L4689" i="12"/>
  <c r="M4685" i="12"/>
  <c r="N4685" i="12"/>
  <c r="L4685" i="12"/>
  <c r="N4681" i="12"/>
  <c r="M4681" i="12"/>
  <c r="L4681" i="12"/>
  <c r="N4677" i="12"/>
  <c r="M4677" i="12"/>
  <c r="L4677" i="12"/>
  <c r="M4673" i="12"/>
  <c r="N4673" i="12"/>
  <c r="L4673" i="12"/>
  <c r="N4669" i="12"/>
  <c r="M4669" i="12"/>
  <c r="L4669" i="12"/>
  <c r="N4665" i="12"/>
  <c r="M4665" i="12"/>
  <c r="L4665" i="12"/>
  <c r="N4661" i="12"/>
  <c r="M4661" i="12"/>
  <c r="L4661" i="12"/>
  <c r="M4657" i="12"/>
  <c r="N4657" i="12"/>
  <c r="L4657" i="12"/>
  <c r="N4653" i="12"/>
  <c r="M4653" i="12"/>
  <c r="L4653" i="12"/>
  <c r="N4649" i="12"/>
  <c r="M4649" i="12"/>
  <c r="L4649" i="12"/>
  <c r="M4645" i="12"/>
  <c r="N4645" i="12"/>
  <c r="L4645" i="12"/>
  <c r="M4641" i="12"/>
  <c r="N4641" i="12"/>
  <c r="L4641" i="12"/>
  <c r="N4637" i="12"/>
  <c r="M4637" i="12"/>
  <c r="L4637" i="12"/>
  <c r="M4633" i="12"/>
  <c r="N4633" i="12"/>
  <c r="L4633" i="12"/>
  <c r="M4629" i="12"/>
  <c r="N4629" i="12"/>
  <c r="L4629" i="12"/>
  <c r="N4625" i="12"/>
  <c r="M4625" i="12"/>
  <c r="L4625" i="12"/>
  <c r="M4621" i="12"/>
  <c r="N4621" i="12"/>
  <c r="L4621" i="12"/>
  <c r="M4617" i="12"/>
  <c r="N4617" i="12"/>
  <c r="L4617" i="12"/>
  <c r="N4613" i="12"/>
  <c r="M4613" i="12"/>
  <c r="L4613" i="12"/>
  <c r="M4609" i="12"/>
  <c r="N4609" i="12"/>
  <c r="L4609" i="12"/>
  <c r="N4605" i="12"/>
  <c r="M4605" i="12"/>
  <c r="L4605" i="12"/>
  <c r="N4601" i="12"/>
  <c r="M4601" i="12"/>
  <c r="L4601" i="12"/>
  <c r="M4597" i="12"/>
  <c r="N4597" i="12"/>
  <c r="L4597" i="12"/>
  <c r="M4593" i="12"/>
  <c r="N4593" i="12"/>
  <c r="L4593" i="12"/>
  <c r="N4589" i="12"/>
  <c r="M4589" i="12"/>
  <c r="L4589" i="12"/>
  <c r="M4585" i="12"/>
  <c r="N4585" i="12"/>
  <c r="L4585" i="12"/>
  <c r="N4581" i="12"/>
  <c r="M4581" i="12"/>
  <c r="L4581" i="12"/>
  <c r="N4577" i="12"/>
  <c r="M4577" i="12"/>
  <c r="L4577" i="12"/>
  <c r="M4573" i="12"/>
  <c r="N4573" i="12"/>
  <c r="L4573" i="12"/>
  <c r="M4569" i="12"/>
  <c r="N4569" i="12"/>
  <c r="L4569" i="12"/>
  <c r="N4565" i="12"/>
  <c r="M4565" i="12"/>
  <c r="L4565" i="12"/>
  <c r="M4561" i="12"/>
  <c r="N4561" i="12"/>
  <c r="L4561" i="12"/>
  <c r="M4557" i="12"/>
  <c r="N4557" i="12"/>
  <c r="L4557" i="12"/>
  <c r="N4553" i="12"/>
  <c r="M4553" i="12"/>
  <c r="L4553" i="12"/>
  <c r="M4549" i="12"/>
  <c r="N4549" i="12"/>
  <c r="L4549" i="12"/>
  <c r="M4545" i="12"/>
  <c r="N4545" i="12"/>
  <c r="L4545" i="12"/>
  <c r="N4541" i="12"/>
  <c r="M4541" i="12"/>
  <c r="L4541" i="12"/>
  <c r="M4537" i="12"/>
  <c r="N4537" i="12"/>
  <c r="L4537" i="12"/>
  <c r="N4533" i="12"/>
  <c r="M4533" i="12"/>
  <c r="L4533" i="12"/>
  <c r="N4529" i="12"/>
  <c r="M4529" i="12"/>
  <c r="L4529" i="12"/>
  <c r="M4525" i="12"/>
  <c r="N4525" i="12"/>
  <c r="L4525" i="12"/>
  <c r="M4521" i="12"/>
  <c r="N4521" i="12"/>
  <c r="L4521" i="12"/>
  <c r="N4517" i="12"/>
  <c r="M4517" i="12"/>
  <c r="L4517" i="12"/>
  <c r="M4513" i="12"/>
  <c r="N4513" i="12"/>
  <c r="L4513" i="12"/>
  <c r="N4509" i="12"/>
  <c r="M4509" i="12"/>
  <c r="L4509" i="12"/>
  <c r="N4505" i="12"/>
  <c r="M4505" i="12"/>
  <c r="L4505" i="12"/>
  <c r="M4501" i="12"/>
  <c r="N4501" i="12"/>
  <c r="L4501" i="12"/>
  <c r="M4497" i="12"/>
  <c r="N4497" i="12"/>
  <c r="L4497" i="12"/>
  <c r="N4493" i="12"/>
  <c r="M4493" i="12"/>
  <c r="L4493" i="12"/>
  <c r="M4489" i="12"/>
  <c r="N4489" i="12"/>
  <c r="L4489" i="12"/>
  <c r="M4485" i="12"/>
  <c r="N4485" i="12"/>
  <c r="L4485" i="12"/>
  <c r="N4481" i="12"/>
  <c r="M4481" i="12"/>
  <c r="L4481" i="12"/>
  <c r="M4477" i="12"/>
  <c r="N4477" i="12"/>
  <c r="L4477" i="12"/>
  <c r="M4473" i="12"/>
  <c r="N4473" i="12"/>
  <c r="L4473" i="12"/>
  <c r="N4469" i="12"/>
  <c r="M4469" i="12"/>
  <c r="L4469" i="12"/>
  <c r="M4465" i="12"/>
  <c r="N4465" i="12"/>
  <c r="L4465" i="12"/>
  <c r="N4461" i="12"/>
  <c r="M4461" i="12"/>
  <c r="L4461" i="12"/>
  <c r="N4457" i="12"/>
  <c r="M4457" i="12"/>
  <c r="L4457" i="12"/>
  <c r="M4453" i="12"/>
  <c r="N4453" i="12"/>
  <c r="L4453" i="12"/>
  <c r="M4449" i="12"/>
  <c r="N4449" i="12"/>
  <c r="L4449" i="12"/>
  <c r="N4445" i="12"/>
  <c r="M4445" i="12"/>
  <c r="L4445" i="12"/>
  <c r="M4441" i="12"/>
  <c r="N4441" i="12"/>
  <c r="L4441" i="12"/>
  <c r="N4437" i="12"/>
  <c r="M4437" i="12"/>
  <c r="L4437" i="12"/>
  <c r="N4433" i="12"/>
  <c r="M4433" i="12"/>
  <c r="L4433" i="12"/>
  <c r="M4429" i="12"/>
  <c r="N4429" i="12"/>
  <c r="L4429" i="12"/>
  <c r="M4425" i="12"/>
  <c r="N4425" i="12"/>
  <c r="L4425" i="12"/>
  <c r="N4421" i="12"/>
  <c r="M4421" i="12"/>
  <c r="L4421" i="12"/>
  <c r="M4417" i="12"/>
  <c r="N4417" i="12"/>
  <c r="L4417" i="12"/>
  <c r="M4413" i="12"/>
  <c r="N4413" i="12"/>
  <c r="L4413" i="12"/>
  <c r="N4409" i="12"/>
  <c r="M4409" i="12"/>
  <c r="L4409" i="12"/>
  <c r="M4405" i="12"/>
  <c r="N4405" i="12"/>
  <c r="L4405" i="12"/>
  <c r="M4401" i="12"/>
  <c r="N4401" i="12"/>
  <c r="L4401" i="12"/>
  <c r="N4397" i="12"/>
  <c r="M4397" i="12"/>
  <c r="L4397" i="12"/>
  <c r="M4393" i="12"/>
  <c r="N4393" i="12"/>
  <c r="L4393" i="12"/>
  <c r="N4389" i="12"/>
  <c r="M4389" i="12"/>
  <c r="L4389" i="12"/>
  <c r="N4385" i="12"/>
  <c r="M4385" i="12"/>
  <c r="L4385" i="12"/>
  <c r="M4381" i="12"/>
  <c r="N4381" i="12"/>
  <c r="L4381" i="12"/>
  <c r="M4377" i="12"/>
  <c r="N4377" i="12"/>
  <c r="L4377" i="12"/>
  <c r="N4373" i="12"/>
  <c r="M4373" i="12"/>
  <c r="L4373" i="12"/>
  <c r="M4369" i="12"/>
  <c r="N4369" i="12"/>
  <c r="L4369" i="12"/>
  <c r="M4365" i="12"/>
  <c r="N4365" i="12"/>
  <c r="L4365" i="12"/>
  <c r="N4361" i="12"/>
  <c r="M4361" i="12"/>
  <c r="L4361" i="12"/>
  <c r="M4357" i="12"/>
  <c r="N4357" i="12"/>
  <c r="L4357" i="12"/>
  <c r="M4353" i="12"/>
  <c r="N4353" i="12"/>
  <c r="L4353" i="12"/>
  <c r="N4349" i="12"/>
  <c r="M4349" i="12"/>
  <c r="L4349" i="12"/>
  <c r="M4345" i="12"/>
  <c r="N4345" i="12"/>
  <c r="L4345" i="12"/>
  <c r="M4341" i="12"/>
  <c r="N4341" i="12"/>
  <c r="L4341" i="12"/>
  <c r="N4337" i="12"/>
  <c r="M4337" i="12"/>
  <c r="L4337" i="12"/>
  <c r="M4333" i="12"/>
  <c r="N4333" i="12"/>
  <c r="L4333" i="12"/>
  <c r="M4329" i="12"/>
  <c r="N4329" i="12"/>
  <c r="L4329" i="12"/>
  <c r="N4325" i="12"/>
  <c r="M4325" i="12"/>
  <c r="L4325" i="12"/>
  <c r="M4321" i="12"/>
  <c r="N4321" i="12"/>
  <c r="L4321" i="12"/>
  <c r="N4317" i="12"/>
  <c r="M4317" i="12"/>
  <c r="L4317" i="12"/>
  <c r="N4313" i="12"/>
  <c r="M4313" i="12"/>
  <c r="L4313" i="12"/>
  <c r="M4309" i="12"/>
  <c r="N4309" i="12"/>
  <c r="L4309" i="12"/>
  <c r="M4305" i="12"/>
  <c r="N4305" i="12"/>
  <c r="L4305" i="12"/>
  <c r="N4301" i="12"/>
  <c r="M4301" i="12"/>
  <c r="L4301" i="12"/>
  <c r="M4297" i="12"/>
  <c r="N4297" i="12"/>
  <c r="L4297" i="12"/>
  <c r="M4293" i="12"/>
  <c r="N4293" i="12"/>
  <c r="L4293" i="12"/>
  <c r="N4289" i="12"/>
  <c r="M4289" i="12"/>
  <c r="L4289" i="12"/>
  <c r="M4285" i="12"/>
  <c r="N4285" i="12"/>
  <c r="L4285" i="12"/>
  <c r="M4281" i="12"/>
  <c r="N4281" i="12"/>
  <c r="L4281" i="12"/>
  <c r="N4277" i="12"/>
  <c r="M4277" i="12"/>
  <c r="L4277" i="12"/>
  <c r="M4273" i="12"/>
  <c r="N4273" i="12"/>
  <c r="L4273" i="12"/>
  <c r="M4269" i="12"/>
  <c r="N4269" i="12"/>
  <c r="L4269" i="12"/>
  <c r="N4265" i="12"/>
  <c r="M4265" i="12"/>
  <c r="L4265" i="12"/>
  <c r="M4261" i="12"/>
  <c r="N4261" i="12"/>
  <c r="L4261" i="12"/>
  <c r="M4257" i="12"/>
  <c r="N4257" i="12"/>
  <c r="L4257" i="12"/>
  <c r="N4253" i="12"/>
  <c r="M4253" i="12"/>
  <c r="L4253" i="12"/>
  <c r="M4249" i="12"/>
  <c r="N4249" i="12"/>
  <c r="L4249" i="12"/>
  <c r="N4245" i="12"/>
  <c r="M4245" i="12"/>
  <c r="L4245" i="12"/>
  <c r="N4241" i="12"/>
  <c r="M4241" i="12"/>
  <c r="L4241" i="12"/>
  <c r="M4237" i="12"/>
  <c r="N4237" i="12"/>
  <c r="L4237" i="12"/>
  <c r="M4233" i="12"/>
  <c r="N4233" i="12"/>
  <c r="L4233" i="12"/>
  <c r="N4229" i="12"/>
  <c r="M4229" i="12"/>
  <c r="L4229" i="12"/>
  <c r="M4225" i="12"/>
  <c r="N4225" i="12"/>
  <c r="L4225" i="12"/>
  <c r="M4221" i="12"/>
  <c r="N4221" i="12"/>
  <c r="L4221" i="12"/>
  <c r="N4217" i="12"/>
  <c r="M4217" i="12"/>
  <c r="L4217" i="12"/>
  <c r="M4213" i="12"/>
  <c r="N4213" i="12"/>
  <c r="L4213" i="12"/>
  <c r="M4209" i="12"/>
  <c r="N4209" i="12"/>
  <c r="L4209" i="12"/>
  <c r="N4205" i="12"/>
  <c r="M4205" i="12"/>
  <c r="L4205" i="12"/>
  <c r="M4201" i="12"/>
  <c r="N4201" i="12"/>
  <c r="L4201" i="12"/>
  <c r="M4197" i="12"/>
  <c r="N4197" i="12"/>
  <c r="L4197" i="12"/>
  <c r="N4193" i="12"/>
  <c r="M4193" i="12"/>
  <c r="L4193" i="12"/>
  <c r="M4189" i="12"/>
  <c r="N4189" i="12"/>
  <c r="L4189" i="12"/>
  <c r="M4185" i="12"/>
  <c r="N4185" i="12"/>
  <c r="L4185" i="12"/>
  <c r="N4181" i="12"/>
  <c r="M4181" i="12"/>
  <c r="L4181" i="12"/>
  <c r="M4177" i="12"/>
  <c r="N4177" i="12"/>
  <c r="L4177" i="12"/>
  <c r="N4173" i="12"/>
  <c r="M4173" i="12"/>
  <c r="L4173" i="12"/>
  <c r="M4169" i="12"/>
  <c r="N4169" i="12"/>
  <c r="L4169" i="12"/>
  <c r="M4165" i="12"/>
  <c r="N4165" i="12"/>
  <c r="L4165" i="12"/>
  <c r="N4161" i="12"/>
  <c r="M4161" i="12"/>
  <c r="L4161" i="12"/>
  <c r="M4157" i="12"/>
  <c r="N4157" i="12"/>
  <c r="L4157" i="12"/>
  <c r="M4153" i="12"/>
  <c r="N4153" i="12"/>
  <c r="L4153" i="12"/>
  <c r="N4149" i="12"/>
  <c r="M4149" i="12"/>
  <c r="L4149" i="12"/>
  <c r="M4145" i="12"/>
  <c r="N4145" i="12"/>
  <c r="L4145" i="12"/>
  <c r="M4141" i="12"/>
  <c r="N4141" i="12"/>
  <c r="L4141" i="12"/>
  <c r="N4137" i="12"/>
  <c r="M4137" i="12"/>
  <c r="L4137" i="12"/>
  <c r="M4133" i="12"/>
  <c r="N4133" i="12"/>
  <c r="L4133" i="12"/>
  <c r="M4129" i="12"/>
  <c r="N4129" i="12"/>
  <c r="L4129" i="12"/>
  <c r="N4125" i="12"/>
  <c r="M4125" i="12"/>
  <c r="L4125" i="12"/>
  <c r="M4121" i="12"/>
  <c r="N4121" i="12"/>
  <c r="L4121" i="12"/>
  <c r="N4117" i="12"/>
  <c r="M4117" i="12"/>
  <c r="L4117" i="12"/>
  <c r="N4113" i="12"/>
  <c r="M4113" i="12"/>
  <c r="L4113" i="12"/>
  <c r="M4109" i="12"/>
  <c r="N4109" i="12"/>
  <c r="L4109" i="12"/>
  <c r="M4105" i="12"/>
  <c r="N4105" i="12"/>
  <c r="L4105" i="12"/>
  <c r="N4101" i="12"/>
  <c r="M4101" i="12"/>
  <c r="L4101" i="12"/>
  <c r="M4097" i="12"/>
  <c r="N4097" i="12"/>
  <c r="L4097" i="12"/>
  <c r="N4093" i="12"/>
  <c r="M4093" i="12"/>
  <c r="L4093" i="12"/>
  <c r="N4089" i="12"/>
  <c r="M4089" i="12"/>
  <c r="L4089" i="12"/>
  <c r="M4085" i="12"/>
  <c r="N4085" i="12"/>
  <c r="L4085" i="12"/>
  <c r="M4081" i="12"/>
  <c r="N4081" i="12"/>
  <c r="L4081" i="12"/>
  <c r="N4077" i="12"/>
  <c r="M4077" i="12"/>
  <c r="L4077" i="12"/>
  <c r="M4073" i="12"/>
  <c r="N4073" i="12"/>
  <c r="L4073" i="12"/>
  <c r="M4069" i="12"/>
  <c r="N4069" i="12"/>
  <c r="L4069" i="12"/>
  <c r="N4065" i="12"/>
  <c r="M4065" i="12"/>
  <c r="L4065" i="12"/>
  <c r="M4061" i="12"/>
  <c r="N4061" i="12"/>
  <c r="L4061" i="12"/>
  <c r="M4057" i="12"/>
  <c r="N4057" i="12"/>
  <c r="L4057" i="12"/>
  <c r="N4053" i="12"/>
  <c r="M4053" i="12"/>
  <c r="L4053" i="12"/>
  <c r="M4049" i="12"/>
  <c r="N4049" i="12"/>
  <c r="L4049" i="12"/>
  <c r="N4045" i="12"/>
  <c r="M4045" i="12"/>
  <c r="L4045" i="12"/>
  <c r="N4041" i="12"/>
  <c r="M4041" i="12"/>
  <c r="L4041" i="12"/>
  <c r="M4037" i="12"/>
  <c r="N4037" i="12"/>
  <c r="L4037" i="12"/>
  <c r="M4033" i="12"/>
  <c r="N4033" i="12"/>
  <c r="L4033" i="12"/>
  <c r="N4029" i="12"/>
  <c r="M4029" i="12"/>
  <c r="L4029" i="12"/>
  <c r="M4025" i="12"/>
  <c r="N4025" i="12"/>
  <c r="L4025" i="12"/>
  <c r="N4021" i="12"/>
  <c r="M4021" i="12"/>
  <c r="L4021" i="12"/>
  <c r="N4017" i="12"/>
  <c r="M4017" i="12"/>
  <c r="L4017" i="12"/>
  <c r="M4013" i="12"/>
  <c r="N4013" i="12"/>
  <c r="L4013" i="12"/>
  <c r="M4009" i="12"/>
  <c r="N4009" i="12"/>
  <c r="L4009" i="12"/>
  <c r="N4005" i="12"/>
  <c r="M4005" i="12"/>
  <c r="L4005" i="12"/>
  <c r="M4001" i="12"/>
  <c r="N4001" i="12"/>
  <c r="L4001" i="12"/>
  <c r="M3997" i="12"/>
  <c r="N3997" i="12"/>
  <c r="L3997" i="12"/>
  <c r="N3993" i="12"/>
  <c r="M3993" i="12"/>
  <c r="L3993" i="12"/>
  <c r="M3989" i="12"/>
  <c r="N3989" i="12"/>
  <c r="L3989" i="12"/>
  <c r="N3985" i="12"/>
  <c r="M3985" i="12"/>
  <c r="L3985" i="12"/>
  <c r="N3981" i="12"/>
  <c r="M3981" i="12"/>
  <c r="L3981" i="12"/>
  <c r="M3977" i="12"/>
  <c r="N3977" i="12"/>
  <c r="L3977" i="12"/>
  <c r="N3973" i="12"/>
  <c r="M3973" i="12"/>
  <c r="L3973" i="12"/>
  <c r="N3969" i="12"/>
  <c r="M3969" i="12"/>
  <c r="L3969" i="12"/>
  <c r="M3965" i="12"/>
  <c r="N3965" i="12"/>
  <c r="L3965" i="12"/>
  <c r="M3961" i="12"/>
  <c r="N3961" i="12"/>
  <c r="L3961" i="12"/>
  <c r="N3957" i="12"/>
  <c r="M3957" i="12"/>
  <c r="L3957" i="12"/>
  <c r="M3953" i="12"/>
  <c r="N3953" i="12"/>
  <c r="L3953" i="12"/>
  <c r="N3949" i="12"/>
  <c r="M3949" i="12"/>
  <c r="L3949" i="12"/>
  <c r="N3945" i="12"/>
  <c r="M3945" i="12"/>
  <c r="L3945" i="12"/>
  <c r="M3941" i="12"/>
  <c r="N3941" i="12"/>
  <c r="L3941" i="12"/>
  <c r="M3937" i="12"/>
  <c r="N3937" i="12"/>
  <c r="L3937" i="12"/>
  <c r="N3933" i="12"/>
  <c r="M3933" i="12"/>
  <c r="L3933" i="12"/>
  <c r="M3929" i="12"/>
  <c r="N3929" i="12"/>
  <c r="L3929" i="12"/>
  <c r="M3925" i="12"/>
  <c r="N3925" i="12"/>
  <c r="L3925" i="12"/>
  <c r="N3921" i="12"/>
  <c r="M3921" i="12"/>
  <c r="L3921" i="12"/>
  <c r="M3917" i="12"/>
  <c r="N3917" i="12"/>
  <c r="L3917" i="12"/>
  <c r="M3913" i="12"/>
  <c r="N3913" i="12"/>
  <c r="L3913" i="12"/>
  <c r="N3909" i="12"/>
  <c r="M3909" i="12"/>
  <c r="L3909" i="12"/>
  <c r="M3905" i="12"/>
  <c r="N3905" i="12"/>
  <c r="L3905" i="12"/>
  <c r="N3901" i="12"/>
  <c r="M3901" i="12"/>
  <c r="L3901" i="12"/>
  <c r="N3897" i="12"/>
  <c r="M3897" i="12"/>
  <c r="L3897" i="12"/>
  <c r="M3893" i="12"/>
  <c r="N3893" i="12"/>
  <c r="L3893" i="12"/>
  <c r="M3889" i="12"/>
  <c r="N3889" i="12"/>
  <c r="L3889" i="12"/>
  <c r="N3885" i="12"/>
  <c r="M3885" i="12"/>
  <c r="L3885" i="12"/>
  <c r="M3881" i="12"/>
  <c r="N3881" i="12"/>
  <c r="L3881" i="12"/>
  <c r="N3877" i="12"/>
  <c r="M3877" i="12"/>
  <c r="L3877" i="12"/>
  <c r="N3873" i="12"/>
  <c r="M3873" i="12"/>
  <c r="L3873" i="12"/>
  <c r="M3869" i="12"/>
  <c r="N3869" i="12"/>
  <c r="L3869" i="12"/>
  <c r="M3865" i="12"/>
  <c r="N3865" i="12"/>
  <c r="L3865" i="12"/>
  <c r="N3861" i="12"/>
  <c r="M3861" i="12"/>
  <c r="L3861" i="12"/>
  <c r="M3857" i="12"/>
  <c r="N3857" i="12"/>
  <c r="L3857" i="12"/>
  <c r="M3853" i="12"/>
  <c r="N3853" i="12"/>
  <c r="L3853" i="12"/>
  <c r="N3849" i="12"/>
  <c r="M3849" i="12"/>
  <c r="L3849" i="12"/>
  <c r="M3845" i="12"/>
  <c r="N3845" i="12"/>
  <c r="L3845" i="12"/>
  <c r="M3841" i="12"/>
  <c r="N3841" i="12"/>
  <c r="L3841" i="12"/>
  <c r="N3837" i="12"/>
  <c r="M3837" i="12"/>
  <c r="L3837" i="12"/>
  <c r="M3833" i="12"/>
  <c r="N3833" i="12"/>
  <c r="L3833" i="12"/>
  <c r="N3829" i="12"/>
  <c r="M3829" i="12"/>
  <c r="L3829" i="12"/>
  <c r="N3825" i="12"/>
  <c r="M3825" i="12"/>
  <c r="L3825" i="12"/>
  <c r="M3821" i="12"/>
  <c r="N3821" i="12"/>
  <c r="L3821" i="12"/>
  <c r="M3817" i="12"/>
  <c r="N3817" i="12"/>
  <c r="L3817" i="12"/>
  <c r="N3813" i="12"/>
  <c r="M3813" i="12"/>
  <c r="L3813" i="12"/>
  <c r="M3809" i="12"/>
  <c r="N3809" i="12"/>
  <c r="L3809" i="12"/>
  <c r="N3805" i="12"/>
  <c r="M3805" i="12"/>
  <c r="L3805" i="12"/>
  <c r="N3801" i="12"/>
  <c r="M3801" i="12"/>
  <c r="L3801" i="12"/>
  <c r="M3797" i="12"/>
  <c r="N3797" i="12"/>
  <c r="L3797" i="12"/>
  <c r="M3793" i="12"/>
  <c r="N3793" i="12"/>
  <c r="L3793" i="12"/>
  <c r="N3789" i="12"/>
  <c r="M3789" i="12"/>
  <c r="L3789" i="12"/>
  <c r="M3785" i="12"/>
  <c r="N3785" i="12"/>
  <c r="L3785" i="12"/>
  <c r="M3781" i="12"/>
  <c r="N3781" i="12"/>
  <c r="L3781" i="12"/>
  <c r="N3777" i="12"/>
  <c r="M3777" i="12"/>
  <c r="L3777" i="12"/>
  <c r="M3773" i="12"/>
  <c r="N3773" i="12"/>
  <c r="L3773" i="12"/>
  <c r="M3769" i="12"/>
  <c r="N3769" i="12"/>
  <c r="L3769" i="12"/>
  <c r="N3765" i="12"/>
  <c r="M3765" i="12"/>
  <c r="L3765" i="12"/>
  <c r="M3761" i="12"/>
  <c r="N3761" i="12"/>
  <c r="L3761" i="12"/>
  <c r="N3757" i="12"/>
  <c r="M3757" i="12"/>
  <c r="L3757" i="12"/>
  <c r="N3753" i="12"/>
  <c r="M3753" i="12"/>
  <c r="L3753" i="12"/>
  <c r="M3749" i="12"/>
  <c r="N3749" i="12"/>
  <c r="L3749" i="12"/>
  <c r="M3745" i="12"/>
  <c r="N3745" i="12"/>
  <c r="L3745" i="12"/>
  <c r="N3741" i="12"/>
  <c r="M3741" i="12"/>
  <c r="L3741" i="12"/>
  <c r="M3737" i="12"/>
  <c r="N3737" i="12"/>
  <c r="L3737" i="12"/>
  <c r="N3733" i="12"/>
  <c r="M3733" i="12"/>
  <c r="L3733" i="12"/>
  <c r="N3729" i="12"/>
  <c r="M3729" i="12"/>
  <c r="L3729" i="12"/>
  <c r="M3725" i="12"/>
  <c r="N3725" i="12"/>
  <c r="L3725" i="12"/>
  <c r="M3721" i="12"/>
  <c r="N3721" i="12"/>
  <c r="L3721" i="12"/>
  <c r="N3717" i="12"/>
  <c r="M3717" i="12"/>
  <c r="L3717" i="12"/>
  <c r="M3713" i="12"/>
  <c r="N3713" i="12"/>
  <c r="L3713" i="12"/>
  <c r="M3709" i="12"/>
  <c r="N3709" i="12"/>
  <c r="L3709" i="12"/>
  <c r="N3705" i="12"/>
  <c r="M3705" i="12"/>
  <c r="L3705" i="12"/>
  <c r="M3701" i="12"/>
  <c r="N3701" i="12"/>
  <c r="L3701" i="12"/>
  <c r="M3697" i="12"/>
  <c r="N3697" i="12"/>
  <c r="L3697" i="12"/>
  <c r="N3693" i="12"/>
  <c r="M3693" i="12"/>
  <c r="L3693" i="12"/>
  <c r="M3689" i="12"/>
  <c r="N3689" i="12"/>
  <c r="L3689" i="12"/>
  <c r="N3685" i="12"/>
  <c r="M3685" i="12"/>
  <c r="L3685" i="12"/>
  <c r="N3681" i="12"/>
  <c r="M3681" i="12"/>
  <c r="L3681" i="12"/>
  <c r="M3677" i="12"/>
  <c r="N3677" i="12"/>
  <c r="L3677" i="12"/>
  <c r="M3673" i="12"/>
  <c r="N3673" i="12"/>
  <c r="L3673" i="12"/>
  <c r="N3669" i="12"/>
  <c r="M3669" i="12"/>
  <c r="L3669" i="12"/>
  <c r="M3665" i="12"/>
  <c r="N3665" i="12"/>
  <c r="L3665" i="12"/>
  <c r="N3661" i="12"/>
  <c r="M3661" i="12"/>
  <c r="L3661" i="12"/>
  <c r="N3657" i="12"/>
  <c r="M3657" i="12"/>
  <c r="L3657" i="12"/>
  <c r="M3653" i="12"/>
  <c r="N3653" i="12"/>
  <c r="L3653" i="12"/>
  <c r="M3649" i="12"/>
  <c r="N3649" i="12"/>
  <c r="L3649" i="12"/>
  <c r="N3645" i="12"/>
  <c r="M3645" i="12"/>
  <c r="L3645" i="12"/>
  <c r="M3641" i="12"/>
  <c r="N3641" i="12"/>
  <c r="L3641" i="12"/>
  <c r="M3637" i="12"/>
  <c r="N3637" i="12"/>
  <c r="L3637" i="12"/>
  <c r="N3633" i="12"/>
  <c r="M3633" i="12"/>
  <c r="L3633" i="12"/>
  <c r="M3629" i="12"/>
  <c r="N3629" i="12"/>
  <c r="L3629" i="12"/>
  <c r="M3625" i="12"/>
  <c r="N3625" i="12"/>
  <c r="L3625" i="12"/>
  <c r="N3621" i="12"/>
  <c r="M3621" i="12"/>
  <c r="L3621" i="12"/>
  <c r="M3617" i="12"/>
  <c r="N3617" i="12"/>
  <c r="L3617" i="12"/>
  <c r="N3613" i="12"/>
  <c r="M3613" i="12"/>
  <c r="L3613" i="12"/>
  <c r="N3609" i="12"/>
  <c r="M3609" i="12"/>
  <c r="L3609" i="12"/>
  <c r="M3605" i="12"/>
  <c r="N3605" i="12"/>
  <c r="L3605" i="12"/>
  <c r="M3601" i="12"/>
  <c r="N3601" i="12"/>
  <c r="L3601" i="12"/>
  <c r="N3597" i="12"/>
  <c r="M3597" i="12"/>
  <c r="L3597" i="12"/>
  <c r="M3593" i="12"/>
  <c r="N3593" i="12"/>
  <c r="L3593" i="12"/>
  <c r="M3589" i="12"/>
  <c r="N3589" i="12"/>
  <c r="L3589" i="12"/>
  <c r="N3585" i="12"/>
  <c r="M3585" i="12"/>
  <c r="L3585" i="12"/>
  <c r="M3581" i="12"/>
  <c r="N3581" i="12"/>
  <c r="L3581" i="12"/>
  <c r="M3577" i="12"/>
  <c r="N3577" i="12"/>
  <c r="L3577" i="12"/>
  <c r="N3573" i="12"/>
  <c r="M3573" i="12"/>
  <c r="L3573" i="12"/>
  <c r="M3569" i="12"/>
  <c r="N3569" i="12"/>
  <c r="L3569" i="12"/>
  <c r="M3565" i="12"/>
  <c r="N3565" i="12"/>
  <c r="L3565" i="12"/>
  <c r="N3561" i="12"/>
  <c r="M3561" i="12"/>
  <c r="L3561" i="12"/>
  <c r="M3557" i="12"/>
  <c r="N3557" i="12"/>
  <c r="L3557" i="12"/>
  <c r="M3553" i="12"/>
  <c r="N3553" i="12"/>
  <c r="L3553" i="12"/>
  <c r="N3549" i="12"/>
  <c r="M3549" i="12"/>
  <c r="L3549" i="12"/>
  <c r="M3545" i="12"/>
  <c r="N3545" i="12"/>
  <c r="L3545" i="12"/>
  <c r="M3541" i="12"/>
  <c r="N3541" i="12"/>
  <c r="L3541" i="12"/>
  <c r="N3537" i="12"/>
  <c r="M3537" i="12"/>
  <c r="L3537" i="12"/>
  <c r="M3533" i="12"/>
  <c r="N3533" i="12"/>
  <c r="L3533" i="12"/>
  <c r="M3529" i="12"/>
  <c r="N3529" i="12"/>
  <c r="L3529" i="12"/>
  <c r="N3525" i="12"/>
  <c r="M3525" i="12"/>
  <c r="L3525" i="12"/>
  <c r="M3521" i="12"/>
  <c r="N3521" i="12"/>
  <c r="L3521" i="12"/>
  <c r="N3517" i="12"/>
  <c r="M3517" i="12"/>
  <c r="L3517" i="12"/>
  <c r="M3513" i="12"/>
  <c r="N3513" i="12"/>
  <c r="L3513" i="12"/>
  <c r="M3509" i="12"/>
  <c r="N3509" i="12"/>
  <c r="L3509" i="12"/>
  <c r="N3505" i="12"/>
  <c r="M3505" i="12"/>
  <c r="L3505" i="12"/>
  <c r="M3501" i="12"/>
  <c r="N3501" i="12"/>
  <c r="L3501" i="12"/>
  <c r="N3497" i="12"/>
  <c r="M3497" i="12"/>
  <c r="L3497" i="12"/>
  <c r="N3493" i="12"/>
  <c r="M3493" i="12"/>
  <c r="L3493" i="12"/>
  <c r="M3489" i="12"/>
  <c r="N3489" i="12"/>
  <c r="L3489" i="12"/>
  <c r="M3485" i="12"/>
  <c r="N3485" i="12"/>
  <c r="L3485" i="12"/>
  <c r="N3481" i="12"/>
  <c r="M3481" i="12"/>
  <c r="L3481" i="12"/>
  <c r="M3477" i="12"/>
  <c r="N3477" i="12"/>
  <c r="L3477" i="12"/>
  <c r="M3473" i="12"/>
  <c r="N3473" i="12"/>
  <c r="L3473" i="12"/>
  <c r="N3469" i="12"/>
  <c r="M3469" i="12"/>
  <c r="L3469" i="12"/>
  <c r="M3465" i="12"/>
  <c r="N3465" i="12"/>
  <c r="L3465" i="12"/>
  <c r="N3461" i="12"/>
  <c r="M3461" i="12"/>
  <c r="L3461" i="12"/>
  <c r="N3457" i="12"/>
  <c r="M3457" i="12"/>
  <c r="L3457" i="12"/>
  <c r="M3453" i="12"/>
  <c r="N3453" i="12"/>
  <c r="L3453" i="12"/>
  <c r="M3449" i="12"/>
  <c r="N3449" i="12"/>
  <c r="L3449" i="12"/>
  <c r="N3445" i="12"/>
  <c r="M3445" i="12"/>
  <c r="L3445" i="12"/>
  <c r="M3441" i="12"/>
  <c r="N3441" i="12"/>
  <c r="L3441" i="12"/>
  <c r="M3437" i="12"/>
  <c r="N3437" i="12"/>
  <c r="L3437" i="12"/>
  <c r="N3433" i="12"/>
  <c r="M3433" i="12"/>
  <c r="L3433" i="12"/>
  <c r="M3429" i="12"/>
  <c r="N3429" i="12"/>
  <c r="L3429" i="12"/>
  <c r="N3425" i="12"/>
  <c r="M3425" i="12"/>
  <c r="L3425" i="12"/>
  <c r="N3421" i="12"/>
  <c r="M3421" i="12"/>
  <c r="L3421" i="12"/>
  <c r="M3417" i="12"/>
  <c r="N3417" i="12"/>
  <c r="L3417" i="12"/>
  <c r="M3413" i="12"/>
  <c r="N3413" i="12"/>
  <c r="L3413" i="12"/>
  <c r="N3409" i="12"/>
  <c r="M3409" i="12"/>
  <c r="L3409" i="12"/>
  <c r="M3405" i="12"/>
  <c r="N3405" i="12"/>
  <c r="L3405" i="12"/>
  <c r="M3401" i="12"/>
  <c r="N3401" i="12"/>
  <c r="L3401" i="12"/>
  <c r="N3397" i="12"/>
  <c r="M3397" i="12"/>
  <c r="L3397" i="12"/>
  <c r="M3393" i="12"/>
  <c r="N3393" i="12"/>
  <c r="L3393" i="12"/>
  <c r="M3389" i="12"/>
  <c r="N3389" i="12"/>
  <c r="L3389" i="12"/>
  <c r="N3385" i="12"/>
  <c r="M3385" i="12"/>
  <c r="L3385" i="12"/>
  <c r="M3381" i="12"/>
  <c r="N3381" i="12"/>
  <c r="L3381" i="12"/>
  <c r="M3377" i="12"/>
  <c r="N3377" i="12"/>
  <c r="L3377" i="12"/>
  <c r="N3373" i="12"/>
  <c r="M3373" i="12"/>
  <c r="L3373" i="12"/>
  <c r="M3369" i="12"/>
  <c r="N3369" i="12"/>
  <c r="L3369" i="12"/>
  <c r="M3365" i="12"/>
  <c r="N3365" i="12"/>
  <c r="L3365" i="12"/>
  <c r="N3361" i="12"/>
  <c r="M3361" i="12"/>
  <c r="L3361" i="12"/>
  <c r="M3357" i="12"/>
  <c r="N3357" i="12"/>
  <c r="L3357" i="12"/>
  <c r="N3353" i="12"/>
  <c r="M3353" i="12"/>
  <c r="L3353" i="12"/>
  <c r="N3349" i="12"/>
  <c r="M3349" i="12"/>
  <c r="L3349" i="12"/>
  <c r="M3345" i="12"/>
  <c r="N3345" i="12"/>
  <c r="L3345" i="12"/>
  <c r="M3341" i="12"/>
  <c r="N3341" i="12"/>
  <c r="L3341" i="12"/>
  <c r="N3337" i="12"/>
  <c r="M3337" i="12"/>
  <c r="L3337" i="12"/>
  <c r="M3333" i="12"/>
  <c r="N3333" i="12"/>
  <c r="L3333" i="12"/>
  <c r="N3329" i="12"/>
  <c r="M3329" i="12"/>
  <c r="L3329" i="12"/>
  <c r="N3325" i="12"/>
  <c r="M3325" i="12"/>
  <c r="L3325" i="12"/>
  <c r="M3321" i="12"/>
  <c r="N3321" i="12"/>
  <c r="L3321" i="12"/>
  <c r="M3317" i="12"/>
  <c r="N3317" i="12"/>
  <c r="L3317" i="12"/>
  <c r="N3313" i="12"/>
  <c r="M3313" i="12"/>
  <c r="L3313" i="12"/>
  <c r="M3309" i="12"/>
  <c r="N3309" i="12"/>
  <c r="L3309" i="12"/>
  <c r="M3305" i="12"/>
  <c r="N3305" i="12"/>
  <c r="L3305" i="12"/>
  <c r="N3301" i="12"/>
  <c r="M3301" i="12"/>
  <c r="L3301" i="12"/>
  <c r="M3297" i="12"/>
  <c r="N3297" i="12"/>
  <c r="L3297" i="12"/>
  <c r="M3293" i="12"/>
  <c r="N3293" i="12"/>
  <c r="L3293" i="12"/>
  <c r="N3289" i="12"/>
  <c r="M3289" i="12"/>
  <c r="L3289" i="12"/>
  <c r="M3285" i="12"/>
  <c r="N3285" i="12"/>
  <c r="L3285" i="12"/>
  <c r="N3281" i="12"/>
  <c r="M3281" i="12"/>
  <c r="L3281" i="12"/>
  <c r="N3277" i="12"/>
  <c r="M3277" i="12"/>
  <c r="L3277" i="12"/>
  <c r="M3273" i="12"/>
  <c r="N3273" i="12"/>
  <c r="L3273" i="12"/>
  <c r="M3269" i="12"/>
  <c r="N3269" i="12"/>
  <c r="L3269" i="12"/>
  <c r="N3265" i="12"/>
  <c r="M3265" i="12"/>
  <c r="L3265" i="12"/>
  <c r="M3261" i="12"/>
  <c r="N3261" i="12"/>
  <c r="L3261" i="12"/>
  <c r="N3257" i="12"/>
  <c r="M3257" i="12"/>
  <c r="L3257" i="12"/>
  <c r="N3253" i="12"/>
  <c r="M3253" i="12"/>
  <c r="L3253" i="12"/>
  <c r="M3249" i="12"/>
  <c r="N3249" i="12"/>
  <c r="L3249" i="12"/>
  <c r="M3245" i="12"/>
  <c r="N3245" i="12"/>
  <c r="L3245" i="12"/>
  <c r="N3241" i="12"/>
  <c r="M3241" i="12"/>
  <c r="L3241" i="12"/>
  <c r="M3237" i="12"/>
  <c r="N3237" i="12"/>
  <c r="L3237" i="12"/>
  <c r="M3233" i="12"/>
  <c r="N3233" i="12"/>
  <c r="L3233" i="12"/>
  <c r="N3229" i="12"/>
  <c r="M3229" i="12"/>
  <c r="L3229" i="12"/>
  <c r="M3225" i="12"/>
  <c r="N3225" i="12"/>
  <c r="L3225" i="12"/>
  <c r="M3221" i="12"/>
  <c r="N3221" i="12"/>
  <c r="L3221" i="12"/>
  <c r="N3217" i="12"/>
  <c r="M3217" i="12"/>
  <c r="L3217" i="12"/>
  <c r="M3213" i="12"/>
  <c r="N3213" i="12"/>
  <c r="L3213" i="12"/>
  <c r="N3209" i="12"/>
  <c r="M3209" i="12"/>
  <c r="L3209" i="12"/>
  <c r="N3205" i="12"/>
  <c r="M3205" i="12"/>
  <c r="L3205" i="12"/>
  <c r="M3201" i="12"/>
  <c r="N3201" i="12"/>
  <c r="L3201" i="12"/>
  <c r="M3197" i="12"/>
  <c r="N3197" i="12"/>
  <c r="L3197" i="12"/>
  <c r="N3193" i="12"/>
  <c r="M3193" i="12"/>
  <c r="L3193" i="12"/>
  <c r="M3189" i="12"/>
  <c r="N3189" i="12"/>
  <c r="L3189" i="12"/>
  <c r="M3185" i="12"/>
  <c r="N3185" i="12"/>
  <c r="L3185" i="12"/>
  <c r="N3181" i="12"/>
  <c r="M3181" i="12"/>
  <c r="L3181" i="12"/>
  <c r="M3177" i="12"/>
  <c r="N3177" i="12"/>
  <c r="L3177" i="12"/>
  <c r="M3173" i="12"/>
  <c r="N3173" i="12"/>
  <c r="L3173" i="12"/>
  <c r="N3169" i="12"/>
  <c r="M3169" i="12"/>
  <c r="L3169" i="12"/>
  <c r="M3165" i="12"/>
  <c r="N3165" i="12"/>
  <c r="L3165" i="12"/>
  <c r="M3161" i="12"/>
  <c r="N3161" i="12"/>
  <c r="L3161" i="12"/>
  <c r="N3157" i="12"/>
  <c r="M3157" i="12"/>
  <c r="L3157" i="12"/>
  <c r="M3153" i="12"/>
  <c r="N3153" i="12"/>
  <c r="L3153" i="12"/>
  <c r="M3149" i="12"/>
  <c r="N3149" i="12"/>
  <c r="L3149" i="12"/>
  <c r="N3145" i="12"/>
  <c r="M3145" i="12"/>
  <c r="L3145" i="12"/>
  <c r="M3141" i="12"/>
  <c r="N3141" i="12"/>
  <c r="L3141" i="12"/>
  <c r="M3137" i="12"/>
  <c r="N3137" i="12"/>
  <c r="L3137" i="12"/>
  <c r="N3133" i="12"/>
  <c r="M3133" i="12"/>
  <c r="L3133" i="12"/>
  <c r="M3129" i="12"/>
  <c r="N3129" i="12"/>
  <c r="L3129" i="12"/>
  <c r="M3125" i="12"/>
  <c r="N3125" i="12"/>
  <c r="L3125" i="12"/>
  <c r="N3121" i="12"/>
  <c r="M3121" i="12"/>
  <c r="L3121" i="12"/>
  <c r="M3117" i="12"/>
  <c r="N3117" i="12"/>
  <c r="L3117" i="12"/>
  <c r="M3113" i="12"/>
  <c r="N3113" i="12"/>
  <c r="L3113" i="12"/>
  <c r="N3109" i="12"/>
  <c r="M3109" i="12"/>
  <c r="L3109" i="12"/>
  <c r="M3105" i="12"/>
  <c r="N3105" i="12"/>
  <c r="L3105" i="12"/>
  <c r="M3101" i="12"/>
  <c r="N3101" i="12"/>
  <c r="L3101" i="12"/>
  <c r="N3097" i="12"/>
  <c r="M3097" i="12"/>
  <c r="L3097" i="12"/>
  <c r="M3093" i="12"/>
  <c r="N3093" i="12"/>
  <c r="L3093" i="12"/>
  <c r="M3089" i="12"/>
  <c r="N3089" i="12"/>
  <c r="L3089" i="12"/>
  <c r="N3085" i="12"/>
  <c r="M3085" i="12"/>
  <c r="L3085" i="12"/>
  <c r="M3081" i="12"/>
  <c r="N3081" i="12"/>
  <c r="L3081" i="12"/>
  <c r="M3077" i="12"/>
  <c r="N3077" i="12"/>
  <c r="L3077" i="12"/>
  <c r="N3073" i="12"/>
  <c r="M3073" i="12"/>
  <c r="L3073" i="12"/>
  <c r="M3069" i="12"/>
  <c r="N3069" i="12"/>
  <c r="L3069" i="12"/>
  <c r="M3065" i="12"/>
  <c r="N3065" i="12"/>
  <c r="L3065" i="12"/>
  <c r="N3061" i="12"/>
  <c r="M3061" i="12"/>
  <c r="L3061" i="12"/>
  <c r="M3057" i="12"/>
  <c r="N3057" i="12"/>
  <c r="L3057" i="12"/>
  <c r="M3053" i="12"/>
  <c r="N3053" i="12"/>
  <c r="L3053" i="12"/>
  <c r="N3049" i="12"/>
  <c r="M3049" i="12"/>
  <c r="L3049" i="12"/>
  <c r="M3045" i="12"/>
  <c r="N3045" i="12"/>
  <c r="L3045" i="12"/>
  <c r="M3041" i="12"/>
  <c r="N3041" i="12"/>
  <c r="L3041" i="12"/>
  <c r="N3037" i="12"/>
  <c r="M3037" i="12"/>
  <c r="L3037" i="12"/>
  <c r="M3033" i="12"/>
  <c r="N3033" i="12"/>
  <c r="L3033" i="12"/>
  <c r="M3029" i="12"/>
  <c r="N3029" i="12"/>
  <c r="L3029" i="12"/>
  <c r="N3025" i="12"/>
  <c r="M3025" i="12"/>
  <c r="L3025" i="12"/>
  <c r="M3021" i="12"/>
  <c r="N3021" i="12"/>
  <c r="L3021" i="12"/>
  <c r="M3017" i="12"/>
  <c r="N3017" i="12"/>
  <c r="L3017" i="12"/>
  <c r="N3013" i="12"/>
  <c r="M3013" i="12"/>
  <c r="L3013" i="12"/>
  <c r="M3009" i="12"/>
  <c r="N3009" i="12"/>
  <c r="L3009" i="12"/>
  <c r="M3005" i="12"/>
  <c r="N3005" i="12"/>
  <c r="L3005" i="12"/>
  <c r="N3001" i="12"/>
  <c r="M3001" i="12"/>
  <c r="L3001" i="12"/>
  <c r="M2997" i="12"/>
  <c r="N2997" i="12"/>
  <c r="L2997" i="12"/>
  <c r="M2993" i="12"/>
  <c r="N2993" i="12"/>
  <c r="L2993" i="12"/>
  <c r="N2989" i="12"/>
  <c r="M2989" i="12"/>
  <c r="L2989" i="12"/>
  <c r="M2985" i="12"/>
  <c r="N2985" i="12"/>
  <c r="L2985" i="12"/>
  <c r="M2981" i="12"/>
  <c r="N2981" i="12"/>
  <c r="L2981" i="12"/>
  <c r="M2977" i="12"/>
  <c r="N2977" i="12"/>
  <c r="L2977" i="12"/>
  <c r="N2973" i="12"/>
  <c r="M2973" i="12"/>
  <c r="L2973" i="12"/>
  <c r="M2969" i="12"/>
  <c r="N2969" i="12"/>
  <c r="L2969" i="12"/>
  <c r="M2965" i="12"/>
  <c r="N2965" i="12"/>
  <c r="L2965" i="12"/>
  <c r="M2961" i="12"/>
  <c r="N2961" i="12"/>
  <c r="L2961" i="12"/>
  <c r="M2957" i="12"/>
  <c r="N2957" i="12"/>
  <c r="L2957" i="12"/>
  <c r="M2953" i="12"/>
  <c r="N2953" i="12"/>
  <c r="L2953" i="12"/>
  <c r="M2949" i="12"/>
  <c r="N2949" i="12"/>
  <c r="L2949" i="12"/>
  <c r="M2945" i="12"/>
  <c r="N2945" i="12"/>
  <c r="L2945" i="12"/>
  <c r="M2941" i="12"/>
  <c r="N2941" i="12"/>
  <c r="L2941" i="12"/>
  <c r="M2937" i="12"/>
  <c r="N2937" i="12"/>
  <c r="L2937" i="12"/>
  <c r="M2933" i="12"/>
  <c r="N2933" i="12"/>
  <c r="L2933" i="12"/>
  <c r="M2929" i="12"/>
  <c r="N2929" i="12"/>
  <c r="L2929" i="12"/>
  <c r="M2925" i="12"/>
  <c r="N2925" i="12"/>
  <c r="L2925" i="12"/>
  <c r="M2921" i="12"/>
  <c r="N2921" i="12"/>
  <c r="L2921" i="12"/>
  <c r="M2917" i="12"/>
  <c r="N2917" i="12"/>
  <c r="L2917" i="12"/>
  <c r="N2913" i="12"/>
  <c r="M2913" i="12"/>
  <c r="L2913" i="12"/>
  <c r="M2909" i="12"/>
  <c r="N2909" i="12"/>
  <c r="L2909" i="12"/>
  <c r="M2905" i="12"/>
  <c r="N2905" i="12"/>
  <c r="L2905" i="12"/>
  <c r="M2901" i="12"/>
  <c r="N2901" i="12"/>
  <c r="L2901" i="12"/>
  <c r="M2897" i="12"/>
  <c r="N2897" i="12"/>
  <c r="L2897" i="12"/>
  <c r="M2893" i="12"/>
  <c r="N2893" i="12"/>
  <c r="L2893" i="12"/>
  <c r="M2889" i="12"/>
  <c r="N2889" i="12"/>
  <c r="L2889" i="12"/>
  <c r="M2885" i="12"/>
  <c r="N2885" i="12"/>
  <c r="L2885" i="12"/>
  <c r="M2881" i="12"/>
  <c r="N2881" i="12"/>
  <c r="L2881" i="12"/>
  <c r="M2877" i="12"/>
  <c r="N2877" i="12"/>
  <c r="L2877" i="12"/>
  <c r="M2873" i="12"/>
  <c r="N2873" i="12"/>
  <c r="L2873" i="12"/>
  <c r="M2869" i="12"/>
  <c r="N2869" i="12"/>
  <c r="L2869" i="12"/>
  <c r="M2865" i="12"/>
  <c r="N2865" i="12"/>
  <c r="L2865" i="12"/>
  <c r="M2861" i="12"/>
  <c r="N2861" i="12"/>
  <c r="L2861" i="12"/>
  <c r="M2857" i="12"/>
  <c r="N2857" i="12"/>
  <c r="L2857" i="12"/>
  <c r="N2853" i="12"/>
  <c r="M2853" i="12"/>
  <c r="L2853" i="12"/>
  <c r="M2849" i="12"/>
  <c r="N2849" i="12"/>
  <c r="L2849" i="12"/>
  <c r="M2845" i="12"/>
  <c r="N2845" i="12"/>
  <c r="L2845" i="12"/>
  <c r="N2841" i="12"/>
  <c r="M2841" i="12"/>
  <c r="L2841" i="12"/>
  <c r="M2837" i="12"/>
  <c r="N2837" i="12"/>
  <c r="L2837" i="12"/>
  <c r="M2833" i="12"/>
  <c r="N2833" i="12"/>
  <c r="L2833" i="12"/>
  <c r="N2829" i="12"/>
  <c r="M2829" i="12"/>
  <c r="L2829" i="12"/>
  <c r="M2825" i="12"/>
  <c r="N2825" i="12"/>
  <c r="L2825" i="12"/>
  <c r="M2821" i="12"/>
  <c r="N2821" i="12"/>
  <c r="L2821" i="12"/>
  <c r="M2817" i="12"/>
  <c r="N2817" i="12"/>
  <c r="L2817" i="12"/>
  <c r="M2813" i="12"/>
  <c r="N2813" i="12"/>
  <c r="L2813" i="12"/>
  <c r="M2809" i="12"/>
  <c r="N2809" i="12"/>
  <c r="L2809" i="12"/>
  <c r="M2805" i="12"/>
  <c r="N2805" i="12"/>
  <c r="L2805" i="12"/>
  <c r="M2801" i="12"/>
  <c r="N2801" i="12"/>
  <c r="L2801" i="12"/>
  <c r="M2797" i="12"/>
  <c r="N2797" i="12"/>
  <c r="L2797" i="12"/>
  <c r="M2793" i="12"/>
  <c r="N2793" i="12"/>
  <c r="L2793" i="12"/>
  <c r="M2789" i="12"/>
  <c r="N2789" i="12"/>
  <c r="L2789" i="12"/>
  <c r="M2785" i="12"/>
  <c r="N2785" i="12"/>
  <c r="L2785" i="12"/>
  <c r="M2781" i="12"/>
  <c r="N2781" i="12"/>
  <c r="L2781" i="12"/>
  <c r="M2777" i="12"/>
  <c r="N2777" i="12"/>
  <c r="L2777" i="12"/>
  <c r="M2773" i="12"/>
  <c r="N2773" i="12"/>
  <c r="L2773" i="12"/>
  <c r="N2769" i="12"/>
  <c r="M2769" i="12"/>
  <c r="L2769" i="12"/>
  <c r="M2765" i="12"/>
  <c r="N2765" i="12"/>
  <c r="L2765" i="12"/>
  <c r="M2761" i="12"/>
  <c r="N2761" i="12"/>
  <c r="L2761" i="12"/>
  <c r="M2757" i="12"/>
  <c r="N2757" i="12"/>
  <c r="L2757" i="12"/>
  <c r="M2753" i="12"/>
  <c r="N2753" i="12"/>
  <c r="L2753" i="12"/>
  <c r="M2749" i="12"/>
  <c r="N2749" i="12"/>
  <c r="L2749" i="12"/>
  <c r="M2745" i="12"/>
  <c r="N2745" i="12"/>
  <c r="L2745" i="12"/>
  <c r="M2741" i="12"/>
  <c r="N2741" i="12"/>
  <c r="L2741" i="12"/>
  <c r="M2737" i="12"/>
  <c r="N2737" i="12"/>
  <c r="L2737" i="12"/>
  <c r="M2733" i="12"/>
  <c r="N2733" i="12"/>
  <c r="L2733" i="12"/>
  <c r="M2729" i="12"/>
  <c r="N2729" i="12"/>
  <c r="L2729" i="12"/>
  <c r="M2725" i="12"/>
  <c r="N2725" i="12"/>
  <c r="L2725" i="12"/>
  <c r="M2721" i="12"/>
  <c r="N2721" i="12"/>
  <c r="L2721" i="12"/>
  <c r="M2717" i="12"/>
  <c r="N2717" i="12"/>
  <c r="L2717" i="12"/>
  <c r="M2713" i="12"/>
  <c r="N2713" i="12"/>
  <c r="L2713" i="12"/>
  <c r="N2709" i="12"/>
  <c r="M2709" i="12"/>
  <c r="L2709" i="12"/>
  <c r="M2705" i="12"/>
  <c r="N2705" i="12"/>
  <c r="L2705" i="12"/>
  <c r="M2701" i="12"/>
  <c r="N2701" i="12"/>
  <c r="L2701" i="12"/>
  <c r="N2697" i="12"/>
  <c r="M2697" i="12"/>
  <c r="L2697" i="12"/>
  <c r="M2693" i="12"/>
  <c r="N2693" i="12"/>
  <c r="L2693" i="12"/>
  <c r="M2689" i="12"/>
  <c r="N2689" i="12"/>
  <c r="L2689" i="12"/>
  <c r="N2685" i="12"/>
  <c r="M2685" i="12"/>
  <c r="L2685" i="12"/>
  <c r="M2681" i="12"/>
  <c r="N2681" i="12"/>
  <c r="L2681" i="12"/>
  <c r="M2677" i="12"/>
  <c r="N2677" i="12"/>
  <c r="L2677" i="12"/>
  <c r="M2673" i="12"/>
  <c r="N2673" i="12"/>
  <c r="L2673" i="12"/>
  <c r="M2669" i="12"/>
  <c r="N2669" i="12"/>
  <c r="L2669" i="12"/>
  <c r="M2665" i="12"/>
  <c r="N2665" i="12"/>
  <c r="L2665" i="12"/>
  <c r="M2661" i="12"/>
  <c r="N2661" i="12"/>
  <c r="L2661" i="12"/>
  <c r="M2657" i="12"/>
  <c r="N2657" i="12"/>
  <c r="L2657" i="12"/>
  <c r="M2653" i="12"/>
  <c r="N2653" i="12"/>
  <c r="L2653" i="12"/>
  <c r="M2649" i="12"/>
  <c r="N2649" i="12"/>
  <c r="L2649" i="12"/>
  <c r="M2645" i="12"/>
  <c r="N2645" i="12"/>
  <c r="L2645" i="12"/>
  <c r="M2641" i="12"/>
  <c r="N2641" i="12"/>
  <c r="L2641" i="12"/>
  <c r="M2637" i="12"/>
  <c r="N2637" i="12"/>
  <c r="L2637" i="12"/>
  <c r="M2633" i="12"/>
  <c r="N2633" i="12"/>
  <c r="L2633" i="12"/>
  <c r="M2629" i="12"/>
  <c r="N2629" i="12"/>
  <c r="L2629" i="12"/>
  <c r="M2625" i="12"/>
  <c r="N2625" i="12"/>
  <c r="L2625" i="12"/>
  <c r="M2621" i="12"/>
  <c r="N2621" i="12"/>
  <c r="L2621" i="12"/>
  <c r="M2617" i="12"/>
  <c r="N2617" i="12"/>
  <c r="L2617" i="12"/>
  <c r="M2613" i="12"/>
  <c r="N2613" i="12"/>
  <c r="L2613" i="12"/>
  <c r="M2609" i="12"/>
  <c r="N2609" i="12"/>
  <c r="L2609" i="12"/>
  <c r="M2605" i="12"/>
  <c r="N2605" i="12"/>
  <c r="L2605" i="12"/>
  <c r="M2601" i="12"/>
  <c r="N2601" i="12"/>
  <c r="L2601" i="12"/>
  <c r="M2597" i="12"/>
  <c r="N2597" i="12"/>
  <c r="L2597" i="12"/>
  <c r="M2593" i="12"/>
  <c r="N2593" i="12"/>
  <c r="L2593" i="12"/>
  <c r="M2589" i="12"/>
  <c r="N2589" i="12"/>
  <c r="L2589" i="12"/>
  <c r="M2585" i="12"/>
  <c r="N2585" i="12"/>
  <c r="L2585" i="12"/>
  <c r="M2581" i="12"/>
  <c r="N2581" i="12"/>
  <c r="L2581" i="12"/>
  <c r="M2577" i="12"/>
  <c r="N2577" i="12"/>
  <c r="L2577" i="12"/>
  <c r="M2573" i="12"/>
  <c r="N2573" i="12"/>
  <c r="L2573" i="12"/>
  <c r="M2569" i="12"/>
  <c r="N2569" i="12"/>
  <c r="L2569" i="12"/>
  <c r="M2565" i="12"/>
  <c r="N2565" i="12"/>
  <c r="L2565" i="12"/>
  <c r="M2561" i="12"/>
  <c r="N2561" i="12"/>
  <c r="L2561" i="12"/>
  <c r="M2557" i="12"/>
  <c r="N2557" i="12"/>
  <c r="L2557" i="12"/>
  <c r="M2553" i="12"/>
  <c r="N2553" i="12"/>
  <c r="L2553" i="12"/>
  <c r="M2549" i="12"/>
  <c r="N2549" i="12"/>
  <c r="L2549" i="12"/>
  <c r="M2545" i="12"/>
  <c r="N2545" i="12"/>
  <c r="L2545" i="12"/>
  <c r="M2541" i="12"/>
  <c r="N2541" i="12"/>
  <c r="L2541" i="12"/>
  <c r="M2537" i="12"/>
  <c r="N2537" i="12"/>
  <c r="L2537" i="12"/>
  <c r="M2533" i="12"/>
  <c r="N2533" i="12"/>
  <c r="L2533" i="12"/>
  <c r="M2529" i="12"/>
  <c r="N2529" i="12"/>
  <c r="L2529" i="12"/>
  <c r="M2525" i="12"/>
  <c r="N2525" i="12"/>
  <c r="L2525" i="12"/>
  <c r="M2521" i="12"/>
  <c r="N2521" i="12"/>
  <c r="L2521" i="12"/>
  <c r="M2517" i="12"/>
  <c r="N2517" i="12"/>
  <c r="L2517" i="12"/>
  <c r="M2513" i="12"/>
  <c r="N2513" i="12"/>
  <c r="L2513" i="12"/>
  <c r="M2509" i="12"/>
  <c r="N2509" i="12"/>
  <c r="L2509" i="12"/>
  <c r="M2505" i="12"/>
  <c r="N2505" i="12"/>
  <c r="L2505" i="12"/>
  <c r="M2501" i="12"/>
  <c r="N2501" i="12"/>
  <c r="L2501" i="12"/>
  <c r="M2497" i="12"/>
  <c r="N2497" i="12"/>
  <c r="L2497" i="12"/>
  <c r="M2493" i="12"/>
  <c r="N2493" i="12"/>
  <c r="L2493" i="12"/>
  <c r="M2489" i="12"/>
  <c r="N2489" i="12"/>
  <c r="L2489" i="12"/>
  <c r="M2485" i="12"/>
  <c r="N2485" i="12"/>
  <c r="L2485" i="12"/>
  <c r="M2481" i="12"/>
  <c r="N2481" i="12"/>
  <c r="L2481" i="12"/>
  <c r="M2477" i="12"/>
  <c r="N2477" i="12"/>
  <c r="L2477" i="12"/>
  <c r="M2473" i="12"/>
  <c r="N2473" i="12"/>
  <c r="L2473" i="12"/>
  <c r="M2469" i="12"/>
  <c r="N2469" i="12"/>
  <c r="L2469" i="12"/>
  <c r="M2465" i="12"/>
  <c r="N2465" i="12"/>
  <c r="L2465" i="12"/>
  <c r="M2461" i="12"/>
  <c r="N2461" i="12"/>
  <c r="L2461" i="12"/>
  <c r="N2457" i="12"/>
  <c r="M2457" i="12"/>
  <c r="L2457" i="12"/>
  <c r="M2453" i="12"/>
  <c r="N2453" i="12"/>
  <c r="L2453" i="12"/>
  <c r="M2449" i="12"/>
  <c r="N2449" i="12"/>
  <c r="L2449" i="12"/>
  <c r="M2445" i="12"/>
  <c r="N2445" i="12"/>
  <c r="L2445" i="12"/>
  <c r="M2441" i="12"/>
  <c r="N2441" i="12"/>
  <c r="L2441" i="12"/>
  <c r="M2437" i="12"/>
  <c r="N2437" i="12"/>
  <c r="L2437" i="12"/>
  <c r="M2433" i="12"/>
  <c r="N2433" i="12"/>
  <c r="L2433" i="12"/>
  <c r="N2429" i="12"/>
  <c r="M2429" i="12"/>
  <c r="L2429" i="12"/>
  <c r="M2425" i="12"/>
  <c r="N2425" i="12"/>
  <c r="L2425" i="12"/>
  <c r="M2421" i="12"/>
  <c r="N2421" i="12"/>
  <c r="L2421" i="12"/>
  <c r="M2417" i="12"/>
  <c r="N2417" i="12"/>
  <c r="L2417" i="12"/>
  <c r="M2413" i="12"/>
  <c r="N2413" i="12"/>
  <c r="L2413" i="12"/>
  <c r="N2409" i="12"/>
  <c r="M2409" i="12"/>
  <c r="L2409" i="12"/>
  <c r="N2405" i="12"/>
  <c r="M2405" i="12"/>
  <c r="L2405" i="12"/>
  <c r="M2401" i="12"/>
  <c r="N2401" i="12"/>
  <c r="L2401" i="12"/>
  <c r="M2397" i="12"/>
  <c r="N2397" i="12"/>
  <c r="L2397" i="12"/>
  <c r="M2393" i="12"/>
  <c r="N2393" i="12"/>
  <c r="L2393" i="12"/>
  <c r="M2389" i="12"/>
  <c r="N2389" i="12"/>
  <c r="L2389" i="12"/>
  <c r="N2385" i="12"/>
  <c r="M2385" i="12"/>
  <c r="L2385" i="12"/>
  <c r="M2381" i="12"/>
  <c r="N2381" i="12"/>
  <c r="L2381" i="12"/>
  <c r="M2377" i="12"/>
  <c r="N2377" i="12"/>
  <c r="L2377" i="12"/>
  <c r="M2373" i="12"/>
  <c r="N2373" i="12"/>
  <c r="L2373" i="12"/>
  <c r="M2369" i="12"/>
  <c r="N2369" i="12"/>
  <c r="L2369" i="12"/>
  <c r="M2365" i="12"/>
  <c r="N2365" i="12"/>
  <c r="L2365" i="12"/>
  <c r="M2361" i="12"/>
  <c r="N2361" i="12"/>
  <c r="L2361" i="12"/>
  <c r="N2357" i="12"/>
  <c r="M2357" i="12"/>
  <c r="L2357" i="12"/>
  <c r="M2353" i="12"/>
  <c r="N2353" i="12"/>
  <c r="L2353" i="12"/>
  <c r="M2349" i="12"/>
  <c r="N2349" i="12"/>
  <c r="L2349" i="12"/>
  <c r="M2345" i="12"/>
  <c r="N2345" i="12"/>
  <c r="L2345" i="12"/>
  <c r="M2341" i="12"/>
  <c r="N2341" i="12"/>
  <c r="L2341" i="12"/>
  <c r="N2337" i="12"/>
  <c r="M2337" i="12"/>
  <c r="L2337" i="12"/>
  <c r="N2333" i="12"/>
  <c r="M2333" i="12"/>
  <c r="L2333" i="12"/>
  <c r="M2329" i="12"/>
  <c r="N2329" i="12"/>
  <c r="L2329" i="12"/>
  <c r="M2325" i="12"/>
  <c r="N2325" i="12"/>
  <c r="L2325" i="12"/>
  <c r="M2321" i="12"/>
  <c r="N2321" i="12"/>
  <c r="L2321" i="12"/>
  <c r="M2317" i="12"/>
  <c r="N2317" i="12"/>
  <c r="L2317" i="12"/>
  <c r="N2313" i="12"/>
  <c r="M2313" i="12"/>
  <c r="L2313" i="12"/>
  <c r="M2309" i="12"/>
  <c r="N2309" i="12"/>
  <c r="L2309" i="12"/>
  <c r="M2305" i="12"/>
  <c r="N2305" i="12"/>
  <c r="L2305" i="12"/>
  <c r="M2301" i="12"/>
  <c r="N2301" i="12"/>
  <c r="L2301" i="12"/>
  <c r="M2297" i="12"/>
  <c r="N2297" i="12"/>
  <c r="L2297" i="12"/>
  <c r="M2293" i="12"/>
  <c r="N2293" i="12"/>
  <c r="L2293" i="12"/>
  <c r="M2289" i="12"/>
  <c r="N2289" i="12"/>
  <c r="L2289" i="12"/>
  <c r="N2285" i="12"/>
  <c r="M2285" i="12"/>
  <c r="L2285" i="12"/>
  <c r="M2281" i="12"/>
  <c r="N2281" i="12"/>
  <c r="L2281" i="12"/>
  <c r="M2277" i="12"/>
  <c r="N2277" i="12"/>
  <c r="L2277" i="12"/>
  <c r="M2273" i="12"/>
  <c r="N2273" i="12"/>
  <c r="L2273" i="12"/>
  <c r="M2269" i="12"/>
  <c r="N2269" i="12"/>
  <c r="L2269" i="12"/>
  <c r="N2265" i="12"/>
  <c r="M2265" i="12"/>
  <c r="L2265" i="12"/>
  <c r="N2261" i="12"/>
  <c r="M2261" i="12"/>
  <c r="L2261" i="12"/>
  <c r="M2257" i="12"/>
  <c r="N2257" i="12"/>
  <c r="L2257" i="12"/>
  <c r="M2253" i="12"/>
  <c r="N2253" i="12"/>
  <c r="L2253" i="12"/>
  <c r="M2249" i="12"/>
  <c r="N2249" i="12"/>
  <c r="L2249" i="12"/>
  <c r="M2245" i="12"/>
  <c r="N2245" i="12"/>
  <c r="L2245" i="12"/>
  <c r="N2241" i="12"/>
  <c r="M2241" i="12"/>
  <c r="L2241" i="12"/>
  <c r="M2237" i="12"/>
  <c r="N2237" i="12"/>
  <c r="L2237" i="12"/>
  <c r="M2233" i="12"/>
  <c r="N2233" i="12"/>
  <c r="L2233" i="12"/>
  <c r="M2229" i="12"/>
  <c r="N2229" i="12"/>
  <c r="L2229" i="12"/>
  <c r="M2225" i="12"/>
  <c r="N2225" i="12"/>
  <c r="L2225" i="12"/>
  <c r="M2221" i="12"/>
  <c r="N2221" i="12"/>
  <c r="L2221" i="12"/>
  <c r="M2217" i="12"/>
  <c r="N2217" i="12"/>
  <c r="L2217" i="12"/>
  <c r="N2213" i="12"/>
  <c r="M2213" i="12"/>
  <c r="L2213" i="12"/>
  <c r="M2209" i="12"/>
  <c r="N2209" i="12"/>
  <c r="L2209" i="12"/>
  <c r="M2205" i="12"/>
  <c r="N2205" i="12"/>
  <c r="L2205" i="12"/>
  <c r="M2201" i="12"/>
  <c r="N2201" i="12"/>
  <c r="L2201" i="12"/>
  <c r="M2197" i="12"/>
  <c r="N2197" i="12"/>
  <c r="L2197" i="12"/>
  <c r="N2193" i="12"/>
  <c r="M2193" i="12"/>
  <c r="L2193" i="12"/>
  <c r="N2189" i="12"/>
  <c r="M2189" i="12"/>
  <c r="L2189" i="12"/>
  <c r="M2185" i="12"/>
  <c r="N2185" i="12"/>
  <c r="L2185" i="12"/>
  <c r="M2181" i="12"/>
  <c r="N2181" i="12"/>
  <c r="L2181" i="12"/>
  <c r="M2177" i="12"/>
  <c r="N2177" i="12"/>
  <c r="L2177" i="12"/>
  <c r="M2173" i="12"/>
  <c r="N2173" i="12"/>
  <c r="L2173" i="12"/>
  <c r="N2169" i="12"/>
  <c r="M2169" i="12"/>
  <c r="L2169" i="12"/>
  <c r="M2165" i="12"/>
  <c r="N2165" i="12"/>
  <c r="L2165" i="12"/>
  <c r="M2161" i="12"/>
  <c r="N2161" i="12"/>
  <c r="L2161" i="12"/>
  <c r="M2157" i="12"/>
  <c r="N2157" i="12"/>
  <c r="L2157" i="12"/>
  <c r="M2153" i="12"/>
  <c r="N2153" i="12"/>
  <c r="L2153" i="12"/>
  <c r="M2149" i="12"/>
  <c r="N2149" i="12"/>
  <c r="L2149" i="12"/>
  <c r="M2145" i="12"/>
  <c r="N2145" i="12"/>
  <c r="L2145" i="12"/>
  <c r="N2141" i="12"/>
  <c r="M2141" i="12"/>
  <c r="L2141" i="12"/>
  <c r="M2137" i="12"/>
  <c r="N2137" i="12"/>
  <c r="L2137" i="12"/>
  <c r="M2133" i="12"/>
  <c r="N2133" i="12"/>
  <c r="L2133" i="12"/>
  <c r="M2129" i="12"/>
  <c r="N2129" i="12"/>
  <c r="L2129" i="12"/>
  <c r="M2125" i="12"/>
  <c r="N2125" i="12"/>
  <c r="L2125" i="12"/>
  <c r="N2121" i="12"/>
  <c r="M2121" i="12"/>
  <c r="L2121" i="12"/>
  <c r="N2117" i="12"/>
  <c r="M2117" i="12"/>
  <c r="L2117" i="12"/>
  <c r="M2113" i="12"/>
  <c r="N2113" i="12"/>
  <c r="L2113" i="12"/>
  <c r="M2109" i="12"/>
  <c r="N2109" i="12"/>
  <c r="L2109" i="12"/>
  <c r="M2105" i="12"/>
  <c r="N2105" i="12"/>
  <c r="L2105" i="12"/>
  <c r="M2101" i="12"/>
  <c r="N2101" i="12"/>
  <c r="L2101" i="12"/>
  <c r="N2097" i="12"/>
  <c r="M2097" i="12"/>
  <c r="L2097" i="12"/>
  <c r="M2093" i="12"/>
  <c r="N2093" i="12"/>
  <c r="L2093" i="12"/>
  <c r="M2089" i="12"/>
  <c r="N2089" i="12"/>
  <c r="L2089" i="12"/>
  <c r="M2085" i="12"/>
  <c r="N2085" i="12"/>
  <c r="L2085" i="12"/>
  <c r="M2081" i="12"/>
  <c r="N2081" i="12"/>
  <c r="L2081" i="12"/>
  <c r="M2077" i="12"/>
  <c r="N2077" i="12"/>
  <c r="L2077" i="12"/>
  <c r="M2073" i="12"/>
  <c r="N2073" i="12"/>
  <c r="L2073" i="12"/>
  <c r="N2069" i="12"/>
  <c r="M2069" i="12"/>
  <c r="L2069" i="12"/>
  <c r="M2065" i="12"/>
  <c r="N2065" i="12"/>
  <c r="L2065" i="12"/>
  <c r="M2061" i="12"/>
  <c r="N2061" i="12"/>
  <c r="L2061" i="12"/>
  <c r="M2057" i="12"/>
  <c r="N2057" i="12"/>
  <c r="L2057" i="12"/>
  <c r="M2053" i="12"/>
  <c r="N2053" i="12"/>
  <c r="L2053" i="12"/>
  <c r="N2049" i="12"/>
  <c r="M2049" i="12"/>
  <c r="L2049" i="12"/>
  <c r="N2045" i="12"/>
  <c r="M2045" i="12"/>
  <c r="L2045" i="12"/>
  <c r="M2041" i="12"/>
  <c r="N2041" i="12"/>
  <c r="L2041" i="12"/>
  <c r="M2037" i="12"/>
  <c r="N2037" i="12"/>
  <c r="L2037" i="12"/>
  <c r="M2033" i="12"/>
  <c r="N2033" i="12"/>
  <c r="L2033" i="12"/>
  <c r="M2029" i="12"/>
  <c r="N2029" i="12"/>
  <c r="L2029" i="12"/>
  <c r="M2025" i="12"/>
  <c r="N2025" i="12"/>
  <c r="L2025" i="12"/>
  <c r="M2021" i="12"/>
  <c r="N2021" i="12"/>
  <c r="L2021" i="12"/>
  <c r="N2017" i="12"/>
  <c r="M2017" i="12"/>
  <c r="L2017" i="12"/>
  <c r="M2013" i="12"/>
  <c r="N2013" i="12"/>
  <c r="L2013" i="12"/>
  <c r="M2009" i="12"/>
  <c r="N2009" i="12"/>
  <c r="L2009" i="12"/>
  <c r="M2005" i="12"/>
  <c r="N2005" i="12"/>
  <c r="L2005" i="12"/>
  <c r="M2001" i="12"/>
  <c r="N2001" i="12"/>
  <c r="L2001" i="12"/>
  <c r="M1997" i="12"/>
  <c r="N1997" i="12"/>
  <c r="L1997" i="12"/>
  <c r="M1993" i="12"/>
  <c r="N1993" i="12"/>
  <c r="L1993" i="12"/>
  <c r="M1989" i="12"/>
  <c r="N1989" i="12"/>
  <c r="L1989" i="12"/>
  <c r="M1985" i="12"/>
  <c r="N1985" i="12"/>
  <c r="L1985" i="12"/>
  <c r="M1981" i="12"/>
  <c r="N1981" i="12"/>
  <c r="L1981" i="12"/>
  <c r="M1977" i="12"/>
  <c r="N1977" i="12"/>
  <c r="L1977" i="12"/>
  <c r="M1973" i="12"/>
  <c r="N1973" i="12"/>
  <c r="L1973" i="12"/>
  <c r="N1969" i="12"/>
  <c r="M1969" i="12"/>
  <c r="L1969" i="12"/>
  <c r="M1965" i="12"/>
  <c r="N1965" i="12"/>
  <c r="L1965" i="12"/>
  <c r="M1961" i="12"/>
  <c r="N1961" i="12"/>
  <c r="L1961" i="12"/>
  <c r="M1957" i="12"/>
  <c r="N1957" i="12"/>
  <c r="L1957" i="12"/>
  <c r="M1953" i="12"/>
  <c r="N1953" i="12"/>
  <c r="L1953" i="12"/>
  <c r="M1949" i="12"/>
  <c r="N1949" i="12"/>
  <c r="L1949" i="12"/>
  <c r="M1945" i="12"/>
  <c r="N1945" i="12"/>
  <c r="L1945" i="12"/>
  <c r="M1941" i="12"/>
  <c r="N1941" i="12"/>
  <c r="L1941" i="12"/>
  <c r="M1937" i="12"/>
  <c r="N1937" i="12"/>
  <c r="L1937" i="12"/>
  <c r="M1933" i="12"/>
  <c r="N1933" i="12"/>
  <c r="L1933" i="12"/>
  <c r="M1929" i="12"/>
  <c r="N1929" i="12"/>
  <c r="L1929" i="12"/>
  <c r="M1925" i="12"/>
  <c r="N1925" i="12"/>
  <c r="L1925" i="12"/>
  <c r="M1921" i="12"/>
  <c r="N1921" i="12"/>
  <c r="L1921" i="12"/>
  <c r="M1917" i="12"/>
  <c r="N1917" i="12"/>
  <c r="L1917" i="12"/>
  <c r="M1913" i="12"/>
  <c r="N1913" i="12"/>
  <c r="L1913" i="12"/>
  <c r="M1909" i="12"/>
  <c r="N1909" i="12"/>
  <c r="L1909" i="12"/>
  <c r="M1905" i="12"/>
  <c r="N1905" i="12"/>
  <c r="L1905" i="12"/>
  <c r="M1901" i="12"/>
  <c r="N1901" i="12"/>
  <c r="L1901" i="12"/>
  <c r="M1897" i="12"/>
  <c r="N1897" i="12"/>
  <c r="L1897" i="12"/>
  <c r="M1893" i="12"/>
  <c r="N1893" i="12"/>
  <c r="L1893" i="12"/>
  <c r="M1889" i="12"/>
  <c r="N1889" i="12"/>
  <c r="L1889" i="12"/>
  <c r="M1885" i="12"/>
  <c r="N1885" i="12"/>
  <c r="L1885" i="12"/>
  <c r="M1881" i="12"/>
  <c r="N1881" i="12"/>
  <c r="L1881" i="12"/>
  <c r="M1877" i="12"/>
  <c r="N1877" i="12"/>
  <c r="L1877" i="12"/>
  <c r="M1873" i="12"/>
  <c r="N1873" i="12"/>
  <c r="L1873" i="12"/>
  <c r="M1869" i="12"/>
  <c r="N1869" i="12"/>
  <c r="L1869" i="12"/>
  <c r="M1865" i="12"/>
  <c r="N1865" i="12"/>
  <c r="L1865" i="12"/>
  <c r="M1861" i="12"/>
  <c r="N1861" i="12"/>
  <c r="L1861" i="12"/>
  <c r="M1857" i="12"/>
  <c r="N1857" i="12"/>
  <c r="L1857" i="12"/>
  <c r="M1853" i="12"/>
  <c r="N1853" i="12"/>
  <c r="L1853" i="12"/>
  <c r="M1849" i="12"/>
  <c r="N1849" i="12"/>
  <c r="L1849" i="12"/>
  <c r="M1845" i="12"/>
  <c r="N1845" i="12"/>
  <c r="L1845" i="12"/>
  <c r="M1841" i="12"/>
  <c r="N1841" i="12"/>
  <c r="L1841" i="12"/>
  <c r="M1837" i="12"/>
  <c r="N1837" i="12"/>
  <c r="L1837" i="12"/>
  <c r="M1833" i="12"/>
  <c r="N1833" i="12"/>
  <c r="L1833" i="12"/>
  <c r="M1829" i="12"/>
  <c r="N1829" i="12"/>
  <c r="L1829" i="12"/>
  <c r="M1825" i="12"/>
  <c r="N1825" i="12"/>
  <c r="L1825" i="12"/>
  <c r="M1821" i="12"/>
  <c r="N1821" i="12"/>
  <c r="L1821" i="12"/>
  <c r="M1817" i="12"/>
  <c r="N1817" i="12"/>
  <c r="L1817" i="12"/>
  <c r="M1813" i="12"/>
  <c r="N1813" i="12"/>
  <c r="L1813" i="12"/>
  <c r="M1809" i="12"/>
  <c r="N1809" i="12"/>
  <c r="L1809" i="12"/>
  <c r="M1805" i="12"/>
  <c r="N1805" i="12"/>
  <c r="L1805" i="12"/>
  <c r="M1801" i="12"/>
  <c r="N1801" i="12"/>
  <c r="L1801" i="12"/>
  <c r="M1797" i="12"/>
  <c r="N1797" i="12"/>
  <c r="L1797" i="12"/>
  <c r="M1793" i="12"/>
  <c r="N1793" i="12"/>
  <c r="L1793" i="12"/>
  <c r="M1789" i="12"/>
  <c r="N1789" i="12"/>
  <c r="L1789" i="12"/>
  <c r="M1785" i="12"/>
  <c r="N1785" i="12"/>
  <c r="L1785" i="12"/>
  <c r="M1781" i="12"/>
  <c r="N1781" i="12"/>
  <c r="L1781" i="12"/>
  <c r="M1777" i="12"/>
  <c r="N1777" i="12"/>
  <c r="L1777" i="12"/>
  <c r="M1773" i="12"/>
  <c r="N1773" i="12"/>
  <c r="L1773" i="12"/>
  <c r="M1769" i="12"/>
  <c r="N1769" i="12"/>
  <c r="L1769" i="12"/>
  <c r="M1765" i="12"/>
  <c r="N1765" i="12"/>
  <c r="L1765" i="12"/>
  <c r="M1761" i="12"/>
  <c r="N1761" i="12"/>
  <c r="L1761" i="12"/>
  <c r="M1757" i="12"/>
  <c r="N1757" i="12"/>
  <c r="L1757" i="12"/>
  <c r="M1753" i="12"/>
  <c r="N1753" i="12"/>
  <c r="L1753" i="12"/>
  <c r="M1749" i="12"/>
  <c r="N1749" i="12"/>
  <c r="L1749" i="12"/>
  <c r="M1745" i="12"/>
  <c r="N1745" i="12"/>
  <c r="L1745" i="12"/>
  <c r="M1741" i="12"/>
  <c r="N1741" i="12"/>
  <c r="L1741" i="12"/>
  <c r="M1737" i="12"/>
  <c r="N1737" i="12"/>
  <c r="L1737" i="12"/>
  <c r="M1733" i="12"/>
  <c r="N1733" i="12"/>
  <c r="L1733" i="12"/>
  <c r="M1729" i="12"/>
  <c r="N1729" i="12"/>
  <c r="L1729" i="12"/>
  <c r="M1725" i="12"/>
  <c r="N1725" i="12"/>
  <c r="L1725" i="12"/>
  <c r="M1721" i="12"/>
  <c r="N1721" i="12"/>
  <c r="L1721" i="12"/>
  <c r="M1717" i="12"/>
  <c r="N1717" i="12"/>
  <c r="L1717" i="12"/>
  <c r="M1713" i="12"/>
  <c r="N1713" i="12"/>
  <c r="L1713" i="12"/>
  <c r="M1709" i="12"/>
  <c r="N1709" i="12"/>
  <c r="L1709" i="12"/>
  <c r="M1705" i="12"/>
  <c r="N1705" i="12"/>
  <c r="L1705" i="12"/>
  <c r="M1701" i="12"/>
  <c r="N1701" i="12"/>
  <c r="L1701" i="12"/>
  <c r="M1697" i="12"/>
  <c r="N1697" i="12"/>
  <c r="L1697" i="12"/>
  <c r="M1693" i="12"/>
  <c r="N1693" i="12"/>
  <c r="L1693" i="12"/>
  <c r="M1689" i="12"/>
  <c r="N1689" i="12"/>
  <c r="L1689" i="12"/>
  <c r="M1685" i="12"/>
  <c r="N1685" i="12"/>
  <c r="L1685" i="12"/>
  <c r="M1681" i="12"/>
  <c r="N1681" i="12"/>
  <c r="L1681" i="12"/>
  <c r="M1677" i="12"/>
  <c r="N1677" i="12"/>
  <c r="L1677" i="12"/>
  <c r="M1673" i="12"/>
  <c r="N1673" i="12"/>
  <c r="L1673" i="12"/>
  <c r="M1669" i="12"/>
  <c r="N1669" i="12"/>
  <c r="L1669" i="12"/>
  <c r="M1665" i="12"/>
  <c r="N1665" i="12"/>
  <c r="L1665" i="12"/>
  <c r="M1661" i="12"/>
  <c r="N1661" i="12"/>
  <c r="L1661" i="12"/>
  <c r="M1657" i="12"/>
  <c r="N1657" i="12"/>
  <c r="L1657" i="12"/>
  <c r="M1653" i="12"/>
  <c r="N1653" i="12"/>
  <c r="L1653" i="12"/>
  <c r="M1649" i="12"/>
  <c r="N1649" i="12"/>
  <c r="L1649" i="12"/>
  <c r="M1645" i="12"/>
  <c r="N1645" i="12"/>
  <c r="L1645" i="12"/>
  <c r="M1641" i="12"/>
  <c r="N1641" i="12"/>
  <c r="L1641" i="12"/>
  <c r="M1637" i="12"/>
  <c r="N1637" i="12"/>
  <c r="L1637" i="12"/>
  <c r="M1633" i="12"/>
  <c r="N1633" i="12"/>
  <c r="L1633" i="12"/>
  <c r="M1629" i="12"/>
  <c r="N1629" i="12"/>
  <c r="L1629" i="12"/>
  <c r="M1625" i="12"/>
  <c r="N1625" i="12"/>
  <c r="L1625" i="12"/>
  <c r="M1621" i="12"/>
  <c r="N1621" i="12"/>
  <c r="L1621" i="12"/>
  <c r="M1617" i="12"/>
  <c r="N1617" i="12"/>
  <c r="L1617" i="12"/>
  <c r="M1613" i="12"/>
  <c r="N1613" i="12"/>
  <c r="L1613" i="12"/>
  <c r="M1609" i="12"/>
  <c r="N1609" i="12"/>
  <c r="L1609" i="12"/>
  <c r="M1605" i="12"/>
  <c r="N1605" i="12"/>
  <c r="L1605" i="12"/>
  <c r="M1601" i="12"/>
  <c r="N1601" i="12"/>
  <c r="L1601" i="12"/>
  <c r="M1597" i="12"/>
  <c r="N1597" i="12"/>
  <c r="L1597" i="12"/>
  <c r="M1593" i="12"/>
  <c r="N1593" i="12"/>
  <c r="L1593" i="12"/>
  <c r="M1589" i="12"/>
  <c r="N1589" i="12"/>
  <c r="L1589" i="12"/>
  <c r="M1585" i="12"/>
  <c r="N1585" i="12"/>
  <c r="L1585" i="12"/>
  <c r="M1581" i="12"/>
  <c r="N1581" i="12"/>
  <c r="L1581" i="12"/>
  <c r="M1577" i="12"/>
  <c r="N1577" i="12"/>
  <c r="L1577" i="12"/>
  <c r="M1573" i="12"/>
  <c r="N1573" i="12"/>
  <c r="L1573" i="12"/>
  <c r="M1569" i="12"/>
  <c r="N1569" i="12"/>
  <c r="L1569" i="12"/>
  <c r="M1565" i="12"/>
  <c r="N1565" i="12"/>
  <c r="L1565" i="12"/>
  <c r="M1561" i="12"/>
  <c r="N1561" i="12"/>
  <c r="L1561" i="12"/>
  <c r="M1557" i="12"/>
  <c r="N1557" i="12"/>
  <c r="L1557" i="12"/>
  <c r="M1553" i="12"/>
  <c r="N1553" i="12"/>
  <c r="L1553" i="12"/>
  <c r="M1549" i="12"/>
  <c r="N1549" i="12"/>
  <c r="L1549" i="12"/>
  <c r="M1545" i="12"/>
  <c r="N1545" i="12"/>
  <c r="L1545" i="12"/>
  <c r="M1541" i="12"/>
  <c r="N1541" i="12"/>
  <c r="L1541" i="12"/>
  <c r="M1537" i="12"/>
  <c r="N1537" i="12"/>
  <c r="L1537" i="12"/>
  <c r="M1533" i="12"/>
  <c r="N1533" i="12"/>
  <c r="L1533" i="12"/>
  <c r="M1529" i="12"/>
  <c r="N1529" i="12"/>
  <c r="L1529" i="12"/>
  <c r="M1525" i="12"/>
  <c r="N1525" i="12"/>
  <c r="L1525" i="12"/>
  <c r="M1521" i="12"/>
  <c r="N1521" i="12"/>
  <c r="L1521" i="12"/>
  <c r="M1517" i="12"/>
  <c r="N1517" i="12"/>
  <c r="L1517" i="12"/>
  <c r="M1513" i="12"/>
  <c r="N1513" i="12"/>
  <c r="L1513" i="12"/>
  <c r="M1509" i="12"/>
  <c r="N1509" i="12"/>
  <c r="L1509" i="12"/>
  <c r="M1505" i="12"/>
  <c r="N1505" i="12"/>
  <c r="L1505" i="12"/>
  <c r="M1501" i="12"/>
  <c r="N1501" i="12"/>
  <c r="L1501" i="12"/>
  <c r="M1497" i="12"/>
  <c r="N1497" i="12"/>
  <c r="L1497" i="12"/>
  <c r="N1493" i="12"/>
  <c r="M1493" i="12"/>
  <c r="L1493" i="12"/>
  <c r="M1489" i="12"/>
  <c r="N1489" i="12"/>
  <c r="L1489" i="12"/>
  <c r="M1485" i="12"/>
  <c r="N1485" i="12"/>
  <c r="L1485" i="12"/>
  <c r="M1481" i="12"/>
  <c r="N1481" i="12"/>
  <c r="L1481" i="12"/>
  <c r="M1477" i="12"/>
  <c r="N1477" i="12"/>
  <c r="L1477" i="12"/>
  <c r="M1473" i="12"/>
  <c r="N1473" i="12"/>
  <c r="L1473" i="12"/>
  <c r="M1469" i="12"/>
  <c r="N1469" i="12"/>
  <c r="L1469" i="12"/>
  <c r="M1465" i="12"/>
  <c r="N1465" i="12"/>
  <c r="L1465" i="12"/>
  <c r="M1461" i="12"/>
  <c r="N1461" i="12"/>
  <c r="L1461" i="12"/>
  <c r="M1457" i="12"/>
  <c r="N1457" i="12"/>
  <c r="L1457" i="12"/>
  <c r="M1453" i="12"/>
  <c r="N1453" i="12"/>
  <c r="L1453" i="12"/>
  <c r="M1449" i="12"/>
  <c r="N1449" i="12"/>
  <c r="L1449" i="12"/>
  <c r="M1445" i="12"/>
  <c r="N1445" i="12"/>
  <c r="L1445" i="12"/>
  <c r="M1441" i="12"/>
  <c r="N1441" i="12"/>
  <c r="L1441" i="12"/>
  <c r="M1437" i="12"/>
  <c r="N1437" i="12"/>
  <c r="L1437" i="12"/>
  <c r="M1433" i="12"/>
  <c r="N1433" i="12"/>
  <c r="L1433" i="12"/>
  <c r="M1429" i="12"/>
  <c r="N1429" i="12"/>
  <c r="L1429" i="12"/>
  <c r="M1425" i="12"/>
  <c r="N1425" i="12"/>
  <c r="L1425" i="12"/>
  <c r="M1421" i="12"/>
  <c r="N1421" i="12"/>
  <c r="L1421" i="12"/>
  <c r="M1417" i="12"/>
  <c r="N1417" i="12"/>
  <c r="L1417" i="12"/>
  <c r="M1413" i="12"/>
  <c r="N1413" i="12"/>
  <c r="L1413" i="12"/>
  <c r="M1409" i="12"/>
  <c r="N1409" i="12"/>
  <c r="L1409" i="12"/>
  <c r="M1405" i="12"/>
  <c r="N1405" i="12"/>
  <c r="L1405" i="12"/>
  <c r="M1401" i="12"/>
  <c r="N1401" i="12"/>
  <c r="L1401" i="12"/>
  <c r="M1397" i="12"/>
  <c r="N1397" i="12"/>
  <c r="L1397" i="12"/>
  <c r="M1393" i="12"/>
  <c r="N1393" i="12"/>
  <c r="L1393" i="12"/>
  <c r="M1389" i="12"/>
  <c r="N1389" i="12"/>
  <c r="L1389" i="12"/>
  <c r="M1385" i="12"/>
  <c r="N1385" i="12"/>
  <c r="L1385" i="12"/>
  <c r="M1381" i="12"/>
  <c r="N1381" i="12"/>
  <c r="L1381" i="12"/>
  <c r="M1377" i="12"/>
  <c r="N1377" i="12"/>
  <c r="L1377" i="12"/>
  <c r="M1373" i="12"/>
  <c r="N1373" i="12"/>
  <c r="L1373" i="12"/>
  <c r="M1369" i="12"/>
  <c r="N1369" i="12"/>
  <c r="L1369" i="12"/>
  <c r="M1365" i="12"/>
  <c r="N1365" i="12"/>
  <c r="L1365" i="12"/>
  <c r="M1361" i="12"/>
  <c r="N1361" i="12"/>
  <c r="L1361" i="12"/>
  <c r="M1357" i="12"/>
  <c r="N1357" i="12"/>
  <c r="L1357" i="12"/>
  <c r="M1353" i="12"/>
  <c r="N1353" i="12"/>
  <c r="L1353" i="12"/>
  <c r="M1349" i="12"/>
  <c r="N1349" i="12"/>
  <c r="L1349" i="12"/>
  <c r="M1345" i="12"/>
  <c r="N1345" i="12"/>
  <c r="L1345" i="12"/>
  <c r="M1341" i="12"/>
  <c r="N1341" i="12"/>
  <c r="L1341" i="12"/>
  <c r="M1337" i="12"/>
  <c r="N1337" i="12"/>
  <c r="L1337" i="12"/>
  <c r="M1333" i="12"/>
  <c r="N1333" i="12"/>
  <c r="L1333" i="12"/>
  <c r="M1329" i="12"/>
  <c r="N1329" i="12"/>
  <c r="L1329" i="12"/>
  <c r="M1325" i="12"/>
  <c r="N1325" i="12"/>
  <c r="L1325" i="12"/>
  <c r="M1321" i="12"/>
  <c r="N1321" i="12"/>
  <c r="L1321" i="12"/>
  <c r="M1317" i="12"/>
  <c r="N1317" i="12"/>
  <c r="L1317" i="12"/>
  <c r="M1313" i="12"/>
  <c r="N1313" i="12"/>
  <c r="L1313" i="12"/>
  <c r="M1309" i="12"/>
  <c r="N1309" i="12"/>
  <c r="L1309" i="12"/>
  <c r="M1305" i="12"/>
  <c r="N1305" i="12"/>
  <c r="L1305" i="12"/>
  <c r="M1301" i="12"/>
  <c r="N1301" i="12"/>
  <c r="L1301" i="12"/>
  <c r="M1297" i="12"/>
  <c r="N1297" i="12"/>
  <c r="L1297" i="12"/>
  <c r="M1293" i="12"/>
  <c r="N1293" i="12"/>
  <c r="L1293" i="12"/>
  <c r="M1289" i="12"/>
  <c r="N1289" i="12"/>
  <c r="L1289" i="12"/>
  <c r="M1285" i="12"/>
  <c r="N1285" i="12"/>
  <c r="L1285" i="12"/>
  <c r="M1281" i="12"/>
  <c r="N1281" i="12"/>
  <c r="L1281" i="12"/>
  <c r="M1277" i="12"/>
  <c r="N1277" i="12"/>
  <c r="L1277" i="12"/>
  <c r="M1273" i="12"/>
  <c r="N1273" i="12"/>
  <c r="L1273" i="12"/>
  <c r="M1269" i="12"/>
  <c r="N1269" i="12"/>
  <c r="L1269" i="12"/>
  <c r="M1265" i="12"/>
  <c r="N1265" i="12"/>
  <c r="L1265" i="12"/>
  <c r="M1261" i="12"/>
  <c r="N1261" i="12"/>
  <c r="L1261" i="12"/>
  <c r="M1257" i="12"/>
  <c r="N1257" i="12"/>
  <c r="L1257" i="12"/>
  <c r="M1253" i="12"/>
  <c r="N1253" i="12"/>
  <c r="L1253" i="12"/>
  <c r="M1249" i="12"/>
  <c r="N1249" i="12"/>
  <c r="L1249" i="12"/>
  <c r="M1245" i="12"/>
  <c r="N1245" i="12"/>
  <c r="L1245" i="12"/>
  <c r="M1241" i="12"/>
  <c r="N1241" i="12"/>
  <c r="L1241" i="12"/>
  <c r="M1237" i="12"/>
  <c r="N1237" i="12"/>
  <c r="L1237" i="12"/>
  <c r="M1233" i="12"/>
  <c r="N1233" i="12"/>
  <c r="L1233" i="12"/>
  <c r="M1229" i="12"/>
  <c r="N1229" i="12"/>
  <c r="L1229" i="12"/>
  <c r="M1225" i="12"/>
  <c r="N1225" i="12"/>
  <c r="L1225" i="12"/>
  <c r="M1221" i="12"/>
  <c r="N1221" i="12"/>
  <c r="L1221" i="12"/>
  <c r="M1217" i="12"/>
  <c r="N1217" i="12"/>
  <c r="L1217" i="12"/>
  <c r="M1213" i="12"/>
  <c r="N1213" i="12"/>
  <c r="L1213" i="12"/>
  <c r="M1209" i="12"/>
  <c r="N1209" i="12"/>
  <c r="L1209" i="12"/>
  <c r="M1205" i="12"/>
  <c r="N1205" i="12"/>
  <c r="L1205" i="12"/>
  <c r="M1201" i="12"/>
  <c r="N1201" i="12"/>
  <c r="L1201" i="12"/>
  <c r="M1197" i="12"/>
  <c r="N1197" i="12"/>
  <c r="L1197" i="12"/>
  <c r="M1193" i="12"/>
  <c r="N1193" i="12"/>
  <c r="L1193" i="12"/>
  <c r="M1189" i="12"/>
  <c r="N1189" i="12"/>
  <c r="L1189" i="12"/>
  <c r="M1185" i="12"/>
  <c r="N1185" i="12"/>
  <c r="L1185" i="12"/>
  <c r="M1181" i="12"/>
  <c r="N1181" i="12"/>
  <c r="L1181" i="12"/>
  <c r="M1177" i="12"/>
  <c r="N1177" i="12"/>
  <c r="L1177" i="12"/>
  <c r="M1173" i="12"/>
  <c r="N1173" i="12"/>
  <c r="L1173" i="12"/>
  <c r="M1169" i="12"/>
  <c r="N1169" i="12"/>
  <c r="L1169" i="12"/>
  <c r="M1165" i="12"/>
  <c r="N1165" i="12"/>
  <c r="L1165" i="12"/>
  <c r="M1161" i="12"/>
  <c r="N1161" i="12"/>
  <c r="L1161" i="12"/>
  <c r="M1157" i="12"/>
  <c r="N1157" i="12"/>
  <c r="L1157" i="12"/>
  <c r="M1153" i="12"/>
  <c r="N1153" i="12"/>
  <c r="L1153" i="12"/>
  <c r="M1149" i="12"/>
  <c r="N1149" i="12"/>
  <c r="L1149" i="12"/>
  <c r="M1145" i="12"/>
  <c r="N1145" i="12"/>
  <c r="L1145" i="12"/>
  <c r="M1141" i="12"/>
  <c r="N1141" i="12"/>
  <c r="L1141" i="12"/>
  <c r="M1137" i="12"/>
  <c r="N1137" i="12"/>
  <c r="L1137" i="12"/>
  <c r="M1133" i="12"/>
  <c r="N1133" i="12"/>
  <c r="L1133" i="12"/>
  <c r="M1129" i="12"/>
  <c r="N1129" i="12"/>
  <c r="L1129" i="12"/>
  <c r="M1125" i="12"/>
  <c r="N1125" i="12"/>
  <c r="L1125" i="12"/>
  <c r="M1121" i="12"/>
  <c r="N1121" i="12"/>
  <c r="L1121" i="12"/>
  <c r="M1117" i="12"/>
  <c r="N1117" i="12"/>
  <c r="L1117" i="12"/>
  <c r="M1113" i="12"/>
  <c r="N1113" i="12"/>
  <c r="L1113" i="12"/>
  <c r="M1109" i="12"/>
  <c r="N1109" i="12"/>
  <c r="L1109" i="12"/>
  <c r="M1105" i="12"/>
  <c r="N1105" i="12"/>
  <c r="L1105" i="12"/>
  <c r="M1101" i="12"/>
  <c r="N1101" i="12"/>
  <c r="L1101" i="12"/>
  <c r="M1097" i="12"/>
  <c r="N1097" i="12"/>
  <c r="L1097" i="12"/>
  <c r="M1093" i="12"/>
  <c r="N1093" i="12"/>
  <c r="L1093" i="12"/>
  <c r="M1089" i="12"/>
  <c r="N1089" i="12"/>
  <c r="L1089" i="12"/>
  <c r="M1085" i="12"/>
  <c r="N1085" i="12"/>
  <c r="L1085" i="12"/>
  <c r="M1081" i="12"/>
  <c r="N1081" i="12"/>
  <c r="L1081" i="12"/>
  <c r="M1077" i="12"/>
  <c r="N1077" i="12"/>
  <c r="L1077" i="12"/>
  <c r="M1073" i="12"/>
  <c r="N1073" i="12"/>
  <c r="L1073" i="12"/>
  <c r="M1069" i="12"/>
  <c r="N1069" i="12"/>
  <c r="L1069" i="12"/>
  <c r="M1065" i="12"/>
  <c r="N1065" i="12"/>
  <c r="L1065" i="12"/>
  <c r="M1061" i="12"/>
  <c r="N1061" i="12"/>
  <c r="L1061" i="12"/>
  <c r="M1057" i="12"/>
  <c r="N1057" i="12"/>
  <c r="L1057" i="12"/>
  <c r="M1053" i="12"/>
  <c r="N1053" i="12"/>
  <c r="L1053" i="12"/>
  <c r="M1049" i="12"/>
  <c r="N1049" i="12"/>
  <c r="L1049" i="12"/>
  <c r="M1045" i="12"/>
  <c r="N1045" i="12"/>
  <c r="L1045" i="12"/>
  <c r="M1041" i="12"/>
  <c r="N1041" i="12"/>
  <c r="L1041" i="12"/>
  <c r="M1037" i="12"/>
  <c r="N1037" i="12"/>
  <c r="L1037" i="12"/>
  <c r="M1033" i="12"/>
  <c r="N1033" i="12"/>
  <c r="L1033" i="12"/>
  <c r="M1029" i="12"/>
  <c r="N1029" i="12"/>
  <c r="L1029" i="12"/>
  <c r="M1025" i="12"/>
  <c r="N1025" i="12"/>
  <c r="L1025" i="12"/>
  <c r="M1021" i="12"/>
  <c r="N1021" i="12"/>
  <c r="L1021" i="12"/>
  <c r="M1017" i="12"/>
  <c r="N1017" i="12"/>
  <c r="L1017" i="12"/>
  <c r="M1013" i="12"/>
  <c r="N1013" i="12"/>
  <c r="L1013" i="12"/>
  <c r="M1009" i="12"/>
  <c r="N1009" i="12"/>
  <c r="L1009" i="12"/>
  <c r="M1005" i="12"/>
  <c r="N1005" i="12"/>
  <c r="L1005" i="12"/>
  <c r="M1001" i="12"/>
  <c r="N1001" i="12"/>
  <c r="L1001" i="12"/>
  <c r="M997" i="12"/>
  <c r="N997" i="12"/>
  <c r="L997" i="12"/>
  <c r="M993" i="12"/>
  <c r="N993" i="12"/>
  <c r="L993" i="12"/>
  <c r="M989" i="12"/>
  <c r="N989" i="12"/>
  <c r="L989" i="12"/>
  <c r="M985" i="12"/>
  <c r="N985" i="12"/>
  <c r="L985" i="12"/>
  <c r="M981" i="12"/>
  <c r="N981" i="12"/>
  <c r="L981" i="12"/>
  <c r="M977" i="12"/>
  <c r="N977" i="12"/>
  <c r="L977" i="12"/>
  <c r="M973" i="12"/>
  <c r="N973" i="12"/>
  <c r="L973" i="12"/>
  <c r="M969" i="12"/>
  <c r="N969" i="12"/>
  <c r="L969" i="12"/>
  <c r="M965" i="12"/>
  <c r="N965" i="12"/>
  <c r="L965" i="12"/>
  <c r="M961" i="12"/>
  <c r="N961" i="12"/>
  <c r="L961" i="12"/>
  <c r="M957" i="12"/>
  <c r="N957" i="12"/>
  <c r="L957" i="12"/>
  <c r="M953" i="12"/>
  <c r="N953" i="12"/>
  <c r="L953" i="12"/>
  <c r="M949" i="12"/>
  <c r="N949" i="12"/>
  <c r="L949" i="12"/>
  <c r="M945" i="12"/>
  <c r="N945" i="12"/>
  <c r="L945" i="12"/>
  <c r="M941" i="12"/>
  <c r="N941" i="12"/>
  <c r="L941" i="12"/>
  <c r="M937" i="12"/>
  <c r="N937" i="12"/>
  <c r="L937" i="12"/>
  <c r="M933" i="12"/>
  <c r="N933" i="12"/>
  <c r="L933" i="12"/>
  <c r="M929" i="12"/>
  <c r="N929" i="12"/>
  <c r="L929" i="12"/>
  <c r="M925" i="12"/>
  <c r="N925" i="12"/>
  <c r="L925" i="12"/>
  <c r="M921" i="12"/>
  <c r="N921" i="12"/>
  <c r="L921" i="12"/>
  <c r="M917" i="12"/>
  <c r="N917" i="12"/>
  <c r="L917" i="12"/>
  <c r="M913" i="12"/>
  <c r="N913" i="12"/>
  <c r="L913" i="12"/>
  <c r="M909" i="12"/>
  <c r="N909" i="12"/>
  <c r="L909" i="12"/>
  <c r="M905" i="12"/>
  <c r="N905" i="12"/>
  <c r="L905" i="12"/>
  <c r="M901" i="12"/>
  <c r="N901" i="12"/>
  <c r="L901" i="12"/>
  <c r="M897" i="12"/>
  <c r="N897" i="12"/>
  <c r="L897" i="12"/>
  <c r="M893" i="12"/>
  <c r="N893" i="12"/>
  <c r="L893" i="12"/>
  <c r="M889" i="12"/>
  <c r="N889" i="12"/>
  <c r="L889" i="12"/>
  <c r="M885" i="12"/>
  <c r="N885" i="12"/>
  <c r="L885" i="12"/>
  <c r="M881" i="12"/>
  <c r="N881" i="12"/>
  <c r="L881" i="12"/>
  <c r="M877" i="12"/>
  <c r="N877" i="12"/>
  <c r="L877" i="12"/>
  <c r="M873" i="12"/>
  <c r="N873" i="12"/>
  <c r="L873" i="12"/>
  <c r="M869" i="12"/>
  <c r="N869" i="12"/>
  <c r="L869" i="12"/>
  <c r="M865" i="12"/>
  <c r="N865" i="12"/>
  <c r="L865" i="12"/>
  <c r="M861" i="12"/>
  <c r="N861" i="12"/>
  <c r="L861" i="12"/>
  <c r="M857" i="12"/>
  <c r="N857" i="12"/>
  <c r="L857" i="12"/>
  <c r="M853" i="12"/>
  <c r="N853" i="12"/>
  <c r="L853" i="12"/>
  <c r="M849" i="12"/>
  <c r="N849" i="12"/>
  <c r="L849" i="12"/>
  <c r="M845" i="12"/>
  <c r="N845" i="12"/>
  <c r="L845" i="12"/>
  <c r="M841" i="12"/>
  <c r="N841" i="12"/>
  <c r="L841" i="12"/>
  <c r="M837" i="12"/>
  <c r="N837" i="12"/>
  <c r="L837" i="12"/>
  <c r="M833" i="12"/>
  <c r="N833" i="12"/>
  <c r="L833" i="12"/>
  <c r="M829" i="12"/>
  <c r="N829" i="12"/>
  <c r="L829" i="12"/>
  <c r="M825" i="12"/>
  <c r="N825" i="12"/>
  <c r="L825" i="12"/>
  <c r="M821" i="12"/>
  <c r="N821" i="12"/>
  <c r="L821" i="12"/>
  <c r="M817" i="12"/>
  <c r="N817" i="12"/>
  <c r="L817" i="12"/>
  <c r="M813" i="12"/>
  <c r="N813" i="12"/>
  <c r="L813" i="12"/>
  <c r="M809" i="12"/>
  <c r="N809" i="12"/>
  <c r="L809" i="12"/>
  <c r="M805" i="12"/>
  <c r="N805" i="12"/>
  <c r="L805" i="12"/>
  <c r="M801" i="12"/>
  <c r="N801" i="12"/>
  <c r="L801" i="12"/>
  <c r="M797" i="12"/>
  <c r="N797" i="12"/>
  <c r="L797" i="12"/>
  <c r="M793" i="12"/>
  <c r="N793" i="12"/>
  <c r="L793" i="12"/>
  <c r="M789" i="12"/>
  <c r="N789" i="12"/>
  <c r="L789" i="12"/>
  <c r="M785" i="12"/>
  <c r="N785" i="12"/>
  <c r="L785" i="12"/>
  <c r="M781" i="12"/>
  <c r="N781" i="12"/>
  <c r="L781" i="12"/>
  <c r="M777" i="12"/>
  <c r="N777" i="12"/>
  <c r="L777" i="12"/>
  <c r="M773" i="12"/>
  <c r="N773" i="12"/>
  <c r="L773" i="12"/>
  <c r="M769" i="12"/>
  <c r="N769" i="12"/>
  <c r="L769" i="12"/>
  <c r="M765" i="12"/>
  <c r="N765" i="12"/>
  <c r="L765" i="12"/>
  <c r="M761" i="12"/>
  <c r="N761" i="12"/>
  <c r="L761" i="12"/>
  <c r="M757" i="12"/>
  <c r="N757" i="12"/>
  <c r="L757" i="12"/>
  <c r="M753" i="12"/>
  <c r="N753" i="12"/>
  <c r="L753" i="12"/>
  <c r="N749" i="12"/>
  <c r="M749" i="12"/>
  <c r="L749" i="12"/>
  <c r="M745" i="12"/>
  <c r="N745" i="12"/>
  <c r="L745" i="12"/>
  <c r="N741" i="12"/>
  <c r="M741" i="12"/>
  <c r="L741" i="12"/>
  <c r="N737" i="12"/>
  <c r="M737" i="12"/>
  <c r="L737" i="12"/>
  <c r="M733" i="12"/>
  <c r="N733" i="12"/>
  <c r="L733" i="12"/>
  <c r="M729" i="12"/>
  <c r="N729" i="12"/>
  <c r="L729" i="12"/>
  <c r="N725" i="12"/>
  <c r="M725" i="12"/>
  <c r="L725" i="12"/>
  <c r="M721" i="12"/>
  <c r="N721" i="12"/>
  <c r="L721" i="12"/>
  <c r="M717" i="12"/>
  <c r="N717" i="12"/>
  <c r="L717" i="12"/>
  <c r="N713" i="12"/>
  <c r="M713" i="12"/>
  <c r="L713" i="12"/>
  <c r="M709" i="12"/>
  <c r="N709" i="12"/>
  <c r="L709" i="12"/>
  <c r="M705" i="12"/>
  <c r="N705" i="12"/>
  <c r="L705" i="12"/>
  <c r="N701" i="12"/>
  <c r="M701" i="12"/>
  <c r="L701" i="12"/>
  <c r="M697" i="12"/>
  <c r="N697" i="12"/>
  <c r="L697" i="12"/>
  <c r="N693" i="12"/>
  <c r="M693" i="12"/>
  <c r="L693" i="12"/>
  <c r="N689" i="12"/>
  <c r="M689" i="12"/>
  <c r="L689" i="12"/>
  <c r="M685" i="12"/>
  <c r="N685" i="12"/>
  <c r="L685" i="12"/>
  <c r="M681" i="12"/>
  <c r="N681" i="12"/>
  <c r="L681" i="12"/>
  <c r="N677" i="12"/>
  <c r="M677" i="12"/>
  <c r="L677" i="12"/>
  <c r="M673" i="12"/>
  <c r="N673" i="12"/>
  <c r="L673" i="12"/>
  <c r="N669" i="12"/>
  <c r="M669" i="12"/>
  <c r="L669" i="12"/>
  <c r="N665" i="12"/>
  <c r="M665" i="12"/>
  <c r="L665" i="12"/>
  <c r="M661" i="12"/>
  <c r="N661" i="12"/>
  <c r="L661" i="12"/>
  <c r="M657" i="12"/>
  <c r="N657" i="12"/>
  <c r="L657" i="12"/>
  <c r="N653" i="12"/>
  <c r="M653" i="12"/>
  <c r="L653" i="12"/>
  <c r="M649" i="12"/>
  <c r="N649" i="12"/>
  <c r="L649" i="12"/>
  <c r="M645" i="12"/>
  <c r="N645" i="12"/>
  <c r="L645" i="12"/>
  <c r="N641" i="12"/>
  <c r="M641" i="12"/>
  <c r="L641" i="12"/>
  <c r="M637" i="12"/>
  <c r="N637" i="12"/>
  <c r="L637" i="12"/>
  <c r="M633" i="12"/>
  <c r="N633" i="12"/>
  <c r="L633" i="12"/>
  <c r="N629" i="12"/>
  <c r="M629" i="12"/>
  <c r="L629" i="12"/>
  <c r="M625" i="12"/>
  <c r="N625" i="12"/>
  <c r="L625" i="12"/>
  <c r="N621" i="12"/>
  <c r="M621" i="12"/>
  <c r="L621" i="12"/>
  <c r="N617" i="12"/>
  <c r="M617" i="12"/>
  <c r="L617" i="12"/>
  <c r="M613" i="12"/>
  <c r="N613" i="12"/>
  <c r="L613" i="12"/>
  <c r="M609" i="12"/>
  <c r="N609" i="12"/>
  <c r="L609" i="12"/>
  <c r="N605" i="12"/>
  <c r="M605" i="12"/>
  <c r="L605" i="12"/>
  <c r="M601" i="12"/>
  <c r="N601" i="12"/>
  <c r="L601" i="12"/>
  <c r="N597" i="12"/>
  <c r="M597" i="12"/>
  <c r="L597" i="12"/>
  <c r="N593" i="12"/>
  <c r="M593" i="12"/>
  <c r="L593" i="12"/>
  <c r="M589" i="12"/>
  <c r="N589" i="12"/>
  <c r="L589" i="12"/>
  <c r="N585" i="12"/>
  <c r="M585" i="12"/>
  <c r="L585" i="12"/>
  <c r="M581" i="12"/>
  <c r="N581" i="12"/>
  <c r="L581" i="12"/>
  <c r="N577" i="12"/>
  <c r="M577" i="12"/>
  <c r="L577" i="12"/>
  <c r="N573" i="12"/>
  <c r="M573" i="12"/>
  <c r="L573" i="12"/>
  <c r="M569" i="12"/>
  <c r="N569" i="12"/>
  <c r="L569" i="12"/>
  <c r="M565" i="12"/>
  <c r="N565" i="12"/>
  <c r="L565" i="12"/>
  <c r="N561" i="12"/>
  <c r="M561" i="12"/>
  <c r="L561" i="12"/>
  <c r="M557" i="12"/>
  <c r="N557" i="12"/>
  <c r="L557" i="12"/>
  <c r="N553" i="12"/>
  <c r="M553" i="12"/>
  <c r="L553" i="12"/>
  <c r="N549" i="12"/>
  <c r="M549" i="12"/>
  <c r="L549" i="12"/>
  <c r="M545" i="12"/>
  <c r="N545" i="12"/>
  <c r="L545" i="12"/>
  <c r="M541" i="12"/>
  <c r="N541" i="12"/>
  <c r="L541" i="12"/>
  <c r="N537" i="12"/>
  <c r="M537" i="12"/>
  <c r="L537" i="12"/>
  <c r="M533" i="12"/>
  <c r="N533" i="12"/>
  <c r="L533" i="12"/>
  <c r="N529" i="12"/>
  <c r="M529" i="12"/>
  <c r="L529" i="12"/>
  <c r="N525" i="12"/>
  <c r="M525" i="12"/>
  <c r="L525" i="12"/>
  <c r="M521" i="12"/>
  <c r="N521" i="12"/>
  <c r="L521" i="12"/>
  <c r="M517" i="12"/>
  <c r="N517" i="12"/>
  <c r="L517" i="12"/>
  <c r="N513" i="12"/>
  <c r="M513" i="12"/>
  <c r="L513" i="12"/>
  <c r="M509" i="12"/>
  <c r="N509" i="12"/>
  <c r="L509" i="12"/>
  <c r="N505" i="12"/>
  <c r="M505" i="12"/>
  <c r="L505" i="12"/>
  <c r="N501" i="12"/>
  <c r="M501" i="12"/>
  <c r="L501" i="12"/>
  <c r="M497" i="12"/>
  <c r="N497" i="12"/>
  <c r="L497" i="12"/>
  <c r="M493" i="12"/>
  <c r="N493" i="12"/>
  <c r="L493" i="12"/>
  <c r="N489" i="12"/>
  <c r="M489" i="12"/>
  <c r="L489" i="12"/>
  <c r="M485" i="12"/>
  <c r="N485" i="12"/>
  <c r="L485" i="12"/>
  <c r="N481" i="12"/>
  <c r="M481" i="12"/>
  <c r="L481" i="12"/>
  <c r="N477" i="12"/>
  <c r="M477" i="12"/>
  <c r="L477" i="12"/>
  <c r="M473" i="12"/>
  <c r="N473" i="12"/>
  <c r="L473" i="12"/>
  <c r="M469" i="12"/>
  <c r="N469" i="12"/>
  <c r="L469" i="12"/>
  <c r="N465" i="12"/>
  <c r="M465" i="12"/>
  <c r="L465" i="12"/>
  <c r="M461" i="12"/>
  <c r="N461" i="12"/>
  <c r="L461" i="12"/>
  <c r="N457" i="12"/>
  <c r="M457" i="12"/>
  <c r="L457" i="12"/>
  <c r="N453" i="12"/>
  <c r="M453" i="12"/>
  <c r="L453" i="12"/>
  <c r="M449" i="12"/>
  <c r="N449" i="12"/>
  <c r="L449" i="12"/>
  <c r="M445" i="12"/>
  <c r="N445" i="12"/>
  <c r="L445" i="12"/>
  <c r="N441" i="12"/>
  <c r="M441" i="12"/>
  <c r="L441" i="12"/>
  <c r="M437" i="12"/>
  <c r="N437" i="12"/>
  <c r="L437" i="12"/>
  <c r="M433" i="12"/>
  <c r="N433" i="12"/>
  <c r="L433" i="12"/>
  <c r="M429" i="12"/>
  <c r="N429" i="12"/>
  <c r="L429" i="12"/>
  <c r="M425" i="12"/>
  <c r="N425" i="12"/>
  <c r="L425" i="12"/>
  <c r="M421" i="12"/>
  <c r="N421" i="12"/>
  <c r="L421" i="12"/>
  <c r="M417" i="12"/>
  <c r="N417" i="12"/>
  <c r="L417" i="12"/>
  <c r="M413" i="12"/>
  <c r="N413" i="12"/>
  <c r="L413" i="12"/>
  <c r="M409" i="12"/>
  <c r="N409" i="12"/>
  <c r="L409" i="12"/>
  <c r="M405" i="12"/>
  <c r="N405" i="12"/>
  <c r="L405" i="12"/>
  <c r="M401" i="12"/>
  <c r="N401" i="12"/>
  <c r="L401" i="12"/>
  <c r="M397" i="12"/>
  <c r="N397" i="12"/>
  <c r="L397" i="12"/>
  <c r="M393" i="12"/>
  <c r="N393" i="12"/>
  <c r="L393" i="12"/>
  <c r="M389" i="12"/>
  <c r="N389" i="12"/>
  <c r="L389" i="12"/>
  <c r="M385" i="12"/>
  <c r="N385" i="12"/>
  <c r="L385" i="12"/>
  <c r="M381" i="12"/>
  <c r="N381" i="12"/>
  <c r="L381" i="12"/>
  <c r="M377" i="12"/>
  <c r="N377" i="12"/>
  <c r="L377" i="12"/>
  <c r="M373" i="12"/>
  <c r="N373" i="12"/>
  <c r="L373" i="12"/>
  <c r="M369" i="12"/>
  <c r="N369" i="12"/>
  <c r="L369" i="12"/>
  <c r="M365" i="12"/>
  <c r="N365" i="12"/>
  <c r="L365" i="12"/>
  <c r="N361" i="12"/>
  <c r="M361" i="12"/>
  <c r="L361" i="12"/>
  <c r="M357" i="12"/>
  <c r="N357" i="12"/>
  <c r="L357" i="12"/>
  <c r="M353" i="12"/>
  <c r="N353" i="12"/>
  <c r="L353" i="12"/>
  <c r="N349" i="12"/>
  <c r="M349" i="12"/>
  <c r="L349" i="12"/>
  <c r="M345" i="12"/>
  <c r="N345" i="12"/>
  <c r="L345" i="12"/>
  <c r="M341" i="12"/>
  <c r="N341" i="12"/>
  <c r="L341" i="12"/>
  <c r="N337" i="12"/>
  <c r="M337" i="12"/>
  <c r="L337" i="12"/>
  <c r="M333" i="12"/>
  <c r="N333" i="12"/>
  <c r="L333" i="12"/>
  <c r="M329" i="12"/>
  <c r="N329" i="12"/>
  <c r="L329" i="12"/>
  <c r="N325" i="12"/>
  <c r="M325" i="12"/>
  <c r="L325" i="12"/>
  <c r="M321" i="12"/>
  <c r="N321" i="12"/>
  <c r="L321" i="12"/>
  <c r="M317" i="12"/>
  <c r="N317" i="12"/>
  <c r="L317" i="12"/>
  <c r="N313" i="12"/>
  <c r="M313" i="12"/>
  <c r="L313" i="12"/>
  <c r="M309" i="12"/>
  <c r="N309" i="12"/>
  <c r="L309" i="12"/>
  <c r="M305" i="12"/>
  <c r="N305" i="12"/>
  <c r="L305" i="12"/>
  <c r="N301" i="12"/>
  <c r="M301" i="12"/>
  <c r="L301" i="12"/>
  <c r="M297" i="12"/>
  <c r="N297" i="12"/>
  <c r="L297" i="12"/>
  <c r="M293" i="12"/>
  <c r="N293" i="12"/>
  <c r="L293" i="12"/>
  <c r="N289" i="12"/>
  <c r="M289" i="12"/>
  <c r="L289" i="12"/>
  <c r="M285" i="12"/>
  <c r="N285" i="12"/>
  <c r="L285" i="12"/>
  <c r="M281" i="12"/>
  <c r="N281" i="12"/>
  <c r="L281" i="12"/>
  <c r="N277" i="12"/>
  <c r="M277" i="12"/>
  <c r="L277" i="12"/>
  <c r="M273" i="12"/>
  <c r="N273" i="12"/>
  <c r="L273" i="12"/>
  <c r="M269" i="12"/>
  <c r="N269" i="12"/>
  <c r="L269" i="12"/>
  <c r="N265" i="12"/>
  <c r="M265" i="12"/>
  <c r="L265" i="12"/>
  <c r="M261" i="12"/>
  <c r="N261" i="12"/>
  <c r="L261" i="12"/>
  <c r="M257" i="12"/>
  <c r="N257" i="12"/>
  <c r="L257" i="12"/>
  <c r="N253" i="12"/>
  <c r="M253" i="12"/>
  <c r="L253" i="12"/>
  <c r="M249" i="12"/>
  <c r="N249" i="12"/>
  <c r="L249" i="12"/>
  <c r="M245" i="12"/>
  <c r="N245" i="12"/>
  <c r="L245" i="12"/>
  <c r="N241" i="12"/>
  <c r="M241" i="12"/>
  <c r="L241" i="12"/>
  <c r="M237" i="12"/>
  <c r="N237" i="12"/>
  <c r="L237" i="12"/>
  <c r="M233" i="12"/>
  <c r="N233" i="12"/>
  <c r="L233" i="12"/>
  <c r="N229" i="12"/>
  <c r="M229" i="12"/>
  <c r="L229" i="12"/>
  <c r="M225" i="12"/>
  <c r="N225" i="12"/>
  <c r="L225" i="12"/>
  <c r="M221" i="12"/>
  <c r="N221" i="12"/>
  <c r="L221" i="12"/>
  <c r="N217" i="12"/>
  <c r="M217" i="12"/>
  <c r="L217" i="12"/>
  <c r="M213" i="12"/>
  <c r="N213" i="12"/>
  <c r="L213" i="12"/>
  <c r="M209" i="12"/>
  <c r="N209" i="12"/>
  <c r="L209" i="12"/>
  <c r="N205" i="12"/>
  <c r="M205" i="12"/>
  <c r="L205" i="12"/>
  <c r="M201" i="12"/>
  <c r="N201" i="12"/>
  <c r="L201" i="12"/>
  <c r="M197" i="12"/>
  <c r="N197" i="12"/>
  <c r="L197" i="12"/>
  <c r="M193" i="12"/>
  <c r="N193" i="12"/>
  <c r="L193" i="12"/>
  <c r="N189" i="12"/>
  <c r="M189" i="12"/>
  <c r="L189" i="12"/>
  <c r="M185" i="12"/>
  <c r="N185" i="12"/>
  <c r="L185" i="12"/>
  <c r="M181" i="12"/>
  <c r="N181" i="12"/>
  <c r="L181" i="12"/>
  <c r="N177" i="12"/>
  <c r="M177" i="12"/>
  <c r="L177" i="12"/>
  <c r="M173" i="12"/>
  <c r="N173" i="12"/>
  <c r="L173" i="12"/>
  <c r="M169" i="12"/>
  <c r="N169" i="12"/>
  <c r="L169" i="12"/>
  <c r="N165" i="12"/>
  <c r="M165" i="12"/>
  <c r="L165" i="12"/>
  <c r="M161" i="12"/>
  <c r="N161" i="12"/>
  <c r="L161" i="12"/>
  <c r="M157" i="12"/>
  <c r="N157" i="12"/>
  <c r="L157" i="12"/>
  <c r="M8516" i="12"/>
  <c r="N8516" i="12"/>
  <c r="L8516" i="12"/>
  <c r="M8512" i="12"/>
  <c r="N8512" i="12"/>
  <c r="L8512" i="12"/>
  <c r="M8508" i="12"/>
  <c r="N8508" i="12"/>
  <c r="L8508" i="12"/>
  <c r="M8504" i="12"/>
  <c r="N8504" i="12"/>
  <c r="L8504" i="12"/>
  <c r="M8500" i="12"/>
  <c r="N8500" i="12"/>
  <c r="L8500" i="12"/>
  <c r="M8496" i="12"/>
  <c r="N8496" i="12"/>
  <c r="L8496" i="12"/>
  <c r="M8492" i="12"/>
  <c r="N8492" i="12"/>
  <c r="L8492" i="12"/>
  <c r="M8488" i="12"/>
  <c r="N8488" i="12"/>
  <c r="L8488" i="12"/>
  <c r="M8484" i="12"/>
  <c r="N8484" i="12"/>
  <c r="L8484" i="12"/>
  <c r="M8480" i="12"/>
  <c r="N8480" i="12"/>
  <c r="L8480" i="12"/>
  <c r="M8476" i="12"/>
  <c r="N8476" i="12"/>
  <c r="L8476" i="12"/>
  <c r="M8472" i="12"/>
  <c r="N8472" i="12"/>
  <c r="L8472" i="12"/>
  <c r="M8468" i="12"/>
  <c r="N8468" i="12"/>
  <c r="L8468" i="12"/>
  <c r="M8464" i="12"/>
  <c r="N8464" i="12"/>
  <c r="L8464" i="12"/>
  <c r="M8460" i="12"/>
  <c r="N8460" i="12"/>
  <c r="L8460" i="12"/>
  <c r="M8456" i="12"/>
  <c r="N8456" i="12"/>
  <c r="L8456" i="12"/>
  <c r="M8452" i="12"/>
  <c r="N8452" i="12"/>
  <c r="L8452" i="12"/>
  <c r="M8448" i="12"/>
  <c r="N8448" i="12"/>
  <c r="L8448" i="12"/>
  <c r="M8444" i="12"/>
  <c r="N8444" i="12"/>
  <c r="L8444" i="12"/>
  <c r="M8440" i="12"/>
  <c r="N8440" i="12"/>
  <c r="L8440" i="12"/>
  <c r="M8436" i="12"/>
  <c r="N8436" i="12"/>
  <c r="L8436" i="12"/>
  <c r="M8432" i="12"/>
  <c r="N8432" i="12"/>
  <c r="L8432" i="12"/>
  <c r="M8428" i="12"/>
  <c r="N8428" i="12"/>
  <c r="L8428" i="12"/>
  <c r="M8424" i="12"/>
  <c r="N8424" i="12"/>
  <c r="L8424" i="12"/>
  <c r="M8420" i="12"/>
  <c r="N8420" i="12"/>
  <c r="L8420" i="12"/>
  <c r="M8416" i="12"/>
  <c r="N8416" i="12"/>
  <c r="L8416" i="12"/>
  <c r="M8412" i="12"/>
  <c r="N8412" i="12"/>
  <c r="L8412" i="12"/>
  <c r="M8408" i="12"/>
  <c r="N8408" i="12"/>
  <c r="L8408" i="12"/>
  <c r="M8404" i="12"/>
  <c r="N8404" i="12"/>
  <c r="L8404" i="12"/>
  <c r="M8400" i="12"/>
  <c r="N8400" i="12"/>
  <c r="L8400" i="12"/>
  <c r="M8396" i="12"/>
  <c r="N8396" i="12"/>
  <c r="L8396" i="12"/>
  <c r="M8392" i="12"/>
  <c r="N8392" i="12"/>
  <c r="L8392" i="12"/>
  <c r="M8388" i="12"/>
  <c r="N8388" i="12"/>
  <c r="L8388" i="12"/>
  <c r="M8384" i="12"/>
  <c r="N8384" i="12"/>
  <c r="L8384" i="12"/>
  <c r="M8380" i="12"/>
  <c r="N8380" i="12"/>
  <c r="L8380" i="12"/>
  <c r="M8376" i="12"/>
  <c r="N8376" i="12"/>
  <c r="L8376" i="12"/>
  <c r="M8372" i="12"/>
  <c r="N8372" i="12"/>
  <c r="L8372" i="12"/>
  <c r="M8368" i="12"/>
  <c r="N8368" i="12"/>
  <c r="L8368" i="12"/>
  <c r="M8364" i="12"/>
  <c r="N8364" i="12"/>
  <c r="L8364" i="12"/>
  <c r="M8360" i="12"/>
  <c r="N8360" i="12"/>
  <c r="L8360" i="12"/>
  <c r="M8356" i="12"/>
  <c r="N8356" i="12"/>
  <c r="L8356" i="12"/>
  <c r="M8352" i="12"/>
  <c r="N8352" i="12"/>
  <c r="L8352" i="12"/>
  <c r="M8348" i="12"/>
  <c r="N8348" i="12"/>
  <c r="L8348" i="12"/>
  <c r="M8344" i="12"/>
  <c r="N8344" i="12"/>
  <c r="L8344" i="12"/>
  <c r="M8340" i="12"/>
  <c r="N8340" i="12"/>
  <c r="L8340" i="12"/>
  <c r="M8336" i="12"/>
  <c r="N8336" i="12"/>
  <c r="L8336" i="12"/>
  <c r="M8332" i="12"/>
  <c r="N8332" i="12"/>
  <c r="L8332" i="12"/>
  <c r="M8328" i="12"/>
  <c r="N8328" i="12"/>
  <c r="L8328" i="12"/>
  <c r="M8324" i="12"/>
  <c r="N8324" i="12"/>
  <c r="L8324" i="12"/>
  <c r="M8320" i="12"/>
  <c r="N8320" i="12"/>
  <c r="L8320" i="12"/>
  <c r="M8316" i="12"/>
  <c r="N8316" i="12"/>
  <c r="L8316" i="12"/>
  <c r="M8312" i="12"/>
  <c r="N8312" i="12"/>
  <c r="L8312" i="12"/>
  <c r="M8308" i="12"/>
  <c r="N8308" i="12"/>
  <c r="L8308" i="12"/>
  <c r="M8304" i="12"/>
  <c r="N8304" i="12"/>
  <c r="L8304" i="12"/>
  <c r="M8300" i="12"/>
  <c r="N8300" i="12"/>
  <c r="L8300" i="12"/>
  <c r="M8296" i="12"/>
  <c r="N8296" i="12"/>
  <c r="L8296" i="12"/>
  <c r="M8292" i="12"/>
  <c r="N8292" i="12"/>
  <c r="L8292" i="12"/>
  <c r="M8288" i="12"/>
  <c r="N8288" i="12"/>
  <c r="L8288" i="12"/>
  <c r="M8284" i="12"/>
  <c r="N8284" i="12"/>
  <c r="L8284" i="12"/>
  <c r="M8280" i="12"/>
  <c r="N8280" i="12"/>
  <c r="L8280" i="12"/>
  <c r="M8276" i="12"/>
  <c r="N8276" i="12"/>
  <c r="L8276" i="12"/>
  <c r="M8272" i="12"/>
  <c r="N8272" i="12"/>
  <c r="L8272" i="12"/>
  <c r="M8268" i="12"/>
  <c r="N8268" i="12"/>
  <c r="L8268" i="12"/>
  <c r="M8264" i="12"/>
  <c r="N8264" i="12"/>
  <c r="L8264" i="12"/>
  <c r="M8260" i="12"/>
  <c r="N8260" i="12"/>
  <c r="L8260" i="12"/>
  <c r="M8256" i="12"/>
  <c r="N8256" i="12"/>
  <c r="L8256" i="12"/>
  <c r="M8252" i="12"/>
  <c r="N8252" i="12"/>
  <c r="L8252" i="12"/>
  <c r="M8248" i="12"/>
  <c r="N8248" i="12"/>
  <c r="L8248" i="12"/>
  <c r="M8244" i="12"/>
  <c r="N8244" i="12"/>
  <c r="L8244" i="12"/>
  <c r="M8240" i="12"/>
  <c r="N8240" i="12"/>
  <c r="L8240" i="12"/>
  <c r="M8236" i="12"/>
  <c r="N8236" i="12"/>
  <c r="L8236" i="12"/>
  <c r="M8232" i="12"/>
  <c r="N8232" i="12"/>
  <c r="L8232" i="12"/>
  <c r="M8228" i="12"/>
  <c r="N8228" i="12"/>
  <c r="L8228" i="12"/>
  <c r="M8224" i="12"/>
  <c r="N8224" i="12"/>
  <c r="L8224" i="12"/>
  <c r="M8220" i="12"/>
  <c r="N8220" i="12"/>
  <c r="L8220" i="12"/>
  <c r="M8216" i="12"/>
  <c r="N8216" i="12"/>
  <c r="L8216" i="12"/>
  <c r="M8212" i="12"/>
  <c r="N8212" i="12"/>
  <c r="L8212" i="12"/>
  <c r="M8208" i="12"/>
  <c r="N8208" i="12"/>
  <c r="L8208" i="12"/>
  <c r="M8204" i="12"/>
  <c r="N8204" i="12"/>
  <c r="L8204" i="12"/>
  <c r="M8200" i="12"/>
  <c r="N8200" i="12"/>
  <c r="L8200" i="12"/>
  <c r="M8196" i="12"/>
  <c r="N8196" i="12"/>
  <c r="L8196" i="12"/>
  <c r="M8192" i="12"/>
  <c r="N8192" i="12"/>
  <c r="L8192" i="12"/>
  <c r="M8188" i="12"/>
  <c r="N8188" i="12"/>
  <c r="L8188" i="12"/>
  <c r="M8184" i="12"/>
  <c r="N8184" i="12"/>
  <c r="L8184" i="12"/>
  <c r="M8180" i="12"/>
  <c r="N8180" i="12"/>
  <c r="L8180" i="12"/>
  <c r="M8176" i="12"/>
  <c r="N8176" i="12"/>
  <c r="L8176" i="12"/>
  <c r="M8172" i="12"/>
  <c r="N8172" i="12"/>
  <c r="L8172" i="12"/>
  <c r="M8168" i="12"/>
  <c r="N8168" i="12"/>
  <c r="L8168" i="12"/>
  <c r="M8164" i="12"/>
  <c r="N8164" i="12"/>
  <c r="L8164" i="12"/>
  <c r="M8160" i="12"/>
  <c r="N8160" i="12"/>
  <c r="L8160" i="12"/>
  <c r="M8156" i="12"/>
  <c r="N8156" i="12"/>
  <c r="L8156" i="12"/>
  <c r="M8152" i="12"/>
  <c r="N8152" i="12"/>
  <c r="L8152" i="12"/>
  <c r="M8148" i="12"/>
  <c r="N8148" i="12"/>
  <c r="L8148" i="12"/>
  <c r="M8144" i="12"/>
  <c r="N8144" i="12"/>
  <c r="L8144" i="12"/>
  <c r="M8140" i="12"/>
  <c r="N8140" i="12"/>
  <c r="L8140" i="12"/>
  <c r="M8136" i="12"/>
  <c r="N8136" i="12"/>
  <c r="L8136" i="12"/>
  <c r="M8132" i="12"/>
  <c r="N8132" i="12"/>
  <c r="L8132" i="12"/>
  <c r="M8128" i="12"/>
  <c r="N8128" i="12"/>
  <c r="L8128" i="12"/>
  <c r="M8124" i="12"/>
  <c r="N8124" i="12"/>
  <c r="L8124" i="12"/>
  <c r="M8120" i="12"/>
  <c r="N8120" i="12"/>
  <c r="L8120" i="12"/>
  <c r="M8116" i="12"/>
  <c r="N8116" i="12"/>
  <c r="L8116" i="12"/>
  <c r="M8112" i="12"/>
  <c r="N8112" i="12"/>
  <c r="L8112" i="12"/>
  <c r="M8108" i="12"/>
  <c r="N8108" i="12"/>
  <c r="L8108" i="12"/>
  <c r="M8104" i="12"/>
  <c r="N8104" i="12"/>
  <c r="L8104" i="12"/>
  <c r="M8100" i="12"/>
  <c r="N8100" i="12"/>
  <c r="L8100" i="12"/>
  <c r="M8096" i="12"/>
  <c r="N8096" i="12"/>
  <c r="L8096" i="12"/>
  <c r="M8092" i="12"/>
  <c r="N8092" i="12"/>
  <c r="L8092" i="12"/>
  <c r="M8088" i="12"/>
  <c r="N8088" i="12"/>
  <c r="L8088" i="12"/>
  <c r="M8084" i="12"/>
  <c r="N8084" i="12"/>
  <c r="L8084" i="12"/>
  <c r="M8080" i="12"/>
  <c r="N8080" i="12"/>
  <c r="L8080" i="12"/>
  <c r="M8076" i="12"/>
  <c r="N8076" i="12"/>
  <c r="L8076" i="12"/>
  <c r="M8072" i="12"/>
  <c r="N8072" i="12"/>
  <c r="L8072" i="12"/>
  <c r="M8068" i="12"/>
  <c r="N8068" i="12"/>
  <c r="L8068" i="12"/>
  <c r="M8064" i="12"/>
  <c r="N8064" i="12"/>
  <c r="L8064" i="12"/>
  <c r="M8060" i="12"/>
  <c r="N8060" i="12"/>
  <c r="L8060" i="12"/>
  <c r="M8056" i="12"/>
  <c r="N8056" i="12"/>
  <c r="L8056" i="12"/>
  <c r="M8052" i="12"/>
  <c r="N8052" i="12"/>
  <c r="L8052" i="12"/>
  <c r="M8048" i="12"/>
  <c r="N8048" i="12"/>
  <c r="L8048" i="12"/>
  <c r="M8044" i="12"/>
  <c r="N8044" i="12"/>
  <c r="L8044" i="12"/>
  <c r="M8040" i="12"/>
  <c r="N8040" i="12"/>
  <c r="L8040" i="12"/>
  <c r="M8036" i="12"/>
  <c r="N8036" i="12"/>
  <c r="L8036" i="12"/>
  <c r="M8032" i="12"/>
  <c r="N8032" i="12"/>
  <c r="L8032" i="12"/>
  <c r="M8028" i="12"/>
  <c r="N8028" i="12"/>
  <c r="L8028" i="12"/>
  <c r="M8024" i="12"/>
  <c r="N8024" i="12"/>
  <c r="L8024" i="12"/>
  <c r="M8020" i="12"/>
  <c r="N8020" i="12"/>
  <c r="L8020" i="12"/>
  <c r="M8016" i="12"/>
  <c r="N8016" i="12"/>
  <c r="L8016" i="12"/>
  <c r="M8012" i="12"/>
  <c r="N8012" i="12"/>
  <c r="L8012" i="12"/>
  <c r="M8008" i="12"/>
  <c r="N8008" i="12"/>
  <c r="L8008" i="12"/>
  <c r="M8004" i="12"/>
  <c r="N8004" i="12"/>
  <c r="L8004" i="12"/>
  <c r="M8000" i="12"/>
  <c r="N8000" i="12"/>
  <c r="L8000" i="12"/>
  <c r="M7996" i="12"/>
  <c r="N7996" i="12"/>
  <c r="L7996" i="12"/>
  <c r="M7992" i="12"/>
  <c r="N7992" i="12"/>
  <c r="L7992" i="12"/>
  <c r="M7988" i="12"/>
  <c r="N7988" i="12"/>
  <c r="L7988" i="12"/>
  <c r="M7984" i="12"/>
  <c r="N7984" i="12"/>
  <c r="L7984" i="12"/>
  <c r="M7980" i="12"/>
  <c r="N7980" i="12"/>
  <c r="L7980" i="12"/>
  <c r="M7976" i="12"/>
  <c r="N7976" i="12"/>
  <c r="L7976" i="12"/>
  <c r="M7972" i="12"/>
  <c r="N7972" i="12"/>
  <c r="L7972" i="12"/>
  <c r="M7968" i="12"/>
  <c r="N7968" i="12"/>
  <c r="L7968" i="12"/>
  <c r="M7964" i="12"/>
  <c r="N7964" i="12"/>
  <c r="L7964" i="12"/>
  <c r="M7960" i="12"/>
  <c r="N7960" i="12"/>
  <c r="L7960" i="12"/>
  <c r="M7956" i="12"/>
  <c r="N7956" i="12"/>
  <c r="L7956" i="12"/>
  <c r="M7952" i="12"/>
  <c r="N7952" i="12"/>
  <c r="L7952" i="12"/>
  <c r="M7948" i="12"/>
  <c r="N7948" i="12"/>
  <c r="L7948" i="12"/>
  <c r="M7944" i="12"/>
  <c r="N7944" i="12"/>
  <c r="L7944" i="12"/>
  <c r="M7940" i="12"/>
  <c r="N7940" i="12"/>
  <c r="L7940" i="12"/>
  <c r="M7936" i="12"/>
  <c r="N7936" i="12"/>
  <c r="L7936" i="12"/>
  <c r="M7932" i="12"/>
  <c r="N7932" i="12"/>
  <c r="L7932" i="12"/>
  <c r="M7928" i="12"/>
  <c r="N7928" i="12"/>
  <c r="L7928" i="12"/>
  <c r="M7924" i="12"/>
  <c r="N7924" i="12"/>
  <c r="L7924" i="12"/>
  <c r="M7920" i="12"/>
  <c r="N7920" i="12"/>
  <c r="L7920" i="12"/>
  <c r="M7916" i="12"/>
  <c r="N7916" i="12"/>
  <c r="L7916" i="12"/>
  <c r="M7912" i="12"/>
  <c r="N7912" i="12"/>
  <c r="L7912" i="12"/>
  <c r="M7908" i="12"/>
  <c r="N7908" i="12"/>
  <c r="L7908" i="12"/>
  <c r="M7904" i="12"/>
  <c r="N7904" i="12"/>
  <c r="L7904" i="12"/>
  <c r="M7900" i="12"/>
  <c r="N7900" i="12"/>
  <c r="L7900" i="12"/>
  <c r="M7896" i="12"/>
  <c r="N7896" i="12"/>
  <c r="L7896" i="12"/>
  <c r="M7892" i="12"/>
  <c r="N7892" i="12"/>
  <c r="L7892" i="12"/>
  <c r="M7888" i="12"/>
  <c r="N7888" i="12"/>
  <c r="L7888" i="12"/>
  <c r="M7884" i="12"/>
  <c r="N7884" i="12"/>
  <c r="L7884" i="12"/>
  <c r="M7880" i="12"/>
  <c r="N7880" i="12"/>
  <c r="L7880" i="12"/>
  <c r="M7876" i="12"/>
  <c r="N7876" i="12"/>
  <c r="L7876" i="12"/>
  <c r="M7872" i="12"/>
  <c r="N7872" i="12"/>
  <c r="L7872" i="12"/>
  <c r="M7868" i="12"/>
  <c r="N7868" i="12"/>
  <c r="L7868" i="12"/>
  <c r="M7864" i="12"/>
  <c r="N7864" i="12"/>
  <c r="L7864" i="12"/>
  <c r="M7860" i="12"/>
  <c r="N7860" i="12"/>
  <c r="L7860" i="12"/>
  <c r="M7856" i="12"/>
  <c r="N7856" i="12"/>
  <c r="L7856" i="12"/>
  <c r="M7852" i="12"/>
  <c r="N7852" i="12"/>
  <c r="L7852" i="12"/>
  <c r="M7848" i="12"/>
  <c r="N7848" i="12"/>
  <c r="L7848" i="12"/>
  <c r="M7844" i="12"/>
  <c r="N7844" i="12"/>
  <c r="L7844" i="12"/>
  <c r="M7840" i="12"/>
  <c r="N7840" i="12"/>
  <c r="L7840" i="12"/>
  <c r="M7836" i="12"/>
  <c r="N7836" i="12"/>
  <c r="L7836" i="12"/>
  <c r="M7832" i="12"/>
  <c r="N7832" i="12"/>
  <c r="L7832" i="12"/>
  <c r="M7828" i="12"/>
  <c r="N7828" i="12"/>
  <c r="L7828" i="12"/>
  <c r="M7824" i="12"/>
  <c r="N7824" i="12"/>
  <c r="L7824" i="12"/>
  <c r="M7820" i="12"/>
  <c r="N7820" i="12"/>
  <c r="L7820" i="12"/>
  <c r="M7816" i="12"/>
  <c r="N7816" i="12"/>
  <c r="L7816" i="12"/>
  <c r="M7812" i="12"/>
  <c r="N7812" i="12"/>
  <c r="L7812" i="12"/>
  <c r="M7808" i="12"/>
  <c r="N7808" i="12"/>
  <c r="L7808" i="12"/>
  <c r="M7804" i="12"/>
  <c r="N7804" i="12"/>
  <c r="L7804" i="12"/>
  <c r="M7800" i="12"/>
  <c r="N7800" i="12"/>
  <c r="L7800" i="12"/>
  <c r="M7796" i="12"/>
  <c r="N7796" i="12"/>
  <c r="L7796" i="12"/>
  <c r="M7792" i="12"/>
  <c r="N7792" i="12"/>
  <c r="L7792" i="12"/>
  <c r="M7788" i="12"/>
  <c r="N7788" i="12"/>
  <c r="L7788" i="12"/>
  <c r="M7784" i="12"/>
  <c r="N7784" i="12"/>
  <c r="L7784" i="12"/>
  <c r="M7780" i="12"/>
  <c r="N7780" i="12"/>
  <c r="L7780" i="12"/>
  <c r="M7776" i="12"/>
  <c r="N7776" i="12"/>
  <c r="L7776" i="12"/>
  <c r="M7772" i="12"/>
  <c r="N7772" i="12"/>
  <c r="L7772" i="12"/>
  <c r="M7768" i="12"/>
  <c r="N7768" i="12"/>
  <c r="L7768" i="12"/>
  <c r="M7764" i="12"/>
  <c r="N7764" i="12"/>
  <c r="L7764" i="12"/>
  <c r="M7760" i="12"/>
  <c r="N7760" i="12"/>
  <c r="L7760" i="12"/>
  <c r="M7756" i="12"/>
  <c r="N7756" i="12"/>
  <c r="L7756" i="12"/>
  <c r="M7752" i="12"/>
  <c r="N7752" i="12"/>
  <c r="L7752" i="12"/>
  <c r="M7748" i="12"/>
  <c r="N7748" i="12"/>
  <c r="L7748" i="12"/>
  <c r="M7744" i="12"/>
  <c r="N7744" i="12"/>
  <c r="L7744" i="12"/>
  <c r="M7740" i="12"/>
  <c r="N7740" i="12"/>
  <c r="L7740" i="12"/>
  <c r="M7736" i="12"/>
  <c r="N7736" i="12"/>
  <c r="L7736" i="12"/>
  <c r="M7732" i="12"/>
  <c r="N7732" i="12"/>
  <c r="L7732" i="12"/>
  <c r="M7728" i="12"/>
  <c r="N7728" i="12"/>
  <c r="L7728" i="12"/>
  <c r="M7724" i="12"/>
  <c r="N7724" i="12"/>
  <c r="L7724" i="12"/>
  <c r="M7720" i="12"/>
  <c r="N7720" i="12"/>
  <c r="L7720" i="12"/>
  <c r="M7716" i="12"/>
  <c r="N7716" i="12"/>
  <c r="L7716" i="12"/>
  <c r="M7712" i="12"/>
  <c r="N7712" i="12"/>
  <c r="L7712" i="12"/>
  <c r="M7708" i="12"/>
  <c r="N7708" i="12"/>
  <c r="L7708" i="12"/>
  <c r="M7704" i="12"/>
  <c r="N7704" i="12"/>
  <c r="L7704" i="12"/>
  <c r="M7700" i="12"/>
  <c r="N7700" i="12"/>
  <c r="L7700" i="12"/>
  <c r="M7696" i="12"/>
  <c r="N7696" i="12"/>
  <c r="L7696" i="12"/>
  <c r="M7692" i="12"/>
  <c r="N7692" i="12"/>
  <c r="L7692" i="12"/>
  <c r="M7688" i="12"/>
  <c r="N7688" i="12"/>
  <c r="L7688" i="12"/>
  <c r="M7684" i="12"/>
  <c r="N7684" i="12"/>
  <c r="L7684" i="12"/>
  <c r="M7680" i="12"/>
  <c r="N7680" i="12"/>
  <c r="L7680" i="12"/>
  <c r="M7676" i="12"/>
  <c r="N7676" i="12"/>
  <c r="L7676" i="12"/>
  <c r="M7672" i="12"/>
  <c r="N7672" i="12"/>
  <c r="L7672" i="12"/>
  <c r="M7668" i="12"/>
  <c r="N7668" i="12"/>
  <c r="L7668" i="12"/>
  <c r="M7664" i="12"/>
  <c r="N7664" i="12"/>
  <c r="L7664" i="12"/>
  <c r="M7660" i="12"/>
  <c r="N7660" i="12"/>
  <c r="L7660" i="12"/>
  <c r="M7656" i="12"/>
  <c r="N7656" i="12"/>
  <c r="L7656" i="12"/>
  <c r="M7652" i="12"/>
  <c r="N7652" i="12"/>
  <c r="L7652" i="12"/>
  <c r="M7648" i="12"/>
  <c r="N7648" i="12"/>
  <c r="L7648" i="12"/>
  <c r="M7644" i="12"/>
  <c r="N7644" i="12"/>
  <c r="L7644" i="12"/>
  <c r="M7640" i="12"/>
  <c r="N7640" i="12"/>
  <c r="L7640" i="12"/>
  <c r="M7636" i="12"/>
  <c r="N7636" i="12"/>
  <c r="L7636" i="12"/>
  <c r="M7632" i="12"/>
  <c r="N7632" i="12"/>
  <c r="L7632" i="12"/>
  <c r="M7628" i="12"/>
  <c r="N7628" i="12"/>
  <c r="L7628" i="12"/>
  <c r="M7624" i="12"/>
  <c r="N7624" i="12"/>
  <c r="L7624" i="12"/>
  <c r="M7620" i="12"/>
  <c r="N7620" i="12"/>
  <c r="L7620" i="12"/>
  <c r="M7616" i="12"/>
  <c r="N7616" i="12"/>
  <c r="L7616" i="12"/>
  <c r="M7612" i="12"/>
  <c r="N7612" i="12"/>
  <c r="L7612" i="12"/>
  <c r="M7608" i="12"/>
  <c r="N7608" i="12"/>
  <c r="L7608" i="12"/>
  <c r="M7604" i="12"/>
  <c r="N7604" i="12"/>
  <c r="L7604" i="12"/>
  <c r="M7600" i="12"/>
  <c r="N7600" i="12"/>
  <c r="L7600" i="12"/>
  <c r="M7596" i="12"/>
  <c r="N7596" i="12"/>
  <c r="L7596" i="12"/>
  <c r="M7592" i="12"/>
  <c r="N7592" i="12"/>
  <c r="L7592" i="12"/>
  <c r="M7588" i="12"/>
  <c r="N7588" i="12"/>
  <c r="L7588" i="12"/>
  <c r="M7584" i="12"/>
  <c r="N7584" i="12"/>
  <c r="L7584" i="12"/>
  <c r="M7580" i="12"/>
  <c r="N7580" i="12"/>
  <c r="L7580" i="12"/>
  <c r="M7576" i="12"/>
  <c r="N7576" i="12"/>
  <c r="L7576" i="12"/>
  <c r="M7572" i="12"/>
  <c r="N7572" i="12"/>
  <c r="L7572" i="12"/>
  <c r="M7568" i="12"/>
  <c r="N7568" i="12"/>
  <c r="L7568" i="12"/>
  <c r="M7564" i="12"/>
  <c r="N7564" i="12"/>
  <c r="L7564" i="12"/>
  <c r="M7560" i="12"/>
  <c r="N7560" i="12"/>
  <c r="L7560" i="12"/>
  <c r="M7556" i="12"/>
  <c r="N7556" i="12"/>
  <c r="L7556" i="12"/>
  <c r="M7552" i="12"/>
  <c r="N7552" i="12"/>
  <c r="L7552" i="12"/>
  <c r="M7548" i="12"/>
  <c r="N7548" i="12"/>
  <c r="L7548" i="12"/>
  <c r="M7544" i="12"/>
  <c r="N7544" i="12"/>
  <c r="L7544" i="12"/>
  <c r="M7540" i="12"/>
  <c r="N7540" i="12"/>
  <c r="L7540" i="12"/>
  <c r="M7536" i="12"/>
  <c r="N7536" i="12"/>
  <c r="L7536" i="12"/>
  <c r="M7532" i="12"/>
  <c r="N7532" i="12"/>
  <c r="L7532" i="12"/>
  <c r="M7528" i="12"/>
  <c r="N7528" i="12"/>
  <c r="L7528" i="12"/>
  <c r="M7524" i="12"/>
  <c r="N7524" i="12"/>
  <c r="L7524" i="12"/>
  <c r="M7520" i="12"/>
  <c r="N7520" i="12"/>
  <c r="L7520" i="12"/>
  <c r="M7516" i="12"/>
  <c r="N7516" i="12"/>
  <c r="L7516" i="12"/>
  <c r="M7512" i="12"/>
  <c r="N7512" i="12"/>
  <c r="L7512" i="12"/>
  <c r="M7508" i="12"/>
  <c r="N7508" i="12"/>
  <c r="L7508" i="12"/>
  <c r="M7504" i="12"/>
  <c r="N7504" i="12"/>
  <c r="L7504" i="12"/>
  <c r="M7500" i="12"/>
  <c r="N7500" i="12"/>
  <c r="L7500" i="12"/>
  <c r="M7496" i="12"/>
  <c r="N7496" i="12"/>
  <c r="L7496" i="12"/>
  <c r="M7492" i="12"/>
  <c r="N7492" i="12"/>
  <c r="L7492" i="12"/>
  <c r="M7488" i="12"/>
  <c r="N7488" i="12"/>
  <c r="L7488" i="12"/>
  <c r="M7484" i="12"/>
  <c r="N7484" i="12"/>
  <c r="L7484" i="12"/>
  <c r="M7480" i="12"/>
  <c r="N7480" i="12"/>
  <c r="L7480" i="12"/>
  <c r="M7476" i="12"/>
  <c r="N7476" i="12"/>
  <c r="L7476" i="12"/>
  <c r="M7472" i="12"/>
  <c r="N7472" i="12"/>
  <c r="L7472" i="12"/>
  <c r="M7468" i="12"/>
  <c r="N7468" i="12"/>
  <c r="L7468" i="12"/>
  <c r="M7464" i="12"/>
  <c r="N7464" i="12"/>
  <c r="L7464" i="12"/>
  <c r="M7460" i="12"/>
  <c r="N7460" i="12"/>
  <c r="L7460" i="12"/>
  <c r="M7456" i="12"/>
  <c r="N7456" i="12"/>
  <c r="L7456" i="12"/>
  <c r="M7452" i="12"/>
  <c r="N7452" i="12"/>
  <c r="L7452" i="12"/>
  <c r="M7448" i="12"/>
  <c r="N7448" i="12"/>
  <c r="L7448" i="12"/>
  <c r="M7444" i="12"/>
  <c r="N7444" i="12"/>
  <c r="L7444" i="12"/>
  <c r="M7440" i="12"/>
  <c r="N7440" i="12"/>
  <c r="L7440" i="12"/>
  <c r="M7436" i="12"/>
  <c r="N7436" i="12"/>
  <c r="L7436" i="12"/>
  <c r="M7432" i="12"/>
  <c r="N7432" i="12"/>
  <c r="L7432" i="12"/>
  <c r="M7428" i="12"/>
  <c r="N7428" i="12"/>
  <c r="L7428" i="12"/>
  <c r="M7424" i="12"/>
  <c r="N7424" i="12"/>
  <c r="L7424" i="12"/>
  <c r="M7420" i="12"/>
  <c r="N7420" i="12"/>
  <c r="L7420" i="12"/>
  <c r="M7416" i="12"/>
  <c r="N7416" i="12"/>
  <c r="L7416" i="12"/>
  <c r="M7412" i="12"/>
  <c r="N7412" i="12"/>
  <c r="L7412" i="12"/>
  <c r="M7408" i="12"/>
  <c r="N7408" i="12"/>
  <c r="L7408" i="12"/>
  <c r="M7404" i="12"/>
  <c r="N7404" i="12"/>
  <c r="L7404" i="12"/>
  <c r="M7400" i="12"/>
  <c r="N7400" i="12"/>
  <c r="L7400" i="12"/>
  <c r="M7396" i="12"/>
  <c r="N7396" i="12"/>
  <c r="L7396" i="12"/>
  <c r="M7392" i="12"/>
  <c r="N7392" i="12"/>
  <c r="L7392" i="12"/>
  <c r="M7388" i="12"/>
  <c r="N7388" i="12"/>
  <c r="L7388" i="12"/>
  <c r="M7384" i="12"/>
  <c r="N7384" i="12"/>
  <c r="L7384" i="12"/>
  <c r="M7380" i="12"/>
  <c r="N7380" i="12"/>
  <c r="L7380" i="12"/>
  <c r="M7376" i="12"/>
  <c r="N7376" i="12"/>
  <c r="L7376" i="12"/>
  <c r="M7372" i="12"/>
  <c r="N7372" i="12"/>
  <c r="L7372" i="12"/>
  <c r="M7368" i="12"/>
  <c r="N7368" i="12"/>
  <c r="L7368" i="12"/>
  <c r="M7364" i="12"/>
  <c r="N7364" i="12"/>
  <c r="L7364" i="12"/>
  <c r="M7360" i="12"/>
  <c r="N7360" i="12"/>
  <c r="L7360" i="12"/>
  <c r="M7356" i="12"/>
  <c r="N7356" i="12"/>
  <c r="L7356" i="12"/>
  <c r="M7352" i="12"/>
  <c r="N7352" i="12"/>
  <c r="L7352" i="12"/>
  <c r="M7348" i="12"/>
  <c r="N7348" i="12"/>
  <c r="L7348" i="12"/>
  <c r="M7344" i="12"/>
  <c r="N7344" i="12"/>
  <c r="L7344" i="12"/>
  <c r="M7340" i="12"/>
  <c r="N7340" i="12"/>
  <c r="L7340" i="12"/>
  <c r="M7336" i="12"/>
  <c r="N7336" i="12"/>
  <c r="L7336" i="12"/>
  <c r="M7332" i="12"/>
  <c r="N7332" i="12"/>
  <c r="L7332" i="12"/>
  <c r="M7328" i="12"/>
  <c r="N7328" i="12"/>
  <c r="L7328" i="12"/>
  <c r="M7324" i="12"/>
  <c r="N7324" i="12"/>
  <c r="L7324" i="12"/>
  <c r="M7320" i="12"/>
  <c r="N7320" i="12"/>
  <c r="L7320" i="12"/>
  <c r="M7316" i="12"/>
  <c r="N7316" i="12"/>
  <c r="L7316" i="12"/>
  <c r="M7312" i="12"/>
  <c r="N7312" i="12"/>
  <c r="L7312" i="12"/>
  <c r="M7308" i="12"/>
  <c r="N7308" i="12"/>
  <c r="L7308" i="12"/>
  <c r="M7304" i="12"/>
  <c r="N7304" i="12"/>
  <c r="L7304" i="12"/>
  <c r="M7300" i="12"/>
  <c r="N7300" i="12"/>
  <c r="L7300" i="12"/>
  <c r="M7296" i="12"/>
  <c r="N7296" i="12"/>
  <c r="L7296" i="12"/>
  <c r="M7292" i="12"/>
  <c r="N7292" i="12"/>
  <c r="L7292" i="12"/>
  <c r="M7288" i="12"/>
  <c r="N7288" i="12"/>
  <c r="L7288" i="12"/>
  <c r="M7284" i="12"/>
  <c r="N7284" i="12"/>
  <c r="L7284" i="12"/>
  <c r="M7280" i="12"/>
  <c r="N7280" i="12"/>
  <c r="L7280" i="12"/>
  <c r="M7276" i="12"/>
  <c r="N7276" i="12"/>
  <c r="L7276" i="12"/>
  <c r="M7272" i="12"/>
  <c r="N7272" i="12"/>
  <c r="L7272" i="12"/>
  <c r="M7268" i="12"/>
  <c r="N7268" i="12"/>
  <c r="L7268" i="12"/>
  <c r="M7264" i="12"/>
  <c r="N7264" i="12"/>
  <c r="L7264" i="12"/>
  <c r="M7260" i="12"/>
  <c r="N7260" i="12"/>
  <c r="L7260" i="12"/>
  <c r="M7256" i="12"/>
  <c r="N7256" i="12"/>
  <c r="L7256" i="12"/>
  <c r="M7252" i="12"/>
  <c r="N7252" i="12"/>
  <c r="L7252" i="12"/>
  <c r="M7248" i="12"/>
  <c r="N7248" i="12"/>
  <c r="L7248" i="12"/>
  <c r="M7244" i="12"/>
  <c r="N7244" i="12"/>
  <c r="L7244" i="12"/>
  <c r="M7240" i="12"/>
  <c r="N7240" i="12"/>
  <c r="L7240" i="12"/>
  <c r="M7236" i="12"/>
  <c r="N7236" i="12"/>
  <c r="L7236" i="12"/>
  <c r="M7232" i="12"/>
  <c r="N7232" i="12"/>
  <c r="L7232" i="12"/>
  <c r="M7228" i="12"/>
  <c r="N7228" i="12"/>
  <c r="L7228" i="12"/>
  <c r="M7224" i="12"/>
  <c r="N7224" i="12"/>
  <c r="L7224" i="12"/>
  <c r="M7220" i="12"/>
  <c r="N7220" i="12"/>
  <c r="L7220" i="12"/>
  <c r="M7216" i="12"/>
  <c r="N7216" i="12"/>
  <c r="L7216" i="12"/>
  <c r="M7212" i="12"/>
  <c r="N7212" i="12"/>
  <c r="L7212" i="12"/>
  <c r="M7208" i="12"/>
  <c r="N7208" i="12"/>
  <c r="L7208" i="12"/>
  <c r="M7204" i="12"/>
  <c r="N7204" i="12"/>
  <c r="L7204" i="12"/>
  <c r="M7200" i="12"/>
  <c r="N7200" i="12"/>
  <c r="L7200" i="12"/>
  <c r="M7196" i="12"/>
  <c r="N7196" i="12"/>
  <c r="L7196" i="12"/>
  <c r="M7192" i="12"/>
  <c r="N7192" i="12"/>
  <c r="L7192" i="12"/>
  <c r="M7188" i="12"/>
  <c r="N7188" i="12"/>
  <c r="L7188" i="12"/>
  <c r="M7184" i="12"/>
  <c r="N7184" i="12"/>
  <c r="L7184" i="12"/>
  <c r="M7180" i="12"/>
  <c r="N7180" i="12"/>
  <c r="L7180" i="12"/>
  <c r="M7176" i="12"/>
  <c r="N7176" i="12"/>
  <c r="L7176" i="12"/>
  <c r="M7172" i="12"/>
  <c r="N7172" i="12"/>
  <c r="L7172" i="12"/>
  <c r="M7168" i="12"/>
  <c r="N7168" i="12"/>
  <c r="L7168" i="12"/>
  <c r="M7164" i="12"/>
  <c r="N7164" i="12"/>
  <c r="L7164" i="12"/>
  <c r="M7160" i="12"/>
  <c r="N7160" i="12"/>
  <c r="L7160" i="12"/>
  <c r="M7156" i="12"/>
  <c r="N7156" i="12"/>
  <c r="L7156" i="12"/>
  <c r="M7152" i="12"/>
  <c r="N7152" i="12"/>
  <c r="L7152" i="12"/>
  <c r="M7148" i="12"/>
  <c r="N7148" i="12"/>
  <c r="L7148" i="12"/>
  <c r="M7144" i="12"/>
  <c r="N7144" i="12"/>
  <c r="L7144" i="12"/>
  <c r="M7140" i="12"/>
  <c r="N7140" i="12"/>
  <c r="L7140" i="12"/>
  <c r="M7136" i="12"/>
  <c r="N7136" i="12"/>
  <c r="L7136" i="12"/>
  <c r="M7132" i="12"/>
  <c r="N7132" i="12"/>
  <c r="L7132" i="12"/>
  <c r="M7128" i="12"/>
  <c r="N7128" i="12"/>
  <c r="L7128" i="12"/>
  <c r="M7124" i="12"/>
  <c r="N7124" i="12"/>
  <c r="L7124" i="12"/>
  <c r="M7120" i="12"/>
  <c r="N7120" i="12"/>
  <c r="L7120" i="12"/>
  <c r="M7116" i="12"/>
  <c r="N7116" i="12"/>
  <c r="L7116" i="12"/>
  <c r="M7112" i="12"/>
  <c r="N7112" i="12"/>
  <c r="L7112" i="12"/>
  <c r="M7108" i="12"/>
  <c r="N7108" i="12"/>
  <c r="L7108" i="12"/>
  <c r="M7104" i="12"/>
  <c r="N7104" i="12"/>
  <c r="L7104" i="12"/>
  <c r="M7100" i="12"/>
  <c r="N7100" i="12"/>
  <c r="L7100" i="12"/>
  <c r="M7096" i="12"/>
  <c r="N7096" i="12"/>
  <c r="L7096" i="12"/>
  <c r="M7092" i="12"/>
  <c r="N7092" i="12"/>
  <c r="L7092" i="12"/>
  <c r="M7088" i="12"/>
  <c r="N7088" i="12"/>
  <c r="L7088" i="12"/>
  <c r="M7084" i="12"/>
  <c r="N7084" i="12"/>
  <c r="L7084" i="12"/>
  <c r="M7080" i="12"/>
  <c r="N7080" i="12"/>
  <c r="L7080" i="12"/>
  <c r="M7076" i="12"/>
  <c r="N7076" i="12"/>
  <c r="L7076" i="12"/>
  <c r="M7072" i="12"/>
  <c r="N7072" i="12"/>
  <c r="L7072" i="12"/>
  <c r="M7068" i="12"/>
  <c r="N7068" i="12"/>
  <c r="L7068" i="12"/>
  <c r="M7064" i="12"/>
  <c r="N7064" i="12"/>
  <c r="L7064" i="12"/>
  <c r="M7060" i="12"/>
  <c r="N7060" i="12"/>
  <c r="L7060" i="12"/>
  <c r="M7056" i="12"/>
  <c r="N7056" i="12"/>
  <c r="L7056" i="12"/>
  <c r="M7052" i="12"/>
  <c r="N7052" i="12"/>
  <c r="L7052" i="12"/>
  <c r="M7048" i="12"/>
  <c r="N7048" i="12"/>
  <c r="L7048" i="12"/>
  <c r="M7044" i="12"/>
  <c r="N7044" i="12"/>
  <c r="L7044" i="12"/>
  <c r="M7040" i="12"/>
  <c r="N7040" i="12"/>
  <c r="L7040" i="12"/>
  <c r="M7036" i="12"/>
  <c r="N7036" i="12"/>
  <c r="L7036" i="12"/>
  <c r="M7032" i="12"/>
  <c r="N7032" i="12"/>
  <c r="L7032" i="12"/>
  <c r="M7028" i="12"/>
  <c r="N7028" i="12"/>
  <c r="L7028" i="12"/>
  <c r="M7024" i="12"/>
  <c r="N7024" i="12"/>
  <c r="L7024" i="12"/>
  <c r="M7020" i="12"/>
  <c r="N7020" i="12"/>
  <c r="L7020" i="12"/>
  <c r="M7016" i="12"/>
  <c r="N7016" i="12"/>
  <c r="L7016" i="12"/>
  <c r="M7012" i="12"/>
  <c r="N7012" i="12"/>
  <c r="L7012" i="12"/>
  <c r="M7008" i="12"/>
  <c r="N7008" i="12"/>
  <c r="L7008" i="12"/>
  <c r="M7004" i="12"/>
  <c r="N7004" i="12"/>
  <c r="L7004" i="12"/>
  <c r="M7000" i="12"/>
  <c r="N7000" i="12"/>
  <c r="L7000" i="12"/>
  <c r="M6996" i="12"/>
  <c r="N6996" i="12"/>
  <c r="L6996" i="12"/>
  <c r="M6992" i="12"/>
  <c r="N6992" i="12"/>
  <c r="L6992" i="12"/>
  <c r="M6988" i="12"/>
  <c r="N6988" i="12"/>
  <c r="L6988" i="12"/>
  <c r="M6984" i="12"/>
  <c r="N6984" i="12"/>
  <c r="L6984" i="12"/>
  <c r="M6980" i="12"/>
  <c r="N6980" i="12"/>
  <c r="L6980" i="12"/>
  <c r="M6976" i="12"/>
  <c r="N6976" i="12"/>
  <c r="L6976" i="12"/>
  <c r="M6972" i="12"/>
  <c r="N6972" i="12"/>
  <c r="L6972" i="12"/>
  <c r="M6968" i="12"/>
  <c r="N6968" i="12"/>
  <c r="L6968" i="12"/>
  <c r="M6964" i="12"/>
  <c r="N6964" i="12"/>
  <c r="L6964" i="12"/>
  <c r="M6960" i="12"/>
  <c r="N6960" i="12"/>
  <c r="L6960" i="12"/>
  <c r="M6956" i="12"/>
  <c r="N6956" i="12"/>
  <c r="L6956" i="12"/>
  <c r="M6952" i="12"/>
  <c r="N6952" i="12"/>
  <c r="L6952" i="12"/>
  <c r="M6948" i="12"/>
  <c r="N6948" i="12"/>
  <c r="L6948" i="12"/>
  <c r="M6944" i="12"/>
  <c r="N6944" i="12"/>
  <c r="L6944" i="12"/>
  <c r="M6940" i="12"/>
  <c r="N6940" i="12"/>
  <c r="L6940" i="12"/>
  <c r="M6936" i="12"/>
  <c r="N6936" i="12"/>
  <c r="L6936" i="12"/>
  <c r="M6932" i="12"/>
  <c r="N6932" i="12"/>
  <c r="L6932" i="12"/>
  <c r="M6928" i="12"/>
  <c r="N6928" i="12"/>
  <c r="L6928" i="12"/>
  <c r="M6924" i="12"/>
  <c r="N6924" i="12"/>
  <c r="L6924" i="12"/>
  <c r="M6920" i="12"/>
  <c r="N6920" i="12"/>
  <c r="L6920" i="12"/>
  <c r="M6916" i="12"/>
  <c r="N6916" i="12"/>
  <c r="L6916" i="12"/>
  <c r="M6912" i="12"/>
  <c r="N6912" i="12"/>
  <c r="L6912" i="12"/>
  <c r="M6908" i="12"/>
  <c r="N6908" i="12"/>
  <c r="L6908" i="12"/>
  <c r="M6904" i="12"/>
  <c r="N6904" i="12"/>
  <c r="L6904" i="12"/>
  <c r="M6900" i="12"/>
  <c r="N6900" i="12"/>
  <c r="L6900" i="12"/>
  <c r="M6896" i="12"/>
  <c r="N6896" i="12"/>
  <c r="L6896" i="12"/>
  <c r="M6892" i="12"/>
  <c r="N6892" i="12"/>
  <c r="L6892" i="12"/>
  <c r="M6888" i="12"/>
  <c r="N6888" i="12"/>
  <c r="L6888" i="12"/>
  <c r="M6884" i="12"/>
  <c r="N6884" i="12"/>
  <c r="L6884" i="12"/>
  <c r="M6880" i="12"/>
  <c r="N6880" i="12"/>
  <c r="L6880" i="12"/>
  <c r="M6876" i="12"/>
  <c r="N6876" i="12"/>
  <c r="L6876" i="12"/>
  <c r="M6872" i="12"/>
  <c r="N6872" i="12"/>
  <c r="L6872" i="12"/>
  <c r="M6868" i="12"/>
  <c r="N6868" i="12"/>
  <c r="L6868" i="12"/>
  <c r="M6864" i="12"/>
  <c r="N6864" i="12"/>
  <c r="L6864" i="12"/>
  <c r="M6860" i="12"/>
  <c r="N6860" i="12"/>
  <c r="L6860" i="12"/>
  <c r="M6856" i="12"/>
  <c r="N6856" i="12"/>
  <c r="L6856" i="12"/>
  <c r="M6852" i="12"/>
  <c r="N6852" i="12"/>
  <c r="L6852" i="12"/>
  <c r="M6848" i="12"/>
  <c r="N6848" i="12"/>
  <c r="L6848" i="12"/>
  <c r="M6844" i="12"/>
  <c r="N6844" i="12"/>
  <c r="L6844" i="12"/>
  <c r="M6840" i="12"/>
  <c r="N6840" i="12"/>
  <c r="L6840" i="12"/>
  <c r="M6836" i="12"/>
  <c r="N6836" i="12"/>
  <c r="L6836" i="12"/>
  <c r="M6832" i="12"/>
  <c r="N6832" i="12"/>
  <c r="L6832" i="12"/>
  <c r="M6828" i="12"/>
  <c r="N6828" i="12"/>
  <c r="L6828" i="12"/>
  <c r="M6824" i="12"/>
  <c r="N6824" i="12"/>
  <c r="L6824" i="12"/>
  <c r="M6820" i="12"/>
  <c r="N6820" i="12"/>
  <c r="L6820" i="12"/>
  <c r="M6816" i="12"/>
  <c r="N6816" i="12"/>
  <c r="L6816" i="12"/>
  <c r="M6812" i="12"/>
  <c r="N6812" i="12"/>
  <c r="L6812" i="12"/>
  <c r="M6808" i="12"/>
  <c r="N6808" i="12"/>
  <c r="L6808" i="12"/>
  <c r="M6804" i="12"/>
  <c r="N6804" i="12"/>
  <c r="L6804" i="12"/>
  <c r="M6800" i="12"/>
  <c r="N6800" i="12"/>
  <c r="L6800" i="12"/>
  <c r="M6796" i="12"/>
  <c r="N6796" i="12"/>
  <c r="L6796" i="12"/>
  <c r="M6792" i="12"/>
  <c r="N6792" i="12"/>
  <c r="L6792" i="12"/>
  <c r="M6788" i="12"/>
  <c r="N6788" i="12"/>
  <c r="L6788" i="12"/>
  <c r="M6784" i="12"/>
  <c r="N6784" i="12"/>
  <c r="L6784" i="12"/>
  <c r="M6780" i="12"/>
  <c r="N6780" i="12"/>
  <c r="L6780" i="12"/>
  <c r="M6776" i="12"/>
  <c r="N6776" i="12"/>
  <c r="L6776" i="12"/>
  <c r="M6772" i="12"/>
  <c r="N6772" i="12"/>
  <c r="L6772" i="12"/>
  <c r="M6768" i="12"/>
  <c r="N6768" i="12"/>
  <c r="L6768" i="12"/>
  <c r="M6764" i="12"/>
  <c r="N6764" i="12"/>
  <c r="L6764" i="12"/>
  <c r="M6760" i="12"/>
  <c r="N6760" i="12"/>
  <c r="L6760" i="12"/>
  <c r="M6756" i="12"/>
  <c r="N6756" i="12"/>
  <c r="L6756" i="12"/>
  <c r="M6752" i="12"/>
  <c r="N6752" i="12"/>
  <c r="L6752" i="12"/>
  <c r="M6748" i="12"/>
  <c r="N6748" i="12"/>
  <c r="L6748" i="12"/>
  <c r="M6744" i="12"/>
  <c r="N6744" i="12"/>
  <c r="L6744" i="12"/>
  <c r="M6740" i="12"/>
  <c r="N6740" i="12"/>
  <c r="L6740" i="12"/>
  <c r="M6736" i="12"/>
  <c r="N6736" i="12"/>
  <c r="L6736" i="12"/>
  <c r="M6732" i="12"/>
  <c r="N6732" i="12"/>
  <c r="L6732" i="12"/>
  <c r="M6728" i="12"/>
  <c r="N6728" i="12"/>
  <c r="L6728" i="12"/>
  <c r="M6724" i="12"/>
  <c r="N6724" i="12"/>
  <c r="L6724" i="12"/>
  <c r="M6720" i="12"/>
  <c r="N6720" i="12"/>
  <c r="L6720" i="12"/>
  <c r="M6716" i="12"/>
  <c r="N6716" i="12"/>
  <c r="L6716" i="12"/>
  <c r="M6712" i="12"/>
  <c r="N6712" i="12"/>
  <c r="L6712" i="12"/>
  <c r="M6708" i="12"/>
  <c r="N6708" i="12"/>
  <c r="L6708" i="12"/>
  <c r="M6704" i="12"/>
  <c r="N6704" i="12"/>
  <c r="L6704" i="12"/>
  <c r="M6700" i="12"/>
  <c r="N6700" i="12"/>
  <c r="L6700" i="12"/>
  <c r="M6696" i="12"/>
  <c r="N6696" i="12"/>
  <c r="L6696" i="12"/>
  <c r="M6692" i="12"/>
  <c r="N6692" i="12"/>
  <c r="L6692" i="12"/>
  <c r="M6688" i="12"/>
  <c r="N6688" i="12"/>
  <c r="L6688" i="12"/>
  <c r="M6684" i="12"/>
  <c r="N6684" i="12"/>
  <c r="L6684" i="12"/>
  <c r="M6680" i="12"/>
  <c r="N6680" i="12"/>
  <c r="L6680" i="12"/>
  <c r="M6676" i="12"/>
  <c r="N6676" i="12"/>
  <c r="L6676" i="12"/>
  <c r="M6672" i="12"/>
  <c r="N6672" i="12"/>
  <c r="L6672" i="12"/>
  <c r="M6668" i="12"/>
  <c r="N6668" i="12"/>
  <c r="L6668" i="12"/>
  <c r="M6664" i="12"/>
  <c r="N6664" i="12"/>
  <c r="L6664" i="12"/>
  <c r="M6660" i="12"/>
  <c r="N6660" i="12"/>
  <c r="L6660" i="12"/>
  <c r="M6656" i="12"/>
  <c r="N6656" i="12"/>
  <c r="L6656" i="12"/>
  <c r="M6652" i="12"/>
  <c r="N6652" i="12"/>
  <c r="L6652" i="12"/>
  <c r="M6648" i="12"/>
  <c r="N6648" i="12"/>
  <c r="L6648" i="12"/>
  <c r="M6644" i="12"/>
  <c r="N6644" i="12"/>
  <c r="L6644" i="12"/>
  <c r="M6640" i="12"/>
  <c r="N6640" i="12"/>
  <c r="L6640" i="12"/>
  <c r="M6636" i="12"/>
  <c r="N6636" i="12"/>
  <c r="L6636" i="12"/>
  <c r="M6632" i="12"/>
  <c r="N6632" i="12"/>
  <c r="L6632" i="12"/>
  <c r="M6628" i="12"/>
  <c r="N6628" i="12"/>
  <c r="L6628" i="12"/>
  <c r="M6624" i="12"/>
  <c r="N6624" i="12"/>
  <c r="L6624" i="12"/>
  <c r="M6620" i="12"/>
  <c r="N6620" i="12"/>
  <c r="L6620" i="12"/>
  <c r="M6616" i="12"/>
  <c r="N6616" i="12"/>
  <c r="L6616" i="12"/>
  <c r="M6612" i="12"/>
  <c r="N6612" i="12"/>
  <c r="L6612" i="12"/>
  <c r="M6608" i="12"/>
  <c r="N6608" i="12"/>
  <c r="L6608" i="12"/>
  <c r="M6604" i="12"/>
  <c r="N6604" i="12"/>
  <c r="L6604" i="12"/>
  <c r="M6600" i="12"/>
  <c r="N6600" i="12"/>
  <c r="L6600" i="12"/>
  <c r="M6596" i="12"/>
  <c r="N6596" i="12"/>
  <c r="L6596" i="12"/>
  <c r="M6592" i="12"/>
  <c r="N6592" i="12"/>
  <c r="L6592" i="12"/>
  <c r="M6588" i="12"/>
  <c r="N6588" i="12"/>
  <c r="L6588" i="12"/>
  <c r="M6584" i="12"/>
  <c r="N6584" i="12"/>
  <c r="L6584" i="12"/>
  <c r="M6580" i="12"/>
  <c r="N6580" i="12"/>
  <c r="L6580" i="12"/>
  <c r="M6576" i="12"/>
  <c r="N6576" i="12"/>
  <c r="L6576" i="12"/>
  <c r="M6572" i="12"/>
  <c r="N6572" i="12"/>
  <c r="L6572" i="12"/>
  <c r="M6568" i="12"/>
  <c r="N6568" i="12"/>
  <c r="L6568" i="12"/>
  <c r="M6564" i="12"/>
  <c r="N6564" i="12"/>
  <c r="L6564" i="12"/>
  <c r="M6560" i="12"/>
  <c r="N6560" i="12"/>
  <c r="L6560" i="12"/>
  <c r="M6556" i="12"/>
  <c r="N6556" i="12"/>
  <c r="L6556" i="12"/>
  <c r="M6552" i="12"/>
  <c r="N6552" i="12"/>
  <c r="L6552" i="12"/>
  <c r="M6548" i="12"/>
  <c r="N6548" i="12"/>
  <c r="L6548" i="12"/>
  <c r="M6544" i="12"/>
  <c r="N6544" i="12"/>
  <c r="L6544" i="12"/>
  <c r="M6540" i="12"/>
  <c r="N6540" i="12"/>
  <c r="L6540" i="12"/>
  <c r="M6536" i="12"/>
  <c r="N6536" i="12"/>
  <c r="L6536" i="12"/>
  <c r="M6532" i="12"/>
  <c r="N6532" i="12"/>
  <c r="L6532" i="12"/>
  <c r="M6528" i="12"/>
  <c r="N6528" i="12"/>
  <c r="L6528" i="12"/>
  <c r="M6524" i="12"/>
  <c r="N6524" i="12"/>
  <c r="L6524" i="12"/>
  <c r="M6520" i="12"/>
  <c r="N6520" i="12"/>
  <c r="L6520" i="12"/>
  <c r="M6516" i="12"/>
  <c r="N6516" i="12"/>
  <c r="L6516" i="12"/>
  <c r="M6512" i="12"/>
  <c r="N6512" i="12"/>
  <c r="L6512" i="12"/>
  <c r="M6508" i="12"/>
  <c r="N6508" i="12"/>
  <c r="L6508" i="12"/>
  <c r="M6504" i="12"/>
  <c r="N6504" i="12"/>
  <c r="L6504" i="12"/>
  <c r="M6500" i="12"/>
  <c r="N6500" i="12"/>
  <c r="L6500" i="12"/>
  <c r="M6496" i="12"/>
  <c r="N6496" i="12"/>
  <c r="L6496" i="12"/>
  <c r="M6492" i="12"/>
  <c r="N6492" i="12"/>
  <c r="L6492" i="12"/>
  <c r="M6488" i="12"/>
  <c r="N6488" i="12"/>
  <c r="L6488" i="12"/>
  <c r="M6484" i="12"/>
  <c r="N6484" i="12"/>
  <c r="L6484" i="12"/>
  <c r="M6480" i="12"/>
  <c r="N6480" i="12"/>
  <c r="L6480" i="12"/>
  <c r="M6476" i="12"/>
  <c r="N6476" i="12"/>
  <c r="L6476" i="12"/>
  <c r="M6472" i="12"/>
  <c r="N6472" i="12"/>
  <c r="L6472" i="12"/>
  <c r="M6468" i="12"/>
  <c r="N6468" i="12"/>
  <c r="L6468" i="12"/>
  <c r="M6464" i="12"/>
  <c r="N6464" i="12"/>
  <c r="L6464" i="12"/>
  <c r="M6460" i="12"/>
  <c r="N6460" i="12"/>
  <c r="L6460" i="12"/>
  <c r="M6456" i="12"/>
  <c r="N6456" i="12"/>
  <c r="L6456" i="12"/>
  <c r="M6452" i="12"/>
  <c r="N6452" i="12"/>
  <c r="L6452" i="12"/>
  <c r="M6448" i="12"/>
  <c r="N6448" i="12"/>
  <c r="L6448" i="12"/>
  <c r="M6444" i="12"/>
  <c r="N6444" i="12"/>
  <c r="L6444" i="12"/>
  <c r="M6440" i="12"/>
  <c r="N6440" i="12"/>
  <c r="L6440" i="12"/>
  <c r="M6436" i="12"/>
  <c r="N6436" i="12"/>
  <c r="L6436" i="12"/>
  <c r="M6432" i="12"/>
  <c r="N6432" i="12"/>
  <c r="L6432" i="12"/>
  <c r="M6428" i="12"/>
  <c r="N6428" i="12"/>
  <c r="L6428" i="12"/>
  <c r="M6424" i="12"/>
  <c r="N6424" i="12"/>
  <c r="L6424" i="12"/>
  <c r="M6420" i="12"/>
  <c r="N6420" i="12"/>
  <c r="L6420" i="12"/>
  <c r="M6416" i="12"/>
  <c r="N6416" i="12"/>
  <c r="L6416" i="12"/>
  <c r="M6412" i="12"/>
  <c r="N6412" i="12"/>
  <c r="L6412" i="12"/>
  <c r="M6408" i="12"/>
  <c r="N6408" i="12"/>
  <c r="L6408" i="12"/>
  <c r="M6404" i="12"/>
  <c r="N6404" i="12"/>
  <c r="L6404" i="12"/>
  <c r="M6400" i="12"/>
  <c r="N6400" i="12"/>
  <c r="L6400" i="12"/>
  <c r="M6396" i="12"/>
  <c r="N6396" i="12"/>
  <c r="L6396" i="12"/>
  <c r="M6392" i="12"/>
  <c r="N6392" i="12"/>
  <c r="L6392" i="12"/>
  <c r="M6388" i="12"/>
  <c r="N6388" i="12"/>
  <c r="L6388" i="12"/>
  <c r="M6384" i="12"/>
  <c r="N6384" i="12"/>
  <c r="L6384" i="12"/>
  <c r="M6380" i="12"/>
  <c r="N6380" i="12"/>
  <c r="L6380" i="12"/>
  <c r="M6376" i="12"/>
  <c r="N6376" i="12"/>
  <c r="L6376" i="12"/>
  <c r="M6372" i="12"/>
  <c r="N6372" i="12"/>
  <c r="L6372" i="12"/>
  <c r="M6368" i="12"/>
  <c r="N6368" i="12"/>
  <c r="L6368" i="12"/>
  <c r="M6364" i="12"/>
  <c r="N6364" i="12"/>
  <c r="L6364" i="12"/>
  <c r="M6360" i="12"/>
  <c r="N6360" i="12"/>
  <c r="L6360" i="12"/>
  <c r="M6356" i="12"/>
  <c r="N6356" i="12"/>
  <c r="L6356" i="12"/>
  <c r="M6352" i="12"/>
  <c r="N6352" i="12"/>
  <c r="L6352" i="12"/>
  <c r="M6348" i="12"/>
  <c r="N6348" i="12"/>
  <c r="L6348" i="12"/>
  <c r="M6344" i="12"/>
  <c r="N6344" i="12"/>
  <c r="L6344" i="12"/>
  <c r="M6340" i="12"/>
  <c r="N6340" i="12"/>
  <c r="L6340" i="12"/>
  <c r="M6336" i="12"/>
  <c r="N6336" i="12"/>
  <c r="L6336" i="12"/>
  <c r="M6332" i="12"/>
  <c r="N6332" i="12"/>
  <c r="L6332" i="12"/>
  <c r="M6328" i="12"/>
  <c r="N6328" i="12"/>
  <c r="L6328" i="12"/>
  <c r="M6324" i="12"/>
  <c r="N6324" i="12"/>
  <c r="L6324" i="12"/>
  <c r="M6320" i="12"/>
  <c r="N6320" i="12"/>
  <c r="L6320" i="12"/>
  <c r="M6316" i="12"/>
  <c r="N6316" i="12"/>
  <c r="L6316" i="12"/>
  <c r="M6312" i="12"/>
  <c r="N6312" i="12"/>
  <c r="L6312" i="12"/>
  <c r="M6308" i="12"/>
  <c r="N6308" i="12"/>
  <c r="L6308" i="12"/>
  <c r="M6304" i="12"/>
  <c r="N6304" i="12"/>
  <c r="L6304" i="12"/>
  <c r="M6300" i="12"/>
  <c r="N6300" i="12"/>
  <c r="L6300" i="12"/>
  <c r="M6296" i="12"/>
  <c r="N6296" i="12"/>
  <c r="L6296" i="12"/>
  <c r="M6292" i="12"/>
  <c r="N6292" i="12"/>
  <c r="L6292" i="12"/>
  <c r="M6288" i="12"/>
  <c r="N6288" i="12"/>
  <c r="L6288" i="12"/>
  <c r="M6284" i="12"/>
  <c r="N6284" i="12"/>
  <c r="L6284" i="12"/>
  <c r="M6280" i="12"/>
  <c r="N6280" i="12"/>
  <c r="L6280" i="12"/>
  <c r="M6276" i="12"/>
  <c r="N6276" i="12"/>
  <c r="L6276" i="12"/>
  <c r="M6272" i="12"/>
  <c r="N6272" i="12"/>
  <c r="L6272" i="12"/>
  <c r="M6268" i="12"/>
  <c r="N6268" i="12"/>
  <c r="L6268" i="12"/>
  <c r="M6264" i="12"/>
  <c r="N6264" i="12"/>
  <c r="L6264" i="12"/>
  <c r="M6260" i="12"/>
  <c r="N6260" i="12"/>
  <c r="L6260" i="12"/>
  <c r="M6256" i="12"/>
  <c r="N6256" i="12"/>
  <c r="L6256" i="12"/>
  <c r="M6252" i="12"/>
  <c r="N6252" i="12"/>
  <c r="L6252" i="12"/>
  <c r="M6248" i="12"/>
  <c r="N6248" i="12"/>
  <c r="L6248" i="12"/>
  <c r="M6244" i="12"/>
  <c r="N6244" i="12"/>
  <c r="L6244" i="12"/>
  <c r="M6240" i="12"/>
  <c r="N6240" i="12"/>
  <c r="L6240" i="12"/>
  <c r="M6236" i="12"/>
  <c r="N6236" i="12"/>
  <c r="L6236" i="12"/>
  <c r="M6232" i="12"/>
  <c r="N6232" i="12"/>
  <c r="L6232" i="12"/>
  <c r="M6228" i="12"/>
  <c r="N6228" i="12"/>
  <c r="L6228" i="12"/>
  <c r="M6224" i="12"/>
  <c r="N6224" i="12"/>
  <c r="L6224" i="12"/>
  <c r="M6220" i="12"/>
  <c r="N6220" i="12"/>
  <c r="L6220" i="12"/>
  <c r="M6216" i="12"/>
  <c r="N6216" i="12"/>
  <c r="L6216" i="12"/>
  <c r="M6212" i="12"/>
  <c r="N6212" i="12"/>
  <c r="L6212" i="12"/>
  <c r="M6208" i="12"/>
  <c r="N6208" i="12"/>
  <c r="L6208" i="12"/>
  <c r="M6204" i="12"/>
  <c r="N6204" i="12"/>
  <c r="L6204" i="12"/>
  <c r="M6200" i="12"/>
  <c r="N6200" i="12"/>
  <c r="L6200" i="12"/>
  <c r="M6196" i="12"/>
  <c r="N6196" i="12"/>
  <c r="L6196" i="12"/>
  <c r="M6192" i="12"/>
  <c r="N6192" i="12"/>
  <c r="L6192" i="12"/>
  <c r="M6188" i="12"/>
  <c r="N6188" i="12"/>
  <c r="L6188" i="12"/>
  <c r="M6184" i="12"/>
  <c r="N6184" i="12"/>
  <c r="L6184" i="12"/>
  <c r="M6180" i="12"/>
  <c r="N6180" i="12"/>
  <c r="L6180" i="12"/>
  <c r="M6176" i="12"/>
  <c r="N6176" i="12"/>
  <c r="L6176" i="12"/>
  <c r="M6172" i="12"/>
  <c r="N6172" i="12"/>
  <c r="L6172" i="12"/>
  <c r="M6168" i="12"/>
  <c r="N6168" i="12"/>
  <c r="L6168" i="12"/>
  <c r="M6164" i="12"/>
  <c r="N6164" i="12"/>
  <c r="L6164" i="12"/>
  <c r="M6160" i="12"/>
  <c r="N6160" i="12"/>
  <c r="L6160" i="12"/>
  <c r="M6156" i="12"/>
  <c r="N6156" i="12"/>
  <c r="L6156" i="12"/>
  <c r="M6152" i="12"/>
  <c r="N6152" i="12"/>
  <c r="L6152" i="12"/>
  <c r="M6148" i="12"/>
  <c r="N6148" i="12"/>
  <c r="L6148" i="12"/>
  <c r="M6144" i="12"/>
  <c r="N6144" i="12"/>
  <c r="L6144" i="12"/>
  <c r="M6140" i="12"/>
  <c r="N6140" i="12"/>
  <c r="L6140" i="12"/>
  <c r="M6136" i="12"/>
  <c r="N6136" i="12"/>
  <c r="L6136" i="12"/>
  <c r="M6132" i="12"/>
  <c r="N6132" i="12"/>
  <c r="L6132" i="12"/>
  <c r="M6128" i="12"/>
  <c r="N6128" i="12"/>
  <c r="L6128" i="12"/>
  <c r="M6124" i="12"/>
  <c r="N6124" i="12"/>
  <c r="L6124" i="12"/>
  <c r="M6120" i="12"/>
  <c r="N6120" i="12"/>
  <c r="L6120" i="12"/>
  <c r="M6116" i="12"/>
  <c r="N6116" i="12"/>
  <c r="L6116" i="12"/>
  <c r="M6112" i="12"/>
  <c r="N6112" i="12"/>
  <c r="L6112" i="12"/>
  <c r="M6108" i="12"/>
  <c r="N6108" i="12"/>
  <c r="L6108" i="12"/>
  <c r="M6104" i="12"/>
  <c r="N6104" i="12"/>
  <c r="L6104" i="12"/>
  <c r="M6100" i="12"/>
  <c r="N6100" i="12"/>
  <c r="L6100" i="12"/>
  <c r="M6096" i="12"/>
  <c r="N6096" i="12"/>
  <c r="L6096" i="12"/>
  <c r="M6092" i="12"/>
  <c r="N6092" i="12"/>
  <c r="L6092" i="12"/>
  <c r="M6088" i="12"/>
  <c r="N6088" i="12"/>
  <c r="L6088" i="12"/>
  <c r="M6084" i="12"/>
  <c r="N6084" i="12"/>
  <c r="L6084" i="12"/>
  <c r="M6080" i="12"/>
  <c r="N6080" i="12"/>
  <c r="L6080" i="12"/>
  <c r="M6076" i="12"/>
  <c r="N6076" i="12"/>
  <c r="L6076" i="12"/>
  <c r="M6072" i="12"/>
  <c r="N6072" i="12"/>
  <c r="L6072" i="12"/>
  <c r="M6068" i="12"/>
  <c r="N6068" i="12"/>
  <c r="L6068" i="12"/>
  <c r="N6064" i="12"/>
  <c r="M6064" i="12"/>
  <c r="L6064" i="12"/>
  <c r="M6060" i="12"/>
  <c r="N6060" i="12"/>
  <c r="L6060" i="12"/>
  <c r="M6056" i="12"/>
  <c r="N6056" i="12"/>
  <c r="L6056" i="12"/>
  <c r="M6052" i="12"/>
  <c r="N6052" i="12"/>
  <c r="L6052" i="12"/>
  <c r="M6048" i="12"/>
  <c r="N6048" i="12"/>
  <c r="L6048" i="12"/>
  <c r="M6044" i="12"/>
  <c r="N6044" i="12"/>
  <c r="L6044" i="12"/>
  <c r="M6040" i="12"/>
  <c r="N6040" i="12"/>
  <c r="L6040" i="12"/>
  <c r="M6036" i="12"/>
  <c r="N6036" i="12"/>
  <c r="L6036" i="12"/>
  <c r="M6032" i="12"/>
  <c r="N6032" i="12"/>
  <c r="L6032" i="12"/>
  <c r="N6028" i="12"/>
  <c r="M6028" i="12"/>
  <c r="L6028" i="12"/>
  <c r="M6024" i="12"/>
  <c r="N6024" i="12"/>
  <c r="L6024" i="12"/>
  <c r="M6020" i="12"/>
  <c r="N6020" i="12"/>
  <c r="L6020" i="12"/>
  <c r="M6016" i="12"/>
  <c r="N6016" i="12"/>
  <c r="L6016" i="12"/>
  <c r="M6012" i="12"/>
  <c r="N6012" i="12"/>
  <c r="L6012" i="12"/>
  <c r="M6008" i="12"/>
  <c r="N6008" i="12"/>
  <c r="L6008" i="12"/>
  <c r="M6004" i="12"/>
  <c r="N6004" i="12"/>
  <c r="L6004" i="12"/>
  <c r="M6000" i="12"/>
  <c r="N6000" i="12"/>
  <c r="L6000" i="12"/>
  <c r="M5996" i="12"/>
  <c r="N5996" i="12"/>
  <c r="L5996" i="12"/>
  <c r="N5992" i="12"/>
  <c r="M5992" i="12"/>
  <c r="L5992" i="12"/>
  <c r="M5988" i="12"/>
  <c r="N5988" i="12"/>
  <c r="L5988" i="12"/>
  <c r="M5984" i="12"/>
  <c r="N5984" i="12"/>
  <c r="L5984" i="12"/>
  <c r="N5980" i="12"/>
  <c r="M5980" i="12"/>
  <c r="L5980" i="12"/>
  <c r="M5976" i="12"/>
  <c r="N5976" i="12"/>
  <c r="L5976" i="12"/>
  <c r="M5972" i="12"/>
  <c r="N5972" i="12"/>
  <c r="L5972" i="12"/>
  <c r="N5968" i="12"/>
  <c r="M5968" i="12"/>
  <c r="L5968" i="12"/>
  <c r="M5964" i="12"/>
  <c r="N5964" i="12"/>
  <c r="L5964" i="12"/>
  <c r="M5960" i="12"/>
  <c r="N5960" i="12"/>
  <c r="L5960" i="12"/>
  <c r="N5956" i="12"/>
  <c r="M5956" i="12"/>
  <c r="L5956" i="12"/>
  <c r="M5952" i="12"/>
  <c r="N5952" i="12"/>
  <c r="L5952" i="12"/>
  <c r="M5948" i="12"/>
  <c r="N5948" i="12"/>
  <c r="L5948" i="12"/>
  <c r="M5944" i="12"/>
  <c r="N5944" i="12"/>
  <c r="L5944" i="12"/>
  <c r="M5940" i="12"/>
  <c r="N5940" i="12"/>
  <c r="L5940" i="12"/>
  <c r="M5936" i="12"/>
  <c r="N5936" i="12"/>
  <c r="L5936" i="12"/>
  <c r="M5932" i="12"/>
  <c r="N5932" i="12"/>
  <c r="L5932" i="12"/>
  <c r="M5928" i="12"/>
  <c r="N5928" i="12"/>
  <c r="L5928" i="12"/>
  <c r="M5924" i="12"/>
  <c r="N5924" i="12"/>
  <c r="L5924" i="12"/>
  <c r="M5920" i="12"/>
  <c r="N5920" i="12"/>
  <c r="L5920" i="12"/>
  <c r="M5916" i="12"/>
  <c r="N5916" i="12"/>
  <c r="L5916" i="12"/>
  <c r="M5912" i="12"/>
  <c r="N5912" i="12"/>
  <c r="L5912" i="12"/>
  <c r="M5908" i="12"/>
  <c r="N5908" i="12"/>
  <c r="L5908" i="12"/>
  <c r="M5904" i="12"/>
  <c r="N5904" i="12"/>
  <c r="L5904" i="12"/>
  <c r="M5900" i="12"/>
  <c r="N5900" i="12"/>
  <c r="L5900" i="12"/>
  <c r="M5896" i="12"/>
  <c r="N5896" i="12"/>
  <c r="L5896" i="12"/>
  <c r="M5892" i="12"/>
  <c r="N5892" i="12"/>
  <c r="L5892" i="12"/>
  <c r="M5888" i="12"/>
  <c r="N5888" i="12"/>
  <c r="L5888" i="12"/>
  <c r="M5884" i="12"/>
  <c r="N5884" i="12"/>
  <c r="L5884" i="12"/>
  <c r="M5880" i="12"/>
  <c r="N5880" i="12"/>
  <c r="L5880" i="12"/>
  <c r="M5876" i="12"/>
  <c r="N5876" i="12"/>
  <c r="L5876" i="12"/>
  <c r="M5872" i="12"/>
  <c r="N5872" i="12"/>
  <c r="L5872" i="12"/>
  <c r="M5868" i="12"/>
  <c r="N5868" i="12"/>
  <c r="L5868" i="12"/>
  <c r="M5864" i="12"/>
  <c r="N5864" i="12"/>
  <c r="L5864" i="12"/>
  <c r="M5860" i="12"/>
  <c r="N5860" i="12"/>
  <c r="L5860" i="12"/>
  <c r="M5856" i="12"/>
  <c r="N5856" i="12"/>
  <c r="L5856" i="12"/>
  <c r="M5852" i="12"/>
  <c r="N5852" i="12"/>
  <c r="L5852" i="12"/>
  <c r="M5848" i="12"/>
  <c r="N5848" i="12"/>
  <c r="L5848" i="12"/>
  <c r="M5844" i="12"/>
  <c r="N5844" i="12"/>
  <c r="L5844" i="12"/>
  <c r="M5840" i="12"/>
  <c r="N5840" i="12"/>
  <c r="L5840" i="12"/>
  <c r="M5836" i="12"/>
  <c r="N5836" i="12"/>
  <c r="L5836" i="12"/>
  <c r="M5832" i="12"/>
  <c r="N5832" i="12"/>
  <c r="L5832" i="12"/>
  <c r="M5828" i="12"/>
  <c r="N5828" i="12"/>
  <c r="L5828" i="12"/>
  <c r="M5824" i="12"/>
  <c r="N5824" i="12"/>
  <c r="L5824" i="12"/>
  <c r="M5820" i="12"/>
  <c r="N5820" i="12"/>
  <c r="L5820" i="12"/>
  <c r="M5816" i="12"/>
  <c r="N5816" i="12"/>
  <c r="L5816" i="12"/>
  <c r="M5812" i="12"/>
  <c r="N5812" i="12"/>
  <c r="L5812" i="12"/>
  <c r="M5808" i="12"/>
  <c r="N5808" i="12"/>
  <c r="L5808" i="12"/>
  <c r="M5804" i="12"/>
  <c r="N5804" i="12"/>
  <c r="L5804" i="12"/>
  <c r="M5800" i="12"/>
  <c r="N5800" i="12"/>
  <c r="L5800" i="12"/>
  <c r="M5796" i="12"/>
  <c r="N5796" i="12"/>
  <c r="L5796" i="12"/>
  <c r="M5792" i="12"/>
  <c r="N5792" i="12"/>
  <c r="L5792" i="12"/>
  <c r="M5788" i="12"/>
  <c r="N5788" i="12"/>
  <c r="L5788" i="12"/>
  <c r="M5784" i="12"/>
  <c r="N5784" i="12"/>
  <c r="L5784" i="12"/>
  <c r="M5780" i="12"/>
  <c r="N5780" i="12"/>
  <c r="L5780" i="12"/>
  <c r="M5776" i="12"/>
  <c r="N5776" i="12"/>
  <c r="L5776" i="12"/>
  <c r="M5772" i="12"/>
  <c r="N5772" i="12"/>
  <c r="L5772" i="12"/>
  <c r="M5768" i="12"/>
  <c r="N5768" i="12"/>
  <c r="L5768" i="12"/>
  <c r="M5764" i="12"/>
  <c r="N5764" i="12"/>
  <c r="L5764" i="12"/>
  <c r="M5760" i="12"/>
  <c r="N5760" i="12"/>
  <c r="L5760" i="12"/>
  <c r="M5756" i="12"/>
  <c r="N5756" i="12"/>
  <c r="L5756" i="12"/>
  <c r="M5752" i="12"/>
  <c r="N5752" i="12"/>
  <c r="L5752" i="12"/>
  <c r="M5748" i="12"/>
  <c r="N5748" i="12"/>
  <c r="L5748" i="12"/>
  <c r="M5744" i="12"/>
  <c r="N5744" i="12"/>
  <c r="L5744" i="12"/>
  <c r="M5740" i="12"/>
  <c r="N5740" i="12"/>
  <c r="L5740" i="12"/>
  <c r="M5736" i="12"/>
  <c r="N5736" i="12"/>
  <c r="L5736" i="12"/>
  <c r="M5732" i="12"/>
  <c r="N5732" i="12"/>
  <c r="L5732" i="12"/>
  <c r="M5728" i="12"/>
  <c r="N5728" i="12"/>
  <c r="L5728" i="12"/>
  <c r="M5724" i="12"/>
  <c r="N5724" i="12"/>
  <c r="L5724" i="12"/>
  <c r="M5720" i="12"/>
  <c r="N5720" i="12"/>
  <c r="L5720" i="12"/>
  <c r="M5716" i="12"/>
  <c r="N5716" i="12"/>
  <c r="L5716" i="12"/>
  <c r="M5712" i="12"/>
  <c r="N5712" i="12"/>
  <c r="L5712" i="12"/>
  <c r="M5708" i="12"/>
  <c r="N5708" i="12"/>
  <c r="L5708" i="12"/>
  <c r="M5704" i="12"/>
  <c r="N5704" i="12"/>
  <c r="L5704" i="12"/>
  <c r="M5700" i="12"/>
  <c r="N5700" i="12"/>
  <c r="L5700" i="12"/>
  <c r="M5696" i="12"/>
  <c r="N5696" i="12"/>
  <c r="L5696" i="12"/>
  <c r="N5692" i="12"/>
  <c r="M5692" i="12"/>
  <c r="L5692" i="12"/>
  <c r="M5688" i="12"/>
  <c r="N5688" i="12"/>
  <c r="L5688" i="12"/>
  <c r="M5684" i="12"/>
  <c r="N5684" i="12"/>
  <c r="L5684" i="12"/>
  <c r="M5680" i="12"/>
  <c r="N5680" i="12"/>
  <c r="L5680" i="12"/>
  <c r="N5676" i="12"/>
  <c r="M5676" i="12"/>
  <c r="L5676" i="12"/>
  <c r="M5672" i="12"/>
  <c r="N5672" i="12"/>
  <c r="L5672" i="12"/>
  <c r="M5668" i="12"/>
  <c r="N5668" i="12"/>
  <c r="L5668" i="12"/>
  <c r="M5664" i="12"/>
  <c r="N5664" i="12"/>
  <c r="L5664" i="12"/>
  <c r="M5660" i="12"/>
  <c r="N5660" i="12"/>
  <c r="L5660" i="12"/>
  <c r="M5656" i="12"/>
  <c r="N5656" i="12"/>
  <c r="L5656" i="12"/>
  <c r="M5652" i="12"/>
  <c r="N5652" i="12"/>
  <c r="L5652" i="12"/>
  <c r="M5648" i="12"/>
  <c r="N5648" i="12"/>
  <c r="L5648" i="12"/>
  <c r="M5644" i="12"/>
  <c r="N5644" i="12"/>
  <c r="L5644" i="12"/>
  <c r="M5640" i="12"/>
  <c r="N5640" i="12"/>
  <c r="L5640" i="12"/>
  <c r="M5636" i="12"/>
  <c r="N5636" i="12"/>
  <c r="L5636" i="12"/>
  <c r="M5632" i="12"/>
  <c r="N5632" i="12"/>
  <c r="L5632" i="12"/>
  <c r="M5628" i="12"/>
  <c r="N5628" i="12"/>
  <c r="L5628" i="12"/>
  <c r="M5624" i="12"/>
  <c r="N5624" i="12"/>
  <c r="L5624" i="12"/>
  <c r="M5620" i="12"/>
  <c r="N5620" i="12"/>
  <c r="L5620" i="12"/>
  <c r="M5616" i="12"/>
  <c r="N5616" i="12"/>
  <c r="L5616" i="12"/>
  <c r="M5612" i="12"/>
  <c r="N5612" i="12"/>
  <c r="L5612" i="12"/>
  <c r="M5608" i="12"/>
  <c r="N5608" i="12"/>
  <c r="L5608" i="12"/>
  <c r="M5604" i="12"/>
  <c r="N5604" i="12"/>
  <c r="L5604" i="12"/>
  <c r="M5600" i="12"/>
  <c r="N5600" i="12"/>
  <c r="L5600" i="12"/>
  <c r="M5596" i="12"/>
  <c r="N5596" i="12"/>
  <c r="L5596" i="12"/>
  <c r="M5592" i="12"/>
  <c r="N5592" i="12"/>
  <c r="L5592" i="12"/>
  <c r="M5588" i="12"/>
  <c r="N5588" i="12"/>
  <c r="L5588" i="12"/>
  <c r="M5584" i="12"/>
  <c r="N5584" i="12"/>
  <c r="L5584" i="12"/>
  <c r="M5580" i="12"/>
  <c r="N5580" i="12"/>
  <c r="L5580" i="12"/>
  <c r="M5576" i="12"/>
  <c r="N5576" i="12"/>
  <c r="L5576" i="12"/>
  <c r="M5572" i="12"/>
  <c r="N5572" i="12"/>
  <c r="L5572" i="12"/>
  <c r="M5568" i="12"/>
  <c r="N5568" i="12"/>
  <c r="L5568" i="12"/>
  <c r="M5564" i="12"/>
  <c r="N5564" i="12"/>
  <c r="L5564" i="12"/>
  <c r="M5560" i="12"/>
  <c r="N5560" i="12"/>
  <c r="L5560" i="12"/>
  <c r="M5556" i="12"/>
  <c r="N5556" i="12"/>
  <c r="L5556" i="12"/>
  <c r="M5552" i="12"/>
  <c r="N5552" i="12"/>
  <c r="L5552" i="12"/>
  <c r="M5548" i="12"/>
  <c r="N5548" i="12"/>
  <c r="L5548" i="12"/>
  <c r="M5544" i="12"/>
  <c r="N5544" i="12"/>
  <c r="L5544" i="12"/>
  <c r="M5540" i="12"/>
  <c r="N5540" i="12"/>
  <c r="L5540" i="12"/>
  <c r="M5536" i="12"/>
  <c r="N5536" i="12"/>
  <c r="L5536" i="12"/>
  <c r="M5532" i="12"/>
  <c r="N5532" i="12"/>
  <c r="L5532" i="12"/>
  <c r="M5528" i="12"/>
  <c r="N5528" i="12"/>
  <c r="L5528" i="12"/>
  <c r="M5524" i="12"/>
  <c r="N5524" i="12"/>
  <c r="L5524" i="12"/>
  <c r="M5520" i="12"/>
  <c r="N5520" i="12"/>
  <c r="L5520" i="12"/>
  <c r="M5516" i="12"/>
  <c r="N5516" i="12"/>
  <c r="L5516" i="12"/>
  <c r="M5512" i="12"/>
  <c r="N5512" i="12"/>
  <c r="L5512" i="12"/>
  <c r="M5508" i="12"/>
  <c r="N5508" i="12"/>
  <c r="L5508" i="12"/>
  <c r="M5504" i="12"/>
  <c r="N5504" i="12"/>
  <c r="L5504" i="12"/>
  <c r="M5500" i="12"/>
  <c r="N5500" i="12"/>
  <c r="L5500" i="12"/>
  <c r="M5496" i="12"/>
  <c r="N5496" i="12"/>
  <c r="L5496" i="12"/>
  <c r="M5492" i="12"/>
  <c r="N5492" i="12"/>
  <c r="L5492" i="12"/>
  <c r="M5488" i="12"/>
  <c r="N5488" i="12"/>
  <c r="L5488" i="12"/>
  <c r="M5484" i="12"/>
  <c r="N5484" i="12"/>
  <c r="L5484" i="12"/>
  <c r="M5480" i="12"/>
  <c r="N5480" i="12"/>
  <c r="L5480" i="12"/>
  <c r="M5476" i="12"/>
  <c r="N5476" i="12"/>
  <c r="L5476" i="12"/>
  <c r="M5472" i="12"/>
  <c r="N5472" i="12"/>
  <c r="L5472" i="12"/>
  <c r="M5468" i="12"/>
  <c r="N5468" i="12"/>
  <c r="L5468" i="12"/>
  <c r="M5464" i="12"/>
  <c r="N5464" i="12"/>
  <c r="L5464" i="12"/>
  <c r="M5460" i="12"/>
  <c r="N5460" i="12"/>
  <c r="L5460" i="12"/>
  <c r="M5456" i="12"/>
  <c r="N5456" i="12"/>
  <c r="L5456" i="12"/>
  <c r="M5452" i="12"/>
  <c r="N5452" i="12"/>
  <c r="L5452" i="12"/>
  <c r="M5448" i="12"/>
  <c r="N5448" i="12"/>
  <c r="L5448" i="12"/>
  <c r="M5444" i="12"/>
  <c r="N5444" i="12"/>
  <c r="L5444" i="12"/>
  <c r="M5440" i="12"/>
  <c r="N5440" i="12"/>
  <c r="L5440" i="12"/>
  <c r="M5436" i="12"/>
  <c r="N5436" i="12"/>
  <c r="L5436" i="12"/>
  <c r="M5432" i="12"/>
  <c r="N5432" i="12"/>
  <c r="L5432" i="12"/>
  <c r="M5428" i="12"/>
  <c r="N5428" i="12"/>
  <c r="L5428" i="12"/>
  <c r="M5424" i="12"/>
  <c r="N5424" i="12"/>
  <c r="L5424" i="12"/>
  <c r="M5420" i="12"/>
  <c r="N5420" i="12"/>
  <c r="L5420" i="12"/>
  <c r="M5416" i="12"/>
  <c r="N5416" i="12"/>
  <c r="L5416" i="12"/>
  <c r="M5412" i="12"/>
  <c r="N5412" i="12"/>
  <c r="L5412" i="12"/>
  <c r="M5408" i="12"/>
  <c r="N5408" i="12"/>
  <c r="L5408" i="12"/>
  <c r="M5404" i="12"/>
  <c r="N5404" i="12"/>
  <c r="L5404" i="12"/>
  <c r="M5400" i="12"/>
  <c r="N5400" i="12"/>
  <c r="L5400" i="12"/>
  <c r="M5396" i="12"/>
  <c r="N5396" i="12"/>
  <c r="L5396" i="12"/>
  <c r="M5392" i="12"/>
  <c r="N5392" i="12"/>
  <c r="L5392" i="12"/>
  <c r="M5388" i="12"/>
  <c r="N5388" i="12"/>
  <c r="L5388" i="12"/>
  <c r="M5384" i="12"/>
  <c r="N5384" i="12"/>
  <c r="L5384" i="12"/>
  <c r="M5380" i="12"/>
  <c r="N5380" i="12"/>
  <c r="L5380" i="12"/>
  <c r="M5376" i="12"/>
  <c r="N5376" i="12"/>
  <c r="L5376" i="12"/>
  <c r="M5372" i="12"/>
  <c r="N5372" i="12"/>
  <c r="L5372" i="12"/>
  <c r="M5368" i="12"/>
  <c r="N5368" i="12"/>
  <c r="L5368" i="12"/>
  <c r="M5364" i="12"/>
  <c r="N5364" i="12"/>
  <c r="L5364" i="12"/>
  <c r="M5360" i="12"/>
  <c r="N5360" i="12"/>
  <c r="L5360" i="12"/>
  <c r="M5356" i="12"/>
  <c r="N5356" i="12"/>
  <c r="L5356" i="12"/>
  <c r="M5352" i="12"/>
  <c r="N5352" i="12"/>
  <c r="L5352" i="12"/>
  <c r="M5348" i="12"/>
  <c r="N5348" i="12"/>
  <c r="L5348" i="12"/>
  <c r="M5344" i="12"/>
  <c r="N5344" i="12"/>
  <c r="L5344" i="12"/>
  <c r="M5340" i="12"/>
  <c r="N5340" i="12"/>
  <c r="L5340" i="12"/>
  <c r="M5336" i="12"/>
  <c r="N5336" i="12"/>
  <c r="L5336" i="12"/>
  <c r="M5332" i="12"/>
  <c r="N5332" i="12"/>
  <c r="L5332" i="12"/>
  <c r="M5328" i="12"/>
  <c r="N5328" i="12"/>
  <c r="L5328" i="12"/>
  <c r="M5324" i="12"/>
  <c r="N5324" i="12"/>
  <c r="L5324" i="12"/>
  <c r="M5320" i="12"/>
  <c r="N5320" i="12"/>
  <c r="L5320" i="12"/>
  <c r="N5316" i="12"/>
  <c r="M5316" i="12"/>
  <c r="L5316" i="12"/>
  <c r="N5312" i="12"/>
  <c r="M5312" i="12"/>
  <c r="L5312" i="12"/>
  <c r="M5308" i="12"/>
  <c r="N5308" i="12"/>
  <c r="L5308" i="12"/>
  <c r="N5304" i="12"/>
  <c r="M5304" i="12"/>
  <c r="L5304" i="12"/>
  <c r="N5300" i="12"/>
  <c r="M5300" i="12"/>
  <c r="L5300" i="12"/>
  <c r="M5296" i="12"/>
  <c r="N5296" i="12"/>
  <c r="L5296" i="12"/>
  <c r="N5292" i="12"/>
  <c r="M5292" i="12"/>
  <c r="L5292" i="12"/>
  <c r="N5288" i="12"/>
  <c r="M5288" i="12"/>
  <c r="L5288" i="12"/>
  <c r="M5284" i="12"/>
  <c r="N5284" i="12"/>
  <c r="L5284" i="12"/>
  <c r="M5280" i="12"/>
  <c r="N5280" i="12"/>
  <c r="L5280" i="12"/>
  <c r="N5276" i="12"/>
  <c r="M5276" i="12"/>
  <c r="L5276" i="12"/>
  <c r="M5272" i="12"/>
  <c r="N5272" i="12"/>
  <c r="L5272" i="12"/>
  <c r="M5268" i="12"/>
  <c r="N5268" i="12"/>
  <c r="L5268" i="12"/>
  <c r="N5264" i="12"/>
  <c r="M5264" i="12"/>
  <c r="L5264" i="12"/>
  <c r="M5260" i="12"/>
  <c r="N5260" i="12"/>
  <c r="L5260" i="12"/>
  <c r="M5256" i="12"/>
  <c r="N5256" i="12"/>
  <c r="L5256" i="12"/>
  <c r="N5252" i="12"/>
  <c r="M5252" i="12"/>
  <c r="L5252" i="12"/>
  <c r="M5248" i="12"/>
  <c r="N5248" i="12"/>
  <c r="L5248" i="12"/>
  <c r="M5244" i="12"/>
  <c r="N5244" i="12"/>
  <c r="L5244" i="12"/>
  <c r="N5240" i="12"/>
  <c r="M5240" i="12"/>
  <c r="L5240" i="12"/>
  <c r="M5236" i="12"/>
  <c r="N5236" i="12"/>
  <c r="L5236" i="12"/>
  <c r="M5232" i="12"/>
  <c r="N5232" i="12"/>
  <c r="L5232" i="12"/>
  <c r="N5228" i="12"/>
  <c r="M5228" i="12"/>
  <c r="L5228" i="12"/>
  <c r="M5224" i="12"/>
  <c r="N5224" i="12"/>
  <c r="L5224" i="12"/>
  <c r="M5220" i="12"/>
  <c r="N5220" i="12"/>
  <c r="L5220" i="12"/>
  <c r="N5216" i="12"/>
  <c r="M5216" i="12"/>
  <c r="L5216" i="12"/>
  <c r="M5212" i="12"/>
  <c r="N5212" i="12"/>
  <c r="L5212" i="12"/>
  <c r="M5208" i="12"/>
  <c r="N5208" i="12"/>
  <c r="L5208" i="12"/>
  <c r="M5204" i="12"/>
  <c r="N5204" i="12"/>
  <c r="L5204" i="12"/>
  <c r="M5200" i="12"/>
  <c r="N5200" i="12"/>
  <c r="L5200" i="12"/>
  <c r="M5196" i="12"/>
  <c r="N5196" i="12"/>
  <c r="L5196" i="12"/>
  <c r="M5192" i="12"/>
  <c r="N5192" i="12"/>
  <c r="L5192" i="12"/>
  <c r="M5188" i="12"/>
  <c r="N5188" i="12"/>
  <c r="L5188" i="12"/>
  <c r="M5184" i="12"/>
  <c r="N5184" i="12"/>
  <c r="L5184" i="12"/>
  <c r="M5180" i="12"/>
  <c r="N5180" i="12"/>
  <c r="L5180" i="12"/>
  <c r="M5176" i="12"/>
  <c r="N5176" i="12"/>
  <c r="L5176" i="12"/>
  <c r="M5172" i="12"/>
  <c r="N5172" i="12"/>
  <c r="L5172" i="12"/>
  <c r="M5168" i="12"/>
  <c r="N5168" i="12"/>
  <c r="L5168" i="12"/>
  <c r="M5164" i="12"/>
  <c r="N5164" i="12"/>
  <c r="L5164" i="12"/>
  <c r="M5160" i="12"/>
  <c r="N5160" i="12"/>
  <c r="L5160" i="12"/>
  <c r="M5156" i="12"/>
  <c r="N5156" i="12"/>
  <c r="L5156" i="12"/>
  <c r="M5152" i="12"/>
  <c r="N5152" i="12"/>
  <c r="L5152" i="12"/>
  <c r="M5148" i="12"/>
  <c r="N5148" i="12"/>
  <c r="L5148" i="12"/>
  <c r="M5144" i="12"/>
  <c r="N5144" i="12"/>
  <c r="L5144" i="12"/>
  <c r="M5140" i="12"/>
  <c r="N5140" i="12"/>
  <c r="L5140" i="12"/>
  <c r="M5136" i="12"/>
  <c r="N5136" i="12"/>
  <c r="L5136" i="12"/>
  <c r="M5132" i="12"/>
  <c r="N5132" i="12"/>
  <c r="L5132" i="12"/>
  <c r="M5128" i="12"/>
  <c r="N5128" i="12"/>
  <c r="L5128" i="12"/>
  <c r="M5124" i="12"/>
  <c r="N5124" i="12"/>
  <c r="L5124" i="12"/>
  <c r="M5120" i="12"/>
  <c r="N5120" i="12"/>
  <c r="L5120" i="12"/>
  <c r="M5116" i="12"/>
  <c r="N5116" i="12"/>
  <c r="L5116" i="12"/>
  <c r="N5112" i="12"/>
  <c r="M5112" i="12"/>
  <c r="L5112" i="12"/>
  <c r="M5108" i="12"/>
  <c r="N5108" i="12"/>
  <c r="L5108" i="12"/>
  <c r="M5104" i="12"/>
  <c r="N5104" i="12"/>
  <c r="L5104" i="12"/>
  <c r="M5100" i="12"/>
  <c r="N5100" i="12"/>
  <c r="L5100" i="12"/>
  <c r="M5096" i="12"/>
  <c r="N5096" i="12"/>
  <c r="L5096" i="12"/>
  <c r="M5092" i="12"/>
  <c r="N5092" i="12"/>
  <c r="L5092" i="12"/>
  <c r="M5088" i="12"/>
  <c r="N5088" i="12"/>
  <c r="L5088" i="12"/>
  <c r="M5084" i="12"/>
  <c r="N5084" i="12"/>
  <c r="L5084" i="12"/>
  <c r="M5080" i="12"/>
  <c r="N5080" i="12"/>
  <c r="L5080" i="12"/>
  <c r="M5076" i="12"/>
  <c r="N5076" i="12"/>
  <c r="L5076" i="12"/>
  <c r="M5072" i="12"/>
  <c r="N5072" i="12"/>
  <c r="L5072" i="12"/>
  <c r="M5068" i="12"/>
  <c r="N5068" i="12"/>
  <c r="L5068" i="12"/>
  <c r="N5064" i="12"/>
  <c r="M5064" i="12"/>
  <c r="L5064" i="12"/>
  <c r="M5060" i="12"/>
  <c r="N5060" i="12"/>
  <c r="L5060" i="12"/>
  <c r="M5056" i="12"/>
  <c r="N5056" i="12"/>
  <c r="L5056" i="12"/>
  <c r="M5052" i="12"/>
  <c r="N5052" i="12"/>
  <c r="L5052" i="12"/>
  <c r="M5048" i="12"/>
  <c r="N5048" i="12"/>
  <c r="L5048" i="12"/>
  <c r="M5044" i="12"/>
  <c r="N5044" i="12"/>
  <c r="L5044" i="12"/>
  <c r="M5040" i="12"/>
  <c r="N5040" i="12"/>
  <c r="L5040" i="12"/>
  <c r="M5036" i="12"/>
  <c r="N5036" i="12"/>
  <c r="L5036" i="12"/>
  <c r="M5032" i="12"/>
  <c r="N5032" i="12"/>
  <c r="L5032" i="12"/>
  <c r="M5028" i="12"/>
  <c r="N5028" i="12"/>
  <c r="L5028" i="12"/>
  <c r="M5024" i="12"/>
  <c r="N5024" i="12"/>
  <c r="L5024" i="12"/>
  <c r="M5020" i="12"/>
  <c r="N5020" i="12"/>
  <c r="L5020" i="12"/>
  <c r="M5016" i="12"/>
  <c r="N5016" i="12"/>
  <c r="L5016" i="12"/>
  <c r="M5012" i="12"/>
  <c r="N5012" i="12"/>
  <c r="L5012" i="12"/>
  <c r="M5008" i="12"/>
  <c r="N5008" i="12"/>
  <c r="L5008" i="12"/>
  <c r="M5004" i="12"/>
  <c r="N5004" i="12"/>
  <c r="L5004" i="12"/>
  <c r="M5000" i="12"/>
  <c r="N5000" i="12"/>
  <c r="L5000" i="12"/>
  <c r="M4996" i="12"/>
  <c r="N4996" i="12"/>
  <c r="L4996" i="12"/>
  <c r="M4992" i="12"/>
  <c r="N4992" i="12"/>
  <c r="L4992" i="12"/>
  <c r="M4988" i="12"/>
  <c r="N4988" i="12"/>
  <c r="L4988" i="12"/>
  <c r="M4984" i="12"/>
  <c r="N4984" i="12"/>
  <c r="L4984" i="12"/>
  <c r="M4980" i="12"/>
  <c r="N4980" i="12"/>
  <c r="L4980" i="12"/>
  <c r="M4976" i="12"/>
  <c r="N4976" i="12"/>
  <c r="L4976" i="12"/>
  <c r="M4972" i="12"/>
  <c r="N4972" i="12"/>
  <c r="L4972" i="12"/>
  <c r="N4968" i="12"/>
  <c r="M4968" i="12"/>
  <c r="L4968" i="12"/>
  <c r="M4964" i="12"/>
  <c r="N4964" i="12"/>
  <c r="L4964" i="12"/>
  <c r="M4960" i="12"/>
  <c r="N4960" i="12"/>
  <c r="L4960" i="12"/>
  <c r="M4956" i="12"/>
  <c r="N4956" i="12"/>
  <c r="L4956" i="12"/>
  <c r="M4952" i="12"/>
  <c r="N4952" i="12"/>
  <c r="L4952" i="12"/>
  <c r="M4948" i="12"/>
  <c r="N4948" i="12"/>
  <c r="L4948" i="12"/>
  <c r="M4944" i="12"/>
  <c r="N4944" i="12"/>
  <c r="L4944" i="12"/>
  <c r="M4940" i="12"/>
  <c r="N4940" i="12"/>
  <c r="L4940" i="12"/>
  <c r="M4936" i="12"/>
  <c r="N4936" i="12"/>
  <c r="L4936" i="12"/>
  <c r="M4932" i="12"/>
  <c r="N4932" i="12"/>
  <c r="L4932" i="12"/>
  <c r="M4928" i="12"/>
  <c r="N4928" i="12"/>
  <c r="L4928" i="12"/>
  <c r="M4924" i="12"/>
  <c r="N4924" i="12"/>
  <c r="L4924" i="12"/>
  <c r="N4920" i="12"/>
  <c r="M4920" i="12"/>
  <c r="L4920" i="12"/>
  <c r="M4916" i="12"/>
  <c r="N4916" i="12"/>
  <c r="L4916" i="12"/>
  <c r="M4912" i="12"/>
  <c r="N4912" i="12"/>
  <c r="L4912" i="12"/>
  <c r="M4908" i="12"/>
  <c r="N4908" i="12"/>
  <c r="L4908" i="12"/>
  <c r="M4904" i="12"/>
  <c r="N4904" i="12"/>
  <c r="L4904" i="12"/>
  <c r="M4900" i="12"/>
  <c r="N4900" i="12"/>
  <c r="L4900" i="12"/>
  <c r="M4896" i="12"/>
  <c r="N4896" i="12"/>
  <c r="L4896" i="12"/>
  <c r="M4892" i="12"/>
  <c r="N4892" i="12"/>
  <c r="L4892" i="12"/>
  <c r="M4888" i="12"/>
  <c r="N4888" i="12"/>
  <c r="L4888" i="12"/>
  <c r="M4884" i="12"/>
  <c r="N4884" i="12"/>
  <c r="L4884" i="12"/>
  <c r="M4880" i="12"/>
  <c r="N4880" i="12"/>
  <c r="L4880" i="12"/>
  <c r="M4876" i="12"/>
  <c r="N4876" i="12"/>
  <c r="L4876" i="12"/>
  <c r="M4872" i="12"/>
  <c r="N4872" i="12"/>
  <c r="L4872" i="12"/>
  <c r="M4868" i="12"/>
  <c r="N4868" i="12"/>
  <c r="L4868" i="12"/>
  <c r="M4864" i="12"/>
  <c r="N4864" i="12"/>
  <c r="L4864" i="12"/>
  <c r="M4860" i="12"/>
  <c r="N4860" i="12"/>
  <c r="L4860" i="12"/>
  <c r="M4856" i="12"/>
  <c r="N4856" i="12"/>
  <c r="L4856" i="12"/>
  <c r="M4852" i="12"/>
  <c r="N4852" i="12"/>
  <c r="L4852" i="12"/>
  <c r="M4848" i="12"/>
  <c r="N4848" i="12"/>
  <c r="L4848" i="12"/>
  <c r="M4844" i="12"/>
  <c r="N4844" i="12"/>
  <c r="L4844" i="12"/>
  <c r="M4840" i="12"/>
  <c r="N4840" i="12"/>
  <c r="L4840" i="12"/>
  <c r="M4836" i="12"/>
  <c r="N4836" i="12"/>
  <c r="L4836" i="12"/>
  <c r="M4832" i="12"/>
  <c r="N4832" i="12"/>
  <c r="L4832" i="12"/>
  <c r="M4828" i="12"/>
  <c r="N4828" i="12"/>
  <c r="L4828" i="12"/>
  <c r="M4824" i="12"/>
  <c r="N4824" i="12"/>
  <c r="L4824" i="12"/>
  <c r="M4820" i="12"/>
  <c r="N4820" i="12"/>
  <c r="L4820" i="12"/>
  <c r="M4816" i="12"/>
  <c r="N4816" i="12"/>
  <c r="L4816" i="12"/>
  <c r="M4812" i="12"/>
  <c r="N4812" i="12"/>
  <c r="L4812" i="12"/>
  <c r="M4808" i="12"/>
  <c r="N4808" i="12"/>
  <c r="L4808" i="12"/>
  <c r="M4804" i="12"/>
  <c r="N4804" i="12"/>
  <c r="L4804" i="12"/>
  <c r="M4800" i="12"/>
  <c r="N4800" i="12"/>
  <c r="L4800" i="12"/>
  <c r="M4796" i="12"/>
  <c r="N4796" i="12"/>
  <c r="L4796" i="12"/>
  <c r="M4792" i="12"/>
  <c r="N4792" i="12"/>
  <c r="L4792" i="12"/>
  <c r="M4788" i="12"/>
  <c r="N4788" i="12"/>
  <c r="L4788" i="12"/>
  <c r="M4784" i="12"/>
  <c r="N4784" i="12"/>
  <c r="L4784" i="12"/>
  <c r="M4780" i="12"/>
  <c r="N4780" i="12"/>
  <c r="L4780" i="12"/>
  <c r="M4776" i="12"/>
  <c r="N4776" i="12"/>
  <c r="L4776" i="12"/>
  <c r="M4772" i="12"/>
  <c r="N4772" i="12"/>
  <c r="L4772" i="12"/>
  <c r="M4768" i="12"/>
  <c r="N4768" i="12"/>
  <c r="L4768" i="12"/>
  <c r="M4764" i="12"/>
  <c r="N4764" i="12"/>
  <c r="L4764" i="12"/>
  <c r="M4760" i="12"/>
  <c r="N4760" i="12"/>
  <c r="L4760" i="12"/>
  <c r="M4756" i="12"/>
  <c r="N4756" i="12"/>
  <c r="L4756" i="12"/>
  <c r="M4752" i="12"/>
  <c r="N4752" i="12"/>
  <c r="L4752" i="12"/>
  <c r="M4748" i="12"/>
  <c r="N4748" i="12"/>
  <c r="L4748" i="12"/>
  <c r="M4744" i="12"/>
  <c r="N4744" i="12"/>
  <c r="L4744" i="12"/>
  <c r="M4740" i="12"/>
  <c r="N4740" i="12"/>
  <c r="L4740" i="12"/>
  <c r="M4736" i="12"/>
  <c r="N4736" i="12"/>
  <c r="L4736" i="12"/>
  <c r="M4732" i="12"/>
  <c r="N4732" i="12"/>
  <c r="L4732" i="12"/>
  <c r="M4728" i="12"/>
  <c r="N4728" i="12"/>
  <c r="L4728" i="12"/>
  <c r="M4724" i="12"/>
  <c r="N4724" i="12"/>
  <c r="L4724" i="12"/>
  <c r="M4720" i="12"/>
  <c r="N4720" i="12"/>
  <c r="L4720" i="12"/>
  <c r="M4716" i="12"/>
  <c r="N4716" i="12"/>
  <c r="L4716" i="12"/>
  <c r="M4712" i="12"/>
  <c r="N4712" i="12"/>
  <c r="L4712" i="12"/>
  <c r="M4708" i="12"/>
  <c r="N4708" i="12"/>
  <c r="L4708" i="12"/>
  <c r="M4704" i="12"/>
  <c r="N4704" i="12"/>
  <c r="L4704" i="12"/>
  <c r="M4700" i="12"/>
  <c r="N4700" i="12"/>
  <c r="L4700" i="12"/>
  <c r="M4696" i="12"/>
  <c r="N4696" i="12"/>
  <c r="L4696" i="12"/>
  <c r="M4692" i="12"/>
  <c r="N4692" i="12"/>
  <c r="L4692" i="12"/>
  <c r="M4688" i="12"/>
  <c r="N4688" i="12"/>
  <c r="L4688" i="12"/>
  <c r="M4684" i="12"/>
  <c r="N4684" i="12"/>
  <c r="L4684" i="12"/>
  <c r="M4680" i="12"/>
  <c r="N4680" i="12"/>
  <c r="L4680" i="12"/>
  <c r="M4676" i="12"/>
  <c r="N4676" i="12"/>
  <c r="L4676" i="12"/>
  <c r="M4672" i="12"/>
  <c r="N4672" i="12"/>
  <c r="L4672" i="12"/>
  <c r="M4668" i="12"/>
  <c r="N4668" i="12"/>
  <c r="L4668" i="12"/>
  <c r="M4664" i="12"/>
  <c r="N4664" i="12"/>
  <c r="L4664" i="12"/>
  <c r="M4660" i="12"/>
  <c r="N4660" i="12"/>
  <c r="L4660" i="12"/>
  <c r="M4656" i="12"/>
  <c r="N4656" i="12"/>
  <c r="L4656" i="12"/>
  <c r="M4652" i="12"/>
  <c r="N4652" i="12"/>
  <c r="L4652" i="12"/>
  <c r="M4648" i="12"/>
  <c r="N4648" i="12"/>
  <c r="L4648" i="12"/>
  <c r="M4644" i="12"/>
  <c r="N4644" i="12"/>
  <c r="L4644" i="12"/>
  <c r="M4640" i="12"/>
  <c r="N4640" i="12"/>
  <c r="L4640" i="12"/>
  <c r="M4636" i="12"/>
  <c r="N4636" i="12"/>
  <c r="L4636" i="12"/>
  <c r="M4632" i="12"/>
  <c r="N4632" i="12"/>
  <c r="L4632" i="12"/>
  <c r="M4628" i="12"/>
  <c r="N4628" i="12"/>
  <c r="L4628" i="12"/>
  <c r="M4624" i="12"/>
  <c r="N4624" i="12"/>
  <c r="L4624" i="12"/>
  <c r="M4620" i="12"/>
  <c r="N4620" i="12"/>
  <c r="L4620" i="12"/>
  <c r="M4616" i="12"/>
  <c r="N4616" i="12"/>
  <c r="L4616" i="12"/>
  <c r="M4612" i="12"/>
  <c r="N4612" i="12"/>
  <c r="L4612" i="12"/>
  <c r="M4608" i="12"/>
  <c r="N4608" i="12"/>
  <c r="L4608" i="12"/>
  <c r="M4604" i="12"/>
  <c r="N4604" i="12"/>
  <c r="L4604" i="12"/>
  <c r="M4600" i="12"/>
  <c r="N4600" i="12"/>
  <c r="L4600" i="12"/>
  <c r="M4596" i="12"/>
  <c r="N4596" i="12"/>
  <c r="L4596" i="12"/>
  <c r="M4592" i="12"/>
  <c r="N4592" i="12"/>
  <c r="L4592" i="12"/>
  <c r="M4588" i="12"/>
  <c r="N4588" i="12"/>
  <c r="L4588" i="12"/>
  <c r="M4584" i="12"/>
  <c r="N4584" i="12"/>
  <c r="L4584" i="12"/>
  <c r="M4580" i="12"/>
  <c r="N4580" i="12"/>
  <c r="L4580" i="12"/>
  <c r="M4576" i="12"/>
  <c r="N4576" i="12"/>
  <c r="L4576" i="12"/>
  <c r="M4572" i="12"/>
  <c r="N4572" i="12"/>
  <c r="L4572" i="12"/>
  <c r="M4568" i="12"/>
  <c r="N4568" i="12"/>
  <c r="L4568" i="12"/>
  <c r="M4564" i="12"/>
  <c r="N4564" i="12"/>
  <c r="L4564" i="12"/>
  <c r="M4560" i="12"/>
  <c r="N4560" i="12"/>
  <c r="L4560" i="12"/>
  <c r="M4556" i="12"/>
  <c r="N4556" i="12"/>
  <c r="L4556" i="12"/>
  <c r="M4552" i="12"/>
  <c r="N4552" i="12"/>
  <c r="L4552" i="12"/>
  <c r="M4548" i="12"/>
  <c r="N4548" i="12"/>
  <c r="L4548" i="12"/>
  <c r="M4544" i="12"/>
  <c r="N4544" i="12"/>
  <c r="L4544" i="12"/>
  <c r="M4540" i="12"/>
  <c r="N4540" i="12"/>
  <c r="L4540" i="12"/>
  <c r="M4536" i="12"/>
  <c r="N4536" i="12"/>
  <c r="L4536" i="12"/>
  <c r="M4532" i="12"/>
  <c r="N4532" i="12"/>
  <c r="L4532" i="12"/>
  <c r="M4528" i="12"/>
  <c r="N4528" i="12"/>
  <c r="L4528" i="12"/>
  <c r="M4524" i="12"/>
  <c r="N4524" i="12"/>
  <c r="L4524" i="12"/>
  <c r="M4520" i="12"/>
  <c r="N4520" i="12"/>
  <c r="L4520" i="12"/>
  <c r="M4516" i="12"/>
  <c r="N4516" i="12"/>
  <c r="L4516" i="12"/>
  <c r="M4512" i="12"/>
  <c r="N4512" i="12"/>
  <c r="L4512" i="12"/>
  <c r="M4508" i="12"/>
  <c r="N4508" i="12"/>
  <c r="L4508" i="12"/>
  <c r="M4504" i="12"/>
  <c r="N4504" i="12"/>
  <c r="L4504" i="12"/>
  <c r="M4500" i="12"/>
  <c r="N4500" i="12"/>
  <c r="L4500" i="12"/>
  <c r="M4496" i="12"/>
  <c r="N4496" i="12"/>
  <c r="L4496" i="12"/>
  <c r="M4492" i="12"/>
  <c r="N4492" i="12"/>
  <c r="L4492" i="12"/>
  <c r="M4488" i="12"/>
  <c r="N4488" i="12"/>
  <c r="L4488" i="12"/>
  <c r="M4484" i="12"/>
  <c r="N4484" i="12"/>
  <c r="L4484" i="12"/>
  <c r="M4480" i="12"/>
  <c r="N4480" i="12"/>
  <c r="L4480" i="12"/>
  <c r="M4476" i="12"/>
  <c r="N4476" i="12"/>
  <c r="L4476" i="12"/>
  <c r="M4472" i="12"/>
  <c r="N4472" i="12"/>
  <c r="L4472" i="12"/>
  <c r="M4468" i="12"/>
  <c r="N4468" i="12"/>
  <c r="L4468" i="12"/>
  <c r="M4464" i="12"/>
  <c r="N4464" i="12"/>
  <c r="L4464" i="12"/>
  <c r="M4460" i="12"/>
  <c r="N4460" i="12"/>
  <c r="L4460" i="12"/>
  <c r="M4456" i="12"/>
  <c r="N4456" i="12"/>
  <c r="L4456" i="12"/>
  <c r="M4452" i="12"/>
  <c r="N4452" i="12"/>
  <c r="L4452" i="12"/>
  <c r="M4448" i="12"/>
  <c r="N4448" i="12"/>
  <c r="L4448" i="12"/>
  <c r="M4444" i="12"/>
  <c r="N4444" i="12"/>
  <c r="L4444" i="12"/>
  <c r="M4440" i="12"/>
  <c r="N4440" i="12"/>
  <c r="L4440" i="12"/>
  <c r="M4436" i="12"/>
  <c r="N4436" i="12"/>
  <c r="L4436" i="12"/>
  <c r="M4432" i="12"/>
  <c r="N4432" i="12"/>
  <c r="L4432" i="12"/>
  <c r="M4428" i="12"/>
  <c r="N4428" i="12"/>
  <c r="L4428" i="12"/>
  <c r="M4424" i="12"/>
  <c r="N4424" i="12"/>
  <c r="L4424" i="12"/>
  <c r="M4420" i="12"/>
  <c r="N4420" i="12"/>
  <c r="L4420" i="12"/>
  <c r="M4416" i="12"/>
  <c r="N4416" i="12"/>
  <c r="L4416" i="12"/>
  <c r="M4412" i="12"/>
  <c r="N4412" i="12"/>
  <c r="L4412" i="12"/>
  <c r="N4408" i="12"/>
  <c r="M4408" i="12"/>
  <c r="L4408" i="12"/>
  <c r="N4404" i="12"/>
  <c r="M4404" i="12"/>
  <c r="L4404" i="12"/>
  <c r="M4400" i="12"/>
  <c r="N4400" i="12"/>
  <c r="L4400" i="12"/>
  <c r="M4396" i="12"/>
  <c r="N4396" i="12"/>
  <c r="L4396" i="12"/>
  <c r="M4392" i="12"/>
  <c r="N4392" i="12"/>
  <c r="L4392" i="12"/>
  <c r="M4388" i="12"/>
  <c r="N4388" i="12"/>
  <c r="L4388" i="12"/>
  <c r="M4384" i="12"/>
  <c r="N4384" i="12"/>
  <c r="L4384" i="12"/>
  <c r="M4380" i="12"/>
  <c r="N4380" i="12"/>
  <c r="L4380" i="12"/>
  <c r="M4376" i="12"/>
  <c r="N4376" i="12"/>
  <c r="L4376" i="12"/>
  <c r="M4372" i="12"/>
  <c r="N4372" i="12"/>
  <c r="L4372" i="12"/>
  <c r="M4368" i="12"/>
  <c r="N4368" i="12"/>
  <c r="L4368" i="12"/>
  <c r="M4364" i="12"/>
  <c r="N4364" i="12"/>
  <c r="L4364" i="12"/>
  <c r="M4360" i="12"/>
  <c r="N4360" i="12"/>
  <c r="L4360" i="12"/>
  <c r="M4356" i="12"/>
  <c r="N4356" i="12"/>
  <c r="L4356" i="12"/>
  <c r="M4352" i="12"/>
  <c r="N4352" i="12"/>
  <c r="L4352" i="12"/>
  <c r="M4348" i="12"/>
  <c r="N4348" i="12"/>
  <c r="L4348" i="12"/>
  <c r="M4344" i="12"/>
  <c r="N4344" i="12"/>
  <c r="L4344" i="12"/>
  <c r="M4340" i="12"/>
  <c r="N4340" i="12"/>
  <c r="L4340" i="12"/>
  <c r="M4336" i="12"/>
  <c r="N4336" i="12"/>
  <c r="L4336" i="12"/>
  <c r="M4332" i="12"/>
  <c r="N4332" i="12"/>
  <c r="L4332" i="12"/>
  <c r="M4328" i="12"/>
  <c r="N4328" i="12"/>
  <c r="L4328" i="12"/>
  <c r="M4324" i="12"/>
  <c r="N4324" i="12"/>
  <c r="L4324" i="12"/>
  <c r="M4320" i="12"/>
  <c r="N4320" i="12"/>
  <c r="L4320" i="12"/>
  <c r="M4316" i="12"/>
  <c r="N4316" i="12"/>
  <c r="L4316" i="12"/>
  <c r="M4312" i="12"/>
  <c r="N4312" i="12"/>
  <c r="L4312" i="12"/>
  <c r="M4308" i="12"/>
  <c r="N4308" i="12"/>
  <c r="L4308" i="12"/>
  <c r="M4304" i="12"/>
  <c r="N4304" i="12"/>
  <c r="L4304" i="12"/>
  <c r="M4300" i="12"/>
  <c r="N4300" i="12"/>
  <c r="L4300" i="12"/>
  <c r="M4296" i="12"/>
  <c r="N4296" i="12"/>
  <c r="L4296" i="12"/>
  <c r="M4292" i="12"/>
  <c r="N4292" i="12"/>
  <c r="L4292" i="12"/>
  <c r="M4288" i="12"/>
  <c r="N4288" i="12"/>
  <c r="L4288" i="12"/>
  <c r="M4284" i="12"/>
  <c r="N4284" i="12"/>
  <c r="L4284" i="12"/>
  <c r="M4280" i="12"/>
  <c r="N4280" i="12"/>
  <c r="L4280" i="12"/>
  <c r="M4276" i="12"/>
  <c r="N4276" i="12"/>
  <c r="L4276" i="12"/>
  <c r="M4272" i="12"/>
  <c r="N4272" i="12"/>
  <c r="L4272" i="12"/>
  <c r="M4268" i="12"/>
  <c r="N4268" i="12"/>
  <c r="L4268" i="12"/>
  <c r="N4264" i="12"/>
  <c r="M4264" i="12"/>
  <c r="L4264" i="12"/>
  <c r="M4260" i="12"/>
  <c r="N4260" i="12"/>
  <c r="L4260" i="12"/>
  <c r="M4256" i="12"/>
  <c r="N4256" i="12"/>
  <c r="L4256" i="12"/>
  <c r="M4252" i="12"/>
  <c r="N4252" i="12"/>
  <c r="L4252" i="12"/>
  <c r="M4248" i="12"/>
  <c r="N4248" i="12"/>
  <c r="L4248" i="12"/>
  <c r="M4244" i="12"/>
  <c r="N4244" i="12"/>
  <c r="L4244" i="12"/>
  <c r="M4240" i="12"/>
  <c r="N4240" i="12"/>
  <c r="L4240" i="12"/>
  <c r="M4236" i="12"/>
  <c r="N4236" i="12"/>
  <c r="L4236" i="12"/>
  <c r="M4232" i="12"/>
  <c r="N4232" i="12"/>
  <c r="L4232" i="12"/>
  <c r="M4228" i="12"/>
  <c r="N4228" i="12"/>
  <c r="L4228" i="12"/>
  <c r="M4224" i="12"/>
  <c r="N4224" i="12"/>
  <c r="L4224" i="12"/>
  <c r="M4220" i="12"/>
  <c r="N4220" i="12"/>
  <c r="L4220" i="12"/>
  <c r="M4216" i="12"/>
  <c r="N4216" i="12"/>
  <c r="L4216" i="12"/>
  <c r="M4212" i="12"/>
  <c r="N4212" i="12"/>
  <c r="L4212" i="12"/>
  <c r="M4208" i="12"/>
  <c r="N4208" i="12"/>
  <c r="L4208" i="12"/>
  <c r="M4204" i="12"/>
  <c r="N4204" i="12"/>
  <c r="L4204" i="12"/>
  <c r="M4200" i="12"/>
  <c r="N4200" i="12"/>
  <c r="L4200" i="12"/>
  <c r="M4196" i="12"/>
  <c r="N4196" i="12"/>
  <c r="L4196" i="12"/>
  <c r="M4192" i="12"/>
  <c r="N4192" i="12"/>
  <c r="L4192" i="12"/>
  <c r="M4188" i="12"/>
  <c r="N4188" i="12"/>
  <c r="L4188" i="12"/>
  <c r="M4184" i="12"/>
  <c r="N4184" i="12"/>
  <c r="L4184" i="12"/>
  <c r="M4180" i="12"/>
  <c r="N4180" i="12"/>
  <c r="L4180" i="12"/>
  <c r="M4176" i="12"/>
  <c r="N4176" i="12"/>
  <c r="L4176" i="12"/>
  <c r="M4172" i="12"/>
  <c r="N4172" i="12"/>
  <c r="L4172" i="12"/>
  <c r="M4168" i="12"/>
  <c r="N4168" i="12"/>
  <c r="L4168" i="12"/>
  <c r="M4164" i="12"/>
  <c r="N4164" i="12"/>
  <c r="L4164" i="12"/>
  <c r="M4160" i="12"/>
  <c r="N4160" i="12"/>
  <c r="L4160" i="12"/>
  <c r="M4156" i="12"/>
  <c r="N4156" i="12"/>
  <c r="L4156" i="12"/>
  <c r="M4152" i="12"/>
  <c r="N4152" i="12"/>
  <c r="L4152" i="12"/>
  <c r="M4148" i="12"/>
  <c r="N4148" i="12"/>
  <c r="L4148" i="12"/>
  <c r="M4144" i="12"/>
  <c r="N4144" i="12"/>
  <c r="L4144" i="12"/>
  <c r="M4140" i="12"/>
  <c r="N4140" i="12"/>
  <c r="L4140" i="12"/>
  <c r="M4136" i="12"/>
  <c r="N4136" i="12"/>
  <c r="L4136" i="12"/>
  <c r="M4132" i="12"/>
  <c r="N4132" i="12"/>
  <c r="L4132" i="12"/>
  <c r="N4128" i="12"/>
  <c r="M4128" i="12"/>
  <c r="L4128" i="12"/>
  <c r="M4124" i="12"/>
  <c r="N4124" i="12"/>
  <c r="L4124" i="12"/>
  <c r="M4120" i="12"/>
  <c r="N4120" i="12"/>
  <c r="L4120" i="12"/>
  <c r="M4116" i="12"/>
  <c r="N4116" i="12"/>
  <c r="L4116" i="12"/>
  <c r="M4112" i="12"/>
  <c r="N4112" i="12"/>
  <c r="L4112" i="12"/>
  <c r="M4108" i="12"/>
  <c r="N4108" i="12"/>
  <c r="L4108" i="12"/>
  <c r="N4104" i="12"/>
  <c r="M4104" i="12"/>
  <c r="L4104" i="12"/>
  <c r="M4100" i="12"/>
  <c r="N4100" i="12"/>
  <c r="L4100" i="12"/>
  <c r="M4096" i="12"/>
  <c r="N4096" i="12"/>
  <c r="L4096" i="12"/>
  <c r="M4092" i="12"/>
  <c r="N4092" i="12"/>
  <c r="L4092" i="12"/>
  <c r="M4088" i="12"/>
  <c r="N4088" i="12"/>
  <c r="L4088" i="12"/>
  <c r="M4084" i="12"/>
  <c r="N4084" i="12"/>
  <c r="L4084" i="12"/>
  <c r="M4080" i="12"/>
  <c r="N4080" i="12"/>
  <c r="L4080" i="12"/>
  <c r="M4076" i="12"/>
  <c r="N4076" i="12"/>
  <c r="L4076" i="12"/>
  <c r="M4072" i="12"/>
  <c r="N4072" i="12"/>
  <c r="L4072" i="12"/>
  <c r="M4068" i="12"/>
  <c r="N4068" i="12"/>
  <c r="L4068" i="12"/>
  <c r="M4064" i="12"/>
  <c r="N4064" i="12"/>
  <c r="L4064" i="12"/>
  <c r="M4060" i="12"/>
  <c r="N4060" i="12"/>
  <c r="L4060" i="12"/>
  <c r="N4056" i="12"/>
  <c r="M4056" i="12"/>
  <c r="L4056" i="12"/>
  <c r="M4052" i="12"/>
  <c r="N4052" i="12"/>
  <c r="L4052" i="12"/>
  <c r="M4048" i="12"/>
  <c r="N4048" i="12"/>
  <c r="L4048" i="12"/>
  <c r="M4044" i="12"/>
  <c r="N4044" i="12"/>
  <c r="L4044" i="12"/>
  <c r="M4040" i="12"/>
  <c r="N4040" i="12"/>
  <c r="L4040" i="12"/>
  <c r="M4036" i="12"/>
  <c r="N4036" i="12"/>
  <c r="L4036" i="12"/>
  <c r="N4032" i="12"/>
  <c r="M4032" i="12"/>
  <c r="L4032" i="12"/>
  <c r="M4028" i="12"/>
  <c r="N4028" i="12"/>
  <c r="L4028" i="12"/>
  <c r="M4024" i="12"/>
  <c r="N4024" i="12"/>
  <c r="L4024" i="12"/>
  <c r="M4020" i="12"/>
  <c r="N4020" i="12"/>
  <c r="L4020" i="12"/>
  <c r="M4016" i="12"/>
  <c r="N4016" i="12"/>
  <c r="L4016" i="12"/>
  <c r="M4012" i="12"/>
  <c r="N4012" i="12"/>
  <c r="L4012" i="12"/>
  <c r="M4008" i="12"/>
  <c r="N4008" i="12"/>
  <c r="L4008" i="12"/>
  <c r="M4004" i="12"/>
  <c r="N4004" i="12"/>
  <c r="L4004" i="12"/>
  <c r="M4000" i="12"/>
  <c r="N4000" i="12"/>
  <c r="L4000" i="12"/>
  <c r="M3996" i="12"/>
  <c r="N3996" i="12"/>
  <c r="L3996" i="12"/>
  <c r="M3992" i="12"/>
  <c r="N3992" i="12"/>
  <c r="L3992" i="12"/>
  <c r="M3988" i="12"/>
  <c r="N3988" i="12"/>
  <c r="L3988" i="12"/>
  <c r="N3984" i="12"/>
  <c r="M3984" i="12"/>
  <c r="L3984" i="12"/>
  <c r="M3980" i="12"/>
  <c r="N3980" i="12"/>
  <c r="L3980" i="12"/>
  <c r="M3976" i="12"/>
  <c r="N3976" i="12"/>
  <c r="L3976" i="12"/>
  <c r="M3972" i="12"/>
  <c r="N3972" i="12"/>
  <c r="L3972" i="12"/>
  <c r="M3968" i="12"/>
  <c r="N3968" i="12"/>
  <c r="L3968" i="12"/>
  <c r="M3964" i="12"/>
  <c r="N3964" i="12"/>
  <c r="L3964" i="12"/>
  <c r="N3960" i="12"/>
  <c r="M3960" i="12"/>
  <c r="L3960" i="12"/>
  <c r="M3956" i="12"/>
  <c r="N3956" i="12"/>
  <c r="L3956" i="12"/>
  <c r="M3952" i="12"/>
  <c r="N3952" i="12"/>
  <c r="L3952" i="12"/>
  <c r="M3948" i="12"/>
  <c r="N3948" i="12"/>
  <c r="L3948" i="12"/>
  <c r="M3944" i="12"/>
  <c r="N3944" i="12"/>
  <c r="L3944" i="12"/>
  <c r="M3940" i="12"/>
  <c r="N3940" i="12"/>
  <c r="L3940" i="12"/>
  <c r="M3936" i="12"/>
  <c r="N3936" i="12"/>
  <c r="L3936" i="12"/>
  <c r="M3932" i="12"/>
  <c r="N3932" i="12"/>
  <c r="L3932" i="12"/>
  <c r="M3928" i="12"/>
  <c r="N3928" i="12"/>
  <c r="L3928" i="12"/>
  <c r="M3924" i="12"/>
  <c r="N3924" i="12"/>
  <c r="L3924" i="12"/>
  <c r="M3920" i="12"/>
  <c r="N3920" i="12"/>
  <c r="L3920" i="12"/>
  <c r="M3916" i="12"/>
  <c r="N3916" i="12"/>
  <c r="L3916" i="12"/>
  <c r="N3912" i="12"/>
  <c r="M3912" i="12"/>
  <c r="L3912" i="12"/>
  <c r="M3908" i="12"/>
  <c r="N3908" i="12"/>
  <c r="L3908" i="12"/>
  <c r="M3904" i="12"/>
  <c r="N3904" i="12"/>
  <c r="L3904" i="12"/>
  <c r="M3900" i="12"/>
  <c r="N3900" i="12"/>
  <c r="L3900" i="12"/>
  <c r="M3896" i="12"/>
  <c r="N3896" i="12"/>
  <c r="L3896" i="12"/>
  <c r="M3892" i="12"/>
  <c r="N3892" i="12"/>
  <c r="L3892" i="12"/>
  <c r="N3888" i="12"/>
  <c r="M3888" i="12"/>
  <c r="L3888" i="12"/>
  <c r="M3884" i="12"/>
  <c r="N3884" i="12"/>
  <c r="L3884" i="12"/>
  <c r="M3880" i="12"/>
  <c r="N3880" i="12"/>
  <c r="L3880" i="12"/>
  <c r="M3876" i="12"/>
  <c r="N3876" i="12"/>
  <c r="L3876" i="12"/>
  <c r="M3872" i="12"/>
  <c r="N3872" i="12"/>
  <c r="L3872" i="12"/>
  <c r="M3868" i="12"/>
  <c r="N3868" i="12"/>
  <c r="L3868" i="12"/>
  <c r="M3864" i="12"/>
  <c r="N3864" i="12"/>
  <c r="L3864" i="12"/>
  <c r="M3860" i="12"/>
  <c r="N3860" i="12"/>
  <c r="L3860" i="12"/>
  <c r="M3856" i="12"/>
  <c r="N3856" i="12"/>
  <c r="L3856" i="12"/>
  <c r="M3852" i="12"/>
  <c r="N3852" i="12"/>
  <c r="L3852" i="12"/>
  <c r="M3848" i="12"/>
  <c r="N3848" i="12"/>
  <c r="L3848" i="12"/>
  <c r="M3844" i="12"/>
  <c r="N3844" i="12"/>
  <c r="L3844" i="12"/>
  <c r="N3840" i="12"/>
  <c r="M3840" i="12"/>
  <c r="L3840" i="12"/>
  <c r="M3836" i="12"/>
  <c r="N3836" i="12"/>
  <c r="L3836" i="12"/>
  <c r="M3832" i="12"/>
  <c r="N3832" i="12"/>
  <c r="L3832" i="12"/>
  <c r="M3828" i="12"/>
  <c r="N3828" i="12"/>
  <c r="L3828" i="12"/>
  <c r="M3824" i="12"/>
  <c r="N3824" i="12"/>
  <c r="L3824" i="12"/>
  <c r="M3820" i="12"/>
  <c r="N3820" i="12"/>
  <c r="L3820" i="12"/>
  <c r="N3816" i="12"/>
  <c r="M3816" i="12"/>
  <c r="L3816" i="12"/>
  <c r="M3812" i="12"/>
  <c r="N3812" i="12"/>
  <c r="L3812" i="12"/>
  <c r="M3808" i="12"/>
  <c r="N3808" i="12"/>
  <c r="L3808" i="12"/>
  <c r="M3804" i="12"/>
  <c r="N3804" i="12"/>
  <c r="L3804" i="12"/>
  <c r="M3800" i="12"/>
  <c r="N3800" i="12"/>
  <c r="L3800" i="12"/>
  <c r="M3796" i="12"/>
  <c r="N3796" i="12"/>
  <c r="L3796" i="12"/>
  <c r="M3792" i="12"/>
  <c r="N3792" i="12"/>
  <c r="L3792" i="12"/>
  <c r="M3788" i="12"/>
  <c r="N3788" i="12"/>
  <c r="L3788" i="12"/>
  <c r="M3784" i="12"/>
  <c r="N3784" i="12"/>
  <c r="L3784" i="12"/>
  <c r="M3780" i="12"/>
  <c r="N3780" i="12"/>
  <c r="L3780" i="12"/>
  <c r="M3776" i="12"/>
  <c r="N3776" i="12"/>
  <c r="L3776" i="12"/>
  <c r="M3772" i="12"/>
  <c r="N3772" i="12"/>
  <c r="L3772" i="12"/>
  <c r="N3768" i="12"/>
  <c r="M3768" i="12"/>
  <c r="L3768" i="12"/>
  <c r="M3764" i="12"/>
  <c r="N3764" i="12"/>
  <c r="L3764" i="12"/>
  <c r="M3760" i="12"/>
  <c r="N3760" i="12"/>
  <c r="L3760" i="12"/>
  <c r="M3756" i="12"/>
  <c r="N3756" i="12"/>
  <c r="L3756" i="12"/>
  <c r="M3752" i="12"/>
  <c r="N3752" i="12"/>
  <c r="L3752" i="12"/>
  <c r="M3748" i="12"/>
  <c r="N3748" i="12"/>
  <c r="L3748" i="12"/>
  <c r="N3744" i="12"/>
  <c r="M3744" i="12"/>
  <c r="L3744" i="12"/>
  <c r="M3740" i="12"/>
  <c r="N3740" i="12"/>
  <c r="L3740" i="12"/>
  <c r="M3736" i="12"/>
  <c r="N3736" i="12"/>
  <c r="L3736" i="12"/>
  <c r="M3732" i="12"/>
  <c r="N3732" i="12"/>
  <c r="L3732" i="12"/>
  <c r="M3728" i="12"/>
  <c r="N3728" i="12"/>
  <c r="L3728" i="12"/>
  <c r="M3724" i="12"/>
  <c r="N3724" i="12"/>
  <c r="L3724" i="12"/>
  <c r="M3720" i="12"/>
  <c r="N3720" i="12"/>
  <c r="L3720" i="12"/>
  <c r="M3716" i="12"/>
  <c r="N3716" i="12"/>
  <c r="L3716" i="12"/>
  <c r="M3712" i="12"/>
  <c r="N3712" i="12"/>
  <c r="L3712" i="12"/>
  <c r="M3708" i="12"/>
  <c r="N3708" i="12"/>
  <c r="L3708" i="12"/>
  <c r="M3704" i="12"/>
  <c r="N3704" i="12"/>
  <c r="L3704" i="12"/>
  <c r="M3700" i="12"/>
  <c r="N3700" i="12"/>
  <c r="L3700" i="12"/>
  <c r="N3696" i="12"/>
  <c r="M3696" i="12"/>
  <c r="L3696" i="12"/>
  <c r="M3692" i="12"/>
  <c r="N3692" i="12"/>
  <c r="L3692" i="12"/>
  <c r="M3688" i="12"/>
  <c r="N3688" i="12"/>
  <c r="L3688" i="12"/>
  <c r="M3684" i="12"/>
  <c r="N3684" i="12"/>
  <c r="L3684" i="12"/>
  <c r="M3680" i="12"/>
  <c r="N3680" i="12"/>
  <c r="L3680" i="12"/>
  <c r="M3676" i="12"/>
  <c r="N3676" i="12"/>
  <c r="L3676" i="12"/>
  <c r="N3672" i="12"/>
  <c r="M3672" i="12"/>
  <c r="L3672" i="12"/>
  <c r="M3668" i="12"/>
  <c r="N3668" i="12"/>
  <c r="L3668" i="12"/>
  <c r="M3664" i="12"/>
  <c r="N3664" i="12"/>
  <c r="L3664" i="12"/>
  <c r="M3660" i="12"/>
  <c r="N3660" i="12"/>
  <c r="L3660" i="12"/>
  <c r="M3656" i="12"/>
  <c r="N3656" i="12"/>
  <c r="L3656" i="12"/>
  <c r="M3652" i="12"/>
  <c r="N3652" i="12"/>
  <c r="L3652" i="12"/>
  <c r="M3648" i="12"/>
  <c r="N3648" i="12"/>
  <c r="L3648" i="12"/>
  <c r="M3644" i="12"/>
  <c r="N3644" i="12"/>
  <c r="L3644" i="12"/>
  <c r="M3640" i="12"/>
  <c r="N3640" i="12"/>
  <c r="L3640" i="12"/>
  <c r="M3636" i="12"/>
  <c r="N3636" i="12"/>
  <c r="L3636" i="12"/>
  <c r="M3632" i="12"/>
  <c r="N3632" i="12"/>
  <c r="L3632" i="12"/>
  <c r="M3628" i="12"/>
  <c r="N3628" i="12"/>
  <c r="L3628" i="12"/>
  <c r="N3624" i="12"/>
  <c r="M3624" i="12"/>
  <c r="L3624" i="12"/>
  <c r="M3620" i="12"/>
  <c r="N3620" i="12"/>
  <c r="L3620" i="12"/>
  <c r="M3616" i="12"/>
  <c r="N3616" i="12"/>
  <c r="L3616" i="12"/>
  <c r="M3612" i="12"/>
  <c r="N3612" i="12"/>
  <c r="L3612" i="12"/>
  <c r="M3608" i="12"/>
  <c r="N3608" i="12"/>
  <c r="L3608" i="12"/>
  <c r="M3604" i="12"/>
  <c r="N3604" i="12"/>
  <c r="L3604" i="12"/>
  <c r="N3600" i="12"/>
  <c r="M3600" i="12"/>
  <c r="L3600" i="12"/>
  <c r="M3596" i="12"/>
  <c r="N3596" i="12"/>
  <c r="L3596" i="12"/>
  <c r="M3592" i="12"/>
  <c r="N3592" i="12"/>
  <c r="L3592" i="12"/>
  <c r="M3588" i="12"/>
  <c r="N3588" i="12"/>
  <c r="L3588" i="12"/>
  <c r="M3584" i="12"/>
  <c r="N3584" i="12"/>
  <c r="L3584" i="12"/>
  <c r="M3580" i="12"/>
  <c r="N3580" i="12"/>
  <c r="L3580" i="12"/>
  <c r="M3576" i="12"/>
  <c r="N3576" i="12"/>
  <c r="L3576" i="12"/>
  <c r="M3572" i="12"/>
  <c r="N3572" i="12"/>
  <c r="L3572" i="12"/>
  <c r="M3568" i="12"/>
  <c r="N3568" i="12"/>
  <c r="L3568" i="12"/>
  <c r="M3564" i="12"/>
  <c r="N3564" i="12"/>
  <c r="L3564" i="12"/>
  <c r="M3560" i="12"/>
  <c r="N3560" i="12"/>
  <c r="L3560" i="12"/>
  <c r="M3556" i="12"/>
  <c r="N3556" i="12"/>
  <c r="L3556" i="12"/>
  <c r="M3552" i="12"/>
  <c r="N3552" i="12"/>
  <c r="L3552" i="12"/>
  <c r="M3548" i="12"/>
  <c r="N3548" i="12"/>
  <c r="L3548" i="12"/>
  <c r="M3544" i="12"/>
  <c r="N3544" i="12"/>
  <c r="L3544" i="12"/>
  <c r="M3540" i="12"/>
  <c r="N3540" i="12"/>
  <c r="L3540" i="12"/>
  <c r="M3536" i="12"/>
  <c r="N3536" i="12"/>
  <c r="L3536" i="12"/>
  <c r="M3532" i="12"/>
  <c r="N3532" i="12"/>
  <c r="L3532" i="12"/>
  <c r="M3528" i="12"/>
  <c r="N3528" i="12"/>
  <c r="L3528" i="12"/>
  <c r="M3524" i="12"/>
  <c r="N3524" i="12"/>
  <c r="L3524" i="12"/>
  <c r="M3520" i="12"/>
  <c r="N3520" i="12"/>
  <c r="L3520" i="12"/>
  <c r="M3516" i="12"/>
  <c r="N3516" i="12"/>
  <c r="L3516" i="12"/>
  <c r="M3512" i="12"/>
  <c r="N3512" i="12"/>
  <c r="L3512" i="12"/>
  <c r="N3508" i="12"/>
  <c r="M3508" i="12"/>
  <c r="L3508" i="12"/>
  <c r="M3504" i="12"/>
  <c r="N3504" i="12"/>
  <c r="L3504" i="12"/>
  <c r="M3500" i="12"/>
  <c r="N3500" i="12"/>
  <c r="L3500" i="12"/>
  <c r="M3496" i="12"/>
  <c r="N3496" i="12"/>
  <c r="L3496" i="12"/>
  <c r="M3492" i="12"/>
  <c r="N3492" i="12"/>
  <c r="L3492" i="12"/>
  <c r="M3488" i="12"/>
  <c r="N3488" i="12"/>
  <c r="L3488" i="12"/>
  <c r="M3484" i="12"/>
  <c r="N3484" i="12"/>
  <c r="L3484" i="12"/>
  <c r="M3480" i="12"/>
  <c r="N3480" i="12"/>
  <c r="L3480" i="12"/>
  <c r="M3476" i="12"/>
  <c r="N3476" i="12"/>
  <c r="L3476" i="12"/>
  <c r="N3472" i="12"/>
  <c r="M3472" i="12"/>
  <c r="L3472" i="12"/>
  <c r="M3468" i="12"/>
  <c r="N3468" i="12"/>
  <c r="L3468" i="12"/>
  <c r="M3464" i="12"/>
  <c r="N3464" i="12"/>
  <c r="L3464" i="12"/>
  <c r="M3460" i="12"/>
  <c r="N3460" i="12"/>
  <c r="L3460" i="12"/>
  <c r="M3456" i="12"/>
  <c r="N3456" i="12"/>
  <c r="L3456" i="12"/>
  <c r="M3452" i="12"/>
  <c r="N3452" i="12"/>
  <c r="L3452" i="12"/>
  <c r="M3448" i="12"/>
  <c r="N3448" i="12"/>
  <c r="L3448" i="12"/>
  <c r="M3444" i="12"/>
  <c r="N3444" i="12"/>
  <c r="L3444" i="12"/>
  <c r="M3440" i="12"/>
  <c r="N3440" i="12"/>
  <c r="L3440" i="12"/>
  <c r="N3436" i="12"/>
  <c r="M3436" i="12"/>
  <c r="L3436" i="12"/>
  <c r="M3432" i="12"/>
  <c r="N3432" i="12"/>
  <c r="L3432" i="12"/>
  <c r="M3428" i="12"/>
  <c r="N3428" i="12"/>
  <c r="L3428" i="12"/>
  <c r="M3424" i="12"/>
  <c r="N3424" i="12"/>
  <c r="L3424" i="12"/>
  <c r="M3420" i="12"/>
  <c r="N3420" i="12"/>
  <c r="L3420" i="12"/>
  <c r="M3416" i="12"/>
  <c r="N3416" i="12"/>
  <c r="L3416" i="12"/>
  <c r="N3412" i="12"/>
  <c r="M3412" i="12"/>
  <c r="L3412" i="12"/>
  <c r="M3408" i="12"/>
  <c r="N3408" i="12"/>
  <c r="L3408" i="12"/>
  <c r="M3404" i="12"/>
  <c r="N3404" i="12"/>
  <c r="L3404" i="12"/>
  <c r="M3400" i="12"/>
  <c r="N3400" i="12"/>
  <c r="L3400" i="12"/>
  <c r="M3396" i="12"/>
  <c r="N3396" i="12"/>
  <c r="L3396" i="12"/>
  <c r="M3392" i="12"/>
  <c r="N3392" i="12"/>
  <c r="L3392" i="12"/>
  <c r="M3388" i="12"/>
  <c r="N3388" i="12"/>
  <c r="L3388" i="12"/>
  <c r="M3384" i="12"/>
  <c r="N3384" i="12"/>
  <c r="L3384" i="12"/>
  <c r="M3380" i="12"/>
  <c r="N3380" i="12"/>
  <c r="L3380" i="12"/>
  <c r="M3376" i="12"/>
  <c r="N3376" i="12"/>
  <c r="L3376" i="12"/>
  <c r="M3372" i="12"/>
  <c r="N3372" i="12"/>
  <c r="L3372" i="12"/>
  <c r="M3368" i="12"/>
  <c r="N3368" i="12"/>
  <c r="L3368" i="12"/>
  <c r="N3364" i="12"/>
  <c r="M3364" i="12"/>
  <c r="L3364" i="12"/>
  <c r="M3360" i="12"/>
  <c r="N3360" i="12"/>
  <c r="L3360" i="12"/>
  <c r="M3356" i="12"/>
  <c r="N3356" i="12"/>
  <c r="L3356" i="12"/>
  <c r="M3352" i="12"/>
  <c r="N3352" i="12"/>
  <c r="L3352" i="12"/>
  <c r="M3348" i="12"/>
  <c r="N3348" i="12"/>
  <c r="L3348" i="12"/>
  <c r="M3344" i="12"/>
  <c r="N3344" i="12"/>
  <c r="L3344" i="12"/>
  <c r="M3340" i="12"/>
  <c r="N3340" i="12"/>
  <c r="L3340" i="12"/>
  <c r="M3336" i="12"/>
  <c r="N3336" i="12"/>
  <c r="L3336" i="12"/>
  <c r="M3332" i="12"/>
  <c r="N3332" i="12"/>
  <c r="L3332" i="12"/>
  <c r="M3328" i="12"/>
  <c r="N3328" i="12"/>
  <c r="L3328" i="12"/>
  <c r="M3324" i="12"/>
  <c r="N3324" i="12"/>
  <c r="L3324" i="12"/>
  <c r="M3320" i="12"/>
  <c r="N3320" i="12"/>
  <c r="L3320" i="12"/>
  <c r="M3316" i="12"/>
  <c r="N3316" i="12"/>
  <c r="L3316" i="12"/>
  <c r="M3312" i="12"/>
  <c r="N3312" i="12"/>
  <c r="L3312" i="12"/>
  <c r="M3308" i="12"/>
  <c r="N3308" i="12"/>
  <c r="L3308" i="12"/>
  <c r="M3304" i="12"/>
  <c r="N3304" i="12"/>
  <c r="L3304" i="12"/>
  <c r="M3300" i="12"/>
  <c r="N3300" i="12"/>
  <c r="L3300" i="12"/>
  <c r="M3296" i="12"/>
  <c r="N3296" i="12"/>
  <c r="L3296" i="12"/>
  <c r="N3292" i="12"/>
  <c r="M3292" i="12"/>
  <c r="L3292" i="12"/>
  <c r="M3288" i="12"/>
  <c r="N3288" i="12"/>
  <c r="L3288" i="12"/>
  <c r="M3284" i="12"/>
  <c r="N3284" i="12"/>
  <c r="L3284" i="12"/>
  <c r="M3280" i="12"/>
  <c r="N3280" i="12"/>
  <c r="L3280" i="12"/>
  <c r="M3276" i="12"/>
  <c r="N3276" i="12"/>
  <c r="L3276" i="12"/>
  <c r="M3272" i="12"/>
  <c r="N3272" i="12"/>
  <c r="L3272" i="12"/>
  <c r="N3268" i="12"/>
  <c r="M3268" i="12"/>
  <c r="L3268" i="12"/>
  <c r="M3264" i="12"/>
  <c r="N3264" i="12"/>
  <c r="L3264" i="12"/>
  <c r="M3260" i="12"/>
  <c r="N3260" i="12"/>
  <c r="L3260" i="12"/>
  <c r="M3256" i="12"/>
  <c r="N3256" i="12"/>
  <c r="L3256" i="12"/>
  <c r="M3252" i="12"/>
  <c r="N3252" i="12"/>
  <c r="L3252" i="12"/>
  <c r="M3248" i="12"/>
  <c r="N3248" i="12"/>
  <c r="L3248" i="12"/>
  <c r="M3244" i="12"/>
  <c r="N3244" i="12"/>
  <c r="L3244" i="12"/>
  <c r="M3240" i="12"/>
  <c r="N3240" i="12"/>
  <c r="L3240" i="12"/>
  <c r="M3236" i="12"/>
  <c r="N3236" i="12"/>
  <c r="L3236" i="12"/>
  <c r="M3232" i="12"/>
  <c r="N3232" i="12"/>
  <c r="L3232" i="12"/>
  <c r="M3228" i="12"/>
  <c r="N3228" i="12"/>
  <c r="L3228" i="12"/>
  <c r="M3224" i="12"/>
  <c r="N3224" i="12"/>
  <c r="L3224" i="12"/>
  <c r="N3220" i="12"/>
  <c r="M3220" i="12"/>
  <c r="L3220" i="12"/>
  <c r="M3216" i="12"/>
  <c r="N3216" i="12"/>
  <c r="L3216" i="12"/>
  <c r="M3212" i="12"/>
  <c r="N3212" i="12"/>
  <c r="L3212" i="12"/>
  <c r="M3208" i="12"/>
  <c r="N3208" i="12"/>
  <c r="L3208" i="12"/>
  <c r="M3204" i="12"/>
  <c r="N3204" i="12"/>
  <c r="L3204" i="12"/>
  <c r="M3200" i="12"/>
  <c r="N3200" i="12"/>
  <c r="L3200" i="12"/>
  <c r="N3196" i="12"/>
  <c r="M3196" i="12"/>
  <c r="L3196" i="12"/>
  <c r="M3192" i="12"/>
  <c r="N3192" i="12"/>
  <c r="L3192" i="12"/>
  <c r="M3188" i="12"/>
  <c r="N3188" i="12"/>
  <c r="L3188" i="12"/>
  <c r="M3184" i="12"/>
  <c r="N3184" i="12"/>
  <c r="L3184" i="12"/>
  <c r="M3180" i="12"/>
  <c r="N3180" i="12"/>
  <c r="L3180" i="12"/>
  <c r="M3176" i="12"/>
  <c r="N3176" i="12"/>
  <c r="L3176" i="12"/>
  <c r="M3172" i="12"/>
  <c r="N3172" i="12"/>
  <c r="L3172" i="12"/>
  <c r="M3168" i="12"/>
  <c r="N3168" i="12"/>
  <c r="L3168" i="12"/>
  <c r="M3164" i="12"/>
  <c r="N3164" i="12"/>
  <c r="L3164" i="12"/>
  <c r="M3160" i="12"/>
  <c r="N3160" i="12"/>
  <c r="L3160" i="12"/>
  <c r="M3156" i="12"/>
  <c r="N3156" i="12"/>
  <c r="L3156" i="12"/>
  <c r="M3152" i="12"/>
  <c r="N3152" i="12"/>
  <c r="L3152" i="12"/>
  <c r="M3148" i="12"/>
  <c r="N3148" i="12"/>
  <c r="L3148" i="12"/>
  <c r="M3144" i="12"/>
  <c r="N3144" i="12"/>
  <c r="L3144" i="12"/>
  <c r="M3140" i="12"/>
  <c r="N3140" i="12"/>
  <c r="L3140" i="12"/>
  <c r="M3136" i="12"/>
  <c r="N3136" i="12"/>
  <c r="L3136" i="12"/>
  <c r="M3132" i="12"/>
  <c r="N3132" i="12"/>
  <c r="L3132" i="12"/>
  <c r="M3128" i="12"/>
  <c r="N3128" i="12"/>
  <c r="L3128" i="12"/>
  <c r="M3124" i="12"/>
  <c r="N3124" i="12"/>
  <c r="L3124" i="12"/>
  <c r="M3120" i="12"/>
  <c r="N3120" i="12"/>
  <c r="L3120" i="12"/>
  <c r="M3116" i="12"/>
  <c r="N3116" i="12"/>
  <c r="L3116" i="12"/>
  <c r="M3112" i="12"/>
  <c r="N3112" i="12"/>
  <c r="L3112" i="12"/>
  <c r="M3108" i="12"/>
  <c r="N3108" i="12"/>
  <c r="L3108" i="12"/>
  <c r="M3104" i="12"/>
  <c r="N3104" i="12"/>
  <c r="L3104" i="12"/>
  <c r="M3100" i="12"/>
  <c r="N3100" i="12"/>
  <c r="L3100" i="12"/>
  <c r="M3096" i="12"/>
  <c r="N3096" i="12"/>
  <c r="L3096" i="12"/>
  <c r="M3092" i="12"/>
  <c r="N3092" i="12"/>
  <c r="L3092" i="12"/>
  <c r="M3088" i="12"/>
  <c r="N3088" i="12"/>
  <c r="L3088" i="12"/>
  <c r="M3084" i="12"/>
  <c r="N3084" i="12"/>
  <c r="L3084" i="12"/>
  <c r="M3080" i="12"/>
  <c r="N3080" i="12"/>
  <c r="L3080" i="12"/>
  <c r="M3076" i="12"/>
  <c r="N3076" i="12"/>
  <c r="L3076" i="12"/>
  <c r="M3072" i="12"/>
  <c r="N3072" i="12"/>
  <c r="L3072" i="12"/>
  <c r="M3068" i="12"/>
  <c r="N3068" i="12"/>
  <c r="L3068" i="12"/>
  <c r="M3064" i="12"/>
  <c r="N3064" i="12"/>
  <c r="L3064" i="12"/>
  <c r="M3060" i="12"/>
  <c r="N3060" i="12"/>
  <c r="L3060" i="12"/>
  <c r="M3056" i="12"/>
  <c r="N3056" i="12"/>
  <c r="L3056" i="12"/>
  <c r="M3052" i="12"/>
  <c r="N3052" i="12"/>
  <c r="L3052" i="12"/>
  <c r="M3048" i="12"/>
  <c r="N3048" i="12"/>
  <c r="L3048" i="12"/>
  <c r="M3044" i="12"/>
  <c r="N3044" i="12"/>
  <c r="L3044" i="12"/>
  <c r="M3040" i="12"/>
  <c r="N3040" i="12"/>
  <c r="L3040" i="12"/>
  <c r="M3036" i="12"/>
  <c r="N3036" i="12"/>
  <c r="L3036" i="12"/>
  <c r="M3032" i="12"/>
  <c r="N3032" i="12"/>
  <c r="L3032" i="12"/>
  <c r="M3028" i="12"/>
  <c r="N3028" i="12"/>
  <c r="L3028" i="12"/>
  <c r="M3024" i="12"/>
  <c r="N3024" i="12"/>
  <c r="L3024" i="12"/>
  <c r="M3020" i="12"/>
  <c r="N3020" i="12"/>
  <c r="L3020" i="12"/>
  <c r="M3016" i="12"/>
  <c r="N3016" i="12"/>
  <c r="L3016" i="12"/>
  <c r="M3012" i="12"/>
  <c r="N3012" i="12"/>
  <c r="L3012" i="12"/>
  <c r="M3008" i="12"/>
  <c r="N3008" i="12"/>
  <c r="L3008" i="12"/>
  <c r="M3004" i="12"/>
  <c r="N3004" i="12"/>
  <c r="L3004" i="12"/>
  <c r="M3000" i="12"/>
  <c r="N3000" i="12"/>
  <c r="L3000" i="12"/>
  <c r="M2996" i="12"/>
  <c r="N2996" i="12"/>
  <c r="L2996" i="12"/>
  <c r="M2992" i="12"/>
  <c r="N2992" i="12"/>
  <c r="L2992" i="12"/>
  <c r="M2988" i="12"/>
  <c r="N2988" i="12"/>
  <c r="L2988" i="12"/>
  <c r="M2984" i="12"/>
  <c r="N2984" i="12"/>
  <c r="L2984" i="12"/>
  <c r="M2980" i="12"/>
  <c r="N2980" i="12"/>
  <c r="L2980" i="12"/>
  <c r="N2976" i="12"/>
  <c r="M2976" i="12"/>
  <c r="L2976" i="12"/>
  <c r="M2972" i="12"/>
  <c r="N2972" i="12"/>
  <c r="L2972" i="12"/>
  <c r="M2968" i="12"/>
  <c r="N2968" i="12"/>
  <c r="L2968" i="12"/>
  <c r="M2964" i="12"/>
  <c r="N2964" i="12"/>
  <c r="L2964" i="12"/>
  <c r="M2960" i="12"/>
  <c r="N2960" i="12"/>
  <c r="L2960" i="12"/>
  <c r="N2956" i="12"/>
  <c r="M2956" i="12"/>
  <c r="L2956" i="12"/>
  <c r="M2952" i="12"/>
  <c r="N2952" i="12"/>
  <c r="L2952" i="12"/>
  <c r="M2948" i="12"/>
  <c r="N2948" i="12"/>
  <c r="L2948" i="12"/>
  <c r="M2944" i="12"/>
  <c r="N2944" i="12"/>
  <c r="L2944" i="12"/>
  <c r="M2940" i="12"/>
  <c r="N2940" i="12"/>
  <c r="L2940" i="12"/>
  <c r="M2936" i="12"/>
  <c r="N2936" i="12"/>
  <c r="L2936" i="12"/>
  <c r="M2932" i="12"/>
  <c r="N2932" i="12"/>
  <c r="L2932" i="12"/>
  <c r="M2928" i="12"/>
  <c r="N2928" i="12"/>
  <c r="L2928" i="12"/>
  <c r="M2924" i="12"/>
  <c r="N2924" i="12"/>
  <c r="L2924" i="12"/>
  <c r="M2920" i="12"/>
  <c r="N2920" i="12"/>
  <c r="L2920" i="12"/>
  <c r="M2916" i="12"/>
  <c r="N2916" i="12"/>
  <c r="L2916" i="12"/>
  <c r="M2912" i="12"/>
  <c r="N2912" i="12"/>
  <c r="L2912" i="12"/>
  <c r="M2908" i="12"/>
  <c r="N2908" i="12"/>
  <c r="L2908" i="12"/>
  <c r="N2904" i="12"/>
  <c r="M2904" i="12"/>
  <c r="L2904" i="12"/>
  <c r="M2900" i="12"/>
  <c r="N2900" i="12"/>
  <c r="L2900" i="12"/>
  <c r="M2896" i="12"/>
  <c r="N2896" i="12"/>
  <c r="L2896" i="12"/>
  <c r="M2892" i="12"/>
  <c r="N2892" i="12"/>
  <c r="L2892" i="12"/>
  <c r="M2888" i="12"/>
  <c r="N2888" i="12"/>
  <c r="L2888" i="12"/>
  <c r="N2884" i="12"/>
  <c r="M2884" i="12"/>
  <c r="L2884" i="12"/>
  <c r="M2880" i="12"/>
  <c r="N2880" i="12"/>
  <c r="L2880" i="12"/>
  <c r="M2876" i="12"/>
  <c r="N2876" i="12"/>
  <c r="L2876" i="12"/>
  <c r="M2872" i="12"/>
  <c r="N2872" i="12"/>
  <c r="L2872" i="12"/>
  <c r="N2868" i="12"/>
  <c r="M2868" i="12"/>
  <c r="L2868" i="12"/>
  <c r="M2864" i="12"/>
  <c r="N2864" i="12"/>
  <c r="L2864" i="12"/>
  <c r="M2860" i="12"/>
  <c r="N2860" i="12"/>
  <c r="L2860" i="12"/>
  <c r="M2856" i="12"/>
  <c r="N2856" i="12"/>
  <c r="L2856" i="12"/>
  <c r="M2852" i="12"/>
  <c r="N2852" i="12"/>
  <c r="L2852" i="12"/>
  <c r="M2848" i="12"/>
  <c r="N2848" i="12"/>
  <c r="L2848" i="12"/>
  <c r="M2844" i="12"/>
  <c r="N2844" i="12"/>
  <c r="L2844" i="12"/>
  <c r="M2840" i="12"/>
  <c r="N2840" i="12"/>
  <c r="L2840" i="12"/>
  <c r="M2836" i="12"/>
  <c r="N2836" i="12"/>
  <c r="L2836" i="12"/>
  <c r="N2832" i="12"/>
  <c r="M2832" i="12"/>
  <c r="L2832" i="12"/>
  <c r="M2828" i="12"/>
  <c r="N2828" i="12"/>
  <c r="L2828" i="12"/>
  <c r="M2824" i="12"/>
  <c r="N2824" i="12"/>
  <c r="L2824" i="12"/>
  <c r="M2820" i="12"/>
  <c r="N2820" i="12"/>
  <c r="L2820" i="12"/>
  <c r="M2816" i="12"/>
  <c r="N2816" i="12"/>
  <c r="L2816" i="12"/>
  <c r="N2812" i="12"/>
  <c r="M2812" i="12"/>
  <c r="L2812" i="12"/>
  <c r="M2808" i="12"/>
  <c r="N2808" i="12"/>
  <c r="L2808" i="12"/>
  <c r="M2804" i="12"/>
  <c r="N2804" i="12"/>
  <c r="L2804" i="12"/>
  <c r="M2800" i="12"/>
  <c r="N2800" i="12"/>
  <c r="L2800" i="12"/>
  <c r="M2796" i="12"/>
  <c r="N2796" i="12"/>
  <c r="L2796" i="12"/>
  <c r="M2792" i="12"/>
  <c r="N2792" i="12"/>
  <c r="L2792" i="12"/>
  <c r="M2788" i="12"/>
  <c r="N2788" i="12"/>
  <c r="L2788" i="12"/>
  <c r="M2784" i="12"/>
  <c r="N2784" i="12"/>
  <c r="L2784" i="12"/>
  <c r="M2780" i="12"/>
  <c r="N2780" i="12"/>
  <c r="L2780" i="12"/>
  <c r="M2776" i="12"/>
  <c r="N2776" i="12"/>
  <c r="L2776" i="12"/>
  <c r="M2772" i="12"/>
  <c r="N2772" i="12"/>
  <c r="L2772" i="12"/>
  <c r="M2768" i="12"/>
  <c r="N2768" i="12"/>
  <c r="L2768" i="12"/>
  <c r="M2764" i="12"/>
  <c r="N2764" i="12"/>
  <c r="L2764" i="12"/>
  <c r="N2760" i="12"/>
  <c r="M2760" i="12"/>
  <c r="L2760" i="12"/>
  <c r="M2756" i="12"/>
  <c r="N2756" i="12"/>
  <c r="L2756" i="12"/>
  <c r="M2752" i="12"/>
  <c r="N2752" i="12"/>
  <c r="L2752" i="12"/>
  <c r="M2748" i="12"/>
  <c r="N2748" i="12"/>
  <c r="L2748" i="12"/>
  <c r="M2744" i="12"/>
  <c r="N2744" i="12"/>
  <c r="L2744" i="12"/>
  <c r="N2740" i="12"/>
  <c r="M2740" i="12"/>
  <c r="L2740" i="12"/>
  <c r="M2736" i="12"/>
  <c r="N2736" i="12"/>
  <c r="L2736" i="12"/>
  <c r="M2732" i="12"/>
  <c r="N2732" i="12"/>
  <c r="L2732" i="12"/>
  <c r="M2728" i="12"/>
  <c r="N2728" i="12"/>
  <c r="L2728" i="12"/>
  <c r="M2724" i="12"/>
  <c r="N2724" i="12"/>
  <c r="L2724" i="12"/>
  <c r="M2720" i="12"/>
  <c r="N2720" i="12"/>
  <c r="L2720" i="12"/>
  <c r="M2716" i="12"/>
  <c r="N2716" i="12"/>
  <c r="L2716" i="12"/>
  <c r="M2712" i="12"/>
  <c r="N2712" i="12"/>
  <c r="L2712" i="12"/>
  <c r="M2708" i="12"/>
  <c r="N2708" i="12"/>
  <c r="L2708" i="12"/>
  <c r="N2704" i="12"/>
  <c r="M2704" i="12"/>
  <c r="L2704" i="12"/>
  <c r="M2700" i="12"/>
  <c r="N2700" i="12"/>
  <c r="L2700" i="12"/>
  <c r="M2696" i="12"/>
  <c r="N2696" i="12"/>
  <c r="L2696" i="12"/>
  <c r="M2692" i="12"/>
  <c r="N2692" i="12"/>
  <c r="L2692" i="12"/>
  <c r="N2688" i="12"/>
  <c r="M2688" i="12"/>
  <c r="L2688" i="12"/>
  <c r="M2684" i="12"/>
  <c r="N2684" i="12"/>
  <c r="L2684" i="12"/>
  <c r="M2680" i="12"/>
  <c r="N2680" i="12"/>
  <c r="L2680" i="12"/>
  <c r="M2676" i="12"/>
  <c r="N2676" i="12"/>
  <c r="L2676" i="12"/>
  <c r="M2672" i="12"/>
  <c r="N2672" i="12"/>
  <c r="L2672" i="12"/>
  <c r="N2668" i="12"/>
  <c r="M2668" i="12"/>
  <c r="L2668" i="12"/>
  <c r="M2664" i="12"/>
  <c r="N2664" i="12"/>
  <c r="L2664" i="12"/>
  <c r="M2660" i="12"/>
  <c r="N2660" i="12"/>
  <c r="L2660" i="12"/>
  <c r="M2656" i="12"/>
  <c r="N2656" i="12"/>
  <c r="L2656" i="12"/>
  <c r="M2652" i="12"/>
  <c r="N2652" i="12"/>
  <c r="L2652" i="12"/>
  <c r="M2648" i="12"/>
  <c r="N2648" i="12"/>
  <c r="L2648" i="12"/>
  <c r="M2644" i="12"/>
  <c r="N2644" i="12"/>
  <c r="L2644" i="12"/>
  <c r="M2640" i="12"/>
  <c r="N2640" i="12"/>
  <c r="L2640" i="12"/>
  <c r="M2636" i="12"/>
  <c r="N2636" i="12"/>
  <c r="L2636" i="12"/>
  <c r="M2632" i="12"/>
  <c r="N2632" i="12"/>
  <c r="L2632" i="12"/>
  <c r="M2628" i="12"/>
  <c r="N2628" i="12"/>
  <c r="L2628" i="12"/>
  <c r="M2624" i="12"/>
  <c r="N2624" i="12"/>
  <c r="L2624" i="12"/>
  <c r="M2620" i="12"/>
  <c r="N2620" i="12"/>
  <c r="L2620" i="12"/>
  <c r="M2616" i="12"/>
  <c r="N2616" i="12"/>
  <c r="L2616" i="12"/>
  <c r="M2612" i="12"/>
  <c r="N2612" i="12"/>
  <c r="L2612" i="12"/>
  <c r="M2608" i="12"/>
  <c r="N2608" i="12"/>
  <c r="L2608" i="12"/>
  <c r="M2604" i="12"/>
  <c r="N2604" i="12"/>
  <c r="L2604" i="12"/>
  <c r="M2600" i="12"/>
  <c r="N2600" i="12"/>
  <c r="L2600" i="12"/>
  <c r="M2596" i="12"/>
  <c r="N2596" i="12"/>
  <c r="L2596" i="12"/>
  <c r="M2592" i="12"/>
  <c r="N2592" i="12"/>
  <c r="L2592" i="12"/>
  <c r="M2588" i="12"/>
  <c r="N2588" i="12"/>
  <c r="L2588" i="12"/>
  <c r="M2584" i="12"/>
  <c r="N2584" i="12"/>
  <c r="L2584" i="12"/>
  <c r="M2580" i="12"/>
  <c r="N2580" i="12"/>
  <c r="L2580" i="12"/>
  <c r="M2576" i="12"/>
  <c r="N2576" i="12"/>
  <c r="L2576" i="12"/>
  <c r="M2572" i="12"/>
  <c r="N2572" i="12"/>
  <c r="L2572" i="12"/>
  <c r="M2568" i="12"/>
  <c r="N2568" i="12"/>
  <c r="L2568" i="12"/>
  <c r="M2564" i="12"/>
  <c r="N2564" i="12"/>
  <c r="L2564" i="12"/>
  <c r="M2560" i="12"/>
  <c r="N2560" i="12"/>
  <c r="L2560" i="12"/>
  <c r="M2556" i="12"/>
  <c r="N2556" i="12"/>
  <c r="L2556" i="12"/>
  <c r="M2552" i="12"/>
  <c r="N2552" i="12"/>
  <c r="L2552" i="12"/>
  <c r="M2548" i="12"/>
  <c r="N2548" i="12"/>
  <c r="L2548" i="12"/>
  <c r="M2544" i="12"/>
  <c r="N2544" i="12"/>
  <c r="L2544" i="12"/>
  <c r="M2540" i="12"/>
  <c r="N2540" i="12"/>
  <c r="L2540" i="12"/>
  <c r="M2536" i="12"/>
  <c r="N2536" i="12"/>
  <c r="L2536" i="12"/>
  <c r="M2532" i="12"/>
  <c r="N2532" i="12"/>
  <c r="L2532" i="12"/>
  <c r="M2528" i="12"/>
  <c r="N2528" i="12"/>
  <c r="L2528" i="12"/>
  <c r="M2524" i="12"/>
  <c r="N2524" i="12"/>
  <c r="L2524" i="12"/>
  <c r="M2520" i="12"/>
  <c r="N2520" i="12"/>
  <c r="L2520" i="12"/>
  <c r="M2516" i="12"/>
  <c r="N2516" i="12"/>
  <c r="L2516" i="12"/>
  <c r="M2512" i="12"/>
  <c r="N2512" i="12"/>
  <c r="L2512" i="12"/>
  <c r="M2508" i="12"/>
  <c r="N2508" i="12"/>
  <c r="L2508" i="12"/>
  <c r="M2504" i="12"/>
  <c r="N2504" i="12"/>
  <c r="L2504" i="12"/>
  <c r="M2500" i="12"/>
  <c r="N2500" i="12"/>
  <c r="L2500" i="12"/>
  <c r="M2496" i="12"/>
  <c r="N2496" i="12"/>
  <c r="L2496" i="12"/>
  <c r="M2492" i="12"/>
  <c r="N2492" i="12"/>
  <c r="L2492" i="12"/>
  <c r="M2488" i="12"/>
  <c r="N2488" i="12"/>
  <c r="L2488" i="12"/>
  <c r="M2484" i="12"/>
  <c r="N2484" i="12"/>
  <c r="L2484" i="12"/>
  <c r="M2480" i="12"/>
  <c r="N2480" i="12"/>
  <c r="L2480" i="12"/>
  <c r="M2476" i="12"/>
  <c r="N2476" i="12"/>
  <c r="L2476" i="12"/>
  <c r="M2472" i="12"/>
  <c r="N2472" i="12"/>
  <c r="L2472" i="12"/>
  <c r="N2468" i="12"/>
  <c r="M2468" i="12"/>
  <c r="L2468" i="12"/>
  <c r="M2464" i="12"/>
  <c r="N2464" i="12"/>
  <c r="L2464" i="12"/>
  <c r="M2460" i="12"/>
  <c r="N2460" i="12"/>
  <c r="L2460" i="12"/>
  <c r="M2456" i="12"/>
  <c r="N2456" i="12"/>
  <c r="L2456" i="12"/>
  <c r="M2452" i="12"/>
  <c r="N2452" i="12"/>
  <c r="L2452" i="12"/>
  <c r="M2448" i="12"/>
  <c r="N2448" i="12"/>
  <c r="L2448" i="12"/>
  <c r="M2444" i="12"/>
  <c r="N2444" i="12"/>
  <c r="L2444" i="12"/>
  <c r="M2440" i="12"/>
  <c r="N2440" i="12"/>
  <c r="L2440" i="12"/>
  <c r="M2436" i="12"/>
  <c r="N2436" i="12"/>
  <c r="L2436" i="12"/>
  <c r="M2432" i="12"/>
  <c r="N2432" i="12"/>
  <c r="L2432" i="12"/>
  <c r="M2428" i="12"/>
  <c r="N2428" i="12"/>
  <c r="L2428" i="12"/>
  <c r="M2424" i="12"/>
  <c r="N2424" i="12"/>
  <c r="L2424" i="12"/>
  <c r="N2420" i="12"/>
  <c r="M2420" i="12"/>
  <c r="L2420" i="12"/>
  <c r="M2416" i="12"/>
  <c r="N2416" i="12"/>
  <c r="L2416" i="12"/>
  <c r="M2412" i="12"/>
  <c r="N2412" i="12"/>
  <c r="L2412" i="12"/>
  <c r="M2408" i="12"/>
  <c r="N2408" i="12"/>
  <c r="L2408" i="12"/>
  <c r="M2404" i="12"/>
  <c r="N2404" i="12"/>
  <c r="L2404" i="12"/>
  <c r="M2400" i="12"/>
  <c r="N2400" i="12"/>
  <c r="L2400" i="12"/>
  <c r="N2396" i="12"/>
  <c r="M2396" i="12"/>
  <c r="L2396" i="12"/>
  <c r="M2392" i="12"/>
  <c r="N2392" i="12"/>
  <c r="L2392" i="12"/>
  <c r="M2388" i="12"/>
  <c r="N2388" i="12"/>
  <c r="L2388" i="12"/>
  <c r="M2384" i="12"/>
  <c r="N2384" i="12"/>
  <c r="L2384" i="12"/>
  <c r="M2380" i="12"/>
  <c r="N2380" i="12"/>
  <c r="L2380" i="12"/>
  <c r="M2376" i="12"/>
  <c r="N2376" i="12"/>
  <c r="L2376" i="12"/>
  <c r="M2372" i="12"/>
  <c r="N2372" i="12"/>
  <c r="L2372" i="12"/>
  <c r="M2368" i="12"/>
  <c r="N2368" i="12"/>
  <c r="L2368" i="12"/>
  <c r="M2364" i="12"/>
  <c r="N2364" i="12"/>
  <c r="L2364" i="12"/>
  <c r="M2360" i="12"/>
  <c r="N2360" i="12"/>
  <c r="L2360" i="12"/>
  <c r="M2356" i="12"/>
  <c r="N2356" i="12"/>
  <c r="L2356" i="12"/>
  <c r="M2352" i="12"/>
  <c r="N2352" i="12"/>
  <c r="L2352" i="12"/>
  <c r="N2348" i="12"/>
  <c r="M2348" i="12"/>
  <c r="L2348" i="12"/>
  <c r="M2344" i="12"/>
  <c r="N2344" i="12"/>
  <c r="L2344" i="12"/>
  <c r="M2340" i="12"/>
  <c r="N2340" i="12"/>
  <c r="L2340" i="12"/>
  <c r="M2336" i="12"/>
  <c r="N2336" i="12"/>
  <c r="L2336" i="12"/>
  <c r="M2332" i="12"/>
  <c r="N2332" i="12"/>
  <c r="L2332" i="12"/>
  <c r="M2328" i="12"/>
  <c r="N2328" i="12"/>
  <c r="L2328" i="12"/>
  <c r="N2324" i="12"/>
  <c r="M2324" i="12"/>
  <c r="L2324" i="12"/>
  <c r="M2320" i="12"/>
  <c r="N2320" i="12"/>
  <c r="L2320" i="12"/>
  <c r="M2316" i="12"/>
  <c r="N2316" i="12"/>
  <c r="L2316" i="12"/>
  <c r="M2312" i="12"/>
  <c r="N2312" i="12"/>
  <c r="L2312" i="12"/>
  <c r="M2308" i="12"/>
  <c r="N2308" i="12"/>
  <c r="L2308" i="12"/>
  <c r="M2304" i="12"/>
  <c r="N2304" i="12"/>
  <c r="L2304" i="12"/>
  <c r="M2300" i="12"/>
  <c r="N2300" i="12"/>
  <c r="L2300" i="12"/>
  <c r="M2296" i="12"/>
  <c r="N2296" i="12"/>
  <c r="L2296" i="12"/>
  <c r="M2292" i="12"/>
  <c r="N2292" i="12"/>
  <c r="L2292" i="12"/>
  <c r="M2288" i="12"/>
  <c r="N2288" i="12"/>
  <c r="L2288" i="12"/>
  <c r="M2284" i="12"/>
  <c r="N2284" i="12"/>
  <c r="L2284" i="12"/>
  <c r="M2280" i="12"/>
  <c r="N2280" i="12"/>
  <c r="L2280" i="12"/>
  <c r="N2276" i="12"/>
  <c r="M2276" i="12"/>
  <c r="L2276" i="12"/>
  <c r="M2272" i="12"/>
  <c r="N2272" i="12"/>
  <c r="L2272" i="12"/>
  <c r="M2268" i="12"/>
  <c r="N2268" i="12"/>
  <c r="L2268" i="12"/>
  <c r="M2264" i="12"/>
  <c r="N2264" i="12"/>
  <c r="L2264" i="12"/>
  <c r="M2260" i="12"/>
  <c r="N2260" i="12"/>
  <c r="L2260" i="12"/>
  <c r="M2256" i="12"/>
  <c r="N2256" i="12"/>
  <c r="L2256" i="12"/>
  <c r="N2252" i="12"/>
  <c r="M2252" i="12"/>
  <c r="L2252" i="12"/>
  <c r="M2248" i="12"/>
  <c r="N2248" i="12"/>
  <c r="L2248" i="12"/>
  <c r="M2244" i="12"/>
  <c r="N2244" i="12"/>
  <c r="L2244" i="12"/>
  <c r="M2240" i="12"/>
  <c r="N2240" i="12"/>
  <c r="L2240" i="12"/>
  <c r="M2236" i="12"/>
  <c r="N2236" i="12"/>
  <c r="L2236" i="12"/>
  <c r="M2232" i="12"/>
  <c r="N2232" i="12"/>
  <c r="L2232" i="12"/>
  <c r="M2228" i="12"/>
  <c r="N2228" i="12"/>
  <c r="L2228" i="12"/>
  <c r="M2224" i="12"/>
  <c r="N2224" i="12"/>
  <c r="L2224" i="12"/>
  <c r="M2220" i="12"/>
  <c r="N2220" i="12"/>
  <c r="L2220" i="12"/>
  <c r="M2216" i="12"/>
  <c r="N2216" i="12"/>
  <c r="L2216" i="12"/>
  <c r="M2212" i="12"/>
  <c r="N2212" i="12"/>
  <c r="L2212" i="12"/>
  <c r="M2208" i="12"/>
  <c r="N2208" i="12"/>
  <c r="L2208" i="12"/>
  <c r="N2204" i="12"/>
  <c r="M2204" i="12"/>
  <c r="L2204" i="12"/>
  <c r="M2200" i="12"/>
  <c r="N2200" i="12"/>
  <c r="L2200" i="12"/>
  <c r="M2196" i="12"/>
  <c r="N2196" i="12"/>
  <c r="L2196" i="12"/>
  <c r="M2192" i="12"/>
  <c r="N2192" i="12"/>
  <c r="L2192" i="12"/>
  <c r="M2188" i="12"/>
  <c r="N2188" i="12"/>
  <c r="L2188" i="12"/>
  <c r="M2184" i="12"/>
  <c r="N2184" i="12"/>
  <c r="L2184" i="12"/>
  <c r="N2180" i="12"/>
  <c r="M2180" i="12"/>
  <c r="L2180" i="12"/>
  <c r="M2176" i="12"/>
  <c r="N2176" i="12"/>
  <c r="L2176" i="12"/>
  <c r="M2172" i="12"/>
  <c r="N2172" i="12"/>
  <c r="L2172" i="12"/>
  <c r="M2168" i="12"/>
  <c r="N2168" i="12"/>
  <c r="L2168" i="12"/>
  <c r="M2164" i="12"/>
  <c r="N2164" i="12"/>
  <c r="L2164" i="12"/>
  <c r="M2160" i="12"/>
  <c r="N2160" i="12"/>
  <c r="L2160" i="12"/>
  <c r="M2156" i="12"/>
  <c r="N2156" i="12"/>
  <c r="L2156" i="12"/>
  <c r="M2152" i="12"/>
  <c r="N2152" i="12"/>
  <c r="L2152" i="12"/>
  <c r="M2148" i="12"/>
  <c r="N2148" i="12"/>
  <c r="L2148" i="12"/>
  <c r="M2144" i="12"/>
  <c r="N2144" i="12"/>
  <c r="L2144" i="12"/>
  <c r="M2140" i="12"/>
  <c r="N2140" i="12"/>
  <c r="L2140" i="12"/>
  <c r="M2136" i="12"/>
  <c r="N2136" i="12"/>
  <c r="L2136" i="12"/>
  <c r="N2132" i="12"/>
  <c r="M2132" i="12"/>
  <c r="L2132" i="12"/>
  <c r="M2128" i="12"/>
  <c r="N2128" i="12"/>
  <c r="L2128" i="12"/>
  <c r="M2124" i="12"/>
  <c r="N2124" i="12"/>
  <c r="L2124" i="12"/>
  <c r="M2120" i="12"/>
  <c r="N2120" i="12"/>
  <c r="L2120" i="12"/>
  <c r="M2116" i="12"/>
  <c r="N2116" i="12"/>
  <c r="L2116" i="12"/>
  <c r="M2112" i="12"/>
  <c r="N2112" i="12"/>
  <c r="L2112" i="12"/>
  <c r="N2108" i="12"/>
  <c r="M2108" i="12"/>
  <c r="L2108" i="12"/>
  <c r="M2104" i="12"/>
  <c r="N2104" i="12"/>
  <c r="L2104" i="12"/>
  <c r="M2100" i="12"/>
  <c r="N2100" i="12"/>
  <c r="L2100" i="12"/>
  <c r="M2096" i="12"/>
  <c r="N2096" i="12"/>
  <c r="L2096" i="12"/>
  <c r="M2092" i="12"/>
  <c r="N2092" i="12"/>
  <c r="L2092" i="12"/>
  <c r="M2088" i="12"/>
  <c r="N2088" i="12"/>
  <c r="L2088" i="12"/>
  <c r="M2084" i="12"/>
  <c r="N2084" i="12"/>
  <c r="L2084" i="12"/>
  <c r="M2080" i="12"/>
  <c r="N2080" i="12"/>
  <c r="L2080" i="12"/>
  <c r="M2076" i="12"/>
  <c r="N2076" i="12"/>
  <c r="L2076" i="12"/>
  <c r="M2072" i="12"/>
  <c r="N2072" i="12"/>
  <c r="L2072" i="12"/>
  <c r="M2068" i="12"/>
  <c r="N2068" i="12"/>
  <c r="L2068" i="12"/>
  <c r="M2064" i="12"/>
  <c r="N2064" i="12"/>
  <c r="L2064" i="12"/>
  <c r="N2060" i="12"/>
  <c r="M2060" i="12"/>
  <c r="L2060" i="12"/>
  <c r="M2056" i="12"/>
  <c r="N2056" i="12"/>
  <c r="L2056" i="12"/>
  <c r="M2052" i="12"/>
  <c r="N2052" i="12"/>
  <c r="L2052" i="12"/>
  <c r="M2048" i="12"/>
  <c r="N2048" i="12"/>
  <c r="L2048" i="12"/>
  <c r="M2044" i="12"/>
  <c r="N2044" i="12"/>
  <c r="L2044" i="12"/>
  <c r="M2040" i="12"/>
  <c r="N2040" i="12"/>
  <c r="L2040" i="12"/>
  <c r="M2036" i="12"/>
  <c r="N2036" i="12"/>
  <c r="L2036" i="12"/>
  <c r="M2032" i="12"/>
  <c r="N2032" i="12"/>
  <c r="L2032" i="12"/>
  <c r="M2028" i="12"/>
  <c r="N2028" i="12"/>
  <c r="L2028" i="12"/>
  <c r="M2024" i="12"/>
  <c r="N2024" i="12"/>
  <c r="L2024" i="12"/>
  <c r="M2020" i="12"/>
  <c r="N2020" i="12"/>
  <c r="L2020" i="12"/>
  <c r="M2016" i="12"/>
  <c r="N2016" i="12"/>
  <c r="L2016" i="12"/>
  <c r="M2012" i="12"/>
  <c r="N2012" i="12"/>
  <c r="L2012" i="12"/>
  <c r="M2008" i="12"/>
  <c r="N2008" i="12"/>
  <c r="L2008" i="12"/>
  <c r="M2004" i="12"/>
  <c r="N2004" i="12"/>
  <c r="L2004" i="12"/>
  <c r="M2000" i="12"/>
  <c r="N2000" i="12"/>
  <c r="L2000" i="12"/>
  <c r="M1996" i="12"/>
  <c r="N1996" i="12"/>
  <c r="L1996" i="12"/>
  <c r="M1992" i="12"/>
  <c r="N1992" i="12"/>
  <c r="L1992" i="12"/>
  <c r="M1988" i="12"/>
  <c r="N1988" i="12"/>
  <c r="L1988" i="12"/>
  <c r="M1984" i="12"/>
  <c r="N1984" i="12"/>
  <c r="L1984" i="12"/>
  <c r="M1980" i="12"/>
  <c r="N1980" i="12"/>
  <c r="L1980" i="12"/>
  <c r="M1976" i="12"/>
  <c r="N1976" i="12"/>
  <c r="L1976" i="12"/>
  <c r="M1972" i="12"/>
  <c r="N1972" i="12"/>
  <c r="L1972" i="12"/>
  <c r="M1968" i="12"/>
  <c r="N1968" i="12"/>
  <c r="L1968" i="12"/>
  <c r="M1964" i="12"/>
  <c r="N1964" i="12"/>
  <c r="L1964" i="12"/>
  <c r="M1960" i="12"/>
  <c r="N1960" i="12"/>
  <c r="L1960" i="12"/>
  <c r="M1956" i="12"/>
  <c r="N1956" i="12"/>
  <c r="L1956" i="12"/>
  <c r="M1952" i="12"/>
  <c r="N1952" i="12"/>
  <c r="L1952" i="12"/>
  <c r="M1948" i="12"/>
  <c r="N1948" i="12"/>
  <c r="L1948" i="12"/>
  <c r="M1944" i="12"/>
  <c r="N1944" i="12"/>
  <c r="L1944" i="12"/>
  <c r="M1940" i="12"/>
  <c r="N1940" i="12"/>
  <c r="L1940" i="12"/>
  <c r="M1936" i="12"/>
  <c r="N1936" i="12"/>
  <c r="L1936" i="12"/>
  <c r="M1932" i="12"/>
  <c r="N1932" i="12"/>
  <c r="L1932" i="12"/>
  <c r="M1928" i="12"/>
  <c r="N1928" i="12"/>
  <c r="L1928" i="12"/>
  <c r="M1924" i="12"/>
  <c r="N1924" i="12"/>
  <c r="L1924" i="12"/>
  <c r="M1920" i="12"/>
  <c r="N1920" i="12"/>
  <c r="L1920" i="12"/>
  <c r="M1916" i="12"/>
  <c r="N1916" i="12"/>
  <c r="L1916" i="12"/>
  <c r="M1912" i="12"/>
  <c r="N1912" i="12"/>
  <c r="L1912" i="12"/>
  <c r="M1908" i="12"/>
  <c r="N1908" i="12"/>
  <c r="L1908" i="12"/>
  <c r="M1904" i="12"/>
  <c r="N1904" i="12"/>
  <c r="L1904" i="12"/>
  <c r="M1900" i="12"/>
  <c r="N1900" i="12"/>
  <c r="L1900" i="12"/>
  <c r="M1896" i="12"/>
  <c r="N1896" i="12"/>
  <c r="L1896" i="12"/>
  <c r="M1892" i="12"/>
  <c r="N1892" i="12"/>
  <c r="L1892" i="12"/>
  <c r="M1888" i="12"/>
  <c r="N1888" i="12"/>
  <c r="L1888" i="12"/>
  <c r="M1884" i="12"/>
  <c r="N1884" i="12"/>
  <c r="L1884" i="12"/>
  <c r="M1880" i="12"/>
  <c r="N1880" i="12"/>
  <c r="L1880" i="12"/>
  <c r="M1876" i="12"/>
  <c r="N1876" i="12"/>
  <c r="L1876" i="12"/>
  <c r="M1872" i="12"/>
  <c r="N1872" i="12"/>
  <c r="L1872" i="12"/>
  <c r="M1868" i="12"/>
  <c r="N1868" i="12"/>
  <c r="L1868" i="12"/>
  <c r="M1864" i="12"/>
  <c r="N1864" i="12"/>
  <c r="L1864" i="12"/>
  <c r="M1860" i="12"/>
  <c r="N1860" i="12"/>
  <c r="L1860" i="12"/>
  <c r="M1856" i="12"/>
  <c r="N1856" i="12"/>
  <c r="L1856" i="12"/>
  <c r="M1852" i="12"/>
  <c r="N1852" i="12"/>
  <c r="L1852" i="12"/>
  <c r="M1848" i="12"/>
  <c r="N1848" i="12"/>
  <c r="L1848" i="12"/>
  <c r="M1844" i="12"/>
  <c r="N1844" i="12"/>
  <c r="L1844" i="12"/>
  <c r="M1840" i="12"/>
  <c r="N1840" i="12"/>
  <c r="L1840" i="12"/>
  <c r="M1836" i="12"/>
  <c r="N1836" i="12"/>
  <c r="L1836" i="12"/>
  <c r="M1832" i="12"/>
  <c r="N1832" i="12"/>
  <c r="L1832" i="12"/>
  <c r="M1828" i="12"/>
  <c r="N1828" i="12"/>
  <c r="L1828" i="12"/>
  <c r="M1824" i="12"/>
  <c r="N1824" i="12"/>
  <c r="L1824" i="12"/>
  <c r="M1820" i="12"/>
  <c r="N1820" i="12"/>
  <c r="L1820" i="12"/>
  <c r="M1816" i="12"/>
  <c r="N1816" i="12"/>
  <c r="L1816" i="12"/>
  <c r="M1812" i="12"/>
  <c r="N1812" i="12"/>
  <c r="L1812" i="12"/>
  <c r="M1808" i="12"/>
  <c r="N1808" i="12"/>
  <c r="L1808" i="12"/>
  <c r="M1804" i="12"/>
  <c r="N1804" i="12"/>
  <c r="L1804" i="12"/>
  <c r="M1800" i="12"/>
  <c r="N1800" i="12"/>
  <c r="L1800" i="12"/>
  <c r="M1796" i="12"/>
  <c r="N1796" i="12"/>
  <c r="L1796" i="12"/>
  <c r="M1792" i="12"/>
  <c r="N1792" i="12"/>
  <c r="L1792" i="12"/>
  <c r="M1788" i="12"/>
  <c r="N1788" i="12"/>
  <c r="L1788" i="12"/>
  <c r="M1784" i="12"/>
  <c r="N1784" i="12"/>
  <c r="L1784" i="12"/>
  <c r="M1780" i="12"/>
  <c r="N1780" i="12"/>
  <c r="L1780" i="12"/>
  <c r="M1776" i="12"/>
  <c r="N1776" i="12"/>
  <c r="L1776" i="12"/>
  <c r="M1772" i="12"/>
  <c r="N1772" i="12"/>
  <c r="L1772" i="12"/>
  <c r="M1768" i="12"/>
  <c r="N1768" i="12"/>
  <c r="L1768" i="12"/>
  <c r="M1764" i="12"/>
  <c r="N1764" i="12"/>
  <c r="L1764" i="12"/>
  <c r="M1760" i="12"/>
  <c r="N1760" i="12"/>
  <c r="L1760" i="12"/>
  <c r="M1756" i="12"/>
  <c r="N1756" i="12"/>
  <c r="L1756" i="12"/>
  <c r="M1752" i="12"/>
  <c r="N1752" i="12"/>
  <c r="L1752" i="12"/>
  <c r="M1748" i="12"/>
  <c r="N1748" i="12"/>
  <c r="L1748" i="12"/>
  <c r="M1744" i="12"/>
  <c r="N1744" i="12"/>
  <c r="L1744" i="12"/>
  <c r="M1740" i="12"/>
  <c r="N1740" i="12"/>
  <c r="L1740" i="12"/>
  <c r="M1736" i="12"/>
  <c r="N1736" i="12"/>
  <c r="L1736" i="12"/>
  <c r="M1732" i="12"/>
  <c r="N1732" i="12"/>
  <c r="L1732" i="12"/>
  <c r="M1728" i="12"/>
  <c r="N1728" i="12"/>
  <c r="L1728" i="12"/>
  <c r="M1724" i="12"/>
  <c r="N1724" i="12"/>
  <c r="L1724" i="12"/>
  <c r="M1720" i="12"/>
  <c r="N1720" i="12"/>
  <c r="L1720" i="12"/>
  <c r="M1716" i="12"/>
  <c r="N1716" i="12"/>
  <c r="L1716" i="12"/>
  <c r="M1712" i="12"/>
  <c r="N1712" i="12"/>
  <c r="L1712" i="12"/>
  <c r="M1708" i="12"/>
  <c r="N1708" i="12"/>
  <c r="L1708" i="12"/>
  <c r="M1704" i="12"/>
  <c r="N1704" i="12"/>
  <c r="L1704" i="12"/>
  <c r="M1700" i="12"/>
  <c r="N1700" i="12"/>
  <c r="L1700" i="12"/>
  <c r="M1696" i="12"/>
  <c r="N1696" i="12"/>
  <c r="L1696" i="12"/>
  <c r="M1692" i="12"/>
  <c r="N1692" i="12"/>
  <c r="L1692" i="12"/>
  <c r="M1688" i="12"/>
  <c r="N1688" i="12"/>
  <c r="L1688" i="12"/>
  <c r="M1684" i="12"/>
  <c r="N1684" i="12"/>
  <c r="L1684" i="12"/>
  <c r="M1680" i="12"/>
  <c r="N1680" i="12"/>
  <c r="L1680" i="12"/>
  <c r="M1676" i="12"/>
  <c r="N1676" i="12"/>
  <c r="L1676" i="12"/>
  <c r="M1672" i="12"/>
  <c r="N1672" i="12"/>
  <c r="L1672" i="12"/>
  <c r="M1668" i="12"/>
  <c r="N1668" i="12"/>
  <c r="L1668" i="12"/>
  <c r="M1664" i="12"/>
  <c r="N1664" i="12"/>
  <c r="L1664" i="12"/>
  <c r="M1660" i="12"/>
  <c r="N1660" i="12"/>
  <c r="L1660" i="12"/>
  <c r="M1656" i="12"/>
  <c r="N1656" i="12"/>
  <c r="L1656" i="12"/>
  <c r="M1652" i="12"/>
  <c r="N1652" i="12"/>
  <c r="L1652" i="12"/>
  <c r="M1648" i="12"/>
  <c r="N1648" i="12"/>
  <c r="L1648" i="12"/>
  <c r="M1644" i="12"/>
  <c r="N1644" i="12"/>
  <c r="L1644" i="12"/>
  <c r="M1640" i="12"/>
  <c r="N1640" i="12"/>
  <c r="L1640" i="12"/>
  <c r="M1636" i="12"/>
  <c r="N1636" i="12"/>
  <c r="L1636" i="12"/>
  <c r="M1632" i="12"/>
  <c r="N1632" i="12"/>
  <c r="L1632" i="12"/>
  <c r="M1628" i="12"/>
  <c r="N1628" i="12"/>
  <c r="L1628" i="12"/>
  <c r="M1624" i="12"/>
  <c r="N1624" i="12"/>
  <c r="L1624" i="12"/>
  <c r="N1620" i="12"/>
  <c r="M1620" i="12"/>
  <c r="L1620" i="12"/>
  <c r="M1616" i="12"/>
  <c r="N1616" i="12"/>
  <c r="L1616" i="12"/>
  <c r="M1612" i="12"/>
  <c r="N1612" i="12"/>
  <c r="L1612" i="12"/>
  <c r="M1608" i="12"/>
  <c r="N1608" i="12"/>
  <c r="L1608" i="12"/>
  <c r="M1604" i="12"/>
  <c r="N1604" i="12"/>
  <c r="L1604" i="12"/>
  <c r="M1600" i="12"/>
  <c r="N1600" i="12"/>
  <c r="L1600" i="12"/>
  <c r="M1596" i="12"/>
  <c r="N1596" i="12"/>
  <c r="L1596" i="12"/>
  <c r="M1592" i="12"/>
  <c r="N1592" i="12"/>
  <c r="L1592" i="12"/>
  <c r="M1588" i="12"/>
  <c r="N1588" i="12"/>
  <c r="L1588" i="12"/>
  <c r="M1584" i="12"/>
  <c r="N1584" i="12"/>
  <c r="L1584" i="12"/>
  <c r="M1580" i="12"/>
  <c r="N1580" i="12"/>
  <c r="L1580" i="12"/>
  <c r="M1576" i="12"/>
  <c r="N1576" i="12"/>
  <c r="L1576" i="12"/>
  <c r="M1572" i="12"/>
  <c r="N1572" i="12"/>
  <c r="L1572" i="12"/>
  <c r="M1568" i="12"/>
  <c r="N1568" i="12"/>
  <c r="L1568" i="12"/>
  <c r="M1564" i="12"/>
  <c r="N1564" i="12"/>
  <c r="L1564" i="12"/>
  <c r="M1560" i="12"/>
  <c r="N1560" i="12"/>
  <c r="L1560" i="12"/>
  <c r="M1556" i="12"/>
  <c r="N1556" i="12"/>
  <c r="L1556" i="12"/>
  <c r="M1552" i="12"/>
  <c r="N1552" i="12"/>
  <c r="L1552" i="12"/>
  <c r="M1548" i="12"/>
  <c r="N1548" i="12"/>
  <c r="L1548" i="12"/>
  <c r="M1544" i="12"/>
  <c r="N1544" i="12"/>
  <c r="L1544" i="12"/>
  <c r="M1540" i="12"/>
  <c r="N1540" i="12"/>
  <c r="L1540" i="12"/>
  <c r="M1536" i="12"/>
  <c r="N1536" i="12"/>
  <c r="L1536" i="12"/>
  <c r="M1532" i="12"/>
  <c r="N1532" i="12"/>
  <c r="L1532" i="12"/>
  <c r="M1528" i="12"/>
  <c r="N1528" i="12"/>
  <c r="L1528" i="12"/>
  <c r="M1524" i="12"/>
  <c r="N1524" i="12"/>
  <c r="L1524" i="12"/>
  <c r="M1520" i="12"/>
  <c r="N1520" i="12"/>
  <c r="L1520" i="12"/>
  <c r="M1516" i="12"/>
  <c r="N1516" i="12"/>
  <c r="L1516" i="12"/>
  <c r="M1512" i="12"/>
  <c r="N1512" i="12"/>
  <c r="L1512" i="12"/>
  <c r="N1508" i="12"/>
  <c r="M1508" i="12"/>
  <c r="L1508" i="12"/>
  <c r="M1504" i="12"/>
  <c r="N1504" i="12"/>
  <c r="L1504" i="12"/>
  <c r="N1500" i="12"/>
  <c r="M1500" i="12"/>
  <c r="L1500" i="12"/>
  <c r="N1496" i="12"/>
  <c r="M1496" i="12"/>
  <c r="L1496" i="12"/>
  <c r="M1492" i="12"/>
  <c r="N1492" i="12"/>
  <c r="L1492" i="12"/>
  <c r="M1488" i="12"/>
  <c r="N1488" i="12"/>
  <c r="L1488" i="12"/>
  <c r="N1484" i="12"/>
  <c r="M1484" i="12"/>
  <c r="L1484" i="12"/>
  <c r="M1480" i="12"/>
  <c r="N1480" i="12"/>
  <c r="L1480" i="12"/>
  <c r="M1476" i="12"/>
  <c r="N1476" i="12"/>
  <c r="L1476" i="12"/>
  <c r="N1472" i="12"/>
  <c r="M1472" i="12"/>
  <c r="L1472" i="12"/>
  <c r="M1468" i="12"/>
  <c r="N1468" i="12"/>
  <c r="L1468" i="12"/>
  <c r="M1464" i="12"/>
  <c r="N1464" i="12"/>
  <c r="L1464" i="12"/>
  <c r="N1460" i="12"/>
  <c r="M1460" i="12"/>
  <c r="L1460" i="12"/>
  <c r="M1456" i="12"/>
  <c r="N1456" i="12"/>
  <c r="L1456" i="12"/>
  <c r="N1452" i="12"/>
  <c r="M1452" i="12"/>
  <c r="L1452" i="12"/>
  <c r="N1448" i="12"/>
  <c r="M1448" i="12"/>
  <c r="L1448" i="12"/>
  <c r="M1444" i="12"/>
  <c r="N1444" i="12"/>
  <c r="L1444" i="12"/>
  <c r="N1440" i="12"/>
  <c r="M1440" i="12"/>
  <c r="L1440" i="12"/>
  <c r="N1436" i="12"/>
  <c r="M1436" i="12"/>
  <c r="L1436" i="12"/>
  <c r="M1432" i="12"/>
  <c r="N1432" i="12"/>
  <c r="L1432" i="12"/>
  <c r="N1428" i="12"/>
  <c r="M1428" i="12"/>
  <c r="L1428" i="12"/>
  <c r="N1424" i="12"/>
  <c r="M1424" i="12"/>
  <c r="L1424" i="12"/>
  <c r="M1420" i="12"/>
  <c r="N1420" i="12"/>
  <c r="L1420" i="12"/>
  <c r="M1416" i="12"/>
  <c r="N1416" i="12"/>
  <c r="L1416" i="12"/>
  <c r="N1412" i="12"/>
  <c r="M1412" i="12"/>
  <c r="L1412" i="12"/>
  <c r="M1408" i="12"/>
  <c r="N1408" i="12"/>
  <c r="L1408" i="12"/>
  <c r="M1404" i="12"/>
  <c r="N1404" i="12"/>
  <c r="L1404" i="12"/>
  <c r="N1400" i="12"/>
  <c r="M1400" i="12"/>
  <c r="L1400" i="12"/>
  <c r="M1396" i="12"/>
  <c r="N1396" i="12"/>
  <c r="L1396" i="12"/>
  <c r="M1392" i="12"/>
  <c r="N1392" i="12"/>
  <c r="L1392" i="12"/>
  <c r="N1388" i="12"/>
  <c r="M1388" i="12"/>
  <c r="L1388" i="12"/>
  <c r="M1384" i="12"/>
  <c r="N1384" i="12"/>
  <c r="L1384" i="12"/>
  <c r="N1380" i="12"/>
  <c r="M1380" i="12"/>
  <c r="L1380" i="12"/>
  <c r="N1376" i="12"/>
  <c r="M1376" i="12"/>
  <c r="L1376" i="12"/>
  <c r="M1372" i="12"/>
  <c r="N1372" i="12"/>
  <c r="L1372" i="12"/>
  <c r="M1368" i="12"/>
  <c r="N1368" i="12"/>
  <c r="L1368" i="12"/>
  <c r="N1364" i="12"/>
  <c r="M1364" i="12"/>
  <c r="L1364" i="12"/>
  <c r="M1360" i="12"/>
  <c r="N1360" i="12"/>
  <c r="L1360" i="12"/>
  <c r="N1356" i="12"/>
  <c r="M1356" i="12"/>
  <c r="L1356" i="12"/>
  <c r="N1352" i="12"/>
  <c r="M1352" i="12"/>
  <c r="L1352" i="12"/>
  <c r="M1348" i="12"/>
  <c r="N1348" i="12"/>
  <c r="L1348" i="12"/>
  <c r="M1344" i="12"/>
  <c r="N1344" i="12"/>
  <c r="L1344" i="12"/>
  <c r="N1340" i="12"/>
  <c r="M1340" i="12"/>
  <c r="L1340" i="12"/>
  <c r="M1336" i="12"/>
  <c r="N1336" i="12"/>
  <c r="L1336" i="12"/>
  <c r="M1332" i="12"/>
  <c r="N1332" i="12"/>
  <c r="L1332" i="12"/>
  <c r="N1328" i="12"/>
  <c r="M1328" i="12"/>
  <c r="L1328" i="12"/>
  <c r="M1324" i="12"/>
  <c r="N1324" i="12"/>
  <c r="L1324" i="12"/>
  <c r="M1320" i="12"/>
  <c r="N1320" i="12"/>
  <c r="L1320" i="12"/>
  <c r="N1316" i="12"/>
  <c r="M1316" i="12"/>
  <c r="L1316" i="12"/>
  <c r="M1312" i="12"/>
  <c r="N1312" i="12"/>
  <c r="L1312" i="12"/>
  <c r="N1308" i="12"/>
  <c r="M1308" i="12"/>
  <c r="L1308" i="12"/>
  <c r="N1304" i="12"/>
  <c r="M1304" i="12"/>
  <c r="L1304" i="12"/>
  <c r="M1300" i="12"/>
  <c r="N1300" i="12"/>
  <c r="L1300" i="12"/>
  <c r="M1296" i="12"/>
  <c r="N1296" i="12"/>
  <c r="L1296" i="12"/>
  <c r="N1292" i="12"/>
  <c r="M1292" i="12"/>
  <c r="L1292" i="12"/>
  <c r="M1288" i="12"/>
  <c r="N1288" i="12"/>
  <c r="L1288" i="12"/>
  <c r="N1284" i="12"/>
  <c r="M1284" i="12"/>
  <c r="L1284" i="12"/>
  <c r="N1280" i="12"/>
  <c r="M1280" i="12"/>
  <c r="L1280" i="12"/>
  <c r="M1276" i="12"/>
  <c r="N1276" i="12"/>
  <c r="L1276" i="12"/>
  <c r="N1272" i="12"/>
  <c r="M1272" i="12"/>
  <c r="L1272" i="12"/>
  <c r="N1268" i="12"/>
  <c r="M1268" i="12"/>
  <c r="L1268" i="12"/>
  <c r="M1264" i="12"/>
  <c r="N1264" i="12"/>
  <c r="L1264" i="12"/>
  <c r="M1260" i="12"/>
  <c r="N1260" i="12"/>
  <c r="L1260" i="12"/>
  <c r="N1256" i="12"/>
  <c r="M1256" i="12"/>
  <c r="L1256" i="12"/>
  <c r="M1252" i="12"/>
  <c r="N1252" i="12"/>
  <c r="L1252" i="12"/>
  <c r="M1248" i="12"/>
  <c r="N1248" i="12"/>
  <c r="L1248" i="12"/>
  <c r="N1244" i="12"/>
  <c r="M1244" i="12"/>
  <c r="L1244" i="12"/>
  <c r="M1240" i="12"/>
  <c r="N1240" i="12"/>
  <c r="L1240" i="12"/>
  <c r="N1236" i="12"/>
  <c r="M1236" i="12"/>
  <c r="L1236" i="12"/>
  <c r="N1232" i="12"/>
  <c r="M1232" i="12"/>
  <c r="L1232" i="12"/>
  <c r="M1228" i="12"/>
  <c r="N1228" i="12"/>
  <c r="L1228" i="12"/>
  <c r="M1224" i="12"/>
  <c r="N1224" i="12"/>
  <c r="L1224" i="12"/>
  <c r="N1220" i="12"/>
  <c r="M1220" i="12"/>
  <c r="L1220" i="12"/>
  <c r="M1216" i="12"/>
  <c r="N1216" i="12"/>
  <c r="L1216" i="12"/>
  <c r="N1212" i="12"/>
  <c r="M1212" i="12"/>
  <c r="L1212" i="12"/>
  <c r="N1208" i="12"/>
  <c r="M1208" i="12"/>
  <c r="L1208" i="12"/>
  <c r="M1204" i="12"/>
  <c r="N1204" i="12"/>
  <c r="L1204" i="12"/>
  <c r="M1200" i="12"/>
  <c r="N1200" i="12"/>
  <c r="L1200" i="12"/>
  <c r="N1196" i="12"/>
  <c r="M1196" i="12"/>
  <c r="L1196" i="12"/>
  <c r="M1192" i="12"/>
  <c r="N1192" i="12"/>
  <c r="L1192" i="12"/>
  <c r="M1188" i="12"/>
  <c r="N1188" i="12"/>
  <c r="L1188" i="12"/>
  <c r="N1184" i="12"/>
  <c r="M1184" i="12"/>
  <c r="L1184" i="12"/>
  <c r="M1180" i="12"/>
  <c r="N1180" i="12"/>
  <c r="L1180" i="12"/>
  <c r="M1176" i="12"/>
  <c r="N1176" i="12"/>
  <c r="L1176" i="12"/>
  <c r="N1172" i="12"/>
  <c r="M1172" i="12"/>
  <c r="L1172" i="12"/>
  <c r="M1168" i="12"/>
  <c r="N1168" i="12"/>
  <c r="L1168" i="12"/>
  <c r="N1164" i="12"/>
  <c r="M1164" i="12"/>
  <c r="L1164" i="12"/>
  <c r="N1160" i="12"/>
  <c r="M1160" i="12"/>
  <c r="L1160" i="12"/>
  <c r="M1156" i="12"/>
  <c r="N1156" i="12"/>
  <c r="L1156" i="12"/>
  <c r="M1152" i="12"/>
  <c r="N1152" i="12"/>
  <c r="L1152" i="12"/>
  <c r="N1148" i="12"/>
  <c r="M1148" i="12"/>
  <c r="L1148" i="12"/>
  <c r="M1144" i="12"/>
  <c r="N1144" i="12"/>
  <c r="L1144" i="12"/>
  <c r="N1140" i="12"/>
  <c r="M1140" i="12"/>
  <c r="L1140" i="12"/>
  <c r="N1136" i="12"/>
  <c r="M1136" i="12"/>
  <c r="L1136" i="12"/>
  <c r="M1132" i="12"/>
  <c r="N1132" i="12"/>
  <c r="L1132" i="12"/>
  <c r="N1128" i="12"/>
  <c r="M1128" i="12"/>
  <c r="L1128" i="12"/>
  <c r="N1124" i="12"/>
  <c r="M1124" i="12"/>
  <c r="L1124" i="12"/>
  <c r="M1120" i="12"/>
  <c r="N1120" i="12"/>
  <c r="L1120" i="12"/>
  <c r="M1116" i="12"/>
  <c r="N1116" i="12"/>
  <c r="L1116" i="12"/>
  <c r="N1112" i="12"/>
  <c r="M1112" i="12"/>
  <c r="L1112" i="12"/>
  <c r="M1108" i="12"/>
  <c r="N1108" i="12"/>
  <c r="L1108" i="12"/>
  <c r="M1104" i="12"/>
  <c r="N1104" i="12"/>
  <c r="L1104" i="12"/>
  <c r="N1100" i="12"/>
  <c r="M1100" i="12"/>
  <c r="L1100" i="12"/>
  <c r="M1096" i="12"/>
  <c r="N1096" i="12"/>
  <c r="L1096" i="12"/>
  <c r="N1092" i="12"/>
  <c r="M1092" i="12"/>
  <c r="L1092" i="12"/>
  <c r="N1088" i="12"/>
  <c r="M1088" i="12"/>
  <c r="L1088" i="12"/>
  <c r="M1084" i="12"/>
  <c r="N1084" i="12"/>
  <c r="L1084" i="12"/>
  <c r="M1080" i="12"/>
  <c r="N1080" i="12"/>
  <c r="L1080" i="12"/>
  <c r="N1076" i="12"/>
  <c r="M1076" i="12"/>
  <c r="L1076" i="12"/>
  <c r="M1072" i="12"/>
  <c r="N1072" i="12"/>
  <c r="L1072" i="12"/>
  <c r="N1068" i="12"/>
  <c r="M1068" i="12"/>
  <c r="L1068" i="12"/>
  <c r="N1064" i="12"/>
  <c r="M1064" i="12"/>
  <c r="L1064" i="12"/>
  <c r="M1060" i="12"/>
  <c r="N1060" i="12"/>
  <c r="L1060" i="12"/>
  <c r="M1056" i="12"/>
  <c r="N1056" i="12"/>
  <c r="L1056" i="12"/>
  <c r="N1052" i="12"/>
  <c r="M1052" i="12"/>
  <c r="L1052" i="12"/>
  <c r="M1048" i="12"/>
  <c r="N1048" i="12"/>
  <c r="L1048" i="12"/>
  <c r="M1044" i="12"/>
  <c r="N1044" i="12"/>
  <c r="L1044" i="12"/>
  <c r="N1040" i="12"/>
  <c r="M1040" i="12"/>
  <c r="L1040" i="12"/>
  <c r="M1036" i="12"/>
  <c r="N1036" i="12"/>
  <c r="L1036" i="12"/>
  <c r="M1032" i="12"/>
  <c r="N1032" i="12"/>
  <c r="L1032" i="12"/>
  <c r="N1028" i="12"/>
  <c r="M1028" i="12"/>
  <c r="L1028" i="12"/>
  <c r="M1024" i="12"/>
  <c r="N1024" i="12"/>
  <c r="L1024" i="12"/>
  <c r="N1020" i="12"/>
  <c r="M1020" i="12"/>
  <c r="L1020" i="12"/>
  <c r="N1016" i="12"/>
  <c r="M1016" i="12"/>
  <c r="L1016" i="12"/>
  <c r="M1012" i="12"/>
  <c r="N1012" i="12"/>
  <c r="L1012" i="12"/>
  <c r="N1008" i="12"/>
  <c r="M1008" i="12"/>
  <c r="L1008" i="12"/>
  <c r="N1004" i="12"/>
  <c r="M1004" i="12"/>
  <c r="L1004" i="12"/>
  <c r="M1000" i="12"/>
  <c r="N1000" i="12"/>
  <c r="L1000" i="12"/>
  <c r="N996" i="12"/>
  <c r="M996" i="12"/>
  <c r="L996" i="12"/>
  <c r="N992" i="12"/>
  <c r="M992" i="12"/>
  <c r="L992" i="12"/>
  <c r="M988" i="12"/>
  <c r="N988" i="12"/>
  <c r="L988" i="12"/>
  <c r="N984" i="12"/>
  <c r="M984" i="12"/>
  <c r="L984" i="12"/>
  <c r="N980" i="12"/>
  <c r="M980" i="12"/>
  <c r="L980" i="12"/>
  <c r="M976" i="12"/>
  <c r="N976" i="12"/>
  <c r="L976" i="12"/>
  <c r="N972" i="12"/>
  <c r="M972" i="12"/>
  <c r="L972" i="12"/>
  <c r="N968" i="12"/>
  <c r="M968" i="12"/>
  <c r="L968" i="12"/>
  <c r="M964" i="12"/>
  <c r="N964" i="12"/>
  <c r="L964" i="12"/>
  <c r="N960" i="12"/>
  <c r="M960" i="12"/>
  <c r="L960" i="12"/>
  <c r="N956" i="12"/>
  <c r="M956" i="12"/>
  <c r="L956" i="12"/>
  <c r="M952" i="12"/>
  <c r="N952" i="12"/>
  <c r="L952" i="12"/>
  <c r="N948" i="12"/>
  <c r="M948" i="12"/>
  <c r="L948" i="12"/>
  <c r="N944" i="12"/>
  <c r="M944" i="12"/>
  <c r="L944" i="12"/>
  <c r="M940" i="12"/>
  <c r="N940" i="12"/>
  <c r="L940" i="12"/>
  <c r="N936" i="12"/>
  <c r="M936" i="12"/>
  <c r="L936" i="12"/>
  <c r="N932" i="12"/>
  <c r="M932" i="12"/>
  <c r="L932" i="12"/>
  <c r="M928" i="12"/>
  <c r="N928" i="12"/>
  <c r="L928" i="12"/>
  <c r="N924" i="12"/>
  <c r="M924" i="12"/>
  <c r="L924" i="12"/>
  <c r="N920" i="12"/>
  <c r="M920" i="12"/>
  <c r="L920" i="12"/>
  <c r="M916" i="12"/>
  <c r="N916" i="12"/>
  <c r="L916" i="12"/>
  <c r="N912" i="12"/>
  <c r="M912" i="12"/>
  <c r="L912" i="12"/>
  <c r="N908" i="12"/>
  <c r="M908" i="12"/>
  <c r="L908" i="12"/>
  <c r="M904" i="12"/>
  <c r="N904" i="12"/>
  <c r="L904" i="12"/>
  <c r="N900" i="12"/>
  <c r="M900" i="12"/>
  <c r="L900" i="12"/>
  <c r="N896" i="12"/>
  <c r="M896" i="12"/>
  <c r="L896" i="12"/>
  <c r="M892" i="12"/>
  <c r="N892" i="12"/>
  <c r="L892" i="12"/>
  <c r="N888" i="12"/>
  <c r="M888" i="12"/>
  <c r="L888" i="12"/>
  <c r="N884" i="12"/>
  <c r="M884" i="12"/>
  <c r="L884" i="12"/>
  <c r="M880" i="12"/>
  <c r="N880" i="12"/>
  <c r="L880" i="12"/>
  <c r="N876" i="12"/>
  <c r="M876" i="12"/>
  <c r="L876" i="12"/>
  <c r="N872" i="12"/>
  <c r="M872" i="12"/>
  <c r="L872" i="12"/>
  <c r="M868" i="12"/>
  <c r="N868" i="12"/>
  <c r="L868" i="12"/>
  <c r="N864" i="12"/>
  <c r="M864" i="12"/>
  <c r="L864" i="12"/>
  <c r="N860" i="12"/>
  <c r="M860" i="12"/>
  <c r="L860" i="12"/>
  <c r="M856" i="12"/>
  <c r="N856" i="12"/>
  <c r="L856" i="12"/>
  <c r="N852" i="12"/>
  <c r="M852" i="12"/>
  <c r="L852" i="12"/>
  <c r="N848" i="12"/>
  <c r="M848" i="12"/>
  <c r="L848" i="12"/>
  <c r="M844" i="12"/>
  <c r="N844" i="12"/>
  <c r="L844" i="12"/>
  <c r="N840" i="12"/>
  <c r="M840" i="12"/>
  <c r="L840" i="12"/>
  <c r="N836" i="12"/>
  <c r="M836" i="12"/>
  <c r="L836" i="12"/>
  <c r="M832" i="12"/>
  <c r="N832" i="12"/>
  <c r="L832" i="12"/>
  <c r="N828" i="12"/>
  <c r="M828" i="12"/>
  <c r="L828" i="12"/>
  <c r="N824" i="12"/>
  <c r="M824" i="12"/>
  <c r="L824" i="12"/>
  <c r="M820" i="12"/>
  <c r="N820" i="12"/>
  <c r="L820" i="12"/>
  <c r="N816" i="12"/>
  <c r="M816" i="12"/>
  <c r="L816" i="12"/>
  <c r="M812" i="12"/>
  <c r="N812" i="12"/>
  <c r="L812" i="12"/>
  <c r="N808" i="12"/>
  <c r="M808" i="12"/>
  <c r="L808" i="12"/>
  <c r="N804" i="12"/>
  <c r="M804" i="12"/>
  <c r="L804" i="12"/>
  <c r="M800" i="12"/>
  <c r="N800" i="12"/>
  <c r="L800" i="12"/>
  <c r="N796" i="12"/>
  <c r="M796" i="12"/>
  <c r="L796" i="12"/>
  <c r="M792" i="12"/>
  <c r="N792" i="12"/>
  <c r="L792" i="12"/>
  <c r="M788" i="12"/>
  <c r="N788" i="12"/>
  <c r="L788" i="12"/>
  <c r="M784" i="12"/>
  <c r="N784" i="12"/>
  <c r="L784" i="12"/>
  <c r="N780" i="12"/>
  <c r="M780" i="12"/>
  <c r="L780" i="12"/>
  <c r="M776" i="12"/>
  <c r="N776" i="12"/>
  <c r="L776" i="12"/>
  <c r="N772" i="12"/>
  <c r="M772" i="12"/>
  <c r="L772" i="12"/>
  <c r="N768" i="12"/>
  <c r="M768" i="12"/>
  <c r="L768" i="12"/>
  <c r="M764" i="12"/>
  <c r="N764" i="12"/>
  <c r="L764" i="12"/>
  <c r="N760" i="12"/>
  <c r="M760" i="12"/>
  <c r="L760" i="12"/>
  <c r="M756" i="12"/>
  <c r="N756" i="12"/>
  <c r="L756" i="12"/>
  <c r="M752" i="12"/>
  <c r="N752" i="12"/>
  <c r="L752" i="12"/>
  <c r="N748" i="12"/>
  <c r="M748" i="12"/>
  <c r="L748" i="12"/>
  <c r="M744" i="12"/>
  <c r="N744" i="12"/>
  <c r="L744" i="12"/>
  <c r="M740" i="12"/>
  <c r="N740" i="12"/>
  <c r="L740" i="12"/>
  <c r="M736" i="12"/>
  <c r="N736" i="12"/>
  <c r="L736" i="12"/>
  <c r="M732" i="12"/>
  <c r="N732" i="12"/>
  <c r="L732" i="12"/>
  <c r="M728" i="12"/>
  <c r="N728" i="12"/>
  <c r="L728" i="12"/>
  <c r="M724" i="12"/>
  <c r="N724" i="12"/>
  <c r="L724" i="12"/>
  <c r="M720" i="12"/>
  <c r="N720" i="12"/>
  <c r="L720" i="12"/>
  <c r="M716" i="12"/>
  <c r="N716" i="12"/>
  <c r="L716" i="12"/>
  <c r="M712" i="12"/>
  <c r="N712" i="12"/>
  <c r="L712" i="12"/>
  <c r="M708" i="12"/>
  <c r="N708" i="12"/>
  <c r="L708" i="12"/>
  <c r="M704" i="12"/>
  <c r="N704" i="12"/>
  <c r="L704" i="12"/>
  <c r="M700" i="12"/>
  <c r="N700" i="12"/>
  <c r="L700" i="12"/>
  <c r="N696" i="12"/>
  <c r="M696" i="12"/>
  <c r="L696" i="12"/>
  <c r="M692" i="12"/>
  <c r="N692" i="12"/>
  <c r="L692" i="12"/>
  <c r="M688" i="12"/>
  <c r="N688" i="12"/>
  <c r="L688" i="12"/>
  <c r="M684" i="12"/>
  <c r="N684" i="12"/>
  <c r="L684" i="12"/>
  <c r="M680" i="12"/>
  <c r="N680" i="12"/>
  <c r="L680" i="12"/>
  <c r="M676" i="12"/>
  <c r="N676" i="12"/>
  <c r="L676" i="12"/>
  <c r="M672" i="12"/>
  <c r="N672" i="12"/>
  <c r="L672" i="12"/>
  <c r="M668" i="12"/>
  <c r="N668" i="12"/>
  <c r="L668" i="12"/>
  <c r="M664" i="12"/>
  <c r="N664" i="12"/>
  <c r="L664" i="12"/>
  <c r="M660" i="12"/>
  <c r="N660" i="12"/>
  <c r="L660" i="12"/>
  <c r="M656" i="12"/>
  <c r="N656" i="12"/>
  <c r="L656" i="12"/>
  <c r="M652" i="12"/>
  <c r="N652" i="12"/>
  <c r="L652" i="12"/>
  <c r="M648" i="12"/>
  <c r="N648" i="12"/>
  <c r="L648" i="12"/>
  <c r="M644" i="12"/>
  <c r="N644" i="12"/>
  <c r="L644" i="12"/>
  <c r="M640" i="12"/>
  <c r="N640" i="12"/>
  <c r="L640" i="12"/>
  <c r="M636" i="12"/>
  <c r="N636" i="12"/>
  <c r="L636" i="12"/>
  <c r="M632" i="12"/>
  <c r="N632" i="12"/>
  <c r="L632" i="12"/>
  <c r="M628" i="12"/>
  <c r="N628" i="12"/>
  <c r="L628" i="12"/>
  <c r="M624" i="12"/>
  <c r="N624" i="12"/>
  <c r="L624" i="12"/>
  <c r="M620" i="12"/>
  <c r="N620" i="12"/>
  <c r="L620" i="12"/>
  <c r="M616" i="12"/>
  <c r="N616" i="12"/>
  <c r="L616" i="12"/>
  <c r="M612" i="12"/>
  <c r="N612" i="12"/>
  <c r="L612" i="12"/>
  <c r="M608" i="12"/>
  <c r="N608" i="12"/>
  <c r="L608" i="12"/>
  <c r="M604" i="12"/>
  <c r="N604" i="12"/>
  <c r="L604" i="12"/>
  <c r="M600" i="12"/>
  <c r="N600" i="12"/>
  <c r="L600" i="12"/>
  <c r="M596" i="12"/>
  <c r="N596" i="12"/>
  <c r="L596" i="12"/>
  <c r="M592" i="12"/>
  <c r="N592" i="12"/>
  <c r="L592" i="12"/>
  <c r="M588" i="12"/>
  <c r="N588" i="12"/>
  <c r="L588" i="12"/>
  <c r="N584" i="12"/>
  <c r="M584" i="12"/>
  <c r="L584" i="12"/>
  <c r="M580" i="12"/>
  <c r="N580" i="12"/>
  <c r="L580" i="12"/>
  <c r="M576" i="12"/>
  <c r="N576" i="12"/>
  <c r="L576" i="12"/>
  <c r="N572" i="12"/>
  <c r="M572" i="12"/>
  <c r="L572" i="12"/>
  <c r="M568" i="12"/>
  <c r="N568" i="12"/>
  <c r="L568" i="12"/>
  <c r="M564" i="12"/>
  <c r="N564" i="12"/>
  <c r="L564" i="12"/>
  <c r="N560" i="12"/>
  <c r="M560" i="12"/>
  <c r="L560" i="12"/>
  <c r="M556" i="12"/>
  <c r="N556" i="12"/>
  <c r="L556" i="12"/>
  <c r="M552" i="12"/>
  <c r="N552" i="12"/>
  <c r="L552" i="12"/>
  <c r="N548" i="12"/>
  <c r="M548" i="12"/>
  <c r="L548" i="12"/>
  <c r="M544" i="12"/>
  <c r="N544" i="12"/>
  <c r="L544" i="12"/>
  <c r="M540" i="12"/>
  <c r="N540" i="12"/>
  <c r="L540" i="12"/>
  <c r="N536" i="12"/>
  <c r="M536" i="12"/>
  <c r="L536" i="12"/>
  <c r="M532" i="12"/>
  <c r="N532" i="12"/>
  <c r="L532" i="12"/>
  <c r="M528" i="12"/>
  <c r="N528" i="12"/>
  <c r="L528" i="12"/>
  <c r="N524" i="12"/>
  <c r="M524" i="12"/>
  <c r="L524" i="12"/>
  <c r="M520" i="12"/>
  <c r="N520" i="12"/>
  <c r="L520" i="12"/>
  <c r="M516" i="12"/>
  <c r="N516" i="12"/>
  <c r="L516" i="12"/>
  <c r="N512" i="12"/>
  <c r="M512" i="12"/>
  <c r="L512" i="12"/>
  <c r="M508" i="12"/>
  <c r="N508" i="12"/>
  <c r="L508" i="12"/>
  <c r="M504" i="12"/>
  <c r="N504" i="12"/>
  <c r="L504" i="12"/>
  <c r="N500" i="12"/>
  <c r="M500" i="12"/>
  <c r="L500" i="12"/>
  <c r="M496" i="12"/>
  <c r="N496" i="12"/>
  <c r="L496" i="12"/>
  <c r="M492" i="12"/>
  <c r="N492" i="12"/>
  <c r="L492" i="12"/>
  <c r="N488" i="12"/>
  <c r="M488" i="12"/>
  <c r="L488" i="12"/>
  <c r="M484" i="12"/>
  <c r="N484" i="12"/>
  <c r="L484" i="12"/>
  <c r="M480" i="12"/>
  <c r="N480" i="12"/>
  <c r="L480" i="12"/>
  <c r="N476" i="12"/>
  <c r="M476" i="12"/>
  <c r="L476" i="12"/>
  <c r="M472" i="12"/>
  <c r="N472" i="12"/>
  <c r="L472" i="12"/>
  <c r="M468" i="12"/>
  <c r="N468" i="12"/>
  <c r="L468" i="12"/>
  <c r="N464" i="12"/>
  <c r="M464" i="12"/>
  <c r="L464" i="12"/>
  <c r="M460" i="12"/>
  <c r="N460" i="12"/>
  <c r="L460" i="12"/>
  <c r="N456" i="12"/>
  <c r="M456" i="12"/>
  <c r="L456" i="12"/>
  <c r="N452" i="12"/>
  <c r="M452" i="12"/>
  <c r="L452" i="12"/>
  <c r="M448" i="12"/>
  <c r="N448" i="12"/>
  <c r="L448" i="12"/>
  <c r="M444" i="12"/>
  <c r="N444" i="12"/>
  <c r="L444" i="12"/>
  <c r="N440" i="12"/>
  <c r="M440" i="12"/>
  <c r="L440" i="12"/>
  <c r="M436" i="12"/>
  <c r="N436" i="12"/>
  <c r="L436" i="12"/>
  <c r="N153" i="12"/>
  <c r="M153" i="12"/>
  <c r="L153" i="12"/>
  <c r="M149" i="12"/>
  <c r="N149" i="12"/>
  <c r="L149" i="12"/>
  <c r="M145" i="12"/>
  <c r="N145" i="12"/>
  <c r="L145" i="12"/>
  <c r="N141" i="12"/>
  <c r="M141" i="12"/>
  <c r="L141" i="12"/>
  <c r="M137" i="12"/>
  <c r="N137" i="12"/>
  <c r="L137" i="12"/>
  <c r="M133" i="12"/>
  <c r="N133" i="12"/>
  <c r="L133" i="12"/>
  <c r="N129" i="12"/>
  <c r="M129" i="12"/>
  <c r="L129" i="12"/>
  <c r="M125" i="12"/>
  <c r="N125" i="12"/>
  <c r="L125" i="12"/>
  <c r="M121" i="12"/>
  <c r="N121" i="12"/>
  <c r="L121" i="12"/>
  <c r="N117" i="12"/>
  <c r="M117" i="12"/>
  <c r="L117" i="12"/>
  <c r="M113" i="12"/>
  <c r="N113" i="12"/>
  <c r="L113" i="12"/>
  <c r="M109" i="12"/>
  <c r="N109" i="12"/>
  <c r="L109" i="12"/>
  <c r="N105" i="12"/>
  <c r="M105" i="12"/>
  <c r="L105" i="12"/>
  <c r="N101" i="12"/>
  <c r="M101" i="12"/>
  <c r="L101" i="12"/>
  <c r="M97" i="12"/>
  <c r="N97" i="12"/>
  <c r="L97" i="12"/>
  <c r="N93" i="12"/>
  <c r="M93" i="12"/>
  <c r="L93" i="12"/>
  <c r="M89" i="12"/>
  <c r="N89" i="12"/>
  <c r="L89" i="12"/>
  <c r="N85" i="12"/>
  <c r="M85" i="12"/>
  <c r="L85" i="12"/>
  <c r="M81" i="12"/>
  <c r="N81" i="12"/>
  <c r="L81" i="12"/>
  <c r="M77" i="12"/>
  <c r="N77" i="12"/>
  <c r="L77" i="12"/>
  <c r="M73" i="12"/>
  <c r="N73" i="12"/>
  <c r="L73" i="12"/>
  <c r="M69" i="12"/>
  <c r="N69" i="12"/>
  <c r="L69" i="12"/>
  <c r="M65" i="12"/>
  <c r="N65" i="12"/>
  <c r="L65" i="12"/>
  <c r="M61" i="12"/>
  <c r="N61" i="12"/>
  <c r="L61" i="12"/>
  <c r="N57" i="12"/>
  <c r="M57" i="12"/>
  <c r="L57" i="12"/>
  <c r="M53" i="12"/>
  <c r="N53" i="12"/>
  <c r="L53" i="12"/>
  <c r="M49" i="12"/>
  <c r="N49" i="12"/>
  <c r="L49" i="12"/>
  <c r="M45" i="12"/>
  <c r="N45" i="12"/>
  <c r="L45" i="12"/>
  <c r="M41" i="12"/>
  <c r="N41" i="12"/>
  <c r="L41" i="12"/>
  <c r="N37" i="12"/>
  <c r="M37" i="12"/>
  <c r="L37" i="12"/>
  <c r="N33" i="12"/>
  <c r="M33" i="12"/>
  <c r="L33" i="12"/>
  <c r="M29" i="12"/>
  <c r="N29" i="12"/>
  <c r="L29" i="12"/>
  <c r="M25" i="12"/>
  <c r="N25" i="12"/>
  <c r="L25" i="12"/>
  <c r="N21" i="12"/>
  <c r="M21" i="12"/>
  <c r="L21" i="12"/>
  <c r="M17" i="12"/>
  <c r="N17" i="12"/>
  <c r="L17" i="12"/>
  <c r="M13" i="12"/>
  <c r="N13" i="12"/>
  <c r="L13" i="12"/>
  <c r="M9" i="12"/>
  <c r="N9" i="12"/>
  <c r="L9" i="12"/>
  <c r="M5" i="12"/>
  <c r="N5" i="12"/>
  <c r="L5" i="12"/>
  <c r="M432" i="12"/>
  <c r="N432" i="12"/>
  <c r="L432" i="12"/>
  <c r="N428" i="12"/>
  <c r="M428" i="12"/>
  <c r="L428" i="12"/>
  <c r="M424" i="12"/>
  <c r="N424" i="12"/>
  <c r="L424" i="12"/>
  <c r="M420" i="12"/>
  <c r="N420" i="12"/>
  <c r="L420" i="12"/>
  <c r="N416" i="12"/>
  <c r="M416" i="12"/>
  <c r="L416" i="12"/>
  <c r="M412" i="12"/>
  <c r="N412" i="12"/>
  <c r="L412" i="12"/>
  <c r="N408" i="12"/>
  <c r="M408" i="12"/>
  <c r="L408" i="12"/>
  <c r="N404" i="12"/>
  <c r="M404" i="12"/>
  <c r="L404" i="12"/>
  <c r="M400" i="12"/>
  <c r="N400" i="12"/>
  <c r="L400" i="12"/>
  <c r="M396" i="12"/>
  <c r="N396" i="12"/>
  <c r="L396" i="12"/>
  <c r="N392" i="12"/>
  <c r="M392" i="12"/>
  <c r="L392" i="12"/>
  <c r="M388" i="12"/>
  <c r="N388" i="12"/>
  <c r="L388" i="12"/>
  <c r="M384" i="12"/>
  <c r="N384" i="12"/>
  <c r="L384" i="12"/>
  <c r="N380" i="12"/>
  <c r="M380" i="12"/>
  <c r="L380" i="12"/>
  <c r="M376" i="12"/>
  <c r="N376" i="12"/>
  <c r="L376" i="12"/>
  <c r="N372" i="12"/>
  <c r="M372" i="12"/>
  <c r="L372" i="12"/>
  <c r="N368" i="12"/>
  <c r="M368" i="12"/>
  <c r="L368" i="12"/>
  <c r="M364" i="12"/>
  <c r="N364" i="12"/>
  <c r="L364" i="12"/>
  <c r="N360" i="12"/>
  <c r="M360" i="12"/>
  <c r="L360" i="12"/>
  <c r="M356" i="12"/>
  <c r="N356" i="12"/>
  <c r="L356" i="12"/>
  <c r="N352" i="12"/>
  <c r="M352" i="12"/>
  <c r="L352" i="12"/>
  <c r="N348" i="12"/>
  <c r="M348" i="12"/>
  <c r="L348" i="12"/>
  <c r="M344" i="12"/>
  <c r="N344" i="12"/>
  <c r="L344" i="12"/>
  <c r="M340" i="12"/>
  <c r="N340" i="12"/>
  <c r="L340" i="12"/>
  <c r="M336" i="12"/>
  <c r="N336" i="12"/>
  <c r="L336" i="12"/>
  <c r="M332" i="12"/>
  <c r="N332" i="12"/>
  <c r="L332" i="12"/>
  <c r="M328" i="12"/>
  <c r="N328" i="12"/>
  <c r="L328" i="12"/>
  <c r="N324" i="12"/>
  <c r="M324" i="12"/>
  <c r="L324" i="12"/>
  <c r="M320" i="12"/>
  <c r="N320" i="12"/>
  <c r="L320" i="12"/>
  <c r="N316" i="12"/>
  <c r="M316" i="12"/>
  <c r="L316" i="12"/>
  <c r="M312" i="12"/>
  <c r="N312" i="12"/>
  <c r="L312" i="12"/>
  <c r="M308" i="12"/>
  <c r="N308" i="12"/>
  <c r="L308" i="12"/>
  <c r="M304" i="12"/>
  <c r="N304" i="12"/>
  <c r="L304" i="12"/>
  <c r="M300" i="12"/>
  <c r="N300" i="12"/>
  <c r="L300" i="12"/>
  <c r="M296" i="12"/>
  <c r="N296" i="12"/>
  <c r="L296" i="12"/>
  <c r="M292" i="12"/>
  <c r="N292" i="12"/>
  <c r="L292" i="12"/>
  <c r="N288" i="12"/>
  <c r="M288" i="12"/>
  <c r="L288" i="12"/>
  <c r="M284" i="12"/>
  <c r="N284" i="12"/>
  <c r="L284" i="12"/>
  <c r="M280" i="12"/>
  <c r="N280" i="12"/>
  <c r="L280" i="12"/>
  <c r="M276" i="12"/>
  <c r="N276" i="12"/>
  <c r="L276" i="12"/>
  <c r="M272" i="12"/>
  <c r="N272" i="12"/>
  <c r="L272" i="12"/>
  <c r="N268" i="12"/>
  <c r="M268" i="12"/>
  <c r="L268" i="12"/>
  <c r="N264" i="12"/>
  <c r="M264" i="12"/>
  <c r="L264" i="12"/>
  <c r="M260" i="12"/>
  <c r="N260" i="12"/>
  <c r="L260" i="12"/>
  <c r="M256" i="12"/>
  <c r="N256" i="12"/>
  <c r="L256" i="12"/>
  <c r="M252" i="12"/>
  <c r="N252" i="12"/>
  <c r="L252" i="12"/>
  <c r="M248" i="12"/>
  <c r="N248" i="12"/>
  <c r="L248" i="12"/>
  <c r="M244" i="12"/>
  <c r="N244" i="12"/>
  <c r="L244" i="12"/>
  <c r="M240" i="12"/>
  <c r="N240" i="12"/>
  <c r="L240" i="12"/>
  <c r="M236" i="12"/>
  <c r="N236" i="12"/>
  <c r="L236" i="12"/>
  <c r="M232" i="12"/>
  <c r="N232" i="12"/>
  <c r="L232" i="12"/>
  <c r="M228" i="12"/>
  <c r="N228" i="12"/>
  <c r="L228" i="12"/>
  <c r="M224" i="12"/>
  <c r="N224" i="12"/>
  <c r="L224" i="12"/>
  <c r="M220" i="12"/>
  <c r="N220" i="12"/>
  <c r="L220" i="12"/>
  <c r="N216" i="12"/>
  <c r="M216" i="12"/>
  <c r="L216" i="12"/>
  <c r="M212" i="12"/>
  <c r="N212" i="12"/>
  <c r="L212" i="12"/>
  <c r="M208" i="12"/>
  <c r="N208" i="12"/>
  <c r="L208" i="12"/>
  <c r="M204" i="12"/>
  <c r="N204" i="12"/>
  <c r="L204" i="12"/>
  <c r="M200" i="12"/>
  <c r="N200" i="12"/>
  <c r="L200" i="12"/>
  <c r="N196" i="12"/>
  <c r="M196" i="12"/>
  <c r="L196" i="12"/>
  <c r="M192" i="12"/>
  <c r="N192" i="12"/>
  <c r="L192" i="12"/>
  <c r="M188" i="12"/>
  <c r="N188" i="12"/>
  <c r="L188" i="12"/>
  <c r="M184" i="12"/>
  <c r="N184" i="12"/>
  <c r="L184" i="12"/>
  <c r="N180" i="12"/>
  <c r="M180" i="12"/>
  <c r="L180" i="12"/>
  <c r="M176" i="12"/>
  <c r="N176" i="12"/>
  <c r="L176" i="12"/>
  <c r="M172" i="12"/>
  <c r="N172" i="12"/>
  <c r="L172" i="12"/>
  <c r="M168" i="12"/>
  <c r="N168" i="12"/>
  <c r="L168" i="12"/>
  <c r="M164" i="12"/>
  <c r="N164" i="12"/>
  <c r="L164" i="12"/>
  <c r="N160" i="12"/>
  <c r="M160" i="12"/>
  <c r="L160" i="12"/>
  <c r="M156" i="12"/>
  <c r="N156" i="12"/>
  <c r="L156" i="12"/>
  <c r="M152" i="12"/>
  <c r="N152" i="12"/>
  <c r="L152" i="12"/>
  <c r="M148" i="12"/>
  <c r="N148" i="12"/>
  <c r="L148" i="12"/>
  <c r="M144" i="12"/>
  <c r="N144" i="12"/>
  <c r="L144" i="12"/>
  <c r="M140" i="12"/>
  <c r="N140" i="12"/>
  <c r="L140" i="12"/>
  <c r="M136" i="12"/>
  <c r="N136" i="12"/>
  <c r="L136" i="12"/>
  <c r="M132" i="12"/>
  <c r="N132" i="12"/>
  <c r="L132" i="12"/>
  <c r="M128" i="12"/>
  <c r="N128" i="12"/>
  <c r="L128" i="12"/>
  <c r="N124" i="12"/>
  <c r="M124" i="12"/>
  <c r="L124" i="12"/>
  <c r="M120" i="12"/>
  <c r="N120" i="12"/>
  <c r="L120" i="12"/>
  <c r="M116" i="12"/>
  <c r="N116" i="12"/>
  <c r="L116" i="12"/>
  <c r="M112" i="12"/>
  <c r="N112" i="12"/>
  <c r="L112" i="12"/>
  <c r="N108" i="12"/>
  <c r="M108" i="12"/>
  <c r="L108" i="12"/>
  <c r="N104" i="12"/>
  <c r="M104" i="12"/>
  <c r="L104" i="12"/>
  <c r="M100" i="12"/>
  <c r="N100" i="12"/>
  <c r="L100" i="12"/>
  <c r="N96" i="12"/>
  <c r="M96" i="12"/>
  <c r="L96" i="12"/>
  <c r="M92" i="12"/>
  <c r="N92" i="12"/>
  <c r="L92" i="12"/>
  <c r="N88" i="12"/>
  <c r="M88" i="12"/>
  <c r="L88" i="12"/>
  <c r="M84" i="12"/>
  <c r="N84" i="12"/>
  <c r="L84" i="12"/>
  <c r="N80" i="12"/>
  <c r="M80" i="12"/>
  <c r="L80" i="12"/>
  <c r="M76" i="12"/>
  <c r="N76" i="12"/>
  <c r="L76" i="12"/>
  <c r="M72" i="12"/>
  <c r="N72" i="12"/>
  <c r="L72" i="12"/>
  <c r="M68" i="12"/>
  <c r="N68" i="12"/>
  <c r="L68" i="12"/>
  <c r="M64" i="12"/>
  <c r="N64" i="12"/>
  <c r="L64" i="12"/>
  <c r="M60" i="12"/>
  <c r="N60" i="12"/>
  <c r="L60" i="12"/>
  <c r="M56" i="12"/>
  <c r="N56" i="12"/>
  <c r="L56" i="12"/>
  <c r="M52" i="12"/>
  <c r="N52" i="12"/>
  <c r="L52" i="12"/>
  <c r="M48" i="12"/>
  <c r="N48" i="12"/>
  <c r="L48" i="12"/>
  <c r="N44" i="12"/>
  <c r="M44" i="12"/>
  <c r="L44" i="12"/>
  <c r="N40" i="12"/>
  <c r="M40" i="12"/>
  <c r="L40" i="12"/>
  <c r="M36" i="12"/>
  <c r="N36" i="12"/>
  <c r="L36" i="12"/>
  <c r="M32" i="12"/>
  <c r="N32" i="12"/>
  <c r="L32" i="12"/>
  <c r="M28" i="12"/>
  <c r="N28" i="12"/>
  <c r="L28" i="12"/>
  <c r="M24" i="12"/>
  <c r="N24" i="12"/>
  <c r="L24" i="12"/>
  <c r="M20" i="12"/>
  <c r="N20" i="12"/>
  <c r="L20" i="12"/>
  <c r="M16" i="12"/>
  <c r="N16" i="12"/>
  <c r="L16" i="12"/>
  <c r="N12" i="12"/>
  <c r="M12" i="12"/>
  <c r="L12" i="12"/>
  <c r="N8" i="12"/>
  <c r="M8" i="12"/>
  <c r="L8" i="12"/>
  <c r="N4" i="12"/>
  <c r="M4" i="12"/>
  <c r="L4" i="12"/>
  <c r="N495" i="12"/>
  <c r="M495" i="12"/>
  <c r="L495" i="12"/>
  <c r="M491" i="12"/>
  <c r="N491" i="12"/>
  <c r="L491" i="12"/>
  <c r="M487" i="12"/>
  <c r="N487" i="12"/>
  <c r="L487" i="12"/>
  <c r="N483" i="12"/>
  <c r="M483" i="12"/>
  <c r="L483" i="12"/>
  <c r="N479" i="12"/>
  <c r="M479" i="12"/>
  <c r="L479" i="12"/>
  <c r="N475" i="12"/>
  <c r="M475" i="12"/>
  <c r="L475" i="12"/>
  <c r="N471" i="12"/>
  <c r="M471" i="12"/>
  <c r="L471" i="12"/>
  <c r="M467" i="12"/>
  <c r="N467" i="12"/>
  <c r="L467" i="12"/>
  <c r="M463" i="12"/>
  <c r="N463" i="12"/>
  <c r="L463" i="12"/>
  <c r="N459" i="12"/>
  <c r="M459" i="12"/>
  <c r="L459" i="12"/>
  <c r="M455" i="12"/>
  <c r="N455" i="12"/>
  <c r="L455" i="12"/>
  <c r="N451" i="12"/>
  <c r="M451" i="12"/>
  <c r="L451" i="12"/>
  <c r="N447" i="12"/>
  <c r="M447" i="12"/>
  <c r="L447" i="12"/>
  <c r="M443" i="12"/>
  <c r="N443" i="12"/>
  <c r="L443" i="12"/>
  <c r="M439" i="12"/>
  <c r="N439" i="12"/>
  <c r="L439" i="12"/>
  <c r="M435" i="12"/>
  <c r="N435" i="12"/>
  <c r="L435" i="12"/>
  <c r="M431" i="12"/>
  <c r="N431" i="12"/>
  <c r="L431" i="12"/>
  <c r="M427" i="12"/>
  <c r="N427" i="12"/>
  <c r="L427" i="12"/>
  <c r="M423" i="12"/>
  <c r="N423" i="12"/>
  <c r="L423" i="12"/>
  <c r="M419" i="12"/>
  <c r="N419" i="12"/>
  <c r="L419" i="12"/>
  <c r="M415" i="12"/>
  <c r="N415" i="12"/>
  <c r="L415" i="12"/>
  <c r="M411" i="12"/>
  <c r="N411" i="12"/>
  <c r="L411" i="12"/>
  <c r="M407" i="12"/>
  <c r="N407" i="12"/>
  <c r="L407" i="12"/>
  <c r="M403" i="12"/>
  <c r="N403" i="12"/>
  <c r="L403" i="12"/>
  <c r="M399" i="12"/>
  <c r="N399" i="12"/>
  <c r="L399" i="12"/>
  <c r="M395" i="12"/>
  <c r="N395" i="12"/>
  <c r="L395" i="12"/>
  <c r="M391" i="12"/>
  <c r="N391" i="12"/>
  <c r="L391" i="12"/>
  <c r="M387" i="12"/>
  <c r="N387" i="12"/>
  <c r="L387" i="12"/>
  <c r="M383" i="12"/>
  <c r="N383" i="12"/>
  <c r="L383" i="12"/>
  <c r="M379" i="12"/>
  <c r="N379" i="12"/>
  <c r="L379" i="12"/>
  <c r="M375" i="12"/>
  <c r="N375" i="12"/>
  <c r="L375" i="12"/>
  <c r="M371" i="12"/>
  <c r="N371" i="12"/>
  <c r="L371" i="12"/>
  <c r="M367" i="12"/>
  <c r="N367" i="12"/>
  <c r="L367" i="12"/>
  <c r="M363" i="12"/>
  <c r="N363" i="12"/>
  <c r="L363" i="12"/>
  <c r="M359" i="12"/>
  <c r="N359" i="12"/>
  <c r="L359" i="12"/>
  <c r="N355" i="12"/>
  <c r="M355" i="12"/>
  <c r="L355" i="12"/>
  <c r="M351" i="12"/>
  <c r="N351" i="12"/>
  <c r="L351" i="12"/>
  <c r="M347" i="12"/>
  <c r="N347" i="12"/>
  <c r="L347" i="12"/>
  <c r="N343" i="12"/>
  <c r="M343" i="12"/>
  <c r="L343" i="12"/>
  <c r="M339" i="12"/>
  <c r="N339" i="12"/>
  <c r="L339" i="12"/>
  <c r="M335" i="12"/>
  <c r="N335" i="12"/>
  <c r="L335" i="12"/>
  <c r="N331" i="12"/>
  <c r="M331" i="12"/>
  <c r="L331" i="12"/>
  <c r="M327" i="12"/>
  <c r="N327" i="12"/>
  <c r="L327" i="12"/>
  <c r="M323" i="12"/>
  <c r="N323" i="12"/>
  <c r="L323" i="12"/>
  <c r="N319" i="12"/>
  <c r="M319" i="12"/>
  <c r="L319" i="12"/>
  <c r="M315" i="12"/>
  <c r="N315" i="12"/>
  <c r="L315" i="12"/>
  <c r="M311" i="12"/>
  <c r="N311" i="12"/>
  <c r="L311" i="12"/>
  <c r="N307" i="12"/>
  <c r="M307" i="12"/>
  <c r="L307" i="12"/>
  <c r="M303" i="12"/>
  <c r="N303" i="12"/>
  <c r="L303" i="12"/>
  <c r="M299" i="12"/>
  <c r="N299" i="12"/>
  <c r="L299" i="12"/>
  <c r="N295" i="12"/>
  <c r="M295" i="12"/>
  <c r="L295" i="12"/>
  <c r="M291" i="12"/>
  <c r="N291" i="12"/>
  <c r="L291" i="12"/>
  <c r="M287" i="12"/>
  <c r="N287" i="12"/>
  <c r="L287" i="12"/>
  <c r="N283" i="12"/>
  <c r="M283" i="12"/>
  <c r="L283" i="12"/>
  <c r="M279" i="12"/>
  <c r="N279" i="12"/>
  <c r="L279" i="12"/>
  <c r="M275" i="12"/>
  <c r="N275" i="12"/>
  <c r="L275" i="12"/>
  <c r="N271" i="12"/>
  <c r="M271" i="12"/>
  <c r="L271" i="12"/>
  <c r="M267" i="12"/>
  <c r="N267" i="12"/>
  <c r="L267" i="12"/>
  <c r="M263" i="12"/>
  <c r="N263" i="12"/>
  <c r="L263" i="12"/>
  <c r="N259" i="12"/>
  <c r="M259" i="12"/>
  <c r="L259" i="12"/>
  <c r="M255" i="12"/>
  <c r="N255" i="12"/>
  <c r="L255" i="12"/>
  <c r="M251" i="12"/>
  <c r="N251" i="12"/>
  <c r="L251" i="12"/>
  <c r="N247" i="12"/>
  <c r="M247" i="12"/>
  <c r="L247" i="12"/>
  <c r="M243" i="12"/>
  <c r="N243" i="12"/>
  <c r="L243" i="12"/>
  <c r="M239" i="12"/>
  <c r="N239" i="12"/>
  <c r="L239" i="12"/>
  <c r="N235" i="12"/>
  <c r="M235" i="12"/>
  <c r="L235" i="12"/>
  <c r="M231" i="12"/>
  <c r="N231" i="12"/>
  <c r="L231" i="12"/>
  <c r="M227" i="12"/>
  <c r="N227" i="12"/>
  <c r="L227" i="12"/>
  <c r="N223" i="12"/>
  <c r="M223" i="12"/>
  <c r="L223" i="12"/>
  <c r="M219" i="12"/>
  <c r="N219" i="12"/>
  <c r="L219" i="12"/>
  <c r="M215" i="12"/>
  <c r="N215" i="12"/>
  <c r="L215" i="12"/>
  <c r="N211" i="12"/>
  <c r="M211" i="12"/>
  <c r="L211" i="12"/>
  <c r="M207" i="12"/>
  <c r="N207" i="12"/>
  <c r="L207" i="12"/>
  <c r="M203" i="12"/>
  <c r="N203" i="12"/>
  <c r="L203" i="12"/>
  <c r="M199" i="12"/>
  <c r="N199" i="12"/>
  <c r="L199" i="12"/>
  <c r="N195" i="12"/>
  <c r="M195" i="12"/>
  <c r="L195" i="12"/>
  <c r="M191" i="12"/>
  <c r="N191" i="12"/>
  <c r="L191" i="12"/>
  <c r="M187" i="12"/>
  <c r="N187" i="12"/>
  <c r="L187" i="12"/>
  <c r="N183" i="12"/>
  <c r="M183" i="12"/>
  <c r="L183" i="12"/>
  <c r="M179" i="12"/>
  <c r="N179" i="12"/>
  <c r="L179" i="12"/>
  <c r="M175" i="12"/>
  <c r="N175" i="12"/>
  <c r="L175" i="12"/>
  <c r="N171" i="12"/>
  <c r="M171" i="12"/>
  <c r="L171" i="12"/>
  <c r="N167" i="12"/>
  <c r="M167" i="12"/>
  <c r="L167" i="12"/>
  <c r="M163" i="12"/>
  <c r="N163" i="12"/>
  <c r="L163" i="12"/>
  <c r="N159" i="12"/>
  <c r="M159" i="12"/>
  <c r="L159" i="12"/>
  <c r="M155" i="12"/>
  <c r="N155" i="12"/>
  <c r="L155" i="12"/>
  <c r="M151" i="12"/>
  <c r="N151" i="12"/>
  <c r="L151" i="12"/>
  <c r="N147" i="12"/>
  <c r="M147" i="12"/>
  <c r="L147" i="12"/>
  <c r="M143" i="12"/>
  <c r="N143" i="12"/>
  <c r="L143" i="12"/>
  <c r="M139" i="12"/>
  <c r="N139" i="12"/>
  <c r="L139" i="12"/>
  <c r="N135" i="12"/>
  <c r="M135" i="12"/>
  <c r="L135" i="12"/>
  <c r="N131" i="12"/>
  <c r="M131" i="12"/>
  <c r="L131" i="12"/>
  <c r="M127" i="12"/>
  <c r="N127" i="12"/>
  <c r="L127" i="12"/>
  <c r="N123" i="12"/>
  <c r="M123" i="12"/>
  <c r="L123" i="12"/>
  <c r="N119" i="12"/>
  <c r="M119" i="12"/>
  <c r="L119" i="12"/>
  <c r="M115" i="12"/>
  <c r="N115" i="12"/>
  <c r="L115" i="12"/>
  <c r="N111" i="12"/>
  <c r="M111" i="12"/>
  <c r="L111" i="12"/>
  <c r="M107" i="12"/>
  <c r="N107" i="12"/>
  <c r="L107" i="12"/>
  <c r="M103" i="12"/>
  <c r="N103" i="12"/>
  <c r="L103" i="12"/>
  <c r="N99" i="12"/>
  <c r="M99" i="12"/>
  <c r="L99" i="12"/>
  <c r="M95" i="12"/>
  <c r="N95" i="12"/>
  <c r="L95" i="12"/>
  <c r="M91" i="12"/>
  <c r="N91" i="12"/>
  <c r="L91" i="12"/>
  <c r="M87" i="12"/>
  <c r="N87" i="12"/>
  <c r="L87" i="12"/>
  <c r="M83" i="12"/>
  <c r="N83" i="12"/>
  <c r="L83" i="12"/>
  <c r="N79" i="12"/>
  <c r="M79" i="12"/>
  <c r="L79" i="12"/>
  <c r="M75" i="12"/>
  <c r="N75" i="12"/>
  <c r="L75" i="12"/>
  <c r="M71" i="12"/>
  <c r="N71" i="12"/>
  <c r="L71" i="12"/>
  <c r="N67" i="12"/>
  <c r="M67" i="12"/>
  <c r="L67" i="12"/>
  <c r="M63" i="12"/>
  <c r="N63" i="12"/>
  <c r="L63" i="12"/>
  <c r="M59" i="12"/>
  <c r="N59" i="12"/>
  <c r="L59" i="12"/>
  <c r="M55" i="12"/>
  <c r="N55" i="12"/>
  <c r="L55" i="12"/>
  <c r="M51" i="12"/>
  <c r="N51" i="12"/>
  <c r="L51" i="12"/>
  <c r="M47" i="12"/>
  <c r="N47" i="12"/>
  <c r="L47" i="12"/>
  <c r="M43" i="12"/>
  <c r="N43" i="12"/>
  <c r="L43" i="12"/>
  <c r="M39" i="12"/>
  <c r="N39" i="12"/>
  <c r="L39" i="12"/>
  <c r="M35" i="12"/>
  <c r="N35" i="12"/>
  <c r="L35" i="12"/>
  <c r="M31" i="12"/>
  <c r="N31" i="12"/>
  <c r="L31" i="12"/>
  <c r="M27" i="12"/>
  <c r="N27" i="12"/>
  <c r="L27" i="12"/>
  <c r="M23" i="12"/>
  <c r="N23" i="12"/>
  <c r="L23" i="12"/>
  <c r="N19" i="12"/>
  <c r="M19" i="12"/>
  <c r="L19" i="12"/>
  <c r="N15" i="12"/>
  <c r="M15" i="12"/>
  <c r="L15" i="12"/>
  <c r="M11" i="12"/>
  <c r="N11" i="12"/>
  <c r="L11" i="12"/>
  <c r="M7" i="12"/>
  <c r="N7" i="12"/>
  <c r="L7" i="12"/>
  <c r="M394" i="12"/>
  <c r="N394" i="12"/>
  <c r="L394" i="12"/>
  <c r="N390" i="12"/>
  <c r="M390" i="12"/>
  <c r="L390" i="12"/>
  <c r="N386" i="12"/>
  <c r="M386" i="12"/>
  <c r="L386" i="12"/>
  <c r="M382" i="12"/>
  <c r="N382" i="12"/>
  <c r="L382" i="12"/>
  <c r="M378" i="12"/>
  <c r="N378" i="12"/>
  <c r="L378" i="12"/>
  <c r="N374" i="12"/>
  <c r="M374" i="12"/>
  <c r="L374" i="12"/>
  <c r="M370" i="12"/>
  <c r="N370" i="12"/>
  <c r="L370" i="12"/>
  <c r="M366" i="12"/>
  <c r="N366" i="12"/>
  <c r="L366" i="12"/>
  <c r="M362" i="12"/>
  <c r="N362" i="12"/>
  <c r="L362" i="12"/>
  <c r="M358" i="12"/>
  <c r="N358" i="12"/>
  <c r="L358" i="12"/>
  <c r="M354" i="12"/>
  <c r="N354" i="12"/>
  <c r="L354" i="12"/>
  <c r="M350" i="12"/>
  <c r="N350" i="12"/>
  <c r="L350" i="12"/>
  <c r="M346" i="12"/>
  <c r="N346" i="12"/>
  <c r="L346" i="12"/>
  <c r="N342" i="12"/>
  <c r="M342" i="12"/>
  <c r="L342" i="12"/>
  <c r="M338" i="12"/>
  <c r="N338" i="12"/>
  <c r="L338" i="12"/>
  <c r="N334" i="12"/>
  <c r="M334" i="12"/>
  <c r="L334" i="12"/>
  <c r="M330" i="12"/>
  <c r="N330" i="12"/>
  <c r="L330" i="12"/>
  <c r="M326" i="12"/>
  <c r="N326" i="12"/>
  <c r="L326" i="12"/>
  <c r="N322" i="12"/>
  <c r="M322" i="12"/>
  <c r="L322" i="12"/>
  <c r="M318" i="12"/>
  <c r="N318" i="12"/>
  <c r="L318" i="12"/>
  <c r="M314" i="12"/>
  <c r="N314" i="12"/>
  <c r="L314" i="12"/>
  <c r="M310" i="12"/>
  <c r="N310" i="12"/>
  <c r="L310" i="12"/>
  <c r="N306" i="12"/>
  <c r="M306" i="12"/>
  <c r="L306" i="12"/>
  <c r="M302" i="12"/>
  <c r="N302" i="12"/>
  <c r="L302" i="12"/>
  <c r="N298" i="12"/>
  <c r="M298" i="12"/>
  <c r="L298" i="12"/>
  <c r="N294" i="12"/>
  <c r="M294" i="12"/>
  <c r="L294" i="12"/>
  <c r="M290" i="12"/>
  <c r="N290" i="12"/>
  <c r="L290" i="12"/>
  <c r="M286" i="12"/>
  <c r="N286" i="12"/>
  <c r="L286" i="12"/>
  <c r="M282" i="12"/>
  <c r="N282" i="12"/>
  <c r="L282" i="12"/>
  <c r="M278" i="12"/>
  <c r="N278" i="12"/>
  <c r="L278" i="12"/>
  <c r="M274" i="12"/>
  <c r="N274" i="12"/>
  <c r="L274" i="12"/>
  <c r="M270" i="12"/>
  <c r="N270" i="12"/>
  <c r="L270" i="12"/>
  <c r="M266" i="12"/>
  <c r="N266" i="12"/>
  <c r="L266" i="12"/>
  <c r="N262" i="12"/>
  <c r="M262" i="12"/>
  <c r="L262" i="12"/>
  <c r="M258" i="12"/>
  <c r="N258" i="12"/>
  <c r="L258" i="12"/>
  <c r="M254" i="12"/>
  <c r="N254" i="12"/>
  <c r="L254" i="12"/>
  <c r="M250" i="12"/>
  <c r="N250" i="12"/>
  <c r="L250" i="12"/>
  <c r="M246" i="12"/>
  <c r="N246" i="12"/>
  <c r="L246" i="12"/>
  <c r="M242" i="12"/>
  <c r="N242" i="12"/>
  <c r="L242" i="12"/>
  <c r="M238" i="12"/>
  <c r="N238" i="12"/>
  <c r="L238" i="12"/>
  <c r="M234" i="12"/>
  <c r="N234" i="12"/>
  <c r="L234" i="12"/>
  <c r="M230" i="12"/>
  <c r="N230" i="12"/>
  <c r="L230" i="12"/>
  <c r="N226" i="12"/>
  <c r="M226" i="12"/>
  <c r="L226" i="12"/>
  <c r="M222" i="12"/>
  <c r="N222" i="12"/>
  <c r="L222" i="12"/>
  <c r="M218" i="12"/>
  <c r="N218" i="12"/>
  <c r="L218" i="12"/>
  <c r="N214" i="12"/>
  <c r="M214" i="12"/>
  <c r="L214" i="12"/>
  <c r="N210" i="12"/>
  <c r="M210" i="12"/>
  <c r="L210" i="12"/>
  <c r="M206" i="12"/>
  <c r="N206" i="12"/>
  <c r="L206" i="12"/>
  <c r="M202" i="12"/>
  <c r="N202" i="12"/>
  <c r="L202" i="12"/>
  <c r="M198" i="12"/>
  <c r="N198" i="12"/>
  <c r="L198" i="12"/>
  <c r="M194" i="12"/>
  <c r="N194" i="12"/>
  <c r="L194" i="12"/>
  <c r="M190" i="12"/>
  <c r="N190" i="12"/>
  <c r="L190" i="12"/>
  <c r="M186" i="12"/>
  <c r="N186" i="12"/>
  <c r="L186" i="12"/>
  <c r="M182" i="12"/>
  <c r="N182" i="12"/>
  <c r="L182" i="12"/>
  <c r="M178" i="12"/>
  <c r="N178" i="12"/>
  <c r="L178" i="12"/>
  <c r="N174" i="12"/>
  <c r="M174" i="12"/>
  <c r="L174" i="12"/>
  <c r="N170" i="12"/>
  <c r="M170" i="12"/>
  <c r="L170" i="12"/>
  <c r="M166" i="12"/>
  <c r="N166" i="12"/>
  <c r="L166" i="12"/>
  <c r="N162" i="12"/>
  <c r="M162" i="12"/>
  <c r="L162" i="12"/>
  <c r="M158" i="12"/>
  <c r="N158" i="12"/>
  <c r="L158" i="12"/>
  <c r="M154" i="12"/>
  <c r="N154" i="12"/>
  <c r="L154" i="12"/>
  <c r="M150" i="12"/>
  <c r="N150" i="12"/>
  <c r="L150" i="12"/>
  <c r="M146" i="12"/>
  <c r="N146" i="12"/>
  <c r="L146" i="12"/>
  <c r="M142" i="12"/>
  <c r="N142" i="12"/>
  <c r="L142" i="12"/>
  <c r="N138" i="12"/>
  <c r="M138" i="12"/>
  <c r="L138" i="12"/>
  <c r="N134" i="12"/>
  <c r="M134" i="12"/>
  <c r="L134" i="12"/>
  <c r="N130" i="12"/>
  <c r="M130" i="12"/>
  <c r="L130" i="12"/>
  <c r="M126" i="12"/>
  <c r="N126" i="12"/>
  <c r="L126" i="12"/>
  <c r="M122" i="12"/>
  <c r="N122" i="12"/>
  <c r="L122" i="12"/>
  <c r="M118" i="12"/>
  <c r="N118" i="12"/>
  <c r="L118" i="12"/>
  <c r="M114" i="12"/>
  <c r="N114" i="12"/>
  <c r="L114" i="12"/>
  <c r="M110" i="12"/>
  <c r="N110" i="12"/>
  <c r="L110" i="12"/>
  <c r="M106" i="12"/>
  <c r="N106" i="12"/>
  <c r="L106" i="12"/>
  <c r="N102" i="12"/>
  <c r="M102" i="12"/>
  <c r="L102" i="12"/>
  <c r="M98" i="12"/>
  <c r="N98" i="12"/>
  <c r="L98" i="12"/>
  <c r="M94" i="12"/>
  <c r="N94" i="12"/>
  <c r="L94" i="12"/>
  <c r="N90" i="12"/>
  <c r="M90" i="12"/>
  <c r="L90" i="12"/>
  <c r="N86" i="12"/>
  <c r="M86" i="12"/>
  <c r="L86" i="12"/>
  <c r="M82" i="12"/>
  <c r="N82" i="12"/>
  <c r="L82" i="12"/>
  <c r="M78" i="12"/>
  <c r="N78" i="12"/>
  <c r="L78" i="12"/>
  <c r="M74" i="12"/>
  <c r="N74" i="12"/>
  <c r="L74" i="12"/>
  <c r="N70" i="12"/>
  <c r="M70" i="12"/>
  <c r="L70" i="12"/>
  <c r="N66" i="12"/>
  <c r="M66" i="12"/>
  <c r="L66" i="12"/>
  <c r="N62" i="12"/>
  <c r="M62" i="12"/>
  <c r="L62" i="12"/>
  <c r="M58" i="12"/>
  <c r="N58" i="12"/>
  <c r="L58" i="12"/>
  <c r="N54" i="12"/>
  <c r="M54" i="12"/>
  <c r="L54" i="12"/>
  <c r="M50" i="12"/>
  <c r="N50" i="12"/>
  <c r="L50" i="12"/>
  <c r="M46" i="12"/>
  <c r="N46" i="12"/>
  <c r="L46" i="12"/>
  <c r="M42" i="12"/>
  <c r="N42" i="12"/>
  <c r="L42" i="12"/>
  <c r="M38" i="12"/>
  <c r="N38" i="12"/>
  <c r="L38" i="12"/>
  <c r="M34" i="12"/>
  <c r="N34" i="12"/>
  <c r="L34" i="12"/>
  <c r="N30" i="12"/>
  <c r="M30" i="12"/>
  <c r="L30" i="12"/>
  <c r="N26" i="12"/>
  <c r="M26" i="12"/>
  <c r="L26" i="12"/>
  <c r="N22" i="12"/>
  <c r="M22" i="12"/>
  <c r="L22" i="12"/>
  <c r="M18" i="12"/>
  <c r="N18" i="12"/>
  <c r="L18" i="12"/>
  <c r="M14" i="12"/>
  <c r="N14" i="12"/>
  <c r="L14" i="12"/>
  <c r="M10" i="12"/>
  <c r="N10" i="12"/>
  <c r="L10" i="12"/>
  <c r="M6" i="12"/>
  <c r="N6" i="12"/>
  <c r="L6" i="12"/>
  <c r="I1" i="8"/>
  <c r="AA1" i="8"/>
  <c r="AB1" i="8"/>
  <c r="AC1" i="8"/>
  <c r="AD1" i="8"/>
  <c r="AE1" i="8"/>
  <c r="AF1" i="8"/>
  <c r="AG1" i="8"/>
  <c r="AH1" i="8"/>
  <c r="AI1" i="8"/>
  <c r="AJ1" i="8"/>
  <c r="AK1" i="8"/>
  <c r="Z2" i="8"/>
  <c r="AL2" i="8" s="1"/>
  <c r="AX2" i="8" s="1"/>
  <c r="BJ2" i="8" s="1"/>
  <c r="Z1" i="8"/>
  <c r="O2" i="8"/>
  <c r="N18" i="8" l="1"/>
  <c r="N39" i="8"/>
  <c r="N41" i="8" s="1"/>
  <c r="N40" i="8"/>
  <c r="AQ1" i="8"/>
  <c r="N23" i="8"/>
  <c r="N34" i="8"/>
  <c r="AN1" i="8"/>
  <c r="N17" i="8"/>
  <c r="P2" i="8"/>
  <c r="O39" i="8"/>
  <c r="O23" i="8"/>
  <c r="O35" i="8"/>
  <c r="O34" i="8"/>
  <c r="O36" i="8" s="1"/>
  <c r="O17" i="8"/>
  <c r="O18" i="8"/>
  <c r="O40" i="8"/>
  <c r="O22" i="8"/>
  <c r="AL1" i="8"/>
  <c r="Z17" i="8"/>
  <c r="Z40" i="8"/>
  <c r="Z39" i="8"/>
  <c r="Z18" i="8"/>
  <c r="Z22" i="8"/>
  <c r="Z35" i="8"/>
  <c r="Z34" i="8"/>
  <c r="Z23" i="8"/>
  <c r="AM1" i="8"/>
  <c r="AA23" i="8"/>
  <c r="N22" i="8"/>
  <c r="AO1" i="8"/>
  <c r="J1" i="8"/>
  <c r="N35" i="8"/>
  <c r="AP1" i="8"/>
  <c r="AW1" i="8"/>
  <c r="AV1" i="8"/>
  <c r="AR1" i="8"/>
  <c r="AU1" i="8"/>
  <c r="AT1" i="8"/>
  <c r="AS1" i="8"/>
  <c r="AA2" i="8"/>
  <c r="AM2" i="8" s="1"/>
  <c r="AY2" i="8" s="1"/>
  <c r="BK2" i="8" s="1"/>
  <c r="AB2" i="8"/>
  <c r="AN2" i="8" s="1"/>
  <c r="AZ2" i="8" s="1"/>
  <c r="BL2" i="8" s="1"/>
  <c r="Q2" i="8"/>
  <c r="O45" i="8" l="1"/>
  <c r="AA40" i="8"/>
  <c r="AB39" i="8"/>
  <c r="AA17" i="8"/>
  <c r="AB17" i="8"/>
  <c r="O27" i="8"/>
  <c r="O24" i="8"/>
  <c r="BG1" i="8"/>
  <c r="BB1" i="8"/>
  <c r="AY1" i="8"/>
  <c r="AM35" i="8"/>
  <c r="AM40" i="8"/>
  <c r="AM45" i="8" s="1"/>
  <c r="AM23" i="8"/>
  <c r="AM22" i="8"/>
  <c r="AM18" i="8"/>
  <c r="AM39" i="8"/>
  <c r="AM17" i="8"/>
  <c r="AM19" i="8" s="1"/>
  <c r="AM34" i="8"/>
  <c r="AM36" i="8" s="1"/>
  <c r="AB23" i="8"/>
  <c r="Z28" i="8"/>
  <c r="O19" i="8"/>
  <c r="AB22" i="8"/>
  <c r="BA1" i="8"/>
  <c r="Z44" i="8"/>
  <c r="Z36" i="8"/>
  <c r="AB18" i="8"/>
  <c r="AB40" i="8"/>
  <c r="Z24" i="8"/>
  <c r="Z27" i="8"/>
  <c r="O28" i="8"/>
  <c r="AZ1" i="8"/>
  <c r="AN17" i="8"/>
  <c r="AN35" i="8"/>
  <c r="AN39" i="8"/>
  <c r="AN34" i="8"/>
  <c r="AN40" i="8"/>
  <c r="AN45" i="8" s="1"/>
  <c r="AN23" i="8"/>
  <c r="AN18" i="8"/>
  <c r="AN22" i="8"/>
  <c r="BC1" i="8"/>
  <c r="O41" i="8"/>
  <c r="O46" i="8" s="1"/>
  <c r="O44" i="8"/>
  <c r="N44" i="8"/>
  <c r="N36" i="8"/>
  <c r="K1" i="8"/>
  <c r="BE1" i="8"/>
  <c r="BH1" i="8"/>
  <c r="AA18" i="8"/>
  <c r="AA28" i="8" s="1"/>
  <c r="Z41" i="8"/>
  <c r="P39" i="8"/>
  <c r="P23" i="8"/>
  <c r="P28" i="8" s="1"/>
  <c r="P34" i="8"/>
  <c r="P36" i="8" s="1"/>
  <c r="P40" i="8"/>
  <c r="P22" i="8"/>
  <c r="P18" i="8"/>
  <c r="P35" i="8"/>
  <c r="P17" i="8"/>
  <c r="P19" i="8" s="1"/>
  <c r="N45" i="8"/>
  <c r="Q17" i="8"/>
  <c r="Q23" i="8"/>
  <c r="Q22" i="8"/>
  <c r="Q39" i="8"/>
  <c r="Q34" i="8"/>
  <c r="Q36" i="8" s="1"/>
  <c r="Q40" i="8"/>
  <c r="Q35" i="8"/>
  <c r="Q18" i="8"/>
  <c r="BF1" i="8"/>
  <c r="BI1" i="8"/>
  <c r="N27" i="8"/>
  <c r="N24" i="8"/>
  <c r="AA35" i="8"/>
  <c r="AA22" i="8"/>
  <c r="N28" i="8"/>
  <c r="Z19" i="8"/>
  <c r="AB35" i="8"/>
  <c r="Z45" i="8"/>
  <c r="N19" i="8"/>
  <c r="AA34" i="8"/>
  <c r="BD1" i="8"/>
  <c r="AA39" i="8"/>
  <c r="AX1" i="8"/>
  <c r="AL18" i="8"/>
  <c r="AL40" i="8"/>
  <c r="AL35" i="8"/>
  <c r="AL23" i="8"/>
  <c r="AL17" i="8"/>
  <c r="AL39" i="8"/>
  <c r="AL34" i="8"/>
  <c r="AL22" i="8"/>
  <c r="AB34" i="8"/>
  <c r="R2" i="8"/>
  <c r="AC2" i="8"/>
  <c r="AN36" i="8" l="1"/>
  <c r="AA36" i="8"/>
  <c r="AB36" i="8"/>
  <c r="P45" i="8"/>
  <c r="AN28" i="8"/>
  <c r="AM28" i="8"/>
  <c r="AL45" i="8"/>
  <c r="BP1" i="8"/>
  <c r="BQ1" i="8"/>
  <c r="AA27" i="8"/>
  <c r="AA24" i="8"/>
  <c r="BU1" i="8"/>
  <c r="Q45" i="8"/>
  <c r="N46" i="8"/>
  <c r="BO1" i="8"/>
  <c r="Z29" i="8"/>
  <c r="AM41" i="8"/>
  <c r="AM46" i="8" s="1"/>
  <c r="AM44" i="8"/>
  <c r="BS1" i="8"/>
  <c r="P24" i="8"/>
  <c r="P29" i="8" s="1"/>
  <c r="P27" i="8"/>
  <c r="AN24" i="8"/>
  <c r="AN27" i="8"/>
  <c r="O29" i="8"/>
  <c r="Q41" i="8"/>
  <c r="Q46" i="8" s="1"/>
  <c r="Q44" i="8"/>
  <c r="P41" i="8"/>
  <c r="P46" i="8" s="1"/>
  <c r="P44" i="8"/>
  <c r="BT1" i="8"/>
  <c r="AB45" i="8"/>
  <c r="AM27" i="8"/>
  <c r="AM24" i="8"/>
  <c r="AM29" i="8" s="1"/>
  <c r="Q27" i="8"/>
  <c r="Q24" i="8"/>
  <c r="BM1" i="8"/>
  <c r="BN1" i="8"/>
  <c r="AO2" i="8"/>
  <c r="AC18" i="8"/>
  <c r="AC34" i="8"/>
  <c r="AC36" i="8" s="1"/>
  <c r="AC39" i="8"/>
  <c r="AC35" i="8"/>
  <c r="AC17" i="8"/>
  <c r="AC19" i="8" s="1"/>
  <c r="AC23" i="8"/>
  <c r="AC40" i="8"/>
  <c r="AC22" i="8"/>
  <c r="BJ1" i="8"/>
  <c r="AX18" i="8"/>
  <c r="AX34" i="8"/>
  <c r="AX39" i="8"/>
  <c r="AX35" i="8"/>
  <c r="AX22" i="8"/>
  <c r="AX40" i="8"/>
  <c r="AX45" i="8" s="1"/>
  <c r="AX23" i="8"/>
  <c r="AX17" i="8"/>
  <c r="Z46" i="8"/>
  <c r="AB27" i="8"/>
  <c r="AB24" i="8"/>
  <c r="AB19" i="8"/>
  <c r="AA41" i="8"/>
  <c r="AA46" i="8" s="1"/>
  <c r="AA44" i="8"/>
  <c r="AL27" i="8"/>
  <c r="AL24" i="8"/>
  <c r="AA19" i="8"/>
  <c r="R23" i="8"/>
  <c r="R22" i="8"/>
  <c r="R17" i="8"/>
  <c r="R34" i="8"/>
  <c r="R40" i="8"/>
  <c r="R45" i="8" s="1"/>
  <c r="R35" i="8"/>
  <c r="R39" i="8"/>
  <c r="R18" i="8"/>
  <c r="N29" i="8"/>
  <c r="AL36" i="8"/>
  <c r="AN41" i="8"/>
  <c r="AN46" i="8" s="1"/>
  <c r="AN44" i="8"/>
  <c r="BK1" i="8"/>
  <c r="AY34" i="8"/>
  <c r="AY18" i="8"/>
  <c r="AY39" i="8"/>
  <c r="AY35" i="8"/>
  <c r="AY22" i="8"/>
  <c r="AY23" i="8"/>
  <c r="AY40" i="8"/>
  <c r="AY17" i="8"/>
  <c r="AB41" i="8"/>
  <c r="AB44" i="8"/>
  <c r="Q28" i="8"/>
  <c r="AL41" i="8"/>
  <c r="AL44" i="8"/>
  <c r="AA45" i="8"/>
  <c r="AB46" i="8"/>
  <c r="Q19" i="8"/>
  <c r="AL19" i="8"/>
  <c r="AN19" i="8"/>
  <c r="AL28" i="8"/>
  <c r="BR1" i="8"/>
  <c r="L1" i="8"/>
  <c r="BL1" i="8"/>
  <c r="AZ39" i="8"/>
  <c r="AZ18" i="8"/>
  <c r="AZ22" i="8"/>
  <c r="AZ23" i="8"/>
  <c r="AZ28" i="8" s="1"/>
  <c r="AZ40" i="8"/>
  <c r="AZ17" i="8"/>
  <c r="AZ19" i="8" s="1"/>
  <c r="AZ34" i="8"/>
  <c r="AZ35" i="8"/>
  <c r="AB28" i="8"/>
  <c r="S2" i="8"/>
  <c r="AD2" i="8"/>
  <c r="AN29" i="8" l="1"/>
  <c r="AC28" i="8"/>
  <c r="AX19" i="8"/>
  <c r="AY45" i="8"/>
  <c r="AC45" i="8"/>
  <c r="AP2" i="8"/>
  <c r="AD17" i="8"/>
  <c r="AD19" i="8" s="1"/>
  <c r="AD39" i="8"/>
  <c r="AD35" i="8"/>
  <c r="AD34" i="8"/>
  <c r="AD40" i="8"/>
  <c r="AD45" i="8" s="1"/>
  <c r="AD18" i="8"/>
  <c r="AD23" i="8"/>
  <c r="AD28" i="8" s="1"/>
  <c r="AD22" i="8"/>
  <c r="S18" i="8"/>
  <c r="S40" i="8"/>
  <c r="S45" i="8" s="1"/>
  <c r="S39" i="8"/>
  <c r="S35" i="8"/>
  <c r="S23" i="8"/>
  <c r="S28" i="8" s="1"/>
  <c r="S22" i="8"/>
  <c r="S34" i="8"/>
  <c r="S36" i="8" s="1"/>
  <c r="S17" i="8"/>
  <c r="S19" i="8" s="1"/>
  <c r="AY28" i="8"/>
  <c r="AL29" i="8"/>
  <c r="AX28" i="8"/>
  <c r="AY41" i="8"/>
  <c r="AY44" i="8"/>
  <c r="R41" i="8"/>
  <c r="R44" i="8"/>
  <c r="AC41" i="8"/>
  <c r="AC44" i="8"/>
  <c r="Q29" i="8"/>
  <c r="AA29" i="8"/>
  <c r="AZ36" i="8"/>
  <c r="AX24" i="8"/>
  <c r="AX27" i="8"/>
  <c r="AZ45" i="8"/>
  <c r="BK22" i="8"/>
  <c r="BK40" i="8"/>
  <c r="BK39" i="8"/>
  <c r="BK17" i="8"/>
  <c r="BK34" i="8"/>
  <c r="BK23" i="8"/>
  <c r="BK28" i="8" s="1"/>
  <c r="BK18" i="8"/>
  <c r="BK35" i="8"/>
  <c r="R36" i="8"/>
  <c r="AX41" i="8"/>
  <c r="AX44" i="8"/>
  <c r="BA2" i="8"/>
  <c r="AO34" i="8"/>
  <c r="AO18" i="8"/>
  <c r="AO40" i="8"/>
  <c r="AO17" i="8"/>
  <c r="AO23" i="8"/>
  <c r="AO39" i="8"/>
  <c r="AO22" i="8"/>
  <c r="AO35" i="8"/>
  <c r="R19" i="8"/>
  <c r="AX36" i="8"/>
  <c r="AX46" i="8" s="1"/>
  <c r="AY24" i="8"/>
  <c r="AY27" i="8"/>
  <c r="AY36" i="8"/>
  <c r="R27" i="8"/>
  <c r="R24" i="8"/>
  <c r="AB29" i="8"/>
  <c r="AZ24" i="8"/>
  <c r="AZ29" i="8" s="1"/>
  <c r="AZ27" i="8"/>
  <c r="AZ41" i="8"/>
  <c r="AZ44" i="8"/>
  <c r="R28" i="8"/>
  <c r="BJ22" i="8"/>
  <c r="BJ40" i="8"/>
  <c r="BJ17" i="8"/>
  <c r="BJ39" i="8"/>
  <c r="BJ18" i="8"/>
  <c r="BJ23" i="8"/>
  <c r="BJ35" i="8"/>
  <c r="BJ34" i="8"/>
  <c r="BJ36" i="8" s="1"/>
  <c r="BL18" i="8"/>
  <c r="BL40" i="8"/>
  <c r="BL34" i="8"/>
  <c r="BL17" i="8"/>
  <c r="BL35" i="8"/>
  <c r="BL39" i="8"/>
  <c r="BL23" i="8"/>
  <c r="BL22" i="8"/>
  <c r="AY19" i="8"/>
  <c r="AL46" i="8"/>
  <c r="AC27" i="8"/>
  <c r="AC24" i="8"/>
  <c r="AC29" i="8" s="1"/>
  <c r="T2" i="8"/>
  <c r="AE2" i="8"/>
  <c r="BJ45" i="8" l="1"/>
  <c r="AY29" i="8"/>
  <c r="BK36" i="8"/>
  <c r="BK19" i="8"/>
  <c r="R46" i="8"/>
  <c r="BK45" i="8"/>
  <c r="AY46" i="8"/>
  <c r="BL28" i="8"/>
  <c r="BJ19" i="8"/>
  <c r="AQ2" i="8"/>
  <c r="AE22" i="8"/>
  <c r="AE17" i="8"/>
  <c r="AE18" i="8"/>
  <c r="AE40" i="8"/>
  <c r="AE45" i="8" s="1"/>
  <c r="AE39" i="8"/>
  <c r="AE35" i="8"/>
  <c r="AE23" i="8"/>
  <c r="AE34" i="8"/>
  <c r="AE36" i="8" s="1"/>
  <c r="T18" i="8"/>
  <c r="T22" i="8"/>
  <c r="T35" i="8"/>
  <c r="T40" i="8"/>
  <c r="T45" i="8" s="1"/>
  <c r="T17" i="8"/>
  <c r="T19" i="8" s="1"/>
  <c r="T34" i="8"/>
  <c r="T36" i="8" s="1"/>
  <c r="T39" i="8"/>
  <c r="T23" i="8"/>
  <c r="T28" i="8" s="1"/>
  <c r="S41" i="8"/>
  <c r="S44" i="8"/>
  <c r="BL45" i="8"/>
  <c r="BL24" i="8"/>
  <c r="BL27" i="8"/>
  <c r="BJ41" i="8"/>
  <c r="BJ44" i="8"/>
  <c r="AO27" i="8"/>
  <c r="AO24" i="8"/>
  <c r="AX29" i="8"/>
  <c r="AD27" i="8"/>
  <c r="AD24" i="8"/>
  <c r="AD29" i="8" s="1"/>
  <c r="BJ24" i="8"/>
  <c r="BJ27" i="8"/>
  <c r="AO41" i="8"/>
  <c r="AO44" i="8"/>
  <c r="AZ46" i="8"/>
  <c r="AO28" i="8"/>
  <c r="BL36" i="8"/>
  <c r="AO19" i="8"/>
  <c r="AO45" i="8"/>
  <c r="BK41" i="8"/>
  <c r="BK46" i="8" s="1"/>
  <c r="BK44" i="8"/>
  <c r="AD36" i="8"/>
  <c r="AC46" i="8"/>
  <c r="AO36" i="8"/>
  <c r="S24" i="8"/>
  <c r="S29" i="8" s="1"/>
  <c r="S27" i="8"/>
  <c r="AD41" i="8"/>
  <c r="AD44" i="8"/>
  <c r="BL41" i="8"/>
  <c r="BL46" i="8" s="1"/>
  <c r="BL44" i="8"/>
  <c r="BJ46" i="8"/>
  <c r="BL19" i="8"/>
  <c r="BK24" i="8"/>
  <c r="BK29" i="8" s="1"/>
  <c r="BK27" i="8"/>
  <c r="BM2" i="8"/>
  <c r="BA22" i="8"/>
  <c r="BA39" i="8"/>
  <c r="BA40" i="8"/>
  <c r="BA18" i="8"/>
  <c r="BA35" i="8"/>
  <c r="BA34" i="8"/>
  <c r="BA17" i="8"/>
  <c r="BA23" i="8"/>
  <c r="BJ28" i="8"/>
  <c r="R29" i="8"/>
  <c r="BB2" i="8"/>
  <c r="AP18" i="8"/>
  <c r="AP39" i="8"/>
  <c r="AP35" i="8"/>
  <c r="AP34" i="8"/>
  <c r="AP36" i="8" s="1"/>
  <c r="AP23" i="8"/>
  <c r="AP28" i="8" s="1"/>
  <c r="AP22" i="8"/>
  <c r="AP17" i="8"/>
  <c r="AP19" i="8" s="1"/>
  <c r="AP40" i="8"/>
  <c r="AP45" i="8" s="1"/>
  <c r="U2" i="8"/>
  <c r="AF2" i="8"/>
  <c r="AD46" i="8" l="1"/>
  <c r="T41" i="8"/>
  <c r="T46" i="8" s="1"/>
  <c r="T44" i="8"/>
  <c r="AE19" i="8"/>
  <c r="BJ29" i="8"/>
  <c r="AE24" i="8"/>
  <c r="AE27" i="8"/>
  <c r="BA28" i="8"/>
  <c r="BC2" i="8"/>
  <c r="AQ39" i="8"/>
  <c r="AQ35" i="8"/>
  <c r="AQ17" i="8"/>
  <c r="AQ23" i="8"/>
  <c r="AQ22" i="8"/>
  <c r="AQ34" i="8"/>
  <c r="AQ36" i="8" s="1"/>
  <c r="AQ40" i="8"/>
  <c r="AQ45" i="8" s="1"/>
  <c r="AQ18" i="8"/>
  <c r="BA19" i="8"/>
  <c r="AP27" i="8"/>
  <c r="AP24" i="8"/>
  <c r="AP29" i="8" s="1"/>
  <c r="BA36" i="8"/>
  <c r="BL29" i="8"/>
  <c r="T27" i="8"/>
  <c r="T24" i="8"/>
  <c r="U22" i="8"/>
  <c r="U35" i="8"/>
  <c r="U45" i="8" s="1"/>
  <c r="U34" i="8"/>
  <c r="U36" i="8" s="1"/>
  <c r="U40" i="8"/>
  <c r="U39" i="8"/>
  <c r="U23" i="8"/>
  <c r="U28" i="8" s="1"/>
  <c r="U17" i="8"/>
  <c r="U18" i="8"/>
  <c r="AO46" i="8"/>
  <c r="AP41" i="8"/>
  <c r="AP46" i="8" s="1"/>
  <c r="AP44" i="8"/>
  <c r="BA45" i="8"/>
  <c r="AE28" i="8"/>
  <c r="BA41" i="8"/>
  <c r="BA44" i="8"/>
  <c r="AO29" i="8"/>
  <c r="S46" i="8"/>
  <c r="BA27" i="8"/>
  <c r="BA24" i="8"/>
  <c r="AE41" i="8"/>
  <c r="AE46" i="8" s="1"/>
  <c r="AE44" i="8"/>
  <c r="BN2" i="8"/>
  <c r="BB18" i="8"/>
  <c r="BB34" i="8"/>
  <c r="BB35" i="8"/>
  <c r="BB17" i="8"/>
  <c r="BB23" i="8"/>
  <c r="BB28" i="8" s="1"/>
  <c r="BB22" i="8"/>
  <c r="BB40" i="8"/>
  <c r="BB45" i="8" s="1"/>
  <c r="BB39" i="8"/>
  <c r="AR2" i="8"/>
  <c r="AF18" i="8"/>
  <c r="AF34" i="8"/>
  <c r="AF39" i="8"/>
  <c r="AF35" i="8"/>
  <c r="AF23" i="8"/>
  <c r="AF28" i="8" s="1"/>
  <c r="AF40" i="8"/>
  <c r="AF17" i="8"/>
  <c r="AF19" i="8" s="1"/>
  <c r="AF22" i="8"/>
  <c r="BM35" i="8"/>
  <c r="BM39" i="8"/>
  <c r="BM17" i="8"/>
  <c r="BM23" i="8"/>
  <c r="BM22" i="8"/>
  <c r="BM40" i="8"/>
  <c r="BM34" i="8"/>
  <c r="BM18" i="8"/>
  <c r="V2" i="8"/>
  <c r="AG2" i="8"/>
  <c r="BB36" i="8" l="1"/>
  <c r="BM36" i="8"/>
  <c r="BM45" i="8"/>
  <c r="AF36" i="8"/>
  <c r="AQ24" i="8"/>
  <c r="AQ27" i="8"/>
  <c r="AE29" i="8"/>
  <c r="AF41" i="8"/>
  <c r="AF44" i="8"/>
  <c r="BN17" i="8"/>
  <c r="BN34" i="8"/>
  <c r="BN18" i="8"/>
  <c r="BN19" i="8" s="1"/>
  <c r="BN39" i="8"/>
  <c r="BN35" i="8"/>
  <c r="BN40" i="8"/>
  <c r="BN45" i="8" s="1"/>
  <c r="BN23" i="8"/>
  <c r="BN22" i="8"/>
  <c r="BM27" i="8"/>
  <c r="BM24" i="8"/>
  <c r="BA46" i="8"/>
  <c r="AQ28" i="8"/>
  <c r="BM28" i="8"/>
  <c r="BD2" i="8"/>
  <c r="AR40" i="8"/>
  <c r="AR45" i="8" s="1"/>
  <c r="AR39" i="8"/>
  <c r="AR34" i="8"/>
  <c r="AR17" i="8"/>
  <c r="AR19" i="8" s="1"/>
  <c r="AR22" i="8"/>
  <c r="AR18" i="8"/>
  <c r="AR23" i="8"/>
  <c r="AR35" i="8"/>
  <c r="AQ19" i="8"/>
  <c r="BB41" i="8"/>
  <c r="BB44" i="8"/>
  <c r="U19" i="8"/>
  <c r="AQ41" i="8"/>
  <c r="AQ44" i="8"/>
  <c r="BM41" i="8"/>
  <c r="BM44" i="8"/>
  <c r="BB27" i="8"/>
  <c r="BB24" i="8"/>
  <c r="BA29" i="8"/>
  <c r="U41" i="8"/>
  <c r="U46" i="8" s="1"/>
  <c r="U44" i="8"/>
  <c r="BO2" i="8"/>
  <c r="BC39" i="8"/>
  <c r="BC35" i="8"/>
  <c r="BC23" i="8"/>
  <c r="BC34" i="8"/>
  <c r="BC36" i="8" s="1"/>
  <c r="BC22" i="8"/>
  <c r="BC17" i="8"/>
  <c r="BC19" i="8" s="1"/>
  <c r="BC18" i="8"/>
  <c r="BC40" i="8"/>
  <c r="BC45" i="8" s="1"/>
  <c r="V40" i="8"/>
  <c r="V39" i="8"/>
  <c r="V35" i="8"/>
  <c r="V34" i="8"/>
  <c r="V36" i="8" s="1"/>
  <c r="V18" i="8"/>
  <c r="V17" i="8"/>
  <c r="V19" i="8" s="1"/>
  <c r="V23" i="8"/>
  <c r="V28" i="8" s="1"/>
  <c r="V22" i="8"/>
  <c r="AF24" i="8"/>
  <c r="AF29" i="8" s="1"/>
  <c r="AF27" i="8"/>
  <c r="BM19" i="8"/>
  <c r="AS2" i="8"/>
  <c r="AG22" i="8"/>
  <c r="AG23" i="8"/>
  <c r="AG34" i="8"/>
  <c r="AG39" i="8"/>
  <c r="AG35" i="8"/>
  <c r="AG40" i="8"/>
  <c r="AG18" i="8"/>
  <c r="AG17" i="8"/>
  <c r="AF45" i="8"/>
  <c r="U24" i="8"/>
  <c r="U29" i="8" s="1"/>
  <c r="U27" i="8"/>
  <c r="BB19" i="8"/>
  <c r="T29" i="8"/>
  <c r="AH2" i="8"/>
  <c r="W2" i="8"/>
  <c r="BN36" i="8" l="1"/>
  <c r="BB46" i="8"/>
  <c r="AF46" i="8"/>
  <c r="BN28" i="8"/>
  <c r="AG36" i="8"/>
  <c r="BM29" i="8"/>
  <c r="AG19" i="8"/>
  <c r="AR36" i="8"/>
  <c r="BB29" i="8"/>
  <c r="AR41" i="8"/>
  <c r="AR44" i="8"/>
  <c r="BN27" i="8"/>
  <c r="BN24" i="8"/>
  <c r="BN29" i="8" s="1"/>
  <c r="BC24" i="8"/>
  <c r="BC29" i="8" s="1"/>
  <c r="BC27" i="8"/>
  <c r="AQ29" i="8"/>
  <c r="AG45" i="8"/>
  <c r="V24" i="8"/>
  <c r="V27" i="8"/>
  <c r="BP2" i="8"/>
  <c r="BD18" i="8"/>
  <c r="BD17" i="8"/>
  <c r="BD19" i="8" s="1"/>
  <c r="BD35" i="8"/>
  <c r="BD40" i="8"/>
  <c r="BD45" i="8" s="1"/>
  <c r="BD23" i="8"/>
  <c r="BD28" i="8" s="1"/>
  <c r="BD39" i="8"/>
  <c r="BD22" i="8"/>
  <c r="BD34" i="8"/>
  <c r="AG41" i="8"/>
  <c r="AG46" i="8" s="1"/>
  <c r="AG44" i="8"/>
  <c r="BC28" i="8"/>
  <c r="W40" i="8"/>
  <c r="W39" i="8"/>
  <c r="W35" i="8"/>
  <c r="W34" i="8"/>
  <c r="W36" i="8" s="1"/>
  <c r="W18" i="8"/>
  <c r="W17" i="8"/>
  <c r="W23" i="8"/>
  <c r="W22" i="8"/>
  <c r="AT2" i="8"/>
  <c r="AH17" i="8"/>
  <c r="AH23" i="8"/>
  <c r="AH18" i="8"/>
  <c r="AH39" i="8"/>
  <c r="AH40" i="8"/>
  <c r="AH45" i="8" s="1"/>
  <c r="AH35" i="8"/>
  <c r="AH34" i="8"/>
  <c r="AH22" i="8"/>
  <c r="BN41" i="8"/>
  <c r="BN46" i="8" s="1"/>
  <c r="BN44" i="8"/>
  <c r="BC41" i="8"/>
  <c r="BC46" i="8" s="1"/>
  <c r="BC44" i="8"/>
  <c r="BM46" i="8"/>
  <c r="AG24" i="8"/>
  <c r="AG29" i="8" s="1"/>
  <c r="AG27" i="8"/>
  <c r="AG28" i="8"/>
  <c r="AR28" i="8"/>
  <c r="V41" i="8"/>
  <c r="V46" i="8" s="1"/>
  <c r="V44" i="8"/>
  <c r="AQ46" i="8"/>
  <c r="BO40" i="8"/>
  <c r="BO18" i="8"/>
  <c r="BO35" i="8"/>
  <c r="BO34" i="8"/>
  <c r="BO17" i="8"/>
  <c r="BO23" i="8"/>
  <c r="BO22" i="8"/>
  <c r="BO39" i="8"/>
  <c r="BE2" i="8"/>
  <c r="AS23" i="8"/>
  <c r="AS39" i="8"/>
  <c r="AS18" i="8"/>
  <c r="AS17" i="8"/>
  <c r="AS35" i="8"/>
  <c r="AS22" i="8"/>
  <c r="AS34" i="8"/>
  <c r="AS40" i="8"/>
  <c r="V45" i="8"/>
  <c r="AR27" i="8"/>
  <c r="AR24" i="8"/>
  <c r="AR29" i="8" s="1"/>
  <c r="AI2" i="8"/>
  <c r="X2" i="8"/>
  <c r="AR46" i="8" l="1"/>
  <c r="AS19" i="8"/>
  <c r="W45" i="8"/>
  <c r="AS36" i="8"/>
  <c r="BO36" i="8"/>
  <c r="AS27" i="8"/>
  <c r="AS24" i="8"/>
  <c r="AS29" i="8" s="1"/>
  <c r="AH41" i="8"/>
  <c r="AH44" i="8"/>
  <c r="AH28" i="8"/>
  <c r="BP18" i="8"/>
  <c r="BP39" i="8"/>
  <c r="BP35" i="8"/>
  <c r="BP34" i="8"/>
  <c r="BP40" i="8"/>
  <c r="BP23" i="8"/>
  <c r="BP22" i="8"/>
  <c r="BP17" i="8"/>
  <c r="BO19" i="8"/>
  <c r="X40" i="8"/>
  <c r="X39" i="8"/>
  <c r="X35" i="8"/>
  <c r="X34" i="8"/>
  <c r="X18" i="8"/>
  <c r="X17" i="8"/>
  <c r="X22" i="8"/>
  <c r="X23" i="8"/>
  <c r="AS28" i="8"/>
  <c r="AH19" i="8"/>
  <c r="AS45" i="8"/>
  <c r="AS41" i="8"/>
  <c r="AS46" i="8" s="1"/>
  <c r="AS44" i="8"/>
  <c r="BQ2" i="8"/>
  <c r="BE22" i="8"/>
  <c r="BE23" i="8"/>
  <c r="BE40" i="8"/>
  <c r="BE39" i="8"/>
  <c r="BE18" i="8"/>
  <c r="BE35" i="8"/>
  <c r="BE17" i="8"/>
  <c r="BE34" i="8"/>
  <c r="BO41" i="8"/>
  <c r="BO44" i="8"/>
  <c r="BF2" i="8"/>
  <c r="AT40" i="8"/>
  <c r="AT39" i="8"/>
  <c r="AT35" i="8"/>
  <c r="AT34" i="8"/>
  <c r="AT36" i="8" s="1"/>
  <c r="AT23" i="8"/>
  <c r="AT28" i="8" s="1"/>
  <c r="AT17" i="8"/>
  <c r="AT19" i="8" s="1"/>
  <c r="AT22" i="8"/>
  <c r="AT18" i="8"/>
  <c r="BO24" i="8"/>
  <c r="BO27" i="8"/>
  <c r="W24" i="8"/>
  <c r="W27" i="8"/>
  <c r="V29" i="8"/>
  <c r="BO28" i="8"/>
  <c r="W28" i="8"/>
  <c r="BD36" i="8"/>
  <c r="W19" i="8"/>
  <c r="BD24" i="8"/>
  <c r="BD29" i="8" s="1"/>
  <c r="BD27" i="8"/>
  <c r="AH24" i="8"/>
  <c r="AH29" i="8" s="1"/>
  <c r="AH27" i="8"/>
  <c r="BD41" i="8"/>
  <c r="BD44" i="8"/>
  <c r="AH36" i="8"/>
  <c r="W41" i="8"/>
  <c r="W46" i="8" s="1"/>
  <c r="W44" i="8"/>
  <c r="BO45" i="8"/>
  <c r="AU2" i="8"/>
  <c r="AI35" i="8"/>
  <c r="AI34" i="8"/>
  <c r="AI36" i="8" s="1"/>
  <c r="AI22" i="8"/>
  <c r="AI17" i="8"/>
  <c r="AI18" i="8"/>
  <c r="AI23" i="8"/>
  <c r="AI39" i="8"/>
  <c r="AI40" i="8"/>
  <c r="Y2" i="8"/>
  <c r="AJ2" i="8"/>
  <c r="AI45" i="8" l="1"/>
  <c r="W29" i="8"/>
  <c r="AI28" i="8"/>
  <c r="BD46" i="8"/>
  <c r="BP19" i="8"/>
  <c r="BP28" i="8"/>
  <c r="BP45" i="8"/>
  <c r="BP36" i="8"/>
  <c r="AI41" i="8"/>
  <c r="AI46" i="8" s="1"/>
  <c r="AI44" i="8"/>
  <c r="BE27" i="8"/>
  <c r="BE24" i="8"/>
  <c r="X36" i="8"/>
  <c r="AI24" i="8"/>
  <c r="AI27" i="8"/>
  <c r="BR2" i="8"/>
  <c r="BF17" i="8"/>
  <c r="BF34" i="8"/>
  <c r="BF18" i="8"/>
  <c r="BF40" i="8"/>
  <c r="BF35" i="8"/>
  <c r="BF22" i="8"/>
  <c r="BF23" i="8"/>
  <c r="BF39" i="8"/>
  <c r="BQ39" i="8"/>
  <c r="BQ23" i="8"/>
  <c r="BQ34" i="8"/>
  <c r="BQ36" i="8" s="1"/>
  <c r="BQ35" i="8"/>
  <c r="BQ22" i="8"/>
  <c r="BQ40" i="8"/>
  <c r="BQ18" i="8"/>
  <c r="BQ17" i="8"/>
  <c r="BQ19" i="8" s="1"/>
  <c r="BP41" i="8"/>
  <c r="BP46" i="8" s="1"/>
  <c r="BP44" i="8"/>
  <c r="AI19" i="8"/>
  <c r="X41" i="8"/>
  <c r="X46" i="8" s="1"/>
  <c r="X44" i="8"/>
  <c r="X45" i="8"/>
  <c r="AT45" i="8"/>
  <c r="BG2" i="8"/>
  <c r="AU35" i="8"/>
  <c r="AU34" i="8"/>
  <c r="AU23" i="8"/>
  <c r="AU28" i="8" s="1"/>
  <c r="AU22" i="8"/>
  <c r="AU18" i="8"/>
  <c r="AU17" i="8"/>
  <c r="AU39" i="8"/>
  <c r="AU40" i="8"/>
  <c r="BO29" i="8"/>
  <c r="BO46" i="8"/>
  <c r="AK2" i="8"/>
  <c r="Y35" i="8"/>
  <c r="Y23" i="8"/>
  <c r="Y40" i="8"/>
  <c r="Y45" i="8" s="1"/>
  <c r="Y17" i="8"/>
  <c r="Y19" i="8" s="1"/>
  <c r="Y22" i="8"/>
  <c r="Y34" i="8"/>
  <c r="Y36" i="8" s="1"/>
  <c r="Y39" i="8"/>
  <c r="Y18" i="8"/>
  <c r="AT41" i="8"/>
  <c r="AT46" i="8" s="1"/>
  <c r="AT44" i="8"/>
  <c r="BE36" i="8"/>
  <c r="AH46" i="8"/>
  <c r="AV2" i="8"/>
  <c r="AJ40" i="8"/>
  <c r="AJ39" i="8"/>
  <c r="AJ35" i="8"/>
  <c r="AJ23" i="8"/>
  <c r="AJ28" i="8" s="1"/>
  <c r="AJ34" i="8"/>
  <c r="AJ36" i="8" s="1"/>
  <c r="AJ22" i="8"/>
  <c r="AJ17" i="8"/>
  <c r="AJ19" i="8" s="1"/>
  <c r="AJ18" i="8"/>
  <c r="AT24" i="8"/>
  <c r="AT29" i="8" s="1"/>
  <c r="AT27" i="8"/>
  <c r="BE19" i="8"/>
  <c r="BE45" i="8"/>
  <c r="X28" i="8"/>
  <c r="BP24" i="8"/>
  <c r="BP29" i="8" s="1"/>
  <c r="BP27" i="8"/>
  <c r="BE41" i="8"/>
  <c r="BE46" i="8" s="1"/>
  <c r="BE44" i="8"/>
  <c r="X24" i="8"/>
  <c r="X27" i="8"/>
  <c r="X19" i="8"/>
  <c r="BE28" i="8"/>
  <c r="AU19" i="8" l="1"/>
  <c r="BF19" i="8"/>
  <c r="Y28" i="8"/>
  <c r="BS2" i="8"/>
  <c r="BG39" i="8"/>
  <c r="BG35" i="8"/>
  <c r="BG34" i="8"/>
  <c r="BG23" i="8"/>
  <c r="BG17" i="8"/>
  <c r="BG22" i="8"/>
  <c r="BG18" i="8"/>
  <c r="BG40" i="8"/>
  <c r="BF36" i="8"/>
  <c r="AJ45" i="8"/>
  <c r="BQ24" i="8"/>
  <c r="BQ29" i="8" s="1"/>
  <c r="BQ27" i="8"/>
  <c r="BH2" i="8"/>
  <c r="AV22" i="8"/>
  <c r="AV17" i="8"/>
  <c r="AV18" i="8"/>
  <c r="AV23" i="8"/>
  <c r="AV40" i="8"/>
  <c r="AV45" i="8" s="1"/>
  <c r="AV34" i="8"/>
  <c r="AV36" i="8" s="1"/>
  <c r="AV39" i="8"/>
  <c r="AV35" i="8"/>
  <c r="AW2" i="8"/>
  <c r="AK23" i="8"/>
  <c r="AK34" i="8"/>
  <c r="AK40" i="8"/>
  <c r="AK18" i="8"/>
  <c r="AK39" i="8"/>
  <c r="AK35" i="8"/>
  <c r="AK17" i="8"/>
  <c r="AK22" i="8"/>
  <c r="BQ45" i="8"/>
  <c r="BR23" i="8"/>
  <c r="BR40" i="8"/>
  <c r="BR39" i="8"/>
  <c r="BR35" i="8"/>
  <c r="BR45" i="8" s="1"/>
  <c r="BR34" i="8"/>
  <c r="BR36" i="8" s="1"/>
  <c r="BR17" i="8"/>
  <c r="BR18" i="8"/>
  <c r="BR22" i="8"/>
  <c r="AJ24" i="8"/>
  <c r="AJ29" i="8" s="1"/>
  <c r="AJ27" i="8"/>
  <c r="Y41" i="8"/>
  <c r="Y46" i="8" s="1"/>
  <c r="Y44" i="8"/>
  <c r="AU45" i="8"/>
  <c r="BQ28" i="8"/>
  <c r="AI29" i="8"/>
  <c r="AU41" i="8"/>
  <c r="AU44" i="8"/>
  <c r="BQ41" i="8"/>
  <c r="BQ46" i="8" s="1"/>
  <c r="BQ44" i="8"/>
  <c r="Y24" i="8"/>
  <c r="Y29" i="8" s="1"/>
  <c r="Y27" i="8"/>
  <c r="BF41" i="8"/>
  <c r="BF46" i="8" s="1"/>
  <c r="BF44" i="8"/>
  <c r="BE29" i="8"/>
  <c r="BF28" i="8"/>
  <c r="X29" i="8"/>
  <c r="AU24" i="8"/>
  <c r="AU29" i="8" s="1"/>
  <c r="AU27" i="8"/>
  <c r="BF24" i="8"/>
  <c r="BF29" i="8" s="1"/>
  <c r="BF27" i="8"/>
  <c r="AJ41" i="8"/>
  <c r="AJ46" i="8" s="1"/>
  <c r="AJ44" i="8"/>
  <c r="AU36" i="8"/>
  <c r="BF45" i="8"/>
  <c r="BG45" i="8" l="1"/>
  <c r="BG36" i="8"/>
  <c r="BR28" i="8"/>
  <c r="AV41" i="8"/>
  <c r="AV46" i="8" s="1"/>
  <c r="AV44" i="8"/>
  <c r="BG24" i="8"/>
  <c r="BG27" i="8"/>
  <c r="AK19" i="8"/>
  <c r="AV28" i="8"/>
  <c r="BG19" i="8"/>
  <c r="AK24" i="8"/>
  <c r="AK29" i="8" s="1"/>
  <c r="AK27" i="8"/>
  <c r="BG28" i="8"/>
  <c r="AK41" i="8"/>
  <c r="AK44" i="8"/>
  <c r="AV19" i="8"/>
  <c r="AV24" i="8"/>
  <c r="AV29" i="8" s="1"/>
  <c r="AV27" i="8"/>
  <c r="AK45" i="8"/>
  <c r="BT2" i="8"/>
  <c r="BH18" i="8"/>
  <c r="BH17" i="8"/>
  <c r="BH34" i="8"/>
  <c r="BH36" i="8" s="1"/>
  <c r="BH40" i="8"/>
  <c r="BH45" i="8" s="1"/>
  <c r="BH39" i="8"/>
  <c r="BH35" i="8"/>
  <c r="BH23" i="8"/>
  <c r="BH22" i="8"/>
  <c r="BG41" i="8"/>
  <c r="BG46" i="8" s="1"/>
  <c r="BG44" i="8"/>
  <c r="AK36" i="8"/>
  <c r="BS22" i="8"/>
  <c r="BS23" i="8"/>
  <c r="BS18" i="8"/>
  <c r="BS40" i="8"/>
  <c r="BS45" i="8" s="1"/>
  <c r="BS39" i="8"/>
  <c r="BS35" i="8"/>
  <c r="BS34" i="8"/>
  <c r="BS17" i="8"/>
  <c r="BS19" i="8" s="1"/>
  <c r="BR19" i="8"/>
  <c r="AU46" i="8"/>
  <c r="BR41" i="8"/>
  <c r="BR46" i="8" s="1"/>
  <c r="BR44" i="8"/>
  <c r="AK28" i="8"/>
  <c r="BR24" i="8"/>
  <c r="BR27" i="8"/>
  <c r="BI2" i="8"/>
  <c r="AW34" i="8"/>
  <c r="AW39" i="8"/>
  <c r="AW18" i="8"/>
  <c r="AW35" i="8"/>
  <c r="AW17" i="8"/>
  <c r="AW23" i="8"/>
  <c r="AW22" i="8"/>
  <c r="AW40" i="8"/>
  <c r="BR29" i="8" l="1"/>
  <c r="AW45" i="8"/>
  <c r="AW36" i="8"/>
  <c r="BH28" i="8"/>
  <c r="BH41" i="8"/>
  <c r="BH46" i="8" s="1"/>
  <c r="BH44" i="8"/>
  <c r="AW41" i="8"/>
  <c r="AW46" i="8" s="1"/>
  <c r="AW44" i="8"/>
  <c r="BU2" i="8"/>
  <c r="BI40" i="8"/>
  <c r="BI17" i="8"/>
  <c r="BI39" i="8"/>
  <c r="BI34" i="8"/>
  <c r="BI18" i="8"/>
  <c r="BI19" i="8" s="1"/>
  <c r="BI35" i="8"/>
  <c r="BI23" i="8"/>
  <c r="BI28" i="8" s="1"/>
  <c r="BI22" i="8"/>
  <c r="BH19" i="8"/>
  <c r="BS24" i="8"/>
  <c r="BS29" i="8" s="1"/>
  <c r="BS27" i="8"/>
  <c r="BT23" i="8"/>
  <c r="BT17" i="8"/>
  <c r="BT40" i="8"/>
  <c r="BT39" i="8"/>
  <c r="BT35" i="8"/>
  <c r="BT34" i="8"/>
  <c r="BT18" i="8"/>
  <c r="BT19" i="8" s="1"/>
  <c r="BT22" i="8"/>
  <c r="AW24" i="8"/>
  <c r="AW27" i="8"/>
  <c r="BS28" i="8"/>
  <c r="AW28" i="8"/>
  <c r="BS41" i="8"/>
  <c r="BS44" i="8"/>
  <c r="AW19" i="8"/>
  <c r="BG29" i="8"/>
  <c r="BH24" i="8"/>
  <c r="BH29" i="8" s="1"/>
  <c r="BH27" i="8"/>
  <c r="BS36" i="8"/>
  <c r="AK46" i="8"/>
  <c r="BT36" i="8" l="1"/>
  <c r="BI36" i="8"/>
  <c r="BI41" i="8"/>
  <c r="BI44" i="8"/>
  <c r="BI45" i="8"/>
  <c r="BT28" i="8"/>
  <c r="BU17" i="8"/>
  <c r="BU34" i="8"/>
  <c r="BU40" i="8"/>
  <c r="BU39" i="8"/>
  <c r="BU23" i="8"/>
  <c r="BU35" i="8"/>
  <c r="BU22" i="8"/>
  <c r="BU18" i="8"/>
  <c r="BT24" i="8"/>
  <c r="BT29" i="8" s="1"/>
  <c r="BT27" i="8"/>
  <c r="BS46" i="8"/>
  <c r="BT41" i="8"/>
  <c r="BT44" i="8"/>
  <c r="BT45" i="8"/>
  <c r="AW29" i="8"/>
  <c r="BI24" i="8"/>
  <c r="BI29" i="8" s="1"/>
  <c r="BI27" i="8"/>
  <c r="BT46" i="8" l="1"/>
  <c r="I35" i="8"/>
  <c r="H35" i="8"/>
  <c r="J35" i="8"/>
  <c r="K35" i="8"/>
  <c r="L35" i="8"/>
  <c r="BU28" i="8"/>
  <c r="H23" i="8"/>
  <c r="I23" i="8"/>
  <c r="J23" i="8"/>
  <c r="J28" i="8" s="1"/>
  <c r="K23" i="8"/>
  <c r="L23" i="8"/>
  <c r="BU41" i="8"/>
  <c r="BU44" i="8"/>
  <c r="I39" i="8"/>
  <c r="H39" i="8"/>
  <c r="J39" i="8"/>
  <c r="K39" i="8"/>
  <c r="K44" i="8" s="1"/>
  <c r="L39" i="8"/>
  <c r="BU45" i="8"/>
  <c r="H40" i="8"/>
  <c r="J40" i="8"/>
  <c r="J45" i="8" s="1"/>
  <c r="I40" i="8"/>
  <c r="I45" i="8" s="1"/>
  <c r="L40" i="8"/>
  <c r="K40" i="8"/>
  <c r="BU36" i="8"/>
  <c r="H34" i="8"/>
  <c r="J34" i="8"/>
  <c r="K34" i="8"/>
  <c r="I34" i="8"/>
  <c r="L34" i="8"/>
  <c r="J17" i="8"/>
  <c r="K17" i="8"/>
  <c r="I17" i="8"/>
  <c r="H17" i="8"/>
  <c r="L17" i="8"/>
  <c r="BI46" i="8"/>
  <c r="BU19" i="8"/>
  <c r="H18" i="8"/>
  <c r="J18" i="8"/>
  <c r="I18" i="8"/>
  <c r="K18" i="8"/>
  <c r="L18" i="8"/>
  <c r="BU24" i="8"/>
  <c r="BU27" i="8"/>
  <c r="I22" i="8"/>
  <c r="I27" i="8" s="1"/>
  <c r="H22" i="8"/>
  <c r="K22" i="8"/>
  <c r="L22" i="8"/>
  <c r="J22" i="8"/>
  <c r="K28" i="8" l="1"/>
  <c r="K27" i="8"/>
  <c r="K45" i="8"/>
  <c r="H27" i="8"/>
  <c r="L45" i="8"/>
  <c r="L28" i="8"/>
  <c r="BU46" i="8"/>
  <c r="H41" i="8"/>
  <c r="I41" i="8"/>
  <c r="K41" i="8"/>
  <c r="J41" i="8"/>
  <c r="L41" i="8"/>
  <c r="I28" i="8"/>
  <c r="H28" i="8"/>
  <c r="L44" i="8"/>
  <c r="BU29" i="8"/>
  <c r="I24" i="8"/>
  <c r="K24" i="8"/>
  <c r="K29" i="8" s="1"/>
  <c r="J24" i="8"/>
  <c r="H24" i="8"/>
  <c r="L24" i="8"/>
  <c r="J44" i="8"/>
  <c r="H44" i="8"/>
  <c r="I44" i="8"/>
  <c r="H45" i="8"/>
  <c r="J27" i="8"/>
  <c r="I19" i="8"/>
  <c r="K19" i="8"/>
  <c r="H19" i="8"/>
  <c r="L19" i="8"/>
  <c r="J19" i="8"/>
  <c r="L27" i="8"/>
  <c r="J36" i="8"/>
  <c r="H36" i="8"/>
  <c r="H46" i="8" s="1"/>
  <c r="I36" i="8"/>
  <c r="L36" i="8"/>
  <c r="K36" i="8"/>
  <c r="I29" i="8" l="1"/>
  <c r="J46" i="8"/>
  <c r="L46" i="8"/>
  <c r="K46" i="8"/>
  <c r="L29" i="8"/>
  <c r="I46" i="8"/>
  <c r="H29" i="8"/>
  <c r="J29" i="8"/>
</calcChain>
</file>

<file path=xl/sharedStrings.xml><?xml version="1.0" encoding="utf-8"?>
<sst xmlns="http://schemas.openxmlformats.org/spreadsheetml/2006/main" count="71166" uniqueCount="8789">
  <si>
    <t>Показатель</t>
  </si>
  <si>
    <t>ед. изм.</t>
  </si>
  <si>
    <t>Важно!!!</t>
  </si>
  <si>
    <t>Все должно быть аккуратно оформлено</t>
  </si>
  <si>
    <t>Задачи:</t>
  </si>
  <si>
    <t>D1 Дата выпуска груза</t>
  </si>
  <si>
    <t>011 ИМ.ЭК - направление перемещения</t>
  </si>
  <si>
    <t>16 Страна происхождения</t>
  </si>
  <si>
    <t>17 Страна назначения</t>
  </si>
  <si>
    <t>31_1 Описание и характеристика товара</t>
  </si>
  <si>
    <t>38 Вес нетто, кг</t>
  </si>
  <si>
    <t>Им</t>
  </si>
  <si>
    <t>КИТАЙ</t>
  </si>
  <si>
    <t>РОССИЯ</t>
  </si>
  <si>
    <t>КОНЦЕНТРАТ РАСТИТЕЛЬНОГО БЕЛКА - ГОРОХОВЫЙ ПРОТЕИН НЕ СОДЕРЖИТ МОЛОЧНЫХ ЖИРОВ, САXАРОЗЫ, ИЗОГЛЮКОЗЫ, ГЛЮКОЗЫ,ИСПОЛЬЗУЕТСЯ В ПИЩЕВОИ ПРОМЫШЛЕННОСТИ ДЛЯ ОБОГАЩЕНИЯ ПИЩЕВЫХ ПРОДУКТОВ БЕЛКОВЫМИ ВЕЩЕСТВАМИ С МАРКИРОВКОЙ"HENGYUAN BIOTECHNOLOGY CO., LTD."</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</si>
  <si>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ВЕЩЕСТВAМИ С МАРКИРОВКОЙ</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</si>
  <si>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МАРКИРОВКОЙ"HENGYUAN BIOTECHNOLOGY CO., LTD."</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</si>
  <si>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ПИЩЕBЫХ ПРОДУКТОВ БЕЛКОВЫМИ ВЕЩЕСТВАМИ С МАРКИРОВКОЙ</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</si>
  <si>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t>
  </si>
  <si>
    <t>03.02.2023</t>
  </si>
  <si>
    <t>ИМ</t>
  </si>
  <si>
    <t>БЕЛКОВЫЙ КОНЦЕНТРАТ: ГОРОХОВЫЙ ПРОТЕИН, НЕ СОДЕРЖИТ МОЛОЧНЫХ ЖИРОВ, САХАРОЗЫ, ИЗОГЛЮКОЗЫ, ГЛЮКОЗЫ.</t>
  </si>
  <si>
    <t>15.05.2023</t>
  </si>
  <si>
    <t>КОНЦЕНТРАТ РАСТИТЕЛЬНОГО БЕЛКА - ГОРОХОВЫЙ ПРОТЕИН. НЕ СОДЕРЖИТ МОЛОЧНЫХ ЖИРОВ,САХАРОЗЫ,ИЗОГЛЮКОЗЫ, ГЛЮКОЗЫ,ИСПОЛЬЗУЕТСЯ В ПИЩЕВОЙ ПРОМЫШЛЕННОСТИ,ДЛЯ ОБОГАЩЕНИЯ ПИЩЕВЫХ ПРОДУКТОВ БЕЛКОВЫМИ ВЕЩЕСТВАМИ:</t>
  </si>
  <si>
    <t>29.11.2023</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</si>
  <si>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ПЕРЕСЧЁТЕ НА СУХОЕ ВЕЩЕСТВО БОЛЕЕ 80 %, НЕ СОДЕРЖАЩИЙ МОЛОЧНЫХ ЖИРОВ, САХАРОЗЫ, ИЗОГЛЮКОЗЫ, ГЛЮКОЗЫ, К</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</si>
  <si>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МАРКИРОВКОЙ"HENGYUAN BIOTECHNOLOGY CO., LTD."</t>
  </si>
  <si>
    <t>20.09.2023</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</si>
  <si>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МАРКИРОВКОЙ"HENGYUAN BIOTECHNOLOGY CO,, LTD."</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</si>
  <si>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МАРКИРОВКОЙ"HENGYUAN BIOTECHNOLOGY CO.; LTD."</t>
  </si>
  <si>
    <t>КОНЦЕНТРАТ РАСТИТЕЛЬНОГО БЕЛКА - ГОРОХОВЫЙ ПPОТЕИН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t>
  </si>
  <si>
    <t>09.09.2022</t>
  </si>
  <si>
    <t>БЕЛКОВЫЙ КОНЦЕНТРАТ: ГОРОХОВЫЙ ПРОТЕИН, НЕ СОДЕРЖИТ МОЛОЧНЫХ ЖИРОВ, САХАРОЗЫ, ИЗОГЛЮКОЗЫ, ГЛЮКОЗЫ.ИСПОЛЬЗУЕТСЯ В ПИЩЕВОЙ ПРОМЫШЛЕННОСТИ,ДЛЯ ОБОГАЩЕНИЯ ПИЩЕВЫХ ПРОДУКТОВ БЕЛКОВЫМИ ВЕЩЕСТВАМИ, ТАКЖЕ ИСПОЛЬЗУЕТСЯ В КАЧЕСТВЕ ФУНКЦИОНАЛЬНОГО ИНГРЕДИЕНТА В</t>
  </si>
  <si>
    <t>02.09.2022</t>
  </si>
  <si>
    <t>18.11.2022</t>
  </si>
  <si>
    <t>20.12.2022</t>
  </si>
  <si>
    <t>02.03.2023</t>
  </si>
  <si>
    <t>БЕЛКОВЫЙ КОНЦЕНТРАТ: ГОРОХОВЫЙ ПРОТЕИН, НЕ СОДЕРЖИТ МОЛОЧНЫХ ЖИРОВ, САХАРОЗЫ, ИЗОГЛЮКОЗЫ, ГЛЮКОЗЫ</t>
  </si>
  <si>
    <t>28.03.2023</t>
  </si>
  <si>
    <t>12.05.2023</t>
  </si>
  <si>
    <t>БЕЛКОВЫЙ КОНЦЕНТРАТ: ГОРОХОВЫЙ ПРОТЕИН, НЕ СОДЕРЖИТ МОЛОЧНЫХ ЖИРОВ, CАХАРОЗЫ, ИЗОГЛЮКОЗЫ, ГЛЮКОЗЫ</t>
  </si>
  <si>
    <t>30.01.2023</t>
  </si>
  <si>
    <t>КОНЦЕНТРАТ БЕЛКА ГОРОХА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</si>
  <si>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12.03.2023</t>
  </si>
  <si>
    <t>КОНЦЕНТРАТ БЕЛКА ГОРОХА - ПРОТЕИНОВЫЙ ПРОДУКТ, В ВИДЕ СВОБОДНО ТЕКУЩЕГО ПОРОШКА КРЕМОВО-БЕЖЕВОГО ЦВЕТА С НЕЙТРАЛЬНЫМ ЗАПАХОМ, C СОДЕРЖАНИЕM БЕЛКА В ПЕРЕСЧЕТЕ НА СУХОЕ ВЕЩЕСТВО 80 % С МИНИМАЛЬНОЙ ВЛАЖНОСТЬЮ 7,25 %</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</si>
  <si>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</si>
  <si>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16.01.2020</t>
  </si>
  <si>
    <t>ФРАНЦИЯ</t>
  </si>
  <si>
    <t>КОНЦЕНТРАТ ГОРОХОВОГО БЕЛКА LYSAMINE GPS С СОДЕРЖАНИЕМ БЕЛКА В ПЕРЕСЧЕТЕ НА СУХОЕ ВЕЩЕСТВО 79.7%-81.9 С МИНИМАЛЬНОЙ ВЛАЖНОСТЬЮ 5.6-6.6% НЕ СОДЕРЖАЩИЙ МОЛОЧНЫХ ЖИРОВ, САХАРОЗЫ, ГЛЮКОЗЫ И КРАХМАЛА. ПРИМЕНЯЕТСЯ ПРИ ПРОИЗВОДСТВЕ КОРМОВ ДЛЯ ЖИВОТНЫХ. :  В УПАКОВКАХ ПО 25КГ НЕТТО</t>
  </si>
  <si>
    <t>24.01.2020</t>
  </si>
  <si>
    <t>КОНЦЕНТРАТ ГОРОХОВОГО БЕЛКА LYSAMINE GPS С СОДЕРЖАНИЕМ БЕЛКА В ПЕРЕСЧЕТЕ НА СУХОЕ ВЕЩЕСТВО 79.7%-81.9 С МИНИМАЛЬНОЙ ВЛАЖНОСТЬЮ 5.6-6.6%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36000</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</si>
  <si>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МАРКИРOВКОЙ"HENGYUAN BIOTECHNOLOGY CO., LTD."</t>
  </si>
  <si>
    <t>14.09.2023</t>
  </si>
  <si>
    <t>20.07.2022</t>
  </si>
  <si>
    <t>КОНЦЕНТРАТ РАСТИТЕЛЬНЫХ БЕЛКОВ - ГОРОХОВЫЙ ПРОТЕИН (PEA PROTEIN)В ПОРОШКЕ, НЕ СОДЕРЖИТ МОЛОЧНЫХ ЖИРОВ, САХАРОЗЫ, ИЗОГЛЮКОЗЫ, ГЛЮКОЗЫ.ИСПОЛЬЗУЕТСЯ В ПИЩЕВОЙ ПРОМЫШЛЕННОСТИ,ДЛЯ ОБОГАЩЕНИЯ ПИЩЕВЫХ ПРОДУКТОВ БЕЛКОВЫМИ ВЕЩЕСТВАМИ.НЕ ЯВЛЯЕТСЯ ФАРМАЦЕВТИЧЕС</t>
  </si>
  <si>
    <t>13.04.2023</t>
  </si>
  <si>
    <t>26.12.2023</t>
  </si>
  <si>
    <t>КОНЦЕНТРАТ РАСТИТЕЛЬНЫХ БЕЛКОВ - ГОРОХОВЫЙ ПРОТЕИН (PEA PROTEIN)В ПОРОШКЕ, НЕ СОДЕРЖИТ МОЛОЧНЫХ ЖИРОВ, САХАРОЗЫ, ИЗОГЛЮКОЗЫ, ГЛЮКОЗЫ. СОДЕРЖАНИЕ ОСНОВНОГО ВЕЩЕСТВА (ПРОТЕИНА)-81,6%, КРАХМАЛА МЕНЕЕ 2%. ИСПОЛЬЗУЕТСЯ В ПИЩЕВОЙ ПРОМЫШЛЕННОСТИ ДЛЯ ОБОГАЩЕ</t>
  </si>
  <si>
    <t>01.08.2023</t>
  </si>
  <si>
    <t>КОНЦЕНТРАТ РАСТИТЕЛЬНЫХ БЕЛКОВ - ГОРОХОВЫЙ ПРОТЕИН (PEA PROTEIN)В ПОРОШКЕ. НЕ СОДЕРЖИТ МОЛОЧНЫХ ЖИРОВ, САХАРОЗЫ, ИЗОГЛЮКОЗЫ, ГЛЮКОЗЫ.ИСПОЛЬЗУЕТСЯ В ПИЩЕВОЙ ПРОМЫШЛЕННОСТИ,ДЛЯ ОБОГАЩЕНИЯ ПИЩЕВЫХ ПРОДУКТОВ БЕЛКОВЫМИ ВЕЩЕСТВАМИ.НЕ ЯВЛЯЕТСЯ ФАРМАЦЕВТИЧЕС</t>
  </si>
  <si>
    <t>20.10.2023</t>
  </si>
  <si>
    <t>КОНЦЕНТРАТ РАСТИТЕЛЬНЫХ БЕЛКОВ -ГОРОХОВЫЙ ПРОТЕИН (PEA PROTEIN)B ПОРОШКЕ, НЕ СОДЕРЖИТ МОЛОЧНЫХ ЖИРОВ, САХАРОЗЫ, ИЗОГЛЮКОЗЫ, ГЛЮКОЗЫ. СОДЕРЖАНИЕ ОСНОВНОГО ВЕЩЕСТВА (ПРОТЕИНА)-81,8%, КРАХМАЛА МЕНЕЕ 2%. ИСПОЛЬЗУЕТСЯ В ПИЩЕВОЙ ПРОМЫШЛЕННОСТИ,ДЛЯ ОБОГАЩЕН</t>
  </si>
  <si>
    <t>КОНЦЕНТРАТ РАСТИТЕЛЬНЫХ БЕЛКОВ-ГОРОХОВЫЙ ПРОТЕИН (PEA PROTEIN)В ПОРОШКЕ, НЕ СОДЕРЖИТ МОЛОЧНЫХ ЖИРОВ, САХАРОЗЫ, ИЗОГЛЮКОЗЫ, ГЛЮКОЗЫ. ИСПОЛЬЗУЕТСЯ В ПИЩЕВОЙ ПРОМЫШЛЕННОСТИ,ДЛЯ ОБОГАЩЕНИЯ ПИЩЕВЫХ ПРОДУКТОВ БЕЛКОВЫМИ ВЕЩЕСТВАМИ.НЕ ЯВЛЯЕТСЯ ФАРМАЦЕВТИЧЕС</t>
  </si>
  <si>
    <t>КОНЦЕНТРАТ РАСТИТЕЛЬНЫХ БЕЛКОВ - ГОРОХОВЫЙ ПРОТЕИН (PEA PROTEIN)В ПОРОШКЕ,НЕ СОДЕРЖИТ МОЛОЧНЫХ ЖИРОВ,САХАРОЗЫ,ИЗОГЛЮКОЗЫ,ГЛЮКОЗЫ.ИСПОЛЬЗУЕТСЯ В ПИЩЕВОЙ ПРОМЫШЛЕННОСТИ,ДЛЯ ОБОГАЩЕНИЯ ПИЩЕВЫХ ПРОДУКТОВ БЕЛКОВЫМИ ВЕЩЕСТВАМИ.НЕ ЯВЛЯЕТСЯ ФАРМАЦЕВТИЧЕС</t>
  </si>
  <si>
    <t>10.06.2022</t>
  </si>
  <si>
    <t>04.07.2022</t>
  </si>
  <si>
    <t>14.10.2022</t>
  </si>
  <si>
    <t>06.05.2022</t>
  </si>
  <si>
    <t>11.05.2022</t>
  </si>
  <si>
    <t>26.12.2022</t>
  </si>
  <si>
    <t>КОНЦЕНТРАТ РАСТИТЕЛЬНЫХ БЕЛКОВ - ГОРОХОВЫЙ ПРОТЕИН (PEA PROTEIN)В ПОРОШКЕ, НЕ СОДЕРЖИТ МОЛОЧНЫХ ЖИРОВ, САХАРОЗЫ, ИЗОГЛЮКОЗЫ, ГЛЮКОЗЫ:СОДЕРЖАНИЕ ОСНОВНОГО ВЕЩЕСТВА (ПРОТЕИНА)-80,9%, КРАХМАЛА МЕНЕЕ 2%:ИСПОЛЬЗУЕТСЯ В ПИЩЕВОЙ ПРОМЫШЛЕННОСТИ ДЛЯ ОБОГАЩЕ</t>
  </si>
  <si>
    <t>05.06.2020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</si>
  <si>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81,3% С МИНИМАЛЬНОЙ ВЛАЖНОСТЬЮ 6,95%, НЕ СОДЕРЖАЩИЙ МОЛОЧНЫХ ЖИРОВ, САХАРО : ЗЫ, ИЗОГЛЮКОЗЫ, ГЛЮКОЗЫ, КРАХМАЛА. ПОЛУЧЕН ИЗ ЖЕЛТОГО ГОРОХА ПУТЕМ КОАГУЛЯЦИИ БЕЛКА. ПРЕДНАЗНАЧЕН ИСКЛЮЧИТЕЛЬНО ДЛЯ ВНУТРЕННЕГО ИСПОЛЬЗОВАНИЯ В КАЧЕСТВЕ СЫРЬЯ ПРИ ПРОИЗВОДСТВЕ КОРМОВ ДЛЯ НЕПРОДУКТИВНЫХ ЖИВОТНЫХ НА ФАБРИКЕ ПО ПРОИЗВОДСТВУ КОРМОВ ДЛЯ Н ЕПРОДУКТИВНЫХ ЖИВОТНЫХ В С. ВОРСИНО, КАЛУЖСКАЯ ОБЛАСТЬ. YANTAI SHUANGTA FOOD CO., LTD ОТСУТСТВУЕТ ОТСУТСТВУЕТ ОТСУТСТВУЕТ ОТСУТСТВУЕТ 22</t>
  </si>
  <si>
    <t>13.05.2020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</si>
  <si>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80,5% С МИНИМАЛЬНОЙ ВЛАЖНОСТЬЮ 6,83%, НЕ СОДЕРЖАЩИЙ МОЛОЧНЫХ ЖИРОВ, САХАРО : ЗЫ, ИЗОГЛЮКОЗЫ, ГЛЮКОЗЫ, КРАХМАЛА. ПОЛУЧЕН ИЗ ЖЕЛТОГО ГОРОХА ПУТЕМ КОАГУЛЯЦИИ БЕЛКА. ПРЕДНАЗНАЧЕН ИСКЛЮЧИТЕЛЬНО ДЛЯ ВНУТРЕННЕГО ИСПОЛЬЗОВАНИЯ В КАЧЕСТВЕ СЫРЬЯ ПРИ ПРОИЗВОДСТВЕ КОРМОВ ДЛЯ НЕПРОДУКТИВНЫХ ЖИВОТНЫХ НА ФАБРИКЕ ПО ПРОИЗВОДСТВУ КОРМОВ ДЛЯ Н ЕПРОДУКТИВНЫХ ЖИВОТНЫХ В С. ВОРСИНО, КАЛУЖСКАЯ ОБЛАСТЬ. YANTAI SHUANGTA FOOD CO., LTD ОТСУТСТВУЕТ ОТСУТСТВУЕТ ОТСУТСТВУЕТ ОТСУТСТВУЕТ 22</t>
  </si>
  <si>
    <t>12.11.2020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</si>
  <si>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81,8 % С МИНИМАЛЬНОЙ ВЛАЖНОСТЬЮ 7,05 %, НЕ СОДЕРЖАЩИЙ МОЛОЧНЫХ ЖИРОВ, САХА</t>
  </si>
  <si>
    <t>20.10.2020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</si>
  <si>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82,6 % С МИНИМАЛЬНОЙ ВЛАЖНОСТЬЮ 6,45 %, НЕ СОДЕРЖАЩИЙ МОЛОЧНЫХ ЖИРОВ, САХА</t>
  </si>
  <si>
    <t>26.09.2020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</si>
  <si>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81,4% С МИНИМАЛЬНОЙ ВЛАЖНОСТЬЮ 6,83%, НЕ СОДЕРЖАЩИЙ МОЛОЧНЫХ ЖИРОВ, САХАРО</t>
  </si>
  <si>
    <t>20.08.2020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</si>
  <si>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82,3% С МИНИМАЛЬНОЙ ВЛАЖНОСТЬЮ 6,77%, НЕ СОДЕРЖАЩИЙ МОЛОЧНЫХ ЖИРОВ, САХАРО</t>
  </si>
  <si>
    <t>23.07.2020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</si>
  <si>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80,9% С МИНИМАЛЬНОЙ ВЛАЖНОСТЬЮ 6,95%, НЕ СОДЕРЖАЩИЙ МОЛОЧНЫХ ЖИРОВ, САХАРО</t>
  </si>
  <si>
    <t>01.07.2020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</si>
  <si>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80,6% С МИНИМАЛЬНОЙ ВЛАЖНОСТЬЮ 7,16%, НЕ СОДЕРЖАЩИЙ МОЛОЧНЫХ ЖИРОВ, САХАРО</t>
  </si>
  <si>
    <t>13.04.2020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</si>
  <si>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82,3% С МИНИМАЛЬНОЙ ВЛАЖНОСТЬЮ 6,98%, НЕ СОДЕРЖАЩИЙ МОЛОЧНЫХ ЖИРОВ, САХАРО : ЗЫ, ИЗОГЛЮКОЗЫ, ГЛЮКОЗЫ, КРАХМАЛА. ПОЛУЧЕН ИЗ ЖЕЛТОГО ГОРОХА ПУТЕМ КОАГУЛЯЦИИ БЕЛКА. ПРЕДНАЗНАЧЕН ИСКЛЮЧИТЕЛЬНО ДЛЯ ВНУТРЕННЕГО ИСПОЛЬЗОВАНИЯ В КАЧЕСТВЕ СЫРЬЯ ПРИ ПРОИЗВОДСТВЕ КОРМОВ ДЛЯ НЕПРОДУКТИВНЫХ ЖИВОТНЫХ НА ФАБРИКЕ ПО ПРОИЗВОДСТВУ КОРМОВ ДЛЯ Н ЕПРОДУКТИВНЫХ ЖИВОТНЫХ В С. ВОРСИНО, КАЛУЖСКАЯ ОБЛАСТЬ. YANTAI SHUANGTA FOOD CO., LTD ОТСУТСТВУЕТ ОТСУТСТВУЕТ ОТСУТСТВУЕТ ОТСУТСТВУЕТ 22</t>
  </si>
  <si>
    <t>12.04.2020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</si>
  <si>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81,7% С МИНИМАЛЬНОЙ ВЛАЖНОСТЬЮ 6,78%, НЕ СОДЕРЖАЩИЙ МОЛОЧНЫХ ЖИРОВ, САХАРО : ЗЫ, ИЗОГЛЮКОЗЫ, ГЛЮКОЗЫ, КРАХМАЛА. ПОЛУЧЕН ИЗ ЖЕЛТОГО ГОРОХА ПУТЕМ КОАГУЛЯЦИИ БЕЛКА. ПРЕДНАЗНАЧЕН ИСКЛЮЧИТЕЛЬНО ДЛЯ ВНУТРЕННЕГО ИСПОЛЬЗОВАНИЯ В КАЧЕСТВЕ СЫРЬЯ ПРИ ПРОИЗВОДСТВЕ КОРМОВ ДЛЯ НЕПРОДУКТИВНЫХ ЖИВОТНЫХ НА ФАБРИКЕ ПО ПРОИЗВОДСТВУ КОРМОВ ДЛЯ Н ЕПРОДУКТИВНЫХ ЖИВОТНЫХ В С. ВОРСИНО, КАЛУЖСКАЯ ОБЛАСТЬ. YANTAI SHUANGTA FOOD CO., LTD ОТСУТСТВУЕТ ОТСУТСТВУЕТ ОТСУТСТВУЕТ ОТСУТСТВУЕТ 22</t>
  </si>
  <si>
    <t>30.03.2020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</si>
  <si>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81,7% С МИНИМАЛЬНОЙ ВЛАЖНОСТЬЮ 6,94%, НЕ СОДЕРЖАЩИЙ МОЛОЧНЫХ ЖИРОВ, САХАРО : ЗЫ, ИЗОГЛЮКОЗЫ, ГЛЮКОЗЫ, КРАХМАЛА. ПОЛУЧЕН ИЗ ЖЕЛТОГО ГОРОХА ПУТЕМ КОАГУЛЯЦИИ БЕЛКА. ПРЕДНАЗНАЧЕН ДЛЯ ИСПОЛЬЗОВАНИЯ В КАЧЕСТВЕ ДОБАВКИ ПРИ ИЗГОТОВЛЕНИИ КОРМОВ ДЛЯ НЕПРОДУКТИВНЫХ ЖИВОТНЫХ. НЕ ПРЕДНАЗНАЧЕН ДЛЯ УПОТРЕБЛЕНИЯ ЧЕЛОВЕКОМ В ПИЩУ. YANTAI SHUANGTA FOOD CO., LTD ОТСУТСТВУЕТ ОТСУТСТВУЕТ ОТСУТСТВУЕТ ОТСУТСТВУЕТ 22</t>
  </si>
  <si>
    <t>29.04.2022</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</si>
  <si>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84,5 % С МИНИМАЛЬНОЙ ВЛАЖНОСТЬЮ 6,59 %, НЕ СОДЕРЖАЩИЙ МОЛОЧНЫХ ЖИРОВ, САХА</t>
  </si>
  <si>
    <t>07.12.2021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</si>
  <si>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82,0 % С МИНИМАЛЬНОЙ ВЛАЖНОСТЬЮ 7,45 %, НЕ СОДЕРЖАЩИЙ МОЛОЧНЫХ ЖИРОВ, САХА</t>
  </si>
  <si>
    <t>25.10.2021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</si>
  <si>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81,5 % С МИНИМАЛЬНОЙ ВЛАЖНОСТЬЮ 7,25 %, НЕ СОДЕРЖАЩИЙ МОЛОЧНЫХ ЖИРОВ, САХА</t>
  </si>
  <si>
    <t>24.09.2021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</si>
  <si>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82,0 % С МИНИМАЛЬНОЙ ВЛАЖНОСТЬЮ 7,1 %, НЕ СОДЕРЖАЩИЙ МОЛОЧНЫХ ЖИРОВ, САХАР</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</si>
  <si>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82,5 % С МИНИМАЛЬНОЙ ВЛАЖНОСТЬЮ 7,05 %, НЕ СОДЕРЖАЩИЙ МОЛОЧНЫХ ЖИРОВ, САХА</t>
  </si>
  <si>
    <t>19.08.2021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</si>
  <si>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81,6 % С МИНИМАЛЬНОЙ ВЛАЖНОСТЬЮ 6,96 %, НЕ СОДЕРЖАЩИЙ МОЛОЧНЫХ ЖИРОВ, САХА</t>
  </si>
  <si>
    <t>15.07.2021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</si>
  <si>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81,5 % С МИНИМАЛЬНОЙ ВЛАЖНОСТЬЮ 6,94 %, НЕ СОДЕРЖАЩИЙ МОЛОЧНЫХ ЖИРОВ, САХА</t>
  </si>
  <si>
    <t>08.06.2021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</si>
  <si>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82,3 % С МИНИМАЛЬНОЙ ВЛАЖНОСТЬЮ 6,98 %, НЕ СОДЕРЖАЩИЙ МОЛОЧНЫХ ЖИРОВ, САХА</t>
  </si>
  <si>
    <t>23.06.2021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</si>
  <si>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82 % С МИНИМАЛЬНОЙ ВЛАЖНОСТЬЮ 7,05 %, НЕ СОДЕРЖАЩИЙ МОЛОЧНЫХ ЖИРОВ</t>
  </si>
  <si>
    <t>20.05.2021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</si>
  <si>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82,5 % С МИНИМАЛЬНОЙ ВЛАЖНОСТЬЮ 6,96 %, НЕ СОДЕРЖАЩИЙ МОЛОЧНЫХ ЖИРОВ, САХА</t>
  </si>
  <si>
    <t>22.03.2021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</si>
  <si>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81,0 % С МИНИМАЛЬНОЙ ВЛАЖНОСТЬЮ 6,96 %, НЕ СОДЕРЖАЩИЙ МОЛОЧНЫХ ЖИРОВ, САХА</t>
  </si>
  <si>
    <t>19.03.2021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</si>
  <si>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81,7 % С МИНИМАЛЬНОЙ ВЛАЖНОСТЬЮ 7,04 %, НЕ СОДЕРЖАЩИЙ МОЛОЧНЫХ ЖИРОВ, САХА</t>
  </si>
  <si>
    <t>23.01.2022</t>
  </si>
  <si>
    <t>12.11.2021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</si>
  <si>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81,5 % С МИНИМАЛЬНОЙ ВЛАЖНОСТЬЮ 7,25 %</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</si>
  <si>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81.9 % С МИНИМАЛЬНОЙ ВЛАЖНОСТЬЮ 6.58 %, НЕ СОДЕРЖАЩИЙМОЛОЧНЫ</t>
  </si>
  <si>
    <t>КОНЦЕНТРАТ БЕЛКА ГОРОХА (PEA PROTEIN)- ПРОТЕИНОВЫЙ ПРОДУКТ, В ВИДЕ СВОБОДНО ТЕКУЩЕГО ПОРОШКА КРЕМОВО-БЕЖЕВОГО ЦВЕТА С НЕЙТРАЛЬНЫМ ЗАПАХОМ, C СОДЕРЖАНИЕМ БЕЛКА В ПЕРЕСЧЕТЕ НА СУХОЕ ВЕЩЕСТВО 81.4 % С МИНИМАЛЬНОЙ ВЛАЖНОСТЬЮ 6.52 %, НЕ СОДЕРЖАЩИЙМОЛОЧНЫ</t>
  </si>
  <si>
    <t>КОНЦЕНТРАТ БЕЛКА ГОРОХА (PEA PROTEIN) - ПРОТЕИНОВЫЙ ПРОДУКТ, В ВИДЕ СВОБОДНО ТЕКУЩЕГО ПОРОШКА КРЕМОВО-БЕЖЕВОГО ЦВЕТА С НЕЙТРАЛЬНЫМ ЗАПАХОM, C СОДЕРЖАНИЕМ БЕЛКА В ПЕРЕСЧЕТЕ НА СУХОЕ ВЕЩЕСТВО 81.5 % С МИНИМАЛЬНОЙ ВЛАЖНОСТЬЮ 6.37 %, НЕ СОДЕРЖАЩИЙМОЛОЧНЫ</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</si>
  <si>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80.8 % С МИНИМАЛЬНОЙ ВЛАЖНОСТЬЮ 6.33 %, НЕ СОДЕРЖАЩИЙМОЛОЧНЫ</t>
  </si>
  <si>
    <t>КОНЦЕНТРАТ БЕЛКА ГОРОХА (PEA PROTEIN) - ПРОТЕИНОВЫЙ ПРОДУКТ, В ВИДЕ СВОБОДНО ТЕКУЩЕГО ПОРОШКА КРЕМОВО-БЕЖЕВОГО ЦВЕТА С НЕЙТРАЛЬНЫМ ЗАПАXОМ, C СОДЕРЖАНИЕМ БЕЛКА В ПЕРЕСЧЕТЕ НА СУХОЕ ВЕЩЕСТВО 81.7 % С МИНИМАЛЬНОЙ ВЛАЖНОСТЬЮ 6.72 %, НЕ СОДЕРЖАЩИЙМОЛОЧНЫ</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</si>
  <si>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81.2 % С МИНИМАЛЬНОЙ ВЛАЖНОСТЬЮ 6.62 %, НЕ СОДЕРЖАЩИЙМОЛОЧНЫ</t>
  </si>
  <si>
    <t>19.09.2022</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</si>
  <si>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83.9 % С МИНИМАЛЬНОЙ ВЛАЖНОСТЬЮ 6.16 %, НЕ СОДЕРЖАЩИЙ</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</si>
  <si>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84.8 % С МИНИМАЛЬНОЙ ВЛАЖНОСТЬЮ 6.57 %, НЕ СОДЕРЖАЩИЙ</t>
  </si>
  <si>
    <t>22.09.2022</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</si>
  <si>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85.3 % С МИНИМАЛЬНОЙ ВЛАЖНОСТЬЮ 6.14 %, НЕ СОДЕРЖАЩИЙ</t>
  </si>
  <si>
    <t>22.02.2022</t>
  </si>
  <si>
    <t>28.01.2022</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</si>
  <si>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81.7 % С МИНИМАЛЬНОЙ ВЛАЖНОСТЬЮ 7.04 %, НЕ СОДЕРЖАЩИЙ</t>
  </si>
  <si>
    <t>01.02.2022</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</si>
  <si>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83.7 % С МИНИМАЛЬНОЙ ВЛАЖНОСТЬЮ 6.45 %, НЕ СОДЕРЖАЩИЙ</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</si>
  <si>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83.8 % С МИНИМАЛЬНОЙ ВЛАЖНОСТЬЮ 6.25 %, НЕ СОДЕРЖАЩИЙ</t>
  </si>
  <si>
    <t>23.03.2022</t>
  </si>
  <si>
    <t>20.03.2022</t>
  </si>
  <si>
    <t>21.03.2022</t>
  </si>
  <si>
    <t>24.03.2022</t>
  </si>
  <si>
    <t>28.05.2022</t>
  </si>
  <si>
    <t>27.05.2022</t>
  </si>
  <si>
    <t>11.07.2022</t>
  </si>
  <si>
    <t>15.07.2022</t>
  </si>
  <si>
    <t>17.07.2022</t>
  </si>
  <si>
    <t>21.11.2021</t>
  </si>
  <si>
    <t>КОНЦЕНТРАТ БЕЛКА ГОРОХА (LYSAMINER GPS - PEA PROTEIN) - ПРОТЕИНОВЫЙ ПРОДУКТ, В ВИДЕ СВОБОДНО ТЕКУЩЕГО ПОРОШКА СВЕТЛО-КОРИЧНЕВОГО (БЕЖЕВОГО) ЦВЕТА, БЕЗ ЗАПАХА, C СОДЕРЖАНИЕМ БЕЛКА В ПЕРЕСЧЕТЕ НА СУХОЕ ВЕЩЕСТВО 83,7 % (85,0 %) С МИНИМАЛЬНОЙ ВЛАЖНОСТЬЮ</t>
  </si>
  <si>
    <t>18.08.2020</t>
  </si>
  <si>
    <t>19.01.2023</t>
  </si>
  <si>
    <t>13.02.2023</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</si>
  <si>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</si>
  <si>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06.03.2023</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</si>
  <si>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84.9 % С МИНИМАЛЬНОЙ ВЛАЖНОСТЬЮ 6.39 %, НЕ СОДЕРЖАЩИЙ</t>
  </si>
  <si>
    <t>22.11.2022</t>
  </si>
  <si>
    <t>17.04.2023</t>
  </si>
  <si>
    <t>20.03.2023</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</si>
  <si>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</si>
  <si>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КОНЦЕНТРАТ БЕЛКА ГОРОХА - ПРОТЕИНОВЫЙ ПРОДУКТ, В ВИДЕ СВОБОДНО ТЕКУЩЕГО ПОРОШКА КРЕМОВО-БЕЖЕВОГО ЦВЕТА С НЕЙТРАЛЬНЫМ ЗАПАХОМ, C СОДЕРЖAНИЕМ БЕЛКА В ПЕРЕСЧЕТЕ НА СУХОЕ ВЕЩЕСТВО 80 % С МИНИМАЛЬНОЙ ВЛАЖНОСТЬЮ 7,25 %</t>
  </si>
  <si>
    <t>КОНЦЕНТРАТ БЕЛКА ГОРОХА - ПРОТЕИНОВЫЙ ПРОДУКТ, В ВИДЕ СВОБОДНО ТEКУЩЕГО ПОРОШКА КРЕМОВО-БЕЖЕВОГО ЦВЕТА С НЕЙТРАЛЬНЫМ ЗАПАХОМ, C СОДЕРЖАНИЕМ БЕЛКА В ПЕРЕСЧЕТЕ НА СУХОЕ ВЕЩЕСТВО 80 % С МИНИМАЛЬНОЙ ВЛАЖНОСТЬЮ 7,25 %</t>
  </si>
  <si>
    <t>18.09.2020</t>
  </si>
  <si>
    <t>КОНЦЕНТРАТ ГОРОХОВОГО БЕЛКА LYSAMINE GPS С СОДЕРЖАНИЕМ БЕЛКА В ПЕРЕСЧЕТЕ НА СУХОЕ ВЕЩЕСТВО 79.4-79.6% С МИНИМАЛЬНОЙ ВЛАЖНОСТЬЮ 6.4-7.6% НЕ СОДЕРЖАЩИЙ МОЛОЧНЫХ ЖИРОВ, САХАРОЗЫ, ГЛЮКОЗЫ И КРАХМАЛА. ПРИМЕНЯЕТСЯ ПРИ ПРОИЗВОДСТВЕ КОРМОВ ДЛЯ ЖИВОТНЫХ.</t>
  </si>
  <si>
    <t>19.06.2020</t>
  </si>
  <si>
    <t>КОНЦЕНТРАТ ГОРОХОВОГО БЕЛКА LYSAMINE GPS С СОДЕРЖАНИЕМ БЕЛКА В ПЕРЕСЧЕТЕ НА СУХОЕ ВЕЩЕСТВО 79.5-80.4% С МИНИМАЛЬНОЙ ВЛАЖНОСТЬЮ 7.2-7.7%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</si>
  <si>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КОНЦЕНТРАТ ГОРОХОВОГО БЕЛКА LYSAMINE GPS С СОДЕРЖАНИЕМ БЕЛКА В ПЕРЕСЧЕТЕ НА СУХОЕ ВЕЩЕСТВО 79.5-79.7% С МИНИМАЛЬНОЙ ВЛАЖНОСТЬЮ 7.5-7.7%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</si>
  <si>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КОНЦЕНТРАТ ГОРОХОВОГО БЕЛКА LYSAMINE GPS С СОДЕРЖАНИЕМ БЕЛКА В ПЕРЕСЧЕТЕ НА СУХОЕ ВЕЩЕСТВО 79.7-81.1% С МИНИМАЛЬНОЙ ВЛАЖНОСТЬЮ 7.4-7.5%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</si>
  <si>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25.09.2020</t>
  </si>
  <si>
    <t>КОНЦЕНТРАТ ГОРОХОВОГО БЕЛКА LYSAMINE GPS С СОДЕРЖАНИЕМ БЕЛКА В ПЕРЕСЧЕТЕ НА СУХОЕ ВЕЩЕСТВО 79.1-79.6% С МИНИМАЛЬНОЙ ВЛАЖНОСТЬЮ 6.4-6.5% НЕ СОДЕРЖАЩИЙ МОЛОЧНЫХ ЖИРОВ, САХАРОЗЫ, ГЛЮКОЗЫ И КРАХМАЛА. ПРИМЕНЯЕТСЯ ПРИ ПРОИЗВОДСТВЕ КОРМОВ ДЛЯ ЖИВОТНЫХ.</t>
  </si>
  <si>
    <t>11.08.2020</t>
  </si>
  <si>
    <t>КОНЦЕНТРАТ ГОРОХОВОГО БЕЛКА LYSAMINE GPS С СОДЕРЖАНИЕМ БЕЛКА В ПЕРЕСЧЕТЕ НА СУХОЕ ВЕЩЕСТВО 78.8-79.4% С МИНИМАЛЬНОЙ ВЛАЖНОСТЬЮ 7.6-8.0% НЕ СОДЕРЖАЩИЙ МОЛОЧНЫХ ЖИРОВ, САХАРОЗЫ, ГЛЮКОЗЫ И КРАХМАЛА. ПРИМЕНЯЕТСЯ ПРИ ПРОИЗВОДСТВЕ КОРМОВ ДЛЯ ЖИВОТНЫХ.</t>
  </si>
  <si>
    <t>02.07.2020</t>
  </si>
  <si>
    <t>КОНЦЕНТРАТ ГОРОХОВОГО БЕЛКА LYSAMINE GPS С СОДЕРЖАНИЕМ БЕЛКА В ПЕРЕСЧЕТЕ НА СУХОЕ ВЕЩЕСТВО 78.8-80.4% С МИНИМАЛЬНОЙ ВЛАЖНОСТЬЮ 7.2-8.0% НЕ СОДЕРЖАЩИЙ МОЛОЧНЫХ ЖИРОВ, САХАРОЗЫ, ГЛЮКОЗЫ И КРАХМАЛА. ПРИМЕНЯЕТСЯ ПРИ ПРОИЗВОДСТВЕ КОРМОВ ДЛЯ ЖИВОТНЫХ.</t>
  </si>
  <si>
    <t>04.03.2020</t>
  </si>
  <si>
    <t>КОНЦЕНТРАТ ГОРОХОВОГО БЕЛКА LYSAMINE GPS С СОДЕРЖАНИЕМ БЕЛКА В ПЕРЕСЧЕТЕ НА СУХОЕ ВЕЩЕСТВО 79.7%-81.9 С МИНИМАЛЬНОЙ ВЛАЖНОСТЬЮ 5.6-6.6%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</si>
  <si>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16.03.2020</t>
  </si>
  <si>
    <t>КОНЦЕНТРАТ ГОРОХОВОГО БЕЛКА LYSAMINE GPS С СОДЕРЖАНИЕМ БЕЛКА В ПЕРЕСЧЕТЕ НА СУХОЕ ВЕЩЕСТВО 81.1%-81.7 С МИНИМАЛЬНОЙ ВЛАЖНОСТЬЮ 6.6-7.0%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</si>
  <si>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КОНЦЕНТРАТ ГОРОХОВОГО БЕЛКА LYSAMINE GPS С СОДЕРЖАНИЕМ БЕЛКА В ПЕРЕСЧЕТЕ НА СУХОЕ ВЕЩЕСТВО 81.1%-81.7 С МИНИМАЛЬНОЙ ВЛАЖНОСТЬЮ 7.0-7.4%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</si>
  <si>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20.03.2020</t>
  </si>
  <si>
    <t>КОНЦЕНТРАТ ГОРОХОВОГО БЕЛКА LYSAMINE GPS С СОДЕРЖАНИЕМ БЕЛКА В ПЕРЕСЧЕТЕ НА СУХОЕ ВЕЩЕСТВО 80.1-81.3 С МИНИМАЛЬНОЙ ВЛАЖНОСТЬЮ 6.4-6.6%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</si>
  <si>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03.01.2022</t>
  </si>
  <si>
    <t>КОНЦЕНТРАТ БЕЛКА ГОРОХА (LYSAMINE GPS -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85,0 % С МИНИМАЛЬНОЙ ВЛАЖНОСТЬЮ 6.4-6.7 %</t>
  </si>
  <si>
    <t>КОНЦЕНТРАТ БЕЛКА ГОРОХА (LYSAMINE GPS -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85,0 % С МИНИМАЛЬНОЙ ВЛАЖНОСТЬЮ 6.4-7.1 %</t>
  </si>
  <si>
    <t>ПИЩЕВАЯ ДОБАВКА ГОРОХОВЫЙ ПРОТЕИН 80В (PEA PROTEIN 80B) (БЕЛКОВЫЙ КОНЦЕНТРАТ) ПРОДУKТ РАСТИТЕЛЬНОГО ПРОИСХОЖДЕНИЯ, ПОЛУЧЕН ИЗ ГОРОХА ПУТЕМ ЕГО ОБРАБОТКИ, НЕ СОДЕРЖИТ ДОБАВЛЕННЫХ В НЕГО ИЗВНЕ ПРОДУКТОВ, НЕ СОДЕРЖИТ МОЛОЧНЫХ ЖИРОВ, САХАРОЗЫ, ИЗОГЛЮКОЗЫ</t>
  </si>
  <si>
    <t>23.09.2022</t>
  </si>
  <si>
    <t>БЕЛКОВЫЕ КОНЦЕНТРАТЫ ДЛЯ ОБОГАЩЕНИЯ ПИЩЕВЫХ ПРОДУКТОВ БЕЛКОВЫМИ ВЕЩЕСТВАМИ, НЕ СОДЕРЖАЩИЕ МОЛОЧНЫХ ЖИРОВ, САХАРОЗЫ, ИЗОГЛЮКОЗЫ, ГЛЮКОЗЫ ИЛИ КРАХМАЛА: КОНЦЕНТРАТ ГОРОХОВОГО БЕЛКА . СОДЕРЖАНИЕ БЕЛКА (N*6.25): 85,7 %, ВЛАЖНОСТЬ (%): 7.12 %, ПРЕДНАЗНАЧЕН</t>
  </si>
  <si>
    <t>07.06.2022</t>
  </si>
  <si>
    <t>БЕЛКОВЫЕ КОНЦЕНТРАТЫ ДЛЯ ОБОГАЩЕНИЯ ПИЩЕВЫХ ПРОДУКТОВ БЕЛКОВЫМИ ВЕЩЕСТВАМИ, НЕ СОДЕРЖАЩИЕ МОЛОЧНЫХ ЖИРОВ, САХАРОЗЫ, ИЗОГЛЮКОЗЫ, ГЛЮКОЗЫ ИЛИ КРАХМАЛА: КОНЦЕНТРАТ ГОРОХОВОГО БЕЛКА . СОДЕРЖАНИЕ БЕЛКА (N*6.25): 85,4 %, ВЛАЖНОСТЬ (%): 6,94 %, ПРЕДНАЗНАЧЕН</t>
  </si>
  <si>
    <t>01.11.2023</t>
  </si>
  <si>
    <t>КОНЦЕНТРАТ РАСТИТЕЛЬНЫХ БЕЛКОВ -ГОРОХОВЫЙ ПРОТЕИН (PEA PROTEIN)В ПОРОШКЕ, НЕ СОДЕРЖИТ МОЛОЧНЫХ ЖИРОВ, САХАРОЗЫ, ИЗОГЛЮКОЗЫ, ГЛЮКОЗЫ. СОДЕРЖАНИЕ ОСНОВНОГО ВЕЩЕСТВА (ПРОТЕИНА)-81,6%, КРАХМАЛА МЕНЕЕ 2%. ИСПОЛЬЗУЕТСЯ В ПИЩЕВОЙ ПРОМЫШЛЕННОСТИ,ДЛЯ ОБОГАЩЕН</t>
  </si>
  <si>
    <t>БЕЛКОВЫЕ КОНЦЕНТРАТЫ И ТЕКСТУРИРОВАННЫЕ БЕЛКОВЫЕ ВЕЩЕСТВА,НЕ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ГОРОХОВЫЙ</t>
  </si>
  <si>
    <t>БЕЛЬГИЯ</t>
  </si>
  <si>
    <t>БЕЛКОВЫЕ КОНЦЕНТРАТЫ: РАСТИТЕЛЬНЫЙ ГОРОХОВЫЙ БЕЛОК. ИСПОЛЬЗУЕТСЯ В КАЧЕСТВЕ СЫРЬЯ В ПИЩЕВОЙ (ХЛЕБОПЕКАРНОЙ) ПPОМЫШЛЕННОСТИ. ВВОЗИТСЯ ДЛЯ ИСПОЛЬЗОВАНИЯ НА СОБСТВЕННОМ ПРЕДПРИЯТИИ ДЕКЛАРАНТА. НЕ ЯВЛЯЕТСЯ БАД, ВВОЗИМАЯ ПРОДУКЦИЯ ПРЕДНАЗНАЧЕНА ДЛЯ ОБРАЩЕ</t>
  </si>
  <si>
    <t>СОЕДИНЕННЫЕ ШТАТЫ АМЕРИКИ</t>
  </si>
  <si>
    <t>06.08.2021</t>
  </si>
  <si>
    <t>СЫРЬЕ ПИЩЕВОЕ - КОНЦЕНТРАТ БЕЛКА ГОРОХА, БЕЛОК ГОРОХА ТЕКСТУРИРОВАННЫЙ. СОСТАВ: БЕЛОК, ЖИР, КРАХМАЛ, КЛЕТЧАТКА. НЕ СОДЕРЖИТ ГМО. НЕ ДЛЯ ВЕТЕРИНАРИИ. НЕ СОДЕРЖИТ ЭТИЛОВЫЙ СПИРТ. НЕ ОТНОСИТСЯ К НАРКОТИЧЕСКИМ, ПСИХОТРОПНЫМ, ЯДОВИТЫМ, СИЛЬНОДЕЙСТВУЮЩИМ С</t>
  </si>
  <si>
    <t>21.07.2021</t>
  </si>
  <si>
    <t>13.03.2021</t>
  </si>
  <si>
    <t>КОНЦЕНТРАТ РАСТИТЕЛЬНЫХ БЕЛКОВ - ГОРОХОВЫЙ ПРОТЕИН (PEA PROTEIN)В ПОРОШКЕ, НЕ СОДЕРЖИТ МОЛОЧНЫХ ЖИРОВ, САХАРОЗЫ, ИЗОГЛЮКОЗЫ, ГЛЮКОЗЫ. СОДЕРЖАНИЕ ОСНОВНОГО ВЕЩЕСТВА (ПРОТЕИНА)-81,2%, КРАХМАЛА МЕНЕЕ 2%. ИСПОЛЬЗУЕТСЯ В ПИЩЕВОЙ ПРОМЫШЛЕННОСТИ ДЛЯ ОБОГАЩЕ</t>
  </si>
  <si>
    <t>24.04.2020</t>
  </si>
  <si>
    <t>06.02.2020</t>
  </si>
  <si>
    <t>08.11.2023</t>
  </si>
  <si>
    <t>БЕЛКОВЫЕ КОНЦЕНТРАТЫ И ТЕКСТУРИРОВАННЫЕ БЕЛКОВЫЕ ВЕЩЕСТВА,НЕ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ГОРОХОBЫЙ</t>
  </si>
  <si>
    <t>18.06.2020</t>
  </si>
  <si>
    <t>ЭК</t>
  </si>
  <si>
    <t>УКРАИНА</t>
  </si>
  <si>
    <t>ТЕКСТУРИРОВАННЫЕ БЕЛКОВЫЕ ПРОДУКТЫ, ПРЕДНАЗНАЧЕННЫЕ ДЛЯ ПРИГОТОВЛЕНИЯ ПИЩИ И ПЕРЕРАБОТКИ В ГОТОВЫЕ БЛЮДА, НЕ СОДЕРЖАТ ГМО: : РАСТИТЕЛЬНЫЙ БЕЛКОВЫЙ КОНЦЕНТРАТ ТЕКСТУРИРОВАННЫЙ ПРОТЕЛОН ГОРОХОВЫЙ БМП 50/3 - 580 КГ (29 МЕШКОВ ПО 20 КГ), В ГРАНУЛАХ РАЗМЕРОМ 3-5 ММ С ПОРИСТО-ВОЛОКНИСТОЙ СТРУКТОРОЙ, ЦВЕТ СВЕТЛО-ЖЕЛТЫЙ, С СОДЕРЖАНИЕМ БЕЛКА НЕ МЕНЕЕ 50%. ЗАО ПАРТНЕР-М ПРОТЕКС-М, ПРОТЕЛОН 0</t>
  </si>
  <si>
    <t>24.11.2020</t>
  </si>
  <si>
    <t>МЕКСИКА</t>
  </si>
  <si>
    <t>БЕЛКОВЫЙ КОНЦЕНТРАТ РАСТИТЕЛЬНЫЙ: ПРОТЕЛОН ГОРОХОВЫЙ БМП 50/3 (VEGANMATE T5035). СОСТАВ: 100% НАТУРАЛЬНОЕ СЫРЬЕ ЖЕЛТОГО ГОРОХА. ПРИМЕНЯЕТСЯ В КАЧЕСТВЕ СЫРЬЕВОГО КОМПОНЕНТА В ПИЩЕВОЙ ПРОМЫШЛЕННОСТИ. НЕ СОДЕРЖИТ МОЛОЧНЫХ ЖИРОВ, САХАРОЗЫ, ИЗОГЛЮКОЗЫ</t>
  </si>
  <si>
    <t>БРАЗИЛИЯ</t>
  </si>
  <si>
    <t>БЕЛКОВЫЕ КОНЦЕНТРАТЫ ПРОЧИЕ: РАСТИТЕЛЬНЫЙ БЕЛКОВЫЙ КОНЦЕНТРАТ ПРОТЕЛОН (VEGANMATE T5035) ГОРОХОВЫЙ БМП 50/3. СОСТАВ: 100% НАТУРАЛЬНОЕ СЫРЬЕ ЖЕЛТОГО ГОРОХА.ПРИМЕНЯЕТСЯ В КАЧЕСТВЕ СЫРЬЕВОГО КОМПОНЕНТА В ПИЩЕВОЙ ПРОМЫШЛЕННОСТИ. НЕ СОДЕРЖИТ МОЛОЧНЫХ ЖИ</t>
  </si>
  <si>
    <t>26.06.2020</t>
  </si>
  <si>
    <t>КОНЦЕНТРАТ БЕЛКА ГОРОХА, ГОРОХОВЫЙ БЕЛОК - ПРОТЕИНОВЫЙ ПРОДУКТ В ВИДЕ ПОРОШКА СВЕТЛО-ЖЕЛТОГО ЦВЕТА. ДЛЯ ИСПОЛЬЗОВАНИЯ В ПИЩЕВЫХ ЦЕЛЯХ. СОДЕРЖАНИЕ БЕЛКА БОЛЕЕ 85%, ВЛАЖНОСТЬ МЕНЕЕ 8% НЕ СОДЕРЖИТ ГМО. :В МЕШКАХ ПО 20КГ НЕТТО SUNERGY PHARMACHEM GROUP CO., LIMITED SUNERGY PHARMACHEM GROUP CO., LIMITED SUNERGY PHARMACHEM GROUP CO., LIMITED PEA PROTEIN PEA PROTEIN 25</t>
  </si>
  <si>
    <t>12.12.2022</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</si>
  <si>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ГОРОХОВЫЙ 70 Ф 3-5 С М.Д. ПРОТЕИНА НЕ МЕНЕЕ 70% - 464 КГ (29 МЕШКОВ ПО 16 КГ НА 1 ПОДДОНЕ)</t>
  </si>
  <si>
    <t>13.03.2020</t>
  </si>
  <si>
    <t>25.05.2021</t>
  </si>
  <si>
    <t>СЫРЬЕ ПИЩЕВОЕ - КОНЦЕНТРАТ БЕЛКА ГОРОХА, БЕЛОК ГОРОХА ТЕКСТУРИРОВАННЫЙ. СОСТАВ: БЕЛОК, ЖИР, КРАХМАЛ, КЛЕТЧАТКА, ВЛАГА. НЕ СОДЕРЖИТ ГМО. НЕ ДЛЯ ВЕТЕРИНАРИИ. НЕ СОДЕРЖИТ ЭТИЛОВЫЙ СПИРТ. НЕ ОТНОСИТСЯ К НАРКОТИЧЕСКИМ, ПСИХОТРОПНЫМ, ЯДОВИТЫМ,</t>
  </si>
  <si>
    <t>15.05.2020</t>
  </si>
  <si>
    <t>ТЕКСТУРИРОВАННЫЕ БЕЛКОВЫЕ ПРОДУКТЫ, ПРЕДНАЗНАЧЕННЫЕ ДЛЯ ПРИГОТОВЛЕНИЯ ПИЩИ И ПЕРЕРАБОТКИ В ГОТОВЫЕ БЛЮДА, НЕ СОДЕРЖАТ ГМО: : - БЕЛОК РАСТИТЕЛЬНЫЙ ТЕКСТУРИРОВАННЫЙ ПРОТЕКС-М 65/P3 - 100 КГ (10 МЕШКОВ ПО 10 КГ), В КУСОЧКАХ РАЗЛИЧНОЙ ФОРМЫ, ЦВЕТ КРАСНО-КОРИЧНЕВЫЙ, С СОДЕРЖАНИЕМ БЕЛКА НЕ МЕНЕЕ 65%, СЫРОГО ЖИРА НЕ БОЛЕЕ 1.5 %; - БЕЛОК РАСТИТЕЛЬНЫЙ ТЕКСТУРИРОВАННЫЙ ПРОТЕКС-М 65/P4 - 70 КГ (7 МЕШКОВ ПО 10 КГ), В КУСОЧКАХ РАЗЛИЧНОЙ ФОРМЫ, ЦВЕТ БЕЖЕВЫЙ, С СОДЕРЖАНИЕМ БЕЛКА НЕ МЕНЕЕ 65%, СЫРОГО ЖИРА НЕ БОЛЕЕ 1.5 %; - РАСТИТЕЛЬНЫЙ БЕЛКОВЫЙ КОНЦЕНТРАТ ТЕКСТУРИРОВАННЫЙ ПРОТЕЛОН ГОРОХОВЫЙ БМП 50/3 - 40 КГ (2 МЕШКА ПО 20 КГ), В ГРАНУЛАХ РАЗМЕРОМ 3-5 ММ С ПОРИСТО-ВОЛОКНИСТОЙ СТРУКТОРОЙ, ЦВЕТ СВЕТЛО-ЖЕЛТЫЙ, С СОДЕРЖАНИЕМ БЕЛКА НЕ МЕНЕЕ 50%. ЗАО ПАРТНЕР-М ПРОТЕКС-М, ПРОТЕЛОН 0</t>
  </si>
  <si>
    <t>Эк</t>
  </si>
  <si>
    <t>БОЛГАРИЯ</t>
  </si>
  <si>
    <t>БЕЛКОВЫЕ КОНЦЕНТРАТЫ, ПРЕДНАЗНАЧЕННЫЕ ДЛЯ ПРИГОТОВЛЕНИЯ ПИЩИ И ПЕРЕРАБОТКИ В ГОТОВЫЕ БЛЮДА, НЕ СОДЕРЖАТ ГМО: РAСТИТЕЛЬНЫЙ БЕЛКОВЫЙ КОНЦЕНТРАТ "ПРОТЕЛОН" ГОРОХОВЫЙ 70 КРУПНЫЙ ФАРШ С М.Д. ПРОТЕИНА НЕ МЕНЕЕ 70% - 39 КГ (3 МЕШКА ПО 13 КГ)ПРОДОЛГОВАТЫЕ КУ</t>
  </si>
  <si>
    <t>13.06.2023</t>
  </si>
  <si>
    <t>БЕЛКОВЫЕ КОНЦЕНТРАТЫ ДЛЯ ОБОГАЩЕНИЯ ПИЩЕВЫХ ПРОДУКТОВ БЕЛКОВЫМИ ВЕЩЕСТВАМИ, НЕ СОДЕРЖАЩИЕ МОЛОЧНЫХ ЖИРОВ, САХАРОЗЫ, ИЗОГЛЮКОЗЫ, ГЛЮКОЗЫ ИЛИ КРАХМАЛА: КОНЦЕНТРАТ ГОРОХОВОГО БЕЛКА . СОДЕРЖАНИЕ БЕЛКА (N*6.25): 85,3, ВЛАЖНОСТЬ (%): 6,87 %, ПРЕДНАЗНАЧЕН Д</t>
  </si>
  <si>
    <t>26.07.2022</t>
  </si>
  <si>
    <t>ГЕРМАНИЯ</t>
  </si>
  <si>
    <t>ОБРАЗЦЫ ДЛЯ ЛАБОРАТОРНЫХ ИССЛЕДОВАНИЙ ВНУТРИ КОМПАНИИ, ИСКЛЮЧИТЕЛЬНО ДЛЯ СОБСТВ. ИСПОЛЬЗ-Я: БЕЛКОВЫЕ КОНЦЕНТРАТЫ И ТЕКСТУРИРОВАННЫЕ БЕЛКОВЫЕ ВЕЩЕСТВА: ГОРОХОВЫЙ БЕЛОК ПИЩЕВОЙ</t>
  </si>
  <si>
    <t>ПОЛЬША</t>
  </si>
  <si>
    <t>ОБРАЗЦЫ ДЛЯ ЛАБОРАТОРНЫХ ИССЛЕДОВАНИЙ ВНУТРИ КОМПАНИИ, ИСКЛЮЧИТЕЛЬНО ДЛЯ СОБСТВ. ИСПОЛЬЗ-Я: БЕЛКОBЫЕ КОНЦЕНТРАТЫ И ТЕКСТУРИРОВАННЫЕ БЕЛКОВЫЕ ВЕЩЕСТВА: ГОРОХОВЫЙ БЕЛОК ПИЩЕВОЙ.</t>
  </si>
  <si>
    <t>17.08.2023</t>
  </si>
  <si>
    <t>ГОРОХОВЫЙ ПРОТЕИН 80%, ПРЕДСТАВЛЯЕТ СОБОЙ изолят СМЕСЬ БЕЛКОВ, ПОЛУЧАЕМУЮ ИЗ ЗЕРЕН 5MГОРОХА ПОСЕВНОГО (PISUM SATIVUM)</t>
  </si>
  <si>
    <t>изолят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 изолят</t>
  </si>
  <si>
    <t>14.07.2022</t>
  </si>
  <si>
    <t>изолят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</si>
  <si>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05.09.2022</t>
  </si>
  <si>
    <t>изолят БЕЛКА ГОРОХА- ПРОТЕИНОВЫЙ ПРОДУКТ В ВИДЕ СВОБОДНО ТЕКУЩЕГО ПОРОШКА КРЕМОВО-БЕЖЕВОГО ЦВЕТА С НЕЙТРАЛЬНЫМ ЗАПАХОМ, С СОДЕРЖАНИЕМ БЕЛКА В ПЕРЕСЧЕТЕ НА СУХОЕ ВЕЩЕCТВО БОЛЕЕ 80%, НЕ СОДЕДЖАЩИЙ МОЛОЧНЫХ ЖИРОВ, САХАРОЗЫ, ИЗОГЛЮКОЗЫ, ГЛЮКОЗЫ, КРАХ</t>
  </si>
  <si>
    <t>16.11.2023</t>
  </si>
  <si>
    <t>изолят БЕЛКА ГОРОХА - ПРОТЕИНОВЫЙ ПРОДУКТ, В ВИДЕ СВОБОДНО ТЕКУЩЕГО ПОРОШКА КРЕМОВО-БЕЖЕВОГО ЦВЕТА С НЕЙТРАЛЬНЫМ ЗАПАХОМ, C СОДЕРЖАНИЕМ БЕЛКА В ПЕРЕСЧЁТЕ НА СУХОЕ ВЕЩЕСТВО БОЛЕЕ 80 %, НЕ СОДЕРЖАЩИЙ МОЛОЧНЫХ ЖИРОВ, САХАРОЗЫ, ИЗОГЛЮКОЗЫ, ГЛЮКОЗЫ, К</t>
  </si>
  <si>
    <t>30.08.2023</t>
  </si>
  <si>
    <t>изолят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81.2-82.4 % С МИНИМАЛЬНОЙ ВЛАЖНОСТЬЮ 6.54-6.75 %. НЕ</t>
  </si>
  <si>
    <t>12.12.2023</t>
  </si>
  <si>
    <t>07.08.2023</t>
  </si>
  <si>
    <t>изолят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81.3-82.4 % С МИНИМАЛЬНОЙ ВЛАЖНОСТЬЮ 5,88-6.05 %, НЕ</t>
  </si>
  <si>
    <t>10.07.2023</t>
  </si>
  <si>
    <t>изолят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82.8-84 % С МИНИМАЛЬНОЙ ВЛАЖНОСТЬЮ 5.89-6.15 %, НЕСОДЕРЖАЩИЙ</t>
  </si>
  <si>
    <t>05.06.2023</t>
  </si>
  <si>
    <t>изолят БЕЛКА ГОРОХА (PEA PROTEIN)- ПРОТЕИНОВЫЙ ПРОДУКТ, В ВИДЕ СВОБОДНО ТЕКУЩЕГО ПОРОШКА КРЕМОВО-БЕЖЕВОГО ЦВЕТА С НЕЙТРАЛЬНЫМ ЗАПАХОМ, C СОДЕРЖАНИЕМ БЕЛКА В ПЕРЕСЧЕТЕ НА СУХОЕ ВЕЩЕСТВО 84.3-84.7 % С МИНИМАЛЬНОЙ ВЛАЖНОСТЬЮ 5.81 И 6.07 %, НЕ</t>
  </si>
  <si>
    <t>13.03.2023</t>
  </si>
  <si>
    <t>изолят БЕЛКА ГОРОХА - ПРОТЕИНОВЫЙ ПРОДУКТ, В ВИДЕ СВОБОДНО ТЕКУЩЕГО ПОРОШКА КРЕМОВО-БЕЖЕВОГО ЦВЕТА С НЕЙТРАЛЬHЫМ ЗАПАХОМ, C СОДЕРЖАНИЕМ БЕЛКА В ПЕРЕСЧЕТЕ НА СУХОЕ ВЕЩЕСТВО 80 % С МИНИМАЛЬНОЙ ВЛАЖНОСТЬЮ 7,25 %</t>
  </si>
  <si>
    <t>изолят БЕЛКА ГОРОХА - ПРОТЕИНОВЫЙ ПРОДУКТ, В ВИДЕ СВОБОДНО ТЕКУЩЕГО ПОРОШКА КРЕМОВО-БЕЖЕВОГО ЦВЕТА С НЕЙТРАЛЬНЫМ ЗАПАХОМ, C СОДЕРЖАНИЕМ БЕЛКА В ПЕРЕСЧЁТЕ НА СУХОЕ ВЕЩЕСТВО БОЛЕЕ 80 %, НЕ СОДЕРЖАЩИЙ МОЛОЧНЫХ ЖИРОВ, САХАРОЗЫ, ИЗОГЛЮКОЗЫ, ГЛЮKОЗЫ, К</t>
  </si>
  <si>
    <t>изолят БЕЛКА ГОРОХА - ПРОТЕИНОВЫЙ ПРОДУКТ, В ВИДЕ СВОБОДНО ТЕКУЩЕГО ПОРОШКА КРЕМОВО-БЕЖЕВОГО ЦВЕТА С НЕЙТРАЛЬНЫМ ЗАПАХОМ, C СОДЕРЖАНИЕМ БЕЛКА В ПЕPЕСЧЕТЕ НА СУХОЕ ВЕЩЕСТВО 80 % С МИНИМАЛЬНОЙ ВЛАЖНОСТЬЮ 7,25 %</t>
  </si>
  <si>
    <t>изолят БЕЛКА ГОРОХА-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</si>
  <si>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08.11.2022</t>
  </si>
  <si>
    <t>БЕЛКОВЫЙ  - ИЗОЛЯТ ГОРОХОВОГО БЕЛКА 85%, ИСПОЛЬЗУЕТСЯ В КАЧЕСТВЕ СЫРЬЯ В ПИЩЕВОЙ ПРОМЫШЛЕННОСТИ, СОДЕРЖИТ 85% БЕЛКА, КРАХМАЛ, ОСТАТКИ ВОЛОКНА , ЖИРОВ. ПОЛУЧАЮТ ИЗ ГОРОХОВОЙ МУКИ ПУТЕМ РАЗДЕЛЕНИЯ НА СОСТАВЛЯЮЩИЕ:</t>
  </si>
  <si>
    <t>19.05.2022</t>
  </si>
  <si>
    <t>01.08.2022</t>
  </si>
  <si>
    <t>01.09.2022</t>
  </si>
  <si>
    <t>16.03.2023</t>
  </si>
  <si>
    <t>БЕЛКОВЫЙ  -ИЗОЛЯТ ГОРОХОВОГО БЕЛКА 85%, ИСПОЛЬЗУЕТСЯ В КАЧЕСТВЕ СЫРЬЯ В ПИЩЕВОЙ ПРОМЫШЛЕННОСТИ, СОДЕРЖИТ 85% БЕЛКА, КРАХМАЛ, ОСТАТКИ ВОЛОКНА , ЖИРОВ. ПОЛУЧАЮТ ИЗ ГОРОХОВОЙ МУКИ ПУТЕМ РАЗДЕЛЕНИЯ НА СОСТАВЛЯЮЩИЕ:</t>
  </si>
  <si>
    <t>06.06.2023</t>
  </si>
  <si>
    <t>БЕЛКОВЫЙ  - ИЗОЛЯТ ГОРОХОВОГО БЕЛКА 85%, ИСПОЛЬЗУЕТСЯ В КАЧЕСТВЕ СЫРЬЯ В ПИЩЕВОЙ ПРОМЫШЛЕННОСТИ, СОДЕРЖИТ 85% БЕЛКА, КPАХМАЛ, ОСТАТКИ ВОЛОКНА , ЖИРОВ. ПОЛУЧАЮТ ИЗ ГОРОХОВОЙ МУКИ ПУТЕМ РАЗДЕЛЕНИЯ НА СОСТАВЛЯЮЩИЕ:</t>
  </si>
  <si>
    <t>09.08.2023</t>
  </si>
  <si>
    <t>БЕЛКОВЫЙ  - ИЗОЛЯТ ГОРОХОВОГО БЕЛКА 85%, ИСПОЛЬЗУЕТСЯ В КАЧЕСТВЕ СЫРЬЯ В ПИЩЕВОЙ ПРОМЫШЛЕННОСТИ. СОДЕРЖИТ 85% БЕЛКА, КРАХМАЛ, ОСТАТКИ ВОЛОКНА, ЖИРОВ. ПОЛУЧАЮТ ИЗ ГОРОХОВОЙ МУКИ ПУТЕМ РАЗДЕЛЕНИЯ НА СОСТАВЛЯЮЩИЕ:</t>
  </si>
  <si>
    <t>БЕЛКОВЫЙ  - ИЗОЛЯТ ГОРОХОВОГО БЕЛКА 85%, ИСПОЛЬЗУЕТСЯ В КАЧЕСТВЕ СЫРЬЯ В ПИЩЕВОЙ ПРОМЫШЛЕННОСТИ, СОДЕРЖИТ 85% БЕЛКА, КРАХМАЛ, ОСТАТКИ ВОЛОКНА, ЖИРОВ.ПОЛУЧАЮТ ИЗ ГОРОХОВОЙ МУКИ ПУТЕМ РАЗДЕЛЕНИЯ НА СОСТАВЛЯЮЩИЕ:(ВОЛОКНА, БЕЛКИ, ЖИРЫ) БЕЗ ИСП</t>
  </si>
  <si>
    <t>БЕЛКОВЫЙ КОНЦЕНTРАТ - ИЗОЛЯТ ГОРОХОВОГО БЕЛКА 85%, ИСПОЛЬЗУЕТСЯ В КАЧЕСТВЕ СЫРЬЯ В ПИЩЕВОЙ ПРОМЫШЛЕННОСТИ, СОДЕРЖИТ 85% БЕЛКА, КРАХМАЛ, ОСТАТКИ ВОЛОКНА, ЖИРОВ. ПОЛУЧАЮТ ИЗ ГОРОХОВОЙ МУКИ ПУТЕМ РАЗДЕЛЕНИЯ НА СОСТАВЛЯЮЩИЕ:</t>
  </si>
  <si>
    <t>БЕЛКОВЫЙ  - ИЗОЛЯТ ГОРОХОВОГО БЕЛКА 85%, ИСПОЛЬЗУЕТСЯ В КАЧЕСТВЕ СЫРЬЯ В ПИЩЕВОЙ ПРОМЫШЛЕННОСТИ, СОДЕРЖИТ 85% БЕЛКА, КРАХМАЛ, ОСТАТКИ ВОЛОКНА, ЖИРОВ. ПОЛУЧАЮТ ИЗ ГОРОХОВОЙ МУКИ ПУТЕМ РАЗДЕЛЕНИЯ НА СОСТАВЛЯЮЩИЕ:</t>
  </si>
  <si>
    <t>16.10.2023</t>
  </si>
  <si>
    <t>12.07.2021</t>
  </si>
  <si>
    <t>ПИЩЕВАЯ ДОБАВКА ГОРОХОВЫЙ ПРОТЕИН 80В (PEA PROTEIN 80B) ПРОДУКТ РАСТИТЕЛЬНОГО ПРОИСХОЖДЕНИЯ, ПОЛУЧЕН ИЗ ГОРОХА ПУТЕМ ЕГО ОБРАБОТКИ, НЕ СОДЕРЖИТ ДОБАВЛЕННЫХ В НЕГО ИЗВНЕ ПРОДУКТОВ, НЕ СОДЕРЖИТ МОЛОЧНЫХ ЖИРОВ, САХАРОЗЫ, ИЗОГЛЮКОЗЫ, ГЛЮКОЗЫ, СОДЕРЖАНИЕ ИЗОЛЯТ</t>
  </si>
  <si>
    <t>11.02.2022</t>
  </si>
  <si>
    <t>ГОРОХОВЫЙ БЕЛОК "PEA PROTEIN" - 26000 КГ (1300 МЕШКОВ ПО 20 КГ), В ВИДЕ ПОРОШКА СВЕТЛО-ЖЕЛТОГО ЦВЕТА, С СОДЕРЖАНИЕМ БЕЛКА НЕ МЕНЕЕ 80%, ВЛАГИ НЕ БОЛЕЕ 10%, ЗОЛЫ НЕ БОЛЕЕ 8%, СЫРОГО ЖИРА НЕ БОЛЕЕ 3 %. БЕЗ СОДЕРЖАНИЯ СЫРЫХ МЯСНЫХ КОМПОНЕНТОВ И ДРУГИХ ИЗОЛЯТ</t>
  </si>
  <si>
    <t>09.04.2022</t>
  </si>
  <si>
    <t>09.03.2022</t>
  </si>
  <si>
    <t>ГОРОХОВЫЙ БЕЛОК "PEA PROTEIN" - 26000 КГ (1300 МЕШКОВ ПО 20 КГ), В ВИДЕ ПОРОШКА СВЕТЛО-ЖЕЛТОГО ЦВЕТА, С СОДЕРЖАНИЕМ БЕЛКА НЕ МЕНЕЕ 80%, ВЛАГИ НЕ БОЛЕЕ 10%, ЗОЛЫ НЕ БОЛЕЕ 8%, СЫРОГО ЖИРА НЕ БОЛЕЕ 3 %. БЕЗ СОДЕРЖАНИЯ СЫРЫХ МЯСНЫХ КОМПОНЕНТОВ И ДРУГИХИЗОЛЯТ</t>
  </si>
  <si>
    <t>19.04.2022</t>
  </si>
  <si>
    <t>18.05.2021</t>
  </si>
  <si>
    <t>24.05.2021</t>
  </si>
  <si>
    <t>ГОРОХОВЫЙ БЕЛОК "PEA PROTEIN" - 25500 КГ (1275 МЕШКОВ ПО 20 КГ), В ВИДЕ ПОРОШКА СВЕТЛО-ЖЕЛТОГО ЦВЕТА, С СОДЕРЖАНИЕМ БЕЛКА НЕ МЕНЕЕ 80%, ВЛАГИ НЕ БОЛЕЕ 10%, ЗОЛЫ НЕ БОЛЕЕ 8%, СЫРОГО ЖИРА НЕ БОЛЕЕ 3 %. БЕЗ СОДЕРЖАНИЯ СЫРЫХ МЯСНЫХ КОМПОНЕНТОВ И ДРУГИХ ИЗОЛЯТ</t>
  </si>
  <si>
    <t>22.06.2021</t>
  </si>
  <si>
    <t>БЕЛКОВЫЕ ПРОДУКТЫ, ПРЕДНАЗНАЧЕННЫЕ ДЛЯ ПРИГОТОВЛЕНИЯ ПИЩИ И/ИЛИ ДЛЯ ПЕРЕРАБОТКИ В ГОТОВЫЕ БЛЮДА, НЕ СОДЕРЖАТ ГМО: ГОРОХОВЫЙ БЕЛОК "PEA PROTEIN", АРТ.80В - 24 Т (1200 МЕШКОВ ПО 20 КГ), В ВИДЕ ПОРОШКА СВЕТЛО-ЖЕЛТОГО ЦВЕТА, С СОДЕРЖАНИЕМ БЕЛКА НЕ МЕНЕЕ ИЗОЛЯТ</t>
  </si>
  <si>
    <t>19.04.2021</t>
  </si>
  <si>
    <t>БЕЛОК ГОРОХОВЫЙ(PEA PROTEIN) С СОДЕРЖАНИЕМ БЕЛКА В ПЕРЕСЧЕТЕ НА СУХОЕ ВЕЩЕСТВО ДО 95%, С МИНИМАЛЬНОЙ ВЛАЖНОСТЬЮ 7.12-7.16% НЕ СОДЕРЖАЩИЙ МОЛОЧНЫХ ЖИРОВ, САХАРОЗЫ, ГЛЮКОЗЫ И КРАХМАЛА. ИСПОЛЬЗУЕТСЯ В ПИЩЕВОЙ ПРОМЫШЛЕННОСТИ.НЕ СОДЕРЖИТ ГМО. ИЗОЛЯТ</t>
  </si>
  <si>
    <t>08.04.2022</t>
  </si>
  <si>
    <t>15.03.2022</t>
  </si>
  <si>
    <t>ПИЩЕВАЯ ДОБАВКА ГОРОХОВЫЙ ПРОТЕИН 80В (PEA PROTEIN 80B) ПРОДУКТ РАСТИТЕЛЬНОГО ПРОИСХОЖДЕНИЯ, ПОЛУЧЕН ИЗ ГОРОХА ПУТЕМ ЕГО ОБРАБОТКИ, НЕ СОДЕРЖИТ ДОБАВЛЕННЫХ В НЕГО ИЗВНЕ ПРОДУКТОВ, НЕ СОДЕРЖИТ МОЛОЧНЫХ ЖИРОВ, САХАРОЗЫ, ИЗОГЛЮКОЗЫ, ГЛЮКОЗЫ, СОДЕРЖАНИЕ PEA PROTEIN 80B ИЗОЛЯТ</t>
  </si>
  <si>
    <t>21.04.2023</t>
  </si>
  <si>
    <t>03.01.2024</t>
  </si>
  <si>
    <t>ГОРОХОВЫЙ БЕЛОК "PEA PROTEIN" - 16000 КГ (800 МЕШКОВ ПО 20 КГ), В ВИДЕ ПОРОШКА СВЕТЛО-ЖЕЛТОГО ЦВЕТА, С СОДЕРЖАНИЕМ БЕЛКА НЕ МЕНЕЕ 80%, ВЛАГИ НЕ БОЛЕЕ 10%, ЗОЛЫ НЕ БОЛЕЕ 8%, СЫРОГО ЖИРА НЕ БОЛЕЕ 3 %. БЕЗ СОДЕРЖАНИЯ СЫРЫХ МЯСНЫХ КОМПОНЕНТОВ И ДРУГИХ ИЗОЛЯТ</t>
  </si>
  <si>
    <t>ГОРОХОВЫЙ БЕЛОК "PEA PROTEIN" - 16000 КГ (800 МЕШКОВ ПО 20 КГ), В ВИДЕ ПОРОШКА СВЕТЛО-ЖЕЛTОГО ЦВЕТА, С СОДЕРЖАНИЕМ БЕЛКА НЕ МЕНЕЕ 80%, ВЛАГИ НЕ БОЛЕЕ 10%, ЗОЛЫ НЕ БОЛЕЕ 8%, СЫРОГО ЖИРА НЕ БОЛЕЕ 3 %. БЕЗ СОДЕРЖАНИЯ СЫРЫХ МЯСНЫХ КОМПОНЕНТОВ И ДРУГИХ ИЗОЛЯТ</t>
  </si>
  <si>
    <t>ГОРОХОВЫЙ БЕЛОК "PEA PROTEIN" - 16000 КГ (800 МЕШКОВ ПО 20 КГ), В ВИДЕ ПОРОШКА СВЕТЛО-ЖЕЛТОГО ЦВЕТА, С СОДЕРЖАНИЕМ БЕЛКА НЕ МЕНЕЕ 80%, ВЛАГИ НЕ БОЛЕЕ 10%, ЗОЛЫ НЕ БОЛЕЕ 8%, СЫРОГО ЖИРА НЕ БОЛЕЕ 3 %. БЕЗ СОДЕРЖАНИЯ СЫРЫХ МЯСНЫХ КОМПОНЕНТОВ И ДРУГИХ PEA PROTEIN 80B ИЗОЛЯТ</t>
  </si>
  <si>
    <t>06.12.2023</t>
  </si>
  <si>
    <t>ПИЩЕВАЯ ДОБАВКА ГОРОХОВЫЙ ПРОТЕИН 80В (PEA PROTEIN 80B) ПРОДУКТ РАСТИТЕЛЬНОГО ПРОИСХОЖДЕНИЯ, ПОЛУЧЕН ИЗ ГОРОХА ПУТЕМ ЕГО ОБРАБОТКИ, НЕ СОДЕРЖИТ ДОБАВЛЕННЫХ В НЕГО ИЗВНЕ ПРОДУКТОВ, НЕ СОДЕРЖИТ МОЛОЧНЫХ ЖИРОВ, САХАРОЗЫ, ИЗОГЛЮКОЗЫ, ГЛЮКОЗЫ, СОДЕРЖАНИЕ ИЗОЛЯТ ИЗОЛЯТ</t>
  </si>
  <si>
    <t>ПИЩЕВАЯ ДОБАВКА ГОРОХОВЫЙ ПРОТЕИН 80В (PEA PROTEIN 80B) ПРОДУКТ РАСТИТЕЛЬНОГО ПРОИСХОЖДЕНИЯ, ПОЛУЧЕН ИЗ ГОРOХА ПУТЕМ ЕГО ОБРАБОТКИ, НЕ СОДЕРЖИТ ДОБАВЛЕННЫХ В НЕГО ИЗВНЕ ПРОДУКТОВ, НЕ СОДЕРЖИТ МОЛОЧНЫХ ЖИРОВ, САХАРОЗЫ, ИЗОГЛЮКОЗЫ, ГЛЮКОЗЫ, СОДЕРЖАНИЕ ИЗОЛЯТ</t>
  </si>
  <si>
    <t>ПИЩЕВАЯ ДОБАВКА ГОPОХОВЫЙ ПРОТЕИН 80В (PEA PROTEIN 80B) ПРОДУКТ РАСТИТЕЛЬНОГО ПРОИСХОЖДЕНИЯ, ПОЛУЧЕН ИЗ ГОРОХА ПУТЕМ ЕГО ОБРАБОТКИ, НЕ СОДЕРЖИТ ДОБАВЛЕННЫХ В НЕГО ИЗВНЕ ПРОДУКТОВ, НЕ СОДЕРЖИТ МОЛОЧНЫХ ЖИРОВ, САХАРОЗЫ, ИЗОГЛЮКОЗЫ, ГЛЮКОЗЫ, СОДЕРЖАНИЕ ИЗОЛЯТ</t>
  </si>
  <si>
    <t xml:space="preserve"> </t>
  </si>
  <si>
    <t>14.08.2021</t>
  </si>
  <si>
    <t>ИЗОЛЯТ БЕЛКА ГОРОХА С НИЗКОЙ ВЯЗКОСТЬЮ И ОТЛИЧНЫМИ ЭМУЛЬГИРУЮЩИМИ СВОЙСТВАМИ, ИЗВЛЕКАЕТСЯ ИЗ ЖЕЛТОГО ГОРОХА, НАТУРАЛЬНОГО, НЕ АЛЛЕРГЕННОГО И НЕ СОДЕРЖАЩЕГО ГМО СЫРЬЯ,СОДЕРЖАНИЕ БЕЛКА ОКОЛО 87%</t>
  </si>
  <si>
    <t>01.08.2021</t>
  </si>
  <si>
    <t>04.08.2021</t>
  </si>
  <si>
    <t>02.08.2021</t>
  </si>
  <si>
    <t>03.08.2021</t>
  </si>
  <si>
    <t>04.02.2022</t>
  </si>
  <si>
    <t>РАСТИТЕЛЬНЫЙ ГОРОХОВЫЙ БЕЛОК МАРКИ NUTRALYS S 85F, В ВИДЕ ПОРОШКА КРЕМОВОГО ЦВЕТА, ВЫДЕЛЕННЫЙ ИЗ ЖЕЛТОГО ГОРОХА PISUM SATIVUM СОДЕРЖАНИЕ БЕЛКА 87.2%. : ПРИМЕНЯЕТСЯ В ПИЩЕВОЙ ПРОМЫШЛЕННОСТИ. В МЕШКАХ ПО 20 КГ ТОВАР НЕ ПРЕДНАЗНАЧЕН ДЛЯ РОЗНИЧНОЙ ПРОДАЖ ИЗОЛЯТ</t>
  </si>
  <si>
    <t>05.08.2021</t>
  </si>
  <si>
    <t>17.06.2021</t>
  </si>
  <si>
    <t>17.02.2021</t>
  </si>
  <si>
    <t>БЕЛКОВЫЙ ИЗОЛЯТ, ПОЛУЧАЕМЫЙ ЭКСТРАКЦИЕЙ ИЗ РАСТИТЕЛЬНЫХ ВЕЩЕСТВ С СОДЕРЖАНИЕМ БЕЛКА БОЛЕЕ 80%: ИЗОЛЯТ ГОРОХОВОГО БЕЛКА-ПИЩЕВАЯ ДОБАВКА РАСТИТЕЛЬНОГО ПРОИСХОЖДЕНИЯ ДЛЯ ИСПОЛЬЗОВАНИЯ В ПИЩЕВОЙ ПРОМЫШЛЕННОСТИ (КОНДИТЕРСКОЙ, КОНСЕРВНОЙ, МАКАРОННОЙ, ХЛЕБО</t>
  </si>
  <si>
    <t>04.12.2023</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</si>
  <si>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t>
  </si>
  <si>
    <t>22.06.2023</t>
  </si>
  <si>
    <t>ПИЩЕВОЙ ИНГРЕДИЕНТ- ГОРОХОВЫЙ ПРОТЕИН ИСПОЛЬЗУЕТСЯ В ПИЩЕВОЙ ПРОМЫШЛЕННОСТИ:УПАКОВАН В 600 МЕШКОВ НА 20 ПЛАСТИКОВЫХ ПАЛЛЕТАХ. PEA PROTEIN 80B ИЗОЛЯТ</t>
  </si>
  <si>
    <t>БЕЛКОВЫЕ ВЕЩЕСТВА, НЕ СОДЕРЖАЩИЕ МОЛОЧНЫХ ЖИРОВ, САХАРОЗЫ, ИЗОГЛЮКОЗЫ, ГЛЮКОЗЫ: ГОРОХОВЫЙ БЕЛОК. ИСПОЛЬЗУЮТСЯ В ПИЩЕВОЙ ПРОМЫШЛЕННОСТИ В КАЧЕСТВЕ ДОБАВКИ, ДОБАВКИ К МОЛОЧНЫМ ПРОДУКТАМ, ФУНКЦИОНАЛЬНЫМ НАПИТКАМ, КОНДИТЕРСКИМ ИЗДЕЛИЯМ, МАКАРОННЫМ ИЗДЕЛИ ИЗОЛЯТ</t>
  </si>
  <si>
    <t>08.07.2021</t>
  </si>
  <si>
    <t>БЕЛКОВЫЕ ВЕЩЕСТВА,НЕ СОДЕРЖАЩИЕ МОЛОЧНЫХ ЖИРОВ, САХАРОЗЫ, ИЗОГЛЮКОЗЫ, ГЛЮКОЗЫ :ГОРОХОВЫЙ БЕЛОК. ИСПОЛЬЗУЮТСЯ В ПИЩЕВОЙ ПРОМЫШЛЕННОСТИ В КАЧЕСТВЕ ДОБАВКИ ДОБАВКИ К МОЛОЧНЫМ ПРОДУКТАМ, ФУНКЦИОНАЛЬНЫМ НАПИТКАМ, КОНДИТЕРСКИМ ИЗДЕЛИЯМ, МАКАРОННЫМ ИЗДЕЛИЯМ ИЗОЛЯТ</t>
  </si>
  <si>
    <t>25.06.2022</t>
  </si>
  <si>
    <t>БЕЛКОВЫЕ ПРОДУКТЫ, ПРЕДНАЗНАЧЕННЫЕ ДЛЯ ИСПОЛЬЗОВАНИЯ В ПИЩЕВОЙ ПРОМЫШЛЕННОСТИ: ГОРОХОВЫЙ БЕЛОК И ИЗОЛЯТ ГОРОХОВОГО БЕЛКА В ВИДЕ ПОРОШКА СВЕТЛО-ЖЕЛТОГО ЦВЕТА. ПОСТАВЛЯЕТСЯ В МЕШКАХ ПО 20 КГ НЕТТО. НЕ СОДЕРЖИТ ГМО.</t>
  </si>
  <si>
    <t>13.08.2022</t>
  </si>
  <si>
    <t>11.02.2023</t>
  </si>
  <si>
    <t>БЕЛКОВЫЕ ВЕЩЕСТВА И ПРОЧИЕ ИХ ПРОИЗВОДНЫЕ: ГОРОХОВЫЙ БЕЛОК HYPP-BY80%; В ВИДЕ БЕЖЕВОГО ПОРОШКА,В МЕШКАХ ПО 20 КГ. ПРИМЕНЯЕТСЯ В КАЧЕСТВЕ СЫРЬЕВОГО КОМПОНЕНТА В ПИЩЕВОЙ ПРОМЫШЛЕННОСТИ. PEA PROTEIN 80B ИЗОЛЯТ</t>
  </si>
  <si>
    <t>БЕЛОК ГОРОХОВЫЙ(PEA PROTEIN) С СОДЕРЖАНИЕМ БЕЛКА В ПЕРЕСЧЕТЕ НА СУХОЕ ВЕЩЕСТВО ДО 95%, С МИНИМАЛЬНОЙ ВЛАЖНОСТЬЮ 7.12-7.16% НЕ СОДЕРЖАЩИЙ МОЛОЧНЫХ ЖИРОВ, САХАРОЗЫ, ГЛЮКОЗЫ И КРАХМАЛА. ИСПОЛЬЗУЕТСЯ В ПИЩЕВОЙ ПРОМЫШЛЕННОСТИ.НЕ СОДЕРЖИТ ГМО. УПАКОВАН В М ИЗОЛЯТ</t>
  </si>
  <si>
    <t>БЕЛКОВЫЕ ВЕЩЕСТВА И ПРОЧИЕ ИХ ПРОИЗВОДНЫЕ: ГОРОХОВЫЙ БЕЛОК HYPP-BY80%, В ВИДЕ БЕЖЕВОГО ПОРОШКА,В МЕШКАХ ПО 20 КГ:ПРИМЕНЯЕТСЯ В КАЧЕСТВЕ СЫРЬЕВОГО КОМПОНЕНТА В ПИЩЕВОЙ ПРОМЫШЛЕННОСТИ.. ИЗОЛЯТ</t>
  </si>
  <si>
    <t>ИЗОЛЯТ ГОРОХОВОГО БЕЛКА "ПИЗАН ",ПОРОШОК КРЕМОВОГО ЦВЕТА,НЕ СОДЕРЖИТ ГЛЮТЕНА,БЕЗ ГМО,ДЛЯ ИСПОЛЬЗОВАНИЯ В ПИЩЕВОЙ ПРОМЫШЛЕННОСТИ. В МЕШКАХ ПО 15 КГ НЕТТО (15,325 КГ БРУТТО) НА ПАЛЛЕТАХ ВЕСОМ 22,26 КГТОВАР ОДНОКОМПОНЕНТНЫЙ,СОСТОИТ НА 100% ИЗ ГОРОХ'''''</t>
  </si>
  <si>
    <t>20.10.2021</t>
  </si>
  <si>
    <t>ИЗОЛЯТ ГОРОХОВОГО БЕЛКА, БЕЗ ГМО, ДЛЯ ИСПОЛЬЗОВАНИЯ В ПИЩЕВОЙ ПРОМЫШЛЕННОСТИ</t>
  </si>
  <si>
    <t>29.06.2021</t>
  </si>
  <si>
    <t>ИЗОЛЯТ ГОРОХОВОГО БЕЛКА -РАСТИТЕЛЬНОЕ ВЕЩЕСТВО С СОДЕРЖАНИЕМ БЕЛКА 85%, ПОЛУЧЕННЫЙ С ПОМОЩЬЮ ТЕХНОЛОГИИ ЭКСТРАГИРОВАНИЯ СУХОГО ГОРОХА, ИСПОЛЬЗУЕТСЯ В ПИЩЕВОЙ ПРОМЫШЛЕННОСТИ (КОНДИТЕРСКОЙ, ХЛЕБОПЕКАРНОЙ, МЯСНОЙ, РЫБНОЙ, МОЛОЧНОЙ И ПРОЧИЕ), ДЛЯ ЭМУЛЬГИ</t>
  </si>
  <si>
    <t>26.03.2023</t>
  </si>
  <si>
    <t>БEЛОК ГОРОХОВЫЙ(PEA PROTEIN) С СОДЕРЖАНИЕМ БЕЛКА В ПЕРЕСЧЕТЕ НА СУХОЕ ВЕЩЕСТВО ДО 95%, С МИНИМАЛЬНОЙ ВЛАЖНОСТЬЮ 7.12-7.16% НЕ СОДЕРЖАЩИЙ МОЛОЧНЫХ ЖИРОВ, САХАРОЗЫ, ГЛЮКОЗЫ И КРАХМАЛА. ИСПОЛЬЗУЕТСЯ В ПИЩЕВОЙ ПРОМЫШЛЕННОСТИ.НЕ СОДЕРЖИТ ГМО. УПАКОВАН В М PEA PROTEIN 80B ИЗОЛЯТ</t>
  </si>
  <si>
    <t>БЕЛКОВЫЕ ВЕЩЕСТВА И ПРОЧИЕ ИХ ПРОИЗВОДНЫЕ: ГОРОХОВЫЙ БЕЛОК В ВИДЕ БЕЖЕВОГО ПОРОШКА, В МЕШКАХ ПО 20 КГ, ПРИМЕНЯЕТСЯ В КАЧЕСТВЕ СЫРЬЕВОГО КОМПОНЕНТА В ПИЩЕВОЙ ПРОМЫШЛЕННОСТИ.. ИЗОЛЯТ</t>
  </si>
  <si>
    <t>17.07.2021</t>
  </si>
  <si>
    <t>БЕЛКОВЫЕ ВЕЩЕСТВА,НЕ СОДЕРЖАЩИЕ МОЛОЧНЫХ ЖИРОВ, САХАРОЗЫ, ИЗОГЛЮКОЗЫ, ГЛЮКОЗЫ :ГОРОХОВЫЙ БЕЛОК 85% ИСПОЛЬЗУЮТСЯ В ПИЩЕВОЙ ПРОМЫШЛЕННОСТИ В КАЧЕСТВЕ ДОБАВКИ ДОБАВКИ К МОЛОЧНЫМ ПРОДУКТАМ, ФУНКЦИОНАЛЬНЫМ НАПИТКАМ, КОНДИТЕРСКИМ ИЗДЕЛИЯМ, МАКАРОННЫМ ИЗДЕЛ ИЗОЛЯТ</t>
  </si>
  <si>
    <t>21.08.2022</t>
  </si>
  <si>
    <t>ПИЩЕВОЙ ИНГРЕДИЕНТ- ГОРОХОВЫЙ ПРОТЕИН ИСПОЛЬЗУЕТСЯ В ПИЩЕВОЙ ПРОМЫШЛЕННОСТИ. УПАКОВАН В 420 МЕШКОВ НА 14 ПЛАСТИКОВЫХ ПАЛЛЕТАХ. ИЗОЛЯТ</t>
  </si>
  <si>
    <t>20.01.2020</t>
  </si>
  <si>
    <t>БЕЛКОВЫЕ ПРОДУКТЫ, ПРЕДНАЗНАЧЕННЫЕ ДЛЯ ПРИГОТОВЛЕНИЯ ПИЩИ И/ИЛИ ДЛЯ ПЕРЕРАБОТКИ В ГОТОВЫЕ БЛЮДА, НЕ СОДЕРЖАТ ГМО: ГОРОХОВЫЙ БЕЛОК PEA PROTEIN - 7 ТОНН (350 МЕШКОВ ПО 20 КГ), В ВИДЕ ПОРОШКА СВЕТЛО-ЖЕЛТОГО ЦВЕТА, С СОДЕРЖАНИЕМ БЕЛКА НЕ МЕНЕЕ 80%, : ВЛАГИ НЕ БОЛЕЕ 10%, ЗОЛЫ НЕ БОЛЕЕ 8%, СЫРОГО ЖИРА НЕ БОЛЕЕ 3 %. БЕЗ СОДЕРЖАНИЯ СЫРЫХ МЯСНЫХ КОМПОНЕНТОВ И ДРУГИХ ПРОДУКТОВ ЖИВОТНОГО ПРОИСХОЖДЕНИЯ. YANTAI T.FULL BIOTECH CO.,LTD. ОТСУТСТВУЕТ 0 ИЗОЛЯТ</t>
  </si>
  <si>
    <t>20.04.2021</t>
  </si>
  <si>
    <t>ИЗОЛЯТ ГОРОХОВОГО БЕЛКА "ПИЗАН ", ПОРОШОК КРЕМОВОГО ЦВЕТА, НЕ СОДЕРЖИТ ГЛЮТЕНА, БЕЗ ГМО, ДЛЯ ИСПОЛЬЗОВАНИЯ В ПИЩЕВОЙ ПРОМЫШЛЕННОСТИ;В МЕШКАХ ПО 15 КГ НЕТТО (15,325 КГ БРУТТО) НА ПАЛЛЕТАХ ВЕСОМ 22,26 КГ</t>
  </si>
  <si>
    <t>14.07.2021</t>
  </si>
  <si>
    <t>28.08.2023</t>
  </si>
  <si>
    <t>РАСТИТЕЛЬНЫЙ БЕЛОК, ВЫДЕЛЕННЫЙ ИЗ ГОРОХА: ГОРОХОВЫЙ БЕЛОК (PISUM SATIVUM). НЕ СОДЕРЖИТ МОЛОЧНЫХ ЖИРОВ, САХАРОЗЫ. ИЗОГЛЮКОЗЫ, ГЛЮКОЗЫ ИЛИ КРАХМАЛА. ПРЕДНАЗНАЧЕН ДЛЯ ИСПОЛЬЗОВАНИЯ В КАЧЕСТВЕ ГЛАЗИРОВКИ ДЛЯ ХЛЕБОБУЛОЧНЫХ ИЗДЕЛИЙ. ТОВАР ВВОЗИТСЯ ДЛЯ СОБС ИЗОЛЯТ</t>
  </si>
  <si>
    <t>27.02.2021</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</si>
  <si>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t>
  </si>
  <si>
    <t>18.07.2022</t>
  </si>
  <si>
    <t>20.04.2023</t>
  </si>
  <si>
    <t>ПИЩЕВОЙ ИНГРЕДИЕНТ- ГОРОХОВЫЙ ПРОТЕИН ИСПОЛЬЗУЕТСЯ В ПИЩЕВОЙ ПРОМЫШЛЕННОСТИ. УПАКОВАН В 270 МЕШКОВ НА 9 ПЛАСТИКОВЫХ ПАЛЛЕТАХ. ИЗОЛЯТ</t>
  </si>
  <si>
    <t>ИЗОЛЯТ ГОРОХОВОГО БЕЛКА PISANE(TM)C9, ПОЛУЧЕН ИЗ ЖЕЛТОГО ГОРОХА. СОДЕРЖАНИЕ СУХОГО ВЕЩЕСТBА 94,5%, БЕЛКОВ НА ДМ 84,6%. ИСПОЛЬЗУЕТСЯ В ПОРОШКОВЫХ СМЕСЯХ,НЕМОЛОЧНЫХ ПРОДУКТАХ, ТАКИХ КАК НАПИТКИ, МОРОЖЕНОЕ, ЙОГУРТ, СЫР. НЕ СОДЕРЖИТ ГМО. ВСЕГО: 336 МЕШКО</t>
  </si>
  <si>
    <t>ИЗОЛЯТ ГОРОХОВОГО БЕЛКА PISANE(TM)C9, ПОЛУЧЕН ИЗ ЖЕЛТОГО ГОРОХА. СОДЕРЖАНИЕ СУХОГО ВЕЩЕСТВА 94,5%, БЕЛКОВ НА ДМ 84,6%. ИСПОЛЬЗУЕТСЯ В ПОРОШКОВЫХ СМЕСЯХ,НЕМОЛОЧНЫХ ПРОДУКТАХ, ТАКИХ КАК НАПИТКИ, МОРОЖЕНОЕ, ЙОГУРТ, СЫР. НЕ СОДЕРЖИТ ГМО. ВСЕГО: 336 МЕШКО</t>
  </si>
  <si>
    <t>21.07.2023</t>
  </si>
  <si>
    <t>БЕЛКОВЫЕ ИЗОЛЯТЫ, ПОЛУЧАЕМЫЕ ИЗ РАСТИТЕЛЬНЫХ ВЕЩЕСТВ: ИЗОЛЯТ  ГОРОХОВОГО БЕЛКА PISAN С9 (СОДЕРЖАНИЕ (СУX. В-ВО) 94,7% , СОДЕРЖАНИЕ БЕЛКА В СУХ. В-ВЕ 84,9% ), ИЗВЛЕЧЕННОГО ИЗ ЖЕЛТОГО ГОРОХА, НАТУРАЛЬНОГО И БЕЗГЛЮТЕНОВОГО СЫРЬЯ, ПРЕДНАЗНАЧЕ</t>
  </si>
  <si>
    <t>ИЗОЛЯТ ГОРОХОВОГО БЕЛКА PISANE(TM)C9, ПОЛУЧЕН ИЗ ЖЕЛТОГО ГОРОХА. СОДЕРЖАНИЕ СУХОГО ВЕЩЕСТВА 94,5%, БЕЛКОВ НА ДМ 84,1%. ИСПОЛЬЗУЕТСЯ В ПОРОШKОВЫХ СМЕСЯХ,НЕМОЛОЧНЫХ ПРОДУКТАХ, ТАКИХ КАК НАПИТКИ, МОРОЖЕНОЕ, ЙОГУРТ, СЫР. НЕ СОДЕРЖИТ ГМО. ВСЕГО: 336 МЕШКО</t>
  </si>
  <si>
    <t>07.11.2023</t>
  </si>
  <si>
    <t>БЕЛКОВЫЕ ИЗОЛЯТЫ, ПОЛУЧАЕМЫЕ ИЗ РАСТИТЕЛЬНЫХ ВЕЩЕСТВ: ИЗОЛЯТ  ГОРОХОВОГО БЕЛКА PISAN С9 (СОДЕРЖАНИЕ (СУХ. В-ВО) 94,8% , СОДЕРЖАНИЕ БЕЛКА В СУХ. В-ВЕ 85,2% ), ИЗВЛЕЧЕННОГО ИЗ ЖЕЛТОГО ГОРОХА, НАТУРАЛЬНОГО И БЕЗГЛЮТЕНОВОГО СЫРЬЯ, ПРЕДНАЗНАЧЕ</t>
  </si>
  <si>
    <t>04.10.2023</t>
  </si>
  <si>
    <t>БЕЛКОВЫЕ ИЗОЛЯТЫ, ПОЛУЧАЕМЫЕ ИЗ РАСТИТЕЛЬНЫХ ВЕЩЕСТВ: ИЗОЛЯТ  ГОРОХОВОГО БЕЛКА PISAN С9 (СОДЕРЖАНИЕ (СУХ. В-ВО) 94,7% , СОДЕРЖАНИЕ БЕЛКА В СУХ. В-ВЕ 84,9% ), ИЗВЛЕЧЕННОГО ИЗ ЖЕЛТОГО ГОРОХА, НАТУРАЛЬНОГО И БЕЗГЛЮТЕНОВОГО СЫРЬЯ, ПРЕДНАЗНАЧЕ</t>
  </si>
  <si>
    <t>21.07.2022</t>
  </si>
  <si>
    <t>ИЗОЛЯТ  ГОРОХОВОГО БЕЛКА PISANE(TM)C9, ПОЛУЧЕН ИЗ ЖЕЛТОГО ГОРОХА. СОДЕРЖАНИЕ СУХОГО ВЕЩЕСТВА 95,3%, БЕЛКОВ НА ДМ 86,5%. ИСПОЛЬЗУЕТСЯ В ПОРОШКОВЫХ СМЕСЯХ,НЕМОЛОЧНЫХ ПРОДУКТАХ, ТАКИХ КАК НАПИТКИ, МОРОЖЕНОЕ, ЙОГУРТ, СЫР. НЕ СОДЕРЖИТ ГМО. ВСЕ</t>
  </si>
  <si>
    <t>ИЗОЛЯТ ГОРОХОВОГО БЕЛКА "ПИЗАН ", ПОРОШОК КРЕМОВОГО ЦВЕТА, НЕ СОДЕРЖИТ ГЛЮТЕНА, БЕЗ ГМО, ДЛЯ ИСПОЛЬЗОВАНИЯ В ПИЩЕВОЙ ПРОМЫШЛЕННОСТИ.В МЕШКАХ ПО 15 КГ НЕТТО (15,325 КГ БРУТТО) НА ПАЛЛЕТАХ ВЕСОМ 22,26 КГ</t>
  </si>
  <si>
    <t>28.06.2022</t>
  </si>
  <si>
    <t>ИЗОЛЯТ  ГОРОХОВОГО БЕЛКА PISANE(TM)C9, ПОЛУЧЕН ИЗ ЖЕЛТОГО ГОРОХА. СОДЕРЖАНИЕ СУХОГО ВЕЩЕСТВА 95,5%, БЕЛКОВ НА ДМ 85,6%. ИСПОЛЬЗУЕТСЯ В ПОРОШКОВЫХ СМЕСЯХ,НЕМОЛОЧНЫХ ПРОДУКТАХ, ТАКИХ КАК НАПИТКИ, МОРОЖЕНОЕ, ЙОГУРТ, СЫР. НЕ СОДЕРЖИТ ГМО. ВСЕ</t>
  </si>
  <si>
    <t>12.08.2022</t>
  </si>
  <si>
    <t>ИЗОЛЯТ  ГОРОХОВОГО БЕЛКА PISANE(TM)C9, ПОЛУЧЕН ИЗ ЖЕЛТОГО ГОРОХА. СОДЕРЖАНИЕ СУХОГО ВЕЩЕСТВА 95,3%, БЕЛКОВ НА ДМ 85,5%. ИСПОЛЬЗУЕТСЯ В ПОРОШКОВЫХ СМЕСЯХ,НЕМОЛОЧНЫХ ПРОДУКТАХ, ТАКИХ КАК НАПИТКИ, МОРОЖЕНОЕ, ЙОГУРТ, СЫР. НЕ СОДЕРЖИТ ГМО. ВСЕ</t>
  </si>
  <si>
    <t>22.08.2022</t>
  </si>
  <si>
    <t>ИЗОЛЯТ  ГОРОХОВОГО БЕЛКА PISANE(TM)C9, ПОЛУЧЕН ИЗ ЖЕЛТОГО ГОРОХА. СОДЕРЖАНИЕ СУХОГО ВЕЩЕСТВА 95,1%, БЕЛКОВ НА ДМ 84,9%. ИСПОЛЬЗУЕТСЯ В ПОРОШКОВЫХ СМЕСЯХ,НЕМОЛОЧНЫХ ПРОДУКТАХ, ТАКИХ КАК НАПИТКИ, МОРОЖЕНОЕ, ЙОГУРТ, СЫР. НЕ СОДЕРЖИТ ГМО. ВСЕ</t>
  </si>
  <si>
    <t>02.06.2020</t>
  </si>
  <si>
    <t>КОРОЛЕВСТВО БЕЛЬГИЯ</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</si>
  <si>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3150 КГ НЕТТО, 210 МЕШКОВ НА 5 ПАЛЛЕТАХ, ПИЗАН В9, 1890 КГ НЕТТО, 126 МЕШКОВ НА 3 ПАЛЛЕТАХ, COSUCRA GROUPE WARCOING S.A. PISANE C9, PISANE В9 0</t>
  </si>
  <si>
    <t>20.10.2022</t>
  </si>
  <si>
    <t>10.02.2020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</si>
  <si>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5040 КГ НЕТТО, 336 МЕШКА НА 8 ПАЛЛЕТАХ, COSUCRA GROUPE WARCOING S.A. PISANE C9 0</t>
  </si>
  <si>
    <t>10.02.2022</t>
  </si>
  <si>
    <t>26.11.2021</t>
  </si>
  <si>
    <t>БЕЛОК ГОРОХОВЫЙ(PEA PROTEIN) С СОДЕРЖАНИЕМ БЕЛКА В ПЕРЕСЧЕТЕ НА СУХОЕ ВЕЩЕСТВО ДО 95%, С МИНИMАЛЬНОЙ ВЛАЖНОСТЬЮ 7.12-7.16% НЕ СОДЕРЖАЩИЙ МОЛОЧНЫХ ЖИРОВ, САХАРОЗЫ, ГЛЮКОЗЫ И КРАХМАЛА. ИСПОЛЬЗУЕТСЯ В ПИЩЕВОЙ ПРОМЫШЛЕННОСТИ.НЕ СОДЕРЖИТ ГМО. УПАКОВАН В М ИЗОЛЯТ</t>
  </si>
  <si>
    <t>02.02.2022</t>
  </si>
  <si>
    <t>ТЕКСТУРИРОВАННЫЕ БЕЛКОВЫЕ ВЕЩЕСТВА,НЕ СОДЕРЖ.МОЛОЧНЫХ ЖИРОВ,САХАРОЗЫ,ИЗОГЛЮКОЗЫ,ГЛЮКОЗЫ ИЛИ КРАХМАЛА-ТЕКСТУРАТ ГОРОХОВОГО БЕЛКА ДЛЯ ИСПОЛЬЗОВАНИЯ В ПИЩЕВОЙ ПРОМЫШЛЕННОСТИ "НАТУРАЛИС T70S" (NUTRALYS T70S) :</t>
  </si>
  <si>
    <t>03.08.2020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</si>
  <si>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t>
  </si>
  <si>
    <t>РАСТИТЕЛЬНЫЙ БЕЛОК, ВЫДЕЛЕННЫЙ ИЗ ГОРОХА: ГОРОХОВЫЙ БЕЛОК (PISUM SATIVUM). НЕ СОДЕРЖИТ МОЛОЧНЫХ ЖИРОВ, САХАРОЗЫ, ИЗОГЛЮКОЗЫ, ГЛЮКОЗЫ ИЛИ КРАХМАЛА. ПРЕДНАЗНАЧЕН ДЛЯ ИСПОЛЬЗОВАНИЯ В КАЧЕСТВЕ ГЛАЗИРОВКИ ДЛЯ ХЛЕБОБУЛОЧНЫХ ИЗДЕЛИЙ. ТОВАР ВВОЗИТСЯ ДЛЯ СОБС ИЗОЛЯТ</t>
  </si>
  <si>
    <t>01.09.2021</t>
  </si>
  <si>
    <t>30.11.2023</t>
  </si>
  <si>
    <t>31.08.2020</t>
  </si>
  <si>
    <t>30.09.2020</t>
  </si>
  <si>
    <t>СЛОВАКИЯ</t>
  </si>
  <si>
    <t>18.01.2023</t>
  </si>
  <si>
    <t>ТЕКСТУРИРОВАННЫЕ БЕЛКОВЫЕ ПРОДУКТЫ, ПРЕДНАЗНАЧЕННЫЕ ДЛЯ ПРИГОТОВЛЕНИЯ ПИЩИ И ПЕРЕРАБОТКИ В ГОТОВЫЕ БЛЮДА, НЕ СОДЕРЖАТ ГМО: МУКА ГОРОХОВАЯ ТЕКСТУРИРОВАННАЯ "ПРОТЕКС-А" 25/4 (TEXTURED PEA FLOUR PROTEX A 25/4) НА ОСНОВЕ КРАХМАЛОСОДЕРЖАЩЕГО СЫРЬЯ - 3750</t>
  </si>
  <si>
    <t>СОЕДИНЕННЫЕ ШТАТЫ</t>
  </si>
  <si>
    <t>ПРОДУКТЫ БЕЛКОВЫЕ РАСТИТЕЛЬНОГО ПРОИСХОЖДЕНИЯ ИЗ ТЕКСТУРИРОВАННОГО ГОРОХОВОГО БЕЛКА:</t>
  </si>
  <si>
    <t>19.02.2021</t>
  </si>
  <si>
    <t>22.07.2020</t>
  </si>
  <si>
    <t>30.06.2020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</si>
  <si>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3150 КГ НЕТТО, 210 МЕШКОВ НА 5 ПАЛЛЕТАХ. COSUCRA GROUPE WARCOING S.A. PISANE C9 0</t>
  </si>
  <si>
    <t>23.11.2020</t>
  </si>
  <si>
    <t>ПРОДУКТЫ БЕЛКОВЫЕ РАСТИТЕЛЬНОГО ПРОИСХОЖДЕНИЯ ИЗ ТЕКСТУРИРОВАННОГО ГОРОХОВОГО БЕЛКА: БУРГЕР, СОСИДЖ.</t>
  </si>
  <si>
    <t>21.01.2021</t>
  </si>
  <si>
    <t>04.04.2020</t>
  </si>
  <si>
    <t>РАСТИТЕЛЬНЫЙ ГОРОХОВЫЙ БЕЛОК МАРКИ NUTRALYS S 85F, В ВИДЕ ПОРОШКА КРЕМОВОГО ЦВЕТА, ВЫДЕЛЕННЫЙ ИЗ ЖЕЛТОГО ГОРОХА PISUM SATIVUM СОДЕРЖАНИЕ БЕЛКА 87.2%. : ПРИМЕНЯЕТСЯ В ПИЩЕВОЙ ПРОМЫШЛЕННОСТИ. В МЕШКАХ ПО 20 КГ ТОВАР НЕ ПРЕДНАЗНАЧЕН ДЛЯ РОЗНИЧНОЙ ПРОДАЖ : И И ДАЛЬНЕЙШЕЙ ФАСОВКИ НЕ СОДЕРЖИТ ФРУКТОЗУ И ГМО ВЛАЖНОСТЬ 7.8 НЕ СОДЕРЖАЩИЙ МОЛОЧНЫХ ЖИРОВ, САХАРОЗЫ, ГЛЮКОЗЫ И КРАХМАЛА. ROQUETTE FRERES ОТСУТСТВУЕТ NUTRALYS S 85F ОТСУТСТВУЕТ ОТСУТСТВУЕТ 3 ИЗОЛЯТ</t>
  </si>
  <si>
    <t>22.11.2021</t>
  </si>
  <si>
    <t>ПИЩЕВОЙ ИНГРЕДИЕHТ- ГОРОХОВЫЙ ПРОТЕИН ИСПОЛЬЗУЕТСЯ В ПИЩЕВОЙ ПРОМЫШЛЕННОСТИ. УПАКОВАН В 150 МЕШКОВ НА 5 ПЛАСТИКОВЫХ ПАЛЛЕТАХ.. ИЗОЛЯТ</t>
  </si>
  <si>
    <t>27.12.2021</t>
  </si>
  <si>
    <t>11.05.2023</t>
  </si>
  <si>
    <t>12.04.2023</t>
  </si>
  <si>
    <t>29.03.2021</t>
  </si>
  <si>
    <t>18.11.2021</t>
  </si>
  <si>
    <t>16.06.2021</t>
  </si>
  <si>
    <t>27.01.2021</t>
  </si>
  <si>
    <t>YUE ИЗОЛЯТ ГОРОХОВОГО БЕЛКА. "ПИЗАН ". ПОРОШОК КРЕМОВОГО; ЦВЕТА НЕ СОДЕРЖИТ:: ГЛЮТЕНА БЕЗ ГМО, ДЛЯ ИСПОЛЬЗОВАНИЯ В: ПИЩЕВОЙ ПРОМЫШЛЕННОСТИ В, МЕШКАХ ПО 15: КГ НЕТТО, (15 325 КГ, БРУТТО) НА, ПАЛЛЕТАХ ВЕСОМ 22: 26 КГ</t>
  </si>
  <si>
    <t>21.04.2020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</si>
  <si>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2520 КГ НЕТТО, 168 МЕШКА НА 4 ПАЛЛЕТАХ, COSUCRA GROUPE WARCOING S.A. PISANE C9 0</t>
  </si>
  <si>
    <t>31.05.2020</t>
  </si>
  <si>
    <t>БЕЛОК ГОРОХОВЫЙ(PEA PROTEIN) С СОДЕРЖАНИЕМ БЕЛКА В ПЕРЕСЧЕТЕ НА СУХОЕ ВЕЩЕСТВО ДО 95%, С МИНИМАЛЬНОЙ ВЛАЖНОСТЬЮ 7.12-7.16% НЕ СОДЕРЖАЩИЙ МОЛОЧНЫХ ЖИРОВ, САХАРОЗЫ, ГЛЮКОЗЫ И КРАХМАЛА. ИСПОЛЬЗУЕТСЯ В ПИЩЕВОЙ ПРОМЫШЛЕННОСТИ.НЕ СОДЕРЖИТ ГМО. УПАКОВАН В М :PEA PROTEIN 85% :PEA PROTEIN 80% :TEXTURED PEA PROTEIN 80% :TEXTURED PEA PROTEIN 60% :TEXTURED PEA PROTEIN 70% ЕШКИ МАССОЙ НЕТТО 10 И 20КГ. , LTD. ОТСУТСТВУЕТ ОТСУТСТВУЕТ ОТСУТСТВУЕТ ОТСУТСТВУЕТ 1 , LTD. ОТСУТСТВУЕТ ОТСУТСТВУЕТ ОТСУТСТВУЕТ ОТСУТСТВУЕТ 1 , LTD. ОТСУТСТВУЕТ ОТСУТСТВУЕТ ОТСУТСТВУЕТ ОТСУТСТВУЕТ .1 , LTD. ОТСУТСТВУЕТ ОТСУТСТВУЕТ ОТСУТСТВУЕТ ОТСУТСТВУЕТ .2 , LTD. ОТСУТСТВУЕТ ОТСУТСТВУЕТ ОТСУТСТВУЕТ ОТСУТСТВУЕТ .2 ИЗОЛЯТ</t>
  </si>
  <si>
    <t>ИЗОЛЯТ ГОРОХОВОГО БЕЛКА "ПИЗАН ", ПОРОШОК КРЕМОВОГО ЦВЕТА, НЕ СОДЕРЖИТ ГЛЮТЕНА, БЕЗ ГМО, ДЛЯ ИСПОЛЬЗОВАНИЯ В ПИЩЕBОЙ ПРОМЫШЛЕННОСТИ. В МЕШКАХ ПО 15 КГ НЕТТО (15,325 КГ БРУТТО) НА ПАЛЛЕТАХ ВЕСОМ 22,26 КГ</t>
  </si>
  <si>
    <t>19.01.2022</t>
  </si>
  <si>
    <t>19.08.2022</t>
  </si>
  <si>
    <t>26.10.2022</t>
  </si>
  <si>
    <t>01.06.2021</t>
  </si>
  <si>
    <t>30.01.2021</t>
  </si>
  <si>
    <t>ИЗОЛЯТ РИСОВОГО БЕЛКА. ИЗОЛЯТ ГОРОХОВОГО БЕЛКА.</t>
  </si>
  <si>
    <t>ГОРОХОВЫЙ БЕЛОК (ПРОТЕИН). ПИЩЕВОЙ ИНГРЕДИЕНТ, ПРОИЗВОДИМЫЙ ПОЛНОСТЬЮ ИЗ ГОРОХА ПУТЕМ ЕГО ГЛУБОКОЙ ПЕРЕРАБОTКИ. ГОРОХОВЫЙ ПРОТЕИН НЕ ЯВЛЯЕТСЯ КОМПЛЕКСНОЙ ПИЩЕВОЙ ДОБАВКОЙ, СОСТАВ: 85% БЕЛОК, 15% ВОЛОКНА, СОЛИ, ЖИРЫ (ВХОДЯЩИЕ В СОСТАВ ГОРОХА). НЕ ИЗОЛЯТ</t>
  </si>
  <si>
    <t>ГОРОХОВЫЙ БЕЛОК (ПРОТЕИН). ПИЩЕВОЙ ИНГРЕДИЕНТ, ПРОИЗВОДИМЫЙ ПОЛНОСТЬЮ ИЗ ГОРОХА ПУТЕМ ЕГО ГЛУБОКОЙ ПЕРЕРАБОТКИ, ГОРОХОВЫЙ ПРОТЕИН НЕ ЯВЛЯЕТСЯ КОМПЛЕКСНОЙ ПИЩЕВОЙ ДОБАВКОЙ, СОСТАВ: 80% БЕЛОК, 20% ВОЛОКНА, СОЛИ, ЖИРЫ (ВХОДЯЩИЕ В СОСТАВ ГОРОХА). НЕ ИЗОЛЯТ</t>
  </si>
  <si>
    <t>ГОРОХОВЫЙ БЕЛОК (ПРОТЕИН). ПИЩЕВОЙ ИНГРЕДИЕНТ, ПРОИЗВОДИМЫЙ ПОЛНОСТЬЮ ИЗ ГОРОХА ПУТЕМ ЕГО ГЛУБОКОЙ ПЕРЕРАБОТКИ. ГОРОХОВЫЙ ПРОТЕИН НЕ ЯВЛЯЕТСЯ КОМПЛЕКСНОЙ ПИЩЕВОЙ ДОБАВКОЙ, СОСТАВ: 80% БЕЛОК, 20% ВОЛОКНА, СОЛИ, ЖИРЫ (ВХОДЯЩИЕ В СОСТАВ ГОРОХА). НЕ ИЗОЛЯТ</t>
  </si>
  <si>
    <t>26.01.2021</t>
  </si>
  <si>
    <t>БЕЛКОВЫЕ ПРОДУКТЫ, ПРЕДНАЗНАЧЕННЫЕ ДЛЯ ИСПОЛЬЗОВАНИЯ В ПИЩЕВОЙ ПРОМЫШЛЕННОСТИ: ГОРОХОВЫЙ БЕЛОК В ВИДЕ ПОРОШКА СВЕТЛО-ЖЕЛТОГО ЦВЕТА. ПОСТАВЛЯЕТСЯ В МЕШКАХ ПО 20 КГ НЕТТО. НЕ СОДЕРЖИТ ГМО. ИЗОЛЯТ</t>
  </si>
  <si>
    <t>26.03.2021</t>
  </si>
  <si>
    <t>ТЕКСТУРИРОВАННЫЕ БЕЛКОВЫЕ ПРОДУКТЫ, ПРЕДНАЗНАЧЕННЫЕ ДЛЯ ПРИГОТОВЛЕНИЯ ПИЩИ И ПЕРЕРАБОТКИ В ГОТОВЫЕ БЛЮДА, НЕ СОДЕРЖАТ ГМО: МУКА ГОРОХОВАЯ ТЕКСТУРИРОВАННАЯ "ПРОТЕКС-А" 25/4 (TEXTURED PEA FLOUR PROTEX A 25/4) НА ОСНОВЕ КРАХМАЛОСОДЕРЖАЩЕГО СЫРЬЯ - 2000</t>
  </si>
  <si>
    <t>08.09.2020</t>
  </si>
  <si>
    <t>14.07.2020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</si>
  <si>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1260 КГ НЕТТО, 84 МЕШКА НА 2 ПАЛЛЕТАХ; ПИЗАН М9, 630 КГ НЕТТО, 42 МЕШКА НА 1 ПАЛЛЕТЕ. COSUCRA GROUPE WARCOING S.A. PISANE C9, PISANE М9 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</si>
  <si>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1890 КГ НЕТТО, 126 МЕШКОВ НА 3 ПАЛЛЕТАХ. COSUCRA GROUPE WARCOING S.A. PISANE C9 0</t>
  </si>
  <si>
    <t>27.03.2020</t>
  </si>
  <si>
    <t>12.05.2020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</si>
  <si>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1890 КГ НЕТТО, 126 МЕШКОВ НА 3 ПАЛЛЕТАХ, COSUCRA GROUPE WARCOING S.A. PISANE C9 0</t>
  </si>
  <si>
    <t>09.10.2022</t>
  </si>
  <si>
    <t>ВЫСОКООЧИЩЕННЫЙ ИЗОЛЯТ ГОРОХОВОГО БЕЛКА. ИЗГОТАВЛИВАЕТСЯ ИЗ ЗЕРЕН ГОРОХА ПОСЕВНОГО ПУТЕМ ИЗМЕЛЬЧЕНИЯ СЕМЯН ГОРОХА, СМЕШИВАНИЯ С ВОДОЙ И ПОСЛЕДУЮЩЕГО ОТДЕЛЕНИЯ БЕЛКА ОТ КРАХМАЛА И ВОЛОКОН, ВЫСУШИВАНИЯ. ПРЕДСТАВЛЯЕТ СОБОЙ ПОРОШОК ЖЕЛТОВАТОГО ЦВЕТА. ПРЕ</t>
  </si>
  <si>
    <t>06.09.2022</t>
  </si>
  <si>
    <t>13.11.2022</t>
  </si>
  <si>
    <t>ИТАЛИЯ</t>
  </si>
  <si>
    <t>ТЕХНОЛОГИЧЕСКОЕ ВСПОМОГАТЕЛЬНОЕ СРЕДСТВО ДЛЯ ИСПОЛЬЗОВАНИЯ В ВИНОДЕЛЬЧЕСКОЙ ПРОМЫШЛЕННОСТИ - ПРОТЕИН ГОРОХА PK-SOL M4. ПРЕДСТАВЛЯЕТ СОБОЙ ИЗОЛЯТ ГОРОХОВОГО БЕЛКА ПОЛУЧЕННЫЙ ПУТЁМ ШЕЛУШЕНИЯ ЗЁРЕН ГОРОХА, ИХ ИЗМЕЛЬЧЕНИЕ, ЗАМАЧИВАНИЕ В ВОДЕ, ОТДЕЛЕНИЕ Б</t>
  </si>
  <si>
    <t>СЫРЬЕ ПИЩЕВОЕ - БЕЛОК ГОРОХА ТЕКСТУРИРОВАННЫЙ. СОСТАВ: БЕЛОК, ЖИР, КРАХМАЛ, КЛЕТЧАТКА. НЕ СОДЕРЖИТ ГМО. НЕ ДЛЯ ВЕТЕРИНАРИИ. НЕ СОДЕРЖИТ ЭТИЛОВЫЙ СПИРТ. НЕ ОТНОСИТСЯ К НАРКОТИЧЕСКИМ,ПСИХОТРОПНЫМ, ЯДОВИТЫМ, СИЛЬНОДЕЙСТВУЮЩИМ СРЕДСТВАМ. НЕ ЯВЛЯЕТСЯ ОТХО</t>
  </si>
  <si>
    <t>07.09.2023</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</si>
  <si>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ТОВАР ОДНОКОМПОНЕНТНЫЙ, СОСТОИТ НА 100% ИЗГОРОХ</t>
  </si>
  <si>
    <t>ИЗОЛЯТ ГОРОХОВОГО БЕЛКА "ПИЗАН ", ПОРОШОК КРЕМОВОГО ЦВЕТА, НЕ СОДЕРЖИТ ГЛЮТЕНА, БЕЗ ГМО, ДЛЯ ИСПОЛЬЗОВАНИЯ В ПИЩEВОЙ ПРОМЫШЛЕННОСТИ. В МЕШКАХ ПО 15 КГ НЕТТО (15,325 КГ БРУТТО) НА ПАЛЛЕТАХ ВЕСОМ 22,26 КГ</t>
  </si>
  <si>
    <t>10.06.2021</t>
  </si>
  <si>
    <t>ИЗОЛЯТ ГОРОХОВОГО БЕЛКА "ПИЗАН ", ПОРОШОК КРЕМОВОГО ЦВЕТА, НЕ СОДЕРЖИТ ГЛЮТЕНА, БЕЗ ГМО, ДЛЯ ИСПОЛЬЗОВАНИЯ В ПИЩЕВОЙ ПРОМЫШЛЕННОСTИ. В МЕШКАХ ПО 15 КГ НЕТТО (15,325 КГ БРУТТО) НА ПАЛЛЕТАХ ВЕСОМ 22,26 КГТОВАР ОДНОКОМПОНЕНТНЫЙ, СОСТОИТ НА 100% ИЗ ГОРОХ</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</si>
  <si>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КГТОВАР ОДНОКОМПОНЕНТНЫЙ, СОСТОИТ НА 100% ИЗ ГОРОХ</t>
  </si>
  <si>
    <t>14.04.2022</t>
  </si>
  <si>
    <t>24.06.2021</t>
  </si>
  <si>
    <t>29.11.2022</t>
  </si>
  <si>
    <t>29.08.2022</t>
  </si>
  <si>
    <t>04.12.2020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</si>
  <si>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t>
  </si>
  <si>
    <t>15.12.2020</t>
  </si>
  <si>
    <t>13.01.2020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</si>
  <si>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ПИЗАН С9, 630 КГ НЕТТО, 42 МЕШКА НА 1 ПАЛЛЕТЕ, ПИЗАН В9, 630 КГ НЕТТО, 42 МЕШКА НА 1 ПАЛЛЕТЕ. :</t>
  </si>
  <si>
    <t>15.01.2020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</si>
  <si>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ПИЗАН С9, 1260 КГ НЕТТО, 84 МЕШКА НА 2 ПАЛЛЕТАХ. :</t>
  </si>
  <si>
    <t>18.02.2020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</si>
  <si>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1260 КГ НЕТТО, 84 МЕШКА НА 2 ПАЛЛЕТАХ, COSUCRA GROUPE WARCOING S.A. PISANE C9 0</t>
  </si>
  <si>
    <t>ТЕХНОЛОГИЧЕСКОЕ ВСПОМОГАТЕЛЬНОЕ СРЕДСТВО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ИЗМЕЛЬЧЕНИЕ, ЗАМАЧИВАНИЕ В ВОДЕ, ОТДЕЛЕНИЕ БЕЛКА И ВЫС</t>
  </si>
  <si>
    <t>PEA PROTEIN POWDER B80-ГОРОХОВЫЙ БЕЛОК ДЛЯ ПРОМЫШЛЕННОГО ПРИМЕНЕНИЯ В ПИЩЕВОЙ ПРОМЫШЛЕННОСТИ . НЕ СОДЕРЖИТ ГМО. УПАКОВАН В МЕШКИ ПО 25 КГ. ВЕС БРУТТО С УЧЕТОМ ВЕСА ПОДДОНОВ 1058.00 КГ. ИЗОЛЯТ</t>
  </si>
  <si>
    <t>17.04.2020</t>
  </si>
  <si>
    <t>БЕЛКОВЫЙ ИЗОЛЯТ, ПОЛУЧАЕМЫЙ ЭКСТРАКЦИЕЙ ИЗ РАСТИТЕЛЬНЫХ ВЕЩЕСТВ С СОДЕРЖАНИЕМ БЕЛКА БОЛЕЕ 80%: ИЗОЛЯТ ГОРОХОВОГО БЕЛКА-ПИЩЕВАЯ ДОБАВКА РАСТИТЕЛЬНОГО ПРОИСХОЖДЕНИЯ ДЛЯ ИСПОЛЬЗОВАНИЯ В ПИЩЕВОЙ ПРОМЫШЛЕННОСТИ (КОНДИТЕРСКОЙ, КОНСЕРВНОЙ, МАКАРОННОЙ, ХЛЕБО : БУЛОЧНОЙ, А ТАК ЖЕ В ПРОИЗВОДСТВЕ НАПИТКОВ). МАРКИРОВКА: PEA PROTEIN. НЕ СОДЕРЖИТ ГМО. УПАКОВАН В МЕШКИ ПО 20 КГ. ВСЕГО: 50 МЕШКОВ. НЕ ПРЕДНАЗНАЧЕН ДЛЯ ПРИМЕНЕНИЯ В ВЕТЕРЕНАРИИ В КАЧЕСТВЕ КОРМОВОЙ ДОБАВКИ, НЕ ЯВЛЯЕТСЯ ПРОДУКЦИЕЙ ДЛЯ ДИЕТИЧЕСКОГО ЛЕ ЧЕБНОГО, ДИЕТИЧЕСКОГО ПРОФИЛАКТИЧЕСКОГО ПИТАНИЯ, В ТОМ ЧИСЛЕ ДЛЯ ДЕТСКОГО ПИТАНИЯ, НЕ СПЕЦИАЛИЗИРОВАННАЯ ПИЩЕВАЯ ПРОДУКЦИЯ ДЛЯ ПИТАНИЯ СПОРТСМЕНОВ, БЕРЕМЕННЫХ И КОРМЯЩИХ ЖЕНЩИН. ТОВАР ПОСТАВЛЯЕТСЯ В СБОРОНОМ КТК. HUGESTONE ENTERPRISE CO., LTD. ОТСУТСТВУЕТ ОТСУТСТВУЕТ ОТСУТСТВУЕТ 1000</t>
  </si>
  <si>
    <t>22.01.2020</t>
  </si>
  <si>
    <t>ГОРОХОВЫЙ БЕЛОК (ПРОТЕИН);ПИЩЕВОЙ ИНГРЕДИЕНТ, ПРОИЗВОДИМЫЙ ПОЛНОСТЬЮ ИЗ ГОРОХА ПУТЕМ ЕГО ГЛУБОКОЙ ПЕРЕРАБОТКИ;ГОРОХОВЫЙ ПРОТЕИН НЕ ЯВЛЯЕТСЯ КОМПЛЕКСНОЙ ПИЩЕВОЙ ДОБАВКОЙ, СОСТАВ: 80% БЕЛОК, 20% ВОЛОКНА, СОЛИ, ЖИРЫ (ВХОДЯЩИЕ В СОСТАВ ГОРОХА);НЕ ИЗОЛЯТ</t>
  </si>
  <si>
    <t>03.12.2020</t>
  </si>
  <si>
    <t>НИДЕРЛАНДЫ</t>
  </si>
  <si>
    <t>ПРОДУКТЫ БЕЛКОВЫЕ РАСТИТЕЛЬНОГО ПРОИСХОЖДЕНИЯ ИЗ ТЕКСТУРИРОВАННОГО ГОРОХОВОГО БЕЛКА</t>
  </si>
  <si>
    <t>11.11.2021</t>
  </si>
  <si>
    <t>26.05.2022</t>
  </si>
  <si>
    <t>КОМПЛЕКСНАЯ ПИЩЕВАЯ ДОБАВКА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ИЗМЕЛЬЧЕНИЯ, ЗАМАЧИВАНИЯ В ВОДЕ, ОТДЕЛЕНИЕ БЕЛКА И ВЫСУШИВАНИЕ РАСП</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</si>
  <si>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ПАЛЛEТАХ ВЕСОМ 22,26 КГ</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</si>
  <si>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t>
  </si>
  <si>
    <t>ИЗОЛЯТ ГОРОХОВОГО БЕЛКА "ПИЗАН ", ПОРОШОK КРЕМОВОГО ЦВЕТА, НЕ СОДЕРЖИТ ГЛЮТЕНА, БЕЗ ГМО, ДЛЯ ИСПОЛЬЗОВАНИЯ В ПИЩЕВОЙ ПРОМЫШЛЕННОСТИ. В МЕШКАХ ПО 15 КГ НЕТТО (15,325 КГ БРУТТО) НА ПАЛЛЕТАХ ВЕСОМ 22,26 КГ</t>
  </si>
  <si>
    <t>28.12.2021</t>
  </si>
  <si>
    <t>10.08.2020</t>
  </si>
  <si>
    <t>27.07.2020</t>
  </si>
  <si>
    <t>БЕЛКОВЫЕ ВЕЩЕСТВА ДЛЯ ИСПОЛЬЗОВАНИЯ В ПИЩЕВОЙ ПРОМЫШЛЕННОСТИ ПРИ ПРОИЗВОДСТВЕ ВИНА(НЕ ДЛЯ КОРМЛЕНИЯ ЖИВОТНЫХ, НЕ КОРМОВЫЕ ДОБАВКИ, НЕ МЕД. НАЗНАЧЕНИЯ, НЕ ОТХОДЫ): РАСТИТЕЛЬНЫЙ ПРОТЕИН, ПОЛУЧЕННЫЙ ИЗ ГОРОХА, БЫЛ СПЕЦИАЛЬНО ОТОБРАН ПО СВОИМ СВОЙСТВАМ: СПОСОСБНОСТЬ К ВЗАИМОДЕЙСТВИЮ С ОКИСЛЕННЫМИ И СПОСОБНЫМИ ОКИСЛИТЬСЯ ФЕНОЛЬНЫМИ СОЕДИНЕНИЯМИ; ЭФФЕКТИВНОЕ ФЛОКУЛИРУЮЩЕГЕ ДЕЙСТВИЯ НА ЧАСТИЦЫ ВО ВЗВЕШЕННОМ СОСТОЯНИИ И ПРОЦЕСС ИХ ОСАЖДЕНИЯ; ОРГАНОЛЕПТИЧЕСКИЕ КАЧЕСТВА; ЛЁГКОСТЬ В ПРИМЕНЕНИИ - 34 МЕШ. ПО 15КГ IOC (INSTITUT OENOLOGIQUE DE CHAMPAGNE) IOC IOC INOFINE V 510</t>
  </si>
  <si>
    <t>08.12.2023</t>
  </si>
  <si>
    <t>СЫРЬЕ ДЛЯ ПРОИЗВОДСТВА БИОЛОГИЧЕСКИ АКТИВНЫХ ДОБАВОК,НЕ ДЛЯ РОЗНИЧНОЙ ПРОДАЖИ-ГОРОХОВЫЕ ПРОТЕИНОВЫЕ ШАРИКИ</t>
  </si>
  <si>
    <t>ГОРОХОВЫЙ БЕЛОК "PEA PROTEIN" - 500 КГ (25 МЕШКОВ ПО 20 КГ), В ВИДЕ ПОРОШКА СВЕТЛО-ЖЕЛТОГО ЦВЕТА, С СОДЕРЖАНИЕМ БЕЛКА НЕ МЕНЕЕ 85%, ВЛАГИ НЕ БОЛЕЕ 10%, ЗОЛЫ НЕ БОЛЕЕ 8%, СЫРОГО ЖИРА НЕ БОЛЕЕ 5 %. БЕЗ СОДЕРЖАНИЯ СЫРЫХ МЯСНЫХ КОМПОНЕНТОВ И ДРУГИХ  ИЗОЛЯТ</t>
  </si>
  <si>
    <t>ТЕКСТУРИРОВАННЫЕ БЕЛКОВЫЕ ВЕЩЕСТВА ДЛЯ ИСПОЛЬЗОВАНИЯ В ПИЩЕВОЙ ПРОМ-ТИ, УПАКОВКА ПАКЕТЫ ИЗ МНОГОСЛОЙНОЙ ПЛЕНКИ С ЗАЩИТОЙ ОТ СВЕТА И ЗАПАХА, УПАКОВАННЫЕ В КОРОБКИ :ТЕКСТУРИРОВАННЫЙ ГОРОХОВЫЙ БЕЛОК ОСНОВА ДЛЯ ВЕГАНСКОГО БУРГЕРА G 1.2, ПАКЕТЫ ПО 2 КГ, СОСТАВ: ТЕКСТУРИРОВАННЫЙ ГОРОХОВЫЙ БЕЛОК (ГОРОХОВЫЙ БЕЛОК, ЭКСТРАКТ ГОРОХА). FRUTAROM PRODUCTION GMBH WIBERG 9265490 484</t>
  </si>
  <si>
    <t>27.04.2020</t>
  </si>
  <si>
    <t>ТЕКСТУРИРОВАННЫЕ БЕЛКОВЫЕ ВЕЩЕСТВА ДЛЯ ИСПОЛЬЗОВАНИЯ В ПИЩЕВОЙ ПРОМ-ТИ, УПАКОВКА ПАКЕТЫ ИЗ МНОГОСЛОЙНОЙ ПЛЕНКИ С ЗАЩИТОЙ ОТ СВЕТА И ЗАПАХА, УПАКОВАННЫЕ В КОРОБКИ :ТЕКСТУРИРОВАННЫЙ ГОРОХОВЫЙ БЕЛОК ОСНОВА ДЛЯ ВЕГАНСКОГО БУРГЕРА G 1.2, ПАКЕТЫ ПО 2 КГ, СОСТАВ: ТЕКСТУРИРОВАННЫЙ ГОРОХОВЫЙ БЕЛОК (ГОРОХОВЫЙ БЕЛОК, ЭКСТРАКТ ГОРОХА). FRUTAROM PRODUCTION GMBH WIBERG 9265490 480</t>
  </si>
  <si>
    <t>ФЕДЕРАТИВНАЯ РЕСПУБЛИКА ГЕРМАНИЯ</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</si>
  <si>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ЛИТТОФРЕШ ОРИДЖИН (LITTOFRESH ORIGIN) - 100 % БЕЛОК ИЗ ГОРОХА. ЯВЛЯЕТСЯ ТЕХНОЛОГИЧЕСКИМ ВСПОМОГАТЕЛЬНЫМ СРЕДСТВОМ В ВИНОДЕЛИИ, ПРОИЗВЕДЕННЫМ ИЗ НЕЙТРАЛЬНОГО ВО ВКУСЕ БЕЛКОВОГО ИЗОЛЯТА, ПОЛУЧЕННОГО ИЗ ГОРОХА.УПАКОВАН В МЕШКИ ПО 15 КГ. ERBSLOEH GEISENHEIM GMBH ERBSLOH 50751 420</t>
  </si>
  <si>
    <t>02.10.2023</t>
  </si>
  <si>
    <t>ПИЩЕВОЕ СЫРЬЕ- ГОРОХОВЫЙ БEЛОК PEA PROTEIN 80B : ИЗОЛЯТ</t>
  </si>
  <si>
    <t>03.04.2021</t>
  </si>
  <si>
    <t>КОМПЛЕКСНАЯ ПИЩЕВАЯ ДОБАВКА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ИЗМЕЛЬЧЕНИЕ, ЗАМАЧИВАНИЕ В ВОДЕ, ОТДЕЛЕНИЕ БЕЛКА И ВЫСУШИВАНИЕ РАСП</t>
  </si>
  <si>
    <t>НИДЕРЛАНДЫ, КОРОЛЕВСТВО</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</si>
  <si>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НЕ ДЛЯ РОЗНИЧНОЙ ПРОДАЖИ:</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</si>
  <si>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НЕ ДЛЯ РОЗНИЧНОЙ ПРОДАЖИ:</t>
  </si>
  <si>
    <t>25.06.2021</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</si>
  <si>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20 КАРТ. КОРОБОК (ВЕСОМ ПО 15 КГ), :</t>
  </si>
  <si>
    <t>19.10.2020</t>
  </si>
  <si>
    <t>17.11.2022</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</si>
  <si>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СОСТАВ ГИДРОЛИЗОВАННЫЙ БЕЛОК ГОРОХА - 80-90%, САХАР - 10-20%, НЕ ДЛЯ</t>
  </si>
  <si>
    <t>02.03.2020</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</si>
  <si>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20 КАРТ. КОРОБОК (ВЕСОМ ПО 15 КГ)</t>
  </si>
  <si>
    <t>01.12.2021</t>
  </si>
  <si>
    <t>HYFOAMA PRO-ВЗБИВНОЙ АГЕНТ ОСНОВАННЫЙ НА ГИДРОЛИЗОВАННЫХ РАСТИТЕЛЬНЫХ ГОРОХОВЫХ БЕЛКАХ. ДЛЯ ИСПОЛЬЗОВАНИЯ В ПИЩЕВОЙ ПРОМЫШЛЕННОСТИ. НЕ СОДЕРЖИТ ГМО. УПАКОВАН В КОРОБКИ ПО 10 КГ. ВЕС БРУТТО С УЧЕТОМ ВЕСА ПОДДОНА 370.10 КГ.</t>
  </si>
  <si>
    <t>02.06.2022</t>
  </si>
  <si>
    <t>19.11.2023</t>
  </si>
  <si>
    <t>03.04.2020</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</si>
  <si>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ЛИТТОФРЕШ ОРИДЖИН (LITTOFRESH ORIGIN) - 100 % БЕЛОК ИЗ ГОРОХА. ЯВЛЯЕТСЯ ТЕХНОЛОГИЧЕСКИМ ВСПОМОГАТЕЛЬНЫМ СРЕДСТВОМ В ВИНОДЕЛИИ, ПРОИЗВЕДЕННЫМ ИЗ НЕЙТРАЛЬНОГО ВО ВКУСЕ БЕЛКОВОГО ИЗОЛЯТА, ПОЛУЧЕННОГО ИЗ ГОРОХА.УПАКОВАН В МЕШКИ ПО 15 КГ. ERBSLOEH GEISENHEIM GMBH ERBSLOH 50751 210</t>
  </si>
  <si>
    <t>КОМПЛЕКСНАЯ ПИЩЕВАЯ ДОБАВКА ДЛЯ ИСПОЛЬЗОВАНИЯ В ВИНОДЕЛЬЧЕСКОЙ ПРОМЫШЛЕННОСТИ - ЧИСТЫЙ ПРОТЕИН ГОРОХА. ПРЕДСТАВЛЯЕТ СОБОЙ ИЗОЛЯТ ГОРОХОВОГО БЕЛКА ПОЛУЧЕННЫЙ ПУТЁМ ШЕЛУШЕНИЯ ЗЁРЕН ГОРОХА, ИХ ИЗМЕЛЬЧЕНИЯ, ЗАМАЧИВАНИЯ В ВОДЕ, ОТДЕЛЕНИЕ БЕЛКА И ВЫCУШИВАН</t>
  </si>
  <si>
    <t>18.02.2022</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</si>
  <si>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255.00 КГ.</t>
  </si>
  <si>
    <t>25.10.2023</t>
  </si>
  <si>
    <t>ГОРОХОВЫЙ БЕЛОК ИЗОЛЯТ, НЕ СОДЕРЖИТ ГМО, ИСПОЛЬЗУЕТСЯ В ПИЩЕВОЙ ПРОМЫШЛЕННОСТИ</t>
  </si>
  <si>
    <t>16.02.2022</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</si>
  <si>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11 КАРТ. КОРОБОК (ВЕСОМ ПО 15 КГ), :</t>
  </si>
  <si>
    <t>16.05.2022</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</si>
  <si>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9 КАРТ. КОРОБОК (ВЕСОМ ПО 15 КГ), :</t>
  </si>
  <si>
    <t>03.01.2021</t>
  </si>
  <si>
    <t>ИТАЛЬЯНСКАЯ РЕСПУБЛИКА</t>
  </si>
  <si>
    <t>КОМПЛЕКСНАЯ ПИЩЕВАЯ ДОБАВКА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ИЗМЕЛЬЧЕНИЕ, ЗАМАЧИВАНИЕ В ВОДЕ, ОТДЕЛЕНИЕ БЕЛКА И ВЫСУШИВАНИЕ РАСП :CLEAR V. ЧИСТЫЙ ПРОТЕИН ГОРОХА . ПРИМЕНЯЕТСЯ ДЛЯ ОСВЕТЛЕНИЯ СУСЛА И ОКЛЕЙКИ ВИНА, РАСФАСОВАНО В МЕШКИ ПО 15КГ. ВСЕГО 105 КГ. ВСЕГО 7 МЕШКОВ. ЫЛИТЕЛЬНОЙ СУШКОЙ. ПРИЕНЯЕТСЯ ДЛЯ ОСВЕТЛЕНИЯ СУСЛА И ОКЛЕЙКИ ВИНА. НЕ БИОЛОГИЧЕСКИ АКТИВНАЯ ДОБАВКА. НЕ ПРИМЕНЯЕТСЯ ДЛЯ КОРМЛЕНИЯ ЖИВОТНЫХ И В ВЕТЕРИНАРИИ. PERDOMINI-IOС S.P.A. ОТСУТСТВУЕТ ЕХР39301500 105</t>
  </si>
  <si>
    <t>24.07.2020</t>
  </si>
  <si>
    <t>АБХАЗИЯ</t>
  </si>
  <si>
    <t>30.06.2023</t>
  </si>
  <si>
    <t>GLUADIN KERA P-LM - ГИДРОЛИЗОВАННЫЙ РАСТИТЕЛЬHЫЙ БЕЛОК. INCI: HYDROLYZED VEGETABLE PROTEIN. CAS: 100209-45-8. ЖЕЛТО-КОРИЧНЕВАЯ ЖИДКОСТЬ С ХАРАКТЕРНЫМ ЗАПАХОМ. ПОЛУЧЕН ИЗ 100% ВОЗОБНОВЛЯЕМОГО СЫРЬЯ (СОИ, ГОРОХА, ПШЕНИЦЫ, ХЛОПКА). АЛЬТЕРНАТИВА</t>
  </si>
  <si>
    <t>31.05.2021</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</si>
  <si>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137.50 КГ.</t>
  </si>
  <si>
    <t>17.08.2021</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</si>
  <si>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142.50 КГ.</t>
  </si>
  <si>
    <t>27.04.2021</t>
  </si>
  <si>
    <t>07.10.2021</t>
  </si>
  <si>
    <t>06.07.2021</t>
  </si>
  <si>
    <t>СЫРЬЕ ДЛЯ ПИЩЕВОЙ ПРОМЫШЛЕННОСТИ "PEA PROTEIN" (ИЗОЛЯТ ГОРОХОВОГО БЕЛКА МS80) - 100КГ. В ВИДЕ КРЕМОВОГО ПОРОШКА, БЕЗ ЗАПАХА. СОДЕРЖАНИЕ ОСНОВНОГО ВЕЩЕСТВА 81,1%). ПРЕДНАЗНАЧЕНО ДЛЯ ПРИМЕНЕНИЯ В СПОРТИВНОМ, ДИЕТИЧЕСКОМ ПИТАНИИ, ДЛЯ РАЗЛИЧНЫХ ПИЩЕВЫХ С</t>
  </si>
  <si>
    <t>24.02.2022</t>
  </si>
  <si>
    <t>МУКА ТЕКСТУРИРОВАННАЯ НА ОСНОВА КРАХМАЛСОДЕРЖАЕГО СЫРЬЯ ГОРОХОВАЯ, ПРЕДСТАВЛЯЕТ СОБОЙ ГОРОХОВЫЙ ТЕКСТУРАТ С СОДЕРЖАНИЕМ БЕЛКА НЕ МЕНЕЕ 23%, КОТОРЫЙ ВЫРАБАТЫВАЕТСЯ ИЗ ЖЕЛТОГО ГОРОХА.ПРОИЗВОДИТСЯ БЕЗ ИСПОЛЬЗОВАНИЯ ХИМИЧЕСКИХ ВЕЩЕСТВ И КОНСЕРВАНТОВ, НЕ</t>
  </si>
  <si>
    <t>10.05.2020</t>
  </si>
  <si>
    <t>КОМПЛЕКСНАЯ ПИЩЕВАЯ ДОБАВКА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ИЗМЕЛЬЧЕНИЕ, ЗАМАЧИВАНИЕ В ВОДЕ, ОТДЕЛЕНИЕ БЕЛКА И ВЫСУШИВАНИЕ РАСП :CLEAR V. ЧИСТЫЙ ПРОТЕИН ГОРОХА . ПРИМЕНЯЕТСЯ ДЛЯ ОСВЕТЛЕНИЯ СУСЛА И ОКЛЕЙКИ ВИНА, РАСФАСОВАНО В МЕШКИ ПО 15КГ. ВСЕГО 90 КГ. ВСЕГО 6 МЕШКОВ. ЫЛИТЕЛЬНОЙ СУШКОЙ. ПРИЕНЯЕТСЯ ДЛЯ ОСВЕТЛЕНИЯ СУСЛА И ОКЛЕЙКИ ВИНА. НЕ БИОЛОГИЧЕСКИ АКТИВНАЯ ДОБАВКА. НЕ ПРИМЕНЯЕТСЯ ДЛЯ КОРМЛЕНИЯ ЖИВОТНЫХ И В ВЕТЕРИНАРИИ. PERDOMINI-IOС S.P.A. ОТСУТСТВУЕТ ЕХР39301500 90</t>
  </si>
  <si>
    <t>20.02.2021</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</si>
  <si>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114.00 КГ.</t>
  </si>
  <si>
    <t>22.12.2021</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</si>
  <si>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90.50 КГ.</t>
  </si>
  <si>
    <t>17.05.2023</t>
  </si>
  <si>
    <t>27.06.2023</t>
  </si>
  <si>
    <t>ПИЩЕВАЯ ДОБАВКА.ТЕХНОЛОГИЧЕСКИ ВСПОМОГАТЕЛЬНОЕ СРЕДСТВО (ОСВЕТЛИТЕЛЬ) РАСТИТЕЛЬНОГО ПРОИСХОЖДЕНИЯ, СОСТАВЛЕННЫЙ ИЗ ГОРОХОВОГО ПРОТЕИНА, ОТОБРАННОГО ПО ЕГО СВОЙСТВАМ ОБРАЗОВЫВАТЬ ХЛОПЬЯ И ФИКСИРОВАТЬ ФЕНОЛЬНЫЕ ОКИСЛЕННЫЕ И ОКИСЛЯЕМЫЕ СОЕДИНЕНИЯ В ИЗОЛЯТ</t>
  </si>
  <si>
    <t>01.07.2021</t>
  </si>
  <si>
    <t>21.06.2023</t>
  </si>
  <si>
    <t>ПИЩЕВОЕ СЫРЬЕ- ГОРОХОВЫЙ БЕЛОК &lt;PEA PROTEIN 80B&gt; : ИЗОЛЯТ</t>
  </si>
  <si>
    <t>18.11.2020</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</si>
  <si>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55.250 КГ.</t>
  </si>
  <si>
    <t>11.09.2020</t>
  </si>
  <si>
    <t>07.09.2020</t>
  </si>
  <si>
    <t>18.03.2022</t>
  </si>
  <si>
    <t>PRODIEM REFRESH PEA 7304- ГИДРОЛИЗАТ ГОРОХОВОГО БЕЛКА ДЛЯ ИСПОЛЬЗОВАНИЯ В ПИЩЕВОЙ ПРОМЫШЛЕННОСТИ В КАЧЕСТВЕ ИСТОЧНИКА РАСТВОРИМЫХ ПЕПТИДОВ В ДИЕТИЧЕСКИХ ПРОДУКТАХ, НАПИТКАХ,ОБОГАЩЕННЫХ БЕЛКОМ, И СПОРТИВНЫХ НАПИТКАХ.НЕ СОДЕРЖИТ ГМО. УПАКОВАН В КОРОБКИ</t>
  </si>
  <si>
    <t>03.03.2020</t>
  </si>
  <si>
    <t>АВСТРИЯ</t>
  </si>
  <si>
    <t>ТЕКСТУРИРОВАННЫЕ БЕЛКОВЫЕ ВЕЩЕСТВА, НЕ СОДЕРЖАЩИЕ МОЛОЧНЫХ ЖИРОВ, САХАРОЗЫ, ИЗОГЛЮКОЗЫ, ГЛЮКОЗЫ ИЛИ КРАХМАЛА, ОБЛАСТЬ ПРИМ. - ПРОМЫШЛЕННОЕ ПРОИЗВОДСТВО МЯСНЫХ ИЗДЕЛИЙ, БЕЗ ГМО, БЕЗ СОД. КОЛБАСЫ, МЯСА, МЯСНЫХ СУБПРОДУКТОВ, КРОВИ, РЫБЫ, РАКООБРАЗНЫХ, ТЕКСТУРАТ ГОРОХОВОГО БЕЛКА, СОСТАВ: ГОРОХОВЫЙ БЕЛОК, УПЛОТНИТЕЛЬ Е509 (1%), ФАСОВКА: 1 КГ ТЕКСТУРАТ ПШЕНИЧНОГО БЕЛКА, СОСТАВ: ТЕКСТУРИРОВАННЫЙ ПШЕНИЧНЫЙ БЕЛОК (ПШЕНИЧНЫЙ ГЛЮТЕН, ПШЕНИЧНАЯ МУКА, КРАСИТЕЛЬ Е171), ФАСОВКА: 1 КГ МОЛЛЮСКОВ, НЕ ДЛЯ РОЗНИЧНОЙ ТОРГОВЛИ, ПОСТАВЛЯЮТСЯ БЕЗВОЗМЕЗДНО ДЛЯ ДЕМОНСТРИРОВАНИЯ И ДЕГУСТАЦИИ НА ПРЕДПРИЯТИИ КЛИЕНТА И НЕ БУДУТ ОТЧУЖДАТЬСЯ ИЛИ ПЕРЕПРОДАВАТЬСЯ ТРЕТЬИМ ЛИЦАМ ALMI GMBH ОТСУТСТВУЕТ ТЕКСТУРАТ ГОРОХОВОГО БЕЛКА 1053330.101 7 ALMI GMBH ОТСУТСТВУЕТ ТЕКСТУРАТ ПШЕНИЧНОГО БЕЛКА 1053291.101 7</t>
  </si>
  <si>
    <t>КОМПЛЕКСНАЯ ПИЩЕВАЯ ДОБАВКА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ИЗМЕЛЬЧЕНИЕ, ЗАМАЧИВАНИЕ В ВОДЕ, ОТДЕЛЕНИЕ БЕЛКА И ВЫСУШИВАНИЕ РАСП :PK-SOL M4. СОСТАВ: ГОРОХОВЫЙ БЕЛОК 67%, СИЛИКАГЕЛЬ (25%), ХИТИНОВЫЕ ПРОИЗВОДНЫЕ A. NIGER (8%). ПРИМЕНЯЕТСЯ ДЛЯ ОСВЕТЛЕНИЯ СУСЛА И СТАБИЛИЗАЦИИ ВИНА, РАСФАСОВАНО В МЕШКИ ПО 10КГ. ВСЕГО 10 КГ. ВСЕГО 1 МЕШОК. ЫЛИТЕЛЬНОЙ СУШКОЙ. ПРИЕНЯЕТСЯ ДЛЯ ОСВЕТЛЕНИЯ СУСЛА И СТАБИЛИЗАЦИИ ВИНА. НЕ БИОЛОГИЧЕСКИ АКТИВНАЯ ДОБАВКА. НЕ ПРИМЕНЯЕТСЯ ДЛЯ КОРМЛЕНИЯ ЖИВОТНЫХ И В ВЕТЕРИНАРИИ. PERDOMINI-IOС S.P.A. ОТСУТСТВУЕТ ЕХР00119426 10</t>
  </si>
  <si>
    <t>23.12.2021</t>
  </si>
  <si>
    <t>АЗЕРБАЙДЖАН</t>
  </si>
  <si>
    <t>ИЗОЛЯТ ГОРОХОВОГО БЕЛКА ПОРОШОК КРЕМОВОГО ЦВЕТА, НЕ СОДЕРЖИТ ГЛЮТЕНА, БЕЗ ГМО, ДЛЯ РОЗНИЧНОЙ ПРОДАЖИ ИЗОЛЯТ ГОРОХОВОГО БЕЛКА "ПИЗАН С9" В ПЛАСТИКОВОМ ПАКЕТЕ (ДОЙ-ПАК) ПО 500 Г НЕТТО (518 Г С ПЕРВИЧНОЙ УПАКОВКОЙ - ДОЙ-ПАК), 1 КОРОБКА</t>
  </si>
  <si>
    <t>05.05.2020</t>
  </si>
  <si>
    <t>ТЕКСТУРИРОВАННЫЙ РАСТИТЕЛЬНЫЙ БЕЛОК ДЛЯ ИСПОЛЬЗОВАНИЯ В ПИЩЕВОЙ ПРОМЫШЛЕННОСТИ.ВВОЗИТСЯ ДЛЯ СОБСТВЕННЫХ НУЖД ПРЕДПРИЯТИЯ В КАЧЕСТВЕ ОБРАЗЦОВ ДЛЯ ПРОВЕДЕНИЯ ИССЛЕДОВАНИЙ. РЕАЛИЗАЦИИ НЕ ПОДЛЕЖИТ. БЕЗВОЗМЕЗДНАЯ ПОСТАВКА :ПШЕНИЧНЫЙ БЕЛОК, ГОРОХОВЫЙ БЕЛОК. HYDROSOL GMBH &amp; CO. KG ОТСУТСТВУЕТ STABIPROT MIXTEX 60 WP ОТСУТСТВУЕТ ОТСУТСТВУЕТ 5</t>
  </si>
  <si>
    <t>29.04.2020</t>
  </si>
  <si>
    <t>19.05.2020</t>
  </si>
  <si>
    <t>ТЕКСТУРИРОВАННЫЙ РАСТИТЕЛЬНЫЙ БЕЛОК (ОБРАЗЦЫ ДЛЯ СОБСТВЕННЫХ НУЖД). :ТЕКСТУРИРОВАННЫЙ РАСТИТЕЛЬНЫЙ БЕЛОК СОСТАВ: ПШЕНИЧНЫЙ БЕЛОК, ГОРОХОВЫЙ БЕЛОК. HYDROSOL GMBH &amp; CO. KG ОТСУТСТВУЕТ STABIPROT MIXTEX 60 WP ОТСУТСТВУЕТ ОТСУТСТВУЕТ 5</t>
  </si>
  <si>
    <t>19.02.2020</t>
  </si>
  <si>
    <t>БЕЛКОВЫЕ ВЕЩЕСТВА - БЕЗВОЗМЕЗДНО ПОСТАВЛЯЕМЫЕ ОБРАЗЦЫ ДЛЯ РЕКЛАМНЫХ И МАРКЕТИНГОВЫХ ИССЛЕДОВАНИЙ, ДЛЯ ПРОВЕДЕНИЯ ОБЩЕГО ИЗУЧЕНИЯ ТЕХНОЛОГИЧЕСКИХ И ПОТРЕБИТЕЛЬСКИХ СВОЙСТВ ПРОДУКЦИИ: ЛИТТОФРЕШ ОРИДЖИН (LITTOFRESH ORIGIN) - 100 % БЕЛОК ИЗ ГОРОХА. ЯВЛЯЕТСЯ ТЕХНОЛОГИЧЕСКИМ ВСПОМОГАТЕЛЬНЫМ СРЕДСТВОМ В ВИНОДЕЛИИ, ПРОИЗВЕДЕННЫМ ИЗ НЕЙТРАЛЬНОГО ВО ВКУСЕ БЕЛКОВОГО ИЗОЛЯТА, ПОЛУЧЕННОГО ИЗ ГОРОХА. УПАКОВКА: ПЛ.МЕШКИ МАССОЙ НЕТТО 1 КГ ЛИТТОФРЕШ РОЗЕ (LITTOFRESH ROSE) - 100 % БЕЛОК ИЗ ГОРОХА. ЯВЛЯЕТСЯ ТЕХНОЛОГИЧЕСКИМ ВСПОМОГАТЕЛЬНЫМ СРЕДСТВОМ В ВИНОДЕЛИИ, ПРОИЗВЕДЕННЫМ ИЗ НЕЙТРАЛЬНОГО ВО ВКУСЕ БЕЛКОВОГО ИЗОЛЯТА, ПОЛУЧЕННОГО ИЗ ГОРОХА. В МЕШКАХ ПО 1 КГ. ЛИТТОФРЕШ СЕНС (LITTOFRESHSENSE) - ТЕХНОЛОГИЧЕСКОЕ ВСПОМОГАТЕЛЬНОЕ СРЕДСТВО ДЛЯ ГАРМОНИЗАЦИИ АРОМАТА И УДАЛЕНИЯ ПОСТОРОННИХ ЗАПАХОВ И ВКУСОВ В ВИНЕ. ОСНОВАНО НА РАСТИТЕЛЬНОМ БЕЛКЕ (БЕЛОК ГОРОХА) С МИНЕРАЛЬНЫМИ КОМПОНЕНТАМИ. В ФОРМЕ ПОРОШКА БЕЛО- ЖЕЛТОВАТОГО ЦВЕТА С НЕЙТРАЛЬНЫМ ЗАПАХОМ. УПАКОВКА: МЕШКИ МАССОЙ НЕТТО 1 КГ ERBSLOEH GEISENHEIM GMBH ERBSLOH 50752 1 ERBSLOEH GEISENHEIM GMBH ERBSLOH 50311 1 ERBSLOEH GEISENHEIM GMBH ERBSLOH 50781 1</t>
  </si>
  <si>
    <t>03.11.2021</t>
  </si>
  <si>
    <t>ПРОДУКТЫ БЕЛКОВЫЕ РАСТИТЕЛЬНОГО ПРОИСХОЖДЕНИЯ ИЗ ТЕКСТУРИРОВАННОГО ГОРОХОВОГО БЕЛКА, СОСТАВ ПРОТЕИН ГОРОХОВЫЙ (ИЗОЛЯТ)</t>
  </si>
  <si>
    <t>ПЕПТОН ОВОЩНОЙ, ПОЛУЧЕННЫЙ ПУТЕМ ФЕРМЕНТАТИВНОГО ГИДРОЛИЗА ОТОБРАННОГО РАСТИТЕЛЬНОГО СЫРЬЯ, НЕ ДЛЯ ВЕТЕРИНАРИИ, НЕ ЯВЛЯЕТСЯ ПИЩЕВОЙ ПРОДУКЦИЕЙ, ПОСТАВЛЯЮТСЯ НА БЕЗВОЗМЕЗДНОЙ ОСНОВЕ, ДЛЯ ИСПОЛЬЗОВАНИЯ В НАУЧНЫХ ЦЕЛЯХ В КАЧЕСТВЕ ЛАБОРАТОРНЫХ РЕАКТИВОВ, ПШЕНИЧНЫЙ ПЕПТОН, ПРЕДСТАВЛЯЕТ СОБОЙ МЕЛКИЙ ЖЕЛТО-БЕЖЕВЫЙ ПОРОШОК ЛЕГКО РАСТВОРИМЫЙ В ВОДЕ, СОСТАВ: 100% ГИДРОЛИЗАТ БЕЛКА ПШЕНИЦЫ :ГОРОХОВЫЙ ПЕПТОН, ПРЕДСТАВЛЯЕТ СОБОЙ ПОРОШОК КРЕМОВОГО ЦВЕТА, РАСТВОРИМЫЙ В ВОДЕ, СОСТАВ: 100% ГОРОХОВЫЙ БЕЛКОВЫЙ ГИДРОЛИЗАТ ГОРОХОВЫЙ ПЕПТОН, ПРЕДСТАВЛЯЕТ СОБОЙ ПОРОШОК КРЕМОВОГО ЦВЕТА, РАСТВОРИМЫЙ В ВОДЕ, СОСТАВ: 100% ГОРОХОВЫЙ БЕЛКОВЫЙ ГИДРОЛИЗАТ ГОРОХОВЫЙ ПЕПТОН, ПРЕДСТАВЛЯЕТ СОБОЙ ПОРОШОК КРЕМОВОГО ЦВЕТА, РАСТВОРИМЫЙ В ВОДЕ, СОСТАВ: 100% ГОРОХОВЫЙ БЕЛКОВЫЙ ГИДРОЛИЗАТ РИСОВЫЙ ПЕПТОН, ПРЕДСТАВЛЯЕТ СОБОЙ ТОНКИЙ КРЕМОВЫЙ ПОРОШОК, РАСТВОРИМЫЙ В ВОДЕ, СОСТАВ: 100% РИСОВЫЙ БЕЛКОВЫЙ ГИДРОЛИЗАТ ГУАРОВЫЙ ПЕПТОН, ПРЕДСТАВЛЯЕТ СОБОЙ МЕЛКИЙ БЕЖЕВЫЙ ПОРОШОК ЛЕГКО РАСТВОРИМЫЙ В ВОДЕ, СОСТАВ: 100% ГИДРОЛИЗАТ ГУАРОВОГО БЕЛКА ПШЕНИЧНЫЙ ПЕПТОН, ПРЕДСТАВЛЯЕТ СОБОЙ МЕЛКИЙ ЖЕЛТО-БЕЖЕВЫЙ ПОРОШОК ЛЕГКО РАСТВОРИМЫЙ В ВОДЕ, СОСТАВ: 100% ГИДРОЛИЗАТ БЕЛКА ПШЕНИЦЫ ПШЕНИЧНЫЙ ПЕПТОН, ПРЕДСТАВЛЯЕТ СОБОЙ МЕЛКИЙ ЖЕЛТО-БЕЖЕВЫЙ ПОРОШОК ЛЕГКО РАСТВОРИМЫЙ В ВОДЕ, СОСТАВ: 100% ГИДРОЛИЗАТ БЕЛКА ПШЕНИЦЫ ГУАРОВЫЙ ПЕПТОН, ПРЕДСТАВЛЯЕТ СОБОЙ МЕЛКИЙ БЕЖЕВЫЙ ПОРОШОК ЛЕГКО РАСТВОРИМЫЙ В ВОДЕ, СОСТАВ: 65% ГИДРОЛИЗАТА ГУАРОВОГО БЕЛКА И 35% ЭКСТРАКТА ДРОЖЖЕЙ ВЫСУШЕННОГО ГУАРОВЫЙ ПЕПТОН, ПРЕДСТАВЛЯЕТ СОБОЙ МЕЛКИЙ БЕЖЕВЫЙ ПОРОШОК ЛЕГКО РАСТВОРИМЫЙ В ВОДЕ, СОСТАВ: 100% ГИДРОЛИЗАТ ГУАРОВОГО БЕЛКА ДЛЯ СОБСТВЕННОГО ПРИМЕНЕНИЯ ЗАО ORGANOTECHNIE ОТСУТСТВУЕТ A482 AI275 A482 .2 ORGANOTECHNIE ОТСУТСТВУЕТ IDH 19276 IDH .2 ORGANOTECHNIE ОТСУТСТВУЕТ XG E0005 XG .2 ORGANOTECHNIE ОТСУТСТВУЕТ RICE PEPTONE 19560 RICE PEPTONE .2 ORGANOTECHNIE ОТСУТСТВУЕТ E1 19559 E1 .2 ORGANOTECHNIE ОТСУТСТВУЕТ E260 19260 E260 .2 ORGANOTECHNIE ОТСУТСТВУЕТ HE1 E0004 HE1 .2 ORGANOTECHNIE ОТСУТСТВУЕТ E11 E0007 E11 .2 ORGANOTECHNIE ОТСУТСТВУЕТ A22 E0007 A22 .2 ORGANOTECHNIE ОТСУТСТВУЕТ G01 E0007 G01 .2</t>
  </si>
  <si>
    <t>22.12.2023</t>
  </si>
  <si>
    <t>БЕЛКОВЫЙ  - ИЗОЛЯТ ГОРОХОВОГО БЕЛКА 85%, ПОРОШОК. ИСПОЛЬЗУЕТСЯ В КАЧЕСТВЕ СЫРЬЯ В ПИЩЕВОЙ ПРОМЫШЛЕННОСТИ, СОДЕРЖИТ 85% БЕЛКА. НЕ ЯВЛЯЕТСЯ БАД, СПЕЦИАЛИЗИРОВАННОЙ ПИЩЕВОЙ ПРОДУКЦИЕЙ. НЕ СОДЕРЖИТ ГМО, НЕ ИСП. В ВЕТЕРНИНАРИИ, НЕ ЯВЛ.ЛЕКАРСТВЕН</t>
  </si>
  <si>
    <t>07.04.2023</t>
  </si>
  <si>
    <t>ОБРАЗЦЫ ДЛЯ СЕРТИФИКАЦИИ: БЫСТРОРАСТВОРИМЫЕ ПРОТЕИНОВЫЕ КОКТЕЙЛИ НА ОСНОВЕ СОЕВОГО И ГОРОХОВОГО БЕЛКА, НЕ СОДЕРЖАЩИЕ МОЛОЧНОЙ ПРОДУКЦИИ, ПРОДУКТОВ ЖИВОТНОГО ПРОИСХОЖДЕНИЯ, НА ОСНОВЕ РАСТИТЕЛЬНОГО СЫРЬЯ ИЗОЛЯТ</t>
  </si>
  <si>
    <t>09.10.2023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</si>
  <si>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</si>
  <si>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(СОДЕРЖАНИЕ БЕЛКА НЕ МЕHЕЕ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</si>
  <si>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ПРОИЗВОДИTСЯ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</si>
  <si>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25.11.2021</t>
  </si>
  <si>
    <t>ИЗОЛИРОВАННЫЙ СОЕВЫЙ БЕЛОК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ОРГАНИ</t>
  </si>
  <si>
    <t>24.03.2020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</si>
  <si>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16900 МЕШКОВ. ВЕС НЕТТО 338 000 КГ. SHANDONG YUXIN BIO-TECH CO.,LTD НЕ ОБОЗНАЧЕНО ЭКСТРАПРОТЕИН 234000 SHANDONG YUXIN BIO-TECH CO.,LTD НЕ ОБОЗНАЧЕНО БС-90 104000</t>
  </si>
  <si>
    <t>10.01.2022</t>
  </si>
  <si>
    <t>07.07.2021</t>
  </si>
  <si>
    <t>БЕЛКОВЫЕ ВЕЩЕСТВА:</t>
  </si>
  <si>
    <t>13.12.2021</t>
  </si>
  <si>
    <t>ИЗОЛИРОВАННЫЙ СОЕВЫЙ БЕЛОК МАРКИ "BG-90", СОДЕРЖАНИЕ БЕЛКОВ БОЛЕЕ 90%, ПОЛУЧАЕМЫЙ ЩЕЛОЧНОЙ ЭКСТРАКЦИЕЙ ИЗ СОЕВОГО ШРОТА АРТИКУЛ ВG-90 ДЛЯ ПРОМЫШЛЕННОЙ ПЕРЕРАБОТКИ. ИСПОЛЬЗУЕТСЯ В ПИЩЕВОЙ ПРОМЫШЛЕННОСТИ. НЕ СОДЕРЖИТ ГЕНЕТИЧЕСКИ МОДИФИЦИРОВАННЫХ ОРГАНИ</t>
  </si>
  <si>
    <t>09.12.2021</t>
  </si>
  <si>
    <t>06.12.2020</t>
  </si>
  <si>
    <t>11.11.2020</t>
  </si>
  <si>
    <t>26.05.2020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</si>
  <si>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15600 МЕШКОВ. ВЕС НЕТТО 312 000 КГ. LINYI SHANSONG BIOLOGICAL PRODUCTS CO., LTD НЕ ОБОЗНАЧЕНО ШАНЬСУН 90 312000</t>
  </si>
  <si>
    <t>04.04.2022</t>
  </si>
  <si>
    <t>10.03.2020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</si>
  <si>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14 300 МЕШКОВ. ВЕС НЕТТО 286 000 КГ. LINYI SHANSONG BIOLOGICAL PRODUCTS CO., LTD НЕ ОБОЗНАЧЕНО ШАНЬСУН 90 286000</t>
  </si>
  <si>
    <t>30.10.2022</t>
  </si>
  <si>
    <t>14.11.2022</t>
  </si>
  <si>
    <t>12.09.2022</t>
  </si>
  <si>
    <t>16.11.2022</t>
  </si>
  <si>
    <t>04.07.2023</t>
  </si>
  <si>
    <t>ИЗОЛЯТ СОЕВОГО БЕЛКА (СОДЕРЖАНИЕ БЕЛКА НЕ МЕНЕЕ 90%), НЕ ПЫЛЯЩИЙ, НЕ СОДЕРЖИТ ГМО, ПРОИЗВОДИТCЯ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</si>
  <si>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16.08.2023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</si>
  <si>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</si>
  <si>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05.10.2023</t>
  </si>
  <si>
    <t>03.11.2020</t>
  </si>
  <si>
    <t>11.09.2023</t>
  </si>
  <si>
    <t>27.12.2023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</si>
  <si>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ПРОМЫШЛЕНHОСТИ.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</si>
  <si>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</si>
  <si>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20.04.2020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</si>
  <si>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13000 МЕШКОВ(ПО 20КГ). LINYI SHANSONG BIOLOGICAL PRODUCTS CO., LTD ОТСУТСТВУЕТ BG-90 260000; ;</t>
  </si>
  <si>
    <t>14.05.2020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</si>
  <si>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 ПО 20 КГ. ВСЕГО 13000 МЕШКОВ. ВЕС НЕТТО 260 000 КГ. SHANDONG XINLAI SOYBEAN BIOTECH CO., LTD НЕ ОБОЗНАЧЕНО ЭКСТРАПРОТЕИН 182000 SHANDONG XINLAI SOYBEAN BIOTECH CO., LTD НЕ ОБОЗНАЧЕНО БС-90 26000 SHANDONG XINLAI SOYBEAN BIOTECH CO., LTD НЕ ОБОЗНАЧЕНО ИЗОЛЯТ СОЕВОГО БЕЛКА 52000</t>
  </si>
  <si>
    <t>ИЗОЛЯТ СОЕВОГО БЕЛКА (СОДЕРЖАНИЕ БЕЛКА НЕ МЕНЕЕ 90%),НЕ ПЫЛЯЩИЙ,НЕ СОДЕРЖИТ ГМО,ПРОИЗВОДИТСЯ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</si>
  <si>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</si>
  <si>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19.01.2021</t>
  </si>
  <si>
    <t>03.11.2023</t>
  </si>
  <si>
    <t>ИЗОЛЯТ СОЕВОГО БЕЛКА (СОДЕРЖАНИЕ БЕЛКА НЕ МЕНЕЕ 90%), НЕ ПЫЛЯЩИЙ, НЕ СОДЕРЖИТ ГМО, ПРОИЗВОДИТСЯ МЕТОДОМ ЭКСТPАКЦИИ ИЗ ЛУЩЕНЫХ И ОБЕЗЖИРЕННЫХ БОБОВ СОИ. ПРИМЕНЯЕТСЯ В ПИЩЕВОЙ ПРОМЫШЛЕННОСТИ. НЕ ДЛЯ ВЕТЕРИНАРИИ. РАСФАСОВАН В МНОГОСЛОЙНЫЕ БУМАЖНЫЕ МЕШКИ</t>
  </si>
  <si>
    <t>09.06.2020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</si>
  <si>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11700 МЕШКОВ. ВЕС НЕТТО 234 000 КГ. LINYI SHANSONG BIOLOGICAL PRODUCTS CO., LTD НЕ ОБОЗНАЧЕНО ШАНЬСУН 90 234000</t>
  </si>
  <si>
    <t>ИЗОЛЯТ СОЕВОГО БЕЛКА (СОДЕРЖАНИЕ БЕЛКА НЕ МЕНЕЕ 90%), НЕ ПЫЛЯЩИЙ, НЕ СОДЕPЖИТ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</si>
  <si>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08.04.2020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</si>
  <si>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11700 МЕШКОВ. ВЕС НЕТТО 234 000 КГ. SHANDONG XINLAI SOYBEAN BIOTECH CO., LTD НЕ ОБОЗНАЧЕНО ЭКСТРАПРОТЕИН 182000 SHANDONG XINLAI SOYBEAN BIOTECH CO., LTD НЕ ОБОЗНАЧЕНО ИЗОЛЯТ БЕЛКА 52000</t>
  </si>
  <si>
    <t>12.02.2022</t>
  </si>
  <si>
    <t>05.04.2022</t>
  </si>
  <si>
    <t>05.03.2022</t>
  </si>
  <si>
    <t>24.02.2021</t>
  </si>
  <si>
    <t>17.10.2020</t>
  </si>
  <si>
    <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</si>
  <si>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t>
  </si>
  <si>
    <t>11.07.2020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</si>
  <si>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10400 МЕШКОВ. ВЕС НЕТТО 208 000 КГ. SHANDONG XINLAI SOYBEAN BIOTECH CO., LTD НЕ ОБОЗНАЧЕНО ЭКСТРАПРОТЕИН 130000 SHANDONG XINLAI SOYBEAN BIOTECH CO., LTD НЕ ОБОЗНАЧЕНО БС-90 78000</t>
  </si>
  <si>
    <t>06.11.2020</t>
  </si>
  <si>
    <t>31.10.2020</t>
  </si>
  <si>
    <t>25.11.2020</t>
  </si>
  <si>
    <t>06.10.2023</t>
  </si>
  <si>
    <t>23.06.2020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</si>
  <si>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10400 МЕШКОВ. ВЕС НЕТТО 208 000 КГ. SHANDONG XINLAI SOYBEAN BIOTECH CO., LTD НЕ ОБОЗНАЧЕНО ЭКСТРАПРОТЕИН 104000 SHANDONG XINLAI SOYBEAN BIOTECH CO., LTD НЕ ОБОЗНАЧЕНО БС-90 104000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</si>
  <si>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10400 МЕШКОВ. ВЕС НЕТТО 208 000 КГ. SHANDONG XINLAI SOYBEAN BIOTECH CO., LTD НЕ ОБОЗНАЧЕНО ЭКСТРАПРОТЕИН 156000 SHANDONG XINLAI SOYBEAN BIOTECH CO., LTD НЕ ОБОЗНАЧЕНО БС-90 52000</t>
  </si>
  <si>
    <t>18.05.2020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</si>
  <si>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10400 МЕШКОВ(ПО 20КГ). SHANDONG SINOGLORY HEALTH FOOD CO., LTD НЕ ОБОЗНАЧЕН BG-90 208000</t>
  </si>
  <si>
    <t>08.02.2020</t>
  </si>
  <si>
    <t>ИЗОЛЯТ СОЕВОГО БЕЛКА НЕТЕКСТУРИРОВАННЫЙ. В МЕШКАХ ПО 20 КГ НЕТТО. СОДЕРЖАНИЕ БЕЛКА - НЕ МЕНЕЕ 90% В СУХОМ ВЕЩЕСТВЕ, СОДЕРЖАНИЕ ЖИРА В СУХОМ ВЕЩЕСТВЕ - НЕ БОЛЕЕ 1%. ДЛЯ ИСПОЛЬЗОВАНИЯ В ПРОИЗВОДСТВЕ МЯСНЫХ И КОЛБАСНЫХ ИЗДЕЛИЙ, РУБЛЕНЫХ ПОЛУФАБРИКАТОВ. ВСЕГО 10400 МЕШКОВ SHANDONG YUXIN BIO-TECH CO., LTD ОТСУТСТВУЕТ МАЙСОЛ ОТСУТСТВУЕТ ОТСУТСТВУЕТ 208000</t>
  </si>
  <si>
    <t>16.12.2021</t>
  </si>
  <si>
    <t>10.06.2020</t>
  </si>
  <si>
    <t>СОЕВЫЙ БЕЛОК (ИЗОЛЯТ) ПРОТЕАЛЬ ,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ПРОДУКТОВ.ВСЕГО 10000 МЕШКОВ ПО :СОЕВЫЙ БЕЛОК (ИЗОЛЯТ) ПРОТЕАЛЬ , СОДЕРЖАНИЕ БЕЛКА - 90% И БОЛЕЕ, В МЕШКАХ ПО 20 КГ, ВСЕГО 202000 КГ БРУТТО. 20 КГ. SHANDONG KAWAH OILS CO.,LTD ОТСУТСТВУЕТ ОТСУТСТВУЕТ ОТСУТСТВУЕТ ОТСУТСТВУЕТ 200000</t>
  </si>
  <si>
    <t>03.06.2020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</si>
  <si>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:ИЗОЛИРОВАННЫЙ СОЕВЫЙ БЕЛОК PRО-VО 500 U (ISOLATED SOY PROTEIN PRO-VO 500 U)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10000 МЕШКОВ (ПО 20КГ. В КАЖДОМ), ВСЕГО 200000КГ. LINYI SHANSONG BIOLOGICAL PRODUCTS CO., LTD LINYI SHANSONG BIOLOGICAL PRODUCTS CO., LTD LINYI SHANSONG BIOLOGICAL PRODUCTS CO., LTD PRО-VО 500 U 200000</t>
  </si>
  <si>
    <t>05.07.2020</t>
  </si>
  <si>
    <t>БЕЛКОВЫЕ ВЕЩЕСТВА: ИЗОЛИРОВАННЫЙ СОЕВЫЙ БЕЛОК PRO-VO 500U, В ВИДЕ ПОРОШКА, ПОЛУЧЕННОГО ЭКСТРАКЦИЕЙ ИЗ СОЕВЫХ БОБОВ, С СОДЕРЖАНИЕМ БЕЛКА НЕ МЕНЕЕ 90%. БЕЗ ГМО И ПРОДУКТОВ ЖИВОТНОГО ПРОИСХОЖДЕНИЯ. ПРЕДНАЗНАЧЕН ДЛЯ ИСПОЛЬЗОВАНИЯ В ПИЩЕВОЙ ПРОМЫШЛЕННОСТИ В ПРОИЗВОДСТВЕ ПРО ДУКТОВ ИЗ МЯСА И ПТИЦЫ. НЕ ЯВЛЯЕТСЯ ОТХОДОМ ПРОИЗВОДСТВА. НЕ ЯВЛЯЕТСЯ ЛЕКАРСТВЕННЫМ СРЕДСТВОМ И ФАРМ. СУБСТАНЦИЕЙ. НЕ СОДЕРЖИТ ЭТИЛОВОГО СПИРТА. ПОСТАВЛЯЕТСЯ В МЕШКАХ ПО 20 КГ НЕТТО. ВСЕГО 10000 МЕШКОВ. LINYI SHANSONG BIOLOGICAL PRODUCTS CO.,LTD ОТСУТСТВУЕТ LINYI SHANSONG BIOLOGICAL PRODUCTS CO.,LTD ОТСУТСТВУЕТ PRO-VO 500U 200000</t>
  </si>
  <si>
    <t>25.01.2020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</si>
  <si>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10000 МЕШКОВ(ПО 20КГ). LINYI SHANSONG BIOLOGICAL PRODUCTS CO., LTD ОТСУТСТВУЕТ BG-90 200000</t>
  </si>
  <si>
    <t>16.11.2021</t>
  </si>
  <si>
    <t>14.10.2021</t>
  </si>
  <si>
    <t>12.10.2021</t>
  </si>
  <si>
    <t>11.12.2021</t>
  </si>
  <si>
    <t>21.08.2021</t>
  </si>
  <si>
    <t>25.02.2021</t>
  </si>
  <si>
    <t>16.03.2021</t>
  </si>
  <si>
    <t>21.07.2020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</si>
  <si>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9100 МЕШКОВ. ВЕС НЕТТО 182 000 КГ. LINYI SHANSONG BIOLOGICAL PRODUCTS CO., LTD НЕ ОБОЗНАЧЕНО ШАНЬСУН 90 182000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</si>
  <si>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9100 МЕШКОВ(ПО 20КГ). LINYI SHANSONG BIOLOGICAL PRODUCTS CO., LTD ОТСУТСТВУЕТ BG-90 182000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</si>
  <si>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9100 МЕШКОВ. ВЕС НЕТТО 182 000 КГ. SHANDONG XINLAI SOYBEAN BIOTECH CO., LTD НЕ ОБОЗНАЧЕНО ЭКСТРАПРОТЕИН 78000 SHANDONG XINLAI SOYBEAN BIOTECH CO., LTD НЕ ОБОЗНАЧЕНО БС-90 104000</t>
  </si>
  <si>
    <t>10.04.2020</t>
  </si>
  <si>
    <t>28.04.2020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</si>
  <si>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9100 МЕШКОВ. ВЕС НЕТТО 182 000 КГ. LINYI SHANSONG BIOLOGICAL PRODUCTS CO., LTD НЕ ОБОЗНАЧЕНО ШАНЬСУН 90 182000; ;</t>
  </si>
  <si>
    <t>КОРМОВАЯ ДОБАВКА: БЕЛОК ОДНОКЛЕТОЧНЫЙ РАСТИТЕЛЬНЫЙ МСГ БАЙ-ПРОДУКТ, С МАРКИРОВКОЙ "MSG BY-PRODUCT". ПРОИЗВЕДЕН ПУТЕМ ПРЯМОЙ ФЕРМЕНТАЦИИ САХАРНОГО КУКУРУЗНОГО КРАХМАЛА. КОРМОВОЙ, С СОДЕРЖАНИЕМ СЫРОГО ПРОТЕИНА 73,8%, ЗОЛЫ НЕ БОЛЕЕ 4%, ВЛАЖНОСТЬЮ 6,9%.</t>
  </si>
  <si>
    <t>22.05.2021</t>
  </si>
  <si>
    <t>29.01.2021</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</si>
  <si>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t>
  </si>
  <si>
    <t>30.05.2022</t>
  </si>
  <si>
    <t>04.01.2022</t>
  </si>
  <si>
    <t>27.06.2021</t>
  </si>
  <si>
    <t>13.10.2021</t>
  </si>
  <si>
    <t>01.10.2021</t>
  </si>
  <si>
    <t>06.05.2021</t>
  </si>
  <si>
    <t>22.04.2021</t>
  </si>
  <si>
    <t>16.02.2021</t>
  </si>
  <si>
    <t>01.02.2021</t>
  </si>
  <si>
    <t>15.08.2020</t>
  </si>
  <si>
    <t>ИЗОЛЯТ СОЕВОГО БЕЛКА НЕТЕКСТУРИРОВАННЫЙ. В МЕШКАХ ПО 20 КГ НЕТТО. СОДЕРЖАНИЕ БЕЛКА - НЕ МЕНЕЕ 90% В СУХОМ ВЕЩЕСТВЕ, СОДЕРЖАНИЕ ЖИРА В СУХОМ ВЕЩЕСТВЕ - НЕ БОЛЕЕ 1%.</t>
  </si>
  <si>
    <t>01.08.2020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</si>
  <si>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7800 МЕШКОВ(ПО 20КГ). SHANDONG SINOGLORY HEALTH FOOD CO., LTD НЕ ОБОЗНАЧЕН BG-90 156000</t>
  </si>
  <si>
    <t>31.07.2023</t>
  </si>
  <si>
    <t>ИЗОЛИРОВАННЫЙ СОЕВЫЙ БЕЛОК ISOPRO 510A - 6500 МЕШКОВ ПО 20 КГ. СОДЕРЖАНИЕ ПРОТЕИНА (БЕЛКА) В ПЕРЕРАСЧЁТЕ НА СУХОЕ ВЕЩЕСТВО - 90.5%, ISOPRO 510B - 1300 МЕШКОВ ПО 20 КГ. СОДЕРЖАНИЕ ПРОТЕИНА (БЕЛКА) В ПЕРЕРАСЧЁТЕ НА СУХОЕ ВЕЩЕСТВО - 90.5%, В</t>
  </si>
  <si>
    <t>ИЗОЛЯТ СОЕВОГО БЕЛКА (СОДЕРЖАНИЕ БЕЛКА НЕ МЕНЕЕ 90%), НЕ ПЫЛЯЩИЙ, НЕ СОДЕРЖИТ ГМО, ПРОИЗВОДИТСЯ МЕТОДОМ ЭКСТРАKЦИИ ИЗ ЛУЩЕНЫХ И ОБЕЗЖИРЕННЫХ БОБОВ СОИ. ПРИМЕНЯЕТСЯ В ПИЩЕВОЙ ПРОМЫШЛЕННОСТИ. НЕ ДЛЯ ВЕТЕРИНАРИИ. РАСФАСОВАН В МНОГОСЛОЙНЫЕ БУМАЖНЫЕ МЕШКИ</t>
  </si>
  <si>
    <t>26.03.2020</t>
  </si>
  <si>
    <t>ИЗОЛЯТ СОЕВОГО БЕЛКА НЕТЕКСТУРИРОВАННЫЙ. В МЕШКАХ ПО 20 КГ НЕТТО. СОДЕРЖАНИЕ БЕЛКА - НЕ МЕНЕЕ 90% В СУХОМ ВЕЩЕСТВЕ, СОДЕРЖАНИЕ ЖИРА В СУХОМ ВЕЩЕСТВЕ - НЕ БОЛЕЕ 1%. ДЛЯ ИСПОЛЬЗОВАНИЯ В ПРОИЗВОДСТВЕ МЯСНЫХ И КОЛБАСНЫХ ИЗДЕЛИЙ, РУБЛЕНЫХ ПОЛУФАБРИКАТОВ. ВСЕГО 7800 МЕШКОВ SHANDONG YUXIN BIO-TECH CO., LTD ОТСУТСТВУЕТ МАЙСОЛ ОТСУТСТВУЕТ ОТСУТСТВУЕТ 156000</t>
  </si>
  <si>
    <t>14.04.2020</t>
  </si>
  <si>
    <t>15.04.2020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</si>
  <si>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7800 МЕШКОВ. ВЕС НЕТТО 156 000 КГ. SHANDONG XINLAI SOYBEAN BIOTECH CO., LTD НЕ ОБОЗНАЧЕНО ЭКСТРАПРОТЕИН 104000 SHANDONG XINLAI SOYBEAN BIOTECH CO., LTD НЕ ОБОЗНАЧЕНО БС-90 52000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</si>
  <si>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 ПО 20 КГ. ВСЕГО 7800 МЕШКОВ. ВЕС НЕТТО 156 000 КГ. SHANDONG XINLAI SOYBEAN BIOTECH CO., LTD НЕ ОБОЗНАЧЕНО ЭКСТРАПРОТЕИН 52000 SHANDONG XINLAI SOYBEAN BIOTECH CO., LTD НЕ ОБОЗНАЧЕНО ИЗОЛЯТ СОЕВОГО БЕЛКА 26000 SHANDONG XINLAI SOYBEAN BIOTECH CO., LTD НЕ ОБОЗНАЧЕНО БС-90 78000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</si>
  <si>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7800 МЕШКОВ. ВЕС НЕТТО 156 000 КГ. SHANDONG XINLAI SOYBEAN BIOTECH CO., LTD НЕ ОБОЗНАЧЕНО ЭКСТРАПРОТЕИН 104000 SHANDONG XINLAI SOYBEAN BIOTECH CO., LTD НЕ ОБОЗНАЧЕНО БС-90 52000; ;</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</si>
  <si>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7800 МЕШКОВ. ВЕС НЕТТО 156 000 КГ. SHANDONG XINLAI SOYBEAN BIOTECH CO., LTD НЕ ОБОЗНАЧЕНО ЭКСТРАПРОТЕИН 78000 SHANDONG XINLAI SOYBEAN BIOTECH CO., LTD НЕ ОБОЗНАЧЕНО БС-90 78000; ;</t>
  </si>
  <si>
    <t>ИЗОЛИРОВАННЫЙ СОЕВЫЙ БЕЛОК "ISOPRO 510 A" ДЛЯ ПИЩЕВОЙ ПРОМЫШЛЕННОСТИ. НЕ СОДЕРЖИТ ГМО.НЕ ЯВЛЯЕТСЯ КОРМОВОЙ ДОБАВКОЙ И НЕ ИСПОЛЬЗУЕТСЯ В ВЕТЕРИНAРИИ.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</si>
  <si>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7800 МЕШКОВ. ВЕС НЕТТО 156 000 КГ. SHANDONG XINLAI SOYBEAN BIOTECH CO., LTD НЕ ОБОЗНАЧЕНО ЭКСТРАПРОТЕИН 52000 SHANDONG XINLAI SOYBEAN BIOTECH CO., LTD НЕ ОБОЗНАЧЕНО БС-90 104000</t>
  </si>
  <si>
    <t>СОЕВЫЙ БЕЛОК (ИЗОЛЯТ) "ПРОТЕАЛЬ ",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ПРОДУКТОВ.В МЕШКАХ ПО 20 КГ.ИСП</t>
  </si>
  <si>
    <t>22.01.2022</t>
  </si>
  <si>
    <t>02.11.2021</t>
  </si>
  <si>
    <t>СОЕВЫЙ БЕЛОК (ИЗОЛЯТ) "ПРОТЕАЛЬ" СОДЕРЖАНИЕ БЕЛКА 90% И БОЛЕЕ, ГЕНЕТИЧЕСКИ НЕМОДИФИЦИРОВАННЫЙ, В ВИДЕ ПОРОШКА, НЕ СОДЕРЖИТ ГМО, ИСПОЛЬЗУЕТСЯ В ПИЩЕВОЙ ПРОМЫШЛЕННОСТИ В КАЧЕСТВЕ СЫРЬЯ ПРИ ПРОИЗВОДСТВЕ МЯСНЫХ И РЫБНЫХ ПРОДУКТОВ, ИСПОЛЬЗУЕТСЯ ДЛЯ ЭМУЛЬГ</t>
  </si>
  <si>
    <t>22.10.2020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</si>
  <si>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t>
  </si>
  <si>
    <t>09.01.2020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</si>
  <si>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7500 МЕШКОВ (ПО 20КГ. В КАЖДОМ), ВСЕГО 150000КГ. :ИЗОЛИРОВАННЫЙ СОЕВЫЙ БЕЛОК PRО-VО 500 U (ISOLATED SOY PROTEIN PRO-VO 500 U)</t>
  </si>
  <si>
    <t>ИЗОЛЯТ СОЕВОГО БЕЛКА, В ВИДЕ ПОРОШКА СВЕТЛО-ЖЕЛТОГО ЦВЕТА, ИСПОЛЬЗУЕТСЯ В ПИЩЕВОЙ ПРОМЫШЛЕННОСТИ, НЕ КОРМОВОЙ. РАСФАСОВАН В БОЛЬШИЕ ПОЛИПРОПИЛЕНОВЫЕ МЕШКИ. ГРУЗ РАЗМЕЩЁН И ЗАКРЕПЛЁН В ВАГОНЕ СОГЛАСНО ТУ РЖД (ПРИЛОЖЕНИЯ 3 К СМГС ГЛ.1, ГЛ.11 РАЗД 1, П</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</si>
  <si>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t>
  </si>
  <si>
    <t>05.07.2021</t>
  </si>
  <si>
    <t>16.04.2021</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</si>
  <si>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t>
  </si>
  <si>
    <t>19.05.2021</t>
  </si>
  <si>
    <t>ИЗОЛЯТ СОЕВЫЙ НЕ ТЕКСТУРИРОВАННЫЙ ОБЕЗЖИРЕННЫЙ БЕЛКОВЫЙ "PRO-VO 500U",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НЕ</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</si>
  <si>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ВG-90 ДЛЯ ПРОМЫШЛЕННОЙ ПЕРЕРАБОТКИ. ИСПОЛЬЗУЕТСЯ В ПИЩЕВОЙ ПРОМЫШЛЕННОСТИ. НЕ СОДЕРЖИТ ГЕНЕТИЧ</t>
  </si>
  <si>
    <t>15.02.2021</t>
  </si>
  <si>
    <t>07.12.2022</t>
  </si>
  <si>
    <t>27.12.2022</t>
  </si>
  <si>
    <t>29.12.2021</t>
  </si>
  <si>
    <t>08.10.2021</t>
  </si>
  <si>
    <t>10.09.2021</t>
  </si>
  <si>
    <t>23.10.2021</t>
  </si>
  <si>
    <t>28.02.2023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</si>
  <si>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BЕТЕРИНАРИИ. РАСФАСОВАН В МНОГОСЛОЙНЫЕ БУМАЖНЫЕ МЕШКИ</t>
  </si>
  <si>
    <t>15.03.2023</t>
  </si>
  <si>
    <t>ИЗОЛЯТ СОЕВОГО БЕЛКА (СОДЕРЖАНИЕ БЕЛКА НЕ МЕНЕЕ 90%), НЕ ПЫЛЯЩИЙ, НЕ СОДЕРЖИТ ГМО, ПРОИЗBОДИТСЯ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</si>
  <si>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25.03.2021</t>
  </si>
  <si>
    <t>17.06.2023</t>
  </si>
  <si>
    <t>20.07.2023</t>
  </si>
  <si>
    <t>ИЗОЛЯТ СОЕВОГО БЕЛКА (СОДЕРЖАНИЕ БЕЛКА НЕ МЕНЕЕ 90%), НЕ ПЫЛЯЩИЙ, НЕ СОДЕРЖИТ ГМО, ПРОИЗВОДИТСЯ МЕТОДОМ ЭКСТРАКЦИИ ИЗ ЛУЩЕHЫХ И ОБЕЗЖИРЕННЫХ БОБОВ СОИ. ПРИМЕНЯЕТСЯ В ПИЩЕВОЙ ПРОМЫШЛЕННОСТИ. НЕ ДЛЯ ВЕТЕРИНАРИИ. РАСФАСОВАН В МНОГОСЛОЙНЫЕ БУМАЖНЫЕ МЕШКИ</t>
  </si>
  <si>
    <t>21.02.2021</t>
  </si>
  <si>
    <t>02.08.2023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</si>
  <si>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</si>
  <si>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03.07.2023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</si>
  <si>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ПИЩЕBОЙ ПРОМЫШЛЕННОСТИ.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</si>
  <si>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МEТОДОМ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</si>
  <si>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05.07.2023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</si>
  <si>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МНОГOСЛОЙНЫЕ БУМАЖНЫЕ МЕШКИ</t>
  </si>
  <si>
    <t>ИЗОЛИРОВАННЫЙ СОЕВЫЙ БЕЛОК ISOPRO 510A - 5200 МЕШКОВ ПО 20 КГ. СОДЕРЖАНИЕ ПРОТЕИНА (БЕЛКА) В ПЕРЕРАСЧЁТЕ НА СУХОЕ ВЕЩЕСТВО - 90.2%, ISOPRO 510B - 1300 МЕШКОВ ПО 20 КГ. СОДЕРЖАНИЕ ПРОТЕИНА (БЕЛКА) В ПЕРЕРАСЧЁТЕ НА СУХОЕ ВЕЩЕСТВО - 90.5%, В</t>
  </si>
  <si>
    <t>25.07.2023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</si>
  <si>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РАСФAСОВАН В МНОГОСЛОЙНЫЕ БУМАЖНЫЕ МЕШКИ</t>
  </si>
  <si>
    <t>25.12.2023</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</si>
  <si>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t>
  </si>
  <si>
    <t>ИЗОЛИРОВАННЫЙ СОЕВЫЙ БЕЛОК ISOPRO 510A - 5200 МЕШКОВ ПО 20 КГ. СОДЕРЖАНИЕ ПРОТЕИНА (БЕЛКА) В ПЕРЕРАСЧЁТЕ НА СУХОЕ ВЕЩЕСТВО - 91%, ISOPRO 510B - 1300 МЕШКОВ ПО 20 КГ. СОДЕРЖАНИЕ ПРОТЕИНА (БЕЛКA) В ПЕРЕРАСЧЁТЕ НА СУХОЕ ВЕЩЕСТВО - 90.9%, В ПОРОШКООБРАЗН</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</si>
  <si>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ПРОМЫШЛЕHНОСТИ.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</si>
  <si>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СОИ:ПРИМЕНЯЕТСЯ В ПИЩЕВОЙ ПРОМЫШЛЕННОСТИ:НЕ ДЛЯ ВЕТЕРИНАРИИ:РАСФАСОВАН В МНОГОСЛОЙНЫЕ БУМАЖНЫЕ МЕШКИ</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</si>
  <si>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6500 МЕШКОВ(ПО 20КГ). LINYI SHANSONG BIOLOGICAL PRODUCTS CO., LTD ОТСУТСТВУЕТ BG-90 130000</t>
  </si>
  <si>
    <t>ИЗОЛЯТ СОЕВОГО БЕЛКА (СОДЕРЖАНИЕ БЕЛКА НЕ МЕНЕЕ 90%), НЕ ПЫЛЯЩИЙ, НЕ СОДЕРЖИТ ГМО, ПРОИЗВОДИТСЯ МЕТОДОМ ЭКСТРАКЦИИ ИЗ ЛУЩЕНЫХ И ОБЕЗЖИРЕННЫХ БОБОВ СОИ.ПРИМЕНЯЕТСЯ В ПИЩЕВОЙ ПРОМЫШЛЕННОСТИ.НЕ ДЛЯ ВЕТЕРИНАРИИ.РАСФАСОВАН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</si>
  <si>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ЛУЩЕНЫX И ОБЕЗЖИРЕННЫХ БОБОВ СОИ. ПРИМЕНЯЕТСЯ В ПИЩЕВОЙ ПРОМЫШЛЕННОСТИ.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</si>
  <si>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ОБЕЗЖИРЕННЫX БОБОВ СОИ. ПРИМЕНЯЕТСЯ В ПИЩЕВОЙ ПРОМЫШЛЕННОСТИ. НЕ ДЛЯ ВЕТЕРИНАРИИ. РАСФАСОВАН В МНОГОСЛОЙНЫЕ БУМАЖНЫЕ МЕШКИ</t>
  </si>
  <si>
    <t>ИЗОЛИРОВАННЫЙ СОЕВЫЙ БЕЛОК ISOPRO 510A - 6500 МЕШКОВ ПО 20 КГ. СОДЕРЖАНИЕ ПРОТЕИНА (БЕЛКА) В ПЕРЕРАСЧЁTЕ НА СУХОЕ ВЕЩЕСТВО - 90.5%, В ПОРОШКООБРАЗНОМ ВИДЕ, ПРИМЕНЯЕТСЯ В КАЧЕСТВЕ СЫРЬЯ ДЛЯ ПРОИЗВОДСТВА ПИЩЕВЫХ ПРОДУКТОВ, НЕ ДЛЯ ВЕТЕРИНАРИИ, НЕ СОДЕРЖ</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</si>
  <si>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</si>
  <si>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МЕШKИ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</si>
  <si>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ВEТЕРИНАРИИ.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</si>
  <si>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6500 МЕШКОВ. ВЕС НЕТТО 130 000 КГ. SHANDONG XINLAI SOYBEAN BIOTECH CO., LTD НЕ ОБОЗНАЧЕНО ЭКСТРАПРОТЕИН 78000 SHANDONG XINLAI SOYBEAN BIOTECH CO., LTD НЕ ОБОЗНАЧЕНО БС-90 52000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</si>
  <si>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6500 МЕШКОВ. ВЕС НЕТТО 130 000 КГ. SHANDONG XINLAI SOYBEAN BIOTECH CO., LTD НЕ ОБОЗНАЧЕНО ЭКСТРАПРОТЕИН 130000</t>
  </si>
  <si>
    <t>27.01.2020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</si>
  <si>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6500 МЕШКОВ. ВЕС НЕТТО 130 000 КГ. SHANDONG XINLAI SOYBEAN BIOTECH CO., LTD НЕ ОБОЗНАЧЕНО ЭКСТРАПРОТЕИН 104000 SHANDONG XINLAI SOYBEAN BIOTECH CO., LTD НЕ ОБОЗНАЧЕНО ИЗОЛЯТ СОЕВОГО БЕЛКА 26000</t>
  </si>
  <si>
    <t>04.02.2020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</si>
  <si>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6500 МЕШКОВ. ВЕС НЕТТО 130 000 КГ. SHANDONG XINLAI SOYBEAN BIOTECH CO., LTD НЕ ОБОЗНАЧЕНО ЭКСТРАПРОТЕИН 104000 SHANDONG XINLAI SOYBEAN BIOTECH CO., LTD НЕ ОБОЗНАЧЕНО БС-90 26000</t>
  </si>
  <si>
    <t>20.02.2023</t>
  </si>
  <si>
    <t>ИЗОЛЯТ СОЕВОГО БЕЛКА ISOPRO 510A, 510В, СОДЕРЖАНИЕ ПРОТЕИНА (БЕЛКА) В ПЕРЕРАСЧЁТЕ НА СУХОЕ ВЕЩЕСТВО - 90.3%, В ПОРОШКООБРАЗНОМ ВИДЕ, УПАКОВАН В МЕШКИ ПО 20КГ, ПРИМЕНЯЕТСЯ В КАЧЕСТВЕ СЫРЬЯ ДЛЯ ПРОИЗВОДСТВА ПИЩЕВЫХ ПРОДУКТОВ, НЕ ДЛЯ ВЕТЕРИНАРИИ, НЕ</t>
  </si>
  <si>
    <t>27.10.2020</t>
  </si>
  <si>
    <t>15.07.2020</t>
  </si>
  <si>
    <t>17.07.2020</t>
  </si>
  <si>
    <t>ИЗОЛЯТ СОЕВОГО БЕЛКА НЕТЕКСТУРИРОВАННЫЙ. В МЕШКАХ ПО 20 КГ НЕТТО. СОДЕРЖАНИЕ БЕЛКА - НЕ МЕНЕЕ 90% В СУХОМ ВЕЩЕСТВЕ, СОДЕРЖАНИЕ ЖИРА В СУХОМ ВЕЩЕСТВЕ - НЕ БОЛЕЕ 1%. ДЛЯ ИСПОЛЬЗОВАНИЯ В ПРОИЗВОДСТЕ МЯСНЫХ И КОЛБАСНЫХ ИЗДЕЛИЙ, РУБЛЕНЫХ ПОЛУФАБРИКАТОВ. ВСЕГО 6150 МЕШКОВ SHANDONG SINOGLORY HEALTH FOOD CO., LTD, BRANCH 1 ОТСУТСТВУЕТ МАЙСОЛ ОТСУТСТВУЕТ ОТСУТСТВУЕТ 123000</t>
  </si>
  <si>
    <t>КОРМОВАЯ ДОБАВКА: БЕЛОК ОДНОКЛЕТОЧНЫЙ РАСТИТЕЛЬНЫЙ МСГ БАЙ-ПРОДУКТ, С МАРКИРОВКОЙ "MSG BY PRODUCT", КОРМОВОЙ, С СОДЕРЖАНИЕМ СЫРОГО ПРОТЕИНА 68-70%, ЗОЛЫ НЕ БОЛЕЕ 4%, ВЛАЖНОСТЬЮ НЕ БОЛЕЕ 10%, НЕ СОДЕРЖИТ КОМПОНЕНТЫ ЖИВОТНОГО ПРОИСХОЖДЕНИЯ.</t>
  </si>
  <si>
    <t>09.03.2023</t>
  </si>
  <si>
    <t>ИЗОЛИРОВАННЫЙ СОЕВЫЙ БЕЛОК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ОРГАНИ</t>
  </si>
  <si>
    <t>17.03.2022</t>
  </si>
  <si>
    <t>21.04.2022</t>
  </si>
  <si>
    <t>13.04.2022</t>
  </si>
  <si>
    <t>12.04.2022</t>
  </si>
  <si>
    <t>07.07.2022</t>
  </si>
  <si>
    <t>08.07.2022</t>
  </si>
  <si>
    <t>17.08.2022</t>
  </si>
  <si>
    <t>28.07.2022</t>
  </si>
  <si>
    <t>08.12.2021</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</si>
  <si>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t>
  </si>
  <si>
    <t>05.12.2022</t>
  </si>
  <si>
    <t>31.12.2021</t>
  </si>
  <si>
    <t>20.07.2021</t>
  </si>
  <si>
    <t>29.12.2022</t>
  </si>
  <si>
    <t>21.12.2022</t>
  </si>
  <si>
    <t>ИЗОЛИРОВАННЫЙ СОЕВЫЙ БЕЛОК ISOPRO 510A, СОДЕРЖАНИЕ ПРОТЕИНА (БЕЛКА) В ПЕРЕРАСЧЁТЕ НА СУХОЕ ВЕЩЕСТВО - 90.3%, ISOPRO 510B, СОДЕРЖАНИЕ ПРОТЕИНА (БЕЛКА) В ПЕРЕРАСЧЁТЕ НА СУХОЕ ВЕЩЕСТВО - 90.8%, В ПОРОШКООБРАЗНОМ ВИДЕ, ПРИМЕНЯЕТСЯ В КАЧЕСТВЕ СЫРЬЯ ДЛЯ</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</si>
  <si>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РУБЛЕНЫХ</t>
  </si>
  <si>
    <t>09.01.2022</t>
  </si>
  <si>
    <t>ИЗОЛИРОВАННЫЙ СОЕВЫЙ БЕЛОК МАРКИ "BG-90",СОДЕРЖАНИЕ БЕЛКОВ БОЛЕЕ 90%,ПОЛУЧАЕМЫЙ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ОРГАНИ</t>
  </si>
  <si>
    <t>26.06.2023</t>
  </si>
  <si>
    <t>11.01.2021</t>
  </si>
  <si>
    <t>11.03.2021</t>
  </si>
  <si>
    <t>ИЗОЛЯТ СОЕВОГО БЕЛКА (СОДЕРЖАНИЕ БЕЛКА НЕ МЕНЕЕ 90%), НЕ ПЫЛЯЩИЙ, НЕ СОДЕРЖИТ ГМО, ПРОИЗBОДИТСЯ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</si>
  <si>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23.10.2023</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</si>
  <si>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5200 МЕШКОВ(ПО 20КГ). SHANDONG SINOGLORY HEALTH FOOD CO., LTD НЕ ОБОЗНАЧЕН BG-90 104000</t>
  </si>
  <si>
    <t>30.12.2023</t>
  </si>
  <si>
    <t>22.09.2023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</si>
  <si>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5200 МЕШКОВ. ВЕС НЕТТО 104 000 КГ. SHANDONG XINLAI SOYBEAN BIOTECH CO., LTD НЕ ОБОЗНАЧЕНО ЭКСТРАПРОТЕИН 104000</t>
  </si>
  <si>
    <t>31.10.2023</t>
  </si>
  <si>
    <t>ИЗОЛИРОВАННЫЙ СОЕВЫЙ БЕЛОК (СОЕВЫЙ ИЗОЛЯТ) РАСТИТЕЛЬНОГО ПРОИСХОЖДЕНИЯ, ДЛЯ ПИЩЕВОЙ ПРОМЫШЛЕННОСТИ, ПОСТАВЛЯЕТСЯ В МЕШКАХ ПО 20 КГ В ВИДЕ ПОРОШКА</t>
  </si>
  <si>
    <t>17.11.2023</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</si>
  <si>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t>
  </si>
  <si>
    <t>ИЗОЛИРОВАННЫЙ СОЕВЫЙ БЕЛОК , МАРКИ "BG-90", СОДЕРЖАНИЕ БЕЛКOВ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t>
  </si>
  <si>
    <t>ИЗОЛИРОВАННЫЙ СОЕВЫЙ БЕЛОК , МАРКИ "BG-90", СОДЕРЖАНИЕ БЕЛКОВ БОЛЕЕ 90%, ПОЛУЧАЕМЫЙ ЩЕЛОЧНОЙ ЭКСТРАКЦИЕЙ ИЗ СОЕВОГО ШРОТА АРТИКУЛ BG-90 ДЛЯ ПРОМЫШЛЕННОЙ ПЕРЕРАБОТКИ. ИCПОЛЬЗУЕТСЯ В ПИЩЕВОЙ ПРОМЫШЛЕННОСТИ. НЕ СОДЕРЖИТ ГЕНЕТИЧЕСКИ МОДИФИЦИРОВАННЫХ ОРГА</t>
  </si>
  <si>
    <t>ИЗОЛИРОВАННЫЙ СОЕВЫЙ БЕЛОК , МАРКИ "BG-90", СOДЕРЖАНИЕ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t>
  </si>
  <si>
    <t>ИЗОЛЯТ СОЕВОГО БЕЛКА "МАЙСОЛ" В ВИДЕ ПОРОШКА, СОДЕРЖАНИЕ БЕЛКА НЕ МЕНЕЕ 90%, ПРИМЕНЯЕТСЯ В ПИЩЕВОЙ ПРОМЫШЛЕННОCТИ, НЕ СОДЕРЖИТ ГМО, НЕ ЯВЛЯЕТСЯ ОТХОДАМИ, НЕ ДЛЯ СПЕЦИАЛИЗИРОВАННОГО ПИТАНИЯ:</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</si>
  <si>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ПИТАHИЯ:</t>
  </si>
  <si>
    <t>ИЗОЛИРОВАННЫЙ СОЕВЫЙ БЕЛОК ,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t>
  </si>
  <si>
    <t>ИЗОЛИРОВАННЫЙ СОЕВЫЙ БЕЛОК , МАРКИ "BG-90", СОДЕРЖАНИЕ БЕЛКОВ БОЛЕЕ 90%, ПОЛУЧАЕМЫЙ ЩЕЛОЧНОЙ ЭКСТРАКЦИЕЙ ИЗ СОEВОГО ШРОТА АРТИКУЛ BG-90 ДЛЯ ПРОМЫШЛЕННОЙ ПЕРЕРАБОТКИ. ИСПОЛЬЗУЕТСЯ В ПИЩЕВОЙ ПРОМЫШЛЕННОСТИ. НЕ СОДЕРЖИТ ГЕНЕТИЧЕСКИ МОДИФИЦИРОВАННЫХ ОРГА</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</si>
  <si>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ВЕТЕPИНАРИИ. РАСФАСОВАН В МНОГОСЛОЙНЫЕ БУМАЖНЫЕ МЕШКИ</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</si>
  <si>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5200 МЕШКОВ(ПО 20КГ). LINYI SHANSONG BIOLOGICAL PRODUCTS CO., LTD ОТСУТСТВУЕТ BG-90 104000</t>
  </si>
  <si>
    <t>ИЗОЛЯТ СОЕВОГО БЕЛКА (СОДЕРЖАНИЕ БЕЛКА НЕ МЕНЕЕ 90%), НЕ ПЫЛЯЩИЙ, НЕ СОДЕРЖИТ ГМО. ПРОИЗВОДИТСЯ МЕТОДОМ ЭКСТРАКЦИИ ИЗ ЛУЩЕHЫХ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</si>
  <si>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t>
  </si>
  <si>
    <t>ИЗОЛЯТ СОЕВОГО БЕЛКА "МАЙСОЛ" В ВИДЕ ПОРОШКА,СОДЕРЖАНИЕ БЕЛКА НЕ МЕНЕЕ 90%,ПРИМЕНЯЕТСЯ В ПИЩЕВОЙ ПРОМЫШЛЕННОСТИ,НЕ СОДЕРЖИТ ГМО,НЕ ЯВЛЯЕТСЯ ОТХОДАМИ,НЕ ДЛЯ СПЕЦИАЛИЗИРОВАННОГО ПИТАНИЯ,</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</si>
  <si>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t>
  </si>
  <si>
    <t>ИЗОЛЯТ СОЕВОГО БЕЛКА "МАЙСОЛ" В ВИДЕ ПОРОШКА, СОДЕPЖАНИЕ БЕЛКА НЕ МЕНЕЕ 90%, ПРИМЕНЯЕТСЯ В ПИЩЕВОЙ ПРОМЫШЛЕННОСТИ, НЕ СОДЕРЖИТ ГМО, НЕ ЯВЛЯЕТСЯ ОТХОДАМИ, НЕ ДЛЯ СПЕЦИАЛИЗИРОВАННОГО ПИТАНИЯ,</t>
  </si>
  <si>
    <t>ИЗОЛЯТ СОЕВОГО БЕЛКА "МАЙСОЛ" В ВИДЕ ПОРОШКА, СОДЕРЖАНИЕ БЕЛКА НЕ МЕНЕЕ 90%, ПРИМЕНЯЕТСЯ В ПИЩЕВОЙ ПРОМЫШЛЕННОСТИ, НЕ СОДЕРЖИТ ГМО, НЕ ЯВЛЯЕТСЯ ОТХОДАМИ, HЕ ДЛЯ СПЕЦИАЛИЗИРОВАННОГО ПИТАНИЯ..</t>
  </si>
  <si>
    <t>ИЗОЛЯТ СОЕВОГО БЕЛКА (СОДЕРЖАНИЕ БЕЛКА НЕ МЕНЕЕ 90%), НЕ ПЫЛЯЩИЙ, НЕ СОДЕРЖИТ ГМО, ПРOИЗВОДИТСЯ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</si>
  <si>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19.03.2020</t>
  </si>
  <si>
    <t>ПРОДОВОЛЬСТВЕННОЕ ПИЩЕВОЕ СЫРЬЕ:ИЗОЛЯТ СОЕВОГО БЕЛКА ЭМУЛЬСИОННОГО ТИПА,ИЗГОТОВЛЕН ИЗ ОБЕЗЖИРЕННЫХ БОБОВ СОИ, С СОДЕРЖАНИЕМ БЕЛКА 90,1%-90,4%,НЕ СОДЕРЖИТ ГМО,В ВИДЕ ПОРОШКА,ПРИМЕНЯЕТСЯ В ПИЩЕВОЙ ПРОМЫШЛЕННОСТИ (НЕ ЯВЛЯЕТСЯ ОТХОДАМИ),НЕ ДЛЯ ВЕТЕРИНАРИ :ИЗОЛЯТ СОЕВОГО БЕЛКА (ISOLATED SOY PROTEIN) 690IE, ПАРТИЯ 20200116,ДАТА ПРОИЗВОДСТВА 16.01.2020Г. СРОК ГОДНОСТИ ДО 15.01.2021Г. ,2100 МЕСТ. :ИЗОЛЯТ СОЕВОГО БЕЛКА (ISOLATED SOY PROTEIN) 690IЕ, ПАРТИЯ 20200229,ДАТА ПРОИЗВОДСТВА 29.02.2020Г. СРОК ГОДНОСТИ ДО 28.02.2021Г. ,2600 МЕСТ. ИЗОЛЯТ СОЕВОГО БЕЛКА (ISOLATED SOY PROTEIN) 690IJ, ПАРТИЯ 20200117,ДАТА ПРОИЗВОДСТВА 17.01.2020Г. СРОК ГОДНОСТИ ДО 16.01.2021Г. ,500 МЕСТ. И, УПАКОВАН В МЕШКИ ПО 20 КГ.ВСЕГО 5200 МЕСТ. SHANDONG XINLAI SOYBEAN BIOTECH CO., LTD ОТСУТСТВУЕТ ОТСУТСТВУЕТ ОТСУТСТВУЕТ ОТСУТСТВУЕТ 42000 SHANDONG XINLAI SOYBEAN BIOTECH CO., LTD ОТСУТСТВУЕТ ОТСУТСТВУЕТ ОТСУТСТВУЕТ ОТСУТСТВУЕТ 10000 SHANDONG XINLAI SOYBEAN BIOTECH CO., LTD ОТСУТСТВУЕТ ОТСУТСТВУЕТ ОТСУТСТВУЕТ ОТСУТСТВУЕТ 52000</t>
  </si>
  <si>
    <t>28.02.2020</t>
  </si>
  <si>
    <t>ПРОДОВОЛЬСТВЕННОЕ ПИЩЕВОЕ СЫРЬЕ:ИЗОЛЯТ СОЕВОГО БЕЛКА ЭМУЛЬСИОННОГО ТИПА,ИЗГОТОВЛЕН ИЗ ОБЕЗЖИРЕННЫХ БОБОВ СОИ, С СОДЕРЖАНИЕМ БЕЛКА 91,0%, НЕ СОДЕРЖИТ ГМО,В ВИДЕ ПОРОШКА,ПРИМЕНЯЕТСЯ В ПИЩЕВОЙ ПРОМЫШЛЕННОСТИ (НЕ ЯВЛЯЕТСЯ ОТХОДАМИ),НЕ ДЛЯ ВЕТЕРИНАРИИ,В М :ВЛАЖНОСТЬ 5,5% ЕШКАХ С ПОЛИМЕРНЫМ ВКЛАДЫШЕМ,ПО 20КГ LINYI SHANSONG BIOLOGICAL PRODUCTS CO.,LTD. ОТСУТСТВУЕТ ОТСУТСТВУЕТ ОТСУТСТВУЕТ ОТСУТСТВУЕТ 104000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</si>
  <si>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5200 МЕШКОВ. ВЕС НЕТТО 104 000 КГ. LINYI SHANSONG BIOLOGICAL PRODUCTS CO., LTD НЕ ОБОЗНАЧЕНО ШАНЬСУН 90 104000</t>
  </si>
  <si>
    <t>25.02.2020</t>
  </si>
  <si>
    <t>19.03.2022</t>
  </si>
  <si>
    <t>ПИЩЕВОЙ КОНЦЕНТРАТ (БЕЛКОВЫЙ): МАССА СОЕВАЯ ПРОТЕИНОВАЯ "ФУЧЖУ" (СПАРЖА СУШЕНАЯ). В ПОЛИМЕРНОМ ПАКЕТЕ (9 КГ), УПАКОВАНОМ В КАРТОННУЮ КОРОБКУ. НЕ СОДЕРЖИТ ГМО. ДЛЯ УПОТРЕБЛЕНИЯ В ПИЩУ. МАРКИРОВКА: "ФУЧЖУ" ВСЕГО: 11520 КАРТ. КОР.</t>
  </si>
  <si>
    <t>01.02.2023</t>
  </si>
  <si>
    <t>ИЗОЛЯТ СОЕВОГО БЕЛКА ПРОТЕАЛЬ ЭМУЛЬСИОННОГО ТИПА,ИЗГОТОВЛЕН ИЗ ОБЕЗЖИРЕННЫХ БОБОВ СОИ, С СОДЕРЖАНИЕМ БЕЛКА 91,9%, НЕ СОДЕРЖИТ ГМО,В ВИДЕ ПОРОШКА,ПРИМЕНЯЕТСЯ В ПИЩЕВОЙ ПРОМЫШЛЕННОСТИ (НЕ ЯВЛЯЕТСЯ ОТХОДАМИ),НЕ ДЛЯ ВЕТЕРИНАРИИ,В МЕШКАХ ПО 20КГ.ВСЕГО 5 :ИЗОЛЯТ СОЕВОГО БЕЛКА ПРОТЕАЛЬ. МЕШКИ ПО 20 КГ. ВСЕГО 5000 МЕШКОВ.101000 КГ БРУТТО. 000 МЕШКОВ. SHANDONG KAWAH OILS CO.,LTD ОТСУТСТВУЕТ ОТСУТСТВУЕТ ОТСУТСТВУЕТ ОТСУТСТВУЕТ 100000</t>
  </si>
  <si>
    <t>24.01.2022</t>
  </si>
  <si>
    <t>25.07.2022</t>
  </si>
  <si>
    <t>ПИЩЕВАЯ ДОБАВКА- ИЗОЛИРОВАННЫЙ СОЕВЫЙ БЕЛОК (ИЗОЛЯТ), CAS № 9010-10-0, ДЛЯ ИСПОЛЬЗОВАНИЯ В ПИЩЕВОЙ ПРОМЫШЛЕННОСТИ, НЕ РАСФАСОВАНА ДЛЯ РОЗНИЧНОЙ ПРОДАЖИ, В МЕШКАХ ПО 20КГ., ВСЕГО- 5000МЕШ./100000КГ.; - ИСПОЛЬЗУЕТСЯ В ПИЩЕВОЙ ПРОМЫШЛЕННОСТИ ПРИ ПРОИЗВО</t>
  </si>
  <si>
    <t>06.01.2022</t>
  </si>
  <si>
    <t>ПИЩЕВАЯ ДОБАВКА - ИЗОЛИРОВАННЫЙ СОЕВЫЙ БЕЛОК (ИЗОЛЯТ), CAS № 9010-10-0, ДЛЯ ИСПОЛЬЗОВАНИЯ В ПИЩЕВОЙ ПРОМЫШЛЕННОСТИ, НЕ РАСФАСОВАНА ДЛЯ РОЗНИЧНОЙ ПРОДАЖИ, В МЕШКАХ ПО 20КГ., ВСЕГО: 5000МЕШ./100000КГ.; ОБЛАСТЬ ПРИМЕНЕНИЯ: ИСПОЛЬЗУЕТСЯ В ПИЩЕВОЙ ПРОМЫШЛ</t>
  </si>
  <si>
    <t>СОЕВЫЙ БЕЛОК (ИЗОЛЯТ) "ПРОТЕАЛЬ ",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ПРОДУКТОВ.ВСЕГО 5000 МЕШКОВ ПО</t>
  </si>
  <si>
    <t>11.10.2021</t>
  </si>
  <si>
    <t>17.04.2021</t>
  </si>
  <si>
    <t>16.05.2021</t>
  </si>
  <si>
    <t>ИЗОЛЯТ СОЕВОГО БЕЛКА "ПРОТЕАЛЬ" ЭМУЛЬСИОННОГО ТИПА,С СОДЕРЖАНИЕМ БЕЛКА 90,4%,НЕ СОДЕРЖИТ ГМО, В ВИДЕ ПОРОШКА,В МЕШКАХ С ПОЛИМЕРНЫМ ВКЛАДЫШЕМ ПО 20КГ.ПРИМЕНЯЕТСЯ В ПИЩЕВОЙ ПРОМЫШЛЕННОСТИ, НЕ ЯВЛЯЕТСЯ ОТХОДАМИ,НЕ ДЛЯ ВЕТЕРИНАРИИ</t>
  </si>
  <si>
    <t>08.05.2021</t>
  </si>
  <si>
    <t>18.01.2021</t>
  </si>
  <si>
    <t>СОЕВЫЙ БЕЛОК (ИЗОЛЯТ) ПРОТЕАЛЬ ,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ПРОДУКТОВ.ВСЕГО 5000 МЕШКОВ ПО :СОЕВЫЙ БЕЛОК (ИЗОЛЯТ) ПРОТЕАЛЬ  В МЕШКАХ ПО 20КГ, 101000 КГ. БРУТТО. 20 КГ. SHANDONG KAWAH OILS CO.LTD ОТСУТСТВУЕТ ОТСУТСТВУЕТ ОТСУТСТВУЕТ ОТСУТСТВУЕТ 100000</t>
  </si>
  <si>
    <t>16.09.2020</t>
  </si>
  <si>
    <t>26.08.2020</t>
  </si>
  <si>
    <t>08.12.2020</t>
  </si>
  <si>
    <t>СОЕВЫЙ БЕЛОК (ИЗОЛЯТ) ПРОТЕАЛЬ ,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ПРОДУКТОВ.ВСЕГО 5000 МЕШКОВ ПО</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</si>
  <si>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t>
  </si>
  <si>
    <t>16.06.2020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</si>
  <si>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:ИЗОЛИРОВАННЫЙ СОЕВЫЙ БЕЛОК PRО-VО 500 U (ISOLATED SOY PROTEIN PRO-VO 500 U)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5000 МЕШКОВ (ПО 20КГ. В КАЖДОМ), ВСЕГО 100000КГ. LINYI SHANSONG BIOLOGICAL PRODUCTS CO., LTD LINYI SHANSONG BIOLOGICAL PRODUCTS CO., LTD LINYI SHANSONG BIOLOGICAL PRODUCTS CO., LTD PRО-VО 500 U 100000</t>
  </si>
  <si>
    <t>БЕЛКОВЫЕ ВЕЩЕСТВА: ИЗОЛИРОВАННЫЙ СОЕВЫЙ БЕЛОК PRO-VO 500U, В ВИДЕ ПОРОШКА, ПОЛУЧЕННОГО ЭКСТРАКЦИЕЙ ИЗ СОЕВЫХ БОБОВ, С СОДЕРЖАНИЕМ БЕЛКА НЕ МЕНЕЕ 90%. БЕЗ ГМО И ПРОДУКТОВ ЖИВОТНОГО ПРОИСХОЖДЕНИЯ. ПРЕДНАЗНАЧЕН ДЛЯ ИСПОЛЬЗОВАНИЯ В ПИЩЕВОЙ ПРОМЫШЛЕННОСТИ В ПРОИЗВОДСТВЕ ПРО ДУКТОВ ИЗ МЯСА И ПТИЦЫ. НЕ ЯВЛЯЕТСЯ ОТХОДОМ ПРОИЗВОДСТВА. НЕ ЯВЛЯЕТСЯ ЛЕКАРСТВЕННЫМ СРЕДСТВОМ И ФАРМ. СУБСТАНЦИЕЙ. ДАТА ПРОИЗВОДСТВА - 18.03.2020 Г., СРОК ИСПОЛЬЗОВАНИЯ 18 МЕС., ПОСТАВЛЯЕТСЯ В МЕШКАХ ПО 20 КГ НЕТТО. LINYI SHANSONG BIOLOGICAL PRODUCTS CO.,LTD ОТСУТСТВУЕТ LINYI SHANSONG BIOLOGICAL PRODUCTS CO.,LTD ОТСУТСТВУЕТ PRO-VO 500U 100000</t>
  </si>
  <si>
    <t>04.06.2020</t>
  </si>
  <si>
    <t>СОЕВЫЙ БЕЛКОВЫЙ ИЗОЛЯТ, В ВИДЕ ПОРОШКА, ГЕНЕТИЧЕСКИ НЕ МОДИФИЦИРОВАННЫЙ. СОДЕРЖАНИЕ БЕЛКА (В ПЕРЕСЧЕТЕ НА СУХОЕ В-ВО) - 90,1%, ВЛАЖНОСТЬ - 6,7%, ЗОЛЬНОСТЬ - 5%. ИЗГОТОВЛЕН ИЗ СОЕВЫХ БОБОВ МЕТОДОМ ДВУХСТУПЕНЧАТОЙ ЭКСТРУЗИИ, С ПОСЛЕДУЩИМ ОКИСЛЕНИЕМ, НЕ : ЙТРАЛИЗАЦИЕЙ, СТЕРИЛИЗАЦИЕЙ, ВЫСУШИВАНИЕМ И ПРОСЕИВАНИЕМ. ПРЕДНАЗНАЧЕН ДЛЯ ИСПОЛЬЗОВАНИЯ В ПИЩЕВОЙ ПРОМЫШЛЕННОСТИ В КАЧЕСТВЕ СЫРЬЕВОГО КОМПОНЕНТА. УПАКОВАН В БУМАЖНЫЕ МЕШКИ С ЦЕЛЛОФАНОВЫМ ПАКЕТОМ-ВКЛАДЫШЕМ, ПО 20 КГ НЕТТО-МАССЫ КАЖДЫЙ, ВСЕГО 5000 МЕШ КОВ. SHANDONG GAOTANG LANSHAN GROUP CORPORATION SHANDONG GAOTANG LANSHAN GROUP CORPORATION 100</t>
  </si>
  <si>
    <t>14.03.2020</t>
  </si>
  <si>
    <t>ИЗОЛЯТ СОЕВОГО БЕЛКА ПРОТЕАЛЬ ЭМУЛЬСИОННОГО ТИПА,ИЗГОТОВЛЕН ИЗ ОБЕЗЖИРЕННЫХ БОБОВ СОИ,С СОДЕРЖАНИЕМ БЕЛКА 90,4%,НЕ СОДЕРЖИТ ГМО,В ВИДЕ ПОРОШКА,ПРИМЕНЯЕТСЯ В ПИЩЕВОЙ ПРОМЫШЛЕННОСТИ (НЕ ЯВЛЯЕТСЯ ОТХОДАМИ),НЕ ДЛЯ ВЕТЕРИНАРИИ,В МЕШКАХ ПО 20 КГ :ИЗОЛЯТ СОЕВОГО БЕЛКА ПРОТЕАЛЬ В МЕШКАХ ПО 20 КГ. SHANDONG KAWAH OILS CO.LTD ОТСУТСТВУЕТ ОТСУТСТВУЕТ ОТСУТСТВУЕТ ОТСУТСТВУЕТ 100000</t>
  </si>
  <si>
    <t>15.06.2020</t>
  </si>
  <si>
    <t>СОЕВЫЙ БЕЛОК (ИЗОЛЯТ) ПРОТЕАЛЬ , СОДЕРЖАНИЕ БЕЛКА - 90% И БОЛЕЕ, ГЕНЕТИЧЕСКИ НЕМОДИФИЦИРОВАННЫЙ, В ВИДЕ ПОРОШКА,НЕ СОДЕРЖИТ ГМО, ИСПОЛЬЗУЕТСЯ ДЛЯ В ПИЩЕВОЙ ПРОМЫШЛЕННОСТИ В КАЧЕСТВЕ СЫРЬЯ ПРИ ПРОИЗВОДСТВЕ МЯСНЫХ И РЫБНЫХ ПРОДУКТОВ.ВСЕГО 5000 МЕШКОВ :СОЕВЫЙ БЕЛОК (ИЗОЛЯТ) ПРОТЕАЛЬ  ,ТИП ДЛЯ ЭМУЛЬГИРОВАНИЯ. В МЕШКАХ ПО 20КГ, ПО 20 КГ. LINYI SHANSONG BIOLOGICAL PRODUCTS CO.,LTD ОТСУТСТВУЕТ ОТСУТСТВУЕТ ОТСУТСТВУЕТ ОТСУТСТВУЕТ 100000</t>
  </si>
  <si>
    <t>15.01.2021</t>
  </si>
  <si>
    <t>БЕЛКОВЫЕ ВЕЩЕСТВА, ИНГРИДИЕНТЫ: ИЗОЛЯТ СОЕВОГО БЕЛКА ПИЩЕВОЙ "SL-90" (ISOLATED SOY PROTEIN "SL-90"), СОДЕРЖАНИЕ ПРОТЕИНА (БЕЛКА) В ПЕРЕСЧЕТЕ НА СУХОЕ ВЕЩЕСТВО - 90,10%, НОМЕР ПАРТИИ: 20210808, ДАТА ИЗГОТОВЛЕНИЯ: 08.06.2021, ГОДЕН ДО: 07.06.2022, В</t>
  </si>
  <si>
    <t>24.05.2022</t>
  </si>
  <si>
    <t>27.06.2022</t>
  </si>
  <si>
    <t>БЕЛКОВЫЕ ВЕЩЕСТВА, ИНГРИДИЕНТЫ: ИЗОЛЯТ СОЕВОГО БЕЛКА</t>
  </si>
  <si>
    <t>31.01.2022</t>
  </si>
  <si>
    <t>ИЗОЛИРОВАННЫЙ СОЕВЫЙ БЕЛОК, МАРКИРОВКИ "SHANSONG-90",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3900 МЕШКОВ.</t>
  </si>
  <si>
    <t>07.02.2022</t>
  </si>
  <si>
    <t>25.02.2022</t>
  </si>
  <si>
    <t>08.03.2022</t>
  </si>
  <si>
    <t>14.02.2022</t>
  </si>
  <si>
    <t>02.10.2022</t>
  </si>
  <si>
    <t>07.09.2022</t>
  </si>
  <si>
    <t>30.10.2021</t>
  </si>
  <si>
    <t>03.05.2021</t>
  </si>
  <si>
    <t>ПРОЧИЕ БЕЛКОВЫЕ ВЕЩЕСТВА: ИЗОЛЯТ СОЕВОГО БЕЛКА "SHANSONG-90", ДЛЯ ИСПОЛЬЗОВАНИЯ В ПИЩЕВОЙ ПРОМЫШЛЕННОСТИ.</t>
  </si>
  <si>
    <t>ПРОЧИЕ БЕЛКОВЫЕ ВЕЩЕСТВА: ИЗОЛЯТ СОЕВОГО БЕЛКА "SUNSOY", ДЛЯ ИСПОЛЬЗОВАНИЯ В ПИЩЕВОЙ ПРОМЫШЛЕННОСТИ.</t>
  </si>
  <si>
    <t>11.10.2022</t>
  </si>
  <si>
    <t>19.10.2022</t>
  </si>
  <si>
    <t>26.04.2021</t>
  </si>
  <si>
    <t>ИЗОЛЯТ СОЕВОГО БЕЛКА (СОЕВЫЙ ИЗОЛЯТ), НЕТЕКСТУРИРОВАННЫЙ, В ВИДЕ ПОРОШКА, С СОДЕРЖАНИЕМ БЕЛКА НЕ МЕНЕЕ 90% (В СУХОМ ВЕЩЕСТВЕ), НЕ СОДЕРЖИТ ГМО, ДЛЯ ИСПОЛЬЗОВАНИЯ В ПИЩЕВОЙ ПРОМЫШЛЕННОСТИ.</t>
  </si>
  <si>
    <t>12.01.2023</t>
  </si>
  <si>
    <t>19.10.2021</t>
  </si>
  <si>
    <t>MRW БЕЛКОВЫЕ ВЕЩЕСТВА: DJHNDH</t>
  </si>
  <si>
    <t>14.03.2023</t>
  </si>
  <si>
    <t>БЕЛКОВЫЕ ВЕЩEСТВА:</t>
  </si>
  <si>
    <t>18.09.2021</t>
  </si>
  <si>
    <t>13.05.2021</t>
  </si>
  <si>
    <t>15.03.2021</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</si>
  <si>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ИЗДЕЛИЙ, УПАКОВАН В МЕШКИ ПО 20</t>
  </si>
  <si>
    <t>05.03.2021</t>
  </si>
  <si>
    <t>БЕЛКОBЫЕ ВЕЩЕСТВА:</t>
  </si>
  <si>
    <t>14.06.2023</t>
  </si>
  <si>
    <t>24.09.2020</t>
  </si>
  <si>
    <t>ПРОЧИЕ БЕЛКОВЫЕ ВЕЩЕСТВА: ИЗОЛЯТ СОЕВОГО БЕЛКА SUNSOY, ДЛЯ ИСПОЛЬЗОВАНИЯ В ПИЩЕВОЙ ПРОМЫШЛЕННОСТИ.</t>
  </si>
  <si>
    <t>17.05.2021</t>
  </si>
  <si>
    <t>25.12.2020</t>
  </si>
  <si>
    <t>ИЗОЛЯТ СОЕВОГО БЕЛКА ШАНЬСУН-90 (ISOLATED SOY PROTEIN SHANSONG-90), В ВИДЕ ПОРОШКА, СОДЕРЖАНИЕ БЕЛКА НЕ МЕНЕЕ 90 %, НЕ ПЫЛЯЩИЙ, ПРОИЗВОДИТСЯ МЕТОДОМ ЭКСТРАКЦИИ ИЗ ЛУЩЕНЫХ И ОБЕЗЖИРЕННЫХ БОБОВ СОИ, ДЛЯ ПРОМЫШЛЕННОЙ ПЕРЕРАБОТКИ, БЕЗ ГМО, УПАКОВАН В</t>
  </si>
  <si>
    <t>16.06.2023</t>
  </si>
  <si>
    <t>27.08.2020</t>
  </si>
  <si>
    <t>15.09.2023</t>
  </si>
  <si>
    <t>14.10.2023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</si>
  <si>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РАСФАСОВАH В МНОГОСЛОЙНЫЕ БУМАЖНЫЕ МЕШКИ</t>
  </si>
  <si>
    <t>10.11.2020</t>
  </si>
  <si>
    <t>13.01.2021</t>
  </si>
  <si>
    <t>ИЗОЛИРОВАННЫЙ СОЕВЫЙ БЕЛОК , МАРКИ "BG-90", СОДЕРЖАНИЕ БЕЛКОВ БОЛЕЕ 90%, ПОЛУЧАЕМЫЙ ЩЕЛОЧНОЙ ЭКСТРАКЦИЕЙ ИЗ СОЕВОГО ШРOТА АРТИКУЛ BG-90 ДЛЯ ПРОМЫШЛЕННОЙ ПЕРЕРАБОТКИ. ИСПОЛЬЗУЕТСЯ В ПИЩЕВОЙ ПРОМЫШЛЕННОСТИ. НЕ СОДЕРЖИТ ГЕНЕТИЧЕСКИ МОДИФИЦИРОВАННЫХ ОРГА</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</si>
  <si>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ПРИМЕНЯЕTСЯ В ПИЩЕВОЙ ПРОМЫШЛЕННОСТИ. НЕ ДЛЯ ВЕТЕРИНАРИИ. РАСФАСОВАН В МНОГОСЛОЙНЫЕ БУМАЖНЫЕ МЕШКИ</t>
  </si>
  <si>
    <t>ПЕПТОНЫ И ИХ ПРОИЗВОДНЫЕ, БЕЛКОВЫЕ ВЕЩЕСТВА ПРОЧИЕ И ИХ ПРОИЗВОДНЫЕ, B ДРУГОМ МЕСТЕ НЕ ПОИМЕНОВАННЫЕ ИЛИ НЕ ВКЛЮЧЕННЫЕ, ПОРОШОК ИЗ КОЖИ, ИЛИ ГОЛЬЯ, ХРОМИРОВАННЫЙ ИЛИ НЕХРОМИРОВАННЫЙ: ПРОЧИЕ ИЗОЛИРОВАННЫЙ СОЕВЫЙ БЕЛОК ISOPRO 510A - 3900 МЕШКОВ ПО 20 К</t>
  </si>
  <si>
    <t>ИЗОЛИРОВАННЫЙ СОЕВЫЙ БЕЛОК , МАРКИ "BG-90", СОДЕРЖАНИЕ БEЛКОВ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t>
  </si>
  <si>
    <t>ИЗОЛИРОBАННЫЙ СОЕВЫЙ БЕЛОК ,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t>
  </si>
  <si>
    <t>ИЗОЛИРОВАННЫЙ СОЕВЫЙ БЕЛОК (СОЕВЫЙ ИЗОЛЯТ) РАСТИТЕЛЬНОГО ПРОИСХОЖДЕНИЯ, ДЛЯ ПИЩЕВОЙ ПРОМЫШЛЕННОСТИ, ПОСТАВЛЯЕТСЯ В МЕШКАХ ПО 20 КГ В ВИДЕ ПОРОШКА.</t>
  </si>
  <si>
    <t>22.06.2020</t>
  </si>
  <si>
    <t>ПРОЧИЕ БЕЛКОВЫЕ ВЕЩЕСТВА: ИЗОЛЯТ СОЕВОГО БЕЛКА SUNSOY 690IE, ДЛЯ ИСПОЛЬЗОВАНИЯ В ПИЩЕВОЙ ПРОМЫШЛЕННОСТИ. :В МЕШКАХ ПО 20КГ SHANDONG GAOTANG LANSHAN GROUP CORPORATION ОТСУТСТВУЕТ SUNSOY 690IE ОТСУТСТВУЕТ ОТСУТСТВУЕТ 78000</t>
  </si>
  <si>
    <t>ПИЩЕВАЯ ДОБАВКА - ИЗОЛИРОВАННЫЙ СОЕВЫЙ БЕЛОК (ИЗОЛЯТ), В МЕШКАХ ПО 20 КГ., ВСЕГО: 3900 МЕШ./ 78000 КГ.; CAS № 9010-10-0, ДЛЯ ИСПОЛЬЗОВАНИЯ В ПИЩЕВОЙ ПРОМЫШЛЕННОСТИ, НЕ РАСФАСОВАНА ДЛЯ РОЗНИЧНОЙ ПРОДАЖИ, ОБЛАСTЬ ПРИМЕНЕНИЯ: ИСПОЛЬЗУЕТСЯ В ПИЩЕВОЙ ПРОМ</t>
  </si>
  <si>
    <t>ИЗОЛИРОВАННЫЙ СОЕВЫЙ БЕЛОК ISOPRO 510A - 3900 MЕШКОВ ПО 20 КГ. СОДЕРЖАНИЕ ПРОТЕИНА (БЕЛКА) В ПЕРЕРАСЧЁТЕ НА СУХОЕ ВЕЩЕСТВО - 91%, В ПОРОШКООБРАЗНОМ ВИДЕ, ПРИМЕНЯЕТСЯ В КАЧЕСТВЕ СЫРЬЯ ДЛЯ ПРОИЗВОДСТВА ПИЩЕВЫХ ПРОДУКТОВ, НЕ ДЛЯ ВЕТЕРИНАРИИ, НЕ СОДЕРЖИТ</t>
  </si>
  <si>
    <t>ИЗОЛЯТ СОЕВОГО БЕЛКА (СОДЕРЖAНИЕ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</si>
  <si>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ИЗОЛИРОВАННЫЙ СОЕВЫЙ БЕЛОК (СОЕВЫЙ ИЗОЛЯТ) РАСТИТЕЛЬНОГО ПРОИСXОЖДЕНИЯ, ДЛЯ ПИЩЕВОЙ ПРОМЫШЛЕННОСТИ, ПОСТАВЛЯЕТСЯ В МЕШКАХ ПО 20 КГ.</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</si>
  <si>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MЕШКИ</t>
  </si>
  <si>
    <t>ИЗОЛИРОВАННЫЙ СОЕВЫЙ БЕЛОК (СОЕВЫЙ ИЗОЛЯТ) РАСТИТЕЛЬНОГО ПРОИСХОЖДЕНИЯ, ДЛЯ ПИЩЕВОЙ ПРОМЫШЛЕННОСТИ, ПОСТАВЛЯЕТСЯ В МЕШКАХ ПО 20 КГ.</t>
  </si>
  <si>
    <t>ИЗОЛИРОВАННЫЙ СОЕВЫЙ БЕЛОК, МАРКИ "LINYI SHANSONG BIOLOGICAL PRODUCTS CO., LTD.", СОДЕРЖАНИЕ БЕЛKОВ БОЛЕЕ 90%, ПОЛУЧАЕМЫЙ ЩЕЛОЧНОЙ ЭКСТРАКЦИЕЙ ИЗ СОЕВОГО ШРОТА, АРТИКУЛ BG-90, ДЛЯ ПРОМЫШЛЕННОЙ ПЕРЕРАБОТКИ. ИСПОЛЬЗУЕТСЯ В ПИЩЕВОЙ ПРОМЫШЛЕННОСТИ. НЕ СО</t>
  </si>
  <si>
    <t>ИЗОЛИРОВАННЫЙ СОЕВЫЙ БЕЛОК ISOPRO 510А- 3900 МЕШКОВ ПО 20 КГ. СОДЕРЖАНИЕ ПРОТЕИНА (БЕЛКА) В ПЕРЕРАСЧЁТЕ НА СУХОЕ ВЕЩЕСТВО- 91.2%, В ПОРОШКООБРАЗНОМ ВИДЕ, ПРИМЕНЯЕТСЯ В КАЧЕСТВЕ СЫРЬЯ ДЛЯ ПРОИЗВОДСТВА ПИЩЕВЫХ ПРОДУКТОВ, НЕ ДЛЯ ВЕТЕРИНАРИИ, НЕ СОДЕРЖ</t>
  </si>
  <si>
    <t>25.04.2020</t>
  </si>
  <si>
    <t>ПРОЧИЕ БЕЛКОВЫЕ ВЕЩЕСТВА: ИЗОЛЯТ СОЕВОГО БЕЛКА ШАНЬСУН-90, ДЛЯ ИСПОЛЬЗОВАНИЯ В ПИЩЕВОЙ ПРОМЫШЛЕННОСТИ. :В МЕШКАХ ПО 20КГ LINYI SHANSONG BIOLOGICAL PRODUCTS CO., LTD ОТСУТСТВУЕТ SHANSONG 90 ШАНЬСУН-90 ОТСУТСТВУЕТ 78000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</si>
  <si>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ПО 20 КГ. ВСЕГО 3900 МЕШКОВ. ВЕС НЕТТО 78 000 КГ. :</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</si>
  <si>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3900 МЕШКОВ. ВЕС НЕТТО 78 000 КГ. SHANDONG XINLAI SOYBEAN BIOTECH CO., LTD НЕ ОБОЗНАЧЕНО ЭКСТРАПРОТЕИН 52000 SHANDONG XINLAI SOYBEAN BIOTECH CO., LTD НЕ ОБОЗНАЧЕНО ИЗОЛЯТ СОЕВОГО БЕЛКА 26000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</si>
  <si>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ПО 20 КГ. ВСЕГО 3900 МЕШКОВ. ВЕС НЕТТО 78000 КГ. :</t>
  </si>
  <si>
    <t>24.10.2022</t>
  </si>
  <si>
    <t>28.03.2022</t>
  </si>
  <si>
    <t>31.05.2022</t>
  </si>
  <si>
    <t>28.06.2021</t>
  </si>
  <si>
    <t>11.05.2021</t>
  </si>
  <si>
    <t>23.05.2021</t>
  </si>
  <si>
    <t>12.01.2021</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</si>
  <si>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:ИЗОЛИРОВАННЫЙ СОЕВЫЙ БЕЛОК PRО-VО 500 U (ISOLATED SOY PROTEIN PRO-VO 500 U)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3750 МЕШКОВ (ПО 20КГ. В КАЖДОМ), ВСЕГО 75000КГ. LINYI SHANSONG BIOLOGICAL PRODUCTS CO., LTD LINYI SHANSONG BIOLOGICAL PRODUCTS CO., LTD LINYI SHANSONG BIOLOGICAL PRODUCTS CO., LTD PRО-VО 500 U 75000</t>
  </si>
  <si>
    <t>29.12.2020</t>
  </si>
  <si>
    <t>22.09.2020</t>
  </si>
  <si>
    <t>ИЗОЛЯТ СОЕВОГО БЕЛКА "ПРОТЕАЛЬ" ЭМУЛЬСИОННОГО ТИПА,С СОДЕРЖАНИЕМ БЕЛКА 90.7-91,6%,НЕ СОДЕРЖИТ ГМО,В ВИДЕ ПОРОШКА,В МЕШКАХ С ПОЛИМЕРНЫМ ВКЛАДЫШЕМ ПО 20КГ.ПРИМЕНЯЕТСЯ В ПИЩЕВОЙ ПРОМЫШЛЕННОСТИ ДЛЯ СОБСТВЕННЫХ ПРОИЗВОДСТВЕННЫХ НУЖД,НЕ ЯВЛЯЕТСЯ ОТХОДАМИ,Н</t>
  </si>
  <si>
    <t>БЕЛКОВЫЕ ИЗОЛЯТЫ: ИЗОЛИРОВАННЫЙ СОЕВЫЙ БЕЛОК SHANSONG 90 С СОДЕРЖАНИЕМ БЕЛКА НЕ МЕНЕЕ 90%, НЕ ПЫЛЯЩИЙ, НЕ СОДЕРЖИТ ГМО. ИЗГОТОВЛЕН МЕТОДОМ ЭКСТРАКЦИИ ИЗ ОБЕЗЖИРЕННЫХ БОБОВ СОИ ПРИМЕНЯЕТСЯ В ПИШЕВОЙ ПРОМЫШЛЕННОСТИ, НЕ ДЛЯ ВЕТЕРИНАРИИ, РАСФАСОВАН В МЕШКИ ПО 20 КГ., ВСЕГО 3750 МЕШКОВ. LINYI SHANSONG BIOLOGICAL PRODUCTS CO. LTD, КИТАЙ ОТСУТСТВУЕТ 0</t>
  </si>
  <si>
    <t>08.07.2020</t>
  </si>
  <si>
    <t>КОНЦЕНТРАТ СОЕВЫЙ БЕЛКОВЫЙ WILCON SJ - ЭТО ОЧИЩЕННЫЙ БЕЛКОВЫЙ ПРОДУКТ, СОДЕРЖАЩИЙ НЕ МЕНЕЕ 70% СЫРОГО ПРОТЕИНА, БЕЗ МОЛОЧНОГО ЖИРА, БЕЗ ГЛЮКОЗЫ, БЕЗ ИЗОГЛЮКОЗЫ, БЕЗ КРАХМАЛА, С СОДЕРЖАНИЕМ САХАРОЗЫ НЕ БОЛЕЕ 4%; НЕ СОДЕРЖИТ ЭТИЛОВЫЙ СПИРТ. НЕ СОДЕРЖИТ</t>
  </si>
  <si>
    <t>24.06.2022</t>
  </si>
  <si>
    <t>ИЗОЛЯТ СОЕВОГО БЕЛКА(SOYA PROTEIN ISOLATED GS5200R), BATCH №04220105А (СРОК ГОДНОСТИ ДО 05.07.2023)/04220106А (СРОК ГОДНОСТИ ДО 05.07.2023) СОДЕРЖАНИЕ ПРОТЕИНА В ПЕРЕСЧЕТЕ НА СУХОЕ ВЕЩЕСТВО 90%. ДЛЯ ПИЩЕВОЙ ПРОМЫШЛЕННОСТИ, ВСЕГО 120 МЕШКОВ ОБЩИМ ВЕСО</t>
  </si>
  <si>
    <t>05.05.2022</t>
  </si>
  <si>
    <t>ИЗОЛЯТ СОЕВОГО БЕЛКА(SOYA PROTEIN ISOLATED GS5200R), BATCH №04220209А (СРОК ГОДНОСТИ ДО 09.08.2023)/04220210А (СРОК ГОДНОСТИ ДО 10.08.2023) СОДЕРЖАНИЕ ПРОТЕИНА В ПЕРЕСЧЕТЕ НА СУХОЕ ВЕЩЕСТВО 90%. ДЛЯ ПИЩЕВОЙ ПРОМЫШЛЕННОСТИ, ВСЕГО 120 МЕШКОВ ОБЩИМ ВЕСО</t>
  </si>
  <si>
    <t>ИЗОЛЯТ СОЕВОГО БЕЛКА (SOYA PROTEIN IZOLATE) GS5200R, BATCH №04220530А, 04220531А,CAS9010-10-0. СОДЕРЖАНИЕ ПРОТЕИНА В ПЕРЕСЧЕТЕ НА СУХОЕ ВЕЩЕСТВО "90%, СРОК ГОДНОСТИ ДО 30.11.2023 ДЛЯ ПИЩЕВОЙ ПРОМЫШЛЕННОСТИ ВСЕГО 120 МЕШКОВ ПО 600КГ. НА 60 ПОДДОНАХ. О</t>
  </si>
  <si>
    <t>ИЗОЛЯT СОЕВОГО БЕЛКА (SOYA PROTEIN IZOLATE) GS5200R, BATCH № 04240802А СРОК ГОДНОСТИ ДО 02.02.2026. BATCH № 04240804А СРОК ГОДНОСТИ ДО 04.02.2026. BATCH № 04240805А СРОК ГОДНОСТИ ДО 05.02.2026. CAS9010-10-0. СОДЕРЖАНИЕ ПРОТЕИНА В ПЕРЕСЧЕТЕ НА СУХО</t>
  </si>
  <si>
    <t>ИЗОЛЯТ СОЕВОГО БЕЛКА (SOYA PROTEIN IZOLATE) GS5200R, BATCH № 04240802А СРОК ГОДНОСТИ ДО 02.02.2026. BATCH № 04241006А СРОК ГОДНОСТИ ДО 06.04.2026. BATCH № 042401007А СРОК ГОДНОСТИ ДО 07.04.2026. CAS9010-10-0. СОДЕРЖАНИЕ ПРОТЕИНА В ПЕРЕСЧЕТЕ НА СУX</t>
  </si>
  <si>
    <t>ИЗОЛЯТ СОЕВОГО БЕЛКА(SOYA PROTEIN ISOLATED GS5200R), BATCH №04210621А, 04210622А СОДЕРЖАНИЕ ПРОТЕИНА В ПЕРЕСЧЕТЕ НА СУХОЕ ВЕЩЕСТВО 90%, ДАТА ИЗГОТОВЛЕНИЯ 21-22.06.2021Г. ДЛЯ ПИЩЕВОЙ ПРОМЫШЛЕННОСТИ, ВСЕГО 120 МЕШКОВ ОБЩИМ ВЕСОМ НЕТТО 72000КГ.</t>
  </si>
  <si>
    <t>10.04.2021</t>
  </si>
  <si>
    <t>ИЗОЛЯТ СОЕВОГО БЕЛКА(SOY PROTEIN ISOLATED), BATCH №04210128A, 04210129А СОДЕРЖАНИЕ ПРОТЕИНА В ПЕРЕСЧЕТЕ НА СУХОЕ ВЕЩЕСТВО 90%, ДАТА ИЗГОТОВЛЕНИЯ 28.01.2021Г. ДЛЯ ПИЩЕВОЙ ПРОМЫШЛЕННОСТИ, ВСЕГО 120 МЕШКОВ ОБЩИМ ВЕСОМ НЕТТО 72000КГ.</t>
  </si>
  <si>
    <t>01.03.2021</t>
  </si>
  <si>
    <t>14.01.2022</t>
  </si>
  <si>
    <t>ПИЩЕВОЙ КОНЦЕНТРАТ (БЕЛКОВЫЙ): МАССА СОЕВАЯ ПРОТЕИНОВАЯ "ФУЧЖУ" (СПАРЖА СУШЕНАЯ), В ПОЛИМЕРНОМ ПАКЕТЕ (9 КГ), УПАКОВАНОМ В КАРТОННУЮ КОРОБКУ. НЕ СОДЕРЖИТ ГМО. ДЛЯ УПОТРЕБЛЕНИЯ В ПИЩУ. МАРКИРОВКА: "ФУЧЖУ" ВСЕГО: 7680 КАРТ. КОР.</t>
  </si>
  <si>
    <t>21.03.2023</t>
  </si>
  <si>
    <t>ТУРКМЕНИСТАН</t>
  </si>
  <si>
    <t>ПРОДУКТ НА МОЛОЧНОЙ ОСНОВЕ С ЗАМЕНИТЕЛЕМ МОЛОЧНОГО ЖИРА, ПРОИЗВЕДЕННЫЙ ПО ТЕХНОЛОГИИ КОНСЕРВОВ МОЛОЧНЫХ СГУЩЁННЫХ С САХАРОМ</t>
  </si>
  <si>
    <t>06.04.2023</t>
  </si>
  <si>
    <t>29.04.2021</t>
  </si>
  <si>
    <t>ТАДЖИКИСТАН</t>
  </si>
  <si>
    <t>МОЛОКОСОДЕРЖАЩИЙ ПРОДУКТ С ЗАМЕНИТЕЛЕМ МОЛОЧНОГО ЖИРА, ПРОИЗВЕДЕННЫЙ ПО ТЕХНОЛОГИИ КОНСЕРВОВ МОЛОЧНЫХ СГУЩЕННЫХ С САХАРОМ</t>
  </si>
  <si>
    <t>КАРТОФЕЛЬНЫЙ БЕЛОК (НАТУРАЛЬНЫЙ КОНЦЕНТРАТ) В ВИДЕ ПОРОШКА БЕЗ ЗАПАХА, ПРОИЗВЕДЕН МЕТОДОМ КОАГУЛИРОВАНИЯ И ДЕГИДРАТАЦИИ ОБЕСКРАХМАЛЕННОГО КАРТОФЕЛЬНОГО СОКА. ХИМ.СОСТАВ: ПРОТЕИН 84-88%, ВЛАЖНОСТЬ 7-11%. ДАТА ПРОИЗВОДСТВА ЯНВАРЬ 2024 Г., ЯНВАРЬ 2026 Г</t>
  </si>
  <si>
    <t>КОРМОВАЯ ДОБАВКА: БЕЛОК РАСТИТЕЛЬНЫЙ "МСГ БАЙ-ПРОДУКТ", С МАРКИРОВКОЙ "MSG BY-PRODUCT". СОСТАВ "МСГ БАЙ-ПРОДУКТ" ПРЕДСТАВЛЯЕТ СОБОЙ ПОБОЧНЫЙ ПРОДУКТ КУЛЬТИВИРОBАНИЯ CORYNEBACTERIUM GLUTAMICUM ПРИ ПРОИЗВОДСТВЕ ГЛУТАМИНОВОЙ КИСЛОТЫ'''''</t>
  </si>
  <si>
    <t>КOРМОВАЯ ДОБАВКА: БЕЛОК РАСТИТЕЛЬНЫЙ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</si>
  <si>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РАСТИТЕЛЬНЫЙ "МСГ БАЙ-ПРОДУКТ", С МАРКИРОВКОЙ "MSG BY-PRODUCT". СОСТАВ "МСГ БАЙ-ПРОДУКТ" ПРЕДСТАВЛЯЕТ СОБОЙ ПОБОЧНЫЙ ПРОДУКT КУЛЬТИВИРОВАНИЯ CORYNEBACTERIUM GLUTAMICUM ПРИ ПРОИЗВОДСТВЕ ГЛУТАМИНОВОЙ КИСЛОТЫ'''''</t>
  </si>
  <si>
    <t>КОРМОВАЯ ДОБАВКА: БЕЛОК РАСТИТЕЛЬНЫЙ "МСГ БАЙ-ПРОДУКТ", С МАРКИРОВКОЙ "MSG BY-PRODUCT":СОСТАВ "МСГ БАЙ-ПРОДУКТ" ПРЕДСТАВЛЯЕТ СОБОЙ ПОБОЧНЫЙ ПРОДУКТ КУЛЬТИВИРОВАНИЯ CORYNEBACTERIUM GLUTAMICUM ПРИ ПРОИЗВОДСТВЕ ГЛУТАМИНОВОЙ КИСЛОТЫ</t>
  </si>
  <si>
    <t>1-КОРМОВАЯ ДОБАВKА: БЕЛОК РАСТИТЕЛЬНЫЙ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</si>
  <si>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PАСТИТЕЛЬНЫЙ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</si>
  <si>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РАСTИТЕЛЬНЫЙ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</si>
  <si>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РАСТИТЕЛЬНЫЙ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</si>
  <si>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РАСТИТЕЛЬНЫЙ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</si>
  <si>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РАСТИТЕЛЬНЫЙ "МСГ БАЙ-ПРОДУКТ", С МАРКИРОВКОЙ "MSG BY-PRODUCT". СОСТАВ "МСГ БАЙ-ПРОДУКТ" ПРЕДСТАВЛЯЕТ СОБОЙ ПОБОЧНЫЙ ПРОДУKТ КУЛЬТИВИРОВАНИЯ CORYNEBACTERIUM GLUTAMICUM ПРИ ПРОИЗВОДСТВЕ ГЛУТАМИНОВОЙ КИСЛОТЫ</t>
  </si>
  <si>
    <t>СОЕВЫЙ ИЗОЛЯТ ISOLATED SOYA PROTEIN - БЕЛОК РАСТИТЕЛЬНОГО ПРОИСХОЖДЕНИЯ (СОДЕРЖАНИЕ БЕЛКОВ 90.39%),ПОЛУЧЕН ЭКСТРАКЦИЕЙ ИЗ ОБЕЗЖИРЕННОЙ МУКИ КУЛЬТУРНОЙ СОИ, ИСПОЛЬЗУЕТСЯ ПРИ ПРОИЗВОДСТВЕ МЯСНЫХ ПРОДУКТОВ, НЕ ПРЕДНАЗНАЧЕН ДЛЯ МЕДИЦИНСКИХ ИЛИ</t>
  </si>
  <si>
    <t>27.10.2021</t>
  </si>
  <si>
    <t>04.02.2021</t>
  </si>
  <si>
    <t>СОЕВАЯ СПАРЖА ПРЕДСТАВЛЯЕТ СОБОЙ ТЕКСТУРИРОВАННУЮ МАССУ ИЗ СОЕВОГО БЕЛКА В ФОРМЕ ВЫТЯНУТОЙ И ВЫСУШЕННОЙ СМОРЩЕННОЙ ПЛЁНКИ, СНЯТОЙ В ПРОЦЕССЕ КИПЯЧЕНИЯ СОЕВОГО МОЛОКА В ПОТРЕБИТЕЛЬСКИХ УПАКОВКАХ ИЗ ПОЛИМЕРНОГО МАТЕРИАЛА СОСТАВ: СОЕВЫЕ БОБЫ, ВОДА</t>
  </si>
  <si>
    <t>11.08.2023</t>
  </si>
  <si>
    <t>КОРМОВАЯ ДОБАВКА:</t>
  </si>
  <si>
    <t>26.04.2020</t>
  </si>
  <si>
    <t>ИЗОЛЯТ СОЕВОГО БЕЛКА (SOYA PROTEIN IZOLATE) GS5200R, BATCH №04200131А ГОДЕН ДО 31.07.2021,№04200201А ГОДЕН ДО 01.08.2021 CAS9010-10-0. СОДЕРЖАНИЕ ПРОТЕИНА В ПЕРЕСЧЕТЕ НА СУХОЕ ВЕЩЕСТВО 90%, ДЛЯ ПИЩЕВОЙ ПРОМЫШЛЕННОСТИ ВСЕГО 120 МЕШКОВ ПО 500 КГ/НТ.Н В КАЖДОМ КОНТЕЙНЕРЕ ПО 40 БИГ БЕГОВ НА 20 ПОДДОНАХ А 60 ПОДДОНАХ. GUSHEN BIOLOGICAL TECHNOLOGY GROUP CO., LTD GUSHEN BIOLOGICAL TECHNOLOGY GROUP CO., LTD ОТСУТСТВУЕТ ОТСУТСТВУЕТ 120</t>
  </si>
  <si>
    <t>КОРМОВАЯ ДОБАВКА: БЕЛОК РАСТИТЕЛЬНЫЙ "МСГ БАЙ-ПРОДУКТ",С МАРКИРОВКОЙ "MSG BY-PRODUCT". СОСТАВ "МСГ БАЙ-ПРОДУКТ" ПРЕДСТАВЛЯЕТ СОБОЙ ПОБОЧНЫЙ ПРОДУКТ КУЛЬТИВИРОВАНИЯ CORYNEBACTERIUM GLUTAMICUM ПРИ ПРОИЗВОДСТВЕ ГЛУТАМИНОВОЙ КИСЛОТЫ. НЕ СОДЕРЖИТ ЖИВЫХ К</t>
  </si>
  <si>
    <t>КОРМОВАЯ ДОБАВКА: БЕЛОК РАСТИТЕЛЬНЫЙ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 НЕ СОДЕРЖИТ ЖИВЫХ К</t>
  </si>
  <si>
    <t>24.04.2023</t>
  </si>
  <si>
    <t>КОРМОВАЯ ДОБАВКА: БЕЛОК ОДНОКЛЕТОЧНЫЙ РАСТИТЕЛЬНЫЙ "МСГ БАЙ-ПРОДУКТ", С МАРКИРОВКОЙ "MSG BY PRODUCT", ПРЕДСТАВЛЯЕТ СОБОЙ ПОБОЧНЫЙ ПРОДУКT КУЛЬТИВИРОВАНИЯ CORYNEBACTERIUM GLUTAMICUM ПРИ ПРОИЗВОДСТВЕ ГЛУТАМИНОВОЙ КИСЛОТЫ, НЕ СОДЕРЖИТ ЖИВЫХ КЛЕТОКШТАММО</t>
  </si>
  <si>
    <t>21.11.2020</t>
  </si>
  <si>
    <t>КОРМОВАЯ ДОБАВКА: БЕЛОК ОДНОКЛЕТОЧНЫЙ РАСТИТЕЛЬНЫЙ МСГ БАЙ-ПРОДУКТ, С МАРКИРОВКОЙ MSG BY PRODUCT, КОРМОВОЙ, С СОДЕРЖАНИЕМ СЫРОГО ПРОТЕИНА 68-70%, ЗОЛЫ НЕ БОЛЕЕ 4%, ВЛАЖНОСТЬЮ НЕ БОЛЕЕ 10%, НЕ СОДЕРЖИТ КОМПОНЕНТЫ ЖИВОТНОГО ПРОИСХОЖДЕНИЯ.</t>
  </si>
  <si>
    <t>29.10.2020</t>
  </si>
  <si>
    <t>14.11.2020</t>
  </si>
  <si>
    <t>КОРМОВАЯ ДОБАВКА: БЕЛОК ОДНОКЛЕТОЧНЫЙ РАСТИТЕЛЬНЫЙ "МСГ БАЙ-ПРОДУКТ", С МАРКИРОВКОЙ "MSG BY PRODUCT", ПРЕДСТАВЛЯЕТ СОБОЙ ПОБОЧНЫЙ ПРОДУКТ КУЛЬТИВИРОВАНИЯ CORYNEBACTERIUM GLUTAMICUM ПРИ ПРОИЗВОДСТВЕ ГЛУТАМИНОВОЙ КИСЛОТЫ, НЕ СОДЕРЖИТ ЖИВЫХ КЛЕТОК</t>
  </si>
  <si>
    <t>КОРМОВАЯ ДОБАВКА, ПРЕДНАЗНАЧЕНА ДЛЯ ПОВЫШЕНИЯ ПРОДУКТИВНОСТИ СЕЛЬСКОХОЗЯЙСТВЕННОЙ ПТИЦЫ, КРУПНОГО РОГАТОГО СКОТА, РЫБ И КРЕВЕТОК. БЕЗ СОДЕРЖАНИЯ ГМО. ПОСТАВЛЯЕТСЯ В МЕШКАХ ПО 40 КГ.</t>
  </si>
  <si>
    <t>02.07.2021</t>
  </si>
  <si>
    <t>БЕЛКОВЫЕ ВЕЩЕСТВА, ИНГРИДИЕНТЫ: ИЗОЛЯТ СОЕВОГО БЕЛКА ПИЩЕВОЙ "ШАНЬСУН-90" (ISOLATED SOY PROTEIN "SHANSONG-90"), МАРКИРОВКА "LINYI SHANSONG BIOLOGICAL PRODUCTS CO., LTD", СОДЕРЖАНИЕ ПРОТЕИНА (БЕЛКА) В ПЕРЕСЧЕТЕ НА СУХОЕ ВЕЩЕСТВО - 91,11%, НОМЕР</t>
  </si>
  <si>
    <t>12.02.2021</t>
  </si>
  <si>
    <t>БЕЛКОВЫЕ ВЕЩЕСТВА, ИНГРИДИЕНТЫ: ИЗОЛЯТ СОЕВОГО БЕЛКА ПИЩЕВОЙ "ШАНЬСУН-90" (ISOLATED SOY PROTEIN "SHANSONG-90"), МАРКИРОВКА "LINYI SHANSONG BIOLOGICAL PRODUCTS CO., LTD", СОДЕРЖАНИЕ ПРОТЕИНА (БЕЛКА) В ПЕРЕСЧЕТЕ НА СУХОЕ ВЕЩЕСТВО - 91,11%, НОМЕР ПАРТИИ</t>
  </si>
  <si>
    <t>30.12.2020</t>
  </si>
  <si>
    <t>БЕЛКОВЫЕ ВЕЩЕСТВА, ИНГРИДИЕНТЫ: ИЗОЛЯТ СОЕВОГО БЕЛКА ПИЩЕВОЙ ШАНЬСУН-90 (ISOLATED SOY PROTEIN SHANSONG-90), МАРКИРОВКА LINYI SHANSONG BIOLOGICAL PRODUCTS CO., LTD, СОДЕРЖАНИЕ ПРОТЕИНА (БЕЛКА) В ПЕРЕСЧЕТЕ НА СУХОЕ ВЕЩЕСТВО - 91,05%, НОМЕР ПАРТИИ</t>
  </si>
  <si>
    <t>23.08.2021</t>
  </si>
  <si>
    <t>БЕЛКОВЫЕ ВЕЩЕСТВА, ИНГРИДИЕНТЫ: ИЗОЛЯТ СОЕВОГО БЕЛКА ПИЩЕВОЙ "ШАНЬСУН-90" (ISOLATED SOY PROTEIN "SHANSONG-90"), МАРКИРОВКА "LINYI SHANSONG BIOLOGICAL PRODUCTS CO., LTD", СОДЕРЖАНИЕ ПРОТЕИНА (БЕЛКА) В ПЕРЕСЧЕТЕ НА СУХОЕ ВЕЩЕСТВО - 91,26%, НОМЕР</t>
  </si>
  <si>
    <t>14.12.2021</t>
  </si>
  <si>
    <t>БЕЛКОВЫЕ ВЕЩЕСТВА, ИНГРИДИЕНТЫ: ИЗОЛЯТ СОЕВОГО БЕЛКА ПИЩЕВОЙ "SL-90" (ISOLATED SOY PROTEIN "SL-90"), СОДЕРЖАНИЕ ПРОТЕИНА (БЕЛКА) В ПЕРЕСЧЕТЕ НА СУХОЕ ВЕЩЕСТВО - 90,20%, НОМЕР ПАРТИИ: 20210825, ДАТА ИЗГОТОВЛЕНИЯ: 25.06.2021, ГОДЕН ДО: 24.06.2022, В</t>
  </si>
  <si>
    <t>24.12.2020</t>
  </si>
  <si>
    <t>БЕЛКОВЫЕ ВЕЩЕСТВА, ИНГРИДИЕНТЫ: ИЗОЛЯТ СОЕВОГО БЕЛКА ПИЩЕВОЙ SL-90, CОДЕРЖАНИЕ ПРОТЕИНА (БЕЛКА) В ПЕРЕСЧЕТЕ НА СУХОЕ ВЕЩЕСТВО - 90,4%, НОМЕР ПАРТИИ: 20201013, ДАТА ИЗГОТОВЛЕНИЯ: 13.10.2020, ГОДЕН ДО: 12.10.2021, В МЕШКАХ ПО 20 КГ, ВСЕГО 2600 МЕШКОВ</t>
  </si>
  <si>
    <t>01.03.2022</t>
  </si>
  <si>
    <t>ПРОДУКЦИЯ ПИЩЕВОЙ ПРОМЫШЛЕННОСТИ: ИЗОЛЯТ СОЕВОГО БЕЛКА, РАСФАСОВАН В БУМАЖНЫЕ МЕШКИ ПО 20 КГ., НЕ ДЛЯ ВЕТЕРИНАРИИ.</t>
  </si>
  <si>
    <t>21.06.2022</t>
  </si>
  <si>
    <t>ИЗОЛЯТ СОЕВОГО БЕЛКА (IZOLATED SOY PROTEIN SHANSONG 90), CAS9010-10-0, СОДЕРЖАНИЕ ПРОТЕИНА В ПЕРЕСЧЕТЕ НА СУХОЕ ВЕЩЕСТВО "90%, НЕ СОДЕРЖИТ ГМО.</t>
  </si>
  <si>
    <t>ИЗОЛИРОВАННЫЙ СОЕВЫЙ БЕЛОК (ИЗОЛЯТ СОЕВОГО БЕЛКА) (SOY PROTEIN ISOLATED) РАСТИТЕЛЬНОГО ПРОИСХОЖДЕНИЯ, ДЛЯ ПИЩЕВОЙ ПРОМЫШЛЕННОСТИ, ПОСТАВЛЯЕТСЯ В МЕШКАХ ПО 20 КГ В ВИДЕ СВЕТЛО-ЖЕЛТОГО ПОРОШКА, НЕ СОДЕРЖИТ ГМО,СОДЕРЖАНИЕ БЕЛКА НЕ МЕНЕЕ 90%.</t>
  </si>
  <si>
    <t>21.05.2022</t>
  </si>
  <si>
    <t>ПРОЧИЕ БЕЛКОВЫЕ ВЕЩЕСТВА: ИЗОЛЯТ СОЕВОГО БЕЛКА "SHANSONG-90", ДЛЯ ИСПОЛЬЗОВАНИЯ В ПИЩЕВОЙ ПРОМЫШЛЕННОСТИ. ВВОЗИМАЯ ПРОДУКЦИЯ ПРЕДНАЗНАЧЕНА ДЛЯ ОБРАЩЕНИЯ ИСКЛЮЧИТЕЛЬНО НА ТЕРРИТОРИИ РОССИЙСКОЙ ФЕДЕРАЦИИ</t>
  </si>
  <si>
    <t>20.04.2022</t>
  </si>
  <si>
    <t>23.04.2022</t>
  </si>
  <si>
    <t>ПРОЧИЕ БЕЛКОВЫЕ ВЕЩЕСТВА: ИЗОЛЯТ СОЕВОГО БЕЛКА "SUNSOY", ДЛЯ ИСПОЛЬЗОВАНИЯ В ПИЩЕВОЙ ПРОМЫШЛЕННОСТИ. ВВОЗИМАЯ ПРОДУКЦИЯ ПРЕДНАЗНАЧЕНА ДЛЯ ОБРАЩЕНИЯ ИСКЛЮЧИТЕЛЬНО НА ТЕРРИТОРИИ РОССИЙСКОЙ ФЕДЕРАЦИИ</t>
  </si>
  <si>
    <t>15.08.2022</t>
  </si>
  <si>
    <t>ИЗОЛЯТ СОЕВОГО БЕЛКА ЭКСТРАПРОТЕИН-90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ОБЕЗЖИРЕННЫХ БОБОВ СОИ, ДЛЯ ПРОМЫШЛЕННОЙ ПЕРЕ</t>
  </si>
  <si>
    <t>28.02.2022</t>
  </si>
  <si>
    <t>15.06.2022</t>
  </si>
  <si>
    <t>25.01.2022</t>
  </si>
  <si>
    <t>17.11.2021</t>
  </si>
  <si>
    <t>25.04.2022</t>
  </si>
  <si>
    <t>29.01.2022</t>
  </si>
  <si>
    <t>ПРОЧИЕ БЕЛКОВЫЕ ВЕЩЕСТВА: ИЗОЛЯТ СОЕВОГО БЕЛКА "SHANSONG 90", ДЛЯ ИСПОЛЬЗОВАНИЯ В ПИЩЕВОЙ ПРОМЫШЛЕННОСТИ.</t>
  </si>
  <si>
    <t>21.09.2021</t>
  </si>
  <si>
    <t>ИЗОЛИРОВАННЫЙ СОЕВЫЙ БЕЛОК (ИЗОЛЯТ СОЕВОГО БЕЛКА) (ISOLATED SOY PROTEIN BS-90) РАСТИТЕЛЬНОГО ПРОИСХОЖДЕНИЯ, ДЛЯ ПИЩЕВОЙ ПРОМЫШЛЕННОСТИ, ПОСТАВЛЯЕТСЯ В МЕШКАХ ПО 20 КГ В ВИДЕ СВЕТЛО-ЖЕЛТОГО ПОРОШКА, НЕ СОДЕРЖИТ ГМО,СОДЕРЖАНИЕ БЕЛКА НЕ МЕНЕЕ 90%.</t>
  </si>
  <si>
    <t>БЕЛКОВЫЕ ВЕЩЕСТВА, ИНГРИДИЕНТЫ: ИЗОЛЯТ СОЕВОГО БЕЛКА ПИЩЕВОЙ "SL-90" (ISOLATED SOY PROTEIN "SL-90"), СОДЕРЖАНИЕ ПРОТЕИНА (БЕЛКА) В ПЕРЕСЧЕТЕ НА СУХОЕ ВЕЩЕСТВО - 90,20%, НОМЕР ПАРТИИ: 20210923, ДАТА ИЗГОТОВЛЕНИЯ: 23.09.2021, ГОДЕН ДО: 22.03.2023,</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</si>
  <si>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t>
  </si>
  <si>
    <t>20.08.2022</t>
  </si>
  <si>
    <t>ИЗОЛИРОВАННЫЙ СОЕВЫЙ БЕЛОК(ИЗОЛЯТ СОЕВОГО БЕЛКА)РАСТИТЕЛЬНОГО ПРОИСХОЖДЕНИЯ, ДЛЯ ПИЩЕВОЙ ПРОМЫШЛЕННОСТИ,ПОСТАВЛЯЕТСЯ В МНОГОСЛОЙНЫХ БУМАЖНЫХ МЕШКАХ С ПОЛИЭТИЛЕНОВЫМ ВКЛАДЫШЕМ ПО 20 КГ. В ВИДЕ СВЕТЛО-ЖЕЛТОГО ПОРОШКА,БЕЗ ГМО,СОДЕРЖАНИЕ БЕЛКА НЕ МЕНЕЕ 9</t>
  </si>
  <si>
    <t>18.08.2022</t>
  </si>
  <si>
    <t>14.09.2021</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</si>
  <si>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 В МЕШКАХ ПО 20 КГ, ВСЕГО 2600 МЕШКОВ</t>
  </si>
  <si>
    <t>27.07.2021</t>
  </si>
  <si>
    <t>05.06.2021</t>
  </si>
  <si>
    <t>02.06.2021</t>
  </si>
  <si>
    <t>ИЗОЛЯТ СОЕВОГО БЕЛКА "ШАНЬСУН-90" (ISOLATED SOY PROTEIN SHANSONG-90), В ВИДЕ ПОРОШКА, СОДЕРЖАНИЕ БЕЛКА НЕ МЕНЕЕ 90 %, НЕ ПЫЛЯЩИЙ, ПРОИЗВОДИТСЯ МЕТОДОМ ЭКСТРАКЦИИ ИЗ ЛУЩЕНЫХ И ОБЕЗЖИРЕННЫХ БОБОВ СОИ, ДЛЯ ПРОМЫШЛЕННОЙ ПЕРЕРАБОТКИ, БЕЗ ГМО, УПАКОВАН В</t>
  </si>
  <si>
    <t>25.01.2023</t>
  </si>
  <si>
    <t>ИЗОЛИРОВАННЫЙ СОЕВЫЙ БЕЛОК</t>
  </si>
  <si>
    <t>02.04.2021</t>
  </si>
  <si>
    <t>ИЗОЛИРОВАННЫЙ СОЕВЫЙ БЕЛОК (ИЗОЛЯТ СОЕВОГО БЕЛКА / SOY PROTEIN ISOLATE) РАСТИТЕЛЬНОГО ПРОИСХОЖДЕНИЯ, ДЛЯ ПИЩЕВОЙ ПРОМЫШЛЕННОСТИ, ПОСТАВЛЯЕТСЯ В МЕШКАХ ПО 20 КГ В ВИДЕ СВЕТЛО-ЖЕЛТОГО ПОРОШКА, НЕ СОДЕРЖИТ ГМО,СОДЕРЖАНИЕ БЕЛКА НЕ МЕНЕЕ 90%.</t>
  </si>
  <si>
    <t>09.01.2023</t>
  </si>
  <si>
    <t>20.06.2021</t>
  </si>
  <si>
    <t>22.12.2022</t>
  </si>
  <si>
    <t>15.05.2021</t>
  </si>
  <si>
    <t>БЕЛКОВЫЕ ВЕЩЕСТВА:ИЗОЛЯТ СОЕВОГО БЕЛКА, НЕТЕКСТУРИРОВАННЫЙ, В ВИДЕ ПОРОШКА, С СОДЕРЖАНИЕМ БЕЛКА НЕ МЕНЕЕ 90% (В СУХОМ ВЕЩЕСТВЕ), СОДЕРЖАНИЕ ЖИРОВ НЕ БОЛЕЕ 1%, НЕ СОДЕРЖИТ ГМО; В МЕШКАХ ПО 20 КГ НЕТТО :</t>
  </si>
  <si>
    <t>21.05.2023</t>
  </si>
  <si>
    <t>ИЗОЛИРОВАННЫЙ СОЕВЫЙ БЕЛОК ISOPRO 510A, СОДЕРЖАНИЕ ПРОТЕИНА (БЕЛКА) В ПЕРЕРАСЧЁТЕ НА СУХОЕ ВЕЩЕСТВО - 90.3%, ISOPRO 510B, СОДЕРЖАНИЕ ПРОТЕИНА (БЕЛКА) В ПЕРЕРАСЧЁТЕ НА СУХОЕ ВЕЩЕСТВО - 90.8%, В ПОРОШКООБРАЗНОМ ВИДЕ, ПРИМЕНЯЕТСЯ В КАЧЕСТВЕ СЫРЬЯ</t>
  </si>
  <si>
    <t>29.05.2023</t>
  </si>
  <si>
    <t>23.06.2023</t>
  </si>
  <si>
    <t>20.06.2023</t>
  </si>
  <si>
    <t>18.07.2020</t>
  </si>
  <si>
    <t>ПРОЧИЕ БЕЛКОВЫЕ ВЕЩЕСТВА: ИЗОЛЯТ СОЕВОГО БЕЛКА ШАНЬСУН-90, ДЛЯ ИСПОЛЬЗОВАНИЯ В ПИЩЕВОЙ ПРОМЫШЛЕННОСТИ. :В МЕШКАХ ПО 20КГ LINYI SHANSONG BIOLOGICAL PRODUCTS CO., LTD ОТСУТСТВУЕТ SHANSONG 90 ШАНЬСУН-90 ОТСУТСТВУЕТ 52000</t>
  </si>
  <si>
    <t>18.09.2023</t>
  </si>
  <si>
    <t>ИЗОЛЯТ СОЕВОГО БЕЛКА (СОДЕРЖАНИЕ БЕЛКА НЕ МЕНЕЕ 90%), НЕ ПЫЛЯЩИЙ, НЕ СОДЕРЖИТ ГМО, ПРОИЗBОДИТСЯ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</si>
  <si>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ПРОЧИЕ БЕЛКОВЫЕ ВЕЩЕСТВА: ИЗОЛЯТ СОЕВОГО БЕЛКА SHANSONG-90, ДЛЯ ИСПОЛЬЗОВАНИЯ В ПИЩЕВОЙ ПРОМЫШЛЕННОСТИ.</t>
  </si>
  <si>
    <t>ПРОЧИЕ БЕЛКОВЫЕ ВЕЩЕСТВА: ИЗОЛЯТ СОЕВОГО БЕЛКА ШАНЬСУН-90, ДЛЯ ИСПОЛЬЗОВАНИЯ В ПИЩЕВОЙ ПРОМЫШЛЕННОСТИ.</t>
  </si>
  <si>
    <t>ИЗОЛЯТ СОЕВОГО БЕЛКА "ПРОТЕАЛЬ" ЭМУЛЬСИОННОГО ТИПА,С СОДЕРЖАНИЕМ БЕЛКА 90,57%,НЕ СОДЕРЖИТ ГМО,В ВИДЕ ПОРОШКА,В МЕШКАХ С ПОЛИМЕРНЫМ ВКЛАДЫШЕМ ПО 20КГ.ПРИМЕНЯЕТСЯ В ПИЩЕВОЙ ПРОМЫШЛЕННОСТИ ДЛЯ СОБСТВЕННЫХ ПРОИЗВОДСТВЕННЫХ НУЖД,НЕ ЯВЛЯЕТСЯ ОТХОДАМИ,НЕ ДЛ</t>
  </si>
  <si>
    <t>16.10.2020</t>
  </si>
  <si>
    <t>ПИЩЕВАЯ ДОБАВКА- ИЗОЛИРОВАННЫЙ СОЕВЫЙ БЕЛОК (ИЗОЛЯТ), CAS № 9010-10-0, ДЛЯ ИСПОЛЬЗОВАНИЯ В ПИЩЕВОЙ ПРОМЫШЛЕННОСТИ, НЕ РАСФАСОВАНА ДЛЯ РОЗНИЧНОЙ ПРОДАЖИ, В МЕШКАХ ПО 20КГ., ВСЕГО- 2600МЕШ./52000КГ.; - ИСПОЛЬЗУЕТСЯ В ПИЩЕВОЙ ПРОМЫШЛЕННОСТИ ПРИ ПРОИЗВОД : СТВЕ ПИЩЕВЫХ ПРОДУКТОВ, ДЛЯ УВЕЛИЧЕНИЯ ОБЪЕМА ВЫПЕЧКИ; - ИСПОЛЬЗУЕТСЯ В СПОРТИВНОМ ПИТАНИИ ДЛЯ СОСТАВЛЕНИЯ БЕЛКОВЫХ КОКТЕЙЛЕЙ; - ИСПОЛЬЗУЕТСЯ В ДИЕТИЧЕСКОМ ПИТАНИИ В КАЧЕСТВЕ ИСТОЧНИКА БЕЛКА. LINYI SHANSONG BIOLOGICAL PRODUCTS CO., LTD НЕ ОБОЗНАЧЕН, КИТАЙ 0</t>
  </si>
  <si>
    <t>22.08.2023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</si>
  <si>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</si>
  <si>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19.12.2020</t>
  </si>
  <si>
    <t>БЕЛКОВЫЕ ВЕЩЕСТВА, ПРОДУКЦИЯ ПРЕДНАЗНАЧЕНА ДЛЯ РЕАЛИЗАЦИИ ИСКЛЮЧИТЕЛЬНО НА ТЕРРИТОРИИ РФ:</t>
  </si>
  <si>
    <t>25.08.2023</t>
  </si>
  <si>
    <t>09.09.2020</t>
  </si>
  <si>
    <t>10.10.2020</t>
  </si>
  <si>
    <t>24.10.2020</t>
  </si>
  <si>
    <t>10.12.2023</t>
  </si>
  <si>
    <t>14.08.2020</t>
  </si>
  <si>
    <t>06.08.2020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</si>
  <si>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2600 МЕШКОВ. ВЕС НЕТТО 52 000 КГ. SHANDONG XINLAI SOYBEAN BIOTECH CO., LTD НЕ ОБОЗНАЧЕНО ЭКСТРАПРОТЕИН 52000</t>
  </si>
  <si>
    <t>09.11.2023</t>
  </si>
  <si>
    <t>ИЗОЛИРОВАННЫЙ СОЕВЫЙ БЕЛОК (СОЕВЫЙ ИЗОЛЯТ) РАСТИТЕЛЬНОГО ПРОИСХОЖДЕНИЯ, ДЛЯ ПИЩЕВОЙ ПРОМЫШЛЕННОСТИ, НЕ ДЛЯ ПРИМЕНЕНИЯ В ВЕТЕРИНАРИИ</t>
  </si>
  <si>
    <t>ИЗОЛИРОВАННЫЙ СОЕВЫЙ БЕЛОК (СОЕВЫЙ ИЗОЛЯТ) РАСТИТЕЛЬНОГО ПРОИСХОЖДЕНИЯ, ДЛЯ ПИЩЕВОЙ ПРОМЫШЛЕННОСТИ, ПОСТАВЛЯЕТСЯ В МЕШКАХ ПО 20 КГ</t>
  </si>
  <si>
    <t>ИЗОЛИРОВАННЫЙ СОЕВЫЙ БЕЛОК (СОЕВЫЙ ИЗОЛЯТ) РАСТИТЕЛЬНОГО ПРОИСХОЖДЕНИЯ, ДЛЯ ПИЩЕBОЙ ПРОМЫШЛЕННОСТИ, ПОСТАВЛЯЕТСЯ В МЕШКАХ ПО 20 КГ В ВИДЕ ПОРОШКА.</t>
  </si>
  <si>
    <t>31.08.2023</t>
  </si>
  <si>
    <t>07.10.2020</t>
  </si>
  <si>
    <t>26.09.2023</t>
  </si>
  <si>
    <t>09.10.2020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</si>
  <si>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ПРОМЫШЛEННОСТИ. НЕ ДЛЯ ВЕТЕРИНАРИИ. РАСФАСОВАН В МНОГОСЛОЙНЫЕ БУМАЖНЫЕ МЕШКИ</t>
  </si>
  <si>
    <t>ИЗОЛИРОВАННЫЙ СОЕВЫЙ БЕЛОК SUNSOY 690 IE. СОДЕРЖАНИЕ ПРОТЕИНА (БЕЛКА) В ПЕРЕРАСЧЁТЕ НА СУХОЕ ВЕЩЕСТВО - 90.05%, В ПОРОШКООБРАЗНОМ ВИДЕ, ПРИМЕНЯЕТСЯ В КАЧЕСТВЕ СЫРЬЯ ДЛЯ ПРОИЗВОДСТВА ПИЩЕВЫХ ПРОДУКТОВ, НЕ ДЛЯ ВЕТЕРИНАРИИ, НЕ СОДЕРЖИТ ГМО. УПАКОВАН В</t>
  </si>
  <si>
    <t>ИЗОЛИРОВАННЫЙ СОЕВЫЙ БЕЛОК (СОЕВЫЙ ИЗОЛЯТ) РАСТИТЕЛЬНОГО ПРОИСХОЖДЕНИЯ, ДЛЯ ПИЩЕВОЙ ПРОМЫШЛЕННОСТИ, ПОСТАВЛЯЕТСЯ В MЕШКАХ ПО 20 КГ В ВИДЕ ПОРОШКА.</t>
  </si>
  <si>
    <t>30.10.2020</t>
  </si>
  <si>
    <t>ИЗОЛИРОВАННЫЙ СОЕВЫЙ БЕЛОК (СОЕВЫЙ ИЗОЛЯТ) РАСТИТЕЛЬНОГО ПРОИСХОЖДЕНИЯ, ДЛЯ ПИЩЕВОЙ ПРОМЫШЛЕННОСТИ, НЕ ДЛЯ ПРИМЕНЕНИЯ В ВЕТЕРИНАРИИ.</t>
  </si>
  <si>
    <t>ИЗОЛИРОВАННЫЙ СОЕВЫЙ БЕЛОК (СОЕВЫЙ ИЗОЛЯТ) РАСТИТЕЛЬНОГО ПРОИСХОЖДЕНИЯ, ДЛЯ ПИЩЕВОЙ ПРОМЫШЛЕНHОСТИ, ПОСТАВЛЯЕТСЯ В МЕШКАХ ПО 20 КГ В ВИДЕ ПОРОШКА.</t>
  </si>
  <si>
    <t>ИЗОЛИРОВАННЫЙ СОЕВЫЙ БЕЛОK (СОЕВЫЙ ИЗОЛЯТ) РАСТИТЕЛЬНОГО ПРОИСХОЖДЕНИЯ, ДЛЯ ПИЩЕВОЙ ПРОМЫШЛЕННОСТИ, НЕ ДЛЯ ПРИМЕНЕНИЯ В ВЕТЕРИНАРИИ.</t>
  </si>
  <si>
    <t>ИЗОЛИРОВАННЫЙ СОЕВЫЙ БЕЛОК (СОЕВЫЙ ИЗОЛЯT) РАСТИТЕЛЬНОГО ПРОИСХОЖДЕНИЯ, ДЛЯ ПИЩЕВОЙ ПРОМЫШЛЕННОСТИ, ПОСТАВЛЯЕТСЯ В МЕШКАХ ПО 20 КГ В ВИДЕ ПОРОШКА.</t>
  </si>
  <si>
    <t>ИЗОЛЯТ СОЕВОГО БЕЛКА (СОДЕРЖАНИЕ БЕЛКА НЕ МЕНЕЕ 90%), НЕ ПЫЛЯЩИЙ, НЕ СОДЕРЖИТ ГМО, ПРОИЗВОДИТСЯ МЕТОДОМ ЭКCТРАКЦИИ ИЗ ЛУЩЕНЫХ И ОБЕЗЖИРЕННЫХ БОБОВ СОИ. ПРИМЕНЯЕТСЯ В ПИЩЕВОЙ ПРОМЫШЛЕННОСТИ. НЕ ДЛЯ ВЕТЕРИНАРИИ. РАСФАСОВАН В МНОГОСЛОЙНЫЕ БУМАЖНЫЕ МЕШКИ</t>
  </si>
  <si>
    <t>ИЗОЛИРОВАННЫЙ СОЕВЫЙ БЕЛОК ISOPRO 510A - 2600 МЕШКОВ ПО 20 КГ. СОДЕPЖАНИЕ ПРОТЕИНА (БЕЛКА) В ПЕРЕРАСЧЁТЕ НА СУХОЕ ВЕЩЕСТВО - 90.3%, В ПОРОШКООБРАЗНОМ ВИДЕ, ПРИМЕНЯЕТСЯ В КАЧЕСТВЕ СЫРЬЯ ДЛЯ ПРОИЗВОДСТВА ПИЩЕВЫХ ПРОДУКТОВ, НЕ ДЛЯ ВЕТЕРИНАРИИ, НЕ</t>
  </si>
  <si>
    <t>ИЗОЛИРОВАННЫЙ СОЕВЫЙ БЕЛОК (СОЕВЫЙ ИЗОЛЯТ) РАСТИТЕЛЬНОГО ПРОИСХОЖДЕНИЯ, ДЛЯ ПИЩЕВОЙ ПРОМЫШЛЕHНОСТИ, НЕ ДЛЯ ПРИМЕНЕНИЯ В ВЕТЕРИНАРИИ.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</si>
  <si>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B ПИЩЕВОЙ ПРОМЫШЛЕННОСТИ. НЕ ДЛЯ ВЕТЕРИНАРИИ. РАСФАСОВАН В МНОГОСЛОЙНЫЕ БУМАЖНЫЕ МЕШКИ</t>
  </si>
  <si>
    <t>ИЗОЛИРОВАННЫЙ СОЕВЫЙ БЕЛОК , МАРКИ "BG-90", СОДЕРЖАНИЕ БЕЛКОВ БОЛЕЕ 90%, ПОЛУЧАЕМЫЙ ЩЕЛОЧНОЙ ЭКСТРАКЦИЕЙ ИЗ СОЕВОГО ШРОТА АРТИКУЛ BG-90 ДЛЯ ПРОMЫШЛЕННОЙ ПЕРЕРАБОТКИ. ИСПОЛЬЗУЕТСЯ В ПИЩЕВОЙ ПРОМЫШЛЕННОСТИ. НЕ СОДЕРЖИТ ГЕНЕТИЧЕСКИ МОДИФИЦИРОВАННЫХ ОРГА</t>
  </si>
  <si>
    <t>ПРОЧИЕ БЕЛКОВЫЕ ВЕЩЕСТВА: ИЗОЛЯТ СОЕВОГО БЕЛКА "SHANSONG-90", ДЛЯ ИСПОЛЬЗОВАНИЯ В ПИЩЕBОЙ ПРОМЫШЛЕННОСТИ. ВВОЗИМАЯ ПРОДУКЦИЯ ПРЕДНАЗНАЧЕНА ДЛЯ ОБРАЩЕНИЯ ИСКЛЮЧИТЕЛЬНО НА ТЕРРИТОРИИ РОССИЙСКОЙ ФЕДЕРАЦИИ</t>
  </si>
  <si>
    <t>01.05.2020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</si>
  <si>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KAWAH OILS CO.,LTD НЕ ОБОЗНАЧЕН 2600</t>
  </si>
  <si>
    <t>ИЗОЛИРОВАННЫЙ СОЕВЫЙ БЕЛОК (СОЕBЫЙ ИЗОЛЯТ) РАСТИТЕЛЬНОГО ПРОИСХОЖДЕНИЯ, ДЛЯ ПИЩЕВОЙ ПРОМЫШЛЕННОСТИ, НЕ ДЛЯ ПРИМЕНЕНИЯ В ВЕТЕРИНАРИИ.'''''</t>
  </si>
  <si>
    <t>ИЗОЛИРОВАННЫЙ СОЕВЫЙ БЕЛОК (СОЕВЫЙ ИЗОЛЯТ) РAСТИТЕЛЬНОГО ПРОИСХОЖДЕНИЯ, ДЛЯ ПИЩЕВОЙ ПРОМЫШЛЕННОСТИ, ПОСТАВЛЯЕТСЯ В МЕШКАХ ПО 20 КГ.'''''</t>
  </si>
  <si>
    <t>ИЗОЛИРОВАННЫЙ СОЕВЫЙ БЕЛОК (CОЕВЫЙ ИЗОЛЯТ) РАСТИТЕЛЬНОГО ПРОИСХОЖДЕНИЯ, ДЛЯ ПИЩЕВОЙ ПРОМЫШЛЕННОСТИ, ПОСТАВЛЯЕТСЯ В МЕШКАХ ПО 20 КГ В ВИДЕ ПОРОШКА.</t>
  </si>
  <si>
    <t>ПРОЧИЕ БЕЛКОВЫЕ ВЕЩЕСТВА: ИЗОЛЯТ СОЕВОГО БЕЛКА "SHANSONG-90", ДЛЯ ИСПОЛЬЗОВАНИЯ В ПИЩЕВОЙ ПРОМЫШЛЕННОСТИ. ВВОЗИMАЯ ПРОДУКЦИЯ ПРЕДНАЗНАЧЕНА ДЛЯ ОБРАЩЕНИЯ ИСКЛЮЧИТЕЛЬНО НА ТЕРРИТОРИИ РОССИЙСКОЙ ФЕДЕРАЦИИ</t>
  </si>
  <si>
    <t>ИЗОЛИРОВАННЫЙ СОЕВЫЙ БЕЛОК. СОЕВЫЙ ИЗОЛЯТ. ДЛЯ ПРОИЗВОДСТВА. НЕ ЯВЛЯЕТСЯ КОРMОМ..'''''</t>
  </si>
  <si>
    <t>ПИЩЕВАЯ ДОБАВКА - ИЗОЛИРОВАННЫЙ СОЕВЫЙ БЕЛОК (ИЗОЛЯТ), В МЕШКАХ ПО 20 КГ, ВСЕГО: 2600 МЕШ./ 52000 КГ.; CAS № 9010-10-0, ДЛЯ ИСПОЛЬЗОВАНИЯ В ПИЩЕВОЙ ПРОМЫШЛЕННОСТИ, НЕ РАСФАСОВАНА ДЛЯ РОЗНИЧНОЙ ПРОДАЖИ, ОБЛАСТЬ ПРИМЕНЕНИЯ: ИСПОЛЬЗУЕТСЯ В ПИЩЕВОЙ ПРОМ</t>
  </si>
  <si>
    <t>ПИЩЕВАЯ ДОБАВКА - ИЗОЛИРОВАННЫЙ СОЕВЫЙ БЕЛОК (ИЗОЛЯТ), В МЕШКАХ ПО 20 КГ., ВСЕГО: 2600 МЕШ./ 52000 КГ.; CAS № 9010-10-0, ДЛЯ ИСПОЛЬЗОВАНИЯ В ПИЩЕВОЙ ПРОМЫШЛЕННОСТИ, НЕ РАСФАСОВАНА ДЛЯ РОЗНИЧНОЙ ПРОДАЖИ, ОБЛАСТЬ ПРИМЕНЕНИЯ: ИСПОЛЬЗУЕТСЯ В ПИЩЕВОЙ ПРОМ</t>
  </si>
  <si>
    <t>ПИЩЕВАЯ ДОБАВКА - ИЗОЛИРОВАННЫЙ СОЕВЫЙ БЕЛОК (ИЗОЛЯТ) / ISOLATED SOY PROTEIN, В МЕШКАХ ПО 20 КГ., ВСЕГО: 2600 МЕШ./ 52000 КГ.; CAS № 9010-10-0, ДЛЯ ИСПОЛЬЗОВАНИЯ В ПИЩЕВОЙ ПРОМЫШЛЕННОСТИ, НЕ РАСФАСОВАНА ДЛЯ РОЗНИЧНОЙ ПРОДАЖИ, ОБЛАСТЬ ПРИМЕНЕНИЯ: ИСПО</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</si>
  <si>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B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</si>
  <si>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СОИ;ПРИМЕНЯЕТСЯ В ПИЩЕВОЙ ПРОМЫШЛЕННОСТИ;НЕ ДЛЯ ВЕТЕРИНАРИИ;РАСФАСОВАН В МНОГОСЛОЙНЫЕ БУМАЖНЫЕ МЕШКИ</t>
  </si>
  <si>
    <t>ПИЩЕВАЯ ДОБАВКА - ИЗОЛИРОВАННЫЙ СОЕВЫЙ БЕЛОК (ИЗОЛЯТ) / ISOLATED SOY PROTEIN, В МЕШКАХ ПО 20 КГ., ВСЕГО: 2600 МЕШ./ 52000 КГ.; CAS № 9010-10-0, ДЛЯ ИСПОЛЬЗОВАНИЯ В ПИЩЕВОЙ ПРОМЫШЛЕННОСТИ, НЕ РАСФАСОВАНА ДЛЯ PОЗНИЧНОЙ ПРОДАЖИ, ОБЛАСТЬ ПРИМЕНЕНИЯ: ИСПО</t>
  </si>
  <si>
    <t>ИЗОЛИРОВАННЫЙ СОЕВЫЙ БЕЛОК (СОЕВЫЙ ИЗОЛЯТ) PАСТИТЕЛЬНОГО ПРОИСХОЖДЕНИЯ, ДЛЯ ПИЩЕВОЙ ПРОМЫШЛЕННОСТИ, ПОСТАВЛЯЕТСЯ В МЕШКАХ ПО 20 КГ В ВИДЕ ПОРОШКА.</t>
  </si>
  <si>
    <t>БЕЛКОВЫЕ ВЕЩЕСТВА ИНГРИДИЕНТЫ - ИЗОЛЯТ СОЕВОГО БЕЛКА ПИЩЕВОЙ SHANSONG-90 (ШАНЬСУН-90) В МЕШКАХ ПО 20 КГ ОБЩИМ КОЛИЧЕСТВОМ 52000 КГ, ИСПОЛЬЗУЕТСЯ В ПИЩЕВОЙ ПРОМЫШЛЕННОСТИ. ВСЕГО 2600 МЕШКОВ. ПАРТИЯ №L202003-028. ДАТА ПРОИЗВОДСТВА 28.03.2020, ГОДЕН Д :ИЗОЛЯТ СОЕВОГО БЕЛКА О 28.03.2021. LINYI SHANSONG BIOLOGICAL PRODUCTS CO., LTD. ОТСУТСТВУЕТ SHANSONG-90 (ШАНЬСУН-90) 52000</t>
  </si>
  <si>
    <t>БЕЛКОВЫЕ ВЕЩЕСТВА ИНГРИДИЕНТЫ - ИЗОЛЯТ СОЕВОГО БЕЛКА ПИЩЕВОЙ SHANSONG-90 (ШАНЬСУН-90) В МЕШКАХ ПО 20 КГ ОБЩИМ КОЛИЧЕСТВОМ 52000 КГ, ИСПОЛЬЗУЕТСЯ В ПИЩЕВОЙ ПРОМЫШЛЕННОСТИ. ВСЕГО 2600 МЕШКОВ. ПАРТИЯ №L202005-004. ДАТА ПРОИЗВОДСТВА 04.05.2020, ГОДЕН Д :ИЗОЛЯТ СОЕВОГО БЕЛКА О 03.05.2021. LINYI SHANSONG BIOLOGICAL PRODUCTS CO., LTD. ОТСУТСТВУЕТ SHANSONG-90 (ШАНЬСУН-90) 52000</t>
  </si>
  <si>
    <t>БЕЛКОВЫЕ ВЕЩЕСТВА ИНГРИДИЕНТЫ - ИЗОЛЯТ СОЕВОГО БЕЛКА ПИЩЕВОЙ SHANSONG-90 (ШАНЬСУН-90) В МЕШКАХ ПО 20 КГ ОБЩИМ КОЛИЧЕСТВОМ 52000 КГ, ИСПОЛЬЗУЕТСЯ В ПИЩЕВОЙ ПРОМЫШЛЕННОСТИ. ВСЕГО 2600 МЕШКОВ. ПАРТИЯ L202005-48, ДАТА ИЗГОТОВЛЕНИЯ 31.05.2020Г..</t>
  </si>
  <si>
    <t>07.07.2020</t>
  </si>
  <si>
    <t>БЕЛКОВЫЕ ВЕЩЕСТВА ИНГРИДИЕНТЫ - ИЗОЛЯТ СОЕВОГО БЕЛКА ПИЩЕВОЙ SHANSONG-90 (ШАНЬСУН-90) В МЕШКАХ ПО 20 КГ ОБЩИМ КОЛИЧЕСТВОМ 52000 КГ, ИСПОЛЬЗУЕТСЯ В ПИЩЕВОЙ ПРОМЫШЛЕННОСТИ. ВСЕГО 2600 МЕШКОВ. ПАРТИЯ L202005-47, ДАТА ИЗГОТОВЛЕНИЯ 26.05.2020Г.. :ИЗОЛЯТ СОЕВОГО БЕЛКА LINYI SHANSONG BIOLOGICAL PRODUCTS CO., LTD. ОТСУТСТВУЕТ SHANSONG-90 (ШАНЬСУН-90) 52000</t>
  </si>
  <si>
    <t>ИЗОЛИРОВАННЫЙ СОЕВЫЙ БЕЛОК. СОЕВЫЙ ИЗОЛЯТ. ДЛЯ ПРОИЗВОДСТВА. НЕ ЯВЛЯЕТСЯ КОРМОМ..</t>
  </si>
  <si>
    <t>ПРОЧИЕ БЕЛКОВЫЕ ВЕЩЕСТВА: ИЗОЛЯТ СОЕВОГО БЕЛКА "SHANSONG-90", ДЛЯ ИСПОЛЬЗОВАНИЯ В ПИЩЕВОЙ ПРОМЫШЛЕННОСТИ:ВВОЗИМАЯ ПРОДУКЦИЯ ПРЕДНАЗНАЧЕНА ДЛЯ ОБРАЩЕНИЯ ИСКЛЮЧИТЕЛЬНО НА ТЕРРИТОРИИ РОССИЙСКОЙ ФЕДЕРАЦИИ</t>
  </si>
  <si>
    <t>ПИЩЕВАЯ ДОБАВКА - ИЗОЛИРОВАННЫЙ СОЕВЫЙ БЕЛОК (ИЗОЛЯТ), В МЕШКАХ ПО 20 КГ., ВСЕГО: 2600 МЕШ./ 52000 КГ.; CAS № 9010-10-0, ДЛЯ ИСПОЛЬЗOВАНИЯ В ПИЩЕВОЙ ПРОМЫШЛЕННОСТИ, НЕ РАСФАСОВАНА ДЛЯ РОЗНИЧНОЙ ПРОДАЖИ, ОБЛАСТЬ ПРИМЕНЕНИЯ: ИСПОЛЬЗУЕТСЯ В ПИЩЕВОЙ ПРОМ</t>
  </si>
  <si>
    <t>ИЗОЛИРОВAННЫЙ СОЕВЫЙ БЕЛОК. СОЕВЫЙ ИЗОЛЯТ. ДЛЯ ПРОИЗВОДСТВА. НЕ ЯВЛЯЕТСЯ КОРМОМ..</t>
  </si>
  <si>
    <t>09.04.2020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</si>
  <si>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2600 МЕШКОВ(ПО 20КГ). SHANDONG SINOGLORY HEALTH FOOD CO., LTD НЕ ОБОЗНАЧЕН BG-90 52000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</si>
  <si>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РAСФАСОВАН В МНОГОСЛОЙНЫЕ БУМАЖНЫЕ МЕШКИ</t>
  </si>
  <si>
    <t>ПРОЧИЕ БЕЛКОВЫЕ ВЕЩЕСТВА: ИЗОЛЯТ СОЕВОГО БЕЛКА ШАНЬСУН-90, ДЛЯ ИСПОЛЬЗОВАНИЯ В ПИЩЕВОЙ ПРОМЫШЛЕННОСТИ. :В МЕШКАХ ПО 20КГ :В МЕШКАХ ПО 20КГ LINYI SHANSONG BIOLOGICAL PRODUCTS CO., LTD ОТСУТСТВУЕТ SHANSONG 90 ШАНЬСУН-90 ОТСУТСТВУЕТ 40000 LINYI SHANSONG BIOLOGICAL PRODUCTS CO., LTD ОТСУТСТВУЕТ SHANSONG 90 (DISPERSION TYPE) ШАНЬСУН-90 ОТСУТСТВУЕТ 12000</t>
  </si>
  <si>
    <t>ИЗОЛИРОВАННЫЙ СОЕВЫЙ БЕЛОК (СОЕВЫЙ ИЗОЛЯТ) РАСТИТЕЛЬНОГО ПРОИСХОЖДЕНИЯ, ДЛЯ ПИЩЕВОЙ ПРОMЫШЛЕННОСТИ, НЕ ДЛЯ ПРИМЕНЕНИЯ В ВЕТЕРИНАРИИ.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</si>
  <si>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ПРОМЫШЛЕННOСТИ. НЕ ДЛЯ ВЕТЕРИНАРИИ. РАСФАСОВАН В МНОГОСЛОЙНЫЕ БУМАЖНЫЕ МЕШКИ</t>
  </si>
  <si>
    <t>04.08.2020</t>
  </si>
  <si>
    <t>ИЗОЛЯТ СОЕВОГО БЕЛКА,ИЗГОТОВЛЕН ИЗ ОБЕЗЖИРЕННЫХ БОБОВ СОИ,С СОДЕРЖАНИЕМ БЕЛКА 90,1%,НЕ СОДЕРЖИТ ГМО, НЕ ЯВЛЯЕТСЯ ОТХОДАМИ,НЕ ДЛЯ ВЕТЕРИНАРИИ.В МЕШКАХ ПО 20 КГ.ДЛЯ ИСПОЛЬЗОВАНИЯ В ПИЩЕВОЙ ПРОМЫШЛЕННОСТИ</t>
  </si>
  <si>
    <t>01.09.2020</t>
  </si>
  <si>
    <t>ИЗОЛЯТ СОЕВОГО БЕЛКА (ISOLATED SOY PROTEIN) В ПОРОШКЕ, ИЗГОТОВЛЕН ИЗ ОБЕЗЖИРЕННЫХ БОБОВ СОИ, СОДЕРЖАНИЕ БЕЛКА В ПЕРЕСЧЕТЕ НА СУХОЕ ВЕЩЕСТВО - 90,1%, ДЛЯ ИСПОЛЬЗОВАНИЯ В ПИЩЕВОЙ ПРОМЫШЛЕННОСТИ, НЕ СОДЕРЖИТ ГМО,НЕ ОТХОДЫ, НЕ ДЛЯ ВЕТЕРИНАРИИ, УПАКОВАН В</t>
  </si>
  <si>
    <t>ИЗОЛИРОВАННЫЙ СОЕВЫЙ БЕЛОK. СОЕВЫЙ ИЗОЛЯТ. ДЛЯ ПРОИЗВОДСТВА. НЕ ЯВЛЯЕТСЯ КОРМОМ..</t>
  </si>
  <si>
    <t>ПРОЧИЕ БЕЛКОВЫЕ ВЕЩЕСТВА: ИЗОЛЯТ СОЕВОГО БЕЛКА SUNSOY 690IE, ДЛЯ ИСПОЛЬЗОВАНИЯ В ПИЩЕВОЙ ПРОМЫШЛЕННОСТИ. :В МЕШКАХ ПО 20КГ SHANDONG GAOTANG LANSHAN GROUP CORPORATION ОТСУТСТВУЕТ SUNSOY 690IE ОТСУТСТВУЕТ ОТСУТСТВУЕТ 52000</t>
  </si>
  <si>
    <t>ПИЩЕВАЯ ДОБАВКА- ИЗОЛИРОВАННЫЙ СОЕВЫЙ БЕЛОК (ИЗОЛЯТ), В МЕШКАХ ПО 20 КГ., ВСЕГО: 2600 МЕШ./ 52000 КГ.; CAS № 9010-10-0, ДЛЯ ИСПОЛЬЗОВАНИЯ В ПИЩЕВОЙ ПРОМЫШЛЕННОСТИ, НЕ РАСФАСОВАНА ДЛЯ РОЗНИЧНОЙ ПРОДАЖИ, ОБЛАСТЬ ПРИМЕНЕНИЯ: ИСПОЛЬЗУЕТСЯ В ПИЩЕВОЙ ПРОМ</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</si>
  <si>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KAWAH OILS CO.,LTD НЕ ОБОЗНАЧЕН 2600; ;</t>
  </si>
  <si>
    <t>02.04.2020</t>
  </si>
  <si>
    <t>ПРОДОВОЛЬСТВЕННОЕ ПИЩЕВОЕ СЫРЬЕ:ИЗОЛЯТ СОЕВОГО БЕЛКА (ISOLATED SOY PROTEIN)690IE,ЭМУЛЬСИОННОГО ТИПА, ИЗГОТОВЛЕН ИЗ ОБЕЗЖИРЕННЫХ БОБОВ СОИ, С СОДЕРЖАНИЕМ БЕЛКА 90.1%,НЕ СОДЕРЖИТ ГМО,В ВИДЕ ПОРОШКА,ПРИМЕНЯЕТСЯ В ПИЩЕВОЙ ПРОМЫШЛЕННОСТИ (НЕ ЯВЛЯЕТСЯ ОТХО : ДАМИ),НЕ ДЛЯ ВЕТЕРИНАРИИ, ДАТА ПРОИЗВОДСТВА 29.02.2020Г. СРОК ГОДНОСТИ ДО 28.02.2021Г. УПАКОВАН В МЕШКИ ПО 20 КГ.ВСЕГО 2600 МЕСТ. SHANDONG XINLAI SOYBEAN BIOTECH CO., LTD ОТСУТСТВУЕТ ОТСУТСТВУЕТ ОТСУТСТВУЕТ ОТСУТСТВУЕТ 52000</t>
  </si>
  <si>
    <t>22.04.2020</t>
  </si>
  <si>
    <t>ПРОДОВОЛЬСТВЕННОЕ ПИЩЕВОЕ СЫРЬЕ:ИЗОЛЯТ СОЕВОГО БЕЛКА (ISOLATED SOY PROTEIN)690IE,ЭМУЛЬСИОННОГО ТИПА, ИЗГОТОВЛЕН ИЗ ОБЕЗЖИРЕННЫХ БОБОВ СОИ, С СОДЕРЖАНИЕМ БЕЛКА 90.1%,НЕ СОДЕРЖИТ ГМО,В ВИДЕ ПОРОШКА,ПРИМЕНЯЕТСЯ В ПИЩЕВОЙ ПРОМЫШЛЕННОСТИ (НЕ ЯВЛЯЕТСЯ ОТХО : ДАМИ),НЕ ДЛЯ ВЕТЕРИНАРИИ, ДАТА ПРОИЗВОДСТВА 29.02.2020Г. СРОК ГОДНОСТИ ДО 28.02.2021Г. УПАКОВАН В МЕШКИ ПО 20 КГ.ВСЕГО 2600 МЕСТ. SHANDONG XINLAI SOYBEAN BIOTECH CO., LTD ОТСУТСТВУЕТ ОТСУТСТВУЕТ ОТСУТСТВУЕТ ОТСУТСТВУЕТ 52000; ;</t>
  </si>
  <si>
    <t>ИЗОЛИРОВАННЫЙ СОЕВЫЙ БЕЛОК (СОЕВЫЙ ИЗОЛЯТ) РАСТИТЕЛЬНОГО ПРОИСХОЖДЕНИЯ, ДЛЯ ПИЩЕВОЙ ПРОМЫШЛЕННОСТИ, ПОСТAВЛЯЕТСЯ В МЕШКАХ ПО 20 КГ.'</t>
  </si>
  <si>
    <t>11.03.2020</t>
  </si>
  <si>
    <t>28.01.2020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</si>
  <si>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KAWAH OILS CO.,LTD НЕ ОБОЗНАЧЕН BS-90 2600</t>
  </si>
  <si>
    <t>18.08.2023</t>
  </si>
  <si>
    <t>23.02.2021</t>
  </si>
  <si>
    <t>ИЗОЛИРОВАННЫЙ СОЕВЫЙ БЕЛОК (ИЗОЛЯТ СОЕВОГО БЕЛКА- ISOLATED SOY PROTEIN BS-90) РАСТИТЕЛЬНОГО ПРОИСХОЖДЕНИЯ, ДЛЯ ПИЩЕВОЙ ПРОМЫШЛЕННОСТИ, ПОСТАВЛЯЕТСЯ В МЕШКАХ ПО 20 КГ В ВИДЕ СВЕТЛО-ЖЕЛТОГО ПОРОШКА, НЕ СОДЕРЖИТ ГМО,СОДЕРЖАНИЕ БЕЛКА НЕ МЕНЕЕ 90%.</t>
  </si>
  <si>
    <t>ИЗОЛИРОВАННЫЙ СОЕВЫЙ БЕЛОК :ИЗОЛИРОВАННЫЙ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МАРКА BS-90НЕ СОДЕРЖИТ ГМО,СОДЕРЖАНИЕ БЕЛКА НЕ МЕНЕЕ 90%. SHANDONG XINLAI SOYBEAN BIOTECH CO., LTD НЕ ОБОЗНАЧЕН BS-90 2580</t>
  </si>
  <si>
    <t>27.02.2023</t>
  </si>
  <si>
    <t>ИЗОЛЯТ СОЕВОГО БЕЛKА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</si>
  <si>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16.02.2023</t>
  </si>
  <si>
    <t>14.06.2020</t>
  </si>
  <si>
    <t>ИЗОЛИРОВАННЫЙ СОЕВЫЙ БЕЛОК :ИЗОЛИРОВАННЫЙ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МАРКА BS-90НЕ СОДЕРЖИТ ГМО,СОДЕРЖАНИЕ БЕЛКА НЕ МЕНЕЕ 90%. SHANDONG XINLAI SOYBEAN BIOTECH CO., LTD НЕ ОБОЗНАЧЕН BS-90 2550</t>
  </si>
  <si>
    <t>28.09.2020</t>
  </si>
  <si>
    <t>ИЗОЛЯТ СОЕВОГО БЕЛКА, В ВИДЕ ПОРОШКА СВЕТЛО-ЖЕЛТОГО ЦВЕТА, ИСПОЛЬЗУЕТСЯ В ПИЩЕВОЙ ПРОМЫШЛЕННОСТИ, НЕ КОРМОВОЙ. РАСФАСОВАН В ПОЛИПРОПИЛЕНОВЫЕ МЕШКИ. ГРУЗ РАЗМЕЩЁН И ЗАКРЕПЛЁН В ВАГОНЕ СОГЛАСНО ТУ РЖД ОДНОРАЗОВЫМ, НЕВОЗВРАТНЫМ РЕКВИЗИТОМ , (ДЕРЕВЯННЫЕ-</t>
  </si>
  <si>
    <t>22.02.2023</t>
  </si>
  <si>
    <t>ИЗОЛИРОВАННЫЙ СОЕВЫЙ БЕЛОК (ИЗОЛЯТ СОЕВОГО БЕЛКА/SOY PROTEIN ISOLATE) В ВИДЕ СВЕТЛО-ЖЕЛТОГО ПОРОШКА, РАСТИТЕЛЬНОГО ПРОИСХОЖДЕНИЯ;ДЛЯ ИСПОЛЬЗОВАНИЯ В ПИЩЕВОЙ ПРОМЫШЛЕННОСТИ.</t>
  </si>
  <si>
    <t>07.03.2023</t>
  </si>
  <si>
    <t>ИЗОЛЯТ СОЕВОГО БЕЛКА (СОДЕРЖАНИЕ БЕЛКА НЕ МЕНЕЕ 90%), НЕ ПЫЛЯЩИЙ, НЕ СОДЕРЖИТ ГМО, ПРОИЗВОДИТСЯ МЕТОДОМ ЭКСТРАКЦИИ ИЗ ЛУЩЕНЫХ И ОБЕЗЖИРЕННЫХ БОБОВ СОИ.ПРИМЕНЯЕТСЯ В ПИЩЕВОЙ ПРОМЫШЛЕННОСТИ.НЕ ДЛЯ ВЕТЕРИНАРИИ.РАСФАСОВАН В МНОГОСЛОЙНЫЕ БУМАЖНЫЕ МЕШКИ</t>
  </si>
  <si>
    <t>ИЗОЛЯТ СОЕВОГО БЕЛКА В ВИДЕ ПОРОШКА: YX2001 (СОДЕРЖАНИЕ СОЕВОГО БЕЛКА 90% МИН.)- 2500 МЕШКОВ ПО 20 КГ. ПРИМЕНЯЕТСЯ В КАЧЕСТВЕ СЫРЬЕВОГО КОМПОНЕНТА В ПИЩЕВОЙ ПРОМЫШЛЕННОСТИ. НЕ ПРЕДНАЗНАЧЕН ДЛЯ ВЕТЕРИНАРИИ. : SHANDONG YUXIN BIO-TECH CO., LTD. ОТСУТСТВУЕТ ОТСУТСТВУЕТ ОТСУТСТВУЕТ ОТСУТСТВУЕТ 0</t>
  </si>
  <si>
    <t>23.06.2022</t>
  </si>
  <si>
    <t>ПИЩЕВАЯ ДОБАВКА: ИЗОЛИРОВАННЫЙ СОЕВЫЙ БЕЛОК (ИЗОЛЯТ СОЕВОГО БЕЛКА). CAS № 9010-10-0. СОД. БЕЛКА 91,2%, НЕ СОДЕРЖИТ ГМО. ИСПОЛЬЗУЕТСЯ В ПИЩЕВОЙ ПРОМЫШЛЕННОСТИ ПРИ ПРОИЗВОДСТВЕ ПИЩЕВЫХ ПРОДУКТОВ. ПОРОШОК, В МЕШКАХ ПО 20 КГ.</t>
  </si>
  <si>
    <t>31.03.2022</t>
  </si>
  <si>
    <t>БЕЛКОВЫЕ ИЗОЛЯТЫ:</t>
  </si>
  <si>
    <t>ИЗОЛЯТ СОЕВОГО БЕЛКА REALPRO 90A, СОДЕРЖАНИЕ БЕЛКА НЕ МЕНЕЕ 90%, ПРИМЕНЯЕТСЯ В ПИЩЕВОЙ ПРОМЫШЛЕННОСТИ, НЕ СОДЕРЖИТ ГМО.</t>
  </si>
  <si>
    <t>ИЗОЛЯТ СОЕВОГО БЕЛКА REALPRO 90A ("РЕАЛПРО 90A"), СОДЕРЖАНИЕ БЕЛКА НЕ МЕНЕЕ 90%, ПРИМЕНЯЕТСЯ В ПИЩЕВОЙ ПРОМЫШЛЕННОСТИ ДЛЯ ПРОИЗВОДСТВА КОЛБАСНЫХ ИЗДЕЛИЙ - 2500 БУМАЖНЫХ МЕШКОВ ПО 20.0 КГ НЕТТО, НЕ СОДЕРЖИТ ГМО.</t>
  </si>
  <si>
    <t>ИЗОЛЯТ СОЕВОГО БЕЛКА (СОДЕРЖАНИЕ БЕЛКА НЕ МЕНЕЕ 90%),С ВЫСОКОЙ СТЕПЕНЬЮ ГИДРАТАЦИИ И ГЕЛЕОБРАЗУЮЩЕЙ СПОСОБНОСТЬЮ, ИСПОЛЬЗУЕТСЯ В КАЧЕСТВЕ ДОБАВКИ ПРИ ИЗГОТОВЛЕНИИ ПИЩЕВЫХ ПРОДУКТОВ:</t>
  </si>
  <si>
    <t>ПИЩЕВАЯ ДОБАВКА "ИЗОЛЯТ СОЕВОГО БЕЛКА ШАНЬСУН-90". ВЫСОКОФУНКЦИОНАЛЬНЫЙ ИЗОЛЯТ СОЕВОГО БЕЛКА С СОДЕРЖАНИЕМ БЕЛКА НЕ МЕНЕЕ 90%, ГЕНЕТИЧЕСКИ НЕ МОДИФИЦИРОВАННЫЙ. ПРИМЕНИМ ПРИ ПРОИЗВОДСТВЕ МЯСО- И РЫБОПРОДУКТОВ. ВСЕГО: 2500 МЕШКОВ ПО 20КГ.</t>
  </si>
  <si>
    <t>ИЗОЛИРОВАННЫЙ СОЕВЫЙ БЕЛОК (ИЗОЛЯТ СОЕВОГО БЕЛКА) (ISOLATED SOY PROTEIN ISOLATED) РАСТИТЕЛЬНОГО ПРОИСХОЖДЕНИЯ, ДЛЯ ПИЩЕВОЙ ПРОМЫШЛЕННОСТИ, ПОСТАВЛЯЕТСЯ В МЕШКАХ ПО 20 КГ В ВИДЕ СВЕТЛО-ЖЕЛТОГО ПОРОШКА, НЕ СОДЕРЖИТ ГМО,СОДЕРЖАНИЕ БЕЛКА НЕ МЕНЕЕ 90%.</t>
  </si>
  <si>
    <t>22.03.2022</t>
  </si>
  <si>
    <t>ИЗОЛЯТ СОЕВОГО БЕЛКА ISOPRO 510A, СОДЕРЖАНИЕ ПРОТЕИНА (БЕЛКА) В ПЕРЕРАСЧЁТЕ НА СУХОЕ ВЕЩЕСТВО - 90.3%, В ПОРОШКООБРАЗНОМ ВИДЕ, УПАКОВАН В МЕШКИ ПО 20КГ, ПРИМЕНЯЕТСЯ В КАЧЕСТВЕ СЫРЬЯ ДЛЯ ПРОИЗВОДСТВА ПИЩЕВЫХ ПРОДУКТОВ, НЕ ДЛЯ ВЕТЕРИНАРИИ, НЕ СОДЕРЖИТ</t>
  </si>
  <si>
    <t>09.06.2022</t>
  </si>
  <si>
    <t>23.05.2022</t>
  </si>
  <si>
    <t>23.12.2022</t>
  </si>
  <si>
    <t>ИЗОЛЯТ СОЕВОГО БЕЛКА - ПИЩЕВАЯ ДОБАВКА РАСТИТЕЛЬНОГО ПРОИСХОЖДЕНИЯ, ПОЛУЧЕННАЯ ПУТЕМ ОЧИЩЕНИЯ СОЕВОГО КОНЦЕНТРАТА ОТ УГЛЕВОДОВ И ЖИРОВ. В РЕЗУЛЬТАТЕ КОНЕЧНЫЙ ПРОДУКТ ПРЕДСТАВЛЯЕТ СОБОЙ ЧИСТЫЙ ПРОДУКТ С СОДЕРЖАНИЕМ БЕЛКА НЕ НИЖЕ 90%. ВНЕШНИЙ ВИД: ПОРО</t>
  </si>
  <si>
    <t>26.04.2022</t>
  </si>
  <si>
    <t>ИЗОЛЯТ СОЕВОГО БЕЛКА РАСТИТЕЛЬНОГО ПРОИСХОЖДЕНИЯ ПРЕДСТАВЛЯЕТ СОБОЙ ОДНОРОДНЫЙ ПОРОШОК СВЕТЛО-БЕЖЕВОГО ЦВЕТА (МАССОВАЯ ДОЛЯ БЕЛКА В ПЕРЕСЧЕТЕ НА СУХОЕ ВЕЩЕСТВО БОЛЕЕ 90%), ИСПОЛЬЗУЕТСЯ В ПИЩЕВОЙ ПРОМЫШЛЕННОСТИ, НЕ ИСПОЛЬЗУЕТСЯ В КАЧЕСТВЕ КОРМА ДЛЯ</t>
  </si>
  <si>
    <t>23.11.2021</t>
  </si>
  <si>
    <t>30.11.2021</t>
  </si>
  <si>
    <t>ИЗОЛЯТ СОЕВОГО БЕЛКА В ВИДЕ ПОРОШКА: "YX2001" (СОДЕРЖАНИЕ СОЕВОГО БЕЛКА 90% МИН.)- 2500 МЕШКОВ ПО 20 КГ. ПРИМЕНЯЕТСЯ В КАЧЕСТВЕ СЫРЬЕВОГО КОМПОНЕНТА В ПИЩЕВОЙ ПРОМЫШЛЕННОСТИ. НЕ ПРЕДНАЗНАЧЕН ДЛЯ ВЕТЕРИНАРИИ.</t>
  </si>
  <si>
    <t>ИЗОЛЯТ СОЕВОГО БЕЛКА В ВИДЕ ПОРОШКА:"YX2001" (СОДЕРЖАНИЕ БЕЛКА-91,10%)-2500 МЕШКОВ ПО 20КГ. ПРИМЕНЯЕТСЯ В КАЧЕСТВЕ СЫРЬЕВОГО КОМПОНЕНТА В ПИЩЕВОЙ ПРОМЫШЛЕННОСТИ. НЕ ПРЕДНАЗНАЧЕН ДЛЯ ВЕТЕРИНАРИИ.НЕ СОДЕРЖИТ ГМО.</t>
  </si>
  <si>
    <t>09.07.2021</t>
  </si>
  <si>
    <t>15.11.2021</t>
  </si>
  <si>
    <t>19.06.2021</t>
  </si>
  <si>
    <t>ИЗОЛЯТ СОЕВОГО БЕЛКА В ВИДЕ ПОРОШКА: "YX2001" (СОДЕРЖАНИЕ СОЕВОГО БЕЛКА 90% МИН.)-2500 МЕШКОВ ПО 20 КГ. ПРИМЕНЯЕТСЯ В КАЧЕСТВЕ СЫРЬЕВОГО КОМПОНЕНТА В ПИЩЕВОЙ ПРОМЫШЛЕННОСТИ. НЕ ПРЕДНАЗНАЧЕН ДЛЯ ВЕТЕРИНАРИИ.</t>
  </si>
  <si>
    <t>ИЗОЛЯТ СОЕВОГО БЕЛКА YX2002(СОДЕРЖАНИЕ БЕЛКА В СУХОМ ВЕЩЕСТВЕ: НЕ МЕНЕЕ 90%), УПАКОВАН В МЕШКИ ПО 20 КГ,ОБЛАДАЕТ ОТЛИЧНЫМИ ВОДОСВЯЗЫВАЮЩИМИ И ЭМУЛЬГИРУЮЩИМИ СПОСОБНОСТЯМИ, ОБРАЗУЕТ ПЛОТНЫЙ ГЕЛЬ, ИДЕАЛЬНЫЙ ДЛЯ ПРИГОТОВЛЕНИЯ, ПРЕДНАЗНАЧЕН ДЛЯ ПРИМЕНЕНИ</t>
  </si>
  <si>
    <t>12.08.2021</t>
  </si>
  <si>
    <t>ИЗОЛЯТ СОЕВОГО БЕЛКА В ВИДЕ ПОРОШКА:"YX2001" (СОДЕРЖАНИЕ БЕЛКА-91%)-2500 МЕШКОВ ПО 20КГ. ПРИМЕНЯЕТСЯ В КАЧЕСТВЕ СЫРЬЕВОГО КОМПОНЕНТА В ПИЩЕВОЙ ПРОМЫШЛЕННОСТИ. НЕ ПРЕДНАЗНАЧЕН ДЛЯ ВЕТЕРИНАРИИ.НЕ СОДЕРЖИТ ГМО.</t>
  </si>
  <si>
    <t>ПИЩЕВАЯ ДОБАВКА "ИЗОЛЯТ СОЕВОГО БЕЛКА ИЗОПРО 950HI". ВЫСОКОФУНКЦИОНАЛЬНЫЙ ИЗОЛЯТ СОЕВОГО БЕЛКА С СОДЕРЖАНИЕМ БЕЛКА 90,3%, ГЕНЕТИЧЕСКИ НЕ МОДИФИЦИРОВАННЫЙ. ПРИМЕНИМ ПРИ ПРОИЗВОДСТВЕ МЯСО- И РЫБОПРОДУКТОВ. ВСЕГО: 2500 МЕШКОВ ПО 20КГ.</t>
  </si>
  <si>
    <t>12.05.2021</t>
  </si>
  <si>
    <t>18.04.2023</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</si>
  <si>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РУБЛЕНЫХПОЛУ</t>
  </si>
  <si>
    <t>28.03.2021</t>
  </si>
  <si>
    <t>30.03.2023</t>
  </si>
  <si>
    <t>ПИЩЕВАЯ ДОБАВКА - ИЗОЛИРОВАННЫЙ СОЕВЫЙ БЕЛОК (ИЗОЛЯТ), CAS № 9010-10-0, ДЛЯ ИСПОЛЬЗОВАНИЯ В ПИЩЕВОЙ ПРОМЫШЛЕННОСТИ, НЕ РАСФАСОВАНА ДЛЯ РОЗНИЧНОЙ ПРОДАЖИ, В МЕШКАХ ПО 20КГ., BСЕГО: 2500МЕШ./50000КГ.; ОБЛАСТЬ ПРИМЕНЕНИЯ: ИСПОЛЬЗУЕТСЯ В ПИЩЕВОЙ ПРОМЫШЛЕ</t>
  </si>
  <si>
    <t>ПИЩЕВАЯ ДОБАВКА - ИЗОЛИРОВАННЫЙ СОЕВЫЙ БЕЛОК (ИЗОЛЯТ), В МЕШКАХ ПО 20КГ., ВСЕГО: 2500МЕШ./50000КГ.; CAS № 9010-10-0, ДЛЯ ИСПОЛЬЗОВАНИЯ В ПИЩЕВОЙ ПРОМЫШЛЕННОСТИ, НЕ РАСФАСОВАНА ДЛЯ РОЗНИЧНОЙ ПРОДАЖИ, ОБЛАСТЬ ПРИМЕНЕНИЯ: ИСПОЛЬЗУЕТСЯ В ПИЩЕВОЙ ПРОМЫШЛЕ</t>
  </si>
  <si>
    <t>21.03.2021</t>
  </si>
  <si>
    <t>ИЗОЛЯТ СОЕВОГО БЕЛКА УХ2002(СОДЕРЖАНИЕ БЕЛКА В СУХОМ ВЕЩЕСТВЕ: НЕ МЕНЕЕ 90%), УПАКОВАН В МЕШКИ ПО 20 КГ,ОБЛАДАЕТ ОТЛИЧНЫМИ ВОДОСВЯЗЫВАЮЩИМИ И ЭМУЛЬГИРУЮЩИМИ СПОСОБНОСТЯМИ, ОБРАЗУЕТ ПЛОТНЫЙ ГЕЛЬ, ИДЕАЛЬНЫЙ ДЛЯ ПРИГОТОВЛЕНИЯ, ПРЕДНАЗНАЧЕН ДЛЯ ПРИМЕНЕНИ</t>
  </si>
  <si>
    <t>07.08.2020</t>
  </si>
  <si>
    <t>БЕЛКОВЫЕ ВЕЩЕСТВА: ИЗОЛИРОВАННЫЙ СОЕВЫЙ БЕЛОК, ИСПОЛЬЗУЕТСЯ В ПИЩЕВОЙ ПРОМЫШЛЕННОСТИ ПРИ ПРОИЗВОДСТВЕ ПИЩЕВЫХ ПРОДУКТОВ, ПРЕДНАЗНАЧЕН ДЛЯ ПРИМЕНЕНИЯ В ПРОИЗВОДСТВЕ МЯСОПРОДУКТОВ РАЗЛИЧНЫХ КАТЕГОРИЙ (ВАРЕНЫЕ КОЛБАСЫ, СОСИСКИ, САРДЕЛЬКИ, ВАРЕНО-КОПЧЕНЫ</t>
  </si>
  <si>
    <t>14.10.2020</t>
  </si>
  <si>
    <t>ИЗОЛЯТ СОЕВОГО БЕЛКА В ВИДЕ ПОРОШКА: YX2001 (СОДЕРЖАНИЕ СОЕВОГО БЕЛКА 90% МИН.)- 2500 МЕШКОВ ПО 20 КГ. ПРИМЕНЯЕТСЯ В КАЧЕСТВЕ СЫРЬЕВОГО КОМПОНЕНТА В ПИЩЕВОЙ ПРОМЫШЛЕННОСТИ. НЕ ПРЕДНАЗНАЧЕН ДЛЯ ВЕТЕРИНАРИИ.</t>
  </si>
  <si>
    <t>18.07.2023</t>
  </si>
  <si>
    <t>ИЗОЛЯТ СОЕВЫЙ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t>
  </si>
  <si>
    <t>08.10.2020</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</si>
  <si>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B ПРОИЗВОДСТВЕ МЯСНЫХ И КОЛБАСНЫХ ИЗДЕЛИЙ, РУБЛЕННЫХПОЛ</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</si>
  <si>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РУБЛЕННЫХПОЛ</t>
  </si>
  <si>
    <t>ИЗОЛИРОВАННЫЙ СОЕВЫЙ БЕЛОК (CAS 9010-10-0) - УНИВЕРСАЛЬНЫЙ, ВЫСОКОТЕХНОЛОГИЧНЫЙ, ОЧИЩЕННЫЙ ОТ УГЛЕВОДОВ, РАСТИТЕЛЬНОЙ КЛЕТЧАТКИ И ЖИРА СOЕВЫЙ ПРОДУКТ, СОДЕРЖАЩИЙ НЕ МЕНЕЕ 90% БЕЛКА В АБСОЛЮТНО СУХОМ ВЕЩЕСТВЕ (ПРОИЗВОДИТСЯ ИЗ ЛУЩЕНЫХ И ОБЕЗЖИРЕННЫХБОБ</t>
  </si>
  <si>
    <t>23.11.2023</t>
  </si>
  <si>
    <t>ПИЩЕВАЯ ДОБАВКА - ИЗОЛИРОВАННЫЙ СОЕВЫЙ БЕЛОК (ИЗОЛЯТ), В МЕШКАХ ПО 20КГ., ВСЕГО: 2500 МЕШ./ 50000 КГ.; CAS № 9010-10-0, ДЛЯ ИСПОЛЬЗОВАНИЯ В ПИЩЕВОЙ ПРОМЫШЛЕННОСТИ, НЕ РАСФАСОВАНА ДЛЯ РОЗНИЧНОЙ ПРОДАЖИ, ОБЛАСТЬ ПРИМЕНЕНИЯ: ИСПОЛЬЗУЕТСЯ В ПИЩЕВОЙ ПРОМЫ</t>
  </si>
  <si>
    <t>19.11.2020</t>
  </si>
  <si>
    <t>ПИЩЕВАЯ ДОБАВКА ИЗОЛЯТ СОЕВОГО БЕЛКА ИЗОПРО 950HI. ВЫСОКОФУНКЦИОНАЛЬНЫЙ ИЗОЛЯТ СОЕВОГО БЕЛКА С СОДЕРЖАНИЕМ БЕЛКА 90,3%, ГЕНЕТИЧЕСКИ НЕ МОДИФИЦИРОВАННЫЙ. ПРИМЕНИМ ПРИ ПРОИЗВОДСТВЕ МЯСО- И РЫБОПРОДУКТОВ. ВСЕГО: 2500 МЕШКОВ ПО 20КГ.</t>
  </si>
  <si>
    <t>ПИЩЕВАЯ ДОБАВКА- ИЗОЛИРОВАННЫЙ СОЕВЫЙ БЕЛОК (ИЗОЛЯТ), CAS № 9010-10-0, ДЛЯ ИСПОЛЬЗОВАНИЯ В ПИЩЕВОЙ ПРОМЫШЛЕННОСТИ, НЕ РАСФАСОВАНА ДЛЯ РОЗНИЧНОЙ ПРОДАЖИ, В МЕШКАХ ПО 20КГ., ВСЕГО- 2500МЕШ./50000КГ.; - ИСПОЛЬЗУЕТСЯ В ПИЩЕВОЙ ПРОМЫШЛЕННОСТИ ПРИ ПРОИЗВОД : СТВЕ ПИЩЕВЫХ ПРОДУКТОВ, ДЛЯ УВЕЛИЧЕНИЯ ОБЪЕМА ВЫПЕЧКИ; - ИСПОЛЬЗУЕТСЯ В СПОРТИВНОМ ПИТАНИИ ДЛЯ СОСТАВЛЕНИЯ БЕЛКОВЫХ КОКТЕЙЛЕЙ; - ИСПОЛЬЗУЕТСЯ В ДИЕТИЧЕСКОМ ПИТАНИИ В КАЧЕСТВЕ ИСТОЧНИКА БЕЛКА. LINYI SHANSONG BIOLOGICAL PRODUCTS CO., LTD НЕ ОБОЗНАЧЕН, КИТАЙ 0</t>
  </si>
  <si>
    <t>28.11.2023</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</si>
  <si>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ИЗДЕЛИЙУПАКОВАН В МЕШ</t>
  </si>
  <si>
    <t>11.02.2021</t>
  </si>
  <si>
    <t>ПРОЧИЕ БЕЛКОВЫЕ ВЕЩЕСТВА: ИЗОЛЯТ СОЕВОГО БЕЛКА, ДЛЯ ИСПОЛЬЗОВАНИЯ В ПИЩЕВОЙ ПРОМЫШЛЕННОСТИ.</t>
  </si>
  <si>
    <t>ИЗОЛЯТ СОЕВОГО БЕЛКА REALPRO 90A (РЕАЛПРО 90А), СОДЕРЖАНИЕ БЕЛКА НЕ МЕНЕЕ 90%, ПРИМЕНЯЕТСЯ В ПИЩЕВОЙ ПРОМЫШЛЕННОСТИ ДЛЯ ПРОИЗВОДСТВА КОЛБАСНЫХ ИЗДЕЛИЙ, ТОВАР ПЕРЕВОЗИТСЯ В МЕШКАХ ПО 20 КГ НЕТТО, НЕ СОДЕРЖИТ ГМО.</t>
  </si>
  <si>
    <t>05.12.2020</t>
  </si>
  <si>
    <t>ИЗОЛЯТ СОЕВОГО БЕЛКА В ВИДЕ ПОРОШКА, ИЗ ВЫСОКОКАЧЕСТВЕННЫХ СОЕВЫХ БОБОВ. ПРИМЕНЯЕТСЯ В КАЧЕСТВЕ СЫРЬЕВОГО КОМПОНЕНТА В ПИЩЕВОЙ ПРОМЫШЛЕННОСТИ. НЕ СОДЕРЖИТ КОМПОНЕНТЫ ЖИВОТНОГО ПРОИСХОЖДЕНИЯ. НЕ ПРИМЕНЯЕТСЯ В ВЕТЕРИНАРИИ. НЕ ЯВЛЯЕТСЯ КОРМОВОЙ ДОБАВКОЙ</t>
  </si>
  <si>
    <t>28.11.2020</t>
  </si>
  <si>
    <t>14.11.2023</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</si>
  <si>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РУБЛЕННЫХ</t>
  </si>
  <si>
    <t>20.12.2020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</si>
  <si>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t>
  </si>
  <si>
    <t>24.01.2021</t>
  </si>
  <si>
    <t>11.12.2020</t>
  </si>
  <si>
    <t>ИЗОЛЯТ СОЕВОГО БЕЛКА REALPRO 90A, СОДЕРЖАНИЕ БЕЛКА НЕ МЕНЕЕ 90%, ПРИМЕНЯЕТСЯ В ПИЩЕВОЙ ПРОМЫШЛЕННОСТИ ДЛЯ ПРОИЗВОДСТВА КОЛБАСНЫХ ИЗДЕЛИЙ - 2500 МЕШКОВ ПО 20 КГ НЕТТО, НЕ СОДЕРЖИТ ГМО.</t>
  </si>
  <si>
    <t>22.10.2023</t>
  </si>
  <si>
    <t>ИЗОЛЯТ СОЕВОГО БЕЛКА "ПРОТЕАЛЬ" ЭМУЛЬСИОННОГО ТИПА, С СОДЕРЖАНИЕМ БЕЛКА 90,56%,НЕ СОДЕРЖИТ ГМО, В ВИДЕ ПОРОШКА, В МЕШКАХ С ПОЛИМЕРНЫМ ВКЛАДЫШЕМ ПО 20КГ. ПРИМЕНЯЕТСЯ В ПИЩЕВОЙ ПРОМЫШЛЕННОСТИ, НЕ ЯВЛЯЕТСЯ ОТХОДАМИ, НЕ ДЛЯ ВЕТЕРИНАРИИ</t>
  </si>
  <si>
    <t>ИЗОЛЯТ СОЕВОГО БЕЛКА В ВИДЕ ПОРОШКА, ИЗ ВЫСОКОКАЧЕСТВЕННЫХ СОЕВЫХ БОБОВ. ПРИМЕНЯЕТСЯ В КАЧЕСТBЕ СЫРЬЕВОГО КОМПОНЕНТА В ПИЩЕВОЙ ПРОМЫШЛЕНН. НЕ СОДЕРЖИТ КОМПОНЕНТЫ ЖИВОТНОГО ПРОИСХОЖДЕНИЯ. НЕ ПРИМЕНЯЕТСЯ В ВЕТЕРИНАРИИ. НЕ ЯВЛЯЕТСЯ КОРМОВОЙ ДОБАВКОЙ. ИЗ</t>
  </si>
  <si>
    <t>ИЗОЛЯТ СОЕВОГО БЕЛКА "ПРОТЕАЛЬ" ЭМУЛЬСИОННОГО ТИПА,С СОДЕРЖАНИЕМ БЕЛКА 91,2%,НЕ СОДЕРЖИТ ГМО,В ВИДЕ ПОРОШКА,В МЕШКАХ С ПОЛИМЕРНЫМ ВКЛАДЫШЕМ ПО 20КГ.ПРИМЕНЯЕТСЯ В ПИЩЕВОЙ ПРОМЫШЛЕННОСТИ ДЛЯ СОБСТВЕННЫХ ПРОИЗВОДСТВЕННЫХ НУЖД,НЕ ЯВЛЯЕТСЯ ОТХОДАМИ,НЕ ДЛЯ</t>
  </si>
  <si>
    <t>СЫРЬЕ ДЛЯ ПРОМПЕРЕРАБОТКИ В ПИЩЕВОЙ ПРОМЫШЛЕННОСТИ-ПИЩЕВОЙ ИНГРЕДИЕНТ-ИЗОЛЯТ СОЕВОГО БЕЛКА,НЕ ДЛЯ РОЗНИЧНОЙ ПРОДАЖИ,НЕ ДЛЯ ВЕТЕРИНАРИИ, НЕ ЛЕКАРСТВЕННОЕ СРЕДСТВО, НЕ СОДЕРЖИТ ГМО..</t>
  </si>
  <si>
    <t>БЕЛКОВЫЕ ВЕЩЕСТВА: ИЗОЛЯТ CОЕВОГО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РУБЛЕННЫХ</t>
  </si>
  <si>
    <t>10.07.2020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</si>
  <si>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 :SOY PROTEIN ISOLATE REALPRO 90A. BATCH NO. L202005-039 LINYI SHANSONG BIOLOGICAL PRODUCTS CO. LTD. SHANSONG SHANSONG ОТСУТСТВУЕТ ОТСУТСТВУЕТ 50000</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</si>
  <si>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ГМO, ДЛЯ ИСПОЛЬЗОВАНИЯ В ПРОИЗВОДСТВЕ</t>
  </si>
  <si>
    <t>09.07.2020</t>
  </si>
  <si>
    <t>БЕЛКОВЫЕ ВЕЩЕСТВА: ИЗОЛЯТ СОЕВОГO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ПРОИЗВОДСТВЕМЯСНЫХ И КОЛБАСНЫХ ИЗДЕЛИЙ, РУБЛЕННЫХ ПОЛ</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</si>
  <si>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 :SOY PROTEIN ISOLATE REALPRO 90A. BATCH NO. L202004-027 LINYI SHANSONG BIOLOGICAL PRODUCTS CO. LTD. SHANSONG SHANSONG ОТСУТСТВУЕТ ОТСУТСТВУЕТ 50000</t>
  </si>
  <si>
    <t>БЕЛКОВЫЕ ВЕЩЕСТВА: ИЗОЛЯТ СОЕВОГО БЕЛКА, НЕТЕКСТУРИРОВАННЫЙ, В ВИДЕ ПОРОШKА, С СОДЕРЖАНИЕМ БЕЛКА НЕ МЕНЕЕ 90% (В СУХОМ ВЕЩЕСТВЕ), СОДЕРЖАНИЕ ЖИРОВ НЕ БОЛЕЕ 1%, НЕ СОДЕРЖИТ ГМО, ДЛЯ ИСПОЛЬЗОВАНИЯ В ПРОИЗВОДСТВЕМЯСНЫХ И КОЛБАСНЫХ ИЗДЕЛИЙ, РУБЛЕННЫХ ПОЛ</t>
  </si>
  <si>
    <t>07.05.2020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</si>
  <si>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 :SOY PROTEIN ISOLATE REALPRO 90A. BATCH NO. L202003-015. LINYI SHANSONG BIOLOGICAL PRODUCTS CO. LTD. SHANSONG SHANSONG ОТСУТСТВУЕТ ОТСУТСТВУЕТ 50000</t>
  </si>
  <si>
    <t>ИЗОЛЯТ СОЕВЫЙ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 : : LINYI SHANSONG BIOLOGICAL PRODUCTS CO., LTD ОТСУТСТВУЕТ LINYI SHANSONG BIOLOGICAL PRODUCTS CO., LTD ОТСУТСТВУЕТ SHANSONG 90 48000 LINYI SHANSONG BIOLOGICAL PRODUCTS CO., LTD ОТСУТСТВУЕТ LINYI SHANSONG BIOLOGICAL PRODUCTS CO., LTD ОТСУТСТВУЕТ SHANSONG 90I 2000</t>
  </si>
  <si>
    <t>ИЗОЛЯТ СОЕВОГО БЕЛКА "ПРОТЕАЛЬ" ЭМУЛЬСИОННОГО ТИПА,С СОДЕРЖАНИЕМ БЕЛКА 91.1-91,3%,В ВИДЕ ПОРОШКА,НЕ СОДЕРЖИТ ГМО,В МЕШКАХ С ПОЛИМЕРНЫМ ВКЛАДЫШЕМ ПО 20КГ.ПРИМЕНЯЕТСЯ В ПИЩЕВОЙ ПРОМЫШЛЕННОСТИ,НЕ ЯВЛЯЕТСЯ ОТХОДАМИ,НЕ ДЛЯ ВЕТЕРИНАРИИ</t>
  </si>
  <si>
    <t>12.07.2020</t>
  </si>
  <si>
    <t>ПРОЧИЕ БЕЛКОВЫЕ ВЕЩЕСТВА: ИЗОЛЯТ СОЕВОГО БЕЛКА, ДЛЯ ИСПОЛЬЗОВАНИЯ В ПИЩЕВОЙ ПРОМЫШЛЕННОСТИ. :В МЕШКАХ ПО 20КГ SHANDONG YUXIN BIO-TECH CO., LTD ОТСУТСТВУЕТ YX2002 ОТСУТСТВУЕТ ОТСУТСТВУЕТ 50</t>
  </si>
  <si>
    <t>ИЗОЛЯТ СОЕВОГО БЕЛКА "ПРОТЕАЛЬ" ЭМУЛЬСИОННОГО ТИПА,С СОДЕРЖАНИЕМ БЕЛКА 90.8-91,0%,В ВИДЕ ПОРОШКА, НЕ СОДЕРЖИТ ГМО,В МЕШКАХ С ПОЛИМЕРНЫМ ВКЛАДЫШЕМ ПО 20КГ.ПРИМЕНЯЕТСЯ В ПИЩЕВОЙ ПРОМЫШЛЕННОСТИ,НЕ ЯВЛЯЕТСЯ ОТХОДАМИ,НЕ ДЛЯ ВЕТЕРИНАРИИ</t>
  </si>
  <si>
    <t>24.05.2020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</si>
  <si>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 :SOY PROTEIN ISOLATE REALPRO 90A SHANDONG SINOGLORY HEALTH FOOD CO., LTD. ОТСУТСТВУЕТ SHANDONG SINOGLORY HEALTH FOOD CO., LTD. ОТСУТСТВУЕТ ОТСУТСТВУЕТ 50</t>
  </si>
  <si>
    <t>БЕЛКОВЫЕ ИЗОЛЯТЫ: ИЗОЛИРОВАННЫЙ СОЕВЫЙ БЕЛОК ISOPRO 950HI С СОДЕРЖАНИЕМ БЕЛКА НЕ МЕНЕЕ 90%, НЕ ПЫЛЯЩИЙ, НЕ СОДЕРЖИТ ГМО. ИЗГОТОВЛЕН МЕТОДОМ ЭКСТРАКЦИИ ИЗ ОБЕЗЖИРЕННЫХ БОБОВ СОИ ПРИМЕНЯЕТСЯ В ПИШЕВОЙ ПРОМЫШЛЕННОСТИ, НЕ ДЛЯ ВЕТЕРИНАРИИ, РАСФАСОВАН В МЕШКИ ПО 20 КГ., ВСЕГО 2500 МЕШКОВ. SHANDONG SINOGLORY HEALTH FOOD CO. LTD, КИТАЙ ОТСУТСТВУЕТ 0</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</si>
  <si>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ПРОИЗВОДСТВЕМЯСНЫХ И КОЛБАСНЫХ ИЗДЕЛИЙ, РУБЛЕННЫХ ПОЛ</t>
  </si>
  <si>
    <t>30.05.2020</t>
  </si>
  <si>
    <t>БЕЛКОВЫЕ ВЕЩЕСТВА: ИЗОЛИРОВАННЫЙ СОЕВЫЙ БЕЛОК PRO-VO 500U, В ВИДЕ ПОРОШКА, ПОЛУЧЕННОГО ЭКСТРАКЦИЕЙ ИЗ СОЕВЫХ БОБОВ, С СОДЕРЖАНИЕМ БЕЛКА НЕ МЕНЕЕ 90%. БЕЗ ГМО И ПРОДУКТОВ ЖИВОТНОГО ПРОИСХОЖДЕНИЯ. ПРЕДНАЗНАЧЕН ДЛЯ ИСПОЛЬЗОВАНИЯ В ПИЩЕВОЙ ПРОМЫШЛЕННОСТИ В ПРОИЗВОДСТВЕ ПРО ДУКТОВ ИЗ МЯСА И ПТИЦЫ. НЕ ЯВЛЯЕТСЯ ОТХОДОМ ПРОИЗВОДСТВА. НЕ ЯВЛЯЕТСЯ ЛЕКАРСТВЕННЫМ СРЕДСТВОМ И ФАРМ. СУБСТАНЦИЕЙ. НЕ СОДЕРЖИТ ЭТИЛОВОГО СПИРТА. ДАТА ПРОИЗВОДСТВА - 15.03/2020 Г. ИСПОЛЬЗОВАТЬ ДО -14.09.2022 Г., ПОСТАВЛЯЕТСЯ В МЕШКАХ ПО 20 КГ НЕТТО.ВС ЕГО 2500 МЕШКОВ. SHANDONG GAOTANG LANSHAN GROUP CORPORATION ОТСУТСТВУЕТ SHANDONG GAOTANG LANSHAN GROUP CORPORATION ОТСУТСТВУЕТ PRO-VO 500U 50</t>
  </si>
  <si>
    <t>БЕЛКОВЫЕ ВЕЩЕСТВА: ИЗОЛИРОВАННЫЙ СОЕВЫЙ БЕЛОК PRO-VO 500U, В ВИДЕ ПОРОШКА, ПОЛУЧЕННОГО ЭКСТРАКЦИЕЙ ИЗ СОЕВЫХ БОБОВ, С СОДЕРЖАНИЕМ БЕЛКА НЕ МЕНЕЕ 90%. БЕЗ ГМО И ПРОДУКТОВ ЖИВОТНОГО ПРОИСХОЖДЕНИЯ. ПРЕДНАЗНАЧЕН ДЛЯ ИСПОЛЬЗОВАНИЯ В ПИЩЕВОЙ ПРОМЫШЛЕННОСТИ В ПРОИЗВОДСТВЕ ПРО ДУКТОВ ИЗ МЯСА И ПТИЦЫ. НЕ ЯВЛЯЕТСЯ ОТХОДОМ ПРОИЗВОДСТВА. НЕ ЯВЛЯЕТСЯ ЛЕКАРСТВЕННЫМ СРЕДСТВОМ И ФАРМ. СУБСТАНЦИЕЙ. НЕ СОДЕРЖИТ ЭТИЛОВОГО СПИРТА. ДАТА ПРОИЗВОДСТВА - 1 НОЯБРЯ 2019 Г. ИСПОЛЬЗОВАТЬ ДО -31 МАЯ 2021 Г. ВСЕГО 2500 МЕШКОВ ПО 20 КГ НЕТТО. SHANDONG GAOTANG LANSHAN GROUP CORPORATION ОТСУТСТВУЕТ SHANDONG GAOTANG LANSHAN GROUP CORPORATION ОТСУТСТВУЕТ PRO-VO 500U 50</t>
  </si>
  <si>
    <t>26.02.2020</t>
  </si>
  <si>
    <t>ИЗОЛЯТ СОЕВЫЙ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 : LINYI SHANSONG BIOLOGICAL PRODUCTS CO., LTD ОТСУТСТВУЕТ LINYI SHANSONG BIOLOGICAL PRODUCTS CO., LTD ОТСУТСТВУЕТ SHANSONG 90 50000</t>
  </si>
  <si>
    <t>ИЗОЛЯТ СОЕВОГО БЕЛКА В ВИДЕ ПОРОШКА: YX2001 (СОДЕРЖАНИЕ СОЕВОГО БЕЛКА 90% МИН.)-2500 МЕШКОВ ПО 20 КГ. ПРИМЕНЯЕТСЯ В КАЧЕСТВЕ СЫРЬЕВОГО КОМПОНЕНТА В ПИЩЕВОЙ ПРОМЫШЛЕННОСТИ. НЕ ПРЕДНАЗНАЧЕН ДЛЯ ВЕТЕРИНАРИИ. : SHANDONG YUXIN BIO-TECH CO., LTD. ОТСУТСТВУЕТ ОТСУТСТВУЕТ ОТСУТСТВУЕТ ОТСУТСТВУЕТ 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</si>
  <si>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20.0 КГ НЕТТО, НЕ СОДЕРЖИТ ГМО. : LINYI SHANSONG BIOLOGICAL PRODUCTS CO., LTD SHANSONG REALPRO 90A ОТСУТСТВУЕТ ОТСУТСТВУЕТ 50000</t>
  </si>
  <si>
    <t>11.02.2020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</si>
  <si>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 :SOY PROTEIN ISOLATE REALPRO 90A. BATCH NO. L201912-003. LINYI SHANSONG BIOLOGICAL PRODUCTS CO. LTD. SHANSONG SHANSONG ОТСУТСТВУЕТ ОТСУТСТВУЕТ 50000</t>
  </si>
  <si>
    <t>23.01.2020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</si>
  <si>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2500 МЕШКОВ (ПО 20КГ. В КАЖДОМ), ВСЕГО 50000КГ. :ИЗОЛИРОВАННЫЙ СОЕВЫЙ БЕЛОК PRО-VО 500 U (ISOLATED SOY PROTEIN PRO-VO 500 U)</t>
  </si>
  <si>
    <t>23.03.2020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</si>
  <si>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:ИЗОЛИРОВАННЫЙ СОЕВЫЙ БЕЛОК PRО-VО 500 U (ISOLATED SOY PROTEIN PRO-VO 500 U)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2500 МЕШКОВ (ПО 20КГ. В КАЖДОМ), ВСЕГО 50000КГ. SHANDONG GAOTANG LANSHAN GROUP CORPORATION SHANDONG GAOTANG LANSHAN GROUP CORPORATION SHANDONG GAOTANG LANSHAN GROUP CORPORATION PRО-VО 500 U 50</t>
  </si>
  <si>
    <t>19.06.2023</t>
  </si>
  <si>
    <t>ТУРЦИЯ</t>
  </si>
  <si>
    <t>ПЕПТОНЫ: БЕЛKОВЫЙ ПРОТЕИН, ЖИВОТНОГО ПРОИСХОЖДЕНИЯ, ПРОИЗВОДИМЫЙ ИЗ ГОВЯЖЬИХ ШКУР, СЕЛЬСКО-ХОЗЯЙСТВЕННОГО НАЗНАЧЕНИЯ, ДЛЯ УДОБРЕНИЯ ПОЧВЫ. НЕ ЯВЛЯЕТСЯ ОТХОДАМИ, НЕ ДЛЯ УПОТРЕБЛЕНИЯ В ПИЩУ, НЕ ПРИМЕНЯЕТСЯ В ФАРМАЦЕВТИКЕ И ВЕТЕРИНАРИИ</t>
  </si>
  <si>
    <t>ПЕПТОНЫ: БЕЛОКОВЫЙ ПРОТЕИН, ЖИВОТНОГО ПРОИСХОЖДЕНИЯ, ПРОИЗВОДИМЫЙ ИЗ ГОВЯЖЬИХ ШКУР, СЕЛЬСКО-ХОЗЯЙСТВЕННОГО НАЗНАЧЕНИЯ, ДЛЯ УДОБРЕНИЯ ПОЧВЫ. НЕ ЯВЛЯЕТСЯ ОТХОДАМИ, НЕ ДЛЯ УПОТРЕБЛЕНИЯ В ПИЩУ, НЕ ПРИМЕНЯЕТСЯ В ФАРМАЦЕВТИКЕ И ВЕТЕРИНАРИИ</t>
  </si>
  <si>
    <t>ПЕПТОНЫ: БЕЛОКОВЫЙ ПРОТЕИН, ЖИВОТНОГО ПРОИСХОЖДЕНИЯ, ПРОИЗВОДИМЫЙ ИЗ ГОВЯЖЬИХ ШКУР, СЕЛЬСКО-ХОЗЯЙСТВЕННОГО НАЗНАЧЕНИЯ, ДЛЯ УДОБРЕНИЯ ПОЧВЫ. НЕ ЯВЛЯЕТСЯ ОТХОДАМИ, НЕ ДЛЯ УПОТРБЛЕНИЯ В ПИЩУ, НЕ ПРИМЕНЯЕТСЯ В ФАРМАЦЕПТИКЕ И ВЕТЕРИНАРИИ</t>
  </si>
  <si>
    <t>17.01.2022</t>
  </si>
  <si>
    <t>СОЕВЫЙ ИЗОЛЯТ, БЕЛКОВЫЙ, В ВИДЕ ПОРОШКА, ГЕНЕТИЧЕСКИ НЕ МОДИФИЦИРОВАННЫЙ. СОДЕРЖАНИЕ БЕЛКА (В ПЕРЕСЧЕТЕ НА СУХОЕ ВЕЩЕСТВО) - 90,1%, ВЛАЖНОСТЬ - 6,7%, ЗОЛЬНОСТЬ - 5%. ИЗГОТОВЛЕН ИЗ СОЕВЫХ БОБОВ МЕТОДОМ ДВУХСТУПЕНЧАТОЙ ЭКСТРУЗИИ, С ПОСЛЕДУЩИМ ОКИСЛЕНИЕ</t>
  </si>
  <si>
    <t>13.10.2020</t>
  </si>
  <si>
    <t>03.05.2023</t>
  </si>
  <si>
    <t>ПРОДУКТ НА МОЛОЧНОЙ ОСНОВЕ С ЗАМЕНИТЕЛЕМ МОЛОЧНОГО ЖИРА,ПРОИЗВЕДЕННЫЙ ПО ТЕХНОЛОГИИ КОНСЕРВОВ МОЛОЧНЫХ СГУЩЁННЫХ С САХАРОМ</t>
  </si>
  <si>
    <t>26.10.2020</t>
  </si>
  <si>
    <t>31.01.2023</t>
  </si>
  <si>
    <t>КОНЦЕНТРАT СОЕВОГО БЕЛКА - &lt;ВИЛКОН SJ&gt; (&lt;WILCON SJ&gt;) (FOOD GRADE), :</t>
  </si>
  <si>
    <t>КОНЦЕНТРАТ СОЕВОГО БЕЛКА - WILCON SJ (FOOD GRADE) , ИТОГО 49500.000 КГ., :</t>
  </si>
  <si>
    <t>КОНЦЕНТРАТ СОЕВОГО БЕЛКА, СОДЕРЖАЩИЙ БЕЛКА 70-71% MIN, ВЛАГА 6% MAX</t>
  </si>
  <si>
    <t>КОНЦЕНТРАТ СОЕВОГО БЕЛКА, СОДЕРЖАНИЕ БЕЛКА 70%, СОДЕРЖАНИЕ ВЛАГИ 6,3-6,5%,</t>
  </si>
  <si>
    <t>КОНЦЕНТРАТ СОЕВОГО БЕЛКА, СОДЕРЖАЩИЙ БЕЛКА 70-71% MIN, ВЛАГА 6,2% MAX</t>
  </si>
  <si>
    <t>КОНЦЕНТРАТ СОЕВОГО БЕЛКА WILCON SJ (ВИЛКОН SJ) - ОЧИЩЕННЫЙ БЕЛКОВЫЙ ПРОДУКТ В ВИДЕ ПОРОШКА, СОДЕРЖАЩИЙ НЕ МЕНЕЕ 70% СЫРОГО ПРОТЕИНА; ВЫРАБАТЫВАЕТСЯ ИЗ ШРОТА СОЕВОГО ПИЩЕВОГО, ОСВОБОЖДЕННОГО ОТ РАСТВОРИ-МЫХ САХАРОВ В ПРОЦЕССЕ СПИРТОВОЙ ЭКСТРАК ЦИИ. БЕ</t>
  </si>
  <si>
    <t>03.03.2022</t>
  </si>
  <si>
    <t>КОНЦЕНТРАТ СОЕВОГО БЕЛКА WILCON SJ (ВИЛКОН SJ) - ОЧИЩЕННЫЙ БЕЛКОВЫЙ ПРОДУКТ В ВИДЕ ПОРОШКА, СОДЕРЖАЩИЙ НЕ МЕНЕЕ 70% СЫРОГО ПРОТЕИНА; ВЫРАБАТЫВАЕТСЯ ИЗ ШРОТА СОЕВОГО ПИЩЕВОГО, ОСВОБОЖДЕННОГО ОТ РАСТВОРИ-МЫХ САХАРОВ В ПРОЦЕССЕ СПИРТОВОЙ ЭКСТРАКЦИИ. БЕЗ</t>
  </si>
  <si>
    <t>20.09.2021</t>
  </si>
  <si>
    <t>09.01.2021</t>
  </si>
  <si>
    <t>КОНЦЕНТРАТ СОЕВОГО БЕЛКА WILCON SJ - ЭТО ОЧИЩЕННЫЙ БЕЛКОВЫЙ ПРОДУКТ, СОДЕРЖАЩИЙ НЕ МЕНЕЕ 70% СЫРОГО ПРОТЕИНА, БЕЗ МОЛОЧНОГО ЖИРА, БЕЗ ГЛЮКОЗЫ, БЕЗ ИЗОГЛЮКОЗЫ, БЕЗ КРАХМАЛА, С СОДЕРЖАНИЕМ САХАРОЗЫ НЕ БОЛЕЕ 4%; НЕ СОДЕРЖИТ ЭТИЛОВЫЙ СПИРТ. НЕ СОДЕРЖИТ Г</t>
  </si>
  <si>
    <t>17.03.2020</t>
  </si>
  <si>
    <t>КОНЦЕНТРАТ СОЕВОГО БЕЛКА ВИЛКОН SJ - ОЧИЩЕННЫЙ БЕЛКОВЫЙ ПРОДУКТ В ВИДЕ ПОРОШКА, СОДЕРЖАЩИЙ НЕ МЕНЕЕ 70% СЫРОГО ПРОТЕИНА. БЕЗ СОДЕРЖАНИЯ МОЛОЧНОГО ЖИРА, ГЛЮКОЗЫ, ИЗОГЛЮКОЗЫ И КРАХМАЛА. С СОДЕРЖАНИЕМ САХАРОЗЫ МЕНЕЕ 4%. ВЫРАБАТЫВАЕТСЯ ИЗ ШРОТА СОЕВОГО :SOY PROTEIN CONCENTRATE WILCON SJ/ КОНЦЕНТРАТ СОЕВОГО БЕЛКА WILCON SJ. ВСЕГО 1980 МЕШКОВ ПО 25 КГ НЕТТО. ПИЩЕВОГО (БЕЛОГО ЛЕПЕСТКА), ОСВОБОЖДЕННОГО ОТ РАСТВОРИМЫХ САХАРОВ В ПРОЦЕССЕ СПИРТОВОЙ ЭКСТРАКЦИИ. ПРЕДНАЗНАЧЕН ДЛЯ ИСПОЛЬЗОВАНИЯ В ПИЩЕВОЙ ПРОМЫШЛЕННОСТИ. НЕ ЯВЛЯЕТСЯ ОТХОДОМ, НЕ СОДЕРЖИТ ЭТИЛОВЫЙ СПИРТ, НЕ ДЛЯ ФАРМАЦЕВТИКИ, НЕ ДЛЯ ВЕТЕРИНАРИИ QINHUANGDAO GOLDENSEA FOODSTUFF INDUSTRIES CO., LTD ОТСУТСТВУЕТ QINHUANGDAO GOLDENSEA FOODSTUFF INDUSTRIES ОТСУТСТВУЕТ WILCON SJ 49.5</t>
  </si>
  <si>
    <t>06.12.2022</t>
  </si>
  <si>
    <t>КОНЦЕНТРАТ СОЕВОГО БЕЛКА - WILCON SJ (FOOD GRADE) , ИТОГО 49475.000 КГ., :</t>
  </si>
  <si>
    <t>КОНЦЕНТРАТ СОЕВЫЙ БЕЛКОВЫЙ WILCON SJ - ЭТО ОЧИЩЕННЫЙ БЕЛКОВЫЙ ПРОДУКТ, СОДЕРЖАЩИЙ НЕ МЕНЕЕ 70% СЫРОГО ПРОТЕИНА, БЕЗ МОЛОЧНОГО ЖИРА, БЕЗ ГЛЮКОЗЫ, БЕЗ ИЗОГЛЮКОЗЫ, БЕЗ КРАХМАЛА, С СОДЕРЖАНИЕМ САХАРОЗЫ НЕ БОЛЕЕ 4%; НЕ СОДЕРЖИТ ЭТИЛОВЫЙ СПИРТ. НЕ СОДЕРЖИТ :SOY PROTEIN CONCENTRATE WILCON SJ / КОНЦЕНТРАТ СОЕВОГО БЕЛКА WILCON SJ. ВСЕГО 1979 МЕШКОВ ПО 25 КГ НЕТТО ГМО. ВЫРАБАТЫВАЕТСЯ ИЗ ШРОТА СОЕВОГО ПИЩЕВОГО, ОСВОБОЖДЕННОГО ОТ РАСТВОРИ-МЫХ САХАРОВ В ПРОЦЕССЕ СПИРТОВОЙ ЭКСТРАКЦИИ; В ВИДЕ ПОРОШКА. ПРЕДНАЗНАЧЕН ДЛЯ ИСПОЛЬЗОВАНИЯ В ПИЩЕВЫХ ЦЕЛЯХ ПУТЕМ ДОБАВЛЕНИЯ В КОЛБАСНЫЕ ИЗДЕЛИЯ, ПОЛУФАБРИКАТЫ, ХЛЕБОБУЛОЧНЫЕ ИЗДЕЛИЯ, А ТАКЖЕ В МОЛОЧНУЮ ПРОДУКЦИЮ. НЕ ДЛЯ ФАРМАЦЕВТИКИ, НЕ ДЛЯ ВЕТЕРИНАРИИ QINHUANGDAO GOLDENSEA FOODSTUFF INDUSTRIES CO., LTD ОТСУТСТВУЕТ ВИЛКОН SJ / WILCON SJ ОТСУТСТВУЕТ ОТСУТСТВУЕТ 49.475</t>
  </si>
  <si>
    <t>01.10.2023</t>
  </si>
  <si>
    <t>24.08.2020</t>
  </si>
  <si>
    <t>ИЗОЛЯТ СОЕВОГО БЕЛКА, В ВИДЕ ПОРОШКА СВЕТЛО-ЖЕЛТОГО ЦВЕТА, ИСПОЛЬЗУЕТСЯ В ПИЩЕВОЙ ПРОМЫШЛЕННОСТИ, НЕ КОРМОВОЙ. РАСФАСОВАН В ПОЛИПРОПИЛЕНОВЫЕ МЕШКИ.</t>
  </si>
  <si>
    <t>21.08.2020</t>
  </si>
  <si>
    <t>БЕЛКОВЫЕ КОНЦЕНТРАТЫ И ТЕКСТУРИРОВАННЫЕ БЕЛКОВЫЕ ВЕЩЕСТВА.</t>
  </si>
  <si>
    <t>ИЗОЛЯТ СОЕВОГО БЕЛКА (SOYA PROTEIN IZOLATE) GS5200R, BATCH №04220602А, 04220603А,CAS9010-10-0. СОДЕРЖАНИЕ ПРОТЕИНА В ПЕРЕСЧЕТЕ НА СУХОЕ ВЕЩЕСТВО "90%, СРОК ГОДНОСТИ ДО 02-03.12.2023 ДЛЯ ПИЩЕВОЙ ПРОМЫШЛЕННОСТИ ВСЕГО 80 МЕШКОВ ПО 600КГ. НА 40 ПОДДОНАХ.</t>
  </si>
  <si>
    <t>ИЗОЛЯТ СОЕВОГО БЕЛКА (SOYA PROTEIN IZOLATE) GS5200R, BATCH №04220717А, 04220718А,CAS9010-10-0. СОДЕРЖАНИЕ ПРОТЕИНА В ПЕРЕСЧЕТЕ НА СУХОЕ ВЕЩЕСТВО "90%, СРОК ГОДНОСТИ ДО 17-18.01.2024 ДЛЯ ПИЩЕВОЙ ПРОМЫШЛЕННОСТИ ВСЕГО 80 МЕШКОВ ПО 600КГ. НА 40 ПОДДОНАХ.</t>
  </si>
  <si>
    <t>27.01.2023</t>
  </si>
  <si>
    <t>ИЗОЛЯТ СОЕВОГО БЕЛКА (SOYA PROTEIN IZOLATE) GS5200R, BATCH №04221204А СРОК ГОДНОСТИ ДО 04.06.2024, 04221205А СРОК ГОДНОСТИ ДО 05.06.2024 CAS9010-10-0. СOДЕРЖАНИЕ ПРОТЕИНА В ПЕРЕСЧЕТЕ НА СУХОЕ ВЕЩЕСТВО &gt;90%, ДЛЯ ПИЩЕВОЙ ПРОМЫШЛЕННОСТИ ВСЕГО 80 МЕШКОВП</t>
  </si>
  <si>
    <t>ИЗОЛЯТ СОЕВОГО БЕЛКА (SOYA PROTEIN IZOLATE) GS5200R, BATCH №04230408А СРОК ГОДНОСТИ ДО 08.010.2024, 04230409А СРОК ГОДНОСТИ ДО 09.10.2024 CAS9010-10-0. СОДЕРЖАНИЕ ПРОТЕИНА В ПЕРЕСЧЕТЕ НА СУХОЕ ВЕЩЕСТВО &gt;90%, ДЛЯ ПИЩЕВОЙ ПРОМЫШЛЕННОСТИ ВСЕГО 80 МЕШКОВ</t>
  </si>
  <si>
    <t>ИЗОЛЯТ СОЕВОГО БЕЛКА (SOYA PROTEIN IZOLATE) GS5200R, BATCH №04240707А СРОК ГОДНОСТИ ДО 07.01.2026; BATCH №04240708А СРОК ГОДНОСТИ ДО 08.01.2026. CAS9010-10-0. СОДЕРЖАНИЕ ПРОТЕИНА В ПЕРЕСЧЕТЕ НА СУХОЕ ВЕЩЕСТВО &gt;90%, ДЛЯ ПИЩЕВОЙ ПРОМЫШЛЕННОСТИ ВСЕГО</t>
  </si>
  <si>
    <t>ИЗОЛЯТ СОЕВОГО БЕЛКА (SOYA PROTEIN IZOLATE) GS5200R, BATCH №04240626А СРОК ГОДНОСТИ ДО 26.12.2025, BATCH №04240627А СРОК ГОДНОCТИ ДО 27.12.2025 CAS9010-10-0. СОДЕРЖАНИЕ ПРОТЕИНА В ПЕРЕСЧЕТЕ НА СУХОЕ ВЕЩЕСТВО &gt;90%, ДЛЯ ПИЩЕВОЙ ПРОМЫШЛЕННОСТИ ВСЕГО8</t>
  </si>
  <si>
    <t>УЗБЕКИСТАН</t>
  </si>
  <si>
    <t>ИЗОЛЯТ СОЕВОГО БЕЛКА, В ВИДЕ ПОРОШКА СВЕТЛО-ЖЕЛТОГО ЦВЕТА, ИСПОЛЬЗУЕТСЯ В ПИЩЕВОЙ ПРОМЫШЛЕННОСТИ, НЕ КОРМОВОЙ. РАСФАСОВАН В ПОЛИПРОПИЛЕНОВЫЕ МЕШКИ. ГРУЗ РАЗМЕЩЁН И ЗАКРЕПЛЁН В ВАГОНЕ СОГЛАСНО ТУ РЖД (ПРИЛОЖЕНИЯ 3 К СМГС ГЛ.1, ГЛ.11 РАЗД 1, П.1.1, 1.</t>
  </si>
  <si>
    <t>ИЗОЛЯТ СОЕВОГО БЕЛКА (SOYA PROTEIN IZOLATE) GS5200R, BATCH №05231206А СРОК ГОДНОСТИ ДО 6.06.2025, BATCH №04240306А СРОК ГОДНОСТИ ДО 6.09.2025 CAS9010-10-0;СОДЕРЖАНИЕ ПРОТЕИНА В ПЕРЕСЧЕТЕ НА СУХОЕ ВЕЩЕСТВО &gt;90%, ДЛЯ ПИЩЕВОЙ ПРОМЫШЛЕННОСТИ ВСЕГО 80М</t>
  </si>
  <si>
    <t>06.08.2023</t>
  </si>
  <si>
    <t>ИЗОЛЯТ СОЕВОГО БЕЛКА (SOYA PROTEIN IZOLATE) GS5200R, BATCH №04230517A СРОК ГОДНОСТИ ДО 17.11.2024, 04230518A СРОК ГОДНОСТИ ДО 18.11.2024 CAS9010-10-0, СОДЕРЖАНИЕ ПРОТЕИНА В ПЕРЕСЧЕТЕ НА СУХОЕ ВЕЩЕСТВО 90%, ДЛЯ ПИЩЕВОЙ ПРОМЫШЛЕННОСТИ ВСЕГО 80 МЕШКОВП</t>
  </si>
  <si>
    <t>ИЗОЛЯТ СОЕВОГО БЕЛКА (SOYA PROTEIN IZOLATE) GS5200R, BATCH №05240526А СРОК ГОДНОСТИ ДО 26.11.2025, BATCH №05240527А СРОК ГОДНОСТИ ДО 27.11.2025 CAS9010-10-0. СОДЕРЖАНИЕ ПРОТЕИНА В ПЕРЕСЧЕТЕ НА СУХОЕ ВЕЩЕСТВО &gt;90%, ДЛЯ ПИЩЕВОЙ ПРОМЫШЛЕННОСТИ ВСЕГО 8</t>
  </si>
  <si>
    <t>ИЗОЛЯТ СОЕВОГО БЕЛКА (SOYA PROTEIN IZOLATE) GS5200R, BATCH №04240515А СРОК ГОДНОСТИ ДО 15.11.2025, BATCH №04240516А СРОК ГОДНОСТИ ДО 16.11.2025 CAS9010-10-0.СОДЕРЖАНИЕ ПРОТЕИНА В ПЕРЕСЧЕТЕ НА СУХОЕ ВЕЩЕСТВО &gt;90%, ДЛЯ ПИЩЕВОЙ ПРОМЫШЛЕННОСТИ ВСЕГО 8</t>
  </si>
  <si>
    <t>ИЗОЛЯТ СОЕВОГО БЕЛКА (SOYA PROTEIN IZOLATE) GS5200R, BATCH №04240405А СРОК ГОДНОСТИ ДО 5.10.2025, BATCH №04240406А СРОК ГОДНОСТИ ДО 6.10.2025 CAS9010-10-0. СОДЕРЖАНИЕ ПРОTЕИНА В ПЕРЕСЧЕТЕ НА СУХОЕ ВЕЩЕСТВО &gt;90%, ДЛЯ ПИЩЕВОЙ ПРОМЫШЛЕННОСТИ ВСЕГО 80М</t>
  </si>
  <si>
    <t>ИЗОЛЯТ СОЕВОГО БЕЛКА (SOYA PROTEIN IZOLATE) GS5200R, BATCH №04230810А РОК ГОДНОСТИ ДО 10.02.2025, 04230811A СРОК ГОДНОСТИ ДО 11.02.2025 CAS9010-10-0. СОДЕРЖАНИЕ ПРОТЕИНА В ПЕРЕСЧЕТЕ НА СУХОЕ ВЕЩЕСТВО 90%, ДЛЯ ПИЩЕВОЙ ПРОМЫШЛЕННОСТИ ВСЕГО 80 МЕШКОВПО</t>
  </si>
  <si>
    <t>ИЗОЛЯТ СОЕВОГО БЕЛКА(SOY PROTEIN ISOLATED GS5200R), BATCH №04210517A,  СОДЕРЖАНИЕ ПРОТЕИНА В ПЕРЕСЧЕТЕ НА СУХОЕ ВЕЩЕСТВО 90%, ДАТА ИЗГОТОВЛЕНИЯ 07.05.2021Г. ДЛЯ ПИЩЕВОЙ ПРОМЫШЛЕННОСТИ, ВСЕГО 80 МЕШКОВ ОБЩИМ ВЕСОМ НЕТТО 48000КГ.</t>
  </si>
  <si>
    <t>ИЗОЛЯТ СОЕВОГО БЕЛКА(SOYA PROTEIN ISOLATED GS5200R), BATCH №04210425A,  СОДЕРЖАНИЕ ПРОТЕИНА В ПЕРЕСЧЕТЕ НА СУХОЕ ВЕЩЕСТВО 90%, ДАТА ИЗГОТОВЛЕНИЯ 25.04.2021Г. ДЛЯ ПИЩЕВОЙ ПРОМЫШЛЕННОСТИ, ВСЕГО 80 МЕШКОВ ОБЩИМ ВЕСОМ НЕТТО 48000КГ.</t>
  </si>
  <si>
    <t>04.06.2021</t>
  </si>
  <si>
    <t>ИЗОЛЯТ СОЕВОГО БЕЛКА(SOY PROTEIN ISOLATED GS5200R), BATCH №04210312A,  СОДЕРЖАНИЕ ПРОТЕИНА В ПЕРЕСЧЕТЕ НА СУХОЕ ВЕЩЕСТВО 90%, ДАТА ИЗГОТОВЛЕНИЯ 12.03.2021Г. ДЛЯ ПИЩЕВОЙ ПРОМЫШЛЕННОСТИ, ВСЕГО 80 МЕШКОВ ОБЩИМ ВЕСОМ НЕТТО 48000КГ.</t>
  </si>
  <si>
    <t>ПИЩЕВОЙ КОНЦЕНТРАТ (БЕЛКОВЫЙ): МАССА СОЕВАЯ ПРОТЕИНОВАЯ "ФУЧЖУ" (СПАРЖА СУШЕНАЯ): В ПОЛИМЕРНОМ ПАКЕТЕ (9 КГ), УПАКОВАНОМ В КАРТОННУЮ КОРОБКУ. В ПОЛИМЕРНЫХ ПАКЕТИКАХ ПО 500 Г, 18 ПАКЕТОВ В КАРТОННОЙ КОРОБКЕ. НЕ СОДЕРЖИТ ГМО. ДЛЯ УПОТРЕБЛЕНИЯ В ПИЩУ. М</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</si>
  <si>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ГМО; ПРЕДНАЗНАЧЕН ДЛЯ ИСПОЛЬЗОВАНИЯ В ПИЩЕВОЙ ПРОМЫШЛЕННОСТИ ДЛЯ ПРОИЗВОДСТВА МЯСНЫХ ПОЛУФАБРИКА</t>
  </si>
  <si>
    <t>03.02.2022</t>
  </si>
  <si>
    <t>ПИЩЕВОЙ КОНЦЕНТРАТ (БЕЛКОВЫЙ) - МАССА СОЕВАЯ ПРОТЕИНОВАЯ "ФУЧЖУ" (СПАРЖА СУШЕНАЯ): В ПОЛИМЕРНЫХ ПАКЕТАХ ПО 500 Г., 18 ПАКЕТОВ В КАРТОННОЙ КОРОБКЕ; В ПОЛИМЕРНОМ ПАКЕТЕ (9 КГ), УПАКОВАНОМ В КАРТОННУЮ КОРОБКУ. НЕ СОДЕРЖИТ ГМО. ДЛЯ УПОТРЕБЛЕНИЯ В ПИЩУ. М</t>
  </si>
  <si>
    <t>СОЕВАЯ СПАРЖА ПРЕДСТАВЛЯЕТ СОБОЙ ТЕКСТУРИРОВАННУЮ МАССУ ИЗ СОЕВОГО БЕЛКА В ФОРМЕ ВЫТЯНУТОЙ И ВЫСУШЕННОЙ СМОРЩЕННОЙ ПЛЁНКИ, СНЯТОЙ В ПРОЦЕССЕ КИПЯЧЕНИЯ СОЕВОГО МОЛОКА В ПОТРЕБИТЕЛЬСКИХ УПАКОВКАХ ИЗ ПОЛИМЕРНОГО МАТЕРИАЛА СОСТАВ: СОЕВЫЕ БОБЫ,  ВОДА</t>
  </si>
  <si>
    <t>БЕЛКОВЫЕ ВЕЩЕСТВА - WILPRO I200 (FOOD GRADE), ИТОГО 46800.00 КГ., :</t>
  </si>
  <si>
    <t>ПИЩЕВАЯ ДОБАВКА: "ВИЛПРО I200" ("WILPRO I200") - СОЕВЫЙ БЕЛКОВЫЙ ИЗОЛЯТ С МАРКИРОВКОЙ "QINHUANGDAO GOLDENSEA FOODSTUFF INDUSTRIES". ИСПОЛЬЗУЕТСЯ В ПИЩЕВОЙ ПРОМЫШЛЕННОСТИ В КАЧЕСТВЕ СВЯЗУЮЩЕГО АГЕНТА ПРИ ПРОИЗВОДСТВЕ ВЕТЧИН, МЯСНЫХ ПРОДУКТОВ И ПРОДУКТ</t>
  </si>
  <si>
    <t>ПРОДОВОЛЬСТВЕННОЕ ПИЩЕВОЕ СЫРЬЕ:ИЗОЛЯТ СОЕВОГО БЕЛКА (ISOLATED SOY PROTEIN)В ВИДЕ ПОРОШКА, ИЗГОТОВЛЕН ИЗ ОБЕЗЖИРЕННЫХ БОБОВ СОИ, С СОДЕРЖАНИЕМ БЕЛКА 91,2%,НЕ СОДЕРЖИТ ГМО,ПРИМЕНЯЕТСЯ В ПИЩЕВОЙ ПРОМЫШЛЕННОСТИ В КАЧЕСТВЕ СЫРЬЯ ДЛЯ ПРОИЗВОДСТВА МЯСНЫХ И</t>
  </si>
  <si>
    <t>21.12.2021</t>
  </si>
  <si>
    <t>25.03.2022</t>
  </si>
  <si>
    <t>04.03.2022</t>
  </si>
  <si>
    <t>ПРОДОВОЛЬСТВЕННОЕ ПИЩЕВОЕ СЫРЬЕ:ИЗОЛЯТ СОЕВОГО БЕЛКА (ISOLATED SOY PROTEIN),ЭМУЛЬСИОННОГО ТИПА, ИЗГОТОВЛЕН ИЗ ОБЕЗЖИРЕННЫХ БОБОВ СОИ, С СОДЕРЖАНИЕМ БЕЛКА 90,1%-91,34%,НЕ СОДЕРЖИТ ГМО,В ВИДЕ ПОРОШКА,ПРИМЕНЯЕТСЯ В ПИЩЕВОЙ ПРОМЫШЛЕННОСТИ, НЕ ЯВЛЯЕТСЯ ОТ</t>
  </si>
  <si>
    <t>12.12.2021</t>
  </si>
  <si>
    <t>10.10.2021</t>
  </si>
  <si>
    <t>ИЗОЛИРОВАННЫЙ СОЕВЫЙ БЕЛОК (ПИЩЕВОЙ)- ПОСТАВЛЯЕТСЯ В ВИДЕ ПОРОШКА БЕЛОГО ЦВЕТА, ВКУС И ЗАПАХ-НЕЙТРАЛЬНЫЙ, БЕЗ СОДЕРЖАНИЯ ЭТИЛОВОГО СПИРТА, БEЗ СОДЕРЖАНИЯ ГМО; ПРЕДНАЗНАЧЕН ДЛЯ ИСПОЛЬЗОВАНИЯ В ПИЩЕВОЙ ПРОМЫШЛЕННОСТИ ДЛЯ ПРОИЗВОДСТВА МЯСНЫХ ПОЛУФАБРИКА</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</si>
  <si>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ГМО; ПРЕДНАЗНАЧЕН ДЛЯ ИСПОЛЬЗОВАНИЯ В ПИЩЕВОЙ ПРОМЫШЛЕННОСТИ ДЛЯ ПРОИЗВОДСТВА МЯСНЫX ПОЛУФАБРИКА</t>
  </si>
  <si>
    <t>29.07.2020</t>
  </si>
  <si>
    <t>ГИДРОЛИЗОВАННЫЙ РАСТИТЕЛЬНЫЙ БЕЛОК HVP3.0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</si>
  <si>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КАРТОФЕЛЬНЫЙ БЕЛОК (НАТУРАЛЬНЫЙ КОНЦЕНТРАТ) В ВИДЕ ПОРОШКА БЕЗ ЗАПАХА, ПРОИЗВEДЕН МЕТОДОМ КОАГУЛИРОВАНИЯ И ДЕГИДРАТАЦИИ ОБЕСКРАХМАЛЕННОГО КАРТОФЕЛЬНОГО СОКА. ХИМ.СОСТАВ: ПРОТЕИН 84-88%, ВЛАЖНОСТЬ 7-11%. ДАТА ПРОИЗВОДСТВА ДЕКАБРЬ 2023 Г., ЯНВАРЬ 2024</t>
  </si>
  <si>
    <t>ЯПОНИЯ</t>
  </si>
  <si>
    <t>ПИЩЕВЫЕ ПРОДУКТЫ ПРОЧИЕ:НАПИТОК БЕЗАЛКОГОЛЬНЫЙ КОНЦЕНТРИРОВАННЫЙ, ФЕРМЕНТИРОВАННЫЙ НА ОСНОВЕ СОИ (ФЕРМЕНТИРОВАННЫЙ НА ОСНОВЕ СОЕВОГО МОЛОКА),DAIGO LUX, УПОТРЕБЛЯЕТСЯ РАЗВЕДЕННЫМ В ВОДЕ, НЕ СОДЕРЖИТ ГМО: НЕ СОДЕРЖИТ МОЛОЧНЫХ ЖИРОВ, САХАРОЗЫ</t>
  </si>
  <si>
    <t>05.08.2020</t>
  </si>
  <si>
    <t>28.07.2020</t>
  </si>
  <si>
    <t>ИЗОЛЯТ СОЕВОГО БЕЛКА, В ВИДЕ ПОРОШКА СВЕТЛО-ЖЕЛТОГО ЦВЕТА, ИСПОЛЬЗУЕТСЯ В ПИЩЕВОЙ ПРОМЫШЛЕННОСТИ, НЕ КОРМОВОЙ, РАСФАСОВАН В ПОЛИПРОПИЛЕНОВЫЕ МЕШКИ ПО 15 КГ. : ООО МЭЗ АМУРСКИЙ НЕ ОБОЗНАЧЕНА 0</t>
  </si>
  <si>
    <t>ПИЩЕВОЙ КОНЦЕНТРАТ (БЕЛКОВЫЙ): МАССА СОЕВАЯ ПРОТЕИНОВАЯ "ФУЧЖУ" (СПАРЖА СУШЕНАЯ). В ПОЛИМЕРНОМ ПАКЕТЕ (9 КГ), УПАКОВАНОМ В КАРТОННУЮ КОРОБКУ. В ПОЛИМЕРНЫХ ПАКЕТИКАХ ПО 500 Г., 18 ПАКЕТОВ В КАРТОННОЙ КОРОБКЕ. НЕ СОДЕРЖИТ ГМО. ДЛЯ УПОТРЕБЛЕНИЯ В ПИЩУ.</t>
  </si>
  <si>
    <t>ДАНИЯ</t>
  </si>
  <si>
    <t>КАРТОФЕЛЬНЫЙ БЕЛОК (НАТУРАЛЬНЫЙ КОНЦЕНТРАТ) В ВИДЕ ПОРОШКА БЕЗ ЗАПАХА; ПРОИЗВЕДЕН МЕТОДОМ КОАГУЛИРОВАНИЯ И ДЕГИДРАТАЦИИ ОБЕСКРАХМАЛЕННОГО КАРТОФЕЛЬНОГО СОКА. ХИМ.СОСТАВ: ПРОТЕИН 84-88%, ВЛАЖНОСТЬ 7-11%. ДАТА ПРОИЗВОДСТВА СЕНТЯБРЬ, НОЯБРЬ 2022 Г.</t>
  </si>
  <si>
    <t>РАСТИТЕЛЬНЫЙ ПРОТЕИН, ПРЕДСТАВЛЯЕТ СОБОЙ КОНЦЕНТРАТ КАРТОФЕЛЬНОГО БЕЛКА В ВИДЕ ПОРОШКА БЕЗ ЗАПАХА, ПРОИЗВЕДЕН МЕТОДОМ ТЕРМОКИСЛОТНОЙ КОАГУЛЯЦИИ БЕЛКА, СОДЕРЖАНИЕ БЕЛКА 86%(В ПЕРЕСЧЕТЕ НА СУХОЕ ВЕЩЕСТВО), ЖИРЫ 4%(ГИДРОЛИЗНЫЙ), УГЛЕВОДЫ МЕНЕЕ 3%, ЗОЛА</t>
  </si>
  <si>
    <t>КОРМОВАЯ ДOБАВКА:</t>
  </si>
  <si>
    <t>06.09.2021</t>
  </si>
  <si>
    <t>КОРМОВАЯ ДОБАВКА: БЕЛОК ОДНОКЛЕТОЧНЫЙ РАСТИТЕЛЬНЫЙ КОРМОВОЙ МСГ БАЙ-ПРОДУКТ, С МАРКИРОВКОЙ MSG BY PRODUCT, С СОДЕРЖАНИЕМ СЫРОГО ПРОТЕИНА 68-70%, ЗОЛЫ НЕ БОЛЕЕ 4%, ВЛАЖНОСТЬЮ НЕ БОЛЕЕ 10%, НЕ СОДЕРЖИТ КОМПОНЕНТЫ ЖИВОТНОГО ПРОИСХОЖДЕНИЯ</t>
  </si>
  <si>
    <t>01.04.2020</t>
  </si>
  <si>
    <t>ИЗОЛЯТ СОЕВОГО БЕЛКА (SOYA PROTEIN IZOLATE) GS5200R, BATCH №04200102А, CAS9010-10-0. СОДЕРЖАНИЕ ПРОТЕИНА В ПЕРЕСЧЕТЕ НА СУХОЕ ВЕЩЕСТВО 90%, ДАТА ИЗГОТОВЛЕНИЯ 02.01.2020 ГОДЕН ДО 02.07.2021 ДЛЯ ПИЩЕВОЙ ПРОМЫШЛЕННОСТИ ВСЕГО 80 МЕШКОВ ПО 500КГ. НА 40П В КАЖДОМ КОНТЕЙНЕРЕ ПО 40 БИГ БЕГОВ НА 20 ПОДДОНАХ ОДДОНАХ. ОБЩИМ ВЕСОМ НЕТТО 40000 КГ. GUSHEN BIOLOGICAL TECHNOLOGY GROUP CO., LTD GUSHEN BIOLOGICAL TECHNOLOGY GROUP CO., LTD ОТСУТСТВУЕТ ОТСУТСТВУЕТ 80</t>
  </si>
  <si>
    <t>02.08.2022</t>
  </si>
  <si>
    <t>ИЗОЛЯТ СОЕВОГО БЕЛКА(SOYA PROTEIN IZOLATE) ЦВЕТ ЖЕЛТЫЙ, BATCH №220602206011C СРОК ГОДНОСТИ ДО 01.06.2023; №220603206011C СРОК ГОДНОСТИ ДО 02.06.2023 СОДЕРЖАНИЕ ПРОТЕИНА В ПЕРЕСЧЕТЕ НА СУХОЕ ВЕЩЕСТВО 90%. ДЛЯ ПИЩЕВОЙ ПРОМЫШЛЕННОСТИ, ВСЕГО 80 МЕШКОВ ПО</t>
  </si>
  <si>
    <t>05.10.2022</t>
  </si>
  <si>
    <t>ИЗОЛЯТ СОЕВОГО БЕЛКА(SOYA PROTEIN IZOLATE) ЦВЕТ ЖЕЛТЫЙ, BATCH №220723207011C СРОК ГОДНОСТИ ДО 22.07.2023; №220724207011C СРОК ГОДНОСТИ ДО 23.07.2023 СОДЕРЖАНИЕ ПРОТЕИНА В ПЕРЕСЧЕТЕ НА СУХОЕ ВЕЩЕСТВО 90%. ДЛЯ ПИЩЕВОЙ ПРОМЫШЛЕННОСТИ, ВСЕГО 80 МЕШКОВ ПО</t>
  </si>
  <si>
    <t>30.12.2021</t>
  </si>
  <si>
    <t>ВЕЩЕСТВА БЕЛКОВЫЕ: ИЗОЛЯТ СОЕВОГО БЕЛКА, В ВИДЕ ПОРОШКА БЕЛО-ЖЕЛТОГО ЦВЕТА, В КАЧЕСТВЕ СЫРЬЯ ДЛЯ ПРОМПЕРЕРАБОТКИ</t>
  </si>
  <si>
    <t>09.03.2021</t>
  </si>
  <si>
    <t>ИЗОЛЯТ СОЕВОГО БЕЛКА(SOY PROTEIN ISOLATED), BATCH №04201208A СОДЕРЖАНИЕ ПРОТЕИНА В ПЕРЕСЧЕТЕ НА СУХОЕ ВЕЩЕСТВО 90%, ДАТА ИЗГОТОВЛЕНИЯ 08.12.2020Г. ДЛЯ ПИЩЕВОЙ ПРОМЫШЛЕННОСТИ, ВСЕГО 80 МЕШКОВ ОБЩИМ ВЕСОМ НЕТТО 40000КГ.</t>
  </si>
  <si>
    <t>29.04.2023</t>
  </si>
  <si>
    <t>ИЗОЛЯТ СОЕВОГО БЕЛКА(SOYA PROTEIN IZOLATE) ЦВЕТ ЖЕЛТЫЙ, BATCH №230212202011C СРОК ГОДНОСТИ ДО 11.02.2024; №230224202011C СРОК ГОДНОСТИ ДО 23.02.2024 СОДЕРЖАНИЕ ПРОТЕИНА В ПЕРЕСЧЕТЕ НА СУХОЕ ВЕЩЕСТВО 90%. ДЛЯ ПИЩЕВОЙ ПРОМЫШЛЕННОСТИ, ВСЕГО 80 МЕШКОВ ПО</t>
  </si>
  <si>
    <t>21.04.2021</t>
  </si>
  <si>
    <t>ИЗОЛИРОВАННЫЙ СОЕВЫЙ БЕЛОК (ПИЩЕВОЙ): ПРЕДСТАВЛЯЕТ СОБОЙ ПОРОШОК БЕЛОГО ЦВЕТА, ВКУС И ЗАПАХ - НЕЙТРАЛЬНЫЙ, БЕЗ СОДЕРЖАНИЯ ЭТИЛОВОГО СПИРТА, БЕЗ СОДЕРЖАНИЯ ГМО; ИСПОЛЬЗУЕТСЯ В КАЧЕСТВЕ СЫРЬЯ К ПРОДУКЦИИ, ПРОИЗВОДИМОЙ НА ТЕРРИТОРИИ ГОСУДАРСТВА-ЧЛЕНА ТС</t>
  </si>
  <si>
    <t>15.02.2022</t>
  </si>
  <si>
    <t>БЕЛКОВЫЕ КОНЦЕНТРАТЫ И ТЕКСТУРИРОВАННЫЕ БЕЛКОВЫЕ ВЕЩЕСТВА</t>
  </si>
  <si>
    <t>14.04.2023</t>
  </si>
  <si>
    <t>28.06.2023</t>
  </si>
  <si>
    <t>БЕЛКОВЫЕ КОНЦЕНТРАТЫ И ТЕКСТУРИРОВАННЫЕ БЕЛКОВЫЕ ВЕЩЕСТВА: СОЕВЫЙ ТЕКСТУРИРОВАННЫЙ БЕЛКОВЫЙ ПРОДУКТ (ВЫСУШЕННЫЙ В ВИДЕ ПАЛОЧЕК): СПАРЖА СОЕВАЯ СУШЕННАЯ (ФУЧЖУ), УПАКОВАННАЯ В ПОЛИМЕРНЫЕ ПАКЕТЫ ПО 9 КГ, 1 ПАКЕТ В КОРОБКЕ, СОСТАВ: ОТБОРНЫЕ СОЕВЫЕ БОБЫ, ВОДА, СОЛЬ DAQING LVDU FOOD CO., LTD ХЭТЯНЬЖАНЬ ОТСУТСТВУЕТ ОТСУТСТВУЕТ ОТСУТСТВУЕТ 3840</t>
  </si>
  <si>
    <t>21.05.2021</t>
  </si>
  <si>
    <t>21.10.2020</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</si>
  <si>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t>
  </si>
  <si>
    <t>19.02.2022</t>
  </si>
  <si>
    <t>ПИЩЕВОЙ КОНЦЕНТРАТ (БЕЛКОВЫЙ): МАССА СОЕВАЯ ПРОТЕИНОВАЯ "ФУЧЖУ" (СПАРЖА СУШЕНАЯ). В ПОЛИМЕРНОМ ПАКЕТЕ (9 КГ), УПАКОВАНОМ В КАРТОННУЮ КОРОБКУ. НЕ СОДЕРЖИТ ГМО. ДЛЯ УПОТРЕБЛЕНИЯ В ПИЩУ. МАРКИРОВКА: "ФУЧЖУ" ВСЕГО: 3840 КАРТ. КОР.</t>
  </si>
  <si>
    <t>ПИЩЕВОЙ КОНЦЕНТРАТ (БЕЛКОВЫЙ): МАССА СОЕВАЯ ПРОТЕИНОВАЯ &lt;ФУЧЖУ&gt; (СПАРЖА СУШЕНАЯ). В ПОЛИМЕРНЫХ ПАКЕТАХ ПО 9 КГ. УПАКОВАНЫ В КАРТОННЫЕ КОРОБКИ. НЕ СОДЕРЖИТ ГМО. ДЛЯ УПОТРЕБЛЕНИЯ В ПИЩУ.МАРКИРОВКА: &lt;ФУЧЖУ&gt; . ВСЕГО: 3840 ПОЛИЭТИЛЕНОВЫХ ПАКЕТОВ, УПАКОВАН</t>
  </si>
  <si>
    <t>01.11.2020</t>
  </si>
  <si>
    <t>05.04.2021</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</si>
  <si>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МАРКИРОВКА &lt;CHANGSHENG&gt;, СРОК ГОДНОСТИ 12 МЕСЯЦЕВ, ДАТА ИЗГОТОВЛЕНИЯ НОЯБРЬ, ДЕКАБРЬ 2020Г.,</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</si>
  <si>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СОЕВЫЙ ПРОДУКТ: МАССА СОЕВАЯ ПРОТЕИНОВАЯ : - 29340 ШТ;</t>
  </si>
  <si>
    <t>БЕЛКОВЫЙ КОНЦЕНТРАТ СОЕВЫЙ(МАССА СОЕВАЯ).ВСЕГО 3440 КОРОБОК ПО 1 ПАЧКЕ ВЕСОМ 9,3КГ.ВСЕГО 3440ШТ. ДАТА ИЗГОТОВЛЕНИЯ:12.2020Г.ДЛЯ РОЗНИЧНОЙ ПРОДАЖИ.МАРКИРОВКИ ХЭТЯНЬЖАНЬ</t>
  </si>
  <si>
    <t>09.02.2020</t>
  </si>
  <si>
    <t>БЕЛКОВЫЕ КОНЦЕНТРАТЫ И ТЕКСТУРИРОВАННЫЕ БЕЛКОВЫЕ ВЕЩЕСТВА:</t>
  </si>
  <si>
    <t>ПИЩЕВОЙ КОНЦЕНТРАТ (БЕЛКОВЫЙ): МАССА СОЕВАЯ ПРОТЕИНОВАЯ "ФУЧЖУ" (СПАРЖА СУШЕНАЯ): В ПОЛИМЕРНОМ ПАКЕТЕ (9 КГ), УПАКОВАНОМ В КАРТОННУЮ КОРОБКУ. В ПОЛИМЕРНЫХ ПАКЕТИКАХ ПО 500 Г., 18 ПАКЕТОВ В КАРТОННОЙ КОРОБКЕ. НЕ СОДЕРЖИТ ГМО. ДЛЯ УПОТРЕБЛЕНИЯ В ПИЩУ.</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</si>
  <si>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СОЕВЫЙ ПРОДУКТ:</t>
  </si>
  <si>
    <t>17.02.2020</t>
  </si>
  <si>
    <t>БЕЛКОВЫЕ КОНЦЕНТРАТЫ И ТЕКСТУРИРОВАННЫЕ БЕЛКОВЫЕ ВЕЩЕСТВА: СОЕВЫЙ ТЕКСТУРИРОВАННЫЙ БЕЛКОВЫЙ ПРОДУКТ (ВЫСУШЕННЫЙ В ВИДЕ ПАЛОЧЕК): СПАРЖА СОЕВАЯ СУШЕННАЯ (ФУЧЖУ), УПАКОВАННАЯ В ПОЛИМЕРНЫЕ ПАКЕТЫ ПО 9 КГ, 1 ПАКЕТ В КОРОБКЕ, СОСТАВ: ОТБОРНЫЕ СОЕВЫЕ БОБЫ, ВОДА, СОЛЬ. СРОК ХРАНЕНИЯ: 18 МЕСЯЦЕВ С ДАТЫ ИЗГОТОВЛЕНИЯ. ДАТА ИЗГОТОВЛЕНИЯ: 17.11.2019 DAQING LVDU FOOD CO., LTD ХЭТЯНЬЖАНЬ ОТСУТСТВУЕТ ОТСУТСТВУЕТ ОТСУТСТВУЕТ 3240</t>
  </si>
  <si>
    <t>СОЕВАЯ СПАРЖА, ТЕКСТУРИРОВАННЫЙ БЕЛКОВЫЙ (СОЕВЫЙ) ПРОДУКТ, ДЛЯ УПОТРЕБЛЕНИЯ В ПИЩУ</t>
  </si>
  <si>
    <t>18.10.2021</t>
  </si>
  <si>
    <t>СОЕВАЯ СПАРЖА, ТЕКСТУРИРОВАННЫЙ БЕЛКОВЫЙ (СОЕВЫЙ) ПРОДУКТ, ДЛЯ УПОТРЕБЛЕНИЯ В ПИЩУ В ПАКЕТЕ ПО 500 ГРАММ, ТОРГОВАЯ МАРКА: "XUCHANG DOUBLE BENEFIT OF FOOD CO.,LTD."</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</si>
  <si>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КИЛОГРАММ;ВСЕГО 1400 МЕШКОВ,ИЗГОТОВИТЕЛЬ LINYI SHAN'</t>
  </si>
  <si>
    <t>ИЗОЛИРОВАННЫЙ СОЕВЫЙ БЕЛОК,МАРКИРОВКИ &lt;SHANSONG-90&gt;,БЕЗ ГМО,ПРЕДНАЗНАЧЕННЫЙ ДЛЯ ИСПОЛЬЗОВАНИЯ В ПИЩЕВОЙ ПРОМЫШЛЕННОСТИ,УПАКОВАН В МНОГОСЛОЙНЫЕ БУМАЖНЫЕ МЕШКИ С ПОЛИЭТИЛЕНОВЫМ ВКЛАДЫШЕМ НЕТТО 20 КИЛОГРАММ. ВСЕГО 1400 МЕШКОВ,ИЗГОТОВИТЕЛЬ LINYI SHAN</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</si>
  <si>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ПОЛИЭТИЛЕНОВЫM ВКЛАДЫШЕМ НЕТТО 20 КИЛОГРАММ. ВСЕГО 1400 МЕШКОВ,ИЗГОТОВИТЕЛЬ LINYI SHAN</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</si>
  <si>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1400 МЕШКОВ,ИЗГОТОВИТЕЛЬ LINYI SHAN</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</si>
  <si>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1400 МEШКОВ,ИЗГОТОВИТЕЛЬ LINYI SHAN</t>
  </si>
  <si>
    <t>18.01.2020</t>
  </si>
  <si>
    <t>МАССА СОЕВАЯ ПРОТЕИНОВАЯ В УПАКОВКАХ (ПАКЕТЫ ИЗ ПОЛИМЕРНОГО МАТЕРИАЛА) 3040 КАРТОННЫХ КОРОБОК ПО 1 ПАКЕТУ ПО 9КГ(ВМЕСТЕ С ПАКЕТОМ) В 1 КОРОБКЕ, СРОК ГОДНОСТИ 12 МЕСЯЦЕВ, ДАТА ИЗГОТОВЛЕНИЯ ДЕКАБРЬ 2019Г., ДЛЯ УПОТРЕБЛЕНИЯ В ПИЩУ :</t>
  </si>
  <si>
    <t>05.02.2020</t>
  </si>
  <si>
    <t>МАССА СОЕВАЯ ПРОТЕИНОВАЯ В УПАКОВКАХ (ПАКЕТЫ ИЗ ПОЛИМ. МАТ.) 920 КАРТ. КОР. ПО 1 ПАКЕТУ ПО 12КГ(ВМЕСТЕ С ПАКЕТОМ) В 1 КОР., 1805 КАРТ КОР. ПО 1 ПАКЕТУ ПО 9КГ (ВМЕСТЕ С ПАКЕТОМ) В 1 КОР., МАРКИРОВКА , СРОК ГОДНОСТИ 12 МЕСЯЦЕВ, ДАТА : ИЗГОТОВЛЕНИЯ ЯНВАРЬ 2020Г., ДЛЯ УПОТРЕБЛЕНИЯ В ПИЩУ DONGNING CHANGSHENG FOOD CO.LTD, КИТАЙ ОТСУТСТВУЕТ 0</t>
  </si>
  <si>
    <t>27.10.2023</t>
  </si>
  <si>
    <t>БЕЛОК КОЛЛАГЕНОВЫЙ ЖИВОТНЫЙ ГОВЯЖИЙ МАРКИ "NOVAPRO", В ВИДЕ ПУДРЫ, СОДЕРЖАНИЕ ПРОТЕИНА 98,00%, ИСПОЛЬЗУЕТСЯ В ПИЩЕВОЙ ПРОМЫШЛЕННОСТИ В КАЧЕСТВЕ ДОБАВКИ, В МЕШКАХ ПО 20 КГ</t>
  </si>
  <si>
    <t>БЕЛОК КОЛЛАГЕНОВЫЙ ЖИВОТНЫЙ ГОВЯЖИЙ МАРКИ "NOVAPRO", В ВИДЕ ПУДРЫ, СОДЕРЖАНИЕ ПРОТЕИНА 98,00%, ИСПОЛЬЗУЕТСЯ В ПИЩЕВОЙ ПРОМЫШЛЕННОСТИ В КАЧЕСТВЕ ДОБАВКИ, В МЕШКАХ ПО 20 КГ.</t>
  </si>
  <si>
    <t>БЕЛОК КОЛЛАГЕНОВЫЙ ЖИВОТНЫЙ ГОВЯЖИЙ МАРКИ "NOVAPRO", В ВИДЕ ПУДРЫ, СОДЕРЖАНИЕ ПРОТЕИНА 98,00%, ИСПОЛЬЗУЕТСЯ В ПИЩЕВОЙ ПРОМЫШЛЕННОСТИ В КАЧЕСТВЕ ДОБАBКИ, В МЕШКАХ ПО 20 КГ.</t>
  </si>
  <si>
    <t>16.12.2023</t>
  </si>
  <si>
    <t>08.02.2023</t>
  </si>
  <si>
    <t>СОЕВЫЙ ПРОДУКТ - СОЕВАЯ СПАРЖА СУШЕНАЯ ФУЧЖУ (ВЫСШИЙ СОРТ) ИЗ СОЕВОГО БЕЛКА В ВИДЕ ПАЛОЧЕК, В ПАКЕТАХ ИЗ ПОЛИМЕРНОГО МАТЕРИАЛА ПО 9000 ГР НЕТТО C ВЕСОМ ПАКЕТА И В КАРТОННОЙ КОРОБКЕ. БЕЗ СОДЕРЖАНИЯ ЭТИЛОВОГО СПИРТА, БЕЗ ГМО, НЕ СОДЕРЖИТ МОЛОЧНОГО</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</si>
  <si>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</si>
  <si>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05.01.2022</t>
  </si>
  <si>
    <t>ИНДИЯ</t>
  </si>
  <si>
    <t>17.03.2023</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</si>
  <si>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КОРОБКЕ;БЕЗ СОДЕРЖАНИЯ ЭТИЛОВОГО СПИРТА, БЕЗ ГМО, НЕ СОДЕРЖИТ МОЛОЧНОГО</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</si>
  <si>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MОЛОЧНОГО</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</si>
  <si>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ЭТИЛОBОГО СПИРТА, БЕЗ ГМО, НЕ СОДЕРЖИТ МОЛОЧНОГОЖИРА</t>
  </si>
  <si>
    <t>СОЕВЫЙ ПРОДУКТ - СОЕВАЯ СПAРЖА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</si>
  <si>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СОЕВЫЙ ПРОДУКТ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</si>
  <si>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CОДЕРЖИТ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</si>
  <si>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ГP НЕТТО С ВЕСОМ ПАКЕТА И В КАРТОННОЙ КОРОБКЕ. БЕЗ СОДЕРЖАНИЯ ЭТИЛОВОГО СПИРТА, БЕЗ ГМО, НЕ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</si>
  <si>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ПO 9000 ГР НЕТТО С ВЕСОМ ПАКЕТА И В КАРТОННОЙ КОРОБКЕ. БЕЗ СОДЕРЖАНИЯ ЭТИЛОВОГО СПИРТА, БЕЗ ГМО, НЕ СОДЕРЖИТ МОЛОЧНОГОЖИРА</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</si>
  <si>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 КРАХМАЛА БОЛЕЕ 5%МАС.НЕ СОДЕРЖИТ ГМО, СОЕВЫЙ ПРОДУКТ:</t>
  </si>
  <si>
    <t>06.04.2020</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</si>
  <si>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 : ЖИРА СМ.ДОПОЛНЕНИЕ , САХАРОЗЫ, ГЛЮКОЗЫ, ИЗОГЛЮКОЗЫ. ИНГРИДИЕНТЫ: СОЕВЫЕ БОБЫ, ВОДА, КРАХМАЛ 1%, СОЛЬ. DONGNING SHUANGSHENG YUANDA FOOD CO., LTD КИТАЙ ОТСУТСТВУЕТ 0</t>
  </si>
  <si>
    <t>МАССА СОЕВАЯ ПРОТЕИНОВАЯ В УПАКОВКАХ (ПАКЕТЫ ИЗ ПОЛИМЕРНОГО МАТЕРИАЛА) 2990 КАРТОННЫХ КОРОБОК ПО 1 ПАКЕТУ ПО 9КГ(ВМЕСТЕ С ПАКЕТОМ) В 1 КОРОБКЕ, МАРКИРОВКА , СРОК ГОДНОСТИ 12 МЕСЯЦЕВ, ДАТА ИЗГОТОВЛЕНИЯ ЯНВАРЬ 2020Г., ДЛЯ УПОТРЕБЛЕНИЯ В : ПИЩУ DONGNING CHANGSHENG FOOD CO.LTD, КИТАЙ ОТСУТСТВУЕТ 0</t>
  </si>
  <si>
    <t>03.02.2020</t>
  </si>
  <si>
    <t>МАССА СОЕВАЯ ПРОТЕИНОВАЯ В УПАКОВКАХ (ПАКЕТЫ ИЗ ПОЛИМЕРНОГО МАТЕРИАЛА) 2990 КАРТОННЫХ КОРОБОК ПО 1 ПАКЕТУ ПО 9КГ(ВМЕСТЕ С ПАКЕТОМ) В 1 КОРОБКЕ, СРОК ГОДНОСТИ 12 МЕСЯЦЕВ, ДАТА ИЗГОТОВЛЕНИЯ НОЯБРЬ 2019Г., ДЛЯ УПОТРЕБЛЕНИЯ В ПИЩУ : DONGNING SHUANGSHENG YUANDA FOOD CO., LTD, КИТАЙ SHUANGSHENG 0</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</si>
  <si>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 : ЖИРА СМ.ДОПОЛНЕНИЕ , САХАРОЗЫ, ГЛЮКОЗЫ, ИЗОГЛЮКОЗЫ. ИНГРИДИЕНТЫ: СОЕВЫЕ БОБЫ, ВОДА, КРАХМАЛ 1%, СОЛЬ. СОЕВАЯ СПАРЖА СУШЕНАЯ - УПАКОВАНА В 3000 КОРОБОК DONGNING SHUANGSHENG YUANDA FOOD CO., LTD КИТАЙ ОТСУТСТВУЕТ 0</t>
  </si>
  <si>
    <t>21.05.2020</t>
  </si>
  <si>
    <t>17.12.2023</t>
  </si>
  <si>
    <t>ТЕКСТУРИРОВАННЫЙ БЕЛКОВЫЙ ПРОДУКТ-СОЕВЫЙ ПРОДУКТ В УПАКОВКАХ (ПАКЕТЫ ИЗ ПОЛИМ. МАТ.), 2983 КАРТ. КОР. ПО 1 ПАК, ПО 9КГ(ВМЕСТЕ С ПАК.) В 1 КОР., СРОК ГОДНОСТИ 12 МЕСЯЦЕВ, ДАТА ИЗГОТОВЛЕНИЯ МАРТ 2023Г., ДЛЯ УПОТРЕБЛЕНИЯ В ПИЩУ</t>
  </si>
  <si>
    <t>03.03.2023</t>
  </si>
  <si>
    <t>СОЕВЫЙ ПРОДУКТ - СОЕВАЯ СПАРЖA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t>
  </si>
  <si>
    <t>23.09.2023</t>
  </si>
  <si>
    <t>ТЕКСТУРИРОВАННЫЙ БЕЛКОВЫЙ ПРОДУКТ-СОЕВЫЙ ПРОДУКТ, В УПАКОВКАХ (ПАК. ИЗ ПОЛИМ. МАТ.), 2980 КАРТ. КОР. ПО 1 ПАК. ПО 9КГ(ВМЕСТЕ С ПАК.) В 1 КОР., СРОК ГОДНОСТИ 18 МЕСЯЦЕВ, ДАТА ИЗГОТОВЛЕНИЯ СЕНТЯБРЬ 2023Г., ДЛЯ УПОТРЕБЛЕНИЯ В ПИЩУ</t>
  </si>
  <si>
    <t>ТЕКСТУРИРОВАННЫЙ БЕЛКОВЫЙ ПРОДУКТ-СОЕВЫЙ ПРОДУКТ (МАССА СОЕВАЯ, СОЕВАЯ СПАРЖА &lt;ФУЧЖУ&gt;) НЕ СОДЕРЖИТ МОЛОЧНЫХ ЖИРОВ И ЛАКТОЗЫ, В УПАКОВКАХ (ПАК.ИЗ ПОЛИМ.МАТ.), 2972 КАРТ.КОР.ПО 1 ПАК.ПО 9000Г(ВМЕСТЕ С ПАК.) В 1 КОР., СРОК ГОДНОСТИ 12 МЕСЯЦЕВ, ДАТА</t>
  </si>
  <si>
    <t>25.02.2023</t>
  </si>
  <si>
    <t>СОЕВЫЙ ПРОДУКТ - СОЕВАЯ СПАРЖА СУШЕНАЯ ФУЧЖУ (ВЫСШИЙ СОРТ) ИЗ СОЕВОГО БЕЛКА В ВИДЕ ПАЛОЧЕК, В ПАКЕТАХ ИЗ ПОЛИМЕРНОГО МАТЕРИАЛА ПО 9000 ГР НЕТТО С BЕСОМ ПАКЕТА И В КАРТОННОЙ КОРОБКЕ. БЕЗ СОДЕРЖАНИЯ ЭТИЛОВОГО СПИРТА, БЕЗ ГМО, НЕ СОДЕРЖИТ МОЛОЧНОГО</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</si>
  <si>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HЕ СОДЕРЖИТ МОЛОЧНОГОЖИРА</t>
  </si>
  <si>
    <t>06.09.2023</t>
  </si>
  <si>
    <t>29.10.2023</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</si>
  <si>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</si>
  <si>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СОЕВЫЙ ПРОДУКТ - СОЕВАЯ СПАРЖА СУШЕНАЯ ФУЧЖУ (ВЫCШИЙ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</si>
  <si>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ТЕКСТУРИРОВАННЫЙ БЕЛКОВЫЙ ПРОДУКТ-СОЕВЫЙ ПРОДУКТ (МАССА СОЕВАЯ) В УПАКОВКАХ (В ПАКЕТАХ ИЗ ПОЛИМЕРНОГО МАТЕРИАЛА ПО 9000 ГР НЕТТО С ВЕСОМ ПАКЕТА И В КАРТОННОЙ КОРОБКЕ). ДЛЯ УПОТРЕБЛЕНИЯ В ПИЩУ</t>
  </si>
  <si>
    <t>ТЕКСТУРИРОВАННЫЙ БЕЛКОВЫЙ ПРОДУКТ-СОЕВЫЙ ПРОДУКТ, В УПАКОВКАХ (ПАК. ИЗ ПОЛИМ. МАТ.), 2970 КАРТ. КОР. ПО 1 ПАК. ПО 9КГ(ВМЕСТЕ С ПАК.) В 1 КОР, СРОК ГОДНОСТИ 12 МЕСЯЦЕВ, ДАТА ИЗГОТОВЛЕНИЯ ЯНВАРЬ 2024Г, ДЛЯ УПОТРЕБЛЕНИЯ В ПИЩУ</t>
  </si>
  <si>
    <t>ТЕКСТУРИРОВAННЫЙ БЕЛКОВЫЙ ПРОДУКТ-СОЕВЫЙ ПРОДУКТ, НЕ СОДЕРЖИТ МОЛОЧНЫХ ЖИРОВ И ЛАКТОЗЫ, В УПАКОВКАХ (ПАК. ИЗ ПОЛИМ. МАТ.), 2960 КАРТ. КОР. ПО 1 ПАК. ПО 9020Г(ВМЕСТЕ С ПАК.) В 1 КОР., СРОК ГОДНОСТИ 12 МЕСЯЦЕВ, ДАТА ИЗГОТОВЛЕНИЯ ЯНВАРЬ 2024Г., ДЛЯ</t>
  </si>
  <si>
    <t>ТЕКСТУРИРОВАННЫЙ БЕЛКОВЫЙ ПРОДУКТ-СОЕВЫЙ ПРОДУКТ В УПАКОВКАХ (ПАКЕТЫ ИЗ ПOЛИМ. МАТ.), 2964 КАРТ. КОР. ПО 1 ПАК. ПО 9КГ(ВМЕСТЕ С ПАК.) В 1 КОР., СРОК ГОДНОСТИ 12 МЕСЯЦЕВ, ДАТА ИЗГОТОВЛЕНИЯ МАРТ 2023Г., ДЛЯ УПОТРЕБЛЕНИЯ В ПИЩУ</t>
  </si>
  <si>
    <t>СОЕВЫЙ ПРОДУКТ - СОЕВАЯ СПАPЖА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</si>
  <si>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СОЕВЫЙ ПРОДУКТ-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</si>
  <si>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СОДEРЖИТ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</si>
  <si>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КОРОБКЕ;БЕЗ СОДЕРЖАНИЯ ЭТИЛОВОГО СПИРТА, БЕЗ ГМО, НЕ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</si>
  <si>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СОДЕPЖИТ МОЛОЧНОГО</t>
  </si>
  <si>
    <t>СОЕВЫЙ ПРОДУКТ - СОЕВАЯ СПАРЖА СУШЕНАЯ ФУЧЖУ (ВЫСШИЙ СОРТ) ИЗ СОЕВОГО БЕЛКА В ВИДЕ ПАЛОЧЕК, В ПАКЕТАХ ИЗ ПОЛИМЕРНОГО МAТЕРИАЛА ПО 9000 ГР НЕТТО С ВЕСОМ ПАКЕТА И В КАРТОННОЙ КОРОБКЕ. БЕЗ СОДЕРЖАНИЯ ЭТИЛОВОГО СПИРТА, БЕЗ ГМО, НЕ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</si>
  <si>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МОЛОЧHОГОЖИРА</t>
  </si>
  <si>
    <t>02.09.2021</t>
  </si>
  <si>
    <t>ТЕКСТУРИРОВАННЫЙ БЕЛКОВЫЙ ПРОДУКТ-СОЕВЫЙ ПРОДУКТ (МАССА СОЕВАЯ) В УПАКОВКАХ (ПАК. ИЗ ПОЛИМ. МАТ.), 2960 КАРТ. КОР. ПО 1 ПАК. ПО 9КГ(ВМЕСТЕ С ПАК.) В 1 КОР., СРОК ГОДНОСТИ 12 МЕСЯЦЕВ, ДАТА ИЗГОТОВЛЕНИЯ АВГУСТ 2021Г., ДЛЯ УПОТРЕБЛЕНИЯ В ПИЩУ</t>
  </si>
  <si>
    <t>ТЕКСТУРИРОВАННЫЙ БЕЛКОВЫЙ ПРОДУКТ-СОЕВЫЙ ПРОДУКТ, В УПАКОВКАХ (ПАК. ИЗ ПОЛИМ. МАТ.), 2960 КАРТ. КОР. ПО 1 ПАК. ПО 9КГ(ВМЕСТЕ С ПАК.) В 1 КОР., СРОК ГОДНОСТИ 12 МЕСЯЦЕВ, ДАТА ИЗГОТОВЛЕНИЯ ДЕКАБРЬ 2023Г., ДЛЯ УПОТРЕБЛЕНИЯ В ПИЩУ</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</si>
  <si>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КОРОБКЕ.БЕЗ СОДЕРЖАНИЯ ЭТИЛОВОГО СПИРТА, БЕЗ ГМО, НЕ СОДЕРЖИТ МОЛОЧНОГО</t>
  </si>
  <si>
    <t>09.12.2023</t>
  </si>
  <si>
    <t>ТЕКСТУРИРОВАННЫЙ БЕЛКОВЫЙ СОЕВЫЙ ПРОДУКТ (МАССА СОЕВАЯ) В УПАКОВКАХ (ПАКЕТЫ ИЗ ПОЛИМЕРНОГО МАТЕРИАЛА). 2955 КОРОБОК ПО 1 ПАКЕТУ ПО 9000 ГР., ДЛЯ УПОТРЕБЛЕНИЯ В ПИЩУ</t>
  </si>
  <si>
    <t>23.03.2023</t>
  </si>
  <si>
    <t>ТЕКСТУРИРОВАННЫЙ БЕЛКОВЫЙ ПРОДУКТ-СОЕВЫЙ ПРОДУКТ, В УПАКОВКАX (ПАК. ИЗ ПОЛИМ. МАТ.), 2954 КАРТ. КОР. ПО 1 ПАК. ПО 9КГ(ВМЕСТЕ С ПАК.) В 1 КОР., СРОК ГОДНОСТИ 18 МЕСЯЦЕВ, ДАТА ИЗГОТОВЛЕНИЯ МАРТ 2023Г., ДЛЯ УПОТРЕБЛЕНИЯ В ПИЩУ</t>
  </si>
  <si>
    <t>07.04.2022</t>
  </si>
  <si>
    <t>ТЕКСТУРИРОВАННЫЙ БЕЛКОВЫЙ ПРОДУКТ-СОЕВЫЙ ПРОДУКТ (МАССА СОЕВАЯ) В УПАКОВКАХ (ПАК. ИЗ ПОЛИМ. МАТ.), 2952 КАРТ. КОР. ПО 1 ПАК. ПО 9КГ(ВМЕСТЕ С ПАК.) В 1 КОР., СРОК ГОДНОСТИ 18 МЕСЯЦЕВ, ДАТА ИЗГОТОВЛЕНИЯ АПРЕЛЬ 2022Г., ДЛЯ УПОТРЕБЛЕНИЯ В ПИЩУ</t>
  </si>
  <si>
    <t>15.01.2022</t>
  </si>
  <si>
    <t>14.11.2021</t>
  </si>
  <si>
    <t>29.10.2021</t>
  </si>
  <si>
    <t>02.10.2021</t>
  </si>
  <si>
    <t>25.09.2021</t>
  </si>
  <si>
    <t>10.05.2022</t>
  </si>
  <si>
    <t>14.05.2022</t>
  </si>
  <si>
    <t>25.03.2023</t>
  </si>
  <si>
    <t>15.09.2022</t>
  </si>
  <si>
    <t>13.11.2023</t>
  </si>
  <si>
    <t>СОЕВЫЙ ПРОДУКТ - СОЕВАЯ СПАРЖА СУШЕНАЯ ФУЧЖУ (ВЫСШИЙ СОРТ) ИЗ СОЕВОГО БЕЛКА В ВИДЕ ПАЛОЧЕК,В ПАКЕТАХ ИЗ ПОЛИМЕРНОГО МАТЕРИАЛА ПО 9000 ГР НЕТТО С ВЕСОМ ПАКЕТА И В КАРТОННОЙ КОРОБКЕ. БЕЗ СОДЕРЖАНИЯ ЭТИЛОВОГО СПИРТА,БЕЗ ГМО,НЕ СОДЕРЖИТ МОЛОЧНОГО</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</si>
  <si>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НE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</si>
  <si>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</si>
  <si>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14.08.2022</t>
  </si>
  <si>
    <t>ТЕКСТУРИРОВАННЫЙ БЕЛКОВЫЙ ПРОДУКТ-СОЕВЫЙ ПРОДУКТ В УПАКОВКАХ (ПАКЕТЫ ИЗ ПОЛИМ. МАТ.), 2950 КАРТ. КОР. ПО 1 ПАК. ПО 9КГ(ВМЕСТЕ С ПАК.) В 1 КОР., СРОК ГОДНОСТИ 18 МЕСЯЦЕВ, ДАТА ИЗГОТОВЛЕНИЯ АВГУСТ 2022Г., ДЛЯ УПОТРЕБЛЕНИЯ В ПИЩУ</t>
  </si>
  <si>
    <t>17.12.2022</t>
  </si>
  <si>
    <t>ТЕКСТУРИРОВАННЫЙ БЕЛКОВЫЙ ПРОДУКТ-СОЕВЫЙ ПРОДУКТ В УПАКОВКАХ (ПАКЕТЫ ИЗ ПОЛИМ. МАТ.), 550 КАРТ. КОР. ПО 18 ПАК. ПО 500Г(ВМЕСТЕ С ПАК.) В 1 КОР., 2400 КАРТ. КОР. ПО 1 ПАК. ПО 9КГ(ВМЕСТЕ С ПАК.) В 1 КОР., СРОК ГОДНОСТИ 12 МЕСЯЦЕВ, ДАТА ИЗГОТОВЛЕНИЯ</t>
  </si>
  <si>
    <t>ТЕКСТУРИРОВАННЫЙ БЕЛКОВЫЙ СОЕВЫЙ ПРОДУКТ В УПАКОВКАХ (ПАКЕТЫ ИЗ ПОЛИМ. МАТ.), 2950 КАРТ. КОР. ПО 1 ПАК. ПО 9КГ(ВМЕСТЕ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</si>
  <si>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В УПАКОВКАХ (ПАКЕТЫ ИЗ ПОЛИМ. МАТ.), 2950 КАРТ. КОР. ПО 1 ПАК. ПО 9КГ(ВМЕСТЕ С ПАК.) В 1 КОР., СРОК ГОДНОСТИ 18 МЕСЯЦЕВ, ДАТА ИЗГОТОВЛЕНИЯ ОКТЯБРЬ 2021Г., ДЛЯ УПОТРЕБЛЕНИЯ В ПИЩУ</t>
  </si>
  <si>
    <t>04.11.2023</t>
  </si>
  <si>
    <t>ТЕКСТУРИРОВАННЫЙ БЕЛКОВЫЙ ПРОДУКТ-СОЕВЫЙ ПРОДУКТ, В УПАКОВКАХ (ПАК. ИЗ ПОЛИМ. МАТ.), 2950 КАРТ. КОР. ПО 1 ПАК. ПО 9КГ(ВМЕСТЕ С ПАК.) В 1 КОР., СРОК ГОДНОСТИ 12 МЕСЯЦЕВ, ДАТА ИЗГОТОВЛЕНИЯ ОКТЯБРЬ 2023Г., ДЛЯ УПОТРЕБЛЕНИЯ В ПИЩУ</t>
  </si>
  <si>
    <t>29.01.2023</t>
  </si>
  <si>
    <t>ТЕКСТУРИРОВАННЫЙ БЕЛКОВЫЙ ПРОДУКТ-СОЕВЫЙ ПРОДУКТ В УПАКОВКАХ (ПАКЕТЫ ИЗ ПОЛИМ. МАТ.), 2929 КАРТ. КОР. ПО 1 ПАК. ПО 9.05КГ(ВМЕСТЕ С ПАК.) В 1 KОР., СРОК ГОДНОСТИ 12 МЕСЯЦЕВ, ДАТА ИЗГОТОВЛЕНИЯ ЯНВАРЬ 2023Г., ДЛЯ УПОТРЕБЛЕНИЯ В ПИЩУ</t>
  </si>
  <si>
    <t>ТЕКСТУРИРОВАННЫЙ БЕЛКОВЫЙ ПРОДУКТ-СОЕВЫЙ ПРОДУКТ В УПАКОВКАХ (ПАКЕТЫ ИЗ ПОЛИМ. МАТ.), 2945 КАРТ. КОР. ПО 1 ПАК. ПО 9КГ(ВМЕСТЕ С ПАК.) В 1 КОР., СРОК ГОДНОСТИ 18 МЕСЯЦЕВ, ДАТА ИЗГОТОВЛЕНИЯ ИЮЛЬ 2022Г., ДЛЯ УПОТРЕБЛЕНИЯ В ПИЩУ</t>
  </si>
  <si>
    <t>ТЕКСТУРИРОВАННЫЙ БЕЛКОВЫЙ ПРОДУКТ-СОЕВЫЙ ПРОДУКТ В УПАКОВКАХ (ПАКЕТЫ ИЗ ПОЛИМ. МАТ.), 2944 КАРТ. КОР. ПО 1 ПАК. ПО 9КГ(ВМЕСТЕ С ПАК.) В 1 КОР., СРОК ГОДНОСТИ 12 МЕСЯЦЕВ, ДАТА ИЗГОТОВЛЕНИЯ ОКТЯБРЬ 2021Г., ДЛЯ УПОТРЕБЛЕНИЯ В ПИЩУ</t>
  </si>
  <si>
    <t>11.06.2020</t>
  </si>
  <si>
    <t>27.03.2022</t>
  </si>
  <si>
    <t>05.12.2023</t>
  </si>
  <si>
    <t>ИЗОЛЯТ СОЕВОГО БЕЛКА "ШАНЬСУН-90", ИСПОЛЬЗУЕТСЯ В ПИЩЕВОЙ ПРОМЫШЛЕННОСТИ, НЕ СОДЕРЖИТ ГМО. УПАКОВАН В БУМАЖНЫЕ МЕШКИ ПО 20 КГ. С ПОЛИЭТИЛЕНОВЫМ ВКЛАДЫШЕМ, НЕ ДЛЯ РОЗНИЧНОЙ ПРОДАЖИ.</t>
  </si>
  <si>
    <t>29.09.2020</t>
  </si>
  <si>
    <t>29.09.2022</t>
  </si>
  <si>
    <t>ТЕКСТУРИРОВАННЫЙ БЕЛКОВЫЙ ПРОДУКТ-СОЕВЫЙ ПРОДУКТ В УПАКОВКАХ (ПАКЕТЫ ИЗ ПОЛИМ. МАТ.), 2930 КАРТ. КОР. ПО 1 ПАК. ПО 9КГ(ВМЕСТЕ С ПАК.) В 1 КОР., СРОК ГОДНОСТИ 18 МЕСЯЦЕВ, ДАТА ИЗГОТОВЛЕНИЯ СЕНТЯБРЬ 2022Г., ДЛЯ УПОТРЕБЛЕНИЯ В ПИЩУ</t>
  </si>
  <si>
    <t>25.11.2022</t>
  </si>
  <si>
    <t>ТЕКСТУРИРОВАННЫЙ БЕЛКОВЫЙ ПРОДУКТ-СОЕВЫЙ ПРОДУКТ В УПАКОВКАХ (ПАКЕТЫ ИЗ ПОЛИМ. МАТ.), 2927 КАРТ. КОР. ПО 1 ПАК. ПО 9КГ(ВМЕСТЕ С ПАК.) В 1 КОР., СРОК ГОДНОСТИ 12 МЕСЯЦЕВ, ДАТА ИЗГОТОВЛЕНИЯ НОЯБРЬ 2022Г., ДЛЯ УПОТРЕБЛЕНИЯ В ПИЩУ</t>
  </si>
  <si>
    <t>25.04.2021</t>
  </si>
  <si>
    <t>15.01.2023</t>
  </si>
  <si>
    <t>19.12.2021</t>
  </si>
  <si>
    <t>ТЕКСТУРИРОВАННЫЙ БЕЛКОВЫЙ ПРОДУКТ-СОЕВЫЙ ПРОДУКТ В УПАКОВКАХ (ПАКЕТЫ ИЗ ПОЛИМ. МАТ.), 2541 КАРТ. КОР. ПО 1 ПАК. ПО 9КГ(ВМЕСТЕ С ПАК.) В 1 КОР., 372 КАРТ. КОР. ПО 18 ПАК. ПО 500Г(ВМЕСТЕ С ПАК.) В 1 КОР., СРОК ГОДНОСТИ 18 МЕСЯЦЕВ, ДАТА ИЗГОТОВЛЕНИЯ</t>
  </si>
  <si>
    <t>СОЕВЫЙ ПРОДУКТ - СОЕВАЯ СПАРЖА СУШЕНАЯ ФУЧЖУ (ВЫСШИЙ СОРТ) ИЗ СОЕВОГО БЕЛКА В ВИДЕ ПАЛОЧЕК, В ПАКЕТАХ ИЗ ПОЛИМЕРНОГО МАТЕРИАЛА ПО 12000 ГР НЕТТО И В КАРТОННОЙ КОРОБКЕ. БЕЗ СОДЕРЖАНИЯ ЭТИЛОВОГО СПИРТА, БЕЗ ГМО, НЕ</t>
  </si>
  <si>
    <t>28.04.2022</t>
  </si>
  <si>
    <t>14.09.2022</t>
  </si>
  <si>
    <t>ТЕКСТУРИРОВАННЫЙ БЕЛКОВЫЙ ПРОДУКТ-СОЕВЫЙ ПРОДУКТ (МАССА СОЕВАЯ) В УПАКОВКАХ (ПАК. ИЗ ПОЛИМ. МАТ.), 2900 КАРТ. КОР. ПО 1 ПАК. ПО 9КГ(ВМЕСТЕ С ПАК.) В 1 КОР., СРОК ГОДНОСТИ 18 МЕСЯЦЕВ, ДАТА ИЗГОТОВЛЕНИЯ МАЙ 2022Г., ДЛЯ УПОТРЕБЛЕНИЯ В ПИЩУ</t>
  </si>
  <si>
    <t>ТЕКСТУРИРОВАННЫЙ БЕЛКОВЫЙ ПРОДУКТ-СОЕВЫЙ ПРОДУКТ В УПАКОВКАХ (ПАКЕТЫ ИЗ ПОЛИМ. МАТ.), 2234 КАРТ. КОР. ПО 1 ПАК. ПО 9КГ(ВМЕСТЕ С ПАК.) В 1 КОР., 666 КАРТ. КОР. ПО 18 ПАК. ПО 500Г(ВМЕСТЕ С ПАК.) В 1 КОР., СРОК ГОДНОСТИ 18 МЕСЯЦЕВ, ДАТА ИЗГОТОВЛЕНИЯ</t>
  </si>
  <si>
    <t>10.03.2023</t>
  </si>
  <si>
    <t>ТЕКСТУРИРОВАННЫЙ БЕЛKОВЫЙ ПРОДУКТ-СОЕВЫЙ ПРОДУКТ В УПАКОВКАХ (ПАК. ИЗ ПОЛИМ. МАТ.), 2894 КАРТ. КОР. ПО 1 ПАК. ПО 9КГ(ВМЕСТЕ С ПАК.) В 1 КОР., СРОК ГОДНОСТИ 12 МЕСЯЦЕВ, ДАТА ИЗГОТОВЛЕНИЯ МАРТ 2023Г., ДЛЯ УПОТРЕБЛЕНИЯ В ПИЩУ</t>
  </si>
  <si>
    <t>ТЕКСТУРИPОВАННЫЙ БЕЛКОВЫЙ ПРОДУКТ СОЕВЫЙ ПРОДУКТ (СПАРЖА) В УПАКОВКАХ ДЛЯ УПОТРЕБЛЕНИЯ В ПИЩУ, C МАРКИРОВКОЙ DONGNING JINDALAI FOOD IMPORT AND EXPORT CO., LTD, НЕ СОДЕРЖИТ ГМО, НЕ ЯВЛЯЕТСЯ БИОЛОГИЧЕСКИ АКТИВНЫЙ ДОБАВКОЙ К ПИЩЕ, ПРОДУКЦИЯПРЕДНАЗНАЧЕНА</t>
  </si>
  <si>
    <t>21.10.2022</t>
  </si>
  <si>
    <t>ИЗОЛЯТ СОЕВОГО БЕЛКА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 НЕ ЯВЛЯЕТСЯ ОТХОДАМИ, В МЕШКАХ</t>
  </si>
  <si>
    <t>13.02.2022</t>
  </si>
  <si>
    <t>ИЗОЛИРОВАННЫЙ СОЕВЫЙ БЕЛОК, МАРКИРОВКИ "SHANSONG-90",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1300 МЕШКОВ.</t>
  </si>
  <si>
    <t>26.02.2022</t>
  </si>
  <si>
    <t>ИЗОЛЯТ СОЕВОГО БЕЛКА - 1300 МЕШКОВ</t>
  </si>
  <si>
    <t>16.03.2022</t>
  </si>
  <si>
    <t>БЕЛКОВЫЕ ВЕЩЕСТВА - СЫРЬЕ ДЛЯ ПРОМПЕРЕРАБОТКИ В ПИЩЕВОЙ ПРОМЫШЛЕННОСТИ-ИЗОЛЯТ СОЕВОГО БЕЛКА (ISOLATED SOY PROTEIN) "ШАНЬСУН-90", В ВИДЕ ПОРОШКА, В МЕШКАХ ПО 20 КГ.,С СОДЕРЖАНИЕМ ПРОТЕИНА НЕ МЕНЕЕ 90%,ЗОЛА НЕ БОЛЕЕ 6% НЕ ДЛЯ РОЗНИЧНОЙ ПРОДАЖИ, ДЛЯ</t>
  </si>
  <si>
    <t>02.03.2022</t>
  </si>
  <si>
    <t>20.02.2022</t>
  </si>
  <si>
    <t>ПРОДОВОЛЬСТВЕННОЕ ПИЩЕВОЕ СЫРЬЕ:ИЗОЛЯТ СОЕВОГО БЕЛКА (ISOLATED SOY PROTEIN)В ВИДЕ ПОРОШКА, ИЗГОТОВЛЕН ИЗ ОБЕЗЖИРЕННЫХ БОБОВ СОИ, С СОДЕРЖАНИЕМ БЕЛКА 90.85%,НЕ СОДЕРЖИТ ГМО,ПРИМЕНЯЕТСЯ В ПИЩЕВОЙ ПРОМЫШЛЕННОСТИ В КАЧЕСТВЕ СЫРЬЯ ДЛЯ ПРОИЗВОДСТВА МЯСНЫХ</t>
  </si>
  <si>
    <t>27.02.2022</t>
  </si>
  <si>
    <t>ПРОДОВОЛЬСТВЕННОЕ ПИЩЕВОЕ СЫРЬЕ:ИЗОЛЯТ СОЕВОГО БЕЛКА (ISOLATED SOY PROTEIN),ЭМУЛЬСИОННОГО ТИПА, ИЗГОТОВЛЕН ИЗ ОБЕЗЖИРЕННЫХ БОБОВ СОИ, С СОДЕРЖАНИЕМ БЕЛКА 91,30%,НЕ СОДЕРЖИТ ГМО,В ВИДЕ ПОРОШКА,ПРИМЕНЯЕТСЯ В ПИЩЕВОЙ ПРОМЫШЛЕННОСТИ, НЕ ЯВЛЯЕТСЯ ОТХОДАМИ</t>
  </si>
  <si>
    <t>ИЗОЛЯТ СОЕВОГО БЕЛКА "SHANSONG-90" (ШАНЬСУН-90) В МЕШКАХ ПО 20КГ ОБЩИМ КОЛИЧЕСТВОМ 26000КГ, ИСПОЛЬЗУЕТСЯ В ПИЩЕВОЙ ПРОМЫШЛЕННОСТИ</t>
  </si>
  <si>
    <t>17.02.2022</t>
  </si>
  <si>
    <t>СЫРЬЁ ДЛЯ ПРОИЗВОДСТВА ПИЩЕВОЙ ПРОДУКЦИИ: ИЗОЛЯТ СОЕВОГО БЕЛКА 90% (SOY PROTEIN ISOLATE 90%). С МАРКИРОВКОЙ "SHANDONG KAWAH OILS CO., LTD", ПРИМЕНЯЕМЫЙ В ПИЩЕВОЙ ПРОМЫШЛЕННОСТИ. УПАКОВАННЫЙ В БУМАЖНЫЕ МЕШКИ МАССОЙ НЕТТО 20 КГ.</t>
  </si>
  <si>
    <t>30.08.2022</t>
  </si>
  <si>
    <t>ПИЩЕВАЯ ДОБАВКА: ИЗОЛИРОВАННЫЙ СОЕВЫЙ БЕЛОК (ИЗОЛЯТ СОЕВОГО БЕЛКА). CAS № 9010-10-0. СОД. БЕЛКА НЕ МЕНЕЕ 90%, НЕ СОДЕРЖИТ ГМО. ИСПОЛЬЗУЕТСЯ В ПИЩЕВОЙ ПРОМЫШЛЕННОСТИ ПРИ ПРОИЗВОДСТВЕ ПИЩЕВЫХ ПРОДУКТОВ. ПОРОШОК, В МЕШКАХ ПО 20 КГ.</t>
  </si>
  <si>
    <t>07.10.2022</t>
  </si>
  <si>
    <t>10.03.2022</t>
  </si>
  <si>
    <t>18.06.2022</t>
  </si>
  <si>
    <t>25.08.2022</t>
  </si>
  <si>
    <t>06.10.2022</t>
  </si>
  <si>
    <t>16.08.2022</t>
  </si>
  <si>
    <t>ПИЩЕВАЯ РАСТИТЕЛЬНАЯ ДОБАВКА: ИЗОЛИРОВАННЫЙ СОЕВЫЙ БЕЛОК (ИЗОЛЯТ) 90.4%, ДЛЯ ИСПОЛЬЗОВАНИЯ В ПИЩЕВОЙ ПРОМЫШЛЕННОСТИ ПРИ ПРОИЗВОДСТВЕ КОЛБАСНЫХ ИЗДЕЛИЙ. ПРЕДСТАВЛЯЕТ СОБОЙ ПОРОШОК. НЕ ИСПОЛЬЗУЕТСЯ В ВЕТЕРИНАРИИ, НЕ ЯВЛЯЕТСЯ ОПАСНЫМ ОТХОДОМ, НЕ</t>
  </si>
  <si>
    <t>06.08.2022</t>
  </si>
  <si>
    <t>07.11.2021</t>
  </si>
  <si>
    <t>ИЗОЛЯТ СОЕВОГО БЕЛКА (SOY PROTEIN ISOLATE), В ВИДЕ ПОРОШКА БЕЛО-ЖЕЛТОГО ЦВЕТА; ПОЛУЧАЕТСЯ ИЗ СОЕВЫХ БОБОВ ВСЛЕДСТВИЕ ФИЗИЧЕСКИХ ПРОЦЕССОВ- ЭКСТРАЦИИ, ДАЛЕЕ ОСАЖДЕНИИ И НЕЙТРАЛИЗАЦИИ БЕЛКОВОГО КОМПОНЕНТА. ПРЕДНАЗНАЧЕН ДЛЯ ИСПОЛЬЗОВАНИЯ В ПИЩЕВОЙ ПРОМ</t>
  </si>
  <si>
    <t>ИЗОЛЯТ СОЕВОГО БЕЛКА 690IE, СОДЕРЖАНИЕ ПРОТЕИНА 90,1%. ПРЕДНАЗНАЧЕН ДЛЯ ИСПОЛЬЗОВАНИЯ В ПИЩЕВОЙ ПРОМЫШЛЕННОСТИ. НЕ ЯВЛЯЕТСЯ ОТХОДАМИ, НЕ ЯВЛЯЕТСЯ ЛЕКАРСТВЕННЫМ СРЕДСТВОМ ДЛЯ ЖИВОТНЫХ, НЕ ЯВЛЯЕТСЯ КОРМОВОЙ ДОБАВКОЙ</t>
  </si>
  <si>
    <t>26.01.2023</t>
  </si>
  <si>
    <t>ПИЩЕВАЯ ДОБАВКА: ИЗОЛИРОВАННЫЙ СОЕВЫЙ БЕЛОК (ИЗОЛЯТ СОЕВОГО БЕЛКА SHANSONG):CAS № 9010-10-0:СОД:БЕЛКА НЕ МЕНЕЕ 90%, НЕ СОДЕРЖИТ ГМО:ИСПОЛЬЗУЕТСЯ В ПИЩЕВОЙ ПРОМЫШЛЕННОСТИ ПРИ ПРОИЗВОДСТВЕ ПИЩЕВЫХ ПРОДУКТОВ.</t>
  </si>
  <si>
    <t>YUE БЕЛКОВЫЕ ВЕЩЕСТВА,</t>
  </si>
  <si>
    <t>04.07.2021</t>
  </si>
  <si>
    <t>03.10.2021</t>
  </si>
  <si>
    <t>15.10.2021</t>
  </si>
  <si>
    <t>08.11.2021</t>
  </si>
  <si>
    <t>ИЗОЛЯТ СОЕВОГО БЕЛКА (SOY PROTEIN ISOLATE), В ВИДЕ ПОРОШКА БЕЛО-ЖЕЛТОГО ЦВЕТА; ПОЛУЧАЕТСЯ ИЗ СОЕBЫХ БОБОВ ВСЛЕДСТВИЕ ФИЗИЧЕСКИХ ПРОЦЕССОВ - ЭКСТРАЦИИ, ДАЛЕЕ ОСАЖДЕНИИ И НЕЙТРАЛИЗАЦИИ БЕЛКОВОГО КОМПОНЕНТА. ПРЕДНАЗНАЧЕН ДЛЯ ИСПОЛЬЗОВАНИЯ В ПИЩЕВОЙ ПРОМ</t>
  </si>
  <si>
    <t>ИЗОЛЯТ СОЕВОГО БЕЛКА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</si>
  <si>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 В МЕШКАХ ПО 20 КГ, ВСЕГО 1300 МЕШКОВ</t>
  </si>
  <si>
    <t>28.09.2021</t>
  </si>
  <si>
    <t>17.09.2021</t>
  </si>
  <si>
    <t>09.05.2021</t>
  </si>
  <si>
    <t>10.03.2021</t>
  </si>
  <si>
    <t>ИЗОЛИРОВАННЫЙ СОЕВЫЙ БЕЛОК МАРКИ "BGC-90", СОДЕРЖАНИЕ БЕЛКОВ БОЛЕЕ 90%, ПОЛУЧАЕМЫЙ ЩЕЛОЧНОЙ ЭКСТРАКЦИЕЙ ИЗ СОЕВОГО ШРОТА ДЛЯ ПРОМЫШЛЕННОЙ ПЕРЕРАБОТКИ. ИСПОЛЬЗУЕТСЯ В ПИЩЕВОЙ ПРОМЫШЛЕННОСТИ. НЕ СОДЕРЖИТ ГЕНЕТИЧЕСКИ МОДИФИЦИРОВАННЫХ ОРГАНИЗМОВ. ВСЕГО 1</t>
  </si>
  <si>
    <t>25.10.2022</t>
  </si>
  <si>
    <t>10.01.2023</t>
  </si>
  <si>
    <t>ИЗОЛИРОВАННЫЙ СОЕВЫЙ БЕЛОК (ИЗОЛЯТ СОЕВОГО БЕЛКА/SOY PROTEIN ISOLATE) В ВИДЕ СВЕТЛО-ЖЕЛТОГО ПОРОШКА, РАСТИТЕЛЬНОГО ПРОИСХОЖДЕНИЯ. ДЛЯ ИСПОЛЬЗОВАНИЯ В ПИЩЕВОЙ ПРОМЫШЛЕННОСТИ.</t>
  </si>
  <si>
    <t>28.12.2022</t>
  </si>
  <si>
    <t>БЕЛКОВЫЕ ВЕЩЕСТВА, ИТОГО - 26000КГ.</t>
  </si>
  <si>
    <t>01.03.2023</t>
  </si>
  <si>
    <t>ИЗОЛИРОВАННЫЙ СОЕВЫЙ БЕЛОК, В ВИДЕ ПОРОШКА, С СОДЕРЖАНИЕМ БЕЛКА НЕ МЕНЕЕ 90% (В СУХОМ ВЕЩЕСТВЕ),ТОРГОВАЯ МАРКА ЭКСТРАПРО-90, ПРЕДНАЗНАЧЕННЫЙ ДЛЯ ИСПОЛЬЗОВАНИЯ В ПИЩЕВОЙ ПРОМЫШЛЕННОСТИ, ПОСТАВЛЯЕТСЯ В МЕШКAХ</t>
  </si>
  <si>
    <t>15.11.2022</t>
  </si>
  <si>
    <t>22.07.2023</t>
  </si>
  <si>
    <t>ПРОЧИЕ БЕЛКОВЫЕ ВЕЩЕСТВА: ИЗOЛЯТ СОЕВОГО БЕЛКА "SHANSONG-90", ДЛЯ ИСПОЛЬЗОВАНИЯ В ПИЩЕВОЙ ПРОМЫШЛЕННОСТИ. ВВОЗИМАЯ ПРОДУКЦИЯ ПРЕДНАЗНАЧЕНА ДЛЯ ОБРАЩЕНИЯ ИСКЛЮЧИТЕЛЬНО НА ТЕРРИТОРИИ РОССИЙСКОЙ ФЕДЕРАЦИИ</t>
  </si>
  <si>
    <t>05.05.2023</t>
  </si>
  <si>
    <t>ПИЩЕВАЯ РАСТИТЕЛЬНАЯ ДОБАВКА: ИЗОЛИРОВАННЫЙ СОЕВЫЙ БЕЛОК (ИЗОЛЯТ) 90.4%, ДЛЯ ИСПОЛЬЗОВАНИЯ В ПИЩЕВОЙ ПРОМЫШЛЕННОСТИ ПРИ ПРОИЗВОДСТВЕ КОЛБАСНЫХ ИЗДЕЛИЙ. ПРЕДСТАВЛЯЕТ СОБОЙ ПОРОШОК. НЕ ИСПОЛЬЗУЕТСЯ В ВЕТЕРИНАРИИ, HЕ ЯВЛЯЕТСЯ ОПАСНЫМ ОТХОДОМ, НЕ</t>
  </si>
  <si>
    <t>ПИЩЕВАЯ РАСТИТЕЛЬНАЯ ДОБАВКА: ИЗОЛИРОВАННЫЙ СОЕВЫЙ БЕЛОК (ИЗОЛЯТ) 90.4%,ДЛЯ ИСПОЛЬЗОВАНИЯ В ПИЩЕВОЙ ПРОМЫШЛЕННОСТИ ПРИ ПРОИЗВОДСТВЕ КОЛБАСНЫХ ИЗДЕЛИЙ. ПРЕДСТАВЛЯЕТ СОБОЙ ПОРОШОК. НЕ ИСПОЛЬЗУЕТСЯ В ВЕТЕРИНАРИИ,НЕ ЯВЛЯЕТСЯ ОПАСНЫМ ОТХОДОМ,НЕ</t>
  </si>
  <si>
    <t>07.12.2023</t>
  </si>
  <si>
    <t>20.05.2023</t>
  </si>
  <si>
    <t>16.04.2023</t>
  </si>
  <si>
    <t>11.07.2023</t>
  </si>
  <si>
    <t>ПИЩЕВАЯ ДОБАВКА: ИЗОЛИРОВАННЫЙ СОЕВЫЙ БЕЛОК (ИЗОЛЯТ СОЕВОГО БЕЛКА SHANSONG). CAS № 9010-10-0. СОД. БЕЛКА НЕ МЕНЕЕ 90%, НЕ СОДЕРЖИТ ГМО. ИСПОЛЬЗУЕТСЯ В ПИЩЕВОЙ ПРОМЫШЛЕННОСТИ ПРИ ПРОИЗВОДСТВЕ ПИЩЕВЫХ ПРОДУКТОВ.</t>
  </si>
  <si>
    <t>ИЗОЛЯТ СОЕВЫЙ БЕЛКОВЫЙ, HЕТЕКСТУРИРОВАННЫЙ, БЕЗ СОДЕРЖАНИЯ ГЕНЕТИЧЕСКИ МОДИФИЦИРОВАННЫХ ОРГАНИЗМОВ, ПРОИЗВЕДЕННЫЙ СПОСОБОМ ЩЕЛОЧНОЙ ЭКСТРАКЦИИ ИЗ СОЕВОГО ШРОТА, ИСПОЛЬЗУЕТСЯ В ПИЩЕВОЙ ПРОМЫШЛЕНОСТИ ДЛЯ ПЕРЕРАБОТКИ</t>
  </si>
  <si>
    <t>БЕЛКОВЫЕ ВЕЩЕCТВА:</t>
  </si>
  <si>
    <t>ПРОДОВОЛЬСТВЕННОЕ ПИЩЕВОЕ СЫРЬЕ:ИЗОЛЯТ СОЕВОГО БЕЛКА (ISOLATED SOY PROTEIN)690IJ,ЭМУЛЬСИОННОГО ТИПА, ИЗГОТОВЛЕН ИЗ ОБЕЗЖИРЕННЫХ БОБОВ СОИ, С СОДЕРЖАНИЕМ БЕЛКА 90.08%,НЕ СОДЕРЖИТ ГМО,В ВИДЕ ПОРОШКА,ПРИМЕНЯЕТСЯ В ПИЩЕВОЙ ПРОМЫШЛЕННОСТИ (НЕ ЯВЛЯЕТСЯ ОТХ</t>
  </si>
  <si>
    <t>31.05.2023</t>
  </si>
  <si>
    <t>ИЗОЛИРОВАННЫЙ СОЕВЫЙ БЕЛОК SUNSOY 690IE. СОДЕРЖАНИЕ ПРОТЕИНА (БЕЛКА) В ПЕРЕРАСЧЁТЕ НА СУХОЕ ВЕЩЕСТВО - 90.05%, В ПОРОШКООБРАЗНОМ ВИДЕ, ПРИМЕНЯЕТСЯ В КАЧЕСТВЕ СЫРЬЯ ДЛЯ ПРОИЗВОДСTВА ПИЩЕВЫХ ПРОДУКТОВ, НЕ ДЛЯ ВЕТЕРИНАРИИ, НЕ СОДЕРЖИТ ГМО. УПАКОВАН В</t>
  </si>
  <si>
    <t>29.08.2023</t>
  </si>
  <si>
    <t>ИЗОЛИРОВАННЫЙ СОЕВЫЙ БЕЛОК, МАРКИРОВКИ SHANSONG-90 ,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1300 МЕШКОВ,</t>
  </si>
  <si>
    <t>16.09.2023</t>
  </si>
  <si>
    <t>ИЗОЛЯТ СОЕВОГО БЕЛКА ШАНЬСУН-90 (ISOLATED SOY PROTEIN SHANSONG-90), В ВИДЕ ПОРОШКА, СОДЕРЖАНИЕ БЕЛКА НЕ МЕНЕЕ 90 %, НЕ ПЫЛЯЩИЙ, ПРОИЗВОДИТСЯ МЕТОДОМ ЭКСТРАКЦИИ ИЗ ЛУЩЕНЫХ И ОБЕЗЖИРЕННЫХ БОБОВ СОИ, ДЛЯ ПРОМЫШЛЕННОЙ ПЕРЕРАБОТКИ, БЕЗ ГМО, УПАКОВАН В : МЕШКИ ПО 20 КГ LINYI SHANSONG BIOLOGICAL PRODUCTS CO., LTD ТОВАРНЫМ ЗНАКОМ НЕ ОБОЗНАЧЕНО 0</t>
  </si>
  <si>
    <t>19.08.2020</t>
  </si>
  <si>
    <t>02.08.2020</t>
  </si>
  <si>
    <t>25.09.2023</t>
  </si>
  <si>
    <t>ИЗОЛИРОВАННЫЙ СОЕВЫЙ БЕЛОК 100%, МАРКИРОВКИ SHANSONG-90 . ПОЛУЧЕН БЕЗ ПРИМЕНЕНИЯ ГЕННО-ИНЖЕНЕРНО-МОДИФИЦИРОВАННЫХ (ТРАНСГЕННЫХ) ОРГАНИЗМОВ. ДЛЯ ИСПОЛЬЗОВАНИЯ В ПИЩЕВОЙ ПРОМЫШЛЕННОСТИ. НЕ ЯВЛЯЕТСЯ СПЕЦИАЛИЗИРОВАННОЙ ПИЩЕВОЙ ПРОДУКЦИЕЙ</t>
  </si>
  <si>
    <t>ИЗОЛИРОВАННЫЙ СОЕВЫЙ БЕЛОК АРТИКУЛ BG-90 С СОДЕРЖАНИЕМ БЕЛКА 90,4%, В ВИДЕ ПОРОШКА, В МЕШКАХ ПО 20 КГ. ПРЕДНАЗНАЧЕН ДЛЯ ИСПОЛЬЗОВАНИЯ В ПРОИЗВОДСТВЕ ПИЩЕВЫХ ПРОДУКТОВ. НЕ СОДЕРЖИТ ГМО.</t>
  </si>
  <si>
    <t>ИЗОЛИРОВАННЫЙ СОЕВЫЙ БЕЛОК, БЕЗ ГМО; ДЛЯ СВОБОДНОЙ РЕАЛИЗАЦИИ НА ВНУТРЕННЕМ РЫНКЕ; ВЕС НЕТТО- 26000.00 КГ.</t>
  </si>
  <si>
    <t>ИЗОЛИРОВАННЫЙ СОЕВЫЙ БЕЛОК, БЕЗ ГМО; ДЛЯ СВОБОДНОЙ РЕАЛИЗАЦИИ НА ВНУТРЕННЕМ РЫНКЕ; ВЕС НЕТТО- 26000.00 КГ. : LINYI SHANSONG BIOLOGICAL PRODUCTS CO., LTD. LINYI SHANSONG BIOLOGICAL PRODUCTS CO. 0</t>
  </si>
  <si>
    <t>БЕЛКОВЫЕ ИЗOЛЯТЫ:</t>
  </si>
  <si>
    <t>03.09.2023</t>
  </si>
  <si>
    <t>ПИЩЕВАЯ ДОБАВКА ИЗОЛЯТ СОЕВОГО БЕЛКА CAS№ 9010-10-0. НЕ СОДЕРЖИТ СПИРТ. НЕ ЯВЛЯЕТСЯ ОТХОДОМ. НЕ ДЛЯ ВЕТЕРИНАРИИ. ПРИМЕНЯЕТСЯ КАК ПИЩЕВАЯ ДОБАВКА.</t>
  </si>
  <si>
    <t>26.10.2023</t>
  </si>
  <si>
    <t>ПРОЧИЕ БЕЛКОВЫЕ ВЕЩЕСТВА: ИЗОЛЯТ СОЕВОГО БЕЛКА "SHANSONG-90", ДЛЯ ИСПОЛЬЗОВАНИЯ В ПИЩЕВОЙ ПРОМЫШЛЕННОСТИ. ВВОЗИМАЯ ПРОДУКЦИЯ ПРЕДHАЗНАЧЕНА ДЛЯ ОБРАЩЕНИЯ ИСКЛЮЧИТЕЛЬНО НА ТЕРРИТОРИИ РОССИЙСКОЙ ФЕДЕРАЦИИ</t>
  </si>
  <si>
    <t>21.09.2020</t>
  </si>
  <si>
    <t>30.10.2023</t>
  </si>
  <si>
    <t>ИЗОЛЯТ СОЕВЫЙ БЕЛКОВЫЙ, НЕТЕКСТУРИРОВАННЫЙ, БЕЗ СОДЕРЖАНИЯ ГЕНЕТИЧЕСКИ МОДИФИЦИРОВАННЫХ ОРГАНИЗМОВ, ПРОИЗВЕДЕННЫЙ СПОСОБОМ ЩЕЛОЧНОЙ ЭКСТРАКЦИИ ИЗ СОЕВОГО ШРОТА, ИСПОЛЬЗУЕТСЯ В ПИЩЕВОЙ ПРОМЫШЛЕНОСТИ ДЛЯ ПЕРЕРАБОТКИ</t>
  </si>
  <si>
    <t>ИЗОЛИРОВАННЫЙ СОЕВЫЙ БЕЛОК, В ВИДЕ ПОРОШКА, С СОДЕРЖАНИЕМ БЕЛКА НЕ МЕНЕЕ 90% (В СУХОМ ВЕЩЕСТВЕ),ТОРГОВАЯ МАРКА ЭКСТРАПРО-90, ПРЕДНАЗНАЧЕННЫЙ ДЛЯ ИСПОЛЬЗОВАНИЯ В ПИЩЕВОЙ ПРОМЫШЛЕННОСТИ, ПОСТАВЛЯЕТСЯ В МЕШКАХ</t>
  </si>
  <si>
    <t>11.12.2023</t>
  </si>
  <si>
    <t>БЕЛКОВЫE ВЕЩЕСТВА:</t>
  </si>
  <si>
    <t>ИЗОЛЯТ СОЕВОГО БЕЛКА ЭКСТРАПРОТЕИН-90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ОБЕЗЖИРЕННЫX БОБОВ СОИ, ДЛЯ ПРОМЫШЛЕННОЙ ПЕРЕ</t>
  </si>
  <si>
    <t>ИЗОЛИРОВАННЫЙ СОЕВЫЙ БЕЛОК МАРКИРОВКА &lt;SHANDONG SINOGLORY HEALTH FOOD CO., LTD.&gt;;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1300 М</t>
  </si>
  <si>
    <t>ИЗОЛЯТ СОЕВОГО БЕЛКА 90% (МАССОВАЯ ДОЛЯ БЕЛКА В ПЕРЕСЧЕТЕ НА СУХОЕ ВЕЩЕСТВО- 91.5%), ПИЩЕВОЙ ИНГРЕДИЕНТ ДЛЯ ИСПОЛЬЗОВАНИЯ В ПИЩЕВОЙ ПРОМЫШЛЕННОСТИ, ЗАМЕНИТЕЛЬ МЯСНОГО СЫРЬЯ.НЕ ИСПОЛЬЗУЕТСЯ В КАЧЕСТВЕ КОРМА ДЛЯ ЖИВОТНЫХ. НЕ СОДЕРЖИТ ГМО. НЕ ОТХОД. НЕ'</t>
  </si>
  <si>
    <t>04.08.2023</t>
  </si>
  <si>
    <t>ИЗОЛИРОВАННЫЙ СОЕВЫЙ БЕЛОК 100%, МАРКИРОВКИ SHANDONG SINOGLORY HEALTH FOOD CO., LTD. . ПОЛУЧЕН БЕЗ ПРИМЕНЕНИЯ ГЕННО-ИНЖЕНЕРНО-МОДИФИЦИРОВАННЫХ (ТРАНСГЕННЫХ) ОРГАНИЗМОВ. ДЛЯ ИСПОЛЬЗОВАНИЯ В ПИЩЕВОЙ ПРОМЫШЛЕННОСТИ. НЕ ЯВЛЯЕТСЯ СПЕЦИАЛИЗИРОВАННОЙ ПИЩЕВ</t>
  </si>
  <si>
    <t>15.12.2023</t>
  </si>
  <si>
    <t>18.11.2023</t>
  </si>
  <si>
    <t>12.11.2023</t>
  </si>
  <si>
    <t>ИЗОЛЯТ СОЕВОГО БЕЛКА ПИЩЕВОЙ, ПРЕДНАЗНАЧЕННЫЙ В КАЧЕСТВЕ ДОБАВКИ ДЛЯ ПРИГОТОВЛЕНИЯ ПИЩИ И ПЕРЕРАБОТКИ В ГОТОВЫЕ БЛЮДА, НЕ СОДЕРЖИТ ГМО - 26 ТОНН, В МЕШКАХ ПО 20 КГ:СОДЕРЖАНИЕ ПРОТЕИНА В СУХОМ ВЕЩЕСТВЕ БОЛЕЕ 90%.</t>
  </si>
  <si>
    <t>ИЗОЛЯТ СОЕВОГО БЕЛКА - ЭТО ВЫСОКООЧИЩЕННАЯ ФОРМА СОЕВОГО БЕЛКА С МИНИМАЛЬНЫМ СОДЕРЖАНИЕМ БЕЛКА 90% В ПЕРЕСЧЕТЕ НА СУХОЕ ВЕЩЕСТВО. НЕ ДЛЯ МЕДИЦИНЫ, НЕ ФАРМ.СУБСТАНЦИЯ, НЕ ОТХОДЫ, НЕ СОДЕРЖИТ ЭТИЛОВЫЙ СПИРТ, НЕ СОДЕРЖИТ ГМО,</t>
  </si>
  <si>
    <t>19.12.2023</t>
  </si>
  <si>
    <t>17.11.2020</t>
  </si>
  <si>
    <t>ИЗOЛЯТ СОЕВОГО БЕЛКА (SOY PROTEIN ISOLATE), В ВИДЕ ПОРОШКА БЕЛО-ЖЕЛТОГО ЦВЕТА. ПОЛУЧАЕТСЯ ИЗ СОЕВЫХ БОБОВ ВСЛЕДСТВИЕ ФИЗИЧЕСКИХ ПРОЦЕССОВ - ЭКСТРАКЦИИ, ДАЛЕЕ ОСАЖДЕНИИ И НЕЙТРАЛИЗАЦИИ БЕЛКОВОГО КОМПОНЕНТА. ПРЕДНАЗНАЧЕН ДЛЯ ИСПОЛЬЗОВАНИЯ В ПИЩЕВОЙ ПРО</t>
  </si>
  <si>
    <t>ИЗОЛИРОВАННЫЙ СОЕВЫЙ БЕЛОК 100%, МАРКИРОВКИ . ПОЛУЧЕН БЕЗ ПРИМЕНЕНИЯ ГЕННО-ИНЖЕНЕРНО-МОДИФИЦИРОВАННЫХ (ТРАНСГЕННЫХ) ОРГAНИЗМОВ. ДЛЯ ИСПОЛЬЗОВАНИЯ В ПИЩЕВОЙ ПРОМЫШЛЕННОСТИ. НЕ ЯВЛЯЕТСЯ СПЕЦИАЛИЗИРОВАННОЙ ПИЩЕВОЙ ПРОДУКЦИЕЙ</t>
  </si>
  <si>
    <t>ИЗОЛИРОВАННЫЙ СОЕВЫЙ БЕЛОК 100%, МАРКИРОВКИ . ПОЛУЧЕН БЕЗ ПРИМЕНЕНИЯ ГЕННО-ИНЖЕНЕРНО-MОДИФИЦИРОВАННЫХ (ТРАНСГЕННЫХ) ОРГАНИЗМОВ. ДЛЯ ИСПОЛЬЗОВАНИЯ В ПИЩЕВОЙ ПРОМЫШЛЕННОСТИ. НЕ ЯВЛЯЕТСЯ СПЕЦИАЛИЗИРОВАННОЙ ПИЩЕВОЙ ПРОДУКЦИЕЙ</t>
  </si>
  <si>
    <t>15.10.2020</t>
  </si>
  <si>
    <t>ПИЩЕВАЯ ДОБАВКА ИЗОЛЯТ СОЕВОГО БЕЛКА CAS№ 9010-10-0. НЕ СОДЕРЖИТ СПИРТ. НЕ ЯВЛЯЕТСЯ ОТХОДОМ, НЕ ДЛЯ ВЕТЕРИНАРИИ. ПРИМЕНЯЕТСЯ КАК ПИЩЕВАЯ ДОБАВКА..</t>
  </si>
  <si>
    <t>ИЗОЛЯТ СОЕВОГО БЕЛКА (ИЗОЛИРОВАННЫЙ СОЕВЫЙ БЕЛОК), ИСПОЛЬЗУЕТСЯ В ПИЩЕВОЙ ПРОМЫШЛЕННОСТИ ПРИ ПРОИЗВОДСТВЕ ПИЩЕВЫХ ПРОДУКТОВ. НЕ РАСФАСОВАНА ДЛЯ РОЗНИЧНОЙ ПРОДАЖИ, В МЕШКАХ ПО 20КГ..</t>
  </si>
  <si>
    <t>ИЗОЛИРОВАННЫЙ СОЕВЫЙ БЕЛОК 100%, МАРКИРОВКИ . ПОЛУЧЕН БЕЗ ПРИМЕНЕНИЯ ГЕННО-ИНЖЕНЕРНО-МОДИФИЦИРОВАННЫХ (ТРАНСГЕННЫХ) ОРГАНИЗМОВ. ДЛЯ ИСПОЛЬЗОВАНИЯ В ПИЩЕВОЙ ПРОМЫШЛЕННОСТИ, НЕ ЯВЛЯЕТСЯ СПЕЦИАЛИЗИРОВАННОЙ ПИЩЕВ</t>
  </si>
  <si>
    <t>ИЗОЛИРОВАННЫЙ СОЕВЫЙ БЕЛОК, В ВИДЕ ПОРОШКА, С СОДЕРЖАНИЕМ БЕЛКA НЕ МЕНЕЕ 90% (В СУХОМ ВЕЩЕСТВЕ),ТОРГОВАЯ МАРКА ЭКСТРАПРО-90, ПРЕДНАЗНАЧЕННЫЙ ДЛЯ ИСПОЛЬЗОВАНИЯ В ПИЩЕВОЙ ПРОМЫШЛЕННОСТИ, ПОСТАВЛЯЕТСЯ В МЕШКАХ</t>
  </si>
  <si>
    <t>ИЗОЛИРОВАHНЫЙ СОЕВЫЙ БЕЛОК, В ВИДЕ ПОРОШКА, С СОДЕРЖАНИЕМ БЕЛКА НЕ МЕНЕЕ 90% (В СУХОМ ВЕЩЕСТВЕ),ТОРГОВАЯ МАРКА ЭКСТРАПРО-90, ПРЕДНАЗНАЧЕННЫЙ ДЛЯ ИСПОЛЬЗОВАНИЯ В ПИЩЕВОЙ ПРОМЫШЛЕННОСТИ, ПОСТАВЛЯЕТСЯ В МЕШКАХ</t>
  </si>
  <si>
    <t>ИЗОЛЯТ СОЕВОГО БЕЛКА (ИЗОЛИРОВАННЫЙ СОЕВЫЙ БЕЛОК). ИСПОЛЬЗУЕТСЯ В ПИЩЕВОЙ ПРОМЫШЛЕННОСТИ ПРИ ПРОИЗВОДСТВЕ ПИЩЕВЫХ ПРОДУКТОВ. НЕ РАСФАСОВАНА ДЛЯ РОЗНИЧНОЙ ПРОДАЖИ, В МЕШКАХ ПО 20КГ..</t>
  </si>
  <si>
    <t>ИЗОЛЯТ СОЕВОГО БЕЛКА (ИЗОЛИРОВАННЫЙ СОЕВЫЙ БЕЛОК). ИСПОЛЬЗУЕТСЯ В ПИЩЕВОЙ ПРОМЫШЛЕННОСТИ ПРИ ПРОИЗВОДСТВЕ ПИЩЕВЫХ ПРОДУКТОВ. НЕ РАСФАСОВАНА ДЛЯ РОЗНИЧНОЙ ПРОДAЖИ, В МЕШКАХ ПО 20КГ..</t>
  </si>
  <si>
    <t>ПИЩЕВАЯ ДОБАВКА ИЗОЛЯТ СОЕВОГО БЕЛКА CAS№ 9010-10-0. НЕ СОДЕРЖИТ СПИРТ. НЕ ЯВЛЯЕТСЯ ОТХОДОМ. НЕ ДЛЯ ВЕТЕРИНАРИИ. ПРИМЕНЯЕТСЯ КАК ПИЩЕВАЯ ДОБАВКА..</t>
  </si>
  <si>
    <t>БЕЛКОВЫЕ ВЕЩЕСТВA:</t>
  </si>
  <si>
    <t>ПИЩЕВАЯ ДОБАВКА ИЗОЛЯТ СОЕВОГО БЕЛКА CAS№ 9010-10-0;НЕ СОДЕРЖИТ СПИРТ;НЕ ЯВЛЯЕТСЯ ОТХОДОМ;НЕ ДЛЯ ВЕТЕРИНАРИИ;ПРИМЕНЯЕТСЯ КАК ПИЩЕВАЯ ДОБАВКА..</t>
  </si>
  <si>
    <t>ИЗОЛЯТ СОЕВОГО БЕЛКА (ИЗОЛИРОВАННЫЙ СОЕВЫЙ БЕЛОК). ИСПОЛЬЗУЕТСЯ В ПИЩЕВОЙ ПРОМЫШЛЕННОСТИ ПРИ ПРОИЗВОДСТВЕ ПИЩЕBЫХ ПРОДУКТОВ. НЕ РАСФАСОВАНА ДЛЯ РОЗНИЧНОЙ ПРОДАЖИ, В МЕШКАХ ПО 20КГ.НЕ СОДЕРЖИТ КОМПОНЕНТЫ ЖИВОТНОГО ПРОИСХОЖДЕНИЯ. НЕ ИСПОЛЬЗУЕТСЯ В ВЕТЕ</t>
  </si>
  <si>
    <t>ИЗОЛИРОВАННЫЙ СОЕВЫЙ БЕЛОК ISOPRO 510B- 1300 МЕШКОВ ПО 20 КГ. СОДЕРЖАНИЕ ПРОТЕИНА (БЕЛКА) В ПЕРЕРАСЧЁТЕ НА СУХОЕ ВЕЩЕСТВО- 90.5%, В ПОРОШКООБРАЗНОМ ВИДЕ, ПРИМЕНЯЕТСЯ В КАЧЕСТВЕ СЫРЬЯ ДЛЯ ПРОИЗВОДСТВА ПИЩЕВЫХ ПРОДУКТОВ, НЕ ДЛЯ ВЕТЕРИНАРИИ, НЕ СОДЕРЖ</t>
  </si>
  <si>
    <t>БЕЛKОВЫЕ ВЕЩЕСТВА, ПРОДУКЦИЯ ПРЕДНАЗНАЧЕНА ДЛЯ РЕАЛИЗАЦИИ ИСКЛЮЧИТЕЛЬНО НА ТЕРРИТОРИИ РФ:</t>
  </si>
  <si>
    <t>ИЗОЛИРОВАННЫЙ СОЕВЫЙ БЕЛОК 100%, МАРКИРОВКИ . ПОЛУЧЕН БЕЗ ПРИМЕНЕНИЯ ГЕННО-ИНЖЕНЕРНО-МОДИФИЦИРОВАННЫХ (ТРАНСГЕННЫХ) ОРГАНИЗМОВ. ДЛЯ ИСПОЛЬЗОВАНИЯ В ПИЩЕВОЙ ПРОМЫШЛЕННОСТИ. НE ЯВЛЯЕТСЯ СПЕЦИАЛИЗИРОВАННОЙ ПИЩЕВОЙ ПРОДУКЦИЕЙ</t>
  </si>
  <si>
    <t>ИЗОЛЯТ СОЕВОГО БЕЛКА СУПРИМ 108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 НЕ ЯВЛЯЕТСЯ ОТХОДА</t>
  </si>
  <si>
    <t>БЕЛКОВЫЕ ВЕЩЕСТBА:</t>
  </si>
  <si>
    <t>ПИЩЕВАЯ ДОБАВКА - ИЗОЛИРОВАННЫЙ СОЕВЫЙ БЕЛОК (ИЗОЛЯТ), В МЕШКАХ ПО 20КГ., ВСЕГО: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ПРОМЫ</t>
  </si>
  <si>
    <t>ПИЩЕВАЯ ДОБАВКА - ИЗОЛИРОВАННЫЙ СОЕВЫЙ БЕЛОК (ИЗОЛЯТ), В МЕШКАХ ПО 20КГ., ВСЕГО: 1300 МЕШ./ 26000 КГ.; CAS № 9010-10-0, ДЛЯ ИСПОЛЬЗОВАНИЯ В ПИЩЕВОЙ ПРОМЫШЛЕННОСТИ, НЕ РАСФАСОВАHА ДЛЯ РОЗНИЧНОЙ ПРОДАЖИ, ОБЛАСТЬ ПРИМЕНЕНИЯ: ИСПОЛЬЗУЕТСЯ В ПИЩЕВОЙ ПРОМЫ</t>
  </si>
  <si>
    <t>ИЗОЛЯТ СОЕВОГО БЕЛКА - 1300 МЕШКОВ. ИЗОЛЯТ СОЕВОГО БЕЛКА SHANSONG-90I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 НЕ ЯВЛЯЕТСЯ ИЗОЛЯТ СОЕВОГО БЕЛКА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 НЕ ЯВЛЯЕТСЯ ОТХОДАМИ, В МЕШКАХ ПО 20 КГ. ОТХОДАМИ, В МЕШКАХ ПО 20 КГ. LINYI SHANSONG BIOLOGICAL PRODUCTS CO.,LTD ОТСУТСТВУЕТ ОТСУТСТВУЕТ SUPRIM 108 ОТСУТСТВУЕТ 25000 LINYI SHANSONG BIOLOGICAL PRODUCTS CO.,LTD ОТСУТСТВУЕТ ОТСУТСТВУЕТ SHANSONG 90I ОТСУТСТВУЕТ 1000</t>
  </si>
  <si>
    <t>ПИЩЕВАЯ ДОБАВКА - ИЗОЛИРОВАННЫЙ СОЕВЫЙ БЕЛОК (ИЗОЛЯТ), В МЕШКАX ПО 20 КГ., ВСЕГО: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t>
  </si>
  <si>
    <t>ПИЩЕВАЯ ДОБАВКА - ИЗОЛИРОВАННЫЙ СОЕВЫЙ БЕЛОК (ИЗОЛЯТ), В МЕШКАХ ПО 20 КГ., ВCЕГО: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t>
  </si>
  <si>
    <t>БЕЛКОВЫЕ ВЕЩЕСТВА:'''''</t>
  </si>
  <si>
    <t>ИЗОЛЯТ СОЕВОГО БЕЛКА SHANSONG-90 (ШАНЬСУН-90) В МЕШКАХ ПО 20КГ ОБЩИМ КОЛИЧЕСТВОМ 26000КГ, ИСПОЛЬЗУЕТСЯ В ПИЩЕВОЙ ПРОМЫШЛЕННОСТИ ИЗОЛЯТ СОЕВОГО БЕЛКА SHANSONG-90 (ШАНЬСУН-90) -ПРЕДСТАВЛЯЕТ СОБОЙ ПРОДУКТ ИЗ БОБОВ СОИ, ПРИ ПРОИЗВОДСТВЕ КОТОРОГО ИЗ НИХ УДАЛЯЮТСЯ ВСЕ ПИТАТЕЛЬНЫЕ ВЕЩЕСТВА, КРОМЕ РАСТИТЕЛЬНОГО БЕЛКА -РАСТИТЕЛЬНОГО ПРОИСХОЖДЕНИЯ LINYI SHANSONG BIOLOGICAL PRODUCTS CO., LTD SHANSONG-90 SHANSONG-90 26000</t>
  </si>
  <si>
    <t>ПИЩЕВАЯ ДОБАВКА - ИЗОЛИРОВАННЫЙ СОЕВЫЙ БЕЛОК (ИЗОЛЯТ), В МЕШКАХ ПО 20КГ, ВСЕГО: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ПРОМЫ</t>
  </si>
  <si>
    <t>ПИЩЕВАЯ ДОБАВКА- ИЗОЛИРОВАННЫЙ СОЕВЫЙ БЕЛОК (ИЗОЛЯТ), В МЕШКАХ ПО 20КГ., ВСЕГО: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ПРОМЫ</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</si>
  <si>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1300 МЕШКОВ. ВЕС НЕТТО 26 000 КГ. LINYI SHANSONG BIOLOGICAL PRODUCTS CO., LTD НЕ ОБОЗНАЧЕНО ШАНЬСУН 90 26000</t>
  </si>
  <si>
    <t>ИЗОЛИРОВАННЫЙ СОЕВЫЙ БЕЛОК, В ВИДЕ ПОРОШКА, С СОДЕРЖАНИЕМ БЕЛКА НЕ МЕНЕЕ 90% (В СУХОМ ВЕЩЕСТВЕ),ТОРГОВАЯ МАРКА ЭКСТРАПРО-90, ПРЕДНАЗНАЧЕННЫЙ ДЛЯ ИСПОЛЬЗОВАНИЯ В ПИЩЕВOЙ ПРОМЫШЛЕННОСТИ, ПОСТАВЛЯЕТСЯ В МЕШКАХ</t>
  </si>
  <si>
    <t>БЕЛКОВЫЕ ВЕЩЕСTВА:</t>
  </si>
  <si>
    <t>ПИЩЕВАЯ ДОБАВКА - ИЗОЛИРОВАННЫЙ СОЕВЫЙ БЕЛОК (ИЗОЛЯТ) / ISOLATED SOY PROTEIN,В МЕШКАХ ПО 20 КГ.,ВСЕГО: 1300 МЕШ./ 26000 КГ.; CAS № 9010-10-0,ДЛЯ ИСПОЛЬЗОВАНИЯ В ПИЩЕВОЙ ПРОМЫШЛЕННОСТИ,НЕ РАСФАСОВАНА ДЛЯ РОЗНИЧНОЙ ПРОДАЖИ,ОБЛАСТЬ ПРИМЕНЕНИЯ: ИСПО</t>
  </si>
  <si>
    <t>25.05.2020</t>
  </si>
  <si>
    <t>ИЗОЛЯТ СОЕВОГО БЕЛКА ЭКСТРАПРОТЕИН-90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ОБЕЗЖИРЕННЫХ БОБОВ СОИ, ДЛЯ ПРОМЫШЛЕННОЙ ПЕРЕ : РАБОТКИ, НЕ СОДЕРЖИТ ГЕНЕТИЧЕСКИ МОДИФИЦИРОВАННЫХ ОРГАНИЗМОВ, УПАКОВАН В МЕШКИ ПО 20 КГ, ВСЕГО 1300 МЕШКОВ LINYI SHANSONG BIOLOGICAL PRODUCTS CO.,LTD. ОТСУТСТВУЕТ 0</t>
  </si>
  <si>
    <t>ПИЩЕВАЯ ДОБАВКА - ИЗОЛИРОВАННЫЙ СОЕВЫЙ БЕЛОК (ИЗОЛЯТ), В МЕШКАХ ПО 20 КГ, ВСЕГО: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t>
  </si>
  <si>
    <t>ИЗОЛИРОВАННЫЙ СОЕВЫЙ БЕЛОК 100%, МАРКИРОВКИ &lt;SHANDONG SINOGLORY HEALTH FOOD CO., LTD.&gt;. ПОЛУЧЕН БЕЗ ПРИМЕНЕНИЯ ГЕННО-ИНЖЕНЕРНО-МОДИФИЦИРОВАННЫХ (ТРАНСГЕННЫХ) ОРГАНИЗМОВ. ДЛЯ ИСПОЛЬЗОВАНИЯ В ПИЩЕВОЙ ПРОМЫШЛЕННОСТИ. НЕ ЯВЛЯЕТСЯ СПЕЦИАЛИЗИРОВАННОЙ ПИЩЕВ</t>
  </si>
  <si>
    <t>БЕЛКОВЫЕ ИЗОЛЯТЫ:'''''</t>
  </si>
  <si>
    <t>ПИЩЕВАЯ ДОБАВКА - ИЗОЛИРОВАННЫЙ СОЕВЫЙ БЕЛОК (ИЗОЛЯТ) / ISOLATED SOY PROTEIN, В МЕШКАХ ПО 20 КГ., ВСЕГО: 1300 МЕШ./ 26000 КГ.; CAS № 9010-10-0, ДЛЯ ИСПОЛЬЗОВАНИЯ В ПИЩЕВОЙ ПРОМЫШЛЕННОСТИ, НЕ РАСФАСОВАНА ДЛЯ РОЗНИЧНОЙ ПРОДАЖИ, ОБЛАСТЬ ПРИМЕНЕНИЯ: ИСПО</t>
  </si>
  <si>
    <t>ИЗОЛИРОВАННЫЙ СОЕВЫЙ БЕЛОК 100%, МАРКИРОВКИ «SHANSONG-90»:ПОЛУЧЕН БЕЗ ПРИМЕНЕНИЯ ГЕННО-ИНЖЕНЕРНО-МОДИФИЦИРОВАННЫХ (ТРАНСГЕННЫХ) ОРГАНИЗМОВ:ДЛЯ ИСПОЛЬЗОВАНИЯ В ПИЩЕВОЙ ПРОМЫШЛЕННОСТИ:НЕ ЯВЛЯЕТСЯ СПЕЦИАЛИЗИРОВАННОЙ ПИЩЕВОЙ ПРОДУКЦИЕЙ</t>
  </si>
  <si>
    <t>ИЗОЛЯТ СОЕВОГО БЕЛКА СУПРИМ 108 (ISOLATED SOY PROTEIN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t>
  </si>
  <si>
    <t>ИЗОЛИРОВАННЫЙ СОЕВЫЙ БЕЛОК ISOPRO 510A - 1300 МЕШКОВ ПО 20 КГ. СОДЕРЖАНИЕ ПРОТЕИНА (БЕЛКА) В ПЕРЕРАСЧЁТЕ НА СУХОЕ ВЕЩЕСТBО - 90.9%, В ПОРОШКООБРАЗНОМ ВИДЕ, ПРИМЕНЯЕТСЯ В КАЧЕСТВЕ СЫРЬЯ ДЛЯ ПРОИЗВОДСТВА ПИЩЕВЫХ ПРОДУКТОВ, НЕ ДЛЯ ВЕТЕРИНАРИИ, НЕ СОДЕРЖ</t>
  </si>
  <si>
    <t>ИЗОЛИРОВАННЫЙ СОЕВЫЙ БЕЛОК ISOPRO 510B - 1300 МЕШКОВ ПО 20 КГ:СОДЕРЖАНИЕ ПРОТЕИНА (БЕЛКА) В ПЕРЕРАСЧЁТЕ НА СУХОЕ ВЕЩЕСТВО - 90.5%, В ПОРОШКООБРАЗНОМ ВИДЕ, ПРИМЕНЯЕТСЯ В КАЧЕСТВЕ СЫРЬЯ ДЛЯ ПРОИЗВОДСТВА ПИЩЕВЫХ ПРОДУКТОВ, НЕ ДЛЯ ВЕТЕРИНАРИИ, НЕ</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</si>
  <si>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ПРИМЕНЯEТСЯ В ПИЩЕВОЙ ПРОМЫШЛЕННОСТИ. НЕ ДЛЯ ВЕТЕРИНАРИИ. РАСФАСОВАН В МНОГОСЛОЙНЫЕ БУМАЖНЫЕ МЕШКИ</t>
  </si>
  <si>
    <t>ПРОЧИЕ БЕЛКОВЫЕ ВЕЩЕСТВА: ИЗОЛЯТ СОЕВОГО БЕЛКА SHANSONG-90, ДЛЯ ИСПОЛЬЗОВАНИЯ В ПИЩЕВОЙ ПРОМЫШЛЕННОСТИ. ISOLATED SOY PROTEIN SHANSONG 90 (DISPERSION TYPE), В МЕШКАХ ПО 20КГ, 600 МЕШКОВ. :ISOLATED SOY PROTEIN SHANSONG 90, В МЕШКАХ ПО 20КГ, 700 МЕШКОВ. LINYI SHANSONG BIOLOGICAL PRODUCTS CO., LTD ОТСУТСТВУЕТ SHANSONG 90 ОТСУТСТВУЕТ ОТСУТСТВУЕТ 14000 LINYI SHANSONG BIOLOGICAL PRODUCTS CO., LTD ОТСУТСТВУЕТ SHANSONG 90 ОТСУТСТВУЕТ ОТСУТСТВУЕТ 12000</t>
  </si>
  <si>
    <t>ИЗОЛЯТ СОЕВОГО БЕЛКА СУПРИМ 108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ПРОМЫШЛЕНHОСТИ, НЕ СОДЕРЖИТ ГМО, НЕ ЯВЛЯЕТСЯ ОТХОДА</t>
  </si>
  <si>
    <t>ПИЩЕВАЯ ДОБАВКА - ИЗОЛИРОВАННЫЙ СОЕВЫЙ БЕЛОК (ИЗОЛЯТ), В МЕШКАХ ПО 20 КГ., ВСЕГО: 1300 МЕШ./ 26000 КГ.; CAS № 9010-10-0, ДЛЯ ИСПОЛЬЗОВАНИЯ В ПИЩЕВОЙ ПРОМЫШЛЕННОСТИ, НЕ РАСФАСОВАНА ДЛЯ РОЗНИЧНОЙ ПРОДАЖИ, ОБЛАСТЬ ПPИМЕНЕНИЯ: ИСПОЛЬЗУЕТСЯ В ПИЩЕВОЙ ПРОМ</t>
  </si>
  <si>
    <t>ИЗОЛЯТ СОЕВОГО БЕЛКА ЭКСТРАПРОТЕИН-90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ОБЕЗЖИРЕННЫХ БОБОВ СОИ, ДЛЯ ПPОМЫШЛЕННОЙ ПЕРЕ</t>
  </si>
  <si>
    <t>ИЗОЛЯТ СОЕВОГО БЕЛКА ЭКСТРАПРОТЕИН-90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ОБЕЗЖИРЕННЫХ БОБОВ CОИ, ДЛЯ ПРОМЫШЛЕННОЙ ПЕРЕ</t>
  </si>
  <si>
    <t>ИЗОЛИРОВАННЫЙ СОЕВЫЙ БЕЛОК, В ВИДЕ ПОРОШКА, С СОДЕРЖАНИЕМ БЕЛКА НЕ МЕНЕЕ 90% (В СУХОМ ВЕЩЕСТВЕ),ТОРГОВАЯ МАРКА ЭКСТРАПРО-90, ПРЕДНАЗНАЧЕННЫЙ ДЛЯ ИСПОЛЬЗОВАНИЯ В ПИЩЕВОЙ ПРОМЫШЛЕННОСТИ, ПОСТАВЛЯЕТСЯ В МЕШКАХ.</t>
  </si>
  <si>
    <t>ИЗОЛИРОВАННЫЙ СОЕВЫЙ БЕЛОК ISOPRO 510В - 1300 МЕШКОВ ПО 20 КГ. СОДЕРЖАHИЕ ПРОТЕИНА (БЕЛКА) В ПЕРЕРАСЧЁТЕ НА СУХОЕ ВЕЩЕСТВО - 90.5%, В ПОРОШКООБРАЗНОМ ВИДЕ, ПРИМЕНЯЕТСЯ В КАЧЕСТВЕ СЫРЬЯ ДЛЯ ПРОИЗВОДСТВА ПИЩЕВЫХ ПРОДУКТОВ, НЕ ДЛЯ ВЕТЕРИНАРИИ, НЕ СОДЕРЖ</t>
  </si>
  <si>
    <t>ИЗОЛЯТ СОЕВОГО БЕЛКА ДЛЯ ИСПОЛЬЗОВАНИЯ В ПИЩЕВОЙ ПРОМЫШЛЕННОСТИ. ВВОЗИМАЯ ПРОДУКЦИЯ ПРЕДНАЗНАЧЕНА ДЛЯ ОБРАЩЕНИЯ ИСКЛЮЧИТЕЛЬНО НА ТЕРРИТОРИИ РОССИЙСКОЙ ФЕДЕРАЦИИ.</t>
  </si>
  <si>
    <t>ИЗОЛИРОВАННЫЙ СОЕВЫЙ БЕЛОК , МАРКИ "LINYI SHANSONG BIOLOGICAL PRODUCTS CO., LTD.",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t>
  </si>
  <si>
    <t>ПРОЧИЕ БЕЛКОВЫЕ ВЕЩЕСТВА: ИЗОЛЯТ СОЕВОГО БЕЛКА "SUNSOY", ДЛЯ ИСПОЛЬЗОВАНИЯ В ПИЩЕВОЙ ПРОМЫШЛЕННОСТИ:ВВОЗИМАЯ ПРОДУКЦИЯ ПРЕДНАЗНАЧЕНА ДЛЯ ОБРАЩЕНИЯ ИСКЛЮЧИТЕЛЬНО НА ТЕРРИТОРИИ РОССИЙСКОЙ ФЕДЕРАЦИИ.</t>
  </si>
  <si>
    <t>ИЗОЛЯТ СОЕВОГО БЕЛКА (СОДЕРЖАНИЕ БЕЛКА НE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</si>
  <si>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ЭКСТРАПPОТЕИН-90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ОБЕЗЖИРЕННЫХ БОБОВ СОИ, ДЛЯ ПРОМЫШЛЕННОЙ ПЕРЕ</t>
  </si>
  <si>
    <t>01.02.2020</t>
  </si>
  <si>
    <t>ИЗОЛЯТ СОЕВЫЙ БЕЛКОВЫЙ, НЕТЕКСТУРИРОВАННЫЙ, БЕЗ СОДЕРЖАНИЯ ГЕНЕТИЧЕСКИ МОДИФИЦИРОВАННЫХ ОРГАНИЗМОВ, ПРОИЗВЕДЕННЫЙ СПОСОБОМ ЩЕЛОЧНОЙ ЭКСТРАКЦИИ ИЗ СОЕВОГО ШРОТА, ИСПОЛЬЗУЕТСЯ В ПИЩЕВОЙ ПРОМЫШЛЕНОСТИ ДЛЯ ПЕРЕРАБОТКИ ИЗОЛЯТ СОЕВОГО БЕЛКА НЕТЕКСТУРИРОВАННЫЙ, СОДЕРЖАНИЕ ПРОТЕИНА - 90,12 %, ФИЗИЧЕСКАЯ ФОРМА- ПОРОШОК, НЕ СОДЕРЖИТ ГМО, 350 МЕШКОВ ПО 20КГ КАЖДЫЙ, МАРКИ ISOPRO-IJ (МАС.% БЕЛКА 90,14%) ИЗОЛЯТ СОЕВОГО БЕЛКА НЕТЕКСТУРИРОВАННЫЙ, СОДЕРЖАНИЕ ПРОТЕИНА - 90,14 %, ФИЗИЧЕСКАЯ ФОРМА- ПОРОШОК, НЕ СОДЕРЖИТ ГМО, 950 МЕШКОВ ПО 20КГ КАЖДЫЙ, МАРКИ ISOPRO-S (МАС.% БЕЛКА 90,22%) QINGDAO CROWN IMP. &amp; EXP. CORP. LTD ISOPRO-S ISOPRO-S 19 QINGDAO CROWN IMP. &amp; EXP. CORP. LTD ISOPRO-IJ ISOPRO-IJ 7</t>
  </si>
  <si>
    <t>ИЗОЛЯТ СОЕВЫЙ БЕЛКОВЫЙ НЕТЕКСТУРИРОВАННЫЙ БЕЗ СОДЕРЖАНИЯ ГЕНЕТИЧЕСКИ МОДИФИЦИРОВАННЫХ ОРГАНИЗМОВ, ПРОИЗВЕДЕННЫЙ СПОСОБОМ ЩЕЛОЧНОЙ ЭКСТРАКЦИИ ИЗ СОЕВОГО ШРОТА, ИСПОЛЬЗУЕТСЯ В ПИЩЕВОЙ ПРОМЫШЛЕНОСТИ ДЛЯ ПЕРЕРАБОТКИ: ИЗОЛЯТ СОЕВОГО БЕЛКА НЕТЕКСТУРИРОВАННЫЙ, СОДЕРЖАНИЕ ПРОТЕИНА - 90,2 %, ФИЗИЧЕСКАЯ ФОРМА- ПОРОШОК,НЕ СОДЕРЖИТ ГМО, 1300 МЕШКОВ ПО 20КГ КАЖДЫЙ, МАРКИ ISOPRO-S (МАС.% БЕЛКА 90,2%)</t>
  </si>
  <si>
    <t>11.04.2020</t>
  </si>
  <si>
    <t>ПИЩЕВАЯ ДОБАВКА: ИЗОЛЯТЫ РАСТИТЕЛЬНЫХ БЕЛКОВ (ИЗОЛИРОВАННЫЙ СОЕВЫЙ БЕЛОК), УПАКОВАННЫЙ В БУМАЖНЫЕ МЕШКИ ПО 20КГ С ПРОПИЛЕНОВЫМ ВКЛАДЫШЕМ, МАРКИРОВКА ISOLATED SOY PROTEIN, CAS:9010-10-0, ВСЕГО: 1300 МЕШКОВ; СОДЕРЖАНИЕ ОСНОВНОГО ВЕЩЕСТВА:90%; ИСПОЛЬЗ : УЕТСЯ В ПИЩЕВОЙ ПРОМЫШЛЕННОСТИ ПРИ ПРОИЗВОДСТВЕ ПИЩЕВЫХ ПРОДУКТОВ; LINYI SHANSONG BIOLOGICAL PRODUCTS CO., LTD. НЕ ОБОЗНАЧЕН 0</t>
  </si>
  <si>
    <t>ПРОЧИЕ БЕЛКОВЫЕ ВЕЩЕСТВА: ИЗОЛЯТ СОЕВОГО БЕЛКА SUNSOY 690IE, ДЛЯ ИСПОЛЬЗОВАНИЯ В ПИЩЕВОЙ ПРОМЫШЛЕННОСТИ. :В МЕШКАХ ПО 20КГ SHANDONG GAOTANG LANSHAN GROUP CORPORATION ОТСУТСТВУЕТ SUNSOY 690IE ОТСУТСТВУЕТ ОТСУТСТВУЕТ 26000</t>
  </si>
  <si>
    <t>29.01.2020</t>
  </si>
  <si>
    <t>31.01.2020</t>
  </si>
  <si>
    <t>ТЕКСТУРИРОВАННЫЙ БЕЛКОВЫЙ ПРОДУКТ-СОЕВЫЙ ПРОДУКТ В УПАКOВКАХ (ПАКЕТЫ ИЗ ПОЛИМ. МАТ.), 2658 КАРТ. КОР. ПО 1 ПАК. ПО 9КГ(ВМЕСТЕ С ПАК.) В 1 КОР., 230 КАРТ. КОР. ПО 18 ПАК. ПО 500Г(ВМЕСТЕ С ПАК.) В 1 КОР., СРОК ГОДНОСТИ 12 МЕСЯЦЕВ, ДАТА ИЗГОТОВЛЕНИЯ</t>
  </si>
  <si>
    <t>03.12.2022</t>
  </si>
  <si>
    <t>ИЗОЛЯТ СОEВОГО БЕЛКА "ШАНСУН-90"</t>
  </si>
  <si>
    <t>19.09.2023</t>
  </si>
  <si>
    <t>01.09.2023</t>
  </si>
  <si>
    <t>06.11.2021</t>
  </si>
  <si>
    <t>ТЕКСТУРИРОВАННЫЙ БЕЛКОВЫЙ ПРОДУКТ-СОЕВЫЙ ПРОДУКТ (МАССА СОЕВАЯ) В УПАКОВКАХ (ПАКЕТЫ ИЗ ПОЛИМ. МАТ.), 2856 КАРТ. КОР. ПО 1 ПАК. ПО 9КГ(ВМЕСТЕ С ПАК.) В 1 КОР., 22 КАРТ. КОР. ПО 18 ПАК. ПО 500Г(ВМЕСТЕ С ПАК.) В 1 КОР., СРОК ГОДНОСТИ 18 МЕСЯЦЕВ, ДАТА</t>
  </si>
  <si>
    <t>04.12.2021</t>
  </si>
  <si>
    <t>10.08.2023</t>
  </si>
  <si>
    <t>15.12.2021</t>
  </si>
  <si>
    <t>ТЕКСТУРИРОВАННЫЙ БЕЛКОВЫЙ ПРОДУКТ-СОЕВЫЙ ПРОДУКТ В УПАКОВКАХ (ПАКЕТЫ ИЗ ПОЛИМ. МАТ.), 2868 КАРТ. КОР. ПО 1 ПАК. ПО 9КГ(ВМЕСТЕ С ПАК.) В 1 КОР., СРОК ГОДНОСТИ 18 МЕСЯЦЕВ, ДАТА ИЗГОТОВЛЕНИЯ НОЯБРЬ 2021Г., ДЛЯ УПОТРЕБЛЕНИЯ В ПИЩУ</t>
  </si>
  <si>
    <t>08.06.2023</t>
  </si>
  <si>
    <t>ТЕКСТУРИРОВАННЫЙ БЕЛКОВЫЙ ПРОДУКТ-СОЕВЫЙ ПРОДУКТ В УПАКОВКАХ (ПАКЕТЫ ИЗ ПОЛИМ. МАТ.),660 КАРТ. КОР. ПО 18 ПАК. ПО 500Г(ВМЕСТЕ С ПАК.) В 1 КОР.,2207 КАРТ. КОР. ПО 1 ПАК. ПО 9КГ(ВМЕСТЕ С ПАК.) В 1 КОР.,СРОК ГОДНОСТИ 12 МЕСЯЦЕВ,ДАТА ИЗГОТОВЛЕНИЯ МАЙ</t>
  </si>
  <si>
    <t>26.11.2020</t>
  </si>
  <si>
    <t>03.10.2020</t>
  </si>
  <si>
    <t>ИЗОЛИРОВАННЫЙ СОЕВЫЙ БЕЛОК(ИЗОЛЯТ СОЕВОГО БЕЛКА),(SOY PROTEIN ISOLATE).РАСТИТЕЛЬНОГО ПРОИСХОЖДЕНИЯ, ДЛЯ ПИЩЕВОЙ ПРОМЫШЛЕННОСТИ, ПОСТАВЛЯЕТСЯ В МНОГОСЛОЙНЫХ БУМАЖНЫХ МЕШКАХ С ПОЛИЭТИЛЕНОВЫМ ВКЛАДЫШЕМ ПО 20 КГ. В ВИДЕ СВЕТЛО-ЖЕЛТОГО ПОРОШКА, МА РКА BS</t>
  </si>
  <si>
    <t>25.09.2022</t>
  </si>
  <si>
    <t>ТЕКСТУРИРОВАННЫЙ БЕЛКОВЫЙ ПРОДУКТ-СОЕВЫЙ ПРОДУКТ В УПАКОВКАХ (ПАКЕТЫ ИЗ ПОЛИМ. МАТ.), 2862 КАРТ. КОР. ПО 1 ПАК. ПО 9КГ(ВМЕСТЕ С ПАК.) В 1 КОР., СРОК ГОДНОСТИ 12 МЕСЯЦЕВ, ДАТА ИЗГОТОВЛЕНИЯ ДЕКАБРЬ 2022Г., ДЛЯ УПОТРЕБЛЕНИЯ В ПИЩУ</t>
  </si>
  <si>
    <t>ПИЩЕВАЯ ДОБАВКА - ИЗОЛЯТ СОЕВОГО БЕЛКА YX2002, В ВИДЕ ПОРОШКА МОЛОЧНО-КРЕМОВОГО ЦВЕТА (СОДЕРЖАНИЕ ПРОТЕИНА 91.17%), ДЛЯ ИСПОЛЬЗОВАНИЯ В ПИЩЕВОЙ ПРОМЫШЛЕННОСТИ, НЕ ДЛЯ ИСПОЛЬЗОВАНИЯ В ВЕТЕРИНАРИИ.</t>
  </si>
  <si>
    <t>13.10.2022</t>
  </si>
  <si>
    <t>ВЕЩЕСТВА БЕЛКОВЫЕ: ИЗОЛЯТ СОЕВОГО БЕЛКА, В ВИДЕ ПОРОШКА СВЕТЛО-ЖЕЛТОГО ЦВЕТА (СОДЕРЖАНИЕ ПРОТЕИНА 91. 35%) ,ДЛЯ ИСПОЛЬЗОВАНИЯ В ПИЩЕВОЙ ПРОМЫШЛЕННОСТИ, НЕ ИСПОЛЬЗУЕТСЯ В ВЕТЕРИНАРИИ</t>
  </si>
  <si>
    <t>11.11.2022</t>
  </si>
  <si>
    <t>ВЕЩЕСТВА БЕЛКОВЫЕ: ИЗОЛЯТ СОЕВОГО БЕЛКА, В ВИДЕ ПОРОШКА СВЕТЛО-ЖЕЛТОГО ЦВЕТА (СОДЕРЖАНИЕ ПРОТЕИНА 91.27%) ,ДЛЯ ИСПОЛЬЗОВАНИЯ В ПИЩЕВОЙ ПРОМЫШЛЕННОСТИ, НЕ ИСПОЛЬЗУЕТСЯ В ВЕТЕРИНАРИИ</t>
  </si>
  <si>
    <t>08.05.2023</t>
  </si>
  <si>
    <t>ВЕЩЕСТВА БЕЛКОВЫЕ: ИЗОЛЯТ СОЕВОГО БЕЛКА, В ВИДЕ ПОРОШКА СВЕТЛО-ЖЕЛТОГО ЦВЕТА (СОДЕРЖАНИЕ ПРОТЕИНА 90-90.48%) ,ДЛЯ ИСПОЛЬЗОВАНИЯ В ПИЩЕВОЙ ПРОМЫШЛЕННОСТИ, НЕ ИСПОЛЬЗУЕТСЯ В ВЕТЕРИНАРИИ ВСЕГО 1287 МЕШ. Х 20 КГ/НЕТТО</t>
  </si>
  <si>
    <t>13.01.2023</t>
  </si>
  <si>
    <t>ВЕЩЕСТВА БЕЛКОВЫЕ: ИЗОЛЯТ СОЕВОГО БЕЛКА, В ВИДЕ ПОРОШКА СВЕТЛО-ЖЕЛТОГО ЦВЕТА (СОДЕРЖАНИЕ ПРОТЕИНА 90-90.57%) ,ДЛЯ ИСПОЛЬЗОВАНИЯ В ПИЩЕВОЙ ПРОМЫШЛЕННОСТИ, НЕ ИСПОЛЬЗУЕТСЯ В ВЕТЕРИНАРИИ ВСЕГО 1287 МЕШ. Х 20 КГ/НЕТТО</t>
  </si>
  <si>
    <t>20.01.2023</t>
  </si>
  <si>
    <t>04.11.2022</t>
  </si>
  <si>
    <t>ТЕКСТУРИРОВАННЫЙ БЕЛКОВЫЙ ПРОДУКТ-СОЕВЫЙ ПРОДУКТ (МАССА СОЕВАЯ) В УПАКОВКАХ (ПАК. ИЗ ПОЛИМ. МАТ.), 2858 КАРТ. КОР. ПО 1 ПАК. ПО 9КГ(ВМЕСТЕ С ПАК.) В 1 КОР., СРОК ГОДНОСТИ 12 МЕСЯЦЕВ, ДАТА ИЗГОТОВЛЕНИЯ ДЕКАБРЬ 2022Г., ДЛЯ УПОТРЕБЛЕНИЯ В ПИЩУ</t>
  </si>
  <si>
    <t>02.07.2022</t>
  </si>
  <si>
    <t>22.06.2022</t>
  </si>
  <si>
    <t>10.09.2023</t>
  </si>
  <si>
    <t>ТЕКСТУРИРОВАННЫЙ БЕЛКОВЫЙ СОЕВЫЙ ПРОДУКТ В УПАКОВКАХ (ПАКЕТЫ ИЗ ПОЛИМ. МАТ.), 2367 КАРТ. КОР. ПО 1 ПАК. ПО 9КГ(ВМЕСТЕ С ПАК.) В 1 КОР., 488 КАРТ. КОР. ПО 18 ПАК. ПО 500Г(ВМЕСТЕ С ПАК.) В 1 КОР.СРОК ГОДНОСТИ 12 МЕСЯЦЕВ, ДАТА ИЗГОТОВЛЕНИЯ ИЮНЬ, АВГУСТ</t>
  </si>
  <si>
    <t>01.04.2022</t>
  </si>
  <si>
    <t>22.10.2022</t>
  </si>
  <si>
    <t>ТЕКСТУРИРОВАННЫЙ БЕЛКОВЫЙ ПРОДУКТ-СОЕВЫЙ ПРОДУКТ В УПАКОВКАХ (ПАКЕТЫ ИЗ ПОЛИМ. МАТ.), 2814 КАРТ. КОР. ПО 1 ПАК. ПО 9КГ(ВМЕСТЕ С ПАК.) В 1 КОР., 36 КАРТ. КОР. ПО 18 ПАК. ПО 500Г(ВМЕСТЕ С ПАК.) В 1 КОР., СРОК ГОДНОСТИ 18 МЕСЯЦЕВ, ДАТА ИЗГОТОВЛЕНИЯ</t>
  </si>
  <si>
    <t>ИЗОЛЯТ СОЕВОГО БЕЛКА, БЕЗ ГМО, НЕ ЯВЛЯЮТСЯ ОПАСНЫМИ ОТХОДАМИ, НЕ СОДЕРЖИТ КОМПОНЕНТЫ ЖИВОТНОГО ПРОИСХОЖДЕНИЯ, НЕ ЯВЛЯЕТСЯ КОРМОВОЙ ДОБАВКОЙ, НЕ ДЛЯ ИСПОЛЬЗОВАНИЯ В ВЕТЕРИНАРИИ. ПРЕДНАЗНАЧЕНО ДЛЯ ПРИМЕНЕНИЯ В КОЛБАСЕ, ВЕТЧИНЕ И ДРУГИХ</t>
  </si>
  <si>
    <t>17.02.2023</t>
  </si>
  <si>
    <t>ПРОДОВОЛЬСТВЕННОЕ ПИЩЕВОЕ СЫРЬЕ:ИЗОЛЯТ СОЕВОГО БЕЛКА (ISOLATED SOY PROTEIN),ЭМУЛЬСИОННОГО ТИПА, ИЗГОТОВЛЕН ИЗ ОБЕЗЖИРЕННЫХ БОБОВ СОИ, С СОДЕРЖАНИЕМ БЕЛКА 90,2%, НЕ СОДЕРЖИТ ГМО,В ВИДЕ ПОРОШКА,ПРИМЕНЯЕТСЯ В ПИЩЕВОЙ ПРОМЫШЛЕННОСТИ, НЕ ЯВЛЯЕТСЯ ОТХОДАМИ</t>
  </si>
  <si>
    <t>03.06.2021</t>
  </si>
  <si>
    <t>ПРОДОВОЛЬСТВЕННОЕ ПИЩЕВОЕ СЫРЬЕ:ИЗОЛЯТ СОЕВОГО БЕЛКА (ISOLATED SOY PROTEIN)В ВИДЕ ПОРОШКА, ИЗГОТОВЛЕН ИЗ ОБЕЗЖИРЕННЫХ БОБОВ СОИ, С СОДЕРЖАНИЕМ БЕЛКА 91.30%,НЕ СОДЕРЖИТ ГМО,ПРИМЕНЯЕТСЯ В ПИЩЕВОЙ ПРОМЫШЛЕННОСТИ В КАЧЕСТВЕ СЫРЬЯ ДЛЯ ПРОИЗВОДСТВА МЯСНЫХ</t>
  </si>
  <si>
    <t>ПРОДОВОЛЬСТВЕННОЕ ПИЩЕВОЕ СЫРЬЕ:ИЗОЛЯТ СОЕВОГО БЕЛКА (ISOLATED SOY PROTEIN)ЭМУЛЬСИОННОГО ТИПА, ИЗГОТОВЛЕН ИЗ ОБЕЗЖИРЕННЫХ БОБОВ СОИ, С СОДЕРЖАНИЕМ БЕЛКА 91.30%,НЕ СОДЕРЖИТ ГМО,В ВИДЕ ПОРОШКА,ПРИМЕНЯЕТСЯ В ПИЩЕВОЙ ПРОМЫШЛЕННОСТИ, НЕ ЯВЛЯЕТСЯ ОТХОДАМИ,</t>
  </si>
  <si>
    <t>10.10.2023</t>
  </si>
  <si>
    <t>ИЗОЛИРОВАННЫЙ СОЕВЫЙ БЕЛОК (СОЕВЫЙ ИЗОЛЯТ) РАСТИТЕЛЬНОГО ПРОИСХОЖДЕНИЯ, ДЛЯ ПИЩЕВОЙ ПРОМЫШЛЕННОСТИ, ПОСТАВЛЯЕТСЯ В МЕШКАХ ПО 20 КГ В ВИДЕ ПОРОШКА. СОДЕРЖАНИЕ БЕЛКА НЕ МЕНЕЕ 90% (В СУХОМ ВЕЩЕСТВЕ) , СОДЕРЖАНИЕ ЖИРОВ НЕ БОЛЕЕ 1%, ПРОДУКТ ГЛУБОКО Й ПЕРЕ</t>
  </si>
  <si>
    <t>26.11.2023</t>
  </si>
  <si>
    <t>БЕЛКОВЫЕ ВЕЩЕСТВА: ИЗОЛЯТ СОЕВОГО БЕЛКА, НЕТЕКСТУРИРОВАННЫЙ, В ВИДЕ ПОРОШКА, С СОДЕРЖАНИЕМ БЕЛКА НЕ МЕНЕЕ 90% (В СУХОМ ВЕЩЕСТВЕ) , СОДЕРЖАНИЕ ЖИРОВ НЕ БОЛЕЕ 1%, НЕ СОДЕРЖИТ ГМО, ИСПОЛЬЗУЕТСЯ НА ПРОИЗВОДСТВЕ В КАЧЕСТВЕ СЫРЬЯ ДЛЯ ПИЩЕВОЙ ПРОМЫШЛЕННОСТИ</t>
  </si>
  <si>
    <t>ВЕЩЕСТВА БЕЛКОВЫЕ: ИЗОЛЯТ СОЕВОГО БЕЛКА, В ВИДЕ ПОРОШКА СВЕТЛО-ЖЕЛТОГО ЦВЕТА (СОДЕРЖАНИЕ ПРОТЕИНА 90-91,04%) ,ДЛЯ ИСПОЛЬЗОВАНИЯ В ПИЩЕВОЙ ПРОМЫШЛЕННОСТИ, НЕ ИСПОЛЬЗУЕТСЯ В ВЕТЕРИНАРИИ..</t>
  </si>
  <si>
    <t>ПИЩЕВАЯ ДОБАВКА - ИЗОЛЯТ СОЕВОГО БЕЛКА YX2002, В ВИДЕ ПОРОШКА МОЛОЧНО-КРЕМОВОГО ЦВЕТА (СОДЕРЖАНИЕ ПРОТЕИНА 91.17%), ДЛЯ ИСПОЛЬЗОВАНИЯ В ПИЩЕВОЙ ПРОМЫШЛЕННОСТИ, НЕ ДЛЯ ИСПОЛЬЗОВАНИЯ В ВЕТЕРИНАРИИ..</t>
  </si>
  <si>
    <t>ПИЩЕВАЯ ДОБАВКА -ИЗОЛЯТ СОЕВОГО БЕЛКА YX2002, В ВИДЕ ПОРОШКА МОЛОЧНО-КРЕМОВОГО ЦВЕТА (СОДЕРЖАНИЕ ПРОТЕИНА 91.17%), ДЛЯ ИСПОЛЬЗОВАНИЯ В ПИЩЕВОЙ ПРОМЫШЛЕННОСТИ, НЕ ДЛЯ ИСПОЛЬЗОВАНИЯ В ВЕТЕРИНАРИИ..</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</si>
  <si>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XINLAI SOYBEAN BIOTECH CO.,LTD НЕ ОБОЗНАЧЕН BS-90 1275</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</si>
  <si>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XINLAI SOYBEAN BIOTECH CO.,LTD НЕ ОБОЗНАЧЕН BS-90 1275; ;</t>
  </si>
  <si>
    <t>30.01.2020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</si>
  <si>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 СОДЕРЖАНИЕ БЕЛКА НЕ МЕНЕЕ 90% : . SHANDONG XINLAI SOYBEAN BIOTECH CO.,LTD НЕ ОБОЗНАЧЕН BS-90 1275</t>
  </si>
  <si>
    <t>17.05.2020</t>
  </si>
  <si>
    <t>ИЗОЛИРОВАННЫЙ СОЕВЫЙ БЕЛОК ПИЩЕВОЙ SUNSOY 690IE,В ВИДЕ ПОРОШКА, С СОДЕРЖАНИЕМ БЕЛКА БОЛЕЕ 90%,В МЕШКАХ ПО 20 КГ, ИСПОЛЬЗУЕТСЯ В ПИЩЕВОЙ ПРОМЫШЛЕННОСТИ. : SHANDONG GAOTANG LANSHAN GROUP CORPORATION ОТСУТСТВУЕТ SUNSOY ОТСУТСТВУЕТ ОТСУТСВУЕТ 25000</t>
  </si>
  <si>
    <t>14.05.2023</t>
  </si>
  <si>
    <t>ТЕКСТУРИРОВАННЫЙ БЕЛКОВЫЙ СОЕВЫЙ ПРОДУКТ В УПАКОВКАХ (ПАКЕТЫ ИЗ ПОЛИМ. МАТ.), 675 КОР. ПО 18 ПАК. ПО 500Г(ВМЕСТЕ С ПАК.) В 1 КОР., 2156 КАРТ. КОР. ПО 1 ПАК. ПО 9КГ(ВМЕСТЕ С ПАК.) В 1 КОР., СРОК ГОДНОСТИ 12 МЕСЯЦЕВ, ДАТА ИЗГOТОВЛЕНИЯ ИЮНЬ 2023Г., ДЛЯ</t>
  </si>
  <si>
    <t>14.03.2022</t>
  </si>
  <si>
    <t>ТЕКСТУРИРОВАННЫЙ БЕЛКОВЫЙ ПРОДУКТ-СОЕВЫЙ ПРОДУКТ В УПАКОВКАХ (ПАКЕТЫ ИЗ ПОЛИМ. МАТ.), 2810 КАРТ. КОР. ПО 1 ПАК. ПО 9КГ(ВМЕСТЕ С ПАК.) В 1 КОР., СРОК ГОДНОСТИ 18 МЕСЯЦЕВ, ДАТА ИЗГОТОВЛЕНИЯ АПРЕЛЬ 2022Г., ДЛЯ УПОТРЕБЛЕНИЯ В ПИЩУ</t>
  </si>
  <si>
    <t>27.03.2023</t>
  </si>
  <si>
    <t>БЕЛКОВЫЕ ВЕЩЕСТВА</t>
  </si>
  <si>
    <t>БЕЛКОВЫЕ ВЕЩЕСТВА И ИХ ПРОИЗВОДНЫЕ: ИЗОЛЯТ СОЕВОГО БЕЛКА</t>
  </si>
  <si>
    <t>БЕЛКОBЫЕ ВЕЩЕСТВА.</t>
  </si>
  <si>
    <t>ИЗОЛЯТ СОЕВОГО БЕЛКА В ВИДЕ ПОРОШКА: YX4001 (СОДЕРЖАНИЕ СОЕВОГО БЕЛКА 90% МИН.)-1250 МЕШКОВ ПО 20 КГ. ПРИМЕНЯЕТСЯ В КАЧЕСТВЕ СЫРЬЕВОГО КОМПОНЕНТА В ПИЩЕВОЙ ПРОМЫШЛЕННОСТИ. НЕ ПРЕДНАЗНАЧЕН ДЛЯ ВЕТЕРИНАРИИ. : SHANDONG YUXIN BIO-TECH CO., LTD. ОТСУТСТВУЕТ ОТСУТСТВУЕТ ОТСУТСТВУЕТ ОТСУТСТВУЕТ 0</t>
  </si>
  <si>
    <t>ИЗОЛЯТ СОЕВОГО БЕЛКА ISOPRO 510B, CОДЕРЖАНИЕ ПРОТЕИНА(БЕЛКА)В ПЕРЕСЧЕТЕ НА СУХОЕ ВЕЩЕСТВО - 90,2% В ПОРОШКООБРАЗНОМ ВИДЕ, УПАКОВАН В МЕШКИ ПО 20 КГ, ПРИМЕНЯЕТСЯ В КАЧЕСТВЕ СЫРЬЯ ДЛЯ ПРОИЗВОДСТВА ПИЩЕВЫХ ПРОДУКТОВ, НЕ ДЛЯ ВЕТЕРИНАРИИ, НЕ СОДЕРЖИТ ГМО. : SHANDONG SINOGLORY HEALTH FOOD CO., LTD. БЕЗ Т/З ISOPRO 510B 25000</t>
  </si>
  <si>
    <t>ИЗОЛЯТ СОЕВОГО БЕЛКА</t>
  </si>
  <si>
    <t>ТЕКСТУРИРОВАННЫЙ БЕЛКОВЫЙ ПРОДУКТ-СОЕВЫЙ ПРОДУКТ В УПАКОВКАХ (ПАКЕТЫ ИЗ ПОЛИМ. МАТ.), 1313 КАРТ. КОР. ПО 18 ПАК. ПО 500Г(ВМЕСТЕ С ПАК.) В 1 КОР., 1490 КАРТ. КОР. ПО 1 ПАК. ПО 9КГ(ВМЕСТЕ С ПАК.) В 1 КОР., СРОК ГОДНОСТИ 18 МЕСЯЦЕВ, ДАТА ИЗГОТОВЛЕНИЯ</t>
  </si>
  <si>
    <t>19.11.2021</t>
  </si>
  <si>
    <t>01.11.2021</t>
  </si>
  <si>
    <t>28.10.2021</t>
  </si>
  <si>
    <t>БЕЛКОВЫЙ КОНЦЕНТРАТ СОЕВЫЙ(МАССА СОЕВАЯ).ВСЕГО 2800 КОРОБОК ПО 1 ПАКЕТУ ВЕСОМ 9КГ.ВСЕГО 2800ШТ. ДАТА ИЗГОТОВЛЕНИЯ:06.2021Г.ДЛЯ РОЗНИЧНОЙ ПРОДАЖИ. МАРКИРОВКИ ХЭТЯНЬЖАНЬ</t>
  </si>
  <si>
    <t>БЕЛКОВЫЙ КОНЦЕНТРАТ СОЕВЫЙ(МАССА СОЕВАЯ).ВСЕГО 2792 КОРОБОК ПО 1 ПАКЕТУ ВЕСОМ 9КГ.ВСЕГО 2792ШТ. ДАТА ИЗГОТОВЛЕНИЯ:06.2021Г.ДЛЯ РОЗНИЧНОЙ ПРОДАЖИ. МАРКИРОВКИ ХЭТЯНЬЖАНЬ</t>
  </si>
  <si>
    <t>ПРОДОВОЛЬСТВЕННОЕ ПИЩЕВОЕ СЫРЬЕ:ИЗОЛЯТ СОЕВОГО БЕЛКА (ISOLATED SOY PROTEIN)В ВИДЕ ПОРОШКА,ИЗГОТОВЛЕН ИЗ ОБЕЗЖИРЕННЫХ БОБОВ СОИ, С СОДЕРЖАНИЕМ БЕЛКА 90,6%-90,7%,НЕ СОДЕРЖИТ ГМО,ПРИМЕНЯЕТСЯ В ПИЩЕВОЙ ПРОМЫШЛЕННОСТИ В КАЧЕСТВЕ СЫРЬЯ ДЛЯ ПРОИЗВОДСТВА МЯС</t>
  </si>
  <si>
    <t>29.11.2021</t>
  </si>
  <si>
    <t>СОЕВЫЙ БЕЛКОВЫЙ ИЗОЛЯТ, СОДЕРЖАНИЕ БЕЛКА НЕ МЕНЕЕ 90%, В ВИДЕ ПОРОШКА, ГЕНЕТИЧЕСКИ НЕ МОДИФИЦИРОВАННЫЙ, ДЛЯ ИСПОЛЬЗОВАНИЯ В ПИЩЕВОЙ ПРОМЫШЛЕННОСТИ, ИЗГОТОВЛЕН МЕТОДОМ ЭКСТРАКЦИИ ИЗ ОБЕЗЖИРЕННЫХ БОБОВ СОИ, СРЕДНИЙ ВЕС НЕТТО ОДНОГО МЕШКА-20 КГ., НЕ ДЛЯ</t>
  </si>
  <si>
    <t>ИЗОЛЯТ СОЕВОГО БЕЛКА В ВИДЕ ПОРОШКА: "YX2001" (СОДЕРЖАНИЕ СОЕВОГО БЕЛКА 90% МИН.)- 1250 МЕШКОВ ПО 20 КГ. ПРИМЕНЯЕТСЯ В КАЧЕСТВЕ СЫРЬЕВОГО КОМПОНЕНТА В ПИЩЕВОЙ ПРОМЫШЛЕННОСТИ. НЕ ПРЕДНАЗНАЧЕН ДЛЯ ВЕТЕРИНАРИИ.</t>
  </si>
  <si>
    <t>ИЗОЛЯТ СОЕВОГО БЕЛКА (МАССОВАЯ ДОЛЯ БЕЛКА В ПЕРЕСЧЕТЕ НА СУХОЕ ВЕЩЕСТВО - 90.85%), ИСПОЛЬЗУЕТСЯ В ПИЩЕВОЙ ПРОМЫШЛЕННОСТИ В КАЧЕСТВЕ ЗАМЕНИТЕЛЯ МЯСНОГО СЫРЬЯ, НЕ ИСПОЛЬЗУЕТСЯ В КАЧЕСТВЕ КОРМА ДЛЯ ЖИВОТНЫХ, НЕ СОДЕРЖИТ ГМО, НЕ ОТХОД.</t>
  </si>
  <si>
    <t>БЕЛКОВЫЕ КОНЦЕНТРАТЫ И ТЕКСТУРИРОВАННЫЕ БЕЛКОВЫЕ ВЕЩЕСТВА ПРОЧИЕ:ИЗОЛЯТ РИСОВОГО БЕЛКА(ISOLATED RICE PROTEIN)С СОДЕРЖАНИЕМ БЕЛКА 80,5%,НЕ СОДЕРЖИТ ГМО, В ВИДЕ ПОРОШКА,ПРИМЕНЯЕТСЯ В ПИЩЕВОЙ ПРОМЫШЛЕННОСТИ (НЕ ЯВЛЯЕТСЯ ОТХОДАМИ),НЕ ДЛЯ ВЕТЕРИНАРИИ,УПАК</t>
  </si>
  <si>
    <t>04.06.2022</t>
  </si>
  <si>
    <t>ИЗОЛЯТ СОЕВОГО БЕЛКА(ПИЩЕВОЙ),В ВИДЕ ПОРОШКА ОТ БЕЛОГО ДО СВЕТЛО-БЕЖЕВОГО ЦВЕТА,ВКУС И ЗАПАХ НЕЙТРАЛЬНЫЙ,БЕЗ СОДЕРЖАНИЯ ЭТИЛОВОГО СПИРТА,БЕЗ СОДЕРЖАНИЯ ГМО.НЕ ИСПОЛЬЗУЕТСЯ В ВЕТЕРИНАРИИ.ПРЕДНАЗНАЧЕН ДЛЯ ИСПОЛЬЗОВАНИЯ В ПИЩЕВОЙ ПРОМЫШЛЕННОСТИ ПРИ ПРОИ</t>
  </si>
  <si>
    <t>03.06.2022</t>
  </si>
  <si>
    <t>ПИЩЕВАЯ ДОБАВКА "ИЗОЛЯТ СОЕВОГО БЕЛКА ШАНЬСУН-90". ВЫСОКОФУНКЦИОНАЛЬНЫЙ ИЗОЛЯТ СОЕВОГО БЕЛКА С СОДЕРЖАНИЕМ БЕЛКА НЕ МЕНЕЕ 90%, ГЕНЕТИЧЕСКИ НЕ МОДИФИЦИРОВАННЫЙ. ПРИМЕНИМ ПРИ ПРОИЗВОДСТВЕ МЯСО- И РЫБОПРОДУКТОВ. ВСЕГО: 1250 МЕШКОВ ПО 20КГ.</t>
  </si>
  <si>
    <t>ИЗОЛЯТ СОЕВОГО БЕЛКА, СОДЕРЖАНИЕ БЕЛКА НЕ МЕНЕЕ 90%, ПРИМЕНЯЕТСЯ В ПИЩЕВОЙ ПРОМЫШЛЕННОСТИ ДЛЯ ПРОИЗВОДСТВА ПИЩЕВЫХ ДОБАВОК - 1250 БУМАЖНЫХ МЕШКОВ ПО 20.0 КГ НЕТТО, НЕ СОДЕРЖИТ ГМО.</t>
  </si>
  <si>
    <t>ПИЩЕВАЯ ДОБАВКА ( НЕ СОДЕРЖИТ СПИРТА, ГМО) ДЛЯ ПРИМЕНЕНИЯ В ПИЩЕВОЙ ПРОМЫШЛЕННОСТИ ПРИ ПРОИЗВОДСТВЕ МЯСНЫХ И КОЛБАСНЫХ ПРОДУКТОВ: ИЗОЛЯТ СОЕВОГО БЕЛКА НЕТЕКСТУРИРОВАННЫЙ, СОДЕРЖАНИЕ БЕЛКА НЕ МЕНЕЕ 90% В СУХОМ ВЕЩЕСТВЕ. РАСФАСОВАН В БУМАЖНЫЕ</t>
  </si>
  <si>
    <t>01.07.2022</t>
  </si>
  <si>
    <t>ИЗОЛЯТ СОЕВОГО БЕЛКА В ВИДЕ ПОРОШКА:</t>
  </si>
  <si>
    <t>ИЗОЛЯТ СОЕВОГО БЕЛКА ISOPRO 510А, CОДЕРЖАНИЕ ПРОТЕИНА(БЕЛКА)В ПЕРЕСЧЕТЕ НА СУХОЕ ВЕЩЕСТВО -90,3%, В ПОРОШКООБРАЗНОМ ВИДЕ, УПАКОВАН В МЕШКИ ПО 20 КГ, ПРИМЕНЯЕТСЯ В КАЧЕСТВЕ СЫРЬЯ ДЛЯ ПРОИЗВОДСТВА ПИЩЕВЫХ ПРОДУКТОВ, НЕ ДЛЯ ВЕТЕРИНАРИИ, НЕ СОДЕРЖИТ ГМО.</t>
  </si>
  <si>
    <t>06.04.2022</t>
  </si>
  <si>
    <t>ИЗОЛЯТ СОЕВОГО БЕЛКА (ЭМУЛЬСИОННОГО ТИПА), СОДЕРЖАНИЕ БЕЛКА НЕ МЕНЕЕ 90 МАС.% В ПЕРЕСЧЕТЕ НА СУХОЕ ВЕЩЕСТВО НЕ МЕНЕЕ 90%, НЕ СОДЕРЖИТ ГМО И ПРОИЗВОДНЫХ ЖИВОТНЫХ, ИСПОЛЬЗУЕТСЯ В ПИЩЕВОЙ ПРОМЫШЛЕННОСТИ ДЛЯ ОБЕСПЕЧЕНИЯ СТАБИЛЬНОСТИ ТЕКСТУРЫ И ЭМУЛЬСИИ,</t>
  </si>
  <si>
    <t>ИЗОЛЯТ СОЕВОГО БЕЛКА (МАССОВАЯ ДОЛЯ БЕЛКА В ПЕРЕСЧЕТЕ НА СУХОЕ ВЕЩЕСТВО - 90.89%),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</si>
  <si>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(МАССОВАЯ ДОЛЯ БЕЛКА В ПЕРЕСЧЕТЕ НА СУХОЕ ВЕЩЕСТВО - 90.2%), ПИЩЕВОЙ ИНГРЕДИЕНТ ДЛЯ ИСПОЛЬЗОВАНИЯ В ПИЩЕВОЙ ПРОМЫШЛЕННОСТИ, ЗАМЕНИТЕЛЬ МЯСНОГО СЫРЬЯ, УПАКОВАН В МЕШКИ ПО 20 КГ</t>
  </si>
  <si>
    <t>10.12.2021</t>
  </si>
  <si>
    <t>ИЗОЛЯТ СОЕВОГО БЕЛКА ISOPRO 510B, CОДЕРЖАНИЕ ПРОТЕИНА(БЕЛКА)В ПЕРЕСЧЕТЕ НА СУХОЕ ВЕЩЕСТВО - 90,2- 90,3%, В ПОРОШКООБРАЗНОМ ВИДЕ, УПАКОВАН В МЕШКИ ПО 20 КГ, ПРИМЕНЯЕТСЯ В КАЧЕСТВЕ СЫРЬЯ ДЛЯ ПРОИЗВОДСТВА ПИЩЕВЫХ ПРОДУКТОВ, НЕ ДЛЯ ВЕТЕРИНАРИИ, НЕ СОДЕРЖ</t>
  </si>
  <si>
    <t>06.12.2021</t>
  </si>
  <si>
    <t>ИЗОЛЯТ СОЕВОГО БЕЛКА ISOPRO 510А,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ГМО</t>
  </si>
  <si>
    <t>07.05.2022</t>
  </si>
  <si>
    <t>ИЗОЛЯТ СОЕВОГО БЕЛКА, СОДЕРЖАНИЕ БЕЛКА НЕ МЕНЕЕ 90%. ПРИМЕНЯЕТСЯ В ПИЩЕВОЙ ПРОМЫШЛЕННОСТИ ДЛЯ ПРОИЗВОДСТВА ПИЩЕВЫХ ДОБАВОК. НЕ СОДЕРЖИТ ГМО.</t>
  </si>
  <si>
    <t>12.01.2022</t>
  </si>
  <si>
    <t>21.09.2022</t>
  </si>
  <si>
    <t>ИЗОЛЯТ СОЕВОГО БЕЛКА (МАССОВАЯ ДОЛЯ БЕЛКА В ПЕРЕСЧЕТЕ НА СУХОЕ ВЕЩЕСТВО - 90.82%), ИСПОЛЬЗУЕТСЯ В ПИЩЕВОЙ ПРОМЫШЛЕННОСТИ В КАЧЕСТВЕ ЗАМЕНИТЕЛЯ МЯСНОГО СЫРЬЯ, НЕ ИСПОЛЬЗУЕТСЯ В КАЧЕСТВЕ КОРМА ДЛЯ ЖИВОТНЫХ, НЕ СОДЕРЖИТ ГМО, НЕ ОТХОД.</t>
  </si>
  <si>
    <t>24.11.2022</t>
  </si>
  <si>
    <t>ИЗОЛЯТ СОЕВОГО БЕЛКА (МАССОВАЯ ДОЛЯ БЕЛКА В ПЕРЕСЧЕТЕ НА СУХОЕ ВЕЩЕСТВО - 90.4%), ПИЩЕВОЙ ИНГРЕДИЕНТ ДЛЯ ИСПОЛЬЗОВАНИЯ В ПИЩЕВОЙ ПРОМЫШЛЕННОСТИ, ЗАМЕНИТЕЛЬ МЯСНОГО СЫРЬЯ, УПАКОВАН В МЕШКИ ПО 20 КГ</t>
  </si>
  <si>
    <t>ИЗОЛЯТ СОЕВОГО БЕЛКА (МАССОВАЯ ДОЛЯ БЕЛКА В ПЕРЕСЧЕТЕ НА СУХОЕ ВЕЩЕСТВО - 90.6%),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</si>
  <si>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В ВИДЕ ПОРОШКА: "YX4001" (СОДЕРЖАНИЕ СОЕВОГО БЕЛКА 90% МИН.)-1250 МЕШКОВ ПО 20 КГ. ПРИМЕНЯЕТСЯ В КАЧЕСТВЕ СЫРЬЕВОГО КОМПОНЕНТА В ПИЩЕВОЙ ПРОМЫШЛЕННОСТИ. НЕ ПРЕДНАЗНАЧЕН ДЛЯ ВЕТЕРИНАРИИ.</t>
  </si>
  <si>
    <t>08.09.2021</t>
  </si>
  <si>
    <t>ИЗОЛЯТ СОЕВОГО БЕЛКА (МАССОВАЯ ДОЛЯ БЕЛКА В ПЕРЕСЧЕТЕ НА СУХОЕ ВЕЩЕСТВО - 90.7%), ИСПОЛЬЗУЕТСЯ В ПИЩЕВОЙ ПРОМЫШЛЕННОСТИ В КАЧЕСТВЕ ЗАМЕНИТЕЛЯ МЯСНОГО СЫРЬЯ, НЕ ИСПОЛЬЗУЕТСЯ В КАЧЕСТВЕ КОРМА ДЛЯ ЖИВОТНЫХ, НЕ СОДЕРЖИТ ГМО, НЕ ОТХОД.</t>
  </si>
  <si>
    <t>24.08.2021</t>
  </si>
  <si>
    <t>ИЗОЛЯТ СОЕВОГО БЕЛКА ISOPRO 510B, СОДЕРЖАНИЕ ПРОТЕИНА(БЕЛКА) 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t>
  </si>
  <si>
    <t>11.08.2022</t>
  </si>
  <si>
    <t>ИЗОЛЯТ СОЕВОГО БЕЛKА В ВИДЕ ПОРОШКА:</t>
  </si>
  <si>
    <t>ИЗОЛЯТ СОЕВОГО БЕЛКА (МАССОВАЯ ДОЛЯ БЕЛКА В ПЕРЕСЧЕТЕ НА СУХОЕ ВЕЩЕСТВО - 90.40%), ИСПОЛЬЗУЕТСЯ В ПИЩЕВОЙ ПРОМЫШЛЕННОСТИ В КАЧЕСТВЕ ЗАМЕНИТЕЛЯ МЯСНОГО СЫРЬЯ, НЕ ИСПОЛЬЗУЕТСЯ В КАЧЕСТВЕ КОРМА ДЛЯ ЖИВОТНЫХ, НЕ СОДЕРЖИТ ГМО, НЕ ОТХОД.</t>
  </si>
  <si>
    <t>18.07.2021</t>
  </si>
  <si>
    <t>ИЗОЛЯТ СОЕВОГО БЕЛКА ISOPRO 510B,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ГМО</t>
  </si>
  <si>
    <t>ИЗОЛЯТ СОЕВОГО БЕЛКА (МАССОВАЯ ДОЛЯ БЕЛКА В ПЕРЕСЧЕТЕ НА СУХОЕ ВЕЩЕСТВО - 90.70%), ИСПОЛЬЗУЕТСЯ В ПИЩЕВОЙ ПРОМЫШЛЕННОСТИ В КАЧЕСТВЕ ЗАМЕНИТЕЛЯ МЯСНОГО СЫРЬЯ, НЕ ИСПОЛЬЗУЕТСЯ В КАЧЕСТВЕ КОРМА ДЛЯ ЖИВОТНЫХ, НЕ СОДЕРЖИТ ГМО, НЕ ОТХОД.</t>
  </si>
  <si>
    <t>03.07.2021</t>
  </si>
  <si>
    <t>18.06.2021</t>
  </si>
  <si>
    <t>02.05.2021</t>
  </si>
  <si>
    <t>ИЗОЛЯТ СОЕВОГО БЕЛКА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t>
  </si>
  <si>
    <t>28.07.2021</t>
  </si>
  <si>
    <t>ИЗОЛЯТ СОЕВОГО БЕЛКА ISOPRO 510А, СОДЕРЖАНИЕ ПРОТЕИНА (БЕЛКА) 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t>
  </si>
  <si>
    <t>ИЗОЛЯТ СОЕВОГО БЕЛКА ISOPRO 510А, СОДЕРЖАНИЕ ПРОТЕИНА(БЕЛКА) 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t>
  </si>
  <si>
    <t>30.09.2021</t>
  </si>
  <si>
    <t>ИЗОЛЯТ СОЕВОГО БЕЛКАISOPRO 510А, CОДЕРЖАНИЕ ПРОТЕИНА(БЕЛКА) 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t>
  </si>
  <si>
    <t>20.08.2021</t>
  </si>
  <si>
    <t>14.05.2021</t>
  </si>
  <si>
    <t>ИЗОЛЯТ СОЕВОГО БЕЛКА ISOPRO 510А, CОДЕРЖАНИЕ ПРОТЕИНА(БЕЛКА)В ПЕРЕСЧЕТЕ НА СУХОЕ ВЕЩЕСТВО - 90,2%, В ПОРОШКООБРАЗНОМ ВИДЕ, УПАКОВАН В МЕШКИ ПО 20 КГ, ПРИМЕНЯЕТСЯ В КАЧЕСТВЕ СЫРЬЯ ДЛЯ ПРОИЗВОДСТВА ПИЩЕВЫХ ПРОДУКТОВ, НЕ ДЛЯ ВЕТЕРИНАРИИ, НЕ СОДЕРЖИТ ГМО</t>
  </si>
  <si>
    <t>02.11.2022</t>
  </si>
  <si>
    <t>18.04.2022</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</si>
  <si>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УПАКОВАН В</t>
  </si>
  <si>
    <t>ИЗОЛЯТ СОЕВОГО БЕЛКА, ПОРОШОК КРЕМОВОГО ЦВЕТА, НЕ СОДЕРЖИТ ГЛЮТЕНА, БЕЗ ГМО, НЕ ЛЕКАРСТВЕННОЕ СРЕДСТВО, НЕ ДЛЯ МЕДИЦИНЫ, НЕ ДЛЯ ВЕТЕРИНАРИИ, НЕ СОДЕРЖИТ ЭТИЛОВОГО СПИРТА , НЕ ОТХОДЫ.</t>
  </si>
  <si>
    <t>ПИЩЕВАЯ ДОБАВКА - ИЗОЛИРОВАННЫЙ СОЕВЫЙ БЕЛОК (ИЗОЛЯТ), CAS № 9010-10-0, ДЛЯ ИСПОЛЬЗОВАНИЯ В ПИЩЕВОЙ ПРОМЫШЛЕННОСТИ, НЕ РАСФАСОВАНА ДЛЯ РОЗНИЧНОЙ ПРОДАЖИ, В МЕШКАХ ПО 20КГ., ВСЕГО: 1250МЕШ./25000КГ.; ОБЛАСТЬ ПРИМЕНЕНИЯ: ИСПОЛЬЗУЕТСЯ В ПИЩЕВОЙ ПРОMЫШЛЕ</t>
  </si>
  <si>
    <t>13.04.2021</t>
  </si>
  <si>
    <t>ИЗОЛЯТ СОЕВОГО БЕЛКА В ВИДЕ ПОРОШКА: "YX2001" (СОДЕРЖАНИЕ СОЕВОГО БЕЛКА 90% МИН.)-1250 МЕШКОВ ПО 20 КГ. ПРИМЕНЯЕТСЯ В КАЧЕСТВЕ СЫРЬЕВОГО КОМПОНЕНТА В ПИЩЕВОЙ ПРОМЫШЛЕННОСТИ. НЕ ПРЕДНАЗНАЧЕН ДЛЯ ВЕТЕРИНАРИИ.</t>
  </si>
  <si>
    <t>13.02.2021</t>
  </si>
  <si>
    <t>01.11.2022</t>
  </si>
  <si>
    <t>БЕЛКОВЫЕ ВЕЩЕСТВА: ИТОГО - 25000ШT.</t>
  </si>
  <si>
    <t>19.04.2023</t>
  </si>
  <si>
    <t>ПИЩЕВАЯ ДОБАВКА - ИЗОЛИРОВАННЫЙ СОЕВЫЙ БЕЛОК (ИЗОЛЯТ), В МЕШКАХ ПО 20КГ., ВСЕГО: 1250 МЕШ./ 25000 КГ.; CAS № 9010-10-0, ДЛЯ ИСПОЛЬЗОВАНИЯ В ПИЩЕВОЙ ПРОМЫШЛЕННОСТИ, НЕ РАСФАСОВАНА ДЛЯ РОЗНИЧНОЙ ПРОДАЖИ, ОБЛАСТЬ ПРИМЕНЕНИЯ: ИСПОЛЬЗУЕТСЯ В ПИЩЕВОЙ ПРОМЫ</t>
  </si>
  <si>
    <t>04.04.2021</t>
  </si>
  <si>
    <t>ИЗОЛЯТ СОЕВОГО БЕЛКА УХ2002 (СОДЕРЖАНИЕ БЕЛКА НЕ МЕНЕЕ 90%), ПРИМЕНЯЕТСЯ В КАЧЕСТВЕ СЫРЬЕВОГО КОМПОНЕНТА В ПИЩЕВОЙ ПРОМЫШЛЕННОСТИ., НЕ ДЛЯ ВЕТЕРИНАРИИ, НЕ ОТХОДЫ.</t>
  </si>
  <si>
    <t>22.05.2023</t>
  </si>
  <si>
    <t>БЕЛKОВЫЕ ИЗОЛЯТЫ:</t>
  </si>
  <si>
    <t>ПЕПТОНЫ И ИХ ПРОИЗВОДНЫЕ: БЕЛОК РАСТИТЕЛЬНЫЙ, НЕ СОДЕРЖАЩИЙ КОМПОНЕНТОВ ЖИВОТНОГО ПРОИСХОЖДЕНИЯ - ИЗОЛЯТ СОЕВОГО БЕЛКА. ПРИМЕНЯЕТСЯ В КАЧЕСТВЕ СЫРЬЕВОГО КОМПОНЕНТА В ПИЩЕВОЙ ПРОМЫШЛЕННОСТИ. НЕ ПРЕДНАЗНАЧЕН ДЛЯ ВЕТЕРИНАРИИ. НЕ ОТНОСИТСЯ К ЛЕКАРСТВЕННЫ</t>
  </si>
  <si>
    <t>СОЕВЫЙ БЕЛКОВЫЙ ИЗОЛЯТ, СОДЕРЖАНИЕ БЕЛКА НЕ МЕНЕЕ 90%, В ВИДЕ ПОРОШКА, ГЕНЕТИЧЕСКИ НЕ МОДИФИЦИРОВАННЫЙ, ДЛЯ ИСПОЛЬЗОВАНИЯ В ПИЩЕВОЙ ПРОМЫШЛЕННОСТИ, ИЗГОТОВЛЕН МЕТОДОМ ЭКСТРАКЦИИ ИЗ ОБЕЗЖИРЕННЫХ БОБОВ СОИ, СРЕДНИЙ ВЕС НЕТТО ОДНОГО МЕШКА-20 КГ., НЕ ДЛЯ : БАКТЕРИОЛОГИЧЕСКИХ ЦЕЛЕЙ, НЕ ДЛЯ ВЕТЕРИНАРИИ SHANDONG SINOGLORY HEALTH FOOD CO. LTD SINOGLORY ISOPRO 610E 25</t>
  </si>
  <si>
    <t>26.02.2021</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</si>
  <si>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КИЛОГРАММ:ВСЕГО 1250 МЕШКОВ,</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</si>
  <si>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1250 МЕШКОВ,</t>
  </si>
  <si>
    <t>БЕЛКОВЫЕ ВЕЩЕСТВА: ИЗОЛЯТ СОЕВОГО БЕЛКА,НЕТЕКСТУРИРОВАННЫЙ,В ВИДЕ ПОРОШКА,С СОДЕРЖАНИЕМ БЕЛКА НЕ МЕНЕЕ 90% (В СУХОМ ВЕЩЕСТВЕ),СОДЕРЖАНИЕ ЖИРОВ НЕ БОЛЕЕ 1%,НЕ СОДЕРЖИТ ГМО,ДЛЯ ИСПОЛЬЗОВАНИЯ В ПРОИЗВОДСТВЕ МЯСНЫХ И КОЛБАСНЫХ ИЗДЕЛИЙ</t>
  </si>
  <si>
    <t>27.11.2023</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</si>
  <si>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УПАКОВАН ВМЕ</t>
  </si>
  <si>
    <t>17.09.2023</t>
  </si>
  <si>
    <t>ИЗОЛЯТ СОЕВОГО БЕЛКА (МАССОВАЯ ДОЛЯ БЕЛКА В ПЕРЕСЧЕТЕ НА СУХОЕ ВЕЩЕСТВО - 90.86%), ИСПОЛЬЗУЕТСЯ В ПИЩЕВОЙ ПРОМЫШЛЕННОСТИ В КАЧЕСТВЕ ЗАМЕНИТЕЛЯ МЯСНОГО СЫРЬЯ, НЕ ИСПОЛЬЗУЕТСЯ В КАЧЕСТВЕ КОРМА ДЛЯ ЖИВОТНЫХ, НЕ СОДЕРЖИТ ГМО, НЕ ОТХОД.</t>
  </si>
  <si>
    <t>13.09.2023</t>
  </si>
  <si>
    <t>ИЗОЛЯТ СОЕВОГО БЕЛКА SHANSONG90(СОДЕРЖАНИЕ БЕЛКА В СУХОМ ВЕЩЕСТВЕ: НЕ МЕНЕЕ 90%), УПАКОВАН В МЕШКИ ПО 20 КГ,ОБЛАДАЕТ ОТЛИЧНЫМИ ВОДОСВЯЗЫВАЮЩИМИ И ЭМУЛЬГИРУЮЩИМИ СПОСОБНОСТЯМИ, ОБРАЗУЕТ ПЛОТНЫЙ ГЕЛЬ, ИДЕАЛЬНЫЙ ДЛЯ ПРИГОТОВЛЕНИЯ, ПРЕДНАЗНАЧЕН ДЛЯ ПРИМЕ</t>
  </si>
  <si>
    <t>ИЗОЛЯТ СОЕВОГО БЕЛКА 90% (МАССОВАЯ ДОЛЯ БЕЛКА В ПЕРЕСЧЕТЕ НА СУХОЕ ВЕЩЕСТВО - 90.2%), ПИЩЕВОЙ ИНГРЕДИЕНТ ДЛЯ ИСПОЛЬЗОВАНИЯ В ПИЩЕВОЙ ПРОМЫШЛЕННОСТИ, ЗАМЕНИТЕЛЬ МЯСНОГО СЫРЬЯ..</t>
  </si>
  <si>
    <t>ИЗОЛЯТ СОЕВОГО БЕЛКА В ВИДЕ ПОРОШКА ИЗ ВЫСОКОКАЧЕСТВЕННЫХ СОЕBЫХ БОБОВ. ПРИМЕНЯЕТСЯ В КАЧЕСТВЕ СЫРЬЕВОГО КОМПОНЕНТА В ПИЩЕВОЙ ПРОМЫШЛЕННОСТИ. НЕ СОДЕРЖИТ КОМПОНЕНТЫ ЖИВОТНОГО ПРОИСХОЖДЕНИЯ. НЕ ПРИМЕНЯЕТСЯ В ВЕТЕРИНАРИИ. НЕ ЯВЛЯЕТСЯ КОРМОВОЙ ДОБАВКОЙ.</t>
  </si>
  <si>
    <t>31.07.2020</t>
  </si>
  <si>
    <t>БЕЛКОВЫЕ ИЗОЛЯТЫ: ИЗОЛИРОВАННЫЙ СОЕВЫЙ БЕЛОК SHANSONG 90 С СОДЕРЖАНИЕМ БЕЛКА НЕ МЕНЕЕ 90%, НЕ ПЫЛЯЩИЙ, НЕ СОДЕРЖИТ ГМО. ИЗГОТОВЛЕН МЕТОДОМ ЭКСТРАКЦИИ ИЗ ОБЕЗЖИРЕННЫХ БОБОВ СОИ ПРИМЕНЯЕТСЯ В ПИШЕВОЙ ПРОМЫШЛЕННОСТИ, НЕ ДЛЯ ВЕТЕРИНАРИИ, РАСФАСОВАН В МЕШКИ ПО 20 КГ., ВСЕГО 1250 МЕШКОВ. LINYI SHANSONG BIOLOGICAL PRODUCTS CO. LTD, КИТАЙ ОТСУТСТВУЕТ 0</t>
  </si>
  <si>
    <t>ИЗОЛЯТ СОЕВОГО БЕЛКА REALPRO 90R (РЕАЛПРО 90Р), СОДЕРЖАНИЕ БЕЛКА НЕ МЕНЕЕ 90%, ПРИМЕНЯЕТСЯ В ПИЩЕВОЙ ПРОМЫШЛЕННОСТИ ДЛЯ ПРОИЗВОДСТВА КОЛБАСНЫХ ИЗДЕЛИЙ - 1250 БУМАЖНЫХ МЕШКОВ ПО 20.0 КГ НЕТТО, НЕ СОДЕРЖИТ ГМО.</t>
  </si>
  <si>
    <t>29.08.2020</t>
  </si>
  <si>
    <t>ИЗОЛЯТ СОЕВОГО БЕЛКА (МАССОВАЯ ДОЛЯ БЕЛКА В ПЕРЕСЧЕТЕ НА СУХОЕ ВЕЩЕСТВО - 90.3%),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</si>
  <si>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(МАССОВАЯ ДОЛЯ БЕЛКА В ПЕРЕСЧЕТЕ НА СУХОЕ ВЕЩЕСТВО - 90.5%), ИСПОЛЬЗУЕТСЯ В ПИЩЕВОЙ ПРОМЫШЛЕННОСТИ В КАЧЕСТВЕ ЗАМЕНИТЕЛЯ МЯСНОГО СЫРЬЯ, НЕ ИСПОЛЬЗУЕТСЯ В КАЧЕСТВЕ КОРМА ДЛЯ ЖИВОТНЫХ, НЕ СОДЕРЖИТ ГМО, НЕ ОТХОД.</t>
  </si>
  <si>
    <t>13.08.2020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</si>
  <si>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:ИЗОЛИРОВАННЫЙ СОЕВЫЙ БЕЛОК PRО-VО 500 U (ISOLATED SOY PROTEIN PRO-VO 500 U)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1250 МЕШКОВ (ПО 20КГ. В КАЖДОМ), ВСЕГО 25000КГ. SHANDONG GAOTANG LANSHAN GROUP CORPORATION SHANDONG GAOTANG LANSHAN GROUP CORPORATION SHANDONG GAOTANG LANSHAN GROUP CORPORATION PRО-VО 500 U 25</t>
  </si>
  <si>
    <t>01.12.2020</t>
  </si>
  <si>
    <t>ИЗОЛЯТ СОЕВОГО БЕЛКА ISOPRO 510A,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ГМО</t>
  </si>
  <si>
    <t>22.11.2020</t>
  </si>
  <si>
    <t>30.11.2020</t>
  </si>
  <si>
    <t>02.11.2020</t>
  </si>
  <si>
    <t>ИЗОЛИРОВАННЫЙ СОЕВЫЙ БЕЛОК, ПОСТАВЛЯЕТСЯ В МЕШКАХ ПО 20 КГ В ВИДЕ СВЕТЛО-ЖЕЛТОГО ПОРОШКА, НЕ СОДЕРЖИТ ГМО,СОДЕРЖАНИЕ БЕЛКА НЕ МЕНЕЕ 90%. :ИЗОЛИРОВАННЫЙ СОЕВЫЙ БЕЛОК (ИЗОЛЯТ СОЕВОГО БЕЛКА) (SOY PROTEIN ISOLATE)РАСТИТЕЛЬНОГО ПРОИСХОЖДЕНИЯ, ДЛЯ ПИЩЕВОЙ ПРОМЫШЛЕННОСТИ. SHANDONG XINLAI SOYBEAN BIOTECH CO., LTD НЕ ОБОЗНАЧЕН BS-90 1250</t>
  </si>
  <si>
    <t>ИЗОЛЯТ СОЕВОГО БЕЛКА - ПОРОШОК СВЕТЛОЖЕЛТОГО ЦВЕТА: ПРЕДСТАВЛЯЕТ СОБОЙ ВЫСОКОФУНКЦИОНАЛЬНЫЙ, ПОЛНОСТЬЮ ОЧИЩЕННЫЙ ОТ ЖИРА, УГЛЕВОДОВ И РАСТИТЕЛЬНЫХ ВОЛОКОН, СОЕВЫЙ ПРОДУКТ:ИСПОЛЬЗУЕТСЯ В ПИЩЕВОЙ ПРОМЫШЛЕННОСТИ (В ПЕРЕРАБОТКЕ МЯСНЫХ ПРОДУКТОВ), ПРИДАЕ</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</si>
  <si>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ГМО; ПРЕДНАЗНАЧЕН ДЛЯ ИСПОЛЬЗОВАНИЯ В ПИЩЕВОЙ ПРОМЫШЛЕННОСТИ ДЛЯ ПРОИЗВОДСТВА МЯСНЫХ ПОЛУФАБРИКА</t>
  </si>
  <si>
    <t>ИЗОЛЯТ СОЕВОГО БЕЛКА ISOPRO 510B ,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 : О. SHANDONG SINOGLORY HEALTH FOOD CO., LTD. БЕЗ Т/З ISOPRO 510A 25000</t>
  </si>
  <si>
    <t>БЕЛКОBЫЕ ВЕЩЕСТВА: ИЗОЛЯТ СОЕВОГО БЕЛКА, В ВИДЕ ПОРОШКА, С СОДЕРЖАНИЕМ БЕЛКА НЕ МЕНЕЕ 90% (В СУХОМ ВЕЩЕСТВЕ), СОДЕРЖАНИЕ ЖИРОВ НЕ БОЛЕЕ 1%, НЕ СОДЕРЖИТ ГМО:</t>
  </si>
  <si>
    <t>25.08.2020</t>
  </si>
  <si>
    <t>05.09.2020</t>
  </si>
  <si>
    <t>БЕЛКОВЫЕ ВЕЩЕСТВА: ИЗОЛЯТ СОЕВОГО БЕЛКА, В ВИДЕ ПОРОШКА, С СОДЕРЖАНИЕМ БЕЛКА НЕ МЕНЕЕ 90% (В СУХОМ ВЕЩЕCТВЕ), СОДЕРЖАНИЕ ЖИРОВ НЕ БОЛЕЕ 1%, НЕ СОДЕРЖИТ ГМОFООD ADDITIVE.</t>
  </si>
  <si>
    <t>ИЗОЛЯТ СОЕВОГО БЕЛКА (МАССОВАЯ ДОЛЯ БЕЛКА В ПЕРЕСЧЕТЕ НА СУХОЕ ВЕЩЕСТВО - 90.6%), ИСПОЛЬЗУЕТСЯ В ПИЩЕВОЙ ПРОМЫШЛЕННОСТИ В КАЧЕСТВЕ ЗАМЕНИТЕЛЯ МЯСНОГО СЫРЬЯ, НЕ ИСПОЛЬЗУЕТСЯ В КАЧЕСТВЕ КОPМА ДЛЯ ЖИВОТНЫХ, НЕ СОДЕРЖИТ ГМО, НЕ ОТХОД.</t>
  </si>
  <si>
    <t>12.10.2020</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</si>
  <si>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CОДЕРЖИТ ГМО, ДЛЯ ИСПОЛЬЗОВАНИЯ В ПРОИЗВОДСТВЕ МЯСНЫХ И КОЛБАСНЫХ ИЗДЕЛИЙ, РУБЛЕНЫХ</t>
  </si>
  <si>
    <t>БЕЛОК РАСТИТЕЛЬНЫЙ, НЕ СОДЕРЖАЩИЙ КОМПОНЕНТОВ ЖИВОТНОГО ПРОИСХОЖДЕНИЯ - ИЗОЛЯТ СОЕВОГО БЕЛКА. ПPИМЕНЯЕТСЯ В КАЧЕСТВЕ СЫРЬЕВОГО КОМПОНЕНТА В ПИЩЕВОЙ ПРОМЫШЛЕННОСТИ. НЕ ПРЕДНАЗНАЧЕН ДЛЯ ВЕТЕРИНАРИИ. НЕ ОТНОСИТСЯ К ЛЕКАРСТВЕННЫМ СРЕДСТВАМ ДЛЯ ЖИВОТНЫХ.</t>
  </si>
  <si>
    <t>ИЗОЛЯТ СОЕВОГО БЕЛКА REALPRO 90R (РЕАЛПРО 90Р), СОДЕРЖАНИЕ БЕЛКА НЕ МЕНЕЕ 90%, ПРИМЕНЯЕТСЯ В ПИЩЕВОЙ ПРОМЫШЛЕННОСТИ ДЛЯ ПРОИЗВОДСТВА КОЛБАСНЫХ ИЗДЕЛИЙ - 1250 БУМАЖНЫХ МЕШКОВ ПО 20.0 КГ НЕТТО, НЕ СОДЕРЖИТ ГМО. :SOY PROTEIN ISOLATE REALPRO 90R. BATCH NO. 9S035RLRU. SHANDONG SINOGLORY HEALTH FOOD CO., LTD ОТСУТСТВУЕТ SHANDONG SINOGLORY HEALTH FOOD CO., LTD ОТСУТСТВУЕТ ОТСУТСТВУЕТ 25</t>
  </si>
  <si>
    <t>СОЕВЫЙ БЕЛКОВЫЙ ИЗОЛЯТ, СОДЕРЖАНИЕ БЕЛКА НЕ МЕНЕЕ 90%, В ВИДЕ ПОРОШКА, ГЕНЕТИЧЕСКИ НЕ МОДИФИЦИРОВАННЫЙ, ДЛЯ ИСПОЛЬЗОВАНИЯ В ПИЩЕВОЙ ПРОМЫШЛЕННОСТИ, ИЗГОTОВЛЕН МЕТОДОМ ЭКСТРАКЦИИ ИЗ ОБЕЗЖИРЕННЫХ БОБОВ СОИ, СРЕДНИЙ ВЕС НЕТТО</t>
  </si>
  <si>
    <t>08.06.2020</t>
  </si>
  <si>
    <t>ИЗОЛЯТ СОЕВОГО БЕЛКА - НЕ СОДЕРЖАЩИЙ ГМО, ОБЛАДАЮЩИЙ ВЫСОКОЙ ЭЛАСТИЧНОСТЬЮ, ЭМУЛЬГИРУЕМОСТЬЮ И ВЛАГОУДЕРЖАНИЕМ. ШИРОКО ИСПОЛЬЗУЕТСЯ КАК СВЯЗУЮЩИЙ АГЕНТ ДЛЯ ОБЖАРИВАЕМЫХ ВЕТЧИН, БЕСКОСТНЫХ ОКОРОКОВ, БАРБЕКЮ ИЗ СВИНИНЫ, БЕКОНА, СВИНЫХ КОТЛЕТ, Ж АРЕНОЙ :ИЗОЛЯТ СОЕВОГО БЕЛКА 90 В МНОГОСЛОЙНЫХ БУМАЖНЫХ МЕШКАХ С ПЛЕНОЧНЫМ ВЛОЖЕНИЕМ ИЗМЕЛЬЧЕНИЕ: 90% ЧЕРЕЗ СИТО №100 ПО СТАНДАРТУ США КУРИЦЫ, КУРИНЫХ НАГГЕТСОВ И РАЗЛИЧНЫХ ПРОДУКТОВ ЗДОРОВОГО И ДИЕТИЧЕСКОГО ПИТАНИЯ, РАЗЛИЧНЫХ ВИДОВ МОЛОЧНЫХ ПРОДУКТОВ. ВНЕШНИЙ ВИД: ЖЕЛТОВАТЫЙ ПОРОШОК. ЗАПАХ И ВКУС: НЕТ. ИЗОЛЯТ СОЕВОГО ПРОТЕИНА ПРОИЗВОДИТСЯ ПРОМЫШЛЕННЫМ ПУТЕМ ИЗ НАТУРАЛЬНОГО ПРОДУКТА - СОИ. НЕ СОДЕРЖИТ ГМО. НЕ ЯВЛЯЕТСЯ ОТХОДОМ, НЕ СОДЕРЖИТ ЭТИЛОВЫЙ СПИРТ, НЕ ДЛЯ ФАРМАЦЕВТИКИ НЕ ДЛЯ ВЕТЕРИНАРИИ. В ЗАВИСИМОСТИ ОТ НОРМ ЗАГРУЗКИ КОНТЕЙНЕРА ОБЪЁМ И КОЛИЧЕСТВО ТОВАРА МОЖЕТ ВАРЬИРОВАТЬСЯ В ПРЕДЕЛАХ +/-5%. FOODCHEM INTERNATIONAL CORPORATION FOODCHEM FOODCHEM ОТСУТСТВУЕТ ОТСУТСТВУЕТ 25</t>
  </si>
  <si>
    <t>ПИЩЕВАЯ ДОБАВКА - ИЗОЛИРОВАННЫЙ СOЕВЫЙ БЕЛОК (ИЗОЛЯТ), В МЕШКАХ ПО 20КГ., ВСЕГО: 1250 МЕШ./ 25000 КГ., CAS № 9010-10-0, ДЛЯ ИСПОЛЬЗОВАНИЯ В ПИЩЕВОЙ ПРОМЫШЛЕННОСТИ, НЕ РАСФАСОВАНА ДЛЯ РОЗНИЧНОЙ ПРОДАЖИ, ОБЛАСТЬ ПРИМЕНЕНИЯ: ИСПОЛЬЗУЕТСЯ В ПИЩЕВОЙ ПРОМЫ</t>
  </si>
  <si>
    <t>БЕЛОК РАСТИТЕЛЬНЫЙ, НЕ СОДЕРЖАЩИЙ КОМПОНЕНТОВ ЖИВОТНОГО ПРОИСХОЖДЕНИЯ - ИЗОЛЯТ СОЕВОГО БЕЛКА. ПРИМЕНЯЕТСЯ В КАЧЕСТВЕ СЫРЬЕВОГО КОМПОНЕНТА В ПИЩЕВОЙ ПРОМЫШЛЕННОСТИ, НЕ ПРЕДНАЗНАЧЕН ДЛЯ ВЕТЕРИНАРИИ. НЕ ОТНОСИТСЯ К ЛЕКАРСТВЕННЫМ СРЕДСТВАМ ДЛЯ ЖИВОТНЫХ.</t>
  </si>
  <si>
    <t>ИЗОЛЯТ СОЕВОГО БЕЛКА (МАССОВАЯ ДОЛЯ БЕЛКА В ПЕРЕСЧЕТЕ НА СУХОЕ ВЕЩЕСТВО - 90.2%), ИСПОЛЬЗУЕТСЯ В ПИЩЕВОЙ ПРОМЫШЛЕННОСТИ В КАЧЕСТBЕ ЗАМЕНИТЕЛЯ МЯСНОГО СЫРЬЯ, НЕ ИСПОЛЬЗУЕТСЯ В КАЧЕСТВЕ КОРМА ДЛЯ ЖИВОТНЫХ, НЕ СОДЕРЖИТ ГМО, НЕ ОТХОД.</t>
  </si>
  <si>
    <t>БЕЛКОВЫЕ ВЕЩЕСТВА: ИЗОЛЯТ СОЕВОГО БЕЛКА В ВИДЕ ПОРОШКА, ПОЛУЧЕННОГО ЭКСТРАКЦИЕЙ ИЗ СОЕВЫХ БОБОВ, ИЗОЛИРОВАННЫЙ СОЕВЫЙ БЕЛОК С СОДЕРЖАНИЕМ БЕЛКА НЕ МЕНЕЕ 90%. БЕЗ ГМО И ПРОДУКТОВ ЖИВОТНОГО ПРОИСХОЖДЕНИЯ. ПРЕДНАЗНАЧЕН ДЛЯ ИСПОЛЬЗОВАНИЯ В ПИЩЕВОЙ ПРОМЫШЛЕННОСТИ В ПРОИЗВОД СТВЕ ПРОДУКТОВ ИЗ МЯСА И ПТИЦЫ. НЕ ЯВЛЯЕТСЯ ОТХОДОМ ПРОИЗВОДСТВА. НЕ ЯВЛЯЕТСЯ ЛЕКАРСТВЕННЫМ СРЕДСТВОМ И ФАРМ. СУБСТАНЦИЕЙ. 250 МЕШКОВ ПО 20 КГ НЕТТО. SHANDONG YUWANG ECOLOGICAL FOOD INDUSTRY CO., LTD ОТСУТСТВУЕТ SHANDONG YUWANG ECOLOGICAL FOOD INDUSTRY CO., LTD ОТСУТСТВУЕТ PRO-VO DR1 25</t>
  </si>
  <si>
    <t>ИЗОЛИРОВАННЫЙ СОЕВЫЙ БЕЛОК (СОЕВЫЙ ИЗОЛЯТ) РАСТИТЕЛЬНОГО ПРОИСХОЖДЕНИЯ, ДЛЯ ПИЩЕВОЙ ПРОМЫШЛЕННОCТИ, НЕ ДЛЯ ПРИМЕНЕНИЯ В ВЕТЕРИНАРИИ.</t>
  </si>
  <si>
    <t>20.07.2020</t>
  </si>
  <si>
    <t>ИЗОЛЯТ СОЕВОГО БЕЛКА ISOPRO 510A, CОДЕРЖАНИЕ ПРОТЕИНА(БЕЛКА)В ПЕРЕСЧЕТЕ НА СУХОЕ ВЕЩЕСТВО - 90,2%, В ПОРОШКООБРАЗНОМ ВИДЕ, УПАКОВАН В МЕШКИ ПО 20 КГ, ПРИМЕНЯЕТСЯ В КАЧЕСТВЕ СЫРЬЯ ДЛЯ ПРОИЗВОДСТВА ПИЩЕВЫХ ПРОДУКТОВ, НЕ ДЛЯ ВЕТЕРИНАРИИ, НЕ СОДЕРЖИТ ГМО : . SHANDONG SINOGLORY HEALTH FOOD CO., LTD. БЕЗ Т/З ISOPRO 510A 25000</t>
  </si>
  <si>
    <t>ИЗОЛЯТ СОЕВОГО БЕЛКА ISOPRO 510A,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ГМО : . SHANDONG SINOGLORY HEALTH FOOD CO., LTD. БЕЗ Т/З ISOPRO 510A 25000</t>
  </si>
  <si>
    <t>03.07.2020</t>
  </si>
  <si>
    <t>ПЕПТОНЫ И ИХ ПРОИЗВОДНЫЕ, БЕЛКОВЫЕ ВЕЩЕСТВА ПРОЧИЕ И ИХ ПРОИЗВОДHЫЕ, В ДРУГОМ МЕСТЕ НЕ ПОИМЕНОВАННЫЕ ИЛИ НЕ ВКЛЮЧЕННЫЕ, ПОРОШОК ИЗ КОЖИ, ИЛИ ГОЛЬЯ, ХРОМИРОВАННЫЙ ИЛИ НЕХРОМИРОВАННЫЙ..</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</si>
  <si>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25000</t>
  </si>
  <si>
    <t>ИЗОЛЯТ СОЕВОГО БЕЛКА (МАССОВАЯ ДОЛЯ БЕЛКА В ПЕРЕСЧЕТЕ НА СУХОЕ ВЕЩЕСТВО - 90.80%),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СУПЕРСОЯ 90 LINYI SHANSONG BIOLOGICAL PRODUCTS CO., LTD ОТСУТСТВУЕТ ОТСУТСТВУЕТ 25000</t>
  </si>
  <si>
    <t>21.03.2020</t>
  </si>
  <si>
    <t>ПРОЧИЕ БЕЛКОВЫЕ ВЕЩЕСТВА: ИЗОЛЯТ СОЕВОГО БЕЛКА , ДЛЯ ИСПОЛЬЗОВАНИЯ В ПИЩЕВОЙ ПРОМЫШЛЕННОСТИ. :В МЕШКАХ ПО 20КГ PINGDINGSHAN TIANJING PLANT ALBUMEN CO., LTD ОТСУТСТВУЕТ DB-909 ОТСУТСТВУЕТ ОТСУТСТВУЕТ 25000</t>
  </si>
  <si>
    <t>ИЗОЛИРОВАННЫЙ СОЕВЫЙ БЕЛОК (CAS 9010-10-0) - УНИВЕРСАЛЬНЫЙ, ВЫСОКОТЕХНОЛОГИЧНЫЙ, ОЧИЩЕННЫЙ ОТ УГЛЕВОДОВ, РАСТИТЕЛЬНОЙ КЛЕТЧАТКИ И ЖИРА СОЕВЫЙ ПРОДУКТ, СОДЕРЖАЩИЙ НЕ МЕНЕЕ 90% БЕЛКА В АБСОЛЮТНО СУХОМ ВЕЩЕСТВЕ (ПРОИЗВОДИТСЯ ИЗ ЛУЩЕНЫХ И ОБЕЗЖИРЕННЫХ</t>
  </si>
  <si>
    <t>ПИЩЕВАЯ ДОБАВКА ИЗОЛЯТ СОЕВОГО БЕЛКА ПИЩЕВОЙ "САНСОЙ 90" ("SUNSOY 90") , В ВИДЕ ПОРОШКА СВЕТЛО-ЖЕЛТОГО ЦВЕТА, (СОДЕРЖАНИЕ ПРОТЕИНА 90.20 %), ДЛЯ ИСПОЛЬЗОВАНИЯ В ПИЩЕВОЙ ПРОМЫШЛЕННОСТИ, НЕ ИСПОЛЬЗУЕТСЯ В ВЕТЕРИНАРИИ, НЕ СОДЕРЖИТ ГМО, НЕ ДЛЯ РОЗНИЧНОЙ</t>
  </si>
  <si>
    <t>БЕЛКОВЫЕ ВЕЩЕСТВА: ИЗОЛЯТ СОЕВОГО БЕЛКА, НЕТЕКСТУPИРОВАННЫЙ,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РУБЛЕНЫХ</t>
  </si>
  <si>
    <t>ИЗОЛЯТ СОЕВОГО БЕЛКА В ВИДЕ ПОРОШКА: YX2001 (СОДЕРЖАНИЕ СОЕВОГО БЕЛКА 90% МИН.)- 1250 МЕШКОВ ПО 20 КГ. ПРИМЕНЯЕТСЯ В КАЧЕСТВЕ СЫРЬЕВОГО КОМПОНЕНТА В ПИЩЕВОЙ ПРОМЫШЛЕННОСТИ. НЕ ПРЕДНАЗНАЧЕН ДЛЯ ВЕТЕРИНАРИИ. : SHANDONG YUXIN BIO-TECH CO., LTD. ОТСУТСТВУЕТ ОТСУТСТВУЕТ ОТСУТСТВУЕТ ОТСУТСТВУЕТ 25000</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</si>
  <si>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ГMО, ДЛЯ ИСПОЛЬЗОВАНИЯ В ПРОИЗВОДСТВЕ МЯСНЫХ И КОЛБАСНЫХ ИЗДЕЛИЙ, РУБЛЕНЫХПОЛУ</t>
  </si>
  <si>
    <t>СОЕВЫЙ БЕЛКОВЫЙ ИЗОЛЯТ, СОДЕРЖАНИЕ БЕЛКА НЕ МЕНЕЕ 90%, В ВИДЕ ПОРОШКА, ГЕНЕТИЧЕСКИ НЕ МОДИФИЦИРОВАННЫЙ, ДЛЯ ИСПОЛЬЗОВАНИЯ В ПИЩЕВОЙ ПРОМЫШЛЕННОСТИ, ИЗГОТОВЛЕН МЕТОДОМ ЭКСТРАКЦИИ ИЗ ОБЕЗЖИРЕННЫХ БОБОВ СОИ, СРЕДНИЙ ВЕС НЕТТООДНОГО МЕШКА-20 КГ., НЕ ДЛЯ'</t>
  </si>
  <si>
    <t>ИЗОЛЯТ СОЕВЫЙ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 : : LINYI SHANSONG BIOLOGICAL PRODUCTS CO., LTD ОТСУТСТВУЕТ LINYI SHANSONG BIOLOGICAL PRODUCTS CO., LTD ОТСУТСТВУЕТ SHANSONG 90 23000 LINYI SHANSONG BIOLOGICAL PRODUCTS CO., LTD ОТСУТСТВУЕТ LINYI SHANSONG BIOLOGICAL PRODUCTS CO., LTD ОТСУТСТВУЕТ SHANSONG 90I 2000</t>
  </si>
  <si>
    <t>ИЗОЛИРОВАННЫЙ СОЕВЫЙ БЕЛОК, БЕЗ ГМО; ДЛЯ СВОБОДНОЙ РЕАЛИЗАЦИИ НА ВНУТРЕННЕМ РЫНКЕ; ВЕС НЕТТО- 25000.00 КГ. : LINYI SHANSONG BIOLOGICAL PRODUCTS CO., LTD. LINYI SHANSONG BIOLOGICAL PRODUCTS CO. 0</t>
  </si>
  <si>
    <t>ИЗОЛЯТ СОЕВОГО БЕЛКА "ПРОТЕАЛЬ" ЭМУЛЬСИОННОГО ТИПА,С СОДЕРЖАНИЕМ БЕЛKА 90.5-91,2%,В ВИДЕ ПОРОШКА, НЕ СОДЕРЖИТ ГМО,В МЕШКАХ С ПОЛИМЕРНЫМ ВКЛАДЫШЕМ ПО 20КГ.ПРИМЕНЯЕТСЯ В ПИЩЕВОЙ ПРОМЫШЛЕННОСТИ,НЕ ЯВЛЯЕТСЯ ОТХОДАМИ,НЕ ДЛЯ ВЕТЕРИНАРИИ</t>
  </si>
  <si>
    <t>БЕЛКОВЫЕ ВЕЩЕСТВА:ИЗОЛЯТ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 ИЗОЛЯТ СОЕВОГО БЕЛКА (ПИЩЕВОЙ) В 1250 БУМАЖНЫХ МЕШКАХ ПО 20 КГ. ФУНКЦИОНАЛЬНОЕ ЗНАЧЕНИЕ:ПРЕДНАЗНАЧЕН ДЛЯ ИСПОЛЬЗОВАНИЯ В ПИЩЕВОЙ ПРОМЫШЛЕННОСТИ ДЛЯ ПРОИЗВОДСТВА МЯСНОЙ ПРОДУКЦИИ SHANDONG SINOGLORY HEALTH FOOD CO., LTD SHANDONG SINOGLORY HEALTH ОТСУТСТВУЕТ ОТСУТСТВУЕТ ОТСУТСТВУЕТ 25000</t>
  </si>
  <si>
    <t>ИЗОЛЯТ СОЕВОГО БЕЛКА REALPRO 90R (РЕАЛПРО 90Р), СОДЕРЖАНИЕ БЕЛКА НЕ МЕНЕЕ 90%, ПРИМЕНЯЕТСЯ В ПИЩЕВОЙ ПРОМЫШЛЕННОСТИ ДЛЯ ПРОИЗВОДСТВА КОЛБАСНЫХ ИЗДЕЛИЙ - 1250 БУМАЖНЫХ МЕШКОВ ПО 20.0 КГ НЕТТО, НЕ СОДЕРЖИТ ГМО. :SOY PROTEIN ISOLATE REALPRO 90R. BATCH NO. 9S032RLRU. SHANDONG SINOGLORY HEALTH FOOD CO., LTD ОТСУТСТВУЕТ SHANDONG SINOGLORY HEALTH FOOD CO., LTD ОТСУТСТВУЕТ ОТСУТСТВУЕТ 25</t>
  </si>
  <si>
    <t>ПИЩЕВАЯ ДОБАВКА ИЗОЛЯТ СОЕВОГО БЕЛКА ПИЩЕВОЙ САНСОЙ, ДЛЯ ИСПОЛЬЗОВАНИЯ В ПИЩЕВОЙ ПРОМЫШЛЕННОСТИ, РАСФАСОВАН В ПОЛИМЕРНЫЕ БУМАЖНЫЕ МЕШКИ ПО 20 КГ /НЕ ИСПОЛЬЗУЕТСЯ В ВЕТЕРИНАPИИ, НЕ СОДЕРЖИТ ГМО, НЕ ДЛЯ РОЗНИЧНОЙ ПРОДАЖИ, БЕЗ СОДЕРЖАНИЯ ЭТИЛОВОГОСПИРТА</t>
  </si>
  <si>
    <t>ИЗОЛЯТ СОЕВОГО БЕЛКА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 : SHANDONG KAWAH OILS CO., LTD. ОТСУТСТВУЕТ SHANDONG KAWAH OILS CO., LTD. ОТСУТСТВУЕТ BS 90 25000</t>
  </si>
  <si>
    <t>ИЗОЛЯТ СОЕВОГО БЕЛКА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 : SHANDONG KAWAH OILS CO., LTD. ОТСУТСТВУЕТ SHANDONG KAWAH OILS CO., LTD. ОТСУТСТВУЕТ BS 90 25000</t>
  </si>
  <si>
    <t>02.05.2020</t>
  </si>
  <si>
    <t>ИЗОЛИРОВАННЫЙ СОЕВЫЙ БЕЛОК ПИЩЕВОЙ SUNSOY 690IJ,В ВИДЕ ПОРОШКА, С СОДЕРЖАНИЕМ БЕЛКА БОЛЕЕ 90%,В МЕШКАХ ПО 20 КГ, ИСПОЛЬЗУЕТСЯ В ПИЩЕВОЙ ПРОМЫШЛЕННОСТИ. : SHANDONG GAOTANG LANSHAN GROUP CORPORATION ОТСУТСТВУЕТ SUNSOY ОТСУТСТВУЕТ ОТСУТСВУЕТ 25000</t>
  </si>
  <si>
    <t>07.04.2020</t>
  </si>
  <si>
    <t>ИЗОЛИРОВАННЫЙ СОЕВЫЙ БЕЛОК (ИЗОЛЯТ СОЕВОГО БЕЛКА) (SOY PROTEIN ISOLATE BS-90)РАСТИТЕЛЬНОГО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 : Е 90%. SHANDONG XINLAI SOYBEAN BIOTECH CO.,LTD НЕ ОБОЗНАЧЕН BS-90 1250</t>
  </si>
  <si>
    <t>05.03.2020</t>
  </si>
  <si>
    <t>ИЗОЛЯТ СОЕВОГО БЕЛКА (МАССОВАЯ ДОЛЯ БЕЛКА В ПЕРЕСЧЕТЕ НА СУХОЕ ВЕЩЕСТВО - 90.86%),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25000</t>
  </si>
  <si>
    <t>03.01.2020</t>
  </si>
  <si>
    <t>ИЗОЛЯТ СОЕВОГО БЕЛКА ISOPRO 510B,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ГМО. :</t>
  </si>
  <si>
    <t>29.05.2020</t>
  </si>
  <si>
    <t>ИЗОЛЯТ СОЕВОГО БЕЛКА SHANSONG-90,СОДЕРЖАНИЕ ПРОТЕИНА В ПЕРЕСЧЕТЕ НА СУХОЕ ВЕЩЕСТВО - 91,12%, В ПОРОШКООБРАЗНОМ ВИДЕ, УПАКОВАН В МЕШКИ ПО 20 КГ, ПРИМЕНЯЕТСЯ В КАЧЕСТВЕ СЫРЬЯ ДЛЯ ПРОИЗВОДСТВА ПИЩЕВЫХ ПРОДУКТОВ, НЕ ДЛЯ ВЕТЕРИНАРИИ,НЕ СОДЕРЖИТ ГМО : LINYI SHANSONG BIOLOGICAL PRODUCTS CO., LTD БЕЗ Т/З SHANSONG-90 25000</t>
  </si>
  <si>
    <t>ИЗОЛЯТ СОЕВОГО БЕЛКА SHANSONG-90,СОДЕРЖАНИЕ ПРОТЕИНА В ПЕРЕСЧЕТЕ НА СУХОЕ ВЕЩЕСТВО - 90%, В ПОРОШКООБРАЗНОМ ВИДЕ, УПАКОВАН В МЕШКИ ПО 20 КГ, ПРИМЕНЯЕТСЯ В КАЧЕСТВЕ СЫРЬЯ ДЛЯ ПРОИЗВОДСТВА ПИЩЕВЫХ ПРОДУКТОВ, НЕ ДЛЯ ВЕТЕРИНАРИИ,НЕ СОДЕРЖИТ ГМО : LINYI SHANSONG BIOLOGICAL PRODUCTS CO., LTD БЕЗ Т/З SHANSONG-90 25000</t>
  </si>
  <si>
    <t>ИЗОЛЯТ СОЕВОГО БЕЛКА В ВИДЕ ПОРОШКА: YX2001 (СОДЕРЖАНИЕ СОЕВОГО БЕЛКА 90% МИН.)- 1250 МЕШКОВ ПО 20 КГ. ПРИМЕНЯЕТСЯ В КАЧЕСТВЕ СЫРЬЕВОГО КОМПОНЕНТА В ПИЩЕВОЙ ПРОМЫШЛЕННОСТИ. НЕ ПРЕДНАЗНАЧЕН ДЛЯ ВЕТЕРИНАРИИ. : SHANDONG YUXIN BIO-TECH CO., LTD. ОТСУТСТВУЕТ ОТСУТСТВУЕТ ОТСУТСТВУЕТ ОТСУТСТВУЕТ 0</t>
  </si>
  <si>
    <t>10.01.2020</t>
  </si>
  <si>
    <t>ИЗОЛЯТ СОЕВЫЙ НЕ ТЕКСТУРИРОВАННЫЙ,ИЗГОТОВЛЕН ПУТЕМ ЭКСТРАКЦИИ,ОБЕЗЖИРЕННЫЙ,БЕЛКОВЫЙ.СОДЕРЖАНИЕ БЕЛКОВ БОЛЕЕ 90%.ПРИМЕНЯЕТСЯ В ПИЩЕВОЙ ПРОМЫШЛЕННОСТИ, НЕ СОДЕРЖИТ ГМО,НЕ ЯВЛЯЕТСЯ ОТХОДАМИ. В МЕШКАХ ПО 20КГ. :</t>
  </si>
  <si>
    <t>БЕЛКОВЫЕ ВЕЩЕСТВА:ИЗОЛЯТ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 ИЗОЛЯТ СОЕВОГО БЕЛКА (ПИЩЕВОЙ) В 1250 БУМАЖНЫХ МЕШКАХ ПО 20 КГ. ФУНКЦИОНАЛЬНОЕ ЗНАЧЕНИЕ:ПРЕДНАЗНАЧЕН ДЛЯ ИСПОЛЬЗОВАНИЯ В ПИЩЕВОЙ ПРОМЫШЛЕННОСТИ ДЛЯ ПРОИЗВОДСТВА МЯСНОЙ ПРОДУКЦИИ LINYI SHANSONG BIOLOGICAL PRODUCTS CO., LTD. LINYI SHANSONG BIOLOGICAL PRODUCTS ОТСУТСТВУЕТ ОТСУТСТВУЕТ 25000</t>
  </si>
  <si>
    <t>18.03.2020</t>
  </si>
  <si>
    <t>БЕЛКОВЫЕ ВЕЩЕСТВА: ИЗОЛИРОВАННЫЙ СОЕВЫЙ БЕЛОК PRO-VO 500U, В ВИДЕ ПОРОШКА, ПОЛУЧЕННОГО ЭКСТРАКЦИЕЙ ИЗ СОЕВЫХ БОБОВ, С СОДЕРЖАНИЕМ БЕЛКА НЕ МЕНЕЕ 90%. БЕЗ ГМО И ПРОДУКТОВ ЖИВОТНОГО ПРОИСХОЖДЕНИЯ. ПРЕДНАЗНАЧЕН ДЛЯ ИСПОЛЬЗОВАНИЯ В ПИЩЕВОЙ ПРОМЫШЛЕННОСТИ В ПРОИЗВОДСТВЕ ПРО ДУКТОВ ИЗ МЯСА И ПТИЦЫ. НЕ ЯВЛЯЕТСЯ ОТХОДОМ ПРОИЗВОДСТВА. НЕ ЯВЛЯЕТСЯ ЛЕКАРСТВЕННЫМ СРЕДСТВОМ И ФАРМ. СУБСТАНЦИЕЙ. ДАТА ПРОИЗВОДСТВА - 14.12.2019 Г., СРОК ИСПОЛЬЗОВАНИЯ 18 МЕС., ПОСТАВЛЯЕТСЯ В МЕШКАХ ПО 20 КГ НЕТТО. LINYI SHANSONG BIOLOGICAL PRODUCTS CO.,LTD ОТСУТСТВУЕТ LINYI SHANSONG BIOLOGICAL PRODUCTS CO.,LTD ОТСУТСТВУЕТ PRO-VO 500 U 25000</t>
  </si>
  <si>
    <t>ИЗОЛИРОВАННЫЙ СОЕВЫЙ БЕЛОК, МАРКА SHANSONG-90, ПРЕДНАЗНАЧЕН ДЛЯ ИСПОЛЬЗОВАНИЯ В ПИЩЕВОЙ ПРОМЫШЛЕННОСТИ, НЕ ЯВЛЯЕТСЯ КОРМОВОЙ ДОБАВКОЙ, ВСЕГО 25 Т : SHANDONG KAWAH OILS CO., LTD ОТСУТСТВУЕТ 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</si>
  <si>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KAWAH OILS CO.,LTD НЕ ОБОЗНАЧЕН 1250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</si>
  <si>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1250 МЕШКОВ (ПО 20КГ. В КАЖДОМ), ВСЕГО 25000КГ. :ИЗОЛИРОВАННЫЙ СОЕВЫЙ БЕЛОК PRО-VО 500 U (ISOLATED SOY PROTEIN PRO-VO 500 U)</t>
  </si>
  <si>
    <t>ПЕПТОНЫ: БЕЛКОВЫЙ ПРОТЕИН, ЖИВОТНОГО ПРОИСХОЖДЕНИЯ, ПРОИЗВОДИМЫЙ ИЗ ГОВЯЖЬИХ ШКУР, СЕЛЬСКО-ХОЗЯЙСТВЕННОГО НАЗНАЧЕНИЯ, ДЛЯ УДОБРЕНИЯ ПОЧВЫ.НЕ ЯВЛЯЕТСЯ ОТХОДАМИ, НЕ ДЛЯ УПОТРЕБЛЕНИЯ В ПИЩУ, НЕ ПРИМЕНЯЕТСЯ В ФАРМАЦЕВТИКЕ И ВЕТЕРИНАРИИ.'''''</t>
  </si>
  <si>
    <t>26.10.2021</t>
  </si>
  <si>
    <t>ПЕПТОНЫ: БЕЛОКОВЫЙ ПРОТЕИН, ЖИВОТНОГО ПРОИСХОЖДЕНИЯ, ПРОИЗВОДИМЫЙ ИЗ ГОВЯЖЬИХ ШКУР, СЕЛЬСКО-ХОЗЯЙСТВЕННОГО НАЗНАЧЕНИЯ, ДЛЯ УДОБРЕНИЯ ПОЧВЫ. НЕ ЯВЛЯЕТСЯ ОТХОДАМИ, НЕ ДЛЯ УПОТРБЛЕНИЯ В ПИЩУ, НЕ ПРИМЕНЯЕТСЯ В ФАРМАЦЕПТИКЕ И ВЕТЕРИНАРИИ :PEPTONES TO THEIR DERIVATIES (LIQUID PROTEIN) / СОСТАВ: СЫРОЙ ПРОТЕИН 63,1%, ВОДА 36,9%, ПЛОТНОСТЬ 1,25, PH 7,5. В ВИДЕ ЖИДКОСТИ ТЕМНОГО ЦВЕТА, В ПЛАСТИКОВЫХ ЕМКОСТЯХ ПО 1250 КГ. BIOVENTO KIMYA A.S., ТУРЦИЯ ОТСУТСТВУЕТ BIOVENTO 20</t>
  </si>
  <si>
    <t>ИЗОЛЯТ СОЕВОГО БЕЛКА (МАССОВАЯ ДОЛЯ БЕЛКА В ПЕРЕСЧЕТЕ НА СУХОЕ ВЕЩЕСТВО - 90.4%),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</si>
  <si>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(МАССОВАЯ ДОЛЯ БЕЛКА В ПЕРЕСЧЕТЕ НА СУХОЕ ВЕЩЕСТВО - 90.5%).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</si>
  <si>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(МАССОВАЯ ДОЛЯ БЕЛКА В ПЕРЕСЧЕТЕ НА СУХОЕ ВЕЩЕСТВО -90.5%), ИСПОЛЬЗУЕТСЯ В ПИЩЕВОЙ ПРОМЫШЛЕННОСТИ В КАЧЕСТВЕ ЗАМЕНИТЕЛЯ МЯСНОГО СЫРЬЯ, НЕ ИСПОЛЬЗУЕТСЯ В КАЧЕСТВЕ КОРМА ДЛЯ ЖИВОТНЫХ, НЕ СОДЕРЖИТ ГМО, НЕ ОТХОД.'''''</t>
  </si>
  <si>
    <t>18.06.2023</t>
  </si>
  <si>
    <t>03.08.2023</t>
  </si>
  <si>
    <t>БЕЛКОВЫЕ КОНЦЕНТРAТЫ И ТЕКСТУРИРОВАННЫЕ БЕЛКОВЫЕ ВЕЩЕСТВА.</t>
  </si>
  <si>
    <t>БЕЛКОВЫЕ КОНЦЕНТРАТЫ И ТЕКСТУРИРOВАННЫЕ БЕЛКОВЫЕ ВЕЩЕСТВА.</t>
  </si>
  <si>
    <t>14.12.2023</t>
  </si>
  <si>
    <t>БЕЛКОВЫЕ КОНЦЕНТРАТЫ И ТЕКСТУРИРОВАННЫЕ БЕЛКOВЫЕ ВЕЩЕСТВА</t>
  </si>
  <si>
    <t>БЕЛКОBЫЕ КОНЦЕНТРАТЫ И ТЕКСТУРИРОВАННЫЕ БЕЛКОВЫЕ ВЕЩЕСТВА.</t>
  </si>
  <si>
    <t>21.11.2023</t>
  </si>
  <si>
    <t>БЕЛКОВЫЕ КОНЦЕНТРАТЫ И ТЕКСТУРИРОВАННЫЕ БЕЛКОВЫЕ ВEЩЕСТВА.</t>
  </si>
  <si>
    <t>14.01.2021</t>
  </si>
  <si>
    <t>11.09.2021</t>
  </si>
  <si>
    <t>03.03.2021</t>
  </si>
  <si>
    <t>10.02.2023</t>
  </si>
  <si>
    <t>ТЕКСТУРИРОВАННЫЙ БЕЛКОВЫЙ ПРОДУКТ-СОЕВЫЙ ПРОДУКТ B УПАКОВКАХ (ПАКЕТЫ ИЗ ПОЛИМ. МАТ.), 666 КАРТ. КОР. ПО 18 ПАК. ПО 500Г(ВМЕСТЕ С ПАК.) В 1 КОР., 2084 КАРТ. КОР. ПО 1 ПАК. ПО 9КГ (ВМЕСТЕ С ПАК.) В 1 КОР., СРОК ГОДНОСТИ 12 МЕСЯЦЕВ, ДАТА ИЗГОТОВЛЕНИЯ</t>
  </si>
  <si>
    <t>18.03.2021</t>
  </si>
  <si>
    <t>12.07.2022</t>
  </si>
  <si>
    <t>15.04.2022</t>
  </si>
  <si>
    <t>СОЕВАЯ СПАРЖА, ТЕКСТУРИРОВАННЫЙ БЕЛКОВЫЙ (СОЕВЫЙ) ПРОДУКТ, ДЛЯ УПОТРЕБЛЕНИЯ В ПИЩУ В ПАКЕТЕ ПО 450 ГРАММ, ТОРГОВАЯ МАРКА: HENAN FUNIU MOUNTAIN BAIJUNYUAN MUSHROOM INDUSTRY CO.,LTD</t>
  </si>
  <si>
    <t>18.12.2022</t>
  </si>
  <si>
    <t>ТЕКСТУРИРОВАННЫЙ БЕЛКОВЫЙ ПРОДУКТ-СОЕВЫЙ ПРОДУКТ В УПАКОВКАХ (ПАКЕТЫ ИЗ ПОЛИМ. МАТ.), 1077 КАРТ. КОР. ПО 18 ПАК. ПО 500Г(ВМЕСТЕ С ПАК.) В 1 КОР., 1655 КАРТ. КОР. ПО 1 ПАК. ПО 9КГ(ВМЕСТЕ С ПАК.) В 1 КОР., СРОК ГОДНОСТИ 12 МЕСЯЦЕВ, ДАТА ИЗГОТОВЛЕНИЯ</t>
  </si>
  <si>
    <t>13.05.2023</t>
  </si>
  <si>
    <t>ТЕКСТУРИРОВАННЫЙ БЕЛКОВЫЙ ПРОДУКТ-СОЕВЫЙ ПРОДУКТ В УПАКОВКАХ (ПАКЕТЫ ИЗ ПОЛИМ. МАТ.), 1000 КАРТ. КОР. ПО 18 ПАК. ПО 500Г(ВМЕСТЕ С ПАК.) В 1 КОР., 1732 КАРТ. КОР. ПО 1 ПАК. ПО 9КГ(ВМЕСТЕ С ПАК.) В 1 КОР., СРОК ГОДНОСТИ 12 МЕСЯЦЕВ, ДАТА ИЗГОТОВЛЕНИЯ</t>
  </si>
  <si>
    <t>КОНЦЕНTРАТ СОЕВОГО БЕЛКА - &lt;ВИЛКОН SJ&gt; () (FOOD GRADE), :</t>
  </si>
  <si>
    <t>ТЕКСТУРИРОВАННЫЙ БЕЛКОВЫЙ ПРОДУКТ-СОЕВЫЙ ПРОДУКТ В УПАКОВКАХ (ПАКЕТЫ ИЗ ПОЛИМ. МАТ.), 1060 КАРТ. КОР. ПО 18 ПАК. ПО 500Г(ВМЕСТЕ С ПАК.) В 1 КОР., 1666 КАРТ. КОР. ПО 1 ПАК. ПО 9КГ(ВМЕСТЕ С ПАК.) В 1 КОР., СРОК ГОДНОСТИ 18 МЕСЯЦЕВ, ДАТА ИЗГОТОВЛЕНИЯ</t>
  </si>
  <si>
    <t>09.04.2021</t>
  </si>
  <si>
    <t>БЕЛКОВЫЙ ПРОДУКТ СОЕВЫЙ(МАССА СОЕВАЯ) .ВСЕГО 2503 КОРОБОК ПО 18 ПАЧКЕ ВЕСОМ 0,54КГ (+/- 0,01КГ). ВСЕГО 45054 ШТ. ДАТА ИЗГОТОВЛЕНИЯ:01.2021Г.ДЛЯ РОЗНИЧНОЙ ПРОДАЖИ.МАРКИРОВКИ ХЭТЯНЬЖАНЬ.</t>
  </si>
  <si>
    <t>05.01.2021</t>
  </si>
  <si>
    <t>БЕЛКОВЫЙ КОНЦЕНТРАТ СОЕВЫЙ(МАССА СОЕВАЯ).ВСЕГО 2570 КОРОБОК ПО 18 ПАЧЕК ВЕСОМ 0,53КГ.ВСЕГО 46260ШТ. ДАТА ИЗГОТОВЛЕНИЯ:12.2020Г.ДЛЯ РОЗНИЧНОЙ ПРОДАЖИ.МАРКИРОВКИ ХЭТЯНЬЖАНЬ</t>
  </si>
  <si>
    <t>12.07.2023</t>
  </si>
  <si>
    <t>ИЗОЛИРОВАННЫЙ СОЕВЫЙ БЕЛОК (СОЕВЫЙ ИЗОЛЯТ) РАСТИТЕЛЬНОГО ПРОИСХОЖДЕНИЯ, ДЛЯ ПИЩЕВОЙ ПРОМЫШЛЕННОСТИ, ПОСТАВЛЯЕТСЯ В МЕШКАХ ПО 20 КГ В ВИДЕ ПОРОШКА. СОДЕРЖАНИЕ БЕЛКА НЕ МЕНЕЕ 90% (В СУХОМ ВЕЩЕСТВЕ) , СОДЕРЖАНИЕ ЖИРОВ НЕ БОЛЕЕ 1%, ПPОДУКТ ГЛУБОКО Й ПЕРЕ</t>
  </si>
  <si>
    <t>СОЕВЫЙ ТЕКСТУРИРОВАННЫЙ БЕЛКОВЫЙ ПРОДУКТ "ФУЧЖУ", ИМИТИРУЮЩИЙ СПАРЖУ, НЕ СОДЕРЖИТ ГМО. В ПАКЕТАХ ПО 500 ГР НЕТТО., ВЕС НЕТТО С ПАКЕТОМ 530 ГР. ВСЕГО 2560 КОРОБОК ПО 18 ПАКЕТОВ В КАЖДОЙ.</t>
  </si>
  <si>
    <t>СОЕВЫЙ ТЕКСТУРИРОВАННЫЙ БЕЛКОВЫЙ ПРОДУКТ ФУЧЖУ, ИМИТИРУЮЩИЙ СПАРЖУ, НЕ СОДЕРЖИТ ГМО. В ПАКЕТАХ ПО 500 ГР НЕТТО., ВЕС НЕТТО С ПАКЕТОМ 530 ГР. ВСЕГО 2560 КОРОБОК ПО 18 ПАКЕТОВ В КАЖДОЙ.</t>
  </si>
  <si>
    <t>ИЗОЛИРОВАННЫЙ СОЕВЫЙ БЕЛОК (ПИЩЕВОЙ):ПОСТАВЛЯЕТСЯ В ВИДЕ ПОРОШКА БЕЛОГО ЦВЕТА, ВКУС И ЗАПАХ-НЕЙТРАЛЬНЫЙ, БЕЗ СОДЕРЖАНИЯ ЭТИЛОВОГО СПИРТА,БЕЗ СОДЕРЖАНИЯ ГМО; ПРЕДНАЗНАЧЕН ДЛЯ ИСПОЛЬЗОВАНИЯ В ПИЩЕВОЙ ПРОМЫШЛЕННОСТИ ДЛЯ ПРОИЗВОДСТВА МЯСНЫХ ПОЛУФАБРИКАТО</t>
  </si>
  <si>
    <t>30.05.2023</t>
  </si>
  <si>
    <t>ТЕКСТУРИРОВАННЫЙ БЕЛКОВЫЙ СОЕВЫЙ ПРОДУКТ В ВИДЕ ПАЛОЧЕК, В ПАКЕТАХ ИЗ ПОЛИМЕРНОГО МАТЕРИАЛА ПО 135000 ГР НЕТТО С ВЕСОМ ПАКЕТА И В КАРТОННОЙ КОРОБКЕ. МАРКИРОВКА &lt;DA YUAN&gt;, ДАТА ИЗГОТОВЛЕНИЯ МАЙ 2023 Г., ДЛЯ УПОТРЕБЛЕНИЯ B ПИЩУ</t>
  </si>
  <si>
    <t>ПИЩЕВЫЕ ПРОДУКТЫ, СОЕВАЯ СПАРЖА СУШЕНАЯ (ФУДЖУ) ТЕКСТУРИРОВАННЫЙ БЕЛКОВЫЙ СОЕВЫЙ ПРОДУКТ, НЕ СОДЕРЖИТ ГМО, МОЛОЧНЫХ ЖИРОВ, САХАРОЗЫ, ГЛЮКОЗЫ, КРАХМАЛА, БЕЗ СОДЕРЖАНИЯ СПИРТА, ВИТАМИНОВ, МИНЕРАЛЬНЫХ ВЕЩЕСТВ ДЛЯ МЕД.ЦЕЛЕЙ И ПРОДУКТОВ ЖИВОТНОГО</t>
  </si>
  <si>
    <t>ИЗОЛИРОВАННЫЙ СОЕВЫЙ БЕЛОК, ДЛЯ ПРИМЕНЕНИЯ В ПИЩЕВОЙ ПРОМЫШЛЕННОСТИ, БЕЗ СОДЕРЖ. ЭТИЛОВОГО СПИРТА, НЕ ЯВЛЯЕТСЯ ЛЕКАРСТВ. СРЕДСТВОМ, БЕЗ СОДЕРЖАНИЯ ГМО:</t>
  </si>
  <si>
    <t>ТЕКСТУРИРОВАННЫЙ БЕЛКОВЫЙ ПРОДУКТ-СОЕВЫЙ ПРОДУКТ (МАССА СОЕВАЯ) В УПАКОВКАХ (ПАКЕТЫ ИЗ ПОЛИМ. МАТ.), 2311 КАРТ. КОР. ПО 1 ПАК. ПО 9КГ(ВМЕСТЕ С ПАК.) В 1 КОР., 379 КАРТ. КОР. ПО 18 ПАК. ПО 500Г(ВМЕСТЕ С ПАК.) В 1 КОР., СРОК ГОДНОСТИ 18 МЕСЯЦЕВ, ДАТА</t>
  </si>
  <si>
    <t>ТЕКСТУРИРОВАННЫЙ БЕЛКОВЫЙ ПРОДУКТ-СОЕВЫЙ ПРОДУКТ (МАССА СОЕВАЯ) В УПАКОВКАХ (ПАКЕТЫ ИЗ ПОЛИМ. МАТ.), 890 КАРТ. КОР. ПО 1 ПАК. ПО 9КГ(ВМЕСТЕ С ПАК.) В 1 КОР., 1800 КАРТ. КОР. ПО 18 ПАК. ПО 500Г(ВМЕСТЕ С ПАК.) В 1 КОР., СРОК ГОДНОСТИ 12 МЕСЯЦЕВ, ДАТА</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</si>
  <si>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</si>
  <si>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07.02.2021</t>
  </si>
  <si>
    <t>СПАРЖА, ИЗГОТОВЛЕННАЯ ИЗ СОЕВЫХ БОБОВ, НЕ ПОДВЕРГНУТАЯ ТЕПЛОВОЙ ОБРАБОТКЕ, БЕЗ НАЧИНКИ, ПРЕДНАЗНАЧЕНЫЕ ДЛЯ УПОТРЕБЛЕНИЯ В ПИЩУ, ПОЛУЧЕННЫЕ БЕЗ ИСПОЛЬЗОВАНИЯ ГМО</t>
  </si>
  <si>
    <t>07.07.2023</t>
  </si>
  <si>
    <t>ТЕКСТУРИРОВАННЫЙ БЕЛКОВЫЙ СОЕВЫЙ ПРОДУКТ В УПАКОВКАX (ПАКЕТЫ ИЗ ПОЛИМ. МАТ.), 1900 КОР. ПО 18 ПАК. ПО 500Г(ВМЕСТЕ С ПАК.) В 1 КОР., 773 КАРТ. КОР. ПО 1 ПАК. ПО 9КГ(ВМЕСТЕ С ПАК.) В 1 КОР., СРОК ГОДНОСТИ 12 МЕСЯЦЕВ, ДАТА ИЗГОТОВЛЕНИЯ ИЮНЬ 2023Г., ДЛЯ</t>
  </si>
  <si>
    <t>ИЗОЛЯТ СОЕВОГО БЕЛКА (SOYA PROTEIN IZOLATE) GS5200R, BATCH №04220909А, CAS9010-10-0. СОДЕРЖАНИЕ ПРОТЕИНА В ПЕРЕСЧЕТЕ НА СУХОЕ ВЕЩЕСТВО "90%, СРОК ГОДНОСТИ ДО 09.03.2024 ДЛЯ ПИЩЕВОЙ ПРОМЫШЛЕННОСТИ ВСЕГО 40 МЕШКОВ ПО 600КГ. НА 20 ПОДДОНАХ. ОБЩИМ ВЕСОМН</t>
  </si>
  <si>
    <t>02.05.2022</t>
  </si>
  <si>
    <t>ИЗОЛЯТ СОЕВОГО БЕЛКА(SOYA PROTEIN ISOLATED GS5200R), BATCH №04211127А СОДЕРЖАНИЕ ПРОТЕИНА В ПЕРЕСЧЕТЕ НА СУХОЕ ВЕЩЕСТВО 90%, ДАТА ИЗГОТОВЛЕНИЯ 27.11.2021Г. ДЛЯ ПИЩЕВОЙ ПРОМЫШЛЕННОСТИ, ВСЕГО 40 МЕШКОВ ОБЩИМ ВЕСОМ НЕТТО 24000КГ.</t>
  </si>
  <si>
    <t>ИЗОЛЯТ СОЕВОГО БЕЛКА (SOYA PROTEIN IZOLATE) GS5200R, BATCH №04240706А СРОК ГОДНОСТИ ДО 06.01.2026. CAS9010-10-0. СОДЕРЖАНИЕ ПРОТЕИНА В ПЕРЕСЧЕТЕ НА СУХОЕ ВЕЩЕСТВО &gt;90%, ДЛЯ ПИЩЕВОЙ ПРОМЫШЛЕННОСТИ ВСЕГО 40 МЕШКОВПО 600 КГ. НА 20 ПОДДОНАX.'''''</t>
  </si>
  <si>
    <t>ИЗОЛЯТ СОЕВОГО БЕЛКА (SOYA PROTEIN IZOLATE) GS5200R, BATCH №04240707А СРОК ГОДНОСТИ ДО 07.01.2026. CAS9010-10-0. СОДЕРЖАНИЕ ПРОТЕИНА В ПЕРЕСЧЕТЕ НА СУХОЕ ВЕЩЕСТВО &gt;90%, ДЛЯ ПИЩЕВОЙ ПРОМЫШЛЕННОСТИ ВСЕГО 40МЕШKОВПО 600 КГ. НА 20 ПОДДОНАХ.</t>
  </si>
  <si>
    <t>ИЗОЛЯТ СОЕВОГО БЕЛКА (SOYA PROTEIN IZOLATE) GS5200R, BATCH №04240803А СРОК ГОДНОСТИ ДО 03.02.2026.CAS9010-10-0.СОДЕРЖАНИЕ ПРОТЕИНА В ПЕРЕСЧЕТЕ НА СУХОЕ ВЕЩЕСТВО &gt;90%, ДЛЯ ПИЩЕВОЙ ПРОМЫШЛЕННОСТИ ВСЕГО 40 МЕШКОВПО 600 КГ.НА 20 ПОДДОНАХ.'''''</t>
  </si>
  <si>
    <t>ИЗОЛЯТ СОЕВОГО БЕЛКА (SOYA PROTEIN IZOLATE) GS5200R,BATCH №04231102А СРОК ГОДНОСТИ ДО 02.05.2025 CAS9010-10-0. СОДЕРЖАНИЕ ПРОТЕИНА В ПЕРЕСЧЕТЕ НА СУХОЕ ВЕЩЕСТВО &gt;90%,ДЛЯ ПИЩЕВОЙ ПРОМЫШЛЕННОСТИ ВСЕГО 40 МЕШКОВПО 600КГ. НА 20 ПОДДОНАХ. ОБЩИМ ВЕСОМНЕ</t>
  </si>
  <si>
    <t>ИЗОЛЯТ СОЕВОГО БЕЛКА (SOYA PROTEIN IZOLATE) GS5200R, BATCH №04231112А СРОК ГОДНОСTИ ДО 12.05.2025 CAS9010-10-0. СОДЕРЖАНИЕ ПРОТЕИНА В ПЕРЕСЧЕТЕ НА СУХОЕ ВЕЩЕСТВО &gt;90%, ДЛЯ ПИЩЕВОЙ ПРОМЫШЛЕННОСТИ ВСЕГО 40 МЕШКОВПО 600КГ. НА 20 ПОДДОНАХ. ОБЩИМ ВЕСОМНЕ</t>
  </si>
  <si>
    <t>ИЗОЛЯТ СОЕВОГО БЕЛКА(SOYA PROTEIN ISOLATED GS5200R), BATCH №042108285А СОДЕРЖАНИЕ ПРОТЕИНА В ПЕРЕСЧЕТЕ НА СУХОЕ ВЕЩЕСТВО 90%, ДАТА ИЗГОТОВЛЕНИЯ 28.08.2021Г. ДЛЯ ПИЩЕВОЙ ПРОМЫШЛЕННОСТИ, ВСЕГО 40 МЕШКОВ ОБЩИМ ВЕСОМ НЕТТО 24000КГ.</t>
  </si>
  <si>
    <t>09.07.2022</t>
  </si>
  <si>
    <t>ПИЩЕBЫЕ ПРОДУКТЫ, В ДРУГОМ МЕСТЕ НЕ ПОИМЕНОВАННЫЕ ИЛИ НЕ ВКЛЮЧЕННЫЕ: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5М</t>
  </si>
  <si>
    <t>ПИЩЕВЫЕ ПРОДУКТЫ, В ДРУГОМ МЕСТЕ НЕ ПОИМЕНОВАННЫЕ ИЛИ НЕ ВКЛЮЧЕННЫЕ: БЕЛKОВЫЕ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5М</t>
  </si>
  <si>
    <t>ПИЩЕВЫЕ ПРОДУКТЫ, В ДРУГОМ МЕСТЕ НЕ ПОИМЕНОВАННЫЕ ИЛИ НЕ ВКЛЮЧЕННЫЕ: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5М</t>
  </si>
  <si>
    <t>ПИЩЕВОЙ КОНЦЕНТРАТ (БЕЛКОВЫЙ): МАССА СОЕВАЯ ПРОТЕИНОВАЯ "ФУЧЖУ" (СПАРЖА СУШЕНАЯ). В ПОЛИМЕРНЫХ ПАКЕТАХ ПО 250 Г., 32 ПАКЕТОВ В КАРТОННОЙ КОРОБКЕ. НЕ СОДЕРЖИТ ГМО. ДЛЯ УПОТРЕБЛЕНИЯ В ПИЩУ. МАРКИРОВКА: "ФУЧЖУ" ВСЕГО: 96 000 ПАКЕТОВ, 3000 КАРТ. КОР.</t>
  </si>
  <si>
    <t>БЕЛКОВЫЕ ВЕЩЕСТВА:ИЗОЛЯТ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t>
  </si>
  <si>
    <t>18.02.2021</t>
  </si>
  <si>
    <t>СПАРЖА СУХАЯ СОЕВАЯ, В УПАКОВКАХ ИЗ ПОЛИМЕРНЫХ МАТЕРИАЛОВ, В КАРТОННЫХ КОРОБКАХ МАССОЙ НЕТТО 9 КГ</t>
  </si>
  <si>
    <t>07.02.2023</t>
  </si>
  <si>
    <t>СПАРЖА СУХАЯ СОЕВАЯ, В УПАКОВKАХ ИЗ ПОЛИМЕРНЫХ МАТЕРИАЛОВ, В КАРТОННЫХ КОРОБКАХ МАССОЙ НЕТТО 9 КГ С МАРКИРОВКОЙ SUIFENHE DAYUAN GREEN FOOD CO., LTD</t>
  </si>
  <si>
    <t>СПАРЖА СУХАЯ СОЕВАЯ, В УПАКОВКАХ ИЗ ПОЛИМЕРНЫХ МАТЕРИАЛОВ, В КАРТОННЫХ КОРОБКАХ МАССОЙ НЕТТО 9 КГ С МАРКИРОВКОЙ SUIFENHE DAYUAN GREEN FOOD CO., LTD</t>
  </si>
  <si>
    <t>21.10.2023</t>
  </si>
  <si>
    <t>ПРОЧИЕ БЕЛКОВЫЕ КОНЦЕНТРАТЫ И ТЕКСТУРИРОВАННЫЕ БЕЛКОВЫЕ ВЕЩЕСТВА.</t>
  </si>
  <si>
    <t>СПАРЖА СУХАЯ СОЕВАЯ, В УПАКОВКАХ ИЗ ПОЛИMЕРНЫХ МАТЕРИАЛОВ, В КАРТОННЫХ КОРОБКАХ МАССОЙ НЕТТО 9 КГ С МАРКИРОВКОЙ SUIFENHE DAYUAN GREEN FOOD CO., LTD.</t>
  </si>
  <si>
    <t>03.02.2021</t>
  </si>
  <si>
    <t>МАССА СОЕВАЯ (СПАРЖА) ПРОТЕИНОВАЯ УПАКОВАННАЯ В КАРТОННЫЕ КОРОБКИ, ДАТА ИЗГОТОВЛЕНИЯ - ДЕКАБРЬ 2020 Г, СРОК ГОДНОСТИ - 12 МЕСЯЦЕВ. ВСЕГО 23841 КГ, 2649 КОРОБОК ПО 9КГ., БЕЗ ИНДИВИДУАЛЬНОЙ УПАКОВКИ.</t>
  </si>
  <si>
    <t>ТЕКСТУРИРОВАННЫЙ БЕЛКОВЫЙ ПРОДУКТ-СОЕВЫЙ ПРОДУКТ В УПАКОВКАХ (ПАКЕТЫ ИЗ ПОЛИМ. МАТ.), 2643 КАРТ. КОР. ПО 1 ПАК. ПО 9КГ(ВМЕСТЕ С ПАК.) В 1 КОР., СРОК ГОДНОСТИ 18 МЕСЯЦЕВ, ДАТА ИЗГОТОВЛЕНИЯ ОКТЯБРЬ 2022Г., ДЛЯ УПОТРЕБЛЕНИЯ В ПИЩУ</t>
  </si>
  <si>
    <t>09.10.2021</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</si>
  <si>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 КРАХМАЛА БОЛЕЕ 5% МАС, НЕ СОДЕРЖИТ ГМО:</t>
  </si>
  <si>
    <t>01.03.2020</t>
  </si>
  <si>
    <t>МАССА СОЕВАЯ ПРОТЕИНОВАЯ В УПАКОВКАХ (ПАКЕТЫ ИЗ ПОЛИМЕРНОГО МАТЕРИАЛА) 2614 КАРТОННЫХ КОРОБОК ПО 1 ПАКЕТУ ПО 9КГ(ВМЕСТЕ С ПАКЕТОМ) В 1 КОРОБКЕ, СРОК ГОДНОСТИ 12 МЕСЯЦЕВ, ДАТА ИЗГОТОВЛЕНИЯ ФЕВРАЛЬ 2020Г., ДЛЯ УПОТРЕБЛЕНИЯ В ПИЩУ : XUCHANG WANGJIA FOOD CO. LTD, КИТАЙ HAOJIA 0</t>
  </si>
  <si>
    <t>10.11.2021</t>
  </si>
  <si>
    <t>ТЕКСТУРИРОВАННЫЕ БЕЛКОВЫЕ ВЕЩЕСТВА - БЕЛКОВЫЙ ПРОТЕИНОВЫЙ(СОЕВЫЙ) ПРОДУКТ В КАРТОННЫХ КОРОБКАХ МАССОЙ НЕТТО 13.5 КГ. БЕЗ ИНДИВИДУАЛЬНОЙ УПАКОВКИ, ДАТА ИЗГОТОВЛЕНИЯ - ОКТЯБРЬ 2021 Г, СРОК ГОДНОСТИ - 12 МЕСЯЦЕВ. ВСЕГО 23436 КГ, 1736 КОРОБОК.</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</si>
  <si>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ПРОДУКТОВ</t>
  </si>
  <si>
    <t>22.02.2021</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</si>
  <si>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 ОДУКТОВ</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</si>
  <si>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ПРОДУКТОВ :ТЕХНИЧЕСКИЕ ДАННЫЕ: ВЛАГА % 7,0 БЕЛОК % (N*6,25, НА С.В.) 90,0 ЖИР % 1,0 ЗОЛА % 6,0 PH(1:10, ПРИ ДИСПЕРГИРОВАНИИ В ВОДЕ) 6,5-7,5 УПАКОВАН В ТРЕХСЛОЙНЫЙ МЕШОК ИЗ КРАФТ-БУМАГИ С ВНУТРЕННИМ ПЛАСТИКОВЫМ МЕШКОМ НЕТТО МАССОЙ 20КГ. И ПРОДУКТОВ ЗДОРОВОГО ПИТАНИЯ. НЕ СОДЕРЖИТ ГМО. НЕ ЯВЛЯЕТСЯ ОТХОДОМ. НЕ СОДЕРЖИТ ЭТИЛОВЫЙ СПИРТ. НЕ ДЛЯ ФАРМАЦЕВТИКИ, НЕ ДЛЯ ВЕТЕРИНАРИИ. ВСЕГО 1170 МЕШКОВ НА 18 ПАЛЛЕТАХ. ОБЩИЙ ВЕС ПАЛЛЕТ СОСТАВЛЯЕТ 733,00 КГ QINHUANGDAO GOLDENSEA FOODSTUFF INDUSTRIES CO., LTD QINHUANGDAO GOLDENSEA FOODSTUFF INDUSTRIES CO., LTD WILPRO I200 ОТСУТСТВУЕТ WILPRO I200 23.4</t>
  </si>
  <si>
    <t>27.05.2020</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</si>
  <si>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 ОДУКТОВ :ТЕХНИЧЕСКИЕ ДАННЫЕ: ВЛАГА % 90,0 ЖИР %</t>
  </si>
  <si>
    <t>БЕЛКОВЫЕ ВЕЩЕСТВА - WILPRO I200 (FOOD GRADE), :</t>
  </si>
  <si>
    <t>БЕЛКОВЫЕ ВЕЩЕСТВА - WILPRO I200 (FOOD GRADE), НЕ ЯВЛЯЕТСЯ ЛЕЧЕБНО-ПРОФИЛАКТИЧЕСКИМ И СПЕЦИАЛИЗИРОВАННЫМ ПИТАНИЕМ, НЕ ЯВЛЯЕТСЯ БИОЛОГИЧЕСКИ АКТИВНОЙ ДОБAВКОЙ:</t>
  </si>
  <si>
    <t>05.04.2020</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</si>
  <si>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ПРОДУКТОВ :ТЕХНИЧЕСКИЕ ДАННЫЕ: ВЛАГА % 7,0 БЕЛОК % (N*6,25, НА С.В.) 90,0 ЖИР % 1,0 ЗОЛА % 6,0 PH(1:10, ПРИ ДИСПЕРГИРОВАНИИ В ВОДЕ) 6,5-7,5 УПАКОВАН В ТРЕХСЛОЙНЫЙ МЕШОК ИЗ КРАФТ-БУМАГИ С ВНУТРЕННИМ ПЛАСТИКОВЫМ МЕШКОМ НЕТТО МАССОЙ 20КГ. И ПРОДУКТОВ ЗДОРОВОГО ПИТАНИЯ. НЕ СОДЕРЖИТ ГМО. НЕ ЯВЛЯЕТСЯ ОТХОДОМ, НЕ СОДЕРЖИТ ЭТИЛОВЫЙ СПИРТ, НЕ ДЛЯ ФАРМАЦЕВТИКИ, НЕ ДЛЯ ВЕТЕРИНАРИИ. ВСЕГО 1170 МЕШКОВ НА 18 ПАЛЛЕТАХ. ОБЩИЙ ВЕС ПАЛЛЕТ СОСТАВЛЯЕТ 567,5 КГ. QINHUANGDAO GOLDENSEA FOODSTUFF INDUSTRIES CO., LTD QINHUANGDAO GOLDENSEA FOODSTUFF INDUSTRIES CO., LTD WILPRO I200 ОТСУТСТВУЕТ WILPRO I200 23.4</t>
  </si>
  <si>
    <t>CПАРЖА СУХАЯ СОЕВАЯ, В УПАКОВКАХ ИЗ ПОЛИМЕРНЫХ МАТЕРИАЛОВ, В КАРТОННЫХ КОРОБКАХ МАССОЙ НЕТТО 9 КГ С МАРКИРОВКОЙ SUIFENHE DAYUAN GREEN FOOD CO., LTD.</t>
  </si>
  <si>
    <t>ТЕКСТУРИРОВАННЫЕ БЕЛКОВЫЕ ВЕЩЕСТВА - БЕЛКОВАЯ (ПРОТЕИНОВАЯ) СОЕВАЯ МАССА "СПАРЖА" В КАРТОННЫХ КОРОБКАХ, ДАТА ИЗГОТОВЛЕНИЯ - ДЕКАБРЬ 2021 Г, СРОК ГОДНОСТИ - 12 МЕСЯЦЕВ. ВСЕГО 23332.500 КГ, 1895 КОРОБОК.</t>
  </si>
  <si>
    <t>13.01.2022</t>
  </si>
  <si>
    <t>ТЕКСТУРИРОВАННЫЙ БЕЛКОВЫЙ ПРОДУКТ-СОЕВЫЙ ПРОДУКТ (МАССА СОЕВАЯ) В УПАКОВКАХ (ПАК. ИЗ ПОЛИМ. МАТ.), 2591 КАРТ. КОР. ПО 18 ПАКЕТОВ ПО 500Г(ВМЕСТЕ С ПАКЕТОМ) В 1 КОРОБКЕ, СРОК ГОДНОСТИ 18 МЕСЯЦЕВ, ДАТА ИЗГОТОВЛЕНИЯ ИЮЛЬ, ОКТЯБРЬ 2022Г., ДЛЯ УПОТРЕБЛЕНИЯ</t>
  </si>
  <si>
    <t>МАССА СОЕВАЯ ПРОТЕИНОВАЯ В УПАКОВКАХ (ПАКЕТЫ ИЗ ПОЛИМЕРНОГО МАТЕРИАЛА) 2590 КАРТОННЫХ КОРОБОК ПО 18 ПАКЕТОВ ПО 500Г(ВМЕСТЕ С ПАКЕТОМ) В 1 КОРОБКЕ, СРОК ГОДНОСТИ 12 МЕСЯЦЕВ, ДАТА ИЗГОТОВЛЕНИЯ ЯНВАРЬ 2020Г., ДЛЯ УПОТРЕБЛЕНИЯ В ПИЩУ : SUIFENHE DAYUAN GREEN FOOD CO.LTD, КИТАЙ DA YUAN 0</t>
  </si>
  <si>
    <t>ТЕКСТУРИРОВАННЫЕ БЕЛКОВЫЕ ВЕЩЕСТВА - МАССА СОЕВАЯ (СПАРЖА) ПРОТЕИНОВАЯ, ДАТА ИЗГОТОВЛЕНИЯ - МАЙ 2021 Г, СРОК ГОДНОСТИ - 12 МЕСЯЦЕВ. ВСЕГО 23265.0 КГ, 1790 КОРОБОК</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</si>
  <si>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ПРОДУКТОВ :ТЕХНИЧЕСКИЕ ДАННЫЕ: ВЛАГА % 90,0 ЖИР %</t>
  </si>
  <si>
    <t>ТЕКСТУРИРОВАННЫЕ БЕЛКОВЫЕ ВЕЩЕСТВА - БЕЛКОВАЯ (ПРОТЕИНОВАЯ) СОЕВАЯ МАССА "СПАРЖА" В КАРТОННЫХ КОРОБКАХ, ДАТА ИЗГОТОВЛЕНИЯ - ОКТЯБРЬ 2021 Г, СРОК ГОДНОСТИ - 12 МЕСЯЦЕВ. ВСЕГО 23238 КГ, 1888 КОРОБОК.</t>
  </si>
  <si>
    <t>07.12.2020</t>
  </si>
  <si>
    <t>МАССА СОЕВАЯ (СПАРЖА) ПРОТЕИНОВАЯ В УПАКОВКАХ (ПАКЕТЫ ИЗ ПОЛИМЕРНОГО МАТЕРИАЛА), ДАТА ИЗГОТОВЛЕНИЯ - ОКТЯБРЬ 2020 Г, СРОК ГОДНОСТИ - 12 МЕСЯЦЕВ. ВСЕГО 23274 КГ, 1724 КОРОБОК ПО 13.5 КГ., БЕЗ ИНДИВИДУАЛЬНОЙ УПАКОВКИ.</t>
  </si>
  <si>
    <t>11.10.2023</t>
  </si>
  <si>
    <t>ТЕКСТУРИРОВАННЫЙ БЕЛКОВЫЙ СОЕВЫЙ ПРОДУКТ (МАССА СОЕВАЯ) В УПАКОВКАХ (В ПАКЕТАХ ИЗ ПОЛИМЕРНОГО МАТЕРИАЛА ПО 13000 ГР НЕТТО С ВЕСОМ ПАКЕТА И В КАРТОННОЙ КОРОБКЕ). ДЛЯ УПОТРЕБЛЕНИЯ В ПИЩУ</t>
  </si>
  <si>
    <t>02.06.2023</t>
  </si>
  <si>
    <t>БЕЛКОВЫЕ ВЕЩЕСТВА И ИХ ПPОИЗВОДНЫЕ: КОЛЛАГЕН ПИЩЕВОЙ.</t>
  </si>
  <si>
    <t>МАССА СОЕВАЯ ПРОТЕИНОВАЯ, НЕ СОДЕРЖИТ СПИРТОСОДЕРЖАЩЕЙ ПРОДУКЦИИ. НЕ СОДЕРЖИТ ГМО - ВСЕГО 2580 УПАКОВКА : SUIFENHE DAYUAN GREEN FOOD CO., LTD, КИТАЙ DAYUAN 0</t>
  </si>
  <si>
    <t>29.09.2021</t>
  </si>
  <si>
    <t>ТЕКСТУРИРОВАННЫЙ БЕЛКОВЫЙ ПРОДУКТ-СОЕВЫЙ ПРОДУКТ (МАССА СОЕВАЯ) В УПАКОВКАХ (ПАКЕТЫ ИЗ ПОЛИМ. МАТ.), 1600 КАРТ. КОР. ПО 18 ПАК. ПО 500Г(ВМЕСТЕ С ПАК.) В 1 КОР., 970 КАРТ. КОР. ПО 1 ПАК. ПО 9КГ(ВМЕСТЕ С ПАК.) В 1 КОР., СРОК ГОДНОСТИ 12 МЕСЯЦЕВ, ДАТА</t>
  </si>
  <si>
    <t>ТЕКСТУРИРОВАННЫЙ БЕЛКОВЫЙ СОЕВЫЙ ПРОДУКТ В УПАКОВКАХ (ПАКЕТЫ ИЗ ПОЛИМ. МАТ.), 2568 КАРТ. КОР. ПО 18 ПАК, ПО 500Г(ВМЕСТЕ С ПАК.) В 1 КОР., СРОК ГОДНОСТИ 12 МЕСЯЦЕВ, ДАТА ИЗГОТОВЛЕНИЯ АВГУСТ 2023Г., ДЛЯ УПОТРЕБЛЕНИЯ В ПИЩУ</t>
  </si>
  <si>
    <t>04.03.2023</t>
  </si>
  <si>
    <t>ТЕКСТУРИРОВАННЫЙ БЕЛКОВЫЙ ПРОДУКТ-СОЕВЫЙ ПРОДУКТ В УПАКОВКАХ (ПАКЕТЫ ИЗ ПОЛИМ:МАТ.), 1673 КАРТ:КОР:ПО 18 ПАК:ПО 500Г(ВМЕСТЕ С ПАК.) В 1 КОР., 892 КАРТ:КОР:ПО 1 ПАК:ПО 9КГ(ВМЕСТЕ С ПАК.) В 1 КОР., СРОК ГОДНОСТИ 12 МЕСЯЦЕВ, ДАТА ИЗГОТОВЛЕНИЯ</t>
  </si>
  <si>
    <t>23.12.2020</t>
  </si>
  <si>
    <t>СОЕДИНЕННОЕ КОРОЛЕВСТВО</t>
  </si>
  <si>
    <t>БЕЛОК СУХОЙ ЖИВОТНЫЙ ГОВЯЖИЙ ДЛЯ МЯСОПЕРЕРАБАТЫВАЮЩЕЙ ПРОМЫШЛЕННОСТИ, НЕ СОДЕРЖИТ ГМО:</t>
  </si>
  <si>
    <t>ПЕПТОНЫ ДЛЯ МЯСОПЕРЕРАБАТЫВАЮЩЕЙ ПРОМЫШЛЕННОСТИ, НЕ СОДЕРЖАТ ГМО:</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</si>
  <si>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ГОВЯЖЕГО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</si>
  <si>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</si>
  <si>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</si>
  <si>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95 - 900МЕШКОВ ПО 20 КГ (ДАТА ИЗГОТОВЛЕНИЯ 10.02.2020 СРОК ГОДНОСТИ 10.02.2022) -18000КГ, SCANPRO 1015/SF - 250МЕШКОВ ПО 20 КГ (ДАТА ИЗГОТОВЛЕНИЯ 02.03.2020 СРОК ГОДНОСТИ 02.03.2022, ДАТА ИЗГОТОВЛЕНИЯ 09.03.2020 СРОК ГОДНОСТИ 09.03.2022) -5000КГ, BHJ A/S, ДАНИЯ BHJ 0</t>
  </si>
  <si>
    <t>БЕЛКОВЫЕ ВЕЩЕСТВА:ИЗОЛЯТ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t>
  </si>
  <si>
    <t>ИЗОЛЯТ СОЕВОГО БЕЛКА (МАССОВАЯ ДОЛЯ БЕЛКА В ПЕРЕСЧЕТЕ НA СУХОЕ ВЕЩЕСТВО - 90.2%), ПИЩЕВОЙ ИНГРЕДИЕНТ ДЛЯ ИСПОЛЬЗОВАНИЯ В ПИЩЕВОЙ ПРОМЫШЛЕННОСТИ, ЗАМЕНИТЕЛЬ МЯСНОГО СЫРЬЯ.</t>
  </si>
  <si>
    <t>ИЗOЛЯТ СОЕВОГО БЕЛКА "ШАНСУН-90"</t>
  </si>
  <si>
    <t>ИЗОЛЯТ СОЕBОГО БЕЛКА "ШАНСУН-90".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</si>
  <si>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PАСФАСОВАН В МНОГОСЛОЙНЫЕ БУМАЖНЫЕ МЕШКИ</t>
  </si>
  <si>
    <t>ГИДРОЛИЗОВАННЫЙ РАСТИТЕЛЬНЫЙ БЕЛОК НVР3.0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</si>
  <si>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ГИДРОЛИЗОВАННЫЙ РАСТИТЕЛЬНЫЙ БЕЛОК HVP3.0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</si>
  <si>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ТЕКСТУРИРОВАННЫЙ БЕЛКОВЫЙ ПРОДУКТ-СОЕВЫЙ ПРОДУКТ (МАССА СОЕВАЯ) В УПАКОВКАХ (ПАК. ИЗ ПОЛИМ. МАТ.), 1753 КАРТ. КОР. ПО 18 ПАКЕТОВ ПО 500Г(ВМЕСТЕ С ПАК.) В 1 КОР., 800 КАРТ. КОР. ПО 1 ПАКЕТУ ПО 9КГ(ВМЕСТЕ С ПАК.) В 1 КОР., СРОК ГОДНОСТИ 18 МЕСЯЦЕВ,</t>
  </si>
  <si>
    <t>ТЕКСТУРИРОВАННЫЙ БЕЛКОВЫЙ ПРОДУКТ-СОЕВЫЙ ПРОДУКТ В УПАКОВКАХ (ПАКЕТЫ ИЗ ПОЛИМ. МАТ.), 2552 КАРТ. КОР. ПО 18 ПАК. ПО 500Г(ВМЕСТЕ С ПАК.) В 1 КОР., СРОК ГОДНОСТИ 18 МЕСЯЦЕВ, ДАТА ИЗГОТОВЛЕНИЯ МАРТ 2022Г., ДЛЯ УПОТРЕБЛЕНИЯ В ПИЩУ</t>
  </si>
  <si>
    <t>МАССА СОЕВАЯ ПРОТЕИНОВАЯ (СПАРЖА) В УПАКОВКАX ПО 500 ГР., ДЛЯ УПОТРЕБЛЕНИЯ В ПИЩУ, МАРКИРОВКА XUCHANG WANGJIA FOOD CO., LTD, НЕ СОДЕРЖИТ ГМО, НЕ ЯВЛЯЕТСЯ БИОЛОГИЧЕСКИ АКТИВНЫЙ ДОБАВКОЙ К ПИЩЕ, ПРОДУКЦИЯ ПРЕДНАЗНАЧЕНА ДЛЯ ОБРАЩЕНИЯ ИСКЛЮЧИТЕЛЬНО НАТЕР</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</si>
  <si>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95 - 495МЕШКОВ ПО 20 КГ (ДАТА ИЗГОТОВЛЕНИЯ 10.02.2020 СРОК ГОДНОСТИ 10.02.2022) -9900КГ, SCANPRO BR 95 - 450МЕШКОВ ПО 20 КГ (ДАТА ИЗГОТОВЛЕНИЯ 09.12.2019 СРОК ГОДНОСТИ 09.12.2021, ДАТА ИЗГОТОВЛЕНИЯ 09.03.2020 СРОК ГОДНОСТИ 09.03.2022) - 9000КГ, SCANPRO HI 95 - 50МЕШКОВ ПО 20 КГ (ДАТА ИЗГОТОВЛЕНИЯ 17.02.2020 СРОК ГОДНОСТИ 17.02.2022) -1000КГ, SCANPRO 1015/SF - 150МЕШКОВ ПО 20 КГ (ДАТА ИЗГОТОВЛЕНИЯ 09.03.2020 СРОК ГОДНОСТИ 09.03.2022) -3000КГ, BHJ A/S, ДАНИЯ BHJ 0</t>
  </si>
  <si>
    <t>11.01.2022</t>
  </si>
  <si>
    <t>ТЕКСТУРИРОВАННЫЙ БЕЛКОВЫЙ ПРОДУКТ-СОЕВЫЙ ПРОДУКТ (МАССА СОЕВАЯ) В УПАКОВКАХ (ПАК. ИЗ ПОЛИМ. МАТ.), 2544 КАРТОННЫЕ КОРОБКИ ПО 18 ПАКЕТОВ ПО 500Г(ВМЕСТЕ С ПАКЕТОМ) В 1 КОРОБКЕ, СРОК ГОДНОСТИ 18 МЕСЯЦЕВ, ДАТА ИЗГОТОВЛЕНИЯ НОЯБРЬ, ДЕКАБРЬ 2021Г., ДЛЯ</t>
  </si>
  <si>
    <t>ТЕКСТУРИРОВАННЫЙ БЕЛКОВЫЙ ПРОДУКТ-СОЕВЫЙ ПРОДУКТ (СОЕВАЯ СПАРЖА &lt;ФУЧЖУ&gt;) НЕ СОДЕРЖИТ МОЛОЧНЫХ ЖИРОВ И ЛАКТОЗЫ, В УПАКОВКАХ (ПАК. ИЗ ПОЛИМ. МАТ.), 2535 КАРТОННЫХ КОРОБОК ПО 18 ПАКЕТОВ ПО 500Г(ВМЕСТЕ С ПАКЕТОМ) В 1 КОРОБКЕ, СРОК ГОДНОСТИ 18 МЕСЯЦЕВ,</t>
  </si>
  <si>
    <t>29.03.2022</t>
  </si>
  <si>
    <t>09.02.2022</t>
  </si>
  <si>
    <t>16.02.2020</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</si>
  <si>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SCANPRO T 95 - 810МЕШКОВ ПО 20 КГ (ДАТА ИЗГОТОВЛЕНИЯ 11.11.2019 СРОК ГОДНОСТИ 11.11.2021) SCANPRO HI PREMIUM - 150МЕШКОВ ПО 20 КГ (ДАТА ИЗГОТОВЛЕНИЯ 21.01.2020 СРОК ГОДНОСТИ 21.07.2021) SCANPRO SUPER - 180МЕШКОВ ПО 20 КГ (ДАТА ИЗГОТОВЛЕНИЯ 14.10.2019 СРОК ГОДНОСТИ 14.10.2021) BHJ A/S, ДАНИЯ BHJ 16200 BHJ A/S, ДАНИЯ BHJ 3600 SCANFLAVOUR A/S ДАНИЯ SCANFLAVOUR 3000</t>
  </si>
  <si>
    <t>12.04.2021</t>
  </si>
  <si>
    <t>БЕЛОК КОЛЛАГЕНОВЫЙ ЖИВОТНЫЙ ГОВЯЖИЙ МАРКИ "NOVAPRO", В ВИДЕ ПУДРЫ, СОДЕРЖАНИЕ ПРОТЕИНА 98,00%, ИСПОЛЬЗУЕТСЯ В ПИЩЕВОЙ ПРОМЫШЛЕННОСТИ В КАЧЕСТВЕ ДОБАВКИ, В КАРТОННЫХ КОРОБКАХ С П/Э ВКЛАДЫШЕМ ПО 20 КГ</t>
  </si>
  <si>
    <t>16.10.2021</t>
  </si>
  <si>
    <t>30.03.2022</t>
  </si>
  <si>
    <t>29.06.2020</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</si>
  <si>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95 -495МЕШКОВ ПО 20 КГ (ДАТА ИЗГОТОВЛЕНИЯ 27.04.2020 СРОК ГОДНОСТИ 27.04.2022, ДАТА ИЗГОТОВЛЕНИЯ 04.05.2020 СРОК ГОДНОСТИ 04.05.2022) -9900КГ SCANPRO BR 95 -495МЕШКОВ ПО 20 КГ (ДАТА ИЗГОТОВЛЕНИЯ 16.03.2020 СРОК ГОДНОСТИ 16.03.2022) - 9900КГ, SCANPRO 1025/4 - 150МЕШКОВ ПО 20 КГ (ДАТА ИЗГОТОВЛЕНИЯ 01.06.2020 СРОК ГОДНОСТИ 01.06.2022) -3000КГ BHJ A/S, ДАНИЯ BHJ 0</t>
  </si>
  <si>
    <t>16.11.2020</t>
  </si>
  <si>
    <t>09.08.2021</t>
  </si>
  <si>
    <t>20.01.2021</t>
  </si>
  <si>
    <t>ПРОЧИЕ БЕЛКОВЫЕ КОНЦЕНТРАТЫ И ТЕКСТУРИРОВАННЫЕ БЕЛКОВЫЕ ВЕЩЕСТВА: СОЕВЫЙ ПРОДУКТ (МАССА СОЕВАЯ) В УПАКОВКАХ (ПАКЕТЫ ИЗ ПОЛИМЕРНОГО МАТЕРИАЛА), СРОК ГОДНОСТИ 12 МЕСЯЦЕВ, ДАТА ИЗГОТОВЛЕНИЯ ИЮНЬ 2020Г., ДЛЯ УПОТРЕБЛЕНИЯ В ПИЩУ</t>
  </si>
  <si>
    <t>МАССА СОЕВАЯ ПРОТЕИНОВАЯ В УПАКОВКАХ (ПАКЕТЫ ИЗ ПОЛИМЕРНОГО МАТЕРИАЛА) 2530 КАРТОННЫХ КОРОБОК ПО 1 ПАКЕТУ ПО 9КГ(ВМЕСТЕ С ПАКЕТОМ) В 1 КОРОБКЕ, СРОК ГОДНОСТИ 12 МЕСЯЦЕВ, ДАТА ИЗГОТОВЛЕНИЯ ДЕКАБРЬ 2019Г., ДЛЯ УПОТРЕБЛЕНИЯ В ПИЩУ : TIELI LONGTAI FOOD CO. LTD, КИТАЙ LONGTAI 0</t>
  </si>
  <si>
    <t>21.06.2021</t>
  </si>
  <si>
    <t>ТЕКСТУРИРОВАННЫЕ БЕЛКОВЫЕ ВЕЩЕСТВА - МАССА СОЕВАЯ (СПАРЖА) ПРОТЕИНОВАЯ В КАРТОННЫХ КОРОБКАХ МАССОЙ НЕТТО 9 КГ., ДАТА ИЗГОТОВЛЕНИЯ - АПРЕЛЬ 2021 Г, СРОК ГОДНОСТИ - 12 МЕСЯЦЕВ. ВСЕГО 22725 КГ, 2525 КОРОБОК.</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</si>
  <si>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95 - 1035МЕШКОВ ПО 20 КГ (ДАТА ИЗГОТОВЛЕНИЯ 13.01.2020 СРОК ГОДНОСТИ 13.01.2022, ДАТА ИЗГОТОВЛЕНИЯ 10.02.2020 СРОК ГОДНОСТИ 10.02.2022) -20700КГ, SCANPRO 1015/SF - 100МЕШКОВ ПО 20 КГ (ДАТА ИЗГОТОВЛЕНИЯ 10.02.2020 СРОК ГОДНОСТИ 10.02.2022 ) -2000КГ, BHJ A/S, ДАНИЯ BHJ 0</t>
  </si>
  <si>
    <t>04.09.2020</t>
  </si>
  <si>
    <t>ПPОДУКТЫ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BNEC</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</si>
  <si>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95 -360МЕШКОВ ПО 20 КГ (ДАТА ИЗГОТОВЛЕНИЯ 24.02.2020 СРОК ГОДНОСТИ 24.02.2022, ДАТА ИЗГОТОВЛЕНИЯ 16.03.2020 СРОК ГОДНОСТИ 16.03.2022) -7200КГ SCANPRO HI 95 -100МЕШКОВ ПО 20 КГ (ДАТА ИЗГОТОВЛЕНИЯ 04.05.2020 СРОК ГОДНОСТИ 04.05.2022) - 2000КГ, SCANPRO SUPER -270МЕШКОВ ПО 20 КГ (ДАТА ИЗГОТОВЛЕНИЯ 09.12.2019 СРОК ГОДНОСТИ 09.12.2021, ДАТА ИЗГОТОВЛЕНИЯ 13.01.2020 СРОК ГОДНОСТИ 13.01.2022) -5400КГ, SCANPRO MP 95 -405МЕШКОВ ПО 20 КГ (ДАТА ИЗГОТОВЛЕНИЯ 02.12.2019 СРОК ГОДНОСТИ 02.12. 2021, ДАТА ИЗГОТОВЛЕНИЯ 20.01.2020 СРОК ГОДНОСТИ 20.01.2022) -8100КГ BHJ A/S, ДАНИЯ BHJ 0</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</si>
  <si>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95 -225МЕШКОВ ПО 20 КГ (ДАТА ИЗГОТОВЛЕНИЯ 16.03.2020 СРОК ГОДНОСТИ 16.03.2022, ДАТА ИЗГОТОВЛЕНИЯ 27.04.2020 СРОК ГОДНОСТИ 27.04.2022) -4500КГ SCANPRO SUPER -810МЕШКОВ ПО 20 КГ (ДАТА ИЗГОТОВЛЕНИЯ 13.01.2020 СРОК ГОДНОСТИ 13.01.2022) - 16200КГ, SCANPRO 1015/SF - 100МЕШКОВ ПО 20 КГ (ДАТА ИЗГОТОВЛЕНИЯ 23.03.2020 СРОК ГОДНОСТИ 23.03.2022) -2000КГ BHJ A/S, ДАНИЯ BHJ 0</t>
  </si>
  <si>
    <t>04.07.2020</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</si>
  <si>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МАССА СОЕВАЯ ПРОТЕИНОВАЯ, СОЕВАЯ СПАРЖА ФУЧЖУ SUIFENHE DAYUAN GREEN FOOD CO., LTD, : DAYUAN 2520</t>
  </si>
  <si>
    <t>29.02.2020</t>
  </si>
  <si>
    <t>МАССА СОЕВАЯ ПРОТЕИНОВАЯ В УПАКОВКАХ (ПАКЕТЫ ИЗ ПОЛИМЕРНОГО МАТЕРИАЛА) 2520 КАРТОННЫХ КОРОБОК ПО 18 ПАКЕТОВ ПО 500Г(ВМЕСТЕ С ПАКЕТОМ) В 1 КОРОБКЕ, СРОК ГОДНОСТИ 12 МЕСЯЦЕВ, ДАТА ИЗГОТОВЛЕНИЯ ФЕВРАЛЬ 2020Г., ДЛЯ УПОТРЕБЛЕНИЯ В ПИЩУ : XUCHANG WANGJIA FOOD CO. LTD, КИТАЙ HAOJIA 0</t>
  </si>
  <si>
    <t>МАССА СОЕВАЯ ПРОТЕИНОВАЯ В УПАКОВКАХ (ПАКЕТЫ ИЗ ПОЛИМЕРНОГО МАТЕРИАЛА) 2520 КАРТОННЫХ КОРОБОК ПО 18 ПАКЕТОВ ПО 500Г(ВМЕСТЕ С ПАКЕТОМ) В 1 КОРОБКЕ, СРОК ГОДНОСТИ 12 МЕСЯЦЕВ, ДАТА ИЗГОТОВЛЕНИЯ МАРТ 2020Г., ДЛЯ УПОТРЕБЛЕНИЯ В ПИЩУ : SUIFENHE DAYUAN GREEN FOOD CO.LTD, КИТАЙ DA YUAN 0</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</si>
  <si>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BG-PRO 95 - 495МЕШКОВ ПО 20 КГ (ДАТА ИЗГОТОВЛЕНИЯ 06.01.2020 СРОК ГОДНОСТИ 06.01.2022) -9900КГ, SCANPRO MP 95 - 225МЕШКОВ ПО 20 КГ (ДАТА ИЗГОТОВЛЕНИЯ 02.12.2019 СРОК ГОДНОСТИ 02.12.2021) -4500КГ, SCANPRO HI 95 - 50МЕШКОВ ПО 20 КГ (ДАТА ИЗГОТОВЛЕНИЯ 16.12.2019 СРОК ГОДНОСТИ 16.12.2021) -1000КГ, SCANPRO BR 95 - 360МЕШКОВ ПО 20 КГ (ДАТА ИЗГОТОВЛЕНИЯ 28.10.2019 СРОК ГОДНОСТИ 28.10.2021, ДАТА ИЗГОТОВЛЕНИЯ 25.11.2019 СРОК ГОДНОСТИ 25.11.2021) -7200КГ, BHJ A/S, ДАНИЯ BHJ 0</t>
  </si>
  <si>
    <t>27.07.2022</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</si>
  <si>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95 -90МЕШКОВ ПО 20 КГ (ДАТА ИЗГОТОВЛЕНИЯ 10.02.2020 СРОК ГОДНОСТИ 10.02.2022, ДАТА ИЗГОТОВЛЕНИЯ 24.02.2020 СРОК ГОДНОСТИ 24.02.2022) -1800КГ SCANPRO HI 95 -50МЕШКОВ ПО 20 КГ (ДАТА ИЗГОТОВЛЕНИЯ 06.04.2020 СРОК ГОДНОСТИ 06.04.2022) -1000КГ, BG-PRO 95 -990МЕШКОВ ПО 20 КГ (ДАТА ИЗГОТОВЛЕНИЯ 02.03.2020 СРОК ГОДНОСТИ 02.03.2022, ДАТА ИЗГОТОВЛЕНИЯ 23.03.2020 СРОК ГОДНОСТИ 22.03.2022) -19800КГ BHJ A/S, ДАНИЯ BHJ 0</t>
  </si>
  <si>
    <t>22.11.2023</t>
  </si>
  <si>
    <t>ТЕКСТУРИРОВАННЫЙ БЕЛКОВЫЙ ПРОДУКТ-СОЕВЫЙ ПРОДУКТ (МАССА СОЕВАЯ) В УПАКОВКАХ (ПАК. ИЗ ПОЛИМ. МАТ.), 2510 КАРТ. КОР. ПО 18 ПАКЕТОВ ПО 500Г(ВМЕСТЕ С ПАКЕТОМ) В 1 КОРОБКЕ, СРОК ГОДНОСТИ 18 МЕСЯЦЕВ, ДАТА ИЗГОТОВЛЕНИЯ НОЯБРЬ 2023Г., ДЛЯ УПОТРЕБЛЕНИЯ В ПИЩУ</t>
  </si>
  <si>
    <t>ТЕКСТУРИРОВАННЫЙ БЕЛКОВЫЙ ПРОДУКТ-СОЕВЫЙ ПРОДУКТ (МАССА СОЕВАЯ) В УПАКОВКАХ (ПАК. ИЗ ПОЛИМ. МАТ.), 500 КАРТ. КОР. ПО 1 ПАК. ПО 9КГ(ВМЕСТЕ С ПАК.) В 1 КОР., 2005 КАРТОННЫХ КОРОБОК ПО 18 ПАКЕТОВ ПО 500Г(ВМЕСТЕ С ПАКЕТОМ) В 1 КОРОБКЕ, СРОК ГОДНОСТИ 18</t>
  </si>
  <si>
    <t>09.06.2021</t>
  </si>
  <si>
    <t>27.04.2022</t>
  </si>
  <si>
    <t>18.08.2021</t>
  </si>
  <si>
    <t>25.01.2021</t>
  </si>
  <si>
    <t>15.09.2020</t>
  </si>
  <si>
    <t>18.01.2022</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</si>
  <si>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95 - 765МЕШКОВ ПО 20 КГ (ДАТА ИЗГОТОВЛЕНИЯ 11.11.2019 СРОК ГОДНОСТИ 11.11.2021, ДАТА ИЗГОТОВЛЕНИЯ 25.11.2019 СРОК ГОДНОСТИ 25.11.2021) -15300КГ, SCANPRO SUPER -360МЕШКОВ ПО 20 КГ (ДАТА ИЗГОТОВЛЕНИЯ 14.10.2019 СРОК ГОДНОСТИ 14.10.2021, ДАТА ИЗГОТОВЛЕНИЯ 18.11.2019 СРОК ГОДНОСТИ 18.11.2021) -7200КГ, BHJ A/S, ДАНИЯ BHJ 0</t>
  </si>
  <si>
    <t>20.12.2021</t>
  </si>
  <si>
    <t>26.05.2021</t>
  </si>
  <si>
    <t>24.11.2021</t>
  </si>
  <si>
    <t>04.11.2020</t>
  </si>
  <si>
    <t>11.03.2022</t>
  </si>
  <si>
    <t>20.05.2022</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</si>
  <si>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95 -135МЕШКОВ ПО 20 КГ (ДАТА ИЗГОТОВЛЕНИЯ 04.05.2020 СРОК ГОДНОСТИ 04.05.2022) -2700КГ BG-PRO 95 -990МЕШКОВ ПО 20 КГ (ДАТА ИЗГОТОВЛЕНИЯ 04.05.2020 СРОК ГОДНОСТИ 04.05.2022) -19800КГ, BHJ A/S, ДАНИЯ BHJ 0</t>
  </si>
  <si>
    <t>08.08.2022</t>
  </si>
  <si>
    <t>БЕЛКОВЫЙ ПРОДУКТ СОЕВЫЙ ТЕКСТУРИРОВАННЫЙ (МАССА СОЕВАЯ).ВСЕГО 2500 КОРОБОК ПО 1 ПАКЕТУ ВЕСОМ 9,2КГ.ВСЕГО 2500ШТ. ДАТА ИЗГОТОВЛЕНИЯ:06.2020Г.ДЛЯ РОЗНИЧНОЙ ПРОДАЖИ.</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</si>
  <si>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</si>
  <si>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02.12.2020</t>
  </si>
  <si>
    <t>ПРОЧИЕ БЕЛКОВЫЕ КОНЦЕНТРАТЫ И ТЕКСТУРИРОВАННЫЕ БЕЛКОВЫЕ ВЕЩЕСТВА: СОЕВЫЙ ПРОДУКТ В УПАКОВКАХ (ПАКЕТЫ ИЗ ПОЛИМЕРНОГО МАТЕРИАЛА), СРОК ГОДНОСТИ 12 МЕСЯЦЕВ, ДАТА ИЗГОТОВЛЕНИЯ ИЮНЬ, ИЮЛЬ 2020Г., ДЛЯ УПОТРЕБЛЕНИЯ В ПИЩУ</t>
  </si>
  <si>
    <t>30.04.2021</t>
  </si>
  <si>
    <t>МАССА СОЕВАЯ (СПАРЖА) ПРОТЕИНОВАЯ В КАРТОННЫХ КОРОБКАХ МАССОЙ НЕТТО 13.5 КГ., ДАТА ИЗГОТОВЛЕНИЯ - ЯНВАРЬ 2021 Г, СРОК ГОДНОСТИ - 12 МЕСЯЦЕВ. ВСЕГО 22342.5 КГ, 1655 КОРОБОК</t>
  </si>
  <si>
    <t>ТЕКСТУРИРОВАННЫЙ БЕЛКОВЫЙ ПРОДУКТ-СОЕВЫЙ ПРОДУКТ (СОЕВАЯ СПАРЖА &lt;ФУЧЖУ&gt;), НЕ СОДЕРЖИТ МОЛОЧНЫХ ЖИРОВ И ЛАКТОЗЫ, В УПАКОВКАХ (ПАК. ИЗ ПОЛИМ. МАТ.), 2475 КАРТ. КОР. ПО 1 ПАК. ПО 9020Г(ВМЕСТЕ С ПАК.) В 1 КОР., СРОК ГОДНОСТИ 12 МЕСЯЦЕВ, ДАТА ИЗГОТОВЛЕНИЯ</t>
  </si>
  <si>
    <t>06.06.2020</t>
  </si>
  <si>
    <t>БЕЛКОВЫЕ КОНЦЕНТРАТЫ И ТЕКСТУРИРОВАННЫЕ БЕЛКОВЫЕ ВЕЩЕСТВА,НЕ СОДЕРЖ.МОЛОЧНЫХ ЖИРОВ - МАССА СОЕВАЯ СУШЕНАЯ НАРЕЗАННАЯ, В УПАКОВКАХ ПО 25 КГ:</t>
  </si>
  <si>
    <t>ТЕКСТУРИРОВАННЫЕ БЕЛКОВЫЕ ВЕЩЕСТВА - МАССА СОЕВАЯ (СПАРЖА) ПРОТЕИНОВАЯ, ДАТА ИЗГОТОВЛЕНИЯ - МАРТ 2021 Г, СРОК ГОДНОСТИ - 12 МЕСЯЦЕВ. ВСЕГО 22176.0 КГ, 1926 КОРОБОК</t>
  </si>
  <si>
    <t>25.05.2023</t>
  </si>
  <si>
    <t>ГИДРОЛИЗОВАННЫЙ РАСТИТЕЛЬНЫЙ БЕЛОК HVP 3.0,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</si>
  <si>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03.11.2022</t>
  </si>
  <si>
    <t>ГИДРОЛИЗОВАННЫЙ РАСТИТЕЛЬНЫЙ БЕЛОК НVР 3.0,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</si>
  <si>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23.08.2022</t>
  </si>
  <si>
    <t>26.11.2022</t>
  </si>
  <si>
    <t>24.05.2023</t>
  </si>
  <si>
    <t>20.06.2022</t>
  </si>
  <si>
    <t>20.09.2022</t>
  </si>
  <si>
    <t>ГИДРОЛИЗОВАННЫЙ РАСТИТЕЛЬНЫЙ БЕЛОК НVРЗ.0,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</si>
  <si>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19.12.2022</t>
  </si>
  <si>
    <t>ГИДРОЛИЗОВАННЫЙ РАСТИТЕЛЬНЫЙ БЕЛОК НVР3.0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</si>
  <si>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08.01.2023</t>
  </si>
  <si>
    <t>ГИДРОЛИЗОВАННЫЙ РАСТИТЕЛЬНЫЙ БЕЛОК HVP 3.0, (БЕЛКОBЫЙ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</si>
  <si>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ТЕКСТУРИРОВАННЫЙ БЕЛКОВЫЙ ПРОДУКТ-СОЕВЫЙ ПРОДУКТ, НЕ СОДЕРЖИТ МОЛОЧНЫХ ЖИРОВ И ЛАКТОЗЫ, В УПАКОВКАХ (ПАК. ИЗ ПОЛИМ. МАТ.), 2460 КАРТ. КОР. ПО 1 ПАК. ПО 9020Г(ВМЕСТЕ С ПАК.) В 1 КОР, СРОК ГОДНОСТИ 12 МЕСЯЦЕВ, ДАТА ИЗГОТОВЛЕНИЯ ФЕВРАЛЬ 2024Г, ДЛЯ</t>
  </si>
  <si>
    <t>ТЕКСТУРИРОВАННЫЙ БЕЛКОВЫЙ ПРОДУКТ-СОЕВЫЙ ПРОДУКТ (МАССА СОЕВАЯ) В УПАКОВКАХ (ПАК. ИЗ ПОЛИМ. МАТ.), 2459 КАРТ. КОР. ПО 1 ПАК. ПО 9КГ(ВМЕСТЕ С ПАК.) В 1 КОР., СРОК ГОДНОСТИ 18 МЕСЯЦЕВ, ДАТА ИЗГОТОВЛЕНИЯ ДЕКАБРЬ 2021Г., ДЛЯ УПОТРЕБЛЕНИЯ В ПИЩУ</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</si>
  <si>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СЕНТЯБРЬ 2020Г., ДЛЯ УПОТРЕБЛЕНИЯ В ПИЩУ</t>
  </si>
  <si>
    <t>БЕЛКОВЫЕ ВЕЩЕСТВА ДЛЯ ПРОМЫШЛЕННОГО ПРОИЗВОДСТВА ПИЩЕВЫХ ПРОДУКТОВ, БЕЗ ГМО, НЕ СОДЕРЖАТ ЭТАНОЛА</t>
  </si>
  <si>
    <t>БЕЛОК КОЛЛАГЕНОВЫЙ ЖИВОТНЫЙ ГОВЯЖИЙ МАРКИ "NOVAPRO", В ВИДЕ ПУДРЫ, СОДЕРЖАНИЕ ПРОТЕИНА 98,00%, ИСПОЛЬЗУЕТСЯ В ПИЩЕВОЙ ПРОМЫШЛЕННОСТИ В КАЧЕСTВЕ ДОБАВКИ, В МЕШКАХ ПО 20 КГ</t>
  </si>
  <si>
    <t>БЕЛКОВЫЕ ВЕЩЕСТВА ДЛЯ ПРОМЫШЛЕННОГО ПРОИЗВОДСТВА ПИЩЕВЫХ ПРОДУКТОВ, БЕЗ ГМО, НЕ СОДЕРЖАТ ЭТАНОЛА ФУНКЦИОНАЛЬНЫЙ ЖИВОТНЫЙ БЕЛОК (СВИНОЙ) СКИНПРОТ C-105,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СОДЕРЖАНИ ФУНКЦИОНАЛЬНЫЙ ЖИВОТНЫЙ БЕЛОК (СВИНОЙ) СКИНПРОТ А-105,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СОДЕРЖАНИ ФУНКЦИОНАЛЬНЫЙ ЖИВОТНЫЙ БЕЛОК (СВИНОЙ) СКИНПРОТ А-105,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СОДЕРЖАНИ ФУНКЦИОНАЛЬНЫЙ ЖИВОТНЫЙ БЕЛОК (СВИНОЙ) СКИНПРОТ А-105,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СОДЕРЖАНИ ФУНКЦИОНАЛЬНЫЙ ЖИВОТНЫЙ БЕЛОК (СВИНОЙ) СКИНПРОТ А-105,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СОДЕРЖАНИ Е БЕЛКА: 92-97% Е БЕЛКА: 93-99% Е БЕЛКА: 92-97% Е БЕЛКА: 92-97% Е БЕЛКА: 94-98% BHJ A/S ОТСУТСТВУЕТ BHJ A/S ОТСУТСТВУЕТ SKINPROT C-105 4000 BHJ A/S ОТСУТСТВУЕТ BHJ A/S ОТСУТСТВУЕТ SKINPROT DI-105 4000 BHJ A/S ОТСУТСТВУЕТ BHJ A/S ОТСУТСТВУЕТ SKINPROT A-105 6000 BHJ A/S ОТСУТСТВУЕТ BHJ A/S ОТСУТСТВУЕТ SKINPROT A-103 6000 BHJ A/S ОТСУТСТВУЕТ BHJ A/S ОТСУТСТВУЕТ SKINPROT A-102 2000</t>
  </si>
  <si>
    <t>12.12.2020</t>
  </si>
  <si>
    <t>ЖИВОТНЫЙ БЕЛОК KAPRO B 95 SF/КАПРО Б 95 СФ: ЖИВОТНЫЙ БЕЛОК, КОНЦЕНТРАТ СОЕДИНИТЕЛЬНОТКАННОГО БЕЛКА ИЗГОТОВЛЕН ИЗ КОЛЛАГЕНСОДЕРЖАЩЕГО ГОВЯЖЕГО СЫРЬЯ, ОТ БЕЛОГО ДО ЖЕЛТОВАТО-БЕЛОГО ЦВЕТА, ОБЛАДАЮЩЕГО НЕЙТРАЛЬНЫМ ЗАПАХОМ И ВКУСОМ, 100%-НАТУРАЛЬНЫЙ</t>
  </si>
  <si>
    <t>ЖИВОТНЫЙ БЕЛОК "KAPRO B 95 I/КАПРО Б 95 И". ВЕС БРУТТО С ПАЛЛЕТАМИ 22526КГ.</t>
  </si>
  <si>
    <t>ЖИВОТНЫЙ БЕЛОК, КОНЦЕНТРАТ СОЕДИНИТЕЛЬНОТКАННОГО БЕЛКА ИЗГОТОВЛЕН ИЗ КОЛЛАГЕНСОДЕРЖАЩЕГО ГОВЯЖЕГО СЫРЬЯ, ОТ БЕЛОГО ДО ЖЕЛТОВАТО-БЕЛОГО ЦВЕТА, ОБЛАДАЮЩЕГО НЕЙТРАЛЬНЫМ ЗАПАХОМ И ВКУСОМ, 100%-НАТУРАЛЬНЫЙ ПРОДУКТ БЕЗ СОДЕРЖ.ДОБАВОК, (СОДЕРЖАНИЕ БЕЛКА 96% ЖИВОТНЫЙ БЕЛОК КАПРО Б 95 И/KAPRO B 95 I В ВИДЕ МИКРОНИЗИРОВАННОГО ЛЕГКО СЫПУЧЕГО ПОРОШКА, В МЕШКАХ ПО 20 КГ. ДАТА ВЫРАБОТКИ ДЕКАБРЬ 2019 ГОДА, СРОК ГОДНОСТИ 3 ГОДА. :ЖИВОТНЫЙ БЕЛОК КАПРО Б95 СФ/KAPRO B95 SF В ВИДЕ МЕЛКОДИСПЕРНСОГО ЛЕГКО СЫПУЧЕГО ПОРОШКА, В МЕШКАХ ПО 20 КГ. ДАТА ВЫРАБОТКИ ДЕКАБРЬ 2019 ГОДА, СРОК ГОДНОСТИ 3 ГОДА. ) НЕ ЯВЛЯЕТСЯ БИОЛОГ. АКТИВНОЙ ДОБАВКОЙ, НЕ СОДЕРЖ.ГЕННО-МОДИФИЦ. КОМПОНЕНТОВ. ИСПОЛЬЗУЕТСЯ В ПИЩЕВОЙ МЯСОПЕРЕРАБАТЫВАЮЩЕЙ ПРОМЫШЛЕННОСТИ В КАЧЕСТВЕ ПИЩЕВОЙ ДОБАВКИ ПРИ ПРОИЗВОДСТВЕ РАЗЛИЧНЫХ КОЛБАСНЫХ ИЗДЕЛИЙ И РУБЛЕНЫХ ПОЛУФАБРИКАТОВ ИЗ МЯСА (ГОВЯ ДИНА,СВИНИНА) И ПТИЦЫ. ДАЕТ ОБРАЗОВАНИЕ ЭМУЛЬСИИ, ПОВЫШАЕТ ПРОЧНОСТЬ КОНЕЧНОГО ПРОДУКТА ЗА СЧЕТ ВЫСОКОЙ ВОДОСВЯЗЫВАЮЩЕЙ СПОСОБНОСТИ, СОЗДАЕТ БОЛЕЕ ПЛОТНУЮ КОНСИСТЕНЦИЮ ГОТОВОГО ПРОДУКТА, СНИЖАЕТ ПОТЕРЮ МАССЫ ПРИ ТЕРМООБРАБОТКЕ И ХРАНЕНИИ. СРОК ГОДНОС ТИ 36 МЕС. С ДАТЫ ВЫРАБОТКИ. ВЕС БРУТТО С ПАЛЛЕТАМИ 22526КГ. DCP B.V. DCP DCP 850 DCP B.V. DCP DCP 250</t>
  </si>
  <si>
    <t>21.01.2020</t>
  </si>
  <si>
    <t>ЖИВОТНЫЙ БЕЛОК, КОНЦЕНТРАТ СОЕДИНИТЕЛЬНОТКАННОГО БЕЛКА ИЗГОТОВЛЕН ИЗ КОЛЛАГЕНСОДЕРЖАЩЕГО ГОВЯЖЕГО СЫРЬЯ, ОТ БЕЛОГО ДО ЖЕЛТОВАТО-БЕЛОГО ЦВЕТА, ОБЛАДАЮЩЕГО НЕЙТРАЛЬНЫМ ЗАПАХОМ И ВКУСОМ, 100%-НАТУРАЛЬНЫЙ ПРОДУКТ БЕЗ СОДЕРЖ.ДОБАВОК :ЖИВОТНЫЙ БЕЛОК КАПРО Б95 СФ/KAPRO B95 SF В ВИДЕ МЕЛКОДИСПЕРНСОГО ЛЕГКО СЫПУЧЕГО ПОРОШКА, В МЕШКАХ ПО 20 КГ. ДАТА ВЫРАБОТКИ ДЕКАБРЬ 2019 ГОДА, СРОК ГОДНОСТИ 3 ГОДА. (СОДЕРЖАНИЕ БЕЛКА 96%), НЕ ЯВЛЯЕТСЯ БИОЛОГ. АКТИВНОЙ ДОБАВКОЙ, НЕ СОДЕРЖ.ГЕННО-МОДИФИЦ. КОМПОНЕНТОВ. ИСПОЛЬЗУЕТСЯ В ПИЩЕВОЙ МЯСОПЕРЕРАБАТЫВАЮЩЕЙ ПРОМЫШЛЕННОСТИ В КАЧЕСТВЕ ПИЩЕВОЙ ДОБАВКИ ПРИ ПРОИЗВОДСТВЕ РАЗЛИЧНЫХ КОЛБАСНЫХ ИЗДЕЛИЙ И РУБЛЕНЫХ ПОЛУФАБРИКАТОВ ИЗ МЯСА (ГОВЯ ДИНА,СВИНИНА) И ПТИЦЫ. ДАЕТ ОБРАЗОВАНИЕ ЭМУЛЬСИИ, ПОВЫШАЕТ ПРОЧНОСТЬ КОНЕЧНОГО ПРОДУКТА ЗА СЧЕТ ВЫСОКОЙ ВОДОСВЯЗЫВАЮЩЕЙ СПОСОБНОСТИ, СОЗДАЕТ БОЛЕЕ ПЛОТНУЮ КОНСИСТЕНЦИЮ ГОТОВОГО ПРОДУКТА,СНИЖАЕТ ПОТЕРЮ МАССЫ ПРИ ТЕРМООБРАБОТКЕ И ХРАНЕНИИ. СРОК ГОДНОСТ И 36 МЕС. С ДАТЫ ВЫРАБОТКИ. ВЕС БРУТТО С ПАЛЛЕТАМИ 22526КГ. DCP B.V. DCP DCP 1100</t>
  </si>
  <si>
    <t>ЖИВОТНЫЙ БЕЛОК, КОНЦЕНТРАТ СОЕДИНИТЕЛЬНОТКАННОГО БЕЛКА ИЗГОТОВЛЕН ИЗ КОЛЛАГЕНСОДЕРЖАЩЕГО ГОВЯЖЕГО СЫРЬЯ, ОТ БЕЛОГО ДО ЖЕЛТОВАТО-БЕЛОГО ЦВЕТА, ОБЛАДАЮЩЕГО НЕЙТРАЛЬНЫМ ЗАПАХОМ И ВКУСОМ, 100%-НАТУРАЛЬНЫЙ ПРОДУКТ БЕЗ СОДЕРЖ.ДОБАВОК, (СОДЕРЖАНИЕ БЕЛКА 96% :ЖИВОТНЫЙ БЕЛОК КАПРО Б95 СФ/KAPRO B95 SF В ВИДЕ МЕЛКОДИСПЕРНСОГО ЛЕГКО СЫПУЧЕГО ПОРОШКА, В МЕШКАХ ПО 20 КГ. ДАТА ВЫРАБОТКИ ДЕКАБРЬ 2019 ГОДА, СРОК ГОДНОСТИ 3 ГОДА. ) НЕ ЯВЛЯЕТСЯ БИОЛОГ. АКТИВНОЙ ДОБАВКОЙ,НЕ СОДЕРЖ.ГЕННО-МОДИФИЦ. КОМПОНЕНТОВ. ИСПОЛЬЗУЕТСЯ В ПИЩЕВОЙ МЯСОПЕРЕРАБАТЫВАЮЩЕЙ ПРОМЫШЛЕННОСТИ В КАЧЕСТВЕ ПИЩЕВОЙ ДОБАВКИ ПРИ ПРОИЗВОДСТВЕ РАЗЛИЧНЫХ КОЛБАСНЫХ ИЗДЕЛИЙ И РУБЛЕНЫХ ПОЛУФАБРИКАТОВ ИЗ МЯСА (ГОВЯДИ НА,СВИНИНА) И ПТИЦЫ. ДАЕТ ОБРАЗОВАНИЕ ЭМУЛЬСИИ, ПОВЫШАЕТ ПРОЧНОСТЬ КОНЕЧНОГО ПРОДУКТА ЗА СЧЕТ ВЫСОКОЙ ВОДОСВЯЗЫВАЮЩЕЙ СПОСОБНОСТИ, СОЗДАЕТ БОЛЕЕ ПЛОТНУЮ КОНСИСТЕНЦИЮ ГОТОВОГО ПРОДУКТА,СНИЖАЕТ ПОТЕРЮ МАССЫ ПРИ ТЕРМООБРАБОТКЕ И ХРАНЕНИИ. СРОК ГОДНОСТИ 36 МЕС. С ДАТЫ ВЫРАБОТКИ. ВЕС БРУТТО С ПАЛЛЕТАМИ 22526КГ. DCP B.V. DCP DCP 1100</t>
  </si>
  <si>
    <t>11.01.2020</t>
  </si>
  <si>
    <t>ФЕДЕРАТИВНАЯ РЕСПУБЛИКА БРАЗИЛИЯ</t>
  </si>
  <si>
    <t>БЕЛОК КОЛЛАГЕНОВЫЙ ЖИВОТНЫЙ ГОВЯЖИЙ МАРКИ NOVAPRO, В ВИДЕ ПУДРЫ, СОДЕРЖАНИЕ ПРОТЕИНА 98,00%, ИСПОЛЬЗУЕТСЯ В ПИЩЕВОЙ ПРОМЫШЛЕННОСТИ В КАЧЕСТВЕ ДОБАВКИ, В КАРТОННЫХ КОРОБКАХ С П/Э ВКЛАДЫШЕМ ПО 20 КГ :</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</si>
  <si>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HI PREMIUM -200МЕШКОВ ПО 20 КГ (ДАТА ИЗГОТОВЛЕНИЯ 12.03.2020 СРОК ГОДНОСТИ 12.09.2021) -4000КГ SCANPORK D-90 -900МЕШКОВ ПО 20 КГ (ДАТА ИЗГОТОВЛЕНИЯ 30.04.2020 СРОК ГОДНОСТИ 30.10.2021) -18000КГ SCANFLAVOUR A/S ДАНИЯ SCANFLAVOUR 0</t>
  </si>
  <si>
    <t>05.10.2021</t>
  </si>
  <si>
    <t>БЕЛОК КОЛЛАГЕНОВЫЙ ЖИВОТНЫЙ ГОВЯЖИЙ МАРКИ NOVAPRO, В ВИДЕ ПУДРЫ, СОДЕРЖАНИЕ ПРОТЕИНА 98,00%, ИСПОЛЬЗУЕТСЯ В ПИЩЕВОЙ ПРОМЫШЛЕННОСТИ В КАЧЕСТВЕ ДОБАВКИ, В КАРТОННЫХ КОРОБКАХ С П/Э ВКЛАДЫШЕМ ПО 20 КГ</t>
  </si>
  <si>
    <t>НАТУРАЛЬНЫЙ КОЛЛАГЕНОВЫЙ ВОЛОКНИСТЫЙ БЕЛОК, ИCПОЛЬЗУЕТСЯ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t>
  </si>
  <si>
    <t>БЕЛКОВЫЕ КОНЦЕНТРАТЫ И ТЕКСТУРИРОВАННЫЕ БЕЛКОВЫЕ ВЕЩЕСТВА, НЕ СОДЕРЖАЩИЕ МОЛОЧНЫХ ЖИРОВ, САХАРОЗЫ, ИЗОГЛЮКОЗЫ, ГЛЮКОЗЫ ИЛИ КРАХМАЛА - КОНЦЕНТРАТ СОЕВОГО БЕЛКА "АРКОН СМ (ARCON SM)", ПОЛУЧЕННЫЙ ВОДНОЙ ЭКСТРАКЦИЕЙ, ДЛЯ ИСПОЛЬЗОВАНИЯ В ПИЩЕВОЙ</t>
  </si>
  <si>
    <t>03.09.2021</t>
  </si>
  <si>
    <t>ПРОДУКТ БЕЛКОВЫЙ ИЗ СОЕВОЙ СПАРЖИ, ПРЕДНАЗНАЧЕННЫЙ ДЛЯ УПОТРЕБЛЕНИЯ В ПИЩУ, НЕ СОДЕРЖАЩИЙ МОЛОЧНЫХ ЖИРОВ,С СОДЕРЖАНИЕМ КРАХМАЛА БОЛЕЕ 5%МАС. НЕ СОДЕРЖИТ ГМО, СОЕВЫЙ ПРОДУКТ:</t>
  </si>
  <si>
    <t>21.02.2023</t>
  </si>
  <si>
    <t>ТЕКСТУРИРОВАННЫЙ БЕЛКОВЫЙ ПРОДУКТ-СОЕВЫЙ ПРОДУКТ В УПАКОВКАХ (ПАКЕТЫ ИЗ ПОЛИМ. МАТ.), 2439 КАРТ. КОР. ПО 18 ПАК. ПО 500Г(ВМЕСТЕ С ПАК.) В 1 КОР., СРОК ГОДНОСТИ 12 МЕСЯЦЕВ, ДАТА ИЗГОТОВЛЕНИЯ ФЕВРAЛЬ 2023Г., ДЛЯ УПОТРЕБЛЕНИЯ В ПИЩУ</t>
  </si>
  <si>
    <t>ТЕКСТУРИРОВАННЫЙ БЕЛКОВЫЙ ПРОДУКТ-СОЕВЫЙ ПРОДУКТ (МАССА СОЕВАЯ) В УПАКОВКАХ (ПАКЕТЫ ИЗ ПОЛИМ. МАТ.), 2001 КАРТ. КОР. ПО 1 ПАК. ПО 9КГ(ВМЕСТЕ С ПАК.) В 1 КОР., 438 КАРТ. КОР. ПО 18 ПАК. ПО 500Г(ВМЕСТЕ С ПАК.) В 1 КОР., СРОК ГОДНОСТИ 18 МЕСЯЦЕВ, ДАТА</t>
  </si>
  <si>
    <t>17.09.2020</t>
  </si>
  <si>
    <t>МАССА СОЕВАЯ (СПАРЖА) ПРОТЕИНОВАЯ В УПАКОВКАХ (ПАКЕТЫ ИЗ ПОЛИМЕРНОГО МАТЕРИАЛА), 2443 КАРТОННЫХ КОРОБОК ПО 18 ПАКЕТОВ ПО 500Г (ВМЕСТЕ С ПАКЕТОМ) В 1 КОРОБКЕ. ДАТА ИЗГОТОВЛЕНИЯ - АВГУСТ 2020 Г, СРОК ГОДНОСТИ - 12 МЕСЯЦЕВ. ВСЕГО 21987 КГ, 43974</t>
  </si>
  <si>
    <t>ТЕКСТУРИРОВАННЫЙ БЕЛКОВЫЙ ПРОДУКТ-СОЕВЫЙ ПРОДУКТ В УПАКОВКАХ (ПАКЕТЫ ИЗ ПОЛИМ. МАТ.), 2433 КАРТ. КОР. ПО 18 ПАК. ПО 500Г(ВМЕСТЕ С ПАК.) В 1 КОР., СРОК ГОДНОСТИ 12 МЕСЯЦЕВ, ДАТА ИЗГОТОВЛЕНИЯ НОЯБРЬ 2022Г., ДЛЯ УПОТРЕБЛЕНИЯ В ПИЩУ</t>
  </si>
  <si>
    <t>ТЕКСТУРИРОВАННЫЙ БЕЛКОВЫЙ ПРОДУКТ-СОЕВЫЙ ПРОДУКТ В УПАКОВКАХ (ПАКЕТЫ ИЗ ПОЛИМ. МАТ.), 1887 КАРТ. КОР. ПО 18 ПАК. ПО 500Г(ВМЕСТЕ С ПАК.) В 1 КОР., 545 КАРТ. КОР. ПО 1 ПАК. ПО 9КГ(ВМЕСТЕ С ПАК.) В 1 КОР., СРОК ГОДНОСТИ 18 МЕСЯЦЕВ, ДАТА ИЗГОТОВЛЕНИЯ</t>
  </si>
  <si>
    <t>ПРОЧИЕ БЕЛКОВЫЕ KОНЦЕНТРАТЫ И ТЕКСТУРИРОВАННЫЕ БЕЛКОВЫЕ ВЕЩЕСТВА. СПАРЖА СОЕВАЯ СУШЕНАЯ..</t>
  </si>
  <si>
    <t>20.02.2020</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</si>
  <si>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HI 95 - 100МЕШКОВ ПО 20 КГ (ДАТА ИЗГОТОВЛЕНИЯ 16.12.2019 СРОК ГОДНОСТИ 16.12.2021) -2000КГ, SCANPRO BR 95 - 495МЕШКОВ ПО 20 КГ (ДАТА ИЗГОТОВЛЕНИЯ 25.11.2019 СРОК ГОДНОСТИ 25.11.2021) -9900КГ, BG-PRO 95 - 495МЕШКОВ ПО 20 КГ (ДАТА ИЗГОТОВЛЕНИЯ 06.01.2020 СРОК ГОДНОСТИ 06.01.2022) -9900КГ, BHJ A/S, ДАНИЯ BHJ 0</t>
  </si>
  <si>
    <t>ТЕКСТУРИРОВАННЫЙ БЕЛКОВЫЙ ПРОДУКТ-СОЕВЫЙ ПРОДУКТ В УПАКОВКАХ (ПАКЕТЫ ИЗ ПОЛИМ. МАТ.), 2421 КАРТ. КОР. ПО 18 ПАК. ПО 500Г(ВМЕСТЕ С ПАК.) В 1 КОР., СРОК ГОДНОСТИ 12 МЕСЯЦЕВ, ДАТА ИЗГОТОВЛЕНИЯ МАРТ 2023Г., ДЛЯ УПОТРЕБЛЕНИЯ В ПИЩУ</t>
  </si>
  <si>
    <t>ТЕКСТУРИРОВАННЫЙ БЕЛКОВЫЙ ПРОДУКТ-СОЕВЫЙ ПРОДУКТ В УПАКОВКАХ (ПАКЕТЫ ИЗ ПОЛИМ. МАТ.), 2421 КАРТ. КОР. ПО 18 ПАК. ПО 500Г(ВМЕСТЕ С ПАК.) В 1 КОР., СРОК ГОДНОСТИ 12 МЕСЯЦЕВ, ДАТА ИЗГОТОВЛЕНИЯ ФЕВРАЛЬ 2023Г., ДЛЯ УПОТРЕБЛЕНИЯ В ПИЩУ</t>
  </si>
  <si>
    <t>26.08.2022</t>
  </si>
  <si>
    <t>ТЕКСТУРИРОВАННЫЙ БЕЛКОВЫЙ ПРОДУКТ-СОЕВЫЙ ПРОДУКТ В УПАКОВКАХ (ПАКЕТЫ ИЗ ПОЛИМ. МАТ.), 2419 КАРТ. КОР. ПО 18 ПАК. ПО 500Г(ВМЕСТЕ С ПАК.) В 1 КОР., СРОК ГОДНОСТИ 18 МЕСЯЦЕВ, ДАТА ИЗГОТОВЛЕНИЯ ИЮЛЬ 2022Г., ДЛЯ УПОТРЕБЛЕНИЯ В ПИЩУ</t>
  </si>
  <si>
    <t>26.01.2022</t>
  </si>
  <si>
    <t>ТЕКСТУРИРОВАННЫЙ БЕЛКОВЫЙ ПРОДУКТ-СОЕВЫЙ ПРОДУКТ (МАССА СОЕВАЯ) В УПАКОВКАХ (ПАКЕТЫ ИЗ ПОЛИМ. МАТ.), 537 КАРТ. КОР. ПО 18 ПАК. ПО 500Г(ВМЕСТЕ С ПАК.) В 1 КОР., 1875 КАРТ. КОР. ПО 1 ПАК. ПО 9КГ(ВМЕСТЕ С ПАК.) В 1 КОР., СРОК ГОДНОСТИ 18 МЕСЯЦЕВ, ДАТА</t>
  </si>
  <si>
    <t>СОЕВАЯ СПАРЖА , ПИЩЕВОЙ ПРОДУКТ ИЗ СОЕВОГО БЕЛКОВОГО КОНЦЕНТРАТА</t>
  </si>
  <si>
    <t>20.11.2021</t>
  </si>
  <si>
    <t>26.03.2022</t>
  </si>
  <si>
    <t>ТЕКСТУРИРОВАННЫЙ БЕЛКОВЫЙ ПРОДУКТ-СОЕВЫЙ ПРОДУКТ (МАССА СОЕВАЯ) В УПАКОВКАХ (ПАК. ИЗ ПОЛИМ. МАТ.), 2401 КАРТОННАЯ КОРОБКА ПО 18 ПАКЕТОВ ПО 500Г(ВМЕСТЕ С ПАКЕТОМ) В 1 КОРОБКЕ, СРОК ГОДНОСТИ 18 МЕСЯЦЕВ, ДАТА ИЗГОТОВЛЕНИЯ МАРТ 2022Г., ДЛЯ УПОТРЕБЛЕНИЯ В</t>
  </si>
  <si>
    <t>СПАРЖА СОЕВАЯ, В УПАКОВКАХ ИЗ ПОЛИМЕРНЫХ МАТЕРИАЛОВ, В КАРТОННЫХ КОРОБКАХ МАССОЙ НЕТТО 9 КГ.</t>
  </si>
  <si>
    <t>ТЕКСТУРИРОВАННЫЕ БЕЛКОВЫЕ ВЕЩЕСТВА - МАССА СОЕВАЯ (СПАРЖА) ПРОТЕИНОВАЯ В КАРТОННЫХ КОРОБКАХ МАССОЙ НЕТТО 9 КГ., ДАТА ИЗГОТОВЛЕНИЯ - МАРТ 2021 Г, СРОК ГОДНОСТИ - 12 МЕСЯЦЕВ. ВСЕГО 21600 КГ, 2400 КОРОБОК. НЕ СОДЕРЖИТ МОЛОЧНЫХ ЖИРОВ, САХАРОЗЫ,</t>
  </si>
  <si>
    <t>ТЕКСТУРИРОВАННЫЙ БЕЛКОВЫЙ ПРОДУКТ-СОЕВЫЙ ПРОДУКТ (МАССА СОЕВАЯ) В УПАКОВКАХ (ПАК. ИЗ ПОЛИМ. МАТ.), 2400 КАРТОННЫХ КОРОБОК ПО 18 ПАКЕТОВ ПО 500Г(ВМЕСТЕ С ПАКЕТОМ) В 1 КОРОБКЕ, СРОК ГОДНОСТИ 18 МЕСЯЦЕВ, ДАТА ИЗГОТОВЛЕНИЯ МАЙ 2022Г., ДЛЯ УПОТРЕБЛЕНИЯ В</t>
  </si>
  <si>
    <t>24.06.2023</t>
  </si>
  <si>
    <t>ТЕКСТУРИРОВАННЫЙ БЕЛКОВЫЙ ПРОДУКТ-СОЕВЫЙ ПРОДУКТ В УПАКОВКАХ (ПАКЕТЫ ИЗ ПОЛИМЕРНОГО МАТЕРИАЛА);2395 КОРОБОК ПО 18 ПАКЕТОВ ПО 500Г;ДАТА ИЗГОТОВЛЕНИЯ ИЮНЬ 2023 Г., ДЛЯ УПОТРЕБЛЕНИЯ В ПИЩУ</t>
  </si>
  <si>
    <t>ТЕКСТУРИРОВАННЫЙ БЕЛКОВЫЙ ПРОДУКТ-СОЕВЫЙ ПРОДУКТ В УПАКОВКАХ (ПАКЕТЫ ИЗ ПОЛИМ. МАТ.), 2394 КАРТ. КОР. ПО 18 ПАК. ПО 500Г(ВМЕСТЕ С ПАК.) В 1 КОР., СРОК ГОДНОСТИ 18 МЕСЯЦЕВ, ДАТА ИЗГОТОВЛЕНИЯ ИЮНЬ 2022Г., ДЛЯ УПОТРЕБЛЕНИЯ В ПИЩУ</t>
  </si>
  <si>
    <t>ТЕКСТУРИРОВАННЫЙ БЕЛКОВЫЙ ПРОДУКТ-СОЕВЫЙ ПРОДУКТ В УПАКОВКАХ (ПАКЕТЫ ИЗ ПОЛИМ. МАТ.), 2391 КАРТ. КОР. ПО 18 ПАК. ПО 500Г(ВМЕСТЕ С ПАК.) В 1 КОР., СРОК ГОДНОСТИ 12 МЕСЯЦЕВ, ДАТА ИЗГОТОВЛЕНИЯ АПРЕЛЬ 2023Г., ДЛЯ УПОТРЕБЛЕНИЯ В ПИЩУ</t>
  </si>
  <si>
    <t>22.12.2020</t>
  </si>
  <si>
    <t>ИЗОЛЯТ СОЕВОГО БЕЛКА МАРКИ ТЕПРОС 99 С СОДЕРЖАНИЕМ БЕЛКА 91,06%, В ВИДЕ ПОРОШКА, В МЕШКАХ ПО 20 КГ. ПРЕДНАЗНАЧЕН ДЛЯ ИСПОЛЬЗОВАНИЯ В ПРОИЗВОДСТВЕ ПИЩЕВЫХ ПРОДУКТОВ. НЕ СОДЕРЖИТ ГМО.</t>
  </si>
  <si>
    <t>ТЕКСТУРИРОВАННЫЙ БЕЛКОВЫЙ ПРОДУКТ-СОЕВЫЙ ПРОДУКТ (МАССА СОЕВАЯ) В УПАКОВКАХ (ПАК. ИЗ ПОЛИМ. МАТ.), 2388 КАРТОННЫХ КОРОБОК ПО 18 ПАКЕТОВ ПО 500Г(ВМЕСТЕ С ПАКЕТОМ) В 1 КОРОБКЕ, СРОК ГОДНОСТИ 18 МЕСЯЦЕВ, ДАТА ИЗГОТОВЛЕНИЯ ФЕВРАЛЬ 2022Г., ДЛЯ</t>
  </si>
  <si>
    <t>29.03.2023</t>
  </si>
  <si>
    <t>ТЕКСТУРИРОВАННЫЙ БЕЛКОВЫЙ ПРОДУКТ-СОЕВЫЙ ПРОДУКТ В УПАКОВКАX (ПАКЕТЫ ИЗ ПОЛИМ. МАТ.), 2388 КАРТ. КОР. ПО 18 ПАК. ПО 500Г(ВМЕСТЕ С ПАК.) В 1 КОР., СРОК ГОДНОСТИ 12 МЕСЯЦЕВ, ДАТА ИЗГОТОВЛЕНИЯ МАРТ 2023Г., ДЛЯ УПОТРЕБЛЕНИЯ В ПИЩУ</t>
  </si>
  <si>
    <t>БЕЛКОВЫЙ КОНЦЕНТРАТ СОЕВЫЙ(МАССА СОЕВАЯ).2335 КОРОБОК ПО 1 ПАКЕТУ ВЕСОМ 9,2КГ. ВСЕГО 2335ШТ. ДАТА ИЗГОТОВЛЕНИЯ:01.2020Г. : ОБЩЕСТВО С ОГРАНИЧЕННОЙ ОТВЕТСВЕННОСТЬЮ ДАЦИН ЛЮЙДУ ФУДС LONGLU 0</t>
  </si>
  <si>
    <t>07.05.2021</t>
  </si>
  <si>
    <t>БЕЛКОВЫЕ ВЕЩЕСТВА И ИХ ПРОИЗВОДНЫЕ ДЛЯ ИСПОЛЬЗОВАНИЯ В ПИЩЕВОЙ ПРОМЫШЛЕННОСТИ: БЕЛОК ГОВЯЖИЙ ЦЕЛЬНОМЫШЕЧНЫЙ НИЗКОКОЛЛАГЕНОВЫЙ СОЕДИНИТЕЛЬНОТКАННЫЙ, В ВИДЕ СУХОГО ПОРОШКА КОРИЧНЕВО-БЕЖЕВОГО ЦВЕТА С ТИПИЧНЫМ ЗАПАХОМ И ВКУСОМ ГОВЯДИНЫ. ПРИМЕНЯЕТСЯ В ПИЩ</t>
  </si>
  <si>
    <t>28.12.2023</t>
  </si>
  <si>
    <t>СПАРЖА СОЕВАЯ МАРКИ FUZHU ПРОДУКТ ИЗ СОЕВОГО ТЕКСТУРАТА ПОЛУЧЕННЫЙ В ПРОЦЕССЕ ПЕРЕРАБОТКИ CОЕВЫХ БОБОВ. ИСПОЛЬЗУЕТСЯ В ПИЩЕВЫХ ЦЕЛЯХ. НЕ ПОДВЕРГНУТАЯ ДАЛЬНЕЙШЕЙ ОБРАБОТКЕ. НЕ СОДЕРЖИТ ГМО..</t>
  </si>
  <si>
    <t>ТЕКСТУРИРОВАННЫЙ БЕЛКОВЫЙ ПРОДУКТ-СОЕВЫЙ ПРОДУКТ В УПАКОВКАХ (ПАКЕТЫ ИЗ ПОЛИМ. МАТ.), 2378 КАРТ. КОР. ПО 18 ПАК. ПО 500Г(ВМЕСТЕ С ПАК.) В 1 КОР., СРОК ГОДНОСТИ 18 МЕСЯЦЕВ, ДАТА ИЗГОТОВЛЕНИЯ СЕНТЯБРЬ 2022Г., ДЛЯ УПОТРЕБЛЕНИЯ В ПИЩУ</t>
  </si>
  <si>
    <t>28.04.2023</t>
  </si>
  <si>
    <t>БЕЛКОВЫЙ КОНЦЕНТРАТ СОЕВЫЙ(МАССА СОЕВАЯ).ВСЕГО 1575 КОРОБОК ПО 1 ПАКЕТУ ВЕСОМ 9,2КГ.ВСЕГО 1575ШТ. 800 КОРОБОК ПО 18 ПАЧЕК ВЕСОМ 0,48КГ. ВСЕГО 14400 ПАЧЕК. ДАТА ИЗГОТОВЛЕНИЯ:03.2023Г.ДЛЯ РОЗНИЧНОЙ ПРОДАЖИ. МАРКИРОВКА ХЭТЯНЬЖАНЬ</t>
  </si>
  <si>
    <t>19.08.2023</t>
  </si>
  <si>
    <t>01.12.2022</t>
  </si>
  <si>
    <t>ТЕКСТУРИРОВАННЫЙ БЕЛКОВЫЙ ПРОДУКТ-СОЕВЫЙ ПРОДУКТ В УПАКОВКАХ (ПАКЕТЫ ИЗ ПОЛИМ. МАТ.), 2372 КАРТ. КОР. ПО 18 ПАК. ПО 500Г(ВМЕСТЕ С ПАК.) В 1 КОР., СРОК ГОДНОСТИ 12 МЕСЯЦЕВ, ДАТА ИЗГОТОВЛЕНИЯ НОЯБРЬ 2022Г., ДЛЯ УПОТРЕБЛЕНИЯ В ПИЩУ</t>
  </si>
  <si>
    <t>КОЛЛАГЕНОВЫЙ БЕЛОК ЖИВОТНЫЙ (ГОВЯЖИЙ) ИЗ КОРОВЬЕЙ ШКУРЫ ДЛЯ ИСПОЛЬЗОВАНИЯ В ПИЩЕВЫХ ЦЕЛЯХ. НЕ СОДЕРЖИТ ГМО. СОДЕРЖАНИЕ БЕЛКА 92%. ПРОИЗВОДИТСЯ ПУТЕМ МЕХАНИЧЕСКОЙ И ТЕРМИЧЕСКОЙ ОБРАБОТКИ ИЗ 100% КОРОВЬЕГО СЫРЬЯ ПОРОШОК КРЕМОВО-БЕЛОГО ЦВЕТА. СТЕПЕНЬ ГИДРАТАЦИИ 1:20 В МЕШКАХ ПО 20КГ НЕТТО DCP B.V. БЕЗ ТОВАРНОГО ЗНАКА BEEFTEX B 95 I 4006 БЕЗ МОДЕЛИ 1050</t>
  </si>
  <si>
    <t>04.06.2023</t>
  </si>
  <si>
    <t>ТЕКСТУРИРОВАННЫЙ БЕЛКOВЫЙ ПРОДУКТ-СОЕВЫЙ ПРОДУКТ В УПАКОВКАХ (ПАКЕТЫ ИЗ ПОЛИМ. МАТ.), 2371 КАРТ. КОР. ПО 18 ПАК. ПО 500Г(ВМЕСТЕ С ПАК.) В 1 КОР., СРОК ГОДНОСТИ 12 МЕСЯЦЕВ, ДАТА ИЗГОТОВЛЕНИЯ МАЙ 2023Г., ДЛЯ УПОТРЕБЛЕНИЯ В ПИЩУ</t>
  </si>
  <si>
    <t>ТЕКСТУРИРОВАННЫЙ БЕЛКОВЫЙ ПРОДУКТ-СОЕВЫЙ ПРОДУКТ (СОЕВАЯ СПАPЖА &lt;ФУЧЖУ&gt;), НЕ СОДЕРЖИТ МОЛОЧНЫХ ЖИРОВ И ЛАКТОЗЫ, В УПАКОВКАХ (ПАК. ИЗ ПОЛИМ. МАТ.), 2369 КАРТ. КОР. ПО 18 ПАК. ПО 500Г(ВМЕСТЕ С ПАК.) В 1 КОР., СРОК ГОДНОСТИ 12 МЕСЯЦЕВ, ДАТА ИЗГОТОВЛЕНИЯ</t>
  </si>
  <si>
    <t>ПРОДУКТ БЕЛКОВЫЙ ИЗ СОЕВОЙ СПАРЖИ, ПРЕДНАЗНАЧЕННЫЙ ДЛЯ УПОТРЕБЛЕНИЯ В ПИЩУ, НЕ СОДЕРЖАЩИЙ МОЛОЧНЫХ ЖИРОВ, С СОДЕРЖАНИЕМ КРАХМАЛА БОЛЕЕ 5% МАС, НЕ СОДЕРЖИТ ГМО:</t>
  </si>
  <si>
    <t>МАССА СОЕВАЯ ПРОТЕИНОВАЯ В УПАКОВКАХ (ПАКЕТЫ ИЗ ПОЛИМЕРНОГО МАТЕРИАЛА) 391 КАРТ. КОР. ПО 18 ПАКЕТОВ ПО 500Г(ВМЕСТЕ С ПАКЕТОМ) В 1 КОР., 1975 КАРТ. КОР. ПО 1 ПАКЕТУ ПО 9КГ(ВМЕСТЕ С ПАКЕТОМ) В 1 КОР., СРОК ГОДНОСТИ 12 МЕСЯЦЕВ, ДАТА ИЗГОТОВЛЕНИЯ : ФЕВРАЛЬ 2020Г., ДЛЯ УПОТРЕБЛЕНИЯ В ПИЩУ DONGNING SHUANGSHENG YUANDA FOOD CO., LTD, КИТАЙ SHUANGSHENG 0</t>
  </si>
  <si>
    <t>МАССА СОЕВАЯ ПРОТЕИНОВАЯ В УПАКОВКАХ (ПАКЕТЫ ИЗ ПОЛИМЕРНОГО МАТЕРИАЛА) 2366 КАРТОННЫХ КОРОБОК ПО 18 ПАКЕТОВ ПО 500Г(ВМЕСТЕ С ПАКЕТОМ) В 1 КОРОБКЕ, СРОК ГОДНОСТИ 12 МЕСЯЦЕВ, ДАТА ИЗГОТОВЛЕНИЯ МАРТ 2020Г., ДЛЯ УПОТРЕБЛЕНИЯ В ПИЩУ : DAQING LUYDU FOODS CO.LTD, КИТАЙ ХЭТЯНЬЖАНЬ 0</t>
  </si>
  <si>
    <t>МАССА СОЕВАЯ (СПАРЖА) ПРОТЕИНОВАЯ В УПАКОВКАХ (ПАКЕТЫ ИЗ ПОЛИМЕРНОГО МАТЕРИАЛА), ДАТА ИЗГОТОВЛЕНИЯ - СЕНТЯБРЬ 2020 Г, СРОК ГОДНОСТИ - 12 МЕСЯЦЕВ. ВСЕГО 21285 КГ, 2365 КОРОБОК</t>
  </si>
  <si>
    <t>ТЕКСТУРИРОВАННЫЙ БЕЛКОВЫЙ ПРОДУКТ-СОЕВЫЙ ПРОДУКТ В УПАКОВКАХ (ПАКЕТЫ ИЗ ПОЛИМ. МАТ.), 2364 КАРТ. КОР. ПО 18 ПАК. ПО 500Г(ВМЕСТЕ С ПАК.) В 1 КОР., СРОК ГОДНОСТИ 12 МЕСЯЦЕВ, ДАТА ИЗГОТОВЛЕНИЯ МАЙ 2023Г., ДЛЯ УПОТРЕБЛЕНИЯ В ПИЩУ</t>
  </si>
  <si>
    <t>24.09.2022</t>
  </si>
  <si>
    <t>ТЕКСТУРИРОВАННЫЙ БЕЛКОВЫЙ ПРОДУКТ-СОЕВЫЙ ПРОДУКТ В УПАКОВКАХ (ПАКЕТЫ ИЗ ПОЛИМ. МАТ.), 2361 КАРТ. КОР. ПО 18 ПАК. ПО 500Г(ВМЕСТЕ С ПАК.) В 1 КОР., СРОК ГОДНОСТИ 18 МЕСЯЦЕВ, ДАТА ИЗГОТОВЛЕНИЯ СЕНТЯБРЬ 2022Г., ДЛЯ УПОТРЕБЛЕНИЯ В ПИЩУ</t>
  </si>
  <si>
    <t>ТЕКСТУРИРОВАННЫЙ БЕЛКОВЫЙ ПРОДУКТ-СОЕВЫЙ ПРОДУКТ (СОЕВАЯ СПАРЖА &lt;ФУЧЖУ&gt;), НЕ СОДЕРЖИТ МОЛОЧНЫХ ЖИРОВ И ЛАКТОЗЫ, В УПАКОВКАХ (ПАК. ИЗ ПОЛИМ. МАТ.), 2354 КАРТ. КОР. ПО 18 ПАК. ПО 500Г(ВМЕСТЕ С ПАК.) В 1 КОР., СРОК ГОДНОСТИ 12 МЕСЯЦЕВ, ДАТА ИЗГОТОВЛЕНИЯ</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</si>
  <si>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t>
  </si>
  <si>
    <t>БЕЛКОВЫЙ КОНЦЕНТРАТ СОЕВЫЙ(МАССА СОЕВАЯ).ВСЕГО 2350 КОРОБОК ПО 1 ПАКЕТУ ВЕСОМ 9КГ.ВСЕГО 2350ШТ. ДАТА ИЗГОТОВЛЕНИЯ:06.2021Г.ДЛЯ РОЗНИЧНОЙ ПРОДАЖИ. МАРКИРОВКИ ХЭТЯНЬЖАНЬ</t>
  </si>
  <si>
    <t>20.08.2023</t>
  </si>
  <si>
    <t>ТЕКСТУРИРОВАННЫЙ БЕЛКОВЫЙ СОЕВЫЙ ПРОДУКТ В УПАКОВКАХ (ПАКЕТЫ ИЗ ПОЛИМ. МАТ.), 2349 КАРТ. КОР. ПО 18 ПАК, ПО 500Г(ВМЕСТЕ С ПАК.) В 1 КОР., СРОК ГОДНОСТИ 12 МЕСЯЦЕВ, ДАТА ИЗГОТОВЛЕНИЯ ИЮНЬ 2023Г., ДЛЯ УПОТРЕБЛЕНИЯ В ПИЩУ</t>
  </si>
  <si>
    <t>ТЕКСТУРИРОВАННЫЙ БЕЛКОВЫЙ СОЕВЫЙ ПРОДУКТ В УПАКОВКАХ (ПАКЕТЫ ИЗ ПОЛИМ. МАТ.), 2346 КАРТ. КОР. ПО 18 ПАК. ПО 500Г(ВМЕСТЕ С ПАК.) В 1 КОР., СРОК ГОДНОСТИ 12 МЕСЯЦЕВ, ДАТА ИЗГОТОВЛЕНИЯ АВГУСТ 2023Г.. ДЛЯ УПОТРЕБЛЕНИЯ В ПИЩУ</t>
  </si>
  <si>
    <t>ТЕКСТУРИРОВАННЫЕ БЕЛКОВЫЕ ВЕЩЕСТВА - МАССА СОЕВАЯ (СПАРЖА) ПРОТЕИНОВАЯ В КАРТОННЫХ КОРОБКАХ МАССОЙ НЕТТО 9 КГ. УПАКОВАНЫ В ИНДИВИДУАЛЬНУЮ УПАКОВКУ ПО 502Г. (ВЕС С ПЕРВИЧНОЙ УПАКОВКОЙ.), ДАТА ИЗГОТОВЛЕНИЯ - МАЙ 2021 Г, СРОК ГОДНОСТИ - 12 МЕСЯЦЕВ.</t>
  </si>
  <si>
    <t>ТЕКСТУРИРОВАННЫЙ БЕЛКОВЫЙ ПРОДУКТ-СОЕВЫЙ ПРОДУКТ В УПАКОВКАХ (ПАКЕТЫ ИЗ ПОЛИМ. МАТ.), 500 КАРТ. КОР. ПО 1 ПАК. ПО 9КГ(ВМЕСТЕ С ПАК.) В 1 КОР., 1839 КАРТ. КОР. ПО 18 ПАК. ПО 500Г(ВМЕСТЕ С ПАК.) В 1 КОР., СРОК ГОДНОСТИ 18 МЕСЯЦЕВ, ДАТА ИЗГОТОВЛЕНИЯ</t>
  </si>
  <si>
    <t>ТЕКСТУРИРОВАННЫЙ БЕЛКОВЫЙ ПРОДУКТ-СОЕВЫЙ ПРОДУКТ В УПАКОВКАХ (ПАКЕТЫ ИЗ ПОЛИМ. МАТ.), 2334 КАРТ. КОР. ПО 18 ПАК. ПО 500Г(ВМЕСТЕ С ПАК.) В 1 КОР., СРОК ГОДНОСТИ 12 МЕСЯЦЕВ, ДАТА ИЗГОТОВЛЕНИЯ ДЕКАБРЬ 2022Г., ДЛЯ УПОТРЕБЛЕНИЯ В ПИЩУ</t>
  </si>
  <si>
    <t>ТЕКСТУРИРОВАННЫЙ БЕЛКОВЫЙ ПРОДУКТ-СОЕВЫЙ ПРОДУКТ (СОЕВАЯ СПАРЖА), НЕ СОДЕРЖИТ МОЛОЧНЫХ ЖИРОВ И ЛАКТОЗЫ, В УПАКОВКАХ (ПАК. ИЗ ПОЛИМ. МАТ.), 2334 КАРТ. КОР. ПО 18 ПАК. ПО 500Г(ВМЕСТЕ С ПАК.) В 1 КОР., СРОК ГОДНОСТИ 12 МЕСЯЦЕВ, ДАТА ИЗГОТОВЛЕНИЯ ЯНВАРЬ</t>
  </si>
  <si>
    <t>03.07.2022</t>
  </si>
  <si>
    <t>БЕЛОК КОЛЛАГЕНОВЫЙ ГОВЯЖИЙ, В МЕШКАХ, НА ПАЛЛЕТАХ.</t>
  </si>
  <si>
    <t>02.12.2021</t>
  </si>
  <si>
    <t>YUЕ БЕЛКОВЫЕ ВЕЩЕСТВА ДЛЯ; ПРОМЫШЛЕННОГО#( ПРОИЗВОДСТВА: ПИЩЕВЫХ ПРОДУКТОВ,№$ БЕЗ ГМО: НЕ|&amp; СОДЕРЖАТ: ЭТАНОЛА</t>
  </si>
  <si>
    <t>08.02.2022</t>
  </si>
  <si>
    <t>LYU БЕЛКОВЫЕ ВЕЩЕСТВА ДЛЯ ДЛЯ ПРОМЫШЛЕННОГО ПРОИЗВОДСТВА ПИЩЕВЫХ ПРОДУКТОВ,, БЕЗ ГМО, НЕ СОДЕРЖАТ ЭТАНОЛА</t>
  </si>
  <si>
    <t>LYU БЕЛКОВЫЕ  ВЕЩЕСТВА ДЛЯ ПРОМЫШЛЕННОГО ПРОИЗВОДСТВА ПИЩЕВЫХ ПРОДУКТОВ, БЕЗ ГМО, НЕ СОДЕРЖАТ ЭТАНОЛА BFKFGL</t>
  </si>
  <si>
    <t>27.01.2022</t>
  </si>
  <si>
    <t>БЕЛОК КОЛЛАГЕНОВЫЙ ГОВЯЖИЙ, В МЕШКАХ, НА ПАЛЛЕТАХ,</t>
  </si>
  <si>
    <t>БЕЛКОВЫЕ ВЕЩЕСТВА ДЛЯ ПРОМЫШЛЕННОГО ПРОИЗВОДСТВА ПИЩЕВЫХ ПРОДУКТОВ, БЕЗ ГМО, НЕ СОДЕРЖАТ ЭТАНОЛА:</t>
  </si>
  <si>
    <t>05.05.2021</t>
  </si>
  <si>
    <t>ФУНКЦИОНАЛЬНЫЙ ЖИВОТНЫЙ СВИНОЙ БЕЛОК, ДЛЯ ПРИМЕНЕНИЯ В МЯСНОЙ И ПИЩЕВОЙ ПРОМЫШЛЕННОСТИ; НЕ ДЛЯ РОЗНИЧНОЙ ПРОДАЖИ; ПОСТАВЛЯЕТСЯ В МЕШКАХ ПО 20КГ, ВЕС БРУТТО С ПОДДОНАМИ 21630.00КГ</t>
  </si>
  <si>
    <t>VSL БЕЛКОВЫЕ ВЕЩЕCТВА ДЛЯ ПРОМЫШЛЕННОГО ПРОИЗВОДСТВА ПИЩЕВЫХ ПРОДУКТОВ, БЕЗ ГМО, НЕ СОДЕРЖАТ ЭТАНОЛА CFOO</t>
  </si>
  <si>
    <t>БЕЛКОВЫЕ ВЕЩЕСТВА ДЛЯ ПРОМЫШЛЕННОГО ПРОИЗВОДСТВА ПИЩЕВЫХ ПРОДУКТОВ, БЕЗ ГМО, НЕ СОДЕРЖАТ ЭТАНОЛА ФУНКЦИОНАЛЬНЫЙ ЖИВОТНЫЙ БЕЛОК (СВИНОЙ) СКИНПРОТ А-102, ПРОИЗВЕДЕН ХОЛОДНЫМ МЕТОДОМ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 ФУНКЦИОНАЛЬНЫЙ ЖИВОТНЫЙ БЕЛОК (СВИНОЙ) СКИНПРОТ А-105, ПРОИЗВЕДЕН ХОЛОДНЫМ МЕТОДОМ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 АЛЬНЫЙ. СОДЕРЖАНИЕ БЕЛКА: 93-99% АЛЬНЫЙ. СОДЕРЖАНИЕ БЕЛКА: 92-97% BHJ A/S ОТСУТСВТВУЕТ BHJ A/S ОТСУТСТВУЕТ SKINPROT A-105 19000 BHJ A/S ОТСУТСВТВУЕТ BHJ A/S ОТСУТСТВУЕТ SKINPROT A-102 2000</t>
  </si>
  <si>
    <t>21.06.2020</t>
  </si>
  <si>
    <t>БЕЛКОВЫЕ ВЕЩЕСТВА ДЛЯ ПРОМЫШЛЕННОГО ПРОИЗВОДСТВА ПИЩЕВЫХ ПРОДУКТОВ, БЕЗ ГМО, НЕ СОДЕРЖАТ ЭТАНОЛА ФУНКЦИОНАЛЬНЫЙ ЖИВОТНЫЙ БЕЛОК (СВИНОЙ) СКИНПРОТ А-105,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 НИЕ БЕЛКА: 92-97% BHJ A/S ОТСУТСТВУЕТ BHJ A/S ОТСУТСТВУЕТ SKINPROT A-105 21000</t>
  </si>
  <si>
    <t>ФУНКЦИОНАЛЬНЫЙ ЖИВОТНЫЙ СВИНОЙ БЕЛОК, ПОСТАВЛЯЕТСЯ В МЕШКАХ ПО 15 КГ НЕТТО, ИСПОЛЬЗУЕТСЯ В КАЧЕСТВЕ ПИЩЕВОЙ ДОБАВКИ, ВЕС БРУТТО С ПОДДОНАМИ 21854.00 КГ ПИЩЕВАЯ ДОБАВКА-ФУНКЦИОНАЛЬНЫЙ ЖИВОТНЫЙ БЕЛОК (СВИНОЙ) СКИНПРОТ C-105 ПИЩЕВАЯ ДОБАВКА-ФУНКЦИОНАЛЬНЫЙ ЖИВОТНЫЙ БЕЛОК (СВИНОЙ) СКИНПРОТ DI-108 ПИЩЕВАЯ ДОБАВКА-ФУНКЦИОНАЛЬНЫЙ ЖИВОТНЫЙ БЕЛОК (СВИНОЙ) СКИНПРОТ А-105 ПИЩЕВАЯ ДОБАВКА-ФУНКЦИОНАЛЬНЫЙ ЖИВОТНЫЙ БЕЛОК (СВИНОЙ) СКИНПРОТ DI-105 SCANFLAVOUR A/S ОТСУТСТВУЕТ СКИНПРОТ C-105 (SKINPROT C-105) ОТСУТСТВУЕТ ОТСУТСТВУЕТ 3150 SCANFLAVOUR A/S ОТСУТСТВУЕТ СКИНПРОТ DI-105 (SKINPROT DI-105) ОТСУТСТВУЕТ ОТСУТСТВУЕТ 3150 SCANFLAVOUR A/S ОТСУТСТВУЕТ СКИНПРОТ А-105 (SKINPROT А-105) ОТСУТСТВУЕТ ОТСУТСТВУЕТ 13650 SCANFLAVOUR A/S ОТСУТСТВУЕТ СКИНПРОТ DI-108 (SKINPROT DI-108) ОТСУТСТВУЕТ ОТСУТСТВУЕТ 1050</t>
  </si>
  <si>
    <t>01.10.2020</t>
  </si>
  <si>
    <t>13.07.2020</t>
  </si>
  <si>
    <t>БЕЛКОВЫЕ ВЕЩЕСТВА ДЛЯ ПРОМЫШЛЕННОГО ПРОИЗВОДСТВА ПИЩЕВЫХ ПРОДУКТОВ, БЕЗ ГМО, НЕ СОДЕРЖАТ ЭТАНОЛА ВЫСОКОФУНКЦИОНАЛЬНЫЙ ЖИВОТНЫЙ БЕЛОК (СВИНОЙ) СКИНПРОТ C-105, ПРОИЗВЕДЕН ИЗ НАТУРАЛЬНОГО ПИЩЕВОГО СВИНОГО СЫРЬЯ. ПОСТАВЛЯЕТСЯ В МЕШКАХ ПО 20 КГ НЕТТО, ИСПОЛЬЗУЕТСЯ В КАЧЕСТВЕ ПИЩЕВОЙ ДОБАВКИ. ВНЕШНИЙ ВИД: БЕЛЫЙ ПОРОШОК, АРОМАТ НЕЙТРАЛЬНЫЙ. СОДЕРЖАНИ ВЫСОКОФУНКЦИОНАЛЬНЫЙ ЖИВОТНЫЙ БЕЛОК (СВИНОЙ) СКИНПРОТ DI-105,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НЕЙТРАЛЬНЫЙ.С ВЫСОКОФУНКЦИОНАЛЬНЫЙ ЖИВОТНЫЙ БЕЛОК (СВИНОЙ) СКИНПРОТ A-103,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НЕЙТРАЛЬНЫЙ.СО ОДЕРЖАНИЕ БЕЛКА: 92-97% ДЕРЖАНИЕ БЕЛКА: 92-97% Е БЕЛКА: 94-98% BHJ A/S ОТСУТСТВУЕТ BHJ A/S ОТСУТСТВУЕТ SKINPROT C-105 7000 BHJ A/S ОТСУТСТВУЕТ BHJ A/S ОТСУТСТВУЕТ SKINPROT DI-105 6000 BHJ A/S ОТСУТСТВУЕТ BHJ A/S ОТСУТСТВУЕТ SKINPROT A-103 8000</t>
  </si>
  <si>
    <t>БЕЛКОВЫЕ ВЕЩЕСТВА ДЛЯ ПРОМЫШЛЕННОГО ПРОИЗВОДСТВА ПИЩЕВЫХ ПРОДУКТОВ, БЕЗ ГМО, НЕ СОДЕРЖАТ ЭТАНОЛА ФУНКЦИОНАЛЬНЫЙ ЖИВОТНЫЙ БЕЛОК (СВИНОЙ) СКИНПРОТ А-105, ПРОИЗВЕДЕН ХОЛОДНЫМ МЕТОДОМ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 АЛЬНЫЙ. СОДЕРЖАНИЕ БЕЛКА: 92-97% BHJ A/S ОТСУТСТВУЕТ BHJ A/S ОТСУТСТВУЕТ SKINPROT A-105 21000</t>
  </si>
  <si>
    <t>24.06.2020</t>
  </si>
  <si>
    <t>БЕЛКОВЫЕ ВЕЩЕСТВА ДЛЯ ПРОМЫШЛЕННОГО ПРОИЗВОДСТВА ПИЩЕВЫХ ПРОДУКТОВ, БЕЗ ГМО, НЕ СОДЕРЖАТ ЭТАНОЛА ВЫСОКОФУНКЦИОНАЛЬНЫЙ ЖИВОТНЫЙ БЕЛОК (СВИНОЙ) СКИНПРОТ A-105, ПРОИЗВЕДЕН ИЗ НАТУРАЛЬНОГО ПИЩЕВОГО СВИНОГО СЫРЬЯ. ПОСТАВЛЯЕТСЯ В МЕШКАХ ПО 20 КГ НЕТТО, ИСПОЛЬЗУЕТСЯ В КАЧЕСТВЕ ПИЩЕВОЙ ДОБАВКИ. ВНЕШНИЙ ВИД: КРЕМОВЫЙ ПОРОШОК, АРОМАТ НЕЙТРАЛЬНЫЙ. СОДЕРЖ ВЫСОКОФУНКЦИОНАЛЬНЫЙ ЖИВОТНЫЙ БЕЛОК (СВИНОЙ) СКИНПРОТ A-102,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НЕЙТРАЛЬНЫЙ.СО ВЫСОКОФУНКЦИОНАЛЬНЫЙ ЖИВОТНЫЙ БЕЛОК (СВИНОЙ) СКИНПРОТ A-103,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НЕЙТРАЛЬНЫЙ.СО ВЫСОКОФУНКЦИОНАЛЬНЫЙ ЖИВОТНЫЙ БЕЛОК (СВИНОЙ) СКИНПРОТ DI-105,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НЕЙТРАЛЬНЫЙ.С ВЫСОКОФУНКЦИОНАЛЬНЫЙ ЖИВОТНЫЙ БЕЛОК (СВИНОЙ) СКИНПРОТ C-105, ПРОИЗВЕДЕН ИЗ НАТУРАЛЬНОГО ПИЩЕВОГО СВИНОГО СЫРЬЯ. ПОСТАВЛЯЕТСЯ В МЕШКАХ ПО 20 КГ НЕТТО, ИСПОЛЬЗУЕТСЯ В КАЧЕСТВЕ ПИЩЕВОЙ ДОБАВКИ. ВНЕШНИЙ ВИД: БЕЛЫЙ ПОРОШОК, АРОМАТ НЕЙТРАЛЬНЫЙ. СОДЕРЖАНИ ДЕРЖАНИЕ БЕЛКА: 93-99% ОДЕРЖАНИЕ БЕЛКА: 92-97% ДЕРЖАНИЕ БЕЛКА: 92-97% Е БЕЛКА: 94-98% АНИЕ БЕЛКА: 92-97% МАРКИРОВКА DK 236 EC BHJ A/S ОТСУТСТВУЕТ BHJ A/S ОТСУТСТВУЕТ SKINPROT C-105 4000 BHJ A/S ОТСУТСТВУЕТ BHJ A/S ОТСУТСТВУЕТ SKINPROT DI-105 4000 BHJ A/S ОТСУТСТВУЕТ BHJ A/S ОТСУТСТВУЕТ SKINPROT A-105 5000 BHJ A/S ОТСУТСТВУЕТ BHJ A/S ОТСУТСТВУЕТ SKINPROT A-103 6000 BHJ A/S ОТСУТСТВУЕТ BHJ A/S ОТСУТСТВУЕТ SKINPROT A-102 2000</t>
  </si>
  <si>
    <t>ФУНКЦИОНАЛЬНЫЙ ЖИВОТНЫЙ СВИНОЙ БЕЛОК, ПОСТАВЛЯЕТСЯ В МЕШКАХ ПО 15 КГ НЕТТО, ИСПОЛЬЗУЕТСЯ В КАЧЕСТВЕ ПИЩЕВОЙ ДОБАВКИ, ВЕС БРУТТО С ПОДДОНАМИ 21854.00 КГ ПИЩЕВАЯ ДОБАВКА-ФУНКЦИОНАЛЬНЫЙ ЖИВОТНЫЙ БЕЛОК (СВИНОЙ) СКИНПРОТ C-105 ПИЩЕВАЯ ДОБАВКА-ФУНКЦИОНАЛЬНЫЙ ЖИВОТНЫЙ БЕЛОК (СВИНОЙ) СКИНПРОТ DI-105 ПИЩЕВАЯ ДОБАВКА-ФУНКЦИОНАЛЬНЫЙ ЖИВОТНЫЙ БЕЛОК (СВИНОЙ) СКИНПРОТ А-103 SCANFLAVOUR A/S ОТСУТСТВУЕТ СКИНПРОТ C-105 (SKINPROT C-105) ОТСУТСТВУЕТ ОТСУТСТВУЕТ 4200 SCANFLAVOUR A/S ОТСУТСТВУЕТ СКИНПРОТ А-103 (SKINPROT А-103) ОТСУТСТВУЕТ ОТСУТСТВУЕТ 6300 SCANFLAVOUR A/S ОТСУТСТВУЕТ СКИНПРОТ DI-105 (SKINPROT DI-105) ОТСУТСТВУЕТ ОТСУТСТВУЕТ 10500</t>
  </si>
  <si>
    <t>КОЛЛАГЕНОВЫЙ БЕЛОК ЖИВОТНЫЙ (ГОВЯЖИЙ) ИЗ КОРОВЬЕЙ ШКУРЫ  ДЛЯ ИСПОЛЬЗОВАНИЯ В ПИЩЕВЫХ ЦЕЛЯХ. НЕ СОДЕРЖИТ ГМО.  СОДЕРЖАНИЕ БЕЛКА 92%. ПРОИЗВОДИТСЯ ПУТЕМ  МЕХАНИЧЕСКОЙ  И ТЕРМИЧЕСКОЙ ОБРАБОТКИ ИЗ 100% КОРОВЬЕГО СЫРЬЯ</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</si>
  <si>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 МАРКА ТИПРО 605, СОДЕРЖАНИЕ БЕЛКА (ПРОТЕИНА) 89-95%, ЖИРА 12-16%, ВСЕГО 1400 МЕШКОВ ПО 15 КГ НЕТТО НА 20 ПАЛЛЕТАХ. SCANFLAVOUR A/S ОТСУТСТВУЕТ DK215 ОТСУТСТВУЕТ TIPRO 605 21000</t>
  </si>
  <si>
    <t>БЕЛКОВЫЕ ВЕЩЕСТВА И ИХ ПРОИЗВОДНЫЕ: ИЗОЛЯТ СОЕДИНИТЕЛЬНОТКАННОГО СВИНОГО БЕЛКА,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МАРКА ТИПРО 605, ССОДЕРЖАНИЕ БЕЛКА (ПРОТЕИНА) МИНИМУМ 90%, ЖИРА 14%, В УПАКОВКАХ ПО 15 КГ НЕТТО. МАРКА ТИПРО 601, СОДЕРЖАНИЕ БЕЛКА (ПРОТЕИНА) МИНИМУМ 90%, ЖИРА 12%, В УПАКОВКАХ ПО 15 КГ НЕТТО. ТЕРМИЧЕСКОЙ ОБРАБОТКИ И ПОСЛЕДУЮЩЕГО ИЗМЕЛЬЧЕНИЯ, РАСФАСОВАН В МЕШКИ, УЛОЖЕННЫЕ В КАРТОННЫЕ КОРОБКИ НА ПАЛЛЕТАХ SCANFLAVOUR A/S ОТСУТСТВУЕТ ОТСУТСТВУЕТ ОТСУТСТВУЕТ TIPRO 605 17850 SCANFLAVOUR A/S ОТСУТСТВУЕТ ОТСУТСТВУЕТ ОТСУТСТВУЕТ TIPRO 601 3150</t>
  </si>
  <si>
    <t>ИЗОЛЯТ СОЕВОГО БЕЛКА, СОДЕРЖАНИЕ БЕЛКА 90.5%, ИСПОЛЬЗУЕТСЯ ПРИ ПРОИЗВОДСТВЕ МЯСОПРОДУКТОВ</t>
  </si>
  <si>
    <t>30.09.2022</t>
  </si>
  <si>
    <t>ИЗОЛЯТ СОЕВОГО БЕЛКА, СОДЕРЖАНИЕ БЕЛКА 90,5%, ИСПОЛЬЗУЕТСЯ ПРИ ПРОИЗВОДСТВЕ МЯСНЫХ ПРОДУКТОВ:</t>
  </si>
  <si>
    <t>15.09.2021</t>
  </si>
  <si>
    <t>23.01.2021</t>
  </si>
  <si>
    <t>БЕЛКОВЫЕ ВЕЩЕСТВА - ИЗОЛЯТ СОЕВОГО БЕЛКА, ИСПОЛЬЗУЕТСЯ В ПИЩЕВОЙ ПРОМЫШЛЕННОСТИ ПРИ ПРОИЗВОДСТВЕ МЯСНЫХ, КОЛБАСНЫХ ИЗДЕЛИЙ, РУБЛЕННЫХ ПОЛУФАБРИКАТОВ, СОДЕРЖАНИЕ БЕЛКА (СУХАЯ ОСНОВА) 90,50%, ВЛАЖНОСТЬ 6,8%,  БЕЗ СОДЕРЖАНИЯ ГМО, НЕ ЯВЛ. ОТХОДАМИ. УПАКО</t>
  </si>
  <si>
    <t>ВЕНГРИЯ</t>
  </si>
  <si>
    <t>ГЛЮТЕН КУКУРУЗНЫЙ СУХОЙ "CORN GLUTEN MEAL",ИСП. В КАЧЕСТВЕ РАСТИТЕЛЬНОГО БЕЛКА ПРИ ПРОИЗВОДСТВЕ КОРМОВ ДЛЯ ЖИВОТНЫХ НА ТЕРРИТОРИИ РФ.</t>
  </si>
  <si>
    <t>23.07.2023</t>
  </si>
  <si>
    <t>ГЛЮТЕН КУКУРУЗНЫЙ СУХОЙ "CORN GLUTEN MEAL", ИСП;В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</si>
  <si>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</si>
  <si>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</si>
  <si>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ИСП;В КАЧЕСТВЕ РАСТИТЕЛЬНОГО БЕЛКА ПРИ ПРОИЗВОДСТВЕ КОРМОВ ДЛЯ ЖИВОТНЫХ НА ТЕРРИТОРИИ РФ;</t>
  </si>
  <si>
    <t>ГЛЮТЕН КУКУРУЗНЫЙ СУХОЙ "CORN GLUTEN MEAL", ИCП.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</si>
  <si>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ЖИВОТНЫX НА ТЕРРИТОРИИ РФ;</t>
  </si>
  <si>
    <t>ГЛЮТЕН КУКУРУЗНЫЙ СУХОЙ "CORN GLUTEN MEAL", ИСП. В КАЧЕСТВE РАСТИТЕЛЬНОГО БЕЛКА ПРИ ПРОИЗВОДСТВЕ КОРМОВ ДЛЯ ЖИВОТНЫХ НА ТЕРРИТОРИИ РФ.</t>
  </si>
  <si>
    <t>ГЛЮТЕН КУКУРУЗНЫЙ СУХОЙ "CORN GLUTEN MEAL", ИСП. В КАЧЕCТВЕ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</si>
  <si>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</si>
  <si>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</si>
  <si>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21.08.2023</t>
  </si>
  <si>
    <t>04.09.2023</t>
  </si>
  <si>
    <t>02.09.2023</t>
  </si>
  <si>
    <t>ГЛЮТЕН КУKУРУЗНЫЙ СУХОЙ "CORN GLUTEN MEAL", ИСП. В КАЧЕСТВЕ РАСТИТЕЛЬНОГО БЕЛКА ПРИ ПРОИЗВОДСТВЕ КОРМОВ ДЛЯ ЖИВОТНЫХ НА ТЕРРИТОРИИ РФ;</t>
  </si>
  <si>
    <t>ГЛЮТЕН КУКУPУЗНЫЙ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</si>
  <si>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</si>
  <si>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ТEРРИТОРИИ РФ;</t>
  </si>
  <si>
    <t>ГЛЮТЕН КУКУРУЗНЫЙ СУХОЙ "CORN GLUTEN MEAL", ИСП. В KАЧЕСТВЕ РАСТИТЕЛЬНОГО БЕЛКА ПРИ ПРОИЗВОДСТВЕ КОРМОВ ДЛЯ ЖИВОТНЫХ НА ТЕРРИТОРИИ РФ.</t>
  </si>
  <si>
    <t>27.09.2023</t>
  </si>
  <si>
    <t>15.11.2023</t>
  </si>
  <si>
    <t>21.10.2021</t>
  </si>
  <si>
    <t>СЕРБИЯ</t>
  </si>
  <si>
    <t>ГОТОВЫЙ ПРОДУКТ-КОНЦЕНТРАТ БЕЛКОВЫЙ СОЕВЫЙ, ПРОИЗВЕДЕН ИЗ ГЕНЕТИЧЕСКИ НЕМОДИФИЦИРОВАННЫХ СОЕВЫХ БОБОВ РАСТИТЕЛЬНОГО ПРОИСХОЖДЕНИЯ, TRADKON SPC-500P- 21000 КГ., В БИГ-БЭГАХ ПО 1000 КГ., СОДЕРЖАНИЕ БЕЛКА 62.9%</t>
  </si>
  <si>
    <t>ГОТОВЫЙ ПРОДУКТ- КОНЦЕНТРАТ БЕЛКОВЫЙ СОЕВЫЙ, ПРОИЗВЕДЕН ИЗ ГЕНЕТИЧЕСКИ НЕМОДИФИЦИРОВАННЫХ СОЕВЫХ БОБОВ РАСТИТЕЛЬНОГО ПРОИСХОЖДЕНИЯ, TRADKON SPC-500P- 21000 КГ, В БИГ-БЭГАХ ПО 1000 КГ, СОДЕРЖАНИЕ БЕЛКА 62.5%</t>
  </si>
  <si>
    <t>ГОТОВЫЙ ПРОДУКТ- КОНЦЕНТРАТ БЕЛКОВЫЙ СОЕВЫЙ, ПРОИЗВЕДЕН ИЗ ГЕНЕТИЧЕСКИ НЕМОДИФИЦИРОВАННЫХ СОЕВЫХ БОБОВ РАСТИТЕЛЬНОГО ПРОИСХОЖДЕНИЯ, TRADKON SPC-500P- 21000 КГ, В БИГ-БЭГАХ ПО 1000 КГ, СОДЕРЖАНИЕ БЕЛКА 62.0%</t>
  </si>
  <si>
    <t>КОРОЛЕВСТВО ИСПАНИЯ</t>
  </si>
  <si>
    <t>ПОРОШОК ИЗ КОЖИ, НЕ ХРОМИРОВАННЫЙ</t>
  </si>
  <si>
    <t>ПОРОШОК ИЗ КОЖИ, НЕ ХРОМИРОВАННЫЙ;</t>
  </si>
  <si>
    <t>16.12.2020</t>
  </si>
  <si>
    <t>ИСПАНИЯ</t>
  </si>
  <si>
    <t>ГОТОВЫЙ ПРОДУКТ- КОНЦЕНТРАТ БЕЛКОВЫЙ СОЕВЫЙ, ПРОИЗВЕДЕН ИЗ ГЕНЕТИЧЕСКИ НЕМОДИФИЦИРОВАННЫХ СОЕВЫХ БОБОВ РАСТИТЕЛЬНОГО ПРОИСХОЖДЕНИЯ, TRADKON SPC-500P- 21000 КГ, В БИГ-БЭГАХ ПО 1000 КГ, СОДЕРЖАНИЕ БЕЛКА 62.2%</t>
  </si>
  <si>
    <t>11.07.2021</t>
  </si>
  <si>
    <t>ГОТОВЫЙ ПРОДУКТ- КОНЦЕНТРАТ БЕЛКОВЫЙ СОЕВЫЙ, ПРОИЗВЕДЕН ИЗ ГЕНЕТИЧЕСКИ НЕМОДИФИЦИРОВАННЫХ СОЕВЫХ БОБОВ РАСТИТЕЛЬНОГО ПРОИСХОЖДЕНИЯ, TRADKON SPC-500P - 21000 КГ, (21 МЕШОК ПО 1000 КГ), СОДЕРЖАНИЕ БЕЛКА 62.6%</t>
  </si>
  <si>
    <t>MRW ПОРОШОК ИЗ КОЖИ, НЕ ХРОМИРОВАННЫЙ CCFF</t>
  </si>
  <si>
    <t>27.03.2021</t>
  </si>
  <si>
    <t>ГЛЮТЕН KУКУРУЗНЫЙ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</si>
  <si>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</si>
  <si>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КОРMОВ ДЛЯ ЖИВОТНЫХ НА ТЕРРИТОРИИ РФ.</t>
  </si>
  <si>
    <t>ГЛЮТЕН КУКУРУЗНЫЙ СУХОЙ "CORN GLUTEN MEAL", ИСП. В КАЧЕСТВЕ РАСТИТЕЛЬНОГО БЕЛКA ПРИ ПРОИЗВОДСТВЕ КОРМОВ ДЛЯ ЖИВОТНЫХ НА ТЕРРИТОРИИ РФ.</t>
  </si>
  <si>
    <t>ГЛЮТЕН КУКУРУЗНЫЙ СУХOЙ "CORN GLUTEN MEAL", ИСП. В КАЧЕСТВЕ РАСТИТЕЛЬНОГО БЕЛКА ПРИ ПРОИЗВОДСТВЕ КОРМОВ ДЛЯ ЖИВОТНЫХ НА ТЕРРИТОРИИ РФ.</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</si>
  <si>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21000</t>
  </si>
  <si>
    <t>ГЛЮТЕH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</si>
  <si>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ЖИВОТHЫХ НА ТЕРРИТОРИИ РФ.</t>
  </si>
  <si>
    <t>ГЛЮТЕН КУКУРУЗНЫЙ CУХОЙ "CORN GLUTEN MEAL", ИСП. В КАЧЕСТВЕ РАСТИТЕЛЬНОГО БЕЛКА ПРИ ПРОИЗВОДСТВЕ КОРМОВ ДЛЯ ЖИВОТНЫХ НА ТЕРРИТОРИИ РФ.</t>
  </si>
  <si>
    <t>ГЛЮТЕН КУКУРУЗНЫЙ СУХОЙ "CORN GLUTEN MEAL", ИСП.В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</si>
  <si>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РФ:ГЛЮТЕН КУКУРУЗНЫЙ , ПОЛУЧЕН ФЕРМЕНТАЦИЕЙ ОЧИЩЕННЫХ ЗЕРЕН КУКУРУЗЫ С ПОСЛЕДУЮЩИМ ПОМОЛОМ, СЕПАРАЦИЕЙ И ПРОМЫВКОЙ, ОБЕ</t>
  </si>
  <si>
    <t>ПОРОШОК ИЗ КОЖИ, НЕ ХРОМИРОВАННЫЙ; ,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21000</t>
  </si>
  <si>
    <t>ГЛЮТЕН КУКУРУЗНЫЙ СУХОЙ "CORN GLUTEN MEAL", ИСП. В КАЧEСТВЕ РАСТИТЕЛЬНОГО БЕЛКА ПРИ ПРОИЗВОДСТВЕ КОРМОВ ДЛЯ ЖИВОТНЫХ НА ТЕРРИТОРИИ РФ.</t>
  </si>
  <si>
    <t>ГЛЮTЕН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</si>
  <si>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</si>
  <si>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SARVAL PATPOR75 PATPOR75 21000</t>
  </si>
  <si>
    <t>VSL ГЛЮТЕН КУКУРУЗНЫЙ СУХОЙ, ИСП.@\ В КАЧЕСТВЕ РАСТИТЕЛЬНОГО@( БЕЛКА ПРИ#/ ПРОИЗВОДСТВЕ КОРМОВ ДЛЯ ЖИВОТНЫХ НА ТЕРРИТОРИИ РФ</t>
  </si>
  <si>
    <t>04.01.2021</t>
  </si>
  <si>
    <t>ГЛЮТЕН КУКУРУЗНЫЙ СУХОЙ, ИСП. В КАЧЕСТВЕ РАСТИТЕЛЬНОГО БЕЛКА ПРИ ПРОИЗВОДСТВЕ КОРМОВ ДЛЯ ЖИВОТНЫХ НА ТЕРРИТОРИИ РФ:</t>
  </si>
  <si>
    <t>05.02.2021</t>
  </si>
  <si>
    <t>06.04.2021</t>
  </si>
  <si>
    <t>ГЛЮТЕН КУКУРУЗНЫЙ СУХОЙ, ИСП. В КАЧЕСТВЕ РАСТИТЕЛЬНОГО БЕЛКА ПРИ ПРОИЗВОДСТВЕ КОРМОВ ДЛЯ ЖИВОТНЫХ НА ТЕРРИТОРИИ РФ;</t>
  </si>
  <si>
    <t>16.01.2021</t>
  </si>
  <si>
    <t>ГЛЮТЕН КУКУРУЗНЫЙ СУХОЙ, ИСП. В КАЧЕСТВЕ РАСТИТЕЛЬНОГО БЕЛКА ПРИ ПРОИЗВОДСТВЕ КОРМОВ ДЛЯ ЖИВОТНЫХ НА ТЕРРИТОРИИ РФ</t>
  </si>
  <si>
    <t>31.01.2021</t>
  </si>
  <si>
    <t>02.03.2021</t>
  </si>
  <si>
    <t>VSL ГЛЮТЕН КУКУРУЗНЫЙ СУХОЙ,#№ ИСП. В+* КAЧЕСТВЕ РАСТИТЕЛЬНОГО БЕЛКА|| ПРИ ПРОИЗВОДСТВЕ КОРМОВ ДЛЯ ЖИВОТНЫХ НА ТЕРРИТОРИИ РФ</t>
  </si>
  <si>
    <t>GHY ГЛЮТЕН КУКУРУЗНЫЙ  СУХОЙ "CORN GLUTEN MEAL", ИСП.. В КАЧЕСТВЕ РАСТИТЕЛЬНОГО БЕЛКА ПРИ ПРОИЗВОДСТВЕ КОРМОВ ДЛЯ ЖИВОТНЫХ НА ТЕРРИТОРИИ РФ:</t>
  </si>
  <si>
    <t>РЕСПУБЛИКА БОЛГАРИЯ</t>
  </si>
  <si>
    <t>ГЛЮТЕН КУКУРУЗНЫЙ СУХОЙ CORN GLUTEN MEAL, ИСП. В КАЧЕСТВЕ РАСТИТЕЛЬНОГО БЕЛКА ПРИ ПРОИЗВОДСТВЕ КОРМОВ ДЛЯ ЖИВОТНЫХ НА ТЕРРИТОРИИ РФ</t>
  </si>
  <si>
    <t>23.10.2020</t>
  </si>
  <si>
    <t>ГЛЮТЕН КУКУРУЗНЫЙ СУХОЙ CORN GLUTEN MEAL, ИСП. В КАЧЕСТВЕ РАСТИТЕЛЬНОГО БЕЛКА ПРИ ПРОИЗВОДСТВЕ КОРМОВ ДЛЯ ЖИВОТНЫХ НА ТЕРРИТОРИИ РФ:</t>
  </si>
  <si>
    <t>DRK ГЛЮТЕН КУКУРУЗНЫЙ СУХОЙ. CORN GLUTEN: MEAL ИСП, В КАЧЕСТВЕ РАСТИТЕЛЬНОГО, БЕЛКА ПРИ: ПРИ ПРОИЗВОДСТВЕ КОРМОВ. ДЛЯ ЖИВОТНЫХ НА: ТЕРРИТОРИИ РФ</t>
  </si>
  <si>
    <t>22.08.2020</t>
  </si>
  <si>
    <t>28.08.2020</t>
  </si>
  <si>
    <t>16.08.2020</t>
  </si>
  <si>
    <t>10.09.2020</t>
  </si>
  <si>
    <t>ГЛЮТЕН КУКУРУЗНЫЙ СУХОЙ CORN GLUTEN MEAL, ИСП. В КАЧЕСТВЕ РАСТИТЕЛЬНОГО БЕЛКА ПРИ ПРОИЗВОДСТВЕ КОРМОВ ДЛЯ ЖИВОТНЫХ НА ТЕРРИТОРИИ РФ;</t>
  </si>
  <si>
    <t>05.10.2020</t>
  </si>
  <si>
    <t>27.09.2020</t>
  </si>
  <si>
    <t>23.04.2021</t>
  </si>
  <si>
    <t>27.09.2021</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</si>
  <si>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</si>
  <si>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12.06.2020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</si>
  <si>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10113100/100320/В000142 HUNGRANA KFT ОТСУТСТВУЕТ ОТСУТСТВУЕТ ZF93 CORN GLUTEN MEAL 21000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</si>
  <si>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10113100/080320/В000122 HUNGRANA KFT ОТСУТСТВУЕТ ОТСУТСТВУЕТ ZF93 CORN GLUTEN MEAL 21000</t>
  </si>
  <si>
    <t>28.06.2020</t>
  </si>
  <si>
    <t>FQX ГЛЮТЕН КУКУРУЗНЫЙ СУХОЙ "CORN GLUTEN@+ MEAL", ИСП. В КАЧЕСТВЕ|| РАСТИТЕЛЬНОГО БЕЛКА ПРИ ПРИ ПРОИЗВОДСТВЕ|$ КОРМОВ ДЛЯ ЖИВОТНЫХ НА ТЕРРИТОРИИ РФ;</t>
  </si>
  <si>
    <t>15.03.2020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</si>
  <si>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ОТСУТСТВУЕТ ZF93 CORN GLUTEN MEAL 21000</t>
  </si>
  <si>
    <t>17.01.2020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</si>
  <si>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t>
  </si>
  <si>
    <t>19.01.2020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</si>
  <si>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</si>
  <si>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t>
  </si>
  <si>
    <t>06.03.2020</t>
  </si>
  <si>
    <t>ГЛЮТЕН КУКУРУЗНЫЙ СУХОЙ, ИСП. В КАЧЕСТВЕ РАСТИТЕЛЬНОГО БЕЛКА ПРИ ПРОИЗВОДСТВЕ КОРМОВ ДЛЯ ЖИВОТНЫХ НА ТЕРРИТОРИИ РФ ГЛЮТЕН КУКУРУЗНЫЙ СУХОЙ, ИСП. В КАЧЕСТВЕ РАСТИТЕЛЬНОГО БЕЛКА ПРИ ПРОИЗВОДСТВЕ КОРМОВ ДЛЯ ЖИВОТНЫХ НА ТЕРРИТОРИИ РФГЛЮТЕН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</si>
  <si>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12.01.2020</t>
  </si>
  <si>
    <t>ГЛЮТЕН КУКУРУЗНЫЙ СУХОЙ, ИСП. В КАЧЕСТВЕ РАСТИТЕЛЬНОГО БЕЛКА ПРИ ПРОИЗВОДСТВЕ КОРМОВ ДЛЯ ЖИВОТНЫХ НА ТЕРРИТОРИИ РФ ГЛЮТЕН КУКУРУЗНЫЙ СУХОЙ, ИСП. В КАЧЕСТВЕ РАСТИТЕЛЬНОГО БЕЛКА ПРИ ПРОИЗВОДСТВЕ КОРМОВ ДЛЯ ЖИВОТНЫХ НА ТЕРРИТОРИИ РФ.ГЛЮТЕН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t>
  </si>
  <si>
    <t>ГЛЮТЕН КУКУРУЗНЫЙ СУХОЙ CORNPRO 232,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</si>
  <si>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</si>
  <si>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ОТСУТСТВУЕТ ZF93 CORN GLUTEN MEAL 21000</t>
  </si>
  <si>
    <t>LYU ГЛЮТЕН КУКУРУЗНЫЙ СУХОЙ "CORN GLUTEN MEAL", ИСП. В КАЧЕСТВЕ РАСТИТЕЛЬНОГО БЕЛКА ПРИ ПРИ ПРОИЗВОДСТВЕ КОРМОВ ДЛЯ ЖИВОТНЫХ НА ТЕРРИТОРИИ РФ;;</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</si>
  <si>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</si>
  <si>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</si>
  <si>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14.02.2020</t>
  </si>
  <si>
    <t>ГЛЮТЕН КУКУРУЗНЫЙ СУХОЙ CORN GLUTEN MEAL,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ОТСУТСТВУЕТ ZF93 CORN GLUTEN MEAL 21000</t>
  </si>
  <si>
    <t>26.01.2020</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</si>
  <si>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РАЗМЕР 10113100/060420/В000511 AMYLUM BULGARIA EAD ОТСУТСТВУЕТ ОТСУТСТВУЕТ ADM(R) ОТСУТСТВУЕТ 21000</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</si>
  <si>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РАЗМЕР 10113100/040420/В000452 AMYLUM BULGARIA EAD ОТСУТСТВУЕТ ОТСУТСТВУЕТ ADM(R) ОТСУТСТВУЕТ 21000</t>
  </si>
  <si>
    <t>31.03.2020</t>
  </si>
  <si>
    <t>08.12.2019</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</si>
  <si>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ОТСУТСТВУЕТ ZF93 CORN GLUTEN MEAL 21000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</si>
  <si>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10113100/101219/ЗВ006941</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</si>
  <si>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10113100/101219/ЗВ006927</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</si>
  <si>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10113100/101219/ЗВ006924</t>
  </si>
  <si>
    <t>ГЛЮТЕН КУКУРУЗНЫЙ СУХОЙ CORNPRO 232, ИСП. В КАЧЕСТВЕ РАСТИТЕЛЬНОГО БЕЛКА ПРИ ПРОИЗВОДСТВЕ КОРМОВ ДЛЯ ЖИВОТНЫХ НА ТЕРРИТОРИИ РФ ГЛЮТЕН КУКУРУЗНЫЙ СУХОЙ CORN GLUTEN MEAL, ИСП. В КАЧЕСТВЕ РАСТИТЕЛЬНОГО БЕЛКА ПРИ ПРОИЗВОДСТВЕ КОРМОВ ДЛЯ ЖИВОТНЫХ НА ТЕРРИТОРИИ РФ РАЗМЕР 10113100/110420/В000641 HUNGRANA KFT ОТСУТСТВУЕТ ОТСУТСТВУЕТ ZF93 CORN GLUTEN MEAL 21000</t>
  </si>
  <si>
    <t>ГЛЮТЕН КУКУРУЗНЫЙ СУХОЙ CORNPRO 232, ИСП. В КАЧЕСТВЕ РАСТИТЕЛЬНОГО БЕЛКА ПРИ ПРОИЗВОДСТВЕ КОРМОВ ДЛЯ ЖИВОТНЫХ НА ТЕРРИТОРИИ РФ ГЛЮТЕН КУКУРУЗНЫЙ СУХОЙ CORN GLUTEN MEAL, ИСП. В КАЧЕСТВЕ РАСТИТЕЛЬНОГО БЕЛКА ПРИ ПРОИЗВОДСТВЕ КОРМОВ ДЛЯ ЖИВОТНЫХ НА ТЕРРИТОРИИ РФ РАЗМЕР 10113100/110420/В000639 HUNGRANA KFT ОТСУТСТВУЕТ ОТСУТСТВУЕТ ZF93 CORN GLUTEN MEAL 21000</t>
  </si>
  <si>
    <t>ГЛЮТЕН КУКУРУЗНЫЙ СУХОЙ, ИСП. В КАЧЕСТВЕ РАСТИТЕЛЬНОГО БЕЛКА ПРИ ПРОИЗВОДСТВЕ КОРМОВ ДЛЯ ЖИВОТНЫХ НА ТЕРРИТОРИИ РФ 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РАЗМЕР 10113100/060420/В000511 AMYLUM BULGARIA EAD ОТСУТСТВУЕТ ОТСУТСТВУЕТ ADM(R) ОТСУТСТВУЕТ 21000</t>
  </si>
  <si>
    <t>03.05.2020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</si>
  <si>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10113100/020520/В001063 HUNGRANA KFT ОТСУТСТВУЕТ ОТСУТСТВУЕТ ZF93 CORN GLUTEN MEAL 21000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</si>
  <si>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10113100/030520/В001082 HUNGRANA KFT ОТСУТСТВУЕТ ОТСУТСТВУЕТ ZF93 CORN GLUTEN MEAL 21000</t>
  </si>
  <si>
    <t>27.02.2020</t>
  </si>
  <si>
    <t>30.04.2020</t>
  </si>
  <si>
    <t>23.04.2020</t>
  </si>
  <si>
    <t>ГЛЮТЕН КУКУРУЗНЫЙ СУХОЙ CORN GLUTEN MEAL, ИСП. В КАЧЕСТВЕ РАСТИТЕЛЬНОГО БЕЛКА ПРИ ПРОИЗВОДСТВЕ КОРМОВ ДЛЯ ЖИВОТНЫХ НА ТЕРРИТОРИИ РФ ГЛЮТЕН КУКУРУЗНЫЙ СУХОЙ CORN GLUTEN MEAL, ИСП. В КАЧЕСТВЕ РАСТИТЕЛЬНОГО БЕЛКА ПРИ ПРОИЗВОДСТВЕ КОРМОВ ДЛЯ ЖИВОТНЫХ НА ТЕРРИТОРИИ РФ.ГЛЮТЕН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ОТСУТСТВУЕТ ZF93 CORN GLUTEN MEAL 21000</t>
  </si>
  <si>
    <t>ГЛЮТЕН КУКУРУЗНЫЙ СУХОЙ, ИСП. В КАЧЕСТВЕ РАСТИТЕЛЬНОГО БЕЛКА ПРИ ПРОИЗВОДСТВЕ КОРМОВ ДЛЯ ЖИВОТНЫХ НА ТЕРРИТОРИИ РФ 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</si>
  <si>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ГЛЮТЕН КУКУРУЗНЫЙ СУХОЙ, ИСП. В КАЧЕСТВЕ РАСТИТЕЛЬНОГО БЕЛКА ПРИ ПРОИЗВОДСТВЕ КОРМОВ ДЛЯ ЖИВОТНЫХ НА ТЕРРИТОРИИ РФ 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</si>
  <si>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15.02.2020</t>
  </si>
  <si>
    <t>19.04.2020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</si>
  <si>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CORN GLUTEN MEAL ZF93 CORN GLUTEN MEAL 21000</t>
  </si>
  <si>
    <t>22.02.2020</t>
  </si>
  <si>
    <t>23.02.2020</t>
  </si>
  <si>
    <t>21.02.2020</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</si>
  <si>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ДЕКАБРЬ 2020Г., ДЛЯ УПОТРЕБЛЕНИЯ В ПИЩУ</t>
  </si>
  <si>
    <t>18.12.2020</t>
  </si>
  <si>
    <t>ТЕКСТУРИРОВАННЫЙ БЕЛКОВЫЙ ПРОДУКТ-СОЕВЫЙ ПРОДУКТ (СОЕВАЯ СПАРЖА &lt;ФУЧЖУ&gt;) НЕ СОДЕРЖИТ МОЛОЧНЫХ ЖИPОВ И ЛАКТОЗЫ, В УПАКОВКАХ (ПАК. ИЗ ПОЛИМ. МАТ.), 2329 КАРТОННЫХ КОРОБОК ПО 18 ПАКЕТОВ ПО 500Г(ВМЕСТЕ С ПАКЕТОМ) В 1 КОРОБКЕ, СРОК ГОДНОСТИ 18 МЕСЯЦЕВ,</t>
  </si>
  <si>
    <t>МАССА СОЕВАЯ ПРОТЕИНОВАЯ В УПАКОВКАХ (ПАКЕТЫ ИЗ ПОЛИМЕРНОГО МАТЕРИАЛА) 2327 КАРТОННЫХ КОРОБОК ПО 18 ПАКЕТОВ ПО 500Г(ВМЕСТЕ С ПАКЕТОМ) В 1 КОРОБКЕ, СРОК ГОДНОСТИ 12 МЕСЯЦЕВ, ДАТА ИЗГОТОВЛЕНИЯ НОЯБРЬ 2019Г., ДЛЯ УПОТРЕБЛЕНИЯ В ПИЩУ : XUCHANG WANGJIA FOOD CO. LTD, КИТАЙ HAOJIA 0</t>
  </si>
  <si>
    <t>БЕЛКОВЫЙ КОНЦЕНТРАТ СОЕВЫЙ(МАССА СОЕВАЯ).2280 КОРОБОК ПО 18 ПАЧЕК ВЕСОМ 0,51КГ. ВСЕГО 41040ШТ. ДАТА ИЗГОТОВЛЕНИЯ:12.2019Г. : ОБЩЕСТВО С ОГРАНИЧЕННОЙ ОТВЕТСВЕННОСТЬЮ ДАЦИН ЛЮЙДУ ФУДС LONGLU 0</t>
  </si>
  <si>
    <t>БЕЛКОВЫЙ КОНЦЕНТРАТ СОЕВЫЙ(МАССА СОЕВАЯ).ВСЕГО 2300 КОРОБОК ПО 1 ПАКЕТУ ВЕСОМ 9,1КГ.ВСЕГО 2300ШТ. ДАТА ИЗГОТОВЛЕНИЯ:06.2022Г.ДЛЯ РОЗНИЧНОЙ ПРОДАЖИ. МАРКИРОВКИ "ХЭТЯНЬЖАНЬ"</t>
  </si>
  <si>
    <t>ТЕКСТУРИРОВАННЫЙ БЕЛКОВЫЙ ПРОДУКТ-СОЕВЫЙ ПРОДУКТ (СОЕВАЯ СПАРЖА &lt;ФУЧЖУ&gt;), НЕ СОДЕРЖИТ MОЛОЧНЫХ ЖИРОВ И ЛАКТОЗЫ, В УПАКОВКАХ (ПАК. ИЗ ПОЛИМ. МАТ.), 2323 КАРТ. КОР. ПО 18 ПАК. ПО 500Г(ВМЕСТЕ С ПАК.) В 1 КОР., СРОК ГОДНОСТИ 12 МЕСЯЦЕВ, ДАТА ИЗГОТОВЛЕНИЯ</t>
  </si>
  <si>
    <t>09.02.2021</t>
  </si>
  <si>
    <t>КОНЦЕНТРАТ СОЕВОГО БЕЛКА (МАССОВАЯ ДОЛЯ БЕЛКА БОЛЕЕ 70%):</t>
  </si>
  <si>
    <t>ТЕКСТУРИРОВАННЫЙ БЕЛКОВЫЙ ПРОДУКТ-СОЕВЫЙ ПРОДУКТ (МАССА СОЕВАЯ) В УПАКОВКАХ (ПАКЕТЫ ИЗ ПОЛИМ. МАТ.) 2322 КАРТ. КОР. ПО 18 ПАК. ПО 500Г(ВМЕСТЕ С ПАК.) В 1 КОР., СРОК ГОДНОСТИ 12 МЕСЯЦЕВ, ДАТА ИЗГОТОВЛЕНИЯ ФЕВРАЛЬ 2022Г., ДЛЯ УПОТРЕБЛЕНИЯ В ПИЩУ</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</si>
  <si>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20820</t>
  </si>
  <si>
    <t>ТЕКСТУРИРОВАННЫЙ БЕЛКОВЫЙ ПРОДУКТ-СОЕВЫЙ ПРОДУКТ В УПАКОВКАХ (ПАКЕТЫ ИЗ ПОЛИМ. МАТ.), 2310 КАРТ. КОР. ПО 18 ПАК. ПО 500Г(ВМЕСТЕ С ПАК.) В 1 КОР., СРОК ГОДНОСТИ 18 МЕСЯЦЕВ, ДАТА ИЗГОТОВЛЕНИЯ ОКТЯБРЬ 2021Г., ДЛЯ УПОТРЕБЛЕНИЯ В ПИЩУ</t>
  </si>
  <si>
    <t>ТЕКСТУРИРОВАННЫЙ БЕЛКОВЫЙ ПРОДУКТ-СОЕВЫЙ ПРОДУКТ В УПАКОВКАХ (ПАКЕТЫ ИЗ ПОЛИМ. МАТ.), 2307 КАРТ. КОР. ПО 18 ПАК. ПО 500Г(ВМЕСТЕ С ПАК.) В 1 КОР., СРОК ГОДНОСТИ 18 МЕСЯЦЕВ, ДАТА ИЗГОТОВЛЕНИЯ АПРЕЛЬ 2022Г., ДЛЯ УПОТРЕБЛЕНИЯ В ПИЩУ</t>
  </si>
  <si>
    <t>ПРОЧИЕ БЕЛКОВЫЕ КОНЦЕНТРАТЫ И ТЕКСТУРИРОВАННЫЕ БЕЛКОВЫЕ ВЕЩЕСТВА: СОЕВЫЙ ПРОДУКТ В УПАКОВКАХ (ПАКЕТЫ ИЗ ПОЛИМЕРНОГО МАТЕРИАЛА), СРОК ГОДНОСТИ 12 МЕСЯЦЕВ, ДАТА ИЗГОТОВЛЕНИЯ ИЮНЬ 2020Г., ДЛЯ УПОТРЕБЛЕНИЯ В ПИЩУ</t>
  </si>
  <si>
    <t>10.04.2022</t>
  </si>
  <si>
    <t>ТЕКСТУРИРОВАННЫЙ БЕЛКОВЫЙ ПРОДУКТ-СОЕВЫЙ ПРОДУКТ В УПАКОВКАХ (ПАКЕТЫ ИЗ ПОЛИМ. МАТ.), 2303 КАРТ. КОР. ПО 1 ПАК. ПО 9КГ(ВМЕСТЕ С ПАК.) В 1 КОР., СРОК ГОДНОСТИ 18 МЕСЯЦЕВ, ДАТА ИЗГОТОВЛЕНИЯ АПРЕЛЬ 2022Г., ДЛЯ УПОТРЕБЛЕНИЯ В ПИЩУ</t>
  </si>
  <si>
    <t>ТЕКСТУРИРОВАННЫЙ БЕЛКОВЫЙ СОЕВЫЙ ПРОДУКТ В УПАКОВКАХ (ПАКЕТЫ ИЗ ПОЛИМЕРНОГО МАТЕРИАЛА) ПО 500 ГРАММ, ПО 9 КГ В ОДНОМ МЕСТЕ (18 ПАКЕТОВ ПО 500 ГРАММ)</t>
  </si>
  <si>
    <t>13.09.2021</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</si>
  <si>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BR 95 - 270МЕШКОВ ПО 20 КГ (ДАТА ИЗГОТОВЛЕНИЯ 25.11.2019 СРОК ГОДНОСТИ 25.11.2021, ДАТА ИЗГОТОВЛЕНИЯ 09.12.2019 СРОК ГОДНОСТИ 09.12.2021) -5400КГ, BG-PRO 95 - 765МЕШКОВ ПО 20 КГ (ДАТА ИЗГОТОВЛЕНИЯ 02.03.2020 СРОК ГОДНОСТИ 02.03.2022) - 15300КГ, BHJ A/S, ДАНИЯ BHJ 0</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</si>
  <si>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</si>
  <si>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</si>
  <si>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t>
  </si>
  <si>
    <t>21.09.2023</t>
  </si>
  <si>
    <t>ТЕКСТУРИРОВАННЫЙ БЕЛКОВЫЙ ПРОДУКТ-СОЕВЫЙ ПРОДУКТ В УПАКОВКАХ (ПАК. ИЗ ПОЛИМ. МАТ.), 2300 КАРТОННЫХ КОРОБОК ПО 18 ПАКЕТОВ ПО 500Г(ВМЕСТЕ С ПАКЕТОМ) В 1 КОРОБКЕ, СРОК ГОДНОСТИ 18 МЕСЯЦЕВ, ДАТА ИЗГОТОВЛЕНИЯ ИЮЛЬ 2023Г., ДЛЯ УПОТРЕБЛЕНИЯ В ПИЩУ</t>
  </si>
  <si>
    <t>ТЕКСТУРИРОВАННЫЙ БЕЛКОВЫЙ ПРОДУКТ-СОЕВЫЙ ПРОДУКТ В УПАКОВКАХ (ПАКЕТЫ ИЗ ПОЛИМ. МАТ.), 2300 КАРТ. КОР. ПО 1 ПАК. ПО 9КГ(ВМЕСТЕ С ПАК.) В 1 КОР., СРОК ГОДНОСТИ 18 МЕСЯЦЕВ, ДАТА ИЗГОТОВЛЕНИЯ НОЯБРЬ 2021Г., ДЛЯ УПОТРЕБЛЕНИЯ В ПИЩУ</t>
  </si>
  <si>
    <t>27.04.2023</t>
  </si>
  <si>
    <t>05.06.2022</t>
  </si>
  <si>
    <t>ТЕКСТУРИРОВАННЫЙ БЕЛКОВЫЙ ПРОДУКТ-СОЕВЫЙ ПРОДУКТ В УПАКОВКАХ (ПАКЕТЫ ИЗ ПОЛИМ. МАТ.), 2299 КАРТ. КОР. ПО 18 ПАК. ПО 500Г(ВМЕСТЕ С ПАК.) В 1 КОР., СРОК ГОДНОСТИ 18 МЕСЯЦЕВ, ДАТА ИЗГОТОВЛЕНИЯ АПРЕЛЬ 2022Г., ДЛЯ УПОТРЕБЛЕНИЯ В ПИЩУ</t>
  </si>
  <si>
    <t>ТЕКСТУРИРОВАННЫЙ БЕЛКОВЫЙ ПРОДУКТ-СОЕВЫЙ ПРОДУКТ В УПАКОВКАХ (ПАКЕТЫ ИЗ ПОЛИМ. МАТ.), 2290 КАРТ. КОР. ПО 18 ПАК. ПО 500Г(ВМЕСТЕ С ПАК.) В 1 КОР., СРОК ГОДНОСТИ 18 МЕСЯЦЕВ, ДАТА ИЗГОТОВЛЕНИЯ АВГУСТ 2022Г., ДЛЯ УПОТРЕБЛЕНИЯ В ПИЩУ</t>
  </si>
  <si>
    <t>МАССА СОЕВАЯ ПРОТЕИНОВАЯ В УПАКОВКАХ (ПАКЕТЫ ИЗ ПОЛИМЕРНОГО МАТЕРИАЛА) 2289 КАРТОННЫХ КОРОБОК ПО 18 ПАКЕТОВ ПО 500Г(ВМЕСТЕ С ПАКЕТОМ) В 1 КОРОБКЕ, СРОК ГОДНОСТИ 12 МЕСЯЦЕВ, ДАТА ИЗГОТОВЛЕНИЯ ИЮНЬ 2020Г., ДЛЯ УПОТРЕБЛЕНИЯ В ПИЩУ : SUIFENHE DAYUAN GREEN FOOD CO.LTD, КИТАЙ DA YUAN 0</t>
  </si>
  <si>
    <t>БЕЛКОВЫЕ ВЕЩЕCТВА.</t>
  </si>
  <si>
    <t>ПИЩЕВЫЕ ПРОДУКТЫ, СОЕВАЯ СПАРЖА СУШЕНАЯ (ФУДЖУ) ТЕКСТУРИРОВАННЫЙ БЕЛКОВЫЙ СОЕВЫЙ ПРОДУКТ, НЕ СОДЕРЖАТ ГМО, БЕЗ СОДЕРЖАНИЯ СПИРТА, ВИТАМИНОВ, МИНЕРАЛЬНЫХ ВЕЩЕСТВ ДЛЯ МЕД.ЦЕЛЕЙ И ПРОДУКТОВ ЖИВОТНОГО ПРОИСХОЖДЕНИЯ.</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</si>
  <si>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20540</t>
  </si>
  <si>
    <t>СОЕВАЯ СПАРЖА ФУЧЖУ- 2278 КОРОБОК - СОЕВЫЙ ТЕКСТУРИРОВАННЫЙ БЕЛКОВЫЙ ПРОДУКТ, НАРЕЗАННЫЙ В ВИДЕ ПАЛОЧЕК, УПАКОВАННЫЙ В ИНДИВИДУАЛЬНЫЕ ПАКЕТЫ ПО 0,5 КГ И 9 КГ (32004 ПАКЕТОВ ПО 0.5 КГ, 500 ПАКЕТОВ ПО 9 КГ), ДАТА ИЗГОТОВЛЕНИЯ: 11.06.2023; 22.08.2023;</t>
  </si>
  <si>
    <t>ПРОЧИЕ БЕЛКОВЫЕ КОНЦЕНТРАТЫ И ТЕКСТУРИРОВАННЫЕ БЕЛКОВЫЕ ВЕЩЕСТВА: СОЕВЫЙ ПРОДУКТ (МАССА СОЕВАЯ) В УПАКОВКАХ (ПАКЕТЫ ИЗ ПОЛИМЕРНОГО МАТЕРИАЛА), СРОК ГОДНОСТИ 12 МЕСЯЦЕВ, ДАТА ИЗГОТОВЛЕНИЯ АВГУСТ 2020Г., ДЛЯ УПОТРЕБЛЕНИЯ В ПИЩУ</t>
  </si>
  <si>
    <t>ИЗОЛИРОВАННЫЙ СОЕВЫЙ БЕЛОК (100%), ПОЛУЧЕН БЕЗ ПРИМЕНЕНИЯ ГМО-ТЕХНОЛОГИЙ.ДЛЯ ИСПОЛЬЗОВАНИЯ В ПИЩЕВОЙ ПРОМЫШЛЕННОСТИ. НЕ ЯВЛЯЕТСЯ СПЕЦИАЛИЗИРОВАННОЙ ПИЩЕВОЙ ПРОДУКЦИЕЙ..</t>
  </si>
  <si>
    <t>YUE БЕЛКОВЫЕ КОНЦЕНТРАТЫ И; ТЕКСТУРИРОВАННЫЕ БЕЛКОВЫЕ ВЕЩЕСТВА: НЕ СОДЕРЖАЩИЕ, МОЛОЧНЫЕ ЖИРЫ САХАРОЗУ: ИЗОГЛЮКОЗУ ГЛЮКОЗУ: КРАХМАЛ ДЛЯ ИСПОЛЬЗОВАНИЯ: В ПИЩЕВОЙ, ПРОМЫШЛЕННОСТИ НЕ СОДЕРЖАТ: ГЕННО-МОДИФИЦИРОВАННЫХ ОРГАНИЗМОВ</t>
  </si>
  <si>
    <t>БЕЛКОВЫЕ КОНЦЕНТРАТЫ И ТЕКСТУРИРОВАННЫЕ БЕЛКОВЫЕ ВЕЩЕСТВА, НЕ СОДЕРЖАЩИЕ МОЛОЧНЫЕ ЖИРЫ, САХАРОЗУ, ИЗОГЛЮКОЗУ, ГЛЮКОЗУ, КРАХМАЛ. ДЛЯ ИСПОЛЬЗОВАНИЯ В ПИЩЕВОЙ ПРОМЫШЛЕННОСТИ. НЕ СОДЕРЖАТ ГЕННО-МОДИФИЦИРОВАННЫХ ОРГАНИЗМОВ.</t>
  </si>
  <si>
    <t>ИЗОЛИРОВАННЫЙ СОЕВЫЙ БЕЛОК (100%), ПОЛУЧЕН БЕЗ ПРИМЕНГЕНИЯ ГМО-ТЕХНОЛОГИЙ.ДЛЯ ИСПОЛЬЗОВАНИЯ В ПИЩЕВОЙ ПРОМЫШЛЕННОСТИ, НЕ ЯВЛЯЕТСЯ СПЕЦИАЛИЗИРОВАННОЙ ПИЩЕВОЙ ПРОДУКЦИЕЙ..</t>
  </si>
  <si>
    <t>ИЗОЛИРОВАННЫЙ СОЕВЫЙ БЕЛОК, МАРКИРОВКИ &lt;SHANDONG SINOGLORY HEALTH FOOD CO, LTD&gt;,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1025МЕШ</t>
  </si>
  <si>
    <t>ИЗОЛИРОВАННЫЙ СОЕВЫЙ БЕЛОК (100%), ПОЛУЧЕН БЕЗ ПРИМЕНЕНИЯ ГМО-ТЕХНОЛОГИЙ. НЕ СОДЕРЖИТ КОМПОНЕНТОВ ЖИВОТНОГО ПРОИСХОЖДЕНИЯ, НЕ ИСПОЛЬЗУЕТСЯ В ВЕТЕРИНАРИИ И В КОРMАХ ДЛЯ ЖИВОТНЫХ..'''''</t>
  </si>
  <si>
    <t>МАССА СОЕВАЯ ПРОТЕИНОВАЯ В УПАКОВКАХ (ПАКЕТЫ ИЗ ПОЛИМЕРНОГО МАТЕРИАЛА) 1220 КАРТ. КОР. ПО 18 ПАКЕТОВ ПО 500Г(ВМЕСТЕ С ПАКЕТОМ) В 1 КОР., 1057 КАРТ. КОР. ПО 1 ПАКЕТУ ПО 9КГ(ВМЕСТЕ С ПАКЕТОМ) В 1 КОР., СРОК ГОДНОСТИ 12 МЕСЯЦЕВ, ДАТА ИЗГОТОВЛЕНИЯ : ФЕВРАЛЬ 2020Г., ДЛЯ УПОТРЕБЛЕНИЯ В ПИЩУ XUCHANG WANGJIA FOOD CO. LTD, КИТАЙ HAOJIA 0</t>
  </si>
  <si>
    <t>СОЕВАЯ СПАРЖА ФУЧЖУ- 2141 КОРОБОК - СОЕВЫЙ ТЕКСТУРИРОВАННЫЙ БЕЛКОВЫЙ ПРОДУКТ, НАРЕЗАННЫЙ В ВИДЕ ПАЛОЧЕК, УПАКОВАНHЫЙ В ИНДИВИДУАЛЬНЫЕ ПАКЕТЫ ПО 0,5 КГ, 9 КГ И 12.5 КГ (23816 ПАКЕТОВ, В ТОМ ЧИСЛЕ 22950 ПАКЕТОВ ПО 0.5 КГ, 520 ПАКЕТОВ ПО 9 КГ, 346ПАКЕТО</t>
  </si>
  <si>
    <t>СОЕВАЯ СПАРЖА ФУЧЖУ- 2275 КОРОБОК - СОЕВЫЙ ТЕКСТУРИРОВАННЫЙ БЕЛКОВЫЙ ПРОДУКТ, НАРЕЗАННЫЙ В ВИДЕ ПАЛОЧЕК, УПАКОВАННЫЙ В ИHДИВИДУАЛЬНЫЕ ПАКЕТЫ ПО 0,5 КГ И 9 КГ (31950 ПАКЕТОВ ПО 0.5 КГ, 500 ПАКЕТОВ ПО 9 КГ)</t>
  </si>
  <si>
    <t>ТЕКСТУРИРОВАННЫЙ БЕЛКОВЫЙ ПРОДУКТ-СОЕВЫЙ ПРОДУКТ (СОЕВАЯ СПАРЖА &lt;ФУЧЖУ&gt;), НЕ СОДЕРЖИТ МОЛОЧНЫX ЖИРОВ И ЛАКТОЗЫ, В УПАКОВКАХ (ПАК. ИЗ ПОЛИМ. МАТ.), 2275 КАРТ. КОР. ПО 18 ПАК. ПО 500Г(ВМЕСТЕ С ПАК.) В 1 КОР., СРОК ГОДНОСТИ 12 МЕСЯЦЕВ, ДАТА ИЗГОТОВЛЕНИЯ</t>
  </si>
  <si>
    <t>ХОРВАТИЯ</t>
  </si>
  <si>
    <t>БЕЛКОВЫЕ ВЕЩЕСТВА И ИХ ПРОИЗВОДНЫЕ, B ДРУГОМ МЕСТЕ НЕ ПОИМЕНОВАННЫЕ ИЛИ НЕ ВКЛЮЧЕННЫЕ, СРОК ГОДНОСТИ 18 МЕСЯЦЕВ:</t>
  </si>
  <si>
    <t>ШВЕЦИЯ</t>
  </si>
  <si>
    <t>ПОРОШКООБРАЗНЫЙ СВИНОЙ БЕЛОК "GELIPRO" ИЗ СЫРОЙ КОЖИ ДЛЯ ПРОИЗВОДСТВА ЭКСТРУДИРОВАННЫХ СУХИХ КОРМОВ ДЛЯ КОШЕК И СОБАК:</t>
  </si>
  <si>
    <t>ТЕКСТУРИРОВАННЫЙ БЕЛКОВЫЙ ПРОДУКТ-СОЕВЫЙ ПРОДУКТ В УПАКОВКАХ (ПАК. ИЗ ПОЛИМ. МАТ.), 2266 КАРТ. КОР. ПО 18 ПАК. ПО 500Г(ВМЕСТЕ С ПАК.) В 1 КОР., СРОК ГОДНОСТИ 12 МЕСЯЦЕВ, ДАТА ИЗГОТОВЛЕНИЯ ОКТЯБРЬ 2023Г., ДЛЯ УПОТРЕБЛЕНИЯ В ПИЩУ</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</si>
  <si>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 НОВАПРО КОЛЛАГЕНОВОЕ ВОЛОКНО / NOVAPRO COLLAGEN FIBER НОВАПРО КОЛЛАГЕНОВОЕ ВОЛОКНО (ПОРОШОК) / NOVAPRO COLLAGEN FIBER (POWDER) JBS S/A ОТСУТСТВУЕТ JBS S/A ОТСУТСТВУЕТ NOVAPRO 17600 JBS S/A ОТСУТСТВУЕТ JBS S/A ОТСУТСТВУЕТ NOVAPRO 2780</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</si>
  <si>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20380</t>
  </si>
  <si>
    <t>БЕЛКОВЫЕ ВЕЩЕСТВА И ИХ ПРОИЗВОДНЫЕ, В ДРУГОМ МЕСТЕ НЕ ПОИМЕНОВАННЫЕ ИЛИ НЕ ВКЛЮЧЕННЫЕ:</t>
  </si>
  <si>
    <t>28.04.2021</t>
  </si>
  <si>
    <t>БЕЛКОВЫЕ ВЕЩЕСТВА И ИХ ПРОИЗВОДНЫЕ ДЛЯ ИСПОЛЬЗОВАНИЯ В ПИЩЕВОЙ ПРОМЫШЛЕННОСТИ:</t>
  </si>
  <si>
    <t>20.11.2020</t>
  </si>
  <si>
    <t>ЛАТВИЯ</t>
  </si>
  <si>
    <t>19.07.2023</t>
  </si>
  <si>
    <t>БЕЛКОВЫЕ ВЕЩЕСТВА И ИХ ПРОИЗВОДНЫЕ, В ДРУГОМ МЕСТЕ НЕ ПОИМЕНОВАННЫЕ ИЛИ НЕ ВКЛЮЧЕННЫЕ, СРОК ГОДНОСТИ 18 МЕСЯЦЕВ:</t>
  </si>
  <si>
    <t>23.08.2023</t>
  </si>
  <si>
    <t>БЕЛКОВЫЕ ВЕЩЕСТВА И ИХ ПРОИЗВОДНЫЕ, В ДРУГОМ MЕСТЕ НЕ ПОИМЕНОВАННЫЕ ИЛИ НЕ ВКЛЮЧЕННЫЕ, СРОК ГОДНОСТИ 18 МЕСЯЦЕВ:</t>
  </si>
  <si>
    <t>24.08.2023</t>
  </si>
  <si>
    <t>БЕЛКОВЫЕ ВЕЩЕСТВА И ИX ПРОИЗВОДНЫЕ, В ДРУГОМ МЕСТЕ НЕ ПОИМЕНОВАННЫЕ ИЛИ НЕ ВКЛЮЧЕННЫЕ, СРОК ГОДНОСТИ 18 МЕСЯЦЕВ:</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</si>
  <si>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21. 04.20; 28.04.20; 29.04.20. СРОК ГОДНОСТИ 18 МЕСЯЦЕВ ООО ДБК ОТСУТСТВУЕТ 20000</t>
  </si>
  <si>
    <t>БЕЛКОВЫЕ ВЕЩЕСТВА И ИХ ПРОИЗВОДНЫЕ, В ДРУГОМ МЕСТЕ НЕ ПОИМЕНОВАННЫЕ ИЛИ НЕ ВКЛЮЧЕННЫЕ: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04. 03.2020; 05.03.2020. СРОК ГОДНОСТИ 18 МЕСЯЦЕВ ООО ДБК ОТСУТСТВУЕТ 20000</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</si>
  <si>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31. 10.2019, 10.11.2019, СРОК ГОДНОСТИ 18 МЕСЯЦЕВ ООО ДБК ОТСУТСТВУЕТ 20000</t>
  </si>
  <si>
    <t>БЕЛКОВЫЕ ВЕЩЕСТВА И ИХ ПРОИЗВОДНЫЕ, В ДРУГОМ МЕСТЕ НЕ ПОИМЕНОВАННЫЕ ИЛИ НЕ ВКЛЮЧЕННЫЕ: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05. 03.20, 06.03.20 СРОК ГОДНОСТИ 18 МЕСЯЦЕВ ООО ДБК ОТСУТСТВУЕТ 20000</t>
  </si>
  <si>
    <t>04.05.2023</t>
  </si>
  <si>
    <t>БЕЛКОВЫЕ ВЕЩЕСТВА И ИХ ПРОИЗВОДНЫЕ, В ДРУГОМ МЕСТЕ НЕ ПОИМЕНОВАННЫЕ ИЛИ НЕ ВКЛЮЧЕННЫЕ, СРОК ГОДНОСТИ 18 МЕСЯЦЕB:</t>
  </si>
  <si>
    <t>31.10.2022</t>
  </si>
  <si>
    <t>ТЕКСТУРИРОВАННЫЙ БЕЛКОВЫЙ ПРОДУКТ-СОЕВЫЙ ПРОДУКТ В УПАКОВКАХ (ПАКЕТЫ ИЗ ПОЛИМ. МАТ.), 2260 КАРТ. КОР. ПО 18 ПАК. ПО 500Г(ВМЕСТЕ С ПАК.) В 1 КОР., СРОК ГОДНОСТИ 18 МЕСЯЦЕВ, ДАТА ИЗГОТОВЛЕНИЯ ОКТЯБРЬ 2022Г., ДЛЯ УПОТРЕБЛЕНИЯ В ПИЩУ</t>
  </si>
  <si>
    <t>ТЕКСТУРИРОВАННЫЙ БЕЛКОВЫЙ ПРОДУКТ-СОЕВЫЙ ПРОДУКТ (СОЕВАЯ СПАРЖА &lt;ФУЧЖУ&gt;) НЕ СОДЕРЖИТ МОЛОЧНЫХ ЖИРОВ И ЛАКТОЗЫ, В УПАКОВКАХ (ПАК. ИЗ ПОЛИМ. МАТ.), 2255 КАРТОННЫХ КОРОБОК ПO 18 ПАКЕТОВ ПО 500Г(ВМЕСТЕ С ПАКЕТОМ) В 1 КОРОБКЕ, СРОК ГОДНОСТИ 18 МЕСЯЦЕВ,</t>
  </si>
  <si>
    <t>13.09.2022</t>
  </si>
  <si>
    <t>ТЕКСТУРИРОВАННЫЙ БЕЛКОВЫЙ ПРОДУКТ-СОЕВЫЙ ПРОДУКТ (МАССА СОЕВАЯ) В УПАКОВКАХ (ПАК. ИЗ ПОЛИМ. МАТ.), 2251 КАРТОННАЯ КОРОБКА ПО 18 ПАКЕТОВ ПО 500Г(ВМЕСТЕ С ПАКЕТОМ) В 1 КОРОБКЕ, СРОК ГОДНОСТИ 18 МЕСЯЦЕВ, ДАТА ИЗГОТОВЛЕНИЯ ИЮЛЬ 2022Г., ДЛЯ УПОТРЕБЛЕНИЯ В</t>
  </si>
  <si>
    <t>ГОТОВЫЙ ПРОДУКТ- КОНЦЕНТРАТ БЕЛКОВЫЙ СОЕВЫЙ, ПРОИЗВЕДЕН ИЗ ГЕНЕТИЧЕСКИ НЕМОДИФИЦИРОВАННЫХ СОЕВЫХ БОБОВ РАСТИТЕЛЬНОГО ПРОИСХОЖДЕНИЯ, TRADKON SPC-75 - 20250 КГ, (810 МЕШКОВ ПО 25 КГ), СОДЕРЖАНИЕ БЕЛКА 66.6%</t>
  </si>
  <si>
    <t>ГОТОВЫЙ ПРОДУКТ- КОНЦЕНТРАТ БЕЛКОВЫЙ СОЕВЫЙ, ПРОИЗВЕДЕН ИЗ ГЕНЕТИЧЕСКИ НЕМОДИФИЦИРОВАННЫХ СОЕВЫХ БОБОВ РАСТИТЕЛЬНОГО ПРОИСХОЖДЕНИЯ, TRADKON SPC-75 - 20250 КГ, (810 МЕШКОВ ПО 25 КГ), СОДЕРЖАНИЕ БЕЛКА 66.5%</t>
  </si>
  <si>
    <t>ГОТОВЫЙ ПРОДУКТ- КОНЦЕНТРАТ БЕЛКОВЫЙ СОЕВЫЙ, ПРОИЗВЕДЕН ИЗ ГЕНЕТИЧЕСКИ НЕМОДИФИЦИРОВАННЫХ СОЕВЫХ БОБОВ РАСТИТЕЛЬНОГО ПРОИСХОЖДЕНИЯ, TRADKON SPC-75 - 20250 КГ, (810 МЕШКОВ ПО 25 КГ), СОДЕРЖАНИЕ БЕЛКА 67%</t>
  </si>
  <si>
    <t>ГОТОВЫЙ ПРОДУКТ- КОНЦЕНТРАТ БЕЛКОВЫЙ СОЕВЫЙ, ПРОИЗВЕДЕН ИЗ ГЕНЕТИЧЕСКИ НЕМОДИФИЦИРОВАННЫХ СОЕВЫХ БОБОВ РАСТИТЕЛЬНОГО ПРОИСХОЖДЕНИЯ, TRADKON SPC-75 - 20250 КГ, (810 МЕШКОВ ПО 25 КГ), СОДЕРЖАНИЕ БЕЛКА 68,1%</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</si>
  <si>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63.5%</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</si>
  <si>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62,2%</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</si>
  <si>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63,00%, БРУТТО С ПОДДОНАМИ 21087 КГ. : НЕ СОДЕРЖИТ МОЛОЧНЫХ ЖИРОВ, САХАРОЗЫ, ИЗОГЛЮКОЗЫ, ГЛЮКОЗЫ, КРАХМАЛА.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DOO SOJAPROTEIN 0</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</si>
  <si>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63%, БРУТТО С ПОДДОНАМИ 21222 КГ.</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</si>
  <si>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63%, БРУТТО С ПОДДОНАМИ 21222 КГ. : НЕ СОДЕРЖИТ МОЛОЧНЫХ ЖИРОВ, САХАРОЗЫ, ИЗОГЛЮКОЗЫ, ГЛЮКОЗЫ, КРАХМАЛА.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AD SOJAPROTEIN 0</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</si>
  <si>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60,0% : НЕ СОДЕРЖИТ МОЛОЧНЫХ ЖИРОВ, САХАРОЗЫ, ИЗОГЛЮКОЗЫ, ГЛЮКОЗЫ, КРАХМАЛА.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DOO SOJAPROTEIN 0</t>
  </si>
  <si>
    <t>ТЕКСТУРИРОВАННЫЙ БЕЛКОВЫЙ СОЕВЫЙ ПРОДУКТ В ПАКЕТАХ ПО 500 ГРАММ, В УПАКОВКЕ ПО 9 КГ В ОДНОМ МЕСТЕ (18 ПАКЕТОВ ПО 500 ГРАММ)</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</si>
  <si>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20240</t>
  </si>
  <si>
    <t>23.09.2020</t>
  </si>
  <si>
    <t>29.06.2023</t>
  </si>
  <si>
    <t>БЕЛКОВЫЕ ВЕЩЕСТВА (СЫРЬЕ ПИЩЕВОЕ),ДЛЯ ИСПОЛЬЗОВАНИЯ В ПИЩЕВОЙ ПРОМЫШЛЕННОСТИ,НЕ СОДЕРЖИТ ЭТИЛОВОГО СПИРТА И ГМО,НЕ ЯВЛЯЕТСЯ ЛЕКАРСТВЕННЫМ СРЕДСТВОМ:</t>
  </si>
  <si>
    <t>09.08.2020</t>
  </si>
  <si>
    <t>ПОРОШКООБРАЗНЫЙ СВИНОЙ БЕЛОК GELIPRO ИЗ СЫРОЙ КОЖИ ДЛЯ ПРОИЗВОДСТВА ЭКСТРУДИРОВАННЫХ СУХИХ КОРМОВ ДЛЯ КОШЕК И СОБАК;</t>
  </si>
  <si>
    <t>ТЕКСТУРИРОВАННЫЙ БЕЛКОВЫЙ ПРОДУКТ-СОЕВЫЙ ПРОДУКТ (МАССА СОЕВАЯ) В УПАКОВКАХ (ПАК. ИЗ ПОЛИМ. МАТ.), 2241 КАРТОННАЯ КОРОБКА ПО 18 ПАКЕТОВ ПО 500Г(ВМЕСТЕ С ПАКЕТОМ) В 1 КОРОБКЕ, СРОК ГОДНОСТИ 18 МЕСЯЦЕВ, ДАТА ИЗГОТОВЛЕНИЯ СЕНТЯБРЬ 2022Г., ДЛЯ</t>
  </si>
  <si>
    <t>СЛОВЕНИЯ</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</si>
  <si>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- 20160КГ (1008 МЕШКА ПО 10КГ) . СОЕДИНЕНИЯ ШЕСТИВАЛЕНТНОГО ХРОМА И БИОЦИДЫ</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</si>
  <si>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- 20160КГ (1008 МЕШКА ПО 20КГ) . СОЕДИНЕНИЯ ШЕСТИВАЛЕНТНОГО ХРОМА И БИОЦИДЫ</t>
  </si>
  <si>
    <t>БЕЛКОВЫЕ ВЕЩЕСТВА ЖИВОТНОГО ПРОИСХОЖДЕНИЯ, ДЛЯ ИСПОЛЬЗОВАНИЯ В КАЧЕСТВЕ СЫРЬЯ ПРИ ПРОИЗВОДСТВЕ МЯСНЫХ И КОЛБАСНЫХ ИЗДЕЛИЙ. НЕ СОДЕРЖАТ ГМО. НЕ ДЛЯ РОЗНИЧНОЙ ПРОДАЖИ.</t>
  </si>
  <si>
    <t>ПОРОШКООБРАЗНЫЙ СВИНОЙ БЕЛОК "GELIPRO" ИЗ СЫРОЙ КОЖИ ДЛЯ ПРОИЗВОДСТВА ЭКСТРУДИРОВАННЫХ СУХИХ КОРМОВ ДЛЯ КОШЕК И СОБАК</t>
  </si>
  <si>
    <t>ТЕКСТУРИРОВАННЫЙ БЕЛКОВЫЙ ПРОДУКТ-СОЕВЫЙ ПРОДУКТ (МАССА СОЕВАЯ) В УПАКОВКАХ (ПАКЕТЫ ИЗ ПОЛИМ. МАТ.), 49 КАРТ. КОР. ПО 1 ПАК. ПО 9КГ(ВМЕСТЕ С ПАК.) В 1 КОР., 2185 КАРТ. КОР. ПО 18 ПАК. ПО 500Г(ВМЕСТЕ С ПАК.) В 1 КОР., СРОК ГОДНОСТИ 18 МЕСЯЦЕВ, ДАТА</t>
  </si>
  <si>
    <t>12.08.2020</t>
  </si>
  <si>
    <t>ПОРОШКООБРАЗНЫЙ СВИНОЙ БЕЛОК GELIPRO ИЗ СЫРОЙ КОЖИ ДЛЯ ПРОИЗВОДСТВА ЭКСТРУДИРОВАННЫХ СУХИХ КОРМОВ ДЛЯ КОШЕК И СОБАК</t>
  </si>
  <si>
    <t>30.08.2020</t>
  </si>
  <si>
    <t>1-ПОРОШКООБРАЗНЫЙ СВИНОЙ БЕЛОК GELIPRO ИЗ СЫРОЙ КОЖИ ДЛЯ ПРОИЗВОДСТВА ЭКСТРУДИРОВАННЫХ СУХИХ КОРМОВ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20080</t>
  </si>
  <si>
    <t>07.06.2021</t>
  </si>
  <si>
    <t>ПОРОШКООБРАЗНЫЙ СВИНОЙ БЕЛОК "GELIPRO" ИЗ СЫРОЙ КОЖИ ДЛЯ ПРОИЗВОДСТВА ЭКСТРУДИРОВАННЫХ СУХИХ КОРМОВ ДЛЯ КОШЕК И СОБАК;</t>
  </si>
  <si>
    <t>12.03.2020</t>
  </si>
  <si>
    <t>1-ПОРОШКООБРАЗНЫЙ СВИНОЙ БЕЛОК GELIPRO ИЗ СЫРОЙ КОЖИ ДЛЯ ПРОИЗВОДСТВА ЭКСТРУДИРОВАННЫХ СУХИХ КОРМОВ;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20060</t>
  </si>
  <si>
    <t>БЕЛКОВЫЕ ВЕЩЕСТВА И ИХ ПРОИЗВОДНЫЕ ДЛЯ ИСПОЛЬЗОВАНИЯ В ПИЩЕВОЙ ПРОМЫШЛЕННОСТИ, СРОК ГОДНОСТИ 18 МЕСЯЦЕВ:</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</si>
  <si>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20040</t>
  </si>
  <si>
    <t>ПОРОШКООБРАЗНЫЙ СВИНОЙ БЕЛОК GELIPRO ИЗ СЫРОЙ КОЖИ ДЛЯ ПРОИЗВОДСТВА ЭКСТРУДИРОВАННЫХ СУХИХ КОРМОВ ДЛЯ КОШЕК И СОБАК; ,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20040</t>
  </si>
  <si>
    <t>БЕЛКОВЫЕ ВЕЩЕСТВА И ИХ ПРОИЗВОДНЫЕ ДЛЯ ИСПОЛЬЗОВАНИЯ В ПИЩЕВОЙ ПРОМЫШЛЕННОСТИ; СРОК ГОДНОСТИ 18 МЕСЯЦЕВ:</t>
  </si>
  <si>
    <t>14.09.2020</t>
  </si>
  <si>
    <t>ПОРОШКООБРАЗНЫЙ СВИНОЙ БЕЛОК GELIPRO ИЗ СЫРОЙ КОЖИ ДЛЯ ПРОИЗВОДСТВА ЭКСТРУДИРОВАННЫХ СУХИХ КОРМОВ ДЛЯ КОШЕК И СОБАК; ,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20020</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</si>
  <si>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20020</t>
  </si>
  <si>
    <t>БЕЛКОВЫЕ ВЕЩЕСТВА: ГОВЯЖИЙ СОЕДИНИТЕЛЬНОТКАННЫЙ БЕЛОК ПЕРВОЙ КАТЕГОРИИ "РУЗАПРО 200"-20010КГ., ИСПОЛЬЗУЕТСЯ ДЛЯ ПРОИЗВОДСТВА МЯСНОЙ ПРОДУКЦИИ..</t>
  </si>
  <si>
    <t>БЕЛKОВЫЕ ВЕЩЕСТВА: ГОВЯЖИЙ СОЕДИНИТЕЛЬНОТКАННЫЙ БЕЛОК ПЕРВОЙ КАТЕГОРИИ "РУЗАПРО 200"-20010КГ., ИСПОЛЬЗУЕТСЯ ДЛЯ ПРОИЗВОДСТВА МЯСНОЙ ПРОДУКЦИИ..</t>
  </si>
  <si>
    <t>БЕЛКОВЫЕ ВЕЩЕСТВА: ГОВЯЖИЙ СОЕДИНИТЕЛЬНOТКАННЫЙ БЕЛОК ПЕРВОЙ КАТЕГОРИИ "РУЗАПРО 200"-20010КГ., ИСПОЛЬЗУЕТСЯ ДЛЯ ПРОИЗВОДСТВА МЯСНОЙ ПРОДУКЦИИ..</t>
  </si>
  <si>
    <t>БЕЛКОВЫЕ ВЕЩЕСТВА: ГОВЯЖИЙ СOЕДИНИТЕЛЬНОТКАННЫЙ БЕЛОК ПЕРВОЙ КАТЕГОРИИ "РУЗАПРО 200"-20010КГ., ИСПОЛЬЗУЕТСЯ ДЛЯ ПРОИЗВОДСТВА МЯСНОЙ ПРОДУКЦИИ..</t>
  </si>
  <si>
    <t>ПРОДУКТЫ ПЕРЕРАБОТКИ КОЛЛАГЕНСОДЕРЖАЩЕГО СЫРЬЯ: КОЛЛАГЕН ГИДРОЛИЗОВАННЫЙ ГОВЯЖИЙ</t>
  </si>
  <si>
    <t>19.02.2023</t>
  </si>
  <si>
    <t>ПРОДУКТЫ ПЕРЕРАБОТКИ КОЛЛАГЕНСОДЕРЖАЩЕГО СЫРЬЯ: КОЛЛАГЕН ГИДРОЛИЗОВАННЫЙ СВИНОЙ; КОЛЛАГЕН ГИДРОЛИЗОВАННЫЙ ГОВЯЖИЙ</t>
  </si>
  <si>
    <t>ПРОДУКТЫ ПЕРЕРАБОТКИ КОЛЛАГЕНСОДЕРЖАЩЕГО СЫРЬЯ: КОЛЛАГЕН ГИДРОЛИЗОВАННЫЙ СВИНОЙ, КОЛЛАГЕН ГИДРОЛИЗОВАННЫЙ ГОВЯЖИЙ</t>
  </si>
  <si>
    <t>28.11.2022</t>
  </si>
  <si>
    <t>ПРОДУКТЫ ПЕРЕРАБОТКИ КОЛЛАГЕНСОДЕРЖАЩЕГО СЫРЬЯ: КОЛЛАГЕН ГИДРОЛИЗОВАННЫЙ ГОВЯЖИЙ И СВИНОЙ, В ВИДЕ БЛЕДНО-ЖЕЛТОГО ПОРОШКА, СОДЕРЖАНИЕ БЕЛКА НЕ МЕНЕЕ 90%, УПАКОВАН В МЕШКИ ИЗ КРАФТ-БУМАГИ С ПОЛИЭТИЛЕНОВЫМ ВКЛАДЫШЕМ ПО 20 КГ НЕТТО, ВСЕГО 1000 МЕШКОВ.</t>
  </si>
  <si>
    <t>23.10.2022</t>
  </si>
  <si>
    <t>КОЛЛАГЕН ГОВЯЖИЙ ПИЩЕВОЙ ГИДРОЛИЗОВАННЫЙ В ВИДЕ ПОРОШКА ИЛИ ГРАНУЛ БЕЛОГО ЦВЕТА, ПРЕДНАЗНАЧЕН ДЛЯ ИСПОЛЬЗОВАНИЯ В ПИЩЕВОЙ ПРОМЫШЛЕННОСТИ, НЕ ЯВЛЯЕТСЯ КОРМОВОЙ ДОБАВКОЙ ДЛЯ ЖИВОТНЫХ И ЛЕКАРСТВЕННЫМ СРЕДСТВОМ ДЛЯ ЖИВОТНЫХ</t>
  </si>
  <si>
    <t>29.10.2022</t>
  </si>
  <si>
    <t>ГИДРОЛИЗОВАННЫЙ КОЛЛАГЕН, В ВИДЕ ПОРОШКА С СОДЕРЖАНИЕМ БЕЛКА " 90%; ПОЛУЧЕН ПУТЕМ ГИДРОЛИЗА ЖЕЛАТИНА, ПОЛУЧАЕМОГО ИЗ ШКУР КРУПНОГО РОГАТОГО СКОТА. ПРЕДНАЗНАЧЕН ДЛЯ ИСПОЛЬЗОВАНИЯ В ПИЩЕВОЙ ПРОМЫШЛЕННОСТИ.</t>
  </si>
  <si>
    <t>БЕЛКОВЫЕ ВЕЩЕСТВА ЖИВОТНОГО ПРОИСХОЖДЕНИЯ: КОЛЛАГЕН РЫБНЫЙ ГИДРОЛИЗОВАННЫЙ, ПОЛУЧЕННЫЙ ИЗ КОЖИ ГЛУБОКОВОДНЫХ РЫБ (ТИЛЯПИЯ), С СОДЕРЖАНИЕМ БЕЛКА БОЛЕЕ 92%. СТРУКТУРНО ПРЕДСТАВЛЯЕТ СОБОЙ ФЕPМЕНТАТИВНО ГИДРОЛИЗОВАННЫЕ ПЕПТИДЫ РЫБНОГО КОЛЛАГЕНА, В ФОРМЕМ</t>
  </si>
  <si>
    <t>КОЛЛАГЕН ГИДРОЛИЗОВАННЫЙ PEPTIFY ГОВЯЖИЙ ТИП "A", ПИЩЕВОЙ, В ВИДЕ ПОРОШКА ИЛИ ГРАНУЛ БЕЛОГО ЦВЕТА. УПАКОВАН В 1000 МЕШКОВ, РАСПОЛОЖЕННЫХ НА 18 ПОДДОНАХ. ВЕС БРУТТО С ПОДДОНАМИ 20700 КГ.</t>
  </si>
  <si>
    <t>28.09.2022</t>
  </si>
  <si>
    <t>БЕЛКОВЫЕ ВЕЩЕСТВА ЖИВОТНОГО ПРОИСХОЖДЕНИЯ: КОЛЛАГЕН РЫБНЫЙ ГИДРОЛИЗОВАННЫЙ, ПОЛУЧЕННЫЙ ИЗ КОЖИ ГЛУБОКОВОДНЫХ РЫБ (ТИЛЯПИЯ), С СОДЕРЖАНИЕМ БЕЛКА БОЛЕЕ 92%. СТРУКТУРНО ПРЕДСТАВЛЯЕТ СОБОЙ ФЕРМЕНТАТИВНО ГИДРОЛИЗОВАННЫЕ ПЕПТИДЫ РЫБНОГО КОЛЛАГЕНА, В ФОРМЕМ</t>
  </si>
  <si>
    <t>КОЛЛАГЕН ГИДРОЛИЗОВАННЫЙ PEPTIFY ГОВЯЖИЙ ТИП "A", ПИЩЕВОЙ, В ВИДЕ ПОРОШКА ИЛИ ГРАНУЛ БЕЛОГО ЦВЕТА ПОЛУЧЕННЫЙ ПУТЕМ ГИДРОЛИЗА ЖЕЛАТИНА. УПАКОВАН В 1000 МЕШКОВ, РАСПОЛОЖЕННЫХ НА 18 ПОДДОНАХ. ВЕС БРУТТО С ПОДДОНАМИ 20700 КГ.</t>
  </si>
  <si>
    <t>КОЛЛАГЕН ГИДРОЛИЗИРОВАННЫЙ "PEPTIFY" ТИП "A", ПИЩЕВОЙ ПРОДУКТ, ПОЛУЧЕННЫЙ ПУТЕМ ГИДРОЛИЗА ЖЕЛАТИНА, ОБЛАДАЮЩЕГО ПИТАТЕЛЬНО-ФУНКЦИОНАЛЬНЫМИ СВОЙСТВАМИ. УПАКОВАН В 1000 МЕШКОВ, РАСПОЛОЖЕННЫХ НА 18 ФАНЕРНЫХ ПОДДОНАХ.ВЕС БРУТТО С ПОДДОНАМИ 20700 КГ.</t>
  </si>
  <si>
    <t>КОЛЛАГЕН ГИДРОЛИЗОВАННЫЙ СВИНОЙ, В ВИДЕ БЛЕДНО-ЖЕЛТОГО ПОРОШКА, СОДЕРЖАНИЕ БЕЛКА НЕ МЕНЕЕ 90%, УПАКОВАН В МЕШКИ ИЗ КРАФТ-БУМАГИ С ПОЛИЭТИЛЕНОВЫМ ВКЛАДЫШЕМ ПО 20 КГ НЕТТО, ВСЕГО 1000 МЕШКОВ.</t>
  </si>
  <si>
    <t>17.09.2022</t>
  </si>
  <si>
    <t>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1000 МЕШКОВ.</t>
  </si>
  <si>
    <t>12.09.2023</t>
  </si>
  <si>
    <t>КОЛЛАГЕН ГОВЯЖИЙ ПИЩЕВОЙ ГИДРОЛИЗОВАННЫЙ, В ВИДЕ ПОРОШКА, ПРЕДНАЗНАЧЕН ДЛЯ ИСПОЛЬЗОВАНИЯ В ПИЩЕВОЙ ПРОМЫШЛЕННОСТИ, НЕ ЯВЛЯЕТСЯ КОРМОВОЙ ДОБАВКОЙ ДЛЯ ЖИВОТНЫХ И ЛЕКАРСТВЕННЫМ СРЕДСТВОМ ДЛЯ ЖИВОТНЫХ</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</si>
  <si>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t>
  </si>
  <si>
    <t>КОЛЛАГЕН ГИДРОЛИЗОВАННЫЙ ГОВЯЖИЙ И СВИНОЙ, В ВИДЕ БЛЕДНО-ЖЕЛТОГО ПОРОШКА, СОДЕРЖАНИЕ БЕЛКА НЕ МЕНЕЕ 90%, ДЛЯ ИСПОЛЬЗОВАНИЯ В ПИЩЕВОЙ, ФАРМАЦЕВТИЧЕСКОЙ, КОСМЕТИЧЕСКОЙ ПРОМЫШЛЕННОСТИ,</t>
  </si>
  <si>
    <t>ГИДРОЛИЗОВАННЫЙ КОЛЛАГЕН, В ВИДЕ ПОРОШКА С СОДЕРЖАНИЕМ БЕЛКА 90%; ПОЛУЧЕН ПУТЕМ ГИДРОЛИЗА ЖЕЛАТИНА, ПОЛУЧАЕМОГО ИЗ ШКУР КРУПНОГО РОГАТОГО СКОТА. ПРЕДНАЗНАЧЕН ДЛЯ ИСПОЛЬЗОВАНИЯ В ПИЩЕВОЙ ПРОМЫШЛЕННОСТИ.</t>
  </si>
  <si>
    <t>24.10.2023</t>
  </si>
  <si>
    <t>КОЛЛАГЕН ГОВЯЖИЙ ПИЩЕВОЙ ГИДРОЛИЗОВАННЫЙ, В ВИДЕ ПОРОШКА, ПРЕДНАЗНАЧЕН ДЛЯ ИСПОЛЬЗОВАНИЯ В ПИЩЕВОЙ ПРОМЫШЛЕННОСТИ, НЕ ЯВЛЯЕТСЯ КОРМОВОЙ ДОБАВКОЙ ДЛЯ ЖИВОТНЫХ И ЛЕКАРСТВЕННЫМ СРЕДСТВОМ ДЛЯ ЖИВОТНЫХ.</t>
  </si>
  <si>
    <t>КОЛЛАГЕН ГОВЯЖИЙ ПИЩЕВОЙ ГИДРОЛИЗОВАННЫЙ В ВИДЕ ПОРОШКА, ПРЕДНАЗНАЧEН ДЛЯ ИСПОЛЬЗОBАНИЯ В КАЧЕСТВЕ СЫРЬЯ ПРИ ПРОИЗВОДСТВЕ ПИЩЕВОЙ ПРОДУКЦИИ. НЕ СОДЕРЖИТ ГМО. ТОВАР УПАКОВАН В МЕШКИ ПО 20 КГ. ВСЕГО 1000 МЕШКОВ НА 20 ПОДДОНАХ</t>
  </si>
  <si>
    <t>КОЛЛАГЕН ГОВЯЖИЙ ПИЩЕВОЙ ГИДРОЛИЗОВАННЫЙ, В ВИДЕ ПОРОШКА, ПРЕДНАЗНАЧЕН ДЛЯ ИСПОЛЬЗОВАНИЯ В ПИЩЕВОЙ ПРОМЫШЛЕННОСТИ, НЕ ЯВЛЯЕТСЯ КОРМОВОЙ ДОБАВКОЙ ДЛЯ ЖИВОТНЫХ И ЛЕКАРСТВЕННЫМ CРЕДСТВОМ ДЛЯ ЖИВОТНЫХ.</t>
  </si>
  <si>
    <t>КОЛЛАГЕН ГОВЯЖИЙ ПИЩЕВОЙ ГИДРОЛИЗОВАННЫЙ, В ВИДЕ ПОРОШКА, ПРЕДНАЗНАЧЕН ДЛЯ ИСПОЛЬЗОВАНИЯ В ПИЩЕВОЙ ПРОМЫШЛЕННОСТИ, НЕ ЯВЛЯЕТСЯ КОРМОВОЙ ДОБАВКОЙ ДЛЯ ЖИВОТНЫX И ЛЕКАРСТВЕННЫМ СРЕДСТВОМ ДЛЯ ЖИВОТНЫХ.</t>
  </si>
  <si>
    <t>06.06.2021</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</si>
  <si>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t>
  </si>
  <si>
    <t>ГИДРОЛИЗОВАННЫЙ КОЛЛАГЕН, В ВИДЕ ПОРОШКА С СОДЕРЖАНИЕМ БЕЛКА НЕ МЕНЕЕ 95%; ПОЛУЧЕН ПУТЕМ ГИДРОЛИЗА ЖЕЛАТИНА, ПОЛУЧАЕМОГО ИЗ ШКУР КРУПНОГО РОГАТОГО СКОТА;ПРЕДНАЗНАЧЕН ДЛЯ ИСПОЛЬЗОВАНИЯ В КАЧЕСТВЕ СЫРЬЕВОГО КОМПОНЕНТА ДЛЯ ДАЛЬНЕЙШЕЙ ПЕРЕРАБОТКИ И ПРИМ</t>
  </si>
  <si>
    <t>КОЛЛАГЕН ГОВЯЖИЙ ПИЩЕВОЙ ГИДРОЛИЗОВАННЫЙ, В ВИДЕ ПОРОШКА, ПРЕДНАЗНАЧЕН ДЛЯ ИСПОЛЬЗОВАНИЯ В ПИЩЕВОЙ ПРОМЫШЛЕННОСТИ, НЕ ЯВЛЯЕТСЯ КОРМОВОЙ ДОБАВКОЙ ДЛЯ ЖИВОТНЫХ И ЛЕКАРСТВЕННЫМ СРЕДCТВОМ ДЛЯ ЖИВОТНЫХ.</t>
  </si>
  <si>
    <t>КОЛЛАГЕН ГОВЯЖИЙ ПИЩЕВОЙ ГИДРОЛИЗОВАННЫЙ, В ВИДЕ ПОРОШКА, ПРЕДНАЗНАЧЕН ДЛЯ ИСПОЛЬЗОВАНИЯ В ПИЩЕВОЙ ПРОМЫШЛЕННОСТИ, НE ЯВЛЯЕТСЯ КОРМОВОЙ ДОБАВКОЙ ДЛЯ ЖИВОТНЫХ И ЛЕКАРСТВЕННЫМ СРЕДСТВОМ ДЛЯ ЖИВОТНЫХ.</t>
  </si>
  <si>
    <t>29.06.2022</t>
  </si>
  <si>
    <t>ЖИВОТНЫЙ БЕЛОК В ВИДЕ ПОРОШКА (СВИННОЙ) , МАРКИРОВКА DK236EC,БЕЗ СОДЕРЖАНИЯ ГМО. ФУНКЦИОНАЛЬНОЕ ЗНАЧЕНИЕ:ПРЕДНАЗНАЧЕН ДЛЯ ИСПОЛЬЗОВАНИЯ В ПИЩЕВОЙ ПРОМЫШЛЕННОСТИ.</t>
  </si>
  <si>
    <t>БЕЛКОВЫЕ ВЕЩЕСТВА - СЫРЬЕ ДЛЯ ПРОМПЕРЕРАБОТКИ В ПИЩЕВОЙ ПРОМЫШЛЕННОСТИ:</t>
  </si>
  <si>
    <t>БЕЛКОВЫЕ ВЕЩЕСТВА И ИХ ПРОИЗВОДНЫЕ: ПЕПТОН (ГИДРОЛИЗАТ СОЕВОГО БЕЛКА), CAS № 73049-73-7, В ВИДЕ ПОРОШКА, ОТ СВЕТЛО ДО ТЕМЕНО-КОРИЧНЕВОГО ЦВЕТА, В БОЧКАХ ПО 20КГ НЕТТО, ДЛЯ ИСПОЛЬЗОВАНИЯ В СЕЛЬСКОМ ХОЗЯЙСТВЕ</t>
  </si>
  <si>
    <t>БЕЛКОВЫЕ ВЕЩЕСТВА ДЛЯ ПРОМЫШЛЕННОГО ПРОИЗВОДСТВА ПИЩЕВЫХ ПРОДУКТОВ, БЕЗ ГМО, НЕ СОДЕРЖАТ ЭТАНОЛА ЖИВОТНЫЙ БЕЛОК GITPRO P 10 (ГИТПРО П10), ПОРОШОК ИЗ СВИНЫХ ШКУРОК, МАССОВАЯ ДОЛЯ БЕЛКА В ПЕРЕСЧЕТЕ НА СУХОЕ ВЕЩЕСТВО НЕ МЕНЕЕ 90%, ДЛЯ ПРИМЕНЕНИЯ В ПИЩЕВОЙ ПРОМЫШЛЕННОСТИ. ВНЕШНИЙ ВИД: СВЕТЛО-КРЕМОВЫЙ ПОРОШОК, ОДНОРОДНЫЙ ПО ВСЕЙ МАССЕ, СОСТАВ - ЖИВОТ НЫЙ БЕЛОК. В МЕШКАХ ПО 20 КГ, ВСЕГО 1000 МЕШКОВ НА 20 ПАЛЛЕТАХ. ПРОИЗВОДИТСЯ ИЗ СЫРЬЯ ЖИВОТНОГО ПРОИСХОЖДЕНИЯ (СВИНОЙ ШКУРЫ) ПУТЕМ ТЕРМИЧЕСКОЙ ОБРАБОТКИ И ПОСЛЕДУЮЩЕГО ИЗМЕЛЬЧЕНИЯ. BHJ A/S ОТСУТСТВУЕТ BHJ A/S 95030-056 GITPRO P 10 20000</t>
  </si>
  <si>
    <t>26.12.2020</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</si>
  <si>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t>
  </si>
  <si>
    <t>БЕЛКОВЫЕ ВЕЩЕСТВА И ИХ ПРОИЗВОДНЫЕ ДЛЯ ИСПОЛЬЗОВАНИЯ В ПИЩЕВОЙ ПРОМЫШЛЕННОСТИ (ВЕС БРУТТО С УЧЕТОМ 20 ПОДДОНОВ 20800.00 КГ):</t>
  </si>
  <si>
    <t>IXC БЕЛКОВЫЕ "ВЕЩЕСТВА" ДЛЯ ПРОМЫШЛЕННОГО ПРОИЗВОДСТВА ПИЩЕВЫХ ПРОДУКТОВ, БЕЗ ГМО, НЕ СОДЕРЖАТ ЭТАНОЛА</t>
  </si>
  <si>
    <t>17.08.2020</t>
  </si>
  <si>
    <t>30.08.2021</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</si>
  <si>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 МАРКА ТИПРО 601, СОДЕРЖАНИЕ БЕЛКА (ПРОТЕИНА) 91-96%, ЖИРА 10-14%, ВСЕГО 150 МЕШКОВ ПО 20 КГ НЕТТО НА 3 ПАЛЛЕТАХ. МАРКА ТИПРО 605, СОДЕРЖАНИЕ БЕЛКА (ПРОТЕИНА) 92-98%, ЖИРА 10-14%, ВСЕГО 850 МЕШКОВ ПО 20 КГ НЕТТО НА 17 ПАЛЛЕТАХ. BHJ A/S ОТСУТСТВУЕТ МАРКИРОВКА DK236 ОТСУТСТВУЕТ TIPRO 605 17000 BHJ A/S ОТСУТСТВУЕТ МАРКИРОВКА DK236 ОТСУТСТВУЕТ TIPRO 601 3000</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</si>
  <si>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 МАРКА ТИПРО 601, СОДЕРЖАНИЕ БЕЛКА (ПРОТЕИНА) 91-96%, ЖИРА 10-14%, ВСЕГО 150 МЕШКОВ ПО 20 КГ НЕТТО НА 3 ПАЛЛЕТАХ. МАРКА ТИПРО 605, СОДЕРЖАНИЕ БЕЛКА (ПРОТЕИНА) 92-98%, ЖИРА 10-14%, ВСЕГО 850 МЕШКОВ ПО 20 КГ НЕТТО НА 17 ПАЛЛЕТАХ. BHJ A/S ОТСУТСТВУЕТ ОТСУТСТВУЕТ ОТСУТСТВУЕТ TIPRO 605 17000 BHJ A/S ОТСУТСТВУЕТ ОТСУТСТВУЕТ ОТСУТСТВУЕТ TIPRO 601 3000</t>
  </si>
  <si>
    <t>24.12.2021</t>
  </si>
  <si>
    <t>БЕЛОК СВИНОЙ СОЕДИНИТЕЛЬНОТКАННЫЙ ИСПОЛЬЗУЕТСЯ ДЛЯ ПИЩЕВОЙ ПРОМЫШЛЕННОСТИ ПРИ ПРОИЗВОДСТВЕ МЯСНЫХ ПРОДУКТОВ, НЕ ДЛЯ РОЗДНИЧНОЙ ПРОДАЖИ, ПРОИЗВОДИТСЯ ИЗ СЫРЬЯ ЖИВОТНОГО ПРОИСХОЖДЕНИЯ (СВИНОЙ ШКУРЫ) ПУТЁМ ТЕРМИЧЕСКОЙ ОБРАБОТКИ И ПОСЛЕДУЮЩЕГО</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</si>
  <si>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 МАРКА ТИПРО 601, ССОДЕРЖАНИЕ БЕЛКА (ПРОТЕИНА) 91-96%, ЖИРА 10 -14%, ВСЕГО 150 МЕШКОВ ПО 20 КГ НЕТТО НА 3 ПАЛЛЕТАХ МАРКА ТИПРО 605, ССОДЕРЖАНИЕ БЕЛКА (ПРОТЕИНА) 92-98%, ЖИРА 10 -14%, ВСЕГО 850 МЕШКОВ ПО 20 КГ НЕТТО НА 17 ПАЛЛЕТАХ BHJ A/S ОТСУТСТВУЕТ DK236 ОТСУТСТВУЕТ TIPRO 605 17000 BHJ A/S ОТСУТСТВУЕТ DK236 ОТСУТСТВУЕТ TIPRO 601 3000</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</si>
  <si>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 МАРКА ТИПРО 605, СОДЕРЖАНИЕ БЕЛКА (ПРОТЕИНА) 92-98%, ЖИРА 10-14%, ВСЕГО 1000 МЕШКОВ ПО 20 КГ НЕТТО НА 20 ПАЛЛЕТАХ. BHJ A/S ОТСУТСТВУЕТ ОТСУТСТВУЕТ ОТСУТСТВУЕТ TIPRO 605 20000</t>
  </si>
  <si>
    <t>БЕЛКОВЫЕ ВЕЩЕСТВА И ИХ ПРОИЗВОДНЫЕ ДЛЯ ИСПОЛЬЗОВАНИЯ В ПИЩЕВОЙ ПPОМЫШЛЕННОСТИ, (ВЕС БРУТТО С УЧЕТОМ 20 ПОДДОНОВ - 20800.00 КГ):</t>
  </si>
  <si>
    <t>БЕЛКОВЫЕ ВЕЩЕСТВА И ИХ ПРОИЗВОДНЫЕ: ПЕПТОН (ГИДРОЛИЗАТ СОЕВОГО БЕЛКА), CAS № 73049-73-7, В ВИДЕ ПОРОШКА, ОТ СВЕТЛО ДО ТЕМЕНО-КОРИЧНЕВОГО ЦВЕТА, В БОЧКАХ ПО 20КГ НЕТТО, ДЛЯ ИСПОЛЬЗОВАНИЯ В СЕЛЬСКОМ ХОЗЯЙСТВЕ : HEFEI TNJ CHEMICAL INDUSTRY CO.,LTD. ОТСУТСТВУЕТ TNJ ОТСУТСТВУЕТ ОТСУТСТВУЕТ 20000</t>
  </si>
  <si>
    <t>ШВЕЙЦАРИЯ</t>
  </si>
  <si>
    <t>ГИДРОЛИЗОВАННЫЙ РАСТИТЕЛЬНЫЙ БЕЛОК HVP, ДЛЯ МЯСНОЙ И РЫБНОЙ ПРОМЫШЛЕННОСТИ, НЕ СОДEРЖИТ ГМО И НЕ ЯВЛЯЕТСЯ ГМО:</t>
  </si>
  <si>
    <t>ГИДРОЛИЗОВАННЫЙ РАСТИТЕЛЬНЫЙ БЕЛОК HVP, ДЛЯ МЯСНОЙ И РЫБНОЙ ПРОМЫШЛЕННОСТИ, НЕ СОДЕРЖИТ ГМО И НЕ ЯВЛЯЕТСЯ ГМО:</t>
  </si>
  <si>
    <t>24.03.2023</t>
  </si>
  <si>
    <t>БЕЛКОВЫЕ ВЕЩЕСТВА И ИХ ПРОИЗВОДНЫЕ ДЛЯ ИСПОЛЬЗОВАHИЯ В ПИЩЕВОЙ ПРОМЫШЛЕННОСТИ (ВЕС БРУТТО С УЧЕТОМ ВЕСА ПАЛЛЕТ - 20800.000 КГ)</t>
  </si>
  <si>
    <t>БЕЛКОВЫЕ ВЕЩЕСТВА И ИХ ПРОИЗВОДНЫЕ ДЛЯ ИСПОЛЬЗОВАНИЯ В ПИЩЕВОЙ ПРОМЫШЛЕННОСТИ (ВЕС БРУТТО С УЧЕТОМ ВЕСА ПАЛЛЕТ - 20835.500 КГ):</t>
  </si>
  <si>
    <t>БЕЛКОВЫЕ ВЕЩЕСТBА И ИХ ПРОИЗВОДНЫЕ ДЛЯ ИСПОЛЬЗОВАНИЯ В ПИЩЕВОЙ ПРОМЫШЛЕННОСТИ, СРОК ГОДНОСТИ 18 МЕСЯЦЕВ:</t>
  </si>
  <si>
    <t>01.06.2023</t>
  </si>
  <si>
    <t>БЕЛКОВЫЕ ВЕЩЕСТВА И ИХ ПРОИЗВОДНЫЕ ДЛЯ ИСПОЛЬЗОВАНИЯ В ПИЩЕВОЙ ПРОМЫШЛЕННОСТИ, СРОК ГОДНОСТИ 18 МЕСЯЦЕВ:'''''</t>
  </si>
  <si>
    <t>БЕЛКОВЫЕ ВЕЩЕСТВА И ИХ ПРОИЗВОДНЫЕ ДЛЯ ИСПОЛЬЗОВАНИЯ В ПИЩЕВОЙ ПРОМЫШЛЕННОСТИ, СРOК ГОДНОСТИ 18 МЕСЯЦЕВ:</t>
  </si>
  <si>
    <t>03.10.2023</t>
  </si>
  <si>
    <t>18.10.2023</t>
  </si>
  <si>
    <t>ПЕПТОН (ГИДРОЛИЗАТ СОЕВОГО БЕЛКА) CAS NO.:73049-73-7; ПРОДУКТ ПОЛУЧЕННЫЙ ПУТЕМ ГИДРОЛИЗА (ФЕРМЕНТАЦИОННОГО И ХИМИЧЕСКОГО) РАСТИТЕЛЬНОГО БЕЛКА (СОЕВОГО БЕЛКА). ВНЕШНИЙ ВИД: ПОРОШОК ОТ СВЕТЛО ДО ТЕМНО-КОРИЧНЕВОГО ЦВЕТА С ХАРАКТЕРНЫМ ЗАПАХОМ;ПРИМЕНЕНЯЕТ</t>
  </si>
  <si>
    <t>ИЗОЛЯТ СОЕВОГО БЕЛКА (ИЗОЛИРОВАННЫЙ СОЕВЫЙ БЕЛОК). ИСПОЛЬЗУЕТСЯ В ПИЩЕВОЙ ПРОМЫШЛЕННОСТИ ПРИ ПРОИЗВОДСТВЕ ПИЩЕВЫХ ПРОДУКТОВ. НЕ РАСФАСОВАНА ДЛЯ РОЗНИЧНОЙ ПРОДАЖИ, В МЕШКАХ ПО 20КГ.</t>
  </si>
  <si>
    <t>17.05.2022</t>
  </si>
  <si>
    <t>05.12.2021</t>
  </si>
  <si>
    <t>07.09.2021</t>
  </si>
  <si>
    <t>ИЗОЛЯТ СОЕВОГО БЕЛКА (РАСТИТЕЛЬНЫЙ ПРОТЕИН)</t>
  </si>
  <si>
    <t>26.07.2021</t>
  </si>
  <si>
    <t>БЕЛКОВЫЕ ВЕЩЕСТВА И ИХ ПРОИЗВОДНЫЕ ДЛЯ ИСПОЛЬЗОВАНИЯ В ПИЩЕВОЙ ПРОМЫШЛЕННОСТИ (ВЕС БРУТТО С УЧЕТОМ 20 ПОДДОНОВ 20814КГ):</t>
  </si>
  <si>
    <t>ИЗОЛЯТ СОЕВОГО БЕЛКА(SOYA PROTEIN IZOLATE) ЦВЕТ ЖЕЛТЫЙ, BATCH №220402204011C СРОК ГОДНОСТИ ДО 01.04.2023СОДЕРЖАНИЕ ПРОТЕИНА В ПЕРЕСЧЕТЕ НА СУХОЕ ВЕЩЕСТВО 90%. ДЛЯ ПИЩЕВОЙ ПРОМЫШЛЕННОСТИ, ВСЕГО 40 МЕШКОВ ПО 500 КГ. ОБЩИМ ВЕСОМ НЕТТО 20000КГ.</t>
  </si>
  <si>
    <t>БЕЛКОВЫЕ ВЕЩЕСТВА И ИХ ПРОИЗВОДНЫЕ ДЛЯ ИСПОЛЬЗОВАНИЯ В ПИЩЕВОЙ ПРОМЫШЛЕННОСТИ, СРОК ГОДНOСТИ 18 МЕСЯЦЕВ:'''''</t>
  </si>
  <si>
    <t>БЕЛКОВЫЕ ВЕЩЕСТВА И ИХ ПРОИЗВОДНЫЕ ДЛЯ ИСПОЛЬЗОВАНИЯ В ПИЩЕВОЙ ПРОМЫШЛЕННОСТИ (ВЕС БРУТТО С УЧЕТОМ 20 ПОДДОНОВ 20833.00 КГ):</t>
  </si>
  <si>
    <t>БЕЛКОВЫЕ ВЕЩЕCТВА И ИХ ПРОИЗВОДНЫЕ, В ДРУГОМ МЕСТЕ НЕ ПОИМЕНОВАННЫЕ ИЛИ НЕ ВКЛЮЧЕННЫЕ, СРОК ГОДНОСТИ 18 МЕСЯЦЕВ:</t>
  </si>
  <si>
    <t>01.06.2022</t>
  </si>
  <si>
    <t>ИЗОЛЯТ СОЕВОГО БЕЛКА(SOYA PROTEIN IZOLATE) ЦВЕТ ЖЕЛТЫЙ, BATCH №220402204011C СРОК ГОДНОСТИ ДО 01.04.2023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</si>
  <si>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№220502205011C СРОК ГОДНОСТИ ДО 05.05.2023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</si>
  <si>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№220502205011C СРОК ГОДНОСТИ ДО 01.05.2023 СОДЕРЖАНИЕ ПРОТЕИНА В ПЕРЕСЧЕТЕ НА СУХОЕ ВЕЩЕСТВО 90%. ДЛЯ ПИЩЕВОЙ ПРОМЫШЛЕННОСТИ, ВСЕГО 40 МЕШКОВ ПО 500 КГ. ОБЩИМ ВЕСОМ НЕТТО 20000КГ.</t>
  </si>
  <si>
    <t>26.09.2022</t>
  </si>
  <si>
    <t>БЕЛКОВЫЕ ВЕЩЕСТВА И ИХ ПРОИЗВОДНЫЕ ДЛЯ ИСПОЛЬЗОВАНИЯ В ПИЩЕВОЙ ПРОМЫШЛЕННОСТИ (ВЕС БРУТТО С УЧЕТОМ 20 ПОДДОНОВ 20828.00 КГ):</t>
  </si>
  <si>
    <t>БЕЛКОВЫЕ ВЕЩЕСТВА И ИХ ПРОИЗВОДНЫЕ ДЛЯ ИСПОЛЬЗОВАНИЯ В ПИЩЕВОЙ ПРОMЫШЛЕННОСТИ, СРОК ГОДНОСТИ 18 МЕСЯЦЕВ:</t>
  </si>
  <si>
    <t>БЕЛКОВЫЕ ВЕЩЕСТВА И ИХ ПРОИЗВОДHЫЕ ДЛЯ ИСПОЛЬЗОВАНИЯ В ПИЩЕВОЙ ПРОМЫШЛЕННОСТИ, СРОК ГОДНОСТИ 18 МЕСЯЦЕВ:'''''</t>
  </si>
  <si>
    <t>ИЗОЛЯТ СОЕВОГО БЕЛКА(SOYA PROTEIN IZOLATE) ЦВЕТ ЖЕЛТЫЙ, BATCH №211007110011D СОДЕРЖАНИЕ ПРОТЕИНА В ПЕРЕСЧЕТЕ НА СУХОЕ ВЕЩЕСТВО 90%. ДЛЯ ПИЩЕВОЙ ПРОМЫШЛЕННОСТИ, ВСЕГО 40 МЕШКОВ ПО 500 КГ. ОБЩИМ ВЕСОМ НЕТТО 20000КГ.</t>
  </si>
  <si>
    <t>FQX ВЕЩЕСТВА БЕЛКОВЫЕ: ИЗОЛЯТ СОЕВОГО БЕЛКА, В ВИДЕ ПОРОШКА БЕЛО-ЖЕЛТОГО БЕЛО-ЖЕЛТОГО ЦВЕТА, В КАЧЕСТВЕ СЫРЬЯ ДЛЯ ПРОМПЕРЕРАБОТКИ EHNDPD</t>
  </si>
  <si>
    <t>ИЗОЛИРОВАННЫЙ СОЕВЫЙ БЕЛОК (ПИЩЕВОЙ): ПОСТАВЛЯЕТСЯ В ВИДЕ ПОРОШКА БЕЛОГО ЦВЕТА, ВКУС И ЗАПАХ - НЕЙТРАЛЬНЫЙ, БЕЗ СОДЕРЖАНИЯ ЭТИЛОВОГО СПИРТА, БЕЗ СОДЕРЖАНИЯ ГМО; ПРЕДНАЗНАЧЕН ДЛЯ ИСПОЛЬЗОВАНИЯ В ПИЩЕВОЙ ПРОМЫШЛЕННОСТИ ДЛЯ ПРОИЗВОДСТВА МЯСНЫХ ПОЛУФАБРИ</t>
  </si>
  <si>
    <t>БЕЛКОВЫЕ ВЕЩЕСТВА И ИX ПРОИЗВОДНЫЕ ДЛЯ ИСПОЛЬЗОВАНИЯ В ПИЩЕВОЙ ПРОМЫШЛЕННОСТИ, СРОК ГОДНОСТИ 18 МЕСЯЦЕВ:</t>
  </si>
  <si>
    <t>10.11.2023</t>
  </si>
  <si>
    <t>ПИЩЕВАЯ ПРОДУКЦИЯ: ИЗОЛЯТ СОЕВОГО БЕЛКА, С МАРКИРОВКОЙ GS5200R, ДЛЯ ИСПОЛЬЗОВАНИЯ В ПИЩЕВОЙ ПРОМЫШЛЕННОСТИ, ПРИ ПРОИЗВОДСТВЕ СПЕЦИАЛИЗИРОВАННЫХ ПИЩЕВЫХ ПРОДУКТОВ. :40 БИГ БЭГОВ ПО 500 КГ</t>
  </si>
  <si>
    <t>17.12.2020</t>
  </si>
  <si>
    <t>ИЗОЛЯТ СОЕВОГО БЕЛКА (SOYA PROTEIN IZOLATE) GS5200R, BATCH №04200813А,CAS9010-10-0. СОДЕРЖАНИЕ ПРОТЕИНА В ПЕРЕСЧЕТЕ НА СУХОЕ ВЕЩЕСТВО 90%, ДАТА ИЗГОТОВЛЕНИЯ  13.08.2020 ГОДЕН ДО 13.02.2022 ДЛЯ ПИЩЕВОЙ ПРОМЫШЛЕННОСТИ ВСЕГО 40 МЕШКОВ ПО 500КГ. НА 20 П</t>
  </si>
  <si>
    <t>ИЗОЛЯТ СОЕВОГО БЕЛКА (SOYA PROTEIN IZOLATE) GS5200R, BATCH №04200704А,CAS9010-10-0. СОДЕРЖАНИЕ ПРОТЕИНА В ПЕРЕСЧЕТЕ НА СУХОЕ ВЕЩЕСТВО 90%, ДАТА ИЗГОТОВЛЕНИЯ  04.07.2020 ГОДЕН ДО 04.01.2022 ДЛЯ ПИЩЕВОЙ ПРОМЫШЛЕННОСТИ ВСЕГО 40 МЕШКОВ ПО 500КГ. НА 20 П</t>
  </si>
  <si>
    <t>ИЗОЛЯТ СОЕВОГО БЕЛКА (SOYA PROTEIN IZOLATE) GS5200R, BATCH №04200312А,CAS9010-10-0. СОДЕРЖАНИЕ ПРОТЕИНА В ПЕРЕСЧЕТЕ НА СУХОЕ ВЕЩЕСТВО 90%, ДАТА ИЗГОТОВЛЕНИЯ 12.03.2020 ГОДЕН ДО 12.09.2021 ДЛЯ ПИЩЕВОЙ ПРОМЫШЛЕННОСТИ ВСЕГО 40 МЕШКОВ ПО 500КГ. НА 20 П : ОДДОНАХ. ОБЩИМ ВЕСОМ НЕТТО 20000 КГ GUSHEN BIOLOGICAL TECHNOLOGY GROUP CO., LTD GUSHEN BIOLOGICAL TECHNOLOGY GROUP CO., LTD ОТСУТСТВУЕТ ОТСУТСТВУЕТ 40</t>
  </si>
  <si>
    <t>ИЗОЛЯТ СОЕВОГО БЕЛКА (SOYA PROTEIN IZOLATE) GS5200R, BATCH №04200202А,CAS9010-10-0. СОДЕРЖАНИЕ ПРОТЕИНА В ПЕРЕСЧЕТЕ НА СУХОЕ ВЕЩЕСТВО 90%, ДАТА ИЗГОТОВЛЕНИЯ 02.02.2020 ГОДЕН ДО 02.08.2021 ДЛЯ ПИЩЕВОЙ ПРОМЫШЛЕННОСТИ ВСЕГО 40 МЕШКОВ ПО 500КГ. НА 20 П : ОДДОНАХ. ОБЩИМ ВЕСОМ НЕТТО 20000 КГ GUSHEN BIOLOGICAL TECHNOLOGY GROUP CO., LTD GUSHEN BIOLOGICAL TECHNOLOGY GROUP CO., LTD ОТСУТСТВУЕТ ОТСУТСТВУЕТ 40</t>
  </si>
  <si>
    <t>02.02.2020</t>
  </si>
  <si>
    <t>ИЗОЛЯТ СОЕВОГО БЕЛКА (SOYA PROTEIN IZOLATE) GS5200R, BATCH №04191101А,CAS9010-10-0. СОДЕРЖАНИЕ ПРОТЕИНА В ПЕРЕСЧЕТЕ НА СУХОЕ ВЕЩЕСТВО 90%, ДАТА ИЗГОТОВЛЕНИЯ 01.09.2019 ГОДЕН ДО 01.05.2021 ДЛЯ ПИЩЕВОЙ ПРОМЫШЛЕННОСТИ ВСЕГО 40 МЕШКОВ ПО 500КГ. НА 20 П : ОДДОНАХ. ОБЩИМ ВЕСОМ НЕТТО 20000 КГ GUSHEN BIOLOGICAL TECHNOLOGY GROUP CO., LTD GUSHEN BIOLOGICAL TECHNOLOGY GROUP CO., LTD ОТСУТСТВУЕТ ОТСУТСТВУЕТ 40</t>
  </si>
  <si>
    <t>23.09.2021</t>
  </si>
  <si>
    <t>БЕЛКОВЫЕ ВЕЩЕСТВА-ИЗОЛЯТ СОЕВОГО БЕЛКА, В ВИДЕ ПОРОШКА СВЕТЛО-ЖЕЛТОГО ЦВЕТА - В 1000 МЕШКАХ ПО 20КГ - 20000КГ. ИСПОЛЬЗУЕТСЯ В ПИЩЕВОЙ ПРОМЫШЛЕННОСТИ ПРИ ПРОИЗВОДСТВЕ ИЗДЕЛИЙ ИЗ СУРИМИ И МОРЕПРОДУКТОВ. НЕ СОДЕРЖИТ ГМО.</t>
  </si>
  <si>
    <t>22.08.2021</t>
  </si>
  <si>
    <t>16.12.2022</t>
  </si>
  <si>
    <t>24.07.2021</t>
  </si>
  <si>
    <t>ВЕЩЕСТВА БЕЛКОВЫЕ: ИЗОЛЯТ СОЕВОГО БЕЛКА, В ВИДЕ ПОРОШКА БЕЛО-ЖЕЛТОГО ЦВЕТА; В КАЧЕСТВЕ СЫРЬЯ ДЛЯ ПРОМПЕРЕРАБОТКИ</t>
  </si>
  <si>
    <t>ВЕЩЕСТВА БЕЛКОВЫЕ: ИЗОЛЯT СОЕВОГО БЕЛКА, В ВИДЕ ПОРОШКА БЕЛО-ЖЕЛТОГО ЦВЕТА, В КАЧЕСТВЕ СЫРЬЯ ДЛЯ ПРОМПЕРЕРАБОТКИ</t>
  </si>
  <si>
    <t>ВЕЩЕСТВА БЕЛКОВЫЕ: ИЗОЛЯТ СОЕВОГО БЕЛКА, В ВИДЕ ПОРОШКА БЕЛО-ЖЕЛТОГО ЦВЕТА, В КАЧЕСТВЕ СЫРЬЯ ДЛЯ ПРОМПЕРЕРАБОТКИ(СОДЕРЖАНИЕ ПРОТЕИНА 90.70%), ПОЛУЧЕН ЭКСТРАКЦИЕЙ ИЗ ОБЕЗЖИРЕННОЙ МУКИ КУЛЬТУРНОЙ СОИ, ДЛЯ ИСПОЛЬЗОВАНИЯ В ПИЩЕВОЙ ПРОМЫШЛЕННОСТИ, НЕ ИСПО</t>
  </si>
  <si>
    <t>28.10.2020</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</si>
  <si>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 МЕШКИ</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</si>
  <si>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 МЕШКИ : УЛОЖ. В ПОЛИПРОП. КОРОБА НА 28 ПАЛЛЕТАХ, ВЕС БРУТТО С ПАЛЛ. 20722.000КГ 28 ПАЛЛЕТ: 8 ПОЛИПРОПИЛЕНОВЫХ КОРОБОВ ПО 30 ПОЛИПРОПИЛЕНОВЫХ МЕШКОВ Х 20 КГ., 20 ПОЛИПРОПИЛЕНОВЫХ КОРОБОВ ПО 38 ПОЛИПРОПИЛЕНОВЫХ МЕШКОВ Х 20 КГ., ДАТА ВЫРАБОТКИ 25-30/05/2020, СРОК ГОДНОСТИ 18 МЕС. В ВИДЕ ПОРОШКА,ПРИМЕНЯЕТСЯ В КАЧЕСТВЕ ИНГРИДИЕНТА В ПИЩЕВОЙ ПРОМ-ТИ ПРИ ПРИГОТОВЛЕНИИ РАССОЛОВ ДЛЯ ИНЪЕКТИРОВАНИЯ, НЕ ЯВЛЯЕТСЯ ПИЩЕВОЙ ДОБАВКОЙ. ООО ТОМИГ ОТСУТСТВУЕТ 0</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</si>
  <si>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 МЕШКИ : УЛОЖ. В ПОЛИПРОП. КОРОБА НА 28 ПАЛЛЕТАХ, ВЕС БРУТТО С ПАЛЛ. 20722.000КГ 28 ПАЛЛЕТ: 8 ПОЛИПРОПИЛЕНОВЫХ КОРОБОВ ПО 30 ПОЛИПРОПИЛЕНОВЫХ МЕШКОВ Х 20 КГ., 20 ПОЛИПРОПИЛЕНОВЫХ КОРОБОВ ПО 38 ПОЛИПРОПИЛЕНОВЫХ МЕШКОВ Х 20 КГ., ДАТА ВЫРАБОТКИ 11/2019, СРОК ГОДНОСТИ 18 МЕС. В ВИДЕ ПОРОШКА, ПРИМЕНЯЕТСЯ В КАЧЕСТВЕ ИНГРИДИЕНТА В ПИЩЕВОЙ ПРОМ-ТИ ПРИ ПРИГОТОВЛЕНИИ РАССОЛОВ ДЛЯ ИНЪЕКТИРОВАНИЯ, НЕ ЯВЛЯЕТСЯ ПИЩЕВОЙ ДОБАВКОЙ. ООО ТОМИГ ОТСУТСТВУЕТ 0</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</si>
  <si>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БУМАЖНЫХ</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</si>
  <si>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ПОЛИПРОПИЛЕНОВЫХ</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</si>
  <si>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 И</t>
  </si>
  <si>
    <t>23.03.2021</t>
  </si>
  <si>
    <t>17.03.2021</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</si>
  <si>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 МЕШКИ</t>
  </si>
  <si>
    <t>ВЕЩЕСТВА БЕЛКОВЫЕ: ИЗОЛЯТ СОЕВОГО БЕЛКА, В ВИДЕ ПОРОШКА БЕЛО-ЖЕЛТОГО ЦВЕТА, В КАЧЕСТВЕ СЫРЬЯ ДЛЯ ПРОМПЕРЕРАБОТKИ</t>
  </si>
  <si>
    <t>ВЕЩЕСТВА БЕЛКОВЫЕ: ИЗОЛЯТ СОЕВОГО БЕЛКА; В ВИДЕ ПОРОШКА БЕЛО-ЖЕЛТОГО ЦВЕТА, В КАЧЕСТВЕ СЫРЬЯ ДЛЯ ПРОМПЕРЕРАБОТКИ</t>
  </si>
  <si>
    <t>ВЕЩЕСТВА БЕЛКОВЫЕ: ИЗОЛЯТ СОЕВОГО БЕЛКА, В ВИДЕ ПОРОШКА БЕЛО-ЖЕЛТОГО ЦВЕТА, В КАЧЕСТВЕ СЫРЬЯ ДЛЯ ПРОMПЕРЕРАБОТКИ</t>
  </si>
  <si>
    <t>БЕЛКОВЫЕ ВЕЩЕСТВА И ИХ ПРОИЗВОДНЫЕ: ПЕПТОН (ГИДРОЛИЗАТ СОЕВОГО БЕЛКА), CAS № 73049-73-7, В ВИДЕ ПОРОШКА, ОТ СВЕТЛО ДО ТЕМЕНО-КОРИЧНЕВОГО ЦВЕТА, В МЕШКАХ ПО 20КГ НЕТТО, ДЛЯ ИСПОЛЬЗОВАНИЯ В СЕЛЬСКОМ ХОЗЯЙСТВЕ : SHENYANG EVEREST CORPORATION LIMITED ОТСУТСТВУЕТ ОТСУТСТВУЕТ ОТСУТСТВУЕТ ОТСУТСТВУЕТ 20000</t>
  </si>
  <si>
    <t>ИЗОЛЯТ СОЕВОГО БЕЛКА(SOYA PROTEIN IZOLATE) ЦВЕТ ЖЕЛТЫЙ, BATCH №230404204011C СРОК ГОДНОСТИ ДО 03.04.2024; СОДЕРЖАНИЕ ПРОТЕИНА В ПЕРЕСЧЕТЕ НА СУХОЕ ВЕЩЕСТВО 90%. ДЛЯ ПИЩЕВОЙ ПРОМЫШЛЕННОСТИ, ВСЕГО 40 МЕШКОВ ПО 500 КГ. ОБЩИМ ВЕСОМ НЕТТО 20000КГ.</t>
  </si>
  <si>
    <t>06.07.2023</t>
  </si>
  <si>
    <t>ВЕЩЕСТВА БЕЛКОВЫЕ: ИЗОЛЯТ СОЕВОГO БЕЛКА, В ВИДЕ ПОРОШКА БЕЛО-ЖЕЛТОГО ЦВЕТА, В КАЧЕСТВЕ СЫРЬЯ ДЛЯ ПРОМПЕРЕРАБОТКИ</t>
  </si>
  <si>
    <t>БЕЛКОВЫЕ ВЕЩЕСТВА И ИХ ПРОИЗВОДНЫЕ: ПЕПТОН (ГИДРОЛИЗАТ СОЕВОГО БЕЛКА), CAS № 73049-73-7, В ВИДЕ ПОРОШКА, ОТ СВЕТЛО ДО ТЕМЕНО-КОРИЧНЕВОГО ЦВЕТА, В МЕШКАХ ПО 20КГ НЕТТО, ДЛЯ ИСПОЛЬЗОВАНИЯ В СЕЛЬСКОМ ХОЗЯЙСТВЕ : XIAMEN TOPUSING CHEMICAL CO.,LTD. ОТСУТСТВУЕТ ОТСУТСТВУЕТ ОТСУТСТВУЕТ ОТСУТСТВУЕТ 20000</t>
  </si>
  <si>
    <t>ИЗОЛЯТ СОЕВОГО БЕЛКА(SOYA PROTEIN IZOLATE) ЦВЕТ ЖЕЛТЫЙ, BATCH №230529205011C СРОК ГОДНОСТИ ДО 28.04.2024;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</si>
  <si>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№230504205011C СPОК ГОДНОСТИ ДО 03.05.2024;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</si>
  <si>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№230702207011C СРОК ГОДНОСТИ ДО 01.07.2024;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</si>
  <si>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№230810208011C СРОК ГОДНОСТИ ДО 09.08.2024;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</si>
  <si>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 231225212011D СРОК ГОДНОСТИ ДО 24.12.2024, СОДЕРЖАНИЕ ПРОТЕИНА В ПЕРЕСЧЕТЕ НА СУXОЕ ВЕЩЕСТВО 90%. ДЛЯ ПИЩЕВОЙ ПРОМЫШЛЕННОСТИ, ВСЕГО 40 МЕШКОВ ПО 500 КГ. ОБЩИМ ВЕСОМ НЕТТО 20000КГ.</t>
  </si>
  <si>
    <t>ИЗОЛЯТ СОЕВОГО БЕЛКА(SOYA PROTEIN IZOLATE) ЦВЕТ ЖЕЛТЫЙ, BATCH № 231102211011D СРОК ГОДНОСТИ ДО 01.11.2024; СОДЕРЖАНИЕ ПРОТЕИНА В ПЕРЕСЧЕТЕ НА СУХОЕ ВЕЩЕСТВО 90%;ДЛЯ ПИЩЕВОЙ ПРОМЫШЛЕННОСТИ, ВСЕГО 40 МЕШКОВ ПО 500 КГ;ОБЩИМ ВЕСОМ НЕТТО 20000КГ.</t>
  </si>
  <si>
    <t>ИЗОЛЯТ СОЕВОГО БЕЛКА(SOYA PROTEIN IZOLATE) ЦВЕТ ЖЕЛТЫЙ, BATCH № 240523105012C СРОК ГОДНОСTИ ДО 22.05.2025; СОДЕРЖАНИЕ ПРОТЕИНА В ПЕРЕСЧЕТЕ НА СУХОЕ ВЕЩЕСТВО 90%. ДЛЯ ПИЩЕВОЙ ПРОМЫШЛЕННОСТИ, ВСЕГО 40 МЕШКОВ ПО 500 КГ. ОБЩИМ ВЕСОМ НЕТТО 20000КГ.</t>
  </si>
  <si>
    <t>IXC ВЕЩЕСТВА (БЕЛКОВЫЕ:) ИЗОЛЯТ СОЕВОГО БЕЛКА, В ВИДЕ ПОРОШКА БЕЛО-ЖЕЛТОГО ЦВЕТА, В КАЧЕСТВЕ СЫРЬЯ ДЛЯ ПРОМПЕРЕРАБОТКИ</t>
  </si>
  <si>
    <t>22.01.2021</t>
  </si>
  <si>
    <t>29.09.2023</t>
  </si>
  <si>
    <t>01.12.2023</t>
  </si>
  <si>
    <t>ИЗОЛЯT СОЕВОГО БЕЛКА(SOYA PROTEIN IZOLATE) ЦВЕТ ЖЕЛТЫЙ, BATCH № 240905309011D СРОК ГОДНОСТИ ДО 04.09.2025;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</si>
  <si>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 240720307011D СРОК ГОДНОСТИ ДО 19.07.2025; СОДЕРЖАНИЕ ПРОТЕИНА В ПЕРЕСЧЕТЕ НА СУХОЕ ВЕЩЕСТВО 90%. ДЛЯ ПИЩЕВОЙ ПРОМЫШЛЕННОСТИ, ВСЕГО 40 МЕШКОВ ПО 500 КГ. ОБЩИМ BЕСОМ НЕТТО 20000КГ.'''''</t>
  </si>
  <si>
    <t>ИЗОЛЯТ СОЕВОГО БЕЛКА(SOYA PROTEIN IZOLATE) ЦВЕТ ЖЕЛТЫЙ, BATCH № 240219202011D СРОК ГОДНОСТИ ДО 18.02.2025; СОДЕРЖАНИЕ ПРОТЕИНА В ПЕРЕСЧЕТЕ НА СУХОЕ ВЕЩЕСTВО 90%. ДЛЯ ПИЩЕВОЙ ПРОМЫШЛЕННОСТИ, ВСЕГО 40 МЕШКОВ ПО 500 КГ. ОБЩИМ ВЕСОМ НЕТТО 20000КГ.</t>
  </si>
  <si>
    <t>14.01.2020</t>
  </si>
  <si>
    <t>ТЕКСТУРИРОВАННОЕ БЕЛКОВОЕ ВЕЩЕСТВО: СОЕВЫЙ ТЕКСТУРАТ, В ВИДЕ ГРАНУЛ КОРИЧНЕВОГО ЦВЕТА, НА ОСНОВЕ ОБЕЗЖИРЕННОЙ СОЕВОЙ МУКИ. НЕ СОДЕРЖИТ МОЛОЧНЫХ ЖИРОВ, САХАРОЗЫ, ИЗОГЛЮКОЗЫ, ГЛЮКОЗЫ, КРАХМАЛА, ПРОДУКТОВ ЖИВОТНОГО ПРОИСХОЖДЕНИЯ. НЕ СОДЕРЖИТ ГМО. УПАКОВ АНО В КРАФТ-МЕШКИ С П/Э МЕШКОМ-ВКЛАДЫШЕМ МАССОЙ НЕТТО 20 КГ :TEXTURED SOYA GRANULES/СОЕВЫЙ ТЕКСТУРАТ  ГРАНУЛЫ</t>
  </si>
  <si>
    <t>ВЕЩЕСТВА БЕЛКОВЫЕ: ИЗОЛЯТ СОЕВОГО БЕЛКА,В ВИДЕ ПОРОШКА БЕЛО-ЖЕЛТОГО ЦВЕТА,В КАЧЕСТВЕ СЫРЬЯ ДЛЯ ПРОМПЕРЕРАБОТКИ(СОДЕРЖАНИЕ ПРОТЕИНА 90.70%),ПОЛУЧЕН ЭКСТРАКЦИЕЙ ИЗ ОБЕЗЖИРЕННОЙ МУКИ КУЛЬТУРНОЙ СОИ,ДЛЯ ИСПОЛЬЗОВАНИЯ В ПИЩЕВОЙ ПРОМЫШЛЕННОСТИ,НЕ ИСПО</t>
  </si>
  <si>
    <t>ТЕКСТУРИРОВАННОЕ БЕЛКОВОЕ ВЕЩЕСТВО, БЕЗ СОДЕРЖАНИЯ МОЛОЧНЫХ ЖИРОВ, САХАРОЗЫ, ИЗОГЛЮКОЗЫ, ГЛЮКОЗЫ, КРАХМАЛА, ПРОДУКТОВ ЖИВОТНОГО ПРОИСХОЖДЕНИЯ, НЕ СОДЕРЖАЩЕЕ ГМО - СОЕВЫЙ ТЕКСТУРАТ В ГРАНУЛАХ, НА ОСНОВЕ ТЕКСТУРИРОВАННОЙ СОЕВОЙ МУКИ, В МЕШКАХ ПО 20 КГ : - 1000 МЕШКОВ SHANGHAI DOOLONG INTERNATIONAL CO.,LTD ОТСУТСТВУЕТ ОТСУТСТВУЕТ ОТСУТСТВУЕТ ОТСУТСТВУЕТ 20</t>
  </si>
  <si>
    <t>30.07.2020</t>
  </si>
  <si>
    <t>ИЗОЛИРОВАННЫЙ СОЕВЫЙ БЕЛОК (ПИЩЕВОЙ): ПРЕДСТАВЛЯЕТ СОБОЙ ПОРОШОК БЕЛОГО ЦВЕТА, ВКУС И ЗАПАХ - НЕЙТРАЛЬНЫЙ, БЕЗ СОДЕРЖАНИЯ ЭТИЛОВОГО СПИРТА, БЕЗ СОДЕРЖАНИЯ ГМО; ПРЕДНАЗНАЧЕН ДЛЯ ИСПОЛЬЗОВАНИЯ В ПИЩЕВОЙ ПРОМЫШЛЕННОСТИ ПРИ ПРОИЗВОДСТВЕ МЯСНЫХ ПОЛУФАБРИК</t>
  </si>
  <si>
    <t>ИЗОЛЯТ СОЕВОГО БЕЛКА (ПИЩЕВОЙ): ПОСТАВЛЯЕТСЯ В ВИДЕ ПОРОШКА БЕЛОГО ЦВЕТА, ВКУС И ЗАПАХ - НЕЙТРАЛЬНЫЙ, БЕЗ СОДЕРЖАНИЯ ЭТИЛОВОГО СПИРТА, БЕЗ СОДЕРЖАНИЯ ГМО; ПРЕДНАЗНАЧЕН ДЛЯ ИСПОЛЬЗОВАНИЯ В ПИЩЕВОЙ ПРОМЫШЛЕННОСТИ ДЛЯ ПРОИЗВОДСТВА МЯСНЫХ ПОЛУФАБРИКАТОВ;</t>
  </si>
  <si>
    <t>ТЕКСТУРИРОВАННОЕ БЕЛКОВОЕ ВЕЩЕСТВО: СОЕВЫЙ ТЕКСТУРАТ, В ВИДЕ ГРАНУЛ КОРИЧНЕВОГО ЦВЕТА, НА ОСНОВЕ ОБЕЗЖИРЕННОЙ СОЕВОЙ МУКИ. НЕ СОДЕРЖИТ МОЛОЧНЫХ ЖИРОВ, САХАРОЗЫ, ИЗОГЛЮКОЗЫ, ГЛЮКОЗЫ, КРАХМАЛА, ПРОДУКТОВ ЖИВОТНОГО ПРОИСХОЖДЕНИЯ. НЕ СОДЕРЖИТ ГМО. УПАКОВ</t>
  </si>
  <si>
    <t>ИЗОЛЯТ СОЕВОГО БЕЛКА(SOYA PROTEIN IZOLATE) ЦВЕТ ЖЕЛТЫЙ, BATCH № 240404304011D СРОК ГОДНОСТИ ДО 02.04.2025;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</si>
  <si>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 240427304011D СРОК ГОДНОСТИ ДО 26.04.2025; СОДЕРЖАНИЕ ПРОТЕИНА В ПЕРЕСЧЕТЕ НА СУХОЕ ВЕЩЕСТВО 90%. ДЛЯ ПИЩЕВОЙ ПРОМЫШЛЕННОСТИ, ВСЕГО 40 МЕШКОВ ПО 500 КГ. ОБЩИМ ВЕСОМ НЕТТО 20000КГ.</t>
  </si>
  <si>
    <t>10.12.2020</t>
  </si>
  <si>
    <t>ВЕЩЕСТВА БЕЛКОВЫЕ: ИЗОЛЯТ СОЕВОГО БЕЛКА, В ВИДЕ ПОРОШКА БЕЛО-ЖЕЛТОГО ЦВЕТА, В КАЧЕСТВЕ СЫРЬЯ ДЛЯ ПРОМПЕРЕРАБОТКИ(СОДЕРЖАНИЕ ПРОТЕИНА 91.00%), ПОЛУЧЕН ЭКСТРАКЦИЕЙ ИЗ ОБЕЗЖИРЕННОЙ МУКИ КУЛЬТУРНОЙ СОИ, ДЛЯ ИСПОЛЬЗОВАНИЯ В ПИЩЕВОЙ ПРОMЫШЛЕННОСТИ, НЕ ИСПО</t>
  </si>
  <si>
    <t>ВЕЩЕСТВА БЕЛКОВЫЕ: ИЗОЛЯТ СОЕВОГО БЕЛКА, В ВИДЕ ПОРОШКА БЕЛО-ЖЕЛТОГО ЦВЕТА, В КАЧЕСТВЕ СЫРЬЯ ДЛЯ ПРОМПЕРЕРАБОТКИ(СОДЕРЖАНИЕ ПРОТЕИНА 91.00%), ПОЛУЧЕН ЭКСТРАКЦИЕЙ ИЗ ОБЕЗЖИРЕННОЙ МУКИ КУЛЬТУРНОЙ СОИ, ДЛЯ ИСПОЛЬЗОВАНИЯ В ПИЩЕВОЙ ПРОМЫШЛЕННОCТИ, НЕ ИСПО</t>
  </si>
  <si>
    <t>ИЗОЛЯТ СОЕВОГО БЕЛКА(SOYA PROTEIN IZOLATE) ЦВЕТ ЖЕЛТЫЙ, BATCH № 240805308011D СРОК ГОДНОСТИ ДО 04.08.2025; СОДЕРЖАНИЕ ПРОТЕИНА В ПЕРЕСЧЕТЕ НА СУХОЕ ВЕЩЕСТВО 90%. ДЛЯ ПИЩЕВОЙ ПРОМЫШЛЕННOСТИ, ВСЕГО 40 МЕШКОВ ПО 500 КГ. ОБЩИМ ВЕСОМ НЕТТО 20000КГ.'''''</t>
  </si>
  <si>
    <t>ВЕЩЕСТВА БЕЛКОВЫЕ: ИЗОЛЯТ СОЕВОГО БЕЛКА, В ВИДЕ ПОРОШКА БЕЛО-ЖЕЛТОГО ЦВЕТА, В КАЧЕСТВЕ СЫРЬЯ ДЛЯ ПРОМПЕРЕРАБОТКИ.</t>
  </si>
  <si>
    <t>ВЕЩЕСТВА БЕЛКОВЫЕ: ИЗОЛЯТ СОЕВОГО БЕЛКА, В ВИДЕ ПОРОШКА БЕЛО-ЖЕЛТОГО ЦВЕТА, В КАЧЕСТВЕ СЫРЬЯ ДЛЯ ПРОMПЕРЕРАБОТКИ.</t>
  </si>
  <si>
    <t>ВЕЩЕСТВА БЕЛКОВЫЕ: ИЗОЛЯТ СОЕВОГО БЕЛКА, В ВИДЕ ПОРОШКА БЕЛО-ЖЕЛТОГО ЦВЕТА, В КАЧЕСТВЕ СЫРЬЯ ДЛЯ ПРОМПЕРЕРАБОТКИ(СОДЕРЖАНИЕ ПРОТЕИНА 91.00%), ПОЛУЧЕН ЭКСТРАКЦИЕЙ ИЗ ОБЕЗЖИРЕННОЙ МУКИ КУЛЬТУРНОЙ СОИ, ДЛЯ ИСПОЛЬЗОВАНИЯ В ПИЩЕВОЙ ПРОМЫШЛЕННОСТИ, НЕ ИСПО</t>
  </si>
  <si>
    <t>ВЕЩЕСТВА БЕЛКОВЫЕ: ИЗОЛЯТ СОЕВОГО БЕЛКА, В ВИДЕ ПОРОШКА БЕЛО-ЖЕЛТОГО ЦВЕТА, В КАЧЕСТВЕ СЫРЬЯ ДЛЯ ПРОМПЕРЕРАБОТКИ(СОДЕРЖАНИЕ ПРОТЕИНА 91.00%); ПОЛУЧЕН ЭКСТРАКЦИЕЙ ИЗ ОБЕЗЖИРЕННОЙ МУКИ КУЛЬТУРНОЙ СОИ, ДЛЯ ИСПОЛЬЗОВАНИЯ В ПИЩЕВОЙ ПРОМЫШЛЕННОСТИ, НЕ ИСПО</t>
  </si>
  <si>
    <t>ВЕЩЕСТВА БЕЛКОВЫЕ: ИЗОЛЯТ СОЕВОГО БЕЛКА, В ВИДЕ ПОРОШКА БЕЛО-ЖЕЛТОГО ЦВЕТА, В КАЧЕCТВЕ СЫРЬЯ ДЛЯ ПРОМПЕРЕРАБОТКИ(СОДЕРЖАНИЕ ПРОТЕИНА 91.00%), ПОЛУЧЕН ЭКСТРАКЦИЕЙ ИЗ ОБЕЗЖИРЕННОЙ МУКИ КУЛЬТУРНОЙ СОИ, ДЛЯ ИСПОЛЬЗОВАНИЯ В ПИЩЕВОЙ ПРОМЫШЛЕННОСТИ, НЕ ИСПО</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</si>
  <si>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ГМО; ПРЕДНАЗНАЧЕН ДЛЯ ИСПОЛЬЗOВАНИЯ В ПИЩЕВОЙ ПРОМЫШЛЕННОСТИ ДЛЯ ПРОИЗВОДСТВА МЯСНЫХ ПОЛУФАБРИКА</t>
  </si>
  <si>
    <t>ВЕЩЕСТВА БЕЛКОВЫЕ: ИЗОЛЯТ CОЕВОГО БЕЛКА, В ВИДЕ ПОРОШКА БЕЛО-ЖЕЛТОГО ЦВЕТА, В КАЧЕСТВЕ СЫРЬЯ ДЛЯ ПРОМПЕРЕРАБОТКИ.</t>
  </si>
  <si>
    <t>ВЕЩЕСТВА БЕЛКОBЫЕ: ИЗОЛЯТ СОЕВОГО БЕЛКА, В ВИДЕ ПОРОШКА БЕЛО-ЖЕЛТОГО ЦВЕТА, В КАЧЕСТВЕ СЫРЬЯ ДЛЯ ПРОМПЕРЕРАБОТКИ.</t>
  </si>
  <si>
    <t>ВЕЩЕСТВА БЕЛКОВЫЕ: ИЗОЛЯТ СОЕВОГО БЕЛКА, В ВИДЕ ПОРОШКА БЕЛО-ЖЕЛТОГО ЦВЕТА, В КАЧЕСТВЕ СЫРЬЯ ДЛЯ ПРОМПЕРЕРАБОТКИ(СОДЕРЖАНИЕ ПРОТЕИНА 91%), ПОЛУЧЕН ЭКСТРАКЦИЕЙ ИЗ ОБЕЗЖИРЕННОЙ МУКИ КУЛЬТУРНОЙ СОИ, ДЛЯ ИСПОЛЬЗОВАНИЯ В ПИЩЕВОЙ ПРОМЫШЛЕННОСТИ, НЕ ИСПОЛЬЗ</t>
  </si>
  <si>
    <t>ВЕЩЕСТВА БЕЛКОВЫЕ: ИЗОЛЯТ СОЕВОГО БЕЛКА, В ВИДЕ ПОРОШКА БЕЛО-ЖЕЛТОГО ЦВЕТА, В КАЧЕСТВЕ СЫРЬЯ ДЛЯ ПРОМПЕРЕРАБОТКИ (СОДЕРЖАНИЕ ПРОТЕИНА 91.15%),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</si>
  <si>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ВЕЩЕСТВА БЕЛКОВЫЕ: ИЗОЛЯТ СОЕВОГО БЕЛКА, В ВИДЕ ПОРОШКА БЕЛО-ЖЕЛТОГО ЦВЕТА, В КАЧЕСТВЕ СЫРЬЯ ДЛЯ ПРОМПЕРЕРАБОТКИ (СОДЕРЖАНИЕ ПРОТЕИНА 91.10%),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</si>
  <si>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20.06.2020</t>
  </si>
  <si>
    <t>ИЗОЛИРОВАННЫЙ СОЕВЫЙ БЕЛОК (ПИЩЕВОЙ): ПРЕДСТАВЛЯЕТ СОБОЙ ПОРОШОК БЕЛОГО ЦВЕТА, ВКУС И ЗАПАХ - НЕЙТРАЛЬНЫЙ, БЕЗ СОДЕРЖАНИЯ ЭТИЛОВОГО СПИРТА, БЕЗ СОДЕРЖАНИЯ ГМО; ПРЕДНАЗНАЧЕН ДЛЯ ИСПОЛЬЗОВАНИЯ В ПИЩЕВОЙ ПРОМЫШЛЕННОСТИ ПРИ ПРОИЗВОДСТВЕ МЯСНЫХ ПОЛУФАБРИК :ИЗОЛИРОВАННЫЙ СОЕВЫЙ БЕЛОК / ISLATER SOY PROTEIN YX2001 (СОСТАВ / В МАССОВЫХ ДОЛЯХ: УГЛЕВОДЫ 2,5/100ГР., ЭНЕРГЕТИЧЕСКАЯ ЦЕННОСТЬ 1560 ККАЛ, БЕЛОК 91,69/100ГР.; ЖИР 0,6/100ГР., САХАР 0,81/100ГР.) - В МЕШКАХ ИЗ ФОЛЬГИРОВАННОЙ ПЛЁНКИ С ВКЛАДЫШЕМ ИЗ П /Э ПЛЁНКИ ПО 20КГ - 1000 МЕШКОВ АТОВ; ИСПОЛЬЗУЕТСЯ В ПИЩЕВОЙ ПРОМЫШЛЕННОСТИ В КАЧЕСТВЕ СЫРЬЯ К ПРОДУКЦИИ, ПРОИЗВОДИМОЙ НА ТЕРРИТОРИИ ГОСУДАРСТВА-ЧЛЕНА ТС, НА КОТОРОЙ ОСУЩЕСТВЛЯЕТСЯ ИХ ПОМЕЩЕНИЕ ПОД ТАМОЖЕННУЮ ПРОЦЕДУРУ СВОБОДНОЙ ТАМОЖЕННОЙ ЗОНЫ SHANDONG YUXIN BIO-TECH CO., LTD ТОВАРНЫЙ ЗНАК ОТСУТСТВУЕТ YX2001 20</t>
  </si>
  <si>
    <t>25.06.2020</t>
  </si>
  <si>
    <t>ИЗОЛЯТ СОЕВОГО БЕЛКА (ПИЩЕВОЙ): ПОСТАВЛЯЕТСЯ В ВИДЕ ПОРОШКА БЕЛОГО ЦВЕТА, ВКУС И ЗАПАХ - НЕЙТРАЛЬНЫЙ, БЕЗ СОДЕРЖАНИЯ ЭТИЛОВОГО СПИРТА, БЕЗ СОДЕРЖАНИЯ ГМО; ПРЕДНАЗНАЧЕН ДЛЯ ИСПОЛЬЗОВАНИЯ В ПИЩЕВОЙ ПРОМЫШЛЕННОСТИ ДЛЯ ПРОИЗВОДСТВА МЯСНЫХ ПОЛУФАБРИКАТОВ; ИСПОЛЬЗУЕТСЯ В ПИЩЕВОЙ ПРОМЫШЛЕННОСТИ В КАЧЕСТВЕ СЫРЬЯ К ПРОДУКЦИИ, ПРОИЗВОДИМОЙ НА ТЕРРИТОРИИ ГОСУДАРСТВА-ЧЛЕНА ТС, НА КОТОРОЙ ОСУЩЕСТВЛЯЕТСЯ ИХ ПОМЕЩЕНИЕ ПОД ТАМОЖЕННУЮ ПРОЦЕДУРУ СВОБОДНОЙ ТАМОЖЕННОЙ ЗОНЫ :ИЗОЛИРОВАННЫЙ СОЕВЫЙ БЕЛОК ШАНСУНЬ-90/ SHANSONG-90 (СОСТАВ: ПРОТЕИН - 90,9%, ВОДА - 6,15%, ЗОЛА - 4.10%, ЖИР - 0,48%) - В МЕШКАХ ИЗ ФОЛЬГИРОВАННОЙ ПЛЁНКИ С ВКЛАДЫШЕМ ИЗ П/Э ПЛЁНКИ ПО 20КГ - 1000 ПАКЕТОВ</t>
  </si>
  <si>
    <t>ВЕЩЕСТВА БЕЛКОВЫЕ: ИЗОЛЯТ СОЕВОГО БЕЛКА, В ВИДЕ ПОРОШКА БЕЛО-ЖЕЛТОГО ЦВЕТА, В КАЧЕСТВЕ СЫРЬЯ ДЛЯ ПРОМПЕРЕРАБОТКИ (СОДЕРЖАНИЕ ПРОТЕИНА 91.50%),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</si>
  <si>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ВЕЩЕСТВА БЕЛКОВЫЕ: ИЗОЛЯТ СОЕВОГО БЕЛКА, В ВИДЕ ПОРОШКА БЕЛО-ЖЕЛТОГО ЦВЕТА, В КАЧЕСТВЕ СЫРЬЯ ДЛЯ ПРОМПЕРЕРАБОТКИ (СОДЕРЖАНИЕ ПРОТЕИНА 91.70%), ПОЛУЧЕН ЭКСТРАКЦИЕЙ ИЗ ОБЕЗЖИРЕННОЙ МУКИ КУЛЬТУРНОЙ СОИ, ДЛЯ ИСПОЛЬЗОВАНИЯ В ПИЩЕВОЙ ПРОМЫШЛЕННОСТИ, НЕ ИСПОЛЬЗУЕТСЯ В ВЕТЕРИНАРИИ, НЕ СОДЕРЖИТ ГМО</t>
  </si>
  <si>
    <t>ВЕЩЕСТВА БЕЛКОВЫЕ: ИЗОЛЯТ СОЕВОГО БЕЛКА, В ВИДЕ ПОРОШКА БЕЛО-ЖЕЛТОГО ЦВЕТА, В КАЧЕСТВЕ СЫРЬЯ ДЛЯ ПРОМПЕРЕРАБОТКИ (СОДЕРЖАНИЕ ПРОТЕИНА 91.05%),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</si>
  <si>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11.05.2020</t>
  </si>
  <si>
    <t>ВЕЩЕСТВА БЕЛКОВЫЕ: ИЗОЛЯТ СОЕВОГО БЕЛКА, В ВИДЕ ПОРОШКА БЕЛО-ЖЕЛТОГО ЦВЕТА, В КАЧЕСТВЕ СЫРЬЯ ДЛЯ ПРОМПЕРЕРАБОТКИ (СОДЕРЖАНИЕ ПРОТЕИНА 91.30%),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</si>
  <si>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ВЕЩЕСТВА БЕЛКОВЫЕ: ИЗОЛЯТ СОЕВОГО БЕЛКА, В ВИДЕ ПОРОШКА БЕЛО-ЖЕЛТОГО ЦВЕТА, В КАЧЕСТВЕ СЫРЬЯ ДЛЯ ПРОМПЕРЕРАБОТКИ (СОДЕРЖАНИЕ ПРОТЕИНА 91.20%),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</si>
  <si>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БЕЛКОВО-ВИТАМИННО-МИНЕРАЛЬНЫЕ КОНЦЕНТРАТЫ: ГИДРОЛИЗОВАННЫЙ ПШЕНИЧНЫЙ БЕЛОК (HYPROW 21100) (ПРОТЕИН) (СОДЕРЖАНИЕ БЕЛКА НЕ МЕНЕЕ 84%), НЕ СОДЕРЖИТ ГМО, ПРИМЕНЯЕТСЯ В ПРОИЗВОДСТВЕ КОРМОВ ДЛЯ С/Х ЖИВОТНЫХ, НЕ ДЛЯ ВЕТЕРИНАРИИ, НЕ ОТХОДЫ, В МЕШКАХ ПО 25 КГ</t>
  </si>
  <si>
    <t>БЕЛКОВО-ВИТАМИННО-МИНЕРАЛЬНЫЕ КОНЦЕНТРАТЫ: ГИДРОЛИЗОВАННЫЙ ПШЕНИЧНЫЙ БЕЛОК (HYPROW 21100) (ПРОТЕИН) (СОДЕРЖАНИЕ БЕЛКА НЕ МЕНЕЕ 84%), НЕ СОДЕРЖИТ ГМО, ПРИМЕНЯЕТСЯ В ПРОИЗВОДСТВЕ КОРМОВ ДЛЯ С/Х ЖИВОТНЫХ, НЕ ДЛЯ ВЕТЕРИНАРИИ, НЕ ОТХОДЫ, В МЕШКАХ ПО 25 КГ ГИДРОЛИЗОВАННЫЙ ПШЕНИЧНЫЙ БЕЛОК В МЕШКАХ ПО 25 КГ, СРОК ГОДНОСТИ - 24 МЕСЯЦА . CARGILL B.V. CARGILL CARGILL ОТСУТСТВУЕТ HYPROW21100 800</t>
  </si>
  <si>
    <t>БЕЛКОВО-ВИТАМИННО-МИНЕРАЛЬНЫЕ КОНЦЕНТРАТЫ: ГИДРОЛИЗОВАННЫЙ ПШЕНИЧНЫЙ БЕЛОК (HYPROW 21100) (ПРОТЕИН) (СОДЕРЖАНИЕ БЕЛКА НЕ МЕНЕЕ 84%), НЕ СОДЕРЖИТ ГМО, ПРИМЕНЯЕТСЯ В ПРОИЗВОДСТВЕ КОРМОВ ДЛЯ С/Х ЖИВОТНЫХ, НЕ ДЛЯ ВЕТЕРИНАРИИ, НЕ ОТХОДЫ, В МЕШКАХ ПО 25 КГ ГИДРОЛИЗОВАННЫЙ ПШЕНИЧНЫЙ БЕЛОК В МЕШКАХ ПО 25 КГ, СРОК ГОДНОСТИ - 24 МЕСЯЦА . CARGILL B.V. CARGILL CARGILL ОТСУТСВУЕТ HYPROW21100 800</t>
  </si>
  <si>
    <t>18.02.2023</t>
  </si>
  <si>
    <t>БЕЛКОВЫЕ ВЕЩЕСTВА И ИХ ПРОИЗВОДНЫЕ</t>
  </si>
  <si>
    <t>БЕЛОК СОЕДИНИТЕЛЬНОТКАННЫЙ ГОВЯЖИЙ БИФ ПРО 98 ДЛЯ ИСПОЛЬЗОВАНИЯ В ПИЩЕВОЙ ПРОМЫШЛЕННОСТИ:</t>
  </si>
  <si>
    <t>22.09.2021</t>
  </si>
  <si>
    <t>БЕЛОК СОЕДИНИТЕЛЬНОТКАННЫЙ ГОВЯЖИЙ БИФ ПРО 98 ДЛЯ ИСПОЛЬЗОВАНИЯ В ПИЩЕВОЙ ПРОМЫШЛЕННОСТИ.</t>
  </si>
  <si>
    <t>22.10.2021</t>
  </si>
  <si>
    <t>ГЛЮТЕН КУКУРУЗНЫЙ СУХОЙ "CORN GLUTEN MEAL", ИСП. В КАЧЕСТВЕ РАСТИТЕЛЬНОГО БЕЛКА ПРИ ПРОИЗВOДСТВЕ КОРМОВ ДЛЯ ЖИВОТНЫХ НА ТЕРРИТОРИИ РФ;</t>
  </si>
  <si>
    <t>БЕЛОК СОЕДИНИТЕЛЬНОТКАННЫЙ ГОВЯЖИЙ ДЛЯ ИСПОЛЬЗОВАНИЯ В ПИЩЕВОЙ ПРОМЫШЛЕННОСТИ:</t>
  </si>
  <si>
    <t>28.10.2022</t>
  </si>
  <si>
    <t>БЕЛКОВЫЕ ВЕЩЕСТВА И ИХ ПРОИЗВОДНЫЕ</t>
  </si>
  <si>
    <t>ИЗОЛЯТ СОЕВОГО БЕЛКА, В ВИДЕ ПОРОШКА СВЕТЛО-ЖЕЛТОГО ЦВЕТА, ИСПОЛЬЗУЕТСЯ В ПИЩЕВОЙ ПРОМЫШЛЕННОСТИ, НЕ КОРМОВОЙ, РАСФАСОВАН В ПОЛИПРОПИЛЕНОВЫЕ МЕШКИ. ГРУЗ РАЗМЕЩЁН И ЗАКРЕПЛЁН В ВАГОНЕ СОГЛАСНО ТУ РЖД ОДНОРАЗОВЫМ, НЕВОЗВРАТНЫМ РЕКВИЗИТОМ , (ДЕРЕВЯННЫЕ</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</si>
  <si>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20000</t>
  </si>
  <si>
    <t>06.05.2020</t>
  </si>
  <si>
    <t>ПОРОШКООБРАЗНЫЙ СВИНОЙ БЕЛОК GELIPRO ИЗ СЫРОЙ КОЖИ ДЛЯ ПРОИЗВОДСТВА ЭКСТРУДИРОВАННЫХ СУХИХ КОРМОВ ДЛЯ КОШЕК И СОБАК 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20000</t>
  </si>
  <si>
    <t>ГЛЮТЕН КУКУРУЗНЫЙ СУХОЙ "CORN GLUTEN MEAL", ИСП. В КАЧЕСТBЕ РАСТИТЕЛЬНОГО БЕЛКА ПРИ ПРОИЗВОДСТВЕ КОРМОВ ДЛЯ ЖИВОТНЫХ НА ТЕРРИТОРИИ РФ.</t>
  </si>
  <si>
    <t>ГЛЮТЕН КУКУРУЗНЫЙ СУХОЙ "CORN GLUTEN MEAL", ИСП. В КАЧЕСТВЕ PАСТИТЕЛЬНОГО БЕЛКА ПРИ ПРОИЗВОДСТВЕ КОРМОВ ДЛЯ ЖИВОТНЫХ НА ТЕРРИТОРИИ РФ.</t>
  </si>
  <si>
    <t>05.09.2023</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</si>
  <si>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(PROTEX-M 3-5MM) - 20000 КГ (1000 МЕШКОВ ПО 20 КГ),</t>
  </si>
  <si>
    <t>25.04.2023</t>
  </si>
  <si>
    <t>ТЕКСТУРИРОВАННЫЕ БЕЛКОВЫЕ ПРОДУКТЫ, ПРЕДНАЗHАЧЕННЫЕ ДЛЯ ПРИГОТОВЛЕНИЯ ПИЩИ, А ТАК ЖЕ ДЛЯ ПЕРЕРАБОТКИ В ГОТОВЫЕ БЛЮДА, НЕ СОДЕРЖАТ ГМО: МУКА СОЕВАЯ ТЕКСТУРИРОВАННАЯ "ПРОТЕКС-М" Ф 1-3 - 20000 КГ (1000 МЕШКОВ ПО 20 КГ),</t>
  </si>
  <si>
    <t>ГОВЯЖИЙ КОЛЛАГEНОВЫЙ БЕЛОК ИЗ КРС ДЛЯ ИСПОЛЬЗОВАНИЯ В ПИЩЕВОЙ ПРОМЫШЛЕННОСТИ. ВСЕГО 2000 ЦЕЛОФ.БРИКЕТОВ, РАСПОЛОЖ.НА ПАЛЛЕТАХ. ВЕС БРУТТО С ПАЛЛЕТАМИ 20340КГ.</t>
  </si>
  <si>
    <t>27.10.2022</t>
  </si>
  <si>
    <t>29.12.2023</t>
  </si>
  <si>
    <t>ТЕКСТУРИРОВАННЫЙ БЕЛКОВЫЙ СОЕВЫЙ ПРОДУКТ (МАССА СОЕВАЯ) В УПАКОВКАХ (В ПАКЕТАХ ИЗ ПОЛИМЕРНОГО МАТЕРИАЛА И В КАРТОННОЙ КОРОБКЕ). 2218 КОРОБОК ПО 18 ПАКЕТОВ ПО 500 ГР. ДЛЯ УПОТРЕБЛЕНИЯ В ПИЩУ</t>
  </si>
  <si>
    <t>06.02.2021</t>
  </si>
  <si>
    <t>ПРОДУКТЫ ПИТАНИЯ: ТЕКСТУРИРОВАННЫЙ БЕЛКОВЫЙ СОЕВЫЙ ПРОДУКТ В УПАКОВКАХ (ПАКЕТЫ ИЗ ПОЛИМЕРНОГО МАТЕРИАЛА) ПО 500 ГРАММ, ПО 9 КГ В ОДНОМ МЕСТЕ (18 ПАКЕТОВ ПО 500 ГРАММ)</t>
  </si>
  <si>
    <t>25.08.2021</t>
  </si>
  <si>
    <t>26.09.2021</t>
  </si>
  <si>
    <t>MRW ПОРОШКООБРАЗНЫЙ СВИНОЙ БЕЛОК "GELIPRO" ИЗ СЫРОЙ КОЖИ ДЛЯ ПРОИЗВОДСТВА ЭКСТРУДИРОВАННЫХ СУХИХ КОРМОВ ДЛЯ КОШЕК И СОБАК; DEJMPJ</t>
  </si>
  <si>
    <t>01.06.2020</t>
  </si>
  <si>
    <t>ПОРОШКООБРАЗНЫЙ СВИНОЙ БЕЛОК GELIPRO ИЗ СЫРОЙ КОЖИ ДЛЯ ПРОИЗВОДСТВА ЭКСТРУДИРОВАННЫХ СУХИХ КОРМОВ ДЛЯ КОШЕК И СОБАК 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19960</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</si>
  <si>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19960</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</si>
  <si>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19940</t>
  </si>
  <si>
    <t>ТЕКСТУРИРОВАННЫЙ БЕЛКОВЫЙ СОЕВЫЙ ПРОДУКТ В УПАКОВКАХ (ПАКЕТЫ ИЗ ПОЛИМ. МАТ.), 2213 КАРТ. КОР. ПО 18 ПАК. ПО 500Г(ВМЕСТЕ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</si>
  <si>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(МАССА СОЕВАЯ) В УПАКОВКАХ (ПАК. ИЗ ПОЛИМ. МАТ.) 2212 КАРТОННЫХ КОРОБОК ПО 18 ПАКЕТОВ ПО 500Г(ВМЕСТЕ С ПАКЕТОМ) В 1 КОРОБКЕ, СРОК ГОДНОСТИ 12 МЕСЯЦЕВ, ДАТА ИЗГОТОВЛЕНИЯ АПРЕЛЬ 2021Г., ДЛЯ УПОТРЕБЛЕНИЯ</t>
  </si>
  <si>
    <t>КОНЦЕНТРАТ СМЕСИ ГИДРОЛИЗИРОВАННЫХ РАСТИТЕЛЬНЫХ БЕЛКОВ. НЕ СОДЕРЖИТ ГМО. ИСПОЛЬЗУЕТСЯ В ПИЩЕВОЙ ПРОМЫШЛЕННОСТИ..</t>
  </si>
  <si>
    <t>06.02.2022</t>
  </si>
  <si>
    <t>ПОРОШКООБРАЗНЫЙ СВИНОЙ БЕЛОК GELIPRO ИЗ СЫРОЙ КОЖИ ДЛЯ ПРОИЗВОДСТВА ЭКСТРУДИРОВАННЫХ СУХИХ КОРМОВ ДЛЯ КОШЕК И СОБАК:</t>
  </si>
  <si>
    <t>23.11.2022</t>
  </si>
  <si>
    <t>ТЕКСТУРИРОВАННЫЙ БЕЛКОВЫЙ ПРОДУКТ-СОЕВЫЙ ПРОДУКТ (МАССА СОЕВАЯ) В УПАКОВКАХ (ПАК. ИЗ ПОЛИМ. МАТ.), 2211 КАРТОННЫХ КОРОБОК ПО 18 ПАКЕТОВ ПО 500Г(ВМЕСТЕ С ПАКЕТОМ) В 1 КОРОБКЕ, СРОК ГОДНОСТИ 18 МЕСЯЦЕВ, ДАТА ИЗГОТОВЛЕНИЯ НОЯБРЬ 2022Г., ДЛЯ УПОТРЕБЛЕНИЯ</t>
  </si>
  <si>
    <t>06.06.2022</t>
  </si>
  <si>
    <t>БЕЛКОВЫЕ ВЕЩЕСТВА: ГОВЯЖИЙ СОЕДИНИТЕЛЬНОТКАННЫЙ БЕЛОК ПЕРВОЙ КАТЕГОРИИ "РУЗАПРО 200"-19860КГ., ИСПОЛЬЗУЕТСЯ ДЛЯ ПРОИЗВОДСТВА МЯСНОЙ ПРОДУКЦИИ.</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</si>
  <si>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19860</t>
  </si>
  <si>
    <t>БЕЛКОВЫЙ КОНЦЕНТРАТ СОЕВЫЙ(МАССА СОЕВАЯ).2206 КОРОБОК ПО 18 ПАЧЕК ВЕСОМ 0,5КГ. ВСЕГО 39708ШТ. ДАТА ИЗГОТОВЛЕНИЯ:12.2019Г.КОД ОКП:91 9673.ДЛЯ РОЗНИЧНОЙ ПРОДАЖИ : ОБЩЕСТВО С ОГРАНИЧЕННОЙ ОТВЕТСВЕННОСТЬЮ ДАЦИН ЛЮЙДУ ФУДС LONGLU 0</t>
  </si>
  <si>
    <t>ВЬЕТНАМ</t>
  </si>
  <si>
    <t>МУКА СОЕВАЯ ТЕКСТУРИРОВАННАЯ:ПРОТЕКС-М(Ф5 ШАРИК КРАШЕНЫЙ)- 794 МЕШКА ПО 25 КГ. ПРИМЕНЯЕТСЯ В КАЧЕСТВЕ СЫРЬЕВОГО КОМПОНЕНТА В ПИЩЕВОЙ ПРОМЫШЛЕННОСТИ. НЕ СОДЕРЖИТ МОЛОЧНЫХ ЖИРОВ, САХАРОЗЫ, ИЗОГЛЮКОЗЫ, ГЛЮКОЗЫ И КРАХМАЛА. НЕ ПРЕДНАЗНАЧЕНА ДЛЯ ВЕТЕРИНА : РИИ. НЕ ЯВЛЯЕТСЯ ПРОДУКТОМ И НЕ СОДЕРЖАТ КОМПОНЕНТОВ ЖИВОТНОГО ПРОИСХОЖДЕНИЯ. НЕ СОДЕРЖИТ ГМО. НЕ СОДЕРЖИТ ЭТИЛОВЫЙ СПИРТ. НЕ ЯВЛЯЕТСЯ ЛЕКАРСТВЕННЫМ СРЕДСТВОМ, НЕ ДЛЯ МЕДИЦИНСКОГО НАЗНАЧЕНИЯ. ТОВАР СЛЕДУЕТ В КОНТЕЙНЕРЕ TGBU5223527 ЗАО ПАРТНЕР-М ПРОТЕКС-М ПРОТЕКС-М ОТСУТСТВУЕТ ОТСУТСТВУЕТ 19850</t>
  </si>
  <si>
    <t>МАССА СОЕВАЯ ПРОТЕИНОВАЯ В УПАКОВКАХ (ПАКЕТЫ ИЗ ПОЛИМЕРНОГО МАТЕРИАЛА) 2205 КАРТОННЫХ КОРОБОК ПО 18 ПАКЕТОВ ПО 500Г(ВМЕСТЕ С ПАКЕТОМ) В 1 КОРОБКЕ, СРОК ГОДНОСТИ 12 МЕСЯЦЕВ, ДАТА ИЗГОТОВЛЕНИЯ ИЮНЬ 2020Г., ДЛЯ УПОТРЕБЛЕНИЯ В ПИЩУ</t>
  </si>
  <si>
    <t>ТЕКСТУРИРОВАННЫЙ БЕЛКОВЫЙ ПРОДУКТ-СОЕВЫЙ ПРОДУКТ В УПАКОВКАХ (ПАКЕТЫ ИЗ ПОЛИМ. МАТ.), 2204 КАРТ. КОР. ПО 18 ПАК. ПО 500Г(ВМЕСТЕ С ПАК.) В 1 КОР., СРОК ГОДНОСТИ 12 МЕСЯЦЕВ, ДАТА ИЗГОТОВЛЕНИЯ ОКТЯБРЬ 2022Г., ДЛЯ УПОТРЕБЛЕНИЯ В ПИЩУ</t>
  </si>
  <si>
    <t>БЕЛКОВЫЕ ВЕЩЕСТВА И ИХ ПРОИЗВОДНЫЕ ДЛЯ ИСПОЛЬЗОВАНИЯ В ПИЩЕВОЙ ПРОМЫШЛЕНHОСТИ, СРОК ГОДНОСТИ 18 МЕСЯЦЕВ:</t>
  </si>
  <si>
    <t>БЕЛКОВЫЕ ВЕЩЕСТВА: ИЗОЛЯТ СОЕВОГО БЕЛКА, НЕТЕКСТУРИРОВАННЫЙ, В ВИДЕ ПОРОШКА, С СОДЕРЖАНИЕМ БЕЛКА НЕ МЕНЕЕ 90% (В СУХОМ ВЕЩЕСTВЕ) , СОДЕРЖАНИЕ ЖИРОВ НЕ ПРОМЫШЛЕННОСТИ. ВСЕГО 19820КГ.</t>
  </si>
  <si>
    <t>КОЛУМБИЯ</t>
  </si>
  <si>
    <t>БЕЛКОВЫЕ ВЕЩЕСТВА И ИХ ПРОИЗВОДНЫЕ ДЛЯ ИСПОЛЬЗОВАНИЯ В ПИЩЕВОЙ ПРOМЫШЛЕННОСТИ, (ВЕС БРУТТО С УЧЕТОМ ВЕСА ПАЛЛЕТ - 20610 КГ):</t>
  </si>
  <si>
    <t>БЕЛКОВЫЕ ВЕЩЕСТВА И ИХ ПРОИЗВОДНЫЕ ДЛЯ ИСПОЛЬЗОВАНИЯ В ПИЩЕВОЙ ПРОМЫШЛЕННОСТИ, ПОСТАВЛЯЮТСЯ В КАЧЕСТВЕ ОБРАЗЦОВ ДЛЯ МАРКЕТИНГОВЫХ ЦЕЛЕЙ (ВЕС БРУТТО С УЧЕТОМ ВЕСА ПАЛЛЕТ - 20610 КГ):</t>
  </si>
  <si>
    <t>07.04.2021</t>
  </si>
  <si>
    <t>20.11.2023</t>
  </si>
  <si>
    <t>КОНЦЕНТРАТ СМЕСИ ГИДРОЛИЗИРОВАННЫХ БЕЛКОВ КУКУРУЗЫ, РАПСА И ПОДСОЛНЕЧНИКА. НЕ СОДЕРЖИТ ГМО. ИСПОЛЬЗУЕТСЯ В ПИЩЕВОЙ ПРОМЫШЛЕННОСТИ.</t>
  </si>
  <si>
    <t>ИЗОЛЯТ СОЕВОГО БЕЛКА(SOYA PROTEIN ISOLATED GS5200R), BATCH №04220407А (СРОК ГОДНОСТИ ДО 07.10.2023) СОДЕРЖАНИЕ ПРОТЕИНА В ПЕРЕСЧЕТЕ НА СУХОЕ ВЕЩЕСТВО 90%. ДЛЯ ПИЩЕВОЙ ПРОМЫШЛЕННОСТИ, ВСЕГО 33 БИГ БЭГА ОБЩИМ ВЕСОМ НЕТТО 19800КГ.</t>
  </si>
  <si>
    <t>ИЗОЛЯТ СОЕВОГО БЕЛКА(SOYA PROTEIN ISOLATED GS5200R), BATCH №04220408А (СРОК ГОДНОСТИ ДО 08.10.2023) СОДЕРЖАНИЕ ПРОТЕИНА В ПЕРЕСЧЕТЕ НА СУХОЕ ВЕЩЕСТВО 90%. ДЛЯ ПИЩЕВОЙ ПРОМЫШЛЕННОСТИ, ВСЕГО 33 БИГ БЭГА ОБЩИМ ВЕСОМ НЕТТО 19800КГ.</t>
  </si>
  <si>
    <t>БЕЛКОВЫЕ ВЕЩЕСТВА-ИЗОЛЯТ СОЕВОГО БЕЛКА УХ2001, В ВИДЕ ПОРОШКА СВЕТЛО-ЖЕЛТОГО ЦВЕТА - В 990 МЕШКАХ ПО 20КГ - 19800.00КГ. ИСПОЛЬЗУЕТСЯ В ПИЩЕВОЙ ПРОМЫШЛЕННОСТИ ПРИ ПРОИЗВОДСТВЕ ИЗДЕЛИЙ ИЗ СУРИМИ И МОРЕПРОДУКТОВ. НЕ СОДЕРЖИТ ГМО.</t>
  </si>
  <si>
    <t>28.09.2023</t>
  </si>
  <si>
    <t>БЕЛКОВЫЕ ВЕЩЕСТВА И ИХ ПРОИЗВОДНЫЕ ДЛЯ ИСПОЛЬЗОВАНИЯ В ПИЩЕВОЙ ПРОМЫШЛЕННОСТИ (ВЕС БРУТТО С УЧЕТОМ ВЕСА ПАЛЛЕТ - 20630 КГ):</t>
  </si>
  <si>
    <t>БЕЛКОВЫЕ ВЕЩЕСТВА И ИХ ПРОИЗВОДHЫЕ ДЛЯ ИСПОЛЬЗОВАНИЯ В ПИЩЕВОЙ ПРОМЫШЛЕННОСТИ, СРОК ГОДНОСТИ 18 МЕСЯЦЕВ:</t>
  </si>
  <si>
    <t>БЕЛКОВЫЕ ВЕЩЕСТВА И ИХ ПРОИЗВОДНЫЕ ДЛЯ ИСПОЛЬЗОВАНИЯ В ПИЩЕВОЙ ПPОМЫШЛЕННОСТИ, СРОК ГОДНОСТИ 18 МЕСЯЦЕВ:</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</si>
  <si>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ШИРОКОМ СПЕКТРЕ ПИЩЕВЫХ ПРОДУКТОВ:</t>
  </si>
  <si>
    <t>БЕЛКОВЫЕ ВЕЩЕСТВА И ИХ ПРОИЗВОДНЫЕ ДЛЯ ИСПОЛЬЗОВАНИЯ В ПИЩЕВОЙ ПРОМЫШЛЕННОСТИ, СРОК ГОДНОСТИ 18 MЕСЯЦЕВ:</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</si>
  <si>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ПИЩЕВОЙ ПРОМЫШЛЕННОСТИ:</t>
  </si>
  <si>
    <t>БЕЛКОВЫЕ ВЕЩЕСТВА И ИХ ПРОИЗВОДНЫЕ ДЛЯ ИСПОЛЬЗОВАНИЯ В ПИЩЕВОЙ ПРОМЫШЛЕННОСТИ, СРОK ГОДНОСТИ 18 МЕСЯЦЕВ:</t>
  </si>
  <si>
    <t>БЕЛKОВЫЕ ВЕЩЕСТВА И ИХ ПРОИЗВОДНЫЕ ДЛЯ ИСПОЛЬЗОВАНИЯ В ПИЩЕВОЙ ПРОМЫШЛЕННОСТИ, СРОК ГОДНОСТИ 18 МЕСЯЦЕВ:</t>
  </si>
  <si>
    <t>БЕЛКОВЫЕ КОНЦЕНТРАТЫ И ТЕКСТУРИРОВАННЫЕ БЕЛКОВЫЕ ВЕЩЕСТВА,НЕ СОДЕРЖ.МОЛОЧНЫХ ЖИРОВ,САХАРОЗЫ,ИЗОГЛЮКОЗЫ,ГЛЮКОЗЫ ИЛИ КРАХМАЛА, БЕЗ СОД.ГМО, ДЛЯ ИСПОЛЬЗОВАНИЯ В ШИРОКОМ СПЕКТРЕ ПИЩЕВЫХ ПРОДУКТОВ:</t>
  </si>
  <si>
    <t>21.12.2023</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</si>
  <si>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ШИРОКОМ СПЕКТРЕ ПИЩЕВЫХ ПРОДУКТОВ;</t>
  </si>
  <si>
    <t>ПРОДУКТ ПЕРЕРАБОТКИ КОЛЛАГЕНСОДЕРЖАЩЕГО МЯСНОГО СЫРЬЯ - КОЛЛАГЕНОВЫЙ ГЕЛЬ ИЗ БЫЧЬЕЙ КОЖИ, НЕХРОМИРОВАННЫЙ, ДЛЯ ИСПОЛЬЗОВАНИЯ В ПИЩЕВОЙ ПРОМЫШЛЕННОСТИ, В КАЧЕСТВЕ ПИЩЕВОЙ ДОБАВКИ.</t>
  </si>
  <si>
    <t>ПРОДУКТ ПЕРЕРАБОТКИ КОЛЛАГЕНСОДЕРЖАЩЕГО СЫРЬЯ МЯСНОЙ (В ВИДЕ ГЕЛЯ): БЫЧИЙ КОЛЛАГЕНОВЫЙ ГЕЛЬ ПИЩЕВОЙ ИЗ КОЖИ НЕХРОМИРОВАННЫЙ, ПРЕДСТАВЛЯЕТ СОБОЙ ДИСПЕРСИЮ ИЗ СМЕСИ ОЧИЩЕННЫХ КИСЛОТНЫХ НАБУХШИХ ВОЛОКОН КОЛЛАГЕНА ИЗ БРИТАНСКИХ, ИСПАНСКИХ, ДАТСКИХ БЫКОВ</t>
  </si>
  <si>
    <t>МАССА СОЕВАЯ ПРОТЕИНОВАЯ В УПАКОВКАХ (ПАКЕТЫ ИЗ ПОЛИМЕРНОГО МАТЕРИАЛА) 2195 КАРТОННЫЙ КОРОБОК ПО 18 ПАКЕТОВ ПО 500.5Г (ВМЕСТЕ С ПАКЕТОМ) В 1 КОРОБКЕ. ДАТА ИЗГОТОВЛЕНИЯ - ИЮЛЬ 2020 Г, СРОК ГОДНОСТИ - 12 МЕСЯЦЕВ. ВСЕГО 19775 КГ, 39510 ПАКЕТОВ.</t>
  </si>
  <si>
    <t>08.02.2021</t>
  </si>
  <si>
    <t>МОНГОЛИЯ</t>
  </si>
  <si>
    <t>ПРОДУКT НА МОЛОЧНОЙ ОСНОВЕ СГУЩЕННЫЙ С САХАРОМ.</t>
  </si>
  <si>
    <t>ПРОДУКТ НА МОЛОЧНОЙ ОСНОВЕ СГУЩЕННЫЙ С САХАРОМ "СГУЩЕНКА"</t>
  </si>
  <si>
    <t>26.07.2020</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</si>
  <si>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19720</t>
  </si>
  <si>
    <t>ПРОДУКТ НА МОЛОЧНОЙ ОСНОВЕ СГУЩЕННЫЙ С САХAРОМ "СГУЩЕНКА".</t>
  </si>
  <si>
    <t>09.06.2023</t>
  </si>
  <si>
    <t>ПРОДУКТ НА МОЛОЧНОЙ ОСНОВЕ СГУЩЕННЫЙ С САХАРОМ "СГУЩЕHКА"</t>
  </si>
  <si>
    <t>ПРОДУКТ НА МОЛОЧНОЙ ОСНОВЕ СГУЩЕННЫЙ С САXАРОМ "СГУЩЕНКА"</t>
  </si>
  <si>
    <t>ГРУЗИЯ</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</si>
  <si>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- 19660 КГ (983 МЕШКА ПО 20 КГ)</t>
  </si>
  <si>
    <t>ПРОДУКТ НА МОЛОЧНОЙ ОСНОВЕ СГУЩЕННЫЙ С САХАРОМ "СГУЩЕНКА".</t>
  </si>
  <si>
    <t>МАССА СОЕВАЯ (СПАРЖА) ПРОТЕИНОВАЯ В УПАКОВКАХ (ПАКЕТЫ ИЗ ПОЛИМЕРНОГО МАТЕРИАЛА), 2131 КАРТОННЫХ КОРОБОК ПО 18 ПАКЕТОВ ПО 500Г (511Г ВМЕСТЕ С ПАКЕТОМ) В 1 КОРОБКЕ. ДАТА ИЗГОТОВЛЕНИЯ - СЕНТЯБРЬ 2020 Г, СРОК ГОДНОСТИ - 12 МЕСЯЦЕВ. ВСЕГО 19605 КГ, 38358</t>
  </si>
  <si>
    <t>ПРОДУКТ НА МОЛОЧНОЙ ОСНОВЕ СГУЩЕННЫЙ С САХАРОM "СГУЩЕНКА"</t>
  </si>
  <si>
    <t>БЕЛКОВЫЙ КОНЦЕНТРАТ СОЕВЫЙ(МАССА СОЕВАЯ).ВСЕГО 1998 КОРОБОК ПО 18 ПАЧЕК ВЕСОМ 0,52КГ.ВСЕГО 35964ШТ.99 КОРОБОК ПО 1 ПАКЕТУ ВЕСОМ 9КГ. ВСЕГО 99 ШТ. ДАТА ИЗГОТОВЛЕНИЯ:01.2021Г.ДЛЯ РОЗНИЧНОЙ ПРОДАЖИ.</t>
  </si>
  <si>
    <t>БЕЛКОВЫЕ КОНЦЕНТРАТЫ И ТЕКСТУРИРОВАННЫЕ БЕЛКОВЫЕ ВЕЩЕСТВА,НЕ СОДЕРЖ.МОЛОЧНЫХ ЖИРОВ - МАССА СОЕВАЯ СУШЕНАЯ НАРЕЗАННАЯ, В УПАКОВКАХ ПО 15 КГ:</t>
  </si>
  <si>
    <t>ПРОДУКТ НА MОЛОЧНОЙ ОСНОВЕ СГУЩЕННЫЙ С САХАРОМ "СГУЩЕНКА"</t>
  </si>
  <si>
    <t>28.01.2021</t>
  </si>
  <si>
    <t>24.11.2023</t>
  </si>
  <si>
    <t>ГОТОВЫЙ ПРОДУКТ- МУКА СОЕВАЯ ТЕКСТУРИРОВАННАЯ, ПРОИЗВЕДЕНА ИЗ ГЕНЕТИЧЕСКИ НЕМОДИФИЦИРОВАННЫХ СОЕВЫХ БОБОВ РАСТИТЕЛЬНОГО ПРОИСХОЖДЕНИЯ, АССОРТИМЕНТ</t>
  </si>
  <si>
    <t>04.05.2021</t>
  </si>
  <si>
    <t>30.06.2021</t>
  </si>
  <si>
    <t>ГОТОВЫЙ ПРОДУКТ- МУКА СОЕВАЯ ТЕКСТУРИРОВАННАЯ, ПРОИЗВЕДЕНА ИЗ ГЕНЕТИЧЕСКИ НЕМОДИФИЦИРОВАННЫХ СОЕВЫХ БОБОВ РАСТИТЕЛЬНОГО ПРОИСХОЖДЕНИЯ</t>
  </si>
  <si>
    <t>09.11.2021</t>
  </si>
  <si>
    <t>14.12.2020</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</si>
  <si>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(ХЛОПЬЯ)-19530 КГ., (1302 МЕШКОВ ПО 15 КГ), СОДЕРЖАНИЕ БЕЛКА 54.7%; ВЕС БРУТТО С ПОДДОНАМИ 21650 КГ.</t>
  </si>
  <si>
    <t>ГОТОВЫЙ ПРОДУКТ- МУКА СОЕВАЯ ТЕКСТУРИРОВАННАЯ, ПРОИЗВЕДЕНА ИЗ ГЕНЕТИЧЕСКИ НЕМОДИФИЦИРОВАННЫХ СОЕВЫХ БОБОВ РАСТИТЕЛЬНОГО ПРОИСХОЖДЕНИЯ, ВЕС БРУТТО С ПОДДОНАМИ 21650 КГ</t>
  </si>
  <si>
    <t>ГОТОВЫЙ ПРОДУКТ- МУКА СОЕВАЯ ТЕКСТУРИРОВАННАЯ, ПРОИЗВЕДЕНА ИЗ ГЕНЕТИЧЕСКИ НЕМОДИФИЦИРОВАННЫХ СОЕВЫХ БОБОВ РАСТИТЕЛЬНОГО ПРОИСХОЖДЕНИЯ: ВЕС БРУТТО С ПОДДОНАМИ 21340 КГ.</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</si>
  <si>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- 19530 КГ, (1302 МЕШКА ПО 15 КГ), СОДЕРЖАНИЕ БЕЛКА 55%; ВЕС БРУТТО С ПОДДОНАМИ 21651 КГ. :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</si>
  <si>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04.05.2020</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</si>
  <si>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- 19530 КГ, (1302 МЕШКА ПО 15 КГ), СОДЕРЖАНИЕ БЕЛКА 54.6%; ВЕС БРУТТО С ПОДДОНАМИ 21650 КГ. :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</si>
  <si>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ПРОДУКТЫ МОЛОКОСОДЕРЖАЩИЕ СГУЩЕННЫЕ С САХАРОМ, В ЖЕСТЯНЫХ БАНКАХ, ПЛАСТИКОВЫХ БУТЫЛКАХ И ПАКЕТАХ (ДОЙ-ПАК). ИЗГОТОВЛЕНЫ СЕНТЯБРЬ 2021 ГОДА, СРОК ГОДНОСТИ 12 МЕСЯЦЕВ, ПРЕДНАЗНАЧЕНЫ ДЛЯ НЕПОСРЕДСТВЕННОГО УПОТРЕБЛЕНИЯ В ПИЩУ.</t>
  </si>
  <si>
    <t>ТЕКСТУРИРОВАННЫЙ БЕЛКОВЫЙ ПРОДУКТ-СОЕВЫЙ ПРОДУКТ (СОЕВАЯ СПАРЖА &lt;ФУЧЖУ&gt;) НЕ СОДЕРЖИТ МОЛОЧНЫХ ЖИРОВ И ЛАКТОЗЫ, В УПАКОВКАХ (ПАК. ИЗ ПОЛИМ. МАТ.), 2167 КАРТОННЫХ КОРОБОК ПО 18 ПАКЕТОВ ПО 500Г(ВМЕСТЕ С ПАКЕТОМ) В 1 КОРОБКЕ, СРОК ГОДНОСТИ 18 МЕСЯЦЕВ,</t>
  </si>
  <si>
    <t>ТЕКСТУРИРОВАННЫЙ БЕЛКОВЫЙ ПРОДУКТ-СОЕВЫЙ ПРОДУКТ В УПАКОВКАХ (ПАК. ИЗ ПОЛИМ. МАТ.), 2167 КАРТ. КОР. ПО 1 ПАК. ПО 9КГ(ВМЕСТЕ С ПАК.) В 1 КОР., СРОК ГОДНОСТИ 12 МЕСЯЦЕВ, ДАТА ИЗГОТОВЛЕНИЯ ОКТЯБРЬ 2023Г., ДЛЯ УПОТРЕБЛЕНИЯ В ПИЩУ</t>
  </si>
  <si>
    <t>ПРОДУКТЫ ПИЩЕВЫЕ: БЕЛКОВЫЕ КОНЦЕНТРАТЫ, НЕ СОДЕРЖАЩИЕ МОЛОЧНЫХ ЖИРОВ, САХАРОЗЫ, ИЗОГЛЮКОЗЫ, ГЛЮКОЗЫ ИЛИ КРАХМАЛА ИЛИ СОДЕРЖАЩИЕ МЕНЕЕ 1, 5 МАС. % МОЛОЧНОГО ЖИРА, 5 МАС. % САХАРОЗЫ ИЛИ ИЗОГЛЮКОЗЫ, 5 МАС. % ГЛЮКОЗЫ ИЛИ КРАХМАЛА: "СПАРЖА ФУЧЖУ СОЕВАЯ</t>
  </si>
  <si>
    <t>БЕЛКОВЫЕ ВЕЩЕСТВА ЖИВОТНОГО ПРОИСХОЖДЕНИЯ, ДЛЯ ИСПОЛЬЗОВАНИЯ В КАЧЕСТВЕ СЫРЬЯ ПРИ ПРОИЗВОДСТВЕ МЯСНЫХ И КОЛБАСНЫХ ИЗДЕЛИЙ. НЕ СОДЕРЖАТ ГМО. НЕ ДЛЯ РОЗНИЧНОЙ ПРОДАЖИ. БЕЛОК ГОВЯЖИЙ ЦЕЛЬНОМЫШЕЧНЫЙ (EXTRA-BEEF 80-F (BTP 80 (F)), (ФРАКЦИЯ: РАСТВОРИМЫЙ МЕЛКОДИСПЕРСНЫЙ ПОРОШОК); СОСТАВ: 100 % ГОВЯЖИЙ ПРОДУКТ, ТЕХНИЧЕСКИЙ АГЕНТ: НАТУРАЛЬНЫЙ АНТИОКСИДАНТ ТОКОФЕРОЛ (Е-306), СОДЕРЖАНИЕ ГОВЯЖЬЕГО БЕЛКА БОЛЕЕ 83%+/-3 :БЕЛОК ГОВЯЖИЙ ЦЕЛЬНОМЫШЕЧНЫЙ (EXTRA-BEEF 80-F (BTP 80 (F)); 100 % ГОВЯЖИЙ ПРОДУКТ, ТЕХНИЧЕСКИЙ АГЕНТ: НАТУРАЛЬНЫЙ АНТИОКСИДАНТ ТОКОФЕРОЛ (Е-306), СОДЕРЖАНИЕ ГОВЯЖЬЕГО БЕЛКА БОЛЕЕ 83%+/-3 CORNILLE SAS CORNILLE SAS ОТСУТСТВУЕТ ОТСУТСТВУЕТ BTP 80 (F) 10239 CORNILLE SAS CORNILLE SAS ОТСУТСТВУЕТ ОТСУТСТВУЕТ BTP 80 (F) 9249</t>
  </si>
  <si>
    <t>ПРОДУКТ НА МОЛОЧНОЙ ОСНOВЕ СГУЩЕННЫЙ С САХАРОМ "СГУЩЕНКА"</t>
  </si>
  <si>
    <t>ПРОДУКТ НА МОЛОЧНОЙ ОСНОВЕ СГУЩЁННЫЙ С САХАРОМ "СГУЩЁНКА", "ВАРЁНАЯ СГУЩЁНКА"</t>
  </si>
  <si>
    <t>БЕЛКОВЫЕ ВЕЩЕСТВА: ГОВЯЖИЙ СОЕДИНИТЕЛЬНОТКАННЫЙ БЕЛОК ПЕРВОЙ КАТЕГОРИИ "РУЗАПРО 200"-19440КГ, ИСПОЛЬЗУЕТСЯ ДЛЯ ПРОИЗВОДСТВА МЯСНОЙ ПРОДУКЦИИ.</t>
  </si>
  <si>
    <t>БЕЛКОВЫЕ ВЕЩЕСТВА: ГОВЯЖИЙ СОЕДИНИТЕЛЬНОТКАННЫЙ БЕЛОК ПЕРВОЙ КАТЕГОРИИ "РУЗАПРО 200"-19440КГ.,ИСПОЛЬЗУЕТСЯ ДЛЯ ПРОИЗВОДСТВА МЯСНОЙ ПРОДУКЦИИ.</t>
  </si>
  <si>
    <t>ТЕКСТУРИРОВАННЫЕ БЕЛКОВЫЕ ВЕЩЕСТВА: СУХОЙ СОЕВЫЙ ПРОДУКТ "ФУЧЖУ" («СОЕВАЯ СПАРЖА»), НЕ СОДЕРЖИТ ГМО, ПРЕДНАЗНАЧЕНА ДЛЯ ИСПОЛЬЗОВАНИЯ В ПИЩЕВЫХ ЦЕЛЯХ, В КОРОБКАХ ПО 12 КГ НЕТТО.</t>
  </si>
  <si>
    <t>ТЕКСТУРИРОВАННЫЙ БЕЛКОВЫЙ ПРОДУКТ-СОЕВЫЙ ПРОДУКТ (МАССА СОЕВАЯ) В УПАКОВКАХ (ПАК. ИЗ ПОЛИМ. МАТ.), 2160 КАРТОННЫХ КОРОБОК ПО 18 ПАКЕТОВ ПО 500Г(ВМЕСТЕ С ПАКЕТОМ) В 1 КОРОБКЕ, СРОК ГОДНОСТИ 18 МЕСЯЦЕВ, ДАТА ИЗГОТОВЛЕНИЯ АПРЕЛЬ 2022Г., ДЛЯ УПОТРЕБЛЕНИЯ</t>
  </si>
  <si>
    <t>ТЕКСТУРИРОВАННЫЙ БЕЛКОВЫЙ ПРОДУКТ-СОЕВЫЙ ПРОДУКТ (МАССА СОЕВАЯ) В УПАКОВКАХ (ПАК. ИЗ ПОЛИМ. МАТ.), 2160 КАРТОННЫХ КОРОБОК ПО 18 ПАКЕТОВ ПО 500Г(ВМЕСТЕ С ПАКЕТОМ) В 1 КОРОБКЕ, СРОК ГОДНОСТИ 18 МЕСЯЦЕВ, ДАТА ИЗГОТОВЛЕНИЯ МАРТ 2022Г., ДЛЯ УПОТРЕБЛЕНИЯ В</t>
  </si>
  <si>
    <t>СУХОЙ СОЕВЫЙ ПРОДУКТ (ФУЧЖУ-СОЕВАЯ СПАРЖА) ПРЕДСТАВЛЯЕТ СОБОЙ ВЫСУШЕННУЮ ПЛЕНКУ, СНЯТУЮ С СОЕВОГО МОЛОКА ВО ВРЕМЯ ПЕРЕРАБОТКИ И КИПЯЧЕНИЯ СОЕВЫХ БОБОВ.СОЕВЫЙ ПИЩЕВОЙ БЕЛКОВЫЙ ПРОДУКТ НЕ СОДЕРЖИТ МОЛОЧНЫХ ЖИРОВ,ГЛЮКОЗЫ,КРАХМАЛА. ОБЛАСТЬ ПРИМЕНЕНИЯ: ПИ</t>
  </si>
  <si>
    <t>БЕЛКОВЫЕ КОНЦЕНТРАТЫ И ТЕКСТУРИРОВАННЫЕ БЕЛКОВЫЕ ВЕЩЕСТВА, НЕ СОДЕРЖАЩИЕ МОЛОЧНЫХ ЖИРОВ, САХАРОЗЫ, ИЗОГЛЮКОЗЫ, ГЛЮКОЗЫ ИЛИ КРАХМАЛА - КОНЦЕНТРАТ СОЕВОГО БЕЛКА "АРКОН СКЬЮ АЙПИ (ARCON SQ IP)"</t>
  </si>
  <si>
    <t>БЕЛКОВЫЙ КОНЦЕНТРАТ СОЕВЫЙ(МАССА СОЕВАЯ).2154 КОРОБОК ПО 18 ПАЧЕК ВЕСОМ 0,5КГ. ВСЕГО 38772ШТ. ДАТА ИЗГОТОВЛЕНИЯ:12.2019Г.КОД ОКП:91 9673.ДЛЯ РОЗНИЧНОЙ ПРОДАЖИ : ОБЩЕСТВО С ОГРАНИЧЕННОЙ ОТВЕТСВЕННОСТЬЮ ДАЦИН ЛЮЙДУ ФУДС LONGLU 0</t>
  </si>
  <si>
    <t>ПРОДУКТ НА МОЛОЧНОЙ ОСНОВЕ СГУЩЕННЫЙ С САХАРОМ</t>
  </si>
  <si>
    <t>СОЕВАЯ СПАРЖА (ФУЧЖУ), ТЕКСТУРИРОВАННЫЙ БЕЛКОВЫЙ СОЕВЫЙ ПРОДУКТ, СРОК ХРАНЕНИЯ 18 МЕСЯЦЕВ, ДЛЯ УПОТРЕБЛЕНИЯ В ПИЩУ</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</si>
  <si>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29. 04.20; 03.05.20; 07.05.20. СРОК ГОДНОСТИ 18 МЕСЯЦЕВ ООО ДБК ОТСУТСТВУЕТ 19000</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</si>
  <si>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10. 03.20, СРОК ГОДНОСТИ 18 МЕСЯЦЕВ ООО ДБК ОТСУТСТВУЕТ 19000</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</si>
  <si>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18. 04.20; 20.04.20; 21.04.20. СРОК ГОДНОСТИ 18 МЕСЯЦЕВ ООО ДБК ОТСУТСТВУЕТ 19000</t>
  </si>
  <si>
    <t>СОЕВЫЙ ТЕКСТУРИРОВАННЫЙ БЕЛКОВЫЙ ПРОДУКТ "ФУЧЖУ", ИМИТИРУЮЩИЙ СПАРЖУ, НЕ СОДЕРЖИТ ГМО. ДАТА ПРОИЗВОДСТВА 28/05/2022, СРОК ГОДНОСТИ 18 МЕСЯЦЕВ, ВСЕГО 1610 КОРОБК.</t>
  </si>
  <si>
    <t>СОЕВЫЙ ТЕКСТУРИРОВАННЫЙ БЕЛКОВЫЙ ПРОДУКТ "ФУЧЖУ", ИМИТИРУЮЩИЙ СПАРЖУ, НЕ СОДЕРЖИТ ГМО. ВСЕГО 1610 КОPОБК</t>
  </si>
  <si>
    <t>СОЕВЫЙ ТЕКСТУРИРОВАННЫЙ БЕЛКОВЫЙ ПРОДУКТ "ФУЧЖУ", ИМИТИРУЮЩИЙ СПАРЖУ, НЕ CОДЕРЖИТ ГМО. ВСЕГО 1610 КОРОБК</t>
  </si>
  <si>
    <t>ТЕКСТУРИРОВАННЫЕ БЕЛКОВЫЕ ВЕЩЕСТВА: СУXОЙ СОЕВЫЙ ПРОДУКТ "ФУЧЖУ" («СОЕВАЯ СПАРЖА»), НЕ СОДЕРЖИТ ГМО, ПРЕДНАЗНАЧЕНА ДЛЯ ИСПОЛЬЗОВАНИЯ В ПИЩЕВЫХ ЦЕЛЯХ, В КОРОБКАХ ПО 12 КГ НЕТТО.</t>
  </si>
  <si>
    <t>15.02.2023</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</si>
  <si>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КРАХМАЛА:НЕ ЯВЛЯЕТСЯ БАДОМ.</t>
  </si>
  <si>
    <t>ТЕКСТУРИРОВАННЫЙ БЕЛКОВЫЙ (СОЕВЫЙ) ПРОДУКТ-СОEВАЯ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</si>
  <si>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t>
  </si>
  <si>
    <t>15.04.2023</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</si>
  <si>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БOЛЕЕ 5 МАС.% КРАХМАЛА. НЕ ЯВЛЯЕТСЯ БАДОМ.</t>
  </si>
  <si>
    <t>10.05.2023</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</si>
  <si>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t>
  </si>
  <si>
    <t>ТЕКСТУРИРОВАННЫЙ БЕЛКОВЫЙ (СОЕВЫЙ) ПРОДУКТ-СОЕВАЯ СПАРЖА (ФУЧЖУ), БЕЗ СОДЕРЖАНИЯ ГМО, МОЛОЧНЫХ ЖИРОВ, СПИРТOВЫХ ДОБАВОК, СОДЕРЖАЩИЕ МЕНЕЕ 5 МАС.% САХАРОЗЫ/ИЗОГЛЮКОЗЫ, ГЛЮКОЗЫ, СОДЕРЖАЩИЕ БОЛЕЕ 5 МАС.% КРАХМАЛА. НЕ ЯВЛЯЕТСЯ БАДОМ.</t>
  </si>
  <si>
    <t>04.10.2022</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</si>
  <si>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</si>
  <si>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ПРОДУКТ-СОЕВАЯ СПАРЖА (ФУЧЖУ),БЕЗ СОДЕРЖАНИЯ ГМО,МОЛОЧНЫХ ЖИРОВ,СПИРТОВЫХ ДОБАВОК,СОДЕРЖАЩИЕ МЕНЕЕ 5 МАС.% САХАРОЗЫ/ИЗОГЛЮКОЗЫ,ГЛЮКОЗЫ,СОДЕРЖАЩИЕ БОЛЕЕ 5 МАС.% КРАХМАЛА. НЕ ЯВЛЯЕТСЯ БАДОМ. ПРЕДНАЗНАЧЕН ДЛЯ</t>
  </si>
  <si>
    <t>ТЕКСТУРИРОВАННЫЙ БЕЛКОВЫЙ (СОЕВЫЙ) ПPОДУКТ-СОЕВАЯ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</si>
  <si>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ПРЕДНАЗНАЧЕH ДЛЯ</t>
  </si>
  <si>
    <t>ТЕКСТУРИРОВАННЫЙ БЕЛКОВЫЙ (СОЕВЫЙ) ПРОДУКТ-СОЕВАЯ СПАРЖА (ФУЧЖУ), БЕЗ CОДЕРЖАНИЯ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</si>
  <si>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ТЕКСТУРИРОВАНHЫЙ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</si>
  <si>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ТЕКСТУРИРОBАННЫЙ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</si>
  <si>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БЕЛКОBЫЙ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</si>
  <si>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</si>
  <si>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ПРОДУКТ-СОЕBАЯ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</si>
  <si>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</si>
  <si>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КРАХМАЛА.НЕ ЯВЛЯЕТСЯ БАДОМ.ПРЕДНАЗНАЧЕН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</si>
  <si>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МАC.% КРАХМАЛА. НЕ ЯВЛЯЕТСЯ БАДОМ. ПРЕДНАЗНАЧЕН ДЛЯ</t>
  </si>
  <si>
    <t>ТЕКСТУPИРОВАННЫЙ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</si>
  <si>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ПРЕДHАЗНАЧЕН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</si>
  <si>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МАC.% КРАХМАЛА. НЕ ЯВЛЯЕТСЯ БАДОМ.ПРЕДНАЗНАЧЕН ДЛЯ ДАЛЬ</t>
  </si>
  <si>
    <t>ТЕКСТУРИРОВАННЫЙ БЕЛКОВЫЙ (СОЕВЫЙ) ПРОДУКТ-СОЕВАЯ СПAРЖА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ДЛЯДАЛЬ</t>
  </si>
  <si>
    <t>ТЕКСТУРИРОВАННЫЙ БЕЛКОВЫЙ (СОЕВЫЙ) ПРОДУКТ-СОЕВАЯ СПАРЖА (ФУЧЖУ), БЕЗ СОДЕРЖАНИЯ ГМО, МОЛОЧHЫХ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</si>
  <si>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ЯBЛЯЕТСЯ БАДОМ. ПРЕДНАЗНАЧЕН ДЛЯ</t>
  </si>
  <si>
    <t>ТЕКСТУРИРОВАННЫЙ БЕЛКОВЫЙ (СОЕВЫЙ) ПРОДУКТ-СОЕВАЯ СПАРЖА (ФУЧЖУ), БЕЗ СОДЕРЖАНИЯ ГМО, MОЛОЧНЫХ ЖИРОВ, СПИРТОВЫХ ДОБАВОК, СОДЕРЖАЩИЕ МЕНЕЕ 5 МАС.% САХАРОЗЫ/ИЗОГЛЮКОЗЫ, ГЛЮКОЗЫ, СОДЕРЖАЩИЕ БОЛЕЕ 5 МАС.% КРАХМАЛА. НЕ ЯВЛЯЕТСЯ БАДОМ.ПРЕДНАЗНАЧЕН ДЛЯ 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</si>
  <si>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СОДЕРЖАЩИE БОЛЕЕ 5 МАС.% КРАХМАЛА. НЕ ЯВЛЯЕТСЯ БАДОМ.ПРЕДНАЗНАЧЕН ДЛЯ ДАЛЬ</t>
  </si>
  <si>
    <t>ТЕКСТУРИРОВАННЫЙ БЕЛКОВЫЙ (СОЕВЫЙ) ПРОДУКТ-СОЕВАЯ СПАРЖА (ФУЧЖУ), БЕЗ СОДЕРЖАНИЯ ГМО, МОЛОЧНЫХ ЖИРОВ, СПИРТОBЫХ ДОБАВОК, СОДЕРЖАЩИЕ МЕНЕЕ 5 МАС.% САХАРОЗЫ/ИЗОГЛЮКОЗЫ, ГЛЮКОЗЫ, СОДЕРЖАЩИЕ БОЛЕЕ 5 МАС.% КРАХМАЛА. НЕ ЯВЛЯЕТСЯ БАДОМ.ПРЕДНАЗНАЧЕН ДЛЯ ДАЛЬ</t>
  </si>
  <si>
    <t>ТЕКСТУРИРОВАННЫЙ БЕЛКОВЫЙ (СОЕВЫЙ) ПРОДУКТ-СОЕВАЯ СПАРЖА (ФУЧЖУ),БЕЗ СОДЕРЖАНИЯ ГМО,МОЛОЧНЫХ ЖИРОВ,СПИРТОВЫХ ДОБАВОК,СОДЕРЖАЩИЕ МЕНЕЕ 5 МАС.% САХАРОЗЫ/ИЗОГЛЮКОЗЫ,ГЛЮКОЗЫ,СОДЕРЖАЩИЕ БОЛЕЕ 5 МАС.% КРАХМАЛА. НЕ ЯВЛЯЕТСЯ БАДОМ.ПРЕДНАЗНАЧЕН ДЛЯ 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</si>
  <si>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КРАХMАЛА. НЕ ЯВЛЯЕТСЯ БАДОМ.ПРЕДНАЗНАЧЕН ДЛЯ 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</si>
  <si>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ЯВЛЯЕTСЯ БАДОМ.ПРЕДНАЗНАЧЕН ДЛЯ 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</si>
  <si>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КРАХМАЛА;НЕ ЯВЛЯЕТСЯ БАДОМ.ПРЕДНАЗНАЧЕН ДЛЯ 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</si>
  <si>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БАДОМ.ПРЕДНАЗНАЧЕН ДЛЯ ДАЛЬ</t>
  </si>
  <si>
    <t>БЕЛКОВЫЙ КОНЦЕНТРАТ СОЕВЫЙ(МАССА СОЕВАЯ).ВСЕГО 2063 КОРОБОК ПО 18 ПАЧЕК ВЕСОМ 0,52КГ.ВСЕГО 37134ШТ. ДАТА ИЗГОТОВЛЕНИЯ:06.2020Г.ДЛЯ РОЗНИЧНОЙ ПРОДАЖИ. МАРКИРОВКИ ХЭТЯНЬЖАНЬ</t>
  </si>
  <si>
    <t>МАССА СОЕВАЯ ПРОТЕИНОВАЯ В УПАКОВКАХ (ПАКЕТЫ ИЗ ПОЛИМЕРНОГО МАТЕРИАЛА) 2144 КАРТОННЫЕ КОРОБКИ ПО 18 ПАКЕТОВ ПО 500Г(ВМЕСТЕ С ПАКЕТОМ) В 1 КОРОБКЕ, СРОК ГОДНОСТИ 12 МЕСЯЦЕВ, ДАТА ИЗГОТОВЛЕНИЯ ЯНВАРЬ 2020Г., ДЛЯ УПОТРЕБЛЕНИЯ В ПИЩУ : XUCHANG WANGJIA FOOD CO. LTD, КИТАЙ HAOJIA 0</t>
  </si>
  <si>
    <t>СОЕВЫЙ ТЕКСТУРИРОВАННЫЙ БЕЛКОВЫЙ ПРОДУКТ "ФУЧЖУ", ВЫСУШЕННЫЙ В ВИДЕ ПАЛОЧЕК, НЕ СОДЕРЖИТ ГМО, ПРЕДНАЗНАЧЕН ДЛЯ ПРИМЕНЕНИЯ В ПИЩЕВЫХ ЦЕЛЯХ. ВСЕГО 1597 КОРОБОК Х 12 КГ/НЕТТО</t>
  </si>
  <si>
    <t>БЕЛКОВЫЙ КОНЦЕНТРАТ СОЕВЫЙ(МАССА СОЕВАЯ).ВСЕГО 2100 КОРОБОК ПО 18 ПАКЕТУ ВЕСОМ 0,51КГ.ВСЕГО 37800ШТ. ДАТА ИЗГОТОВЛЕНИЯ:06.2022Г.ДЛЯ РОЗНИЧНОЙ ПРОДАЖИ.МАРКИРОВКИ "ХЭТЯНЬЖАНЬ"</t>
  </si>
  <si>
    <t>11.10.2020</t>
  </si>
  <si>
    <t>19.07.2021</t>
  </si>
  <si>
    <t>ПРОДУКТЫ ИЗ СОИ: СОЕВАЯ СПАРЖА SOY ASPARAGUS, ТЕКСТУРИРОВАННЫЙ БЕЛКОВЫЙ СОЕВЫЙ ПРОДУКТ:НЕ СОД.ГМО, НЕ ЯВЛ.БИОЛОГИЧЕСКИ АКТИВНОЙ ДОБАВКОЙ К ПИЩЕ, ОРГАНИЧ. ПРОДУКТОМ, ПИЩЕВОЙ ДОБАВКОЙ, АРОМАТИЗАТОРОМ, НЕ СОД.СПИРТ И СПИРТОСОДЕРЖАЩЕЙ ПРОДУКЦИИ:</t>
  </si>
  <si>
    <t>ТЕКСТУРИРОВАННЫЙ БЕЛКОВЫЙ ПРОДУКТ-СОЕВЫЙ ПРОДУКТ (МАССА СОЕВАЯ) В УПАКОВКАХ (ПАК. ИЗ ПОЛИМ. МАТ.), 2137 КАРТОННЫХ КОРОБОК ПО 18 ПАКЕТОВ ПО 500Г(ВМЕСТЕ С ПАКЕТОМ) В 1 КОРОБКЕ, СРОК ГОДНОСТИ 18 МЕСЯЦЕВ, ДАТА ИЗГОТОВЛЕНИЯ СЕНТЯБРЬ 2022Г., ДЛЯ</t>
  </si>
  <si>
    <t>КОЛЛАГЕН ГИДРОЛИЗОВАННЫЙ, ПОРОШОК, ПРЕДНАЗНАЧЕН ДЛЯ ИСПОЛЬЗОВАНИЯ В КАЧЕСТВЕ СЫРЬЯ ПРИ ПРОИЗВОДСТВЕ ПИЩЕВОЙ ПРОДУКЦИИ;НЕ СОДЕРЖИТ ГМО ГРУЗ РАЗМЕЩЕН НА ПАЛЛЕТАХ.</t>
  </si>
  <si>
    <t>КОЛЛАГЕН ГИДРОЛИЗОВАННЫЙ, ПОРОШОК, ПРЕДНАЗНАЧЕН ДЛЯИСПOЛЬЗОВАНИЯ В КАЧЕСТВЕ СЫРЬЯ ПРИ ПРОИЗВОДСТВЕ ПИЩЕВОЙ ПРОДУКЦИИ. НЕ СОДЕРЖИТ ГМО ГРУЗ РАЗМЕЩЕН НА ПАЛЛЕТАХ.</t>
  </si>
  <si>
    <t>ЧЕШСКАЯ РЕСПУБЛИКА</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</si>
  <si>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ТОРГОВАЯ МАРКА VITANA, ВЕС БРУТТО С ПОДДОНАМИ HVP RM- 60 L POWDER # 24043 / ГИДРОЛИЗАТ РАСТИТЕЛЬНОГО БЕЛКА (РАПСА И КУКУРУЗЫ) 24043 RU HVP RM- 60 L(СВЕТЛО-КОРИЧНЕВЫЙ ПОРОШОК), ХИМИЧЕСКИЕ ПОКАЗАТЕЛИ : СОДЕРЖАНИЕ СУХИХ ВЕЩЕСТВ - 98-99.50%, БЕЛКИ - 23-24%, ЖИРЫ - 4%, СОЛЬ - 56-60% 20775.536 КГ ОБЛАСТЬ ПРИМЕНЕНИЯ - В ПИЩЕВОЙ ПРОМЫШЛЕННОСТИ КАК ПИЩЕВАЯ ДОБАВКА; УПАКОВАНЫ В ПОЛИЭТИЛЕНОВЫЕ ПАКЕТЫ, ВЛОЖЕННЫЕ В КАРТ.КОРОБКИ ORKLA FOODS CESKO A SLOVENSKO A.S. VITANA 24043 19200</t>
  </si>
  <si>
    <t>БЕЛКОВЫЙ ГИДРОЛИЗАТ -19200 КГ.ТУ 20.59.51-001-22280767-2020. ПРЕДНАЗНАЧЕН ДЛЯ ИСПОЛЬЗОВАНИЯ В КАЧЕСТВЕ КОМПОНЕНТА ПРИ ИЗГОТОВЛЕНИИ БЕТОННЫХ СОСТАВОВ ПРИ ПРОИЗВОДСТВЕ: ЖЕСТКИХ И МАЛОПОДВИЖНЫХ СМЕСЕЙ ДЛЯ ИЗГОТОВЛЕНИЯ ИЗДЕЛИЙ С ПРИМЕНЕНИЕМ ВИБРОМАШИН</t>
  </si>
  <si>
    <t>БЕЛКОВЫЙ ГИДРОЛИЗАТ,:</t>
  </si>
  <si>
    <t>БЕЛКОВЫЙ ГИДРОЛИЗАТ,: ТУ 20.59.51-001-22280767-2020.ПРЕДНАЗНАЧЕН ДЛЯ ИСПОЛЬЗОВАНИЯ В КАЧЕСТВЕ КОМПОНЕНТА ПРИ ИЗГОТОВЛЕНИИ БЕТОННЫХ СОСТАВОВ ПРИ ПРОИЗВОДСТВЕ : ЖЕСТКИХ И МАЛОПОДВИЖНЫХ СМЕСЕЙ ДЛЯ ИЗГОТОВЛЕНИЯ ИЗДЕЛИЙ С ПРИМЕНЕНИЕМ ВИБРОМАШИН,ТРОТУАРНОЙ ПЛИТКИ И ДРУГИХ ФОРМ МЕТОДОМ ВИБРОПРЕССОВАНИЯ. ПЛИТ ПУСТОТНОГО НАСТИЛА ПО ТЕХНОЛОГИИ БЕЗПАЛУБОЧНОГО ФОРМОВАНИЯ. ИСКЛЮЧАЕТ ВОЗМОЖНОСТЬ ПРИМЕНЕНИЯ В ПИЩЕВОЙ ПРОМЫШЛЕННОСТИ, В КАЧЕСТВЕ ПИЩЕВЫХ ДОБАВОК, КОРМА ДЛЯ ЖИВОТНЫХ. В КОСМЕТОЛОГИЧЕСКОЙ И ФАРМАЛОГИЧЕСКОЙ ИНДУСТРИИ. СЫРЬЕ: КЕРАТИНОСОДЕРЖАЩЕЕ СЫРЬЕ (ПЕРЬЯ, ШЕРСТЬ, РОГА, КОПЫТА). СПОСОБ ПРОИЗВОДСТВА: КЕРАТИНОСОДЕРЖАЩЕЕ СЫРЬЕ, ОБРАБОТАННОЕ ЩЕЛОЧНЫМ ВОДНЫМ РАСТВОРОМ, ИЗМЕЛЬЧАЮТ, ПРОГРЕВАЮТ ПРИ ТЕМПЕРАТУРЕ 80-90 ГРАД.С В ТЕЧЕНИЕ 40-50 МИНУТ. ПОЛУЧЕННУЮ СМЕСЬ - ГОМОГЕНАТ, РАЗВОДЯТ ОЧИЩЕННОЙ ВОДОЙ В ДИАПАЗОНЕ СООТНОШЕНИЯ, РАВНОМ 0,35-0,6 И ПОДВЕРГАЮТ ГИДРОЛИЗУ ПРОТЕОЛИТЙЧЕСКИМ ФЕРМЕНТОМ ПЕПСИНОМ. ПОЛУЧЕННЫЙ БЕЛКОВЫЙ ГИДРОЛИЗАТ ФИЛЬТРУЮТ. СОСТАВ: ГИДРОЛИЗАТ ПРОТЕИНА ДО 100 %, КАУСТИЧЕСКАЯ СОДА МЕНЕЕ 3 %. НЕ СОДЕРЖИТ ЭТИЛОВЫИ СПИРТ. ПАРТИЯ № 170620-1. БОЧКИ ПО 240 КГ. БЕЛКОВЫЙ ГИДРОЛИЗАТ ФЛП ДУБОВИК Г.Н. ОТСУТСТВУЕТ 19200</t>
  </si>
  <si>
    <t>СОЕВЫЙ ТЕКСТУРИРОВАННЫЙ БЕЛКОВЫЙ ПРОДУКТ "ФУЧЖУ", ИМИТИРУЮЩИЙ СПАРЖУ, НЕ СОДЕРЖИТ ГМО. ВСЕГО 1598 КОРОБК</t>
  </si>
  <si>
    <t>СОЕВЫЙ ТЕКСТУРИРОВАННЫЙ БЕЛКОВЫЙ ПРОДУКТ "ФУЧЖУ", ВЫСУШЕННЫЙ В ВИДЕ ПАЛОЧЕК, НЕ СОДЕРЖИТ ГМО, ПРЕДНАЗНАЧЕН ДЛЯ ПРИМЕНЕНИЯ В ПИЩЕВЫХ ЦЕЛЯХ.</t>
  </si>
  <si>
    <t>БЕЛКОВЫЙ ПРОДУКТ СОЕВЫЙ(МАССА СОЕВАЯ).185 КОРОБОК ПО 1 ПАКЕТУ ВЕСОМ 9,2КГ.1865 КОРОБОК ПО 18 ПАЧЕК ВЕСОМ 0,52КГ. ВСЕГО 33755ШТ. ДАТА ИЗГОТОВЛЕНИЯ:01.2021Г. МАРКИРОВКА ХЭТЯНЬЖАНЬ</t>
  </si>
  <si>
    <t>СОЕВЫЙ ТЕКСТУРИРОВАННЫЙ БЕЛКОВЫЙ ПРОДУКТ "ФУЧЖУ" ВЫСУШЕННЫЙ В ВИДЕ ПАЛОЧЕК (СПАРЖА). СОСТАВ: СОЕВЫЕ БОБЫ, ВОДА,</t>
  </si>
  <si>
    <t>СОЕВЫЙ ТЕKСТУРИРОВАННЫЙ БЕЛКОВЫЙ ПРОДУКТ "ФУЧЖУ" ВЫСУШЕННЫЙ В ВИДЕ ПАЛОЧЕК (СПАРЖА). СОСТАВ: СОЕВЫЕ БОБЫ, ВОДА..</t>
  </si>
  <si>
    <t>СОЕВЫЙ ТЕКСТУРИРОВАННЫЙ БЕЛКОВЫЙ ПPОДУКТ "ФУЧЖУ" ВЫСУШЕННЫЙ В ВИДЕ ПАЛОЧЕК (СПАРЖА). СОСТАВ: СОЕВЫЕ БОБЫ, ВОДА..</t>
  </si>
  <si>
    <t>СОЕВЫЙ ТЕКСТУРИРОВАННЫЙ БЕЛКОВЫЙ ПРОДУКТ "ФУЧЖУ" ВЫСУШЕННЫЙ В ВИДЕ ПАЛОЧЕК (СПАРЖА). СОСТАВ: СОЕВЫЕ БОБЫ, ВОДА.</t>
  </si>
  <si>
    <t>16.07.2022</t>
  </si>
  <si>
    <t>СОЕВЫЙ ТЕКСТУРИРОВАННЫЙ БЕЛКОВЫЙ ПРОДУКТ "ФУЧЖУ" ВЫСУШЕННЫЙ В ВИДЕ ПАЛОЧЕК (СПАРЖА) СОСТАВ: СОЕВЫЕ БОБЫ, ВОДА.</t>
  </si>
  <si>
    <t>03.06.2023</t>
  </si>
  <si>
    <t>СОЕВЫЙ ТЕКСТУРИРОВАННЫЙ БЕЛКОВЫЙ ПРОДУКТ "ФУЧЖУ" ВЫСУШЕННЫЙ В ВИДЕ ПАЛОЧЕК (СПАРЖА)</t>
  </si>
  <si>
    <t>СОЕВЫЙ ТЕКСТУРИРОВАННЫЙ БЕЛКОВЫЙ ПРОДУКТ "ФУЧЖУ" BЫСУШЕННЫЙ В ВИДЕ ПАЛОЧЕК (СПАРЖА)</t>
  </si>
  <si>
    <t>МАССА СОЕВАЯ ПРОТЕИНОВАЯ В УПАКОВКАХ (ПАКЕТЫ ИЗ ПОЛИМЕРНОГО МАТЕРИАЛА) 2120 КАРТОННЫХ КОРОБОК ПО 1 ПАКЕТУ ПО 9КГ(ВМЕСТЕ С ПАКЕТОМ) В 1 КОРОБКЕ, СРОК ГОДНОСТИ 12 МЕСЯЦЕВ, ДАТА ИЗГОТОВЛЕНИЯ МАРТ 2020Г., ДЛЯ УПОТРЕБЛЕНИЯ В ПИЩУ : DONGNING SHUANGSHENG YUANDA FOOD CO., LTD, КИТАЙ SHUANGSHENG 0</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</si>
  <si>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 - СЫРЬЕ ДЛЯ</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</si>
  <si>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ОКТЯБРЬ 2020Г., ДЛЯ УПОТРЕБЛЕНИЯ В ПИЩУ</t>
  </si>
  <si>
    <t>КОЛЛАГЕН ГИДРОЛИЗОВАННЫЙ, ПОРОШОК, ПРЕДНАЗНАЧЕН ДЛЯ ИСПОЛЬЗОВАНИЯ В КАЧЕСТВЕ СЫРЬЯ ПРИ ПРОИЗВОДСТBЕ ПИЩЕВОЙ ПРОДУКЦИИ. НЕ СОДЕРЖИТ ГМО ГРУЗ РАЗМЕЩЕН НА ПАЛЛЕТАХ.</t>
  </si>
  <si>
    <t>СМЕСЬ ДЛЯ ПРИГОТОВЛЕНИЯ РАСТИТЕЛЬНОГО НЕМОЛОКА "МИШКА КОЛЯ" ПО ТУ 10.89.19-001-94373204-2022, СОСТАВ: СОЕВЫЕ БОБЫ, ПШЕНИЦА МЯГКИХ СОРТОВ, РАСФАСОВАННЫ В 50 КГ МЕШКИ, ПИЩЕВАЯ ЦЕННОСТЬ В 100Г ПРОДУКТОВ: БЕЛКИ -28.6Г, ЖИРЫ 15.4 КГ, УГЛЕВОДЫ-15,1 Г.</t>
  </si>
  <si>
    <t>13.05.2022</t>
  </si>
  <si>
    <t>БЕЛКОВЫЕ КОНЦЕНТРАТЫ И ТЕКСТУРИРОВАННЫЕ БЕЛКОВЫЕ ВЕЩЕСТВА: СПАРЖА СОЕВАЯ СУШЕНАЯ "ФУЧЖУ", В ВИДЕ ПАЛОЧЕК</t>
  </si>
  <si>
    <t>БЕЛКОВЫЕ КОНЦЕНТРАТЫ И ТЕКСТУРИРОВАННЫЕ БЕЛКОВЫЕ ВЕЩЕСТВА: СПАРЖА СОЕВAЯ СУШЕНАЯ “ФУЧЖУ”, В ВИДЕ ПАЛОЧЕК</t>
  </si>
  <si>
    <t>ПРОЧИЕ БЕЛКОВЫЕ КОНЦЕНТРАТЫ И ТЕКСТУРИРОВАННЫЕ БЕЛКОВЫЕ ВЕЩЕСТВА: СОЕВАЯ СПАРЖА СУШЕНАЯ "ФУЧЖУ", В ВИДЕ ПАЛОЧЕК, В ПАКЕТАХ ИЗ ПОЛИМЕРНОГО МАТЕРИАЛА ПО 0,5 КГ. И 12КГ., ДАТА ИЗГОТОВЛЕНИЯ - 15.04.2022. ВСЕГО: 1550 КОРОБОК.</t>
  </si>
  <si>
    <t>ПРОЧИЕ БЕЛКОВЫЕ КОНЦЕНТРАТЫ И ТЕКСТУРИРОВАННЫЕ БЕЛКОВЫЕ ВЕЩЕСТВА: СОЕВАЯ СПАРЖА СУШЕНАЯ "ФУЧЖУ", В ВИДЕ ПАЛОЧЕК, В ПАКЕТАХ ИЗ ПОЛИМЕРНОГО МАТЕРИАЛА ПО 0,5 КГ. И 12КГ., ДАТА ИЗГОТОВЛЕНИЯ - 01.09.2022. ВСЕГО: 1550 КОРОБОК.</t>
  </si>
  <si>
    <t>БЕЛКОВЫЕ КОНЦЕНТРАTЫ И ТЕКСТУРИРОВАННЫЕ БЕЛКОВЫЕ ВЕЩЕСТВА:СОЕВАЯ СПАРЖА СУШЕНАЯ "ФУЧЖУ".ДАТА ИЗГОТОВЛЕНИЯ - 18/02/2024Г..</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</si>
  <si>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СЕНТЯБРЬ, ОКТЯБРЬ 2020Г., ДЛЯ УПОТРЕБЛЕНИЯ В ПИЩУ</t>
  </si>
  <si>
    <t>ГОТОВЫЙ ПРОДУКТ- МУКА СОЕВАЯ ТЕКСТУРИРОВАННАЯ, ПРОИЗВЕДЕНА ИЗ ГЕНЕТИЧЕСКИ НЕМОДИФИЦИРОВАННЫХ СОЕВЫХ БОБОВ РАСТИТЕЛЬНОГО ПРОИСХОЖДЕНИЯ : SOPROTEX-N (ХЛОПЬЯ)- 15750 КГ, (1050 МЕШКОВ ПО 15 КГ), СОДЕРЖАНИЕ БЕЛКА 55% SOPROTEX-N (КУСОЧКИ)- 2100 КГ, (210 МЕШКОВ ПО 10 КГ), СОДЕРЖАНИЕ БЕЛКА 54.1% SOPROTEX-N (ЛОМТИКИ)- 1080 КГ, (90 МЕШКОВ ПО 12 КГ), СОДЕРЖАНИЕ БЕЛКА 55%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AD SOJAPROTEIN 0</t>
  </si>
  <si>
    <t>БЕЛКОВЫЕ КОНЦЕНТРАТЫ И ТЕКСТУРИРОВАННЫЕ БЕЛКОВЫЕ ВЕЩЕСТВА: СПАРЖА СОЕВАЯ СУШЕНАЯ "ФУЧЖУ", В ВИДЕ ПАЛОЧЕК, УПАКОВАНА В ПАКЕТЫ ИЗ ПОЛИМЕРНОГО МАТЕРИАЛА, УЛОЖЕННЫЕ В КАРТОННЫЕ КОРОБКИ, ПО 12 КГ В ПАКЕТЕ</t>
  </si>
  <si>
    <t>ПРОЧИЕ БЕЛКОВЫЕ КОНЦЕНТРАТЫ И ТЕКСТУРИРОВАННЫЕ БЕЛКОВЫЕ ВЕЩЕСТВА: СОЕВАЯ СПАРЖА СУШЕНАЯ "ФУЧЖУ", В ВИДЕ ПАЛОЧЕК, В ПАКЕТАХ В ПАКЕТАХ ИХ ПОЛИМЕРНОГО МАТЕРИАЛА ПО 12КГ. ВСЕГО: 1550 КОРОБОК. (18600КГ.)</t>
  </si>
  <si>
    <t>30.07.2021</t>
  </si>
  <si>
    <t>КОРЕЯ, РЕСПУБЛИКА</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</si>
  <si>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ПРЯНОСTЕЙ (ЧЕСНОК, ЧЕРНЫЙ ПЕРЕЦ, ИМБИРЬ) И ЭМ</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</si>
  <si>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</si>
  <si>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</si>
  <si>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 ПРЕДНАЗНАЧЕНА ДЛЯ ПРИДАНИЯ НАСЫЩЕННОГО ВКУСА ЛАПШЕ БЫСТPОГО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</si>
  <si>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CУШЕНЫХ ОВОЩЕЙ.</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</si>
  <si>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</si>
  <si>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ТЕКСТУРИРОВАННЫЙ БЕЛКОВЫЙ ПРОДУКТ- МАССА СОЕВАЯ (СОЕВЫЙ ПРОДУКТ) В УПАКОВКАХ (ПАК. ИЗ ПОЛИМ. МАТ.), 2100 КАРТ. КОР. ПО 1 ПАК. ПО 9КГ(ВМЕСТЕ С ПАК.) В 1 КОР., СРОК ГОДНОСТИ 18 МЕСЯЦЕВ, ДАТА ИЗГОТОВЛЕНИЯ ФЕВРАЛЬ 2022Г., ДЛЯ УПОТРЕБЛЕНИЯ В ПИЩУ</t>
  </si>
  <si>
    <t>БЕЛОК СОЕВЫЙ ТЕКСТУРИРОВАННЫЙ "ОПТТЕМА М-03", ДЛЯ ИСПОЛЬЗОВАНИЯ В ПИЩЕВОЙ ПРОМЫШЛЕННОСТИ.</t>
  </si>
  <si>
    <t>БЕЛОК СОЕВЫЙ ТЕКСТУРИРОВАННЫЙ "ОПТТЕМА М-03", ИСПОЛЬЗУЕТСЯ В ПИЩЕВОЙ ПРОМЫШЛЕННОСТИ В КАЧЕСТВЕ ДОБАВКИ. : ТОВАР ПРЕДСТАВЛЯЕТ СОБОЙ ПРОДУКТ ЭКСТРУЗИИ СОЕВОГО СЫРЬЯ, ИМЕЮЩИЙ ПОРИСТУЮ СТРУКТУРУ, ПОЗВОЛЯЮЩУЮ СВЯЗАТЬ И УДЕРЖИВАТЬ БОЛЬШОЕ КОЛИЧЕСТВО В ЛАГИ</t>
  </si>
  <si>
    <t>БЕЛОК СОЕВЫЙ ТЕКСТУРИРОВАННЫЙ "ОПТТЕМА М-03", ДЛЯ ИСПОЛЬЗОВАНИЯ В ПИЩЕВОЙ ПРОМЫШЛЕНHОСТИ..</t>
  </si>
  <si>
    <t>11.08.2021</t>
  </si>
  <si>
    <t>БЕЛОК СОЕВЫЙ ТЕКСТУРИРОВАННЫЙ "ОПТТЕМА М-03",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t>
  </si>
  <si>
    <t>БЕЛОК СОЕВЫЙ ТЕКСТУРИРОВАННЫЙ "ОПТТЕМА М-03", ИСПОЛЬЗУЕТСЯ В ПИЩЕВОЙ ПРОМЫШЛЕННОСТИ В КАЧЕСТВЕ ДОБАВКИ. : ТОВАР ПРЕДСТАВЛЯЕТ СОБОЙ ПРОДУКТ ЭКСТРУЗИИ СОЕВОГО СЫРЬЯ, ИМЕЮЩИЙ ПОРИСТУЮ СТРУКТУРУ, ПОЗВОЛЯЮЩУЮ СВЯЗАТЬ И УДЕРЖИВАТЬ БОЛЬШОЕ КОЛИЧЕСТВО ВЛАГИ.</t>
  </si>
  <si>
    <t>БЕЛОК СОЕВЫЙ ТЕКСТУРИРОВАННЫЙ ОПТТЕМА М-03, ИСПОЛЬЗУЕТСЯ В ПИЩЕВОЙ ПРОМЫШЛЕННОСТИ В КАЧЕСТВЕ ДОБАВКИ. : ТОВАР ПРЕДСТАВЛЯЕТ СОБОЙ ПРОДУКТ ЭКСТРУЗИИ СОЕВОГО СЫРЬЯ, ИМЕЮЩИЙ ПОРИСТУЮ СТРУКТУРУ, ПОЗВОЛЯЮЩУЮ СВЯЗАТЬ И УДЕРЖИВАТЬ БОЛЬШОЕ КОЛИЧЕСТВО ВЛАГИ. :В БУМАЖНЫХ МНОГОСЛОЙНЫХ МЕШКАХ ПО 18 КГ. ОПТТЕМА М03. ОБЛАСТЬ ПРИМЕНЕНИЯ: ГИДРАТИРОВАННЫЙ БЕЛОК ОПТТЕМА ЗАМЕНЯЕТ СЫРЬЕ КАК ВЫСОКОГО КАЧЕСТВА (МЯСО ВЫСШЕГО И ПЕРВОГО СОРТА), ТАК И НИЗКОГО (МЯСНАЯ ОБРЕЗЬ, ЖИР, ВНУТРЕННОСТИ). ПРИМЕНЯЕТСЯ ПРИ ПРОИЗВОД СТВЕ: -РУБЛЕННЫХ ПОЛУФАБРИКАТОВ; -МЯСНЫХ ПОЛУФАБРИКАТОВ В ТЕСТЕ; -КОНСЕРВОВ С ИЗМЕЛЬЧЕННЫМ МЯСОМ; -МЯСОРАСТИТЕЛЬНЫХ КОНСЕРВОВ (ГОЛУБЦЫ, ПЕРЦЫ ФАРШИРОВАННЫЕ, КАШИ С МЯСОМ И ПР.); --КОЛБАСНЫХ ИЗДЕЛИЙ (ПОЛУКОПЧЕНЫЕ, ВАРЕНО-КОПЧЕНЫЕ, ВАРЕНЫЕ КОЛБАСЫ); - А ТАКЖЕ МОЖЕТ ИСПОЛЬЗОВАТЬСЯ В ДОМАШНЕЙ КУЛИНАРИИ В КАЧЕСТВЕ САМОСТОЯТЕЛЬНЫХ БЛЮД, БИФШТЕКСОВ, МЯСНОГО РАГУ И Т.Д. ВОССОЗДАЕТ ТЕКСТУРУ НАИБОЛЕЕ ЦЕННЫХ ПРОДУКТОВ-МЯСА, РЫБЫ, ГРИБОВ, В ЗАВИСИМОСТИ ОТ ГАММЫ ВКУСОВЫХ И АРОМАТИЧЕСКИХ ДОБАВОК; МОЖЕТ ИСПОЛЬЗОВАТЬСЯ В КАЧЕСТВЕ ПРОДОВОЛЬСТВЕННОГО СЫРЬЯ ДЛЯ ЧАСТИЧНОЙ ЗАМЕНЫ (ОТ 15 ДО 40%) МЯСНОГО СЫРЬЯ, А ТАКЖЕ В КАЧЕСТВЕ САМОСТОЯТЕЛЬНОГО БЛЮДА. ИНГРЕДИЕНТЫ.РАЗВИТИЕ ОТСУТСТВУЕТ ОПТТЕМА ОТСУТСТВУЕТ М-03 18900</t>
  </si>
  <si>
    <t>БЕЛОК СОЕВЫЙ ТЕКСТУРИРОВАННЫЙ ОПТТЕМА М-03, ИСПОЛЬЗУЕТСЯ В ПИЩЕВОЙ ПРОМЫШЛЕННОСТИ В КАЧЕСТВЕ ДОБАВКИ. : ТОВАР ПРЕДСТАВЛЯЕТ СОБОЙ ПРОДУКТ ЭКСТРУЗИИ СОЕВОГО СЫРЬЯ, ИМЕЮЩИЙ ПОРИСТУЮ СТРУКТУРУ, ПОЗВОЛЯЮЩУЮ СВЯЗАТЬ И УДЕРЖИВАТЬ БОЛЬШОЕ КОЛИЧЕСТВО ВЛАГИ.</t>
  </si>
  <si>
    <t>БЕЛОК СОЕВЫЙ ТЕКСТУРИРОВАННЫЙ ОПТТЕМА М-03, ИСПОЛЬЗУЕТСЯ В ПИЩЕВОЙ ПРОМЫШЛЕННОСТИ В КАЧЕСТВЕ ДОБАВКИ. : ТОВАР ПРЕДСТАВЛЯЕТ СОБОЙ ПРОДУКТ ЭКСТРУЗИИ СОЕВОГО СЫРЬЯ, ИМЕЮЩИЙ ПОРИСТУЮ СТРУКТУРУ, ПОЗВОЛЯЮЩУЮ СВЯЗАТЬ И УДЕРЖИВАТЬ БОЛЬШОЕ КОЛИЧЕСТВО В ЛАГИ</t>
  </si>
  <si>
    <t>09.11.2020</t>
  </si>
  <si>
    <t>ГОТОВЫЙ ПРОДУКТ- МУКА СОЕВАЯ ТЕКСТУРИРОВАННАЯ, ПРОИЗВЕДЕНА ИЗ ГЕНЕТИЧЕСКИ НЕМОДИФИЦИРОВАННЫХ СОЕВЫХ БОБОВ РАСТИТЕЛЬНОГО ПРОИСХОЖДЕНИЯ, ВЕС БРУТТО С ПОДДОНАМИ 21054 КГ., АССОРТИМЕНТ</t>
  </si>
  <si>
    <t>БЕЛКОВЫЙ ПРОДУКТ СОЕВЫЙ ТЕКСТУРИРОВАННЫЙ(МАССА СОЕВАЯ).ВСЕГО 2055 КОРОБОК ПО 18 ПАЧЕК ВЕСОМ 0,51КГ.ВСЕГО 36990ШТ. ДАТА ИЗГОТОВЛЕНИЯ:06.2020Г.ДЛЯ РОЗНИЧНОЙ ПРОДАЖИ.</t>
  </si>
  <si>
    <t>БЕЛКОВЫЕ КОНЦЕНТРАТЫ И ТЕКСТУРИРОВАННЫЕ БЕЛКОВЫЕ ВЕЩЕСТВА:СОЕВАЯ СПАРЖА СУШЕНАЯ "ФУЧЖУ"..</t>
  </si>
  <si>
    <t>СОЕВЫЙ ТЕКСТУРИРОВАННЫЙ БЕЛКОВЫЙ ПРОДУКТ "ФУЧЖУ", ИМИТИРУЮЩИЙ СПАРЖУ, НЕ СОДЕРЖИТ ГМО. ВСЕГО 1571 КОРОБКА (ОДНА КОРОБКА-ЧАСТЬ МЕСТА)</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</si>
  <si>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- 17152 КГ (1072 МЕШКА ПО 16 КГ) : В ГРАНУЛАХ РАЗМЕРОМ 3-5 ММ, С СОДЕРЖАНИЕМ БЕЛКА НЕ МЕНЕЕ 50%, СЫРОГО ЖИРА НЕ БОЛЕЕ 1.5 %; - БЕЛОК РАСТИТЕЛЬНЫЙ ТЕКСТУРИРОВАННЫЙ (ВОЛОКНИСТЫЙ ТЕКСТУРАТ) ПРОТЕКС-М 70 Ф20-40 (PROTEX-M 70 F 20-40) - 1600 КГ (160 МЕШКОВ ПО 10 КГ), В КУСКАХ РАЗМЕРОМ 20Х40 ММ, С СОДЕРЖАНИЕМ БЕЛКА НЕ МЕНЕЕ 70%, СЫРОГО ЖИРА НЕ БОЛЕЕ 0.5 %. ЗАО ПАРТНЕР-М ОТСУТСТВУЕТ 0</t>
  </si>
  <si>
    <t>БЕЛКОВЫЕ КОНЦЕНТРАТЫ И ТЕКСТУРИРОВАННЫЕ БЕЛКОВЫЕ ВЕЩЕСTВА:СОЕВАЯ СПАРЖА СУШЕНАЯ "ФУЧЖУ"..</t>
  </si>
  <si>
    <t>30.01.2022</t>
  </si>
  <si>
    <t>БЕЛКОВЫЙ ПРОДУКТ СОЕВЫЙ ТЕКСТУРИРОВАННЫЙ.ВСЕГО 1833 КОРОБОК ПО 18 ПАЧЕК ВЕСОМ 0,52КГ.ВСЕГО 32994ШТ.175 КОРОБОК ПО 1 ПАКЕТУ ВЕСОМ 9КГ. ВСЕГО 175 ШТ. ДАТА ИЗГОТОВЛЕНИЯ:01.2021Г.ДЛЯ РОЗНИЧНОЙ ПРОДАЖИ.</t>
  </si>
  <si>
    <t>СOЕВЫЙ ТЕКСТУРИРОВАННЫЙ БЕЛКОВЫЙ ПРОДУКТ "ФУЧЖУ" ВЫСУШЕННЫЙ В ВИДЕ ПАЛОЧЕК (СПАРЖА). СОСТАВ: СОЕВЫЕ БОБЫ, ВОДА..</t>
  </si>
  <si>
    <t>ПРОДУКТЫ ПЕРЕРАБОТКИ КОЛЛАГЕНОСОДЕРЖАЩЕГО CЫРЬЯ, ДЛЯ МЯСОПЕРЕРАБАТЫВАЮЩЕЙ ПРОМЫШЛЕННОСТИ, НЕ СОДЕРЖАТ ГМО - ЖИВОТНЫЕ БЕЛКИ, ПРОИЗВОДИМЫЕ ИЗ НАТУРАЛЬНОГО ПИЩЕВОГО СВИНОГО СЫРЬЯ:</t>
  </si>
  <si>
    <t>16.05.2023</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</si>
  <si>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</si>
  <si>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СЫРЬЯ,</t>
  </si>
  <si>
    <t>ПРОДУКТЫ ПЕРЕРАБОТКИ КОЛЛАГЕНОСОДЕРЖАЩЕГО СЫРЬЯ, ДЛЯ МЯСОПЕРЕРАБАТЫВАЮЩЕЙ ПРОМЫШЛЕННОCТИ, НЕ СОДЕРЖАТ ГМО - ЖИВОТНЫЕ БЕЛКИ, ПРОИЗВОДИМЫЕ ИЗ НАТУРАЛЬНОГО ПИЩЕВОГО СВИНОГО СЫРЬЯ,</t>
  </si>
  <si>
    <t>ПРОДУКТ ПЕРЕРАБОТКИ КОЛЛАГЕНОСОДЕРЖАЩЕГО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</si>
  <si>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</si>
  <si>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</si>
  <si>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</si>
  <si>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</si>
  <si>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СЫРЬЯ,ДЛЯ МЯСОПЕРЕРАБАТЫВАЮЩЕЙ ПРОМЫШЛЕННОСТИ,НЕ СОДЕРЖАТ ГМО - ЖИВОТНЫЕ БЕЛКИ,ПРОИЗВОДИМЫЕ ИЗ НАТУРАЛЬНОГО ПИЩЕВОГО СВИНОГО СЫРЬЯ,</t>
  </si>
  <si>
    <t>ПРОДУКТЫ ПЕРЕРАБОТКИ КОЛЛАГЕНОСОДЕРЖАЩЕГО CЫРЬЯ, ДЛЯ МЯСОПЕРЕРАБАТЫВАЮЩЕЙ ПРОМЫШЛЕННОСТИ, НЕ СОДЕРЖАТ ГМО - ЖИВОТНЫЕ БЕЛКИ, ПРОИЗВОДИМЫЕ ИЗ НАТУРАЛЬНОГО ПИЩЕВОГО СВИНОГО СЫРЬЯ.</t>
  </si>
  <si>
    <t>БЕЛКОВЫЙ КОНЦЕНТРАТ СОЕВЫЙ(МАССА СОЕВАЯ).1999 КОРОБОК ПО 18 ПАЧЕК ВЕСОМ 0,52КГ. ВСЕГО 35982ШТ. ДАТА ИЗГОТОВЛЕНИЯ:01.2020Г. : ОБЩЕСТВО С ОГРАНИЧЕННОЙ ОТВЕТСВЕННОСТЬЮ ДАЦИН ЛЮЙДУ ФУДС LONGLU 0</t>
  </si>
  <si>
    <t>БЕЛКОВЫЙ КОНЦЕНТРАТ СОЕВЫЙ(МАССА СОЕВАЯ).ВСЕГО 2038 КОРОБОК ПО 18 ПАЧЕК ВЕСОМ 0,51КГ.ВСЕГО 36 684ШТ. ДАТА ИЗГОТОВЛЕНИЯ:01.2022Г.ДЛЯ РОЗНИЧНОЙ ПРОДАЖИ.</t>
  </si>
  <si>
    <t>БЕЛКОВЫЕ КОНЦЕНТРАТЫ И ТЕКСТУРИРОВАННЫЕ БЕЛКОВЫЕ ВЕЩЕСТВА,НЕ СОДЕРЖ.МОЛОЧНЫХ ЖИРОВ, САХАРОЗЫ, ИЗОГЛЮКОЗЫ, ГЛЮКОЗЫ ИЛИ КРАХМАЛА: КОНЦЕНТРАТ СОЕВОГО БЕЛКА АРКОН СМ (ARCON SM), ПОЛУЧЕННЫЙ ВОДНОЙ ЭКСТРАКЦИЕЙ, ДЛЯ ИСПОЛЬЗ. В ПИЩ. ПРОМЫШЛЕННОСТИ.</t>
  </si>
  <si>
    <t>БЕЛКОВЫЕ КОНЦЕНТРАТЫ И ТЕКСТУРИРОВАННЫЕ БЕЛКОВЫЕ ВЕЩЕСТВА, НЕ СОДЕРЖАЩИЕ МОЛОЧНЫХ ЖИРОВ, САХАРОЗЫ, ИЗОГЛЮКОЗЫ, ГЛЮКОЗЫ ИЛИ КРАХМАЛА - КОНЦЕНТРАТ СОЕВОГО БЕЛКА "АРКОН СМ (ARCON SM)", ОЛУЧЕННЫЙ ВОДНОЙ ЭКСТРАКЦИЕЙ, ДЛЯ ИСПОЛЬЗОВАНИЯ В ПИЩЕВОЙ</t>
  </si>
  <si>
    <t>БЕЛКОВЫЕ КОНЦЕНТРАТЫ И ТЕКСТУРИРОВАННЫЕ БЕЛКОВЫЕ ВЕЩЕСТВА, НЕ СОДЕРЖАЩИЕ МОЛОЧНЫХ ЖИРОВ, САХАРОЗЫ, ИЗОГЛЮКОЗЫ, ГЛЮКОЗЫ ИЛИ КРАХМАЛА, ПОЛУЧЕННЫЙ ВОДНОЙ ЭКСТРАКЦИЕЙ, ДЛЯ ИСПОЛЬЗОВАНИЯ В ПИЩЕВОЙ ПРОМЫШЛЕННОСТИ</t>
  </si>
  <si>
    <t>БЕЛКОВЫЕ КОНЦЕНТРАТЫ И ТЕКСТУРИРОВАННЫЕ БЕЛКОВЫЕ ВЕЩЕСТВА,НЕ СОДЕРЖ.МОЛОЧНЫХ ЖИРОВ, САХАРОЗЫ, ИЗОГЛЮКОЗЫ, ГЛЮКОЗЫ ИЛИ КРАХМАЛА: КОНЦЕНТРАТ СОЕВОГО БЕЛКА "АРКОН СКЬЮ АЙПИ (ARCON SQ IP)", ПОЛУЧЕННЫЙ ВОДНОЙ ЭКСТРАКЦИЕЙ, ДЛЯ ИСПОЛЬЗОВАНИЯ В ПИЩЕВО.</t>
  </si>
  <si>
    <t>21.12.2020</t>
  </si>
  <si>
    <t>БЕЛКОВЫЕ КОНЦЕНТРАТЫ И ТЕКСТУРИРОВАННЫЕ БЕЛКОВЫЕ ВЕЩЕСТВА,НЕ СОДЕРЖ.МОЛОЧНЫХ ЖИРОВ,САХАРОЗЫ,ИЗОГЛЮКОЗЫ,ГЛЮКОЗЫ ИЛИ КРАХМАЛА: КОНЦЕНТРАТ СОЕВОГО БЕЛКА АРКОН СМ (ARCON SM), ПОЛУЧЕННЫЙ ВОДНОЙ ЭКСТРАКЦИЕЙ, ДЛЯ ИСПОЛЬЗ. В ПИЩ. ПРОМЫШЛЕННОСТИ. (ВЕС</t>
  </si>
  <si>
    <t>22.07.2021</t>
  </si>
  <si>
    <t>БЕЛКОВЫЕ КОНЦЕНТРАТЫ И ТЕКСТУРИРОВАННЫЕ БЕЛКОВЫЕ ВЕЩЕСТВА: СПАРЖА СОЕВАЯ СУШЕНАЯ "ФУЧЖУ", В ВИДЕ ПАЛОЧЕК.УПАКОВАНЫ ПО 10 КГ И 12 КГ В ПАКЕТЕ, УЛОЖЕННЫ В КАРТОННУЮ КОРОБКУ.ВСЕГО 1550 КОРОБОК.</t>
  </si>
  <si>
    <t>ПРОДУКТ НА МОЛОЧНОЙ ОСНОВЕ СГУЩЕННЫЙ С САХАРОМ С ЗАМЕНИТЕЛЕМ МОЛОЧНОГО ЖИРА, ПРОИЗВЕДЕННЫЙ ПО ТЕХНОЛОГИИ КОНСЕРВОВ МОЛОЧНЫХ СГУЩЕННЫХ С САХАРОМ.</t>
  </si>
  <si>
    <t>ПРОДУКТ НА МОЛОЧНОЙ ОСНОВЕ СГУЩЕННЫЙ С САХАРОМ С ЗАМЕНИТЕЛЕМ МОЛОЧНОГО ЖИРА, ПРОИЗВЕДЕННЫЙ ПО ТЕХНОЛОГИИ КОНСЕРВОВ МОЛОЧНЫХ СГУЩЕННЫХ С САХАРОМ..</t>
  </si>
  <si>
    <t>ПPОДУКТ НА МОЛОЧНОЙ ОСНОВЕ СГУЩЕННЫЙ С САХАРОМ С ЗАМЕНИТЕЛЕМ МОЛОЧНОГО ЖИРА, ПРОИЗВЕДЕННЫЙ ПО ТЕХНОЛОГИИ КОНСЕРВОВ МОЛОЧНЫХ СГУЩЕННЫХ С САХАРОМ..</t>
  </si>
  <si>
    <t>26.06.2021</t>
  </si>
  <si>
    <t>СОЕВАЯ СПАРЖА (ФУЧЖУ), СОЕВЫЙ ПРОДУКТ, ПОЛУЧЕННЫЙ ОБЕЗВОЖИВАНИЕМ ПРОДУКТА ПЕРЕРАБОТКИ СОЕВОГО МОЛОКА - ВЫСУШЕННАЯ ПЛЕНКА, СНЯТАЯ С СОЕВОГО МОЛОКА, НЕ СОДЕРЖИТ МОЛОЧНЫХ ЖИРОВ, САХАРОЗЫ, ГЛЮКОЗЫ, КРАХМАЛА-18590КГ (1690 КОРОБОК).</t>
  </si>
  <si>
    <t>ПРОЧИЕ БЕЛКОВЫЕ КОНЦЕНТРАТЫ И ТЕКСТУРИРОВАННЫЕ БЕЛКОВЫЕ ВЕЩЕСТВА: СОЕВАЯ СПАРЖА СУШЕНАЯ "ФУЧЖУ", В ВИДЕ ПАЛОЧЕК, В ПАКЕТАХ ИЗ ПОЛИМЕРНОГО МАТЕРИАЛА ПО 0,5 КГ.,10 КГ И 12КГ., ДАТА ИЗГОТОВЛЕНИЯ - 18.11.2023. ВСЕГО: 1550 КОРОБОК.</t>
  </si>
  <si>
    <t>ПРОЧИЕ БЕЛКОВЫЕ КОНЦЕНТРАТЫ И ТЕКСТУРИРОВАННЫЕ БЕЛКОВЫЕ ВЕЩЕСТВА: СОЕВАЯ СПАРЖА СУШЕНАЯ "ФУЧЖУ"; В ВИДЕ ПАЛОЧЕК, В ПАКЕТАХ ИЗ ПОЛИМЕРНОГО МАТЕРИАЛА ПО 0,5 КГ.,10 КГ И 12КГ., ДАТА ИЗГОТОВЛЕНИЯ - 17/12/2023Г. ВСЕГО: 1550 КОРОБОК.</t>
  </si>
  <si>
    <t>БЕЛКОВЫЕ ВЕЩЕСТВА-ИЗОЛЯТ СОЕВОГО БЕЛКА "SHANSONG-90", В ВИДЕ ПОРОШКА СВЕТЛО-ЖЕЛТОГО ЦВЕТА - В 926 МЕШКАХ ПО 20КГ - 18520.00КГ. ИСПОЛЬЗУЕТСЯ В ПИЩЕВОЙ ПРОМЫШЛЕННОСТИ ПРИ ПРОИЗВОДСТВЕ ИЗДЕЛИЙ ИЗ СУРИМИ И МОРЕПРОДУКТОВ. НЕ СОДЕРЖИТ ГМО.</t>
  </si>
  <si>
    <t>ТЕКСТУРИРОВАННЫЙ БЕЛКОВЫЙ ПРОДУКТ-СОЕВЫЙ ПРОДУКТ (МАССА СОЕВАЯ) В УПАКОВКАХ (ПАКЕТЫ ИЗ ПОЛИМ. МАТ.), 2057 КАРТ. КОР. ПО 1 ПАК. ПО 9КГ(ВМЕСТЕ С ПАК.) В 1 КОР., СРОК ГОДНОСТИ 18 МЕСЯЦЕВ, ДАТА ИЗГОТОВЛЕНИЯ ДЕКАБРЬ 2021Г., ДЛЯ УПОТРЕБЛЕНИЯ В ПИЩУ</t>
  </si>
  <si>
    <t>БЕЛКОBЫЕ КОНЦЕНТРАТЫ И ТЕКСТУРИРОВАННЫЕ БЕЛКОВЫЕ ВЕЩЕСТВА:СОЕВАЯ СПАРЖА СУШЕНАЯ "ФУЧЖУ".ДАТА ИЗГОТОВЛЕНИЯ - 03/07/2024Г..</t>
  </si>
  <si>
    <t>ВКУСОВАЯ ДОБАВКА ДЛЯ ИЗГОТОВЛЕНИЯ ПРИПРАBЫ ИЗ СУШЕНЫХ ОВОЩЕЙ.</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</si>
  <si>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СОЕBЫЙ СОУС),ПРЯНОСТЕЙ (ЧЕСНОК, ЧЕРНЫЙ ПЕРЕЦ, ИМБИРЬ) И ЭМУЛЬГАТОРА (СОРБИТ),</t>
  </si>
  <si>
    <t>ВКУСОВАЯ ДОБАВКА ДЛЯ ИЗГОТОВЛЕНИЯ ПРИПРАВЫ ИЗ СУШЕНЫХ ОВОЩЕЙ.ПРЕДНАЗНАЧЕНА ДЛЯ ПРИДАНИЯ НАСЫЩЕННОГО ВКУСА ЛАПШЕ БЫСТРОГО ПРИГОТОВЛЕНИЯ "ДОШИРАК".СОСТОИТ ИЗ ПРИПРАВ (СУХОЙ СОЕВЫЙ СОУС), ПРЯНОСТЕЙ (ЧЕСНОК, ЧЕРНЫЙ ПЕРЕЦ, ИМБИРЬ) И ЭМУЛЬГАТОРА (СОРБИТ)</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</si>
  <si>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СОУС),ПРЯНОСТЕЙ (ЧЕСНОК, ЧЕРНЫЙ ПЕРЕЦ, ИМБИРЬ) И ЭМУЛЬГАТОРА (СОРБИТ),</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</si>
  <si>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"ДОШИРАК","ДОШИPАК КВИСТИ". СОСТОИТ ИЗ ПРИПРАВ (СУХОЙ СОЕВЫЙ СОУС), ПРЯНОСТЕЙ (ЧЕСНОК, ЧЕРНЫЙ ПЕРЕЦ, ИМБИРЬ) И ЭМУ</t>
  </si>
  <si>
    <t>ВКУСОВАЯ ДОБАВКА ДЛЯ ИЗГОТОВЛЕНИЯ ПРИПРАВЫ ИЗ СУШЕНЫХ ОВОЩЕЙ.</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</si>
  <si>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 ПРЯНОСТЕЙ (ЧЕСНОК, ЧЕРНЫЙ ПЕРЕЦ, ИМБИРЬ) И ЭМУ</t>
  </si>
  <si>
    <t>ВКУСОВАЯ ДОБАВКА ДЛЯ ИЗГОТОВЛЕНИЯ ПРИПРАВЫ ИЗ СУШЕНЫХ ОВОЩЕЙ. 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</si>
  <si>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СОУС),ПРЯНОСТЕЙ (ЧЕСНОК,ЧЕРНЫЙ ПЕРЕЦ,ИМБИРЬ) И ЭМУЛЬГАТОРА (СОРБИТ),</t>
  </si>
  <si>
    <t>ВКУСОВАЯ ДОБАВКА ДЛЯ ИЗГОТОВЛЕНИЯ ПРИПРАВЫ ИЗ СУШЕНЫХ ОВОЩЕЙ. ПРЕДНАЗНАЧЕНА ДЛЯ ПРИДАНИЯ НАСЫЩЕННОГО ВКУСА ЛАПШЕ БЫСТРОГО ПРИГОТОВЛЕНИЯ "ДОШИРАК". СОСТОИТ ИЗ ПРИПРАВ (СУХОЙ СОЕВЫЙ СОУС), ПРЯНОСТЕЙ (ЧЕСНОК; ЧЕРНЫЙ (СОРБИТ), СВЯЗАННЫХ НОСИТЕЛЕМ ИЗ ОБЕЗ</t>
  </si>
  <si>
    <t>ЮЖНАЯ КОРЕЯ</t>
  </si>
  <si>
    <t>ВКУСОВАЯ ДОБАВКА ДЛЯ ИЗГОТОВЛЕНИЯ ПРИПРАВЫ ИЗ СУШЕНЫХ ОВОЩЕЙ. ПРЕДНАЗНАЧЕНА ДЛЯ ПРИДАНИЯ НАСЫЩЕННОГО ВКУСА ЛАПШЕ БЫСТРОГО ПРИГОТОВЛЕНИЯ "ДОШИРАК". СОСТОИТ ИЗ ПРИПРАВ (СУХОЙ СОЕВЫЙ СОУС), ПРЯНОСТЕЙ (ЧЕСНОК, ЧЕРНЫЙ (СОРБИТ), СВЯЗАННЫХ НОСИТЕЛЕМ ИЗ ОБЕЗ</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</si>
  <si>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 ПРЯНОСТЕЙ (ЧЕСНОК, ЧЕРНЫЙ ПЕРЕЦ, ИМБИРЬ) И ЭМУ</t>
  </si>
  <si>
    <t>ВКУСОВАЯ ДОБАВКА ДЛЯ ИЗГОТОВЛЕНИЯ ПРИПРАВЫ ИЗ СУШЕНЫХ ОВОЩЕЙ. ПРЕДНАЗНАЧЕНА ДЛЯ ПРИДАНИЯ НАСЫЩЕННОГО ВКУСА ЛАПШЕ БЫСТРОГО ПРИГОТОВЛЕНИЯ "ДОШИРАК", СОСТОИТ ИЗ ПРИПРАВ (СУХОЙ СОЕВЫЙ СОУС), ПРЯНОСТЕЙ (ЧЕСНОК, ЧЕРНЫЙ (СОРБИТ), СВЯЗАННЫХ НОСИТЕЛЕМ ИЗ ОБЕЗ</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</si>
  <si>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 ПРЯНОСТЕЙ (ЧЕCНОК, ЧЕРНЫЙ ПЕРЕЦ, ИМБИРЬ) И ЭМУ</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</si>
  <si>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 ПРЯНОСТЕЙ (ЧЕСНОК, ЧЕРНЫЙ ПЕРЕЦ, ИМБИРЬ) И ЭМУ</t>
  </si>
  <si>
    <t>17.10.2023</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</si>
  <si>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 ПРЯНОСТЕЙ (ЧЕСНОК, ЧЕРНЫЙ ПЕРЕЦ, ИМБИРЬ) И ЭМУ</t>
  </si>
  <si>
    <t>ВКУСОВАЯ ДОБАВKА ДЛЯ ИЗГОТОВЛЕНИЯ ПРИПРАВЫ ИЗ СУШЕНЫХ ОВОЩЕЙ.</t>
  </si>
  <si>
    <t>ВКУСОВАЯ ДОБАВКА ДЛЯ ИЗГОТОВЛЕНИЯ ПРИПРАВЫ ИЗ СУШЕНЫХ ОВОЩЕЙ.ПРЕДНАЗНАЧЕНА ДЛЯ ПРИДАНИЯ НАСЫЩЕННОГО ВКУСА ЛАПШЕ БЫСТРОГО ПРИГОТОВЛЕНИЯ "ДОШИРАК","ДОШИРАК КВИСТИ".СОСТОИТ ИЗ ПРИПРАВ (СУХОЙ СОЕВЫЙ СОУС), ПРЯНОСТЕЙ (ЧЕСНОК, ЧЕРНЫЙ ПЕРЕЦ, ИМБИРЬ) И ЭМУ</t>
  </si>
  <si>
    <t>ВКУСОВАЯ ДОБАВКА ДЛЯ ИЗГОТОВЛЕНИЯ ПРИПРАВЫ ИЗ СУШЕНЫХ ОВОЩЕЙ. ПРЕДНАЗНАЧЕНА ДЛЯ ПРИДАНИЯ НАСЫЩЕННОГО ВКУСА ЛАПШЕ БЫСТРОГО ПРИГОТОВЛЕНИЯ "ДОШИРАК". СОСТОИТ ИЗ ПРИПРАВ (СУХОЙ СОЕВЫЙ СОУС), ПРЯНОСТЕЙ (ЧЕСНОК, ЧЕРНЫЙ (СОРБИТ), СВЯЗАННЫХ НОСИТЕЛЕM ИЗ ОБЕЗ</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</si>
  <si>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СОУС),ПРЯНОСТЕЙ (ЧЕСНОК,ЧЕРНЫЙ ПЕРЕЦ,ИМБИРЬ) И ЭМУ</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</si>
  <si>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"ДОШИРАК","ДОШИРAК КВИСТИ". СОСТОИТ ИЗ ПРИПРАВ (СУХОЙ СОЕВЫЙ СОУС), ПРЯНОСТЕЙ (ЧЕСНОК, ЧЕРНЫЙ ПЕРЕЦ, ИМБИРЬ) И ЭМУ</t>
  </si>
  <si>
    <t>25.12.2022</t>
  </si>
  <si>
    <t>30.11.2022</t>
  </si>
  <si>
    <t>07.11.2022</t>
  </si>
  <si>
    <t>04.03.2021</t>
  </si>
  <si>
    <t>02.10.2020</t>
  </si>
  <si>
    <t>ПИЩЕВОЙ ПРОДУКТ, НЕ СОДЕРЖАЩИЙ МОЛОЧНЫЕ ЖИРЫ, САХАРОЗУ, ГЛЮКОЗУ ИЛИ КРАХМАЛ, ПОЛУЧЕННЫЙ ПУТЕМ ПЕРЕРАБОТКИ ПОДСОЛНЕЧНОГО ШРОТА ПРИ ПЕРЕРАБОТКЕ СЕМЯН ПОДСОЛНЕЧНИКА.</t>
  </si>
  <si>
    <t>МАССА СОЕВАЯ ПРОТЕИНОВАЯ В ПАКЕТАХ ПО 500 ГРАММ, В УПАКОВКЕ ПО 9 КГ В ОДНОМ МЕСТЕ (18 ПАКЕТОВ ПО 500 ГРАММ)</t>
  </si>
  <si>
    <t>ТЕКСТУРИРОВАННЫЙ БЕЛКОВЫЙ ПРОДУКТ-СОЕВЫЙ ПРОДУКТ (МАССА СОЕВАЯ) В УПАКОВКАХ (ПАКЕТЫ ИЗ ПОЛИМ. МАТ.), 1480 КАРТ. КОР. ПО 18 ПАК. ПО 500Г(ВМЕСТЕ С ПАК.) В 1 КОР., 562 КАРТ. КОР. ПО 1 ПАК. ПО 9КГ(ВМЕСТЕ С ПАК.) В 1 КОР., СРОК ГОДНОСТИ 18 МЕСЯЦЕВ, ДАТА</t>
  </si>
  <si>
    <t>ТЕКСТУРИРОВАННЫЙ БЕЛКОВЫЙ ПРОДУКТ-СОЕВЫЙ ПРОДУКТ В УПАКОВКАХ (ПАКЕТЫ ИЗ ПОЛИМ;МАТ.), 2040 КАРТ;КОР;ПО 1 ПАК;ПО 9КГ(ВМЕСТЕ С ПАК.) В 1 КОР., СРОК ГОДНОСТИ 12 МЕСЯЦЕВ, ДАТА ИЗГОТОВЛЕНИЯ МАЙ 2023Г., ДЛЯ УПОТРЕБЛЕНИЯ В ПИЩУ</t>
  </si>
  <si>
    <t>16.07.2021</t>
  </si>
  <si>
    <t>06.07.2020</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</si>
  <si>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- 18270 КГ (1218 МЕШКОВ ПО 15 КГ), СОДЕРЖАНИЕ БЕЛКА 53.6 %, 54,8 %</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</si>
  <si>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3-5 - 18256 КГ (1141 МЕШОК ПО 16 КГ), В ГРАНУЛАХ 3-5 ММ, С СОДЕРЖАНИЕМ</t>
  </si>
  <si>
    <t>03.09.2020</t>
  </si>
  <si>
    <t>МАССА СОЕВАЯ ПРОТЕИНОВАЯ В УПАКОВКАХ (ПАКЕТЫ ИЗ ПОЛИМЕРНОГО МАТЕРИАЛА) 1982 КАРТОННЫЙ КОРОБОК ПО 18 ПАКЕТОВ ПО 500Г (511 Г ВМЕСТЕ С ПАКЕТОМ) В 1 КОРОБКЕ. ДАТА ИЗГОТОВЛЕНИЯ - АВГУСТ 2020 Г, СРОК ГОДНОСТИ - 12 МЕСЯЦЕВ. ВСЕГО 18234 КГ, 35676 ПАКЕТОВ.</t>
  </si>
  <si>
    <t>КОЛЛАГЕН ГИДРОЛИЗОВАННЫЙ, ПОРОШОК, ПРЕДНАЗНАЧЕН ДЛЯ ИСПОЛЬЗОВАНИЯ В КАЧЕСТВЕ СЫРЬЯ ПРИ ПРОИЗВОДСТВЕ ПИЩЕВОЙ ПРОДУКЦИИ. НЕ СОДЕРЖИТ ГМО ГРУЗ РАЗМЕЩЕН НА ПАЛЛЕТАХ</t>
  </si>
  <si>
    <t>20.01.2022</t>
  </si>
  <si>
    <t>ТЕКСТУРИРОВАННЫЙ БЕЛКОВЫЙ ПРОДУКТ- МАССА СОЕВАЯ (СОЕВЫЙ ПРОДУКТ) В УПАКОВКАХ (ПАК. ИЗ ПОЛИМ. МАТ.), 2022 КАРТ. КОР. ПО 1 ПАК. ПО 9КГ(ВМЕСТЕ С ПАК.) В 1 КОР., СРОК ГОДНОСТИ 18 МЕСЯЦЕВ, ДАТА ИЗГОТОВЛЕНИЯ ДЕКАБРЬ 2021Г., ДЛЯ УПОТРЕБЛЕНИЯ В ПИЩУ</t>
  </si>
  <si>
    <t>МАССА СОЕВАЯ ПРОТЕИНОВАЯ В УПАКОВКАХ (ПАКЕТЫ ИЗ ПОЛИМЕРНОГО МАТЕРИАЛА) 2019 КАРТОННЫХ КОРОБОК ПО 18 ПАКЕТОВ ПО 500Г(ВМЕСТЕ С ПАКЕТОМ) В 1 КОРОБКЕ, СРОК ГОДНОСТИ 12 МЕСЯЦЕВ, ДАТА ИЗГОТОВЛЕНИЯ ФЕВРАЛЬ 2020Г., ДЛЯ УПОТРЕБЛЕНИЯ В ПИЩУ : XUCHANG WANGJIA FOOD CO. LTD, КИТАЙ HAOJIA 0</t>
  </si>
  <si>
    <t>МАССА СОЕВАЯ (СПАРЖА) ПРОТЕИНОВАЯ В УПАКОВКАХ (ПАКЕТЫ ИЗ ПОЛИМЕРНОГО МАТЕРИАЛА) ВСЕГО 2017 КАРТОННЫЙ КОРОБОК ПО 18 ПАКЕТОВ В 1 КОРОБКЕ. ДАТА ИЗГОТОВЛЕНИЯ - СЕНТЯБРЬ 2020 Г, СРОК ГОДНОСТИ - 12 МЕСЯЦЕВ. ВСЕГО 18153 КГ, 36306 ПАКЕТОВ.</t>
  </si>
  <si>
    <t>БЕЛКОВЫЕ ВЕЩЕСТВА ЖИВОТНОГО ПРОИСХОЖДЕНИЯ, ДЛЯ ИСПОЛЬЗОВАНИЯ В КАЧЕСТВЕ СЫРЬЯ ПРИ ПРОИЗВОДСТВЕ МЯСНЫХ И КОЛБАСНЫХ ИЗДЕЛИЙ. НЕ СОДЕРЖАТ ГМО. НЕ ДЛЯ РОЗНИЧНОЙ ПРОДАЖИ. :БЕЛОК ГОВЯЖИЙ ЦЕЛЬНОМЫШЕЧНЫЙ (ТРИММИНГ) (EXTRA-BEEF 80-F (BTP 80 (F)); 100 % ГОВЯЖИЙ ПРОДУКТ, ТЕХНИЧЕСКИЙ АГЕНТ: НАТУРАЛЬНЫЙ АНТИОКСИДАНТ ТОКОФЕРОЛ (Е-306), СОДЕРЖАНИЕ ГОВЯЖЬЕГО БЕЛКА БОЛЕЕ 83%+/-3 БЕЛОК ГОВЯЖИЙ ЦЕЛЬНОМЫШЕЧНЫЙ (ТРИММИНГ) (EXTRA-BEEF 80-F (BTP 80 (F)), (ФРАКЦИЯ: РАСТВОРИМЫЙ МЕЛКОДИСПЕРСНЫЙ ПОРОШОК); СОСТАВ: 100 % ГОВЯЖИЙ ПРОДУКТ, ТЕХНИЧЕСКИЙ АГЕНТ: НАТУРАЛЬНЫЙ АНТИОКСИДАНТ ТОКОФЕРОЛ (Е-306), СОДЕРЖАНИЕ ГОВЯЖЬЕГО БЕЛКА БОЛЕЕ 83% +/-3 CORNILLE SAS CORNILLE SAS ОТСУТСТВУЕТ ОТСУТСТВУЕТ BTP 80 (F) 10000 CORNILLE SAS CORNILLE SAS ОТСУТСТВУЕТ ОТСУТСТВУЕТ BTP 80 (F) 8142</t>
  </si>
  <si>
    <t>08.04.2021</t>
  </si>
  <si>
    <t>ТЕКСТУРИРОВАННЫЙ БЕЛКОВЫЙ ПРОДУКТ-СОЕВЫЙ ПРОДУКТ (МАССА СОЕВАЯ) УПАКОВАНА В ПАК. ИЗ ПОЛИМ. МАТ., 2006 КАРТОННЫХ КОРОБОК ПО 1 ПАКЕТУ ПО 9КГ(ВМЕСТЕ С ПАКЕТОМ) В 1 КОРОБКЕ, СРОК ГОДНОСТИ 12 МЕСЯЦЕВ, ДАТА ИЗГОТОВЛЕНИЯ ЯНВАРЬ 2021Г., ДЛЯ УПОТРЕБЛЕНИЯ В</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</si>
  <si>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ФУЧЖУ (ВЫСШИЙ СОРТ) ИЗ СОЕВОГО БЕЛКА В ВИДЕ ПАЛОЧЕК. УПАКОВАНЫ В КАРТОННЫЕ КОРОБКИ. ЯВЛ</t>
  </si>
  <si>
    <t>15.04.2021</t>
  </si>
  <si>
    <t>01.04.2021</t>
  </si>
  <si>
    <t>11.04.2021</t>
  </si>
  <si>
    <t>ТЕКСТУРИРОВАННЫЙ БЕЛКОВЫЙ ПРОДУКТ-СОЕВЫЙ ПРОДУКТ (МАССА СОЕВАЯ) УПАКОВАНА В ПАК. ИЗ ПОЛИМ. МАТ., 2004 КАРТОННЫЕ КОРОБКИ ПО 1 ПАКЕТУ ПО 9КГ(ВМЕСТЕ С ПАКЕТОМ) В 1 КОРОБКЕ, СРОК ГОДНОСТИ 12 МЕСЯЦЕВ, ДАТА ИЗГОТОВЛЕНИЯ ЯНВАРЬ 2021Г., ДЛЯ УПОТРЕБЛЕНИЯ В</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</si>
  <si>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И (PROTEX-M F 3-5 I) - 18000 КГ (1125 МЕШКОВ ПО 16 КГ)</t>
  </si>
  <si>
    <t>ТЕКСТУРИРОВАННЫЙ БЕЛКОВЫЙ ПРОДУКТ-СОЕВЫЙ ПРОДУКТ (МАССА СОЕВАЯ) УПАКОВАНА В ПАК. ИЗ ПОЛИМ. МАТ., 2005 КАРТОННЫХ КОРОБОК ПО 1 ПАКЕТУ ПО 8.982КГ(ВМЕСТЕ С ПАКЕТОМ) В 1 КОРОБКЕ, СРОК ГОДНОСТИ 12 МЕСЯЦЕВ, ДАТА ИЗГОТОВЛЕНИЯ ЯНВАРЬ 2021Г., ДЛЯ УПОТРЕБЛЕНИЯ</t>
  </si>
  <si>
    <t>ПРОДУКТ ПЕРЕРАБОТКИ СОЕВЫХ БОБОВ- ТЕКСТУРИРОВАННЫЙ БЕЛКОВЫЙ ПРОДУКТ</t>
  </si>
  <si>
    <t>БЕЛКОВЫЕ КОНЦЕНТРАТЫ БЕЗ СОДЕРЖ. МОЛОЧНЫХ ЖИРОВ, CАХАРОЗЫ, ИЗОГЛЮКОЗЫ, ГЛЮКОЗЫ ИЛИ КРАХМАЛА, БЕЗ ГМО, ОБЛАСТЬ ПРИМЕНЕНИЯ - В ПИЩЕВОЙ ПРОМЫШЛЕННОСТИ КАК ПИЩЕВАЯ ДОБАВКА:</t>
  </si>
  <si>
    <t>БЕЛКОВЫЕ КОНЦЕНТРАТЫ БЕЗ СОДЕРЖ. МОЛОЧНЫХ ЖИРОВ, СAХАРОЗЫ, ИЗОГЛЮКОЗЫ, ГЛЮКОЗЫ ИЛИ КРАХМАЛА, БЕЗ ГМО, ОБЛАСТЬ ПРИМЕНЕНИЯ - В ПИЩЕВОЙ ПРОМЫШЛЕННОСТИ КАК ПИЩЕВАЯ ДОБАВКА:</t>
  </si>
  <si>
    <t>БЕЛКОВЫЕ КОНЦЕНТРАТЫ БЕЗ СОДЕРЖ. МОЛОЧНЫХ ЖИРОВ, САХАРОЗЫ, ИЗОГЛЮКОЗЫ, ГЛЮКОЗЫ ИЛИ КРАХМАЛА, БЕЗ ГМО, ОБЛАСТЬ ПРИМЕНЕНИЯ - В ПИЩЕВОЙ ПРОМЫШЛЕННОСТИ КАК ПИЩЕВАЯ ДОБАВКА:</t>
  </si>
  <si>
    <t>МОЛДОВА, РЕСПУБЛИКА</t>
  </si>
  <si>
    <t>ИЗОЛЯТ СОЕВОГО БЕЛКА, ДЛЯ ИСПОЛЬЗОВАНИЯ В ПИЩЕВОЙ ПРОМЫШЛЕННОСТИ. СОСТАВ: СОЕВЫЙ БЕЛОК НЕ МЕНЕЕ 90%. НЕ ИСПОЛЬЗУЕТСЯ В КАЧЕСТВЕ КОРМА ДЛЯ ЖИВОТНЫХ. НЕ СОДЕРЖИТ ГМО. НЕ ЯВЛЯЕТСЯ ОТХОДОМ. УЛОЖЕН В МЕШКИ ПО 20 КГ., ВСЕГО 900 МЕШКОВ.</t>
  </si>
  <si>
    <t>ПРОДУКТ БЕЛКОВЫЙ СОЕВЫЙ. СПАРЖА СОEВАЯ СУХАЯ (ФУЧЖУ).</t>
  </si>
  <si>
    <t xml:space="preserve"> -НАРЕЗАННЯ СОЕВАЯ СУХАЯ СПАРЖА ФУЧЖУ, СОЕВЫЙ ПРОДУКТ ДЛЯ ПРИГОТОВЛЕНИЯ ГОТОВЫХ БЛЮД ЯПОНСКОЙ КУХНИ ДЛЯ УПОТРЕБЛЕНИЯ В ПИЩУ, НЕ CОДЕРЖИТ ГМО..</t>
  </si>
  <si>
    <t>ПРOДУКТ БЕЛКОВЫЙ СОЕВЫЙ. СПАРЖА СОЕВАЯ СУХАЯ (ФУЧЖУ).</t>
  </si>
  <si>
    <t>БЕЛКОВЫЕ КОНЦЕНТРАТЫ И ТЕКСТУРИРОВАННЫЕ БЕЛКОВЫЕ ВЕЩЕСТВА. СОЕВЫЙ БЕЛКОВЫЙ ПРОДУКТ, НЕ СОДЕРЖИТ МОЛОЧНЫX ЖИРОВ, САХАРОЗЫ, ГЛЮКОЗЫ, КРАХМАЛА: СОЕВАЯ СПАРЖА СУШЕНАЯ ИЗ СОЕВОГО БЕЛКА В ВИДЕ РЕЗАННЫХ ПАЛОЧЕК. УПАКОВАНЫ В КАРТОННЫЕ КОРОБКИ ПО 12 КГ НЕТТО.</t>
  </si>
  <si>
    <t>БЕЛКОВЫЕ КОНЦЕНТРАТЫ И ТЕКСТУРИРОВАННЫЕ БЕЛКОВЫЕ ВЕЩЕCТВА.</t>
  </si>
  <si>
    <t>БЕЛКОВЫЕ KОНЦЕНТРАТЫ И ТЕКСТУРИРОВАННЫЕ БЕЛКОВЫЕ ВЕЩЕСТВА.</t>
  </si>
  <si>
    <t>СОЕВЫЙ ПРОДУКТ: СПАРЖА СОЕВАЯ СУШЕНAЯ ФУЧЖУ (ВЫСШИЙ СОРТ), ПОЛУЧЕНА БЕЗ ПРИМЕНЕНИЯ ГЕННО-ИНЖЕНЕРНО- МОДИФИЦИРОВАННЫХ (ТРАНСГЕННЫХ) ОРГАНИЗМОВ.</t>
  </si>
  <si>
    <t>БЕЛКОВЫЕ КOНЦЕНТРАТЫ И ТЕКСТУРИРОВАННЫЕ БЕЛКОВЫЕ ВЕЩЕСТВА.</t>
  </si>
  <si>
    <t>БЕЛКОВЫЕ ВЕЩЕСТВА - ИЗОЛЯТ СОЕВОГО БЕЛКА, ИСПОЛЬЗУЕТСЯ В ПИЩЕВОЙ ПРОМЫШЛЕННОСТИ ПРИ ПРОИЗВОДСТВЕ МЯСНЫХ, КОЛБАСНЫХ ИЗДЕЛИЙ, РУБЛЕННЫХ ПОЛУФАБРИКАТОВ, СОДЕРЖАНИЕ БЕЛКА (СУХАЯ ОСНОВА) 90,50%, ВЛАЖНОСТЬ 6,8%, БЕЗ СОДЕРЖАНИЯ ГМО, НЕ ЯВЛ. ОТХОДАМИ. УПАКО : ВАН В 900 МЕШКАХ. SHANDONG XINLAI SOYBEAN BIOTECH CO., LTD ОТСУТСТВУЕТ, МАРКИРОВКА INGRIS PRO-90 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</si>
  <si>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</si>
  <si>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03.09.2022</t>
  </si>
  <si>
    <t>ТЕКСТУРИРОВАННЫЙ БЕЛКОВЫЙ ПРОДУКТ- МАССА СОЕВАЯ (СОЕВЫЙ ПРОДУКТ) В УПАКОВКАХ (ПАК. ИЗ ПОЛИМ. МАТ.), 2000 КАРТ. КОР. ПО 1 ПАК. ПО 9КГ(ВМЕСТЕ С ПАК.) В 1 КОР., СРОК ГОДНОСТИ 18 МЕСЯЦЕВ, ДАТА ИЗГОТОВЛЕНИЯ АВГУСТ 2022Г., ДЛЯ УПОТРЕБЛЕНИЯ В ПИЩУ</t>
  </si>
  <si>
    <t>ТЕКСТУРИРОВАННЫЙ БЕЛКОВЫЙ ПРОДУКТ-СОЕВЫЙ ПРОДУКТ (МАССА СОЕВАЯ) В УПАКОВКАХ (ПАК. ИЗ ПОЛИМ. МАТ.), 2000 КАРТ. КОР. ПО 1 ПАК. ПО 9КГ(ВМЕСТЕ С ПАК.) В 1 КОР., СРОК ГОДНОСТИ 18 МЕСЯЦЕВ, ДАТА ИЗГОТОВЛЕНИЯ НОЯБРЬ 2022Г., ДЛЯ УПОТРЕБЛЕНИЯ В ПИЩУ</t>
  </si>
  <si>
    <t>08.12.2022</t>
  </si>
  <si>
    <t>ТЕКСТУРИРОВАННЫЙ БЕЛКОВЫЙ ПРОДУКТ-СОЕВЫЙ ПРОДУКТ, В УПАКОВКАХ (ПАК. ИЗ ПОЛИМ. МАТ.), 2000 КАРТ. КОР. ПО 1 ПАК. ПО 9КГ(ВМЕСТЕ С ПАК.) В 1 КОР., СРОК ГОДНОСТИ 18 МЕСЯЦЕВ, ДАТА ИЗГОТОВЛЕНИЯ НОЯБРЬ 2022Г., ДЛЯ УПОТРЕБЛЕНИЯ В ПИЩУ</t>
  </si>
  <si>
    <t>БЕЛКОВЫЕ КОНЦЕНТРАТЫ И ТЕКСТУРИРОВАННЫЕ БЕЛКОВЫЕ ВЕЩЕСТВА, НЕ СОДЕРЖАЩИЕ МОЛОЧНЫХ ЖИРОВ, САХАРОЗЫ, ИЗОГЛЮКОЗЫ, ГЛЮКОЗЫ ИЛИ КРАХМАЛА - КОНЦЕНТРАТ СОЕВОГО БЕЛКА "АРКОН СКЬЮ АЙПИ (ARCON SQ IP)", ВЕС БРУТТО С ПОДД.18790КГ</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</si>
  <si>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1-3 И ("PROTEKS-M" F 1-3 I) - 18000 КГ (1000 МЕШКОВ ПО 18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</si>
  <si>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И (PROTEX-M F 3-5 I) - 1800 КГ (1125 МЕШКОВ ПО 16 КГ)</t>
  </si>
  <si>
    <t>ТЕКСТУРИРОВАННЫЕ БЕЛКОВЫЕ ПРОДУКТЫ,ПРЕДНАЗНАЧЕННЫЕ ДЛЯ ПРИГОТОВЛЕНИЯ ПИЩИ,А ТАК ЖЕ ДЛЯ ПЕРЕРАБОТКИ В ГОТОВЫЕ БЛЮДА,НЕ СОДЕРЖАТ ГМО: МУКА СОЕВАЯ ТЕКСТУРИРОВАННАЯ "ПРОТЕКС-М" Ф 3-5 (PROTEX-M F 3-5) - 18000 КГ (1125 МЕШКОВ ПО 16 КГ)</t>
  </si>
  <si>
    <t>15.12.2022</t>
  </si>
  <si>
    <t>БЕЛОК СОЕВЫЙ ТЕКСТУРИРОВАННЫЙ ОПТТЕМА М-03, ДЛЯ ИСПОЛЬЗОВАНИЯ В ПИЩЕВОЙ ПРОМЫШЛЕННОСТИ.</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</si>
  <si>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- 18000 КГ (1125 МЕШКОВ ПО 16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</si>
  <si>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- 18000 КГ (1125 МЕШКОВ ПО 16 КГ)В ГРАНУЛАX РАЗМЕРО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</si>
  <si>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3-5 - 18000 КГ (1125 МЕШКОВ ПО 16 КГ), В ГРАНУЛАХ 3-5 ММ, С СОДЕРЖАНИЕМ</t>
  </si>
  <si>
    <t>02.02.2023</t>
  </si>
  <si>
    <t>БЕЛОК СОЕВЫЙ ТЕКСТУРИРОВАННЫЙ "ОПТТЕМА М-03",ДЛЯ ИСПОЛЬЗОВАНИЯ В ПИЩЕВОЙ ПРОМЫШЛЕННОСТИ.</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</si>
  <si>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1-3 ("PROTEX-M" F 1-3) - 18000 КГ (1000 МЕШКОВ ПО 18 КГ)</t>
  </si>
  <si>
    <t>БЕЛОК СОЕВЫЙ ТЕКСТУРИРОВАННЫЙ "ОПТТЕМА F-03",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t>
  </si>
  <si>
    <t>ТЕКСТУРИРОВАННЫЕ БЕЛКОВЫЕ ПРОДУКТЫ, ПРЕДНАЗНАЧЕННЫЕ ДЛЯ ПРИГОТОВЛЕНИЯ ПИЩИ, А ТАК ЖЕ ДЛЯ ПЕРЕРАБОТКИ В ГОТОВЫЕ БЛЮДА, НЕ СОДЕРЖАТ ГМО: MУКА СОЕВАЯ ТЕКСТУРИРОВАННАЯ "ПРОТЕКС-М" Ф 1-3 (PROTEX-M F 1-3) - 18000 КГ (900 МЕШКОВ ПО 20 КГ)В ГРАНУЛАХ (КУСОЧКА</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</si>
  <si>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- 18000 КГ (1000 МЕШКОВ ПО 18 КГ)</t>
  </si>
  <si>
    <t>11.04.2023</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</si>
  <si>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И (PROTEX-M F 1-3 I) - 18000 КГ (1000 МЕШКОВ ПО 18 КГ)</t>
  </si>
  <si>
    <t>БЕЛОК СОЕВЫЙ ТЕКСТУРИРОВАHНЫЙ "ОПТТЕМА М-03", ДЛЯ ИСПОЛЬЗОВАНИЯ В ПИЩЕВОЙ ПРОМЫШЛЕННОСТИ..</t>
  </si>
  <si>
    <t>БЕЛОК СОЕВЫЙ ТЕКСТУРИРОВАННЫЙ "ОПТТЕМА М-03", ДЛЯ ИСПОЛЬЗОВАНИЯ В ПИЩЕВОЙ ПРОМЫШЛЕННОСТИ..</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</si>
  <si>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1-3 ("PROTEX-M" F 1-3) - 18000 КГ (1000 МЕШКОВ ПО 18 КГ)</t>
  </si>
  <si>
    <t>13.10.2023</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</si>
  <si>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1-3 - 18000 КГ (1000 МЕШКОВ ПО 18 КГ),</t>
  </si>
  <si>
    <t>БЕЛОК СОЕВЫЙ ТЕКСТУРИРОВАННЫЙ ОПТТЕМА М-03, ДЛЯ ИСПОЛЬЗОВАНИЯ В ПИЩЕВОЙ ПРОМЫШЛЕННОСТИ. :В МЕШКАХ ПО 18 КГ</t>
  </si>
  <si>
    <t>БЕЛОК СОЕВЫЙ ТЕКСТУРИРОBАННЫЙ "ОПТТЕМА М-03", ДЛЯ ИСПОЛЬЗОВАНИЯ В ПИЩЕВОЙ ПРОМЫШЛЕННОСТИ..</t>
  </si>
  <si>
    <t>БЕЛОК СОЕВЫЙ ТЕКСТУРИРОВАННЫЙ ОПТТЕМА F03, ИСПОЛЬЗУЕТСЯ В ПИЩЕВОЙ ПРОМЫШЛЕННОСТИ В КАЧЕСТВЕ ДОБАВКИ. :В БУМАЖНЫХ МНОГОСЛОЙНЫХ МЕШКАХ ПО 18 КГ. ИНГРЕДИЕНТЫ.РАЗВИТИЕ ОТСУТСТВУЕТ ОПТТЕМА ОТСУТСТВУЕТ F-03 18000</t>
  </si>
  <si>
    <t>МАССА СОЕВАЯ ПРОТЕИНОВАЯ В УПАКОВКАХ (ПАКЕТЫ ИЗ ПОЛИМЕРНОГО МАТЕРИАЛА) 2000 КАРТОННЫХ КОРОБОК ПО 18 ПАКЕТОВ ПО 500Г(ВМЕСТЕ С ПАКЕТОМ) В 1 КОРОБКЕ, МАРКИРОВКА , СРОК ГОДНОСТИ 12 МЕСЯЦЕВ, ДАТА ИЗГОТОВЛЕНИЯ МАЙ 2020Г., ДЛЯ УПОТРЕБЛЕНИЯ В : ПИЩУ DONGNING CHANGSHENG FOOD CO.LTD, КИТАЙ ОТСУТСТВУЕТ 0</t>
  </si>
  <si>
    <t>БЕЛОК СОЕВЫЙ ТЕКСТУРИРОВАННЫЙ "ОПТТЕМА М-03",ДЛЯ ИСПОЛЬЗОВАНИЯ В ПИЩЕВОЙ ПРОМЫШЛЕННОСТИ..</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</si>
  <si>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УДЕРЖИBАТЬ БОЛЬШОЕ КОЛИЧЕСТВО ВЛАГИ. ВОССОЗ</t>
  </si>
  <si>
    <t>БЕЛОК СОЕВЫЙ ТЕКСТУРИРОВАННЫЙ ОПТТЕМА М-03, ДЛЯ ИСПОЛЬЗОВАНИЯ В ПИЩЕВОЙ ПРОМЫШЛЕННОСТИ. :В МЕШКАХ ПО 18 КГ ИНГРЕДИЕНТЫ.РАЗВИТИЕ ОТСУТСТВУЕТ ОПТТЕМА ОТСУТСТВУЕТ М-03 18000</t>
  </si>
  <si>
    <t>22.05.2020</t>
  </si>
  <si>
    <t>БЕЛОК СОЕВЫЙ ТЕКСТУРИРОВАННЫЙ ОПТТЕМА F03, ИСПОЛЬЗУЕТСЯ В ПИЩЕВОЙ ПРОМЫШЛЕННОСТИ В КАЧЕСТВЕ ДОБАВКИ.</t>
  </si>
  <si>
    <t>БЕЛКОВЫЕ ВЕЩЕСТВА И ИХ ПРОИЗВОДНЫЕ ДЛЯ ИСПОЛЬЗОВАНИЯ В ПИЩЕВОЙ ПРОМЫШЛЕННОСТИ (ВЕС БРУТТО С УЧЕТОМ ВЕСА ПАЛЛЕТ - 18761.500 КГ)</t>
  </si>
  <si>
    <t>БЕЛКОВЫЕ КОНЦЕНТРАТЫ И ТЕКСТУРИРОВАННЫЕ БЕЛКОВЫЕ ВЕЩЕСТВА: СОЕВЫЙ ПРОДУКТ ДЛЯ ПРИГОТОВЛЕНИЯ ГОТОВЫХ БЛЮД ЯПОНСКОЙ КУХНИ ДЛЯ УПОТРЕБЛЕНИЯ В ПИЩУ-НАРЕЗАННЯ СОЕВАЯ СУХАЯ СПАРЖА ФУЧЖУ, НЕ СОДЕРЖИТ ГМО.ДАТА ПРОИЗВОДСТВА 15.10.23, СРОК ХРАНЕНИЯ 12 МЕСЯЦЕB.</t>
  </si>
  <si>
    <t>МАССА СОЕВАЯ (СПАРЖА) ПРОТЕИНОВАЯ В УПАКОВКАХ (ПАКЕТЫ ИЗ ПОЛИМЕРНОГО МАТЕРИАЛА), 1973 КАРТОННЫХ КОРОБОК ПО 18 ПАКЕТОВ ПО 500Г (511Г ВМЕСТЕ С ПАКЕТОМ) В 1 КОРОБКЕ. ДАТА ИЗГОТОВЛЕНИЯ - ОКТЯБРЬ 2020 Г, СРОК ГОДНОСТИ - 12 МЕСЯЦЕВ. ВСЕГО 17970.084 КГ,</t>
  </si>
  <si>
    <t>ТЕКСТУРИРОВАННЫЙ БЕЛКОВЫЙ ПРОДУКТ-СОЕВЫЙ ПРОДУКТ В УПАКОВКАХ (ПАКЕТЫ ИЗ ПОЛИМ. МАТ.), 1994 КАРТ. КОР. ПО 1 ПАК. ПО 9КГ(ВМЕСТЕ С ПАК.) В 1 КОР., СРОК ГОДНОСТИ 18 МЕСЯЦЕВ, ДАТА ИЗГОТОВЛЕНИЯ НОЯБРЬ 2021Г., ДЛЯ УПОТРЕБЛЕНИЯ В ПИЩУ</t>
  </si>
  <si>
    <t>10.05.2021</t>
  </si>
  <si>
    <t>МАССА СОЕВАЯ ПРОТЕИНОВАЯ В УПАКОВКАХ (ПАКЕТЫ ИЗ ПОЛИМЕРНОГО МАТЕРИАЛА) 1992 КАРТОННЫЕ КОРОБКИ ПО 1 ПАКЕТУ ПО 9КГ(ВМЕСТЕ С ПАКЕТОМ) В 1 КОРОБКЕ, МАРКИРОВКА , СРОК ГОДНОСТИ 12 МЕСЯЦЕВ, ДАТА ИЗГОТОВЛЕНИЯ АПРЕЛЬ 2020Г., ДЛЯ УПОТРЕБЛЕНИЯ В : ПИЩУ DONGNING CHANGSHENG FOOD CO.LTD, КИТАЙ ОТСУТСТВУЕТ 0</t>
  </si>
  <si>
    <t>СОЕВЫЙ ТЕКСТУРИРОВАННЫЙ БЕЛКОВЫЙ ПРОДУКТ "ФУЧЖУ", ВЫСУШЕННЫЙ В ВИДЕ ПАЛОЧЕК (СПАРЖА), НЕ СОДЕРЖИТ ГМО, ПРЕДНАЗНАЧЕН ДЛЯ ПРИМЕНЕНИЯ В ПИЩЕВЫХ ЦЕЛЯХ. ВСЕГО 1480 КОРОБОК Х 12 КГ/НЕТТО</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</si>
  <si>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С МАРКИРОВКОЙ VITANA A.S., ВЕС БРУТТО С ПОДДОНАМИ HVP 2M-P1 DARK POWDER / ГИДРОЛИЗАТ РАСТИТЕЛЬНОГО БЕЛКА (ТЕМНЫЙ ПОРОШОК, СОЯ) 000233 HVP 2М-P1, ХИМИЧЕСКИЕ ПОКАЗАТЕЛИ: СОДЕРЖАНИЕ СУХИХ ВЕЩЕСТВ 98.53 %, БЕЛОК 29.7 %, ЖИР 2,50%, СОЛЬ (NACL) 50.43 %, PH - 5,53 % HVP 2 L-P1 LIGHT POWDER / ГИДРОЛИЗАТ РАСТИТЕЛЬНОГО БЕЛКА (СВЕТЛЫЙ ПОРОШОК, СОЯ) 000283 HVP 2 L-P1, ХИМИЧЕСКИЕ ПОКАЗАТЕЛИ: СОДЕРЖАНИЕ СУХИХ ВЕЩЕСТВ 98.72%, БЕЛОК 25.7%, ЖИР 2.5%, СОЛЬ (NACL) 50.39% RU HVP RM- 60 L / ГИДРОЛИЗАТ РАСТИТЕЛЬНОГО БЕЛКА (РАПСА И КУКУРУЗЫ) 24043 RU HVP RM- 60 L(СВЕТЛО-КОРИЧНЕВЫЙ ПОРОШОК), ХИМИЧЕСКИЕ ПОКАЗАТЕЛИ : СОДЕРЖАНИЕ СУХИХ ВЕЩЕСТВ - 98-99.50%, БЕЛКИ - 23-24%, ЖИРЫ - 4%, СОЛЬ - 56-60% HVP RAPE DARK POWDER / ГИДРОЛИЗАТ РАСТИТЕЛЬНОГО БЕЛКА (РАПС, ТЕМНЫЙ ПОРОШОК), 17592 HVP RAPE DARK POWDER, ХИМИЧЕСКИЕ ПОКАЗАТЕЛИ: СОДЕРЖАНИЕ СУХИХ ВЕЩЕСТВ 99.18%, БЕЛОК 24.30%, СОЛЬ NACL 55.72%, ЖИРЫ 2% 19310.321 КГ ОБЛАСТЬ ПРИМЕНЕНИЯ - В ПИЩЕВОЙ ПРОМЫШЛЕННОСТИ КАК ПИЩЕВАЯ ДОБАВКА; УПАКОВАНЫ В ПОЛИЭТИЛЕНОВЫЕ ПАКЕТЫ, ВЛОЖЕННЫЕ В КАРТ.КОРОБКИ VITANA A.S. VITANA A.S. 0283 6880 VITANA A.S. VITANA A.S. 0233 2180 VITANA A.S. VITANA A.S. 17592 1800 VITANA A.S. VITANA A.S. 24043 7000</t>
  </si>
  <si>
    <t>ТЕКСТУРИРОВАННЫЙ БЕЛКОВЫЙ СОЕВЫЙ ПРОДУКТ В УПАКОВКАХ (ПАКЕТЫ ИЗ ПОЛИМ. МАТ.), 1980 КАРТ. КОР. ПО 1 ПАК. ПО 9КГ(ВМЕСТЕ С ПАК.) В 1 КОР., СРОК ГОДНОСТИ 12 МЕСЯЦЕВ, ДАТА ИЗГОТОВЛЕНИЯ НОЯБРЬ 2023Г., ДЛЯ УПОТРЕБЛЕНИЯ В ПИЩУ</t>
  </si>
  <si>
    <t>БЕЛОК СОЕВЫЙ ТЕКСТУРИРОВАННЫЙ "ОПТТЕМА М-03", ДЛЯ ИCПОЛЬЗОВАНИЯ В ПИЩЕВОЙ ПРОМЫШЛЕННОСТИ..</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</si>
  <si>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- 17760 КГ (1110 МЕШКОВ ПО 16 КГ)В ГРАНУЛАХ РАЗМЕРО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</si>
  <si>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3-5 - 17712 КГ (1107 МЕШКОВ ПО 16 КГ), В ГРАНУЛАХ 3-5 ММ, С СОДЕРЖАНИЕМ</t>
  </si>
  <si>
    <t>ТЕКСТУРИРОВАННЫЙ БЕЛКОВЫЙ СОЕВЫЙ ПРОДУКТ В УПАКОВКАХ (ПАКЕТЫ ИЗ ПОЛИМ. МАТ.), 1964 КАРТ. КОР. ПО 18 ПАК. ПО 500Г(ВМЕСТЕ С ПАК.) В 1 КОР., СРОК ГОДНОСТИ 12 МЕСЯЦЕВ, ДАТА ИЗГОТОВЛЕНИЯ АВГУСТ 2023Г., ДЛЯ УПОТРЕБЛЕНИЯ В ПИЩУ</t>
  </si>
  <si>
    <t>ВКУСОВАЯ ДОБАВКА ДЛЯ ИЗГОТОВЛЕHИЯ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</si>
  <si>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 ПРЕДНАЗНАЧЕНА ДЛЯ ПРИДАНИЯ НАСЫЩЕHНОГО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</si>
  <si>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ОВОЩЕЙ.ПРЕДНАЗHАЧЕНА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</si>
  <si>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05.11.2020</t>
  </si>
  <si>
    <t>ГОТОВЫЙ ПРОДУКТ- МУКА СОЕВАЯ ТЕКСТУРИРОВАННАЯ, ПРОИЗВЕДЕНА ИЗ ГЕНЕТИЧЕСКИ НЕМОДИФИЦИРОВАННЫХ СОЕВЫХ БОБОВ РАСТИТЕЛЬНОГО ПРОИСХОЖДЕНИЯ, ВЕС БРУТТО С ПОДДОНАМИ 19829 КГ., АССОРТИМЕНТ</t>
  </si>
  <si>
    <t>ПРОДУКТ СПАРЖА ФУЧЖУ СОЕВАЯ СУХАЯ - СОЕВАЯ СУШЕНАЯ ПРОТЕИНОВАЯ МАССА (СОЕВЫЙ БЕЛКОВЫЙ КОНЦЕНТРАТ), С СОДЕРЖАНИЕМ БЕЛКА - 40%, ЖИРА - 26%, УГЛЕВОДОВ - 22,2% И ПРОЧ. ДЛЯ ИСПОЛЬЗОВАНИЯ В ПИЩЕВОЙ ПРОМЫШЛЕННОСТИ. : 1ПАКЕТ/13.5КГ/КОР.(СОЕВАЯ СПАРЖА НАРЕЗАННАЯ) : 18ПАКЕТ/9КГ/КОР.(СОЕВАЯ СПАРЖА) YANBIAN HONGBAO IMPORT AND EXPORT TRADE CO., LTD (ЯНЬБЯНЬСКАЯ ЭКСПОРТНО-ИМПОРТНАЯ ТОРГОВАЯ КОМПАНИЯ ХУНБАО) ОТСУТСТВУЕТ ФУЧЖУ ОТСУТСТВУЕТ ОТСУТСТВУЕТ 683 YANBIAN HONGBAO IMPORT AND EXPORT TRADE CO., LTD (ЯНЬБЯНЬСКАЯ ЭКСПОРТНО-ИМПОРТНАЯ ТОРГОВАЯ КОМПАНИЯ ХУНБАО) ОТСУТСТВУЕТ ФУЧЖУ ОТСУТСТВУЕТ ОТСУТСТВУЕТ 850</t>
  </si>
  <si>
    <t>БЕЛКОВЫЕ ВЕЩЕСТВА-ИЗОЛЯТ СОЕВОГО БЕЛКА "SHANSONG-90", В ВИДЕ ПОРОШКА СВЕТЛО-ЖЕЛТОГО ЦВЕТА - В 880 МЕШКАХ ПО 20КГ - 17600.00КГ. ИСПОЛЬЗУЕТСЯ В ПИЩЕВОЙ ПРОМЫШЛЕННОСТИ ПРИ ПРОИЗВОДСТВЕ ИЗДЕЛИЙ ИЗ СУРИМИ И МОРЕПРОДУКТОВ. НЕ СОДЕРЖИТ ГМО.</t>
  </si>
  <si>
    <t>БЕЛКОВЫЕ ВЕЩЕСТВА-ИЗОЛЯТ СОЕВОГО БЕЛКА, В ВИДЕ ПОРОШКА СВЕТЛО-ЖЕЛТОГО ЦВЕТА - В 880 МЕШКАХ ПО 20КГ - 17600КГ. ИСПОЛЬЗУЕТСЯ В ПИЩЕВОЙ ПРОМЫШЛЕННОСТИ ПРИ ПРОИЗВОДСТВЕ ИЗДЕЛИЙ ИЗ СУРИМИ И МОРЕПРОДУКТОВ. НЕ СОДЕРЖИТ ГМО.</t>
  </si>
  <si>
    <t>БЕЛКОВЫЕ ВЕЩЕСТВА-ИЗОЛЯТ СОЕВОГО БЕЛКА, В ВИДЕ ПОРОШКА СВЕТЛО-ЖЕЛТОГО ЦВЕТА - В 880 МЕШКАХ ПО 20КГ - 17600КГ. ИСПОЛЬЗУЕТСЯ В ПИЩЕВОЙ ПРОМЫШЛЕННОСТИ ПРИ ПРОИЗВОДСТВЕ ИЗДЕЛИЙ ИЗ СУРИМИ И МОРЕПРОДУКТОВ. НЕ СОДЕРЖИТ ГМО. : ХИМИЧЕСКИЕ И ФИЗИЧЕСКИЕ ПОКАЗАТЕЛИ : БЕЛОК В СУХОМ ВЕЩЕСТВЕ - 92.1%, ВЛАГА - 6.75%, ЖИР - 1.15%. ВВОЗИМЫЙ В КАЧЕСТВЕ КОМПЛЕКТУЮЩИХ ТОВАРОВ ЛИБО СЫРЬЯ (МАТЕРИАЛОВ) К ПРОДУКЦИИ, ПРОИЗВОДИМОЙ НА ТЕРРИТОРИИ ГОСУДАРСТВА-ЧЛЕНА ЕАЭС, НА КОТОРОЙ ОСУЩЕСТВЛЯЕТСЯ ИХ ПОМЕЩЕНИЕ ПОД ТАМОЖЕННУЮ ПРОЦЕДУРУ СВОБОДНОЙ ТАМОЖЕННОЙ ЗОНЫ. LINYI SHANSONG BIOLOGICAL PRODCUTS CO., LTD. ОТСУТСТВУЕТ ОТСУТСТВУЕТ ОТСУТСТВУЕТ ОТСУТСТВУЕТ 0</t>
  </si>
  <si>
    <t>LYU ТЕКСТУРИРОВАННЫЙ БЕЛКОВЫЙ БЕЛКОВЫЙ СОЕВЫЙ ПРОДУКТ В ПАКЕТАХ ПО 500 ГРАММ, В УПАКОВКЕ ПО 9 КГ В ОДНОМ МЕСТЕ ((18 ПАКЕТОВ ПО 500 ГРАММ)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</si>
  <si>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3-5 - 17584 КГ (1099 МЕШКОВ ПО 16 КГ), В ГРАНУЛАХ 3-5 ММ, С СОДЕРЖАНИЕМ</t>
  </si>
  <si>
    <t>ТЕКСТУРИРОВАННЫЙ БЕЛКОВЫЙ СОЕВЫЙ ПРОДУКТ (МАССА СОЕВАЯ) В УПАКОВКАХ (В ПАКЕТАХ ИЗ ПОЛИМЕРНОГО МАТЕРИАЛА ПО 9000 ГР НЕТТО С ВЕСОМ ПАКЕТА И В КАРТОННОЙ КОРОБКЕ). ДЛЯ УПОТРЕБЛЕНИЯ В ПИЩУ</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</si>
  <si>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"PROTEX-M" F 3-5 - 17504 КГ (1094 МЕШКА ПО 16 КГ)</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</si>
  <si>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"PROTEX-M" F 3-5 - 17472 КГ (1092 МЕШКА ПО 16 КГ)</t>
  </si>
  <si>
    <t>12.02.2023</t>
  </si>
  <si>
    <t>ПРОДУКТЫ ПИЩЕВЫЕ СОЕВЫЕ: СУХАЯ СОЕВАЯ СПАРЖА(МАССА СОЕВАЯ "ФУЧЖУ").НЕ ЯВЛЯЕТСЯ СПИРТОСОДЕРЖАЩЕЙ ПРОДУКЦИЕЙ.ВВОЗИМАЯ ПРОДУКЦИЯ ПРЕДНАЗНАЧЕНА ДЛЯ ОБРАЩЕНИЯ ИСКЛЮЧИТЕЛЬНО НА ТЕРРИТОРИИ РОССИЙСКОЙ ФЕДЕРАЦИИ</t>
  </si>
  <si>
    <t>БЕЛКОВЫЙ КОНЦЕНТРАТ СОЕВЫЙ(МАССА СОЕВАЯ).ВСЕГО 1901 КОРОБОК ПО 18 ПАЧЕК ВЕСОМ 0,51КГ.ВСЕГО 34 218ШТ. ДАТА ИЗГОТОВЛЕНИЯ:01.2022Г.ДЛЯ РОЗНИЧНОЙ ПРОДАЖИ.</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</si>
  <si>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</si>
  <si>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 : ЗАО ПАРТНЕР-М ОТСУТСТВУЕТ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</si>
  <si>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 :</t>
  </si>
  <si>
    <t>ТЕКСТУРИРОВАННЫЙ БЕЛКОВЫЙ ПРОДУКТ-СОЕВЫЙ ПРОДУКТ (СОЕВАЯ СПАРЖА &lt;ФУЧЖУ&gt;), НЕ СОДЕРЖИТ МОЛОЧНЫХ ЖИРОВ И ЛАКТОЗЫ, В УПАКОВКАХ (ПАК. ИЗ ПОЛИМ. МАТ.), 1930 КАРТ. КОР. ПО 1 ПАК. ПО 9000Г(ВМЕСТЕ С ПАК.) В 1 КОР., СРОК ГОДНОСТИ 12 МЕСЯЦЕВ, ДАТА ИЗГОТОВЛЕНИЯ</t>
  </si>
  <si>
    <t>ГИДРОЛИЗОВАННЫЙ КОЛЛАГЕН, В ВИДЕ ПОРОШКА С СОДЕРЖАНИЕМ БЕЛКА &gt; 90%, ПОЛУЧЕН ПУТЕМ ГИДРОЛИЗА ЖЕЛАТИНА, ПОЛУЧАЕМОГО ИЗ ШКУР КРУПНОГО РОГАТОГО СКОТА,ПРЕДНАЗНАЧЕН ДЛЯ ИСПОЛЬЗОВАНИЯ В ПИЩЕВОЙ ПРОМЫШЛЕННОСТИ.</t>
  </si>
  <si>
    <t>03.08.2022</t>
  </si>
  <si>
    <t>СОЕВАЯ СПАРЖА СУШЕНАЯ В ВИДЕ ПАЛОЧЕК, БЕЗ ГМО, НЕ СОДЕРЖИТ МОЛОЧНОГО ЖИРА, САХАРОЗЫ, ИЗОГЛЮКОЗЫ, ГЛЮКОЗЫ, ДЛЯ УПОТРЕБЛЕНИЯ В ПИЩУ, УПАКОВАНА В КАРТОННЫЕ КОРОБКИ ПО 10КГ., .</t>
  </si>
  <si>
    <t>ПОРОШОК ИЗ КОЖИ, ИЛИ ГОЛЬЯ, НЕXРОМИРОВАННЫЙ. БЕЛОК КОЛЛАГЕНОВЫЙ ЖИВОТНЫЙ ГОВЯЖИЙ, ФИБРИЛЛЯРНЫЙ, ДЛЯ ИСПОЛЬЗОВАНИЯ В ПИЩЕВОЙ ПРОМЫШЛЕННОСТИ "VT-PRO". ФРАКЦИЯ "S" - 17280КГ (864 МЕШКА ПО 10КГ) ТУ 10.89.19-003-14932931-2017</t>
  </si>
  <si>
    <t>ПОРОШОК ИЗ КОЖИ, ИЛИ ГОЛЬЯ, НЕХРОМИРОВAННЫЙ. БЕЛОК КОЛЛАГЕНОВЫЙ ЖИВОТНЫЙ ГОВЯЖИЙ, ФИБРИЛЛЯРНЫЙ, ДЛЯ ИСПОЛЬЗОВАНИЯ В ПИЩЕВОЙ ПРОМЫШЛЕННОСТИ "VT-PRO". ФРАКЦИЯ "S" - 17280КГ (864 МЕШКА ПО 20КГ) . СОЕДИНЕНИЯ ШЕСТИВАЛЕНТНОГО ХРОМА И БИОЦИДЫ ОТСУТСТВУЮТ</t>
  </si>
  <si>
    <t>ФУЧЖУ (SOYBEAN STICKS) ВЫСУШЕННАЯ ПЛЕНКА, СНЯТАЯ С СОЕВОГО МОЛОКА: СОЕВЫЙ ПИЩЕВОЙ БЕЛКОВЫЙ ПРОДУКТ НЕ СОДЕРЖИТ МОЛОЧНЫХ ЖИРОВ, САХАРОЗЫ, ГЛЮКОЗЫ, КРАХМАЛА, ЯВЛЯЕТСЯ ГОТОВЫМ ПИЩЕВЫМ</t>
  </si>
  <si>
    <t>ФУЧЖУ (SOYBEAN STICKS) ВЫСУШЕННАЯ ПЛЕНКА, СНЯТАЯ С СОЕВОГО МОЛОКА: СПАРЖА СОЕВАЯ СУХАЯ - 1920 КОРОБОК. СОЕВЫЙ ПИЩЕВОЙ БЕЛКОВЫЙ ПРОДУКТ НЕ СОДЕРЖИТ МОЛОЧНЫХ ЖИРОВ, САХАРОЗЫ, ГЛЮКОЗЫ, КРАХМАЛА, ЯВЛЯЕТСЯ ГОТОВЫМ ПИЩЕВЫМ</t>
  </si>
  <si>
    <t>ФУЧЖУ (SOYBEAN STICKS) ВЫСУШЕННАЯ ПЛЕНКА, СНЯТАЯ С СОЕВОГО МОЛОКА: СПАРЖА СОЕВАЯ СУХАЯ - 1920 КОРОБОК. СОЕВЫЙ ПИЩЕВОЙ БЕЛКОВЫЙ ПРОДУКТ НЕ СОДЕРЖИТ МОЛОЧНЫХ ЖИРОВ, САХАРОЗЫ, ГЛЮКОЗЫ, КРАХМАЛА, ЯВЛЯЕТСЯ ГОТОВЫМ ПИЩЕВЫМ :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DAQING LVDU FOOD CO., LTD ASIAFEST 0</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</si>
  <si>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ВСЕГО 1920 УПАКОВОК ПО 9 КГ.</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</si>
  <si>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ПО 9 KГ НЕТТО С ВЕСОМ ПАКЕТА. ИТОГО 1920 УПАКОВОК В 1920 КАРТ. КОР.</t>
  </si>
  <si>
    <t>СОЕВАЯ СПАРЖА СУШЕНАЯ В ВИДЕ ПАЛОЧЕК, БЕЗ ГМО, НЕ СОДЕРЖИТ МОЛОЧНОГО ЖИРА, САХАРОЗЫ, ИЗОГЛЮКОЗЫ, ГЛЮКОЗЫ, ДЛЯ РЕАЛИЗАЦИИ НА ВНУТРЕННЕМ РЫНКЕ:ПРЕДНАЗНАЧЕНА ДЛЯ ИСПОЛЬЗОВАНИЯ В ПИЩЕВЫХ ЦЕЛЯХ:РАСФАСОВАНА В ПОТРЕБИТЕЛЬСКУЮ УПАКОВКУ:ИТОГО 34560 ШТ ВИНД</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</si>
  <si>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ВСЕГО 1920 УПАКОВОК ПО 9 КГ.</t>
  </si>
  <si>
    <t>ПИЩЕВОЙ КОНЦЕНТРАТ (БЕЛКОВЫЙ): МАССА СОЕВАЯ ПРОТЕИНОВАЯ &lt;ФУЧЖУ&gt; (СПАРЖА СУШЕНАЯ). В ПОЛИМЕРНЫХ ПАКЕТАХ ПО 9 КГ. УПАКОВАНЫ В КАРТОННЫЕ КОРОБКИ. НЕ СОДЕРЖИТ ГМО. ДЛЯ УПОТРЕБЛЕНИЯ В ПИЩУ. ВСЕГО: 1920 ПОЛИЭТИЛЕНОВЫХ ПАКЕТОВ, УПАКОВАНЫ В 1920 КАРТОННЫХ КО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</si>
  <si>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3-5 - 17280 КГ (1080 МЕШКОВ ПО 16 КГ), В ГРАНУЛАХ 3-5 ММ, С СОДЕРЖАНИЕМ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</si>
  <si>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- 17280 КГ (960 МЕШКОВ ПО 18 КГ)В ГРАНУЛАX РАЗМЕРОМ</t>
  </si>
  <si>
    <t>ПИЩЕВОЙ КОНЦЕНТРАТ (БЕЛКОВЫЙ): МАССА СОЕВАЯ ПРОТЕИНОВАЯ ФУЧЖУ (СПАРЖА СУШЕНАЯ).В ПОЛИМЕРНЫХ МЕШКАХ ПО 9 КГ. УПАКОВАНЫ В КАРТОННЫЕ КОРОБКИ. НЕ СОДЕРЖИТ ГМО. ДЛЯ УПОТРЕБЛЕНИЯ В ПИЩУ. ВСЕГО: 1920 ПОЛИЭТИЛЕНОВЫХ МЕШКОВ, УПАКОВАНЫ В 1920 КАРТОННЫХ КОРОБ</t>
  </si>
  <si>
    <t>МАССА СОЕВАЯ ПРОТЕИНОВАЯ В УПАКОВКАХ (ПАКЕТЫ ИЗ ПОЛИМЕРНОГО МАТЕРИАЛА) 1920 КАРТОННЫХ КОРОБОК ПО 1 ПАКЕТУ ПО 9КГ(ВМЕСТЕ С ПАКЕТОМ) В 1 КОРОБКЕ, СРОК ГОДНОСТИ 12 МЕСЯЦЕВ, ДАТА ИЗГОТОВЛЕНИЯ МАЙ 2020Г., ДЛЯ УПОТРЕБЛЕНИЯ В ПИЩУ : DONGNING SHUANGSHENG YUANDA FOOD CO., LTD, КИТАЙ SHUANGSHENG 0</t>
  </si>
  <si>
    <t>31.03.2021</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</si>
  <si>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- 17264 КГ (1079 МЕШKОВ ПО 16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</si>
  <si>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- 17264 КГ (1079 МЕШКОВ ПО 16 КГ)</t>
  </si>
  <si>
    <t>20.12.2023</t>
  </si>
  <si>
    <t>МАССА СОЕВАЯ ПРОТЕИНОВАЯ, НЕ СОДЕРЖИТ СПИРТОСОДЕРЖАЩЕЙ ПРОДУКЦИИ. НЕ СОДЕРЖИТ ГМО - ВСЕГО 7016 УПАКОВКА МАССА СОЕВАЯ ПРОТЕИНОВАЯ МАССА СОЕВАЯ ПРОТЕИНОВАЯ 18 ПАЧЕК ПО 500 ГР. 12. 2019</t>
  </si>
  <si>
    <t>БЕЛОК СОЕВЫЙ ТЕКСТУРИРОВАННЫЙ "ОПТТЕМА", ИСПОЛЬЗУЕТСЯ В ПИЩЕВОЙ ПРОMЫШЛЕННОСТИ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t>
  </si>
  <si>
    <t>ТЕКСТУРИРОВАННЫЕ БЕЛКOВЫЕ ПРОДУКТЫ, ПРЕДНАЗНАЧЕННЫЕ ДЛЯ ПРИГОТОВЛЕНИЯ ПИЩИ, А ТАК ЖЕ ДЛЯ ПЕРЕРАБОТКИ В ГОТОВЫЕ БЛЮДА, НЕ СОДЕРЖАТ ГМО:</t>
  </si>
  <si>
    <t>СОЕВАЯ СПАРЖА СУШЕНАЯ В ВИДЕ ПАЛОЧЕК, БЕЗ ГМО, НЕ СОДЕРЖИТ МОЛОЧHОГО ЖИРА, САХАРОЗЫ, ИЗОГЛЮКОЗЫ, ГЛЮКОЗЫ, ДЛЯ УПОТРЕБЛЕНИЯ В ПИЩУ, РАСФАСОВАНА В ПАКЕТЫ ИЗ ПОЛИМЕРНОГО МАТЕРИАЛА. ИТОГО 1910 УПАКОВОК ПО 9 КГ.</t>
  </si>
  <si>
    <t>21.01.2022</t>
  </si>
  <si>
    <t>ПРОДУКТЫ ПИЩЕВЫЕ СОЕВЫЕ: СУХАЯ СОЕВАЯ СПАРЖА "ФУЧЖУ" (ВЫСУШЕННАЯ ПЛЕНКА, СНЯТАЯ С СОЕВОГО МОЛОКА)</t>
  </si>
  <si>
    <t>ТЕКСТУРИРОВАННЫЙ БЕЛКОВЫЙ ПРОДУКТ- МАССА СОЕВАЯ (СОЕВЫЙ ПРОДУКТ) В УПАКОВКАХ (ПАК. ИЗ ПОЛИМ. МАТ.), 1919 КАРТ. КОР., СРОК ГОДНОСТИ 18 МЕСЯЦЕВ, ДАТА ИЗГОТОВЛЕНИЯ АПРЕЛЬ 2021Г., ДЛЯ УПОТРЕБЛЕНИЯ В ПИЩУ</t>
  </si>
  <si>
    <t>11.06.2021</t>
  </si>
  <si>
    <t>РАЗНЫЕ</t>
  </si>
  <si>
    <t>ПРОДУКТ НА MОЛОЧНОЙ ОСНОВЕ СГУЩЕННЫЙ С САХАРОМ "СГУЩЕНКА".</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</si>
  <si>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95 - 180МЕШКОВ ПО 20 КГ (ДАТА ИЗГОТОВЛЕНИЯ 25.11.2019 СРОК ГОДНОСТИ 25.11.2021, ДАТА ИЗГОТОВЛЕНИЯ 13.01.2020 СРОК ГОДНОСТИ 13.01.2022) -3600КГ, SCANPRO SUPER - 180 МЕШКОВ ПО 20 КГ (ДАТА ИЗГОТОВЛЕНИЯ 18.11.2019 СРОК ГОДНОСТИ 18.11.2021) - 3600КГ, BG-PRO 95 - 495МЕШКОВ ПО 20 КГ (ДАТА ИЗГОТОВЛЕНИЯ 06.01.2020 СРОК ГОДНОСТИ 06.01.2022, ДАТА ИЗГОТОВЛЕНИЯ 13.01.2020 СРОК ГОДНОСТИ 13.01.2022) -9900КГ, BHJ A/S, ДАНИЯ BHJ 0</t>
  </si>
  <si>
    <t>12.03.2021</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</si>
  <si>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ФУЧЖУ (ВЫСШИЙ СОРТ) ИЗ СОЕВОГО БЕЛКА В ВИДЕ ПАЛОЧЕК. ЯВЛЯЕТСЯ ГОТОВЫМ ПИЩЕВЫМ ПРОДУКТОМ</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</si>
  <si>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34200 ШТ ВИНД</t>
  </si>
  <si>
    <t>СОЕВАЯ СПАРЖА СУШЕНAЯ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1900УПАКОВОКП</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</si>
  <si>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ИТОГО 1900 ШТ В 1900 КАРТ. КОР.</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</si>
  <si>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1900 ШТ В ИНД</t>
  </si>
  <si>
    <t>СОЕВАЯ СПАРЖА СУШЕНАЯ В ВИДЕ ПАЛОЧЕК, БЕЗ ГМО, НE СОДЕРЖИТ МОЛОЧНОГО ЖИРА, САХАРОЗЫ, ИЗОГЛЮКОЗЫ, ГЛЮКОЗЫ, ДЛЯ УПОТРЕБЛЕНИЯ В ПИЩУ, РАСФАСОВАНА В ПАКЕТЫ ИЗ ПОЛИМЕРНОГО МАТЕРИАЛА. ИТОГО 1900 ПАКЕТОВ ПО 9 КГ УПАКОВАНЫ В 1900 КАРТ. КОР.</t>
  </si>
  <si>
    <t>СОЕВАЯ СПАРЖА СУШЕНАЯ В ВИДЕ ПАЛОЧЕК,БЕЗ ГМО,НЕ СОДЕРЖИТ МОЛОЧНОГО ЖИРА,САХАРОЗЫ,ИЗОГЛЮКОЗЫ,ГЛЮКОЗЫ,ДЛЯ РЕАЛИЗАЦИИ НА ВНУТРЕННЕМ РЫНКЕ. ПРЕДНАЗНАЧЕНА ДЛЯ ИСПОЛЬЗОВАНИЯ В ПИЩЕВЫХ ЦЕЛЯХ. РАСФАСОВАНА В ПОТРЕБИТЕЛЬСКУЮ УПАКОВКУ ПО 9 КГ. ИТОГО 1900У</t>
  </si>
  <si>
    <t>ТЕКСТУРИРОВАННЫЙ БЕЛКОВЫЙ ПРОДУКТ-СОЕВЫЙ ПРОДУКТ В УПАКОВКАХ (ПАКЕТЫ ИЗ ПОЛИМ. МАТ.) 1891 КАРТ. КОР. ПО 1 ПАК. ПО 9КГ(ВМЕСТЕ С ПАК.) В 1 КOР., СРОК ГОДНОСТИ 12 МЕСЯЦЕВ, ДАТА ИЗГОТОВЛЕНИЯ МАЙ 2023Г., ДЛЯ УПОТРЕБЛЕНИЯ В ПИЩУ</t>
  </si>
  <si>
    <t>ГОТОВЫЙ ПРОДУКТ- МУКА СОЕВАЯ ТЕКСТУРИРОВАННАЯ, ПРОИЗВЕДЕНА ИЗ ГЕНЕТИЧЕСКИ НЕМОДИФИЦИРОВАННЫХ СОЕВЫХ БОБОВ РАСТИТЕЛЬНОГО ПРОИСХОЖДЕНИЯ: ВЕС БРУТТО С ПОДДОНАМИ 18820 КГ.</t>
  </si>
  <si>
    <t>ТЕКСТУРИРОВАННЫЕ БЕЛКОВЫЕ ПРОДУКТЫ, ПРЕДНАЗНАЧЕННЫЕ ДЛЯ ПРИГОТОВЛЕНИЯ ПИЩИ, А ТАК ЖЕ ДЛЯ ПЕРЕРАБОТКИ В ГОТОВЫЕ БЛЮДА, НЕ CОДЕРЖАТ ГМО: МУКА СОЕВАЯ ТЕКСТУРИРОВАННАЯ "ПРОТЕКС-М" Ф 3-5 И (PROTEX-M F 3-5 I) - 17008 КГ (1063 МЕШКА ПО 16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</si>
  <si>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- 17008 КГ (1063 МЕШKОВ ПО 16 КГ)</t>
  </si>
  <si>
    <t>13.07.2021</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</si>
  <si>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3-5 - 17008 КГ (1063 МЕШКА ПО 16 КГ), В ГРАНУЛАХ 3-5 ММ, С СОДЕРЖАНИЕМ</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</si>
  <si>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t>
  </si>
  <si>
    <t>DRK МУКА СОЕВАЯ ТЕКСТУРИРОВАННАЯ "РОССТЕКС" Ф 3-5/Р2, С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t>
  </si>
  <si>
    <t>04.10.2021</t>
  </si>
  <si>
    <t>16.08.2021</t>
  </si>
  <si>
    <t>15.06.2021</t>
  </si>
  <si>
    <t>IXC 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t>
  </si>
  <si>
    <t>MRW МУКА СОЕВАЯ ТЕКСТУРИРОВАННАЯ. "РОССТЕКС" Ф 3-5/Р2, С СОДЕРЖАНИЕМ БЕЛКА, НЕ МЕНЕЕ: 47% СЫРОГО, ЖИРА НЕ: БОЛЕЕ 2: 0 % ПРЕДНАЗНАЧЕННАЯ, ДЛЯ ПРИГОТОВЛЕНИЯ: ПИЩИ А ТАК, ЖЕ ДЛЯ. ПЕРЕРАБОТКИ В, ГОТОВЫЕ БЛЮДА: - 17008 КГ, (1063 МЕШКА; ПО 16 КГ) JKPNC</t>
  </si>
  <si>
    <t>10.02.2021</t>
  </si>
  <si>
    <t>IXC 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t>
  </si>
  <si>
    <t>МУКА СОЕВАЯ ТЕКСТУРИРОВАННАЯ РОССТЕКС Ф 3-5/Р2, С СОДЕРЖАНИЕМ БЕЛКА НЕ МЕНЕЕ 48%, СЫРОГО ЖИРА НЕ БОЛЕЕ 2.0 %, ПРЕДНАЗНАЧЕННАЯ ДЛЯ ПРИГОТОВЛЕНИЯ ПИЩИ, А ТАК ЖЕ ДЛЯ ПЕРЕРАБОТКИ В ГОТОВЫЕ БЛЮДА - 17008 КГ (1063 МЕШКА ПО 16 КГ). : ЗАО ПАРТНЕР-М ОТСУТСТВУЕТ 0</t>
  </si>
  <si>
    <t>17.06.2020</t>
  </si>
  <si>
    <t>МУКА СОЕВАЯ ТЕКСТУРИРОВАННАЯ РОССТЕКС Ф 3-5/Р2, С СОДЕРЖАНИЕМ БЕЛКА НЕ МЕНЕЕ 48%, СЫРОГО ЖИРА НЕ БОЛЕЕ 2.0 %, ПРЕДНАЗНАЧЕННАЯ ДЛЯ ПРИГОТОВЛЕНИЯ ПИЩИ, А ТАК ЖЕ ДЛЯ ПЕРЕРАБОТКИ В ГОТОВЫЕ БЛЮДА - 17008 КГ (1063 МЕШКА ПО 16 КГ).</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</si>
  <si>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t>
  </si>
  <si>
    <t>16.04.2020</t>
  </si>
  <si>
    <t>25.03.2020</t>
  </si>
  <si>
    <t>26.04.2023</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</si>
  <si>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РЕЗАННЫХ ПАЛОЧЕК, УПАКОВАНА В КАРТОННЫЕ КОРОБКИ. ЯВЛЯЕТСЯ ГОТОВЫМ ПИЩЕВЫМ ПРОДУ</t>
  </si>
  <si>
    <t>БЕЛКОВЫЕ ВЕЩЕСТВА - СЫРЬЕ ДЛЯ ПРОМПЕРЕРАБОТКИ В ПИЩЕВОЙ ПРОМЫШЛЕННОСТИ.</t>
  </si>
  <si>
    <t>ПРОДУКТ БЕЛКОВЫЙ СОЕВЫЙ. СПАРЖА СОЕВАЯ СУХАЯ (ФУЧЖУ)</t>
  </si>
  <si>
    <t>01.01.2021</t>
  </si>
  <si>
    <t>MRW ИЗОЛИРОВАННЫЙ СОЕВЫЙ БЕЛОК CJDG</t>
  </si>
  <si>
    <t>ТЕКСТУРИРОВАННЫЙ БЕЛКОВЫЙ ПРОДУКТ-СОЕВЫЙ ПРОДУКТ (СОЕВАЯ СПАРЖА &lt;ФУЧЖУ&gt;), НЕ СОДЕРЖИТ МОЛОЧНЫХ ЖИРОВ И ЛАКТОЗЫ, В УПАКОВКАХ (ПАК. ИЗ ПОЛИM. МАТ.), 1888 КАРТ. КОР. ПО 1 ПАК. ПО 9000Г(ВМЕСТЕ С ПАК.) В 1 КОР., СРОК ГОДНОСТИ 12 МЕСЯЦЕВ, ДАТА ИЗГОТОВЛЕНИЯ</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</si>
  <si>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-16992 КГ (1062 МЕШКОВ ПО 16 КГ)</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</si>
  <si>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- 16960 КГ (1060 МЕШКОВ ПО 16 КГ). : ЗАО ПАРТНЕР-М ОТСУТСТВУЕТ 0</t>
  </si>
  <si>
    <t>ГОТОВЫЙ ПРОДУКТ- МУКА СОЕВАЯ ТЕКСТУРИРОВАННАЯ, ПРОИЗВЕДЕНА ИЗ ГЕНЕТИЧЕСКИ НЕМОДИФИЦИРОВАННЫХ СОЕВЫХ БОБОВ РАСТИТЕЛЬНОГО ПРОИСХОЖДЕНИЯ: "SOPROTEX-N" (КУСОЧКИ, ХЛОПЬЯ, ЛОМТИКИ) - 16953 КГ (357 МЕШКОВ ПО 10 КГ, 777 МЕШКОВ ПО 15 КГ, 144 МЕШКА ПО 12 КГ),</t>
  </si>
  <si>
    <t>ФУЧЖУ (SOYBEAN STICKS) ВЫСУШЕННАЯ ПЛЕНКА, СНЯТАЯ С СОЕВОГО МОЛОКА: СПАРЖА СОЕВАЯ СУХАЯ - 1836 КОРОБОК. СОЕВЫЙ ПИЩЕВОЙ БЕЛКОВЫЙ ПРОДУКТ НЕ СОДЕРЖИТ МОЛОЧНЫХ ЖИРОВ, САХАРОЗЫ, ГЛЮКОЗЫ, КРАХМАЛА, ЯВЛЯЕТСЯ ГОТОВЫМ ПИЩЕВЫМ</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</si>
  <si>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- 16576 КГ (1036 МЕШКОВ ПО 16 КГ). :</t>
  </si>
  <si>
    <t>28.07.2023</t>
  </si>
  <si>
    <t>СОЕВЫЙ ТЕКСТУРИРОВАННЫЙ БЕЛКОВЫЙ ПРОДУКТ "ФУЧЖУ" ВЫСУШЕННЫЙ В ВИДЕ ПАЛОЧЕК (СПАРЖА). СОСТАВ: СОЕВЫЕ БОБЫ; ВОДА.</t>
  </si>
  <si>
    <t>СПАРЖА СУХАЯ СОЕВАЯ, В УПАКОВКАХ ИЗ ПОЛИМЕРНЫХ МАТЕРИАЛОВ, В КАРТОННЫВХ КОРОБКАХ МАССОЙ НЕТТО 9 КГ.</t>
  </si>
  <si>
    <t>СОЕВАЯ СПАРЖА (ФУЧЖУ) , ТЕКСТУРИРОВАННЫЙ БЕЛКОВЫЙ СОЕВЫЙ ПРОДУКТ, ПОЛУЧЕННЫЙ ОБЕЗВОЖИВАНИЕМ ПРОДУКТА ПЕРЕРАБОТКИ СОЕВОГО МОЛОКА,НЕ СОДЕРЖИТ МОЛОЧНЫХ ЖИРОВ, САХАРОЗЫ, ИЗОГЛЮКОЗЫ, ГЛЮКОЗЫ, КРАХМАЛА, НЕ ГЕННО-МОДИФИЦИРОВАННЫЙ , НЕ ЯВЛЯЕТСЯ ПИЩЕВОЙ ДОБАВ</t>
  </si>
  <si>
    <t>ПРОДУКТ НА МОЛОЧНОЙ ОСНОВЕ СГУЩЕННЫЙ С САXАРОМ "СГУЩЕНКА".</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</si>
  <si>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3-5 - 16848 КГ (1053 МЕШКОВ ПО 16 КГ), В ГРАНУЛАХ 3-5 ММ, С СОДЕРЖАНИЕМ</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</si>
  <si>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- 16848 КГ (1053 МЕШКА ПО 16 КГ). : ЗАО ПАРТНЕР-М ОТСУТСТВУЕТ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</si>
  <si>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- 16848 КГ (1053 МЕШКА ПО 16 КГ).</t>
  </si>
  <si>
    <t>БЕЛКОВЫЙ СОЕВЫЙ ПРОДУКТ, БЕЗ СОДЕРЖАНИЯ ГМО:</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</si>
  <si>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- 16768 КГ (1048 МЕШКОВ ПО 16 КГ).</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</si>
  <si>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- 16736 КГ (1046 МЕШКОВ ПО 16 КГ).</t>
  </si>
  <si>
    <t>МАССА СОЕВАЯ ПРОТЕИНОВАЯ В УПАКОВКАХ (ПАКЕТЫ ИЗ ПОЛИМЕРНОГО МАТЕРИАЛА) 1370 КАРТ. КОР. ПО 18 ПАКЕТОВ ПО 500Г(ВМЕСТЕ С ПАКЕТОМ) В 1 КОР., 489 КАРТ. КОР. ПО 1 ПАКЕТУ ПО 9КГ(ВМЕСТЕ С ПАКЕТОМ) В 1 КОР., СРОК ГОДНОСТИ 12 МЕСЯЦЕВ, ДАТА ИЗГОТОВЛЕНИЯ МАЙ : 2020Г., ДЛЯ УПОТРЕБЛЕНИЯ В ПИЩУ DONGNING SHUANGSHENG YUANDA FOOD CO., LTD, КИТАЙ SHUANGSHENG 0</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</si>
  <si>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</si>
  <si>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(ХЛОПЬЯ)-16695 КГ., (1113 МЕШКОВ ПО 15 КГ), СОДЕРЖАНИЕ БЕЛКА 54.2%; ВЕС БРУТТО С ПОДДОНАМИ 18508 КГ. :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</si>
  <si>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16.09.2021</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</si>
  <si>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- 16672 КГ (1042 МЕШКА ПО 16 КГ).</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</si>
  <si>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3-5MM) - 16640 КГ (832 МЕШКА ПО 20 КГ НА 26 ПОДДОНАХ),</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</si>
  <si>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1-3 ("PROTEX-M" F 1-3) - 16632 КГ (924 МЕШКА ПО 18 КГ)</t>
  </si>
  <si>
    <t>БЕЛОК СОЕВЫЙ ТЕКСТУРИРОВАННЫЙ "ОПТТЕМА", ИСПОЛЬЗУЕТСЯ В ПИЩЕВОЙ ПРОМЫШЛЕННОСТИ В КАЧЕСТВЕ ДОБАВКИ.ТОВАР ПРЕДСТАВЛЯЕТ СОБОЙ ПРОДУКТ ЭКСТРУЗИИ СОЕВОГО СЫРЬЯ, ИМЕЮЩИЙ ПОРИСТУЮ СТРУКТУРУ, ПОЗВОЛЯЮЩУЮ СВЯЗАТЬ И УДЕРЖИВАТЬ БОЛЬШОЕ КОЛИЧЕСТВО ВЛАГИ.ВОССОЗ</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</si>
  <si>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(ХЛОПЬЯ)- 9450 КГ, (630 МЕШКОВ ПО 15 КГ), СОДЕРЖАНИЕ БЕЛКА 54.5%; SOPROTEX-N (КУСОЧКИ)- 7140 КГ, ( : 714 МЕШКОВ ПО 10 КГ), СОДЕРЖАНИЕ БЕЛКА 54.1%, БРУТТО С ПОДДОНАМИ 18779 КГ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AD SOJAPROTEIN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</si>
  <si>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- 16576 КГ (1036 МЕШКОВ ПО 16 КГ). : ЗАО ПАРТНЕР-М ОТСУТСТВУЕТ 0</t>
  </si>
  <si>
    <t>ГИДРОЛИЗОВАННЫЕ БЕЛКИ ДЛЯ КОСМЕТИЧЕСКОЙ ПРОМЫШЛЕННОСТИ: -"WHEAT QUAT L NPNF" - 20 УПАКОВОК ПО 227 КГ; -"SILK PRO TEIN HK" - 4 УПАКОВКИ ПО 181 КГ; -"KERA TEIN V NPNF" - 40 УПАКОВОК ПО 227 КГ; -"SILK TEIN NPNF" - 3 УПАКОВКИ ПО 16 КГ И 12 УПАКОВОК ПО 18</t>
  </si>
  <si>
    <t>ПРОДУKТ НА МОЛОЧНОЙ ОСНОВЕ СГУЩЕННЫЙ С САХАРОМ "СГУЩЕНКА"</t>
  </si>
  <si>
    <t>ПРОДУКТЫ ПЕРЕРАБОТКИ КОЛЛАГЕНОСОДЕРЖАЩЕГО СЫРЬЯ, ДЛЯ МЯСОПЕРЕРАБАТЫВАЮЩЕЙ ПРОМЫШЛЕННОСТИ, HЕ СОДЕРЖАТ ГМО - ЖИВОТНЫЕ БЕЛКИ, ПРОИЗВОДИМЫЕ ИЗ НАТУРАЛЬНОГО ПИЩЕВОГО СВИНОГО СЫРЬЯ</t>
  </si>
  <si>
    <t>ГИДРОЛИЗОВАННЫЙ КОЛЛАГЕН ВЫСОКОЙ ПЛОТНОСТИ GELCO, ПИЩЕВОЙ, ПОЛУЧЕННЫЙ ПУТЕМ ГИДРОЛИЗА ЖЕЛАТИНА, ОБЛАДАЮЩЕГО ПИТАТЕЛЬНО-ФУНКЦИОНАЛЬНЫМИ СВОЙСТВАМИ, В ВИДЕ ПОРОШКА. УПАКОВАН В 1100 МЕШКОВ, РАСПОЛОЖЕННЫХ НА 20 ПОДДОНАХ. ВЕС БРУТТО С ПОДДОНАМИ 17330 КГ.</t>
  </si>
  <si>
    <t>18.10.2022</t>
  </si>
  <si>
    <t>КОЛЛАГЕН ГОВЯЖИЙ ПИЩЕВОЙ ГИДРОЛИЗОВАННЫЙ, В ВИДЕ ПОРОШКА ИЛИ ГРАНУЛ БЕЛОГО ЦВЕТА. УПАКОВАН В 1100 МЕШКОВ, РАСПОЛОЖЕННЫХ НА 20 ПОДДОНАХ. ВЕС БРУТТО С ПОДДОНАМИ 17330 КГ.</t>
  </si>
  <si>
    <t>12.10.2022</t>
  </si>
  <si>
    <t>КОЛЛАГЕН ПИЩЕВОЙ ГИДРОЛИЗОВАННЫЙ В ВИДЕ ПОРОШКА, ПРЕДНАЗНАЧЕН ДЛЯ ИСПОЛЬЗОВАНИЯ В ПИЩЕВОЙ ПРОМЫШЛЕННОСТИ, НЕ ЯВЛЯЕТСЯ КОРМОВОЙ ДОБАВКОЙ И ЛЕКАРТВЕННЫМ СРЕДСТВОМ ДЛЯ ЖИВОТНЫХ</t>
  </si>
  <si>
    <t>КОЛЛАГЕН ГОВЯЖИЙ ПИЩЕВОЙ ГИДРОЛИЗОВАННЫЙ В ВИДЕ ПОРОШКА, ПРЕДНАЗНАЧЕН ДЛЯ ИСПОЛЬЗОВАНИЯ В ПИЩЕВОЙ ПРОМЫШЛЕННОСТИ, НЕ ЯВЛЯЕТСЯ КОРМОВОЙ ДОБАВКОЙ И ЛЕКАРТВЕННЫМ СРЕДСТВОМ ДЛЯ ЖИВОТНЫХ</t>
  </si>
  <si>
    <t>КОЛЛАГЕН ГИДРОЛИЗОВАННЫЙ ГОВЯЖИЙ ПИЩЕВОЙ, В ВИДЕ ПОРОШКА. УПАКОВАН В 1100 МЕШКОВ, РАСПОЛОЖЕННЫХ НА 20 ПОДДОНАХ. ВЕС БРУТТО С ПОДДОНАМИ 17330 КГ.</t>
  </si>
  <si>
    <t>КОЛЛАГЕН ПИЩЕВОЙ ГИДРОЛИЗОВАННЫЙ В ВИДЕ ПОРОШКА, ПРЕДНAЗНАЧЕН ДЛЯ ИСПОЛЬЗОВАНИЯ В ПИЩЕВОЙ ПРОМЫШЛЕННОСТИ, НЕ ЯВЛЯЕТСЯ КОРМОВОЙ ДОБАВКОЙ И ЛЕКАРТВЕННЫМ СРЕДСТВОМ ДЛЯ ЖИВОТНЫХ</t>
  </si>
  <si>
    <t>КОЛЛАГЕН ГОВЯЖИЙ ПИЩЕВОЙ ГИДРОЛИЗОВАННЫЙ В ВИДЕ ПОРОШКА, ПРЕДНАЗНАЧЕН ДЛЯ ИСПОЛЬЗОBАНИЯ В ПИЩЕВОЙ ПРОМЫШЛЕННОСТИ, НЕ ЯВЛЯЕТСЯ КОРМОВОЙ ДОБАВКОЙ И ЛЕКАРТВЕННЫМ СРЕДСТВОМ ДЛЯ ЖИВОТНЫХ</t>
  </si>
  <si>
    <t>КОЛЛАГЕН ПИЩЕВОЙ ГИДРОЛИЗОВАННЫЙ В ВИДЕ ПОРОШКА, ПРЕДНАЗНАЧЕН ДЛЯ ИСПОЛЬЗОВАНИЯ В ПИЩЕВОЙ ПРОМЫШЛЕННОСТИ, НЕ ЯВЛЯЕТСЯ КОРМОВОЙ ДОБАВКОЙ И ЛЕКАРТВЕННЫМ СРЕДСТВОМ ДЛЯ ЖИВОТНЫX</t>
  </si>
  <si>
    <t>КОЛЛАГЕН ПИЩЕВОЙ ГИДРОЛИЗОВАННЫЙ В ВИДЕ ПОРОШКА; ПРЕДНАЗНАЧЕН ДЛЯ ИСПОЛЬЗОВАНИЯ В ПИЩЕВОЙ ПРОМЫШЛЕННОСТИ, НЕ ЯВЛЯЕТСЯ КОРМОВОЙ ДОБАВКОЙ И ЛЕКАРТВЕННЫМ СРЕДСТВОМ ДЛЯ ЖИВОТНЫХ</t>
  </si>
  <si>
    <t>03.04.2023</t>
  </si>
  <si>
    <t>КОЛЛАГЕН ПИЩЕВОЙ ГИДРОЛИЗОВАННЫЙ В ВИДЕ ПОРОШКА, ПРЕДНАЗНАЧЕН ДЛЯ ИСПОЛЬЗОВАНИЯ В ПИЩЕВОЙ ПРОМЫШЛЕННОСТИ, НЕ ЯВЛЯЕТСЯ КОРМОВОЙ ДОБАВКОЙ И ЛЕКАРСТВЕННЫМ СРЕДСТВОМ ДЛЯ ЖИВОТНЫХ</t>
  </si>
  <si>
    <t>30.06.2022</t>
  </si>
  <si>
    <t>ГИДРОЛИЗОВАННЫЙ КОЛЛАГЕН ВЫСОКОЙ ПЛОТНОСТИ GELCO, ПИЩЕВОЙ ПРОДУКТ, ПОЛУЧЕННЫЙ ПУТЕМ ГИДРОЛИЗА ЖЕЛАТИНА, ОБЛАДАЮЩЕГО ПИТАТЕЛЬНО-ФУНКЦИОНАЛЬНЫМИ СВОЙСТВАМИ. УПАКОВАН В 1100 МЕШКОВ, РАСПОЛОЖЕННЫХ НА 20 ФАНЕРНЫХ ПОДДОНАХ. ВЕС БРУТТО С ПОДДОНАМИ 17330 КГ.</t>
  </si>
  <si>
    <t>10.09.2022</t>
  </si>
  <si>
    <t>ГИДРОЛИЗОВАННЫЙ КОЛЛАГЕН ВЫСОКОЙ ПЛОТНОСТИ ПИЩЕВОЙ, ПОЛУЧЕННЫЙ ПУТЕМ ГИДРОЛИЗА ЖЕЛАТИНА, ОБЛАДАЮЩЕГО ПИТАТЕЛЬНО-ФУНКЦИОНАЛЬНЫМИ СВОЙСТВАМИ, В ВИДЕ ПОРОШКА. УПАКОВАН В 1100 МЕШКОВ, РАСПОЛОЖЕННЫХ НА 20 ПОДДОНАХ. ВЕС БРУТТО С ПОДДОНАМИ 17330 КГ.</t>
  </si>
  <si>
    <t>11.09.2022</t>
  </si>
  <si>
    <t>КОЛЛАГЕН ГИДРОЛИЗОВАННЫЙ ПИЩЕВОЙ, В ВИДЕ ПОРОШКА ИЛИ ГРАНУЛ БЕЛОГО ЦВЕТА. УПАКОВАН В 1100 МЕШКОВ, РАСПОЛОЖЕННЫХ НА 20 ПОДДОНАХ. ВЕС БРУТТО С ПОДДОНАМИ 17330 КГ.</t>
  </si>
  <si>
    <t>22.07.2022</t>
  </si>
  <si>
    <t>ГИДРОЛИЗОВАННЫЙ КОЛЛАГЕН ВЫСОКОЙ ПЛОТНОСТИ GELCO ПИЩЕВОЙ, ПОЛУЧЕННЫЙ ПУТЕМ ГИДРОЛИЗА ЖЕЛАТИНА, ОБЛАДАЮЩЕГО ПИТАТЕЛЬНО-ФУНКЦИОНАЛЬНЫМИ СВОЙСТВАМИ, В ВИДЕ ПОРОШКА. УПАКОВАН В 1100 МЕШКОВ, РАСПОЛОЖЕННЫХ НА 20 ПОДДОНАХ. ВЕС БРУТТО С ПОДДОНАМИ 17330 КГ.</t>
  </si>
  <si>
    <t>ГИДРОЛИЗОВАННЫЙ КОЛЛАГЕН. ПИЩЕВОЙ ТИП,ОБЛАДАЮЩИЙ ПИТАТЕЛЬНЫМИ И ФУНКЦИОНАЛЬНЫМИ СВОЙСТВАМИ,ПОЛУЧАЕМЫЙ ПУТЕМ ГИДРОЛИЗА ЖЕЛАТИНА. ИСПОЛЬЗУЕТСЯ В ПРОДУКТАХ ПИТАНИЯ И НАПИТКАХ. РАСФАСОВАН В МЕШКИ ПО 15 КГ.</t>
  </si>
  <si>
    <t>ГИДРОЛИЗОВАННЫЙ КОЛЛАГЕН, В ВИДЕ ПОРОШКА С СОДЕРЖАНИЕМ БЕЛКА &gt; 90%; ПОЛУЧЕН ПУТЕМ ГИДРОЛИЗА ЖЕЛАТИНА, ПОЛУЧАЕМОГО ИЗ ШКУР КРУПНОГО РОГАTОГО СКОТА. ПРЕДНАЗНАЧЕН ДЛЯ ИСПОЛЬЗОВАНИЯ В ПИЩЕВОЙ ПРОМЫШЛЕННОСТИ.</t>
  </si>
  <si>
    <t>ПРОДУКТ ПЕРЕРАБОТКИ KОЛЛАГЕНСОДЕРЖАЩЕГО СЫРЬЯ (МЯСНОЙ, СУХОЙ): КОЛЛАГЕН ГОВЯЖИЙ ПИЩЕВОЙ ГИДРОЛИЗОВАННЫЙ, ПРИМЕНЯЕТСЯ В ПИЩЕВОЙ ПРОМЫШЛЕННОСТИ, БЕЗ СОД.ЭТИЛОВОГО СПИРТА, ВЕС БРУТТО С ПОДДОНАМИ 17330.00 КГ.</t>
  </si>
  <si>
    <t>ГИДРОЛИЗОВАННЫЙ КОЛЛАГЕН, В ВИДЕ ПОРОШКА С СОДЕРЖАНИЕМ БЕЛКА &gt; 90%; ПОЛУЧЕН ПУТЕМ ГИДРОЛИЗА ЖЕЛАТИНА, ПОЛУЧАЕМОГО ИЗ ШКУР КРУПНОГО РОГАТОГО СКОТА. ПРЕДНАЗНАЧЕН ДЛЯ ИСПОЛЬЗОВАНИЯ В ПИЩЕВОЙ ПРОМЫШЛЕННОСТИ.</t>
  </si>
  <si>
    <t>КОЛЛАГЕН ГИДРОЛИЗОВАННЫЙ (ПЕПТИДЫ КОЛЛАГЕНА), ПРИМЕНЯЕТСЯ В ПИЩЕBОЙ ПРОМЫШЛЕННОСТИ, БЕЗ СОД.ЭТИЛОВОГО СПИРТА, ВЕС БРУТТО С ПОДДОНАМИ 17330.00 КГ.</t>
  </si>
  <si>
    <t>05.07.2022</t>
  </si>
  <si>
    <t>БЕЛКОВЫЕ ВЕЩЕСТВА-ИЗОЛЯТ СОЕВОГО БЕЛКА YX2001, В ВИДЕ ПОРОШКА СВЕТЛО-ЖЕЛТОГО ЦВЕТА - В 825 МЕШКАХ ПО 20КГ - 16500.00КГ. ИСПОЛЬЗУЕТСЯ В ПИЩЕВОЙ ПРОМЫШЛЕННОСТИ ПРИ ПРОИЗВОДСТВЕ ИЗДЕЛИЙ ИЗ СУРИМИ И МОРЕПРОДУКТОВ. НЕ СОДЕРЖИТ ГМО.</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</si>
  <si>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КРАХМАЛА:ПРЕДНАЗНАЧЕН ДЛЯ ИСПОЛЬЗОВАНИЯ В ПРОИЗВОДСТВЕ ПИЩЕВОЙ ПРОДУКЦ</t>
  </si>
  <si>
    <t>ГИДРОЛИЗОВАННЫЙ РАСТИТЕЛЬНЫЙ БЕЛОК HVP4.5 (БЕЛКОВЫЙ ГИДРОЛИЗАТ - ЧАСТИЧНО РАСЩЕПЛЕННЫЙ БЕЛОК ДЛЯ УЛУЧШЕНИЯ УСВOЕНИЯ) НЕ СОДЕРЖИТ МОЛОЧНЫХ ЖИРОВ, САХАРОЗЫ, ИЗОГЛЮКОЗЫ, ГЛЮКОЗЫ ИЛИ КРАХМАЛА. ПРЕДНАЗНАЧЕН ДЛЯ ИСПОЛЬЗОВАНИЯ В ПРОИЗВОДСТВЕ ПИЩЕВОЙ ПРОДУКЦ</t>
  </si>
  <si>
    <t>ГИДРОЛИЗОВАННЫЙ РАСTИТЕЛЬНЫЙ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</si>
  <si>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ЖИРОB, САХАРОЗЫ, ИЗОГЛЮКОЗЫ, ГЛЮКОЗЫ ИЛИ КРАХМАЛА. ПРЕДНАЗНАЧЕН ДЛЯ ИСПОЛЬЗОВАНИЯ В ПРОИЗВОДСТВЕ ПИЩЕВОЙ ПРОДУКЦ</t>
  </si>
  <si>
    <t>ГИДРОЛИЗОВАННЫЙ РАСТИТЕЛЬНЫЙ БЕЛОК HVP4.5 (БЕЛКОВЫЙ ГИДРОЛИЗАТ - ЧAСТИЧНО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</si>
  <si>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КРАХМАЛА.ПРЕДНАЗНАЧЕН ДЛЯ ИСПОЛЬЗОВАНИЯ В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</si>
  <si>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</si>
  <si>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КОМПЛЕКСНЫЕ ПИЩЕВЫЕ ДОБАВКИ: ГИДРОЛИЗАТ РАСТИТЕЛЬНОГО БЕЛКА (HYDROLYZED VEGETABLE PROTEIN POWDER) HVP4.5- УСИЛИТЕЛЬ ВКУСА И АРОМАТА., УПАКОВАН В 660 МЕШКОВ ПО 25 КГ. НЕТТО КАЖДЫЙ.</t>
  </si>
  <si>
    <t>КОМПЛЕКСНЫЕ ПИЩЕВЫЕ ДОБАВКИ: ГИДРОЛИЗАТ РАСТИТЕЛЬНОГО БЕЛКА,HVP4.5 (HYDROLYZED VEGETABLE PROTEIN POWDER). ВСЕГО 660 МЕШКОВ ПО 25 КГ НЕТТО КАЖДЫЙ.ПРИМЕНЯЕТСЯ В ПИЩЕВОЙ ПРОМЫШЛЕННОСТИ,НЕ СОДЕРЖИТ ГМО..</t>
  </si>
  <si>
    <t>ГИДРОЛИЗОВАННЫЙ РAСТИТЕЛЬНЫЙ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</si>
  <si>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- 16448 КГ (1028 МЕШКОВ ПО 16 КГ). : ЗАО ПАРТНЕР-М ОТСУТСТВУЕТ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</si>
  <si>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- 16416 КГ (1026 МЕШКОВ ПО 16 КГ). : ЗАО ПАРТНЕР-М ОТСУТСТВУЕТ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</si>
  <si>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- 16416 КГ (1026 МЕШКОВ ПО 16 КГ).</t>
  </si>
  <si>
    <t>ГИДРОЛИЗОВАННЫЙ РАСТИТЕЛЬНЫЙ БЕЛОК HVP4.5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</si>
  <si>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- 16400 КГ (1025 МЕШКОВ ПО 16 КГ)</t>
  </si>
  <si>
    <t>02.09.2020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</si>
  <si>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- 16400 КГ (1025 МЕШКОВ ПО 16 КГ).</t>
  </si>
  <si>
    <t>БЕЛКОВЫЙ СОЕВЫЙ ПРОДУКТ, ПРОДУКЦИЯ ПРЕДНАЗНАЧЕНА ДЛЯ РЕАЛИЗАЦИИ ИСКЛЮЧИТЕЛЬНО НА ТЕРРИТОРИИ РФ:</t>
  </si>
  <si>
    <t>СОЕВЫЙ ТЕКСТУРИРОВАННЫЙ БЕЛКОВЫЙ ПРОДУКТ ФУЧЖУ, ВЫСУШЕННЫЙ В ВИДЕ ПАЛОЧЕК (СПАРЖА), НЕ СОДЕРЖИТ ГМО, ПРЕДНАЗНАЧЕН ДЛЯ ПРИМЕНЕНИЯ В ПИЩЕВЫХ ЦЕЛЯХ. В КОРОБКАХ ПО 12 КГ/НЕТТО -940 КОРОБОК. ВЕС НЕТТО С ПЕРВИЧНОЙ УПАКОВКОЙ 11355,20 КГ. В УПАКОВКАХ ПО 500 ГР/НЕТТО - 18 УПАК/КОРОБКА - 540 КОРОБОК. ВЕС НЕТТО С ПЕРВИЧНОЙ УПАКОВКОЙ 5022 КГ. XIAMEN XINTUOTIAN IMPORT &amp; EXPORT CO., LTD ОТСУТСТВУЕТ XINTUOTIAN ОТСУТСТВУЕТ ОТСУТСТВУЕТ 4860 XIAMEN XINTUOTIAN IMPORT &amp; EXPORT CO., LTD ОТСУТСТВУЕТ XINTUOTIAN ОТСУТСТВУЕТ ОТСУТСТВУЕТ 11280</t>
  </si>
  <si>
    <t>ТЕКСТУРИРОВАННЫЙ БЕЛКОВЫЙ ПРОДУКТ-СОЕВЫЙ ПРОДУКТ В УПАКОВКАХ (ПАК. ИЗ ПОЛИМ. МАТ.), 1817 КАРТ. КОР. ПО 1 ПАК. ПО 9КГ(ВМЕСТЕ С ПАК.) В 1 КОР., СРОК ГОДНОСТИ 12 МЕСЯЦЕВ, ДАТА ИЗГОТОВЛЕНИЯ ДЕКАБРЬ 2023Г., ДЛЯ УПОТРЕБЛЕНИЯ В ПИЩУ</t>
  </si>
  <si>
    <t>МАССА СОЕВАЯ ПРОТЕИНОВАЯ В УПАКОВКАХ (ПАКЕТЫ ИЗ ПОЛИМЕРНОГО МАТЕРИАЛА) 1817 КАРТОННЫХ КОРОБОК ПО 1 ПАКЕТУ ПО 9КГ(ВМЕСТЕ С ПАКЕТОМ) В 1 КОРОБКЕ, СРОК ГОДНОСТИ 12 МЕСЯЦЕВ, ДАТА ИЗГОТОВЛЕНИЯ ДЕКАБРЬ 2019Г., ДЛЯ УПОТРЕБЛЕНИЯ В ПИЩУ :</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</si>
  <si>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- 16320 КГ (1020 МЕШКОВ ПО 16 КГ).</t>
  </si>
  <si>
    <t>БЕЛКОВЫЕ ВЕЩЕСТВА И ИХ ПРОИЗВОДНЫЕ ДЛЯ ИСПОЛЬЗОВАНИЯ В ПИЩЕВОЙ ПРОМЫШЛЕННОСТИ (ВЕС БРУТТО С УЧЕТОМ ВЕСА ПАЛЛЕТ - 16947.000 КГ)</t>
  </si>
  <si>
    <t>БЕЛКОВЫЕ ВЕЩЕСТВА И ИХ ПРОИЗВОДНЫЕ ДЛЯ ИСПОЛЬЗОВАНИЯ В ПИЩЕВОЙ ПРОМЫШЛЕННОСТИ (ВЕС БРУТТО С УЧЕТОМ ВЕСА ПАЛЛЕТ - 16917.000 КГ)</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</si>
  <si>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01. 03.20, 02.03.20, СРОК ГОДНОСТИ 18 МЕСЯЦЕВ ООО ДБК ОТСУТСТВУЕТ 16000</t>
  </si>
  <si>
    <t>ЛИТВА</t>
  </si>
  <si>
    <t>БЕЛКОВЫЕ ВЕЩЕСТВА И ИХ ПРОИЗВОДНЫЕ ДЛЯ ИСПОЛЬЗОВАНИЯ В ПИЩЕВОЙ ПРОМЫШЛЕННОСТИ (ВЕС БРУТТО С УЧЕТОМ ВЕСА ПАЛЛЕТ - 16930.000 КГ) :</t>
  </si>
  <si>
    <t>БЕЛКОВЫЕ ВЕЩЕСТВА И ИХ ПРОИЗВОДНЫЕ ДЛЯ ИСПОЛЬЗОВАНИЯ В ПИЩЕВОЙ ПРОМЫШЛЕННОСТИ (ВЕС БРУТТО С УЧЕТОМ ВЕСА ПАЛЛЕТ - 16923.000 КГ):</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</si>
  <si>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02. 03.20, 03.03.20, СРОК ГОДНОСТИ 18 МЕСЯЦЕВ ООО ДБК ОТСУТСТВУЕТ 16000</t>
  </si>
  <si>
    <t>МАССА СОЕВАЯ ПРОТЕИНОВАЯ В УПАКОВКАХ (ПАКЕТЫ ИЗ ПОЛИМЕРНОГО МАТЕРИАЛА) 650 КАРТ. КОР. ПО 32 ПАКЕТА ПО 250Г(ВМЕСТЕ С ПАКЕТОМ) В 1 КОР., 1230 КАРТ. КОР. ПО 18 ПАКЕТОВ ПО 500Г(ВМЕСТЕ С ПАКЕТОМ) В 1 КОР., СРОК ГОДНОСТИ 12 МЕСЯЦЕВ, ДАТА ИЗГОТОВЛЕНИЯ : АПРЕЛЬ 2020Г., ДЛЯ УПОТРЕБЛЕНИЯ В ПИЩУ SHANGHAI LONGZHI TRADING CO., LTD, КИТАЙ МИДОРИ 0</t>
  </si>
  <si>
    <t>СОЕВЫЙ ТЕКСТУРИРОВАННЫЙ БЕЛКОВЫЙ ПРОДУКТ ФУЧЖУ, ВЫСУШЕННЫЙ В ВИДЕ ПАЛОЧЕК, НЕ СОДЕРЖИТ ГМО, ПРЕДНАЗНАЧЕН ДЛЯ ПРИМЕНЕНИЯ В ПИЩЕВЫХ ЦЕЛЯХ</t>
  </si>
  <si>
    <t>СОЕВЫЙ ИЗОЛЯТ (ИЗОЛЯТ СОЕВОГО БЕЛКА):</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</si>
  <si>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SUPER - 810МЕШКОВ ПО 20 КГ (ДАТА ИЗГОТОВЛЕНИЯ 09.12.2019 СРОК ГОДНОСТИ 09.12.2021) -16200КГ BHJ A/S, ДАНИЯ BHJ 0</t>
  </si>
  <si>
    <t>ТЕКСТУРИРОВАННЫЙ БЕЛКОВЫЙ ПРОДУКТ-СОЕВЫЙ ПРОДУКТ (МАССА СОЕВАЯ) В УПАКОВКАХ (ПАК. ИЗ ПОЛИМ. МАТ.), 1800 КАРТ. КОР. ПО 1 ПАК. ПО 9КГ(ВМЕСТЕ С ПАК.) В 1 КОР., СРОК ГОДНОСТИ 18 МЕСЯЦЕВ, ДАТА ИЗГОТОВЛЕНИЯ ОКТЯБРЬ 2022Г., ДЛЯ УПОТРЕБЛЕНИЯ В ПИЩУ</t>
  </si>
  <si>
    <t>18.04.2021</t>
  </si>
  <si>
    <t>ТЕКСТУРИРОВАННЫЙ БЕЛКОВЫЙ ПРОДУКТ-СОЕВЫЙ ПРОДУКТ (МАССА СОЕВАЯ) В УПАКОВКАХ (ПАК. ИЗ ПОЛИМ. МАТ.), МАРКИРОВКА &lt;CHANGSHENG&gt;, 1350 КАРТ. КОР. ПО 1 ПАК. ПО 12КГ(ВМЕСТЕ С ПАК.) В 1 КОР., СРОК ГОДНОСТИ 12 МЕСЯЦЕВ, ДАТА ИЗГОТОВЛЕНИЯ МАРТ 2021Г., ДЛЯ</t>
  </si>
  <si>
    <t>31.07.2022</t>
  </si>
  <si>
    <t>ТЕКСТУРИРОВАННЫЙ БЕЛКОВЫЙ ПРОДУКТ-СОЕВЫЙ ПРОДУКТ (МАССА СОЕВАЯ) В УПАКОВКАХ (ПАКЕТЫ ИЗ ПОЛИМ. МАТ.), 1214 КАРТ. КОР. ПО 1 ПАК. ПО 9КГ(ВМЕСТЕ С ПАК.) В 1 КОР., 580 КАРТ. КОР. ПО 18 ПАК. ПО 500Г(ВМЕС ТЕ С ПАК.) В 1 КОР., СРОК ГОДНОСТИ 12 МЕСЯЦЕВ, ДАТА</t>
  </si>
  <si>
    <t>ТЕКСТУРИРОВАННЫЙ БЕЛКОВЫЙ ПРОДУКТ-СОЕВЫЙ ПРОДУКТ (СОЕВАЯ СПАРЖА &lt;ФУЧЖУ&gt;), НЕ СОДЕРЖИТ МОЛОЧНЫХ ЖИРОВ И ЛАКТОЗЫ, В УПАКОВКАХ (ПАК. ИЗ ПОЛИМ. МАТ.), 1790 КАРТ. КОР. ПО 1 ПАК. ПО 9000Г(ВМЕСТЕ С ПАК.) В 1 КОР., СРОК ГOДНОСТИ 12 МЕСЯЦЕВ, ДАТА ИЗГОТОВЛЕНИЯ</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</si>
  <si>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- 16096 КГ (1006 МЕШКОВ ПО 16 КГ).</t>
  </si>
  <si>
    <t>ТЕКСТУРИРОВАННЫЙ БЕЛКОВЫЙ СОЕВЫЙ ПРОДУКТ В УПАКОВКАХ (ПАКЕТЫ ИЗ ПОЛИМ. МАТ.), 1787 КАРТ. КОР. ПО 1 ПАК. ПО 9КГ(ВМЕСТЕ С ПАК.) В 1 КОР., СРОК ГОДНОСТИ 12 МЕСЯЦЕВ, ДАТА ИЗГОТОВЛЕНИЯ ДЕКАБРЬ 2023Г., ДЛЯ УПОТРЕБЛЕНИЯ В ПИЩУ</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</si>
  <si>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- 16080 КГ (1005 МЕШКОВ ПО 16 КГ).</t>
  </si>
  <si>
    <t>ТЕКСТУРИРОВАННЫЙ БЕЛКОВЫЙ ПРОДУКТ-СОЕВЫЙ ПРОДУКТ, НЕ СОДЕРЖИТ МОЛОЧНЫХ ЖИРОВ И ЛАКТОЗЫ, В УПАКОВКАХ (ПАК;ИЗ ПОЛИМ;МАТ.), 1782 КАРТ;КОР;ПО 1 ПАК;ПО 9020Г(ВМЕСТЕ С ПАК.) В 1 КОР., СРОК ГОДНОСТИ 12 МЕСЯЦЕВ, ДАТА ИЗГОТОВЛЕНИЯ ФЕВРАЛЬ 2024Г., ДЛЯУПОТ</t>
  </si>
  <si>
    <t>ТЕКСТУРИРОВАННЫЙ БЕЛКОВЫЙ ПРОДУКТ-СОЕВЫЙ ПРОДУКТ В УПАКОВКАХ (ПАК. ИЗ ПОЛИМ. МАТ.), 1785 КАРТ. КОР. ПО 1 ПАК. ПО 9КГ(ВМЕСТЕ С ПАК.) В 1 КОР., СРОК ГОДНОСТИ 12 МЕСЯЦЕВ, ДАТА ИЗГОТОВЛЕНИЯ НОЯБРЬ 2023Г., ДЛЯ УПОТРЕБЛЕНИЯ В ПИЩУ</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</si>
  <si>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- 16048 КГ (1003 МЕШКА ПО 16 КГ).</t>
  </si>
  <si>
    <t>МАССА СОЕВАЯ ПРОТЕИНОВАЯ, НЕ СОДЕРЖИТ СПИРТОСОДЕРЖАЩЕЙ ПРОДУКЦИИ. НЕ СОДЕРЖИТ ГМО - ВСЕГО 30953 УПАКОВКА МАССА СОЕВАЯ ПРОТЕИНОВАЯ МАССА СОЕВАЯ ПРОТЕИНОВАЯ 18 ПАЧЕК ПО 500 ГР. 10. 2019 СЮЙ ЧАН КОМПАНИЯ С ОГРАНИЧЕННОЙ ОТВЕТСТВЕННОСТЬЮ ПИЩЕВЫХ ПРОДУКТОВ ВАНЦЗЯ ОТСУТСТВУЕТ 30888 СЮЙ ЧАН КОМПАНИЯ С ОГРАНИЧЕННОЙ ОТВЕТСТВЕННОСТЬЮ ПИЩЕВЫХ ПРОДУКТОВ ВАНЦЗЯ ОТСУТСТВУЕТ 65</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</si>
  <si>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И (PROTEX-M F 3-5 I) - 16000 КГ (1000 МЕШКОВ ПО 16 КГ)</t>
  </si>
  <si>
    <t>БЕЛКОВЫE ВЕЩЕСТВА: СМЕСЬ ЖИВОТНЫХ БЕЛКОВ "BEEFMIX 200"-10005КГ, СМЕСЬ ЖИВОТНЫХ БЕЛКОВ "MULTIBEEF"-6000КГ, ИСПОЛЬЗУЕТСЯ ДЛЯ ПРОИЗВОДСТВА МЯСНОЙ ПРОДУКЦИИ..</t>
  </si>
  <si>
    <t>ПРОДУКТ НА МОЛОЧНОЙ ОСНОВЕ СГУЩЕНHЫЙ С САХАРОМ.</t>
  </si>
  <si>
    <t>ГИДРОЛИЗОВАННЫЙ ГОВЯЖИЙ КОЛЛАГЕН, В ВИДЕ ПОРОШКА, В МЕШКАХ ПО 20 КГ</t>
  </si>
  <si>
    <t>27.09.2022</t>
  </si>
  <si>
    <t>ПОРОШКООБРАЗНЫЙ ГИДРОЛИЗАТ КУРИНОГО БЕЛКА, ФАСОВКА В ПЛАСТИКОВЫЕ ПАКЕТЫ ПО 20 КГ., "HCP PREMIUM 150" - 16000 КГ. СОСТАВ:КУРИНЫЙ БЕЛОК НЕ МЕНЕЕ 86%, ВЛАЖНОСТЬ НЕ БОЛЕЕ 5%, ЖИР НЕ БОЛЕЕ 0,5%, ЗОЛА НЕ БОЛЕЕ 7%, СОЛЬ НЕ БОЛЕЕЕ 4%,ПОЛУЧЕННЫЙ</t>
  </si>
  <si>
    <t>02.11.2023</t>
  </si>
  <si>
    <t>ГИДРOЛИЗОВАННЫЙ ГОВЯЖИЙ КОЛЛАГЕН</t>
  </si>
  <si>
    <t>ГИДРОЛИЗОВАННЫЙ ГОВЯЖИЙ КОЛЛАГЕН</t>
  </si>
  <si>
    <t>КОЛЛАГЕН ГИДРОЛИЗОВАННЫЙ СВИНОЙ И ГОВЯЖИЙ В ВИДЕ БЛЕДНО-ЖЕЛТОГО ПОРОШКА, СОДЕРЖАНИЕ БЕЛКА НЕ МЕНЕЕ 90%, ДЛЯ ИСПОЛЬЗОВАНИЯ В ПИЩЕВОЙ, ФАРМАЦЕВТИЧЕСКОЙ, КОСМЕТИЧЕСКОЙ ПРОМЫШЛЕННОСТИ,</t>
  </si>
  <si>
    <t>ГИДРОЛИЗОВАННЫЙ ГОВЯЖИЙ КОЛЛАГЕН.</t>
  </si>
  <si>
    <t>БЕЛКОВЫЕ ВЕЩЕСТВА И ИХ ПРОИЗВОДНЫЕ ДЛЯ ИСПОЛЬЗОВАНИЯ В ПИЩЕВОЙ ПРОМЫШЛЕННОСТИ (ВЕС БРУТТО С УЧЕТОМ ВЕСА ПАЛЛЕТ - 16887.000 КГ) :</t>
  </si>
  <si>
    <t>БЕЛКОВЫЕ ВЕЩЕСТВА И ИХ ПРОИЗВОДНЫЕ ДЛЯ ИСПОЛЬЗОВАНИЯ В ПИЩЕВОЙ ПРОМЫШЛЕННОСТИ, (ВЕС БРУТТО С УЧЕТОМ ВЕСА ПОДДОНОВ- 16953 КГ):</t>
  </si>
  <si>
    <t>БЕЛКОВЫЕ ВЕЩЕСТВА И ИХ ПРОИЗВОДНЫЕ ДЛЯ ИСПОЛЬЗОВАНИЯ В ПИЩЕВОЙ ПРОМЫШЛЕННОСТИ (ВЕС БРУТТО С УЧЕТОМ ВЕСА ПАЛЛЕТ - 16917.50 КГ)</t>
  </si>
  <si>
    <t>БЕЛКОВЫЕ ВЕЩЕСТВА И ИХ ПРОИЗВОДНЫЕ ДЛЯ ИСПОЛЬЗОВАНИЯ В ПИЩЕВОЙ ПРОМЫШЛЕННОСТИ (ВЕС БРУТТО С УЧЕТОМ ВЕСА ПАЛЛЕТ - 16926.000 КГ)</t>
  </si>
  <si>
    <t>БЕЛКОВЫЕ ВЕЩЕСТВА И ИХ ПРОИЗВОДНЫЕ ДЛЯ ИСПОЛЬЗОВАНИЯ В ПИЩЕВОЙ ПРОМЫШЛЕННОСТИ (ВЕС БРУТТО С УЧЕТОМ ВЕСА ПАЛЛЕТ - 16915 КГ)</t>
  </si>
  <si>
    <t>БЕЛКОВЫЕ ВЕЩЕСТВА И ИХ ПРОИЗВОДНЫЕ ДЛЯ ИСПОЛЬЗОВАНИЯ В ПИЩЕВОЙ ПРОМЫШЛЕННОСТИ (ВЕС БРУТТО С УЧЕТОМ ВЕСА ПАЛЛЕТ - 16929.000 КГ)</t>
  </si>
  <si>
    <t>БЕЛКОВЫЕ ВЕЩЕСТВА И ИХ ПРОИЗВОДНЫЕ ДЛЯ ИСПОЛЬЗОВАНИЯ В ПИЩЕВОЙ ПРОМЫШЛЕННОСТИ (ВЕС БРУТТО С УЧЕТОМ ВЕСА ПАЛЛЕТ - 16931.000 КГ)</t>
  </si>
  <si>
    <t>БЕЛКОВЫЕ ВЕЩЕСТВА И ИХ ПРОИЗВОДНЫЕ ДЛЯ ИСПОЛЬЗОВАНИЯ В ПИЩЕВОЙ ПРОМЫШЛЕННОСТИ, (ВЕС БРУТТО С УЧЕТОМ ВЕСА ПОДДОНОВ- 16942.500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07. 03.20, 06.03.20, СРОК ГОДНОСТИ 18 МЕСЯЦЕВ ООО ДБК ОТСУТСТВУЕТ 16000</t>
  </si>
  <si>
    <t>БЕЛКОВЫЕ ВЕЩЕСТВА И ИХ ПРОИЗВОДНЫЕ ДЛЯ ИСПОЛЬЗОВАНИЯ В ПИЩЕВОЙ ПРОМЫШЛЕННОСТИ (ВЕС БРУТТО С УЧЕТОМ ВЕСА ПАЛЛЕТ - 16924 КГ)</t>
  </si>
  <si>
    <t>IXC БЕЛКОВЫЕ (ВЕЩЕСТВА) И ИХ ПРОИЗВОДНЫЕ ДЛЯ ИСПОЛЬЗОВАНИЯ В ПИЩЕВОЙ ПРОМЫШЛЕННОСТИ</t>
  </si>
  <si>
    <t>БЕЛКОВЫЕ ВЕЩЕСТВА И ИХ ПРОИЗВОДНЫЕ ДЛЯ ИСПОЛЬЗОВАНИЯ В ПИЩЕВОЙ ПРОМЫШЛЕННОСТИ (ВЕС БРУТТО С УЧЕТОМ ВЕСА ПАЛЛЕТ - 16882.000 КГ)</t>
  </si>
  <si>
    <t>БЕЛКОВЫЕ ВЕЩЕСТВА И ИХ ПРОИЗВОДНЫЕ ДЛЯ ИСПОЛЬЗОВАНИЯ В ПИЩЕВОЙ ПРОМЫШЛЕННОСТИ (ВЕС БРУТТО С УЧЕТОМ ВЕСА ПАЛЛЕТ - 16967.500 КГ)</t>
  </si>
  <si>
    <t>БЕЛКОВЫЕ ВЕЩЕСТВА И ИХ ПРОИЗВОДНЫЕ ДЛЯ ИСПОЛЬЗОВАНИЯ В ПИЩЕВОЙ ПРОМЫШЛЕННОСТИ (ВЕС БРУТТО С УЧЕТОМ ВЕСА ПАЛЛЕТ - 16946.000 КГ)</t>
  </si>
  <si>
    <t>БЕЛКОВЫЕ ВЕЩЕСТВА И ИХ ПРОИЗВОДНЫЕ ДЛЯ ИСПОЛЬЗОВАНИЯ В ПИЩЕВОЙ ПРОМЫШЛЕННОСТИ (ВЕС БРУТТО С УЧЕТОМ ВЕСА ПАЛЛЕТ - 16951.000 КГ)</t>
  </si>
  <si>
    <t>БЕЛКОВЫЕ ВЕЩЕСТВА И ИХ ПРОИЗВОДНЫЕ ДЛЯ ИСПОЛЬЗОВАНИЯ В ПИЩЕВОЙ ПРОМЫШЛЕННОСТИ, ПОСТАВЛЯЮТСЯ В КАЧЕСТВЕ ОБРАЗЦОВ ДЛЯ МАРКЕТИНГОВЫХ ЦЕЛЕЙ (ВЕС БРУТТО С УЧЕТОМ ВЕСА ПАЛЛЕТ - 16927.000 КГ):</t>
  </si>
  <si>
    <t>БЕЛКОВЫЕ ВЕЩЕСТВА И ИХ ПРОИЗВОДНЫЕ ДЛЯ ИСПОЛЬЗОВАНИЯ В ПИЩЕВОЙ ПРОМЫШЛЕННОСТИ (ВЕС БРУТТО С УЧЕТОМ ВЕСА ПАЛЛЕТ - 16902.000 КГ)</t>
  </si>
  <si>
    <t>БЕЛКОВЫЕ ВЕЩЕСТВА И ИХ ПРОИЗВОДНЫЕ ДЛЯ ИСПОЛЬЗОВАНИЯ В ПИЩЕВОЙ ПРОМЫШЛЕННОСТИ, ПОСТАВЛЯЮТСЯ В КАЧЕСТВЕ ОБРАЗЦОВ ДЛЯ МАРКЕТИНГОВЫХ ЦЕЛЕЙ (ВЕС БРУТТО С УЧЕТОМ ВЕСА ПАЛЛЕТ - 16986.000 КГ):</t>
  </si>
  <si>
    <t>БЕЛКОВЫЕ ВЕЩЕСТВА И ИХ ПРОИЗВОДНЫЕ ДЛЯ ИСПОЛЬЗОВАНИЯ В ПИЩЕВОЙ ПРОМЫШЛЕННОСТИ, ПОСТАВЛЯЮТСЯ В КАЧЕСТВЕ ОБРАЗЦОВ ДЛЯ МАРКЕТИНГОВЫХ ЦЕЛЕЙ (ВЕС БРУТТО С УЧЕТОМ ВЕСА ПАЛЛЕТ - 16933.000 КГ):</t>
  </si>
  <si>
    <t>БЕЛКОВЫЕ ВЕЩЕСТВА И ИХ ПРОИЗВОДНЫЕ ДЛЯ ИСПОЛЬЗОВАНИЯ В ПИЩЕВОЙ ПРОМЫШЛЕННОСТИ (ВЕС БРУТТО С УЧЕТОМ ВЕСА ПАЛЛЕТ - 16907.000 КГ):</t>
  </si>
  <si>
    <t>БЕЛКОВЫЕ ВЕЩЕСТВА И ИХ ПРОИЗВОДНЫЕ ДЛЯ ИСПОЛЬЗОВАНИЯ В ПИЩЕВОЙ ПРОМЫШЛЕННОСТИ (ВЕС БРУТТО С УЧЕТОМ ВЕСА ПАЛЛЕТ - 16955.000 КГ):</t>
  </si>
  <si>
    <t>БЕЛКОВЫЕ ВЕЩЕСТВА И ИХ ПРОИЗВОДНЫЕ ДЛЯ ИСПОЛЬЗОВАНИЯ В ПИЩЕВОЙ ПРОМЫШЛЕННОСТИ (ВЕС БРУТТО С УЧЕТОМ ВЕСА ПАЛЛЕТ - 16935.000 КГ)</t>
  </si>
  <si>
    <t>БЕЛКОВЫЕ ВЕЩЕСТВА И ИХ ПРОИЗВОДНЫЕ ДЛЯ ИСПОЛЬЗОВАНИЯ В ПИЩЕВОЙ ПРОМЫШЛЕННОСТИ (ВЕС БРУТТО С УЧЕТОМ ВЕСА ПАЛЛЕТ - 16914.500 КГ)</t>
  </si>
  <si>
    <t>БЕЛКОВЫЕ ВЕЩЕСТВА И ИХ ПРОИЗВОДНЫЕ ДЛЯ ИСПОЛЬЗОВАНИЯ В ПИЩЕВОЙ ПРОМЫШЛЕННОСТИ (ВЕС БРУТТО С УЧЕТОМ ВЕСА ПАЛЛЕТ - 16906.000 КГ)</t>
  </si>
  <si>
    <t>БЕЛКОВЫЕ ВЕЩЕСТВА И ИХ ПРОИЗВОДНЫЕ ДЛЯ ИСПОЛЬЗОВАНИЯ В ПИЩЕВОЙ ПРОМЫШЛЕННОСТИ, ВОЗВРАТ ТОВАРА, ЗАПРЕТ ВВОЗА В ЕС:</t>
  </si>
  <si>
    <t>БЕЛКОВЫЕ ВЕЩЕСТВА И ИХ ПРОИЗВОДНЫЕ ДЛЯ ИСПОЛЬЗОВАНИЯ В ПИЩЕВОЙ ПРОМЫШЛЕННОСТИ (ВЕС БРУТТО С УЧЕТОМ ВЕСА ПАЛЛЕТ - 16891.000 КГ)</t>
  </si>
  <si>
    <t>БЕЛКОВЫЕ ВЕЩЕСТВА И ИХ ПРОИЗВОДНЫЕ ДЛЯ ИСПОЛЬЗОВАНИЯ В ПИЩЕВОЙ ПРОМЫШЛЕННОСТИ, (ВЕС БРУТТО С УЧЕТОМ ВЕСА ПОДДОНОВ- 16897.500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13. 03.20, 16.03.20, СРОК ГОДНОСТИ 18 МЕСЯЦЕВ ООО ДБК ОТСУТСТВУЕТ 16000</t>
  </si>
  <si>
    <t>БЕЛКОВЫЕ ВЕЩЕСТВА И ИХ ПРОИЗВОДНЫЕ ДЛЯ ИСПОЛЬЗОВАНИЯ В ПИЩЕВОЙ ПРОМЫШЛЕННОСТИ. (ВЕС БРУТТО С УЧЕТОМ ВЕСА ПАЛЛЕТ - 16891.00 КГ):</t>
  </si>
  <si>
    <t>БЕЛКОВЫЕ ВЕЩЕСТВА И ИХ ПРОИЗВОДНЫЕ ДЛЯ ИСПОЛЬЗОВАНИЯ В ПИЩЕВОЙ ПРОМЫШЛЕННОСТИ, (ВЕС БРУТТО С УЧЕТОМ ВЕСА ПОДДОНОВ- 16965.500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22. 03.20, 23.03.20, СРОК ГОДНОСТИ 18 МЕСЯЦЕВ ООО ДБК ОТСУТСТВУЕТ 16000</t>
  </si>
  <si>
    <t>БЕЛКОВЫЕ ВЕЩЕСТВА И ИХ ПРОИЗВОДНЫЕ ДЛЯ ИСПОЛЬЗОВАНИЯ В ПИЩЕВОЙ ПРОМЫШЛЕННОСТИ (ВЕС БРУТТО С УЧЕТОМ ВЕСА ПОДДОНОВ - 16929.3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03. 03.20, 21.03.20, 22.03.20, СРОК ГОДНОСТИ 18 МЕСЯЦЕВ ООО ДБК ОТСУТСТВУЕТ 16000</t>
  </si>
  <si>
    <t>26.08.2021</t>
  </si>
  <si>
    <t>БЕЛКОВЫЕ ВЕЩЕСТВА И ИХ ПРОИЗВОДНЫЕ ДЛЯ ИСПОЛЬЗОВАНИЯ В ПИЩЕВОЙ ПРОМЫШЛЕННОСТИ (ВЕС БРУТТО С УЧЕТОМ ВЕСА ПАЛЛЕТ - 16895.000 КГ):</t>
  </si>
  <si>
    <t>БЕЛКОВЫЕ ВЕЩЕСТВА И ИХ ПРОИЗВОДНЫЕ ДЛЯ ИСПОЛЬЗОВАНИЯ В ПИЩЕВОЙ ПРОМЫШЛЕННОСТИ (ВЕС БРУТТО С УЧЕТОМ ВЕСА ПАЛЛЕТ - 16649.00 КГ):</t>
  </si>
  <si>
    <t>БЕЛКОВЫЕ ВЕЩЕСТВА И ИХ ПРОИЗВОДНЫЕ ДЛЯ ИСПОЛЬЗОВАНИЯ В ПИЩЕВОЙ ПРОМЫШЛЕННОСТИ (ВЕС БРУТТО С УЧЕТОМ ВЕСА ПАЛЛЕТ - 16646.00 КГ):</t>
  </si>
  <si>
    <t>БЕЛКОВЫЕ ВЕЩЕСТВА И ИХ ПРОИЗВОДНЫЕ ДЛЯ ИСПОЛЬЗОВАНИЯ В ПИЩЕВОЙ ПРОМЫШЛЕННОСТИ (ВЕС БРУТТО С УЧЕТОМ ВЕСА ПАЛЛЕТ - 16916.000 КГ)</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</si>
  <si>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ИТОГО - 16000 КГ.</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</si>
  <si>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</si>
  <si>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05.09.2021</t>
  </si>
  <si>
    <t>ИЗОЛЯТ СОЕВОГО БЕЛКА(SOYA PROTEIN IZOLATE) ЦВЕТ ЖЕЛТЫЙ, BATCH №210515105011D СОДЕРЖАНИЕ ПРОТЕИНА В ПЕРЕСЧЕТЕ НА СУХОЕ ВЕЩЕСТВО 90%. ДЛЯ ПИЩЕВОЙ ПРОМЫШЛЕННОСТИ, ВСЕГО 40 МЕШКОВ ПО 400 КГ. ОБЩИМ ВЕСОМ НЕТТО 16000КГ.</t>
  </si>
  <si>
    <t>ИЗОЛЯТ СОЕВОГО БЕЛКА(SOYA PROTEIN IZOLATE) ЦВЕТ ЖЕЛТЫЙ, BATCH №210430104011C СОДЕРЖАНИЕ ПРОТЕИНА В ПЕРЕСЧЕТЕ НА СУХОЕ ВЕЩЕСТВО 90%. ДЛЯ ПИЩЕВОЙ ПРОМЫШЛЕННОСТИ, ВСЕГО 40 МЕШКОВ ПО 400 КГ. ОБЩИМ ВЕСОМ НЕТТО 16000КГ.</t>
  </si>
  <si>
    <t>ИЗОЛЯТ СОЕВОГО БЕЛКА(SOYA PROTEIN IZOLATE) ЦВЕТ ЖЕЛТЫЙ, BATCH №210408104011С СОДЕРЖАНИЕ ПРОТЕИНА В ПЕРЕСЧЕТЕ НА СУХОЕ ВЕЩЕСТВО 90%. ДЛЯ ПИЩЕВОЙ ПРОМЫШЛЕННОСТИ, ВСЕГО 40 МЕШКОВ ПО 400 КГ. ОБЩИМ ВЕСОМ НЕТТО 16000КГ.</t>
  </si>
  <si>
    <t>ФУЧЖУ (SOYBEAN SECTION) ВЫСУШЕННАЯ ПЛЕНКА, СНЯТАЯ С СОЕВОГО МОЛОКА: СПАРЖА СОЕВАЯ СУХАЯ - 1600 КОРОБОК. СОЕВЫЙ ПИЩЕВОЙ БЕЛКОВЫЙ ПРОДУКТ НЕ СОДЕРЖИТ МОЛОЧНЫХ ЖИРОВ, САХАРОЗЫ, ГЛЮКОЗЫ, КРАХМАЛА, ЯВЛЯЕТСЯ ГОТОВЫМ ПИЩЕВЫМ</t>
  </si>
  <si>
    <t>ИЗОЛЯТ СОЕВОГО БЕЛКА(SOYA PROTEIN IZOLATE) ЦВЕТ ЖЕЛТЫЙ, BATCH №210221302011D СОДЕРЖАНИЕ ПРОТЕИНА В ПЕРЕСЧЕТЕ НА СУХОЕ ВЕЩЕСТВО 90%. ДЛЯ ПИЩЕВОЙ ПРОМЫШЛЕННОСТИ, ВСЕГО 40 МЕШКОВ ПО 400 КГ. ОБЩИМ ВЕСОМ НЕТТО 16000КГ.</t>
  </si>
  <si>
    <t>ИЗОЛЯТ СОЕВОГО БЕЛКА(SOYA PROTEIN IZOLATE) ЦВЕТ ЖЕЛТЫЙ, BATCH №201216312011C, 201217612011A  СОДЕРЖАНИЕ ПРОТЕИНА В ПЕРЕСЧЕТЕ НА СУХОЕ ВЕЩЕСТВО 90%. ДЛЯ ПИЩЕВОЙ ПРОМЫШЛЕННОСТИ, ВСЕГО 40 МЕШКОВ ПО 400 КГ. ОБЩИМ ВЕСОМ НЕТТО 16000КГ.</t>
  </si>
  <si>
    <t>ИЗОЛИРОВАННЫЙ СОЕВЫЙ БЕЛОК (СОЕВЫЙ ИЗОЛЯТ) РАСТИТЕЛЬНОГО ПРОИСХОЖДЕНИЯ, ДЛЯ ПИЩЕВОЙ ПРОМЫШЛЕННОСТИ; ПОСТАВЛЯЕТСЯ В МЕШКАХ ПО 20 КГ</t>
  </si>
  <si>
    <t>БЕЛКОВЫЕ ВЕЩЕСТВА: ИЗОЛЯТ СОЕВОГО БЕЛКА, НЕТЕКСТУРИРОВАННЫЙ, В ВИДЕ ПОРОШКА, С СОДЕРЖАНИЕМ БЕЛКА НЕ МЕНЕЕ 90% (В СУХОМ ВЕЩЕСТВЕ) , СОДЕРЖАНИЕ ЖИРОВ НЕ ПРОМЫШЛЕННОСТИ;ВСЕГО-16000 КГ..'''''</t>
  </si>
  <si>
    <t>ИЗОЛЯТ СОЕВОГО БЕЛКА(SOYA PROTEIN IZOLATE) ЦВЕТ ЖЕЛТЫЙ, BATCH №200413504011А СОДЕРЖАНИЕ ПРОТЕИНА В ПЕРЕСЧЕТЕ НА СУХОЕ ВЕЩЕСТВО 90%, ДАТА ИЗГОТОВЛЕНИЯ 13.04.2020Г. ДЛЯ ПИЩЕВОЙ ПРОМЫШЛЕННОСТИ, ВСЕГО 40 МЕШКОВ ПО 400 КГ. ОБЩИМ ВЕСОМ НЕТТО 16000КГ. : SHANDONG WONDERFUL INTERNATIONAL TRADE CO., LTD. CHINA SHANDONG WONDERFUL ОТСУТСТВУЕТ ОТСУТСТВУЕТ 40</t>
  </si>
  <si>
    <t>ГИДРОЛИЗОВАННЫЙ РАСТИТЕЛЬНЫЙ БЕЛОК HVP (HYDROLYZED VEGETABLE PROTEIN HVP) В ВИДЕ ПОРОШКА,НЕ СОДЕРЖИТ МОЛОЧНЫХ ЖИРОВ,САХАРОЗЫ,ИЗОГЛЮКОЗЫ,ГЛЮКОЗЫ ИЛИ КРАХМАЛА. ПРЕДНАЗНАЧЕН ДЛЯ ИСПОЛЬЗОВАНИЯ В ПРОИЗВОДСТВЕ ПИЩЕВОЙ ПРОДУКЦИИ В КАЧЕСТВЕ УСИЛИТЕЛЯ ВКУС</t>
  </si>
  <si>
    <t>29.07.2022</t>
  </si>
  <si>
    <t>МУКА СОЕВАЯ ТЕКСТУРИРОВАННАЯ "РОССТЕКС" Ф 3-5/Р5 (ROSSTEX F 3-5 MM/R5), С СОДЕРЖАНИЕМ БЕЛКА НЕ МЕНЕЕ 50%, СЫРОГО ЖИРА НЕ БОЛЕЕ 1.5 %, ПРЕДНАЗНАЧЕННАЯ ДЛЯ ПРИГОТОВЛЕНИЯ ПИЩИ, А ТАК ЖЕ ДЛЯ ПЕРЕРАБОТКИ В ГОТОВЫЕ БЛЮДА - 16000 КГ (1000 МЕШКОВ ПО 16 КГ).</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</si>
  <si>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- 16000 КГ (1000 МЕШКОВ ПО 16 КГ)</t>
  </si>
  <si>
    <t>ТЕКСТУРИРОВАННЫЕ БЕЛКОВЫЕ ПРОДУКТЫ, ПРЕДНАЗНАЧЕННЫЕ ДЛЯ ПРИГОТОВЛЕНИЯ ПИЩИ И ПЕРЕРАБОТКИ В ГОТОВЫЕ БЛЮДА, НЕ СОДЕРЖАТ ГМО:</t>
  </si>
  <si>
    <t>БЕЛКОВЫЕ ВЕЩЕСТВА: СМЕСЬ ЖИВОTНЫХ БЕЛКОВ "MULTIBEEF"-15960КГ, ИСПОЛЬЗУЕТСЯ ДЛЯ ПРОИЗВОДСТВА МЯСНОЙ ПРОДУКЦИИ..</t>
  </si>
  <si>
    <t>ВКУСОВАЯ ДОБАВKА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</si>
  <si>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ОВОЩЕЙ:ПРЕДНАЗНАЧЕНА ДЛЯ ПРИДАНИЯ НАСЫЩЕННОГО ВКУСА ЛАПШЕ БЫСТРОГО ПРИГОТОВЛЕНИЯ "ДОШИРАК", "ДОШИРАК КВИСТИ":СОСТОИТ ИЗ ПРИПРАВ (СУХОЙ СОЕВЫЙ СОУС), ПРЯНОСТЕЙ (ЧЕСНОК, ЧЕРНЫЙ ПЕРЕЦ, ИМБИРЬ) И ЭМ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</si>
  <si>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3-5 - 15936 КГ (996 МЕШКОВ ПО 16 КГ), В ГРАНУЛАХ 3-5 ММ, С СОДЕРЖАНИЕМ</t>
  </si>
  <si>
    <t>ХЛОПЬЯ СОЕВЫЕ ДМ (FLOCONS DE SOJA DM) - ТЕКСТУРИРОВАННОЕ БЕЛКОВОЕ ВЕЩЕСТВО, ПРОИЗВЕДЕННОЕ ИЗ СОЕВЫХ БОБОВ РАСТИТЕЛЬНОГО ПРОИСХОЖДЕНИЯ, НЕ СОДЕРЖАЩЕЕ МОЛОЧНЫХ ЖИРОВ, САХАРОЗЫ, ИЗОГЛЮКОЗЫ, ГЛЮКОЗЫ ИЛИ КРАХМАЛА. ПРИМЕНЯЮТСЯ В ПИЩЕВОЙ ПРОМЫШЛЕННОСТИ В : КАЧЕСТВЕ СЫРЬЯ В ПРОИЗВОДСТВЕ ХЛЕБО-ПЕКАРНЫХ ИЗДЕЛИЙ. НЕ СОДЕРЖИТ ГМО. ДОПУСТИМОЕ ИЗМЕНЕНИЕ ВЕСА НЕТТО ПРИ ТРАНСПОРТИРОВКЕ В ЗАВИСИМОСТИ ОТ ВЛАЖНОСТИ 1%, В МЕШКАХ ПО 25 КГ. SOJA AUSTRIA VERTRIEBS GMBH ОТСУТСТВУЕТ ОТСУТСТВУЕТ М150454 ОТСУТСТВУЕТ 15750</t>
  </si>
  <si>
    <t>13.11.2020</t>
  </si>
  <si>
    <t>ХЛОПЬЯ СОЕВЫЕ ДМ (FLOCONS DE SOJA DM) - ТЕКСТУРИРОВАННОЕ БЕЛКОВОЕ ВЕЩЕСТВО, ПРОИЗВЕДЕННОЕ ИЗ СОЕВЫХ БОБОВ РАСТИТЕЛЬНОГО ПРОИСХОЖДЕНИЯ, НЕ СОДЕРЖАЩЕЕ МОЛОЧНЫХ ЖИРОВ, САХАРОЗЫ, ИЗОГЛЮКОЗЫ, ГЛЮКОЗЫ ИЛИ КРАХМАЛА. ПРИМЕНЯЮТСЯ В ПИЩЕВОЙ ПРОМЫШЛЕННОСТИ В</t>
  </si>
  <si>
    <t>БЕЛКОВЫЕ КОНЦЕНТРАТЫ И ТЕКСТУРИРОВАННЫЕ БЕЛКОВЫЕ ВЕЩЕСТВА:СОЕВАЯ СПАРЖА СУШЕНАЯ "ФУЧЖУ".ДАТА ИЗГОТОВЛЕНИЯ 21/03/2024..</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</si>
  <si>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- 15872 КГ (992 МЕШКА ПО 16 КГ).</t>
  </si>
  <si>
    <t>ПРОДУКТЫ ПЕРЕРАБОТКИ КОЛЛАГЕНОСОДЕРЖАЩЕГО СЫРЬЯ, ДЛЯ МЯСОПЕРЕРАБАТЫВАЮЩЕЙ ПРОМЫШЛЕННОСТИ, НЕ СОДЕРЖАТ ГМО -ЖИВОТНЫЕ БЕЛКИ, ПРОИЗВОДИМЫЕ ИЗ НАТУРАЛЬНОГО ПИЩЕВОГО СВИНОГО СЫРЬЯ.</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</si>
  <si>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- 15840 КГ (990 МЕШКОВ ПО 16 КГ).</t>
  </si>
  <si>
    <t>ТЕКСТУРИРОВАННЫЕ БЕЛКОВЫЕ ПРОДУКТЫ, ПРЕДНАЗНАЧЕННЫЕ ДЛЯ ПРИГОТОВЛЕНИЯ ПИЩИ, А ТАК ЖЕ ДЛЯ ПЕРЕРАБОТКИ В ГОТОВЫЕ БЛЮДА, НЕ СОДЕРЖАТ ГМО:</t>
  </si>
  <si>
    <t>СОЕВЫЙ ТЕКСТУРИРОВАННЫЙ БЕЛКОВЫЙ ПРОДУКТ ФУЧЖУ, ВЫСУШЕННЫЙ В ВИДЕ ПАЛОЧЕК (СПАРЖА), НЕ СОДЕРЖИТ ГМО, ПРЕДНАЗНАЧЕН ДЛЯ ПРИМЕНЕНИЯ В ПИЩЕВЫХ ЦЕЛЯХ. В КОРОБКАХ ПО 12 КГ/НЕТТО - 740 КОРОБОК. ВЕС НЕТТО С ПЕРВИЧНОЙ УПАКОВКОЙ 8939,2 КГ. В УПАКОВКАХ ПО 500 ГР/НЕТТО - 18 УПАК/КОРОБКА - 740 КОРОБОК. ВЕС НЕТТО С ПЕРВИЧНОЙ УПАКОВКОЙ 6882 КГ. XIAMEN XINTUOTIAN IMPORT &amp; EXPORT CO., LTD ОТСУТСТВУЕТ XINTUOTIAN ОТСУТСТВУЕТ ОТСУТСТВУЕТ 6660 XIAMEN XINTUOTIAN IMPORT &amp; EXPORT CO., LTD ОТСУТСТВУЕТ XINTUOTIAN ОТСУТСТВУЕТ ОТСУТСТВУЕТ 8880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</si>
  <si>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- 15776 КГ (986 МЕШКОВ ПО 16 КГ). : ЗАО ПАРТНЕР-М ОТСУТСТВУЕТ 0</t>
  </si>
  <si>
    <t>СОЕВАЯ СПАРЖА СУШЕНАЯ В ВИДЕ ПАЛОЧЕК, БЕЗ ГМО, НЕ СОДЕРЖИТ МОЛОЧНОГО ЖИРА, САХАРOЗЫ, ИЗОГЛЮКОЗЫ, ГЛЮКОЗЫ, ДЛЯ УПОТРЕБЛЕНИЯ В ПИЩУ, РАСФАСОВАНА В ПАКЕТЫ ИЗ ПОЛИМЕРНОГО МАТЕРИАЛА. ИТОГО 8892 УПАКОВОК ПО 0.45 КГ, 1200 УПАКОВОК ПО 9 КГ.</t>
  </si>
  <si>
    <t>ТЕКСТУРИРОВАННЫЙ БЕЛКОВЫЙ ПРОДУКТ-СОЕВЫЙ ПРОДУКТ В УПАКОВКАХ (ПАКЕТЫ ИЗ ПОЛИМ. МАТ.), 1750 КАРТ. КОР. ПО 1 ПАК. ПО 9КГ(ВМЕСТЕ С ПАК.) В 1 КОР., СРОК ГОДНОСТИ 12 МЕСЯЦЕВ, ДАТА ИЗГОТОВЛЕНИЯ СЕНТЯБРЬ 2021Г., ДЛЯ УПОТРЕБЛЕНИЯ В ПИЩУ</t>
  </si>
  <si>
    <t>ПРОЧИЕ БЕЛКОВЫЕ КОНЦЕНТРАТЫ И ТЕКСТУРИРОВАННЫЕ БЕЛКОВЫЕ ВЕЩЕСТВА: СОЕВЫЙ ПРОДУКТ (МАССА СОЕВАЯ ПРОТЕИНОВАЯ) В УП-АХ (ПАК. ИЗ ПОЛИМ. МАТ.), 1310 КАРТ. КОР. ПО 1 ПАК. ПО 12КГ(ВМЕСТЕ С ПАК.) В 1 КОР., СРОК ГОДНОСТИ 12 МЕСЯЦЕВ, ДАТА ИЗГОТОВЛЕНИЯ НОЯБРЬ</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</si>
  <si>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МАРКИРОВКА &lt;CHANGSHENG&gt;, СРОК ГОДНОСТИ 12 МЕСЯЦЕВ, ДАТА ИЗГОТОВЛЕНИЯ ЯНВАРЬ 2021Г., ДЛЯ</t>
  </si>
  <si>
    <t>ТЕКСТУРИРОВАННЫЙ БЕЛКОВЫЙ ПРОДУКТ-СОЕВЫЙ ПРОДУКТ (МАССА СОЕВАЯ) В УПАКОВКАХ (ПАКЕТЫ ИЗ ПОЛИМ. МАТ.), 1742 КАРТ. КОР. ПО 1 ПАК. ПО 9КГ(ВМЕСТЕ С ПАК.) В 1 КОР., СРОК ГОДНОСТИ 12 МЕСЯЦЕВ, ДАТА ИЗГОТОВЛЕНИЯ НОЯБРЬ 2020Г., ДЛЯ УПОТРЕБЛЕНИЯ В ПИЩУ</t>
  </si>
  <si>
    <t>ТЕКСТУРИРОВАННЫЙ БЕЛКОВЫЙ ПРОДУКТ-СОЕВЫЙ ПРОДУКТ (СОЕВАЯ СПАРЖА &lt;ФУЧЖУ&gt;), НЕ СОДЕРЖИТ МОЛОЧНЫХ ЖИРОВ И ЛАКТОЗЫ, В УПАКОВКАХ (ПАК.ИЗ ПОЛИМ.МАТ.), 1740 КАРТ.КОР.ПО 1 ПАК.ПО 9000Г(ВМЕСТЕ С ПАК.) В 1 КОР., СРОК ГОДНОСТИ 12 МЕСЯЦЕВ, ДАТА ИЗГОТОВЛЕНИЯ</t>
  </si>
  <si>
    <t>ТЕКСТУРИРОВАННЫЙ БЕЛКОВЫЙ ПРОДУКТ-СОЕВЫЙ ПРОДУКТ В УПАКОВКАХ (ПАКЕТЫ ИЗ ПОЛИМ. МАТ.), 1305 КАРТ. КОР. ПО 1 ПАК. ПО 12КГ(ВМЕСТЕ С ПАК.) В 1 КОР., СРОК ГОДНОСТИ 18 МЕСЯЦЕВ, ДАТА ИЗГОТОВЛЕНИЯ ОКТЯБРЬ 2021Г., ДЛЯ УПОТРЕБЛЕНИЯ В ПИЩУ</t>
  </si>
  <si>
    <t>14.01.2023</t>
  </si>
  <si>
    <t>ГИДРОЛИЗОВАННЫЙ КОЛЛАГЕН. КОЛЛАГЕН ПЕПТИД ТИП-I-III(ГОВЯЖЬЯ ШКУРА),ПОЛУЧЕННЫЙ ПУТЁМ ГИДРОЛИЗА ГЛАВНОГО БЕЛКОВОГО КОМПОНЕНТА СОЕДИНИТЕЛЬНОЙ ТКАНИ У ЖИВОТНЫХ. ВНЕШНИЙ ВИД:ПОРОШОК, ЦВЕТ- ЖЕЛТЫЙ, ВКУС-НЕЙТРАЛЬНЫЙ, БЕЗ ЗАПАХА. СОДЕРЖАНИЕ БЕЛКА НЕ МЕНЕЕ 97</t>
  </si>
  <si>
    <t>08.04.2023</t>
  </si>
  <si>
    <t>ГИДРОЛИЗОВАННЫЙ КОЛЛАГЕН. КОЛЛАГЕН ПЕПТИД ТИП-I-III(ГОВЯЖЬЯ ШКУРА),ПОЛУЧЕННЫЙ ПУТЁМ ГИДРОЛИЗА ГЛАВНОГО БЕЛКОВОГО КОМПАНЕНТА СОЕДИНИТЕЛЬНОЙ ТКАНИ У ЖИВОТНЫХ. ВНЕШНИЙ ВИД:ПОРОШОК, ЦВЕТ-ЖЁЛТЫЙ,ВКУС НЕЙТРАЛЬНЫЙ, БЕЗ ЗАПАХА. СОДЕРЖАНИЕ БЕЛКА НЕ МЕНЕЕ 97%.</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</si>
  <si>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ЦВЕТА,ГИГРОСКОПИЧНЫЙ), ИЗГОТОВЛЕН НА ОСНОВЕ ГОВЯЖЬИХ СПИЛКОВ:</t>
  </si>
  <si>
    <t>КОЛЛАГЕН ГИДРОЛИЗОВАННЫЙ, ПОРОШОК, ПРЕДНАЗНАЧЕН ДЛЯ ИСПОЛЬЗОВАНИЯ В КАЧЕСТВЕ СЫРЬЯ ПРИ ПРОИЗВОДСТВЕ ПИЩЕВОЙ ПРОДУКЦИИ. НЕ СОДЕРЖИТ ГМО ГРУЗ РАЗМЕЩЕН НА ПАЛЛЕТАХ.</t>
  </si>
  <si>
    <t>КОЛЛАГЕН ГИДРОЛИЗОВАННЫЙ, ПОРОШОК, ПРЕДНАЗНАЧЕН ДЛЯИСПОЛЬЗОВАНИЯ В КАЧЕСТВЕ СЫРЬЯ ПРИ ПРОИЗВОДСТВЕ ПИЩЕВОЙ ПРОДУКЦИИ. НE СОДЕРЖИТ ГМО ГРУЗ РАЗМЕЩЕН НА ПАЛЛЕТАХ.</t>
  </si>
  <si>
    <t>КОЛЛАГЕН ГИДРОЛИЗОВАННЫЙ, ПОРОШОК, ПРЕДНАЗНАЧЕН ДЛЯИСПОЛЬЗОВАНИЯ В КАЧЕСТВЕ СЫРЬЯ ПРИ ПРОИЗВОДСТВЕ ПИЩЕВОЙ ПРОДУКЦИИ. НЕ СОДЕРЖИТ ГМО ГРУЗ РАЗМЕЩЕН НА ПАЛЛЕТАX.</t>
  </si>
  <si>
    <t>КОЛЛАГЕН ГИДРОЛИЗОВАННЫЙ, ПОРОШОК, ПРЕДНАЗНАЧЕН ДЛЯИСПОЛЬЗОВАHИЯ В КАЧЕСТВЕ СЫРЬЯ ПРИ ПРОИЗВОДСТВЕ ПИЩЕВОЙ ПРОДУКЦИИ. НЕ СОДЕРЖИТ ГМО ГРУЗ РАЗМЕЩЕН НА ПАЛЛЕТАХ.</t>
  </si>
  <si>
    <t>КОЛЛАГЕН ГИДРОЛИЗОВАННЫЙ, ПОРОШОК, ПРЕДНАЗНАЧЕН ДЛЯИСПОЛЬЗОВАНИЯ В КАЧЕСТВЕ СЫРЬЯ ПРИ ПРОИЗВОДСТВЕ ПИЩЕВОЙ ПРОДУКЦИИ. НЕ СОДЕРЖИТ ГМО ГРУЗ РАЗМЕЩЕН НА ПАЛЛЕТAХ.</t>
  </si>
  <si>
    <t>КОЛЛАГЕН ГИДРОЛИЗОВАННЫЙ, ПОРОШОК, ПРЕДНАЗНАЧЕН ДЛЯИСПОЛЬЗОВАНИЯ В КАЧЕСTВЕ СЫРЬЯ ПРИ ПРОИЗВОДСТВЕ ПИЩЕВОЙ ПРОДУКЦИИ. НЕ СОДЕРЖИТ ГМО ГРУЗ РАЗМЕЩЕН НА ПАЛЛЕТАХ.</t>
  </si>
  <si>
    <t>КОЛЛАГЕН ГИДРОЛИЗОВАННЫЙ, ПОРОШОК, ПРЕДНАЗНАЧЕН ДЛЯИСПОЛЬЗОВАНИЯ В КАЧЕСТВЕ СЫРЬЯ ПРИ ПРОИЗВОДСТВЕ ПИЩЕВОЙ ПРОДУКЦИИ. НЕ СОДЕРЖИТ ГMО ГРУЗ РАЗМЕЩЕН НА ПАЛЛЕТАХ.</t>
  </si>
  <si>
    <t>БЕЛКОВЫЕ ВЕЩЕСТВА ДЛЯ ПРОМЫШЛЕННОГО ПРОИЗВОДСТВА ПИЩЕВЫХ ПРОДУКТОВ, БЕЗ ГМО, НЕ СОДЕРЖАТ ЭТАНОЛА ЖИВОТНЫЙ БЕЛОК GITPRO BSS (ГИТПРО БСС), ИЗ СВЕЖЕГО ГОВЯЖЬЕГО СЫРЬЯ, МАССОВАЯ ДОЛЯ БЕЛКА В ПЕРЕСЧЕТЕ НА СУХОЕ ВЕЩЕСТВО НЕ МЕНЕЕ 95%, ДЛЯ ПРИМЕНЕНИЯ В ПИЩЕВОЙ ПРОМЫШЛЕННОСТИ. ВНЕШНИЙ ВИД: СВЕТЛО-КРЕМОВЫЙ ПОРОШОК, ОДНОРОДНЫЙ ПО ВСЕЙ МАССЕ, СОСТАВ - ЖИВО ТНЫЙ БЕЛОК. В МЕШКАХ ПО 25 КГ, ВСЕГО 624 МЕШКА НА 26 ПАЛЛЕТАХ ПРОИЗВОДИТСЯ ИЗ СЫРЬЯ ЖИВОТНОГО ПРОИСХОЖДЕНИЯ (ГОВЯЖЬЕГО) ПУТЕМ ТЕРМИЧЕСКОЙ ОБРАБОТКИ И ПОСЛЕДУЮЩЕГО ИЗМЕЛЬЧЕНИЯ ESSENTIA PROTEIN SOLUTIONS AB ОТСУТСТВУЕТ ESSENTIA PROTEIN SOLUTIONS AB 41300-116 GITPRO BSS 15600</t>
  </si>
  <si>
    <t>ГИДРОЛИЗОВАННЫЙ РАСТИТЕЛЬНЫЙ БЕЛОК HVP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</si>
  <si>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02.01.2022</t>
  </si>
  <si>
    <t>СОЕВАЯ СПАРЖА, ТЕКСТУРИРОВАННЫЙ БЕЛКОВЫЙ (СОЕВЫЙ) ПРОДУКТ, ДЛЯ УПОТРЕБЛЕНИЯ В ПИЩУ, ТОРГОВАЯ МАРКА: "XUCHANG DOUBLE BENEFIT OF FOOD CO.,LTD."</t>
  </si>
  <si>
    <t>СПАРЖА (ПРОДУКТ ИЗ СОЕВЫХ БОБОВ, СОЕВАЯ СПАРЖА, ФУЧЖУ). НЕ СOДЕРЖИТ ГМО..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</si>
  <si>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"РОССТЕКС" Ф 1-3/Р4 (TEXTURED SOY FLOUR "ROSSTEKS" F 1-3/R4) - 15600 КГ (780 МЕШКОВ ПО</t>
  </si>
  <si>
    <t>08.09.2023</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</si>
  <si>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- 15600 КГ (780 МЕШКОВ ПО 20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</si>
  <si>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- 15600 КГ (780 МЕШКОВ ПО 20 КГ)В ГРАНУЛАX (КУСОЧКА</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</si>
  <si>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- 15560 КГ (778 МЕШКОВ ПО 20 КГ)</t>
  </si>
  <si>
    <t>ТЕКСTУРИРОВАННЫЕ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- 15560 КГ (778 МЕШКОВ ПО 20 КГ)В ГРАНУЛАХ (КУСОЧКА</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</si>
  <si>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- 15552 КГ (972 МЕШКА ПО 16 КГ).</t>
  </si>
  <si>
    <t>ВКУСОВАЯ ДОБАВКА ДЛЯ ИЗГОТОВЛЕНИЯ ПРИПРАВЫ ИЗ СУШЕНЫХ ОВОЩЕЙ.ПРЕДНАЗНАЧЕНА ДЛЯ ПРИДАНИЯ НАСЫЩЕННОГО ВКУСА ЛАПШЕ БЫСТРОГО ПРИГОТОВЛЕНИЯ "ДОШИРАК", "ДОШИРАК КВИСТИ".СОСТОИТ ИЗ ПРИПРАВ (СУХОЙ СОЕВЫЙ СОУС), ПРЯНОСТЕЙ (ЧЕСНОК, ЧЕРНЫЙ ПЕРЕЦ, ИМБИРЬ) И ЭМ</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</si>
  <si>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ИMБИРЬ) И ЭМ</t>
  </si>
  <si>
    <t>ФУЧЖУ (SOYBEAN SECTION) ВЫСУШЕННАЯ ПЛЕНКА, СНЯТАЯ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 :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HILDA-JINGYI TRADING CO.,LTD HILDA 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</si>
  <si>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XINLAI SOYBEAN BIOTECH CO.,LTD НЕ ОБОЗНАЧЕН BS-90 775</t>
  </si>
  <si>
    <t>ТЕКСТУРИРОВАННЫЕ БЕЛКОВЫЕ ПРОДУКТЫ, ПРЕДНАЗНАЧЕННЫЕ ДЛЯ ПРИГОТОВЛЕНИЯ ПИЩИ, А ТАК ЖЕ ДЛЯ ПЕРЕРАБОТКИ В ГОТОВЫЕ БЛЮДА, НЕ СОДЕРЖАТ ГМО: МУКА CОЕВАЯ ТЕКСТУРИРОВАННАЯ "ПРОТЕКС-М" Ф 3-5 (PROTEX-M F 3-5) - 15488 КГ (968 МЕШКОВ ПО 16 КГ)В ГРАНУЛАХ РАЗМЕРОМ</t>
  </si>
  <si>
    <t>07.03.2022</t>
  </si>
  <si>
    <t>ТЕКСТУРИРОВАННЫЙ БЕЛКОВЫЙ ПРОДУКТ-СОЕВЫЙ ПРОДУКТ (МАССА СОЕВАЯ) В УПАКОВКАХ (ПАК. ИЗ ПОЛИМ. МАТ.), 1720 КАРТ. КОР. ПО 1 ПАК. ПО 9КГ(ВМЕСТЕ С ПАК.) В 1 КОР., СРОК ГОДНОСТИ 12 МЕСЯЦЕВ, ДАТА ИЗГОТОВЛЕНИЯ МАРТ 2022Г., ДЛЯ УПОТРЕБЛЕНИЯ В ПИЩУ</t>
  </si>
  <si>
    <t>ТЕКСТУРИРОВАННЫЙ БЕЛКОВЫЙ ПРОДУКТ-СОЕВЫЙ ПРОДУКТ В УПАКОВКАХ (ПАКЕТЫ ИЗ ПОЛИМ. МАТ.), 867 КАРТ. КОР. ПО 1 ПАК. ПО 9КГ(ВМЕСТЕ С ПАК.) В 1 КОР., 850 КАРТ. КОР. ПО 18 ПАК. ПО 500Г(ВМЕСТЕ С ПАК.) В 1 КОР., СРОК ГОДНОСТИ 12 МЕСЯЦЕВ, ДАТА ИЗГОТОВЛЕНИЯ</t>
  </si>
  <si>
    <t>ПРОДУКТ НА MОЛОЧНОЙ ОСНОВЕ СГУЩЕННЫЙ С САХАРОМ.</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</si>
  <si>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- 15440 КГ (965 МЕШКОВ ПО 16 КГ).</t>
  </si>
  <si>
    <t>МАССА СОЕВАЯ ПРОТЕИНОВАЯ В УПАКОВКАХ (ПАКЕТЫ ИЗ ПОЛИМЕРНОГО МАТЕРИАЛА) 1350 КАРТ. КОР. ПО 18 ПАК. ПО 500Г(ВМЕСТЕ С ПАКЕТОМ) В 1 КОР., 359 КАРТ. КОР. ПО 1 ПАК. ПО 9КГ(ВМЕСТЕ С ПАКЕТОМ) В 1 КОР., МАРКИРОВКА , СРОК ГОДНОСТИ 12 МЕСЯЦЕВ, ДАТА : ИЗГ. АПРЕЛЬ 2020Г., ДЛЯ УПОТРЕБЛЕНИЯ В ПИЩУ DONGNING CHANGSHENG FOOD CO.LTD, КИТАЙ ОТСУТСТВУЕТ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</si>
  <si>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- 15344 КГ (959 МЕШКОВ ПО 16 КГ).</t>
  </si>
  <si>
    <t>ПРОДУКT НА МОЛОЧНОЙ ОСНОВЕ СГУЩЕННЫЙ С САХАРОМ "СГУЩЕНКА".</t>
  </si>
  <si>
    <t>ТЕКСТУРИРОВАННЫЙ БЕЛКОВЫЙ ПРОДУКТ - СОЕВЫЙ ПРОДУКТ (МАССА СОЕВАЯ) В УПАКОВКАХ (В ПАКЕТАХ ИЗ ПОЛИМЕРНОГО МАТЕРИАЛА ПО 9000 ГР НЕТТО С ВЕСОМ ПАКЕТА И В КАРТОННОЙ КОРОБКЕ). ДЛЯ УПОТРЕБЛЕНИЯ В ПИЩУ</t>
  </si>
  <si>
    <t>08.03.2021</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</si>
  <si>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18 ПАЧЕК ПО 500 Г - ВСЕГО 30600</t>
  </si>
  <si>
    <t>24.04.2022</t>
  </si>
  <si>
    <t>БЕЛОК СОЕВЫЙ ТЕКСТУРИРОВАННЫЙ ОПТТЕМА М-03, ДЛЯ ИСПОЛЬЗОВАНИЯ В ПИЩЕВОЙ ПРОМЫШЛЕННОСТИ. :В МЕШКАХ ПО 18 КГ ИНГРЕДИЕНТЫ.РАЗВИТИЕ ОТСУТСТВУЕТ ОПТТЕМА ОТСУТСТВУЕТ М-03 15300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</si>
  <si>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- 15280 КГ (955 МЕШКОВ ПО 16 КГ).</t>
  </si>
  <si>
    <t>ТЕКСТУРИРОВАННЫЙ БЕЛКОВЫЙ ПРОДУКТ-CОЕВЫЙ ПРОДУКТ, НЕ СОДЕРЖИТ МОЛОЧНЫХ ЖИРОВ И ЛАКТОЗЫ, В УПАКОВКАХ (ПАК. ИЗ ПОЛИМ. МАТ.), 1695 КАРТ. КОР. ПО 1 ПАК. ПО 9КГ(ВМЕСТЕ С ПАК.) В 1 КОР., СРОК ГОДНОСТИ 12 МЕСЯЦЕВ, ДАТА ИЗГОТОВЛЕНИЯ ФЕВРАЛЬ 2024Г., ДЛЯ</t>
  </si>
  <si>
    <t>ТЕКСТУРИРОВАННЫЙ КОНЦЕНТРАТ СОЕВОГО БЕЛКА SOLBAR CONTEX 25, СОСТАВ: 100% СОЯ, НЕ СОДЕРЖИТ ГМО. ДЛЯ ПРИМЕНЕНИЯ В ПИЩЕВОЙ ПРОМЫШЛЕННОСТИ. НЕ ДЛЯ РОЗНИЧНОЙ ПРОДАЖИ. В МЕШКАХ 20 КГ НЕTТО НА ПОДДОНАХ:</t>
  </si>
  <si>
    <t>ТЕКСТУРИРОВАHHЫЙ КОНЦЕНТРАТ СОЕВОГО БЕЛКА, ВЫРАБОТАН ПУТЕМ ЭКСТРУЗИИ ИЗ 100% СОЕВЫХ БОБОВ. НЕ СОДЕРЖИТ ДРУГИХ ДОБАВОК И ВЕЩЕСТВ (БЕЗ ДОБАВЛЕНИЯ ГЛЮКОЗЫ, РАСТИТЕЛЬНЫХ МАСЕЛ, ВИТАМИНОВ, АМИНОКИСЛОТ И ТД). НЕ СОДЕРЖИТ ГМО. ДЛЯ ИСПОЛЬЗОВАНИЯ В ПИЩЕВЫХ ЦЕЛЯХ.(МЯСО-РЫБО И ПТИЦЕ-ПЕРЕРАБАТЫВАЮЩЕЙ). ХЛОПЬЯ СВЕТЛО-БЕЖЕВОГО В МЕШКАХ ПО 20КГ НЕТТО SOLBAR NINGBO PROTEIN TECHNOLOGY CO., LTD CONTEX CONTEX CONTEX 25 CONTEX 25 760</t>
  </si>
  <si>
    <t>ТЕКСТУРИРОВАННЫЙ КОНЦЕНТРАТ СОЕВОГО БЕЛКА SOLBAR CONTEX 25, СОСТАВ: 100% СОЯ, НЕ СОДЕРЖИТ ГМО. ДЛЯ ПРИMЕНЕНИЯ В ПИЩЕВОЙ ПРОМЫШЛЕННОСТИ. НЕ ДЛЯ РОЗНИЧНОЙ ПРОДАЖИ. В МЕШКАХ 20 КГ НЕТТО:</t>
  </si>
  <si>
    <t>ПРОДУKТ НА МОЛОЧНОЙ ОСНОВЕ СГУЩЕННЫЙ С САХАРОМ "СГУЩЕНКА".</t>
  </si>
  <si>
    <t>ПИЩЕВАЯ ДОБАВКА: БЕЛОК СОЕВЫЙ В ВИДЕ ТЕКСТУРИРОВАННОЙ МУКИ. НЕ СОДЕРЖИТ ГМО. ВСЕГО 749 МЕШКОВ. : HENAN NEW YANGSHAO BIO-TECHNOLOGY CO., LTD YSS 749</t>
  </si>
  <si>
    <t>ПРОДУКТЫ ПЕРЕРАБОТКИ КОЛЛАГЕНОСОДЕРЖАЩЕГО СЫРЬЯ, ДЛЯ МЯСОПЕРЕРАБАТЫВАЮЩЕЙ ПРОМЫШЛЕННОСТИ, НЕ СОДЕРЖАТ ГМО - ЖИВОТНЫЕ БЕЛКИ, ПРОИЗBОДИМЫЕ ИЗ НАТУРАЛЬНОГО ПИЩЕВОГО СВИНОГО СЫРЬЯ.</t>
  </si>
  <si>
    <t>28.05.2021</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</si>
  <si>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- 15120КГ (756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</si>
  <si>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- 15120КГ (756 МЕШКА ПО 10КГ) . СОЕДИНЕНИЯ ШЕСТИВАЛЕНТНОГО ХРОМА И БИОЦИДЫ</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</si>
  <si>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"ДОШИРАK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</si>
  <si>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ОВОЩЕЙ;ПРЕДНАЗНАЧЕНА ДЛЯ ПРИДАНИЯ НАСЫЩЕННОГО ВКУСА ЛАПШЕ БЫСТРОГО ПРИГОТОВЛЕНИЯ "ДОШИРАК", "ДОШИРАК КВИСТИ";СОСТОИТ ИЗ ПРИПРАВ (СУХОЙ СОЕВЫЙ СОУС), ПРЯНОСТЕЙ (ЧЕСНОК, ЧЕРНЫЙ ПЕРЕЦ, ИМБИРЬ) И ЭМ</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</si>
  <si>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</si>
  <si>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91,1%, ВЛАГИ 8%, МАССОВАЯ ДО</t>
  </si>
  <si>
    <t>МАССА СОЕВАЯ ПРОТЕИНОВАЯ В УПАКОВКАХ (ПАКЕТЫ ИЗ ПОЛИМЕРНОГО МАТЕРИАЛА) 1675 КАРТОННЫХ КОРОБОК ПО 1 ПАКЕТУ ПО 9КГ(ВМЕСТЕ С ПАКЕТОМ) В 1 КОРОБКЕ, СРОК ГОДНОСТИ 12 МЕСЯЦЕВ, ДАТА ИЗГОТОВЛЕНИЯ ДЕКАБРЬ 2019Г., ДЛЯ УПОТРЕБЛЕНИЯ В ПИЩУ :</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</si>
  <si>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- 15072 КГ (942 МЕШКА ПО 16 КГ).</t>
  </si>
  <si>
    <t>ТЕКСТУРИРОВАННЫЕ БЕЛКОВЫЕ ПРОДУКТЫ, ПРЕДНАЗНАЧЕННЫЕ ДЛЯ ПРИГОТОВЛЕНИЯ ПИЩИ, А ТАК ЖЕ ДЛЯ ПЕРЕРАБОТКИ B ГОТОВЫЕ БЛЮДА, НЕ СОДЕРЖАТ ГМО:- МУКА СОЕВАЯ ТЕКСТУРИРОВАННАЯ "ПРОТЕКС-М" Ф 3-5 - 15024 КГ (939 МЕШКОВ ПО 16 КГ), В ГРАНУЛАХ 3-5 ММ, С СОДЕРЖАНИЕМ</t>
  </si>
  <si>
    <t>23.07.2022</t>
  </si>
  <si>
    <t>ТЕКСТУРИРОВАННЫЙ БЕЛКОВЫЙ СОЕВЫЙ ПРОДУКТ,</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</si>
  <si>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3-5 - 14992 КГ (937 МЕШКОВ ПО 16 КГ), В ГРАНУЛАХ 3-5 ММ, С СОДЕРЖАНИЕМ : БЕЛКА НЕ МЕНЕЕ 50%, СЫРОГО ЖИРА НЕ БОЛЕЕ 1.5 %; - БЕЛОК РАСТИТЕЛЬНЫЙ ТЕКСТУРИРОВАННЫЙ (ВОЛОКНИСТЫЙ ТЕКСТУРАТ) ПРОТЕКС-М 70 Ф20-40 - 10 КГ (1 МЕШОК 10 КГ), В КУСКАХ РАЗМЕРОМ 20Х40 ММ, С СОДЕРЖАНИЕМ БЕЛКА НЕ МЕНЕЕ 70%, СЫРОГО ЖИРА НЕ БОЛЕЕ 0.5 %. ЗАО ПАРТНЕР-М ПРОТЕКС-М 0</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</si>
  <si>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t>
  </si>
  <si>
    <t>БЕЛКОВЫЕ ВЕЩЕСТВА- СЫРЬЕ ДЛЯ ПРОМПЕРЕРАБОТКИ В ПИЩЕВОЙ ПРОМЫШЛЕННОСТИ:</t>
  </si>
  <si>
    <t>БЕЛКОВЫЕ ВЕЩЕСТВА: БЕЛКИ МОЛОЧНЫЕ КОНЦЕНТРИРОВАННЫЕ, МАРКИРОВКА CH 2429, ИСПОЛЬЗУЕТСЯ В ПИЩЕВОЙ ПРОМЫШЛЕННОСТИ, НЕ СОДЕРЖИТ ГЕННО-ИНЖЕНЕРНО-МОДИФИЦИРОВАННЫХ ПРОДУКТОВ, В МЕШКАХ ПО 20КГ.:</t>
  </si>
  <si>
    <t>ГИДРОЛИЗОВАННЫЙ КОЛЛАГЕН, В ВИДЕ ПОPОШКА С СОДЕРЖАНИЕМ БЕЛКА НЕ МЕНЕЕ 95%; ПОЛУЧЕН ПУТЕМ ГИДРОЛИЗА ЖЕЛАТИНА, ПОЛУЧАЕМОГО ИЗ ШКУР КРУПНОГО РОГАТОГО СКОТА. ПРЕДНАЗНАЧЕН ДЛЯ ИСПОЛЬЗОВАНИЯ В КАЧЕСТВЕ СЫРЬЕВОГО КОМПОНЕНТА ДЛЯ ДАЛЬНЕЙШЕЙ ПЕРЕРАБОТКИ И ПРИМ</t>
  </si>
  <si>
    <t>БЕЛКОВЫЕ ВЕЩЕСТВА И ИХ ПРОИЗВОДНЫЕ ДЛЯ ИСПОЛЬЗОВАНИЯ В ПИЩЕВОЙ ПРОМЫШЛЕННОСТИ (ВЕС БРУТТО С УЧЕТОМ ВЕСА ПАЛЛЕТ - 15620.00 КГ)</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</si>
  <si>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87,3%, ВЛАГИ 8,4%, МАССОВАЯ</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</si>
  <si>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88,0%, ВЛАГИ 8,3%, МАССОВАЯ</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</si>
  <si>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88,2%, ВЛАГИ 8,1%, МАССОВАЯ</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</si>
  <si>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87,5%, ВЛАГИ 8,4%, МАССОВАЯ :БЕЛОК КОЛЛАГЕНОВЫЙ ГОВЯЖИЙ ДОЛЯ СУХОГО ВЕЩЕСТВА 91,6%. ПРИМЕНЯЕТСЯ В МЯСОПЕРЕРАБАТЫВАЮЩЕЙ ПРОМЫШЛЕННОСТИ ПРИ ИЗГОТОВЛЕНИИ ВСЕХ ВИДОВ МЯСНЫХ ПРОДУКТОВ. ВСЕГО: 750 МЕШКОВ/24 КОР./24ПАЛЛ ООО ТОМИГ ОТСУТСТВУЕТ ГЕЛИОС-11 СОРТ:ВТОРОЙ ГЕЛИОС-11 СОРТ:ВТОРОЙ ГЕЛИОС-11 СОРТ:ВТОРОЙ 15000</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</si>
  <si>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87,5%, ВЛАГИ 8,4%, МАССОВАЯ :БЕЛОК КОЛЛАГЕНОВЫЙ ГОВЯЖИЙ ДОЛЯ СУХОГО ВЕЩЕСТВА 91,6%. ПРИМЕНЯЕТСЯ В МЯСОПЕРЕРАБАТЫВАЮЩЕЙ ПРОМЫШЛЕННОСТИ ПРИ ИЗГОТОВЛЕНИИ ВСЕХ ВИДОВ МЯСНЫХ ПРОДУКТОВ. ВСЕГО: 750 МЕШКОВ/24 КОР./24ПАЛЛ ООО ТОМИГ ОТСУТСТВУЕТ ГЕЛИОС-11 ВТОРОЙ СОРТ ГЕЛИОС-11 ВТОРОЙ СОРТ ГЕЛИОС-11 ВТОРОЙ СОРТ 15000</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</si>
  <si>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88,3%, ВЛАГИ 8%, МАССОВАЯ ДО</t>
  </si>
  <si>
    <t>27.08.2022</t>
  </si>
  <si>
    <t>13.07.2022</t>
  </si>
  <si>
    <t>29.07.2021</t>
  </si>
  <si>
    <t>ИЗОЛЯТ СОЕВОГО БЕЛКА ПИЩЕВОЙ, ПРЕДНАЗНАЧЕННЫЙ В КАЧЕСТВЕ ДОБАВКИ ДЛЯ ПРИГОТОВЛЕНИЯ ПИЩИ И ПЕРЕРАБОТКИ В ГОТОВЫЕ БЛЮДА, НЕ СОДЕРЖИТ ГМО - 15000 КГ (750 МЕШКОВ ПО 20 КГ), СОДЕРЖАНИЕ ПРОТЕИНА В СУХОМ ВЕЩЕСТВЕ БОЛЕЕ 90%.</t>
  </si>
  <si>
    <t>23.12.2023</t>
  </si>
  <si>
    <t>ЖИВОТНЫЙ БЕЛОК (КОЛЛАГЕНОВЫЙ, ГОВЯЖИЙ) ДЛЯ ПИЩЕВОЙ ПРОМЫШЛЕННОСТИ НЕ СОДЕРЖИТ ГМО; БЕЛОК КОЛЛАГЕНОВЫЙ ДЛЯ ПРИГОТОВЛЕНИЯ МЯСНЫХ ПРОДУКТОВ В ПИЩЕВОЙ ПРОМЫШЛЕННОСТИ, ПРЕДСТАВЛЯЕТ СОБОЙ БЕЛОК, ПОЛУЧАЕМЫЙ ИЗ ОЧИЩЕННОЙ КОЛЛАГЕНОВОЙ ТКАНИ ЖИВОТНЫХ</t>
  </si>
  <si>
    <t>ИЗОЛЯТ СОЕВОГО БЕЛКА ПИЩЕВОЙ, ПРЕДНАЗНАЧЕННЫЙ В КАЧЕСТВЕ ДОБАВКИ ДЛЯ ПРИГОТОВЛЕНИЯ ПИЩИ И ПЕРЕРАБОТКИ В ГОТОВЫЕ БЛЮДА, НЕ СОДЕРЖИТ ГМО - 15000 КГ (1000 МЕШКОВ ПО 15 КГ), СОДЕРЖАНИЕ ПРОТЕИНА В СУХОМ ВЕЩЕСТВЕ БОЛЕЕ 90%.</t>
  </si>
  <si>
    <t>ИЗОЛЯТ СОЕВОГО БЕЛКА YX2002(СОДЕРЖАНИЕ БЕЛКА В СУХОМ ВЕЩЕСТВЕ: НЕ МЕНЕЕ 90%), УПАКОВАН В МЕШКИ ПО 20 КГ,ОБЛАДАЕТ ОТЛИЧНЫМИ ВОДОСВЯЗЫВАЮЩИМИ И ЭМУЛЬГИРУЮЩИМИ СПОСОБНОСТЯМИ, ОБРАЗУЕТ ПЛОТНЫЙ ГЕЛЬ, ИДЕАЛЬНЫЙ ДЛЯ ПРИГОТОВЛЕНИЯ, ПРЕДНАЗНАЧЕН ДЛЯ ПРИМЕНЕНИ : Я В ПРОИЗВОДСТВЕ МЯСО- РЫБОПРОДУКТОВ- С ЦЕЛЬЮ ПОВЫШЕНИЯ КАЧЕСТВА. ВСЕГО: 750 МЕШКОВ SHANDONG YUXIN BIO-TECH CO.,LTD ОТСУТСТВУЕТ ОТСУТСТВУЕТ ISOLATED SOY PROTEIN YX2002 ИЗОЛЯТ СОЕВОГО БЕЛКА YX2002 15000</t>
  </si>
  <si>
    <t>ИЗОЛЯТ СОЕВОГО БЕЛКА СУПРИМ 108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 НЕ ЯВЛЯЕТСЯ ОТXОДА</t>
  </si>
  <si>
    <t>09.09.2021</t>
  </si>
  <si>
    <t>ГОТОВЫЙ ПРОДУКТ- КОНЦЕНТРАТ БЕЛКОВЫЙ СОЕВЫЙ, ПРОИЗВЕДЕН ИЗ ГЕНЕТИЧЕСКИ НЕМОДИФИЦИРОВАННЫХ СОЕВЫХ БОБОВ РАСТИТЕЛЬНОГО ПРОИСХОЖДЕНИЯ, TRADKON SPC-75 - 15000 КГ, (600 МЕШКОВ ПО 25 КГ), СОДЕРЖАНИЕ БЕЛКА 66.0%</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</si>
  <si>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- 15000 КГ (750 МЕШКОВ ПО 20 КГ)</t>
  </si>
  <si>
    <t>СОЕВАЯ ТЕКСТУРИРОВАННАЯ МУКА, БЕЗ ИСПОЛЬЗОВАНИЯ ГМО: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</si>
  <si>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3-5 - 14992 КГ (937 МЕШКОВ ПО 16 КГ), В ГРАНУЛАХ 3-5 ММ, С СОДЕРЖАНИЕМ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</si>
  <si>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3-5 - 14992 КГ (937 МЕШКОВ ПО 16 КГ), В ГРАНУЛАХ 3-5 ММ, С СОДЕРЖАНИЕМ</t>
  </si>
  <si>
    <t>ТЕКСТУРИРОВАННЫЙ БЕЛКОВЫЙ ПРОДУКТ-СОЕВЫЙ ПРОДУКТ В УПАКОВКАХ (ПАКЕТЫ ИЗ ПОЛИМ. МАТ.), 1664 КАРТ. КОР. ПО 1 ПАК. ПО 9КГ(ВМЕСТЕ С ПАК.) В 1 КОР., СРОК ГОДНОСТИ 18 МЕСЯЦЕВ, ДАТА ИЗГОТОВЛЕНИЯ ФЕВРАЛЬ 2022Г., ДЛЯ УПОТРЕБЛЕНИЯ В ПИЩУ</t>
  </si>
  <si>
    <t>БЕЛКОВЫЕ ВЕЩЕСТВА И ИХ ПРОИЗВОДНЫЕ ДЛЯ ИСПОЛЬЗОВАНИЯ В ПИЩЕВОЙ ПРОМЫШЛЕННОСТИ: 100% НАТУРАЛЬНЫЙ СВИНОЙ БЕЛОК В ФОРМЕ ПОРОШКА ОТ СВЕТЛО-БЕЖЕВОГО ДО СВЕТЛО-ЖЕЛТОГО ЦВЕТА С ЕСТЕСТВЕННЫМ ВКУСОМ И АРОМАТОМ СВИНИНЫ. ИСПОЛЬЗУЕТСЯ КАК ФУНКЦИОНАЛЬНЫЙ БЕЛОК, Т</t>
  </si>
  <si>
    <t>СОЕДИНИТЕЛЬНОТКАННЫЕ БЕЛКИ (ПЕПТОНЫ) ЖИВОТНОГО ПРОИСХОЖДЕНИЯ "КОЛЛАПРО";</t>
  </si>
  <si>
    <t>22.03.2023</t>
  </si>
  <si>
    <t>БЕЛКОВЫЕ КОНЦЕНТРАТЫ И ТЕKСТУРИРОВАННЫЕ БЕЛКОВЫЕ ВЕЩЕСТВА</t>
  </si>
  <si>
    <t>БЕЛКОВЫЕ ВЕЩЕСТВА-ИЗОЛЯТ СОЕВОГО БЕЛКА, В ВИДЕ ПОРОШКА СВЕТЛО-ЖЕЛТОГО ЦВЕТА - В 740 МЕШКАХ ПО 20КГ - 14800КГ. ИСПОЛЬЗУЕТСЯ В ПИЩЕВОЙ ПРОМЫШЛЕННОСТИ ПРИ ПРОИЗВОДСТВЕ ИЗДЕЛИЙ ИЗ СУРИМИ И МОРЕПРОДУКТОВ. НЕ СОДЕРЖИТ ГМО.</t>
  </si>
  <si>
    <t>ТЕКСТУРИРОВАННЫЙ БЕЛКОВЫЙ (СОЕВЫЙ) ПРОДУКТ: СОЕВАЯ СПАРЖА (ФУЧЖУ), СУШЕНАЯ. НЕ ПОДВЕРГНУТАЯ ТЕПЛОВОЙ ОБРАБОТКЕ. БЕЗ СОДЕРЖАНИЯ ГМО, МОЛОЧНЫХ ЖИРОВ, ГЛЮКОЗЫ; СПИРТОВЫХ ДОБАВОК. ДЛЯ ПИЩЕВОЙ ПРОМЫШЛЕННОСТИ.</t>
  </si>
  <si>
    <t>ПРОДУКТ НА МОЛОЧНОЙ ОСНОВЕ СГУЩЕННЫЙ С САХАPОМ.</t>
  </si>
  <si>
    <t>ТЕКСТУРИРОВАННЫЙ БЕЛКОВЫЙ ПРОДУКТ-СОЕВЫЙ ПРОДУКТ (МАССА СОЕВАЯ) УПАКОВАНА В ПАК. ИЗ ПОЛИМ. МАТ., 1640 КАРТОННЫХ КОРОБОК ПО 18 ПАКЕТОВ ПО 500Г(ВМЕСТЕ С ПАКЕТОМ) В 1 КОРОБКЕ(29520ШТ), СРОК ГОДНОСТИ 12 МЕСЯЦЕВ, ДАТА ИЗГОТОВЛЕНИЯ ДЕКАБРЬ 2020Г., ДЛЯ</t>
  </si>
  <si>
    <t>ТЕКСТУРИРОВАННЫЙ БЕЛКОВЫЙ ПРОДУКТ-СОЕВЫЙ ПРОДУКТ (МАССА СОЕВАЯ) УПАКОВАНА В ПАК. ИЗ ПОЛИМ. МАТ., 1639 КАРТОННЫХ КОРОБОК ПО 18 ПАКЕТОВ ПО 500Г(ВМЕСТЕ С ПАКЕТОМ) В 1 КОРОБКЕ(29502ШТ), СРОК ГОДНОСТИ 12 МЕСЯЦЕВ, ДАТА ИЗГОТОВЛЕНИЯ ЯНВАРЬ 2021Г., ДЛЯ</t>
  </si>
  <si>
    <t>СОЕВЫЙ ТЕКСТУРИРОВАННЫЙ БEЛКОВЫЙ ПРОДУКТ "ФУЧЖУ" ВЫСУШЕННЫЙ В ВИДЕ ПАЛОЧЕК (СПАРЖА) СОСТАВ: СОЕВЫЕ БОБЫ, ВОДА.</t>
  </si>
  <si>
    <t>ТЕКСТУРИРОВАННЫЙ БЕЛКОВЫЙ ПРОДУКТ-СОЕВЫЙ ПРОДУКТ (МАССА СОЕВАЯ) УПАКОВАНА В ПАК. ИЗ ПОЛИМ. МАТ., 1636 КАРТОННЫХ КОРОБОК ПО 18 ПАКЕТОВ ПО 500Г(ВМЕСТЕ С ПАКЕТОМ) В 1 КОРОБКЕ(29448ШТ), СРОК ГОДНОСТИ 12 МЕСЯЦЕВ, ДАТА ИЗГОТОВЛЕНИЯ ДЕКАБРЬ 2020Г., ДЛЯ</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</si>
  <si>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(СУXОЙ СОЕВЫЙ СОУС), ПРЯНОСТЕЙ (ЧЕСНОК, ЧЕРНЫЙ ПЕРЕЦ, ИМБИРЬ) И ЭМ</t>
  </si>
  <si>
    <t>ВКУСОВАЯ ДОБАВКA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</si>
  <si>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05.02.2023</t>
  </si>
  <si>
    <t>ТЕКСТУРИРОВАННЫЙ БЕЛКОВЫЙ ПРОДУКТ-СОЕВЫЙ ПРОДУКТ, В УПАКОВКАХ (ПАК. ИЗ ПОЛИМ. МАТ.), 1632 КАРТ. КОР. ПО 1 ПАК. ПО 9КГ(ВМЕСTЕ С ПАК.) В 1 КОР., СРОК ГОДНОСТИ 18 МЕСЯЦЕВ, ДАТА ИЗГОТОВЛЕНИЯ ДЕКАБРЬ 2022Г., ДЛЯ УПОТРЕБЛЕНИЯ В ПИЩУ</t>
  </si>
  <si>
    <t>IXC 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СОЕВЫЙ ПРОДУКТ:</t>
  </si>
  <si>
    <t>ТЕКСТУРИРОВАННЫЙ БЕЛКОВЫЙ ПРОДУКТ-СОЕВЫЙ ПРОДУКТ (МАССА СОЕВАЯ) В УПАКОВКАХ (ПАК. ИЗ ПОЛИМ. МАТ.), 1627 КАРТ. КОР. ПО 1 ПАК. ПО 9КГ(ВМЕСТЕ С ПАК.) В 1 КОР., СРОК ГОДНОСТИ 12 МЕСЯЦЕВ, ДАТА ИЗГОТОВЛЕНИЯ ИЮНЬ 2021Г., ДЛЯ УПОТРЕБЛЕНИЯ В ПИЩУ</t>
  </si>
  <si>
    <t>ТЕКСТУРИРОВАННЫЙ БЕЛКОВЫЙ ПРОДУКТ-СОЕВЫЙ ПРОДУКТ (МАССА СОЕВАЯ) В УПАКОВКАХ (ПАК. ИЗ ПОЛИМ. МАТ.), МАРКИРОВКА &lt;CHANGSHENG&gt;, 1626 КАРТ. КОР. ПО 18 ПАК. ПО 500Г(ВМЕСТЕ С ПАК.) В 1 КОР., СРОК ГОДНОСТИ 12 МЕСЯЦЕВ, ДАТА ИЗГОТОВЛЕНИЯ МАРТ 2021Г., ДЛЯ</t>
  </si>
  <si>
    <t>СОЕДИНИТЕЛЬНОТКАННЫЕ БЕЛКИ (ПЕПТОНЫ) ЖИВОТНОГО ПРОИСХОЖДЕНИЯ КОЛЛАПРО ГОВЯЖЬИ СОЕДИНИТЕЛЬНОТКАННЫЕ БЕЛКИ (ПЕПТОНЫ) ЖИВОТНОГО ПРОИСХОЖДЕНИЯ КОЛЛАПРО СТАНДАРТ/БС ГОВЯЖИЙ/ ANIMAL PROTEIN COLLAPRO BOVINE STANDARD/BC, СОСТАВ - КОЛЛАГЕНОСОДЕРЖАЩЕЕ ГОВЯЖЬЕ СЫРЬЕ, СОДЕРЖ. БЕЛКА - 91-94%, УПАК. В КАРТ. КОРОБКИ С П/Э ЖИВОТНЫЙ КОЛЛАГЕНОВЫЙ БЕЛОК КОЛЛАПРО ПБИ-ПРЕМИУМ БЛЭНД ИНЖЕКТ/БФ ГОВЯЖИЙ. ГОВЯЖЬИ СОЕДИНИТЕЛЬНОТКАННЫЕ БЕЛКИ ЖИВОТНОГО ПРОИСХОЖДЕНИЯ ANIMAL PROTEIN COLLAPRO BOVINE INJECTABLE/BF. СОСТАВ - КОЛЛАГЕНОСОДЕРЖАЩЕЕ ГОВЯЖЬЕ СЫРЬЁ, СОДЕРЖ. БЕЛКА - 91-94%, УПАК. В КАРТ. КОРОБКИ С П/Э ВКЛАДЫШЕМ ПО 20 КГ, ВЫПУСКАЕТСЯ В ФОРМЕ ПОРОШКА. ПРИМЕН. В ПИЩЕВОЙ ПРОМЫШЛЕННОСТИ, ПРИ ПРОИЗВОДСТВЕ КОЛБАСНЫХ ИЗД., МЯСНЫХ ПРОДУКТОВ, В Т.Ч. ПОЛУФАБРИКАТОВ. ЧИСТЫЙ НАТИВНЫЙ КОЛЛАГЕН ПОДВЕРГАЕТСЯ ТЕПЛОВОЙ ОБРАБОТКЕ ДО 85* С ВКЛАДЫШЕМ, ВЫПУСКАЕТСЯ В ФОРМЕ ПОРОШКА. ПРИМЕН. В ПИЩЕВОЙ ПРОМЫШЛЕННОСТИ, ПРИ ПРОИЗВОДСТВЕ КОЛБАСНЫХ ИЗД., МЯСНЫХ ПРОДУКТОВ, В Т. Ч. ПОЛУФАБРИКАТОВ. ЧИСТЫЙ НАТИВНЫЙ КОЛЛАГЕН ПОДВЕРГАЕТСЯ ТЕПЛОВОЙ ОБРАБОТКЕ ДО 85* С.В ТЕЧЕНИИ 20 МИН. И УПАКОВЫВАЕТСЯ .В ТЕЧЕНИИ 20 МИН. И УПАКОВЫВАЕТСЯ В КАРТОННЫЕ КОРОБКИ С ПОЛИЭТИЛЕНОВЫМИ ВКЛАДЫШАМИ.МАРКИРОВКА ПРЕДПРИЯТИЯ: NL7985EC В КАРТОННЫЕ КОРОБКИ С ПОЛИЭТИЛЕНОВЫМИ ВКЛАДЫШАМИ. КОЛАПРО ПРОИЗВОДИТСЯ ИЗ ГОВЯЖЬЕЙ МЕЗДРЫ. МАРКИРОВКА ПРЕДПРИЯТИЯ: NL7985EC, НЕ СОДЕРЖИТ ГМО. HULSHOF PROTEIN TECHNOLOGIES BV HULSHOF BOV.COL.BC 9000 HULSHOF PROTEIN TECHNOLOGIES BV HULSHOF BOV.COL.BF 5600</t>
  </si>
  <si>
    <t>СОЕВАЯ СПАРЖА РЕЗАНАЯ (ФУЧЖУ), ТЕКСТУРИРОВАННЫЙ БЕЛКОВЫЙ СОЕВЫЙ ПРОДУКТ,</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</si>
  <si>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ЭM</t>
  </si>
  <si>
    <t>ВКУСОВАЯ ДОБАВКА ДЛЯ ИЗГОТОВЛЕНИЯ ПРИПРАВЫ ИЗ СУШЕНЫХ ОВОЩЕЙ.ПРЕДНАЗНАЧЕНА ДЛЯ ПРИДАНИЯ НАСЫЩЕННОГО ВКУСА ЛАПШЕ БЫСТРОГО ПРИГОТОВЛЕНИЯ "ДОШИРАК".СОСТОИТ ИЗ ПРИПРАВ (СУХОЙ СОЕВЫЙ СОУС), ПРЯНОСТЕЙ (ЧЕСНОК, ЧЕРНЫЙ ПЕРЕЦ, ИМБИРЬ) И ЭМУЛЬГАТОРА (СОРБИТ),</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</si>
  <si>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- 14576 КГ (911 МЕШКОВ ПО 16 КГ). : ЗАО ПАРТНЕР-М ОТСУТСТВУЕТ 0</t>
  </si>
  <si>
    <t>СОЕВЫЙ ТЕКСТУРИРОВАННЫЙ БЕЛКОВЫЙ ПРОДУКТ ФУЧЖУ, ИМИТИРУЮЩИЙ СПАРЖУ, НЕ СОДЕРЖИТ ГМО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</si>
  <si>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3-5 - 14544 КГ (909 МЕШКОВ ПО 16 КГ), В ГРАНУЛАХ 3-5 ММ, С СОДЕРЖАНИЕМ</t>
  </si>
  <si>
    <t>ТЕКСТУРИРОВАННЫЕ БЕЛКОВЫЕ ПРОДУКТЫ, ПРЕДНАЗНАЧЕННЫЕ ДЛЯ ПРИГОТОВЛЕНИЯ ПИЩИ, A ТАК ЖЕ ДЛЯ ПЕРЕРАБОТКИ В ГОТОВЫЕ БЛЮДА, НЕ СОДЕРЖАТ ГМО:</t>
  </si>
  <si>
    <t>БЕЛКОВЫЕ ВЕЩЕСТВА-ИЗОЛЯТ СОЕВОГО БЕЛКА УХ2001, В ВИДЕ ПОРОШКА СВЕТЛО-ЖЕЛТОГО ЦВЕТА - В 726 МЕШКАХ ПО 20КГ - 14520.00КГ. ИСПОЛЬЗУЕТСЯ В ПИЩЕВОЙ ПРОМЫШЛЕННОСТИ ПРИ ПРОИЗВОДСТВЕ ИЗДЕЛИЙ ИЗ СУРИМИ И МОРЕПРОДУКТОВ. НЕ СОДЕРЖИТ ГМО.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</si>
  <si>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3-5 - 14512 КГ (907 МЕШКОВ ПО 16 КГ), В ГРАНУЛАХ РАЗМЕРОМ 3-5 ММ, С</t>
  </si>
  <si>
    <t>04.01.2020</t>
  </si>
  <si>
    <t>СОЕВЫЙ ТЕКСТУРИРОВАННЫЙ БЕЛКОВЫЙ ПРОДУКТ, ВЫСУШЕННЫЙ В ВИДЕ ПАЛОЧЕК (СПАРЖА), НЕ СОДЕРЖИТ ГМО, ПРЕДНАЗНАЧЕН ДЛЯ ПРИМЕНЕНИЯ В ПИЩЕВЫХ ЦЕЛЯХ. МАРКИРОВКА: GUANGXI LHG INTERNATIONAL TRADE CO., LTD В УПАКОВКАХ ПО 500 ГР/НЕТТО - 18 УПАК/КОРОБКА - 601 КОРОБКА. ВЕС НЕТТО С ПЕРВИЧНОЙ УПАКОВКОЙ 5649,40 КГ. В УПАКОВКАХ ПО 1 КГ/НЕТТО - 9 УПАК/КОРОБКА - 938 КОРОБОК. ВЕС С ПЕРВИЧНОЙ УПАКОВКОЙ 8817,20 КГ.</t>
  </si>
  <si>
    <t>ТЕКСТУРИРОВАННЫЙ БЕЛКОВЫЙ ПРОДУКТ-СОЕВЫЙ ПРОДУКТ (МАССА СОЕВАЯ) В УПАКОВКАХ (ПАКЕТЫ ИЗ ПОЛИМ. МАТ.) 1607 КАРТ. КОР. ПО 1 ПАК. ПО 9КГ(ВМЕСТЕ С ПАК.) В 1 КОР., СРОК ГОДНОСТИ 12 МЕСЯЦЕВ, ДАТА ИЗГОТОВЛЕНИЯ АВГУСТ 2021Г., ДЛЯ УПОТРЕБЛЕНИЯ В ПИЩУ</t>
  </si>
  <si>
    <t>БЕЛКОВЫЕ ВЕЩЕСТВА И ИХ ПРОИЗВОДНЫЕ ДЛЯ ИСПОЛЬЗОВАНИЯ В ПИЩЕВОЙ ПРОМЫШЛЕННОСТИ: БЕЛОК ГОВЯЖИЙ В ВИДЕ ПОРОШКА КОРИЧНЕВО-БЕЖЕВОГО ЦВЕТА С ТИПИЧНЫМ ЗАПАХОМ И ВКУСОМ ГОВЯДИНЫ;ПРОДУКТ ЯВЛЯЕТСЯ ФУНКЦИОНАЛЬНЫМ ЖИВОТНЫМ БЕЛКОМ, ПРОИЗВЕДЕННЫМ ИЗ СОЕДИНИТЕЛЬНО</t>
  </si>
  <si>
    <t>ПРОДУКТЫ ПЕРЕРАБОТKИ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</si>
  <si>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СВИHОГО СЫРЬЯ.</t>
  </si>
  <si>
    <t>14.04.2021</t>
  </si>
  <si>
    <t>СОЕДИНИТЕЛЬНОТКАННЫЕ БЕЛКИ (ПЕПТОНЫ) ЖИВОТНОГО ПРОИСХОЖДЕНИЯ "КОЛЛАПРО"</t>
  </si>
  <si>
    <t>ТЕКСТУРИРОВАННЫЙ КОНЦЕНТРАТ СОЕВОГО БЕЛКА SOLBAR CONTEX 25, СОСТАВ: 100% СОЯ, НЕ СОДЕРЖИТ ГМО. ДЛЯ ПРИМЕНЕНИЯ В ПИЩЕВОЙ ПРОМЫШЛЕННОСТИ. НЕ ДЛЯ РОЗНИЧНОЙ ПРОДАЖИ. В МЕШКАХ 15 КГ НЕТТО:</t>
  </si>
  <si>
    <t>БЕЛКОВЫЕ ВЕЩЕСТВА-ИЗОЛЯТ СОЕВОГО БЕЛКА, В ВИДЕ ПОРОШКА СВЕТЛО-ЖЕЛТОГО ЦВЕТА - В 720 МЕШКАХ ПО 20КГ - 14400КГ. ИСПОЛЬЗУЕТСЯ В ПИЩЕВОЙ ПРОМЫШЛЕННОСТИ ПРИ ПРОИЗВОДСТВЕ ИЗДЕЛИЙ ИЗ СУРИМИ И МОРЕПРОДУКТОВ. НЕ СОДЕРЖИТ ГМО.</t>
  </si>
  <si>
    <t>ТЕКСТУРИРОВАННЫЙ БЕЛКОВЫЙ ПРОДУКТ-СОЕВЫЙ ПРОДУКТ (МАССА СОЕВАЯ) В УПАКОВКАХ (ПАК. ИЗ ПОЛИМ. МАТ.), 1600 КАРТ. КОР. ПО 1 ПАК. ПО 9КГ(ВМЕСТЕ С ПАК.) В 1 КОР., СРОК ГОДНОСТИ 18 МЕСЯЦЕВ, ДАТА ИЗГОТОВЛЕНИЯ ОКТЯБРЬ 2022Г., ДЛЯ УПОТРЕБЛЕНИЯ В ПИЩУ</t>
  </si>
  <si>
    <t>ТЕКСТУРИРОВАННЫЙ БЕЛКОВЫЙ ПРОДУКТ-СОЕВЫЙ ПРОДУКТ (МАССА СОЕВАЯ) В УПАКОВКАХ (ПАК. ИЗ ПОЛИМ. МАТ.), 1200 КАРТ. КОР. ПО 1 ПАК. ПО 12КГ(ВМЕСТЕ С ПАК.) В 1 КОР., СРОК ГОДНОСТИ 18 МЕСЯЦЕВ, ДАТА ИЗГОТОВЛЕНИЯ АПРЕЛЬ 2022Г., ДЛЯ УПОТРЕБЛЕНИЯ В ПИЩУ</t>
  </si>
  <si>
    <t>29.08.2021</t>
  </si>
  <si>
    <t>ТЕКСТУРИРОВАННЫЙ БЕЛКОВЫЙ ПРОДУКТ-СОЕВЫЙ ПРОДУКТ (МАССА СОЕВАЯ) В УПАКОВКАХ (ПАКЕТЫ ИЗ ПОЛИМ. МАТ.), 1200 КАРТ. КОР. ПО 1 ПАК. ПО 12КГ(ВМЕСТЕ С ПАК.) В 1 КОР., СРОК ГОДНОСТИ 12 МЕСЯЦЕВ, ДАТА ИЗГОТОВЛЕНИЯ АВГУСТ 2021Г., ДЛЯ УПОТРЕБЛЕНИЯ В ПИЩУ</t>
  </si>
  <si>
    <t>ТЕКСТУРИРОВАННЫЙ БЕЛКОВЫЙ ПРОДУКТ-СОЕВЫЙ ПРОДУКТ (МАССА СОЕВАЯ) В УПАКОВКАХ (ПАК. ИЗ ПОЛИМ. МАТ.), 1200 КАРТ. КОР. ПО 1 ПАК. ПО 12КГ(ВМЕСТЕ С ПАК.) В 1 КОР., СРОК ГОДНОСТИ 12 МЕСЯЦЕВ, ДАТА ИЗГОТОВЛЕНИЯ МАЙ 2021Г., ДЛЯ УПОТРЕБЛЕНИЯ В ПИЩУ</t>
  </si>
  <si>
    <t>20.11.2022</t>
  </si>
  <si>
    <t>ТЕКСТУРИРОВАННЫЙ БЕЛКОВЫЙ СОЕВЫЙ ПРОДУКТ В УПАКОВКАХ (ПАКЕТЫ ИЗ ПОЛИМ. МАТ.), 1600 КАРТ. КОР. ПО 18 ПАК. ПО 500Г(ВМЕСТЕ С ПАК.) В 1 КОР., СРОК ГОДНОСТИ 12 МЕСЯЦЕВ, ДАТА ИЗГОТОВЛЕНИЯ АВГУСТ 2023Г., ДЛЯ УПОТРЕБЛЕНИЯ В ПИЩУ</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</si>
  <si>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3-5 - 13392 КГ (837 МЕШКОВ ПО 16 КГ), В ГРАНУЛАХ 3-5 ММ, С СОДЕРЖАНИЕМ : БЕЛКА НЕ МЕНЕЕ 50%, СЫРОГО ЖИРА НЕ БОЛЕЕ 1.5 %; - БЕЛОК РАСТИТЕЛЬНЫЙ ТЕКСТУРИРОВАННЫЙ (ВОЛОКНИСТЫЙ ТЕКСТУРАТ) ПРОТЕКС-М 70 Ф20-40 (PROTEX-M 70 F 20-40) - 1000 КГ (100 МЕШКОВ ПО 10 КГ), В КУСКАХ РАЗМЕРОМ 20Х40 ММ, С СОДЕРЖАНИЕМ БЕЛКА НЕ МЕНЕЕ 70%, СЫРОГО ЖИРА НЕ БОЛЕЕ 0.5 %. ЗАО ПАРТНЕР-М ОТСУТСТВУЕТ 0</t>
  </si>
  <si>
    <t>ПИЩЕВОЙ ПРОДУКТ ИЗ ТЕКСТУРИРОВАННОГО СОЕВОГО БЕЛКА - СОЕВАЯ СПАРЖА СУШЕНАЯ "ФУЧЖУ", В BИДЕ ПАЛОЧЕК, В ПАКЕТАХ ИЗ ПОЛИМЕРНОГО МАТЕРИАЛА:</t>
  </si>
  <si>
    <t>ТЕКСТУРИРОВАННЫЙ БЕЛКОВЫЙ ПРОДУКТ-СОЕВЫЙ ПРОДУКТ (МАССА СОЕВАЯ) В УПАКОВКАХ (ПАКЕТЫ ИЗ ПОЛИМ. МАТ.), 1593 КАРТ. КОР. ПО 18 ПАК. ПО 500Г(ВМЕСТЕ С ПАК.) В 1 КОР., СРОК ГОДНОСТИ 12 МЕСЯЦЕВ, ДАТА ИЗГОТОВЛЕНИЯ АВГУСТ 2021Г., ДЛЯ УПОТРЕБЛЕНИЯ В ПИЩУ</t>
  </si>
  <si>
    <t>СОЕВАЯ СПАРЖА СУШЕНАЯ В ВИДЕ ПАЛОЧЕК, БЕЗ ГМО, НЕ СОДЕРЖИТ МОЛОЧНОГО ЖИРА, САХАPОЗЫ, ИЗОГЛЮКОЗЫ, ГЛЮКОЗЫ, ДЛЯ УПОТРЕБЛЕНИЯ В ПИЩУ, РАСФАСОВАНА В ПАКЕТЫ ИЗ ПОЛИМЕРНОГО МАТЕРИАЛА ПО 0,5 КГ НЕТТО С ВЕСОМ ПАКЕТА, СОСТАВ: СОЕВЫЕ БОБЫ, ВОДА.ИТОГО 28620ПАКЕ</t>
  </si>
  <si>
    <t>СОЕВАЯ СПАРЖА СУШЕНАЯ В BИДЕ ПАЛОЧЕК, БЕЗ ГМО, НЕ СОДЕРЖИТ МОЛОЧНОГО ЖИРА, САХАРОЗЫ, ИЗОГЛЮКОЗЫ, ГЛЮКОЗЫ, ДЛЯ УПОТРЕБЛЕНИЯ В ПИЩУ, РАСФАСОВАНА В ПАКЕТЫ ИЗ ПОЛИМЕРНОГО МАТЕРИАЛА. ВСЕГО 28620 УПАКОВОК ПО 0.5 КГ.</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</si>
  <si>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МАТЕРИАЛА;ВСЕГО 28620 УПАКОВОК ПО 0.5 КГ.</t>
  </si>
  <si>
    <t>СОЕВАЯ СПАРЖА СУШЕНАЯ В ВИДЕ ПАЛОЧЕК, БЕЗ ГМО, НЕ СОДЕРЖИT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28620УПАКОВОК</t>
  </si>
  <si>
    <t>СОЕВАЯ СПАPЖА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ПО 0.5 КГ ИТОГО28620</t>
  </si>
  <si>
    <t>ВКУСОВАЯ ДОБАВКА ДЛЯ ИЗГОТОВЛЕНИЯ ПРИПРАВЫ ИЗ СУШЕНЫХ ОВОЩЕЙ.ПРЕДНАЗНАЧЕHА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</si>
  <si>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08.08.2023</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</si>
  <si>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</si>
  <si>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ВКУСОВАЯ ДОБАВКА ДЛЯ ИЗГОТОВЛЕНИЯ ПРИПРАВЫ ИЗ СУШЕНЫХ ОВОЩЕЙ.ПРЕДНАЗНАЧЕНА ДЛЯ ПРИДАНИЯ НАСЫЩЕННОГО ВКУСА ЛАПШЕ БЫСТРОГО ПРИГОТОВЛЕНИЯ "ДОШИРАК":СОСТОИТ ИЗ ПРИПРАВ (СУХОЙ СОЕВЫЙ СОУС), ПРЯНОСТЕЙ (ЧЕСНОК, ЧЕРНЫЙ ПЕРЕЦ, ИМБИРЬ) И ЭМУЛЬГАТОРА (СОРБИТ),</t>
  </si>
  <si>
    <t>ГОТОВЫЙ ПРОДУКТ- КОНЦЕНТРАТ БЕЛКОВЫЙ СОЕВЫЙ, ПРОИЗВЕДЕН ИЗ ГЕНЕТИЧЕСКИ НЕМОДИФИЦИРОВАННЫХ СОЕВЫХ БОБОВ РАСТИТЕЛЬНОГО ПРОИСХОЖДЕНИЯ, TRADKON SPC-75- 14250 КГ, (570 МЕШКОВ ПО 25 КГ), СОДЕРЖАНИЕ БЕЛКА 66,5%, БРУТТО С ПОДДОНАМИ 14934 КГ. : НЕ СОДЕРЖИТ МОЛОЧНЫХ ЖИРОВ, САХАРОЗЫ, ИЗОГЛЮКОЗЫ, ГЛЮКОЗЫ, КРАХМАЛА.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DOO SOJAPROTEIN 0</t>
  </si>
  <si>
    <t>30.12.2022</t>
  </si>
  <si>
    <t>СОЕВАЯ СПАРЖА В ВИДЕ ПАЛОЧЕК СУШЕНАЯ,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</si>
  <si>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МАTЕРИАЛА. ИТОГО 28440 УПАКОВОК В 1580 КАРТ. КОР.</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</si>
  <si>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НОЯБРЬ 2020Г., ДЛЯ УПОТРЕБЛЕНИЯ В ПИЩУ</t>
  </si>
  <si>
    <t>ТЕКСТУРИРОВАННЫЙ БЕЛКОВЫЙ ПРОДУКТ-СОЕВЫЙ ПРОДУКТ (МАССА СОЕВАЯ) В УПАКОВКАХ (ПАКЕТЫ ИЗ ПОЛИМ. МАТ.), 1577 КАРТ. КОР. ПО 18 ПАК. ПО 500Г(ВМЕСТЕ С ПАК.) В 1 КОР., СРОК ГОДНОСТИ 12 МЕСЯЦЕВ, ДАТА ИЗГОТОВЛЕНИЯ СЕНТЯБРЬ 2021Г., ДЛЯ УПОТРЕБЛЕНИЯ В ПИЩУ</t>
  </si>
  <si>
    <t>ТЕКСТУРИРОВАННЫЕ БЕЛКОВЫЕ ПРОДУКТЫ, ПРЕДНАЗНАЧЕННЫЕ ДЛЯ ПРИГОТОВЛЕНИЯ ПИЩИ И ПЕРЕРАБОТКИ В ГОТОВЫЕ БЛЮДА, НЕ СОДЕРЖАТ ГМО: : - КОНЦЕНТРАТ СОЕВЫЙ (БЕЛОК РАСТИТЕЛЬНЫЙ ТЕКСТУРИРОВАННЫЙ PROTEX-M 65/R4) ПРОТЕКС-М 65/P4 - 12000 КГ (1200 МЕШКОВ ПО 10 КГ), В КУСОЧКАХ РАЗЛИЧНОЙ ФОРМЫ, С СОДЕРЖАНИЕМ БЕЛКА НЕ МЕНЕЕ 65%, СЫРОГО ЖИРА НЕ БОЛЕЕ 1.5 %; - МУКА СОЕВАЯ ТЕКСТУРИРОВАННАЯ  ПРОТЕКС М БЕФСТРОГАНОВ (PROTEX-M BEEF STROGANOFF) - 1080 КГ (54 МЕШКА ПО 20 КГ), В УДЛИНЕННЫХ КУСОЧКАХ РАЗМЕРОМ 4.5-5Х0.7-1.0Х0.5-0.8 СМ, С СОДЕРЖАНИЕМ БЕЛКА НЕ МЕНЕЕ 52%, СЫРОГО ЖИРА НЕ БОЛЕЕ 1.2%; - МУКА СОЕВАЯ ТЕКСТУРИРОВАННАЯ ПРОТЕКС М ШНИЦЕЛЬ (PROTEX-M SCHNITZEL) - 1080 КГ (54 МЕШКА ПО 20 КГ), В ПЛОСКИХ КУСОЧКАХ РАЗМЕРОМ 10-20Х70-80 ММ, С СОДЕРЖАНИЕМ БЕЛКА НЕ МЕНЕЕ 50%, СЫРОГО ЖИРА НЕ БОЛЕЕ 2%. ЗАО ПАРТНЕР-М ОТСУТСТВУЕТ 0</t>
  </si>
  <si>
    <t>СОЕВАЯ СПАРЖА СУШЕНАЯ В ВИДЕ ПАЛОЧЕК, БЕЗ ГМО, НЕ СОДЕРЖИТ МОЛОЧНОГО ЖИРА, САXАРОЗЫ, ИЗОГЛЮКОЗЫ, ГЛЮКОЗЫ, ДЛЯ УПОТРЕБЛЕНИЯ В ПИЩУ, РАСФАСОВАНА В ПАКЕТЫ ИЗ ПОЛИМЕРНОГО МАТЕРИАЛА. ВСЕГО 28314 ПАКЕТОВ ПО 0,5 КГ УПАКОВАНЫ В 1573 КАРТ.КОРОБОК</t>
  </si>
  <si>
    <t>БЕЛКОВЫЕ ВЕЩЕСТВА И ИХ ПРОИЗВОДНЫЕ: КОЛЛАГЕН ПИЩЕВОЙ. ИЗГ.: FUJIAN FENFAN FOOD CO., LTD.НЕ ДЛЯ РОЗНИЧНОЙ ТОРГОВЛИ, НЕ ДЛЯ ВЕТЕРИНАРИИ, ПРИМЕНЯЕТСЯ В ПИЩЕВОЙ ПРОМЫШЛЕННОСТИ, НЕ ОТНОСИТCЯ К ПИЩЕВЫМ ДОБАВКАМ.</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</si>
  <si>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ВСЕГО 28260 ПАКЕТОВ ПО 0,5 КГ УПАКОВАНЫ В 1570 КАРТ.КОРОБОК</t>
  </si>
  <si>
    <t>СОЕВАЯ СПАРЖА СУШЕНАЯ В ВИДЕ ПАЛОЧЕК, БЕЗ ГМО, НЕ СОДЕРЖИТ МОЛОЧНОГО ЖИРА, САХАРОЗЫ, ИЗОГЛЮКОЗЫ, ГЛЮКОЗЫ, ДЛЯ РЕАЛИЗАЦИИ НА ВНУТРЕННЕМ РЫНКЕ.ПРЕДНАЗНАЧЕНА ДЛЯ ИСПОЛЬЗОВАНИЯ В ПИЩЕВЫХ ЦЕЛЯХ.РАСФАСОВАНА В ПОТРЕБИТЕЛЬСКУЮ УПАКОВКУ.ИТОГО 28260 ШТ ВИНД</t>
  </si>
  <si>
    <t>СОЕВАЯ СПАРЖА СУШЕНАЯ В ВИДЕ ПАЛОЧЕК, БЕЗ ГМО, НЕ СОДЕРЖИТ MОЛОЧНОГО ЖИРА, САХАРОЗЫ, ИЗОГЛЮКОЗЫ, ГЛЮКОЗЫ, ДЛЯ УПОТРЕБЛЕНИЯ В ПИЩУ, РАСФАСОВАНА В ПАКЕТЫ ИЗ ПОЛИМЕРНОГО МАТЕРИАЛА. ВСЕГО 28260 ПАКЕТОВ ПО 0,5 КГ УПАКОВАНЫ В 1570 КАРТ.КОРОБОК</t>
  </si>
  <si>
    <t>СОЕВАЯ СПАРЖА СУШЕНAЯ В ВИДЕ ПАЛОЧЕК, БЕЗ ГМО, НЕ СОДЕРЖИТ МОЛОЧНОГО ЖИРА, САХАРОЗЫ, ИЗОГЛЮКОЗЫ, ГЛЮКОЗЫ, ДЛЯ УПОТРЕБЛЕНИЯ В ПИЩУ, РАСФАСОВАНА В ПАКЕТЫ ИЗ ПОЛИМЕРНОГО МАТЕРИАЛА. ВСЕГО 28260 ПАКЕТОВ ПО 0,5 КГ УПАКОВАНЫ В 1570 КАРТ.КОРОБОК</t>
  </si>
  <si>
    <t>СОЕВАЯ СПАРЖА (ФУЧЖУ), ТЕКСТУРИРОВАННЫЙ БЕЛКОВЫЙ СОЕВЫЙ ПРОДУК- ВЫСУШЕННАЯ ПЛЕНКА, СНЯТАЯ С СОЕВОГО МОЛОКА, СОЕВЫЙ БЕЛКОВЫЙ ПРОДУКТ, НЕ СОДЕРЖИТ МОЛОЧНЫХ ЖИРОВ, САХАРОЗЫ, ГЛЮКОЗЫ, КРАХМАЛА. СОСТАВ ОТБОРНЫЕ СОЕВЫЕ БОБЫ, ВОДА, СОЛЬ. ПРИНЦИП ПРОИЗВОДСТВ</t>
  </si>
  <si>
    <t>БЕЛКОВЫЙ КОНЦЕНТРАТ СОЕВЫЙ(МАСCА СОЕВАЯ).ВСЕГО 1560 КОРОБОК ПО 18 ПАЧЕК ВЕСОМ 500 ГР. ВСЕГО 28080ШТ. ДАТА ИЗГОТОВЛЕНИЯ:04.2024Г.ДЛЯ РОЗНИЧНОЙ ПРОДАЖИ. МАРКИРОВКИ "ХЭТЯНЬЖАНЬ".</t>
  </si>
  <si>
    <t>19.11.2022</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</si>
  <si>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</si>
  <si>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 М БЕФСТРОГАНОВ (PROTEX-M BEEF STROGANOFF) - 14040 КГ (702 МЕШКА ПО 20 КГ)</t>
  </si>
  <si>
    <t>13.12.2023</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</si>
  <si>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28080 ШТ В156</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</si>
  <si>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</si>
  <si>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28080 ШТ ВИНД</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</si>
  <si>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 М" БЕФСТРОГАНОВ" (PROTEX-M BEEF STROGANOFF) - 14040 КГ (702 МЕШКА ПО 20 КГ),</t>
  </si>
  <si>
    <t>ПРОДУКТ БЕЛКОВЫЙ ИЗ ТЕКСТУРИРОВАННОЙ СОЕВОЙ МУКИ ПРЕДНАЗНАЧЕННЫЙ ДЛЯ УПОТРЕБЛЕНИЯ В ПИЩУ, НЕ СОД.ГМО, НЕ ЯВЛ.БИОЛОГИЧЕСКИ АКТИВНОЙ ДОБАВКОЙ К ПИЩЕ, ОРГАНИЧ. ПРОДУКТОМ, ПИЩЕВОЙ ДОБАВКОЙ, АРОМАТИЗАТОРОМ, УПАКОВАНА В ИНД. УПАКОВКУ ДЛЯ РОЗН.ПРОДАЖИ: МАССА СОЕВАЯ ПРОТЕИНОВАЯ, РАСФАСОВ.: 18 УПАК. ПО 520 ГР, СРОК ХРАНЕНИЯ 18 МЕС. :</t>
  </si>
  <si>
    <t>СОЕВАЯ СПАРЖА СУШЕНАЯ,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t>
  </si>
  <si>
    <t>25.10.2020</t>
  </si>
  <si>
    <t>БЕЛКОВЫЕ ВЕЩЕСТВA - СЫРЬЕ ДЛЯ ПРОМПЕРЕРАБОТКИ В ПИЩЕВОЙ ПРОМЫШЛЕННОСТИ.</t>
  </si>
  <si>
    <t>ГИДРОЛИЗОВАННЫЙ ГОВЯЖИЙ КОЛЛАГЕН, В МЕШКАХ ПО 20 КГ</t>
  </si>
  <si>
    <t>06.02.2023</t>
  </si>
  <si>
    <t>ГИДРОЛИЗОВАННЫЙ РАСТИТЕЛЬНЫЙ БЕЛОК НVР4.5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</si>
  <si>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MRW ИЗОЛИРОВАHНЫЙ СОЕВЫЙ БЕЛОК CJDG</t>
  </si>
  <si>
    <t>ИЗОЛЯТ СОЕВОГО БЕЛКА СУПРИМ 108 (SUPRIM 108) В ВИДЕ ПОРОШКА (СОДЕРЖАНИЕ БЕЛКА НЕ МЕНЕЕ 90%), ВОДОРАСТВОРИМЫЙ, ПРОИЗВОДИТСЯ МЕТОДОМ ЭКСТРАКЦИИ ИЗ ОБЕЗЖИРЕННОГО СОЕВОГО ЛЕПЕСТКА, ПРИМЕНЯEТСЯ В ПИЩЕВОЙ ПРОМЫШЛЕННОСТИ, НЕ СОДЕРЖИТ ГМО, НЕ ЯВЛЯЕТСЯ ОТХОДА</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</si>
  <si>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МАРКА BS-90 SHANDONG XINLAI SOYBEAN BIOTECH CO.,LTD НЕ ОБОЗНАЧЕН BS-90 700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</si>
  <si>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XINLAI SOYBEAN BIOTECH CO.,LTD НЕ ОБОЗНАЧЕН BS-90 700</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</si>
  <si>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ТЕКСТУРИРOВАННАЯ "ПРОТЕКС-М" Ф 3-5 (PROTEX-M F 3-5) - 14000 КГ (875 МЕШКОВ ПО 16 КГ)В ГРАНУЛАХ РАЗМЕРОМ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</si>
  <si>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3-5 - 14000 КГ (875 МЕШКОВ ПО 16 КГ), В ГРАНУЛАХ 3-5 ММ</t>
  </si>
  <si>
    <t>ПИЩЕВОЙ ПРОДУКТ ИЗ ТЕКСТУРИРОВАННОГО СОЕВОГО БЕЛКА - СОЕВАЯ СПАРЖА СУШЕНАЯ "ФУЧЖУ", В ВИДЕ ПАЛОЧЕК, В ПАКЕТАХ ИЗ ПОЛИМЕРНОГО МАТЕРИАЛА:</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</si>
  <si>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3-5 - 13952 КГ (872 МЕШКА ПО 16 КГ), В ГРАНУЛАХ 3-5 ММ, С СОДЕРЖАНИЕМ : БЕЛКА НЕ МЕНЕЕ 50%, СЫРОГО ЖИРА НЕ БОЛЕЕ 1.5 %. - БЕЛОК РАСТИТЕЛЬНЫЙ ТЕКСТУРИРОВАННЫЙ (ВОЛОКНИСТЫЙ ТЕКСТУРАТ) ПРОТЕКС-М 70 Ф20-40 (PROTEX-M 70 F 20-40) - 1000 КГ (100 МЕШКОВ ПО 10 КГ), В КУСКАХ РАЗМЕРОМ 20Х40 ММ, С СОДЕРЖАНИЕМ БЕЛКА НЕ МЕНЕЕ 70%, СЫРОГО ЖИРА НЕ БОЛЕЕ 0.5 %. ЗАО ПАРТНЕР-М ОТСУТСТВУЕТ 0</t>
  </si>
  <si>
    <t>ФУЧЖУ (SOYBEAN STICKS, SOYBEAN SECTION) ВЫСУШЕННАЯ ПЛЕНКА, СНЯТАЯ С СОЕВОГО МОЛОКА: СПАРЖА СОЕВАЯ СУХАЯ - 1480 КОРОБОК. СОЕВЫЙ ПИЩЕВОЙ БЕЛКОВЫЙ ПРОДУКТ НЕ СОДЕРЖИТ МОЛОЧНЫХ ЖИРОВ, САХАРОЗЫ, ГЛЮКОЗЫ, КРАХМАЛА, ЯВЛЯЕТСЯ ГОТОВЫМ ПИЩЕВЫМ</t>
  </si>
  <si>
    <t>27.11.2020</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</si>
  <si>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- 13920 КГ (870 МЕШКОВ ПО 16 КГ)</t>
  </si>
  <si>
    <t>ТЕКСТУРИРОВАННЫЕ БЕЛКОВЫЕ ВЕЩЕСТВА, С СОДЕРЖАНИЕМ САХАРОЗЫ НЕ БОЛЕЕ 5%:ПРЕДНАЗНАЧЕНЫ ДЛЯ ИСПОЛЬЗОВАНИЯ В КАЧЕСТВЕ СЫРЬЯ В ПИЩЕВОЙ ПРОМЫШЛЕННОСТИ ПРИ ИЗГОТОВЛЕНИИ ПРОДУКТОВ ПИТАНИЯ..</t>
  </si>
  <si>
    <t>ВКУСОВАЯ ДОБАВКА ДЛЯ ИЗГОТОВЛЕНИЯ ПРИПPАВЫ ИЗ СУШЕНЫХ ОВОЩЕЙ.</t>
  </si>
  <si>
    <t>ВКУСОВАЯ ДОБАВКА ДЛЯ ИЗГОТОВЛЕНИЯ ПРИПРАВЫ ИЗ СУШЕНЫХ ОBОЩЕЙ.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</si>
  <si>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ТЕКСТУРИРОВАННЫЙ БЕЛКОВЫЙ ПРОДУКТ-СОЕВЫЙ ПРОДУКТ В УПАКОВКАХ (ПАКЕТЫ ИЗ ПОЛИМ. МАТ.), 1539 КАРТ. КОР. ПО 1 ПАК. ПО 9КГ(ВМЕСТЕ С ПАК.) В 1 КОР., СРОК ГОДНОСТИ 12 МЕСЯЦЕВ, ДАТА ИЗГОТОВЛЕНИЯ СЕНТЯБРЬ 2021Г., ДЛЯ УПОТРЕБЛЕНИЯ В ПИЩУ</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</si>
  <si>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- 13824 КГ (864 МЕШКА ПО 16 КГ)</t>
  </si>
  <si>
    <t>СОЕВАЯ СПАРЖА (ФУЧЖУ), ТЕКСТУРИРОВАННЫЙ БЕЛКОВЫЙ СОЕВЫЙ ПРОДУК- ВЫСУШЕННАЯ ПЛЕНКА, СНЯТАЯ С СОЕВОГО МОЛОКА, СОЕВЫЙ БЕЛКОВЫЙ ПРОДУКТ, НЕ СОДЕРЖИТ МОЛОЧНЫХ ЖИРОВ, САХАРОЗЫ, ГЛЮКОЗЫ, КРАХМАЛА. СОСТАВ ОТБОРНЫЕ СОЕВЫЕ БОБЫ, ВОДА, СОЛЬ. ПРИНЦИП ПРОИЗВОДСТВ :СОЕВАЯ СПАРЖА(ФУЧЖУ) ТОРГОВОЙ МАРКИ SHOKUYOKU(500Г/ПОЛИЭТИЛЕНОВЫЙ ПАКЕТ) 18 МЕШКОВ/КОРОБОК) А: ПОСЛЕ ПРОПИТЫВАНИЯ СВЕЖЕЙ СОИ ЕЁ ПОДВЕРГАЮТ ДЕФИБРИНИРОВАНИЮ, ОТФИЛЬТРОВЫВАЯ ВЫЖИМКИ СОЕВОГО ТВОРОГА. ОДНОВРЕМЕННО ПРОИЗВОДИТСЯ СОЕВОЕ МОЛОКО. ПОТОМ СОЕВОЕ МОЛОКО ПОДВЕРГАЕТСЯ КИПЯЧЕНИЮ. НА ПОВЕРХНОСТИ ОБРАЗУЕТСЯ ТВЁРДАЯ ПРОСЛОЙКА С ВЫСОКИМ СОДЕРЖ АНИЕМ ЖИРА. ЭТА ПРОСЛОЙКА И ЕСТЬ ФУПИ. СПЕЦИАЛЬНОЕ ОБОРУДОВАНИЕ СНИМАЕТ И ПОДВЕШИВАЕТ ЭТУ ПЛЁНКУ. СНЯТУЮ ПРОСЛОЙКУ МОЖНО СРАЗУ ЖЕ УПОТРЕБЛЯТЬ В ПИЩУ ИЛИ ЗАСУШИТЬ. ПОДВЕШЕННАЯ ФУПИ ПРИОБРЕТАЕТ ВЫТЯНУТУЮ СМОРЩЕННУЮ ФОРМУ, ЧТО НАЗЫВАЕТСЯ ФУЧЖУ. ЗАТЕМ ПЛ ЁНКА СУШИТСЯ В ГОРИЗОНТАЛЬНОМ ПОЛОЖЕНИИ.НЕ СОДЕРЖИТ ГМО, НЕ ЯВЛЯЕТСЯ БИОЛОГИЧЕСКОЙ АКТИВНОЙ ДОБАВКОЙ К ПИЩЕ. XUCHANG JUSHENGYUAN FOOD CO., LTD (ХУЧАНЬ ДЖЮШЭНЬЯНЬ ФУД КО) SHOKUYOKU 1534</t>
  </si>
  <si>
    <t>ГИДРОЛИЗОВАННЫЕ БЕЛКИ ДЛЯ КОСМЕТИЧЕСКОЙ ПРОМЫШЛЕННОСТИ: -"WHEAT QUAT L NPNF" - 13 УПАКОВОК ПО 227 КГ; -"KERA TEIN V NPNF" - 34 УПАКОВКИ ПО 227 КГ; -"SILK TEIN NPNF" - 5 УПАКОВОК ПО 16 КГ И 9 УПАКОВОК ПО 181 КГ; -"SILK PRO TEIN HK" - 4 УПАКОВКИ ПО 181</t>
  </si>
  <si>
    <t>17.10.2022</t>
  </si>
  <si>
    <t>КОЛЛАГЕН ГИДРОЛИЗОВАННЫЙ ПИЩЕВОЙ, В ВИДЕ ПОРОШКА ИЛИ ГРАНУЛ БЕЛОГО ЦВЕТА. УПАКОВАН В 920 МЕШКОВ, РАСПОЛОЖЕННЫХ НА 20 ПОДДОНАХ. ВЕС БРУТТО С ПОДДОНАМИ 14576 КГ.</t>
  </si>
  <si>
    <t>ГИДРОЛИЗОВАННЫЙ КОЛЛАГЕН ВЫСОКОЙ ПЛОТНОСТИ ПИЩЕВОЙ, ПОЛУЧЕННЫЙ ПУТЕМ ГИДРОЛИЗА ЖЕЛАТИНА, ОБЛАДАЮЩЕГО ПИТАТЕЛЬНО-ФУНКЦИОНАЛЬНЫМИ СВОЙСТВАМИ, В ВИДЕ ПОРОШКА. УПАКОВАН В 920 МЕШКОВ, РАСПОЛОЖЕННЫХ НА 20 ПОДДОНАХ. ВЕС БРУТТО С ПОДДОНАМИ 14576 КГ.</t>
  </si>
  <si>
    <t>ПРОДУКТ ПЕРЕРАБОТКИ КОЛЛАГЕНОСОДЕРЖАЩЕГО СЫРЬЯ: ВЕС ГРУЗА С ПОДДОНАМИ 14490 КГ</t>
  </si>
  <si>
    <t>04.08.2022</t>
  </si>
  <si>
    <t>ГИДРОЛИЗОВАННЫЙ КОЛЛАГЕН ВЫСОКОЙ ПЛОТНОСТИ GELCO, ПИЩЕВОЙ, ПОЛУЧЕННЫЙ ПУТЕМ ГИДРОЛИЗА ЖЕЛАТИНА, ОБЛАДАЮЩЕГО ПИТАТЕЛЬНО-ФУНКЦИОНАЛЬНЫМИ СВОЙСТВАМИ, В ВИДЕ ПОРОШКА. УПАКОВАН В 920 МЕШКОВ, РАСПОЛОЖЕННЫХ НА 20 ПОДДОНАХ. ВЕС БРУТТО С ПОДДОНАМИ 14576 КГ.</t>
  </si>
  <si>
    <t>СОЕДИНИТЕЛЬНОТКАННЫЕ БЕЛКИ (ПЕПТОНЫ) ЖИВОТНОГО ПРОИСХОЖДЕНИЯ КОЛЛАПРО</t>
  </si>
  <si>
    <t>03.12.2021</t>
  </si>
  <si>
    <t>СОЕДИНИТЕЛЬНОТКАННЫЕ БЕЛКИ (ПЕПТОНЫ) ЖИВОТНОГО ПРОИСХОЖДЕНИЯ КОЛЛАПРО ГОВЯЖЬИ СОЕДИНИТЕЛЬНОТКАННЫЕ БЕЛКИ (ПЕПТОНЫ) ЖИВОТНОГО ПРОИСХОЖДЕНИЯ КОЛЛАПРО СТАНДАРТ/БС ГОВЯЖИЙ/ ANIMAL PROTEIN COLLAPRO BOVINE STANDARD/BC, СОСТАВ - КОЛЛАГЕНОСОДЕРЖАЩЕЕ ГОВЯЖЬЕ СЫРЬЕ, СОДЕРЖ. БЕЛКА - 91-94%, УПАК. В КАРТ. КОРОБКИ С П/Э ЖИВОТНЫЙ КОЛЛАГЕНОВЫЙ БЕЛОК КОЛЛАПРО ПБИ-ПРЕМИУМ БЛЭНД ИНЖЕКТ/БФ ГОВЯЖИЙ. ГОВЯЖЬИ СОЕДИНИТЕЛЬНОТКАННЫЕ БЕЛКИ ЖИВОТНОГО ПРОИСХОЖДЕНИЯ ANIMAL PROTEIN COLLAPRO BOVINE INJECTABLE/BF. СОСТАВ - КОЛЛАГЕНОСОДЕРЖАЩЕЕ ГОВЯЖЬЕ СЫРЬЁ, СОДЕРЖ. БЕЛКА - 91-94%, УПАК. В КАРТ. КОРОБКИ С П/Э ВКЛАДЫШЕМ ПО 20 КГ, ВЫПУСКАЕТСЯ В ФОРМЕ ПОРОШКА. ПРИМЕН. В ПИЩЕВОЙ ПРОМЫШЛЕННОСТИ, ПРИ ПРОИЗВОДСТВЕ КОЛБАСНЫХ ИЗД., МЯСНЫХ ПРОДУКТОВ, В Т.Ч. ПОЛУФАБРИКАТОВ. ЧИСТЫЙ НАТИВНЫЙ КОЛЛАГЕН ПОДВЕРГАЕТСЯ ТЕПЛОВОЙ ОБРАБОТКЕ ДО 85* С ВКЛАДЫШЕМ, ВЫПУСКАЕТСЯ В ФОРМЕ ПОРОШКА. ПРИМЕН. В ПИЩЕВОЙ ПРОМЫШЛЕННОСТИ, ПРИ ПРОИЗВОДСТВЕ КОЛБАСНЫХ ИЗД., МЯСНЫХ ПРОДУКТОВ, В Т. Ч. ПОЛУФАБРИКАТОВ. ЧИСТЫЙ НАТИВНЫЙ КОЛЛАГЕН ПОДВЕРГАЕТСЯ ТЕПЛОВОЙ ОБРАБОТКЕ ДО 85* С.В ТЕЧЕНИИ 20 МИН. И УПАКОВЫВАЕТСЯ .В ТЕЧЕНИИ 20 МИН. И УПАКОВЫВАЕТСЯ В КАРТОННЫЕ КОРОБКИ С ПОЛИЭТИЛЕНОВЫМИ ВКЛАДЫШАМИ.МАРКИРОВКА ПРЕДПРИЯТИЯ: NL7985EC В КАРТОННЫЕ КОРОБКИ С ПОЛИЭТИЛЕНОВЫМИ ВКЛАДЫШАМИ. КОЛАПРО ПРОИЗВОДИТСЯ ИЗ ГОВЯЖЬЕЙ МЕЗДРЫ. МАРКИРОВКА ПРЕДПРИЯТИЯ: NL7985EC, НЕ СОДЕРЖИТ ГМО. HULSHOF PROTEIN TECHNOLOGIES BV HULSHOF BOV.COL.BC 11000 HULSHOF PROTEIN TECHNOLOGIES BV HULSHOF BOV.COL.BF 2800</t>
  </si>
  <si>
    <t>СПАРЖА СОЕВАЯ СУШЕНАЯ (ФУЧЖУ)-ТЕКСТУРИРОВАННЫЙ БЕЛКОВЫЙ (СОЕВЫЙ) ПРОДУКТ В ИНДИВИДУАЛЬНОЙ ПОЛИМЕРНОЙ УПАКОВКЕ ПО 0.5 КГ НЕ СОДЕРЖИТ ГМО.ДЛЯ УПОТРЕБЛЕНИЯ В ПИЩУ. :ТЕКСТУРИРОВАННЫЙ СОЕВЫЙ ПРОДУКТ, ПОЛУЧЕННЫЙ ПУТЕМ ОБЕЗВОЖИВАНИЯ ПРОДУКТА ПЕРЕРАБОТКИ СОЕВОГО МОЛОКА.НЕ СОДЕРЖИТ САХАРОЗЫ,ИЗОГЛЮКОЗЫ, КРАХМАЛА, НЕ ЯВЛЯЕТСЯ ПИЩЕВОЙ ДОБАВКОЙ ИЛИ АРОМАТИЗАТОРОМ. В ПОЛИМЕРНЫХ ПАКЕТАХ ПО 0.5 КГ .ПО 18 ПАКЕТОВ ТРАНСПОРТН НОЙ КОРОБКЕ. ВСЕГО 1480 КОРОБОК. ВЕС НЕТТО БЕЗ УПАКОВКИ - 13320КГ XUCHANG WANGJIA FOOD CO.,LTD HAOJIA HAOJIA ОТСУТСТВУЕТ ОТСУТСТВУЕТ 1480</t>
  </si>
  <si>
    <t>ТЕКСТУРИРОВАННЫЙ БЕЛКОВЫЙ ПРОДУКТ-СОЕВЫЙ ПРОДУКТ (МАССА СОЕВАЯ) В УПАКОВКАХ (ПАК. ИЗ ПОЛИМ. МАТ.), 1150 КАРТ. КОР. ПО 1 ПАК. ПО 12КГ(ВМЕСТЕ С ПАК.) В 1 КОР., СРОК ГОДНОСТИ 18 МЕСЯЦЕВ, ДАТА ИЗГОТОВЛЕНИЯ ИЮНЬ 2022Г., ДЛЯ УПОТРЕБЛЕНИЯ В ПИЩУ</t>
  </si>
  <si>
    <t>ТЕКСТУРИРОВАННЫЙ БЕЛКОВЫЙ ПРОДУКТ-СОЕВЫЙ ПРОДУКТ (МАССА СОЕВАЯ) В УПАКОВКАХ (ПАК. ИЗ ПОЛИМ. МАТ.), 1533 КАРТОННЫЕ КОРОБКИ ПО 18 ПАКЕТОВ ПО 500Г(ВМЕСТЕ С ПАКЕТОМ) В 1 КОРОБКЕ, СРОК ГОДНОСТИ 18 МЕСЯЦЕВ, ДАТА ИЗГОТОВЛЕНИЯ НОЯБРЬ 2022Г., ДЛЯ УПОТРЕБЛЕНИЯ</t>
  </si>
  <si>
    <t>ТЕКСТУРИРОВАННЫЙ БЕЛКОВЫЙ ПРОДУКТ-СОЕВЫЙ ПРОДУКТ, В УПАКОВКАХ (ПАК. ИЗ ПОЛИМ. МАТ.), 1515 КАРТ. КОР. ПО 1 ПАК. ПО 9КГ(ВМЕСТЕ С ПАК.) В 1 КОР., СРОК ГОДНОСТИ 12 МЕСЯЦЕВ, ДАТА ИЗГОТОВЛЕНИЯ АПРЕЛЬ 2023Г., ДЛЯ УПОТРЕБЛЕНИЯ В ПИЩУ</t>
  </si>
  <si>
    <t>МАССА СОЕВАЯ ПРОТЕИНОВАЯ В УПАКОВКАХ (ПАКЕТЫ ИЗ ПОЛИМЕРНОГО МАТЕРИАЛА) 1703 КАРТОННЫЕ КОРОБКИ ПО 32 ПАКЕТА ПО 250Г(ВМЕСТЕ С ПАКЕТОМ) В 1 КОРОБКЕ, СРОК ГОДНОСТИ 12 МЕСЯЦЕВ, ДАТА ИЗГОТОВЛЕНИЯ МАЙ 2020Г., ДЛЯ УПОТРЕБЛЕНИЯ В ПИЩУ : SHANGHAI LONGZHI TRADING CO., LTD, КИТАЙ МИДОРИ 0</t>
  </si>
  <si>
    <t>ТЕКСТУРИРОВАННЫЙ БЕЛКОВЫЙ ПРОДУКТ-СОЕВЫЙ ПРОДУКТ (МАССА СОЕВАЯ) В УПАКОВКАХ (ПАКЕТЫ ИЗ ПОЛИМ. МАТ.), 1510 КАРТ. КОР. ПО 1 ПАК. ПО 9КГ(ВМЕСТЕ С ПАК.) В 1 КОР., СРОК ГОДНОСТИ 12 МЕСЯЦЕВ, ДАТА ИЗГОТОВЛЕНИЯ ФЕВРАЛЬ 2023Г., ДЛЯ УПОТРЕБЛЕНИЯ В ПИЩУ</t>
  </si>
  <si>
    <t>ТЕКСТУРИРОВАHHЫЙ КОНЦЕНТРАТ СОЕВОГО БЕЛКА, ВЫРАБОТАН  ПУТЕМ ЭКСТРУЗИИ ИЗ 100% СОЕВЫХ БОБОВ. НЕ СОДЕРЖИТ ДРУГИХ  ДОБАВОК И ВЕЩЕСТВ (БЕЗ ДОБАВЛЕНИЯ ГЛЮКОЗЫ, РАСТИТЕЛЬНЫХ МАСЕЛ,  ВИТАМИНОВ, АМИНОКИСЛОТ И ТД). НЕ СОДЕРЖИТ ГМО.</t>
  </si>
  <si>
    <t>ТЕКСТУРИРОВАННЫЙ БЕЛКОВЫЙ ПРОДУКТ-СОЕВЫЙ ПРОДУКТ (МАССА СОЕВАЯ) В УПАКОВКАХ (ПАК. ИЗ ПОЛИМ. МАТ.), МАРКИРОВКА &lt;CHANGSHENG&gt;, 1505 КАРТ. КОР. ПО 18 ПАК. ПО 500Г(ВМЕСТЕ С ПАК.) В 1 КОР., СРОК ГОДНОСТИ 12 МЕСЯЦЕВ, ДАТА ИЗГОТОВЛЕНИЯ МАЙ 2021Г., ДЛЯ</t>
  </si>
  <si>
    <t>БЕЛКОВЫЕ ВЕЩЕСТВА И ИХ ПРОИЗВОДНЫЕ: КОЛЛАГЕН ПИЩЕВОЙ.</t>
  </si>
  <si>
    <t>МАССА СОЕВАЯ ПРОТЕИНОВАЯ В УПАКОВКАХ (ПАКЕТЫ ИЗ ПОЛИМЕРНОГО МАТЕРИАЛА) 1503 КАРТОННЫЕ КОРОБКИ ПО 18 ПАКЕТОВ ПО 500Г(ВМЕСТЕ С ПАКЕТОМ) В 1 КОРОБКЕ, МАРКИРОВКА , СРОК ГОДНОСТИ 12 МЕСЯЦЕВ, ДАТА ИЗГОТОВЛЕНИЯ МАЙ 2020Г., ДЛЯ УПОТРЕБЛЕНИЯ В : ПИЩУ DONGNING CHANGSHENG FOOD CO.LTD, КИТАЙ ОТСУТСТВУЕТ 0</t>
  </si>
  <si>
    <t>СПАРЖА СОЕВАЯ СУХАЯ.</t>
  </si>
  <si>
    <t>СПАРЖА СОЕВАЯ СУХАЯ МАРКИ "MISAKI": 1500 КОРОБОК, 18 УПАКОВОК ПО 500 ГР. В КОРОБКЕ, 13500 КГ. ИСПОЛЬЗУЕТСЯ В ПИЩЕВЫХ ЦЕЛЯХ, НЕ ПОДВЕРГНУТАЯ ДАЛЬНЕЙШЕЙ ОБРАБОТКЕ, НЕ СОДЕРЖИТ ГМО, ИЗГОТОВЛЕНА В АПРЕЛЕ 2024 ГОДА, СРОК ХРАНЕНИЯ 2 ГОДА.</t>
  </si>
  <si>
    <t>ТЕКСТУРИРОВАННЫЙ БЕЛКОВЫЙ ПРОДУКТ-СОЕВЫЙ ПРОДУКТ (СОЕВАЯ СПАРЖА &lt;ФУЧЖУ&gt;), НЕ СОДЕРЖИТ МОЛОЧНЫХ ЖИРОВ И ЛАКТОЗЫ, В УПАКОВКАХ (ПАК. ИЗ ПОЛИM. МАТ.), 1500 КАРТ. КОР. ПО 18 ПАК. ПО 500Г(ВМЕСТЕ С ПАК.) В 1 КОР., СРОК ГОДНОСТИ 12 МЕСЯЦЕВ, ДАТА ИЗГОТОВЛЕНИЯ</t>
  </si>
  <si>
    <t>СПАРЖА СОЕВАЯ СУXАЯ.</t>
  </si>
  <si>
    <t>СПАРЖА СОЕBАЯ СУХАЯ.</t>
  </si>
  <si>
    <t>ТЕКСТУРИРОВАННЫЙ БЕЛКОВЫЙ ПРОДУКТ-СОЕВЫЙ ПРОДУКТ (МАССА СОЕВАЯ) В УПАКОВКАХ (ПАК. ИЗ ПОЛИМ. МАТ.), 1500 КАРТ. КОР. ПО 1 ПАК. ПО 9КГ(ВМЕСТЕ С ПАК.) В 1 КОР., СРОК ГОДНОСТИ 18 МЕСЯЦЕВ, ДАТА ИЗГОТОВЛЕНИЯ ИЮНЬ 2022Г., ДЛЯ УПОТРЕБЛЕНИЯ В ПИЩУ</t>
  </si>
  <si>
    <t>ТЕКСТУРИРОВАННЫЙ БЕЛКОВЫЙ ПРОДУКТ-СОЕВЫЙ ПРОДУКТ (МАССА СОЕВАЯ) В УПАКОВКАХ (ПАК. ИЗ ПОЛИМ. МАТ.), 1500 КАРТ. КОР. ПО 1 ПАК. ПО 9КГ(ВМЕСТЕ С ПАК.) В 1 КОР., СРОК ГОДНОСТИ 12 МЕСЯЦЕВ, ДАТА ИЗГОТОВЛЕНИЯ ИЮЛЬ 2021Г., ДЛЯ УПОТРЕБЛЕНИЯ В ПИЩУ</t>
  </si>
  <si>
    <t>ТЕКСТУРИРОВАННЫЙ БЕЛКОВЫЙ ПРОДУКТ-СОЕВЫЙ ПРОДУКТ В УПАКОВКАХ (ПАК. ИЗ ПОЛИМ. МАТ.),1500 КАРТ. КОР. ПО 1 ПАК. ПО 9КГ(ВМЕСТЕ С ПАК.) В 1 КОР.,СРОК ГОДНОСТИ 12 МЕСЯЦЕВ,ДАТА ИЗГОТОВЛЕНИЯ ЯНВАРЬ 2024Г.,ДЛЯ УПОТРЕБЛЕНИЯ В ПИЩУ</t>
  </si>
  <si>
    <t>МАССА СОЕВАЯ ПРОТЕИНОВАЯ - СПАРЖА, ДЛЯ УПОТРЕБЛЕНИЯ В ПИЩУ</t>
  </si>
  <si>
    <t>БЕЛКОВЫЕ ВЕЩЕСТВА И ИX ПРОИЗВОДНЫЕ: КОЛЛАГЕН ПИЩЕВОЙ. ИЗГ.: FUJIAN FENFAN FOOD CO., LTD. (ТМ) ОТСУТСТВУЕТ.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</si>
  <si>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- 13440КГ (672 МЕШКА ПО 20КГ) . СОЕДИНЕНИЯ ШЕСТИВАЛЕНТНОГО ХРОМА И БИОЦИДЫ ОТСУТСТВУЮТ</t>
  </si>
  <si>
    <t>ВКУСОВАЯ ДОБАВКА ДЛЯ ИЗГОТОВЛЕНИЯ ПРИПРАВЫ ИЗ СУШЕНЫХ ОВОЩЕЙ. ПРЕДНАЗНАЧЕНA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</si>
  <si>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</si>
  <si>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ВКУСОВАЯ ДОБАВКА ДЛЯ ИЗГОТОВЛЕНИЯ ПРИПРАВЫ ИЗ СУШЕНЫХ ОВОЩЕЙ. ПРЕДНАЗНАЧЕНА ДЛЯ ПРИДАНИЯ НАСЫЩЕННОГО ВКУСА ЛАПШE БЫСТРОГО ПРИГОТОВЛЕНИЯ "ДОШИРАК", "ДОШИРАК КВИСТИ". СОСТОИТ ИЗ ПРИПРАВ (СУХОЙ СОЕВЫЙ СОУС), ПРЯНОСТЕЙ (ЧЕСНОК, ЧЕРНЫЙ ПЕРЕЦ, ИМБИРЬ) И ЭМ</t>
  </si>
  <si>
    <t>СОЕДИНИТЕЛЬНОТКАННЫЕ БЕЛКИ (ПЕПТОНЫ) ЖИВОТНОГО ПРОИСХОЖДЕНИЯ КОЛЛАПРО ГОВЯЖЬИ СОЕДИНИТЕЛЬНОТКАННЫЕ БЕЛКИ (ПЕПТОНЫ) ЖИВОТНОГО ПРОИСХОЖДЕНИЯ КОЛЛАПРО СТАНДАРТ/БС ГОВЯЖИЙ/ ANIMAL PROTEIN COLLAPRO BOVINE STANDARD/BC, СОСТАВ - КОЛЛАГЕНОСОДЕРЖАЩЕЕ ГОВЯЖЬЕ СЫРЬЕ, СОДЕРЖ. БЕЛКА - 91-94%, УПАК. В КАРТ. КОРОБКИ С П/Э ЖИВОТНЫЙ КОЛЛАГЕНОВЫЙ БЕЛОК КОЛЛАПРО ПБИ-ПРЕМИУМ БЛЭНД ИНЖЕКТ/БФ ГОВЯЖИЙ. ГОВЯЖЬИ СОЕДИНИТЕЛЬНОТКАННЫЕ БЕЛКИ ЖИВОТНОГО ПРОИСХОЖДЕНИЯ ANIMAL PROTEIN COLLAPRO BOVINE INJECTABLE/BF. СОСТАВ - КОЛЛАГЕНОСОДЕРЖАЩЕЕ ГОВЯЖЬЕ СЫРЬЁ, СОДЕРЖ. БЕЛКА - 91-94%, УПАК. В КАРТ. КОРОБКИ С П/Э ВКЛАДЫШЕМ ПО 20 КГ, ВЫПУСКАЕТСЯ В ФОРМЕ ПОРОШКА. ПРИМЕН. В ПИЩЕВОЙ ПРОМЫШЛЕННОСТИ, ПРИ ПРОИЗВОДСТВЕ КОЛБАСНЫХ ИЗД., МЯСНЫХ ПРОДУКТОВ, В Т.Ч. ПОЛУФАБРИКАТОВ. ЧИСТЫЙ НАТИВНЫЙ КОЛЛАГЕН ПОДВЕРГАЕТСЯ ТЕПЛОВОЙ ОБРАБОТКЕ ДО 85* С ВКЛАДЫШЕМ, ВЫПУСКАЕТСЯ В ФОРМЕ ПОРОШКА. ПРИМЕН. В ПИЩЕВОЙ ПРОМЫШЛЕННОСТИ, ПРИ ПРОИЗВОДСТВЕ КОЛБАСНЫХ ИЗД., МЯСНЫХ ПРОДУКТОВ, В Т. Ч. ПОЛУФАБРИКАТОВ. ЧИСТЫЙ НАТИВНЫЙ КОЛЛАГЕН ПОДВЕРГАЕТСЯ ТЕПЛОВОЙ ОБРАБОТКЕ ДО 85* С.В ТЕЧЕНИИ 20 МИН. И УПАКОВЫВАЕТСЯ .В ТЕЧЕНИИ 20 МИН. И УПАКОВЫВАЕТСЯ В КАРТОННЫЕ КОРОБКИ С ПОЛИЭТИЛЕНОВЫМИ ВКЛАДЫШАМИ.МАРКИРОВКА ПРЕДПРИЯТИЯ: NL7985EC В КАРТОННЫЕ КОРОБКИ С ПОЛИЭТИЛЕНОВЫМИ ВКЛАДЫШАМИ. КОЛАПРО ПРОИЗВОДИТСЯ ИЗ ГОВЯЖЬЕЙ МЕЗДРЫ. МАРКИРОВКА ПРЕДПРИЯТИЯ: NL7985EC, НЕ СОДЕРЖИТ ГМО. HULSHOF PROTEIN TECHNOLOGIES BV HULSHOF BOV.COL.BC 12000 HULSHOF PROTEIN TECHNOLOGIES BV HULSHOF BOV.COL.BF 1400</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</si>
  <si>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3-5 - 13392 КГ (837 МЕШКОВ ПО 16 КГ), В ГРАНУЛАХ 3-5 ММ, С СОДЕРЖАНИЕМ БЕЛКА НЕ МЕНЕЕ 50%, СЫРОГО ЖИРА НЕ БОЛЕЕ 1.5 %. :</t>
  </si>
  <si>
    <t>ФУЧЖУ (SOYABEAN STICK) ВЫСУШЕННАЯ ПЛЕНКА, СНЯТАЯ С СОЕВОГО МОЛОКА,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СМ.</t>
  </si>
  <si>
    <t>22.03.2020</t>
  </si>
  <si>
    <t>ФУЧЖУ (SOYABEAN STICK) ВЫСУШЕННАЯ ПЛЕНКА, СНЯТАЯ С СОЕВОГО МОЛОКА,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NORMAL GRADE, СМ. : НОРМАЛЬНОГО КАЧЕСТВА: УПАКОВКА ПО 0.5КГ 1480КОРОБОК.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XUCHANG YINGYI TRADING CO., LTD, HAOJIA 0</t>
  </si>
  <si>
    <t>ФУЧЖУ (SOYABEAN STICK) ВЫСУШЕННАЯ ПЛЕНКА, СНЯТАЯ С СОЕВОГО МОЛОКА,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СМ. : 500G*18BAG/CTN 1480 КОРОБОК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XUCHANG YINGYI TRADING CO., LTD, HAOJIA 0</t>
  </si>
  <si>
    <t>ТЕКСТУРИРОВАННЫЙ БЕЛКОВЫЙ СОЕВЫЙ ПРОДУКТ В УПАКОВКАХ (ПАКЕТЫ ИЗ ПОЛИМ. МАТ.), 1476 КАРТ. КОР. ПО 1 ПАК. ПО 9КГ(ВМЕСТЕ С ПАК.) В 1 КОР., СРОК ГОДНОСТИ 12 МЕСЯЦЕВ, ДАТА ИЗГОТОВЛЕНИЯ ДЕКАБРЬ 2023Г., ДЛЯ УПОТРЕБЛЕНИЯ В ПИЩУ</t>
  </si>
  <si>
    <t>ПИЩЕВОЙ ПРОДУКТ ИЗ ТЕКСТУРИРОВАННОГО СОЕВОГО БЕЛКА - СОЕВАЯ СПАРЖА СУШЕНАЯ ФУЧЖУ, В ВИДЕ ПАЛОЧЕК, В ПАКЕТАХ ИЗ ПОЛИМЕРНОГО МАТЕРИАЛА ПО 500 ГР НЕТТО,ПО 18 ШТ ПАКЕТОВ В КОРОБКЕ.</t>
  </si>
  <si>
    <t>ПИЩЕВОЙ ПРОДУКТ ИЗ ТЕКСТУРИРОВАННОГО СОЕВОГО БЕЛКА - СОЕВАЯ СПАРЖА СУШЕНАЯ ФУЧЖУ, В ВИДЕ ПАЛОЧЕК, В ПАКЕТАХ ИЗ ПОЛИМЕРНОГО МАТЕРИАЛА ПО 500 ГР НЕТТО,ПО 18 ШТ ПАКЕТОВ В КОРОБКЕ. СПАРЖА СОЕВАЯ СУШЕНАЯ,БЕЛКОВАЯ - УПАКОВАНА В 1470 КОРОБКАХ ПО 18 ПАКЕТОВ В КОРОБКЕ. ВСЕГО 26460 ПАКЕТОВ ПО 500 ГР. БЕЗ СОДЕРЖАНИЯ ЭТИЛОВОГО СПИРТА , БЕЗ ГМО, НЕ СОДЕРЖИТ МОЛОЧНОГО ЖИРА, САХАРОЗЫ, ГЛЮКОЗЫ, ИЗОГЛЮКОЗЫ. ИНГРЕДИЕНТЫ:СОЕВЫЕ БОБЫ ,ВОДА,КРАХМАЛ 1%,СОЛЬ. NANTONG OUJIN TRADING CO.,LTD ТОВАРНЫЙ ЗНАК ОТСУТСТВУЕТ 13230</t>
  </si>
  <si>
    <t>14.07.2023</t>
  </si>
  <si>
    <t>БЕЛКОВЫЕ КОНЦЕНТРАТЫ И ТЕКСТУРИРОВАННЫЕ БЕЛKОВЫЕ ВЕЩЕСТВА</t>
  </si>
  <si>
    <t>ТЕКСТУРИРОВАННЫЙ БЕЛКОВЫЙ ПРОДУКТ-СОЕВЫЙ ПРОДУКТ В УПАКОВКАХ (ПАК. ИЗ ПОЛИМ. МАТ.), 1100 КАРТ. КОР. ПО 1 ПАК. ПО 12КГ(ВМЕСТЕ С ПАК.) В 1 КОР., СРОК ГОДНОСТИ 12 МЕСЯЦЕВ, ДАТА ИЗГОТОВЛЕНИЯ ОКТЯБРЬ 2023Г., ДЛЯ УПОТРЕБЛЕНИЯ В ПИЩУ</t>
  </si>
  <si>
    <t>ТЕКСТУРИРОВАННЫЙ БЕЛКОВЫЙ ПРОДУКТ-СОЕВАЯ МАССА (СОЕВАЯ СПАРЖА "ФУЧЖУ") В УПАКОВКАХ (ПАКЕТЫ ИЗ ПОЛИМ. МАТ.) 1465 КАРТ. КОР. ПО 1 ПАК. ПО 9КГ(ВМЕСТЕ С ПАК.) В 1 КОР.,СРОК ГОДНОСТИ 12 МЕСЯЦЕВ,ДАТА ИЗГОТОВЛЕНИЯ ИЮНЬ 2024Г.,ДЛЯ УПОТРЕБЛЕНИЯ В ПИЩУ</t>
  </si>
  <si>
    <t>ТЕКСТУРИРОВАННЫЙ БЕЛКОВЫЙ ПРОДУКТ-СОЕВЫЙ ПРОДУКТ (СОЕВАЯ СПАРЖА &lt;ФУЧЖУ&gt;), НЕ СОДЕРЖИТ МОЛОЧНЫХ ЖИРОВ И ЛАКТОЗЫ, В УПАКОВКАХ (ПАК. ИЗ ПОЛИМ. МАТ.), 1461 КАРТ. КОР. ПО 18 ПАК. ПО 500Г(ВМЕСТЕ С ПАК.) В 1 КОР., СРОК ГОДНОСТИ 12 МЕСЯЦЕВ, ДАТА ИЗГОТОBЛЕНИЯ</t>
  </si>
  <si>
    <t>ПИЩЕВОЙ ПРОДУКТ ИЗ ТЕКСТУРИРОВАННОГО СОЕВОГО БЕЛКА - СОЕВАЯ СПАРЖА СУШЕНАЯ ФУЧЖУ, В ВИДЕ ПАЛОЧЕК, В ПАКЕТАХ ИЗ ПОЛИМЕРНОГО МАТЕРИАЛА ПО 250-500 ГР НЕТТО,ПО 18/32 ШТ ПАКЕТОВ В КОРОБКЕ. СПАРЖА СОЕВАЯ СУШЕНАЯ,БЕЛКОВАЯ - УПАКОВАНА В 100 КОРОБОК ПО 32 ПАКЕТОВ В КОРОБКЕ. ВСЕГО 3200 ПАКЕТОВ ПО 250 ГР. СПАРЖА СОЕВАЯ СУШЕНАЯ,БЕЛКОВАЯ - УПАКОВАНА В 1370 КОРОБОК ПО 18 ПАКЕТОВ В КОРОБКЕ. ВСЕГО 24660 ПАКЕТОВ ПО 500 ГР. БЕЗ СОДЕРЖАНИЯ ЭТИЛОВОГО СПИРТА , БЕЗ ГМО, НЕ СОДЕРЖИТ МОЛОЧНОГО ЖИРА, САХАРОЗЫ, ГЛЮКОЗЫ, ИЗОГЛЮКОЗЫ. ИНГРЕДИЕНТЫ:СОЕВЫЕ БОБЫ ,ВОДА,КРАХМАЛ 1%,СОЛЬ. NANTONG OUJIN TRADING CO.,LTD ТОВАРНЫЙ ЗНАК ОТСУТСТВУЕТ 800 NANTONG OUJIN TRADING CO.,LTD ТОВАРНЫЙ ЗНАК ОТСУТСТВУЕТ 12330</t>
  </si>
  <si>
    <t>29.11.2020</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</si>
  <si>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42240</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</si>
  <si>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</si>
  <si>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</si>
  <si>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НЕЗНАЧИТЕЛЬНОГО КОЛИЧЕСТВА</t>
  </si>
  <si>
    <t>ТЕКСТУРИРОВАННЫЙ БЕЛКОВЫЙ ПРОДУКТ-СОЕВЫЙ ПРОДУКТ (МАССА СОЕВАЯ) В УПАКОВКАХ (ПАК. ИЗ ПОЛИМ. МАТ.), 1454 КАРТ. КОР. ПО 1 ПАК. ПО 9КГ(ВМЕСТЕ С ПАК.) В 1 КОР., СРОК ГОДНОСТИ 12 МЕСЯЦЕВ, ДАТА ИЗГОТОВЛЕНИЯ АПРЕЛЬ 2021Г., ДЛЯ УПОТРЕБЛЕНИЯ В ПИЩУ</t>
  </si>
  <si>
    <t>ФУЧЖУ (SOYBEAN STICK) ВЫСУШЕННАЯ ПЛЕНКА, СНЯТАЯ С СОЕВОГО МОЛОКА: СПАРЖА СОЕВАЯ СУХАЯ - 1451 КОРОБКА. СОЕВЫЙ ПИЩЕВОЙ БЕЛКОВЫЙ ПРОДУКТ НЕ СОДЕРЖИТ МОЛОЧНЫХ ЖИРОВ, САХАРОЗЫ, ГЛЮКОЗЫ, КРАХМАЛА, ЯВЛЯЕТСЯ ГОТОВЫМ ПИЩЕВЫМ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</si>
  <si>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3-5 - 13056 КГ (816 МЕШКОВ ПО 16 КГ), В ГРАНУЛАХ 3-5 ММ</t>
  </si>
  <si>
    <t>ФУЧЖУ (SOYBEAN STICK) ВЫСУШЕННАЯ ПЛЕНКА, СНЯТАЯ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t>
  </si>
  <si>
    <t>MRW ФУЧЖУ (ПЛЕНКА, СНЯТАЯ С СОЕВОГО МОЛОКА)- СПАРЖА СОЕВАЯ СУХАЯ. DGPNDB</t>
  </si>
  <si>
    <t>ФУЧЖУ (ПЛЕНКА, СНЯТАЯ С СОЕВОГО МОЛОКА)- СПАРЖА СОЕВАЯ СУХАЯ.</t>
  </si>
  <si>
    <t>10.08.2021</t>
  </si>
  <si>
    <t>DRK ФУЧЖУ (SOYBEAN STICK) ВЫСУШЕННАЯ ПЛЕНКА, СНЯТАЯ С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t>
  </si>
  <si>
    <t>IXC ФУЧЖУ (SOYBEAN STICKS) ВЫСУШЕННАЯ ПЛЕНКА, СНЯТАЯ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t>
  </si>
  <si>
    <t>ФУЧЖУ (SOYBEAN STICK) ВЫСУШЕННАЯ ПЛЕНКА, СНЯТАЯ С СОЕВОГО МОЛОКА С МАРКИРОВКОЙ YICHUN: ПОЛОСКИ СОЕВЫЕ СУШЕНЫЕ - 1450 КОРОБОК.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t>
  </si>
  <si>
    <t>ФУЧЖУ (SOYBEAN STICK) ВЫСУШЕННАЯ ПЛЕНКА, СНЯТАЯ С СОЕВОГО МОЛОКА С МАРКИРОВКОЙ : ПОЛОСКИ СОЕВЫЕ СУШЕНЫЕ - 1450 КОРОБОК. СОЕВЫЙ БЕЛКОВЫЙ ПРОДУКТ, НЕ СОДЕРЖИТ МОЛОЧНЫХ ЖИРОВ, САХАРОЗЫ, ГЛЮКОЗЫ, КРАХМАЛА, ЯВЛЯЕТСЯ ГОТОВЫМ ПИЩЕВЫМ : ПРОДУКТОМ, ОБЛАСТЬ ПРИМЕНЕНИЯ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 CHANGZHONG BEANS HUAYE FOOD CO., LTD YICHUN 0</t>
  </si>
  <si>
    <t>ФУЧЖУ (SOYBEAN STICKS) ВЫСУШЕННАЯ ПЛЕНКА, СНЯТАЯ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t>
  </si>
  <si>
    <t>ТЕКСТУРИРОВАННЫЙ БЕЛКОВЫЙ ПРОДУКТ-СОЕВЫЙ ПРОДУКТ (МАССА СОЕВАЯ) В УПАКОВКАХ (ПАК. ИЗ ПОЛИМ. МАТ.), 1450 КАРТ. КОР. ПО 1 ПАК. ПО 9КГ(ВМЕСТЕ С ПАК.) В 1 КОР., СРОК ГОДНОСТИ 12 МЕСЯЦЕВ, ДАТА ИЗГОТОВЛEНИЯ ФЕВРАЛЬ 2023Г., ДЛЯ УПОТРЕБЛЕНИЯ В ПИЩУ</t>
  </si>
  <si>
    <t>19.05.2023</t>
  </si>
  <si>
    <t>ТЕКСТУРИРОВАННЫЙ БЕЛКОВЫЙ ПРОДУКТ-СОЕВЫЙ ПРОДУКТ В УПАКОВКАХ (ПАКЕТЫ ИЗ ПОЛИМ. МАТ.), 1450 КАРТ. КОР. ПО 1 ПАК. ПО 9КГ(ВМЕСТЕ С ПАК.) В 1 КОР., СРОК ГОДНОСТИ 12 МЕСЯЦЕВ, ДАТА ИЗГОТОВЛЕНИЯ МАЙ 2023Г., ДЛЯ УПОТРЕБЛЕНИЯ В ПИЩУ</t>
  </si>
  <si>
    <t>ФУЧЖУ (SOYBEAN STICK) ВЫСУШЕННАЯ ПЛЕНКА, СНЯТАЯ С СОЕВОГО МОЛОКА С МАРКИРОВКОЙ ASIAFEST: ПОЛОСКИ СОЕВЫЕ СУШЕНЫЕ - 1450 КОРОБОК. СОЕВЫЙ БЕЛКОВЫЙ ПРОДУКТ, НЕ СОДЕРЖИТ МОЛОЧНЫХ ЖИРОВ, САХАРОЗЫ, ГЛЮКОЗЫ, КРАХМАЛА, ЯВЛЯЕТСЯ ГОТОВЫМ ПИЩЕВЫМ</t>
  </si>
  <si>
    <t>ФУЧЖУ (SOYBEAN STICK) ВЫСУШЕННАЯ ПЛЕНКА, СНЯТАЯ С СОЕВОГО МОЛОКА С МАРКИРОВКОЙ : ПОЛОСКИ СОЕВЫЕ СУШЕНЫЕ - 1450 КОРОБОК. СОЕВЫЙ БЕЛКОВЫЙ ПРОДУКТ, НЕ СОДЕРЖИТ МОЛОЧНЫХ ЖИРОВ, САХАРОЗЫ, ГЛЮКОЗЫ, КРАХМАЛА, ЯВЛЯЕТСЯ ГОТОВЫМ ПИЩЕВЫМ : ПРОДУКТОМ, ОБЛАСТЬ ПРИМЕНЕНИЯ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 CHANGZHONG BEANS HUAYE FOOD CO., LTD ASIAFEST 0</t>
  </si>
  <si>
    <t>ВКУСОВАЯ ДОБАВКА ДЛЯ ИЗГОТОВЛЕНИЯ ПРИПРАВЫ ИЗ СУШЕНЫХ ОВOЩЕЙ.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</si>
  <si>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ТЕКСТУРИРОВАННЫЕ БЕЛКОВЫЕ ПРОДУКТЫ,ПРЕДНАЗНАЧЕННЫЕ ДЛЯ ПРИГОТОВЛЕНИЯ ПИЩИ,А ТАК ЖЕ ДЛЯ ПЕРЕРАБОТКИ В ГОТОВЫЕ БЛЮДА,НЕ СОДЕРЖАТ ГМО:</t>
  </si>
  <si>
    <t>15.06.2023</t>
  </si>
  <si>
    <t>СОЕДИНИТЕЛЬНОТКАННЫЕ БЕЛКИ (ПЕПТОНЫ) ЖИВОТНОГО ПРОИСХОЖДEНИЯ "КОЛЛАПРО";</t>
  </si>
  <si>
    <t>09.08.2022</t>
  </si>
  <si>
    <t>СОЕДИНИТЕЛЬНОТКАННЫЕ БЕЛКИ (ПЕПТОНЫ) ЖИВОТНОГО ПРОИСХОЖДЕНИЯ "KОЛЛАПРО";</t>
  </si>
  <si>
    <t>СОЕДИНИТЕЛЬНОТКАННЫЕ БЕЛКИ (ПЕПТОНЫ) ЖИBОТНОГО ПРОИСХОЖДЕНИЯ "КОЛЛАПРО";</t>
  </si>
  <si>
    <t>СОЕДИНИТЕЛЬНОТКАННЫЕ БЕЛКИ (ПЕПТОНЫ) ЖИВОТНОГО ПРОИCХОЖДЕНИЯ "КОЛЛАПРО";</t>
  </si>
  <si>
    <t>18.09.2022</t>
  </si>
  <si>
    <t>08.06.2022</t>
  </si>
  <si>
    <t>26.06.2022</t>
  </si>
  <si>
    <t>MRW СОЕДИНИТЕЛЬНОТКАННЫЕ БЕЛКИ (ПЕПТОНЫ) ЖИВОТНОГО ПРОИСХОЖДЕНИЯ КОЛЛАПРО CHJF</t>
  </si>
  <si>
    <t>30.03.2021</t>
  </si>
  <si>
    <t>18.12.2021</t>
  </si>
  <si>
    <t>18.05.2022</t>
  </si>
  <si>
    <t>09.05.2022</t>
  </si>
  <si>
    <t>ИЗОЛЯТ СОЕВОГО БЕЛКА ДЛЯ ИСПОЛЬЗОВАНИЯ В ПИЩЕВОЙ ПРОМЫШЛЕННОСТИ В ВИДЕ ПОРОШКА СВЕТЛО-ЖЁЛТОГО ЦВЕТА, БЕЗ ЗАПАХА. СПОСОБ ПРОИЗВОДСТВА - ЭКСТРАКЦИЯ. БЕЗ СОДЕРЖАНИЯ ГМО.</t>
  </si>
  <si>
    <t>ИЗОЛЯТ СОЕВОГО БЕЛКА "ШАНЬСУНЬ-90", ПОЛУЧЕННЫЙ БЕЗ ИСПОЛЬЗОВАНИЯ ГМО, ДЛЯ ПИЩЕВЫХ ЦЕЛЕЙ.</t>
  </si>
  <si>
    <t>13.12.2022</t>
  </si>
  <si>
    <t>ГИДРОЛИЗОВАННЫЙ РАСТИТЕЛЬНЫЙ БЕЛОК НVР4.5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</si>
  <si>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ИЗОЛЯТ СОЕВОГО БЕЛКА, ПИЩЕВАЯ ДОБАВКА С МАРКИРОВКОЙ ШАНЬСУН-90, СВЕТЛО ЖЕЛТЫЙ-КРЕМОВЫЙ ПОРОШОК, ПРИМЕНЯЕТСЯ В ПИЩЕВОЙ ПРОМЫШЛЕННОСТИ. СОДЕРЖАНИЕ БЕЛКА 90,62%, НЕ СОДЕРЖИТ ЭТИЛОВОГО СПИРТА. НЕ ЯВЛЯЕТСЯ ОТХОДАМИ, НЕ ПРЕДНАЗНАЧЕН ДЛЯ</t>
  </si>
  <si>
    <t>22.01.2023</t>
  </si>
  <si>
    <t>ИЗОЛЯТ СОЕВОГО БЕЛКА "ШАНЬСУН-90", ПОЛУЧЕННЫЙ БЕЗ ИСПОЛЬЗОВАНИЯ ГМО, ДЛЯ ПИЩЕВЫХ ЦЕЛЕЙ.</t>
  </si>
  <si>
    <t>ИЗОЛЯТ СОЕВОГО БЕЛКА ШАНЬСУН-90 (SHANSONG-90) В ВИДЕ ПОРОШКА ЖЕЛТОВАТОГО ЦВЕТА, СОДЕРЖАНИЕ БЕЛКА - 90.59%; ПРИМЕНЯЕТСЯ В КАЧЕСТВЕ СЫРЬЯ В ПИЩЕВОЙ ПРОМЫШЛЕННОСТИ</t>
  </si>
  <si>
    <t>05.11.2023</t>
  </si>
  <si>
    <t>ИЗОЛИРОВАННЫЙ СОЕВЫЙ БЕЛОК SHANSONG 90-650МЕШ.ПО 20КГ.,В ВИДЕ ПОРОШКА СВЕТЛО-КРЕМОВОГО ЦВЕТА БЕЗ РЕЗКОГО ЗАПАХА,С СОДЕРЖАНИЕМ БЕЛКА НЕ МЕНЕЕ 90%,НЕ ПЫЛЯЩИЙ,НЕ СОДЕРЖИТ ГМО.ИЗГОТОВЛЕН МЕТОДОМ ЭКСТРАКЦИИ ИЗ ОБЕЗЖИРЕННОЙ МУКИ СОИ,ПРИМЕНЯЕТСЯ В ПИЩЕВОЙ</t>
  </si>
  <si>
    <t>03.12.2023</t>
  </si>
  <si>
    <t>ПИЩЕВАЯ ДОБАВКА - ИЗОЛИРОВАННЫЙ СОЕВЫЙ БЕЛОК (ИЗОЛЯТ), В МЕШКАХ ПО 20 КГ., ВСЕГО: 650 МЕШ./ 13000 КГ.; CAS № 9010-10-0, ДЛЯ ИСПОЛЬЗОВАНИЯ В ПИЩЕВОЙ ПРОМЫШЛЕННОСТИ, НЕ РАСФАСОВАНА ДЛЯ РОЗНИЧНОЙ ПРОДАЖИ, ОБЛАСТЬ ПРИМЕНЕНИЯ: ИСПОЛЬЗУЕТСЯ В ПИЩЕВОЙ ПРОМЫ</t>
  </si>
  <si>
    <t>ИЗОЛИРОВАННЫЙ СОЕВЫЙ БЕЛОК SHANSONG 90-650МЕШ.ПО 20КГ.,В ВИДЕ ПОРОШКА СВЕТЛО-КРЕМОВОГО ЦВЕТА БЕЗ РЕЗКОГО ЗАПАХА,С СОДЕРЖАНИЕМ БЕЛКА НЕ МЕНЕЕ 90%,НЕ ПЫЛЯЩИЙ,НЕ СОДЕРЖИТ ГМО.ИЗГОТОВЛЕН МЕТОДОМ ЭКСТРАКЦИИ ИЗ ОБЕЗЖИРЕННОЙМУКИ СОИ,ПРИМЕНЯЕТСЯ В ПИЩЕВОЙ : ПРОМЫШЛЕННОСТИ ДЛЯ ПРОИЗВОДСТВА МЯСНОЙ ПРОДУКЦИИ,НЕ ДЛЯ ВЕТЕРИНАРИИ,НЕ ОТХОДЫ ПРОИЗВОДСТВА LINYI SHANSONG BIOLOGICAL PRODUCTS CO.,LTD ОТСУТСТВУЕТ 0</t>
  </si>
  <si>
    <t>04.05.2022</t>
  </si>
  <si>
    <t>ПИЩЕВОЙ КОНЦЕНТРАТ (БЕЛКОВЫЙ): МАССА СОЕВАЯ ПРОТЕИНОВАЯ &lt;ФУЧЖУ&gt; (СПАРЖА СУШЕНАЯ). В ПОЛИМЕРНЫХ ПАКЕТАХ ПО 500 ГРАММ. УПАКОВАНЫ В КАРТОННЫЕ КОРОБКИ. НЕ СОДЕРЖИТ ГМО. ДЛЯ УПОТРЕБЛЕНИЯ В ПИЩУ.МАРКИРОВКА: &lt;ФУЧЖУ&gt;. ВСЕГО: 25740 ПОЛИЭТИЛЕНОВЫХ ПАКЕТА, УПАК</t>
  </si>
  <si>
    <t>БЕЛКОВЫЕ ВЕЩЕСТВА И ИХ ПРОИЗВОДНЫЕ: БЕЛОК КОЛЛАГЕНОВЫЙ ЖИВОТНЫЙ ГОВЯЖИЙ (ГИДРОЛИЗАТ КОЛЛАГЕНА) В ВИДЕ ПУДРЫ, СОДЕРЖАНИЕ ПРОТЕИНА 98,00%, ИСПОЛЬЗУЕТСЯ В КАЧЕСТВЕ ПИЩЕВОЙ ДОБАВКИ В ПИЩЕВОЙ ПРОМЫШЛЕННОСТИ, В МЕШКАХ ПО 20 КГ,</t>
  </si>
  <si>
    <t>ТЕКСТУРИРОВАННЫЙ БЕЛКОВЫЙ СОЕВЫЙ КОНЦЕНТРАТ: СПАРЖА СОЕВАЯ (ФУЧЖУ) ДЛЯ УПОТРЕБЛЕНИЯ В ПИЩУ, РАСФАСОВАННАЯ В ПАКЕТЫ ПО 250 Г И УПАКОВАННАЯ ПО 32 ПАКЕТА В КАРТОННУЮ КОРОБКУ - 420 КАРТОННЫХ КОРОБОК; СПАРЖА СОЕВАЯ (ФУЧЖУ) ДЛЯ УПОТРЕБЛЕНИЯ В ПИЩУ, РАСФАСО : ВАННАЯ В ПАКЕТЫ ПО 500 Г И УПАКОВАННАЯ ПО 18 ПАКЕТОВ В КАРТОННУЮ КОРОБКУ - 700 КАРТОННЫХ КОРОБОК; СПАРЖА СОЕВАЯ (ФУЧЖУ) ДЛЯ УПОТРЕБЛЕНИЯ В ПИЩУ, В КОРОБКАХ ПО 11 КГ, НЕРАСФАСОВАННАЯ - 300 КАРТОННЫХ КОРОБОК. СОДЕРЖИТ БОЛЕЕ 5% КРАХМАЛА И САХАРОЗЫ. ФУЧ ЖУ ЯВЛЯЕТСЯ ПРОДУКТОМ ОБРАБОТКИ СОЕВЫХ БОБОВ, КОТОРЫЙ ОБРАЗУЕТСЯ В ПРОЦЕССЕ ДЕФИБРИНИРОВАНИЯ СВЕЖЕЙ СОИ. БОБЫ КИПЯТЯТ, ПОЛУЧАЮТ ПЛОТНУЮ ЖИРНУЮ ПЛЁНКУ, КОТОРУЮ ВПОСЛЕДСТВИИ ОСОБЫМ ОБРАЗОМ ВЫСУШИВАЮТ И ПОЛУЧАЮТ ТЕКСТУРИРОВАННЫЙ БЕЛКОВЫЙ КОНЦЕНТРАТ В В ИДЕ ПАЛОЧЕК ФУЧЖУ. QINGDAO HILDA-JINGYI TRADING CO.,LTD НОВАЯ АЗИЯ 0</t>
  </si>
  <si>
    <t>ТЕКСТУРИРОВАННЫЙ БЕЛКОВЫЙ ПРОДУКТ-СОЕВЫЙ ПРОДУКТ В УПАКОВКАХ (ПАК. ИЗ ПОЛИМ. МАТ.), 1440 КАРТ. КОР. ПО 1 ПАК. ПО 9КГ(ВМЕСТЕ С ПАК.) В 1 КОР., СРОК ГОДНОСТИ 12 МЕСЯЦЕВ, ДАТА ИЗГОТОВЛЕНИЯ ДЕКАБРЬ 2023Г., ДЛЯ УПОТРЕБЛЕНИЯ В ПИЩУ</t>
  </si>
  <si>
    <t>ТЕКСТУРИРОВАННЫЕ БЕЛКОВЫЕ ВЕЩЕСТВА, НЕ СОДЕРЖАЩИЕ МОЛОЧНЫХ ЖИРОВ, САХАРОЗЫ, ИЗОГЛЮКОЗЫ, ГЛЮКОЗЫ ИЛИ КРАХМАЛА ДЛЯ ИСПОЛЬЗОВАНИЯ В КАЧЕСТВЕ СЫРЬЯ В ПИЩЕВОЙ ПРОМЫШЛЕННОСТИ ПРИ ИЗГОТОВЛЕНИИ ПРОДУКТОВ ПИТАНИЯ</t>
  </si>
  <si>
    <t>ТЕКСТУРИРОВАННЫЕ БЕЛКОВЫЕ ВЕЩЕСТВА, НЕ СОДЕРЖАТ МОЛОЧНЫХ ЖИРОВ, САХАРОЗЫ, ИЗОГЛЮКОЗЫ, ГЛЮКОЗЫ ИЛИ КРАХМАЛА.ПРЕДНАЗНАЧЕНЫ ДЛЯ ИСПОЛЬЗОВАНИЯ В КАЧЕСТВЕ СЫРЬЯ В ПИЩЕВОЙ ПРОМЫШЛЕННОСТИ ПРИ ИЗГОТОВЛЕНИИ ПРОДУКТОВ ПИТАНИЯ</t>
  </si>
  <si>
    <t>ТЕКСТУРИРОВАННЫЕ БЕЛКОВЫЕ ВЕЩЕСТВА, НЕ СОДЕРЖАЩИЕ МОЛОЧНЫХ ЖИРОВ, САХАРОЗЫ, ИЗОГЛЮКОЗЫ, ГЛЮКОЗЫ ИЛИ КРАХМАЛА ДЛЯ ИСПОЛЬЗОВАНИЯ В КАЧЕСТВЕ СЫРЬЯ В ПИЩЕВОЙ ПРОМЫШЛЕННОСТИ ПРИ ИЗГОТОВЛЕНИИ ПРОДУКТОВ ПИТАНИЯ:</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</si>
  <si>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3-5 - 12960 КГ (810 МЕШКОВ ПО 16 КГ), В ГРАНУЛАХ 3-5 ММ, С СОДЕРЖАНИЕМ</t>
  </si>
  <si>
    <t>ТЕКСТУРИРОВАННЫЕ БЕЛКОВЫЕ ВЕЩЕСТВА, СОДЕРЖАНИЕМ САХАРОЗЫ НЕ БОЛЕЕ 5%. ПРЕДНАЗНАЧЕНЫ ДЛЯ ИСПОЛЬЗОВАНИЯ В КАЧЕСТВЕ СЫРЬЯ В ПИЩЕВОЙ ПРОМЫШЛЕННОСТИ ПРИ ИЗГОТОBЛЕНИИ ПРОДУКТОВ ПИТАНИЯ..</t>
  </si>
  <si>
    <t>ГИДРОЛИЗОВАННЫЙ РАСТИТЕЛЬНЫЙ БЕЛОК HVP 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</si>
  <si>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05.11.2022</t>
  </si>
  <si>
    <t>БЕЛКОВЫЕ КОНЦЕНТРАТЫ И ТЕКСТУPИРОВАННЫЕ БЕЛКОВЫЕ ВЕЩЕСТВА</t>
  </si>
  <si>
    <t>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 : DAQING LVDU FOOD CO., LTD БЕЗ Т/З ХЭТЯНЬЖАНЬ БЕЗ АРТКУЛА БЕЗ МОДЕЛИ 1280</t>
  </si>
  <si>
    <t>ФУЧЖУ (SOYBEAN STICKS) ВЫСУШЕННАЯ ПЛЕНКА, СНЯТАЯ С СОЕВОГО МОЛОКА: СПАРЖА СОЕВАЯ СУХАЯ - 1430 КОРОБОК. СОЕВЫЙ ПИЩЕВОЙ БЕЛКОВЫЙ ПРОДУКТ НЕ СОДЕРЖИТ МОЛОЧНЫХ ЖИРОВ, САХАРОЗЫ, ГЛЮКОЗЫ, КРАХМАЛА, ЯВЛЯЕТСЯ ГОТОВЫМ ПИЩЕВЫМ</t>
  </si>
  <si>
    <t>27.05.2021</t>
  </si>
  <si>
    <t>ФУЧЖУ (SOYBEAN CURD STICK) ВЫСУШЕННАЯ ПЛЕНКА, СНЯТАЯ С СОЕВОГО МОЛОКА: ПОЛОСКИ СОЕВЫЕ СУШЕНЫЕ - 1430 КОРОБОК. СОЕВЫЙ БЕЛКОВЫЙ ПРОДУКТ НЕ СОДЕРЖИТ МОЛОЧНЫХ ЖИРОВ, САХАРОЗЫ, ГЛЮКОЗЫ, КРАХМАЛА, ЯВЛЯЕТСЯ ГОТОВЫМ ПИЩЕВЫМ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HILDA-JINGYI TRADING CO.,LTD HILDA 0</t>
  </si>
  <si>
    <t>ПИЩЕВОЙ КОНЦЕНТРАТ (БЕЛКОВЫЙ): МАССА СОЕВАЯ ПРОТЕИНОВАЯ "ФУЧЖУ" (СПАРЖА СУШЕНАЯ). В ПОЛИМЕРНЫХ ПАКЕТАХ ПО 500 Г., 18 ПАКЕТОВ В КАРТОННОЙ КОРОБКЕ. НЕ СОДЕРЖИТ ГМО. ДЛЯ УПОТРЕБЛЕНИЯ В ПИЩУ. МАРКИРОВКА: "ФУЧЖУ" ВСЕГО: 25740 ПОЛИМЕРНЫХ ПАКЕТОВ, УПАКОВАНЫ</t>
  </si>
  <si>
    <t>ПИЩЕВОЙ КОНЦЕНТРАТ (БЕЛКОВЫЙ): МАССА СОЕВАЯ ПРОТЕИНОВАЯ "ФУЧЖУ" (СПАРЖА СУШЕНАЯ): В ПОЛИМЕРНЫХ ПАКЕТИКАХ ПО 500 Г, 18 ПАКЕТОВ В КАРТОННОЙ КОРОБКЕ. НЕ СОДЕРЖИТ ГМО. ДЛЯ УПОТРЕБЛЕНИЯ В ПИЩУ. МАРКИРОВКА: "ФУЧЖУ" ВСЕГО: 25740 ПАКЕТОВ, 1430 КАРТ. КОР.</t>
  </si>
  <si>
    <t>ФУЧЖУ (SOYBEAN STICK) ВЫСУШЕННАЯ ПЛЕНКА, СНЯТАЯ С СОЕВОГО МОЛОКА: СПАРЖА СОЕВАЯ СУХАЯ - 1427 КОРОБОК. СОЕВЫЙ ПИЩЕВОЙ БЕЛКОВЫЙ ПРОДУКТ НЕ СОДЕРЖИТ МОЛОЧНЫХ ЖИРОВ, САХАРОЗЫ, ГЛЮКОЗЫ, КРАХМАЛА, ЯВЛЯЕТСЯ ГОТОВЫМ ПИЩЕВЫМ</t>
  </si>
  <si>
    <t>ТЕКСТУРИРОВАННЫЙ БЕЛКОВЫЙ ПРОДУКТ-СОЕВЫЙ ПРОДУКТ В УПАКОВКАХ (ПАКЕТЫ ИЗ ПОЛИМ. МАТ.), 1039 КАРТ. КОР. ПО 18 ПАК. ПО 500Г(ВМЕСТЕ С ПАК.) В 1 КОР., 386 КАРТ. КОР. ПО 1 ПАК. ПО 9КГ(ВМЕСТЕ С ПАК.) В 1 КОР., СРОК ГОДНОСТИ 18 МЕСЯЦЕВ, ДАТА ИЗГОТОВЛЕНИЯ</t>
  </si>
  <si>
    <t>ТЕКСТУРИРОВАННЫЙ БЕЛКОВЫЙ ПРОДУКТ-СОЕВЫЙ ПРОДУКТ В УПАКОВКАХ (ПАК. ИЗ ПОЛИМ. МАТ.), 1420 КАРТ. КОР. ПО 18 ПАК. ПО 500Г(ВМЕСТЕ С ПАК.) В 1 КОР., СРОК ГОДНОСТИ 12 МЕСЯЦЕВ, ДАТА ИЗГОТОВЛЕНИЯ ОКТЯБРЬ 2023Г., ДЛЯ УПОТРЕБЛЕНИЯ В ПИЩУ</t>
  </si>
  <si>
    <t>СОЕВАЯ СПАРЖА СУШЕНАЯ "ФУЧЖУ", УПАКОВАНА В КАРТОННЫЕ КОРОБКИ ЯВЛЯЕТСЯ ГОТОВЫМ ПИЩЕВЫМ ПРОДУКТОМ. ДЛЯ ПРИМЕНЕНИЯ В ПИЩЕВЫХ ЦЕЛЯХ. НЕ СОДЕРЖИТ ГМО</t>
  </si>
  <si>
    <t>15.11.2020</t>
  </si>
  <si>
    <t>ТЕКСТУРИРОВАННЫЙ БЕЛКОВЫЙ ПРОДУКТ-СОЕВЫЙ ПРОДУКТ В УПАКОВКАХ (ПАКЕТЫ ИЗ ПОЛИМ. МАТ.), 1407 КАРТ. КОР. ПО 18 ПАК. ПО 500Г(ВМЕСТЕ С ПАК.) В 1 КОР., СРОК ГОДНОСТИ 12 МЕСЯЦЕВ, ДАТА ИЗГОТОВЛЕНИЯ МАЙ 2023Г., ДЛЯ УПОТРЕБЛЕНИЯ В ПИЩУ</t>
  </si>
  <si>
    <t>ТЕКСТУРИРОВАННЫЙ БЕЛКОВЫЙ ПРОДУКТ-СОЕВЫЙ ПРОДУКТ В УПАКОВКАХ (ПАК. ИЗ ПОЛИМ. МАТ.), 1402 КАРТ. КОР. ПО 1 ПАК. ПО 9КГ(ВМЕСТЕ С ПАК.) В 1 КОР., СРОК ГОДНОСТИ 12 МЕСЯЦЕВ, ДАТА ИЗГОТОВЛЕНИЯ ОКТЯБРЬ 2023Г., ДЛЯ УПОТРЕБЛЕНИЯ В ПИЩУ</t>
  </si>
  <si>
    <t>СЫРЬЕ ДЛЯ ПИЩЕВОЙ ПРОДУКЦИИ (НЕ ЯВЛЯЕТСЯ СПЕЦИАЛИЗИРОВАННОЙ ПРОДУКЦИЕЙ): КОЛЛАГЕНА ГИДРОЛИЗАТ РЫБИЙ/HYDROLYZED COLLAGEN FISH. ИСПОЛЬЗУЕТСЯ В КАЧЕСТВЕ СЫРЬЯ ДЛЯ ПИЩЕВОЙ ПРОМЫШЛЕННОСТИ. ПРОДУКТ ПРЕДНАЗНАЧЕН ДЛЯ ПРОМЫШЛЕННОГО ПРОИЗВОДСТВА И НЕ ИСПОЛЬЗУЕ</t>
  </si>
  <si>
    <t>ТЕКСТУРИРОВАННЫЙ БЕЛКОВЫЙ ПРОДУКТ-СОЕВЫЙ ПРОДУКТ (МАССА СОЕВАЯ) В УПАКОВКАХ (ПАКЕТЫ ИЗ ПОЛИМ. МАТ.), 1400 КАРТ. КОР. ПО 1 ПАК. ПО 9КГ(ВМЕСТЕ С ПАК.) В 1 КОР., СРОК ГОДНОСТИ 12 МЕСЯЦЕВ, ДАТА ИЗГОТОВЛЕНИЯ СЕНТЯБРЬ 2021Г., ДЛЯ УПОТРЕБЛЕНИЯ В ПИЩУ</t>
  </si>
  <si>
    <t>МАССА СОЕВАЯ ПРОТЕИНОВАЯ - СПАРЖА,ДЛЯ УПОТРЕБЛЕНИЯ В ПИЩУ, МАРКИРОВКА - ПРОДОВОЛЬСТВЕННАЯ КОМПАНИЯ С ООО "ВЕК-ХАОЦЗЯ"</t>
  </si>
  <si>
    <t>ТЕКСТУРИРОВАННЫЙ БЕЛКОВЫЙ СОЕВЫЙ ПРОДУКТ В УПАКОВКАХ (ПАКЕТЫ ИЗ ПОЛИМ. МАТ.), 1399 КАРТ. КОР. ПО 18 ПАК. ПО 500Г(ВМЕСТЕ С ПАК.) В 1 КОР., СРОК ГОДНОСТИ 12 МЕСЯЦЕВ, ДАТА ИЗГОТОВЛЕНИЯ СЕНТЯБРЬ 2023Г., ДЛЯ УПОТРЕБЛЕНИЯ В ПИЩУ</t>
  </si>
  <si>
    <t>НАТУРАЛЬНЫЙ КОЛЛАГЕНОВЫЙ БЕЛОК, ИСПОЛЬЗУЕТСЯ В ПИЩЕВОЙ ПРОМЫШЛЕННОСТИ В КАЧЕСТВЕ БЕЛКОВОГО ОБОГАТИТЕЛЯ ПРИ ПРОИЗВОДСТВЕ МЯСНЫХ И РЫБНЫХ ПРОДУКТОВ (БЕЛОГО ЦВЕТА,ГИГРОСКОПИЧНЫЙ), ИЗГОТОВЛЕН НА ОСНОВЕ ГОВЯЖЬИХ СПИЛКОВ СКИНПРОТ БИФ (ПОРОШОК) (NATURAL COLLAGEN PROTEIN SKINPROT BEEF (POWDER), В КАЖДОЙ КОРОБКЕ ПО 2 МЕШКА МАССОЙ НЕТТО 10 КГ СКИНПРОТ БИФ (ВОЛОКНО) (NATURAL COLLAGEN PROTEIN SKINPROT BEEF (FIBER), В КАЖДОЙ КОРОБКЕ ПО 2 МЕШКА МАССОЙ НЕТТО 10 КГ JBS S/A ОТСУТСТВУЕТ SKINPROT BEEF (FIBER) ОТСУТСТВУЕТ ОТСУТСТВУЕТ 10380 JBS S/A ОТСУТСТВУЕТ SKINPROT BEEF (POWDER) ОТСУТСТВУЕТ ОТСУТСТВУЕТ 2200</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</si>
  <si>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ЦВЕТА,ГИГРОСКОПИЧНЫЙ), ИЗГОТОВЛЕН НА ОСНОВЕ ГОВЯЖЬИХ СПИЛКОВ: 2)СКИНПРОТ БИФ (ПОРОШОК) (NATURAL COLLAGEN PROTEIN SKINPROT BEEF (POWDER), В КАЖДОЙ КОРОБКЕ ПО 2 МЕШКА МАССОЙ НЕТТО 10 КГ. ВСЕГО 110 КОРОБОК 1)СКИНПРОТ БИФ (ВОЛОКНО) (NATURAL COLLAGEN PROTEIN SKINPROT BEEF (FIBER), В КАЖДОЙ КОРОБКЕ ПО 2 МЕШКА МАССОЙ НЕТТО 10 КГ. ВСЕГО 519 КОРОБОК JBS S/A ОТСУТСТВУЕТ SIF1125 ОТСУТСТВУЕТ ОТСУТСТВУЕТ 10380 JBS S/A ОТСУТСТВУЕТ SIF1125 ОТСУТСТВУЕТ ОТСУТСТВУЕТ 2200</t>
  </si>
  <si>
    <t>ГИДРОЛИЗОВАННЫЕ БЕЛКИ ДЛЯ КОСМЕТИЧЕСКОЙ ПРОМЫШЛЕННОСТИ: -WHEAT QUAT L NPNF - 20 УПАКОВОК ПО 227 КГ; -SILK PRO TEIN HK - 2 УПАКОВКИ ПО 181 КГ; -KERA TEIN V NPNF - 25 УПАКОВОК ПО 227 КГ; -SILK TEIN NPNF - 9 УПАКОВОК ПО 16 КГ И 5 УПАКОВОК ПО 181</t>
  </si>
  <si>
    <t>ТЕКСТУРИРОВАННЫЙ БЕЛКОВЫЙ ПРОДУКТ-СОЕВЫЙ ПРОДУКТ (СОЕВАЯ CПАРЖА &lt;ФУЧЖУ&gt;), НЕ СОДЕРЖИТ МОЛОЧНЫХ ЖИРОВ И ЛАКТОЗЫ, В УПАКОВКАХ (ПАК. ИЗ ПОЛИМ. МАТ.), 1396 КАРТ. КОР. ПО 18 ПАК. ПО 500Г(ВМЕСТЕ С ПАК.) В 1 КОР., СРОК ГОДНОСТИ 12 МЕСЯЦЕВ, ДАТА ИЗГОТОВЛЕНИЯ</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</si>
  <si>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3-5 - 12528 КГ (783 МЕШКА ПО 16 КГ),</t>
  </si>
  <si>
    <t>ИЗОЛИРОВАННЫЙ СОЕВЫЙ БЕЛОК МАРКИ "GELPRO S BF" С СОДЕРЖАНИЕМ БЕЛКА 90,90- 91,40%, В ВИДЕ ПОРОШКА, В МЕШКАХ ПО 20 КГ. ПРЕДНАЗНАЧЕН ДЛЯ ИСПОЛЬЗОВАНИЯ В ПРОИЗВОДСТВЕ ПИЩЕВЫХ ПРОДУКТОВ. НЕ СОДЕРЖИТ ГМО.</t>
  </si>
  <si>
    <t>09.11.2022</t>
  </si>
  <si>
    <t>ИЗОЛИРОВАННЫЙ СОЕВЫЙ БЕЛОК МАРКИ GELPRO S BF С СОДЕРЖАНИЕМ БЕЛКА 91- 91,4%, В ВИДЕ ПОРОШКА, В МЕШКАХ ПО 20 КГ. ПРЕДНАЗНАЧЕН ДЛЯ ИСПОЛЬЗОВАНИЯ В ПРОИЗВОДСТВЕ ПИЩЕВЫХ ПРОДУКТОВ. НЕ СОДЕРЖИТ ГМО.</t>
  </si>
  <si>
    <t>08.01.2021</t>
  </si>
  <si>
    <t>ПИЩЕВАЯ ДОБАВКА - ИЗОЛИРОВАННЫЙ СОЕВЫЙ БЕЛОК (ИЗОЛЯТ),В МЕШКАХ ПО 20КГ.,ВСЕГО: 625 МЕШ./ 12500 КГ.; CAS № 9010-10-0,ДЛЯ ИСПОЛЬЗОВАНИЯ В ПИЩЕВОЙ ПРОМЫШЛЕННОСТИ,НЕ РАСФАСОВАНА ДЛЯ РОЗНИЧНОЙ ПРОДАЖИ,ОБЛАСТЬ ПРИМЕНЕНИЯ: ИСПОЛЬЗУЕТСЯ В ПИЩЕВОЙ ПРОМЫШ</t>
  </si>
  <si>
    <t>БЕЛОК КОЛЛАГЕНОВЫЙ ЖИВОТНЫЙ ГОВЯЖИЙ МАРКИ NOVAPRO, В ВИДЕ ВОЛОКНА, СОДЕРЖАНИЕ ПРОТЕИНА 98,00%, ИСПОЛЬЗУЕТСЯ В ПИЩЕВОЙ ПРОМЫШЛЕННОСТИ В КАЧЕСТВЕ ДОБАВКИ, В КАРТОННЫХ КОРОБКАХ С П/Э ВКЛАДЫШЕМ ПО 20 КГ. : JBS S/A JBS НОВАПРО 524572 ОТСУТСТВУЕТ 11560</t>
  </si>
  <si>
    <t>ТЕКСТУРИРОВАННЫЙ БЕЛКОВЫЙ ПРОДУКТ-СОЕВЫЙ ПРОДУКТ (СОЕВАЯ СПАРЖА &lt;ФУЧЖУ&gt;), НЕ СОДЕРЖИТ МОЛОЧНЫХ ЖИРОВ И ЛАКТОЗЫ, В УПАКОВКАX (ПАК. ИЗ ПОЛИМ. МАТ.), 1380 КАРТ. КОР. ПО 18 ПАК. ПО 500Г(ВМЕСТЕ С ПАК.) В 1 КОР., СРОК ГОДНОСТИ 12 МЕСЯЦЕВ, ДАТА ИЗГОТОВЛЕНИЯ</t>
  </si>
  <si>
    <t>ГИДРОЛИЗАТ СЫВОРОТОЧНОГО БЕЛКА WPH 3087, СОДЕРЖАНИЕ БЕЛКА 77.2-77.5%, ЖИРА 5% ДЛЯ ИСПОЛЬЗОВАНИЯ В ПРОИЗВОДСТВЕ ЗАМЕНИТЕЛЕЙ ГРУДНОГО МОЛОКА ДЛЯ УЛУЧШЕНИЯ ПИЩЕВАРЕНИЯ И НОРМАЛИЗАЦИИ МИКРОФЛОРЫ ДЕТЕЙ С РОЖДЕНИЯ, :</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</si>
  <si>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- 9008 КГ (563 МЕШКА ПО 16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</si>
  <si>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3-5 - 12320 КГ (770 МЕШКОВ ПО 16 КГ), В ГРАНУЛАХ 3-5 ММ, С СОДЕРЖАНИЕМ</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</si>
  <si>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ТОРГОВАЯ МАРКА VITANA, ВЕС БРУТТО С ПОДДОНАМИ HVP 2M-P1 DARK POWDER # 0233 / ГИДРОЛИЗАТ РАСТИТЕЛЬНОГО БЕЛКА (ТЕМНЫЙ ПОРОШОК, СОЯ) 000233 HVP 2М-P1, ХИМИЧЕСКИЕ ПОКАЗАТЕЛИ: СОДЕРЖАНИЕ СУХИХ ВЕЩЕСТВ 98.77 %, БЕЛОК 24,8%, ЖИР 2,00%, СОЛЬ (NACL) 53.24 %, PH - 5,72 % HVP 2 L-P1 LIGHT POWDER # 0283 / ГИДРОЛИЗАТ РАСТИТЕЛЬНОГО БЕЛКА (СВЕТЛЫЙ ПОРОШОК, СОЯ) 000283 HVP 2 L-P1, ХИМИЧЕСКИЕ ПОКАЗАТЕЛИ: СОДЕРЖАНИЕ СУХИХ ВЕЩЕСТВ 98.40-98,74%, БЕЛОК 26.5-28,4 %, ЖИР 2-3%, СОЛЬ (NACL) 48,27-51,44% HVP RM- 60 L POWDER # 24043 / ГИДРОЛИЗАТ РАСТИТЕЛЬНОГО БЕЛКА (РАПСА И КУКУРУЗЫ) 24043 RU HVP RM- 60 L(СВЕТЛО-КОРИЧНЕВЫЙ ПОРОШОК), ХИМИЧЕСКИЕ ПОКАЗАТЕЛИ : СОДЕРЖАНИЕ СУХИХ ВЕЩЕСТВ - 99,40-99,44%, БЕЛКИ - 23,30-23,8%, ЖИРЫ - 3,5%, СОЛЬ - 56,72-57,51% HVP M POWDER LIGHT # 4905 / HVP M POWDER LIGHT PRODUCT, ГИДРОЛИЗАТ РАСТИТЕЛЬНОГО БЕЛКА (КУКУРУЗА), ФИЗИЧЕСКИЕ И ХИМИЧЕСКИЕ ПОКАЗАТЕЛИ: СОДЕРЖАНИЕ СУХИХ ВЕЩЕСТВ, НЕ МЕНЕЕ 99.33 %, БЕЛКИ 33.7% , ЖИРЫ 2,5% , PН 4,9 HVP RAPE DARK POWDER # 17592 / ГИДРОЛИЗАТ РАСТИТЕЛЬНОГО БЕЛКА (РАПС, ТЕМНЫЙ ПОРОШОК), 17592 HVP RAPE DARK POWDER, ХИМИЧЕСКИЕ ПОКАЗАТЕЛИ: СОДЕРЖАНИЕ СУХИХ ВЕЩЕСТВ 98,41-99.18%, БЕЛОК 24.30-24,90%, СОЛЬ NACL 52,47-55.72%, ЖИРЫ 2-2,50% 13288.328 КГ ОБЛАСТЬ ПРИМЕНЕНИЯ - В ПИЩЕВОЙ ПРОМЫШЛЕННОСТИ КАК ПИЩЕВАЯ ДОБАВКА; УПАКОВАНЫ В ПОЛИЭТИЛЕНОВЫЕ ПАКЕТЫ, ВЛОЖЕННЫЕ В КАРТ.КОРОБКИ ORKLA FOODS CESKO A SLOVENSKO A.S. VITANA 0283 8400 ORKLA FOODS CESKO A SLOVENSKO A.S. VITANA 0233 1200 ORKLA FOODS CESKO A SLOVENSKO A.S. VITANA 4905 300 ORKLA FOODS CESKO A SLOVENSKO A.S. VITANA 17592 600 ORKLA FOODS CESKO A SLOVENSKO A.S. VITANA 24043 1800</t>
  </si>
  <si>
    <t>ПРОИЗВОДНЫЕ ПЕПТОНОВ-ДРОЖЖЕВЫЕ ЭКСТРАКТЫ В ВИДЕ ПОРОШКА КРЕМОВОГО ЦВЕТА,ПОЛУЧЕННЫЕ АВТОЛИЗОМ ВЫБРАННЫХ ШТАМПОВ ДРОЖЖЕЙ В СПЕЦ.ВЫРАЩЕННЫХ СРЕДАХ, ИСПОЛЬЗ.ДЛЯ ЛАБОРАТОРНЫХ МИКРОБИОЛОГИЧЕСКИХ ИССЛЕДОВАНИЙ,НЕ ИСПОЛЬЗ.В КАЧЕСТВЕ ФАРМСУБСТАНЦИЙ,ПИЩЕВЫХ</t>
  </si>
  <si>
    <t>ТЕКСТУРИРОВАННЫЙ БЕЛКОВЫЙ ПРОДУКТ-СОЕВЫЙ ПРОДУКТ (СОЕВАЯ СПАРЖА &lt;ФУЧЖУ&gt;), НЕ СОДЕРЖИТ МОЛОЧНЫХ ЖИРОВ И ЛАКТОЗЫ, В УПАКОВКАХ (ПАК. ИЗ ПОЛИМ. МАТ.), 1353 КАРТ. КОР. ПО 1 ПАК. ПО 9050Г(ВМЕСТЕ С ПАК.) В 1 КОР., CРОК ГОДНОСТИ 12 МЕСЯЦЕВ, ДАТА ИЗГОТОВЛЕНИЯ</t>
  </si>
  <si>
    <t>ПРОДУКТЫ ПЕРЕРАБОТКИ КОЛЛАГЕНОСОДЕРЖАЩЕГО СЫРЬЯ, ДЛЯ МЯСОПЕРЕРАБАТЫВАЮЩЕЙ ПРОМЫШЛЕННОСТИ, НЕ СОДЕРЖАТ ГМО - ЖИВОТНЫЕ БЕЛКИ, ПPОИЗВОДИМЫЕ ИЗ НАТУРАЛЬНОГО ПИЩЕВОГО СЫРЬЯ.</t>
  </si>
  <si>
    <t>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t>
  </si>
  <si>
    <t>RIK 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t>
  </si>
  <si>
    <t>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t>
  </si>
  <si>
    <t>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 : DAQING LVDU FOOD CO.,LTD БЕЗ Т/З ХЭТЯНЬЖАНЬ БЕЗ АРТИКУЛА БЕЗ МОДЕЛИ 1280</t>
  </si>
  <si>
    <t>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 :</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</si>
  <si>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06. 04.20, 07.04.20, 13.04.20 СРОК ГОДНОСТИ 18 МЕСЯЦЕВ ООО ДБК ОТСУТСТВУЕТ 12000</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</si>
  <si>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27036УПАКОВОК</t>
  </si>
  <si>
    <t>05.01.2020</t>
  </si>
  <si>
    <t>СПАРЖА СОЕВАЯ СУШЕНАЯ (ФУЧЖУ)-ТЕКСТУРИРОВАННЫЙ БЕЛКОВЫЙ (СОЕВЫЙ) ПРОДУКТ В ИНДИВИДУАЛЬНОЙ ПОЛИМЕРНОЙ УПАКОВКЕ ПО 0.5 КГ НЕ СОДЕРЖИТ ГМО.ДЛЯ УПОТРЕБЛЕНИЯ В ПИЩУ :ТЕКСТУРИРОВАННЫЙ СОЕВЫЙ ПРОДУКТ, ПОЛУЧЕННЫЙ ПУТЕМ ОБЕЗВОЖИВАНИЯ ПРОДУКТА ПЕРЕРАБОТКИ  СОЕВОГО МОЛОКА.НЕ СОДЕРЖИТ САХАРОЗЫ,ИЗОГЛЮКОЗЫ, КРАХМАЛА, НЕ ЯВЛЯЕТСЯ ПИЩЕВОЙ ДОБАВКОЙ ИЛИ АРОМАТИЗАТОРОМ. В ПОЛИМЕРНЫХ ПАКЕТАХ ПО 0.5 КГ .ПО 18 ПАКЕТОВ ТРАНСПОРТН НОЙ КОРОБКЕ. ВСЕГО 1316 КОРОБОК. ВЕС НЕТТО БЕЗ УПАКОВКИ - 11844 КГ</t>
  </si>
  <si>
    <t>СОЕВAЯ СПАРЖА В ВИДЕ ПАЛОЧЕК СУШЕНАЯ,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СОСТАВ: СОЕВЫЕ</t>
  </si>
  <si>
    <t>СОЕВАЯ СПАРЖА В ВИДЕ ПАЛОЧЕК СУШЕНАЯ,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УПAКОВКУ. СОСТАВ: СОЕВЫЕ</t>
  </si>
  <si>
    <t>СОЕВАЯ СПАРЖА В ВИДЕ ПАЛОЧЕК СУШЕНАЯ,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СОСТАВ: СОЕВЫЕ</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</si>
  <si>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27000УПАКОВОК</t>
  </si>
  <si>
    <t>СОЕВАЯ CПАРЖА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26910 ШТ В149</t>
  </si>
  <si>
    <t>СОЕВАЯ СПАРЖА СУШЕНАЯ В ВИДЕ ПАЛОЧЕК, БЕЗ ГМО, НЕ СОДЕРЖИТ МОЛОЧНОГО ЖИРА, САХАРОЗЫ, ИЗОГЛЮKОЗЫ, ГЛЮКОЗЫ, ДЛЯ УПОТРЕБЛЕНИЯ В ПИЩУ, РАСФАСОВАНА В ПАКЕТЫ ИЗ ПОЛИМЕРНОГО МАТЕРИАЛА. ИТОГО 26910 ПАКЕТОВ ПО 0.45 КГ.</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</si>
  <si>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ПРЕДНАЗНАЧЕHА ДЛЯ ИСПОЛЬЗОВАНИЯ В ПИЩЕВЫХ ЦЕЛЯХ. РАСФАСОВАНА В ПОТРЕБИТЕЛЬСКУЮ УПАКОВКУ. ИТОГО 26820 ШТ В149</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</si>
  <si>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3-5 - 12064 КГ (754 МЕШКА ПО 16 КГ НА 26 ПОДДОНАХ),</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</si>
  <si>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3-5 -12064 КГ (754 МЕШКА ПО 16 КГ НА 26 ПОДДОНАХ),</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</si>
  <si>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3-5 - 12064 КГ (754 МЕШКА ПО 16 КГ)</t>
  </si>
  <si>
    <t>ТЕКСТУРИРОВАННЫЙ БЕЛКОВЫЙ ПРОДУКТ-СОЕВЫЙ ПРОДУКТ (МАССА СОЕВАЯ, СОЕВАЯ СПАРЖА), НЕ СОДЕРЖИТ МОЛОЧНЫХ ЖИРОВ И ЛАКТОЗЫ, В УПАКОВКАХ (ПАК. ИЗ ПОЛИМ. МАТ.), 1000 КАРТ. КОР, ПО 1 ПАК. ПО 12040Г(ВМЕСТЕ С ПАК.) В 1 КОР., СРОК ГОДНОСТИ 12 МЕСЯЦЕВ, ДАТА</t>
  </si>
  <si>
    <t>КОЛЛАГЕН ГИДРОЛИЗИРОВАННЫЙ (ПЕПТИДЫ),СЫРЬЁ ДЛЯ ПРОИЗВОДСТВА БИОЛОГИЧЕСКИ АКТИВНЫХ ДОБАВОК К ПИЩЕ,НА СОБСТВЕННОМ ПРОИЗВОДСТВЕ, НЕ ДЛЯ РЕАЛИЗАЦИИ:</t>
  </si>
  <si>
    <t>ТЕКСТУРИРОВАННЫЙ БЕЛКОВЫЙ ПРОДУКТ-СОЕВЫЙ ПРОДУКТ (СОЕВАЯ СПАРЖА &lt;ФУЧЖУ&gt;), НЕ СОДЕРЖИТ MОЛОЧНЫХ ЖИРОВ И ЛАКТОЗЫ, В УПАКОВКАХ (ПАК. ИЗ ПОЛИМ. МАТ.), 1336 КАРТ. КОР. ПО 1 ПАК. ПО 9000Г(ВМЕСТЕ С ПАК.) В 1 КОР., СРОК ГОДНОСТИ 18 МЕСЯЦЕВ, ДАТА ИЗГОТОВЛЕНИЯ</t>
  </si>
  <si>
    <t>КОЛЛАГЕН ГИДРОЛИЗОВАННЫЙ РЫБНЫЙ, ПОРOШОК, СЫРЬЁ ДЛЯ ПРОИЗВОДСТВА ПИЩЕВОЙ ПРОДУКЦИИ, ВКЛЮЧАЯ ПИЩЕВЫЕ ДОБАВКИ И БАД. НЕ СОДЕРЖИТ ГМО</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</si>
  <si>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 В МЕШКАХ ПО 10 КГ :В МЕШКАХ ПО 18 КГ ДАЕТ ТЕКСТУРУ НАИБОЛЕЕ ЦЕННЫХ ПРОДУКТОВ-МЯСА, РЫБЫ, ГРИБОВ, В ЗАВИСИМОСТИ ОТ ГАММЫ ВКУСОВЫХ И АРОМАТИЧЕСКИХ ДОБАВОК; МОЖЕТ ИСПОЛЬЗОВАТЬСЯ В КАЧЕСТВЕ ПРОДОВОЛЬСТВЕННОГО СЫРЬЯ ДЛЯ ЧАСТИЧНОЙ ЗАМЕНЫ (ОТ 15 ДО 40%) МЯСНОГО СЫРЬЯ, А ТАКЖЕ В КАЧЕСТВЕ САМОСТ ОЯТЕЛЬНОГО БЛЮДА. ИНГРЕДИЕНТЫ.РАЗВИТИЕ ОТСУТСТВУЕТ ОПТТЕМА ОТСУТСТВУЕТ М03 11808 ИНГРЕДИЕНТЫ.РАЗВИТИЕ ОТСУТСТВУЕТ ОПТТЕМА ОТСУТСТВУЕТ С200 200</t>
  </si>
  <si>
    <t>БЕЛКОВЫЕ ВЕЩЕСТВА И ИХ ПРОИЗВОДНЫЕ ДЛЯ ИCПОЛЬЗОВАНИЯ В ПИЩЕВОЙ ПРОМЫШЛЕННОСТИ: БЕЛОК ГОВЯЖИЙ В ВИДЕ ПОРОШКА КОРИЧНЕВО-БЕЖЕВОГО ЦВЕТА С ТИПИЧНЫМ ЗАПАХОМ И ВКУСОМ ГОВЯДИНЫ. ПРОДУКТ ЯВЛЯЕТСЯ ФУНКЦИОНАЛЬНЫМ ЖИВОТНЫМ БЕЛКОМ, ПРОИЗВЕДЕННЫМ ИЗ СОЕДИНИТЕЛЬНО</t>
  </si>
  <si>
    <t>ПЕПТОНЫ И ИХ ПРОИЗВОДНЫЕ: КОЛЛАГЕН ГИДРОЛИЗОВАННЫЙ ГОВЯЖИЙ (BOVINE HYDROLYZED COLLAGEN PEPTIDE). ПЕПТИДЫ ГИДРОЛИЗОВАННОГО КОЛЛАГЕНА ИЗ ШКУР КРУПНОГО РОГАТОГО СКОТА. ДЛЯ ИСПОЛЬЗОВАНИЯ В ПИЩЕВОЙ ПРОМЫШЛЕННОСТИ. (ТОВАР НЕ ПОДПАДАЕТ ПОД ДЕЙСТВИЕ ПОЛОЖЕНИ</t>
  </si>
  <si>
    <t>ПОРОШКООБРАЗНЫЙ ГИДРОЛИЗАТ КУРИНОГО БЕЛКА, ФАСОВКА В ПЛАСТИКОВЫE ПАКЕТЫ ПО 20 КГ., "HCP PREMIUM 150" - 12000 КГ. СОСТАВ:КУРИНЫЙ БЕЛОК НЕ МЕНЕЕ 86%, ВЛАЖНОСТЬ НЕ БОЛЕЕ 5%, ЖИР НЕ БОЛЕЕ 0,5%, ЗОЛА НЕ БОЛЕЕ 7%, СОЛЬ НЕ БОЛЕЕЕ 4%,ПОЛУЧЕННЫЙ</t>
  </si>
  <si>
    <t>ПОРОШКООБРАЗНЫЙ ГИДРОЛИЗАТ КУРИНОГО БЕЛКА, ФАСОВКА В ПЛАСТИКОВЫЕ ПАКЕТЫ ПО 20 КГ., "HCP PREMIUM 150" - 12000 КГ. СОСТАB:КУРИНЫЙ БЕЛОК НЕ МЕНЕЕ 86%, ВЛАЖНОСТЬ НЕ БОЛЕЕ 5%, ЖИР НЕ БОЛЕЕ 0,5%, ЗОЛА НЕ БОЛЕЕ 7%, СОЛЬ НЕ БОЛЕЕЕ 4%,ПОЛУЧЕННЫЙ</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</si>
  <si>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 :СОДЕРЖАНИЕ БЕЛКА 91,07% GELCO GELATINAS DO BRASIL LTDA ОТСУТСТВУЕТ ОТСУТСТВУЕТ ОТСУТСТВУЕТ ОТСУТСТВУЕТ 12000</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</si>
  <si>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 :СОДЕРЖАНИЕ БЕЛКА 93,63% GELCO GELATINAS DO BRASIL LTDA ОТСУТСТВУЕТ ОТСУТСТВУЕТ ОТСУТСТВУЕТ ОТСУТСТВУЕТ 12000</t>
  </si>
  <si>
    <t>ГИДРОЛИЗИРОВАННЫЙ ГОВЯЖИЙ КОЛЛАГЕН/HYDROLYZED COLLAGEN BOVINE СЫРЬЕ ДЛЯ ПИЩЕВОЙ ПРОМЫШЛЕННОСТИ. НЕ ЯВЛЯЕТСЯ СПЕЦИАЛИЗИРОВАННОЙ ПРОДУКЦИЕЙ, ФАРМСУБСТАНЦИЕЙ И БАД К ПИЩЕ. ПРЕДСТАВЛЯЕТ СОБОЙ БЕЛЫЙ ИЛИ СВЕТЛО-ЖЕЛТЫЙ ПОРОШОК С ЕДВА УЛОВИМЫМ СПЕЦИФИЧЕСКИМ</t>
  </si>
  <si>
    <t>ГИДРОЛИЗОВАННЫЙ КОЛЛАГЕН. ПИЩЕВОЙ ТИП, ОБЛАДАЮЩИЙ ПИТАТЕЛЬНЫМИ И ФУНКЦИОНАЛЬНЫМИ СВОЙСТВАМИ, ПОЛУЧАЕМЫЙ ПУТЕМ ГИДРОЛИЗА ЖЕЛАТИНА. ИСПОЛЬЗУЕТСЯ В ПРОДУКТАХ ПИТАНИЯ И НАПИТКАХ. РАСФАСОВАН В МЕШКИ ПО 15 КГ.</t>
  </si>
  <si>
    <t>ГИДРОЛИЗОВАННЫЙ КОЛЛАГЕН. ПИЩЕВОЙ ТИП, ОБЛАДАЮЩИЙ ПИТАТЕЛЬНЫМИ И ФУНКЦИОНАЛЬНЫМИ СВОЙСТВАМИ, ПОЛУЧАЕМЫЙ ПУТЕМ ГИДРОЛИЗА ЖЕЛАТИНА. ИСПОЛЬЗУЕТСЯ В ПРОДУКТАХ ПИТАНИЯ И НАПИТКАХ. РАСФАСОВАН В МЕШКИ ПО 15 КГ. :СОДЕРЖАНИЕ БЕЛКА 96,5% GELCO GELATINAS DO BRASIL LTDA ОТСУТСТВУЕТ ОТСУТСТВУЕТ ОТСУТСТВУЕТ ОТСУТСТВУЕТ 12000</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</si>
  <si>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 РАСФАСОВАН В МЕШКИ ПО 15 КГ.</t>
  </si>
  <si>
    <t>ПЕПТОНЫ И ИХ ПРОИЗВОДНЫЕ: КОЛЛАГЕН ГИДРОЛИЗОВАННЫЙ ГОВЯЖИЙ (BOVINE HYDROLYZED COLLAGEN PEPTIDE). ПЕПТИДЫ ГИДРОЛИЗОВАННОГО KОЛЛАГЕНА ИЗ ШКУР КРУПНОГО РОГАТОГО СКОТА. ДЛЯ ИСПОЛЬЗОВАНИЯ В ПИЩЕВОЙ ПРОМЫШЛЕННОСТИ. (ТОВАР НЕ ПОДПАДАЕТ ПОД ДЕЙСТВИЕ ПОЛОЖЕНИ</t>
  </si>
  <si>
    <t>БЕЛКОВЫЕ ВЕЩЕСТВА: СМЕСЬ ЖИВОТНЫХ БЕЛКОВ "MULTIBEEF"-12000КГ, ИСПОЛЬЗУЕТСЯ ДЛЯ ПРОИЗВОДСТВА МЯСНОЙ ПРОДУКЦИИ..</t>
  </si>
  <si>
    <t>ГИДРОЛИЗОВАННЫЙ РАСТИТЕЛЬНЫЙ БЕЛОК HVP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</si>
  <si>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СОЕВЫЙ БЕЛОК (ИЗОЛЯТ) "ПРОТЕАЛЬ АЙ",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 ИЗДЕЛИЙ ИЗ МЯСА ПТ</t>
  </si>
  <si>
    <t>БЕЛКОВЫЕ ВЕЩЕСТВА: СМЕСЬ ЖИВОТНЫХ БЕЛКОВ "MULTIBEEF"-12000КГ; ИСПОЛЬЗУЕТСЯ ДЛЯ ПРОИЗВОДСТВА МЯСНОЙ ПРОДУКЦИИ..</t>
  </si>
  <si>
    <t>01.10.2022</t>
  </si>
  <si>
    <t>СОЕВАЯ СПАРЖА СУШЕНАЯ "ФУЧЖУ", В ВИДЕ ПАЛОЧЕК И РЕЗАННЫХ ПАЛОЧЕК, УПАКОВАНЫ В КАРТОННЫЕ КОРОБКИ С ПОЛИЭТИЛЕНОВЫМ ВКЛАДЫШЕМ. ЯВЛЯЕТСЯ ГОТОВЫМ ПИЩЕВЫМ ПРОДУКТОМ. НЕ СОДЕРЖИТ ГМО. ПРЕДНАЗНАЧЕН ДЛЯ ПИЩЕВЫХ ЦЕЛЕЙ.</t>
  </si>
  <si>
    <t>ТЕКСТУРИРОВАННЫЙ БЕЛКОВЫЙ ПРОДУКТ-СОЕВЫЙ ПРОДУКТ (МАССА СОЕВАЯ, СОЕВАЯ СПАРЖА &lt;ФУЧЖУ&gt;) НЕ СОДЕРЖИТ МОЛОЧНЫХ ЖИРОВ И ЛАКТОЗЫ, В УПАКОВКАХ (ПАК. ИЗ ПОЛИМ. МАТ.), 1000 КАРТ. КОР. ПО 1 ПАК. ПО 12000Г(ВМЕСТЕ С ПАК.) B 1 КОР., СРОК ГОДНОСТИ 12 МЕСЯЦЕВ,ДАТА</t>
  </si>
  <si>
    <t>ИЗОЛЯТЫ СОЕВОГО БЕЛКА (СОДЕРЖАНИЕ БЕЛКА В СУХОМ ВЕЩЕСТВЕ: НЕ МЕНЕЕ 90%), В ВИДЕ СВЕТЛО-ЖЕЛТОГО ПОРОШКА БЕЗ СПЕЦИФИЧЕСКОГО ЗАПАХА, СОДЕРЖАНИЕ БЕЛКА = 90%, УРОВЕНЬ PH S 7.0, НЕ СОДЕРЖАТ ГМО, ПРЕДНАЗНАЧЕНЫ ДЛЯ ПРИМЕНЕНИЯ В ПИЩЕВОЙ ПРОМЫШЛЕННОСТИ ДЛЯ ВЫР</t>
  </si>
  <si>
    <t>ФУЧЖУ (SOYBEAN CURD STICK, SOYBEAN SECTION) ВЫСУШЕННАЯ ПЛЕНКА, СНЯТАЯ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 :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HILDA-JINGYI TRADING CO.,LTD HILDA 0</t>
  </si>
  <si>
    <t>БЕЛКОВЫЕ ВЕЩЕСТВА: ИЗОЛЯТ СОЕВОГО БЕЛКА, НЕТЕКСТУРИРОВАННЫЙ, В ВИДЕ ПОРОШКА, С СОДЕРЖАНИЕМ БЕЛКА НЕ МЕНЕЕ 90% (В СУХОМ ВЕЩЕСТВЕ) , СОДЕРЖАНИЕ ЖИРОВ НЕ ПРОМЫШЛЕННОСТИ, ВСЕГО 12000 КГ..</t>
  </si>
  <si>
    <t>ИЗОЛЯТ СОЕВОГО БЕЛКА - ПИЩЕВОЙ ИНГРЕДИЕНТ ДЛЯ ИСПОЛЬЗОВАНИЯ В ПИЩЕВОЙ ПРОМЫШЛЕННОСТИ, ЗАМЕНИТЕЛЬ МЯСНОГО СЫРЬЯ, УПАКОВАН В МЕШКИ ПО 20 КГ НЕ ИСПОЛЬЗУЕТСЯ В КАЧЕСТВЕ КОРМА ДЛЯ ЖИВОТНЫХ. НЕ СОДЕРЖИТ ГМО. НЕ ОТХОД. НЕ СОДЕРЖИТ ПРОДУКТЫ ЖИВОTНОГОПРОИСХОЖ</t>
  </si>
  <si>
    <t>ИЗОЛЯТ СОЕВОГО БЕЛКА - 600 МЕШКОВ.</t>
  </si>
  <si>
    <t>ПИЩЕВОЙ КОНЦЕНТРАТ (БЕЛКОВЫЙ): МАССА СОЕВАЯ ПРОТЕИНОВАЯ "ФУЧЖУ" (СПАРЖА СУШЕНАЯ). В ПОЛИМЕРНЫХ ПАКЕТАХ ПО 250 Г., 32 ПАКЕТОВ В КАРТОННОЙ КОРОБКЕ. НЕ СОДЕРЖИТ ГМО. ДЛЯ УПОТРЕБЛЕНИЯ В ПИЩУ. МАРКИРОВКА: "ФУЧЖУ" ВСЕГО: 48 000 ПАКЕТОВ, 1500 КАРТ. КОР.</t>
  </si>
  <si>
    <t>СОЕВЫЙ БЕЛОК (ИЗОЛЯТ) ПРОТЕАЛЬ АЙ,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 ИЗДЕЛИЙ ИЗ МЯСА ПТ :ПИЩЕВАЯ ДОБАВКА :СОЕВЫЙ БЕЛОК (ИЗОЛЯТ) ПРОТЕАЛЬ АЙ В МЕШКАХ ПО 20 КГ. ВСЕГО 600 МЕШКОВ. ИЦЫ ТОВАР УПАКОВАН В БУМАЖНЫЕ МЕШКИ С ВНУТРЕННИМ ВКЛАДЫШЕМ ИЗ ПОЛИЭТИЛЕНА. ТОВАР НЕ ПРЕДНАЗНАЧЕН ДЛЯ РОЗНИЧНОЙ ПРОДАЖИ. ВСЕГО 600 МЕШКОВ ПО 20 КГ. SHANDONG WONDERFUL BIOTECH CO LTD ОТСУТСТВУЕТ ОТСУТСТВУЕТ ОТСУТСТВУЕТ ОТСУТСТВУЕТ 12000</t>
  </si>
  <si>
    <t>ТЕКСТУРИРОВАННЫЙ БЕЛКОВЫЙ ПРОДУКТ-СОЕВЫЙ ПРОДУКТ В УПАКОВКАХ (ПАК. ИЗ ПОЛИМ. МАТ.), 1000 КАРТ. КОР. ПО 1 ПАК. ПО 12КГ(ВМЕСТЕ С ПАК.) В 1 КОР., СРОК ГОДНОСТИ 12 МЕСЯЦЕВ, ДАТА ИЗГОТОВЛЕНИЯ СЕНТЯБРЬ 2023Г., ДЛЯ УПОТРЕБЛЕНИЯ В ПИЩУ</t>
  </si>
  <si>
    <t>05.04.2023</t>
  </si>
  <si>
    <t>ТЕКСТУРИРОВАННЫЙ БЕЛКОВЫЙ ПРОДУКТ-СОЕВЫЙ ПРОДУКТ В УПАКОВКАХ (ПАК. ИЗ ПОЛИМ. МАТ.), 1000 КАРТ. КОР. ПО 1 ПАК. ПО 12КГ(ВМЕСТЕ С ПАК.) В 1 КОР., СРОК ГОДНОСТИ 18 МЕСЯЦЕВ, ДАТА ИЗГОТОВЛЕНИЯ АПРЕЛЬ 2023Г., ДЛЯ УПОТРЕБЛЕНИЯ В ПИЩУ</t>
  </si>
  <si>
    <t>04.04.2023</t>
  </si>
  <si>
    <t>БЕЛОК СОЕДИНИТЕЛЬНОТКАННЫЙ ГОВЯЖИЙ ДЛЯ ИСПОЛЬЗОВАНИЯ В ПИЩЕВОЙ ПРОМЫШЛЕННОCТИ:</t>
  </si>
  <si>
    <t>ТЕКСТУРИРОВАННЫЕ БЕЛКОВЫЕ ВЕЩЕСТВА, НЕ СОДЕРЖАТ МОЛОЧНЫX ЖИРОВ, САХАРОЗЫ, ИЗОГЛЮКОЗЫ, ГЛЮКОЗЫ ИЛИ КРАХМАЛА.ПРЕДНАЗНАЧЕНЫ ДЛЯ ИСПОЛЬЗОВАНИЯ В КАЧЕСТВЕ СЫРЬЯ В ПИЩЕВОЙ ПРОМЫШЛЕННОСТИ ПРИ ИЗГОТОВЛЕНИИ ПРОДУКТОВ ПИТАНИЯ</t>
  </si>
  <si>
    <t>IXC ТЕКСТУРИРОВАННЫЕ (БЕЛКОВЫЕ) ВЕЩЕСТВА, НЕ СОДЕРЖАЩИЕ МОЛОЧНЫХ ЖИРОВ, САХАРОЗЫ, ИЗОГЛЮКОЗЫ, ГЛЮКОЗЫ ИЛИ КРАХМАЛА ДЛЯ ИСПОЛЬЗОВАНИЯ В КАЧЕСТВЕ СЫРЬЯ В ПИЩЕВОЙ ПРОМЫШЛЕННОСТИ ПРИ ИЗГОТОВЛЕНИИ ПРОДУКТОВ ПИТАНИЯ</t>
  </si>
  <si>
    <t>ТЕКСТУРИРОВАННЫЕ БЕЛКОВЫЕ ВЕЩЕСТВА, НЕ СОДЕРЖАТ МОЛОЧНЫХ ЖИРОВ, САХАРОЗЫ, ИЗОГЛЮКОЗЫ, ГЛЮКОЗЫ ИЛИ КРАХМАЛА. ПРЕДНАЗНАЧЕНЫ ДЛЯ ИСПОЛЬЗОВАНИЯ В КАЧЕСТВЕ СЫРЬЯ В ПИЩЕВОЙ ПРОМЫШЛЕННОСТИ ПРИ ИЗГОТОВЛЕНИИ ПРОДУКТОB ПИТАНИЯ</t>
  </si>
  <si>
    <t>МАССА СОЕВАЯ ПРОТЕИНОВАЯ В УПАКОВКАХ (ПАКЕТЫ ИЗ ПОЛИМЕРНОГО МАТЕРИАЛА) 1000 КАРТОННЫХ КОРОБОК ПО 1 ПАКЕТУ ПО 12КГ(ВМЕСТЕ С ПАКЕТОМ) В 1 КОРОБКЕ, МАРКИРОВКА , СРОК ГОДНОСТИ 12 МЕСЯЦЕВ, ДАТА ИЗГОТОВЛЕНИЯ МАЙ 2020Г., ДЛЯ УПОТРЕБЛЕНИЯ В ПИЩУ : DONGNING CHANGSHENG FOOD CO.LTD, КИТАЙ ОТСУТСТВУЕТ 0</t>
  </si>
  <si>
    <t>ТЕКСТУРИРОВАННЫЕ БЕЛКОВЫЕ ВЕЩЕСТВА, НЕ СОДЕРЖАТ МОЛОЧНЫХ ЖИРОВ, САХАРОЗЫ, ИЗОГЛЮКОЗЫ, ГЛЮКОЗЫ ИЛИ КРАХМАЛА.ПРЕДНАЗНАЧЕНЫ ДЛЯ ИСПОЛЬЗОВАНИЯ В КАЧЕСТВЕ СЫРЬЯ В ПИЩЕВОЙ ПРОМЫШЛЕННОСТИ ПРИ ИЗГОТОВЛЕНИИ ПРОДУКTОВ ПИТАНИЯ</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</si>
  <si>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С М.Д. ПРОТЕИНА НЕ МЕНЕЕ 22% (НАТИВНЫЙ 22) / "PROTELON" (NATIVE 22) - 12000 КГ</t>
  </si>
  <si>
    <t>ИЗОЛЯТ СОЕВОГО БЕЛКA - 600 МЕШКОВ.</t>
  </si>
  <si>
    <t>ТЕКСТУРИРОВАННЫЙ БЕЛКОВЫЙ ПРОДУКТ-СОЕВЫЙ ПРОДУКТ В УПАКОВКАХ (ПАКЕТЫ ИЗ ПОЛИМ. МАТ.), 400 КАРТ. КОР. ПО 1 ПАК. ПО 9КГ(ВМЕСТЕ С ПАК.) В 1 КОР., 929 КАРТ. КОР. ПО 18 ПАК. ПО 500Г(ВМЕСТЕ С ПАК.) В 1 КОР., СРОК ГОДНОСТИ 18 МЕСЯЦЕВ, ДАТА ИЗГОТОВЛЕНИЯ</t>
  </si>
  <si>
    <t>МАССА СОЕВАЯ ПРОТЕИНОВАЯ В УПАКОВКАХ (ПАКЕТЫ ИЗ ПОЛИМЕРНОГО МАТЕРИАЛА) 1329 КАРТОННЫХ КОРОБОК ПО 18 ПАКЕТОВ ПО 500Г(ВМЕСТЕ С ПАКЕТОМ) В 1 КОРОБКЕ, СРОК ГОДНОСТИ 12 МЕСЯЦЕВ, ДАТА ИЗГОТОВЛЕНИЯ МАЙ 2020Г., ДЛЯ УПОТРЕБЛЕНИЯ В ПИЩУ : SHANGHAI LONGZHI TRADING CO., LTD, КИТАЙ МИДОРИ 0</t>
  </si>
  <si>
    <t>21.02.2022</t>
  </si>
  <si>
    <t>ФУЧЖУ (ПЛЕНКА, СНЯТАЯ С СОЕВОГО МОЛОКА)- СПАРЖА СОЕВАЯ СУХАЯ, РЕЗАННАЯ ФУЧЖУ (ПЛЕНКА, СНЯТАЯ С СОЕВОГО МОЛОКА), НАСТОЯЩИМ ПОДТВЕРЖДАЕМ, ЧТО ПРОДУКТ: ПРОДУКТЫ ПИЩЕВЫЕ СОЕВЫЕ: ФУЧЖУ (ПЛЕНКА, СНЯТАЯ С СОЕВОГО МОЛОКА), МАССА СОЕВАЯ ПРОТЕИНОВАЯ ПРОИЗВЕДЕН</t>
  </si>
  <si>
    <t>ФУЧЖУ (ПЛЕНКА, СНЯТАЯ С СОЕВОГО МОЛОКА)- СПАРЖА СОЕВАЯ СУХАЯ.ФУЧЖУ (ПЛЕНКА, СНЯТАЯ С СОЕВОГО МОЛОКА), Т.М. "ASIA FEST" НАСТОЯЩИМ ПОДТВЕРЖДАЕМ, ЧТО ПРОДУКТ: ПРОДУКTЫ ПИЩЕВЫЕ СОЕВЫЕ С МАРКИРОВКОЙ : ФУЧЖУ (ПЛЕНКА, СНЯТАЯ С СОЕВОГОМОЛОКА), МАС</t>
  </si>
  <si>
    <t>ФУЧЖУ (ПЛЕНКА, СНЯTАЯ С СОЕВОГО МОЛОКА)- СПАРЖА СОЕВАЯ СУХАЯ..</t>
  </si>
  <si>
    <t>ТЕКСТУРИРОВАННЫЙ БЕЛКОВЫЙ СОЕВЫЙ ПРОДУКТ В УПАКОВКАХ (ПАКЕТЫ ИЗ ПОЛИМ. МАТ.), 1324 КАРТ. КОР. ПО 18 ПАК. ПО 500Г(ВМЕСТЕ С ПАК.) В 1 КОР., СРОК ГОДНОСТИ 12 МЕСЯЦЕВ, ДАТА ИЗГОТОВЛЕНИЯ АВГУСТ 2023Г., ДЛЯ УПОТРЕБЛЕНИЯ В ПИЩУ</t>
  </si>
  <si>
    <t>БЕЛКОВЫЕ ВЕЩЕСТВА И ИХ ПРОИЗВОДНЫЕ ДЛЯ ИСПОЛЬЗОВАНИЯ В ПИЩЕВОЙ ПРОМЫШЛЕННОСТИ: БЕЛОК СВИНОЙ В ФОРМЕ ПОРОШКА СВЕТЛО-БЕЖЕВОГО ЦВЕТА, ПРОДУКТ ЯВЛЯЕТСЯ ФУНКЦИОНАЛЬНЫМ ЖИВОТНЫМ БЕЛКОМ, ПРОИЗВЕДЕННЫМ ИЗ СОЕДИНИТЕЛЬНО-ТКАННОГО И ЦЕЛЬНОМЫШЕЧНОГО СЫРЬЯ ПИЩЕВО</t>
  </si>
  <si>
    <t>ВКУСОВАЯ ДОБАВKА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</si>
  <si>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ВКУСОВАЯ ДОБАВКА ДЛЯ ИЗГОTОВЛЕНИЯ ПРИПРАВЫ ИЗ СУШЕНЫХ ОВОЩЕЙ.</t>
  </si>
  <si>
    <t>СОЕВАЯ СПАРЖА ПРЕДСТАВЛЯЕТ СОБОЙ ТЕКСТУРИРОВАННУЮ МАССУ ИЗ СОЕВОГО БЕЛКА В ФОРМЕ ВЫТЯНУТОЙ И ВЫСУШЕННОЙ СМОРЩЕННОЙ ПЛЁНКИ, СНЯТОЙ В ПРОЦЕССЕ ДЕФИБРИЛЯЦИИ СОЕВЫХ БОБОВ В УПАКОВКАХ (ПАКЕТЫ ИЗ ПОЛИМЕРНОГО МАТЕРИАЛА) 1450 КАРТОННЫХ КОРОБОК ПО 18 ПАКЕТОВ</t>
  </si>
  <si>
    <t>02.02.2021</t>
  </si>
  <si>
    <t>ТЕКСТУРИРОВАННЫЙ КОНЦЕНТРАТ СОЕВОГО БЕЛКА, ВЫРАБОТАН  ПУТЕМ ЭКСТРУЗИИ ИЗ 100% СОЕВЫХ БОБОВ. НЕ СОДЕРЖИТ ДРУГИХ  ДОБАВОК И ВЕЩЕСТВ (БЕЗ ДОБАВЛЕНИЯ ГЛЮКОЗЫ, РАСТИТЕЛЬНЫХ МАСЕЛ,  ВИТАМИНОВ, АМИНОКИСЛОТ И ТД). НЕ СОДЕРЖИТ ГМО.</t>
  </si>
  <si>
    <t>ТЕКСТУРИРОВАННЫЙ БЕЛКОВЫЙ ПРОДУКТ-СОЕВЫЙ ПРОДУКТ (СОЕВАЯ СПАРЖА &lt;ФУЧЖУ&gt;), НЕ СОДЕРЖИТ МОЛОЧНЫХ ЖИРОВ И ЛАКТОЗЫ, В УПАКОВКАХ (ПАК. ИЗ ПОЛИМ. МАТ.), 1300 КАРТ. КОР. ПО 1 ПАК. ПО 9000Г(ВМЕСТЕ С ПАК.) В 1 КОР., СРОК ГОДНОСТИ 12 MЕСЯЦЕВ, ДАТА ИЗГОТОВЛЕНИЯ</t>
  </si>
  <si>
    <t>СОЕВАЯ СПАРЖА СУШЕНАЯ "ФУЧЖУ", В ВИДЕ ПАЛОЧЕК, РЕЗАННЫХ ПАЛОЧЕК, УПАКОВАНЫ В КАРTОННЫЕ КОРОБКИ С ПОЛИЭТИЛЕНОВЫМ ВКЛАДЫШЕМ. ЯВЛЯЕТСЯ ГОТОВЫМ ПИЩЕВЫМ ПРОДУКТОМ. НЕ СОДЕРЖИТ ГМО. ПРЕДНАЗНАЧЕНА ДЛЯ ПИЩЕВЫХ ЦЕЛЕЙ.</t>
  </si>
  <si>
    <t>ТЕКСТУРИРОВАННЫЙ БЕЛКОВЫЙ ПРОДУКТ-СОЕВЫЙ ПРОДУКТ (МАССА СОЕВАЯ) В УПАКОВКАХ (ПАК. ИЗ ПОЛИМ. МАТ.), 1300 КАРТОННЫХ КОРОБОК ПО 1 ПАКЕТУ ПО 9КГ(ВМЕСТЕ С ПАКЕТОМ) В 1 КОРОБКЕ, СРОК ГОДНОСТИ 18 МЕСЯЦЕВ, ДАТА ИЗГОТОВЛЕНИЯ ИЮНЬ 2022Г., ДЛЯ УПОТРЕБЛЕНИЯ В</t>
  </si>
  <si>
    <t>ТЕКСТУРИРОВАННЫЙ БЕЛКОВЫЙ ПРОДУКТ-СОЕВЫЙ ПРОДУКТ (СОЕВАЯ СПАРЖА &lt;ФУЧЖУ&gt;), НЕ СОДЕРЖИT МОЛОЧНЫХ ЖИРОВ И ЛАКТОЗЫ, В УПАКОВКАХ (ПАК. ИЗ ПОЛИМ. МАТ.), 1297 КАРТ. КОР. ПО 1 ПАК. ПО 9000Г(ВМЕСТЕ С ПАК.) В 1 КОР., СРОК ГОДНОСТИ 12 МЕСЯЦЕВ, ДАТА ИЗГОТОВЛЕНИЯ</t>
  </si>
  <si>
    <t>ПИЩЕВОЙ КОНЦЕНТРАТ (БЕЛКОВЫЙ): МАССА СОЕВАЯ ПРОТЕИНОВАЯ ФУЧЖУ (СПАРЖА СУШЕНАЯ). В ПОЛИМЕРНЫХ ПАКЕТАХ ПО 500 ГРАММ. УПАКОВАНЫ В КАРТОННЫЕ КОРОБКИ. НЕ СОДЕРЖИТ ГМО. ДЛЯ УПОТРЕБЛЕНИЯ В ПИЩУ. ВСЕГО: 23040 ПОЛИЭТИЛЕНОВЫХ ПАКЕТОВ, УПАКОВАНЫ В 1280 КАРТОН</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</si>
  <si>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37440</t>
  </si>
  <si>
    <t>ФУЧЖУ (SOYBEAN CURD STICK) ВЫСУШЕННАЯ ПЛЕНКА, СНЯТАЯ С СОЕВОГО МОЛОКА: ПОЛОСКИ СОЕВЫЕ СУШЕНЫЕ - 1400 КОРОБОК. СОЕВЫЙ БЕЛКОВЫЙ ПРОДУКТ НЕ СОДЕРЖИТ МОЛОЧНЫХ ЖИРОВ, САХАРОЗЫ, ГЛЮКОЗЫ, КРАХМАЛА, ЯВЛЯЕТСЯ ГОТОВЫМ ПИЩЕВЫМ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HILDA-JINGYI TRADING CO.,LTD HILDA 0</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</si>
  <si>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3-5 - 11600 КГ (725 МЕШКОВ ПО 16 КГ НА 25 ПОДДОНАХ),</t>
  </si>
  <si>
    <t>НАТУРАЛЬНЫЙ КОЛЛАГЕНОВЫЙ ВОЛОКНИСТЫЙ БЕЛОК, ИСПОЛЬЗУЕТСЯ В ПИЩЕВОЙ ПРОМЫШЛЕННОСТИ В КАЧЕСТВЕ БЕЛКОВОГО ОБОГАТИТЕЛЯ ПРИ ПРОИЗВОДСТВЕ МЯСHЫХ И РЫБНЫХ ПРОДУКТОВ (БЕЛОГО ЦВЕТА,ГИГРОСКОПИЧНЫЙ), ИЗГОТОВЛЕН НА ОСНОВЕ ГОВЯЖЬИХ СПИЛКОВ:</t>
  </si>
  <si>
    <t>НАТУРАЛЬНЫЙ КОЛЛАГЕНОВЫЙ ВОЛОКНИСТЫЙ БЕЛОК(SKINPROT BEEF FIBER), ИСПОЛЬЗУЕТСЯ В ПИЩЕВОЙ ПРОМЫШЛЕННОСТИ В КАЧЕСТВЕ БЕЛКОВОГО ОБОГАТИТЕЛЯ ПРИ ПРОИЗВОДСТВЕ МЯСНЫХ И РЫБНЫХ ПРОДУКТОВ (БЕЛОГО ЦВЕТА,ГИГРОСКОПИЧНЫЙ), ИЗГОТОВЛЕН НА ОСНОВЕ ГОВЯЖЬИХ СПИЛКОВ:</t>
  </si>
  <si>
    <t>БЕЛОК КОЛЛАГЕНОВЫЙ ЖИВОТНЫЙ ГОВЯЖИЙ МАРКИ "NOVAPRO", В ВИДЕ ВОЛОКНА, СОДЕРЖАНИЕ ПРОТЕИНА 98,00%, ИСПОЛЬЗУЕТСЯ В ПИЩЕВОЙ ПРОМЫШЛЕННОСТИ В КАЧЕСТВЕ ДОБАВКИ, В КАРТОННЫХ КОРОБКАХ С П/Э ВКЛАДЫШЕМ ПО 20 КГ</t>
  </si>
  <si>
    <t>БЕЛОК КОЛЛАГЕНОВЫЙ ЖИВОТНЫЙ ГОВЯЖИЙ МАРКИ NOVAPRO, В ВИДЕ ВОЛОКНА, СОДЕРЖАНИЕ ПРОТЕИНА 98,00%, ИСПОЛЬЗУЕТСЯ В ПИЩЕВОЙ ПРОМЫШЛЕННОСТИ В КАЧЕСТВЕ ДОБАВКИ, В КАРТОННЫХ КОРОБКАХ С П/Э ВКЛАДЫШЕМ ПО 20 КГ</t>
  </si>
  <si>
    <t>MRW БЕЛОК КОЛЛАГЕНОВЫЙ ЖИВОТНЫЙ ГОВЯЖИЙ МАPКИ NOVAPRO, В ВИДЕ ВОЛОКНА, СОДЕРЖАНИЕ ПРОТЕИНА 98,00%, ИСПОЛЬЗУЕТСЯ В ПИЩЕВОЙ ПРОМЫШЛЕННОСТИ В КАЧЕСТВЕ ДОБАВКИ, В КАРТОННЫХ КОРОБКАХ С П/Э ВКЛАДЫШЕМ ПО 20 КГ CEFO</t>
  </si>
  <si>
    <t>БЕЛОК КОЛЛАГЕНОВЫЙ ЖИВОТНЫЙ ГОВЯЖИЙ МАРКИ NOVAPRO, В ВИДЕ ВОЛОКНА, СОДЕРЖАНИЕ ПРОТЕИНА 98,00%, ИСПОЛЬЗУЕТСЯ В ПИЩЕВОЙ ПРОМЫШЛЕННОСТИ В КАЧЕСТВЕ ДОБАВКИ, В КАРТОННЫХ КОРОБКАХ С П/Э ВКЛАДЫШЕМ ПО 20 КГ : JBS S/A JBS НОВАПРО 524572 ОТСУТСТВУЕТ 11560</t>
  </si>
  <si>
    <t>ПРОДУКТЫ ПЕРЕРАБОТКИ КОЛЛАГЕНОСОДЕРЖАЩЕГО СЫРЬЯ,ДЛЯ МЯСОПЕРЕРАБАТЫВАЮЩЕЙ ПРОМЫШЛЕННОСТИ,НЕ СОДЕРЖАТ ГМО - ЖИВОТНЫЕ БЕЛКИ,ПРОИЗВОДИМЫЕ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</si>
  <si>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ЖИBОТНЫЕ БЕЛКИ, ПРОИЗВОДИМЫЕ ИЗ НАТУРАЛЬНОГО ПИЩЕВОГО СВИНОГО СЫРЬЯ.</t>
  </si>
  <si>
    <t>ФУЧЖУ (SOYBEAN STICKS) ВЫСУШЕННАЯ ПЛЕНКА, СНЯТАЯ С СОЕВОГО МОЛОКА: СПАРЖА СОЕВАЯ СУХАЯ - 1280 КОРОБОК. СОЕВЫЙ ПИЩЕВОЙ БЕЛКОВЫЙ ПРОДУКТ НЕ СОДЕРЖИТ МОЛОЧНЫХ ЖИРОВ, САХАРОЗЫ, ГЛЮКОЗЫ, КРАХМАЛА, ЯВЛЯЕТСЯ ГОТОВЫМ ПИЩЕВЫМ</t>
  </si>
  <si>
    <t>БЕЛКОВЫЕ КОНЦЕНТРАТЫ И ТЕКСТУРИРОВАННЫЕ БЕЛКОВЫЕ ВЕЩЕСТВА, 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ДЛЯ ИСПОЛЬЗОВАНИЯ</t>
  </si>
  <si>
    <t>ФУЧЖУ (SOYBEAN STICK) ВЫСУШЕННАЯ ПЛЕНКА,СНЯТАЯ С СОЕВОГО МОЛОКА: СПАРЖА СОЕВАЯ СУХАЯ,СОЕВЫЙ ПИЩЕВОЙ БЕЛКОВЫЙ ПРОДУКТ НЕ СОДЕРЖИТ МОЛОЧНЫХ ЖИРОВ,САХАРОЗЫ,ГЛЮКОЗЫ,КРАХМАЛА,ЯВЛЯЕТСЯ ГОТОВЫМ ПИЩЕВЫМ ПРОДУКТОМ,ОБЛАСТЬ ПРИМЕНЕНИЯ - ПИЩЕВАЯ ПРОМЫШЛЕН</t>
  </si>
  <si>
    <t>ФУЧЖУ (SOYBEAN STICK) ВЫСУШЕННАЯ ПЛЕНКА, СНЯТАЯ С СОЕВОГО МОЛОКА: СПАРЖА СОЕВАЯ СУХАЯ, СОЕВЫЙ ПИЩЕВОЙ БЕЛКОВЫЙ ПРОДУКТ НЕ СОДЕРЖИТ МОЛОЧНЫХ ЖИРОВ, САХАРОЗЫ, ГЛЮКОЗЫ, КРАХМАЛА, ЯВЛЯЕТСЯ ГОТОВЫМ ПИЩЕВЫМ ПРОДУКТОМ, ОБЛАСТЬ ПРИМЕНЕНИЯ - ПИЩЕВАЯ ПРОМЫШЛЕН</t>
  </si>
  <si>
    <t>ТЕКСТУРИРОВАННЫЙ БЕЛКОВЫЙ СОЕВЫЙ ПPОДУКТ (СОЕВАЯ СПАРЖА &lt;ФУЧЖУ&gt;), НЕ СОДЕРЖИТ МОЛОЧНЫХ ЖИРОВ И ЛАКТОЗЫ, В УПАКОВКАХ (ПАКЕТЫ ИЗ ПОЛИМ. МАТ.), 1272 КАРТ. КОР. ПО 1 ПАК. ПО 9000Г(ВМЕСТЕ С ПАК.) В 1 КОР., СРОК ГОДНОСТИ 12 МЕСЯЦЕВ, ДАТА ИЗГОТОВЛЕНИЯ</t>
  </si>
  <si>
    <t>11.06.2022</t>
  </si>
  <si>
    <t>ПИЩЕВОЙ ПРОДУКТ ИЗ ТЕКСТУРИРОВАННОГО СОЕВОГО БЕЛКА - СОЕВАЯ СПАРЖА СУШЕНАЯ "ФУЧЖУ", В ВИДЕ ПАЛОЧЕК, БЕЗ СОДЕРЖАНИЯ ЭТИЛОВОГО СПИРТА , БЕЗ ГМО, НЕ СОДЕРЖИТ МОЛОЧНОГО ЖИРА, САХАРОЗЫ, ГЛЮКОЗЫ, ИЗОГЛЮКОЗЫ.:</t>
  </si>
  <si>
    <t>09.12.2022</t>
  </si>
  <si>
    <t>ФУЧЖУ (SOYBEAN STICK) ВЫСУШЕННАЯ ПЛЕНКА, СНЯТАЯ С СОЕВОГО МОЛОКА: СПАРЖА СОЕВАЯ СУХАЯ - 1430 КОРОБОК. СОЕВЫЙ ПИЩЕВОЙ БЕЛКОВЫЙ ПРОДУКТ НЕ СОДЕРЖИТ МОЛОЧНЫХ ЖИРОВ, САХАРОЗЫ, ГЛЮКОЗЫ, КРАХМАЛА, ЯВЛЯЕТСЯ ГОТОВЫМ ПИЩЕВЫМ</t>
  </si>
  <si>
    <t>FQX ФУЧЖУ (SOYBEAN STICKS) ВЫСУШЕННАЯ ПЛЕНКА, СНЯТАЯ С СОЕВОГО МОЛОКА: СПАРЖА СОЕВАЯ СУХАЯ - 1430 КОРОБОК. СОЕВЫЙ ПИЩЕВОЙ БЕЛКОВЫЙ ПРОДУКТ ПРОДУКТ НЕ СОДЕРЖИТ МОЛОЧНЫХ ЖИРОВ, САХАРОЗЫ, ГЛЮКОЗЫ, КРАХМАЛА, ЯВЛЯЕТСЯ ГОТОВЫМ ПИЩЕВЫМ</t>
  </si>
  <si>
    <t>FQX ФУЧЖУ (SOYBEAN STICKS) BЫСУШЕННАЯ ПЛЕНКА, СНЯТАЯ С СОЕВОГО МОЛОКА: СПАРЖА СОЕВАЯ СОЕВАЯ СУХАЯ - 1430 КОРОБОК. СОЕВЫЙ ПИЩЕВОЙ БЕЛКОВЫЙ ПРОДУКТ НЕ СОДЕРЖИТ МОЛОЧНЫХ ЖИРОВ, САХАРОЗЫ, ГЛЮКОЗЫ, КРАХМАЛА, ЯВЛЯЕТСЯ ГОТОВЫМ ПИЩЕВЫМ</t>
  </si>
  <si>
    <t>ФУЧЖУ (SOYBEAN STICKS) ВЫСУШЕННАЯ ПЛЕНКА, СНЯТАЯ С СОЕВОГО МОЛОКА: СПАРЖА СОЕВАЯ СУХАЯ - 1430 КОРОБОК. СОЕВЫЙ ПИЩЕВОЙ БЕЛКОВЫЙ ПРОДУКТ НЕ СОДЕРЖИТ МОЛОЧНЫХ ЖИРОВ, САХАРОЗЫ, ГЛЮКОЗЫ, КРАХМАЛА, ЯВЛЯЕТСЯ ГОТОВЫМ ПИЩЕВЫМ :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HILDA-JINGYI TRADING CO.,LTD HILDA 0</t>
  </si>
  <si>
    <t>ПИЩЕВОЙ КОНЦЕНТРАТ (БЕЛКОВЫЙ): МАССА СОЕВАЯ ПРОТЕИНОВАЯ "ФУЧЖУ" (СПАРЖА СУШЕНАЯ). В ПОЛИМЕРНЫХ ПАКЕТАХ ПО 250 Г., 32 ПАКЕТОВ В КАРТОННОЙ КОРОБКЕ. НЕ СОДЕРЖИТ ГМО. ДЛЯ УПОТРЕБЛЕНИЯ В ПИЩУ. МАРКИРОВКА: "ФУЧЖУ" ВСЕГО: 45 760 ПАКЕТОВ, 1430 КАРТ. КОР.</t>
  </si>
  <si>
    <t>ПИЩЕВОЙ КОНЦЕНТРАТ (БЕЛКОВЫЙ): МАССА СОЕВАЯ ПРОТЕИНОВАЯ &lt;ФУЧЖУ&gt; (СПАРЖА СУШЕНАЯ). В ПОЛИМЕРНЫХ ПАКЕТАХ ПО 250 Г. УПАКОВАНЫ В КАРТОННЫЕ КОРОБКИ. НЕ СОДЕРЖИТ ГМО. ДЛЯ УПОТРЕБЛЕНИЯ В ПИЩУ. МАРКИРОВКА: &lt;ФУЧЖУ&gt; ВСЕГО: 45760 ПОЛИМЕРНЫХ ПАКЕТОВ, УПАКОВАНЫ В</t>
  </si>
  <si>
    <t>09.12.2020</t>
  </si>
  <si>
    <t>ФУЧЖУ (SOYBEAN STICKS) ВЫСУШЕННАЯ ПЛЕНКА, СНЯТАЯ С СОЕВОГО МОЛОКА: СПАРЖА СОЕВАЯ СУХАЯ РЕЗАНАЯ - 1269 КОРОБОК. СОЕВЫЙ ПИЩЕВОЙ БЕЛКОВЫЙ ПРОДУКТ НЕ СОДЕРЖИТ МОЛОЧНЫХ ЖИРОВ, САХАРОЗЫ, ГЛЮКОЗЫ, КРАХМАЛА, ЯВЛЯЕТСЯ ГОТОВЫМ ПИЩЕВЫМ</t>
  </si>
  <si>
    <t>ТЕКСТУРИРОВАННЫЙ БЕЛКОВЫЙ ПРОДУКТ-СОЕВЫЙ ПРОДУКТ В УПАКОВКАХ (ПАКЕТЫ ИЗ ПОЛИМ. МАТ.), 1267 КАРТ. КОР. ПО 1 ПАК. ПО 9КГ(ВМЕСТЕ С ПАК.) В 1 КОР., СРОК ГОДНОСТИ 18 МЕСЯЦЕВ, ДАТА ИЗГОТОВЛЕНИЯ ЯНВАРЬ 2022Г., ДЛЯ УПОТРЕБЛЕНИЯ В ПИЩУ</t>
  </si>
  <si>
    <t>ПРОДУКТ ПЕРЕРАБОТКИ КОЛЛАГЕНОСОДЕРЖАЩЕГО СЫРЬЯ:</t>
  </si>
  <si>
    <t>LYU БЕЛОК КОЛЛАГЕНОВЫЙ ЖИВОТНЫЙ ГОВЯЖИЙ МАРКИ "NOVAPRO",, В В ВИДЕ ПУДРЫ, СОДЕРЖАНИЕ ПРОТЕИНА 98,00%, ИСПОЛЬЗУЕТСЯ В ПИЩЕВОЙ ПРОМЫШЛЕННОСТИ В КАЧЕСТВЕ ДОБАВКИ, В КАРТОННЫХ КОРОБКАХ С П/Э ВКЛАДЫШЕМ ПО 20 КГ</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</si>
  <si>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1266 ШТ.В ИНД</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</si>
  <si>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ПО 9 КГ НЕТТО С ВЕСОМ ПАКЕТА, СОСТАВ: СОЕВЫЕ БОБЫ, ВОДА. ИТОГО 1265 ШТВ 1</t>
  </si>
  <si>
    <t>ТЕКСТУРИРОВАННЫЙ БЕЛКОВЫЙ ПРОДУКТ-СОЕВЫЙ ПРОДУКТ В УПАКОВКАХ (ПАКЕТЫ ИЗ ПОЛИМ. МАТ.), 1263 КАРТ. КОР. ПО 1 ПАК. ПО 9КГ(ВМЕСТЕ С ПАК.) В 1 КОР., СРОК ГОДНОСТИ 12 МЕСЯЦЕВ, ДАТА ИЗГОТОВЛЕНИЯ АПРЕЛЬ 2023Г., ДЛЯ УПОТРЕБЛЕНИЯ В ПИЩУ</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</si>
  <si>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36480</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</si>
  <si>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3-5MM) - 10672 КГ (667 МЕШКОВ ПО 16 КГ НА 23 ПОДДОНАХ),</t>
  </si>
  <si>
    <t>СЫРЬЕВЫЕ КОМПОНЕНТЫ: ГИДРОЛИЗОВАННЫЙ КОЛЛАГЕН ПЕПТАН П 5000 ЛД (PEPTAN P 5000 LD), ГИДРОЛИЗОВАННЫЙ КОЛЛАГЕН ПЕПТАН П 2000 ЛД (PEPTAN P 2000 LD) ГИДРОЛИЗОВАННЫЙ КОЛЛАГЕН ПЕПТАН П 5000 ЛД (PEPTAN P 5000 LD) , В 250 МЕШКАХ МАССОЙ НЕТТО ПО 15 КГ, ПАРТИЯ 2653004 ГИДРОЛИЗОВАННЫЙ КОЛЛАГЕН ПЕПТАН П 2000 ЛД (PEPTAN P 2000 LD) , В 500 МЕШКАХ МАССОЙ НЕТТО ПО 15 КГ, ПАРТИЯ 2589456 ДЛЯ ПРОИЗВОДСТВА БИОЛОГИЧЕСКИ АКТИВНЫХ ДОБАВОК К ПИЩЕ И СПЕЦИАЛИЗИРОВАННОЙ ПИЩЕВОЙ ПРОДУКЦИИ. УПАКОВКА: МЕШКИ МАССОЙ НЕТТО 15 КГ. МАРКИРОВАНО ТОВАРНЫМ ЗНАКОМ: PEPTAN, СВИНОЙ ГИДРОЛИЗОВАННЫЙ КОЛЛАГЕН, С НИЗКОЙ МОЛЕКУЛЯРНОЙ МАССОЙ, ИСПОЛЬЗУЕТСЯ В КАЧЕСТВЕ БИОАКТИВНОГО ИСТОЧНИКА БЕЛКА В ПИЩЕВЫХ ПРОДУКТАХ. ИМЕЕТ ОТЛИЧНЫЕ ОРГАНОЛЕПТИЧЕСКИЕ СВОЙСТВА И ОБЛАДАЕТ ВЫСОКОЙ РАСТВОРИМОСТЬЮ, ЧТО ПОЗВОЛЯЕТ ИСПОЛЬЗОВАТЬ В ШИРОКОМ ДИАПАЗОНЕ ПРОДУКТОВ, ВКЛЮЧАЯ ТАБЛЕТИРОВАННЫЕ ПРОДУКТЫ, НУТРИЦЕВТИКИ И КОСМЕТИКУ. ФИЗИЧЕСКИЕ И ХИМИЧЕСКИЕ ХАРАКТЕРИСТИКИ, БЫСТРАЯ РАСТВОРИМОСТЬ (СМАЧИВАЕМОСТЬ И ДИСПЕРГИРУЕМОСТЬ), СОДЕРЖАНИЕ БЕЛКОВ 90 %. ROUSSELOT ANGOULEME SAS PEPTAN PEPTAN 7500 ROUSSELOT ANGOULEME SAS PEPTAN PEPTAN 3750</t>
  </si>
  <si>
    <t>ТЕКСТУРИРОВАННЫЙ БЕЛКОВЫЙ ПРОДУКТ-СОЕВЫЙ ПРОДУКТ (СОЕВАЯ СПАРЖА &lt;ФУЧЖУ&gt;), НЕ СОДЕРЖИТ МОЛОЧНЫХ ЖИРОВ И ЛАКТОЗЫ, В УПАКОВКАХ (ПАК. ИЗ ПОЛИМ. МАТ.), 1250 КАРТ. КОР. ПО 18 ПАК. ПО 500Г(ВМЕСТЕ С ПАК.) В 1 КОР., СРОК ГОДНОСТИ 12 МЕСЯЦЕВ, ДАТA ИЗГОТОВЛЕНИЯ</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</si>
  <si>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3-5 - 11232 КГ (702 МЕШКА ПО 16 КГ НА 26 ПОДДОНАХ)</t>
  </si>
  <si>
    <t>ГИДРОЛИЗОВАННЫЕ БЕЛКИ ДЛЯ КОСМЕТИЧЕСКОЙ ПРОМЫШЛЕННОСТИ: -WHEAT QUAT L NPNF - 12 УПАКОВОК ПО 227 КГ; -SILK PRO TEIN HK - 4 УПАКОВКИ ПО 181 КГ; -KERA TEIN V NPNF - 24 УПАКОВКИ ПО 227 КГ; -KERA-TEIN 1000 SD - 5 УПАКОВОК ПО 45 КГ; -SILK TEIN NPN : F - 7 УПАКОВОК ПО 16 КГ И 8 УПАКОВОК ПО 181 КГ; -RICE TEIN NPNF - 1 УПАКОВКА ПО 18 КГ. ВСЕГО: 61 УПАКОВКА / 14 ПОДДОНОВ. ИСПОЛЬЗУЮТСЯ В КАЧЕСТВЕ СЫРЬЕВЫХ КОМПОНЕНТОВ ДЛЯ ПРОИЗВОДСТВА КОСМЕТИЧЕСКОЙ ПРОДУКЦИИ. НЕ ПРИМЕНЯЮТСЯ В ПИЩЕВОЙ ПРОМЫШЛЕННОСТИ , ВЕТЕРИНАРИИ, МЕДИЦИНЕ. TRI-K INDUSTRIES, INC. ОТСУТСТВУЕТ ОТСУТСТВУЕТ ОТСУТСТВУЕТ ОТСУТСТВУЕТ 0</t>
  </si>
  <si>
    <t>16.06.2022</t>
  </si>
  <si>
    <t>КОЛЛАГЕН ГИДРОЛИЗОВАННЫЙ РЫБНЫЙ, ПОРОШОК, СЫРЬЁ ДЛЯ ПРОИЗВОДСТВА ПИЩЕВОЙ ПРОДУКЦИИ, ВКЛЮЧАЯ ПИЩЕВЫЕ ДОБАВКИ И БAД. НЕ СОДЕРЖИТ ГМО, ГРУЗ РАЗМЕЩЕН НА ПАЛЛЕТАХ.</t>
  </si>
  <si>
    <t>КОЛЛАГЕН ГИДРОЛИЗОВАННЫЙ РЫБНЫЙ, ПОРОШОК, СЫРЬЁ ДЛЯ ПРОИЗВОДСТВА ПИЩЕВОЙ ПРОДУКЦИИ, ВКЛЮЧАЯ ПИЩЕВЫЕ ДОБАВКИ И БАД. НЕ СОДЕРЖИТ ГМО, ГРУЗ РАЗМЕЩЕН НА ПАЛЛЕТАХ.</t>
  </si>
  <si>
    <t>КОЛЛАГЕН ГИДРОЛИЗОВАННЫЙ РЫБНЫЙ, ПОРОШОК, СЫРЬЁ ДЛЯ ПРОИЗВОДСТВА ПИЩЕВОЙ ПРОДУКЦИИ, ВКЛЮЧАЯ ПИЩЕВЫЕ ДОБАВКИ И БАД. НЕ СОДЕРЖИТ ГМO, ГРУЗ РАЗМЕЩЕН НА ПАЛЛЕТАХ.</t>
  </si>
  <si>
    <t>ТЕКСТУРИРОВАННЫЙ БЕЛКОВЫЙ СОЕВЫЙ КОНЦЕНТРАТ: СПАРЖА СОЕВАЯ (ФУЧЖУ) ДЛЯ УПОТРЕБЛЕНИЯ В ПИЩУ, РАСФАСОВАННАЯ В ПАКЕТЫ ПО 250 Г И УПАКОВАННАЯ ПО 32 ПАКЕТА В КАРТОННУЮ КОРОБКУ - 1400 КАРТОННЫХ КОРОБОК. СОДЕРЖИТ БОЛЕЕ 5% КРАХМАЛА И САХАРОЗЫ. ФУЧЖУ ЯВЛЯЕТ СЯ ПРОДУКТОМ ОБРАБОТКИ СОЕВЫХ БОБОВ, КОТОРЫЙ ОБРАЗУЕТСЯ В ПРОЦЕССЕ ДЕФИБРИНИРОВАНИЯ СВЕЖЕЙ СОИ. БОБЫ КИПЯТЯТ, ПОЛУЧАЮТ ПЛОТНУЮ ЖИРНУЮ ПЛЁНКУ, КОТОРУЮ ВПОСЛЕДСТВИИ ОСОБЫМ ОБРАЗОМ ВЫСУШИВАЮТ И ПОЛУЧАЮТ ТЕКСТУРИРОВАННЫЙ БЕЛКОВЫЙ КОНЦЕНТРАТ В ВИДЕ ПАЛОЧЕ К ФУЧЖУ. :</t>
  </si>
  <si>
    <t>КОЛЛАГЕН ГИДРОЛИЗОВАННЫЙ РЫБНЫЙ, ПОРОШОК, СЫРЬЁ ДЛЯ ПРОИЗВОДСТВА ПИЩEВОЙ ПРОДУКЦИИ, ВКЛЮЧАЯ ПИЩЕВЫЕ ДОБАВКИ И БАД. НЕ СОДЕРЖИТ ГМО, ГРУЗ РАЗМЕЩЕН НА ПАЛЛЕТАХ.</t>
  </si>
  <si>
    <t>ТЕКСТУРИРОВАННЫЕ БЕЛКОВЫЕ ВЕЩЕСТВА, С СОДЕРЖАНИЕМ САХАРОЗЫ НЕ БОЛЕЕ 5%. ПРЕДНАЗНАЧЕНЫ ДЛЯ ИСПОЛЬЗОВАНИЯ В КАЧЕСТВЕ СЫРЬЯ В ПИЩЕВОЙ ПРОМЫШЛЕННОСТИ ПРИ ИЗГОТОВЛЕНИИ ПРОДУКТОВ ПИТАНИЯ..</t>
  </si>
  <si>
    <t>КОМПЛЕКСНЫЕ ПИЩЕВЫЕ ДОБАВКИ ДЛЯ ИСПОЛЬЗОВАНИЯ В ПИЩЕВОЙ ПРОМЫШЛЕННОСТИ.НЕ СОДЕРЖАТ ГМО И МОЛОЧНЫЙ ЖИР. ВЕС БРУТТО С УЧЕТОМ ВЕСА ПОДДОНОВ 11875.97 КГ.</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</si>
  <si>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ПОТРЕБИТЕЛЬСKУЮ УПАКОВКУ. ИТОГО 24606УПАКОВОК</t>
  </si>
  <si>
    <t>ТЕКСТУРИРОВАННЫЙ БЕЛКОВЫЙ ПРОДУКТ-СОЕВЫЙ ПРОДУКТ В УПАКОВКАХ (ПАКЕТЫ ИЗ ПОЛИМ. МАТ.), 1230 КАРТ. КОР. ПО 1 ПАК. ПО 9КГ(ВМЕСТЕ С ПАК.) В 1 КОР., СРОК ГОДНОСТИ 12 МЕСЯЦЕВ, ДАТА ИЗГОТОВЛЕНИЯ ФЕВРАЛЬ 2022Г., ДЛЯ УПОТРЕБЛЕНИЯ В ПИЩУ</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</si>
  <si>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 06000-442-20-1001, 06000-442-20-0902, 06000-442-20-1002, СРОК ГОДНОСТИ-ФЕВРАЛЬ 2021Г., МАРТ 2021Г., ПРИМЕНЯЕТСЯ В ПИЩЕВОЙ ПРОМЫШЛЕННОСТИ В КАЧЕСТВЕ НАТУРАЛЬНОГО КРАСИТЕЛЯ ДЛЯ ПРОИЗВОДСТВА МЯСОПРОДУКТОВ (КОЛБАС, КРОВЯНЫХ КОЛБАС, ВЕТЧИН И ПР.), В 2212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11060</t>
  </si>
  <si>
    <t>ГИДРОЛИЗАТ СЫВОРОТОЧНОГО БЕЛКА WPH 3087, СОДЕРЖАНИЕ БЕЛKА 77%, ЖИРА 4.8-5% ДЛЯ ИСПОЛЬЗОВАНИЯ В ПРОИЗВОДСТВЕ ЗАМЕНИТЕЛЕЙ ГРУДНОГО МОЛОКА ДЛЯ УЛУЧШЕНИЯ ПИЩЕВАРЕНИЯ И НОРМАЛИЗАЦИИ МИКРОФЛОРЫ ДЕТЕЙ С РОЖДЕНИЯ, :</t>
  </si>
  <si>
    <t>ТЕКСТУРИРОВАННЫЙ БЕЛКОВЫЙ ПРОДУКТ-СОЕВЫЙ ПРОДУКТ (МАССА СОЕВАЯ) В УПАКОВКАХ (ПАК. ИЗ ПОЛИМ. МАТ.), 1223 КАРТ. КОР. ПО 18 ПАК. ПО 500Г(ВМЕСТЕ С ПАК.) В 1 КОР., СРОК ГОДНОСТИ 12 МЕСЯЦЕВ, ДАТА ИЗГОТОВЛЕНИЯ МАЙ 2021Г., ДЛЯ УПОТРЕБЛЕНИЯ В ПИЩУ</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</si>
  <si>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</si>
  <si>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t>
  </si>
  <si>
    <t>07.11.2020</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</si>
  <si>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 06000-442-20-2101, 06000-442-20-2102, 06000-442-20-2001, 06000-442-20-2002, СРОК ГОДНОСТИ-МАЙ 2021Г., ПРИМЕНЯЕТСЯ В ПИЩЕВОЙ ПРОМЫШЛЕННОСТИ В КАЧЕСТВЕ НАТУРАЛЬНОГО КРАСИТЕЛЯ ДЛЯ ПРОИЗВОДСТВА МЯСОПРОДУКТОВ (КОЛБАС, КРОВЯНЫХ КОЛБАС, ВЕТЧИН И ПР.), В 2200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11000</t>
  </si>
  <si>
    <t>ПЕПТОН (ГИДРОЛИЗАТ СОЕВОГО БЕЛКА) CAS NO.:73049-73-7, ПРОДУКТ ПОЛУЧЕННЫЙ ПУТЕМ ГИДРОЛИЗА (ФЕРМЕНТАЦИОННОГО И ХИМИЧЕСКОГО) РАСТИТЕЛЬНОГО БЕЛКА (СОЕВОГО БЕЛКА). ВНЕШНИЙ ВИД: ПОРОШОК ОТ СВЕТЛО ДО ТЕМНО-КОРИЧНЕВОГО ЦВЕТА С ХАРАКТЕРНЫМ ЗАПАХОМ.</t>
  </si>
  <si>
    <t>СУХИЕ ЖИВОТНЫЕ БЕЛКИ: БЕЛОК КОЛЛАГЕНОВЫЙ ЖИВОТНЫЙ ГОВЯЖИЙ, ФРАКЦИЯ: ВОЛОКНО (ПОРОШОК) В 550 КАРТОННЫХ КОРОБКАХ*20 КГ НЕТТО, (В КАЖДОЙ КОРОБКЕ ПО 2 ПОЛИЭТИЛЕНОВЫХ МЕШКА ПО 10 КГ НЕТТО), НЕ СОДЕРЖИТ ГМО. ДЛЯ ИСПОЛЬЗОВАНИЯ В ПИЩЕВОЙ ПРОМЫШЛЕННОСТИ ДЛЯ</t>
  </si>
  <si>
    <t>СУХИЕ ЖИВОТНЫЕ БЕЛКИ: БЕЛОК КОЛЛАГЕНОВЫЙ ЖИВОТНЫЙ ГОВЯЖИЙ, ФРАКЦИЯ: ВОЛОКНО (ПОРОШОК) В 550 КАРТОННЫХ КОРОБКАХ*20 КГ НЕТТО, (В КАЖДОЙ КОРОБКЕ ПО 2 ПОЛИЭТИЛЕНОВЫХ МЕШКА ПО 10 КГ НЕТТО), НЕ СОДЕРЖИТ ГМО. ДЛЯ ИСПОЛЬЗОВАНИЯ В ПИЩЕВОЙ ПРОМЫШЛЕННОСТИ ДЛЯ : ПРОИЗВОДСТВА МЯСНЫХ ИЗДЕЛИЙ JBS S/A НОВАПРО 0</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</si>
  <si>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 НОВАПРО КОЛЛАГЕНОВОЕ ВОЛОКНО (ПОРОШОК) / NOVAPRO COLLAGEN FIBER (POWDER) JBS S/A ОТСУТСТВУЕТ JBS S/A ОТСУТСТВУЕТ NOVAPRO 11000</t>
  </si>
  <si>
    <t>01.05.2021</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</si>
  <si>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B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</si>
  <si>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ИСПОЛЬЗОBАНИЯ В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</si>
  <si>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КРАХМАЛА;ПРЕДНАЗНАЧЕН ДЛЯ ИСПОЛЬЗОВАНИЯ В ПРОИЗВОДСТВЕ ПИЩЕВОЙ ПРОДУКЦ</t>
  </si>
  <si>
    <t>SOYA PROTEIN CONC FU-ПИЩЕВАЯ ДОБАВКА ДЛЯ ИСПОЛЬЗОВАНИЯ В ПИЩЕВОЙ ПРОМЫШЛЕННОСТИ ДЛЯ УЛУЧШЕНИЯ ТЕКСТУРЫ И ПИТАТЕЛЬНЫХ СВОЙСТВ ПРОДУКТА. НЕ СОДЕРЖИТ ГМО. УПАКОВАНА В МЕШКИ 25 КГ.</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</si>
  <si>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10.02.2020, СРОК ГОДНОСТИ 18 МЕСЯЦЕВ БЕЛОК СОЕДИНИТЕЛЬНОТКАННЫЙ ГОВЯЖИЙ БИФ ПРО 97 ДЛЯ ИСПОЛЬЗОВАНИЯ В ПИЩЕВОЙ ПРОМЫШЛЕННОСТИ. КОНЦЕНТРАТ БЕЛКА НЕ МЕНЕЕ 70%. НЕ СОДЕРЖИТ ГМО, РАСФАСОВАНО В МЕШКИ ПО 20 КГ, ДАТЫ ИЗГОТОВЛЕНИЯ: 26.03.2020, СРОК ГОДНОСТИ 18 МЕСЯЦЕВ АО ИЦПП ОТСУТСТВУЕТ БИФ ПРО 97 1000 АО ИЦПП ОТСУТСТВУЕТ БИФ ПРО 98 10000</t>
  </si>
  <si>
    <t>БЕЛОК СОЕДИНИТЕЛЬНОТКАННЫЙ ГОВЯЖИЙ ДЛЯ ИСПОЛЬЗОВАНИЯ В ПИЩЕВОЙ ПРОМЫШЛЕННОСТИ:'''''</t>
  </si>
  <si>
    <t>ТЕКСТУРИРОВАННЫЙ БЕЛКОВЫЙ ПРОДУКТ-СОЕВЫЙ ПРОДУКТ (МАССА СОЕВАЯ) В УПАКОВКАХ (ПАК. ИЗ ПОЛИМ. МАТ.), 1222 КАРТ. КОР. ПО 18 ПАК. ПО 500Г(ВМЕСТЕ С ПАК.) В 1 КОР., СРОК ГОДНОСТИ 12 МЕСЯЦЕВ, ДАТА ИЗГОТОВЛЕНИЯ ИЮНЬ 2021Г., ДЛЯ УПОТРЕБЛЕНИЯ В ПИЩУ</t>
  </si>
  <si>
    <t>МАССА СОЕВАЯ (СПАРЖА), СРОК ХРАНЕНИЯ 12 МЕСЯЦЕВ, ДЛЯ УПОТРЕБЛЕНИЯ В ПИЩУ, 18УПАК*500Г : ПРОДОВОЛЬСТВЕННАЯ КОМПАНИЯ С ООО ВЕК-ХАОЦЗЯ, КИТАЙ ХАОЦЗЯ 0</t>
  </si>
  <si>
    <t>СОЕВЫЙ ТЕКСТУРИРОВАННЫЙ БЕЛКОВЫЙ ПРОДУКТ ФУЧЖУ, ИМИТИРУЮЩИЙ СПАРЖУ, НЕ СОДЕРЖИТ ГМО. В ПАКЕТАХ ПО 500 ГР НЕТТО., ВЕС НЕТТО С ПАКЕТОМ 530 ГР. ВСЕГО 1152 КОРОБОК ПО 18 ПАКЕТОВ В КАЖДОЙ.</t>
  </si>
  <si>
    <t>ТЕКСТУРИРОВАННЫЙ БЕЛКОВЫЙ ПРОДУКТ-СОЕВЫЙ ПРОДУКТ (СОЕВАЯ СПАРЖА &lt;ФУЧЖУ&gt;), НЕ СОДЕРЖИТ МОЛОЧНЫХ ЖИPОВ И ЛАКТОЗЫ, В УПАКОВКАХ (ПАК. ИЗ ПОЛИМ. МАТ.), 1215 КАРТ. КОР. ПО 1 ПАК. ПО 9000Г(ВМЕСТЕ С ПАК.) В 1 КОР., СРОК ГОДНОСТИ 12 МЕСЯЦЕВ, ДАТА ИЗГОТОВЛЕНИЯ</t>
  </si>
  <si>
    <t>ВКУСОВАЯ ДОБАВКА ДЛЯ ИЗГОТОВЛЕНИЯ ПРИПРАВЫ ИЗ СУШЕНЫX ОВОЩЕЙ.</t>
  </si>
  <si>
    <t>ТЕКСТУРИРОВАННЫЙ БЕЛКОВЫЙ СОЕВЫЙ ПРОДУКТ, НЕ СОДЕРЖИТ МОЛОЧНЫХ ЖИРОВ И ЛАКТОЗЫ, В УПАКОВКАХ (ПАКЕТЫ ИЗ ПОЛИМ. МАТ.), 1210 КАРТ. КОР. ПО 1 ПАК, ПО 9020Г(ВМЕСТЕ С ПАК.) В 1 КОР., СРОК ГОДНОСТИ 12 МЕСЯЦЕВ, ДАТА ИЗГОТОВЛЕНИЯ ФЕВРАЛЬ 2024Г., ДЛЯУПОТРЕБЛЕН</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</si>
  <si>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3-5 - 10912 КГ (682 МЕШКОВ ПО 16 КГ), В ГРАНУЛАХ 3-5 ММ</t>
  </si>
  <si>
    <t>ТЕКСТУРИРОВАННЫЙ БЕЛКОВЫЙ ПРОДУКТ-СОЕВЫЙ ПРОДУКТ (МАССА СОЕВАЯ) В УПАКОВКАХ (ПАКЕТЫ ИЗ ПОЛИМ. МАТ.) 1206 КАРТ. КОР. ПО 18 ПАК. ПО 500Г(ВМЕСТЕ С ПАК.) В 1 КОР., СРОК ГОДНОСТИ 12 МЕСЯЦЕВ, ДАТА ИЗГОТОВЛЕНИЯ ФЕВРАЛЬ 2022Г., ДЛЯ УПОТРЕБЛЕНИЯ В ПИЩУ</t>
  </si>
  <si>
    <t>ТЕКСТУРИРОВАННЫЕ БЕЛКОВЫЕ ВЕЩЕСТBА, С СОДЕРЖАНИЕМ САХАРОЗЫ НЕ БОЛЕЕ 5%. ПРЕДНАЗНАЧЕНЫ ДЛЯ ИСПОЛЬЗОВАНИЯ В КАЧЕСТВЕ СЫРЬЯ В ПИЩЕВОЙ ПРОМЫШЛЕННОСТИ ПРИ ИЗГОТОВЛЕНИИ ПРОДУКТОВ ПИТАНИЯ..</t>
  </si>
  <si>
    <t>КОЛЛАГЕН ГИДРОЛИЗОВАННЫЙ PЫБНЫЙ, ПОРОШОК, СЫРЬЁ ДЛЯ ПРОИЗВОДСТВА ПИЩЕВОЙ ПРОДУКЦИИ, ВКЛЮЧАЯ ПИЩЕВЫЕ ДОБАВКИ И БАД. НЕ СОДЕРЖИТ ГМО, ГРУЗ РАЗМЕЩЕН НА ПАЛЛЕТАХ.'''''</t>
  </si>
  <si>
    <t>26.07.2023</t>
  </si>
  <si>
    <t>ПРОДУКТ БЕЛКОВЫЙ ИЗ СОЕВОЙ СПAРЖИ,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</si>
  <si>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СОЕВОЙ СПАРЖИ, ПPЕДНАЗНАЧЕННЫЙ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</si>
  <si>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ТЕКСТУРИРОВАННЫЙ БЕЛКОВЫЙ ПРОДУКТ-СОЕВЫЙ ПРОДУКТ В УПАКОВКАХ (ПАК. ИЗ ПОЛИМ. МАТ.), 900 КАРТ. КОР. ПО 1 ПАК. ПО 12КГ(ВМЕСТЕ С ПАК.) В 1 КОР., СРОК ГОДНОСТИ 12 МЕСЯЦЕВ, ДАТА ИЗГОТОВЛЕHИЯ МАЙ 2023Г., ДЛЯ УПОТРЕБЛЕНИЯ В ПИЩУ</t>
  </si>
  <si>
    <t>МАССА СОЕВАЯ ПРОТЕИНОВАЯ В УПАКОВКАХ (ПАКЕТЫ ИЗ ПОЛИМЕРНОГО МАТЕРИАЛА) 900 КАРТОННЫХ КОРОБОК ПО 1 ПАКЕТУ ПО 12КГ(ВМЕСТЕ С ПАКЕТОМ) В 1 КОРОБКЕ, МАРКИРОВКА , СРОК ГОДНОСТИ 12 МЕСЯЦЕВ, ДАТА ИЗГОТОВЛЕНИЯ АПРЕЛЬ 2020Г., ДЛЯ УПОТРЕБЛЕНИЯ В : ПИЩУ DONGNING CHANGSHENG FOOD CO.LTD, КИТАЙ ОТСУТСТВУЕТ 0</t>
  </si>
  <si>
    <t>МАССА СОЕВАЯ ПРОТЕИНОВАЯ В УПАКОВКАХ (ПАКЕТЫ ИЗ ПОЛИМЕРНОГО МАТЕРИАЛА) 1200 КАРТОННЫХ КОРОБОК ПО 18 ПАКЕТОВ ПО 500Г(ВМЕСТЕ С ПАКЕТОМ) В 1 КОРОБКЕ, МАРКИРОВКА CHANGSHENG, СРОК ГОДНОСТИ 12 МЕСЯЦЕВ, ДАТА ИЗГОТОВЛЕНИЯ ЯНВАРЬ 2020Г., ДЛЯ УПОТРЕБЛЕНИЯ В ПИЩУ :</t>
  </si>
  <si>
    <t>30.05.2021</t>
  </si>
  <si>
    <t>ТЕКСТУРИРОВАННЫЙ БЕЛКОВЫЙ ПРОДУКТ-СОЕВЫЙ ПРОДУКТ (МАССА СОЕВАЯ) В УПАКОВКАХ (ПАКЕТЫ ИЗ ПОЛИМ. МАТ.) 1195 КАРТ. КОР. ПО 1 ПАК. ПО 9КГ(ВМЕСТЕ С ПАК.) В 1 КОР., СРОК ГОДНОСТИ 12 МЕСЯЦЕВ, ДАТА ИЗГОТОВЛЕНИЯ МАЙ 2021Г., ДЛЯ УПОТРЕБЛЕНИЯ В ПИЩУ</t>
  </si>
  <si>
    <t>МАССА СОЕВАЯ ПРОТЕИНОВАЯ В УПАКОВКАХ (ПАКЕТЫ ИЗ ПОЛИМЕРНОГО МАТЕРИАЛА) 892 КАРТОННЫЕ КОРОБКИ ПО 1 ПАКЕТУ ПО 12КГ(ВМЕСТЕ С ПАКЕТОМ) В 1 КОРОБКЕ, МАРКИРОВКА , СРОК ГОДНОСТИ 12 МЕСЯЦЕВ, ДАТА ИЗГОТОВЛЕНИЯ МАЙ 2020Г., ДЛЯ УПОТРЕБЛЕНИЯ В ПИЩУ : DONGNING CHANGSHENG FOOD CO.LTD, КИТАЙ ОТСУТСТВУЕТ 0</t>
  </si>
  <si>
    <t>ГИДРОЛИЗОВАННЫЙ РАСТИТЕЛЬНЫЙ БЕЛОК HVP4.5 (БЕЛКОВЫЙ ГИДРОЛИЗАТ - ЧАСТИЧНО РАСЩЕПЛЕННЫЙ БЕЛОК ДЛЯ УЛУЧШЕНИЯ УСВОЕНИЯ) НЕ СОДEРЖИТ МОЛОЧНЫХ ЖИРОВ, САХАРОЗЫ, ИЗОГЛЮКОЗЫ, ГЛЮКОЗЫ ИЛИ КРАХМАЛА. ПРЕДНАЗНАЧЕН ДЛЯ ИСПОЛЬЗОВАНИЯ В ПРОИЗВОДСТВЕ ПИЩЕВОЙ ПРОДУКЦ</t>
  </si>
  <si>
    <t>ТЕКСТУРИРОВАННЫЙ БЕЛКОВЫЙ СОЕВЫЙ ПРОДУКТ В УПАКОВКАХ (ПАКЕТЫ ИЗ ПОЛИМ. МАТ.), 1188 КАРТ. КОР. ПО 18 ПАК. ПО 500Г(ВМЕСТЕ С ПАК.) В 1 КОР., СРОК ГОДНОСТИ 12 МЕСЯЦЕВ, ДАТА ИЗГОТОВЛЕНИЯ АВГУСТ 2023Г., ДЛЯ УПОТРЕБЛЕНИЯ В ПИЩУ</t>
  </si>
  <si>
    <t>ТЕКСТУРИРОВАННЫЕ БЕЛКОВЫЕ ВЕЩЕСТВА, НЕ СОДЕРЖАЩИЕ МОЛОЧНЫХ ЖИРОВ,САХАРОЗЫ,ИЗОГЛЮКОЗЫ, ГЛЮКОЗЫ ИЛИ КРАХМАЛА. ПРЕДНАЗНАЧЕНЫ ДЛЯ ПРОМЫШЛЕННОГО ПРОИЗВОДСТВА ПИЩЕВЫХ ПРОДУКТОВ, НЕ ДЛЯ МЕДИЦИНСКИХ ЦЕЛЕЙ, НЕ ДЛЯ ВЕТЕРИНАРИИ, НЕ СОДЕРЖАИТ ГМО И ЭТАНОЛА БЕЛОК СОЕВЫЙ ТЕКСТУРИРОВАННЫЙ УНИВЕРСАЛЬНЫЙ PRO-VO-TEX PU 35. СОСТАВ:МУКА СОЕВАЯ ОБЕЗЖИРЕННАЯ. ОБЛАСТЬ ПРИМЕНЕНИЯ:ДЛЯ ИСПОЛЬЗОВАНИЯ В ПИЩЕВОЙ ПРОМЫШЛЕННОСТИ ПРИ ПРОИЗВОДСТВЕ МЯСНЫХ, РЫБНЫХ, МОЛОЧНЫХ ПРОДУКТОВ, ПРОДУКТОВ ИЗ МЯСА ПТИЦЫ. ВНЕШНИЙ ВИД: КУСОЧКИ НЕПРАВИЛЬНОЙ ФОРМЫ. ЦВЕТ:ОТ СВЕТЛО-БЕЖЕВОГО ДО БЕЖЕВОГО. ЗАПАХ И ВКУС:СВОЙСТВЕННЫЙ ДАННОМУ ВИДУ ПРОДУКЦИИ БЕЗ ПОСТОРОННИХ ЗАПАХОВ. ДОЗИРОВКА:1 - 10 % К МАССЕ ПРОДУКТА. УПАКОВКА МЕШОК/BAG ВСЕГО УПАКОВОК - 712 ООО БИО СТАНДАРТ ОТСУТСТВУЕТ ОТСУТСТВУЕТ ОТСУТСТВУЕТ PRO-VO-TEX PU 35 10680</t>
  </si>
  <si>
    <t>ТЕКСТУРИРОВАННЫЕ БЕЛКОВЫЕ ВЕЩЕСТВА, НЕ СОДЕРЖАЩИЕ МОЛОЧНЫХ ЖИРОВ,САХАРОЗЫ,ИЗОГЛЮКОЗЫ, ГЛЮКОЗЫ ИЛИ КРАХМАЛА. ПРЕДНАЗНАЧЕНЫ ДЛЯ ПРОМЫШЛЕННОГО ПРОИЗВОДСТВА ПИЩЕВЫХ ПРОДУКТОВ, НЕ ДЛЯ МЕДИЦИНСКИХ ЦЕЛЕЙ, НЕ ДЛЯ ВЕТЕРИНАРИИ, НЕ СОДЕРЖАИТ ГМО И ЭТАНОЛА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</si>
  <si>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ДЛЯ ПИЩЕВОЙ</t>
  </si>
  <si>
    <t>ТЕКСТУРИРОВАННЫЙ БЕЛКОВЫЙ ПРОДУКТ-СОЕВЫЙ ПРОДУКТ (МАССА СОЕВАЯ) В УПАКОВКАХ (ПАК. ИЗ ПОЛИМ. МАТ.), 1185 КАРТ. КОР. ПО 1 ПАК. ПО 9КГ(ВМЕСТЕ С ПАК.) В 1 КОР., СРОК ГОДНОСТИ 18 МЕСЯЦЕВ, ДАТА ИЗГОТОВЛЕНИЯ АПРЕЛЬ 2022Г., ДЛЯ УПОТРЕБЛЕНИЯ В ПИЩУ</t>
  </si>
  <si>
    <t>КОНЦЕНТРАТ СОЕДИНИТЕЛЬНОТКАННОГО БЕЛКА, ПРОИЗВЕДЕН ИЗ ГОВЯЖЬЕГО СЫРЬЯ, С СОДЕРЖАНИЕМ БЕЛКА 85-91%, В ВИДЕ МЕЛКОГО ПОРОШКА, ЦВЕТ - КОРИЧЕВЫЙ, ИСПОЛЬЗУЕМЫЙ В КАЧЕСТВЕ СЫРЬЯ ДЛЯ МЯСОПЕРЕРАБАТЫВАЮЩЕЙ ПРОМЫШЛЕННОСТИ ДЛЯ СВЯЗЫВАНИЯ ВЛАГИ, НЕ ДЛЯ</t>
  </si>
  <si>
    <t>ТЕКСТУРИРОВАННЫЙ БЕЛКОВЫЙ ПРОДУКТ-СОЕВЫЙ ПРОДУКТ (МАССА СОЕВАЯ) В УПАКОВКАХ (ПАК. ИЗ ПОЛИМ. МАТ.), 1183 КАРТОННЫЕ КОРОБКИ ПО 18 ПАКЕТОВ ПО 500Г(ВМЕСТЕ С ПАКЕТОМ) В 1 КОРОБКЕ, СРОК ГОДНОСТИ 18 МЕСЯЦЕВ, ДАТА ИЗГОТОВЛЕНИЯ АВГУСТ 2022Г., ДЛЯ УПОТРЕБЛЕНИЯ</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</si>
  <si>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34560</t>
  </si>
  <si>
    <t>МУКА СОЕВАЯ БЕЛКОВАЯ ОБЕЗЖИРЕННАЯ ТЕКСТУРИРОВАННАЯ, БЕЗ СОДЕРЖАНИЯ МОЛОЧНОГО ЖИРА И САХАРА, ДЛЯ ПИЩЕВОЙ ПРОМЫШЛЕННОСТИ.</t>
  </si>
  <si>
    <t>ТЕКСТУРИРОВАННЫЙ БЕЛКОВЫЙ ПРОДУКТ-СОЕВЫЙ ПРОДУКТ (МАССА СОЕВАЯ) В УПАКОВКАХ (ПАКЕТЫ ИЗ ПОЛИМ. МАТ.), 1178 КАРТ. КОР. ПО 18 ПАК. ПО 500Г(ВМЕСТЕ С ПАК.) В 1 КОР., СРОК ГОДНОСТИ 12 МЕСЯЦЕВ, ДАТА ИЗГОТОВЛЕНИЯ ИЮЛЬ 2021Г., ДЛЯ УПОТРЕБЛЕНИЯ В ПИЩУ</t>
  </si>
  <si>
    <t>28.05.2020</t>
  </si>
  <si>
    <t>КОНЦЕНТРАТ СОЕДИНИТЕЛЬНОТКАННОГО БЕЛКА, ПРОИЗВЕДЕН ИЗ ГОВЯЖЬЕГО СЫРЬЯ, С СОДЕРЖАНИЕМ БЕЛКА 85-91%, В ВИДЕ МЕЛКОГО ПОРОШКА, ЦВЕТ - КОРИЧЕВЫЙ, ИСПОЛЬЗУЕМЫЙ В КАЧЕСТВЕ СЫРЬЯ ДЛЯ МЯСОПЕРЕРАБАТЫВАЮЩЕЙ ПРОМЫШЛЕННОСТИ ДЛЯ СВЯЗЫВАНИЯ ВЛАГИ, НЕ ДЛЯ СУХОЙ БЕЛОК КОЛЛАГЕНОВЫЙ ЖИВОТНЫЙ ГОВЯЖИЙ, ДЕЛ ПРО БИФ 1100/1 (DELPRO BEEF 1100/1), В П/ЭТИЛЕНОВЫХ МЕШКАХ ПО 20 КГ. ВЕТЕРИНАРИИ, НЕ ЯВЛЯЕТСЯ БАДОМ, НЕ СОДЕРЖИТ ГМО ESSENTIA PROTEIN SOLUTIONS LTD(ПО ЗАКАЗУ SIADCL) ESSENTIA ESSENTIA 91210-7705 ОТСУТСТВУЕТ 10560</t>
  </si>
  <si>
    <t>СОЕВАЯ ТЕКСТУРИРОВАННАЯ МУКА,БЕЗ ИСПОЛЬЗОВАНИЯ ГМО,ДЛЯ ИСПОЛЬЗОВАНИЯ В ПИЩЕВОЙ ПРОМЫШЛЕННОСТИ:</t>
  </si>
  <si>
    <t>09.02.2023</t>
  </si>
  <si>
    <t>ТЕКСТУРИРОВАННЫЕ БЕЛКОВЫЕ ВЕЩЕСТВА, НЕ СОДЕРЖАТ МОЛОЧНЫХ ЖИРОВ, САХАРОЗЫ, ИЗОГЛЮКОЗЫ, ГЛЮКОЗЫ ИЛИ КРАХМАЛА:ПРЕДНАЗНАЧЕНЫ ДЛЯ ИСПОЛЬЗОВАНИЯ В КАЧЕСТВЕ СЫРЬЯ В ПИЩЕВОЙ ПРОМЫШЛЕННОСТИ ПРИ ИЗГОТОВЛЕНИИ ПРОДУКТОВ ПИТАНИЯ</t>
  </si>
  <si>
    <t>КОЛЛАГЕН ГОВЯЖИЙ ПИЩЕВОЙ ГИДРОЛИЗОВАННЫЙ, В ВИДЕ ПОРОШКА БЕЛОГО ЦВЕТА. УПАКОВАН В 700 МЕШКОВ, РАСПОЛОЖЕННЫХ НА 20 ПОДДОНАХ. ВЕС БРУТТО С ПОДДОНАМИ 11040 КГ.</t>
  </si>
  <si>
    <t>ИЗОЛИРОВАННЫЙ СОЕВЫЙ БЕЛОК, ПОСТАВЛЯЕТСЯ В МЕШКАХ ПО 20 КГ В ВИДЕ СВЕТЛО-ЖЕЛТОГО ПОРОШКА, НЕ СОДЕРЖИТ ГМО,СОДЕРЖАНИЕ БЕЛКА НЕ МЕНЕЕ 90%. :ИЗОЛИРОВАННЫЙ СОЕВЫЙ БЕЛОК (ИЗОЛЯТ СОЕВОГО БЕЛКА) (SOY PROTEIN ISOLATE)РАСТИТЕЛЬНОГО ПРОИСХОЖДЕНИЯ, ДЛЯ ПИЩЕВОЙ ПРОМЫШЛЕННОСТИ. SHANDONG XINLAI SOYBEAN BIOTECH CO., LTD НЕ ОБОЗНАЧЕН BS-90 525</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</si>
  <si>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XINLAI SOYBEAN BIOTECH CO.,LTD НЕ ОБОЗНАЧЕН BS-90 525</t>
  </si>
  <si>
    <t>ГОТОВЫЙ ПРОДУКТ- МУКА СОЕВАЯ ТЕКСТУРИРОВАННАЯ, ПРОИЗВЕДЕНА ИЗ ГЕНЕТИЧЕСКИ НЕМОДИФИЦИРОВАННЫХ СОЕВЫХ БОБОВ РАСТИТЕЛЬНОГО ПРОИСХОЖДЕНИЯ: SOPROTEX-N (КУСОЧКИ)-10500 КГ., (1050 МЕШКОВ ПО 10 КГ), СОДЕРЖАНИЕ БЕЛКА 55%; ВЕС БРУТТО С ПОДДОНАМИ 12210 КГ. :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</si>
  <si>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ТЕКСТУРИРОВАННЫЙ БЕЛКОВЫЙ ПРОДУКТ-СОЕВЫЙ ПРОДУКТ В УПАКОВКАХ (ПАКЕТЫ ИЗ ПОЛИМ. МАТ.), 867 КАРТ. КОР. ПО 1 ПАК. ПО 12.05КГ(ВМЕСТЕ С ПАК.) В 1 КОР., СРОК ГОДНОСТИ 12 МЕСЯЦЕВ, ДАТА ИЗГОТОВЛЕНИЯ НОЯБРЬ 2022Г., ДЛЯ УПОТРЕБЛЕНИЯ В ПИЩУ</t>
  </si>
  <si>
    <t>ТЕКСТУРИРОВАННЫЕ БЕЛКОВЫЕ ПРОДУКТЫ, РАСФАСОВАННЫЕ В УПАКОВКУ ДЛЯ РОЗНИЧНОЙ ПРОДАЖИ ПОЛУЧЕННЫЕ И ПРИГОТОВЛЕННЫЕ БЕЗ ИСПОЛЬЗВАНИЯ ГМО, НЕ СОДЕРЖАТ МОЛОЧНЫХ ЖИРОВ, САХАРОЗЫ, ИЗОГЛЮКОЗЫ(САХАРА)</t>
  </si>
  <si>
    <t>ГИДРОЛИЗАТ СЫВОРОТОЧНОГО БЕЛКА WPH 3080, СОДЕРЖАНИЕ БЕЛКА 88.5%, ЖИРА 0.1% ДЛЯ ИСПОЛЬЗОВАНИЯ В ПРОИЗВОДСТВЕ ЗАМЕНИТЕЛЕЙ ГРУДНОГО МОЛОКА ДЛЯ УЛУЧШЕНИЯ ПИЩЕВАРЕНИЯ И НОРМАЛИЗАЦИИ МИКРОФЛОРЫ ДЕTЕЙ С РОЖДЕНИЯ, :</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</si>
  <si>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33552</t>
  </si>
  <si>
    <t>ПОРОШКООБРАЗНЫЙ ГИДРОЛИЗАТ КУРИНОГО БЕЛКА, ФАСОВКА В ПЛАСТИКОВЫЕ ПАКЕТЫ ПО 20 КГ., "HCP PREMIUM 150" - 10400 КГ. СОСТАВ:КУРИНЫЙ БЕЛОК НЕ МЕНЕЕ 86%, ВЛАЖНОСТЬ НЕ БОЛЕЕ 5%, ЖИР НЕ БОЛЕЕ 0,5%, ЗОЛА НЕ БОЛЕЕ 7%, СОЛЬ НЕ БОЛЕЕЕ 4%,ПОЛУЧЕННЫЙ</t>
  </si>
  <si>
    <t>ГИДРОЛИЗОВАННЫЙ РАСТИТЕЛЬНЫЙ БЕЛОК НVР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</si>
  <si>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- 10395 КГ (693 МЕШКА ПО 15 КГ), СОДЕРЖАНИЕ БЕЛКА 55%; ВЕС БРУТТО С ПОДДОНАМИ 11524 КГ. :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</si>
  <si>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ТЕКСТУРИРОВАННЫЙ БEЛКОВЫЙ ПРОДУКТ-СОЕВЫЙ ПРОДУКТ, НЕ СОДЕРЖИТ МОЛОЧНЫХ ЖИРОВ И ЛАКТОЗЫ, В УПАКОВКАХ (ПАК. ИЗ ПОЛИМ. МАТ.), 1151 КАРТ. КОР. ПО 1 ПАК. ПО 9020Г(ВМЕСТЕ С ПАК.) В 1 КОР., СРОК ГОДНОСТИ 12 МЕСЯЦЕВ, ДАТА ИЗГОТОВЛЕНИЯ ФЕВРАЛЬ 2024Г., ДЛЯ</t>
  </si>
  <si>
    <t>ПИЩЕВАЯ ДОБАВКА: БЕЛОК СОЕВЫЙ В ВИДЕ ТЕКСТУРИРОВАННОЙ МУКИ. НЕ СОДЕРЖИТ ГМО. ВСЕГО 512 МЕШКОВ.</t>
  </si>
  <si>
    <t>СЫРЬЁ ДЛЯ ИЗГОТОВЛЕНИЯ КОСМЕТИЧЕСКИХ СРЕДСТВ - ВЕЩЕСТВА ПОВЕРХНОСТНО-АКТИВНЫЕ ОРГАНИЧЕСКИЕ, НЕ РАСФАСОВАННЫЕ ДЛЯ РОЗНИЧНОЙ ПРОДАЖИ, НЕ ДЛЯ МЕДИЦИНЫ, НЕ ДЛЯ ВЕТЕРИНАРИИ, БЕЗ СОДЕРЖАНИЯ СПИРТА.</t>
  </si>
  <si>
    <t>ПИЩЕВАЯ ДОБАВКА: БЕЛОК СОЕВЫЙ В ВИДЕ ТЕКСТУРИРОВАННОЙ МУКИ. НЕ СОДЕРЖИТ ГМО. ВСЕГО 510 МЕШКОВ.</t>
  </si>
  <si>
    <t>ТЕКСТУРИРОBАННЫЙ БЕЛКОВЫЙ ПРОДУКТ-СОЕВЫЙ ПРОДУКТ, НЕ СОДЕРЖИТ МОЛОЧНЫХ ЖИРОВ И ЛАКТОЗЫ, В УПАКОВКАХ (ПАК. ИЗ ПОЛИМ. МАТ.), 1135 КАРТ. КОР. ПО 1 ПАК. ПО 9020Г(ВМЕСТЕ С ПАК.) В 1 КОР., СРОК ГОДНОСТИ 12 МЕСЯЦЕВ, ДАТА ИЗГОТОВЛЕНИЯ ФЕВРАЛЬ 2024Г., ДЛЯ</t>
  </si>
  <si>
    <t>ТЕКСТУРИРОВАННЫЕ БЕЛКОВЫЕ ВЕЩЕСТВА, СОДЕРЖАНИЕМ САХАРОЗЫ НЕ БОЛЕЕ 5%. ПРЕДНАЗНАЧЕНЫ ДЛЯ ИСПОЛЬЗОВАНИЯ В КАЧЕСТВЕ СЫРЬЯ В ПИЩЕВОЙ ПРОМЫШЛЕННОСТИ ПРИ ИЗГОТОВЛЕНИИ ПРОДУКТОВ ПИТАНИЯ.</t>
  </si>
  <si>
    <t>ТЕКСТУРИРОВАННЫЙ БЕЛКОВЫЙ ПРОДУКТ-СОЕВЫЙ ПРОДУКТ (СОЕВАЯ СПАРЖА &lt;ФУЧЖУ&gt;), НЕ СОДЕРЖИТ МОЛОЧНЫХ ЖИРОВ И ЛАКТОЗЫ, В УПАКОВКАХ (ПАК. ИЗ ПОЛИМ. МАТ.), 1131 КАРТ. КОР. ПО 1 ПАК. ПО 9000Г(ВМЕСТЕ С ПАК.) В 1 КОР., СРОК ГОДНОСТИ 12 МЕСЯЦЕВ, ДАТА ИЗГОТОВЛЕНИЯ</t>
  </si>
  <si>
    <t>ТЕКСТУРИРОВАННЫЙ БЕЛКОВЫЙ ПРОДУКТ-СОЕВЫЙ ПРОДУКТ (МАССА СОЕВАЯ, СОЕВАЯ СПАРЖА), НЕ СОДЕРЖИТ МОЛОЧНЫХ ЖИРОВ И ЛАКТОЗЫ, В УПАКОВКАХ (ПАК. ИЗ ПОЛИМ. МАТ.), 1128 КАРТ. КОР. ПО 1 ПАК. ПО 9020Г(ВМЕСТЕ С ПАК.) В 1 КОР., СРОК ГОДНОСТИ 12 МЕСЯЦЕВ, ДАТА</t>
  </si>
  <si>
    <t>ТЕКСТУРИРОВАННЫЕ БЕЛКОВЫЕ ВЕЩЕСТВА, С СОДЕРЖАНИЕМ САХАРОЗЫ НЕ БОЛЕЕ 5%. ПРЕДНАЗНАЧЕНЫ ДЛЯ ИСПОЛЬЗОВАНИЯ В КАЧЕСТВЕ СЫРЬЯ В ПИЩЕВОЙ ПРОМЫШЛЕННОСТИ ПРИ ИЗГОТОВЛЕHИИ ПРОДУКТОВ ПИТАНИЯ..</t>
  </si>
  <si>
    <t>ТЕКСТУРИРОВАННЫЙ БЕЛКОВЫЙ СОЕВЫЙ ПРОДУКТ (МАССА СОЕВАЯ) В УПАКОВКАХ (В ПАКЕТАХ ИЗ ПОЛИМЕРНОГО МАТЕРИАЛА И В КАРТОННОЙ КОРОБКЕ). 1125 КОРОБОК ПО 18 ПАКЕТОВ ПО 500 ГР. ДЛЯ УПОТРЕБЛЕНИЯ В ПИЩУ</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</si>
  <si>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"PROTEX-M" F 3-5 - 10112 КГ (632 МЕШКА ПО 16 КГ)</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</si>
  <si>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- 1080КГ (504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</si>
  <si>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- 10500КГ (504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</si>
  <si>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- 10080КГ (504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</si>
  <si>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- 10080КГ (504 МЕШКА ПО 20КГ) . СОЕДИНЕНИЯ ШЕСТИВАЛЕНТНОГО ХРОМА И БИОЦИДЫ ОТСУТСТВУЮТ</t>
  </si>
  <si>
    <t>16.07.2020</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</si>
  <si>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- 10080КГ(504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</si>
  <si>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-10080КГ(504 МЕШКА ПО 20КГ) . СОЕДИНЕНИЯ ШЕСТИВАЛЕНТНОГО ХРОМА И БИОЦИДЫ ОТСУТСТВУЮТ. : ТУ 9219-003-14932931-2015. АОВЕРХНЕВОЛЖСКИЙ КОЖЕВЕННЫЙ ЗАВОД ОТСУТСТВУЕТ 0</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</si>
  <si>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РЕЗАННЫХ ПАЛОЧЕК, УПАКОВАНА В КАРТОННЫЕ КОРОБКИ. ЯВЛЯЕТСЯ ГОТОВЫМ ПИЩЕВЫМ ПРОДУ</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</si>
  <si>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 :В МЕШКАХ ПО 18 КГ ДАЕТ ТЕКСТУРУ НАИБОЛЕЕ ЦЕННЫХ ПРОДУКТОВ-МЯСА, РЫБЫ, ГРИБОВ, В ЗАВИСИМОСТИ ОТ ГАММЫ ВКУСОВЫХ И АРОМАТИЧЕСКИХ ДОБАВОК; МОЖЕТ ИСПОЛЬЗОВАТЬСЯ В КАЧЕСТВЕ ПРОДОВОЛЬСТВЕННОГО СЫРЬЯ ДЛЯ ЧАСТИЧНОЙ ЗАМЕНЫ (ОТ 15 ДО 40%) МЯСНОГО СЫРЬЯ, А ТАКЖЕ В КАЧЕСТВЕ САМОСТ ОЯТЕЛЬНОГО БЛЮДА. ИНГРЕДИЕНТЫ.РАЗВИТИЕ ОТСУТСТВУЕТ ОПТТЕМА ОТСУТСТВУЕТ М03 10008</t>
  </si>
  <si>
    <t>КОЛЛАГЕН ГИДРОЛИЗОВАННЫЙ РЫБНЫЙ, ПОРОШОК, СЫРЬЁ ДЛЯ ПРОИЗВОДСТВА ПИЩЕВОЙ ПРОДУКЦИИ, ВКЛЮЧАЯ ПИЩЕВЫЕ ДОБАВКИ И БАД. НЕ СОДЕРЖИТ ГМО</t>
  </si>
  <si>
    <t>ГИДРОЛИЗОВАННЫЙ ГОВЯЖИЙ КОЛЛАГЕН(КОЛЛАГЕНОВОЕ ВОЛОКНО-PEPTAN B 2000 LD) В ВИДЕ ПОРОШКА, ДЛЯ ПИЩЕВОЙ ПРОМЫШЛЕННОСТИ, С МАССОВОЙ ДОЛЕЙ БЕЛКА НЕ МЕНЕЕ 90% : В МЕШКАХ ПО 25 КГ, СРОК ГОДНОСТИ 5 ЛЕТ, ЛОТ 2630047 МАССОВАЯ ДОЛЯ БЕЛКА 91.86,ПРОИЗВЕДЕН 12.12.2019Г, ГОДЕН ДО 12.12.2024Г, ЛОТ 2630054 МАССОВАЯ ДОЛЯ БЕЛКА 91.15, ПРОИЗВЕДЕН 19.12.2019Г, ГОДЕН ДО 17.12.2024Г ROUSSELOT GELATINAS DO BRASIL LTDA ROUSSELOT GELATINAS DO BRASIL LTDA PEPTAN B 2000 LD PEPTAN B 2000 LD PEPTAN B 2000 LD 10005</t>
  </si>
  <si>
    <t>ГИДРОЛИЗИРОВАННЫЙ КОЛЛАГЕН:</t>
  </si>
  <si>
    <t>БЕЛОК СОЕВЫЙ ТЕКСТУРИРОВАННЫЙ, ПРЕДСТАВЛЯЕТ СОБОЙ ПРОДУКТ ЭКСТРУЗИИ СОЕВОГО СЫРЬЯ, ИМЕЮЩИЙ ПОРИСТУЮ СТРУКТУРУ, ПОЗВОЛЯЮЩУЮ СВЯЗАТЬ И УДЕРЖИВАТЬ БОЛЬШЕЕ КОЛИЧЕСТВО ВЛАГИ, ИСПОЛЬЗУЕТСЯ В ПИЩЕВОЙ ПРОМЫШЛЕННОСТИ КАК ДЛЯ ВОССОЗДАНИЯ ТЕКСТУРЫ ПИЩЕВЫХ</t>
  </si>
  <si>
    <t>КОЛЛАГЕН ГИДРОЛИЗОВАННЫЙ РЫБНЫЙ (VINH WELLNESS COLLAGEN)-10000 КГ, ПОРОШОК ОТ БЕЛОГО ДО СВЕТЛО-KРЕМОВОГО ЦВЕТА, ПАРТИИ №№0323, 0333, 0343, 0353.СЫРЬЁ ДЛЯ ПРОИЗВОДСТВА БАД. НЕ ЯВЛЯЕТСЯ ОПАСНЫМ ОТХОДОМ, ЛЕКАРСТВЕННЫМ СРЕДСТВОМ, ФАРМАЦЕВТИЧЕСКОЙ</t>
  </si>
  <si>
    <t>КОЛЛАГЕН ГИДРОЛИЗОВАННЫЙ РЫБНЫЙ (VINH WELLNESS COLLAGEN)-10000 КГ, ПОРОШОК ОТ БЕЛОГО ДО СВЕТЛО-КРЕМОВОГО ЦВЕТА, ПАРТИИ №№0623, 0633, 0643, 0653.СЫРЬЁ ДЛЯ ПРОИЗВОДСТВА БАД. НЕ ЯВЛЯЕТСЯ ОПАСНЫМ ОТХОДОМ, ЛЕКАРСТВЕННЫМ СРЕДСТВОМ, ФАРМАЦЕВТИЧЕСКОЙ</t>
  </si>
  <si>
    <t>ПРОДУКТЫ ПЕРЕРАБОТКИ КОЛЛАГЕНСОДЕРЖАЩЕГО СЫРЬЯ: КОЛЛАГЕН ГИДРОЛИЗОВАННЫЙ ГОВЯЖИЙДЛЯ ИСПОЛЬЗОВАНИЯ В ПИЩЕВОЙ, ФАРМАЦЕВТИЧЕСКОЙ, КОСМЕТИЧЕСКОЙ ПРОМЫШЛЕННОСТИ. CAS #: 92113-31-0. ПРЕДСТАВЛЯЕТ СОБОЙ БЛЕДНО-ЖЕЛТЫЙ ПОРОШОК, СОДЕРЖАНИЕ БЕЛКА НЕ МЕНЕЕ 90%, У</t>
  </si>
  <si>
    <t>БЕЛКОВЫЕ ВЕЩЕСТВА - СЫРЬЕ ДЛЯ ПРОМПЕРЕРАБОТКИ В ПИЩЕВОЙ ПРОМЫШЛЕННОСТИ: ДОПОЛНЕНИЕ</t>
  </si>
  <si>
    <t>БЕЛКОВЫЕ ВЕЩЕСТВА ЖИВОТНОГО ПРОИСХОЖДЕНИЯ: КОЛЛАГЕН РЫБНЫЙ ГИДРОЛИЗОВАННЫЙ, ПОЛУЧЕННЫЙ ИЗ КОЖИ ГЛУБОКОВОДНЫХ РЫБ (ТИЛЯПИЯ), С СОДЕРЖАНИЕM БЕЛКА БОЛЕЕ 92%. СТРУКТУРНО ПРЕДСТАВЛЯЕТ СОБОЙ ФЕРМЕНТАТИВНО ГИДРОЛИЗОВАННЫЕ ПЕПТИДЫ РЫБНОГО КОЛЛАГЕНА, В ФОРМЕМ</t>
  </si>
  <si>
    <t>БЕЛКОВЫЕ ВЕЩЕСТВА ЖИВОТНОГО ПРОИСХОЖДЕНИЯ: КОЛЛАГЕН РЫБНЫЙ ГИДPОЛИЗОВАННЫЙ, ПОЛУЧЕННЫЙ ИЗ КОЖИ ГЛУБОКОВОДНЫХ РЫБ (ТИЛЯПИЯ), С СОДЕРЖАНИЕМ БЕЛКА БОЛЕЕ 92%. СТРУКТУРНО ПРЕДСТАВЛЯЕТ СОБОЙ ФЕРМЕНТАТИВНО ГИДРОЛИЗОВАННЫЕ ПЕПТИДЫ РЫБНОГО КОЛЛАГЕНА, В ФОРМЕМ</t>
  </si>
  <si>
    <t>ПОРОШОК ИЗ КОЖИ, ИЛИ ГОЛЬЯ, ХРОМИРОВАННЫЙ ИЛИ НЕХРОМИРОВАННЫЙ. НЕ ИСПОЛЬЗУЕТСЯ В КАЧЕСТВЕ КОРМОВЫХ ДОБАВОК. НЕ ДЛЯ ВЕТЕРИНАРИИ. НЕ ДЛЯ МЕДИЦИНЫ. В ЧИСТОМ ВИДЕ НЕ ИСПОЛЬЗУЕТСЯ В ПИЩУ. ПРЕДНАЗНАЧЕН ДЛЯ ПРОИЗВОДСТВА ПИЩЕВЫХ ДОБАВOК.</t>
  </si>
  <si>
    <t>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500 МЕШКОВ.</t>
  </si>
  <si>
    <t>КОЛЛАГЕН ГИДРОЛИЗОВАННЫЙ ГОВЯЖИЙ,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t>
  </si>
  <si>
    <t>БЕЛКОВЫЕ ВЕЩЕСТВА - СЫРЬЕ ДЛЯ ПРОМПЕРЕРАБОТКИ В ПИЩЕВОЙ ПРОМЫШЛЕННОСTИ.</t>
  </si>
  <si>
    <t>14.08.2023</t>
  </si>
  <si>
    <t>ПОРОШОК ИЗ КОЖИ, ИЛИ ГОЛЬЯ, ХРОМИРОВАННЫЙ ИЛИ НЕХРОМИРОВАННЫЙ. НЕ ИСПОЛЬЗУЕТСЯ В КАЧЕСТВЕ КОРМОВЫХ ДОБАВОК. НЕ ДЛЯ ВЕТЕРИНАРИИ. НЕ ДЛЯ МЕДИЦИНЫ, В ЧИСТОМ ВИДЕ НЕ ИСПОЛЬЗУЕТСЯ В ПИЩУ. ПРЕДНАЗНАЧЕН ДЛЯ ПРОИЗВОДСТВА ПИЩЕВЫХ ДОБАВОК.</t>
  </si>
  <si>
    <t>ПИЩЕВЫЕ ДОБАВКИ: СЫРЬЕ ДЛЯ ПИЩЕВОЙ ПРОМЫШЛЕННОСТИ, БЕЗ ГМО ПОРОШКООБРАЗНЫЕ. ВЕС БРУТТО С ПАЛЛЕТАМИ 10350КГ.</t>
  </si>
  <si>
    <t>ЖИВОТНЫЙ БЕЛОК В ВИДЕ ПОРОШКА (СВИННОЙ) , МАРКИРОВКА DK236,БЕЗ СОДЕРЖАНИЯ ГМО. ФУНКЦИОНАЛЬНОЕ ЗНАЧЕНИЕ:ПРЕДНАЗНАЧЕН ДЛЯ ИСПОЛЬЗОВАНИЯ В ПИЩЕВОЙ ПРОМЫШЛЕННОСТИ.</t>
  </si>
  <si>
    <t>ГИДРОЛИЗАT КОЛЛАГЕНА,РЫБНЫЙ,100%.CAS 92113-31-0. БЕЛЫЙ ПОРОШОК.СОДЕРЖАНИЕ ПРОТЕИНА 95,6%. ИСПОЛЬЗУЕТСЯ В КАЧЕСТВЕ СЫРЬЯ ДЛЯ ПРОИЗВОДСТВА БАД. НЕ ДЛЯ ПРОИЗВОДСТВА КОРМОВЫХ ДОБАВОК..</t>
  </si>
  <si>
    <t>БЕЛКОВЫЕ ВЕЩЕСТВА, НЕ СОДЕРЖАЩИЕ МОЛОЧНЫХ ЖИРОВ, САХАРОЗЫ, ИЗОГЛЮКОЗЫ, ГЛЮКОЗЫ ПРОМЫШЛЕННОСТИ. В МЕШКАХ ПО 20 КГ ТОВАР НЕ ПРЕДНАЗНАЧЕН ДЛЯ РОЗНИЧНОЙ ПРОДАЖИ И ДАЛЬНЕЙШЕЙ ФАСОВКИ НЕ СОДЕРЖИТ ФРУКТОЗУ И ГМО ВЛАЖНОСТЬ 7.8 НЕ СОДЕРЖАЩИЙ МОЛОЧНЫХ ЖИРОВ, С</t>
  </si>
  <si>
    <t>ИЗОЛЯТЫ СОЕВОГО БЕЛКА (СОДЕРЖАНИЕ БЕЛКА В СУХОМ ВЕЩЕСТВЕ: НЕ МЕНЕЕ 90%), НЕ СОДЕРЖАТ ГМО, ПОЛУЧЕНЫ ЭКСТРАКЦИЕЙ ИЗ РАСТИТЕЛЬНОГО СЫРЬЯ (СОИ (СОЕВОГО ШРОТА)), СОПОСОБ ПРОИЗВОДСТВА: ИЗ СОЕВОГО ШРОТА (СОЕВЫХ ХЛОПЬЕВ) МЕТОДОМ ЩЕЛОЧНОЙ ЭКСТРАКЦИИ ВЫДЕЛЯЮТ</t>
  </si>
  <si>
    <t>БЕЛКОВЫЕ ВЕЩЕСТВА И ИХ ПРОИЗВОДНЫЕ, В ДРУГОМ МЕСТЕ НЕ ПОИМЕНОВАННЫЕ ИЛИ НЕ ВКЛЮЧЕННЫЕ (ВЕС БPУТТО С УЧЕТОМ ПОДДОНОВ 10400 КГ):</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</si>
  <si>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СВИНOГО СЫРЬЯ:</t>
  </si>
  <si>
    <t>БЕЛКОВЫЕ ВЕЩЕСТВА И ИХ ПРОИЗВОДНЫЕ ДЛЯ ИСПОЛЬЗОВАНИЯ В ПИЩЕВОЙ ПРОМЫШЛЕННОСТИ, (ВЕС БРУТТО С УЧЕТОМ ВЕСА ПОДДОНОВ- 10397 КГ):</t>
  </si>
  <si>
    <t>БЕЛКОВЫЕ ВЕЩЕСТВА И ИХ ПРОИЗВОДНЫЕ ДЛЯ ИСПОЛЬЗОВАНИЯ В ПИЩЕВОЙ ПРОМЫШЛЕННОСТИ, (ВЕС БРУТТО С УЧЕТОМ ВЕСА ПОДДОНОВ- 10405 КГ):</t>
  </si>
  <si>
    <t>ПЕПТОН (ГИДРОЛИЗАТ СОЕВОГО БЕЛКА) CAS NO.:73049-73-7, ПРОДУКТ ПОЛУЧЕННЫЙ ПУТЕМ ГИДРОЛИЗА (ФЕРМЕНТАЦИОННОГО И ХИМИЧЕСКОГО) РАСТИТЕЛЬНОГО БЕЛКА (СОЕВОГО БЕЛКА):ВНЕШНИЙ ВИД: ПОРОШОК ОТ СВЕТЛО ДО ТЕМНО-КОРИЧНЕВОГО ЦВЕТА С ХАРАКТЕРНЫМ ЗАПАХОМ;ПРИМЕНЕНЯЕТ</t>
  </si>
  <si>
    <t>БЕЛКОВЫЕ ВЕЩЕСТВА И ИХ ПРОИЗВОДНЫЕ ДЛЯ ИСПОЛЬЗОВАНИЯ В ПИЩЕВОЙ ПРОМЫШЛЕННОСТИ, (ВЕС БРУТТО С УЧЕТОМ ВЕСА ПАЛЛЕТ - 10420.000 КГ):</t>
  </si>
  <si>
    <t>ПИЩЕВОЙ БЕЛКОВЫЙ КОНЦЕНТРАТ ИЗ ГОВЯЖЕЙ ШКУРЫ-КОНЦЕНТРАТ СОЕДИНИТЕЛЬНОТКАННОГО БЕЛКА ИЗГОТОВЛЕН ИЗ КОЛЛАГЕНСОДЕРЖАЩЕГО ГОВЯЖЬЕГО СЫРЬЯ,100%-НАТУРАЛЬНЫЙ ПРОДУКТ БЕЗ СОДЕРЖ.ДОБАВОК, ВЕС БРУТТО С ПАЛЛЕТАМИ 10219 КГ: МЕПРО B95 SF (MEPRO B95 SF) ГОВЯЖИЙ КОЛЛАГЕН, В ВИДЕ ПОРОШКА, ЦВЕТ БЕЛЫЙ, КРЕМОВЫЙ, БЕЛОК (NX6.25) МИН. 92%, ЖИР МАКС. 3%, ВЛАГА МАКС. 5%, УПАКОВАН В БУМАЖНЫЕ МЕШКИ С ВНУТРЕННИМ СЛОЕМ ПОЛИЭТИЛЕНА, МАССОЙ 20 КГ. ДЛЯ ИСПОЛЬЗОВАНИЯ В ПИЩЕВОЙ ПРОМЫШЛЕННОСТИ ПРИ ПРОИЗВОДСТВЕ ПРОДУКТОВ ИЗ МЯСА, НЕ СОДЕРЖ.ГЕННО-МОДИФИЦ.КОМПОНЕНТОВ. DCP B.V. DCP MEPRO B95 SF MEPRO B95 SF 10000</t>
  </si>
  <si>
    <t>БЕЛКОВЫЕ ВЕЩЕСТВА И ИХ ПРОИЗВОДНЫЕ ДЛЯ ИСПОЛЬЗОВАНИЯ В ПИЩЕВОЙ ПРОМЫШЛЕННОСТИ (ВЕС БРУТТО С УЧЕТОМ ВЕСА ПАЛЛЕТ - 10413 КГ)</t>
  </si>
  <si>
    <t>БЕЛКОВЫЕ ВЕЩЕСТВА И ИХ ПРОИЗВОДНЫЕ ДЛЯ ИСПОЛЬЗОВАНИЯ В ПИЩЕВОЙ ПРОМЫШЛЕННОСТИ (ВЕС БРУТТО С УЧЕТОМ ВЕСА ПАЛЛЕТ - 10408.00 КГ)</t>
  </si>
  <si>
    <t>ЧЕХИЯ</t>
  </si>
  <si>
    <t>БЕЛКОВЫЕ ВЕЩЕСТВА И ИХ ПРОИЗВОДНЫЕ ДЛЯ ИСПОЛЬЗОВАНИЯ В ПИЩЕВОЙ ПРОМЫШЛЕННОСТИ, (ВЕС БРУТТО С УЧЕТОМ ВЕСА ПОДДОНОВ- 10383.500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02. 05.2020 СРОК ГОДНОСТИ 18 МЕСЯЦЕВ ООО ДБК ОТСУТСТВУЕТ 10000</t>
  </si>
  <si>
    <t>БЕЛКОВЫЕ ВЕЩЕСТВА И ИХ ПРОИЗВОДНЫЕ ДЛЯ ИСПОЛЬЗОВАНИЯ В ПИЩЕВОЙ ПРОМЫШЛЕННОСТИ, (ВЕС БРУТТО С УЧЕТОМ ВЕСА ПОДДОНОВ- 10414.500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03. 03.2020, 16.11.2019, СРОК ГОДНОСТИ 18 МЕСЯЦЕВ ООО ДБК ОТСУТСТВУЕТ 10000</t>
  </si>
  <si>
    <t>БЕЛКОВЫЕ КОНЦЕНТРАТЫ:</t>
  </si>
  <si>
    <t>БЕЛКОВЫЕ ВЕЩЕСТВА И ИХ ПРОИЗВОДНЫЕ ДЛЯ ИСПОЛЬЗОВАНИЯ В ПИЩЕВОЙ ПРОМЫШЛЕННОСТИ (ВЕС БРУТТО С УЧЕТОМ ВЕСА ПАЛЛЕТ - 10407.00 КГ):</t>
  </si>
  <si>
    <t>03.10.2022</t>
  </si>
  <si>
    <t>БЕЛКОВЫЕ ВЕЩЕСТВА - СЫРЬЕ ДЛЯ ПРОМПЕРЕРАБОТКИ В ПИЩЕВОЙ ПРОМЫШЛЕННОСТИ. :</t>
  </si>
  <si>
    <t>ГИДРОЛИЗОВАННЫЙ РАСТИТЕЛЬНЫЙ БЕЛОК HVP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</si>
  <si>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ГИДРОЛИЗОВАННЫЙ РАСТИТЕЛЬНЫЙ БЕЛОК HVP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</si>
  <si>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88,8%, ВЛАГИ 8,4%, МАССОВАЯ :БЕЛОК КОЛЛАГЕНОВЫЙ ГОВЯЖИЙ ДОЛЯ СУХОГО ВЕЩЕСТВА 91,6%. ПРИМЕНЯЕТСЯ В МЯСОПЕРЕРАБАТЫВАЮЩЕЙ ПРОМЫШЛЕННОСТИ ПРИ ИЗГОТОВЛЕНИИ ВСЕХ ВИДОВ МЯСНЫХ ПРОДУКТОВ. ВСЕГО: 500 МЕШКОВ/16 КОР./16ПАЛЛ ООО ТОМИГ ОТСУТСТВУЕТ ГЕЛИОС-11 ВТОРОЙ СОРТ ГЕЛИОС-11 ВТОРОЙ СОРТ ГЕЛИОС-11 ВТОРОЙ СОРТ 10000</t>
  </si>
  <si>
    <t>04.01.2023</t>
  </si>
  <si>
    <t>ГИДРОЛИЗОВАННЫЙ РАСТИТЕЛЬНЫЙ БЕЛОК HVP4.5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</si>
  <si>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ГИДРОЛИЗОВАННЫЙ РАСТИТЕЛЬНЫЙ БЕЛОК HVP4.5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</si>
  <si>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БЕЛКОВЫЕ КОНЦЕНТРАТЫ И ТЕКСТУРИРОВАННЫЕ БЕЛКОВЫЕ ВЕЩЕСТВА,НЕ СОДЕРЖ.MОЛОЧНЫХ ЖИРОВ,САХАРОЗЫ,ИЗОГЛЮКОЗЫ,ГЛЮКОЗЫ ИЛИ КРАХМАЛА, БЕЗ СОД. ГМО, ДЛЯ ИСПОЛЬЗОВАНИЯ В ШИРОКОМ СПЕКТРЕ ПИЩЕВЫХ ПРОДУКТОВ:</t>
  </si>
  <si>
    <t>БЕЛКОВЫЕ ВЕЩЕСТВА И ИХ ПРОИЗВОДНЫЕ: ПЕПТОН (ГИДРОЛИЗАТ СОЕВОГО БЕЛКА), CAS № 73049-73-7, В ВИДЕ ПОРОШКА, ОТ СВЕТЛО ДО ТЕМЕНО-КОРИЧНЕВОГО ЦВЕТА, В МЕШКАХ ПО 20 КГ НЕТТО, ДЛЯ ИСПОЛЬЗОВАНИЯ В СЕЛЬСКОМ ХОЗЯЙСТВЕ</t>
  </si>
  <si>
    <t>КОНЦЕНТРАТ РАСТИТЕЛЬНЫХ БЕЛКОВ. РИСОВЫЙ ПРОТЕИН (RICE PROTEIN POWDER)В ПОРОШКЕ, НЕ СОДЕРЖИТ МOЛОЧНЫХ ЖИРОВ, САХАРОЗЫ, ИЗОГЛЮКОЗЫ, ГЛЮКОЗЫ ИЛИ КРАХМАЛА ИЛИ СОДЕРЖАЩИЕ МЕНЕЕ 1,5 МАС.% МОЛОЧНОГО ЖИРА, 5 МАС.% САХАРОЗЫ ИЛИ ИЗОГЛЮКОЗЫ, 5 МАС.% ГЛЮКОЗЫ ИЛИ</t>
  </si>
  <si>
    <t>SOYA PROTEIN CONC FU-ПИЩЕВАЯ ДОБАВКА ДЛЯ ИСПОЛЬЗОВАНИЯ В ПИЩЕВОЙ ПРОМЫШЛЕННОСТИ ДЛЯ УЛУЧШЕНИЯ ТЕКСТУРЫ И ПИТАТЕЛЬНЫХ СВОЙСТВ ПРОДУКТА. НЕ СОДЕРЖИТ ГМО. УПАКОВАНА В МЕШКИ ПО 25 КГ.</t>
  </si>
  <si>
    <t>ЖИВОТНЫЙ БЕЛОК (КОЛЛАГЕНОВЫЙ, ГОВЯЖИЙ) ДЛЯ ПИЩЕВОЙ ПРОМЫШЛЕННОСТИ НЕ СОДЕРЖИТ ГМО; БЕЛОК КОЛЛАГЕНОВЫЙ ДЛЯ ПРИГОТОВЛЕНИЯ МЯСНЫХ ПРОДУКТОВ В ПИЩЕВОЙ ПРОМЫШЛЕННОСТИ, ПРЕДСТАВЛЯЕТ СОБОЙ БЕЛОК, ПОЛУЧАЕМЫЙ ИЗ ОЧИЩЕННОЙ КОЛЛAГЕНОВОЙ ТКАНИ ЖИВОТНЫХ</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</si>
  <si>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ШИРОКОМ СПЕКТРЕ ПИЩЕВЫХ ПРОДУКТОВ:</t>
  </si>
  <si>
    <t>25.11.2023</t>
  </si>
  <si>
    <t>БЕЛКОВЫЕ КОНЦЕНТРАТЫ ДЛЯ ИСПОЛЬЗОВАНИЯ В ПИЩЕВОЙ ПРОМЫШЛЕННОСТИ (БЕЗ СОДЕРЖАНИЯ ГМО, ЭТИЛОВОГО СПИРТА, МОЛОЧНЫХ ЖИРОВ, САХАРОЗЫ, ГЛЮКОЗЫ, ИЗОГЛЮКОЗЫ, КРАХМАЛА). ПРОДУКЦИЯ ПРЕДНАЗНАЧЕНА ДЛЯ ОБРАЩЕНИЯ ИСКЛЮЧИТЕЛЬНО НА ТЕРРИТОРИИ РФ:</t>
  </si>
  <si>
    <t>SOYA PROTEIN CONC FU-ПИЩЕВАЯ ДОБАВКА ДЛЯ ИСПОЛЬЗОВАНИЯ В ПИЩЕВОЙ ПРОМЫШЛЕННОСТИ ДЛЯ УЛУЧШЕНИЯ ТЕКСТУРЫ И ПИТАТЕЛЬНЫХ СВОЙСТВ ПРОДУКТА. НЕ СОДЕРЖИТ ГМО. УПАКОВАНА В МЕШКИ 25 КГ. : СОСТАВ: СОЕВЫЙ БЕЛОК (90%), ВОДА (6%), СОЕВОЕ МАСЛО (0.5%), СОЕВЫЙ ЛЕЦИТИН (0.5%), ЗОЛА (5%) GUSHEN BIOLOGICAL TECHNOLOGY GROUP CO. LTD ОТСУТСТВУЕТ 20107717 10000</t>
  </si>
  <si>
    <t>БЕЛКОВЫЕ КОНЦЕНТРАТЫ ДЛЯ ИСПОЛЬЗОВАНИЯ В ПИЩЕВОЙ ПРОМЫШЛЕННОСТИ (БЕЗ СОДЕРЖАНИЯ ГМО, ЭТИЛОВОГО СПИРТА, МОЛОЧНЫХ ЖИРОВ, САХАРОЗЫ. ГЛЮКОЗЫ, ИЗОГЛЮКОЗЫ, КРАХМАЛА).</t>
  </si>
  <si>
    <t>ГИДРОЛИЗОВАННЫЙ РАСТИТЕЛЬНЫЙ БЕЛОК HVP ONC25,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ПРОДУКТА-10000 КГ (500 КОРОБОК ПО 20 КГ.)</t>
  </si>
  <si>
    <t>БЕЛКОВЫЕ КОНЦЕНТРАТЫ ДЛЯ ИСПОЛЬЗОВАНИЯ В ПИЩЕВОЙ ПРОМЫШЛЕННОСТИ (БЕЗ СОДЕРЖАНИЯ ГМО, ЭТИЛОВОГО СПИРТА, МОЛОЧНЫХ ЖИРОВ, САХАРОЗЫ, ГЛЮКОЗЫ, ИЗОГЛЮКОЗЫ, КРАХМАЛА).</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</si>
  <si>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СОЕВЫЙ С МАССОВОЙ ДОЛЕЙ ПРОТЕИНА НЕ МЕНЕЕ 70% МАРКИ 70 НАТИВНЫЙ - 10000 КГ (400 МЕШКОВ ПО 25</t>
  </si>
  <si>
    <t>ИЗОЛЯТ СОЕВОГО БЕЛКА (МАССОВАЯ ДОЛЯ БЕЛКА В ПЕРЕСЧЕТЕ НА СУХОЕ ВЕЩЕСТВО - 90.86%),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10000</t>
  </si>
  <si>
    <t>БЕЛКОВЫЕ КОНЦЕНТРАТЫ ДЛЯ ИСПОЛЬЗОВАНИЯ В ПИЩЕВОЙ ПРОМЫШЛЕННОСТИ (БЕЗ СОДЕРЖАНИЯ ГМО, ЭТИЛОВОГО СПИРТА, МОЛОЧНЫХ ЖИРОВ, САХАРОЗЫ, ГЛЮКОЗЫ, ИЗОГЛЮКOЗЫ, КРАХМАЛА):</t>
  </si>
  <si>
    <t>БЕЛКОВЫЕ КОНЦЕНТРАТЫ ДЛЯ ИСПОЛЬЗОВАНИЯ В ПИЩЕВОЙ ПРОМЫШЛЕННОСТИ (БЕЗ СОДЕРЖАНИЯ ГМО, ЭТИЛОВОГО СПИРТА, MОЛОЧНЫХ ЖИРОВ, САХАРОЗЫ, ГЛЮКОЗЫ, ИЗОГЛЮКОЗЫ, КРАХМАЛА):</t>
  </si>
  <si>
    <t>БЕЛКОВЫЕ КОНЦЕНТРАТЫ ДЛЯ ИСПОЛЬЗОВАНИЯ В ПИЩЕВОЙ ПРОМЫШЛЕHНОСТИ (БЕЗ СОДЕРЖАНИЯ ГМО, ЭТИЛОВОГО СПИРТА, МОЛОЧНЫХ ЖИРОВ, САХАРОЗЫ, ГЛЮКОЗЫ, ИЗОГЛЮКОЗЫ, КРАХМАЛА):</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</si>
  <si>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ДАТА ИЗГОТОВЛЕНИЯ: 16.01.20, СРОК ГОДНОСТИ 18 МЕСЯЦЕВ, ХИМ. СОСТАВ: 0 АО ИЦПП ОТСУТСТВУЕТ 10000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</si>
  <si>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ДАТА ИЗГОТОВЛЕНИЯ: 25.05.2020, СРОК ГОДНОСТИ 18 МЕСЯЦЕВ АО ИЦПП ОТСУТСТВУЕТ 10000</t>
  </si>
  <si>
    <t>БЕЛОK СОЕДИНИТЕЛЬНОТКАННЫЙ ГОВЯЖИЙ ДЛЯ ИСПОЛЬЗОВАНИЯ В ПИЩЕВОЙ ПРОМЫШЛЕННОСТИ:</t>
  </si>
  <si>
    <t>БЕЛОК СОЕДИНИТЕЛЬНОТКАННЫЙ ГОВЯЖИЙ ДЛЯ ИСПОЛЬЗОВAНИЯ В ПИЩЕВОЙ ПРОМЫШЛЕННОСТИ:</t>
  </si>
  <si>
    <t>МОЛОКОСОДЕРЖАЩИЙ ПРОДУКТ С ЗАМЕНИТЕЛЕМ МОЛОЧНОГО ЖИРА, ПРОИЗВЕДЕННЫЙ ПО ТЕХНОЛОГИИ КОНСЕРВОВ МОЛОЧНЫХ СГУЩЕННЫХ С САХАРОМ; ПРОДУКТ НА МОЛОЧНОЙ ОСНОВЕ СГУЩЕННЫЙ С САХАРОМ "ВАРЕНАЯ СГУЩЕНКА", ЖИРНОСТЬ-8, 5%(РАСТИТЕЛЬНЫЕ ЖИРЫ) , УГЛЕВОДОВ 57%, В ТОМ</t>
  </si>
  <si>
    <t>КОЛЛАГЕН ГИДРОЛИЗОВАННЫЙ, ПРЕДНАЗНАЧЕННЫЙ ДЛЯ ИСПОЛЬЗОВАНИЯ В КАЧЕСТВЕ СЫРЬЯ ПРИ ПРОИЗВОДСТВЕ ПИЩЕВОЙ ПРОДУКЦИИ, ТОВАР НАХОДИТСЯ В ТРЕЙЛЕРЕ №HLBA901</t>
  </si>
  <si>
    <t>02.12.2022</t>
  </si>
  <si>
    <t>ТЕКСТУРИРОВАННЫЕ БЕЛКОВЫЕ ВЕЩЕСТВА,С СОДЕРЖАНИЕМ САХАРОЗЫ НЕ БОЛЕЕ 5%. ПРЕДНАЗНАЧЕНЫ ДЛЯ ИСПОЛЬЗОВАНИЯ В КАЧЕСТВЕ СЫРЬЯ В ПИЩЕВОЙ ПРОМЫШЛЕННОСТИ ПРИ ИЗГОТОВЛЕНИИ ПРОДУКТОВ ПИТАНИЯ..</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</si>
  <si>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t>
  </si>
  <si>
    <t>КОЛЛАГЕН ГИДРОЛИЗОВАННЫЙ РЫБНЫЙ, ПОРОШОК, СЫРЬЁ ДЛЯПРОИЗВОДСТВА ПИЩЕВОЙ ПРОДУКЦИИ, ВКЛЮЧАЯ ПИЩЕВЫЕ ДОБАВКИ И БАД. НЕ СОДЕРЖИT ГМО, ГРУЗ РАЗМЕЩЕН НА ПАЛЛЕТАХ.</t>
  </si>
  <si>
    <t>ПИЩЕВЫЕ ПРОДУКТЫ НЕ СОДЕРЖАЩИЕ МОЛОЧНЫХ ЖИРОВ, САХАРОЗЫ, ИЗОГЛЮКОЗЫ, ГЛЮКОЗЫ ИЛИ КРАХМАЛА, ПРОДУКТЫ ИЗ СОЕВОЙ МАССЫ,СОЕВАЯ СПАРЖА, ФУЧЖУ (SOYABEAN STICK) ВЫСУШЕННАЯ ПЛЕНКА, СНЯТАЯ С СОЕВОГО МОЛОКА, СОЕВЫЙ БЕЛКОВЫЙ ПРОДУКТ, НЕ СОДЕРЖАТ ГМО, БЕЗ В П/Э ПАКЕТАХ 1/18 СОДЕРЖАНИЯ СПИРТА, ВИТАМИНОВ, МИНЕРАЛЬНЫХ ВЕЩЕСТВ ДЛЯ МЕД.ЦЕЛЕЙ И ПРОДУКТОВ ЖИВОТНОГО ПРОИСХОЖДЕНИЯ. YANBIAN HONGBAO IMPORT-EXPORT TRADING COMPANY, CHINA МАСТЕР ШИФУ 18000</t>
  </si>
  <si>
    <t>ТЕКСТУРИРОВАНHЫЕ БЕЛКОВЫЕ ВЕЩЕСТВА, С СОДЕРЖАНИЕМ САХАРОЗЫ НЕ БОЛЕЕ 5%. ПРЕДНАЗНАЧЕНЫ ДЛЯ ИСПОЛЬЗОВАНИЯ В КАЧЕСТВЕ СЫРЬЯ В ПИЩЕВОЙ ПРОМЫШЛЕННОСТИ ПРИ ИЗГОТОВЛЕНИИ ПРОДУКТОВ ПИТАНИЯ..</t>
  </si>
  <si>
    <t>ТЕКСТУРИРОВАННЫЕ БЕЛКОВЫЕ ВЕЩЕСТВА, С СОДЕРЖАНИЕM САХАРОЗЫ НЕ БОЛЕЕ 5%. ПРЕДНАЗНАЧЕНЫ ДЛЯ ИСПОЛЬЗОВАНИЯ В КАЧЕСТВЕ СЫРЬЯ В ПИЩЕВОЙ ПРОМЫШЛЕННОСТИ ПРИ ИЗГОТОВЛЕНИИ ПРОДУКТОВ ПИТАНИЯ..</t>
  </si>
  <si>
    <t>СЫРЬЕ ДЛЯ ПРОИЗВОДСТВА БИОЛОГИЧЕСКИ АКТИВНЫХ ДОБАВОК,НЕ ДЛЯ РОЗНИЧНОЙ ПРОДАЖИ ДАТА ПРОИЗВОДСТВА -ЯНВАРЬ, 2023 ДАТА ОКОНЧАНИЯ СРОКА ГОДНОСТИ -ДЕКАБРЬ 2025 ХРАНИТЬ В СУХОМ ПРОХЛАДНОМ МЕСТЕ СРОК ГОДНОСТИ-3 ГОДА</t>
  </si>
  <si>
    <t>ПОРОШКООБРАЗНЫЙ ГИДРОЛИЗАТ КУРИНОГО БЕЛКА, ФАСОВКА В ПЛАСТИКОВЫЕ ПАКЕТЫ ПО 20 КГ., HCP PREMIUM 150 - 9600 КГ. СОСТАВ:КУРИНЫЙ БЕЛОК НЕ МЕНЕЕ 86%, ВЛАЖНОСТЬ НЕ БОЛЕЕ 5%, ЖИР НЕ БОЛЕЕ 0,5%, ЗОЛА НЕ БОЛЕЕ 7%, СОЛЬ НЕ БОЛЕЕЕ 4%,ПОЛУЧЕННЫЙ</t>
  </si>
  <si>
    <t>СОЕВАЯ СПАРЖА СУШЕНАЯ "ФУЧЖУ", В ВИДЕ РЕЗАННЫХ ПАЛОЧЕК, УПАКОВАНЫ В КАРТОННЫЕ КОРОБКИ С ПОЛИЭТИЛЕНОВЫМ ВКЛАДЫШЕM. ЯВЛЯЕТСЯ ГОТОВЫМ ПИЩЕВЫМ ПРОДУКТОМ. НЕ СОДЕРЖИТ ГМО. ПРЕДНАЗНАЧЕН ДЛЯ ПИЩЕВЫХ ЦЕЛЕЙ..</t>
  </si>
  <si>
    <t>БЕЛКОВЫЕ КОНЦЕНТРАТЫ И ТЕКСТУРИРОВАННЫЕ БЕЛКОВЫЕ ВЕЩЕСТВА МУКА СОЕВАЯ ТЕКСТУРИРОВАННАЯ ПРОТЕКС-М Ф 1-3 ЗАО ОТСУТСТВУЕТ 9594</t>
  </si>
  <si>
    <t>27.11.2021</t>
  </si>
  <si>
    <t>ТЕКСТУРИРОВАННЫЙ БЕЛКОВЫЙ ПРОДУКТ-СОЕВЫЙ ПРОДУКТ В УПАКОВКАХ (ПАКЕТЫ ИЗ ПОЛИМ. МАТ.), 1065 КАРТ. КОР. ПО 1 ПАК. ПО 9КГ(ВМЕСТЕ С ПАК.) В 1 КОР., СРОК ГОДНОСТИ 18 МЕСЯЦЕВ, ДАТА ИЗГОТОВЛЕНИЯ НОЯБРЬ 2021Г., ДЛЯ УПОТРЕБЛЕНИЯ В ПИЩУ</t>
  </si>
  <si>
    <t>ТЕКСТУРИРОВАННЫЙ БЕЛКОВЫЙ ПРОДУКТ-СОЕВЫЙ ПРОДУКТ В УПАКОВКАХ (ПАК. ИЗ ПОЛИМ. МАТ.), 1064 КАРТ. КОР. ПО 1 ПAК. ПО 9КГ(ВМЕСТЕ С ПАК.) В 1 КОР., СРОК ГОДНОСТИ 12 МЕСЯЦЕВ, ДАТА ИЗГОТОВЛЕНИЯ ЯНВАРЬ 2024Г., ДЛЯ УПОТРЕБЛЕНИЯ В ПИЩУ</t>
  </si>
  <si>
    <t>ТЕКСТУРИРОВАННЫЙ БЕЛКОВЫЙ СОЕВЫЙ ПРОДУКТ (СОЕВАЯ СПАРЖА &lt;ФУЧЖУ&gt;), НЕ СОДЕРЖИТ МОЛОЧНЫХ ЖИРОВ И ЛАКТОЗЫ, В УПАКОВКАХ (ПАКЕТЫ ИЗ ПОЛИМ;МАТ.), 1063 КАРТ;КОР;ПО 1 ПАК;ПО 9000Г(ВМЕСТЕ С ПАК.) В 1 КОР., СРОК ГОДНОСТИ 12 МЕСЯЦЕВ, ДАТА ИЗГОТОВЛЕНИЯ МАРТ</t>
  </si>
  <si>
    <t>ТЕКСТУРИРОВАННЫЙ БЕЛКОВЫЙ ПРОДУКТ-CОЕВЫЙ ПРОДУКТ, НЕ СОДЕРЖИТ МОЛОЧНЫХ ЖИРОВ И ЛАКТОЗЫ, В УПАКОВКАХ (ПАК. ИЗ ПОЛИМ. МАТ.), 1059 КАРТ. КОР. ПО 1 ПАК. ПО 9020Г(ВМЕСТЕ С ПАК.) В 1 КОР., СРОК ГОДНОСТИ 12 МЕСЯЦЕВ, ДАТА ИЗГОТОВЛЕНИЯ МАРТ 2024Г., ДЛЯ</t>
  </si>
  <si>
    <t>ТЕКСТУРИРОВАННЫЙ БЕЛКОВЫЙ ПРОДУКТ-СОЕВЫЙ ПРОДУКТ В УПАКОВКАХ (ПАК. ИЗ ПОЛИМ. МАТ.), 800 КАРТ. КОР. ПО 1 ПАК. ПО 9КГ(ВМЕСТЕ С ПАК.) В 1 КОР., 257 КАРТ. КОР. ПО 18 ПАКЕТОВ ПО 500Г(ВМЕСТЕ С ПАКЕТОМ) В 1 КОРОБКЕ, СРОК ГОДНОСТИ 18 МЕСЯЦЕВ, ДАТА</t>
  </si>
  <si>
    <t>ТЕКСТУРИРОВАННЫЙ БЕЛКОВЫЙ ПРОДУКТ-СОЕВЫЙ ПРОДУКТ (МАССА СОЕВАЯ) В УПАКОВКАХ (ПАКЕТЫ ИЗ ПОЛИМ. МАТ.), 1056 КАРТ. КОР. ПО 18 ПАК. ПО 500Г(ВМЕСТЕ С ПАК.) В 1 КОР., СРОК ГОДНОСТИ 12 МЕСЯЦЕВ, ДАТА ИЗГОТОВЛЕНИЯ АВГУСТ 2021Г., ДЛЯ УПОТРЕБЛЕНИЯ В ПИЩУ</t>
  </si>
  <si>
    <t>БЕЛКОВЫЕ КОНЦЕНТРАТЫ И ТЕКСТУРИРОВАННЫЕ БЕЛКОВЫЕ ВЕЩЕСТВА; ПРОЧИЕ:МАССА СОЕВАЯ ПРОТЕИНОВАЯ, НЕ СОДЕРЖИТ ЭТИЛОВОГО СПИРТА, НЕ СОДЕРЖИТ ГМО, РАСФАСОВАНА В ПАЧКИ ПО 500 ГР., ДАТА ВЫПУСКА 12.2024 Г., ВСЕГО 18900 ПАЧЕК</t>
  </si>
  <si>
    <t>ТЕКСТУРИРОВАННЫЙ БЕЛКОВЫЙ ПРОДУКТ-СОЕВЫЙ ПРОДУКТ (СПАРЖА) В УПАКОВКАХ (ПАК. ИЗ ПОЛИМ. МАТ.), 1050 КАРТ. КОР. ПО 18 ПАК. ПО 500Г(ВМЕСТЕ С ПАК.) В 1 КОР., СРОК ГОДНОСТИ 18 МЕСЯЦЕВ, ДАТА ИЗГОТОВЛЕНИЯ ИЮНЬ 2022Г., ДЛЯ УПОТРЕБЛЕНИЯ В ПИЩУ</t>
  </si>
  <si>
    <t>ТЕКСТУРИРОВАННЫЙ БЕЛКОВЫЙ ПРОДУКТ-СОЕВЫЙ ПРОДУКТ В УПАКОВКАХ (ПАКЕТЫ ИЗ ПОЛИМ. МАТ.), 1050 КАРТ. КОР. ПО 1 ПАК. ПО 9КГ(ВМЕСТЕ С ПАК.) В 1 КОР., СРОК ГОДНОСТИ 18 МЕСЯЦЕВ, ДАТА ИЗГОТОВЛЕНИЯ ИЮНЬ 2022Г., ДЛЯ УПОТРЕБЛЕНИЯ В ПИЩУ</t>
  </si>
  <si>
    <t>ТЕКСТУРИРОВАННЫЙ БЕЛКОВЫЙ ПРОДУКТ-СОЕВЫЙ ПРОДУКТ В УПАКОВКАХ (ПАК. ИЗ ПОЛИМ. МАТ.), 1050 КАРТ. КОР. ПО 1 ПАК. ПО 9КГ(ВМЕСТЕ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</si>
  <si>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В УПАКОВКАХ (ПАКЕТЫ ИЗ ПОЛИМ. МАТ.), 1050 КАРТ. КОР. ПО 18 ПАК. ПО 500Г(ВМЕСТЕ С ПАК.) В 1 КОР, СРОК ГОДНОСТИ 12 МЕСЯЦЕВ, ДАТА ИЗГОТОВЛЕНИЯ ДЕКАБРЬ 2022Г, ДЛЯ УПОТРЕБЛЕНИЯ В ПИЩУ</t>
  </si>
  <si>
    <t>ТЕКСТУРИРОВАННЫЙ БЕЛКОВЫЙ ПРОДУКТ-СОЕВЫЙ ПРОДУКТ (МАССА СОЕВАЯ) В УПАКОВКАХ (ПАКЕТЫ ИЗ ПОЛИМ. МАТ.), 1047 КАРТ. КОР. ПО 18 ПАК. ПО 500Г(ВМЕСТЕ С ПАК.) В 1 КОР., СРОК ГОДНОСТИ 12 МЕСЯЦЕВ, ДАТА ИЗГОТОВЛЕНИЯ АВГУСТ 2021Г., ДЛЯ УПОТРЕБЛЕНИЯ В ПИЩУ</t>
  </si>
  <si>
    <t>ТЕКСТУРИРОВАННЫЙ БЕЛКОВЫЙ ПРОДУКТ-СОЕВЫЙ ПРОДУКТ (МАССА СОЕВАЯ) В УПАКОВКАХ (ПАКЕТЫ ИЗ ПОЛИМ. МАТ.), 1041 КАРТ. КОР. ПО 1 ПАК. ПО 9КГ(ВМЕСТЕ С ПАК.) В 1 КОР., СРОК ГОДНОСТИ 12 МЕСЯЦЕВ, ДАТА ИЗГОТОВЛЕНИЯ АВГУСТ 2021Г., ДЛЯ УПОТРЕБЛЕНИЯ В ПИЩУ</t>
  </si>
  <si>
    <t>БЕЛКОВЫЕ ВЕЩЕСТВА-ИЗОЛЯТ СОЕВОГО БЕЛКА, В ВИДЕ ПОРОШКА СВЕТЛО-ЖЕЛТОГО ЦВЕТА - В 468 МЕШКАХ ПО 20КГ - 9360КГ. ИСПОЛЬЗУЕТСЯ В ПИЩЕВОЙ ПРОМЫШЛЕННОСТИ ПРИ ПРОИЗВОДСТВЕ ИЗДЕЛИЙ ИЗ СУРИМИ И МОРЕПРОДУКТОВ. НЕ СОДЕРЖИТ ГМО.</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</si>
  <si>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ИЮНЬ 2020Г., ДЛЯ УПОТРЕБЛЕНИЯ В ПИЩУ</t>
  </si>
  <si>
    <t>БЕЛКОВЫЕ КОНЦЕНТРАТЫ И ТЕКСТУРИРОВАННЫЕ БЕЛКОВЫЕ ВЕЩЕCТВА:</t>
  </si>
  <si>
    <t>КОМПЛЕКСНАЯ ПИЩЕВАЯ ДОБАВКА, НЕ ЯВЛЯЕТСЯ ЛЕКАРСТВЕННЫМ СРЕДСТВОМ, БЕЗ СОДЕРЖАНИЯ ЭТИЛОВОГО СПИРТА, НЕ ДЛЯ ВЕТЕРИНАРИИ, ВСЕГО</t>
  </si>
  <si>
    <t>ТЕКСТУРИРОВАННЫЙ БЕЛКОВЫЙ ПРОДУКТ-СОЕВЫЙ ПРОДУКТ В УПАКОВКАХ (ПАКЕТЫ ИЗ ПОЛИМ. МАТ.), 1035 КАРТ. КОР. ПО 1 ПАК. ПО 9КГ(ВМЕСТЕ С ПАК.) В 1 КОР., СРОК ГОДНОСТИ 18 МЕСЯЦЕВ, ДАТА ИЗГОТОВЛЕНИЯ ОКТЯБРЬ 2022Г., ДЛЯ УПОТРЕБЛЕНИЯ В ПИЩУ</t>
  </si>
  <si>
    <t>ГИДРОЛИЗОВАННЫЕ БЕЛКИ ДЛЯ КОСМЕТИЧЕСКОЙ ПРОМЫШЛЕННОСТИ: -WHEAT QUAT L NPNF - 12 УПАКОВОК ПО 227 КГ; -SILK PRO TEIN HK - 1 УПАКОВКА ПО 181 КГ; -KERA TEIN V NPNF - 24 УПАКОВКИ ПО 227 КГ; -KERA-TEIN 1000 SD - 5 УПАКОВОК ПО 45 КГ; -SILK TEIN NPN : F - 4 УПАКОВКИ ПО 181 КГ. ВСЕГО: 46 УПАКОВОК/12 ПОДДОНОВ. ИСПОЛЬЗУЮТСЯ В КАЧЕСТВЕ СЫРЬЕВЫХ КОМПОНЕНТОВ ДЛЯ ПРОИЗВОДСТВА КОСМЕТИЧЕСКОЙ ПРОДУКЦИИ. НЕ ПРИМЕНЯЮТСЯ В ПИЩЕВОЙ ПРОМЫШЛЕННОСТИ, ВЕТЕРИНАРИИ, МЕДИЦИНЕ. TRI-K INDUSTRIES, INC. ОТСУТСТВУЕТ ОТСУТСТВУЕТ ОТСУТСТВУЕТ ОТСУТСТВУЕТ 0</t>
  </si>
  <si>
    <t>ТЕКСТУРИРОВАННЫЙ БЕЛКОВЫЙ ПРОДУКТ-СОЕВЫЙ ПРОДУКТ (СОЕВАЯ СПАРЖА &lt;ФУЧЖУ&gt;), НЕ СОДЕРЖИТ МОЛОЧНЫХ ЖИРОВ И ЛАКТОЗЫ, В УПАКОВКАХ (ПАК. ИЗ ПОЛИМ. МАТ.), 1032 КАРТ. КОР. ПО 1 ПАК. ПО 9000Г(ВМЕСTЕ С ПАК.) В 1 КОР., СРОК ГОДНОСТИ 12 МЕСЯЦЕВ, ДАТА ИЗГОТОВЛЕНИЯ</t>
  </si>
  <si>
    <t>13.07.2023</t>
  </si>
  <si>
    <t>07.06.2023</t>
  </si>
  <si>
    <t>ПРОДУКТ БЕЛКОВЫЙ ИЗ СОЕВОЙ СПАРЖИ,ПРЕДНАЗНАЧЕННЫЙ ДЛЯ УПОТРЕБЛЕНИЯ В ПИЩУ,НЕ СОДЕРЖАЩИЙ МОЛОЧНЫХ ЖИРОВ,С СОДЕРЖАНИЕМ САХАРОЗЫ,ИЗОГЛЮКОЗЫ,ГЛЮКОЗЫ ИЛИ КРАХМАЛА БОЛЕЕ 5%МАС.НЕ СОДЕРЖИТ ГМО:</t>
  </si>
  <si>
    <t>СОЕВАЯ СПАРЖА, ТЕКСТУРИРОВАННЫЙ БЕЛКОВЫЙ (СОЕВЫЙ) ПРОДУКТ, ДЛЯ УПОТРЕБЛЕНИЯ В ПИЩУ, ВСЕГО 20448 УПАКОВОК.</t>
  </si>
  <si>
    <t>ТЕКСТУРИРОВАННЫЕ БЕЛKОВЫЕ ВЕЩЕСТВА, С СОДЕРЖАНИЕМ САХАРОЗЫ НЕ БОЛЕЕ 5%. ПРЕДНАЗНАЧЕНЫ ДЛЯ ИСПОЛЬЗОВАНИЯ В КАЧЕСТВЕ СЫРЬЯ В ПИЩЕВОЙ ПРОМЫШЛЕННОСТИ ПРИ ИЗГОТОВЛЕНИИ ПРОДУКТОВ ПИТАНИЯ..</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</si>
  <si>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 :В МЕШКАХ ПО 18 КГ :В МЕШКАХ ПО 10 КГ ДАЕТ ТЕКСТУРУ НАИБОЛЕЕ ЦЕННЫХ ПРОДУКТОВ-МЯСА, РЫБЫ, ГРИБОВ, В ЗАВИСИМОСТИ ОТ ГАММЫ ВКУСОВЫХ И АРОМАТИЧЕСКИХ ДОБАВОК; МОЖЕТ ИСПОЛЬЗОВАТЬСЯ В КАЧЕСТВЕ ПРОДОВОЛЬСТВЕННОГО СЫРЬЯ ДЛЯ ЧАСТИЧНОЙ ЗАМЕНЫ (ОТ 15 ДО 40%) МЯСНОГО СЫРЬЯ, А ТАКЖЕ В КАЧЕСТВЕ САМОСТ ОЯТЕЛЬНОГО БЛЮДА. ИНГРЕДИЕНТЫ.РАЗВИТИЕ ОТСУТСТВУЕТ ОПТТЕМА С200 ОТСУТСТВУЕТ ОТСУТСТВУЕТ 200 ИНГРЕДИЕНТЫ.РАЗВИТИЕ ОТСУТСТВУЕТ ОПТТЕМА М03 ОТСУТСТВУЕТ ОТСУТСТВУЕТ 9000</t>
  </si>
  <si>
    <t>ТЕКСТУРИРОВАННЫЕ БЕЛКОВЫЕ ВЕЩЕСТВА, С СОДЕРЖАНИЕМ САХАРОЗЫ НЕ БОЛЕЕ 5%. ПРЕДНАЗНАЧЕНЫ ДЛЯ ИСПОЛЬЗОВАНИЯ В КАЧЕCТВЕ СЫРЬЯ В ПИЩЕВОЙ ПРОМЫШЛЕННОСТИ ПРИ ИЗГОТОВЛЕНИИ ПРОДУКТОВ ПИТАНИЯ..</t>
  </si>
  <si>
    <t>ТЕКСТУРИРОВАННЫЙ БЕЛКОВЫЙ ПРОДУКТ-СОЕВЫЙ ПРОДУКТ, НЕ СОДЕРЖИТ МОЛОЧНЫХ ЖИРОВ И ЛАКТОЗЫ, В УПАКОВКАХ (ПАК. ИЗ ПОЛИМ. МАТ.), 1015 КАРТ. КОР. ПО 1 ПАК. ПО 9020Г(ВМЕСТЕ С ПАК.) В 1 КОР., СРОК ГОДНОСТИ 12 МЕСЯЦЕВ, ДАТА ИЗГОТОВЛЕНИЯ ФЕВРАЛЬ 2024Г., ДЛЯ</t>
  </si>
  <si>
    <t>ТЕКСТУРИРОВАННЫЕ БЕЛКОВЫЕ ВЕЩЕСТВА, НЕ СОДЕРЖАЩИЕ МОЛОЧНЫХ ЖИРОВ,САХАРОЗЫ,ИЗОГЛЮКОЗЫ, ГЛЮКОЗЫ ИЛИ КРАХМАЛА БЕЛОК СОЕВЫЙ ТЕКСТУРИРОВАННЫЙ УНИВЕРСАЛЬНЫЙ PRO-VO-TEX PU 35 / TEXTURIZED SOY PROTEIN UNIVERSAL PRO-VO-TEX PU 35 УПАКОВКА МЕШОК/BAG ВСЕГО УПАКОВОК - 608 ООО ПЛАТИНУМ АБСОЛЮТ ОТСУТСТВУЕТ ОТСУТСТВУЕТ ОТСУТСТВУЕТ ОТСУТСТВУЕТ 9120</t>
  </si>
  <si>
    <t>БЕЛКОВЫЕ ВЕЩЕСТВА И ИХ ПРОИЗВОДНЫЕ ДЛЯ ИСПОЛЬЗОВАНИЯ В ПИЩЕВОЙ ПРОМЫШЛЕННОСТИ: БЕЛОК ГОВЯЖИЙ В ВИДЕ ПОРОШКА КОРИЧНЕВО-БЕЖЕВОГО ЦВЕТА С ТИПИЧНЫМ ЗАПАХОМ И ВКУСОМ ГОВЯДИНЫ. ПРОДУКТ ЯВЛЯЕТСЯ ФУНКЦИОНАЛЬНЫМ ЖИВОТНЫМ БЕЛКОМ, ПРОИЗВЕДЕННЫМ ИЗ СОЕДИНИТЕЛЬНО</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</si>
  <si>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- 8448 КГ (528 МЕШКОВ ПО 16 КГ НА 24 ПОДДОНАХ) : В ГРАНУЛАХ РАЗМЕРОМ 3-5 ММ, С СОДЕРЖАНИЕМ БЕЛКА НЕ МЕНЕЕ 50%, СЫРОГО ЖИРА НЕ БОЛЕЕ 1.5 %; - БЕЛОК РАСТИТЕЛЬНЫЙ ТЕКСТУРИРОВАННЫЙ (ВОЛОКНИСТЫЙ ТЕКСТУРАТ) ПРОТЕКС-М 70 Ф20-40 (PROTEX-M 70 F 20-40) - 600 КГ (60 МЕШКОВ ПО 10 КГ НА 3 ПОДДОНАХ), В КУСКАХ РАЗМЕРОМ 20Х40 ММ, С СОДЕРЖАНИЕМ БЕЛКА НЕ МЕНЕЕ 70%, СЫРОГО ЖИРА НЕ БОЛЕЕ 0.5 %. ЗАО ПАРТНЕР-М ОТСУТСТВУЕТ 0</t>
  </si>
  <si>
    <t>ТЕКСТУРИРОВАННЫЙ БЕЛКОВЫЙ ПРОДУКТ-СОЕВЫЙ ПРОДУКТ (МАССА СОЕВАЯ) В УПАКОВКАХ (ПАКЕТЫ ИЗ ПОЛИМ. МАТ.), 1005 КАРТ. КОР. ПО 1 ПАК. ПО 9КГ(ВМЕСТЕ С ПАК.) В 1 КОР., СРОК ГОДНОСТИ 12 МЕСЯЦЕВ, ДАТА ИЗГОТОВЛЕНИЯ АПРЕЛЬ 2021Г., ДЛЯ УПОТРЕБЛЕНИЯ В ПИЩУ</t>
  </si>
  <si>
    <t>ТЕКСТУРИРОВАННЫЙ БЕЛКОВЫЙ ПРОДУКТ-СОЕВЫЙ ПРОДУКТ (СПАРЖА) В УПАКОВКАХ (ПАК. ИЗ ПОЛИМ. МАТ.), 1001 КАРТ. КОР. ПО 18 ПАК. ПО 500Г(ВМЕСТЕ С ПАК.) В 1 КОР., СРОК ГОДНОСТИ 12 МЕСЯЦЕВ, ДАТА ИЗГОТОВЛЕНИЯ НОЯБРЬ 2022Г., ДЛЯ УПОТРЕБЛЕНИЯ В ПИЩУ</t>
  </si>
  <si>
    <t>ТЕКСТУРИРОВАННЫЕ БЕЛКОВЫЕ ВЕЩЕСТВА, С СОДЕРЖАНИЕМ САХАРОЗЫ НЕ БОЛЕЕ 5%. ПРЕДНАЗНАЧЕНЫ ДЛЯ ИСПОЛЬЗОВАНИЯ В КАЧЕСТВЕ СЫРЬЯ В ПИЩЕВОЙ ПРОМЫШЛЕННОСТИ ПРИ ИЗГОТОВЛЕНИИ ПРОДУКТOВ ПИТАНИЯ..</t>
  </si>
  <si>
    <t>КОЛЛАГЕН ГИДРОЛИЗОВАННЫЙ РЫБНЫЙ, ПОРОШОК, СЫРЬЁ ДЛЯ ПРОИЗВОДСТВА ПИЩЕВОЙ ПРОДУКЦИИ, ВКЛЮЧАЯ ПИЩЕВЫЕ ДОБАВКИ И БАД. НЕ СОДЕРЖИТ ГМО, ГРУЗ РАЗМЕЩЕН НА ПАЛЛЕТАХ</t>
  </si>
  <si>
    <t>ГИДРОЛИЗОВАННЫЙ КОЛЛАГЕН:</t>
  </si>
  <si>
    <t>17.01.2023</t>
  </si>
  <si>
    <t>КОЛЛАГЕН ГИДРОЛИЗОВАННЫЙ ПРЕДНАЗНАЧЕН ДЛЯ ИСПОЛЬЗОВАНИЯ В КАЧЕСТВЕ СЫРЬЯ ПРИ ПРОИЗВОДСТВЕ ПИЩЕВОЙ ПРОДУКЦИИ:</t>
  </si>
  <si>
    <t>КОЛЛАГЕН ГОВЯЖИЙ ГИДРОЛИЗИРОВАННЫЙ, ПИЩЕВОЙ</t>
  </si>
  <si>
    <t>КОМПЛЕКСНАЯ ПИЩЕВАЯ ДОБАВКА БЕЛКОВАЯ "СМАРТПРО А95", СОСТАВ: СОЕДИНИТЕЛЬНОТКАННЫЙ БЕЛОК -40%, ЭМУЛЬГАТОР (Е471) -40%, ДЕКСТРОЗА -20%. ПРЕДНАЗНАЧЕНА ДЛЯ ИЗГОТОВЛЕНИЯ МЯСНЫХ ЭМУЛЬСИЙ, ЖИРОВЫХ ЭМУЛЬСИЙ, КОЛБАСНЫХ ИЗДЕЛИЙ</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</si>
  <si>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</si>
  <si>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КРАXМАЛА. ПРЕДНАЗНАЧЕН ДЛЯ ИСПОЛЬЗОВАНИЯ В ПРОИЗВОДСТВЕ ПИЩЕВОЙ ПРОДУКЦ</t>
  </si>
  <si>
    <t>СОЕВЫЙ ПРОДУКТ - СОЕВАЯ СПАРЖА СУШЕНАЯ ФУЧЖУ (ВЫСШИЙ СОРТ) ИЗ СОЕВОГО БЕЛКА В ВИДЕ ПАЛОЧЕК.НЕ СОДЕРЖИТ МОЛОЧНЫЕ ЖИРЫ, САХАРОЗУ,ИЗОГЛЮКОЗУ,ГЛЮКОЗУ ИЛИ КРАХМАЛ. УПАКОВАН В ПАКЕТАХ ИЗ ПОЛИМЕРНОГО МАТЕРИАЛА В КАРТОННЫЕ КОРОБКИ.ИЗГОТОВЛЕН В КНР.ТОВАР РАЗМ</t>
  </si>
  <si>
    <t>ТЕКСТУРИРОВАННЫЙ БЕЛКОВЫЙ ПРОДУКТ-СОЕВЫЙ ПРОДУКТ (СОЕВАЯ СПАРЖА &lt;ФУЧЖУ&gt;), НЕ СОДЕРЖИТ МОЛОЧНЫХ ЖИРОВ И ЛАКТОЗЫ, В УПАКОВКАХ (ПАК. ИЗ ПОЛИМ. МАТ.), 1000 КАРТ. КОР. ПО 18 ПАК. ПО 500Г(ВМЕСТЕ С ПАК.) В 1 КОР., СРОК ГОДНОСТИ 12 МЕСЯЦЕВ, ДАТА ИЗГОТОВЛЕНИЯ</t>
  </si>
  <si>
    <t>ФУЧЖУ (SOYABEAN STICK) ВЫСУШЕННАЯ ПЛЕНКА, СНЯТАЯ С СОЕВОГО МОЛОКА,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СМ. ПЛЕНКА, СНЯТАЯ С СОЕВОГО МОЛОКА 9КГ/КОРОБКА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 CHANGZHONG BEANS HUAYE FOOD CO., LTD YICHUN 1000</t>
  </si>
  <si>
    <t>ТЕКСТУРИРОВАННЫЙ БЕЛКОВЫЙ ПРОДУКТ-СОЕВЫЙ ПРОДУКТ (МАССА СОЕВАЯ) В УПАКОВКАХ (ПАК. ИЗ ПОЛИМ. МАТ.), 1000 КАРТ. КОР. ПО 1 ПАК. ПО 9КГ(ВМЕСТЕ С ПАК.) В 1 КОР., СРОК ГОДНОСТИ 18 МЕСЯЦЕВ, ДАТА ИЗГОТОВЛЕНИЯ СЕНТЯБРЬ 2022Г., ДЛЯ УПОТРЕБЛЕНИЯ В ПИЩУ</t>
  </si>
  <si>
    <t>ТЕКСТУРИРОВАННЫЙ БЕЛКОВЫЙ ПРОДУКТ-СОЕВЫЙ ПРОДУКТ (МАССА СОЕВАЯ) В УПАКОВКАХ (ПАК. ИЗ ПОЛИМ. МАТ.), 1000 КАРТ. КОР. ПО 1 ПАК. ПО 9КГ(ВМЕСТЕ С ПАК.) В 1 КОР., СРОК ГОДНОСТИ 18 МЕСЯЦЕВ, ДАТА ИЗГОТОВЛЕНИЯ ИЮЛЬ 2022Г., ДЛЯ УПОТРЕБЛЕНИЯ В ПИЩУ</t>
  </si>
  <si>
    <t>ТЕКСТУРИРОВАННЫЙ БЕЛКОВЫЙ ПРОДУКТ-СОЕВЫЙ ПРОДУКТ В УПАКОВКАХ (ПАК. ИЗ ПОЛИМ. МАТ.), 1000 КАРТ. КОР. ПО 18 ПАК. ПО 500Г(ВМЕСТЕ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</si>
  <si>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НЕ СОДЕРЖИТ МОЛОЧНЫХ ЖИРОВ И ЛАКТОЗЫ, В УПАКОВКАХ (ПАК. ИЗ ПОЛИМ. МАТ.), 1000 КАРТ. КОР. ПО 18 ПАК. ПО 500Г(ВМЕСТЕ С ПАК.) В 1 КОР., СРОК ГОДНОСТИ 12 МЕСЯЦЕВ, ДАТА ИЗГОТОВЛЕНИЯ ЯНВАРЬ 2024Г., ДЛЯ</t>
  </si>
  <si>
    <t>ТЕКСТУРИРОВАННЫЙ БЕЛКОВЫЙ ПРОДУКТ-СОЕВЫЙ ПРОДУКТ В УПАКОВКАХ (ПАК. ИЗ ПОЛИМ. МАТ.), 1000 КАРТ. КОР. ПО 18 ПАК. ПО 500Г(ВМЕСТЕ С ПАК.) В 1 КОР., СРОК ГОДНОСТИ 12 МЕСЯЦЕВ, ДАТА ИЗГОТОВЛЕНИЯ ОКТЯБРЬ 2023Г., ДЛЯ УПОТРЕБЛЕНИЯ В ПИЩУ</t>
  </si>
  <si>
    <t>ТЕКСТУРИРОВАННЫЙ БЕЛКОВЫЙ ПРОДУКТ-СОЕВЫЙ ПРОДУКТ (МАССА СОЕВАЯ) В УПАКОВКАХ (ПАКЕТЫ ИЗ ПОЛИМ. МАТ.), 1000 КАРТ. КОР. ПО 1 ПАК. ПО 9КГ(ВМЕСТЕ С ПАК.) В 1 КОР., СРОК ГОДНОСТИ 12 МЕСЯЦЕВ, ДАТА ИЗГОТОВЛЕНИЯ ФЕВРАЛЬ 2022Г., ДЛЯ УПОТРЕБЛЕНИЯ В ПИЩУ</t>
  </si>
  <si>
    <t>07.10.2023</t>
  </si>
  <si>
    <t>ТЕКСТУРИРОВАННЫЙ БЕЛКОВЫЙ ПРОДУКТ-СОЕВЫЙ ПРОДУКТ В УПАКОВКАХ (ПАК. ИЗ ПОЛИМ. МАТ.), 1000 КАРТ. КОР. ПО 1 ПАК. ПО 9КГ(ВМЕСТЕ С ПАК.) В 1 КОР., СРОК ГОДНОСТИ 12 МЕСЯЦЕВ, ДАТА ИЗГОТОВЛЕНИЯ СЕНТЯБРЬ 2023Г., ДЛЯ УПОТРЕБЛЕНИЯ В ПИЩУ</t>
  </si>
  <si>
    <t>ПРОДУKТ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</si>
  <si>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ТЕКСТУРИРОВАННЫЙ БЕЛКОВЫЙ ПРОДУКТ-СОЕВЫЙ ПРОДУКТ (МАССА СОЕВАЯ) В УПАКОВКАХ (ПАКЕТЫ ИЗ ПОЛИМ. МАТ.), 1000 КАРТ. КОР. ПО 1 ПАК. ПО 9КГ(ВМЕСТЕ С ПАК.) В 1 КОР., СРОК ГОДНОСТИ 12 МЕСЯЦЕВ, ДАТА ИЗГОТОВЛЕНИЯ МАЙ 2023Г., ДЛЯ УПОТРЕБЛЕНИЯ В ПИЩУ</t>
  </si>
  <si>
    <t>18.03.2023</t>
  </si>
  <si>
    <t>ТЕКСТУРИРОВAННЫЙ БЕЛКОВЫЙ ПРОДУКТ-СОЕВЫЙ ПРОДУКТ В УПАКОВКАХ (ПАКЕТЫ ИЗ ПОЛИМ. МАТ.), 1000 КАРТ. КОР. ПО 1 ПАК. ПО 9КГ(ВМЕСТЕ С ПАК.) В 1 КОР., СРОК ГОДНОСТИ 12 МЕСЯЦЕВ, ДАТА ИЗГОТОВЛЕНИЯ МАРТ 2023Г., ДЛЯ УПОТРЕБЛЕНИЯ В ПИЩУ</t>
  </si>
  <si>
    <t>ТЕКСТУРИРОВАННЫЙ БЕЛКОВЫЙ ПРОДУКТ-СОЕВЫЙ ПPОДУКТ, НЕ СОДЕРЖИТ МОЛОЧНЫХ ЖИРОВ И ЛАКТОЗЫ, В УПАКОВКАХ (ПАК. ИЗ ПОЛИМ. МАТ.), 1000 КАРТ. КОР. ПО 18 ПАК. ПО 500Г(ВМЕСТЕ С ПАК.) В 1 КОР., СРОК ГОДНОСТИ 12 МЕСЯЦЕВ, ДАТА ИЗГОТОВЛЕНИЯ ДЕКАБРЬ 2023Г., ДЛЯ</t>
  </si>
  <si>
    <t>ГОТОВЫЙ ПРОДУКТ- КОНЦЕНТРАТ БЕЛКОВЫЙ СОЕВЫЙ, ПРОИЗВЕДЕН ИЗ ГЕНЕТИЧЕСКИ НЕМОДИФИЦИРОВАННЫХ СОЕВЫХ БОБОВ РАСТИТЕЛЬНОГО ПРОИСХОЖДЕНИЯ, TRADKON SPC-75- 9000 КГ, (360 МЕШКОВ ПО 25 КГ), СОДЕРЖАНИЕ БЕЛКА 65%, БРУТТО С ПОДДОНАМИ 9432 КГ.</t>
  </si>
  <si>
    <t>ГОТОВЫЙ ПРОДУКТ- КОНЦЕНТРАТ БЕЛКОВЫЙ СОЕВЫЙ, ПРОИЗВЕДЕН ИЗ ГЕНЕТИЧЕСКИ НЕМОДИФИЦИРОВАННЫХ СОЕВЫХ БОБОВ РАСТИТЕЛЬНОГО ПРОИСХОЖДЕНИЯ, TRADKON SPC-75- 9000 КГ, (360 МЕШКОВ ПО 25 КГ), СОДЕРЖАНИЕ БЕЛКА 65,5%, БРУТТО С ПОДДОНАМИ КГ.,9432 : НЕ СОДЕРЖИТ МОЛОЧНЫХ ЖИРОВ, САХАРОЗЫ, ИЗОГЛЮКОЗЫ, ГЛЮКОЗЫ, КРАХМАЛА.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DOO SOJAPROTEIN 0</t>
  </si>
  <si>
    <t>17.12.2021</t>
  </si>
  <si>
    <t>БЕЛОК СОЕВЫЙ ТЕКСТУРИРОВАННЫЙ "ОПTТЕМА М-03", ДЛЯ ИСПОЛЬЗОВАНИЯ В ПИЩЕВОЙ ПРОМЫШЛЕННОСТИ.</t>
  </si>
  <si>
    <t>МАССА СОЕВАЯ ПРОТЕИНОВАЯ В УПАКОВКАХ (ПАКЕТЫ ИЗ ПОЛИМЕРНОГО МАТЕРИАЛА) 1000 КАРТОННЫХ КОРОБОК ПО 18 ПАКЕТОВ ПО 500Г(ВМЕСТЕ С ПАКЕТОМ) В 1 КОРОБКЕ, СРОК ГОДНОСТИ 12 МЕСЯЦЕВ, ДАТА ИЗГОТОВЛЕНИЯ НОЯБРЬ 2019Г., ДЛЯ УПОТРЕБЛЕНИЯ В ПИЩУ :</t>
  </si>
  <si>
    <t>19.10.2023</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</si>
  <si>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28800</t>
  </si>
  <si>
    <t>ТЕКСТУРИРОВАННЫЙ БЕЛКОВЫЙ ПРОДУКТ-СОЕВЫЙ ПРОДУКТ В УПАКОВКАХ (ПАКЕТЫ ИЗ ПОЛИМ. МАТ.), 988 КАРТ. КОР. ПО 18 ПАК. ПО 500Г(ВМЕСТЕ С ПАК.) В 1 КОР., СРОК ГОДНОСТИ 18 МЕСЯЦЕВ, ДАТА ИЗГОТОВЛЕНИЯ СЕНТЯБРЬ 2022Г., ДЛЯ УПОТРЕБЛЕНИЯ В ПИЩУ</t>
  </si>
  <si>
    <t>ТЕКСТУРИРОВАННЫЙ БЕЛКОВЫЙ СОЕВЫЙ ПРОДУКТ В УПАКОВКАХ (ПАКЕТЫ ИЗ ПОЛИМ. МАТ.), 988 КАРТ. КОР. ПО 1 ПАК. ПО 9КГ(ВМЕСТЕ С ПАК.) В 1 КОР., СРОК ГОДНОСТИ 12 МЕСЯЦЕВ, ДАТА ИЗГОТОВЛЕНИЯ ИЮНЬ 2023Г., ДЛЯ УПОТРЕБЛЕНИЯ В ПИЩУ</t>
  </si>
  <si>
    <t>ТЕКСТУРИРОВАННЫЙ БЕЛКОВЫЙ ПРОДУКТ-СОЕВЫЙ ПРОДУКТ В УПАКОВКАХ (ПАКЕТЫ ИЗ ПОЛИМ:МАТ.), 977 КАРТ:КОР:ПО 1 ПАК:ПО 9КГ(ВМЕСТЕ С ПАК.) В 1 КОР., СРОК ГОДНОСТИ 12 МЕСЯЦЕВ, ДАТА ИЗГОТОВЛЕНИЯ МАЙ 2023Г., ДЛЯ УПОТРЕБЛЕНИЯ В ПИЩУ</t>
  </si>
  <si>
    <t>ПРОДУКТ НА МОЛОЧНОЙ ОСНОВЕ СГУЩЕННЫЙ С СAХАРОМ.</t>
  </si>
  <si>
    <t>ТЕКСТУРИРОВАННЫЙ БЕЛКОВЫЙ ПРОДУКТ- МАССА СОЕВАЯ (СОЕВЫЙ ПРОДУКТ) В УПАКОВКАХ (ПАК. ИЗ ПОЛИМ. МАТ.), 971 КАРТ. КОР. ПО 1 ПАК. ПО 9КГ(ВМЕСТЕ С ПАК.) В 1 КОР., СРОК ГОДНОСТИ 18 МЕСЯЦЕВ, ДАТА ИЗГОТОВЛЕНИЯ ДЕКАБРЬ 2021Г., ДЛЯ УПОТРЕБЛЕНИЯ В ПИЩУ</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</si>
  <si>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</si>
  <si>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11.11.2023</t>
  </si>
  <si>
    <t>ТЕКСТУРИРОВАННЫЙ БЕЛКОВЫЙ ПРОДУКТ-СОЕВЫЙ ПРОДУКТ В УПАКОВКАХ (ПАК. ИЗ ПОЛИМ. МАТ.), 965 КАРТОННЫХ КОРОБОК ПО 18 ПАКЕТОВ ПО 500Г(ВМЕСТЕ С ПАКЕТОМ) В 1 КОРОБКЕ, СРОК ГОДНОСТИ 18 МЕСЯЦЕВ, ДАТА ИЗГОТОВЛЕНИЯ ОКТЯБРЬ 2023Г., ДЛЯ УПОТРЕБЛЕНИЯ В ПИЩУ</t>
  </si>
  <si>
    <t>ТЕКСТУРИРОВАННЫЙ БЕЛКОВЫЙ ПРОДУКТ-СОЕВЫЙ ПРОДУКТ (МАССА СОЕВАЯ) В УПАКОВКАХ (ПАКЕТЫ ИЗ ПОЛИМ. МАТ.), 964 КАРТ. КОР. ПО 18 ПАК. ПО 500Г(ВМЕСТЕ С ПАК.) В 1 КОР., СРОК ГОДНОСТИ 12 МЕСЯЦЕВ, ДАТА ИЗГОТОВЛЕНИЯ АВГУСТ 2021Г., ДЛЯ УПОТРЕБЛЕНИЯ В ПИЩУ</t>
  </si>
  <si>
    <t>ТЕКСТУРИРОВАННЫЙ БЕЛКОВЫЙ ПРОДУКТ-СОЕВЫЙ ПРОДУКТ В УПАКОВКАХ (ПАКЕТЫ ИЗ ПОЛИМ. МАТ.), 720 КАРТ. КОР. ПО 1 ПАК. ПО 12КГ(ВМЕСТЕ С ПАК.) В 1 КОР., СРОК ГОДНОСТИ 18 МЕСЯЦЕВ, ДАТА ИЗГОТОВЛЕНИЯ НОЯБРЬ 2021Г., ДЛЯ УПОТРЕБЛЕНИЯ В ПИЩУ</t>
  </si>
  <si>
    <t>ТЕКСТУРИРОВАННЫЕ БЕЛКОВЫЕ ВЕЩЕСТВА, НЕ СОДЕРЖАТ МОЛОЧНЫХ ЖИРОВ, САХАРОЗЫ, ИЗОГЛЮКОЗЫ, ГЛЮКОЗЫ ИЛИ КРАХМАЛА.ПРЕДНАЗНАЧЕНЫ ДЛЯ ИСПOЛЬЗОВАНИЯ В КАЧЕСТВЕ СЫРЬЯ В ПИЩЕВОЙ ПРОМЫШЛЕННОСТИ ПРИ ИЗГОТОВЛЕНИИ ПРОДУКТОВ ПИТАНИЯ</t>
  </si>
  <si>
    <t>БЕЛОК СОЕВЫЙ ТЕКСТУРИРОВАННЫЙ ОПТТЕМА М-03, ДЛЯ ИСПОЛЬЗОВАНИЯ В ПИЩЕВОЙ ПРОМЫШЛЕННОСТИ. :В МЕШКАХ ПО 18 КГ ИНГРЕДИЕНТЫ.РАЗВИТИЕ ОТСУТСТВУЕТ ОПТТЕМА ОТСУТСТВУЕТ М-03 8640</t>
  </si>
  <si>
    <t>ТЕКСТУРИРОВАННЫЙ БЕЛКОВЫЙ ПРОДУКТ-СОЕВЫЙ ПРОДУКТ (СПАРЖА) В УПАКОВКАХ (ПАК. ИЗ ПОЛИМ. МАТ.), 959 КАРТ. КОР. ПО 18 ПАК. ПО 500Г(ВМЕСТЕ С ПАК.) В 1 КОР., СРОК ГОДНОСТИ 18 МЕСЯЦЕВ, ДАТА ИЗГОТОВЛЕНИЯ ИЮНЬ 2022Г., ДЛЯ УПОТРЕБЛЕНИЯ В ПИЩУ</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</si>
  <si>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- 8096 КГ (506 МЕШКОВ ПО 16 КГ НА 23 ПОДДОНАХ)</t>
  </si>
  <si>
    <t>ТЕКСТУРИРОВАННЫЙ БЕЛКОВЫЙ ПРОДУКТ-СОЕВЫЙ ПРОДУКТ (МАССА СОЕВАЯ) В УПАКОВКАХ (ПАК. ИЗ ПОЛИМ. МАТ.), 950 КАРТ. КОР. ПО 1 ПАК. ПО 9КГ(ВМЕСТЕ С ПАК.) В 1 КОР., СРОК ГОДНОСТИ 18 МЕСЯЦЕВ, ДАТА ИЗГОТОВЛЕНИЯ ДЕКАБРЬ 2022Г., ДЛЯ УПОТРЕБЛЕНИЯ В ПИЩУ</t>
  </si>
  <si>
    <t>ТЕКСТУРИРОВАННЫЙ БЕЛКОВЫЙ СОЕВЫЙ ПРОДУКТ В УПАКОВКАХ (ПАКЕТЫ ИЗ ПОЛИМ. МАТ.), 949 КАРТ. КОР. ПО 18 ПАК. ПО 500Г(ВМЕСТЕ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</si>
  <si>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В УПАКОВКАХ (ПАКЕТЫ ИЗ ПОЛИМ. МАТ.), 948 КАРТ. КОР. ПО 18 ПАК. ПО 500Г(ВМЕСТЕ С ПАК.) В 1 КОР., СРОК ГОДНОСТИ 12 МЕСЯЦЕВ, ДАТА ИЗГОТОВЛЕНИЯ МАРТ 2023Г., ДЛЯ УПОТРЕБЛЕНИЯ В ПИЩУ</t>
  </si>
  <si>
    <t>МАССА СОЕВАЯ ПРОТЕИНОВАЯ В УПАКОВКАХ (ПАКЕТЫ ИЗ ПОЛИМЕРНОГО МАТЕРИАЛА) 946 КАРТОННЫХ КОРОБОК ПО 18 ПАКЕТОВ ПО 500Г(ВМЕСТЕ С ПАКЕТОМ) В 1 КОРОБКЕ, МАРКИРОВКА , СРОК ГОДНОСТИ 12 МЕСЯЦЕВ, ДАТА ИЗГОТОВЛЕНИЯ МАЙ 2020Г., ДЛЯ УПОТРЕБЛЕНИЯ В ПИЩУ : DONGNING CHANGSHENG FOOD CO.LTD, КИТАЙ ОТСУТСТВУЕТ 0</t>
  </si>
  <si>
    <t>БЕЛКОВЫЕ КОНЦЕНТРАТЫ И ТЕКСТУРИРОВАННЫЕ БЕЛКОВЫЕ ВЕЩЕСТВА, ДЛЯ ПРОИЗВОДСТВА КОНДИТЕРСКИХ ИЗДЕЛИЙ БЕЗ ГМО (ВЕС БРУТТО С ПОДДОНАМИ 9307.580 КГ)</t>
  </si>
  <si>
    <t>ПРОДУКТЫ НА ОСНОВЕ РАСТИТЕЛЬНЫХ БЕЛКОВЫХ ВЕЩЕСТВ И ИХ ПРОИЗВОДНЫХ- ИНГРЕДИЕНТЫ (СЫРЬЕ) ДЛЯ ПРОМЫШЛЕННОГО ПРОИЗВОДСТВА КОСМЕТИЧЕСКИХ СРЕДСТВ (ПАРФЮМЕРНО-КОСМЕТИЧЕСКОЙ ПРОДУКЦИИ). НЕ ПИЩЕВАЯ ПРОДУКЦИЯ. НE ДЛЯ ФАРМАЦЕВТИЧЕСКОЙ, ВЕТЕРИНАРНОЙ ПРОМ-ТИ. НЕ</t>
  </si>
  <si>
    <t>ТЕКСТУРИРОВАННЫЕ БЕЛКОВЫЕ ВЕЩЕСТВА, С СОДЕРЖАНИЕМ САХАРОЗЫ НE БОЛЕЕ 5%. ПРЕДНАЗНАЧЕНЫ ДЛЯ ИСПОЛЬЗОВАНИЯ В КАЧЕСТВЕ СЫРЬЯ В ПИЩЕВОЙ ПРОМЫШЛЕННОСТИ ПРИ ИЗГОТОВЛЕНИИ ПРОДУКТОВ ПИТАНИЯ..</t>
  </si>
  <si>
    <t>ТЕКСТУРИРОВАННЫЙ БЕЛКОВЫЙ ПРОДУКТ-СОЕВЫЙ ПРОДУКТ В УПАКОВКАХ (ПАКЕТЫ ИЗ ПОЛИМ. МАТ.), 940 КАРТ. КОР. ПО 1 ПАК. ПО 9КГ(ВМЕСТЕ С ПАК.) В 1 КОР., СРОК ГОДНОСТИ 18 МЕСЯЦЕВ, ДАТА ИЗГОТОВЛЕНИЯ ИЮЛЬ 2022Г., ДЛЯ УПОТРЕБЛЕНИЯ В ПИЩУ</t>
  </si>
  <si>
    <t>ТЕКСТУРИРОВАННЫЙ БЕЛКОВЫЙ ПРОДУКТ-СОЕВЫЙ ПРОДУКТ В УПАКОВКАХ (ПАКЕТЫ ИЗ ПОЛИМ. МАТ.), 700 КАРТ. КОР. ПО 1 ПАК. ПО 12КГ(ВМЕСТЕ С ПАК.) В 1 КОР., СРОК ГОДНОСТИ 18 МЕСЯЦЕВ, ДАТА ИЗГОТОВЛЕНИЯ ОКТЯБРЬ 2022Г., ДЛЯ УПОТРЕБЛЕНИЯ В ПИЩУ</t>
  </si>
  <si>
    <t>ГОТОВЫЙ ПРОДУКТ- МУКА СОЕВАЯ ТЕКСТУРИРОВАННАЯ, ПРОИЗВЕДЕНА ИЗ ГЕНЕТИЧЕСКИ НЕМОДИФИЦИРОВАННЫХ СОЕВЫХ БОБОВ РАСТИТЕЛЬНОГО ПРОИСХОЖДЕНИЯ: "SOPROTEX-N" (КУСОЧКИ) - 8400 КГ (840 МЕШКОВ ПО 10 КГ), СОДЕРЖАНИЕ БЕЛКА 55 %; ВЕС БРУТТО С ПОДДОНАМИ 9768 КГ.</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</si>
  <si>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- 7392 КГ (462 МЕШКА ПО 16 КГ НА 21 ПОДДОНЕ)</t>
  </si>
  <si>
    <t>КОНЦЕНТРАТ БЕЛКОВЫЙ РАСТИТЕЛЬНЫЙ ПРОТЕЛОН, ПРИМЕНЯЕТСЯ В КАЧЕСТВЕ СЫРЬЕВОГО КОМПОНЕНТА В ПИЩЕВОЙ ПРОМЫШЛЕННОСТИ.НЕ СОДЕРЖИТ МОЛОЧНЫХ ЖИРОВ,САХАРОЗЫ,ИЗОГЛЮКОЗЫ,ГЛЮКОЗЫ И КРАХМАЛА. НЕ ПРЕДНАЗНАЧЕН ДЛЯ ВЕТЕРИНАРИИ.НЕ ЯВЛЯЕТСЯ ПРОДУКТОМ И НЕ СОДЕРЖИТ К</t>
  </si>
  <si>
    <t>ТЕКСТУРИРОВАННЫЙ БЕЛКОВЫЙ ПРОДУКТ-СОЕВЫЙ ПРОДУКТ (МАССА СОЕВАЯ) В УПАКОВКАХ (ПАК. ИЗ ПОЛИМ. МАТ.), МАРКИРОВКА &lt;CHANGSHENG&gt;, 930 КАРТ. КОР. ПО 1 ПАК. ПО 9КГ(ВМЕСТЕ С ПАК.) В 1 КОР., СРОК ГОДНОСТИ 12 МЕСЯЦЕВ, ДАТА ИЗГОТОВЛЕНИЯ АПРЕЛЬ 2021Г., ДЛЯ</t>
  </si>
  <si>
    <t>ТЕКСТУРИРОВАННЫЕ БЕЛКОВЫЕ ВЕЩЕСТВА, СОДЕРЖАНИЕМ САХАРОЗЫ НЕ БОЛЕЕ 5%. ПРЕДНАЗНАЧЕНЫ ДЛЯ ИСПОЛЬЗОВАНИЯ В КАЧЕСТВЕ СЫРЬЯ В ПИЩЕВОЙ ПРОМЫШЛЕННОСТИ ПРИ ИЗГОТОВЛЕНИИ ПРОДУКTОВ ПИТАНИЯ..</t>
  </si>
  <si>
    <t>ТЕКСТУРИРОВАННЫЙ БЕЛКОВЫЙ ПРОДУКТ-МАССА СОЕВАЯ ПРОТЕИНОВАЯ "ФУЧЖУ" В УПАКОВКАХ (ПАКЕТЫ ИЗ ПОЛИМЕРНОГО МАТЕРИАЛА) 923 КАРТОННЫЕ КОРОБКИ ПО 18 ПАКЕТОВ ПО 500Г(ВМЕСТЕ С ПАКЕТОМ) В 1 КОРОБКЕ, СРОК ГОДНОСТИ 12 МЕСЯЦЕВ, ДАТА ИЗГОТОВЛЕНИЯ СЕНТЯБРЬ 2021Г.,</t>
  </si>
  <si>
    <t>ТЕКСТУРИРОВАННЫЙ БЕЛКОВЫЙ ПРОДУКТ-СОЕВЫЙ ПРОДУКТ В УПАКОВКАХ (ПАКЕТЫ ИЗ ПОЛИМ. МАТ.), 691 КАРТ. КОР. ПО 1 ПАК. ПО 12КГ(ВМЕСТЕ С ПАК.) В 1 КОР., СРОК ГОДНОСТИ 12 МЕСЯЦЕВ, ДАТА ИЗГОТОВЛЕНИЯ СЕНТЯБРЬ 2021Г., ДЛЯ УПОТРЕБЛЕНИЯ В ПИЩУ</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</si>
  <si>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</si>
  <si>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МАРКИРОВКА &lt;CHANGSHENG&gt;, СРОК ГОДНОСТИ 12 МЕСЯЦЕВ, ДАТА ИЗГОТОВЛЕНИЯ НОЯБРЬ 2020Г., ДЛЯ</t>
  </si>
  <si>
    <t>ТЕКСТУРИРОВАННЫЙ БЕЛКОВЫЙ ПРОДУКТ-СОЕВЫЙ ПРОДУКТ (СОЕВАЯ СПАРЖА &lt;ФУЧЖУ&gt;), НЕ СОДЕРЖИТ МОЛОЧНЫХ ЖИРОВ И ЛАКТОЗЫ, В УПАКОВКАХ (ПАК. ИЗ ПОЛИМ. МАТ.), 919 КАРТ. КОР. ПО 1 ПАК. ПО 9000Г(ВМЕСТЕ С ПАК.) В 1 КОР., СРОК ГОДНОСТИ 12 МЕСЯЦЕВ, ДАТА ИЗГОТОВЛЕНИЯ</t>
  </si>
  <si>
    <t>ТЕКСТУРИРОВАННЫЙ БЕЛКОВЫЙ ПРОДУКТ-СОЕВЫЙ ПРОДУКТ (МАССА СОЕВАЯ) В УПАКОВКАХ (ПАК. ИЗ ПОЛИМ. МАТ.), 917 КАРТОННЫХ КОРОБОК ПО 18 ПАКЕТОВ ПО 500Г(ВМЕСТЕ С ПАКЕТОМ) В 1 КОРОБКЕ, СРОК ГOДНОСТИ 18 МЕСЯЦЕВ, ДАТА ИЗГОТОВЛЕНИЯ ДЕКАБРЬ 2022Г., ДЛЯ УПОТРЕБЛЕНИЯ</t>
  </si>
  <si>
    <t>ТЕКСТУРИРОВАННЫЙ БЕЛКОВЫЙ ПРОДУКТ-СОЕВЫЙ ПРОДУКТ (МАССА СОЕВАЯ) В УПАКОВКАХ (ПАК. ИЗ ПОЛИМ. МАТ.), 917 КАРТОННЫХ КОРОБОК ПО 18 ПАКЕТОВ ПО 500Г(ВМЕСТЕ С ПАКЕТОМ) В 1 КОРОБКЕ, СРОК ГОДНОСТИ 18 МЕСЯЦЕВ, ДАТА ИЗГОТОВЛЕНИЯ ДЕКАБРЬ 2022Г., ДЛЯ УПОТРЕБЛЕНИЯ</t>
  </si>
  <si>
    <t>ТЕКСТУРИРОВАННЫЙ БЕЛКОВЫЙ ПРОДУКТ-СОЕВЫЙ ПРОДУКТ В УПАКОВКАХ (ПАКЕТЫ ИЗ ПОЛИМ. МАТ.), 912 КАРТ. КОР. ПО 1 ПАК. ПО 9КГ(ВМЕСТЕ С ПАК.) В 1 КОР., СРОК ГОДНОСТИ 12 МЕСЯЦЕВ, ДАТА ИЗГОТОВЛЕНИЯ МАЙ 2023Г., ДЛЯ УПОТРЕБЛЕНИЯ В ПИЩУ</t>
  </si>
  <si>
    <t>ПРОДУКТЫ НА ОСНОВЕ БЕЛКОВЫХ ВЕЩЕСТВ И ИХ ПРОИЗВОДНЫХ (ГЛИАДИНОВ; КЕРАТИНА),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t>
  </si>
  <si>
    <t>ГИДРОЛИЗАТ СЫВОРОТОЧНОГО БЕЛКА WPH 3087, СОДЕРЖАНИЕ БЕЛКА 85.5%, ЖИРА 0.1% ДЛЯ ИСПОЛЬЗОВАНИЯ В ПРОИЗВОДСТВЕ ЗАМЕНИТЕЛЕЙ ГРУДНОГО МОЛОКА ДЛЯ УЛУЧШЕНИЯ ПИЩЕВАРЕНИЯ И НОРМАЛИЗАЦИИ МИКРОФЛОPЫ ДЕТЕЙ С РОЖДЕНИЯ, :</t>
  </si>
  <si>
    <t>СОEВАЯ ТЕКСТУРИРОВАННАЯ МУКА, БЕЗ ИСПОЛЬЗОВАНИЯ ГМО, ДЛЯ ИСПОЛЬЗОВАНИЯ В ПИЩЕВОЙ ПРОМЫШЛЕННОСТИ:</t>
  </si>
  <si>
    <t>ТЕКСТУРИРОВАННЫЕ БЕЛКОВЫЕ ВЕЩЕСТВА, НЕ СОДЕРЖАЩИЕ МОЛОЧНЫХ ЖИРОВ,САХАРОЗЫ,ИЗОГЛЮКОЗЫ, ГЛЮКОЗЫ ИЛИ КРАХМАЛА БЕЛОК СОЕВЫЙ ТЕКСТУРИРОВАННЫЙ УНИВЕРСАЛЬНЫЙ PRO-VO-TEX PU 35 / TEXTURIZED SOY PROTEIN UNIVERSAL PRO-VO-TEX PU 35 УПАКОВКА МЕШОК/BAG ВСЕГО УПАКОВОК - 544 ООО ПЛАТИНУМ АБСОЛЮТ ОТСУТСТВУЕТ ОТСУТСТВУЕТ ОТСУТСТВУЕТ ОТСУТСТВУЕТ 8160</t>
  </si>
  <si>
    <t>ТЕКСТУРИРОВАННЫЙ БЕЛКОВЫЙ СОЕВЫЙ ПРОДУКТ (СОЕВАЯ СПАРЖА &lt;ФУЧЖУ&gt;), НЕ СОДЕРЖИТ МОЛОЧНЫХ ЖИРОВ И ЛАКТОЗЫ, В УПАКОВКАХ (ПАКЕТЫ ИЗ ПОЛИМ. МАТ.), 900 КАРТ. КОР. ПО 1 ПАК. ПО 9050Г(ВМЕСТЕ С ПАК.) В 1 КОР., СРOК ГОДНОСТИ 12 МЕСЯЦЕВ, ДАТА ИЗГОТОВЛЕНИЯ МАЙ</t>
  </si>
  <si>
    <t>ТЕКСТУРИРОВАННЫЙ БЕЛКОВЫЙ ПРОДУКТ-СОЕВЫЙ ПРОДУКТ (МАССА СОЕВАЯ) В УПАКОВКАХ (ПАКЕТЫ ИЗ ПОЛИМ. МАТ.) СРОК ГОДНОСТИ 12 МЕСЯЦЕВ, ДАТА ИЗГОТОВЛЕНИЯ МАЙ, АВГУСТ 2021Г., ДЛЯ УПОТРЕБЛЕНИЯ В ПИЩУ</t>
  </si>
  <si>
    <t>ТЕKСТУРИРОВАННЫЕ БЕЛКОВЫЕ ВЕЩЕСТВА, С СОДЕРЖАНИЕМ САХАРОЗЫ НЕ БОЛЕЕ 5%. ПРЕДНАЗНАЧЕНЫ ДЛЯ ИСПОЛЬЗОВАНИЯ В КАЧЕСТВЕ СЫРЬЯ В ПИЩЕВОЙ ПРОМЫШЛЕННОСТИ ПРИ ИЗГОТОВЛЕНИИ ПРОДУКТОВ ПИТАНИЯ..</t>
  </si>
  <si>
    <t>ТЕКСТУРИРОВАННЫЙ БЕЛКОВЫЙ ПРОДУКТ-СОЕВЫЙ ПРОДУКТ В УПАКОВКАХ (ПАКЕТЫ ИЗ ПОЛИМ. МАТ.), 891 КАРТ. КОР. ПО 1 ПАК. ПО 9.05КГ(ВМЕСТЕ С ПАК.) В 1 КОР., СРОК ГОДНОСТИ 12 МЕСЯЦЕВ, ДАТА ИЗГОТОВЛЕНИЯ НОЯБРЬ 2022Г., ДЛЯ УПОТРЕБЛЕНИЯ В ПИЩУ</t>
  </si>
  <si>
    <t>ТЕКСТУРИРОВАННЫЙ БЕЛКОВЫЙ ПРОДУКТ-СОЕВЫЙ ПРОДУКТ (МАССА СОЕВАЯ) В УПАКОВКАХ (ПАК. ИЗ ПОЛИМ. МАТ.), 895 КАРТОННЫХ КОРОБОК ПО 18 ПАКЕТОВ ПО 500Г(ВМЕСТЕ С ПАКЕТОМ) В 1 КОРОБКЕ, СРОК ГОДНОСТИ 18 МЕСЯЦЕВ, ДАТА ИЗГОТОВЛЕНИЯ ИЮЛЬ 2022Г., ДЛЯ УПОТРЕБЛЕНИЯ В</t>
  </si>
  <si>
    <t>ИЗОЛЯТ СОЕВОГО БЕЛКА(SOYA PROTEIN IZOLATE) ЦВЕТ ЖЕЛТЫЙ, BATCH №200327303011А СОДЕРЖАНИЕ ПРОТЕИНА В ПЕРЕСЧЕТЕ НА СУХОЕ ВЕЩЕСТВО 90%, ДАТА ИЗГОТОВЛЕНИЯ 27.03.2020Г. ДЛЯ ПИЩЕВОЙ ПРОМЫШЛЕННОСТИ, ВСЕГО 20 МЕШКОВ ПО 400 КГ. ОБЩИМ ВЕСОМ НЕТТО 8000КГ. : SHANDONG WONDERFUL INTERNATIONAL TRADE CO., LTD. CHINA SHANDONG WONDERFUL ОТСУТСТВУЕТ ОТСУТСТВУЕТ 20</t>
  </si>
  <si>
    <t>16.05.2020</t>
  </si>
  <si>
    <t>ИЗОЛЯТ СОЕВОГО БЕЛКА(SOYA PROTEIN IZOLATE) ЦВЕТ ЖЕЛТЫЙ, BATCH №200310203012А СОДЕРЖАНИЕ ПРОТЕИНА В ПЕРЕСЧЕТЕ НА СУХОЕ ВЕЩЕСТВО 90%, ДАТА ИЗГОТОВЛЕНИЯ 10.03.2020Г. ДЛЯ ПИЩЕВОЙ ПРОМЫШЛЕННОСТИ, ВСЕГО 20 МЕШКОВ ПО 400 КГ. ОБЩИМ ВЕСОМ НЕТТО 8000КГ. : SHANDONG WONDERFUL INTERNATIONAL TRADE CO., LTD. CHINA SHANDONG WONDERFUL ОТСУТСТВУЕТ ОТСУТСТВУЕТ 20</t>
  </si>
  <si>
    <t>БЕЛКОВЫЕ ВЕЩЕСТВА-ИЗОЛЯТ СОЕВОГО БЕЛКА, В ВИДЕ ПОРОШКА СВЕТЛО-ЖЕЛТОГО ЦВЕТА - В 402 МЕШКАХ ПО 20КГ - 8040КГ. ИСПОЛЬЗУЕТСЯ В ПИЩЕВОЙ ПРОМЫШЛЕННОСТИ ПРИ ПРОИЗВОДСТВЕ ИЗДЕЛИЙ ИЗ СУРИМИ И МОРЕПРОДУКТОВ. НЕ СОДЕРЖИТ ГМО.</t>
  </si>
  <si>
    <t>ГИДРОЛИЗАТ РАСТИТЕЛЬНОГО БЕЛКА (СОЕВЫЙ) - 8000КГ,В ВИДЕ ПОРОШКА, НЕ СОДЕРЖИТ МОЛОЧНЫХ ЖИРОВ,САХАРОЗЫ, ИЗОГЛЮКОЗЫ, ГЛЮКОЗЫ, КРАХМАЛА, БЕЗ СОДЕРЖАНИЯ ГМО, УПАКОВАН В ПОЛИМЕРНЫЕ ПАКЕТЫ МАССОЙ НЕТТО 5КГ, ПО 5 ПАКЕТОВ В МЕШКЕ, ДЛЯ ПРИМЕНЕНИЯ В ПИЩЕВОЙ ПРО</t>
  </si>
  <si>
    <t>31.08.2022</t>
  </si>
  <si>
    <t>ТЕКСТУРИРОВАННЫЙ БЕЛКОВЫЙ ПРОДУКТ-СОЕВЫЙ ПРОДУКТ (МАССА СОЕВАЯ) В УПАКОВКАХ (ПАКЕТЫ ИЗ ПОЛИМ. МАТ.), 890 КАРТ. КОР. ПО 1 ПАК. ПО 9КГ(ВМЕСТЕ С ПАК.) В 1 КОР., СРОК ГОДНОСТИ 12 МЕСЯЦЕВ, ДАТА ИЗГОТОВЛЕНИЯ АПРЕЛЬ 2021Г., ДЛЯ УПОТРЕБЛЕНИЯ В ПИЩУ</t>
  </si>
  <si>
    <t>ТЕКСТУРИРОВАННЫЙ БЕЛКОВЫЙ ПРОДУКТ-СОЕВЫЙ ПРОДУКТ В УПАКОВКАХ (ПАК. ИЗ ПОЛИМ. МАТ.), 889 КАРТОННЫХ КОРОБОК ПО 18 ПАКЕТОВ ПО 500Г(ВМЕСТЕ С ПАКЕТОМ) В 1 КОРОБКЕ, СРОК ГОДНОСТИ 18 МЕСЯЦЕВ, ДАТА ИЗГОТОВЛЕНИЯ ОКТЯБРЬ 2023Г., ДЛЯ УПОТРЕБЛЕНИЯ В ПИЩУ</t>
  </si>
  <si>
    <t>ПРОИЗВОДНЫЕ ПЕПТОНОВ-ДРОЖЖЕВЫЕ ЭКСТРАКТЫ В ВИДЕ ПОРОШКА КРЕМОВОГО ЦВЕТА, ПОЛУЧЕННЫЕ АВТОЛИЗОМ ВЫБРАННЫХ ШТАМПОВ ДРОЖЖЕЙ В СПЕЦ.ВЫРАЩЕННЫХ СРЕДАХ, ИСПОЛЬЗ.ДЛЯ ЛАБОРАТОРНЫХ МИКРОБИОЛОГИЧЕСКИХ ИССЛЕДОВАНИЙ, НЕ ИСПОЛЬЗ.В КАЧЕСТВЕ ФАРМСУБСТАНЦИЙ, ПИЩЕВЫХ</t>
  </si>
  <si>
    <t>24.08.2022</t>
  </si>
  <si>
    <t>БЕЛКОВЫЕ ВЕЩЕСТВА ЖИВОТНОГО ПРОИСХОЖДЕНИЯ: КОЛЛАГЕН РЫБНЫЙ ГИДРОЛИЗОВАННЫЙ, ПОЛУЧЕННЫЙ ИЗ КОЖИ ПАНГАСИУСА, С СОДЕРЖАНИЕМ БЕЛКА НЕ МЕНЕЕ 90%. СТРУКТУРНО ПРЕДСТАВЛЯЕТ СОБОЙ ФЕРМЕНТАТИВНО ГИДРОЛИЗОВАННЫЕ ПЕПТИДЫ РЫБНОГО КОЛЛАГЕНА (ФИБРИЛЛЯРНОГО БЕЛКА),</t>
  </si>
  <si>
    <t>БЕЛКОВЫЕ ВЕЩЕСТВА ЖИВОТНОГО ПРОИСХОЖДЕНИЯ: КОЛЛАГЕН РЫБНЫЙ ГИДРОЛИЗОВАННЫЙ, ПОЛУЧЕННЫЙ ИЗ КОЖИ ПАНГАСИУСА, С СОДЕРЖАНИЕМ БЕЛКА НЕ МЕНЕЕ 90%. СТРУКТУРНО ПРЕДСТАВЛЯЕТ СОБОЙ ФЕРМЕНТАТИВНО ГИДРОЛИЗОВАННЫЕ ПЕПТИДЫ РЫБНOГО КОЛЛАГЕНА (ФИБРИЛЛЯРНОГО БЕЛКА),</t>
  </si>
  <si>
    <t>БЕЛКОВЫЕ ВЕЩЕСТВА В ВИДЕ БЕЛОГО ИЛИ ЖЕЛТОВАТОГО ПОРОШКА, С СОДЕРЖАНИЕМ ОСНОВНОГО ВЕЩЕСТВА 97.27%, НЕ ОТХОДЫ КОЖЕВЕННОГО ПРОИЗВОДСТВА, НЕ ЯВЛЯЮТСЯ КОРМОВЫМИ ДОБАВКАМИ, НЕ ДЛЯ ВЕТЕРИНАРИИ, ВВОЗИТСЯ В КАЧЕСТВЕ СЫРЬЯ ДЛЯ ПИЩЕВОЙ ПРОМЫШЛЕННОСТИ: УПАКОВАНЫ</t>
  </si>
  <si>
    <t>КОЛЛАГЕН ГИДРОЛИЗОВАННЫЙ, НЕ СОДЕРЖИТ ГМО, ЯВЛЯЕТСЯ СЫРЬЕМ ДЛЯ ПИЩЕВОЙ ПРОМЫШЛЕННОСТИ, НЕ СОДЕРЖИТ ЭТИЛОВЫЙ СПИРТ, НЕ ЯВЛЯЕТСЯПРОДУКЦИЕЙ МЕДИЦИНСКОГО НАЗНАЧЕНИЯ, НЕ ПРИМЕНЯЕТСЯ В ВЕТЕРИНАРИИ, НЕ ОТХОДЫ</t>
  </si>
  <si>
    <t>БЕЛКОВЫЕ ВЕЩЕСTВА - СЫРЬЕ ДЛЯ ПРОМПЕРЕРАБОТКИ В ПИЩЕВОЙ ПРОМЫШЛЕННОСТИ:</t>
  </si>
  <si>
    <t>SUQ ЖИВОТНЫЙ  БЕЛОК В ВИДЕ ПОРОШКА (СВИННОЙ) , МАРКИРОВКА DK236,БЕЗ СОДЕРЖАНИЯ ГМО. ФУНКЦИОНАЛЬНОЕ ЗНАЧЕНИЕ:ПРЕДНАЗНАЧЕН ДЛЯ ИСПОЛЬЗОВАНИЯ В ПИЩЕВОЙ ПРОМЫШЛЕННОСТИ. №3448059-3</t>
  </si>
  <si>
    <t>КОМПЛЕКСНАЯ ПИЩЕВАЯ ДОБАВКА БЕЛКОВАЯ СМАРТПРО А95, СОСТАВ: СОЕДИНИТЕЛЬНОТКАННЫЙ БЕЛОК -40%, ЭМУЛЬГАТОР (Е471) -40%, ДЕКСТРОЗА -20%. ПРЕДНАЗНАЧЕНА ДЛЯ ИЗГОТОВЛЕНИЯ МЯСНЫХ ЭМУЛЬСИЙ, ЖИРОВЫХ ЭМУЛЬСИЙ, ИМИТАЦИОННОГО ШПИКА ПРИ ПРОИЗВОДСТВЕ КОЛБАСНЫХ ИЗД</t>
  </si>
  <si>
    <t>БЕЛКОВЫЕ ВЕЩЕСТВА: СМЕСЬ ЖИВОТНЫХ БЕЛКОВ BEEFMIX 200-3000КГ, СМЕСЬ ЖИВОТНЫХ БЕЛКОВ "MULTIBEEF"-5000КГ, ИСПОЛЬЗУЕТСЯ ДЛЯ ПРОИЗВОДСТВА МЯСНОЙ ПРОДУКЦИИ.</t>
  </si>
  <si>
    <t>ГИДРОЛИЗАТ РАСТИТЕЛЬНОГО БЕЛКА (ПИЩЕВЫЕ ДОБАВКИ ПОРОШКООБРАЗНЫЕ),В АССОРТИМЕНТЕ,НЕ СОДЕРЖАТ МОЛОЧНЫХ ЖИРОВ, САХАРОЗЫ, ИЗОГЛЮКОЗЫ, ГЛЮКОЗЫ ИЛИ КРАХМАЛА, БЕЗ СОДЕРЖАНИЯ ГМО, ОБЛАСТЬ ПРИМЕНЕНИЯ-В ПИЩЕВОЙ ПРОМЫШЛЕННОСТИ КАК ПИЩЕВАЯ ДОБАВКА; УПАКОВАНЫ В КАРТОННЫЕ БОЧКИ С ПОЛИЭТИЛЕНОВЫМ ВКЛАДЫШЕМ,МАССОЙ НЕТТО 25 КГ: ГИДРОЛИЗАТ РАСТИТЕЛЬНОГО БЕЛКА HVP # B-27. АРОМАТ НЕЙТРАЛЬНЫЙ / HYDROLYZED VEGETABLE PROTEIN HVP # B-27 FLAVOR NEUTRAL. СОСТАВ: ГИДРОЛИЗАТ СОЕВОГО БЕЛКА, САФЛОРОВОЕ МАСЛО, ИСПОЛЬЗУЕТСЯ В ПИЩЕВОЙ ПРОМЫШЛЕННОСТИ МАССОЙ НЕТТО 25 КГ ГИДРОЛИЗАТ РАСТИТЕЛЬНОГО БЕЛКА HVP # B-84. АРОМАТ ГОВЯДИНА / HYDROLYZED VEGETABLE PROTEIN HVP # B-84. FLAVOR BEEF СОСТАВ: ГИДРОЛИЗАТ СОЕВОГО БЕЛКА, САФЛОРОВОЕ МАСЛО, ИСПОЛЬЗУЕТСЯ В ПИЩЕВОЙ ПРОМЫШЛЕННОСТИ МАССОЙ НЕТТО 25 КГ</t>
  </si>
  <si>
    <t>БЕЛКОВЫЕ ВЕЩЕСТВА - СЫРЬЕ ДЛЯ ПРОМПЕРЕРАБОТКИ В ПИЩЕВОЙ ПРОМЫШЛЕННОСТИ: ИЗОЛИРОВАННЫЙ СОЕВЫЙ БЕЛОК, NURISH 1510, АРТ. 10001783 ПРЕДНАЗНАЧЕННЫЙ ДЛЯ ИСПОЛЬЗОВАНИЯ В ПИЩЕВОЙ ПРОМЫШЛЕННОСТИ, В МЕШКАХ ПО 20 КГ. SOLAE BELGIUM NURISH D15521540 NURISH 1510 8000</t>
  </si>
  <si>
    <t>БЕЛКОВЫЕ ВЕЩЕСТВА - СЫРЬЕ ДЛЯ ПРОМПЕРЕРАБОТКИ В ПИЩЕВОЙ ПРОМЫШЛЕННОСТИ: ИЗОЛИРОВАННЫЙ СОЕВЫЙ БЕЛОК СУПРО 548 IP (SUPRO 548 IP), АРТ. 10002253, СОД.ПРОТЕИНА 90.9-91.4% ПРЕДНАЗНАЧЕННЫЙ ДЛЯ ИСПОЛЬЗОВАНИЯ В ПИЩЕВОЙ ПРОМЫШЛЕННОСТИ. УПАКОВКА: МЕШКИ МАССОЙ НЕТТО ПО 20 КГ SOLAE LLC SUPRO D14084252 SUPRO 548 8000</t>
  </si>
  <si>
    <t>ГИДРОЛИЗОВАННЫЙ РАСТИТЕЛЬНЫЙ БЕЛОК НVР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</si>
  <si>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ПИЩЕВАЯ ПРОДУКЦИЯ - ИЗОЛЯТ СОЕВОГО БЕЛKА ПРОМИЛ 90, НЕ ЯВЛЯЕТСЯ ОТХОДАМИ</t>
  </si>
  <si>
    <t>20.03.2021</t>
  </si>
  <si>
    <t>ИЗОЛЯТ СОЕВОГО БЕЛКА - ПРОДУКТ, ПОЛУЧЕННЫЙ ЭКСТРАКЦИЕЙ ИЗ ОБЕЗЖИРЕННОЙ МУКИ СОИ, СОДЕРЖАНИЕ БЕЛКОВ НЕ МЕНЕЕ 90 %, ДЛЯ ПИЩЕВОЙ ПРОМ-ТИ, КОД БЕЗОПАСТНОСТИ (CAS) 9010-10-0. В МЕШКАХ ПО 20 КГ. (НЕТТО). НЕ СОДЕРЖИТ ГМО</t>
  </si>
  <si>
    <t>БЕЛКОВЫЕ ВЕЩЕСТВА - СЫРЬЕ ДЛЯ ПРОМПЕРЕРАБОТКИ В ПИЩЕВОЙ ПРОМЫШЛЕННОСТИ ИЗОЛИРОВАННЫЙ СОЕВЫЙ БЕЛОК СУПРО 590 IP (SUPRO 590 IP) АРТ. 1000166 ПРЕДНАЗНАЧЕННЫЙ ДЛЯ ИСПОЛЬЗОВАНИЯ В ПИЩЕВОЙ ПРОМЫШЛЕННОСТИ, В МЕШКАХ ПО 20 КГ. ИЗОЛИРОВАННЫЙ СОЕВЫЙ БЕЛОК, SUPRO 500Е IP, АРТ.10000147, БЕЗ СОДЕРЖАНИЯ СУЛЬФИТА, ПРЕДНАЗНАЧЕННЫЙ ДЛЯ ИСПОЛЬЗОВАНИЯ В ПИЩЕВОЙ ПРОМЫШЛЕННОСТИ, В МЕШКАХ ПО 20 КГ. ИЗОЛИРОВАННЫЙ СОЕВЫЙ БЕЛОК, SUPRO EX33 IP, АРТ. 10000156, ПРЕДНАЗНАЧЕННЫЙ ДЛЯ ИСПОЛЬЗОВАНИЯ В ПИЩЕВОЙ ПРОМЫШЛЕННОСТИ, В МЕШКАХ ПО 20 КГ. SOLAE BELGIUM NV SUPRO D14783318 SUPRO 590 1000 SOLAE BELGIUM NV SUPRO D14039928 SUPRO EX33 2000 SOLAE BELGIUM NV SUPRO D14083745 SUPRO 500Е 5000</t>
  </si>
  <si>
    <t>ИЗОЛЯТ СОЕВОГО БЕЛКА(SOYA PROTEIN IZOLATE) ЦВЕТ ЖЕЛТЫЙ, BATCH №210317303011D СОДЕРЖАНИЕ ПРОТЕИНА В ПЕРЕСЧЕТЕ НА СУХОЕ ВЕЩЕСТВО 90%. ДЛЯ ПИЩЕВОЙ ПРОМЫШЛЕННОСТИ, ВСЕГО 20 МЕШКОВ ПО 400 КГ. ОБЩИМ ВЕСОМ НЕТТО 8000КГ.</t>
  </si>
  <si>
    <t>ИЗОЛЯТ СОЕВОГО БЕЛКА(SOYA PROTEIN IZOLATE) ЦВЕТ ЖЕЛТЫЙ, BATCH №201205211011D СОДЕРЖАНИЕ ПРОТЕИНА В ПЕРЕСЧЕТЕ НА СУХОЕ ВЕЩЕСТВО 90%, ДАТА ИЗГОТОВЛЕНИЯ 04.12.2021Г. ДЛЯ ПИЩЕВОЙ ПРОМЫШЛЕННОСТИ, ВСЕГО 20 МЕШКОВ ПО 400 КГ. ОБЩИМ ВЕСОМ НЕТТО 8000КГ.</t>
  </si>
  <si>
    <t>24.04.2021</t>
  </si>
  <si>
    <t>СОЕВАЯ СПАРЖА СУШЕНАЯ "ФУЧЖУ", УПАКОВАНА В КАРТОННЫЕ КОРОБКИ ЯВЛЯЕТСЯ ГОТОВЫМ ПИЩEВЫМ ПРОДУКТОМ. ДЛЯ ПРИМЕНЕНИЯ В ПИЩЕВЫХ ЦЕЛЯХ. НЕ СОДЕРЖИТ ГМО</t>
  </si>
  <si>
    <t>ИЗОЛЯТ СОЕВОГО БЕЛКА(SOYA PROTEIN IZOLATE) ЦВЕТ ЖЕЛТЫЙ, BATCH №200910109012В СОДЕРЖАНИЕ ПРОТЕИНА В ПЕРЕСЧЕТЕ НА СУХОЕ ВЕЩЕСТВО 90%, ДАТА ИЗГОТОВЛЕНИЯ 10.09.2020Г. ДЛЯ ПИЩЕВОЙ ПРОМЫШЛЕННОСТИ, ВСЕГО 20 МЕШКОВ ПО 400 КГ. ОБЩИМ ВЕСОМ НЕТТО 8000КГ.</t>
  </si>
  <si>
    <t>ИЗОЛЯТ СОЕВОГО БЕЛКА(SOYA PROTEIN IZOLATE) ЦВЕТ ЖЕЛТЫЙ, BATCH №200828208011D СОДЕРЖАНИЕ ПРОТЕИНА В ПЕРЕСЧЕТЕ НА СУХОЕ ВЕЩЕСТВО 90%, ДАТА ИЗГОТОВЛЕНИЯ 28.08.2020Г. ДЛЯ ПИЩЕВОЙ ПРОМЫШЛЕННОСТИ, ВСЕГО 20 МЕШКОВ ПО 400 КГ. ОБЩИМ ВЕСОМ НЕТТО 8000КГ.</t>
  </si>
  <si>
    <t>ИЗОЛЯТ СОЕВОГО БЕЛКА(SOYA PROTEIN IZOLATE) ЦВЕТ ЖЕЛТЫЙ, BATCH №200803108011А СОДЕРЖАНИЕ ПРОТЕИНА В ПЕРЕСЧЕТЕ НА СУХОЕ ВЕЩЕСТВО 90%, ДАТА ИЗГОТОВЛЕНИЯ 03.08.2020Г. ДЛЯ ПИЩЕВОЙ ПРОМЫШЛЕННОСТИ, ВСЕГО 20 МЕШКОВ ПО 400 КГ. ОБЩИМ ВЕСОМ НЕТТО 8000КГ.</t>
  </si>
  <si>
    <t>ИЗОЛЯТ СОЕВОГО БЕЛКА(SOYA PROTEIN IZOLATE) ЦВЕТ ЖЕЛТЫЙ, BATCH №200711107011А СОДЕРЖАНИЕ ПРОТЕИНА В ПЕРЕСЧЕТЕ НА СУХОЕ ВЕЩЕСТВО 90%, ДАТА ИЗГОТОВЛЕНИЯ 11.07.2020Г. ДЛЯ ПИЩЕВОЙ ПРОМЫШЛЕННОСТИ, ВСЕГО 20 МЕШКОВ ПО 400 КГ. ОБЩИМ ВЕСОМ НЕТТО 8000КГ.</t>
  </si>
  <si>
    <t>12.09.2020</t>
  </si>
  <si>
    <t>ИЗОЛЯТ СОЕВОГО БЕЛКА(SOYA PROTEIN IZOLATE) ЦВЕТ ЖЕЛТЫЙ, BATCH №200701107011А СОДЕРЖАНИЕ ПРОТЕИНА В ПЕРЕСЧЕТЕ НА СУХОЕ ВЕЩЕСТВО 90%, ДАТА ИЗГОТОВЛЕНИЯ 01.07.2020Г. ДЛЯ ПИЩЕВОЙ ПРОМЫШЛЕННОСТИ, ВСЕГО 20 МЕШКОВ ПО 400 КГ. ОБЩИМ ВЕСОМ НЕТТО 8000КГ.</t>
  </si>
  <si>
    <t>ИЗОЛЯТ СОЕВОГО БЕЛКА(SOYA PROTEIN IZOLATE) ЦВЕТ ЖЕЛТЫЙ, BATCH №201112211011D СОДЕРЖАНИЕ ПРОТЕИНА В ПЕРЕСЧЕТЕ НА СУХОЕ ВЕЩЕСТВО 90%, ДАТА ИЗГОТОВЛЕНИЯ 12.11.2020Г. ДЛЯ ПИЩЕВОЙ ПРОМЫШЛЕННОСТИ, ВСЕГО 20 МЕШКОВ ПО 400 КГ. ОБЩИМ ВЕСОМ НЕТТО 8000КГ.</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</si>
  <si>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</si>
  <si>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БЕЛКА(SOYA PROTEIN IZOLATE) ЦВЕТ ЖЕЛТЫЙ, BATCH №191226112011В СОДЕРЖАНИЕ ПРОТЕИНА В ПЕРЕСЧЕТЕ НА СУХОЕ ВЕЩЕСТВО 90%, ДАТА ИЗГОТОВЛЕНИЯ 26.12.2019Г. ДЛЯ ПИЩЕВОЙ ПРОМЫШЛЕННОСТИ, ВСЕГО 20 МЕШКОВ ПО 400 КГ. ОБЩИМ ВЕСОМ НЕТТО 8000КГ. : SHANDONG WONDERFUL INTERNATIONAL TRADE CO., LTD. CHINA SHANDONG WONDERFUL ОТСУТСТВУЕТ ОТСУТСТВУЕТ 20</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</si>
  <si>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С М.Д. ПРОТЕИНА НЕ МЕНЕЕ 22% (НАТИВНЫЙ 22) / "PROTELON" (NATIVE 22) - 8000 КГ</t>
  </si>
  <si>
    <t>ИЗОЛЯТ СОЕВОГО БЕЛКА - ПРОДУКТ, ПОЛУЧЕННЫЙ ЭКСТРАКЦИЕЙ ИЗ ОБЕЗЖИРЕННОЙ МУКИ СОИ, СОДЕРЖАНИЕ БЕЛКОВ НЕ МЕНЕЕ 90 %, ДЛЯ ПИЩЕВОЙ ПРОМ-ТИ, КОД БЕЗОПАСТНОСТИ (CAS) 9010-10-0. 400 МЕШКОВ ПО 20 КГ. (HЕТТО),(1 МЕШОК ЗАНЯТ ЧАСТИЧНО). НЕ СОДЕРЖИТ ГМО</t>
  </si>
  <si>
    <t>БЕЛКОВЫЕ ВЕЩЕСТВА И ИХ ПРОИЗВОДНЫЕ ДЛЯ ИСПОЛЬЗОВАНИЯ В ПИЩЕВОЙ ПРОМЫШЛЕННОСТИ: БЕЛОК ГОВЯЖИЙ В ВИДЕ ПОРОШКА КОРИЧНЕВО-БЕЖЕВОГО ЦВЕТА С ТИПИЧНЫМ ЗАПАХОМ И ВКУСОМ ГОВЯДИНЫ. ПРОДУКТ ЯВЛЯЕТСЯ ФУНKЦИОНАЛЬНЫМ ЖИВОТНЫМ БЕЛКОМ, ПРОИЗВЕДЕННЫМ ИЗ СОЕДИНИТЕЛЬНО</t>
  </si>
  <si>
    <t>ТЕКСТУРИРОВАННЫЙ БЕЛКОВЫЙ ПРОДУКТ- МАССА СОЕВАЯ (СОЕВЫЙ ПРОДУКТ) В УПАКОВКАХ (ПАК. ИЗ ПОЛИМ. МАТ.), 883 КАРТ. КОР. ПО 1 ПАК. ПО 9КГ(ВМЕСТЕ С ПАК.) В 1 КОР., СРОК ГОДНОСТИ 18 МЕСЯЦЕВ, ДАТА ИЗГОТОВЛЕНИЯ АПРЕЛЬ 2021Г., ДЛЯ УПОТРЕБЛЕНИЯ В ПИЩУ</t>
  </si>
  <si>
    <t>ПРОЧИЕ БЕЛКОВЫЕ КОНЦЕНТРАТЫ И ТЕКСТУРИРОВАННЫЕ БЕЛКОВЫЕ ВЕЩЕСТВА: БЕЛОК РАСТИТЕЛЬНЫЙ ТЕКСТУРИРОВАННЫЙ. ВСЕГО 567 МЕШКОВ ПО 10/16 КГ НА 21 ПАЛЛЕТЕ. ПРИМЕНЯЕТСЯ В КАЧЕСТВЕ СЫРЬЕВОГО КОМПОНЕНТА В ПИЩЕВОЙ ПРОМЫШЛЕННОСТИ. НЕ СОДЕРЖ.ЭТИЛОВ.СПИРТ; НЕ ЛЕК., :TEXTURATED FIBROUS VEGETABLE PROTEIN PROTEX M 70 F 20-40 /БЕЛОК РАСТ.ТЕКСТУР.ПРОТЕКС-М 70 Ф 20-40 ВОЛОКНИСТЫЙ ТЕКСТУРАТ. 189 МЕШКОВ ПО 10 КГ НА 7 ПАЛЛЕТАХ. TEXTURED SOY CONCENTRATE PROTEX-M 70 F 5-7 R2/ БЕЛОК РАСТИТЕЛЬНЫЙ ТЕКСТУРИРОВАННЫЙ 70 Ф 5-7 Р2 . 378 МЕШКОВ ПО 16 КГ НА 14 ПАЛЛЕТАХ. НЕ МЕД.НАЗНАЧ.; НЕ ДЛЯ ВЕТЕРИНАРИИ; БЕЗ ГМО. ЗАО ПАРТНЕР-М ОТСУТСТВУЕТ ПРОТЕКС-М 70 Ф 20-40 1890 ЗАО ПАРТНЕР-М ОТСУТСТВУЕТ ПРОТЕКС-М 70 Ф 5-7 Р2 6048</t>
  </si>
  <si>
    <t>ФУЧЖУ (SOYBEAN STICKS DISSECTION) ВЫСУШЕННАЯ ПЛЕНКА, СНЯТАЯ С СОЕВОГО МОЛОКА: СПАРЖА СОЕВАЯ СУХАЯ РЕЗАНАЯ - 788 КОРОБОК. СОЕВЫЙ ПИЩЕВОЙ БЕЛКОВЫЙ ПРОДУКТ НЕ СОДЕРЖИТ МОЛОЧНЫХ ЖИРОВ, САХАРОЗЫ, ГЛЮКОЗЫ, КРАХМАЛА, ЯВЛЯЕТСЯ ГОТОВЫМ ПИЩЕВЫМ :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ZHONGSHENGUAN IMPORT AND EXPORT CO., LTD ASIAFEST 0</t>
  </si>
  <si>
    <t>ТЕКСТУРИРОВАННЫЙ БЕЛКОВЫЙ ПРОДУКТ-СОЕВЫЙ ПРОДУКТ В УПАКОВКАХ (ПАКЕТЫ ИЗ ПОЛИМ. МАТ.), 868 КАРТ. КОР. ПО 18 ПАК. ПО 500Г(ВМЕСТЕ С ПАК.) В 1 КОР., СРОК ГОДНОСТИ 12 МЕСЯЦЕВ, ДАТА ИЗГОТОВЛЕНИЯ НОЯБРЬ 2022Г., ДЛЯ УПОТРЕБЛЕНИЯ В ПИЩУ</t>
  </si>
  <si>
    <t>КОНЦЕНТРАТ СОЕВОГО БЕЛКА SOLCON S110, ОЧИЩЕННЫЙ БЕЛКОВЫЙ ПРОДУКТ В ВИДЕ ПОРОШКА, СОДЕРЖАЩИЙ НЕ МЕНЕЕ 70% СЫРОГО ПРОТЕИНА, НЕ СОДЕРЖИТ ГМО. ДЛЯ ПРИМЕНЕНИЯ В ПИЩЕВОЙ ПРОМЫШЛЕННОСТИ, 390 МЕШКОВ ПО 20 КГ (НЕТТО). ПAРТИЯ C301138110N-1</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</si>
  <si>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- 7744 КГ (484 МЕШКА ПО 16 КГ НА 22 ПОДДОНАХ)</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</si>
  <si>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МАРКИРОВКА &lt;CHANGSHENG&gt;, СРОК ГОДНОСТИ 12 МЕСЯЦЕВ, ДАТА ИЗГОТОВЛЕНИЯ ЯНВАРЬ 2021Г., ДЛЯ., ДЛЯ</t>
  </si>
  <si>
    <t>СПАРЖА СОЕВАЯ МАРКИ FUZHU ПРОДУКТ ИЗ СОЕВОГО ТЕКСТУРАТА ПОЛУЧЕННЫЙ В ПРОЦЕССЕ ПЕРЕРАБОТКИ СОЕВЫХ БОБОВ:ИСПОЛЬЗУЕТСЯ В ПИЩЕВЫХ ЦЕЛЯХ:НЕ ПОДВЕРГНУТАЯ ДАЛЬНЕЙШЕЙ ОБРАБОТКЕ:НЕ СОДЕРЖИТ ГМО..</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</si>
  <si>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"PROTEX-M" F 3-5 - 7696 КГ (481 МЕШОК ПО 16 КГ)</t>
  </si>
  <si>
    <t>КОНЦЕНТРАТ СОЕДИНИТЕЛЬНОТКАННОГО БЕЛКА, ПРОИЗВЕДЕН ИЗ ГОВЯЖЬЕГО СЫРЬЯ, С СОДЕРЖАНИЕМ БЕЛКА 85-91%, В ВИДЕ МЕЛКОГО ПОРОШКА, ЦВЕТ - КОРИЧЕВЫЙ, ИСПОЛЬЗУЕМЫЙ В КАЧЕСТВЕ СЫРЬЯ ДЛЯ МЯСОПЕРЕРАБАТЫВАЮЩЕЙ ПРОМЫШЛЕННОСТИ ДЛЯ СВЯЗЫВАНИЯ ВЛАГИ, НЕ ДЛЯ СУХОЙ БЕЛОК КОЛЛАГЕНОВЫЙ ЖИВОТНЫЙ ГОВЯЖИЙ, ДЕЛ ПРО БИФ 1100/1 (DELPRO BEEF 1100/1), В П/ЭТИЛЕНОВЫХ МЕШКАХ ПО 20 КГ. ВЕТЕРИНАРИИ, НЕ ЯВЛЯЕТСЯ БАДОМ, НЕ СОДЕРЖИТ ГМО ESSENTIA PROTEIN SOLUTIONS LTD(ПО ЗАКАЗУ SIADCL) ESSENTIA ESSENTIA 91210-7705 ОТСУТСТВУЕТ 7680</t>
  </si>
  <si>
    <t>ТЕКСТУРИРОВАННЫЕ БЕЛКОВЫЕ ВЕЩЕСТВА, НЕ СОДЕРЖАЩИЕ МОЛОЧНЫХ ЖИРОВ,САХАРОЗЫ,ИЗОГЛЮКОЗЫ, ГЛЮКОЗЫ ИЛИ КРАХМАЛА БЕЛОК СОЕВЫЙ ТЕКСТУРИРОВАННЫЙ УНИВЕРСАЛЬНЫЙ PRO-VO-TEX PU 35 / TEXTURIZED SOY PROTEIN UNIVERSAL PRO-VO-TEX PU 35 УПАКОВКА МЕШОК/BAG ВСЕГО УПАКОВОК 512 ООО ПЛАТИНУМ АБСОЛЮТ ОТСУТСТВУЕТ ОТСУТСТВУЕТ ОТСУТСТВУЕТ 7680</t>
  </si>
  <si>
    <t>ТЕКСТУРИРОВАННЫЙ БЕЛКОВЫЙ ПРОДУКТ-СОЕВЫЙ ПРОДУКТ В УПАКОВКАХ (ПАКЕТЫ ИЗ ПОЛИМ. МАТ.), 853 КАРТ. КОР. ПО 1 ПАК. ПО 9КГ(ВМЕСТЕ С ПАК.) В 1 КОР., СРОК ГОДНОСТИ 12 МЕСЯЦЕВ, ДАТА ИЗГОТОВЛЕНИЯ АПРЕЛЬ 2023Г., ДЛЯ УПОТРЕБЛЕНИЯ В ПИЩУ</t>
  </si>
  <si>
    <t>ТЕКСТУРИРОВАННЫЙ БЕЛКОВЫЙ СОЕВЫЙ ПРОДУКТ В УПАКОВКАХ (ПАКЕТЫ ИЗ ПОЛИМ. МАТ.), 852 КАРТ. КОР. ПО 18 ПАК. ПО 500Г(ВМЕСТЕ С ПАК.) В 1 КОР., СРОК ГОДНОСТИ 12 МЕСЯЦЕВ, ДАТА ИЗГОТОВЛЕНИЯ АВГУСТ 2023Г., ДЛЯ УПОТРЕБЛЕНИЯ В ПИЩУ</t>
  </si>
  <si>
    <t>ТЕКСТУРИРОВАННЫЙ БЕЛКОВЫЙ ПРОДУКТ-СОЕВЫЙ ПРОДУКТ (МАССА СОЕВАЯ) В УПАКОВКАХ (ПАК. ИЗ ПОЛИМ. МАТ.), 850 КАРТ. КОР. ПО 1 ПАК. ПО 9КГ(ВМЕСТЕ С ПАК.) В 1 КОР., СРОК ГОДНОСТИ 18 МЕСЯЦЕВ, ДАТА ИЗГОТОВЛЕНИЯ МАРТ 2022Г., ДЛЯ УПОТРЕБЛЕНИЯ В ПИЩУ</t>
  </si>
  <si>
    <t>23.05.2020</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</si>
  <si>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 06000-442-20-1701, 06000-442-20-1702, СРОК ГОДНОСТИ-АПРЕЛЬ 2021Г., ПРИМЕНЯЕТСЯ В ПИЩЕВОЙ ПРОМЫШЛЕННОСТИ В КАЧЕСТВЕ НАТУРАЛЬНОГО КРАСИТЕЛЯ ДЛЯ ПРОИЗВОДСТВА МЯСОПРОДУКТОВ (КОЛБАС, КРОВЯНЫХ КОЛБАС, ВЕТЧИН И ПР.), В 1528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7640</t>
  </si>
  <si>
    <t>ГИДРОЛИЗОВАННЫЙ ГОВЯЖИЙ КОЛЛАГЕН, МАРКИРОВКА &lt;HYDROLYZED COLLAGEN BOVINE&gt;, СЫРЬЕ ДЛЯ ПИЩЕВОЙ ПРОМЫШЛЕННОСТИ. НЕ ЯВЛЯЕТСЯ СПЕЦИАЛИЗИРОВАННОЙ ПРОДУКЦИЕЙ, ФАРМСУБСТАНЦИЕЙ И БАД К ПИЩЕ. ПРЕДСТАВЛЯЕТ СОБОЙ БЕЛЫЙ ИЛИ СВЕТЛО-ЖЕЛТЫЙ ПОРОШОК С ЕДВА УЛОВИМЫМ С</t>
  </si>
  <si>
    <t>ЖИВОТНЫЙ БЕЛОК (КОЛЛАГЕНОВЫЙ, ГОВЯЖИЙ) ДЛЯ ПИЩЕВОЙ ПРОМЫШЛЕННОСТИ НЕ СОДЕPЖИТ ГМО; БЕЛОК КОЛЛАГЕНОВЫЙ ДЛЯ ПРИГОТОВЛЕНИЯ МЯСНЫХ ПРОДУКТОВ В ПИЩЕВОЙ ПРОМЫШЛЕННОСТИ, ПРЕДСТАВЛЯЕТ СОБОЙ БЕЛОК, ПОЛУЧАЕМЫЙ ИЗ ОЧИЩЕННОЙ КОЛЛАГЕНОВОЙ ТКАНИ ЖИВОТНЫХ</t>
  </si>
  <si>
    <t>БЕЛКОВЫЕ ВЕЩЕСТВА ПРОЧИЕ И ИХ ПРОИЗВОДНЫЕ: ИЗОЛЯТ СОЕВОГО БЕЛКА 690IE, ИСПОЛЬЗУЕТСЯ В КАЧЕСТВЕ СЫРЬЕВОГО КОМПОНЕНТА В ПИЩЕВОЙ ПРОМЫШЛЕННОСТИ.</t>
  </si>
  <si>
    <t>БЕЛКОВЫЕ КОНЦЕНТРАТЫ И ТЕКСТУРИРОВАННЫЕ БЕЛКОВЫЕ ВЕЩЕСТВА,НЕ СОДЕРЖ.МОЛОЧНЫХ ЖИРОВ, САХАРОЗЫ, ИЗОГЛЮКОЗЫ, ГЛЮКОЗЫ ИЛИ КРАХМАЛА: КОНЦЕНТРАТ СОЕВОГО БЕЛКА АРКОН СМ (ARCON SM), ПОЛУЧЕННЫЙ ВОДНОЙ ЭКСТРАКЦИЕЙ, ДЛЯ ИСПОЛЬЗ. В ПИЩ. ПРОМЫШЛЕННОСТИ</t>
  </si>
  <si>
    <t>ТЕКСТУРИРОВАННЫЙ БЕЛКОВЫЙ ПРОДУКТ-СОЕВЫЙ ПРОДУКТ В УПАКОВКАХ (ПАК. ИЗ ПОЛИМ. МАТ.), 829 КАРТ. КОР. ПО 18 ПАК. ПО 500Г(ВМЕСТЕ С ПАК.) В 1 КОР., СРОК ГОДНОСТИ 12 МЕСЯЦЕВ, ДАТА ИЗГОТОВЛЕНИЯ ДЕКАБРЬ 2023Г., ДЛЯ УПОТРЕБЛЕНИЯ В ПИЩУ</t>
  </si>
  <si>
    <t>ИЗОЛЯТ СОЕВОГО БЕЛКА БЕЗ ГМО ПОРОШКООБРАЗНЫЙ ДЛЯ ПИЩЕВОЙ ПРОМЫШЛЕННОСТИ, ДЛЯ ПРОИЗВОДСТВА КОЛБАСНЫХ ИЗДЕЛИЙ. ВЕС БРУТТО С ПАЛЛЕТАМИ 7749КГ.</t>
  </si>
  <si>
    <t>АВСТРАЛИЯ</t>
  </si>
  <si>
    <t>БЕЛКОВЫЕ КОНЦЕНТРАТЫ И ТЕКСТУРИРОВАННЫЕ БЕЛКОВЫЕ ВЕЩЕСТВА: СМ.ДОПОЛНЕНИЕ</t>
  </si>
  <si>
    <t>ПИЩЕВОЙ ПРОДУКТ, ПОЛУЧЕННЫЙ ПУТЕМ ПЕРЕРАБОТКИ ПОДСОЛНЕЧНОГО ШРОТА ПРИ ПЕРЕРАБОТКЕ СЕМЯН ПОДСОЛНЕЧНИКА.ТУ 10.89.19-322-05748654-2021.</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</si>
  <si>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491 МЕШКАХ ПО 15 КГ, (ВЕС 10 ПОДДОНОВ 200</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</si>
  <si>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"PROTEX-M" F 3-5 - 7312 КГ (457 МЕШКОВ ПО 16 КГ)</t>
  </si>
  <si>
    <t>ТЕКСТУРИРОВАННЫЙ БЕЛКОВЫЙ СОЕВЫЙ ПРОДУКТ, НЕ СОДЕРЖИТ МОЛОЧНЫХ ЖИРОВ И ЛАКТОЗЫ, В УПАКОВКАХ (ПАКЕТЫ ИЗ ПОЛИМ. MАТ.), 812 КАРТ. КОР. ПО 18 ПАК. ПО 500Г(ВМЕСТЕ С ПАК.) В 1 КОР., СРОК ГОДНОСТИ 12 МЕСЯЦЕВ, ДАТА ИЗГОТОВЛЕНИЯ ДЕКАБРЬ 2023Г., ДЛЯ</t>
  </si>
  <si>
    <t>ТЕКСТУРИРОВАННЫЕ БЕЛКОВЫЕ ВЕЩЕСТВА</t>
  </si>
  <si>
    <t>ТЕКСТУРИРОВАННЫЙ БЕЛКОВЫЙ СОЕВЫЙ ПРОДУКТ В УПАКОВКАХ (ПАКЕТЫ ИЗ ПОЛИМ. МАТ.), 809 КАРТ. КОР. ПО 18 ПАК. ПО 500Г(ВМЕСТЕ С ПАК.) В 1 КОР., СРОК ГОДНОСТИ 12 МЕСЯЦЕВ, ДАТА ИЗГОТОВЛЕНИЯ НОЯБРЬ 2023Г., ДЛЯ УПОТРЕБЛЕНИЯ В ПИЩУ</t>
  </si>
  <si>
    <t>СУХОЙ БЕЛКОВЫЙ КОНЦЕНТРАТ</t>
  </si>
  <si>
    <t>МАССА СОЕВАЯ ПРОТЕИНОВАЯ В УПАКОВКАХ (ПАКЕТЫ ИЗ ПОЛИМЕРНОГО МАТЕРИАЛА) 903 КАРТОННЫЕ КОРОБКИ ПО 32 ПАКЕТА ПО 250Г(ВМЕСТЕ С ПАКЕТОМ) В 1 КОРОБКЕ, СРОК ГОДНОСТИ 12 МЕСЯЦЕВ, ДАТА ИЗГОТОВЛЕНИЯ МАЙ 2020Г., ДЛЯ УПОТРЕБЛЕНИЯ В ПИЩУ : SHANGHAI LONGZHI TRADING CO., LTD, КИТАЙ МИДОРИ 0</t>
  </si>
  <si>
    <t>ПРОИЗВОДНЫЕ СЫВОРОТОЧНЫХ БЕЛКОВ, ПОЛУЧЕННЫЕ В РЕЗУЛЬТАТЕ ФЕРМЕНТАТИВНОГО РАСЩЕПЛЕНИЯ СЫВОРОТОЧНЫХ БЕЛКОВ - ГИДРОЛИЗАТ СЫВОРОТОЧНОГО БЕЛКА PEPTIGEN IF-3080. ПОСТАВЛЯЕТСЯ В МЕШКАХ ПО 15 КГ НЕТТО.</t>
  </si>
  <si>
    <t>ПРОДУKТ ПЕРЕРАБОТКИ КОЛЛАГЕНОСОДЕРЖАЩЕГО СЫРЬЯ:</t>
  </si>
  <si>
    <t>17.07.2023</t>
  </si>
  <si>
    <t>БЕЛКОВЫЕ ВEЩЕСТВА: СМЕСЬ ЖИВОТНЫХ БЕЛКОВ BEEFMIX 200-7200КГ, ИСПОЛЬЗУЕТСЯ ДЛЯ ПРОИЗВОДСТВА МЯСНОЙ ПРОДУКЦИИ.</t>
  </si>
  <si>
    <t>БЕЛКОВЫЕ ВЕЩЕСТВА: ГОВЯЖИЙ СОЕДИНИТЕЛЬНОТКАННЫЙ БЕЛОК ПЕРВОЙ КАТЕГОРИИ "РУЗАПРО 200"-7200КГ., ИСПОЛЬЗУЕТСЯ ДЛЯ ПРОИЗВОДСТВА МЯСНОЙ ПРОДУКЦИИ.</t>
  </si>
  <si>
    <t>ТЕКСТУРИРОВАННЫЙ БЕЛКОВЫЙ ПРОДУКТ-СОЕВЫЙ ПРОДУКТ (СОЕВАЯ СПАРЖА &lt;ФУЧЖУ&gt;), НЕ СОДЕРЖИТ МОЛОЧНЫХ ЖИРОВ И ЛАКТОЗЫ, В УПАКОВКАХ (ПАК. ИЗ ПОЛИМ. МАТ.), 800 КАРТ. КОР. ПО 1 ПАК. ПО 9000Г(ВМЕСТЕ С ПАK.) В 1 КОР., СРОК ГОДНОСТИ 12 МЕСЯЦЕВ, ДАТА ИЗГОТОВЛЕНИЯН</t>
  </si>
  <si>
    <t>БЕЛКОВЫЕ КОНЦЕНТРАТЫ И ТЕКСТУРИРОВАННЫЕ БЕЛКОВЫЕ ВЕЩЕСТВA:</t>
  </si>
  <si>
    <t>БЕЛОК СОЕВЫЙ ТЕКСТУРИРОВАННЫЙ ОПТТЕМА М-03, ДЛЯ ИСПОЛЬЗОВАНИЯ В ПИЩЕВОЙ ПРОМЫШЛЕННОСТИ. :В МЕШКАХ ПО 18 КГ ИНГРЕДИЕНТЫ.РАЗВИТИЕ ОТСУТСТВУЕТ ОПТТЕМА ОТСУТСТВУЕТ М-03 7200</t>
  </si>
  <si>
    <t>08.01.2022</t>
  </si>
  <si>
    <t>БИОЛОГИЧЕСКИ АКТИВНАЯ ДОБАВКА К ПИЩИ,"ЖИДКИЙ КОЛЛАГЕН", / ВСЕГО 998 КОРОБОК.</t>
  </si>
  <si>
    <t>ТЕКСТУРИРОВАННЫЙ БЕЛКОВЫЙ ПРОДУКТ-СОЕВЫЙ ПРОДУКТ В УПАКОВКАХ (ПАКЕТЫ ИЗ ПОЛИМ. МАТ.), 798 КАРТ. КОР. ПО 1 ПАК. ПО 9КГ(ВМЕСТЕ С ПАК.) В 1 КОР., СРОК ГОДНОСТИ 12 МЕСЯЦЕВ, ДАТА ИЗГОТОВЛЕНИЯ НОЯБРЬ 2022Г., ДЛЯ УПОТРЕБЛЕНИЯ В ПИЩУ</t>
  </si>
  <si>
    <t>СЫРЬЁ ДЛЯ ИЗГОТОВЛЕНИЯ КОСМЕТИЧЕСКИХ СРЕДСТВ. НЕ СОДЕРЖАТ ЭТИЛОВЫЙ СПИРТ. НЕ ЯВЛЯЮТСЯ ДИКОРАСТУЩИМ ЛЕКАРСТВЕННЫМ СЫРЬЕМ. НЕ ЯВЛЯЕТСЯ ЛЕКАРСТВЕННЫМИ СРЕДСТВАМИ</t>
  </si>
  <si>
    <t>ТЕКСТУРИРОВАННЫЙ БЕЛКОВЫЙ ПРОДУКТ-СОЕВЫЙ ПРОДУКТ (МАССА СОЕВАЯ) В УПАКОВКАХ (ПАК. ИЗ ПОЛИМ. МАТ.), 792 КАРТ. КОР. ПО 1 ПАК. ПО 9КГ(ВМЕСТЕ С ПАК.) В 1 КОР., СРОК ГОДНОСТИ 12 МЕСЯЦЕВ, ДАТА ИЗГОТОВЛЕНИЯ АВГУСТ 2021Г., ДЛЯ УПОТРЕБЛЕНИЯ В ПИЩУ</t>
  </si>
  <si>
    <t>ТЕКСТУРИРОВАННЫЙ БЕЛКОВЫЙ ПРОДУКТ-СОЕВЫЙ ПРОДУКТ В УПАКОВКАХ (ПАКЕТЫ ИЗ ПОЛИМ. МАТ.), 791 КАРТ. КОР. ПО 18 ПАК. ПО 500Г(ВМЕСТЕ С ПАК.) В 1 КОР., СРОК ГОДНОСТИ 12 МЕСЯЦЕВ, ДАТА ИЗГОТОВЛЕНИЯ МАРТ 2023Г., ДЛЯ УПОТРЕБЛЕНИЯ В ПИЩУ</t>
  </si>
  <si>
    <t>ПРОДУКТ НА МОЛОЧНОЙ ОСНОВЕ СГУЩЁННЫЙ С САХАРОМ ВАРЁНЫЙ"ВАРЁНАЯ СГУЩЁНКА "</t>
  </si>
  <si>
    <t>ГИДРОЛИЗАТ РАСТИТЕЛЬНОГО БЕЛКА,НЕ СОДЕРЖИТ ГМО,НЕ ДЛЯ ВЕТЕРИНАРИИ, НЕ ЯВЛЯЕТСЯ ФАРМАЦЕВТИЧЕСКОЙ СУБСТАНЦИЕЙ,ДЛЯ СОБСТВЕННЫХ ПРОИЗВОДСТВЕННЫХ НУЖД,СОСТАВ:ГИДРОЛИЗАТ РАСТИТЕЛЬНОГО БЕЛКА(ПШЕНИЧНЫЙ ) 90,8%,MONOSODIUM GLUTAMATE 4%, CORN SYRUP SOLIDS 2%. В</t>
  </si>
  <si>
    <t>ТЕКСТУРИРОВАННЫЙ БЕЛКОВЫЙ ПРОДУКТ- МАССА СОЕВАЯ (СОЕВЫЙ ПРОДУКТ) В УПАКОВКАХ (ПАК. ИЗ ПОЛИМ. МАТ.), 781 КАРТ. КОР. ПО 1 ПАК. ПО 9КГ(ВМЕСТЕ С ПАК.) В 1 КОР., СРОК ГОДНОСТИ 18 МЕСЯЦЕВ, ДАТА ИЗГОТОВЛЕНИЯ АВГУСТ 2021Г., ДЛЯ УПОТРЕБЛЕНИЯ В ПИЩУ</t>
  </si>
  <si>
    <t>10.04.2023</t>
  </si>
  <si>
    <t>ГИДРОЛИЗАТ РАСТИТЕЛЬНОГО БЕЛКА (СОЕВЫЙ) - 7000КГ,ПО 5 ПАКЕТОВ В КОРОБКЕ, В ВИДЕ ПОРОШКА, НЕ СОДЕРЖИТ МОЛОЧНЫХ ЖИРОВ,САХАРОЗЫ, ИЗОГЛЮКОЗЫ, ГЛЮКОЗЫ, КРАХМАЛА, БЕЗ СОДЕРЖАНИЯ ГМО, УПАКОВАН В ПОЛИМЕРНЫЕ ПАКЕТЫ МАССОЙ НЕТТО 5КГ, ДЛЯ ПРИМЕНЕНИЯ В ПИЩЕВОЙ П : РОМЫШЛЕННОСТИ. ДАТА ПРОИЗВОДСТВА 19/03/2020, ОБЩЕЕ КОЛИЧЕСТВО: 7000КГ/1400ПАКЕТОВ. НЕ СОДЕРЖИТ СПИРТА. CFI CO., LTD НЕ ОБОЗНАЧЕН CFI CO., LTD 0</t>
  </si>
  <si>
    <t>ТЕКСТУРИРОВАННЫЙ БЕЛКОВЫЙ ПРОДУКТ-СОЕВЫЙ ПРОДУКТ (СПАРЖА) В УПАКОВКАХ (ПАК. ИЗ ПОЛИМ. МАТ.), 780 КАРТ. КОР. ПО 18 ПАК. ПО 500Г(ВМЕСТЕ С ПАК.) В 1 КОР., СРОК ГОДНОСТИ 18 МЕСЯЦЕВ, ДАТА ИЗГОТОВЛЕНИЯ ИЮНЬ 2022Г., ДЛЯ УПОТРЕБЛЕНИЯ В ПИЩУ</t>
  </si>
  <si>
    <t>БЕЛКОВЫЕ ВЕЩЕСТВА: СМЕСЬ ЖИВОТНЫХ БЕЛКОВ BEEFMIX 200-2010КГ, СМЕСЬ ЖИВОТНЫХ БЕЛКОВ "MULTIBEEF"-5000КГ, ИСПОЛЬЗУЕТСЯ ДЛЯ ПРОИЗВОДСТВА МЯСНОЙ ПРОДУКЦИИ.</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</si>
  <si>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 :СОДЕРЖАНИЕ БЕЛКА 93,63% :467 МЕШКОВ ПАРТИЯ 04CH2000004 GELCO GELATINAS DO BRASIL LTDA ОТСУТСТВУЕТ ОТСУТСТВУЕТ ОТСУТСТВУЕТ ОТСУТСТВУЕТ 7005</t>
  </si>
  <si>
    <t>ТЕКСТУРИРОВАННЫЙ БЕЛКОВЫЙ ПРОДУКТ-СОЕВЫЙ ПРОДУКТ В УПАКОВКАХ (ПАК. ИЗ ПОЛИМ. МАТ.), 778 КАРТ. КОР. ПО 1 ПАК. ПО 9КГ(ВМЕСТЕ С ПАК.) В 1 КОР., СРОК ГОДНОСТИ 12 МЕСЯЦЕВ, ДАТА ИЗГОТОВЛЕНИЯ НОЯБРЬ 2023Г., ДЛЯ УПОТРЕБЛЕНИЯ В ПИЩУ</t>
  </si>
  <si>
    <t>САН-МАРИНО</t>
  </si>
  <si>
    <t>СПЕЦИАЛИЗИРОВАННАЯ ПИЩЕВАЯ ПРОДУКЦИЯ ДЛЯ ПИТАНИЯ СПОРТСМЕНОВ, ПОСТАВЛЯЕТСЯ В ВИДЕ ПОРОШКА, ПРЕДСТАВЛЯЕТ СОБОЙ ПОРОШКООБРАЗНУЮ СМЕСЬ НА ОСНОВЕ КОНЦЕНТРАТОВ СЫВОPОТОЧНОГО И МОЛОЧНОГО БЕЛКОВ, РЕКОМЕНДУЕТСЯ В КАЧЕСТВЕ СПЕЦИАЛИЗИРОВАННОЙ ПИЩЕВОЙ ПРОДУКЦИИ</t>
  </si>
  <si>
    <t>КОЛЛАГЕН ГИДРОЛИЗОВАННЫЙ РЫБНЫЙ (VINH WELLNESS COLLAGEN)-7000 КГ, ПОРОШОК ОТ БЕЛОГО ДО СВЕТЛО-КРЕМОВОГО ЦВЕТА, ПАРТИИ №№3471, 3481, 3491.СЫРЬЁ ДЛЯ ПРОИЗВОДСТВА БАД. НЕ ЯВЛЯЕТСЯ ОПАСНЫМ ОТХОДОМ, ЛЕКАРСТВЕННЫМ СРЕДСТВОМ, ФАРМАЦЕВТИЧЕСКОЙ СУБСТАНЦИЕЙ,</t>
  </si>
  <si>
    <t>БЕЛКОВЫЕ ВЕЩЕСТВА ЖИВОТНОГО ПРОИСХОЖДЕНИЯ: КОЛЛАГЕН РЫБНЫЙ ГИДРОЛИЗОВАННЫЙ, ПОЛУЧЕННЫЙ ИЗ КОЖИ ПАНГАСИУСА, С СОДЕРЖАНИЕМ БЕЛКА НЕ МЕНЕЕ 90%, СТРУКТУРНО ПРЕДСТАВЛЯЕТ СОБОЙ ФЕРМЕНТАТИВНО ГИДРОЛИЗОВАННЫЕ ПЕПТИДЫ РЫБНОГО КОЛЛАГЕНА (ФИБРИЛЛЯРНОГО БЕЛКА),В</t>
  </si>
  <si>
    <t>ПОРОШКООБРАЗНЫЙ ГИДРОЛИЗАТ КУРИНОГО БЕЛКА НЕФИЛЬТPОВАННЫЙ, ФАСОВКА В ПЛАСТИКОВЫЕ ПАКЕТЫ ПО 20 КГ., "HCP B4" - 7000 КГ.СОСТАВ:КУРИНЫЙ БЕЛОК НЕ МЕНЕЕ 86%, ВЛАЖНОСТЬ НЕ БОЛЕЕ 5%,ЖИР НЕ МЕНЕЕ 2,0%, ЗОЛА НЕ БОЛЕЕ 7%, СОЛЬ НЕ БОЛЕЕ 4%,ПОЛУЧЕННЫЙ</t>
  </si>
  <si>
    <t>28.01.2023</t>
  </si>
  <si>
    <t>СЫРЬЕ ДЛЯ ПИЩЕВОЙ ПРОМЫШЛЕННОСТИ: БЕЛОК КРОВИ ЖИВОТНЫХ ХАРИМИКС ПП (HARIMIX PP),ПРОИЗВЕДЕННЫЙ ИЗ КРОВИ УБОЙНЫХ ЖИВОТНЫХ (ОДОБРЕННЫХ ВЕТ.СЛУЖБОЙ) ПУТЕМ СБОРА ЦЕЛЬНОЙ КРОВИ В ЗАМКНУТУЮ СИСТЕМУ,РАЗДЕЛЕНИЯ НА ФРАКЦИИ (ГЕМОГЛОБИН И ПЛАЗМА),СМЕШИВАНИЕМ</t>
  </si>
  <si>
    <t>СЫРЬЕ ДЛЯ ПИЩЕВОЙ ПРОМЫШЛЕННОСТИ: БЕЛОК КРОВИ ЖИВОТНЫХ ХАРИМИКС ПП (HARIMIX PP), ПРOИЗВЕДЕННЫЙ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СМЕШИВАНИЕМГ</t>
  </si>
  <si>
    <t>08.11.2020</t>
  </si>
  <si>
    <t>ГИДРОЛИЗОВАННЫЙ КОЛЛАГЕН,В ВИДЕ ПОРОШКА С СОДЕРЖАНИЕМ БЕЛКА НЕ МЕНЕЕ 95%; ПОЛУЧЕН ПУТЕМ ГИДРОЛИЗА ЖЕЛАТИНА,ПОЛУЧАЕМОГО ИЗ ШКУР КРУПНОГО РОГАТОГО СКОТА. ПРЕДНАЗНАЧЕН ДЛЯ ИСПОЛЬЗОВАНИЯ В КАЧЕСТВЕ СЫРЬЕВОГО КОМПОНЕНТА ДЛЯ ДАЛЬНЕЙШЕЙ ПЕРЕРАБОТКИ И ПРИМ</t>
  </si>
  <si>
    <t>БЕЛОК СОЕДИНИТЕЛЬНОТКАННЫЙ ГОВЯЖИЙ ДЛЯ ИСПОЛЬЗОВАНИЯ В ПИЩEВОЙ ПРОМЫШЛЕННОСТИ:</t>
  </si>
  <si>
    <t>БЕЛКОВЫЕ ВЕЩЕСТВА И ИХ ПРОИЗВОДНЫЕ ДЛЯ ИСПОЛЬЗОВАНИЯ В ПИЩЕВОЙ ПРОМЫШЛЕННОСТИ (ВЕС БРУТТО С УЧЕТОМ ВЕСА ПАЛЛЕТ - 7304.000 КГ)</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</si>
  <si>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ДАТА ИЗГОТОВЛЕНИЯ: 16.12.19, 18.01.20, СРОК ГОДНОСТИ 18 МЕСЯЦЕВ АО ИЦПП ОТСУТСТВУЕТ БИФ ПРО 98 7000</t>
  </si>
  <si>
    <t>БЕЛКОВЫЕ ВЕЩЕСТВА И ИХ ПРОИЗВОДНЫЕ:</t>
  </si>
  <si>
    <t>БЕЛКОВЫЕ ВЕЩЕСТВА - СЫРЬЕ ДЛЯ ПРОМПЕРЕРАБОТКИ В ПИЩЕВОЙ ПРОМЫШЛЕННОСТИ</t>
  </si>
  <si>
    <t>ГИДРОЛИЗОВАННЫЙ РАСТИТЕЛЬНЫЙ БЕЛОК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t>
  </si>
  <si>
    <t>ИЗОЛЯТ СОЕВОГО БЕЛКА, СОДЕРЖАНИЕ ПРОТЕИНА (БЕЛКА) В ПЕРЕРАСЧЁТЕ НА СУХОЕ ВЕЩЕСТВО - 90.5%, ПРИМЕНЯЕТСЯ В КАЧЕСТВЕ СЫРЬЯ ДЛЯ ПРОИЗВОДСТВА ПИЩЕВЫХ ПРОДУКТОВ, НЕ ДЛЯ ВЕТЕРИНАРИИ, НЕ СОДЕРЖИТ ГМО. В 350 МЕШКАХ ПО 20 КГ.</t>
  </si>
  <si>
    <t>БЕЛКОВЫЕ КОНЦЕНТРАТЫ И ТЕКCТУРИРОВАННЫЕ БЕЛКОВЫЕ ВЕЩЕСТВА, НЕ СОДЕРЖ. МОЛОЧНЫХ ЖИРОВ, САХАРОЗЫ, ИЗОГЛЮКОЗЫ, ГЛЮКОЗЫ ИЛИ КРАХМАЛА, БЕЗ СОД. ГМО, ДЛЯ ИСПОЛЬЗ. В ПИЩЕВОЙ ПРОМЫШ-ТИ..</t>
  </si>
  <si>
    <t>БЕЛКОВЫЕ КОНЦЕНТРАТЫ И ТЕКСТУРИРОВАННЫЕ БЕЛКОВЫЕ ВЕЩЕСТВА,НЕ СОДЕРЖ.МОЛОЧНЫХ ЖИРОВ,САХАРОЗЫ,ИЗОГЛЮКОЗЫ,ГЛЮКОЗЫ:МУКА СОЕВАЯ ДЕЗОДОРИРОВАННАЯ НЕОБЕЗЖИРЕННАЯ - 7 Т;</t>
  </si>
  <si>
    <t>БЕЛКОВЫЕ ВЕЩЕСТВА - СЫРЬЕ ДЛЯ ПРОМПЕРЕРАБОТКИ В ПИЩЕВОЙ ПPОМЫШЛЕННОСТИ:</t>
  </si>
  <si>
    <t>ПРОДУКТ НА МОЛОЧНОЙ ОСНОВЕ CГУЩЁННЫЙ С САХАРОМ.</t>
  </si>
  <si>
    <t>ПРОДУКТ НA МОЛОЧНОЙ ОСНОВЕ СГУЩЁННЫЙ С САХАРОМ.</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</si>
  <si>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22080</t>
  </si>
  <si>
    <t>ТЕКСТУРИРОВАННЫЙ БЕЛКОВЫЙ ПРОДУКТ-СОЕВЫЙ ПРОДУКТ (МАССА СОЕВАЯ) В УПАКОВКАХ (ПАК. ИЗ ПОЛИМ. МАТ.), 758 КАРТ. КОР. ПО 18 ПАК. ПО 500Г(ВМЕСТЕ С ПАК.) В 1 КОР., СРОК ГОДНОСТИ 12 МЕСЯЦЕВ, ДАТА ИЗГОТОВЛЕНИЯ ИЮНЬ 2021Г., ДЛЯ УПОТРЕБЛЕНИЯ В ПИЩУ</t>
  </si>
  <si>
    <t>ТЕКСТУРИРОВАННЫЙ БЕЛКОВЫЙ ПРОДУКТ-СОЕВЫЙ ПРОДУКТ,НЕ СОДЕРЖИТ МОЛОЧНЫХ ЖИРОВ И ЛАКТОЗЫ,В УПАКОВКАХ (ПАК. ИЗ ПОЛИМ. МАТ.),752 КАРТ. КОР. ПО 18 ПАК. ПО 500Г(ВМЕСТЕ С ПАК.) В 1 КОР.,СРОК ГОДНОСТИ 12 МЕСЯЦЕВ,ДАТА ИЗГОТОВЛЕНИЯ ДЕКАБРЬ 2023Г.,ДЛЯ</t>
  </si>
  <si>
    <t>ТЕКСТУРИРОВАННЫЙ БЕЛКОВЫЙ СОЕВЫЙ ПРОДУКТ В УПАКОВКАХ (ПАКЕТЫ ИЗ ПОЛИМ. МАТ.), 750 КАРТ. КОР. ПО 18 ПАК. ПО 500Г(ВМЕСТЕ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</si>
  <si>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НЕ СОДЕРЖИТ МОЛОЧНЫХ ЖИРОВ И ЛАКТОЗЫ, В УПАКОВКАХ (ПАК,ИЗ ПОЛИМ,МАТ.), 750 КАРТ,КОР,ПО 18 ПАК,ПО 500Г(ВМЕСТЕ С ПАК.) В 1 КОР., СРОК ГОДНОСТИ 12 МЕСЯЦЕВ, ДАТА ИЗГОТОВЛЕНИЯ ФЕВРАЛЬ 2024Г., ДЛЯ</t>
  </si>
  <si>
    <t>СПАРЖА СОЕВАЯ :</t>
  </si>
  <si>
    <t>ТЕКСТУРИРОВАННЫЙ БЕЛКОВЫЙ СОЕВЫЙ ПРОДУКТ В УПАКОВКАХ (ПАКЕТЫ ИЗ ПОЛИМ. МАТ.), 747 КАРТ. КОР. ПО 1 ПАК. ПО 9КГ(ВМЕСТЕ С ПАК.) В 1 КОР., СРОК ГОДНОСТИ 12 МЕСЯЦЕВ, ДАТА ИЗГОТОВЛЕНИЯ ОКТЯБРЬ 2023Г., ДЛЯ УПОТРЕБЛЕНИЯ В ПИЩУ</t>
  </si>
  <si>
    <t>ТЕКСТУРИРОВАННЫЕ БЕЛКОВЫЕ ВЕЩЕСТВА, НЕ СОДЕРЖАЩИЕ МОЛОЧНЫХ ЖИРОВ,САХАРОЗЫ,ИЗОГЛЮКОЗЫ, ГЛЮКОЗЫ ИЛИ КРАХМАЛА БЕЛОК СОЕВЫЙ ТЕКСТУРИРОВАННЫЙ УНИВЕРСАЛЬНЫЙ PRO-VO-TEX PU 35 УПАКОВКА МЕШОК/BAG ВСЕГО УПАКОВОК - 448 ООО ПЛАТИНУМ АБСОЛЮТ ОТСУТСТВУЕТ ОТСУТСТВУЕТ ОТСУТСТВУЕТ 6720</t>
  </si>
  <si>
    <t>БЕЛКОВЫЕ КOНЦЕНТРАТЫ И ТЕКСТУРИРОВАННЫЕ БЕЛКОВЫЕ ВЕЩЕСТВА:</t>
  </si>
  <si>
    <t>ТЕКСТУРИРОВАННЫЙ БЕЛКОВЫЙ ПРОДУКТ-СОЕВЫЙ ПРОДУКТ (МАССА СОЕВАЯ) В УПАКОВКАХ (ПАК. ИЗ ПОЛИМ. МАТ.), 745 КАРТ. КОР. ПО 1 ПАК. ПО 9КГ(ВМЕСТЕ С ПАК.) В 1 КОР., СРОК ГОДНОСТИ 12 МЕСЯЦЕВ, ДАТА ИЗГОТОВЛЕНИЯ МАЙ 2021Г., ДЛЯ УПОТРЕБЛЕНИЯ В ПИЩУ</t>
  </si>
  <si>
    <t>ТЕКСТУРИРОВАННЫЙ БЕЛКОВЫЙ СОЕВЫЙ ПРОДУКТ В УПАКОВКАХ (ПАКЕТЫ ИЗ ПОЛИМ. МАТ.), 743 КАРТ. КОР. ПО 1 ПАК. ПО 9КГ(ВМЕСТЕ С ПАК.) В 1 КОР., СРОК ГОДНОСТИ 12 МЕСЯЦЕВ, ДАТА ИЗГОТОВЛЕНИЯ ДЕКАБРЬ 2023Г., ДЛЯ УПОТРЕБЛЕНИЯ В ПИЩУ</t>
  </si>
  <si>
    <t>БЕЛКОВЫЕ КОНЦЕНТРАТЫ И ТЕКСТУРИРОВАННЫЕ БЕЛКОВЫЕ ВЕЩЕСТВА, СОЕВЫЙ БЕЛКОВЫЙ ПРОДУКТ, НЕ СОДЕРЖИТ МОЛОЧНЫХ ЖИРОВ, САХАРОЗЫ, ГЛЮКОЗЫ, КРАХМАЛА:СОЕВАЯ СПАРЖА СУШЕНАЯ "ФУЧЖУ", УПАКОВАНА В КАРТОННЫЕ КОРОБКИ ЯВЛЯЕТСЯ ГОТОВЫМ ПИЩЕВЫМ ПРОДУКТОМ. ДЛЯ ПРИМЕНЕНИ</t>
  </si>
  <si>
    <t>ТЕКСТУРИРОВАННЫЙ БЕЛКОВЫЙ ПРОДУКТ-СОЕВЫЙ ПРОДУКТ (МАССА СОЕВАЯ, СОЕВАЯ СПАРЖА &lt;ФУЧЖУ&gt;) НЕ CОДЕРЖИТ МОЛОЧНЫХ ЖИРОВ И ЛАКТОЗЫ, В УПАКОВКАХ (ПАК. ИЗ ПОЛИМ. МАТ.), 742 КАРТ. КОР. ПО 1 ПАК. ПО 9000Г(ВМЕСТЕ С ПАК.) В 1 КОР., СРОК ГОДНОСТИ 12 МЕСЯЦЕВ, ДАТАИ</t>
  </si>
  <si>
    <t>ТЕКСТУРИРОВАННЫЙ БЕЛКОВЫЙ ПРОДУКТ-СОЕВЫЙ ПРОДУКТ В УПАКОВКАХ (ПАКЕТЫ ИЗ ПОЛИМ. МАТ.), 731 КАРТ. КОР. ПО 18 ПАК. ПО 500Г(ВМЕСТЕ С ПАК.) В 1 КОР., СРОК ГОДНОСТИ 18 МЕСЯЦЕВ, ДАТА ИЗГОТОВЛЕНИЯ АПРЕЛЬ 2022Г., ДЛЯ УПОТРЕБЛЕНИЯ В ПИЩУ</t>
  </si>
  <si>
    <t>29.03.2020</t>
  </si>
  <si>
    <t>МАССА СОЕВАЯ ПРОТЕИНОВАЯ В УПАКОВКАХ (ПАКЕТЫ ИЗ ПОЛИМЕРНОГО МАТЕРИАЛА) 730 КАРТОННЫХ КОРОБОК ПО 1 ПАКЕТУ ПО 9КГ(ВМЕСТЕ С ПАКЕТОМ) В 1 КОРОБКЕ, СРОК ГОДНОСТИ 12 МЕСЯЦЕВ, ДАТА ИЗГОТОВЛЕНИЯ ДЕКАБРЬ 2019Г., ДЛЯ УПОТРЕБЛЕНИЯ В ПИЩУ : TIELI LONGTAI FOOD CO. LTD, КИТАЙ LONGTAI 0</t>
  </si>
  <si>
    <t>ТЕКСТУРИРОВАННЫЙ БЕЛКОВЫЙ ПРОДУКТ-СОЕВЫЙ ПРОДУКТ (МАССА СОЕВАЯ) В УПАКОВКАХ (ПАК. ИЗ ПОЛИМ. МАТ.), 728 КАРТ. КОР. ПО 18 ПАК. ПО 500Г(ВМЕСТЕ С ПАК.) В 1 КОР., СРОК ГОДНОСТИ 12 МЕСЯЦЕВ, ДАТА ИЗГОТОВЛЕНИЯ МАЙ 2021Г., ДЛЯ УПОТРЕБЛЕНИЯ В ПИЩУ</t>
  </si>
  <si>
    <t>БЕЛКОВЫЕ ВЕЩЕСТВА И ИХ ПРОИЗВОДНЫЕ ДЛЯ ИСПОЛЬЗОВАНИЯ В ПИЩЕВОЙ ПРОМЫШЛЕННОСТИ: БЕЛОК СВИНОЙ В ФОРМЕ ПОРОШКА СВЕТЛО-БЕЖЕВОГО ЦВЕТА. ПРОДУКТ ЯВЛЯЕТСЯ ФУНКЦИОНАЛЬНЫМ ЖИВОТНЫМ БЕЛКОМ; ПРОИЗВЕДЕННЫМ ИЗ СОЕДИНИТЕЛЬНО-ТКАННОГО И ЦЕЛЬНОМЫШЕЧНОГО СЫРЬЯ ПИЩЕВО</t>
  </si>
  <si>
    <t>ПРОИЗВОДНЫЕ СЫВОРОТОЧНЫХ БЕЛКОВ, ПОЛУЧЕННЫЕ В РЕЗУЛЬТАТЕ ФЕРМЕНТАТИВНОГО РАСЩЕПЛЕНИЯ СЫВОРОТОЧНЫХ БЕЛКОВ - ГИДРОЛИЗАТЫ СЫВОРОТОЧНОГО БЕЛКА. ПОСТАВЛЯЕТСЯ В МЕШКАХ ПО 15 КГ НЕТТО.</t>
  </si>
  <si>
    <t>СОЕВАЯ СПАРЖА СУШЕHАЯ "ФУЧЖУ", УПАКОВАНА В КАРТОННЫЕ КОРОБКИ ЯВЛЯЕТСЯ ГОТОВЫМ ПИЩЕВЫМ ПРОДУКТОМ. ДЛЯ ПРИМЕНЕНИЯ В ПИЩЕВЫХ ЦЕЛЯХ. НЕ СОДЕРЖИТ ГМО</t>
  </si>
  <si>
    <t>ГИДРОЛИЗАТ РAСТИТЕЛЬНОГО БЕЛКА (СОЕВЫЙ) - 8000КГ,В ВИДЕ ПОРОШКА, НЕ СОДЕРЖИТ МОЛОЧНЫХ ЖИРОВ,САХАРОЗЫ, ИЗОГЛЮКОЗЫ, ГЛЮКОЗЫ, КРАХМАЛА, БЕЗ СОДЕРЖАНИЯ ГМО, УПАКОВАН В ПОЛИМЕРНЫЕ ПАКЕТЫ МАССОЙ НЕТТО 5КГ, ПО 5 ПАКЕТОВ В МЕШКЕ, ДЛЯ ПРИМЕНЕНИЯ В ПИЩЕВОЙ ПРО</t>
  </si>
  <si>
    <t>ГИДРОЛИЗАТ РАСТИТЕЛЬНОГО БЕЛКА (СОЕВЫЙ) - 6500КГ,В ВИДЕ ПОРОШКА. НЕ СОДЕРЖИТ МОЛОЧНЫХ ЖИРОВ,САХАРОЗЫ, ИЗОГЛЮКОЗЫ, ГЛЮКОЗЫ, КРАХМАЛА, БЕЗ СОДЕРЖАНИЯ ГМО, УПАКОВАН В ПОЛИМЕРНЫЕ ПАКЕТЫ МАССОЙ НЕТТО 5КГ, ПО 5 ПАКЕТОВ В МЕШКЕ, ДЛЯ ПРИМЕНЕНИЯ В ПИЩЕВОЙ ПРО</t>
  </si>
  <si>
    <t>СЫРЬЕ ДЛЯ ПРОИЗВОДСТВА БИОЛОГИЧЕСКИ АКТИВНЫХ ДОБАВОК,НЕ ДЛЯ РОЗНИЧНОЙ ПРОДАЖИ-ГИДРОЛИЗОВАННЫЙ КОЛЛАГЕН-ПЕПТИД ГОВЯЖЬЕГО КОЛЛАГЕНА</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</si>
  <si>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</si>
  <si>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- 5280 КГ (330 МЕШКОВ ПО 16 КГ НА 15 ПОДДОНАХ) : В ГРАНУЛАХ РАЗМЕРОМ 3-5 ММ, С СОДЕРЖАНИЕМ БЕЛКА НЕ МЕНЕЕ 50%, СЫРОГО ЖИРА НЕ БОЛЕЕ 1.5 %; - БЕЛОК РАСТИТЕЛЬНЫЙ ТЕКСТУРИРОВАННЫЙ (ВОЛОКНИСТЫЙ ТЕКСТУРАТ) ПРОТЕКС-М 70 Ф20-40 (PROTEX-M 70 F 20-40) - 1000 КГ (100 МЕШКОВ ПО 10 КГ НА 5 ПОДДОНАХ), В КУСКАХ РАЗМЕРОМ 20Х40 ММ, С СОДЕРЖАНИЕМ БЕЛКА НЕ МЕНЕЕ 70%, СЫРОГО ЖИРА НЕ БОЛЕЕ 0.5 %; - РАСТИТЕЛЬНЫЙ БЕЛКОВЫЙ КОНЦЕНТРАТ ТЕКСТУРИРОВАННЫЙ ПРОТЕЛОН ПШЕНИЧНЫЙ 65 Ф5-10 (PROTELON 65 F 5-10) - 216 КГ (12 МЕШКОВ ПО 18 КГ НА 1 ПОДДОНЕ), В ГРАНУЛАХ РАЗМЕРОМ 5-10 ММ С ВОЛОКНИСТОЙ СТРУКТОРОЙ, С СОДЕРЖАНИЕМ БЕЛКА НЕ МЕНЕЕ 65%. ЗАО ПАРТНЕР-М ОТСУТСТВУЕТ 0</t>
  </si>
  <si>
    <t>СПАРЖА (ФУЧЖУ) СУХАЯ СОЕВАЯ, УПАКОВАНА К КАРТОННЫЕ КОРОБКИ</t>
  </si>
  <si>
    <t>ГИДРОЛИЗАТ СЫВОРОТОЧНОГО БЕЛКА WPH 3080,СОДЕРЖАНИЕ БЕЛКА 85.5%,ЖИРА 0.1% ДЛЯ ИСПОЛЬЗОВАНИЯ В ПРОИЗВОДСТВЕ ЗАМЕНИТЕЛЕЙ ГРУДНОГО МОЛОКА ДЛЯ УЛУЧШЕНИЯ ПИЩЕВАРЕНИЯ И НОРМАЛИЗАЦИИ МИКРОФЛОРЫ ДЕТЕЙ С РОЖДЕНИЯ,:</t>
  </si>
  <si>
    <t>КОЛЛАГЕН ГИДРОЛИЗОВАННЫЙ, ПРЕДНАЗНАЧЕННЫЙ ДЛЯ ИСПОЛЬЗОВАНИЯ В КАЧЕСТВЕ СЫРЬЯ ПРИ ПРОИЗВОДСТВЕ ПИЩЕВОЙ ПРОДУКЦИИ, ТОВАР НАХOДИТСЯ В ТРЕЙЛЕРЕ №HLMZ434</t>
  </si>
  <si>
    <t>КОЛЛАГЕН ГИДРОЛИЗОВАННЫЙ (РЫБНЫЙ), ПРЕДНАЗНАЧЕННЫЙ ДЛЯ ИСПОЛЬЗОВАНИЯ В КАЧЕСТВЕ СЫРЬЯ ПРИ ПРОИЗВОДСЬВЕ ПИЩЕВОЙ ПРОДУКЦИИ; В ТОМ ЧИСЛЕ ДЛЯ БИОЛОГИЧЕСКИ АКТИВНЫХ ДОБАВОК К ПИЩЕ. НЕ СОДЕРЖИТ ГМО. ГРУЗ РАЗМЕЩЕН НА ПАЛЛЕТАХ. ВЕС ПАЛЛЕТ ВКЛЮЧЕН В ВЕС БРУТТ</t>
  </si>
  <si>
    <t>ПОРОШКООБРАЗНЫЙ ГИДРОЛИЗАТ КУРИНОГО БЕЛКА, ФАСОВКА В ПЛАСТИКОВЫЕ ПАКЕТЫ ПО 20 КГ., "HCP PREMIUM 150" - 6400 КГ. СОСТАВ:КУРИНЫЙ БЕЛОК НЕ МЕНЕЕ 86%, ВЛАЖНОСТЬ НЕ БОЛЕЕ 5%, ЖИР НЕ БОЛЕЕ 0,5%, ЗОЛА НЕ БОЛЕЕ 7%, СОЛЬ НЕ БОЛЕЕЕ 4%,ПОЛУЧЕННЫЙ</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</si>
  <si>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МАРКИРОВКА &lt;CHANGSHENG&gt;, СРОК ГОДНОСТИ 12 МЕСЯЦЕВ, ДАТА ИЗГОТОВЛЕНИЯ ДЕКАБРЬ 2020Г., ЯНВАРЬ</t>
  </si>
  <si>
    <t>ТЕКСТУРИРОВАННЫЙ БЕЛКОВЫЙ ПРОДУКТ-CОЕВЫЙ ПРОДУКТ, НЕ СОДЕРЖИТ МОЛОЧНЫХ ЖИРОВ И ЛАКТОЗЫ, В УПАКОВКАХ (ПАК. ИЗ ПОЛИМ. МАТ.), 706 КАРТ. КОР. ПО 18 ПАК. ПО 500Г(ВМЕСТЕ С ПАК.) В 1 КОР., СРОК ГОДНОСТИ 12 МЕСЯЦЕВ, ДАТА ИЗГОТОВЛЕНИЯ ДЕКАБРЬ 2023Г., ДЛЯ</t>
  </si>
  <si>
    <t>ПРОДУКТ НА МОЛОЧHОЙ ОСНОВЕ СГУЩЕННЫЙ С САХАРОМ.</t>
  </si>
  <si>
    <t>ПИЩЕВОЙ БЕЛКОВЫЙ КОНЦЕНТРАТ ИЗ СВИНОЙ ШКУРЫ-КОНЦЕНТРАТ СОЕДИНИТЕЛЬНОТКАННОГО БЕЛКА ИЗГОТОВЛЕН ИЗ КОЛЛАГЕНСОДЕРЖАЩЕГО СВИНОГО СЫРЬЯ,100%-НАТУРАЛЬНЫЙ ПРОДУКТ БЕЗ СОДЕРЖ.ДОБАВОК, ВЕС БРУТТО С ПОДД. 6556.20 КГ: КОНЦЕНТРАТ СОЕДИНИТЕЛЬНОТКАННОГО БЕЛКА СКАНГЕЛЬ А95 (SCANGEL A95), СОСТАВ:БЕЛОК(N*6,25) 90%,ВЛАЖНОСТЬ 5%,ЖИРНОСТЬ 14%,ЗОЛЬНОСТЬ МАКС.1.4%, ЗНАЧЕНИЕ РН 6-8, В БУМ.МЕШКАХ ПО 15КГ В ВИДЕ МЕЛКОДИСПЕРСНОГО ПОРОШКА БЛЕДНО-КРЕМОВОГО ЦВЕТА, С ХАРАКТ.ЗАПАХОМ (СОДЕРЖАНИЕ БЕЛКА 90-95%), РАСФАСОВ. В 3-Х СЛОЙНЫЕ БУМ.МЕШКИ С ВНУТР. СЛОЕМ ПОЛИЭТИЛЕНА ПО 20 КГ, НА ПОДДОНАХ НЕ ЯВЛЯЕТСЯ БИОЛОГ.АКТИВНОЙ ДОБАВКОЙ,НЕ СОДЕРЖ.ГЕННО-МОДИФИЦ. КОМПОНЕНТОВ, ИСПОЛЬЗУЕТСЯ В ПИЩЕВОЙ МЯСОПЕРЕРАБАТЫВАЮЩЕЙ ПРОМЫШЛЕННОСТИ В КАЧЕСТВЕ ПИЩЕВОЙ ДОБАВКИ ПРИ ПРОИЗВОДСТВЕ РАЗЛИЧНЫХ КОЛБАСНЫХ ИЗДЕЛИЙ И РУБЛЕНЫХ ПОЛУФАБРИКАТОВ ИЗ МЯСА (ГОВЯДИНА,СВИНИНА) И ПТИЦЫ, SCANFLAVOUR A/S SCANFLAVOUR 6300</t>
  </si>
  <si>
    <t>ТЕКСТУРИРОВАННЫЙ БЕЛКОВЫЙ ПРОДУКТ-СОЕВЫЙ ПРОДУКТ (МАССА СОЕВАЯ) В УПАКОВКАХ (ПАК. ИЗ ПОЛИМ. МАТ.), 200 КАРТ. КОР. ПО 1 ПАК. ПО 9КГ(ВМЕСТЕ С ПАК.) В 1 КОР., 500 КАРТ. КОР. ПО 18 ПАК. ПО 500Г(ВМЕСТЕ С ПАК.) В 1 КОР., СРОК ГОДНОСТИ 18 МЕСЯЦЕВ, ДАТА</t>
  </si>
  <si>
    <t>ТЕКСТУРИРОВАННЫЙ БЕЛКОВЫЙ ПРОДУКТ-СОЕВЫЙ ПРОДУКТ (МАССА СОЕВАЯ) В УПАКОВКАХ (ПАКЕТЫ ИЗ ПОЛИМ. МАТ.), 700 КАРТ. КОР. ПО 1 ПАК. ПО 9КГ(ВМЕСТЕ С ПАК.) В 1 КОР., СРОК ГОДНОСТИ 12 МЕСЯЦЕВ, ДАТА ИЗГОТОВЛЕНИЯ ИЮНЬ 2021Г., ДЛЯ УПОТРЕБЛЕНИЯ В ПИЩУ</t>
  </si>
  <si>
    <t>ТЕКСТУРИРОВАННЫЙ БЕЛКОВЫЙ ПРОДУКТ-СОЕВЫЙ ПРОДУКТ В УПАКОВКАХ (ПАК. ИЗ ПОЛИМ. МАТ.), 700 КАРТ. КОР. ПО 1 ПАК. ПО 9КГ(ВМЕСТЕ С ПАК.) В 1 КОР., СРОК ГОДНОСТИ 12 МЕСЯЦЕВ, ДАТА ИЗГОТОВЛЕНИЯ МАЙ 2023Г.; ДЛЯ УПОТРЕБЛЕНИЯ В ПИЩУ</t>
  </si>
  <si>
    <t>БЕЛКОВЫЙ КОНЦЕНТРАТ, СОЯ КОНЦЕНТРИРОВАННАЯ ПРЕССОВАННАЯ, СУШЕНАЯ, ПРЕДНАЗНАЧЕНА ДЛЯ ДАЛЬНЕЙШЕЙ ПЕРЕРАБОТКИ, НЕ ДЛЯ ДЕТСКОГО ПИТАНИЯ, НЕ ДЛЯ СПОРТИВНОГО ПИТАНИЯ, НЕ ДЛЯ БЕРЕМЕННЫХ, НЕ СОДЕРЖИТ МОЛОЧНЫХ ЖИРОВ, САХАРОЗЫ, ИЗОГЛЮКОЗЫ И ГЛЮКОЗЫ</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</si>
  <si>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ПРЕДНАЗНАЧЕH ДЛЯ ИСПОЛЬЗОВАНИЯ В ПРОИЗВОДСТВЕ ПИЩЕВОЙ ПРОДУКЦ</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</si>
  <si>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20160</t>
  </si>
  <si>
    <t>ГИДРОЛИЗАТ СЫBОРОТОЧНОГО БЕЛКА WPH 3087, СОДЕРЖАНИЕ БЕЛКА 77.5-78.5%, ЖИРА 4.5% ДЛЯ ИСПОЛЬЗОВАНИЯ В ПРОИЗВОДСТВЕ ЗАМЕНИТЕЛЕЙ ГРУДНОГО МОЛОКА ДЛЯ УЛУЧШЕНИЯ ПИЩЕВАРЕНИЯ И НОРМАЛИЗАЦИИ МИКРОФЛОРЫ ДЕТЕЙ С РОЖДЕНИЯ, :</t>
  </si>
  <si>
    <t>ГИДРОЛИЗАТ СЫВОРОТОЧНОГО БЕЛКА WPH 3087, СОДЕРЖАНИЕ БЕЛКА 77.5-78%, ЖИРА 5% ДЛЯ ИСПОЛЬЗОВАНИЯ В ПРОИЗВОДСТВЕ ЗАМЕНИТЕЛЕЙ ГРУДНОГО МОЛОКА ДЛЯ УЛУЧШЕНИЯ ПИЩЕВАРЕНИЯ И НОРМАЛИЗАЦИИ МИКРОФЛОРЫ ДЕТЕЙ С РОЖДЕНИЯ, :</t>
  </si>
  <si>
    <t>ТЕКСТУРИРОВАННЫЕ БЕЛКОВЫЕ ВЕЩЕСТВА, НЕ СОДЕРЖАЩИЕ МОЛОЧНЫХ ЖИРОВ,САХАРОЗЫ,ИЗОГЛЮКОЗЫ, ГЛЮКОЗЫ ИЛИ КРАХМАЛА БЕЛОК СОЕВЫЙ ТЕКСТУРИРОВАННЫЙ УНИВЕРСАЛЬНЫЙ PRO-VO-TEX PU 35 УПАКОВКА МЕШОК/BAG ВСЕГО УПАКОВОК - 416 ООО ПЛАТИНУМ АБСОЛЮТ ОТСУТСТВУЕТ ОТСУТСТВУЕТ ОТСУТСТВУЕТ 6240</t>
  </si>
  <si>
    <t>СОЕВАЯ СПАРЖА СУШЕНАЯ "ФУЧЖУ", В ВИДЕ ПАЛОЧЕК И РЕЗАННЫХ ПАЛОЧЕК, УПАКОВАНЫ В КАРТОННЫЕ КОРОБКИ С ПОЛИЭТИЛЕНОВЫМ ВКЛАДЫШЕМ. ЯВЛЯЕТСЯ ГОТОВЫМ ПИЩЕВЫМ ПРОДУКТОМ. НЕ СОДЕРЖИТ ГМО. ПРЕДНАЗНАЧЕНА ДЛЯ ПИЩЕВЫХ ЦЕЛЕЙ.</t>
  </si>
  <si>
    <t>ГИДРОЛИЗОВАННЫЙ РАСТИТЕЛЬНЫЙ БЕЛОК.</t>
  </si>
  <si>
    <t>ТЕКСТУРИРОВАННЫЙ БЕЛКОВЫЙ ПРОДУКТ-СОЕВЫЙ ПРОДУКТ В УПАКОВКАХ (ПАК. ИЗ ПОЛИМ. МАТ.), 620 КАРТ. КОР. ПО 1 ПАК. ПО 10КГ(ВМЕСТЕ С ПАК.) В 1 КОР., СРОК ГОДНОСТИ 12 МЕСЯЦЕВ, ДАТА ИЗГОТОВЛЕНИЯ ДЕКАБРЬ 2023Г., ДЛЯ УПОТРЕБЛЕНИЯ В ПИЩУ</t>
  </si>
  <si>
    <t>БЕЛКОВЫЕ КОНЦЕНТРАТЫ И ТЕКСТУРИРОВАННЫЕ БЕЛКОВЫЕ ВЕЩЕСТВА, ДЛЯ ПРОИЗВОДСТВА КОНДИТЕРСКИХ ИЗДЕЛИЙ БЕЗ ГМО (ВЕС БРУТТО С ПОДДОНАМИ 6812.920 КГ)</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</si>
  <si>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- 5984 КГ (374 МЕШКА ПО 16 КГ НА 17 ПОДДОНАХ) : В ГРАНУЛАХ РАЗМЕРОМ 3-5 ММ, С СОДЕРЖАНИЕМ БЕЛКА НЕ МЕНЕЕ 50%, СЫРОГО ЖИРА НЕ БОЛЕЕ 1.5 %; - РАСТИТЕЛЬНЫЙ БЕЛКОВЫЙ КОНЦЕНТРАТ ТЕКСТУРИРОВАННЫЙ ПРОТЕЛОН ПШЕНИЧНЫЙ 65 Ф5-10 (PROTELON 65 F 5-10) - 200 КГ (10 МЕШКОВ ПО 20 КГ НА 1 ПОДДОНЕ), В ГРАНУЛАХ РАЗМЕРОМ 5-10 ММ С ВОЛОКНИСТОЙ СТРУКТОРОЙ, С СОДЕРЖАНИЕМ БЕЛКА НЕ МЕНЕЕ 65%. ЗАО ПАРТНЕР-М ОТСУТСТВУЕТ 0</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</si>
  <si>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- 4576 КГ (286 МЕШКОВ ПО 16 КГ НА 13 ПОДДОНАХ) : В ГРАНУЛАХ РАЗМЕРОМ 3-5 ММ, С СОДЕРЖАНИЕМ БЕЛКА НЕ МЕНЕЕ 50%, СЫРОГО ЖИРА НЕ БОЛЕЕ 1.5 %; - БЕЛОК РАСТИТЕЛЬНЫЙ ТЕКСТУРИРОВАННЫЙ (ВОЛОКНИСТЫЙ ТЕКСТУРАТ) ПРОТЕКС-М 70 Ф20-40 (PROTEX-M 70 F 20-40) - 1600 КГ (160 МЕШКОВ ПО 10 КГ НА 8 ПОДДОНАХ), В КУСКАХ РАЗМЕРОМ 20Х40 ММ, С СОДЕРЖАНИЕМ БЕЛКА НЕ МЕНЕЕ 70%, СЫРОГО ЖИРА НЕ БОЛЕЕ 0.5 %. ЗАО ПАРТНЕР-М ОТСУТСТВУЕТ 0</t>
  </si>
  <si>
    <t>23.02.2022</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</si>
  <si>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</si>
  <si>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ГИДРОЛИЗАТ СЫВОРОТОЧНОГО БЕЛКА WPH 3080, СОДЕРЖАНИЕ БЕЛКА 85.5-86%, ЖИРА 0.1% ДЛЯ ИСПОЛЬЗОВАНИЯ В ПРОИЗВОДСТВЕ ЗАМЕНИТЕЛЕЙ ГРУДНОГО МОЛОКА ДЛЯ УЛУЧШЕНИЯ ПИЩЕВАРЕНИЯ И НОРМАЛИЗАЦИИ МИКРОФЛОРЫ ДЕTЕЙ С РОЖДЕНИЯ, :</t>
  </si>
  <si>
    <t>СПАРЖА HAOJIA РАСФАСОВАНА В КАРТОННЫЕ УПАКОВКИ ПО 500ГР</t>
  </si>
  <si>
    <t>ПРОДУКТ НА МОЛОЧНОЙ ОСНОBЕ СГУЩЕННЫЙ С САХАРОМ</t>
  </si>
  <si>
    <t>TЕКСТУРИРОВАННЫЙ БЕЛКОВЫЙ ПРОДУКТ-СОЕВЫЙ ПРОДУКТ (СОЕВАЯ СПАРЖА &lt;ФУЧЖУ&gt;), НЕ СОДЕРЖИТ МОЛОЧНЫХ ЖИРОВ И ЛАКТОЗЫ, В УПАКОВКАХ (ПАК. ИЗ ПОЛИМ. МАТ.), 676 КАРТ. КОР. ПО 18 ПАК. ПО 500Г(ВМЕСТЕ С ПАК.) В 1 КОР., СРОК ГОДНОСТИ 12 МЕСЯЦЕВ, ДАТА ИЗГОТОВЛЕНИЯ</t>
  </si>
  <si>
    <t>16.01.2023</t>
  </si>
  <si>
    <t>ПРОДУКТ НА МОЛОЧНОЙ ОСНОВЕ СГУЩЕННЫЙ С CАХАРОМ</t>
  </si>
  <si>
    <t>ТЕКСТУРИРОВАННЫЙ БЕЛКОВЫЙ ПРОДУКТ-СОЕВЫЙ ПРОДУКТ (МАССА СОЕВАЯ) В УПАКОВКАХ (ПАК. ИЗ ПОЛИМ. МАТ.), 670 КАРТ. КОР. ПО 18 ПАК. ПО 500Г(ВМЕСТЕ С ПАК.) В 1 КОР., СРОК ГОДНОСТИ 18 МЕСЯЦЕВ, ДАТА ИЗГОТОВЛЕНИЯ ИЮНЬ 2021Г., ДЛЯ УПОТРЕБЛЕНИЯ В ПИЩУ</t>
  </si>
  <si>
    <t>ГИДРОЛИЗАТ СЫВОРОТОЧНОГО БЕЛКА В ВИДЕ ПОРОШКА, ПPОИЗВЕДЕН ПУТЕМ ГИДРОЛИЗА НАТИВНОГО ИЗОЛЯТА СЫВОРОТОЧНОГО БЕЛКА, СТЕПЕНЬ ГИДРОЛИЗА 25%, НЕ СОДЕРЖИТ ГМО.ПРЕДНАЗНАЧЕН ДЛЯ ИСПОЛЬЗОВАНИЯ В ПИЩЕВОЙ ПРОМЫШЛЕННОСТИ.</t>
  </si>
  <si>
    <t>ПРОИЗВОДНЫЕ СЫВОРОТОЧНЫХ БЕЛКОВ, ПОЛУЧЕННЫЕ В РЕЗУЛЬТАТЕ ФЕРМЕНТАТИВНОГО РАСЩЕПЛЕНИЯ СЫВОРОТОЧНЫХ БЕЛКОВ - ГИДРОЛИЗАТ СЫВОРОТОЧНОГО БЕЛКА. ПОСТАВЛЯЕТСЯ В МЕШКАХ ПО 15 КГ НЕТТО.</t>
  </si>
  <si>
    <t>БЕЛКОВЫЕ ВЕЩЕСТВА И ИХ ПРОИЗВОДНЫЕ: ИЗОЛИРОВАННЫЙ СОЕВЫЙ БЕЛОК, SUPRO PLUS 1761 IP, АРТ.10000157, ПРЕДНАЗНАЧЕННЫЙ ДЛЯ ИСПОЛЬЗОВАНИЯ В ПИЩЕВОЙ ПРОМЫШЛЕННОСТИ, В МЕШКАХ ПО 20 КГ. SOLAE LLC SUPRO D14084094 SUPRO PLUS 1761 6000</t>
  </si>
  <si>
    <t>LYU ЖИВОТНЫЙ  БЕЛОК В ВИДЕ ПОРОШКА (СВИННОЙ) , МАРКИРОВКА DK236,БЕЗ СОДЕРЖАНИЯ ГМО. ФУНКЦИОНАЛЬНОЕ ЗНАЧЕНИЕ:ПРЕДНАЗНАЧЕН ДЛЯ ИСПОЛЬЗОВАНИЯ В ПИЩЕВОЙ ПРОМЫШЛЕННОСТИ. CIFO</t>
  </si>
  <si>
    <t>КОНЦЕНТРАТ СОЕДИНИТЕЛЬНОТКАННОГО БЕЛКА (БЕЛОК СОЕДИНИТЕЛЬНОТКАННЫЙ СВИНОЙ), МАССОВАЯ ДОЛЯ БЕЛКА 92-97%, ДЛЯ ПРИМЕНЕНИЯ В ПИЩЕВОЙ ПРОМЫШЛЕННОСТИ, УПАКОВАН В БУМАЖНЫЕ МЕШКИ ПО 20КГ, МЕШКИ УЛОЖЕНЫ НА ПОДДОНЫ, ВЕС БРУТТО С ПОДД.</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</si>
  <si>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t>
  </si>
  <si>
    <t>ИЗОЛЯТ СОЕВОГО БЕЛКА. ДЛЯ ИСПОЛЬЗОВАНИЯ В ПИЩЕВЫХ ЦЕЛЯХ.</t>
  </si>
  <si>
    <t>ГИДРОЛИЗОВАННЫЙ РАСТИТЕЛЬНЫЙ БЕЛОК HVP 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</si>
  <si>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ЖИВОТНЫЙ БЕЛОК (КОЛЛАГЕНОВЫЙ, ГОВЯЖИЙ) ДЛЯ ПИЩЕВОЙ ПРОМЫШЛЕННОСТИ НЕ СОДЕРЖИТ ГМО; БЕЛОК КОЛЛАГЕНОВЫЙ ДЛЯ ПРИГОТОВЛЕНИЯ МЯСНЫХ ПРОДУКТОВ В ПИЩЕВОЙ ПРОМЫШЛЕННОСТИ, ПРЕДСТAВЛЯЕТ СОБОЙ БЕЛОК, ПОЛУЧАЕМЫЙ ИЗ ОЧИЩЕННОЙ КОЛЛАГЕНОВОЙ ТКАНИ ЖИВОТНЫХ</t>
  </si>
  <si>
    <t>ПРОДУКТ ПЕРЕРАБОТКИ КОЛЛАГЕНОСОДЕРЖАЩЕГО СЫРЬЯ: ЖИВОТНЫЕ БЕЛКИ, ПРОИЗВОДИМЫЕ ИЗ НАТУРАЛЬНОГО ПИЩЕВОГО СЫРЬЯ - БЕЛОК СУХОЙ ЖИВОТНЫЙ ГОВЯЖИЙ PROBASE B 100 240 МЕШКОВ ПО 25KG (ДАТА ИЗГОТОВЛЕНИЯ 22.11.2019 СРОК ГОДНОСТИ 22.11.2022, ДАТА ИЗГОТОВЛЕНИЯ 24.11.2019 СРОК ГОДНОСТИ 24.11.2022) ESSENTIA PROTEIN SOLUTIONS AB PROBASE B 100 PROBASE B 100 6000</t>
  </si>
  <si>
    <t>КОНЦЕНТРАТ РАСТИТЕЛЬНЫХ БЕЛКОВ. РИСОВЫЙ ПРОТЕИН (RICE PROTEIN POWDER)В ПОРОШКЕ, НЕ СОДЕРЖИТ МОЛОЧНЫХ ЖИРОВ, САХАРОЗЫ, ИЗОГЛЮКОЗЫ, ГЛЮКОЗЫ ИЛИ КРАХМАЛА ИЛИ СОДЕРЖАЩИЕ МЕНЕЕ 1,5 МАС.% МОЛОЧНОГО ЖИРА, 5 МАС.% САХАРОЗЫ ИЛИ ИЗОГЛЮКОЗЫ, 5 МАС.% ГЛЮКОЗЫ ИЛИ</t>
  </si>
  <si>
    <t>ТЕКСТУРИРОВАННЫЙ БЕЛКОВЫЙ ПРОДУКТ-СОЕВАЯ MАССА (СОЕВАЯ СПАРЖА "ФУЧЖУ") В УПАКОВКАХ (ПАКЕТЫ ИЗ ПОЛИМ. МАТ.) 500 КАРТ. КОР. ПО 1 ПАК. ПО 12КГ(ВМЕСТЕ С ПАК.) В 1 КОР., СРОК ГОДНОСТИ 12 МЕСЯЦЕВ, ДАТА ИЗГОТОВЛЕНИЯ ИЮНЬ 2024Г., ДЛЯ УПОТРЕБЛЕНИЯ В ПИЩУ</t>
  </si>
  <si>
    <t>ТЕКСТУРИРОВАННЫЙ БЕЛКОВЫЙ ПРОДУКТ-СОЕВАЯ МАССА (СОЕВАЯ СПАРЖА "ФУЧЖУ") В УПАКОВКАХ (ПАКЕТЫ ИЗ ПОЛИМ. МАТ.) 500 КАРТ. КОР. ПО 1 ПАК. ПО 12КГ(ВМЕСТЕ С ПАК.) В 1 КОР.; СРОК ГОДНОСТИ 12 МЕСЯЦЕВ, ДАТА ИЗГОТОВЛЕНИЯ ИЮНЬ 2024Г., ДЛЯ УПОТРЕБЛЕНИЯ В ПИЩУ</t>
  </si>
  <si>
    <t>SOYA PROTEIN CONC FU-ПИЩЕВАЯ ДОБАВКА ДЛЯ ИСПОЛЬЗОВАНИЯ В ПИЩЕВОЙ ПРОМЫШЛЕННОСТИ ДЛЯ УЛУЧШЕНИЯ ТЕКСТУРЫ И ПИТАТЕЛЬНЫХ СВОЙСТВ ПРОДУКТА. НЕ СОДЕРЖИТ ГМО. УПАКОВАНА В МЕШКИ 25 КГ. : СОСТАВ: СОЕВЫЙ БЕЛОК (90%), ВОДА (6%), СОЕВОЕ МАСЛО (0.5%), СОЕВЫЙ ЛЕЦИТИН (0.5%), ЗОЛА (5%) GUSHEN BIOLOGICAL TECHNOLOGY GROUP CO. LTD ОТСУТСТВУЕТ 20107717 6000</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</si>
  <si>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- 6000КГ НЕТТО. ВСЕГО 240 МЕШКОВ.</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</si>
  <si>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ГМО- 6000КГ.</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</si>
  <si>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6000</t>
  </si>
  <si>
    <t>БЕЛКОВЫЕ КОНЦЕНТРАТЫ И ТЕКСТУРИРОВАННЫЕ БЕЛКОВЫЕ ВЕЩЕСТВА, ПРОЧИЕ:MАССА СОЕВАЯ ПРОТЕИНОВАЯ, НЕ СОДЕРЖИТ СПИРТОСОДЕРЖАЩЕЙ ПРОДУКЦИИ, НЕ СОДЕРЖИТ ГМО, ДАТА ВЫПУСКА 11.2024 Г., ВСЕГО 500 КОРОБОК.</t>
  </si>
  <si>
    <t>ТЕКСТУРИРОВАННЫЙ БЕЛКОВЫЙ ПРОДУКТ- МАССА СОЕВАЯ (СОЕВЫЙ ПРОДУКТ) В УПАКОВКАХ (ПАК. ИЗ ПОЛИМ. МАТ.), 500 КАРТ. КОР. ПО 1 ПАК. ПО 12КГ(ВМЕСТЕ С ПАК.) В 1 КОР., СРОК ГОДНОСТИ 18 МЕСЯЦЕВ, ДАТА ИЗГОТОВЛЕНИЯ ДЕКАБРЬ 2021Г., ДЛЯ УПОТРЕБЛЕНИЯ В ПИЩУ</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</si>
  <si>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С М.Д. ПРОТЕИНА НЕ МЕНЕЕ 22% (НАТИВНЫЙ 22) / "PROTELON" (NATIVE 22) - 6000 КГ</t>
  </si>
  <si>
    <t>БЕЛКОВЫЕ КОНЦЕНТРАТЫ И ТЕКСТУРИРОВАННЫЕ БЕЛКОВЫЕ ВЕЩЕСТВА,НЕ СОДЕРЖ.МОЛОЧНЫХ ЖИРОВ,САXАРОЗЫ,ИЗОГЛЮКОЗЫ,ГЛЮКОЗЫ:МУКА СОЕВАЯ ДЕЗОДОРИРОВАННАЯ НЕОБЕЗЖИРЕННАЯ</t>
  </si>
  <si>
    <t>26.08.2023</t>
  </si>
  <si>
    <t>БЕЛКОВЫЕ КОНЦЕНТРАТЫ И ТЕКСТУРИРОВАННЫЕ БЕЛКОВЫЕ ВЕЩЕСТВА,НЕ СОДЕРЖ.МОЛОЧНЫХ ЖИРОВ,САХАРОЗЫ,ИЗОГЛЮКОЗЫ,ГЛЮКОЗЫ:МУКА СОЕВАЯ ДЕЗОДОРИРОВАННАЯ НЕОБЕЗЖИРЕННАЯ</t>
  </si>
  <si>
    <t>ТЕКСТУРИРОВАННЫЙ БЕЛКОВЫЙ ПРОДУКТ-СОЕВЫЙ ПРОДУКТ В УПАКОВКАХ (ПАКЕТЫ ИЗ ПОЛИМ. МАТ.), 666 КАРТ. КОР. ПО 18 ПАК. ПО 500Г(ВМЕСТЕ С ПАК.) В 1 КОР., СРОК ГОДНОСТИ 12 МЕСЯЦЕВ, ДАТА ИЗГОТОВЛЕНИЯ НОЯБРЬ 2022Г., ДЛЯ УПОТРЕБЛЕНИЯ В ПИЩУ</t>
  </si>
  <si>
    <t>ТЕКСТУРИРОВАННЫЕ БЕЛКОВЫЕ ПРОДУКТЫ, ПРЕДНАЗНАЧЕННЫЕ ДЛЯ ПРИГОТОВЛЕНИЯ ПИЩИ, А ТАК ЖЕ ДЛЯ ПЕРEРАБОТКИ В ГОТОВЫЕ БЛЮДА, НЕ СОДЕРЖАТ ГМО:- БЕЛОК РАСТИТЕЛЬНЫЙ ТЕКСТУРИРОВАННЫЙ (ВОЛОКНИСТЫЙ ТЕКСТУРАТ) "ПРОТЕКС-М" 70 Ф20-40 - 5000 КГ (500 МЕШКОВ ПО 10 КГ),</t>
  </si>
  <si>
    <t>БЕЛКОВЫЕ КОНЦЕНТРАТЫ И ТЕКСТУРИРОВАННЫЕ БЕЛКОВЫЕ ВЕЩЕСТВА, ДЛЯ ПРОИЗВОДСТВА КОНДИТЕРСКИХ ИЗДЕЛИЙ БЕЗ ГМО (ВЕС БРУТТО С ПОДДОНАМИ 6549.770 КГ)</t>
  </si>
  <si>
    <t>БЕЛКОВЫЕ КОНЦЕНТРАТЫ И ТЕКСТУРИРОВАННЫЕ БЕЛКОВЫЕ ВЕЩЕСТВА, ДЛЯ ПРОИЗВОДСТВА КОНДИТЕРСКИХ ИЗДЕЛИЙ БЕЗ ГМО (ВЕС БРУТТО С ПОДДОНАМИ 6549.780 КГ)</t>
  </si>
  <si>
    <t>БЕЛКОВЫЕ ВЕЩЕСТВA И ИХ ПРОИЗВОДНЫЕ, В ДРУГОМ МЕСТЕ НЕ ПОИМЕНОВАННЫЕ ИЛИ НЕ ВКЛЮЧЕННЫЕ:</t>
  </si>
  <si>
    <t>FQX БЕЛКОВЫЕ ВЕЩЕСТВА - СЫРЬЕ ДЛЯ ПРОМПЕРЕРАБОТКИ ПРОМПЕРЕРАБОТКИ В ПИЩЕВОЙ ПРОМЫШЛЕННОСТИ. BNBKNC</t>
  </si>
  <si>
    <t>БЕЛКОВЫЕ ВЕЩЕСТВА И ИХ ПРОИЗВОДНЫЕ ДЛЯ ИСПОЛЬЗОВАНИЯ В ПИЩЕВОЙ ПРОМЫШЛЕННОСТИ: БЕЛОК ГОВЯЖИЙ В ВИДЕ ПОРОШКА КОРИЧНЕВО-БЕЖЕВОГО ЦВЕТА С ТИПИЧНЫМ ЗАПАХОМ И ВКУСОМ ГОВЯДИНЫ. ПРОДУКТ ЯВЛЯЕТСЯ ФУНКЦИОНАЛЬНЫМ ЖИВОТНЫМ БЕЛКОМ,ПРОИЗВЕДЕННЫМ ИЗ СОЕДИНИТЕЛЬНО'</t>
  </si>
  <si>
    <t>13.06.2021</t>
  </si>
  <si>
    <t>ТЕКСТУРИРОВАННЫЙ БЕЛКОВЫЙ ПРОДУКТ-СОЕВЫЙ ПРОДУКТ (МАССА СОЕВАЯ) В УПАКОВКАХ (ПАКЕТЫ ИЗ ПОЛИМ. МАТ.), 650 КАРТ. КОР. ПО 1 ПАК. ПО 9КГ(ВМЕСТЕ С ПАК.) В 1 КОР., СРОК ГОДНОСТИ 18 МЕСЯЦЕВ, ДАТА ИЗГОТОВЛЕНИЯ НОЯБРЬ 2021Г., ДЛЯ УПОТРЕБЛЕНИЯ В ПИЩУ</t>
  </si>
  <si>
    <t>ТЕКСТУРИРОВАННЫЙ БЕЛКОВЫЙ ПРОДУКТ-СОЕВЫЙ ПРОДУКТ В УПАКОВКАХ (ПАКЕТЫ ИЗ ПОЛИМ. МАТ.), 645 КАРТ. КОР. ПО 1 ПАК. ПО 9КГ(ВМЕСТЕ С ПАК.) В 1 КОР., СРОК ГОДНОСТИ 18 МЕСЯЦЕВ, ДАТА ИЗГОТОВЛЕНИЯ ИЮНЬ 2022Г., ДЛЯ УПОТРЕБЛЕНИЯ В ПИЩУ</t>
  </si>
  <si>
    <t>ПРОДУКТ НА МОЛОЧНОЙ ОСНОВЕ СГУЩЕННЫЙ С САXАРОМ.</t>
  </si>
  <si>
    <t>ТЕКСТУРИРОВАННЫЙ БЕЛКОВЫЙ СОЕВЫЙ ПРОДУКТ В УПАКОВКАХ (ПАКЕТЫ ИЗ ПОЛИМ. МАТ.), 640 КАРТ. КОР. ПО 1 ПАК. ПО 9КГ(ВМЕСТЕ С ПАК.) В 1 КОР., СРОК ГОДНОСТИ 12 МЕСЯЦЕВ, ДАТА ИЗГОТОВЛЕНИЯ ОКТЯБРЬ 2023Г., ДЛЯ УПОТРЕБЛЕНИЯ В ПИЩУ</t>
  </si>
  <si>
    <t>07.05.2023</t>
  </si>
  <si>
    <t>ПРОДУКТ БЕЛКОВЫЙ СОЕВЫЙ.СПАРЖА СОЕВАЯ СУХАЯ (ФУЧЖУ)</t>
  </si>
  <si>
    <t>ГИДРОЛИЗАТ СЫВОРОТОЧНОГО БЕЛКА WPH 3087, СОДЕРЖАНИЕ БЕЛКА 78,5%, ЖИРА 4% ДЛЯ ИСПОЛЬЗОВАНИЯ В ПРОИЗВОДСТВЕ ЗАМЕНИТЕЛЕЙ ГРУДНОГО МОЛОКА ДЛЯ УЛУЧШЕНИЯ ПИЩЕВАРЕНИЯ И НОРМАЛИЗАЦИИ МИКРОФЛОРЫ ДЕТЕЙ С РОЖДЕНИЯ, :</t>
  </si>
  <si>
    <t>БЕЛКОВЫЕ ВЕЩЕСТВА-ИЗОЛЯТ СОЕВОГО БЕЛКА, В ВИДЕ ПОРОШКА СВЕТЛО-ЖЕЛТОГО ЦВЕТА - В 286 МЕШКАХ ПО 20КГ - 5720КГ. ИСПОЛЬЗУЕТСЯ В ПИЩЕВОЙ ПРОМЫШЛЕННОСТИ ПРИ ПРОИЗВОДСТВЕ ИЗДЕЛИЙ ИЗ СУРИМИ И МОРЕПРОДУКТОВ. НЕ СОДЕРЖИТ ГМО.</t>
  </si>
  <si>
    <t>12.03.2022</t>
  </si>
  <si>
    <t>ТЕКСТУРИРОВАННЫЙ БЕЛКОВЫЙ ПРОДУКТ-СОЕВЫЙ ПРОДУКТ (МАССА СОЕВАЯ) В УПАКОВКАХ (ПАК. ИЗ ПОЛИМ. МАТ.), 627 КАРТОННЫХ КОРОБОК ПО 18 ПАКЕТОВ ПО 500Г(ВМЕСТЕ С ПАКЕТОМ) В 1 КОРОБКЕ, СРОК ГОДНОСТИ 18 МЕСЯЦЕВ, ДАТА ИЗГОТОВЛЕНИЯ ИЮНЬ 2022Г., ДЛЯ УПОТРЕБЛЕНИЯ В</t>
  </si>
  <si>
    <t>ТЕКСТУРИРОВАННЫЙ БЕЛКОВЫЙ ПРОДУКТ-СОЕВЫЙ ПРОДУКТ В УПАКОВКАХ (ПАКЕТЫ ИЗ ПОЛИМ. МАТ.), 624 КАРТ. КОР. ПО 1 ПАК. ПО 9КГ(ВМЕСТЕ С ПАК.) В 1 КОР., СРОК ГОДНОСТИ 18 МЕСЯЦЕВ, ДАТА ИЗГОТОВЛЕНИЯ ИЮНЬ 2022Г., ДЛЯ УПОТРЕБЛЕНИЯ В ПИЩУ</t>
  </si>
  <si>
    <t>ПРОДУКТ НА МОЛОЧНОЙ ОСНОВЕ СГУЩЕННЫЙ С САХАРОМ "ВАРЕНАЯ СГУЩЕНКА"</t>
  </si>
  <si>
    <t>ФУЧЖУ (ПЛЕНКА, СНЯТАЯ С СОЕВОГО МОЛОКА)- СПАРЖА СOЕВАЯ СУХАЯ..</t>
  </si>
  <si>
    <t>СПЕЦИАЛИЗИРОВАННАЯ ПИЩЕВАЯ ПРОДУКЦИЯ ДЛЯ ПИТАНИЯ СПОРТСМЕНОВ, ПОСТАВЛЯЕТСЯ В ВИДЕ ПОРОШКА, ПРЕДСТАВЛЯЕТ СОБОЙ ПОРОШКООБРАЗНУЮ СМЕСЬ НА ОСНОВЕ КОНЦЕНТРАТОВ СЫВОРОТОЧНОГО И МОЛОЧHОГО БЕЛКОВ, РЕКОМЕНДУЕТСЯ В КАЧЕСТВЕ СПЕЦИАЛИЗИРОВАННОЙ ПИЩЕВОЙ ПРОДУКЦИИ</t>
  </si>
  <si>
    <t>ПОРОШКООБРАЗНЫЙ ГИДРОЛИЗАТ КУРИНОГО БЕЛКА, ФАСОВКА В ПЛАСТИКОВЫЕ ПАКЕТЫ ПО 20 КГ., HCP PREMIUM 150 - 5600 КГ. СОСТАВ:КУРИНЫЙ БЕЛОК НЕ МЕНЕЕ 86%, ВЛАЖНОСТЬ НЕ БОЛЕЕ 5%, ЖИР НЕ БОЛЕЕ 0,5%, ЗОЛА НЕ БОЛЕЕ 7%, СОЛЬ НЕ БОЛЕЕЕ 4%,ПОЛУЧЕННЫЙ</t>
  </si>
  <si>
    <t>ПРОДУКТ НА МОЛОЧНОЙ ОСНОBЕ СГУЩЁННЫЙ С САХАРОМ.</t>
  </si>
  <si>
    <t>ТЕКСТУРИРОВАННЫЙ БЕЛКОВЫЙ СОЕВЫЙ КОНЦЕНТРАТ: СПАРЖА СОЕВАЯ (ФУЧЖУ) ДЛЯ УПОТРЕБЛЕНИЯ В ПИЩУ, РАСФАСОВАННАЯ В ПАКЕТЫ ПО 500 Г И УПАКОВАННАЯ ПО 18 ПАКЕТОВ В КАРТОННУЮ КОРОБКУ - 620 КАРТОННЫХ КОРОБОК. СОДЕРЖИТ БОЛЕЕ 5% КРАХМАЛА И САХАРОЗЫ. "ФУЧЖУ" ЯВЛЯЕТ</t>
  </si>
  <si>
    <t>31.03.2023</t>
  </si>
  <si>
    <t>ПРОДУКТЫ НА ОСНОВЕ РАСТИТЕЛЬНЫХ ПРОИЗВОДНЫХ БЕЛКОВЫХ ВЕЩЕСТВ, СЫРЬЕ ДЛЯ ПРИМЕНЕНИЯ В КОСМЕТИЧЕСКОЙ ПРОМЫШЛЕННОСТИ, НЕ ПИЩЕВАЯ ПРОДУКЦИЯ, НЕ ДЛЯ РОЗНИЧНОЙ ПРОДАЖИ, НЕ ДЛЯ ВЕТЕРИНАРИИ, НЕ СОДЕРЖИТ ЭТИЛОВЫЙ СПИРТ:</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</si>
  <si>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№06000-442-20-1901, 06000-442-20-1801,06000-442-20-1902, СРОК ГОДНОСТИ-МАЙ 2021Г., ПРИМЕНЯЕТСЯ В ПИЩЕВОЙ ПРОМЫШЛЕННОСТИ В КАЧЕСТВЕ НАТУРАЛЬНОГО КРАСИТЕЛЯ ДЛЯ ПРОИЗВОДСТВА МЯСОПРОДУКТОВ (КОЛБАС, КРОВЯНЫХ КОЛБАС, ВЕТЧИН И ПР.), В 1100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5500</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</si>
  <si>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 5 МАС.% САХАРОЗЫ/ИЗОГЛЮКОЗЫ, 5 МАС.% ГЛЮКОЗЫ ИЛИ КРАХМАЛА: ВЕС БРУТТО БЕЗПОДДОН</t>
  </si>
  <si>
    <t>ИЗОЛИРОВАННЫЙ СОЕВЫЙ БЕЛОК :ИЗОЛИРОВАННЫЙ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МАРКА BS-90НЕ СОДЕРЖИТ ГМО,СОДЕРЖАНИЕ БЕЛКА НЕ МЕНЕЕ 90%. SHANDONG XINLAI SOYBEAN BIOTECH CO., LTD НЕ ОБОЗНАЧЕН BS-90 275</t>
  </si>
  <si>
    <t>ТЕКСТУРИРОВАННЫЙ БЕЛКОВЫЙ ПРОДУКТ-СОЕВЫЙ ПРОДУКТ НЕ СОДЕРЖИТ МОЛОЧНЫХ ЖИРОВ И ЛАКТОЗЫ,В УПАКОВКАХ (ПАК. ИЗ ПОЛИМ. МАТ.),600 КАРТ. КОР. ПО 1 ПАК. ПО 9020Г(ВМЕСТЕ С ПАК.) В 1 КОР.,СРОК ГОДНОСТИ 12 МЕСЯЦЕВ,ДАТА ИЗГОТОВЛЕНИЯ ФЕВРАЛЬ 2024Г.,ДЛЯ</t>
  </si>
  <si>
    <t>ПРОДУКТ ПЕРЕРАБОТКИ КОЛЛАГЕНОСОДЕРЖАЩЕГО СЫРЬЯ: : ЖИВОТНЫЕ БЕЛКИ, ПРОИЗВОДИМЫЕ ИЗ НАТУРАЛЬНОГО ПИЩЕВОГО СЫРЬЯ - БЕЛОК СУХОЙ ЖИВОТНЫЙ ГОВЯЖИЙ PROBASE B 100 216 МЕШКОВ ПО 25KG (ДАТА ИЗГОТОВЛЕНИЯ 08.10.2019 СРОК ГОДНОСТИ 08.10.2022, ДАТА ИЗГОТОВЛЕНИЯ 10.10.2019 СРОК ГОДНОСТИ 10.10.2022) -5400КГ, ESSENTIA PROTEIN SOLUTIONS AB PROBASE B 100 0</t>
  </si>
  <si>
    <t>ТЕКСТУРИРОВАННЫЙ БЕЛКОВЫЙ СОЕВЫЙ ПРОДУКТ (СОЕВАЯ СПАРЖА &lt;ФУЧЖУ&gt;), НЕ СОДЕРЖИТ МОЛОЧНЫХ ЖИРОВ И ЛАКТОЗЫ, В УПАКОВКАХ (ПАКЕТЫ ИЗ ПОЛИМ. МАТ.), 600 КАРТ. КОР. ПО 1 ПАК. ПО 9000Г(ВМЕСТЕ С ПАК.) В 1 КОР., СРОК ГОДНOСТИ 12 МЕСЯЦЕВ, ДАТА ИЗГОТОВЛЕНИЯ АПРЕЛЬ</t>
  </si>
  <si>
    <t>ТЕКСТУРИРОВАННЫЙ БЕЛКОВЫЙ ПРОДУКТ-СОЕВЫЙ ПРОДУКТ (МАССА СОЕВАЯ) В УПАКОВКАХ (ПАКЕТЫ ИЗ ПОЛИМ. МАТ.) 600 КАРТ. КОР. ПО 18 ПАК. ПО 500Г(ВМЕСТЕ С ПАК.) В 1 КОР., СРОК ГОДНОСТИ 12 МЕСЯЦЕВ, ДАТА ИЗГОТОВЛЕНИЯ ИЮЛЬ 2021Г., ДЛЯ УПОТРЕБЛЕНИЯ В ПИЩУ</t>
  </si>
  <si>
    <t>12.06.2023</t>
  </si>
  <si>
    <t>МАССА СОЕВАЯ ПРОТЕИНОВАЯ В УПАКОВКАХ (ПАКЕТЫ ИЗ ПОЛИМЕРНОГО МАТЕРИАЛА) 600 КАРТОННЫХ КОРОБОК ПО 18 ПАКЕТОВ ПО 500Г(ВМЕСТЕ С ПАКЕТОМ) В 1 КОРОБКЕ, СРОК ГОДНОСТИ 12 МЕСЯЦЕВ, ДАТА ИЗГОТОВЛЕНИЯ ИЮНЬ 2020Г., ДЛЯ УПОТРЕБЛЕНИЯ В ПИЩУ : DONGNING SHUANGSHENG YUANDA FOOD CO., LTD, КИТАЙ SHUANGSHENG 0</t>
  </si>
  <si>
    <t>ТЕКСТУРИРОВАННЫЙ БЕЛКОВЫЙ ПРОДУКТ-CОЕВЫЙ ПРОДУКТ (СОЕВАЯ СПАРЖА &lt;ФУЧЖУ&gt;), НЕ СОДЕРЖИТ МОЛОЧНЫХ ЖИРОВ И ЛАКТОЗЫ, В УПАКОВКАХ (ПАК. ИЗ ПОЛИМ. МАТ.), 599 КАРТ. КОР. ПО 1 ПАК. ПО 9000Г(ВМЕСТЕ С ПАК.) В 1 КОР., СРОК ГОДНОСТИ 12 МЕСЯЦЕВ, ДАТА ИЗГОТОВЛЕНИЯД</t>
  </si>
  <si>
    <t>RIK ПРОДУКТ  НА МОЛОЧНОЙ ОСНОВЕ$( СГУЩЕННЫЙ С САХАРОМ</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</si>
  <si>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17280</t>
  </si>
  <si>
    <t>СПЕЦИАЛИЗИРОВАННАЯ ПИЩЕВАЯ ПРОДУКЦИЯ ДЛЯ ПИТАНИЯ СПОРТСМЕНОВ, ПОСТАВЛЯЕТСЯ В ВИДЕ ПОРОШКА, ПРЕДСТАВЛЯЕТ СОБОЙ ПОРОШКООБРАЗНУЮ СМЕСЬ НА ОСНОВЕ КОНЦЕНТРАТОВ СЫВОРОТОЧНОГО И МОЛОЧНОГО БЕЛКОВ, РЕКОМЕНДУЕТСЯ В КАЧЕСТВЕ СПЕЦИАЛИЗИРОВАННОЙ ПИЩЕВОЙ ПРОДУКЦИИ</t>
  </si>
  <si>
    <t>БЕЛКОВЫЕ КОНЦЕНТРАТЫ И ТЕКСТУРИРОВАННЫЕ БЕЛКОВЫЕ ВЕЩЕСТВА, ДЛЯ ПРОИЗВОДСТВА КОНДИТЕРСКИХ ИЗДЕЛИЙ БЕЗ ГМО (ВЕС БРУТТО С ПОДДОНАМИ 5895.100 КГ)</t>
  </si>
  <si>
    <t>ПРОИЗВОДНЫЕ СЫВОРОТОЧНЫХ БЕЛКОВ, ПОЛУЧЕННЫЕ В РЕЗУЛЬТАТЕ ФЕРМЕНТАТИВНОГО РАСЩЕПЛЕНИЯ СЫВОРОТОЧНЫХ БЕЛКОВ - ГИДРОЛИЗАТЫ СЫВОРОТОЧНОГО БЕЛКА. ПОСТАВЛЯЮТСЯ В МЕШКАХ ПО 15 КГ НЕТТО. СОДЕРЖАНИЕ БЕЛКА В СУХ.В-ВЕ 82 МАС.%, ЖИРНОСТЬ 7,4 МАС%. СОДЕРЖАНИЕ БЕЛКА В СУХ.В-ВЕ 92,9 МАС.%, ЖИРНОСТЬ 0,3 МАС%. ПРЕДНАЗНАЧЕН ДЛЯ ИСПОЛЬЗОВАНИЯ В ПИЩЕВОЙ ПРОМЫШЛЕННОСТИ, НЕ СОДЕРЖИТ ГМО, В ВИДЕ ПОРОШКА. AGGLOMIX B.V. БЕЗ ТОВАРНОГО ЗНАКА БЕЗ МАРКИ БЕЗ АРТИКУЛА ALPHA HIGHPRO LDI-30 3180 AGGLOMIX B.V. БЕЗ ТОВАРНОГО ЗНАКА БЕЗ МАРКИ БЕЗ АРТИКУЛА ALPHA HIGHPRO PIF-3090 2130</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</si>
  <si>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- 3150 КГ (210 МЕШКОВ ПО 15 КГ), СОДЕРЖАНИЕ БЕЛКА 54,7 %; ВЕС БРУТТО С ПОДДОНАМИ 3492 КГ;  : SOPROTEX-N (ЛОМТИКИ) - 2160 КГ (180 МЕШКОВ ПО 12 КГ), СОДЕРЖАНИЕ БЕЛКА 54,4 %; ВЕС БРУТТО С ПОДДОНАМИ 2496 КГ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</si>
  <si>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КОЛЛАГЕН ГИДРOЛИЗОВАННЫЙ РЫБНЫЙ, ПОРОШОК, СЫРЬЁ ДЛЯ ПРОИЗВОДСТВА ПИЩЕВОЙ ПРОДУКЦИИ, ВКЛЮЧАЯ ПИЩЕВЫЕ ДОБАВКИ И БАД. НЕ СОДЕРЖИТ ГМО, ГРУЗ РАЗМЕЩЕН НА ПАЛЛЕТАХ.</t>
  </si>
  <si>
    <t>ТЕКСТУРИРОВАННЫЙ БЕЛКОВЫЙ ПРОДУКТ-СОЕВЫЙ ПРОДУКТ В УПАКOВКАХ (ПАК. ИЗ ПОЛИМ. МАТ.), 588 КАРТ. КОР. ПО 18 ПАК. ПО 500Г(ВМЕСТЕ С ПАК.) В 1 КОР., СРОК ГОДНОСТИ 12 МЕСЯЦЕВ, ДАТА ИЗГОТОВЛЕНИЯ ОКТЯБРЬ 2023Г., ДЛЯ УПОТРЕБЛЕНИЯ В ПИЩУ</t>
  </si>
  <si>
    <t>БЕЛКОВЫЕ ВЕЩЕСТВА-ИЗОЛЯТ СОЕВОГО БЕЛКА УХ2001, В ВИДЕ ПОРОШКА СВЕТЛО-ЖЕЛТОГО ЦВЕТА - В 264 МЕШКАХ ПО 20КГ - 5280.00КГ. ИСПОЛЬЗУЕТСЯ В ПИЩЕВОЙ ПРОМЫШЛЕННОСТИ ПРИ ПРОИЗВОДСТВЕ ИЗДЕЛИЙ ИЗ СУРИМИ И МОРЕПРОДУКТОВ. НЕ СОДЕРЖИТ ГМО.</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</si>
  <si>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- 4928 КГ (308 МЕШКОВ ПО 16 КГ НА 14 ПОДДОНАХ) : В ГРАНУЛАХ РАЗМЕРОМ 3-5 ММ, С СОДЕРЖАНИЕМ БЕЛКА НЕ МЕНЕЕ 50%, СЫРОГО ЖИРА НЕ БОЛЕЕ 1.5 %; - РАСТИТЕЛЬНЫЙ БЕЛКОВЫЙ КОНЦЕНТРАТ ТЕКСТУРИРОВАННЫЙ ПРОТЕЛОН ПШЕНИЧНЫЙ 65 Ф5-10 (PROTELON 65 F 5-10) - 300 КГ (15 МЕШКОВ ПО 20 КГ НА 1 ПОДДОНЕ), В ГРАНУЛАХ РАЗМЕРОМ 5-10 ММ С ВОЛОКНИСТОЙ СТРУКТОРОЙ, С СОДЕРЖАНИЕМ БЕЛКА НЕ МЕНЕЕ 65%. ЗАО ПАРТНЕР-М ОТСУТСТВУЕТ 0</t>
  </si>
  <si>
    <t>БЕЛКОВЫЕ ВЕЩЕСТВА (ВЕС БРУТТО С ПАЛЛ.5603.400 КГ):</t>
  </si>
  <si>
    <t>МАССА СОЕВАЯ ПРОТЕИНОВАЯ В УПАКОВКАХ (ПАКЕТЫ ИЗ ПОЛИМЕРНОГО МАТЕРИАЛА) 493 КАРТ. КОР. ПО 18 ПАК. ПО 500Г(ВМЕСТЕ С ПАК.) В 1 КОР., 79 КАРТ. КОР. ПО 1 ПАК. ПО 9КГ(ВМЕСТЕ С ПАК.) В 1 КОР., СРОК ГОДНОСТИ 12 МЕСЯЦЕВ, ДАТА ИЗГОТОВЛЕНИЯ МАРТ 2020Г., ДЛЯ : УПОТРЕБЛЕНИЯ В ПИЩУ DONGNING SHUANGSHENG YUANDA FOOD CO., LTD, КИТАЙ SHUANGSHENG 0</t>
  </si>
  <si>
    <t>КОМПЛЕКСНЫЕ ПИЩЕВЫЕ ДОБАВКИ, НЕ ЯВЛЯЮТСЯ ЛЕКАРСТВЕННЫМ СРЕДСТВОМ, БЕЗ СОДЕРЖАНИЯ ЭТИЛОВОГО СПИРТА, НЕ ДЛЯ ВЕТЕРИНАРИИ, ВСЕГО</t>
  </si>
  <si>
    <t>БЕЛКОВЫЕ ВЕЩЕСТВА: СМЕСЬ ЖИВОТНЫХ БЕЛКОВ "BEEFMIX 200"-5010КГ; СМЕСЬ ЖИВОТНЫХ БЕЛКОВ "MULTIBEEF"-60КГ, СМЕСЬ ЖИВОТНЫХ БЕЛКОВ "BEEFMEAT 200"-60КГ, ИСПОЛЬЗУЕТСЯ ДЛЯ ПРОИЗВОДСТВА МЯСНОЙ ПРОДУКЦИИ..</t>
  </si>
  <si>
    <t>14.02.2021</t>
  </si>
  <si>
    <t>RIK ПРОДУКТ БЕЛКОВЫЙ ИЗ, СОЕВОЙ СПАРЖИ; ПРЕДНАЗНАЧЕННЫЙ ДЛЯ{%; УПОТРЕБЛЕНИЯ В^$; ПИЩУ НЕ: СОДЕРЖАЩИЙ МОЛОЧНЫХ, ЖИРОВ С СОДЕРЖАНИЕМ: САХАРОЗЫ {. ИЗОГЛЮКОЗЫ ГЛЮКОЗЫ: ИЛИ КРАХМАЛА БОЛЕЕ; 5%МАС НЕ СОДЕРЖИТ, ГМО</t>
  </si>
  <si>
    <t>ИРЛАНДИЯ</t>
  </si>
  <si>
    <t>ГИДРОЛИЗАТ СЫВОРОТОЧНОГО БЕЛКА В ВИДЕ ПОРОШКА, С СОДЕРЖАНИЕМ БЕЛКА 82,8 МАС.% В ПЕРЕСЧЕТЕ НА СУХ.ВЕЩ-ВО, ЖИРА 7%. НЕ СОДЕРЖИТ ГМО. ИСПОЛЬЗУЕТСЯ В ПИЩЕВОЙ ПРОМЫШЛЕННОСТИ. ПОСТАВЛЯЕТСЯ В МЕШКАХ ПО 20 КГ НЕТТО.</t>
  </si>
  <si>
    <t>КОЛЛАГЕН ГИДРОЛИЗОВАННЫЙ ЖИВОТНЫЙ, ПРЕДСТАВЛЯЕТ СОБОЙ БЕЛЫЙ СЫПУЧИЙ ПОРОШОК. НЕ ЯВЛЯЕТСЯ ОПАCНЫМ ОТХОДОМ, НЕ ЯВЛЯЕТСЯ ТОВАРОМ ВОЕННОГО И ДВОЙНОГО НАЗНАЧЕНИЯ.'</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</si>
  <si>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 5 МАС.% САХАРОЗЫ/ИЗОГЛЮКОЗЫ, 5 МАС.% ГЛЮКОЗЫ ИЛИ КРАХМАЛА:</t>
  </si>
  <si>
    <t>БЕЛКОВЫЕ ВЕЩЕСТВА: СМЕСЬ ЖИВОТНЫХ БЕЛКОВ BEEFMIX 200-5040КГ., ИСПОЛЬЗУЕТСЯ ДЛЯ ПРОИЗВОДСТВА МЯСНОЙ ПРОДУКЦИИ.</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</si>
  <si>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- 5040КГ (252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</si>
  <si>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- 5040КГ (252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</si>
  <si>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- 5250КГ(252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</si>
  <si>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-5250КГ(252 МЕШКА ПО 20КГ) . СОЕДИНЕНИЯ ШЕСТИВАЛЕНТНОГО ХРОМА И БИОЦИДЫ ОТСУТСТВУЮТ. : ТУ 9219-003-14932931-2015. АОВЕРХНЕВОЛЖСКИЙ КОЖЕВЕННЫЙ ЗАВОД ОТСУТСТВУЕТ 0</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</si>
  <si>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-5040КГ(252 МЕШКА ПО 20КГ) . СОЕДИНЕНИЯ ШЕСТИВАЛЕНТНОГО ХРОМА И БИОЦИДЫ ОТСУТСТВУЮТ. : ТУ 9219-003-14932931-2015. АОВЕРХНЕВОЛЖСКИЙ КОЖЕВЕННЫЙ ЗАВОД ОТСУТСТВУЕТ 0</t>
  </si>
  <si>
    <t>БЕЛКОВЫЕ ВЕЩЕСТВА-ИЗОЛЯТ СОЕВОГО БЕЛКА, В ВИДЕ ПОРОШКА СВЕТЛО-ЖЕЛТОГО ЦВЕТА - В 252 МЕШКАХ ПО 20КГ - 5040КГ. ИСПОЛЬЗУЕТСЯ В ПИЩЕВОЙ ПРОМЫШЛЕННОСТИ ПРИ ПРОИЗВОДСТВЕ ИЗДЕЛИЙ ИЗ СУРИМИ И МОРЕПРОДУКТОВ. НЕ СОДЕРЖИТ ГМО.</t>
  </si>
  <si>
    <t>ТЕКСТУРИРОВАННЫЙ БЕЛКОВЫЙ ПРОДУКТ-МАССА СОЕВАЯ ПРОТЕИНОВАЯ "ФУЧЖУ" В УПАКОВКАХ (ПАКЕТЫ ИЗ ПОЛИМЕРНОГО МАТЕРИАЛА) 560 КАРТОННЫХ КОРОБОК ПО 18 ПАКЕТОВ ПО 500Г(ВМЕСТЕ С ПАКЕТОМ) В 1 КОРОБКЕ, СРОК ГОДНОСТИ 12 МЕСЯЦЕВ, ДАТА ИЗГОТОВЛЕНИЯ АВГУСТ 2021Г.,</t>
  </si>
  <si>
    <t>МУКА СОЕВАЯ ТЕКСТУРИРОВАННАЯ, ЯВЛЯЕТСЯ ТЕКСТУРИРОВАННЫМ ПРОДУКТОМ, НАТУРАЛЬНОГО СВЕТЛО-ЖЕЛТОГО ЦВЕТА ИЛИ ОКРАШЕННЫМ, НЕЙТРАЛЬНОГО ВКУСА И ЗАПАХА. ЕГО ПОЛУЧАЮТ ПО СОВРЕМЕННОЙ ТЕХНОЛОГИИ ИЗ ГЕНЕТИЧЕСКИ НЕМОДИФИЦИРОВАННЫХ СОЕВЫХ БОБОВ С ВЫСОКИМ</t>
  </si>
  <si>
    <t>ТЕКСТУРИРОВАННЫЙ БЕЛКОВЫЙ ПРОДУКТ-СОЕВЫЙ ПРОДУКТ В УПАКОВКАХ (ПАК. ИЗ ПОЛИМ. МАТ.), 559 КАРТ. КОР. ПО 1 ПАК. ПО 9КГ(ВМЕСТЕ С ПАК.) В 1 КОР., СРОК ГОДНОСТИ 12 МЕСЯЦЕВ, ДАТА ИЗГОТОВЛЕНИЯ НОЯБРЬ 2023Г., ДЛЯ УПОТРЕБЛЕНИЯ В ПИЩУ</t>
  </si>
  <si>
    <t>ГИДРОЛИЗАТ СЫВОРОТОЧНОГО БЕЛКА WPH 3071, СОДЕРЖАНИЕ БЕЛКА 79.9%, ЖИРА 7.0% ДЛЯ ИСПОЛЬЗОВАНИЯ В ПРОИЗВОДСТВЕ ЗАМЕНИТЕЛЕЙ ГРУДНОГО МОЛОКА ДЛЯ УЛУЧШЕНИЯ ПИЩЕВАРЕНИЯ И НОРМАЛИЗАЦИИ МИКРОФЛОРЫ ДЕТЕЙ С РОЖДЕНИЯ, :</t>
  </si>
  <si>
    <t>ГИДРОЛИЗАТ СЫВОРОТОЧНОГО БЕЛКА WPH 3071, СОДЕРЖАНИЕ БЕЛКА 79.1%, ЖИРА 7.1% ДЛЯ ИСПОЛЬЗОВАНИЯ В ПРОИЗВОДСТВЕ ЗАМЕНИТEЛЕЙ ГРУДНОГО МОЛОКА ДЛЯ УЛУЧШЕНИЯ ПИЩЕВАРЕНИЯ И НОРМАЛИЗАЦИИ МИКРОФЛОРЫ ДЕТЕЙ С РОЖДЕНИЯ, :</t>
  </si>
  <si>
    <t>ГИДРОЛИЗИРОВАННЫЙ КОЛЛАГЕН</t>
  </si>
  <si>
    <t>СОЕВАЯ СПАРЖА (ФУЧЖУ) , ТЕКСТУРИРОВАННЫЙ БЕЛКОВЫЙ СОЕВЫЙ ПРОДУКТ. НЕ СОДЕРЖИТ МОЛОЧНЫХ ЖИРОВ, САХАРОЗЫ, ГЛЮКОЗЫ, КРАХМАЛА. СОСТАВ :ОТБОРНЫЕ СОЕВЫЕ БОБЫ, ВОДА ОЧИЩЕННАЯ.</t>
  </si>
  <si>
    <t>02.12.2023</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</si>
  <si>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РЕЗАННЫХ ПАЛОЧЕК, УПАКОВАНА В КАPТОННЫЕ КОРОБКИ. ЯВЛЯЕТСЯ ГОТОВЫМ ПИЩЕВЫМ ПРОДУ</t>
  </si>
  <si>
    <t>ТЕКСТУРИРОВАННЫЙ БЕЛКОВЫЙ ПРОДУКТ-СОЕВЫЙ ПРОДУКТ (МАССА СОЕВАЯ) В УПАКОВКАХ (ПАКЕТЫ ИЗ ПОЛИМ. МАТ.), 556 КАРТ. КОР. ПО 18 ПАК. ПО 500Г(ВМЕСТЕ С ПАК.) В 1 КОР., СРОК ГОДНОСТИ 12 МЕСЯЦЕВ, ДАТА ИЗГОТОВЛЕНИЯ АПРЕЛЬ 2023Г., ДЛЯ УПОТРЕБЛЕНИЯ В ПИЩУ</t>
  </si>
  <si>
    <t>БЕЛОК СОЕВЫЙ ТЕКСТУРИРОВАННЫЙ, ПРЕДСТАВЛЯЕТ СОБОЙ ПРОДУКТ ЭКСТРУЗИИ СОЕВОГО СЫРЬЯ, ИМЕЮЩИЙ ПОРИСТУЮ СТРУКТУРУ, ПОЗВОЛЯЮЩУЮ СВЯЗАТЬ И УДЕРЖИВАТЬ БОЛЬШЕЕ КОЛИЧЕСТВО ВЛАГИ, ИСПОЛЬЗУЕТСЯ В ПИЩЕВОЙ ПРОМЫШЛЕННОСТИ КАК ДЛЯ ВОССОЗДАНИЯ ТЕКСТУРЫ ПИЩЕВЫХ БЕЛОК СОЕВЫЙ ТЕКСТУРИРОВАННЫЙ, МЕШ. 18КГ ПРОДУКТОВ - МЯСА, РЫБЫ, ГРИБОВ, ТАК И ДЛЯ ЧАСТИЧНОЙ ЗАМЕНЫ (ОТ 15 ДО 30%) МЯСНОГО СЫРЬЯ, А ТАКЖЕ В КАЧЕСТВЕ САМОСТОЯТЕЛЬНОГО БЛЮДА. НЕ СОДЕЖИТ ГМО, НЕ ИСПОЛЬЗУЕТСЯ В КАЧЕСТВЕ КОРМА ДЛЯ ЖИВОТНЫХ, НЕ ОТХОД, НЕ ЯВЛЯЕТСЯ СПЕЦИАЛИЗИРОВАННЫМ ПИЩЕВЫМ ПРОДУКТОМ, БАД К ПИЩЕ ИЛИ СЫРЬЕМ ДЛЯ ЕГО ПРОИЗВОДСТВА, КОМПЛЕКСНОЙ ПИЩЕВОЙ ДОБАВКОЙ, АРОМАТИЗАТОРОМ. ООО ИНГРЕДИЕНТЫ. РАЗВИТИЕ ОТСУТСТВУЕТ ОПТТЕМА 5004</t>
  </si>
  <si>
    <t>ПЕПТОН МЯСНОЙ (MEAT PEPTONE),ПОРОШОК ЖЕЛТОГО ЦВЕТА, ГИДРОЛИЗАТ ТКАНИ ЖИВОТНЫХ,ПРЕДНАЗНАЧ.ДЛЯ ИСП.В ПРОИЗВОДСТВЕ ПИТАТЕЛЬНЫХ СРЕД ДЛЯ ДИАГНОСТИКИ ВИРУСНЫХ ЗАБОЛЕВАНИЙ ДЛЯ МИКРОБИОЛОГИИ,НЕ ДЛЯ ВЕТЕРИНАРИИ;КОД ОКП 93 8500,УПАК.В БОЧКАХ ПО :</t>
  </si>
  <si>
    <t>КОЛЛАГЕН ГИДРОЛИЗОВАННЫЙ РЫБНЫЙ (VINH WELLNESS COLLAGEN)-5000 КГ, ПОРОШОК ОТ БЕЛОГО ДО СВЕТЛО-КРЕМОВОГО ЦВЕТА, ПАРТИИ №№2811, 2821.СЫРЬЁ ДЛЯ ПРОИЗВОДСТВА БАД. НЕ ЯВЛЯЕТСЯ ОПАСНЫМ ОТХОДОМ, ЛЕКАРСТВЕННЫМ СРЕДСТВОМ, ФАРМАЦЕВТИЧЕСКОЙ СУБСТАНЦИЕЙ, НЕ ДЛЯ</t>
  </si>
  <si>
    <t>КОЛЛАГЕН ГИДРОЛИЗОВАННЫЙ(VINH WELLNESS COLLAGEN)-5000 КГ, ПОРОШОК ОТ БЕЛОГО ДО СВЕТЛО-КРЕМОВОГО ЦВЕТА, ПАРТИИ №№1541, 1551.СЫРЬЁ ДЛЯ ПРОИЗВОДСТВА БАД. НЕ ЯВЛЯЕТСЯ ОПАСНЫМ ОТХОДОМ, ЛЕКАРСТВЕННЫМ СРЕДСТВОМ, ФАРМАЦЕВТИЧЕСКОЙ СУБСТАНЦИЕЙ, НЕ ДЛЯ</t>
  </si>
  <si>
    <t>КОЛЛАГЕН ГИДРОЛИЗОВАННЫЙ РЫБНЫЙ (VINH WELLNESS COLLAGEN)-5000 КГ, ПОРОШОК ОТ БЕЛОГО ДО СВЕТЛО-КРЕМОВОГО ЦВЕТА, ПАРТИИ №№2162, 2172.СЫРЬЁ ДЛЯ ПРОИЗВОДСТВА БАД. НЕ ЯВЛЯЕТСЯ ОПАСНЫМ ОТХОДОМ, ЛЕКАРСТВЕННЫМ СРЕДСТВОМ, ФАРМАЦЕВТИЧЕСКОЙ СУБСТАНЦИЕЙ, НЕ ДЛЯ</t>
  </si>
  <si>
    <t>КОЛЛАГЕН ГИДРОЛИЗОВАННЫЙ РЫБНЫЙ (VINH WELLNESS COLLAGEN)-5000 КГ, ПОРОШОК ОТ БЕЛОГО ДО СВЕТЛО-КРЕМОВОГО ЦВЕТА, ПАРТИИ №№1502, 1512.СЫРЬЁ ДЛЯ ПРОИЗВОДСТВА БАД. НЕ ЯВЛЯЕТСЯ ОПАСНЫМ ОТХОДОМ, ЛЕКАРСТВЕННЫМ СРЕДСТВОМ, ФАРМАЦЕВТИЧЕСКОЙ СУБСТАНЦИЕЙ, НЕ ДЛЯ</t>
  </si>
  <si>
    <t>БЕЛКОВЫЕ ВЕЩЕСТВА ЖИВОТНОГО ПРОИСХОЖДЕНИЯ: КОЛЛАГЕН РЫБНЫЙ ГИДРОЛИЗОВАННЫЙ, ПОЛУЧЕННЫЙ ИЗ КОЖИ ГЛУБОКОВОДНЫХ РЫБ (ТИЛЯПИЯ), С СОДЕРЖАНИЕМ БЕЛКА БОЛЕЕ 92%. СТРУКТУРНО ПРЕДСТАВЛЯЕТ СОБОЙ ФЕРМЕНТАТИВНО ГИДРОЛИЗОВАННЫЕ ПЕПТИДЫ РЫБНОГО KОЛЛАГЕНА, В ФОРМЕМ</t>
  </si>
  <si>
    <t>БЕЛКОВЫЕ ВЕЩЕСТВА ЖИВОТНОГО ПРОИСХОЖДЕНИЯ: КОЛЛАГЕН РЫБНЫЙ ГИДРОЛИЗОВАННЫЙ, ПОЛУЧЕННЫЙ ИЗ КОЖИ ГЛУБОКОВОДНЫХ РЫБ (ТИЛЯПИЯ), С СОДЕРЖАHИЕМ БЕЛКА БОЛЕЕ 92%. СТРУКТУРНО ПРЕДСТАВЛЯЕТ СОБОЙ ФЕРМЕНТАТИВНО ГИДРОЛИЗОВАННЫЕ ПЕПТИДЫ РЫБНОГО КОЛЛАГЕНА, В ФОРМЕМ</t>
  </si>
  <si>
    <t>ПРОИЗВОДНЫЕ ПЕПТОНОВ-ДРОЖЖЕВЫЕ ЭКСТРАКТЫ В ВИДЕ ПОРОШКА КРЕМОВОГО ЦВЕТА,ПОЛУЧЕННЫЕ АВТОЛИЗОМ ВЫБРАННЫХ ШТАМПОВ ДРОЖЖЕЙ В СПЕЦ.ВЫРАЩЕННЫХ СРЕДАХ, ИСПОЛЬЗ.ДЛЯ ЛАБОРАТОРНЫХ МИКРОБИОЛОГИЧЕСКИХ ИССЛЕДОВАНИЙ,НЕ ИСПОЛЬЗ.В КАЧЕСТВЕ ФАРМСУБСТАНЦИЙ,ПИЩЕВЫХ ДРОЖЖЕВОЙ ЭКСТРАКТ PROCEL 245. ПОРОШОК КРЕМОВОГО ЦВЕТА. ПОСТАВЛЯЕТСЯ В БУМАЖНЫХ МЕШКАХ С ВНУТРЕННИМ ПОЛИЭТИЛЕНОВЫМ ПОКРЫТИЕМ -200ШТ. МЕШКИ ПО 25 КГ. ДОБАВОК,НЕ ЯВЛ.ОТХОДАМИ,НЕ ПРИМЕН.В ВЕТЕРИНАРИИ И МЕДИЦИНЕ, УПАК. НАПОДДОНАХ, ВЕСОМ 200КГ : BIO-SPRINGER S.A. BIO-SPRINGER 5000</t>
  </si>
  <si>
    <t>ПРОИЗВОДНЫЕ ПЕПТОНОВ-ДРОЖЖЕВЫЕ ЭКСТРАКТЫ В ВИДЕ ПОРОШКА, ПОЛУЧЕННЫЕ АВТОЛИЗОМ ВЫБРАННЫХ ШТАМПОВ ДРОЖЖЕЙ, В СПЕЦ.ВЫРАЩЕННЫХ СРЕДАХ, ПРИМЕН.В КАЧ-ВЕ ПИТАТЕЛЬНОГО КОМПОНЕНТА ПРИ ПРИГОТОВЛЕНИИ МИКРОБИОЛОГИЧЕСКИХ ПИТАТЕЛЬНЫХ СРЕД, НЕ ЯВЛ. ОТХОДАМИ, НЕ ДЛЯ ДРОЖЖЕВОЙ ЭКСТРАКТ (YEAST EXTRACT) PROCEL 245. ПОРОШОК КРЕМОВОГО ЦВЕТА. ПОСТАВЛЯЕТСЯ В БУМАЖНЫХ МЕШКАХ С ВНУТРЕННИМ ПОЛИЭТИЛЕНОВЫМ ПОКРЫТИЕМ -200 ШТУК. МЕШКИ ПО 25 КГ. ВЕТЕРИНАРИИ, НЕ ДЛЯ ПИЩЕВОЙ ПРОМЫШЛ., УПАК. В МЕШКАХ НА ПОДДОНАХ, ВЕСОМ 200 КГ: BIO-SPRINGER S.A. BIO-SPRINGER PROCEL 245 5000</t>
  </si>
  <si>
    <t>ПОРОШКООБРАЗНЫЙ ГИДРОЛИЗАТ КУРИНОГО БЕЛКА НЕФИЛЬТРОВАННЫЙ, ФАСОВКА В ПЛАСТИКОВЫЕ ПАКЕТЫ ПО 20 КГ., "HCP B4" - 5000 КГ.СОСТАВ:КУРИНЫЙ БЕЛОК НЕ МЕНЕЕ 86%, ВЛАЖНОСТЬ НE БОЛЕЕ 5%,ЖИР НЕ МЕНЕЕ 2,0%, ЗОЛА НЕ БОЛЕЕ 7%, СОЛЬ НЕ БОЛЕЕ 4%,ПОЛУЧЕННЫЙ</t>
  </si>
  <si>
    <t>СЫРЬЕ ДЛЯ ПИЩЕВОЙ ПРОМЫШЛЕННОСТИ: БЕЛОК КРОВИ ЖИВОТНЫХ ХАРИМИКС ПП (HARIMIX PP),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t>
  </si>
  <si>
    <t>12.05.2022</t>
  </si>
  <si>
    <t>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250 МЕШКОВ.</t>
  </si>
  <si>
    <t>СЫРЬЕ ДЛЯ СОБСТВЕННОГО ПРОИЗВОДСТВО ДЕКЛАРAНТА ДЛЯ ИСПОЛЬЗОВАНИЯ В ХЛЕБОПЕКАРНОМ ПРОИЗВОДСТВЕ (ВЫПЕЧКА), В ВИДЕ МИКРОГРАНУЛ ИЛИ ПОРОШКА ПРОИЗВЕДЕНЫ БЕЗ ИСПОЛЬЗОВАНИЯ ГМО И НЕ ЯВЛЯЮТСЯ БАД К ПИЩЕ..</t>
  </si>
  <si>
    <t>СЫРЬЕ ДЛЯ ПИЩЕВОЙ ПРОДУКЦИИ (НЕ ЯВЛЯЕТСЯ СПЕЦИАЛИЗИРОВАНHОЙ ПРОДУКЦИЕЙ): ГИДРОЛИЗИРОВАННЫЙ ГОВЯЖИЙ КОЛЛАГЕН/HYDROLYZED COLLAGEN BOVINE. ПРЕДСТАВЛЯЕТ СОБОЙ БЕЛЫЙ ИЛИ СВЕТЛО-ЖЕЛТЫЙ ПОРОШОК С ЕДВА УЛОВИМЫМ СПЕЦИФИЧЕСКИМ ЗАПАХОМ. ЕГО ПОЛУЧАЮТ ИЗ КОЛЛАГЕН</t>
  </si>
  <si>
    <t>СЫРЬЕ ДЛЯ ПИЩЕВОЙ ПРОДУКЦИИ (НЕ ЯВЛЯЕТСЯ СПЕЦИАЛИЗИРОВАННОЙ ПРОДУКЦИЕЙ): ГИДРОЛИЗИРОВАННЫЙ ГОВЯЖИЙ КОЛЛАГЕН/HYDROLYZED COLLAGEN BOVINE. ПРЕДСТАВЛЯЕТ СОБОЙ БЕЛЫЙ ИЛИ СВЕТЛО-ЖЕЛТЫЙ ПОРОШОК С ЕДВА УЛОВИМЫМ СПЕЦИФИЧЕСКИМ ЗАПАХОМ. ЕГО ПОЛУЧАЮТ ИЗ КОЛЛАГЕН</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</si>
  <si>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 06000-442-20-1902, 06000-442-20-2001, СРОК ГОДНОСТИ-МАЙ 2021Г., ПРИМЕНЯЕТСЯ В ПИЩЕВОЙ ПРОМЫШЛЕННОСТИ В КАЧЕСТВЕ НАТУРАЛЬНОГО КРАСИТЕЛЯ ДЛЯ ПРОИЗВОДСТВА МЯСОПРОДУКТОВ (КОЛБАС, КРОВЯНЫХ КОЛБАС, ВЕТЧИН И ПР.), В 1000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5000</t>
  </si>
  <si>
    <t>КОМПЛЕКСНАЯ ПИЩЕВАЯ ДОБАВКА БЕЛКОВАЯ "СМАРТПРО А95", СОСТАВ: СОЕДИНИТЕЛЬНОТКАННЫЙ БЕЛОК -40%, ЭМУЛЬГАТОР (Е471) -40%, ДЕКСТРОЗА -20%. ПРЕДНАЗНАЧЕНА ДЛЯ ИЗГОТОВЛЕНИЯ МЯСНЫХ ЭМУЛЬСИЙ, ЖИРОВЫХ ЭМУЛЬСИЙ, ДЛЯ КОЛБАСНЫХ ИЗДЕЛИЙ</t>
  </si>
  <si>
    <t>15.07.2023</t>
  </si>
  <si>
    <t>ПРОИЗВОДНЫЕ ПЕПТОНОВ, КОЛЛАГЕН ПЕПТИД РЫБНЫЙ (КОЛЛАГЕН РЫБНЫЙ ГИДРОЛИЗОВАННЫЙ), ПОСТАВЛЯЕТСЯ В МЕШКАХ ИЗ НЕТКАННОГО МАТЕРИАЛА ПО 20 КГ, НОМЕР ПАРТИИ C2023015.ПРЕДСТАВЛЯЕТ СОБОЙ БЕЛЫЙ ИЛИ СВЕТЛО-ЖЕЛТЫЙ ПОРОШОК.ПРИМЕНЯЕТСЯ В КАЧЕСТВЕ ПИЩЕВОЙ ДОБАВКИ.</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</si>
  <si>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№06000-442-20-0901, 06000-442-20-0902, СРОК ГОДНОСТИ-ФЕВРАЛЬ 2021Г., ПРИМЕНЯЕТСЯ В ПИЩЕВОЙ ПРОМЫШЛЕННОСТИ В КАЧЕСТВЕ НАТУРАЛЬНОГО КРАСИТЕЛЯ ДЛЯ ПРОИЗВОДСТВА МЯСОПРОДУКТОВ (КОЛБАС, КРОВЯНЫХ КОЛБАС, ВЕТЧИН И ПР.), В 1000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5000</t>
  </si>
  <si>
    <t>ПИЩЕВЫЕ ДОБАВКИ: СЫРЬЕ ДЛЯ ПИЩЕВОЙ ПРОМЫШЛЕННОСТИ, БЕЗ ГМО ПОРОШКООБРАЗНЫЕ. ВЕС БРУТТО С ПАЛЛЕТАМИ 5175КГ.</t>
  </si>
  <si>
    <t>ЖИВОТНЫЙ БЕЛОК В ВИДЕ ПОРОШКА (СВИННОЙ) , МАРКИРОВКА DK236 ЕС,БЕЗ СОДЕРЖАНИЯ ГМО. ФУНКЦИОНАЛЬНОЕ ЗНАЧЕНИЕ:ПРЕДНАЗНАЧЕН ДЛЯ ИСПОЛЬЗОВАНИЯ В ПИЩЕВОЙ ПРОМЫШЛЕННОСТИ.</t>
  </si>
  <si>
    <t>БЕЛКОВЫЕ ВЕЩЕСТВА И ИХ ПРОИЗВОДНЫЕ, В ДРУГОМ МЕСТЕ НЕ ПОИMЕНОВАННЫЕ ИЛИ НЕ ВКЛЮЧЕННЫЕ:</t>
  </si>
  <si>
    <t>БЕЛКОВЫЕ ВЕЩЕСТВА И ИХ ПРОИЗВОДНЫЕ ДЛЯ ИСПОЛЬЗОВАНИЯ В ПИЩЕВОЙ ПРОМЫШЛЕННОСТИ,(ВЕС БРУТТО С УЧЕТОМ ВЕСА ПАЛЛЕТ - 5200.000 КГ)</t>
  </si>
  <si>
    <t>21.01.2023</t>
  </si>
  <si>
    <t>БЕЛКОВЫЕ ВЕЩЕСТВА - СЫРЬЕ ДЛЯ ПРОМПЕРЕРАБОТКИ В ПИЩЕВОЙ ПРОМЫШЛЕННОСТИ. ДОПОЛНЕНИЕ</t>
  </si>
  <si>
    <t>06.03.2021</t>
  </si>
  <si>
    <t>ГИДРОЛИЗАТ РАСТИТЕЛЬНОГО БЕЛКА (ПИЩЕВЫЕ ДОБАВКИ ПОРОШКООБРАЗНЫЕ),В АССОРТИМЕНТЕ,НЕ СОДЕРЖАТ МОЛОЧНЫХ ЖИРОВ, САХАРОЗЫ, ИЗОГЛЮКОЗЫ, ГЛЮКОЗЫ ИЛИ КРАХМАЛА, БЕЗ СОДЕРЖАНИЯ ГМО, ОБЛАСТЬ ПРИМЕНЕНИЯ-В ПИЩЕВОЙ ПРОМЫШ-ТИ КАК ПИЩЕВАЯ ДОБАВКА; УПАК. В КАРТОН.</t>
  </si>
  <si>
    <t>БЕЛКОВЫЕ ВЕЩЕСТВА И ИХ ПРОИЗВОДНЫЕ ДЛЯ ИСПОЛЬЗОВАНИЯ В ПИЩЕВОЙ ПРОМЫШЛЕННОСТИ (ВЕС БРУТТО С УЧЕТОМ ВЕСА ПАЛЛЕТ - 5203 КГ)</t>
  </si>
  <si>
    <t>БЕЛОК СОЕДИНИТЕЛЬНОТКАННЫЙ ГОВЯЖИЙ ДЛЯ ИСПОЛЬЗОВАНИЯ В ПИЩЕВОЙ ПРОМЫШЛЕННOСТИ:</t>
  </si>
  <si>
    <t>БЕЛОК СОЕДИНИТЕЛЬНОТKАННЫЙ ГОВЯЖИЙ ДЛЯ ИСПОЛЬЗОВАНИЯ В ПИЩЕВОЙ ПРОМЫШЛЕННОСТИ:</t>
  </si>
  <si>
    <t>БЕЛКОВЫЕ ВЕЩЕСТВА И ИХ ПРОИЗВОДНЫЕ ДЛЯ ИСПОЛЬЗОВАНИЯ В ПИЩЕВОЙ ПРОМЫШЛЕННОСТИ (ВЕС БРУТТО С УЧЕТОМ ВЕСА ПАЛЛЕТ - 5217 КГ)</t>
  </si>
  <si>
    <t>БЕЛКОВЫЕ КОНЦЕНТРАТЫ И ТЕКСТУРИРОВАННЫЕ БЕЛКОВЫЕ ВЕЩЕСТВА ПРОЧИЕ:ИЗОЛЯТ РИСОВОГО БЕЛКА(ISOLATED RICE PROTEIN)С СОДЕРЖАНИЕМ БЕЛКА 84,9%,НЕ СОДЕРЖИТ ГМО, В ВИДЕ ПОРОШКА,ПРИМЕНЯЕТСЯ В ПИЩЕВОЙ ПРОМЫШЛЕННОСТИ (НЕ ЯВЛЯЕТСЯ ОТХОДАМИ),НЕ ДЛЯ ВЕТЕРИНАРИИ,УПАК</t>
  </si>
  <si>
    <t>25.12.2021</t>
  </si>
  <si>
    <t>СОЕВЫЙ БЕЛОК (ИЗОЛЯТ), В ВИДЕ ПОРОШКА, НЕ СОДЕРЖИТ ГМО, ИСПОЛЬЗУЕТСЯ В ПИЩЕВОЙ ПРОМЫШЛЕННОСТИ В КАЧЕСТВЕ СЫРЬЯ ПРИ ПРОИЗВОДСТВЕ МЯСНЫХ И РЫБНЫХ ПРОДУКТОВ:</t>
  </si>
  <si>
    <t>ПЕПТОНЫ И ИХ ПРОИЗВОДНЫЕ; БЕЛКОВЫЕ ВЕЩЕСТВА И ИХ ПРОИЗВОДНЫЕ, В ДРУГОМ МЕСТЕ НЕ ПОИМЕНОВАННЫЕ ИЛИ НЕ ВКЛЮЧЕННЫЕ:</t>
  </si>
  <si>
    <t>ГИДРОЛИЗОВАННЫЙ РАСТИТЕЛЬНЫЙ (СОЕВЫЙ) БЕЛОК HVP RBS04,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ПРОДУКТА-5000 КГ (250 КОРОБОК ПО 20 КГ.) : ТОВАР ИСПОЛЬЗУЕТСЯ В СОБСТВЕННОМ ПРОИЗВОДСТВЕ ООО АРОМАДОН ПРИ ИЗГОТОВЛЕНИИ ВКУСОАРОМАТИЧЕСКИХ И ФУНКЦИОНАЛЬНЫХ ДОБАВОК ДЛЯ МЯСОПЕРЕРАБОТКИ. ВЕС БРУТТО С ПАЛЛЕТАМИ-5375.00 КГ AIPU FOOD INDUSTRY CO., LTD ОТСУТСТВУЕТ 0</t>
  </si>
  <si>
    <t>БЕЛКОВЫЕ ВЕЩЕСТВА - СЫРЬЕ ДЛЯ ПРОМПЕРЕРАБОТКИ В ПИЩЕВОЙ ПРОМЫШЛЕННОСТИ: ИЗОЛИРОВАННЫЙ СОЕВЫЙ БЕЛОК СУПРО 548 IP (SUPRO 548 IP), АРТ. 10002253, СОД.ПРОТЕИНА 90.9-91.4% ПРЕДНАЗНАЧЕННЫЙ ДЛЯ ИСПОЛЬЗОВАНИЯ В ПИЩЕВОЙ ПРОМЫШЛЕННОСТИ. УПАКОВКА: МЕШКИ МАССОЙ НЕТТО ПО 20 КГ</t>
  </si>
  <si>
    <t>БЕЛОК СОЕДИНИТЕЛЬНОТКАННЫЙ ГОВЯЖИЙ ДЛЯ ИСПОЛЬЗОВАНИЯ В ПИЩЕВOЙ ПРОМЫШЛЕННОСТИ:</t>
  </si>
  <si>
    <t>БЕЛОК СОЕДИНИТЕЛЬНОТКАННЫЙ ГОВЯЖИЙ ДЛЯ ИСПОЛЬЗОВАНИЯ В ПИЩЕВОЙ ПPОМЫШЛЕННОСТИ:</t>
  </si>
  <si>
    <t>ГИДРОЛИЗОВАННЫЙ РАСТИТЕЛЬНЫЙ БЕЛОК HVP RBS04,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ПРОДУКТА-5000 КГ (250 КОРОБОК ПО 20 КГ.)</t>
  </si>
  <si>
    <t>ЖИВОТНЫЙ БЕЛОК (КОЛЛАГЕНОBЫЙ, ГОВЯЖИЙ) ДЛЯ ПИЩЕВОЙ ПРОМЫШЛЕННОСТИ НЕ СОДЕРЖИТ ГМО; БЕЛОК КОЛЛАГЕНОВЫЙ ДЛЯ ПРИГОТОВЛЕНИЯ МЯСНЫХ ПРОДУКТОВ В ПИЩЕВОЙ ПРОМЫШЛЕННОСТИ, ПРЕДСТАВЛЯЕТ СОБОЙ БЕЛОК, ПОЛУЧАЕМЫЙ ИЗ ОЧИЩЕННОЙ КОЛЛАГЕНОВОЙ ТКАНИ ЖИВОТНЫХ</t>
  </si>
  <si>
    <t>ЖИВОТНЫЙ БЕЛОК (КОЛЛАГЕНОВЫЙ, ГОВЯЖИЙ) ДЛЯ ПИЩЕВОЙ ПРОМЫШЛЕННОСТИ НЕ СОДЕРЖИТ ГМО, БЕЛОК КОЛЛАГЕНОВЫЙ ДЛЯ ПРИГОТОВЛЕНИЯ МЯСНЫХ ПРОДУКТОВ В ПИЩЕВОЙ ПPОМЫШЛЕННОСТИ, ПРЕДСТАВЛЯЕТ СОБОЙ БЕЛОК, ПОЛУЧАЕМЫЙ ИЗ ОЧИЩЕННОЙ КОЛЛАГЕНОВОЙ ТКАНИ ЖИВОТНЫХ</t>
  </si>
  <si>
    <t>ЖИВОТНЫЙ БЕЛОК (КОЛЛАГЕНОВЫЙ, ГОВЯЖИЙ) ДЛЯ ПИЩЕВОЙ ПРОМЫШЛЕННОСТИ НЕ СОДЕРЖИТ ГМО; БЕЛОК КОЛЛАГЕНОВЫЙ ДЛЯ ПРИГОТОВЛЕНИЯ МЯCНЫХ ПРОДУКТОВ В ПИЩЕВОЙ ПРОМЫШЛЕННОСТИ, ПРЕДСТАВЛЯЕТ СОБОЙ БЕЛОК, ПОЛУЧАЕМЫЙ ИЗ ОЧИЩЕННОЙ КОЛЛАГЕНОВОЙ ТКАНИ ЖИВОТНЫХ</t>
  </si>
  <si>
    <t>ГИДРОЛИЗАТ РАСТИТЕЛЬНОГО БЕЛКА,НЕ СОДЕРЖИТ ГМО,НЕ ДЛЯ ВЕТЕРИНАРИИ, НЕ ЯВЛЯЕТСЯ ФАРМАЦЕВТИЧЕСКОЙ СУБСТАНЦИЕЙ,ДЛЯ СОБСТВЕННЫХ ПРОИЗВОДСТВЕННЫХ НУЖД,СОСТАВ:ГИДРОЛИЗАТ РАСТИТЕЛЬНОГО БЕЛКА(СОЕВЫЙ ) 90,8%,MONOSODIUM GLUTAMATE 5%, CORN SYRUP SOLIDS 2%. В 15 :ГИДРОЛИЗАТ РАСТИТЕЛЬНОГО БЕЛКА HVP-KR :ГИДРОЛИЗАТ РАСТИТЕЛЬНОГО БЕЛКА HVP-AG 0 КАРТОННЫХ КОРОБКАХ ПО 20 КГ. И 80 МЕШКОВ ПО 25 КГ. BAODING WAY CHEIN FOOD INDUSTRIAL CO LTD ОТСУТСТВУЕТ ОТСУТСТВУЕТ ОТСУТСТВУЕТ ОТСУТСТВУЕТ 2000 BAODING WAY CHEIN FOOD INDUSTRIAL CO LTD ОТСУТСТВУЕТ ОТСУТСТВУЕТ ОТСУТСТВУЕТ ОТСУТСТВУЕТ 3000</t>
  </si>
  <si>
    <t>БЕЛКОВЫЕ КОНЦЕНТРАТЫ И ТЕКСТУPИРОВАННЫЕ БЕЛКОВЫЕ ВЕЩЕСТВА:</t>
  </si>
  <si>
    <t>БЕЛКOВЫЕ КОНЦЕНТРАТЫ И ТЕКСТУРИРОВАННЫЕ БЕЛКОВЫЕ ВЕЩЕСТВА:</t>
  </si>
  <si>
    <t>БЕЛKОВЫЕ КОНЦЕНТРАТЫ И ТЕКСТУРИРОВАННЫЕ БЕЛКОВЫЕ ВЕЩЕСТВА:</t>
  </si>
  <si>
    <t>24.09.2023</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</si>
  <si>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ШАНЬСУН-90, 20 КГ LINYI SHANSONG BIOLOGICAL PRODUCTS CO., LTD ОТСУТСТВУЕТ ОТСУТСТВУЕТ 5000</t>
  </si>
  <si>
    <t>ПЕПТОН ГИДРОЛИЗОВАНЫЙ ГОВЯЖИЙ, ПРЕДСТАВЛЯЕТ СОБОЙ ПОРОШОК СВЕТЛО-ЖЕЛТОГО ЦВЕТА. ПРИМЕНЯЕТСЯ ДЛЯ ПРОВЕДЕНИЯ ЛАБОРАТОРНЫХ ИССЛЕДОВАНИЙ. НЕ ДЛЯ ВЕТЕРИНАРИИ, НЕ ДЛЯ ПРИМЕНЕНИЯ В ПИЩЕВОЙ И ФАРМАЦЕВТИЧЕСКОЙ ПРОМЫШЛЕННОСТИ, НЕ ЯВЛЯЕТСЯ ПРОМЫШЛЕННЫМИ ОТХОДАМ : И. В МЕШКАХ ПО 20 КГ. ВСЕГО 5000 КГ. ГРУЗ СБОРНЫЙ, РАСФОРМИРОВАН НА СКЛАДЕ. SIMAGCHEM CORPORATION SIMAGCHEM 0</t>
  </si>
  <si>
    <t>ИЗОЛЯТ СОЕВОГО БЕЛКА (МАССОВАЯ ДОЛЯ БЕЛКА В ПЕРЕСЧЕТЕ НА СУХОЕ ВЕЩЕСТВО - 90.96%),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ШАНЬСУН-90, 20 КГ LINYI SHANSONG BIOLOGICAL PRODUCTS CO., LTD ОТСУТСТВУЕТ ОТСУТСТВУЕТ 5000</t>
  </si>
  <si>
    <t>ГИДРОЛИЗОВАННЫЙ РАСТИТЕЛЬНЫЙ БЕЛОК HVP ONC25,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ПРОДУКТА-5000 КГ (250 КОРОБОК ПО 20 КГ.)</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</si>
  <si>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ГМО; ПРЕДНAЗНАЧЕН ДЛЯ ИСПОЛЬЗОВАНИЯ В ПИЩЕВОЙ ПРОМЫШЛЕННОСТИ ДЛЯ ПРОИЗВОДСТВА МЯСНЫХ ПОЛУФАБРИКА</t>
  </si>
  <si>
    <t>БЕЛКОВЫЕ КОНЦЕНТРАТЫ И ТЕКСТУРИРОВАННЫЕ БЕЛКОВЫЕ ВЕЩЕСТВА,НЕ СОДЕРЖ.МОЛОЧНЫХ ЖИРОВ,САХАРОЗЫ,ИЗОГЛЮКОЗЫ,ГЛЮКОЗЫ ИЛИ КРAХМАЛА, БЕЗ СОД. ГМО, ДЛЯ ИСПОЛЬЗОВАНИЯ В ШИРОКОМ СПЕКТРЕ ПИЩЕВЫХ ПРОДУКТОВ:</t>
  </si>
  <si>
    <t>ИЗОЛЯТ СОЕВОГО БЕЛКА В ВИДЕ ПОРОШКА: YX2001 (СОДЕРЖАНИЕ СОЕВОГО БЕЛКА-91,50%)-250 МЕШКОВ ПО 20КГ. ПРИМЕНЯЕТСЯ В КАЧЕСТВЕ СЫРЬЕВОГО КОМПОНЕНТА В ПИЩЕВОЙ ПРОМЫШЛЕННОСТИ. НЕ ПРЕДНАЗНАЧЕН ДЛЯ ВЕТЕРИНАРИИ.НЕ СОДЕРЖИТ ГМО.</t>
  </si>
  <si>
    <t>ИЗОЛЯТ СОЕВОГО БЕЛКА (МАССОВАЯ ДОЛЯ БЕЛКА В ПЕРЕСЧЕТЕ НА СУХОЕ ВЕЩЕСТВО - 91.60%),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</si>
  <si>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(МАССОВАЯ ДОЛЯ БЕЛКА В ПЕРЕСЧЕТЕ НА СУХОЕ ВЕЩЕСТВО - 90.86%),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5000</t>
  </si>
  <si>
    <t>ИЗОЛИРОВАННЫЙ СОЕВЫЙ БЕЛОК :ИЗОЛИРОВАННЫЙ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МАРКА BS-90НЕ СОДЕРЖИТ ГМО,СОДЕРЖАНИЕ БЕЛКА НЕ МЕНЕЕ 90%. SHANDONG XINLAI SOYBEAN BIOTECH CO., LTD НЕ ОБОЗНАЧЕН BS-90 250</t>
  </si>
  <si>
    <t>ПИЩЕВАЯ ДОБАВКА ГИДРОЛИЗОВАННЫЙ РАСТИТЕЛЬНЫЙ ПРОТЕИН-УСИЛИТЕЛЬ ВКУСА (HYDROLYZED VEGETABLE PROTEIN), КАС № 100209-45-8, НЕ СОДЕРЖИТ ГМО, НЕ ДЛЯ РОЗНИЧНОЙ ПРОДАЖИ, N ПАРТИИ 3716ZHH240524 УПАКОВАН В 200 БУМАЖНЫХ МЕШКОВ С П/Э ВКЛАДЫШЕМ ПО 25 КГ.</t>
  </si>
  <si>
    <t>ГИДРОЛИЗОВАННЫЙ РАСТИТЕЛЬНЫЙ БЕЛОК HVP (HYDROLYZED VEGETABLE PROTEIN HVP) В ВИДЕ ПОРОШКА,НЕ СОДЕРЖИТ МОЛОЧНЫХ ЖИРОВ, САХАРОЗЫ, ИЗОГЛЮКОЗЫ, ГЛЮКОЗЫ ИЛИ КРАXМАЛА. ПРЕДНАЗНАЧЕН ДЛЯ ИСПОЛЬЗОВАНИЯ В ПРОИЗВОДСТВЕ ПИЩЕВОЙ ПРОДУКЦИИ В КАЧЕСТВЕ УСИЛИТЕЛЯ ВКУС</t>
  </si>
  <si>
    <t>БЕЛКОВЫЕ КОНЦЕНТРАТЫ И ТЕКСТУРИРОВАННЫЕ БЕЛКОВЫЕ ВЕЩЕСТВА,НЕ СОДЕРЖ.МОЛОЧНЫХ ЖИРОВ,САХАРОЗЫ,ИЗОГЛЮКОЗЫ,ГЛЮКОЗЫ:МУКA СОЕВАЯ ДЕЗОДОРИРОВАННАЯ НЕОБЕЗЖИРЕННАЯ.</t>
  </si>
  <si>
    <t>БЕЛКОВЫЕ КОНЦЕНТРАТЫ И ТЕКСТУРИРОВАННЫЕ БЕЛКОВЫЕ ВЕЩЕСТВА;НЕ СОДЕРЖ.МОЛОЧНЫХ ЖИРОВ,САХАРОЗЫ,ИЗОГЛЮКОЗЫ,ГЛЮКОЗЫ:МУКА СОЕВАЯ ДЕЗОДОРИРОВАННАЯ НЕОБЕЗЖИРЕННАЯ.</t>
  </si>
  <si>
    <t>КОМПЛЕКСНЫЕ ПИЩЕВЫЕ ДОБАВКИ ДЛЯ ПИЩЕВОЙ ПРОМЫШЛЕННОСТИ, В ВИДЕ ПОРОШКА, БЕЗ СОДЕРЖАНИЯ ЭТИЛОВОГО СПИРТА: (ВЕС БРУТТО С ПОДДОНАМИ 5117.5 КГ)</t>
  </si>
  <si>
    <t>МАССА СОЕВАЯ ПРОТЕИНОВАЯ В УПАКОВКАХ (ПАКЕТЫ ИЗ ПОЛИМЕРНОГО МАТЕРИАЛА) 555 КАРТОННЫХ КОРОБОК ПО 1 ПАКЕТУ ПО 9КГ(ВМЕСТЕ С ПАКЕТОМ) В 1 КОРОБКЕ, СРОК ГОДНОСТИ 12 МЕСЯЦЕВ, ДАТА ИЗГОТОВЛЕНИЯ ФЕВРАЛЬ 2020Г., ДЛЯ УПОТРЕБЛЕНИЯ В ПИЩУ : XUCHANG WANGJIA FOOD CO. LTD, КИТАЙ HAOJIA 0</t>
  </si>
  <si>
    <t>1-БЕЛКОВЫЕ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</si>
  <si>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ВЕЩЕСТВА МУКА СОЕВАЯ ТЕКСТУРИРОВАННАЯ ПРОТЕКС-М Ф 1-3 ЗАО ОТСУТСТВУЕТ 4986</t>
  </si>
  <si>
    <t>02.04.2022</t>
  </si>
  <si>
    <t>ТЕКСТУРИРОВАННЫЕ БЕЛКОВЫЕ ПРОДУКТЫ,РАСФАСОВАННЫЕ В УПАКОВКУ ДЛЯ РОЗНИЧНОЙ ПРОДАЖИ ПОЛУЧЕННЫЕ И ПРИГОТОВЛЕННЫЕ БЕЗ ИСПОЛЬЗВАНИЯ ГМО,НЕ СОДЕРЖАТ МОЛОЧНЫХ ЖИРОВ,САХАРОЗЫ,ИЗОГЛЮКОЗЫ(САХАРА).</t>
  </si>
  <si>
    <t>ЛАБОРАТОРНЫЙ РЕАКТИВ ДЛЯ НАУЧНО-ИССЛЕДОВАТЕЛЬСКИХ РАБОТ,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t>
  </si>
  <si>
    <t>БЕЛКОВЫЕ КОНЦЕНТРАТЫ И ТЕКСТУРИРОВАННЫЕ БЕЛКОВЫЕ ВЕЩЕСТВА,НЕ СОДЕРЖ.МОЛОЧНЫХ ЖИРОВ,САХАРОЗЫ,ИЗОГЛЮКОЗЫ,ГЛЮКОЗЫ:МУКА СОЕВАЯ ДЕЗОДОРИРОВАННАЯ НЕОБЕЗЖИРЕННАЯ - 5 Т;</t>
  </si>
  <si>
    <t>ТЕКСТУРИРОВАННЫЙ БЕЛКОВЫЙ ПРОДУКТ-СОЕВЫЙ ПРОДУКТ В УПАКОВКАХ (ПАК. ИЗ ПОЛИМ. МАТ.), 543 КАРТ. КОР. ПО 1 ПАК. ПО 9КГ(ВМЕСТЕ С ПАК.) В 1 КОР., СРОК ГОДНОСТИ 12 МЕСЯЦЕВ, ДАТА ИЗГОТОВЛЕНИЯ ДЕКАБРЬ 2023Г., ДЛЯ УПОТРЕБЛЕНИЯ В ПИЩУ</t>
  </si>
  <si>
    <t>ТЕКСТУРИРОВАННЫЙ БЕЛКОВЫЙ ПРОДУКТ-СОЕВЫЙ ПРОДУКТ В УПАКОВКАХ (ПАКЕТЫ ИЗ ПОЛИМ. МАТ.), 540 КАРТ. КОР. ПО 1 ПАК. ПО 9КГ(ВМЕСТЕ С ПАК.) В 1 КОР., СРОК ГОДНОСТИ 18 МЕСЯЦЕВ, ДАТА ИЗГОТОВЛЕНИЯ МАРТ 2022Г., ДЛЯ УПОТРЕБЛЕНИЯ В ПИЩУ</t>
  </si>
  <si>
    <t>БЕЛКОВЫЕ ВЕЩЕСТВА (ВЕС БРУТТО С ПАЛЛ.5459.900 КГ):</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</si>
  <si>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15528</t>
  </si>
  <si>
    <t>ГИДРОЛИЗОВАННЫЙ КОЛЛАГЕН. КОЛЛАГЕН ПЕПТИД ТИП-I-III(ГОВЯЖЬЯ ШКУРА),ПОЛУЧЕННЫЙ ПУТЁМ ГИДРОЛИЗА ГЛАВНОГО БЕЛКОВОГО КОМПОНЕНТА СОЕДИНИТЕЛЬНОЙ ТКАНИ У ЖИВОТНЫХ. ВНЕШНИЙ ВИД:ПОРОШОК, ЦВЕТ- ЖЕЛТЫЙ, ВКУС-НЕЙТРАЛЬНЫЙ, БЕЗ ЗАПАХА. СОДЕРЖАНИЕ БЕЛКА НЕ МЕНЕE 97</t>
  </si>
  <si>
    <t>БЕЛКОВЫЕ КОНЦЕНТРАТЫ И ТЕКСТУРИРОBАННЫЕ БЕЛКОВЫЕ ВЕЩЕСТВА:</t>
  </si>
  <si>
    <t>ФУЧЖУ (SOYBEAN STICK) ВЫСУШЕННАЯ ПЛЕНКА, СНЯТАЯ С СОЕВОГО МОЛОКА: СПАРЖА СОЕВАЯ СУХАЯ, СОЕВЫЙ ПИЩЕВОЙ БЕЛКОВЫЙ ПРОДУКТ НЕ СОДЕРЖИТ МОЛОЧНЫХ ЖИРОВ, САХАРОЗЫ, ГЛЮКОЗЫ, КРАХМАЛА, ЯВЛЯЕТСЯ ГОТОВЫМ ПИЩЕВЫМ ПРОДУКТОM, ОБЛАСТЬ ПРИМЕНЕНИЯ - ПИЩЕВАЯ ПРОМЫШЛЕН</t>
  </si>
  <si>
    <t>ПРОДУКТЫ МОЛОКОСОДЕРЖАЩИЕ СГУЩЕННЫЕ С САХАРОМ, В ЖЕСТЯНЫХ БАНКАХ, ПЛАСТИКОВЫХ ПАКЕТАХ (ДОЙ-ПАК). ИЗГОТОВЛЕНЫ ИЮЛЬ-НОЯБРЬ 2021 ГОДА, СРОК ГОДНОСТИ 12 МЕСЯЦЕВ, ПРЕДНАЗНАЧЕНЫ ДЛЯ НЕПОСРЕДСТВЕННОГО УПОТРЕБЛЕНИЯ В ПИЩУ</t>
  </si>
  <si>
    <t>ПЕПТОНЫ И ИХ ПРОИЗВОДНЫЕ: КОЛЛАГЕН ГИДРОЛИЗОВАННЫЙ ГОВЯЖИЙ (BOVINE HYDROLYZED COLLAGEN PEPTIDE). ПЕПТИДЫ ГИДРОЛИЗОВАННОГО КОЛЛАГЕНА ИЗ ШКУР КРУПНОГО РОГАТОГО СКОТА. ДЛЯ ИСПОЛЬЗОВАНИЯ В ПИЩЕВОЙ ПРОМЫШЛЕННОСТИ. УПАКОВАНО В 315 КРАФТ-ПАКЕТОВ (ПО 15КГ) Н</t>
  </si>
  <si>
    <t>ТЕКСТУРИРОВАННЫЙ БЕЛКОВЫЙ ПРОДУКТ-СОЕВЫЙ ПРОДУКТ (МАССА СОЕВАЯ) В УПАКОВКАХ (ПАКЕТЫ ИЗ ПОЛИМ. МАТ.), 525 КАРТ. КОР. ПО 1 ПАК. ПО 9КГ(ВМЕСТЕ С ПАК.) В 1 КОР., СРОК ГОДНОСТИ 18 МЕСЯЦЕВ, ДАТА ИЗГОТОВЛЕНИЯ ДЕКАБРЬ 2021Г., ДЛЯ УПОТРЕБЛЕНИЯ В ПИЩУ</t>
  </si>
  <si>
    <t>ТЕКСТУРИРОВАННЫЙ БЕЛКОВЫЙ ПРОДУКТ-СОЕВЫЙ ПРОДУКТ В УПАКОВКАХ (ПАКЕТЫ ИЗ ПОЛИМ. МАТ.), 522 КАРТ. КОР. ПО 1 ПАК. ПО 9.05КГ(ВМЕСТЕ С ПАК.) В 1 КОР., СРОК ГОДНОСТИ 12 МЕСЯЦЕВ, ДАТА ИЗГОТОВЛЕНИЯ НОЯБРЬ 2022Г., ДЛЯ УПОТРЕБЛЕНИЯ В ПИЩУ</t>
  </si>
  <si>
    <t>БЕЛОК РАСТИТЕЛЬНЫЙ ТЕКСТУРИРОВАННЫЙ ПРОТЕКС-М</t>
  </si>
  <si>
    <t>ПИЩЕВОЙ ПРОДУКТ ИЗ ТЕКСТУРИРОВАННОГО СОЕВОГО БЕЛКА - СОЕВАЯ СПАРЖА СУШЕHАЯ "ФУЧЖУ", В ВИДЕ ПАЛОЧЕК, В ПАКЕТАХ ИЗ ПОЛИМЕРНОГО МАТЕРИАЛА:</t>
  </si>
  <si>
    <t>МАССА СОЕВАЯ ПРОТЕИНОВАЯ В УПАКОВКАХ (ПАКЕТЫ ИЗ ПОЛИМЕРНОГО МАТЕРИАЛА) 522 КАРТОННЫЕ КОРОБКИ ПО 1 ПАКЕТУ ПО 9КГ(ВМЕСТЕ С ПАКЕТОМ) В 1 КОРОБКЕ, МАРКИРОВКА , СРОК ГОДНОСТИ 12 МЕСЯЦЕВ, ДАТА ИЗГОТОВЛЕНИЯ МАЙ 2020Г., ДЛЯ УПОТРЕБЛЕНИЯ В ПИЩУ : DONGNING CHANGSHENG FOOD CO.LTD, КИТАЙ ОТСУТСТВУЕТ 0</t>
  </si>
  <si>
    <t>ТЕКСТУРИРОВАННЫЙ БЕЛКОВЫЙ СОЕВЫЙ ПРОДУКТ В УПАКОВКАХ (ПАКЕТЫ ИЗ ПОЛИМ.МАТ.), 520 КАРТ.КОР.ПО 18 ПАК.ПО 500Г(ВМЕСТЕ С ПАК.) В 1 КОР., СРОК ГОДНОСТИ 12 МЕСЯЦЕВ, ДАТА ИЗГОТОВЛЕНИЯ ОКТЯБРЬ 2023Г., ДЛЯ УПОТРЕБЛЕНИЯ В ПИЩУ</t>
  </si>
  <si>
    <t>ПИЩЕВОЙ ПРОДУКТ ИЗ ТЕКСТУРИРОВАННОГО СОЕВОГО БЕЛКА - СОЕВАЯ СПАРЖА СУШЕНАЯ ФУЧЖУ, В ВИДЕ ПАЛОЧЕК, В ПАКЕТАХ ИЗ ПОЛИМЕРНОГО МАТЕРИАЛА ПО 250 ГР НЕТТО,ПО 32 ШТ ПАКЕТОВ В КОРОБКЕ. СПАРЖА СОЕВАЯ СУШЕНАЯ,БЕЛКОВАЯ - УПАКОВАНА В 580 КОРОБОК ПО 32 ПАКЕТОВ В КОРОБКЕ. ВСЕГО 18560 ПАКЕТОВ ПО 250 ГР. БЕЗ СОДЕРЖАНИЯ ЭТИЛОВОГО СПИРТА , БЕЗ ГМО, НЕ СОДЕРЖИТ МОЛОЧНОГО ЖИРА, САХАРОЗЫ, ГЛЮКОЗЫ, ИЗОГЛЮКОЗЫ. ИНГРЕДИЕНТЫ:СОЕВЫЕ БОБЫ ,ВОДА,КРАХМАЛ 1%,СОЛЬ. NANTONG OUJIN TRADING CO.,LTD ТОВАРНЫЙ ЗНАК ОТСУТСТВУЕТ 4640</t>
  </si>
  <si>
    <t>05.02.2022</t>
  </si>
  <si>
    <t>ВКУСОВАЯ ДОБАВКА ДЛЯ ИЗГОТОВЛЕНИЯ ПPИПРАВЫ ИЗ СУШЕНЫХ ОВОЩЕЙ; ТОВАРНЫЙ ЗНАК "ОТСУТСТВУЕТ".</t>
  </si>
  <si>
    <t>ТЕКСТУРИРОВАННЫЙ БЕЛКОВЫЙ ПРОДУКТ-СОЕВЫЙ ПРОДУКТ, НЕ СОДЕРЖИТ МОЛОЧНЫХ ЖИРОВ И ЛАКТОЗЫ, В УПАКОВКАХ (ПАК. ИЗ ПОЛИМ. МАТ.), 511 КАРТ. КОР. ПО 1 ПАК. ПО 9020Г(ВМЕСТЕ С ПАК.) В 1 КОР., СРОК ГОДНОСТИ 12 МЕСЯЦЕВ, ДАТА ИЗГОТОВЛЕНИЯ ФЕВРАЛЬ 2024Г., ДЛЯ</t>
  </si>
  <si>
    <t>БЕЛКОВЫЕ ВЕЩЕСТВА (ВЕС БРУТТО С ПАЛЛ.4986.200 КГ):</t>
  </si>
  <si>
    <t>ТАЙВАНЬ (КИТАЙ)</t>
  </si>
  <si>
    <t>СОЕВЫЙ ТЕКСТУРИРОВАННЫЙ БЕЛКОВЫЙ ПРОДУКТ:</t>
  </si>
  <si>
    <t>СОЕВЫЙ ТЕКСТУРИРОВAННЫЙ БЕЛКОВЫЙ ПРОДУКТ:</t>
  </si>
  <si>
    <t>СОЕВЫЙ ТЕКСТУРИРОВАННЫЙ БЕЛКОВЫЙ ПРOДУКТ:</t>
  </si>
  <si>
    <t>14.02.2023</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</si>
  <si>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ГМО.ПРЕДНАЗНАЧЕН ДЛЯ ИСПОЛЬЗОВАНИЯ В ПИЩЕВОЙ ПРОМЫШЛЕННОСТИ.</t>
  </si>
  <si>
    <t>ТЕКСТУРИРОВАННЫЙ БЕЛКОВЫЙ ПРОДУКТ-СОЕВЫЙ ПРОДУКТ (МАССА СОЕВАЯ) В УПАКОВКАХ (ПАК. ИЗ ПОЛИМ. МАТ.), 509 КАРТОННЫХ КОРОБОК ПО 18 ПАКЕТОВ ПО 500Г(ВМЕСТЕ С ПАКЕТОМ) В 1 КОРОБКЕ, СРОК ГОДНОСТИ 18 МЕСЯЦЕВ, ДАТА ИЗГОТОВЛЕНИЯ ИЮЛЬ 2022Г., ДЛЯ УПОТРЕБЛЕНИЯ В</t>
  </si>
  <si>
    <t>ТЕКСТУРИРОВАННЫЙ БЕЛКОВЫЙ ПРОДУКТ-СОЕВЫЙ ПРОДУКТ, НЕ СОДЕРЖИТ МОЛОЧНЫХ ЖИРОВ И ЛАКТОЗЫ, В УПАКОВКАХ (ПАК. ИЗ ПОЛИМ. МАТ.), 509 КАРТ. КОР. ПО 18 ПАК. ПО 500Г(ВМЕСТЕ С ПАК.) В 1 КОР, СРОК ГОДНОСТИ 12 МЕСЯЦЕВ, ДАТА ИЗГОТОВЛЕНИЯ ДЕКАБРЬ 2023Г, ДЛЯ</t>
  </si>
  <si>
    <t>ЛАБОРАТОРНЫЙ РЕАГЕНТ ДЛЯ ПРОВЕДЕНИЯ ЛАБОРАТОРНЫХ И НАУЧНОИССЛЕДОВАТЕЛЬСКИХ РАБОТ, НЕ ДЛЯ МЕДИЦИНЫ, НЕ ДЛЯ ВЕТЕРИНАРИИ, НE ЯВЛЯЕТСЯ ОТХОДАМИ, НЕ ФАРМ. СУБСТАНЦИЯ, БЕЗ СОДЕРЖАНИЯ ЭТИЛОВОГО СПИРТА, НЕ СОДЕРЖИТ ЯДОВИТЫХ, СИЛЬНОДЕЙСТВУЮЩИХ, НАРКОТИЧЕСКИХ</t>
  </si>
  <si>
    <t>БЕЛОК СУХОЙ ЖИВОТНЫЙ СВИНОЙ СКАНПРО Т-95 (SCANPRO T-95),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 СКАНПРО Т-95, 20КГ КОНСИСТЕНЦИИ МЯСНОГО СЫРЬЯ. BHJ A/S SCANPRO ОТСУТСТВУЕТ 4500</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</si>
  <si>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300 МЕШКАХ ПО 15 КГ, (ВЕС 2 ПОДДОНОВ 120</t>
  </si>
  <si>
    <t>ТЕКСТУРИРОВАННЫЙ БEЛКОВЫЙ ПРОДУКТ-СОЕВЫЙ ПРОДУКТ (МАССА СОЕВАЯ, СОЕВАЯ СПАРЖА &lt;ФУЧЖУ&gt;) НЕ СОДЕРЖИТ МОЛОЧНЫХ ЖИРОВ И ЛАКТОЗЫ, В УПАКОВКАХ (ПАК. ИЗ ПОЛИМ. МАТ.), 500 КАРТ. КОР. ПО 1 ПАК. ПО 9000Г(ВМЕСТЕ С ПАК.) В 1 КОР., СРОК ГОДНОСТИ 12 МЕСЯЦЕВ, ДАТА</t>
  </si>
  <si>
    <t>ТЕКСТУРИРОВАННЫЙ БЕЛКОВЫЙ ПРОДУКТ-СОЕВЫЙ ПРОДУКТ (МАССА СОЕВАЯ) В УПАКОВКАХ (ПАКЕТЫ ИЗ ПОЛИМ. МАТ.), 500 КАРТ. КОР. ПО 18 ПАК. ПО 500Г(ВМЕСТЕ С ПАК.) В 1 КОР., СРОК ГОДНОСТИ 12 МЕСЯЦЕВ, ДАТА ИЗГОТОВЛЕНИЯ СЕНТЯБРЬ 2021Г., ДЛЯ УПОТРЕБЛЕНИЯ В ПИЩУ</t>
  </si>
  <si>
    <t>ТЕКСТУРИРОВАННЫЙ БЕЛКОВЫЙ ПРОДУКТ-СОЕВЫЙ ПРОДУКТ (МАССА СОЕВАЯ) В УПАКОВКАХ (ПАКЕТЫ ИЗ ПОЛИМ. МАТ.), 500 КАРТ. КОР. ПО 1 ПАК. ПО 9КГ(ВМЕСТЕ С ПАК.) В 1 КОР., СРОК ГОДНОСТИ 18 МЕСЯЦЕВ, ДАТА ИЗГОТОВЛЕНИЯ ОКТЯБРЬ 2021Г., ДЛЯ УПОТРЕБЛЕНИЯ В ПИЩУ</t>
  </si>
  <si>
    <t>ТЕКСТУРИРОВАННЫЙ БЕЛКОВЫЙ ПРОДУКТ-СОЕВЫЙ ПРОДУКТ В УПАКОВКАХ (ПАК. ИЗ ПОЛИМ. МАТ.), 500 КАРТ. КОР. ПО 1 ПАК. ПО 9КГ(ВМЕСТЕ С ПАК.) В 1 КОР., СРОК ГОДНОСТИ 18 МЕСЯЦЕВ, ДАТА ИЗГОТОВЛЕНИЯ МАЙ 2023Г., ДЛЯ УПОТРЕБЛЕНИЯ В ПИЩУ</t>
  </si>
  <si>
    <t>ТЕКСТУРИРОВАННЫЙ БЕЛКОВЫЙ ПРОДУКТ-СОЕВЫЙ ПРОДУКТ,НЕ СОДЕРЖИТ МОЛОЧНЫХ ЖИРОВ И ЛАКТОЗЫ,В УПАКОВКАХ (ПАК. ИЗ ПОЛИМ. МАТ.),500 КАРТ. КОР. ПО 18 ПАК. ПО 500Г(ВМЕСТЕ С ПАК.) В 1 КОР.,СРОК ГОДНОСТИ 12 МЕСЯЦЕВ,ДАТА ИЗГОТОВЛЕНИЯ ЯНВАРЬ 2024Г.,ДЛЯ</t>
  </si>
  <si>
    <t>ТЕКСТУРИРОВАННЫЙ БЕЛКОВЫЙ СОЕВЫЙ ПРОДУКТ, НЕ СОДЕРЖИТ МОЛОЧНЫХ ЖИРОВ И ЛАКТОЗЫ, В УПАКОВКАХ (ПАКЕТЫ ИЗ ПОЛИМ. МАТ.), 500 КАРТ. КОР. ПО 18 ПАК. ПО 500Г(ВМЕСТЕ С ПАК.) В 1 КОР., СРОК ГОДНОСТИ 12 МЕСЯЦЕВ; ДАТА ИЗГОТОВЛЕНИЯ ДЕКАБРЬ 2023Г., ДЛЯ</t>
  </si>
  <si>
    <t>МАССА СОЕВАЯ ПРОТЕИНОВАЯ В УПАКОВКАХ (ПАКЕТЫ ИЗ ПОЛИМЕРНОГО МАТЕРИАЛА) 500 КАРТОННЫХ КОРОБОК ПО 1 ПАКЕТУ ПО 9КГ(ВМЕСТЕ С ПАКЕТОМ) В 1 КОРОБКЕ, МАРКИРОВКА , СРОК ГОДНОСТИ 12 МЕСЯЦЕВ, ДАТА ИЗГОТОВЛЕНИЯ МАЙ 2020Г., ДЛЯ УПОТРЕБЛЕНИЯ В ПИЩУ : DONGNING CHANGSHENG FOOD CO.LTD, КИТАЙ ОТСУТСТВУЕТ 0</t>
  </si>
  <si>
    <t>БЕЛКОВЫЕ КОНЦЕНТРАТЫ И ТЕКСТУРИРОВАННЫЕ БЕЛКОВЫЕ ВЕЩЕСТВА КОМПЛЕКСНАЯ ПИЩЕВАЯ ДОБАВКА LORYR TEX GRANULES MCS 120 - ТЕКСТУРИРОВАННЫЙ ПШЕНИЧНЫЙ ПРОТЕИН, ХИМ. СОСТАВ: ПШЕНИЧНЫЙ БЕЛОК 70-80%, ПШЕНИЧНАЯ МУКА 20-30%, УПЛОТНИТЕЛЬ - ХЛОРИД КАЛИЯ, Е508 МЕНЕЕ 2%, РЕГУЛЯТОР КИСЛОТНОСТИ-КАРБОНАТ НАТРИЯ, Е500I МЕНЕЕ 1%, ВЛАГА 10%, АНТИОКСИДАНТ: (СМЕСЬ ТОКОФЕРОЛОВ Е306) МЕНЕЕ 1%, КРЕМОВЫЕ ГРАНУЛЫ, ИСПОЛЬЗУЕТСЯ ДЛЯ ЗАМЕНЫ МЯСА ПРИ ПРОИЗВОДСТВЕ ВЕГЕТАРИАНСКИХ ПИЩЕВЫХ ПРОДУКТОВ, А ТАКЖЕ В КАЧЕСТВЕ НАПОЛНИТЕЛЯ ПРИ ПРОИЗВОДСТВЕ ПРОДУКТОВ ИЗ МЯСА И ПТИЦЫ, БУМАЖН. МЕШОК ПО 7 КГ - 640 ШТ LORYMA GMBH LORY LORYR TEX GRANULES MCS 120 4480</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</si>
  <si>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14400</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</si>
  <si>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</si>
  <si>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МАССА СОЕВАЯ ПРОТЕИНОВАЯ ПРОДУКТ ИЗ СОЕВОЙ МАССЫ 14 ПАЧЕК ПО 710 ГР. ПРОДУКТ ИЗ СОЕВОЙ МАССЫ 20 ПАЧЕК ПО 745 ГР. ПРОДУКТ ИЗ СОЕВОЙ МАССЫ 14 ПАЧЕК ПО 720 ГР. ПРОДУКТ ИЗ СОЕВОЙ МАССЫ 14 ПАЧЕК ПО 800 ГР. ПРОДУКТ ИЗ СОЕВОЙ МАССЫ 14 ПАЧЕК ПО 710 ГР XUCHANG SHIJI HAOJIA FOOD CO., LTD НЕ ОБОЗНАЧЕНА 50 LUOYANG DENGSHI FOOD CO., LTD НЕ ОБОЗНАЧЕНА 420 XUCHANG EXTRAORDINARY FOOD CO., LTD НЕ ОБОЗНАЧЕНА 420 XIPING YANGYANG FOOD TECHNOLOGY CO., LTD НЕ ОБОЗНАЧЕНА 420 ZAOZHUANG YA AGENT JIE FOOD CO., LTD SHUAILIANG 2100 XUCHANG EXTRAORDINARY FOOD CO., LTD НЕ ОБОЗНАЧЕНА 900</t>
  </si>
  <si>
    <t>ПРОДУКТЫ БЕЛКОВЫЕ РАСТИТЕЛЬНОГО ПРОИСХОЖДЕНИЯ.</t>
  </si>
  <si>
    <t>БЕЛКОВЫЕ КОНЦЕНТРАТЫ И ТЕКСТУРИРОВАННЫЕ БЕЛКОВЫЕ ВЕЩЕСТВА, ДЛЯ ПРОИЗВОДСТВА КОНДИТЕРСКИХ ИЗДЕЛИЙ БЕЗ ГМО (ВЕС БРУТТО С ПОДДОНАМИ 4851.140 КГ)</t>
  </si>
  <si>
    <t>ТЕКСТУРИРОВАННЫЙ БЕЛКОВЫЙ ПРОДУКТ-СОЕВЫЙ ПРОДУКТ, В УПАКОВКАХ (ПАК. ИЗ ПОЛИМ. МАТ.), 490 КАРТ. КОР. ПО 1 ПАК. ПО 9КГ(ВМЕСТЕ С ПАК.) В 1 КОР, СРОК ГОДНОСТИ 18 МЕСЯЦЕВ, ДАТА ИЗГОТОВЛЕНИЯ АПРЕЛЬ 2023Г, ДЛЯ УПОТРЕБЛЕНИЯ В ПИЩУ</t>
  </si>
  <si>
    <t>ГОТОВЫЙ ПРОДУКТ- КОНЦЕНТРАТ БЕЛКОВЫЙ СОЕВЫЙ, ПРОИЗВЕДЕН ИЗ ГЕНЕТИЧЕСКИ НЕМОДИФИЦИРОВАННЫХ СОЕВЫХ БОБОВ РАСТИТЕЛЬНОГО ПРОИСХОЖДЕНИЯ, TRADCON-T (ХЛОПЬЯ) - 4410 КГ, (294 МЕШКА ПО 15 КГ), СОДЕРЖАНИЕ БЕЛКА 70.7%</t>
  </si>
  <si>
    <t>ГИДРОЛИЗОВAННЫЙ ГОВЯЖИЙ КОЛЛАГЕН, ГИДРОЛИЗОВАННЫЙ РЫБНЫЙ КОЛЛАГЕН.</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</si>
  <si>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</si>
  <si>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ТЕКСТУРИРОВАННЫЙ БЕЛКОВЫЙ ПРОДУКТ-СОЕВЫЙ ПРОДУКТ (МАССА СОЕВАЯ) В УПАКОВКАХ (ПАКЕТЫ ИЗ ПОЛИМ. МАТ.) 486 КАРТ. КОР. ПО 1 ПАК. ПО 9КГ(ВМЕСТЕ С ПАК.) В 1 КОР., СРОК ГОДНОСТИ 12 МЕСЯЦЕВ, ДАТА ИЗГОТОВЛЕНИЯ АВГУСТ 2021Г., ДЛЯ УПОТРЕБЛЕНИЯ В ПИЩУ</t>
  </si>
  <si>
    <t>ПИЩЕВЫЕ ПРОДУКТЫ, НЕ СОДЕРЖАЩИЕ МОЛОЧНЫХ ЖИРОВ, САХАРОЗЫ, ИЗОГЛЮКОЗЫ, ГЛЮКОЗЫ, КРАХМАЛА, БЕЗ СОДЕРЖАНИЯ ЭТИЛОВОГО СПИРТА, В ПОРОШКООБРАЗНОМ ВИДЕ, БЕЗ СОДЕРЖАНИЯ ГМО</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</si>
  <si>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- 4320КГ (288 МЕШКА ПО 15КГ) . СОЕДИНЕНИЯ ШЕСТИВАЛЕНТНОГО ХРОМА И БИОЦИДЫ ОТСУТСТВУЮТ.</t>
  </si>
  <si>
    <t>26.05.2023</t>
  </si>
  <si>
    <t>ТЕКСТУРИРОВАННЫЙ БЕЛКОВЫЙ ПРОДУКТ-СОЕВЫЙ ПРОДУКТ В УПАКОВКАХ (ПАК. ИЗ ПОЛИМ. МАТ.), 480 КАРТ. КОР. ПО 1 ПАК. ПО 9КГ(ВМЕСТЕ С ПАК.) В 1 КОР., СРОК ГОДНОСТИ 12 МЕСЯЦЕВ, ДАТА ИЗГОТОВЛЕНИЯ ЯНВАРЬ 2024Г., ДЛЯ УПОТРЕБЛЕНИЯ В ПИЩУ</t>
  </si>
  <si>
    <t>БЕЛКОВЫЕ КОНЦЕНТРАТЫ И ТЕКСТУРИРОВАННЫЕ БЕЛКОВЫЕ ВЕЩЕСТВА, ДЛЯ ПРОИЗВОДСТВА КОНДИТЕРСКИХ ИЗДЕЛИЙ БЕЗ ГМО (ВЕС БРУТТО С ПОДДОНАМИ 4719.580 КГ)</t>
  </si>
  <si>
    <t>YUЕ КОМПЛЕКСНАЯ ПИЩЕВАЯ ДОБАВКА: ДОБАВКА: НЕ ЯВЛЯЕТСЯ. ЛЕКАРСТВЕННЫМ СРЕДСТВОМ БЕЗ, СОДЕРЖАНИЯ ЭТИЛОВОГО СПИРТА. НЕ ДЛЯ ВЕТЕРИНАРИИ: ВСЕГО</t>
  </si>
  <si>
    <t>RIK КОЛЛАГЕН ГИДРОЛИЗОВАННЫЙ, ПРЕДНАЗНАЧЕННЫЙ ДЛЯ*^ ИСПОЛЬЗОВАНИЯ В КАЧЕСТВЕ СЫРЬЯ{* ПРИ ПРОИЗВОДСТВЕ ПИЩЕВОЙ{( ПРОДУКЦИИ, ТОВАР НАХOДИТСЯ В ТРЕЙЛЕРЕ №HLBA907 CDPCDE</t>
  </si>
  <si>
    <t>ПРОДУКТ СОЕВЫЙ:</t>
  </si>
  <si>
    <t>19.07.2022</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</si>
  <si>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</si>
  <si>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ГИДРОЛИЗОВАННЫЙ РЫБНЫЙ КОЛЛАГЕН LAPI ПОЛУЧЕН ПУТЕМ ГИДРОЛИЗА ЖЕЛАТИНА ИЗ КОЖИ РЫБ. ЭТО ЧИСТЫЙ НАТУРАЛЬНЫЙ ИНГРЕДИЕНТ, СОДЕРЖАЩИЙ 94% БЕЛКА (В ПЕРЕСЧЕТЕ НА СУХОЙ ВЕС). ИСПОЛЬЗУЕТСЯ КАК СЫРЬЁ ДЛЯ ПИЩЕВЫХ ПРОДУКТОВ, В ТОМ ЧИСЛЕ БАД. ПОСТАВЛЯЕТСЯ В ВИДЕ</t>
  </si>
  <si>
    <t>КОЛЛАГЕН ГИДРОЛИЗОВАННЫЙ, ПРЕДНАЗНАЧЕННЫЙ ДЛЯ ИСПОЛЬЗОВАНИЯ В КАЧЕСТВЕ СЫРЬЯ ПРИ ПРОИЗВОДСТВЕ ПИЩЕВОЙ ПРОДУКЦИИ, ТОВАР НАХОДИТСЯ В ТРЕЙЛЕРЕ №HLMZ430</t>
  </si>
  <si>
    <t>ГИДРОЛИЗАТ РАСТИТЕЛЬНОГО БЕЛКА ДЛЯ ИСПОЛЬЗОВАНИЯ В ПИЩЕВОЙ ПРОМЫШЛЕННОСТИ, НЕ СОДЕРЖИТ ГМО, НЕ ДЛЯ ВЕТЕРИНАРИИ, НЕ ЯВЛЯЕТСЯ ФАРМАЦЕВТИЧЕСКОЙ СУБСТАНЦИЕЙ</t>
  </si>
  <si>
    <t>КОМПЛЕКСНЫЕ ПИЩЕВЫЕ ВКУСО-АРОМАТИЧЕСКИЕ ДОБАВКИ, БЕЗ СОДЕРЖАHИЯ СПИРТА: АРОМАТИЗАТОР ПИЩЕВОЙ:</t>
  </si>
  <si>
    <t>БЕЛКОВЫЕ ВЕЩЕСТВА И ИХ ПРОИЗВОДНЫЕ: КОЛЛАГЕН ПИЩЕВОЙ, ВСЕГО 4000 КГ.</t>
  </si>
  <si>
    <t>БЕЛКОВЫЕ КОНЦЕНТРАТЫ И ТЕКСТУРИРОВАННЫЕ БЕЛКОВЫЕ ВЕЩЕСТВА, ДЛЯ ПРОИЗВОДСТВА КОНДИТЕРСКИХ ИЗДЕЛИЙ БЕЗ ГМО (ВЕС БРУТТО С ПОДДОНАМИ 4481.430 КГ)</t>
  </si>
  <si>
    <t>БИОЛОГИЧЕСКИ АКТИВНАЯ ДОБАВКА К ПИЩЕ:</t>
  </si>
  <si>
    <t>БЕЛКОВЫЕ КОНЦЕНТРАТЫ И ТЕКСТУРИРОВАННЫЕ БЕЛКОВЫЕ ВЕЩЕСТВА: СОЕВЫЙ ТЕКСТУРИРОВАННЫЙ БЕЛКОВЫЙ ПРОДУКТ (ВЫСУШЕННЫЙ В ВИДЕ ПАЛОЧЕК)..</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</si>
  <si>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07. 05.20; 08.05.20, СРОК ГОДНОСТИ 18 МЕСЯЦЕВ ООО ДБК ОТСУТСТВУЕТ 4000</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</si>
  <si>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06. 03.20, СРОК ГОДНОСТИ 18 МЕСЯЦЕВ ООО ДБК ОТСУТСТВУЕТ 4000</t>
  </si>
  <si>
    <t>БЕЛКОВЫЕ КОНЦЕНТРАТЫ И ТЕКСТУРИРОВАННЫЕ БЕЛКОВЫЕ ВЕЩЕСТВА ДЛЯ ИСПОЛЬЗОВАНИЯ В ПИЩЕВОЙ ПРОМЫШЛЕННОСТИ, :</t>
  </si>
  <si>
    <t>БЕЛКОВЫЕ КОНЦЕНТРАТЫ И ТЕКСТУРИРОВАННЫЕ БЕЛКОВЫЕ ВЕЩЕСТВА, ДЛЯ ПРОИЗВОДСТВА КОНДИТЕРСКИХ ИЗДЕЛИЙ БЕЗ ГМО (ВЕС БРУТТО С ПОДДОНАМИ 4450.980 КГ)</t>
  </si>
  <si>
    <t>ОБЪЕДИНЕННЫЕ АРАБСКИЕ ЭМИРАТЫ</t>
  </si>
  <si>
    <t>БИОЛOГИЧЕСКИ АКТИВНАЯ ДОБАВКА К ПИЩЕ:</t>
  </si>
  <si>
    <t>ГОТОВЫЙ ПРОДУКТ-МУКА СОЕВАЯ ТЕКСТУРИРОВАННАЯ (ПРОИЗВЕДЕНА ИЗ ГЕНЕТИЧЕСКИ НЕМОДИФИЦИРОВАННЫХ СОЕВЫХ БОБОВ РАСТИТЕЛЬНОГО ПРОИСХОЖДЕНИЯ) , НЕ СОДЕРЖИТ МОЛОЧНЫХ ЖИРОВ, САХАРОЗЫ, ИЗОГЛЮКОЗЫ, ГЛЮКОЗЫ. ПРИМЕНЯЕТСЯ В ПИЩЕВОЙ ПРОМЫШЛЕННОСТИ В КАЧЕСТВЕ СЫРЬЯ В</t>
  </si>
  <si>
    <t>16.09.2022</t>
  </si>
  <si>
    <t>ГИДРОЛИЗОВАННЫЙ РЫБНЫЙ КОЛЛАГЕН LAPI ПОЛУЧЕН ПУТЕМ ГИДРОЛИЗА ЖЕЛАТИНА ИЗ КОЖИ РЫБ. ЭТО ЧИСТЫЙ НАТУРАЛЬНЫЙ ИНГРЕДИЕНТ, СОДЕРЖАЩИЙ 94% БЕЛКА (В ПЕРЕСЧЕТЕ НА СУХОЙ ВЕС). ИСПОЛЬЗУЕТСЯ КАК СЫРЬЁ ДЛЯ ПИЩЕВЫХ ПРОДУКТОВ, В ТОМ ЧИСЛЕ БАД. ПОСТАВЛЯЕТСЯ В ВИДЕП</t>
  </si>
  <si>
    <t>ПЕПТОН МЯСНОЙ (MEAT PEPTONE),ПОРОШОК ЖЕЛТОГО ЦВЕТА, ГИДРОЛИЗАТ ТКАНИ ЖИВОТНЫХ,ПРЕДНАЗНАЧ.ДЛЯ ИСП. В ПРОИЗВОДСТВЕ ПИТАТЕЛЬНЫХ СРЕД ДЛЯ ДИАГНОСТИКИ ВИРУСНЫХ ЗАБОЛЕВАНИЙ ДЛЯ МИКРОБИОЛОГИИ,НЕ ДЛЯ ВЕТЕРИНАРИИ,КОД ОКП 93 8500,УПАК. В БОЧКАХ ПО 25КГ:</t>
  </si>
  <si>
    <t>ПЕПТОН МЯСНОЙ (MEAT PEPTONE), ПОРОШОК ЖЕЛТОГО ЦВЕТА, ГИДРОЛИЗАТ ТКАНИ ЖИВОТНЫХ, ДЛЯ ЛЮБОРАТОРНЫХ ИССЛЕДОВАНИЙ В ОБЛАСТИ МИКРОБИОЛОГИИ И ПРОИЗВОДСТВЕ ПИТАТЕЛЬНЫХ СРЕД ДЛЯ ДИГНОСТИКИ ИНФЕКЦИОННЫХ ЗАБОЛЕВАНИЙ, НЕ ДЛЯ ВЕТЕРИНАРИИ, В БОЧКАХ, КОД ОКП 93</t>
  </si>
  <si>
    <t>ХИМИЧЕСКОЕ СЫРЬЕ "РЫБНЫЙ КОЛЛАГЕН", ИСПОЛЬЗУЕТСЯ ДЛЯ ПРОМЫШЛЕННОГО ПРИМЕНЕНИЯ В KАЧЕСТВЕ СЫРЬЯ ДЛЯ ПИЩЕВОЙ ПРОМЫШЛЕННОСТИ. ВСЕГО 4000 КГ..</t>
  </si>
  <si>
    <t>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200 МЕШКОВ.</t>
  </si>
  <si>
    <t>ПОРОШКООБРАЗНЫЙ ГИДРОЛИЗАТ КУРИНОГО БЕЛКА, ФАСОВКА В ПЛАСТИКОВЫЕ ПАКЕТЫ ПО 20 КГ., "HCP PREMIUM 150" - 4000 КГ. СОСТАВ:КУРИНЫЙ БЕЛОК НЕ МЕНЕЕ 86%, ВЛАЖНОСТЬ НЕ БОЛЕЕ 5%, ЖИР НЕ БОЛЕЕ 0,5%, ЗОЛА НЕ БОЛЕЕ 7%, СОЛЬ НЕ БОЛЕЕЕ 4%,ПОЛУЧЕННЫЙ</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</si>
  <si>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КГ/НЕТТО</t>
  </si>
  <si>
    <t>КОЛЛАГЕН ГИДРОЛИЗОВАННЫЙ СВИНОЙ, В ВИДЕ БЛЕДНО-ЖЕЛТОГО ПОРОШКА, СОДЕРЖАНИЕ БЕЛКА НЕ МЕНЕЕ 90%, УПАКОВАН В МЕШКИ ИЗ КРАФТ-БУМАГИ С ПОЛИЭТИЛЕНОВЫМ ВКЛАДЫШЕМ ПО 20 КГ НЕТТО, ВСЕГО 200 МЕШКОВ.</t>
  </si>
  <si>
    <t>ГИДРОЛИЗИРОВАННЫЙ ГОВЯЖИЙ КОЛЛАГЕН/HYDROLYZED COLLAGEN BOVINE СЫРЬЕ ДЛЯ ПИЩЕВОЙ ПРОМЫШЛЕННОСТИ. НЕ ЯВЛЯЕТСЯ СПЕЦИАЛИЗИРОВАННОЙ ПРОДУКЦИЕЙ, ФАРМСУБСТАНЦИЕЙ И БАД К ПИЩЕ. ПРЕДСТАВЛЯЕТ СОБОЙ БЕЛЫЙ ИЛИ СВЕТЛО-ЖЕЛТЫЙ ПОРОШОК С ЕДВА УЛОВИМЫМ СПЕЦИФИЧЕСКИM</t>
  </si>
  <si>
    <t>14.06.2021</t>
  </si>
  <si>
    <t>БЕЛКОВЫЕ ВЕЩЕСТВА И ИХ ПРОИЗВОДНЫЕ ДЛЯ ИСПОЛЬЗОВАНИЯ В ПИЩЕВОЙ ПРОМЫШЛЕННОСТИ (ВЕС БРУТТО С УЧЕТОМ ВЕСА ПАЛЛЕТ - 4163 КГ)</t>
  </si>
  <si>
    <t>БЕЛКОВЫЕ ВЕЩЕСТВА И ИХ ПРОИЗВОДНЫЕ ДЛЯ ИСПОЛЬЗОВАНИЯ В ПИЩЕВОЙ ПРОМЫШЛЕННОСТИ: , ВЕС БРУТТО С ПОДДОНАМИ 4141КГ</t>
  </si>
  <si>
    <t>БЕЛОК СОЕДИНИТЕЛЬНОТКАННЫЙ ГОВЯЖИЙ ДЛЯ ИСПОЛЬЗОВАНИЯ В ПИЩЕВОЙ ПРОMЫШЛЕННОСТИ:</t>
  </si>
  <si>
    <t>БЕЛОК СОЕДИНИТЕЛЬНОТКАННЫЙ ГОВЯЖИЙ ДЛЯ ИСПОЛЬЗОВАНИЯ В ПИЩЕВОЙ ПРОМЫШЛEННОСТИ:</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</si>
  <si>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16.06.2020, СРОК ГОДНОСТИ 18 МЕСЯЦЕВ СМЕСЬ ЖИВОТНЫХ БЕЛКОВ СВИНОГО ПРОИСХОЖДЕНИЯ БЕЛКОТОН S95 (КОНЦЕНТРАТ СОЕДИНИТЕЛЬНОТКАННОГО БЕЛКА), ИСПОЛЬЗУЕТСЯ В ПИЩЕВОЙ ПРОМЫШЛЕННОСТИ ДЛЯ ИЗГОТОВЛЕНИЯ ЭМУЛЬГИРОВАННЫХ ПРОДУКТОВ. НЕ СОДЕРЖИТ ГМО, РАСФАСОВАН В БУМАЖНЫЕ МЕШКИ ПО 20 КГ НЕТТО, ДАТА ПРОИЗВОДСТВА: 01.05.2020, СРОК ГОДНОСТИ 12 МЕСЯЦЕВ АО ИЦПП ОТСУТСТВУЕТ 3000 АО ИЦПП ОТСУТСТВУЕТ 1000</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</si>
  <si>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 СРОК ГОДНОСТИ 18 МЕСЯЦЕВ, ХИМ. СОСТАВ: 0, МОДЕЛЬ: БИФ ПРО 98 АО ИЦПП ОТСУТСТВУЕТ 4000</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</si>
  <si>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06.03.2020, 13.03.20, 15.03.20, СРОК ГОДНОСТИ 18 МЕСЯЦЕВ АО ИЦПП ОТСУТСТВУЕТ БИФ ПРО 98 4000</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</si>
  <si>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01.05.2020, 07.05.2020, СРОК ГОДНОСТИ 18 МЕСЯЦЕВ АО ИЦПП ОТСУТСТВУЕТ БИФ ПРО 98 4000</t>
  </si>
  <si>
    <t>БЕЛКОВЫЕ ВЕЩЕСТВА - СЫРЬЕ ДЛЯ ПРОМПЕРЕРАБОТКИ В ПИЩЕВОЙ ПРОМЫШЛЕННОСТИ: ИЗОЛИРОВАННЫЙ СОЕВЫЙ БЕЛОК, NURISH 1510, АРТ. 10001783 ПРЕДНАЗНАЧЕННЫЙ ДЛЯ ИСПОЛЬЗОВАНИЯ В ПИЩЕВОЙ ПРОМЫШЛЕННОСТИ, В МЕШКАХ ПО 20 КГ. SOLAE BELGIUM NURISH D15521540 NURISH 1510 4000</t>
  </si>
  <si>
    <t>БЕЛКОВЫЕ ВЕЩЕСТВА И ИХ ПРОИЗВОДНЫЕ (ВОЗВРАТ ТОВАРА, НЕ ПРОШЕДШЕГО ВЕТЕРИНАРНЫЙ КОНТРОЛЬ):</t>
  </si>
  <si>
    <t>БЕЛОК СОЕДИНИТЕЛЬНОТКАННЫЙ ГОВЯЖИЙ ДЛЯ ИСПОЛЬЗОВАНИЯ В ПИЩЕВОЙ ПРOМЫШЛЕННОСТИ:</t>
  </si>
  <si>
    <t>БЕЛОК СОЕДИНИТЕЛЬНОТКАННЫЙ ГОВЯЖИЙ ДЛЯ ИСПОЛЬЗОBАНИЯ В ПИЩЕВОЙ ПРОМЫШЛЕННОСТИ:</t>
  </si>
  <si>
    <t>ИЗОЛЯТ СОЕВОГО БЕЛКА (МАССОВАЯ ДОЛЯ БЕЛКА В ПЕРЕСЧЕТЕ НА СУХОЕ ВЕЩЕСТВО БОЛЕЕ 90%), ИСПОЛЬЗУЕТСЯ В ПИЩЕВОЙ ПРОМЫШЛЕННОСТИ В КАЧЕСТВЕ ЗАМЕНИТЕЛЯ МЯСНОГО СЫРЬЯ, НЕ ИСПОЛЬЗУЕТСЯ В КАЧЕСТВЕ КОРМА ДЛЯ ЖИВОТНЫХ, НЕ СОДЕРЖИТ ГМО, НЕ ОТХОД.</t>
  </si>
  <si>
    <t>ГРУЗ РАСТАРЕН ИЗ КОНТЕЙНЕРА MRKU5257762, ВСЕГО 7 МЕСТ, ВЕС БРУТТО 4253,50 КГ.ПЕПТОНЫ И ИХ ПРОИЗВОДНЫЕ, БЕЛКОВЫЕ ВЕЩЕСТВА И ИХ ПРОИЗВОДНЫЕ, ПРИМЕНЯЮТСЯ В КАЧЕСТВЕ СЫРЬЯ В ПИЩЕВОЙ ПРОМЫШЛЕННОСТИ (НЕ ДЛЯ ВЕТЕРИНАРИИ, НЕ ЯВЛЯЕТСЯ ЛЕКАРСТВЕННЫМ СРЕДСТВОМ,</t>
  </si>
  <si>
    <t>ИЗОЛИРОВАННЫЙ СОЕВЫЙ БЕЛОК (СОЕВЫЙ ИЗОЛЯТ) РАСТИТЕЛЬНОГО ПРОИСХОЖДЕНИЯ, ДЛЯ ПИЩЕВОЙ ПРОМЫШЛЕННОСТИ, ПОСТАВЛЯЕТСЯ В МЕШКАХ ПО 20 КГ В ВИДЕ ПОРОШКА. СОДЕРЖАНИЕ БЕЛКА НЕ МEНЕЕ 90% (В СУХОМ ВЕЩЕСТВЕ) , СОДЕРЖАНИЕ ЖИРОВ НЕ БОЛЕЕ 1%, ПРОДУКТ ГЛУБОКО Й ПЕРЕ</t>
  </si>
  <si>
    <t>ГИДРОЛИЗАТ РАСТИТЕЛЬНОГО БЕЛКА BG , СОЕВО-КУКУРУЗНЫЙ, В ВИДЕ ПОРОШКА. УПАКОВАН В 160 МЕШКОВ ПО 25КГ НА 8 ПАЛЛЕТАХ. СОСТАВ: ГИДРОЛИЗАТ РАСТИТЕЛЬНОГО БЕЛКА, МАЛЬТОДЕКСТРИН, СОЛЬ, ЛИМОННАЯ КИСЛОТА. ИЗГОТОВИТЕЛЬ "BAODING WAY CHEIN FOOD INDUSTRIAL CO.,</t>
  </si>
  <si>
    <t>ЖИВОТНЫЙ БЕЛОК (КОЛЛАГЕНОВЫЙ, ГОВЯЖИЙ) ДЛЯ ПИЩЕВОЙ ПРОМЫШЛЕННОСТИ НЕ СОДЕРЖИТ ГМО; БЕЛОК КОЛЛАГЕНОВЫЙ ДЛЯ ПРИГОТОВЛЕНИЯ МЯСНЫХ ПРОДУКТОВ В ПИЩЕВОЙ ПРОМЫШЛЕННОСТИ, ПPЕДСТАВЛЯЕТ СОБОЙ БЕЛОК, ПОЛУЧАЕМЫЙ ИЗ ОЧИЩЕННОЙ КОЛЛАГЕНОВОЙ ТКАНИ ЖИВОТНЫХ</t>
  </si>
  <si>
    <t>ПИЩЕВОЙ ПРОДУКТ, НЕ СОДЕРЖАЩИЙ МОЛОЧНЫХ ЖИРОВ, САХАРОЗЫ, ИЗОГЛЮКОЗЫ, ГЛЮКОЗЫ ИЛИ КРАХМАЛА: ГИДРОЛИЗАТ РАСТИТЕЛЬНОГО БЕЛКА.</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</si>
  <si>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ГМО.УПАКОВАН В МЕШКИ ПО 25 КГ.- 4000 КГ.</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</si>
  <si>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 А" МАРКИ 10/3 ОРАНЖЕВАЯ ("PROTEX-A" 10/3 ORANGE) - 600 КГ (24 МЕШКА ПО 25 КГ), ЧАСТИ</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</si>
  <si>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10/4 ТР1 - 2000 КГ (100 МЕШКОВ ПО 20 КГ), В ГРАНУЛАХ РАЗМЕРОМ 0.5-2 ММ, ЦВЕТ ОТ Б</t>
  </si>
  <si>
    <t>MУКА СОЕВАЯ ДЕЗОДОРИРОВАННАЯ НЕОБЕЗЖИРЕННАЯ, 25 КГ - 4000 КГ;</t>
  </si>
  <si>
    <t>ПИЩЕВОЙ ПРОДУКТ ИЗ ТЕКСТУРИРОВАННОГО СОЕВОГО БЕЛКА - СОЕВАЯ СПАРЖА СУШЕНАЯ ФУЧЖУ, БЕЗ СОДЕРЖАНИЯ ЭТИЛОВОГО СПИРТА , БЕЗ ГМО, НЕ СОДЕРЖИТ МОЛОЧНОГО ЖИРА, САХАРОЗЫ, ГЛЮКОЗЫ, ИЗОГЛЮКОЗЫ:</t>
  </si>
  <si>
    <t>СЫРЬЁ ДЛЯ ИЗГОТОВЛЕНИЯ КОСМЕТИЧЕСКИХ СРЕДСТВ - ВЕЩЕСТВА ПОВEРХНОСТНО-АКТИВНЫЕ ОРГАНИЧЕСКИЕ, НЕ РАСФАСОВАННЫЕ ДЛЯ РОЗНИЧНОЙ ПРОДАЖИ, НЕ ДЛЯ МЕДИЦИНЫ, НЕ ДЛЯ ВЕТЕРИНАРИИ, БЕЗ СОДЕРЖАНИЯ СПИРТА.</t>
  </si>
  <si>
    <t>LYU ПИЩЕВОЙ ПРОДУКТ; ИЗ ТЕКСТУРИРОВАННОГО СОЕВОГО, БЕЛКА -. СОЕВАЯ СПАРЖА. СУШЕНАЯ "ФУЧЖУ" В, ВИДЕ ПАЛОЧЕК В: ПАКЕТАХ ИЗ ПОЛИМЕРНОГО: МАТЕРИАЛА</t>
  </si>
  <si>
    <t>БЕЛКОВЫЕ КОНЦЕНТРАТЫ И ТЕКСТУРИРОВАННЫЕ БЕЛКОВЫЕ ВЕЩЕСТВА, : КОМПЛЕКСНАЯ ПИЩЕВАЯ ДОБАВКА LORYR TEX GRANULES MBS 111 ПРЕДСТАВЛЯЕТ СОБОЙ СУХОЙ, ТЕКСТУРИРОВАННЫЙ ПШЕНИЧНЫЙ БЕЛОК C ТИПИЧНЫМ ЗЛАКОВЫМ ВКУСОМ. ХИМИЧЕСКИЕ И ФИЗИЧЕСКИЕ ХАРАКТЕРИСТИКИ: ПАРАМЕТР СПЕЦИФИКАЦИЯ ЦВЕТ/ФОРМА/ЗАПАХ КОРИЧНЕВЫЕ ГРАНУЛЫ КОМПЛЕКСНАЯ ПИЩЕВАЯ ДОБАВКА LORYR TEX GRANULES MCS 120 ПРЕДСТАВЛЯЕТ СОБОЙ СУХОЙ, ТЕКСТУРИРОВАННЫЙ ПШЕНИЧНЫЙ БЕЛОК. ХИМИЧЕСКИЕ И ФИЗИЧЕСКИЕ ХАРАКТЕРИСТИКИ: ЦВЕТ/ФОРМА/ЗАПАХ КРЕМОВЫЕ ГРАНУЛЫ. ИСПОЛЬЗУЕТСЯ ДЛЯ ЗАМЕНЫ МЯСА ПРИ ПРОИЗВОДСТВЕ КАЛОРИЙНОСТЬ 372 ККАЛ/100Г ОБЛАСТЬ ПРИМЕНЕНИЯ: ИСПОЛЬЗУЕТСЯ ДЛЯ ЗАМЕНЫ МЯСА ПРИ ПРОИЗВОДСТВЕ ВЕГЕТАРИАНСКИХ ПИЩЕВЫХ ПРОДУКТОВ, А ТАКЖЕ В КАЧЕСТВЕ НАПОЛНИТЕЛЯ ПРИ ПРОИЗВОДСТВЕ ПРОДУКТОВ ИЗ МЯСА И ПТИЦЫ. ХИМИЧЕСКИЙ СОСТАВ: КОМПОНЕНТ СПЕЦИФИКАЦИЯ ВЕГЕТАРИАНСКИХ ПИЩЕВЫХ ПРОДУКТОВ, А ТАКЖЕ В КАЧЕСТВЕ НАПОЛНИТЕЛЯ ПРИ ПРОИЗВОДСТВЕ ПРОДУКТОВ ИЗ МЯСА И ПТИЦЫ. ХИМИЧЕСКИЙ СОСТАВ: ПШЕНИЧНЫЙ БЕЛОК 70-80%, ПШЕНИЧНАЯ МУКА 20-30%, УПЛОТНИТЕЛЬ - ХЛОРИД КАЛИЯ, Е508 МЕНЕЕ 2%, РЕГУЛЯТОР КИСЛОТНОСТИ-КАРБОНАТ ПШЕНИЧНЫЙ БЕЛОК 60-70% ПШЕНИЧНАЯ МУКА 20-30% КРАСИТЕЛЬ: САХАРНЫЙ КОЛЕР III, ПОЛУЧЕННЫЙ ПО ТЕХНОЛОГИИ (AMMONIA CARAMEL), E150C МЕНЕЕ 2% РЕГУЛЯТОР КИСЛОТНОСТИ-КАРБОНАТ НАТРИЯ, Е500I МЕНЕЕ 1% РЕГУЛЯТОР КИСЛОТНОСТИ-ФОСФАТ, Е450III МЕНЕЕ 2% НАТРИЯ, Е500I МЕНЕЕ 1%, ВЛАГА 10%, АНТИОКСИДАНТ: (СМЕСЬ ТОКОФЕРОЛОВ Е306) МЕНЕЕ 1%. СРОК ХРАНЕНИЯ 2 ГОДА В ПРОХЛАДНОМ, СУХОМ, ХОРОШО ВЕНТИЛИРУЕМОМ МЕСТЕ, В ПЛОТНО ЗАКРЫТОМ КОНТЕЙНЕРЕ В СООТВЕТСТВИИ С САНИТАРНЫМИ НОРМАМИ. ПРИ 5-25С. УПАКОВКА: П/Э ПОТЕРИ ПРИ СУШКЕ ( ВЛАГА) МАКС.10% АНТИОКСИДАНТ: СМЕСЬ ТОКОФЕРОЛОВ, Е306 МЕНЕЕ 1% НЕ СОДЕРЖИТ ГМО. РЕКОМЕНДУЕМЫЕ УСЛОВИЯ ХРАНЕНИЯ: СРОК ХРАНЕНИЯ 2 ГОДА В ПРОХЛАДНОМ, СУХОМ, ХОРОШО ВЕНТИЛИРУЕМОМ МЕСТЕ, В ПЛОТНО ЗАКРЫТОМ КОНТЕЙНЕРЕ В СООТВЕТСТВИИ С ПАКЕТ № ПАРТИИ:BC13595 ДАТА ПРОИЗВОДСТВА: 12-02-2020Г. ГОДЕН ДО 12-02-2022Г. САНИТАРНЫМИ НОРМАМИ. ПРИ 5-25С УПАКОВКА: П/Э МЕШОК № ПАРТИИ:BC12973 ДАТА ПРОИЗВОДСТВА: 26-11-2019Г. ГОДЕН ДО 26-11-2021Г. EXTRUDED CEREAL PRODUCTS BV LORY LORY 20002819 LORYR TEX GRANULES MBS 111 560 EXTRUDED CEREAL PRODUCTS BV LORY LORY 20002818 LORYR TEX GRANULES MCS 120 3360</t>
  </si>
  <si>
    <t>КОМПЛЕКСНЫЕ ПИЩЕВЫЕ ДОБАВКИ ДЛЯ ПИЩЕВОЙ ПРОМЫШЛЕННОСТИ, В ВИДЕ ПОРОШКА, БЕЗ СОДЕРЖАНИЯ ЭТИЛОВОГО СПИРТА: (ВЕС БРУТТО С ПОДДОНАМИ 4075.00 КГ) КОМПЛЕКСНАЯ ПИЩЕВАЯ ДОБАВКА ГИДРОЛИЗАТ РАСТИТЕЛЬНОГО БЕЛКА В МЕШКАХ ПО 23.5 КГ - 90 ШТ КОМПЛЕКСНАЯ ПИЩЕВАЯ ДОБАВКА ГИДРОЛИЗАТ РАСТИТЕЛЬНОГО БЕЛКА В МЕШКАХ ПО 25 КГ - 72 ШТ ESAROM GMBH ESAROM 682.330 1800 ESAROM GMBH ESAROM 682.832 2115</t>
  </si>
  <si>
    <t>31.07.2021</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</si>
  <si>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НОМЕР ПАРТИИ: 0381, 0382, 0383, 0384. ДАТЫ ИЗГОТОВЛЕНИЯ: 02.07.2020, СРОК ГОДНОСТИ 18 МЕСЯЦЕВ, МОДЕЛЬ: БИФ ПРО 98 АО ИЦПП ОТСУТСТВУЕТ 3900</t>
  </si>
  <si>
    <t>MRW КОМПЛЕКСНАЯ ПИЩЕВАЯ: ДОБАВКА НЕ ЯВЛЯЕТСЯ; ЛЕКАРСТВЕННЫМ СРЕДСТВОМ БЕЗ; СОДЕРЖАНИЯ ЭТИЛОВОГО, СПИРТА НЕ: ДЛЯ ВЕТЕРИНАРИИ ВСЕГО: EHDDHL</t>
  </si>
  <si>
    <t>ТЕКСТУРИРОВАННЫЕ БЕЛКОВЫЕ (СОЕВЫЕ) ПРОДУКТЫ:</t>
  </si>
  <si>
    <t>БЕЛКОВЫЕ ВЕЩЕСТВА-ИЗОЛЯТ СОЕВОГО БЕЛКА "SHANSONG-90", В ВИДЕ ПОРОШКА СВЕТЛО-ЖЕЛТОГО ЦВЕТА - В 194 МЕШКАХ ПО 20КГ - 3880.00КГ. ИСПОЛЬЗУЕТСЯ В ПИЩЕВОЙ ПРОМЫШЛЕННОСТИ ПРИ ПРОИЗВОДСТВЕ ИЗДЕЛИЙ ИЗ СУРИМИ И МОРЕПРОДУКТОВ. НЕ СОДЕРЖИТ ГМО.</t>
  </si>
  <si>
    <t>ТЕКСТУРИРОВАННЫЙ БЕЛКОВЫЙ ПРОДУКТ-СОЕВЫЙ ПРОДУКТ В УПАКОВКАХ (ПАК. ИЗ ПОЛИМ. МАТ.), 428 КАРТ. КОР. ПО 18 ПАК. ПО 500Г(ВМЕСТЕ С ПАК.) В 1 КОР., СРОК ГОДНОСТИ 12 МЕСЯЦЕВ, ДАТА ИЗГОТОВЛЕНИЯ ОКТЯБРЬ 2023Г., ДЛЯ УПОТРЕБЛЕНИЯ В ПИЩУ</t>
  </si>
  <si>
    <t>ПЕПТОН PLUS ИЗ КАЗЕИНА (ФЕРМЕНТНЫЙ ГИДРОЛИЗАТ), ДЛЯ БИОХИМИИ, ЛАБОРАТОРНЫЙ РЕАКТИВ ЛОТ 64707E31 ДАТА ПРОИЗВОДСТВА 06.2023, СРОК ГОДНОСТИ 06.2028, КАС № 91079-40-2, НЕ ДЛЯ МЕДИЦИНЫ, НЕ ДЛЯ ВЕТЕРИНАРИИ, НЕ ЯВЛЯЕТСЯ ОТХОДАМИ, НЕ ФАРМ. СУБСТАНЦИЯ, БЕЗ</t>
  </si>
  <si>
    <t>ТЕКСТУРИРОВАННЫЙ БЕЛКОВЫЙ ПРОДУКТ-СОЕВЫЙ ПРОДУКТ В УПАКОВКАХ (ПАК. ИЗ ПОЛИМ. МАТ.), 426 КАРТ. КОР. ПО 1 ПАК. ПО 9КГ(ВМЕСТЕ С ПАК.) В 1 КОР., СРОК ГОДНОСТИ 12 МЕСЯЦЕВ, ДАТА ИЗГОТОВЛЕНИЯ ОКТЯБРЬ 2023Г., ДЛЯ УПОТРЕБЛЕНИЯ В ПИЩУ</t>
  </si>
  <si>
    <t>БЕЛКОВЫЕ ВЕЩЕСТВА (ВЕС БРУТТО С ПАЛЛ.4179.900 КГ):</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</si>
  <si>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ЯНВАРЬ 2021Г., ДЛЯ УПОТРЕБЛЕНИЯ В ПИЩУ</t>
  </si>
  <si>
    <t>МАССА СОЕВАЯ ПРОТЕИНОВАЯ В УПАКОВКАХ (ПАКЕТЫ ИЗ ПОЛИМЕРНОГО МАТЕРИАЛА) 421 КАРТОННАЯ КОРОБКА ПО 1 ПАКЕТУ ПО 9КГ(ВМЕСТЕ С ПАКЕТОМ) В 1 КОРОБКЕ, СРОК ГОДНОСТИ 12 МЕСЯЦЕВ, ДАТА ИЗГОТОВЛЕНИЯ ИЮНЬ 2020Г., ДЛЯ УПОТРЕБЛЕНИЯ В ПИЩУ : DONGNING SHUANGSHENG YUANDA FOOD CO., LTD, КИТАЙ SHUANGSHENG 0</t>
  </si>
  <si>
    <t>БЕЛКОВЫЕ КОНЦЕНТРАТЫ И ТЕКСТУРИРОВАННЫЕ БЕЛКОВЫЕ ВЕЩЕСТВА, ДЛЯ ПРОИЗВОДСТВА КОНДИТЕРСКИХ ИЗДЕЛИЙ БЕЗ ГМО (ВЕС БРУТТО С ПОДДОНАМИ 4136.700 КГ)</t>
  </si>
  <si>
    <t>КОМПЛЕКСНЫЕ ПИЩЕВЫЕ ВКУСО-АРОМАТИЧЕСКИЕ ДОБАВКИ, БЕЗ СОДЕРЖАНИЯ СПИРТА: АРОМАТИЗАТОР ПИЩЕВОЙ</t>
  </si>
  <si>
    <t>ПИЩЕВОЙ ПРОДУКТ ИЗ ТЕКСТУРИРОВАННОГО СОЕВОГО БЕЛКА - СОЕВАЯ СПАРЖА СУШЕНАЯ ФУЧЖУ, В ВИДЕ ПАЛОЧЕК, В ПАКЕТАХ ИЗ ПОЛИМЕРНОГО МАТЕРИАЛА ПО 500 ГР НЕТТО,ПО 18 ШТ ПАКЕТОВ В КОРОБКЕ. СПАРЖА СОЕВАЯ СУШЕНАЯ, БЕЛКОВАЯ - УПАКОВАНА ПО 18 ПАКЕТОВ В КАРТОННОЙ КОРОБКЕ. БЕЗ СОДЕРЖАНИЯ ЭТИЛОВОГО СПИРТА , БЕЗ ГМО, НЕ СОДЕРЖИТ МОЛОЧНОГО ЖИРА, САХАРОЗЫ, ГЛЮКОЗЫ, ИЗОГЛЮКОЗЫ. ИНГРЕДИЕНТЫ:СОЕВЫЕ БОБЫ ,ВОДА,КРАХМАЛ 1%,СОЛЬ. NANTONG OUJIN TRADING CO.,LTD ТОВАРНЫЙ ЗНАК ОТСУТСТВУЕТ ФУЧЖУ 7377</t>
  </si>
  <si>
    <t>ПЕПТОНЫ И ИХ ПРОИЗВОДНЫЕ, БЕЛКОВЫЕ ВЕЩЕСТВА И ИХ ПРОИЗВОДНЫЕ, ПРИМЕНЯЮТСЯ В КАЧЕСТВЕ СЫРЬЯ В ПИЩЕВОЙ ПРОМЫШЛЕННОСТИ (НЕ ДЛЯ ВЕТЕРИНАРИИ, НЕ ЯВЛЯЕТСЯ ЛЕКАРСТВЕННЫМ СРЕДСТВОМ, НЕ ДЛЯ МЕДИЦИНЫ, НЕ СОДЕРЖИТ ЭТИЛОВОГО СПИРТА, НЕ ЯВЛЯЕТСЯ НАРКОТИЧЕСКИМ И П</t>
  </si>
  <si>
    <t>БЕЛКОВЫЕ ВЕЩЕСТВА :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 ПИЩЕВАЯ ПРОДУКЦИЯ,НЕ ДЛЯ РОЗНИЧ.</t>
  </si>
  <si>
    <t>БЕЛКОВЫЕ ВЕЩЕСТВА (ВЕС БРУТТО С ПАЛЛ.4027.500 КГ):</t>
  </si>
  <si>
    <t>ТЕКСТУРИРОВАННЫЕ БЕЛКОВЫЕ ВЕЩЕСТВА, ВЕС БРУТТО С ПОДДОНАМИ 3905 КГ:</t>
  </si>
  <si>
    <t>ТЕКСТУРИРОВАННЫЙ БЕЛКОВЫЙ СОЕВЫЙ ПРОДУКТ (МАССА СОЕВАЯ) В УПАКОВКАХ (В ПАКЕТАХ ИЗ ПОЛИМЕРНОГО МАТЕРИАЛА И В КАРТОННОЙ КОРОБКЕ). 416 КОРОБОК ПО 18 ПАКЕТОВ ПО 500 ГР. ДЛЯ УПОТРЕБЛЕНИЯ В ПИЩУ</t>
  </si>
  <si>
    <t>ТЕКСТУРИРОВАННЫЙ БЕЛКОВЫЙ ПРОДУКТ-СОЕВЫЙ ПРОДУКТ В УПАКОВКАХ (ПАК. ИЗ ПОЛИМ. МАТ.), 411 КАРТ. КОР. ПО 18 ПАК. ПО 500Г(ВМЕСТЕ С ПАК.) В 1 КОР., СРОК ГОДНОСТИ 12 МЕСЯЦЕВ, ДАТА ИЗГОТОВЛЕНИЯ ОКТЯБРЬ 2023Г., ДЛЯ УПОТРЕБЛЕНИЯ В ПИЩУ</t>
  </si>
  <si>
    <t>МАССА СОЕВАЯ ПРОТЕИНОВАЯ В УПАКОВКАХ (ПАКЕТЫ ИЗ ПОЛИМЕРНОГО МАТЕРИАЛА) 410 КАРТОННЫХ КОРОБОК ПО 18 ПАКЕТОВ ПО 500Г(ВМЕСТЕ С ПАКЕТОМ) В 1 КОРОБКЕ, СРОК ГОДНОСТИ 12 МЕСЯЦЕВ, ДАТА ИЗГОТОВЛЕНИЯ МАЙ 2020Г., ДЛЯ УПОТРЕБЛЕНИЯ В ПИЩУ : SHANGHAI LONGZHI TRADING CO., LTD, КИТАЙ МИДОРИ 0</t>
  </si>
  <si>
    <t>ПРОИЗВОДНЫЕ СЫВОРОТОЧНЫХ БЕЛКОВ, ПОЛУЧЕННЫЕ В РЕЗУЛЬТАТЕ ФЕРМЕНТАТИВНОГО РАСЩЕПЛЕНИЯ СЫВОРОТОЧНЫХ БЕЛКОВ - ГИДРОЛИЗАТ СЫВОРОТОЧНОГО БЕЛКА PEPTIGEN IF-3080. ПОСТАВЛЯЕТСЯ В МЕШКАХ ПО 15 КГ НЕТТО. : ПРЕДНАЗНАЧЕН ДЛЯ ИСПОЛЬЗОВАНИЯ В ПИЩЕВОЙ ПРОМЫШЛЕННОСТИ, НЕ СОДЕРЖИТ ГМО, В ВИДЕ ПОРОШКА. СОДЕРЖАНИЕ БЕЛКА (NX6. 38) В СУХ.В-ВЕ 91 МАС.%, ЖИРНОСТЬ 0,1 МАС%. ARLA FOODS INGREDIENTS GROUP P/S DANMARK PROTEIN БЕЗ ТОВАРНОГО ЗНАКА БЕЗ МАРКИ БЕЗ АРТИКУЛА PEPTIGEN IF-3080 3600</t>
  </si>
  <si>
    <t>13.06.2020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</si>
  <si>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(ПАЛОЧКИ ОСТРЫЕ (К ПИВУ)) 12 ПАЧЕК ПО 950 ГР. 05. 2020 ПРОДУКТ ИЗ СОЕВОЙ МАССЫ (ПАЛОЧКИ ОСТРЫЕ (К ПИВУ)) 14 ПАЧЕК ПО 830 ГР. 05. 2020 ПРОДУКТ ИЗ СОЕВОЙ МАССЫ (ШАШЛЫЧКИ ОСТРЫЕ (К ПИВУ)) 100 ПАЧЕК ПО 100 ГР. 05. 2020 ПРОДУКТ ИЗ СОЕВОЙ МАССЫ (ШАШЛЫЧКИ ОСТРЫЕ (К ПИВУ)) 100 ПАЧЕК ПО 80 ГР. 05. 2020 ПРОДУКТ ИЗ СОЕВОЙ МАССЫ (ШАШЛЫЧКИ ОСТРЫЕ (К ПИВУ)) 40 ПАЧЕК ПО 110 ГР. 04. 2020 ПРОДУКТ ИЗ СОЕВОЙ МАССЫ (ПАЛОЧКИ ОСТРЫЕ (К ПИВУ)) 14 ПАЧЕК ПО 740 ГР. 05. 2020 ПРОДУКТ ИЗ СОЕВОЙ МАССЫ (ШАШЛЫЧКИ ОСТРЫЕ (К ПИВУ)) 14 ПАЧЕК ПО 760 ГР. 05. 2020 ПРОДУКТ ИЗ СОЕВОЙ МАССЫ (ШАШЛЫЧКИ ОСТРЫЕ (К ПИВУ)) 14 ПАЧЕК ПО 780 ГР. 05. 2020 ПРОДУКТ ИЗ СОЕВОЙ МАССЫ (ПАЛОЧКИ ОСТРЫЕ (К ПИВУ)) 14 ПАЧЕК ПО 740 ГР. 04. 2020 ZAOZHUANG YA AGENT JIE FOOD CO., LTD НЕ ОБОЗНАЧЕНА 360 LUOYANG DENGSHI FOOD CO., LTD НЕ ОБОЗНАЧЕНА 420 XIPING YANGYANG FOOD TECHNOLOGY CO., LTD HENGLE 6000 HENAN BAISHI CHUAN MUSLIM FOOD CO., LTD BAISHIFU 10000 JIANGFA FOOD CO., LTD JIANGFA 700 JIANGFA FOOD CO., LTD JIANGFA 420 ZAOZHUANG YA AGENT JIE FOOD CO., LTD НЕ ОБОЗНАЧЕНА 280 WUYI COUNTY QIAOWEIXIANG FOOD CO., LTD НЕ ОБОЗНАЧЕНА 350 XUCHANG EXTRAORDINARY FOOD CO., LTD НЕ ОБОЗНАЧЕНА 2400</t>
  </si>
  <si>
    <t>ТЕКСТУРИРОВАННЫЙ БЕЛКОBЫЙ ПРОДУКТ-СОЕВЫЙ ПРОДУКТ В УПАКОВКАХ (ПАКЕТЫ ИЗ ПОЛИМ. МАТ.), 406 КАРТ. КОР. ПО 18 ПАК. ПО 500Г(ВМЕСТЕ С ПАК.) В 1 КОР., СРОК ГОДНОСТИ 12 МЕСЯЦЕВ, ДАТА ИЗГОТОВЛЕНИЯ МАЙ 2023Г., ДЛЯ УПОТРЕБЛЕНИЯ В ПИЩУ</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</si>
  <si>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1-3 - 3654 КГ (203 МЕШКА ПО 18 КГ НА 7-МИ ПОДДОНАХ),</t>
  </si>
  <si>
    <t>БЕЛКОВЫЕ ВЕЩЕСТВА (ВЕС БРУТТО С ПАЛЛ.4079.800 КГ):</t>
  </si>
  <si>
    <t>ПРОДУКТЫ НА ОСНОВЕ РАСТИТЕЛЬНЫХ ПРОИЗВОДНЫХ БЕЛКОВЫХ ВЕЩЕСТВ, ПРИМЕНЯЕМЫЕ В КАЧЕСТВЕ СЫРЬЯ В КОСМЕТИЧЕСКОЙ ПРОМЫШЛЕННОСТИ, НЕ ПИЩЕВАЯ ПРОДУКЦИЯ, НЕ ДЛЯ РОЗНИЧНОЙ ПРОДАЖИ, НЕ СОДЕРЖИТ СПИРТА</t>
  </si>
  <si>
    <t>ПРОИЗВОДНЫЕ СЫВОРОТОЧНЫХ БЕЛКОВ, ПОЛУЧЕННЫЕ В РЕЗУЛЬТАТЕ ФЕРМЕНТАТИВНОГО РАСЩЕПЛЕНИЯ СЫВОРОТОЧНЫХ БЕЛКОВ - ГИДРОЛИЗАТ СЫВОРОТОЧНОГО БЕЛКА PEPTIGEN IF-3080, ПОСТАВЛЯЕТСЯ В МЕШКАХ ПО 15 КГ НЕТТО:</t>
  </si>
  <si>
    <t>19.03.2023</t>
  </si>
  <si>
    <t>СЫРЬЕ ДЛЯ ПРОИЗВОДСТВА КОСМЕТИЧЕСКОЙ ПРОДУКЦИИ,ПРОДУКТЫ НА ОСНОВЕ ПРОИЗВОДНЫХ БЕЛКОВЫХ ВЕЩЕСТВ. НЕ ПИЩЕВАЯ ПРОДУКЦИЯ,НЕ ДЛЯ РОЗНИЧНОЙ ПРОДАЖИ,НЕ ДЛЯ ВЕТЕРИНАРИИ,НЕ СОДЕРЖИТ ЭТИЛОВЫЙ СПИРТ.</t>
  </si>
  <si>
    <t>СЫРЬЕ ДЛЯ ПРОИЗВОДСТВА КОСМЕТИЧЕСКОЙ ПРОДУКЦИИ, ПРОДУКТЫ НА ОСНОВЕ ПРОИЗВОДНЫХ БЕЛКОВЫХ ВЕЩЕСТВ. НЕ ПИЩЕВАЯ ПРОДУКЦИЯ, НЕ ДЛЯ РОЗНИЧНОЙ ПРОДАЖИ, НЕ ДЛЯ ВЕТЕРИHАРИИ, НЕ СОДЕРЖИТ ЭТИЛОВЫЙ СПИРТ..</t>
  </si>
  <si>
    <t>БЕЛКОВЫЕ ВЕЩЕСТВА-ИЗОЛЯТ СОЕВОГО БЕЛКА, В ВИДЕ ПОРОШКА СВЕТЛО-ЖЕЛТОГО ЦВЕТА - В 180 МЕШКАХ ПО 20КГ - 3600КГ. ИСПОЛЬЗУЕТСЯ В ПИЩЕВОЙ ПРОМЫШЛЕННОСТИ ПРИ ПРОИЗВОДСТВЕ ИЗДЕЛИЙ ИЗ СУРИМИ И МОРЕПРОДУКТОВ. НЕ СОДЕРЖИТ ГМО.</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</si>
  <si>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"ФУЧЖУ", В ВИДЕ ПАЛОЧЕК И РЕЗАННЫХ ПАЛОЧЕК, УПАКОВАНЫ В КАРТОННЫЕ КОРОБКИ С ПОЛИЭТИЛЕНО</t>
  </si>
  <si>
    <t>ТЕКСТУРИРОВАННЫЙ БЕЛКОВЫЙ ПРОДУКТ-СОЕВЫЙ ПРОДУКТ (МАССА СОЕВАЯ, СОЕВАЯ СПАРЖА &lt;ФУЧЖУ&gt;) НЕ СОДЕРЖИТ МОЛОЧНЫХ ЖИРОВ И ЛАКТОЗЫ, В УПАКОВКАХ (ПАК.ИЗ ПОЛИМ.МАТ.), 300 КАРТ.КОР.ПО 1 ПАК.ПО 12000Г(ВМЕСТЕ С ПАК.) В 1 КОР., СРОК ГОДНОСТИ 12 МЕСЯЦЕВ, ДАТА</t>
  </si>
  <si>
    <t>ТЕКСТУРИРОВАННЫЙ БЕЛКОВЫЙ ПРОДУКТ-CОЕВЫЙ ПРОДУКТ (СОЕВАЯ СПАРЖА &lt;ФУЧЖУ&gt;) НЕ СОДЕРЖИТ МОЛОЧНЫХ ЖИРОВ И ЛАКТОЗЫ, В УПАКОВКАХ (ПАК. ИЗ ПОЛИМ. МАТ.), 300 КАРТОННЫХ КОРОБОК ПО 1 ПАКЕТУ ПО 12КГ(ВМЕСТЕ С ПАКЕТОМ) В 1 КОРОБКЕ, СРОК ГОДНОСТИ 18 МЕСЯЦЕВ, ДАТА</t>
  </si>
  <si>
    <t>ТЕКСТУРИРОВАННЫЙ БЕЛКОВЫЙ СОЕВЫЙ ПРОДУКТ В УПАКОВКАХ (ПАКЕТЫ ИЗ ПОЛИМ. МАТ.), 400 КАРТ. КОР. ПО 1 ПАК. ПО 9КГ(ВМЕСТЕ С ПАК.) В 1 КОР., СРОК ГОДНОСТИ 12 МЕСЯЦЕВ, ДАТА ИЗГОТОВЛЕНИЯ ОКТЯБРЬ 2023Г., ДЛЯ УПОТРЕБЛЕНИЯ В ПИЩУ</t>
  </si>
  <si>
    <t>ТЕКСТУРИРОВАННЫЙ БЕЛКОВЫЙ ПРОДУКТ-СОЕВЫЙ ПРОДУКТ (МАССА СОЕВАЯ) В УПАКОВКАХ (ПАКЕТЫ ИЗ ПОЛИМ. МАТ.), 400 КАРТ. КОР. ПО 18 ПАК. ПО 500Г(ВМЕСТЕ С ПАК.) В 1 КОР., СРОК ГОДНОСТИ 18 МЕСЯЦЕВ, ДАТА ИЗГОТОВЛЕНИЯ АПРЕЛЬ 2023Г., ДЛЯ УПОТРЕБЛЕНИЯ В ПИЩУ</t>
  </si>
  <si>
    <t>СОЕВАЯ ТЕКСТУРИРОВАННАЯ MУКА, БЕЗ ИСПОЛЬЗОВАНИЯ ГМО:</t>
  </si>
  <si>
    <t>БЕЛОК СОЕВЫЙ ТЕКСТУРИРОВАННЫЙ, ПРЕДСТАВЛЯЕТ СОБОЙ ПРОДУКТ ЭКСТРУЗИИ СОЕВОГО СЫРЬЯ, ИМЕЮЩИЙ ПОРИСТУЮ СТРУКТУРУ, ПОЗВОЛЯЮЩУЮ СВЯЗАТЬ И УДЕРЖИВАТЬ БОЛЬШЕЕ КОЛИЧЕСТВО ВЛАГИ, ИСПОЛЬЗУЕТСЯ В ПИЩЕВОЙ ПРОМЫШЛЕННОСТИ КАК ДЛЯ ВОССОЗДАНИЯ ТЕКСТУРЫ ПИЩЕВЫХ ПРОДУКТОВ - МЯСА, РЫБЫ, ГРИБОВ, ТАК И ДЛЯ ЧАСТИЧНОЙ ЗАМЕНЫ (ОТ 15 ДО 30%) МЯСНОГО СЫРЬЯ, А ТАКЖЕ В КАЧЕСТВЕ САМОСТОЯТЕЛЬНОГО БЛЮДА. НЕ СОДЕЖИТ ГМО, НЕ ИСПОЛЬЗУЕТСЯ В КАЧЕСТВЕ КОРМА ДЛЯ ЖИВОТНЫХ, НЕ ОТХОД, НЕ ЯВЛЯЕТСЯ СПЕЦИАЛИЗИРОВАННЫМ ПИЩЕВЫМ ПРОДУКТОМ, БАД К ПИЩЕ ИЛИ СЫРЬЕМ ДЛЯ ЕГО ПРОИЗВОДСТВА, КОМПЛЕКСНОЙ ПИЩЕВОЙ ДОБАВКОЙ, АРОМАТИЗАТОРОМ. БЕЛОК СОЕВЫЙ ТЕКСТУРИРОВАННЫЙ ОПТТЕМА М03 / 18КГ / КОРИЧ.МЕШОК</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</si>
  <si>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МАССА СОЕВАЯ ПРОТЕИНОВАЯ В УПАКОВКАХ ПО 9 КГ, ЗАТЕМ УПАКОВАНА В ТРАНСПОРТНЫЕ КАРТОННЫЕ КОРОБКИ ПО 1 УПАКОВКЕ В КОРОБКЕ 05. 2020, ВСЕГО 200 УПАКОВОК МАССА СОЕВАЯ ПРОТЕИНОВАЯ 18 ПАЧЕК ПО 500 ГР. 06. 2020 DONGNING SHUANGSHENG YUANDA FOOD CO., LTD НЕ ОБОЗНАЧЕНА 3596 DONGNING SHUANGSHENG YUANDA FOOD CO., LTD НЕ ОБОЗНАЧЕНА 200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</si>
  <si>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(ПАЛОЧКИ ОСТРЫЕ (К ПИВУ)) 40 ПАЧЕК ПО 120 ГР. ПРОДУКТ ИЗ СОЕВОЙ МАССЫ (ПАЛОЧКИ ОСТРЫЕ (К ПИВУ)) 60 ПАЧЕК ПО 115 ГР. ПРОДУКТ ИЗ СОЕВОЙ МАССЫ (ПАЛОЧКИ ОСТРЫЕ (К ПИВУ)) 60 ПАЧЕК ПО 75 ГР. ПРОДУКТ ИЗ СОЕВОЙ МАССЫ (ПАЛОЧКИ ОСТРЫЕ (К ПИВУ)) 90 ПАЧЕК ПО 110 ГР. ПРОДУКТ ИЗ СОЕВОЙ МАССЫ (ПАЛОЧКИ ОСТРЫЕ (К ПИВУ)) 60 ПАЧЕК ПО 75 ГР. ПРОДУКТ ИЗ СОЕВОЙ МАССЫ (ПАЛОЧКИ ОСТРЫЕ (К ПИВУ)) 60 ПАЧЕК ПО 90 ГР. ПРОДУКТ ИЗ СОЕВОЙ МАССЫ (ШАШЛЫЧКИ ОСТРЫЕ (К ПИВУ)) 2 ПАЧКИ ПО 2560 ГР.(90 ШТУК ПО 28,4 ГР.) ZAOZHUANG YA AGENT JIE FOOD CO., LTD НЕ ОБОЗНАЧЕНА 2360 LUOHE PINGPING FOODS CO., LTD WEILONG 1800 LUOHE PINGPING FOODS CO., LTD WEILONG 1800 WUYI COUNTY QIAOWEIXIANG FOOD CO., LTD НЕ ОБОЗНАЧЕНА 786 LUOHE PINGPING FOODS CO., LTD WEILONG 1800 LUOHE PINGPING FOODS CO., LTD WEILONG 1200 LUOHE PINGPING FOODS CO., LTD WEILONG 6300</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</si>
  <si>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 GELNEX INDUSTRIA E COMERCIO LTDA, 4266 ОТСУТСТВУЕТ ОТСУТСТВУЕТ ОТСУТСТВУЕТ ОТСУТСТВУЕТ 3500</t>
  </si>
  <si>
    <t>БЕЛКОВЫЕ КОНЦЕНТРАТЫ И ТЕКСТУРИРОВАННЫЕ БЕЛКОВЫЕ ВЕЩЕСТВА ДЛЯ ИСПОЛЬЗОВАНИЯ В ПИЩЕВОЙ ПPОМЫШЛЕННОСТИ, :</t>
  </si>
  <si>
    <t>КОЛЛАГЕН ГИДРОЛИЗОВАННЫЙ, ПРЕДНАЗНАЧЕННЫЙ ДЛЯ ИСПОЛЬЗОВАНИЯ В КАЧЕСТВЕ СЫРЬЯ ПРИ ПРОИЗВОДСТВЕ ПИЩЕВОЙ ПРОДУКЦИИ, ТОВАР НАХДИТСЯ В ТРЕЙЛЕРЕ №HLVK616</t>
  </si>
  <si>
    <t>ПЕПТОН PLUS ИЗ КАЗЕИНА (ФЕРМЕНТНЫЙ ГИДРОЛИЗАТ), ДЛЯ БИОХИМИИ, ЛАБОРАТОРНЫЙ РЕАКТИВ ЛОТ 65685341 ДАТА ПРОИЗВОДСТВА 12.2023, СРОК ГОДНОСТИ 12.2028, КАС № 91079-40-2, НЕ ДЛЯ МЕДИЦИНЫ, НЕ ДЛЯ ВЕТЕРИНАРИИ, НЕ ЯВЛЯЕТСЯ ОТХОДАМИ, НЕ ФАРМ.СУБСТАНЦИЯ, БЕЗ</t>
  </si>
  <si>
    <t>ТОВАРЫ ДАННОЙ ПАРТИИ ПРИБЫЛИ В СБОРНОМ КОНТЕЙНЕРЕ TRZU1021720, КОТОРЫЙ НА ДАННЫЙ МОМЕНТ РАСФОРМИРОВАН. ПРОТЕИН ПОЛУЧЕНHЫЙ ИЗ РЫБЬЕЙ ЧЕШУИ, ИСПОЛЬЗУЕМЫЙ ДЛЯ ПРОИЗВОДСТВА ПИЩЕВЫХ ДОБАВОК</t>
  </si>
  <si>
    <t>БЕЛКОВЫЕ ВЕЩЕСТВА (ВЕС БРУТТО С ПАЛЛ.3922.000 КГ):</t>
  </si>
  <si>
    <t>КОЛЛАГЕН ГИДРОЛИЗОВАННЫЙ ГОВЯЖИЙ "PEPTIFY" ТИП A, ПРИМЕНЯЕТСЯ В НУТРИЦЕВТИЧЕСКОЙ, КОСМЕТИЧЕСКОЙ И ФАРМАЦЕВТИЧЕСКОЙ ОТРАСЛЯХ. УПАКОВАН В 175 МЕШКОВ, РАСПОЛОЖЕННЫХ НА 4 ФАНЕРНЫХ ПОДДОНАХ. ВЕС БРУТТО С ПОДДОНАМИ 3622,5 КГ.</t>
  </si>
  <si>
    <t>КОЛЛАГЕН ГИДРОЛИЗОВАННЫЙ СВИНОЙ, ПОРОШОК, НЕ СОДЕРЖИТ ГМО.</t>
  </si>
  <si>
    <t>КОЛЛАГЕН ГИДРОЛИЗОВАННЫЙ ГОВЯЖИЙ,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 GELNEX INDUSTRIA E COMERCIO LTDA, 4266 ОТСУТСТВУЕТ ОТСУТСТВУЕТ ОТСУТСТВУЕТ ОТСУТСТВУЕТ 3500</t>
  </si>
  <si>
    <t>СЫРЬЕ ДЛЯ ПИЩЕВОЙ ПРОМЫШЛЕННОСТИ БЕЛОК КРОВИ ЖИВОТНЫХ: ХАРИМИКС ПП (HARIMIX PP),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</si>
  <si>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ПАРТИЯ № 06000-442-20-1401, СРОК ГОДНОСТИ-АПРЕЛЬ 2021Г., ПРИМЕНЯЕТСЯ В ПИЩЕВОЙ ПРОМЫШЛЕННОСТИ В КАЧЕСТВЕ НАТУРАЛЬНОГО КРАСИТЕЛЯ ДЛЯ ПРОИЗВОДСТВА МЯСОПРОДУКТОВ (КОЛБАС, КРОВЯНЫХ КОЛБАС, ВЕТЧИН И ПР.), В 700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3500</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</si>
  <si>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ПАРТИЯ № 06000-442-20-1801, СРОК ГОДНОСТИ-МАЙ 2021Г., ПРИМЕНЯЕТСЯ В ПИЩЕВОЙ ПРОМЫШЛЕННОСТИ В КАЧЕСТВЕ НАТУРАЛЬНОГО КРАСИТЕЛЯ ДЛЯ ПРОИЗВОДСТВА МЯСОПРОДУКТОВ (КОЛБАС, КРОВЯНЫХ КОЛБАС, ВЕТЧИН И ПР.), В 700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3500</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</si>
  <si>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ИЗОГЛЮKОЗЫ, ГЛЮКОЗЫ ИЛИ КРАХМАЛА. ПРЕДНАЗНАЧЕН ДЛЯ ИСПОЛЬЗОВАНИЯ В ПРОИЗВОДСТВЕ ПИЩЕВОЙ ПРОДУКЦ</t>
  </si>
  <si>
    <t>ИЗОЛЯТ СОЕВОГО БЕЛКА "ШАНЬСУН-90" - ПРЕДНАСТАВЛЯЕТ СОБОЙ ОДНОРОДНЫЙ ПОРОШОК БЕЗ КОМКОВ И ПРИМЕСЕЙ СВЕТЛО-БЕЖЕВОГО ЦВЕТА. ЯВЛЯЕТСЯ ВЫСОКОФУНКЦИОНАЛЬНЫМ ИЗОЛЯТОМ СОЕВОГО БЕЛКА И ПРЕДНАЗНАЧЕН ДЛЯ ИСПОЛЬЗОВАНИЯ В ПИЩЕВОЙ ПРОМЫШЛЕННОСТИ ПРИ ПРОИЗВОДСТВЕ</t>
  </si>
  <si>
    <t>ГИДРОЛИЗАТ РАСТИТЕЛЬНОГО БЕЛКА BG , СОЕВО-КУКУРУЗНЫЙ, В ВИДЕ ПОРОШКА. УПАКОВАН В 140 КPАФТ-ПАКЕТАХ С ПОЛИЭТИЛЕНОВЫМ ВКЛАДЫШЕМ НА 6 ПАЛЛЕТАХ. СОСТАВ: ГИДРОЛИЗАТ РАСТИТЕЛЬНОГО БЕЛКА, МАЛЬТОДЕКСТРИН, СОЛЬ, ЛИМОННАЯ КИСЛОТА. ИЗГОТОВИТЕЛЬ "BAODING WAY CHE</t>
  </si>
  <si>
    <t>МАССА СОЕВАЯ ПРОТЕИНОВАЯ В УПАКОВКАХ (ПАКЕТЫ ИЗ ПОЛИМЕРНОГО МАТЕРИАЛА) 388 КАРТОННЫХ КОРОБОК ПО 1 ПАКЕТУ ПО 9КГ(ВМЕСТЕ С ПАКЕТОМ) В 1 КОРОБКЕ, СРОК ГОДНОСТИ 12 МЕСЯЦЕВ, ДАТА ИЗГОТОВЛЕНИЯ ФЕВРАЛЬ 2020Г., ДЛЯ УПОТРЕБЛЕНИЯ В ПИЩУ : DONGNING SHUANGSHENG YUANDA FOOD CO., LTD, КИТАЙ SHUANGSHENG 0</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</si>
  <si>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 НЕ СОДЕРЖИТ ГМО:</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</si>
  <si>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t>
  </si>
  <si>
    <t>БЕЛКОВЫЕ КОНЦЕНТРАТЫ И ТЕКСТУРИРОВАННЫЕ БЕЛКОВЫЕ ВЕЩЕСТВА, ДЛЯ ПРОИЗВОДСТВА КОНДИТЕРСКИХ ИЗДЕЛИЙ БЕЗ ГМО (ВЕС БРУТТО С ПОДДОНАМИ 3791.980 КГ)</t>
  </si>
  <si>
    <t>ПРОДУКТЫ НА ОСНОВЕ РАСТИТЕЛЬНЫХ ПРОИЗВОДНЫХ БЕЛКОВЫХ ВЕЩЕСТВ, СЫРЬЕ ДЛЯ ПРИМЕНЕНИЯ В КОСМЕТИЧЕСКОЙ ПРОМЫШЛЕННОСТИ, НЕ ПИЩЕВАЯ ПРОДУКЦИЯ, НЕ ДЛЯ РОЗНИЧНОЙ ПРОДАЖИ, НЕ ДЛЯ ВЕТЕРИНАРИИ, НЕ СОДЕРЖАТ ЭТИЛОВЫЙ СПИРТ:</t>
  </si>
  <si>
    <t>БЕЛКОВЫЕ ВЕЩЕСТВА-ИЗОЛЯТ СОЕВОГО БЕЛКА, В ВИДЕ ПОРОШКА СВЕТЛО-ЖЕЛТОГО ЦВЕТА - В 170 МЕШКАХ ПО 20КГ - 3400КГ. ИСПОЛЬЗУЕТСЯ В ПИЩЕВОЙ ПРОМЫШЛЕННОСТИ ПРИ ПРОИЗВОДСТВЕ ИЗДЕЛИЙ ИЗ СУРИМИ И МОРЕПРОДУКТОВ. НЕ СОДЕРЖИТ ГМО.</t>
  </si>
  <si>
    <t>БЕЛКОВЫЕ ВЕЩЕСТВА:ИЗОЛЯТ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 ИЗОЛЯТ СОЕВОГО БЕЛКА (ПИЩЕВОЙ) В 170 БУМАЖНЫХ МЕШКАХ ПО 20 КГ. ФУНКЦИОНАЛЬНОЕ ЗНАЧЕНИЕ:ПРЕДНАЗНАЧЕН ДЛЯ ИСПОЛЬЗОВАНИЯ В ПИЩЕВОЙ ПРОМЫШЛЕННОСТИ ДЛЯ ПРОИЗВОДСТВА МЯСНОЙ ПРОДУКЦИИ. SHANDONG SINOGLORY HEALTH FOOD CO., LTD SHANDONG SINOGLORY HEALTH ОТСУТСТВУЕТ ОТСУТСТВУЕТ ОТСУТСТВУЕТ 3400</t>
  </si>
  <si>
    <t>13.11.2021</t>
  </si>
  <si>
    <t>ТЕКСТУРИРОВАННЫЙ БЕЛКОВЫЙ ПРОДУКТ-СОЕВЫЙ ПРОДУКТ (МАССА СОЕВАЯ) В УПАКОВКАХ (ПАКЕТЫ ИЗ ПОЛИМ. МАТ.), 375 КАРТ. КОР. ПО 18 ПАК. ПО 500Г(ВМЕСТЕ С ПАК.) В 1 КОР., СРОК ГОДНОСТИ 18 МЕСЯЦЕВ, ДАТА ИЗГОТОВЛЕНИЯ НОЯБРЬ 2021Г., ДЛЯ УПОТРЕБЛЕНИЯ В ПИЩУ</t>
  </si>
  <si>
    <t>ПРОДУКТЫ МОЛОКОСОДЕРЖАЩИЕ СГУЩЕННЫЕ С САХАРОМ, В ЖЕСТЯНЫХ БАНКАХ, ПЛАСТИКОВЫХ ПАКЕТАХ (ДОЙ-ПАК). ИЗГОТОВЛЕНЫ ОКТЯБРЬ-ДЕКАБРЬ 2021 ГОДА, СРОК ГОДНОСТИ 12 МЕСЯЦЕВ, ПРЕДНАЗНАЧЕНЫ ДЛЯ НЕПОСРЕДСТВЕННОГО УПОТРЕБЛЕНИЯ В ПИЩУ</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</si>
  <si>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13500</t>
  </si>
  <si>
    <t>ТЕКСТУРИРОВАННЫЙ БЕЛКОВЫЙ ПРОДУКТ-СОЕВЫЙ ПРОДУКТ В УПАКОВКАХ (ПАК. ИЗ ПОЛИМ. МАT.), 375 КАРТ. КОР. ПО 18 ПАК. ПО 500Г(ВМЕСТЕ С ПАК.) В 1 КОР., СРОК ГОДНОСТИ 12 МЕСЯЦЕВ, ДАТА ИЗГОТОВЛЕНИЯ ОКТЯБРЬ 2023Г., ДЛЯ УПОТРЕБЛЕНИЯ В ПИЩУ</t>
  </si>
  <si>
    <t>БИОЛОГИЧЕСКИ АКТИВНЫЕ ДОБAВКИ К ПИЩЕ</t>
  </si>
  <si>
    <t>ТЕКСТУРИРОВАННЫЙ БЕЛКОВЫЙ ПРОДУКТ-СОЕВЫЙ ПРОДУКТ (МАССА СОЕВАЯ) В УПАКОВКАХ (ПАКЕТЫ ИЗ ПОЛИМ. МАТ.), 370 КАРТ. КОР. ПО 18 ПАК. ПО 500Г(ВМЕСТЕ С ПАК.) В 1 КОР., СРОК ГОДНОСТИ 18 МЕСЯЦЕВ, ДАТА ИЗГОТОВЛЕНИЯ ОКТЯБРЬ 2021Г., ДЛЯ УПОТРЕБЛЕНИЯ В ПИЩУ</t>
  </si>
  <si>
    <t>ТЕКСТУРИРОВАННЫЙ БЕЛКОВЫЙ ПРОДУКТ-СОЕВЫЙ ПРОДУКТ (МАССА СОЕВАЯ) В УПАКОВКАХ (ПАКЕТЫ ИЗ ПОЛИМ. МАТ.), 369 КАРТ. КОР. ПО 1 ПАК. ПО 9КГ(ВМЕСТЕ С ПАК.) В 1 КОР., СРОК ГОДНОСТИ 12 МЕСЯЦЕВ, ДАТА ИЗГОТОВЛЕНИЯ СЕНТЯБРЬ 2021Г., ДЛЯ УПОТРЕБЛЕНИЯ В ПИЩУ</t>
  </si>
  <si>
    <t>ТЕКСТУРИРОВАННЫЙ БЕЛКОВЫЙ СОЕВЫЙ ПРОДУКТ (МАССА СОЕВАЯ) В УПАКОВКАХ (В ПАКЕТАХ ИЗ ПОЛИМЕРНОГО МАТЕРИАЛА И В КАРТОННОЙ КОРОБКЕ). 368 КОРОБОК ПО 18 ПАКЕТОВ ПО 500 ГР. ДЛЯ УПОТРЕБЛЕНИЯ В ПИЩУ</t>
  </si>
  <si>
    <t>ИЗОЛЯТ СОЕВОГО БЕЛКА SOLPRO 920 - ПРОДУКТ, ПОЛУЧЕННЫЙ ЭКСТРАКЦИЕЙ ИЗ ОБЕЗЖИРЕННОЙ МУКИ СОИ, СОДЕРЖАНИЕ БЕЛКОВ НЕ МЕНЕЕ 90 %, ДЛЯ ПИЩЕВОЙ ПРОМ-ТИ, 165 МЕШКОВ ПО 20 КГ. (НЕТТО). ПАРТИЯ 20240105. НЕ СОДЕРЖИТ ГМО</t>
  </si>
  <si>
    <t>ПРОЧИЕ БЕЛКОВЫЕ КОНЦЕНТРАТЫ И ТЕКСТУРИРОВАННЫЕ БЕЛКОВЫЕ ВЕЩЕСТВА:</t>
  </si>
  <si>
    <t>КОЛЛАГЕН ГИДРОЛИЗОВАННЫЙ, ПРЕДНАЗНАЧЕННЫЙ ДЛЯ ИСПОЛЬЗОВАНИЯ В КАЧЕСТВЕ СЫРЬЯ ПРИ ПРОИЗВОДСТВЕ ПИЩЕВОЙ ПРОДУКЦИИ, ТОВАР НАХОДИТСЯ В ТРЕЙЛЕРЕ №HLGD503</t>
  </si>
  <si>
    <t>БЕЛКОВЫЕ ВЕЩЕСТВА - СЫРЬЕ ДЛЯ ПРОМПЕРЕРАБОТКИ В ПИЩЕВОЙ ПРОМЫШЛЕННОСТИ (ВОЗВРАТ ТОВАРА, НЕ ПРОШЕДШЕГО ВЕТЕРИНАРНЫЙ КОНТРОЛЬ):</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</si>
  <si>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ГМО.ПРЕДНАЗНАЧЕН ДЛЯ ИСПОЛЬЗОВАНИЯ В ПИЩЕВОЙ ПРОМЫШЛЕННОСТИ СОДЕРЖАНИЕМ БЕЛКА 83,78-83,91 МАС,%, В ПЕР</t>
  </si>
  <si>
    <t>БЕЛКОВЫЕ ВЕЩЕСТВА. БИОАКТИВНЫЙ КОЛЛАГЕН ГЕЛЬ, ВКУС "ЗЕЛЕНОЕ ЯБЛOКО"..</t>
  </si>
  <si>
    <t>ПЕПТОН ПЛЮС ИЗ КАЗЕИНА (ФЕРМЕНТАТИВНЫЙ ГИДРОЛИЗАТ) ДЛЯ БИОХИМИИ. РЕАГЕНТ ДЛЯ НАУЧНО-ИССЛЕДОВАТЕЛЬСКИХ РАБОТ. , КАС № 91079-40-2, НЕ ДЛЯ МЕДИЦИНЫ, НЕ ДЛЯ ВЕТЕРИНАРИИ, НЕ ЯВЛЯЕТСЯ ОТХОДАМИ, НЕ ФАРМ. СУБСТАНЦИЯ, БЕЗ СОДЕРЖАНИЯ ЭТИЛОВОГО СПИРТА:</t>
  </si>
  <si>
    <t>23.01.2023</t>
  </si>
  <si>
    <t>СОЕВЫЙ ТЕКСТУРАТ НА ОСНОВЕ ОБЕЗЖИРЕННОЙ ТЕКСТУРИРОВАННОЙ СОЕВОЙ МУКИ (ТЕКСТУРАТ СОЕВОГО БЕЛКА)- ПРОДУКТ ИЗ СОИ С СОДЕРЖАНИЕМ БЕЛКА В СУХОМ ВЕЩЕСТВЕ НЕ МЕНЕЕ 48%, ПРОИЗВОДИТСЯ ИЗ ОТБОРНЫХ ОЧИЩЕННЫХ И ОБЕЗЖИРЕННЫХ СОЕВЫХ СЕМЯН С ЦЕЛЬЮ ИМИТАЦИИ</t>
  </si>
  <si>
    <t>ТЕКСТУРИРОВАННЫЙ БЕЛКОВЫЙ ПРОДУКТ-СОЕВЫЙ ПРОДУКТ (МАССА СОЕВАЯ) В УПАКОВКАХ (ПАК. ИЗ ПОЛИМ. МАТ.), 361 КАРТ. КОР. ПО 1 ПАК. ПО 9КГ(ВМЕСТЕ С ПАК.) В 1 КОР., СРОК ГОДНОСТИ 12 МЕСЯЦЕВ, ДАТА ИЗГОТОВЛЕНИЯ ИЮНЬ 2021Г., ДЛЯ УПОТРЕБЛЕНИЯ В ПИЩУ</t>
  </si>
  <si>
    <t>БЕЛКОВЫЕ ВЕЩЕСТВА И ИХ ПРОИЗВОДНЫЕ ДЛЯ ИСПОЛЬЗОВАНИЯ В ПИЩЕВОЙ ПРОМЫШЛЕННОСТИ: БЕЛОК СВИНОЙ В ФОРМЕ ПОРОШКА СВЕТЛО-БЕЖЕВОГО ЦВЕТА. ПРОДУКТ ЯВЛЯЕТСЯ ФУНКЦИОНАЛЬНЫМ ЖИВОТНЫМ БЕЛКОМ, ПРОИЗВЕДЕННЫМ ИЗ СОЕДИНИТЕЛЬНО-ТКАННОГО И ЦЕЛЬНОМЫШЕЧНОГО СЫРЬЯ ПИЩЕВО</t>
  </si>
  <si>
    <t>ПЕПТОНЫ И ИХ ПРОИЗВОДНЫЕ.</t>
  </si>
  <si>
    <t>БЕЛКОВЫЕ ВЕЩЕСТВА И ИХ ПРОИЗВОДНЫЕ ДЛЯ ИСПОЛЬЗОВАНИЯ В ПИЩЕВОЙ ПРОМЫШЛЕННОСТИ: БЕЛОК CВИНОЙ В ФОРМЕ ПОРОШКА СВЕТЛО-БЕЖЕВОГО ЦВЕТА. ПРОДУКТ ЯВЛЯЕТСЯ ФУНКЦИОНАЛЬНЫМ ЖИВОТНЫМ БЕЛКОМ, ПРОИЗВЕДЕННЫМ ИЗ СОЕДИНИТЕЛЬНО-ТКАННОГО И ЦЕЛЬНОМЫШЕЧНОГО СЫРЬЯ ПИЩЕВО</t>
  </si>
  <si>
    <t>ПРОИЗВОДНЫЕ СЫВОРОТОЧНЫХ БЕЛКОВ, ПОЛУЧЕННЫЕ В РЕЗУЛЬТАТЕ ФЕРМЕНТАТИВНОГО РАСЩЕПЛЕНИЯ СЫВОРОТОЧНЫХ БЕЛКОВ - ГИДРОЛИЗАТЫ СЫВОРОТОЧНОГО БЕЛКА. ПОСТАВЛЯЮТСЯ В МЕШКАХ ПО 15 КГ НЕТТО.</t>
  </si>
  <si>
    <t>БЕЛКОВЫЕ ВEЩЕСТВА - СЫРЬЕ ДЛЯ ПРОМПЕРЕРАБОТКИ В ПИЩЕВОЙ ПРОМЫШЛЕННОСТИ:</t>
  </si>
  <si>
    <t>БЕЛОК , ПРЕДНАЗНАЧЕН В КАЧЕСТВЕ СОСТАВНОГО КОМПОНЕНТА ПРИ ПРОМЫШЛЕННОМ ИЗГОТОВЛЕНИИ КОЛБАСНЫХ ИЗДЕЛИЙ В ООО Ф-МА "КОЛБИКО":</t>
  </si>
  <si>
    <t>14.03.2021</t>
  </si>
  <si>
    <t>РАСТИТЕЛЬНЫЙ БЕЛОК NUTRALYS W, В ВИДЕ ПОРОШКА ЖЕЛТОВАТОГО ЦВЕТА, ПОЛУЧЕННЫЙ ИЗ ПШЕНИЦЫ ПРИ ПОМОЩИ МОКРОЙ ЭКСТРАКЦИИ И ФЕРМЕНТАТИВНОГО ГИДРОЛИЗА С СОДЕРЖАНИЕМ БЕЛКА 85, 1-85, 3%. : ПРИМЕНЯЕТСЯ В ПИЩЕВОЙ ПРОМЫШЛЕННОСТИ. В МЕШКАХ ПО 20 КГ ТОВАР НЕ ПРЕДН</t>
  </si>
  <si>
    <t>БЕЛКОВЫЕ ВЕЩЕСТВА, НЕ СОДЕРЖАЩИЕ МОЛОЧНЫХ ЖИРОВ, САХАРОЗЫ, ИЗОГЛЮКОЗЫ, ГЛЮКОЗЫ И КРАХМАЛА. В МЕШКАХ ПО 20 КГ. ТОВАР НЕ ПРЕДНАЗНАЧЕН ДЛЯ РОЗНИЧНОЙ ПРОДАЖИ И ДАЛЬНЕЙШЕЙ ФАСОВКИ.НЕ СОДЕРЖИТ ФРУКТОЗУ И ГМО ДЛЯ ПИЩЕВОЙ ПРОМЫШЛЕННОСТИ</t>
  </si>
  <si>
    <t>ПИЩЕВЫЕ ПРОДУКТЫ - TЕКСТУРИРОВАННЫЕ БЕЛКОВЫЕ ВЕЩЕСТВА, НЕ СОДЕРЖАЩИЕ МОЛОЧНЫХ ЖИРОВ, САХАРОЗЫ, ИЗОГЛЮКОЗЫ, ГЛЮКОЗЫ ИЛИ КРАХМАЛА БОЛЕЕ 5 МАС%:</t>
  </si>
  <si>
    <t>ПИЩЕВЫЕ ПРОДУКТЫ, СОЕВАЯ СПАРЖА В ВИДЕ ПАЛОЧЕК СУШЕНАЯ (ФУДЖУ) ТЕКСТУРИРОВАННЫЙ БЕЛКОВЫЙ СОЕВЫЙ ПРОДУКТ, HЕ СОДЕРЖИТ ГМО, МОЛОЧНЫХ ЖИРОВ, САХАРОЗЫ, ГЛЮКОЗЫ, КРАХМАЛА, БЕЗ СОДЕРЖАНИЯ СПИРТА, ВИТАМИНОВ, МИНЕРАЛЬНЫХ ВЕЩЕСТВ ДЛЯ МЕД.ЦЕЛЕЙ И ПРОДУКТОВЖИВО</t>
  </si>
  <si>
    <t>МАССА СОЕВАЯ ПРОТЕИНОВАЯ В УПАКОВКАХ (ПАКЕТЫ ИЗ ПОЛИМЕРНОГО МАТЕРИАЛА) 355 КАРТОННЫХ КОРОБОК ПО 18 ПАКЕТОВ ПО 500Г(ВМЕСТЕ С ПАКЕТОМ) В 1 КОРОБКЕ, СРОК ГОДНОСТИ 12 МЕСЯЦЕВ, ДАТА ИЗГОТОВЛЕНИЯ МАЙ 2020Г., ДЛЯ УПОТРЕБЛЕНИЯ В ПИЩУ : DONGNING SHUANGSHENG YUANDA FOOD CO., LTD, КИТАЙ SHUANGSHENG 0</t>
  </si>
  <si>
    <t>ГИДРОЛИЗАТ РАСТИТЕЛЬНОГО БЕЛКА (HVP-188) УПАКОВКА 2*10КГ/КОР:НЕТТО.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</si>
  <si>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12140 ПРОДУКТ ИЗ СОЕВОЙ МАССЫ (ПАЛОЧКИ К ПИВУ) 14 УПАКОВОК ПО 750 ГР. (30 ШТУК ПО 25 ГР.) 06. 2020 ПРОДУКТ ИЗ СОЕВОЙ МАССЫ (ПАЛОЧКИ К ПИВУ) 14 УПАКОВОК ПО 780 ГР. (30 ШТУК ПО 26 ГР.) 06. 2020 ПРОДУКТ ИЗ СОЕВОЙ МАССЫ (ПАЛОЧКИ К ПИВУ) 12 УПАКОВОК ПО 960 ГР. (20 ШТУК ПО 48 ГР.) 06. 2020 ПРОДУКТ ИЗ СОЕВОЙ МАССЫ (ШАШЛЫЧКИ НА ШПАЖКАХ) 100 ПАЧЕК ПО 75 ГР. 06. 2020 ПРОДУКТ ИЗ СОЕВОЙ МАССЫ (ПАЛОЧКИ К ПИВУ) 14 УПАКОВОК ПО 780 ГР. (30 ШТУК ПО 26 ГР.) 06. 2020 ПРОДУКТ ИЗ СОЕВОЙ МАССЫ (ШАШЛЫЧКИ НА ШПАЖКАХ) 12 УПАКОВОК ПО 1300 ГР. (50 ШТУК ПО 26 ГР.) 06. 2020 ПРОДУКТ ИЗ СОЕВОЙ МАССЫ (ШАШЛЫЧКИ НА ШПАЖКАХ) 100 ПАЧЕК ПО 90 ГР. 05. 2020 УПАКОВКА HE NAN LONG XIANG FOOD CO. LTD ОТСУТСТВУЕТ 140 SHENYANGHI XINBAOJIA FOOD CO., LTD ОТСУТСТВУЕТ 240 WUYI COUNTY QIAOWEIXIANG FOOD CO., LTD ОТСУТСТВУЕТ 280 XIPING YANGYANG FOOD TECHNOLOGY CO., LTD ОТСУТСТВУЕТ 280 XUCHANG EXTRAORDINARY FOOD CO., LTD ОТСУТСТВУЕТ 1200 ZAOZHUANG YA AGENT JIE FOOD CO., LTD ОТСУТСТВУЕТ 5000 HENAN BAISHI CHUAN MUSLIM FOOD CO., LTD BAISHIFU 5000</t>
  </si>
  <si>
    <t>ПЕПТОН МЯСНОЙ (MEAT PEPTONE),ПОРОШОК ЖЕЛТОГО ЦВЕТА, ГИДРОЛИЗАТ ТКАНИ ЖИВОТНЫХ,ПРЕДНАЗНАЧ.ДЛЯ ИСП. В ПРОИЗВОДСТВЕ ПИТАТЕЛЬНЫХ СРЕД ДЛЯ ДИАГНОСТИКИ ВИРУСНЫХ ЗАБОЛЕВАНИЙ ДЛЯ МИКРОБИОЛОГИИ,НЕ ДЛЯ ВЕТЕРИНАРИИ;КОД ОКП 93 8500,УПАК. В БОЧКАХ ПО 25КГ (ВЕС</t>
  </si>
  <si>
    <t>ПЕПТОН МЯСНОЙ (MEAT PEPTONE), ПОРОШОК ЖЕЛТОГО ЦВЕТА, ГИДРОЛИЗАТ ТКАНИ ЖИВОТНЫХ, ПРЕДНАЗНАЧ.ДЛЯ ИСП. В ПРОИЗВОДСТВЕ ПИТАТЕЛЬНЫХ СРЕД ДЛЯ ДИАГНОСТИКИ ВИРУСНЫХ ЗАБОЛЕВАНИЙ ДЛЯ МИКРОБИОЛОГИИ, НЕ ДЛЯ ВЕТЕРИНАРИИ; КОД ОКП 93 8500, УПАК. В 126 БОЧКАХ ПО</t>
  </si>
  <si>
    <t>БЕЛКОВЫЕ КОНЦЕНТРАТЫ И ТЕКСТУРИРОВАННЫЕ БЕЛКОВЫЕ ВЕЩЕСТВА ДЛЯ ПРОИЗВОДСТВА КОНДИТЕРСКИХ ИЗДЕЛИЙ, БЕЗ ГМО, ВЕС БРУТТО С ПОДДОНАМИ - 3447.25 КГ :</t>
  </si>
  <si>
    <t>LYU БЕЛКОВЫЕ КОНЦЕНТРАТЫ И ТЕКСТУРИРОВАННЫЕ БЕЛКОВЫЕ ВЕЩЕСТВА, ДЛЯ ПРОИЗВОДСТВА КОНДИТЕРСКИХ ИЗДЕЛИЙ БЕЗ ГМО (ВЕС БРУТТО С ПОДДОНАМИ 3447..250 КГ) EAHDPG</t>
  </si>
  <si>
    <t>БЕЛКОВЫЕ КОНЦЕНТРАТЫ И ТЕКСТУРИРОВАННЫЕ БЕЛКОВЫЕ ВЕЩЕСТВА, ДЛЯ ПРОИЗВОДСТВА КОНДИТЕРСКИХ ИЗДЕЛИЙ БЕЗ ГМО (ВЕС БРУТТО С ПОДДОНАМИ 3447.250 КГ)</t>
  </si>
  <si>
    <t>БЕЛКОВЫЕ КОНЦЕНТРАТЫ И ТЕКСТУРИРОВАННЫЕ БЕЛКОВЫЕ ВЕЩЕСТВА: СОЕВЫЙ ТЕКСТУРИРОВАННЫЙ БЕЛКОВЫЙ ПРОДУКТ (ВЫСУШЕННЫЙ В ВИДЕ ПАЛОЧЕК): "СПАРЖА СОЕВАЯ СУШЕННАЯ (ФУЧЖУ)". ДАТА ПРОИЗВОДСТВА 15.07.23Г.</t>
  </si>
  <si>
    <t>ТЕКСТУРИРОВАННЫЙ БЕЛКОВЫЙ ПРОДУКТ-СОЕВЫЙ ПРОДУКТ (МАССА СОЕВАЯ, СОЕВАЯ СПАРЖА &lt;ФУЧЖУ&gt;) НЕ СОДЕРЖИТ МОЛОЧНЫХ ЖИРОВ И ЛАКТОЗЫ, В УПАКОВКАХ (ПАК. ИЗ ПОЛИМ. МАТ.), 350 КАРТ. КОР. ПО 1 ПАК. ПО 9000Г(ВМЕСТЕ С ПАК.) В 1 КОР., СРОК ГОДНОСТИ 12 МЕСЯЦЕВ, ДАТАИ</t>
  </si>
  <si>
    <t>ТЕКСТУРИРОВАННЫЙ БЕЛКОВЫЙ ПРОДУКТ-СОЕВЫЙ ПРОДУКТ (МАССА СОЕВАЯ) В УПАКОВКАХ (ПАК. ИЗ ПОЛИМ. МАТ.), 350 КАРТ. КОР. ПО 18 ПАК. ПО 500Г(ВМЕСТЕ С ПАК.) В 1 КОР., СРОК ГОДНОСТИ 12 МЕСЯЦЕВ, ДАТА ИЗГОТОВЛЕНИЯ ИЮНЬ 2021Г., ДЛЯ УПОТРЕБЛЕНИЯ В ПИЩУ</t>
  </si>
  <si>
    <t>ТЕКСТУРИРОВАННЫЙ БЕЛКОВЫЙ ПРОДУКТ-СОЕВЫЙ ПРОДУКТ (МАССА СОЕВАЯ) В УПАКОВКАХ (ПАК. ИЗ ПОЛИМ. МАТ.), 350 КАРТ. КОР. ПО 18 ПАК. ПО 500Г(ВМЕСТЕ С ПАК.) В 1 КОР., СРОК ГОДНОСТИ 12 МЕСЯЦЕВ, ДАТА ИЗГОТОВЛЕНИЯ МАЙ 2021Г., ДЛЯ УПОТРЕБЛЕНИЯ В ПИЩУ</t>
  </si>
  <si>
    <t>08.08.2020</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</si>
  <si>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18 ПАЧЕК ПО 500 ГР - ВСЕГО 6300</t>
  </si>
  <si>
    <t>ISOPRO 900 HI - ИЗОЛЯТ СОЕВОГО БЕЛКА С ВЫСОКОЙ ВЛАГОСВЯЗЫВАЮЩЕЙ СПОСОБНОСТЬЮ ДЛЯ ПИЩЕВОЙ ПРОМЫШЛЕННОСТИ, 155 МЕШКОВ 3100 КГ. :</t>
  </si>
  <si>
    <t>13.08.2021</t>
  </si>
  <si>
    <t>ПЕПТОН ПЛЮС ИЗ КАЗЕИНА (ФЕРМЕНТНЫЙ ГИДРОЛИЗАТ) ДЛЯ БИОХИМИИ, ЛАБОРАТОРНЫЙ РЕАКТИВ, КАС № 91079-40-2, НЕ ДЛЯ МЕДИЦИНЫ, НЕ ДЛЯ ВЕТЕРИНАРИИ, НЕ ФАРМ.СУБСТАНЦИЯ, НЕ СОД. ЭТИЛОВЫЙ СПИРТ, НЕ ОТХОДЫ:</t>
  </si>
  <si>
    <t>ПРОДУКТ БЕЛКОВЫЙ ИЗ СОЕВОЙ СПАРЖИ, ПРЕДНАЗНАЧЕННЫЙ ДЛЯ УПОТРЕБЛЕНИЯ В ПИЩУ, НЕ СОДЕРЖАЩИЙ МОЛОЧНЫХ ЖИРОВ,С СОДЕРЖАНИЕМ САХАРОЗЫ И КРАХМАЛА БОЛЕЕ 5%МАС.НЕ СОДЕРЖИТ ГМО:</t>
  </si>
  <si>
    <t>ТЕКСТУРИРОВАННЫЙ БЕЛКОВЫЙ ПРОДУКТ-МАССА СОЕВАЯ ПРОТЕИНОВАЯ "СПАРЖА, ФУЧЖУ" В УПАКОВКАХ (ПАКЕТЫ ИЗ ПОЛИМЕРНОГО МАТЕРИАЛА) 346 КАРТОННЫХ КОРОБОК ПО 18 ПАКЕТОВ ПО 500Г(ВМЕСТЕ С ПАКЕТОМ) В 1 КОРОБКЕ, СРОК ГОДНОСТИ 12 МЕСЯЦЕВ, ДАТА ИЗГОТОВЛЕНИЯ МАЙ 2021Г</t>
  </si>
  <si>
    <t>БИОЛОГИЧЕСКИ АКТИВНЫЕ ДОБАВКИ К ПИЩЕ</t>
  </si>
  <si>
    <t>БЕЛКОВЫЕ КОНЦЕНТРАТЫ И ТЕКСТУРИРОВАННЫЕ БЕЛКОВЫЕ ВЕЩЕСТВА, ДЛЯ ПРОИЗВОДСТВА КОНДИТЕРСКИХ ИЗДЕЛИЙ БЕЗ ГМО (ВЕС БРУТТО С ПОДДОНАМИ 3371.130 КГ)</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</si>
  <si>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9840</t>
  </si>
  <si>
    <t>БЕЛКОВЫЕ КОНЦЕНТРАТЫ И ТЕКСТУРИРОВАННЫЕ БЕЛКОВЫЕ ВЕЩЕСТВА, ДЛЯ ПРОИЗВОДСТВА КОНДИТЕРСКИХ ИЗДЕЛИЙ БЕЗ ГМО (ВЕС БРУТТО С ПОДДОНАМИ 3340.675 КГ)</t>
  </si>
  <si>
    <t>БЕЛКОВЫЕ КОНЦЕНТРАТЫ И ТЕКСТУРИРОВАННЫЕ БЕЛКОВЫЕ ВЕЩЕСТВА,НЕ СОДЕРЖ.МОЛОЧНЫХ ЖИРОВ,САХАРОЗЫ, ИЗОГЛЮКОЗЫ, ГЛЮКОЗЫ ИЛИ КРАХМАЛА ИЛИ СОДЕРЖАЩИЕ МЕНЕЕ 1,5 МАС.% МОЛОЧНОГО ЖИРА,5 МАС.% САХАРОЗЫ/ИЗОГЛЮКОЗЫ, 5 МАС.% ГЛЮКОЗЫ ИЛИ КРАХМАЛА</t>
  </si>
  <si>
    <t>01.04.2023</t>
  </si>
  <si>
    <t>БЕЛКОВЫЕ КОНЦEНТРАТЫ И ТЕКСТУРИРОВАННЫЕ БЕЛКОВЫЕ ВЕЩЕСТВА:</t>
  </si>
  <si>
    <t>GHY ПРОДУКТ НА МОЛОЧНОЙ (№ ОСНОВЕ СГУЩЕННЫЙ С САХАРОМ(| "ВАРЕНАЯ СГУЩЕНКА"</t>
  </si>
  <si>
    <t>КОМПЛЕКСНЫЕ ПИЩЕВЫЕ ДОБАВКИ ДЛЯ ПИЩЕВОЙ ПРОМЫШЛЕННОСТИ, В ВИДЕ ПОРОШКА, БЕЗ СОДЕРЖАНИЯ ЭТИЛОВОГО СПИРТА: (ВЕС БРУТТО С ПОДДОНАМИ 3100.50 КГ) КОМПЛЕКСНАЯ ПИЩЕВАЯ ДОБАВКА ГИДРОЛИЗАТ СОЕВОГО БЕЛКА В МЕШКАХ ПО 23,5 КГ - 43 ШТ КОМПЛЕКСНАЯ ПИЩЕВАЯ ДОБАВКА ГИДРОЛИЗАТ РАСТИТЕЛЬНОГО БЕЛКА В МЕШКАХ ПО 25 КГ - 80 ШТ ESAROM GMBH ESAROM 682.330 2000 ESAROM GMBH ESAROM 682.832 1010.5</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</si>
  <si>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ПО 450 ГР НЕТТО С ВЕСОМ ПАКЕТА, ИТОГО:</t>
  </si>
  <si>
    <t>ПЕПТОН PLUS ИЗ КАЗЕИНА (ФЕРМЕНТНЫЙ ГИДРОЛИЗАТ), ДЛЯ БИОХИМИИ, ЛАБОРАТОРНЫЙ РЕАКТИВ ЛОТ 635FA937, ДАТА ИЗГОТОВЛЕНИЯ 10.2022, СРОК ГОДНОСТИ 10.2027, КАС № 91079-40-2, НЕ ДЛЯ МЕДИЦИНЫ, НЕ ДЛЯ ВЕТЕРИНАРИИ, НЕ ЯВЛЯЕТСЯ ОТХОДАМИ, НЕ ФАРМ. СУБСТАНЦИЯ, БЕЗ</t>
  </si>
  <si>
    <t>ПРОИЗBОДНЫЕ ПЕПТОНОВ, КОЛЛАГЕН ПЕПТИД РЫБНЫЙ (КОЛЛАГЕН РЫБНЫЙ ГИДРОЛИЗОВАННЫЙ), ПОСТАВЛЯЕТСЯ В МЕШКАХ ПО 20 КГ, НОМЕР ПАРТИИ C2022042. ПРЕДСТАВЛЯЕТ СОБОЙ БЕЛЫЙ ИЛИ СВЕТЛО-ЖЕЛТЫЙ ПОРОШОК. ПРИМЕНЯЕТСЯ В КАЧЕСТВЕ ПИЩЕВОЙ ДОБАВКИ.НЕ ПРЕДНАЗНАЧЕН ДЛЯ РОЗН</t>
  </si>
  <si>
    <t>ПЕПТОН МЯСНОЙ (MEAT PEPTONE), ЛОТ: 210-100836РМ-Т, ПОРОШОК ЖЕЛТОГО ЦВЕТА, ГИДРОЛИЗАТ ТКАНИ ЖИВОТНЫХ, ПРЕДНАЗНАЧ.ДЛЯ ИСП. В ПРОИЗВОДСТВЕ ПИТАТЕЛЬНЫХ СРЕД ДЛЯ ДИАГНОСТИКИ ВИРУСНЫХ ЗАБОЛЕВАНИЙ ДЛЯ МИКРОБИОЛОГИИ, НЕ ДЛЯ ВЕТЕРИНАРИИ; КОД ОКП 93 8500</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</si>
  <si>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ПРОИЗВОДНЫХ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ТЕРРИТОРИИ РФ. ПР ИМЕР-10-25%, 2-ФЕНОКСИЭТАНОЛ-0.1-1%, СОРБАТ КАЛИЯ-0.1-1%, ЭДТА-0.3%, ЭТИЛГЕКСИЛГЛИЦЕРИН-0.1-1%, ВОДА-71.7-89.4%; ЖИДКОСТЬ), ИСПОЛЬЗУЕТСЯ ПРИПРОИЗВОДСТВЕ СРЕДСТВ ПО УХОДУ ЗА ДОМОМ (В ОПОЛАСКИВАТЕЛЯХ И КОНДИЦИОНЕРАХ ДЛЯ БЕЛЬЯ) В КАЧЕСТВЕ КОНДИЦИОНИРУЮЩ ИМЕР-10-25%, 2-ФЕНОКСИЭТАНОЛ-0.1-1%, СОРБАТ КАЛИЯ-0.1-1%, ЭДТА-0.3%, ЭТИЛГЕКСИЛГЛИЦЕРИН-0.1-1%, ВОДА-71.7-89.4%; ЖИДКОСТЬ), ИСПОЛЬЗУЕТСЯ ПРИПРОИЗВОДСТВЕ СРЕДСТВ ПО УХОДУ ЗА ДОМОМ (В ОПОЛАСКИВАТЕЛЯХ И КОНДИЦИОНЕРАХ ДЛЯ БЕЛЬЯ) В КАЧЕСТВЕ КОНДИЦИОНИРУЮЩ ИМЕР-10-25%, 2-ФЕНОКСИЭТАНОЛ-0.1-1%, СОРБАТ КАЛИЯ-0.1-1%, ЭДТА-</t>
  </si>
  <si>
    <t>СЫРЬЕ ДЛЯ ПРОИЗВОДСТВА БИОЛОГИЧЕСКИ АКТИВНЫХ ДОБАВОК К ПИЩЕ: КОЛЛАГЕН РЫБИЙ - ГИДРОЛИЗАТ КОЛЛАГЕНА, CAS №.: 92 113-31-0 ГИДРОЛИЗАТ КОЛЛАГЕНА - ЭТО НАТУРАЛЬНЫЙ ПИЩЕВОЙ ПРОДУКТ, ЯВЛЯЕТСЯ КИСЛОТНЫМ ГИДРОЛИЗАТОМ БЕЛКА КОЛЛАГЕНА, СОСТОЯЩИЙ ГЛАВНЫМ ОБРАЗОМ</t>
  </si>
  <si>
    <t>ГИДРОЛИЗАТ КОЛЛАГЕНА РЫБИЙ/HYDROLYZED COLLAGEN FISH СЫРЬЕ ДЛЯ ПИЩЕВОЙ ПРОДУКЦИИ. (НЕ ЯВЛЯЕТСЯ СПЕЦИАЛИЗИРОВАННОЙ ПРОДУКЦИЕЙ) ПРОДУКТ ПРЕДНАЗНАЧЕН ДЛЯ ПРОМЫШЛЕННОГО ПРОИЗВОДСТВА И НЕ ИСПОЛЬЗУЕТСЯ ДЛЯ РЕАЛИЗАЦИИ НАСЕЛЕНИЮ. КОЛИЧЕСТВО: 3000 КГ. УПАКОВАН</t>
  </si>
  <si>
    <t>24.12.2023</t>
  </si>
  <si>
    <t>ПИЩЕВОЙ ПРОДУКТ, НЕ СОДЕРЖАЩИЙ МОЛОЧНЫХ ЖИРОВ, САХАРОЗЫ, ИЗОГЛЮКОЗЫ, ГЛЮКОЗЫ ИЛИ КРАХМАЛА: ГИДРОЛИЗАТ КОЛЛАГЕНА, РЫБИЙ, ЯВЛЯЕТСЯ КИСЛОТНЫМ ГИДРОЛИЗАТОМ БЕЛКА КОЛЛАГЕНА, СОСТАВ: СМЕСЬ АМИНОКИСЛОТ И ХЛОРИДА НАТРИЯ, CAS 92113-31-0, ИСПОЛЬЗУЕТСЯ В</t>
  </si>
  <si>
    <t>БЕЛКОВЫЕ ВЕЩЕСТВА: ВЕС БРУТТО С ПАЛЛ. 3222 КГ,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 ПИЩЕВАЯ</t>
  </si>
  <si>
    <t>ЖИВОТНЫЙ БЕЛОК: ГОВЯЖИЙ КОЛЛАГЕН HCP-G ИЗ ШКУР КРС, СОСТАВ: 100% ГИДРОЛИЗОВАННЫЙ ГОВЯЖИЙ КОЛЛАГЕН ЗАВОДСКАЯ ФАСОВКА: МЕШКИ ПО 10 КГ НАЗНАЧЕНИЕ И ОБЛАСТЬ ПРИМЕНЕНИЕ: ПИЩЕВОЙ ИНГРЕДИЕНТ</t>
  </si>
  <si>
    <t>ПРОИЗВОДНЫЕ ПЕПТОНОВ, КОЛЛАГЕН ПЕПТИД РЫБНЫЙ (КОЛЛАГЕН РЫБНЫЙ ГИДРОЛИЗОВАННЫЙ), ПОСТАВЛЯЕТСЯ В МЕШКАХ ПО 20 КГ, НОМЕР ПАРТИИ C2023003. ПРЕДСТАВЛЯЕТ СОБОЙ БЕЛЫЙ ИЛИ СВЕТЛО-ЖЕЛТЫЙ ПОРОШОК. ПРИМЕНЯЕТСЯ В КАЧЕСТВЕ ПИЩЕВОЙ ДОБАВКИ.НЕ ПРЕДНАЗНАЧЕН ДЛЯ РОЗН</t>
  </si>
  <si>
    <t>СЫРЬЕ ДЛЯ ИСПОЛЬЗОВАНИЯ В ПИЩЕВОЙ ПРОМЫШЛЕННОСТИ - ГИДРОЛИЗОВАННЫЙ КОЛЛАГЕН ИЗ БЫЧЬИX КОСТЕЙ В ПОРОШКЕ (BOS TAURUS TAURUS).</t>
  </si>
  <si>
    <t>ГИДРОЛИЗОВАННЫЙ ГОВЯЖИЙ КОЛЛАГЕН, В ВИДЕ ПОРОШКА, В МЕШКАХ ПО 20 КГ. НЕ СОДЕРЖИТ ГМО</t>
  </si>
  <si>
    <t>18.12.2023</t>
  </si>
  <si>
    <t>ГИДРОЛИЗАТ РАСТИТЕЛЬНОГО БЕЛКА В ПОРОШКЕ BG СОЕВО-КУКУРУЗНЫЙ ПРЕДСТАВЛЯЕТ СОБОЙ ПОРОШОК СВЕТЛО-КОРИЧНЕВОГО ЦВЕТА, КОТОРЫЙ ПРОИЗВОДИТСЯ ИЗ ЖИДКОГО ГИДРОЛИЗОВАННОГО РАСТИТЕЛЬНОГО БЕЛКА, СОДЕРЖИТ РАЗЛИЧНЫЕ АМИНОКИСЛОТЫ И ПЕПТИДЫ. ПРИМЕНЯЕТСЯ В ПИЩЕВОЙ</t>
  </si>
  <si>
    <t>ГИДРОЛИЗОВАННЫЙ ГОВЯЖИЙ КОЛЛАГЕН, В ВИДЕ ПОРОШКА, В МЕШКАХ ПО 20 КГ;НЕ СОДЕРЖИТ ГМО</t>
  </si>
  <si>
    <t>27.08.2021</t>
  </si>
  <si>
    <t>ПИЩЕВОЙ БЕЛКОВЫЙ КОНЦЕНТРАТ. ГИДРОЛИЗОВАННЫЙ БЫЧИЙ КОЛЛАГЕН, ПОЛУЧЕННЫЙ В ПРОЦЕССЕ ПЕРЕРАБОТКИ КОЛЛАГЕНОСОДЕРЖАЩЕГО СЫРЬЯ (ШКУР,РОГОВ, КОПЫТ). ИСПОЛЬЗУЕТСЯ В ПИЩЕВОЙ ПРОМЫШЛЕННОСТИ ДЛЯ ПРОИЗВОДСТВА БИОЛОГИЧЕСКИ АКТИВНЫХ ДОБАВОК. ПИЩЕВАЯ ЦЕННОСТЬ НА 1</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</si>
  <si>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200 МЕШКАХ ПО 15 КГ, (ВЕС 4 ПОДДОНОВ 80</t>
  </si>
  <si>
    <t>ГИДРОЛИЗИРОВАННЫЙ КОЛЛАГЕН ГИДРОЛИЗИРОВАННЫЙ КОЛЛАГЕН. IPLUS, СВИНОЙ.КОЛЛАГЕН, ТИП А. ПОЛУЧЕННЫЙ ПУТЕМ ГИДРОЛИЗА ГЛАВНОГО БЕЛКОВОГО КОМПОНЕНТА СОЕДИНИТЕЛЬНОЙ ТКАНИ У ЖИВОТНЫХ.ВНЕШНИЙ ВИД: ПОРОШОК. ЦВЕТ:ОТ БЕЛОГО ДО ГРЯЗНО-БЕЛОГО.ВКУС: НЕЙТРАЛЬНЫЙ.ЗАПАХ:НЕЙТРАЛЬНЫЙ. СОДЕРЖАНИЕ БЕЛКА- БОЛЕЕ 90%. ВЛАЖНОСТЬ - МЕНЕЕ 8% . ЗОЛЬНОСТЬ- МЕНЕЕ 2%. ПРИМЕНЯЕТСЯ В ПИЩЕВОЙ ПРОМЫШЛЕННОСТИ. НЕ СОДЕРЖИТ ГМО. ITALGELATINE S.P.A. ITALGELATINE 160030-A-50 3000</t>
  </si>
  <si>
    <t>09.03.2020</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</si>
  <si>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ПАРТИЯ №: FH 0652, 15 МЕШКОВ ПАРТИЯ №: FH 0740, 135 МЕШКОВ GELNEX INDUSTRIA E COMERCIO LTDA, 4266 ОТСУТСТВУЕТ ОТСУТСТВУЕТ ОТСУТСТВУЕТ ОТСУТСТВУЕТ 2700 GELNEX INDUSTRIA E COMERCIO LTDA, 4266 ОТСУТСТВУЕТ ОТСУТСТВУЕТ ОТСУТСТВУЕТ ОТСУТСТВУЕТ 300</t>
  </si>
  <si>
    <t>IXC 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150 МЕШКОВ.</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</si>
  <si>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 GELNEX INDUSTRIA E COMERCIO LTDA, 4266 ОТСУТСТВУЕТ ОТСУТСТВУЕТ ОТСУТСТВУЕТ ОТСУТСТВУЕТ 3000</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</si>
  <si>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200 МЕШКАХ ПО 15 КГ, (ВЕС 4 ПОДДОНОВ 72 КОЛЛАГЕН ЛОТ 2678341, ВЯЗКОСТЬ 3.4 МПА-С 6,67 %, 60 ГРАД.С, PH: 6.0 6,67 %, 45 ГРАД.C, ОСТАТОК ПОСЛЕ ПРОКАЛИВАНИЯ МЕНЕЕ 2 % 550 ГРАД.С, ПОТЕРИ ПРИ СУШКЕ МЕНЕЕ 10 % 17 Ч, 105 ГРАД.С, ДАТА ПРОИЗВОДСТВА 03/2020, ГОДЕН ДО 03/2025 КОЛЛАГЕН ЛОТ 2672170, ВЯЗКОСТЬ 3.4 МПА-С 6,67 %, 60 ГРАД.С, PH: 6.0 6,67 %, 45 ГРАД.C, ОСТАТОК ПОСЛЕ ПРОКАЛИВАНИЯ МЕНЕЕ 2 % 550 ГРАД.С, ПОТЕРИ ПРИ СУШКЕ МЕНЕЕ 10 % 17 Ч, 105 ГРАД.С, ДАТА ПРОИЗВОДСТВА 02/2020, ГОДЕН ДО 02/2025 КГ) ROUSSELOT ANGOULEME S.A.S. ROUSSELOT ОТСУТСТВУЕТ 148436 PROTAKE-P 1500 ROUSSELOT ANGOULEME S.A.S. ROUSSELOT ОТСУТСТВУЕТ 148436 PEPTAN P 2000 LD 1500</t>
  </si>
  <si>
    <t>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150 МЕШКОВ.</t>
  </si>
  <si>
    <t>ПОРОШКООБРАЗНЫЙ ГИДРОЛИЗАТ КУРИНОГО БЕЛКА НЕФИЛЬТРОВАННЫЙ, ФАСОВКА В ПЛАСТИКОВЫЕ ПАКЕТЫ ПО 20 КГ., "HCP B4" - 3000 КГ.СОСТАВ:КУРИНЫЙ БЕЛОК НЕ МЕНЕЕ 86%, ВЛАЖНОСТЬ НЕ БОЛЕЕ 5%,ЖИР НЕ МЕНЕЕ 2,0%, ЗОЛА НЕ БОЛЕЕ 7%, СОЛЬ НЕ БОЛЕЕ 4%,ПОЛУЧЕННЫЙ</t>
  </si>
  <si>
    <t>БЕЛКОВЫЕ ВЕЩЕСТВА И ИХ ПРОИЗВОДНЫЕ: ИЗОЛИРОВАННЫЙ СОЕВЫЙ БЕЛОК, SUPRO PLUS 1761 IP, АРТ.10000157, ПРЕДНАЗНАЧЕННЫЙ ДЛЯ ИСПОЛЬЗОВАНИЯ В ПИЩЕВОЙ ПРОМЫШЛЕННОСТИ, В МЕШКАХ ПО 20 КГ. SOLAE LLC SUPRO D14084094 SUPRO PLUS 1761 3000</t>
  </si>
  <si>
    <t>ПРОДУКТЫ ПЕРЕРАБОТКИ КОЛЛАГЕНОСОДЕРЖАЩЕГО СЫРЬЯ, ДЛЯ МЯСОПЕРЕРАБАТЫBАЮЩЕЙ ПРОМЫШЛЕННОСТИ, НЕ СОДЕРЖАТ ГМО - ЖИВОТНЫЕ БЕЛКИ, ПРОИЗВОДИМЫЕ ИЗ НАТУРАЛЬНОГО ПИЩЕВОГО СВИНОГО СЫРЬЯ.</t>
  </si>
  <si>
    <t>ПОРОШКООБРАЗНЫЙ ГИДРОЛИЗАТ КУРИНОГО БЕЛКА НЕФИЛЬТРОВАННЫЙ, ФАСОВКА В ПЛАСТИКОВЫЕ ПАКЕТЫ ПО 20 КГ., HCP B4 - 3000 КГ.СОСТАВ:КУРИНЫЙ БЕЛОК НЕ МЕНЕЕ 86%, ВЛАЖНОСТЬ НЕ БОЛЕЕ 5%,ЖИР НЕ МЕНЕЕ 2,0%, ЗОЛА НЕ БОЛЕЕ 7%, СОЛЬ НЕ БОЛЕЕ 4%,ПОЛУЧЕННЫЙ : ФЕРМЕНТАТИВНЫМ СПОСОБОМ ИСПОЛЬЗУЕТСЯ В ПИЩЕВОЙ ПРОМЫШЛЕННОСТИ ПРИ ПРОИЗВОДСТВЕ МЯСНЫХ И КОЛБАСНЫХ ИЗДЕЛИЙ - ФАРШ, КОЛБАСА, СОСИСКИ, ПОЛУФАБРИКАТЫ;ХЛЕБОБУЛОЧНЫХ ИЗДЕЛИЙ-ХРУСТЯЩИЕ ХЛЕБЦЫ; СУХИХ И КОНЦЕНТРИРОВАННЫХ БУЛЬОНОВ, СУПОВ БЫСТРОГО ПРИГОТОВЛЕНИЯ ;СОУСОВ;ЧИПСОВ А ТАКЖЕ В КАЧЕСТВЕ СЫРЬЯ ДЛЯ ПРОИЗВОДСТВА ФУНКЦИОНАЛЬНЫХ ПИЩЕВЫХ ПРОДУКТОВ И БИОЛОГИЧЕСКИ АКТИВНЫХ ДОБАВОК К ПИЩЕ. PROLIVER BVBA HCP B4 0</t>
  </si>
  <si>
    <t>БЕЛКОВЫЕ ВЕЩЕСТВA И ИХ ПРОИЗВОДНЫЕ ДЛЯ ИСПОЛЬЗОВАНИЯ В ПИЩЕВОЙ ПРОМЫШЛЕННОСТИ, СРОК ГОДНОСТИ 18 МЕСЯЦЕВ:</t>
  </si>
  <si>
    <t>ЖИВОТНЫЙ БЕЛОК В ВИДЕ ПОРОШКА (СВИННОЙ) , МАРКИРОВКА DK236EC,БЕЗ СОДЕРЖАНИЯ ГМО;ФУНКЦИОНАЛЬНОЕ ЗНАЧЕНИЕ:ПРЕДНАЗНАЧЕН ДЛЯ ИСПОЛЬЗОВАНИЯ В ПИЩЕВОЙ ПРОМЫШЛЕННОСТИ.</t>
  </si>
  <si>
    <t>ИЗОЛЯТ СОЕВОГО БЕЛКА ПРОТЕАЛЬ, ИСПОЛЬЗУЕТСЯ ПРИ ПРОИЗВОДСТВЕ МЯСОПРОДУКТОВ: БЕЛОК ИЗОЛИРОВАННЫЙ ПРОТЕАЛЬ LINYI SHANSONG BIOLOGICAL PRODUCTS CO., LTD ОТСУТСТВУЕТ 3000</t>
  </si>
  <si>
    <t>БЕЛКОВЫЕ ВЕЩЕСТВА И ИХ ПРОИЗВОДНЫЕ ДЛЯ ИСПОЛЬЗОВАНИЯ В ПИЩЕВОЙ ПРОМЫШЛЕННОСТИ (ВЕС БРУТТО С УЧЕТОМ ВЕСА ПАЛЛЕТ - 3118.000 КГ)</t>
  </si>
  <si>
    <t>БЕЛОК СОЕДИНИТЕЛЬНОTКАННЫЙ ГОВЯЖИЙ ДЛЯ ИСПОЛЬЗОВАНИЯ В ПИЩЕВОЙ ПРОМЫШЛЕННОСТИ:</t>
  </si>
  <si>
    <t>БЕЛОК СОЕДИНИТЕЛЬНОТКАННЫЙ ГOВЯЖИЙ ДЛЯ ИСПОЛЬЗОВАНИЯ В ПИЩЕВОЙ ПРОМЫШЛЕННОСТИ:</t>
  </si>
  <si>
    <t>БЕЛОК CОЕДИНИТЕЛЬНОТКАННЫЙ ГОВЯЖИЙ ДЛЯ ИСПОЛЬЗОВАНИЯ В ПИЩЕВОЙ ПРОМЫШЛЕННОСТИ:</t>
  </si>
  <si>
    <t>ПЕПТОН ГИДРОЛИЗОВАНЫЙ ГОВЯЖИЙ, ПРЕДСТАВЛЯЕТ СОБОЙ ПОРОШОК СВЕТЛО-ЖЕЛТОГО ЦВЕТА. ПРИМЕНЯЕТСЯ ДЛЯ ПРОВЕДЕНИЯ ЛАБОРАТОРНЫХ ИССЛЕДОВАНИЙ. НЕ ДЛЯ ВЕТЕРИНАРИИ, НЕ ЯВЛЯЕТСЯ ТЕХНОЛОГИЧЕСКИМ ВСПОМОГАТЕЛЬНЫМ СРЕДСТВОМ, НЕ ЯВЛЯЕТСЯ ПИЩЕВОЙ ПРОДУКЦИЕЙ, CAS: 910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</si>
  <si>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ДАТА ИЗГОТОВЛЕНИЯ: 08.11.19, СРОК ГОДНОСТИ 18 МЕСЯЦЕВ СМЕСЬ ЖИВОТНЫХ БЕЛКОВ СВИНОГО ПРОИСХОЖДЕНИЯ БЕЛКОТОН S95 (КОНЦЕНТРАТ СОЕДИНИТЕЛЬНОТКАННОГО БЕЛКА), ИСПОЛЬЗУЕТСЯ В ПИЩЕВОЙ ПРОМЫШЛЕННОСТИ ДЛЯ ИЗГОТОВЛЕНИЯ ЭМУЛЬГИРОВАННЫХ ПРОДУКТОВ. НЕ СОДЕРЖИТ ГМО, РАСФАСОВАН В БУМАЖНЫЕ МЕШКИ ПО 20 КГ НЕТТО, ДАТА ПРОИЗВОДСТВА: 27.11.19, СРОК ГОДНОСТИ 12 МЕСЯЦЕВ., ХИМ. СОСТАВ: КОНЦЕНТРАТ БЕЛКА НЕ МЕНЕЕ 90% АО ИЦПП ОТСУТСТВУЕТ 2000 АО ИЦПП ОТСУТСТВУЕТ 1000</t>
  </si>
  <si>
    <t>БЕЛОК СОЕДИНИТЕЛЬНОТКАННЫЙ ГОВЯЖИЙ БИФ ПРО 9510 ДЛЯ ИСПОЛЬЗОВАНИЯ В ПИЩЕВОЙ ПРОМЫШЛЕННОСТИ:</t>
  </si>
  <si>
    <t>БЕЛОК СОЕВЫЙ, ПРЕДНАЗНАЧЕН В КАЧЕСТВЕ СОСТАВНОГО КОМПОНЕНТА ПРИ ПРОМЫШЛЕННОМ ИЗГОТОВЛЕНИИ КОЛБАСНЫХ ИЗДЕЛИЙ В ООО Ф-МА "КОЛБИКО":</t>
  </si>
  <si>
    <t>БЕЛОК ЖИВОТНЫЙ, ПРЕДНАЗНАЧЕН В КАЧЕСТВЕ СОСТАВНОГО КОМПОНЕНТА ПРИ ПРОМЫШЛЕННОМ ИЗГОТОВЛЕНИИ КОЛБАСНЫХ ИЗДЕЛИЙ В ООО Ф-МА "КОЛБИКО":</t>
  </si>
  <si>
    <t>ГИДРОЛИЗОВАННЫЙ РАСТИТЕЛЬНЫЙ БЕЛОК HVP4.5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</si>
  <si>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БЕЛКОВЫЕ КОНЦЕНТРАТЫ И ТЕКСТУРИРОВАННЫЕ БЕЛКОВЫЕ ВЕЩЕСТВА;РИСОВЫЙ БЕЛОК В ВИДЕ ПОРОШКА,УПАКОВАН В МЕШКИ ПО 25КГ НЕТТО.ИСПОЛЬЗУЕТСЯ В ПИЩЕВОЙ ПРОМЫШЛЕННОСТИ.НЕ СОДЕРЖИТ ГМО.НЕ ПРЕДНАЗНАЧЕН ДЛЯ РОЗНИЧНОЙ ПРОДАЖИ И ДАЛЬНЕЙШЕЙ ФАСОВКИ.</t>
  </si>
  <si>
    <t>ГИДРОЛИЗАТ РАСТИТЕЛЬНОГО БЕЛКА HVP25-MR. СОСТАВ: ГИДРОЛИЗАТ БЕЛКА, СОЯ CAS 68607-88-5 - 40%, ХЛОРИД НАТРИЯ CAS 7647-14-5 - 40%, МАЛЬТОДЕКСТРИН CAS 9050-36-6 - 19%, КАРАМЕЛЬНЫЙ ЦВЕТ CAS 8028-89-5 - 1%. НЕ СОДЕРЖИТ В СОСТАВЕ МОЛОЧНЫХ ЖИРОВ, САХАPОЗЫ,</t>
  </si>
  <si>
    <t>ЖИВОТНЫЙ БЕЛОК (КОЛЛАГЕНОВЫЙ, ГОВЯЖИЙ) ДЛЯ ПИЩЕВОЙ ПРОМЫШЛЕННОСТИ НЕ СОДЕРЖИТ ГМО; БЕЛОК КОЛЛAГЕНОВЫЙ ДЛЯ ПРИГОТОВЛЕНИЯ МЯСНЫХ ПРОДУКТОВ В ПИЩЕВОЙ ПРОМЫШЛЕННОСТИ, ПРЕДСТАВЛЯЕТ СОБОЙ БЕЛОК, ПОЛУЧАЕМЫЙ ИЗ ОЧИЩЕННОЙ КОЛЛАГЕНОВОЙ ТКАНИ ЖИВОТНЫХ</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</si>
  <si>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ШИРОКОМ СПЕКТРЕ ПИЩЕВЫХ ПРОДУКТОВ</t>
  </si>
  <si>
    <t>ИЗОЛЯТ СОЕВОГО БЕЛКА ПИЩЕВОЙ, ПРЕДНАЗНАЧЕННЫЙ В КАЧЕСТВЕ ДОБАВКИ ДЛЯ ПРИГОТОВЛЕНИЯ ПИЩИ И ПЕРЕРАБОТКИ В ГОТОВЫЕ БЛЮДА, НЕ СОДЕРЖИТ ГМО - 3000 КГ (200 МЕШКОВ ПО 15 КГ), СОДЕРЖАНИЕ ПРОТЕИНА В СУХОМ ВЕЩЕСТВЕ БОЛЕЕ 90%.</t>
  </si>
  <si>
    <t>ПИЩЕВОЙ ПРОДУКТ,НЕ СОДЕРЖАЩИЙ МОЛОЧНЫХ ЖИРОВ,САХАРОЗЫ,ИЗОГЛЮКОЗЫ,ГЛЮКОЗЫ ИЛИ КРАХМАЛА: ГИДРОЛИЗАТ РАСТИТЕЛЬНОГО БЕЛКА.</t>
  </si>
  <si>
    <t>ПИЩЕВОЙ ПРОДУКТ, НЕ СОДЕРЖАЩИЙ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СОЕВОГО, МАЛЬТОДЕКСТРИНА, СОЛИ, ГЛУТАМАТА</t>
  </si>
  <si>
    <t>ПИЩЕВЫЕ ПРОДУКТЫ: БЕЛКОВЫЕ КОНЦЕНТРАТЫ И ТЕКСТУРИРОВАННЫЕ БЕЛКОВЫЕ ВЕЩЕСТВА: СПАРЖА СОЕВАЯ СУХАЯ РЕЗАНАЯ. ВСЕГО-3000 КГ, НЕ ЯВЛЯЕТСЯ СПЕЦИАЛИЗИРОВАННЫМ ПИЩЕВЫМ ПРОДУКТОМ, НЕ ЯВЛЯЕТСЯ БИОЛОГИЧЕСКИ АКТИВНОЙ ДОБАВКОЙ К ПИЩЕ, НЕ ЯВЛЯЕТСЯ СЫРЬЕМ ДЛЯ ПРОИЗ</t>
  </si>
  <si>
    <t>ИЗОЛЯТ СОЕВОГО БЕЛКА ПИЩЕВОЙ, ПРЕДНАЗНАЧЕННЫЙ В КАЧЕСТВЕ ДОБАВКИ ДЛЯ ПРИГОТОВЛЕНИЯ ПИЩИ И ПЕРЕРАБОТКИ В ГОТОВЫЕ БЛЮДА, НЕ СОДЕРЖИТ ГМО - 3000 КГ (200 МЕШКОВ ПО 15 КГ), СОДЕРЖАНИЕ ПРОТЕИНА В СУХОМ ВЕЩЕСТВЕ БОЛЕЕ 90,73%.</t>
  </si>
  <si>
    <t>ПИЩЕВАЯ ДОБАВКА: КОНЦЕНТРАТ СОЕВОГО БЕЛКА WILCON SJ, НЕ СОДЕРЖИТ ЭТИЛОВЫЙ СПИРТ, НЕ СОДЕРЖИТ ГМО, НЕ ДЛЯ ВЕТЕРИНАРИИ.</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</si>
  <si>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- 3000КГ НЕТТО. ВСЕГО 120 МЕШКОВ.</t>
  </si>
  <si>
    <t>12.02.2020</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</si>
  <si>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ГМО.УПАКОВАН В МЕШКИ ПО 25 КГ.- 3000 КГ. 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ГМО.УПАКОВАН В МЕШКИ ПО 25 КГ.- 3000 КГ. FOODCHEM INTERNATIONAL CORPORATION FOODCHEM 0</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</si>
  <si>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ГМО.УПАКОВАН В МЕШКИ ПО 25 КГ.- 3000 КГ.</t>
  </si>
  <si>
    <t>ИЗОЛЯТ СОЕВОГО БЕЛКА (МАССОВАЯ ДОЛЯ БЕЛКА В ПЕРЕСЧЕТЕ НА СУХОЕ ВЕЩЕСТВО - 90.86%), ДЛЯ ИСПОЛЬЗОВАНИЯ В ПИЩЕВОЙ ПРОМЫШЛЕННОСТИ В КАЧЕСТВЕ ЗАМЕНИТЕЛЯ МЯСНОГО СЫРЬЯ, ПРЕДСТАВЛЯЕТ СОБОЙ ПОРОШОК СВЕТЛО-КРЕМОВОГО ЦВЕТА: ИЗОЛЯТ СОЕВОГО БЕЛКА ШАНЬСУН-90, 20 КГ</t>
  </si>
  <si>
    <t>ПИЩЕВЫЕ ПРОДУКТЫ: БЕЛКОВЫЕ КОНЦЕНТРАТЫ И ТЕКСТУРИРОВАННЫЕ БЕЛКОВЫЕ ВЕЩЕСТВА: СПАРЖА СОЕBАЯ СУХАЯ РЕЗАНАЯ. НЕ ЯВЛЯЕТСЯ СПЕЦИАЛИЗИРОВАННЫМ ПИЩЕВЫМ ПРОДУКТОМ, НЕ ЯВЛЯЕТСЯ БИОЛОГИЧЕСКИ АКТИВНОЙ ДОБАВКОЙ К ПИЩЕ, НЕ ЯВЛЯЕТСЯ СЫРЬЕМ ДЛЯ ПРОИЗВОДСТВА БИОЛОГИ</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</si>
  <si>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ГМО- 3000КГ.</t>
  </si>
  <si>
    <t>ПИЩЕВАЯ ДОБАВКА:ГИДРОЛИЗАТ РАСТИТЕЛЬНОГО БЕЛКА (СОЕВОГО) ,НЕ СОДЕРЖИТ МОЛОЧНЫХ ЖИРОВ, САХАРОЗЫ, ИЗОГЛЮКОЗЫ, ГЛЮКОЗЫ ИЛИ КРАХМАЛА.ДЛЯ ИСПОЛЬЗОВАНИЯ В ПИЩЕВОЙ ПРОМЫШЛЕННОСТИ.УПАКОВАН В БУМАЖНЫЕ МЕШКИ ПО 25 КГ-3000 КГ.</t>
  </si>
  <si>
    <t>ПРОИЗВОДНЫЕ ПЕПТОНОВ, КОЛЛАГЕН ПЕПТИД ГОВЯЖИЙ (КОЛЛАГЕН ГОВЯЖИЙ ГИДРОЛИЗОВАННЫЙ); ПОСТАВЛЯЕТСЯ В МЕШКАХ ИЗ НЕТКАННОГО МАТЕРИАЛА ПО 20 КГ, НОМЕР ПАРТИИ C2023016. ПРЕДСТАВЛЯЕТ СОБОЙ БЕЛЫЙ ИЛИ СВЕТЛО-ЖЕЛТЫЙ ПОРОШОК. ПРИМЕНЯЕТСЯ В КАЧЕСТВЕ ПИЩЕВОЙ ДОБАВК</t>
  </si>
  <si>
    <t>ПИЩЕВАЯ ДОБАВКА ГИДРОЛИЗОВАННЫЙ РАСТИТЕЛЬНЫЙ ПРОТЕИН-УСИЛИТЕЛЬ ВКУСА (HYDROLYZED VEGETABLE PROTEIN), КАС № 100209-45-8, НЕ СОДЕРЖИТ ГМО, НЕ ДЛЯ РОЗНИЧНОЙ ПРОДАЖИ, N ПАРТИИ 3716ZHH230926 УПАКОВАН В 120 БУМАЖНЫХ МЕШКОВ С П/Э ВКЛАДЫШЕМ ПО 25 КГ.</t>
  </si>
  <si>
    <t>ТЕКСТУРИРОВАННЫЙ БЕЛКОВЫЙ ПРОДУКТ-СОЕВЫЙ ПРОДУКТ (МАССА СОЕВАЯ) В УПАКОВКАХ (ПАК. ИЗ ПОЛИМ. МАТ.), 250 КАРТ. КОР. ПО 1 ПАК. ПО 12КГ(ВМЕСТЕ С ПАК.) В 1 КОР., СРОК ГОДНОСТИ 18 МЕСЯЦЕВ, ДАТА ИЗГОТОВЛЕНИЯ СЕНТЯБРЬ 2022Г., ДЛЯ УПОТРЕБЛЕНИЯ В ПИЩУ</t>
  </si>
  <si>
    <t>ГИДРОЛИЗАТ РАСТИТЕЛЬНОГО БЕЛКА (СОЕВОГО) ДЛЯ ИСПОЛЬЗОВАНИЯ В ПИЩЕВОЙ ПРОМЫШЛЕННОСТИ. СОДЕРЖАНИЕ БЕЛKА НЕ МЕНЕЕ 85 ПРОЦЕНТОВ,НЕ СОДЕРЖИТ ГМО. РАСФАСОВАН В МЕШКИ ПО 25.00 КГ НЕТТО..</t>
  </si>
  <si>
    <t>ГИДРОЛИЗОВАННЫЙ РАСТИТЕЛЬНЫЙ БЕЛОК НVР (HYDROLYZED VEGETABLE PROTEIN HVP) НЕ СОДЕРЖИТ МОЛОЧНЫХ ЖИРОВ, САХАРОЗЫ, ИЗОГЛЮКОЗЫ, ГЛЮКОЗЫ ИЛИ КРАХМАЛА. ПРЕДНАЗНАЧЕН ДЛЯ ИСПОЛЬЗОВАНИЯ В ПРОИЗВОДСТВЕ ПИЩЕВОЙ ПРОДУКЦИИ В КАЧЕСТВЕ УСИЛИТЕЛЯ ВКУСА ,НЕ СОДЕРЖИТ</t>
  </si>
  <si>
    <t>БЕЛКОВЫЕ КОНЦЕНТРАТЫ И ТЕКСТУРИРОВАННЫЕ БЕЛКОВЫЕ ВЕЩЕСТВА, ПРЕДНАЗНАЧЕННЫЙ ДЛЯ ИСПОЛЬЗОВАНИЯ В ПИЩЕВОЙ ПРОМЫШЛЕННОСТИ, НЕ СОДЕРЖИТ ГМО, НЕ ЯВЛЯЕТСЯ КОРМОВОЙ ДОБАВКОЙ, НЕ ДЛЯ ПРИМЕНЕНИЯ В ВЕТЕРИНАРИИ:</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</si>
  <si>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10/3 ЖЕЛТО-ОРАНЖЕВАЯ - 3000 КГ (120 МЕШКОВ ПО 25 КГ); В ГРАНУЛАХ РАЗМЕРОМ 0.5-2 М</t>
  </si>
  <si>
    <t>МУКА ПШЕНИЧНАЯ ТЕКСТУРИРОВАННАЯ НА ОСНОВЕ КРАХМАЛОСОДЕРЖАЩЕГО СЫРЬЯ, ПРЕДНАЗНАЧЕННАЯ ДЛЯ ПРИГОТОВЛЕНИЯ ПИЩИ И ПЕРЕРАБОTКИ В ГОТОВЫЕ БЛЮДА, НЕ СОДЕРЖИТ ГМО:- "ПРОТЕКС-А" 10/3 ЖЕЛТО-ОРАНЖЕВАЯ - 2000 КГ (80 МЕШКОВ ПО 25 КГ), В ГРАНУЛАХ РАЗМЕРОМ 0.5-2 ММ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</si>
  <si>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"РОССТЕКС" Ф 1-3/Р4 - 3000 КГ (150 МЕШКОВ ПО 20 КГ).</t>
  </si>
  <si>
    <t>ТЕКСТУРИРОВАННЫЕ БЕЛКОВЫЕ ПРОДУКТЫ, ПРЕДНАЗНАЧЕННЫЕ ДЛЯ ПРИГОТОВЛЕНИЯ ПИЩИ, А ТАК ЖЕ ДЛЯ ПЕРЕРАБОТКИ В ГОТОВЫЕ БЛЮДА, НЕ СОДЕРЖАТ ГMО: МУКА СОЕВАЯ ТЕКСТУРИРОВАННАЯ "РОССТЕКС" Ф 1-3/Р4 - 3000 КГ (150 МЕШКОВ ПО 20 КГ).</t>
  </si>
  <si>
    <t>ТЕКСТУРАТ СОЕВОГО БЕЛКА "ДИПРОТЕКС" К/ГУЛЯШ ИСПОЛЬЗУЕТСЯ В КАЧЕСТВЕ НАПОЛНИТЕЛЯ И ЧАСТИЧНОЙ ЗАМЕНЫ В ПРИЗВОДСТВЕ ГЛУБОКОИЗМЕЛЬЧЕННЫХ МЯСНЫХ И РЫБНЫХ ИЗДЕЛИЙ И ПОЛУФАБРИКАТОВ, В БУМАЖНЫХ МЕШКАХ ПО 10КГ</t>
  </si>
  <si>
    <t>МУКА ПШЕНИЧНАЯ ТЕКСТУРИРОВАННАЯ "ПРОТЕКС-А", ИСПОЛЬЗУЕТСЯ В ПИЩЕВОЙ ПРОМЫШЛЕННОСТИ:</t>
  </si>
  <si>
    <t>СОЕВЫЙ ТЕКСТУРАТ НА ОСНОВЕ ОБЕЗЖИРЕННОЙ ТЕКСТУРИРОВАННОЙ СОЕВОЙ МУКИ (ТЕКСТУРАТ СОЕВОГО БЕЛКА) - ПРОДУКТ ИЗ СОИ С СОДЕРЖАНИЕМ БЕЛКА В СУХОМ ВЕЩЕСТВЕ НЕ МЕНЕЕ 48%, ПРОИЗВОДИТСЯ ИЗ ОТБОРНЫХ ОЧИЩЕННЫХ И ОБЕЗЖИРЕННЫХ СОЕВЫХ СЕМЯН С ЦЕЛЬЮ ИМИТАЦИИ</t>
  </si>
  <si>
    <t>ПШЕНИЧНЫЕ ТЕКСТУРИРОВАННЫЕ ГРАНУЛЫ, ИМЕЮТ ПОВЫШЕННУЮ ПЛОТНОСТЬ, ИСПОЛЬЗУЮТСЯ В РЕЦЕПТУРАХ МЯСНЫХ И РЫБНЫХ ПОЛУФАБРИКАТОВ, КУЛИНАРНЫХ И КОНДИТЕРСКИХ ИЗДЕЛИЯХ С ПРЕДВАРИТЕЛЬНОЙ ГИДРАТАЦИЕЙ 1:3-4, КАК КЛАССИЧЕСКИЙ ТЕКСТУРАТ - САМОСТОЯТЕЛЬНЫЙ КОМПОНЕНТ МУКА ТЕКСТУРИРОВАННАЯ НА ОСНОВЕ КРАХМАЛСОДЕРЖАЩЕГО СЫРЬЯ ПШЕНИЧНАЯ ПРОТЕКС-А 10/4 ТР2 РЕЦЕПТУРЫ ИЛИ КАК ЧАСТИЧНАЯ/ ПОЛНАЯ ЗАМЕНА СОЕВОГО ТЕКСТУРАТА. НЕ СОДЕРЖИТ СОИ. НЕ СОДЕРЖИТ ГМО. ЗАО ОТСУТСТВУЕТ 3000</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</si>
  <si>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ПБ (HARIMIX PB) (100% БЕЛОК ГОВЯЖЬЕЙ КРОВИ; ПОРОШОК КРАСНОГО ЦВЕТА), ПАРТИЯ № 06000-462-20-2104, СРОК ГОДНОСТИ-МАЙ 2021Г., ПРИМЕНЯЕТСЯ В ПИЩЕВОЙ ПРОМЫШЛЕННОСТИ В КАЧЕСТВЕ НАТУРАЛЬНОГО КРАСИТЕЛЯ ДЛЯ ПРОИЗВОДСТВА БЕЛОК КРОВИ ЖИВОТНЫХ ХАРИМИКС ПП (HARIMIX PP) (100% БЕЛОК СВИНОЙ КРОВИ; ПОРОШОК КРАСНОГО ЦВЕТА), ПАРТИИ № 06000-442-20-1902, 06000-442-20-2102, СРОК ГОДНОСТИ-МАЙ 2021Г., ПРИМЕНЯЕТСЯ В ПИЩЕВОЙ ПРОМЫШЛЕННОСТИ В КАЧЕСТВЕ НАТУРАЛЬНОГО КРАСИТЕЛЯ ДЛЯ МЯСОПРОДУКТОВ (КОЛБАС, КРОВЯНЫХ КОЛБАС, ВЕТЧИН И ПР.), В 100 МЕШКАХ ПО 5 КГ. ПРОИЗВОДСТВА МЯСОПРОДУКТОВ (КОЛБАС, КРОВЯНЫХ КОЛБАС, ВЕТЧИН И ПР.), В 496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2480 SONAC LOENEN B.V. ОТСУТСТВУЕТ HARIMIX PB 500</t>
  </si>
  <si>
    <t>СЫРЬЕ ДЛЯ ПИЩЕВОЙ ПРОМЫШЛЕННОСТИ: БЕЛОК КРОВИ ЖИВОТНЫХ ХАРИМИКС ПП (HARIMIX PP), ПРОИЗВЕДЕННЫЙ ИЗ КРОВИ УБОЙНЫХ ЖИВОТНЫХ (ОДОБРЕННЫХ ВЕТ.СЛУЖБОЙ) ПУTЕМ СБОРА ЦЕЛЬНОЙ КРОВИ В ЗАМКНУТУЮ СИСТЕМУ, РАЗДЕЛЕНИЯ НА ФРАКЦИИ (ГЕМОГЛОБИН И ПЛАЗМА), СМЕШИВАНИЕМГ</t>
  </si>
  <si>
    <t>12.08.2023</t>
  </si>
  <si>
    <t>ПИЩЕВОЙ ПРОДУКТ, НЕ СОДЕРЖАЩИЙ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СОЕВОГО, МАЛЬТОДЕКСТРИНА, СОЛИ, ГЛУТАМАТА НАТРИ</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</si>
  <si>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t>
  </si>
  <si>
    <t>ТЕКСТУРИРОВАННЫЙ БЕЛКОВЫЙ СОЕВЫЙ ПРОДУКТ (МАССА СОЕВАЯ) В УПАКОВКАХ (В ПАКЕТАХ ИЗ ПОЛИМЕРНОГО МАТЕРИАЛА И В КАРТОННОЙ КОРОБКЕ). 324 КОРОБОК ПО 18 ПАКЕТОВ ПО 500 ГР. ДЛЯ УПОТРЕБЛЕНИЯ В ПИЩУ</t>
  </si>
  <si>
    <t>ТЕКСТУРИРОВАННЫЙ БЕЛКОВЫЙ СОЕВЫЙ ПРОДУКТ В УПАКОВКАХ (ПАКЕТЫ ИЗ ПОЛИМ. МАТ.), 324 КАРТ. КОР. ПО 18 ПАК. ПО 500Г(ВМЕСТЕ С ПАК.) В 1 КОР., СРОК ГОДНОСТИ 12 МЕСЯЦЕВ, ДАТА ИЗГОТОВЛЕНИЯ ИЮНЬ 2023Г., ДЛЯ УПОТРЕБЛЕНИЯ В ПИЩУ</t>
  </si>
  <si>
    <t>ТЕКСТУРИРОВАННЫЙ БЕЛКОВЫЙ ПРОДУКT-СОЕВЫЙ ПРОДУКТ (СОЕВАЯ СПАРЖА &lt;ФУЧЖУ&gt;) НЕ СОДЕРЖИТ МОЛОЧНЫХ ЖИРОВ И ЛАКТОЗЫ, В УПАКОВКАХ (ПАК. ИЗ ПОЛИМ. МАТ.), 242 КАРТОННЫЕ КОРОБКИ ПО 1 ПАКЕТУ ПО 12КГ(ВМЕСТЕ С ПАКЕТОМ) В 1 КОРОБКЕ, СРОК ГОДНОСТИ 18 МЕСЯЦЕВ, ДАТА</t>
  </si>
  <si>
    <t>СУХОЙ БЕЛКОВЫЙ КОНЦЕНТРАТ :72 EDШКА СО ВКУСОМ 73 EDШКА СО ВКУСОМ 20 EDSMART,СПЕЦИАЛИЗИРОВАННЫЙ ПИЩЕВОЙ ПРОДУКТ ДИЕТИЧЕСКОГО ПРОФИЛАКТИЧЕСКОГО ПИТАНИЯENERGYDIETSMART (ЭНЕРДЖИ ДИЕТ СМАРТ) СО ВКУСОМ 21 EDSMART, СПЕЦИАЛИЗИРОВАННЫЙ ПИЩЕВОЙ ПРОДУКТ ДИЕТИЧЕСКОГО ПРОФИЛАКТИЧЕСКОГО ПИТАНИЯ ENERGYDIETSMART (ЭНЕРДЖИ ДИЕТ СМАРТ) СО ВКУСОМ 22 EDSMART, СПЕЦИАЛИЗИРОВАННЫЙ ПИЩЕВОЙ ПРОДУКТ ДИЕТИЧЕСКОГО ПРОФИЛАКТИЧЕСКОГО ПИТАНИЯ ENERGYDIETSMART (ЭНЕРДЖИ ДИЕТ СМАРТ) СО ВКУСОМ 23 EDSMART, СПЕЦИАЛИЗИРОВАННЫЙ ПИЩЕВОЙ ПРОДУКТ ДИЕТИЧЕСКОГО ПРОФИЛАКТИЧЕСКОГО ПИТАНИЯ ENERGYDIETSMART (ЭНЕРДЖИ ДИЕТ СМАРТ) СО ВКУСОМ СЫВОРОТОЧНЫЙ ПРОТЕИН ДЛЯ МУЖЧИН СО ВКУСОМ ШОКОЛАД /WHEY PROTEIN FOR MEN CHOCOLATE FLAVOR , 20 САШЕ ПО 32 ГР. 25 EDSMART, СПЕЦИАЛИЗИРОВАННЫЙ ПИЩЕВОЙ ПРОДУКТ ДИЕТИЧЕСКОГО ПРОФИЛАКТИЧЕСКОГО ПИТАНИЯ ENERGYDIETSMART (ЭНЕРДЖИ ДИЕТ СМАРТ) СО ВКУСОМ 26 EDSMART, СПЕЦИАЛИЗИРОВАННЫЙ ПИЩЕВОЙ ПРОДУКТ ДИЕТИЧЕСКОГО ПРОФИЛАКТИЧЕСКОГО ПИТАНИЯ ENERGYDIETSMART (ЭНЕРДЖИ ДИЕТ СМАРТ) СО ВКУСОМ 27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37 ED SMART BEST SELLER MIX, СПЕЦИАЛИЗИРОВАННЫЙ ПИЩЕВОЙ ПРОДУКТ ДИЕТИЧЕСКОГО ПРОФИЛАКТИЧЕСКОГО ПИТАНИЯ ENERGY DIET SMART (ЭНЕРДЖИ ДИЕТ СМАРТ) СО ВКУСАМИ , , МУЛЬТИПРОТЕИН СО ВКУСОМ СЛИВОЧНОЕ ПЕЧЕНЬЕ /MULTIPROTEIN CREAM BISCUIT, 20 САШЕ ПО 32 ГР. 23 EDSMART, СПЕЦИАЛИЗИРОВАННЫЙ ПИЩЕВОЙ ПРОДУКТ ДИЕТИЧЕСКОГО ПРОФИЛАКТИЧЕСКОГО ПИТАНИЯ ENERGYDIETSMART (ЭНЕРДЖИ ДИЕТ СМАРТ) СО ВКУСОМ ООО НЛ КОНТИНЕНТ EDШКА 120 ООО НЛ КОНТИНЕНТ EDШКА 24 ООО НЛ КОНТИНЕНТ ENERGY DIET SMART 240 ООО НЛ КОНТИНЕНТ ENERGY DIET SMART 408 ООО НЛ КОНТИНЕНТ ENERGY DIET SMART 360 ООО НЛ КОНТИНЕНТ ENERGY DIET SMART 192 ООО НЛ КОНТИНЕНТ ENERGY DIET SMART 264 ООО НЛ КОНТИНЕНТ ENERGY DIET SMART 480 ООО НЛ КОНТИНЕНТ ENERGY DIET SMART 240 ООО НЛ КОНТИНЕНТ ENERGY DIET SMART 840 ООО НЛ КОНТИНЕНТ ENERGY DIET SMART 815 ООО НЛ КОНТИНЕНТ ENERGY DIET SMART 720 ООО НЛ КОНТИНЕНТ ENERGY PRO 72 ООО НЛ КОНТИНЕНТ ENERGY PRO 54</t>
  </si>
  <si>
    <t>ТЕКСТУРИРОВАННЫЙ БЕЛКОВЫЙ ПРОДУКТ-СОЕВЫЙ ПРОДУКТ (МАССА СОЕВАЯ) В УПАКОВКАХ (В ПАКЕТАХ ИЗ ПОЛИМЕРНОГО МАТЕРИАЛА И В КАРТОННОЙ КОРОБКЕ). 321 КОРОБОК ПО 18 ПАКЕТОВ ПО 500 ГР. ДЛЯ УПОТРЕБЛЕНИЯ В ПИЩУ</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</si>
  <si>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ПИЩЕBОГО СВИНОГО СЫРЬЯ.</t>
  </si>
  <si>
    <t>СЫРЬЕ ДЛЯ СОБСТВЕННОГО ПРОИЗВОДСТВО ДЕКЛАРАНТА ДЛЯ ИСПОЛЬЗОВАНИЯ В ХЛЕБОПЕКАРНОМ ПРОИЗВОДСТВЕ (ВЫПЕЧКА), В ВИДЕ МИКРОГРАНУЛ ИЛИ ПОРОШКА ПРОИЗВЕДЕНЫ БЕЗ ИСПОЛЬЗОВАНИЯ ГМО И НЕ ЯВЛЯЮТСЯ БАД К ПИЩЕ,</t>
  </si>
  <si>
    <t>ТЕКСТУРИРОВАННЫЙ БЕЛКОВЫЙ ПРОДУКТ-СОЕВЫЙ ПРОДУКТ В УПАКОВКАХ (ПАКЕТЫ ИЗ ПОЛИМ. МАТ.), 240 КАРТ. КОР. ПО 1 ПАК. ПО 12КГ(ВМЕСТЕ С ПАК.) В 1 КОР., СРОК ГОДНОСТИ 18 МЕСЯЦЕВ, ДАТА ИЗГОТОВЛЕНИЯ ОКТЯБРЬ 2022Г., ДЛЯ УПОТРЕБЛЕНИЯ В ПИЩУ</t>
  </si>
  <si>
    <t>ТЕКСТУРИРОВАННЫЙ БЕЛКОВЫЙ ПРОДУКТ-СОЕВЫЙ ПРОДУКТ (МАССА СОЕВАЯ) В УПАКОВКАХ (ПАКЕТЫ ИЗ ПОЛИМ. МАТ.), 316 КАРТ. КОР. ПО 1 ПАК. ПО 9КГ(ВМЕСТЕ С ПАК.) В 1 КОР., СРОК ГОДНОСТИ 12 МЕСЯЦЕВ, ДАТА ИЗГОТОВЛЕНИЯ СЕНТЯБРЬ 2021Г., ДЛЯ УПОТРЕБЛЕНИЯ В ПИЩУ</t>
  </si>
  <si>
    <t>ТЕКСТУРИРОВАННЫЕ БЕЛКОВЫЕ ПРОДУКТЫ, ПРЕДНАЗНАЧЕННЫЕ ДЛЯ ПРИГОТОВЛЕНИЯ ПИЩИ И ПЕРЕРАБОТКИ В ГОТОВЫЕ БЛЮДА, НЕ СОДЕРЖАТ ГМО: - БЕЛОК РАСТИТЕЛЬНЫЙ ТЕКСТУРИРОВАННЫЙ (ВОЛОКНИСТЫЙ ТЕКСТУРАТ) "ПРОТЕКС-М" 70 Ф20-40 ("PROTEX-M" 70 F 20-40) - 2200 КГ (220</t>
  </si>
  <si>
    <t>БЕЛКОВЫЕ КОНЦЕНТРАТЫ И ТЕКСТУРИРОВАННЫЕ БЕЛКОВЫЕ ВЕЩЕСТВА, ДЛЯ ПРОИЗВОДСТВА КОНДИТЕРСКИХ ИЗДЕЛИЙ БЕЗ ГМО (ВЕС БРУТТО С ПОДДОНАМИ 3102.530 КГ) СМЕСЬ СУХАЯ PREMIX SUNSET GLAZE P-16034 ДЛЯ ПРОИЗ-ВА ГЛАЗУРИ. СОСТАВ: РАСТИТЕЛЬНЫЕ БЕЛКИ, МАЛЬТОДЕКСТРИН. В МЕШКАХ ПО 15 КГ, 189 ШТ. PURATOS N.V. PURATOS 4002608 2835</t>
  </si>
  <si>
    <t>БЕЛКОВЫЕ КОНЦЕНТРАТЫ И ТЕКСТУРИРОВАННЫЕ БЕЛКОВЫЕ ВЕЩЕСТВА, ДЛЯ ПРОИЗВОДСТВА КОНДИТЕРСКИХ ИЗДЕЛИЙ БЕЗ ГМО (ВЕС БРУТТО С ПОДДОНАМИ 3102.530 КГ)</t>
  </si>
  <si>
    <t>БЕЛКОВЫЕ КОНЦЕНТРАТЫ И ТЕКСТУРИРОВАННЫЕ БЕЛКОВЫЕ ВЕЩЕСТВА, ДЛЯ ПРОИЗВОДСТВА КОНДИТЕРСКИХ ИЗДЕЛИЙ БЕЗ ГМО (ВЕС БРУТТО С ПОДДОНАМИ 3102.520 КГ)</t>
  </si>
  <si>
    <t>RIK КОМПЛЕКСНЫЕ ПИЩЕВЫЕ ДОБАВКИ%( ДЛЯ ПИЩЕВОЙ ПРОМЫШЛЕННОСТИ, В(% ВИДЕ ПОРОШКА,|$ БЕЗ СОДЕРЖАНИЯ ЭТИЛОВОГО СПИРТА: (ВЕС БРУТТО С С ПОДДОНАМИ 2897.00 КГ)</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</si>
  <si>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:ПРОДУКТЫ НА ОСНОВЕ ПРОИЗВОДНЫХ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ТЕРРИТОРИИ РФ. П ПРОДУКТЫ НА ОСНОВЕ ПРОИЗВОДНЫХ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 ПРОДУКТ (СОСТАВ: ГИДРОЛИЗОВАННЫЙ КЕРАТИН 50% ХЛОРИД НАТР ПРОДУКТ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ИСПОЛЬЗУЕТСЯ ПРИ ПРОИЗВОДСТВЕ СРЕДСТВ ДЛ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ПРОИЗВОДНЫХ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 ПРОДУКТ (СОСТАВ: ГИДРОЛИЗОВАННЫЙ КЕРАТИН 50% ХЛОРИД НАТР ПРОДУКТЫ НА ОСНОВЕ ПРОИЗВОДНЫХ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(ГИДРОЛИЗОВАННЫЕ ПРОТЕИНЫ ШЕЛКА- 25-50%, ПРОДУКТ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ИСПОЛЬЗУЕТСЯ ПРИ ПРОИЗВОДСТВЕ СРЕДСТВ ДЛ ПРОДУКТЫ НА ОСНОВЕ ПРОИЗВОДНЫХ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(ГИДРОЛИЗОВАННЫЕ ПРОТЕИНЫ ШЕЛКА- 25-50%,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ГИДРО ПРОДУКТЫ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НА ТЕРРИТОРИИ РФ В КАЧЕСТВЕ АКТИВНЫХ ИН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.ПРОДУКТ (ВОДА 50%, ГИДРОЛИЗОВАННЫЙ ПРОТЕИН П ПРОДУКТЫ НА ОСНОВЕ ПРОИЗВОДНЫХ РАСТИТЕЛЬНЫХ БЕЛКОВЫХ ВЕЩЕСТВ, ИС</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</si>
  <si>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 НЕ СОДЕРЖИТ ГМО, ПРОДУКТ ИЗ СОЕВОЙ МАССЫ:</t>
  </si>
  <si>
    <t>ПИЩЕВЫЕ ПРОДУКТЫ, СОЕВАЯ СПАРЖА В ВИДЕ ПАЛОЧЕК СУШЕНАЯ (ФУДЖУ) ТЕКСТУРИРОВАННЫЙ БЕЛКОВЫЙ СОЕВЫЙ ПРОДУКТ, НЕ СОДЕРЖИТ ГМО, МОЛОЧНЫХ ЖИРОВ, САХАРОЗЫ, ГЛЮКОЗЫ, КРАХМАЛА, БЕЗ СОДЕРЖАНИЯ СПИРТА, ВИТАМИНОВ, МИНЕРАЛЬНЫХ ВЕЩЕСТВ ДЛЯ МЕД,ЦЕЛЕЙ И ПРОДУКТОВЖИВО</t>
  </si>
  <si>
    <t>ТЕКСТУРИРОВАННЫЙ БЕЛКОВЫЙ ПРОДУКТ-СОЕВЫЙ ПРОДУКТ В УПАКОВКАХ (ПАК. ИЗ ПОЛИМ. МАТ.), 311 КАРТОННЫХ КОРОБОК ПО 1 ПАКЕТУ ПО 9КГ(ВМЕСТЕ С ПАКЕТОМ) В 1 КОРОБКЕ, СРОК ГОДНОСТИ 18 МЕСЯЦЕВ, ДАТА ИЗГОТОВЛЕНИЯ ОКТЯБРЬ 2023Г., ДЛЯ УПОТРЕБЛЕНИЯ В ПИЩУ</t>
  </si>
  <si>
    <t>-СОЕВЫЙ ТЕКСТУРИРОВАННЫЙ БЕЛКОВЫЙ ПРОДУКТ:</t>
  </si>
  <si>
    <t>ТЕКСТУРИРОВАННЫЙ БЕЛКОВЫЙ ПРОДУКТ-СОЕВЫЙ ПРОДУКТ (МАССА СОЕВАЯ) В УПАКОВКАХ (ПАКЕТЫ ИЗ ПОЛИМ. МАТ.), 309 КАРТ. КОР. ПО 18 ПАК. ПО 500Г(ВМЕСТЕ С ПАК.) В 1 КОР., СРОК ГОДНОСТИ 12 МЕСЯЦЕВ, ДАТА ИЗГОТОВЛЕНИЯ АПРЕЛЬ 2023Г., ДЛЯ УПОТРЕБЛЕНИЯ В ПИЩУ</t>
  </si>
  <si>
    <t>БЕЛКОВЫЕ КОНЦЕНТРАТЫ И ТЕКСТУРИРОВАННЫЕ БЕЛКОВЫЕ ВЕЩЕСТВА, ДЛЯ ПРОИЗВОДСТВА КОНДИТЕРСКИХ ИЗДЕЛИЙ БЕЗ ГМО (ВЕС БРУТТО С ПОДДОНАМИ 3041.620 КГ)</t>
  </si>
  <si>
    <t>СОЕВАЯ СПАРЖА СУШЕНАЯ В ВИДЕ ПАЛОЧЕК, БЕЗ ГМО, НЕ СОДЕРЖИТ МОЛОЧНОГО ЖИРА, САХАРОЗЫ, ИЗОГЛЮКОЗЫ, ГЛЮКОЗЫ, ДЛЯ УПОТРЕБЛЕНИЯ В ПИЩУ, РАСФАСОВАHА В ПАКЕТЫ ИЗ ПОЛИМЕРНОГО МАТЕРИАЛАВЕС НЕТТО 500ГР * 18 УПАКОВОК В 1 ЯЩИЕ ОБРАЗУЕТ ОДНО ГРУЗОВОЕ МЕСТО, ВСЕГО</t>
  </si>
  <si>
    <t>БЕЛКОВЫЕ КОНЦЕНТРАТЫ И ТЕKСТУРИРОВАННЫЕ БЕЛКОВЫЕ ВЕЩЕСТВА:</t>
  </si>
  <si>
    <t>12.09.2021</t>
  </si>
  <si>
    <t>БИОЛОГИЧЕСКИ АКТИВНЫЕ ДОБАBКИ К ПИЩЕ.</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</si>
  <si>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ГМО.ПРЕДНАЗНАЧЕН ДЛЯ ИСПОЛЬЗОВАНИЯ В ПИЩЕВОЙ ПРОМЫШЛЕННОСТИ СОДЕРЖАНИЕМ БЕЛКА 85,12 МАС.%, В ПЕРЕСЧЕТЕ</t>
  </si>
  <si>
    <t>ТЕКСТУРИРОВАННЫЙ БЕЛКОВЫЙ ПРОДУКТ-СОЕВЫЙ ПРОДУКТ В УПАКОВКАХ (ПАКЕТЫ ИЗ ПОЛИМ. МАТ.), 305 КАРТ. КОР. ПО 1 ПАК. ПО 9КГ(ВМЕСТЕ С ПАК.) В 1 КОР., СРОК ГОДНОСТИ 18 МЕСЯЦЕВ, ДАТА ИЗГОТОВЛЕНИЯ НОЯБРЬ 2021Г., ДЛЯ УПОТРЕБЛЕНИЯ В ПИЩУ</t>
  </si>
  <si>
    <t>МАССА СОЕВАЯ ПРОТЕИНОВАЯ В УПАКОВКАХ (ПАКЕТЫ ИЗ ПОЛИМЕРНОГО МАТЕРИАЛА) 301 КАРТОННАЯ КОРОБКА ПО 18 ПАКЕТОВ ПО 500Г(ВМЕСТЕ С ПАКЕТОМ) В 1 КОРОБКЕ, СРОК ГОДНОСТИ 12 МЕСЯЦЕВ, ДАТА ИЗГОТОВЛЕНИЯ МАРТ 2020Г., ДЛЯ УПОТРЕБЛЕНИЯ В ПИЩУ : SUIFENHE DAYUAN GREEN FOOD CO.LTD, КИТАЙ DA YUAN 0</t>
  </si>
  <si>
    <t>ПЕПТОН МЯСНОЙ (MEAT PEPTONE), ЛОТ: 069-160336 РМ-Т, ПОРОШОК ЖЕЛТОГО ЦВЕТА, ГИДРОЛИЗАТ ТКАНИ ЖИВОТНЫХ, ПРЕДНАЗНАЧ. ДЛЯ ИСП. В ПРОИЗВОДСТВЕ ПИТАТЕЛЬНЫХ СРЕД ДЛЯ ДИАГНОСТИКИ ВИРУСНЫХ ЗАБОЛЕВАНИЙ ДЛЯ МИКРОБИОЛОГИИ, НЕ ДЛЯ ВЕТЕРИНАРИИ; КОД ОКП 93 8500, : УПАК. В 108 БОЧКАХ ПО 25КГ НА 6 ПОДДОНАХ (ВЕС БРУТТО С ПОДДОНАМИ-3180.00КГ) ЛАБОРАТОРИОС КОНДА С.А.(LABORATORIOS CONDA, S.A.) PRONADISA/ПРОНАДИСА 0</t>
  </si>
  <si>
    <t>ОВСЯНЫЙ БЕЛОК ПРОТЕЙН, ТОНКОИЗМЕЛЬЧЕННЫЙ ПОРОШОК БЕЖЕВОГО ЦВЕТА, БЕЗ ГМО, ДЛЯ ИСПОЛЬЗОВАНИЯ В ПИЩЕВОЙ ПРОМЫШЛЕННОСТИ, В МЕШКАХ ПО 25 КГ НЕТТО, :</t>
  </si>
  <si>
    <t>СПАРЖА (ПРОДУКТ ИЗ СОЕВЫХ БОБОВ, СОЕВАЯ СПАРЖА, ФУЧЖУ). НЕ СОДЕРЖИТ ГМО..</t>
  </si>
  <si>
    <t>БЕЛКОВЫЕ КОНЦЕНТРАТЫ И ТЕКСТУРИРОВАННЫЕ БЕЛКОВЫЕ ВЕЩЕСТВА: МАССА CОЕВАЯ ПРОТЕИНОВАЯ, РАСФАСОВАНА В ПОТРЕБИТЕЛЬСКУЮ УПАКОВКУ ПО 500 ГР., ДАТА ВЫПУСКА 11.2024 Г., ВСЕГО 5400 ПАЧЕК.</t>
  </si>
  <si>
    <t>ТЕКСТУРИРОВАННЫЙ БЕЛКОВЫЙ ПРОДУКТ-СОЕВЫЙ ПРОДУКТ (МАССА СОЕВАЯ) В УПАКОВКАХ (ПАК. ИЗ ПОЛИМ. МАТ.), 300 КАРТ. КОР. ПО 1 ПАК. ПО 9КГ(ВМЕСТЕ С ПАК.) В 1 КОР., СРОК ГОДНОСТИ 18 МЕСЯЦЕВ, ДАТА ИЗГОТОВЛЕНИЯ АПРЕЛЬ 2022Г., ДЛЯ УПОТРЕБЛЕНИЯ В ПИЩУ</t>
  </si>
  <si>
    <t>ТЕКСТУРИРОВАННЫЙ БЕЛКОВЫЙ ПРОДУКТ-СОЕВЫЙ ПРОДУКТ (МАССА СОЕВАЯ) В УПАКОВКАХ (ПАК. ИЗ ПОЛИМ. МАТ.), 300 КАРТ. КОР. ПО 1 ПАК. ПО 9КГ(ВМЕСТЕ С ПАК.) В 1 КОР., СРОК ГОДНОСТИ 12 МЕСЯЦЕВ, ДАТА ИЗГОТОВЛЕНИЯ ИЮЛЬ 2021Г., ДЛЯ УПОТРЕБЛЕНИЯ В ПИЩУ</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</si>
  <si>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18 ПАЧЕК ПО 500 ГР - ВСЕГО 5400</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</si>
  <si>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 КРАХМАЛА БОЛЕЕ 5% МАС, НЕ СОДЕРЖИТ ГМО: МАССА СОЕВАЯ ПРОТЕИНОВАЯ 18 ПАЧЕК ПО 500 ГР. 06.2021</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</si>
  <si>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</si>
  <si>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19990</t>
  </si>
  <si>
    <t>БЕЛКОВЫЕ КОНЦЕНТРАТЫ И ТЕКСТУРИРОВАННЫЕ БЕЛКОВЫЕ ВЕЩЕСТВА, ДЛЯ ПРОИЗВОДСТВА КОНДИТЕРСКИХ ИЗДЕЛИЙ БЕЗ ГМО (ВЕС БРУТТО С ПОДДОНАМИ 2950.280 КГ)</t>
  </si>
  <si>
    <t>БИОЛОГИЧЕCКИ АКТИВНЫЕ ДОБАВКИ К ПИЩЕ В ПОРОШКООБРАЗНОМ ВИДЕ.</t>
  </si>
  <si>
    <t>ПРОДУКТ БЕЛКОВЫЙ - ТОФУ,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</si>
  <si>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22900 ПРОДУКТ ИЗ СОЕВОЙ МАССЫ (ПАЛОЧКИ ОСТРЫЕ К ПИВУ) 14 УПАКОВОК ПО 750 ГР. (30 ШТУК ПО 25 ГР.) 05. 2020 ПРОДУКТ ИЗ СОЕВОЙ МАССЫ (ПАЛОЧКИ ОСТРЫЕ К ПИВУ) 60 ПАЧЕК ПО 130 ГР. 04. 2020 ПРОДУКТ ИЗ СОЕВОЙ МАССЫ (ПАЛОЧКИ ОСТРЫЕ К ПИВУ) 100 ПАЧЕК ПО 91 ГР. 05. 2020 ПРОДУКТ ИЗ СОЕВОЙ МАССЫ (ПАЛОЧКИ ОСТРЫЕ К ПИВУ) 90 ПАЧЕК ПО 95 ГР. 04. 2020 ПРОДУКТ ИЗ СОЕВОЙ МАССЫ (ПАЛОЧКИ ОСТРЫЕ К ПИВУ) 60 ПАЧЕК ПО 120 ГР. 04. 2020 ПРОДУКТ ИЗ СОЕВОЙ МАССЫ (ПАЛОЧКИ ОСТРЫЕ К ПИВУ) 12 УПАКОВОК ПО 920 ГР. (20 ШТУК ПО 46 ГР.) 04. 2020 ПРОДУКТ ИЗ СОЕВОЙ МАССЫ (ПАЛОЧКИ ОСТРЫЕ К ПИВУ) 14 УПАКОВОК ПО 750 ГР. (30 ШТУК ПО 25 ГР) 05. 2020 ПРОДУКТ ИЗ СОЕВОЙ МАССЫ (ПАЛОЧКИ ОСТРЫЕ К ПИВУ) 40 ПАЧЕК ПО 110 ГР. 04. 2020 ПРОДУКТ ИЗ СОЕВОЙ МАССЫ (ПАЛОЧКИ ОСТРЫЕ К ПИВУ) 80 ПАЧЕК ПО 110 ГР. 04. 2020 ПРОДУКТ ИЗ СОЕВОЙ МАССЫ (ПАЛОЧКИ ОСТРЫЕ К ПИВУ) 80 ПАЧЕК ПО 95 ГР. 04. 2020 ПРОДУКТ ИЗ СОЕВОЙ МАССЫ (ПАЛОЧКИ ОСТРЫЕ К ПИВУ) 90 ПАЧЕК ПО 102 ГР. 04. 2020 УПАКОВКА HENAN BAISHI CHUAN MUSLIM FOOD CO., LTD ОТСУТСТВУЕТ 1200 ZAOZHUANG YA AGENT JIE FOOD CO., LTD HUANXINGHE 5000 LUOHE PINGPING FOODS CO., LTD WEILONG 1800 LUOHE PINGPING FOODS CO., LTD WEILONG 1200 JIANGFA FOOD CO., LTD JIANGFA 140 JIANGFA FOOD CO., LTD JIANGFA 140 HU NAN XIANG XINAG ZUI FOOD CO., LTD ОТСУТСТВУЕТ 2400 LUOYANG DENGSHI FOOD CO., LTD ОТСУТСТВУЕТ 5600 LUOYANG DENGSHI FOOD CO., LTD ОТСУТСТВУЕТ 800 SHENYANGHI XINBAOJIA FOOD CO., LTD ОТСУТСТВУЕТ 4500 WUYI COUNTY QIAOWEIXIANG FOOD CO., LTD ОТСУТСТВУЕТ 120</t>
  </si>
  <si>
    <t>БЕЛКОВЫЕ ВЕЩЕСТВА - СЫРЬЕ ДЛЯ КОСМЕТИЧЕСКОЙ ПРОМЫШЛЕННОСТИ, НЕ СОДЕРЖИТ КОМПОНЕНТОВ ЖИВОТНОГО ПРОИСXОЖДЕНИЯ, НЕ ДЛЯ ВЕТЕРИНАРИИ, НЕ ОТНОСИТСЯ К КОРМОВЫМ ДОБАВКАМ, НЕ ДЛЯ РОЗНИЧНОЙ ПРОДАЖИ:</t>
  </si>
  <si>
    <t>ПЕПТОНЫ, ИСПОЛЬЗ. В КАЧЕСТВЕ ПИТАТЕЛЬНЫХ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КАРТ ПЕПТОН МЯСНОЙ FM. ПОРОШОК КРЕМОВОГО ЦВЕТА. ПОСТАВЛЯЕТСЯ В КАРТОННЫХ КОРОБКАХ С ВНУТРЕННИМ ПОЛИЭТИЛЕНОВЫМ ПОКРЫТИЕМ - 4 ПО 25 КГ. ПЕПТОН КАЗЕИНОВЫЙ FM5. ПОРОШОК КРЕМОВОГО ЦВЕТА. ПОСТАВЛЯЕТСЯ В КАРТОННЫХ КОРОБКАХ С ВНУТРЕННИМ ПОЛИЭТИЛЕНОВЫМ ПОКРЫТИЕМ - 94 ПО 25 КГ. ПЕПТОН МЯСНОЙ. ПОРОШОК КРЕМОВОГО ЦВЕТА. ПОСТАВЛЯЕТСЯ В КАРТОННЫХ КОРОБКАХ С ВНУТРЕННИМ ПОЛИЭТИЛЕНОВЫМ ПОКРЫТИЕМ - 7 ПО 25 КГ. ПЕПТОН МЯСНОЙ. ПОРОШОК КРЕМОВОГО ЦВЕТА. ПОСТАВЛЯЕТСЯ В КАРТОННЫХ КОРОБКАХ С ВНУТРЕННИМ ПОЛИЭТИЛЕНОВЫМ ПОКРЫТИЕМ - 1 ПО 25 КГ. . КОР. НА ПОДДОНАХ, ВЕСОМ 180КГ: A.COSTANTINO &amp; C. S.P.A. A.COSTANTINO &amp; C 030905 2350 A.COSTANTINO &amp; C. S.P.A. A.COSTANTINO &amp; C 030920R 100 A.COSTANTINO &amp; C. S.P.A. A.COSTANTINO &amp; C 030919 25 A.COSTANTINO &amp; C. S.P.A. A.COSTANTINO &amp; C 030922 175</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</si>
  <si>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8544</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</si>
  <si>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</si>
  <si>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СОДЕРЖAНИЕМ ГЛЮКОЗЫ И КРАХМАЛА БОЛЕЕ 5%МАС. НЕ СОДЕРЖИТ ГМО:</t>
  </si>
  <si>
    <t>БЕЛКОВЫЕ КОНЦЕНТРАТЫ И ТЕКСТУРИРОВАННЫЕ БЕЛКОВЫЕ ВЕЩЕСТВА, ДЛЯ ПРОИЗВОДСТВА КОНДИТЕРСКИХ ИЗДЕЛИЙ БЕЗ ГМО (ВЕС БРУТТО С ПОДДОНАМИ 2874.150 КГ)</t>
  </si>
  <si>
    <t>КОМПЛЕКСНАЯ ПИЩЕВАЯ ДОБАВКА,НЕ ЯВЛЯЕТСЯ ЛЕКАРСТВЕННЫМ СРЕДСТВОМ,БЕЗ СОДЕРЖАНИЯ ЭТИЛОВОГО СПИРТА,НЕ ДЛЯ ВЕТЕРИНАРИИ,ВСЕГО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</si>
  <si>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10026</t>
  </si>
  <si>
    <t>КОМПЛЕКСНАЯ ПИЩЕВАЯ ДОБАВКА, НЕ ЯВЛЯЕТСЯ ЛЕКАРСТВЕННЫМ СРЕДСТВОМ, БЕЗ СОДЕРЖАНИЯ ЭТИЛОВОГО СПИРТА, НЕ ДЛЯ ВЕТЕРИНАРИИ, ВСЕГО - 6400ШТ.</t>
  </si>
  <si>
    <t>24.12.2022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</si>
  <si>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22900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</si>
  <si>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22900 ПРОДУКТ ИЗ СОЕВОЙ МАССЫ 14 УПАКОВОК ПО 750 ГР. (30 ШТУК ПО 25 ГР.) 05. 2020 ПРОДУКТ ИЗ СОЕВОЙ МАССЫ 60 ПАЧЕК ПО 130 ГР. 04. 2020 ПРОДУКТ ИЗ СОЕВОЙ МАССЫ 100 ПАЧЕК ПО 90 ГР. 05. 2020 ПРОДУКТ ИЗ СОЕВОЙ МАССЫ 90 ПАЧЕК ПО 90 ГР. 04. 2020 ПРОДУКТ ИЗ СОЕВОЙ МАССЫ 60 ПАЧЕК ПО 120 ГР. 04. 2020 ПРОДУКТ ИЗ СОЕВОЙ МАССЫ 12 УПАКОВОК ПО 900 ГР. (20 ШТУК ПО 45 ГР.) 04. 2020 ПРОДУКТ ИЗ СОЕВОЙ МАССЫ 14 УПАКОВОК ПО 750 ГР. (30 ШТУК ПО 25 ГР) 05. 2020 ПРОДУКТ ИЗ СОЕВОЙ МАССЫ 40 ПАЧЕК ПО 105 ГР. 04. 2020 ПРОДУКТ ИЗ СОЕВОЙ МАССЫ 80 ПАЧЕК ПО 110 ГР. 04. 2020 ПРОДУКТ ИЗ СОЕВОЙ МАССЫ 80 ПАЧЕК ПО 90 ГР. 04. 2020 ПРОДУКТ ИЗ СОЕВОЙ МАССЫ 90 ПАЧЕК ПО 100 ГР. 04. 2020 УПАКОВКА HENAN BAISHI CHUAN MUSLIM FOOD CO., LTD ОТСУТСТВУЕТ 1200 ZAOZHUANG YA AGENT JIE FOOD CO., LTD HUANXINGHE 5000 LUOHE PINGPING FOODS CO., LTD WEILONG 1800 LUOHE PINGPING FOODS CO., LTD WEILONG 1200 JIANGFA FOOD CO., LTD JIANGFA 140 JIANGFA FOOD CO., LTD JIANGFA 140 HU NAN XIANG XINAG ZUI FOOD CO., LTD ОТСУТСТВУЕТ 2400 LUOYANG DENGSHI FOOD CO., LTD ОТСУТСТВУЕТ 5600 LUOYANG DENGSHI FOOD CO., LTD ОТСУТСТВУЕТ 800 SHENYANGHI XINBAOJIA FOOD CO., LTD ОТСУТСТВУЕТ 4500 WUYI COUNTY QIAOWEIXIANG FOOD CO., LTD ОТСУТСТВУЕТ 120</t>
  </si>
  <si>
    <t>БЕЛКОВЫЕ КОНЦЕНТРАТЫ И ТЕКСТУРИРОВАННЫЕ БЕЛКОВЫЕ ВЕЩЕСТВА, ДЛЯ ПРОИЗВОДСТВА КОНДИТЕРСКИХ ИЗДЕЛИЙ БЕЗ ГМО (ВЕС БРУТТО БЕЗ УЧЕТА ПОДДОНОВ 2681.120 КГ)</t>
  </si>
  <si>
    <t>БЕЛКОВЫЕ КОНЦЕНТРАТЫ И ТЕКСТУРИРОВАННЫЕ БЕЛКОВЫЕ ВЕЩЕСТВА, ДЛЯ ПРОИЗВОДСТВА КОНДИТЕРСКИХ ИЗДЕЛИЙ БЕЗ ГМО (ВЕС БРУТТО С ПОДДОНАМИ 2843.700 КГ)</t>
  </si>
  <si>
    <t>БЕЛКОВЫЕ КОНЦЕНТРАТЫ И ТЕКСТУРИРОВAННЫЕ БЕЛКОВЫЕ ВЕЩЕСТВА:</t>
  </si>
  <si>
    <t>ПИЩЕВАЯ ДОБАВКА:ГИДРОЛИЗАТ РАСТИТЕЛЬНОГО БЕЛКА HVP-AG (ПШЕНИЦА), НЕ СОДЕРЖИТ ЭТИЛОВЫЙ СПИРТ, НЕ СОДЕРЖИТ ГМО, НЕ ДЛЯ ВЕTЕРИНАРИИ.</t>
  </si>
  <si>
    <t>10.10.2022</t>
  </si>
  <si>
    <t>ГИДРОЛИЗАТ РАСТИТЕЛЬНОГО БЕЛКА НVР-АG , НЕ СОДЕРЖИТ ГМО,НЕ ДЛЯ ВЕТЕРИНАРИИ, НЕ ЯВЛЯЕТСЯ ФАРМАЦЕВТИЧЕСКОЙ СУБСТАНЦИЕЙ,ДЛЯ СОБСТВЕННЫХ ПРОИЗВОДСТВЕННЫХ НУЖД, В КАРТОННЫХ КОРОБКАХ ПО 20 КГ</t>
  </si>
  <si>
    <t>ГИДРОЛИЗАТ РАСТИТЕЛЬНОГО БЕЛКА,НЕ СОДЕРЖИТ ГМО,НЕ ДЛЯ ВЕТЕРИНАРИИ, НЕ ЯВЛЯЕТСЯ ФАРМАЦЕВТИЧЕСКОЙ СУБСТАНЦИЕЙ,ДЛЯ СОБСТВЕННЫХ ПРОИЗВОДСТВЕННЫХ НУЖД,СОСТАВ:ГИДРОЛИЗАТ РАСТИТЕЛЬНОГО БЕЛКА(СОЕВЫЙ ) 90,8%, В 128 КАРТОННЫХ КОРОБКАХ ПО 20 КГ.</t>
  </si>
  <si>
    <t>ПРОДУКТ БЕЛКОВЫЙ ИЗ ТЕКСТУРИРОВАННОЙ СОЕВОЙ МУКИ ПРЕДНАЗНАЧЕННЫЙ ДЛЯ УПОТРЕБЛЕНИЯ В ПИЩУ, НЕ СОДЕРЖАЩИЙ МОЛОЧНЫХ ЖИРОВ, С СОДЕРЖАНИЕМ САХАРОЗЫ, ГЛЮКОЗЫ И КРАХМАЛА БОЛЕЕ 5%МАС. НЕ СОДЕРЖИТ ГМО, ПРОДУКТ ИЗ СОЕВОЙ МАССЫ:</t>
  </si>
  <si>
    <t>БЕЛКОВЫЕ ВЕЩЕСТВА (ВЕС БРУТТО С ПАЛЛ.2753.100 КГ):</t>
  </si>
  <si>
    <t>БИОЛОГИЧЕСКИ АКТИВНАЯ ДОБАВКА К ПИЩE.</t>
  </si>
  <si>
    <t>БИОЛОГИЧЕСКИ АКТИВНАЯ ДОБАВКА К ПИЩЕ.</t>
  </si>
  <si>
    <t>БИОЛОГИЧЕСКИ АКТИBНЫЕ ДОБАВКИ К ПИЩЕ</t>
  </si>
  <si>
    <t>05.11.2021</t>
  </si>
  <si>
    <t>БЕЛКОВЫЕ КОНЦЕНТРАТЫ И ТЕКСТУРИРОВАННЫЕ БЕЛКОВЫЕ ВЕЩЕСТВА, ДЛЯ ПРОИЗВОДСТВА КОНДИТЕРСКИХ ИЗДЕЛИЙ БЕЗ ГМО (ВЕС БРУТТО С ПОДДОНАМИ 2757.800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</si>
  <si>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 ПРОДУКТ ИЗ СОЕВОЙ МАССЫ 100 ПАЧЕК ПО 80 ГР. 11. 2019 ПРОДУКТ ИЗ СОЕВОЙ МАССЫ 12 ПАЧЕК ПО 1270 ГР. 11. 2019 ПРОДУКТ ИЗ СОЕВОЙ МАССЫ 14 ПАЧЕК ПО 810 ГР. 11. 2019 ПРОДУКТ ИЗ СОЕВОЙ МАССЫ 14 ПАЧЕК ПО 830 ГР. 11. 2019 ПРОДУКТ ИЗ СОЕВОЙ МАССЫ 14 ПАЧЕК ПО 840 ГР. 11. 2019 ПРОДУКТ ИЗ СОЕВОЙ МАССЫ 14 ПАЧЕК ПО 880 ГР. 11. 2019</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</si>
  <si>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РЕЗАННЫX ПАЛОЧЕК, УПАКОВАНА В КАРТОННЫЕ КОРОБКИ. ЯВЛЯЕТСЯ ГОТОВЫМ ПИЩЕВЫМ ПРОДУ</t>
  </si>
  <si>
    <t>ПЕПТОН ПЛЮС ИЗ КАЗЕИНА (ФЕРМЕНТНЫЙ ГИДРОЛИЗАТ ДЛЯ БИОХИМИИ), ЛАБОРАТОРНЫЙ РЕАГЕНТ ДЛЯ ПРОВЕДЕНИЯ ЛАБОРАТОРНЫХ И НАУЧНО-ИССЛЕДОВАТЕЛЬСКИХ РАБОТ, КАС № 91079-40-2, НЕ ДЛЯ МЕДИЦИНЫ, НЕ ДЛЯ ВЕТЕРИНАРИИ, НЕ ЯВЛЯЕТСЯ ОТХОДАМИ,НЕ ФАРМ. СУБСТАНЦИЯ, БЕЗ</t>
  </si>
  <si>
    <t>10.12.2022</t>
  </si>
  <si>
    <t>БЕЛКОВЫЕ ВЕЩЕСТВА И ИХ ПРОИЗВОДНЫЕ: НАТУРАЛЬНЫЙ КОЛЛАГЕНОВЫЙ ПЕПТИД, ИЗВЛЕЧЕННЫЙ ИЗ РЫБЬЕЙ ЧЕШУИ, ИСПОЛЬЗУЕТСЯ В КАЧЕСТВЕ СЫРЬЯ ДЛЯ ПРОИЗВОДСТВА ПИЩЕВОЙ ПРОДУКЦИИ, ВКЛЮЧАЯ ПИЩЕВЫЕ ДОБАВКИ И БАД, НЕ ОТНОСИТСЯ К ОТХОДАМ КОЖЕВЕННОГО ПРОИЗВОДСТВА, НЕ</t>
  </si>
  <si>
    <t>ПРОИЗВОДНЫЕ ПЕПТОНОВ-ДРОЖЖЕВЫЕ ЭКСТРАКТЫ В ВИДЕ ПОРОШКА КРЕМОВОГО ЦВЕТА, ПОЛУЧЕННЫЕ АВТОЛИЗОМ ВЫБРАННЫХ ШТАМПОВ ДРОЖЖЕЙ В СПЕЦ.ВЫРАЩЕННЫХ СРЕДАХ, ИСПОЛЬЗ.ДЛЯ ЛАБОРАТОРНЫХ МИКРОБИОЛОГИЧЕСКИХ ИCСЛЕДОВАНИЙ, НЕ ИСПОЛЬЗ.В КАЧЕСТВЕ ФАРМСУБСТАНЦИЙ, ПИЩЕВЫХ</t>
  </si>
  <si>
    <t>СЫРЬЕ ДЛЯ ПРОИЗВОДСТВА ПИЩЕВОЙ ПРОДУКЦИИ, НЕ СОДЕРЖИТ ГМО, НЕ ЯВЛЯЕТСЯ ОТХОДАМИ, НЕ ЯВЛЯЕТСЯ СПЕЦИАЛИЗИРОВАННЫМ ПИТАНИЕМ - ГИДРОЛИЗИРОВАННЫЙ КОЛЛАГЕН, БУДЕТ ИСПОЛЬЗОВАТЬСЯ ПРИ ПРОИЗВОДСТВЕ ЖЕЛЕ РАЗЛИЧНЫХ ВКУСОВ, ИЗГОТАВЛИВАЕТСЯ ИЗ СУХОЖИЛИЙ, КОСТЕЙ</t>
  </si>
  <si>
    <t>СЫРЬЕ ДЛЯ ПИЩЕВОЙ ПРОМЫШЛЕННОСТИ: БЕЛОК КРОВИ ЖИВОТНЫХ ХАРИМИКС ПП (HARIMIX PP),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СМЕШИВАНИЕМГ</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</si>
  <si>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ПАРТИЯ №: FH 0816 GELNEX INDUSTRIA E COMERCIO LTDA, 4266 ОТСУТСТВУЕТ ОТСУТСТВУЕТ ОТСУТСТВУЕТ ОТСУТСТВУЕТ 2500</t>
  </si>
  <si>
    <t>БЕЛКОВЫЕ КОНЦЕНТРАТЫ И ТЕКСТУРИРОВАННЫЕ БЕЛКОВЫЕ ВЕЩЕСТВА ПРОЧИЕ:ИЗОЛЯТ РИСОВОГО БЕЛКА(ISOLATED RICE PROTEIN)С СОДЕРЖАНИЕМ БЕЛКА 83,5%,НЕ СОДЕРЖИТ ГМО, В ВИДЕ ПОРОШКА,ПРИМЕНЯЕТСЯ В ПИЩЕВОЙ ПРОМЫШЛЕННОСТИ (НЕ ЯВЛЯЕТСЯ ОТХОДАМИ),НЕ ДЛЯ ВЕТЕРИНАРИИ,УПАК</t>
  </si>
  <si>
    <t>ГИДРОЛИЗОВАННЫЙ РАСТИТЕЛЬНЫЙ БЕЛОК HVP RBS04,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ПРОДУКТА-5000 КГ (125 КОРОБОК ПО 20 КГ.)</t>
  </si>
  <si>
    <t>04.11.2021</t>
  </si>
  <si>
    <t>МУКА ПШЕНИЧНАЯ ТЕКСТУРИРОВАННАЯ НА ОСНОВЕ КРАХМАЛОСОДЕРЖАЩЕГО СЫРЬЯ,ПРЕДНАЗНАЧЕННАЯ ДЛЯ ПРИГОТОВЛЕНИЯ ПИЩИ И ПЕРЕРАБОТКИ В ГОТОВЫЕ БЛЮДА,НЕ СОДЕРЖИТ ГМО:- МУКА ТЕКСТУРИРОВАННАЯ НА ОСНОВЕ КРАХМАЛСОДЕРЖАЩЕГО СЫРЬЯ ПШЕНИЧНАЯ "ПРОТЕКС А" МАРКИ 10/3 ЖЕЛ</t>
  </si>
  <si>
    <t>СОЕВЫЙ ТЕКСТУРАТ НА ОСНОВЕ ОБЕЗЖИРЕННОЙ ТЕКСТУРИРОВАННОЙ СОЕВОЙ МУКИ (ТЕКСТУРАТ СОЕВОГО БЕЛКА) - ПРОДУКТ ИЗ СОИ С СОДЕРЖАНИЕМ БЕЛКА В СУХОМ ВЕЩЕСТВЕ НЕ МЕНЕЕ 48%, ПРОИЗВОДИТСЯ ИЗ ОТБОРНЫХ ОЧИЩЕННЫХ И ОБЕЗЖИРЕННЫХ СОЕВЫХ СЕМЯН С ЦЕЛЬЮ ИМИТАЦИИТЕКСТУРЫ</t>
  </si>
  <si>
    <t>СОЕВЫЙ ТЕКСТУРАТ НА ОСНОВЕ ОБЕЗЖИРЕННОЙ ТЕKСТУРИРОВАННОЙ СОЕВОЙ МУКИ (ТЕКСТУРАТ СОЕВОГО БЕЛКА) - ПРОДУКТ ИЗ СОИ С СОДЕРЖАНИЕМ БЕЛКА В СУХОМ ВЕЩЕСТВЕ НЕ МЕНЕЕ 48%, ПРОИЗВОДИТСЯ ИЗ ОТБОРНЫХ ОЧИЩЕННЫХ И ОБЕЗЖИРЕННЫХ СОЕВЫХ СЕМЯН С ЦЕЛЬЮ ИМИТАЦИИ</t>
  </si>
  <si>
    <t>ПРОДУКТ БЕЛКОВЫЙ ИЗ ТЕКСТУРИРОВАННОЙ СОЕВОЙ МУКИ ПРЕДНАЗНАЧЕННЫЙ ДЛЯ УПОТРЕБЛЕНИЯ В ПИЩУ, НЕ СОДЕРЖАЩИЙ МОЛОЧНЫХ ЖИРОВ, С СОДЕРЖАНИЕМ САХАРОЗЫ, ГЛЮКОЗЫ И КРАХМАЛА БОЛЕЕ 5%МАС. НЕ СОДЕРЖИТ ГМО:</t>
  </si>
  <si>
    <t>ТЕКСТУРИРОВАННЫЙ БЕЛКОВЫЙ ПРОДУКТ-СОЕВЫЙ ПРОДУКТ (МАССА СОЕВАЯ) В УПАКОВКАХ (ПАК. ИЗ ПОЛИМ. МАТ.), 272 КАРТ. КОР. ПО 1 ПАК. ПО 9КГ(ВМЕСТЕ С ПАК.) В 1 КОР., СРОК ГОДНОСТИ 12 МЕСЯЦЕВ, ДАТА ИЗГОТОВЛЕНИЯ ЯНВАРЬ 2021Г., ДЛЯ УПОТРЕБЛЕНИЯ В ПИЩУ</t>
  </si>
  <si>
    <t>11.04.2022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</si>
  <si>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3520 ПРОДУКТ ИЗ СОЕВОЙ МАССЫ (СОЛОМКА ОСТРАЯ) 14 ПАЧЕК ПО 630 ГР. (30 ШТУК ПО 21 ГР.) 03. 2020 ПРОДУКТ ИЗ СОЕВОЙ МАССЫ (ПАЛОЧКИ К ПИВУ) 14 ПАЧЕК ПО 750 ГР. (30 ШТУК ПО 25 ГР.) 06. 2020 ПРОДУКТ ИЗ СОЕВОЙ МАССЫ (ПАЛОЧКИ К ПИВУ) 14 ПАЧЕК ПО 750 ГР. (30 ШТУК ПО 25 ГР.) 06. 2020 ПРОДУКТ ИЗ СОЕВОЙ МАССЫ (ПАЛОЧКИ К ПИВУ) 12 УПАКОВОК ПО 800 ГР. (50 ШТУК ПО 16 ГР.) 05. 2020 ПРОДУКТ ИЗ СОЕВОЙ МАССЫ (КУСОЧКИ ОСТРЫЕ К ПИВУ) 10 УПАКОВОК ПО 940 ГР. (20 ШТУК ПО 47 ГР.) 05. 2020 ПРОДУКТ ИЗ СОЕВОЙ МАССЫ (ПАЛОЧКИ К ПИВУ) 30 УПАКОВОК ПО 400 ГР. (20 ШТУК ПО 20 ГР.) 05. 2020 УПАКОВКА JIANGFA FOOD CO., LTD JIANGFA 1400 JIANGFA FOOD CO., LTD JIANGFA 700 XIPING YANGYANG FOOD TECHNOLOGY CO., LTD YANGXIN 280 WUYI COUNTY QIAOWEIXIANG FOOD CO., LTD ОТСУТСТВУЕТ 150 HE NAN LONG XIANG FOOD CO. LTD ОТСУТСТВУЕТ 630 WUYI COUNTY QIAOWEIXIANG FOOD CO., LTD ОТСУТСТВУЕТ 360</t>
  </si>
  <si>
    <t>ПИЩЕВОЙ ПРОДУКТ ИЗ ТЕКСТУРИРОВАННОГО СОЕВОГО БЕЛКА - СОЕВАЯ СПАРЖА СУШЕНАЯ "ФУЧЖУ", В ВИДЕ ПАЛОЧЕК, В ПАКЕТАX ИЗ ПОЛИМЕРНОГО МАТЕРИАЛА:</t>
  </si>
  <si>
    <t>БЕЛКОВЫЕ ВЕЩЕСТВА И ИХ ПРОИЗВОДНЫЕ ДЛЯ ИСПОЛЬЗОВАНИЯ В ПИЩЕВОЙ ПРОМЫШЛЕННОСТИ: БЕЛОК СВИНОЙ В ФОРМЕ ПОРОШКА СВЕТЛО-БЕЖЕВОГО ЦВЕТА. ПРОДУКТ ЯВЛЯЕТСЯ ФУНКЦИОНАЛЬНЫМ ЖИВОТНЫМ БЕЛКОМ, ПРОИЗВЕДЕННЫМ ИЗ СОЕДИНИТЕЛЬНО-ТКАHНОГО И ЦЕЛЬНОМЫШЕЧНОГО СЫРЬЯ ПИЩЕВО</t>
  </si>
  <si>
    <t>БЕЛКОВЫЕ ВЕЩЕСТВА И ИХ ПРОИЗВОДНЫЕ ДЛЯ ИСПОЛЬЗОВАНИЯ В ПИЩЕВОЙ ПРОМЫШЛЕННОСТИ: БЕЛОК ГОВЯЖИЙ В ВИДЕ ПОРОШКА КОРИЧНЕВО-БЕЖЕВОГО ЦВЕТА С ТИПИЧНЫМ ЗАПАХОМ И ВКУСОМ ГОВЯДИНЫ, ПРОДУКТ ЯВЛЯЕТСЯ ФУНКЦИОНАЛЬНЫМ ЖИВОТНЫМ БЕЛКОМ, ПРОИЗВЕДЕННЫМ ИЗ СОЕДИНИТЕЛЬНО</t>
  </si>
  <si>
    <t>HYFOAMA VPN-ВЗБИВНОЙ АГЕНТ ОСНОВАННЫЙ НА ГИДРОЛИЗОВАННЫХ РАСТИТЕЛЬНЫХ БЕЛКАХ.МОЖЕТ БЫТЬ ИСПОЛЬЗОВАН ДЛЯ УЛУЧШЕНИЯ ИЛИ ЗАМЕНЫ ИСПОЛЬЗОВАНИЯ ЯИЧНОГО БЕЛКА. ДЛЯ ИСПОЛЬЗОВАНИЯ В ПИЩЕВОЙ ПРОМЫШЛЕННОСТИ. НЕ СОДЕРЖИТ ГМО. УПАКОВАН В КОРОБКИ ПО 15 КГ. ВЕС</t>
  </si>
  <si>
    <t>БЕЛКОВЫЕ ВЕЩЕСТВА (ВЕС БРУТТО С ПАЛЛ.2598.300 КГ):</t>
  </si>
  <si>
    <t>ПОРОШКООБРАЗНЫЙ ГИДРОЛИЗАТ КУРИНОГО БЕЛКА, ФАСОВКА В ПЛАСТИКОВЫЕ ПАКЕТЫ ПО 20 КГ., HCP PREMIUM 150 - 2400 КГ. СОСТАВ:КУРИНЫЙ БЕЛОК НЕ МЕНЕЕ 86%, ВЛАЖНОСТЬ НЕ БОЛЕЕ 5%, ЖИР НЕ БОЛЕЕ 0,5%, ЗОЛА НЕ БОЛЕЕ 7%, СОЛЬ НЕ БОЛЕЕЕ 4%,ПОЛУЧЕННЫЙ : ФЕРМЕНТАТИВНЫМ СПОСОБОМ: ИСПОЛЬЗУЕТСЯ В ПИЩЕВОЙ ПРОМЫШЛЕННОСТИ ПРИ ПРОИЗВОДСТВЕ СПЕЦИАЛИЗИРОВАННЫХ ПИЩЕВЫХ ПРОДУКТОВ ДЛЯ ПИТАНИЯ СПОРТСМЕНОВ, ФУНКЦИОНАЛЬНЫХ ПИЩЕВЫХ ПРОДУКТОВ, ПРОДУКТОВ ДИЕТИЧЕСКОГО (ЛЕЧЕБНОГО И ПРОФИЛАКТИЧЕСКОГО) ПИТАНИЯ, А ТАКЖЕ В КАЧЕСТВЕ СЫРЬЯ ДЛЯ ПРОИЗВОДСТВА БАД К ПИЩЕ.АРТ.510. PROLIVER BVBA HCP PREMIUM 150 0</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</si>
  <si>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ТОРГОВАЯ МАРКА VITANA, ВЕС БРУТТО С ПОДДОНАМИ 2567 HVP 2M-1 DARK PASTE # 0313 / КОМПЛЕКСНАЯ ПИЩЕВАЯ ДОБАВКА: ГИДРОЛИЗАТ РАСТИТЕЛЬНОГО БЕЛКА (СОЯ, ТЕМНАЯ ПАСТА) 0313 HVP 2М-1, ХИМИЧЕСКИЕ ПОКАЗАТЕЛИ: СОДЕРЖАНИЕ СУХИХ ВЕЩЕСТВ 87,17 % БЕЛОК 23,5 % СОЛЬ (NACL) 47,21 % , УПАКОВКА: 30 КГ HVP 2 L-P1 LIGHT POWDER # 0283 / КОМПЛЕКСНАЯ ПИЩЕВАЯ ДОБАВКА: ГИДРОЛИЗАТ РАСТИТЕЛЬНОГО БЕЛКА (СВЕТЛЫЙ ПОРОШОК, СОЯ) 000283 HVP 2 L-P1, ХИМИЧЕСКИЕ ПОКАЗАТЕЛИ: СОДЕРЖАНИЕ СУХИХ ВЕЩЕСТВ 98.91% БЕЛОК 28.1% ЖИР 2% СОЛЬ (NACL) 52.03%, УПАКОВКА: 20 КГ HVP SMH POWDER # 6020 / КОМПЛЕКСНАЯ ПИЩЕВАЯ ДОБАВКА: ГИДРОЛИЗАТ РАСТИТЕЛЬНОГО БЕЛКА (СОЯ, КУКУРУЗА, ПШЕНИЦА) 6020 HVP SMH, ХИМИЧЕСКИЕ ПОКАЗАТЕЛИ: СОДЕРЖАНИЕ СУХИХ ВЕЩЕСТВ 99,04 % БЕЛОК 35,2 % ЖИР 2,5 % СОЛЬ (NACL) 46,27 %, УПАКОВКА: 20 КГ HVP H LIGHT POWDER # 7328 / КОМПЛЕКСНАЯ ПИЩЕВАЯ ДОБАВКА: ГИДРОЛИЗАТ РАСТИТЕЛЬНОГО БЕЛКА (ПШЕНИЦА, СВЕТЛЫЙ ПОРОШОК) 7328 HVP Н, ХИМИЧЕСКИЕ ПОКАЗАТЕЛИ: СОДЕРЖАНИЕ СУХИХ ВЕЩЕСТВ 99,56 % БЕЛОК 38 % ЖИР 2,5 % СОЛЬ (NACL) 45,75 % , УПАКОВКА: 20 КГ HVP H PASTE (WHEAT) #7466 / КОМПЛЕКСНАЯ ПИЩЕВАЯ ДОБАВКА: ГИДРОЛИЗАТ РАСТИТЕЛЬНОГО БЕЛКА 7466 HVP H PASTE WHEAT (ПШЕНИЦА, ТЕМНАЯ КОРИЧНЕВАЯ ПАСТА), ХИМИЧЕСКИЕ ПОКАЗАТЕЛИ: СОДЕРЖАНИЕ СУХИХ ВЕЩЕСТВ 85% БЕЛОК 36% ЖИР 0.5% СОЛЬ 38%, УПАКОВКА: 25 КГ .340 КГ ОБЛАСТЬ ПРИМЕНЕНИЯ - В ПИЩЕВОЙ ПРОМЫШЛЕННОСТИ КАК ПИЩЕВАЯ ДОБАВКА; УПАКОВАНЫ В ПОЛИЭТИЛЕНОВЫЕ ПАКЕТЫ, ВЛОЖЕННЫЕ В КАРТ.КОРОБКИ ORKLA FOODS CESKO A SLOVENSKO A.S. VITANA 0283 800 ORKLA FOODS CESKO A SLOVENSKO A.S. VITANA 0313 600 ORKLA FOODS CESKO A SLOVENSKO A.S. VITANA 7328 200 ORKLA FOODS CESKO A SLOVENSKO A.S. VITANA 7466 600 ORKLA FOODS CESKO A SLOVENSKO A.S. VITANA 6020 200</t>
  </si>
  <si>
    <t>БЕЛКОВЫЕ ВЕЩЕСТВА-ИЗОЛЯТ СОЕВОГО БЕЛКА, В ВИДЕ ПОРОШКА СВЕТЛО-ЖЕЛТОГО ЦВЕТА - В 120 МЕШКАХ ПО 20КГ - 2400КГ. ИСПОЛЬЗУЕТСЯ В ПИЩЕВОЙ ПРОМЫШЛЕННОСТИ ПРИ ПРОИЗВОДСТВЕ ИЗДЕЛИЙ ИЗ СУРИМИ И МОРЕПРОДУКТОВ. НЕ СОДЕРЖИТ ГМО.</t>
  </si>
  <si>
    <t>ТЕКСТУРИРОВАННЫЙ БЕЛКОВЫЙ ПРОДУКТ-СОЕВЫЙ ПРОДУКТ (СОЕВАЯ СПАРЖА &lt;ФУЧЖУ&gt;) НЕ СОДЕРЖИТ МОЛОЧНЫХ ЖИРОВ И ЛАКТОЗЫ, В УПАКОВКАХ (ПАК. ИЗ ПОЛИМ. МАТ.), 200 КАРТОННЫХ KОРОБОК ПО 1 ПАКЕТУ ПО 12КГ(ВМЕСТЕ С ПАКЕТОМ) В 1 КОРОБКЕ, СРОК ГОДНОСТИ 18 МЕСЯЦЕВ, ДАТА</t>
  </si>
  <si>
    <t>ПРОДУКТ СОЕВЫЙ ТЕКСТУРИРОВАННЫЙ: &lt;СОЕВОЕ МЯСО&gt; (КУСОЧКИ) С МАРКИРОВКОЙ &lt;ASIAFEST&gt;.</t>
  </si>
  <si>
    <t>RIK ПРОДУКТ БЕЛКОВЫЙ ИЗ СОЕВОЙ СПАРЖИ,, ПРЕДНАЗНАЧЕННЫЙ+| ДЛЯ УПОТРЕБЛЕНИЯ В ПИЩУ, НЕ СОДЕРЖАЩИЙ$$ МОЛОЧНЫХ ЖИРОВ,($ С СОДЕРЖАНИЕМ САХАРОЗЫ, ИЗОГЛЮКОЗЫ, ГЛЮКОЗЫ И КРАХМАЛА БОЛЕЕ 5% МАС, НЕ СОДЕРЖИТ ГМО:</t>
  </si>
  <si>
    <t>24.01.2023</t>
  </si>
  <si>
    <t>ТЕKСТУРИРОВАННЫЕ БЕЛКОВЫЕ ВЕЩЕСТВА, НЕ СОДЕРЖАЩИЕ МОЛОЧНЫХ ЖИРОВ, САХАРОЗЫ, ИЗОГЛЮКОЗЫ, ГЛЮКОЗЫ ИЛИ КРАХМАЛА ДЛЯ ИСПОЛЬЗОВАНИЯ В КАЧЕСТВЕ СЫРЬЯ В ПИЩЕВОЙ ПРОМЫШЛЕННОСТИ ПРИ ИЗГОТОВЛЕНИИ ПРОДУКТОВ ПИТАНИЯ</t>
  </si>
  <si>
    <t>БЕЛКОВЫЙ КОНЦЕНТРАТ-МУКА СОЕВАЯ ТЕКСТУРИРОВАННАЯ PRO-VO-TEX PO35 - 2400 КГ. ДЛЯ ИСПОЛЬЗОВАНИЯ В ПИЩЕВОЙ ПРОМЫШЛЕННОСТИ ПРИ ПРОИЗВОДСТВЕ МЯСНЫХ, РЫБНЫХ, МОЛОЧНЫХ ПРОДУКТОВ, ПРОДУКТОВ ИЗ МЯСА ПТИЦЫ, КОНСЕРВОВ ИЗ ИЗМЕЛЬЧЕННОГО МЯСА. СОСТАВ: : ОБЕЗЖИРЕННАЯ СОЕВАЯ МУКА. ООО БИО СТАНДАРТ ЛОГОТИП ИЗГОТОВИТЕЛЯ 0</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</si>
  <si>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С М.Д. ПРОТЕИНА НЕ МЕНЕЕ 22% (НАТИВНЫЙ 22) / "PROTELON" (NATIVE 22) - 2400 КГ</t>
  </si>
  <si>
    <t>БИОЛОГИЧЕСКИ АКTИВНЫЕ ДОБАВКИ К ПИЩЕ</t>
  </si>
  <si>
    <t>ТЕКСТУРИРОВАННЫЙ БЕЛКОВЫЙ ПРОДУКТ-СОЕВЫЙ ПРОДУКТ В УПАКОВКАХ (ПАКЕТЫ ИЗ ПОЛИМ. МАТ.), 265 КАРТ. КОР. ПО 1 ПАК. ПО 9КГ(ВМЕСТЕ С ПАК.) В 1 КОР., СРОК ГОДНОСТИ 18 МЕСЯЦЕВ, ДАТА ИЗГОТОВЛЕНИЯ ОКТЯБРЬ 2021Г., ДЛЯ УПОТРЕБЛЕНИЯ В ПИЩУ</t>
  </si>
  <si>
    <t>ТЕКСТУРИРОВАННЫЙ БЕЛКОВЫЙ ПРОДУКТ-СОЕВЫЙ ПРОДУКТ (МАССА СОЕВАЯ) В УПАКОВКАХ (ПАК. ИЗ ПОЛИМ. МАТ.), МАРКИРОВКА &lt;CHANGSHENG&gt;, 265 КАРТ. КОР. ПО 1 ПАК. ПО 9КГ(ВМЕСТЕ С ПАК.) В 1 КОР., СРОК ГОДНОСТИ 12 МЕСЯЦЕВ, ДАТА ИЗГОТОВЛЕНИЯ ЯНВАРЬ 2021Г., ДЛЯ</t>
  </si>
  <si>
    <t>СОЕВЫЙ ТЕКСТУРАТ НА ОСНОВЕ ОБЕЗЖИРЕННОЙ ТЕКСТУРИРОВАННОЙ СОЕВОЙ МУКИ (ТЕКСТУРАТ СОЕВОГО БЕЛКА) - ПРОДУКТ ИЗ СОИ С СОДЕРЖАНИЕМ БЕЛКА В СУХОМ ВЕЩЕСТВЕ НЕ МЕНЕЕ 48%, ПРОИЗВОДИТСЯ ИЗ ОТБОРНЫХ ОЧИЩЕННЫХ И ОБЕЗЖИРЕННЫX СОЕВЫХ СЕМЯН С ЦЕЛЬЮ ИМИТАЦИИ</t>
  </si>
  <si>
    <t>16.04.2022</t>
  </si>
  <si>
    <t>22.04.2022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</si>
  <si>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12230</t>
  </si>
  <si>
    <t>КОЛЛАГЕН ГИДРОЛИЗОВАННЫЙ (ПЕПТИД КОЛЛАГЕНА),В ВИДЕ ПОРОШКА. ПРЕДНАЗНАЧЕН ДЛЯ ИСПОЛЬЗОВАНИЯ В ПРОИЗВОДСТВЕ МЕДНОЙ ФОЛЬГИ ЭЛЕКТРОЛИТИЧЕСКОЙ НА АО &lt;КМЭЗ&gt;,А ИМЕННО ДЛЯ ФОРМИРОВАНИЯ СТРУКТУРЫ ФОЛЬГИ МЕДНОЙ ЭЛЕКТРОЛИТИЧЕСКОЙ. НЕ ЯВЛЯЕТСЯ ТЕХНОЛОГИЧЕСКИ В</t>
  </si>
  <si>
    <t>СЫРЬЕ ДЛЯ ПРОИЗВОДСТВА КОСМЕТИЧЕСКОЙ ПРОДУКЦИИ, ПРОДУКТЫ НА ОСНОВЕ ПРОИЗВОДНЫХ БЕЛКОВЫХ ВЕЩЕСТB. НЕ ПИЩЕВАЯ ПРОДУКЦИЯ, НЕ ДЛЯ РОЗНИЧНОЙ ПРОДАЖИ, НЕ ДЛЯ ВЕТЕРИНАРИИ, НЕ СОДЕРЖИТ ЭТИЛОВЫЙ СПИРТ..</t>
  </si>
  <si>
    <t>НОВАЯ ЗЕЛАНДИЯ</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</si>
  <si>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ПРОДУ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ПРОДУ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ПРОДУ 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ЦВЕТ 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ЦВЕТ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ЦВЕТ А. ПАРТИЯ №P22E1911. А. ПАРТИЯ №P22E1911. ТА. ПАРТИЯ№P22E1911. А. ПАРТИЯ№R13F1911. KERAPLAST MANUFACTURING ОТСУТСТВУЕТ KERATEC PROSINA PR06872/0020/L38 ОТСУТСТВУЕТ 300 KERAPLAST MANUFACTURING ОТСУТСТВУЕТ KERATEC PROSINA PR06872/0020/L38 ОТСУТСТВУЕТ 1400 KERAPLAST MANUFACTURING ОТСУТСТВУЕТ KERATEC PROSINA PR06872/0020/L38 ОТСУТСТВУЕТ 340 KERAPLAST MANUFACTURING ОТСУТСТВУЕТ KERATEC PROSINA PR06872/0020/L38 ОТСУТСТВУЕТ 240</t>
  </si>
  <si>
    <t>ПРОДУКТ БЕЛКОВЫЙ ИЗ ТЕКСТУРИРОВАННОЙ СОЕВОЙ МУКИ ПРЕДНАЗНАЧЕННЫЙ ДЛЯ УПОТРЕБЛЕНИЯ В ПИЩУ, НЕ СОДЕРЖАЩИЙ МОЛOЧНЫХ ЖИРОВ, С СОДЕРЖАНИЕМ КРАХМАЛА БОЛЕЕ 5%МАС. НЕ СОДЕРЖИТ ГМО:</t>
  </si>
  <si>
    <t>ПЕПТОН МЯСНОЙ, ИСПОЛЬЗ. В КАЧЕСТВЕ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КАРТ. КОР.</t>
  </si>
  <si>
    <t>БЕЛКОВЫЕ ВЕЩЕСТВА (ВЕС БРУТТО С ПАЛЛ.2466.800 КГ):</t>
  </si>
  <si>
    <t>СЫРЬЕ В ВИДЕ ПОРОШКА ДЛЯ ПИЩЕВОЙ ПРОМЫШЛЕННОСТИ, ДЛЯ ПРОИЗВОДСТВА БИОЛОГИЧЕСКИ АКТИВНЫХ ДОБАВОК К ПИЩЕ, НЕ ДЛЯ ВЕТЕРИНАРИИ, НЕ СОДЕРЖИТ ЭТИЛОВЫЙ СПИРТ, НЕ ЯВЛЯЮТСЯ ЛЕКАРСТВЕННЫМ СРЕДСТВОМ, КОЛЛАГЕН, :</t>
  </si>
  <si>
    <t>БЕЛКОВЫЕ КОНЦЕНТРАТЫ И ТЕКСТУРИРОВАННЫЕ БЕЛКОВЫЕ ВЕЩЕСТВА, ДЛЯ ПРОИЗВОДСТВА КОНДИТЕРСКИХ ИЗДЕЛИЙ БЕЗ ГМО (ВЕС БРУТТО С ПОДДОНАМИ 2523.980 КГ)</t>
  </si>
  <si>
    <t>17.10.2021</t>
  </si>
  <si>
    <t>ПРОДУКТ БЕЛКОВЫЙ ИЗ ТЕКСТУРИРОВАННОЙ СОЕВОЙ МУКИ ПРЕДНАЗНАЧЕННЫЙ ДЛЯ УПОТРЕБЛЕНИЯ В ПИЩУ, НЕ СОДЕРЖАЩИЙ МОЛОЧНЫХ ЖИРОВ,С СОДЕРЖАНИЕМ САХАРОЗЫ, ГЛЮКОЗЫ И КРАХМАЛА БОЛЕЕ 5%МАС. НЕ СОДЕРЖИТ ГМО:</t>
  </si>
  <si>
    <t>ПЕПТОН МЯСНОЙ (MEAT PEPTONE),ПОРОШОК ЖЕЛТОГО ЦВЕТА, ГИДРОЛИЗАТ ТКАНИ ЖИВОТНЫХ,ПРЕДНАЗНАЧ.ДЛЯ ИСП. В ПРОИЗВОДСТВЕ ПИТАТЕЛЬНЫХ СРЕД ДЛЯ ДИАГНОСТИКИ ВИРУСНЫХ ЗАБОЛЕВАНИЙ ДЛЯ МИКРОБИОЛОГИИ,НЕ ДЛЯ ВЕТЕРИНАРИИ;КОД ОКП 93 8500,УПАК. В БОЧКАХ ПО 25КГ, : (</t>
  </si>
  <si>
    <t>ПЕПТОНЫ, ИСПОЛЬЗ. В КАЧЕСТВЕ ПИТАТЕЛЬНЫХ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ПЕПТОН КАЗЕИНОВЫЙ FM5. ПОРОШОК КРЕМОВОГО ЦВЕТА. ПОСТАВЛЯЕТСЯ В КАРТОННЫХ КОРОБКАХ С ВНУТРЕННИМ ПОЛИЭТИЛЕНОВЫМ ПОКРЫТИЕМ - 90 ПО 25 КГ. КАРТ. КОР. НА ПОДДОНАХ, ВЕСОМ 160КГ: СМ.ДОПОЛНЕНИЕ A.COSTANTINO &amp; C. S.P.A. A.COSTANTINO &amp; C. 030905 2250</t>
  </si>
  <si>
    <t>ГИДРОЛИЗОВАННЫЙ КОЛЛАГЕН (СУХОЙ СВИНОЙ БЕЛОК): PEPTAN P 2000 LD (КОЛЛАГЕНОВОЕ ВОЛОКНО-ROUSSELOT P2000LD) В ВИДЕ ПОРОШКА, ДЛЯ ПИЩЕВОЙ ПРОМЫШЛЕННОСТИ, В 150 МЕШКАХ ПО 15 КГ, (ВЕС 3 ПОДДОНОВ 54 КГ) КОЛЛАГЕН ЛОТ 2654791, ВЯЗКОСТЬ 3.4 МПА-С 6,67 %, 60 ГРАД.С, PH: 6.0 6,67 %, 45 ГРАД.C, ОСТАТОК ПОСЛЕ ПРОКАЛИВАНИЯ МЕНЕЕ 2 % 550 ГРАД.С, ПОТЕРИ ПРИ СУШКЕ МЕНЕЕ 10 % 17 Ч, 105 ГРАД.С, ДАТА ПРОИЗВОДСТВА 01/2020, ГОДЕН ДО 01/2025 ROUSSELOT ANGOULEME S.A.S. ROUSSELOT ОТСУТСТВУЕТ 104014 PEPTAN P 2000 LD 2250</t>
  </si>
  <si>
    <t>БЕЛКОВЫЕ ВЕЩЕСТВА: NUTRILAN KERATIN W PP - ГИДРОЛИЗИРОВАННЫЙ КЕРАТИН (ВОДН.РАСТВОР),ЖИДКОСТЬ ЯНТАРН.ЦВЕТЕА,ПРИМЕН.В КОСМЕТИЧ.ПРОМ-ТИ В КАЧ.УХАЖИВАЮЩЕЙ ДОБАВКИ ПРИ ПРОИЗВ-ВЕ СРЕДСТВ ПО УХОДУ ЗА КОЖЕЙ И ВОЛОСАМИ,НЕ ПИЩЕВАЯ ПРОДУКЦИЯ,НЕ ДЛЯ РОЗНИЧ.</t>
  </si>
  <si>
    <t>БЕЛКОВЫЕ ВЕЩЕСТВА: NUTRILAN KERATIN W PP - ГИДРОЛИЗИРОВАННЫЙ КЕРАТИН (ВОДН.РАСТВОР),ЖИДКОСТЬ ЯНТАРН.ЦВ.,ПРИМЕН.В КОСМЕТИЧ.ПРОМ-ТИ В КАЧ.УХАЖИВАЮЩЕЙ ДОБАВКИ ПРИ ПРОИЗВ-ВЕ СРЕДСТВ ПО УХОДУ ЗА КОЖЕЙ И ВОЛОСАМИ,НЕ ПИЩЕВАЯ ПРОДУКЦИЯ,НЕ ДЛЯ РОЗНИЧ.ПРОДАЖИ, (В ПЛАСТ.БОЧКАХ ПО 150КГ), BASF SE BASF 50211268 2250</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</si>
  <si>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150 МЕШКАХ ПО 15 КГ, (ВЕС 3 ПОДДОНОВ 60</t>
  </si>
  <si>
    <t>FQX БЕЛКОВЫЕ  БЕЛКОВЫЕ{ ВЕЩЕСТВА (ВЕС БРУТТО$% С ПАЛЛ.2416.500 КГ):</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</si>
  <si>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150 МЕШКАХ ПО 15 КГ, (ВЕС 3 ПОДДОНОВ 75 КОЛЛАГЕН ЛОТ 2707272, ВЯЗКОСТЬ 3.4 МПА-С 6,67 %, 60 ГРАД.С, PH: 6.0 6,67 %, 45 ГРАД.C, ОСТАТОК ПОСЛЕ ПРОКАЛИВАНИЯ МЕНЕЕ 2 % 550 ГРАД.С, ПОТЕРИ ПРИ СУШКЕ МЕНЕЕ 10 % 17 Ч, 105 ГРАД.С, ДАТА ПРОИЗВОДСТВА 05/2020, ГОДЕН ДО 05/2025 КОЛЛАГЕН ЛОТ 2704871, ВЯЗКОСТЬ 3.4 МПА-С 6,67 %, 60 ГРАД.С, PH: 6.0 6,67 %, 45 ГРАД.C, ОСТАТОК ПОСЛЕ ПРОКАЛИВАНИЯ МЕНЕЕ 2 % 550 ГРАД.С, ПОТЕРИ ПРИ СУШКЕ МЕНЕЕ 10 % 17 Ч, 105 ГРАД.С, ДАТА ПРОИЗВОДСТВА 04/2020, ГОДЕН ДО 04/2025 КГ) ROUSSELOT ANGOULEME S.A.S. ROUSSELOT ОТСУТСТВУЕТ 148436 PROTAKE-P 1500 ROUSSELOT ANGOULEME S.A.S. ROUSSELOT ОТСУТСТВУЕТ 104014 PEPTAN P 2000 LD 750</t>
  </si>
  <si>
    <t>ГИДРОЛИЗОВАННЫЙ КОЛЛАГЕН (СУХОЙ СВИНОЙ БЕЛОК): PROTAKE-P (КОЛЛАГЕНОВОЕ ВОЛОКНО-ROUSSELOT PROTAKE-P) В ВИДЕ ПОРОШКА, ДЛЯ ПИЩЕВОЙ ПРОМЫШЛЕННОСТИ, В 150 МЕШКАХ ПО 15 КГ, (ВЕС 3 ПОДДОНОВ 54 КГ) КОЛЛАГЕН ЛОТ 2662819, ВЯЗКОСТЬ 3.4 МПА-С 6,67 %, 60 ГРАД.С, PH: 6.0 6,67 %, 45 ГРАД.C, ОСТАТОК ПОСЛЕ ПРОКАЛИВАНИЯ МЕНЕЕ 2 % 550 ГРАД.С, ПОТЕРИ ПРИ СУШКЕ МЕНЕЕ 10 % 17 Ч, 105 ГРАД.С, ДАТА ПРОИЗВОДСТВА 02/2020, ГОДЕН ДО 02/2025 ROUSSELOT ANGOULEME S.A.S. ROUSSELOT ОТСУТСТВУЕТ 148436 PROTAKE-P 2250</t>
  </si>
  <si>
    <t>ПИЩЕВОЙ РИСОВЫЙ БЕЛОК, ПОЛУЧЕННЫЙ ИЗ ПОЛИРОВАННОГО РИСА ПОСЛЕ ВОДНОЙ ЭКСТРАКЦИИ И СУШКИ, ИСПОЛЬЗУЕТСЯ В ПИЩЕВОЙ ПРОМЫШЛЕННОСТИ ДЛЯ ОБОГАЩЕНИЯ ПРОТЕИНОМ РАЗЛИЧНЫХ КОНДИТЕРСКИХ ИЗДЕЛИЙ: БАТОНЧИКИ, ГОТОВЫЕ ЗАВТРАКИ, ЭКСТРУДИРОВАННЫЕ ПРОДУКТЫ,</t>
  </si>
  <si>
    <t>БЕЛКОВЫЕ КОНЦЕНТРАТЫ, НЕ СОДЕРЖАЩИЕ МОЛОЧНЫХ ЖИРОВ, СОДЕРЖАНИЕ КРАХМАЛА 6%: ПИЩЕВОЙ ИНГРЕДИЕНТ: РИСОВЫЙ БЕЛОК REMYPRO N80+, ПРЕДСТАВЛЯЕТ СОБОЙ ПИЩЕВОЙ РИСОВЫЙ БЕЛОК В ВИДЕ ТОНКО ИЗМЕЛЬЧЁННОГО ПОРОШКА ЯНТАРНОГО ЦВЕТА С ХАРАКТЕРНЫМ ДЛЯ РИСОВОГО БЕЛКА РИСОВЫЙ БЕЛОК REMYPRO N80+ ВКУСОМ И ЗАПАХОМ, СОДЕРЖАНИЕ ПРОТЕИНОВ НЕ МЕНЕЕ 79%, НЕ СОДЕРЖИТ ГМО ПРЕДНАЗНАЧЕН ДЛЯ ИСПОЛЬЗОВАНИЯ В ПИЩЕВОЙ ПРОМЫШЛЕННОСТИ. В МЕШКАХ ПО 25 КГ BENEO-REMY N.V. ОТСУТСТВУЕТ ОТСУТСТВУЕТ 42741001 ОТСУТСТВУЕТ 2250</t>
  </si>
  <si>
    <t>ТЕКСТУРИРОВАННЫЙ БЕЛКОВЫЙ ПРОДУКТ-СОЕВЫЙ ПРОДУКТ (МАССА СОЕВАЯ) В УПАКОВКАХ (ПАК. ИЗ ПОЛИМ. МАТ.), 250 КАРТ. КОР. ПО 18 ПАК. ПО 500Г(ВМЕСТЕ С ПАК.) В 1 КОР., СРОК ГОДНОСТИ 12 МЕСЯЦЕВ, ДАТА ИЗГОТОВЛЕНИЯ ИЮЛЬ 2021Г., ДЛЯ УПОТРЕБЛЕНИЯ В ПИЩУ</t>
  </si>
  <si>
    <t>ТЕКСТУРИРОВАННЫЙ БЕЛКОВЫЙ СОЕВЫЙ ПРОДУКТ, НЕ СОДЕРЖИТ МОЛОЧНЫХ ЖИРОВ И ЛАКТОЗЫ, В УПАКОВКАХ (ПАКЕТЫ ИЗ ПОЛИМ.МАТ.), 250 КАРТ.КОР.ПО 18 ПАК.ПО 500Г(ВМЕСТЕ С ПАК.) В 1 КОР., СРОК ГОДНОСТИ 12 МЕСЯЦЕВ, ДАТА ИЗГОТОВЛЕНИЯ ДЕКАБРЬ 2023Г., ДЛЯ</t>
  </si>
  <si>
    <t>КОМПЛЕКСНАЯ ПИЩЕВАЯ ДОБАВKА, НЕ ЯВЛЯЕТСЯ ЛЕКАРСТВЕННЫМ СРЕДСТВОМ, БЕЗ СОДЕРЖАНИЯ ЭТИЛОВОГО СПИРТА, НЕ ДЛЯ ВЕТЕРИНАРИИ, ВСЕГО</t>
  </si>
  <si>
    <t>KF ROHSTOFF 65 ( КФ РОХШТОФФ 65 ). КОНЦЕНТРАТ СОЕВОГО БЕЛКА. СОСТАВ: КОНЦЕНТРАТ СОЕВОГО БЕЛКА.</t>
  </si>
  <si>
    <t>БЕЛКОВЫЕ КОНЦЕНТРАТЫ И ТЕКСТУРИРОВАННЫЕ БЕЛКОВЫЕ ВЕЩЕСТВА, ДЛЯ ПРОИЗВОДСТВА КОНДИТЕРСКИХ ИЗДЕЛИЙ БЕЗ ГМО (ВЕС БРУТТО С ПОДДОНАМИ 2413.080 КГ)</t>
  </si>
  <si>
    <t>СЫРЬЕВЫЕ КОМПОНЕНТЫ ДЛЯ ПРОИЗВОДСТВА ШАМПУНЕЙ: ЭЛАСТИН "ELASTIN PG 2000" НА ОСНОВЕ БЕЛКОВЫХ ВЕЩЕСТВ РАСТИТЕЛЬНОГО ПРОИСХОЖДЕНИЯ (РОДА "AMORPHOPHALLUS").РАСТВОР ИЗ 3,2% ЭЛАСТИНА И 0,5-0,8% НЕАМИДИРОВАННОГО ВЫСОКОМОЛЕКУЛЯРНОГО КОЛЛАГЕНА С ДОБАВЛЕНИЕМ 2</t>
  </si>
  <si>
    <t>ИЗОЛЯТ СОЕВОГО БЕЛКА ПРОТЕАЛЬ, ИСПОЛЬЗУЕТСЯ ПРИ ПРОИЗВОДСТВЕ МЯСОПРОДУКТОВ: БЕЛОК ИЗОЛИРОВАННЫЙ ПРОТЕАЛЬ LINYI SHANSONG BIOLOGICAL PRODUCTS CO., LTD ОТСУТСТВУЕТ 2200</t>
  </si>
  <si>
    <t>БЕЛКОВЫЕ КОНЦЕНТРАТЫ И ТЕКСТУРИРОВАНHЫЕ БЕЛКОВЫЕ ВЕЩЕСТВА:</t>
  </si>
  <si>
    <t>БЕЛКОВЫЕ КОНЦЕНТРАТЫ И ТЕКСТУРИРОВАННЫЕ БЕЛКОВЫЕ ВЕЩЕСТВА, ДЛЯ ПРОИЗВОДСТВА КОНДИТЕРСКИХ ИЗДЕЛИЙ, БЕЗ ГМО (ВЕС БРУТТО С ПОДДОНАМИ 2422.850 КГ)</t>
  </si>
  <si>
    <t>ГИДРОЛИЗАТ РАСТИТЕЛЬНОГО БЕЛКА,НЕ СОДЕРЖИТ ГМО,НЕ ДЛЯ ВЕТЕРИНАРИИ, НЕ ЯВЛЯЕТСЯ ФАРМАЦЕВТИЧЕСКОЙ СУБСТАНЦИЕЙ,ДЛЯ СОБСТВЕННЫХ ПРОИЗВОДСТВЕННЫХ НУЖД,СОСТАВ:ГИДРОЛИЗАТ РАСТИТЕЛЬНОГО БЕЛКА(СОЕВЫЙ ) 90,8%,MONOSODIUM GLUTAMATE 5%, CORN SYRUP SOLIDS 2%. В КА</t>
  </si>
  <si>
    <t>КОМПЛЕКСНАЯ ПИЩЕВАЯ ДОБАВКА, НЕ ЯВЛЯЕТСЯ ЛЕКАРСТВЕННЫМ СРЕДСТВОМ, БЕЗ СОДЕРЖАНИЯ ЭТИЛОВОГО СПИРТА, НЕ ДЛЯ ВЕТЕРИНАРИИ, BСЕГО</t>
  </si>
  <si>
    <t>06.07.2022</t>
  </si>
  <si>
    <t>СЫРЬЕ НА ОСНОВЕ БЕЛКОВЫХ ВЕЩЕСТВ ДЛЯ ИЗГОТОВЛЕНИЯ КОСМЕТИЧЕСКОЙ ПРОДУКЦИИ, НЕ СОДЕРЖИТ ЭТИЛОВЫЙ СПИРТ</t>
  </si>
  <si>
    <t>КОМПЛЕКСНАЯ ПИЩЕВАЯ ДОБАВКA, НЕ ЯВЛЯЕТСЯ ЛЕКАРСТВЕННЫМ СРЕДСТВОМ, БЕЗ СОДЕРЖАНИЯ ЭТИЛОВОГО СПИРТА, НЕ ДЛЯ ВЕТЕРИНАРИИ, ВСЕГО</t>
  </si>
  <si>
    <t>24.02.2023</t>
  </si>
  <si>
    <t>КОМПЛЕКСНАЯ ПИЩЕВАЯ ДОБАВКА, НЕ ЯВЛЯЕТСЯ ЛЕКАРСТВЕННЫМ СРЕДСТВОМ, БЕЗ СОДЕРЖАНИЯ ЭТИЛОBОГО СПИРТА, НЕ ДЛЯ ВЕТЕРИНАРИИ, ВСЕГО</t>
  </si>
  <si>
    <t>02.05.2023</t>
  </si>
  <si>
    <t>ИНГРЕДИЕНТЫ (СЫРЬЕ) ДЛЯ ПРОИЗВОДСТВА КОСМЕТИЧЕСКОЙ ПРОДУКЦИИ И СРЕДСТВ БЫТОВОЙ ХИМИИ НА ТЕРРИТОРИИ РФ. НЕ ПИЩЕВАЯ ПРОДУКЦИЯ, НЕ ДЛЯ РОЗНИЧ. ПРОДАЖИ, НЕ ДЛЯ ВЕТЕРИНАРИИ, НЕ СОДЕРЖИТ ЭТИЛОВЫЙ СПИРТ.</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</si>
  <si>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30 БАНОК ПО 595 ГР - ВСЕГО 3570 БАНКА</t>
  </si>
  <si>
    <t>10.01.2021</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</si>
  <si>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8024</t>
  </si>
  <si>
    <t>05.08.2022</t>
  </si>
  <si>
    <t>КOМПЛЕКСНАЯ ПИЩЕВАЯ ДОБАВКА, НЕ ЯВЛЯЕТСЯ ЛЕКАРСТВЕННЫМ СРЕДСТВОМ, БЕЗ СОДЕРЖАНИЯ ЭТИЛОВОГО СПИРТА, НЕ ДЛЯ ВЕТЕРИНАРИИ, ВСЕГО</t>
  </si>
  <si>
    <t>БЕЛКОВЫЕ ВЕЩЕСТВА (ВЕС БРУТТО С ПАЛЛ.2255.200 КГ):</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</si>
  <si>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- 2100КГ (210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</si>
  <si>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"F" - 2100КГ (210 МЕШКА ПО 10КГ) . СОЕДИНЕНИЯ ШЕСТИВАЛЕНТНОГО ХРОМА И БИОЦИДЫ ОТСУТСТВУЮТ.</t>
  </si>
  <si>
    <t>ПИЩЕВЫЕ ИНГРЕДИЕНТЫ: ТЕКСТУРИРОВАННЫЙ ПШЕНИЧНЫЙ БЕЛОК, ПОЛУЧАЕМЫЙ ИЗ ИЗМЕЛЬЧЁННОЙ ПШЕНИЦЫ ПОСЛЕ ВОДНОЙ ЭКСТРАКЦИИ НЕБЕЛКОВЫХ ЧАСТЕЙ И ПОСЛЕДУЮЩЕЙ СУШКИ, ПРИМЕНЯЕТСЯ В ПИЩЕВОЙ ПРОМЫШЛЕННОСТИ ПРИ СОЗДАНИИ РАЗЛИЧНЫХ РЕЦЕПТУР, ТАКИХ КАК ЗАМЕНИТЕЛЬ МЯСА В</t>
  </si>
  <si>
    <t>ЭКСТРУДИРОВАННЫЙ ПИЩЕВОЙ ИНГРЕДИЕНТ НА ОСНОВЕ ПШЕНИЧНОГО ПРОТЕИНА (ГЛЮТЕН) И ПШЕНИЧНОЙ МУКИ, ПРИМЕНЯЕТСЯ В ПИЩЕВОЙ ПРОМЫШЛЕННОСТИ</t>
  </si>
  <si>
    <t>ГИДРОЛИЗАТ РАСТИТЕЛЬНОГО БЕЛКА (СОЕВЫЙ) 1200F, НЕ СОДЕРЖИТ ГМО, НЕ ДЛЯ ВЕТЕРИНАРИИ. НЕ ЯВЛЯЕТСЯ ФАРМАЦЕВТИЧЕСКОЙ СУБСТАНЦИЕЙ, ДЛЯ СОБСТВЕННЫХ ПРОИЗВОДСТВЕННЫХ НУЖД, СОСТАВ: ГИДРОЛИЗАТ РАСТИТЕЛЬНОГО БЕЛКА(СОЕВЫЙ) 90,8%, MONOSODIUM GLUTAMATE 5%, CORN S</t>
  </si>
  <si>
    <t>12.11.2022</t>
  </si>
  <si>
    <t>КОМПЛЕКСНАЯ ПИЩЕВАЯ ДОБАВКА, НЕ ЯВЛЯЕТСЯ ЛЕКАРСТВЕННЫМ СРЕДСТВОМ, БЕЗ СОДЕРЖАHИЯ ЭТИЛОВОГО СПИРТА, НЕ ДЛЯ ВЕТЕРИНАРИИ, ВСЕГО</t>
  </si>
  <si>
    <t>20.09.2020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</si>
  <si>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18320</t>
  </si>
  <si>
    <t>БЕЛКОВЫЕ КОНЦЕНТРАТЫ И ТЕКСТУРИРОВАННЫЕ БЕЛКОВЫЕ ВЕЩЕСТВА, ДЛЯ ПРОИЗВОДСТВА КОНДИТЕРСКИХ ИЗДЕЛИЙ БЕЗ ГМО (ВЕС БРУТТО С ПОДДОНАМИ 2291.280 КГ)</t>
  </si>
  <si>
    <t>КОМПЛЕКСНАЯ ПИЩЕВАЯ ДОБАВКА, НЕ ЯВЛЯЕТСЯ ЛЕКАРСТВЕННЫМ СРЕДСТВОM, БЕЗ СОДЕРЖАНИЯ ЭТИЛОВОГО СПИРТА, НЕ ДЛЯ ВЕТЕРИНАРИИ, ВСЕГО</t>
  </si>
  <si>
    <t>ИЗОЛЯТ РИСОВОГО БЕЛКА ВВОЗИТСЯ В КАЧЕСТВЕ СЫРЬЯ ДЛЯ ПРИМЕНЕНИЯ В ПИЩЕВОЙ ПРОМЫШЛЕННОСТИ, НЕ СОДЕРЖИТ КОМПОНЕНТОВ ЖИВОТНОГО ПРОИСХОЖДЕНИЯ, НЕ ПРЕДНАЗНАЧЕН ДЛЯ ИСПОЛЬЗОВАНИЯ В КАЧЕСТВЕ КОРМА ЖИВОТНЫМ(НЕ СОДЕРЖИТ ЭТИЛОВЫЙ СПИРТ, НЕ ЯВЛЯЕТСЯ ЛЕКАРСТВЕННЫ</t>
  </si>
  <si>
    <t>БЕЛКОВЫЕ КОНЦЕНТРАТЫ И ТЕКСТУРИРОВАННЫЕ БЕЛКОВЫЕ ВЕЩЕСТВА, ДЛЯ ПРОИЗВОДСТВА КОНДИТЕРСКИХ ИЗДЕЛИЙ БЕЗ ГМО (ВЕС БРУТТО С ПОДДОНАМИ 2276.050 КГ)</t>
  </si>
  <si>
    <t>ТЕКСТУРИРОВАННЫЙ БЕЛКОВЫЙ ПРОДУКТ-СОЕВЫЙ ПРОДУКТ (МАССА СОЕВАЯ) В УПАКОВКАХ (ПАК. ИЗ ПОЛИМ. МАТ.), МАРКИРОВКА &lt;CHANGSHENG&gt;, 230 КАРТ. КОР. ПО 1 ПАК. ПО 9КГ(ВМЕСТЕ С ПАК.) В 1 КОР., СРОК ГОДНОСТИ 12 МЕСЯЦЕВ, ДАТА ИЗГОТОВЛЕНИЯ АПРЕЛЬ 2021Г., ДЛЯ</t>
  </si>
  <si>
    <t>БИОЛОГИЧЕСКИ АКТИВНЫЕ ДОБАВКИ К ПИЩЕ.</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</si>
  <si>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4210 ПРОДУКТ ИЗ СОЕВОЙ МАССЫ (ПАЛОЧКИ К ПИВУ) Т.М. 14 УПАКОВОК ПО 750 ГР. (30 ШТУК ПО 25 ГР.) 06. 2020 ПРОДУКТ ИЗ СОЕВОЙ МАССЫ (ПАЛОЧКИ К ПИВУ) 14 УПАКОВОК ПО 840 ГР. (30 ШТУК ПО 28 ГР.) 06. 2020 ПРОДУКТ ИЗ СОЕВОЙ МАССЫ (ПАЛОЧКИ К ПИВУ) 30 УПАКОВОК ПО 392 ГР. (14 ШТУК ПО 28 ГР.) 06. 2020 ПРОДУКТ ИЗ СОЕВОЙ МАССЫ (ПАЛОЧКИ К ПИВУ) 90 ПАЧЕК ПО 115 ГР. 06. 2020 ПРОДУКТ ИЗ СОЕВОЙ МАССЫ (ПАЛОЧКИ К ПИВУ) 14 УПАКОВОК ПО 780 ГР. (30 ШТУК ПО 26 ГР.) 06. 2020 ПРОДУКТ ИЗ СОЕВОЙ МАССЫ (ПАЛОЧКИ К ПИВУ) 14 УПАКОВОК ПО 750 ГР. (30 ШТУК ПО 25 ГР.) 06. 2020 УПАКОВКА XIPING YANGYANG FOOD TECHNOLOGY CO., LTD ОТСУТСТВУЕТ 700 HE NAN LONG XIANG FOOD CO. LTD ОТСУТСТВУЕТ 900 ZAOZHUANG YA AGENT JIE FOOD CO., LTD HONG ZHOU 280 JIANGFA FOOD CO., LTD JIANGFA 700 JIANGFA FOOD CO., LTD JIANGFA 280 LUOHE PINGPING FOODS CO., LTD WEILONG 1350</t>
  </si>
  <si>
    <t>БИОЛОГИЧЕСКИ АКТИВНЫЕ ДОБАВКИ К ПИЩЕ, БЕЗ СОДЕРЖАНИЯ ЭТИЛОВОГО СПИРТА И ЭТИЛОВОГО ДЕНАТУРИРОВАННОГО СПИРТА, НЕ ЯВЛЯЮТСЯ ЛЕКАРСТВЕННЫМ CРЕДСТВОМ: 3996 ШТУК В 333 КОРОБКАХ НА 10 ПОДДОНАХ.</t>
  </si>
  <si>
    <t>БИОЛОГИЧЕСКИ АКТИВНЫЕ ДОБАВКИ К ПИЩЕ, БЕЗ СОДЕРЖАНИЯ ЭТИЛОВОГО СПИРТА И ЭТИЛОВОГО ДЕНАТУРИРОВАННОГО СПИРТА, НЕ ЯВЛЯЮТСЯ ЛЕКАРСТВЕННЫМ СРЕДСТВОM: 3996 ШТУК В 333 КОРОБКАХ НА 10 ПОДДОНАХ.</t>
  </si>
  <si>
    <t>ИЗОЛЯТ СОЕВОГО БЕЛКА ПРОТЕАЛЬ, ИСПОЛЬЗУЕТСЯ ПРИ ПРОИЗВОДСТВЕ МЯСОПРОДУКТОВ: ИЗОЛЯТ СОЕВОГО БЕЛКА ПРОТЕАЛЬ LINYI SHANSONG BIOLOGICAL PRODUCTS CO., LTD ОТСУТСТВУЕТ 2060</t>
  </si>
  <si>
    <t>КОМПЛЕКСНАЯ ПИЩЕВАЯ ДОБАВКА,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</si>
  <si>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ПЕПТОН PLUS ИЗ КАЗЕИНА (ФЕРМЕНТНЫЙ ГИДРОЛИЗАТ), ДЛЯ БИОХИМИИ, ЛАБОРАТОРНЫЙ РЕАКТИВ, ЛОТ 6332F605, ДАТА ПРОИЗВОДСТВА 10.2021, СРОК ГОДНОСТИ 10.2027, КАС № 91079-40-2, НЕ ДЛЯ МЕДИЦИНЫ, НЕ ДЛЯ ВЕТЕРИНАРИИ, НЕ ЯВЛЯЕТСЯ ОТХОДАМИ, НЕ ФАРМ. СУБСТАНЦИЯ, БЕЗ</t>
  </si>
  <si>
    <t>КОМПЛЕКСНАЯ ПИЩЕВАЯ ДОБАВКА, НЕ ЯВЛЯЕТСЯ ЛЕКАРСТВЕННЫМ СРЕДСТВОМ, БЕЗ СОДЕPЖАНИЯ ЭТИЛОВОГО СПИРТА, НЕ ДЛЯ ВЕТЕРИНАРИИ, ВСЕГО</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</si>
  <si>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 КРАХМАЛА БОЛЕЕ 5% МАС, НЕ СОДЕРЖИТ ГМО: МАССА СОЕВАЯ ПРОТЕИНОВАЯ - ВСЕГО 3652 УПАКОВКА</t>
  </si>
  <si>
    <t>БИОЛОГИЧЕСКИ АКТИВНЫЕ ДОБАВКИ К ПИЩЕ, БЕЗ СОДЕРЖАНИЯ ЭТИЛОВОГО СПИРТА И ЭТИЛОВОГО ДЕНАТУРИРОВАННОГО СПИРТА, НЕ ЯВЛЯЮТСЯ ЛЕКАРСТВЕННЫМ СРЕДСТВОМ:</t>
  </si>
  <si>
    <t>ТЕКСТУРИРОВАННЫЕ БЕЛКОВЫЕ ВЕЩЕСТВА, НЕ СОДЕРЖАЩИЕ МОЛОЧНЫХ ЖИРОВ, САХАРОЗЫ, ИЗОГЛЮКОЗЫ, ГЛЮКОЗЫ ИЛИ КРАХМАЛА;</t>
  </si>
  <si>
    <t>30.04.2022</t>
  </si>
  <si>
    <t>11.03.2023</t>
  </si>
  <si>
    <t>КОМПЛЕКСНАЯ ПИЩЕВАЯ ДОБАВКА, НЕ ЯВЛЯЕТСЯ ЛЕКАРСТВЕННЫМ СРЕДСТВОМ, БЕЗ CОДЕРЖАНИЯ ЭТИЛОВОГО СПИРТА, НЕ ДЛЯ ВЕТЕРИНАРИИ, ВСЕГО</t>
  </si>
  <si>
    <t>08.03.2023</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</si>
  <si>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16030</t>
  </si>
  <si>
    <t>ИНГРЕДИЕНТЫ (СЫРЬЕ) ДЛЯ ПРОИЗВОДСТВА КОСМЕТИЧЕСКОЙ ПРОДУКЦИИ НА ТЕРРИТОРИИ РФ. НЕ ПИЩЕВАЯ ПРОДУКЦИЯ, НЕ ДЛЯ РОЗНИЧНОЙ ПРОДАЖИ, НЕ ДЛЯ ВЕТЕРИНАРИИ, НЕ СОДЕРЖИТ ЭТИЛОВЫЙ СПИРТ. :ПРОДУКТЫ НА ОСНОВЕ ПРОИЗВОДНЫХ БЕЛКОВЫХ ВЕЩЕСТВ: ИСПОЛЬЗУЮТСЯ В КАЧЕСТВЕ АКТИВНЫХ ИНГРЕДИЕНТОВ (СЫРЬЯ) ПРИ ПРОИЗВОДСТВЕ КОСМЕТИЧЕСКОЙ ПРОДУКЦИИ (ПРОДУКТОВ ПО УХОДУ ЗА КОЖЕЙ И ВОЛОСАМИ, ДЕКОРАТИВНОЙ КОСМЕТИКИ). ПРОДУКТ (100% ГИДРОЛИЗОВАННЫЙ КОЛЛАГЕН)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ГИДРОЛИЗОВА 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ВОДА- 50%, ПРОДУКТЫ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НА ТЕРРИТОРИИ РФ В КАЧЕСТВЕ АКТИВНЫХ ИН 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ГИДРО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ГИДРОЛИЗОВА ПРОДУКТЫ НА ОСНОВЕ РАСТИТЕЛЬНЫХ БЕЛКОВЫХ ВЕЩЕСТВ И ИХ ПРОИЗВОДНЫХ (ПРОТЕИНОВ):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ГИДРО ПРОДУКТЫ НА ОСНОВЕ РАСТИТЕЛЬНЫХ БЕЛКОВЫХ ВЕЩЕСТВ И ИХ ПРОИЗВОДНЫХ (ПРОТЕИНОВ И ДР.) ИСПОЛЬЗУЮТСЯ КАК СЫРЬЕ ПРИ ПРОИЗВОДСТВЕ КОСМЕТИЧЕСКИХ СРЕДСТВ (ПРОДУКТЫ ПО УХОДУ ЗА ВОЛОСАМИ) НА ТЕРРИТОРИИ РФ В КАЧЕСТВЕ АКТИВНЫХ ИНГРЕДИЕНТОВ. ПРОДУКТ (КОМПЛЕКС АМИ ПРОДУКТЫ НА ОСНОВЕ РАСТИТЕЛЬНЫХ БЕЛКОВЫХ ВЕЩЕСТВ И ИХ ПРОИЗВОДНЫ</t>
  </si>
  <si>
    <t>ТЕКСТУРИРОВАННЫЕ БЕЛКОВЫЕ ПРОДУКТЫ, ПРЕДНАЗНАЧЕННЫЕ ДЛЯ ПРИГОТОВЛЕНИЯ ПИЩИ И ПЕРЕРАБОТКИ В ГОТОВЫЕ БЛЮДА, УПАКОВАН В КАРТОННЫЕ ЯЩИКИ ВЕСОМ НЕТТО 9КГ</t>
  </si>
  <si>
    <t>БЕЛКОВЫЕ КОНЦЕНТРАТЫ И ТЕКСТУРИРОВАННЫЕ БЕЛКОВЫЕ ВЕЩЕСТВА ДЛЯ ИСПОЛЬЗОВАНИЯ В ПИЩЕВОЙ ПРОМЫШЛЕННОСТИ; :</t>
  </si>
  <si>
    <t>ГИДРОЛИЗОВАННЫЙ РЫБНЫЙ КОЛЛАГЕН LAPI БЫСТРОРАСТВОРИМЫЙ:ПОЛУЧЕН ПУТЕМ ГИДРОЛИЗА ЖЕЛАТИНА ИЗ КОЖИ РЫБ:ЭТО ЧИСТЫЙ НАТУРАЛЬНЫЙ ИНГРЕДИЕНТ, СОДЕРЖАЩИЙ 94% БЕЛКА (В ПЕРЕСЧЕТЕ НА СУХОЙ ВЕС):ИСПОЛЬЗУЕТСЯ КАК СЫРЬЁ ДЛЯ ПИЩЕВЫХ ПРОДУКТОВ, В ТОМ ЧИСЛЕ БАД:П</t>
  </si>
  <si>
    <t>ГИДРОЛИЗИРОВАННЫЙ КОЛЛАГЕН ГИДРОЛИЗИРОВАННЫЙ КОЛЛАГЕН. IPLUS, СВИНОЙ.КОЛЛАГЕН, ТИП А. ПОЛУЧЕННЫЙ ПУТЕМ ГИДРОЛИЗА ГЛАВНОГО БЕЛКОВОГО КОМПОНЕНТА СОЕДИНИТЕЛЬНОЙ ТКАНИ У ЖИВОТНЫХ.ВНЕШНИЙ ВИД: ПОРОШОК. ЦВЕТ:ОТ БЕЛОГО ДО ГРЯЗНО-БЕЛОГО.ВКУС: НЕЙТРАЛЬНЫЙ.ЗАПАХ:НЕЙТРАЛЬНЫЙ. СОДЕРЖАНИЕ БЕЛКА- БОЛЕЕ 90%. ВЛАЖНОСТЬ - МЕНЕЕ 8% . ЗОЛЬНОСТЬ- МЕНЕЕ 2%. ПРИМЕНЯЕТСЯ В ПИЩЕВОЙ ПРОМЫШЛЕННОСТИ. НЕ СОДЕРЖИТ ГМО. ITALGELATINE S.P.A. ITALGELATINE 160030-A-50 2010</t>
  </si>
  <si>
    <t>БЕЛКОВЫЕ КОНЦЕНТРAТЫ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РЕЗАННЫХ ПАЛОЧЕК, УПАКОВАНА В КАРТОННЫЕ КОРОБКИ. ЯВЛЯЕТСЯ ГОТОВЫМ ПИЩЕВЫМ ПРОДУ</t>
  </si>
  <si>
    <t>ПЕПТОН ПЛЮС ИЗ КАЗЕИНА (ФЕРМЕНТНЫЙ ГИДРОЛИЗАТ) ДЛЯ БИОХИМИИ, ЛАБОРАТОРНЫЙ РЕАКТИВ, КАС № 91079-40-2, НЕ ДЛЯ МЕДИЦИНЫ, НЕ ДЛЯ ВЕТЕРИНАРИИ, НЕ ЯВЛЯЕТСЯ ОТХОДАМИ, НЕ ФАРМ. СУБСТАНЦИЯ, БЕЗ СОДЕРЖАНИЯ ЭТИЛОВОГО СПИРТА, НЕ ДЛЯ ПИЩЕВОЙ ПРОМЫШЛЕННОСТИ, НЕ</t>
  </si>
  <si>
    <t>Л-КАРНИТИН Л-ТАРТРАТ (L-CARNITINE TARTRATE) ИСПОЛЬЗУЕТСЯ В КАЧЕСТВЕ СЫРЬЯ ДЛЯ ПРОИЗВОДСТВА БИОЛОГИЧЕСКИХ АКТИВНЫХ ДОБАВОК К ПИЩЕ. НЕ ИМЕЕТ ИНДИВИДУАЛЬНОЙ УПАКОВКИ, НЕ ИМЕЕТ ПОТРЕБИТЕЛЬСКОЙ УПАКОВКИ. НЕ ДЛЯ ВЕТЕРИНАРИИ, НЕ НАРКОТИЧЕСКОЕ СРЕДСТВО, НЕ О</t>
  </si>
  <si>
    <t>ПЕПТОН МЯСНОЙ (MEAT PEPTONE),ПОРОШОК ЖЕЛТОГО ЦВЕТА, ГИДРОЛИЗАТ ТКАНИ ЖИВОТНЫХ,ПРЕДНАЗНАЧ.ДЛЯ ИСП. В ПРОИЗВОДСТВЕ ПИТАТЕЛЬНЫХ СРЕД ДЛЯ ДИАГНОСТИКИ ВИРУСНЫХ ЗАБОЛЕВАНИЙ ДЛЯ МИКРОБИОЛОГИИ,НЕ ДЛЯ ВЕТЕРИНАРИИ;КОД ОКП 93 8500,УПАК. В БОЧКАХ ПО 25КГ:</t>
  </si>
  <si>
    <t>ПЕПТОН МЯСНОЙ (MEAT PEPTONE), ПОРОШОК ЖЕЛТОГО ЦВЕТА, ГИДРОЛИЗАТ ТКАНИ ЖИВОТНЫХ, ПРЕДНАЗНАЧЕН ДЛЯ ИСП. В ПРОИЗВОДСТВЕ ПИТАТЕЛЬНЫХ СРЕД ДЛЯ ДИАГНОСТИКИ ВИРУСНЫХ ЗАБОЛЕВАНИЙ ДЛЯ МИКРОБИОЛОГИИ, НЕ ДЛЯ ВЕТЕРИНАРИИ; КОД ОКП 93 8500, (ВЕС БРУТТО С</t>
  </si>
  <si>
    <t>ПЕПТОН МЯСНОЙ (MEAT PEPTONE),ПОРОШОК ЖЕЛТОГО ЦВЕТА, ГИДРОЛИЗАТ ТКАНИ ЖИВОТНЫХ,ПРЕДНАЗНАЧ.ДЛЯ ИСП. В ПРОИЗВОДСТВЕ ПИТАТЕЛЬНЫХ СРЕД ДЛЯ ДИАГНОСТИКИ ВИРУСНЫХ ЗАБОЛЕВАНИЙ ДЛЯ МИКРОБИОЛОГИИ,НЕ ДЛЯ ВЕТЕРИНАРИИ;КОД ОКП 93 8500В БОЧКАХ, НА ДЕРЕВЯННЫХ</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</si>
  <si>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t>
  </si>
  <si>
    <t>КОЛЛАГЕН ГИДРОЛИЗОВАННЫЙ-2000 КГ, БЕЛЫЙ ИЛИ ЖЕЛТОВАТЫЙ ПОРОШОК, ПАРТИЯ №HS2007167. СЫРЬЁ ДЛЯ ПРОИЗВОДСТВА БАД. НЕ ЯВЛЯЕТСЯ ОПАСНЫМ ОТХОДОМ, ЛЕКАРСТВЕННЫМ СРЕДСТВОМ, ФАРМАЦЕВТИЧЕСКОЙ СУБСТАНЦИЕЙ, НЕ ДЛЯ ВЕТЕРИНАРИИ. НЕ РАСФАСОВАН, НЕ ДЛЯ РОЗНИЧНОЙ</t>
  </si>
  <si>
    <t>КОЛЛАГЕН ГИДРОЛИЗОВАННЫЙ-2000 КГ, БЕЛЫЙ ИЛИ ЖЕЛТОВАТЫЙ ПОРОШОК, ПАРТИЯ №HS2006162. СЫРЬЁ ДЛЯ ПРОИЗВОДСТВА БАД. НЕ ЯВЛЯЕТСЯ ОПАСНЫМ ОТХОДОМ, ЛЕКАРСТВЕННЫМ СРЕДСТВОМ, ФАРМАЦЕВТИЧЕСКОЙ СУБСТАНЦИЕЙ, НЕ ДЛЯ ВЕТЕРИНАРИИ. НЕ РАСФАСОВАН, НЕ ДЛЯ РОЗНИЧНОЙ</t>
  </si>
  <si>
    <t>ПЕПТОНЫ, БЕЛКОВЫЕ ВЕЩЕСТВА И ИХ ПРОИЗВОДНЫЕ, ИСПОЛЬЗ. В КАЧЕСТВЕ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 ВЕТЕРЕНАРИИ, СЕЛЬСК.ХОЗ., НЕ</t>
  </si>
  <si>
    <t>БЕЛКОВЫЕ ВЕЩЕСТВА - БИОАКТИВHЫЙ КОЛЛАГЕН ГЕЛЬ, ВКУС "ЗЕЛЕНОЕ ЯБЛОКО":</t>
  </si>
  <si>
    <t>СЫРЬЕ ДЛЯ ПРОИЗВОДСТВА ПИЩЕВОЙ ПРОДУКЦИИ, НЕ СОДЕРЖИТ ГМО, НЕ ЯВЛЯЕТСЯ ОТХОДАМИ, НЕ ЯВЛЯЕТСЯ СПЕЦИАЛИЗИРОВАННЫМ ПИТАНИЕМ - ГИДРОЛИЗИРОВАННЫЙ КОЛЛАГЕН, БУДЕТ ИСПОЛЬЗОВАТЬСЯ ПРИ ПРОИЗВОДСТВЕ ЖЕЛЕ РАЗЛИЧНЫХ ВКУСОВ, ИЗГОТАВЛИВАЕТСЯ ИЗ СУХОЖИЛИЙ, КОСТЕЙ, СЫРЬЕ ДЛЯ ПРОИЗВОДСТВА ПИЩЕВОЙ ПРОДУКЦИИ: ГИДРОЛИЗОВАННЫЙ КОЛЛАГЕН, 100 МЕШКОВ. НА 4 ПЛАСТИКОВЫХ ПОДДОНАХ СУСТАВОВ КРУПНОГО РОГАТОГО СКОТА ПУТЕМ ВЫВАРИВАНИЯ И ГИДРОЛИЗАЦИИ, НАИМЕНОВАНИЕ - QINGDAO GREEN BIOTECHNOLOGY CO. LTD TIANDE 195429/С 2000</t>
  </si>
  <si>
    <t>ХИМИЧЕСКОЕ СЫРЬЕ "РЫБНЫЙ КОЛЛАГЕН", ИСПОЛЬЗУЕТСЯ ДЛЯ ПРОМЫШЛЕННОГО ПРИМЕНЕНИЯ В КАЧЕСТВЕ СЫРЬЯ ДЛЯ ПИЩЕВОЙ ПРОМЫШЛЕННОСТИ. ВСЕГО 2000 КГ.</t>
  </si>
  <si>
    <t>ХИМИЧЕСКОЕ СЫРЬЕ "РЫБНЫЙ КОЛЛАГЕН", ИСПОЛЬЗУЕТСЯ ДЛЯ ПРОМЫШЛЕННОГО ПРИМЕНЕНИЯ В КАЧЕСТВЕ СЫРЬЯ ДЛЯ ПИЩЕВОЙ ПРОМЫШЛЕННОСТИ. ВСЕГО 2000 КГ..</t>
  </si>
  <si>
    <t>БЕЛКОВЫЕ ВЕЩЕСТВА (ВЕС БРУТТО С ПАЛЛ.2224 КГ): GLUADIN SOY BENZ - ГИДРОЛИЗИРОВАННЫЙ ПРОТЕИН СОИ (ВОДН.РАСТВОР), ЖИДКОСТЬ ЖЕЛТ.ЦВЕТА,ПРИМЕН.В КОСМЕТИЧ.ПРОМ-ТИ В КАЧ.УХАЖИВАЮЩЕГО СРЕДСТВА ПРИ ПРОИЗВ-ВЕ СРЕДСТВ ПО УХОДУ ЗА КОЖЕЙ И ВОЛОСАМИ,НЕ ПИЩ.</t>
  </si>
  <si>
    <t>БЕЛКОВЫЕ ВЕЩЕСТВА, ПРОЧИЕ: ГИДРОЛИЗАТ КОЛЛАГЕНА (ГИДРОЛИЗОВАННЫЙ КОЛЛАГЕН, БЫЧИЙ КОЛЛАГЕН), КОЛЛАГЕН, CAS 92 113-31-0 В ВИДЕ ПОРОШКА , ИСПОЛЬЗУЕТСЯ В КАЧЕСТВЕ СЫРЬЯ ДЛЯ ПРОИЗВОДСТВА БИОЛОГИЧЕСКИ АКТИВНЫX ДОБАВОК К ПИЩЕ</t>
  </si>
  <si>
    <t>БЕЛКОВЫЕ ВЕЩЕСТВА, ПРОЧИЕ: ГИДРОЛИЗАТ КОЛЛАГЕНА (ГИДРОЛИЗОВАННЫЙ КОЛЛАГЕН, БЫЧИЙ КОЛЛАГЕН), КОЛЛАГЕН, CAS 92 113-31-0 В ВИДЕ ПОРОШКА , ПРИМЕНЯЮТ В КАЧЕСТВЕ СЫРЬЯ ПРИ ПРОИЗВОДСТВЕ ПИЩЕВЫХ ПРОДУКТОВ, В ТОМ ЧИСЛЕ СПЕЦИАЛИЗИРОВАННЫХ И БАД, НЕ ДЛЯ</t>
  </si>
  <si>
    <t>ПИЩЕВОЙ ПРОДУКТ, НЕ СОДЕРЖАЩИЙ МОЛОЧНЫХ ЖИРОВ, САХАРОЗЫ, ИЗОГЛЮКОЗЫ, ГЛЮКОЗЫ ИЛИ КРАХМАЛА: ГИДРОЛИЗАТ КОЛЛАГЕНА, БЫЧИЙ, ЯВЛЯЕТСЯ КИСЛОТНЫМ ГИДРОЛИЗАТОМ БЕЛКА КОЛЛАГЕНА, СОСТАВ: СМЕСЬ АМИНОКИСЛОТ И ХЛОРИДА НАТРИЯ, CAS 92113-31-0, ИСПОЛЬЗУЕТСЯ В</t>
  </si>
  <si>
    <t>БЕЛКОВЫЕ ВЕЩЕСТВА - СЫРЬЕ ДЛЯ ПРОМПЕРЕРАБОТКИ В ПИЩЕВОЙ ПРОМЫШЛЕННОСТИ..</t>
  </si>
  <si>
    <t>КОЛЛАГЕН ГИДРОЛИЗОВАННЫЙ СВИНОЙ, В ВИДЕ БЛЕДНО-ЖЕЛТОГО ПОРОШКА, СОДЕРЖАНИЕ БЕЛКА НЕ МЕНЕЕ 90%, УПАКОВАН В МЕШКИ ИЗ КРАФТ-БУМАГИ С ПОЛИЭТИЛЕНОВЫМ ВКЛАДЫШЕМ ПО 20 КГ НЕТТО, ВСЕГО 100 МЕШКОВ.</t>
  </si>
  <si>
    <t>ПОРОШКООБРАЗНЫЙ ГИДРОЛИЗАТ КУРИНОГО БЕЛКА НЕФИЛЬТРОВАННЫЙ, ФАСОВКА В ПЛАСТИКОВЫЕ ПАКЕТЫ ПО 20 КГ., "HCP B4" - 2000 КГ.СОСТАВ:КУРИНЫЙ БЕЛОК НЕ МЕНЕЕ 86%, ВЛАЖНОСТЬ НЕ БОЛЕЕ 5%,ЖИР НЕ МЕНЕЕ 2,0%, ЗОЛА НЕ БОЛЕЕ 7%, СОЛЬ НЕ БОЛЕЕ 4%,ПОЛУЧЕННЫЙ</t>
  </si>
  <si>
    <t>БЕЛКОВЫЕ ВЕЩЕСТВА : GLUADIN WQT P - ГИДРОЛИЗИРОВАННЫЙ ПРОТЕИН ПШЕНИЦЫ (ВОДН.Р-Р),ЖИДКОСТЬ ЖЕЛТ.ЦВЕТА,ПРИМЕН.В КОСМЕТИЧ. ПРОМ-ТИ В КАЧ.УХАЖИВАЮЩЕГО АГЕНТА ПРИ ПРОИЗВ-ВЕ СРЕДСТВ ПО УХОДУ ЗА КОЖЕЙ И ВОЛОСАМИ,НЕ ПИЩ.ПРОДУКЦИЯ,НЕ ДЛЯ РОЗН.ПРОДАЖИ,(В ПЛАСТ</t>
  </si>
  <si>
    <t>ГИДРОЛИЗОВАННЫЙ КОЛЛАГЕН, В ВИДЕ ПОРОШКА С СОДЕРЖАНИЕМ БЕЛКА &gt;90%; ПОЛУЧЕН ПУТЕМ ГИДРОЛИЗА ЖЕЛАТИНА, ПОЛУЧАЕМОГО ИЗ ШКУР КРУПНОГО РОГАТОГО СКОТА. ПРЕДНАЗНАЧЕН ДЛЯ ИСПОЛЬЗОВАНИЯ В ПИЩЕВОЙ ПРОМЫШЛЕННОСТИ.</t>
  </si>
  <si>
    <t>ПЕПТОНЫ ЖИВОТНОГО ПРОИСХОЖДЕНИЯ В ВИДЕ ПОРОШКА КРЕМОВОГО ЦВЕТА,ИСПОЛЬЗ.ДЛЯ ВНУТРЕННИХ ЛАБОРАТОРНЫХ МИКРОБИОЛОГИЧЕСКИХ ИССЛЕДОВАНИЙ,НЕ ИСПОЛЬЗ.В КАЧЕСТВЕ ФАРМСУБСТАНЦИЙ, ПИЩЕВЫХ ДОБАВОК,НЕ ЯВЛ.ОТХОДАМИ,НЕ ПРИМЕН.В ВЕТЕРИНАРИИ И МЕДИЦИНЕ,НЕ ДЛЯ РОЗНИЧ.</t>
  </si>
  <si>
    <t>КОЛЛАГЕН, ЖИВОТНЫЙ ГИДРОЛИЗОВАННЫЙ БЕЛОК, УПАКОВАН В ГЕРМЕТИЧНЫЕ МЕШКИ ПО 20 КГ, ПРЕДСТАВЛЯЕТ СОБОЙ ПОРОШОК БЕЛОГО ЛИБО СВЕТЛО-ЖЕЛТОГО ЦВЕТА, ПРИМЕНЯЕТСЯ В КАЧЕСТВЕ СЫРЬЯ(КОМПОНЕНТА) ПРИ ПРОИЗВОДСТВЕ БИОЛОГИЧЕСКИ АКТИВНЫХ ДОБАВОК</t>
  </si>
  <si>
    <t>ПЕПТОН. ПРИМЕНЯЕТСЯ В КАЧЕСТВЕ ЛАБОРАТОРНЫХ РЕАКТИВОВ В НАУЧНО-ИССЛЕДОВАТЕЛЬСКОЙ ДЕЯТЕЛЬНОСТИ. НЕ ПОДЛЕЖАТ ПРИМЕНЕНИЮ ПИЩЕВОЙ И ФАРМАЦEВТИЧЕСКОЙ ПРОМЫШЛЕННОСТИ, НЕ ИСПОЛЬЗУЮТСЯ В ВЕТЕРИНАРИИ И МЕДИЦИНЕ.</t>
  </si>
  <si>
    <t>ПОРОШКООБРАЗНЫЙ ГИДРОЛИЗАТ КУРИНОГО БЕЛКА НЕФИЛЬТРОВАННЫЙ, ФАСОВКА В ПЛАСТИКОВЫЕ ПАКЕТЫ ПО 20 КГ., HCP B4 - 2000 КГ.СОСТАВ:КУРИНЫЙ БЕЛОК НЕ МЕНЕЕ 86%, ВЛАЖНОСТЬ НЕ БОЛЕЕ 5%,ЖИР НЕ МЕНЕЕ 2,0%, ЗОЛА НЕ БОЛЕЕ 7%, СОЛЬ НЕ БОЛЕЕ 4%,ПОЛУЧЕННЫЙ</t>
  </si>
  <si>
    <t>MRW 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 CCFF</t>
  </si>
  <si>
    <t>ИЗОЛЯТ РИСОВОГО БЕЛКА . ПРИМЕНЯTТСЯ В КАЧЕСТВЕ СЫРЬЯ В ПИЩЕВОЙ ПРОМЫШЛЕННОСТИ, НЕ СОДЕРЖИТ КОМПОНЕНТОВ ЖИВОТНОГО ПРОИСХОЖДЕНИЯ, НЕ ПРЕДНАЗНАЧЕН ДЛЯ ИСПОЛЬЗОВАНИЯ В КАЧЕСТВЕ КОРМА ЖИВОТНЫМ(НЕ ДЛЯ ВЕТЕРИНАРИИ, НЕ ЯВЛЯЕТСЯ ЛЕКАРСТВЕННЫМ СРЕДСТВОМ, НЕ ДЛ</t>
  </si>
  <si>
    <t>ПРОДУКТЫ НА ОСНОВЕ БЕЛКОВЫХ ВЕЩЕСТВ И ИХ ПРОИЗВОДНЫХ (ГЛИАДИНОВ; КЕРАТИНА),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 :ФУНКЦИОНАЛЬНЫЙ ИНГРЕДИЕНТ (УВЛАЖНИТЕЛЬ, КОНДИЦИОНЕР) KEMICHER FOKSNAB В ВИДЕ ПРОЗРАЧНОЙ ЖИДКОСТИ ЯНТАРНОГО ЦВЕТА. ВОДНЫЙ РАСТВОР ГИДРОЛИЗОВАННОГО КЕРАТИНА 10-25% С ДОБАВЛЕНИЕМ КОНСЕРВАНТОВ: СОРБАТ КАЛИЯ, БЕНЗОАТ НАТРИЯ, БЕНЗИЛОВЫЙ СПИРТ ДО 1%. ДЛЯ П РОМЫШЛЕННОГО ПРОИЗВОДСТВА КОСМЕТИЧЕСКИХ ПРОДУКТОВ. УПАКОВАН В БОЧКИ ПО 25 КГ М-ТИ. НЕ СОД. ЭТИЛОВЫЙ СПИРТ. KALICHEM ITALIA SRL. KALICHEM KEMICHER CH20FOKSNAB FOKSNAB 2000</t>
  </si>
  <si>
    <t>СВИНОЙ КОЛЛАГЕНОВЫЙ БЕЛОК, ДЛЯ ИСПОЛЬЗОВАНИЯ В ПИЩЕВОЙ ПРОМЫШЛЕННОСТИ ПРИ ПРОИЗВОДСТВЕ МЯСНЫХ И КОЛБАСНЫХ ПРОДУКТОВ. БЕЗ ВКУСА. БЕЗ ЗАПАХА. РАСФАСОВАН В БУМАЖНЫЕ КРАФТ МЕШКИ С ПОЛИЭТИЛЕНОВЫМ ВКЛАДЫШЕМ, ПО 20 КГ.</t>
  </si>
  <si>
    <t>БЕЛКОВЫЕ ВЕЩЕСТВА, ИЗОЛЯТ СОЕВОГО БЕЛКА (ПИЩЕВОЙ) ,В ВИДЕ ПОРОШКА ОТ БЕЛОГО ДО СВЕТЛО-БЕЖЕВОГО ЦВЕТА, ВКУС И ЗАПАХ НЕЙТРАЛЬНЫЙ, БЕЗ СОДЕРЖАНИЯ ЭТИЛОВОГО СПИРТА, БЕЗ СОДЕРЖАНИЯ ГМО, В БУМАЖНЫХ МЕШКАХ ПО 20 КГ. ПРЕДНАЗНАЧЕН ДЛЯ ИСПОЛЬЗОВАНИЯ В ПИЩЕВОЙ</t>
  </si>
  <si>
    <t>GHY ТЕКСТУРИРОВАННЫЕ БЕЛКОВЫЕ ПРОДУКТЫ,  НЕ СОДЕРЖАТ ГMО, ДЛЯ ПРИГОТОВЛЕНИЯ ПИЩИ И ПЕРЕРАБОТКИ В ГОТОВЫЕ БЛЮДА: -КОНЦЕНТРАТ СОЕВЫЙ (БЕЛОК РАСТИТЕЛЬНЫЙ ТЕКСТУРИРОВАННЫЙ) "ПРОТЕКС-М" 65/Р4 ВЕС НЕТТО-2000КГ., (200 МЕШКОВ ПО 10КГ).</t>
  </si>
  <si>
    <t>ИЗОЛЯТ СОЕВОГО БЕЛКА ПРОТЕАЛЬ, ИСПОЛЬЗУЕТСЯ ПРИ ПРОИЗВОДСТВЕ МЯСОПРОДУКТОВ:</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</si>
  <si>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26.05.2020, СРОК ГОДНОСТИ 18 МЕСЯЦЕВ АО ИЦПП ОТСУТСТВУЕТ 2000</t>
  </si>
  <si>
    <t>БЕЛКОВЫЕ ВЕЩЕСТВА - СЫРЬЕ ДЛЯ ПРОМПЕРЕРАБОТКИ В ПИЩЕВОЙ ПРОМЫШЛЕННОСТИ: ИЗОЛИРОВАННЫЙ СОЕВЫЙ БЕЛОК, NURISH 1510 IP, АРТ. 10001783 SOLAE BELGIUM NURISH D15521540 NURISH 1510 2000</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</si>
  <si>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</si>
  <si>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ВЕЩЕСТВА - СЫРЬЕ ДЛЯ ПРОМПЕРЕРАБОТКИ В ПИЩЕВОЙ ПРОМЫШЛЕННОСТИ ИЗОЛИРОВАННЫЙ СОЕВЫЙ БЕЛОК, SUPRO EX33, АРТ. 10000156, ПРЕДНАЗНАЧЕННЫЙ ДЛЯ ИСПОЛЬЗОВАНИЯ В ПИЩЕВОЙ ПРОМЫШЛЕННОСТИ, В МЕШКАХ ПО 20 КГ. SOLAE BELGIUM NV SUPRO D14039928 SUPRO EX33 2000</t>
  </si>
  <si>
    <t>БЕЛКОВЫЕ КОНЦЕНТРАТЫ И ТЕКСТУРИРОВАННЫЕ БЕЛКОВЫЕ ВЕЩЕСТВА,НЕ СОДЕРЖ.МОЛОЧНЫХ ЖИРОВ,САХАРОЗЫ,ИЗОГЛЮКОЗЫ,ГЛЮКОЗЫ ИЛИ КРАХМАЛА, БЕЗ СОД. ГМО, ДЛЯ ИСПОЛЬЗ. В ПИЩЕВОЙ ПРОМЫШ-ТИ.</t>
  </si>
  <si>
    <t>ГИДРОЛИЗАТ РАСТИТЕЛЬНОГО БЕЛКА,НЕ СОДЕРЖИТ ГМО,НЕ ДЛЯ ВЕТЕРИНАРИИ, НЕ ЯВЛЯЕТСЯ ФАРМАЦЕВТИЧЕСКОЙ СУБСТАНЦИЕЙ,ДЛЯ СОБСТВЕННЫХ ПРОИЗВОДСТВЕННЫХ НУЖД,СОСТАВ:ГИДРОЛИЗАТ РАСТИТЕЛЬНОГО БЕЛКА(СОЕВЫЙ ) 90,8%,MONOSODIUM GLUTAMATE 5%, CORN SYRUP SOLIDS 2%. В 10</t>
  </si>
  <si>
    <t>ЖИВОТНЫЙ БЕЛОК (КОЛЛАГЕНОВЫЙ,ГОВЯЖИЙ) ДЛЯ ПИЩЕВОЙ ПРОМЫШЛЕННОСТИ НЕ СОДЕРЖИТ ГМО; БЕЛОК КОЛЛАГЕНОВЫЙ ДЛЯ ПРИГОТОВЛЕНИЯ МЯСНЫХ ПРОДУКТОВ В ПИЩЕВОЙ ПРОМЫШЛЕННОСТИ,ПРЕДСТАВЛЯЕТ СОБОЙ БЕЛОК,ПОЛУЧАЕМЫЙ ИЗ ОЧИЩЕННОЙ КОЛЛАГЕНОВОЙ ТКАНИ ЖИВОТНЫХ</t>
  </si>
  <si>
    <t>БЕЛКОВЫЕ ВЕЩЕСТВА НА ОСНОВЕ СОИ, ИСПОЛЬЗУЕМЫЕ В КАЧЕСТВЕ ПИЩЕВОЙ ДОБАВКИ В ПИЩЕВОЙ ПРОМЫШЛЕННОСТИ; НЕ ДЛЯ ВЕТЕРИНАРИИ, НЕ ЯВЛЯЮТСЯ КОРМОВЫМИ ДОБАВКАМИ, НЕ ЯВЛЯЮТСЯ ОТХОДАМИ; УПАКОВАНЫ В МЕШКАХ МАССОЙ НЕТТО 20 КГ;</t>
  </si>
  <si>
    <t>ТУРКМЕНИЯ</t>
  </si>
  <si>
    <t>БЕЛОК СОЕДИНИТЕЛЬНОТКАННЫЙ ГОВЯЖИЙ ДЛЯ ИСПОЛЬЗОВАНИЯ В ПИЩЕВОЙ ПРОМЫШЛЕНHОСТИ:</t>
  </si>
  <si>
    <t>ГИДРОЛИЗАТ РАСТИТЕЛЬНОГО БЕЛКА BG , СОЕВО-КУКУРУЗНЫЙ, В ВИДЕ ПОРОШКА. УПАКОВАН В 140 КРАФТ-ПАКЕТАХ С ПОЛИЭТИЛЕНОВЫМ ВКЛАДЫШЕМ НА 4 ПАЛЛЕТАХ. СОСТАВ: ГИДРОЛИЗАТ РАСТИТЕЛЬНОГО БЕЛКА, МАЛЬТОДЕКСТРИН, СОЛЬ, ЛИМОННАЯ КИСЛОТА. ИЗГОТОВИTЕЛЬ "BAODING WAY CHE</t>
  </si>
  <si>
    <t>ГИДРОЛИЗАТ РАСТИТЕЛЬНОГО БЕЛКА (HVP-188) УПАКОВКА 2*10KГ/КОР. НЕТТО, ВСЕГО 100 КОРОБОК.</t>
  </si>
  <si>
    <t>ЖИВОТНЫЙ БЕЛОК (КОЛЛАГЕНОВЫЙ) ДЛЯ ПИЩЕВОЙ ПРОМЫШЛЕННОСТИ НЕ СОДЕРЖИТ ГМО; БЕЛОК КОЛЛАГЕНОВЫЙ ДЛЯ ПРИГОТОВЛЕНИЯ МЯСНЫХ ПРОДУКТОВ В ПИЩЕВОЙ ПРОМЫШЛЕННОСТИ, ПРЕДСТАВЛЯЕТ СОБОЙ БЕЛОК, ПОЛУЧАЕМЫЙ ИЗ ОЧИЩЕННОЙ КОЛЛАГЕНОВОЙ ТКАНИ ЖИВОТНЫХ</t>
  </si>
  <si>
    <t>БЕЛКОВЫЕ ВЕЩЕСТВА - СЫРЬЕ ДЛЯ ПРОМПЕРЕРАБОТКИ В ПИЩЕВОЙ ПРОМЫШЛЕННОСТИ. ИЗОЛИРОВАННЫЙ СОЕВЫЙ БЕЛОК СУПРО 590 IP (SUPRO 590 IP) АРТ. 1000166 ПРЕДНАЗНАЧЕННЫЙ ДЛЯ ИСПОЛЬЗОВАНИЯ В ПИЩЕВОЙ ПРОМЫШЛЕННОСТИ, В МЕШКАХ ПО 20 КГ. SOLAE BELGIUM NV SUPRO D14783318 SUPRO 590 2000</t>
  </si>
  <si>
    <t>ПИЩЕВОЙ ПРОДУКТ, НЕ СОДЕPЖАЩИЙ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СОЕВОГО, МАЛЬТОДЕКСТРИНА, СОЛИ, ГЛУТАМАТА НАТРИ</t>
  </si>
  <si>
    <t>ПРОЧИЕ БЕЛКОВЫЕ ВЕЩЕСТВА: ИЗОЛЯТ СОЕВОГО БЕЛКА. ДЛЯ ИСПОЛЬЗОВАНИЯ В ПИЩЕВОЙ ПРОМЫШЛЕННОСТИ. : SHANDONG GAOTANG LANSHAN GROUP CORPORATION ОТСУТСТВУЕТ SUNSOY 690IE ОТСУТСТВУЕТ ОТСУТСТВУЕТ 2000</t>
  </si>
  <si>
    <t>ИЗОЛЯТ СОЕВОГО БЕЛКА (СОДЕРЖАНИЕ БЕЛКА НЕ МЕНЕЕ 90%), ПРОДУКТ РАСТИТЕЛЬНОГО ПРОИСХОЖДЕНИЯ, ПРОИЗВОДИТСЯ МЕТОДОМ ЭКСТРАКЦИИ ИЗ ЛУЩЕНЫХ И ОБЕЗЖИРЕННЫХ БОБОВ СОИ, ДЛЯ ИСПОЛЬЗОВАHИЯ В ПИЩЕВОЙ ПРОМЫШЛЕННОСТИ</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</si>
  <si>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ШАНЬСУН-90, 20 КГ LINYI SHANSONG BIOLOGICAL PRODUCTS CO., LTD ОТСУТСТВУЕТ ОТСУТСТВУЕТ 2000</t>
  </si>
  <si>
    <t>RIK ПИЩЕВАЯ ДОБАВКА:ГИДРОЛИЗАТ РАСТИТЕЛЬНОГО БЕЛКА (СОЕВОГО) ДЛЯ ИСПОЛЬЗОВАНИЯ\{ В ПИЩЕВОЙ ПРОМЫШЛЕННОСТИ.№% СОДЕРЖАНИЕ БЕЛКА НЕ МЕНЕЕ МЕНЕЕ 85 ПРОЦЕНТОВ,НЕ^{ СОДЕРЖИТ ГМО.УПАКОВАН В МЕШКИ ПО 25 КГ.- 2000 КГ.</t>
  </si>
  <si>
    <t>ИЗОЛЯТ СОЕВОГО БЕЛКА ПРОТЕАЛЬ ДЛЯ ИСПОЛЬЗОВАНИЯ В ПИЩЕВОЙ ПРОМЫШЛЕННОСТИ. ВЕС-2000 КГ. : LINYI SHANSONG BIOLOGICAL PRODUCTS CO.,LTD ЛОГОТИП ИЗГОТОВИТЕЛЯ 0</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</si>
  <si>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ГМО- 2000КГ.</t>
  </si>
  <si>
    <t>ИЗОЛЯТ СОЕВОГО БЕЛКА ПРОТЕАЛЬ ДЛЯ ИСПОЛЬЗОВАНИЯ В ПИЩЕВОЙ ПРОМЫШЛЕННОСТИ. ВЕС-2000 КГ. : SHANDONG YUXIN BIO-TECH CO.,LTD ЛОГОТИП ИЗГОТОВИТЕЛЯ 0</t>
  </si>
  <si>
    <t>ГИДРОЛИЗАТ РАСТИТЕЛЬНОГО БЕЛКА,НЕ СОДЕРЖИТ ГМО,НЕ ДЛЯ ВЕТЕРИНАРИИ, НЕ ЯВЛЯЕТСЯ ФАРМАЦЕВТИЧЕСКОЙ СУБСТАНЦИЕЙ,ДЛЯ СОБСТВЕННЫХ ПРОИЗВОДСТВЕННЫХ НУЖД,В КАЧЕСТВЕ УСИЛИТЕЛЯ ВКУСА,В УП ПО 25КГ.</t>
  </si>
  <si>
    <t>ПИЩЕВАЯ ДОБАВКА ГИДРОЛИЗОВАННЫЙ РАСТИТЕЛЬНЫЙ ПРОТЕИН-УСИЛИТЕЛЬ ВКУСА (HYDROLYZED VEGETABLE PROTEIN), КАС № 100209-45-8, УПАКОВАН В 80 БУМАЖНЫХ МЕШКОВ С П/Э ВКЛАДЫШЕМ ПО 25 КГ.</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</si>
  <si>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10/3 ЖЕЛТО-ОРАНЖЕВАЯ (PROTEX-A 10/3 YELLOW-ORANGE) - 2000 КГ (80 МЕШКОВ ПО 25 КГ),</t>
  </si>
  <si>
    <t>LYU ТЕКСТУРИРОВАННЫЕ БЕЛКОВЫЕ ВЕЩЕСТВА, НЕ СОДЕРЖАЩИЕ МОЛОЧНЫХ ЖИРОВ, САХАРОЗЫ, ИЗОГЛЮКОЗЫ, ГЛЮКОЗЫ ИЛИ КРАХМАЛА;;</t>
  </si>
  <si>
    <t>13.02.2020</t>
  </si>
  <si>
    <t>БЕЛКОВЫЕ КОНЦЕНТРАТЫ И ТЕКСТУРИРОВАННЫЕ БЕЛКОВЫЕ ВЕЩЕСТВА МУКА ТЕКСТУРИРОВАННАЯ НА ОСНОВЕ КРАХМАЛСОДЕРЖАЩЕГО СЫРЬЯ ПШЕНИЧНАЯ ПРОТЕКС-А 10/4 ТР2 ЗАО ОТСУТСТВУЕТ 2000</t>
  </si>
  <si>
    <t>КОМПЛЕКСНАЯ ПИЩЕВАЯ ДОБАВКА, НЕ ЯВЛЯЕТСЯ ЛЕКАРСТВЕННЫМ СРЕДСТВOМ, БЕЗ СОДЕРЖАНИЯ ЭТИЛОВОГО СПИРТА, НЕ ДЛЯ ВЕТЕРИНАРИИ, ВСЕГО</t>
  </si>
  <si>
    <t>КОМПЛЕКСНАЯ ПИЩЕВАЯ ДОБАВКА, НЕ ЯBЛЯЕТСЯ ЛЕКАРСТВЕННЫМ СРЕДСТВОМ, БЕЗ СОДЕРЖАНИЯ ЭТИЛОВОГО СПИРТА, НЕ ДЛЯ ВЕТЕРИНАРИИ, ВСЕГО</t>
  </si>
  <si>
    <t>КОМПЛЕКСНАЯ ПИЩЕВАЯ ДОБАВКА, НЕ ЯВЛЯЕТСЯ ЛЕКАРСТВЕННЫМ СРЕДСТВОМ, БЕЗ СОДЕРЖАНИЯ ЭТИЛОВОГО СПИРТА, НЕ ДЛЯ ВЕТЕPИНАРИИ, ВСЕГО</t>
  </si>
  <si>
    <t>КОМПЛЕКСНАЯ ПИЩЕВАЯ ДОБАВКА, НЕ ЯВЛЯЕТСЯ ЛЕКАРСТBЕННЫМ СРЕДСТВОМ, БЕЗ СОДЕРЖАНИЯ ЭТИЛОВОГО СПИРТА, НЕ ДЛЯ ВЕТЕРИНАРИИ, ВСЕГО</t>
  </si>
  <si>
    <t>КОМПЛЕКСНАЯ ПИЩЕВАЯ ДОБАВКА, НЕ ЯВЛЯЕТСЯ ЛЕКАРСТВЕННЫМ СРЕДСТBОМ, БЕЗ СОДЕРЖАНИЯ ЭТИЛОВОГО СПИРТА, НЕ ДЛЯ ВЕТЕРИНАРИИ, ВСЕГО</t>
  </si>
  <si>
    <t>КОМПЛЕКСНАЯ ПИЩЕВАЯ ДОБАВКА, НЕ ЯВЛЯЕТСЯ ЛЕКАРСТВЕННЫМ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</si>
  <si>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ГЛЮКОЗЫ И КРАХМАЛА БОЛЕЕ 5%МАС.НЕ СОДЕРЖИТ ГМО:</t>
  </si>
  <si>
    <t>БЕЛКОВЫЕ ВЕЩЕСТВА. БЕЛКОВЫЙ ИЗОЛЯТ МУНГА. ПРЕДНАЗНАЧЕН ПРОИЗВОДСТВА МОЛОКА ИЗ РАСТИТЕЛЬНЫХ КОМПОНЕНТОВ НА СОБСТВЕННОМ ПРОИЗВОДСТВЕ. НЕ ЯВЛ. ОТХОДАМИ. НЕ ДЛЯ ВЕТЕРИНАРИИ. НЕ СОДЕРЖИТ ГМО.</t>
  </si>
  <si>
    <t>ПРОЧИЕ БЕЛКОВЫЕ КОНЦЕНТРАТЫ И ТЕКСТУРИРОВАННЫЕ БЕЛКОВЫЕ ВЕЩЕСТВА: МАССА СОЕВАЯ ПРОТЕИНОВАЯ 18 ПАЧЕК ПО 500 ГР. 11.2023 РАСФАСОВАНО В ПОТРЕБИТЕЛЬСКУЮ УПАКОВКУ АРТ: ОТCУТСТВУЕТ - 1800 ШТПРОДУКТ ИЗ СОЕВОЙ МАССЫ 14 УПАКОВОК ПО 720 ГР. 02.2024 РАСФАСОВАНО</t>
  </si>
  <si>
    <t>11.01.2023</t>
  </si>
  <si>
    <t>КОМПЛЕКСНАЯ ПИЩЕВАЯ ДОБАВКА, НЕ ЯВЛЯЕТСЯ ЛЕКАРСТВЕННЫМ СРЕДСТВОМ; БЕЗ СОДЕРЖАНИЯ ЭТИЛОВОГО СПИРТА, НЕ ДЛЯ ВЕТЕРИНАРИИ, ВСЕГО</t>
  </si>
  <si>
    <t>ТЕКСТУРИРОВАННЫЙ БЕЛКОВЫЙ ПРОДУКТ-СОЕВЫЙ ПРОДУКТ В УПАКОВКАХ (ПАК;ИЗ ПОЛИМ;МАТ.), 217 КАРТОННЫХ КОРОБОК ПО 18 ПАКЕТОВ ПО 500Г(ВМЕСТЕ С ПАКЕТОМ) В 1 КОРОБКЕ, СРОК ГОДНОСТИ 18 МЕСЯЦЕВ, ДАТА ИЗГОТОВЛЕНИЯ НОЯБРЬ 2022Г., ДЛЯ УПОТРЕБЛЕНИЯ В ПИЩУ</t>
  </si>
  <si>
    <t>ТЕКСТУРИРОВАННЫЙ БЕЛКОВЫЙ ПРОДУКТ-СОЕВЫЙ ПРОДУКТ В УПАКОВКАХ (ПАК. ИЗ ПОЛИМ. МАТ.), 217 КАРТОННЫХ КОРОБОК ПО 18 ПАКЕТОВ ПО 500Г(ВМЕСТЕ С ПАКЕТОМ) В 1 КОРОБКЕ, СРОК ГОДНОСТИ 18 МЕСЯЦЕВ, ДАТА ИЗГОТОВЛЕНИЯ НОЯБРЬ 2022Г., ДЛЯ УПОТРЕБЛЕНИЯ В ПИЩУ</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</si>
  <si>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40 ПАЧЕК ПО 120 ГР. ПРОДУКТ ИЗ СОЕВОЙ МАССЫ 50 ПАЧЕК ПО 210 ГР. ТОФУ 30 БАНОК ПО 590 ГР. ПРОДУКТ ИЗ СОЕВОЙ МАССЫ 90 ПАЧЕК ПО 110 ГР. ПРОДУКТ ИЗ СОЕВОЙ МАССЫ 80 ПАЧЕК ПО 80 ГР. HE NAN LONG XIANG FOOD CO. LTD НЕ ОБОЗНАЧЕНА 1600 HE NAN LONG XIANG FOOD CO. LTD НЕ ОБОЗНАЧЕНА 1000 LUOHE PINGPING FOODS CO., LTD НЕ ОБОЗНАЧЕНА 2400 LUOHE PINGPING FOODS CO., LTD НЕ ОБОЗНАЧЕНА 2700 BEIJING ERSHANG WANGZHIHE FOOD CO., LTD WANGZHIHE 1800</t>
  </si>
  <si>
    <t>БЕЛКОВЫЕ ВЕЩЕСТВА (ВЕС БРУТТО С ПАЛЛ.2108.40 КГ): NUTRILAN KERATIN LM - ГИДРОЛИЗИРОВАННЫЙ КЕРАТИН (ВОДН.РАСТВОР),ЖИДКОСТЬ ЖЕЛТОВ.ЦВЕТА,ПРИМЕН.В КОСМЕТИЧ. ПРОМ-ТИ В КАЧ.УХАЖИВАЮЩЕЙ ДОБАВКИ ПРИ ПРОИЗВ-ВЕ СРЕДСТВ ПО УХОДУ ЗА ВОЛОСАМИ,НЕ ПИЩ.ПРОДУКЦИЯ,НЕ</t>
  </si>
  <si>
    <t>БЕЛКОВЫЕ КОНЦЕНТРАТЫ И ТЕКСТУРИPОВАННЫЕ БЕЛКОВЫЕ ВЕЩЕСТВА:</t>
  </si>
  <si>
    <t>КОМПЛЕКСНАЯ ПИЩЕВАЯ ДОБАВКА, НЕ ЯВЛЯЕTСЯ ЛЕКАРСТВЕННЫМ СРЕДСТВОМ, БЕЗ СОДЕРЖАНИЯ ЭТИЛОВОГО СПИРТА, НЕ ДЛЯ ВЕТЕРИНАРИИ, ВСЕГО</t>
  </si>
  <si>
    <t>FQX ПРОДУКТ БЕЛКОВЫЙ ИЗ ИЗ ТЕКСТУРИРОВАННОЙ СОЕВОЙ СОЕВОЙ МУКИ ПРЕДНАЗНАЧЕННЫЙ ДЛЯ УПОТРЕБЛЕНИЯ В ПИЩУ, НЕ СОДЕРЖАЩИЙ МОЛОЧНЫХ ЖИРОВ, С СОДЕРЖАНИЕМ КРАХМАЛА БОЛЕЕ 5%МАС. НЕ СОДЕРЖИТ ГМО:</t>
  </si>
  <si>
    <t>КОМПЛЕКСНАЯ ПИЩEВАЯ ДОБАВКА, НЕ ЯВЛЯЕТСЯ ЛЕКАРСТВЕННЫМ СРЕДСТВОМ, БЕЗ СОДЕРЖАНИЯ ЭТИЛОВОГО СПИРТА, НЕ ДЛЯ ВЕТЕРИНАРИИ, ВСЕГО</t>
  </si>
  <si>
    <t>10.08.2022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</si>
  <si>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 КРАХМАЛА БОЛЕЕ 5%МАС.НЕ СОДЕРЖИТ ГМО, ПРОДУКТ ИЗ СОЕВОЙ МАССЫ:</t>
  </si>
  <si>
    <t>БИОЛОГИЧЕСКИ АКТИВНЫЕ ДОБАВКИ К ПИЩЕ, БЕЗ СОДЕРЖАНИЯ ЭТИЛОВОГО СПИРТА И ЭТИЛОВОГО ДЕНАТУРИРОВАННОГО СПИРТА, НЕ ЯВЛЯЮТСЯ ЛЕКАРСТВЕННЫМ СРЕДСТВОМ:СЕРИЯ 4276T77104 СРОК ГОДНОСТИ ДО 01.10.2026.</t>
  </si>
  <si>
    <t>ГИДРОЛИЗАТ СЫВОРОТОЧНОГО БЕЛКА, С СОДЕРЖАНИЕМ БЕЛКА 80 МАС.% В ПЕРЕСЧЕТЕ НА СУХ.ВЕЩ-ВО, ЖИРА 5,5%, ПРИМЕНЯЕТСЯ В ПИЩЕВОЙ ПРОМЫШЛЕННОСТИ:</t>
  </si>
  <si>
    <t>БЕЛКОВЫЕ КОНЦЕНТРАТЫ И ТЕКСТУРИРОВАННЫЕ БЕЛКОВЫЕ ВЕЩЕСТВА, ДЛЯ ПРОИЗВОДСТВА КОНДИТЕРСКИХ ИЗДЕЛИЙ БЕЗ ГМО (ВЕС БРУТТО С ПОДДОНАМИ 2123.800 КГ)</t>
  </si>
  <si>
    <t>ТЕКСТУРИРОВАННЫЙ БЕЛКОВЫЙ ПРОДУКТ-СОЕВЫЙ ПРОДУКТ, НЕ СОДЕРЖИТ МОЛОЧНЫХ ЖИРОВ И ЛАКТОЗЫ, В УПАКОВКАХ (ПАК. ИЗ ПОЛИМ. МАТ.), 213 КАРТ. КОР. ПО 18 ПАК. ПО 500Г(ВМЕСТЕ С ПАК.) В 1 КОР, СРОК ГОДНОСТИ 12 МЕСЯЦЕВ, ДАТА ИЗГОТОВЛЕНИЯ ЯНВАРЬ 2024Г, ДЛЯ</t>
  </si>
  <si>
    <t>ПРОЧИЕ БЕЛКОВЫЕ КОНЦЕНТРАТЫ И ТЕКСТУРИРОВАННЫЕ БЕЛКОВЫЕ ВЕЩЕСТВА: 20 EDSMART,СПЕЦИАЛИЗИРОВАННЫЙ ПИЩЕВОЙ ПРОДУКТ ДИЕТИЧЕСКОГО ПРОФИЛАКТИЧЕСКОГО ПИТАНИЯENERGYDIETSMART (ЭНЕРДЖИ ДИЕТ СМАРТ) СО ВКУСОМ 21 EDSMART, СПЕЦИАЛИЗИРОВАННЫЙ ПИЩЕВОЙ ПРОДУКТ ДИЕТИЧЕСКОГО ПРОФИЛАКТИЧЕСКОГО ПИТАНИЯ ENERGYDIETSMART (ЭНЕРДЖИ ДИЕТ СМАРТ) СО ВКУСОМ 23 EDSMART, СПЕЦИАЛИЗИРОВАННЫЙ ПИЩЕВОЙ ПРОДУКТ ДИЕТИЧЕСКОГО ПРОФИЛАКТИЧЕСКОГО ПИТАНИЯ ENERGYDIETSMART (ЭНЕРДЖИ ДИЕТ СМАРТ) СО ВКУСОМ 24 EDSMART, СПЕЦИАЛИЗИРОВАННЫЙ ПИЩЕВОЙ ПРОДУКТ ДИЕТИЧЕСКОГО ПРОФИЛАКТИЧЕСКОГО ПИТАНИЯ ENERGYDIETSMART (ЭНЕРДЖИ ДИЕТ СМАРТ) СО ВКУСОМ 37 ED SMART BEST SELLER MIX, СПЕЦИАЛИЗИРОВАННЫЙ ПИЩЕВОЙ ПРОДУКТ ДИЕТИЧЕСКОГО ПРОФИЛАКТИЧЕСКОГО ПИТАНИЯ ENERGY DIET SMART (ЭНЕРДЖИ ДИЕТ СМАРТ) СО ВКУСАМИ , , 26 EDSMART, СПЕЦИАЛИЗИРОВАННЫЙ ПИЩЕВОЙ ПРОДУКТ ДИЕТИЧЕСКОГО ПРОФИЛАКТИЧЕСКОГО ПИТАНИЯ ENERGYDIETSMART (ЭНЕРДЖИ ДИЕТ СМАРТ) СО ВКУСОМ 27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25 EDSMART, СПЕЦИАЛИЗИРОВАННЫЙ ПИЩЕВОЙ ПРОДУКТ ДИЕТИЧЕСКОГО ПРОФИЛАКТИЧЕСКОГО ПИТАНИЯ ENERGYDIETSMART (ЭНЕРДЖИ ДИЕТ СМАРТ) СО ВКУСОМ ООО НЛ КОНТИНЕНТ ENERGY DIET SMART 384 ООО НЛ КОНТИНЕНТ ENERGY DIET SMART 384 ООО НЛ КОНТИНЕНТ ENERGY DIET SMART 384 ООО НЛ КОНТИНЕНТ ENERGY DIET SMART 384 ООО НЛ КОНТИНЕНТ ENERGY DIET SMART 384 ООО НЛ КОНТИНЕНТ ENERGY DIET SMART 384 ООО НЛ КОНТИНЕНТ ENERGY DIET SMART 96 ООО НЛ КОНТИНЕНТ ENERGY DIET SMART 384 ООО НЛ КОНТИНЕНТ ENERGY DIET SMART 384</t>
  </si>
  <si>
    <t>БЕЛКОВЫЕ КОНЦЕНТРАТЫ И ТЕКСТУРИРОВАННЫЕ БЕЛКОВЫЕ ВЕЩЕСТВА:СОЕВЫЙ БЕЛКОВЫЙ ПРОДУКТ, НЕ СОДЕРЖИТ МОЛОЧНЫХ ЖИРОВ, САХАРОЗЫ, ГЛЮКОЗЫ, КРАХМАЛА: СОЕВАЯ СПАРЖА СУШЕНАЯ ИЗ СОЕВОГО БЕЛКА В ВИДЕ РЕЗАННЫХ ПАЛОЧЕК:ПРЕДНАЗНАЧЕНА ДЛЯ ИСПОЛЬЗОВАНИЯ В ПИЩЕВЫХ</t>
  </si>
  <si>
    <t>КОМПЛЕКСНАЯ ПИЩЕВАЯ ДОБАВКА, НЕ ЯВЛЯЕТСЯ ЛЕКАРСТВЕННЫМ СРЕДСТВОМ, БЕЗ СОДЕРЖАНИЯ ЭТИЛОВОГO СПИРТА, НЕ ДЛЯ ВЕТЕРИНАРИИ, ВСЕГО</t>
  </si>
  <si>
    <t>БИОЛОГИЧЕСКИ АКТИВНЫЕ ДОБАВКИ К ПИЩЕ,БЕЗ СОДЕРЖАНИЯ ЭТИЛОВОГО СПИРТА И ЭТИЛОВОГО ДЕНАТУРИРОВАННОГО СПИРТА,НЕ ЯВЛЯЮТСЯ ЛЕКАРСТВЕННЫМ СРЕДСТВОМ:</t>
  </si>
  <si>
    <t>БИОЛОГИЧЕСКИ АКТИВНЫЕ ДОБАВКИ К ПИЩЕ, БЕЗ СОДЕРЖАНИЯ ЭТИЛОВОГО СПИРТА И ЭТИЛОВОГО ДЕНАТУРИРОВАННOГО СПИРТА, НЕ ЯВЛЯЮТСЯ ЛЕКАРСТВЕННЫМ СРЕДСТВОМ:</t>
  </si>
  <si>
    <t>БЕЛКОВЫЕ КОНЦЕНТРАТЫ И ТЕКСТУРИРОВАННЫЕ БЕЛКОВЫЕ ВЕЩЕСТВА, ДЛЯ ПРОИЗВОДСТВА КОНДИТЕРСКИХ ИЗДЕЛИЙ БЕЗ ГМО (ВЕС БРУТТО С ПОДДОНАМИ 2068.350 КГ)</t>
  </si>
  <si>
    <t>КОМПЛЕKСНАЯ ПИЩЕВАЯ ДОБАВКА, НЕ ЯВЛЯЕТСЯ ЛЕКАРСТВЕННЫМ СРЕДСТВОМ, БЕЗ СОДЕРЖАНИЯ ЭТИЛОВОГО СПИРТА, НЕ ДЛЯ ВЕТЕРИНАРИИ, ВСЕГО</t>
  </si>
  <si>
    <t>09.09.2023</t>
  </si>
  <si>
    <t>КОМПЛЕКСНАЯ ПИЩЕВАЯ ДОБАВКА, НЕ ЯВЛЯЕТСЯ ЛЕКАРСТВЕННЫМ СРЕДСТВОМ, БЕЗ СОДЕРЖАНИЯ ЭТИЛОВОГО СПИРТА, НЕ ДЛЯ ВЕТЕРИНАРИИ, ВСЕГО - 949ШТ.</t>
  </si>
  <si>
    <t>КОМПЛЕКСНАЯ ПИЩЕВАЯ ДОБАВКА, НЕ ЯВЛЯЕТСЯ ЛЕКАРСТВЕНHЫМ СРЕДСТВОМ, БЕЗ СОДЕРЖАНИЯ ЭТИЛОВОГО СПИРТА, НЕ ДЛЯ ВЕТЕРИНАРИИ, ВСЕГО</t>
  </si>
  <si>
    <t>КОМПЛЕКСНАЯ ПИЩЕВАЯ ДОБАBКА, НЕ ЯВЛЯЕТСЯ ЛЕКАРСТВЕННЫМ СРЕДСТВОМ, БЕЗ СОДЕРЖАНИЯ ЭТИЛОВОГО СПИРТА, НЕ ДЛЯ ВЕТЕРИНАРИИ, ВСЕГО</t>
  </si>
  <si>
    <t>КОМПЛЕКСНАЯ ПИЩЕВAЯ ДОБАВКА, НЕ ЯВЛЯЕТСЯ ЛЕКАРСТВЕННЫМ СРЕДСТВОМ, БЕЗ СОДЕРЖАНИЯ ЭТИЛОВОГО СПИРТА, НЕ ДЛЯ ВЕТЕРИНАРИИ, ВСЕГО</t>
  </si>
  <si>
    <t>КОМПЛЕКСНАЯ ПИЩЕВАЯ ДОБАВКА, НЕ ЯВЛЯЕТСЯ ЛЕКАРСТВЕННЫМ СРЕДСТВОМ, БЕЗ СОДЕРЖАНИЯ ЭТИЛОВОГО СПИРТА, НЕ ДЛЯ ВЕТЕРИНАРИИ, ВСЕГO</t>
  </si>
  <si>
    <t>КОМПЛЕКСНАЯ ПИЩЕBАЯ ДОБАВКА, НЕ ЯВЛЯЕТСЯ ЛЕКАРСТВЕННЫМ СРЕДСТВОМ, БЕЗ СОДЕРЖАНИЯ ЭТИЛОВОГО СПИРТА, НЕ ДЛЯ ВЕТЕРИНАРИИ, ВСЕГО</t>
  </si>
  <si>
    <t>БЕЛКОВЫЕ КОНЦЕНТРАТЫ И ТЕКCТУРИРОВАННЫЕ БЕЛКОВЫЕ ВЕЩЕСТВА:</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</si>
  <si>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:ПРОДУКТЫ НА ОСНОВЕ РАСТИТЕЛЬНЫХ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(ГИДРОЛИЗОВАННЫЕ ПРОТЕИНЫ ШЕЛКА- 25-50% :ПРОДУКТЫ НА ОСНОВЕ РАСТИТЕЛЬНЫХ БЕЛКОВЫХ ВЕЩЕСТВ: ИСПОЛЬЗУЕТСЯ КАК СЫРЬЕ ПРИ ПРОИЗВОДСТВЕ КОСМЕТИЧЕСКИХ СРЕДСТВ (ПРОДУКТЫ ПО УХОДУ ЗА ВОЛОСАМИ) НА ТЕРРИТОРИИ РФ В КАЧЕСТВЕ АКТИВНОГО ИНГРЕДИЕНТА; (ГИДРОЛИЗОВАННЫЙ ПРОТЕИН ПШЕНИЦЫ 24-26%, ВОДА -72-74%, ПРОДУКТЫ НА ОСНОВЕ РАСТИТЕЛЬНЫХ БЕЛКОВЫХ ВЕЩЕСТВ: ИСПОЛЬЗУЮТСЯ КАК СЫРЬЕ ПРИ ПРОИЗВОДСТВЕ КОСМЕТИЧЕСКИХ СРЕДСТВ (ПРОДУКТЫ ПО УХОДУ ЗА ВОЛОСАМИ) НА ТЕРРИТОРИИ РФ В КАЧЕСТВЕ АКТИВНЫХ ИНГРЕДИЕНТОВ. ПРОДУКТ (КОМПЛЕКС АМИНОКИСЛОТ, ПОЛУЧЕННЫХ ИЗ ПШЕНИЧНОГО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РАСТИТЕЛЬНЫХ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(ЛАУРДИМОНИУМ ГИДРОКСИПРОПИЛ -20-25%, ВОДА ПРОДУКТЫ НА ОСНОВЕ РАСТИТЕЛЬНЫХ БЕЛКОВЫХ ВЕЩЕСТВ: ИСПОЛЬЗУЮТСЯ В КАЧЕСТВЕ АКТИВНЫХ ИНГРЕДИЕНТОВ (СЫРЬЯ) ПРИ ПРОИЗВОДСТВЕ КОСМЕТИЧЕСКИХ СРЕДСТВ. ПРОДУКТ (ВОДА-72-74%, 2-ФЕНОКСИЭТАНОЛ -1-3%; ЖИДКОСТЬ), ИСПОЛЬЗУЕТСЯ ПРИ ПРОИЗВОДСТВЕ ПРОДУКТОВ ПО УХОДУ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РАСТИТЕЛЬНЫХ БЕЛКОВЫХ ВЕЩЕСТВ: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АКТИВНЫХ ИНГРЕДИЕНТОВ; (ВОДН ПРОДУКТЫ НА ОСНОВЕ РАСТИТЕЛЬНЫХ БЕЛКОВЫХ ВЕЩЕСТВ: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АКТИВНЫХ ИНГРЕДИЕНТОВ; (ВОДН ПРОДУКТЫ НА ОСНОВЕ РАСТИТЕЛЬНЫХ БЕЛКОВЫХ ВЕЩЕСТВ: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АКТИВНЫХ ИНГРЕДИЕНТОВ; (ВОДН ПРОДУКТЫ НА ОСНОВЕ РАСТИТЕЛЬНЫХ БЕЛКОВЫХ ВЕЩЕСТВ: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АКТИВНЫХ ИНГРЕДИЕНТОВ; (ВОДН ПРОДУКТЫ НА ОСНОВЕ РАСТИТЕЛЬНЫХ БЕЛКОВЫХ ВЕЩЕСТВ: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АКТИВНЫХ ИНГРЕДИЕНТОВ; (ВОДН 2-ФЕНОКСИЭТАНОЛ -1-3%; ЖИДКОСТЬ), ИСПОЛЬЗУЕТСЯ ПРИ ПРОИЗВОДСТВЕ ПРОДУКТОВ ПО УХОДУ ЗА КОЖЕЙ И ВОЛОСАМИ В КАЧЕСТВЕ СМЯГЧАЮЩЕГО КОМПОНЕНТА. ПАРТИЯ №0001584738 ЫЙ РАСТВОР (50-72%) ГИДРОКСИПРОПИЛТРИМОНИУМА ХЛОРИДА ГИДРОЛИЗОВАННОГО ПРОТЕИНА ПШЕНИЦЫ (25-50%), 2-ФЕНОКСИЭТАНОЛ -1-2%; ЖИДКОСТЬ), ИСПОЛЬЗУЕТСЯ ПРИ ПРОИЗВОДСТВЕ ПРОДУКТОВ ПО УХОДУ ЗА ВОЛОСАМИ В КАЧЕСТВЕ КОМПОНЕНТА ДЛЯ УКРЕПЛЕНИЯ И УВЛАЖНЕНИЯ ВОЛОС. БЕЛКА -25-50%, ВОДА -50-75%; ЖИДКОСТЬ), ИСПОЛЬЗУЕТСЯ ПРИ ПРОИЗВОДСТВЕ ПРОДУКТОВ ПО УХОДУ ЗА ВОЛОСАМИ В КАЧЕСТВЕ УВЛАЖНЯЮЩЕГО КОМПОНЕНТА ДЛЯ ВОЛОС,УВЕЛИЧЕНИЯ ПЛАСТИЧНОСТИ, ПРЕДОТВРАЩЕНИЯ ЛОМКОСТИ ВОЛОС. ПАРТИЯ №0001679249 РУЗЫ (СОСТАВ:ГИДРОКСИПРОПИЛТРИМОНИУМ ГИДРОЛИЗОВАННЫЙ КРАХМАЛ КУКУРУЗЫ-25-50%, ВОДА- 50%; ЖИДКОСТЬ. ПАРТИЯ №0001673633 ЗА ВОЛОСАМИ И НОГТЯМИ В КАЧЕСТВЕ ДОБАВКИ ДЛЯ ВОССТАНОВЛЕНИЯ КЕРАТИНО</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</si>
  <si>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ГМО- 1850КГ.</t>
  </si>
  <si>
    <t>НАПИТОК БЕЗАЛКОГОЛЬНЫЙ НА ОСНОВЕ ФЕРМЕНТИРОВАННОЙ СОИ, РАСФАСОВАН В СОШЕ ПО 10МЛ. МОДЕЛЬ: 1.X-CODE 68800СОШЕ ПО 10МЛ.-688.8ЛИТРА 2.X-CODE PREMIUM 67770СОШЕ ПО 10МЛ.-677.7ЛИТРА</t>
  </si>
  <si>
    <t>НАПИТОК БЕЗАЛКОГОЛЬНЫЙ НА ОСНОВЕ ФЕРМЕНТИРОВАННОЙ СОИ X-CODE (СОСТАВ СОЕВОГО БЕЛКА (93.425 %),СИРОП ФРУКТООЛИГОСАХАРИДОВ, МОЛОЧНАЯ КИСЛОТА) , БЕЗ ГМО, НЕ ЯВЛЯЕТСЯ ЛЕКАРСТВЕННЫМ СРЕДСТВОМ, РАСФАСОВАН ДЛЯ РОЗНИЧНОЙ ПРОДАЖИ В СТИК-ПАКЕТАХ, В 1 ИНДИВИД.</t>
  </si>
  <si>
    <t>БЕЛКОВЫЕ КОНЦЕНТРАТЫ И ТЕКСТУРИРОВАННЫЕ БЕЛКОВЫЕ ВЕЩЕСТВА, ДЛЯ ПPОИЗВОДСТВА КОНДИТЕРСКИХ ИЗДЕЛИЙ БЕЗ ГМО (ВЕС БРУТТО С ПОДДОНАМИ 1932.675 КГ).</t>
  </si>
  <si>
    <t>БЕЛКОВЫЕ КОНЦЕНТРАТЫ И ТЕКСТУРИРОВАННЫЕ БЕЛКОВЫЕ ВЕЩЕСТВА, ДЛЯ ПРОИЗВОДСТВА КОНДИТЕРСКИХ ИЗДЕЛИЙ БЕЗ ГМО (ВЕС БРУТТО С ПОДДОНАМИ 2022.670 КГ)</t>
  </si>
  <si>
    <t>БЕЛКОВЫЕ КОНЦЕНТРАТЫ И ТЕКСТУРИРОВАННЫЕ БЕЛКОВЫЕ ВЕЩЕСТВА, ДЛЯ ПРОИЗВОДСТВА КОНДИТЕРСКИХ ИЗДЕЛИЙ БЕЗ ГМО (ВЕС БРУТТО С ПОДДОНАМИ 2022.680 КГ)</t>
  </si>
  <si>
    <t>ТЕКСТУРИРОВАННЫЙ БЕЛКОВЫЙ ПРОДУКТ-СОЕВЫЙ ПРОДУКТ В УПАКОВКАХ (ПАК. ИЗ ПОЛИМ. МАТ.), 205 КАРТ. КОР. ПО 1 ПАК. ПО 9КГ(ВМЕСТЕ С ПАК.) В 1 КОР., СРОК ГОДНОСТИ 12 МЕСЯЦЕВ, ДАТА ИЗГОТОВЛЕНИЯ ОКТЯБРЬ 2023Г., ДЛЯ УПОТРЕБЛЕНИЯ В ПИЩУ</t>
  </si>
  <si>
    <t>01.07.2023</t>
  </si>
  <si>
    <t>КОМПЛЕКСНАЯ ПИЩЕВАЯ ДОБАВКА, НЕ ЯВЛЯЕТСЯ ЛЕКАРСТВЕННЫМ СРЕДСТВОМ, БЕЗ СОДЕРЖАНИЯ ЭТИЛОВОГО СПИРТА, НЕ ДЛЯ ВEТЕРИНАРИИ, ВСЕГО</t>
  </si>
  <si>
    <t>11.12.2022</t>
  </si>
  <si>
    <t>ПРОЧИЕ БЕЛКОВЫЕ КОНЦЕНТРАТЫ И ТЕКСТУРИРОВАННЫЕ БЕЛКОВЫЕ ВЕЩЕСТВА: 20 EDSMART,СПЕЦИАЛИЗИРОВАННЫЙ ПИЩЕВОЙ ПРОДУКТ ДИЕТИЧЕСКОГО ПРОФИЛАКТИЧЕСКОГО ПИТАНИЯENERGYDIETSMART (ЭНЕРДЖИ ДИЕТ СМАРТ) СО ВКУСОМ 21 EDSMART, СПЕЦИАЛИЗИРОВАННЫЙ ПИЩЕВОЙ ПРОДУКТ ДИЕТИЧЕСКОГО ПРОФИЛАКТИЧЕСКОГО ПИТАНИЯ ENERGYDIETSMART (ЭНЕРДЖИ ДИЕТ СМАРТ) СО ВКУСОМ 22 EDSMART, СПЕЦИАЛИЗИРОВАННЫЙ ПИЩЕВОЙ ПРОДУКТ ДИЕТИЧЕСКОГО ПРОФИЛАКТИЧЕСКОГО ПИТАНИЯ ENERGYDIETSMART (ЭНЕРДЖИ ДИЕТ СМАРТ) СО ВКУСОМ 23 EDSMART, СПЕЦИАЛИЗИРОВАННЫЙ ПИЩЕВОЙ ПРОДУКТ ДИЕТИЧЕСКОГО ПРОФИЛАКТИЧЕСКОГО ПИТАНИЯ ENERGYDIETSMART (ЭНЕРДЖИ ДИЕТ СМАРТ) СО ВКУСОМ 24 EDSMART, СПЕЦИАЛИЗИРОВАННЫЙ ПИЩЕВОЙ ПРОДУКТ ДИЕТИЧЕСКОГО ПРОФИЛАКТИЧЕСКОГО ПИТАНИЯ ENERGYDIETSMART (ЭНЕРДЖИ ДИЕТ СМАРТ) СО ВКУСОМ 72 EDШКА СО ВКУСОМ 26 EDSMART, СПЕЦИАЛИЗИРОВАННЫЙ ПИЩЕВОЙ ПРОДУКТ ДИЕТИЧЕСКОГО ПРОФИЛАКТИЧЕСКОГО ПИТАНИЯ ENERGYDIETSMART (ЭНЕРДЖИ ДИЕТ СМАРТ) СО ВКУСОМ 27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37 ED SMART BEST SELLER MIX, СПЕЦИАЛИЗИРОВАННЫЙ ПИЩЕВОЙ ПРОДУКТ ДИЕТИЧЕСКОГО ПРОФИЛАКТИЧЕСКОГО ПИТАНИЯ ENERGY DIET SMART (ЭНЕРДЖИ ДИЕТ СМАРТ) СО ВКУСАМИ , , 25 EDSMART, СПЕЦИАЛИЗИРОВАННЫЙ ПИЩЕВОЙ ПРОДУКТ ДИЕТИЧЕСКОГО ПРОФИЛАКТИЧЕСКОГО ПИТАНИЯ ENERGYDIETSMART (ЭНЕРДЖИ ДИЕТ СМАРТ) СО ВКУСОМ ООО НЛ КОНТИНЕНТ ENERGY DIET SMART 72 ООО НЛ КОНТИНЕНТ ENERGY DIET SMART 96 ООО НЛ КОНТИНЕНТ ENERGY DIET SMART 384 ООО НЛ КОНТИНЕНТ ENERGY DIET SMART 192 ООО НЛ КОНТИНЕНТ ENERGY DIET SMART 192 ООО НЛ КОНТИНЕНТ ENERGY DIET SMART 192 ООО НЛ КОНТИНЕНТ ENERGY DIET SMART 384 ООО НЛ КОНТИНЕНТ ENERGY DIET SMART 384 ООО НЛ КОНТИНЕНТ ENERGY DIET SMART 384 ООО НЛ КОНТИНЕНТ ENERGY DIET SMART 768 ООО НЛ КОНТИНЕНТ EDШКА 12</t>
  </si>
  <si>
    <t>БЕЛКОВЫЕ КОНЦЕНТРАТЫ И ТЕКСТУРИРОВАННЫЕ БЕЛКОВЫЕ ВЕЩЕСТВА, ДЛЯ ПРОИЗВОДСТВА КОНДИТЕРСКИХ ИЗДЕЛИЙ БЕЗ ГМО (ВЕС БРУТТО С ПОДДОНАМИ 1992.220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</si>
  <si>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16336</t>
  </si>
  <si>
    <t>БЕЛКОВЫЕ ВЕЩЕСТВА И ИХ ПРОИЗВОДНЫЕ, ИСПОЛЬЗУЕМЫЕ В КАЧЕСТВЕ ПРОМЫШЛЕННОГО СЫРЬЯ, БЕЗ СОДЕРЖАНИЯ ЭТИЛОВОГО СПИРТА:</t>
  </si>
  <si>
    <t>БЕЛКОВЫЕ ВЕЩЕСТВА (ВЕС БРУТТО С ПАЛЛ.2037.600КГ): GLUADIN SOY BENZ - ГИДРОЛИЗИРОВАННЫЙ ПРОТЕИН СОИ (ВОДН.РАСТВОР),ЖИДКОСТЬ ЖЕЛТ.ЦВЕТА, ПРИМЕН.В КОСМЕТИЧ.ПРОМ-ТИ В КАЧ.УХАЖИВАЮЩЕГО СРЕДСТВА ПРИ ПРОИЗВ-ВЕ СРЕДСТВ ПО УХОДУ ЗА КОЖЕЙ И ВОЛОСАМИ, НЕ ПИЩ.ПРОДУКЦИЯ,НЕ ДЛЯ РОЗН.ПРОДАЖИ,(В ПЛАСТ.КАНИСТРАХ ПО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25КГ), (В ПЛАСТ.КАНИСТРАХ ПО 25КГ), BASF SE BASF 50210972 250 BASF SE BASF 50372958 1550</t>
  </si>
  <si>
    <t>ОВСЯНЫЙ БЕЛОК ПРОТЕЙН, ТОНКОИЗМЕЛЬЧЕННЫЙ ПОРОШОК БЕЖЕВОГО ЦВЕТА, БЕЗ ГМО, ДЛЯ ИСПОЛЬЗОВАНИЯ В ПИЩЕВОЙ ПРОМЫШЛЕННОСТИ, В МЕШКАХ ПО 25 КГ НЕТТО, : : ОВСЯНЫЙ БЕЛОК ПРОТЕЙН, НАТУРАЛЬНЫЙ КОНЦЕНТРАТ БЕЛКА ПОЛУЧЕННЫЙ ИЗ ОВСЯНЫХ ОТРУБЕЙ БОГАТЫХ БЕЛКОМ, ТАКЖЕ СОДЕРЖИТ ОВСЯНОЕ МАСЛО И ОВСЯНЫЕ МАЛЬТОДЕКСТРИНЫ - 1800 КГ НЕТТО, 72 МЕШКА НА 4 ПАЛЛЕТАХ В 2 ЯРУСА ПО 2 ПАЛЛЕТЫ, ВСЕГО 2 ПАЛЛЕТО-МЕСТА. LANTMANNEN OATS AB PROATEIN 0</t>
  </si>
  <si>
    <t>MRW ПPОДУКТ ПЕРЕРАБОТКИ КОЛЛАГЕНОСОДЕРЖАЩЕГО СЫРЬЯ: CFOO</t>
  </si>
  <si>
    <t>СЫРЬЕ ДЛЯ ПРОИЗВОДСТВА КОСМЕТИЧЕСКОЙ ПРОДУКЦИИ, ПРОДУКТЫ НА ОСНОВЕ ПРОИЗВОДНЫХ БЕЛКОВЫХ ВЕЩЕСТВ. НЕ ПИЩЕВАЯ ПРОДУКЦИЯ, НЕ ДЛЯ РОЗНИЧНОЙ ПРОДАЖИ, НЕ ДЛЯ ВЕТЕРИНАРИИ, НЕ СОДЕРЖИТ ЭTИЛОВЫЙ СПИРТ..</t>
  </si>
  <si>
    <t>БЕЛКОВЫЕ ВЕЩЕСТВА (ВЕС БРУТТО С ПАЛЛ.1945.800 КГ):</t>
  </si>
  <si>
    <t>БЕЛОК СУХОЙ ЖИВОТНЫЙ СВИНОЙ "СКАНПРО МР 95" (SCANPRO МР 95),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t>
  </si>
  <si>
    <t>БЕЛКОВЫЕ ВЕЩЕСТВА, ИНГРИДИЕНТЫ - ИЗОЛЯТ СОЕВОГО БЕЛКА, ИСПОЛЬЗУЕТСЯ В ПИЩЕВОЙ ПРОМЫШЛЕННОСТИ ПРИ ПРОИЗВОДСТВЕ МЯСНЫХ, КОЛБАСНЫХ ИЗДЕЛИЙ, РУБЛЕННЫХ ПОЛУФАБРИКАТОВ, СОДЕРЖАНИЕ БЕЛКА 90.4%, В БУМАЖНЫХ МЕШКАХ ПО 20КГ, БЕЗ СОДЕРЖАНИЯ ГМО, НЕ ЯВЛ.ОТХОДАМИ;</t>
  </si>
  <si>
    <t>ИЗОЛЯТ СОЕВОГО БЕЛКА "ПРОТЕАЛЬ" ДЛЯ ИСПОЛЬЗОВАНИЯ В ПИЩЕВОЙ ПРОМЫШЛЕННОСТИ. ВЕС- 1800 КГ.</t>
  </si>
  <si>
    <t>ИЗОЛЯТ СОЕВОГО БЕЛКА ПРОТЕАЛЬ ДЛЯ ИСПОЛЬЗОВАНИЯ В ПИЩЕВОЙ ПРОМЫШЛЕННОСТИ. ВЕС-1800 КГ. : SHANDONG KAWAH OILS CO.,LTD ЛОГОТИП ИЗГОТОВИТЕЛЯ 0</t>
  </si>
  <si>
    <t>28.11.2021</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</si>
  <si>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18 ПАЧЕК ПО 500 ГР - ВСЕГО 3600</t>
  </si>
  <si>
    <t>ТЕКСТУРИРОВАННЫЙ БЕЛКОВЫЙ ПРОДУКТ-СОЕВЫЙ ПРОДУКТ В УПАКОВКАХ (ПАК. ИЗ ПОЛИМ. МАТ.), 200 КАРТ. КОР. ПО 1 ПАК. ПО 9КГ(ВМЕСТЕ С ПАК.) В 1 КОР., СРОК ГОДНОСТИ 12 МЕСЯЦЕВ, ДАТА ИЗГОТОВЛЕНИЯ ОКТЯБРЬ 2023Г., ДЛЯ УПОТРЕБЛЕНИЯ В ПИЩУ</t>
  </si>
  <si>
    <t>ПРОДУКТ БЕЛКОBЫЙ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</si>
  <si>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СОЕВОЙ СПАРЖИ, ПРЕДНАЗНАЧЕННЫЙ ДЛЯ УПОТРЕБЛЕНИЯ В ПИЩУ, НЕ СОДЕРЖАЩИЙ МОЛОЧНЫХ ЖИРОВ, С СОДЕРЖАНИЕМ САХАРОЗЫ, ГЛЮКОЗЫ И КРАХМАЛА БОЛЕЕ 5% МАС, НЕ СОДЕРЖИТ ГМО:</t>
  </si>
  <si>
    <t>КОМПЛЕКСНАЯ ПИЩЕВАЯ ДОБАВКА, НЕ ЯВЛЯЕТСЯ ЛЕКАРСТВЕННЫМ СРЕДСТВОМ, БЕЗ СОДЕРЖАНИЯ ЭТИЛОВОГО СПИРТА, НЕ ДЛЯ ВЕТЕРИНАРИИ, ВСЕГО - 2284ШТ.</t>
  </si>
  <si>
    <t>КОМПЛЕКСНАЯ ПИЩЕВАЯ ДОБАВКА, НЕ ЯВЛЯЕТСЯ ЛЕКАРCТВЕННЫМ СРЕДСТВОМ, БЕЗ СОДЕРЖАНИЯ ЭТИЛОВОГО СПИРТА, НЕ ДЛЯ ВЕТЕРИНАРИИ, ВСЕГО</t>
  </si>
  <si>
    <t>LYU 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</si>
  <si>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</si>
  <si>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КОМПЛЕКСНЫЕ ПИЩЕВЫЕ ДОБАВКИ - СМЕСЬ ПИЩЕВАЯ БЕЛКОВАЯ (СМЕСЬ СОЕВОЙ ТЕКСТУРИРОВАННОЙ МУКИ И ТЕКСТУРИРОВННОГО ПШЕНИЧНОГО БЕЛКА), В ВИДЕ ПОРОШКА, В УПАКОВКАХ ПО 15 КГ., ДЛЯ ИСПОЛЬЗОВАНИЯ В ПИЩЕВОЙ ПРОМЫШЛЕННОСТИ ПРИ ПРОИЗВОДСТВЕ ВЕГЕТАРИАНСКИХ</t>
  </si>
  <si>
    <t>ПРОДУКТ СОЕВЫЙ ТЕКСТУРИРОВАННЫЙ:</t>
  </si>
  <si>
    <t>30.09.2023</t>
  </si>
  <si>
    <t>КОМПЛЕКСНАЯ ПИЩЕВАЯ ДОБАВКА, НЕ ЯВЛЯЕТСЯ ЛЕКАРСТВЕННЫМ СРЕДСТВОМ, БЕЗ СОДЕРЖАНИЯ ЭТИЛOВОГО СПИРТА, НЕ ДЛЯ ВЕТЕРИНАРИИ, ВСЕГО</t>
  </si>
  <si>
    <t>КОМПЛЕКСНАЯ ПИЩЕВАЯ ДОБАВКА, НЕ ЯВЛЯЕТСЯ ЛЕKАРСТВЕННЫМ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</si>
  <si>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20000</t>
  </si>
  <si>
    <t>КОМПЛЕКСНАЯ ПИЩЕВАЯ ДОБАВКА, НЕ ЯВЛЯЕТСЯ ЛЕКАРСТВЕННЫМ СРEДСТВОМ, БЕЗ СОДЕРЖАНИЯ ЭТИЛОВОГО СПИРТА, НЕ ДЛЯ ВЕТЕРИНАРИИ, ВСЕГО</t>
  </si>
  <si>
    <t>КОМПЛЕКСНАЯ ПИЩЕВАЯ ДОБАВКА, НЕ ЯВЛЯЕТСЯ ЛЕКАРСТВЕННЫМ СРЕДСТВОМ, БЕЗ СОДЕРЖАНИЯ ЭТИЛОВОГО СПИРТА, НЕ ДЛЯ ВЕТЕРИНАРИИ, ВСЕГО - 1330ШТ.</t>
  </si>
  <si>
    <t>КОМПЛЕКСНАЯ ПИЩЕВАЯ ДОБAВКА, НЕ ЯВЛЯЕТСЯ ЛЕКАРСТВЕННЫМ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</si>
  <si>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13200</t>
  </si>
  <si>
    <t>БЕЛКОВЫЕ ВЕЩЕСТВА (ВЕС БРУТТО С ПАЛЛ.1931.000КГ): GLUADIN W 40 ВР - ГИДРОЛИЗИРОВАННЫЙ ПРОТЕИН ПШЕНИЦЫ,ВОДНЫЙ РАСТВОР,ЖИДКОСТЬ ОТ ЖЕЛТ.ДО КОРИЧ.ЦВЕТА,ПРИМЕН.В КОСМЕТИЧ.ПРОМ-ТИ В КАЧ.АКТИВНОЙ ДОБАВКИ В ПРОИЗВ-ВЕ СРЕДСТВ ПО УХОДУ ЗА ВОЛОСАМИ,НЕ ПИЩ.ПРОДУКЦИЯ,НЕ ДЛЯ РОЗНИЧ.ПРОДАЖИ,(В ПЛАСТ.КАНИСТРАХ ПО GLUADIN SOY BENZ - ГИДРОЛИЗИРОВАННЫЙ ПРОТЕИН СОИ (ВОДН.РАСТВОР),ЖИДКОСТЬ ЖЕЛТ.ЦВЕТА, ПРИМЕН.В КОСМЕТИЧ.ПРОМ-ТИ В КАЧ.УХАЖИВАЮЩЕГО СРЕДСТВА ПРИ ПРОИЗВ-ВЕ СРЕДСТВ ПО УХОДУ ЗА КОЖЕЙ И ВОЛОСАМИ, НЕ ПИЩ.ПРОДУКЦИЯ,НЕ ДЛЯ РОЗН.ПРОДАЖИ,(В ПЛАСТ.КАНИСТРАХ ПО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 НЕ ПИЩЕВАЯ ПРОДУКЦИЯ,НЕ ДЛЯ РОЗНИЧ.ПРОДАЖИ,(В ПЛАСТ. 25КГ), БОЧКАХ ПО 120 КГ), 25КГ), BASF SE BASF 50373054 25 BASF SE BASF 50372958 1600 BASF SE BASF 50211061 120</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</si>
  <si>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КЕТА 220 Г С/Б ББ ИКРА АНАЛОГ. КРАСНАЯ ГОРБУША 220 Г С/Б ББ ИКРА АНАЛОГ. КРАСНАЯ ФОРЕЛЬ 220 Г С/Б ББ ИКРА АНАЛОГ. КРАСНАЯ НЕРКА 220 Г С/Б ББ ИКРА АНАЛОГ. КРАСНАЯ ФОРЕЛЬ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1980 ООО ТОРГОВЫЙ ДОМ БАЛТИЙСКИЙ БЕРЕГ БАЛТИЙСКИЙ БЕРЕГ БАЛТИЙСКИЙ БЕРЕГ ОТСУТСТВУЕТ ОТСУТСТВУЕТ 1980 ООО ТОРГОВЫЙ ДОМ БАЛТИЙСКИЙ БЕРЕГ БАЛТИЙСКИЙ БЕРЕГ БАЛТИЙСКИЙ БЕРЕГ ОТСУТСТВУЕТ ОТСУТСТВУЕТ 1980 ООО ТОРГОВЫЙ ДОМ БАЛТИЙСКИЙ БЕРЕГ БАЛТИЙСКИЙ БЕРЕГ БАЛТИЙСКИЙ БЕРЕГ ОТСУТСТВУЕТ ОТСУТСТВУЕТ 90 ООО ТОРГОВЫЙ ДОМ БАЛТИЙСКИЙ БЕРЕГ БАЛТИЙСКИЙ БЕРЕГ БАЛТИЙСКИЙ БЕРЕГ ОТСУТСТВУЕТ ОТСУТСТВУЕТ 1890</t>
  </si>
  <si>
    <t>06.05.2023</t>
  </si>
  <si>
    <t>БЕЛКОВЫЕ ВЕЩЕСТВА И ИХ ПРОИЗВОДНЫЕ: НАТУРАЛЬНЫЙ КОЛЛАГЕНОВЫЙ ТРИПЕПТИД, ИЗВЛЕЧЕННЫЙ ИЗ РЫБЬЕЙ ЧЕШУИ, ИСПОЛЬЗУЕТСЯ В КАЧЕСТВЕ СЫРЬЯ ДЛЯ ПРОИЗВОДСТВА ПИЩЕВОЙ ПРОДУКЦИИ, ВКЛЮЧАЯ ПИЩЕВЫЕ ДОБАВКИ И БАД, НЕ ОТНОСИТСЯ К ОТХОДАМ КОЖЕВЕННОГО ПРОИЗВОДСТВА, НЕ</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</si>
  <si>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ЯНВАРЬ 2021Г., ДЛЯ УПОТРЕБЛЕНИЯ В ПИЩУ 192</t>
  </si>
  <si>
    <t>ТЕКСТУРИРОВАННЫЙ БЕЛКОВЫЙ ПРОДУКТ-СОЕВЫЙ ПРОДУКТ В УПАКОВКАХ (ПАК. ИЗ ПОЛИМ. МАТ.), 191 КАРТ. КОР. ПО 18 ПАК. ПО 500Г(ВМЕСТЕ С ПАК.) В 1 КОР., СРОК ГОДНОСТИ 12 МЕСЯЦЕВ, ДАТА ИЗГОТОВЛЕНИЯ ОКТЯБРЬ 2023Г., ДЛЯ УПОТРЕБЛЕНИЯ В ПИЩУ</t>
  </si>
  <si>
    <t>17.06.2022</t>
  </si>
  <si>
    <t>23.05.2023</t>
  </si>
  <si>
    <t>КОМПЛЕКСНАЯ ПИЩЕВАЯ ДОБАВКА, НЕ ЯВЛЯЕТСЯ ЛЕКАРСТВЕННЫМ СРЕДСТВОМ, БЕЗ СОДЕРЖАНИЯ ЭТИЛОВОГО СПИРТА, НЕ ДЛЯ ВЕТЕРИНАРИИ, ВСЕГО - 428ШТ.</t>
  </si>
  <si>
    <t>КОМПЛЕКСНАЯ ПИЩЕВАЯ ДОБАВКА, НЕ ЯВЛЯЕТСЯ ЛЕКАРСТВEННЫМ СРЕДСТВОМ, БЕЗ СОДЕРЖАНИЯ ЭТИЛОВОГО СПИРТА, НЕ ДЛЯ ВЕТЕРИНАРИИ, ВСЕГО</t>
  </si>
  <si>
    <t>24.10.2021</t>
  </si>
  <si>
    <t>БЕЛКОВЫЕ КОНЦЕНТРАТЫ И ТЕКСТУРИРОВАННЫЕ БЕЛКОВЫE ВЕЩЕСТВА:</t>
  </si>
  <si>
    <t>ПРОДУКТЫ НА ОСНОВЕ РАСТИТЕЛЬНЫХ БЕЛКОВЫХ ВЕЩЕСТВ И ИХ ПРОИЗВОДНЫХ-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ПРОМ-ТИ. НЕС</t>
  </si>
  <si>
    <t>БЕЛКОВЫЕ ВЕЩЕСТВА - СЫРЬЕ ДЛЯ ПРОМПЕРЕРАБОТКИ В ПИЩЕВОЙ ПРОМЫШЛЕННОСТИ ИЗОЛИРОВАННЫЙ СОЕВЫЙ БЕЛОК СУПРО 760 IP (SUPRO 760 IP), АРТ. 10007382, ПРЕДНАЗНАЧЕННЫЙ ДЛЯ ИСПОЛЬЗОВАНИЯ В ПИЩЕВОЙ ПРОМЫШЛЕННОСТИ, В МЕШКАХ ПО 20 КГ. ИЗОЛИРОВАННЫЙ СОЕВЫЙ БЕЛОК, SUPRO EX33 IP, АРТ. 10000156, ПРЕДНАЗНАЧЕННЫЙ ДЛЯ ИСПОЛЬЗОВАНИЯ В ПИЩЕВОЙ ПРОМЫШЛЕННОСТИ, В МЕШКАХ ПО 20 КГ.</t>
  </si>
  <si>
    <t>КОМПЛЕКСНАЯ ПИЩЕВАЯ ДОБАВКА, HЕ ЯВЛЯЕТСЯ ЛЕКАРСТВЕННЫМ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</si>
  <si>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18280</t>
  </si>
  <si>
    <t>07.08.2021</t>
  </si>
  <si>
    <t>БЕЛКОВЫЕ КОНЦЕНТРАТЫ И ТЕКСТУРИРОВАННЫЕ БЕЛКОВЫЕ ВЕЩЕСТВА, ПРОЧИЕ:</t>
  </si>
  <si>
    <t>KОМПЛЕКСНАЯ ПИЩЕВАЯ ДОБАВКА, НЕ ЯВЛЯЕТСЯ ЛЕКАРСТВЕННЫМ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</si>
  <si>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14560 ПРОДУКТ ИЗ СОЕВОЙ МАССЫ (ПАЛОЧКИ ОСТРЫЕ (К ПИВУ)) 90 ПАЧЕК ПО 110 ГР. 06. 2020 ПРОДУКТ ИЗ СОЕВОЙ МАССЫ (ПАЛОЧКИ ОСТРЫЕ (К ПИВУ)) 100 ПАЧЕК ПО 95 ГР. 04. 2020 ПРОДУКТ ИЗ СОЕВОЙ МАССЫ (ШАШЛЫЧКИ НА ПАЛОЧКАХ ОСТРЫЕ (К ПИВУ)) 100 ПАЧЕК ПО 75 ГР. 05. 2020 ПРОДУКТ ИЗ СОЕВОЙ МАССЫ 14 УПАКОВОК ПО 750 ГР. (ПАЛОЧКИ ОСТРЫЕ (К ПИВУ)) (30 ШТУК ПО 25 ГР.) 06. 2020 ПРОДУКТ ИЗ СОЕВОЙ МАССЫ (ШАШЛЫЧКИ НА ПАЛОЧКАХ ОСТРЫЕ (К ПИВУ)) 10 УПАКОВОК ПО 1000 ГР. (10 ШТУК ПО 100 ГР.) 06. 2020 ПРОДУКТ ИЗ СОЕВОЙ МАССЫ (ШАШЛЫЧКИ НА ПАЛОЧКАХ ОСТРЫЕ (К ПИВУ)) 12 УПАКОВОК ПО 1160 ГР. 05. 2020 ПРОДУКТ ИЗ СОЕВОЙ МАССЫ (ШАШЛЫЧКИ НА ПАЛОЧКАХ ОСТРЫЕ (К ПИВУ)) 60 ПАЧЕК ПО 120 ГР. 05. 2020 ПРОДУКТ ИЗ СОЕВОЙ МАССЫ (ПАЛОЧКИ ОСТРЫЕ (К ПИВУ)) 60 ПАЧЕК ПО 130 ГР. 06. 2020 УПАКОВКА XUCHANG EXTRAORDINARY FOOD CO., LTD ОТСУТСТВУЕТ 4000 HENAN BAISHI CHUAN MUSLIM FOOD CO., LTD BAISHIFU 8000 JIANGFA FOOD CO., LTD JIANGFA 140 LUOHE PINGPING FOODS CO., LTD WEILONG 900 LUOHE PINGPING FOODS CO., LTD WEILONG 120 LUOHE PINGPING FOODS CO., LTD WEILONG 600 WUYI COUNTY QIAOWEIXIANG FOOD CO., LTD ОТСУТСТВУЕТ 600 ZAOZHUANG YA AGENT JIE FOOD CO., LTD ОТСУТСТВУЕТ 200</t>
  </si>
  <si>
    <t>ПРОДУКТ НА МОЛОЧНОЙ ОСНОВЕ СГУЩЁННЫЙ С САХАРОМ "ВАРЁНАЯ СГУЩЁНКА"</t>
  </si>
  <si>
    <t>КОМПЛЕКСНАЯ ПИЩЕВАЯ ДОБАВКА, НЕ ЯВЛЯЕТСЯ ЛЕКАРСТВЕННЫМ СРЕДCТВОМ, БЕЗ СОДЕРЖАНИЯ ЭТИЛОВОГО СПИРТА, НЕ ДЛЯ ВЕТЕРИНАРИИ, ВСЕГО</t>
  </si>
  <si>
    <t>КОМПЛЕКСНАЯ ПИЩЕВАЯ ДОБАВКА,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</si>
  <si>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БЕЛКОВЫЕ КОНЦЕHТРАТЫ И ТЕКСТУРИРОВАННЫЕ БЕЛКОВЫЕ ВЕЩЕСТВА:</t>
  </si>
  <si>
    <t>ПИЩЕВЫЕ ПРОДУКТЫ ПРОЧИЕ:НАПИТОК БЕЗАЛКОГОЛЬНЫЙ КОНЦЕНТРИРОВАННЫЙ, ФЕРМЕНТИРОВАННЫЙ НА ОСНОВЕ СОИ (ФЕРМЕНТИРОВАННЫЙ НА ОСНОВЕ СОЕВОГО МОЛОКА),DAIGO, УПОТРЕБЛЯЕТСЯ РАЗВЕДЕННЫМ В ВОДЕ, НЕ СОДЕРЖИТ ГМО:</t>
  </si>
  <si>
    <t>КОМПЛЕКСНАЯ ПИЩЕВАЯ ДОБАВКА,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</si>
  <si>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ГОРБУША 220 Г С/Б ББ ИКРА АНАЛОГ. КРАСНАЯ ФОРЕЛЬ 220 Г С/Б ББ ИКРА АНАЛОГ. КРАСНАЯ ГОРБУША 220 Г С/Б ББ ИКРА АНАЛОГ. КРАСНАЯ ГОРБУША 220 Г С/Б ББ ИКРА АНАЛОГ. КРАСНАЯ КЕТА 220 Г С/Б ББ ИКРА АНАЛОГ. КРАСНАЯ КЕТА 220 Г С/Б ББ ИКРА АНАЛОГ. КРАСНАЯ КЕТА 220 Г С/Б ББ ИКРА АНАЛОГ. КРАСНАЯ КЕТА 220 Г С/Б ББ ИКРА АНАЛОГ. КРАСНАЯ НЕРКА 220 Г С/Б ББ ИКРА АНАЛОГ. КРАСНАЯ НЕРКА 220 Г С/Б ББ ИКРА АНАЛОГ. КРАСНАЯ НЕРКА 220 Г С/Б ББ ИКРА АНАЛОГ. КРАСНАЯ НЕРКА 220 Г С/Б ББ ИКРА АНАЛОГ. КРАСНАЯ НЕРКА 220 Г С/Б ББ ИКРА АНАЛОГ. КРАСНАЯ ФОРЕЛЬ 220 Г С/Б ББ ИКРА АНАЛОГ. КРАСНАЯ ФОРЕЛЬ 220 Г С/Б ББ ИКРА АНАЛОГ. КРАСНАЯ ФОРЕЛЬ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900 ООО ТОРГОВЫЙ ДОМ БАЛТИЙСКИЙ БЕРЕГ БАЛТИЙСКИЙ БЕРЕГ БАЛТИЙСКИЙ БЕРЕГ ОТСУТСТВУЕТ ОТСУТСТВУЕТ 150 ООО ТОРГОВЫЙ ДОМ БАЛТИЙСКИЙ БЕРЕГ БАЛТИЙСКИЙ БЕРЕГ БАЛТИЙСКИЙ БЕРЕГ ОТСУТСТВУЕТ ОТСУТСТВУЕТ 1050 ООО ТОРГОВЫЙ ДОМ БАЛТИЙСКИЙ БЕРЕГ БАЛТИЙСКИЙ БЕРЕГ БАЛТИЙСКИЙ БЕРЕГ ОТСУТСТВУЕТ ОТСУТСТВУЕТ 978 ООО ТОРГОВЫЙ ДОМ БАЛТИЙСКИЙ БЕРЕГ БАЛТИЙСКИЙ БЕРЕГ БАЛТИЙСКИЙ БЕРЕГ ОТСУТСТВУЕТ ОТСУТСТВУЕТ 72 ООО ТОРГОВЫЙ ДОМ БАЛТИЙСКИЙ БЕРЕГ БАЛТИЙСКИЙ БЕРЕГ БАЛТИЙСКИЙ БЕРЕГ ОТСУТСТВУЕТ ОТСУТСТВУЕТ 72 ООО ТОРГОВЫЙ ДОМ БАЛТИЙСКИЙ БЕРЕГ БАЛТИЙСКИЙ БЕРЕГ БАЛТИЙСКИЙ БЕРЕГ ОТСУТСТВУЕТ ОТСУТСТВУЕТ 978 ООО ТОРГОВЫЙ ДОМ БАЛТИЙСКИЙ БЕРЕГ БАЛТИЙСКИЙ БЕРЕГ БАЛТИЙСКИЙ БЕРЕГ ОТСУТСТВУЕТ ОТСУТСТВУЕТ 1020 ООО ТОРГОВЫЙ ДОМ БАЛТИЙСКИЙ БЕРЕГ БАЛТИЙСКИЙ БЕРЕГ БАЛТИЙСКИЙ БЕРЕГ ОТСУТСТВУЕТ ОТСУТСТВУЕТ 6 ООО ТОРГОВЫЙ ДОМ БАЛТИЙСКИЙ БЕРЕГ БАЛТИЙСКИЙ БЕРЕГ БАЛТИЙСКИЙ БЕРЕГ ОТСУТСТВУЕТ ОТСУТСТВУЕТ 24 ООО ТОРГОВЫЙ ДОМ БАЛТИЙСКИЙ БЕРЕГ БАЛТИЙСКИЙ БЕРЕГ БАЛТИЙСКИЙ БЕРЕГ ОТСУТСТВУЕТ ОТСУТСТВУЕТ 150 ООО ТОРГОВЫЙ ДОМ БАЛТИЙСКИЙ БЕРЕГ БАЛТИЙСКИЙ БЕРЕГ БАЛТИЙСКИЙ БЕРЕГ ОТСУТСТВУЕТ ОТСУТСТВУЕТ 900 ООО ТОРГОВЫЙ ДОМ БАЛТИЙСКИЙ БЕРЕГ БАЛТИЙСКИЙ БЕРЕГ БАЛТИЙСКИЙ БЕРЕГ ОТСУТСТВУЕТ ОТСУТСТВУЕТ 24 ООО ТОРГОВЫЙ ДОМ БАЛТИЙСКИЙ БЕРЕГ БАЛТИЙСКИЙ БЕРЕГ БАЛТИЙСКИЙ БЕРЕГ ОТСУТСТВУЕТ ОТСУТСТВУЕТ 576 ООО ТОРГОВЫЙ ДОМ БАЛТИЙСКИЙ БЕРЕГ БАЛТИЙСКИЙ БЕРЕГ БАЛТИЙСКИЙ БЕРЕГ ОТСУТСТВУЕТ ОТСУТСТВУЕТ 120 ООО ТОРГОВЫЙ ДОМ БАЛТИЙСКИЙ БЕРЕГ БАЛТИЙСКИЙ БЕРЕГ БАЛТИЙСКИЙ БЕРЕГ ОТСУТСТВУЕТ ОТСУТСТВУЕТ 480</t>
  </si>
  <si>
    <t>29.07.2023</t>
  </si>
  <si>
    <t>КОМПЛЕКСНАЯ ПИЩЕВАЯ ДОБАВКА, НЕ ЯВЛЯЕТСЯ ЛЕКАPСТВЕННЫМ СРЕДСТВОМ, БЕЗ СОДЕРЖАНИЯ ЭТИЛОВОГО СПИРТА, НЕ ДЛЯ ВЕТЕРИНАРИИ, ВСЕГО</t>
  </si>
  <si>
    <t>НАПИТОК БЕЗАЛКОГОЛЬНЫЙ НА ОСНОВЕ ФЕРМЕНТИРОВАННОЙ СОИ X-CODE (СОСТАВ СОЕВОГО БЕЛКА (93.425 %),СИРОП ФРУКТООЛИГОСАХАРИДОВ, МОЛОЧНАЯ КИСЛОТА), НЕ СOДЕРЖИТ ГМО, МОЛОЧНЫХ ЖИРОВ, САХАРОЗЫ, ГЛЮКОЗЫ, КРАХМАЛА,ПРЕДНАЗНАЧЕННЫЙ ДЛЯ УПОТРЕБЛЕНИЯ В ПИЩУ.РАСФАСОВ</t>
  </si>
  <si>
    <t>НАПИТОК БЕЗАЛКОГОЛЬНЫЙ НА ОСНОВЕ ФЕРМЕНТИРОВАННОЙ СОИ X-CODE (СОСТАВ СОЕВОГО БЕЛКА (93.425 %),СИРОП ФРУКТООЛИГОСАХАРИДОВ, МОЛОЧНАЯ КИСЛОТА), НЕ СОДЕРЖИТ ГМО, МОЛОЧНЫХ ЖИРОВ, САХАРОЗЫ, ГЛЮКОЗЫ, КРАХМАЛА,ПРЕДНАЗНАЧЕННЫЙ ДЛЯ УПОТРЕБЛЕНИЯ В ПИЩУ.РАСФАСОВ</t>
  </si>
  <si>
    <t>07.02.2020</t>
  </si>
  <si>
    <t>БЕЛКОВЫЕ ВЕЩЕСТВА, ИНГРИДИЕНТЫ - ИЗОЛЯТ СОЕВОГО БЕЛКА, ИСПОЛЬЗУЕТСЯ В ПИЩЕВОЙ ПРОМЫШЛЕННОСТИ ПРИ ПРОИЗВОДСТВЕ МЯСНЫХ, КОЛБАСНЫХ ИЗДЕЛИЙ, РУБЛЕННЫХ ПОЛУФАБРИКАТОВ, СОДЕРЖАНИЕ БЕЛКА 90.1%, В БУМАЖНЫХ МЕШКАХ ПО 20КГ, БЕЗ СОДЕРЖАНИЯ ГМО, НЕ ЯВЛ.ОТХОДАМИ; ИЗОЛЯТ СОЕВОГО БЕЛКА SAFTEX SOYPI 90В, С СОДЕРЖАНИЕМ БЕЛКА 90.5% НЕ ДЛЯ РЕАЛИЗАЦИИ В РОЗНИЧНОЙ ТОРГОВОЙ СЕТИ; QINGDAO SYNVELOP INTERNATIONAL TRADE CO., LTD SAFTEX SOYPI 90В SAFTEX SOYPI 90В ОТСУТСТВУЕТ ОТСУТСТВУЕТ 1640</t>
  </si>
  <si>
    <t>08.07.2023</t>
  </si>
  <si>
    <t>КОМПЛЕКСНАЯ ПИЩЕВАЯ ДОБАВКА, НЕ ЯВЛЯЕТСЯ ЛЕКАРСТВЕННЫМ СРЕДСТВОМ, БЕЗ СОДЕРЖАНИЯ ЭТИЛОВОГО СПИРТА, НЕ ДЛЯ ВЕTЕРИНАРИИ, ВСЕГО</t>
  </si>
  <si>
    <t>27.07.2023</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</si>
  <si>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96 ГР. ПРОДУКТ ИЗ СОЕВОЙ МАССЫ 40 ПАЧЕК ПО 100 ГР. ПРОДУКТ ИЗ СОЕВОЙ МАССЫ 90 ПАЧЕК ПО 110 ГР. ПРОДУКТ ИЗ СОЕВОЙ МАССЫ 80 ПАЧЕК ПО 110 ГР. ПРОДУКТ ИЗ СОЕВОЙ МАССЫ 80 ПАЧЕК ПО 95 ГР. ПРОДУКТ ИЗ СОЕВОЙ МАССЫ 60 ПАЧЕК ПО 130 ГР. XIPING YANGYANG FOOD TECHNOLOGY CO., LTD HUAXINGHE 2000 HE NAN LONG XIANG FOOD CO. LTD НЕ ОБОЗНАЧЕНА 1200 WUYI COUNTY QIAOWEIXIANG FOOD CO., LTD FENGQING 1800 LUOYANG DENGSHI FOOD CO., LTD НЕ ОБОЗНАЧЕНА 5600 LUOYANG DENGSHI FOOD CO., LTD НЕ ОБОЗНАЧЕНА 800 XUCHANG EXTRAORDINARY FOOD CO., LTD НЕ ОБОЗНАЧЕНА 3600</t>
  </si>
  <si>
    <t>БИОЛOГИЧЕСКИ АКТИВНЫЕ ДОБАВКИ К ПИЩЕ</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</si>
  <si>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t>
  </si>
  <si>
    <t>ISOPRO 900 HI - ИЗОЛЯТ СОЕВОГО БЕЛКА С ВЫСОКОЙ ВЛАГОСВЯЗЫВАЮЩЕЙ СПОСОБНОСТЬЮ ДЛЯ ПИЩЕВОЙ ПРОМЫШЛЕННОСТИ, 80 МЕШКОВ 1600 КГ. :</t>
  </si>
  <si>
    <t>HYFOAMA VPN-ВЗБИВНОЙ АГЕНТ ОСНОВАННЫЙ НА ГИДРОЛИЗОВАННЫХ РАСТИТЕЛЬНЫХ БЕЛКАХ.МОЖЕТ БЫТЬ ИСПОЛЬЗОВАН ДЛЯ УЛУЧШЕНИЯ ИЛИ ЗАМЕНЫ ИСПОЛЬЗОВАНИЯ ЯИЧНОГО БЕЛКА. ДЛЯ ИСПОЛЬЗОВАНИЯ В ПИЩЕВОЙ ПРОМЫШЛЕННОСТИ. НЕ СОДЕРЖИТ ГМО. УПАКОВАН В КОРОБКИ ПО 15 КГ. ВЕС : БРУТТО С УЧЕТОМ ВЕСА ПОДДОНОВ 1838.82 КГ. СОСТАВ:ГИДРОЛИЗОВАННЫЙ РАСТИТЕЛЬНЫЙ БЕЛОК KERRY (NL) B.V. KERRY 20070520 1620</t>
  </si>
  <si>
    <t>КОМПЛЕКСНАЯ ПИЩЕВАЯ ДОБАВКА, НЕ ЯВЛЯЕТСЯ ЛЕКАРСТВЕННЫМ СРЕДСТВОМ, БEЗ СОДЕРЖАНИЯ ЭТИЛОВОГО СПИРТА, НЕ ДЛЯ ВЕТЕРИНАРИИ, ВСЕГО</t>
  </si>
  <si>
    <t>БЕЛКОВЫЙ КОНЦЕНТРАТ-МУКА СОЕВАЯ ТЕКСТУРИРОВАННАЯ PRO-VO-TEX PO35 - 1605 КГ. ДЛЯ ИСПОЛЬЗОВАНИЯ В ПИЩЕВОЙ ПРОМЫШЛЕННОСТИ ПРИ ПРОИЗВОДСТВЕ МЯСНЫХ, РЫБНЫХ, МОЛОЧНЫХ ПРОДУКТОВ, ПРОДУКТОВ ИЗ МЯСА ПТИЦЫ, КОНСЕРВОВ ИЗ ИЗМЕЛЬЧЕННОГО МЯСА. СОСТАВ: : ОБЕЗЖИРЕННАЯ СОЕВАЯ МУКА. ООО БИО СТАНДАРТ ЛОГОТИП ИЗГОТОВИТЕЛЯ 0</t>
  </si>
  <si>
    <t>БЕЛКОВЫЙ КОНЦЕНТРАТ-МУКА СОЕВАЯ ТЕКСТУРИРОВАННАЯ PRO-VO-TEX PO35 - 1605 КГ. ДЛЯ ИСПОЛЬЗОВАНИЯ В ПИЩЕВОЙ ПРОМЫШЛЕННОСТИ ПРИ ПРОИЗВОДСТВЕ МЯСНЫХ, РЫБНЫХ, МОЛОЧНЫХ ПРОДУКТОВ, ПРОДУКТОВ ИЗ МЯСА ПТИЦЫ, КОНСЕРВОВ ИЗ ИЗМЕЛЬЧЕННОГО МЯСА. СОСТАВ:</t>
  </si>
  <si>
    <t>ТЕКСТУРИРОВАННЫЙ БЕЛКОВЫЙ ПРОДУКТ-СОЕВЫЙ ПРОДУКТ (МАССА СОЕВАЯ) В УПАКОВКАХ (ПАКЕТЫ ИЗ ПОЛИМ. МАТ.) 178 КАРТ. КОР. ПО 18 ПАК. ПО 500Г(ВМЕСТЕ С ПАК.) В 1 КОР., СРОК ГОДНОСТИ 12 МЕСЯЦЕВ, ДАТА ИЗГОТОВЛЕНИЯ ФЕВРАЛЬ 2022Г., ДЛЯ УПОТРЕБЛЕНИЯ В ПИЩУ</t>
  </si>
  <si>
    <t>БЕЛКОВЫЕ ВЕЩЕСТВА : GLUADIN SOY BENZ - ГИДРОЛИЗИРОВАННЫЙ ПРОТЕИН СОИ (ВОДН.РАСТВОР), ЖИДКОСТЬ ЖЕЛТ.ЦВЕТА,ПРИМЕН.В КОСМЕТИЧ.ПРОМ-ТИ В КАЧ.УХАЖИВАЮЩЕГО СРЕДСТВА ПРИ ПРОИЗВ-ВЕ СРЕДСТВ ПО УХОДУ ЗА КОЖЕЙ И ВОЛОСАМИ,НЕ ПИЩ.ПРОДУКЦИЯ,НЕ ДЛЯ РОЗН.ПРОДАЖИ,(В</t>
  </si>
  <si>
    <t>ПРОДУКТ СОЕВЫЙ ТЕКСТУРИРОВАННЫЙ: СОЕВОЕ МЯСО (КУСОЧКИ) С МАРКИРОВКОЙ ASIAFEST. ДТ С ОБРАЗЦАМИ 10609060/021120/0227531.</t>
  </si>
  <si>
    <t>ПРОДУКТ СОЕВЫЙ ТЕКСТУРИРОВАННЫЙ: &lt;СОЕВОЕ МЯСО&gt; (КУСОЧКИ) С МАРКИРОВКОЙ &lt;ASIAFEST&gt;. ДТ С ОБРАЗЦАМИ 10609060/021120/0227531.</t>
  </si>
  <si>
    <t>МАССА СОЕВАЯ ПРОТЕИНОВАЯ, СНЯТАЯ С СОЕВОГО МОЛОКА,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СМ. МАССА СОЕВАЯ ПРОТЕИНОВАЯ, СНЯТАЯ С СОЕВОГО МОЛОКА 8КГ/КОРОБКА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 CHANGZHONG BEANS HUAYE FOOD CO., LTD YICHUN 200</t>
  </si>
  <si>
    <t>СОЕВЫЙ ТЕКСТУРАТ НА ОСНОВЕ ОБЕЗЖИРЕННОЙ ТЕКСТУРИРОВАННОЙ СОЕВОЙ МУКИ (ТЕКСТУРАТ СОЕВОГО БЕЛKА) - ПРОДУКТ ИЗ СОИ С СОДЕРЖАНИЕМ БЕЛКА В СУХОМ ВЕЩЕСТВЕ НЕ МЕНЕЕ 48%, ПРОИЗВОДИТСЯ ИЗ ОТБОРНЫХ ОЧИЩЕННЫХ И ОБЕЗЖИРЕННЫХ СОЕВЫХ СЕМЯН С ЦЕЛЬЮ ИМИТАЦИИТЕКСТУРЫ</t>
  </si>
  <si>
    <t>23.02.2023</t>
  </si>
  <si>
    <t>БЕЛКОВЫЕ КОНЦЕНТРАТЫ И ТЕКСТУРИРОВАННЫЕ БЕЛКОВЫЕ ВЕЩЕСТВА, ИСПОЛЬЗУЕТСЯ В ПИЩЕВОЙ ПРОМЫШЛЕННОСТИ: РАСТИТЕЛЬНЫЙ БЕЛОК ГИДРОЛИЗОВАННЫЙ 654075, В ВИДЕ ГРАНУЛ , КАРТ КОР ПО 25КГ, СОСТАВ: РАСТИТЕЛЬНЫЙ БЕЛОК ГИДРОЛИЗОВАННЫЙ-100% РАСТИТЕЛЬНЫЙ БЕЛОК ГИДРОЛИЗОВАННЫЙ 654075, В ВИДЕ ГРАНУЛ , КАРТ КОР ПО 24.5КГ, СОСТАВ: РАСТИТЕЛЬНЫЙ БЕЛОК ГИДРОЛИЗОВАННЫЙ-100% NACTIS BENELUX NV SYMRISE 654075. 24.5 NACTIS BENELUX NV SYMRISE 654075 1575</t>
  </si>
  <si>
    <t>ПРОЧИЕ БЕЛКОВЫЕ КОНЦЕНТРАТЫ И ТЕКСТУРИРОВАННЫЕ БЕЛКОВЫЕ ВЕЩЕСТВА: 23 EDSMART, СПЕЦИАЛИЗИРОВАННЫЙ ПИЩЕВОЙ ПРОДУКТ ДИЕТИЧЕСКОГО ПРОФИЛАКТИЧЕСКОГО ПИТАНИЯ ENERGYDIETSMART (ЭНЕРДЖИ ДИЕТ СМАРТ) СО ВКУСОМ 24 EDSMART, СПЕЦИАЛИЗИРОВАННЫЙ ПИЩЕВОЙ ПРОДУКТ ДИЕТИЧЕСКОГО ПРОФИЛАКТИЧЕСКОГО ПИТАНИЯ ENERGYDIETSMART (ЭНЕРДЖИ ДИЕТ СМАРТ) СО ВКУСОМ 25 EDSMART, СПЕЦИАЛИЗИРОВАННЫЙ ПИЩЕВОЙ ПРОДУКТ ДИЕТИЧЕСКОГО ПРОФИЛАКТИЧЕСКОГО ПИТАНИЯ ENERGYDIETSMART (ЭНЕРДЖИ ДИЕТ СМАРТ) СО ВКУСОМ 73 EDШКА СО ВКУСОМ 27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72 EDШКА СО ВКУСОМ 26 EDSMART, СПЕЦИАЛИЗИРОВАННЫЙ ПИЩЕВОЙ ПРОДУКТ ДИЕТИЧЕСКОГО ПРОФИЛАКТИЧЕСКОГО ПИТАНИЯ ENERGYDIETSMART (ЭНЕРДЖИ ДИЕТ СМАРТ) СО ВКУСОМ ООО НЛ КОНТИНЕНТ ENERGY DIET SMART 72 ООО НЛ КОНТИНЕНТ ENERGY DIET SMART 72 ООО НЛ КОНТИНЕНТ ENERGY DIET SMART 384 ООО НЛ КОНТИНЕНТ ENERGY DIET SMART 576 ООО НЛ КОНТИНЕНТ ENERGY DIET SMART 768 ООО НЛ КОНТИНЕНТ ENERGY DIET SMART 768 ООО НЛ КОНТИНЕНТ EDШКА 12 ООО НЛ КОНТИНЕНТ EDШКА 12</t>
  </si>
  <si>
    <t>БИОЛОГИЧЕСКИ АКТИВНЫЕ ДОБАВКИ К ПИЩЕ, БЕЗ СОДЕРЖАНИЯ ЭТИЛОВОГО СПИРТА И ЭТИЛОВОГО ДЕНАТУРИРОВАННОГО СПИРТА, НЕ ЯВЛЯЮTСЯ ЛЕКАРСТВЕННЫМ СРЕДСТВОМ:</t>
  </si>
  <si>
    <t>БИОЛОГИЧЕСКИ АКТИВНЫЕ ДОБАВКИ К ПИЩЕ, БЕЗ СОДЕРЖАНИЯ ЭТИЛОВОГО СПИРТА И ЭТИЛОВОГО ДЕНАТУРИРОВАННОГО СПИPТА, НЕ ЯВЛЯЮТСЯ ЛЕКАРСТВЕННЫМ СРЕДСТВОМ:</t>
  </si>
  <si>
    <t>ТЕКСТУРИРОВАННЫЙ БЕЛКОВЫЙ ПРОДУКТ-СОЕВЫЙ ПРОДУКТ В УПАКОВКАХ (ПАКЕТЫ ИЗ ПОЛИМ. МАТ.), 176 КАРТ. КОР. ПО 18 ПАК. ПО 500Г(ВМЕСТЕ С ПАК.) В 1 КОР., СРОК ГОДНОСТИ 18 МЕСЯЦЕВ, ДАТА ИЗГОТОВЛЕНИЯ ОКТЯБРЬ 2022Г., ДЛЯ УПОТРЕБЛЕНИЯ В ПИЩУ</t>
  </si>
  <si>
    <t>КОМПЛЕКСНАЯ ПИЩЕВАЯ ДОБАВКА; НЕ ЯВЛЯЕТСЯ ЛЕКАРСТВЕННЫМ СРЕДСТВОМ, БЕЗ СОДЕРЖАНИЯ ЭТИЛОВОГО СПИРТА, НЕ ДЛЯ ВЕТЕРИНАРИИ, ВСЕГО</t>
  </si>
  <si>
    <t>БЕЛКОВЫЕ ВЕЩЕСТВА И ИХ ПРОИЗВОДНЫЕ ДЛЯ ИСПОЛЬЗОВАНИЯ В ПИЩЕВОЙ ПРОМЫШЛЕННОСТИ: БЕЛОК СВИНОЙ В ФОРМЕ ПОРОШКА СВЕТЛО-БЕЖЕВОГО ЦВЕТА. ПPОДУКТ ЯВЛЯЕТСЯ ФУНКЦИОНАЛЬНЫМ ЖИВОТНЫМ БЕЛКОМ, ПРОИЗВЕДЕННЫМ ИЗ СОЕДИНИТЕЛЬНО-ТКАННОГО И ЦЕЛЬНОМЫШЕЧНОГО СЫРЬЯ ПИЩЕВО</t>
  </si>
  <si>
    <t>YUЕ БЕЛКОВЫЕ ВЕЩЕСТВА, (ВЕС БРУТТО С,{$ ПАЛЛ 1713 900:## КГ)</t>
  </si>
  <si>
    <t>БЕЛКОВЫЕ КОНЦЕНТРАТЫ И ТЕКСТУРИРОВАННЫЕ БЕЛКОВЫЕ ВЕЩЕСТВА, ДЛЯ ПРОИЗВОДСТВА КОНДИТЕРСКИХ ИЗДЕЛИЙ БЕЗ ГМО (ВЕС БРУТТО С ПОДДОНАМИ 1723.620 КГ)</t>
  </si>
  <si>
    <t>БЕЛКОВЫЕ КОНЦЕНТРАТЫ И ТЕКСТУРИРОВАННЫЕ БЕЛКОВЫЕ ВЕЩЕСТВА, ДЛЯ ПРОИЗВОДСТВА КОНДИТЕРСКИХ ИЗДЕЛИЙ БЕЗ ГМО (ВЕС БРУТТО С ПОДДОНАМИ 1723.630 КГ)</t>
  </si>
  <si>
    <t>БЕЛКОВЫЕ КОНЦЕНТРАТЫ И ТЕКСТУРИРОВАННЫЕ БЕЛКОВЫЕ ВЕЩЕСТВА, ДЛЯ ПРОИЗВОДСТВА КОНДИТЕРСКИХ ИЗДЕЛИЙ, БЕЗ ГМО (ВЕС БРУТТО С ПОДДОНАМИ 1723.625 КГ)</t>
  </si>
  <si>
    <t>БЕЛКОВЫЕ КОНЦЕНТРАТЫ И ТЕКСТУРИРОВАННЫЕ БЕЛКОВЫЕ ВЕЩЕСТВА, ДЛЯ ПРОИЗВОДСТВА КОНДИТЕРСКИХ ИЗДЕЛИЙ БЕЗ ГМО (ВЕС БРУТТО С ПОДДОНАМИ 1723.630 КГ) СМЕСЬ СУХАЯ PREMIX SUNSET GLAZE P-16034 ДЛЯ ПРОИЗ-ВА ГЛАЗУРИ. СОСТАВ: РАСТИТЕЛЬНЫЕ БЕЛКИ, МАЛЬТОДЕКСТРИН. В МЕШКАХ ПО 15 КГ, 105 ШТ. PURATOS N.V. PURATOS 4002608 1575</t>
  </si>
  <si>
    <t>БЕЛКОВЫЕ КОНЦЕНТРАТЫ И ТЕКСТУРИРОВАННЫЕ БЕЛКОВЫЕ ВЕЩЕСТВА, ДЛЯ ПРОИЗВОДСТВА КОНДИТЕРСКИХ ИЗДЕЛИЙ БЕЗ ГМО (ВЕС БРУТТО С ПОДДОНАМИ 1723.620 КГ) СМЕСЬ СУХАЯ PREMIX SUNSET GLAZE P-16034 ДЛЯ ПРОИЗ-ВА ГЛАЗУРИ. СОСТАВ: РАСТИТЕЛЬНЫЕ БЕЛКИ, МАЛЬТОДЕКСТРИН. В МЕШКАХ ПО 15 КГ, 105 ШТ. PURATOS N.V. PURATOS 4002608 1575</t>
  </si>
  <si>
    <t>КОМПЛЕКСНАЯ ПИЩЕВАЯ ДОБАВКА, НЕ ЯВЛЯЕТСЯ ЛЕКАРСТВЕННЫМ СРЕДСТВОМ, БЕЗ СОДЕРЖАНИЯ ЭТИЛОВОГО СПИРТА, НЕ ДЛЯ ВЕТЕРИHАРИИ, ВСЕГО</t>
  </si>
  <si>
    <t>КОМПЛЕКСНАЯ ПИЩЕВАЯ ДОБАВКА, НЕ ЯВЛЯЕТСЯ ЛEКАРСТВЕННЫМ СРЕДСТВОМ, БЕЗ СОДЕРЖАНИЯ ЭТИЛОВОГО СПИРТА, НЕ ДЛЯ ВЕТЕРИНАРИИ, ВСЕГО</t>
  </si>
  <si>
    <t>БИОЛОГИЧЕСКИ АКТИВНЫЕ ДОБАВКИ К ПИЩЕ; БЕЗ СОДЕРЖАНИЯ ЭТИЛОВОГО СПИРТА И ЭТИЛОВОГО ДЕНАТУРИРОВАННОГО СПИРТА, НЕ ЯВЛЯЮТСЯ ЛЕКАРСТВЕННЫМ СРЕДСТВОМ:</t>
  </si>
  <si>
    <t>БИОЛОГИЧЕСКИ АКТИВНЫЕ ДОБАВКИ К ПИЩЕ, БЕЗ СОДЕРЖАНИЯ ЭТИЛОВОГО СПИРТА И ЭТИЛОВОГО ДЕНАТУРИРОВАННОГО СПИРТА, НЕ ЯBЛЯЮТСЯ ЛЕКАРСТВЕННЫМ СРЕДСТВОМ:</t>
  </si>
  <si>
    <t>11.06.2023</t>
  </si>
  <si>
    <t>13.09.2020</t>
  </si>
  <si>
    <t>КОМПЛЕКСНАЯ ПИЩЕВАЯ ДОБАВКА, НЕ ЯВЛЯЕТСЯ ЛЕКАРСТВЕННЫМ СРЕДСТВОМ, БЕЗ СОДЕРЖАНИЯ ЭТИЛОВОГО CПИРТА, НЕ ДЛЯ ВЕТЕРИНАРИИ, ВСЕГО</t>
  </si>
  <si>
    <t>25.06.2023</t>
  </si>
  <si>
    <t>18.05.2023</t>
  </si>
  <si>
    <t>КОМПЛЕКCНАЯ ПИЩЕВАЯ ДОБАВКА,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</si>
  <si>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YUЕ БЕЛКОВЫЕ КОНЦЕНТРАТЫ. И ТЕКСТУРИРОВАННЫЕ: БЕЛКОВЫЕ ВЕЩЕСТВА, ДЛЯ ПРОИЗВОДСТВА; КОНДИТЕРСКИХ ИЗДЕЛИЙ БЕЗ: ГМО (ВЕС БРУТТО; С С ПОДДОНАМИ. 1693 180, КГ)</t>
  </si>
  <si>
    <t>ИЗОЛЯТ СОЕВОГО БЕЛКА ПРОТЕАЛЬ ДЛЯ ИСПОЛЬЗОВАНИЯ В ПИЩЕВОЙ ПРОМЫШЛЕННОСТИ. ВЕС-1540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</si>
  <si>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t>
  </si>
  <si>
    <t>ПРОДУКТ  БЕЛКОВЫЙ ИЗ ТЕКСТУРИРОВАННОЙ СОЕВОЙ МУКИ ПРЕДНАЗНАЧЕННЫЙ ДЛЯ УПОТРЕБЛЕНИЯ В В ПИЩУ, НЕ СОДЕРЖАЩИЙ МОЛОЧНЫХ ЖИРОВ,С СОДЕРЖАНИЕМ САХАРОЗЫ, ИЗОГЛЮКОЗЫ, ГЛЮКОЗЫ ИЛИ КРАХМАЛА БОЛЕЕ 5%МАС.НЕ СОДЕРЖИТ ГМО: ПРОДУКТ ИЗ СОЕВОЙ МАССЫ, - ВСЕГО 11760 BJO</t>
  </si>
  <si>
    <t>КОМПЛЕКСНАЯ ПИЩЕВАЯ ДОБАВКА, НE ЯВЛЯЕТСЯ ЛЕКАРСТВЕННЫМ СРЕДСТВОМ, БЕЗ СОДЕРЖАНИЯ ЭТИЛОВОГО СПИРТА, НЕ ДЛЯ ВЕТЕРИНАРИИ, ВСЕГО</t>
  </si>
  <si>
    <t>СЫРЬЕ ДЛЯ ПРОИЗВОДСТВА ПИЩЕВЫХ ДОБАВОК. НЕ СОДЕРЖИТ ГМО, НЕ ЯВЛЯЕТСЯ ЛЕКАРСТВЕННЫМ СРЕДСТВОМ:</t>
  </si>
  <si>
    <t>ГИДРОЛИЗОВАННЫЙ РАСТИТЕЛЬНЫЙ БЕЛОК НVР (HYDROLYZED VEGETABLE PROTEIN HVP) НЕ СОДЕРЖИТ МОЛОЧНЫХ ЖИРОВ, САХАРОЗЫ, ИЗОГЛЮКОЗЫ, ГЛЮКОЗЫ ИЛИ КРАХМАЛА, ПРЕДНАЗНАЧЕН ДЛЯ ИСПОЛЬЗОВАНИЯ В ПРОИЗВОДСТВЕ ПИЩЕВОЙ ПРОДУКЦИИ В КАЧЕСТВЕ УСИЛИТЕЛЯ ВКУСА, НЕ СОДЕРЖИТ</t>
  </si>
  <si>
    <t>КОМПЛЕКСНAЯ ПИЩЕВАЯ ДОБАВКА, НЕ ЯВЛЯЕТСЯ ЛЕКАРСТВЕННЫМ СРЕДСТВОМ, БЕЗ СОДЕРЖАНИЯ ЭТИЛОВОГО СПИРТА, НЕ ДЛЯ ВЕТЕРИНАРИИ, ВСЕГО</t>
  </si>
  <si>
    <t>БЕЛКОВЫЕ КОHЦЕНТРАТЫ И ТЕКСТУРИРОВАННЫЕ БЕЛКОВЫЕ ВЕЩЕСТВА:</t>
  </si>
  <si>
    <t>ПИЩЕВАЯ ДОБАВКА - ПРЕПАРАТ НА ОСНОВЕ РАСТИТЕЛЬНОГО БЕЛКА ДЛЯ ИСПОЛЬЗОВАНИЯ В ВИНОДЕЛИИ, С МАРКИРОВКОЙ "LAFFORT":ПРЕДНАЗНАЧЕНО ДЛЯ ИСПОЛЬЗОВАНИЯ В ВИНОДЕЛЬЧЕСКОЙ ПРОМЫШЛЕННОСТИ.</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</si>
  <si>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10840 ПРОДУКТ ИЗ СОЕВОЙ МАССЫ 100 ПАЧЕК ПО 80 ГР. 02. 2020 ПРОДУКТ ИЗ СОЕВОЙ МАССЫ 14 УПАКОВОК ПО 720 ГР. (30 ШТУК ПО 24 ГР.) 01. 2020 ПРОДУКТ ИЗ СОЕВОЙ МАССЫ 14 УПАКОВОК ПО 960 ГР. (30 ШТУК ПО 32 ГР.) 01. 2020 УПАКОВКА HE NAN LONG XIANG FOOD CO. LTD ОТСУТСТВУЕТ 10000 HE NAN LONG XIANG FOOD CO. LTD ОТСУТСТВУЕТ 420 HE NAN LONG XIANG FOOD CO. LTD ОТСУТСТВУЕТ 420</t>
  </si>
  <si>
    <t>БЕЛКОВЫЕ ВЕЩЕСТВА ИЗ КОЖИ:</t>
  </si>
  <si>
    <t>ТЕКСТУРИРОВАННЫЙ БЕЛКОВЫЙ ПРОДУКТ-СОЕВЫЙ ПРОДУКТ В УПАКОВКАХ (ПАКЕТЫ ИЗ ПОЛИМ. МАТ.), 167 КАРТ. КОР. ПО 1 ПАК. ПО 9КГ(ВМЕСТЕ С ПАК.) В 1 КОР., СРОК ГОДНОСТИ 18 МЕСЯЦЕВ, ДАТА ИЗГОТОВЛЕНИЯ ОКТЯБРЬ 2021Г., ДЛЯ УПОТРЕБЛЕНИЯ В ПИЩУ</t>
  </si>
  <si>
    <t>ТЕКСТУРИРОВАННЫЙ БЕЛКОВЫЙ ПРОДУКТ-СОЕВЫЙ ПРОДУКТ В УПАКОВКАХ (ПАК. ИЗ ПОЛИМ. МАТ.), 167 КАРТ. КОР. ПО 1 ПАК. ПО 9КГ(ВМЕСТЕ С ПАК.) В 1 КОР., СРОК ГОДНОСТИ 12 МЕСЯЦЕВ, ДАТА ИЗГОТОВЛЕНИЯ НОЯБРЬ 2023Г., ДЛЯ УПОТРЕБЛЕНИЯ В ПИЩУ</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</si>
  <si>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10 УПАКОВОК ПО 790 ГР. (10 ШТУК ПО 79 ГР.) 09.2023,ВСЕГО-</t>
  </si>
  <si>
    <t>ПЕПТОН PLUS ИЗ КАЗЕИНА (ФЕРМЕНТНЫЙ ГИДРОЛИЗАТ), ДЛЯ БИОХИМИИ, ЛАБОРАТОРНЫЙ РЕАКТИВ ЛОТ 64E75F5E ДАТА ПРОИЗВОДСТВА 04,2023, СРОК ГОДНОСТИ 04.2028, КАС № 91079-40-2, НЕ ДЛЯ МЕДИЦИНЫ, НЕ ДЛЯ ВЕТЕРИНАРИИ, НЕ ЯВЛЯЕТСЯ ОТХОДАМИ, НЕ ФАРМ.СУБСТАНЦИЯ, БЕЗ</t>
  </si>
  <si>
    <t>СЫРЬЕ ДЛЯ ПРОИЗВОДСТВА БИОЛОГИЧЕСКИ АКТИВНЫХ ДОБАВОК К ПИЩЕ: КОЛЛАГЕН РЫБИЙ - ГИДРОЛИЗАТ КОЛЛАГЕНА. CAS №.: 92 113-31-0 ГИДРОЛИЗАТ КОЛЛАГЕНА - ЭТО НАТУРАЛЬНЫЙ ПИЩЕВОЙ ПРОДУКТ, ЯВЛЯЕТСЯ КИСЛОТНЫМ ГИДРОЛИЗАТОМ БЕЛКА КОЛЛАГЕНА, СОСТОЯЩИЙ ГЛАВНЫМ ОБРАЗОМ</t>
  </si>
  <si>
    <t>ГИДРОЛИЗАТ КОЛЛАГЕНА - КОЛЛАГЕН РЫБИЙ В ВИДЕ СВЕТЛОЖЕЛТОГО- БЕЛОГО ПОРОШКА. ЯВЛЯЕТСЯ СЫРЬЕМ ДЛЯ ПРОИЗВОДСТВА БИОЛОГИЧЕСКИХ АКТИВНЫХ ДОБАВОК К ПИЩЕ. НЕ ДЛЯ ВЕТЕРИНАРИИ. НЕ ДЛЯ ВЕТЕРИНАРИИ, НЕ НАРКОТИЧЕСКОЕ СРЕДСТВО, НЕ ОТХОДЫ, НЕ ЛЕКАРСТВЕННЫЕ СРЕДСТВ</t>
  </si>
  <si>
    <t>СЫРЬЕ ДЛЯ ПРОИЗВОДСТВА БИОЛОГИЧЕСКИ АКТИВНЫХ ДОБАВОК К ПИЩЕ: КОЛЛАГЕН РЫБИЙ - ГИДРОЛИЗАТ КОЛЛАГЕНА. CAS №.: 92 113-31-0 ГИДРОЛИЗАТ КОЛЛАГЕНА - ЭТО НАТУРАЛЬНЫЙ ПИЩЕВОЙ ПРОДУКТ ЯВЛЯЕТСЯ КИСЛОТНЫМ ГИДРОЛИЗАТОМ БЕЛКА КОЛЛАГЕНА, СОСТОЯЩИЙ ГЛАВНЫМ ОБРАЗОМ</t>
  </si>
  <si>
    <t>КОЛЛАГЕН ГИДРОЛИЗОВАННЫЙ-1500 КГ, БЕЛЫЙ ИЛИ ЖЕЛТОВАТЫЙ ПОРОШОК, ПАРТИЯ №HS1911206. СЫРЬЁ ДЛЯ ПРОИЗВОДСТВА БАД. НЕ ЯВЛЯЕТСЯ ОПАСНЫМ ОТХОДОМ, ЛЕКАРСТВЕННЫМ СРЕДСТВОМ, ФАРМАЦЕВТИЧЕСКОЙ СУБСТАНЦИЕЙ, НЕ ДЛЯ ВЕТЕРИНАРИИ. НЕ РАСФАСОВАН, НЕ ДЛЯ РОЗНИЧНОЙ : ПРОДАЖИ. JIAXING HENGJIE BIOPHARMACEUTICAL CO., LTD HONEST SCIENCE 1500</t>
  </si>
  <si>
    <t>КОЛЛАГЕН ГИДРОЛИЗОВАННЫЙ (ПЕПТИДЫ КОЛЛАГЕНА), НЕ ЯВЛЯЕТСЯ ОПАСНЫМ ОТХОДОМ, HЕ ЯВЛЯЕТСЯ ТОВАРОМ ВОЕННОГО И ДВОЙНОГО НАЗНАЧЕНИЯ</t>
  </si>
  <si>
    <t>БЕЛКОВЫЕ ВЕЩЕСТВА: GLUADIN SOY BENZ - ГИДРОЛИЗИРОВАННЫЙ ПРОТЕИН СОИ (ВОДН.РАСТВОР),ЖИДКОСТЬ ЖЕЛТ.ЦВЕТА,ПРИМЕН.В КОСМЕТИЧ.ПРОМ-ТИ В КАЧ.УХАЖИВАЮЩЕГО СРЕДСТВА ПРИ ПРОИЗВ-ВЕ СРЕДСТВ ПО УХОДУ ЗА КОЖЕЙ И ВОЛОСАМИ,НЕ ПИЩ.ПРОДУКЦИЯ,НЕ ДЛЯ РОЗН.ПРОДАЖИ,(</t>
  </si>
  <si>
    <t>ГИДРОЛИЗОВАННЫЙ КОЛЛАГЕН (СУХОЙ СВИНОЙ БЕЛОК): PEPTAN P 2000 LD (КОЛЛАГЕНОВОЕ ВОЛОКНО-ROUSSELOT P2000LD) В ВИДЕ ПОРОШКА, ДЛЯ ПИЩЕВОЙ ПРОМЫШЛЕННОСТИ, В 100 МЕШКАХ ПО 15 КГ, (ВЕС 4 ПОДДОНОВ 40 КГ)</t>
  </si>
  <si>
    <t>БЕЛКОВЫЕ ВЕЩЕСТВА (ВЕС БРУТТО С ПАЛЛ.1611.000 КГ):</t>
  </si>
  <si>
    <t>ГИДРОЛИЗОВАННЫЙ КОЛЛАГЕН (СУХОЙ СВИНОЙ БЕЛОК): "PEPTAN P 2000 LD" (КОЛЛАГЕНОВОЕ ВОЛОКНО-ROUSSELOT P2000LD) В ВИДЕ ПОРОШКА, ДЛЯ ПИЩЕВОЙ ПРОМЫШЛЕННОСТИ,</t>
  </si>
  <si>
    <t>ГИДРОЛИЗОВАННЫЙ КОЛЛАГЕН (СУХОЙ СВИНОЙ БЕЛОК): "PEPTAN P 2000 LD" (КОЛЛАГЕНОВОЕ ВОЛОКНО-ROUSSELOT P2000LD) В ВИДЕ ПОРОШКА, ДЛЯ ПИЩЕВОЙ ПРОМЫШЛЕННОСТИ, В 100 МЕШКАХ ПО 15 КГ, (ВЕС 2 ПОДДОНОВ 26 КГ)</t>
  </si>
  <si>
    <t>ГИДРОЛИЗОВАННЫЙ КОЛЛАГЕН (СУХОЙ СВИНОЙ БЕЛОК): "PEPTAN P 2000 LD" (КОЛЛАГЕНОВОЕ ВОЛОКНО-ROUSSELOT P2000LD) В ВИДЕ ПОРОШКА, ДЛЯ ПИЩЕВОЙ ПРОМЫШЛЕННОСТИ, В 100 МЕШКАХ ПО 15 КГ, (ВЕС 2 ПОДДОНОВ 46 КГ)</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</si>
  <si>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100 МЕШКАХ ПО 15 КГ, (ВЕС 2 ПОДДОНОВ 40</t>
  </si>
  <si>
    <t>БЕЛКОВЫЕ ВЕЩЕСТВА (ВЕС БРУТТО С ПАЛЛ.1635.000 КГ):</t>
  </si>
  <si>
    <t>БЕЛКОВЫЕ ВЕЩЕСТВА: NUTRILAN KERATIN W PP - ГИДРОЛИЗИРОВАННЫЙ КЕРАТИН (ВОДН.РАСТВОР),ЖИДКОСТЬ ЯНТАРН.ЦВЕТЕА,ПРИМЕН.В КОСМЕТИЧ.ПРОМ-ТИ В КАЧ.УХАЖИВАЮЩЕЙ ДОБАВКИ ПРИ ПРОИЗВ-ВЕ СРЕДСТВ ПО УХОДУ ЗА КОЖЕЙ И ВОЛОСАМИ,НЕ ПИЩЕВАЯ ПРОДУКЦИЯ,НЕ ДЛЯ РОЗНИЧ. : ПРОДАЖИ, (В ПЛАСТ.БОЧКАХ ПО 150КГ), АРТ.50211268 - 1500.00 КГ; BASF SE BASF 0</t>
  </si>
  <si>
    <t>БЕЛКОВЫЕ ВЕЩЕСТВА,(ВЕС БРУТТО С ПАЛЛ.1611.000КГ): NUTRILAN KERATIN W PP - ГИДРОЛИЗИРОВАННЫЙ КЕРАТИН (ВОДН.РАСТВОР),ЖИДКОСТЬ ЯНТАРН.ЦВЕТЕА,ПРИМЕН.В КОСМЕТИЧ.ПРОМ-ТИ В КАЧ.УХАЖИВАЮЩЕЙ ДОБАВКИ ПРИ ПРОИЗВ-ВЕ СРЕДСТВ ПО УХОДУ ЗА КОЖЕЙ И ВОЛОСАМИ,НЕ</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</si>
  <si>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100 МЕШКАХ ПО 15 КГ, (ВЕС 2 ПОДДОНОВ 36</t>
  </si>
  <si>
    <t>ГИДРОЛИЗОВАННЫЙ КОЛЛАГЕН (СУХОЙ СВИНОЙ БЕЛОК): "PROTAKE-P" (КОЛЛАГЕНОВОЕ ВОЛОКНО-ROUSSELOT PROTAKE-P), В ВИДЕ ПОРОШКА, ДЛЯ ПИЩЕВОЙ ПРОМЫШЛЕННОСТИ.</t>
  </si>
  <si>
    <t>БЕЛКОВЫЕ ВЕЩЕСТВА (ВЕС БРУТТО С ПАЛЛ.1611.000 КГ):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 ПИЩЕВАЯ ПРОДУКЦИЯ,НЕ ДЛЯ РОЗНИЧ.ПРОДАЖИ, (В ПЛАСТ. БОЧКАХ ПО 150КГ), BASF SE BASF 50211268 1500</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</si>
  <si>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100 МЕШКАХ ПО 15 КГ, (ВЕС 2 ПОДДОНОВ 40</t>
  </si>
  <si>
    <t>ГИДРОЛИЗОВАННЫЙ КОЛЛАГЕН (СУХОЙ СВИНОЙ БЕЛОК): PROTAKE-P (КОЛЛАГЕНОВОЕ ВОЛОКНО-ROUSSELOT PROTAKE-P), В ВИДЕ ПОРОШКА, ДЛЯ ПИЩЕВОЙ ПРОМЫШЛЕННОСТИ, В 100 МЕШКАХ ПО 15 КГ, (ВЕС 2 ПОДДОНОВ 50 КГ)</t>
  </si>
  <si>
    <t>ГИДРОЛИЗОВАННЫЙ КОЛЛАГЕН (СУХОЙ СВИНОЙ БЕЛОК): PROTAKE-P (КОЛЛАГЕНОВОЕ ВОЛОКНО-ROUSSELOT PROTAKE-P), В ВИДЕ ПОРОШКА, ДЛЯ ПИЩЕВОЙ ПРОМЫШЛЕННОСТИ, В 100 МЕШКАХ ПО 15 КГ, (ВЕС 2 ПОДДОНОВ 50 КГ) КОЛЛАГЕН ЛОТ 2707272, ВЯЗКОСТЬ 3.4 МПА-С 6,67 %, 60 ГРАД.С, PH: 6.0 6,67 %, 45 ГРАД.C, ОСТАТОК ПОСЛЕ ПРОКАЛИВАНИЯ МЕНЕЕ 2 % 550 ГРАД.С, ПОТЕРИ ПРИ СУШКЕ МЕНЕЕ 10 % 17 Ч, 105 ГРАД.С, ДАТА ПРОИЗВОДСТВА 05/2020, ГОДЕН ДО 05/2025 ROUSSELOT ANGOULEME S.A.S. ROUSSELOT ОТСУТСТВУЕТ 148436 PROTAKE-P 1500</t>
  </si>
  <si>
    <t>ГИДРОЛИЗОВАННЫЙ КОЛЛАГЕН (СУХОЙ СВИНОЙ БЕЛОК): "PROTAKE-P" (КОЛЛАГЕНОВОЕ ВОЛОКНО-ROUSSELOT PROTAKE-P), В ВИДЕ ПОРОШКА, ДЛЯ ПИЩЕВОЙ ПРОМЫШЛЕННОСТИ, В 100 МЕШКАХ ПО 15 КГ, (ВЕС 2 ПОДДОНА 36 КГ)</t>
  </si>
  <si>
    <t>ГИДРОЛИЗОВАННЫЙ КОЛЛАГЕН (СУХОЙ СВИНОЙ БЕЛОК): "PROTAKE-P" (КОЛЛАГЕНОВОЕ ВОЛОКНО-ROUSSELOT PROTAKE-P), В ВИДЕ ПОРОШКА, ДЛЯ ПИЩЕВОЙ ПРОМЫШЛЕННОСТИ, В 100 МЕШКАХ ПО 15 КГ, (ВЕС 1 ПОДДОНА 36 КГ)</t>
  </si>
  <si>
    <t>ЖИВОТНЫЕ БЕЛКИ СУХИЕ.В ВИДЕ ПОРОШКА, СОДЕРЖАНИЕ БЕЛКА В ПЕРЕСЧЕТЕ НА СУХОЕ ВЕЩЕСТВО-90-98%, ДЛЯ ПРИМЕНЕНИЯ В ПИЩЕВОЙ ПРОМЫШЛЕННОСТИ. ВЕС БРУТТО С ПОДДОНАМИ 1580.00 КГ</t>
  </si>
  <si>
    <t>ПРОДУКТ ПЕРЕРАБОТКИ КОЛЛАГЕНОСОДЕРЖАЩЕГО СЫРЬЯ: ЖИВОТНЫЕ БЕЛКИ, ПРОИЗВОДИМЫЕ ИЗ НАТУРАЛЬНОГО ПИЩЕВОГО СЫРЬЯ - БЕЛОК СУХОЙ ЖИВОТНЫЙ ГОВЯЖИЙ HYDROBEEF  48 МЕШКОВ ПО 25KG (ДАТА ИЗГОТОВЛЕНИЯ 16.11.2019 СРОК ГОДНОСТИ 16.11.23) -1200КГ ЖИВОТНЫЕ БЕЛКИ, ПРОИЗВОДИМЫЕ ИЗ НАТУРАЛЬНОГО ПИЩЕВОГО СЫРЬЯ - БЕЛОК СУХОЙ ЖИВОТНЫЙ ГОВЯЖИЙ PROBASE B 100 12 МЕШКОВ ПО 25KG (ДАТА ИЗГОТОВЛЕНИЯ 10.10.2019 СРОК ГОДНОСТИ 10.10.2022) -300КГ ESSENTIA PROTEIN SOLUTIONS AB PROBASE B 100 PROBASE B 100 300 ESSENTIA PROTEIN SOLUTIONS AB HYDROBEEF HYDROBEEF 1200</t>
  </si>
  <si>
    <t>ПЕПТОН ГИДРОЛИЗОВАНЫЙ ГОВЯЖИЙ, ПРЕДСТАВЛЯЕТ СОБОЙ ПОРОШОК СВЕТЛО-ЖЕЛТОГО ЦВЕТА. ПРИМЕНЯЕТСЯ ДЛЯ ПРОВЕДЕНИЯ ЛАБОРАТОРНЫХ ИССЛЕДОВАНИЙ. НЕ ДЛЯ ВЕТЕРИНАРИИ, НЕ ДЛЯ ПРИМЕНЕНИЯ В ПИЩЕВОЙ И ФАРМАЦЕВТИЧЕСКОЙ ПРОМЫШЛЕННОСТИ, НЕ ЯВЛЯЕТСЯ ПРОМЫШЛЕННЫМИ ОТХОДАМ</t>
  </si>
  <si>
    <t>ТЕКСТУРИРОВАННЫЕ БЕЛКОВЫЕ ВЕЩЕСТВА, ВЕС БРУТТО С ПОДДОНАМИ 1562.00 КГ: РИСОВЫЙ БЕЛОК REMYPRO N80+ ПРЕДСТАВЛЯЕТ СОБОЙ ПИЩЕВОЙ ИНГРЕДИЕНТ, ОСТАТОК ОТ ПОЛИРОВАННОГО ДРОБЛЁНОГО РИСА, ПРОШЕДШЕГО ВОДНУЮ ЭКСТРАКЦИЮ И ПОСЛЕДУЮЩУЮ СУШКУ. ТОНКО ИЗМЕЛЬЧЁННЫЙ ПОРОШОК ЯНТАРНОГО ЦВЕТА С ХАРАКТЕРНЫМ ДЛЯ РИСОВОГО БЕЛКА ВКУСОМ И ЗАПАХОМ, НЕ РАСТВОРИМ В ХОЛОДНОЙ ВОДЕ, ИСПОЛЬЗУЕТСЯ В ПИЩЕВОЙ ПРОМЫШЛЕННОСТИ ДЛЯ ОБОГАЩЕНИЯ ПРОТЕИНОМ РАЗЛИЧНЫХ КОНДИТЕРСКИХ ИЗДЕЛИЙ: БАТОНЧИКИ, ГОТОВЫЕ ЗАВТРАКИ, ЭКСТРУДИРОВАННЫЕ ПРОДУКТЫ. ХИМИЧЕСКИЙ СОСТАВ: РИСОВЫЙ БЕЛОК (ПРОТЕИН) ~79%, ВЛАГА 12%, ПРИМЕСИ 9%. УПАКОВКА: МНОГОСЛОЙНЫЙ БУМАЖНЫЙ МЕШОК, 25 КГ. № ПАРТИИ:2020129270 ДАТА ПРОИЗВОДСТВА: 22-01-2020 ГОДЕН ДО 21-01-2022 BENEO-REMY N.V BENEO-REMY BENEO-REMY 42741001 REMYPRO N80+ 1500</t>
  </si>
  <si>
    <t>БЕЛКОВЫЕ КОНЦЕНТРАТЫ, НЕ СОДЕРЖАЩИЕ МОЛОЧНЫХ ЖИРОВ, СОДЕРЖАНИЕ КРАХМАЛА 6%: ПИЩЕВОЙ ИНГРЕДИЕНТ: РИСОВЫЙ БЕЛОК REMYPRO N80+, ПРЕДСТАВЛЯЕТ СОБОЙ ПИЩЕВОЙ РИСОВЫЙ БЕЛОК В ВИДЕ ТОНКО ИЗМЕЛЬЧЁННОГО ПОРОШКА ЯНТАРНОГО ЦВЕТА С ХАРАКТЕРНЫМ ДЛЯ РИСОВОГО БЕЛКА РИСОВЫЙ БЕЛОК REMYPRO N80+ ВКУСОМ И ЗАПАХОМ, СОДЕРЖАНИЕ ПРОТЕИНОВ НЕ МЕНЕЕ 79%, НЕ СОДЕРЖИТ ГМО, ПРЕДНАЗНАЧЕН ДЛЯ ИСПОЛЬЗОВАНИЯ В ПИЩЕВОЙ ПРОМЫШЛЕННОСТИ, В МЕШКАХ ПО 25 КГ BENEO-REMY N.V. ОТСУТСТВУЕТ ОТСУТСТВУЕТ 42741001 ОТСУТСТВУЕТ 1500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</si>
  <si>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20.04.2020, СРОК ГОДНОСТИ 18 МЕСЯЦЕВ АО ИЦПП ОТСУТСТВУЕТ 1500</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</si>
  <si>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25.05.2020, СРОК ГОДНОСТИ 18 МЕСЯЦЕВ АО ИЦПП ОТСУТСТВУЕТ 1500</t>
  </si>
  <si>
    <t>ИЗОЛЯТ СОЕВОГО БЕЛКА, ДЛЯ ИСПОЛЬЗРВАНИЯ В ПИЩЕВОЙ ПРОМЫШЛЕННОСТИ</t>
  </si>
  <si>
    <t>ПИЩЕВОЙ ПРОДУКТ, НЕ СОДЕРЖАЩИЙ МOЛОЧНЫХ ЖИРОВ, САХАРОЗЫ, ИЗОГЛЮКОЗЫ, ГЛЮКОЗЫ ИЛИ КРАХМАЛА: ГИДРОЛИЗАТ РАСТИТЕЛЬНОГО БЕЛКА.</t>
  </si>
  <si>
    <t>БЕЛОК РАСТИТЕЛЬНЫЙ ТЕКСТУРИРОВАННЫЙ ПРОТЕКС-М Ф20-40. СОСТАВ: БЕЛОК СОЕВЫЙ, ПШЕНИЧНЫЙ ГЛЮТЕН, ПШЕНИЧНЫЙ КРАХМАЛ, КУКУРУЗНЫЙ КРАХМАЛ.</t>
  </si>
  <si>
    <t>БЕЛОК РАСТИТЕЛЬНЫЙ ТЕКСТУРИРОВАННЫЙ ПРОТЕКС-М Ф20-40 - 1500 КГ. СОСТАВ: БЕЛОК СОЕВЫЙ, ПШЕНИЧНЫЙ ГЛЮТЕН, ПШЕНИЧНЫЙ КРАХМАЛ, КУКУРУЗНЫЙ КРАХМАЛ. : ЗАО ПАРТНЕР-М ОТСУТСТВУЕТ 0</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</si>
  <si>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С МАРКИРОВКОЙ VITANA A.S., ВЕС БРУТТО С ПОДДОНАМИ HVP 2 L-P1 LIGHT POWDER / ГИДРОЛИЗАТ РАСТИТЕЛЬНОГО БЕЛКА (СВЕТЛЫЙ ПОРОШОК, СОЯ) 000283 HVP 2 L-P1, ХИМИЧЕСКИЕ ПОКАЗАТЕЛИ: СОДЕРЖАНИЕ СУХИХ ВЕЩЕСТВ 98.72%, БЕЛОК 25.7%, ЖИР 2.5%, СОЛЬ (NACL) 50.39% 1621.468 КГ - ОБЛАСТЬ ПРИМЕНЕНИЯ - В ПИЩЕВОЙ ПРОМЫШЛЕННОСТИ КАК ПИЩЕВАЯ ДОБАВКА; - УПАКОВАНЫ В ПОЛИЭТИЛЕНОВЫЕ ПАКЕТЫ, ВЛОЖЕННЫЕ В КАРТ.КОРОБКИ. VITANA A.S. VITANA A.S. 0283 1500</t>
  </si>
  <si>
    <t>БЕЛКОВЫЕ КОНЦЕНТРАТЫ, НЕ СОДЕРЖАЩИЕ ГМО, МОЛОЧНЫХ ЖИРОВ, САХАРОЗЫ, ИЗОГЛЮКОЗЫ, ГЛЮКОЗЫ ИЛИ КРАХМАЛА (100% ГИДРОЛИЗИРОВАННЫЙ РАСТИТЕЛЬНЫЙ БЕЛОК), ИСПОЛЬЗУЕМЫЕ В ПИЩЕВОЙ (МЯСОПЕРЕРАБАТЫВАЮЩЕЙ) ПРОМЫШЛЕННОСТИ</t>
  </si>
  <si>
    <t>БЕЛКОВЫЕ КОНЦЕНТРАТЫ И ТЕКСТУРИРОВАННЫЕ БЕЛКОВЫЕ ВЕЩЕСТВА, CОЕВЫЙ БЕЛКОВЫЙ ПРОДУКТ, НЕ СОДЕРЖИТ МОЛОЧНЫХ ЖИРОВ, САХАРОЗЫ, ГЛЮКОЗЫ, КРАХМАЛА: СОЕВАЯ СПАРЖА СУШЕНАЯ, В ВИДЕ РЕЗАННЫХ ПАЛОЧЕК, УПАКОВАНА В КАРТОННЫЕ КОРОБКИ. ЯВЛЯЕТСЯ ГОТОВЫМ ПИЩЕВЫМ ПРОДУ</t>
  </si>
  <si>
    <t>СОЕВЫЙ БЕЛКОВЫЙ КОНЦЕНТРАТ. СПОСОБ ПОЛУЧЕНИЯ- НА ПЕРВОМ ЭТАПЕ ИЗ СЕМЯН СОИ ИЗВЛЕКАЮТ МАСЛО. ПОСЛЕ ОТДЕЛЕНИЯ МАСЛА ОСТАЕТСЯ ШРОТ. ИЗ ШРОТА ПУТЕМ ВОДНОЙ ЭКСТРАКЦИИ ВЫДЕЛЯЮТ БЕЛОК, КОНЦЕНТРИРУЮТ, ГОМОГЕНИЗИРУЮТ И СУШАТ В РАСПЫЛИТЕЛЬНОЙ СУШИЛКЕ. ПРИМЕНЯЕ</t>
  </si>
  <si>
    <t>ТРАДКОН -СПЦ ХЦ 200 СПОСОБ ПОЛУЧЕНИЯ: НА ПЕРВОМ ЭТАПЕ ИЗ СЕМЯН СОИ ИЗВЛЕКАЮТ МАСЛО. ПОСЛЕ ОТДЕЛЕНИЯ МАСЛА ОСТАЕТСЯ ШРОТ. ИЗ ШРОТА ПУТЕМ ВОДНОЙ ЭКСТРАКЦИИ ВЫДЕЛЯЮТ БЕЛОК, КОНЦЕНТРИРУЮТ, ГОМОГЕНИЗИРУЮТ И СУШАТ В РАСПЫЛИТЕЛЬНОЙ СУШИЛКЕ. ПРИМЕНЕНИЕ: ПРИМ</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</si>
  <si>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ШАНЬСУН-90, 20 КГ LINYI SHANSONG BIOLOGICAL PRODUCTS CO., LTD ОТСУТСТВУЕТ ОТСУТСТВУЕТ 1500</t>
  </si>
  <si>
    <t>ГОТОВЫЙ ПРОДУКТ- КОНЦЕНТРАТ БЕЛКОВЫЙ СОЕВЫЙ, ПРОИЗВЕДЕН ИЗ ГЕНЕТИЧЕСКИ НЕМОДИФИЦИРОВАННЫХ СОЕВЫХ БОБОВ РАСТИТЕЛЬНОГО ПРОИСХОЖДЕНИЯ, TRADKON HC-200- 1500 КГ, (60 МЕШКОВ ПО 25 КГ), СОДЕРЖАНИЕ БЕЛКА 72.7%, БРУТТО С ПОДДОНАМИ 1572 КГ.</t>
  </si>
  <si>
    <t>ГОТОВЫЙ ПРОДУКТ- КОНЦЕНТРАТ БЕЛКОВЫЙ СОЕВЫЙ, ПРОИЗВЕДЕН ИЗ ГЕНЕТИЧЕСКИ НЕМОДИФИЦИРОВАННЫХ СОЕВЫХ БОБОВ РАСТИТЕЛЬНОГО ПРОИСХОЖДЕНИЯ, TRADKON SPC HC-200- 1500 КГ, (60 МЕШКОВ ПО 25 КГ), СОДЕРЖАНИЕ БЕЛКА 69,2%</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</si>
  <si>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10/4 ТР1 - 500 КГ (25 МЕШКОВ ПО 20 КГ), В ГРАНУЛАХ РАЗМЕРОМ 0.5-2 ММ</t>
  </si>
  <si>
    <t>08.09.2022</t>
  </si>
  <si>
    <t>КОМПЛЕКСНАЯ ПИЩЕВАЯ ДОБАВКА, НЕ ЯВЛЯЕТСЯ ЛЕКАРСТВЕННЫМ СРЕДСТВОМ, БЕЗ СОДЕРЖАНИЯ ЭТИЛОВОГО СПИРТА, НE ДЛЯ ВЕТЕРИНАРИИ, ВСЕГО</t>
  </si>
  <si>
    <t>КОМПЛЕКСНАЯ ПИЩЕВАЯ ДОБАВКА, НЕ ЯВЛЯЕТСЯ ЛЕКАРСТВЕННЫМ СРЕДСТВОМ, БЕЗ СОДЕРЖАНИЯ ЭТИЛОВОГО СПИРТА, НЕ ДЛЯ ВЕТЕРИНАРИИ, ВCЕГО</t>
  </si>
  <si>
    <t>СОЕВЫЙ ПРОДУКТ - СОЕВАЯ СПАРЖА СУШЕНАЯ ФУЧЖУ (ВЫСШИЙ СОРТ) ИЗ СОЕВОГО БЕЛКА В ВИДЕ ПАЛОЧЕК.НЕ СОДЕРЖИТ МОЛОЧНЫЕ ЖИРЫ, САХАРОЗУ,ИЗОГЛЮКОЗУ,ГЛЮКОЗУ ИЛИ КРАХМАЛ. УПАКОВАН В ПАКЕТАХ ИЗ ПОЛИМЕРНОГО МАТЕРИАЛА В КАРТОННЫЕ КОРОБКИ.ИЗГОТОВЛЕН В КНР. БЕЗ СОДЕР</t>
  </si>
  <si>
    <t>БЕЛКОВЫЕ КОНЦЕНТРАТЫ И ТЕКСТУРИРОВАННЫЕ БЕЛКОВЫЕ ВЕЩЕСТВА, ДЛЯ ПРОИЗВОДСТВА КОНДИТЕРСКИХ ИЗДЕЛИЙ БЕЗ ГМО (ВЕС БРУТТО С ПОДДОНАМИ 1632.280 КГ)</t>
  </si>
  <si>
    <t>ТЕКСТУРИРОВАННЫЙ БЕЛКОВЫЙ ПРОДУКТ-СОЕВЫЙ ПРОДУКТ В УПАКОВКАХ (ПАК. ИЗ ПОЛИМ. МАТ.), 165 КАРТ. КОР. ПО 1 ПАК. ПО 9КГ(ВМЕСТЕ С ПАК.) В 1 КОР., СРОК ГОДНОСТИ 12 МЕСЯЦЕВ, ДАТА ИЗГОТОВЛЕНИЯ НОЯБРЬ 2023Г., ДЛЯ УПОТРЕБЛЕНИЯ В ПИЩУ</t>
  </si>
  <si>
    <t>БИОЛОГИЧЕСКИ АКТИВНЫЕ ДОБАВКИ К ПИЩЕ, БЕЗ СОДЕРЖАНИЯ ЭТИЛОВОГО СПИРТА И ЭТИЛОВОГО ДЕНАТУРИРОBАННОГО СПИРТА, НЕ ЯВЛЯЮТСЯ ЛЕКАРСТВЕННЫМ СРЕДСТВОМ:</t>
  </si>
  <si>
    <t>ТЕКСТУРИРОВАННЫЙ БЕЛКОВЫЙ ПРОДУКТ-СОЕВЫЙ ПРОДУКТ В УПАКОВКАХ (ПАКЕТЫ ИЗ ПОЛИМ. МАТ.), 164 КАРТ. КОР. ПО 18 ПАК. ПО 500Г(ВМЕСТЕ С ПАК.) В 1 КОР., СРОК ГОДНОСТИ 18 МЕСЯЦЕВ, ДАТА ИЗГОТОВЛЕНИЯ ЯНВАРЬ 2022Г., ДЛЯ УПОТРЕБЛЕНИЯ В ПИЩУ</t>
  </si>
  <si>
    <t>БЕЛКОВЫЕ ВЕЩЕСТВА (ВЕС БРУТТО С ПАЛЛ.1695.700 КГ):</t>
  </si>
  <si>
    <t>КОНЦЕНТРАТ СМЕСИ ГИДРОЛИЗИРОВАННЫХ РАСТИТЕЛЬНЫХ БЕЛКОВ. НЕ СОДЕРЖИТ ГМО. ИСПОЛЬЗУЕТСЯ В ПИЩЕВОЙ ПРОМЫШЛЕННОСТИ.</t>
  </si>
  <si>
    <t>БЕЛКОВЫЕ КОНЦЕНТРАТЫ И ТЕКСТУРИРОВАННЫЕ БЕЛКОВЫЕ ВЕЩЕСТВА, ДЛЯ ПРОИЗВОДСТВА КОНДИТЕРСКИХ ИЗДЕЛИЙ БЕЗ ГМО (ВЕС БРУТТО С ПОДДОНАМИ 1617.050 КГ)</t>
  </si>
  <si>
    <t>ПРОДУКТ ИЗ СОЕВОЙ МАССЫ</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</si>
  <si>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16600</t>
  </si>
  <si>
    <t>ТЕКСТУРИРОВАННЫЙ БЕЛКОВЫЙ ПРОДУКТ-СОЕВЫЙ ПРОДУКТ В УПАКОВКАХ (ПАКЕТЫ ИЗ ПОЛИМ. МАТ.), 162 КАРТ. КОР. ПО 18 ПАК. ПО 500Г(ВМЕСТЕ С ПАК.) В 1 КОР., СРОК ГОДНОСТИ 18 МЕСЯЦЕВ, ДАТА ИЗГОТОВЛЕНИЯ МАРТ 2022Г., ДЛЯ УПОТРЕБЛЕНИЯ В ПИЩУ</t>
  </si>
  <si>
    <t>БЕЛКОВЫЕ ВЕЩЕСТВА (ВЕС БРУТТО С ПАЛЛ.1645.400 КГ):</t>
  </si>
  <si>
    <t>КОМПЛЕКСНАЯ ПИЩЕВАЯ ДОБАВКА, НЕ ЯВЛЯЕТСЯ ЛЕКАРСТВЕННЫМ СРЕДСТВОМ, БЕЗ СОДЕРЖАНИЯ ЭТИЛОВОГО СПИРТА, НЕ ДЛЯ ВЕТЕРИНАРИИ, ВСЕГО - 290ШТ.</t>
  </si>
  <si>
    <t>КОМПЛЕКСНАЯ ПИЩЕВАЯ ДОБАВКА, НЕ ЯВЛЯЕТСЯ ЛЕКAРСТВЕННЫМ СРЕДСТВОМ, БЕЗ СОДЕРЖАНИЯ ЭТИЛОВОГО СПИРТА, НЕ ДЛЯ ВЕТЕРИНАРИИ, ВСЕГО</t>
  </si>
  <si>
    <t>24.07.2023</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</si>
  <si>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4656</t>
  </si>
  <si>
    <t>БЕЛКОВЫЕ ВЕЩЕСТВА-ИЗОЛЯТ СОЕВОГО БЕЛКА, В ВИДЕ ПОРОШКА СВЕТЛО-ЖЕЛТОГО ЦВЕТА - В 72 МЕШКАХ ПО 20КГ - 1440КГ. ИСПОЛЬЗУЕТСЯ В ПИЩЕВОЙ ПРОМЫШЛЕННОСТИ ПРИ ПРОИЗВОДСТВЕ ИЗДЕЛИЙ ИЗ СУРИМИ И МОРЕПРОДУКТОВ.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</si>
  <si>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80 ПАЧЕК ПО 100 ГР -</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</si>
  <si>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14880 ПРОДУКТ ИЗ СОЕВОЙ МАССЫ 80 ПАЧЕК ПО 110 ГР. 04. 2020 ПРОДУКТ ИЗ СОЕВОЙ МАССЫ 100 ПАЧЕК ПО 90 ГР. 04. 2020 ПРОДУКТ ИЗ СОЕВОЙ МАССЫ 14 ПАЧЕК ПО 760 ГР. 04. 2020 ПРОДУКТ ИЗ СОЕВОЙ МАССЫ 100 ПАЧЕК ПО 75 ГР. 03. 2020 УПАКОВКА LUOYANG DENGSHI FOOD CO., LTD ОТСУТСТВУЕТ 5000 ZAOZHUANG YA AGENT JIE FOOD CO., LTD ОТСУТСТВУЕТ 1600 HENAN BAISHI CHUAN MUSLIM FOOD CO., LTD BAISHIFU 8000 JIANGFA FOOD CO., LTD JIANGFA 280</t>
  </si>
  <si>
    <t>ISOPRO 900 HI - ИЗОЛЯТ СОЕВОГО БЕЛKА С ВЫСОКОЙ ВЛАГОСВЯЗЫВАЮЩЕЙ СПОСОБНОСТЬЮ ДЛЯ ПИЩЕВОЙ ПРОМЫШЛЕННОСТИ, 40 МЕШКОВ 1420 КГ. :</t>
  </si>
  <si>
    <t>16.07.2023</t>
  </si>
  <si>
    <t>ТЕКСТУРИРОВАННЫЕ БЕЛКОВЫЕ ВЕЩЕСТВА, НЕ СОДЕРЖАТ МОЛОЧНЫХ ЖИРОВ, САХАРОЗЫ, ИЗОГЛЮКОЗЫ, ГЛЮКОЗЫ ИЛИ КРАХМАЛА. ПРЕДНАЗНАЧЕНЫ ДЛЯ ИСПОЛЬЗОВАНИЯ В КАЧЕСТВЕ СЫРЬЯ В ПИЩЕВОЙ ПРОМЫШЛЕННОСТИ ПРИ ИЗГОТОВЛЕНИИ ПРОДУКТОВ ПИТАНИЯ.</t>
  </si>
  <si>
    <t>14.12.2022</t>
  </si>
  <si>
    <t>БЕЛОК СОЕВЫЙ ТЕКСТУРИРОВАННЫЙ, ПРЕДСТАВЛЯЕТ СОБОЙ ПРОДУКТ ЭКСТРУЗИИ СОЕВОГО СЫРЬЯ, ИМЕЮЩИЙ ПОРИСТУЮ СТРУКТУРУ, ПОЗВОЛЯЮЩУЮ СВЯЗАТЬ И УДЕРЖИВАТЬ БОЛЬШЕЕ КОЛИЧЕСТВО ВЛАГИ, ИСПОЛЬЗУЕТСЯ В ПИЩЕВОЙ ПРОМЫШЛЕННОСТИ КАК ДЛЯ ВОССОЗДАНИЯ ТЕКСТУРЫ ПИЩЕВЫХ БЕЛОК СОЕВЫЙ ТЕКСТУРИРОВАННЫЙ ОПТТЕМА М03 / 18КГ / КОРИЧ.МЕШОК ПРОДУКТОВ - МЯСА, РЫБЫ, ГРИБОВ, ТАК И ДЛЯ ЧАСТИЧНОЙ ЗАМЕНЫ (ОТ 15 ДО 30%) МЯСНОГО СЫРЬЯ, А ТАКЖЕ В КАЧЕСТВЕ САМОСТОЯТЕЛЬНОГО БЛЮДА. НЕ СОДЕЖИТ ГМО, НЕ ИСПОЛЬЗУЕТСЯ В КАЧЕСТВЕ КОРМА ДЛЯ ЖИВОТНЫХ, НЕ ОТХОД, НЕ ЯВЛЯЕТСЯ СПЕЦИАЛИЗИРОВАННЫМ ПИЩЕВЫМ ПРОДУКТОМ, БАД К ПИЩЕ ИЛИ СЫРЬЕМ ДЛЯ ЕГО ПРОИЗВОДСТВА, КОМПЛЕКСНОЙ ПИЩЕВОЙ ДОБАВКОЙ, АРОМАТИЗАТОРОМ. ООО ИНГРЕДИЕНТЫ. РАЗВИТИЕ ОТСУТСТВУЕТ ОПТТЕМА 1404</t>
  </si>
  <si>
    <t>БЕЛОК СОЕВЫЙ ТЕКСТУРИРОВАННЫЙ, ИСПОЛЬЗУЕТСЯ ДЛЯ ПРИМЕНЕНИЯ В ПРОМЫШЛЕННОМ ПРОИЗВОДСТВЕ ПИЩЕВЫХ ПРОДУКТОВ БЕЛОК СОЕВЫЙ ТЕКСТУРИРОВАННЫЙ ОПТТЕМА С200/10КГ ПРЕДСТАВЛЯЕТ СОБОЙ ПРОДУКТ ЭКСТРУЗИИ СОЕВОГО СЫРЬЯ, ИМЕЮЩИЙ ПОРИСТУЮ СТРУКТУРУ, ПОЗВОЛЯЮЩУЮ СВЯЗАТЬ И УДЕРЖИВАТЬ БОЛЬШЕЕ КОЛИЧЕСТВО ВЛАГИ. ВОССОЗДАЕТ ТЕКСТУРУ ПИЩЕВЫХ ПРОДУКТОВ - МЯСА. ООО ИНГРЕДИЕНТЫ. РАЗВИТИЕ ОПТТЕМА 1400</t>
  </si>
  <si>
    <t>КОМПЛЕКCНАЯ ПИЩЕВАЯ ДОБАВКА, НЕ ЯВЛЯЕТСЯ ЛЕКАРСТВЕННЫМ СРЕДСТВОМ, БЕЗ СОДЕРЖАНИЯ ЭТИЛОВОГО СПИРТА, НЕ ДЛЯ ВЕТЕРИНАРИИ, ВСЕГО</t>
  </si>
  <si>
    <t>КОМПЛЕКСНАЯ ПИЩЕВАЯ ДОБАВКА, НЕ ЯВЛЯЕТСЯ ЛЕКАРСTВЕННЫМ СРЕДСТВОМ, БЕЗ СОДЕРЖАНИЯ ЭТИЛОВОГО СПИРТА, НЕ ДЛЯ ВЕТЕРИНАРИИ, ВСЕГО</t>
  </si>
  <si>
    <t>01.01.2024</t>
  </si>
  <si>
    <t>КУСОЧКИ ФЕРМЕНТИРОВАННОГО СОЕВОГО ТВОРОГА:</t>
  </si>
  <si>
    <t>КОМПЛЕКСНАЯ ПИЩЕВАЯ ДОБАВКА, НЕ ЯВЛЯЕТСЯ ЛЕКАРСТВЕННЫM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</si>
  <si>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В ПИЩУ, НЕ СОДЕРЖАЩИЙ МОЛОЧНЫХ ЖИРОВ,С СОДЕРЖАНИЕМ САХАРОЗЫ, ИЗОГЛЮКОЗЫ, ГЛЮКОЗЫ ИЛИ КРАХМАЛА БОЛЕЕ 5%МАС.НЕ СОДЕРЖИТ ГМО:: BKKO</t>
  </si>
  <si>
    <t>МАССА СОЕВАЯ ПРОТЕИНОВАЯ - СПАРЖА, ДЛЯ УПОТРЕБЛЕНИЯ В ПИЩУ, МАРКИРОВКА - XUCHANG WANGJIA FOOD CO., LTDВВОЗИМАЯ ПРОДУКЦИЯ ПРЕДНАЗНАЧЕНА ДЛЯ ОБРАЩЕНИЯ ИСКЛЮЧИТЕЛЬНО НА ТЕРРИТОРИИ РФ</t>
  </si>
  <si>
    <t>ЭСТОНИЯ</t>
  </si>
  <si>
    <t>ПИЩЕВЫЕ ПРОДУКТЫ: БЕЛКОВЫЙ КОНЦЕНТРАТ, С СОДЕРЖАНИЕМ РАСТИТЕЛЬНЫХ СЫРЫХ ПРОТЕИНОВ 59%-61%, ПОЛУЧЕН ИЗ ОТРАБОТАННОГО ЯЧМЕННОГО СОЛОДА, СОДЕРЖАНИЕ КРАХМАЛА НЕ БОЛЕЕ 3,2%, СОДЕРЖАНИЕ САХАРА НЕ БОЛЕЕ 1%, В ВИДЕ ОДНОРОДНОГО СЫПУЧЕГО ПОРОШКА, ДЛЯПРИМЕНЕНИЯ</t>
  </si>
  <si>
    <t>БЕЛКОВЫЕ ВЕЩЕСТВА (ВЕС БРУТТО С ПАЛЛ.1532.500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</si>
  <si>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9900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</si>
  <si>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(ШАШЛЫЧКИ НА ПАЛОЧКАХ ОСТРЫЕ (К ПИВУ)), 100 ПАЧЕК ПО 70 ГР. 05. 2020 ПРОДУКТ ИЗ СОЕВОЙ МАССЫ 12 УПАКОВОК ПО 960 ГР., (20 ШТУК ПО 48 ГР.), (ПАЛОЧКИ ОСТРЫЕ (К ПИВУ)), 06. 2020 ПРОДУКТ ИЗ СОЕВОЙ МАССЫ 14 УПАКОВОК ПО 780 ГР. (30 ШТУК ПО 26 ГР.), (ПАЛОЧКИ ОСТРЫЕ СО ВКУСОМ КРЕВЕТКИ (К ПИВУ)) 05. 2020 ПРОДУКТ ИЗ СОЕВОЙ МАССЫ 14 УПАКОВОК ПО 750 ГР. (30 ШТУК ПО 25 ГР.), (ПАЛОЧКИ ОСТРЫЕ СО ВКУСОМ КРЕВЕТКИ (К ПИВУ)), 05. 2020 ПРОДУКТ ИЗ СОЕВОЙ МАССЫ 14 УПАКОВОК ПО 750 ГР. (30 ШТУК ПО 25 ГР.), (ПАЛОЧКИ ОСТРЫЕ СО ВКУСОМ КРЕВЕТКИ (К ПИВУ)) 05. 2020 HENAN BAISHI CHUAN MUSLIM FOOD CO., LTD BAISHIFU 5500 HE NAN LONG XIANG FOOD CO. LTD НЕ ОБОЗНАЧЕНА 360 JIANGFA FOOD CO., LTD JIANGFA 126 JIANGFA FOOD CO., LTD JIANGFA 364 JIANGFA FOOD CO., LTD JIANGFA 350</t>
  </si>
  <si>
    <t>ТЕКСТУРИРОВАННЫЙ БЕЛКОВЫЙ ПРОДУКТ-СОЕВЫЙ ПРОДУКТ (МАССА СОЕВАЯ) В УПАКОВКАХ (ПАКЕТЫ ИЗ ПОЛИМ. МАТ.), 152 КАРТ. КОР. ПО 18 ПАК. ПО 500Г(ВМЕСТЕ С ПАК.) В 1 КОР., СРОК ГОДНОСТИ 18 МЕСЯЦЕВ, ДАТА ИЗГОТОВЛЕНИЯ НОЯБРЬ 2021Г., ДЛЯ УПОТРЕБЛЕНИЯ В ПИЩУ</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</si>
  <si>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 СЫРЬЕ ДЛЯ</t>
  </si>
  <si>
    <t>04.02.2023</t>
  </si>
  <si>
    <t>НАПИТОК БЕЗАЛКОГОЛЬНЫЙ НА ОСНОВЕ ФЕРМЕНТИРОВАННОЙ СОИ, РАСФАСОВАН В СОШЕ ПО 10МЛ. МОДЕЛЬ: 1.X-CODE 1672КОРОБКИ ПО 30СОШЕ В КАЖДОЙ,50160СОШЕ ПО 10МЛ.-501.6ЛИТРА 2.X-CODE PREMIUM 1667КОРОБКИ ПО 30СОШЕ В КАЖДОЙ,1667КОРОБКИ ПО 30СОШЕ В КАЖДОЙ,</t>
  </si>
  <si>
    <t>МАССА СОЕВАЯ ПРОТЕИНОВАЯ - СПАРЖА, СРОК ХРАНЕНИЯ 12 МЕСЯЦЕВ, ДЛЯ УПОТРЕБЛЕНИЯ В ПИЩУ, МАРКИРОВКА - ПРОДОВОЛЬСТВЕННАЯ КОМПАНИЯ С ООО ВЕК-ХАОЦЗЯ, ВСЕГО- 150Х(18Х500Г) - 1350КГ</t>
  </si>
  <si>
    <t>БЕЛКОВЫЕ КОНЦЕНТРАТЫ И ТЕКСТУРИРОВАННЫЕ БЕЛКОВЫЕ ВЕЩЕСТВА ДЛЯ ИСПОЛЬЗОВАНИЯ В ПИЩЕВОЙ ПРОМЫШЛЕННOСТИ, :</t>
  </si>
  <si>
    <t>БЕЛКОВЫЕ ВЕЩЕСТВА (ВЕС БРУТТО С ПАЛЛ.1556.800 КГ):</t>
  </si>
  <si>
    <t>ОВСЯНЫЙ БЕЛОК. ЯВЛЯЕТСЯ БЕЛКОВЫМ КОНЦЕНТРАТОМ, ИЗГОТОВЛЕННЫМ ИЗ ОВСЯНЫХ ОТРУБЕЙ. НЕ ПРЕДНАЗНАЧЕН ДЛЯ СПЕЦИАЛЬНОГО ПИТАНИЯ СПОРТСМЕНОВ, ЛЕЧЕБНОГО ДИЕТИЧЕСКОГО И ДИАБЕТИЧЕСКОГО ПИТАНИЯ. НЕ ЯВЛЯЕТСЯ ПИЩЕВОЙ ДОБАВКОЙ. НЕ КОМБИКОРМ</t>
  </si>
  <si>
    <t>ОВСЯНЫЙ БЕЛОК;ЯВЛЯЕТСЯ БЕЛКОВЫМ КОНЦЕНТРАТОМ, ИЗГОТОВЛЕННЫМ ИЗ ОВСЯНЫХ ОТРУБЕЙ;НЕ ПРЕДНАЗНАЧЕН ДЛЯ СПЕЦИАЛЬНОГО ПИТАНИЯ СПОРТСМЕНОВ, ЛЕЧЕБНОГО ДИЕТИЧЕСКОГО И ДИАБЕТИЧЕСКОГО ПИТАНИЯ;НЕ ЯВЛЯЕТСЯ ПИЩЕВОЙ ДОБАВКОЙ;НЕ КОМБИКОРМ</t>
  </si>
  <si>
    <t>ОВСЯНЫЙ БЕЛОК. ЯВЛЯЕТСЯ БЕЛКОВЫМ КОНЦЕНТРАТОМ, ИЗГОТОВЛЕННЫМ ИЗ ОВСЯНЫХ ОТРУБЕЙ. НЕ ПРЕДНАЗНАЧЕН ДЛЯ СПЕЦИАЛЬНОГО ПИТАНИЯ СПОРТСМЕНОВ, ЛЕЧЕБНОГО ДИЕТИЧЕСКОГО И ДИАБЕТИЧЕСКОГО ПИТАНИЯ. НЕ ЯВЛЯЕТСЯ ПИЩЕВОЙ ДОБАВКОЙ.НЕ КОМБИКОРМ.</t>
  </si>
  <si>
    <t>БЕЛКОВЫЕ КОНЦЕНТРАТЫ И ТЕКСТУРИРОВАННЫЕ БЕЛКОВЫЕ ВЕЩЕСТВА, ДЛЯ ПРОИЗВОДСТВА КОНДИТЕРСКИХ ИЗДЕЛИЙ БЕЗ ГМО (ВЕС БРУТТО С ПОДДОНАМИ 1495.250 КГ)</t>
  </si>
  <si>
    <t>БЕЛКОВЫЕ КОНЦЕНТРАТЫ, ДЛЯ УПОТРЕБЛЕНИЯ В ПИЩУ</t>
  </si>
  <si>
    <t>МАССА СОЕВАЯ ПРОТЕИНОВАЯ - СПАРЖА, ДЛЯ УПОТРЕБЛЕНИЯ В ПИЩУ, МАРКИРОBКА - XUCHANG WANGJIA FOOD CO., LTDВВОЗИМАЯ ПРОДУКЦИЯ ПРЕДНАЗНАЧЕНА ДЛЯ ОБРАЩЕНИЯ ИСКЛЮЧИТЕЛЬНО НА ТЕРРИТОРИИ РФ</t>
  </si>
  <si>
    <t>МАССА СОЕВАЯ, ПРОТЕИНОВАЯ - СПАРЖА, ДЛЯ УПОТРЕБЛЕНИЯ В ПИЩУ, МАРКИРОВКА - XUCHANG WANGJIA FOOD CO., LTDВВОЗИМАЯ ПРОДУКЦИЯ ПРЕДНАЗНАЧЕНА ДЛЯ ОБРАЩЕНИЯ ИСКЛЮЧИТЕЛЬНО НА ТЕРРИТОРИИ РФ</t>
  </si>
  <si>
    <t>МАССА СОЕВАЯ, ПРОТЕИНОВАЯ -СПАРЖА, ДЛЯ УПОТРЕБЛЕНИЯ В ПИЩУ, МАРКИРОВКА -XUCHANG WANGJIA FOOD CO., LTDВВОЗИМАЯ ПРОДУКЦИЯ ПРЕДНАЗНАЧЕНА ДЛЯ ОБРАЩЕНИЯ ИСКЛЮЧИТЕЛЬНО НА ТЕРРИТОРИИ РФ</t>
  </si>
  <si>
    <t>МАССA СОЕВАЯ ПРОТЕИНОВАЯ - СПАРЖА, ДЛЯ УПОТРЕБЛЕНИЯ В ПИЩУ, МАРКИРОВКА - XUCHANG WANGJIA FOOD CO., LTD ВВОЗИМАЯ ПРОДУКЦИЯ ПРЕДНАЗНАЧЕНА ДЛЯ ОБРАЩЕНИЯ ИСКЛЮЧИТЕЛЬНО НА ТЕРРИТОРИИ РФ.</t>
  </si>
  <si>
    <t>MАССА СОЕВАЯ ПРОТЕИНОВАЯ - СПАРЖА, ДЛЯ УПОТРЕБЛЕНИЯ В ПИЩУ, МАРКИРОВКА - XUCHANG WANGJIA FOOD CO., LTD ВВОЗИМАЯ ПРОДУКЦИЯ ПРЕДНАЗНАЧЕНА ДЛЯ ОБРАЩЕНИЯ ИСКЛЮЧИТЕЛЬНО НА ТЕРРИТОРИИ РФ.</t>
  </si>
  <si>
    <t>МАССА СОЕВАЯ ПРОТЕИНОВАЯ - СПАРЖА, ДЛЯ УПОТРЕБЛЕНИЯ В ПИЩУ, МАРКИРОВКА - XUCHANG WANGJIA FOOD CO, LTD ВВОЗИМАЯ ПРОДУКЦИЯ ПРЕДНАЗНАЧЕНА ДЛЯ ОБРАЩЕНИЯ ИСКЛЮЧИТЕЛЬНО НА ТЕРРИТОРИИ РФ.</t>
  </si>
  <si>
    <t>МАССА СОЕВАЯ ПРОТЕИНОВАЯ - СПАРЖА, ДЛЯ УПОТРЕБЛЕНИЯ В ПИЩУ, МАРКИРОВКА - XUCHANG WANGJIA FOOD CO., LTD ВВОЗИМАЯ ПРОДУКЦИЯ ПРЕДНАЗНАЧЕНА ДЛЯ ОБРАЩЕНИЯ ИСКЛЮЧИТЕЛЬНО НА ТЕРРИТOРИИ РФ.</t>
  </si>
  <si>
    <t>МАССА СОЕВАЯ ПРОТЕИНОВАЯ - СПАРЖА, ДЛЯ УПОТРЕБЛЕНИЯ В ПИЩУ, МАРКИРОВКА - XUCHANG WANGJIA FOOD CO., LTDВВОЗИМАЯ ПРОДУКЦИЯ ПРЕДНАЗНАЧЕНА ДЛЯ ОБРАЩЕНИЯ ИСКЛЮЧИТЕЛЬНО НА ТЕРРИТОРИИ PФ.</t>
  </si>
  <si>
    <t>МАССА СОЕВАЯ ПРОТЕИНОВАЯ - СПАРЖА, ДЛЯ УПОТРЕБЛЕНИЯ В ПИЩУ, МАРКИРОВКА - XUCHANG WANGJIA FOOD CO,, LTDВВОЗИМАЯ ПРОДУКЦИЯ ПРЕДНАЗНАЧЕНА ДЛЯ ОБРАЩЕНИЯ ИСКЛЮЧИТЕЛЬНО НА ТЕРРИТОРИИ РФ.</t>
  </si>
  <si>
    <t>МАССА СОЕВАЯ ПРОТЕИНОВАЯ - СПАРЖА, ДЛЯ УПОТРЕБЛЕНИЯ В ПИЩУ, МАРКИРОВКА - XUCHANG WANGJIA FOOD CO., LTDBВОЗИМАЯ ПРОДУКЦИЯ ПРЕДНАЗНАЧЕНА ДЛЯ ОБРАЩЕНИЯ ИСКЛЮЧИТЕЛЬНО НА ТЕРРИТОРИИ РФ.</t>
  </si>
  <si>
    <t>МАССА СОЕВАЯ ПРОТЕИНОВАЯ - СПАРЖА, ДЛЯ УПОТРЕБЛЕНИЯ В ПИЩУ, МАРКИРОВКА - XUCHANG WANGJIA FOOD CO., LTDВВОЗИМАЯ ПРОДУКЦИЯ ПРЕДНАЗНАЧЕНА ДЛЯ ОБРАЩЕНИЯ ИСКЛЮЧИТEЛЬНО НА ТЕРРИТОРИИ РФ.</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</si>
  <si>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КРАХМAЛА БОЛЕЕ 5%МАС.НЕ СОДЕРЖИТ ГМО:</t>
  </si>
  <si>
    <t>ПРОДУКТ БЕЛКОВЫЙ ИЗ СОЕВОЙ СПАРЖИ, ПРЕДНАЗНАЧЕННЫЙ ДЛЯ УПОТРЕБЛЕНИЯ В ПИЩУ, НЕ СОДЕРЖАЩИЙ MОЛОЧНЫХ ЖИРОВ,С СОДЕРЖАНИЕМ САХАРОЗЫ, ИЗОГЛЮКОЗЫ, ГЛЮКОЗЫ ИЛИ КРАХМАЛА БОЛЕЕ 5%МАС.НЕ СОДЕРЖИТ ГМО:</t>
  </si>
  <si>
    <t>ПРОДУКТ БЕЛКОВЫЙ - ТОФУ, ИЗ ТЕКСТУРИРОВАННОЙ СОЕВОЙ МУКИ ПРЕДНАЗНАЧЕННЫЙ ДЛЯ УПОТРЕБЛЕНИЯ В ПИЩУ, НЕ СОДЕРЖАЩИЙ МОЛОЧНЫХ ЖИРОВ,С СОДЕРЖАНИЕМ САХАРОЗЫ, ГЛЮКОЗЫ И КРАХМАЛА БОЛЕЕ 5%МАС.НЕ СОДЕРЖИТ ГМО:</t>
  </si>
  <si>
    <t>МАССА СОЕВАЯ ПРОТЕИНОВАЯ - СПАРЖА, ДЛЯ УПОТРЕБЛЕНИЯ В ПИЩУ, МАРКИРОВКА - DONGNING YOUYI BEAN PRODUCT CO., LTD</t>
  </si>
  <si>
    <t>КОМПЛЕКСНАЯ ПИЩЕВАЯ ДОБАВКА, НЕ ЯВЛЯЕТСЯ ЛЕКАРСТВЕННЫМ СРЕДСТВОМ, БЕЗ СОДЕРЖАНИЯ ЭТИЛОВОГО СПИРТА, HЕ ДЛЯ ВЕТЕРИНАРИИ, ВСЕГО</t>
  </si>
  <si>
    <t>БЕЛКОВЫЕ ВЕЩЕСТВА И ИХ ПРОИЗВОДНЫЕ: КОЛЛАГЕН РЫБНЫЙ ГИДРОЛИЗОВАННЫЙ, ИСПОЛЬЗУЕТСЯ В КАЧЕСТВЕ СЫРЬЯ ДЛЯ ПРОИЗВОДСТВА ПИЩЕВОЙ ПРОДУКЦИИ, ВКЛЮЧАЯ ПИЩЕВЫЕ ДОБАВКИ И БАД, НЕ ОТНОСИТСЯ К ОТХОДАМ КОЖЕВЕННОГО ПРОИЗВОДСТВА, НЕ СОДЕРЖИТ ГМО, БЕЗ СОД. ЭТИЛОВОГО</t>
  </si>
  <si>
    <t>ПИЩЕВЫЕ ПРОДУКТЫ, НЕ СОДЕРЖАЩИЕ ГМО:</t>
  </si>
  <si>
    <t>КОМПЛЕКСHАЯ ПИЩЕВАЯ ДОБАВКА, НЕ ЯВЛЯЕТСЯ ЛЕКАРСТВЕННЫМ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</si>
  <si>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СОДЕРЖИT ГМО:</t>
  </si>
  <si>
    <t>МАССА СОЕВАЯ ПРОТЕИНОВАЯ - СПАРЖА, ДЛЯ УПОТРЕБЛЕНИЯ В ПИЩУ, МАРКИРОВКА - XUCHANG WANGJIA FOOD CO., LTD</t>
  </si>
  <si>
    <t>YUЕ МАССА СОЕВАЯ, ПРОТЕИНОВАЯ - СПАРЖА,(( ДЛЯ УПОТРЕБЛЕНИЯ В:#+ ПИЩУ МАРКИРОВКА -:+| XUCHANG WANGJIA FOOD, CO LTD</t>
  </si>
  <si>
    <t>БЕЛКОВЫЕ ВЕЩЕСТВА (ВЕС БРУТТО С ПАЛЛ.1529.000 КГ):</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</si>
  <si>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t>
  </si>
  <si>
    <t>БЕЛКОВЫЕ ВЕЩЕСТВА/БЕЛКОВЫЕ ИЗОЛЯТЫ:ИЗОЛИРОВАННЫЙ СОЕВЫЙ БЕЛОК SHANSONG 90 С СОДЕРЖАНИЕМ БЕЛКА НЕ МЕНЕЕ 90%, НЕ ПЫЛЯЩИЙ, НЕ СОДЕРЖИТ ГМО. ИЗГОТОВЛЕН МЕТОДОМ ЭКСТРАКЦИИ В МЕШКАХ ПО 20КГ;ДЛЯ ИСПОЛЬЗОВАНИЯ В ПИЩЕВОЙ ПРОМЫШЛЕННОСТИ ИЗОЛИРОВАННЫЙ СОЕВЫЙ БЕЛОК SHANSONG 90 С СОДЕРЖАНИЕМ БЕЛКА НЕ МЕНЕЕ 90%, НЕ ПЫЛЯЩИЙ, НЕ СОДЕРЖИТ ГМО. ИЗГОТОВЛЕН МЕТОДОМ ЭКСТРАКЦИИ В МЕШКАХ ПО 20КГ</t>
  </si>
  <si>
    <t>KF ROHSTOFF 65 ( КФ РОХШТОФФ 65 ). КОНЦЕНТРАТ СОЕВОГО БЕЛКА. СОСТАВ</t>
  </si>
  <si>
    <t>30.07.2022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</si>
  <si>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(ШАШЛЫЧКИ НА ПАЛОЧКАХ ОСТРЫЕ (К ПИВУ)) 14 УПАКОВОК ПО 750 ГР. (30 ШТУК ПО 25 ГР.) 06. 2020 ПРОДУКТ ИЗ СОЕВОЙ МАССЫ (ШАШЛЫЧКИ НА ПАЛОЧКАХ ОСТРЫЕ (К ПИВУ)) 14 УПАКОВОК ПО 750 ГР. (30 ШТУК ПО 25 ГР.) 06. 2021 ПРОДУКТ ИЗ СОЕВОЙ МАССЫ (ШАШЛЫЧКИ НА ПАЛОЧКАХ ОСТРЫЕ (К ПИВУ)) 90 ПАЧЕК ПО 110 ГР. 06. 2020 ПРОДУКТ ИЗ СОЕВОЙ МАССЫ (ШАШЛЫЧКИ НА ПАЛОЧКАХ ОСТРЫЕ (К ПИВУ)) 90 ПАЧЕК ПО 100 ГР. 05. 2020 ПРОДУКТ ИЗ СОЕВОЙ МАССЫ (ШАШЛЫЧКИ НА ПАЛОЧКАХ ОСТРЫЕ (К ПИВУ)) 28 ПАЧЕК ПО 160 ГР. 06. 2020 JIANGFA FOOD CO., LTD JIANGFA 280 WUYI COUNTY QIAOWEIXIANG FOOD CO., LTD НЕ ОБОЗНАЧЕНА 140 JIANGFA FOOD CO., LTD JIANGFA 280 HE NAN LONG XIANG FOOD CO. LTD НЕ ОБОЗНАЧЕНА 1120 SHENYANGHI XINBAOJIA FOOD CO., LTD НЕ ОБОЗНАЧЕНА 4050 PINGPING FOODS CO., LTD WEILONG 1800</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</si>
  <si>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И КРАХМАЛА БОЛЕЕ 5%МАС. НЕ СОДЕРЖИТ ГМО, ПРОДУКТ ИЗ СОЕВОЙ МАССЫ:</t>
  </si>
  <si>
    <t>БЕЛКОВЫЕ ВЕЩЕСТВА И ИХ ПРОИЗВОДНЫЕ: ТРИПЕПТИД РЫБНОГО ГИДРОЛИЗОВАННОГО КОЛЛАГЕНА (РЫБНЫЙ КОЛЛАГЕН ПЕПТИД): CAS 9015-54-7, НОМЕР ПАРТИИ 5192030, 5192040. ИЗВЛЕЧЕННЫЙ ИЗ РЫБЬЕЙ ЧЕШУИ, ИСПOЛЬЗУЕТСЯ В КАЧЕСТВЕ СЫРЬЯ ДЛЯ ПРОИЗВОДСТВА ПИЩЕВОЙ ПРОДУКЦИИ,ВКЛ</t>
  </si>
  <si>
    <t>БЕЛКОВЫЕ ВЕЩЕСТВА (ВЕС БРУТТО С ПАЛЛ.1387.100 КГ):</t>
  </si>
  <si>
    <t>ПИЩЕВОЙ ПРОДУКТ, НЕ СОДЕРЖАЩИЙ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СОЕBОГО, МАЛЬТОДЕКСТРИНА, СОЛИ, ГЛУТАМАТА НАТРИ</t>
  </si>
  <si>
    <t>ПИЩЕВАЯ ДОБАВКА:ГИДРОЛИЗАТ РАСТИТЕЛЬНОГО БЕЛКА (КУКУРУЗНЫЙ) HVP-KR, НЕ СОДЕРЖИТ ГМО, НЕ ДЛЯ ВЕТEРИНАРИИ, НЕ ЯВЛЯЕТСЯ ФАРМАЦЕВТИЧЕСКОЙ СУБСТАНЦИЕЙ, ДЛЯ СОБСТВЕННЫХ ПРОИЗВОДСТВЕННЫХ НУЖД.</t>
  </si>
  <si>
    <t>25.05.2022</t>
  </si>
  <si>
    <t>МАССА СОЕВАЯ ПРОТЕИНОВАЯ - СПАРЖА, ДЛЯ УПОТРЕБЛЕНИЯ В ПИЩУ, ВСЕГО- 143 ГР.МЕСТ, - 1287КГ</t>
  </si>
  <si>
    <t>GHY МАССА СОЕВАЯ ПРОТЕИНОВАЯ -{&amp; СПАРЖА, ДЛЯ |№ УПОТРЕБЛЕНИЯ В ПИЩУ,++ ВСЕГО- 143 ГР.МЕСТ, - 1287КГ</t>
  </si>
  <si>
    <t>DRK МАССА СОЕВАЯ ПРОТЕИНОВАЯ - СПАРЖА, ДЛЯ УПОТРЕБЛЕНИЯ В В ПИЩУ, ВСЕГО- 143 ГР.МЕСТ, - 1287КГ BBJEDF</t>
  </si>
  <si>
    <t>МАССА СОЕВАЯ ПРОТЕИНОВАЯ - СПАРЖА, СРОК ХРАНЕНИЯ 12 МЕСЯЦЕВ, ДЛЯ УПОТРЕБЛЕНИЯ В ПИЩУ, МАРКИРОВКА - ПРОДОВОЛЬСТВЕННАЯ КОМПАНИЯ С ООО ВЕК-ХАОЦЗЯ, ВСЕГО- 143Х(18Х500Г) - 1287КГ</t>
  </si>
  <si>
    <t>ПИЩЕВАЯ ДОБАВKА:ГИДРОЛИЗАТ РАСТИТЕЛЬНОГО БЕЛКА HVP-AG (ПШЕНИЦА), НЕ СОДЕРЖИТ ЭТИЛОВЫЙ СПИРТ, НЕ СОДЕРЖИТ ГМО, НЕ ДЛЯ ВЕТЕРИНАРИИ.</t>
  </si>
  <si>
    <t>ПИЩЕBАЯ ДОБАВКА:ГИДРОЛИЗАТ РАСТИТЕЛЬНОГО БЕЛКА HVP-AG (ПШЕНИЦА), НЕ СОДЕРЖИТ ЭТИЛОВЫЙ СПИРТ, НЕ СОДЕРЖИТ ГМО, НЕ ДЛЯ ВЕТЕРИНАРИИ.</t>
  </si>
  <si>
    <t>ПИЩЕВАЯ ДОБАВКА:ГИДРОЛИЗАТ РАСТИТЕЛЬНОГО БЕЛКА HVP-AG (ПШЕНИЦА), НЕ СОДЕРЖИТ ЭТИЛОВЫЙ СПИРТ, НЕ СОДЕРЖИТ ГМО, НЕ ДЛЯ ВЕТЕРИНАРИИ.</t>
  </si>
  <si>
    <t>ПИЩЕВАЯ ДОБАВКА ГИДРОЛИЗАТ РАСТИТЕЛЬНОГО БЕЛКА HVP-AG (ПШЕНИЦА), НЕ СОДЕРЖИТ ЭТИЛОВЫЙ СПИРТ, НЕ СОДЕРЖИТ ГМО, НЕ ДЛЯ ВЕТЕРИНАРИИ, В КОРОБКАХ ПО 20 КГ</t>
  </si>
  <si>
    <t>МАССА СОЕВАЯ ПРОТЕИНОВАЯ - СПАРЖА, ДЛЯ УПОТРЕБЛЕНИЯ В ПИЩУ, ВСЕГО- 142 ГР.МЕСТ, - 1278КГ</t>
  </si>
  <si>
    <t>МАССА СОЕВАЯ ПРОТЕИНОВАЯ - СПАРЖА, СРОК ХРАНЕНИЯ 12 МЕСЯЦЕВ, ДЛЯ УПОТРЕБЛЕНИЯ В ПИЩУ, МАРКИРОВКА - ПРОДОВОЛЬСТВЕННАЯ КОМПАНИЯ С ООО ВЕК-ХАОЦЗЯ, ВСЕГО- 142Х(18Х500Г) - 1278КГ</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</si>
  <si>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 НЕ СОДЕРЖИТ ГМО: ПРОДУКТ ИЗ СОЕВОЙ МАССЫ:</t>
  </si>
  <si>
    <t>БЕЛКОВЫЕ КОНЦЕНТРАТЫ И ТЕКСТУРИРОВАННЫЕ БЕЛКОВЫЕ ВЕЩЕСТВА, ДЛЯ ПРОИЗВОДСТВА КОНДИТЕРСКИХ ИЗДЕЛИЙ БЕЗ ГМО (ВЕС БРУТТО С ПОДДОНАМИ 1419.120 КГ)</t>
  </si>
  <si>
    <t>YUE ПИЩЕВОЙ ПРОДУКТ: ИЗ ТЕКСТУРИРОВАННОГО, СОЕВОГО БЕЛКА, - СОЕВАЯ: СПАРЖА СУШЕНАЯ "ФУЧЖУ": В ВИДЕ, ПАЛОЧЕК В ПАКЕТАХ: ИЗ ПОЛИМЕРНОГО МАТЕРИАЛА.</t>
  </si>
  <si>
    <t>БЕЛКОВЫЕ ВЕЩЕСТВА (ВЕС БРУТТО С ПАЛЛ.1518.400 КГ):</t>
  </si>
  <si>
    <t>28.03.2020</t>
  </si>
  <si>
    <t>ГИДРОЛИЗОВАННЫЙ РАСТИТЕЛЬНЫЙ БЕЛОК (СОЕВЫЙ) HYFOAMA VPN В ВИДЕ ПОРОШКА, НЕ СОДЕРЖИТ МОЛОЧНЫХ ЖИРОВ,САХАРОЗЫ, ИЗОГЛЮКОЗЫ,ГЛЮКОЗЫ,КРАХМАЛА. ЯВЛЯЕТСЯ НАТУРАЛЬНЫМ ВЗБИВНЫМ АГЕНТОМ,МОЖЕТ БЫТЬ ИСПОЛЬЗОВАН ДЛЯ УЛУЧШЕНИЯ ИЛИ ЗАМЕНЫ ИСПОЛЬЗОВАНИЯ ЯИЧНОГО БЕ :84 КОР. ПО 15КГ/3 ПАЛЛ. ЛКА. ИСПОЛЬЗУЕТСЯ В КОНДИТЕРСКОМ ПРОИЗВОДСТВЕ. НЕ СОДЕРЖИТ ГМО. НЕ ДЛЯ ВЕТЕРИНАРИИ. KERRY (NL) B.V. ОТСУТСТВУЕТ ОТСУТСТВУЕТ ХАЙФОМА ВПН HYFOAMA VPN 1260</t>
  </si>
  <si>
    <t>VSL БЕЛКОВЫЕ КОНЦЕНТРАТЫ И ТЕКСТУРИРОВАННЫЕ БЕЛКОВЫЕ ВЕЩЕСТВА, ДЛЯ ПРОИЗВОДСТВА КОНДИТЕРСКИХ ИЗДЕЛИЙ БЕЗ ГМО (ВЕС БРУТТО С ПОДДОНАМИ 1378..900 КГ)</t>
  </si>
  <si>
    <t>FQX БЕЛКОВЫЕ КОНЦЕНТРАТЫ И ТЕКСТУРИРОВАННЫЕ БЕЛКОВЫЕ ВЕЩЕСТВА, ДЛЯ ПРОИЗВОДСТВА ПРОИЗВОДСТВА КОНДИТЕРСКИХ ИЗДЕЛИЙ БЕЗ ГМО (ВЕС БРУТТО С С ПОДДОНАМИ 1378.900 КГ)</t>
  </si>
  <si>
    <t>БЕЛКОВЫЕ КОНЦЕНТРАТЫ И ТЕКСТУРИРОВАННЫЕ БЕЛКОВЫЕ ВЕЩЕСТВА, ДЛЯ ПРОИЗВОДСТВА КОНДИТЕРСКИХ ИЗДЕЛИЙ БЕЗ ГМО (ВЕС БРУТТО С ПОДДОНАМИ 1378.900 КГ)</t>
  </si>
  <si>
    <t>БЕЛКОВЫЕ КОНЦЕНТРАТЫ И ТЕКСТУРИРОВАННЫЕ БЕЛКОВЫЕ ВЕЩЕСТВА, ДЛЯ ПРОИЗВОДСТВА КОНДИТЕРСКИХ ИЗДЕЛИЙ БЕЗ ГМО (ВЕС БРУТТО С ПОДДОНАМИ 1403.900 КГ)</t>
  </si>
  <si>
    <t>БЕЛКОВЫЕ КОНЦЕНТРАТЫ И ТЕКСТУРИРОВАННЫЕ БЕЛКОВЫЕ ВЕЩЕСТВА, ДЛЯ ПРОИЗВОДСТВА КОНДИТЕРСКИХ ИЗДЕЛИЙ, БЕЗ ГМО (ВЕС БРУТТО С ПОДДОНАМИ 1403.20 КГ)</t>
  </si>
  <si>
    <t>БЕЛКОВЫЕ КОНЦЕНТРАТЫ И ТЕКСТУРИРОВАННЫЕ БЕЛКОВЫЕ ВЕЩЕСТВА, ДЛЯ ПРОИЗВОДСТВА КОНДИТЕРСКИХ ИЗДЕЛИЙ БЕЗ ГМО (ВЕС БРУТТО С ПОДДОНАМИ 1378.900 КГ) СМЕСЬ СУХАЯ PREMIX SUNSET GLAZE P-16034 ДЛЯ ПРОИЗ-ВА ГЛАЗУРИ. СОСТАВ: РАСТИТЕЛЬНЫЕ БЕЛКИ, МАЛЬТОДЕКСТРИН. В МЕШКАХ ПО 15 КГ, 84 ШТ. PURATOS N.V. PURATOS 4002608 1260</t>
  </si>
  <si>
    <t>МАССА СОЕВАЯ ПРОТЕИНОВАЯ - СПАРЖА, ДЛЯ УПОТРЕБЛЕНИЯ В ПИЩУ, МАРКИРОВКА - XUCHANG WANGJIA FOOD CO., LTD. НЕ ЯВЛЯЕТСЯ БАД. ВВОЗИМАЯ ПРОДУКЦИЯ ПРЕДНАЗНАЧЕНА ДЛЯ ОБРАЩЕНИЯ ИСКЛЮЧИТЕЛЬНО НА ТЕРРИТОРИИ РОССИЙСКОЙ ФЕДЕРАЦИИ.</t>
  </si>
  <si>
    <t>ТЕКСТУРИРОВАННЫЙ БЕЛКОВЫЙ ПРОДУКТ-СОЕВЫЙ ПРОДУКТ В УПАКОВКАХ (ПАК. ИЗ ПОЛИМ. МАТ.), 140 КАРТ. КОР. ПО 1 ПАК. ПО 9КГ(ВМЕСТЕ С ПАК.) В 1 КОР., СРОК ГОДНОСТИ 12 МЕСЯЦЕВ, ДАТА ИЗГОТОВЛЕНИЯ ОКТЯБРЬ 2023Г., ДЛЯ УПОТРЕБЛЕНИЯ В ПИЩУ</t>
  </si>
  <si>
    <t>БЕЛКОВЫЕ КОНЦЕНТРАТЫ И ТEКСТУРИРОВАННЫЕ БЕЛКОВЫЕ ВЕЩЕСТВА:</t>
  </si>
  <si>
    <t>ТЕКСТУРИРОВАННЫЙ БЕЛКОВЫЙ ПРОДУКТ-СОЕВЫЙ ПРОДУКТ В УПАКОВКАХ (ПАК. ИЗ ПОЛИМ. МАТ.), 139 КАРТ. КОР. ПО 1 ПАК. ПО 9КГ(ВМЕСТЕ С ПАК.) В 1 КОР., СРОК ГОДНОСТИ 12 МЕСЯЦЕВ, ДАТА ИЗГОТОВЛЕНИЯ ДЕКАБРЬ 2023Г., ДЛЯ УПОТРЕБЛЕНИЯ В ПИЩУ</t>
  </si>
  <si>
    <t>ПЕПТОНЫ, ИСПОЛЬЗ. В КАЧЕСТВЕ КОМПОНЕНТОB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КАРТ. КОР. НА</t>
  </si>
  <si>
    <t>21.11.2022</t>
  </si>
  <si>
    <t>27.05.2023</t>
  </si>
  <si>
    <t>БЕЛКОВЫЕ КОНЦЕНТРАТЫ И ТЕКСТУРИРОВАННЫЕ БЕЛКОВЫЕ ВЕЩЕСТВА, ДЛЯ ПРОИЗВОДСТВА КОНДИТЕРСКИХ ИЗДЕЛИЙ БЕЗ ГМО (ВЕС БРУТТО С ПОДДОНАМИ 1363.68 КГ)</t>
  </si>
  <si>
    <t>FQX ПРОДУКТ БЕЛКОВЫЙ - ТОФУ, ИЗ ТЕКСТУРИРОВАННОЙ СОЕВОЙ МУКИ ПРЕДНАЗНАЧЕННЫЙ ДЛЯ УПОТРЕБЛЕНИЯ УПОТРЕБЛЕНИЯ В ПИЩУ, НЕ СОДЕРЖАЩИЙ МОЛОЧНЫХ ЖИРОВ,С СОДЕРЖАНИЕМ САХАРОЗЫ, ИЗОГЛЮКОЗЫ, ГЛЮКОЗЫ ИЛИ КРАХМАЛА БОЛЕЕ 5%МАС..НЕ СОДЕРЖИТ ГМО:</t>
  </si>
  <si>
    <t>ТЕКСТУРИРОВАННЫЕ БЕЛКОВЫЕ ВЕЩЕСТВА,НЕ СОДЕРЖ.МОЛОЧНЫХ ЖИРОВ:</t>
  </si>
  <si>
    <t>БЕЛКОВЫЕ КОНЦЕНTРАТЫ И ТЕКСТУРИРОВАННЫЕ БЕЛКОВЫЕ ВЕЩЕСТВА:</t>
  </si>
  <si>
    <t>ПРОЧИЕ БЕЛКОВЫЕ К</t>
  </si>
  <si>
    <t>ISOPRO 900 HI - ИЗОЛЯТ СОЕВОГО БЕЛКА С ВЫСОКОЙ ВЛАГОСВЯЗЫВАЮЩЕЙ СПОСОБНОСТЬЮ ДЛЯ ПИЩЕВОЙ ПРОМЫШЛЕННОСТИ, 61 МЕШКОВ 1220 КГ. :</t>
  </si>
  <si>
    <t>ПРОДУКТ БЕЛКОВЫЙ ИЗ ТЕКСТУРИРОВАННОЙ СОЕВОЙ МУКИ ПРЕДНАЗНАЧЕННЫЙ ДЛЯ УПОТРЕБЛЕНИЯ В ПИЩУ, НЕ СОДЕРЖАЩИЙ МОЛОЧНЫХ ЖИРОВ, С СОДЕРЖАНИЕМ КРАXМАЛА БОЛЕЕ 5%МАС. НЕ СОДЕРЖИТ ГМО:</t>
  </si>
  <si>
    <t>БЕЛКОВЫЕ ВЕЩЕСТВА - СЫРЬЕ ДЛЯ КОСМЕТИЧЕСКОЙ ПРОМЫШЛЕННОСТИ, НЕ ДЛЯ ВЕТЕРИНАРИИ, НЕ ОТНОСИТСЯ К КОРМОВЫМ ДОБАВКАМ, НЕ ДЛЯ РОЗНИЧНОЙ ПРОДАЖИ:</t>
  </si>
  <si>
    <t>ТЕКСТУРИPОВАННЫЙ БЕЛКОВЫЙ ПРОДУКТ-СОЕВЫЙ ПРОДУКТ, НЕ СОДЕРЖИТ МОЛОЧНЫХ ЖИРОВ И ЛАКТОЗЫ, В УПАКОВКАХ (ПАК. ИЗ ПОЛИМ. МАТ.), 135 КАРТ. КОР. ПО 1 ПАК. ПО 9.02КГ(ВМЕСТЕ С ПАК.) В 1 КОР., СРОК ГОДНОСТИ 12 МЕСЯЦЕВ, ДАТА ИЗГОТОВЛЕНИЯ ФЕВРАЛЬ 2024Г., ДЛЯ</t>
  </si>
  <si>
    <t>ТЕКСТУРИРОВАННЫЙ БЕЛКОВЫЙ ПРОДУКТ-СОЕВЫЙ ПРОДУКТ (МАССА СОЕВАЯ) В УПАКОВКАХ (ПАКЕТЫ ИЗ ПОЛИМ. МАТ.) 135 КАРТ. КОР. ПО 18 ПАК. ПО 500Г(ВМЕСТЕ С ПАК.) В 1 КОР., СРОК ГОДНОСТИ 12 МЕСЯЦЕВ, ДАТА ИЗГОТОВЛЕНИЯ АПРЕЛЬ 2021Г., ДЛЯ УПОТРЕБЛЕНИЯ В ПИЩУ</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</si>
  <si>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11494</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</si>
  <si>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МАССА СОЕВАЯ ПРОТЕИНОВАЯ 8 ПАЧЕК ПО 1510 ГР. XUCHANG WANGJIA FOOD CO., LTD, : НЕ ОБОЗНАЧЕНА 800</t>
  </si>
  <si>
    <t>СЫРЬЕВЫЕ КОМПОНЕНТЫ ДЛЯ ПРОИЗВОДСТВА ШАМПУНЕЙ:</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</si>
  <si>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t>
  </si>
  <si>
    <t>БЕЛКОВЫЕ ВЕЩЕСТВА И ИХ ПРОИЗВОДНЫЕ: ТРИПЕПТИД РЫБНОГО ГИДРОЛИЗОВАННОГО КОЛЛАГЕНА (РЫБНЫЙ КОЛЛАГЕН ПЕПТИД): CAS 9015-54-7, НОМЕР ПАРТИИ 5191960, ИЗВЛЕЧЕННЫЙ ИЗ РЫБЬЕЙ ЧЕШУИ, ИСПОЛЬЗУЕТСЯ В КАЧЕСТВЕ СЫРЬЯ ДЛЯ ПРОИЗВОДСТВА ПИЩЕВОЙ ПРОДУКЦИИ, ВКЛЮЧАЯ</t>
  </si>
  <si>
    <t>СЫРЬЕВЫЕ КОМПОНЕНТЫ ДЛЯ ПРОИЗВОДСТВА ШАМПУНЕЙ: ЭЛАСТИН ELASTIN PG 2000 НА ОСНОВЕ БЕЛКОВЫХ ВЕЩЕСТВ РАСТИТЕЛЬНОГО ПРОИСХОЖДЕНИЯ (РОДА AMORPHOPHALLUS).РАСТВОР ИЗ 3,2% ЭЛАСТИНА И 0,5-0,8% НЕАМИДИРОВАННОГО ВЫСОКОМОЛЕКУЛЯРНОГО КОЛЛАГЕНА С ДОБАВЛЕНИЕМ 2 : 0% ПРОПИЛЕНГЛИКОЛЯ И КОНСЕРВАНТА РОКОНЗАЛ МЕП (ФЕНОТИП). 48 КАНИСТР ПО 25 КГ НА 2 ПАЛЛЕТАХ. ПРИМЕНЯЕТСЯ В КОСМЕТИЧЕСКОЙ ПРОМЫШЛЕННОСТИ В МОЮЩИХ СРЕДСТВАХ ДЛЯ ВОЛОС(ШАМПУНИ, БАЛЬЗАМЫ). НЕ ДЛЯ МЕДИЦИНСКИХ ЦЕЛЕЙ.НЕ ДЛЯ ВЕТЕРИНАРИИ. НЕ СОДЕРЖИТ ЭТИЛОВОГО СПИРТА. GFN HERSTELLUNG VON NATUREXTRAKTEN GMBH ОТСУТСТВУЕТ 1200</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</si>
  <si>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 ПРЕДНАЗНАЧЕН ДЛЯ ИСПОЛЬЗОВАНИЯ В ПИЩЕВОЙ ПРОМЫШЛЕННОСТИ.</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</si>
  <si>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 ПРЕДНАЗНАЧЕН ДЛЯ ИСПОЛЬЗОВАНИЯ В ПИЩЕВОЙ ПРОМЫШЛЕННОСТИ. РАСФАСОВАН В БУМАЖНЫЕ МЕШКИ С П/Э ВКЛАДЫ :СОДЕРЖАНИЕ БЕЛКА: 85,13%В ПЕРЕСЧЕТЕ НА СУХОЙ ПРОДУКТ ПАРТИЯ: 200313, 80 МЕШКОВ ШЕМ ПО 15 КГ. INGREDIA INGREDIA ОТСУТСТВУЕТ ОТСУТСТВУЕТ PRODIET HYDROLYSATE S25 1200</t>
  </si>
  <si>
    <t>БЕЛКОВЫЕ ВЕЩЕСТВА (ВЕС БРУТТО С ПАЛЛ.1334.400 КГ):</t>
  </si>
  <si>
    <t>29.05.2021</t>
  </si>
  <si>
    <t>КОЛЛАГЕН ГИДРОЛИЗОВАННЫЙ, ПРЕДНАЗНАЧЕННЫЙ ДЛЯ ИСПОЛЬЗОВАНИЯ В КАЧЕСТВЕ СЫРЬЯ ПРИ ПРОИЗВОДСТВЕ ПИЩЕВОЙ ПРОДУКЦИИ, ТОВАР НАХOДИТСЯ В ТРЕЙЛЕРЕ №HLBG527</t>
  </si>
  <si>
    <t>БЕЛОК СУХОЙ ЖИВОТНЫЙ СВИНОЙ SCANPRO,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t>
  </si>
  <si>
    <t>ПРОДУКТ ПЕРЕРАБОТКИ КОЛЛАГЕНОСОДЕРЖАЩЕГО СЫРЬЯ: : ЖИВОТНЫЕ БЕЛКИ, ПРОИЗВОДИМЫЕ ИЗ НАТУРАЛЬНОГО ПИЩЕВОГО СЫРЬЯ - БЕЛОК СУХОЙ ЖИВОТНЫЙ ГОВЯЖИЙ HYDROBEEF  48 МЕШКОВ ПО 25KG (ДАТА ИЗГОТОВЛЕНИЯ 09.08.2019 СРОК ГОДНОСТИ 09.08.23, ДАТА ИЗГОТОВЛЕНИЯ 02.09.2019 СРОК ГОДНОСТИ 02.09.23) -1200КГ, ESSENTIA PROTEIN SOLUTIONS AB HYDROBEEF 0</t>
  </si>
  <si>
    <t>БЕЛОК ИЗОЛИРОВАННЫЙ ПРОТЕАЛЬ, ИСПОЛЬЗУЕТСЯ ПРИ ПРОИЗВОДСТВЕ МЯСОПРОДУКТОВ:</t>
  </si>
  <si>
    <t>СЫРЬЕ ДЛЯ ПИЩЕВОЙ ПРОМЫШЛЕННОСТИ, В ТОМ ЧИСЛЕ ДЛЯ ПРОИЗВОДСТВА БИОЛОГИЧЕСКИ АКТИВНЫХ ДОБАВОК К ПИЩЕ: СУХОЕ СОЕВОЕ МОЛОКО.</t>
  </si>
  <si>
    <t>БЕЛКОВЫЕ ВЕЩЕСТВА, ИНГРИДИЕНТЫ - ИЗОЛЯТ СОЕВОГО БЕЛКА, ИСПОЛЬЗУЕТСЯ В ПИЩЕВОЙ ПРОМЫШЛЕННОСТИ ПРИ ПРОИЗВОДСТВЕ МЯСНЫХ, КОЛБАСНЫХ ИЗДЕЛИЙ, РУБЛЕННЫХ ПОЛУФАБРИКАТОВ, СОДЕРЖАНИЕ БЕЛКА 90.1%, В БУМАЖНЫХ МЕШКАХ ПО 20КГ, БЕЗ СОДЕРЖАНИЯ ГМО, НЕ ЯВЛ.ОТХОДАМИ; ИЗОЛЯТ СОЕВОГО БЕЛКА SAFTEX SOYPI 90A, С СОДЕРЖАНИЕМ БЕЛКА 90.4% НЕ ДЛЯ РЕАЛИЗАЦИИ В РОЗНИЧНОЙ ТОРГОВОЙ СЕТИ; GUANXIAN RUICHANG TRADING CO., LTD. SAFTEX SOYPI 90A SAFTEX SOYPI 90A ОТСУТСТВУЕТ ОТСУТСТВУЕТ 1200</t>
  </si>
  <si>
    <t>БЕЛКОВЫЕ ВЕЩЕСТВА, ИНГРИДИЕНТЫ - ИЗОЛЯТ СОЕВОГО БЕЛКА, ИСПОЛЬЗУЕТСЯ В ПИЩЕВОЙ ПРОМЫШЛЕННОСТИ ПРИ ПРОИЗВОДСТВЕ МЯСНЫХ, КОЛБАСНЫХ ИЗДЕЛИЙ, РУБЛЕННЫХ ПОЛУФАБРИКАТОВ, СОДЕРЖАНИЕ БЕЛКА 90.5%, В БУМАЖНЫХ МЕШКАХ ПО 20КГ, БЕЗ СОДЕРЖАНИЯ ГМО,НЕ ЯВЛ.ОТХОДАМИ; ИЗОЛЯТ СОЕВОГО БЕЛКА SAFTEX SOYPI 90A, С СОДЕРЖАНИЕМ БЕЛКА 90.5% НЕ ДЛЯ РЕАЛИЗАЦИИ В РОЗНИЧНОЙ ТОРГОВОЙ СЕТИ; GUANXIAN RUICHANG TRADING CO., LTD. SAFTEX SOYPI 90A SAFTEX SOYPI 90A ОТСУТСТВУЕТ ОТСУТСТВУЕТ 1200</t>
  </si>
  <si>
    <t>28.05.2023</t>
  </si>
  <si>
    <t>ТЕКСТУРИРОВАHНЫЕ БЕЛКОВЫЕ ВЕЩЕСТВА:</t>
  </si>
  <si>
    <t>МАССА СОЕВАЯ ПРОТЕИНОВАЯ - СПАРЖА, СРОК ХРАНЕНИЯ 12 МЕСЯЦЕВ, ДЛЯ УПОТРЕБЛЕНИЯ В ПИЩУ, МАРКИРОВКА - ПРОДОВОЛЬСТВЕННАЯ КОМПАНИЯ С ООО ВЕК-ХАОЦЗЯ, ВСЕГО- 133Х(18Х500Г) - 1197КГ</t>
  </si>
  <si>
    <t>БИОЛОГИЧЕСКИ АКТИВНАЯ ДОБАВКА К ПИЩЕ SCITEC NUTRITION:</t>
  </si>
  <si>
    <t>МАССА СОЕВАЯ ПРОТЕИНОВАЯ - СПАРЖА, СРОК ХРАНЕНИЯ 12 МЕСЯЦЕВ, ДЛЯ УПОТРЕБЛЕНИЯ В ПИЩУ, МАРКИРОВКА - ПРОДОВОЛЬСТВЕННАЯ КОМПАНИЯ С ООО ВЕК-ХАОЦЗЯ, ВСЕГО- 132Х(18Х500Г) - 1188КГ</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</si>
  <si>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5%МАС.НЕ СОДЕРЖИТ ГМО, ПРОДУКТ ИЗ СОЕВОЙ МАССЫ:</t>
  </si>
  <si>
    <t>ПРОДУКТ ПЕРЕРАБОТКИ КОЛЛАГЕНСОДЕРЖАЩЕГО СЫРЬЯ: СУХОЙ ЖИВОТНЫЙ БЕЛОК. ПРЕДСТАВЛЯЕТ СОБОЙ ПИЩЕВОЙ БЫЧИЙ БЕЛОК В ПОРОШКЕ, ПОЛУЧЕННЫЙ ИЗ РАСЩЕПЛЁННОЙ БЫЧЬЕЙ ШКУРЫ. ПРИМЕНЯЕТСЯ В ПИЩЕВОЙ ПРОМЫШЛЕННОСТИ</t>
  </si>
  <si>
    <t>КОМПЛЕКСНЫЕ ПИЩЕВЫЕ ДОБАВКИ - БЕЛКОВЫЕ КОНЦЕНТРАТЫ.</t>
  </si>
  <si>
    <t>ИНГРЕДИЕНТЫ (СЫРЬЕ) ДЛЯ ПРОИЗВОДСТВА КОСМЕТИЧЕСКОЙ ПРОДУКЦИИ НА ТЕРРИТОРИИ РФ. НЕ ПИЩЕВАЯ ПРОДУКЦИЯ, НЕ ДЛЯ РОЗНИЧНОЙ ПРОДАЖИ, НЕ ДЛЯ ВЕТЕРИНАРИИ, НЕ СОДЕРЖИТ ЭТИЛОВЫЙ СПИРТ. ПРОДУКТЫ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НА ТЕРРИТОРИИ РФ В КАЧЕСТВЕ АКТИВНЫХ ИН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ГИДРО :ПРОДУКТЫ НА ОСНОВЕ РАСТИТЕЛЬНЫХ БЕЛКОВЫХ ВЕЩЕСТВ И ИХ ПРОИЗВОДНЫХ (ПРОТЕИНОВ И ДР.) ИСПОЛЬЗУЮТСЯ КАК СЫРЬЕ ПРИ ПРОИЗВОДСТВЕ КОСМЕТИЧЕСКИХ СРЕДСТВ (ПРОДУКТЫ ПО УХОДУ ЗА ВОЛОСАМИ) НА ТЕРРИТОРИИ РФ В КАЧЕСТВЕ АКТИВНЫХ ИНГРЕДИЕНТОВ. ПРОДУКТ (КОМПЛЕКС АМ ПРОДУКТЫ НА ОСНОВЕ ПРОИЗВОДНЫХ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ТЕРРИТОРИИ РФ. ПР КСИПРОПИЛ ГИДРОЛИЗОВАННЫЙ КЕРАТИН -20-25%, ВОДА -70-75%, 2-ФЕНОКСИЭТАНОЛ 0-10%; ЖИДКОСТЬ), ИСПОЛЬЗУЕТСЯ ПРИ ПРОИЗВОДСТВЕ СРЕДСТВ ПОУХОДУ ЗА ВОЛОСАМИ В КАЧЕСТВЕ КОНДИЦИОНИРУЮЩЕГО КОМПОНЕНТА. ПАРТИЯ №0001612518 ОДУКТ (ГИДРОЛИЗОВАННЫЕ ПРОТЕИНЫ ШЕЛКА -29.5%, ВОДА-70.5%; ЖИДКОСТЬ) ИСПОЛЬЗУЕТСЯ ПРИ ПРОИЗВОДСТВЕ ПРОДУКТОВ ПО УХОДУ ЗА ВОЛОСАМИ В КАЧЕСТВЕ КОМПОНЕНТА ДЛЯ УКРЕПЛЕНИЯ И УВЛАЖНЕНИЯ ВОЛОС. ПАРТИЯ 0001654259. ГРЕДИЕНТОВ; НА ОСНОВЕ ПРОТЕИНА (ГИДРОЛИЗОВАННЫЙ ПРОТЕИН ПШЕНИЦЫ -19-26%, ВОДА -74-81%; ЖИДКОСТЬ), ИСПОЛЬЗУЕТСЯ ПРИ ПРОИЗВОДСТВЕ СРЕДСТВ ДЛЯ УКЛАДКИ, ЗАВИВКИ, ОКРАСКИ ВОЛОС, ШАМПУНЕЙ И КОНДИЦИОНЕРОВ, ТУШИ. ПАРТИЯ №0001610801. ИНОКИСЛОТ, ПОЛУЧЕННЫХ ИЗ ПШЕНИЧНОГО БЕЛКА -25-50%, ВОДА -50-75%; ЖИДКОСТЬ), ИСПОЛЬЗУЕТСЯ ПРИ ПРОИЗВОДСТВЕ ПРОДУКТОВ ПО УХОДУ ЗА ВОЛОСАМИ В КАЧЕСТВЕ УВЛАЖНЯЮЩЕГО КОМПОНЕНТА ДЛЯ ВОЛОС,УВЕЛИЧЕНИЯ ПЛАСТИЧНОСТИ, ПРЕДОТВРАЩЕНИЯ ЛОМКОСТИ ВОЛОС. ПАРТИЯ №0001 (КОМПЛЕКС ГИДРОЛИЗОВАННОГО РАСТИТЕЛЬНОГО ПРОТЕИНА ПГ-ПРОПИЛСИЛАНТРИОЛА- 25-50%, ВОДА- 50%, СОРБАТ КАЛИЯ- 1-5%; ЖИДКОСТЬ), ИСПОЛЬЗУЕТСЯ ПРИ ПРОИЗВОДСТВЕ ПРОДУКТОВ ПО УХОДУ ЗА ВОЛОСАМИ В КАЧЕСТВЕКОМПЛЕКСА ДЛЯ УКРЕПЛЕНИЯ И УВЛАЖНЕНИЯ ВОЛОС. ПАРТИЯ №00 630899 01637608 CRODA EUROPE LIMITED ОТСУТСТВУЕТ HYDROTRITICUM WQ PE-LQ-(WD) PR06942/0025/P75 ОТСУТСТВУЕТ 150 CRODA EUROPE LIMITED ОТСУТСТВУЕТ KERAVIS PE-LQ-(WD) PR06964/0025/P75 ОТСУТСТВУЕТ 700 CRODA EUROPE LIMITED ОТСУТСТВУЕТ KERESTORE 2.0-LQ-(WD) PR06702/0025/P75 ОТСУТСТВУЕТ 225 CRODA EUROPE LIMITED ОТСУТСТВУЕТ PROVASOL WHEAT-LQ-(WD) PR07046/0025/P75 ОТСУТСТВУЕТ 25 CRODA EUROPE LIMITED ОТСУТСТВУЕТ CROSILK SERICIN-LQ-(WD) PR08616/0025/P75 ОТСУТСТВУЕТ 75</t>
  </si>
  <si>
    <t>БЕЛКОВЫЕ ВЕЩЕСТВА (ВЕС БРУТТО С ПАЛЛ.1290.600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</si>
  <si>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4980 ПРОДУКТ ИЗ СОЕВОЙ МАССЫ (ПАЛОЧКИ К ПИВУ) 14 УПАКОВОК ПО 750 ГР. (30 ШТУК ПО 25 ГР.) 06. 2021 ПРОДУКТ ИЗ СОЕВОЙ МАССЫ (ПАЛОЧКИ К ПИВУ) 14 УПАКОВОК ПО 750 ГР. (30 ШТУК ПО 25 ГР.) 06. 2020 ПРОДУКТ ИЗ СОЕВОЙ МАССЫ (ШАШЛЫЧКИ НА ШПАЖКАХ) 80 ПАЧЕК ПО 110 ГР. 06. 2020 ПРОДУКТ ИЗ СОЕВОЙ МАССЫ (ПАЛОЧКИ К ПИВУ) 14 УПАКОВОК ПО 720 ГР. (30 ШТУК ПО 24 ГР.) 06. 2020 УПАКОВКА JIANGFA FOOD CO., LTD JIANGFA 700 JIANGFA FOOD CO., LTD JIANGFA 140 JIANGFA FOOD CO., LTD JIANGFA 140 ZAOZHUANG YA AGENT JIE FOOD CO., LTD ОТСУТСТВУЕТ 4000</t>
  </si>
  <si>
    <t>ТЕКСТУРИРОВАННЫЙ БЕЛКОВЫЙ ПРОДУКТ-СОЕВЫЙ ПРОДУКТ (МАССА СОЕВАЯ) В УПАКОВКАХ (ПАКЕТЫ ИЗ ПОЛИМ. МАТ.), 130 КАРТ. КОР. ПО 18 ПАК. ПО 500Г(ВМЕСТЕ С ПАК.) В 1 КОР., СРОК ГОДНОСТИ 12 МЕСЯЦЕВ, ДАТА ИЗГОТОВЛЕНИЯ АПРЕЛЬ 2021Г., ДЛЯ УПОТРЕБЛЕНИЯ В ПИЩУ</t>
  </si>
  <si>
    <t>ПРОДУКТ БЕЛКОВЫЙ - ТОФУ,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</si>
  <si>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01.05.2022</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</si>
  <si>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ТА. ПАРТИЯ №P20E1911 ТА. ПАРТИЯ №P18E1911 KERAPLAST MANUFACTURING ОТСУТСТВУЕТ KERATEC PROSINA PR06872/0020/L38 ОТСУТСТВУЕТ 260 KERAPLAST MANUFACTURING ОТСУТСТВУЕТ KERATEC PROSINA PR06872/0020/L38 ОТСУТСТВУЕТ 900</t>
  </si>
  <si>
    <t>БЕЛКОВЫЕ КОНЦЕНТРАТЫ И ТЕКСТУРИРОВАННЫЕ БЕЛКОВЫЕ ВЕЩЕСТВА, ДЛЯ ПРОИЗВОДСТВА КОНДИТЕРСКИХ ИЗДЕЛИЙ БЕЗ ГМО (ВЕС БРУТТО С ПОДДОНАМИ 1272.330 КГ)</t>
  </si>
  <si>
    <t>09.05.2023</t>
  </si>
  <si>
    <t>БЕЛКОВЫЕ КОНЦЕНТРАТЫ И ТЕКСТУРИРОВАННЫЕ БЕЛКОВЫЕ ВЕЩЕСТВА: КОМПЛЕКСНАЯ ПИЩЕВАЯ ДОБАВКА, ПРЕДСТАВЛЯЮТ СОБОЙ ПОРОШОК, УПАКОВАНЫ В МЕШКИ, НЕ СОДЕРЖАТ ЭТИЛОВЫЙ СПИРТ, БЕЗ СОДЕРЖАНИЯ ГМО, НЕ ЯВЛЯЕТСЯ ТОВАРОМ ВОЕННОГО НАЗНАЧЕНИЯ</t>
  </si>
  <si>
    <t>КОМПЛЕКСНАЯ ПИЩЕВАЯ ДОБАВКА, НЕ ЯВЛЯЕТCЯ ЛЕКАРСТВЕННЫМ СРЕДСТВОМ, БЕЗ СОДЕРЖАНИЯ ЭТИЛОВОГО СПИРТА, НЕ ДЛЯ ВЕТЕРИНАРИИ, ВСЕГО</t>
  </si>
  <si>
    <t>КОМПЛЕКСНАЯ ПИЩЕВАЯ ДОБАВКА, НЕ ЯВЛЯЕТСЯ ЛЕКАРСТВЕННЫМ СPЕДСТВОМ,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</si>
  <si>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 ВСЕГО 1980 БАНКА ТОФУ 12 БАНОК ПО 550 ГР. 10. 2019 ТОФУ 15 БАНОК ПО 580 ГР. 12. 2019</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</si>
  <si>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8740</t>
  </si>
  <si>
    <t>ПИЩЕВЫЕ ПРОДУКТЫ В ДРУГОМ МЕСТЕ НЕ ПОИМЕНОВАННЫЕ И НЕ ВКЛЮЧЕННЫЕ - ШАШЛЫК ИЗ СОЕВОГО МЯСА В АССОРТИМЕНТЕ РАЗЛИЧНЫХ ВКУСОВ (БАРАНИНА, ГОВЯДИНА, КУРИЦА). В СОСТАВЕ: СОЕВЫЙ ТКАНЕВЫЙ БЕЛОК, СОЛЬ, САХАР, СОУСЫ, МОЛОТЫЙ ПЕРЕЦ ЧИЛИ, СЕМЕНА КУНЖУТА, ТМИH, ПЕ</t>
  </si>
  <si>
    <t>ПИЩЕВЫЕ ПРОДУКТЫ В ДРУГОМ МЕСТЕ НЕ ПОИМЕНОВАННЫЕ И НЕ ВКЛЮЧЕННЫЕ - ШАШЛЫК ИЗ СОЕВОГО МЯСА В АССОРТИМЕНТЕ РАЗЛИЧНЫХ ВКУСОВ (БАРАНИНА, ГОВЯДИНА, КУРИЦА). В СОСТАВЕ: СОЕВЫЙ ТКАНЕВЫЙ БЕЛОК, СОЛЬ, САХАР, СОУСЫ, МОЛОТЫЙ ПЕРЕЦ ЧИЛИ, СЕМЕНА KУНЖУТА, ТМИН, ПЕ</t>
  </si>
  <si>
    <t>ПРОДУКT НА МОЛОЧНОЙ ОСНОВЕ СГУЩЁННЫЙ С САХАРОМ ВАРЁНЫЙ"ВАРЁНАЯ СГУЩЁНКА ".</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</si>
  <si>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CROSILK PROTEIN COMPLEX NSP-LQ-(WD) -25%-ВОДНЫЙ РАСТВОР ПОЛУЧЕННЫЙ НА ОСНОВЕ ГИДРОЛИЗОВАННЫХ ПРОТЕИНОВ ШЕЛКА(CAS №96690-41-4) .ИСПОЛЬЗУЕТСЯ В КАЧЕСТВЕ СЫРЬЯ ПРИ ПРОИЗВОДСТВЕ КОСМЕТИЧЕСКИХ СРЕДСТВ. НЕ ДЛЯ ПРИМЕНЕНИЯ ВЕТЕРИНАРИИ. НЕ В АЭРОЗОЛЬНОЙ УПА ПРОДУКТЫ НА ОСНОВЕ РАСТИТЕЛЬНЫХ БЕЛКОВЫХ ВЕЩЕСТВ И ИХ ПРОИЗВОДНЫХ (ПРОТЕИНОВ):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ПРОИЗВОДНЫХ РАСТИТЕЛЬНЫХ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 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(ПРОДУКТОВ ПО УХОДУ ЗА КОЖЕЙ ИВОЛОСАМИ) НА ТЕРРИТОРИИ РФ . ПРОДУКТ (ГИДРОЛИЗОВАННЫЕ ПРОТЕИНЫ КА ПРОДУКТ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ИСПОЛЬЗУЕТСЯ ПРИ ПРОИЗВОДСТВЕ СРЕДСТВ ДЛ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.ПРОДУКТ (ВОДА 50%, ГИДРОЛИЗОВАННЫЙ ПРОТЕИН П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ГИДРОЛИЗОВА АКТИВНЫХ ИНГРЕДИЕНТОВ; (ВОДНЫЙ РАСТВОР (50-72%) ГИДРОКСИПРОПИЛТРИМОНИУМА ХЛОРИДА ГИДРОЛИЗОВАННОГО ПРОТЕИНА ПШЕНИЦЫ (25-50%), 2-ФЕНОКСИЭТАНОЛ -1-2%; ЖИДКОСТЬ), ИСПОЛЬЗУЕТСЯ ПРИ ПРОИЗВОДСТВЕ ПРОДУКТОВ ПО УХОДУ ЗА ВОЛОСАМИ В КАЧЕСТВЕ КОМПОНЕНТА ДЛЯ УК ИТОРИИ РФ. ПРОДУКТ (ГИДРОЛИЗОВАННЫЕ ПРОТЕИНЫ ШЕЛКА -29.5%, ВОДА-70.5%; ЖИДКОСТЬ) ИСПОЛЬЗУЕТСЯ ПРИ ПРОИЗВОДСТВЕ ПРОДУКТОВ ПО УХОДУ ЗА ВОЛОСАМИ В КАЧЕСТВЕ КОМПОНЕНТА ДЛЯ УКРЕПЛЕНИЯ И УВЛАЖНЕНИЯ ВОЛОС. ПАРТИЯ 0001654259 ННЫЙ КЕРАТИН- 12-31%, ВОДА-69-77%, ФЕНОКСИЭТАНОЛ- 1%, СОРБАТ КАЛИЯ- 0,2%; ЖИДКОСТЬ. ПАРТИЯ 0001679632 Я УКЛАДКИ, ЗАВИВКИ, ОКРАСКИ ВОЛОС, ШАМПУНЕЙ И КОНДИЦИОНЕРОВ, ТУШИ. ПАРТИЯ 0001689241 ШЕНИЦЫ 10-25% , ГИДРОЛИЗОВАННЫЙ ПШЕНИЧНЫЙ КРАХМАЛ 1-5% , ХЛОРИД НАТРИЯ 1-5%, СОРБАТ КАЛИЯ 0,1-1% ; ЖИДКОСТЬ), ИСПОЛЬЗУЕТСЯ ПРИ ПРОИЗВОДСТВЕ ПРОДУКТОВ ПО УХОДУ ЗА ВОЛОСАМИ - ШАМПУНИ,КРЕМА, ЛОСЬОНЫ, СРЕДСТВА ДЛЯ УКЛАДКИ, В КАЧЕСТВЕ КОМПОНЕНТА ДЛЯ УВЛА 50%, СОРБАТ КАЛИЯ 0,1-1% ; ЖИДКОСТЬ), ИСПОЛЬЗУЕТСЯ ПРИПРОИЗВОДСТВЕ СРЕДСТВ ПО УХОДУ ЗА ДОМОМ (В ОПОЛАСКИВАТЕЛЯХ И КОНДИЦИОНЕРАХ ДЛЯ БЕЛЬЯ) В КАЧЕСТВЕ КОНДИЦИОНИ</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</si>
  <si>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:ПРОДУКТЫ НА ОСНОВЕ ПРОИЗВОДНЫХ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ТЕРРИТОРИИ РФ. П :ПРОДУКТЫ НА ОСНОВЕ ПРОИЗВОДНЫХ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КРОССПОЛИМЕР-10-25%, :ПРОДУКТЫ НА ОСНОВЕ ПРОИЗВОДНЫХ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КРОССПОЛИМЕР-10-25%,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.ПРОДУКТ (ВОДА 50%, ГИДРОЛИЗОВАННЫЙ ПРОТЕИН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.ПРОДУКТ (ВОДА 50%, ГИДРОЛИЗОВАННЫЙ ПРОТЕИН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ГИДРОЛИЗОВ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 2-ФЕНОКСИЭТАНОЛ-0.1-1%, СОРБАТ КАЛИЯ-0.1-1%, ЭДТА-0.3%, ЭТИЛГЕКСИЛГЛИЦЕРИН-0.1-1%, ВОДА-71.7-89.4%; ЖИДКОСТЬ), ИСПОЛЬЗУЕТСЯ ПРИПРОИЗВОДСТВЕ СРЕДСТВ ПО УХОДУ ЗА ДОМОМ (В ОПОЛАСКИВАТЕЛЯХ И КОНДИЦИОНЕРАХ ДЛЯ БЕЛЬЯ) В КАЧЕСТВЕ КОНДИЦИОНИРУЮЩЕГО АГЕНТА, ЛИМЕР-10-25%, 2-ФЕНОКСИЭТАНОЛ-0.1-1%, СОРБАТ КАЛИЯ-0.1-1%, ЭДТА-0.3%, ЭТИЛГЕКСИЛГЛИЦЕРИН-0.1-1%, ВОДА-71.7-89.4%; ЖИДКОСТЬ), ИСПОЛЬЗУЕТСЯ ПРИПРОИЗВОДСТВЕ СРЕДСТВ ПО УХОДУ ЗА ДОМОМ (В ОПОЛАСКИВАТЕЛЯХ И КОНДИЦИОНЕРАХ ДЛЯ БЕЛЬЯ) В КАЧЕСТВЕ КОНДИЦИОНИРУЮ Т (КОМПЛЕКС ГИДРОЛИЗОВАННОГО РАСТИТЕЛЬНОГО ПРОТЕИНА ПГ-ПРОПИЛСИЛАНТРИОЛА- 25-50%, ВОДА- 50%, СОРБАТ КАЛИЯ- 1-5%; ЖИДКОСТЬ), ИСПОЛЬЗУЕТСЯ ПРИ ПРОИЗВОДСТВЕ ПРОДУКТОВ ПО УХОДУ ЗА ВОЛОСАМИ В КАЧЕСТВЕКОМПЛЕКСА ДЛЯ УКРЕПЛЕНИЯ И УВЛАЖНЕНИЯ ВОЛОС. ПАРТИЯ №0 ПШЕНИЦЫ 10-25% , ГИДРОЛИЗОВАННЫЙ ПШЕНИЧНЫЙ КРАХМАЛ 1-5% , ХЛОРИД НАТРИЯ 1-5%, СОРБАТ КАЛИЯ 0,1-1% ; ЖИДКОСТЬ), ИСПОЛЬЗУЕТСЯ ПРИ ПРОИЗВОДСТВЕ ПРОДУКТОВ ПО УХОДУ ЗА ВОЛОСАМИ - ШАМПУНИ,КРЕМА, ЛОСЬОНЫ, СРЕДСТВА ДЛЯ УКЛАДКИ, В КАЧЕСТВЕ КОМПОНЕНТА ДЛЯ УВЛ РОДУКТ (ГИДРОЛИЗОВАННЫЕ ПРОТЕИНЫ ШЕЛКА -29.5%, ВОДА-70.5%; ЖИДКОСТЬ) ИСПОЛЬЗУЕТСЯ ПРИ ПРОИЗВОДСТВЕ ПРОДУКТОВ ПО УХОДУ ЗА ВОЛОСАМИ В КАЧЕСТВЕ КОМПОНЕНТА ДЛЯ УКРЕПЛЕНИЯ И УВЛАЖНЕНИЯ ВОЛОС. ПАРТИЯ №0001629273 ПШЕНИЦЫ 10-25% , ГИДРОЛИЗОВАННЫЙ ПШЕНИЧНЫЙ КРАХМАЛ 1-5% , ХЛОРИД НАТРИЯ 1-5%, СОРБАТ КАЛИЯ 0,1-1% ; ЖИДКОСТЬ), ИСПОЛЬЗУЕТСЯ ПРИ ПРОИЗВОДСТВЕ ПРОДУКТОВ ПО УХОДУ ЗА ВОЛОСАМИ - ШАМПУНИ,КРЕМА, ЛОСЬОНЫ, СРЕДСТВА ДЛЯ УКЛАДКИ, В КАЧЕСТВЕ КОМПОНЕНТА ДЛЯ УВЛ УРУЗЫ (СОСТАВ:ГИДРОКСИПРОПИЛТРИМОНИУМ ГИДРОЛИЗОВАННЫЙ КРАХМАЛ КУКУРУЗЫ-25-50%, ВОДА- 50%; ЖИДКОСТЬ. ПАРТИЯ №01</t>
  </si>
  <si>
    <t>БЕЛКОВЫЕ КОНЦЕНТРАТЫ И ТЕКСТУРИРОВАННЫЕ БЕЛКОВЫЕ ВЕЩЕСТВА, ДЛЯ ПРОИЗВОДСТВА КОНДИТЕРСКИХ ИЗДЕЛИЙ БЕЗ ГМО (ВЕС БРУТТО С ПОДДОНАМИ 1191.880 КГ)</t>
  </si>
  <si>
    <t>МАССА СОЕВАЯ ПРОТЕИНОВАЯ - СПАРЖА, ДЛЯ УПОТРЕБЛЕНИЯ В ПИЩУ, ВСЕГО- 125 ГР.МЕСТ, - 1125КГ</t>
  </si>
  <si>
    <t>МАССА СОЕВАЯ ПРОТЕИНОВАЯ - СПАРЖА, СРОК ХРАНЕНИЯ 12 МЕСЯЦЕВ, ДЛЯ УПОТРЕБЛЕНИЯ В ПИЩУ, ВСЕГО- 125 ГР.МЕСТ, - 1125КГ</t>
  </si>
  <si>
    <t>IXC МАССА (СОЕВАЯ) ПРОТЕИНОВАЯ - СПАРЖА, СРОК ХРАНЕНИЯ 12 МЕСЯЦЕВ, ДЛЯ УПОТРЕБЛЕНИЯ В ПИЩУ, ВСЕГО- 125 ГР.МЕСТ, - 1125КГ</t>
  </si>
  <si>
    <t>LYU МАССА СОЕВАЯ ПРОТЕИНОВАЯ\/ - СПАРЖА, СРОК@&amp; ХРАНЕНИЯ 12 МЕСЯЦЕВ,+# ДЛЯ УПОТРЕБЛЕНИЯ В ПИЩУ, ВСЕГО- 125 ГР..МЕСТ, - 1125КГ</t>
  </si>
  <si>
    <t>ПИЩЕВЫЕ ПРОДУКТЫ В ДРУГОМ МЕСТЕ НЕ ПОИМЕНОВАННЫЕ И НЕ ВКЛЮЧЕННЫЕ - ШАШЛЫК ИЗ СОЕВОГО МЯСА В АССОРТИМЕНТЕ РАЗЛИЧНЫХ ВКУСОВ (БАРАНИНА, ГОВЯДИНА, КУРИЦА).В СОСТАВЕ: СОЕВЫЙ ТКАНЕВЫЙ БЕЛОК, СОЛЬ, САХАР, СОУСЫ, МОЛОТЫЙ ПЕРЕЦ ЧИЛИ, СЕМЕНА КУНЖУТА, ТМИН, ПЕ</t>
  </si>
  <si>
    <t>05.08.2023</t>
  </si>
  <si>
    <t>БЕЛКОВЫЕ КОНЦЕНТРАТЫ И ТЕКСТУРИРОВАННЫЕ БЕЛКОВЫЕ ВЕЩЕСТВА: РАСТВОРИМЫЙ НАПИТОК, СВЕДЕНИЯ О ИНН И ОКАТО ПРОИЗВОДИТЕЛЯ УКАЗАНЫ В ДОПОЛНЕНИИ</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</si>
  <si>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 НЕ СОДЕРЖИТ ГМО, ПРОДУКТ ИЗ СОЕВОЙ МАССЫ:</t>
  </si>
  <si>
    <t>БЕЛКОВЫЕ ВЕЩЕСТВА И ИХ ПРОИЗВОДНЫЕ: НАТУРАЛЬНЫЙ КОЛЛАГЕНОВЫЙ ТРИПЕПТИД, ИЗВЛЕЧЕННЫЙ ИЗ РЫБЬЕЙ ЧЕШУИ,ИСПОЛЬЗУЕТСЯ В КАЧЕСТВЕ СЫРЬЯ ДЛЯ ПРОИЗВОДСТВА ПИЩЕВОЙ ПРОДУКЦИИ, ВКЛЮЧАЯ ПИЩЕВЫЕ ДОБАВКИ И БАД, НЕ ОТНОСИТСЯ К ОТХОДАМ КОЖЕВЕННОГО ПРОИЗВОДСТВА, НЕ</t>
  </si>
  <si>
    <t>ТЕКСТУРИРОВАННЫЕ БЕЛКОВЫЕ ВЕЩЕСТВА :</t>
  </si>
  <si>
    <t>ТЕКСТУРИРОВАННЫЙ БЕЛКОВЫЙ ПРОДУКТ-СОЕВЫЙ ПРОДУКТ (МАССА СОЕВАЯ) В УПАКОВКАХ (ПАК. ИЗ ПОЛИМ. МАТ.), 123 КАРТОННЫЕ КОРОБКИ ПО 18 ПАКЕТОВ ПО 500Г(ВМЕСТЕ С ПАКЕТОМ) В 1 КОРОБКЕ, СРОК ГОДНОСТИ 12 МЕСЯЦЕВ, ДАТА ИЗГОТОВЛЕНИЯ АПРЕЛЬ 2021Г., ДЛЯ УПОТРЕБЛЕНИЯ</t>
  </si>
  <si>
    <t>БИОЛОГИЧЕСКИ АКТИВНЫЕ ДОБАВКИ К ПИЩЕ, БЕЗ СОДЕРЖАНИЯ ЭТИЛОВОГО СПИРТА И ЭТИЛОВОГО ДЕНАТУРИРОВАННОГО СПИРТА, НЕ ЯВЛЯЮТСЯ ЛЕКАРСТВЕННЫM СРЕДСТВОМ:</t>
  </si>
  <si>
    <t>БИОЛОГИЧЕСКИ АКТИВНЫЕ ДОБАВКИ К ПИЩЕ, БЕЗ СОДЕРЖАНИЯ ЭТИЛОВОГО СПИРТА И ЭТИЛОВОГО ДЕНАТУРИРОВАННОГО СПИРТА, НЕ ЯВЛЯЮТСЯ ЛEКАРСТВЕННЫМ СРЕДСТВОМ:</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</si>
  <si>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11700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</si>
  <si>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7620 ПРОДУКТ ИЗ СОЕВОЙ МАССЫ (ПАЛОЧКИ К ПИВУ) 14 ПАЧЕК ПО 740 ГР. 04. 2020 ПРОДУКТ ИЗ СОЕВОЙ МАССЫ (ПАЛОЧКИ К ПИВУ) 90 ПАЧЕК ПО 110 ГР. 04. 2020 УПАКОВКА JIANGFA FOOD CO., LTD JIANGFA 420 LUOHE PINGPING FOODS CO., LTD ОТСУТСТВУЕТ 7200</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</si>
  <si>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ELASTIN PG 2000 - ВЫСОКОМОЛЕКУЛЯРНЫЙ ЭЛАСТИН НА ОСНОВЕ БЕЛКОВЫХ ВЕЩЕСТВ РАСТИТЕЛЬНОГО ПРОИСХОЖДЕНИЯ (РОДА AMORPHOPHALLUS), РАСТВОР ИЗ 3.2 ЭЛАСТИНА И 0.5-0.8% НЕАМИДИРОВАННОГО ВЫСОКОМОЛЕКУЛЯРНОГО КОЛЛАГЕНА С ДОБАВЛЕНИЕМ 20% ПРОПИЛЕНГЛИКОЛЯ И КОНСЕРВАНТА РОКОНЗАЛ МЕП (ФЕНОТИП), ЖЕЛТАЯ НЕПРОЗРАЧНАЯ, НИЗКОВЯЗКАЯ ЖИДКОСТЬ С ХАРАКТЕРНЫМ ЗАПАХОМ. ПРИМЕНЯЕТСЯ В КОСМЕТИЧЕСКОЙ ПРОМЫШЛЕННОСТИ В МОЮЩИХ СРЕДСТВАХ ДЛЯ ВОЛОС (ШАМПУНИ, БАЛЬЗАМЫ), УПАК. В 14 КАНИСТР ПО 10 КГ GFN HERSTELLUNG VON NATUREXTRACTEN GMBH ОТСУТСТВУЕТ ELASTIN PG 2000 1100</t>
  </si>
  <si>
    <t>ИЗОЛЯТ СОЕВОГО БЕЛКА ПРОТЕАЛЬ, ИСПОЛЬЗУЕТСЯ ПРИ ПРОИЗВОДСТВЕ МЯСОПРОДУКТОВ: БЕЛОК ИЗОЛИРОВАННЫЙ ПРОТЕАЛЬ LINYI SHANSONG BIOLOGICAL PRODUCTS CO., LTD ОТСУТСТВУЕТ 1100</t>
  </si>
  <si>
    <t>DRK ПРОДУКТ БЕЛКОВЫЙ ИЗ: ТЕКСТУРИРОВАННОЙ СОЕВОЙ МУКИ, ПРЕДНАЗНАЧЕННЫЙ ДЛЯ УПОТРЕБЛЕНИЯ; В В, ПИЩУ НЕ СОДЕРЖАЩИЙ, МОЛОЧНЫХ ЖИРОВ С: СОДЕРЖАНИЕМ САХАРОЗЫ ИЗОГЛЮКОЗЫ, ГЛЮКОЗЫ И: КРАХМАЛА БОЛЕЕ 5%МАС, НЕ СОДЕРЖИТ, ГМО ПРОДУКТ ИЗ, СОЕВОЙ МАССЫ</t>
  </si>
  <si>
    <t>30.04.2023</t>
  </si>
  <si>
    <t>ПРОДУКТ ИЗ ТЕКСТУРИРОВАННОЙ СОЕВОЙ МУКИ, ПРЕДНАЗНАЧЕННЫЙ ДЛЯ УПОТРЕБЛЕНИЯ В ПИЩУ, НЕ СОДЕРЖАЩИЙ МОЛОЧНЫХ ЖИРОВ, БЕЗ ГМО, БЕЗ СОДЕРЖАИНЯ СПИРТА, РАСФАСОВАННЫЙ В ПОТРЕБИТЕЛЬСКУЮ УПАКОВКУ</t>
  </si>
  <si>
    <t>ПРОДУКТ БЕЛКОВЫЙ - ТОФУ, ИЗ ТЕКСТУРИРОВАННОЙ СОЕВОЙ МУКИ ПРЕДНАЗНАЧЕННЫЙ ДЛЯ УПОТРЕБЛЕНИЯ В ПИЩУ, НЕ СОДЕРЖАЩИЙ МОЛОЧНЫХ ЖИРОВ,С СОДЕРЖАНИЕМ КРАХМАЛА БОЛЕЕ 5%МАС.НЕ СОДЕРЖИТ ГМО:</t>
  </si>
  <si>
    <t>ГИДРОЛИЗОВАННЫЙ РЫБНЫЙ КОЛЛАГЕН LAPI ПОЛУЧЕН ПУТЕМ СУХОЙ ВЕС). ИСПОЛЬЗУЕТСЯ КАК СЫРЬЁ ДЛЯ ПИЩЕВЫХ ПРОДУКТОВ, В ТОМ ЧИСЛЕ БАД. ПОСТАВЛЯЕТСЯ В ВИДЕ ПОРОШКА И БЫСТРОРАСТВОРИМЫХ ГРАНУЛ В БУМАЖНЫХ МЕШКАХ ПО 15 КГ.</t>
  </si>
  <si>
    <t>ТЕКСТУРИРОВАННЫЕ БЕЛКОВЫЕ ВЕЩЕСТВА /НЕ В АЭРОЗОЛЬНОЙ УПАКОВКЕ, НЕ СОДЕРЖАТ ЭТИЛОВЫЙ СПИРТ, НЕ ЯВЛЯЮТСЯ МЕДИЦИНСКИМ ПРЕПАРАТОМ И ЛЕКАРСТВЕННЫМ СРЕДСТВОМ, НЕ ДЛЯ ВЕТЕРЕНАРИИ, НЕ СОДЕРЖАТ</t>
  </si>
  <si>
    <t>БЕЛКОВЫЕ КОНЦЕНТРАТЫ И ТЕКСТУРИРОВАННЫЕ БЕЛКОВЫЕ ВЕЩЕСТВА, ДЛЯ ПРОИЗВОДСТВА КОНДИТЕРСКИХ ИЗДЕЛИЙ БЕЗ ГМО (ВЕС БРУТТО С ПОДДОНАМИ 1196.200 КГ)</t>
  </si>
  <si>
    <t>ГИДРОЛИЗОВАННЫЙ ГОВЯЖИЙ КОЛЛАГЕН, В ВИДЕ ПОРОШКА, В МЕШКАХ ПO 20 КГ.</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</si>
  <si>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9 УПАКОВОК ПО 1200 ГР. (100 ШТУК ПО 12 ГР.) 08.2023 -</t>
  </si>
  <si>
    <t>БЕЛКОВЫЕ ВЕЩЕСТВА (ВЕС БРУТТО С ПАЛЛ.1244.900 КГ):</t>
  </si>
  <si>
    <t>БEЛКОВЫЕ КОНЦЕНТРАТЫ И ТЕКСТУРИРОВАННЫЕ БЕЛКОВЫЕ ВЕЩЕСТВА:</t>
  </si>
  <si>
    <t>БЕЛКОВЫЕ КОНЦЕНТРАТЫ И ТЕКСТУРИРОВАННЫЕ БЕЛКОВЫЕ ВЕЩЕСТВА, ДЛЯ ПРОИЗВОДСТВА КОНДИТЕPСКИХ ИЗДЕЛИЙ БЕЗ ГМО (ВЕС БРУТТО С ПОДДОНАМИ 1113.980 КГ)</t>
  </si>
  <si>
    <t>БЕЛКОВЫЕ КОНЦЕНТРАТЫ И ТЕКСТУРИРОВАННЫЕ БЕЛКОВЫЕ ВЕЩЕСТВА, БЕЗ СOДЕРЖАНИЯ СПИРТА , ПРЕДНАЗНАЧЕННЫЕ ДЛЯ УПОТРЕБЛЕНИЯ ОДНОВРЕМЕННО С ПИЩЕЙ ИЛИ ВВЕДЕНИЯ В СОСТАВ ПИЩЕВОЙ ПРОДУКЦИИ, БЕЗ СОДЕРЖАНИЯ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</si>
  <si>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3280</t>
  </si>
  <si>
    <t>БИОЛОГИЧЕСКИ АКТИВНЫЕ ДОБАВКИ К ПИЩЕ, БЕЗ СОДЕРЖАНИЯ ЭТИЛОВОГО СПИРТА И ЭТИЛОВОГО ДЕНАТУРИРОВАННОГО СПИРТА, НЕ ЯВЛЯЮТСЯ ЛЕКАРСТВЕННЫМ СРЕДСТВОМ: ШТУК В 165 КОРОБКАХ НА 6 ПОДДОНАХСЕРИЯ 4261T77104 СРОК ГОДНОСТИ ДО 29.09.2026</t>
  </si>
  <si>
    <t>ПРОДУКТ БЕЛКОВЫЙ- ТОФУ,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</si>
  <si>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 ТОФУ, ИЗ ТЕКСТУРИРОВАННОЙ СОЕВОЙ МУКИ ПРЕДНАЗНАЧЕННЫЙ ДЛЯ УПОТРЕБЛЕHИЯ В ПИЩУ, НЕ СОДЕРЖАЩИЙ МОЛОЧНЫХ ЖИРОВ, С СОДЕРЖАНИЕМ КРАХМАЛА БОЛЕЕ 5%МАС. НЕ СОДЕРЖИТ ГМО:</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</si>
  <si>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КРАXМАЛА:</t>
  </si>
  <si>
    <t>СЫРЬЁ ДЛЯ ИЗГОТОВЛЕНИЯ КОСМЕТИЧЕСКИХ СРЕДСТВ - ВЕЩЕСТВА ПОВЕРХНОСТНО-АКТИВНЫЕ ОРГАНИЧЕСКИЕ, НЕ РАСФАСОВАННЫЕ ДЛЯ РОЗНИЧНОЙ ПРОДАЖИ, НЕ ДЛЯ МЕДИЦИНЫ, НЕ ДЛЯ ВЕТЕРИНАPИИ, БЕЗ СОДЕРЖАНИЯ СПИРТА.</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</si>
  <si>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БОЛEЕ 5%МАС. НЕ СОДЕРЖИТ ГМО:</t>
  </si>
  <si>
    <t>ПРОЧИЕ БЕЛКОВЫЕ КОНЦЕНТРАТЫ И ТЕКСТУРИРОВАННЫЕ БЕЛКОВЫЕ ВЕЩЕСТВА</t>
  </si>
  <si>
    <t>ГИДРОЛИЗОВАННЫЙ РАСТИТЕЛЬНЫЙ БЕЛОК HVP4.5 (БЕЛКОВЫЙ ГИДРОЛИЗАТ - ЧАСТИЧНО РАСЩЕПЛЕННЫЙ БЕЛОК ДЛЯ УЛУЧШЕНИЯ УСВОЕНИЯ) НЕ СОДЕРЖИТ МОЛОЧНЫХ ЖИРОВ, САXАРОЗЫ, ИЗОГЛЮКОЗЫ, ГЛЮКОЗЫ ИЛИ КРАХМАЛА. ПРЕДНАЗНАЧЕН ДЛЯ ИСПОЛЬЗОВАНИЯ В ПРОИЗВОДСТВЕ ПИЩЕВОЙ ПРОДУКЦ</t>
  </si>
  <si>
    <t>КОМПЛЕКСНАЯ ПИЩЕВАЯ ДОБАВКА,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</si>
  <si>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НАПИТОК БЕЗАЛКОГОЛЬНЫЙ , КОНЦЕНТРИРОВАННЫЙ ИЗ ФУКУСА И ЛАМИНАРИИ "FEEL SEAS". НЕ ДЛЯ МЕДИЦ. ЦЕЛЕЙ , УПАКОВАННЫЙ В ПОЛИМЕРНЫЕ БУТЫЛКИ ДЛЯ РОЗНИЧНОЙ ПРОДАЖИ НЕ СОДЕРЖИТ МОЛОЧНЫХ ЖИРОВ, САХАРОЗЫ, ИЗОГЛЮКОЗЫ, ГЛЮКОЗЫ, КРАХМАЛА, ЭТИЛОВЫЙ СПИРТ, ПРОДУКТОВ</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</si>
  <si>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5%МАС:НЕ СОДЕРЖИТ ГМО:</t>
  </si>
  <si>
    <t>ПРОЧИЕ БЕЛКОВЫЕ КОНЦЕНТРАТЫ И ТЕКСТУРИРОВАННЫЕ БЕЛКОВЫЕ ВЕЩЕСТВА: 20 EDSMART,СПЕЦИАЛИЗИРОВАННЫЙ ПИЩЕВОЙ ПРОДУКТ ДИЕТИЧЕСКОГО ПРОФИЛАКТИЧЕСКОГО ПИТАНИЯENERGYDIETSMART (ЭНЕРДЖИ ДИЕТ СМАРТ) СО ВКУСОМ СЫВОРОТОЧНЫЙ ПРОТЕИН ДЛЯ МУЖЧИН СО ВКУСОМ ШОКОЛАД /WHEY PROTEIN FOR MEN CHOCOLATE FLAVOR , 20 САШЕ ПО 32 ГР. 22 EDSMART, СПЕЦИАЛИЗИРОВАННЫЙ ПИЩЕВОЙ ПРОДУКТ ДИЕТИЧЕСКОГО ПРОФИЛАКТИЧЕСКОГО ПИТАНИЯ ENERGYDIETSMART (ЭНЕРДЖИ ДИЕТ СМАРТ) СО ВКУСОМ 23 EDSMART, СПЕЦИАЛИЗИРОВАННЫЙ ПИЩЕВОЙ ПРОДУКТ ДИЕТИЧЕСКОГО ПРОФИЛАКТИЧЕСКОГО ПИТАНИЯ ENERGYDIETSMART (ЭНЕРДЖИ ДИЕТ СМАРТ) СО ВКУСОМ 24 EDSMART, СПЕЦИАЛИЗИРОВАННЫЙ ПИЩЕВОЙ ПРОДУКТ ДИЕТИЧЕСКОГО ПРОФИЛАКТИЧЕСКОГО ПИТАНИЯ ENERGYDIETSMART (ЭНЕРДЖИ ДИЕТ СМАРТ) СО ВКУСОМ 25 EDSMART, СПЕЦИАЛИЗИРОВАННЫЙ ПИЩЕВОЙ ПРОДУКТ ДИЕТИЧЕСКОГО ПРОФИЛАКТИЧЕСКОГО ПИТАНИЯ ENERGYDIETSMART (ЭНЕРДЖИ ДИЕТ СМАРТ) СО ВКУСОМ 26 EDSMART, СПЕЦИАЛИЗИРОВАННЫЙ ПИЩЕВОЙ ПРОДУКТ ДИЕТИЧЕСКОГО ПРОФИЛАКТИЧЕСКОГО ПИТАНИЯ ENERGYDIETSMART (ЭНЕРДЖИ ДИЕТ СМАРТ) СО ВКУСОМ 27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71 EDШКА СО ВКУСОМ 72 EDШКА СО ВКУСОМ 73 EDШКА СО ВКУСОМ МУЛЬТИПРОТЕИН СО ВКУСОМ КОКОСОВЫЙ КРЕМ /MULTIPROTEIN COCONUT CREAM, 20 САШЕ ПО 32 ГР. МУЛЬТИПРОТЕИН СО ВКУСОМ СЛИВОЧНОЕ ПЕЧЕНЬЕ /MULTIPROTEIN CREAM BISCUIT, 20 САШЕ ПО 32 ГР. 21 EDSMART, СПЕЦИАЛИЗИРОВАННЫЙ ПИЩЕВОЙ ПРОДУКТ ДИЕТИЧЕСКОГО ПРОФИЛАКТИЧЕСКОГО ПИТАНИЯ ENERGYDIETSMART (ЭНЕРДЖИ ДИЕТ СМАРТ) СО ВКУСОМ ООО НЛ КОНТИНЕНТ ENERGY DIET SMART 192 ООО НЛ КОНТИНЕНТ ENERGY DIET SMART 192 ООО НЛ КОНТИНЕНТ ENERGY DIET SMART 192 ООО НЛ КОНТИНЕНТ ENERGY DIET SMART 192 ООО НЛ КОНТИНЕНТ ENERGY DIET SMART 192 ООО НЛ КОНТИНЕНТ ENERGY DIET SMART 192 ООО НЛ КОНТИНЕНТ ENERGY DIET SMART 192 ООО НЛ КОНТИНЕНТ ENERGY DIET SMART 120 ООО НЛ КОНТИНЕНТ ENERGY DIET SMART 192 ООО НЛ КОНТИНЕНТ EDШКА 12 ООО НЛ КОНТИНЕНТ EDШКА 12 ООО НЛ КОНТИНЕНТ EDШКА 12 ООО НЛ КОНТИНЕНТ ENERGY PRO 6 ООО НЛ КОНТИНЕНТ ENERGY PRO 18 ООО НЛ КОНТИНЕНТ ENERGY PRO 18</t>
  </si>
  <si>
    <t>БЕЛКОВЫЕ КОНЦЕНТРАТЫ И ТЕКСТУРИPОВАННЫЕ БЕЛКОВЫЕ ВЕЩЕСТВА, ПРОЧИЕ: ТОФУ, РАСФАСОВАНО В ПОТРЕБИТЕЛЬСКУЮ УПАКОВКУ ПО 580 ГР., ДАТА ВЫПУСКА 11.2024 Г., ВСЕГО 1800 БАНОК.</t>
  </si>
  <si>
    <t>26.12.2021</t>
  </si>
  <si>
    <t>БИОЛОГИЧЕСКИ АКТИВНЫЕ ДОБАВКИ К ПИЩЕ, БЕЗ СОДЕРЖАНИЯ ЭТИЛОВОГО СПИРТА И ЭТИЛОВОГО ДЕНАТУРИРОВАННОГО СПИРТА, НЕ ЯВЛЯЮТСЯ ЛЕКАPСТВЕННЫМ СРЕДСТВОМ:</t>
  </si>
  <si>
    <t>БЕЛКОВЫЕ ВЕЩЕСТВА (ВЕС БРУТТО С ПАЛЛ.1260.600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</si>
  <si>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9190 ПРОДУКТ ИЗ СОЕВОЙ МАССЫ (ПАЛОЧКИ К ПИВУ) 14 ПАЧЕК ПО 750 ГР. 05. 2020 ПРОДУКТ ИЗ СОЕВОЙ МАССЫ (ШАШЛЫЧКИ НА ШПАЖКЕ) 100 ПАЧЕК ПО 90 ГР. 05. 2020 ПРОДУКТ ИЗ СОЕВОЙ МАССЫ (ШАШЛЫЧКИ НА ШПАЖКЕ) 100 ПАЧЕК ПО 75ГР. 05. 2020 ПРОДУКТ ИЗ СОЕВОЙ МАССЫ (ПАЛОЧКИ К ПИВУ) 28 ПАЧЕК ПО 160 ГР. 04. 2020 ПРОДУКТ ИЗ СОЕВОЙ МАССЫ (ПАЛОЧКИ К ПИВУ) 14 ПАЧЕК ПО 740 ГР. 05. 2020 ПРОДУКТ ИЗ СОЕВОЙ МАССЫ (ПАЛОЧКИ К ПИВУ) 14 ПАЧЕК ПО 700 ГР. 05. 2020 УПАКОВКА XUCHANG EXTRAORDINARY FOOD CO., LTD ОТСУТСТВУЕТ 3000 HENAN BAISHI CHUAN MUSLIM FOOD CO., LTD BAISHIFU 5000 JIANGFA FOOD CO., LTD JIANGFA 70 JIANGFA FOOD CO., LTD JIANGFA 140 JIANGFA FOOD CO., LTD JIANGFA 70 LUOYANG DENGSHI FOOD CO., LTD ОТСУТСТВУЕТ 70 WUYI COUNTY QIAOWEIXIANG FOOD CO., LTD ОТСУТСТВУЕТ 840</t>
  </si>
  <si>
    <t>БЕЛКОВЫЕ ВЕЩЕСТВА (ВЕС БРУТТО С ПАЛЛ.1184.300 КГ): GLUADIN WP - ГИДРОЛИЗИРОВАННЫЙ ПРОТЕИН ПШЕНИЦЫ, ПОРОШОК БЕЛ.ЦВ.,ПРИМЕН.В КОСМЕТИЧ.ПРОМ-ТИ В КАЧ.УХАЖИВАЮЩЕГО КОМПОНЕНТА ПРИ ПРОИЗВ-ВЕ СРЕДСТВ ПО УХОДУ ЗА КОЖЕЙ И ВОЛОСАМИ,НЕ ДЛЯ РОЗН.ПРОДАЖИ (В БУМАЖ</t>
  </si>
  <si>
    <t>30.07.2023</t>
  </si>
  <si>
    <t>ПРОДУКТ БЕЛКОВЫЙ ИЗ ТЕКСТУРИРОВАННОЙ СОЕВОЙ МУКИ ПРЕДНАЗНАЧЕННЫЙ ДЛЯ УПОТРЕБЛЕНИЯ В ПИЩУ, НЕ СОДЕРЖАЩИЙ МОЛОЧНЫХ ЖИРОВ, C СОДЕРЖАНИЕМ КРАХМАЛА БОЛЕЕ 5%МАС. НЕ СОДЕРЖИТ ГМО:</t>
  </si>
  <si>
    <t>ТЕКСТУРАТ СОЕВОГО БЕЛКА "ДИПРОТЕКС" ИСПОЛЬЗУЕTСЯ В КАЧЕСТВЕ НАПОЛНИТЕЛЯ И ЧАСТИЧНОЙ ЗАМЕНЫ В ПРИЗВОДСТВЕ ГЛУБОКОИЗМЕЛЬЧЕННЫХ МЯСНЫХ И РЫБНЫХ ИЗДЕЛИЙ И ПОЛУФАБРИКАТОВ, В БУМАЖНЫХ МЕШКАХ</t>
  </si>
  <si>
    <t>БЕЛКОВЫЕ КОНЦЕНТРАТЫ И ТЕКСТУРИРОВАННЫЕ БЕЛКОВЫЕ ВЕЩЕСТВА, НЕ СОДЕРЖ. МОЛОЧНЫХ ЖИРОВ, САХАРОЗЫ, ИЗОГЛЮКОЗЫ, ГЛЮКОЗЫ ИЛИ КРАХМАЛА, ПРИМЕНЯЮТСЯ В ПИЩЕВОЙ ПРОМЫШЛЕННОСТИ:</t>
  </si>
  <si>
    <t>ГОТОВЫЕ ПИЩЕВЫЕ ПРОДУКТЫ - БЕЛКОВЫЕ КОНЦЕНТРАТЫ (НЕ СОДЕРЖАТ НАРКОТИЧЕСКИХ И ПСИХОТРОПНЫХ КОМПОНЕНТОВ, НЕ СОДЕРЖАТ СПИРТ) МУЛЬТИКОМПОНЕНТНЫЙ ПРОТИЕН ПРЕМИУМ-КЛАССА SIBERIAN SUPERNATURAL SPORT СПЕЦИАЛИЗИРОВАННАЯ ПИЩЕВАЯ ПРОДУКЦИЯ ДЛЯ ПИТАНИЯ СПОРТСМЕНОВ МУЛЬТИКОМПОНЕНТНЫЙ ПРОТЕИН ПРЕМИУМ-КЛАССА SIBERIAN SUPER NATURAL SPORT МАЛИНА И ШОКОЛАД СПЕЦИАЛИЗИРОВАННАЯ ПИЩЕВАЯ ПРОДУКЦИЯ ДЛЯ ПИТАНИЯ СПОРТСМЕНОВ МУЛЬТИКОМПОНЕНТНЫЙ ПРОТЕИН ПРЕМИУМ-КЛАССА SIBERIAN SUPER NATURAL SPORT ВИШНЯ И ШОКОЛАД ЛАБОРАТОРИЯ СОВРЕМЕННОГО ЗДОРОВЬЯ ООО SIBERIAN WELLNESS 800 ЛАБОРАТОРИЯ СОВРЕМЕННОГО ЗДОРОВЬЯ ООО SIBERIAN WELLNESS 605 ЛАБОРАТОРИЯ СОВРЕМЕННОГО ЗДОРОВЬЯ ООО SIBERIAN WELLNESS 605</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</si>
  <si>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 :ПРОДУКТ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ИСПОЛЬЗУЕТСЯ ПРИ ПРОИЗВОДСТВЕ СРЕДСТВ Д ОКСИПРОПИЛ ГИДРОЛИЗОВАННЫЙ КЕРАТИН -20-25%, ВОДА -70-75%, 2-ФЕНОКСИЭТАНОЛ 0-10%; ЖИДКОСТЬ), ИСПОЛЬЗУЕТСЯ ПРИ ПРОИЗВОДСТВЕ СРЕДСТВ ПОУХОДУ ЗА ВОЛОСАМИ В КАЧЕСТВЕ КОНДИЦИОНИРУЮЩЕГО КОМПОНЕНТА. ПАРТИЯ № 0001478382. ЛЯ УКЛАДКИ, ЗАВИВКИ, ОКРАСКИ ВОЛОС, ШАМПУНЕЙ И КОНДИЦИОНЕРОВ, ТУШИ. ПАРТИЯ № 0001622314. CRODA EUROPE LIMITED ОТСУТСТВУЕТ CROQUAT WKPS-LQ-(WD) PR04038/0025/P75 ОТСУТСТВУЕТ 1000 CRODA EUROPE LIMITED ОТСУТСТВУЕТ PROLEVIUM-LQ-(WD) PR06807/0025/P75 ОТСУТСТВУЕТ 25</t>
  </si>
  <si>
    <t>29.05.2022</t>
  </si>
  <si>
    <t>РЫБИЙ КОЛЛАГЕН ПЕПТИД (FISH COLLAGEN PEPTIDE) ПИЩЕВОЙ:</t>
  </si>
  <si>
    <t>КОЛЛАГЕН ГИДРОЛИЗОВАННЫЙ (ПЕПТИДЫ КОЛЛАГЕНА), НЕ ЯВЛЯЕТСЯ OПАСНЫМ ОТХОДОМ, НЕ ЯВЛЯЕТСЯ ТОВАРОМ ВОЕННОГО И ДВОЙНОГО НАЗНАЧЕНИЯ</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</si>
  <si>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10014 ПРОДУКТ ИЗ СОЕВОЙ МАССЫ 100 ПАЧЕК ПО 70 ГР. 02. 2020 ПРОДУКТ ИЗ СОЕВОЙ МАССЫ УПАКОВКА HE NAN LONG XIANG FOOD CO. LTD BAISHIFU 10000 HE NAN LONG XIANG FOOD CO. LTD ОТСУТСТВУЕТ 14</t>
  </si>
  <si>
    <t>10.11.2022</t>
  </si>
  <si>
    <t>БЕЛКОВЫЕ В-ВА,НЕ СОДЕРЖ.МОЛОЧНЫХ ЖИРОВ, САХАРОЗЫ, ИЗОГЛЮКОЗЫ, ГЛЮКОЗЫ ИЛИ КРАХМАЛА, КАК МОДИФИКАТОР ВКУСА И АРОМАТА ПРИ ПРОИЗВОДСТВЕ ПИЩЕВЫХ ПРОДУКТОВ, НЕ СОДЕРЖИТ ЭТИЛОВОГО СПИРТА И ГМО, НЕ ЯВЛЯЕТСЯ ОТХОДОМ ПРОИЗВОДСТВА, НЕ ДЛЯ МЕДИЦИНЫ И</t>
  </si>
  <si>
    <t>БЕЛКОВЫЕ ВЕЩЕСТВА, ПРИМЕНЯЮТСЯ В КАЧЕСТВЕ СЫРЬЯ ДЛЯ ПРОИЗВОДСТВА КОСМЕТИЧЕСКИХ ПРОДУКТОВ, НЕ СОДЕРЖАТ КОМПОНЕНТОВ ЖИВОТНОГО ПРОИСХОЖДЕНИЯ, НЕ ДЛЯ ВЕТЕРИНАРИИ, НЕ ОТНОСЯТСЯ К КОРМОВЫМ ДОБАВКАМ, НЕ ДЛЯ РОЗНИЧНОЙ ПРОДАЖИ</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</si>
  <si>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РЕЗАННЫХ ПАЛОЧЕK, УПАКОВАНА В КАРТОННЫЕ КОРОБКИ. ЯВЛЯЕТСЯ ГОТОВЫМ ПИЩЕВЫМ ПРОДУ</t>
  </si>
  <si>
    <t>АЛБАНИЯ</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</si>
  <si>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1-3 ("PROTEX-M" F 1-3) - 1008 КГ (56 МЕШКОВ ПО 18 КГ),</t>
  </si>
  <si>
    <t>ГИДРОЛИЗАТ РАСТИТЕЛЬНОГО БЕЛКА (ПИЩЕВЫЕ ДОБАВКИ ПОРОШКООБРАЗНЫЕ),НЕ СОДЕРЖАТ МОЛОЧНЫХ ЖИРОВ, САХАРОЗЫ, ИЗОГЛЮКОЗЫ, ГЛЮКОЗЫ ИЛИ КРАХМАЛА, ДЛЯ ПРИМЕНЕНИЯ В ПИЩЕВОЙ ПРОМЫШЛЕННОСТИ, НЕ СОДЕРЖИТ ЭТИЛОВОГО СПИРТА И ГМО, НЕ ЯВЛЯЕТСЯ ЛЕКАРСТВЕННЫМ СРЕДСТВОМ,</t>
  </si>
  <si>
    <t>ПЕПТОНЫ И ИХ ПРОИЗВОДНЫЕ; БЕЛКОВЫЕ ВЕЩЕСТВА ПРОЧИЕ И ИХ ПРОИЗВОДНЫЕ, В ДРУГОМ МЕСТЕ НЕ ПОИМЕНОВАННЫЕ ИЛИ НЕ ВКЛЮЧЕННЫЕ:</t>
  </si>
  <si>
    <t>ИЗОЛЯТ СОЕВОГО БЕЛКА ПИЩЕВОЙ, ПРЕДНАЗНАЧЕННЫЙ В КАЧЕСТВЕ ДОБАВКИ ДЛЯ ПРИГОТОВЛЕНИЯ ПИЩИ И ПЕРЕРАБОТКИ В ГОТОВЫЕ БЛЮДА, НЕ СОДЕРЖИТ ГМО - 1005 КГ (67 МЕШКОВ ПО 15 КГ), СОДЕРЖАНИЕ ПРОТЕИНА В СУХОМ ВЕЩЕСТВЕ БОЛЕЕ 90%.</t>
  </si>
  <si>
    <t>БЕЛКОВЫЙ КОНЦЕНТРАТ-МУКА СОЕВАЯ ТЕКСТУРИРОВАННАЯ PRO-VO-TEX PO35 - 1005 КГ. ДЛЯ ИСПОЛЬЗОВАНИЯ В ПИЩЕВОЙ ПРОМЫШЛЕННОСТИ ПРИ ПРОИЗВОДСТВЕ МЯСНЫХ, РЫБНЫХ, МОЛОЧНЫХ ПРОДУКТОВ, ПРОДУКТОВ ИЗ МЯСА ПТИЦЫ, КОНСЕРВОВ ИЗ ИЗМЕЛЬЧЕННОГО МЯСА. СОСТАВ:</t>
  </si>
  <si>
    <t>БЕЛКОВЫЕ КОНЦЕНТРАТЫ, НЕ СОДЕРЖ.МОЛОЧНЫХ ЖИРОВ,САХАРОЗЫ, ИЗОГЛЮКОЗЫ, ГЛЮКОЗЫ ИЛИ КРАХМАЛА, ПИЩЕВОЙ ИНГРЕДИЕНТ - КОЛЛАГЕНОВЫЙ ГОВЯЖИЙ БЕЛОК ВЫСШЕЙ КАТЕГОРИИ ДЛЯ МЯСОПЕРЕРАБАТЫВАЮЩЕЙ ПРОМЫШЛЕННОСТИ В ВИДЕ ВОЛОКНИСТОГО ПОРОШКА; ЦВЕТ: ОТ БЕЛОГО ДО СВЕТЛО</t>
  </si>
  <si>
    <t>КОЛЛАГЕН ГИДРОЛИЗОВАННЫЙ РЫБНЫЙ, ПОРОШОК, СЫРЬЁ ДЛЯ ПРОИЗВОДСТВА ПИЩЕВОЙ ПРОДУКЦИИ, ВКЛЮЧАЯ ПИЩЕВЫЕ ДОБАВКИ И БАД:НЕ СОДЕРЖИТ ГМО, ГРУЗ РАЗМЕЩЕН НА ПАЛЛЕТАХ.</t>
  </si>
  <si>
    <t>КОЛЛАГЕН ГИДРОЛИЗОВАННЫЙ РЫБНЫЙ, ПОРОШОК, СЫРЬЁ ДЛЯ ПРОИЗВОДCТВА ПИЩЕВОЙ ПРОДУКЦИИ, ВКЛЮЧАЯ ПИЩЕВЫЕ ДОБАВКИ И БАД. НЕ СОДЕРЖИТ ГМО, ГРУЗ РАЗМЕЩЕН НА ПАЛЛЕТАХ.</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</si>
  <si>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ПАЛОЧЕК И РЕЗАННЫХ ПАЛОЧЕК, УПАКОВАНЫ В КАРТОННЫЕ КОРОБКИ. ЯВЛЯЕТСЯ ГОТОВЫМ ПИЩ</t>
  </si>
  <si>
    <t>БЕЛКОВЫЕ КОНЦЕНТРАТЫ ДЛЯ ПРИГОТОВЛЕНИЯ БЕЛКОВЫХ НАПИТКОВ, В УПАКОВКАХ НА ПОДДОНАХ, ВЕС БРУТТО С ПОДДОНАМИ 1080.609 КГ.: DIET WHEY СО ВКУСОМ КЛУБНИКИ - ПИЩЕВОЙ КОНЦЕНТРАТ (ПОРОШОК) ДЛЯ ПРИГОТОВЛЕНИЯ БЕЛКОВОГО НАПИТКА С Л-КАРНИТИНОМ СО ВКУСОМ КЛУБНИКИ. СОСТАВ: КОМПЛЕКС СЫВОРОТОЧНЫХ ПРОТЕИНОВ СО СНИЖЕННЫМ СОДЕРЖАНИЕМ ЛАКТОЗЫ (КОНЦЕНТРАТ БЕЛКОВ МОЛОЧНОЙ CЫВОРОТКИ, ИЗОЛЯТ COLLAGEN PLUS СО ВКУСОМ ЛЕСНЫХ ЯГОД- ПИЩЕВОЙ КОНЦЕНТРАТ (ПОРОШОК) ДЛЯ ПРИГОТОВЛЕНИЯ БЕЗАЛКОГОЛЬНОГО БЕЛКОВОГО НАПИТКА СО ВКУСОМ ЛЕСНЫХ ЯГОД. СОСТАВ: ВЫСОКО-ГИДРОЛИЗИРОВАННЫЕ НИЗКОМОЛЕКУЛЯРНЫЕ ПЕПТИДЫ КОЛЛАГЕНА, ЭКСТРАКТ ЯГОД АЦЕРОЛЫ, АРОМАТИЗАТОРЫ, WHEY PROTEIN СО ВКУСОМ КЛУБНИКИ - ПИЩЕВОЙ КОНЦЕНТРАТ (ПОРОШОК) ДЛЯ ПРИГОТОВЛЕНИЯ БЕЗАЛКОГОЛЬНОГО БЕЛКОВОГО НАПИТКА СО ВКУСОМ БАНАНА. СОСТАВ: КОМПЛЕКС СЫВОРОТОЧНЫХ ПРОТЕИНОВ СО СНИЖЕННЫМ СОДЕРЖАНИЕМ ЛАКТОЗЫ (КОНЦЕНТРАТ БЕЛКОВ МОЛОЧНОЙ CЫВОРОТКИ, WHEY ISO СО ВКУСОМ КЛУБНИКИ - ПИЩЕВОЙ КОНЦЕНТРАТ (ПОРОШОК) ДЛЯ ПРИГОТОВЛЕНИЯ БЕЗАЛКОГОЛЬНОГО БЕЛКОВОГО НАПИТКА СО ВКУСОМ КЛУБНИКИ. СОСТАВ: ИЗОЛЯТ БЕЛКОВ МОЛОЧНОЙ CЫВОРОТКИ, АРОМАТИЗАТОРЫ, РЕГУЛЯТОР КИСЛОТНОСТИ (ЛИМОННАЯ КИСЛОТА, ЯБЛОЧНАЯ КИСЛОТА, BEEF PROTEIN С ВАНИЛЬНЫМ ВКУСОМ - ПИЩЕВОЙ КОНЦЕНТРАТ (ПОРОШОК) ДЛЯ ПРИГОТОВЛЕНИЯ БЕЗАЛКОГОЛЬНОГО БЕЛКОВОГО НАПИТКА СО ВКУСОМ ВАНИЛИ. СОСТАВ: ГИДРОЛИЗИРОВАННЫЙ ГОВЯЖИЙ ПРОТЕИН, АРОМАТИЗАТОРЫ, ЗАГУСТИТЕЛИ (КСАНТАНОВАЯ КАМЕДЬ, ГУАРОВАЯ КАМЕДЬ), WHEY ISO СО ВКУСОМ ВАНИЛИ - ПИЩЕВОЙ КОНЦЕНТРАТ (ПОРОШОК) ДЛЯ ПРИГОТОВЛЕНИЯ БЕЗАЛКОГОЛЬНОГО БЕЛКОВОГО НАПИТКА СО ВКУСОМ ВАНИЛИ. СОСТАВ: ИЗОЛЯТ БЕЛКОВ МОЛОЧНОЙ CЫВОРОТКИ, АРОМАТИЗАТОРЫ, РЕГУЛЯТОР КИСЛОТНОСТИ (ЛИМОННАЯ КИСЛОТА, ЯБЛОЧНАЯ КИСЛОТА, DIET WHEY С ТРОПИЧЕСКИМ ВКУСОМ - ПИЩЕВОЙ КОНЦЕНТРАТ (ПОРОШОК) ДЛЯ ПРИГОТОВЛЕНИЯ БЕЛКОВОГО НАПИТКА С Л-КАРНИТИНОМ С ТРОПИЧЕСКИМ ВКУСОМ. СОСТАВ: КОМПЛЕКС СЫВОРОТОЧНЫХ ПРОТЕИНОВ СО СНИЖЕННЫМ СОДЕРЖАНИЕМ ЛАКТОЗЫ (КОНЦЕНТРАТ БЕЛКОВ МОЛОЧНОЙ CЫВОРОТКИ, WHEY ISO СО ВКУСОМ БАНАНА - ПИЩЕВОЙ КОНЦЕНТРАТ (ПОРОШОК) ДЛЯ ПРИГОТОВЛЕНИЯ БЕЗАЛКОГОЛЬНОГО БЕЛКОВОГО НАПИТКА СО ВКУСОМ БАНАНА. СОСТАВ: ИЗОЛЯТ БЕЛКОВ МОЛОЧНОЙ CЫВОРОТКИ, АРОМАТИЗАТОРЫ, РЕГУЛЯТОР КИСЛОТНОСТИ (ЛИМОННАЯ КИСЛОТА, ЯБЛОЧНАЯ КИСЛОТА, WHEY PROTEIN СО ВКУСОМ КЛУБНИКИ - ПИЩЕВОЙ КОНЦЕНТРАТ (ПОРОШОК) ДЛЯ ПРИГОТОВЛЕНИЯ БЕЗАЛКОГОЛЬНОГО БЕЛКОВОГО НАПИТКА СО ВКУСОМ БАНАНА. СОСТАВ: КОМПЛЕКС СЫВОРОТОЧНЫХ ПРОТЕИНОВ СО СНИЖЕННЫМ СОДЕРЖАНИЕМ ЛАКТОЗЫ (КОНЦЕНТРАТ БЕЛКОВ МОЛОЧНОЙ CЫВОРОТКИ, PROTEIN DRINK MIX С КАРАМЕЛЬНЫМ ВКУСОМ - ПИЩЕВОЙ КОНЦЕНТРАТ (ПОРОШОК) ДЛЯ ПРИГОТОВЛЕНИЯ БЕЗАЛКОГОЛЬНОГО БЕЛКОВОГО НАПИТКА С КАРАМЕЛЬНЫМ ВКУСОМ. СОСТАВ: ГИДРОЛИЗАТ СЫВОРОТОЧНОГО ПРОТЕИНА (ИЗ МОЛОКА), ГИДРОЛИЗОВАННЫЕ ПЕПТИДЫ КОЛЛАГЕНА, АРОМАТИЗАТОРЫ, BEEF PROTEIN СО ВКУСОМ ЛЕСНЫХ ЯГОД- ПИЩЕВОЙ КОНЦЕНТРАТ (ПОРОШОК) ДЛЯ ПРИГОТОВЛЕНИЯ БЕЗАЛКОГОЛЬНОГО БЕЛКОВОГО НАПИТКА СО ВКУСОМ ЛЕСНЫХ ЯГОД. СОСТАВ: ГИДРОЛИЗИРОВАННЫЙ ГОВЯЖИЙ ПРОТЕИН, АРОМАТИЗАТОРЫ, ЗАГУСТИТЕЛИ (КСАНТАНОВАЯ КАМЕДЬ, ГУАРОВАЯ КАМЕДЬ), PROTEIN DRINK MIX С ВАНИЛЬНЫМ ВКУСОМ - ПИЩЕВОЙ КОНЦЕНТРАТ (ПОРОШОК) ДЛЯ ПРИГОТОВЛЕНИЯ БЕЗАЛКОГОЛЬНОГО БЕЛКОВОГО НАПИТКА С ВАНИЛЬНЫМ ВКУСОМ. СОСТАВ: ГИДРОЛИЗАТ СЫВОРОТОЧНОГО ПРОТЕИНА (ИЗ МОЛОКА), ГИДРОЛИЗОВАННЫЕ ПЕПТИДЫ КОЛЛАГЕНА, АРОМАТИЗАТОРЫ, WHEY PROTEIN СО ВКУСОМ БАНАНА - ПИЩЕВОЙ КОНЦЕНТРАТ (ПОРОШОК) ДЛЯ ПРИГОТОВЛЕНИЯ БЕЗАЛКОГОЛЬНОГО БЕЛКОВОГО НАПИТКА СО ВКУСОМ БАНАНА. СОСТАВ: КОМПЛЕКС СЫВОРОТОЧНЫХ ПРОТЕИНОВ СО СНИЖЕННЫМ СОДЕРЖАНИЕМ ЛАКТОЗЫ (КОНЦЕНТРАТ БЕЛКОВ МОЛОЧНОЙ CЫВОРОТКИ, ИЗОЛЯТ CASEIN PROTEIN СО ВКУСОМ ВАНИЛИ - ПИЩЕВОЙ КОНЦЕНТРАТ (ПОРОШОК) ДЛЯ ПРИГОТОВЛЕНИЯ БЕЗАЛКОГОЛЬНОГО БЕЛКОВОГО НАПИТКА СО ВКУСОМ ВАНИЛИ. СОСТАВ: МИЦЕЛЛЯРНЫЙ КАЗЕИН (МОЛОЧНЫЙ ПРОТЕИН), АРОМАТИЗАТОРЫ, ЗАГУСТИТЕЛИ (КСАНТАНОВАЯ КАМЕДЬ, ГУАРОВАЯ КАМЕДЬ), WHEY PROTEIN СО ВКУСОМ ВАНИЛИ - ПИЩЕВОЙ КОНЦЕНТРАТ (ПОРОШОК) ДЛЯ ПРИГОТОВЛЕНИЯ БЕЗАЛКОГОЛЬНОГО БЕЛКОВОГО НАПИТКА СО ВКУСОМ БАНАНА. СОСТАВ: КОМПЛЕКС СЫВОРОТОЧНЫХ ПРОТЕИНОВ СО СНИЖЕННЫМ СОДЕРЖАНИЕМ ЛАКТОЗЫ (КОНЦЕНТРАТ БЕЛКОВ МОЛОЧНОЙ CЫВОРОТКИ, ИЗОЛЯТ MASS GAINER С ВАНИЛЬНЫМ ВКУСОМ - ПИЩЕВОЙ КОНЦЕНТРАТ (ПОРОШОК) ДЛЯ ПРИГОТОВЛЕНИЯ УГЛЕВОДНО-БЕЛКОВОГО НАПИТКА С КРЕАТИНОМ С ВАНИЛЬНЫМ ВКУСОМ. СОСТАВ: СЛОЖНЫЕ КОМПЛЕКСНЫЕ УГЛЕВОДЫ (МА</t>
  </si>
  <si>
    <t>ГРУЗ РАСКОМПЛЕКТОВАН ИЗ КОНТЕЙНЕРА FESU5236707. БЕЛКОВЫЕ КОНЦЕНТРАТЫ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</si>
  <si>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ПЕПТОН PLUS ИЗ КАЗЕИНА (ФЕРМЕНТНЫЙ ГИДРОЛИЗАТ), ДЛЯ БИОХИМИИ, ЛАБОРАТОРНЫЙ РЕАКТИВ ЛОТ 642EDAB8 ДАТА ПРОИЗВОДСТВА 12.2022, СРОК ГОДНОСТИ 12.2027, КАС № 91079-40-2, НЕ ДЛЯ МЕДИЦИНЫ, НЕ ДЛЯ ВЕТЕРИНАРИИ, НЕ ЯВЛЯЕТСЯ ОТXОДАМИ, НЕ ФАРМ. СУБСТАНЦИЯ, БЕЗ</t>
  </si>
  <si>
    <t>ГРУЗ РАСКОМПЛЕКТОВАН ИЗ КОНТЕЙНЕРА MAGU5309384. БЕЛКОВЫЕ КОНЦЕНТРАТЫ НЕ СОДЕРЖАЩИЕ МОЛОЧНЫХ ЖИРОВ,САХАРОЗЫ,ИЗОГЛЮКОЗЫ,ГЛЮКОЗЫ ИЛИ КРАХМАЛА: ПРОДУКТ SEJEON FOAMA,СОДЕРЖИТ ЖИВОТНЫХ БЕЛКОВ (КАЗЕИНАТ НАТРИЯ) 80%,ГУММИАРАБИК 4%,ДЛЯ ИСПОЛЬЗОВАНИЯ В</t>
  </si>
  <si>
    <t>ГРУЗ РАСКОМПЛЕКТОВАН ИЗ КОНТЕЙНЕРА ТGНU9619415: БЕЛКОВЫЕ КОНЦЕНТРАТЫ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</si>
  <si>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ГРУЗ РАСКОМПЛЕКТОВАН ИЗ КОНТЕЙНЕРА TCNU6500164: БЕЛКОВЫЕ КОНЦЕНТРАТЫ НЕ СОДЕРЖАЩИЕ МОЛОЧНЫХ ЖИРОВ, САХАРОЗЫ, ИЗОГЛЮКОЗЫ, ГЛЮКОЗЫ ИЛИ КРАХМАЛА- ПРОДУКТ SEJEON FOAMA, ДЛЯ ИСПОЛЬЗОВАНИЯ В ПИЩЕВОЙ ПРОМЫШЛЕННОСТИ В КАЧЕСТВЕ ПИЩЕВОЙ ДОБАВКИ</t>
  </si>
  <si>
    <t>ГРУЗ РАСКОМПЛЕКТОВАН ИЗ КОНТЕЙНЕРА САХU8047482. БЕЛКОВЫЕ КОНЦЕНТРАТЫ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t>
  </si>
  <si>
    <t>ГРУЗ РАСКОМПЛЕКТОВАН ИЗ КОНТЕЙНЕРА TCLU8517148: БЕЛКОВЫЕ КОНЦЕНТРАТЫ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</si>
  <si>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КОЛЛАГЕН ГИДРОЛИЗОВАННЫЙ РЫБНЫЙ, ПОРОШОК, СЫРЬЁ ДЛЯ ПРОИЗВОДСТВА ПИЩЕBОЙ ПРОДУКЦИИ, ВКЛЮЧАЯ ПИЩЕВЫЕ ДОБАВКИ И БАД. НЕ СОДЕРЖИТ ГМО, ГРУЗ РАЗМЕЩЕН НА ПАЛЛЕТАХ.</t>
  </si>
  <si>
    <t>КОЛЛАГЕН ГИДРОЛИЗОВАННЫЙ РЫБНЫЙ; ПОРОШОК, СЫРЬЁ ДЛЯ ПРОИЗВОДСТВА ПИЩЕВОЙ ПРОДУКЦИИ, ВКЛЮЧАЯ ПИЩЕВЫЕ ДОБАВКИ И БАД. НЕ СОДЕРЖИТ ГМО, ГРУЗ РАЗМЕЩЕН НА ПАЛЛЕТАХ.</t>
  </si>
  <si>
    <t>СЫРЬЕ ДЛЯ ПРОИЗВОДСТВА БИОЛОГИЧЕСКИ АКТИВНЫХ ДОБАВОК К ПИЩЕ: СИЛИМАРИН. ПРИРОДНАЯ КОМПОЗИЦИЯ БИОЛОГИЧЕСКИ АКТИВНЫХ ВЕЩЕСТВ, СОДЕРЖАЩАЯСЯ В ПЛОДАХ РАСТОРОПШИ ПЯТНИСТОЙ И СОСТОЯЩАЯ ИЗ СЕМИ ФЛАВОЛИГНАНОВ, ОДНОГО ФЛАВОНОИДА (СОВОКУПНО ОКОЛО 83 %) И ДОПОЛ</t>
  </si>
  <si>
    <t>ПЕПТОН МЯСНОЙ, ИСПОЛЬЗ. В КАЧЕСТВЕ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 МЕДИЦИНЕ, УПАК. В КАРТ. КОР. НА ПОДДОНАХ, ВЕСОМ ПЕПТОН МЯСНОЙ ДЛЯ МИКРОБИОЛОГИЧЕСКИХ ЛАБОРАТОРНЫХ ИССЛЕДОВАНИЙ IN VITRO. ПОРОШОК КРЕМОВОГО ЦВЕТА. ПОСТАВЛЯЕТСЯ В КАРТОННЫХ КОРОБКАХ С ВНУТРЕННИМ ПОЛИЭТИЛЕНОВЫМ ПОКРЫТИЕМ - 40 ПО 25 КГ. 60КГ : LABORATORIOS CONDA, S.A. CONDALAB 1600-25 40</t>
  </si>
  <si>
    <t>ПЕПТОНЫ И ИХ ПРОИЗВОДНЫЕ; БЕЛКОВЫЕ ВЕЩЕСТВА PROTEIN VEG - 1000КГ</t>
  </si>
  <si>
    <t>ПРОИЗВОДНЫЕ ПЕПТОНОВ-ДРОЖЖЕВЫЕ ЭКСТРАКТЫ В ВИДЕ ПОРОШКА КРЕМОВОГО ЦВЕТА, ПОЛУЧЕННЫЕ АВТОЛИЗОМ BЫБРАННЫХ ШТАМПОВ ДРОЖЖЕЙ В СПЕЦ. ВЫРАЩЕННЫХ СРЕДАХ,ИСПОЛЬЗ.ДЛЯ ЛАБОРАТОРНЫХ МИКРОБИОЛОГИЧЕСКИХ ИССЛЕДОВАНИЙ, НЕ ИСПОЛЬЗ.В КАЧЕСТВЕ ФАРМСУБСТАНЦИЙ, ПИЩЕВЫХ</t>
  </si>
  <si>
    <t>СЫРЬЁ ДЛЯ ИЗГОТОВЛЕНИЯ КОСМЕТИЧЕСКИХ СРЕДСТВ - ВЕЩЕСТВА ПОВЕРХНОСТНО-АKТИВНЫЕ ОРГАНИЧЕСКИЕ, НЕ РАСФАСОВАННЫЕ ДЛЯ РОЗНИЧНОЙ ПРОДАЖИ, НЕ ДЛЯ МЕДИЦИНЫ, НЕ ДЛЯ ВЕТЕРИНАРИИ, БЕЗ СОДЕРЖАНИЯ СПИРТА.</t>
  </si>
  <si>
    <t>СЫРЬЕВЫЕ КОМПОНЕНТЫ ДЛЯ ПРОИЗВОДСТВА ШАМПУНЕЙ: ЭЛАСТИН ELASTIN PG 2000 НА ОСНОВЕ БЕЛКОВЫХ ВЕЩЕСТВ РАСТИТЕЛЬНОГО ПРОИСХОЖДЕНИЯ (РОДА AMORPHOPHALLUS).РАСТВОР ИЗ 3,2% ЭЛАСТИНА И 0,5-0,8% НЕАМИДИРОВАННОГО ВЫСОКОМОЛЕКУЛЯРНОГО КОЛЛАГЕНА С ДОБАВЛЕНИЕМ 2</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</si>
  <si>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t>
  </si>
  <si>
    <t>ХИМИЧЕСКОЕ СЫРЬЕ "РЫБНЫЙ КОЛЛАГЕН", ИСПОЛЬЗУЕТСЯ ДЛЯ ПРОМЫШЛЕННОГО ПРИМЕНЕНИЯ В КАЧЕСТВЕ СЫРЬЯ ДЛЯ ПИЩЕВОЙ ПРОМЫШЛЕННОСТИ. ВСЕГО 1000 КГ.</t>
  </si>
  <si>
    <t>СЫРЬЕВЫЕ КОМПОНЕНТЫ ДЛЯ ПРОИЗВОДСТВА ШАМПУНЕЙ: ЭЛАСТИН ELASTIN PG 2000 НА ОСНОВЕ БЕЛКОВЫХ ВЕЩЕСТВ РАСТИТЕЛЬНОГО ПРОИСХОЖДЕНИЯ (РОДА AMORPHOPHALLUS).РАСТВОР ИЗ 3,2% ЭЛАСТИНА И 0,5-0,8% НЕАМИДИРОВАННОГО ВЫСОКОМОЛЕКУЛЯРНОГО КОЛЛАГЕНА С ДОБАВЛЕНИЕМ 2 : 0% ПРОПИЛЕНГЛИКОЛЯ И КОНСЕРВАНТА РОКОНЗАЛ МЕП (ФЕНОТИП). 40 КАНИСТР ПО 25 КГ НА ЧАСТИ ПАЛЛЕТЫ. ПРИМЕНЯЕТСЯ В КОСМЕТИЧЕСКОЙ ПРОМЫШЛЕННОСТИ В МОЮЩИХ СРЕДСТВАХ ДЛЯ ВОЛОС(ШАМПУНИ, БАЛЬЗАМЫ). НЕ ДЛЯ МЕДИЦИНСКИХ ЦЕЛЕЙ.НЕ ДЛЯ ВЕТЕРИНАРИИ. НЕ СОДЕРЖИТ ЭТИЛОВ ОГО СПИРТА. BRUNO BOCK CHEMISCHE FABRIK GMBH &amp;CO.KG ОТСУТСТВУЕТ 1000</t>
  </si>
  <si>
    <t>ХИМИЧЕСКОЕ СЫРЬЕ "РЫБНЫЙ КОЛЛАГЕН" (КОЛЛАГЕНОВЫЙ ПЕПТИД), ИСПОЛЬЗУЕТСЯ ДЛЯ ПРОМЫШЛЕННОГО ПРИМЕНЕНИЯ В КАЧЕСТВЕ СЫРЬЯ ДЛЯ ПИЩЕВОЙ ПРОМЫШЛЕННОСТИ. ВСЕГО 1000 КГ.</t>
  </si>
  <si>
    <t>ПЕПТОНЫ, БЕЛКОВЫЕ ВЕЩЕСТВА И ИХ ПРОИЗВОДНЫЕ, ПРИМЕНЯЮТСЯ В КОСМЕТИЧЕСКОЙ ПРОМЫШЛЕННОСТИ, НЕ СОДЕРЖАТ ЭТИЛОВОГО СПИРТА:</t>
  </si>
  <si>
    <t>СЫРЬЕ ДЛЯ ПРОИЗВОДСТВА КОСМЕТИЧЕСКОЙ ПРОДУКЦИИ, ПРОДУКТЫ НА ОСНОВЕ ПРОИЗВОДНЫХ БЕЛКОВЫХ ВЕЩЕСТВ, НЕ ПИЩЕВАЯ ПРОДУКЦИЯ, НЕ ДЛЯ РОЗНИЧНОЙ ПРОДАЖИ, НЕ ДЛЯ ВЕТЕРИНАРИИ, НЕ СОДЕРЖИТ ЭТИЛОВЫЙ СПИРТ.</t>
  </si>
  <si>
    <t>СЫРЬЕ ДЛЯ ПИЩЕВОЙ ПРОМЫШЛЕННОСТИ, ГРАЖДАНСКОГО ПРИМЕНЕНИЯ.</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</si>
  <si>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DESARON - СМЕСЬ ДЕЗАМИНОКОЛАГЕНА, ГИАЛУРОНОВОЙ КИСЛОТЫ С ДОБАВЛЕНИЕМ ГЛИЦИРИНА И КОНСЕРВАНТОВ В ВИДЕ ЖЕЛЕОБРАЗНОЙ ЖИДКОСТИ МОЛОЧНОГО ЦВЕТА С ХАРАКТЕРНЫМ ЗАПАХОМ. GFN HERSTELLUNG VON NATUREXTRACTEN GMBH ОТСУТСТВУЕТ 1000</t>
  </si>
  <si>
    <t>КОЛЛАГЕН ПЕПТИД. ПРЕДСТАВЛЯЕТ СОБОЙ 100% РЫБНЫЙ КОЛЛАГЕН В ВИДЕ ПОРОШКА. ПРОИЗВОДИТСЯ ИЗ КОЖИ И ЧЕШУИ РЫБ. ИСПОЛЬЗУЕТСЯ В КАЧЕСТВЕ СЫРЬЯ В КОСМЕТИЧЕСКОЙ И ПИЩЕВОЙ ПРОМЫШЛЕННОСТИ. НЕ ЯВЛЯЕТСЯ БИОЛОГИЧЕСКИ АКТИВНОЙ ДОБАВКОЙ. РАСФАСОВАН В МЕШКИ ПО 20 КГ</t>
  </si>
  <si>
    <t>БЕЛКОВЫЕ ВЕЩЕСТВА (ВЕС БРУТТО С ПАЛЛ.1124.000 КГ):</t>
  </si>
  <si>
    <t>СЫРЬЕ ДЛЯ ПРОИЗВОДСТВА БИОЛОГИЧЕСКИ АКТИВНЫХ ДОБАВОК К ПИЩЕ: КОЛЛАГЕН БЫЧИЙ - ГИДРОЛИЗАТ КОЛЛАГЕНА. CAS №.: 92113-31-0 ГИДРОЛИЗАТ КОЛЛАГЕНА - ЭТО НАТУРАЛЬНЫЙ ПИЩЕВОЙ ПРОДУКТ, ЯВЛЯЕТСЯ КИСЛОТНЫМ ГИДРОЛИЗАТОМ БЕЛКА КОЛЛАГЕНА, СОСТОЯЩИЙ ГЛАВНЫМ ОБРАЗОМ</t>
  </si>
  <si>
    <t>БЕЛКОВЫЕ ВЕЩЕСТВА И ИХ ПРОИЗВОДНЫЕ, ПОРОШОК ИЗ КОЖИ, ИЛИ ГОЛЬЯ: БЫЧИЙ КОЛЛАГЕН (СЫРЬЕ В BИДЕ ПОРОШКА ИЛИ ГРАНУЛ). ДАТА ПРОИЗВОДСТВА 05.01.2023. НЕ ЯВЛЯЕТСЯ ОТХОДАМИ, НЕ ДЛЯ ВЕТЕРИНАРИИ.</t>
  </si>
  <si>
    <t>БЕЛКОВЫЕ ВЕЩЕСТВА: GLUADIN SOY BENZ - ГИДРОЛИЗИРОВАННЫЙ ПРОТЕИН СОИ (ВОДН.РАСТВОР),ЖИДКОСТЬ ЖЕЛТ.ЦВЕТА, ПРИМЕН.В КОСМЕТИЧ.ПРОМ-ТИ В КАЧ.УХАЖИВАЮЩЕГО СРЕДСТВА ПРИ ПРОИЗВ-ВЕ СРЕДСТВ ПО УХОДУ ЗА КОЖЕЙ И ВОЛОСАМИ,НЕ ПИЩ.ПРОДУКЦИЯ,НЕ ДЛЯ РОЗН.ПРОДАЖИ,(В ПЛАСТ.КАНИСТРАХ ПО 25КГ), BASF SE BASF 50372958 1000</t>
  </si>
  <si>
    <t>БЕЛКОВЫЕ ВЕЩЕСТВА И ИХ ПРОИЗВОДНЫЕ, ПОРОШОК ИЗ КОЖИ, ИЛИ ГОЛЬЯ: БЫЧИЙ КОЛЛАГЕН (СЫРЬЕ В ВИДЕ ПОРОШКА ИЛИ ГРАНУЛ). ДАТА ПРОИЗВОДСТВА 20220310. НЕ ЯВЛЯЕТСЯ ОТХОДАМИ, НЕ ДЛЯ ВЕТЕРИНАРИИ.</t>
  </si>
  <si>
    <t>СЫРЬЕ ДЛЯ ПРОИЗВОДСТВА БИОЛОГИЧЕСКИ АКТИВНЫХ ДОБАВОК К ПИЩЕ: КОЛЛАГЕН БЫЧИЙ- ГИДРОЛИЗАТ КОЛЛАГЕНА. CAS №.: 92113-31-0 ГИДРОЛИЗАТ КОЛЛАГЕНА- ЭТО НАТУРАЛЬНЫЙ ПИЩЕВОЙ ПРОДУКТ, ЯВЛЯЕТСЯ КИСЛОТНЫМ ГИДРОЛИЗАТОМ БЕЛКА КОЛЛАГЕНА, СОСТОЯЩИЙ ГЛАВНЫМ ОБРАЗОМ</t>
  </si>
  <si>
    <t>ГИДРОЛИЗАТ РАСТИТЕЛЬНОГО БЕЛКА В ПОРОШКЕ BG СОЕВО-КУКУРУЗНЫЙ.ПРЕДСТАВЛЯЕТ СОБОЙ ПОРОШОК СВЕТЛО-КОРИЧНЕВОГО ЦВЕТА, КОТОРЫЙ ПРОИЗВОДИТСЯ ИЗ ЖИДКОГО ГИДРОЛИЗОВАННОГО РАСТИТЕЛЬНОГО БЕЛКА, СОДЕРЖИТ РАЗЛИЧНЫЕ АМИНОКИСЛОТЫ И ПЕПТИДЫ.ПРИМЕНЯЕТСЯ В ПИЩЕВОЙ П</t>
  </si>
  <si>
    <t>ГИДРОЛИЗАТ РАСТИТЕЛЬНОГО БЕЛКА В ПОРОШКЕ BG СОЕВО-КУКУРУЗНЫЙ;ПРЕДСТАВЛЯЕТ СОБОЙ ПОРОШОК СВЕТЛО-КОРИЧНЕВОГО ЦВЕТА, КОТОРЫЙ ПРОИЗВОДИТСЯ ИЗ ЖИДКОГО ГИДРОЛИЗОВАННОГО РАСТИТЕЛЬНОГО БЕЛКА, СОДЕРЖИТ РАЗЛИЧНЫЕ АМИНОКИСЛОТЫ И ПЕПТИДЫ.ПРИМЕНЯЕТСЯ В ПИЩЕВОЙ П</t>
  </si>
  <si>
    <t>ПРОДУКТ ПЕРЕРАБОТКИ КОЛЛАГЕНСОДЕРЖАЩЕГО СЫРЬЯ.ГИДРОЛИЗОВАННЫЙ ГОВЯЖИЙ КОЛЛАГЕН, В ВИДЕ ПОРОШКА СВЕТЛО-ЖЕЛТОГО- БЕЛОГО ЦВЕТА. СОДЕРЖАНИЕМ БЕЛКА &gt; 90%, ПРЕДНАЗНАЧЕН ДЛЯ ИСПОЛЬЗОВАНИЯ В ПИЩЕВОЙ ПРОМЫШЛЕННОСТИ. РАСФАСОВАН В МЕШКИ ПО 20 КГ.</t>
  </si>
  <si>
    <t>СЫРЬЕ ДЛЯ ПРОИЗВОДСТВA КОСМЕТИЧЕСКОЙ ПРОДУКЦИИ, ПРОДУКТЫ НА ОСНОВЕ ПРОИЗВОДНЫХ БЕЛКОВЫХ ВЕЩЕСТВ. НЕ ПИЩЕВАЯ ПРОДУКЦИЯ, НЕ ДЛЯ РОЗНИЧНОЙ ПРОДАЖИ, НЕ ДЛЯ ВЕТЕРИНАРИИ, НЕ СОДЕРЖИТ ЭТИЛОВЫЙ СПИРТ..</t>
  </si>
  <si>
    <t>КОЛЛАГЕН ГИДРОЛИЗОВАННЫЙ ГОВЯЖИЙ,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КГ/НЕТТО</t>
  </si>
  <si>
    <t>КОЛЛАГЕН ГИДРОЛИЗОВАННЫЙ СВИНОЙ, В ВИДЕ БЛЕДНО-ЖЕЛТОГО ПОРОШКА, СОДЕРЖАНИЕ БЕЛКА НЕ МЕНЕЕ 90%, УПАКОВАН В МЕШКИ ИЗ КРАФТ-БУМАГИ С ПОЛИЭТИЛЕНОВЫМ ВКЛАДЫШЕМ ПО 20 КГ НЕТТО, ВСЕГО 50 МЕШКОВ.</t>
  </si>
  <si>
    <t>ПОРОШКООБРАЗНЫЙ ГИДРОЛИЗАТ КУРИНОГО БЕЛКА НЕФИЛЬТРОВАННЫЙ, ФАСОВКА В ПЛАСТИКОВЫЕ ПАКЕТЫ ПО 20 КГ., "HCP B4" - 1000 КГ.СОСТАВ:КУРИНЫЙ БЕЛОК НЕ МЕНЕЕ 86%, ВЛАЖНОСТЬ НЕ БОЛЕЕ 5%,ЖИР НЕ МЕНЕЕ 2,0%, ЗОЛА НЕ БОЛЕЕ 7%, СОЛЬ НЕ БОЛЕЕ 4%,ПОЛУЧЕННЫЙ</t>
  </si>
  <si>
    <t>СЫРЬЕ ДЛЯ ПИЩЕВОЙ ПРОМЫШЛЕННОСТИ: БЕЛОК КРОВИ ЖИВОТНЫХ ХАРИМИКС ПП (HARIMIX PP), ПРОИЗВЕДЕННЫЙ ИЗ КРОВИ УБОЙНЫХ ЖИВОТНЫХ (ОДОБРЕННЫХ ВЕТ.СЛУЖБОЙ) ПУТЕМ СБОРА ЦЕЛЬНОЙ КРОВИ В ЗAМКНУТУЮ СИСТЕМУ, РАЗДЕЛЕНИЯ НА ФРАКЦИИ (ГЕМОГЛОБИН И ПЛАЗМА), СМЕШИВАНИЕМГ</t>
  </si>
  <si>
    <t>БЕЛОК СУХОЙ ЖИВОТНЫЙ СВИНОЙ СКАНПРО Т-95 (SCANPRO T-95),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t>
  </si>
  <si>
    <t>28.02.2021</t>
  </si>
  <si>
    <t>ПРОЧИЕ БЕЛКОВЫЕ КОНЦЕНТРАТЫ И ТЕКСТУРИРОВАННЫЕ БЕЛКОВЫЕ ВЕЩЕСТВА, БЕЗ СОД. ГМО, ДЛЯ ИСПОЛЬЗОВАНИЯ В ПРОИЗВОДСТВЕ ПИЩЕВЫХ ПРОДУКТОВ</t>
  </si>
  <si>
    <t>РАСТИТЕЛЬНЫЕ БЕЛКОВЫЕ ВЕЩЕСТВА, ПОЛУЧЕННЫЕ ИЗ РАСТИТЕЛЬНОГО СЫРЬЯ. НЕ СОДЕРЖАТ КОМПОНЕНТОВ ЖИВОТНОГО ПРОИСХОЖДЕНИЯ. ИСПОЛЬЗУЮТСЯ В КАЧЕСТВЕ СЫРЬЯ ДЛЯ ПРОИЗВОДСТВА БАД. НЕ ДЛЯ МЕДИЦИНСКИХ ЦЕЛЕЙ. НЕ ДЛЯ ВЕТЕРИНАРИИ. НЕ ЯВЛЯЕТСЯ ЯДОВИТЫМ, НАРКОТИЧЕСКИМ</t>
  </si>
  <si>
    <t>БЕЛКОВЫЕ КОНЦЕНТРАТЫ И ТЕКСТУРИРОВАННЫЕ БЕЛКОВЫЕ ВЕЩЕСТВА, БЕЗ СОД. ГМО, ДЛЯ ИСПОЛЬЗОВАНИЯ В ПРОИЗВОДСТВЕ ПИЩЕВЫХ ПРОДУКТОВ</t>
  </si>
  <si>
    <t>БЕЛОК СУХОЙ ЖИВОТНЫЙ СВИНОЙ СКАНПРО Т-95 (SCANPRO T-95),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 СКАНПРО Т-95, 20КГ КОНСИСТЕНЦИИ МЯСНОГО СЫРЬЯ. BHJ A/S SCANPRO ОТСУТСТВУЕТ 1000</t>
  </si>
  <si>
    <t>ПИЩЕВОЙ ПРОДУКТ, НЕ СОДЕРЖАЩИЙ МОЛОЧНЫХ ЖИРОВ, САХАРОЗЫ, ИЗОГЛЮКОЗЫ, ГЛЮКОЗЫ ИЛИ КРАХМАЛА: ГИДРОЛИЗАТ РАСТИTЕЛЬНОГО БЕЛКА. ПРЕДСТАВЛЯЕТ ИЗ СЕБЯ АМИНОКИСЛОТНЫЙ ПОРОШОК, ИЗГОТОВЛЕННЫЙ ИЗ ГИДРОЛИЗАТА БЕЛКА СОЕВОГО, МАЛЬТОДЕКСТРИНА, СОЛИ, ГЛУТАМАТА НАТРИ</t>
  </si>
  <si>
    <t>ПИЩЕВОЙ ПРОДУКТ, НЕ СОДЕРЖАЩИЙ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СОЕВОГО, МАЛЬТОДЕКСТРИНА, СОЛИ. ГЛУТАМАТА НАТРИ</t>
  </si>
  <si>
    <t>ПИЩЕВОЙ ПРОДУКТ, НЕ СОДЕРЖАЩИЙ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СОЕВОГО, МАЛЬТОДЕКСТРИНА, СОЛИ, ГЛУТАМАТА НАТРИ</t>
  </si>
  <si>
    <t>ЖИВОТНЫЕ БЕЛКИ СУХИЕ.В ВИДЕ ПОРОШКА, СОДЕРЖАНИЕ БЕЛКА В ПЕРЕСЧЕТЕ НА СУХОЕ ВЕЩЕСТВО-90-98%, ДЛЯ ПРИМЕНЕНИЯ В ПИЩЕВОЙ ПРОМЫШЛЕННОСТИ. ВЕС БРУТТО С ПОДДОНАМИ 1070.00 КГ</t>
  </si>
  <si>
    <t>ПИЩЕВОЙ ПРОДУКТ, НE СОДЕРЖАЩИЙ МОЛОЧНЫХ ЖИРОВ, САХАРОЗЫ, ИЗОГЛЮКОЗЫ, ГЛЮКОЗЫ ИЛИ КРАХМАЛА: ГИДРОЛИЗАТ РАСТИТЕЛЬНОГО БЕЛКА.</t>
  </si>
  <si>
    <t>ЖИВОТНЫЕ БЕЛКИ СУХИЕ.В ВИДЕ ПОРОШКА, СОДЕРЖАНИЕ БЕЛКА В ПЕРЕСЧЕТЕ НА СУХОЕ ВЕЩЕСТВО-90-98%, ДЛЯ ПРИМЕНЕНИЯ В ПИЩЕВОЙ ПРОМЫШЛЕННОСТИ. ВЕС БРУТТО С ПОДДОНАМИ 1050.00 КГ</t>
  </si>
  <si>
    <t>ЖИВОТНЫЕ БЕЛКИ СУХИЕ.В ВИДЕ ПОРОШКА, СОДЕРЖАНИЕ БЕЛКА В ПЕРЕСЧЕТЕ НА СУХОЕ ВЕЩЕСТВО-90-98%, ДЛЯ ПРИМЕНЕНИЯ В ПИЩЕВОЙ ПРОМЫШЛЕННОСТИ. ВЕС БРУТТО С ПОДДОНОМ 1045.00 КГ</t>
  </si>
  <si>
    <t>ЖИВОТНЫЕ БЕЛКИ СУХИЕ.В ВИДЕ ПОРОШКА, СОДЕРЖАНИЕ БЕЛКА В ПЕРЕСЧЕТЕ НА СУХОЕ ВЕЩЕСТВО-90-98%, ДЛЯ ПРИМЕНЕНИЯ В ПИЩЕВОЙ ПРОМЫШЛЕННОСТИ.ВЕС БРУТТО С ПОДДОНОМ 1045.00 КГ</t>
  </si>
  <si>
    <t>СЫРЬЕ ДЛЯ ПИЩЕВОЙ ПРОМЫШЛЕННОСТИ:</t>
  </si>
  <si>
    <t>ЖИВОТНЫЕ БЕЛКИ СУХИЕ.В ВИДЕ ПОРОШКА, СОДЕРЖАНИЕ БЕЛКА В ПЕРЕСЧЕТЕ НА СУХОЕ ВЕЩЕСТВО-90-98%, ДЛЯ ПРИМЕНЕНИЯ В ПИЩЕВОЙ ПРОМЫШЛЕННОСТИ.ВЕС БРУТТО С ПОДДОНОМ 1095.00 КГ</t>
  </si>
  <si>
    <t>ЖИВОТНЫЕ БЕЛКИ СУХИЕ.В ВИДЕ ПОРОШКА, СОДЕРЖАНИЕ БЕЛКА В ПЕРЕСЧЕТЕ НА СУХОЕ ВЕЩЕСТВО-90-98%, ДЛЯ ПРИМЕНЕНИЯ В ПИЩЕВОЙ ПРОМЫШЛЕННОСТИ.ВЕС БРУТТО С ПОДДОНОМ 1095.00 КГ БЕЛОК ЖИВОТНЫЙ БЕЛКОТОН А96 ООО ДМИТРОВСКИЙ БЕЛКОВЫЙ КОМБИНАТ ОТСУТСТВУЕТ ОТСУТСТВУЕТ ОТСУТСТВУЕТ ОТСУТСТВУЕТ 1000</t>
  </si>
  <si>
    <t>БЕЛКОВЫЕ ВЕЩЕСТВА - СЫРЬЕ ДЛЯ ПРОМПЕРЕРАБОТКИ В ПИЩЕВОЙ ПРОМЫШЛЕННОСТИ ИЗОЛИРОВАННЫЙ СОЕВЫЙ БЕЛОК СУПРО 760 IP (SUPRO 760 IP), АРТ. 10007382, ПРЕДНАЗНАЧЕННЫЙ ДЛЯ ИСПОЛЬЗОВАНИЯ В ПИЩЕВОЙ ПРОМЫШЛЕННОСТИ, В МЕШКАХ ПО 20 КГ. SOLAE BELGIUM NV SUPRO D14084273 SUPRO 760 1000</t>
  </si>
  <si>
    <t>ЖИВОТНЫЕ БЕЛКИ СУХИЕ.В ВИДЕ ПОРОШКА, СОДЕРЖАНИЕ БЕЛКА В ПЕРЕСЧЕТЕ НА СУХОЕ ВЕЩЕСТВО-90-98%, ДЛЯ ПРИМЕНЕНИЯ В ПИЩЕВОЙ ПРОМЫШЛЕННОСТИ. ВЕС БРУТТО С ПОДДОНАМИ 1070.00 КГ БЕЛОК ЖИВОТНЫЙ БЕЛКОТОН А96 АО ИНЖИНИРИНГОВЫЙ ЦЕНТР ПРОТЕИН-ПРОДУКТ ОТСУТСТВУЕТ ОТСУТСТВУЕТ А96 ОТСУТСТВУЕТ 1000</t>
  </si>
  <si>
    <t>ПИЩЕВЫЕ ДОБАВКИ: СЫРЬЕ ДЛЯ ПИЩЕВОЙ ПРОМЫШЛЕННОСТИ, БЕЗ ГМО ПОРОШКООБРАЗНЫЕ. ВЕС БРУТТО С ПАЛЛЕТОЙ 1055КГ.</t>
  </si>
  <si>
    <t>РИСОВЫЙ ПРОТЕИН 80% , ПОСТАВЛЯЕТСЯ В КАЧЕСТВЕ СЫРЬЯ ДЛЯ ПРОИЗВОДСТВА БАД, НЕ ЯВЛЯЕТСЯ СПЕЦИАЛИЗИРОВАННОЙ ПИЩЕВОЙ ПРОДУКЦИЕЙ.</t>
  </si>
  <si>
    <t>БЕЛКОВЫЙ ИЗОЛЯТ (RICE PROTEIN), ПОЛУЧАЕМЫЙ ЭКСТРАКЦИЕЙ ИЗ РАСТИТЕЛЬНЫХ ВЕЩЕСТВ С СОДЕРЖАНИЕМ БЕЛКА БОЛЕЕ 80%: ИЗОЛЯТ РИСОВОГО БЕЛКА-ПИЩЕВАЯ ДОБАВКА РАСТИТЕЛЬНОГО ПРОИСХОЖДЕНИЯ ДЛЯ ИСПОЛЬЗОВАНИЯ В ПИЩЕВОЙ ПРОМЫШЛЕННОСТИ (КОНДИТЕРСКОЙ, КОНСЕРВНОЙ, МАКА : РОННОЙ, ХЛЕБОБУЛОЧНОЙ, А ТАК ЖЕ В ПРОИЗВОДСТВЕ НАПИТКОВ). НЕ СОДЕРЖИТ ГМО. УПАКОВАН В МЕШКИ ПО 20 КГ. ВСЕГО: 50 МЕШКОВ НА 2 ПАЛЛЕТАХ. НЕ ПРЕДНАЗНАЧЕН ДЛЯ ПРИМЕНЕНИЯ В ВЕТЕРЕНАРИИ В КАЧЕСТВЕ КОРМОВОЙ ДОБАВКИ, НЕ ЯВЛЯЕТСЯ ПРОДУКЦИЕЙ ДЛЯ ДИЕТИЧЕСКОГО ЛЕ ЧЕБНОГО, ДИЕТИЧЕСКОГО ПРОФИЛАКТИЧЕСКОГО ПИТАНИЯ, В ТОМ ЧИСЛЕ ДЛЯ ДЕТСКОГО ПИТАНИЯ, НЕ СПЕЦИАЛИЗИРОВАННАЯ ПИЩЕВАЯ ПРОДУКЦИЯ ДЛЯ ПИТАНИЯ СПОРТСМЕНОВ, БЕРЕМЕННЫХ И КОРМЯЩИХ ЖЕНЩИН. ТОВАР ПОСТАВЛЯЕТСЯ В СБОРОНОМ КТК. HUGESTONE ENTERPRISE CO., LTD. ОТСУТСТВУЕТ ОТСУТСТВУЕТ ОТСУТСТВУЕТ 1000</t>
  </si>
  <si>
    <t>ИЗОЛЯТ СОЕВОГО БЕЛКА ПРОТЕАЛЬ, ИСПОЛЬЗУЕТСЯ ПРИ ПРОИЗВОДСТВЕ МЯСОПРОДУКТОВ: ВЕС РУТТО С УЧЕТОМ ПОДДОНОВ 1042.200 БЕЛОК ИЗОЛИРОВАННЫЙ ПРОТЕАЛЬ LINYI SHANSONG BIOLOGICAL PRODUCTS CO., LTD ОТСУТСТВУЕТ 1000</t>
  </si>
  <si>
    <t>ИЗОЛЯТ СОЕВОГО БЕЛКА ДЛЯ ИСПОЛЬЗОВАНИЯ В ПИЩЕВОЙ ПРОМЫШЛЕННОСТИ. ВЕС-1000 КГ.</t>
  </si>
  <si>
    <t>HVP POWDER SOY/MAIZE-ГИДРОЛИЗОВАННЫЙ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1065.00 КГ.</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</si>
  <si>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САXАРОЗЫ/ИЗОГЛЮКОЗЫ, 5 МАС.% ГЛЮКОЗЫ ИЛИ КРАХМАЛА:</t>
  </si>
  <si>
    <t>БЕЛКОВЫЕ КОНЦЕНТРАТЫ И ТЕКСТУРИРОВАННЫЕ БЕЛКОВЫЕ ВЕЩЕСТВА ПРОЧИЕ:ИЗОЛЯТ РИСОВОГО БЕЛКА(ISOLATED RICE PROTEIN)С СОДЕРЖАНИЕМ БЕЛКА 86.6%,НЕ СОДЕРЖИТ ГМО, В ВИДЕ ПОРОШКА,ПРИМЕНЯЕТСЯ В ПИЩЕВОЙ ПРОМЫШЛЕННОСТИ (НЕ ЯВЛЯЕТСЯ ОТХОДАМИ),НЕ ДЛЯ ВЕТЕРИНАРИИ, УПА</t>
  </si>
  <si>
    <t>ГИДРОЛИЗОВАННЫЙ РАСТИТЕЛЬНЫЙ БЕЛОК (HVP) ДЛЯ ПИЩЕВОЙ ПРОМЫШЛЕННОСТИ, ПРЕДСТАВЛЯЕТ СОБОЙ ПОРОШОК ОТ ЖЕЛТОГО ДО КОРИЧНЕВОГО ЦВЕТА С НЕЙТРАЛЬНЫМ ВКУСОМ И БЕЗ ПОСТОРОННЕГО ЗАПАХА, ПОЛУЧЕННЫЙ ИЗ РАСТИТЕЛЬНОГО СЫРЬЯ С ИСПОЛЬЗОВАНИЕМ ТЕХНОЛОГИИ ГИДРОЛИЗА И</t>
  </si>
  <si>
    <t>23.07.2021</t>
  </si>
  <si>
    <t>БЕЛКОВЫЕ КОНЦЕНТРАТЫ И ТЕКСТУРИРОВАННЫЕ БЕЛКОВЫЕ ВЕЩЕСТВА, НЕ СОДЕРЖАЩИЕ МОЛОЧНЫХ ЖИРОВ, САХАРОЗЫ: ПИЩЕВАЯ ДОБАВКА,ГИДРОЛИЗОВАННЫЙ БЕЛОКБ РАСТИТЕЛЬНЫЙ ГИДРОЛИЗАТ С07. НЕ СОДЕРЖИТ ГМО. ВСЕГО 1000 КГ.</t>
  </si>
  <si>
    <t>MRW БЕЛОК СОЕДИНИТЕЛЬНОТКАННЫЙ ГОВЯЖИЙ: CGFJGC</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</si>
  <si>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ИТОГО - 1000КГ.</t>
  </si>
  <si>
    <t>БЕЛОК РАСТИТЕЛЬНЫЙ ТЕКСТУРИРОВАННЫЙ "ПРОТЕКС-М" 70Ф20-40 ВОЛОКНИСТЫЙ ТЕКСТУРАТ. СОСТАВ: БЕЛОК СОЕВЫЙ, ПШЕНИЧНЫЙ ГЛЮТЕН, ПШЕНИЧНЫЙ КРАХМАЛ, КУКУРУЗНЫЙ КРАХМАЛ - ИСТОЧНИК РАСТИТЕЛЬНОГО БЕЛКА. ИМЕЕТ ВЫСОКУЮ ПИЩЕВУЮ ЦЕННОСТЬ БЕЛКА, ПО</t>
  </si>
  <si>
    <t>ИЗОЛЯТ СОЕВОГО БЕЛКА ПИЩЕВОЙ, ПРЕДНАЗНАЧЕННЫЙ В КАЧЕСТВЕ ДОБАВКИ ДЛЯ ПРИГОТОВЛЕНИЯ ПИЩИ И ПЕРЕРАБОТКИ В ГОТОВЫЕ БЛЮДА, НЕ СОДЕРЖИТ ГМО - 1000 КГ (50 МЕШКОВ ПО 20 КГ), СОДЕРЖАНИЕ ПРОТЕИНА В СУХОМ ВЕЩЕСТВЕ БОЛЕЕ 90%.</t>
  </si>
  <si>
    <t>БЕЛКОВЫЕ ВЕЩЕСТВА НА ОСНОВЕ СОИ, ИСПОЛЬЗУЕМЫЕ В ПИЩЕВОЙ (МЯСОПЕРЕРАБАТЫВАЮЩЕЙ) ПРОМЫШЛЕННОСТИ, НЕ СОДЕРЖАТ ГМО, НЕ ДЛЯ ВЕТЕРИНАРИИ</t>
  </si>
  <si>
    <t>БЕЛКОВЫЕ КОНЦЕНТРАТЫ, НЕ СОДЕРЖАЩИЕ МОЛОЧНЫХ ЖИРОВ, САХАРОЗЫ, ИЗОГЛЮКОЗЫ, ГЛЮКОЗЫ И КРАХМАЛА - ГИДРОЛИЗОВАННЫЙ ПРОТЕИНОВЫЙ ПОРОШОК, СЛУЖИТ В КАЧЕСТВЕ СЫРЬЯ ДЛЯ ИЗГОТОВЛЕНИЯ УДОБРЕНИЙ, НЕ ДЛЯ ПИЩЕВОЙ ПРОМЫШЛЕННОСТИ, НЕ ДЛЯ ВЕТИРИНАРИИ, НЕ СОДЕРЖИТ</t>
  </si>
  <si>
    <t>ИЗОЛЯТ СОЕВОГО БЕЛКА "ПРОТЕАЛЬ" ДЛЯ ИСПОЛЬЗОВАНИЯ В ПИЩЕВОЙ ПРОМЫШЛЕННОСТИ. ВЕС-1000 КГ.</t>
  </si>
  <si>
    <t>ГИДРОЛИЗАТ РАСТИТЕЛЬНОГО БЕЛКА (СОЕВЫЙ) 1200F, НЕ СОДЕРЖИТ ГМО, НЕ ДЛЯ ВЕТЕРИНАРИИ, НЕ ЯВЛЯЕТСЯ ФАРМАЦЕВТИЧЕСКОЙ СУБСТАНЦИЕЙ, ДЛЯ СОБСТВЕННЫХ ПРОИЗВОДСТВЕННЫХ НУЖД, СОСТАВ: ГИДРОЛИЗАТ РАСТИТЕЛЬНОГО БЕЛКА(СОЕВЫЙ) 90,8%, MONOSODIUM GLUTAMATE 5%, CORN S</t>
  </si>
  <si>
    <t>БЕЛКОВЫЕ КОНЦЕНТРАТЫ И ТЕКСТУРИРОВАННЫЕ БЕЛКОВЫЕ ВЕЩЕСТBА:</t>
  </si>
  <si>
    <t>ГИДРОЛИЗАТ РАСТИТЕЛЬНОГО БЕЛКА (КУКУРУЗНЫЙ) HVP-KR, НЕ СОДЕРЖИТ ГМО, НЕ ДЛЯ ВЕТЕРИНАРИИ, НЕ ЯВЛЯЕТСЯ ФАРМАЦЕВТИЧЕСКОЙ СУБСТАНЦИЕЙ, ДЛЯ СОБСТВЕННЫХ ПРОИЗВОДСТВЕННЫХ НУЖД, СОСТАВ: ГИДРОЛИЗАТ РАСТИТЕЛЬНОГО БЕЛКА(КУКУРУЗНЫЙ) 75%, МАЛЬТОДЕКСТРИН 4.5 %, СО</t>
  </si>
  <si>
    <t>ГИДРОЛИЗОВАННЫЙ РАСТИТЕЛЬНЫЙ БЕЛОК ДЛЯ ПИЩЕВОЙ ПРОМЫШЛЕННОСТИ</t>
  </si>
  <si>
    <t>ГИДРОЛИЗАТ РАСТИТЕЛЬНОГО БЕЛКА (ПИЩЕВЫЕ ДОБАВКИ ПОРОШКООБРАЗНЫЕ), НЕ СОДЕРЖАТ МОЛОЧНЫХ ЖИРОВ, САХАРОЗЫ, ИЗОГЛЮКОЗЫ, ГЛЮКОЗЫ ИЛИ КРАХМАЛА, БЕЗ СОДЕРЖАНИЯ ГМО, ОБЛАСТЬ ПРИМЕНЕНИЯ-В ПИЩЕВОЙ ПРОМЫШЛЕННОСТИ КАК ПИЩЕВАЯ ДОБАВКА С НЕЙТРАЛЬНЫМ ЗАПАХОМ;</t>
  </si>
  <si>
    <t>ПИЩЕВАЯ ДОБАВКА:ГИДРОЛИЗАТ РАСТИТЕЛЬНОГО БЕЛКА (КУКУРУЗНЫЙ) HVP-KR, НЕ СОДЕРЖИТ ГМО, НЕ ДЛЯ ВЕТЕРИНАРИИ, НЕ ЯВЛЯЕТСЯ ФАРМАЦЕВТИЧЕСКОЙ СУБСТАНЦИЕЙ, ДЛЯ СОБСТВЕННЫХ ПРОИЗВОДСТВЕННЫХ НУЖД.</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</si>
  <si>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ГMО; ПРЕДНАЗНАЧЕН ДЛЯ ИСПОЛЬЗОВАНИЯ В ПИЩЕВОЙ ПРОМЫШЛЕННОСТИ ДЛЯ ПРОИЗВОДСТВА МЯСНЫХ ПОЛУФАБРИКА</t>
  </si>
  <si>
    <t>ИЗОЛЯТ СОЕВОГО БЕЛКА ПРОТЕАЛЬ ДЛЯ ИСПОЛЬЗОВАНИЯ В ПИЩЕВОЙ ПРОМЫШЛЕННОСТИ. ВЕС-1000 КГ.</t>
  </si>
  <si>
    <t>ТРАДКОН СПЦ-ХЦ 200 СПОСОБ ПОЛУЧЕНИЯ-НА ПЕРВОМ ЭТАПЕ ИЗ СЕМЯН СОИ ИЗВЛЕКАЮТ МАСЛО. ПОСЛЕ ОТДЕЛЕНИЯ МАСЛА ОСТАЕТСЯ ШРОТ. ИЗ ШРОТА ПУТЕМ ВОДНОЙ ЭКСТРАКЦИИ ВЫДЕЛЯЮТ БЕЛОК, КОНЦЕНТРИРУЮТ, ГОМОГЕНИЗИРУЮТ И СУШАТ В РАСПЫЛИТЕЛЬНОЙ СУШИЛКЕ. ПРИМЕНЕНИЕ-ПРИМЕНЯ</t>
  </si>
  <si>
    <t>ГИДРОЛИЗАТ РАСТИТЕЛЬНОГО БЕЛКА,НЕ СОДЕРЖИТ ГМО,НЕ ДЛЯ ВЕТЕРИНАРИИ, НЕ ЯВЛЯЕТСЯ ФАРМАЦЕВТИЧЕСКОЙ СУБСТАНЦИЕЙ,ДЛЯ СОБСТВЕННЫХ ПРОИЗВОДСТВЕННЫХ НУЖД,В КАЧЕСТВЕ УСИЛИТЕЛЯ ВКУСА,В МЕШКАХ ПО 25КГ.</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</si>
  <si>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ГМО.УПАКОВАН В МЕШКИ ПО 25 КГ.- 1000 КГ.</t>
  </si>
  <si>
    <t>VSL ГИДРОЛИЗАТ РАСТИТЕЛЬНОГО БЕЛKА,НЕ({ СОДЕРЖИТ ГМО,НЕ ДЛЯ ВЕТЕРИНАРИИ,&amp;% НЕ ЯВЛЯЕТСЯ ФАРМАЦЕВТИЧЕСКОЙ СУБСТАНЦИЕЙ,ДЛЯ СОБСТВЕННЫХ({ ПРОИЗВОДСТВЕННЫХ НУЖД,В КАЧЕСТВЕ УСИЛИТЕЛЯ ВКУСА,В МЕШКАХ ПО 25КГ.</t>
  </si>
  <si>
    <t>МУКА ПШЕНИЧНАЯ ТЕКСТУРИРОВАННАЯ НА ОСНОВЕ КРАХМАЛОСОДЕРЖАЩЕГО СЫРЬЯ, ПРЕДНАЗНАЧЕННАЯ ДЛЯ ПРИГОТОВЛЕНИЯ ПИЩИ И ПЕРЕРАБОТКИ В ГОТОВЫЕ БЛЮДА, НЕ СОДEРЖИТ ГМО:</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</si>
  <si>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10/3 ЖЕЛТО-ОРАНЖЕВАЯ - 1000 КГ (40 МЕШКОВ ПО 25 КГ), В ГРАНУЛАХ РАЗМЕРОМ 0.5-2 ММ,</t>
  </si>
  <si>
    <t>МУКА ПШЕНИЧНАЯ ТЕКСТУРИРОВАННАЯ НА ОСНОBЕ КРАХМАЛОСОДЕРЖАЩЕГО СЫРЬЯ, ПРЕДНАЗНАЧЕННАЯ ДЛЯ ПРИГОТОВЛЕНИЯ ПИЩИ И ПЕРЕРАБОТКИ В ГОТОВЫЕ БЛЮДА,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</si>
  <si>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100 ГР - : ВСЕГО 10000 ПАЧКА HE NAN LONG XIANG FOOD CO. LTD, КИТАЙ DIHU 0</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</si>
  <si>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t>
  </si>
  <si>
    <t>МУКА ПШЕНИЧНАЯ ТЕКСТУРИРОВАННАЯ, ПРЕДНАЗНАЧЕННАЯ ДЛЯ ПРИГОТОВЛЕНИЯ ПИЩИ И ПЕРЕРАБОТКИ В ГОТОВЫЕ БЛЮДА, НЕ СОДЕРЖИТ ГМО: - ПРОТЕКС-А 10/3 ОРАНЖЕВАЯ - 1000 КГ (50 МЕШКОВ ПО 20 КГ), В ГРАНУЛАХ РАЗМЕРОМ 0.5-2 ММ, СОДЕРЖАНИЕ БЕЛКА НЕ МЕНЕЕ 10.2%, СЫРОГО ЖИРА НЕ БОЛЕЕ 2.5%. :</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</si>
  <si>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10/3 ЖЕЛТО-ОРАНЖЕВАЯ - 1000 КГ (50 МЕШКОВ ПО 20 КГ), В ГРАНУЛАХ РАЗМЕРОМ 0.5-2 ММ,</t>
  </si>
  <si>
    <t>МУКА ПШЕНИЧНАЯ ТЕКСТУРИРОВАННАЯ ПРОТЕКС-А, ИСПОЛЬЗУЕТСЯ В ПИЩЕВОЙ ПРОМЫШЛЕННОСТИ:</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</si>
  <si>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10/4 ТР1 - 1000 КГ (50 МЕШКОВ ПО 20 КГ),</t>
  </si>
  <si>
    <t>MRW МУКА ПШЕНИЧНАЯ ТЕКСТУPИРОВАННАЯ, ИСПОЛЬЗУЕТСЯ В ПИЩЕВОЙ ПРОМЫШЛЕННОСТИ: CCFF</t>
  </si>
  <si>
    <t>КОМПЛEКСНАЯ ПИЩЕВАЯ ДОБАВКА, НЕ ЯВЛЯЕТСЯ ЛЕКАРСТВЕННЫМ СРЕДСТВОМ, БЕЗ СОДЕРЖАНИЯ ЭТИЛОВОГО СПИРТА, НЕ ДЛЯ ВЕТЕРИНАРИИ, ВСЕГО</t>
  </si>
  <si>
    <t>15.08.2023</t>
  </si>
  <si>
    <t>БИОЛОГИЧЕСКИ АКТИВНЫЕ ДОБАВКИ К ПИЩЕ, БЕЗ СОДЕРЖАНИЯ ЭТИЛОВОГО СПИРТА И ЭТИЛОВОГО ДЕНАТУРИРОВАННОГО СПИРТА, НЕ ЯВЛЯЮТСЯ ЛЕКАРСТВЕННЫМ СРЕДСТВОМ: 1932 ШТУК В 161 КОРОБКЕ НА 5 ПОДДОНАХ.</t>
  </si>
  <si>
    <t>КОЛЛАГЕН ГИДРОЛИЗОВАННЫЙ (ПЕПТИДЫ КОЛЛАГЕНА), НЕ ЯВЛЯЕТСЯ ОПАСНЫМ ОТХОДОМ, НE ЯВЛЯЕТСЯ ТОВАРОМ ВОЕННОГО И ДВОЙНОГО НАЗНАЧЕНИЯ</t>
  </si>
  <si>
    <t>БЕЛКОВЫЕ КОНЦЕНТРАТЫ И ТЕКСТУРИРОВАННЫЕ БЕЛКОВЫЕ ВЕЩЕСТВА, ДЛЯ ПРОИЗВОДСТВА КОНДИТЕРСКИХ ИЗДЕЛИЙ БЕЗ ГМО (ВЕС БРУТТО С ПОДДОНАМИ 1104.850 КГ)</t>
  </si>
  <si>
    <t>ТЕКСТУРИРОВАННЫЙ БЕЛКОВЫЙ ПРОДУКТ-СОЕВЫЙ ПРОДУКТ В УПАКOВКАХ (ПАКЕТЫ ИЗ ПОЛИМ. МАТ.), 110 КАРТ. КОР. ПО 18 ПАК. ПО 500Г(ВМЕСТЕ С ПАК.) В 1 КОР., СРОК ГОДНОСТИ 12 МЕСЯЦЕВ, ДАТА ИЗГОТОВЛЕНИЯ МАЙ 2023Г., ДЛЯ УПОТРЕБЛЕНИЯ В ПИЩУ</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</si>
  <si>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8410 ПРОДУКТ ИЗ СОЕВОЙ МАССЫ (ШАШЛЫЧКИ НА ШПАЖКАХ) 100 ПАЧЕК ПО 80 ГР. 05. 2020 ПРОДУКТ ИЗ СОЕВОЙ МАССЫ (ПАЛОЧКИ К ПИВУ) 10 ПАЧЕК ПО 1090 ГР. 05. 2020 ПРОДУКТ ИЗ СОЕВОЙ МАССЫ (ПАЛОЧКИ К ПИВУ) 14 ПАЧЕК ПО 740 ГР. 05. 2020 УПАКОВКА HENAN BAISHI CHUAN MUSLIM FOOD CO., LTD BAISHIFU 8000 JIANGFA FOOD CO., LTD JIANGFA 280 HE NAN LONG XIANG FOOD CO. LTD ОТСУТСТВУЕТ 130</t>
  </si>
  <si>
    <t>ПИЩЕВЫЕ ПРОДУКТЫ В ДРУГОМ МЕСТЕ НЕ ПОИМЕНОВАННЫЕ И НЕ ВКЛЮЧЕННЫЕ, МЯСО СОЕВОЕ В АССОРТИМЕНТЕ РАЗЛИЧНЫХ ВKУСОВ: ПЯТЬ СПЕЦИЙ, БАРБЕКЮ, АРОМАТНО-ОСТРОЕ, СО ВКУСОМ СОЕВОГО СОУСА. В СОСТАВЕ: СОЕВЫЙ ПРОДУКТ, ВОДА, СОЛЬ, РАСТИТЕЛЬНОЕ МАСЛО, ГЛУТАМАТ НАТРИЯ,</t>
  </si>
  <si>
    <t>ПРОДУКТЫ НА ОСНОВЕ ПРОИЗВОДНЫХ РАСТИТЕЛЬНЫХ БЕЛКОВЫХ ВЕЩЕСТВ, ИСПОЛЬЗУЮТСЯ В КАЧЕСТВЕ АКТИВНЫХ ИНГРЕДИЕНТОВ (СЫРЬЯ) ПРИ ПРОИЗВОДСТВЕ КОСМЕТИЧЕСКИХСРЕДСТВ НА ТЕРРИТОРИИ РФ. НЕ ДЛЯ РОЗНИЧНОЙ ПРОДАЖИ, НЕ СОДЕРЖИТ ЭТИЛОВЫЙ СПИРТ. НЕ ОТХОДЫ.</t>
  </si>
  <si>
    <t>БЕЛКОВЫЕ КОНЦЕНТРАТЫ,НЕ СОДЕРЖАЩИЕ МОЛОЧНЫХ ЖИРОВ,САХАРОЗЫ, ИЗОГЛЮКОЗЫ, ГЛЮКОЗЫ ИЛИ КРАХМАЛА, СУХАЯ СОЕВАЯ ЛАПША СПАРЖА, ПОЛУЧЕННАЯ ОБЕЗВОЖИВАНИЕМ ПРОДУКТА ПЕРЕРАБОТКИ СОЕВОГО МОЛОКА, НЕ СОДЕРЖИТ МОЛОЧНЫХ ЖИРОВ, РАСФАСОВАНА ДЛЯ РОЗНИЧНОЙ ПРОДАЖИ В</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</si>
  <si>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90 ПАЧЕК ПО 110 ГР. ПРОДУКТ ИЗ СОЕВОЙ МАССЫ 14 ПАЧЕК ПО 720 ГР. ПРОДУКТ ИЗ СОЕВОЙ МАССЫ 80 ПАЧЕК ПО 100 ГР. ПРОДУКТ ИЗ СОЕВОЙ МАССЫ 14 ПАЧЕК ПО 745 ГР. ПРОДУКТ ИЗ СОЕВОЙ МАССЫ 14 ПАЧЕК ПО 760 ГР. ПРОДУКТ ИЗ СОЕВОЙ МАССЫ 14 ПАЧЕК ПО 730 ГР. LUOHE PINGPING FOODS CO., LTD НЕ ОБОЗНАЧЕНА 1800 ZAOZHUANG YA AGENT JIE FOOD CO., LTD НЕ ОБОЗНАЧЕНА 14 JIANGFA FOOD CO., LTD JIANGFA 238 ZAOZHUANG YA AGENT JIE FOOD CO., LTD НЕ ОБОЗНАЧЕНА 14 XIPING YANGYANG FOOD TECHNOLOGY CO., LTD НЕ ОБОЗНАЧЕНА 14 XIPING YANGYANG FOOD TECHNOLOGY CO., LTD НЕ ОБОЗНАЧЕНА 14 LUOYANG DENGSHI FOOD CO., LTD НЕ ОБОЗНАЧЕНА 5600</t>
  </si>
  <si>
    <t>ПРОДУКТ БЕЛКОВЫЙ ИЗ ТЕКСТУРИРОВАНHОЙ СОЕВОЙ МУКИ ПРЕДНАЗНАЧЕННЫЙ ДЛЯ УПОТРЕБЛЕНИЯ В ПИЩУ, НЕ СОДЕРЖАЩИЙ МОЛОЧНЫХ ЖИРОВ, С СОДЕРЖАНИЕМ КРАХМАЛА БОЛЕЕ 5%МАС. НЕ СОДЕРЖИТ ГМО:</t>
  </si>
  <si>
    <t>БИОЛОГИЧЕСКИ AКТИВНЫЕ ДОБАВКИ К ПИЩЕ, БЕЗ СОДЕРЖАНИЯ ЭТИЛОВОГО СПИРТА И ЭТИЛОВОГО ДЕНАТУРИРОВАННОГО СПИРТА, НЕ ЯВЛЯЮТСЯ ЛЕКАРСТВЕННЫМ СРЕДСТВОМ:</t>
  </si>
  <si>
    <t>КОЛЛАГЕН ПИЩЕВОЙ BIOPIT, ДЛЯ УПОТРЕБЛЕНЯИ В ПИЩУ, В ПЛАСТИКОВЫХ БАНОЧКАХ ПО 380 ГР- 1998 ШТУК . НЕ ЯВЛЯЕТСЯ КОРМОВОЙ ДОБАВКОЙ. : ООО НАТУРАЛЬНОЕ ЗДОРОВЬЕ НАТУРАЛЬНОЕ ЗДОРОВЬЕ BIOPIT НЕТ 1998</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</si>
  <si>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И КРАХМАЛА БОЛЕЕ 5%МАС.НЕ СОДЕРЖИТ ГМО, ПРОДУКТ ИЗ СОЕВОЙ МАССЫ:</t>
  </si>
  <si>
    <t>ТЕКСТУРИРОВАННЫЙ БЕЛКОВЫЙ ПРОДУКТ-СОЕВЫЙ ПРОДУКТ В УПАКОВКАХ (ПАК. ИЗ ПОЛИМ. МАТ.), 107 КАРТ. КОР. ПО 18 ПАК. ПО 500Г(ВМЕСТЕ С ПАК.) В 1 КОР., СРОК ГОДНОСТИ 12 МЕСЯЦЕВ, ДАТА ИЗГОТОВЛЕНИЯ НОЯБРЬ 2023Г., ДЛЯ УПОТРЕБЛЕНИЯ В ПИЩУ</t>
  </si>
  <si>
    <t>ГИДРОЛИЗОВАННЫЙ БЕЛОК ПШЕНИЦЫ ACTIVESOL WHEAT PROTEIN; ПРИМЕНЯЕТСЯ В КОСМЕТИЧЕСКОЙ ПРОМЫШЛЕННОСТИ В КАЧЕСТВЕ СЫРЬЯ ПРИ ПРОИЗВОДСТВЕ СРЕДСТВ ПО УХОДУ ЗА КОЖЕЙ:</t>
  </si>
  <si>
    <t>ПРОДУКТ БЕЛКОВЫЙ ИЗ ТЕКСТУРИРОВАННОЙ СОЕВОЙ МУКИ ПРЕДНАЗНАЧЕННЫЙ ДЛЯ УПОТРЕБЛEНИЯ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</si>
  <si>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CОДЕРЖАЩИЙ МОЛОЧНЫХ ЖИРОВ, С СОДЕРЖАНИЕМ КРАХМАЛА БОЛЕЕ 5%МАС. НЕ СОДЕРЖИТ ГМО:</t>
  </si>
  <si>
    <t>БЕЛКОВЫЕ ВЕЩЕСТВА (ВЕС БРУТТО С ПАЛЛ.1093.840 КГ):</t>
  </si>
  <si>
    <t>ТЕКСТУРИРОВАННЫЙ БЕЛКОВЫЙ ПРОДУКТ-СОЕВЫЙ ПРОДУКТ В УПАКОВКАХ (ПАК. ИЗ ПОЛИМ. МАТ.), 106 КАРТ. КОР. ПО 1 ПАК. ПО 9КГ(ВМЕСТЕ С ПАК.) В 1 КОР., СРОК ГОДНОСТИ 12 МЕСЯЦЕВ, ДАТА ИЗГОТОВЛЕНИЯ СЕНТЯБРЬ 2023Г., ДЛЯ УПОТРЕБЛЕНИЯ В ПИЩУ</t>
  </si>
  <si>
    <t>ИЗОЛИРОВАННЫЙ СОЕВЫЙ ПРОТЕИН,CAS НОМЕР 9010-10-0,ОСНОВНОЕ ВЕЩЕСТВО-ИЗОЛЯТ СОЕВОГО БЕЛKА 100%, НЕ СОДЕРЖИТ ЭТИЛОВОГО СПИРТА,УПАКОВАН В МЕШКИ ПО 20КГ.СМ.ДПОЛН.НА 1 ЛИСТЕ:</t>
  </si>
  <si>
    <t>КОМПЛЕКСНЫЕ ПИЩЕВЫЕ ДОБАВКИ НА ОСНОВЕ МОЛОЧНЫХ БЕЛКОВ И ПОЛИСАХАРИДОВ. ИСПОЛЬЗУЮТСЯ ПРИ ПРОИЗВОДСТВЕ МОЛОЧНОЙ И КИСЛОМОЛОЧНОЙ ПРОДУКЦИИ. ПРЕДНАЗНАЧЕНЫ ДЛЯ ПОВЫШЕНИЯ КОНЦЕНТРАЦИИ БЕЛКА И УЛУЧШЕНИЯ ТЕКСТУРЫ МОЛОЧНЫХ ПРОДУКТОВ. ВСЕГО 950 КГ. ЛАКТОГЕЛЬ СМ АРТ. 3030 КОМПЛЕКСНАЯ ПИЩЕВАЯ ДОБАВКА SOLMILK5071 ЛАКТОГЕЛЬ СМ АРТ. 1003 ООО БЕЛСТАР ПЛЮС ОТСУТСТВУЕТ 600 ООО БЕЛСТАР ПЛЮС ОТСУТСТВУЕТ 300 ООО БЕЛСТАР ПЛЮС ОТСУТСТВУЕТ 50</t>
  </si>
  <si>
    <t>КОМПЛЕКСНАЯ ПИЩЕВАЯ ДОБАВKА,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</si>
  <si>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БЕЛКОВЫЕ КОНЦЕНТРАТЫ И ТЕКСТУРИРОВАННЫЕ БЕЛКОВЫЕ ВЕЩЕСТВА, ДЛЯ ПРОИЗВОДСТВА КОНДИТЕРСКИХ ИЗДЕЛИЙ БЕЗ ГМО (ВЕС БРУТТО С ПОДДОНАМИ 1034.180 КГ)</t>
  </si>
  <si>
    <t>БЕЛКОВЫЕ КОНЦЕНТРАТЫ И ТЕКСТУРИРОВАННЫЕ БЕЛКОВЫЕ ВЕЩЕСТВА, ДЛЯ ПРОИЗВОДСТВА КОНДИТЕРСКИХ ИЗДЕЛИЙ БЕЗ ГМО (ВЕС БРУТТО С ПОДДОНАМИ 1059.180 КГ)</t>
  </si>
  <si>
    <t>БЕЛКОВЫЕ КОНЦЕНТРАТЫ И ТЕКСТУРИРОВАННЫЕ БЕЛКОВЫЕ ВЕЩЕСТВА, ДЛЯ ПРОИЗВОДСТВА КОНДИТЕРСКИХ ИЗДЕЛИЙ БЕЗ ГМО (ВЕС БРУТТО С ПОДДОНАМИ 1034.170 КГ)</t>
  </si>
  <si>
    <t>БЕЛКОВЫЕ КОНЦЕНТРАТЫ И ТЕКСТУРИРОВАННЫЕ БЕЛКОВЫЕ ВЕЩЕСТВА, ДЛЯ ПРОИЗВОДСТВА КОНДИТЕРСКИХ ИЗДЕЛИЙ БЕЗ ГМО (ВЕС БРУТТО С ПОДДОНАМИ 1034.175 КГ)</t>
  </si>
  <si>
    <t>БЕЛКОВЫЕ КОНЦЕНТРАТЫ И ТЕКСТУРИРОВАННЫЕ БЕЛКОВЫЕ ВЕЩЕСТВА, ДЛЯ ПРОИЗВОДСТВА КОНДИТЕРСКИХ ИЗДЕЛИЙ БЕЗ ГМО (ВЕС БРУТТО С ПОДДОНАМИ 1037.180 КГ)</t>
  </si>
  <si>
    <t>ГОТОВЫЕ ПИЩЕВЫЕ ПРОДУКТЫ - БЕЛКОВЫЕ КОНЦЕНТРАТЫ (НЕ СОДЕРЖАТ НАРКОТИЧЕСКИХ И ПСИХОТРОПНЫХ КОМПОНЕНТОВ, НЕ СОДЕРЖАТ СПИРТ) МУЛЬТИКОМПОНЕНТНЫЙ ПРОТИЕН ПРЕМИУМ-КЛАССА SIBERIAN SUPERNATURAL SPORT СПЕЦИАЛИЗИРОВАННАЯ ПИЩЕВАЯ ПРОДУКЦИЯ ДЛЯ ПИТАНИЯ СПОРТСМЕНОВ МУЛЬТИКОМПОНЕНТНЫЙ ПРОТЕИН ПРЕМИУМ-КЛАССА SIBERIAN SUPER NATURAL SPORT МАЛИНА И ШОКОЛАД СПЕЦИАЛИЗИРОВАННАЯ ПИЩЕВАЯ ПРОДУКЦИЯ ДЛЯ ПИТАНИЯ СПОРТСМЕНОВ МУЛЬТИКОМПОНЕНТНЫЙ ПРОТЕИН ПРЕМИУМ-КЛАССА SIBERIAN SUPER NATURAL SPORT ВИШНЯ И ШОКОЛАД ЛАБОРАТОРИЯ СОВРЕМЕННОГО ЗДОРОВЬЯ ООО SIBERIAN WELLNESS 1000 ЛАБОРАТОРИЯ СОВРЕМЕННОГО ЗДОРОВЬЯ ООО SIBERIAN WELLNESS 400 ЛАБОРАТОРИЯ СОВРЕМЕННОГО ЗДОРОВЬЯ ООО SIBERIAN WELLNESS 400</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</si>
  <si>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ОПО 630 ГР. (30 ШТУК ПО 21 ГР.) 09.2023 -</t>
  </si>
  <si>
    <t>ГОТОВЫЕ ПИЩЕВЫЕ ПРОДУКТЫ-БЕЛКОВЫЕ КОНЦЕНТРАТЫ (НЕ СОДЕРЖАТ НАРКОТИЧЕСКИХ И ПСИХОТРОПНЫХ КОМПОНЕНТОВ, НЕ СОДЕРЖАТ СПИРТ) CALCIUM - БАТОНЧИК СО ВКУСОМ КОКОС СЕРИИ YOO GO 50 Г БАТОНЧИКИ СЕРИИ YOO GO: DETOX - BEAUTY СО ВКУСОМ ЛЕСНЫЕ ЯГОДЫ БАТОНЧИКИ СЕРИИ YOO GO: DETOX СО ВКУСОМ МАНГО 50 Г НАТУРАЛЬНЫЙ ПИТАТЕЛЬНЫЙ КОКТЕЙЛЬ ЕЖЕВИКА ( BLACKBERRY ) СЕРИИ YOO GO 175 Г НАТУРАЛЬНЫЙ ПИТАТЕЛЬНЫЙ КОКТЕЙЛЬ СЕРИИ YOO GO ЯБЛОКО И КОРИЦА / APPLE AND CINNAMON 175 Г СПЕЦИАЛИЗИРОВАННАЯ ПИЩЕВАЯ ПРОДУКЦИЯ ДЛЯ ПИТАНИЯ СПОРТСМЕНОВ СЫВОРОТОЧНЫЙ ПРОТЕИН SIBERIAN SUPERNATURAL SPORT WHEY SILVER ICE PRO 500 Г ПРОТЕИНОВЫЙ КОКТЕЙЛЬ ПРЕМИУМ-КЛАССА SPORT ЧЕРНИКА 25 Г ПРОТЕИНОВЫЙ КОКТЕЙЛЬ ПРЕМУМ-КЛАССА SPORT ЗЕМЛЯНИКА 25 Г СПЕЦИАЛИЗИРОВАННАЯ ПИЩЕВАЯ ПРОДУКЦИЯ ДЛЯ ПИТАНИЯ СПОРТСМЕНОВ МУЛЬТИКОМПОНЕНТНЫЙ ПРОТЕИН ПРЕМИУМ-КЛАССА (MULTICOMPONENT HI-GROTЕIN) SIBERIAN SUPER NATURAL SPORT ЯБЛОКО (APPLE) СПЕЦИАЛИЗИРОВАННАЯ ПИЩЕВАЯ ПРОДУКЦИЯ ДЛЯ ПИТАНИЯ СПОРТСМЕНОВ МУЛЬТИКОМПОНЕНТНЫЙ ПРОТЕИН ПРЕМИУМ-КЛАССА SIBERIAN SUPERNATURAL SPORT (ВКУС КАКАО) 500 Г ОБОГОЩЕННЫЕ ПРОДУКТЫ ПИТАНИЯ: НАТУРАЛЬНЫЕ ПИТАТЕЛЬНЫЕ КОКТЕЙЛИ СЕРИИ YOO GO ВАНИЛЬНАЯ ЛУКУМА / VANILLA LUCUMA ЛАБОРАТОРИЯ СОВРЕМЕННОГО ЗДОРОВЬЯ ООО SIBERIAN WELLNESS 504 ЛАБОРАТОРИЯ СОВРЕМЕННОГО ЗДОРОВЬЯ ООО SIBERIAN WELLNESS 252 ЛАБОРАТОРИЯ СОВРЕМЕННОГО ЗДОРОВЬЯ ООО SIBERIAN WELLNESS 2520 ЛАБОРАТОРИЯ СОВРЕМЕННОГО ЗДОРОВЬЯ ООО SIBERIAN WELLNESS 20 ЛАБОРАТОРИЯ СОВРЕМЕННОГО ЗДОРОВЬЯ ООО SIBERIAN WELLNESS 20 ЛАБОРАТОРИЯ СОВРЕМЕННОГО ЗДОРОВЬЯ ООО SIBERIAN WELLNESS 50 ЛАБОРАТОРИЯ СОВРЕМЕННОГО ЗДОРОВЬЯ ООО SIBERIAN WELLNESS 180 ЛАБОРАТОРИЯ СОВРЕМЕННОГО ЗДОРОВЬЯ ООО SIBERIAN WELLNESS 180 ЛАБОРАТОРИЯ СОВРЕМЕННОГО ЗДОРОВЬЯ ООО SIBERIAN WELLNESS 5 ЛАБОРАТОРИЯ СОВРЕМЕННОГО ЗДОРОВЬЯ ООО SIBERIAN WELLNESS 1000 ЛАБОРАТОРИЯ СОВРЕМЕННОГО ЗДОРОВЬЯ ООО SIBERIAN WELLNESS 400</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</si>
  <si>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</si>
  <si>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14 ПАЧЕК ПО 830 ГР. ПРОДУКТ ИЗ СОЕВОЙ МАССЫ 100 ПАЧЕК ПО 70 ГР. HENAN BAISHI CHUAN MUSLIM FOOD CO., LTD BAISHIFU 5000 JIANGFA FOOD CO., LTD JIANGFA 700</t>
  </si>
  <si>
    <t>БЕЛКОВЫЕ КОНЦЕНТРАТЫ И ТЕКСТУРИРОВАННЫЕ БЕЛКОВЫЕ ВЕЩЕСТВА, ДЛЯ ПРОИЗВОДСТВА КОНДИТЕРСКИХ ИЗДЕЛИЙ БЕЗ ГМО (ВЕС БРУТТО С ПОДДОНАМИ 1018.950 КГ)</t>
  </si>
  <si>
    <t>18.10.2020</t>
  </si>
  <si>
    <t>ПРОДУКТ БЕЛКОВЫЙ ИЗ ТЕКСТУРИРОВАННОЙ СОЕВОЙ МУКИ ПРEДНАЗНАЧЕННЫЙ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</si>
  <si>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14 УПАКОВОК ПО 660 ГР. (30 ШТУК ПО 22 ГР.) 09.2023,ВСЕГО-</t>
  </si>
  <si>
    <t>ТЕКСТУРИРОВАННЫЙ БЕЛКОВЫЙ ПРОДУКТ-СОЕВЫЙ ПРОДУКТ (МАССА СОЕВАЯ) В УПАКОВКАХ (ПАКЕТЫ ИЗ ПОЛИМ. МАТ.), 102 КАРТ. КОР. ПО 18 ПАК. ПО 500Г(ВМЕСТЕ С ПАК.) В 1 КОР., СРОК ГОДНОСТИ 18 МЕСЯЦЕВ, ДАТА ИЗГОТОВЛЕНИЯ ДЕКАБРЬ 2021Г., ДЛЯ УПОТРЕБЛЕНИЯ В ПИЩУ</t>
  </si>
  <si>
    <t>ГОТОВЫЕ ПИЩЕВЫЕ ПРОДУКТЫ-БЕЛКОВЫЕ КОНЦЕНТРАТЫ (НЕ СОДЕРЖАТ НАРКОТИЧЕСКИХ И ПСИХОТРОПНЫХ КОМПОНЕНТОВ, НЕ СОДЕРЖАТ СПИРТ) БАТОНЧИКИ СЕРИИ YOO GO: DETOX - BEAUTY СО ВКУСОМ ЛЕСНЫЕ ЯГОДЫ БАТОНЧИКИ СЕРИИ YOO GO: DETOX СО ВКУСОМ МАНГО 50 Г ОБОГОЩЕННЫЕ ПРОДУКТЫ ПИТАНИЯ: НАТУРАЛЬНЫЕ ПИТАТЕЛЬНЫЕ КОКТЕЙЛИ СЕРИИ YOO GO СЫРЫ И ГРИБЫ (CHEESE AND MUSHROOMS)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НАТУРАЛЬНЫЙ ПРОТЕИНОВЫЙ СУП (ТОМАТ/TOMATO) СПЕЦИАЛИЗИРОВАННАЯ ПИЩЕВАЯ ПРОДУКЦИЯ ДЛЯ ПИТАНИЯ СПОРТСМЕНОВ НАТУРАЛЬНЫЙ ПРОТЕИНОВЫЙ СУП (ТЫКВА/PUMPKIA) СПЕЦИАЛИЗИРОВАННАЯ ПИЩЕВАЯ ПРОДУКЦИЯ ДЛЯ ПИТАНИЯ СПОРТСМЕНОВ МУЛЬТИКОМПОНЕНТНЫЙ ПРОТЕИН ПРЕМИУМ-КЛАССА SIBERIAN SUPERNATURAL SPORT (ВКУС КАКАО) 500 Г ЛАБОРАТОРИЯ СОВРЕМЕННОГО ЗДОРОВЬЯ ООО SIBERIAN WELLNESS 504 ЛАБОРАТОРИЯ СОВРЕМЕННОГО ЗДОРОВЬЯ ООО SIBERIAN WELLNESS 378 ЛАБОРАТОРИЯ СОВРЕМЕННОГО ЗДОРОВЬЯ ООО SIBERIAN WELLNESS 40 ЛАБОРАТОРИЯ СОВРЕМЕННОГО ЗДОРОВЬЯ ООО SIBERIAN WELLNESS 1380 ЛАБОРАТОРИЯ СОВРЕМЕННОГО ЗДОРОВЬЯ ООО SIBERIAN WELLNESS 10 ЛАБОРАТОРИЯ СОВРЕМЕННОГО ЗДОРОВЬЯ ООО SIBERIAN WELLNESS 10 ЛАБОРАТОРИЯ СОВРЕМЕННОГО ЗДОРОВЬЯ ООО SIBERIAN WELLNESS 260</t>
  </si>
  <si>
    <t>КОМПЛЕКСНЫЕ ПИЩЕВЫЕ ДОБАВКИ - СМЕСЬ ПИЩЕВАЯ БЕЛКОВАЯ, В ВИДЕ ПОРОШКА, В УПАКОВКАХ ПО 15 КГ., ДЛЯ ИСПОЛЬЗОВАНИЯ В ПИЩЕВОЙ ПРОМЫШЛЕННОСТИ ПРИ ПРОИЗВОДСТВЕ МЯСНЫХ, РЫБНЫХ И ВЕГЕТАРИАНСКИХ ПОЛУФАБРИКАТОВ.</t>
  </si>
  <si>
    <t>ПРОДУКТ БЕЛКОВЫЙ ИЗ ТЕКСТУРИРОВАННОЙ СОЕВОЙ МУКИ ПРЕДНАЗНАЧЕНHЫЙ ДЛЯ УПОТРЕБЛЕНИЯ В ПИЩУ, НЕ СОДЕРЖАЩИЙ МОЛОЧНЫХ ЖИРОВ, С СОДЕРЖАНИЕМ ГЛЮКОЗЫ И КРАХМАЛА БОЛЕЕ 5%МАС. НЕ СОДЕРЖИТ ГМО:</t>
  </si>
  <si>
    <t>15.10.2023</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</si>
  <si>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</si>
  <si>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СПАРЖА YUANDA, 9 КГ - 101 КОР СОЕВЫЙ ПРОДУКТ. СОЕВАЯ CПАРЖА СУШЕННАЯ ФУДЖУ (ВЫСШИЙ СОРТ)..</t>
  </si>
  <si>
    <t>ПРОЧИЕ ПЕПТОНЫ И ИХ ПРОИЗВОДНЫЕ: WHEAT TEIN WS-PP - СМЕШАННЫЙ ПЕПТОН: 18-22% ВОДНЫЙ РАСТВОР ГИДРОЛИЗОВАННОГО ПШЕНИЧНОГО БЕЛКА, СМЕШАННОГО С 4,0-5,0% ДОБАВКОЙ ДЕКСТРИНА (ГИДРОЛИЗОВАННЫЙ ПШЕНИЧНЫЙ КРАХМАЛ) И НЕЗНАЧИТЕЛЬНЫМ КОЛИЧЕСТВОМ КОНСЕРВАНТОВ (ФЕНОКСИЭТАНОЛ 1,0%, СОРБАТ КАЛИЯ 0 ,3%), В ВИДЕ ПРОЗРАЧНОЙ ИЛИ СЛЕГКА МУТНО ЖИДКОСТИ, СЫРЬЁ ДЛЯ ПАРФЮМЕРНО-КОСМЕТИЧЕСКОЙ ПРОМЫШЛЕННОСТИ (НЕ ДЛЯ ВЕТЕРИНАРИИ, НЕ ДЛЯ ПИЩЕВЫХ ЦЕЛЕЙ, НЕ СОДЕРЖИТ ЭТИЛОВОГО СПИРТА), ПРИМЕНЯЕТСЯ В КАЧЕСТВЕ ОМОЛАЖИВАЮЩЕГО, ПИТАТЕЛЬНОГО И КОНДИЦИОНИРУЮЩЕГО ИНГРЕДИЕНТА ДЛЯ КОЖИ И ВОЛОС. TRI-K, INC. ОТСУТСТВУЕТ R12300 908</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</si>
  <si>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5%МАС.НЕ СОДЕРЖИТ ГМО:</t>
  </si>
  <si>
    <t>БЕЛКОВЫЕ ВЕЩЕСТВА И ИХ ПРОИЗВОДНЫЕ, ИСПОЛЬЗУЕМЫЕ В КАЧЕСТВЕ ПРОМЫШЛЕННОГО СЫРЬЯ ДЛЯ ПРОИЗВОДСТВА ПАРФЮМЕРНО-КОСМЕТИЧЕСКОЙ ПРОДУКЦИИ, БЕЗ СОДЕРЖАНИЯ ЭTИЛОВОГО СПИРТА:</t>
  </si>
  <si>
    <t>JAPOLY-HDK - ГИДРОЛИЗОВАННЫЙ БЕЛОК КЕРАТИНА, ПРЕДСТАВЛЯЕТ СОБОЙ ТВЕРДОЕ ВЕЩЕСТВО (ПОРОШКООБРАЗНОЕ ТВЕРДОЕ ВЕЩЕСТВО), ПОСТАВЛЯЕТСЯ ДЛЯ СОБСТВЕННЫХ НУЖД ООО "АЛВА" ИСКЛЮЧИТЕЛЬНО ДЛЯ ИСПОЛЬЗОВАНИЯ B ПАРФЮМЕРНО-КОСМЕТИЧЕСКОМ ПРОИЗВОДСТВЕ И БЫТОВОЙ ХИМИИ,</t>
  </si>
  <si>
    <t>RIK ОВСЯНЫЙ БЕЛОК ПРОТЕЙН, ТОНКОИЗМЕЛЬЧЕННЫЙ*&amp; ПОРОШОК БЕЖЕВОГО ЦВЕТА, БЕЗ#&amp; ГМО, ДЛЯ ИСПОЛЬЗОВАНИЯ ИСПОЛЬЗОВАНИЯ В^# ПИЩЕВОЙ ПРОМЫШЛЕННОСТИ, В МЕШКАХ ПО 25 КГ НЕТТО, :</t>
  </si>
  <si>
    <t>БЕЛКОВЫЕ ВЕЩЕСТВА (ВЕС БРУТТО С ПАЛЛ.1008.800 КГ):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 ПИЩ.ПРОДУКЦИЯ,НЕ ДЛЯ РОЗН.ПРОДАЖИ,(В ПЛАСТ.КАНИСТРАХ GLUADIN SOY BENZ - ГИДРОЛИЗИРОВАННЫЙ ПРОТЕИН СОИ (ВОДН.РАСТВОР),ЖИДКОСТЬ ЖЕЛТ.ЦВЕТА,ПРИМЕН.В КОСМЕТИЧ.ПРОМ-ТИ В КАЧ.УХАЖИВАЮЩЕГО СРЕДСТВА ПРИ ПРОИЗВ-ВЕ СРЕДСТВ ПО УХОДУ ЗА КОЖЕЙ И ВОЛОСАМИ,НЕ ПИЩ.ПРОДУКЦИЯ,НЕ ДЛЯ РОЗН.ПРОДАЖИ,(В ПЛАСТ.КАНИСТРАХ ПО ПО 25КГ), 25КГ), BASF SE BASF 50372958 800 BASF SE BASF 50373056 100</t>
  </si>
  <si>
    <t>БЕЛКОВЫЕ КОНЦЕНТРАТЫ И ТЕКСТУРИРОВАННЫЕ БЕЛКОВЫЕ ВЕЩЕСТВА, ДЛЯ ПРОИЗВОДСТВА КОНДИТЕРСКИХ ИЗДЕЛИЙ БЕЗ ГМО (ВЕС БРУТТО С ПОДДОНАМИ 956.500 КГ)</t>
  </si>
  <si>
    <t>ЖИВОТНЫЕ БЕЛКИ СУХИЕ.В ВИДЕ ПОРОШКА, СОДЕРЖАНИЕ БЕЛКА В ПЕРЕСЧЕТЕ НА СУХОЕ ВЕЩЕСТВО-90-98%, ДЛЯ ПРИМЕНЕНИЯ В ПИЩЕВОЙ ПРОМЫШЛЕННОСТИ. ВЕС БРУТТО С ПОДДОНОМ 943.00 КГ</t>
  </si>
  <si>
    <t>ГИДРОЛИЗОВАННЫЙ КЕРАТИН (ВОДНЫЙ РАСТВОР) "VARI-KER WL NP" (СОСТАВ:ГИДРОЛИЗОВАННЫЙ КЕРАТИН (CAS №69430-36-0)-10-25%,ВОДА-75-90%: ЖИДКОСТЬ), АРТ.155100213, ПАРТИИ № A2112000065, A2112000067, СРОК ГОДНОСТИ-МАЙ 2023Г., ИСПОЛЬЗУЕТСЯ В КАЧЕСТВЕ</t>
  </si>
  <si>
    <t>БЕЛКОВЫЕ КОНЦЕНТРАТЫ И ТЕКСТУРИРОВАННЫЕ БЕЛКОВЫЕ ВЕЩЕСТВА- СЫРЬЕ ДЛЯ ПРОМ.ПЕРЕРАБОТКИ В ПИЩЕВОЙ ПРОМЫШЛЕННОСТИ:</t>
  </si>
  <si>
    <t>СПАРЖA СОЕВАЯ СУШЕНАЯ MISAKI 500 Г 1/18-1800 ШТ-100 КОРОБОК.</t>
  </si>
  <si>
    <t>БЕЛКOВЫЕ КОНЦЕНТРАТЫ И ТЕКСТУРИРОВАННЫЕ БЕЛКОВЫЕ ВЕЩЕСТВА.</t>
  </si>
  <si>
    <t>БЕЛKОВЫЕ КОНЦЕНТРАТЫ И ТЕКСТУРИРОВАННЫЕ БЕЛКОВЫЕ ВЕЩЕСТВА.</t>
  </si>
  <si>
    <t>ПИЩЕВОЙ ИНГРЕДИЕНТ: ТЕКСТУРИРОВАННЫЙ ПШЕНИЧНЫЙ БЕЛОК, ПРЕДСТАВЛЯЕТ СОБОЙ ЭКСТРУДИРОВАННЫЙ (ТЕКСТУРИРОВАННЫЙ) ПИЩЕВОЙ ИНГРЕДИЕНТ НА ОСНОВЕ ПШЕНИЧНОГО ПРОТЕИНА (ГЛЮТЕН) И ПШЕНИЧНОЙ МУКИ, ПРИМЕНЯЕТСЯ В ПИЩЕВОЙ ПРОМЫШЛЕННОСТИ ПРИ СОЗДАНИИ РАЗЛИЧН РЕЦЕПТУ</t>
  </si>
  <si>
    <t>БЕЛКОВЫЕ КОНЦЕНТРАТЫ И ТЕКСТУРИРОВАННЫЕ БЕЛКОВЫЕ ВЕЩЕСТВА НЕ В АЭРОЗОЛЬНОЙ УПАКОВКЕ,НЕ СОДЕРЖАТ ЭТИЛОВЫЙ СПИРТ,НЕ ЯВЛЯЮТСЯ МЕДИЦИНСКИМ ПРЕПАРАТОМ И ЛЕКАРСТВЕННЫМ СРЕДСТВОМ,НЕ ДЛЯ ВЕТЕРЕНАРИИ,НЕ СОДЕРЖАТ ОЗОНОРАЗРУШАЮЩИХ ВЕЩЕСТВ,</t>
  </si>
  <si>
    <t>СПАРЖА DOUYUAN, 9 КГ - 100 КОР СОЕВЫЙ ПРОДУКТ: СОЕВАЯ СПАРЖА СУШЕНАЯ ФУЧЖУ (ВЫСШИЙ СОРТ).</t>
  </si>
  <si>
    <t>СПАРЖА YUANDA, 9 КГ - 100 КОР CПАРЖА СУШЕНАЯ, СОСТАВ 100% СОЯ..</t>
  </si>
  <si>
    <t>БЕЛКОВЫЕ КОНЦEНТРАТЫ И ТЕКСТУРИРОВАННЫЕ БЕЛКОВЫЕ ВЕЩЕСТВА.</t>
  </si>
  <si>
    <t>ИЗОЛЯТ СОЕВОГО БЕЛКА "ПРОТЕАЛЬ" ДЛЯ ИСПОЛЬЗОВАНИЯ В ПИЩЕВОЙ ПРОМЫШЛЕННОСТИ. ВЕС-900 КГ.</t>
  </si>
  <si>
    <t>БЕЛКОВЫЕ КОНЦЕНТРАТЫ И ТЕКСТУРИРОВАННЫЕ БЕЛКОВЫЕ ВЕЩЕСТВА:; СОЕВЫЙ ТЕКСТУРИРОВАННЫЙ БЕЛКОВЫЙ ПРОДУКТ ФУЧЖУ (ВЫСУШЕННЫЙ В ВИДЕ ПАЛОЧЕК), СПАРЖА СОЕВАЯ СУШЕНАЯ, УПАКОВАНА В ПОЛИПАКЕТЫ ПО 500 ГРАММ СОСТАВ: СОЕВЫЕ БОБЫ, ОЧИЩЕННАЯ ВОДА</t>
  </si>
  <si>
    <t>03.04.2022</t>
  </si>
  <si>
    <t>ПРОЧИЕ БЕЛКОВЫЕ КОНЦЕНТРАТЫ И ТЕКСТУРИРОВАННЫЕ БЕЛКОВЫЕ ВЕЩЕСТВA.</t>
  </si>
  <si>
    <t>БЕЛКОВЫЕ КОНЦЕНТРАТЫ И ТЕКСТУРИРОВАННЫЕ БЕЛКОВЫЕ ВЕЩЕСТВА, ПРОЧИЕ: МАССА СОЕВАЯ ПРОТЕИНОВАЯ, НЕ СОДЕРЖИТ СПИPТОСОДЕРЖАЩЕЙ ПРОДУКЦИИ, НЕ СОДЕРЖИТ ГМО, ДАТА ВЫПУСКА 11.2024 Г., РАСФАСОВАНА В ПАЧКИ ПО 500 ГР., ВСЕГО 1800 ПАЧЕК</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</si>
  <si>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КРАXМАЛА БОЛЕЕ 5%МАС.НЕ СОДЕРЖИТ ГМО:</t>
  </si>
  <si>
    <t>IXC БЕЛКОВЫЕ (КОНЦЕНТРАТЫ) И ТЕКСТУРИРОВАННЫЕ БЕЛКОВЫЕ ВЕЩЕСТВА:; СОЕВЫЙ ТЕКСТУРИРОВАННЫЙ БЕЛКОВЫЙ ПРОДУКТ ФУЧЖУ (ВЫСУШЕННЫЙ В ВИДЕ ПАЛОЧЕК), СПАРЖА СОЕВАЯ СУШЕНАЯ, УПАКОВАНА В ПОЛИПАКЕТЫ СОСТАВ: СОЕВЫЕ БОБЫ, ОЧИЩЕННАЯ ВОДА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</si>
  <si>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15 БАНОК ПО 600 ГР - ВСЕГО 1500 БАНКА</t>
  </si>
  <si>
    <t>ИКРА ЛОСОСЕВЫХ РЫБ С/СОЛЕНАЯ, ИМИТИРОВАННАЯ МАССА НЕТТО 200 Г СОСТАВ; РЫБНЫЙ БУЛЬОН-50% СОЛЬ-3%ЗАГУСТИТЕЛИ: ЭКСТРАКТ БУРЫХ ВОДОРОСЛЕЙ -АЛЬГИНАТ НАТРИЯ-1% ЭКСТРАКТ БУРЫХ ВОДОРОСЛЕЙ АГАР-0,5%АРОМАТИЗАТОР ИКРЫ ИДЕНТИЧНЫЙ НАТУРАЛЬНОМУ-0,2%.</t>
  </si>
  <si>
    <t>БЕЛКОВЫЕ ВЕЩЕСТВА (ВЕС БРУТТО С С ПАЛЛ..1105.900 КГ): BLGA</t>
  </si>
  <si>
    <t>СПАРЖА DOUYUAN, 9 КГ - 99 КОР СОЕВЫЙ ПРОДУКТ;СОЕВАЯ СПАРЖА СУШЕННАЯ ФУДЖУ (ВЫСШИЙ СОРТ)..</t>
  </si>
  <si>
    <t>БЕЛКОВЫЕ КОНЦЕНТРАТЫ И ТЕКСТУРИРОВАННЫЕ БЕЛКОВЫЕ ВЕЩЕСТВА, ДЛЯ ПРОИЗВОДСТВА КОНДИТЕРСКИХ ИЗДЕЛИЙ БЕЗ ГМО (ВЕС БРУТТО С ПОДДОНАМИ 973.280 КГ) СМЕСЬ СУХАЯ PREMIX SUNSET GLAZE P-16034 ДЛЯ ПРОИЗ-ВА ГЛАЗУРИ. СОСТАВ: РАСТИТЕЛЬНЫЕ БЕЛКИ, МАЛЬТОДЕКСТРИН. В МЕШКАХ ПО 15 КГ, 59 ШТ. PURATOS N.V. PURATOS 4002608 885</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</si>
  <si>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7880</t>
  </si>
  <si>
    <t>12.06.2022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</si>
  <si>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3790 ПРОДУКТ ИЗ СОЕВОЙ МАССЫ 90 ПАЧЕК ПО 110 ГР. 04. 2020 ПРОДУКТ ИЗ СОЕВОЙ МАССЫ 2 ПАЧКИ ПО 2560 ГР. 03. 2020 УПАКОВКА LUOHE PINGPING FOODS CO., LTD ОТСУТСТВУЕТ 3600 XUCHANG EXTRAORDINARY FOOD CO., LTD HUJIAPUZI 190</t>
  </si>
  <si>
    <t>ПРОДУКТ БЕЛКОВЫЙ ИЗ ТЕКСТУРИРОВАННОЙ СОЕВОЙ МУКИ ПРЕДНАЗНАЧЕННЫЙ ДЛЯ УПОТРЕБЛЕНИЯ В ПИЩУ, НЕ СОДЕРЖАЩИЙ MОЛОЧНЫХ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</si>
  <si>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СОДЕРЖAЩИЙ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</si>
  <si>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14 УПАКОВОК ПО 630 ГР. (30 ШТУК ПО 21 ГР.) 09.2023,ВСЕГО-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</si>
  <si>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630 ГР. (30 ШТУК ПО 21 ГР.) 09.2023 -</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</si>
  <si>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630 ГР. (30 ШТУК ПО 21 ГР.) 02.2023 -</t>
  </si>
  <si>
    <t>ПРОДУКТ БЕЛКОВЫЙ ИЗ ТЕКСТУРИРОВАННОЙ СОЕВОЙ МУКИ ПРЕДНАЗНАЧЕННЫЙ ДЛЯ УПОТРЕБЛЕНИЯ В ПИЩУ, НЕ СОДЕРЖАЩИЙ МОЛОЧНЫX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</si>
  <si>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%:ПРОДУКТ ИЗ СОЕВОЙ МАССЫ, 14 УПАКОВОК ПО 630 ГР. (30 ШТУК ПО 21 ГР.),ВСЕГО- 41580 ШТ</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</si>
  <si>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%:ПРОДУКТ ИЗ СОЕВОЙ МАССЫ, 14 УПАКОВОК ПО 630 ГР. (30 ШТУК ПО 21 ГР.) 09.2023,ВСЕГО-</t>
  </si>
  <si>
    <t>КОМПЛЕКСНЫЕ ПИЩЕВЫЕ ДОБАВКИ - СТАБИЛИЗАЦИОННЫЕ СИСТЕМЫ ДЛЯ МОЛОЧНОЙ ПРОМЫШЛЕННОСТИ: ЛАКТОГЕЛЬ КОМПЛЕКСНЫЕ ПИЩЕВЫЕ ДОБАВКИ: SOLMILK. ПРЕДНАЗНАЧЕНЫ ДЛЯ ИСПОЛЬЗОВАНИЯ ПРИ ПРОИЗВОДСТВЕ МОЛОЧНОЙ ПРОДУКЦИИ. ВСЕГО 870 КГ.</t>
  </si>
  <si>
    <t>ПРОДУКТ БЕЛКОВЫЙ ИЗ ТЕКСТУРИРОВАННОЙ СОЕВОЙ МУКИ ПРЕДНАЗНАЧЕННЫЙ ДЛЯ УПОТРЕБЛЕНИЯ В ПИЩУ, НЕ СОДЕPЖАЩИЙ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</si>
  <si>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12 УПАКОВОК ПО 900 ГР. (20 ШТУК ПО 45 ГР.) 08.2023 -</t>
  </si>
  <si>
    <t>IXC БЕЛОК "ИЗОЛИРОВАННЫЙ" ПРОТЕАЛЬ, ИСПОЛЬЗУЕТСЯ ПРИ ПРОИЗВОДСТВЕ МЯСОПРОДУКТОВ:</t>
  </si>
  <si>
    <t>13.06.2022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</si>
  <si>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75 ГР. ПРОДУКТ ИЗ СОЕВОЙ МАССЫ 14 УПАКОВОК ПО 780 ГР. (30 ШТУК ПО 26 ГР.) ПРОДУКТ ИЗ СОЕВОЙ МАССЫ 14 УПАКОВОК ПО 750 ГР. (30 ШТУК ПО 25 ГР.) HENAN BAISHI CHUAN MUSLIM FOOD CO., LTD BAISHIFU 5000 XIPING YANGYANG FOOD TECHNOLOGY CO., LTD НЕ ОБОЗНАЧЕНА 420 WUYI COUNTY QIAOWEIXIANG FOOD CO., LTD НЕ ОБОЗНАЧЕНА 210</t>
  </si>
  <si>
    <t>ПРОДУКТ БЕЛКОВЫЙ ИЗ ТЕКСТУРИРОВАННОЙ СОЕВОЙ МУКИ ПРЕДНАЗНАЧЕННЫЙ ДЛЯ УПОTРЕБЛЕНИЯ В ПИЩУ, НЕ СОДЕРЖАЩИЙ МОЛОЧНЫХ ЖИРОВ, С СОДЕРЖАНИЕМ КРАХМАЛА БОЛЕЕ 5%МАС. НЕ СОДЕРЖИТ ГМО:</t>
  </si>
  <si>
    <t>ПЕПТОНЫ, ИСПОЛЬЗ. В КАЧЕСТВЕ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КАРТ. КОР. НА</t>
  </si>
  <si>
    <t>КОНЦЕНТРАТЫ СМЕСЕЙ ГИДРОЛИЗИРОВАННЫХ БЕЛКОВ КУКУРУЗЫ, РАПСА И ПОДСОЛНЕЧНИКА. НЕ СОДЕРЖАТ ГМО. ИСПОЛЬЗУЮТСЯ В ПИЩЕВОЙ ПРОМЫШЛЕННОСТИ..</t>
  </si>
  <si>
    <t>СПЕЦИАЛИЗИРОВАННАЯ ПИЩЕВАЯ ПРОДУКЦИЯ ДЛЯ ПИТАНИЯ СПОРТСМЕНОВ, ПОСТАВЛЯЕТСЯ В ВИДЕ ПОРОШКА, РЕКОМЕНДУЕТСЯ В КАЧЕСТВЕ СПЕЦИАЛИЗИРОВАННОЙ ПИЩЕВОЙ ПРОДУКЦИИ ДЛЯ ПИТАНИЯ СПОРТСМЕНОВ, ИСТОЧНИК БЕЛКА, РАСФАСОВАНО В УПАКОВКИ ДЛЯ РОЗНИЧНОЙ ПРОДАЖИ</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</si>
  <si>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 ПРОДУКТ ИЗ СОЕВОЙ МАССЫ 14 УПАКОВОК ПО 600 ГР. (30 ШТУК ПО 20 ГР.)</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</si>
  <si>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80 ПАЧЕК ПО 110 ГР. ПРОДУКТ ИЗ СОЕВОЙ МАССЫ 100 ПАЧЕК ПО 80 ГР. HENAN BAISHI CHUAN MUSLIM FOOD CO., LTD BAISHIFU 5000 LUOYANG DENGSHI FOOD CO., LTD НЕ ОБОЗНАЧЕНА 4000</t>
  </si>
  <si>
    <t>ПРОДУКТ НА МОЛОЧНОЙ ОСНОВЕ СГУЩЁННЫЙ С САХАРОМ ВАРЁНЫЙ"ВАРЁНАЯ СГУЩЁНКА ".</t>
  </si>
  <si>
    <t>ПРОДУКТ НА МОЛОЧНОЙ ОСНОВЕ СГУЩЁННЫЙ С САХАPОМ ВАРЁНЫЙ"ВАРЁНАЯ СГУЩЁНКА ".</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</si>
  <si>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10625</t>
  </si>
  <si>
    <t>ПРОДУКТЫ БЕЛКОВЫЕ РАСТИТЕЛЬНОГО ПРОИСХОЖДЕНИЯ ТЕКСТУРИРОВАННОГО БЕЛКА ,ЗАМОРОЖЕННЫЕ.</t>
  </si>
  <si>
    <t>БИОЛОГИЧЕСКИ АКТИВНАЯ ДОБАВКА К ПИЩЕ SCITEC NUTRITION.</t>
  </si>
  <si>
    <t>ПРОДУКТ БЕЛКОВЫЙ ИЗ ТЕКСТУРИРОВАННОЙ СОЕВОЙ МУКИ ПРЕДНАЗНАЧЕННЫЙ ДЛЯ УПОТРЕБЛЕНИЯ В ПИЩУ, НЕ СОДЕРЖАЩИЙ МОЛОЧНЫХ ЖИРОВ, С СОДЕРЖАНИЕМ ГЛЮKОЗЫ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</si>
  <si>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5%МАС.НЕ СОДЕРЖИТ ГМО:</t>
  </si>
  <si>
    <t>ТЕКСТУРИРОВАННЫЙ БЕЛКОВЫЙ ПРОДУКТ-СОЕВЫЙ ПРОДУКТ В УПАКОВКАХ (ПАК. ИЗ ПОЛИМ. МАТ.), 92 КАРТ. КОР. ПО 1 ПАК. ПО 9КГ(ВМЕСТЕ С ПАК.) В 1 КОР., СРОК ГОДНОСТИ 12 МЕСЯЦЕВ, ДАТА ИЗГОТОВЛЕНИЯ ОКТЯБРЬ 2023Г., ДЛЯ УПОТРЕБЛЕНИЯ В ПИЩУ</t>
  </si>
  <si>
    <t>БЕЛКОВЫЕ ВЕЩЕСТВА: GLUADIN WLM BENZ - ГИДРОЛИЗИРОВАННЫЙ ПРОТЕИН ПШЕНИЦЫ (ВОДН.Р-Р),ЖИДКОСТЬ ЯНТАРН.ЦВЕТА, 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GLUADIN SOY BENZ - ГИДРОЛИЗИРОВАННЫЙ ПРОТЕИН СОИ (ВОДН.РАСТВОР),ЖИДКОСТЬ ЖЕЛТ.ЦВЕТА,ПРИМЕН.В КОСМЕТИЧ.ПРОМ-ТИ В КАЧ.УХАЖИВАЮЩЕГО СРЕДСТВА ПРИ ПРОИЗВ-ВЕ СРЕДСТВ ПО УХОДУ ЗА КОЖЕЙ И ВОЛОСАМИ,НЕ ПИЩ.ПРОДУКЦИЯ,НЕ ДЛЯ РОЗН.ПРОДАЖИ,(В ПЛАСТ.КАНИСТРАХ ПО ,(В ПЛАСТ.КАНИСТРАХ ПО 25КГ), 25КГ), BASF SE BASF 50372958 800 BASF SE BASF 50210972 25</t>
  </si>
  <si>
    <t>БЕЛКОВЫЕ ВЕЩЕСТВА: GLUADIN W 40 ВР - ГИДРОЛИЗИРОВАННЫЙ ПРОТЕИН ПШЕНИЦЫ,ВОДНЫЙ РАСТВОР,ЖИДКОСТЬ ОТ ЖЕЛТ.ДО КОРИЧ.ЦВЕТА,ПРИМЕН.В КОСМЕТИЧ.ПРОМ-ТИ В КАЧ.АКТИВНОЙ ДОБАВКИ В ПРОИЗВ-ВЕ СРЕДСТВ ПО УХОДУ ЗА ВОЛОСАМИ,НЕ ПИЩ.ПРОДУКЦИЯ,НЕ ДЛЯ РОЗНИЧ.ПРОДАЖИ,(В ПЛАСТ.КАНИСТРАХ ПО GLUADIN WLM BENZ - ГИДРОЛИЗИРОВАННЫЙ ПРОТЕИН ПШЕНИЦЫ (ВОДН.Р-Р),ЖИДКОСТЬ ЯНТАРН.ЦВЕТА, 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 ПИЩЕВАЯ ПРОДУКЦИЯ,НЕ ДЛЯ РОЗНИЧ.ПРОДАЖИ,(В ПЛАСТ. ,(В ПЛАСТ.КАНИСТРАХ ПО 25КГ), БОЧКАХ ПО 120 КГ), 25КГ), BASF SE BASF 50373054 125 BASF SE BASF 50210972 100 BASF SE BASF 50211061 600</t>
  </si>
  <si>
    <t>ПИЩЕВЫЕ ПРОДУКТЫ В ДРУГОМ МЕСТЕ НЕ ПОИМЕНОВАННЫЕ И НЕ ВКЛЮЧЕННЫЕ, МЯСО СОЕВОЕ СО ВКУСОМ ЧЕРНОЙ УТКИ. ШАШЛЫК ИЗ СОЕВОГО МЯСА В АССОРТИМЕНТЕ РАЗЛИЧНЫХ ВКУСОВ. В СОСТАВЕ: СОЕВЫЙ БЕЛОК, ВОДА, СОЛЬ, РАСТИТЕЛЬНОЕ МАСЛО, ГЛУТАМАТ НАТРИЯ, САХАР, СПЕЦИИ И ДРУ</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</si>
  <si>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 НЕ СОДЕРЖИТ ГМО:</t>
  </si>
  <si>
    <t>БЕЛКОВЫЕ ВЕЩЕСТВА - СЫРЬЕ ДЛЯ КОСМЕТИЧEСКОЙ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</si>
  <si>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БЕЛКОВЫЕ КОНЦЕНТРАТЫ И ТЕКСТУРИРОВАННЫЕ БЕЛКОВЫЕ ВЕЩЕСТВА, ПРОЧИЕ:ВВОЗИMАЯ ПРОДУКЦИЯ ПРЕДНАЗНАЧЕНА ДЛЯ ОБРАЩЕНИЯ ИСКЛЮЧИТЕЛЬНО НА ТЕРРИТОРИИ РОССИЙСКОЙ ФЕДЕРАЦИИ.</t>
  </si>
  <si>
    <t>HYFOAMA VPN-ВЗБИВНОЙ АГЕНТ ОСНОВАННЫЙ НА ГИДРОЛИЗОВАННЫХ РАСТИТЕЛЬНЫХ БЕЛКАХ.МОЖЕТ БЫТЬ ИСПОЛЬЗОВАН ДЛЯ УЛУЧШЕНИЯ ИЛИ ЗАМЕНЫ ИСПОЛЬЗОВАНИЯ ЯИЧНОГО БЕЛКА. ДЛЯ ИСПОЛЬЗОВАНИЯ В ПИЩЕВОЙ ПРОМЫШЛЕННОСТИ. НЕ СОДЕРЖИТ ГМО. УПАКОВАН В КОРОБКИ ПО 15 КГ. ВЕС : БРУТТО С УЧЕТОМ ВЕСА ПОДДОНОВ 919.41 КГ. СОСТАВ:ГИДРОЛИЗОВАННЫЙ РАСТИТЕЛЬНЫЙ БЕЛОК KERRY (NL) B.V. KERRY 20070520 810</t>
  </si>
  <si>
    <t>БЕЛКОВЫЕ КОНЦЕНТРАТЫ И ТЕКСТУРИРОВАННЫЕ БЕЛKОВЫЕ ВЕЩЕСТВА, ДЛЯ ПРОИЗВОДСТВА КОНДИТЕРСКИХ ИЗДЕЛИЙ БЕЗ ГМО (ВЕС БРУТТО С ПОДДОНАМИ 872.150 КГ).</t>
  </si>
  <si>
    <t>ПРОДУКТ БЕЛКОВЫЙ ИЗ ТЕКСТУРИРОВАННОЙ CОЕВОЙ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</si>
  <si>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</si>
  <si>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СОДЕРЖАНИE САХАРА, КРАХМАЛА БОЛЕЕ 5 МАС. %: ПРОДУКТ ИЗ СОЕВОЙ МАССЫ 10 УПАКОВОК ПО 810 ГР. (10 ШТУК ПО 81 ГР.) 01.2024РАСФАСОВАНО</t>
  </si>
  <si>
    <t>БИОЛОГИЧЕСКИ АКТИВHАЯ ДОБАВКА К ПИЩЕ SCITEC NUTRITION:</t>
  </si>
  <si>
    <t>ГИДРОЛИЗАТ КОЛЛАГЕНА CAS №.: 92 113-31-0 - КОЛЛАГЕН РЫБИЙ В ВИДЕ СВЕТЛОЖЕЛТОГО- БЕЛОГО ПОРОШКА. ЯВЛЯЕТСЯ СЫРЬЕМ ДЛЯ ПРОИЗВОДСТВА БИОЛОГИЧЕСКИХ АКТИВНЫХ ДОБАВОК К ПИЩЕ. НЕ ДЛЯ ВЕТЕРИНАРИИ. НЕ ДЛЯ ВЕТЕРИНАРИИ, НЕ НАРКОТИЧЕСКОЕ СРЕДСТВО, НЕ ОТХОДЫ, НЕ Л</t>
  </si>
  <si>
    <t>БЕЛКОВЫЕ ВЕЩЕСТВА : ВЕС БРУТТО С ПАЛЛ. 889.600 КГ,GLUADIN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</si>
  <si>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(ВЕС БРУТТО С ПАЛЛ.889.600КГ): GLUADIN SOY BENZ - ГИДРОЛИЗИРОВАННЫЙ ПРОТЕИН СОИ (ВОДН.РАСТВОР),ЖИДКОСТЬ ЖЕЛТ.ЦВЕТА, ПРИМЕН.В КОСМЕТИЧ.ПРОМ-ТИ В КАЧ.УХАЖИВАЮЩЕГО СРЕДСТВА ПРИ ПРОИЗВ-ВЕ СРЕДСТВ ПО УХОДУ ЗА КОЖЕЙ И ВОЛОСАМИ,НЕ ПИЩ. ПРОДУКЦИЯ,НЕ ДЛЯ РОЗН.ПРОДАЖИ,(В ПЛАСТ.КАНИСТРАХ ПО 25КГ),АРТ.50372958 - 800.00 КГ :</t>
  </si>
  <si>
    <t>06.10.2020</t>
  </si>
  <si>
    <t>БЕЛКОВЫЕ ВЕЩЕСТВА: GLUADIN SOY BENZ - ГИДРОЛИЗИРОВАННЫЙ ПРОТЕИН СОИ (ВОДН.РАСТВОР),ЖИДКОСТЬ ЖЕЛТ.ЦВЕТА,ПРИМЕН.В КОСМЕТИЧ.ПРОМ-ТИ В КАЧ.УХАЖИВАЮЩЕГО СРЕДСТВА ПРИ ПРОИЗВ-ВЕ СРЕДСТВ ПО УХОДУ ЗА КОЖЕЙ И ВОЛОСАМИ,НЕ ПИЩ.ПРОДУКЦИЯ,НЕ ДЛЯ РОЗН.ПРОДАЖИ,(В ПЛАСТ.КАНИСТРАХ ПО 25КГ), BASF SE BASF 50372958 800</t>
  </si>
  <si>
    <t>БЕЛКОВЫЕ ВЕЩЕСТВА (ВЕС БРУТТО С ПАЛЛ.907.000 КГ):</t>
  </si>
  <si>
    <t>БЕЛКОВЫЕ ВЕЩЕСТВА (ВЕС БРУТТО С ПАЛЛ.889.600 КГ):</t>
  </si>
  <si>
    <t>КОМПЛЕКСНАЯ ПИЩЕВАЯ ДОБАВКА НА ОСНОВЕ ИЗОЛЯТА СОЕВОГО БЕЛКА. НЕ СОДЕРЖАТ ЭТИЛОВЫЙ СПИРТ, ДЛЯ ИСПОЛЬЗОВАНИЯ В ПИЩЕВОЙ ПРОМЫШЛЕННОСТИ: КОМПЛЕКСНАЯ ПИЩЕВАЯ ДОБАВКА БИ ПРО СОЯ R ИЦПП ОТСУТСТВУЕТ 800</t>
  </si>
  <si>
    <t>КОМПЛЕКСНАЯ ПИЩЕВАЯ ДОБАВКА НА ОСНОВЕ ИЗОЛЯТА СОЕВОГО БЕЛКА. НЕ СОДЕРЖАТ ЭТИЛОВЫЙ СПИРТ, ДЛЯ ИСПОЛЬЗОВАНИЯ В ПИЩЕВОЙ ПРОМЫШЛЕННОСТИ: КОМПЛЕКСНАЯ ПИЩЕВАЯ ДОБАВКА БИ ПРО СОЯ R ИЦПП АО ОТСУТСТВУЕТ 800</t>
  </si>
  <si>
    <t>РЕСПУБЛИКА БЕЛОРУССИЯ</t>
  </si>
  <si>
    <t>КОНЦЕНТРАТ СОЕДИНИТЕЛЬНОТКАННЫХ БЕЛКОВ (ФУНКЦИОНАЛЬНЫЙ ГОВЯЖИЙ БЕЛОК) - ИЗГОТОВЛЕН ИЗ ВЫСОКОКАЧЕСТВЕННОГО ГОВЯЖЬЕГО СЫРЬЯ. ПРЕДНАЗНАЧЕН ДЛЯ ИСПОЛЬЗОВАНИЯ В ПИЩЕВОЙ ПРОМЫШЛЕННОСТИ.</t>
  </si>
  <si>
    <t>ЖИВОТНЫЕ БЕЛКИ СУХИЕ.В ВИДЕ ПОРОШКА, СОДЕРЖАНИЕ БЕЛКА В ПЕРЕСЧЕТЕ НА СУХОЕ ВЕЩЕСТВО-90-98%, ДЛЯ ПРИМЕНЕНИЯ В ПИЩЕВОЙ ПРОМЫШЛЕННОСТИ.ВЕС БРУТТО С ПОДДОНАМИ 866.00 КГ</t>
  </si>
  <si>
    <t>СЫРЬЕ ДЛЯ ПИЩЕВОЙ ПРОМЫШЛЕННОСТИ: БЕЛКОВЫЕ ВЕЩЕСТВА ПРОЧИЕ И ИХ ПРОИЗВОДНЫЕ</t>
  </si>
  <si>
    <t>КОМПЛЕКСНАЯ ПИЩЕВАЯ ДОБАВКА БЕЛКОВАЯ СМАРТПРО А95, СОСТАВ: СОЕДИНИТЕЛЬНОТКАННЫЙ БЕЛОК -40%, ЭМУЛЬГАТОР (Е471) -40%, ДЕКСТРОЗА -20%. ПРЕДНАЗНАЧЕНА ДЛЯ ИЗГОТОВЛЕНИЯ МЯСНЫХ ЭМУЛЬСИЙ, ЖИРОВЫХ ЭМУЛЬСИЙ, ИМИТАЦИОННОГО ШПИКА ПРИ ПРОИЗВОДСТВЕ КОЛБАСНЫХ ИЗД :ПИЩЕВАЯ ДОБАВКА ЕЛИЙ ООО СТОИК СТОИК СМАРТО А 95 ОТСУТСТВУЕТ ОТСУТСВТУЕТ 800</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</si>
  <si>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</si>
  <si>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MУКИ ПРЕДНАЗНАЧЕННЫЙ ДЛЯ УПОТРЕБЛЕНИЯ В ПИЩУ, НЕ СОДЕРЖАЩИЙ МОЛОЧНЫХ ЖИРОВ, С СОДЕРЖАНИЕМ ГЛЮКОЗЫ И КРАХМАЛА БОЛЕЕ 5%МАС. НЕ СОДЕРЖИТ ГМО:</t>
  </si>
  <si>
    <t>01.05.2023</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</si>
  <si>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КРАХМAЛА БОЛЕЕ 5%МАС. НЕ СОДЕРЖИТ ГМО:</t>
  </si>
  <si>
    <t>ПРОДУКТ БЕЛКОВЫЙ ИЗ ТЕКСТУРИРОВАННОЙ СОЕВОЙ МУКИ ПРЕДНAЗНАЧЕННЫЙ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</si>
  <si>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 КРАХМАЛА БОЛЕЕ 5%МАС.НЕ СОДЕРЖИТ ГМО:</t>
  </si>
  <si>
    <t>ПРОДУКТ БЕЛКОВЫЙ ИЗ ТЕКСТУРИРОВАННОЙ СОЕВОЙ МУКИ ПРЕДНАЗНАЧЕННЫЙ ДЛЯ УПОТРЕБЛЕНИЯ В ПИЩУ,НЕ СОДЕРЖАЩИЙ МОЛОЧНЫХ ЖИРОВ,С СОДЕРЖАНИЕМ ГЛЮКОЗЫ И КРАХМАЛА БОЛЕЕ 5%МАС. НЕ СОДЕРЖИТ ГМО:</t>
  </si>
  <si>
    <t>ПРОЧИЕ БЕЛКОВЫЕ КОНЦЕНТРАТЫ И ТЕКСТУРИРОВАННЫЕ БЕЛКОВЫЕ ВЕЩЕСТВА: 21 EDSMART, СПЕЦИАЛИЗИРОВАННЫЙ ПИЩЕВОЙ ПРОДУКТ ДИЕТИЧЕСКОГО ПРОФИЛАКТИЧЕСКОГО ПИТАНИЯ ENERGYDIETSMART (ЭНЕРДЖИ ДИЕТ СМАРТ) СО ВКУСОМ 22 EDSMART, СПЕЦИАЛИЗИРОВАННЫЙ ПИЩЕВОЙ ПРОДУКТ ДИЕТИЧЕСКОГО ПРОФИЛАКТИЧЕСКОГО ПИТАНИЯ ENERGYDIETSMART (ЭНЕРДЖИ ДИЕТ СМАРТ) СО ВКУСОМ 23 EDSMART, СПЕЦИАЛИЗИРОВАННЫЙ ПИЩЕВОЙ ПРОДУКТ ДИЕТИЧЕСКОГО ПРОФИЛАКТИЧЕСКОГО ПИТАНИЯ ENERGYDIETSMART (ЭНЕРДЖИ ДИЕТ СМАРТ) СО ВКУСОМ СЫВОРОТОЧНЫЙ ПРОТЕИН ДЛЯ МУЖЧИН СО ВКУСОМ ШОКОЛАД /WHEY PROTEIN FOR MEN CHOCOLATE FLAVOR , 20 САШЕ ПО 32 ГР. 25 EDSMART, СПЕЦИАЛИЗИРОВАННЫЙ ПИЩЕВОЙ ПРОДУКТ ДИЕТИЧЕСКОГО ПРОФИЛАКТИЧЕСКОГО ПИТАНИЯ ENERGYDIETSMART (ЭНЕРДЖИ ДИЕТ СМАРТ) СО ВКУСОМ 26 EDSMART, СПЕЦИАЛИЗИРОВАННЫЙ ПИЩЕВОЙ ПРОДУКТ ДИЕТИЧЕСКОГО ПРОФИЛАКТИЧЕСКОГО ПИТАНИЯ ENERGYDIETSMART (ЭНЕРДЖИ ДИЕТ СМАРТ) СО ВКУСОМ 24 EDSMART, СПЕЦИАЛИЗИРОВАННЫЙ ПИЩЕВОЙ ПРОДУКТ ДИЕТИЧЕСКОГО ПРОФИЛАКТИЧЕСКОГО ПИТАНИЯ ENERGYDIETSMART (ЭНЕРДЖИ ДИЕТ СМАРТ) СО ВКУСОМ ООО НЛ КОНТИНЕНТ ENERGY DIET SMART 96 ООО НЛ КОНТИНЕНТ ENERGY DIET SMART 48 ООО НЛ КОНТИНЕНТ ENERGY DIET SMART 312 ООО НЛ КОНТИНЕНТ ENERGY DIET SMART 312 ООО НЛ КОНТИНЕНТ ENERGY DIET SMART 264 ООО НЛ КОНТИНЕНТ ENERGY DIET SMART 240 ООО НЛ КОНТИНЕНТ ENERGY PRO 12</t>
  </si>
  <si>
    <t>СУХОЙ БЕЛКОВЫЙ КОНЦЕНТРАТ :72 EDШКА СО ВКУСОМ 73 EDШКА СО ВКУСОМ 21 EDSMART, СПЕЦИАЛИЗИРОВАННЫЙ ПИЩЕВОЙ ПРОДУКТ ДИЕТИЧЕСКОГО ПРОФИЛАКТИЧЕСКОГО ПИТАНИЯ ENERGYDIETSMART (ЭНЕРДЖИ ДИЕТ СМАРТ) СО ВКУСОМ 22 EDSMART, СПЕЦИАЛИЗИРОВАННЫЙ ПИЩЕВОЙ ПРОДУКТ ДИЕТИЧЕСКОГО ПРОФИЛАКТИЧЕСКОГО ПИТАНИЯ ENERGYDIETSMART (ЭНЕРДЖИ ДИЕТ СМАРТ) СО ВКУСОМ МУЛЬТИПРОТЕИН СО ВКУСОМ СЛИВОЧНОЕ ПЕЧЕНЬЕ /MULTIPROTEIN CREAM BISCUIT, 20 САШЕ ПО 32 ГР. 25 EDSMART, СПЕЦИАЛИЗИРОВАННЫЙ ПИЩЕВОЙ ПРОДУКТ ДИЕТИЧЕСКОГО ПРОФИЛАКТИЧЕСКОГО ПИТАНИЯ ENERGYDIETSMART (ЭНЕРДЖИ ДИЕТ СМАРТ) СО ВКУСОМ 26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23 EDSMART, СПЕЦИАЛИЗИРОВАННЫЙ ПИЩЕВОЙ ПРОДУКТ ДИЕТИЧЕСКОГО ПРОФИЛАКТИЧЕСКОГО ПИТАНИЯ ENERGYDIETSMART (ЭНЕРДЖИ ДИЕТ СМАРТ) СО ВКУСОМ ООО НЛ КОНТИНЕНТ EDШКА 144 ООО НЛ КОНТИНЕНТ EDШКА 72 ООО НЛ КОНТИНЕНТ ENERGY DIET SMART 72 ООО НЛ КОНТИНЕНТ ENERGY DIET SMART 72 ООО НЛ КОНТИНЕНТ ENERGY DIET SMART 240 ООО НЛ КОНТИНЕНТ ENERGY DIET SMART 120 ООО НЛ КОНТИНЕНТ ENERGY DIET SMART 144 ООО НЛ КОНТИНЕНТ ENERGY DIET SMART 384 ООО НЛ КОНТИНЕНТ ENERGY PRO 72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</si>
  <si>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6740</t>
  </si>
  <si>
    <t>БЕЛКОВЫЕ КОНЦЕНТРАТЫ И ТЕКСТУРИРОВАННЫЕ БЕЛКОВЫЕ ВЕЩЕСТВА МУЛЬТИКОМПОНЕНТНЫЙ ПРОТИЕН ПРЕМИУМ-КЛАССА SIBERIAN SUPERNATURAL SPORT СПЕЦИАЛИЗИРОВАННАЯ ПИЩЕВАЯ ПРОДУКЦИЯ ДЛЯ ПИТАНИЯ СПОРТСМЕНОВ МУЛЬТИКОМПОНЕНТНЫЙ ПРОТЕИН ПРЕМИУМ-КЛАССА SIBERIAN SUPER NATURAL SPORT МАЛИНА И ШОКОЛАД СПЕЦИАЛИЗИРОВАННАЯ ПИЩЕВАЯ ПРОДУКЦИЯ ДЛЯ ПИТАНИЯ СПОРТСМЕНОВ МУЛЬТИКОМПОНЕНТНЫЙ ПРОТЕИН ПРЕМИУМ-КЛАССА SIBERIAN SUPER NATURAL SPORT ВИШНЯ И ШОКОЛАД ЛАБОРАТОРИЯ СОВРЕМЕННОГО ЗДОРОВЬЯ ООО SIBERIAN WELLNESS 500 ЛАБОРАТОРИЯ СОВРЕМЕННОГО ЗДОРОВЬЯ ООО SIBERIAN WELLNESS 500 ЛАБОРАТОРИЯ СОВРЕМЕННОГО ЗДОРОВЬЯ ООО SIBERIAN WELLNESS 500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</si>
  <si>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(ПАЛОЧКИ ОСТРЫЕ(К ПИВУ)) 14 УПАКОВОК ПО 690 ГР. (30 ШТУК ПО 23 ГР.) 05. 2020 ПРОДУКТ ИЗ СОЕВОЙ МАССЫ (ШАШЛЫЧКИ ОСТРЫЕ НА ПАЛОЧКАХ(К ПИВУ)) 80 ПАЧЕК ПО 100 ГР. 04. 2020 ПРОДУКТ ИЗ СОЕВОЙ МАССЫ (ШАШЛЫЧКИ ОСТРЫЕ НА ПАЛОЧКАХ(К ПИВУ)) 40 ПАЧЕК ПО 110 ГР. 04. 2020 XIPING YANGYANG FOOD TECHNOLOGY CO., LTD HAOPONIANG 420 HU NAN XIANG XIANG ZUI FOOD CO., LTD НЕ ОБОЗНАЧЕНА 600 ZAOZHUANG YA AGENT JIE FOOD CO., LTD НЕ ОБОЗНАЧЕНА 4000</t>
  </si>
  <si>
    <t>БЕЛКОВЫЕ ВЕЩЕСТВА И ИХ ПРОИЗВОДНЫЕ, ИСПОЛЬЗУЕМЫЕ В КАЧЕСТВЕ ПРОМЫШЛЕННОГО СЫРЬЯ ДЛЯ ПРОИЗВОДСТВА ПАРФЮМЕРНО-КОСМЕТИЧЕСКОЙ ПРОДУКЦИИ, БЕЗ СОДЕРЖАНИЯ ЭТИЛОВОГО СПИРТА:</t>
  </si>
  <si>
    <t>БЕЛКОВЫЕ ВЕЩЕСТВА И ИХ ПРОИЗВОДНЫЕ, ИСПОЛЬЗУЕМЫЕ В КАЧЕСТВЕ ПРОМЫШЛЕННОГО СЫРЬЯ ДЛЯ ПРОИЗВОДСТВА ПАРФЮMЕРНО-КОСМЕТИЧЕСКОЙ ПРОДУКЦИИ, БЕЗ СОДЕРЖАНИЯ ЭТИЛОВОГО СПИРТА:</t>
  </si>
  <si>
    <t>БЕЛКОВЫЕ ВЕЩЕСТВА И ИХ ПРОИЗВОДНЫЕ, ИСПОЛЬЗУЕМЫЕ В КАЧЕСТВЕ ПРОМЫШЛЕННОГО СЫРЬЯ ДЛЯ ПРОИЗВОДСТВА ПАРФЮМЕРНО-КОСМЕТИЧЕСКОЙ ПРОДУКЦИИ, БЕЗ СОДЕРЖАНИЯ ЭТИЛОВОГО СПИРТА:'''''</t>
  </si>
  <si>
    <t>БЕЛКOВЫЕ ВЕЩЕСТВА И ИХ ПРОИЗВОДНЫЕ, ИСПОЛЬЗУЕМЫЕ В КАЧЕСТВЕ ПРОМЫШЛЕННОГО СЫРЬЯ ДЛЯ ПРОИЗВОДСТВА ПАРФЮМЕРНО-КОСМЕТИЧЕСКОЙ ПРОДУКЦИИ, БЕЗ СОДЕРЖАНИЯ ЭТИЛОВОГО СПИРТА:</t>
  </si>
  <si>
    <t>БЕЛКОВЫЕ ВЕЩЕСТВА: ВЕС БРУТТО С ПАЛЛ. 805.500 КГ,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t>
  </si>
  <si>
    <t>БЕЛКОВЫЕ ВЕЩЕСТВА: ВЕС БРУТТО С ПАЛ. 805.500 КГ, NUTRILAN KERATIN W PP - ГИДРОЛИЗИРОВАННЫЙ КЕРАТИН (ВОДН.РАСТВОР), ЖИДКОСТЬ ЯНТАРН.ЦВЕТЕА,ПРИМЕН.В КОСМЕТИЧ. ПРОМ-ТИ В КАЧ.УХАЖИВАЮЩЕЙ ДОБАВКИ ПРИ ПРОИЗВ-ВЕ СРЕДСТВ ПО УХОДУ ЗА КОЖЕЙ И ВОЛОСАМИ,НЕ</t>
  </si>
  <si>
    <t>ГИДРОЛИЗОВАННЫЙ КОЛЛАГЕН (СУХОЙ СВИНОЙ БЕЛОК): , PEPTAN P 2000 LD (КОЛЛАГЕНОВОЕ ВОЛОКНО-ROUSSELOT P2000LD) В ВИДЕ ПОРОШКА, ДЛЯ ПИЩЕВОЙ ПРОМЫШЛЕННОСТИ, В 50 МЕШКАХ ПО 15 КГ, (ВЕС 1 ПОДДОНА 20 КГ)</t>
  </si>
  <si>
    <t>ГИДРОЛИЗОВАННЫЙ КОЛЛАГЕН (СУХОЙ СВИНОЙ БЕЛОК): , "PEPTAN P 2000 LD" (КОЛЛАГЕНОВОЕ ВОЛОКНО-ROUSSELOT P2000LD) В ВИДЕ ПОРОШКА, ДЛЯ ПИЩЕВОЙ ПРОМЫШЛЕННОСТИ, В 50 МЕШКАХ ПО 15 КГ, (ВЕС 1 ПОДДОНОВ 20 КГ)</t>
  </si>
  <si>
    <t>ГИДРОЛИЗОВАННЫЙ КОЛЛАГЕН (СУХОЙ СВИНОЙ БЕЛОК): PEPTAN P 2000 LD (КОЛЛАГЕНОВОЕ ВОЛОКНО-ROUSSELOT P2000LD) В ВИДЕ ПОРОШКА, ДЛЯ ПИЩЕВОЙ ПРОМЫШЛЕННОСТИ, В 50 МЕШКАХ ПО 15 КГ, (ВЕС 1 ПОДДОНА 20 КГ)</t>
  </si>
  <si>
    <t>ГИДРОЛИЗОВАННЫЙ КОЛЛАГЕН (СУХОЙ СВИНОЙ БЕЛОК): PEPTAN P 2000 LD (КОЛЛАГЕНОВОЕ ВОЛОКНО-ROUSSELOT P2000LD) В ВИДЕ ПОРОШКА, ДЛЯ ПИЩЕВОЙ ПРОМЫШЛЕННОСТИ, В 65 МЕШКАХ ПО 15 КГ, (ВЕС 1 ПОДДОНА 25 КГ) КОЛЛАГЕН ЛОТ 2662794, ВЯЗКОСТЬ 3.4 МПА-С 6,67 %, 60 ГРАД.С, PH: 6.0 6,67 %, 45 ГРАД.C, ОСТАТОК ПОСЛЕ ПРОКАЛИВАНИЯ МЕНЕЕ 2 % 550 ГРАД.С, ПОТЕРИ ПРИ СУШКЕ МЕНЕЕ 10 % 17 Ч, 105 ГРАД.С, ДАТА ПРОИЗВОДСТВА 02/2020, ГОДЕН ДО 02/2025 ROUSSELOT ANGOULEME S.A.S. ROUSSELOT ОТСУТСТВУЕТ 104014 PEPTAN P 2000 LD 750</t>
  </si>
  <si>
    <t>БЕЛКОВЫЕ ВЕЩЕСТВА: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 ПИЩЕВАЯ ПРОДУКЦИЯ,НЕ ДЛЯ РОЗНИЧ.</t>
  </si>
  <si>
    <t>БЕЛКОВЫЕ ВЕЩЕСТВА (ВЕС БРУТТО С ПАЛЛ.805.500 КГ):</t>
  </si>
  <si>
    <t>БЕЛКОВЫЕ КОНЦЕНТРАТЫ И TЕКСТУРИРОВАННЫЕ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</si>
  <si>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ТЕКСТУPИРОВАННЫЕ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</si>
  <si>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БЕЛКОBЫЕ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</si>
  <si>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САХАPОЗЫ/ИЗОГЛЮКОЗЫ, 5 МАС.% ГЛЮКОЗЫ ИЛИ КРАХМАЛА</t>
  </si>
  <si>
    <t>ГИДРОЛИЗОВАННЫЙ КОЛЛАГЕН (СУХОЙ СВИНОЙ БЕЛОК): "PROTAKE-P" (КОЛЛАГЕНОВОЕ ВОЛОКНО-ROUSSELOT PROTAKE-P), В ВИДЕ ПОРОШКА, ДЛЯ ПИЩЕВОЙ ПРОМЫШЛЕННОСТИ, В 50 МЕШКАХ ПО 15 КГ, (ВЕС 1 ПОДДОНА 18 КГ)</t>
  </si>
  <si>
    <t>БЕЛКОВЫЕ ВЕЩЕСТВА (ВЕС БРУТТО С ПАЛЛ. 801.500 КГ): NUTRILAN I 50 BP - ГИДРОЛИЗИРОВАННЫЙ КОЛАГЕН (ЧАСТИЧ.ГИДРОЛИЗАТ), ПРОЗР.ЖИДКОСТЬ,ПРИМЕН.В КОСМЕТИЧ.ПРОМ-ТИ В КАЧ.АКТИВНОЙ ДОБАВКИ В ПРОИЗВ-ВЕ СРЕДСТВ ПО УХОДУ ЗА ВОЛОСАМИ,НЕ ПИЩ.ПРОДУКЦИЯ, НЕ ДЛЯ</t>
  </si>
  <si>
    <t>КОМПЛЕКСНАЯ ПИЩЕВАЯ ДОБАВКА - СМЕСЬ ПИЩЕВАЯ БЕЛКОВАЯ, В УПАКОВКАХ ПО 15 КГ, СОСТАВ: БЕЛОК ПШЕНИЧНЫЙ 70+5%, МУКА ПШЕНИЧНАЯ 30+5% ДЛЯ ИСПОЛЬЗОВАНИЯ В ПИЩЕВОЙ ПРОМЫШЛЕННОСТИ ПРИ ПРОИЗВОДСТВЕ ВЕГЕТАРИАНСКИХ ПОЛУФАБРИКАТОВ. НЕ ДЛЯ РОЗНИЧНОЙ ПРОДАЖИ, БЕЗ СОДЕРЖАНИЯ ЭТИЛОВОГО СПИРТА, НЕ СОДЕРЖИТ ГМО КОМПОНЕНТОВ. SOLINA BELGIUM AG/NV SOLINA SOLINA JX07811 SOL-PRO-TEX 750</t>
  </si>
  <si>
    <t>ПИЩЕВОЙ ИНГРЕДИЕНТ: ТЕКСТУРИРОВАННЫЙ ПШЕНИЧНЫЙ БЕЛОК, ПРЕДСТАВЛЯЕТ СОБОЙ ЭКСТРУДИРОВАННЫЙ (ТЕКСТУРИРОВАННЫЙ) ПИЩЕВОЙ ИНГРЕДИЕНТ НА ОСНОВЕ ПШЕНИЧНОГО ПРОТЕИНА (ГЛЮТЕН) И ПШЕНИЧНОЙ МУКИ, ПОЛУЧАЮТ ИЗ ИЗМЕЛЬЧЁННОЙ ПШЕНИЦЫ ПОСЛЕ ВОДНОЙ ЭКСТРАКЦИИ НЕ БЕЛКО</t>
  </si>
  <si>
    <t>БЕЛКОВЫЕ КОНЦЕНТРАТЫ И ТЕКСТУРИРОВАННЫЕ БЕЛКOВЫЕ ВЕЩЕСТВА:</t>
  </si>
  <si>
    <t>ТЕКСТУРИРОВАННЫЕ БЕЛКОВЫЕ ПРОДУКТЫ, ПРЕДНАЗНАЧЕННЫE ДЛЯ ПРИГОТОВЛЕНИЯ ПИЩИ И ПЕРЕРАБОТКИ В ГОТОВЫЕ БЛЮДА, НЕ СОДЕРЖИТ ГМО: МУКА ТЕКСТУРИРОВАННАЯ "ПРОТЕКС-А" ЯЧМЕННАЯ 10/4 - 750 КГ (30 МЕШКОВ ПО 25 КГ),</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</si>
  <si>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t>
  </si>
  <si>
    <t>GHY 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 НЕ СОДЕРЖИТ, ГМО ПРОДУКТ: ИЗ СОЕВОЙ МАССЫ:</t>
  </si>
  <si>
    <t>БЕЛКОВЫЕ ВЕЩЕСТВА ДЛЯ ИСПОЛЬЗОВАНИЯ В ПИЩЕВОЙ ПРОМЫШЛЕННОСТИ ПРИ ПРОИЗВОДСТВЕ ВИНА. НЕ ДЛЯ ИСПОЛЬЗОВАНИЯ В ВЕТЕРИНАРИИ, НЕ ДЛЯ КОРМЛЕНИЯ ЖИВОТНЫХ, НЕ КОРМОВЫЕ ДОБАВКИ, НЕ МЕДИЦИНСКОГО НАЗНАЧЕНИЯ, НЕ ОТХОДЫ:</t>
  </si>
  <si>
    <t>ТЕКСТУРИРОВАННЫЕ БЕЛКОВЫЕ ПРОДУКТЫ, НЕ СОДЕРЖАТ ГМО, ДЛЯ ПРИГОТОВЛЕНИЯ ПИЩИ И ПЕРЕРАБОТКИ В ГОТОВЫЕ БЛЮДА: -КОНЦЕНТРАТ СОЕВЫЙ (БЕЛОК РАСТИТЕЛЬНЫЙ ТЕКСТУРИРОВАННЫЙ) В АССОРТИМЕНТЕ-43 МЕШКА; ВЕС НЕТТО-640КГ.; - МУКА СОЕВАЯ ТЕКСТУРИРОВАННАЯ В ГРАНУЛАХ</t>
  </si>
  <si>
    <t>ГОТОВЫЕ ПИЩЕВЫЕ ПРОДУКТЫ - БЕЛКОВЫЕ KОНЦЕНТРАТЫ С СОДЕРЖАНИЕМ МОЛОЧНЫХ ЖИРОВ.</t>
  </si>
  <si>
    <t>БИОЛОГИЧЕСКИ АКТИВНЫЕ ДОБАВКИ К ПИЩЕ, СОДЕРЖАЩИЕ КАКАО , В ПОРОШКООБРАЗНОМ BИДЕ ,НЕ СОДЕРЖ.МОЛОЧНЫХ ЖИРОВ,САХАРОЗЫ,ИЗОГЛЮКОЗЫ,ГЛЮКОЗЫ ИЛИ КРАХМАЛА ИЛИ СОДЕРЖАЩИЕ МЕНЕЕ 1,5 МАС.% МОЛОЧНОГО ЖИРА,5 МАС.% САХАРОЗЫ/ИЗОГЛЮКОЗЫ, 5 МАС.% ГЛЮКОЗЫ ИЛИ</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</si>
  <si>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10 УПАКОВОК ПО 730 ГР. (10 ШТУК ПО 73 ГР.) 08.2023 -</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</si>
  <si>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10 УПАКОВОК ПО 730 ГР. (10 ШТУК ПО 73 ГР.) 09.2023 -1</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</si>
  <si>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</si>
  <si>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КЕТА 220 Г С/Б ББ ИКРА АНАЛОГ. КРАСНАЯ ГОРБУША 220 Г С/Б ББ ИКРА АНАЛОГ. КРАСНАЯ НЕРКА 220 Г С/Б ББ ИКРА АНАЛОГ. КРАСНАЯ НЕРКА 220 Г С/Б ББ ИКРА АНАЛОГ. КРАСНАЯ НЕРКА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1200 ООО ТОРГОВЫЙ ДОМ БАЛТИЙСКИЙ БЕРЕГ БАЛТИЙСКИЙ БЕРЕГ БАЛТИЙСКИЙ БЕРЕГ ОТСУТСТВУЕТ ОТСУТСТВУЕТ 1500 ООО ТОРГОВЫЙ ДОМ БАЛТИЙСКИЙ БЕРЕГ БАЛТИЙСКИЙ БЕРЕГ БАЛТИЙСКИЙ БЕРЕГ ОТСУТСТВУЕТ ОТСУТСТВУЕТ 6 ООО ТОРГОВЫЙ ДОМ БАЛТИЙСКИЙ БЕРЕГ БАЛТИЙСКИЙ БЕРЕГ БАЛТИЙСКИЙ БЕРЕГ ОТСУТСТВУЕТ ОТСУТСТВУЕТ 282 ООО ТОРГОВЫЙ ДОМ БАЛТИЙСКИЙ БЕРЕГ БАЛТИЙСКИЙ БЕРЕГ БАЛТИЙСКИЙ БЕРЕГ ОТСУТСТВУЕТ ОТСУТСТВУЕТ 312</t>
  </si>
  <si>
    <t>ИНГРЕДИЕНТЫ (СЫРЬЕ) ДЛЯ ПРОИЗВОДСТВА КОСМЕТИЧЕСКОЙ ПРОДУКЦИИ И СРЕДСТВ БЫТОВОЙ ХИМИИ НА ТЕРРИТОРИИ РФ. НЕ ПИЩЕВАЯ ПРОДУКЦИЯ, НЕ ДЛЯ РОЗНИЧ. ПРОДАЖИ, НЕ ДЛЯ ВЕТЕРИНАРИИ, НЕ СОДЕРЖИТ ЭТИЛОВЫЙ СПИРТ. ПРОДУКТЫ НА ОСНОВЕ РАСТИТЕЛЬНЫХ БЕЛКОВЫХ ВЕЩЕСТВ И ИХ ПРОИЗВОДНЫХ (ПРОТЕИНОВ):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ГИДРО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ГИДРОЛИЗОВ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РАСТИТЕЛЬНЫХ БЕЛКОВЫХ ВЕЩЕСТВ И ИХ ПРОИЗВОДНЫХ (ПРОТЕИНОВ):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 ПРОДУКТЫ НА ОСНОВЕ РАСТИТЕЛЬНЫХ БЕЛКОВЫХ ВЕЩЕСТВ И ИХ ПРОИЗВОДНЫХ (ПРОТЕИНОВ): CROTEIN A-PW-(WD)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КСИПРОПИЛ ГИДРОЛИЗОВАННЫЙ КЕРАТИН -20-25%, ВОДА -70-75%, 2-ФЕНОКСИЭТАНОЛ 0-10%; ЖИДКОСТЬ), ИСПОЛЬЗУЕТСЯ ПРИ ПРОИЗВОДСТВЕ СРЕДСТВ ПОУХОДУ ЗА ВОЛОСАМИ В КАЧЕСТВЕ КОНДИЦИОНИРУЮЩЕГО КОМПОНЕНТА. ПАРТИЯ 0001609776. (КОМПЛЕКС ГИДРОЛИЗОВАННОГО РАСТИТЕЛЬНОГО ПРОТЕИНА ПГ-ПРОПИЛСИЛАНТРИОЛА- 25-50%, ВОДА- 50%, СОРБАТ КАЛИЯ- 1-5%; ЖИДКОСТЬ), ИСПОЛЬЗУЕТСЯ ПРИ ПРОИЗВОДСТВЕ ПРОДУКТОВ ПО УХОДУ ЗА ВОЛОСАМИ В КАЧЕСТВЕКОМПЛЕКСА ДЛЯ УКРЕПЛЕНИЯ И УВЛАЖНЕНИЯ ВОЛОС. ПАРТИЯ 00 НЫХ ИНГРЕДИЕНТОВ; (ВОДНЫЙ РАСТВОР (50-72%) ГИДРОКСИПРОПИЛТРИМОНИУМА ХЛОРИДА ГИДРОЛИЗОВАННОГО ПРОТЕИНА ПШЕНИЦЫ (25-50%), 2-ФЕНОКСИЭТАНОЛ -1-2%; ЖИДКОСТЬ), ИСПОЛЬЗУЕТСЯ ПРИ ПРОИЗВОДСТВЕ ПРОДУКТОВ ПО УХОДУ ЗА ВОЛОСАМИ В КАЧЕСТВЕ КОМПОНЕНТА ДЛЯ УКРЕПЛЕ АКТИВНЫХ ИНГРЕДИЕНТОВ; (ВОДНЫЙ РАСТВОР (50-72%) ГИДРОКСИПРОПИЛТРИМОНИУМА ХЛОРИДА ГИДРОЛИЗОВАННОГО ПРОТЕИНА ПШЕНИЦЫ (25-50%), 2-ФЕНОКСИЭТАНОЛ -1-2%; ЖИДКОСТЬ), ИСПОЛЬЗУЕТСЯ ПРИ ПРОИЗВОДСТВЕ ПРОДУКТОВ ПО УХОДУ ЗА ВОЛОСАМИ В КАЧЕСТВЕ КОМПОНЕНТА ДЛЯ УК АКТИВНЫХ ИНГРЕДИЕНТОВ; (ВОДНЫЙ РАСТВОР (50-72%) ГИДРОКСИПРОПИЛТРИМОНИУМА ХЛОРИДА ГИДРОЛИЗОВАННОГО ПРОТЕИНА ПШЕНИЦЫ (25-50%), 2-ФЕНОКСИЭТАНОЛ -1-2%; ЖИДКОСТЬ), ИСПОЛЬЗУЕТСЯ ПРИ ПРОИЗВОДСТВЕ ПРОДУКТОВ ПО УХОДУ ЗА ВОЛОСАМИ В КАЧЕСТВЕ КОМПОНЕНТА ДЛЯ УК РУЗЫ (СОСТАВ:ГИДРОКСИПРОПИЛТРИМОНИУМ ГИДРОЛИЗОВАННЫЙ КРАХМАЛ КУКУРУЗЫ-25-50%, ВОДА-</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</si>
  <si>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ПРОЧИЕ</t>
  </si>
  <si>
    <t>ГИДРОЛИЗОВАННЫЕ БЕЛКИ ДЛЯ КОСМЕТИЧЕСКОЙ ПРОМЫШЛЕННОСТИ: "SILK PRO TEIN HK" - 4 БОЧКИ ПО 181 КГ НА 1 ПОДДОНЕ. ИСПОЛЬЗУЮТСЯ В КАЧЕСТВЕ СЫРЬЕВЫХ КОМПОНЕНТОВ ДЛЯ ПРОИЗВОДСТВА КОСМЕТИЧЕСКОЙ ПРОДУКЦИИ. НЕ ПРИМЕНЯЮТСЯ В ПИЩЕВОЙ ПРОМЫШЛЕННОСТИ, ВЕТЕРИНАРИИ,</t>
  </si>
  <si>
    <t>ГИДРОЛИЗОВАННЫЙ БЕЛОК ДЛЯ КОСМЕТИЧЕСКОЙ ПРОМЫШЛЕННОСТИ: "SILK PRO TEIN HK" - 4 УПАКОВКИ ПО 181 КГ. ИСПОЛЬЗУЕТСЯ В КАЧЕСТВЕ СЫРЬЕВОГО КОМПОНЕНТА ДЛЯ ПРОИЗВОДСТВА КОСМЕТИЧЕСКОЙ ПРОДУКЦИИ. НЕ ПРИМЕНЯЕТСЯ В ПИЩЕВОЙ ПРОМЫШЛЕННОСТИ, ВЕТЕРИНАРИИ, МЕДИЦИНЕ.</t>
  </si>
  <si>
    <t>БЕЛКОВЫЕ ВЕЩЕСТВА (ВЕС БРУТТО С ПАЛЛ.797.100 КГ):</t>
  </si>
  <si>
    <t>ИЗРАИЛЬ</t>
  </si>
  <si>
    <t>БЕЛОК РАСТИТЕЛЬНЫЙ ТЕКСТУРИРОВАННЫЙ &lt;ПРОТЕКС-М&gt;. СОЕВЫЙ, ПРИМЕНЯЕТСЯ В КАЧЕСТВЕ СЫРЬЕВОГО КОМПОНЕНТА В ПИЩЕВОЙ ПРОМЫШЛЕННОСТИ. НЕ СОДЕРЖИТ МОЛОЧНЫХ ЖИРОВ, САХАРОЗЫ, ИЗОГЛЮКОЗЫ, ГЛЮКОЗЫ И КРАХМАЛА. НЕ ПРЕДНАЗНАЧЕН ДЛЯ ВЕТЕРИНАРИИ. НЕ ЯВЛЯЕТСЯ ПРОДУКТО</t>
  </si>
  <si>
    <t>СУХАЯ СОЕВАЯ "СПАРЖА" - БЕЛКОВЫЙ СОЕВЫЙ ПРОДУКТ, ИМИТИРУЮЩИЙ СПАРЖУ, ПОЛУЧЕННЫЙ ИЗ ТЕКСТУРИРОВАННОЙ СОЕВОЙ МУКИ, ПУТЕМ ВЫПАРИВАНИЯ И ДАЛЬНЕЙШЕГО ВЫСУШИВАНИЯ СОЕВОГО ПРОДУКТА, СОСТАВ: СОЕВЫЕ БОБЫ, ВОДА, НЕ СОДЕРЖИТ ГМО. ПРИМЕНЯЕТСЯ В ПИЩЕВОЙ ПРОМЫШЛЕН</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</si>
  <si>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5%МАC.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</si>
  <si>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15 БУТЫЛОК ПО 600 ГР - ВСЕГО 1200 БУТЫЛКА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</si>
  <si>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15 БАНОК ПО 600 ГР - ВСЕГО 1200 БАНКА : BEIJING ERSHANG WANGZHIHE FOOD CO., LTD, КИТАЙ WANGZHIHE 0</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</si>
  <si>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630 ГР. (30 ШТУК ПО 21 ГР.) 08.2023 -</t>
  </si>
  <si>
    <t>05.01.2023</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</si>
  <si>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</si>
  <si>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SOYPRO 950 - ИЗОЛЯТ СОЕВОГО БЕЛКА С ВЫСОКОЙ ВЛАГОСВЯЗЫВАЮЩЕЙ СПОСОБНОСТЬЮ ДЛЯ ПИЩЕВОЙ ПРОМЫШЛЕННОСТИ, 35 МЕШКОВ 700 КГ. :</t>
  </si>
  <si>
    <t>MRW ПРОДУКТ БЕЛКОВЫЙ - ТОФУ,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FHDFH</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</si>
  <si>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5540 ПАЧКА ПРОДУКТ ИЗ СОЕВОЙ МАССЫ 90 ПАЧЕК ПО 110 ГР. 01. 2020 ПРОДУКТ ИЗ СОЕВОЙ МАССЫ 14 ПАЧЕК ПО 800 ГР. 12. 2019 JIANGFA FOOD CO., LTD JIANGFA 140 LUOHE PINGPING FOODS CO., LTD WEILONG 5400</t>
  </si>
  <si>
    <t>ПРОДУКТ БЕЛКОВЫЙ ИЗ ТЕКСТУРИРОВАННОЙ СОЕВОЙ МУКИ ПРЕДНАЗНАЧЕННЫЙ ДЛЯ УПОТРЕБЛЕНИЯ В ПИЩУ,НЕ СОДЕРЖАЩИЙ МОЛОЧНЫХ ЖИРОВ,С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</si>
  <si>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 ВСЕГО 1200 БАНКА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</si>
  <si>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t>
  </si>
  <si>
    <t>LYU 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BDEPOL</t>
  </si>
  <si>
    <t>БЕЛКОВЫЕ ВЕЩЕСТВА - СЫРЬЕ ДЛЯ КОСМЕТИЧЕСКОЙ ПРОМЫШЛЕННОСТИ, НЕ СОДЕРЖИТ КОМПОНЕНТОВ ЖИВОТНОГО ПРОИСХОЖДЕНИЯ, НЕ ДЛЯ ВЕТЕРИНАРИИ, НЕ ОТНОСИТСЯ К КОРMОВЫМ ДОБАВКАМ, НЕ ДЛЯ РОЗНИЧНОЙ ПРОДАЖИ:</t>
  </si>
  <si>
    <t>ГИДРОЛИЗАТ КОЛЛАГЕНА РЫБИЙ "HYDROLYZED COLLAGEN FISH". СЫРЬЕ ДЛЯ ПИЩЕВОЙ ПРОДУКЦИИ. ДЛЯ ПРОМЫШЛЕННОГО ПРОИЗВОДСТВА, НЕ ИСПОЛЬЗУЕТСЯ ДЛЯ РЕАЛИЗАЦИИ НАСЕЛЕНИЮ. НЕ СОДЕРЖИТ СПИРТА, НЕ СОДЕРЖИТ ГМО. ВСЕГО: 700 КГ.</t>
  </si>
  <si>
    <t>ГИДРОЛИЗАТ КОЛЛАГЕНА. СОДЕРЖИТ НЕ МЕНЕЕ 90% ПРОТЕИНА. НЕ СОДЕРЖИТ ГЕННО-ИНЖЕНЕРНО-МОДИФИЦИРОВАННЫХ ПРОДУКТОВ. ПРИМЕНЯЕТСЯ В ПИЩЕВОЙ ПРОМЫШЛЕННОСТИ В КАЧЕСТВЕ ПРИРОДОСБАЛАНСИРОВАННОГО И ВЫСОКОУСВОЯЕМОГО ПРОДУКТА. ДЛЯ ПРОМЫШЛЕННОГО ПРОИЗВОДСТВА, НЕ ИСП</t>
  </si>
  <si>
    <t>ПОРОШОК КОЛЛАГЕНОВЫЙ, НА РАСТИТЕЛЬНОЙ ОСНОВЕ.</t>
  </si>
  <si>
    <t>KОНЦЕНТРАТ СМЕСИ ГИДРОЛИЗИРОВАННЫХ РАСТИТЕЛЬНЫХ БЕЛКОВ. НЕ СОДЕРЖИТ ГМО. ИСПОЛЬЗУЕТСЯ В ПИЩЕВОЙ ПРОМЫШЛЕННОСТИ..</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</si>
  <si>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С ПРИМЕНЕНИЕМ КУТТЕРА: БЕЛОК ЖИВОТНЫЙ БЕЛКОТОН А 96 ООО ДБК ОТСУТСТВУЕТ 700</t>
  </si>
  <si>
    <t>ИЗОЛЯТ СОЕВОГО БЕЛКА "ПРОТЕАЛЬ" ДЛЯ ИСПОЛЬЗОВАНИЯ В ПИЩЕВОЙ ПРОМЫШЛЕННОСТИ. ВЕС-700 КГ.</t>
  </si>
  <si>
    <t>ИЗОЛЯТ СОЕВОГО БЕЛКА ПРОТЕАЛЬ, ИСПОЛЬЗУЕТСЯ ПРИ ПРОИЗВОДСТВЕ МЯСОПРОДУКТОВ: ВЕС БРУТТО С УЧЕТОМ ПОДДОНОВ 764.900 КГ ИЗОЛЯТ СОЕВОГО БЕЛКА ПРОТЕАЛЬ LINYI SHANSONG BIOLOGICAL PRODUCTS CO., LTD ОТСУТСТВУЕТ 700</t>
  </si>
  <si>
    <t>ПРОДУКТ БЕЛКОВЫЙ ИЗ ТЕКСТУРИРОВАННОЙ СОЕВОЙ МУКИ ПРЕДНАЗНАЧЕННЫЙ ДЛЯ УПОТРЕБЛЕНИЯ В ПИЩУ, НЕ СОДЕРЖАЩИЙ МОЛОЧНЫХ ЖИРОВ, С СОДЕРЖАНИЕМ KРАХМАЛА БОЛЕЕ 5%МАС. НЕ СОДЕРЖИТ ГМО:</t>
  </si>
  <si>
    <t>ПРОДУКТ БЕЛКОВЫЙ ИЗ ТЕКСTУРИРОВАННОЙ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</si>
  <si>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B ПИЩУ, НЕ СОДЕРЖАЩИЙ МОЛОЧНЫХ ЖИРОВ, С СОДЕРЖАНИЕМ КРАХМАЛА БОЛЕЕ 5%МАС. НЕ СОДЕРЖИТ ГМО:</t>
  </si>
  <si>
    <t>17.01.2021</t>
  </si>
  <si>
    <t>МУКА ПШЕНИЧНАЯ ТЕКСТУРИРОВАННАЯ, ИСПОЛЬЗУЕТСЯ В ПИЩЕВОЙ ПРОМЫШЛЕННОСТИ:</t>
  </si>
  <si>
    <t>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</si>
  <si>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БЕЛКОВЫЕ ВЕЩЕСТВА (ВЕС БРУТТО С ПАЛЛ.844.420 КГ):</t>
  </si>
  <si>
    <t>БЕЛКОВЫЕ КОНЦЕНТРАТЫ И ТЕКСТУРИРОВАННЫЕ БЕЛКОВЫЕ ВЕЩЕСТВА, ДЛЯ ПРОИЗВОДСТВА КОНДИТЕРСКИХ ИЗДЕЛИЙ БЕЗ ГМО (ВЕС БРУТТО C ПОДДОНАМИ 750.35 КГ).</t>
  </si>
  <si>
    <t>БЕЛОК РАСТИТЕЛЬНЫЙ ГИДРОЛИЗОВАННЫЙ, ПРИМЕНЯЕТСЯ В КОСМЕТИЧЕСКОЙ ПРОМЫШЛЕННОСТИ В КАЧЕСТВЕ СЫРЬЯ ПРИ ПРОИЗВОДСТВЕ КОСЧЕТИЧЕСКИХ СРЕДСТВ:</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</si>
  <si>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 :</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</si>
  <si>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</si>
  <si>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 ТОФУ, ИЗ ТЕКСТУРИРОBАННОЙ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</si>
  <si>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880 УПАКОВКА ПРОДУКТ ИЗ СОЕВОЙ МАССЫ 10 УПАКОВОК ПО 940 ГР. (20 ШТУК ПО 47 ГР.) 03. 2020 ПРОДУКТ ИЗ СОЕВОЙ МАССЫ 14 УПАКОВОК ПО 660 ГР. (30 ШТУК ПО 22 ГР.) 06. 2020 ПРОДУКТ ИЗ СОЕВОЙ МАССЫ 12 УПАКОВОК ПО 900 ГР. (20 ШТУК ПО 45 ГР.) 03. 2020 ПРОДУКТ ИЗ СОЕВОЙ МАССЫ 12 УПАКОВОК ПО 920 ГР. (20 ШТУК ПО 46 ГР.) 05. 2021 ПРОДУКТ ИЗ СОЕВОЙ МАССЫ 20 УПАКОВОК ПО 570 ГР. (30 ШТУК ПО 19 ГР.) 05. 2020 SHENYANGHI XINBAOJIA FOOD CO., LTD YUANZHIMENG 200 HE NAN LONG XIANG FOOD CO. LTD ОТСУТСТВУЕТ 140 ZAOZHUANG YA AGENT JIE FOOD CO., LTD ОТСУТСТВУЕТ 300 ZAOZHUANG YA AGENT JIE FOOD CO., LTD ОТСУТСТВУЕТ 120 ZAOZHUANG YA AGENT JIE FOOD CO., LTD ОТСУТСТВУЕТ 120</t>
  </si>
  <si>
    <t>100% ГИДРОЛИЗАТ КОЛЛАГЕНА, БЕЛКОВЫЙ ГИДРОЛИЗАТ ГОВЯЖЬЕГО ПРОИСХОЖДЕНИЯ, БИОЛОГИЧЕСКИ АКТИВНАЯ ДОБАВКА (БАД) К ПИЩЕ - ДОПОЛНИТЕЛЬНЫЙ ИСТОЧНИК АМИНОКИСЛОТ, ПОРОШОК В ПЛАСТИКОВЫХ БАНКАХ ПО 310 Г (ВСЕГО 2160 БАНОК), С МЕРНОЙ ЛОЖКОЙ;</t>
  </si>
  <si>
    <t>100% ГИДРОЛИЗАТ КОЛЛАГЕНА, БЕЛКОВЫЙ ГИДРОЛИЗАТ ГОВЯЖЬЕГО ПРОИСХОЖДЕНИЯ, БИОЛОГИЧЕСКИ АКTИВНАЯ ДОБАВКА (БАД) К ПИЩЕ - ДОПОЛНИТЕЛЬНЫЙ ИСТОЧНИК АМИНОКИСЛОТ, ПОРОШОК В ПЛАСТИКОВЫХ БАНКАХ ПО 310 Г (ВСЕГО 2160 БАНОК), С МЕРНОЙ ЛОЖКОЙ;</t>
  </si>
  <si>
    <t>ЖИВОТНЫЕ БЕЛКИ СУХИЕ.В ВИДЕ ПОРОШКА, СОДЕРЖАНИЕ БЕЛКА В ПЕРЕСЧЕТЕ НА СУХОЕ ВЕЩЕСТВО-90-98%, ДЛЯ ПРИМЕНЕНИЯ В ПИЩЕВОЙ ПРОМЫШЛЕННОСТИ.ВЕС БРУТТО С ПОДДОНОМ 719.90 КГ БЕЛОК СОЕДИНИТЕЛЬНОТКАННЫЙ ГОВЯЖИЙ БИФ ПРО 9510 БЕЛОК ЖИВОТНЫЙ БЕЛКОТОН А96 АО ИНЖИНИРИНГОВЫЙ ЦЕНТР ПРОТЕИН-ПРОДУКТ ОТСУТСТВУЕТ 600 АО ИНЖИНИРИНГОВЫЙ ЦЕНТР ПРОТЕИН-ПРОДУКТ ОТСУТСТВУЕТ 60</t>
  </si>
  <si>
    <t>02.04.2023</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</si>
  <si>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5%МAС. НЕ СОДЕРЖИТ ГМО:</t>
  </si>
  <si>
    <t>FQX ПЕПТОНЫ, БЕЛКОВЫЕ ВЕЩЕСТВА И ИХ ПРОИЗВОДНЫЕ, ПРИМЕНЯЮТСЯ В КОСМЕТИЧЕСКОЙ ПРОМЫШЛЕННОСТИ. НЕ ДЛЯ МЕД.ЦЕЛЕЙ. МЕД.ЦЕЛЕЙ. НЕ ДЛЯ ВЕТЕРИНАРИИ. НЕ СОДЕРЖАТ ЭТИЛОВОГО СПИРТА: DOLCGH</t>
  </si>
  <si>
    <t>ГИДРОЛИЗOВАННЫЙ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</si>
  <si>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НE СОДЕРЖИТ ГМО:</t>
  </si>
  <si>
    <t>БИОЛОГИЧЕСКИ АКТИВНАЯ ДОБАВКA К ПИЩЕ SCITEC NUTRITION "100% ВЭЙ ПРОТЕИН ПРОФЭШНЛ" ("100% WHEY PROTEIN PROFESSIONAL") ПОРОШОК В БАНКАХ ПО 2350 Г</t>
  </si>
  <si>
    <t>СУХАЯ СОЕВАЯ СПАРЖА - БЕЛКОВЫЙ СОЕВЫЙ ПРОДУКТ, ИМИТИРУЮЩИЙ СПАРЖУ, ПОЛУЧЕННЫЙ ИЗ ТЕКСТУРИРОВАННОЙ СОЕВОЙ МУКИ, ПУТЕМ ВЫПАРИВАНИЯ И ДАЛЬНЕЙШЕГО ВЫСУШИВАНИЯ СОЕВОГО ПРОДУКТА, СОСТАВ: СОЕВЫЕ БОБЫ, ВОДА, НЕ СОДЕРЖИТ ГМО. ПРИМЕНЯЕТСЯ В ПИЩЕВОЙ ПРОМЫШЛЕН</t>
  </si>
  <si>
    <t>ПРОДУКТ БЕЛКОВЫЙ - ТОФУ, ИЗ ТЕКСТУРИРОВАННОЙ СОЕВОЙ МУКИ ПРЕДНАЗНАЧЕННЫЙ ДЛЯ УПОТРЕБЛЕНИЯ В ПИЩУ, НЕ СОДЕРЖАЩИЙ МОЛОЧНЫХ ЖИРОВ, С СОДЕРЖАНИЕМ КРАХМAЛА БОЛЕЕ 5%МАС. НЕ СОДЕРЖИТ ГМО:</t>
  </si>
  <si>
    <t>ПРОДУКТ БЕЛКОВЫЙ ИЗ ТЕКСТУРИРОВАННОЙ СОЕВОЙ МУКИ ПРЕДНАЗНАЧЕННЫЙ ДЛЯ УПOТРЕБЛЕНИЯ В ПИЩУ, НЕ СОДЕРЖАЩИЙ МОЛОЧНЫХ ЖИРОВ, С СОДЕРЖАНИЕМ ГЛЮКОЗЫ И КРАХМАЛА БОЛЕЕ 5%МАС. НЕ СОДЕРЖИТ ГМО:</t>
  </si>
  <si>
    <t>ПИЩЕВОЙ ПРОДУКТ - БАТОНЧИК, НЕ ЯВЛЯЕТСЯ ДИЕТИЧЕСКИМ ИЛИ СПЕЦИАЛИЗИРОВАННЫМ ПИТАНИЕМ,, НЕ ВОЕННОГО НАЗНАЧЕНИЯ,</t>
  </si>
  <si>
    <t>БИОЛОГИЧЕСКИ АКТИВНЫЕ ДОБАВКИ К ПИЩЕ, БЕЗ СОДЕРЖАНИЯ ЭТИЛОВОГО СПИРТА И ЭТИЛОВОГО ДЕНАТУРИРОВАНHОГО СПИРТА, НЕ ЯВЛЯЮТСЯ ЛЕКАРСТВЕННЫМ СРЕДСТВОМ: ШТУК В 94 КОРОБКАХ НА 3 ПОДДОНАХСЕРИЯ 4261T77104 СРОК ГОДНОСТИ ДО 29.09.2026</t>
  </si>
  <si>
    <t>ПРОДУКТ НА МОЛОЧНОЙ ОСНОВЕ СГУЩЁННЫЙ С САХАРОМ.</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</si>
  <si>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DESARON - СМЕСЬ ДЕЗАМИНОКОЛАГЕНА, ГИАЛУРОНОВОЙ КИСЛОТЫ С ДОБАВЛЕНИЕМ ГЛИЦИРИНА И КОНСЕРВАНТОВ В ВИДЕ ЖЕЛЕОБРАЗНОЙ ЖИДКОСТИ МОЛОЧНОГО ЦВЕТА С ХАРАКТЕРНЫМ ЗАПАХОМ. GFN HERSTELLUNG VON NATUREXTRACTEN GMBH ОТСУТСТВУЕТ 630</t>
  </si>
  <si>
    <t>БЕЛКОВЫЕ КОНЦЕНТРАТЫ И ТЕКСТУРИРОВАННЫЕ БЕЛКОВЫЕ ВЕЩЕСТВА, ДЛЯ ПРОИЗВОДСТВА КОНДИТЕРСКИX ИЗДЕЛИЙ БЕЗ ГМО (ВЕС БРУТТО С ПОДДОНАМИ 664.450 КГ).</t>
  </si>
  <si>
    <t>БЕЛКОВЫЕ КОНЦЕНТРАТЫ И ТЕКСТУРИРОВАННЫЕ БЕЛКОВЫЕ ВЕЩЕСТВА, ДЛЯ ПРОИЗВОДСТВА КОНДИТЕРСКИХ ИЗДЕЛИЙ БЕЗ ГМО (ВЕС БРУТТО С ПОДДОНАМИ 689.450 КГ) СМЕСЬ СУХАЯ PREMIX SUNSET GLAZE P-16034 ДЛЯ ПРОИЗ-ВА ГЛАЗУРИ. СОСТАВ: РАСТИТЕЛЬНЫЕ БЕЛКИ, МАЛЬТОДЕКСТРИН. В МЕШКАХ ПО 15 КГ, 42 ШТ.</t>
  </si>
  <si>
    <t>БЕЛКОВЫЕ КОНЦЕНТРАТЫ И ТЕКСТУРИРОВАННЫЕ БЕЛКОВЫЕ ВЕЩЕСТВА, ДЛЯ ПРОИЗВОДСТВА КОНДИТЕРСКИХ ИЗДЕЛИЙ БЕЗ ГМО (ВЕС БРУТТО С ПОДДОНАМИ 689.450 КГ)</t>
  </si>
  <si>
    <t>БЕЛКОВЫЕ КОНЦЕНТРАТЫ И ТЕКСТУРИРОВАННЫЕ БЕЛКОВЫЕ ВЕЩЕСТВА, ДЛЯ ПРОИЗВОДСТВА КОНДИТЕРСКИХ ИЗДЕЛИЙ БЕЗ ГМО (ВЕС БРУТТО С ПОДДОНАМИ 689.450 КГ) СМЕСЬ СУХАЯ PREMIX SUNSET GLAZE P-16034 ДЛЯ ПРОИЗ-ВА ГЛАЗУРИ. СОСТАВ: РАСТИТЕЛЬНЫЕ БЕЛКИ, МАЛЬТОДЕКСТРИН. В МЕШКАХ ПО 15 КГ, 42 ШТ. PURATOS N.V. PURATOS 4002608 630</t>
  </si>
  <si>
    <t>БЕЛКОВЫЕ КОНЦЕНТРАТЫ И ТЕКСТУРИРОВАННЫЕ БЕЛКОВЫЕ ВЕЩЕСТВА, ДЛЯ ПРОИЗВОДСТВА КОНДИТЕРСКИХ ИЗДЕЛИЙ, БЕЗ ГМО (ВЕС БРУТТО С ПОДДОНАМИ 689.450 КГ)</t>
  </si>
  <si>
    <t>БЕЛКОВЫЕ КОНЦЕНТРАТЫ И ТЕКСТУРИРОВАННЫЕ БЕЛКОВЫЕ ВЕЩЕСТВА, ДЛЯ ПРОИЗВОДСТВА КОНДИТЕРСКИХ ИЗДЕЛИЙ БЕЗ ГМО (ВЕС БРУТТО С ПОДДОНАМИ 689.445 КГ) СМЕСЬ СУХАЯ PREMIX SUNSET GLAZE P-16034 ДЛЯ ПРОИЗ-ВА ГЛАЗУРИ. СОСТАВ: РАСТИТЕЛЬНЫЕ БЕЛКИ, МАЛЬТОДЕКСТРИН. В МЕШКАХ ПО 15 КГ, 42 ШТ. PURATOS N.V. PURATOS 4002608 630</t>
  </si>
  <si>
    <t>СОЕВЫЙ ПРОДУКТ: СОЕВАЯ СПАРЖА СУШЕНАЯ, СОСТАВ 100% СОЯ.В 70 КОРОБКАХ, ПО 9 КГ В КОРОБКЕ, НА 1 ПАЛЕТЕ.</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</si>
  <si>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90 ГР - : ВСЕГО 7000 ПАЧКА HE NAN LONG XIANG FOOD CO. LTD, КИТАЙ ОТСУТСТВУЕТ 0</t>
  </si>
  <si>
    <t>ПЕПТОН МЯСНОЙ, ИСПОЛЬЗ. В КАЧЕСТВЕ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КАРТ. КОР. ПЕПТОН МЯСНОЙ. ПОРОШОК КРЕМОВОГО ЦВЕТА. ПОСТАВЛЯЕТСЯ В КАРТОННЫХ КОРОБКАХ С ВНУТРЕННИМ ПОЛИЭТИЛЕНОВЫМ ПОКРЫТИЕМ - 25 ПО 25 КГ. НА ПОДДОНАХ, ВЕСОМ 40КГ : A.COSTANTINO &amp; C. S.P.A. A.COSTANTINO &amp; C. S.P.A. 030922CM 625</t>
  </si>
  <si>
    <t>БЕЛКОВЫЕ ВЕЩЕСТВА: GLUADIN WLM BENZ - ГИДРОЛИЗИРОВАННЫЙ ПРОТЕИН ПШЕНИЦЫ (ВОДН.Р-Р),ЖИДКОСТЬ ЯНТАРН.ЦВЕТА, 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GLUADIN W 40 ВР - ГИДРОЛИЗИРОВАННЫЙ ПРОТЕИН ПШЕНИЦЫ,ВОДНЫЙ РАСТВОР,ЖИДКОСТЬ ОТ ЖЕЛТ.ДО КОРИЧ.ЦВЕТА, ПРИМЕН.В КОСМЕТИЧ.ПРОМ-ТИ В КАЧ.АКТИВНОЙ ДОБАВКИ В ПРОИЗВ-ВЕ СРЕДСТВ ПО УХОДУ ЗА ВОЛОСАМИ, НЕ ПИЩ.ПРОДУКЦИЯ, НЕ ДЛЯ РОЗНИЧ.ПРОДАЖИ,(В ПЛАСТ.КАНИСТРАХ GLUADIN KERA-P LM - ВОДНЫЙ РАСТВОР ГИДРОЛИЗОВАННОГО РАСТИТЕЛЬНОГО ПРОТЕИНА,ЖИДК.ОТ ЖЕЛТ. ДО КОРИЧ.ЦВ.,ПРИМЕН.В КОСМЕТИЧ.ПРОМ-ТИ ПРИ ПРОИЗВ-ВЕ СРЕДСТВ ПО УХОДУ ЗА КОЖЕЙ И ВОЛОСАМИ,НЕ ДЛЯ РОЗН.ПРОДАЖИ (В ПЛАСТ. КАНИСТРАХ ПО 25 КГ),(В ПЛАСТ.КАНИСТРАХ ПО 25КГ), ПО 25КГ), BASF SE BASF 50429999 25 BASF SE BASF 50373054 200 BASF SE BASF 50210972 400</t>
  </si>
  <si>
    <t>БЕЛКОВЫЕ ВЕЩЕСТВА (ВЕС БРУТТО С ПАЛЛ.698.900 КГ):</t>
  </si>
  <si>
    <t>ПИЩЕВЫЕ ПРОДУКТЫ В ДРУГОМ МЕСТЕ НЕ ПОИМЕНОВАННЫЕ И НЕ ВКЛЮЧЕННЫЕ, МЯСО СОЕВОЕ В АССОРТИМЕНТЕ РАЗЛИЧНЫХ ВКУСОВ: ПЯТЬ СПЕЦИЙ, СО ВКУСОМ ЧЕРНОЙ УТКИ, АРОМАТНО-ОСТРОЕ, СО ВКУСОМ СОЕВОГО СОУСА. В СОСТАВЕ: СОЕВЫЙ ПРОДУКТ, ВОДА, СОЛЬ, РАСТИТЕЛЬНОЕ МАСЛО, ГЛ</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</si>
  <si>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9 ПАЧЕК ПО 1140 ГР -</t>
  </si>
  <si>
    <t>БЕЛКОВЫЕ КОНЦЕНТРАТЫ И ТЕКСТУРИРОВАННЫЕ БЕЛКОВЫЕ ВЕЩЕСТВА, ДЛЯ ПРОИЗВОДСТВА КОНДИТЕРСКИX ИЗДЕЛИЙ БЕЗ ГМО (ВЕС БРУТТО С ПОДДОНАМИ 674.225 КГ).</t>
  </si>
  <si>
    <t>БЕЛКОВЫЕ КОНЦЕНТРАТЫ И ТЕКСТУРИРОВАННЫЕ БЕЛКОВЫЕ ВЕЩЕСТВА, ДЛЯ ПРОИЗВОДСТВА КОНДИТЕРСКИХ ИЗДЕЛИЙ БЕЗ ГМО (ВЕС БРУТТО С ПОДДОНАМИ 649.225 КГ).</t>
  </si>
  <si>
    <t>БЕЛКОВЫЕ КОНЦЕНТРАТЫ И ТЕКСТУРИРОВАННЫЕ БЕЛКОВЫЕ ВЕЩЕСТВА, ДЛЯ ПРОИЗВОДСТВА КОНДИТЕРСКИХ ИЗДЕЛИЙ БЕЗ ГМО (ВЕС БРУТТО С ПОДДОНАМИ 649.230 КГ)</t>
  </si>
  <si>
    <t>БЕЛКОВЫЕ КОНЦЕНТРАТЫ И ТЕКСТУРИРОВАННЫЕ БЕЛКОВЫЕ ВЕЩЕСТВА, ДЛЯ ПРОИЗВОДСТВА КОНДИТЕРСКИХ ИЗДЕЛИЙ БЕЗ ГМО (ВЕС БРУТТО С ПОДДОНАМИ 674.230 КГ)</t>
  </si>
  <si>
    <t>БЕЛКОВЫЕ КОНЦЕНТРАТЫ И ТЕКСТУРИРОВАННЫЕ БЕЛКОВЫЕ ВЕЩЕСТВА, ДЛЯ ПРОИЗВОДСТВА КОНДИТЕРСКИХ ИЗДЕЛИЙ БЕЗ ГМО (ВЕС БРУТТО С ПОДДОНАМИ 649.220 КГ).</t>
  </si>
  <si>
    <t>БЕЛКОВЫЕ КОНЦЕНТРAТЫ И ТЕКСТУРИРОВАННЫЕ БЕЛКОВЫЕ ВЕЩЕСТВА, ДЛЯ ПРОИЗВОДСТВА КОНДИТЕРСКИХ ИЗДЕЛИЙ БЕЗ ГМО (ВЕС БРУТТО С ПОДДОНАМИ 649.230 КГ)</t>
  </si>
  <si>
    <t>БЕЛКОВЫЕ КОНЦЕНТРАТЫ И ТЕКСТУРИРОВАННЫЕ БЕЛКОВЫЕ ВЕЩЕСТВА, ДЛЯ ПРОИЗВОДСТВА КОНДИТЕРСКИХ ИЗДЕЛИЙ БЕЗ ГМО (ВЕС БРУТТО С ПОДДОНАМИ 699.230 КГ)</t>
  </si>
  <si>
    <t>YUЕ СОЕВАЯ СПАРЖА, (ФУЧЖУ) ТЕКСТУРИРОВАННЫЙ БЕЛКОВЫЙ, СОЕВЫЙ ПРОДУКТ, НЕ СОДЕРЖИТ: МОЛОЧНЫХ ЖИРОВ САХАРОЗЫ: ГЛЮКОЗЫ КРАХМАЛА СОСТАВ.. ОТБОРНЫЕ СОЕВЫЕ, БОБЫ ВОДА ОЧИЩЕННАЯ,</t>
  </si>
  <si>
    <t>НЕДЕНАТУРИРОВАННЫЙ, ЧИСТЫЙ, НАТИВНЫЙ КУРИНЫЙ КОЛЛАГЕН 2 ТИПА - СЫРЬЁ ДЛЯ ПРОИЗВОДСТВА ПИЩЕВОЙ ПРОДУКЦИИ, ВКЛЮЧАЯ ПИЩЕВЫЕ ДОБАВКИ И БАД;НЕ ОТХОДЫ КОЖЕВЕННОГО ПРОИЗВОДСТВА, БЕЗ СОД;ЭТИЛОВОГО СПИРТА, НЕ ДЛЯ РОЗНИЧНОЙ ПРОДАЖИ, НЕ ДЛЯ ВЕТЕРИНАРИИ, НЕКОР</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</si>
  <si>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90 ПАЧЕК ПО 115 ГР -</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</si>
  <si>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 И</t>
  </si>
  <si>
    <t>ЧИСТЫЙ НАТИВНЫЙ КУРИНЫЙ КОЛЛАГЕН - СЫРЬЁ ДЛЯ ПРОИЗВОДСТВА ПИЩЕВОЙ ПРОДУКЦИИ, В ТОМ ЧИСЛЕ БАД. НЕ ОТХОДЫ КОЖЕВЕННОГО ПРОИЗВОДСТВА, БЕЗ СОД. ЭТИЛОВОГО СПИРТА, НЕ ДЛЯ РОЗНИЧНОЙ ПРОДАЖИ, НЕ ДЛЯ ВЕТЕРИНАРИИ, НЕ КОРМОВАЯ ДOБАВКА:</t>
  </si>
  <si>
    <t>БЕЛКОВЫЕ ВЕЩЕСТВА И ИХ ПРОИЗВОДНЫЕ,ИСПОЛЬЗУЕМЫЕ В КАЧЕСТВЕ ПРОМЫШЛЕННОГО СЫРЬЯ ДЛЯ ПРОИЗВОДСТВА ПАРФЮМЕРНО-КОСМЕТИЧЕСКОЙ ПРОДУКЦИИ,БЕЗ СОДЕРЖАНИЯ ЭТИЛОВОГО СПИРТА:</t>
  </si>
  <si>
    <t>ГРУЗ РАСКОМПЛЕКТОВАН ИЗ КОНТЕЙНЕРА FESU5159719: БЕЛКОВЫЕ КОНЦЕНТРАТЫ НЕ СОДЕРЖАЩИЕ МОЛОЧНЫХ ЖИРОВ</t>
  </si>
  <si>
    <t>ПИЩЕВОЙ ПРОДУКТ, НЕ СОДЕРЖАЩИЙ МОЛОЧНЫХ ЖИРОВ, САХАРОЗЫ, ИЗОГЛЮКОЗЫ, ГЛЮКОЗЫ ИЛИ КРАХМАЛА: ГИДРОЛИЗАТ КОЛЛАГЕНА, РЫБИЙ, СОСТАВ: СМЕСЬ АМИНОКИСЛОТ И ХЛОРИДА НАТРИЯ, CAS 92113-31-0, ИСПОЛЬЗУЕТСЯ В КАЧЕСТВЕ СЫРЬЯ ДЛЯ ПРОИЗВОДСТВА БИОЛОГИЧЕСКИ АКТИВНЫХ</t>
  </si>
  <si>
    <t>ГИДРОЛИЗОВАННЫЙ КЕРАТИН (ВОДНЫЙ РАСТВОР) "KERAFILM SPE" (СОСТАВ: ГИДРОЛИЗОВАННЫЙ КЕРАТИН (CAS №69430-36-0), ХИТОЗАН СУКЦИНАМИД, ПОЛИKВАТЕРНИУМ-10(ЭФИР ЦЕЛЛЮЛОЗЫ), ВОДА.  ИСПОЛЬЗУЕТСЯ В КАЧЕСТВЕ КОНДИЦИОНИРУЮЩЕЙ ДОБАВКИ ПРИ ПРОИЗВОДСТВЕ КОСМЕТИЧЕСКОЙП</t>
  </si>
  <si>
    <t>ПИЩЕВОЙ БЕЛКОВЫЙ КОНЦЕНТРАТ. ГИДРОЛИЗОВАННЫЙ РЫБИЙ КОЛЛАГЕН, ПОЛУЧЕННЫЙ В ПРОЦЕССЕ ПЕРЕРАБОТКИ КОЛЛАГЕНОСОДЕРЖАЩЕГО СЫРЬЯ (КОСТЕЙ, КОЖИ, ЧЕШУИ). ИСПОЛЬЗУЕТСЯ В ПИЩЕВОЙ ПРОМЫШЛЕННОСТИ ДЛЯ ПРОИЗВОДСТВА БИОЛОГИЧЕСКИ АКТИВНЫХ ДОБАВОК. ПИЩЕВАЯ ЦЕННОСТЬ НА</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</si>
  <si>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 ПРЕДНАЗНАЧЕН ДЛЯ ИСПОЛЬЗОВАНИЯ В ПИЩЕВОЙ ПРОМЫШЛЕННОСТИ. РАСФАСОВАН В БУМАЖНЫЕ МЕШКИ С П/Э ВКЛАДЫ</t>
  </si>
  <si>
    <t>ПЕПТОНЫ И ИХ ПРОИЗВОДНЫЕ, ДЛЯ ПРОИЗВОДСТВА КОСМЕТИЧЕСКОЙ ПРОДУКЦИИ, НЕ ЯВЛЯЮТСЯ КОРМОВОЙ ДОБАВКОЙ, ПОСТАВЛЯЮТСЯ НА БЕЗВОЗМЕЗДНОЙ ОСНОВЕ ПО ДОГОВОРУ ДАРЕНИЯ:</t>
  </si>
  <si>
    <t>ПЕПТОНЫ И ИХ ПРОИЗВОДНЫЕ; БЕЛКОВЫЕ ВЕЩЕСТВА И ИХ ПРОИЗВОДНЫЕ, ВЕС БРУТТО С ПОДДОНОМ 635 КГ: СУХОЙ ГИДРОЛИЗАТ СЫВОРОТОЧНОГО БЕЛКА PRODIET HYDROLYSATE S25, ПРЕДСТАВЛЯЕТ СОБОЙ ПРОДУКТ ЧАСТИЧНОГО РАСЩЕПЛЕНИЯ БЕЛКОВ, ПОЛУЧЕННЫЙ ПУТЕМ ГИДРОЛИЗА НАТИВНОГО ИЗОЛЯТА СЫВОРОТОЧНОГО БЕЛКА, В ВИДЕ МЕЛКОДИСПЕРСНОГО ОДНОРОДНОГО ПОРОШКА БЕЛОГО ИЛИ КРЕМОВОГО ЦВЕТА, СТЕПЕНЬ ГИДРОЛИЗА 25%, МАССОВАЯ ДОЛЯ БЕЛКА В СУХОМ ВЕЩЕСТВЕ 78%, МАССОВАЯ ДОЛЯ ЖИРА 1%, МАССОВАЯ ДОЛЯ ЛАКТОЗЫ 10%, МАССОВАЯ ДОЛЯ ЗОЛЫ 9%, КАЛЬЦИЙ 0,38%, МАГНИЙ 0,06%, ФОСФОР 1%, КАЛИЙ 0,6%, НАТРИЙ 3,2%, ПРЕДНАЗНАЧЕН ДЛЯ ПРИМЕНЕНИЯ В ПИЩЕВОЙ ПРОМЫШЛЕННОСТИ ДЛЯ ПРОИЗВОДСТВА БЫСТРОРАСТВОРИМЫХ НАПИТКОВ, СПОРТИВНОГО, ДИЕТИЧЕСКОГО, ДЕТСКОГО И ЛЕЧЕБНОГО ПИТАНИЯ, НЕ СОДЕРЖИТ ЭТИЛ.СПИРТ, НЕ СОДЕРЖИТ ГМО, НЕ ДЛЯ ПРИМЕНЕНИЯ В ВЕТЕРИНАРИИ, УПАКОВАН В БУМАЖНЫЕ МЕШКИ С ПОЛИЭТИЛЕНОВОЙ ПОДЛОЖКОЙ МАССОЙ НЕТТО 15 КГ INGREDIA INGREDIA 600</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</si>
  <si>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ГМО.ПРЕДНАЗНАЧЕН ДЛЯ ИСПОЛЬЗОВАНИЯ В ПИЩЕВОЙ ПРОМЫШЛЕННОСТИ. :РАСФАСОВАН В БУМАЖНЫЕ МЕШКИ С ПОЛИЭТИЛЕНОВЫМ ВКЛАДЫШЕМ ПО 15 КГ. ГИДРОЛИЗАТ СЫВОРОТОЧНОГО БЕЛКА, С СОДЕРЖАНИЕМ БЕЛКА 85,36 МАС %В ПЕРЕСЧЕТЕ НА СУХОЙ ПРОДУКТ, ПАРТИЯ 192046 40 МЕШКОВ INGREDIA INGREDIA ОТСУТСТВУЕТ ОТСУТСТВУЕТ PRODIET HYDROLYSATE S25 600</t>
  </si>
  <si>
    <t>ГОВЯЖИЙ КОЛЛАГЕН ПЕПТИДНЫЙ (ПОРОШОК). НЕ ЯВЛЯЕТСЯ БИОЛОГИЧЕСКИ АКТИВНОЙ ДОБАВКОЙ К ПИЩИ, ЛЕЧЕБНО-ПРОФИЛАКТИЧЕСКИМ ИЛИ СПЕЦИАЛИЗИРОВАННЫМ ПИТАНИЕМ, БЕЗ СОДЕРЖАНИЯ ЭТИЛОВОГО СПИРТА, БЕЗ ГМО. ИСПОЛЬЗУЕТСЯ ДЛЯ ПИЩЕВЫХ ЦЕЛЕЙ УПАКОВАН В 30 КОРОБОК ПО 20 КГ</t>
  </si>
  <si>
    <t>ПРОДУКТЫ НА ОСНОВЕ РАСТИТЕЛЬНЫХ БЕЛКОВЫХ ВЕЩЕСТВ И ИХ ПРОИЗВОДНЫХ-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ПРОМ-ТИ. НЕ</t>
  </si>
  <si>
    <t>БЕЛКОВЫЕ ВЕЩЕСТВА: ВЕС БРУТТО С ПАЛЛ. 647.600 КГ,GLUADIN WQ PP - ГИДРОЛИЗИРОВАННЫЙ ПРОТЕИН ПШЕНИЦЫ, ЖИДКОСТЬ ЖЕЛТ.ЦВЕТА,ПРИМЕН.В КОСМЕТИЧ.ПРОМ-ТИ В КАЧ. УХАЖИВАЮЩЕГО И КОНДИЦИОНИРУЮЩЕГО АГЕНТА ПРИ ПРОИЗВ-ВЕ СРЕДСТВ ПО УХОДУ ЗА КОЖЕЙ И ВОЛОСАМИ,НЕ</t>
  </si>
  <si>
    <t>БЕЛКОВЫЕ ВЕЩЕСТВА: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 ПИЩЕВАЯ ПРОДУКЦИЯ,НЕ ДЛЯ РОЗНИЧ.</t>
  </si>
  <si>
    <t>СЫРЬЕ ДЛЯ ПРОИЗВОДСТВА КОСМЕТИЧЕСКОЙ ПРОДУКЦИИ, ПРОДУКТЫ НА ОСНОВЕ ПРОИЗВОДНЫХ БЕЛКОВЫХ ВЕЩЕСТВ. НЕ ПИЩЕВАЯ ПРОДУКЦИЯ, НЕ ДЛЯ РОЗНИЧНОЙ ПРОДАЖИ, НЕ ДЛЯ BЕТЕРИНАРИИ, НЕ СОДЕРЖИТ ЭТИЛОВЫЙ СПИРТ..</t>
  </si>
  <si>
    <t>БЕЛКОВЫЕ КОНЦЕНТРАТЫ И ТЕКСТУРИРОВАННЫЕ БЕЛКОВЫЕ ВЕЩЕСТВА, ДЛЯ ПРОИЗВОДСТВА КОНДИТЕРСКИХ ИЗДЕЛИЙ БЕЗ ГМО (ВЕС БРУТТО С ПОДДОНАМИ 634.000 КГ).</t>
  </si>
  <si>
    <t>ГИДРОЛИЗОВАННЫЙ КЕРАТИН (ВОДНЫЙ РАСТВОР) "VARI-KER WL NP" (СОСТАВ:ГИДРОЛИЗОВАННЫЙ КЕРАТИН (CAS №69430-36-0)-10-25%,ВОДА-75-90%: ЖИДКОСТЬ), АРТ.155100213, ПАРТИЯ № A2110000001, СРОК ГОДНОСТИ-МАРТ 2023Г., ИСПОЛЬЗУЕТСЯ В КАЧЕСТВЕ КОНДИЦИОНИРУЮЩЕЙ</t>
  </si>
  <si>
    <t>ТЕКСТУРИРОВАННЫЕ БЕЛКОВЫЕ ПРОДУКТЫ, ПРЕДНАЗНАЧЕННЫЕ ДЛЯ ПРИГОТОВЛЕНИЯ ПИЩИ И ПЕРЕРАБОТКИ В ГОТОВЫЕ БЛЮДА, НЕ СОДЕРЖАТ ГМО: БЕЛОК РАСТИТЕЛЬНЫЙ ТЕКСТУРИРОВАННЫЙ "ПРОТЕКС-М" 65/P4 - 600 КГ (60 МЕШКОВ ПО 10 КГ),</t>
  </si>
  <si>
    <t>ЭКСТРУДИРОВАННЫЙ ПИЩЕВОЙ ИНГРЕДИЕНТ НА ОСНОВЕ ПШЕНИЧНОГО ПРОТЕИНА (ГЛЮТЕН) И ПШЕНИЧНОЙ МУКИ,ПРИМЕНЯЕТСЯ В ПИЩЕВОЙ ПРОМЫШЛЕННОСТИ</t>
  </si>
  <si>
    <t>КОНЦЕНТРАТ ДЛЯ ПРИГОТОВЛЕНИЯ ХЛЕБОБУЛОЧНЫХ ИЗДЕЛИЙ PHILIBERT CIABATTA 3%, НЕ СОДЕРЖАТ ГМО, НЕ ДЛЯ ВЕТЕРИНАРИИ, ТОВАР ПОСТАВЛЯЕТСЯ УПАКОВАННЫМ В МЕШКИ ИЗ ПОЛИМЕРНОГО МАТЕРИАЛА. КОНЦЕНТРАТ ДЛЯ ПРИГОТОВЛЕНИЯ ХЛЕБОБУЛОЧНЫХ ИЗДЕЛИЙ 3% ГЛЮТЕН ПШЕНИЧНЫЙ, МУКА ИЗ ПШЕНИЦЫ ДЛЯ ПРОИЗВОДСТВА СОЛОДА, МУКА ПШЕНИЧНАЯ, ДРОЖЖИ ДЕЗАКТИВИРОВАННЫЕ, АНТИОКИСЛИТЕЛЬ Е300, ФЕРМЕНТЫ  S.A.S.PHILIBERT SAVOURS ( С.А.С. ФИЛИБЕР САВУР) PHILIBERT SAVOURS PHILIBERT SAVOURS 1444 ОТСУТСТВУЕТ 600</t>
  </si>
  <si>
    <t>КОНЦЕНТРАТ ДЛЯ ПРИГОТОВЛЕНИЯ ХЛЕБОБУЛОЧНЫХ ИЗДЕЛИЙ PHILIBERT CIABATTA 3%, НЕ СОДЕРЖАТ ГМО, НЕ ДЛЯ ВЕТЕРИНАРИИ, ТОВАР ПОСТАВЛЯЕТСЯ УПАКОВАННЫМ В МЕШКИ ИЗ ПОЛИМЕРНОГО МАТЕРИАЛА.</t>
  </si>
  <si>
    <t>БЕЛКОВЫЕ КОНЦЕНТРАТЫ, НЕ СОДЕРЖАЩИЕ МОЛОЧНЫХ ЖИРОВ, САХАРОЗЫ, ИЗОГЛЮКОЗЫ, ГЛЮКОЗЫ ИЛИ КРАХМАЛА, БЕЗ СОДЕРЖАНИЯ ГМО, ДЛЯ ПРИМЕНЕНИЯ В ПИЩЕВОЙ ПРОМЫШЛЕННОСТИ.</t>
  </si>
  <si>
    <t>КОМПЛЕКСНАЯ ПИЩЕВАЯ ДОБАВКА НА ОСНОВЕ ИЗОЛЯТА СОЕВОГО БЕЛКА. НЕ СОДЕРЖАТ ЭТИЛОВЫЙ СПИРТ, ДЛЯ ИСПОЛЬЗОВАНИЯ В ПИЩЕВОЙ ПРОМЫШЛЕННОСТИ, В МЕШКАХ ПО 20 КГ:</t>
  </si>
  <si>
    <t>ТЕКСТУРИРОВАННЫЕ БЕЛКОВЫЕ ПРОДУКТЫ, НЕ СОДЕРЖАТ ГМО, ДЛЯ ПРИГОТОВЛЕНИЯ ПИЩИ И ПЕРЕРАБОТКИ В ГОТОВЫЕ БЛЮДА: -КОНЦЕНТРАТ СОЕВЫЙ (БЕЛОК РАСТИТЕЛЬНЫЙ ТЕКСТУРИРОВАННЫЙ) "ПРОТЕКС-М" 65/Р4 ВЕС НЕТТО-600КГ., (60 МЕШКОВ ПО 10КГ).</t>
  </si>
  <si>
    <t>ИЗОЛЯТ СОЕВОГО БЕЛКА ПРОТЕАЛЬ, ИСПОЛЬЗУЕТСЯ ПРИ ПРОИЗВОДСТВЕ МЯСОПРОДУКТОВ: БЕЛОК ИЗОЛИРОВАННЫЙ ПРОТЕАЛЬ LINYI SHANSONG BIOLOGICAL PRODUCTS CO., LTD ОТСУТСТВУЕТ 600</t>
  </si>
  <si>
    <t>ЭКСТРУДИРОВАННЫЙ (ТЕКСТУРИРОВАННЫЙ) ПИЩЕВОЙ ИНГРЕДИЕНТ НА ОСНОВЕ ПШЕНИЧНОГO ПРОТЕИНА (ГЛЮТЕН) И ПШЕНИЧНОЙ МУКИ, ПРИМЕНЯЕТСЯ В ПИЩЕВОЙ ПРОМЫШЛЕННОСТИ ПРИ СОЗДАНИИ РАЗЛИЧНЫХ РЕЦЕПТУР, ТАКИХ КАК ЗАМЕНИТЕЛЬ МЯСА В ВЕГЕТАРИАНСКИХ РЕЦЕПТУРАХ, ПОСТА ВЛЯЕТСЯ</t>
  </si>
  <si>
    <t>БЕЛАРУСЬ</t>
  </si>
  <si>
    <t>КОНЦЕНТРАТ СОЕДИНИТЕЛЬНЫХ БЕЛКОВ "БЕЛПРО" (МАССОВАЯ ДОЛЯ БЕЛКА В ПЕРЕСЧЕТЕ НА СУХОЕ ВЕЩЕСТВО НА МЕНЕЕ - 95.3 %) ПРЕДСТАВЛЯЕТ СОБОЙ ПОРОШОК БЕЗ ПОСТОРОННЕГО ЗАПАХА, ИЗГОТОВЛИВАЕТСЯ ИЗ ГОВЯЖЬЕГО СЫРЬЯ, ГЕНЕТИЧЕСКИ НЕ МОДИФИЦИРОВАН ИСПОЛЬЗУЕТСЯ В</t>
  </si>
  <si>
    <t>БЕЛОК ИЗОЛИРОВАННЫЙ ПРОТЕАЛЬ, ИСПОЛЬЗУЕТСЯ ПРИ ПРОИЗВОДСТВЕ МЯСОПРОДУКТОВ: ВЕС БРУТТО С УЧЕТОМ ПОДДОНА 636.200 КГ</t>
  </si>
  <si>
    <t>ПИЩЕВОЙ ИНГРЕДИЕНТ: ТЕКСТУРИРОВАННЫЙ ПШЕНИЧНЫЙ БЕЛОК, ПРЕДСТАВЛЯЕТ СОБОЙ ЭКСТРУДИРОВАННЫЙ (ТЕКСТУРИРОВАННЫЙ) ПИЩЕВОЙ ИНГРЕДИЕНТ НА ОСНОВЕ ПШЕНИЧНОГО ПРОТЕИНА (ГЛЮТЕН) И ПШЕНИЧНОЙ МУКИ, ПРИМЕНЯЕТСЯ В ПИЩЕВОЙ ПРОМЫШЛЕННОСТИ ПРИ СОЗДАНИИ РАЗЛИЧНЫХ РЕЦЕП</t>
  </si>
  <si>
    <t>ЭКСТРУДИРОВАННЫЙ ПИЩЕВОЙ ИНГРЕДИЕНТ НА ОСНОВЕ ПШЕНИЧНОГО ПРОTЕИНА (ГЛЮТЕН) И ПШЕНИЧНОЙ МУКИ, ПРИМЕНЯЕТСЯ В ПИЩЕВОЙ ПРОМЫШЛЕННОСТИ</t>
  </si>
  <si>
    <t>БЕЛОК ИЗОЛИРОВАННЫЙ ПРОТЕАЛЬ, ИСПОЛЬЗУЕТСЯ ПРИ ПРОИЗВОДСТВЕ МЯСОПРОДУКТОВ: ВЕС БРУТТО С УЧЕТОМ ПОДДОНОВ 636.200 КГ</t>
  </si>
  <si>
    <t>КОНЦЕНТРАТ СОЕДИНИТЕЛЬНЫХ БЕЛКОВ "БЕЛПРО" (МАССОВАЯ ДОЛЯ БЕЛКА В ПЕРЕСЧЕТЕ НА СУХОЕ ВЕЩЕСТВО БОЛЕЕ - 80 %) , ПРЕДСТАВЛЯЕТ СОБОЙ ПОРОШОК БЕЗ ПОСТОРОННЕГО ЗАПАХА, ИЗГОТОВЛИВАЕТСЯ ИЗ ГОВЯЖЬЕГО СЫРЬЯ, ГЕНЕТИЧЕСКИ НЕ МОДИФИЦИРОВАН ИСПОЛЬЗУЕТСЯ В ПИЩЕВОЙ</t>
  </si>
  <si>
    <t>ИЗОЛЯТ СОЕВОГО БЕЛКА "ПРОТЕАЛЬ" ДЛЯ ИСПОЛЬЗОВАНИЯ В ПИЩЕВОЙ ПРОМЫШЛЕННОСТИ. ВЕС-600 КГ.</t>
  </si>
  <si>
    <t>MRW ЭКСТРУДИРОВАННЫЙ ПИЩЕВОЙ ИНГРЕДИЕНТ; НА ОСНОВЕ ПШЕНИЧНОГО: ПРОТЕИНА (ГЛЮТЕН): И ПШЕНИЧНОЙ МУКИ: ПРИМЕНЯЕТСЯ В: ПИЩЕВОЙ ПРОМЫШЛЕННОСТИ BNBKNC</t>
  </si>
  <si>
    <t>БЕЛКОВЫЕ ВЕЩЕСТВА, ИНГРИДИЕНТЫ - ИЗОЛЯТ СОЕВОГО БЕЛКА, ИСПОЛЬЗУЕТСЯ В ПИЩЕВОЙ ПРОМЫШЛЕННОСТИ ПРИ ПРОИЗВОДСТВЕ МЯСНЫХ, КОЛБАСНЫХ ИЗДЕЛИЙ, РУБЛЕННЫХ ПОЛУФАБРИКАТОВ, СОДЕРЖАНИЕ БЕЛКА 90.5%, В БУМАЖНЫХ МЕШКАХ ПО 20КГ, БЕЗ СОДЕРЖАНИЯ ГМО,НЕ ЯВЛ.ОТХОДАМИ; ИЗОЛЯТ СОЕВОГО БЕЛКА SAFTEX SOYPI 90A, С СОДЕРЖАНИЕМ БЕЛКА 90.5% НЕ ДЛЯ РЕАЛИЗАЦИИ В РОЗНИЧНОЙ ТОРГОВОЙ СЕТИ; GUANXIAN RUICHANG TRADING CO., LTD. SAFTEX SOYPI 90A SAFTEX SOYPI 90A ОТСУТСТВУЕТ ОТСУТСТВУЕТ 600</t>
  </si>
  <si>
    <t>ТЕКСТУРИРOВАННЫЕ БЕЛКОВЫЕ ВЕЩЕСТВА:</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</si>
  <si>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1920</t>
  </si>
  <si>
    <t>ПРОЧИЕ БЕЛКОВЫЕ КОНЦЕНТРАТЫ И ТЕКСТУРИРОВАННЫЕ БЕЛКОВЫЕ ВЕЩЕСТВА, КОКТЕЙЛЬ С РАЗЛИЧНЫМИ ВКУСАМИ; НЕ ВОЕННОГО НАЗНАЧЕНИЯ</t>
  </si>
  <si>
    <t>ТЕКСТУРИРОВАННЫЙ БЕЛКОВЫЙ ПРОДУКТ-СОЕВЫЙ ПРОДУКТ В УПАКОВКАХ (В ПАКЕТАХ ИЗ ПОЛИМЕРНОГО МАТЕРИАЛА). 66 КАРТОННЫХ КОРОБОК ПО 18 ПАКЕТОВ ПО 500 ГРАММ ( ВМЕСТЕ С ПАКЕТОМ) В 1 КОРОБКЕ. ДЛЯ УПОТРЕБЛЕНИЯ В ПИЩУ</t>
  </si>
  <si>
    <t>ИКРА ЛОСОСЕВЫХ РЫБ, ИМИТИРОВАННАЯ СОКРОВИЩА ОКЕАНА, МАССА НЕТТО 180 Г, СОСТАВ: РЫБНЫЙ БУЛЬОН-50%, СОЛЬ-3%, ЗАГУСТИТЕЛИ: ЭКСТРАКТ БУРЫХ ВОДОРОСЛЕЙ -АЛЬГИНАТ НАТРИЯ-1%, ЭКСТРАКТ БУРЫХ ВОДОРОСЛЕЙ АГАР-0,5%, АРОМАТИЗАТОР ИКРЫ ИДЕНТИЧНЫЙ НАТУРАЛЬНОМУ-0,2%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</si>
  <si>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100 ГР. ТОФУ 15 БАНОК ПО 580 ГР. ПРОДУКТ ИЗ СОЕВОЙ МАССЫ 100 ПАЧЕК ПО 80 ГР. LUOYANG DENGSHI FOOD CO., LTD НЕ ОБОЗНАЧЕНА 1800 HENAN BAISHI CHUAN MUSLIM FOOD CO., LTD BAISHIFU 4000 BEIJING ERSHANG WANGZHIHE FOOD CO., LTD WANGZHIHE 150</t>
  </si>
  <si>
    <t>БЕЛКОВЫЕ КОНЦЕНТРАТЫ И ТЕКСТУРИРОВАННЫЕ БЕЛКОВЫЕ ВЕЩЕСТВА, ДЛЯ ПРОИЗВОДСТВА КОНДИТЕРСКИХ ИЗДЕЛИЙ БЕЗ ГМО (ВЕС БРУТТО С ПОДДОНАМИ 618.780 КГ)</t>
  </si>
  <si>
    <t>БЕЛКОВЫЕ КОНЦЕНТРАТЫ И ТЕКСТУРИРОВАННЫЕ БЕЛКОВЫЕ ВЕЩЕСТВА (НЕ CОДЕРЖАТ СПИРТ).</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</si>
  <si>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t>
  </si>
  <si>
    <t>БЕЛКОВЫЕ ВЕЩЕСТВА (ВЕС БРУТТО С ПАЛЛ.624.400 КГ):</t>
  </si>
  <si>
    <t>БЕЛКОВЫЕ ВЕЩЕСТВА ЖИВОТНОГО ПРОИСХОЖДЕНИЯ-БАД "МОРСКОЙ КОЛЛАГЕН" :</t>
  </si>
  <si>
    <t>ПРОДУКТ БЕЛКОВЫЙ ИЗ ТЕКСТУРИРОВАННОЙ СОЕВОЙ МУКИ ПРЕДHАЗНАЧЕННЫЙ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</si>
  <si>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3840</t>
  </si>
  <si>
    <t>БЕЛКОВЫЙ ПРОДУКТ СОЕВЫЙ СПАРЖА ФУЧЖУ РЕЗАННАЯ- 567 КГ. СОСТАВ:СОЕВЫЕ БОБЫ, ВОДА. ДЛЯ ИСПОЛЬЗОВАНИЯ В ПИЩЕВОЙ ПРОМЫШЛЕННОСТИ.</t>
  </si>
  <si>
    <t>ПРОДУКТ БЕЛКОВЫЙ ИЗ ТЕКСТУРИРОВАННОЙ МУКИ АМОРФОФАЛЛУСА, ПРЕДНАЗНАЧЕННЫЙ ДЛЯ УПОТРЕБЛЕНИЯ В ПИЩУ, НЕ СОДЕРЖАЩИЙ МОЛОЧНЫХ ЖИРОВ, С СОДЕРЖАНИЕМ САХАРОЗЫ, ИЗОГЛЮКОЗЫ,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</si>
  <si>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728 УПАКОВКА ПРОДУКТ ИЗ СОЕВОЙ МАССЫ 14 УПАКОВОК ПО 780 ГР. (30 ШТУК ПО 26 ГР.) 12. 2019 ПРОДУКТ ИЗ СОЕВОЙ МАССЫ 14 УПАКОВОК ПО 660 ГР. (30 ШТУК ПО 22 ГР.) 12. 2019 ZAOZHUANG YA AGENT JIE FOOD CO., LTD HAOPONIANG 28 JIANGFA FOOD CO., LTD JIANGFA 210 JIANGFA FOOD CO., LTD JIANGFA 490</t>
  </si>
  <si>
    <t>RIK 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 НЕ СОДЕРЖИТ ГМО:</t>
  </si>
  <si>
    <t>IXC 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</si>
  <si>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БЕЛКОВЫЕ ВЕЩЕСТВА (ВЕС БРУТТО С ПАЛЛ.610.940 КГ):</t>
  </si>
  <si>
    <t>БЕЛКОВЫЕ КОНЦЕНТPАТЫ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</si>
  <si>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ПРОДУКТ БЕЛКОВЫЙ ИЗ ТЕКСТУРИРОВАННОЙ СОЕВОЙ МУКИ ПРЕДНАЗНАЧЕННЫЙ ДЛЯ УПОТРЕБЛЕHИЯ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</si>
  <si>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4400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</si>
  <si>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5200 ПРОДУКТ ИЗ СОЕВОЙ МАССЫ (ПАЛОЧКИ К ПИВУ) 90 ПАЧЕК ПО 110 ГР. 05. 2020 ПРОДУКТ ИЗ СОЕВОЙ МАССЫ (ШАШЛЫЧКИ НА ШПАЖКАХ) 80 ПАЧЕК ПО 100 ГР. 06. 2020 УПАКОВКА LUOHE PINGPING FOODS CO., LTD WEILONG 3600 WUYI COUNTY QIAOWEIXIANG FOOD CO., LTD ОТСУТСТВУЕТ 1600</t>
  </si>
  <si>
    <t>05.03.2023</t>
  </si>
  <si>
    <t>БИОЛОГИЧЕСКИ AКТИВНАЯ ДОБАВКА К ПИЩЕ:</t>
  </si>
  <si>
    <t>КОЛЛАГЕН ГИДРОЛИЗОВАННЫЙ СВИНОЙ:</t>
  </si>
  <si>
    <t>ГИДРОЛИЗОВАННЫЙ КОЛЛАГЕН (СУХОЙ СВИНОЙ БЕЛОК): "PEPTAN P 2000 LD" (КОЛЛАГЕНОВОЕ ВОЛОКНО-ROUSSELOT P2000LD) В ВИДЕ ПОРОШКА, ДЛЯ ПИЩЕВОЙ ПРОМЫШЛЕННОСТИ, В 37 МЕШКАХ ПО 15 КГ, (ВЕС 1 ПОДДОНОВ 23 КГ)</t>
  </si>
  <si>
    <t>БЕЛКОВЫЕ КОНЦЕНТРАТЫ И ТЕКСТУРИРОВАННЫЕ БЕЛКОВЫЕ ВЕЩЕСТВА, ДЛЯ ПРОИЗВОДСТВА КОНДИТЕРСКИХ ИЗДЕЛИЙ БЕЗ ГМО (ВЕС БРУТТО С ПОДДОНАМИ 613.320 КГ)</t>
  </si>
  <si>
    <t>БЕЛКОВЫЕ ВЕЩЕСТВА И ИХ ПРОИЗВОДНЫЕ: ТРИПЕПТИД РЫБНОГО ГИДРОЛИЗОВАННОГО КОЛЛАГЕНА (РЫБНЫЙ КОЛЛАГЕН ПЕПТИД): CAS 9015-54-7, НОМЕР ПАРТИИ 5191850, ИЗBЛЕЧЕННЫЙ ИЗ РЫБЬЕЙ ЧЕШУИ, ИСПОЛЬЗУЕТСЯ В КАЧЕСТВЕ СЫРЬЯ ДЛЯ ПРОИЗВОДСТВА ПИЩЕВОЙ ПРОДУКЦИИ, ВКЛЮЧАЯ</t>
  </si>
  <si>
    <t>БЕЛКОВЫЕ КОНЦЕНТРАТЫ И ТЕКСТУРИРОВАННЫЕ БЕЛКОВЫЕ ВЕЩЕСТВА, ИСПОЛЬЗУЕТСЯ В ПИЩЕВОЙ ПРОМЫШЛЕННОСТИ:</t>
  </si>
  <si>
    <t>HVP POWDER SOY/MAIZE -ГИДРОЛИЗОВАННЫЙ РАСТИТЕЛЬНЫЙ БЕЛОК ДЛЯ ИСПОЛЬЗОВАНИЯ В ПИЩЕВОЙ ПРОМЫШЛЕННОСТИ В КАЧЕСТВЕ ИНГРЕДИЕНТА. УПАКОВАН В МЕШКИ ПО 25 КГ. ВЕС БРУТТО С УЧЕТОМ ВЕСА ПОДДОНА 576.91 КГ.</t>
  </si>
  <si>
    <t>ПИЩЕВЫЕ ИНГРЕДИЕНТЫ ПРЕДНАЗНАЧЕНЫ ДЛЯ ИСПОЛЬЗОВАНИЯ В ПИЩЕВОЙ ПРОМЫШЛЕННОСТИ В КАЧЕСТВЕ СЫРЬЯ. НЕ СОДЕРЖИТ ГМО. НЕ ДЛЯ ВЕТЕРИНАРИИ. НЕ СОДЕРЖИТ ЭТИЛОВЫЙ СПИPТ. НЕ ОТНОСИТСЯ К НАРКОТИЧЕСКИМ, ПСИХОТРОПНЫМ, ЯДОВИТЫМ, СИЛЬНОДЕЙСТВУЮЩИМ СРЕДСТВАМ. НЕ</t>
  </si>
  <si>
    <t>БЕЛКОВЫЕ КОНЦЕНТРАТЫ И ТЕКСТУРИРОВАННЫЕ БЕЛКОВЫЕ ВЕЩЕСТВА,НЕ СОДЕРЖАЩИЕ МОЛОЧНЫХ ЖИРОВ,САХАРОЗЫ,ИЗОГЛЮКОЗЫ,ГЛЮКОЗЫ ИЛИ КРАХМАЛА ИЛИ СОДЕРЖАЩИЕ МЕНЕЕ 1,5 МАС% МОЛОЧНОГО ЖИРА,5 МАС% САХАРОЗЫ ИЛИ ИЗОГЛЮКОЗЫ, 5 МАС.% ГЛЮКОЗЫ ИЛИ КРАХМАЛА,</t>
  </si>
  <si>
    <t>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t>
  </si>
  <si>
    <t>ТЕКСТУРИРОВАННЫЙ БЕЛКОВЫЙ КОНЦЕНТРАТ ИЗ СОЕВОЙ МУКИ(СОЕВЫЙ) ПРОДУКТ-СОЕВАЯ СУШЕНАЯ СПАРЖА (ФУЧЖУ):НЕ СОДЕРЖИТ ГМО, НЕ ЯВЛЯЕТСЯ БИОЛОГИЧЕСКИ АКТИВНОЙ ДОБАВКОЙ К ПИЩЕ, ОРГАНИЧЕСКИМ ПРОДУКТОМ, ПИЩЕВОЙ ДОБАВКОЙ. В ПАКЕТАХ ИЗ ПОЛИМЕРНОГО МАТЕРИАЛА. ДЛЯ ПР</t>
  </si>
  <si>
    <t>ГИДРОЛИЗАТ ПРОТЕИНОВ ШЁЛКА:</t>
  </si>
  <si>
    <t>ГОТОВЫЕ ПИЩЕВЫЕ ПРОДУКТЫ - БЕЛКОВЫЕ КОНЦЕНТРАТЫ</t>
  </si>
  <si>
    <t>БЕЛКОВЫЕ КОНЦЕНТРАТЫ И ТЕКСТУРИРОВАННЫЕ БЕЛКОВЫЕ ВЕЩЕСТВА, ДЛЯ ПРОИЗВОДСТВА КОНДИТЕРСКИX ИЗДЕЛИЙ БЕЗ ГМО (ВЕС БРУТТО С ПОДДОНАМИ 573.100 КГ).</t>
  </si>
  <si>
    <t>БЕЛКОВЫЕ КОНЦЕНТРАТЫ И ТЕКСТУРИРОВАННЫЕ БЕЛКОВЫЕ ВЕЩЕСТВА, ДЛЯ ПРОИЗВОДСТВА КОНДИТЕРСКИХ ИЗДЕЛИЙ БЕЗ ГМО (ВЕС БРУТТО С ПОДДОНАМИ 564.600 КГ)</t>
  </si>
  <si>
    <t>БЕЛКOВЫЕ КОНЦЕНТРАТЫ И ТЕКСТУРИРОВАННЫЕ БЕЛКОВЫЕ ВЕЩЕСТВА, ДЛЯ ПРОИЗВОДСТВА КОНДИТЕРСКИХ ИЗДЕЛИЙ БЕЗ ГМО (ВЕС БРУТТО С ПОДДОНАМИ 573.100 КГ).</t>
  </si>
  <si>
    <t>КОНЦЕНТРАТ ПИЩЕВОЙ / ГИДРОЛИЗОВАННЫЙ РАСТИТЕЛЬНЫЙ БЕЛОК (HVP) В СУХОМ ВИДЕ, НЕ СОДЕРЖИТ ГМО, ПРЕДНАЗНАЧЕН ДЛЯ ИСПОЛЬЗОВАНИЯ В ПИЩЕВОЙ ПРОМЫШЛЕННОСТИ ДЛЯ УСИЛЕНИЯ ВКУСА, РАСФАСОВКА: ПАКЕТЫ ПО 20КГ В КАРТОННЫХ КОРОБКАХ:</t>
  </si>
  <si>
    <t>СОЕВЫЙ ПРОДУКТ - СОЕВАЯ СПАРЖА СУШЕНАЯ ФУЧЖУ (ВЫСШИЙ СОРТ) ИЗ СОЕВОГО БЕЛКА В ВИДЕ ПАЛОЧЕК, БЕЗ СОДЕРЖАНИЯ ЭТИЛОВОГО СПИРТА, БЕЗ ГМО, В ПАКЕТАХ ИЗ ПОЛИМЕРНОГО МАТЕРИАЛА, ДЛЯ УПОТРЕБЛЕНИЯ В ПИЩУ</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</si>
  <si>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</si>
  <si>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ТЕКСТУРИРОВAННОЙ СОЕВОЙ МУКИ ПРЕДНАЗНАЧЕННЫЙ ДЛЯ УПОТРЕБЛЕНИЯ В ПИЩУ, НЕ СОДЕРЖАЩИЙ МОЛОЧНЫХ ЖИРОВ, С СОДЕРЖАНИЕМ ГЛЮКОЗЫ И КРАХМАЛА БОЛЕЕ 5%МАС. НЕ СОДЕРЖИТ ГМО:</t>
  </si>
  <si>
    <t>БИОЛОГИЧЕСКИ АКTИВНАЯ ДОБАВКА К ПИЩЕ:</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</si>
  <si>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t>
  </si>
  <si>
    <t>БЕЛКОВЫЕ КОНЦЕНТРАТЫ И ТЕКCТУРИРОВАННЫЕ БЕЛКОВЫЕ ВЕЩЕСТВА</t>
  </si>
  <si>
    <t>ПРОДУКТ БЕЛКОВЫЙ - ТОФУ,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30 БАНОК ПО 590 ГР - ВСЕГО 900</t>
  </si>
  <si>
    <t>БЕЛКОВЫЕ ВЕЩЕСТВА, ДЛЯ ИСПОЛЬЗОВАНИЯ В КАЧЕСТВЕ СЫРЬЯ ДЛЯ ПИЩЕВОЙ ПРОДУКЦИИ (НЕ ЯВЛЯЕТСЯ СПЕЦИАЛИЗИРОВАННОЙ ПРОДУКЦИЕЙ)</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</si>
  <si>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НЕРКА 220 Г С/Б ББ ИКРА АНАЛОГ. КРАСНАЯ ГОРБУША 220 Г С/Б ББ ИКРА АНАЛОГ. КРАСНАЯ ГОРБУША 220 Г С/Б ББ ИКРА АНАЛОГ. КРАСНАЯ КЕТА 220 Г С/Б ББ ИКРА АНАЛОГ. КРАСНАЯ ФОРЕЛЬ 220 Г С/Б ББ ИКРА АНАЛОГ. КРАСНАЯ НЕРКА 220 Г С/Б ББ ИКРА АНАЛОГ. КРАСНАЯ ФОРЕЛЬ 220 Г С/Б ББ ИКРА АНАЛОГ. КРАСНАЯ ФОРЕЛЬ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324 ООО ТОРГОВЫЙ ДОМ БАЛТИЙСКИЙ БЕРЕГ БАЛТИЙСКИЙ БЕРЕГ БАЛТИЙСКИЙ БЕРЕГ ОТСУТСТВУЕТ ОТСУТСТВУЕТ 276 ООО ТОРГОВЫЙ ДОМ БАЛТИЙСКИЙ БЕРЕГ БАЛТИЙСКИЙ БЕРЕГ БАЛТИЙСКИЙ БЕРЕГ ОТСУТСТВУЕТ ОТСУТСТВУЕТ 600 ООО ТОРГОВЫЙ ДОМ БАЛТИЙСКИЙ БЕРЕГ БАЛТИЙСКИЙ БЕРЕГ БАЛТИЙСКИЙ БЕРЕГ ОТСУТСТВУЕТ ОТСУТСТВУЕТ 210 ООО ТОРГОВЫЙ ДОМ БАЛТИЙСКИЙ БЕРЕГ БАЛТИЙСКИЙ БЕРЕГ БАЛТИЙСКИЙ БЕРЕГ ОТСУТСТВУЕТ ОТСУТСТВУЕТ 390 ООО ТОРГОВЫЙ ДОМ БАЛТИЙСКИЙ БЕРЕГ БАЛТИЙСКИЙ БЕРЕГ БАЛТИЙСКИЙ БЕРЕГ ОТСУТСТВУЕТ ОТСУТСТВУЕТ 186 ООО ТОРГОВЫЙ ДОМ БАЛТИЙСКИЙ БЕРЕГ БАЛТИЙСКИЙ БЕРЕГ БАЛТИЙСКИЙ БЕРЕГ ОТСУТСТВУЕТ ОТСУТСТВУЕТ 408 ООО ТОРГОВЫЙ ДОМ БАЛТИЙСКИЙ БЕРЕГ БАЛТИЙСКИЙ БЕРЕГ БАЛТИЙСКИЙ БЕРЕГ ОТСУТСТВУЕТ ОТСУТСТВУЕТ 6</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</si>
  <si>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40 ПАЧЕК ПО 1010 ГР - ВСЕГО 520 ПАЧКА</t>
  </si>
  <si>
    <t>ПЕПТОН ПЛЮС ИЗ КАЗЕИНА (ФЕРМЕНТАТИВНЫЙ ГИДРОЛИЗАТ), ДЛЯ БИОХИМИИ, ЛАБОРАТОРНЫЙ РЕАКТИВ ДЛЯ НАУЧНО-ИССЛЕДОВАТЕЛЬСКИХ РАБОТ ЛОТ 6630DE56 ДАТА ИЗГОТОВЛЕНИЯ 02.2024 , СРОК ГОДНОСТИ 02.2029 , КАС № 91079-40-2, НЕ ДЛЯ МЕДИЦИНЫ, НЕ ДЛЯ ВЕТЕРИНАРИИ, НЕ</t>
  </si>
  <si>
    <t>КОЛЛАГЕН ГИДРОЛИЗОВАННЫЙ СВИНОЙ, ПРЕДНАЗНАЧЕН ДЛЯ ИСПОЛЬЗОВАНИЯ В KАЧЕСТВЕ СЫРЬЯ ПРИ ПРОИЗВОДСТВЕ ПИЩЕВОЙ ПРОДУКЦИИ.:</t>
  </si>
  <si>
    <t>БЕЛКОВЫЕ КОНЦЕНТРАТЫ И ТЕКСТУРИРОВАННЫЕ БЕЛКОВЫЕ ВЕЩЕСТВА, ДЛЯ ПРОИЗВОДСТВА КОНДИТЕРСКИХ ИЗДЕЛИЙ, НЕ СОДЕРЖАТ ГМО (ВЕС БРУТТО С ПОДДОНАМИ 549.38 КГ)</t>
  </si>
  <si>
    <t>БЕЛКОВЫЕ КОНЦЕНТРАТЫ И ТЕКСТУРИРОВАННЫЕ БЕЛКОВЫЕ ВЕЩЕСТВА, ДЛЯ ПРОИЗВОДСТВА КОНДИТЕРСКИХ ИЗДЕЛИЙ БЕЗ ГМО (ВЕС БРУТТО С ПОДДОНАМИ 557.880 КГ)</t>
  </si>
  <si>
    <t>FQX ПРОДУКТ БЕЛКОВЫЙ ИЗ ТЕКСТУРИРОВАННОЙ СОЕВОЙ МУКИ ПРЕДНАЗНАЧЕННЫЙ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</si>
  <si>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-ТОФУ,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</si>
  <si>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СОДЕPЖИТ ГМО:</t>
  </si>
  <si>
    <t>БЕЛКОВЫЕ ВЕЩЕСТВА: ELESERYL HGP LS 9874 - ВОДНЫЙ РАСТВОР ГЛИЦИН ПРОТЕИНА СОИ,ЖИДК.БЕЖЕВ.ЦВ.,ПРИМЕН.В КОСМЕТИЧ.ПРОМ-ТИ В КАЧ.УХАЖИВАЮЩЕЙ ДОБАВКИ,НЕ ПИЩ.ПРОДУКЦИЯ,НЕ ДЛЯ РОЗН.ПРОДАЖИ (В ПЛАСТ.КАНИСТРАХ ПО 20 КГ), BASF SE BASF 50211108 520</t>
  </si>
  <si>
    <t>ГИДРОЛИЗОВАННЫЙ ГОВЯЖИЙ КОЛЛАГЕН, В ВИДЕ ПОРОШКА, В МЕШКАХ ПО 20 КГ.</t>
  </si>
  <si>
    <t>ПРОДУКТ ИЗ СОЕВОЙ МАССЫ С МАРКИРОВКОЙ WUYI COUNTY QIAOWEIXIANG FOOD CO., LTD, В ПОТРЕБИТЕЛЬСКОЙ УПАКОВКЕ, В ОДНОМ МЕСТЕ 4 УПАКОВКИ ПО 1730 ГР. (10 ШТУК ПО 173 ГР.), ДАТА ИЗГ. 10.2023,ВСЕГО- 300 ШТ</t>
  </si>
  <si>
    <t>БЕЛКОВЫЕ КОНЦЕНТРАТЫ /НЕ В АЭРОЗОЛЬНOЙ УПАКОВКЕ, НЕ СОДЕРЖАТ ЭТИЛОВЫЙ СПИРТ, НЕ ЯВЛЯЮТСЯ МЕДИЦИНСКИМ ПРЕПАРАТОМ И ЛЕКАРСТВЕННЫМ СРЕДСТВОМ, НЕ ДЛЯ ВЕТЕРЕНАРИИ, НЕ СОДЕРЖАТ ОЗОНОРАЗРУШАЮЩИХ ВЕЩЕСТВ, НЕ</t>
  </si>
  <si>
    <t>СЫРЬЕ ДЛЯ ИЗГОТОВЛЕНИЯ ПАРФЮМЕРНО-КОСМЕТИЧЕСКОЙ ПРОДУКЦИИ,РАСТВОР В ПЛАСТМАССОВЫХ КАНИСТРАХ: ЖИДКИЙ РАСТВОР, СЫРЬЕ PROMOIS EU 118D/ПРОМОИС EU 118D: ЭТАНОЛ 50%, ИЗОСТЕРОЛА ГИДРОЛИЗОВАННЫЙ КОЛЛАГЕН, СОЕДИНЕНИЯ С 2-АМИНО-2-МЕТИЛ- 1,3-ПРОПАНДИОЛ 25%,ИЗОСТЕРОЛА ГИДРОЛИЗОВАННЫЙ КОЛЛАГЕН, СОЕДИНЕНИЯ С 2-АМИНО-2-МЕТИЛ- 1,3-ПРОПАНДИОЛ 25%,С СОДЕРЖАНИЕМ ДЕНАТУРИРОВАННОГО СПИРТА 50%, ВСЕГО 32 КАНИСТРЫ ПО 16КГ SEIWA KASEI CO.LTD ОТСУТСТВУЕТ PROMOIS EU 118D 1560354 PROMOIS EU 118D 512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</si>
  <si>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12 УПАКОВОК ПО 710 ГР - ВСЕГО 720 : УПАКОВКА JILIN CITY WANBAO FOOD CO., LTD, КИТАЙ ОТСУТСТВУЕТ 0</t>
  </si>
  <si>
    <t>ТЕХНОЛОГИЧЕСКОЕ ВСПОМОГАТЕЛЬНОЕ СРЕДСТВО - ДЛЯ ИСПОЛЬЗОВАНИЯ В ВИНОДЕЛЬЧЕСКОЙ ПРОМЫШЛЕННОСТИ, ПОСТАВЛЯЕТСЯ ДЛЯ СОБСТВЕННЫХ НУЖД (НЕ ДЛЯ РОЗНИЧНОЙ ПРОДАЖИ): СРЕДСТВО ДЛЯ СТАБИЛИЗАЦИИ ВИНА: 1) МАРКА «PHYTOKOLL K», ПРИМЕНЯЕТСЯ В КАЧЕСТВЕ СТАБИЛИЗИРУЮЩЕГ</t>
  </si>
  <si>
    <t>ПЕПТОНЫ И ИХ ПРОИЗВОДНЫЕ, БЕЛКОВЫЕ ВЕЩЕСТВА И ИХ ПРОИЗВОДНЫЕ, ПРИМЕНЯЮТСЯ В КАЧЕСТВЕ СЫРЬЯ В КОСМЕТИЧЕСКОЙ ПРОМЫШЛЕННОСТИ ПРИ ПРОИЗВОДСТВЕ КОСМЕТИЧЕСКИХ СРЕДСТВ ПО УХОДУ ЗА КОЖЕЙ И ВОЛОСАМИ И ПРОДУКЦИИ БЫТОВОЙ ХИМИИ (НЕ ДЛЯ ВЕТЕРИНАРИИ, НЕ ЯВЛЯЕТСЯ Л</t>
  </si>
  <si>
    <t>КОЛЛАГЕН ГИДРОЛИЗОВАННЫЙ, ПРЕДНАЗНАЧЕННЫЙ ДЛЯ ИСПОЛЬЗОВАНИЯ В КАЧЕСТВЕ СЫРЬЯ ПРИ ПРОИЗВОДСТВЕ ПИЩЕВОЙ ПРОДУКЦИИ, ТОВАР НАХOДИТСЯ В ТРЕЙЛЕРЕ №HLMZ439</t>
  </si>
  <si>
    <t>БЕЛКОВЫЕ КОНЦЕНТРАТЫ И ТЕКСТУРИРОВАННЫЕ БЕЛКОВЫЕ ВЕЩЕСТВА, ДЛЯ ПРОИЗВОДСТВА КОНДИТЕРСКИХ ИЗДЕЛИЙ БЕЗ ГМО (ВЕС БРУТТО С ПОДДОНАМИ 535.650 КГ)</t>
  </si>
  <si>
    <t>БЕЛКОВЫЙ КОНЦЕНТРАТ-МУКА СОЕВАЯ ТЕКСТУРИРОВАННАЯ PRO-VO-TEX PO35 -510 КГ. ДЛЯ ИСПОЛЬЗОВАНИЯ В ПИЩЕВОЙ ПРОМЫШЛЕННОСТИ ПРИ ПРОИЗВОДСТВЕ МЯСНЫХ, РЫБНЫХ, МОЛОЧНЫХ ПРОДУКТОВ, ПРОДУКТОВ ИЗ МЯСА ПТИЦЫ, КОНСЕРВОВ ИЗ ИЗМЕЛЬЧЕННОГО МЯСА. СОСТАВ: ОБЕЗЖИРЕННАЯ</t>
  </si>
  <si>
    <t>ТЕКСТУРИРОВАННЫЕ БЕЛКОВЫЕ ВЕЩЕСТВА ДЛЯ ИСПОЛЬЗОВАНИЯ В ПИЩЕВОЙ ПРОМ-ТИ, УПАКОВКА ПАКЕТЫ ИЗ МНОГОСЛОЙНОЙ ПЛЕНКИ С ЗАЩИТОЙ ОТ СВЕТА И ЗАПАХА, УПАКОВАННЫЕ В КОРОБКИ</t>
  </si>
  <si>
    <t>08.05.2022</t>
  </si>
  <si>
    <t>06.03.2022</t>
  </si>
  <si>
    <t>ТЕКСТУРИРОВАННЫЙ БЕЛКОВЫЙ ПРОДУКТ-СОЕВЫЙ ПРОДУКТ (МАССА СОЕВАЯ) В УПАКОВКАХ (ПАКЕТЫ ИЗ ПОЛИМ. МАТ.), 56 КАРТ. КОР. ПО 18 ПАК. ПО 500Г(ВМЕСТЕ С ПАК.) В 1 КОР., СРОК ГОДНОСТИ 12 МЕСЯЦЕВ, ДАТА ИЗГОТОВЛЕНИЯ ИЮНЬ 2021Г., ДЛЯ УПОТРЕБЛЕНИЯ В ПИЩУ</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</si>
  <si>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СОДEРЖИТ ГМО:</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</si>
  <si>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t>
  </si>
  <si>
    <t>ГОТОВЫЕ ПИЩЕВЫЕ ПРОДУКТЫ-БЕЛКОВЫЕ КОНЦЕНТРАТЫ (НЕ СОДЕРЖАТ НАРКОТИЧЕСКИХ И ПСИХОТРОПНЫХ КОМПОНЕНТОВ, НЕ СОДЕРЖАТ СПИРТ) CALCIUM - БАТОНЧИК СО ВКУСОМ КОКОС СЕРИИ YOO GO 50 Г БАТОНЧИКИ СЕРИИ YOO GO: DETOX - BEAUTY СО ВКУСОМ ЛЕСНЫЕ ЯГОДЫ БАТОНЧИКИ СЕРИИ YOO GO: DETOX СО ВКУСОМ МАНГО 50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(MULTICOMPONENT HI-GROTEIN) SIBERIAN SUPER NATURAL SPORT БАНАН (BANANA) СПЕЦИАЛИЗИРОВАННАЯ ПИЩЕВАЯ ПРОДУКЦИЯ ДЛЯ ПИТАНИЯ СПОРТСМЕНОВ МУЛЬТИКОМПОНЕНТНЫЙ ПРОТЕИН ПРЕМИУМ-КЛАССА SIBERIAN SUPERNATURAL SPORT (ВКУС КАКАО) 500 Г ОБОГОЩЕННЫЕ ПРОДУКТЫ ПИТАНИЯ: НАТУРАЛЬНЫЕ ПИТАТЕЛЬНЫЕ КОКТЕЙЛИ СЕРИИ YOO GO КАКАО И ИМБИРЬ / COCOA AND GINGER ЛАБОРАТОРИЯ СОВРЕМЕННОГО ЗДОРОВЬЯ ООО SIBERIAN WELLNESS 252 ЛАБОРАТОРИЯ СОВРЕМЕННОГО ЗДОРОВЬЯ ООО SIBERIAN WELLNESS 126 ЛАБОРАТОРИЯ СОВРЕМЕННОГО ЗДОРОВЬЯ ООО SIBERIAN WELLNESS 1008 ЛАБОРАТОРИЯ СОВРЕМЕННОГО ЗДОРОВЬЯ ООО SIBERIAN WELLNESS 30 ЛАБОРАТОРИЯ СОВРЕМЕННОГО ЗДОРОВЬЯ ООО SIBERIAN WELLNESS 120 ЛАБОРАТОРИЯ СОВРЕМЕННОГО ЗДОРОВЬЯ ООО SIBERIAN WELLNESS 600 ЛАБОРАТОРИЯ СОВРЕМЕННОГО ЗДОРОВЬЯ ООО SIBERIAN WELLNESS 100</t>
  </si>
  <si>
    <t>СЫРЬЕ ДЛЯ ПРОИЗВОДСТВА КОСМЕТИЧЕСКИХ СРЕДСТВ: КЕРАВИС. МЕЖДУНАРОДНАЯ НОМЕНКЛАТУРА: AQUA (AND) HYDROLYSED VEGETABLE PROTEIN PG-PROPYL SILANETRIOL ВНЕШНИЙ ВИД: ЖИДКОСТЬ. МНОГОФУНКЦИОНАЛЬНЫЙ БЕЛКОВЫЙ КОМПЛЕКС, ИСПОЛЬЗУЕМЫЙ В КАЧЕСТВЕ ПЛЕНКООБРАЗОВАТЕЛЯ,</t>
  </si>
  <si>
    <t>ПЕПТОН. ПРИМЕНЯЕТСЯ В КАЧЕСТВЕ ЛАБОРАТОРНЫХ РЕАКТИВОВ В НАУЧНО-ИССЛЕДОВАТЕЛЬСКОЙ ДЕЯТЕЛЬНОСТИ. НЕ ПОДЛЕЖАТ ПРИМЕНЕНИЮ ПИЩЕВОЙ И ФАРМАЦЕВТИЧЕСКОЙ ПРОМЫШЛЕННОСТИ, НЕ ИСПОЛЬЗУЮТСЯ В ВЕТЕРИНАРИИ И МЕДИЦИНЕ.</t>
  </si>
  <si>
    <t>НАТУРАЛЬНЫЙ ПРИРОДНЫЙ ПРОДУКТ, ПОЛУЧАЕМЫЙ ПУТЕМ ГИДРОЛИЗА КОЛЛАГЕНА, ВЫДЕЛЕННОГО ИЗ КОЖИ И ЧЕШУИ ПРОМЫСЛОВЫХ РЫБ, В КАЧЕСТВЕ СЫРЬЕВЫХ И ВКУСО-АРОМАТИЧЕСКИХ КОМПОНЕНТОВ ДЛЯ ПИЩЕВОЙ ПРОМЫШЛЕННОСТИ И ПРОИЗВОДСТВА БИОЛОГИЧЕСКИ АКТИВНЫХ ДОБАВОК К ПИЩЕ, НЕ</t>
  </si>
  <si>
    <t>КОЛЛАГЕН (COLLAGEN) - СЫРЬЕ ДЛЯ ПРОИЗВОДСТВА БИОЛОГИЧЕСКИ АКТИВНЫХ ДОБАВОК, В ФОРМЕ ПОРОШКА, НЕ СОДЕРЖИТ ГМО, НЕ ЯВЛЯЕТСЯ ЛЕКАРСТВЕННЫМ СРЕДСТВОМ (НЕ ИСПОЛЬЗУЕТСЯ В МЕДИЦИНСКИХ ЦЕЛЯХ), НЕ ПРИМЕНЯЕТСЯ В ВЕТЕРИНАРИИ:</t>
  </si>
  <si>
    <t>БЕЛКОВЫЕ ВЕЩЕСТВА, АГРЕГИРОВАННЫЙ ЖИДКИЙ КОЛЛАГЕН , (РАСТВОР КОЛЛАГЕНА 0.75%), ЖИДКИЙ ПРОДУКТ, ОДНОРОДНОЙ КОНСИСТЕНЦИИ, ВВИДЕ РАСТВОРА , ИЗГОТОВЛЕННЫЙ КОЛЛАГЕН МОРСКОЙ ИЗ ПЛЕНКИ КАЛЬМАРА С ДОБАВЛЕНИЕМ ВОДЫ И МОЛОЧНОЙ КИСЛОТЫ В ЗАДАННОМ СООТНОШЕНИИ</t>
  </si>
  <si>
    <t>КОЛЛАГЕН РЫБНЫЙ ГИДРОЛИЗОВАННЫЙ</t>
  </si>
  <si>
    <t>02.07.2023</t>
  </si>
  <si>
    <t>СЫРЬЕ ДЛЯ ПРОИЗВОДСТВА БИОЛОГИЧЕСКИ АКТИВНЫХ ДОБАВОК. НЕ СОДЕРЖИТ ГМО, НЕ ЯВЛЯЕТСЯ ЛЕKАРСТВЕННЫМ СРЕДСТВОМ, НЕ ДЛЯ МЕДИЦИНСКИХ ЦЕЛЕЙ, НЕ ДЛЯ ПРИМЕНЕНИЯ В ВЕТЕРИНАРИИ:</t>
  </si>
  <si>
    <t>СЫРЬЕ ДЛЯ ПРОИЗВОДСТВА БИОЛОГИЧЕСКИ АКТИВНЫХ ДОБАВОК. НЕ СОДЕРЖИТ ГМО, НЕ ЯВЛЯЕТСЯ ЛЕКАРСТВЕННЫМ СРЕДСТВОМ, НЕ ДЛЯ МЕДИЦИНСКИХ ЦЕЛЕЙ, НЕ ДЛЯ ПРИМЕНЕНИЯ В ВЕТЕРИНАРИИ:</t>
  </si>
  <si>
    <t>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t>
  </si>
  <si>
    <t>СЫРЬЕ ПРОДОВОЛЬСТВЕННОЕ (ПИЩЕВОЕ) ДЛЯ ПРОИЗВОДСТВА ПИЩЕВОЙ ПРОДУКЦИИ, БИОЛОГИЧЕСКИ АКТИВНЫХ ДОБАВОК К ПИЩЕ НА ОСНОВЕ БЕЛКОВЫХ ВЕЩЕСТВ И ИХ ПРОИЗВОДНЫХ, БЕЗ ЭТИЛОВОГО СПИРТА. НЕ ЯВЛЯЕТСЯ ЛЕКАРСТВЕННЫМ СРЕДСТВОМ И ФАРМ. СУБСТАНЦИЕЙ. НЕ ЯВЛЯЕТСЯ ОТХОДОМ</t>
  </si>
  <si>
    <t>БЕЛОК СУХОЙ ЖИВОТНЫЙ СВИНОЙ "СКАНПРО Т-95" (SCANPRO T-95),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t>
  </si>
  <si>
    <t>LYU БЕЛКОВЫЕ  ВЕЩЕСТВA:</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</si>
  <si>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ПАРТИЯ №: FH 0652, 1 МЕШОК ПАРТИЯ №: FH 0739, 24 МЕШКА GELNEX INDUSTRIA E COMERCIO LTDA, 4266 ОТСУТСТВУЕТ ОТСУТСТВУЕТ ОТСУТСТВУЕТ ОТСУТСТВУЕТ 480 GELNEX INDUSTRIA E COMERCIO LTDA, 4266 ОТСУТСТВУЕТ ОТСУТСТВУЕТ ОТСУТСТВУЕТ ОТСУТСТВУЕТ 20</t>
  </si>
  <si>
    <t>БЕЛКОВЫЕ ВЕЩЕСТВА (ВЕС БРУТТО С ПАЛЛ.598.000 КГ): GLUADIN W 40 ВР - ГИДРОЛИЗИРОВАННЫЙ ПРОТЕИН ПШЕНИЦЫ, ВОДНЫЙ РАСТВОР,ЖИДКОСТЬ ОТ ЖЕЛТ.ДО КОРИЧ.ЦВЕТА,ПРИМЕН.В КОСМЕТИЧ.ПРОМ-ТИ В КАЧ.АКТИВНОЙ ДОБАВКИ В ПРОИЗВ-ВЕ СРЕДСТВ ПО УХОДУ ЗА ВОЛОСАМИ,НЕ ПИЩ.</t>
  </si>
  <si>
    <t>БЕЛОК СУХОЙ ЖИВОТНЫЙ СВИНОЙ "СКАНПРО",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t>
  </si>
  <si>
    <t>ГИДРОЛИЗОВАННЫЙ КЕРАТИН (ВОДНЫЙ РАСТВОР) "VARI-KER WL NP" (СОСТАВ:ГИДРОЛИЗОВАННЫЙ КЕРАТИН (CAS №69430-36-0)-10-25%,ВОДА-75-90%: ЖИДКОСТЬ), АРТ.155100213, ПАРТИИ № A2112000065, S2201000005, СРОК ГОДНОСТИ-МАЙ 2023Г., ИСПОЛЬЗУЕТСЯ В КАЧЕСТВЕ</t>
  </si>
  <si>
    <t>ГИДРОЛИЗОВАННЫЙ КЕРАТИН (ВОДНЫЙ РАСТВОР) "VARI-KER WL NP" (СОСТАВ:ГИДРОЛИЗОВАННЫЙ КЕРАТИН (CAS №69430-36-0)-10-25%,ВОДА-75-90%: ЖИДКОСТЬ), АРТ.155100213, ПАРТИЯ № A2107000192, СРОК ГОДНОСТИ-ЯНВАРЬ 2023Г., ИСПОЛЬЗУЕТСЯ В КАЧЕСТВЕ КОНДИЦИОНИРУЮЩЕЙ</t>
  </si>
  <si>
    <t>ГИДРОЛИЗОВАННЫЙ КЕРАТИН (ВОДНЫЙ РАСТВОР) VARI-KER WL NP (СОСТАВ:ГИДРОЛИЗОВАННЫЙ КЕРАТИН (CAS №69430-36-0)-10-25%,ВОДА-75-90%: ЖИДКОСТЬ), ПАРТИЯ № S2010000135, АРТ.155100213, ИСПОЛЬЗУЕТСЯ В КАЧЕСТВЕ КОНДИЦИОНИРУЮЩЕЙ ДОБАВКИ ПРИ ПРОИЗВОДСТВЕ</t>
  </si>
  <si>
    <t>ГИДРОЛИЗОВАННЫЙ КЕРАТИН (ВОДНЫЙ РАСТВОР) "VARI-KER WL NP" (СОСТАВ:ГИДРОЛИЗОВАННЫЙ КЕРАТИН (CAS №69430-36-0)-10-25%,ВОДА-75-90%: ЖИДКОСТЬ), ПАРТИЯ № A2103000232, АРТ.155100213, ИСПОЛЬЗУЕТСЯ В КАЧЕСТВЕ КОНДИЦИОНИРУЮЩЕЙ ДОБАВКИ ПРИ ПРОИЗВОДСТВЕ</t>
  </si>
  <si>
    <t>ГИДРОЛИЗОВАННЫЙ КЕРАТИН (ВОДНЫЙ РАСТВОР) VARI-KER WL NP (СОСТАВ:ГИДРОЛИЗОВАННЫЙ КЕРАТИН (CAS №69430-36-0)-10-25%,ВОДА-75-90%: ЖИДКОСТЬ), ПАРТИЯ № A2005000016, АРТ.155100213, ИСПОЛЬЗУЕТСЯ В КАЧЕСТВЕ КОНДИЦИОНИРУЮЩЕЙ ДОБАВКИ ПРИ ПРОИЗВОДСТВЕ : КОСМЕТИЧЕСКОЙ ПРОДУКЦИИ НА ТЕРРИТОРИИ РФ (КОНДИЦИОНЕРОВ ДЛЯ ВОЛОС) СРОК ГОДНОСТИ-ОКТЯБРЬ 2021Г., В 20 ПЛАСТ.КАНИСТРАХ ПО 25 КГ. VARIATI SPA CON UNICO SOCIO VARI-KER 0</t>
  </si>
  <si>
    <t>ГИДРОЛИЗОВАННЫЙ КЕРАТИН (ВОДНЫЙ РАСТВОР) "VARI-KER WL NP" (СОСТАВ:ГИДРОЛИЗОВАННЫЙ КЕРАТИН (CAS №69430-36-0)-10-25%,ВОДА-75-90%: ЖИДКОСТЬ), ПАРТИИ № A2101000050, A2103000232, АРТ.155100213, ИСПОЛЬЗУЕТСЯ В КАЧЕСТВЕ КОНДИЦИОНИРУЮЩЕЙ ДОБАВКИ ПРИ</t>
  </si>
  <si>
    <t>ПРОДУКТЫ НА ОСНОВЕ РАСТИТЕЛЬНЫХ БЕЛКОВЫХ ВЕЩЕСТВ И ИХ ПРОИЗВОДНЫХ - ИНГРЕДИЕНТЫ (СЫРЬЕ) ДЛЯ ПРОМЫШЛЕННОГО ПРОИЗВОДСТВА КОСМЕТИЧЕСКИХ СРЕДСТВ. НЕ ПИЩЕВАЯ ПРОДУКЦИЯ. НЕ ДЛЯ ФАРМАЦЕВТИЧЕСКОЙ, ВЕТЕРИНАРНОЙ ПРОМ-ТИ. НЕ СОД. ЭТИЛОВЫЙ СПИРТ.</t>
  </si>
  <si>
    <t>ПРОДУКТЫ НА ОСНОВЕ РАСТИТЕЛЬНЫХ БЕЛКОВЫХ ВЕЩЕСТВ И ИХ ПРОИЗВОДНЫХ- ИНГРЕДИЕНТЫ (СЫРЬЕ) ДЛЯ ПРОМЫШЛЕННОГО ПРОИЗВОДСТВА КОСМЕТИЧЕСКИХ СРЕДСТВ. НЕ ПИЩЕВАЯ ПРОДУКЦИЯ. НЕ ДЛЯ ВЕТЕРИНАИИ, НЕ СОД. ЭТИЛОВЫЙ СПИРТ. ГРУЗ РАЗМЕЩЕН НА ПАЛЛЕТАХ</t>
  </si>
  <si>
    <t>04.12.2022</t>
  </si>
  <si>
    <t>ПРОДУКТЫ НА ОСНОВЕ РАСТИТЕЛЬНЫХ БЕЛКОВЫХ ВЕЩЕCТВ И ИХ ПРОИЗВОДНЫХ - ИНГРЕДИЕНТЫ (СЫРЬЕ) ДЛЯ ПРОМЫШЛЕННОГО ПРОИЗВОДСТВА КОСМЕТИЧЕСКИХ СРЕДСТВ. НЕ ПИЩЕВАЯ ПРОДУКЦИЯ. НЕ ДЛЯ ФАРМАЦЕВТИЧЕСКОЙ, ВЕТЕРИНАРНОЙ ПРОМ-ТИ. НЕ СОД. ЭТИЛОВЫЙ СПИРТ.</t>
  </si>
  <si>
    <t>ГИДРОЛИЗОВАННЫЙ КЕРАТИН (ВОДНЫЙ РАСТВОР) VARI-KER WL NP (СОСТАВ:ГИДРОЛИЗОВАННЫЙ КЕРАТИН (CAS №69430-36-0)-10-25%,ВОДА-75-90%: ЖИДКОСТЬ), ПАРТИЯ № A2001000157, АРТ.155100213, ИСПОЛЬЗУЕТСЯ В КАЧЕСТВЕ КОНДИЦИОНИРУЮЩЕЙ ДОБАВКИ ПРИ ПРОИЗВОДСТВЕ : КОСМЕТИЧЕСКОЙ ПРОДУКЦИИ НА ТЕРРИТОРИИ РФ (КОНДИЦИОНЕРОВ ДЛЯ ВОЛОС) СРОК ГОДНОСТИ-ИЮНЬ 2021Г., В 20 ПЛАСТ.КАНИСТРАХ ПО 25 КГ. VARIATI SPA CON UNICO SOCIO VARI-KER 0</t>
  </si>
  <si>
    <t>БЕЛКОВЫЕ КОНЦЕНТРАТЫ, НЕ СОДЕРЖАЩИЕ МОЛОЧНЫХ ЖИРОВ, САХАРОЗЫ, ИЗОГЛЮКОЗЫ, ГЛЮКОЗЫ ИЛИ КРАХМАЛА,  БЕЗ СОДЕРЖАНИЯ ГМО, ДЛЯ ПРИМЕНЕНИЯ В ПИЩЕВОЙ ПРОМЫШЛЕННОСТИ.</t>
  </si>
  <si>
    <t>ПЕПТОНЫ И ИХ ПРОИЗВОДНЫЕ; БЕЛКОВЫЕ ВЕЩЕСТВА ПРОЧИЕ И ИХ ПРОИЗВОДНЫЕ, В ДРУГОМ МЕСТЕ НЕ ПОИМЕНОВАННЫЕ ИЛИ НЕ ВKЛЮЧЕННЫЕ;</t>
  </si>
  <si>
    <t>КОМПЛЕКСНАЯ ПИЩЕВАЯ ДОБАВКА НА ОСНОВЕ ИЗОЛЯТА СОЕВОГО БЕЛКА. НЕ СОДЕРЖАТ ЭТИЛОВЫЙ СПИРТ, ДЛЯ ИСПОЛЬЗОВАНИЯ В ПИЩЕВОЙ ПРОМЫШЛЕННОСТИ:</t>
  </si>
  <si>
    <t>ПИЩЕВАЯ КОМПЛЕКСНАЯ ДОБАВКА: ПЕПТОН ПРЕДСТАВЛЯЕТ СОБОЙ ПОРОШКООБРАЗНЫЙ ПРОДУКТ, ПОЛУЧЕН. ФЕРМЕНТАТИВНЫМ ГИДРОЛИЗОМ СВЕЖИХ ГОВЯЖЬИХ КОСТЕЙ, ПРЕДНАЗНАЧЕН ДЛЯ ИСПОЛЬЗОВАНИЯ В КАЧЕСТВЕ ПИЩЕВЫХ ДОБАВОК И АРОМАТИЗАТОРОВ, РАСФАСОВАН В МЕШКИ ПО 20 КГ, НЕ</t>
  </si>
  <si>
    <t>HVP POWDER SOY/MAIZE-ГИДРОЛИЗОВАННЫЙ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531.50 КГ.</t>
  </si>
  <si>
    <t>ИЗОЛЯТ СОЕВОГО БЕЛКА ПРОТЕАЛЬ, ИСПОЛЬЗУЕТСЯ ПРИ ПРОИЗВОДСТВЕ МЯСОПРОДУКТОВ: БЕЛОК ИЗОЛИРОВАННЫЙ ПРОТЕАЛЬ LINYI SHANSONG BIOLOGICAL PRODUCTS CO., LTD ОТСУТСТВУЕТ 500</t>
  </si>
  <si>
    <t>ИЗОЛЯТ СОЕВОГО БЕЛКА ПРОТЕАЛЬ, ИСПОЛЬЗУЕТСЯ ПРИ ПРОИЗВОДСТВЕ МЯСОПРОДУКТОВ: ВЕС БРУТТО С УЧЕТОМ ПОДДОНОВ 589.100 КГ</t>
  </si>
  <si>
    <t>БЕЛКОВЫЕ ВЕЩЕСТВА И ИХ ПРОИЗВОДНЫЕ ДЛЯ ИСПОЛЬЗОВАНИЯ В КАЧЕСТВЕ СЫРЬЯ ДЛЯ ПРОМПЕРЕРАБОТКИ В КОНЦЕНТРАТ СОЕДИНИТЕЛЬНЫХ БЕЛКОВ БЕЛПРО ( ВЫСШЕЙ КАТЕГОРИИ) ПИЩЕВОЙ ПРОМЫШЛЕННОСТИ ООО МОЖЕЛИТ ОТСУТСТВУЕТ 500</t>
  </si>
  <si>
    <t>ИЗОЛЯТ СОЕВОГО БЕЛКА "ПРОТЕАЛЬ" ДЛЯ ИСПОЛЬЗОВАНИЯ В ПИЩЕВОЙ ПРОМЫШЛЕННОСТИ. ВЕС-500 КГ.</t>
  </si>
  <si>
    <t>ГИДРОЛИЗАТ РАСТИТЕЛЬНОГО БЕЛКА HVP25-MR. СОСТАВ: ГИДРОЛИЗАТ БЕЛКА, СОЯ CAS 68607-88-5 - 40%, ХЛОРИД НАТРИЯ CAS 7647-14-5 - 40%; МАЛЬТОДЕКСТРИН CAS 9050-36-6 - 19%, КАРАМЕЛЬНЫЙ ЦВЕТ CAS 8028-89-5 - 1%. НЕ СОДЕРЖИТ В СОСТАВЕ МОЛОЧНЫХ ЖИРОВ, САХАРОЗЫ,И</t>
  </si>
  <si>
    <t>ИЗОЛЯТ СОЕВОГО БЕЛКА ПРОТЕАЛЬ ДЛЯ ИСПОЛЬЗОВАНИЯ В ПИЩЕВОЙ ПРОМЫШЛЕННОСТИ. ВЕС-500 КГ.</t>
  </si>
  <si>
    <t>ТРАДКОН СПЦ-ХЦ 200 СПОСОБ ПОЛУЧЕНИЯ-НА ПЕРВОМ ЭТАПЕ ИЗ СЕМЯН СОИ ИЗВЛЕКАЮТ МАСЛО. ПОСЛЕ ОТДЕЛЕНИЯ МАСЛА ОСТАЕТСЯ ШРОТ. ИЗ ШРОТА ПУТЕМ ВОДНОЙ ЭКСТРАКЦИИ ВЫДЕЛЯЮТ БЕЛОК, КОНЦЕНТРИРУЮТ, ГОМОГЕНИЗИРУЮТ И СУШАТ В РАСПЫЛИТЕЛЬНОЙ СУШИЛКЕ.   ПРИМЕНЕНИЕ-ПРИМЕ</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</si>
  <si>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500</t>
  </si>
  <si>
    <t>ПРОДУКТ БЕЛКОВЫЙ ИЗ ТЕКCТУРИРОВАННОЙ СОЕВОЙ МУКИ ПРЕДНАЗНАЧЕННЫЙ ДЛЯ УПОТРЕБЛЕНИЯ В ПИЩУ, НЕ СОДЕРЖАЩИЙ МОЛОЧНЫХ ЖИРОВ, С СОДЕРЖАНИЕМ КРАХМАЛА БОЛЕЕ 5%МАС. НЕ СОДЕРЖИТ ГМО:</t>
  </si>
  <si>
    <t>SOYA PROTEIN CONC FU-ПИЩЕВАЯ ДОБАВКА ДЛЯ ИСПОЛЬЗОВАНИЯ В ПИЩЕВОЙ ПРОМЫШЛЕННОСТИ ДЛЯ УЛУЧШЕНИЯ ТЕКСТУРЫ И ПИТАТЕЛЬНЫХ СВОЙСТВ ПРОДУКТА. НЕ СОДЕРЖИТ ГМО. УПАКОВАНА В МЕШКИ 25 КГ. ВЕС БРУТТО С УЧЕТОМ ВЕСА ПОДДОНА 529.00 КГ. : СОСТАВ: СОЕВЫЙ БЕЛОК (90%), ВОДА (6%), СОЕВОЕ МАСЛО (0.5%), СОЕВЫЙ ЛЕЦИТИН (0.5%), ЗОЛА (5%) GUSHEN BIOLOGICAL TECHNOLOGY GROUP CO. LTD ОТСУТСТВУЕТ 20107717 500</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</si>
  <si>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 М" БЕФСТРОГАНОВ" (PROTEX-M BEEFSTROGANOFF) - 500 КГ (25 МЕШКОВ ПО 20 КГ),</t>
  </si>
  <si>
    <t>МУКА ПШЕНИЧНАЯ ТЕКСТУРИРОВАННАЯ НА ОСНОВЕ КРАХМАЛОСОДЕРЖАЩЕГО СЫРЬЯ, ПРЕДНАЗНАЧЕНHАЯ ДЛЯ ПРИГОТОВЛЕНИЯ ПИЩИ И ПЕРЕРАБОТКИ В ГОТОВЫЕ БЛЮДА, НЕ СОДЕРЖИТ ГМО:</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</si>
  <si>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10/3П ЖЕЛТО-ОРАНЖЕВАЯ - 500 КГ (20 МЕШКОВ ПО 25 КГ),</t>
  </si>
  <si>
    <t>КОМПЛЕКСНАЯ ПИЩЕВАЯ ДОБАВКА, НЕ ЯВЛЯЕТСЯ ЛЕКАРСТВЕННЫМ СРЕДСТВОМ, БЕЗ СОДЕРЖАНИЯ ЭТИЛОВОГО СПИРТА, НЕ ДЛЯ ВЕТЕРИНАРИИ,ПРЕДСТАВЛЯЕТ СОБОЙ СМЕСЬ БЕЛКОВЫХ КОНЦЕНТРАТОВ, ПРЕДНАЗНАЧЕННЫХ ДЛЯ ЗАМЕЩЕНИЯ И ДОПОЛНЕНИЯ В МЯСНЫХ ИЗДЕЛИЯ.</t>
  </si>
  <si>
    <t>БЕЛКОВЫЕ КОНЦЕНТРАТЫ И ТЕКСТУРИРОВАННЫЕ БЕЛКОВЫЕ ВЕЩЕСТВА МУКА ТЕКСТУРИРОВАННАЯ НА ОСНОВЕ КРАХМАЛСОДЕРЖАЩЕГО СЫРЬЯ ПШЕНИЧНАЯ ПРОТЕКС-А 10/4 ТР2 ЗАО ОТСУТСТВУЕТ 500</t>
  </si>
  <si>
    <t>БЕЛКОВЫЕ КОНЦЕНТРАТЫ, НЕ СОДЕРЖАЩИЕ 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ДЛЯ ПИЩЕВОЙ ПРОМЫШЛЕННОСТИ</t>
  </si>
  <si>
    <t>ГОТОВЫЕ ПИЩЕВЫЕ ПРОДУКТЫ-БЕЛКОВЫЕ КОНЦЕНТРАТЫ</t>
  </si>
  <si>
    <t>БЕЛКОВЫЕ ВЕЩЕСТВА ЖИВОТНОГО ПРОИСХОЖДЕНИЯ-БАД "МОРСКОЙ КОЛЛАГЕН":</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</si>
  <si>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%:ПРОДУКТ ИЗ СОЕВОЙ МАССЫ, 14 УПАКОВОК ПО 720 ГР. (30 ШТУК ПО 24 ГР.) 09.2023,ВСЕГО-</t>
  </si>
  <si>
    <t>СЫРЬЕ ДЛЯ ИЗГОТОВЛЕНИЯ ПАРФЮМЕРНО-КОСМЕТИЧЕСКОЙ ПРОДУКЦИИ (НЕ ДЛЯ ИСПОЛЬЗОВАНИЯ В КАЧЕСТВЕ ФАРМАЦЕВТИЧЕСКИХ СУБСТАНЦИЙ):</t>
  </si>
  <si>
    <t>ПОРТУГАЛИЯ</t>
  </si>
  <si>
    <t>ГИДРОЛИЗАТ РЫБНЫЙ:</t>
  </si>
  <si>
    <t>ПРOДУКТ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</si>
  <si>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 ДЛЯ ПРОИЗВОДСТВА КОНДИТЕРСКИХ ИЗДЕЛИЙ БЕЗ ГМО (ВЕС БРУТТО С ПОДДОНАМИ 527.430 КГ)</t>
  </si>
  <si>
    <t>БЕЛКОВЫЕ ВЕЩЕСТВА (ВЕС БРУТТО С ПАЛЛ.616.000 КГ):</t>
  </si>
  <si>
    <t>ПИЩЕВОЙ ПРОДУКТ ИЗ ТЕКСТУРИРОВАННОГО СОЕВОГО БЕЛКА - СОЕВАЯ СПАРЖА СУШЕНАЯ , В ВИДЕ ПАЛОЧЕК, В ПАКЕТАХ ИЗ ПОЛИМЕРНОГО МАТЕРИАЛА.ДЛЯ ИСПОЛЬЗОВАНИЯ В ПИЩЕВОЙ ПРОМЫШЛЕННОСТИ.НЕ СОДЕРЖАТ ЭТИЛОВОГО СПИРТА.БЕЗ ГМО И НЕ ЯВЛЯЮТСЯ БИОЛОГИЧЕСКИ АКТИВНЫМИ</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</si>
  <si>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90 ПАЧЕК ПО 110 ГР -</t>
  </si>
  <si>
    <t>ПРОДУКТ БЕЛКОВЫЙ ИЗ ТЕКСТУРИРОВАННОЙ СОЕВОЙ МУKИ ПРЕДНАЗНАЧЕННЫЙ ДЛЯ УПОТРЕБЛЕНИЯ В ПИЩУ, НЕ СОДЕРЖАЩИЙ МОЛОЧНЫХ ЖИРОВ, С СОДЕРЖАНИЕМ ГЛЮКОЗЫ И КРАХМАЛА БОЛЕЕ 5%МАС. НЕ СОДЕРЖИТ ГМО:</t>
  </si>
  <si>
    <t>ГИДРОЛИЗАT КОЛЛАГЕНА ПИЩЕВОЙ.</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</si>
  <si>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540 УПАКОВКА</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</si>
  <si>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ПРОДУКТ ИЗ СОЕВОЙ МАССЫ 14 УПАКОВОК ПО 700 ГР:(20 ШТУК ПО 35 ГР.) 01.2024РАСФАСОВАНО</t>
  </si>
  <si>
    <t>ПРОДУКТ БЕЛКОВЫЙ ИЗ ТЕКСТУРИРОВАННОЙ СОЕВОЙ МУКИ ПРЕДНАЗНАЧЕННЫЙ ДЛЯ УПОТРЕБЛЕНИЯ В ПИЩУ, НЕ СОДЕРЖАЩИЙ МОЛОЧНЫХ ЖИРОВ, С СOДЕРЖАНИЕМ ГЛЮКОЗЫ И КРАХМАЛА БОЛЕЕ 5%МАС. НЕ СОДЕРЖИТ ГМО: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</si>
  <si>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1-3 - 486 КГ (27 МЕШКОВ ПО 18 КГ НА ПОДДОНЕ),</t>
  </si>
  <si>
    <t>БИОЛОГИЧЕСКИ АКТИВНЫЕ ДОБАВКИ К ПИЩЕ, БЕЗ СОДЕРЖАНИЯ ЭТИЛОBОГО СПИРТА И ЭТИЛОВОГО ДЕНАТУРИРОВАННОГО СПИРТА, НЕ ЯВЛЯЮТСЯ ЛЕКАРСТВЕННЫМ СРЕДСТВОМ:СЕРИЯ 4276T77104 СРОК ГОДНОСТИ ДО 01.10.2026.</t>
  </si>
  <si>
    <t>GHY ПРОДУКТ БЕЛКОВЫЙ ИЗ ТЕКСТУРИРОВАННОЙ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</si>
  <si>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 НЕ СОДЕРЖАЩИЕ МОЛОЧНЫЕ ЖИРЫ, САХАРОЗУ, ИЗОГЛЮКОЗУ, ГЛЮКОЗУ, КРАХМАЛ. ДЛЯ ИСПОЛЬЗОВАНИЯ В ПИЩЕВОЙ ПРОМЫШЛЕННОСТИ. НЕ СОДЕРЖАТ ГЕННО-МОДИФИЦИРОВАННЫХ ОРГАНИЗМОВ:</t>
  </si>
  <si>
    <t>10.07.2022</t>
  </si>
  <si>
    <t>ПРОДУКT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</si>
  <si>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МOЛОЧНЫХ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</si>
  <si>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МОЛОЧНЫX ЖИРОВ, СОДЕРЖАНИЕ САХАРА, КРАХМАЛА БОЛЕЕ 5 МАС. %: ПРОДУКТ ИЗ СОЕВОЙ МАССЫ 12 УПАКОВОК ПО 800 ГР. (20 ШТУК ПО 40 ГР.) 02.2024РАСФАСОВАНО</t>
  </si>
  <si>
    <t>ПРОДУКТ БЕЛКОВЫЙ ИЗ ТЕКСТУРИРОВАННОЙ СОЕВОЙ МУКИ ПРЕДНАЗНАЧЕН ДЛЯ УПОТРЕБЛЕНИЯ В ПИЩУ, НЕ СОДЕРЖИТ МОЛОЧНЫХ ЖИРОВ,С СОДЕРЖАНИЕМ САХАРОЗЫ, ИЗОГЛЮКОЗЫ,ГЛЮКОЗЫ ИЛИ КРАХМАЛА БОЛЕЕ 5%МАС.НЕ СОДЕРЖИТ ГМО: ПРОДУКТ ИЗ СОЕВОЙ МАССЫ 80 ПАЧЕК ПО 100 ГР - ВСЕГО</t>
  </si>
  <si>
    <t>ПИЩЕВЫЕ ПРОДУКТЫ В ДРУГОМ МЕСТЕ НЕ ПОИМЕНОВАННЫЕ И НЕ ВКЛЮЧЕННЫЕ , ШАШЛЫК ИЗ СОЕВОГО МЯСА В АССОРТИМЕНТЕ РАЗЛИЧНЫХ ВКУСОВ (ГОВЯДИНА, КУРИЦА, СПЕЦИИ АССОРТИ). СОСТАВ: СОЕВЫЙ ТКАНЕВЫЙ БЕЛОК, СОЛЬ, САХАР, ПEРЕЦ ЧИЛИ, КУНЖУТ, ТМИН, ПЕРЕЦ, СПЕЦИИ, ПИЩЕВЫЕ</t>
  </si>
  <si>
    <t>ПИЩЕВЫЕ ПРОДУКТЫ, В ДРУГОМ МЕСТЕ НЕ ПОИМЕНОВАННЫЕ ИЛИ НЕ ВKЛЮЧЕННЫЕ - ТОФУ С КРАСНЫМ МАСЛОМ. В СОСТАВЕ: СОЕВЫЕ БОБЫ, РАПСОВОЕ МАСЛО, ВОДА, ЛИКЕР, ГЛУТАМАТ НАТРИЯ, СОЛЬ, ПЕРЕЦ ЧИЛИ, СПЕЦИИ. В ПОТРЕБИТЕЛЬСКОЙ УПАКОВКЕ ПО 260 ГР.</t>
  </si>
  <si>
    <t>БЕЛКОВЫЕ ВЕЩЕСТВА (ВЕС БРУТТО С ПАЛЛ.544.700 КГ):</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</si>
  <si>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10 УПАКОВОК ПО 780 ГР. (10 ШТУК ПО 78 ГР.) 02.2024РАСФАСОВАНО</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</si>
  <si>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14 УПАКОВОК ПО 660 ГР. (30 ШТУК ПО 22 ГР.) 10.2023,ВСЕГО-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</si>
  <si>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660 ГР. (30 ШТУК ПО 22 ГР.) 08.2023 -</t>
  </si>
  <si>
    <t>ПРОДУКТ БЕЛКОВЫЙ ИЗ ТЕКСТУРИРОВАННОЙ СОЕВОЙ МУКИ ПРЕДНАЗНАЧЕННЫЙ ДЛЯ УПОTРЕБЛЕНИЯ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</si>
  <si>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66 ГР -</t>
  </si>
  <si>
    <t>СЫРЬЕ ДЛЯ ПИЩЕВОЙ ПРОМЫШЛЕННОСТИ, ПРЕДНАЗНАЧЕННОЕ ДЛЯ УНИЧТОЖЕНИЯ: COLLAGEN PEPTIDE IPH AVN-300КГ.; COLLAGEN IPH-160КГ.; УПАКОВКА - ПОЛИЭТИЛЕНОВЫЕ ПАКЕТЫ, ПОМЕЩЁННЫЕ В БУМАЖНЫЕ МЕШКИ. ВСЕГО: 23 МЕШ/460КГ.</t>
  </si>
  <si>
    <t>19.06.2022</t>
  </si>
  <si>
    <t>IXC БЕЛКОВЫЕ "КОНЦЕНТРАТЫ" И ТЕКСТУРИРОВАННЫЕ БЕЛКОВЫЕ ВЕЩЕСТВА</t>
  </si>
  <si>
    <t>ПРОЧИЕ ПЕПТОНЫ И ИХ ПРОИЗВОДНЫЕ:</t>
  </si>
  <si>
    <t>БEЛКОВЫЕ КОНЦЕНТРАТЫ И ТЕКСТУРИРОВАННЫЕ БЕЛКОВЫЕ ВЕЩЕСТВА, ПРОЧИЕ:</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</si>
  <si>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1030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</si>
  <si>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4050</t>
  </si>
  <si>
    <t>27.06.2020</t>
  </si>
  <si>
    <t>ПРОДУКТ БЕЛКОВЫЙ ИЗ ТЕКСТУРИРОВАННОЙ СОЕВОЙ МУКИ ПРЕДНАЗНАЧЕН ДЛЯ УПОТРЕБЛЕНИЯ В ПИЩУ, НЕ СОДЕРЖИТ МОЛОЧНЫХ ЖИРОВ,С СОДЕРЖАНИЕМ САХАРОЗЫ, ИЗОГЛЮКОЗЫ,ГЛЮКОЗЫ ИЛИ КРАХМАЛА БОЛЕЕ 5%МАС.НЕ СОДЕРЖИТ ГМО: ПРОДУКТ ИЗ СОЕВОЙ МАССЫ (ПАЛОЧКИ К ПИВУ) 14 : УПАКОВОК ПО 750 ГР (30 ШТ ПО 25 ГР) - ВСЕГО 602 ПАЧКА JIANGFA FOOD CO., LTD КИТАЙ JIANGFA 0</t>
  </si>
  <si>
    <t>06.01.2020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</si>
  <si>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2 УПАКОВКИ ПО 2560 ГР. (100 ШТУК ПО 25,6 ГР.) 11. 2019</t>
  </si>
  <si>
    <t>НАПИТОК LACTOHELP БЕЗАЛКОГОЛЬНЫЙ КОНЦЕНТРИРОВАННЫЙ, ФЕРМЕНТИРОВАННЫЙ НА ОСНОВЕ СОИ (СОСТАВ СОЯ, ПИЩЕВЫЕ ВОЛОКНА (ИНУЛИН), МОЛОЧНАЯ КИСЛОТА, ПОДКИСЛИТЕЛЬ), НЕ ЯВЛЯЕТСЯ ЛЕКАРСТВЕННЫМ СРЕДСТВОМ, РАСФАСОВАН ДЛЯ РОЗНИЧНОЙ ПРОДАЖИ В СТИК-ПАКЕТАХ, В 1</t>
  </si>
  <si>
    <t>ОВСЯНЫЙ БЕЛОК. ЯВЛЯЕТСЯ БЕЛКОВЫМ КОНЦЕНТРАТОМ, ИЗГОТОВЛЕННЫМ ИЗ ОВСЯНЫХ ОТРУБЕЙ. НЕ ПРЕДНАЗНАЧЕН ДЛЯ СПЕЦИАЛЬНОГО ПИТАНИЯ СПОРТСМЕНОВ, ЛЕЧЕБНОГО ДИЕТИЧЕСКОГО И ДИАБЕТИЧЕСКОГО ПИТАНИЯ. НЕ ЯВЛЯЕТСЯ ПИЩЕВОЙ ДОБАВКОЙ. НЕ КОМБИКОРМ. НE ПРЕДНАЗНАЧЕН ДЛЯ ПИ</t>
  </si>
  <si>
    <t>ОВСЯНЫЙ БЕЛОК. ЯВЛЯЕТСЯ БЕЛКОВЫМ КОНЦЕНТРАТОМ, ИЗГОТОВЛЕННЫМ ИЗ ОВСЯНЫХ ОТРУБЕЙ. НЕ ПРЕДНАЗНАЧЕН ДЛЯ СПЕЦИАЛЬНOГО ПИТАНИЯ СПОРТСМЕНОВ, ЛЕЧЕБНОГО ДИЕТИЧЕСКОГО И ДИАБЕТИЧЕСКОГО ПИТАНИЯ. НЕ ЯВЛЯЕТСЯ ПИЩЕВОЙ ДОБАВКОЙ. НЕ КОМБИКОРМ. НЕ ПРЕДНАЗНАЧЕН ДЛЯ ПИ</t>
  </si>
  <si>
    <t>ОВСЯНЫЙ БЕЛОК. ЯВЛЯЕТСЯ БЕЛКОВЫМ КОНЦЕНТРАТОМ, ИЗГОТОВЛЕННЫМ ИЗ ОВСЯНЫХ ОТРУБЕЙ. НЕ ПРЕДНАЗНАЧЕН ДЛЯ СПЕЦИАЛЬНОГО ПИТАНИЯ СПОРТСМЕНОВ, ЛЕЧЕБНОГО ДИЕТИЧЕСКОГО И ДИАБЕТИЧЕСКОГО ПИТАНИЯ. НЕ ЯВЛЯЕТСЯ ПИЩЕВОЙ ДОБАВКОЙ. НЕ КОМБИКОРМ. НЕ ПРЕДНАЗНАЧЕН ДЛЯ ПИ</t>
  </si>
  <si>
    <t>БЕЛКОВЫЕ КOНЦЕНТРАТЫ И ТЕКСТУРИРОВАННЫЕ БЕЛКОВЫЕ ВЕЩЕСТВА, ДЛЯ ПРОИЗВОДСТВА КОНДИТЕРСКИХ ИЗДЕЛИЙ БЕЗ ГМО (ВЕС БРУТТО С ПОДДОНАМИ 481.750 КГ).</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</si>
  <si>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45 КАНИСТР ПО 10 КГ НА 1</t>
  </si>
  <si>
    <t>07.08.2022</t>
  </si>
  <si>
    <t>СОЕВЫЙ БЕЛКОВЫЙ КОНЦЕНТРАТ. НЕ СОДЕРЖАТ МОЛОЧНЫХ ЖИРОВ, САХАРОЗЫ, ИЗОГЛЮКОЗЫ, ГЛЮКОЗЫ И КРАХМАЛА (ИЛИ СОДЕРЖАТ МЕНЕЕ 5%): НЕ СОДЕРЖИТ СПИРТА.НЕ ДЛЯ РОЗНИЧНОЙ ПРОДАЖИ. ВВОЗИМАЯ ПРОДУКЦИЯ ПРЕДНАЗНАЧЕНА ДЛЯ ОБРАЩЕНИЯ ИСКЛЮЧИТЕЛЬНО НА ТЕРРИТОРИИ РОССИЙСК</t>
  </si>
  <si>
    <t>БЕЛКОВЫЕ ВЕЩЕСТВА (ВЕС БРУТТО С ПАЛЛ.489.900 КГ):</t>
  </si>
  <si>
    <t>БЕЛКОВЫЕ ВЕЩЕСТВА: NUTRILAN I 50 BP - ГИДРОЛИЗИРОВАННЫЙ КОЛАГЕН (ЧАСТИЧ.ГИДРОЛИЗАТ),ПРОЗР.ЖИДКОСТЬ,ПРИМЕН.В КОСМЕТИЧ.ПРОМ-ТИ В КАЧ.АКТИВНОЙ ДОБАВКИ В ПРОИЗВ-ВЕ СРЕДСТВ ПО УХОДУ ЗА ВОЛОСАМИ,НЕ ПИЩ.ПРОДУКЦИЯ,НЕ ДЛЯ РОЗНИЧ.ПРОДАЖИ (В ПЛАСТ.БОЧКАХ ПО 150КГ), BASF SE BASF 50294768 450</t>
  </si>
  <si>
    <t>КАЗАХСТАН</t>
  </si>
  <si>
    <t>ТАИЛАНД</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</si>
  <si>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ВЕТЕРИHАРИИ, МАРКИРОВКА</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</si>
  <si>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</si>
  <si>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10 УПАКОВОК ПО 900 ГР. (20 ШТУК ПО 45 ГР.) 08.2023 -</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</si>
  <si>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КРАXМАЛА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</si>
  <si>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12 УПАКОBОК ПО 750 ГР. (30 ШТУК ПО 25 ГР.) 02.2024РАСФАСОВАНО</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</si>
  <si>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t>
  </si>
  <si>
    <t>VN SW SPORT СЫВОРОТОЧНЫЙ ПРОТЕИН ВАНИЛЬНОЕ МОРОЖЕНОЕ, 500 Г - 850 ШТ.</t>
  </si>
  <si>
    <t>БИОЛОГИЧЕСКИ АКТИВНАЯ ДОБАВКА К ПИЩЕ НА ОСНОВЕ БЕЛКОВЫХ КОНЦЕНТРАТОВ, В ВИДЕ ПОРОШКА , ПРЕД ДЛЯ ЛИЦ С ПОВЫШЕННОЙ ФИЗИЧЕСКОЙ НАГРУЗКОЙ, НЕ СОДЕРЖИТ ГМО:</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</si>
  <si>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5%МАС. НЕ CОДЕРЖИТ ГМО:</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</si>
  <si>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</si>
  <si>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15 БАНОК ПО 590 ГР. 05. 2020 BEIJING ERSHANG WANGZHIHE FOOD CO., LTD, : WANGZHIHE 750</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</si>
  <si>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14 УПАКОВОК ПО 630 ГР. (30 ШТУК ПО 21 ГР.) 10.2023,ВСЕГО-</t>
  </si>
  <si>
    <t>ПРОДУКТ БЕЛКОВЫЙ ИЗ TЕКСТУРИРОВАННОЙ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</si>
  <si>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HЕ СОДЕРЖИТ ГМО:</t>
  </si>
  <si>
    <t>МАССА СОЕВАЯ (СПАРЖА), СРОК ХРАНЕНИЯ 12 МЕСЯЦЕВ, ДЛЯ УПОТРЕБЛЕНИЯ В ПИЩУ, ВСЕГО- 49Х(18Х500Г) - 441КГ : ПРОДОВОЛЬСТВЕННАЯ КОМПАНИЯ С ООО ВЕК-ХАОЦЗЯ, КИТАЙ ХАОЦЗЯ 0</t>
  </si>
  <si>
    <t>ГОТОВЫЕ ПИЩЕВЫЕ ПРОДУКТЫ-БЕЛКОВЫЕ КОНЦЕНТРАТЫ (НЕ СОДЕРЖАТ НАРКОТИЧЕСКИХ И ПСИХОТРОПНЫХ КОМПОНЕНТОВ, НЕ СОДЕРЖАТ СПИРТ)</t>
  </si>
  <si>
    <t>DRK БЕЛКОВЫЕ ВЕЩЕСТВА (НЕ ПИЩ.ПРОДУКЦИЯ),ВЕС БРУТТО С С ПАЛЛ.502.600 КГ: BPIN</t>
  </si>
  <si>
    <t>ПРОДУКТ БЕЛКОВЫЙ ИЗ ТЕКСТУРИРОВАННОЙ СОЕВОЙ МУКИ ПРЕДНАЗНАЧЕННЫЙ ДЛЯ УПОТРЕБЛЕНИЯ В ПИЩУ, НЕ СОДЕРЖАЩИЙ МОЛОЧНЫХ ЖИРОВ, С СОДЕPЖАНИЕМ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</si>
  <si>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СОДЕРЖАНИЕ САXАРА, КРАХМАЛА БОЛЕЕ 5 МАС. %: ПРОДУКТ ИЗ СОЕВОЙ МАССЫ 14 УПАКОВОК ПО 620 ГР. (20 ШТУК ПО 31 ГР.) 02.2024РАСФАСОВАНО</t>
  </si>
  <si>
    <t>ПРОДУКТ БЕЛКОВЫЙ ИЗ ТЕКСТУРИРОВАННОЙ СОЕВОЙ МУКИ ПРЕДНАЗНАЧЕННЫЙ ДЛЯ УПОТРЕБЛЕНИЯ В ПИЩУ, НЕ СОДЕРЖАЩИЙ МОЛОЧНЫХ ЖИРОВ, С СОДЕРЖАНИЕМ КРАХМAЛА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</si>
  <si>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БОЛЕE 5%МАС. НЕ СОДЕРЖИТ ГМО:</t>
  </si>
  <si>
    <t>МАССА СОЕВАЯ (СПАРЖА), СРОК ХРАНЕНИЯ 12 МЕСЯЦЕВ, ДЛЯ УПОТРЕБЛЕНИЯ В ПИЩУ, ВСЕГО- 48Х(18Х500Г) - 432КГ : ПРОДОВОЛЬСТВЕННАЯ КОМПАНИЯ С ООО ВЕК-ХАОЦЗЯ, КИТАЙ ХАОЦЗЯ 0</t>
  </si>
  <si>
    <t>IXC 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</si>
  <si>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 ПРОЧИЕ: МАССА СОЕВАЯ ПРОТЕИНОВАЯ; РАСФАСОВАНА В ПОТРЕБИТЕЛЬСКУЮ УПАКОВКУ ПО 210 ГР., ДАТА ВЫПУСКА 10.2024 Г., ВСЕГО 2040 ПАЧЕКВВОЗИМАЯ ПРОДУКЦИЯ ПРЕДНАЗНАЧЕНА ДЛЯ ОБРАЩЕНИЯ ИСКЛЮЧИТЕЛЬНО НА Т</t>
  </si>
  <si>
    <t>БЕЛКОВЫЕ КОНЦЕНТРАТЫ И ТЕКСТУРИРОВАННЫЕ БЕЛКОВЫЕ ВЕЩЕСТВА, ПРОЧИЕ:МАССА СОЕВАЯ ПРОТЕИНОВАЯ, РАСФАСОВАНА В ПОТРЕБИТЕЛЬСКУЮ УПАКОВКУ ПО 210 ГР., ДАТА ВЫПУСКА 11.2024 Г., ВСЕГО 2040 ПАЧЕК.</t>
  </si>
  <si>
    <t>ГОТОВЫЕ ПИЩЕВЫЕ ПРОДУКТЫ-БЕЛКОВЫЕ КОНЦЕНТРАТЫ (НЕ СОДЕРЖАТ НАРКОТИЧЕСКИХ И ПСИХОТРОПНЫХ КОМПОНЕНТОВ, НЕ СОДЕРЖАТ СПИРТ) БАТОНЧИКИ СЕРИИ YOO GO: DETOX - BEAUTY СО ВКУСОМ ЛЕСНЫЕ ЯГОДЫ НАТУРАЛЬНЫЙ ПИТАТЕЛЬНЫЙ КОКТЕЙЛЬ ЕЖЕВИКА ( BLACKBERRY ) СЕРИИ YOO GO 175 Г НАТУРАЛЬНЫЙ ПИТАТЕЛЬНЫЙ КОКТЕЙЛЬ СЕРИИ YOO GO КОКОСОВОЕ ПЕЧЕНЬЕ (COCONUT BUSQUIT) СПЕЦИАЛИЗИРОВАННАЯ ПИЩЕВАЯ ПРОДУКЦИЯ ДЛЯ ПИТАНИЯ СПОРТСМЕНОВ МУЛЬТИКОМПОНЕНТНЫЙ ПРОТЕИН ПРЕМИУМ-КЛАССА SIBERIAN SUPERNATURAL SPORT (ВКУС КАКАО) 500 Г ОБОГОЩЕННЫЕ ПРОДУКТЫ ПИТАНИЯ: НАТУРАЛЬНЫЕ ПИТАТЕЛЬНЫЕ КОКТЕЙЛИ СЕРИИ YOO GO КАКАО И ИМБИРЬ / COCOA AND GINGER СПЕЦИАЛИЗИРОВАННАЯ ПИЩЕВАЯ ПРОДУКЦИЯ ДЛЯ ПИТАНИЯ СПОРТСМЕНОВ МУЛЬТИКОМПОНЕНТНЫЙ ПРОТЕИН ПРЕМИУМ-КЛАССА SIBERIAN SUPER NATURAL SPORT МАЛИНА И ШОКОЛАД ОБОГОЩЕННЫЕ ПРОДУКТЫ ПИТАНИЯ: НАТУРАЛЬНЫЕ ПИТАТЕЛЬНЫЕ КОКТЕЙЛИ СЕРИИ YOO GO ВАНИЛЬНАЯ ЛУКУМА / VANILLA LUCUMA ЛАБОРАТОРИЯ СОВРЕМЕННОГО ЗДОРОВЬЯ ООО SIBERIAN WELLNESS 252 ЛАБОРАТОРИЯ СОВРЕМЕННОГО ЗДОРОВЬЯ ООО SIBERIAN WELLNESS 40 ЛАБОРАТОРИЯ СОВРЕМЕННОГО ЗДОРОВЬЯ ООО SIBERIAN WELLNESS 30 ЛАБОРАТОРИЯ СОВРЕМЕННОГО ЗДОРОВЬЯ ООО SIBERIAN WELLNESS 30 ЛАБОРАТОРИЯ СОВРЕМЕННОГО ЗДОРОВЬЯ ООО SIBERIAN WELLNESS 30 ЛАБОРАТОРИЯ СОВРЕМЕННОГО ЗДОРОВЬЯ ООО SIBERIAN WELLNESS 5 ЛАБОРАТОРИЯ СОВРЕМЕННОГО ЗДОРОВЬЯ ООО SIBERIAN WELLNESS 740</t>
  </si>
  <si>
    <t>ПЕПТОН PLUS ИЗ КАЗЕИНА (ФЕРМЕНТНЫЙ ГИДРОЛИЗАТ), ДЛЯ БИОХИМИИ, ЛАБОРАТОРНЫЙ РЕАГЕНТ ДЛЯ ППРОВЕДЕНИЯ ЛАБОРАТОРНЫЙ И НАУЧНО-ИСЛЛЕДОВАТЕЛЬСКИХ РАБОТ., КАС № 91079-40-2, НЕ ДЛЯ МЕДИЦИНЫ, НЕ ДЛЯ ВЕТЕРИНАРИИ, НЕ ЯВЛЯЕТСЯ ОТХОДАМИ, НЕ ФАРМ СУБСТАНЦИЯ, БЕЗ</t>
  </si>
  <si>
    <t>БЕЛКОВЫЕ ВЕЩЕСТВА: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GLUADIN WP - ГИДРОЛИЗИРОВАННЫЙ ПРОТЕИН ПШЕНИЦЫ,ПОРОШОК БЕЛ.ЦВ.,ПРИМЕН.В КОСМЕТИЧ.ПРОМ-ТИ В КАЧ.УХАЖИВАЮЩЕГО КОМПОНЕНТА ПРИ ПРОИЗВ-ВЕ СРЕДСТВ ПО УХОДУ ЗА КОЖЕЙ И ВОЛОСАМИ,НЕ ДЛЯ РОЗН.ПРОДАЖИ (В БУМАЖ.МЕШКАХ ПО 12,50КГ), (В ПЛАСТ.КАНИСТРАХ ПО 25КГ), BASF SE BASF 50210972 400 BASF SE BASF 50398017 25</t>
  </si>
  <si>
    <t>ПРОДУКТЫ НА ОСНОВЕ ПРОИЗВОДНЫХ РАСТИТЕЛЬНЫХ БЕЛКОВЫХ ВЕЩЕСТВ, ИСПОЛЬЗУЮТСЯ В КАЧЕСТВЕ АКТИВНЫХ ИНГРЕДИЕНТОВ (СЫРЬЯ) ПРИ ПРОИЗВОДСТВЕ КОСМЕТИЧЕСКИХСРЕДСТВ НА ТЕРРИТОРИИ РФ. НЕ ДЛЯ РОЗНИЧНОЙ ПРОДАЖИ, НЕ ДЛЯ ВЕТЕРИНАРИИ, НЕ СОДЕРЖИТ ЭТИЛОВЫЙ СПИРТ</t>
  </si>
  <si>
    <t>БЕЛКОВЫЕ ВЕЩЕСТВА (ВЕС БРУТТО С ПАЛЛ.492.100 КГ):</t>
  </si>
  <si>
    <t>МАССА СОЕВАЯ ПРОТЕИНОВАЯ - СПАРЖА, СРОК ХРАНЕНИЯ 12 МЕСЯЦЕВ, ДЛЯ УПОТРЕБЛЕНИЯ В ПИЩУ, МАРКИРОВКА - ПРОДОВОЛЬСТВЕННАЯ КОМПАНИЯ С ООО ВЕК-ХАОЦЗЯ, ВСЕГО- 17Х(5Х5000Г) - 425КГ</t>
  </si>
  <si>
    <t>БЕЛКОВЫЕ КОНЦЕНТРАТЫ И ТЕКСТУРИРОВАННЫЕ БЕЛКОВЫЕ ВЕЩЕСТBА, ПРОЧИЕ:</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</si>
  <si>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CОДЕРЖИТ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</si>
  <si>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ТОФУ 15 БАНОК ПО 560 ГР. 06. 2020 - 750</t>
  </si>
  <si>
    <t>БЕЛКОВЫЕ КОНЦЕНTРАТЫ И ТЕКСТУРИРОВАННЫЕ БЕЛКОВЫЕ ВЕЩЕСТВА ДЛЯ ИСПОЛЬЗОВАНИЯ В ПИЩЕВОЙ ПРОМЫШЛЕННОСТИ, :</t>
  </si>
  <si>
    <t>IXC БЕЛКОВЫЕ "КОНЦЕНТРАТЫ" И ТЕКСТУРИРОВАННЫЕ БЕЛКОВЫЕ ВЕЩЕСТВА ДЛЯ ИСПОЛЬЗОВАНИЯ В ПИЩЕВОЙ ПРОМЫШЛЕННОСТИ, :</t>
  </si>
  <si>
    <t>ПЕПТОНЫ И ИХ ПРОИЗВОДНЫЕ: КОЛЛАГЕН ГИДРОЛИЗОВАННЫЙ (ПЕПТИДЫ КОЛЛАГЕНА), НЕ ЯВЛЯЕТСЯ ОПАСНЫМ ОТХОДОМ, НЕ ЯВЛЯЕТСЯ ТОВАРОМ ВОЕННОГО И ДВОЙНОГО НАЗНАЧЕНИЯ</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</si>
  <si>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ДЛЯ ИСПОЛЬЗОВАНИЯ В</t>
  </si>
  <si>
    <t>ИЗОЛИРОВАННЫЙ СОЕВЫЙ БЕЛОК, БЕЗ СОД. ГМО</t>
  </si>
  <si>
    <t>ГИДРОЛИЗОВАННЫЙ БЫЧИЙ КОЛЛАГЕН В ВИДЕ ПОРОШКА БЕЛОГО ИЛИ ЖЕЛТОВАТОГО ЦВЕТА, СОСТАВ: БЕЛОК 90%,ВОДА 7%, ПРИМЕСИ 3%, ДЛЯ ПИЩЕВОЙ ПРОМЫШЛЕННОСТИ.</t>
  </si>
  <si>
    <t>МАССА СОЕВАЯ ПРОТЕИНОВАЯ - СПАРЖА, ДЛЯ УПОТРЕБЛЕНИЯ В ПИЩУ, МАРКИРОВКА - XUCHANG WANGJIA FOOD CO., LTDВВОЗИМАЯ ПРОДУКЦИЯ ПРЕДНАЗНАЧЕНА ДЛЯ ОБРАЩЕНИЯ ИСКЛЮЧИТЕЛЬНО НА ТЕРРИТОРИИ РФНЕ БАД</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</si>
  <si>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600 ГР. (30 ШТУК ПО 20 ГР.) 09.2023 -</t>
  </si>
  <si>
    <t>VEGGIE ПИТАТЕЛЬНЫЕ КОКТЕЙЛИ СЕРИИ YOO GO (YOO GO VEGGIE NUTRITION SHAKE (ORANGE-LIME) WITH SPIRULINA) 500 Г.</t>
  </si>
  <si>
    <t>КОНЦЕНТРАТ СОЕДИНИТЕЛЬНЫХ БЕЛКОВ БЕЛПРО (МАССОВАЯ ДОЛЯ БЕЛКА В ПЕРЕСЧЕТЕ НА СУХОЕ ВЕЩЕСТВО - 92. 8-94. 2%) , ПРЕДСТАВЛЯЕТ СОБОЙ ПОРОШОК БЕЗ ПОСТОРОННЕГО ЗАПАХА, ИЗГОТОВЛИВАЕТСЯ ИЗ ВЫСОКОКАЧЕСТВЕННОГО ГОВЯЖЬЕГО СЫРЬЯ, ГЕНЕТИЧЕСКИ НЕ МОДИФИЦИРОВАН</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</si>
  <si>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600 УПАКОВКА</t>
  </si>
  <si>
    <t>БЕЛКОВЫЕ КОНЦЕНТРАТЫ И ТЕКСТУРИРОВАННЫЕ БЕЛКОВЫЕ ВЕЩЕСТВА, ДЛЯ ПРОИЗВОДСТВА КОНДИТЕРСКИХ ИЗДЕЛИЙ БЕЗ ГМО (ВЕС БРУТТО С ПОДДОНАМИ 461.080 КГ)</t>
  </si>
  <si>
    <t>ПИЩЕВОЙ ПРОДУКТ ИЗ ТЕКСТУРИРОВАННОГО СОЕВОГО БЕЛКА - СОЕВАЯ СПАРЖА МАРИНОВАННАЯ , В ИНД. УПАКОВКАХ</t>
  </si>
  <si>
    <t>БЕЛКОВЫЕ ВЕЩЕСТВА ,ПРИМЕНЯЮТСЯ В КОСМЕТИЧЕСКОЙ ПРОМЫШЛЕННОСТИ В КАЧЕСТВЕ КОСМЕТИЧЕСКОГО АКТИВНОГО ВЕЩЕСТВА НЕ ДЛЯ МЕД.ЦЕЛЕЙ. НЕ ДЛЯ ВЕТЕРИНАРИИ. НЕ СОДЕРЖАТ ЭТИЛОВОГО СПИРТА: YOGHURT PROTEIN COS GBU -ФЕРМЕНТИРОВАННОЕ ОБЕЗЖИРЕННОЕ МОЛОКО РАСПЫЛИТЕЛЬНОЙ СУШКИ, ПОДВЕРГНУТОЕ ГАММА-ОБЛУЧЕНИЮ LIPOID KOSMETIK AG LIPOID KOSMETIK 400</t>
  </si>
  <si>
    <t>ПЕПТОНЫ И ИХ ПРОИЗВОДНЫЕ; БЕЛКОВЫЕ ВЕЩЕСТВА ПРОЧИЕ И ИХ ПРОИЗВОДНЫЕ- GLUADIN W 40 BP (ВОДА, ГИДРОЛИЗОВАННЫЙ ПШЕНИЧНЫЙ ПРОТЕИН, БЕНЗОАТ НАТРИЯ, ФЕНОКСИЭТАНОЛ) ПРИМЕНЯЕТСЯ B КАЧЕСТВЕ ПРОМЫШЛЕННОГО СЫРЬЯ ДЛЯ ПРОИЗВОДСТВА ПАРФЮМЕРНО-КОСМЕТИЧЕСКОЙ ПРОДУКЦ</t>
  </si>
  <si>
    <t>СМЕСЬ ДЕЗАМИНОКОЛАГЕНА, ГИАЛУРОНОВОЙ КИСЛОТЫ С ДОБАВЛЕНИЕМ ГЛИЦИРИНА И КОНСЕРВАНТОВ В ВИДЕ ЖЕЛЕОБРАЗНОЙ ЖИДКОСТИ МОЛОЧНОГО ЦВЕТА DESARON. 40 КАНИСТР ПО 10 КГ НА 1 ПАЛЛЕТЕ. ПРИМЕНЯЕТСЯ В КОСМЕТИЧЕСКОЙ ПРОМЫШЛЕННОСТИ ДЛЯ ПРОИЗВОДСТВА КРЕМОВ СРЕДСТВ П : О УХОДУ ЗА ТЕЛОМ,КОНДИЦИОНЕРОВ ДЛЯ ВОЛОС. НЕ ДЛЯ МЕДИЦИНСКИХ ЦЕЛЕЙ.НЕ ДЛЯ ВЕТЕРИНАРИИ. НЕ ОТНОСИТСЯ К КАТЕГОРИИ ОПАСНЫХ ОТХОДОВ. НЕ СОД.ЭТИЛОВОГО СПИРТА. GFN HERSTELLUNG VON NATUREXTRAKTEN GMBH ОТСУТСТВУЕТ 400</t>
  </si>
  <si>
    <t>L-КАРНИТИНА L-ТАРТРАТ ИСПОЛЬЗУЕТСЯ В КАЧЕСТВЕ СЫРЬЯ ДЛЯ ПРОИЗВОДСТВА БИОЛОГИЧЕСКИХ АКТИВНЫХ ДОБАВОК К ПИЩЕ;НЕ ДЛЯ ВЕТЕРИНАРИИ, НЕ НАРКОТИЧЕСКОЕ СРЕДСТВО, НЕ ОТХОДЫ, НЕ ЛЕКАРСТВЕННЫЕ СРЕДСТВА, БЕЗ СОДЕРЖАНИЯ СПИРТА;НЕ РАСФАСОВАН ДЛЯ РОЗНИЧНОЙ ПРОДАЖ</t>
  </si>
  <si>
    <t>БЕЛКОВЫЕ ВЕЩЕСТВА (ВЕС БРУТТО С ПАЛЛ.444.800 КГ):</t>
  </si>
  <si>
    <t>БЕЛКОВЫЕ ВЕЩЕСТВА (ВЕС БРУТТО С ПАЛЛ.444.800 КГ): GLUADIN SOY BENZ - ГИДРОЛИЗИРОВАННЫЙ ПРОТЕИН СОИ (ВОДН.РАСТВОР),ЖИДКОСТЬ ЖЕЛТ.ЦВЕТА, ПРИМЕН.В КОСМЕТИЧ.ПРОМ-ТИ В КАЧ.УХАЖИВАЮЩЕГО СРЕДСТВА ПРИ ПРОИЗВ-ВЕ СРЕДСТВ ПО УХОДУ ЗА КОЖЕЙ И ВОЛОСАМИ,НЕ ПИЩ. : ПРОДУКЦИЯ,НЕ ДЛЯ РОЗН.ПРОДАЖИ,(В ПЛАСТ.КАНИСТРАХ ПО 25КГ),АРТ.50372958 - 400.00 КГ; BASF SE BASF 0</t>
  </si>
  <si>
    <t>КОЛЛАГЕН ГИДРОЛИЗОВАННЫЙ ГОВЯЖИЙ,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 GELNEX INDUSTRIA E COMERCIO LTDA, 4266 ОТСУТСТВУЕТ ОТСУТСТВУЕТ ОТСУТСТВУЕТ ОТСУТСТВУЕТ 400</t>
  </si>
  <si>
    <t>ГИДРОЛИЗОВАННЫЙ КЕРАТИН (ВОДНЫЙ РАСТВОР) "VARI-KER WL NP" (СОСТАВ:ГИДРОЛИЗОВАННЫЙ КЕРАТИН (CAS №69430-36-0)-10-25%,ВОДА-75-90%: ЖИДКОСТЬ), ПАРТИЯ № A2101000050, АРТ.155100213, ИСПОЛЬЗУЕТСЯ В КАЧЕСТВЕ КОНДИЦИОНИРУЮЩЕЙ ДОБАВКИ ПРИ ПРОИЗВОДСТВЕ</t>
  </si>
  <si>
    <t>ПРОЧИЕ БЕЛКОВЫЕ КОНЦЕНТРАТЫ И ТЕКСТУРИРОВАННЫЕ БЕЛКОВЫЕ ВЕЩЕСТВА, БЕЗ СОД. ГМО, ДЛЯ ИСПОЛЬЗОВАНИЯ В ШИРОКОМ СПЕКТРЕ ПИЩЕВЫХ ПРОДУКТОВ</t>
  </si>
  <si>
    <t>DRK БEЛОК ЖИВОТНЫЙ ИЗ ИЗ СВИНОЙ ШКУРЫ, ПРЕДНАЗНАЧЕН ДЛЯ ИСПОЛЬЗОВАНИЯ В КАЧЕСТВЕ ДОБАВКИ В ПИЩЕВОЙ ПРОМЫШЛЕННОСТИ ДЛЯ ИСПОЛЬЗОВАНИЯ В ЭМУЛЬГИРОВАННЫХ МЯСНЫХ СИСТЕМАХ: ВЕС БРУТТО С УЧЕТОМ ПОДДОНОВ 446.000 КГ</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</si>
  <si>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t>
  </si>
  <si>
    <t>ПРОЧИЕ БЕЛКОВЫЕ КОНЦЕНТРАТЫ И ТЕКСТУРИРОВАННЫЕ БЕЛКОВЫЕ ВЕЩЕСТВА, КОКТЕЙЛЬ С РАЗЛИЧНЫМИ ВКУСАМИ, НЕ ВОЕННОГО НАЗНАЧЕНИЯ</t>
  </si>
  <si>
    <t>БЕЛКОВЫЕ ВЕЩЕСТВА (ВЕС БРУТТО С ПАЛЛ. 444.800КГ): GLUADIN WQT P - ГИДРОЛИЗИРОВАННЫЙ ПРОТЕИН ПШЕНИЦЫ (ВОДН.Р-Р),ЖИДКОСТЬ ЖЕЛТ.ЦВЕТА, ПРИМЕН.В КОСМЕТИЧ.ПРОМ-ТИ В КАЧ.УХАЖИВАЮЩЕГО АГЕНТА ПРИ ПРОИЗВ-ВЕ СРЕДСТВ ПО УХОДУ ЗА КОЖЕЙ И ВОЛОСАМИ,НЕ ПИЩ. ПРОДУКЦИЯ,НЕ ДЛЯ РОЗН.ПРОДАЖИ,(В ПЛАСТ.КАНИСТРАХ ПО 25КГ),АРТ.50373057 - 400.00 КГ :</t>
  </si>
  <si>
    <t>БЕЛКОВЫЕ ВЕЩЕСТВА (ВЕС БРУТТО С ПАЛЛ. 444.800 КГ): GLUADIN WQT P - ГИДРОЛИЗИРОВАННЫЙ ПРОТЕИН ПШЕНИЦЫ (ВОДН.Р-Р),ЖИДКОСТЬ ЖЕЛТ.ЦВЕТА,ПРИМЕН.В КОСМЕТИЧ. ПРОМ-ТИ В КАЧ.УХАЖИВАЮЩЕГО АГЕНТА ПРИ ПРОИЗВ-ВЕ СРЕДСТВ ПО УХОДУ ЗА КОЖЕЙ И ВОЛОСАМИ, НЕ ПИЩ.</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</si>
  <si>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ВЕС БРУТТО С УЧЕТОМ ПОДДОНОВ 433.200 КГ</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</si>
  <si>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БЕЛОК ЖИВОТНЫЙ БЕЛКОТОН А 99 ООО ДМИТРОВСКИЙ БЕЛКОВЫЙ КОМБИНАТ ОТСУТСТВУЕТ 400</t>
  </si>
  <si>
    <t>ТЕКСТУРИРОВАННЫЕ БЕЛКОВЫЕ ПРОДУКТЫ, ПРЕДНАЗНАЧЕННЫЕ ДЛЯ ПРИГОТОВЛЕНИЯ ПИЩИ И ПЕРЕРАБОТКИ В ГОТОВЫЕ БЛЮДА, НЕ СОДЕРЖАТ ГМО: - БЕЛОК РАСТИТЕЛЬНЫЙ ТЕКСТУРИРОВАННЫЙ (ВОЛОКНИСТЫЙ ТЕКСТУРАТ) ПРОТЕКС-М 70 Ф20-40 - 60 КГ (6 МЕШКОВ ПО 10 КГ), В КУСКАХ РАЗМЕРОМ 20Х40 ММ, ЦВЕТ БЕЖЕВЫЙ, С СОДЕРЖАНИЕМ БЕЛКА НЕ МЕНЕЕ 70%, СЫРОГО ЖИРА НЕ БОЛЕЕ 0.5 %; - БЕЛОК РАСТИТЕЛЬНЫЙ ТЕКСТУРИРОВАННЫЙ (ВОЛОКНИСТЫЙ ТЕКСТУРАТ) ПРОТЕКС-М 70 Ф20-40 КРАШЕНЫЙ Р1, ЦВЕТ БЛЕДНО-КРАСНЫЙ - 60 КГ (6 МЕШКОВ ПО 10 КГ), В КУСКАХ РАЗМЕРОМ 20Х40 ММ, С СОДЕРЖАНИЕМ БЕЛКА НЕ МЕНЕЕ 70%, СЫРОГО ЖИРА НЕ БОЛЕЕ 0.5 %; - БЕЛОК РАСТИТЕЛЬНЫЙ ТЕКСТУРИРОВАННЫЙ (ВОЛОКНИСТЫЙ ТЕКСТУРАТ) ПРОТЕКС-М 70 Ф20-40 КРАШЕНЫЙ Р2, ЦВЕТ ЯРКО-КРАСНЫЙ - 160 КГ (16 МЕШКОВ ПО 10 КГ), В КУСКАХ РАЗМЕРОМ 20Х40 ММ, С СОДЕРЖАНИЕМ БЕЛКА НЕ МЕНЕЕ 70%, СЫРОГО ЖИРА НЕ БОЛЕЕ 0.5 %; - БЕЛОК РАСТИТЕЛЬНЫЙ ТЕКСТУРИРОВАННЫЙ ПРОТЕКС-М 65/P3 - 60 КГ (6 МЕШКОВ ПО 10 КГ), В КУСОЧКАХ РАЗЛИЧНОЙ ФОРМЫ, ЦВЕТ ЯРКО-КРАСНЫЙ, С СОДЕРЖАНИЕМ БЕЛКА НЕ МЕНЕЕ 65%, СЫРОГО ЖИРА НЕ БОЛЕЕ 1.5 %; - БЕЛОК РАСТИТЕЛЬНЫЙ ТЕКСТУРИРОВАННЫЙ ПРОТЕКС-М 65/P4 - 60 КГ (6 МЕШКОВ ПО 10 КГ), В КУСОЧКАХ РАЗЛИЧНОЙ ФОРМЫ, ЦВЕТ БЕЖЕВЫЙ, С СОДЕРЖАНИЕМ БЕЛКА НЕ МЕНЕЕ 65%, СЫРОГО ЖИРА НЕ БОЛЕЕ 1.5 %. ЗАО ПАРТНЕР-М ПРОТЕКС-М 0</t>
  </si>
  <si>
    <t>БЕЛОК ИЗОЛИРОВАННЫЙ ПРОТЕАЛЬ, ИСПОЛЬЗУЕТСЯ ПРИ ПРОИЗВОДСТВЕ МЯСОПРОДУКТОВ: ВЕС БРУТТО С УЧЕТОМ ПОДДОНОВ 433.200 КГ</t>
  </si>
  <si>
    <t>БЕЛКОВЫЕ ВЕЩЕСТВА: ИЗОЛЯТ СОЕВОГО БЕЛКА, НЕТЕКСТУРИРОВАННЫЙ, В ВИДЕ ПОРОШКА, С СОДЕРЖАНИЕМ БЕЛКА НЕ MЕНЕЕ 90% (В СУХОМ ВЕЩЕСТВЕ) , СОДЕРЖАНИЕ ЖИРОВ НЕ БОЛЕЕ 1%, НЕ СОДЕРЖИТ ГМО, ДЛЯ ИСПОЛЬЗОВАНИЯ В ПРОИЗВОДСТВЕ МЯСНЫХ И КОЛБАСНЫХ ИЗДЕЛИЙ, РУБЛЕННЫХ П</t>
  </si>
  <si>
    <t>19.09.2020</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</si>
  <si>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КРАХИАЛА БОЛЕЕ 5%МАС, НЕ СОДЕРЖИТ ГМО: МАССА СОЕВАЯ ПРОТЕИНОВАЯ, 40 ПАЧЕК ПО 200 Г - ВСЕГО</t>
  </si>
  <si>
    <t>МУКА СОЕВАЯ ТЕКСТУРИРОВАННАЯ, ИСПОЛЬЗУЕТСЯ В ПИЩЕВОЙ ПРОМЫШЛЕННОСТИ, НЕ СОДЕРЖИТ МОЛОЧНЫХ ЖИРОВ,САХАРОЗЫ, ИЗОГЛЮКОЗЫ, ГЛЮКОЗЫ ИЛИ КРАХМАЛА:</t>
  </si>
  <si>
    <t>МАССА СОЕВАЯ ПРОТЕИНОВАЯ - СПАРЖА, СРОК ХРАНЕНИЯ 12 МЕСЯЦЕВ, ДЛЯ УПОТРЕБЛЕНИЯ В ПИЩУ, МАРКИРОВКА - ПРОДОВОЛЬСТВЕННАЯ КОМПАНИЯ С ООО ВЕК-ХАОЦЗЯ, ВСЕГО- 50Х(40Х200Г) - 400КГ</t>
  </si>
  <si>
    <t>МУКА ПШЕНИЧНАЯ ТЕКСТУРИРОВАННАЯ, ИСПОЛЬЗУЕТСЯ В ПИЩЕВОЙ ПРОМЫШЛЕННОСТИ: ПРОТЕКС-А 10/4 ТР2 ЗАО ПАРТНЕР-М ОТСУТСТВУЕТ ОТСУТСТВУЕТ 400</t>
  </si>
  <si>
    <t>МАССА СОЕВАЯ ПРОТЕИНОВАЯ - СПАРЖА, СРОК ХРАНЕНИЯ 12 МЕСЯЦЕВ, ДЛЯ УПОТРЕБЛЕНИЯ В ПИЩУ, МАРКИРОВКА - ПРОДОВОЛЬСТВЕННАЯ КОМПАНИЯ С ООО "ВЕК-ХАОЦЗЯ", ВСЕГО- 50Х(40Х200Г) - 400КГ</t>
  </si>
  <si>
    <t>ТЕКСТУРИРОВАННЫЙ РАСТИТЕЛЬНЫЙ БЕЛКОВЫЙ ПРОДУКТ (КОНЦЕНТРАТ СОЕВОГО БЕЛКА) ARCON T 158-118 - 396.90 КГ, В 35 МЕШКАХ ПО 11.34КГ, ДЛЯ ИСПОЛЬЗОВАНИЯ В ПИЩЕВОЙ ПРОМЫШЛЕННОСТИ ПРИ ПРОИЗВОДСТВЕ ИЗДЕЛИЙ ИЗ РЫБЫ И СУРИМИ.</t>
  </si>
  <si>
    <t>LYU ТЕКСТУРИРОВАННЫЙ  ТЕКСТУРИРОВАННЫЙ РАСТИТЕЛЬНЫЙ БЕЛКОВЫЙ ПРОДУКТ (КОНЦЕНТРАТ СОЕВОГО БЕЛКА) ARCON T 158-130 - 396..90 КГ, В 35 МЕШКАХ ПО 11.34КГ, ДЛЯ ИСПОЛЬЗОВАНИЯ В ПИЩЕВОЙ ПРОМЫШЛЕННОСТИ ПРИ ПРОИЗВОДСТВЕ ИЗДЕЛИЙ ИЗ РЫБЫ И СУРИМИ.</t>
  </si>
  <si>
    <t>БЕЛКОВЫЙ ПРОДУКТ СОЕВЫЙ "СОЕВАЯ СПАРЖА СУШЕНАЯ ФУЧЖУ"-44 КОРОБКИ(ШТ, В ОДНОЙ КОРОБКЕ-9КГ). СОСТАВ:СОЕВЫЕ БОБЫ, ВОДА. ДЛЯ ИСПОЛЬЗОВАНИЯ В ПИЩЕВОЙ ПРОМЫШЛЕННОСТИ.</t>
  </si>
  <si>
    <t>MRW БЕЛКОВЫЕ ВЕЩЕСТВА ЖИВОТНОГО ПРОИСХОЖДЕНИЯ-БАД "МОРСКОЙ КОЛЛАГЕН" : BPICLM</t>
  </si>
  <si>
    <t>БЕЛКОВЫЕ КОНЦЕНТРАТЫ И ТЕКСТУРИРОВАННЫЕ БЕЛКОВЫЕ ВЕЩЕСТВА, ДЛЯ ПРОИЗВОДСТВА КОНДИТЕРСКИХ ИЗДЕЛИЙ БЕЗ ГМО (ВЕС БРУТТО С ПОДДОНАМИ 420.850 КГ)</t>
  </si>
  <si>
    <t>ПРОЧИЕ БЕЛКОВЫЕ КОНЦЕНТРАТЫ И ТЕКСТУРИРОВАННЫЕ БЕЛКОВЫЕ ВЕЩЕСТВА: Т</t>
  </si>
  <si>
    <t>ГОТОВЫЕ ПИЩЕВЫЕ ПРОДУКТЫ; СОЕВЫЙ ТВОРОГ, НЕ СОДЕРЖИТ ГМО, РАСФАСОВАН ДЛЯ РОЗНИЧНОЙ ПРОДАЖИ.</t>
  </si>
  <si>
    <t>VN SW SPORT СЫВОРОТОЧНЫЙ ПРОТЕИН ВАНИЛЬHОЕ МОРОЖЕНОЕ, 500 Г - 720 ШТ.</t>
  </si>
  <si>
    <t>БЕЛОК РАСТИТЕЛЬНЫЙ ТЕКСТУРИРОВАННЫЙ ПРОТЕКС М. СОЕВЫЙ, ПРИМЕНЯЕТСЯ В КАЧЕСТВЕ СЫРЬЕВОГО КОМПОНЕНТА В ПИЩЕВОЙ ПРОМЫШЛЕННОСТИ. НЕ СОДЕРЖИТ МОЛОЧНЫХ ЖИРОВ, САХАРОЗЫ, ИЗОГЛЮКОЗЫ, ГЛЮКОЗЫ И КРАХМАЛА. НЕ ПРЕДНАЗНАЧЕН ДЛЯ ВЕТЕРИНАРИИ. НЕ ЯВЛЯЕТСЯ ПРОДУКТО</t>
  </si>
  <si>
    <t>КОНЦЕНТРАТ СОЕВОГО БЕЛКА ARCON S 066-400 - 380 КГ В 19 МЕШКАХ ПО 20 КГ, ДЛЯ ИСПОЛЬЗОВАНИЯ В ПИЩЕВОЙ ПРОМЫШЛЕННОСТИ ПРИ ПРОИЗВОДСТВЕ ИЗДЕЛИЙ ИЗ РЫБЫ И СУРИМИ. НЕ СОДЕРЖИТ ЭТИЛОВЫЙ СПИРТ. НЕ СОДЕРЖИТ САХАРОЗЫ, ГЛЮКОЗЫ, ИЗОГЛЮКОЗЫ, МОЛОЧНОГО ЖИРА,</t>
  </si>
  <si>
    <t>МАССА СОЕВАЯ ПРОТЕИНОВАЯ - СПАРЖА, СРОК ХРАНЕНИЯ 12 МЕСЯЦЕВ, ДЛЯ УПОТРЕБЛЕНИЯ В ПИЩУ, МАРКИРОВКА - ПРОДОВОЛЬСТВЕННАЯ КОМПАНИЯ С ООО ВЕК-ХАОЦЗЯ, ВСЕГО- 40Х(9500Г) - 380КГ</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</si>
  <si>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14 УПАКОВОК ПО 540 ГР. (30 ШТУК ПО 18 ГР.) 10.2023,ВСЕГО-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</si>
  <si>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3030</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</si>
  <si>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КЕТА 220 Г С/Б ББ ИКРА АНАЛОГ. КРАСНАЯ ГОРБУША 220 Г С/Б ББ ИКРА АНАЛОГ. КРАСНАЯ ГОРБУША 220 Г С/Б ББ ИКРА АНАЛОГ. КРАСНАЯ КЕТА 220 Г С/Б ББ ИКРА АНАЛОГ. КРАСНАЯ ФОРЕЛЬ 220 Г С/Б ББ ИКРА АНАЛОГ. КРАСНАЯ КЕТА 220 Г С/Б ББ ИКРА АНАЛОГ. КРАСНАЯ НЕРКА 220 Г С/Б ББ ИКРА АНАЛОГ. КРАСНАЯ ФОРЕЛЬ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402 ООО ТОРГОВЫЙ ДОМ БАЛТИЙСКИЙ БЕРЕГ БАЛТИЙСКИЙ БЕРЕГ БАЛТИЙСКИЙ БЕРЕГ ОТСУТСТВУЕТ ОТСУТСТВУЕТ 300 ООО ТОРГОВЫЙ ДОМ БАЛТИЙСКИЙ БЕРЕГ БАЛТИЙСКИЙ БЕРЕГ БАЛТИЙСКИЙ БЕРЕГ ОТСУТСТВУЕТ ОТСУТСТВУЕТ 18 ООО ТОРГОВЫЙ ДОМ БАЛТИЙСКИЙ БЕРЕГ БАЛТИЙСКИЙ БЕРЕГ БАЛТИЙСКИЙ БЕРЕГ ОТСУТСТВУЕТ ОТСУТСТВУЕТ 168 ООО ТОРГОВЫЙ ДОМ БАЛТИЙСКИЙ БЕРЕГ БАЛТИЙСКИЙ БЕРЕГ БАЛТИЙСКИЙ БЕРЕГ ОТСУТСТВУЕТ ОТСУТСТВУЕТ 300 ООО ТОРГОВЫЙ ДОМ БАЛТИЙСКИЙ БЕРЕГ БАЛТИЙСКИЙ БЕРЕГ БАЛТИЙСКИЙ БЕРЕГ ОТСУТСТВУЕТ ОТСУТСТВУЕТ 84 ООО ТОРГОВЫЙ ДОМ БАЛТИЙСКИЙ БЕРЕГ БАЛТИЙСКИЙ БЕРЕГ БАЛТИЙСКИЙ БЕРЕГ ОТСУТСТВУЕТ ОТСУТСТВУЕТ 360 ООО ТОРГОВЫЙ ДОМ БАЛТИЙСКИЙ БЕРЕГ БАЛТИЙСКИЙ БЕРЕГ БАЛТИЙСКИЙ БЕРЕГ ОТСУТСТВУЕТ ОТСУТСТВУЕТ 84</t>
  </si>
  <si>
    <t>БЕЛКОВЫЕ КОНЦЕНТРАТЫ И ТЕКСТУРИРОВАННЫЕ БЕЛKОВЫЕ ВЕЩЕСТВА, ДЛЯ ПРОИЗВОДСТВА КОНДИТЕРСКИХ ИЗДЕЛИЙ БЕЗ ГМО (ВЕС БРУТТО С ПОДДОНАМИ 397.130 КГ)</t>
  </si>
  <si>
    <t>ПPОДУКТ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</si>
  <si>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МУКА СОЕВАЯ ТЕКСТУРИРОВАННАЯ "ПРОТЕКС-М", ИСПОЛЬЗУЕТСЯ В ПИЩЕВОЙ ПРОМЫШЛЕННОСТИ:</t>
  </si>
  <si>
    <t>ПРОДУКТ ИЗ СОЕВОЙ МАССЫ С МАРКИРОВКОЙ LUOHE PINGPING FOODS CO., LTD, В ПОТРЕБИТЕЛЬСКОЙ УПАКОВКЕ, В ОДНОМ МЕСТЕ 6 УПАКОВОК ПО 1210 ГР. (10 ШТУК ПО 121 ГР.), ДАТА ИЗГ. 09.2023,ВСЕГО- 306 ШТ</t>
  </si>
  <si>
    <t>VN SW SPORT СЫВОРОТОЧНЫЙ ПРОТЕИН ВАНИЛЬНОЕ МОРОЖЕНОЕ,500 Г - 690 ШТ.</t>
  </si>
  <si>
    <t>ГИДРОЛИЗАТ СЫВОРОТОЧНОГО БЕЛКА WPH 3071, СОДЕРЖАНИЕ БЕЛКА 76.5%, ЖИРА 7% ДЛЯ ИСПОЛЬЗОВАНИЯ В ПРОИЗВОДСТВЕ ЗАМЕНИТЕЛЕЙ ГРУДНОГО МОЛОКА ДЛЯ УЛУЧШЕНИЯ ПИЩЕВАРЕНИЯ И НОРМАЛИЗАЦИИ МИКРОФЛОРЫ ДЕТЕЙ С РОЖДЕНИЯ, :</t>
  </si>
  <si>
    <t>ГИДРОЛИЗОВАННЫЙ БЕЛОК ПШЕНИЦЫ,СОИ, КУКУРУЗЫ, ПРИМЕНЯЮТСЯ В КАЧЕСТВЕ СЫРЬЕВОГО КОМПОНЕНТА ДЛЯ ПРОИЗВОДСТВА КОСМЕТИЧЕСКИХ СРЕДСТВ:</t>
  </si>
  <si>
    <t>ГИДРОЛИЗОВАННЫЙ БЕЛОК ПШЕНИЦЫ,СОИ, КУКУРУЗЫ, ПРИМЕНЯЮТСЯ В КАЧЕСТВЕ СЫРЬЕВОГО КОМПОНЕНТА ДЛЯ ПРОИЗВОДСТВА КОСМЕТИЧЕСКИХ СРЕДСТВ: KERAPLANT NPNF-ВНЕШНИЙ ВИД (ПРИ КОМНАТНОЙ ТЕМПЕРАТУРЕ)ОТ ПРОЗРАЧНОЙ ДО МУТНОЙ, КОРИЧНЕВОЙ ЖИДКОСТИ,ЗАПАХ-ХАРАКТЕРНЫЙ, НЕЗНАЧИТЕЛЬНЫЙ,СОСТАВ: ВОДА60%,ГИДРОЛИЗОВАННЫЙ ПШЕНИЧНЫЙ БЕЛОК-7-14%, ГИДРОЛИЗОВАННЫЙ СОЕВЫЙ БЕЛОК-3-8%,ГИДРОЛИЗОВАННЫЙ КУКУРУЗНЫЙ БЕЛОК-3-8%. TRI-K INDUSTRIES, INC. TRI-K INDUSTRIES 360</t>
  </si>
  <si>
    <t>ПЕПТОНЫ И ИХ ПPОИЗВОДНЫЕ; БЕЛКОВЫЕ ВЕЩЕСТВА И ИХ ПРОИЗВОДНЫЕ:</t>
  </si>
  <si>
    <t>БЕЛКОВЫЕ ВЕЩЕСТВА (ВЕС БРУТТО С ПАЛЛ.424.500 КГ):</t>
  </si>
  <si>
    <t>БЕЛОК РАСТИТЕЛЬНЫЙ ТЕКСТУРИРОВАННЫЙ "ПРОТЕКС-М" 65/Р4, В МЕШКАХ ПО 10 КГ</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</si>
  <si>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</si>
  <si>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БЕЛКОВЫЕ КОНЦЕНТРАТЫ И ТЕКСТУРИРОВАННЫЕ БЕЛКОВЫЕ ВЕЩЕСТВА - ТОФУ</t>
  </si>
  <si>
    <t>БЕЛКОВЫЕ КОНЦЕНТРАТЫ ДЛЯ ПРИГОТОВЛЕНИЯ БЕЛКОВЫХ НАПИТКОВ, В УПАКОВКАХ НА ПОДДОНАХ, ВЕС БРУТТО С ПОДДОНАМИ 403.406 КГ.:</t>
  </si>
  <si>
    <t>ИКРА ОСЕТРОВЫХ РЫБ, ИМИТИРОВАННАЯ, МАССА НЕТТО 180 Г, СОСТАВ: РЫБНЫЙ БУЛЬОН-50%, СОЛЬ-3%, ЗАГУСТИТЕЛИ: ЭКСТРАКТ БУРЫХ ВОДОРОСЛЕЙ -АЛЬГИНАТ НАТРИЯ-1%, ЭКСТРАКТ БУРЫХ ВОДОРОСЛЕЙ АГАР-0,5%, АРОМАТИЗАТОР ИКРЫ ИДЕНТИЧНЫЙ НАТУРАЛЬНОМУ-0,2%, КРАСИТЕЛЬ</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</si>
  <si>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30 БАНОК ПО 590 ГР - ВСЕГО 600 БАНКА : BEIJING ERSHANG WANGZHIHE FOOD CO., LTD, КИТАЙ WANGZHIHE 0</t>
  </si>
  <si>
    <t>БЕЛКОВЫЕ КОНЦЕНТРАТЫ И ТЕКСТУРИРОВАННЫЕ БЕЛКОВЫЕ ВЕЩЕСТВА (НЕ СОДЕРЖАТ НАРКОТИЧЕСКИХ И ПСИХОТРОПНЫХ КОМПОНЕНТОВ, НЕ СОДЕРЖАТ СПИРТ) 5EU366, СПЕЦИАЛИЗИРОВАННАЯ ПИЩЕВАЯ ПРОДУКЦИЯ ДЛЯ ПИТАНИЯ СПОРТСМЕНОВ СЫВОРОТОЧНЫЙ ПРОТЕИН SIBERIAN SUPERNATURAL SPORT WHEY SILVER ICE PRO , 15* 30 Г 5EU466, МУЛЬТИКОМПОНЕНТНЫЙ ПРОТИЕН ПРЕМИУМ-КЛАССА SIBERIAN SUPERNATURAL SPORT 450 Г 5EU448, ПРОТЕИНОВЫЙ КОКТЕЙЛЬ ПРЕМИУМ-КЛАССА SIBERIAN SUPER NATURAL SPORT ЧЕРНИКА / SIBERIAN SUPER NATURAL SPORT DOUBLE-PHASE HI-GRADE PROTEIN BILBERRY 375 Г 5EU447, ПРОТЕИНОВЫЙ КОКТЕЙЛЬ ПРЕМИУМ-КЛАССА SIBERIAN SUPER NATURAL SPORT ЗЕМЛЯНИКА / SIBERIAN SUPER NATURAL SPORT WILD STRAWBERRY 375 Г ЛАБОРАТОРИЯ СОВРЕМЕННОГО ЗДОРОВЬЯ ООО SIBERIAN WELLNESS 106 ЛАБОРАТОРИЯ СОВРЕМЕННОГО ЗДОРОВЬЯ ООО SIBERIAN WELLNESS 260 ЛАБОРАТОРИЯ СОВРЕМЕННОГО ЗДОРОВЬЯ ООО SIBERIAN WELLNESS 233 ЛАБОРАТОРИЯ СОВРЕМЕННОГО ЗДОРОВЬЯ ООО SIBERIAN WELLNESS 120</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</si>
  <si>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КЕТА 220 Г С/Б ББ ИКРА АНАЛОГ. КРАСНАЯ ГОРБУША 220 Г С/Б ББ ИКРА АНАЛОГ. КРАСНАЯ ГОРБУША 220 Г С/Б ББ ИКРА АНАЛОГ. КРАСНАЯ ФОРЕЛЬ 220 Г С/Б ББ ИКРА АНАЛОГ. КРАСНАЯ НЕРКА 220 Г С/Б ББ ИКРА АНАЛОГ. КРАСНАЯ ФОРЕЛЬ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144 ООО ТОРГОВЫЙ ДОМ БАЛТИЙСКИЙ БЕРЕГ БАЛТИЙСКИЙ БЕРЕГ БАЛТИЙСКИЙ БЕРЕГ ОТСУТСТВУЕТ ОТСУТСТВУЕТ 210 ООО ТОРГОВЫЙ ДОМ БАЛТИЙСКИЙ БЕРЕГ БАЛТИЙСКИЙ БЕРЕГ БАЛТИЙСКИЙ БЕРЕГ ОТСУТСТВУЕТ ОТСУТСТВУЕТ 414 ООО ТОРГОВЫЙ ДОМ БАЛТИЙСКИЙ БЕРЕГ БАЛТИЙСКИЙ БЕРЕГ БАЛТИЙСКИЙ БЕРЕГ ОТСУТСТВУЕТ ОТСУТСТВУЕТ 438 ООО ТОРГОВЫЙ ДОМ БАЛТИЙСКИЙ БЕРЕГ БАЛТИЙСКИЙ БЕРЕГ БАЛТИЙСКИЙ БЕРЕГ ОТСУТСТВУЕТ ОТСУТСТВУЕТ 162 ООО ТОРГОВЫЙ ДОМ БАЛТИЙСКИЙ БЕРЕГ БАЛТИЙСКИЙ БЕРЕГ БАЛТИЙСКИЙ БЕРЕГ ОТСУТСТВУЕТ ОТСУТСТВУЕТ 240</t>
  </si>
  <si>
    <t>ПРОДУКТ БЕЛКОВЫЙ ИЗ ТЕКСТУРИРОВАННОЙ СОЕВОЙ МУКИ ПРЕДНАЗНАЧЕННЫЙ ДЛЯ УПОТРЕБЛЕНИЯ В ПИЩУ, НЕ СОДЕРЖАЩИЙ МОЛОЧНЫХ ЖИРОВ, С СОДЕРЖАHИЕМ КРАХМАЛА БОЛЕЕ 5%МАС. НЕ СОДЕРЖИТ ГМО:</t>
  </si>
  <si>
    <t>31.10.2021</t>
  </si>
  <si>
    <t>ПРОДУКТЫ НА ОСНОВЕ ПРОИЗВОДНЫХ РАСТИТЕЛЬНЫХ БЕЛКОВЫХ ВЕЩЕСТВ, ИСПОЛЬЗУЮТСЯ В КАЧЕСТВЕ АКТИВНЫХ ИНГРЕДИЕНТОВ (СЫРЬЯ) ПРИ ПРОИЗВОДСТВЕ КОСМЕТИЧЕСКИХСРЕДСТВ НА ТЕРРИТОРИИ РФ. НЕ ДЛЯ РОЗНИЧНОЙ ПРОДАЖИ, НЕ ДЛЯ ВЕТЕРИНАРИИ, НЕ СОДЕРЖИТ ЭТИЛОВЫЙ СПИРТ, ГРУЗ</t>
  </si>
  <si>
    <t>БЕЛКОВЫЕ ВЕЩЕСТВА И ИХ ПРОИЗВОДНЫЕ, В ДРУГОМ МЕСТЕ НЕ ПОИМЕНОВАННЫЕ ИЛИ НЕ ВКЛЮЧЕННЫЕ; ХИМ. ПРОДУКТ PANTROFINA HVP - КОСМЕТИЧЕСКИЙ ИНГРЕДИЕНТ, ПРЕДСТАВЛЯЕТ СОБОЙ ВОДНЫЙ РАСТВОР ГИДРОЛИЗОВАННОГО БЕЛКА ПШЕНИЦЫ С ДОБАВЛЕНИЕМ КОНСЕРВАНТОВ, ХИМ. СОСТАВ: ВОДА CAS 7732-18-5 75-80%, ГИДРОЛИЗОВАННЫЙ БЕЛОК ПШЕНИЦЫ CAS 94350-06-8/100209-50-5 18- 20,5%, БЕНЗИЛОВЫЙ СПИРТ CAS 100-51-6 (КОНСЕРВАНТ) 0,1-1%, БЕНЗОАТ НАТРИЯ CAS 532-32-1 (КОНСЕРВАНТ) 0,1-0,5%, СОРБАТ КАЛИЯ CAS 24634-61-5 (КОНСЕРВАНТ) 0,1-0,5%, ЖЕЛТАЯ ЖИДКОСТЬ, ИСПОЛЬЗУЮТ В КАЧЕСТВЕ ИНГРЕДИЕНТА ПРИ ПРОИЗВОДСТВЕ КОСМЕТИЧЕСКИХ ПРОДУКТОВ , ПЛАСТИК. КАНИСТРА ПО 25,000 КГ - 14 ШТ RES PHARMA INDUSTRIALE SRL PANTROFINA PANTROFINA HVP 350</t>
  </si>
  <si>
    <t>БЕЛКОВЫЕ ВЕЩЕСТВА (ВЕС БРУТТО С ПАЛЛ.406.200 КГ):</t>
  </si>
  <si>
    <t>БЕЛКОВЫЕ КОНЦЕНТРАТЫ, НЕ СОДЕРЖАЩИЕ МОЛОЧНЫХ ЖИРОВ, САХАРОЗЫ, ИЗОГЛЮКОЗЫ, ГЛЮКОЗЫ ИЛИ КРАХМАЛА, БЕЗ СОДЕРЖАHИЯ ГМО, ДЛЯ ПРИМЕНЕНИЯ В ПИЩЕВОЙ ПРОМЫШЛЕННОСТИ..</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</si>
  <si>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70 ГР -</t>
  </si>
  <si>
    <t>ПРОДУКТ БЕЛКОВЫЙ ИЗ ТЕKСТУРИРОВАННОЙ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</si>
  <si>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B ПИЩУ, НЕ СОДЕРЖАЩИЙ МОЛОЧНЫХ ЖИРОВ, С СОДЕРЖАНИЕМ ГЛЮКОЗЫ И КРАХМАЛА БОЛЕЕ 5%МАС. НЕ СОДЕРЖИТ ГМО:</t>
  </si>
  <si>
    <t>БИОЛОГИЧЕСКИ АКТИВНАЯ ДОБАВКА К ПИЩЕ SCITEC NUTRITION &lt;100% ВЭЙ ПРОТЕИН ПРОФЭШHЛ&gt; (&lt;100% WHEY PROTEIN PROFESSIONAL&gt;) ПОРОШОК В БАНКАХ</t>
  </si>
  <si>
    <t>СОЕВЫЙ БЕЛКОВЫЙ ПРОДУКТ, ПРЕДНАЗНАЧЕННЫЙ ДЛЯ УПОТРЕБЛЕНИЯ В ПИЩУ, НЕ СОДЕРЖАЩИЕ МОЛОЧНЫХ ЖИРОВ, С СОДЕРЖАНИЕМ КРАХМАЛА БОЛЕЕ 5%МАС, НЕ СОДЕРЖИТ ГМО: ТОФУ 15 БАНОК ПО 580 ГР. 11.2023 РАСФАСОВАНО В ПОТРЕБИТЕЛЬСКУЮ УПАКОВКУ,ВСЕГО- 600 ШТ</t>
  </si>
  <si>
    <t>КОЛЛАГЕН ГИДРОЛИЗОВАННЫЙ (ПЕПТИДЫ КОЛЛАГЕНА), НЕ ЯВЛЯЕТСЯ ОПАСНЫМ ОТХОДОМ, НЕ ЯВЛЯЕТСЯ ТОВАРОМ ВОЕННОГО И ДВОЙНОГО НАЗНАЧЕНИЯ</t>
  </si>
  <si>
    <t>ПЕПТОНЫ И ИX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t>
  </si>
  <si>
    <t>VSL МАССА СОEВАЯ ПРОТЕИНОВАЯ ПРОТЕИНОВАЯ - СПАРЖА, СРОК ХРАНЕНИЯ 12 МЕСЯЦЕВ, ДЛЯ УПОТРЕБЛЕНИЯ В ПИЩУ, МАРКИРОВКА - ПРОДОВОЛЬСТВЕННАЯ КОМПАНИЯ С ООО ВЕК-ХАОЦЗЯ, ВСЕГО- 30Х(50Х230Г) - 345КГ</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</si>
  <si>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 ИКРА ЛОСОСЕВАЯ ИМИТИРОВ. 120 Г ИКРА ЛОСОСЕВАЯ ИМИТИРОВ. 120 Г ИКРА АНАЛОГ. КРАСНАЯ ГОРБУША 220 Г С/Б ББ ИКРА АНАЛОГ. КРАСНАЯ ГОРБУША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216 ООО ТОРГОВЫЙ ДОМ БАЛТИЙСКИЙ БЕРЕГ БАЛТИЙСКИЙ БЕРЕГ БАЛТИЙСКИЙ БЕРЕГ ОТСУТСТВУЕТ ОТСУТСТВУЕТ 1824 ООО ТОРГОВЫЙ ДОМ БАЛТИЙСКИЙ БЕРЕГ БАЛТИЙСКИЙ БЕРЕГ БАЛТИЙСКИЙ БЕРЕГ ОТСУТСТВУЕТ ОТСУТСТВУЕТ 114 ООО ТОРГОВЫЙ ДОМ БАЛТИЙСКИЙ БЕРЕГ БАЛТИЙСКИЙ БЕРЕГ БАЛТИЙСКИЙ БЕРЕГ ОТСУТСТВУЕТ ОТСУТСТВУЕТ 336</t>
  </si>
  <si>
    <t>ГОТОВЫЕ ПИЩЕВЫЕ ПРОДУКТЫ-БЕЛКОВЫЕ КОНЦЕНТРАТЫ (НЕ СОДЕРЖАТ НАРКОТИЧЕСКИХ И ПСИХОТРОПНЫХ КОМПОНЕНТОВ, НЕ СОДЕРЖАТ СПИРТ) БАТОНЧИКИ СЕРИИ YOO GO: DETOX СО ВКУСОМ МАНГО 50 Г ОБОГОЩЕННЫЕ ПРОДУКТЫ ПИТАНИЯ: НАТУРАЛЬНЫЕ ПИТАТЕЛЬНЫЕ КОКТЕЙЛИ СЕРИИ YOO GO СЫРЫ И ГРИБЫ (CHEESE AND MUSHROOMS) СПЕЦИАЛИЗИРОВАННАЯ ПИЩЕВАЯ ПРОДУКЦИЯ ДЛЯ ПИТАНИЯ СПОРТСМЕНОВ МУЛЬТИКОМПОНЕНТНЫЙ ПРОТЕИН ПРЕМИУМ-КЛАССА (MULTICOMPONENT HI-GROTEIN) SIBERIAN SUPER NATURAL SPORT БАНАН (BANANA) СПЕЦИАЛИЗИРОВАННАЯ ПИЩЕВАЯ ПРОДУКЦИЯ ДЛЯ ПИТАНИЯ СПОРТСМЕНОВ МУЛЬТИКОМПОНЕНТНЫЙ ПРОТЕИН ПРЕМИУМ-КЛАССА SIBERIAN SUPERNATURAL SPORT (ВКУС КАКАО) 500 Г СПЕЦИАЛИЗИРОВАННАЯ ПИЩЕВАЯ ПРОДУКЦИЯ ДЛЯ ПИТАНИЯ СПОРТСМЕНОВ СЫВОРОТОЧНЫЙ ПРОТЕИН SIBERIAN SUPERNATURAL SPORT WHEY SILVER ICE PRO 500 Г</t>
  </si>
  <si>
    <t>БИОЛОГИЧЕСКИ АКТИВНАЯ ДОБАВКА К ПИЩЕ НА ОСНОВЕ БЕЛКОВЫХ КОНЦЕНТРАТОВ , В ВИДЕ ПОРОШКА , ПРЕДНАЗ. ДЛЯ ЛИЦ С ПОВЫШЕННОЙ ФИЗИЧЕСКОЙ НАГРУЗКОЙ, НЕ СОДЕРЖИТ ГМО:</t>
  </si>
  <si>
    <t>ПРОДУКТ БЕЛКОВЫЙ ИЗ ТЕКСTУРИРОВАННОЙ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</si>
  <si>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ГИДРОЛИЗОВАННЫЙ БЕЛОК ПШЕНИЦЫ,СОИ, КУКУРУЗЫ, ПРИМЕНЯЮТСЯ В КАЧЕСТВЕ СЫРЬЕВОГО КОМПОНЕНТА ДЛЯ ПРОИЗВОДСТВА КОСМЕТИЧЕСКИX СРЕДСТВ:</t>
  </si>
  <si>
    <t>ПРОДУКТ БЕЛКОВЫЙ ИЗ ТЕКСТУРИРОВАННОЙ СОЕВОЙ МУКИ ПРЕДНАЗНАЧЕН ДЛЯ УПОТРЕБЛЕНИЯ В ПИЩУ, НЕ СОДЕРЖИТ МОЛОЧНЫХ ЖИРОВ,С СОДЕРЖАНИЕМ САХАРОЗЫ, ИЗОГЛЮКОЗЫ,ГЛЮКОЗЫ ИЛИ КРАХМАЛА БОЛЕЕ 5%МАС.НЕ СОДЕРЖИТ ГМО: ПРОДУКТ ИЗ СОЕВОЙ МАССЫ - ВСЕГО 448 ПАЧКА</t>
  </si>
  <si>
    <t>БЕЛКОВЫЕ ВЕЩЕСТВА (ВЕС БРУТТО С ПАЛЛ.391.200 КГ):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 НЕ ПИЩЕВАЯ ПРОДУКЦИЯ,НЕ ДЛЯ РОЗНИЧ.ПРОДАЖИ,(В ПЛАСТ. GLUADIN W 40 ВР - ГИДРОЛИЗИРОВАННЫЙ ПРОТЕИН ПШЕНИЦЫ,ВОДНЫЙ РАСТВОР,ЖИДКОСТЬ ОТ ЖЕЛТ.ДО КОРИЧ.ЦВЕТА,ПРИМЕН.В КОСМЕТИЧ.ПРОМ-ТИ В КАЧ.АКТИВНОЙ ДОБАВКИ В ПРОИЗВ-ВЕ СРЕДСТВ ПО УХОДУ ЗА ВОЛОСАМИ,НЕ ПИЩ.ПРОДУКЦИЯ,НЕ ДЛЯ РОЗНИЧ.ПРОДАЖИ,(В ПЛАСТ.КАНИСТРАХ ПО БОЧКАХ ПО 120 КГ), 25КГ), BASF SE BASF 50373054 100 BASF SE BASF 50211061 240</t>
  </si>
  <si>
    <t>22.04.2023</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</si>
  <si>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КРАХМАЛA БОЛЕЕ 5%МАС. НЕ СОДЕРЖИТ ГМО:</t>
  </si>
  <si>
    <t>ОБОГАЩЕННАЯ СМЕСЬ ДЛЯ ПРИГОТОВЛЕНИЯ ПРОТЕИНОВОГО КОКТЕЙЛЯ:</t>
  </si>
  <si>
    <t>БЕЛКОВЫЕ ВЕЩЕСТВА И ИХ ПРОИЗВОДНЫЕ: КОЛЛАГЕН РЫБНЫЙ ГИДРОЛИЗОВАННЫЙ, ИСПОЛЬЗУЕТСЯ В КАЧЕСТВЕ СЫРЬЯ ДЛЯ ПРОИЗВОДСТВА ПИЩЕВОЙ ПРОДУКЦИИ, ВКЛЮЧАЯ ПИЩЕВЫЕ ДОБАВКИ И БАД. НЕ ОТНОСИТСЯ К ОТХОДАМ КОЖЕВЕННОГО ПРОИЗВОДСТВА, НЕ СОДЕРЖИТ ГМО, БЕЗ СОД. ЭТИЛОВОГО</t>
  </si>
  <si>
    <t>БЕЛКОВЫЕ КОНЦЕНТРАТЫ И ТЕКСТУРИРОВАННЫЕ БЕЛКОВЫЕ ВЕЩЕСТВА CALCIUM - БАТОНЧИК СО ВКУСОМ КОКОС СЕРИИ YOO GO 50 Г SH SPORT ПРОТЕИНОВЫЙ СУП, 25 Г ПАРМЕЗАН БАТОНЧИКИ СЕРИИ YOO GO: DETOX СО ВКУСОМ МАНГО 50 Г СПЕЦИАЛИЗИРОВАННАЯ ПИЩЕВАЯ ПРОДУКЦИЯ ДЛЯ ПИТАНИЯ СПОРТСМЕНОВ МУЛЬТИКОМПОНЕНТНЫЙ ПРОТЕИН ПРЕМИУМ-КЛАССА (MULTICOMPONENT HI-GROTЕIN) SIBERIAN SUPER NATURAL SPORT БАНАН (BANANA) СПЕЦИАЛИЗИРОВАННАЯ ПИЩЕВАЯ ПРОДУКЦИЯ ДЛЯ ПИТАНИЯ СПОРТСМЕНОВ МУЛЬТИКОМПОНЕНТНЫЙ ПРОТЕИН ПРЕМИУМ-КЛАССА SIBERIAN SUPERNATURAL SPORT (ВКУС КАКАО) 500 Г СПЕЦИАЛИЗИРОВАННАЯ ПИЩЕВАЯ ПРОДУКЦИЯ ДЛЯ ПИТАНИЯ СПОРТСМЕНОВ НАТУРАЛЬНЫЙ ПРОТЕИНОВЫЙ СУП (ТОМАТ/TOMATO)</t>
  </si>
  <si>
    <t>ПИЩЕВЫЕ ПРОДУКТЫ, БЕЛКОВЫЕ , НЕ СОДЕРЖАТ ГМО, ДЛЯ РОЗНИЧНОЙ ПРОДАЖИ</t>
  </si>
  <si>
    <t>ПРОДУКТ БЕЛКОВЫЙ - ТОФУ, ИЗ ТЕКСТУРИРОВАННОЙ СОЕВОЙ МУКИ ПРЕДНAЗНАЧЕННЫЙ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</si>
  <si>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80 ПАЧЕК ПО 105 ГР - : ВСЕГО 3200 ПАЧКА HE NAN LONG XIANG FOOD CO. LTD, КИТАЙ ОТСУТСТВУЕТ 0</t>
  </si>
  <si>
    <t>МАССА СОЕВАЯ ПРОТЕИНОВАЯ - СПАРЖА, СРОК ХРАНЕНИЯ 12 МЕСЯЦЕВ, ДЛЯ УПОТРЕБЛЕНИЯ В ПИЩУ, МАРКИРОВКА - ПРОДОВОЛЬСТВЕННАЯ КОМПАНИЯ С ООО ВЕК-ХАОЦЗЯ, ВСЕГО- 20Х(60Х280Г) - 336КГ</t>
  </si>
  <si>
    <t>БЕЛКОВЫЕ КОНЦЕНТРАТЫ ДЛЯ ПРИГОТОВЛЕНИЯ БЕЛКОВЫХ НАПИТКОВ, В УПАКОВКАХ НА ПОДДОНАХ, ВЕС БРУТТО С ПОДДОНАМИ 357.176 КГ.:</t>
  </si>
  <si>
    <t>БЕЛКОВЫЕ КОНЦЕНТРАТЫ В ВИДЕ ПОРОШКА</t>
  </si>
  <si>
    <t>БЕЛКОВЫЕ КОНЦЕНТРАТЫ И ТЕКСТУРИРОВАННЫЕ БЕЛКОВЫЕ ВЕЩЕСТВА, ДЛЯ ПРОИЗВОДСТВА КОНДИТЕРСКИХ ИЗДЕЛИЙ БЕЗ ГМО (ВЕС БРУТТО С ПОДДОНAМИ 359.950 КГ).</t>
  </si>
  <si>
    <t>ПРОДУКТ БЕЛКОВЫЙ ИЗ СОЕВОЙ СПАРЖИ, ПРЕДНАЗНАЧЕННЫЙ ДЛЯ УПОТРЕБЛЕНИЯ В ПИЩУ, НЕ СОДЕРЖАЩИЙ МОЛОЧНЫХ ЖИРОВ, С СОДЕРЖАНИЕМ КРАХМАЛА БОЛЕЕ 5% МАС, НЕ СОДЕРЖИТ ГМО, МАССА СОЕВАЯ ПРОТЕИНОВАЯ:</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</si>
  <si>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 ПАЧЕК ПО 1100 ГР</t>
  </si>
  <si>
    <t>ТЕХНОЛОГИЧЕСКИ ВСПОМОГАТЕЛЬНОЕ СРЕДСТВО -БЕЛКОВЫЕ КОНЦЕНТРАТЫ И ТЕКСТУРИРОВАННЫЕ БЕЛКОВЫЕ ВЕЩЕСТВА, ДЛЯ ПРИМЕНЕНИЯ В ВИНОДЕЛИИ</t>
  </si>
  <si>
    <t>ГОТОВЫЕ ПИЩЕВЫЕ ПРОДУКТЫ-БЕЛКОВЫЕ КОНЦЕНТРАТЫ (НЕ СОДЕРЖАТ НАРКОТИЧЕСКИХ И ПСИХОТРОПНЫХ КОМПОНЕНТОВ, НЕ СОДЕРЖАТ СПИРТ) БАТОНЧИКИ СЕРИИ YOO GO: DETOX - BEAUTY СО ВКУСОМ ЛЕСНЫЕ ЯГОДЫ СПЕЦИАЛИЗИРОВАННАЯ ПИЩЕВАЯ ПРОДУКЦИЯ ДЛЯ ПИТАНИЯ СПОРТСМЕНОВ МУЛЬТИКОМПОНЕНТНЫЙ ПРОТЕИН ПРЕМИУМ-КЛАССА SIBERIAN SUPERNATURAL SPORT (ВКУС КАКАО) 500 Г СПЕЦИАЛИЗИРОВАННАЯ ПИЩЕВАЯ ПРОДУКЦИЯ ДЛЯ ПИТАНИЯ СПОРТСМЕНОВ МУЛЬТИКОМПОНЕНТНЫЙ ПРОТЕИН ПРЕМИУМ-КЛАССА (MULTICOMPONENT HI-GROTEIN) SIBERIAN SUPER NATURAL SPORT ВАНИЛЬ (VANILLA) НАТУРАЛЬНЫЙ ПИТАТЕЛЬНЫЙ КОКТЕЙЛЬ СЕРИИ YOO GO ЯБЛОКО И КОРИЦА / APPLE AND CINNAMON 175 Г ЛАБОРАТОРИЯ СОВРЕМЕННОГО ЗДОРОВЬЯ ООО SIBERIAN WELLNESS 126 ЛАБОРАТОРИЯ СОВРЕМЕННОГО ЗДОРОВЬЯ ООО SIBERIAN WELLNESS 10 ЛАБОРАТОРИЯ СОВРЕМЕННОГО ЗДОРОВЬЯ ООО SIBERIAN WELLNESS 10 ЛАБОРАТОРИЯ СОВРЕМЕННОГО ЗДОРОВЬЯ ООО SIBERIAN WELLNESS 600</t>
  </si>
  <si>
    <t>ТЕКСТУРАТ СОЕВОГО БЕЛКА (СОЕВОЕ МЯСО), ПРОДУКТ ПЕРЕРАБОТКИ СОЕВЫХ БОБОВ - ЗАМЕНИТЕЛЬ МЯСА, ИЗГОТОВЛЕН ИЗ БЕЗЖИРЕННОЙ СОЕВОЙ МУКИ. ПРЕДНАЗНАЧЕН ДЛЯ УПОТРЕБЛЕНИЯ В ПИЩУ.</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</si>
  <si>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5%МАС.НЕ СОДЕРЖИТ ГМО: ПРОДУКТ ИЗ СОЕВОЙ МАССЫ (ПАЛОЧКИ ОСТРЫЕ (К</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</si>
  <si>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 ВСЕГО 780 БАНКА</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</si>
  <si>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5%МАС.НЕ СОДЕРЖИТ ГМО:</t>
  </si>
  <si>
    <t>БЕЛКОВЫЕ КОНЦЕНТРАТЫ И ТЕКСТУРИРОВАННЫЕ БЕЛКОВЫЕ ВЕЩЕСТВА,НЕ СОДЕРЖ.МОЛОЧНЫХ ЖИРОВ,САХАРОЗЫ,ИЗОГЛЮКОЗЫ; ПРОТЕИНОВЫЙ КОКТЕЙЛЬ</t>
  </si>
  <si>
    <t>БЕЛКОВЫЕ КОНЦЕНТРАТЫ И ТЕКСТУРИРОВАННЫЕ БЕЛКОВЫЕ ВЕЩЕСТВА, ДЛЯ ПРОИЗВОДСТВА КОНДИТЕРСКИХ ИЗДЕЛИЙ БЕЗ ГМО (ВЕС БРУТТО С ПОДДОНАМИ 344.730 КГ)</t>
  </si>
  <si>
    <t>БЕЛКОВЫЕ КОНЦЕНТРАТЫ И ТЕКСТУРИРОВАННЫЕ БЕЛКОВЫЕ ВЕЩЕСТВА, ДЛЯ ПРОИЗВОДСТВА КОНДИТЕРСКИХ ИЗДЕЛИЙ БЕЗ ГМО (ВЕС БРУТТО С ПОДДОНАМИ 344.720 КГ)</t>
  </si>
  <si>
    <t>МАССА СОЕВАЯ (СПАРЖА), ДЛЯ ИСПОЛЬЗОВАНИЯ ПРИ ПРИГОТОВЛЕНИИ ПИЩИ</t>
  </si>
  <si>
    <t>YUE ПРОДУКТ БЕЛКОВЫЙ: ИЗ ТЕКСТУРИРОВАННОЙ СОЕВОЙ. МУКИ ПРЕДНАЗНАЧЕННЫЙ ДЛЯ; УПОТРЕБЛЕНИЯ В ПИЩУ: НЕ СОДЕРЖАЩИЙ МОЛОЧНЫХ, ЖИРОВ С С СОДЕРЖАНИЕМ, САХАРОЗЫ ИЗОГЛЮКОЗЫ, ГЛЮКОЗЫ ИЛИ, КРАХМАЛА БОЛЕЕ. 5%МАС НЕ СОДЕРЖИТ. ГМО</t>
  </si>
  <si>
    <t>КОЛЛАГЕН ПИЩЕВОЙ, СОСТАВ: ГИДРОЛИЗАТ КОЛЛАГЕНА, ВОДА ДИСТИЛЛИРОВАННАЯ, МАРКА: BIOPIT. В 700 ПЛАСТИКОВЫХ БАНОЧКАХ ПО 380 ГРАММ. НАЗНАЧЕНИЕ: ДЛЯ УПОТРЕБЛЕНИЯ В ПИЩУ ЧЕЛОВЕКОМ. НЕ ЯВЛЯЕТСЯ КОРМОВОЙ ДОБАВКОЙ.</t>
  </si>
  <si>
    <t>VN YOO GO СМЕСЬ ДЛЯ НАПИТКА YOUNG&amp;BEAUTY (КРАСОТА И МОЛОДОСТЬ) 5*10 Г</t>
  </si>
  <si>
    <t>НАТУРАЛЬНЫЙ ПИТАТЕЛЬНЫЙ КОКТЕЙЛЬ СЕРИИ YOO GO ЯБЛОКО И КОРИЦА / APPLE AND CINNAMON 175 Г :</t>
  </si>
  <si>
    <t>БЕЛКОВЫЕ КОНЦЕНТРАТЫ И ТЕКСТУРИPОВАННЫЕ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</si>
  <si>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ВЕЩЕСТВА:; СОЕВЫЙ ТЕКСТУРИРОВАННЫЙ БЕЛКОВЫЙ ПРОДУКТ ФУЧЖУ (ВЫСУШЕННЫЙ В ВИДЕ ПАЛОЧЕК), СПАРЖА СОЕВАЯ СУШЕНАЯ, УПАКОВАНА В ПОЛИПАКЕТЫ СОСТАВ: СОЕВЫЕ БОБЫ, ОЧИЩЕННАЯ ВОДА</t>
  </si>
  <si>
    <t>ПРОДУКТ ИЗ СОЕВОЙ МАССЫ С МАРКИРОВКОЙ LUOHE PINGPING FOODS CO., LTD, В ПОТРЕБИТЕЛЬСКОЙ УПАКОВКЕ, В ОДНОМ МЕСТЕ 9 УПАКОВОК ПО 1130 ГР. (10 ШТУК ПО 113 ГР.), ДАТА ИЗГ. 09.2023,ВСЕГО- 270 ШТ</t>
  </si>
  <si>
    <t>ПИЩЕВОЙ ПРОДУКТ ИЗ ТЕКСТУРИРОВАННОГО БЕЛКОВОГО ВЕЩЕСТВА - СПАРЖА СОЕВАЯ МАРИНОВАННАЯ, В ИНДИВ УПАК, ДЛЯ РОЗНИЧНОЙ ПРОДАЖИ (ВЕС БРУТТО С УЧЕТОМ ПАЛЛЕТ 335 КГ)</t>
  </si>
  <si>
    <t>ТЕКСТУРИРОВАННЫЕ БЕЛКОВЫЕ ВЕЩЕСТВА:</t>
  </si>
  <si>
    <t>ПРОДУКТ БЕЛКОВЫЙ ИЗ ТЕКСТУРИРОВАННОЙ СОЕВОЙ МУКИ ПРЕДНАЗНАЧЕННЫЙ ДЛЯ УПОТРЕБЛЕНИЯ В ПИЩУ, HЕ СОДЕРЖАЩИЙ МОЛОЧНЫХ ЖИРОВ, С СОДЕРЖАНИЕМ КРАХМАЛА БОЛЕЕ 5%МАС. НЕ СОДЕРЖИТ ГМО:</t>
  </si>
  <si>
    <t>ПИЩЕВОЙ ПРОДУКТ ИЗ ТЕКСТУРИРОВАННОГО БЕЛКОВОГО ВЕЩЕСТВА - СПАРЖА СОЕВАЯ МАРИНОВАННАЯ, В ИНДИВ УПАК, ДЛЯ РОЗНИЧНОЙ ПРОДАЖИ</t>
  </si>
  <si>
    <t>БЕЛКОВЫЕ BЕЩЕСТВА: GLUADIN WLM BENZ - ГИДРОЛИЗИРОВАННЫЙ ПРОТЕИН ПШЕНИЦЫ (ВОДН. Р-Р) ,ЖИДКОСТЬ ЯНТАРН. ЦВЕТА, ПРИМЕН. В КОСМЕТИЧ. ПРОМ-ТИ В КАЧ. ДЕКОРАТИВНОГО И УХАЖИВАЮЩЕГО СРЕДСТВА ПРИ ПРОИЗВ-ВЕ СРЕДСТВ ПО УХОДУ ЗА КОЖЕЙ И ВОЛОСАМИ, НЕ ПИЩЕВАЯПРОДУК</t>
  </si>
  <si>
    <t>БЕЛКОВЫЕ ВЕЩЕСТВА И ИХ ПРОИЗВОДНЫЕ, ИСПОЛЬЗУЕМЫЕ В КАЧЕСТВЕ ПРОМЫШЛЕННОГО СЫРЬЯ ДЛЯ ПРОИЗBОДСТВА ПАРФЮМЕРНО-КОСМЕТИЧЕСКОЙ ПРОДУКЦИИ, БЕЗ СОДЕРЖАНИЯ ЭТИЛОВОГО СПИРТА:</t>
  </si>
  <si>
    <t>БЕЛКОВЫЕ ВЕЩЕCТВА И ИХ ПРОИЗВОДНЫЕ: ТРИПЕПТИД РЫБНОГО ГИДРОЛИЗОВАННОГО КОЛЛАГЕНА (РЫБНЫЙ КОЛЛАГЕН ПЕПТИД): CAS 9015-54-7, НОМЕР ПАРТИИ 5191820, ИЗВЛЕЧЕННЫЙ ИЗ РЫБЬЕЙ ЧЕШУИ, ИСПОЛЬЗУЕТСЯ В КАЧЕСТВЕ СЫРЬЯ ДЛЯ ПРОИЗВОДСТВА ПИЩЕВОЙ ПРОДУКЦИИ, ВКЛЮЧАЯ</t>
  </si>
  <si>
    <t>БЕЛКОВЫЕ ВЕЩЕСТВА И ИХ ПРОИЗВОДНЫЕ, ИСПОЛЬЗУЕМЫЕ В КАЧЕСТВЕ ПРОМЫШЛЕННОГО СЫРЬЯ ДЛЯ ПРОИЗВОДСТВА ПАРФЮМЕРНО-КОСМЕТИЧЕСКОЙ ПРОДУКЦИИ; БЕЗ СОДЕРЖАНИЯ ЭТИЛОВОГО СПИРТА:</t>
  </si>
  <si>
    <t>ИНГРЕДИЕНТЫ (СЫРЬЕ) ДЛЯ ПРОИЗВОДСТВА КОСМЕТИЧЕСКОЙ ПРОДУКЦИИ. НЕ ПИЩЕВАЯ ПРОДУКЦИЯ, НЕ ОТХОДЫ, НЕ ДЛЯ РОЗНИЧ. ПРОДАЖИ, НЕ ДЛЯ ВЕТЕРИНАРИИ, НЕ СОДЕРЖИТ ЭТИЛОВЫЙ СПИРТ.</t>
  </si>
  <si>
    <t>КОНЦЕНТРАТ ВЫСОКОБЕЛКОВЫЙ  ИЗ ПОДСОЛНЕЧНОГО ЯДРА, РАСФАСОВАН В МЕШКАХ ПО 20КГ, КОЛИЧЕСТВО 300КГ, ПОСТАВЛЯЕТСЯ НА БЕЗВОЗМЕЗДНОЙ ОСНОВЕ В КАЧЕСТВЕ ОБРАЗЦОВ ДЛЯ ПРОВЕДЕНИЯ ИССЛЕДОВАНИЙ/ИСПЫТАНИЙ.</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</si>
  <si>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 НА ОСНОВЕ РАСТИТЕЛЬНЫХ ПРОИЗВОДНЫХ БЕЛКОВЫХ ВЕЩЕСТВ. ИСПОЛЬЗУЮТСЯ В КАЧЕСТВЕ АКТИВНЫХ ИНГРЕДИЕНТОВ (СЫРЬЯ) ПРИ ПРОИЗВОДСТВЕ КОСМЕТИЧЕСКИХ СРЕДСТВ НА ТЕРРИТОРИИ РФ. СОСТАВ: (ГИДРОЛИЗОВАННЫЙ ПРОТЕИН ПШЕНИЦЫ  50 %, ИЗОСТЕАРИНОВАЯ КИСЛОТА 0.1- ПРОДУКТ НА ОСНОВЕ РАСТИТЕЛЬНЫХ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СОСТАВ: ВОДА  50 %, ГИДРОЛИЗОВАННЫЙ ПРО ПРОДУКТ НА ОСНОВЕ РАСТИТЕЛЬНЫХ ПРОИЗВОДНЫХ БЕЛКОВЫХ ВЕЩЕСТВ. ИСПОЛЬЗУЮТСЯ В КАЧЕСТВЕ АКТИВНЫХ ИНГРЕДИЕНТОВ (СЫРЬЯ) ПРИ ПРОИЗВОДСТВЕ КОСМЕТИЧЕСКИХ СРЕДСТВ НА ТЕРРИТОРИИ РФ. СОСТАВ: (ГИДРОЛИЗОВАННЫЙ ПРОТЕИН ПШЕНИЦЫ  50 %, ИЗОСТЕАРИНОВАЯ КИСЛОТА 0.1- :ПРОДУКТ НА ОСНОВЕ РАСТИТЕЛЬНЫХ ПРОИЗВОДНЫХ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ВОЛОСАМИ) СОСТАВ: ВОДА  50 %, ГИДРОЛИЗОВАННЫЙ П 1 %, ПОРОШОК). ПАРТИЯ №0001716219. 1 %, ПОРОШОК). ПАРТИЯ №0001716219. РОТЕИН ХЛОПКА 10-25 %, ФЕНОКСИЭТАНОЛ 0.1-1 %, ЖИДКОСТЬ), ИСПОЛЬЗУЕТСЯ ПРИ ПРОИЗВОДСТВЕ СРЕДСТВ ПОУХОДУ ЗА ВОЛОСАМИ В КАЧЕСТВЕ КОНДИЦИОНИРУЮЩЕГО КОМПОНЕНТА. ПАРТИЯ №01592336/1 ТЕИН ХЛОПКА 10-25 %, ФЕНОКСИЭТАНОЛ 0.1-1 %, ЖИДКОСТЬ), ИСПОЛЬЗУЕТСЯ ПРИ ПРОИЗВОДСТВЕ СРЕДСТВ ПОУХОДУ ЗА ВОЛОСАМИ В КАЧЕСТВЕ КОНДИЦИОНИРУЮЩЕГО КОМПОНЕНТА. ПАРТИЯ №01592336/1 CRODA EUROPE LIMITED ОТСУТСТВУЕТ PROLEVIUM-LQ-(WD) PR06807/0025/P75 ОТСУТСТВУЕТ 25 CRODA EUROPE LIMITED ОТСУТСТВУЕТ PROLEVIUM-LQ-(WD) PR06807/0025/P75 ОТСУТСТВУЕТ 225 CRODA EUROPE LIMITED ОТСУТСТВУЕТ CROTEIN A-PW-(WD) PR04560/0025/B57 ОТСУТСТВУЕТ 25 CRODA EUROPE LIMITED ОТСУТСТВУЕТ CROTEIN A-PW-(WD) PR04560/0025/B57 ОТСУТСТВУЕТ 25</t>
  </si>
  <si>
    <t>ГИДРОЛИЗАТ КЕРАТИНА "COSROMA H-KERATIN L28" (КОСРОМА Х-КЕРАТИН Л28) - НЕ РАСФАСОВАННЫЕ ДЛЯ РОЗНИЧНОЙ ПРОДАЖИ, ДЛЯ ПРОИЗВОДСТВА ПАРФЮМЕРНО-КОСМЕТИЧЕСКОЙ ПРОДУКЦИИ И БЫТОВОЙ ХИМИИ, НЕ СОДЕРЖИТ ЭТИЛОВЫЙ СПИРТ, НЕ ЯВЛЯЕТСЯ ОТХОДАМИ, НЕ СОДЕРЖИТ</t>
  </si>
  <si>
    <t>ПЕПТОНЫ И ИХ ПРОИЗВОДНЫЕ: ГИДРОЛИЗАТ ПРОТЕИНОВ (БЕЛКА) ШЕЛКА СИНТЕТИЧЕСКОГО ПРОИСХОЖДЕНИЯ В ВИДЕ ВОДНОГО Р-РА МАКС.5% С ДОБАВЛЕНИЕМ КОНСЕРВАНТОВ. ПРИМЕНЯЕТСЯ В КАЧЕСТВЕ СЫРЬЕВОГО КОМПОНЕНТА ПРИ ПРОИЗВОДСТВЕ КОСМЕТИЧЕСКОЙ ПРОДУКЦИИ, НЕ ИСПОЛЬЗУЕТСЯ ВВ</t>
  </si>
  <si>
    <t>ГИДРОЛИЗАТ КОЛЛАГЕНА "COSROMA H-COLLAGEN" (КОСРОМА Х-КОЛЛАГЕН) - НЕ РАСФАСОВАННЫЕ ДЛЯ РОЗНИЧНОЙ ПРОДАЖИ, ДЛЯ ПРОИЗВОДСТВА ПАРФЮМЕРНО-КОСМЕТИЧЕСКОЙ ПРОДУКЦИИ И БЫТОВОЙ ХИМИИ, НЕ СОДЕРЖИТ ЭТИЛОВЫЙ СПИРТ, НЕ ЯВЛЯЕТСЯ ОТХОДАМИ, НЕ СОДЕРЖИТ ПРЕКУРСОРОВ,</t>
  </si>
  <si>
    <t>ГИДРОЛИЗОВАННЫЙ ПШЕНИЧНЫЙ ПРОТЕИН "COSROMA 1HWP" (КОСРОМА 1ХВП) - НЕ РАСФАСОВАННЫЕ ДЛЯ РОЗНИЧНОЙ ПРОДАЖИ, ДЛЯ ПРОИЗВОДСТВА ПАРФЮМЕРНО-КОСМЕТИЧЕСКОЙ ПРОДУКЦИИ И БЫТОВОЙ ХИМИИ, НЕ СОДЕРЖИТ ЭТИЛОВЫЙ СПИРТ, НЕ ЯВЛЯЕТСЯ ОТХОДАМИ, НЕ СОДЕРЖИТ ПРЕКУРСОРОВ</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</si>
  <si>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</si>
  <si>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ГИДРОЛИЗОВАННЫЙ БЕЛОК ШЕЛКА "COSROMA H-SILK" (КОСРОМА Х-СИЛК) - НЕ РАСФАСОВАННЫЕ ДЛЯ РОЗНИЧНОЙ ПРОДАЖИ, ДЛЯ ПРОИЗВОДСТВА ПАРФЮМЕРНО-КОСМЕТИЧЕСКОЙ ПРОДУКЦИИ И БЫТОВОЙ ХИМИИ, НЕ СОДЕРЖИТ ЭТИЛОВЫЙ СПИРТ, НЕ ЯВЛЯЕТСЯ ОТХОДАМИ, НЕ СОДЕРЖИТ ПРЕКУРСОРОВ, НЕ</t>
  </si>
  <si>
    <t>БЕЛОК РАСТИТЕЛЬНЫЙ ТЕКСТУРИРОВАННЫЙ - ВЫСОКОБЕЛКОВЫЙ РАСТИТЕЛЬНЫЙ ПРОДУКТ. ИМЕЕТ ВЫСОКУЮ ПИЩЕВУЮ ЦЕННОСТЬ, ПО АМИНОКИСЛОТНОМУ СОСТАВУ БЛИЗОК К БЕЛКАМ МЫШЕЧНОЙ ТКАНИ. СОСТАВ СОЕВЫЙ ШРОТ, ПШЕНИЧНЫЙ ГЛЮТЕН, СОЕВЫЙ ИЗОЛЯТ, СОЛЬ ПИЩЕВАЯ, СОДА ПИЩЕВАЯ.</t>
  </si>
  <si>
    <t>ПИЩЕВАЯ ДОБАВКА: РЫБНЫЙ КОЛЛАГЕН, ИСПОЛЬЗУЕТСЯ В КАЧЕСТВЕ СЫРЬЯ ДЛЯ ПИЩЕВОЙ ПРОМЫШЛЕННОСТИ. ВСЕГО 300 КГ.</t>
  </si>
  <si>
    <t>БЕЛКОВЫЕ ВЕЩЕСТВА (ВЕС БРУТТО С ПАЛЛ.387.600 КГ):</t>
  </si>
  <si>
    <t>ГИДРОКСИПРОПИЛТРИМОНИЙ ГИДРОЛИЗОВАННЫЙ БЕЛОК ПШЕНИЦЫ "COSROMA 2HWP" (COSROMA 2HWP) - НЕ РАСФАСОВАННЫЕ ДЛЯ РОЗНИЧНОЙ ПРОДАЖИ, ДЛЯ ПРОИЗВОДСТВА ПАРФЮМЕРНО-КОСМЕТИЧЕСКОЙ ПРОДУКЦИИ И БЫТОВОЙ ХИМИИ, НЕ СОДЕРЖИТ ЭТИЛОВЫЙ СПИРТ, НЕ ЯВЛЯЕТСЯ ОТХОДАМИ, НЕ</t>
  </si>
  <si>
    <t>ПЕПТОНЫ И ИХ ПРОИЗВОДНЫЕ; БЕЛКОВЫЕ ВЕЩЕСТВА И ИХ ПРОИЗВОДНЫЕ, В ДРУГОМ МЕСТЕ НЕ ПОИМЕНОВАННЫЕ ИЛИ НЕ ВКЛЮЧЕННЫЕ; ПОРОШОК ИЗ КОЖИ, ИЛИ ГОЛЬЯ, ХРОМИРОВAННЫЙ ИЛИ НЕХРОМИРОВАННЫЙ:</t>
  </si>
  <si>
    <t>БЕЛКОВЫЕ ВЕЩЕСТВА- СЫРЬЕ ДЛЯ ПРОМПЕРЕРАБОТКИ В ПИЩЕВОЙ ПРОМЫШЛЕННОСТИ..</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</si>
  <si>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ВЕС БРУТТО С УЧЕТОМ ПОДДОНОВ 345.300 КГ</t>
  </si>
  <si>
    <t>БЕЛКОВЫЕ КОНЦЕНТРАТЫ И ТЕКСТУРИРОВАННЫЕ БЕЛКОВЫЕ ВЕЩЕСТВА, ДЛЯ ПРОИЗВОДСТВА КОНДИТЕРСКИХ ИЗДЕЛИЙ БЕЗ ГМО (ВЕС БРУТТО С ПОДДОНАМИ 329.500 КГ)</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</si>
  <si>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ВЕС БРУТТО С УЧЕТОМ ПОДДОНОВ 344.500 КГ</t>
  </si>
  <si>
    <t>БЕЛКОВЫЕ ВЕЩЕСТВА (ВЕС БРУТТО С ПАЛЛ. 336.600 КГ): NUTRILAN I 50 BP - ГИДРОЛИЗИРОВАННЫЙ КОЛАГЕН (ЧАСТИЧ.ГИДРОЛИЗАТ), ПРОЗР.ЖИДКОСТЬ,ПРИМЕН.В КОСМЕТИЧ.ПРОМ-ТИ В КАЧ.АКТИВНОЙ ДОБАВКИ В ПРОИЗВ-ВЕ СРЕДСТВ ПО УХОДУ ЗА ВОЛОСАМИ,НЕ ПИЩ.ПРОДУКЦИЯ, НЕ ДЛЯ</t>
  </si>
  <si>
    <t>КОМПЛЕКСНАЯ ПИЩЕВАЯ ДОБАВКА НА ОСНОВЕ ИЗОЛЯТА СОЕВОГО БЕЛКА. НЕ СОДЕРЖАТ ЭТИЛОВЫЙ СПИРТ, ДЛЯ ИСПОЛЬЗОВАНИЯ В ПИЩЕВОЙ ПРОМЫШЛЕННОСТИ: КОМПЛЕКСНАЯ ПИЩЕВАЯ ДОБАВКА БИ ПРО СОЯ R ИЦПП ОТСУТСТВУЕТ 300</t>
  </si>
  <si>
    <t>БЕЛКОВЫЕ КОНЦЕНТРАТЫ, НЕ СОДЕРЖАЩИЕ МОЛОЧНЫХ ЖИРОВ, САХАРОЗЫ, ИЗОГЛЮКОЗЫ, ГЛЮКОЗЫ ИЛИ КРАХМАЛА, БЕЗ СОДЕРЖАНИЯ ГМО, ДЛЯ ПРИМЕНЕНИЯ В ПИЩЕВОЙ ПРОМЫШЛЕННОСТИ..</t>
  </si>
  <si>
    <t>ЖИВОТНЫЕ БЕЛКИ СУХИЕ.В ВИДЕ ПОРОШКА, СОДЕРЖАНИЕ БЕЛКА В ПЕРЕСЧЕТЕ НА СУХОЕ ВЕЩЕСТВО-90-98%, ДЛЯ ПРИМЕНЕНИЯ В ПИЩЕВОЙ ПРОМЫШЛЕННОСТИ. ВЕС БРУТТО С ПОДДОНАМИ 331.00 КГ</t>
  </si>
  <si>
    <t>ПИЩЕВЫЕ ДОБАВКИ, В СУХОМ ВИДЕ, ПРИМЕНЯЕМЫЕ В МЯСНОЙ ПРОМЫШЛЕННОСТИ, НЕ СОДЕРЖАЩИЕ ПРОДУКТОВ ЖИВОТНОГО ПРОИСХОЖДЕНИЯ, НЕ СОДЕРЖАТ ГМО, НЕ ДЛЯ РОЗНИЧНОЙ ТОРГОВЛИ, МАРКА "AVO":</t>
  </si>
  <si>
    <t>СЫРЬЕ ДЛЯ ПИЩЕВОЙ ПРОМЫШЛЕННОСТИ, В ТОМ ЧИСЛЕ ДЛЯ ПРОИЗВОДСТВА БИОЛОГИЧЕСКИ АКТИВНЫХ ДОБАВОК К ПИЩЕ: ИЗОЛЯТ СОЕВОГО БЕЛКА.</t>
  </si>
  <si>
    <t>ПРОЧИЕ БЕЛКОВЫЕ КОНЦЕНТРАТЫ И ТЕКСТУРИРОВАННЫЕ БЕЛКОВЫЕ ВЕЩЕСТВА, ТОВАРНЫЙ ЗНАК SYMRISE</t>
  </si>
  <si>
    <t>КОНЦЕНТРАТ СОЕДИНИТЕЛЬНЫХ БЕЛКОВ "БЕЛПРО" , ПРЕДСТАВЛЯЕТ СОБОЙ ПОРОШОК БЕЗ ПОСТОРОННЕГО ЗАПАХА, ИЗГОТОВЛИВАЕТСЯ ИЗ ГОВЯЖЬЕГО СЫРЬЯ, ГЕНЕТИЧЕСКИ НЕ МОДИФИЦИРОВАН, ИСПОЛЬЗУЕТСЯ В ПИЩЕВОЙ ПРОМЫШЛЕННОСТИ ДЛЯ УЛУЧШЕНИЯ ВКУСА И ТЕКСТУРЫ МЯСНЫХ ИЗДЕЛИЙ, НЕ</t>
  </si>
  <si>
    <t>МУКА СОЕВАЯ ТЕКСТУРИРОВАННАЯ, ПРЕДНАЗНАЧЕНА ДЛЯ ПРИМЕНЕНИЯ В ПИЩЕВОЙ ПРОМЫШЛЕННОСТИ:</t>
  </si>
  <si>
    <t>МУКА СОЕBАЯ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 И ТЕКСТУРИРОВ</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</si>
  <si>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4 ПАЧКИ ПО 2500 ГР -</t>
  </si>
  <si>
    <t>КОНЦЕНТРАТ СОЕВЫЙ БЕЛКОBЫЙ ПИЩЕВОЙ МАРКА 70-К НЕИЗМЕЛЬЧЕННЫЙ - 300 КГ..</t>
  </si>
  <si>
    <t>БЕЛКОВЫЕ КОНЦЕНТРАТЫ И ТЕКСТУРИРОВАННЫЕ БЕЛКОВЫЕ ВЕЩЕСТВА, ТОВАРЫ ВВОЗЯТСЯ ДЛЯ ПРЕДСТАВИТЕЛЬСКИХ ЦЕЛЕЙ В КАЧЕСТВЕ РЕКЛАМНЫХ МАТЕРИАЛОВ (ОБРАЗЦОВ) И НЕ ПРЕДНАЗНАЧЕННЫ ДЛЯ РЕАЛИЗАЦИИ (ПРОДАЖИ):</t>
  </si>
  <si>
    <t>БЕЛКОВЫЕ КОНЦЕНТРАТЫ И ТЕКСТУРИРОВАННЫЕ БЕЛКОВЫЕ ВЕЩЕСТВА (НЕ СОДЕРЖАТ НАРКОТИЧЕСКИХ И ПСИХОТРОПНЫХ КОМПОНЕНТОВ, НЕ СОДЕРЖАТ СПИРТ)</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</si>
  <si>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960</t>
  </si>
  <si>
    <t>ПИЩЕВОЙ ПРОДУКТ ИЗ ТЕКСТУРИРОВАННОГО СОЕВОГО БЕЛКА - СОЕВАЯ СПАРЖА МАРИНОВАННАЯ , В ИНД. УПАКОВКАХ: (ВЕС БРУТТО С УЧЕТОМ ПАЛЛЕТ 356 КГ)</t>
  </si>
  <si>
    <t>ПРОДУКТ БЕЛКОВЫЙ ИЗ ТЕКСТУРИРОВАННОЙ СОЕВОЙ МУКИ ПРЕДНАЗНАЧЕННЫЙ ДЛЯ УПОТРЕБЛЕНИЯ В ПИЩУ, НЕ СОДЕРЖАЩИЙ МОЛОЧНЫХ ЖИРОВ, С СОДЕРЖАНИЕМ КPАХМАЛА БОЛЕЕ 5%МАС. НЕ СОДЕРЖИТ ГМО:</t>
  </si>
  <si>
    <t>ПРОДУКТ БЕЛКОВЫЙ ИЗ ТЕКСТУРИРОВАHНОЙ СОЕВОЙ МУКИ ПРЕДНАЗНАЧЕННЫЙ ДЛЯ УПОТРЕБЛЕНИЯ В ПИЩУ, НЕ СОДЕРЖАЩИЙ МОЛОЧНЫХ ЖИРОВ, С СОДЕРЖАНИЕМ КРАХМАЛА БОЛЕЕ 5%МАС. НЕ СОДЕРЖИТ ГМО:</t>
  </si>
  <si>
    <t>ПРOДУКТ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</si>
  <si>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СОДЕPЖАЩИЙ МОЛОЧНЫХ ЖИРОВ, С СОДЕРЖАНИЕМ КРАХМАЛА БОЛЕЕ 5%МАС. НЕ СОДЕРЖИТ ГМО:</t>
  </si>
  <si>
    <t>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 БЕЛКОВЫЕ КРИСПЫ TEXTURA (ТЕКСТУРА) 295-080. SAP 34964000180928 КРУГЛЫЙ КРИСП ТЕРМИЧЕСКИ ЭКСТРУДИРОВАННЫЙ. СОСТАВ: ИЗОЛИРОВАННЫЙ СОЕВЫЙ БЕЛОК, КРАХМАЛ ТАПИОКИ. ВЛАЖНОСТЬ МАХ 7%, БЕЛОК МИН. 80%, ЖИР 4%, ЗОЛА 5%, УГЛЕВОДЫ 11% ARCHER DANIELS MIDLAND COMPANY WILD TEXTURA (ТЕКСТУРА) 295-080 .295</t>
  </si>
  <si>
    <t>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 БЕЛКОВЫЕ КРИСПЫ TEXTURA (ТЕКСТУРА) 295-080.КРУГЛЫЙ КРИСП ТЕРМИЧЕСКИ ЭКСТРУДИРОВАННЫЙ. СОСТАВ: ИЗОЛИРОВАННЫЙ СОЕВЫЙ БЕЛОК, КРАХМАЛ ТАПИОКИ. ВЛАЖНОСТЬ МАХ 7%, БЕЛОК МИН. 80%, ЖИР 4%, ЗОЛА 5%, УГЛЕВОДЫ 11% ARCHER DANIELS MIDLAND COMPANY WILD TEXTURA (ТЕКСТУРА) 295-080 294.8</t>
  </si>
  <si>
    <t>LYU ПРОЧИЕ  БЕЛКОВЫЕ КОНЦЕНТРАТЫ И ТЕКСТУРИРОВАННЫЕ БЕЛКОВЫЕ ВЕЩЕСТВА: BPIN</t>
  </si>
  <si>
    <t>ПРОДУКТ БЕЛKОВЫЙ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</si>
  <si>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5%MАС.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</si>
  <si>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5%МАC. НЕ СОДЕРЖИТ ГМО:</t>
  </si>
  <si>
    <t>ПИЩЕВОЙ ПРОДУКТ ИЗ ТЕКСТУРИРОВАННОГО СОЕВОГО БЕЛКА - СОЕВАЯ СПАРЖА МАРИНОВАННАЯ , В ИНД. УПАКОВКАХ: (ВЕС БРУТТО С УЧЕТОМ ПАЛЛЕТ 319,01 КГ) СПАРЖА СОЕВАЯ МАРИНОВАННАЯ 500ГР В ПЕРВИЧН.УПАК. ПЛАСТИКОВОЕ ВЕДРО, ВЕС НЕТТО 500 ГР., ВСЕГО - 360 ШТ В 30 ПОЛИМ.УПАК., ДАТА ИЗГОТ. - 03.2020 , СРОК ХРАН. - 60 СУТОК СПАРЖА СОЕВАЯ МАРИНОВАННАЯ 3КГ В ПЕРВИЧН.УПАК. ПЛАСТИКОВОЕ ВЕДРО, ВЕС НЕТТО 3000 ГР., ВСЕГО - 30 ШТ В 30 ПОЛИМ.УПАК., ДАТА ИЗГОТ. - 03.2020 , СРОК ХРАН. - 60 СУТОК ООО АЛЫЕ ПАРУСА АЛЫЕ ПАРУСА 30 ООО АЛЫЕ ПАРУСА АЛЫЕ ПАРУСА 360</t>
  </si>
  <si>
    <t>ТЕКСТУРИРОВАННЫЕ БЕЛКОВЫЕ ПРОДУКТЫ, ПРЕДНАЗНАЧЕННЫЕ ДЛЯ ПРИГОТОВЛЕНИЯ ПИЩИ, А ТАК ЖЕ ДЛЯ ПЕРЕРАБОТКИ В ГОТОВЫЕ БЛЮДА, НЕ СОДЕРЖАТ ГМО: БЕЛОК РАСТИТЕЛЬНЫЙ ТЕКСТУРИРОВАННЫЙ "ПРОТЕКС-М" СОЕВО-ПШЕНИЧНЫЙ</t>
  </si>
  <si>
    <t>КОНЦЕНТРАТ СОЕДИНИТЕЛЬНЫХ БЕЛКОВ БЕЛПРО (МАССОВАЯ ДОЛЯ БЕЛКА В ПЕРЕСЧЕТЕ НА СУХОЕ ВЕЩЕСТВО - 95.1 %) , ПРЕДСТАВЛЯЕТ СОБОЙ ПОРОШОК БЕЗ ПОСТОРОННЕГО ЗАПАХА, ИЗГОТОВЛИВАЕТСЯ ИЗ ГОВЯЖЬЕГО СЫРЬЯ, ГЕНЕТИЧЕСКИ НЕ МОДИФИЦИРОВАН ИСПОЛЬЗУЕТСЯ В ПИЩЕВОЙ</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</si>
  <si>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690 ГР. (30 ШТУК ПО 23 ГР.) 08.2023 -</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</si>
  <si>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ГОРБУША 220 Г С/Б ББ ИКРА ЛОСОСЕВАЯ ИМИТИРОВ. 120 Г ИКРА ЛОСОСЕВАЯ ИМИТИРОВ. 120 Г ИКРА АНАЛОГ. КРАСНАЯ ФОРЕЛЬ 220 Г С/Б ББ ИКРА АНАЛОГ. КРАСНАЯ ГОРБУША 220 Г С/Б ББ ИКРА АНАЛОГ. КРАСНАЯ НЕРКА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144 ООО ТОРГОВЫЙ ДОМ БАЛТИЙСКИЙ БЕРЕГ БАЛТИЙСКИЙ БЕРЕГ БАЛТИЙСКИЙ БЕРЕГ ОТСУТСТВУЕТ ОТСУТСТВУЕТ 816 ООО ТОРГОВЫЙ ДОМ БАЛТИЙСКИЙ БЕРЕГ БАЛТИЙСКИЙ БЕРЕГ БАЛТИЙСКИЙ БЕРЕГ ОТСУТСТВУЕТ ОТСУТСТВУЕТ 60 ООО ТОРГОВЫЙ ДОМ БАЛТИЙСКИЙ БЕРЕГ БАЛТИЙСКИЙ БЕРЕГ БАЛТИЙСКИЙ БЕРЕГ ОТСУТСТВУЕТ ОТСУТСТВУЕТ 150 ООО ТОРГОВЫЙ ДОМ БАЛТИЙСКИЙ БЕРЕГ БАЛТИЙСКИЙ БЕРЕГ БАЛТИЙСКИЙ БЕРЕГ ОТСУТСТВУЕТ ОТСУТСТВУЕТ 342 ООО ТОРГОВЫЙ ДОМ БАЛТИЙСКИЙ БЕРЕГ БАЛТИЙСКИЙ БЕРЕГ БАЛТИЙСКИЙ БЕРЕГ ОТСУТСТВУЕТ ОТСУТСТВУЕТ 240</t>
  </si>
  <si>
    <t>ПРОДУКТ БЕЛКОВЫЙ ИЗ ТЕКСТУРИРОВАННОЙ СОЕВОЙ МУКИ ПРЕДНАЗНАЧЕННЫЙ ДЛЯ УПОТРЕБЛЕНИЯ В ПИЩУ, НЕ СОДЕРЖАЩИЙ МОЛОЧНЫХ ЖИPОВ, С СОДЕРЖАНИЕМ ГЛЮКОЗЫ И КРАХМАЛА БОЛЕЕ 5%МАС. НЕ СОДЕРЖИТ ГМО:</t>
  </si>
  <si>
    <t>ПРОЧИЕ БЕЛКОВЫЕ КОНЦЕHТРАТЫ И ТЕКСТУРИРОВАННЫЕ БЕЛКОВЫЕ ВЕЩЕСТВА.</t>
  </si>
  <si>
    <t>БЕЛКОВЫЕ КОНЦЕНТРАТЫ И ТЕКСТУРИРОВАННЫЕ БЕЛКОВЫЕ ВЕЩЕСТВА, ДЛЯ ПРОИЗВОДСТВА КОНДИТЕРСКИХ ИЗДЕЛИЙ БЕЗ ГМО (ВЕС БРУТТО С ПОДДОНАМИ 305.780 КГ)</t>
  </si>
  <si>
    <t>БЕЛКОВЫЕ КОНЦЕНТРАТЫ И ТЕКСТУРИРОВАННЫЕ БЕЛКОВЫЕ ВЕЩЕСТВА, ДЛЯ ПРОИЗВОДСТВА КОНДИТЕРСКИХ ИЗДЕЛИЙ БЕЗ ГМО (ВЕС БРУТТО С ПОДДОНАМИ 314.275 КГ)</t>
  </si>
  <si>
    <t>IXC БИОЛОГИЧЕСКИ (АКТИВНАЯ) ДОБАВКА К ПИЩЕ НА ОСНОВЕ БЕЛКОВЫХ КОНЦЕНТРАТОВ, В ВИДЕ ПОРОШКА , ПРЕД ДЛЯ ЛИЦ С ПОВЫШЕННОЙ ФИЗИЧЕСКОЙ НАГРУЗКОЙ,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</si>
  <si>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1240</t>
  </si>
  <si>
    <t>БЕЛКОВЫЕ ВЕЩЕСТВА - СЫРЬЕ ДЛЯ КОСMЕТИЧЕСКОЙ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</si>
  <si>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СПЕЦИАЛИЗИРОВАННАЯ ПИЩЕВАЯ ПРОДУКЦИЯ ДЛЯ ПИТАНИЯ СПОРТСМЕНОВ, ПОСТАВЛЯЕТСЯ В ВИДЕ ПОРОШКА, РЕКОМЕНДУЕТСЯ В KАЧЕСТВЕ СПЕЦИАЛИЗИРОВАННОЙ ПИЩЕВОЙ ПРОДУКЦИИ ДЛЯ ПИТАНИЯ СПОРТСМЕНОВ, ИСТОЧНИК БЕЛКА, РАСФАСОВАНО В УПАКОВКИ ДЛЯ РОЗНИЧНОЙ ПРОДАЖИ</t>
  </si>
  <si>
    <t>БЕЛКОВЫЕ ВЕЩЕСТВА - СЫРЬЕ ДЛЯ ПИЩЕВОЙ ПРОМЫШЛЕННОСТИ:</t>
  </si>
  <si>
    <t>ПИЩЕВОЙ ПРОДУКТ - БАТОНЧИК, НЕ ЯВЛЯЕТСЯ ДИЕТИЧЕСКИМ ИЛИ СПЕЦИАЛИЗИРОВАННЫМ ПИТАНИЕМ, НЕ ВОЕННОГО НАЗНАЧЕНИЯ</t>
  </si>
  <si>
    <t>ТЕКСТУРИРОВАННЫЕ БЕЛКОВЫЕ ПРОДУКТЫ, ПРЕДНАЗНАЧЕННЫЕ ДЛЯ ПРИГОТОВЛЕНИЯ ПИЩИ, А ТАК ЖЕ ДЛЯ ПЕРЕРАБОТКИ В ГОТОВЫЕ БЛЮДА, НЕ СОДЕРЖАТ ГМО: БЕЛОК РАСТИТЕЛЬНЫЙ ТЕКСТУРИРОВАННЫЙ "ПРОТЕКС-М" СОЕВО-ПШЕНИЧНЫЙ "БЕФСТРОГАНОВ НЕКРАШЕНЫЙ -276 КГ (12 КОРОБОВ ПО 23</t>
  </si>
  <si>
    <t>БЕЛКОВЫЕ КОНЦЕНТРАТЫ В ВИДЕ СМЕСИ МОЛОЧНЫХ БЕЛКОВ .ДЛЯ ИСПОЛЬЗОВАНИЯ В ПИЩЕВОЙ ПРОМЫШЛЕННОСТИ.НЕ СОДЕРЖАТ ЭТИЛОВОГО СПИРТА.БЕЗ ГМО И НЕ ЯВЛЯЮТСЯ БИОЛОГИЧЕСКИ АКТИВНЫМИ ДОБАВКАМИ. СМЕСЬ МОЛОЧНЫХ БЕЛКОВ МОЛ ПРО 800 Т СМЕСЬ МОЛОЧНЫХ БЕЛКОВ МОЛ ПРО 750 N АО ИНЖИНИРИНГОВЫЙ ЦЕНТР ПРОТЕИН-ПРОДУКТ ОТСУТСТВУЕТ 75 АО ИНЖИНИРИНГОВЫЙ ЦЕНТР ПРОТЕИН-ПРОДУКТ ОТСУТСТВУЕТ 200</t>
  </si>
  <si>
    <t>ПРОДУКТ БЕЛКОВЫЙ ИЗ ТЕКСТУРИРОВАННОЙ СОЕВОЙ МУКИ ПРЕДНАЗНАЧЕННЫЙ ДЛЯ УПОТРЕБЛЕНИЯ В ПИЩУ, НЕ СОДЕРЖАЩИЙ МОЛОЧНЫХ ЖИРОB, С СОДЕРЖАНИЕМ ГЛЮКОЗЫ И КРАХМАЛА БОЛЕЕ 5%МАС. НЕ СОДЕРЖИТ ГМО:</t>
  </si>
  <si>
    <t>ПРОДУКТ БЕЛКОВЫЙ ИЗ ТЕКСТУРИРОВАННОЙ СОЕВОЙ MУКИ ПРЕДНАЗНАЧЕННЫЙ ДЛЯ УПОТРЕБЛЕНИЯ В ПИЩУ, НЕ СОДЕРЖАЩИЙ МОЛОЧНЫХ ЖИРОВ, С СОДЕРЖАНИЕМ КРАХМАЛА БОЛЕЕ 5%МАС. НЕ СОДЕРЖИТ ГМО:</t>
  </si>
  <si>
    <t>БЕЛКОВЫЕ ВЕЩЕСТВА: GLUADIN KERA-P LM - ВОДНЫЙ РАСТВОР ГИДРОЛИЗОВАННОГО РАСТИТЕЛЬНОГО ПРОТЕИНА,ЖИДК.ОТ ЖЕЛТ. ДО КОРИЧ.ЦВ.,ПРИМЕН.В КОСМЕТИЧ.ПРОМ-ТИ ПРИ ПРОИЗВ-ВЕ СРЕДСТВ ПО УХОДУ ЗА КОЖЕЙ И ВОЛОСАМИ,НЕ ДЛЯ РОЗН.ПРОДАЖИ (В ПЛАСТ. КАНИСТРАХ ПО 25 КГ),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 НЕ ПИЩЕВАЯ ПРОДУКЦИЯ,НЕ ДЛЯ РОЗНИЧ.ПРОДАЖИ,(В ПЛАСТ. БОЧКАХ ПО 120 КГ), BASF SE BASF 50429999 150 BASF SE BASF 50211061 120</t>
  </si>
  <si>
    <t>БЕЛКОВЫЕ КОНЦЕНТРАТЫ И ТЕКСТУРИРОВАННЫЕ БЕЛКОВЫЕ ВЕЩЕСТВА, ДЛЯ ПРОИЗВОДСТВА КОНДИТЕРСКИХ ИЗДЕЛИЙ БЕЗ ГМО (ВЕС БРУТТО С ПОДДОНАМИ 290.550 КГ)</t>
  </si>
  <si>
    <t>СПАРЖА СОЕВАЯ, ПОЛУЧЕНА БЕЗ ПРИМЕНЕНИЯ ГЕННО-ИНЖЕНЕРНО- МОДИФИЦИРОВАННЫХ (ТРАНСГЕННЫХ) ОРГАНИЗМОВ</t>
  </si>
  <si>
    <t>БЕЛКОВЫЕ КОНЦЕНТРАТЫ, НЕ СОДЕРЖАЩИЕ МОЛОЧНЫХ ЖИРОВ, САХАРОЗЫ, ИЗОГЛЮКОЗЫ, ГЛЮКОЗЫ, КРАХМАЛА: СУХАЯ СОЕВАЯ ЛАПША "СПАРЖА", ПОЛУЧЕННАЯ ОБЕЗВОЖИВАНИЕМ ПРОДУКТА ПЕРЕРАБОТКИ СОЕВОГО МОЛОКА, НЕ СОДЕРЖИТ МОЛОЧНЫХ ЖИРОВ, ДЛЯ УПОТРЕБЛЕНИЯ В ПИЩУ.</t>
  </si>
  <si>
    <t>ПИЩЕВОЙ ПРОДУКТ ИЗ ТЕКСТУРИРОВАННОГО СОЕВОГО БЕЛКА - СОЕВАЯ СПАРЖА СУШЕНАЯ , В ВИДЕ ПАЛОЧЕК, В ПАКЕТАХ ИЗ ПОЛИМЕРНОГО МАТЕРИАЛА.ДЛЯ ИСПОЛЬЗОВАНИЯ В ПИЩЕВОЙ ПРОМЫШЛЕННОСТИ.НЕ СОДЕРЖАТ ЭТИЛОВОГО СПИРТА.БЕЗ ГМО И НЕ ЯВЛЯЮТСЯ БИОЛОГИЧЕСКИ АКТИВНЫМИ МАССА СОЕВАЯ,9 КГ.ВСЕГО 30 УПАК ДОБАВКАМИ.ВЕС БРУТТО С ПОДДОНАМИ 307.00 КГ DONGNING SHUANGSHENG YUANDA FOOD CO., LTD SHUANGSHENG 30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</si>
  <si>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15 БАНОК ПО 600 ГР - ВСЕГО 450 БАНКА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</si>
  <si>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90 ГР -</t>
  </si>
  <si>
    <t>ТЕКСТУРИРОВAННЫЕ БЕЛКОВЫЕ ВЕЩЕСТВА:</t>
  </si>
  <si>
    <t>FITNESS CATALYST WHEY PROTEIN CONCENTRATE VANILLA ICE CREAM - 506 ШТ.</t>
  </si>
  <si>
    <t>БЕЛКОВЫЕ КОНЦЕНТРАТЫ И ТЕКСТУРИРОВАННЫЕ БЕЛКОВЫЕ ВЕЩЕСТВА, ПРОЧИЕ: ТОФУ, РАСФАСОВАНО В ПОТРЕБИТЕЛЬСКУЮ УПАКОВКУ ПО 590 ГР, ДАТА ВЫПУСКА 05.2024 Г, ВСЕГО 450 ПАЧЕК.</t>
  </si>
  <si>
    <t>FITNESS CATALYST WHEY PROTEIN CONCENTRATE VANILLA ICE CREAM - 502 ШТ.</t>
  </si>
  <si>
    <t>ПРОДУКТ БЕЛКОВЫЙ ИЗ ТЕКСТУРИРОВАННОЙ СОЕВОЙ МУКИ ПРЕДНАЗНАЧЕННЫЙ ДЛЯ УПОТPЕБЛЕНИЯ В ПИЩУ, НЕ СОДЕРЖАЩИЙ МОЛОЧНЫХ ЖИРОВ, С СОДЕРЖАНИЕМ ГЛЮКОЗЫ И КРАХМАЛА БОЛЕЕ 5%МАС. НЕ СОДЕРЖИТ ГМО:</t>
  </si>
  <si>
    <t>СЫРЬЕ ДЛЯ КОСМЕТИЧЕСКОЙ ПРОМЫШЛЕННОСТИ ВЕС БРУТТО С ПОДДОНОМ 284 КИЛОГРАММ:</t>
  </si>
  <si>
    <t>КОМПЛЕКСНЫЕ ПИЩЕВЫЕ ДОБАВКИ- БЕЛКОВЫЕ КОНЦЕНТРАТЫ.</t>
  </si>
  <si>
    <t>КОМПЛЕКСНЫЕ ПИЩЕВЫЕ ДОБАВКИ - БЕЛКОВЫЕ KОНЦЕНТРАТЫ.</t>
  </si>
  <si>
    <t>LN</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</si>
  <si>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КЕТА 220 Г С/Б ББ ИКРА АНАЛОГ. КРАСНАЯ ГОРБУША 220 Г С/Б ББ ИКРА АНАЛОГ. КРАСНАЯ ФОРЕЛЬ 220 Г С/Б ББ ИКРА АНАЛОГ. КРАСНАЯ НЕРКА 220 Г С/Б ББ ИКРА АНАЛОГ. КРАСНАЯ НЕРКА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300 ООО ТОРГОВЫЙ ДОМ БАЛТИЙСКИЙ БЕРЕГ БАЛТИЙСКИЙ БЕРЕГ БАЛТИЙСКИЙ БЕРЕГ ОТСУТСТВУЕТ ОТСУТСТВУЕТ 300 ООО ТОРГОВЫЙ ДОМ БАЛТИЙСКИЙ БЕРЕГ БАЛТИЙСКИЙ БЕРЕГ БАЛТИЙСКИЙ БЕРЕГ ОТСУТСТВУЕТ ОТСУТСТВУЕТ 270 ООО ТОРГОВЫЙ ДОМ БАЛТИЙСКИЙ БЕРЕГ БАЛТИЙСКИЙ БЕРЕГ БАЛТИЙСКИЙ БЕРЕГ ОТСУТСТВУЕТ ОТСУТСТВУЕТ 30 ООО ТОРГОВЫЙ ДОМ БАЛТИЙСКИЙ БЕРЕГ БАЛТИЙСКИЙ БЕРЕГ БАЛТИЙСКИЙ БЕРЕГ ОТСУТСТВУЕТ ОТСУТСТВУЕТ 300</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</si>
  <si>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5%МАС.НЕ СОДЕРЖИТ ГМО: ПРОДУКТ ИЗ СОЕВОЙ МАССЫ 80 ПАЧЕК ПО 110 ГР -</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</si>
  <si>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80 ПАЧЕК ПО 110 ГР. LUOYANG DENGSHI FOOD CO., LTD, : НЕ ОБОЗНАЧЕНА 2400</t>
  </si>
  <si>
    <t>ПИЩЕВОЙ ПРОДУКТ ИЗ ТЕКСТУРИРОВАННОГО СОЕВОГО БЕЛКА:ФУЧЖУ(СПАРЖА)СОЕВЫЙ ПОЛУФАБРИКАТ(ВЫСУШЕННАЯ ПЛЕНКА, СНЯТАЯ С СОЕВОГО МОЛОКА)В ВИДЕ ПАЛОЧЕК, В ПАКЕТАХ ИЗ ПОЛИМЕРНОГО МАТЕРИАЛА ПО 500ГР. (БЕЗ СОДЕРЖАНИЯ ГМО,НЕ СОДЕРЖИТ ЭТИЛОВЫЙ СПИРТ,НЕ СОДЕРЖИТ МОЛ</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</si>
  <si>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10 УПАКОВОК ПО 870 ГР. (10 ШТУК ПО 87 ГР.) 08.2023 -</t>
  </si>
  <si>
    <t>FQX ПРОДУКТ БЕЛКОВЫЙ ИЗ СОЕВОЙ СПАРЖИ, ПРЕДНАЗНАЧЕННЫЙ ДЛЯ УПОТРЕБЛЕНИЯ В ПИЩУ, НЕ СОДЕРЖАЩИЙ МОЛОЧНЫХ ЖИРОВ, С СОДЕРЖАНИЕМ СОДЕРЖАНИЕМ САХАРОЗЫ, ИЗОГЛЮКОЗЫ, ГЛЮКОЗЫ И КРАХМАЛА БОЛЕЕ 5% МАС, НЕ СОДЕРЖИТ ГМО: EOPECC</t>
  </si>
  <si>
    <t>БИОЛОГИЧЕСКИ АКТИВНЫЕ ПИЩЕВЫЕ ДОБАВКИ, НЕ СОДЕРЖАТ ЭТИЛОВОГО СПИРТА</t>
  </si>
  <si>
    <t>ПИЩЕВОЙ ПРОДУКТ ИЗ ТЕКСТУРИРОВАННОГО СОЕВОГО БЕЛКА - СОЕВАЯ СПАРЖА МАРИНОВАННАЯ , В ИНД. УПАКОВКАХ: (ВЕС БРУТТО С УЧЕТОМ ПАЛЛЕТ 300 КГ)</t>
  </si>
  <si>
    <t>БЕЛКОВЫЕ КОНЦЕНТРАТЫ И ТЕКСТУРИРОВАННЫЕ БЕЛКОВЫЕ ВЕЩЕСТВА, ДЛЯ ПРОИЗВОДСТВА КОНДИТЕРСКИХ ИЗДЕЛИЙ БЕЗ ГМО (ВЕС БРУТТО С ПОДДОНАМИ 283.830 КГ) СМЕСЬ СУХАЯ PREMIX SUNSET GLAZE P-16034 ДЛЯ ПРОИЗ-ВА ГЛАЗУРИ. СОСТАВ: РАСТИТЕЛЬНЫЕ БЕЛКИ, МАЛЬТОДЕКСТРИН. В МЕШКАХ ПО 15 КГ, 17 ШТ.</t>
  </si>
  <si>
    <t>ГИДРОЛИЗОВАННЫЙ БЕЛОK ПШЕНИЦЫ,СОИ, КУКУРУЗЫ, ПРИМЕНЯЮТСЯ В КАЧЕСТВЕ СЫРЬЕВОГО КОМПОНЕНТА ДЛЯ ПРОИЗВОДСТВА КОСМЕТИЧЕСКИХ СРЕДСТВ:</t>
  </si>
  <si>
    <t>БЕЛКОВЫЕ КОНЦЕНТРАТЫ И ТЕКСТУРИРОВАННЫЕ БЕЛКОВЫЕ ВЕЩЕСТВА: СМ. ДОПОЛНЕНИЕ</t>
  </si>
  <si>
    <t>ТЕКСТУРИРОВАННЫЕ БЕЛКOВЫЕ ВЕЩЕСТВА: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</si>
  <si>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 МАС. НЕ СОДЕРЖИТ ГМО: ТОФУ 60 ПАЧЕК ПО 280 ГР - ВСЕГО 900 ПАЧКА</t>
  </si>
  <si>
    <t>ПРОДУКТ БЕЛКОВЫЙ ИЗ ТЕКСТУРИРОВАННОЙ СОЕВОЙ МУКИ ПРЕДНАЗНАЧЕННЫЙ ДЛЯ УПОТРЕБЛЕНИЯ В ПИЩУ, НЕ СOДЕРЖАЩИЙ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</si>
  <si>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HЕ СОДЕРЖИТ ГМО:</t>
  </si>
  <si>
    <t>ПРОДУКТЫ НА ОСНОВЕ РАСТИТЕЛЬНЫХ БЕЛКОВЫХ ВЕЩЕСТВ И ИХ ПРОИЗВОДНЫХ - ИНГРЕДИЕНТЫ (СЫРЬЕ) ДЛЯ ПРОМЫШЛЕННОГО ПРОИЗВОДСТВА КОСМЕТИЧЕСКИХ СРЕДСТВ. НЕ ПИЩЕВАЯ ПРОДУКЦИЯ. НЕ ДЛЯ ФАРМАЦЕВТИЧЕСКОЙ, ВЕТЕРИНАРНОЙ ПРОМ-ТИ. НЕ СОД. ЭТИЛОВЫЙ СПИРТ. НЕ СОД. ЭТИЛОВЫ</t>
  </si>
  <si>
    <t>ТОВАР: ГИДРОЛИЗОВАННЫЙ КЕРАТИН. АНГЛИЙСКОЕ НАЗВАНИЕ: (HYDROLYZED KERATIN) НАИМЕНОВАНИЕ ПРОДУКТА: ГИДРОЛИЗОВАННЫЙ КЕРАТИНОВЫЙ ПОРОШОК. МЕЖДУНАРОДНОЕ НАЗВАНИЕ: HYDROLYZED KERATIN POWDER. CAS № 92113-31-0. ПАРТИЯ: 2023051034, ДАТА ПРОИЗВОДСТВА</t>
  </si>
  <si>
    <t>БЕЛКИ ПШЕНИЦЫ (10%) CAS№ 70084-87-6, ПРЕДСТАВЛЯЕТ СОБОЙ ЖИДКОСТЬ С ГИДРОЛИЗОВАННЫМ ПРОТЕИНОМ ПШЕНИЦЫ СВЕТЛАЯ ЖЕЛТАЯ ПРОЗРАЧНАЯ ЖИДКОСТЬ, ПРИМЕНЯЕТСЯ КАК ВСПОМОГАТЕЛЬНОЕ ВЕЩЕСТВО ДЛЯ ПРОИЗВОДСТВА КОСМЕТИЧЕСKИХ СРЕДСТВ, НЕ ДЛЯ ВЕТЕРЕНАРИИ.НЕ СОДЕРЖИТ Э</t>
  </si>
  <si>
    <t>ПИЩЕВАЯ ДОБАВКА - ПРЕПАРАТ НА ОСНОВЕ РАСТИТЕЛЬНОГО БЕЛКА ДЛЯ ИСПОЛЬЗОВАНИЯ В ВИНОДЕЛИИ, С МАРКИРОВКОЙ "LAFFORT". POLYMUST ROSE ПРЕДСТАВЛЯЕТ СОБОЙ КОМПЛЕКСНЫЙ ПРЕПАРАТ НА ОСНОВЕ КАРТОФЕЛЬНОГО БЕЛКА И ПBПП (ПОЛИВИНИЛПИРРОЛИДОНА). ПРЕДНАЗНАЧЕН ДЛЯСТАБИЛ</t>
  </si>
  <si>
    <t>ПРОЧИЕ БЕЛКОВЫЕ КОНЦЕНТРАТЫ И ТЕКСТУРИРОВАННЫЕ БЕЛКОВЫЕ ВЕЩЕСТВА,КОКТЕЙЛЬ С РАЗЛИЧНЫМИ ВКУСАМИ,НЕ ВОЕННОГО НАЗНАЧЕНИЯ</t>
  </si>
  <si>
    <t>БЕЛКОВЫЕ ВЕЩЕСТВА: GLUADIN W 40 ВР - ГИДРОЛИЗИРОВАННЫЙ ПРОТЕИН ПШЕНИЦЫ,ВОДНЫЙ РАСТВОР,ЖИДКОСТЬ ОТ ЖЕЛТ.ДО КОРИЧ.ЦВЕТА,ПРИМЕН.В КОСМЕТИЧ. ПРОМ-ТИ В КАЧ.АКТИВНОЙ ДОБАВКИ В ПРОИЗВ-ВЕ СРЕДСТВ ПО УХОДУ ЗА ВОЛОСАМИ,НЕ ПИЩ.ПРОДУКЦИЯ,НЕ ДЛЯ РОЗНИЧ.</t>
  </si>
  <si>
    <t>СТРАНЫ ЕС</t>
  </si>
  <si>
    <t>ПРОДУКТЫ НА ОСНОВЕ БЕЛКОВЫХ ВЕЩЕСТВ И ИХ ПРОИЗВОДНЫХ (ГЛИАДИНОВ; КЕРАТИНА),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 :ФУНКЦИОНАЛЬНЫЙ ИНГРЕДИЕНТ KEMIGRAN 40. ВОДНЫЙ РАСТВОР ПОЛИПЕПТИДОВ ГИДРОЛИЗОВАННОГО ПШЕНИЧНОГО ПРОТЕИНА ГЛИАДИНОВОЙ ГРУППЫ 50-25%; ВОДА 75-50% С ДОБАВЛЕНИЕМ СТАБИЛИЗАТОРОВ: МЕТИЛХЛОРИЗОТИАЗОЛИНОН ДО 1%, МЕТИЛИЗОТИАЛИНОН ДО 1%, ЭДТА ДО 1%. ДЛЯ ПРОМЫШ ЛЕННОГО ПРОИЗВОДСТВА КОСМЕТИЧЕСКИХ ПРОДУКТОВ. УПАКОВАН В БОЧКИ ПО 25 КГ М-ТИ. НЕ СОД. ЭТИЛОВЫЙ СПИРТ. KALICHEM ITALIA SRL. KALICHEM KEMIGRAN К40 KEMIGRAN 40 250</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</si>
  <si>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289.60 КГ.</t>
  </si>
  <si>
    <t>СУХИЕ СМЕСИ ДЛЯ КОКТЕЙЛЕЙ - ВЫСОКОБЕЛКОВЫЙ ПРОТЕИНОВЫЙ КОКТЕЙЛЬ:</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</si>
  <si>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277.50 КГ.</t>
  </si>
  <si>
    <t>БЕЛКОВЫЕ КОНЦЕНТРАТЫ В ВИДЕ СМЕСИ МОЛОЧНЫХ БЕЛКОВ .ДЛЯ ИСПОЛЬЗОВАНИЯ В ПИЩЕВОЙ ПРОМЫШЛЕННОСТИ.НЕ СОДЕРЖАТ ЭТИЛОВОГО СПИРТА.БЕЗ ГМО И НЕ ЯВЛЯЮТСЯ БИОЛОГИЧЕСКИ АКТИВНЫМИ ДОБАВКАМИ</t>
  </si>
  <si>
    <t>ПИЩЕВЫЕ ДОБАВКИ, ИСПОЛЬЗУЕМЫЕ ДЛЯ ПРОМЫШЛЕННОГО ПРОИЗВОДСТВА ПИЩЕВЫХ ПРОДУКТОВ, ЯВЛЯЮЩИЕСЯ СМЕСЬЮ ИДЕНТИЧНЫХ НАТУРАЛЬНЫМ АРОМАТИЧЕСКИХ ВЕЩЕСТВ ДЛЯ ПРИДАНИЯ УСТОЙЧИВОГО АРОМАТА И ВКУСА, БЕЗ СОДЕРЖАНИЯ СПИРТА, В ВИДЕ ПОРОШКА, НЕ ЯВЛ. КОРМОВОЙ ДОБАВКОЙ</t>
  </si>
  <si>
    <t>ПИЩЕВЫЕ ПРОДУКТЫ: БЕЛКОВЫЙ КОНЦЕНТРАТ, С СОДЕРЖАНИЕМ РАСТИТЕЛЬНЫХ СЫРЫХ ПРОТЕИНОВ 59%-61%, ПОЛУЧЕН ИЗ ОТРАБОТАННОГО ЯЧМЕННОГО СОЛОДА, СОДЕРЖАНИЕ КРАХМАЛА НЕ БОЛЕЕ 3,2%, СОДЕРЖАНИЕ САХАРА НЕ БОЛЕЕ 1%, В ВИДЕ ОДНОРОДНОГО СЫПУЧЕГО ПОРОШКА, ДЛЯ</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</si>
  <si>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</si>
  <si>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IXC ПРОДУКТ (БЕЛКОВЫЙ) ИЗ ТЕКСТУРИРОВАННОЙ СОЕВОЙ МУКИ ПРЕДНАЗНАЧЕННЫЙ ДЛЯ УПОТРЕБЛЕНИЯ В ПИЩУ, НЕ СОДЕРЖАЩИЙ МОЛОЧНЫХ ЖИРОВ, С СОДЕРЖАНИЕМ САХАРОЗЫ, ГЛЮКОЗЫ И КРАХМАЛА БОЛЕЕ 5%МАС. НЕ СОДЕРЖИТ ГМО:</t>
  </si>
  <si>
    <t>ПРОДУКТ БЕЛКОВЫЙ ИЗ СОЕВОЙ СПАРЖИ, ПРЕДНАЗНАЧЕНHЫЙ ДЛЯ УПОТРЕБЛЕНИЯ В ПИЩУ, НЕ СОДЕРЖАЩИЙ МОЛОЧНЫХ ЖИРОВ,С СОДЕРЖАНИЕМ САХАРОЗЫ, ИЗОГЛЮКОЗЫ, ГЛЮКОЗЫ ИЛИ КРАХМАЛА БОЛЕЕ 5%МАС.НЕ СОДЕРЖИТ ГМО:</t>
  </si>
  <si>
    <t>ИЗОЛЯТ СОЕВОГО БЕЛКА:</t>
  </si>
  <si>
    <t>ПИЩЕВЫЕ ПРОДУКТЫ ГОТОВЫЕ, СНЕКИ, ИЗГОТОВЛЕНЫ ИЗ БЕЛКОВО-ЖИРОВОЙ МАССЫ С ДОБАВЛЕНИЕМ ВКУСОАРОМАТИЧЕСКИХ ВЕЩЕСТВ, С ДОБАВЛЕНИЕМ И БЕЗ ДДОБАВЛЕНИЯ ПЛАВЛЕННОГО СЫРА, ВЗДУТЫЕ И НЕ ВЗДУТЫЕ. РАСФАСОВАНЫ В ПОТРЕБИТЕЛЬСКУЮ УПАКОВКУ, ДЛЯ РОЗНИЧНОЙ ПРОДАЖИ</t>
  </si>
  <si>
    <t>ПРОДУКТ ИЗ СОЕВОЙ МАССЫ С МАРКИРОВКОЙ YUEYANG CITY QIAOWA FOOD CO., LTD, В ПОТРЕБИТЕЛЬСКОЙ УПАКОВКЕ, В ОДНОМ МЕСТЕ 20 УПАКОВОК ПО 580 ГР. (20 ШТУК ПО 29 ГР.), ДАТА ИЗГ. 08.2023,ВСЕГО- 420 ШТ</t>
  </si>
  <si>
    <t>БЕЛКОВЫЕ КОНЦЕНТРАТЫ И ТЕКCТУРИРОВАННЫЕ БЕЛКОВЫЕ ВЕЩЕСТВА, ПРОЧИЕ: ТОФУ, РАСФАСОВАНО В ПОТРЕБИТЕЛЬСКУЮ УПАКОВКУ ПО 540 ГР., ДАТА ВЫПУСКА 07.2024 Г., ВСЕГО 450 ПАЧЕК.</t>
  </si>
  <si>
    <t>БЕЛКОВЫЕ КОНЦЕНТРАТЫ И TЕКСТУРИРОВАННЫЕ БЕЛКОВЫЕ ВЕЩЕСТВА, ПРОЧИЕ: ТОФУ, РАСФАСОВАНО В ПОТРЕБИТЕЛЬСКУЮ УПАКОВКУ ПО 540 ГР., ДАТА ВЫПУСКА 03.2024 Г., ВСЕГО 450 БАНОК.</t>
  </si>
  <si>
    <t>НАТУРАЛЬНЫЙ ПИТАТЕЛЬНЫЙ КОКТЕЙЛЬ СЕРИИ YOO GO ЯБЛОКО И КОРИЦА / APPLE AND CINNAMON 175 Г</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</si>
  <si>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СОЕВОЕ МЯСО EGO БЕФСТРОГАНОВ, 80 Г. СОЕВОЕ МЯСО EGO ШНИЦЕЛЬ, 80 Г. СОЕВОЕ МЯСО EGO ГУЛЯШ, 80 Г. ФОРМУЛА ЖИЗНИ EGO 1000 ФОРМУЛА ЖИЗНИ EGO 1000 ФОРМУЛА ЖИЗНИ EGO 1020</t>
  </si>
  <si>
    <t>ПРОДУКТ БEЛКОВЫЙ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</si>
  <si>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КОСМЕТИЧЕСКОЕ СЫРЬЕ, ИСПОЛЬЗУЕТСЯ ДЛЯ ПРОИЗВОДСТВА КОСМЕТИКИ, НЕ ОТХОДЫ КОЖЕВЕННОГО ПРОИЗВОДСТВА, НЕ ПИЩЕВАЯ ПРОДУКЦИЯ, НЕ СОДЕРЖИТ ГМО, БЕЗ СОД, ЭТИЛОВОГО СПИРТА, НЕ ДЛЯ РОЗНИЧНОЙ ПРОДАЖИ, НЕ ДЛЯ ВЕТЕРИНАРИИ, НЕ КОРМОВАЯ ДОБАВКА:</t>
  </si>
  <si>
    <t>ГИДРОЛИЗАТ КЕРАТИНА (ЦИНАТИН) И (МЕЛАЛИН) - СЫРЬЁ ДЛЯ ПРОИЗВОДСТВА ПИЩЕВОЙ ПРОДУКЦИИ, ВКЛЮЧАЯ ПИЩЕВЫЕ ДОБАВКИ И БАД.НЕ ОТХОДЫ КОЖЕВЕННОГО ПРОИЗВОДСТВА, БЕЗ СОД.ЭТИЛОВОГО СПИРТА, НЕ ДЛЯ РОЗНИЧНОЙ ПРОДАЖИ, НЕ ДЛЯ ВЕТЕРИНАРИИ, НЕ КОРМОВАЯ ДОБАВКА:</t>
  </si>
  <si>
    <t>ГИДРОЛИЗОВАННЫЙ БЕЛОК ПШЕНИЦЫ,СОИ, КУКУРУЗЫ, ПРИМЕНЯЮТСЯ В КАЧЕСТВЕ СЫРЬЕВОГО КОМПOНЕНТА ДЛЯ ПРОИЗВОДСТВА КОСМЕТИЧЕСКИХ СРЕДСТВ:</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</si>
  <si>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</si>
  <si>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БЕЛКОВЫЕ КОНЦЕНТРАТЫ И ТЕКСТУРИРОВАННЫЕ БЕЛКОВЫЕ ВЕЩЕСТВА, ДЛЯ ПРОИЗВОДСТВА КОНДИТЕРСКИХ ИЗДЕЛИЙ БЕЗ ГМО (ВЕС БРУТТО С ПОДДОНАМИ 260.100 КГ)</t>
  </si>
  <si>
    <t>БЕЛКОВЫЕ КОНЦЕНТРАТЫ И ТЕКСТУРИРОВАННЫЕ БЕЛКОВЫЕ ВЕЩЕСТВА, ДЛЯ ПРОИЗВОДСТВА КОНДИТЕРСКИХ ИЗДЕЛИЙ БЕЗ ГМО (ВЕС БРУТТО С ПОДДОНАМИ 268.600 КГ).</t>
  </si>
  <si>
    <t>БЕЛКОВЫЕ КОНЦЕНТРАТЫ И ТЕКСТУРИРОВАННЫЕ БЕЛКОВЫЕ ВЕЩЕСТВА, ДЛЯ ПРОИЗВОДСТВА КОНДИТЕРСКИХ ИЗДЕЛИЙ БЕЗ ГМО (ВЕС БРУТТО С ПОДДОНАМИ 268.600 КГ)</t>
  </si>
  <si>
    <t>ПЛЕНКА, СНЯТАЯ С СОЕВОГО МОЛОКА</t>
  </si>
  <si>
    <t>СЫPЬЕ ДЛЯ ПИЩЕВОЙ ПРОМЫШЛЕННОСТИ, В ТОМ ЧИСЛЕ ДЛЯ ПРОИЗВОДСТВА БИОЛОГИЧЕСКИ АКТИВНЫХ ДОБАВОК К ПИЩЕ: ИЗОЛЯТ СОЕВОГО БЕЛКА..</t>
  </si>
  <si>
    <t>МАССА СОЕВАЯ (СПАРЖА), СРОК ХРАНЕНИЯ 12 МЕСЯЦЕВ, ДЛЯ УПОТРЕБЛЕНИЯ В ПИЩУ, ВСЕГО- 30Х(40Х200Г) - 240КГ : ПРОДОВОЛЬСТВЕННАЯ КОМПАНИЯ С ООО ВЕК-ХАОЦЗЯ, КИТАЙ ХАОЦЗЯ 0</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</si>
  <si>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5%MАС.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</si>
  <si>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12 УПАКОВОК ПО 660 ГР. (20 ШТУК ПО 33 ГР.) 09.2023 -3</t>
  </si>
  <si>
    <t>LYU ПРОДУКТ  БЕЛКОВЫЙ ИЗ ТЕКСТУРИРОВАННОЙ СОЕВОЙ МУКИ ПРЕДНАЗНАЧЕННЫЙ ДЛЯ УПОТРЕБЛЕНИЯ В ПИЩУ, НЕ СОДЕРЖАЩИЙ МОЛОЧНЫХ МОЛОЧНЫХ ЖИРОВ,С СОДЕРЖАНИЕМ САХАРОЗЫ, ИЗОГЛЮКОЗЫ, ГЛЮКОЗЫ ИЛИ КРАХМАЛА БОЛЕЕ 5%МАС.НЕ СОДЕРЖИТ ГМО:</t>
  </si>
  <si>
    <t>БИОЛОГИЧЕСКИ АКТИВНАЯ ДОБАВКА К ПИЩЕ: АМИНО КОЛЛАГЕН (AMINO COLLAGEN)</t>
  </si>
  <si>
    <t>ПРОДУКТ БЕЛКОВЫЙ ИЗ ТЕКСТУРИРОВАННОЙ СОЕВОЙ МУКИ ПРЕДНАЗНАЧЕННЫЙ ДЛЯ УПОТРЕБЛEНИЯ В ПИЩУ, НЕ СОДЕРЖАЩИЙ МОЛОЧНЫХ ЖИРОВ, С СОДЕРЖАНИЕМ ГЛЮКОЗЫ И КРАХМАЛА БОЛЕЕ 5%МАС. НЕ СОДЕРЖИТ ГМО:</t>
  </si>
  <si>
    <t>ПИЩЕВАЯ ДОБАВКА ГИДРОЛИЗОВАННЫЙ КОЛЛАГЕН "OLIFE В САШЕ-ПАКЕТАХ" (OLIFE COLLAGENE)-В ВИДЕ ПОРОШКА, ЭКСТРАКТ НА ОСНОВЕ ОЛИВКОВЫХ ЛИСТЬЕВ И ПОЛЕЗНЫЕ СВОЙСТВА КОЛЛАГЕНА VERISOL. СОСТАВ - ГИДРОЛИЗОВАННЫЙ БЫЧИЙ КОЛЛАГЕН (VERISOL)</t>
  </si>
  <si>
    <t>ГОНКОНГ</t>
  </si>
  <si>
    <t>БЕЛКОВАЯ ОСНОВА ДЛЯ КОСМЕТОЛОГИИ .</t>
  </si>
  <si>
    <t>MRW НАТУРАЛЬНЫЙ ПИТАТЕЛЬНЫЙ КОКТЕЙЛЬ СЕРИИ YOO GO ЯБЛОКО И КОРИЦА / APPLE AND CINNAMON 175 Г СМСО</t>
  </si>
  <si>
    <t>ГИДРОЛИЗОВАННЫЙ БЕЛОК ДЛЯ КОСМЕТИЧЕСКОЙ ПРОМЫШЛЕННОСТИ: "WHEAT-TEIN WS-PP", УПАКОВАН В 1 БОЧКУ ПО 227 КГ. ИСПОЛЬЗУЕТСЯ В КАЧЕСТВЕ СЫРЬЕВОГО КОМПОНЕНТА ДЛЯ ПРОИЗВОДСТВА КОСМЕТИЧЕСКОЙ ПРОДУКЦИИ. НЕ ПРИМЕНЯЕТСЯ В ПИЩЕВОЙ ПРОМЫШЛЕННОСТИ, ВЕТЕРИНАРИИ, МЕД</t>
  </si>
  <si>
    <t>ПЕПТОНЫ И ИХ ПРОИЗВОДНЫЕ, ДЛЯ ИСПОЛЬЗОВАНИЯ В КАЧЕСТВЕ ХИМИЧЕСКИХ ЛАБОРАТОРНЫХ РЕАКТИВОВ, НЕ ПРЕДНАЗНАЧЕН ДЛЯ ПРИМЕНЕНИЯ В ФАРМАЦЕВТИКЕ И ВЕТЕРИНАРИИ.</t>
  </si>
  <si>
    <t>БЕЛКОВЫЕ ВЕЩЕСТВА (ВЕС БРУТТО С ПАЛЛ.284.700 КГ):</t>
  </si>
  <si>
    <t>БЕЛКОВЫЕ КОНЦЕНТРАТЫ И ТЕКСТУРИРОВАННЫЕ БЕЛКОВЫЕ ВЕЩЕСТВА, ДЛЯ ПРОИЗВОДСТВА КОНДИТЕРСКИХ ИЗДЕЛИЙ БЕЗ ГМО (ВЕС БРУТТО С ПОДДОНАМИ 253.380 КГ)</t>
  </si>
  <si>
    <t>БЕЛКОВЫЕ ВЕЩЕСТВА (ВЕС БРУТТО С ПАЛЛ.250.700 КГ): GLUADIN WQT P - ГИДРОЛИЗИРОВАННЫЙ ПРОТЕИН ПШЕНИЦЫ (ВОДН.Р-Р),ЖИДКОСТЬ ЖЕЛТ.ЦВЕТА,ПРИМЕН.В КОСМЕТИЧ.ПРОМ-ТИ В КАЧ.УХАЖИВАЮЩЕГО АГЕНТА ПРИ ПРОИЗВ-ВЕ СРЕДСТВ ПО УХОДУ ЗА КОЖЕЙ И ВОЛОСАМИ, НЕ ПИЩ.</t>
  </si>
  <si>
    <t>БЕЛКОВЫЕ КОНЦЕНТРАТЫ И ТЕКСТУРИРОВАННЫЕ БЕЛКОВЫЕ ВЕЩЕСТВА:; СОЕВЫЙ ТЕКСТУРИРОВАННЫЙ БЕЛКОВЫЙ ПРОДУКТ &lt;ФУЧЖУ&gt; (ВЫСУШЕННЫЙ В ВИДЕ ПАЛОЧЕК), СПАРЖА СОЕВАЯ СУШЕНАЯ, УПАКОВАНА В ПОЛИПАКЕТЫ СОСТАВ: СОЕВЫЕ БОБЫ, ОЧИЩЕННАЯ ВОДА</t>
  </si>
  <si>
    <t>FQX МУКА СОЕВАЯ ТЕКСТУРИРОВАННАЯ "ПРОТЕКС-М",^/ "ПРОТЕКС-М", ИСПОЛЬЗУЕТСЯ В ПИЩЕВОЙ#№ ПРОМЫШЛЕННОСТИ:</t>
  </si>
  <si>
    <t>GHY МУКА СОЕВАЯ ТЕКСТУРИРОВАННАЯ "ПРОТЕКС--М",  ИСПОЛЬЗУЕТСЯ В ПИЩЕВОЙ ПРОМЫШЛЕННОСТИ:</t>
  </si>
  <si>
    <t>МУКА СОЕВАЯ ТЕКСТУРИРОВАННАЯ ПРОТЕКС-М, ИСПОЛЬЗУЕТСЯ В ПИЩЕВОЙ ПРОМЫШЛЕННОСТИ:</t>
  </si>
  <si>
    <t>МУКА СОЕВАЯ ТЕКСТУРИРОВАННАЯ ПРОТЕКС-М, ИСПОЛЬЗУЕТСЯ В ПИЩЕВОЙ ПРОМЫШЛЕННОСТИ: МУКА СОЕВАЯ ТЕКСТУРИРОВАННАЯ ПРОТЕКС-М Ф 20-40 ЗАО ПАРТНЕР-М ОТСУТСТВУЕТ ОТСУТСТВУЕТ 225</t>
  </si>
  <si>
    <t>СОЕВАЯ TЕКСТУРИРОВАННАЯ МУКА, БЕЗ ИСПОЛЬЗОВАНИЯ ГМО, ДЛЯ ИСПОЛЬЗОВАНИЯ В ПИЩЕВОЙ ПРОМЫШЛЕННОСТИ:</t>
  </si>
  <si>
    <t>ПРОДУКТ БЕЛКОВЫЙ ИЗ ТEКСТУРИРОВАННОЙ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</si>
  <si>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СОЕВОЙ СПАРЖИ, ПРЕДНАЗНАЧЕННЫЙ ДЛЯ УПОТРЕБЛЕНИЯ В ПИЩУ, НЕ СОДЕРЖАЩИЙ МОЛОЧНЫХ ЖИРОВ,С СОДЕРЖАНИЕМ CАХАРОЗЫ, ИЗОГЛЮКОЗЫ, ГЛЮКОЗЫ ИЛИ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</si>
  <si>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5%МАС.НЕ СОДЕРЖИТ ГМО: ПРОДУКТ ИЗ СОЕВОЙ МАССЫ 80 ПАЧЕК ПО 140 ГР -</t>
  </si>
  <si>
    <t>КОКТЕЙЛИ БЕЛКОВО-УГЛЕВОДНЫЕ НА ОСНОВЕ КОНЦЕНТРАТА СЫВОРОТОЧНОГО БЕЛКА С РАЗЛИЧНЫМИ ДОБАВКАМИ И АРОМАТИЗАТОРАМИ.</t>
  </si>
  <si>
    <t>ГОТОВЫЕ ПИЩЕВЫЕ ПРОДУКТЫ- БЕЛКОВЫЕ КОНЦЕНТРАТЫ</t>
  </si>
  <si>
    <t>БЕЛКОВЫЕ ВЕЩЕСТВА - СЫРЬЕ ДЛЯ КОСМЕТИЧЕСКОЙ ПРОМЫШЛЕННОСТИ, НЕ СОДЕРЖИТ КОМПОНЕНТОВ ЖИВОТНОГО ПРОИСХOЖДЕНИЯ, НЕ ДЛЯ ВЕТЕРИНАРИИ, НЕ ОТНОСИТСЯ К КОРМОВЫМ ДОБАВКАМ, НЕ ДЛЯ РОЗНИЧНОЙ ПРОДАЖИ:</t>
  </si>
  <si>
    <t>БЕЛКОВЫЕ КОНЦЕНТРАТЫ И ТЕКСТУРИРОВАННЫЕ БЕЛКОВЫЕ ВЕЩЕСТВА ДЛЯ СПОРТИВНОГО ПИТАНИЯ:</t>
  </si>
  <si>
    <t>БЕЛКОВЫЕ ВЕЩЕСТВА (ВЕС БРУТТО С ПАЛЛ.258.330 КГ):</t>
  </si>
  <si>
    <t>RIK 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</si>
  <si>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СЫРЬЕ В ВИДЕ ПОРОШКА ДЛЯ ПИЩЕВОЙ ПРОМЫШЛЕНHОСТИ, ДЛЯ ПРОИЗВОДСТВА БИОЛОГИЧЕСКИ АКТИВНЫХ ДОБАВОК К ПИЩЕ, НЕ ДЛЯ ВЕТЕРИНАРИИ, НЕ СОДЕРЖИТ ЭТИЛОВЫЙ СПИРТ, НЕ ЯВЛЯЮТСЯ ЛЕКАРСТВЕННЫМ СРЕДСТВОМ, КОЛЛАГЕН, :</t>
  </si>
  <si>
    <t>19.07.2020</t>
  </si>
  <si>
    <t>ТРИПТОНЫ, ПРИМЕН. В КАЧЕСТВЕ РЕАГЕНТОВ В ЛАБОРАТОРНЫХ ИССЛЕДОВАНИЯХ, НЕ ИСПОЛЬЗ. В КАЧЕСТВЕ ФАРМСУБСТАНЦИЙ, ПИЩЕВЫХ ДОБАВОК, НЕ ЯВЛ.ОТХОДАМИ, НЕ ПРИМЕН. В ВЕТЕРИНАРИИ И МЕДИЦИНЕ :</t>
  </si>
  <si>
    <t>БЕЛКОВЫЕ КОНЦЕНТРАТЫ И ТЕКСТУРИРОВАННЫЕ БЕЛКОВЫЕ ВЕЩЕСТВА НЕ В АЭРОЗОЛЬНОЙ УПАКОВКЕ, НЕ СОДЕРЖАТ ЭТИЛОВЫЙ СПИРТ, НЕ ЯВЛЯЮТСЯ МЕДИЦИНСКИМ ПРЕПАРАТОМ И ЛЕКАРСТВЕННЫМ СРЕДСТВОМ, НЕ ДЛЯ ВЕТЕРЕНАРИИ, НЕ СОДЕРЖАТ ОЗОНОРАЗРУШАЮЩИХ ВЕЩЕСТВ,</t>
  </si>
  <si>
    <t>БИОЛОГИЧЕСКИ АКТИВНАЯ ДОБАВКА К ПИЩЕ НА ОСНОВЕ БЕЛКОВЫХ КОНЦЕНТРАТОВ , В ВИДЕ ПОРОШКА , ПРЕДНАЗ. ДЛЯ ЛИЦ С ПОВЫШЕННОЙ ФИЗИЧЕСКОЙ НАГРУЗКОЙ, НЕ СОДЕРЖИТ ГМО, НА ПОДДОНАХ, ВЕС БРУТТО С ПОДД. 316.41КГ:</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</si>
  <si>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СУXУЮ СМЕСЬ БЕЛКОВЫХ КОНЦЕНТРАТОВ, ПРЕДНАЗНАЧЕННЫХ ДЛЯ ЗАМЕЩЕНИЯ И ДОПОЛНЕНИЯ РАЦИОНА ДЛЯСБА</t>
  </si>
  <si>
    <t>ПЕПТОНЫ И ИХ ПРОИЗВОДНЫЕ; БЕЛКОВЫЕ ВЕЩЕСТВА И ИХ ПРОИЗВОДНЫЕ; ПОРОШОК ИЗ КОЖИ, ИЛИ ГОЛЬЯ, ХРОМИРОВАННЫЙ ИЛИ НЕХРОМИРОВАННЫЙ - ЛАБОРАТОРНЫЙ РЕАКТИВ ДЛЯ НАУЧНО-ИССЛЕДОВАТЕЛЬСКИХ ЛАБОРАТОРИЙ. БЕЗ СОДЕРЖАНИЯ СПИРТА, НЕ ДЛЯ МЕДИЦИНЫ, НЕ ДЛЯ ВЕТЕРИНАРИИ,</t>
  </si>
  <si>
    <t>БЕЛКОВЫЕ КОНЦЕНТРАТЫ И ТЕКСТУРИРОВАННЫЕ БЕЛКОВЫЕ ВЕЩЕСТВА,ПРЕДНАЗНАЧЕНЫ ДЛЯ СБАЛАНСИРОВАННОГО ПИТАНИЯ СПОРТСМЕНОВ</t>
  </si>
  <si>
    <t>БЕЛКОВЫЕ ВЕЩЕСTВА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</si>
  <si>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НЕХРОМИPОВАННЫЙ:</t>
  </si>
  <si>
    <t>ПРОДУКТ БЕЛКОВЫЙ ИЗ ТЕКСТУРИРОВАННОЙ СОЕВОЙ МУКИ ПРЕДНАЗНАЧЕННЫЙ ДЛЯ УПОTРЕБЛЕНИЯ В ПИЩУ, НЕ СОДЕРЖАЩИЙ МОЛОЧНЫХ ЖИРОВ, СОДЕРЖАНИЕ САХАРА, КРАХМАЛА БОЛЕЕ 5 МАС. %: ПРОДУКТ ИЗ СОЕВОЙ МАССЫ 100 ПАЧЕК ПО 70 ГР. 02.2024 РАСФАСОВАНО В ПОТРЕБИТЕЛЬСКУЮ</t>
  </si>
  <si>
    <t>НАПИТОК LACTOHELP БЕЗАЛКОГОЛЬНЫЙ КОНЦЕНТРИРОВАННЫЙ, ФЕРМЕНТИРОВАННЫЙ НА ОСНОВЕ СОИ (СОСТАВ СОЯ, ПИЩЕВЫЕ ВОЛОКНА (ИНУЛИН), МОЛОЧНАЯ КИСЛОТА, ПОДКИСЛИТЕЛЬ), НЕ ЯВЛЯЕТСЯ ЛЕКАРСТВЕННЫМ СРЕДСТВOМ, РАСФАСОВАН ДЛЯ РОЗНИЧНОЙ ПРОДАЖИ В СТИК-ПАКЕТАХ, В 1ИНДИВИ</t>
  </si>
  <si>
    <t>БЕЛКОВЫЕ ВЕЩЕСТВА - СЫРЬЕ ДЛЯ КОСМЕТИЧЕСКОЙ ПPОМЫШЛЕННОСТИ, НЕ СОДЕРЖИТ КОМПОНЕНТОВ ЖИВОТНОГО ПРОИСХОЖДЕНИЯ, НЕ ДЛЯ ВЕТЕРИНАРИИ, НЕ ОТНОСИТСЯ К КОРМОВЫМ ДОБАВКАМ, НЕ ДЛЯ РОЗНИЧНОЙ ПРОДАЖИ:</t>
  </si>
  <si>
    <t>БИОЛОГИЧЕСКИ АКТИВHАЯ ДОБАВКА К ПИЩЕ SCITEC NUTRITION.</t>
  </si>
  <si>
    <t>НАПИТОК LACTOHELP БЕЗАЛКОГОЛЬНЫЙ КОНЦЕНТРИРОВАННЫЙ, ФЕРМЕНТИРОВАННЫЙ НА ОСНОВЕ СОИ (СОСТАВ СОЯ, ПИЩЕВЫЕ ВОЛОКНА (ИНУЛИН), МОЛОЧНАЯ КИСЛОТА, ПОДКИСЛИТЕЛЬ), НЕ ЯВЛЯЕТСЯ ЛЕКАРСТВЕННЫM СРЕДСТВОМ, РАСФАСОВАН ДЛЯ РОЗНИЧНОЙ ПРОДАЖИ В СТИК-ПАКЕТАХ, В 1</t>
  </si>
  <si>
    <t>ПИЩЕВЫЕ ДОБАВКИ, В СУХОМ ВИДЕ, ПРИМЕНЯЕМЫЕ В МЯСНОЙ ПРОМЫШЛЕНHОСТИ, НЕ СОДЕРЖАЩИЕ ПРОДУКТОВ ЖИВОТНОГО ПРОИСХОЖДЕНИЯ, НЕ СОДЕРЖАТ ГМО, НЕ ДЛЯ РОЗНИЧНОЙ ТОРГОВЛИ, МАРКА "AVO":</t>
  </si>
  <si>
    <t>БЕЛКОВЫЕ КОНЦЕНТРАТЫ И ТЕКСТУРИРОВАННЫЕ БЕЛКОВЫЕ ВЕЩЕСТВА , ПРЕДНАЗНАЧЕНЫ ДЛЯ ДОПОЛНИТЕЛЬНОГО ПИТАНИЯ СПОРТСМЕНОВ: BCAA 2:1:1 POWDER 450ГР (ВКУС - ЭКЗОТИК) СЫВОРОТОЧНЫЙ ПРОТЕИН NOTBAD WHEY PROTEIN 1000ГР (ВКУС - ФИСТАШКОВОЕ МОРОЖЕНОЕ) BCAA 8000 300ГР (ВКУС - АПЕЛЬСИН) BCAA RECOVERY 250ГР (ВКУС - АПЕЛЬСИН) BCAA RECOVERY 250ГР (ВКУС - ВИНОГРАД) BCAA TABLETS (120 ТАБЛЕТОК) FAST WHEY PROTEIN 1800ГР (ВКУС-БАНАН) FAST WHEY PROTEIN 1800ГР (ВКУС-КЛУБНИКА СО СЛИВКАМИ) FAST WHEY PROTEIN 300ГР (ВКУС-БАНАН) FAST WHEY PROTEIN 300ГР (ВКУС-ЗЕФИР) FAST WHEY PROTEIN 300ГР (ВКУС-КЛУБНИКА) FAST WHEY PROTEIN 300ГР (ВКУС-ЧЕРНИКА) FAST WHEY PROTEIN 900ГР (ВКУС-КЛУБНИКА СО СЛИВКАМИ) FAST WHEY PROTEIN 900ГР (ВКУС-МОЛОЧНОЕ ПЕЧЕНЬЕ) LONG CASEIN 900ГР (ВКУС-КЛУБНИКА СО СЛИВКАМИ) WCS COMPLEX 900ГР (ВКУС-БАНАН) WCS COMPLEX 900ГР (ВКУС-МОЛОЧНОЕ ПЕЧЕНЬЕ) WCS COMPLEX 900ГР (ВКУС-СЛИВОЧНАЯ КАРАМЕЛЬ) BCAA 2:1:1 VEGAN 200ГР (ВКУС - ЦИТРУСОВЫЙ МИКС) ООО В-МИН BE FIRST 12 ООО В-МИН BE FIRST 18 ООО СТИЛ ПАУЭР НУТРИШН STEEL POWER 18 ООО СТИЛ ПАУЭР НУТРИШН STEEL POWER 18 ООО СТИЛ ПАУЭР НУТРИШН STEEL POWER 18 ООО В-МИН BE FIRST 12 ООО СТИЛ ПАУЭР НУТРИШН STEEL POWER 12 ООО СТИЛ ПАУЭР НУТРИШН STEEL POWER 4 ООО СТИЛ ПАУЭР НУТРИШН STEEL POWER 27 ООО СТИЛ ПАУЭР НУТРИШН STEEL POWER 27 ООО СТИЛ ПАУЭР НУТРИШН STEEL POWER 36 ООО СТИЛ ПАУЭР НУТРИШН STEEL POWER 27 ООО СТИЛ ПАУЭР НУТРИШН STEEL POWER 20 ООО СТИЛ ПАУЭР НУТРИШН STEEL POWER 28 ООО СТИЛ ПАУЭР НУТРИШН STEEL POWER 8 ООО СТИЛ ПАУЭР НУТРИШН STEEL POWER 16 ООО СТИЛ ПАУЭР НУТРИШН STEEL POWER 16 ООО СТИЛ ПАУЭР НУТРИШН STEEL POWER 16 ООО СТИЛ ПАУЭР НУТРИШН NOTBAD 22</t>
  </si>
  <si>
    <t>БЕЛКОВЫЕ КОНЦЕНТРАТЫ И ТЕКСТУРИРОВАННЫЕ БЕЛКОВЫЕ ВЕЩЕСТВА: ПРОДУКТ ИЗ СОЕВОЙ МАССЫ, РАСФАСОВАН В ПОТРЕБИТЕЛЬСКУЮ УПАКОВКУ ПО 170 ГР., ДАТА ВЫПУСКА 09.2024 Г., ВСЕГО 1200 ПАЧEК.</t>
  </si>
  <si>
    <t>ПРОДУКТ БЕЛКОВЫЙ ИЗ ТЕКСТУРИРОВАННОЙ МУКИ АМОРФОФАЛЛУСА, ПРЕДНАЗНАЧЕННЫЙ ДЛЯ УПОТРЕБЛЕНИЯ B ПИЩУ, НЕ СОДЕРЖАЩИЙ МОЛОЧНЫХ ЖИРОВ, С СОДЕРЖАНИЕМ КРАХМАЛА БОЛЕЕ 5%МАС. НЕ СОДЕРЖИТ ГМО:</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</si>
  <si>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</si>
  <si>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ПИЩЕВОЙ ПРОДУКТ ИЗ ТЕКСТУРИРОВАННОГО СОЕВОГО БЕЛКА - СОЕВАЯ СПАРЖА МАРИНОВАННАЯ , В ИНД. УПАКОВКАХ: (ВЕС БРУТТО С УЧЕТОМ ПАЛЛЕТ 230 КГ)</t>
  </si>
  <si>
    <t>ПИЩЕВОЙ ПРОДУКТ ИЗ ТЕКСТУРИРОВАННОГО СОЕВОГО БЕЛКА - СОЕВАЯ СПАРЖА МАРИНОВАННАЯ , В ИНД. УПАКОВКАХ:</t>
  </si>
  <si>
    <t>КОСМЕТИЧЕСКОЕ СЫРЬЕ, ИСПОЛЬЗУЕТСЯ ДЛЯ ПРОИЗВОДСТВА КОСМЕТИКИ, НЕ ОТХОДЫ КОЖЕВЕННОГО ПРОИЗВОДСТВА, НЕ ПИЩЕВАЯ ПРОДУКЦИЯ, НЕ СОДЕРЖИТ ГМО, БЕЗ СОД. ЭТИЛОВОГО СПИРТА, НЕ ДЛЯ РОЗНИЧНОЙ ПРОДАЖИ, НЕ ДЛЯ ВЕТЕРИНАРИИ, НЕ КОРМОВАЯ ДОБАВКА:</t>
  </si>
  <si>
    <t>СЫРЬЕ ДЛЯ ПРОИЗВОДСТВА КОСМЕТИЧЕСКОЙ ПРОДУКЦИИ - ГИДРОЛИЗОВАННЫЙ КЕРАТИН (CAS №69430-36-0) В ВИДЕ БЕЛОГО ИЛИ ЖЕЛТОГО ПОРОШКА С СОДЕРЖАНИЕМ ОСНОВНОГО ВЕЩ-ВА МИН.80%, БЕЗ ЭТИЛОВОГО СПИРТА В СОСТAВЕ, НЕ ДЛЯ ПРИМЕНЕНИЯ В ВЕТЕРИНАРИИ, ПИЩЕВОЙ ПРОМЫШЛЕННОС</t>
  </si>
  <si>
    <t>СЫРЬЕ ДЛЯ ПРОИЗВОДСТВА КОСМЕТИЧЕСКОЙ ПРОДУКЦИИ - ГИДРОЛИЗОВАННЫЙ КЕРАТИН (CAS №69430-36-0) В ВИДЕ БЕЛОГО ИЛИ ЖЕЛТОГО ПОРОШКА С СОДЕРЖАНИЕМ ПРОТЕИНА МИН.85%, БЕЗ ЭТИЛОВОГО СПИРТА В СОСТАВЕ, НЕ ДЛЯ ПРИМЕНЕНИЯ В ВЕТЕРИНАРИИ, ПИЩЕВОЙ ПРОМЫШЛЕННОСТИ И ФАР</t>
  </si>
  <si>
    <t>ИНГРЕДИЕНТЫ (СЫРЬЕ) ДЛЯ ПРОИЗВОДСТВА КОСМЕТИЧЕСКОЙ ПРОДУКЦИИ НА ТЕРРИТОРИИ РФ. НЕ ПИЩЕВАЯ ПРОДУКЦИЯ, НЕ ДЛЯ РОЗНИЧНОЙ ПРОДАЖИ, НЕ ДЛЯ ВЕТЕРИНАРИИ, НЕ СОДЕРЖИТ ЭТИЛОВЫЙ СПИРТ. ИНГРЕДИЕНТЫ (СЫРЬЕ) ДЛЯ ПРОИЗВОДСТВА КОСМЕТИЧЕСКИХ СРЕДСТВ (ПРОДУКТОВ ПО УХОДУ ЗА КОЖЕЙ И ВОЛОСАМИ).ПРОДУКТ ИСПОЛЬЗУЕТСЯ ПРИ ПРОИЗВОДСТВЕ ПРОДУКТОВ ПО УХОДУ ЗА ВОЛОСАМИ (КРЕМОВ) В КАЧЕСТВЕ ДОБАВКИ, ПИТАЮЩЕЙ И ЗАЩИЩАЮЩЕЙ ВОЛОСЫ. СОСТАВ: КЕРАТИН- 5-10 ИНГРЕДИЕНТЫ (СЫРЬЕ) ДЛЯ ПРОИЗВОДСТВА КОСМЕТИЧЕСКИХ СРЕДСТВ (ПРОДУКТОВ ПО УХОДУ ЗА КОЖЕЙ И ВОЛОСАМИ).ПРОДУКТ ИСПОЛЬЗУЕТСЯ ПРИ ПРОИЗВОДСТВЕ ПРОДУКТОВ ПО УХОДУ ЗА ВОЛОСАМИ (КРЕМОВ) В КАЧЕСТВЕ ДОБАВКИ, ПИТАЮЩЕЙ И ЗАЩИЩАЮЩЕЙ ВОЛОСЫ. СОСТАВ: КЕРАТИН- 5-10 ИНГРЕДИЕНТЫ (СЫРЬЕ) ДЛЯ ПРОИЗВОДСТВА КОСМЕТИЧЕСКИХ СРЕДСТВ (ПРОДУКТОВ ПО УХОДУ ЗА КОЖЕЙ И ВОЛОСАМИ).ПРОДУКТ ИСПОЛЬЗУЕТСЯ ПРИ ПРОИЗВОДСТВЕ ПРОДУКТОВ ПО УХОДУ ЗА ВОЛОСАМИ (КРЕМОВ) В КАЧЕСТВЕ ДОБАВКИ, ПИТАЮЩЕЙ И ЗАЩИЩАЮЩЕЙ ВОЛОСЫ. СОСТАВ: КЕРАТИН- 5-10 :ИНГРЕДИЕНТЫ (СЫРЬЕ) ДЛЯ ПРОИЗВОДСТВА КОСМЕТИЧЕСКИХ СРЕДСТВ (ПРОДУКТОВ ПО УХОДУ ЗА КОЖЕЙ И ВОЛОСАМИ).ПРОДУКТ ИСПОЛЬЗУЕТСЯ ПРИ ПРОИЗВОДСТВЕ ПРОДУКТОВ ПО УХОДУ ЗА ВОЛОСАМИ (КРЕМОВ) В КАЧЕСТВЕ ДОБАВКИ, ПИТАЮЩЕЙ И ЗАЩИЩАЮЩЕЙ ВОЛОСЫ. СОСТАВ: КЕРАТИН- 5-1 %, ГИДРОЛИЗОВАННЫЙ КЕРАТИН-1-5%, ВОДА- 50%; ЖИДКОСТЬ. ПАРТИЯ №P20K1805 %, ГИДРОЛИЗОВАННЫЙ КЕРАТИН-1-5%, ВОДА- 50%; ЖИДКОСТЬ. ПАРТИЯ №P08K1805 0%, ГИДРОЛИЗОВАННЫЙ КЕРАТИН-1-5%, ВОДА- 50%; ЖИДКОСТЬ. ПАРТИЯ №P08K1805 %, ГИДРОЛИЗОВАННЫЙ КЕРАТИН-1-5%, ВОДА- 50%; ЖИДКОСТЬ. ПАРТИЯ №P20K1805 KERAPLAST MANUFACTURING ОТСУТСТВУЕТ KERATEC IFP PE PR07279/0020/L38 ОТСУТСТВУЕТ 20 KERAPLAST MANUFACTURING ОТСУТСТВУЕТ KERATEC IFP PE PR07279/0020/L38 ОТСУТСТВУЕТ 20 KERAPLAST MANUFACTURING ОТСУТСТВУЕТ KERATEC IFP PE PR07279/0020/L38 ОТСУТСТВУЕТ 100 KERAPLAST MANUFACTURING ОТСУТСТВУЕТ KERATEC IFP PE PR07279/0020/L38 ОТСУТСТВУЕТ 60</t>
  </si>
  <si>
    <t>ПРОДУКТЫ НА ОСНОВЕ РАСТИТЕЛЬНЫХ БЕЛКОВЫХ ВЕЩЕСТВ И ИХ ПРОИЗВОДНЫХ- ИНГРЕДИЕНТЫ (СЫРЬЕ) ДЛЯ ПРОМЫШЛЕННОГО ПРОИЗВОДСТВА КОСМЕТИЧЕСКИХ И СРЕДСТВ ПО УХОДУ ЗА ВОЛОСАМИ И КОЖЕЙ. НЕ ПИЩЕВАЯ ПРОДУКЦИЯ. НЕ ДЛЯ ФАРМАЦЕВТИЧЕСКОЙ, ВЕТЕРИНАРНОЙ ПРОМ-ТИ. НЕ СОД. Э</t>
  </si>
  <si>
    <t>ПЕПТОНЫ И ИХ ПРОИЗВОДНЫЕ: ГИДРОЛИЗАТ ПРОТЕИНОВ (БЕЛКА) ШЕЛКА СИНТЕТИЧЕСКОГО ПРОИСХОЖДЕНИЯ В ВИДЕ ВОДНОГО Р-РА МАКС.5% С ДОБАВЛЕНИЕМ КОНСЕРВАНТОВ - СЕРИЦИН. ПРИМЕНЯЕТСЯ В КАЧЕСТВЕ СЫРЬЕВОГО КОМПОНЕНТА ПРИ ПРОИЗВОДСТВЕ КОСМЕТИЧЕСКОЙ ПРОДУКЦИИ (НЕ ИСПОЛ</t>
  </si>
  <si>
    <t>ПЕПТОНЫ И ИХ ПРОИЗВОДНЫЕ: ГИДРОЛИЗАТ ПРОТЕИНОВ (БЕЛКА) ШЕЛКА, В ВИДЕ ВОДНОГО РАСТВОРА (МАКС.5,2%) С ДОБАВЛЕНИЕМ КОНСЕРВАНТОВ:ПРИМЕНЯЕТСЯ В КАЧЕСТВЕ СЫРЬЕВОГО КОМПОНЕНТА ПРИ ПРОИЗВОДСТВЕ КОСМЕТИЧЕСКОЙ ПРОДУКЦИИ, НЕ ИСПОЛЬЗУЕТСЯ В ВЕТЕРИНАРИИ, НЕ СОДЕ</t>
  </si>
  <si>
    <t>БЕЛКОВЫЕ ВЕЩЕСТВА: ELESERYL HGP LS 9874 - ВОДНЫЙ РАСТВОР ГЛИЦИН ПРОТЕИНА СОИ,ЖИДК.БЕЖЕВ.ЦВ.,ПРИМЕН.В КОСМЕТИЧ.ПРОМ-ТИ В КАЧ.УХАЖИВАЮЩЕЙ ДОБАВКИ,НЕ ПИЩ. ПРОДУКЦИЯ,НЕ ДЛЯ РОЗН.ПРОДАЖИ (В ПЛАСТ.КАНИСТРАХ ПО 20 КГ), АРТ.50211108 - 200.00 КГ;</t>
  </si>
  <si>
    <t>ПРОДУКТЫ НА ОСНОВЕ РАСТИТЕЛЬНЫХ ПРОИЗВОДНЫХ БЕЛКОВЫХ ВЕЩЕСТВ,СЫРЬЕ ДЛЯ ПРИМЕНЕНИЯ В КОСМЕТИЧЕСКОЙ ПРОМЫШЛЕННОСТИ,НЕ ПИЩЕВАЯ ПРОДУКЦИЯ,НЕ ДЛЯ РОЗНИЧНОЙ ПРОДАЖИ,НЕ ДЛЯ ВЕТЕРИНАРИИ,НЕ СОДЕРЖИТ ЭТИЛОВЫЙ СПИРТ:</t>
  </si>
  <si>
    <t>БЕЛКОВЫЕ ВЕЩЕСТВА (ВЕС БРУТТО С ПАЛЛ.258.400 КГ):</t>
  </si>
  <si>
    <t>БЕЛКИ ПШЕНИЦЫ (10%) CAS№ 70084-87-6, ПРЕДСТАВЛЯЕТ СОБОЙ ЖИДКОСТЬ С ГИДРОЛИЗОВАННЫМ ПРОТЕИНОМ ПШЕНИЦЫ СВЕТЛАЯ ЖЕЛТAЯ ПРОЗРАЧНАЯ ЖИДКОСТЬ, ПРИМЕНЯЕТСЯ КАК ВСПОМОГАТЕЛЬНОЕ ВЕЩЕСТВО ДЛЯ ПРОИЗВОДСТВА КОСМЕТИЧЕСКИХ СРЕДСТВ, НЕ ДЛЯ ВЕТЕРЕНАРИИ.НЕ СОДЕРЖИТ Э</t>
  </si>
  <si>
    <t>ПЕПТИДЫ КОЛЛАГЕНА ИЗ РЫБЫ/МОРСКОЙ КОЛЛАГЕН. ГИДРОЛИЗОВАННЫЙ КОЛЛАГЕН, ПОРОШОК ИЗ КОЖИ РЫБ. В ВИДЕ ПОРОШКА БЕЛО-ЖЕЛТОГО ЦВЕТА-200 КГ. ВВОЗИТСЯ В КАЧЕСТВЕ СЫРЬЯ ДЛЯ ПРОИЗВОДСТВА БИОЛОГИЧЕСКИ АКТИВНЫХ ДОБАВОК К ПИЩЕ.</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</si>
  <si>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ТА. ПАРТИЯ R25G1911. KERAPLAST MANUFACTURING ОТСУТСТВУЕТ KERATEC PROSINA PR06872/0020/L38 ОТСУТСТВУЕТ 200</t>
  </si>
  <si>
    <t>НАЗВАНИЕ ПРОДУКТА: ГИДРОЛИЗОВАННЫЙ КЕРАТИН. МЕЖДУНАРОДНОЕ (АНГЛИЙСКОЕ) НАЗВАНИЕ: HYDROLIZED KERATIN. СИНОНИМ: ГИДРОЛИЗАТ КЕРАТИНА. НОМЕP CAS: 92113-31-0. ПАРТИЯ 2024032261. ДАТА ПРОИЗВОДСТВА 22.03.2024, СРОК ДО 21.03.2026 ГОДА. СОДЕРЖАНИЕ ПРОТЕИНА</t>
  </si>
  <si>
    <t>ГОТОВАЯ СУХАЯ БЕЛКОВАЯ СМЕСЬ ДЛЯ ПРИГОТОВЛЕНИЯ БЕЛКОВО-СБИВНЫХ КРЕМОВ</t>
  </si>
  <si>
    <t>ПЕПТОНЫ И ИХ ПРОИЗВОДНЫЕ: ГИДРОЛИЗАТ ПРОТЕИНОВ (БЕЛКА) ШЕЛКА СИНТЕТИЧЕСКОГО ПРОИСХОЖДЕНИЯ В ВИДЕ ВОДНОГО Р-РА МАКС.5% С ДОБАВЛЕНИЕМ КОНСЕРВАНТОВ. ПРИМЕНЯЕТСЯ В КАЧЕСТВЕ СЫРЬЕВОГО КОМПОНЕНТА ПРИ ПРОИЗВОДСТВЕ КОСМЕТИЧЕСКОЙ ПРОДУКЦИИ. НЕ ИСПОЛЬЗУЕТСЯ ВВ</t>
  </si>
  <si>
    <t>ПЕПТОНЫ И ИХ ПРОИЗВОДНЫЕ: ГИДРОЛИЗАТ ПРОТЕИНОВ (БЕЛКА) ШЕЛКА СИНТЕТИЧЕСКОГО ПРОИСХОЖДЕНИЯ В ВИДЕ ВОДНОГО Р-РА МАКС.5% С ДОБАВЛЕНИЕМ КОНСЕРВАНТОВ. ПРИМЕНЯЕТСЯ В КАЧЕСТBЕ СЫРЬЕВОГО КОМПОНЕНТА ПРИ ПРОИЗВОДСТВЕ КОСМЕТИЧЕСКОЙ ПРОДУКЦИИ, НЕ ИСПОЛЬЗУЕТСЯ ВВ</t>
  </si>
  <si>
    <t>БЕЛКОВЫЕ ВЕЩЕСТВА И ИХ ПРОИЗВОДНЫЕ: "РЫБНЫЙ КОЛЛАГЕН" (КОЛЛАГЕНОВЫЙ ПЕПТИД), ИСПОЛЬЗУЕТСЯ В КАЧЕСТВЕ СЫРЬЯ ДЛЯ ПРОИЗВОДСТВА ПИЩЕВОЙ ПРОДУКЦИИ, ВКЛЮЧАЯ ПИЩЕВЫЕ ДОБАВКИ И БАД, НЕ ОТНОСИТСЯ К ОТХОДАМ КОЖЕВЕННОГО ПРОИЗВОДСТВА, НЕ СОДЕРЖИТ ГМО, БЕЗ СОД.</t>
  </si>
  <si>
    <t>БЕЛКОВОЕ ВЕЩЕСТВО, ПИЩЕВАЯ ДОБАВКА "РЫБНЫЙ КОЛЛАГЕН", В ВИДЕ БЕЛОГО ИЛИ СВЕТЛО-ЖЕЛТОГО ПОРОШКА, ИСПОЛЬЗУЕТСЯ ДЛЯ ПРОМЫШЛЕННОГО ПРИМЕНЕНИЯ В КАЧЕСТВЕ СЫРЬЯ ДЛЯ ПИЩЕВОЙ ПРОМЫШЛЕННОСТИ, НЕ СОДЕРЖИТ НАРКОТИЧЕСКИХ ПСИХОТРОПНЫХ ВЕЩЕСТВ, НЕ РАСФАСОВАН ДЛЯ</t>
  </si>
  <si>
    <t>БЕЛКОВЫЕ ВЕЩЕСТВА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</si>
  <si>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СЫРЬЕ ДЛЯ ПРОИЗВОДСТВА КОСМЕТИЧЕСКОЙ ПРОДУКЦИИ; ПРОДУКТЫ НА ОСНОВЕ ПРОИЗВОДНЫХ БЕЛКОВЫХ ВЕЩЕСТВ. НЕ ПИЩЕВАЯ ПРОДУКЦИЯ, НЕ ДЛЯ РОЗНИЧНОЙ ПРОДАЖИ, НЕ ДЛЯ ВЕТЕРИНАРИИ, НЕ СОДЕРЖИТ ЭТИЛОВЫЙ СПИРТ..</t>
  </si>
  <si>
    <t>БЕЛКОВЫЕ ВЕЩЕСТВА :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ВОЛОСАМИ,НЕ ПИЩЕВАЯ ПРОДУКЦИЯ,НЕ</t>
  </si>
  <si>
    <t>ГОВЯЖИЙ КОЛЛАГЕН , НЕ СОДЕРЖИТ ГМО, ИСПОЛЬЗУЕТСЯ ДЛЯ ПИЩЕВЫХ ЦЕЛЕЙ, НЕ ЯВЛЯЕТСЯ ЛЕЧЕБНО-ПРОФИЛАКТИЧЕСКИМ И СПЕЦИАЛИЗИРОВАННЫМ ПИТАНИЕМ;НЕ ЯВЛЯЕТСЯ БИОЛОГИЧЕСКИ АКТИВНОЙ ДОБАВКОЙ:</t>
  </si>
  <si>
    <t>БЕЛКОВЫE ВЕЩЕСТВА - СЫРЬЕ ДЛЯ ПРОМПЕРЕРАБОТКИ В ПИЩЕВОЙ ПРОМЫШЛЕННОСТИ..</t>
  </si>
  <si>
    <t>БЕЛКОВЫЕ ВЕЩЕСТВА - СЫРЬЕ ДЛЯ ПРОМПЕРЕРАБОТКИ В ПИЩЕВОЙ ПРОMЫШЛЕННОСТИ..</t>
  </si>
  <si>
    <t>ГИДРОЛИЗОВАННЫЕ ПРОТЕИНЫ ПШЕНИЦЫ ДЛЯ ИСПОЛЬЗОВАНИЯ В ПPОИЗВОДСТВЕ КОСМЕТИЧЕСКОЙ ПРОДУКЦИИ:</t>
  </si>
  <si>
    <t>ГОВЯЖИЙ КОЛЛАГЕН , НЕ СОДЕРЖИТ ГМО, ИСПОЛЬЗУЕТСЯ ДЛЯ ПИЩЕВЫХ ЦЕЛЕЙ, НЕ ЯВЛЯЕТСЯ ЛЕЧЕБНО-ПРОФИЛАКТИЧЕСКИМ И СПЕЦИАЛИЗИPОВАННЫМ ПИТАНИЕМ. НЕ ЯВЛЯЕТСЯ БИОЛОГИЧЕСКИ АКТИВНОЙ ДОБАВКОЙ:</t>
  </si>
  <si>
    <t>ГИДРОЛИЗОВАННЫЕ ПРОТЕИНЫ ПШЕНИЦЫ ДЛЯ ИCПОЛЬЗОВАНИЯ В ПРОИЗВОДСТВЕ КОСМЕТИЧЕСКОЙ ПРОДУКЦИИ:</t>
  </si>
  <si>
    <t>FQX БЕЛКОВЫЕ  БЕЛКОВЫЕ ВЕЩЕСТВA (ВЕС БРУТТО С ПАЛЛ.258.400 КГ):</t>
  </si>
  <si>
    <t>ГИДРОЛИЗОВАННЫЙ БЕЛОК ПШЕНИЦЫ ACTIVESOL WHEAT PROTEIN, ПРИМЕНЯЕТСЯ В КОСМЕТИЧЕСКОЙ ПРОМЫШЛЕННОСТИ В КАЧЕСТВЕ СЫРЬЯ ПРИ ПРОИЗВОДСТВЕ СРЕДСТВ ПО УХОДУ ЗА КОЖЕЙ:</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</si>
  <si>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ДЕЗАМИДОКОЛЛАГЕН DESAMIDOCOLLAGEN K 1,5. 1,5% ВОДНЫЙ РАСТВОР ДЕЗАМИДОКОЛЛАГЕНА (КИСЛОРАСТВОРИМЫЙ КОЛЛАГЕН).CAS-НОМЕР-90007-34-5/ ВЯЗКАЯ ПРОЗРАЧНАЯ ЖИДКОСТЬ МУТНО-БЕЛОГО ЦВЕТА. GFN HERSTELLUNG VON NATUREXTRACTEN GMBH ОТСУТСТВУЕТ 200</t>
  </si>
  <si>
    <t>БЕЛКОВЫЕ ВЕЩЕСТВА : NUTRILAN KERATIN W PP - ГИДРОЛИЗИРОВАННЫЙ КЕРАТИН (ВОДН.РАСТВОР),ЖИДКОСТЬ ЯНТАРН.ЦВЕТЕА,ПРИМЕН.В КОСМЕТИЧ.ПРОМ-ТИ В КАЧ.УХАЖИВАЮЩЕЙ ДОБАВКИ ПРИ ПРОИЗВ-ВЕ СРЕДСТВ ПО УХОДУ ЗА КОЖЕЙ И ВОЛОСАМИ,НЕ ПИЩЕВАЯ ПРОДУКЦИЯ,НЕ ДЛЯ РОЗНИЧ.</t>
  </si>
  <si>
    <t>БЕЛКОВЫЕ ВЕЩЕСТВА : GLUADIN W 40 ВР - ГИДРОЛИЗИРОВАННЫЙ ПРОТЕИН ПШЕНИЦЫ, ВОДНЫЙ РАСТВОР, ЖИДКОСТЬ ОТ ЖЕЛТ.ДО КОРИЧ.ЦВЕТА,ПРИМЕН.В КОСМЕТИЧ.ПРОМ-ТИ В КАЧ.АКТИВНОЙ ДОБАВКИ В ПРОИЗВ-ВЕ СРЕДСТВ ПО УХОДУ ЗА ВОЛОСАМИ,НЕ ПИЩ.ПРОДУКЦИЯ,НЕ ДЛЯ РОЗНИЧ.ПРОДАЖИ,</t>
  </si>
  <si>
    <t>БЕЛКОВЫЕ ВЕЩЕСТВА (ВЕС БРУТТО С ПАЛЛ.234.400 КГ): GLUADIN W 40 ВР - ГИДРОЛИЗИРОВАННЫЙ ПРОТЕИН ПШЕНИЦЫ,ВОДНЫЙ РАСТВОР,ЖИДКОСТЬ ОТ ЖЕЛТ.ДО КОРИЧ.ЦВЕТА,ПРИМЕН.В КОСМЕТИЧ.ПРОМ-ТИ В КАЧ.АКТИВНОЙ ДОБАВКИ В ПРОИЗВ-ВЕ СРЕДСТВ ПО УХОДУ ЗА ВОЛОСАМИ,НЕ ПИЩ.</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</si>
  <si>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ВЕС БРУТТО С УЧЕТОМ ПОДДОНОВ 257.400 КГ</t>
  </si>
  <si>
    <t>БЕЛКОВЫЕ ВЕЩЕСТВА (ВЕС БРУТТО С ПАЛЛ. 258.400 КГ): GLUADIN W 40 ВР - ГИДРОЛИЗИРОВАННЫЙ ПРОТЕИН ПШЕНИЦЫ,ВОДНЫЙ РАСТВОР,ЖИДКОСТЬ ОТ ЖЕЛТ.ДО КОРИЧ.ЦВЕТА, ПРИМЕН.В КОСМЕТИЧ.ПРОМ-ТИ В КАЧ.АКТИВНОЙ ДОБАВКИ В ПРОИЗВ-ВЕ СРЕДСТВ ПО УХОДУ ЗА ВОЛОСАМИ,НЕ ПИЩ.</t>
  </si>
  <si>
    <t>КОМПЛЕКСНЫЕ ПИЩЕВЫЕ ДОБАВКИ ДЛЯ ИСПОЛЬЗОВАНИЯ В ПИЩЕВОЙ ПРОМЫШЛЕННОСТИ. В МЕШКАХ ПО 25 КГ КАЖДЫЙ, ВСЕГО 8 МЕШКОВ.</t>
  </si>
  <si>
    <t>БЕЛКОВЫЕ ВЕЩЕСТВА (ВЕС БРУТТО С ПАЛЛ.224.400 КГ): GLUADIN WQT P - ГИДРОЛИЗИРОВАННЫЙ ПРОТЕИН ПШЕНИЦЫ (ВОДН.Р-Р),ЖИДКОСТЬ ЖЕЛТ.ЦВЕТА,ПРИМЕН.В КОСМЕТИЧ. ПРОМ-ТИ В КАЧ.УХАЖИВАЮЩЕГО АГЕНТА ПРИ ПРОИЗВ-ВЕ СРЕДСТВ ПО УХОДУ ЗА КОЖЕЙ И ВОЛОСАМИ, НЕ ПИЩ.</t>
  </si>
  <si>
    <t>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t>
  </si>
  <si>
    <t>ГОВЯЖИЙ КОЛЛАГЕНОВЫЙ БЕЛОК ПРОТОМАКС-А ИСПОЛЬЗУЕТСЯ ПРИ ПРОИЗВОДСТВЕ ГРАНУЛ, ПРЕДПОСОЛА МЯСОСЫРЬЯ, ОБОГАЩАЯ ПРОДУКТЫ БЕЛКАМИ</t>
  </si>
  <si>
    <t>DRK БЕЛКОВЫЕ КОНЦЕНТРАТЫ В ВИДЕ СМЕСИ МОЛОЧНЫХ БЕЛКОВ .ДЛЯ ИСПОЛЬЗОВАНИЯ В ПИЩЕВОЙ ПРОМЫШЛЕННОСТИ.НЕ СОДЕРЖАТ ЭТИЛОВОГО СПИРТА.БЕЗ ГМО И НЕ ЯВЛЯЮТСЯ БИОЛОГИЧЕСКИ АКТИВНЫМИ ДОБАВКАМИ.ВЕС БРУТТО С С ПОДДОНОМ 228.20 КГ CCFF</t>
  </si>
  <si>
    <t>ИЗОЛЯТ СОЕВОГО БЕЛКА ПРОТЕАЛЬ, ИСПОЛЬЗУЕТСЯ ПРИ ПРОИЗВОДСТВЕ МЯСОПРОДУКТОВ: ВЕС БРУТТО С УЧЕТОМ ПОДДОНОВ 254.40000 КГ БЕЛОК ИЗОЛИРОВАННЫЙ ПРОТЕАЛЬ LINYI SHANSONG BIOLOGICAL PRODUCTS CO., LTD ОТСУТСТВУЕТ 200</t>
  </si>
  <si>
    <t>HVP DARK SOYA 5461-ГИДРОЛИЗОВАННЫЙ РАСТИТЕЛЬНЫЙ БЕЛОК ДЛЯ ИСПОЛЬЗОВАНИЯ В ПИЩЕВОЙ ПРОМЫШЛЕННОСТИ. НЕ СОДЕРЖИТ ГМО. УПАКОВАН В МЕШКИ ПО 20 КГ. ВЕС БРУТТО С УЧЕТОМ ВЕСА ПОДДОНОВ 211.73 КГ.</t>
  </si>
  <si>
    <t>КОНЦЕНТРАТ СОЕДИНИТЕЛЬНЫХ БЕЛКОВ "БЕЛПРО" (МАССОВАЯ ДОЛЯ БЕЛКА В ПЕРЕСЧЕТЕ НА СУХОЕ ВЕЩЕСТВО - 95.1 %) , ПРЕДСТАВЛЯЕТ СОБОЙ ПОРОШОК БЕЗ ПОСТОРОННЕГО ЗАПАХА, ИЗГОТОВЛИВАЕТСЯ ИЗ ГОВЯЖЬЕГО СЫРЬЯ, ГЕНЕТИЧЕСКИ НЕ МОДИФИЦИРОВАН ИСПОЛЬЗУЕТСЯ В ПИЩЕВОЙ</t>
  </si>
  <si>
    <t>БЕЛКОВЫЕ КОНЦЕНТРАТЫ И ТЕКСТУРИРОВАННЫЕ БЕЛКОВЫЕ ВЕЩЕСТВА, НЕ СОДЕРЖАЩИЕ МОЛОЧНЫХ ЖИРОВ, САХАРОЗЫ, ИЗОГЛЮКОЗЫ: СОЕВЫЙ БЕЛКОВЫЙ КОНЦЕНТРАТ.</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</si>
  <si>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ШИРОКОМ СПЕКTРЕ ПИЩЕВЫХ ПРОДУКТОВ:</t>
  </si>
  <si>
    <t>БЕЛКОВЫЕ КОНЦЕНТРАТЫ</t>
  </si>
  <si>
    <t>БЕЛКОВЫЕ КОНЦЕНТРАТЫ И ТЕКСТУРИРОВАННЫЕ БЕЛKОВЫЕ ВЕЩЕСТВА:</t>
  </si>
  <si>
    <t>СПАРЖА. СОСТАВ: СОЕВЫЕ БОБЫ, ВОДА. В ПОТРЕБИТЕЛЬСКОЙ УПАКОВКЕ. &lt;ПАКЕТИК&gt;</t>
  </si>
  <si>
    <t>СПАРЖА.СОСТАВ: СОЕВЫЕ БОБЫ, ВОДА.В ПОТРЕБИТЕЛЬСКОЙ УПАКОВКЕ.&lt;ПАКЕТИК&gt;</t>
  </si>
  <si>
    <t>СПАРЖА. СОСТАB: СОЕВЫЕ БОБЫ, ВОДА. В ПОТРЕБИТЕЛЬСКОЙ УПАКОВКЕ. &lt;ПАКЕТИК&gt;</t>
  </si>
  <si>
    <t>СОЕВЫЙ БЕЛОК (ИЗОЛЯТ), СОДЕРЖАНИЕ БЕЛКА - НЕ МЕНЕЕ 90%, ГЕНЕТИЧЕСКИ НЕМОДИФИЦИРОВАННЫЙ, ИСПОЛЬЗУЕТСЯ В ПИЩЕВОЙ ПРОМЫШЛЕННОСТИ В КАЧЕСТВЕ СЫРЬЯ ПРИ ПРОИЗВОДСТВЕ МЯСНЫХ И РЫБНЫХ ПРОДУКТОВ, ИЗДЕЛИЙ ИЗ МЯСА ПТИЦЫ</t>
  </si>
  <si>
    <t>КОМПЛЕКСНАЯ ПИЩЕВАЯ ДОБАВКА БЕЛКОВАЯ СОСТАВ:МОЛОЧНЫЙ БЕЛОК, САХАР, ЗАГУСТИТЕЛИ (Е407, Е425I), ЭМУЛЬГАТОР (Е471). " ПРЕДНАЗНАЧЕНА ДЛЯ ИСПОЛЬЗОВАНИЯ ПРИ ПРОИЗВОДСТВЕ КОЛБАСНЫХ ИЗДЕЛИЙ</t>
  </si>
  <si>
    <t>МАССА СОЕВАЯ ПРОТЕИНОВАЯ (СПАРЖА), СРОК ХРАНЕНИЯ 12 МЕСЯЦЕВ, ДЛЯ УПОТРЕБЛЕНИЯ В ПИЩУ, ВСЕГО- 5Х(4Х10000Г) - 200КГ МАССА СОЕВАЯ ПРОТЕИНОВАЯ (СПАРЖА), СРОК ХРАНЕНИЯ 12 МЕСЯЦЕВ, ДЛЯ УПОТРЕБЛЕНИЯ В ПИЩУ ПРОДОВОЛЬСТВЕННАЯ КОМПАНИЯ С ООО ВЕК-ХАОЦЗЯ ОТСУТСТВУЕТ ХАОЦЗЯ ОТСУТСТВУЕТ ОТСУТСТВУЕТ 200</t>
  </si>
  <si>
    <t>YUE 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t>
  </si>
  <si>
    <t>ПРОДУКТ БЕЛКОВЫЙ ИЗ ТЕКСТУРИPОВАННОЙ СОЕВОЙ МУКИ ПРЕДНАЗНАЧЕННЫЙ ДЛЯ УПОТРЕБЛЕНИЯ В ПИЩУ, НЕ СОДЕРЖАЩИЙ МОЛОЧНЫХ ЖИРОВ, С СОДЕРЖАНИЕМ КРАХМАЛА БОЛЕЕ 5%МАС. НЕ СОДЕРЖИТ ГМО:</t>
  </si>
  <si>
    <t>БЕЛКОВАЯ ОСНОВА ДЛЯ КОСМЕТОЛОГИИ</t>
  </si>
  <si>
    <t>БЕЛКОВЫЕ ВЕЩЕСТВА. БЕЛКОВЫЙ ИЗОЛЯТ МУНГА. ПРЕДНАЗНАЧЕН ПРОИЗВОДСТВА МОЛОКА ИЗ РАСТИТЕЛЬНЫХ КОМПОНЕНТОВ ПРОИЗВОДСТВЕ. НЕ ЯВЛ. ОТХОДАМИ. НЕ ДЛЯ ВЕТЕРИНАРИИ. НЕ СОДЕРЖИТ ГМО.</t>
  </si>
  <si>
    <t>ИЗОЛИРОВАННЫЙ СОЕВЫЙ БЕЛОК (ИЗОЛЯТ СОЕВОГО БЕЛКА) (SOYBEAN PROTEIN ISOLATE)РАСТИТЕЛЬНОГО ПРОИСХОЖДЕНИЯ, ДЛЯ ПИЩЕВОЙ ПРОМЫШЛЕННОСТИ, ПОСТАВЛЯЕТСЯ В МЕШКАХ ПО 15 КГ В ВИДЕ БЕЛОГО ПОРОШКА, КОЛ-ВО МЕШКОВ НЕ СОДЕРЖИТ ГМО,СОДЕРЖАНИЕ БЕЛКА НЕ МЕНЕЕ 90%. ГОД</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</si>
  <si>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 СОЕВАЯ ТЕКСТУРИРОВАННАЯ МУКА PRO-VO-TEX PO 23 И ТЕКСТУРИРОВАННЫЕ БЕЛКОВЫЕ ВЕЩЕСТВА, 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БИОСТАНДАРТ ООО ОТСУТСТВУЕТ ОТСУТСТВУЕТ ОТСУТСТВУЕТ ОТСУТСТВУЕТ 194</t>
  </si>
  <si>
    <t>БЕЛКОВЫЕ КОНЦЕНТРАТЫ И ТЕКСТУРИРОВАННЫЕ БЕЛКОВЫЕ ВЕЩЕСТВА: РАСТВОРИМЫЙ НАПИТОК, УПАКОВАН В ТРАНСПОРТНЫЕ ПАКЕТЫ (КАРТОННЫЕ КОРОБКИ, РАЗМЕЩЕННЫЕ НА 31 ПАЛЛЕТЕ)</t>
  </si>
  <si>
    <t>ПРОДУКТ БЕЛКОВЫЙ ИЗ ТЕКСТУРИРОВАННОЙ СОЕВОЙ МУКИ ПРЕДНАЗНАЧЕННЫЙ ДЛЯ УПОТРЕБЛЕНИЯ В ПИЩУ, НЕ СОДЕРЖАЩИЙ МОЛОЧНЫХ ЖИРОB, С СОДЕРЖАНИЕМ КРАХМАЛА БОЛЕЕ 5%МАС. НЕ СОДЕРЖИТ ГМО:</t>
  </si>
  <si>
    <t>БЕЛКОВЫЕ КОНЦЕНТРАТЫ И ТЕКСТУРИРОВАННЫЕ БЕЛКОВЫЕ ВЕЩЕСТВА (НЕ СОДЕРЖАТ НАРКОТИЧЕСКИХ И ПСИХОТРОПНЫХ КОМПОНЕНТОВ, НЕ СОДЕРЖАТ СПИРТ) 5EU564, НАТУРАЛЬНЫЙ ПИТАТЕЛЬНЫЙ КОКТЕЙЛЬ СЕРИИ YOO GO КОКОСОВОЕ ПЕЧЕНЬЕ (COCONUT BUSQUIT) 5EU447, ПРОТЕИНОВЫЙ КОКТЕЙЛЬ ПРЕМИУМ-КЛАССА SIBERIAN SUPER NATURAL SPORT ЗЕМЛЯНИКА / SIBERIAN SUPER NATURAL SPORT WILD STRAWBERRY 375 Г ЛАБОРАТОРИЯ СОВРЕМЕННОГО ЗДОРОВЬЯ ООО SIBERIAN WELLNESS 7 ЛАБОРАТОРИЯ СОВРЕМЕННОГО ЗДОРОВЬЯ ООО SIBERIAN WELLNESS 777</t>
  </si>
  <si>
    <t>КОНЦЕНТРАТ СОЕВОГО БЕЛКА ТЕКСТУРИРОВАННЫЙ, ИСПОЛЬЗУЕТСЯ В ПРОМЫШЛЕННОМ ПРОИЗВОДСТВЕ ПРОДУКТОВ ПИТАНИЯ ДЛЯ ЛЮДЕЙ - 17 МЕШКОВ В 1 ТРАНСПОРТНОЙ УПАКОВКЕ</t>
  </si>
  <si>
    <t>КОМПЛЕКСНЫЕ ПИЩЕВЫЕ ДОБАВКИ- БЕЛКОВЫЕ КОНЦЕНТРАТЫ</t>
  </si>
  <si>
    <t>ПРОИЗВОДНЫЕ БЕЛКОВЫХ ВЕЩЕСТВ: ГИДРОЛИЗАТ БЕЛКА PROMOIS SILK 1000, СОДЕРЖАНИЕ АЗОТА 0,5-1% - 10 КОРОБОК ПО 17 КГ. ПРИМЕНЯЕТСЯ В КАЧЕСТВЕ СЫРЬЕВОГО КОМПОНЕНТА ДЛЯ ПРОИЗВОДСТВА КОСМЕТИЧЕСКИХ СРЕДСТВ. НЕ СОДЕРЖИТ НАРКОТИЧЕСКИХ, ПСИХОТРОПНЫХ ВЕЩЕСТВ И И : Х ПРЕКУРСОРОВ; НЕ ДЛЯ ВЕТЕРИНАРИИ; НЕ ДЛЯ ПИЩЕВОГО ПРИМЕНЕНИЯ; НЕ МЕДИЦИНСКОГО НАЗНАЧЕНИЯ. НЕ СОДЕРЖИТ ЭТИЛОВЫЙ СПИРТ. SEIWA KASEI CO.LTD ОТСУТСТВУЕТ ОТСУТСТВУЕТ ОТСУТСТВУЕТ ОТСУТСТВУЕТ 170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</si>
  <si>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50 ПАЧЕК ПО 190 ГР. KAIFENG JINSONG FOOD CO., LTD, : НЕ ОБОЗНАЧЕНА 1000</t>
  </si>
  <si>
    <t>ПРОДУКТ БЕЛКОВЫЙ ИЗ ТЕКСТУРИРОВАННОЙ СОЕBОЙ МУКИ ПРЕДНАЗНАЧЕННЫЙ ДЛЯ УПОТРЕБЛЕНИЯ В ПИЩУ, НЕ СОДЕРЖАЩИЙ МОЛОЧНЫХ ЖИРОВ, С СОДЕРЖАНИЕМ ГЛЮКОЗЫ И КРАХМАЛА БОЛЕЕ 5%МАС. НЕ СОДЕРЖИТ ГМО:</t>
  </si>
  <si>
    <t>ПИЩЕВЫЕ ДОБАВКИ,В СУХОМ ВИДЕ,ПРИМЕНЯЕМЫЕ В МЯСНОЙ ПРОМЫШЛЕННОСТИ,НЕ СОДЕРЖАЩИЕ ПРОДУКТОВ ЖИВОТНОГО ПРОИСХОЖДЕНИЯ,НЕ СОДЕРЖАТ ГМО,НЕ ДЛЯ РОЗНИЧНОЙ ТОРГОВЛИ,МАРКА "AVO":</t>
  </si>
  <si>
    <t>ПРОДУКТ БЕЛКОВЫЙ ИЗ ТЕКСТУРИРОВАННОЙ МУКИ АМОРФОФАЛЛУCА, ПРЕДНАЗНАЧЕННЫЙ ДЛЯ УПОТРЕБЛЕНИЯ В ПИЩУ, НЕ СОДЕРЖАЩИЙ МОЛОЧНЫХ ЖИРОВ, С СОДЕРЖАНИЕМ КРАХМАЛА БОЛЕЕ 5%МАС. НЕ СОДЕРЖИТ ГМО:</t>
  </si>
  <si>
    <t>SUQ БИОЛОГИЧЕСКИ АКТИВНАЯ ДОБАВКА К  ПИЩЕ,: №5213089-2</t>
  </si>
  <si>
    <t>БИОЛОГИЧЕСКИ АКТИВНАЯ ДОБАВКА К ПИЩЕ,:</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</si>
  <si>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600</t>
  </si>
  <si>
    <t>ПИЩЕВЫЕ СПЕЦИАЛИЗИРОВАННЫЕ ПРОДУКТЫ ДЛЯ ЛИЦ С ПОВЫШЕННОЙ ФИЗИЧЕСКОЙ НАГРУЗКОЙ, ДЛЯ ПИТАНИЯ СПОРТСМЕНОВ В ПЕРИОД ИНТЕНСИВНЫХ ТРЕНИРОВОК В ДОПОЛНЕНИЕ К ОСНОВНОМУ РАЦИОНУ, ИЗГОТОВЛЕНЫ БЕЗ ИСПОЛЬЗОВАНИЯ ГМО:</t>
  </si>
  <si>
    <t>БЕЛКОВЫЕ КОНЦЕНТРАТЫ (СОЕВАЯ МУКА), НЕ СОДЕРЖАЩИЕ МОЛОЧНЫЕ ЖИРЫ И КОМПОНЕНТОВ ЖИВОТНОГО ПРОИСХОЖДЕНИЯ. НЕ СОДЕРЖАТ ГМО. БЕЗ ПРАВА РЕАЛИЗАЦИИ ТОВАРА.</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</si>
  <si>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 МАС.</t>
  </si>
  <si>
    <t>ПРОДУКТ БЕЛКОВЫЙ ИЗ ТЕКСТУРИРОВАННОЙ СОЕВОЙ МУКИ ПРЕДНАЗНАЧЕН ДЛЯ УПОТРЕБЛЕНИЯ В ПИЩУ, НЕ СОДЕРЖИТ МОЛОЧНЫХ ЖИРОВ,С СОДЕРЖАНИЕМ САХАРОЗЫ, ИЗОГЛЮКОЗЫ,ГЛЮКОЗЫ ИЛИ КРАХМАЛА БОЛЕЕ 5%МАС.НЕ СОДЕРЖИТ ГМО: ПРОДУКТ ИЗ СОЕВОЙ МАССЫ 14 УП ПО 660 ГР(30 ШТ ПО 22</t>
  </si>
  <si>
    <t>БЕЛКОВЫЕ КОНЦЕНТРАТЫ И ТЕКСТУРИРОВАННЫЕ БЕЛКОВЫЕ ВЕЩЕСТВА:; СОЕВЫЙ ТЕКСТУРИРОВАННЫЙ БЕЛКОВЫЙ ПРОДУКТ "ФУЧЖУ" (ВЫСУШЕННЫЙ В ВИДЕ ПАЛОЧЕК), СПАРЖА СОЕВАЯ СУШЕНАЯ, УПАКОВАНА В ПОЛИПАКЕТЫ ПО 500 ГРАММ-369ШТ СОСТАВ: СОЕВЫЕ БОБЫ, ОЧИЩЕННАЯ ВОДА</t>
  </si>
  <si>
    <t>ПРОДУКТ БЕЛКОВЫЙ - ТОФУ, ИЗ ТЕКСТУРИРОВАННОЙ СОЕВОЙ МУКИ ПРЕДНАЗHАЧЕННЫЙ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</si>
  <si>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САXАРОЗЫ/ИЗОГЛЮКОЗЫ, 5 МАС.% ГЛЮКОЗЫ ИЛИ КРАХМАЛА.</t>
  </si>
  <si>
    <t>ПЕПТОНЫ И ИХ ПРОИЗВОДНЫЕ; БЕЛКОВЫЕ ВЕЩЕСТВА ПРОЧИЕ И ИХ ПРОИЗВОДНЫЕ,В ДРУГОМ МЕСТЕ НЕ ПОИМЕНОВАННЫЕ ИЛИ НЕ ВКЛЮЧЕННЫЕ; ПРОЧИЕ.</t>
  </si>
  <si>
    <t>"KERA TEIN Z 1000 SD". СОСТОИТ ИЗ СМЕСИ: ГИДРОЛИЗОВАННЫЙ КЕРАТИН (HYDROLYZED KERATIN) 89% И ВОДА 8% + БЕНЗОАТ НАТРИЯ (SODIUM BENZOATE) 1-3%. ЯВЛЯЕТСЯ АКТИВНЫМ ИНГРЕДИЕНТОМ В КОСМЕТИЧЕСКИХ СРЕДСТВАХ И СРЕДСТВАХ ЛИЧНОЙ ГИГИЕНЫ. ИСПОЛЬЗУЕТСЯ ПРИ ПРОИЗВО</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</si>
  <si>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 : ДЛЯ СОБСТВЕННЫХ НУЖД, РЕКЛАМНЫЕ МАТЕРИАЛЫ:</t>
  </si>
  <si>
    <t>БЕЛКОВЫЕ ВЕЩЕСТВА - СЫРЬЕ ДЛЯ КОСМЕТИЧЕСКОЙ ПРОМЫШЛЕННОСТИ, НЕ СОДЕРЖИТ КОМПОНЕНТОВ ЖИВОТНОГО ПРОИСХОЖДЕНИЯ, НЕ ДЛЯ ВЕТЕРИНАРИИ, НЕ ОТНОСИТСЯ К KОРМОВЫМ ДОБАВКАМ, НЕ ДЛЯ РОЗНИЧНОЙ ПРОДАЖИ:</t>
  </si>
  <si>
    <t>24.02.2020</t>
  </si>
  <si>
    <t>ПЕПТОНЫ И ИХ ПРОИЗВОДНЫЕ, БЕЛКОВЫЕ ВЕЩЕСТВА И ИХ ПРОИЗВОДНЫЕ, ПРИМЕНЯЮТСЯ В КАЧЕСТВЕ СЫРЬЯ В КОСМЕТИЧЕСКОЙ ПРОМЫШЛЕННОСТИ ПРИ ПРОИЗВОДСТВЕ КОСМЕТИЧЕСКИХ СРЕДСТВ ПО УХОДУ ЗА КОЖЕЙ И ВОЛОСАМИ И ПРОДУКЦИИ БЫТОВОЙ ХИМИИ (НЕ ДЛЯ ВЕТЕРИНАРИИ, НЕ ЯВЛЯЕТСЯ Л :РАСТВОРИМЫЙ ШЕЛКОВЫЙ ПРОТЕИН - ЭТО РАСТВОРИМЫЙ ГИДРОЛИЗАТ ШЕЛКОВЫХ ПРОТЕИНОВ, ПОЛУЧАЕМЫЙ ИЗ ТУТОВОГО ШЕЛКОПРЯДА BOMBYX MORI, CAS NO 96690-41-4, ПОСТАВЛЯЕТСЯ В КАНИСТРАХ ПО 30 КГ, ВСЕГО 1 КАНИСТРА 10 % ЭЛАСТИН В БУФЕРНОМ РАСТВОРЕ - ЭТО СМЕСЬ ПОЛИПЕПТИДОВ, ПЕПТИДОВ И СВОБОДНЫХ АМИНОКИСЛОТ ЭЛАСТИНА, ПОЛУЧЕННОГО КОНТРОЛИРУЕМЫМ ПРОЦЕССОМ ГИДРОЛИЗА, В РАСТВОРЕ ЦИТРАТНОГО БУФЕРА И ПРОПИЛЕНГЛИКОЛЯ. CAS № 91080 - 18 - 1, ПОСТАВЛЯЕТСЯ В КАНИСТРАХ ПО :РАСТВОРИМЫЙ КОЛЛАГЕН ТИП 2, РАСТВОРИМЫЙ КОЛЛАГЕН НА ОСНОВЕ ЛИМОННОЙ КИСЛОТЫ, CAS № 9007 - 34 - 5, ПОСТАВЛЯЕТСЯ В КАНИСТРАХ ПО 30 КГ, ВСЕГО 2 КАНИСТРЫ РАСТВОРИМЫЙ КОЛЛАГЕН С ЭЛАСТИНОМ ТИП 4 - РАСТВОРИМЫЙ КОЛЛАГЕН НА ОСНОВЕ ЛИМОННОЙ КИСЛОТЫ, ОБОГАЩЕННЫЙ ДОБАВКОЙ ЭЛАСТИНА, CAS NO 9007-34-5, 91080-18-1, ПОСТАВЛЯЕТСЯ В КАНИСТРАХ ПО 30 КГ, ВСЕГО 1 КАНИСТРА ГИДРОЛИЗОВАННЫЙ КЕРАТИН ЖИДКИЙ, ПРЕДСТАВЛЯЕТ СОБОЙ РАСТВОР ПОЛИПЕПТИДОВ, ПЕПТИДОВ И СВОБОДНЫХ АМИНОКИСЛОТ КЕРАТИНА, ПОЛУЧЕННЫЙ ПУТЕМ ГИДРОЛИЗА ОВЕЧЬЕЙ ШЕРСТИ, CAS № 69430-36-0, ПОСТАВЛЯЕТСЯ В КАНИСТРАХ ПО 30 КГ, ВСЕГО 1 КАНИСТРА 30 КГ, ВСЕГО 1 КАНИСТРА ЕКАРСТВЕННЫМ СРЕДСТВОМ, НЕ ДЛЯ МЕДИЦИНЫ, НЕ СОДЕРЖИТ ЭТИЛОВОГО СПИРТА, НЕ ЯВЛЯЕТСЯ НАРКОТИЧЕСКИМ И ПСИХОТРОПНЫМ ВЕЩЕСТВОМ, НЕ ОТХОДЫ, БЕЗ СОДЕРЖАНИЯ ГМО) PROTEINA WYTWORNIA NATURALNYCH BIALEK ОТСУТСТВУЕТ ОТСУТСТВУЕТ ОТСУТСТВУЕТ ОТСУТСТВУЕТ 60 PROTEINA WYTWORNIA NATURALNYCH BIALEK ОТСУТСТВУЕТ ОТСУТСТВУЕТ ОТСУТСТВУЕТ ОТСУТСТВУЕТ 30 PROTEINA WYTWORNIA NATURALNYCH BIALEK ОТСУТСТВУЕТ ОТСУТСТВУЕТ ОТСУТСТВУЕТ ОТСУТСТВУЕТ 30 PROTEINA WYTWORNIA NATURALNYCH BIALEK ОТСУТСТВУЕТ ОТСУТСТВУЕТ ОТСУТСТВУЕТ ОТСУТСТВУЕТ 30 PROTEINA WYTWORNIA NATURALNYCH BIALEK ОТСУТСТВУЕТ ОТСУТСТВУЕТ ОТСУТСТВУЕТ ОТСУТСТВУЕТ 30</t>
  </si>
  <si>
    <t>БЕЛКOВЫЕ КОНЦЕНТРАТЫ И ТЕКСТУРИРОВАННЫЕ БЕЛКОВЫЕ ВЕЩЕСТВА, ДЛЯ ПРОИЗВОДСТВА КОНДИТЕРСКИХ ИЗДЕЛИЙ БЕЗ ГМО (ВЕС БРУТТО С ПОДДОНАМИ 207.700 КГ).</t>
  </si>
  <si>
    <t>БЕЛКОВЫЕ КОНЦЕНТРАТЫ И ТЕКСТУРИРОВАННЫЕ БЕЛКОВЫЕ ВЕЩЕСТВА, ДЛЯ ПРОИЗВОДСТВА КОНДИТЕРСКИХ ИЗДЕЛИЙ БЕЗ ГМО (ВЕС БРУТТО С ПОДДОНАМИ 210.700 КГ).</t>
  </si>
  <si>
    <t>ПРОДУКТ ПИЩЕВОЙ СОЕВЫЙ - ФУЧЖУ (ПЛЕНКА, СНЯТАЯ С СОЕВОГО МОЛОКА), (СПАРЖА СОЕВАЯ СУХАЯ).</t>
  </si>
  <si>
    <t>БЕЛКОВЫЕ КОНЦЕНТРАТЫ И ТЕКСТУРИРОВАННЫЕ БЕЛКОВЫЕ ВЕЩЕСТВА:; СОЕВЫЙ ТЕКСТУРИРОВАННЫЙ БЕЛКОВЫЙ ПРОДУКТ &lt;ФУЧЖУ&gt; (ВЫСУШЕННЫЙ В ВИДЕ ПАЛОЧЕК), СПАРЖА СОЕВАЯ СУШЕНАЯ, УПАКОВАНА В ПОЛИПАКЕТЫ ПО 500 ГРАММ СОСТАВ: СОЕВЫЕ БОБЫ, ОЧИЩЕННАЯ ВОДА</t>
  </si>
  <si>
    <t>IXC ПРОДУКТ (БЕЛКОВЫЙ) ИЗ СОЕВОЙ СПАРЖИ, ПРЕДНАЗНАЧЕННЫЙ ДЛЯ УПОТРЕБЛЕНИЯ В ПИЩУ, НЕ СОДЕРЖАЩИЙ МОЛОЧНЫХ ЖИРОВ, С СОДЕРЖАНИЕМ КРАХМАЛА БОЛЕЕ 5% МАС, НЕ СОДЕРЖИТ ГМО:</t>
  </si>
  <si>
    <t>VSL ПРОДУКТ БЕЛКОВЫЙ  ИЗ ТЕКСТУРИРОВАННОЙ СОЕВОЙ МУКИ ПРЕДНАЗНАЧЕННЫЙ ДЛЯ УПОТРЕБЛЕНИЯ В ПИЩУ, НЕ СОДЕРЖАЩИЙ МОЛОЧНЫХ ЖИРОВ,С СОДЕРЖАНИЕМ САХАРОЗЫ, ГЛЮКОЗЫ И КРАХМАЛА БОЛЕЕ 5%МАС. НЕ СОДЕРЖИТ ГМО:</t>
  </si>
  <si>
    <t>МАССА СОЕВАЯ ПРОТЕИНОВАЯ</t>
  </si>
  <si>
    <t>ПРОДУКТ БЕЛКОВЫЙ ИЗ ТЕКСТУРИРОВАННОЙ СОЕВОЙ МУКИ ПРЕДНАЗНАЧЕННЫЙ ДЛЯ УПОТРЕБЛЕНИЯ В ПИЩУ, НЕ СОДЕРЖАЩИЙ МОЛОЧНЫХ ЖИРОВ, С СОДЕРЖАНИЕМ КРАХMАЛА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</si>
  <si>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30 БАНОК ПО 600 ГР - ВСЕГО 300 БАНКА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</si>
  <si>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50 ПАЧЕК ПО 180 ГР - ВСЕГО 1000 ПАЧКА :</t>
  </si>
  <si>
    <t>MRW 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 НЕ; СОДЕРЖИТ ГМО, MLCAK</t>
  </si>
  <si>
    <t>БИОЛОГИЧЕСКИ АКТИВНАЯ ДОБАВКА К ПИЩЕ НА ОСНОВЕ БЕЛКОВЫХ КОНЦЕНТРАТОВ , В ВИДЕ ПОРОШКА , ПРЕД ДЛЯ ЛИЦ С ПОВЫШЕННОЙ ФИЗИЧЕСКОЙ НАГРУЗКОЙ, НЕ СОДЕРЖИТ ГМО:</t>
  </si>
  <si>
    <t>ПРОДУКТ БЕЛКОВЫЙ - ТОФУ, ИЗ ТEКСТУРИРОВАННОЙ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</si>
  <si>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(ГИДРОЛИЗОВАННЫЕ ПРОТЕИНЫ Ш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ПРОИЗВОДНЫХ РАСТИТЕЛЬНЫХ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(ГИДРОЛИЗОВАННЫЕ ПРОТЕИНЫ ШЕ ИТОРИИ РФ. ПРОДУКТ (ГИДРОЛИЗОВАННЫЕ ПРОТЕИНЫ ШЕЛКА -29.5%, ВОДА-70.5%; ЖИДКОСТЬ) ИСПОЛЬЗУЕТСЯ ПРИ ПРОИЗВОДСТВЕ ПРОДУКТОВ ПО УХОДУ ЗА ВОЛОСАМИ В КАЧЕСТВЕ КОМПОНЕНТА ДЛЯ УКРЕПЛЕНИЯ И УВЛАЖНЕНИЯ ВОЛОС. ПАРТИЯ 0001654259. ИМЕР-10-25%, 2-ФЕНОКСИЭТАНОЛ-0.1-1%, СОРБАТ КАЛИЯ-0.1-1%, ЭДТА-0.3%, ЭТИЛГЕКСИЛГЛИЦЕРИН-0.1-1%, ВОДА-71.7-89.4%; ЖИДКОСТЬ), ИСПОЛЬЗУЕТСЯ ПРИПРОИЗВОДСТВЕ СРЕДСТВ ПО УХОДУ ЗА ДОМОМ (В ОПОЛАСКИВАТЕЛЯХ И КОНДИЦИОНЕРАХ ДЛЯ БЕЛЬЯ) В КАЧЕСТВЕ КОНДИЦИОНИРУЮЩ ЛКА- 25-50%, ВОДА 50%, АМИНОКИСЛОТЫ ШЕЛКА- 10-25%; ЖИДКОСТЬ), ИСПОЛЬЗУЕТСЯ ПРИ ПРОИЗВОДСТВЕ ПРОДУКТОВ ПО УХОДУ ЗА ВОЛОСАМИ В КАЧЕСТВЕ КОМПОНЕНТА ДЛЯ УКРЕПЛЕНИЯ И УВЛАЖНЕНИЯ ВОЛОС. ПАРТИЯ 0001670110. ЕЛКА- 25-50%, ВОДА 50%, АМИНОКИСЛОТЫ ШЕЛКА- 10-25%; ЖИДКОСТЬ), ИСПОЛЬЗУЕТСЯ ПРИ ПРОИЗВОДСТВЕ ПРОДУКТОВ ПО УХОДУ ЗА ВОЛОСАМИ В КАЧЕСТВЕ КОМПОНЕНТА ДЛЯ УКРЕПЛЕНИЯ И УВЛАЖНЕНИЯ ВОЛОС. ПАРТИЯ 0001670110. ЕГО АГЕНТА, ПРИТЯГИВАЮЩЕГО ВЛАГУ, ЯВЛЯЕТСЯ ДОБАВКОЙ, СМЯГЧАЮЩЕЙ ТКАНЬ, ВЫСТУПАЕТ В КАЧЕСТВЕ ИНГИБИТОРА КРАСИТЕЛЯ, АНТИСТАТИКА И РЕГУЛЯТОРАВЛАЖНОСТИ. ПАРТИЯ 0001690470. CRODA EUROPE LIMITED ОТСУТСТВУЕТ CROSILK G-LQ-(WD) PR03005/0025/P75 ОТСУТСТВУЕТ 50 CRODA EUROPE LIMITED ОТСУТСТВУЕТ CROSILK G-LQ-(WD) PR03005/0025/P75 ОТСУТСТВУЕТ 25 CRODA EUROPE LIMITED ОТСУТСТВУЕТ COLTIDE HPVP-LQ-(WD) IP05883/0025/P75 ОТСУТСТВУЕТ 75 CRODA EUROPE LIMITED ОТСУТСТВУЕТ CROSILK SERICIN-LQ-(WD) PR08616/0025/P75 ОТСУТСТВУЕТ 25</t>
  </si>
  <si>
    <t>БЕЛКИ ПШЕНИЦЫ (10%) CAS№ 70084-87-6, ПРЕДСТАВЛЯЕТ СОБОЙ ЖИДКОСТЬ С ГИДРОЛИЗОВАННЫМ ПРОТЕИНОМ ПШЕНИЦЫ СВЕТЛАЯ ЖЕЛТАЯ ПРОЗРАЧНАЯ ЖИДКОСТЬ, ПРИМЕНЯЕТСЯ КАК ВСПОМОГАТЕЛЬНОЕ ВЕЩЕCТВО ДЛЯ ПРОИЗВОДСТВА КОСМЕТИЧЕСКИХ СРЕДСТВ, НЕ ДЛЯ ВЕТЕРЕНАРИИ.НЕ СОДЕРЖИТ Э</t>
  </si>
  <si>
    <t>БЕЛКОВЫЕ ВЕЩЕСТВА: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(В ПЛАСТ.КАНИСТРАХ ПО 25КГ), BASF SE BASF 50210972 175</t>
  </si>
  <si>
    <t>БЕЛКОВЫЕ ВЕЩЕСТВА (НЕ ПИЩ.ПРОДУКЦИЯ):</t>
  </si>
  <si>
    <t>БЕЛКОВЫЕ КОНЦЕНТРАТЫ И ТЕКСТУРИРОВАННЫЕ БЕЛКОВЫЕ ВЕЩЕСТВ.</t>
  </si>
  <si>
    <t>БИОЛОГИЧЕСКИ АКТИВНАЯ ДОБАВКА К ПИЩЕ НА ОСНОВЕ БЕЛКОВЫХ КОНЦЕНТРАТОВ , НЕ СОДЕРЖИТ МОЛОЧНЫХ ЖИРОВ, ГЛЮКОЗЫ, САХАРОЗЫ, ИЗОГЛЮКОЗЫ И КРАХМАЛ , В ВИДЕ ПОРОШКА , ПРЕД ДЛЯ ЛИЦ С ПОВЫШЕННОЙ ФИЗИЧЕСКОЙ НАГРУЗКОЙ,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</si>
  <si>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30 БАНОК ПО 580 ГР - ВСЕГО 300 БАНКА : BEIJING ERSHANG WANGZHIHE FOOD CO., LTD, КИТАЙ WANGZHIHE 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</si>
  <si>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30 БАНОК ПО 580 ГР. BEIJING ERSHANG WANGZHIHE FOOD CO., LTD, : WANGZHIHE 300</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</si>
  <si>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5%МAС. НЕ СОДЕРЖИТ ГМО:</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</si>
  <si>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5%МАC.НЕ СОДЕРЖИТ ГМО:</t>
  </si>
  <si>
    <t>10.06.2023</t>
  </si>
  <si>
    <t>ПРОДУКТ БЕЛКОВЫЙ ИЗ СОЕВОЙ СПАРЖИ, ПРЕДНАЗНАЧЕННЫЙ ДЛЯ УПОТРЕБЛЕНИЯ В ПИЩУ, НЕ СОДЕРЖАЩИЙ МОЛОЧHЫХ ЖИРОВ,С СОДЕРЖАНИЕМ САХАРОЗЫ, ИЗОГЛЮКОЗЫ, ГЛЮКОЗЫ ИЛИ КРАХМАЛА БОЛЕЕ 5%МАС.НЕ СОДЕРЖИТ ГМО:</t>
  </si>
  <si>
    <t>БАТОНЧИКИ СЕРИИ YOO GO:</t>
  </si>
  <si>
    <t>БЕЛКОВЫЕ КОНЦЕНТРАТЫ, НЕ СОДЕРЖ.МОЛОЧНЫХ ЖИРОВ, САХАРОЗЫ, ИЗОГЛЮКОЗЫ, ГЛЮКОЗЫ ИЛИ КРАХМАЛА:</t>
  </si>
  <si>
    <t>БЕЛКОВЫЕ КОНЦЕНТРАТЫ И ТЕКСТУРИРОВАННЫЕ БЕЛКОВЫЕ ВЕЩЕСТВА,ДЛЯ ИСПОЛЬЗОВАНИЯ В ПИЩЕВОЙ ПРОМЫШЛЕННОСТИ, НЕ ИСПОЛЬЗУЕТСЯ В ВЕТЕРИНАРИИ, НЕ СОДЕРЖИТ ГМО:</t>
  </si>
  <si>
    <t>СПЕЦИАЛИЗИРОВАННЫЙ ПИЩЕВОЙ ПРОДУКТ ДИЕТИЧЕСКОГО ЛЕЧЕБНОГО И ПРОФИЛАКТИЧЕСКОГО ПИТАНИЯ /НЕ СОДЕРЖ.МОЛОЧНЫХ ЖИРОВ,САХАРОЗЫ,ИЗОГЛЮКОЗЫ,ГЛЮКОЗЫ ИЛИ КРАХМАЛА, НЕ ДЛЯ ВЕТЕРИНАРИИ, НЕ ЛЕКАРСТВЕННЫЕ СР-ВА, НЕ В АЭРОЗОЛЬНОЙ УПАКОВКЕ, НЕ ОТХОДЫ, НЕ СОДЕРЖИТ ЭТ</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</si>
  <si>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765 УПАКОВКА</t>
  </si>
  <si>
    <t>ГОТОВЫЕ ПИЩЕВЫЕ ПРОДУКТЫ-БЕЛКОВЫЕ КОНЦЕНТРАТЫ (НЕ СОДЕРЖАТ НАРКОТИЧЕСКИХ И ПСИХОТРОПНЫХ КОМПОНЕНТОВ, НЕ СОДЕРЖАТ СПИРТ) SH SPORT ПРОТЕИНОВЫЙ СУП, 25 Г ПАРМЕЗАН НАТУРАЛЬНЫЙ ПИТАТЕЛЬНЫЙ КОКТЕЙЛЬ ЕЖЕВИКА ( BLACKBERRY ) СЕРИИ YOO GO 175 Г СПЕЦИАЛИЗИРОВАННАЯ ПИЩЕВАЯ ПРОДУКЦИЯ ДЛЯ ПИТАНИЯ СПОРТСМЕНОВ МУЛЬТИКОМПОНЕНТНЫЙ ПРОТЕИН ПРЕМИУМ-КЛАССА SIBERIAN SUPERNATURAL SPORT (ВКУС КАКАО) 500 Г ОБОГОЩЕННЫЕ ПРОДУКТЫ ПИТАНИЯ: НАТУРАЛЬНЫЕ ПИТАТЕЛЬНЫЕ КОКТЕЙЛИ СЕРИИ YOO GO ФУНДУК И ЗЕЛЕНАЯ ГРЕЧКА / HAZELNUT AND BUCKWHEAT ОБОГОЩЕННЫЕ ПРОДУКТЫ ПИТАНИЯ: НАТУРАЛЬНЫЕ ПИТАТЕЛЬНЫЕ КОКТЕЙЛИ СЕРИИ YOO GO ВАНИЛЬНАЯ ЛУКУМА / VANILLA LUCUMA ЛАБОРАТОРИЯ СОВРЕМЕННОГО ЗДОРОВЬЯ ООО SIBERIAN WELLNESS 40 ЛАБОРАТОРИЯ СОВРЕМЕННОГО ЗДОРОВЬЯ ООО SIBERIAN WELLNESS 10 ЛАБОРАТОРИЯ СОВРЕМЕННОГО ЗДОРОВЬЯ ООО SIBERIAN WELLNESS 20 ЛАБОРАТОРИЯ СОВРЕМЕННОГО ЗДОРОВЬЯ ООО SIBERIAN WELLNESS 20 ЛАБОРАТОРИЯ СОВРЕМЕННОГО ЗДОРОВЬЯ ООО SIBERIAN WELLNESS 300</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</si>
  <si>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ГМO:</t>
  </si>
  <si>
    <t>ПРОДУКТ БЕЛКОВЫЙ ИЗ ТЕКСТУРИРОВАННОЙ СОЕВОЙ МУKИ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</si>
  <si>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(ПАЛОЧКИ ОСТРЫЕ (К</t>
  </si>
  <si>
    <t>ПРОДУКТ СОЕВЫЙ - ФУЧЖУ (ПЛЕНКА, СНЯТАЯ С СОЕВОГО МОЛОКА), (СПАРЖА СОЕВАЯ СУХАЯ)</t>
  </si>
  <si>
    <t>MRW СЫРЬЕ (НА ОСНОВЕ БЕЛКОВЫХ ВЕЩЕСТВ) ДЛЯ ДЛЯ ИЗГОТОВЛЕНИЯ КОСМЕТИЧЕСКОЙ ПРОДУКЦИИ, НЕ СОДЕРЖ. ЭТИЛ СПИРТА, : CIFO</t>
  </si>
  <si>
    <t>НАТУРАЛЬНЫЙ ПИТАТЕЛЬНЫЙ КОКТЕЙЛЬ СЕРИИ YOO GO ЯБЛОКО И КОРИЦА / APPLE AND CINNAMON 175 Г (НЕ СОДЕРЖИТ СПИРТ)</t>
  </si>
  <si>
    <t>БЕЛКОВЫЕ КОНЦЕНТРАТЫ И ТЕКСТУРИРОВАННЫЕ БЕЛКОВЫЕ ВЕЩЕСТВА,ДЛЯ ПРОИЗВОДСТВА КОНДИТЕРСКИХ ИЗДЕЛИЙ БЕЗ ГМО (ВЕС БРУТТО С ПОДДОНАМИ 183.980 КГ)</t>
  </si>
  <si>
    <t>БЕЛКОВЫЕ КОНЦЕНТРАТЫ И ТЕКСТУРИРОВАННЫЕ БЕЛКОВЫЕ ВЕЩЕСТВА, ДЛЯ ПРОИЗВОДСТВА КОНДИТЕРСКИХ ИЗДЕЛИЙ БЕЗ ГМО (ВЕС БРУТТО С ПОДДОНАМИ 200.480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</si>
  <si>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 МАС. НЕ СОДЕРЖИТ ГМО: ТОФУ 50 ПАЧЕК ПО 110 ГР - ВСЕГО 1500 ПАЧКА</t>
  </si>
  <si>
    <t>БЕЛОК ГОВЯЖИЙ:</t>
  </si>
  <si>
    <t>СОЕВЫЙ БЕЛКОВЫЙ ПРОДУКТ, ПРЕДНAЗНАЧЕННЫЙ ДЛЯ УПОТРЕБЛЕНИЯ В ПИЩУ, НЕ СОДЕРЖАЩИЕ МОЛОЧНЫХ ЖИРОВ, С СОДЕРЖАНИЕМ КРАХМАЛА БОЛЕЕ 5%МАС, НЕ СОДЕРЖИТ ГМО: ТОФУ 15 БАНОК ПО 540 ГР. 01.2024 РАСФАСОВАНО В ПОТРЕБИТЕЛЬСКУЮ УПАКОВКУ,ВСЕГО- 300 ШТ</t>
  </si>
  <si>
    <t>HVP DARK SOYA 5461-ГИДРОЛИЗОВАННЫЙ РАСТИТЕЛЬНЫЙ БЕЛОК ДЛЯ ИСПОЛЬЗОВАНИЯ В ПИЩЕВОЙ ПРОМЫШЛЕННОСТИ. НЕ СОДЕРЖИТ ГМО. УПАКОВАН В МЕШКИ ПО 20 КГ. ВЕС БРУТТО С УЧЕТОМ ВЕСА ПОДДОНОВ 187.28 КГ. : СОСТАВ: ГИДРОЛИЗОВАННЫЙ РАСТИТЕЛЬНЫЙ БЕЛОК, ПАЛЬМОВЫЙ ЖИР. VITANA A.S. ОТСУТСТВУЕТ 20109570 160</t>
  </si>
  <si>
    <t>МАССА СОЕВАЯ (СПАРЖА), СРОК ХРАНЕНИЯ 12 МЕСЯЦЕВ, ДЛЯ УПОТРЕБЛЕНИЯ В ПИЩУ, ВСЕГО- 20Х(40Х200Г) - 160КГ : ПРОДОВОЛЬСТВЕННАЯ КОМПАНИЯ С ООО ВЕК-ХАОЦЗЯ, КИТАЙ ХАОЦЗЯ 0</t>
  </si>
  <si>
    <t>LYU ПРОЧИЕ  БЕЛКОВЫЕ КОНЦЕНТРАТЫ И\№ ТЕКСТУРИРОВАННЫЕ БЕЛКОВЫЕ ВЕЩЕСТВА:</t>
  </si>
  <si>
    <t>СОЕВЫЙ БЕЛКОВЫЙ ПРОДУКТ, ПРЕДНАЗНАЧЕННЫЙ ДЛЯ УПОТРЕБЛЕНИЯ В ПИЩУ, НЕ СОДЕРЖАЩИЕ МОЛОЧНЫХ ЖИРОВ, САХАРОЗЫ, ИЗОГЛЮКОЗЫ, ГЛЮКОЗЫ ИЛИ КРАХМАЛА.НЕ СОДЕРЖИТ ГМО: ТОФУ, 15 БАНОК ПО 580 ГР. 09.2023 Р,ВСЕГО- 270 ШТ</t>
  </si>
  <si>
    <t>ГИДРОЛИЗОВАННЫЙ РАСТИТЕЛЬНЫЙ БЕЛОК &lt;КФ РОХШТОФФ 90&gt; (&lt;KF ROHSTOFF 90&gt;). ПРИМЕНЯЕТСЯ ДЛЯ ПРОИЗВОДСТВА ПИЩЕВЫХ ПРОДУКТОВ ИЛИ СМЕСЕЙ ПИЩЕВЫХ ИНГРЕДИЕНТОВ.</t>
  </si>
  <si>
    <t>ГИДРОЛИЗОВАННЫЙ РАСТИТЕЛЬНЫЙ БЕЛОК "КФ РОХШТОФФ 90" ("KF ROHSTOFF 90"). ПРИМЕНЯЕТСЯ ДЛЯ ПРОИЗВОДСТВА ПИЩЕВЫХ ПРОДУКТОВ ИЛИ СМЕСЕЙ ПИЩЕВЫХ ИНГРЕДИЕНТОВ.</t>
  </si>
  <si>
    <t>ГОТОBЫЕ ПИЩЕВЫЕ ПРОДУКТЫ - БЕЛКОВЫЕ КОНЦЕНТРАТЫ</t>
  </si>
  <si>
    <t>БЕЛКОВЫЕ ВЕЩЕСТВА ЖИВОТНОГО ПРОИСХОЖДЕНИЯ-БАД МОРСКОЙ КОЛЛАГЕН :</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</si>
  <si>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t>
  </si>
  <si>
    <t>БИОЛОГИЧЕСКИ АКТИВНАЯ ДОБАВКА К ПИЩЕ НА ОСНОВЕ БЕЛКОВЫХ КОНЦЕНТРАТОВ , С СОДЕРЖАНИЕМ САХАРОЗЫ 5.6 % , В ВИДЕ ПОРОШКА , ПРЕД ДЛЯ ЛИЦ С ПОВЫШЕННОЙ ФИЗИЧЕСКОЙ НАГРУЗКОЙ, НЕ СОДЕРЖИТ ГМО:</t>
  </si>
  <si>
    <t>ПИЩЕВОЙ ПРОДУКТ ИЗ ТЕКСТУРИРОВАННОГО СОЕВОГО БЕЛКА:ФУЧЖУ(СПАРЖА)СОЕВЫЙ ПОЛУФАБРИКАТ(ВЫСУШЕННАЯ ПЛЕНКА, СНЯТАЯ С СОЕВОГО МОЛОКА)В ВИДЕ ПАЛОЧЕК, В ПАКЕТАХ ИЗ ПОЛИМЕРНОГО МАТЕРИАЛА ПО 500ГР. (БЕЗ СОДЕРЖАНИЯ ГМО,НЕ СОДЕРЖИТ ЭТИЛОВЫЙ СПИРТ,НЕ СОДЕРЖИТ МОЛ :ФУЧЖУ(ПЛЕНКА СНЯТАЯ С СОЕВОГО МОЛОКА),СПАРЖА СОЕВАЯ СУХАЯ В ЕМКОСТЯХ ПО 0,5КГ. ОЧНЫХ ЖИРОВ,САХАРОЗЫ,ИЗОГЛЮКОЗЫ,ГЛЮКОЗЫ,КРАХМАЛА,НЕ ЯВЛЯЕТСЯ ПИЩЕВОЙ ДОБАВКОЙ ИЛИ АРОМАТИЗАТОРОМ) XU CHANGZHONG BEANS HUAYE FOOD CO., LTD YICHUN YICHUN ОТСУТСТВУЕТ ОТСУТСТВУЕТ 306</t>
  </si>
  <si>
    <t>СПАРЖА СОЕВАЯ, ПОЛУЧЕНА БЕЗ ПРИМЕНЕНИЯ ГЕННО-ИНЖЕНЕРНО- МОДИФИЦИРОВАННЫХ (ТРАНСГЕННЫХ) ОРГАHИЗМОВ</t>
  </si>
  <si>
    <t>ПИЩЕВОЙ ПРОДУКТ ИЗ ТЕКСТУРИРОВАННОГО СОЕВОГО БЕЛКА - СОЕВАЯ СПАРЖА МАРИНОВАННАЯ , В ИНД. УПАКОВКАХ: (ВЕС БРУТТО С УЧЕТОМ ПАЛЛЕТ 193 КГ)</t>
  </si>
  <si>
    <t>ГОТОВЫЕ ПИЩЕВЫЕ ПРОДУКТЫ- БЕЛКОВЫЕ КОНЦЕНТРАТЫ.</t>
  </si>
  <si>
    <t>ПРОДУКТ СОЕВЫЙ - ФУЧЖУ (ПЛЕНKА, СНЯТАЯ С СОЕВОГО МОЛОКА).</t>
  </si>
  <si>
    <t>ГОТОВЫЕ ПИЩЕВЫЕ ПРОДУКТЫ - БЕЛКОВЫЕ КОНЦЕНТРАТЫ.</t>
  </si>
  <si>
    <t>ПИЩЕВОЙ ПРОДУКТ - БАТОНЧИК, НЕ ЯВЛЯЕТСЯ ДИЕТИЧЕСКИМ ИЛИ СПЕЦИАЛИЗИРОВАННЫМ ПИТАНИЕМ</t>
  </si>
  <si>
    <t>ГОТОВЫЕ ПИЩЕВЫЕ ПРОДУКТЫ-БЕЛКОВЫЕ КОНЦЕНТРAТЫ.</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</si>
  <si>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t>
  </si>
  <si>
    <t>ГИДРОЛИЗАТ БЕЛКА-КОСМЕТИЧЕСКОЕ СЫРЬЕ, ИСПОЛЬЗУЕТСЯ ДЛЯ ПРОИЗВОДСТВА КОСМЕТИКИ, НЕ ОТХОДЫ КОЖЕВЕННОГО ПРОИЗВОДСТВА, НЕ ПИЩЕВАЯ ПРОДУКЦИЯ, НЕ СОДЕРЖИТ ГМО, БЕЗ СОД. СПИРТА, НЕ ДЛЯ РОЗНИЧНОЙ ПРОДАЖИ, НЕ ДЛЯ ВЕТЕРИНАРИИ, НЕ КОРМОВАЯ ДОБАВКА:</t>
  </si>
  <si>
    <t>ПЕПТОН ПЛЮС ИЗ КАЗЕИНА (ФЕРМЕНТАТИВНЫЙ ГИДРОЛИЗАТ), ДЛЯ БИОХИМИИ, ЛАБОРАТОРНЫЙ РЕАКТИВ ДЛЯ НАУЧНО-ИССЛЕДОВАТЕЛЬСКИХ РАБОТ ЛОТ 65685341 ДАТА ИЗГОТОВЛЕНИЯ 12.2023, СРОК ГОДНОСТИ 12.2028, КАС № 91079-40-2, НЕ ДЛЯ МЕДИЦИНЫ, НЕ ДЛЯ ВЕТЕРИНАРИИ, НЕ</t>
  </si>
  <si>
    <t>ПРОДУКТЫ НА ОСНОВЕ РАСТИТЕЛЬНЫХ БЕЛКОВЫХ ВЕЩЕСТВ И ИХ ПРОИЗВОДНЫХ - ИНГРЕДИЕНТЫ (СЫРЬЕ) ДЛЯ ПРОMЫШЛЕННОГО ПРОИЗВОДСТВА КОСМЕТИЧЕСКИХ СРЕДСТВ. НЕ ПИЩЕВАЯ ПРОДУКЦИЯ. НЕ ДЛЯ ВЕТЕРИНАРИИ. НЕ СОД. ЭТИЛОВЫЙ СПИРТ</t>
  </si>
  <si>
    <t>ПЕПТОНЫ И ИХ ПРОИЗВОДНЫЕ; БЕЛКОВЫЕ ВЕЩЕСТВА И ИХ ПРОИЗВОДНЫЕ, В ДРУГОМ МЕСТЕ НЕ ПОИМЕНОВАННЫЕ ИЛИ НЕ ВКЛЮЧЕННЫЕ: КОСМЕТИЧЕСКОЕ СЫРЬЁ ДЛЯ ПРИМЕНЕНИЯ В КОСМЕТИЧЕСКОЙ ПРОМЫШЛЕННОСТИ, НЕ ДЛЯ ВЕТЕРИНАРИИ, НЕ ЯВЛ-СЯ КОРМОВОЙ ДОБАВКОЙ, НЕ СОДЕРЖИТ ЭТИЛОВОГО</t>
  </si>
  <si>
    <t>КОЛЛАГЕН ГИДРОЛИЗОВАННЫЙ-150 КГ, БЕЛЫЙ ИЛИ ЖЕЛТОВАТЫЙ ПОРОШОК, ПАРТИЯ №20200925G-1. СЫРЬЁ ДЛЯ ПРОИЗВОДСТВА БАД. НЕ ЯВЛЯЕТСЯ ОПАСНЫМ ОТХОДОМ, ЛЕКАРСТВЕННЫМ СРЕДСТВОМ, ФАРМАЦЕВТИЧЕСКОЙ СУБСТАНЦИЕЙ, НЕ ДЛЯ ВЕТЕРИНАРИИ. НЕ РАСФАСОВАН, НЕ ДЛЯ РОЗНИЧНОЙ</t>
  </si>
  <si>
    <t>БЕЛКИ ПШЕНИЦЫ (10%) CAS№ 70084-87-6, ПРЕДСТАВЛЯЕТ СОБОЙ ЖИДКОСТЬ С ГИДРОЛИЗОВАННЫМ ПРОТЕИНОМ ПШЕНИЦЫ СВЕТЛАЯ ЖЕЛТАЯ ПРОЗРАЧНАЯ ЖИДКОСТЬ, ПРИМЕНЯЕТСЯ КАК ВСПОМОГАТЕЛЬНОЕ ВЕЩЕСТВО ДЛЯ ПРОИЗВОДСТВА КОСМЕТИЧЕСКИХ СРЕДСТВ, НЕ ДЛЯ ВЕТЕРЕНАРИИ.НЕ СОДЕРЖИТ Э</t>
  </si>
  <si>
    <t>БЕЛКОВЫЕ ВЕЩЕСТВА, АГРЕГИРОВАННЫЙ ЖИДКИЙ КОЛЛАГЕН , (РАСТВОР КОЛЛАГЕНА 0.75%), ЖИДКИЙ ПРОДУКТ, ОДНОРОДНОЙ КОНСИСТЕНЦИИ, ВВИДЕ РАСТВОРА , ИЗГОТОВЛЕННЫЙ КОЛЛАГЕН МОРСКОЙ ИЗ ПЛЕНКИ КАЛЬМАРА С ДОБАВЛЕНИЕМ ВОДЫ И МОЛОЧНОЙ КИСЛОТЫ В ЗАДАННОМ СООТНОШЕНИИ , АГРЕГИРОВАННЫЙ ЖИДКИЙ КОЛЛАГЕН AKSOLAGEN MARINUM LIQUID АГРЕГИРОВАННЫЙ ЖИДКИЙ КОЛЛАГЕН AKSOLAGEN PLACENTUM LIQUID НЕХРОМИРОВАННЫЙ, БЕЛКОВОЕ ВЕЩЕСТВО ДЛЯ ИСПОЛЬЗОВАНИЯ В КОСМЕТИЧЕСКОЙ ПРОМЫШЛЕННОСТИВ КАЧЕСТВЕ СЫРЬЯ, РАСФАСОВАН В ПЛАСТИКОВЫЕ КАНИСТРЫ ПО 5 Л.,-30 КОНИСТР ООО АКСЕС СВИСС РС AKSES SWISS 100 ООО АКСЕС СВИСС РС AKSES SWISS 50</t>
  </si>
  <si>
    <t>БЕЛКОВЫЕ ВЕЩЕСТВА (ВЕС БРУТТО С ПАЛЛ.181.800 КГ): GLUADIN WLM BENZ - ГИДРОЛИЗИРОВАННЫЙ ПРОТЕИН ПШЕНИЦЫ (ВОДН.Р-Р), 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</si>
  <si>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(ВЕС БРУТТО С ПАЛЛ.181.800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</si>
  <si>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(ВЕС БРУТТО С ПАЛЛ.205.800 КГ):</t>
  </si>
  <si>
    <t>БЕЛКОВЫЕ ВЕЩЕСТВА (ВЕС БРУТТО С ПАЛЛ.181.800 КГ): GLUADIN R BENZ - ГИДРОЛИЗИРОВАННЫЙ ПРОТЕИН РИСА, ВОДН.РАСТВОР, ЖИДКОСТЬ ОТ ЖЕЛТ.ДО КОРИЧ.ЦВЕТА, ПРИМЕН.В КОСМЕТИЧ.ПРОМ-ТИ В КАЧ.АКТИВНОЙ ДОБАВКИ В ПРОИЗВ-ВЕ СРЕДСТВ ПО УХОДУ ЗА КОЖЕЙ И ВОЛОСАМИ,НЕ ДЛЯ</t>
  </si>
  <si>
    <t>БЕЛКОВЫЕ ВЕЩЕСТВА: ВЕС БРУТТО С ПАЛ. 180.300 КГ, NUTRILAN KERATIN W PP - ГИДРОЛИЗИРОВАННЫЙ КЕРАТИН (ВОДН.РАСТВОР), ЖИДКОСТЬ ЯНТАРН.ЦВЕТЕА,ПРИМЕН.В КОСМЕТИЧ. ПРОМ-ТИ В КАЧ.УХАЖИВАЮЩЕЙ ДОБАВКИ ПРИ ПРОИЗВ-ВЕ СРЕДСТВ ПО УХОДУ ЗА КОЖЕЙ И ВОЛОСАМИ,НЕ</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</si>
  <si>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15 КАНИСТР ПО 10 КГ НА 1</t>
  </si>
  <si>
    <t>СЫРЬЕВЫЕ КОМПОНЕНТЫ ДЛЯ ПРОИЗВОДСТВА ШАМПУНЕЙ: ДЕЗАМИДОКОЛЛАГЕН DESAMIDOCOLLAGEN K 1.5- 1,5% ВОДНЫЙ РАСТВОР ДЕЗАМИДОКОЛЛАГЕНА (КИСЛОРАСТВОРИМЫЙ КОЛЛАГЕН).CAS№ 90007-34-5. ВЯЗКАЯ ПРОЗРАЧНАЯ ЖИДКОСТЬ МУТНО-БЕЛОГО ЦВЕТА. 15 КАНИСТР ПО 10 КГ НА 1 ПОДДО</t>
  </si>
  <si>
    <t>ГИДРОЛИЗОВАННЫЙ КЕРАТИН (ВОДНЫЙ РАСТВОР) VARI-KER WL NP (СОСТАВ:ГИДРОЛИЗОВАННЫЙ КЕРАТИН (CAS №69430-36-0)-10-25%,ВОДА-75-90%: ЖИДКОСТЬ), ПАРТИЯ № A2005000016, АРТ.155100213, ИСПОЛЬЗУЕТСЯ В КАЧЕСТВЕ КОНДИЦИОНИРУЮЩЕЙ ДОБАВКИ ПРИ ПРОИЗВОДСТВЕ : КОСМЕТИЧЕСКОЙ ПРОДУКЦИИ НА ТЕРРИТОРИИ РФ (КОНДИЦИОНЕРОВ ДЛЯ ВОЛОС) СРОК ГОДНОСТИ-ОКТЯБРЬ 2021Г., В 6 ПЛАСТ.КАНИСТРАХ ПО 25 КГ. VARIATI SPA CON UNICO SOCIO VARI-KER 0</t>
  </si>
  <si>
    <t>ДЕЗАМИДОКОЛЛАГЕН:DESAMIDOCOLLAGEN K 1.5 -1,5% ВОДНЫЙ РАСТВОР ДЕЗАМИДОКОЛЛАГЕНА (КИСЛОРАСТВОРИМЫЙ КОЛЛАГЕН). CAS-НОМЕР-90007-34-5. ВЯЗКАЯ ПРОЗРАЧНАЯ ЖИДКОСТЬ МУТНО-БЕЛОГО ЦВЕТА. 15 КАНИСТР ПО 10 КГ НА 1 ПОДДОНЕ. ИСПОЛЬЗУЕТСЯ В КАЧЕСТВЕ СЫРЬЕВОГО КОМ</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</si>
  <si>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15 КАНИСТР ПО 10 КГ НА ЧА : СТИ ПАЛЛЕТЫ. ПРИМЕНЯЕТСЯ В КОСМЕТИЧЕСКОЙ ПРОМЫШЛЕННОСТИ В МОЮЩИХ СРЕДСТВАХ ДЛЯ ВОЛОС(ШАМПУНИ, БАЛЬЗАМЫ) НЕ ДЛЯ МЕДИЦИНСКИХ ЦЕЛЕЙ.НЕ ДЛЯ ВЕТЕРИНАРИИ. НЕ СОДЕРЖАТ ЭТИЛОВОГО СПИРТА. BRUNO BOCK CHEMISCHE FABRIK GMBH &amp;CO.KG ОТСУТСТВУЕТ 150</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</si>
  <si>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15 КАНИСТР ПО 10 КГ НА ЧА : СТИ ПАЛЛЕТЫ. ПРИМЕНЯЕТСЯ В КОСМЕТИЧЕСКОЙ ПРОМЫШЛЕННОСТИ В МОЮЩИХ СРЕДСТВАХ ДЛЯ ВОЛОС(ШАМПУНИ, БАЛЬЗАМЫ) НЕ ДЛЯ МЕДИЦИНСКИХ ЦЕЛЕЙ.НЕ ДЛЯ ВЕТЕРИНАРИИ. НЕ СОДЕРЖАТ ЭТИЛОВОГО СПИРТА. GFN HERSTELLUNG VON NATUREXTRAKTEN GMBH ОТСУТСТВУЕТ 150</t>
  </si>
  <si>
    <t>БЕЛКОВЫЕ ВЕЩЕСТВА (ВЕС БРУТТО С ПАЛЛ.180.300 КГ):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t>
  </si>
  <si>
    <t>БЕЛКОВЫЕ ВЕЩЕСТВА (ВЕС БРУТТО С ПАЛЛ.180.300 КГ):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 ПИЩЕВАЯ ПРОДУКЦИЯ,НЕ ДЛЯ РОЗНИЧ.ПРОДАЖИ, (В ПЛАСТ. БОЧКАХ ПО 150КГ), BASF SE BASF 50211268 150</t>
  </si>
  <si>
    <t>БЕЛКОВЫЕ КОНЦЕНТРАТЫ И ТЕКСТУРИРОВАННЫЕ БЕЛКОВЫЕ ВЕЩЕСТВА, ДЛЯ ПРОИЗВОДСТВА КОНДИТЕРСКИХ ИЗДЕЛИЙ БЕЗ ГМО (ВЕС БРУТТО С ПОДДОНАМИ 177.250 КГ)</t>
  </si>
  <si>
    <t>БЕЛОК РАСТИТЕЛЬНЫЙ ТЕКСТУРИРОВАННЫЙ 65/Р3 ПРИМЕНЯЕТСЯ В КАЧЕСТВЕ КОМПОНЕНТА В ПИЩЕВОЙ ПРОМЫШЛЕННОСТИ. НЕ СОДЕРЖИТ МОЛОЧНЫХ ЖИРОВ, САХАРОЗЫ, ИЗОГЛЮКОЗЫ, ГЛЮКОЗЫ И КРАХМАЛА. НЕ ПРЕДНАЗНАЧЕНА ДЛЯ ВЕТЕРИНАРИИ, НЕ ЯВЛЯЕТСЯ ПРОДУКТОМ И НЕ СОДЕРЖИТ КОМПОНЕНТОВ ЖИВОТНОГО ПРОИСХОЖДЕНИЯ. ЗАО ПАРТНЕР-М ОТСУТСТВУЕТ ПРОТЕКС-М ОТСУТСТВУЕТ ОТСУТСТВУЕТ ТУ 9146-002-75482212-10, ИЗМ. №1,2,3 0</t>
  </si>
  <si>
    <t>БЕЛОК РАСТИТЕЛЬНЫЙ ТЕКСТУРИРОВАННЫЙ 65/Р4 ПРИМЕНЯЕТСЯ В КАЧЕСТВЕ КОМПОНЕНТА В ПИЩЕВОЙ ПРОМЫШЛЕННОСТИ. НЕ СОДЕРЖИТ МОЛОЧНЫХ ЖИРОВ, САХАРОЗЫ, ИЗОГЛЮКОЗЫ, ГЛЮКОЗЫ И КРАХМАЛА. НЕ ПРЕДНАЗНАЧЕНА ДЛЯ ВЕТЕРИНАРИИ, НЕ ЯВЛЯЕТСЯ ПРОДУКТОМ И НЕ СОДЕРЖИТ КОМПОНЕНТОВ ЖИВОТНОГО ПРОИСХОЖДЕНИЯ. ЗАО ПАРТНЕР-М ПРОТЕКС-М ПРОТЕКС-М ТУ 9146-002-75482212-10, ИЗМ. №1,2,3 0</t>
  </si>
  <si>
    <t>БЕЛКОВЫЕ ВЕЩЕСТВА (ВЕС БРУТТО С ПАЛЛ.181.800 КГ):</t>
  </si>
  <si>
    <t>БЕЛКОВЫЕ ВЕЩЕСТВА (ВЕС БРУТТО С ПАЛЛ.180.300 КГ): NUTRILAN I 50 BP - ГИДРОЛИЗИРОВАННЫЙ КОЛАГЕН (ЧАСТИЧ.ГИДРОЛИЗАТ), ПРОЗР.ЖИДКОСТЬ,ПРИМЕН.В КОСМЕТИЧ.ПРОМ-ТИ В КАЧ.АКТИВНОЙ ДОБАВКИ В ПРОИЗВ-ВЕ СРЕДСТВ ПО УХОДУ ЗА ВОЛОСАМИ,НЕ ПИЩ.ПРОДУКЦИЯ, НЕ ДЛЯ</t>
  </si>
  <si>
    <t>HYDROTRITICUM WQ PE-LQ-(WD) - РАСТИТЕЛЬНЫЙ ПЕПТОН: ВОДНЫЙ РАСТВОР ГИДРОЛИЗИРОВАННОГО БЕЛКА ПШЕНИЦЫ (TRITICUM VULGARE, 15-30%), СВЯЗАННОГО С ОСТАТКОМ ГИДРОКСИПРОПИЛТРИМЕТИЛАММОНИЯ, В ВИДЕ ЖИДКОСТИ ЯНТАРНОГО ЦВЕТА, СЫРЬЁ ДЛЯ ПАРФЮМЕРНО- : КОСМЕТИЧЕСКОЙ ПРОМЫШЛЕННОСТИ (НЕ ДЛЯ ВЕТЕРИНАРИИ, НЕ ДЛЯ ПИЩЕВЫХ ЦЕЛЕЙ, НЕ СОЕВЫЙ ИЗОЛЯТ), ИНГРЕДИЕНТ, ОКАЗЫВАЮЩИЙ АНТИСТАТИЧЕСКОЕ И КОНДИЦИОНИРУЮЩЕЕ ДЕЙСТВИЕ НА КОЖУ И ВОЛОСЫ. CRODA EUROPE LTD. CRODA 0</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</si>
  <si>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 И ТЕКСТУРИРОВ</t>
  </si>
  <si>
    <t>МУКА СОЕВАЯ ТЕКСТУРИРОВАННАЯ, ИСПОЛЬЗУЕТСЯ В ПИЩЕВОЙ ПРОМЫШЛЕННОСТИ, НЕ СОДЕРЖИТ МОЛОЧНЫХ ЖИРОВ, ИЗОГЛЮКОЗЫ, ГЛЮКОЗЫ ИЛИ КРАХМАЛА:</t>
  </si>
  <si>
    <t>МУКА СОЕВАЯ ТЕКСТУРИРОВАННАЯ ПРОТЕКС-М, ИСПОЛЬЗУЕТСЯ В ПИЩЕВОЙ ПРОМЫШЛЕННОСТИ: МУКА СОЕВАЯ ТЕКСТУРИРОВАННАЯ ПРОТЕКС-М Ф 20-40 ЗАО ПАРТНЕР-М ОТСУТСТВУЕТ ОТСУТСТВУЕТ 150</t>
  </si>
  <si>
    <t>БЕЛКОВЫЕ КОНЦЕНТРАТЫ И ТЕКСТУРИРОВАННЫЕ БЕЛКОВЫЕ ВЕЩЕСТВА,НЕ СОДЕРЖАЩИЕ 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</si>
  <si>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МУКА СОЕВАЯ ТЕКСТУРИРОВАННАЯ, ИСПОЛЬЗУЕТСЯ В ПИЩЕВОЙ ПРОМЫШЛЕННОСТИ, НЕ СОДЕРЖ. МОЛОЧНЫХ ЖИРОВ, САХАРОЗЫ, ИЗОГЛЮКОЗЫ, ГЛЮКОЗЫ ИЛИ КРАХМАЛА, ПРЕДНАЗНАЧЕННАЯ ДЛЯ ПРИГОТОВЛЕНИЯ ПИЩИ</t>
  </si>
  <si>
    <t>БЕЛКОВЫЕ ВЕЩЕСТВА ДЛЯ ИСПОЛЬЗОВАНИЯ В ПИЩЕВОЙ ПРОМЫШЛЕННОСТИ ПРИ ПРОИЗВОДСТВЕ ВИНА (НЕ ДЛЯ ИСПОЛЬЗОВАНИЯ В ВЕТЕРИНАРИИ, НЕ ДЛЯ КОРМЛЕНИЯ ЖИВОТНЫХ, НЕ КОРМОВЫЕ ДОБАВКИ, НЕ МЕДИЦИНСКОГО НАЗНАЧЕНИЯ, НЕ ОТХОДЫ).</t>
  </si>
  <si>
    <t>КОМПЛЕКСНАЯ ПИЩЕВАЯ ДОБАВКА НА БАЗЕ РАСТИТЕЛЬНОГО БЕЛКА, ПРЕДНАЗНАЧЕНА ДЛЯ ОСВЕТЛЕНИЯ ВИНА И ЗАЩИТЫ ОТ ВЫПАДЕНИЯ КРИСТАЛЛОВ ВИННОЙ КИСЛОТЫ</t>
  </si>
  <si>
    <t>КОМПЛЕКСНАЯ ПИЩЕВАЯ ДОБАВКА, НЕ ЯВЛЯЕТСЯ ЛЕКАРСТВЕННЫМ СРЕДСТВОМ, БЕЗ СОДЕРЖАНИЯ ЭТИЛОВОГО СПИРTА, НЕ ДЛЯ ВЕТЕРИНАРИИ, ВСЕГО</t>
  </si>
  <si>
    <t>БЕЛКОВЫЕ КОНЦЕНТРАТЫ И ТЕКСТУРИРОВАННЫЕ БЕЛКОВЫЕ ВЕЩЕСТВА: РАСТВОРИМЫЙ НАПИТОК</t>
  </si>
  <si>
    <t>ПРОДУКТ БЕЛКОВЫЙ ИЗ СОЕВОЙ СПАРЖИ, ПРЕДНАЗНАЧЕННЫЙ ДЛЯ УПОТРЕБЛЕНИЯ В ПИЩУ, НЕ СОДЕРЖАЩИЙ МОЛОЧНЫХ ЖИРОВ,С СОДЕРЖАНИЕМ САХАРОЗЫ, ИЗОГЛЮКОЗЫ, ГЛЮKОЗЫ ИЛИ КРАХМАЛА БОЛЕЕ 5%МАС.НЕ СОДЕРЖИТ ГМО:</t>
  </si>
  <si>
    <t>LYU ПРОЧИЕ БЕЛКОВЫЕ КОНЦЕНТРАТЫ, И ТЕКСТУРИРОВАННЫЕ; БЕЛКОВЫЕ ВЕЩЕСТВА;</t>
  </si>
  <si>
    <t>ПИЩЕВЫЕ СПЕЦИАЛИЗИРОВАННЫЕ ПРОДУКТЫ ДЛЯ ЛИЦ С ПОВЫШЕННОЙ ФИЗИЧЕСКОЙ НАГРУЗКОЙ, ДЛЯ ПИТАНИЯ СПОРТСМЕНОВ В ПЕРИОД ИНТЕНСИВНЫХ ТРЕНИРОВОК В ДОПОЛНЕНИЕ К ОСНОВНОМУ РАЦИОНУ, ИЗГОТОВЛЕНЫ БЕЗ ИСПОЛЬЗОВАНИЯ ГМО :</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</si>
  <si>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12 УПАКОВОК ПО 780 ГР. (20 ШТУК ПО 39 ГР.) 08.2023 -</t>
  </si>
  <si>
    <t>ПИЩЕВОЙ ПРОДУКТ " ПЕПТИД БЕЛКА ЯЧМЕНЯ ", В ВИДЕ ПОРОШКА ЖЕЛТОВАТО-КОРИЧНЕВОГО ЦВЕТА, СОДЕРЖИТ КОНЦЕНТРАТ БЕЛКА ЯЧМЕНЯ, СОДЕРЖАНИЕ БЕЛКА 84,5%, ДЛЯ ПРИМЕНЕНИЯ В ПИЩЕВОЙ ПРОМЫШЛЕННОСТИ, НЕ ИСПОЛЬЗУЕТСЯ ПРИ ПРОИЗВОДСТВЕ СПЕЦИАЛИЗИРОВАННОЙ ПИЩЕВОЙ</t>
  </si>
  <si>
    <t>СЫРЬЕ (НА ОСНОВЕ БЕЛКОВЫХ ВЕЩЕСТВ) ДЛЯ ИЗГОТОВЛЕНИЯ КОСМЕТИЧЕСКОЙ ПРОДУКЦИИ, НЕ СОДЕРЖ. ЭТИЛ СПИРТА, :</t>
  </si>
  <si>
    <t>ИНГРЕДИЕНТЫ (СЫРЬЕ) ДЛЯ ПРОИЗВОДСТВА КОСМЕТИЧЕСКОЙ ПРОДУКЦИИ НА ТЕРРИТОРИИ РФ. НЕ ПИЩЕВАЯ ПРОДУКЦИЯ, НЕ ДЛЯ РОЗНИЧНОЙ ПРОДАЖИ, НЕ ДЛЯ ВЕТЕРИНАРИИ, НЕ СОДЕРЖИТ ЭТИЛОВЫЙ СПИРТ. :ИНГРЕДИЕНТЫ (СЫРЬЕ) ДЛЯ ПРОИЗВОДСТВА КОСМЕТИЧЕСКИХ СРЕДСТВ (ПРОДУКТОВ ПО УХОДУ ЗА КОЖЕЙ И ВОЛОСАМИ).ПРОДУКТ ИСПОЛЬЗУЕТСЯ ПРИ ПРОИЗВОДСТВЕ ПРОДУКТОВ ПО УХОДУ ЗА ВОЛОСАМИ (КРЕМОВ) В КАЧЕСТВЕ ДОБАВКИ, ПИТАЮЩЕЙ И ЗАЩИЩАЮЩЕЙ ВОЛОСЫ. СОСТАВ: КЕРАТИН- 5-1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ПРОДУ 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ЦВЕТ 0%, ГИДРОЛИЗОВАННЫЙ КЕРАТИН-1-5%, ВОДА- 50%; ЖИДКОСТЬ, ПАРТИЯ № P08K1805. А. ПАРТИЯ №R25G1911 KERAPLAST MANUFACTURING ОТСУТСТВУЕТ KERATEC IFP PE PR07279/0020/L38 ОТСУТСТВУЕТ 20 KERAPLAST MANUFACTURING ОТСУТСТВУЕТ KERATEC PROSINA PR06872/0020/L38 ОТСУТСТВУЕТ 120</t>
  </si>
  <si>
    <t>HVP DARK SOYA 5461-ГИДРОЛИЗОВАННЫЙ СОЕВЫЙ БЕЛОК ДЛЯ ИСПОЛЬЗОВАНИЯ В ПИЩЕВОЙ ПРОМЫШЛЕННОСТИ. НЕ СОДЕРЖИТ ГМО. УПАКОВАН В МЕШКИ ПО 20 КГ.ВЕС БРУТТО С УЧЕТОМ ВЕСА ПОДДОНА 157.36 КГ.</t>
  </si>
  <si>
    <t>HVP DARK SOYA 5461-ГИДРОЛИЗОВАННЫЙ РАСТИТЕЛЬНЫЙ БЕЛОК ДЛЯ ИСПОЛЬЗОВАНИЯ В ПИЩЕВОЙ ПРОМЫШЛЕННОСТИ. НЕ СОДЕРЖИТ ГМО. УПАКОВАН В МЕШКИ ПО 20 КГ. ВЕС БРУТТО С УЧЕТОМ ВЕСА ПОДДОНОВ 166.50 КГ. : СОСТАВ: ГИДРОЛИЗОВАННЫЙ РАСТИТЕЛЬНЫЙ БЕЛОК, ПАЛЬМОВЫЙ ЖИР. VITANA A.S. ОТСУТСТВУЕТ 20109570 140</t>
  </si>
  <si>
    <t>ГОТОВЫЕ ПИЩЕВЫЕ ПРОДУКТЫ БЕЛКОВЫЕ КОНЦЕНТРАТЫ</t>
  </si>
  <si>
    <t>БЕЛКОВЫЕ КОНЦЕНТРАТЫ И ТЕКСТУРИРОВАННЫЕ БЕЛКОВЫЕ ВЕЩЕСТВА, ДЛЯ ВЗРОСЛЫХ, НЕ ЯВЛЯЕТСЯ ЛЕКАРСТВЕННЫМ СРЕДСВОМ, БЕЗ СОДЕРЖАНИЯ ЭТИЛОВОГО СПИРТА</t>
  </si>
  <si>
    <t>БЕЛКОВЫЙ КОНЦЕНТРАТ В КАПСУЛАХ, РАСФАСОВАН В ПОТРЕБИТЕЛЬСКУ ТАРУ ПО 50 КАПСУЛ - 1620 ШТ БИОТА КОМПЛЕКС (BIOTA COMPLEX), КАПСУЛЫ СОСТАВ:СУХОЙ ГИДРОЛИЗАТ БЕЛКОВ НАТУРАЛЬНОГО КОРОВЬЕГО ОБЕЗЖИРЕННОГО МОЛОКА 100% :БИОТА КОМПЛЕКС (BIOTA COMPLEX), КАПСУЛЫ СОСТАВ:СУХОЙ ГИДРОЛИЗАТ БЕЛКОВ НАТУРАЛЬНОГО КОРОВЬЕГО ОБЕЗЖИРЕННОГО МОЛОКА 100% ООО БИОЛИТ БИОЛИТ 600 ООО БИОЛИТ БИОЛИТ 1020</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</si>
  <si>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</si>
  <si>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660 ГР. (30 ШТУК ПО 22 ГР.) 08.2023 -2</t>
  </si>
  <si>
    <t>ПИЩЕВЫЕ ПРОДУКТЫ ДЛЯ СПОРТИВНОГО ПИТАНИЯ, СОДЕРЖАЩИЕ БЕЛКОЫЕ КОНЦЕНТРАТЫ, ВКУСО-АРОМАТИЧЕСКИЕ ДОБАВКИ, НЕ СОДЕРЖАЩИЕ МОЛОЧНОГО ЖИРА, НЕ СОДЕРЖАЩИЕ ЭТИЛОВЫЙ СПИРТ, РАСФАСОВАННЫЕ ДЛЯ РОЗНИЧНОЙ ПРОДАЖИ:</t>
  </si>
  <si>
    <t>БЕЛКОВЫЕ ВЕЩЕСТВА (ВЕС БРУТТО С ПАЛЛ.192.250 КГ):</t>
  </si>
  <si>
    <t>IXC ПРОЧИЕ БЕЛКОВЫЕ КОНЦЕНТРАТЫ И ТЕКСТУРИРОВАННЫЕ БЕЛКОВЫЕ ВЕЩЕСТВА:</t>
  </si>
  <si>
    <t>СОЕВАЯ СПАРЖА (ФУЧЖУ), ТЕКСТУРИРОВАННЫЙ БЕЛКОВЫЙ СОЕВЫЙ ПРОДУКТ, ПОЛУЧЕННЫЙ ОБЕЗВОЖИВАНИЕМ ПРОДУКТА ПЕРЕРАБОТКИ СОЕВОГО МОЛОКА В ПОЛИЭТИЛЕНОВЫХ ПАКЕТАХ ПО 500Г, НЕ СОДЕРЖИТ МОЛОЧНЫХ ЖИРОВ, САХАРОЗЫ, ИЗОГЛЮКОЗЫ, ГЛЮКОЗЫ, КРАХМАЛА, НЕ ГЕННО- МОДИФИЦИРОВАННЫЙ, НЕ ЯВЛЯЕТСЯ ПИЩЕВОЙ ДОБАВКОЙ ИЛИ АРОМАТИЗАТОРОМ СПАРЖА ФУЧЖУ 500ГР</t>
  </si>
  <si>
    <t>МАССА СОЕВАЯ (СПАРЖА), СРОК ХРАНЕНИЯ 12 МЕСЯЦЕВ, ДЛЯ УПОТРЕБЛЕНИЯ В ПИЩУ, ВСЕГО- 30Х(28Х160Г) - 134.4КГ : ПРОДОВОЛЬСТВЕННАЯ КОМПАНИЯ С ООО ВЕК-ХАОЦЗЯ, КИТАЙ ХАОЦЗЯ 0</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</si>
  <si>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</si>
  <si>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</si>
  <si>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15 БАНОК ПО 590 ГР. BEIJING ERSHANG WANGZHIHE FOOD CO., LTD, : WANGZHIHE 225</t>
  </si>
  <si>
    <t>VN SW SPORT СЫВОРОТОЧНЫЙ ПРОТЕИН ВАНИЛЬНОE МОРОЖЕНОЕ, 500 Г - 250 ШТ.</t>
  </si>
  <si>
    <t>СОЕВЫЙ БЕЛКОВЫЙ ПРОДУКТ, ПРЕДНАЗНAЧЕННЫЙ ДЛЯ УПОТРЕБЛЕНИЯ В ПИЩУ, НЕ СОДЕРЖАЩИЕ МОЛОЧНЫХ ЖИРОВ, С СОДЕРЖАНИЕМ КРАХМАЛА БОЛЕЕ 5%МАС, НЕ СОДЕРЖИТ ГМО: ТОФУ 15 БАНОК ПО 580 ГР. 01.2024 РАСФАСОВАНО В ПОТРЕБИТЕЛЬСКУЮ УПАКОВКУ,ВСЕГО- 225 ШТ</t>
  </si>
  <si>
    <t>ПЕПТОН СОЕВЫЙ (БЕЛОК РАСТИТЕЛЬНОГО ПРОИСХОЖДЕНИЯ), ДЛЯ МИКРОБИОЛОГИИ, ЛАБОРАТОРНЫЙ РЕАКТИВ ДЛЯ ПРОВЕДЕНИЯ АНАЛИЗА В ЛАБОРАТОРИЯХ НАУЧНО-ИССЛЕДОВАТЕЛЬСКОЙ ДЕЯТЕЛЬНОСТИ, КАС № 91079-46-8, НЕ ДЛЯ МЕДИЦИНЫ, НЕ ДЛЯ ВЕТЕРИНАРИИ, НЕ ФАРМ.СУБСТАНЦИЯ, НЕ СОД.</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</si>
  <si>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t>
  </si>
  <si>
    <t>ТОФУ С ПРЯНЫМ ВКУСОМ:</t>
  </si>
  <si>
    <t>БЕЛКОВЫЕ КОНЦЕНТРАТЫ ДЛЯ НЕПРОДУКТИВНЫХ ЖИВОТНЫХ, С РАЗЛИЧНЫМИ ВКУСАМИ,НЕ СОДЕРЖИТ ГЛЮКОЗУ,КРАХМАЛ И МАЛЬТОДЕКСИРИН</t>
  </si>
  <si>
    <t>ГИДРОЛИЗОВАННЫЙ БЕЛОК ПШЕНИЦЫ,СОИ, КУКУРУЗЫ, ПРИМЕНЯЮТСЯ В КАЧЕСТВЕ СЫРЬЕВОГО КОМПОНЕНТА ДЛЯ ПРОИЗВОДСТВА КОСМЕТИЧЕСКИХ СРЕДСTВ:</t>
  </si>
  <si>
    <t>ПИЩЕВОЙ ПРОДУКТ ИЗ ТЕКСТУРИРОВАННОГО СОЕВОГО БЕЛКА:ФУЧЖУ(СПАРЖА)СОЕВЫЙ ПОЛУФАБРИКАТ(ВЫСУШЕННАЯ ПЛЕНКА, СНЯТАЯ С СОЕВОГО МОЛОКА)В ВИДЕ ПАЛОЧЕК, В ПАКЕТАХ ИЗ ПОЛИМЕРНОГО МАТЕРИАЛА ПО 500ГР. (БЕЗ СОДЕРЖАНИЯ ГМО,НЕ СОДЕРЖИТ ЭТИЛОВЫЙ СПИРТ,НЕ СОДЕРЖИТ МОЛ :ФУЧЖУ(ПЛЕНКА СНЯТАЯ С СОЕВОГО МОЛОКА),СПАРЖА СОЕВАЯ СУХАЯ В ЕМКОСТЯХ ПО 0,5КГ. ФУЧЖУ(ПЛЕНКА СНЯТАЯ С СОЕВОГО МОЛОКА),СПАРЖА СОЕВАЯ СУХАЯ В ЕМКОСТЯХ ПО 0,5КГ. ОЧНЫХ ЖИРОВ,САХАРОЗЫ,ИЗОГЛЮКОЗЫ,ГЛЮКОЗЫ,КРАХМАЛА,НЕ ЯВЛЯЕТСЯ ПИЩЕВОЙ ДОБАВКОЙ ИЛИ АРОМАТИЗАТОРОМ) XU CHANGZHONG BEANS HUAYE FOOD CO., LTD YICHUN YICHUN ОТСУТСТВУЕТ ОТСУТСТВУЕТ 126 XU CHANGZHONG BEANS HUAYE FOOD CO., LTD YICHUN YICHUN ОТСУТСТВУЕТ ОТСУТСТВУЕТ 126</t>
  </si>
  <si>
    <t>ВЕГЕТАРИАНСКИЙ РУБЕЦ:</t>
  </si>
  <si>
    <t>ПЕПТИДЫ ШЕЛКА (20%) CAS№ 96690-41-4, ПРЕДСТАВЛЯЕТ СОБОЙ ЖИДКОСТЬ С ГИДРОЛИЗОВАННЫМ ПРОТЕИНОМ ШЕЛКА ОТ ЖЕЛТОГО ДО СВЕТЛО-КОРИЧНЕВОГО ЦВЕТА, ПРИМЕНЯЕТСЯ КАК ВСПОМОГАТЕЛЬНОЕ ВЕЩЕСТВО ДЛЯ ПРОИЗВОДСТВА КОСМЕТИЧЕСКИХ СРЕДСТB, НЕ ДЛЯ ВЕТЕРЕНАРИИ.НЕ СОДЕРЖИТ</t>
  </si>
  <si>
    <t>БЕЛКИ ПШЕНИЦЫ (10%) CAS№ 70084-87-6, ПРЕДСТАВЛЯЕТ СОБОЙ ЖИДКОСТЬ С ГИДРОЛИЗОВАННЫМ ПРОТЕИНОМ ПШЕНИЦЫ СВЕТЛАЯ ЖЕЛТАЯ ПРОЗРАЧНАЯ ЖИДКОСТЬ, ПРИМЕНЯЕТСЯ КАК ВСПОМОГАТЕЛЬНОЕ ВЕЩЕСТВО ДЛЯ ПРОИЗВОДСТВА КОСМЕТИЧЕСКИX СРЕДСТВ, НЕ ДЛЯ ВЕТЕРЕНАРИИ.НЕ СОДЕРЖИТ Э</t>
  </si>
  <si>
    <t>GLUADIN WQ PP - КАТИОННЫЙ ГИДРОЛИЗОВАННЫЙ ПШЕНИЧНЫЙ БЕЛОК. INCI: LAURDIMONIUM HYDROXYPROPYL HYDROLYZED WHEAT PROTEIN. CAS: 130381-06-5, ПРОЗРАЧНАЯ, ЖЕЛТАЯ, СЛЕГКА ВЯЗКАЯ ЖИДКОСТЬ СО СЛАБЫМ ХАРАКТЕРНЫМ ЗАПАХОМ. НЕ СОДЕРЖИТ ЭТИЛОВЫЙ СПИРТ. НЕ СОДЕРЖИТК</t>
  </si>
  <si>
    <t>GLUADIN WQ PP - КАТИОННЫЙ ГИДРОЛИЗОВАННЫЙ ПШЕНИЧНЫЙ БЕЛОК. INCI: LAURDIMONIUM HYDROXYPROPYL HYDROLYZED WHEAT PROTEIN. CAS: 130381-06-5. ПРОЗРАЧНАЯ, ЖЕЛТАЯ, СЛЕГKА ВЯЗКАЯ ЖИДКОСТЬ СО СЛАБЫМ ХАРАКТЕРНЫМ ЗАПАХОМ. НЕ СОДЕРЖИТ ЭТИЛОВЫЙ СПИРТ. НЕ СОДЕРЖИТ</t>
  </si>
  <si>
    <t>ГИДРОЛИЗОВАННЫЙ ПШЕНИЧНЫЙ ПРОТЕИН, CAS № 70084-87-6, ПОЛУЧЕН ПУТЕМ ГИДРOЛИЗА ВЫСОКОКАЧЕСТВЕННОГО КОНЦЕНТРАТА ПШЕНИЧНОГО БЕЛКА ПОД ДЕЙСТВИЕМ СПЕЦИФИЧЕСКИХ ПРОТЕАЗ, ПРИМЕНЯЕТСЯ В КАЧЕСТВЕ КОМПОНЕНТА ПРИ ПРОИЗВОДСТВЕ КОСМЕТИЧЕСКОЙ ПРОДУКЦИИ (НЕ ИСПОЛЬЗУ</t>
  </si>
  <si>
    <t>БЕЛКОВЫЕ ВЕЩЕСТВА: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ВОЛОСАМИ,НЕ ПИЩЕВАЯ ПРОДУКЦИЯ</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</si>
  <si>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 HYDROTRITICUM WQ NSP-(WD) - РАСТИТЕЛЬНЫЙ ПЕПТОН: ВОДНЫЙ РАСТВОР ГИДРОЛИЗИРОВАННОГО БЕЛКА ПШЕНИЦЫ (TRITICUM VULGARE), СВЯЗАННОГО С ОСТАТКОМ ГИДРОКСИПРОПИЛТРИМЕТИЛАММОНИЯ, В ВИДЕ ЖИДКОСТИ ЯНТАРНОГО ЦВЕТА, СЫРЬЁ ДЛЯ ПАРФЮМЕРНО-КОСМЕТИЧЕСКОЙ ПРОМЫШЛЕННОСТИ (НЕ ДЛЯ ВЕТЕРИНАРИИ, НЕ ДЛЯ ПИЩЕВЫХ ЦЕЛЕЙ, НЕ СОЕВЫЙ ИЗОЛЯТ), ИНГРЕДИЕНТ, ОКАЗЫВАЮЩИЙ АНТИСТАТИЧЕСКОЕ И КОНДИЦИОНИРУЮЩЕЕ ДЕЙСТВИЕ НА КОЖУ И ВОЛОСЫ. CRODA EUROPE LIMITED, GREAT BRITAIN ОТСУТСТВУЕТ 6320445 125</t>
  </si>
  <si>
    <t>БЕЛКОВЫЕ ВЕЩЕСТВА (НЕ ПИЩ.ПРОДУКЦИЯ),ВЕС БРУТТО С ПАЛЛ.179.500 КГ:</t>
  </si>
  <si>
    <t>GHY БЕЛКОВЫЕ ВЕЩЕСТВА;</t>
  </si>
  <si>
    <t>БЕЛКОВЫЕ ВЕЩЕСТВА : ВЕС БРУТТО С ПАЛЛ. 179.500 КГ, GLUADIN W 40 ВР - ГИДРОЛИЗИРОВАННЫЙ ПРОТЕИН ПШЕНИЦЫ, ВОДНЫЙ РАСТВОР, ЖИДКОСТЬ ОТ ЖЕЛТ.ДО КОРИЧ.ЦВЕТА,ПРИМЕН.В КОСМЕТИЧ.ПРОМ-ТИ В КАЧ.АКТИВНОЙ ДОБАВКИ В ПРОИЗВ-ВЕ СРЕДСТВ ПО УХОДУ ЗА ВОЛОСАМИ,НЕ ПИЩ.</t>
  </si>
  <si>
    <t>ФУЧЖУ ПРОДУКТ СОЕВЫЙ (ПЛЕНКА, СНЯТАЯ С СОЕВОГО МОЛОКА), СПАРЖА СОЕВАЯ СУХАЯ- 15 КОР/ПО 32 УПАК/ПО 250 ГР, ПРОИЗВЕДЕНО 07.2021, СРОК ХРАНЕНИЯ 18 МЕС.</t>
  </si>
  <si>
    <t>КОМПЛЕКСНАЯ ПИЩЕВАЯ ДОБАВКА ДЛЯ ИСПОЛЬЗОВАНИЯ В ПИЩЕВОЙ ПРОМЫШЛЕННОСТИ.НЕ СОДЕРЖИТ ГМО И МОЛОЧНЫЙ ЖИР. ВЕС БРУТТО С УЧЕТОМ ВЕСА ПОДДОНА 151 КГ.</t>
  </si>
  <si>
    <t>СОЕВАЯ СПАРЖА - ТЕКСТУРИРОВАННЫЙ БЕЛКОВЫЙ (СОЕВЫЙ) ПРОДУКТ,ПОЛУЧЕННЫЙ ОБЕЗВОЖИВАНИЕМ ПРОДУКТА ПЕРЕРАБОТКИ СОЕВОГО МОЛОКА,В ИНД. УПАКОВКАХ :</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</si>
  <si>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14 УПАКОВОК ПО 630 ГР</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</si>
  <si>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840 ПАЧКА ПРОДУКТ ИЗ СОЕВОЙ МАССЫ (ПАЛОЧКИ К ПИВУ) 28 ПАЧЕК ПО 120 ГР. 06. 2020 ПРОДУКТ ИЗ СОЕВОЙ МАССЫ (ПАЛОЧКИ К ПИВУ) 28 ПАЧЕК ПО 160 ГР. 06. 2020 XIPING YANGYANG FOOD TECHNOLOGY CO., LTD ОТСУТСТВУЕТ 560 XIPING YANGYANG FOOD TECHNOLOGY CO., LTD ОТСУТСТВУЕТ 280</t>
  </si>
  <si>
    <t>VN YOO GO ПИТАТЕЛЬНЫЙ КОКТЕЙЛЬ ЯБЛОКО/КОРИЦА, 7*25 Г - 535 ШТ</t>
  </si>
  <si>
    <t>ПРОДУКТ БЕЛКОВЫЙ - ТОФУ, ИЗ ТЕКСТУРИРОВАННОЙ СОЕВОЙ MУКИ ПРЕДНАЗНАЧЕННЫЙ ДЛЯ УПОТРЕБЛЕНИЯ В ПИЩУ, НЕ СОДЕРЖАЩИЙ МОЛОЧНЫХ ЖИРОВ, С СОДЕРЖАНИЕМ КРАХМАЛА БОЛЕЕ 5%МАС. НЕ СОДЕРЖИТ ГМО:</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</si>
  <si>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5%МАС:НЕ СОДЕРЖИТ ГМО:</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</si>
  <si>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ДОБАВКАM, НЕ ДЛЯ РОЗНИЧНОЙ ПРОДАЖИ:</t>
  </si>
  <si>
    <t>БЕЛКОВЫЕ КОНЦЕНТРАТЫ И ТЕКСТУРИРОВАННЫЕ БЕЛКОВЫЕ ВЕЩЕСТВА, ПРЕДНАЗНАЧЕНЫ ДЛЯ ДОПОЛНИТЕЛЬНОГО ПИТАНИЯ СПОРТСМЕНОВ: CASEIN PRO 1000 ГР (ВКУС КЛУБНИКА) ПРОТЕИН WHEY PRO 2100 ГРАММ (ВКУС КОФЕ) CASEIN PROTEIN 500 ГР (ВКУС БАНАН) CASEIN PROTEIN 500 ГР (ВКУС ДВОЙНОЙ ШОКОЛАД) CASEIN PROTEIN 500 ГР (ВКУС КЛУБНИКА) CASEIN PROTEIN 500 ГР (ВКУС ТРОПИЧЕСКИЙ ПУНШ) MULTICOMPONENT PROTEIN 1000 ГР (ВКУС ВАНИЛЬ) MULTICOMPONENT PROTEIN 1000 ГР (ВКУС ДВОЙНОЙ ШОКОЛАД) MULTICOMPONENT PROTEIN 1000 ГР (ВКУС КЛУБНИКА) MULTICOMPONENT PROTEIN 1000 ГР (ВКУС ЛЕСНЫЕ ЯГОДЫ) MULTICOMPONENT PROTEIN 2268 ГР (ВКУС ВАНИЛЬ) MULTICOMPONENT PROTEIN 2268 ГР (ВКУС ДВОЙНОЙ ШОКОЛАД) MULTICOMPONENT PROTEIN 2268 ГР (ВКУС КЛУБНИКА) MULTICOMPONENT PROTEIN 2268 ГР (ВКУС ЛЕСНЫЕ ЯГОДЫ) MULTICOMPONENT PROTEIN 500 ГР (ВКУС ВАНИЛЬ) MULTICOMPONENT PROTEIN 500 ГР (ВКУС ДВОЙНОЙ ШОКОЛАД) MULTICOMPONENT PROTEIN 500 ГР (ВКУС КЛУБНИКА) MULTICOMPONENT PROTEIN 500 ГР (ВКУС ЛЕСНЫЕ ЯГОДЫ) SOY ISOLATE PROTEIN 500 ГР (ВКУС ДВОЙНОЙ ШОКОЛАД) SOY ISOLATE PROTEIN 500 ГР (ВКУС ДЫНЯ) SOY ISOLATE PROTEIN 500 ГР (ВКУС КОЛА) SOY ISOLATE PROTEIN 500 ГР (ВКУС ЛЕСНОЙ ОРЕХ) SOY ISOLATE PROTEIN 500 ГР (ВКУС МИНДАЛЬНОЕ ПЕЧЕНЬЕ) WHEY INSTANT 900 ГР (ВКУС БАНАНОВОЕ МОРОЖЕНОЕ) WHEY INSTANT 900 ГР (ВКУС ВАНИЛЬНОЕ МОРОЖЕНОЕ) WHEY INSTANT 900 ГР (ВКУС КЛУБНИЧНОЕ МОРОЖЕНОЕ) WHEY INSTANT 900 ГР (ВКУС КРЕМ БРЮЛЕ) WHEY INSTANT 900 ГР (ВКУС ФИСТАШКОВОЕ МОРОЖЕНОЕ) WHEY INSTANT 900 ГР (ВКУС ШОКОЛАДНОЕ МОРОЖЕНОЕ) WHEY PRO 2100 ГРАММ (ВКУС ВАНИЛЬ) WHEY PRO 900 ГРАММ (ВКУС БАНАН) WHEY PRO 900 ГРАММ (ВКУС БАНАН-ЗЕМЛЯНИКА) WHEY PRO 900 ГРАММ (ВКУС КАРАМЕЛЬ-ФУНДУК) WHEY PRO 900 ГРАММ (ВКУС КЛУБНИКА) WHEY PRO 900 ГРАММ (ВКУС МАНГО) WHEY PRO 900 ГРАММ (ВКУС ПЕЧЕНЬЕ) WHEY PRO 900 ГРАММ (ВКУС ПИНА-КОЛАДА) WHEY PROTEIN 1000 ГР (ВКУС ВАНИЛЬ) WHEY PROTEIN 1000 ГР (ВКУС ДВОЙНОЙ ШОКОЛАД) WHEY PROTEIN 1000 ГР (ВКУС КЛУБНИКА) WHEY PROTEIN 1000 ГР (ВКУС МОКАЧИНО) WHEY PROTEIN 2268 ГР (ВКУС БАНАН) WHEY PROTEIN 2268 ГР (ВКУС ДВОЙНОЙ ШОКОЛАД) WHEY PROTEIN 2268 ГР (ВКУС КЛУБНИКА) WHEY PROTEIN 2268 ГР (ВКУС ЛЕСНЫЕ ЯГОДЫ) WHEY PROTEIN 500 ГР (ВКУС БАНАН) WHEY PROTEIN 500 ГР (ВКУС ДВОЙНОЙ ШОКОЛАД) WHEY PROTEIN 500 ГР (ВКУС КЛУБНИКА) WHEY PROTEIN 500 ГР (ВКУС ЛЕСНЫЕ ЯГОДЫ) WHEY PROTEIN 500 ГР (ВКУС ОРЕХИ В ШОКОЛАДЕ) ПРОТЕИН WHEY PRO 2100 ГРАММ (ВКУС АПЕЛЬСИН) ПРОТЕИН WHEY PRO 2100 ГРАММ (ВКУС КЛУБНИКА) CASEIN PRO 1000 ГР (ВКУС ШОКОЛАД) ООО ГЕНЕТИКЛАБ GENETICLAB NUTRITION 2 ООО ГЕНЕТИКЛАБ GENETICLAB NUTRITION 2 ООО РУССКИЙ СТАНДАРТ RPS NUTRITION 1 ООО РУССКИЙ СТАНДАРТ RPS NUTRITION 1 ООО РУССКИЙ СТАНДАРТ RPS NUTRITION 1 ООО РУССКИЙ СТАНДАРТ RPS NUTRITION 1 ООО РУССКИЙ СТАНДАРТ RPS NUTRITION 3 ООО РУССКИЙ СТАНДАРТ RPS NUTRITION 3 ООО РУССКИЙ СТАНДАРТ RPS NUTRITION 3 ООО РУССКИЙ СТАНДАРТ RPS NUTRITION 3 ООО РУССКИЙ СТАНДАРТ RPS NUTRITION 2 ООО РУССКИЙ СТАНДАРТ RPS NUTRITION 2 ООО РУССКИЙ СТАНДАРТ RPS NUTRITION 2 ООО РУССКИЙ СТАНДАРТ RPS NUTRITION 2 ООО РУССКИЙ СТАНДАРТ RPS NUTRITION 2 ООО РУССКИЙ СТАНДАРТ RPS NUTRITION 2 ООО РУССКИЙ СТАНДАРТ RPS NUTRITION 2 ООО РУССКИЙ СТАНДАРТ RPS NUTRITION 2 ООО РУССКИЙ СТАНДАРТ RPS NUTRITION 1 ООО РУССКИЙ СТАНДАРТ RPS NUTRITION 1 ООО РУССКИЙ СТАНДАРТ RPS NUTRITION 1 ООО РУССКИЙ СТАНДАРТ RPS NUTRITION 1 ООО РУССКИЙ СТАНДАРТ RPS NUTRITION 1 ООО В-МИН BE FIRST 2 ООО В-МИН BE FIRST 2 ООО В-МИН BE FIRST 2 ООО В-МИН BE FIRST 2 ООО В-МИН BE FIRST 2 ООО В-МИН BE FIRST 2 ООО ГЕНЕТИКЛАБ GENETICLAB NUTRITION 2 ООО ГЕНЕТИКЛАБ GENETICLAB NUTRITION 2 ООО ГЕНЕТИКЛАБ GENETICLAB NUTRITION 2 ООО ГЕНЕТИКЛАБ GENETICLAB NUTRITION 2 ООО ГЕНЕТИКЛАБ GENETICLAB NUTRITION 2 ООО ГЕНЕТИКЛАБ GENETICLAB NUTRITION 2 ООО ГЕНЕТИКЛАБ GENETICLAB NUTRITION 2 ООО ГЕНЕТИКЛАБ GENETICLAB NUTRITION 2 ООО РУССКИЙ СТАНДАРТ RPS NUTRITION 3 ООО РУССКИЙ СТАНДАРТ RPS NUTRITION 3 ООО РУССКИЙ СТАНДАРТ RPS NUTRITION 3 ООО РУССКИЙ СТАНДАРТ RPS NUTRITION 3 ООО РУССКИЙ СТАНДАРТ RPS NUTRITION 2 ООО РУССКИЙ СТАНДАРТ RPS NUTRITION 2 ООО</t>
  </si>
  <si>
    <t>БЕЛКОВЫЕ ВЕЩЕСТВА - СЫРЬЕ ДЛЯ КОСМЕТИЧЕСКОЙ ПРОМЫШЛЕННОСTИ, НЕ СОДЕРЖИТ КОМПОНЕНТОВ ЖИВОТНОГО ПРОИСХОЖДЕНИЯ, НЕ ДЛЯ ВЕТЕРИНАРИИ, НЕ ОТНОСИТСЯ К КОРМОВЫМ ДОБАВКАМ, НЕ ДЛЯ РОЗНИЧНОЙ ПРОДАЖИ:</t>
  </si>
  <si>
    <t>БЕЛКОВЫЕ ВЕЩЕСТВА: ВЕС БРУТТО С ПАЛЛ. 149.500 КГ,GLUADIN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</si>
  <si>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12 КАНИСТР ПО 10 КГ НА 1</t>
  </si>
  <si>
    <t>ТЕХНОЛОГИЧЕСКОЕ ВСПОМОГАТЕЛЬНОЕ СРЕДСТВО В ВИНОДЕЛИИ PLANTIS AF (ПЛАНТИС АФ),ОСВЕТЛЯЮЩЕЕ СРЕДСТВО-СТАБИЛИЗАТОР,НЕ СОДЕРЖАЩИЙ АЛЛЕРГЕНОВ,В СОСТАВЕ:ЧИСТЫЙ РАСТИТЕЛЬНЫЙ БЕЛОК, БЕЗ ГЛЮТЕНА,В ВИДЕ ПОРОШКА,ПРИМЕНЯЕТСЯ ДЛЯ ОСВЕТЛЕНИЯ И СТАБИЛИЗАЦИИ БЕЛЫХ,КРАСНЫХ И РОЗОВЫХ ВИН, ДЛЯ ОБРАБОТКИ ОКИСЛЕННЫХ ВИН, МОЖЕТ БЫТЬ ИСПОЛЬЗОВАН В СОЧЕТАНИИ С БЕНТОНИТОМ,В 6-ТИ МЕШКАХ ПО 20 КГ ESSECO S.R.L. ОТСУТСТВУЕТ ENARTIS EPE595 120</t>
  </si>
  <si>
    <t>БЕЛКОВЫЕ КОНЦЕНТРАТЫ И ТЕКСТУРИРОВАННЫЕ БЕЛКОВЫЕ ВЕЩЕСТВА, ДЛЯ ПРОИЗВОДСТВА КОНДИТЕРСКИХ ИЗДЕЛИЙ БЕЗ ГМО (ВЕС БРУТТО С ПОДДОНАМИ 146.800 КГ)</t>
  </si>
  <si>
    <t>ГИДРОЛИЗАТ РАСТИТЕЛЬНОГО БЕЛКА (ПИЩЕВАЯ ДОБАВКА), ПРЕДСТАВЛЯЕТ СОБОЙ МЕЛКОДИСПЕРСНЫЙ ПОРОШОК, НЕ СОДЕРЖИТ МОЛОЧНЫХ ЖИРОВ, САХАРОЗЫ, ИЗОГЛЮКОЗЫ, ГЛЮКОЗЫ ИЛИ КРАХМАЛА, БЕЗ СОДЕРЖАНИЯ ГМО, ИСПОЛЬЗУЕТСЯ В ПИЩЕВОЙ ПРОМЫШЛЕННОСТИ:</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</si>
  <si>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С М.Д. ПРОТЕИНА НЕ МЕНЕЕ 22% (НАТИВНЫЙ 22) / "PROTELON" (NATIVE 22) - 120 КГ</t>
  </si>
  <si>
    <t>ВОДНО-БУТАДИЕНДИОЛОВЫЙ РАСТВОР ГИДРОЛИЗОВАННОГО ШЕЛКОВОГО ПРОТЕИНА (ИЗОЛЯТ СОЕВОГО БЕЛКА) (НЕ СОДЕРЖИТ ЭТИЛ.СПИРТ, НЕ ДЛЯ РОЗНИЧНОЙ ПРОДАЖИ, НЕ ДЛЯ ВЕТЕРИНАРИИ),ПРИМЕНЯЕТСЯ В КАЧЕСТВЕ СЫРЬЕВОГО КОМПОНЕНТА ДЛЯ ПРОИЗВОДСТВА КОСМЕТИЧЕСКИХ СРЕДСТВ: PROMOIS SILK 1000 - НЕ СОДЕРЖИТ НАРКОТИЧЕСКИХ,ПСИХОТРОПНЫХ ВЕЩЕСТВ И ИХ ПРЕКУРСОРОВ; НЕ ДЛЯ ВЕТЕРИНАРИИ; НЕ ДЛЯ ПИЩЕВОГО ПРИМЕНЕНИЯ; НЕ МЕДИЦИНСКОГО НАЗНАЧЕНИЯ.НЕ СОДЕРЖИТ ЭТИЛОВЫЙ СПИРТ SEIWA KASEI CO.LTD ОТСУТСТВУЕТ PROMOIS SILK 1000 12107-0307 119</t>
  </si>
  <si>
    <t>БЕЛКОВЫЕ ВЕЩЕСТВА ДЛЯ ИСПОЛЬЗОВАНИЯ В КАЧЕСТВЕ ЛАБОРАТОРНЫХ РЕАКТИВОВ В НАУЧНЫХ ИССЛЕДОВАНИЯХ. НЕ СОДЕРЖАТ ЭТИЛОВОГО СПИРТА:</t>
  </si>
  <si>
    <t>ГОТОВЫЕ ПИЩЕВЫЕ ПРОДУКТЫ- БЕЛКОВЫЕ КОНЦEНТРАТЫ</t>
  </si>
  <si>
    <t>ЛАБОРАТОРНЫЕ РЕАКТИВЫ ДЛЯ НАУЧНО-ИССЛЕДОВАТЕЛЬСКИХ ЛАБОРАТОРИЙ. БЕЗ СОДЕРЖАНИЯ СПИРТА, НЕ ДЛЯ МЕДИЦИНЫ, НЕ ДЛЯ ВЕТЕРИНАРИИ, НАХОДЯТСЯ В ТЕРМОКОНТЕЙНЕРЕ С СУХИМ ЛЬДОМ ДЛЯ СОХРАННОСТИ ПРИ ТРАНСПОРТИРОВКЕ</t>
  </si>
  <si>
    <t>МАССА СОЕВАЯ ПРОТЕИНОВАЯ - СПАРЖА, СРОК ХРАНЕНИЯ 12 МЕСЯЦЕВ, ДЛЯ УПОТРЕБЛЕНИЯ В ПИЩУ, МАРКИРОВКА - ПРОДОВОЛЬСТВЕННАЯ КОМПАНИЯ С ООО ВЕК-ХАОЦЗЯ, ВСЕГО- 10Х(50Х230Г) - 115КГ</t>
  </si>
  <si>
    <t>ГОТОВЫЕ ПИЩЕВЫЕ ПРОДУКТЫ-БЕЛКОВЫЕ КОНЦЕНТРАТЫ (НЕ СОДЕРЖАТ НАРКОТИЧЕСКИХ И ПСИХОТРОПНЫХ КОМПОНЕНТОВ, НЕ СОДЕРЖАТ СПИРТ) CALCIUM - БАТОНЧИК СО ВКУСОМ КОКОС СЕРИИ YOO GO 50 Г БАТОНЧИКИ СЕРИИ YOO GO: DETOX - BEAUTY СО ВКУСОМ ЛЕСНЫЕ ЯГОДЫ СПЕЦИАЛИЗИРОВАННАЯ ПИЩЕВАЯ ПРОДУКЦИЯ ДЛЯ ПИТАНИЯ СПОРТСМЕНОВ МУЛЬТИКОМПОНЕНТНЫЙ ПРОТЕИН ПРЕМИУМ-КЛАССА (MULTICOMPONENT HI-GROTEIN) SIBERIAN SUPER NATURAL SPORT ЯБЛОКО (APPLE) НАТУРАЛЬНЫЙ ПИТАТЕЛЬНЫЙ КОКТЕЙЛЬ СЕРИИ YOO GO ЯБЛОКО И КОРИЦА / APPLE AND CINNAMON 175 Г ОБОГОЩЕННЫЕ ПРОДУКТЫ ПИТАНИЯ: НАТУРАЛЬНЫЕ ПИТАТЕЛЬНЫЕ КОКТЕЙЛИ СЕРИИ YOO GO ФУНДУК И ЗЕЛЕНАЯ ГРЕЧКА / HAZELNUT AND BUCKWHEAT БАТОНЧИКИ СЕРИИ YOO GO: DETOX СО ВКУСОМ МАНГО 50 Г ЛАБОРАТОРИЯ СОВРЕМЕННОГО ЗДОРОВЬЯ ООО SIBERIAN WELLNESS 126 ЛАБОРАТОРИЯ СОВРЕМЕННОГО ЗДОРОВЬЯ ООО SIBERIAN WELLNESS 252 ЛАБОРАТОРИЯ СОВРЕМЕННОГО ЗДОРОВЬЯ ООО SIBERIAN WELLNESS 1260 ЛАБОРАТОРИЯ СОВРЕМЕННОГО ЗДОРОВЬЯ ООО SIBERIAN WELLNESS 40 ЛАБОРАТОРИЯ СОВРЕМЕННОГО ЗДОРОВЬЯ ООО SIBERIAN WELLNESS 40 ЛАБОРАТОРИЯ СОВРЕМЕННОГО ЗДОРОВЬЯ ООО SIBERIAN WELLNESS 10</t>
  </si>
  <si>
    <t>БЕЛКОВЫЕ КОНЦЕНТРАТЫ И ТЕКСТУРИРОВАННЫЕ БЕЛКОВЫЕ ВЕЩЕСТВА, СПОРТИВНОЕ ПИТАНИЕ:</t>
  </si>
  <si>
    <t>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(НЕ СОДЕРЖИТ СПИРТ)</t>
  </si>
  <si>
    <t>ПРОЧИЕ БЕЛКОВЫЕ КОНЦЕНТРАТЫ И ТЕКСТУРИРОВАННЫЕ БЕЛКОВЫЕ ВЕЩЕСТВА: 2</t>
  </si>
  <si>
    <t>FQX БЕЛКОВЫЕ КОНЦЕНТРАТЫ И ТЕКСТУРИРОВАННЫЕ БЕЛКОВЫЕ ВЕЩЕСТВА, НЕ СОДЕРЖАЩИЕ МОЛОЧНЫХ ЖИРОВ, САХАРОЗЫ, САХАРОЗЫ, ИЗОГЛЮКОЗЫ, ГЛЮКОЗЫ ИЛИ КРАХМАЛА ИЛИ СОДЕРЖАЩИЕ МЕНЕЕ 1,5 МАС% МОЛОЧНОГО ЖИРА, 5 МАС% САХАРОЗЫ CGFJGC</t>
  </si>
  <si>
    <t>БАКТО ПЕПТОН (ДЛЯ ИССЛЕДОВАНИЙ ИЛИ ДАЛЬНЕЙШЕГО ПРОИЗВОДСТВА, НЕ ДЛЯ ДИАГНОСТИКИ ЛЮДЕЙ ИЛИ ЖИВОТНЫХ):</t>
  </si>
  <si>
    <t>БЕЛКОВЫЕ ВЕЩЕСТВА. БЕЛКОВЫЙ ИЗОЛЯТ МУНГА. ПРЕДНАЗНАЧЕН ДЛЯ РАЗРАБОТКИ РЕЦЕПТУР ПРОИЗВОДСТВА МОЛОКА ИЗ РАСТИТЕЛЬНЫХ КОМПОНЕНТОВ И ТЕСТИРОВАНИЯ ДАННЫХ РЕЦЕПТУР НА ПРОИЗВОДСТВЕ. НЕ ЯВЛ. ОТХОДАМИ. НЕ ДЛЯ ВЕТЕРИНАРИИ. НЕ СОДЕРЖИТ ГМО.</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</si>
  <si>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РОЗНИЧHОЙ ПРОДАЖИ:</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</si>
  <si>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 ПРОДУКТ ИЗ МУКИ АМОРФОФАЛЛУСА 18 УПАКОВОК ПО 400 ГР. (20 ШТУК ПО 20ГР</t>
  </si>
  <si>
    <t>ПРОДУКТ БЕЛКОВЫЙ ИЗ ТЕКСТУРИРОВАННОЙ МУКИ АМОРФОФАЛЛУСА, ПРЕДНАЗНАЧЕННЫЙ ДЛЯ УПОТРЕБЛЕНИЯ В ПИЩУ, НЕ СОДЕРЖАЩИЙ МОЛОЧНЫХ ЖИРОВ, С СОДЕРЖАНИЕМ КРАXМАЛА БОЛЕЕ 5%МАС. НЕ СОДЕРЖИТ ГМО:</t>
  </si>
  <si>
    <t>БЕЛКОВЫЕ КОНЦЕНТРАТЫ ДЛЯ ПРИГОТОВЛЕНИЯ БЕЛКОВЫХ НАПИТКОВ, С РАЗЛИЧНЫМИ ВКУСОВЫМИ ДОБАВКАМИ, ПИЩЕВОЙ КОНЦЕНТРАТ (ПОРОШОК) ДЛЯ ПРИГОТОВЛЕНИЯ БЕЗАЛКОГОЛЬНОГО БЕЛКОВОГО НАПИТКА, НЕ ЯВЛЯЕТСЯ ЛЕКАРСТВЕННЫМ СРЕДСTВОМ, РАСФАСОВАН ДЛЯ РОЗНИЧНОЙ ПРОДАЖИ.</t>
  </si>
  <si>
    <t>ГОТОВЫЕ ПИЩЕВЫЕ ПРОДУКТЫ-БЕЛКОВЫЕ КОНЦЕНТРАТЫ (НЕ СОДЕРЖАТ НАРКОТИЧЕСКИХ И ПСИХОТРОПНЫХ КОМПОНЕНТОВ, НЕ СОДЕРЖАТ СПИРТ) НАТУРАЛЬНЫЙ ПИТАТЕЛЬНЫЙ КОКТЕЙЛЬ СЕРИИ YOO GO КОКОСОВОЕ ПЕЧЕНЬЕ (COCONUT BUSQUIT) НАТУРАЛЬНЫЙ ПИТАТЕЛЬНЫЙ КОКТЕЙЛЬ СЕРИИ YOO GO ЯБЛОКО И КОРИЦА / APPLE AND CINNAMON 175 Г ОБОГОЩЕННЫЕ ПРОДУКТЫ ПИТАНИЯ: НАТУРАЛЬНЫЕ ПИТАТЕЛЬНЫЕ КОКТЕЙЛИ СЕРИИ YOO GO КАКАО И ИМБИРЬ / COCOA AND GINGER СМЕСИ ДЛЯ ПРИГОТОВЛЕНИЯ НАПИТКОВ СЕРИИ YOO GO : YOUNG&amp;BEAUTY (КРАСОТА И МОЛОДОСТЬ) СО ВКУСОМ ЛЕСНЫХ ЯГОД 50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(MULTICOMPONENT HI-GROTEIN) SIBERIAN SUPER NATURAL SPORT ЯБЛОКО (APPLE) СПЕЦИАЛИЗИРОВАННАЯ ПИЩЕВАЯ ПРОДУКЦИЯ ДЛЯ ПИТАНИЯ СПОРТСМЕНОВ МУЛЬТИКОМПОНЕНТНЫЙ ПРОТЕИН ПРЕМИУМ-КЛАССА SIBERIAN SUPER NATURAL SPORT ВИШНЯ И ШОКОЛАД СПЕЦИАЛИЗИРОВАННАЯ ПИЩЕВАЯ ПРОДУКЦИЯ ДЛЯ ПИТАНИЯ СПОРТСМЕНОВ НАТУРАЛЬНЫЙ ПРОТЕИНОВЫЙ СУП (ТОМАТ/TOMATO) СПЕЦИАЛИЗИРОВАННАЯ ПИЩЕВАЯ ПРОДУКЦИЯ ДЛЯ ПИТАНИЯ СПОРТСМЕНОВ НАТУРАЛЬНЫЙ ПРОТЕИНОВЫЙ СУП (ТЫКВА/PUMPKIA) СПЕЦИАЛИЗИРОВАННАЯ ПИЩЕВАЯ ПРОДУКЦИЯ ДЛЯ ПИТАНИЯ СПОРТСМЕНОВ МУЛЬТИКОМПОНЕНТНЫЙ ПРОТЕИН ПРЕМИУМ-КЛАССА (MULTICOMPONENT HI-GROTEIN) SIBERIAN SUPER NATURAL SPORT ВАНИЛЬ (VANILLA) ЛАБОРАТОРИЯ СОВРЕМЕННОГО ЗДОРОВЬЯ ООО SIBERIAN WELLNESS 10 ЛАБОРАТОРИЯ СОВРЕМЕННОГО ЗДОРОВЬЯ ООО SIBERIAN WELLNESS 90 ЛАБОРАТОРИЯ СОВРЕМЕННОГО ЗДОРОВЬЯ ООО SIBERIAN WELLNESS 10 ЛАБОРАТОРИЯ СОВРЕМЕННОГО ЗДОРОВЬЯ ООО SIBERIAN WELLNESS 92 ЛАБОРАТОРИЯ СОВРЕМЕННОГО ЗДОРОВЬЯ ООО SIBERIAN WELLNESS 25 ЛАБОРАТОРИЯ СОВРЕМЕННОГО ЗДОРОВЬЯ ООО SIBERIAN WELLNESS 20 ЛАБОРАТОРИЯ СОВРЕМЕННОГО ЗДОРОВЬЯ ООО SIBERIAN WELLNESS 10 ЛАБОРАТОРИЯ СОВРЕМЕННОГО ЗДОРОВЬЯ ООО SIBERIAN WELLNESS 20 ЛАБОРАТОРИЯ СОВРЕМЕННОГО ЗДОРОВЬЯ ООО SIBERIAN WELLNESS 15 ЛАБОРАТОРИЯ СОВРЕМЕННОГО ЗДОРОВЬЯ ООО SIBERIAN WELLNESS 60</t>
  </si>
  <si>
    <t>БЕЛКОВЫЕ КОНЦЕНТРАТЫ И ТЕКСТУРИРОВАННЫЕ БЕЛКОВЫЕ ВЕЩЕСТВА: РАСТВОРИМЫЙ НАПИТОК, УПАКОВАН В ТРАНСПОРТНЫЕ ПАКЕТЫ (КАРТОННЫЕ КОРОБКИ, РАЗМЕЩЕННЫЕ НА 32 ПАЛЛЕТАХ)</t>
  </si>
  <si>
    <t>ПРОТЕИНОВЫЕ БОТОНЧИКИ,НЕ СОДЕРЖ.МОЛОЧНЫХ ЖИРОВ,САХАРОЗЫ,ИЗОГЛЮКОЗЫ,ГЛЮКОЗЫ ИЛИ КРАХМАЛА, НА ОСНОВЕ СМЕСИ РАСТИТЕЛЬНЫХ ПРОТЕИНОВ, С ОРЕХОВО ФРУКТОВЫМ НАПОЛНЕНИЕМ, С ДОБАВЛЕНИЕМ РАСТИТЕЛЬНОГО МАСЛА И ВКУСОВЫХ ЭКСТРАКТОВ, В УПАКОВКАХ ПО 43 ГР.</t>
  </si>
  <si>
    <t>ПЕПТОНЫ И ИХ ПРОИЗВОДНЫЕ; БЕЛКОВЫЕ ВЕЩЕСТВА И ИХ ПРОИЗВОДНЫЕ: ОБЛАСТЬ ПРИМЕНЕНИЯ: ДЛЯ ВЫРАЩИВАНИЯ МИКРООРГАНИЗМОВ В ЛАБОРАТОРНЫХ УСЛОВИЯХ,ДЛЯ НАУЧНО-ИССЛЕДОВАТЕЛЬСКИХ ЦЕЛЕЙ. НЕ ДЛЯ ВЕТЕРИНАРИИ,НЕ ДЛЯ ПИЩЕВЫХ ЦЕЛЕЙ.'''''</t>
  </si>
  <si>
    <t>ПЕПТОНЫ И ИХ ПРОИЗВОДНЫЕ; БЕЛКОВЫЕ ВЕЩЕСТВА И ИХ ПРОИЗВОДНЫЕ, В ДРУГОМ МЕСТЕ НЕ ПОИМЕНОВАННЫ: НЕ ОТНОСИТЬСЯ К ПИЩЕВЫМ ДОБАВКАМ И ТЕХНОЛОГИЧЕСКИМ СРЕДСТВАМ. НЕ ПРЕДНАЗНАЧЕНО ДЛЯ ВЕТЕРИНАРИИ. ОБЛАСТЬ ПРИМЕНЕНИЯ: ДЛЯ ЛАБОРАТОРНЫХ ЦЕЛЕЙ</t>
  </si>
  <si>
    <t>СЫРЬЕ НА ОСНОВЕ ПЕПТИДА МОРСКОГО ПРОИСХОЖДЕНИЯ ДЛЯ ПРОИЗВОДСТВА КОСМЕТИЧЕСКИХ МАТЕРИАЛОВ</t>
  </si>
  <si>
    <t>БЕЛКОBЫЕ КОНЦЕНТРАТЫ И ТЕКСТУРИРОВАННЫЕ БЕЛКОВЫЕ ВЕЩЕСТВА, ДЛЯ ПРОИЗВОДСТВА КОНДИТЕРСКИХ ИЗДЕЛИЙ БЕЗ ГМО (ВЕС БРУТТО С ПОДДОНАМИ 131.575 КГ).</t>
  </si>
  <si>
    <t>БЕЛКОВЫЕ КОНЦЕНТРАТЫ И ТЕКСТУРИРОВАННЫЕ БЕЛКОВЫЕ ВЕЩЕСТВА, ДЛЯ ПРОИЗВОДСТВА КОНДИТЕРСКИХ ИЗДЕЛИЙ БЕЗ ГМО (ВЕС БРУТТО С ПОДДОНАМИ 131.580 КГ)</t>
  </si>
  <si>
    <t>КОМПЛЕКСНАЯ ПИЩЕВАЯ ДОБАВКА: ТЕКСТУРИРОВАННЫЙ ПШЕНИЧНЫЙ ПРОТЕИН, ПРЕДСТАВЛЯЕТ СОБОЙ СУХОЙ, ТЕКСТУРИРОВАННЫЙ ПШЕНИЧНЫЙ ПРОТЕИН С НАТУРАЛЬНЫМ ВКУСОМ.</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</si>
  <si>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ОБРАЗЦЫ ДЛЯ СОБСТВЕННЫХ НУЖД (БЕЗ ОТЧУЖДЕНИЯ):</t>
  </si>
  <si>
    <t>ИЗОЛЯТ СОЕВОГО БЕЛКА, В СУХОМ ВЕЩЕСТВЕ СОДЕРЖИТСЯ НЕ МЕНЕЕ 90% БЕЛКА, ИСПОЛЬЗУЕТСЯ В ПИЩЕВОЙ ПРОМЫШЛЕННОСТИ ПРИ ПРОИЗВОДСТВЕ МЯСНЫХ, КОЛБАСНЫХ ИЗДЕЛИЙ, РАСФАС.ДЛЯ РОЗНИЧ.ПРОДАЖИ,УПАК.1000Г</t>
  </si>
  <si>
    <t>МУКА СОЕВАЯ ТЕКСТУРИРОВАННАЯ,ПРЕДНАЗНАЧЕННАЯ ДЛЯ ПРИГОТОВЛЕНИЯ ПИЩИ, А ТАК ЖЕ ДЛЯ ПЕРЕРАБОТКИ В ГОТОВЫЕ БЛЮДА. ДЛЯ ИСПОЛЬЗОВАНИЯ В ПИЩЕВОЙ ПРОМЫШЛЕННОСТИ</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</si>
  <si>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</si>
  <si>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 РАСТВОРИМЫЙ НАПИТОК, УПАКОВАН В ТРАНСПОРТНЫЕ ПАКЕТЫ (КАРТОННЫЕ КОРОБКИ, РАЗМЕЩЕННЫЕ НА 33 ПАЛЛЕТАХ)</t>
  </si>
  <si>
    <t>ОСТРОВ РОЖДЕСТВА (АВСТРАЛ.)</t>
  </si>
  <si>
    <t>ЮЖНАЯ ОСЕТИЯ</t>
  </si>
  <si>
    <t>БЕЛКОВЫЕ КОНЦЕНТРАТЫ И ТЕКСТУРИРОВАННЫЕ БЕЛКОВЫЕ ВЕЩЕСТВА,НЕ СОДЕРЖ.МОЛОЧНЫХ ЖИРОВ,САХАРОЗЫ,ИЗОГЛЮКОЗЫ,ГЛЮКОЗЫ ИЛИ КРАХМАЛА</t>
  </si>
  <si>
    <t>ПЕПТОНЫ И ИХ ПРОИЗВОДНЫЕ - ЛАБОРАТОРНЫЙ РЕАКТИВ ДЛЯ НАУЧНО-ИССЛЕДОВАТЕЛЬСКИХ ЛАБОРАТОРИЙ, БЕЗ СОДЕРЖАНИЯ СПИРТА, НЕ ДЛЯ МЕДИЦИНЫ, НЕ ДЛЯ ВЕТЕРИНАРИИ</t>
  </si>
  <si>
    <t>ПРОЧИЕ БЕЛКОВЫЕ КОНЦЕНТРАТЫ И ТЕКСТУРИРОВАНHЫЕ БЕЛКОВЫЕ ВЕЩЕСТВА.</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</si>
  <si>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 СМ.ДОПОЛНЕНИЕ ТРИПТОН (ИНГРЕДИЕНТН.) FOR MICROBIOLOGY. ТВЁРДОЕ ВЕЩЕСТВО СЕРОВАТО-БЕЛОГО ЦВЕТА. ПОСТАВЛЯЕТСЯ В ПЛАСТИКОВЫХ БАНКАХ -204. БАНКИ ПО 0,500 КГ. СОСТАВ: КИСЛОРОД - 30, ВОДОРОД - 17, УГЛЕРОД - 40, АЗОТ - 13 PANREAC QUIMICA S.L.U. PANREAC 403682.1210 204</t>
  </si>
  <si>
    <t>КОМПЛЕКСНЫЕ ПИЩЕВЫЕ ДОБАВКИ ПРЕДНАЗНАЧЕНЫ ДЛЯ ПРОИЗВОДСТВА ПРОДУКТОВ ПИТАНИЯ:НЕ ПРЕДНАЗНАЧЕНЫ ДЛЯ МЕДИЦИНСКОЙ, ВЕТЕРИНАРНОЙ, ЛЕКАРСТВЕННОЙ ПРОМЫШЛЕННОСТИ, НЕ СОДЕРЖИТ ЭТИЛОВОГО СПИРТА, НЕ ПРЕДНАЗНАЧЕНА ДЛЯ ИСПОЛЬЗОВАНИЯ В КАЧЕСТВЕ ФАРМАЦЕВТИЧЕСКОЙСУ</t>
  </si>
  <si>
    <t>БЕЛКОВЫЕ КОНЦЕНТРАТЫ И ТЕКСТУРИРОВАННЫЕ БЕЛКОВЫЕ ВЕЩЕСТВА БАТОНЧИКИ СЕРИИ YOO GO: DETOX - BEAUTY СО ВКУСОМ ЛЕСНЫЕ ЯГОДЫ CALCIUM - БАТОНЧИК СО ВКУСОМ КОКОС СЕРИИ YOO GO 50 Г ЛАБОРАТОРИЯ СОВРЕМЕННОГО ЗДОРОВЬЯ ООО SIBERIAN WELLNESS 1264 ЛАБОРАТОРИЯ СОВРЕМЕННОГО ЗДОРОВЬЯ ООО SIBERIAN WELLNESS 634</t>
  </si>
  <si>
    <t>БЕЛКОВЫЕ КОНЦЕНТРАТЫ И ТЕКСТУРИРОВАННЫЕ БЕЛКОВЫЕ ВЕЩЕСТВА БАТОНЧИКИ СЕРИИ YOO GO: DETOX - BEAUTY СО ВКУСОМ ЛЕСНЫЕ ЯГОДЫ СПЕЦИАЛИЗИРОВАННАЯ ПИЩЕВАЯ ПРОДУКЦИЯ ДЛЯ ПИТАНИЯ СПОРТСМЕНОВ СЫВОРОТОЧНЫЙ ПРОТЕИН SIBERIAN SUPERNATURAL SPORT WHEY SILVER ICE PRO , 15* 30 Г БАТОНЧИКИ СЕРИИ YOO GO: DETOX СО ВКУСОМ МАНГО 50 Г ЛАБОРАТОРИЯ СОВРЕМЕННОГО ЗДОРОВЬЯ ООО SIBERIAN WELLNESS 508 ЛАБОРАТОРИЯ СОВРЕМЕННОГО ЗДОРОВЬЯ ООО SIBERIAN WELLNESS 886 ЛАБОРАТОРИЯ СОВРЕМЕННОГО ЗДОРОВЬЯ ООО SIBERIAN WELLNESS 54</t>
  </si>
  <si>
    <t>LYU ГИДРОЛИЗОВАННЫЙ РАСТИТЕЛЬНЫЙ БЕЛОК &lt;КФ РОХШТОФФ 90&gt; ((&lt;KF ROHSTOFF 90&gt;) FHDFH</t>
  </si>
  <si>
    <t>ТЕКСТУРИРОВАННЫЕ БЕЛКОВЫЕ ПРОДУКТЫ, ПРЕДНАЗНАЧЕННЫЕ ДЛЯ ПРИГОТОВЛЕНИЯ ПИЩИ И ПЕРЕРАБОТКИ В ГОТОВЫЕ БЛЮДА, НЕ СОДЕРЖАТ ГМО.</t>
  </si>
  <si>
    <t>БЕЛКОВЫЕ ВЕЩЕСТВА ,ПРИМЕНЯЮТСЯ В КОСМЕТИЧЕСКОЙ ПРОМЫШЛЕННОСТИ В КАЧЕСТВЕ КОСМЕТИЧЕСКОГО АКТИВНОГО ВЕЩЕСТВА НЕ ДЛЯ МЕД.ЦЕЛЕЙ. НЕ ДЛЯ ВЕТЕРИНАРИИ. НЕ СОДЕРЖАТ ЭТИЛОВОГО СПИРТА: YOGHURT PROTEIN COS GBU -ФЕРМЕНТИРОВАННОЕ ОБЕЗЖИРЕННОЕ МОЛОКО РАСПЫЛИТЕЛЬНОЙ СУШКИ, ПОДВЕРГНУТОЕ ГАММА-ОБЛУЧЕНИЮ LIPOID KOSMETIK AG LIPOID KOSMETIK 100.15</t>
  </si>
  <si>
    <t>СПЕЦИАЛИЗИРОВАННЫЙ ПРОДУКТ ДИЕТИЧЕСКОГО ПРОФИЛАКТИЧЕСКОГО ПИТАНИЯ -</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</si>
  <si>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КОРМAХ ДЛЯ ЖИВОТНЫХ)</t>
  </si>
  <si>
    <t>БЕЛКОВЫЕ ВЕЩЕСТВА: A00092 PHYTOKINE HYDROLITE5 - ГИДРОЛИЗОВАННЫЙ ПРОТЕИН СОИ,ЖИДКОСТЬ ЖЕЛТ.ЦВЕТА,ИСПОЛЬЗ.В КОСМЕТИЧ.ПРОМ-ТИ ПРИ ПРОИЗВ-ВЕ СРЕДСТВ ПО УХОДУ ЗА КОЖЕЙ И ВОЛОСАМИ,НЕ ПИЩ.ПРОДУКЦИЯ,НЕ ДЛЯ РОЗН.ПРОДАЖИ,(В ПЛАСТ.КАНИСТРАХ ПО 5 КГ), BASF SE BASF 50148303 100</t>
  </si>
  <si>
    <t>ПЕПТОН СОЕВЫЙ (БЕЛОК РАСТИТЕЛЬНОГО ПРОИСХОЖДЕНИЯ), ДЛЯ МИКРОБИОЛОГИИ, ЛАБОРАТОРНЫЙ РЕАКТИВ ДЛЯ ПРОВЕДЕНИЯ АНАЛИЗА В ЛАБОРАТОРИЯХ НАУЧНО-ИССЛЕДОВАТЕЛЬСКОЙ ДЕЯТЕЛЬНОСТИ, КАС № 91079-46-8, НЕ ДЛЯ МЕДИЦИНЫ, НЕ ДЛЯ ВЕТЕРИНАРИИ, НЕ ЯВЛЯЕТСЯ ОТХОДАМИ, НЕ</t>
  </si>
  <si>
    <t>БЕЛКОВЫЕ КОНЦЕНТРАТЫ И ТЕКСТУРИРОВАННЫЕ БЕЛКОВЫЕ ВЕЩЕСТВА КОЛЛАГЕН (ПЕПТИД) РЫБНЫЙ ПИЩЕВОЙ ГРАНУЛИРОВАННЫЙ. ИСПОЛЬЗУЕТСЯ В КАЧЕСТВЕ ПИЩЕВОЙ ДОБАВКИ ПРИ ПРОИЗВОДСТВЕ КИСЛОМОЛОЧНЫХ ПРОДУКТОВ. СОСТАВ: ПИЩЕВОЙ КОЛЛАГЕН 100% ПРОИЗВЕДЕННЫЙ ИЗ РЫБЬИХ ШКУР И ЧЕШУИ, С СОДЕРЖАНИЕМ ЧИСТОГО БЕЛКА НЕ МЕНЕЕ 91 %, РАСФАСО ВАННЫЙ В УПАКОВКИ ПО 10 КГ. НЕ СОДЕРЖИТ МОЛОЧНЫХ ЖИРОВ, САХАРОЗЫ, ИЗОГЛЮКОЗЫ, ГЛЮКОЗЫ ИЛИ КРАХМАЛА. 1 ПОДДОН ОБЩИМ ВЕСОМ 15 КГ NIPPI, INCORPORATED. CQT-F11-G CQT-F11-G CQT-F11-G ОТСУТСТВУЕТ 10</t>
  </si>
  <si>
    <t>КОЛЛАГЕН ГИДРОЛИЗОВАННЫЙ (ПЕПТИД КОЛЛАГЕНА), В ВИДЕ БЛЕДНО-ЖЕЛТОГО ПОРОШКА, ПРЕДНАЗНАЧЕННЫЙ ДЛЯ ИСПОЛЬЗОВАНИЯ В ПРОИЗВОДСТВЕ МЕДНОЙ ФОЛЬГИ ЭЛЕКТРОЛИТИЧЕСКОЙ НА АО "КМЭЗ", А ИМЕННО ДЛЯ ФОРМИРОВАНИЯ СТРУКТУРЫ ФОЛЬГИ МЕДНОЙ ЭЛЕКТРОЛИТИЧЕСКОЙ. НЕ ЯВЛЯЕТС</t>
  </si>
  <si>
    <t>ПЕПТОНЫ И ИХ ПРОИЗВОДНЫЕ, ДЛЯ ИСПОЛЬЗОВАНИЯ В КАЧЕСТВЕ ХИМИЧЕСКИХ ЛАБОРАТОРНЫХ РЕАКТИВОВ, НЕ ПРЕДНАЗНАЧЕН ДЛЯ ПРИМЕНЕНИЯ В ФАРМАЦЕВТИКЕ И ВЕТЕРИНАРИИ</t>
  </si>
  <si>
    <t>СЫРЬЕ ДЛЯ ПРОИЗВОДСТВА КОСМЕТИЧЕСКОЙ ПРОДУКЦИИ - KERA-VEG (INCI NAME: ВОДА И ГИДРОЛИЗОВАННЫЙ РАСТИТЕЛЬНЫЙ БЕЛОК PG-ПРОПИЛСИЛАНТРИОЛ (AQUA&amp;HYDROLYZED VEGETABLE PROTEIN PG-PROPYL SILANETRIOL)), CAS NO.: 7732-18-5, ВНЕШНИЙ ВИД - ЖЕЛТАЯ ЖИДКОСТЬ,</t>
  </si>
  <si>
    <t>&lt;СЫРЬЁ (КОМПОНЕНТЫ) ДЛЯ ПРИМЕНЕНИЯ В ПИЩЕВОЙ ПРОМЫШЛЕННОСТИ&gt;: ГИДРОЛИЗОВАННЫЙ КЕРАТИН. МЕЖДУНАРОДНОЕ (АНГЛИЙСКОЕ) НАЗВАНИЕ: HYDROLIZED KERATIN. СИНОНИM: ГИДРОЛИЗАТ КЕРАТИНА. CAS NO: 92113-31-0. ПАРТИЯ 2024032261. ДАТА ПРОИЗВОДСТВА 22.03.2024, СРОК</t>
  </si>
  <si>
    <t>БЕЛКОВЫЕ РАСТИТЕЛЬНЫЕ ВЕЩЕСТВА НЕ РАСФАСОВАНЫ ДЛЯ РОЗНИЧНОЙ ПРОДАЖИ. НЕ СОДЕРЖИТ ЭТИЛОВЫЙ СПИРТ. ИСПОЛЬЗУЕТСЯ В ПРОИЗВОДСТВЕ ПАРФЮМЕРНО-КОСМЕТИЧЕСКОЙ ПРОДУКЦИИ.</t>
  </si>
  <si>
    <t>ПЕПТОНЫ И ИХ ПРОИЗВОДНЫЕ; БЕЛКОВЫЕ ВЕЩЕСТВА ПРОЧИЕ И ИХ ПРОИЗВОДНЫЕ, В ДРУГОМ МЕСТЕ НЕ ПОИМЕНОВАННЫЕ ИЛИ НЕ ВКЛЮЧЕННЫЕ;</t>
  </si>
  <si>
    <t>ВОДНЫЙ РАСТВОР ГИДРОЛИЗОВАННОГО РАСТИТЕЛЬНОГО БЕЛКА 2-ГИДРОКСИПРОПИЛА СИЛАНОЛА, ДЛЯ ПРИМЕНЕНИЯ В КОСМЕТИЧЕСКОЙ ПРОМЫШЛЕННОСТИ ПРИ ИЗГОТОВЛЕНИИ СРЕДСТВ ПО УХОДУ ЗА ВОЛОСАМИ: KERAVIS PE NT-LQ-(WD) -ПРОЗРАЧНАЯ ЖИДКОСТЬ ОТ ЖЕЛТОГО ДО СВЕТЛО-ЯНТАРНОГО ЦВЕТА, НЕ ДЛЯ ВЕТЕРИНАРИИ,НЕ ЯВЛЯЕТСЯ ОПАСНЫМ ОТХОДОМ. CRODA EUROPE LIMIT ОТСУТСТВУЕТ KERAVIS PE NT-LQ-(WD) 100</t>
  </si>
  <si>
    <t>БЕЛКОВЫЕ ВЕЩЕСТВА : GLUADIN KERA-P LM - ВОДНЫЙ РАСТВОР ГИДРОЛИЗОВАННОГО РАСТИТЕЛЬНОГО ПРОТЕИНА,ЖИДК.ОТ ЖЕЛТ.ДО КОРИЧ.ЦВ.,ПРИМЕН.В КОСМЕТИЧ.ПРОМ-ТИ ПРИ ПРОИЗВ-ВЕ СРЕДСТВ ПО УХОДУ ЗА КОЖЕЙ И ВОЛОСАМИ,НЕ ДЛЯ РОЗН.ПРОДАЖИ (В ПЛАСТ.КАНИСТРАХ ПО 25 КГ)</t>
  </si>
  <si>
    <t>БЕЛКОВЫЕ ВЕЩЕСТВА :ВЕС БРУТТО С ПАЛЛ. 129.200 КГ, GLUADIN KERA-P LM - ВОДНЫЙ РАСТВОР ГИДРОЛИЗОВАННОГО РАСТИТЕЛЬНОГО ПРОТЕИНА,ЖИДК.ОТ ЖЕЛТ.ДО КОРИЧ.ЦВ., ПРИМЕН.В КОСМЕТИЧ.ПРОМ-ТИ ПРИ ПРОИЗВ-ВЕ СРЕДСТВ ПО УХОДУ ЗА КОЖЕЙ И ВОЛОСАМИ,НЕ ДЛЯ РОЗН.ПРОДАЖИ (</t>
  </si>
  <si>
    <t>БЕЛКОВЫЕ ВЕЩЕСТВА: GLUADIN KERA-P LM - ВОДНЫЙ РАСТВОР ГИДРОЛИЗОВАННОГО РАСТИТЕЛЬНОГО ПРОТЕИНА,ЖИДК.ОТ ЖЕЛТ.ДО КОРИЧ.ЦВ.,ПРИМЕН.В КОСМЕТИЧ.ПРОМ-ТИ ПРИ ПРОИЗВ-ВЕ СРЕДСТВ ПО УХОДУ ЗА КОЖЕЙ И ВОЛОСАМИ,НЕ ДЛЯ РОЗН.ПРОДАЖИ (В ПЛАСТ.КАНИСТРАХ ПО 25 КГ),</t>
  </si>
  <si>
    <t>БЕЛКОВЫЕ ВЕЩЕСТВА, (ВЕС БРУТТО С ПАЛЛ.129.200 КГ): GLUADIN KERA-P LM - ВОДНЫЙ РАСТВОР ГИДРОЛИЗОВАННОГО РАСТИТЕЛЬНОГО ПРОТЕИНА,ЖИДК.ОТ ЖЕЛТ. ДО КОРИЧ.ЦВ.,ПРИМЕН.В КОСМЕТИЧ.ПРОМ-ТИ ПРИ ПРОИЗВ-ВЕ СРЕДСТВ ПО УХОДУ ЗА КОЖЕЙ И ВОЛОСАМИ,НЕ ДЛЯ РОЗН.ПРОДАЖИ : (В ПЛАСТ. КАНИСТРАХ ПО 25 КГ), АРТ.50429999 - 100.00 КГ; BASF SE BASF 0</t>
  </si>
  <si>
    <t>БЕЛКОВЫЕ ВЕЩЕСТВА: ELESERYL HGP LS 9874 - ВОДНЫЙ РАСТВОР ГЛИЦИН ПРОТЕИНА СОИ,ЖИДК.БЕЖЕВ.ЦВ.,ПРИМЕН.В КОСМЕТИЧ.ПРОМ-ТИ В КАЧ.УХАЖИВАЮЩЕЙ ДОБАВКИ,НЕ ПИЩ. ПРОДУКЦИЯ,НЕ ДЛЯ РОЗН.ПРОДАЖИ (В ПЛАСТ.КАНИСТРАХ ПО 20 КГ), АРТ.50211108 - 100.00 КГ;</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</si>
  <si>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ТА. ПАРТИЯ R21J1911. KERAPLAST MANUFACTURING ОТСУТСТВУЕТ KERATEC PROSINA PR06872/0020/L38 ОТСУТСТВУЕТ 100</t>
  </si>
  <si>
    <t>БЕЛКОВЫЕ ВЕЩЕСТВА, АГРЕГИРОВАННЫЙ ЖИДКИЙ КОЛЛАГЕН , (РАСТВОР КОЛЛАГЕНА 0.75%), ЖИДКИЙ ПРОДУКТ, ОДНОРОДНОЙ КОНСИСТЕНЦИИ, ВВИДЕ РАСТВОРА , ИЗГОТОВЛЕННЫЙ КОЛЛАГЕН МОРСКОЙ ИЗ ПЛЕНКИ КАЛЬМАРА С ДОБАВЛЕНИЕМ ВОДЫ И МОЛОЧНОЙ КИСЛОТЫ В ЗАДАННОМ СООТНОШЕНИИ , АГРЕГИРОВАННЫЙ ЖИДКИЙ КОЛЛАГЕН AKSOLAGEN MARINUM LIQUID АГРЕГИРОВАННЫЙ ЖИДКИЙ КОЛЛАГЕН AKSOLAGEN PLACENTUM LIQUID НЕХРОМИРОВАННЫЙ, БЕЛКОВОЕ ВЕЩЕСТВО ДЛЯ ИСПОЛЬЗОВАНИЯ В КОСМЕТИЧЕСКОЙ ПРОМЫШЛЕННОСТИВ КАЧЕСТВЕ СЫРЬЯ, РАСФАСОВАН В ПЛАСТИКОВЫЕ КАНИСТРЫ ПО 5 Л. ООО AKSES SWISS 10 ООО AKSES SWISS 10</t>
  </si>
  <si>
    <t>БЕЛКОВЫЕ ВЕЩЕСТВА: ELESERYL HGP LS 9874 - ВОДНЫЙ РАСТВОР ГЛИЦИН ПРОТЕИНА СОИ,ЖИДК.БЕЖЕВ.ЦВ.,ПРИМЕН.В КОСМЕТИЧ.ПРОМ-ТИ В КАЧ.УХАЖИВАЮЩЕЙ ДОБАВКИ,НЕ ПИЩ.ПРОДУКЦИЯ, НЕ ДЛЯ РОЗН.ПРОДАЖИ (В ПЛАСТ.КАНИСТРАХ ПО 20 КГ), BASF SE BASF 50211108 100</t>
  </si>
  <si>
    <t>БЕЛКОВЫЕ ВЕЩЕСТВА ,(ВЕС БРУТТО С ПАЛЛ. 129.200КГ): NUTRILAN KERATIN LM - ГИДРОЛИЗИРОВАННЫЙ КЕРАТИН (ВОДН.РАСТВОР),ЖИДКОСТЬ ЖЕЛТОВ.ЦВЕТА,ПРИМЕН.В КОСМЕТИЧ.ПРОМ-ТИ В КАЧ.УХАЖИВАЮЩЕЙ ДОБАВКИ ПРИ ПРОИЗВ-ВЕ СРЕДСТВ ПО УХОДУ ЗА ВОЛОСАМИ,НЕ ПИЩ.ПРОДУКЦИЯ,НЕ : ДЛЯ РОЗН.ПРОДАЖИ, (В ПЛАСТ.КАНИСТРАХ ПО 25КГ), АРТ.50469381 - 100.00 КГ; BASF SE BASF 0</t>
  </si>
  <si>
    <t>БЕЛКОВЫЕ ВЕЩЕСТВА ,ПРИМЕНЯЮТСЯ В КОСМЕТИЧЕСКОЙ ПРОМЫШЛЕННОСТИ В КАЧЕСТВЕ КОСМЕТИЧЕСКОГО АКТИВНОГО ВЕЩЕСТВА НЕ ДЛЯ МЕД.ЦЕЛЕЙ. НЕ ДЛЯ ВЕТЕРИНАРИИ. НЕ СОДЕРЖАТ ЭТИЛОВОГО СПИРТА:</t>
  </si>
  <si>
    <t>ЙОГУРТОВЫЙ ПРОТЕИН ИЗОЛЯТ. "YOGHURT PROTEIN COS GBU" В ВИДЕ ПОРОШКА ОТ БЛЕДНО- ДО ТЕМНО-ЖЕЛТОГО ЦВЕТА.5 КОРОБОК ПО 20 КГ НА 1 ПАЛЛЕТЕ. ИСПОЛЬЗУЕТСЯ В КОСМЕТИЧЕСКОЙ ПРОМЫШЛЕННОСТИ. НЕ ЯВЛЯЕТСЯ ПИЩЕВОЙ И БИОЛОГИЧЕСКИ АКТИВНОЙ ДОБАВКАМИ.</t>
  </si>
  <si>
    <t>ГИДРОЛИЗАТ КОЛЛАГЕНА CAS №.: 92 113-31-0 - КОЛЛАГЕН РЫБИЙ В ВИДЕ СВЕТЛОЖЕЛТОГО- БЕЛОГО ПОРОШКА. ЯВЛЯЕТСЯ СЫРЬЕМ ДЛЯ ПРОИЗВОДСТВА БИОЛОГИЧЕСКИХ АКТИВНЫХ ДОБАВОК К ПИЩЕ. НЕ ДЛЯ ВЕТЕРИНАРИИ. НЕ ДЛЯ ВЕТЕРИНАРИИ, НЕ НАРКОТИЧЕСКОЕ СРЕДСТВО, НЕ ОТХОДЫ, НЕ Л : ЕКАРСТВЕННЫЕ СРЕДСТВА. НЕ ЯВЛЯЕТСЯ СПЕЦИАЛИЗИРОВАННОЙ ПИЩЕВОЙ ПРОДУКЦИЕЙ ДЛЯ ПИТАНИЯ СПОРТСМЕНОВ, БЕРЕМЕННЫХ И КОРМЯЩИХ ЖЕНЩИН. ПИЩЕВАЯ ПРОДУКЦИЯ ДИЕТИЧЕСКОГО ЛЕЧЕБНОГО И ДИЕТИЧЕСКОГО ПРОФИЛАКТИЧЕСКОГО ПИТАНИЯ, В ТОМ ЧИСЛЕ ДЛЯ ДЕТСКОГО ПИТАНИЯ. ZHEJIANG MEDICINES &amp; HEALTH PRODUCTS IMP. &amp; EXP. CO., LTD ZHEJIANG MEDICINES &amp; HEALTH PRODUCTS IMP. &amp; EXP. CO., LTD ZHEJIANG MEDICINES &amp; HEALTH PRODUCTS IMP. &amp; EXP. C 100</t>
  </si>
  <si>
    <t>ГИДРОЛИЗОВАННЫЕ ПРОТЕИНЫ ПШЕНИЦЫ ДЛЯ ИСПОЛЬЗОВАНИЯ В ПРОИЗВОДСТВЕ КОСМЕТИЧЕСКОЙ ПРОДУКЦИИ:</t>
  </si>
  <si>
    <t>БЕЛКИ ПШЕНИЦЫ (10%) CAS№ 70084-87-6, ПРЕДСТАВЛЯЕТ СОБОЙ ЖИДКОСТЬ С ГИДРОЛИЗОВАННЫМ ПРОТЕИНОМ ПШЕНИЦЫ СВЕТЛАЯ ЖЕЛТАЯ ПРОЗРАЧНАЯ ЖИДКОСТЬ, ПРИМЕНЯЕТСЯ КАК ВСПОМОГАТЕЛЬНОЕ ВЕЩЕСТВО ДЛЯ ПРОИЗBОДСТВА КОСМЕТИЧЕСКИХ СРЕДСТВ, НЕ ДЛЯ ВЕТЕРЕНАРИИ.НЕ СОДЕРЖИТ Э</t>
  </si>
  <si>
    <t>БЕЛКОВЫЕ ВЕЩЕСТВА ,ПРИМЕНЯЮТСЯ В КОСМЕТИЧЕСКОЙ ПРОМЫШЛЕННОСТИ В КАЧЕСТВЕ КОСМЕТИЧЕСКОГО АКТИВНОГО ВЕЩЕСТВА НЕ ДЛЯ МЕД.ЦЕЛЕЙ. НЕ ДЛЯ ВЕТЕРИНАРИИ. НЕ СОДЕРЖАТ ЭТИЛОВОГО СПИРТА: YOGHURT PROTEIN COS GBU -ФЕРМЕНТИРОВАННОЕ ОБЕЗЖИРЕННОЕ МОЛОКО РАСПЫЛИТЕЛЬНОЙ СУШКИ, ПОДВЕРГНУТОЕ ГАММА-ОБЛУЧЕНИЮ LIPOID KOSMETIK AG LIPOID KOSMETIK 100</t>
  </si>
  <si>
    <t>ПРОЧИЕ:</t>
  </si>
  <si>
    <t>ИЗОЛИРОВАННЫЙ СОЕВЫЙ ПРОТЕИН, CAS НОМЕР 9010-10-0, ОСНОВНОЕ ВЕЩЕСТВО - ИЗОЛЯТ СОЕВОГО БЕЛКА 100%, НЕ СОДЕРЖИТ ЭТИЛОВОГО СПИРТА, УПАКОВАН В МЕШКИ ПО 20 КГ</t>
  </si>
  <si>
    <t>L-КАРНИТИНА L-ТАРТРАТ ИСПОЛЬЗУЕТСЯ В КАЧЕСТВЕ СЫРЬЯ ДЛЯ ПРОИЗВОДСТВА БИОЛОГИЧЕСКИХ АКТИВНЫХ ДОБАВОК К ПИЩЕ. НЕ ДЛЯ ВЕТЕРИНАРИИ, НЕ НАРКОТИЧЕСКОЕ СРЕДСТВО, НЕ ОТХОДЫ, НЕ ЛЕКАРСТВЕННЫЕ СРЕДСТВА, БЕЗ СОДЕРЖАНИЯ СПИРТА. НЕ РАСФАСОВАН ДЛЯ РОЗНИЧНОЙ ПРОДАЖ</t>
  </si>
  <si>
    <t>КОНЦЕНТРАТЫ РАСТИТЕЛЬНЫХ БЕЛКОВ</t>
  </si>
  <si>
    <t>БЕЛКОВЫЕ ВЕЩЕСТВА (ВЕС БРУТТО С ПАЛЛ.129.200 КГ):</t>
  </si>
  <si>
    <t>БЕЛКОВЫЕ ВЕЩЕСТВА : ВЕС БРУТТО С ПАЛЛ. 129.200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</si>
  <si>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 ВЕС БРУТТО С ПАЛЛ. 129.200 КГ,GLUADIN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</si>
  <si>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ПЕПТОНЫ И ИХ ПРОИЗВОДНЫЕ; БЕЛКОВЫЕ ВЕЩЕСТВА PROTEIN HPTW - 100КГ</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</si>
  <si>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 ДЛЯ</t>
  </si>
  <si>
    <t>ТЕКСТУРИРОВАННЫЙ РАСТИТЕЛЬНЫЙ БЕЛОК.</t>
  </si>
  <si>
    <t>КОНЦЕНТРАТ СМЕСИ ГИДРОЛИЗИРОВАННЫХ РАСТИТЕЛЬНЫХ БЕЛКОВ. НЕ СОДЕРЖИТ ГМО, ИСПОЛЬЗУЕТСЯ В ПИЩЕВОЙ ПРОМЫШЛЕННОСТИ..</t>
  </si>
  <si>
    <t>ПИЩЕВАЯ ДОБАВКА:</t>
  </si>
  <si>
    <t>ГИДРОЛИЗОВАННЫЕ ПРОТЕИНЫ ПШЕНИЦЫ 40% (HYDROLYZED WHEAT PROTEIN) ДЛЯ ИСПОЛЬЗОВАНИЯ В КОСМЕТИЧЕСКОЙ ПРОДУКЦИИ:</t>
  </si>
  <si>
    <t>БЕЛКОВЫЕ ВЕЩЕСТВА (ВЕС БРУТТО С ПАЛЛ.133.200 КГ):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 ПИЩ.ПРОДУКЦИЯ,НЕ ДЛЯ РОЗН.ПРОДАЖИ,(В ПЛАСТ.КАНИСТРАХ GLUADIN WLM BENZ - ГИДРОЛИЗИРОВАННЫЙ ПРОТЕИН ПШЕНИЦЫ (ВОДН.Р-Р),ЖИДКОСТЬ ЯНТАРН.ЦВЕТА,ПРИМЕН.В КОСМЕТИЧ.ПРОМ-ТИ В КАЧ. ДЕКОРАТИВНОГО И УХАЖИВАЮЩЕГО СРЕДСТВА ПРИ ПРОИЗВ-ВЕ СРЕДСТВ ПО УХОДУ ЗА КОЖЕЙ И ВОЛОСАМИ,НЕ ПИЩЕВАЯ ПРОДУКЦИЯ,НЕ ДЛЯ РОЗН.ПРОДАЖИ,( ПО 25КГ), В ПЛАСТ.КАНИСТРАХ ПО 25КГ), BASF SE BASF 50210972 25 BASF SE BASF 50373056 75</t>
  </si>
  <si>
    <t>БЕЛКОВЫЕ ВЕЩЕСТВА ПРОЧИЕ И ИХ ПРОИЗВОДНЫЕ: ИСПОЛЬЗУЕТСЯ В КАЧЕСТВЕ СЫРЬЕВОГО КОМПОHЕНТА ДЛЯ ПРОИЗВОДСТВА КОСМЕТИЧЕСКОЙ ПРОДУКЦИИ. НЕ СОДЕРЖИТ ЭТИЛОВЫЙ СПИРТ. НЕ ДЛЯ МЕДИЦИНСКИХ ЦЕЛЕЙ. НЕ ДЛЯ ВЕТЕРИНАРИИ. НЕ ПРЕДНАЗНАЧЕН ДЛЯ ПИЩЕВЫХ ЦЕЛЕЙ. НЕ СОДЕРЖИТ</t>
  </si>
  <si>
    <t>КОНЦЕНТРАT СМЕСИ ГИДРОЛИЗИРОВАННЫХ РАСТИТЕЛЬНЫХ БЕЛКОВ. НЕ СОДЕРЖИТ ГМО. ИСПОЛЬЗУЕТСЯ В ПИЩЕВОЙ ПРОМЫШЛЕННОСТИ..</t>
  </si>
  <si>
    <t>БЕЛКОВЫЕ ВЕЩЕСТВА: (ВЕС БРУТТО С ПАЛЛ. 119.200 КГ),GLUADIN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 ПИЩ.ПРОДУКЦИЯ,НЕ ДЛЯ РОЗН.ПРОДАЖИ,(В ПЛАСТ.КАНИСТРАХ ПО 25КГ),АРТ.50373056 - 100.00 КГ :</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</si>
  <si>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ДЛЯ ИСПОЛЬЗОВАНИЯ В</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</si>
  <si>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105.818 КГ.</t>
  </si>
  <si>
    <t>БЕЛОК КОЛЛАГЕНОВЫЙ ГОВЯЖИЙ, ДЛЯ ИСПОЛЬЗОВАНИЯ В ПИЩЕВОЙ ПРОМЫШЛЕННОСТИ: КОЛЛАГЕН ГОВЯЖИЙ. ВСЕГО-100 КГ..</t>
  </si>
  <si>
    <t>БЕЛКОВЫЕ ВЕЩЕСТВА - СЫРЬЕ ДЛЯ ПРОМПЕРЕРАБОТКИ В ПИЩЕВОЙ ПРОМЫШЛЕННОСТИ: ИЗОЛИРОВАННЫЙ СОЕВЫЙ БЕЛОК, SUPRO XT 219D, АРТ.10001692, ПРЕДНАЗНАЧЕННЫЙ ДЛЯ ИСПОЛЬЗОВАНИЯ В ПИЩЕВОЙ ПРОМЫШЛЕННОСТИ, В МЕШКАХ ПО 20 КГ. SOLAE LLC SUPRO D14084043 SUPRO XT 219D 100</t>
  </si>
  <si>
    <t>ЖИВОТНЫЕ БЕЛКИ СУХИЕ.В ВИДЕ ПОРОШКА, СОДЕРЖАНИЕ БЕЛКА В ПЕРЕСЧЕТЕ НА СУХОЕ ВЕЩЕСТВО-90-98%, ДЛЯ ПРИМЕНЕНИЯ В ПИЩЕВОЙ ПРОМЫШЛЕННОСТИ БЕЛОК СОЕДИНИТЕЛЬНОТКАННЫЙ ГОВЯЖИЙ БИФ ПРО 9510 АО ИНЖИНИРИНГОВЫЙ ЦЕНТР ПРОТЕИН-ПРОДУКТ ОТСУТСТВУЕТ ОТСУТСТВУЕТ ОТСУТСТВУЕТ БИФ ПРО 9510 100</t>
  </si>
  <si>
    <t>LYU БЕЛОК  СОЕДИНИТЕЛЬНОТКАННЫЙ ГОВЯЖИЙ#( БИФ ПРО 9510-100&amp;№ КГ. В ВИДЕ ПОРОШКА.СОСТАВ:КОНЦЕНТРАТ СОЕДИНИТЕЛЬНОТКАННОГО БЕЛКА ИЗ%* СЫРЬЯ ГОВЯЖЬЕГО ПРОИСХОЖДЕНИЯ. ДЛЯ ИСПОЛЬЗОВАНИЯ В ПИЩЕВОЙ ПРОМЫШЛЕННОСТИ.НЕ ЯВЛЯЕТСЯ ОПАСНЫМ ОТХОДОМ.</t>
  </si>
  <si>
    <t>ИЗОЛЯТ СОЕВОГО БЕЛКА "ПРОТЕАЛЬ" ДЛЯ ИСПОЛЬЗОВАНИЯ В ПИЩЕВОЙ ПРОМЫШЛЕННОСТИ. ВЕС-100 КГ.</t>
  </si>
  <si>
    <t>БЕЛКОВЫЕ КОНЦЕНТРАТЫ В ВИДЕ СМЕСИ МОЛОЧНЫХ БЕЛКОВ .ДЛЯ ИСПОЛЬЗОВАНИЯ В ПИЩЕВОЙ ПРОМЫШЛЕННОСТИ.НЕ СОДЕРЖАТ ЭТИЛОВОГО СПИРТА.БЕЗ ГМО И НЕ ЯВЛЯЮТСЯ БИОЛОГИЧЕСКИ АКТИВНЫМИ ДОБАВКАМИ. СМЕСЬ МОЛОЧНЫХ БЕЛКОВ МОЛ ПРО 800 Т АО ИНЖИНИРИНГОВЫЙ ЦЕНТР ПРОТЕИН-ПРОДУКТ ОТСУТСТВУЕТ ОТСУТСТВУЕТ ОТСУТСТВУЕТ МОЛ ПРО 800 Т 100</t>
  </si>
  <si>
    <t>БЕЛКОВЫЕ КОНЦЕНТРАТЫ В ВИДЕ СМЕСИ МОЛОЧНЫХ БЕЛКОВ .ДЛЯ ИСПОЛЬЗОВАНИЯ В ПИЩЕВОЙ ПРОМЫШЛЕННОСТИ.НЕ СОДЕРЖАТ ЭТИЛОВОГО СПИРТА.БЕЗ ГМО И НЕ ЯВЛЯЮТСЯ БИОЛОГИЧЕСКИ АКТИВНЫМИ ДОБАВКАМИ. СМЕСЬ МОЛОЧНЫХ БЕЛКОВ МОЛ ПРО 800 АО ИНЖИНИРИНГОВЫЙ ЦЕНТР ПРОТЕИН-ПРОДУКТ ОТСУТСВУЕТ ОТСУТСВУЕТ ОТСУТСТВУЕТ МОЛ ПРО 800 100</t>
  </si>
  <si>
    <t>HVP DARK SOYA 5461-ГИДРОЛИЗОВАННЫЙ СОЕВЫЙ БЕЛОК ДЛЯ ИСПОЛЬЗОВАНИЯ В ПИЩЕВОЙ ПРОМЫШЛЕННОСТИ. НЕ СОДЕРЖИТ ГМО. УПАКОВАН В МЕШКИ ПО 20 КГ.ВЕС БРУТТО С УЧЕТОМ ВЕСА ПОДДОНА 125.28 КГ.</t>
  </si>
  <si>
    <t>БЕЛКОВЫЕ КОНЦЕНТРАТЫ И ТЕКСТУРИРОВАННЫЕ БЕЛКОВЫЕ ВЕЩЕСТВА, ИСПОЛЬЗУЕТСЯ В ПИЩЕВОЙ ПРОМЫШЛЕННОСТИ</t>
  </si>
  <si>
    <t>БЕЛКОВЫЕ КОНЦЕНТРАТЫ, НЕ СОДЕРЖАЩИЕ МОЛОЧНЫХ ЖИРОВ, САХАРОЗЫ, ИЗОГЛЮКОЗЫ, ГЛЮКОЗЫ ИЛИ КРАХМАЛА, БЕЗ СОДЕРЖАНИЯ ГМО</t>
  </si>
  <si>
    <t>ГРЕЦИЯ</t>
  </si>
  <si>
    <t>БЕЛКОВЫЕ КОНЦЕНТРАТЫ, ПРЕДНАЗНАЧЕННЫЕ ДЛЯ ПРИГОТОВЛЕНИЯ ПИЩИ И ПЕРЕРАБОТКИ В ГОТОВЫЕ БЛЮДА, НЕ СОДЕРЖАТ ГМО: КОНЦЕНТРАТ РАСТИТЕЛЬНЫЙ БЕЛКОВЫЙ &lt;ПРОТЕЛОН&gt; ПШЕНИЧНЫЙ МАРКА 65/С0/33 - 100 KГ (5 МЕШКОВ ПО 20 КГ)</t>
  </si>
  <si>
    <t>ПРОДУКТ БЕЛКОВЫЙ: ТЕКСТУРИРОВАННАЯ СОЕВАЯ МУКА, ПРЕДНАЗНАЧЕННЫЙ ДЛЯ УПОТРЕБЛЕНИЯ В ПИЩУ, С СОДЕРЖАНИЕМ КРАХМАЛА БОЛЕЕ 5%МАС. НЕ СОДЕРЖИТ ГМО, В МЕШКАХ ПО 20 КГ, 5 МЕШКОВ РАЗМЕЩЕНЫ НА ПОДДОНЕ, ЯВЛЯЮТСЯ ЧАСТЬЮ ГРУЗОВОГО МЕСТА</t>
  </si>
  <si>
    <t>БЕЛКОВЫЕ ВЕЩЕСТВА: 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 В МЕШКАХ ПО 20 КГ, 5 МЕШКОВ РАЗМЕЩЕНЫ НА ПОДДОНЕ, ЯВЛЯЮТСЯ ЧАСТЬЮ ГРУЗ</t>
  </si>
  <si>
    <t>FQX ЖИВОТНЫЙ БЕЛОК: (КОЛЛАГЕНОВЫЙ ГОВЯЖИЙ) ДЛЯ; ПИЩЕВОЙ ПРОМЫШЛЕННОСТИ НЕ, СОДЕРЖИТ ГМО; ДЛЯ ПРИГОТОВЛЕНИЯ МЯСНЫХ: ПРОДУКТОВ В: ПИЩЕВОЙ ПИЩЕВОЙ, ПРОМЫШЛ НЕ ОТХОДЫ. НЕ ДЛЯ: ВЕТЕРИНАР РАСФАС ДЛЯ, РОЗНИЧ ПРОДАЖИ УПАК: 1000Г</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</si>
  <si>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10/1 КЛ - 100 КГ (4 МЕШКА ПО 25 КГ),</t>
  </si>
  <si>
    <t>ТЕКСТУРИРОВАННЫЕ БЕЛКОВЫЕ ПРОДУКТЫ, ПРЕДНАЗНАЧЕННЫЕ ДЛЯ ПРИГОТОВЛЕНИЯ ПИЩИ И ПЕРЕРАБОТКИ В ГОТОВЫЕ БЛЮДА, НЕ СОДЕРЖИТ ГМО: МУKА ТЕКСТУРИРОВАННАЯ "ПРОТЕКС-А" ЯЧМЕННАЯ 10/4 - 100 КГ (4 МЕШКА ПО 25 КГ),</t>
  </si>
  <si>
    <t>БЕЛКОВЫЕ КОНЦЕНТРАТЫ БЕЗ ГМО</t>
  </si>
  <si>
    <t>БЕЛКОВЫЕ ВЕЩЕСТВА БЕЗ ГМО</t>
  </si>
  <si>
    <t>ЛАКТАЛЬБУМИНА ГИДРОЛИЗАТ, ЛАБОРАТОРНЫЙ РЕАКТИВ ДЛЯ ПРОВЕДЕНИЯ ЛАБОРАТОРНЫХ И НАУЧНО-ИССЛЕДОВАТЕЛЬСКИХ РАБОТ. НЕ ДЛЯ МЕДИЦИНЫ, НЕ ДЛЯ ВЕТЕРИНАРИИ, НЕ ЯВЛЯЕТСЯ ОТХОДАМИ, НЕ ФАРМ. СУБСТАНЦИЯ, БЕЗ СОДЕРЖАНИЯ ЭТИЛОВОГО СПИРТА, НЕ СОДЕРЖИТ ЯДОВИТЫХ,</t>
  </si>
  <si>
    <t>БАКТО ТРИПТОН (ДЛЯ ИССЛЕДОВАНИЙ ИЛИ ДАЛЬНЕЙШЕГО ПРОИЗВОДСТВА, НЕ ДЛЯ ДИАГНОСТИКИ ЛЮДЕЙ ИЛИ ЖИВОТНЫХ):</t>
  </si>
  <si>
    <t>ПРОДУKТ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</si>
  <si>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БЕЛКОВЫЕ КОНЦЕНТРАТЫ И ТЕКСТУРИРОВАННЫЕ БЕЛКОВЫЕ ВЕЩЕСТВА СПЕЦИАЛИЗИРОВАННАЯ ПИЩЕВАЯ ПРОДУКЦИЯ ДЛЯ ПИТАНИЯ СПОРТСМЕНОВ МУЛЬТИКОМПОНЕНТНЫЙ ПРОТЕИН ПРЕМИУМ-КЛАССА SIBERIAN SUPERNATURAL SPORT (ВКУС КАКАО) 500 Г СМЕСИ ДЛЯ ПРИГОТОВЛЕНИЯ НАПИТКОВ СЕРИИ YOOGO : YOUNG&amp;BEAUTY (КРАСОТА И МОЛОДОСТЬ) СО ВКУСОМ ЛЕСНЫХ ЯГОД 50 Г ЛАБОРАТОРИЯ СОВРЕМЕННОГО ЗДОРОВЬЯ ООО SIBERIAN WELLNESS 368 ЛАБОРАТОРИЯ СОВРЕМЕННОГО ЗДОРОВЬЯ ООО SIBERIAN WELLNESS 140</t>
  </si>
  <si>
    <t>КОНЦЕНТРАТ СМЕСИ ГИДРОЛИЗИРОВАННЫХ РАСТИТЕЛЬНЫХ БЕЛКОВ. НЕ СОДЕРЖИТ ГМО. ИСПОЛЬЗУЕТСЯ В ПИЩЕВОЙ ПРОMЫШЛЕННОСТИ..</t>
  </si>
  <si>
    <t>ТЕКСТУРИРОВАННЫE БЕЛКОВЫЕ ВЕЩЕСТВА:</t>
  </si>
  <si>
    <t>БЕЛКОВЫЕ КОНЦЕНТРАТЫ И ТЕКСТУРИРОВАННЫЕ БЕЛКОВЫЕ ВЕЩЕСТВА, ПРОЧИЕ: МАССА СОЕВАЯ ПРОТЕИНОВАЯ, РАСФАСОВАНА В ПОТРЕБИТЕЛЬСКУЮ УПАКОВКУ ПО 170 ГР., ДАТА ВЫПУСКА 09.2024 Г., ВСЕГО 560 ПАЧЕКВВОЗИМАЯ ПРОДУКЦИЯ ПРЕДНАЗНАЧЕНА ДЛЯ ОБРАЩЕНИЯ ИСКЛЮЧИТЕЛЬНО НА ТЕ</t>
  </si>
  <si>
    <t>ГИДРОЛИЗАТЫ МОЛОЧНЫХ БЕЛКОВ, ПОЛУЧЕННЫЕ МЕТОДОМ РАСПЫЛИТЕЛЬНОЙ СУШКИ. НЕ СОДЕРЖАТ ГМО. ИСПОЛЬЗУЮТСЯ В ПИЩЕВОЙ ПРОМЫШЛЕННОСТИ. РАСФАСОВАНЫ В ГЕРМЕТИЧНЫЕ МЕШКИ.</t>
  </si>
  <si>
    <t>РЕСПУБЛИКА ГРУЗИЯ</t>
  </si>
  <si>
    <t>БЕЛКОВЫЕ КОНЦЕНТРАТЫ И ТЕКСТУРИРОВАННЫЕ БЕЛКОВЫЕ ВЕЩЕСТВА, БИОЛОГИЧЕСКИ АКТИВНАЯ ДОБАВКА К ПИЩЕ,ПРИМЕНЯЕТСЯ В КАЧЕСТВЕ СПОРТИВНОГО ПИТАНИЯ, НЕ СОДЕРЖИТ БЕЛКА ЖИВОТНОГО ПРОИСХОЖДЕНИЯ, :</t>
  </si>
  <si>
    <t>СЫРЬЕ ДЛЯ ПИЩЕВОЙ ПРОМЫШЛЕННОСТИ - НАТИВНЫЙ КОЛЛАГЕН II ТИПА МАРКИ UC IIR, ПОСТАВЛЯЕТСЯ В БОЧКАХ ПО 5 И 15 КГ, ГРАЖДАНСКОГО НАЗНАЧЕНИЯ.</t>
  </si>
  <si>
    <t>ПИЩЕВОЙ ПРОДУКТ ИЗ ТЕКСТУРИРОВАННОГО СОЕВОГО БЕЛКА - СОЕВАЯ СПАРЖА МАРИНОВАННАЯ, В УПАКОВКАХ ДЛЯ РОЗНИЧНОЙ ПРОДАЖИ:</t>
  </si>
  <si>
    <t>ПИЩЕВОЙ ПРОДУКТ ИЗ ТЕКСТУРИРОВАННОГО СОЕВОГО БЕЛКА - СОЕВАЯ СПАРЖА МАРИНОВАННАЯ , В ПЛАСТИКОВЫХ ВЕДРАХ, ДЛЯ РОЗН.ПРОДАЖИ</t>
  </si>
  <si>
    <t>ПРОДУКТ БЕЛКОВЫЙ ИЗ СОЕВОЙ СПАРЖИ, ПРЕДНАЗНАЧЕННЫЙ ДЛЯ УПОТРЕБЛЕНИЯ В ПИЩУ, НЕ СОДЕРЖАЩИЙ МОЛОЧНЫХ ЖИРОВ, С СОДЕРЖАНИЕМ САХАРОЗЫ И КРАХМАЛА БОЛЕЕ 5% МАС, НЕ СОДЕРЖИТ ГМО:</t>
  </si>
  <si>
    <t>ПРОДУКТ ИЗ МУКИ АМОРФОФАЛЛУСА С МАРКИРОВКОЙ SHANDONG MINAN FOOD &amp; BEVERAGE CO., LTD, В ПОТРЕБИТЕЛЬСКОЙ УПАКОВКЕ, В ОДНОМ МЕСТЕ 20 УПАКОВОК ПО 460 ГР. (20 ШТУК ПО 23 ГР.), ДАТА ИЗГ. 08.2023,ВСЕГО- 200 ШТ</t>
  </si>
  <si>
    <t>БЕЛКОВЫЕ КОНЦЕНТРАТЫ И ТЕКСТУРИРОВАННЫЕ БЕЛКОВЫЕ ВЕЩЕСТВА: СПЕЦИАЛИЗИРОВАННЫЙ ПИЩЕВОЙ ПРОДУКТ ДИЕТИЧЕСКОГО ПРОФИЛАКТИЧЕСКОГО ПИТАНИЯ - СУХОЙ БЕЛКОВЫЙ КОНЦЕНТРАТ С КОМПЛЕКСОМ ВИТАМИНОВ И МИНЕРАЛОВ ДЛЯ ПРИГОТОВЛЕНИЯ КОКТЕЙЛЯ ENERGY DIET</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</si>
  <si>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 ТОВАРЫ ВВОЗЯТСЯ ДЛЯ ПРЕДСТАВИТЕЛЬСКИХ ЦЕЛЕЙ В</t>
  </si>
  <si>
    <t>СПАРЖА СОЕВАЯ, ПОЛУЧЕНА БЕЗ ПРИМЕНЕНИЯ ГЕННО-ИНЖЕНЕРНO- МОДИФИЦИРОВАННЫХ (ТРАНСГЕННЫХ) ОРГАНИЗМОВ.</t>
  </si>
  <si>
    <t>БЕЛКОВЫЕ КОНЦЕНТРАТЫ, НЕ СОДЕРЖАЩИЕ МОЛОЧНЫХ ЖИРОВ, САХАРОЗЫ, ИЗОГЛЮКОЗЫ, ГЛЮКОЗЫ, КРАХМАЛА: СУХАЯ СОЕВАЯ ЛАПША СПАРЖА, ПОЛУЧЕННАЯ ОБЕЗВОЖИВАНИЕМ ПРОДУКТА ПЕРЕРАБОТКИ СОЕВОГО МОЛОКА, НЕ СОДЕРЖИТ МОЛОЧНЫХ ЖИРОВ, ДЛЯ УПОТРЕБЛЕНИЯ В ПИЩУ. ПРОДУКТ СОЕВЫЙ - ФУЧЖУ (ПЛЕНКА, СНЯТАЯ С СОЕВОГО МОЛОКА), (СПАРЖА СОЕВАЯ СУХАЯ), 0,25 КГ ПРОДУКТ СОЕВЫЙ - ФУЧЖУ (ПЛЕНКА, СНЯТАЯ С СОЕВОГО МОЛОКА), (СПАРЖА СОЕВАЯ СУХАЯ РЕЗАННАЯ), 11 КГ ПРОДУКТ СОЕВЫЙ-СПАРЖА СОЕВАЯ СУХАЯ РЕЗАННАЯ (ДОЙ-ПАК), 0,25 КГ QINGDAO HILDA-JINGYI TRADING CO., LTD ОТСУТСТВУЕТ 64 QINGDAO HILDA-JINGYI TRADING CO., LTD ОТСУТСТВУЕТ 80 QINGDAO HILDA-JINGYI TRADING CO., LTD ОТСУТСТВУЕТ 55</t>
  </si>
  <si>
    <t>СЫРЬЕ ДЛЯ ПИЩЕВОЙ ПРОМЫШЛЕННОСТИ, :</t>
  </si>
  <si>
    <t>БЕЛКОВЫЕ ВЕЩЕСТВА И ИХ ПРОИЗВОДНЫЕ, ИСПОЛЬЗУЕМЫЕ В КАЧЕСТВЕ ПРОМЫШЛЕННОГО СЫРЬЯ ДЛЯ ПРОИЗВОДСТВA ПАРФЮМЕРНО-КОСМЕТИЧЕСКОЙ ПРОДУКЦИИ, БЕЗ СОДЕРЖАНИЯ ЭТИЛОВОГО СПИРТА:</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</si>
  <si>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ЖИРА,5 МАС.% САХАРОЗЫ/ИЗОГЛЮКОЗЫ, 5 МАС.% ГЛЮКОЗЫ ИЛИ КРАХМАЛА - СЫРЬЕ ДЛЯ</t>
  </si>
  <si>
    <t>КОЛЛАГЕН ГИДРОЛИЗОВАННЫЙ СВИНОЙ ПРЕДНАЗНАЧЕН ДЛЯ ИCПОЛЬЗОВАНИЯ В КАЧЕСТВЕ СЫРЬЯ ПРИ ПРОИЗВОДСТВЕ ПИЩЕВОЙ ПРОДУКЦИИ:</t>
  </si>
  <si>
    <t>БЕЛКОВЫЕ КОНЦЕНТРАТЫ И ТЕКСТУРИРОВАННЫЕ БЕЛКОВЫЕ ВЕЩЕСТВА, ДЛЯ ПРОИЗВОДСТВА КОНДИТЕРСКИХ ИЗДЕЛИЙ БЕЗ ГМО (ВЕС БРУТТО С ПОДДОНАМИ 116.350 КГ)</t>
  </si>
  <si>
    <t>СПАРЖА СОЕВАЯ; ПОЛУЧЕНА БЕЗ ПРИМЕНЕНИЯ ГЕННО-ИНЖЕНЕРНО- МОДИФИЦИРОВАННЫХ (ТРАНСГЕННЫХ) ОРГАНИЗМОВ</t>
  </si>
  <si>
    <t>БЕЛКОВЫЕ КОНЦЕНТРАТЫ И ТЕКСТУРИРОВАННЫЕ БЕЛКОВЫЕ ВЕЩЕСТВА:; СОЕВЫЙ ТЕКСТУРИРОВАННЫЙ БЕЛКОВЫЙ ПРОДУКТ "ФУЧЖУ" (ВЫСУШЕННЫЙ В ВИДЕ ПАЛОЧЕК), СПАРЖА СОЕВАЯ СУШЕНАЯ, УПАКОВАНА В ПОЛИПАКЕТЫ ПО 500 ГРАММ СОСТАВ: СОЕВЫЕ БОБЫ, ОЧИЩЕННАЯ ВОДА</t>
  </si>
  <si>
    <t>ПРОДУКТ БЕЛКОВЫЙ ИЗ ТЕКСТУРИРОВАННОЙ МУКИ АМОРФОФАЛЛУСА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20 УПАКОВОК ПО 450 ГР - ВСЕГО 200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</si>
  <si>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15 БАНОК ПО 600 ГР - ВСЕГО 150 БАНКА</t>
  </si>
  <si>
    <t>LYU МУКА СОЕВАЯ ТЕКСТУРИРОВАННАЯ: ИСПОЛЬЗУЕТСЯ В: ПИЩЕВОЙ ПРОМЫШЛЕННОСТИ, НЕ СОДЕРЖИТ; МОЛОЧНЫХ ЖИРОВ САХАРОЗЫ; ИЗОГЛЮКОЗЫ ГЛЮКОЗЫ ИЛИ: КРАХМАЛА</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</si>
  <si>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И КРАХМАЛА БОЛЕЕ 5%МАС.НЕ СОДЕРЖИТ ГМО:</t>
  </si>
  <si>
    <t>КОНЦЕНТРАТ БЕЛКОВЫЙ 500 Г : ЛАБОРАТОРИЯ СОВРЕМЕННОГО ЗДОРОВЬЯ ООО, : SIBERIAN WELLNESS СЫВОРОТОЧНЫЙ ПРОТЕИН SIBERIAN SUPERNATURAL SPOR WH 175</t>
  </si>
  <si>
    <t>МАССА СОЕВАЯ ПРОТЕИНОВАЯ - СПАРЖА, СРОК ХРАНЕНИЯ 12 МЕСЯЦЕВ, ДЛЯ УПОТРЕБЛЕНИЯ В ПИЩУ, МАРКИРОВКА - ПРОДОВОЛЬСТВЕННАЯ КОМПАНИЯ С ООО ВЕК-ХАОЦЗЯ, ВСЕГО- 20Х(28Х160Г) - 89.6КГ</t>
  </si>
  <si>
    <t>БЕЛКОВЫЕ КОНЦЕНТРАТЫ И ТЕКСТУРИРОВАННЫЕ БЕЛКОВЫЕ ВЕЩЕСТВА: РАСТВОРИМЫЙ НАПИТОК, УПАКОВАН В ТРАНСПОРТНЫЕ ПАКЕТЫ (КАРТОННЫЕ КОРОБКИ, РАЗМЕЩЕННЫЕ НА 19 ПАЛЛЕТАХ)</t>
  </si>
  <si>
    <t>БАД К ПИЩЕ . НАПИТОК ДАЙГО БЕЗАЛКОГОЛЬНЫЙ КОНЦЕНТРИРОВАННЫЙ, ФЕРМИНТИРОВАННЫЙ НА ОСНОВЕ СОИ. НЕ СОДЕРЖИТ ЭТИЛОВОГО СПИРТА.: ДАЙГО ЛЮКС 120 МЛ .СОДЕРЖИТ МЕНЬШЕЕ КОЛИЧЕСТВО ВОДЫ, А В ПРОЦЕССЕ ПРОИЗВОДСТВА ПРОХОДИТ ДОПОЛНИТЕЛЬНЫЙ, - ЗЙ ЭТАП ФЕРМЕНТАЦИИ, ТАК КАК ФЕРМЕНТИРУЕТСЯ НЕ ГОД, А ДВА. ФОРМА ВЫПУСКА - СТЕКЛЯННАЯ БУТЫЛКА (КАК ФЛАКОН) 120 МЛ В КОРОБОЧКЕ. ТАКЖЕ В КОРОБОЧКЕ ДАЙГО САШЕ №30. ЭКСТРАКТ БРОЖЕНИЯ КИСЛОМОЛОЧНЫХ БАКТЕРИЙ. ФЕРМЕНТИРУЕТСЯ НА ПРОТЯЖЕНИИ ГОДА И В НЁМ ПРИСУТСТВУЮТ ВЫДЕЛЕНИЯ ОТ 16 ВИДОВ ПОЛЕЗНЫХ ЛАКТОБАКТЕРИЙ, А ТАКЖЕ ОБЫЧНАЯ МИНЕРАЛЬНАЯ ВОДА И ЛИМОННАЯ КИСЛОТА. ГЛАВНЫЙ АКТИВНЫЙ КОМПОНЕНТ ПРОДУКТА - ПОМИМО СТЕКЛЯННОЙ БУТЫЛКИ НАХОДИТСЯ МЕРНАЯ ПИПЕТКА. ЦЕННЫЕ СЕКРЕТОРНЫЕ ВЫДЕЛЕНИЯ ПОЛЕЗНЫХ ЛАКТОБАКТЕРИЙ И ИХ БАКТЕРИАЛЬНЫЕ ТЕЛА. ЖИВЫХ БАКТЕРИЙ В НЁМ НЕТ. . В КАЖДОЙ КОРОБОЧКЕ 30 САШЕ ПО 5 МЛ, ОБЩИЙ ОБЪЁМ - 150 МЛ. B&amp;S CORPORATION CO.LTD DAIGO DAIGO 360 B&amp;S CORPORATION CO.LTD DAIGO DAIGO 40</t>
  </si>
  <si>
    <t>БИОЛОГИЧЕСКИ АКTИВНАЯ ДОБАВКА К ПИЩЕ SCITEC NUTRITION.</t>
  </si>
  <si>
    <t>ПЕПТОНЫ И ИХ ПРОИЗВОДНЫЕ, НЕ ЯВЛЯЕТСЯ ОТХОДАМИ КОЖЕВЕННОГО ПРОИЗВОДСТВА И КОРМОВОЙ ДОБАВКОЙ; НЕ ЯВЛЯЮТСЯ ОБРАЗЦАМИ БИОЛОГИЧЕСКИХ МАТЕРИАЛОВ ЧЕЛОВЕКА</t>
  </si>
  <si>
    <t>БЕЛКОВЫЙ КОНЦЕНТРАТ В КАПСУЛАХ, РАСФАСОВАН В ПОТРЕБИТЕЛЬСКУ ТАРУ ПО 50 КАПСУЛ</t>
  </si>
  <si>
    <t>БИОЛОГИЧЕСКАЯ АКТИВНАЯ ДОБАВКА (БАД) К ПИЩЕ ПРЕДНАЗНАЧЕНА ДЛЯ НЕПОСРЕДСТВЕННОГО ПРИЁМА С ПИЩЕЙ. НАПИТОК "ДАЙГО/DAIGO" БЕЗАЛКОГОЛЬНЫЙ КОНЦЕНТРИРОВАННЫЙ, ФЕРМЕНТИРОВАННЫЙ НА ОСНОВЕ СОИ. ПРЕДНАЗНАЧЕН ДЛЯ УЛУЧШЕНИЯ МИКРОФЛОРЫ КИШЕЧНИКА. НЕ ЯВЛЯЕТСЯ</t>
  </si>
  <si>
    <t>ПРОЧИЕ БЕЛКОВЫЕ КОНЦЕНТРАТЫ В ВИДЕ ПОРОШКА, ПРЕДНАЗНАЧЕН ДЛЯ ОБОГАЩЕНИЯ ПРОДУКТОВ ПИТАНИЯ БЕЛКОВЫМИ ВЕЩЕСТВАМИ ПРИ ПРОМЫШЛЕННОМ ПРОИЗВОДСТВЕ, УПАКОВАН В ИНДИВИДУАЛЬНЫЕ ПЛАСТИКОВЫЕ КОНТЕЙНЕРЫ</t>
  </si>
  <si>
    <t>БЕЛКОВЫЕ КОНЦЕНТРАТЫ И ТЕКСТУРИРОВАННЫЕ БЕЛКОВЫЕ ВЕЩЕСТВА,ДЛЯ СБАЛАНСИРОВАННОГО ПИТАНИЯ СПОРТСМЕНОВ</t>
  </si>
  <si>
    <t>ПРОДУКТ БЕЛКОВЫЙ - ТОФУ,ИЗ ТЕКСТУРИРОВАННОЙ СОЕВОЙ МУКИ ПРЕДНАЗНАЧЕННЫЙ ДЛЯ УПОТРЕБЛЕНИЯ В ПИЩУ,НЕ СОДЕРЖАЩИЙ МОЛОЧНЫХ ЖИРОВ,С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</si>
  <si>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СОДЕPЖИТ ГМО:</t>
  </si>
  <si>
    <t>СОЕВЫЕ ПАЛОЧКИ С ЧИЛИ:</t>
  </si>
  <si>
    <t>БЕЛКОВЫЕ КОНЦЕНТРАТЫ И ТЕКСТУРИРОВАННЫЕ БЕЛКОВЫЕ ВЕЩЕСТВА БАТОНЧИКИ СЕРИИ YOO GO: DETOX СО ВКУСОМ МАНГО 50 Г НАТУРАЛЬНЫЙ ПИТАТЕЛЬНЫЙ КОКТЕЙЛЬ ЕЖЕВИКА ( BLACKBERRY ) СЕРИИ YOO GO 175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SIBERIAN SUPER NATURAL SPORT МАЛИНА И ШОКОЛАД ОБОГОЩЕННЫЕ ПРОДУКТЫ ПИТАНИЯ: НАТУРАЛЬНЫЕ ПИТАТЕЛЬНЫЕ КОКТЕЙЛИ СЕРИИ YOO GO ФУНДУК И ЗЕЛЕНАЯ ГРЕЧКА / HAZELNUT AND BUCKWHEAT ЛАБОРАТОРИЯ СОВРЕМЕННОГО ЗДОРОВЬЯ ООО SIBERIAN WELLNESS 508 ЛАБОРАТОРИЯ СОВРЕМЕННОГО ЗДОРОВЬЯ ООО SIBERIAN WELLNESS 44 ЛАБОРАТОРИЯ СОВРЕМЕННОГО ЗДОРОВЬЯ ООО SIBERIAN WELLNESS 44 ЛАБОРАТОРИЯ СОВРЕМЕННОГО ЗДОРОВЬЯ ООО SIBERIAN WELLNESS 14 ЛАБОРАТОРИЯ СОВРЕМЕННОГО ЗДОРОВЬЯ ООО SIBERIAN WELLNESS 54</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</si>
  <si>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492 УПАКОВКА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</si>
  <si>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18 ПАЧЕК ПО 460 ГР -</t>
  </si>
  <si>
    <t>БЕЛКОВЫЕ КОНЦЕНТРАТЫ ДЛЯ ПРИГОТОВЛЕНИЯ БЕЛКОВЫХ НАПИТКОВ, В УПАКОВКАХ НА ЧАСТИ ПОДДОНА, ВЕС БРУТТО С ПОДДОНОМ 89.184 КГ.:</t>
  </si>
  <si>
    <t>БЕЛКОВЫЕ ВЕЩЕСТВА: КОЛЛАГЕН ПЕПТИДЫ 10KG NIPPI, INCORPORATED NIPPI CQT-F01-G 8</t>
  </si>
  <si>
    <t>ГИДРОЛИЗАТ КОЛЛАГEНА CAS №.: 92 113-31-0 - КОЛЛАГЕН РЫБИЙ В ВИДЕ СВЕТЛОЖЕЛТОГО- БЕЛОГО ПОРОШКА. ЯВЛЯЕТСЯ СЫРЬЕМ ДЛЯ ПРОИЗВОДСТВА БИОЛОГИЧЕСКИХ АКТИВНЫХ ДОБАВОК К ПИЩЕ. НЕ ДЛЯ ВЕТЕРИНАРИИ. НЕ ДЛЯ ВЕТЕРИНАРИИ, НЕ НАРКОТИЧЕСКОЕ СРЕДСТВО, НЕ ОТХОДЫ, НЕ</t>
  </si>
  <si>
    <t>БЕЛКОВЫЕ ВЕЩЕСТВА: ELESERYL HGP LS 9874 - ВОДНЫЙ РАСТВОР ГЛИЦИН ПРОТЕИНА СОИ,ЖИДК.БЕЖЕВ.ЦВ.,ПРИМЕН.В КОСМЕТИЧ.ПРОМ-ТИ В КАЧ.УХАЖИВАЮЩЕЙ ДОБАВКИ,НЕ ПИЩ.ПРОДУКЦИЯ,НЕ ДЛЯ РОЗН.ПРОДАЖИ (В ПЛАСТ.КАНИСТРАХ ПО 20 КГ), BASF SE BASF 50211108 80</t>
  </si>
  <si>
    <t>КОЛЛАГЕН ГИДРОЛИЗОВАННЫЙ, ПОРОШОК, ПРЕДНАЗНАЧЕН ДЛЯ ИСПОЛЬЗОВАНИЯ В КАЧЕСТВЕ СЫРЬЯ ПРИ ПРОИЗВОДСТВЕ ПИЩЕВОЙ ПРОДУКЦИИ, НЕ СОДЕРЖИТ ГМО ГРУЗ РАЗМЕЩЕН НА ПАЛЛЕТЕ</t>
  </si>
  <si>
    <t>КОЛЛАГЕН ГИДРОЛИЗОВАННЫЙ, ПОРОШОК, ПРЕДНАЗНАЧЕН ДЛЯ ИСПОЛЬЗОВАНИЯ В КАЧЕСТВЕ СЫРЬЯ ПРИ ПРОИЗВОДСТВЕ ПИЩЕВОЙ ПРОДУКЦИИ. НЕ СОДЕРЖИТ ГМО ГРУЗ РАЗМЕЩЕН НА ПАЛЛЕТЕ</t>
  </si>
  <si>
    <t>СОЕВЫЙ ПРОДУКТ ДЛЯ ПРИГОТОВЛЕНИЯ БЛЮД ЯПОНСКОЙ КУХНИ: ФУЧЖУ. ПРОДУКТ СОЕВЫЙ - ФУЧЖУ (ПЛЕНКА, СНЯТАЯ С СОЕВОГО МОЛОКА), (СПАРЖА СОЕВАЯ СУХАЯ), 0,25 КГ XU CHANGZHONG BEANS HUAYE FOOD CO., LTD ОТСУТСТВУЕТ 320</t>
  </si>
  <si>
    <t>СОЕВЫЙ ПРОДУКТ ДЛЯ ПРИГОТОВЛЕНИЯ БЛЮД ЯПОНСКОЙ КУХНИ: ФУЧЖУ. ПРОДУКТ СОЕВЫЙ - ФУЧЖУ (ПЛЕНКА, СНЯТАЯ С СОЕВОГО МОЛОКА), (СПАРЖА СОЕВАЯ СУХАЯ), 0,25 КГ</t>
  </si>
  <si>
    <t>БЕЛКОВЫЕ КОНЦЕНТРАТЫ И ТЕКСТУРИРОВАННЫЕ БЕЛКОВЫЕ ВЕЩЕСТВА СОЕВАЯ ТЕКСТУРИРОВАННAЯ МУКА В ПОТРЕБИТЕЛЬСКИХ УПАКОВКАХ ДЛЯ РОЗНИЧНОЙ ПРОДАЖИ</t>
  </si>
  <si>
    <t>HVP DARK SOYA 5461-ГИДРОЛИЗОВАННЫЙ РАСТИТЕЛЬНЫЙ БЕЛОК ДЛЯ ИСПОЛЬЗОВАНИЯ В ПИЩЕВОЙ ПРОМЫШЛЕННОСТИ. НЕ СОДЕРЖИТ ГМО. УПАКОВАН В МЕШКИ ПО 20 КГ. ВЕС БРУТТО С УЧЕТОМ ВЕСА ПОДДОНОВ 85.156 КГ.</t>
  </si>
  <si>
    <t>КОНЦЕНТРАТ СОЕВОГО БЕЛКА ТЕКСТУРИРОВАННЫЙ, ИСПОЛЬЗУЕТСЯ В ПРОМЫШЛЕННОМ ПРОИЗВОДСТВЕ ПРОДУКТОВ ПИТАНИЯ ДЛЯ ЛЮДЕЙ - 4 МЕШКА ПО 20 КГ НА ЧАСТИ ПАЛЛЕТ</t>
  </si>
  <si>
    <t>ПИЩЕВАЯ ПРОДУКЦИЯ - ИЗОЛЯТ СОЕВОГО БЕЛКА НЕ ЯВЛЯЕТСЯ ОТХОДАМИ.</t>
  </si>
  <si>
    <t>ПРОДУКТ ИЗ СОЕВОЙ МАССЫ С МАРКИРОВКОЙ YUEYANG CITY QIAOWA FOOD CO., LTD, В ПОТРЕБИТЕЛЬСКОЙ УПАКОВКЕ, В ОДНОМ МЕСТЕ 20 УПАКОВОК ПО 500 ГР. (20 ШТУК ПО 25 ГР.), ДАТА ИЗГ. 08.2023,ВСЕГО- 160 ШТ</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</si>
  <si>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5%MАС. НЕ СОДЕРЖИТ ГМО:</t>
  </si>
  <si>
    <t>ПЕПТОНЫ И ИХ ПРОИЗВОДНЫЕ; БЕЛКОВЫЕ ВЕЩЕСТВА И ИХ ПРОИЗВОДНЫЕ - ЛАБОРАТОРНЫЙ РЕАКТИВ ДЛЯ НАУЧНО-ИССЛЕДОВАТЕЛЬСКИХ ЛАБОРАТОРИЙ, НЕ ДЛЯ МЕДИЦИНЫ, НЕ ДЛЯ ВЕТЕРИНАРИИ</t>
  </si>
  <si>
    <t>ТЕХНОЛОГИЧЕСКОЕ ВСПОМОГАТЕЛЬНОЕ СРЕДСТВО В ВИНОДЕЛИИ PLANTIS AF (ПЛАНТИС АФ),ОСВЕТЛЯЮЩЕЕ СРЕДСТВО-СТАБИЛИЗАТОР,НЕ СОДЕРЖАЩИЙ АЛЛЕРГЕНОВ,В СОСТАВЕ:ЧИСТЫЙ РАСТИТЕЛЬНЫЙ БЕЛОК, БЕЗ ГЛЮТЕНА,В ВИДЕ ПОРОШКА,ПРИМЕНЯЕТСЯ ДЛЯ ОСВЕТЛЕНИЯ И СТАБИЛИЗАЦИИ БЕЛЫХ,КРАСНЫХ И РОЗОВЫХ ВИН, ДЛЯ ОБРАБОТКИ ОКИСЛЕННЫХ ВИН, МОЖЕТ БЫТЬ ИСПОЛЬЗОВАН В СОЧЕТАНИИ С БЕНТОНИТОМ,В 3-Х МЕШКАХ ПО 20 КГ,1 МЕШОК-19 КГ ESSECO S.R.L. ОТСУТСТВУЕТ ENARTIS EPE595 79</t>
  </si>
  <si>
    <t>БЕЛКОВЫЕ КОНЦЕНТРАТЫ ДЛЯ ПРИГОТОВЛЕНИЯ БЕЛКОВЫХ НАПИТКОВ:</t>
  </si>
  <si>
    <t>МАCСА СОЕВАЯ, ПРОТЕИНОВАЯ - СПАРЖА, ДЛЯ УПОТРЕБЛЕНИЯ В ПИЩУ, МАРКИРОВКА - NEIHUANG COUNTY YIJIA FOOD CO., LTDВВОЗИМАЯ ПРОДУКЦИЯ ПРЕДНАЗНАЧЕНА ДЛЯ ОБРАЩЕНИЯ ИСКЛЮЧИТЕЛЬНО НА ТЕРРИТОРИИ РФ.</t>
  </si>
  <si>
    <t>ГИДРОЛИЗОВАННЫЙ РАСТИТЕЛЬНЫЙ БЕЛОК &lt;КФ РОХШТОФФ 90&gt; (&lt;KF ROHSTOFF 90&gt;). ПРИМЕНЯЕTСЯ ДЛЯ ПРОИЗВОДСТВА ПИЩЕВЫХ ПРОДУКТОВ ИЛИ СМЕСЕЙ ПИЩЕВЫХ ИНГРЕДИЕНТОВ.</t>
  </si>
  <si>
    <t>БЕЛКОВЫЕ ВЕЩЕСТВА: A00092 PHYTOKINE HYDROLITE5 - ГИДРОЛИЗОВАННЫЙ ПРОТЕИН СОИ,ЖИДКОСТЬ ЖЕЛТ.ЦВЕТА,ИСПОЛЬЗ.В КОСМЕТИЧ.ПРОМ-ТИ ПРИ ПРОИЗВ-ВЕ СРЕДСТВ ПО УХОДУ ЗА КОЖЕЙ И ВОЛОСАМИ,НЕ ПИЩ.ПРОДУКЦИЯ,НЕ ДЛЯ РОЗН.ПРОДАЖИ,(В ПЛАСТ.КАНИСТРАХ ПО 5 КГ), BASF SE BASF 50148303 75</t>
  </si>
  <si>
    <t>ПЕПТОНЫ И ИХ ПРОИЗВОДНЫЕ; БЕЛКОВЫЕ ВЕЩЕСТВА И ИХ ПРОИЗВОДНЫЕ, В ДРУГОМ МЕСТЕ НЕ ПОИМЕНОВАННЫЕ ИЛИ НЕ ВКЛЮЧЕННЫЕ: КОСМЕТИЧЕСКОЕ СЫРЬЁ ДЛЯ ПРИМЕНЕНИЯ В КОСМЕТИЧЕСКОЙ ПРОМЫШЛЕННОСТИ, НE ДЛЯ ВЕТЕРИНАРИИ, НЕ ЯВЛ-СЯ КОРМОВОЙ ДОБАВКОЙ, НЕ СОДЕРЖИТ ЭТИЛОВОГО</t>
  </si>
  <si>
    <t>ВОДНЫЙ РАСТВОР ГИДРОЛИЗОВАННОГО РАСТИТЕЛЬНОГО БЕЛКА 2-ГИДРОКСИПРОПИЛА СИЛАНОЛА, ДЛЯ ПРИМЕНЕНИЯ В КОСМЕТИЧЕСКОЙ ПРОМЫШЛЕННОСТИ ПРИ ИЗГОТОВЛЕНИИ СРЕДСТВ ПО УХОДУ ЗА ВОЛОСАМИ:</t>
  </si>
  <si>
    <t>СМЕСИ НА ОСНОВЕ БЕЛКОВ РАСТИТЕЛЬНЫХ ГИДРОЛИЗИРОВАННЫХ, ИСПОЛЬЗУЮТСЯ В КАЧЕСТВЕ КОСМЕТИЧЕСКОГО СЫРЬЯ В КОСМЕТИЧЕСКОЙ ПРОМЫШЛЕННОСТИ, НЕ СОДЕРЖАТ КОМПОНЕНТОВ ЖИВОТНОГО ПРОИСХОЖДЕНИЯ, НЕ ДЛЯ ВЕТЕРИНАРИИ, НЕ ОТНОСЯТСЯ К КОРМОВЫМ ДОБАВКАМ, НЕ ДЛЯ AC FOAMING AMARANTH PET/ЭЙСИ ФОАМИНГ АМАРАНТ ПЕТ- СМЕСЬ НА ОСНОВЕ БЕЛКОВ РАСТИТЕЛЬНЫХ ГИДРОЛИЗИРОВАННЫХ. СОСТАВ: НАТРИЯ КОКОИЛ ГИДРОЛИЗОВАННЫЙ ПРОТЕИН АМАРАНТА CAS№ 68188-38-5 (20-25%), ВОДА CAS№ 7732-18-5 (50-80%). ПРЕДСТАВЛЯЕТ СОБОЙ ЖИДКОСТЬ ОТ AC PLANT KERATIN PF/ЭЙ СИ ПЛАНТ КЕРАТИН ПИЭФ-СМЕСЬ НА ОСНОВЕ БЕЛКОВ РАСТИТЕЛЬНЫХ ГИДРОЛИЗИРОВАННЫХ. СОСТАВ: ГИДРОЛИЗОВАННЫЙ КУКУРУЗНЫЙ БЕЛОК (CAS№ 100209-41-4) 39%, ГИДРОЛИЗОВАННЫЙ ПРОТЕИН ПШЕНИЦЫ (CAS№ 100209-45-8) 32%,ГИДРОЛИЗОВАННЫЙ СОЕВЫЙ БЕЛОК ( AC HEXAPEPTIDE 1 PF/ЭЙСИ ГЕКСАПЕПТИД 1 ПИЭФ ПРОДУКТ ФЕРМЕНТАЦИИ ДРОЖЖЕЙ. СОСТАВ: ВОДА CAS№7732-18-5 (90.5%), ГЕКСАПЕПТИД-11: CAS№100684-36-4 (7.5%), ЛЕЙКОНОСТОК/КОРНЯ РЕДЬКИ ФЕРМЕНТА ФИЛЬТРАТ (2%).ПРЕДСТАВЛЯЕТ СОБОЙ СЛЕГКА ДЫМЧАТУЮ ЖИДКОСТЬ С CAS№ 68607-88-5) 27%, ЛЕЙКОНОСТОК/РЕДЬКИ КОРНЯ ФЕРМЕНТА ФИЛЬТРАТ (CAS№1686112-10-6) 2%. ПРЕДСТАВЛЯЕТ СОБОЙ: ЖИДКОСТЬ ЯНТАРНОГО ЦВЕТА С ХАРАКТЕРНЫМ ЗАПАХОМ. АКТИВНЫЙ ИНГРЕДИЕНТ ДЛЯ СОЗДАНИЯ КОСМЕТИЧЕСКИХ СРЕДСТВ ПО УХОДУ ЗА ВОЛОСАМИ. ИСПОЛЬЗУЕТСЯ В ПРОЗРАЧНОЙ ДО СЛЕГКА МУТНОЙ; ОТ СВЕТЛО-ЖЕЛТОЙ ДО ЯНТАРНОЙ, С ЛЕГКИМ ХАРАКТЕРНЫМ ЗАПАХОМ. ПРЕДНАЗНАЧЕН ТОЛЬКО ДЛЯ ИСПОЛЬЗОВАНИЯ В КАЧЕСТВЕ СЫРЬЯ ПРИ ПРОИЗВОДСТВЕ КОСМЕТИЧЕСКИХ СРЕДСТВ ПО УХОДУ ЗА КОЖЕЙ И ВОЛОСАМИ. РАСФАСОВАН В УПАКОВКИ ПО 5 КГ. ХАРАКТЕРНЫМ ЗАПАХОМ. ПРИМЕНЯЕТСЯ В КАЧЕСТВЕ СЫРЬЯ ДЛЯ ПРОИЗВОДСТВА КОСМЕТИКИ, АКТИВНЫЙ ИНГРЕДИЕНТ ДЛЯ АНТИВОЗРАСТНОГО УХОДА ЗА КОЖЕЙ. 1 УПАКОВКА. УВЛАЖНЯЮЩИХ И КОНДИЦИОНИРУЮЩИХ КОСМЕТИЧЕСКИХ РЕЦЕПТУРАХ. РАСФАСОВАН В УПАКОВКИ ПО 20 КГ. РОЗНИЧНОЙ ПРОДАЖИ: ACTIVE CONCEPTS S.R.L. ACTIVE CONCEPTS 20624PF/20 60 ACTIVE CONCEPTS S.R.L. ACTIVE CONCEPTS 16200PF/5 5 ACTIVE CONCEPTS S.R.L. ACTIVE CONCEPTS 20680LNZ/5 10</t>
  </si>
  <si>
    <t>ВОДНЫЙ РАСТВОР ГИДРОЛИЗОВАННОГО РАСТИТЕЛЬНОГО БЕЛКА 2-ГИДРОКСИПРОПИЛА СИЛАНОЛА, ДЛЯ ПРИМЕНЕНИЯ В КОСМЕТИЧЕСКОЙ ПРОМЫШЛЕННОСТИ ПРИ ИЗГОТОВЛЕНИИ СРЕДСТВ ПО УХОДУ ЗА ВОЛОСАМИ: KERAVIS PE NT-LQ-(WD) -ПРОЗРАЧНАЯ ЖИДКОСТЬ ОТ ЖЕЛТОГО ДО СВЕТЛО-ЯНТАРНОГО ЦВЕТА, НЕ ДЛЯ ВЕТЕРИНАРИИ,НЕ ЯВЛЯЕТСЯ ОПАСНЫМ ОТХОДОМ. CRODA EUROPE LIMIT ОТСУТСТВУЕТ KERAVIS PE NT-LQ-(WD) 75</t>
  </si>
  <si>
    <t>ВОДНЫЙ РАСТВОР ГИДРОЛИЗОВАННОГО РАСТИТЕЛЬНОГО БЕЛКА 2-ГИДРОКСИПРОПИЛА СИЛАНОЛА, ДЛЯ ПРИСЕНЕНИЯ В КОСМЕТИЧЕСКОЙ ПРОМЫШЛЕННОСТИ ПРИ ИЗГОТОВЛЕНИИ СРЕДСТВ ПО УХОДУ ЗА ВОЛОСАМИ: KERAVIS PE NT-LQ-(WD) -ПРОЗРАЧНАЯ ЖИДКОСТЬ ОТ ЖЕЛТОГО ДО СВЕТЛО-ЯНТАРНОГО ЦВЕТА, НЕ ДЛЯ ВЕТЕРИНАРИИ,НЕ ЯВЛЯЕТСЯ ОПАСНЫМ ОТХОДОМ. CRODA EUROPE LIMIT ОТСУТСТВУЕТ KERAVIS PE NT-LQ-(WD) 75</t>
  </si>
  <si>
    <t>БЕЛКОВЫЕ ВЕЩЕСТВА (ВЕС БРУТТО С ПАЛЛ.102.900 КГ):</t>
  </si>
  <si>
    <t>БЕЛКОВЫЕ ВЕЩЕСТВА, В ВИДЕ ЖИДКОСТИ ЯНТАРНОГО ЦВЕТА, ИСПОЛЬЗУЕТСЯ ДЛЯ ПРОМЫШЛЕННОГО ПРИМЕНЕНИЯ В КАЧЕСТВЕ СЫРЬЯ ДЛЯ ПАРФЮМЕРНОКОСМЕТИЧЕСКОЙ ПРОМЫШЛЕННОСТИ, НЕ СОДЕРЖИТ НАРКОТИЧЕСКИХ И ПСИХОТРОПНЫХ ВЕЩЕСТВ, НЕ РАСФАСОВАН ДЛЯ РОЗНИЧНОЙ ПРОДАЖИ, НЕ</t>
  </si>
  <si>
    <t>БЕЛКОВЫЕ ВЕЩЕСТВА :ВЕС БРУТТО С ПАЛЛ. 102.900 КГ, NUTRILAN KERATIN LM - ГИДРОЛИЗИРОВАННЫЙ КЕРАТИН (ВОДН.РАСТВОР),ЖИДКОСТЬ ЖЕЛТОВ.ЦВЕТА,ПРИМЕН.В КОСМЕТИЧ. ПРОМ-ТИ В КАЧ.УХАЖИВАЮЩЕЙ ДОБАВКИ ПРИ ПРОИЗВ-ВЕ СРЕДСТВ ПО УХОДУ ЗА ВОЛОСАМИ,НЕ ПИЩ.ПРОДУКЦИЯ,НЕ</t>
  </si>
  <si>
    <t>БЕЛКОВЫЙ ИЗОЛЯТ РАСТИТЕЛЬНОГО ПРОИСХОЖДЕНИЯ (РИС,БОБЫ), ПРИМЕНЯЮТСЯ В КАЧЕСТВЕ СЫРЬЯ В ПИЩЕВОЙ ПРОМЫШЛЕННОСТИ: ИЗОЛЯТ БЕЛКА РАСТИТЕЛЬНОГО ПРОИСХОЖДЕНИЯ, НЕ СОДЕРЖИТ КОМПОНЕНТОВ ЖИВОТНОГО ПРОИСХОЖДЕНИЯ, НЕ ПРЕДНАЗНАЧЕН ДЛЯ ИСПОЛЬЗОВАНИЯ В КАЧЕСТВЕ КОР</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</si>
  <si>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t>
  </si>
  <si>
    <t>ПРОИЗВОДНЫЕ БЕЛКОВЫХ ВЕЩЕСТВ: ГИДРОЛИЗАТ БЕЛКА CROTEIN C-PW-(WD),СОДЕРЖАНИЕ АЗОТА 16-18%, ХЛОРИДА(NACL) 0-1% -3 МЕШКА ПО 25 КГ.ПРИМЕНЯЕТСЯ В КАЧЕСТВЕ СЫРЬЕВОГО КОМПОНЕНТА ДЛЯ ПРОИЗВОДСТВА КОСМЕТИЧЕСКИХ СРЕДСТВ.НЕ СОДЕРЖИТ НАРКОТИЧЕСКИХ, ПСИХОТРОПНЫ</t>
  </si>
  <si>
    <t>БЕЛКОВЫЕ ВЕЩЕСТВА : ВЕС БРУТТО С ПАЛЛ. 102.900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</si>
  <si>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(ВЕС БРУТТО С ПАЛЛ.102.900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</si>
  <si>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(ВЕС БРУТТО С ПАЛЛ.102.900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 ВОЛОСАМИ,НЕ ПИЩЕВАЯ ПРОДУКЦИЯ,НЕ ДЛЯ РОЗНИЧ.ПРОДАЖИ,(В ПЛАСТ.КАНИСТРАХ ПО 25КГ), АРТ.50210972 - 75.00 КГ; BASF SE BASF 0</t>
  </si>
  <si>
    <t>КОМПЛЕКСНАЯ ПИЩЕВАЯ ДОБАВКА-ОКЛЕИВАЮЩИЙ МАТЕРИАЛ НА БАЗЕ РАСТИТЕЛЬНОГО БЕЛКА, ПРЕДНАЗНАЧЕН ДЛЯ ОСВЕТЛЕНИЯ ВИНА</t>
  </si>
  <si>
    <t>БЕЛКОВЫЕ ВЕЩЕСТВА (ВЕС БРУТТО С ПАЛЛ.102.900 КГ): GLUADIN R BENZ - ГИДРОЛИЗИРОВАННЫЙ ПРОТЕИН РИСА, ВОДН.РАСТВОР, ЖИДКОСТЬ ОТ ЖЕЛТ.ДО КОРИЧ.ЦВЕТА, ПРИМЕН.В КОСМЕТИЧ.ПРОМ-ТИ В КАЧ.АКТИВНОЙ ДОБАВКИ В ПРОИЗВ-ВЕ СРЕДСТВ ПО УХОДУ ЗА КОЖЕЙ И ВОЛОСАМИ,НЕ ДЛЯ</t>
  </si>
  <si>
    <t>БЕЛКОВЫЕ ВЕЩЕСТВА: GLUADIN KERA-P LM - ВОДНЫЙ РАСТВОР ГИДРОЛИЗОВАННОГО РАСТИТЕЛЬНОГО ПРОТЕИНА,ЖИДК.ОТ ЖЕЛТ. ДО КОРИЧ.ЦВ.,ПРИМЕН.В КОСМЕТИЧ.ПРОМ-ТИ ПРИ ПРОИЗВ-ВЕ СРЕДСТВ ПО УХОДУ ЗА КОЖЕЙ И ВОЛОСАМИ,НЕ ДЛЯ РОЗН.ПРОДАЖИ (В ПЛАСТ. КАНИСТРАХ ПО 25 КГ), GLUADIN W 40 ВР - ГИДРОЛИЗИРОВАННЫЙ ПРОТЕИН ПШЕНИЦЫ,ВОДНЫЙ РАСТВОР,ЖИДКОСТЬ ОТ ЖЕЛТ.ДО КОРИЧ.ЦВЕТА, ПРИМЕН.В КОСМЕТИЧ.ПРОМ-ТИ В КАЧ.АКТИВНОЙ ДОБАВКИ В ПРОИЗВ-ВЕ СРЕДСТВ ПО УХОДУ ЗА ВОЛОСАМИ, НЕ ПИЩ.ПРОДУКЦИЯ, НЕ ДЛЯ РОЗНИЧ.ПРОДАЖИ, (В ПЛАСТ. КАНИСТРАХ ПО 25КГ), BASF SE BASF 50429999 25 BASF SE BASF 50373054 50</t>
  </si>
  <si>
    <t>БЕЛКОВЫЙ ИЗОЛЯТ МУНГА, ПРЕДНАЗНАЧЕН ДЛЯ РАЗРАБОТКИ РЕЦЕПТУР ПРОИЗВОДСТВА МОЛОКА ИЗ РАСТИТЕЛЬНЫХ КОМПОНЕНТОВ И ТЕСТИРОВАНИЯ ДАННЫХ РЕЦЕПТУР НА ПРОИЗВОДСТВЕ, НЕ ЯВЛ. ОТХОДАМИ, НЕ ДЛЯ ВЕТЕРИНАРИИ, НЕ СОДЕРЖИТ ГМО</t>
  </si>
  <si>
    <t>СМЕСЬ ЯИЧНАЯ ДЛЯ КОНДИТЕРСКОГО ПРОИЗВОДСТВА OVOGREEN НА ОСНОВЕ СУХОГО ЯИЧНОГО МЕЛАНЖА, ДЛЯ ИСПОЛЬЗОВАНИЯ В ПИЩЕВОЙ ПРОМЫШЛЕННОСТИ, НЕ СОДЕРЖИТ ГМО. УПАКОВАН В МНОГОСЛОЙНЫЙ КРАФТ-МЕШОК С ПОЛИЭТИЛЕНОВОЙ ВКЛАДКОЙ, 25 КГ.</t>
  </si>
  <si>
    <t>БЕЛКОВЫЕ КОНЦЕНТРАТЫ И ТЕКСТУРИРОВАННЫЕ БЕЛКОВЫЕ ВЕЩЕСТВА, ДЛЯ ПРОИЗВОДСТВА КОНДИТЕРСКИХ ИЗДЕЛИЙ БЕЗ ГМО (ВЕС БРУТТО С ПОДДОНАМИ 101.120 КГ).</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</si>
  <si>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84.467 КГ.</t>
  </si>
  <si>
    <t>БЕЛКОВЫЕ ВЕЩЕСТВА (ВЕС БРУТТО С ПАЛЛ.102.900 КГ): GLUADIN W 40 ВР - ГИДРОЛИЗИРОВАННЫЙ ПРОТЕИН ПШЕНИЦЫ, ВОДНЫЙ РАСТВОР,ЖИДКОСТЬ ОТ ЖЕЛТ.ДО КОРИЧ.ЦВЕТА,ПРИМЕН.В КОСМЕТИЧ.ПРОМ-ТИ В КАЧ.АКТИВНОЙ ДОБАВКИ В ПРОИЗВ-ВЕ СРЕДСТВ ПО УХОДУ ЗА ВОЛОСАМИ,НЕ ПИЩ.</t>
  </si>
  <si>
    <t>БЕЛКОВЫЕ ВЕЩЕСТВА (ВЕС БРУТТО С ПАЛЛ.92.900 КГ): GLUADIN W 40 ВР - ГИДРОЛИЗИРОВАННЫЙ ПРОТЕИН ПШЕНИЦЫ, ВОДНЫЙ РАСТВОР, ЖИДКОСТЬ ОТ ЖЕЛТ.ДО КОРИЧ.ЦВЕТА,ПРИМЕН.В КОСМЕТИЧ.ПРОМ-ТИ В КАЧ.АКТИВНОЙ ДОБАВКИ В ПРОИЗВ-ВЕ СРЕДСТВ ПО УХОДУ ЗА ВОЛОСАМИ,НЕ ПИЩ.</t>
  </si>
  <si>
    <t>БЕЛКОВЫЕ КОНЦЕНТРАТЫ И ТЕКСТУРИРОВАННЫЕ БЕЛКОВЫЕ ВЕЩЕСТВА, ДЛЯ ПРОИЗВОДСТВА КОНДИТЕРСКИХ ИЗДЕЛИЙ БЕЗ ГМО (ВЕС БРУТТО С ПОДДОНАМИ 101.130 КГ)</t>
  </si>
  <si>
    <t>БЕЛКОВЫЕ ВЕЩЕСТВА (ВЕС БРУТТО С ПАЛЛ.92.900 КГ): GLUADIN W 40 ВР - ГИДРОЛИЗИРОВАННЫЙ ПРОТЕИН ПШЕНИЦЫ,ВОДНЫЙ РАСТВОР,ЖИДКОСТЬ ОТ ЖЕЛТ.ДО КОРИЧ.ЦВЕТА, ПРИМЕН.В КОСМЕТИЧ.ПРОМ-ТИ В КАЧ.АКТИВНОЙ ДОБАВКИ В ПРОИЗВ-ВЕ СРЕДСТВ ПО УХОДУ ЗА ВОЛОСАМИ, НЕ ПИЩ. ПРОДУКЦИЯ, НЕ ДЛЯ РОЗНИЧ.ПРОДАЖИ,(В ПЛАСТ.КАНИСТРАХ ПО 25КГ),АРТ.50373054 - 75.00 КГ; :</t>
  </si>
  <si>
    <t>БЕЛКОВЫЕ КОНЦЕНТРАТЫ, НЕ СОДЕРЖАЩИЕ МОЛОЧНЫХ ЖИРОВ, САХАРОЗЫ, ИЗОГЛЮКОЗЫ, ГЛЮКОЗЫ ИЛИ КРАХМАЛА, БЕЗ СОДЕРЖАНИЯ ГМО, ДЛЯ ПРИМЕНЕНИЯ В ПИЩЕВОЙ ПРОМЫШЛЕННОСТИ</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</si>
  <si>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 ВСЕГО 15 УПАКОВКА</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</si>
  <si>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20КГ:НЕ СОДЕРЖИТ ГМО, СПИРТА:НЕ ЯВЛЯЕТСЯ БАД:БЕЛКОВЫЕ КОНЦЕНТРАТЫ И</t>
  </si>
  <si>
    <t>МУКА СОЕВАЯ ТЕКСТУРИРОВАННАЯ ПРОТЕКС-М, ИСПОЛЬЗУЕТСЯ В ПИЩЕВОЙ ПРОМЫШЛЕННОСТИ: МУКА СОЕВАЯ ТЕКСТУРИРОВАННАЯ ПРОТЕКС-М Ф 20-40 ЗАО ПАРТНЕР-М ОТСУТСТВУЕТ ОТСУТСТВУЕТ 75</t>
  </si>
  <si>
    <t>ПИЩЕВЫЕ ПРОДУКТЫ: НАПИТОК БЕЗАЛКОГОЛЬНЫЙ КОНЦЕНТРИРОВАННЫЙ, ФЕРМЕНТИРОВАННЫЙ НА ОСНОВЕ СОИ (ФЕРМЕНТИРОВАННЫЙ НА ОСНОВЕ СОЕВОГО МОЛОКА),"DAIGO", УПОТРЕБЛЯЕТСЯ РАЗВЕДЕННЫМ В ВОДЕ. ПРЕДНАЗНАЧЕН ДЛЯ УЛУЧШЕНИЯ МИКРОФЛОРЫ КИШЕЧНИКА. НЕ СОДЕРЖИТ ГМО. БЕЗ</t>
  </si>
  <si>
    <t>ГОТОВЫЕ ПИЩЕВЫЕ ПРОДУКТЫ - БЕЛКОВЫЕ КОНЦЕHТРАТЫ</t>
  </si>
  <si>
    <t>ПЕПТОНЫ И ИХ ПРОИЗВОДНЫЕ; БЕЛКОВЫЕ ВЕЩЕСТВА И ИХ ПРОИЗВОДНЫЕ-ЛАБОРАТОРНЫЙ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ПРИТРАНСП</t>
  </si>
  <si>
    <t>ПИЩЕВЫЕ ПРОДУКТЫ, БЕЛКОВЫЕ КОНЦЕНТРАТЫ - НАПИТОК DAIGO БЕЗАЛКОГОЛЬНЫЙ КОНЦЕНТРИРОВАННЫЙ, ФЕРМЕНТИРОВАННЫЙ НА ОСНОВЕ СОИ, НЕ СОДЕРЖИТ ГМО:</t>
  </si>
  <si>
    <t>БИОЛОГИЧЕСКАЯ АКТИВНАЯ ДОБАВКА (БАД) К ПИЩЕ ПРЕДНАЗНАЧЕНА ДЛЯ НЕПОСРЕДСТВЕННОГО ПРИЁМА С ПИЩЕЙ. НАПИТОК ДАЙГО/DAIGO БЕЗАЛКОГОЛЬНЫЙ КОНЦЕНТРИРОВАННЫЙ, ФЕРМЕНТИРОВАННЫЙ НА ОСНОВЕ СОИ. ПРЕДНАЗНАЧЕН ДЛЯ УЛУЧШЕНИЯ МИКРОФЛОРЫ КИШЕЧНИКА. НЕ ЯВЛЯЕТСЯ</t>
  </si>
  <si>
    <t>ВОДНЫЙ РАСТВОР ГИДРОЛИЗАТА ПШЕHИЧНОГО/КУКУРУЗНОГО БЕЛКА:</t>
  </si>
  <si>
    <t>КОМПЛЕКСНЫЕ ПИЩЕВЫЕ ДОБАВКИ - БЕЛКOВЫЕ КОНЦЕНТРАТЫ.</t>
  </si>
  <si>
    <t>ГОТОВЫЕ ПИЩЕВЫЕ ПРОДУКТЫ - БЕЛКОВЫЕ КОНЦЕНТРАТЫ (НЕ СОДЕРЖАТ СПИРТ, НЕ СОДЕРЖАТ НАРКОТИЧЕСКИХ И ПСИХОТРОПНЫХ КОМПОНЕНТОВ) CALCIUM - БАТОНЧИК СО ВКУСОМ КОКОС СЕРИИ YOO GO 50 Г SH SPORT ПРОТЕИНОВЫЙ СУП, 25 Г ПАРМЕЗАН БАТОНЧИКИ СЕРИИ YOO GO: DETOX - BEAUTY СО ВКУСОМ ЛЕСНЫЕ ЯГОДЫ БАТОНЧИКИ СЕРИИ YOO GO: DETOX СО ВКУСОМ МАНГО 50 Г ПРОТЕИНОВЫЙ КОКТЕЙЛЬ ПРЕМИУМ-КЛАССА SPORT ЧЕРНИКА 25 Г СПЕЦИАЛИЗИРОВАННАЯ ПИЩЕВАЯ ПРОДУКЦИЯ ДЛЯ ПИТАНИЯ СПОРТСМЕНОВ СЫВОРОТОЧНЫЙ ПРОТЕИН SIBERIAN SUPERNATURAL SPORT WHEY SILVER ICE PRO , 15* 30 Г 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СПЕЦИАЛИЗИРОВАННАЯ ПИЩЕВАЯ ПРОДУКЦИЯ ДЛЯ ПИТАНИЯ СПОРТСМЕНОВ МУЛЬТИКОМПОНЕНТНЫЙ ПРОТЕИН ПРЕМИУМ-КЛАССА (MULTICOMPONENT HI-GRADE PROTEIN) SIBERIAN SUPER NATURAL SPORT ВАНИЛЬ (VANILLA) 25 Г СПЕЦИАЛИЗИРОВАННАЯ ПИЩЕВАЯ ПРОДУКЦИЯ ДЛЯ ПИТАНИЯ СПОРТСМЕНОВ МУЛЬТИКОМПОНЕНТНЫЙ ПРОТЕИН ПРЕМИУМ-КЛАССА (MULTICOMPONENT HI-GROTEIN) SIBERIAN SUPER NATURAL SPORT ЯБЛОКО (APPLE) СПЕЦИАЛИЗИРОВАННАЯ ПИЩЕВАЯ ПРОДУКЦИЯ ДЛЯ ПИТАНИЯ СПОРТСМЕНОВ МУЛЬТИКОМПОНЕНТНЫЙ ПРОТЕИН ПРЕМИУМ-КЛАССА SIBERIAN SUPER NATURAL SPORT ВИШНЯ И ШОКОЛАД ПРОТЕИНОВЫЙ КОКТЕЙЛЬ ПРЕМУМ-КЛАССА SPORT ЗЕМЛЯНИКА 25 Г ЛАБОРАТОРИЯ СОВРЕМЕННОГО ЗДОРОВЬЯ ООО SIBERIAN WELLNESS 252 ЛАБОРАТОРИЯ СОВРЕМЕННОГО ЗДОРОВЬЯ ООО SIBERIAN WELLNESS 30 ЛАБОРАТОРИЯ СОВРЕМЕННОГО ЗДОРОВЬЯ ООО SIBERIAN WELLNESS 126 ЛАБОРАТОРИЯ СОВРЕМЕННОГО ЗДОРОВЬЯ ООО SIBERIAN WELLNESS 504 ЛАБОРАТОРИЯ СОВРЕМЕННОГО ЗДОРОВЬЯ ООО SIBERIAN WELLNESS 90 ЛАБОРАТОРИЯ СОВРЕМЕННОГО ЗДОРОВЬЯ ООО SIBERIAN WELLNESS 90 ЛАБОРАТОРИЯ СОВРЕМЕННОГО ЗДОРОВЬЯ ООО SIBERIAN WELLNESS 80 ЛАБОРАТОРИЯ СОВРЕМЕННОГО ЗДОРОВЬЯ ООО SIBERIAN WELLNESS 90 ЛАБОРАТОРИЯ СОВРЕМЕННОГО ЗДОРОВЬЯ ООО SIBERIAN WELLNESS 5 ЛАБОРАТОРИЯ СОВРЕМЕННОГО ЗДОРОВЬЯ ООО SIBERIAN WELLNESS 5 ЛАБОРАТОРИЯ СОВРЕМЕННОГО ЗДОРОВЬЯ ООО SIBERIAN WELLNESS 5</t>
  </si>
  <si>
    <t>ГОТОВЫЕ ПИЩЕВЫЕ ПРОДУКТЫ - БЕЛКОВЫЕ КОНЦЕНТРАТЫ (НЕ СОДЕРЖАТ СПИРТ, НЕ СОДЕРЖАТ НАРКОТИЧЕСКИХ И ПСИХОТРОПНЫХ КОМПОНЕНТОВ)</t>
  </si>
  <si>
    <t>БЕЛКОВЫЕ КОНЦЕНТРАТЫ И ТЕКСТУРИРОВАННЫЕ БЕЛКОВЫЕ ВЕЩЕСТВА ПРЕДНАЗНАЧЕННЫЕ ДЛЯ УПОТРЕБЛЕНИЯ ОДНОВPЕМЕННО С ПИЩЕЙ ИЛИ ВВЕДЕНИЯ В СОСТАВ ПИЩЕВОЙ ПРОДУКЦИИ, БЕЗ СОДЕРЖАНИЯ ГМ ПОПОСТАВЛЯЕТСЯ ДЛЯ СОБСТВЕННЫХ НУЖД, РЕКЛАМНЫЕ МАТЕРИАЛЫ:</t>
  </si>
  <si>
    <t>ПРОДУКТ БЕЛКОВЫЙ ИЗ ТЕКCТУРИРОВАННОЙ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</si>
  <si>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ПРОДУКТ БЕЛКОВЫЙ ИЗ TЕКСТУРИРОВАННОЙ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</si>
  <si>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693623 EXTRUDED SOYA 9403-ТЕКСТУРИРОВАННАЯ СОЕВАЯ МУКА ДЛЯ ИСПОЛЬЗОВАНИЯ В ПИЩЕВОЙ ПРОМЫШЛЕННОСТИ ПРИ ПРОИЗВОДСТВЕ ПИЩЕВЫХ ПРОДУКТОВ.УПАКОВАНА В МЕШОК ПО 10 КГ. НЕ СОДЕРЖИТ ГМО,МОЛОЧНЫХ,ЖИРОВ,САХАРОЗЫ, ИЗОГЛЮКОЗЫ, ГЛЮКОЗЫ,КРАХМАЛА. ПРЕДНАЗНАЧЕНА ДЛЯ</t>
  </si>
  <si>
    <t>ОБРАЗЦЫ ПРОДУКТОВ НА МОЛОЧНОЙ ОСНОВЕ, СГУЩЕННЫЕ С САХАРОМ, ВАРЕННЫЕ: "ВАРЕННАЯ СГУЩЕНКА", КОЛИЧЕСТВО 120 Ж/Б ПО 0,380 Г В 4 КОРОБКАХ, СВЯЗАННЫХ МЕЖДУ СОБОЙ; "ВАРЕННАЯ СГУЩЕНКА", КОЛИЧЕСТВО 72 Д/П ПО 0,270 Г В 6 КОРОБКАХ, СВЯЗАННЫХ МЕЖДУ СОБОЙ;</t>
  </si>
  <si>
    <t>СУХАЯ СОЕВАЯ СПАРЖА - БЕЛКОВЫЙ СОЕВЫЙ ПРОДУКТ, ИМИТИРУЮЩИЙ СПАРЖУ, ПОЛУЧЕННЫЙ ИЗ ТЕКСТУРИРОВАННОЙ СОЕВОЙ МУКИ, ПУТЕМ ВЫПАРИВАНИЯ И ДАЛЬНЕЙШЕГО ВЫСУШИВАНИЯ СОЕВОГО ПРОДУКТА, НЕ СОДЕРЖИТ ГМО, ПРИМЕНЯЕТСЯ В ПИЩЕВОЙ ПРОМЫШЛЕННОСТИ КАК ОТДЕЛЬНЫЙ ПРОДУКТ СПАРЖА НОВАЯ АЗИЯ ПРОДУКТ СОЕВЫЙ-ФУЧЖУ 500Г*18ШТ. СПАРЖА НОВАЯ АЗИЯ ПРОДУКТ СОЕВЫЙ-ФУЧЖУ 250Г*32ШТ. ТАК И В КАЧЕСТВЕ ДОБАВКИ: QINGDAO HILDA-JINGYI TRADING CO., LTD НОВАЯ АЗИЯ 90 QINGDAO HILDA-JINGYI TRADING CO., LTD НОВАЯ АЗИЯ 96</t>
  </si>
  <si>
    <t>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</si>
  <si>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28 ПАЛЛЕТАХ)</t>
  </si>
  <si>
    <t>ПРОЧИЕ БЕЛКОВЫЕ КОНЦЕНТРАТЫ И ТЕКСТУРИРОВАННЫЕ БЕЛКОВЫЕ ВЕЩЕСТВА: 37 ED SMART BEST SELLER MIX, СПЕЦИАЛИЗИРОВАННЫЙ ПИЩЕВОЙ ПРОДУКТ ДИЕТИЧЕСКОГО ПРОФИЛАКТИЧЕСКОГО ПИТАНИЯ ENERGY DIET SMART (ЭНЕРДЖИ ДИЕТ СМАРТ) СО ВКУСАМИ , , 22 EDSMART, СПЕЦИАЛИЗИРОВАННЫЙ ПИЩЕВОЙ ПРОДУКТ ДИЕТИЧЕСКОГО ПРОФИЛАКТИЧЕСКОГО ПИТАНИЯ ENERGYDIETSMART (ЭНЕРДЖИ ДИЕТ СМАРТ) СО ВКУСОМ ООО НЛ КОНТИНЕНТ ENERGY DIET SMART 42 ООО НЛ КОНТИНЕНТ ENERGY DIET SMART 72</t>
  </si>
  <si>
    <t>ПИЩЕВОЙ ПРОДУКТ - БАТОНЧИК, НЕ ЯВЛЯЕТСЯ ДИЕТИЧЕСКИМ ИЛИ СПЕЦИАЛИЗИРОВАННЫМ ПИТАНИЕМ, НЕ ВОЕННОГО НАЗНАЧЕНИЯ БАТОНЧИКИ ПРОТЕИНОВЫЕ В БЕЛОМ ШОКОЛАДЕ, WARRIOR RAW PROTEIN FLAPJACK - WHITE CHOCOLATE BROWNIE - 12 BARS БАТОНЧИКИ ПРОТЕИНОВЫЕ , WARRIOR RAW PROTEIN FLAPJACK-HONEY BERRY-12 BARS БАТОНЧИКИ ПРОТЕИНОВЫЕ В БЕЛОМ ШОКОЛАДЕ С КЛУБНИКОЙ / WARRIOR RAW PROTEIN FLAPJACK - WHITE CHOCOLATE CRANBERRY - 12 BARS WARRIOR UNLEASH HELL 796 WARRIOR UNLEASH HELL 796 WARRIOR UNLEASH HELL 796</t>
  </si>
  <si>
    <t>ГОТОВЫЕ ПИЩЕВЫЕ ПРОДУКТЫ В ВИДЕ ПОРОШКА, НА ОСНОВЕ БЕЛКА , РАСФАСОВАННЫЕ ДЛЯ РОЗНИЧНОЙ ПРОДАЖИ,ПРЕДНАЗНАЧЕНЫ ДЛЯ ДОПОЛНИТЕЛЬНОГО ПИТАНИЯ</t>
  </si>
  <si>
    <t>ПРОДУКТ БЕЛКОВЫЙ ИЗ ТЕКСТУРИPОВАННОЙ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</si>
  <si>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ПРОДУКТ БЕЛКОВЫЙ ИЗ ТЕКСТУPИРОВАННОЙ СОЕВОЙ МУКИ ПРЕДНАЗНАЧЕННЫЙ ДЛЯ УПОТРЕБЛЕНИЯ В ПИЩУ, НЕ СОДЕРЖАЩИЙ МОЛОЧНЫХ ЖИРОВ, С СОДЕРЖАНИЕМ КРАХМАЛА БОЛЕЕ 5%МАС. НЕ СОДЕРЖИТ ГМО:</t>
  </si>
  <si>
    <t>ПЕПТОН СОЕВЫЙ (БАКТЕРИОЛОГИЧЕСКИЙ), ЛАБОРАТОРНЫЙ РЕАКТИВ, КАС № 91079-46-8, НЕ ДЛЯ МЕДИЦИНЫ, НЕ ДЛЯ ВЕТЕРИНАРИИ, НЕ ЯВДЯЕТСЯ ОТХОДАМИ, НЕ ФАРМ. СУБСТАНЦИЯ, БЕЗ СОДЕРЖАНИЯ ЭТИЛОВОГО СПИРТА:</t>
  </si>
  <si>
    <t>БЕЛКОВЫЕ КОНЦЕНТРАТЫ И ТЕКСТУРИРОВАННЫЕ БЕЛКОВЫЕ ВЕЩЕСТВА , ПРЕДНАЗНАЧЕНЫ ДЛЯ ДОПОЛНИТЕЛЬНОГО ПИТАНИЯ СПОРТСМЕНОВ: MAXLER GOLDEN WHEY (ЦЕНА УКАЗАНА ЗА 1 ПЛАСТИКОВУЮ БАНКУ 907 ГР.) BLUEBERRY MUFFIN ULTIMATE NUTRITION PROSTAR WHEY (ЦЕНА УКАЗАНА ЗА ПЛАСТИКОВУЮ БАНКУ ЕМК.2390ГР.) VANILLA MAXLER GOLDEN WHEY (ЦЕНА УКАЗАНА ЗА 1 ПЛАСТИКОВУЮ БАНКУ 907 ГР.) COOKIES CREAM MAXLER GOLDEN WHEY (ЦЕНА УКАЗАНА ЗА 1 ПЛАСТИКОВУЮ БАНКУ 907 ГР.) MILK CHOCOLATE MAXLER MATRIZA ( ЦЕНА УКАЗАНА ЗА ПЛАСТИКОВУЮ ЕМКОСТЬ 2270ГР.) VANILLA CREAM MAXLER PROBLEND ( ЦЕНА УКАЗАНА ЗА ПЛАСТИКОВУЮ ЕМКОСТЬ 2270ГР.) RICH CHOCOLATE MAXLER PROBLEND (ЦЕНА УКАЗАНА ЗА 1 ПЛАСТИКОВУЮ БАНКУ 2270 ГР.) STRAWBERRY MAXLER PROBLEND (ЦЕНА УКАЗАНА ЗА 1 ПЛАСТИКОВУЮ БАНКУ 2270 ГР.) VANILLA ICE CREAM MAXLER PROBLEND (ЦЕНА УКАЗАНА ЗА 1 ПЛАСТИКОВУЮ БАНКУ 907 ГР.) VANILLA ICE CREAM OPTIMUM NUTRITION 100 % WHEY PROTEIN GOLD STANDARD (ЦЕНА УКАЗАНА ЗА 1БАНКУ 907 ГР.)DELICIOUS STRAWBERRY OPTIMUM NUTRITION 100 % WHEY PROTEIN GOLD STANDARD (ЦЕНА УКАЗАНА ЗА ПЛАСТИКОВУЮ БАНКУ 907 ГР.) STRAWBERRY BANANA OPTIMUM NUTRITION 100 % WHEY PROTEIN GOLD STANDARD (ЦЕНА УКАЗАНА ЗА ПЛАСТИКОВУЮ БАНКУ 907 ГР.) VANILLA ICE CREAM OPTIMUM NUTRITION 100 % WHEY PROTEIN GOLD STANDARD (ЦЕНА УКАЗАНА ЗА ПЛАСТИКОВУЮ БАНКУ 909 ГР.) DOUBLE RICH CHOCOLATE ULTIMATE NUTRITION PROSTAR WHEY (ЦЕНА УКАЗАНА ЗА ПЛАСТИКОВУЮ БАНКУ 907 ГР.) CHOCOLATE ULTIMATE NUTRITION PROSTAR WHEY (ЦЕНА УКАЗАНА ЗА ПЛАСТИКОВУЮ БАНКУ 907 ГР.) RASPBERRY ULTIMATE NUTRITION PROSTAR WHEY (ЦЕНА УКАЗАНА ЗА ПЛАСТИКОВУЮ БАНКУ 907 ГР.) VANILLA ULTIMATE NUTRITION PROSTAR WHEY (ЦЕНА УКАЗАНА ЗА ПЛАСТИКОВУЮ БАНКУ ЕМК.2390ГР.) BANANA ULTIMATE NUTRITION PROSTAR WHEY (ЦЕНА УКАЗАНА ЗА ПЛАСТИКОВУЮ БАНКУ ЕМК.2390ГР.) STRAWBERRY MAXLER GOLDEN WHEY (ЦЕНА УКАЗАНА ЗА 1 ПЛАСТИКОВУЮ БАНКУ 907 ГР.) CHOCOLATE PEANUT BUTTER GTI USA MAXLER 2 GTI USA MAXLER 2 GTI USA MAXLER 2 GTI USA MAXLER 2 GTI USA MAXLER 3 GTI USA MAXLER 2 GTI USA MAXLER 2 GTI USA MAXLER 2 GTI USA MAXLER 3 ULTIMATE NUTRITION INC. ULTIMATE NUTRITION 2 ULTIMATE NUTRITION INC. ULTIMATE NUTRITION 2 ULTIMATE NUTRITION INC. ULTIMATE NUTRITION 2 ULTIMATE NUTRITION INC. ULTIMATE NUTRITION 2 ULTIMATE NUTRITION INC. ULTIMATE NUTRITION 2 ULTIMATE NUTRITION INC. ULTIMATE NUTRITION 2 ULTIMATE NUTRITION INC. ULTIMATE NUTRITION 2 ULTIMATE NUTRITION INC. ULTIMATE NUTRITION 2 ULTIMATE NUTRITION INC. ULTIMATE NUTRITION 2 ULTIMATE NUTRITION INC. ULTIMATE NUTRITION 2</t>
  </si>
  <si>
    <t>БИОЛОГИЧЕСКИ АКТИВНЫЕ ДОБАВКИ К ПИЩЕ, БЕЗ СОДЕРЖАНИЯ ЭТИЛОВОГО СПИРТА И ЭТИЛОВОГО ДЕНАТУРИРОВАННОГО СПИРТА, НЕ ЯВЛЯЮТСЯ ЛЕКАРСТВЕННЫМ СРЕДCТВОМ:</t>
  </si>
  <si>
    <t>БИОЛОГИЧЕCКИ АКТИВНЫЕ ДОБАВКИ К ПИЩЕ, БЕЗ СОДЕРЖАНИЯ ЭТИЛОВОГО СПИРТА И ЭТИЛОВОГО ДЕНАТУРИРОВАННОГО СПИРТА, НЕ ЯВЛЯЮТСЯ ЛЕКАРСТВЕННЫМ СРЕДСТВОМ:</t>
  </si>
  <si>
    <t>БЕЛКОВЫЕ КОНЦЕНТРАТЫ И БЕЛКОВЫЕ ПРОДУКТЫ ДЛЯ ПИТАНИЯ СПОРТСМЕНОВ</t>
  </si>
  <si>
    <t>НАТУРАЛЬНЫЙ ПИТАТЕЛЬНЫЙ КОКТЕЙЛЬ СЕРИИ YOO GO КОКОСОВОЕ ПЕЧЕНЬЕ (COCONUT BUSQUIT) НЕ СОДЕРЖИТ СПИРТ</t>
  </si>
  <si>
    <t>НАТУРАЛЬНЫЙ ПИТАТЕЛЬНЫЙ КОКТЕЙЛЬ СЕРИИ YOO GO КОКОСОВОЕ ПЕЧЕНЬЕ (COCONUT BUSQUIT)</t>
  </si>
  <si>
    <t>БЕЛКОВЫЕ КОНЦЕНТРАТЫ И ТЕКСТУРИРОВАННЫЕ БЕЛКОВЫЕ ВЕЩЕСТВА ПРОТЕИНОВЫЙ КОКТЕЙЛЬ ПРЕМУМ-КЛАССА SPORT ЗЕМЛЯНИКА 25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SIBERIAN SUPERNATURAL SPORT (ВКУС КАКАО) 500 Г ЛАБОРАТОРИЯ СОВРЕМЕННОГО ЗДОРОВЬЯ ООО SIBERIAN WELLNESS 90 ЛАБОРАТОРИЯ СОВРЕМЕННОГО ЗДОРОВЬЯ ООО SIBERIAN WELLNESS 100 ЛАБОРАТОРИЯ СОВРЕМЕННОГО ЗДОРОВЬЯ ООО SIBERIAN WELLNESS 20</t>
  </si>
  <si>
    <t>ГОТОВЫЕ ПИЩЕВЫЕ ПРОДУКТЫ-БЕЛКОВЫЕ КОНЦЕНТРАТЫЬ</t>
  </si>
  <si>
    <t>БЕЛКОВЫЕ КОНЦЕНТРАТЫ И ТЕКСТУРИРОВАННЫЕ БЕЛКОВЫЕ ВЕЩЕСТВА, ДЛЯ ДОПОЛНИТЕЛЬНОГО ПИТАНИЯ СПОРТСМЕНОВ</t>
  </si>
  <si>
    <t>ТЕКСТУРИРОВАННЫЕ БЕЛКОВЫЕ ПРОДУКТЫ, ПРЕДНАЗНАЧЕННЫЕ ДЛЯ ПРИГОТОВЛЕНИЯ ПИЩИ, А ТАК ЖЕ ДЛЯ ПЕРЕРАБОТКИ В ГОТОВЫЕ БЛЮДА, НЕ CОДЕРЖАТ ГМО:</t>
  </si>
  <si>
    <t>24.03.2021</t>
  </si>
  <si>
    <t>IXC 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33 ПАЛЛЕТАХ)</t>
  </si>
  <si>
    <t>БЕЛКОВЫЕ КОНЦЕНТРАТЫ СОДЕРЖАЩИЕ ЗЕРНОВЫЕ ХЛОПЬЯ И ВОЗДУШНЫЙ РИС, НЕ СОДЕРЖАТ МОЛОЧНЫЕ ЖИРЫ, САХАРОЗУ, ИЗОГЛЮКОЗУ, ГЛЮКОЗУ, КРАХМАЛ, УПАКОВАНЫ ДЛЯ РОЗНИЧНОЙ ПРОДАЖИ, ПРЕДНАЗНАЧЕНЫ ДЛЯ УПОТРЕБЛЕНИЯ В ПИЩУ ЧЕЛОВЕКОМ</t>
  </si>
  <si>
    <t>БЕЛКОВЫЕ КОНЦЕНТРАТЫ И ТЕКСТУРИРОВАННЫЕ БЕЛКОВЫЕ ВЕЩЕСТВА НАТУРАЛЬНЫЙ ПИТАТЕЛЬНЫЙ КОКТЕЙЛЬ СЕРИИ YOO GO ЯБЛОКО И КОРИЦА / APPLE AND CINNAMON 175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SIBERIAN SUPERNATURAL SPORT (ВКУС КАКАО) 500 Г ЛАБОРАТОРИЯ СОВРЕМЕННОГО ЗДОРОВЬЯ ООО SIBERIAN WELLNESS 40 ЛАБОРАТОРИЯ СОВРЕМЕННОГО ЗДОРОВЬЯ ООО SIBERIAN WELLNESS 80 ЛАБОРАТОРИЯ СОВРЕМЕННОГО ЗДОРОВЬЯ ООО SIBERIAN WELLNESS 20</t>
  </si>
  <si>
    <t>МАКАРОННЫЕ ИЗДЕЛИЯ, НЕ ПОДВЕРГНУТЫЕ ТЕПЛОВОЙ ОБРАБОТКЕ, БЕЗ НАЧИНКИ:SEN SOY PREMIUM WOK ПО-КОРЕЙСКИ: ЛАПША БОБОВАЯ HARUSAME, С СОУСОМ CHAPCHAE И КУНЖУТОМ (КОР.235Г) - 60 ШТ.,SEN SOY PREMIUM WOK ПО-ТАЙСКИ: ЛАПША РИСОВАЯ, С СОУСОМ PAD THAI И : КУНЖУТОМ (КОР.235Г) - 60 ШТ. SEN SOY PREMIUM WOK ПО-ЯПОНСКИ: ЛАПША ГРЕЧНЕВАЯ SOBA, С СОУСОМ YAKISOBA И КУНЖУТОМ (КОР.235Г) - 60 ШТ., SEN SOY PREMIUM WOK ПО-ЯПОНСКИ: ЛАПША ПШЕНИЧНАЯ UDON, С СОУСОМ TERYAKI И КУНЖУТОМ (КОР.275Г) - 60 ШТ. ООО СОСТРА СЭН СОЙ ПРЕМИУМ 0</t>
  </si>
  <si>
    <t>ГИДРОЛИЗАТ РАСТИТЕЛЬНОГО БЕЛКА (ПИЩЕВЫЕ ДОБАВКИ ПОРОШКООБРАЗНЫЕ), ОБРАЗЦЫ ДЛЯ ТЕХНОЛОГИЧЕСКИХ ПРОРАБОТОК, НЕ СОДЕРЖАТ МОЛОЧНЫХ ЖИРОВ, САХАРОЗЫ, ИЗОГЛЮКОЗЫ. ГЛЮКОЗЫ ИЛИ КРАХМАЛА,ДЛЯ ПРИМЕНЕНИЯ В ПИЩЕВОЙ ПРОМЫШЛЕННОСТИ:</t>
  </si>
  <si>
    <t>СЫРЬЕ ДЛЯ ПИЩЕВОЙ ПРОМЫШЛЕННОСТИ, НЕ СОДЕРЖИТ ПРОДУКТЫ ЖИВОТНОГО ПРОИСХОЖДЕНИЯ, НЕ ДЛЯ ВЕТЕРИНАРИИ, :</t>
  </si>
  <si>
    <t>ГИДРОЛИЗАТ МОЛОЧНОГО БЕЛКА (ПЕПТОН), ПОЛУЧЕННЫЙ МЕТОДОМ РАСПЫЛИТЕЛЬНОЙ СУШКИ, ПОРОШОК БЕЛОГО-КРЕМОВОГО ЦВЕТА. НЕ СОДЕРЖИТ ГМО. ИСПОЛЬЗУЕТСЯ В ПИЩЕВОЙ ПРОМЫШЛЕННОСТИ.</t>
  </si>
  <si>
    <t>ПЕПТОН ФЕРМЕНТАТИВНЫЙ, ПИТАТЕЛЬНАЯ СУБСТАНЦИЯ ДЛЯ РАЗВИТИЯ МИКРООРГАНИЗМОВ ПРЕДСТАВЛЯЕТ СОБОЙ СМЕСЬ СУХИХ ПИTАТЕЛЬНЫХ ВЕЩЕСТВ, ИСПОЛЬЗУЕТСЯ В ЛАБОРАТОРИЯХ , ПОСТАВЛЯЕТСЯ РАСФАСОВАННЫМ В ПЛАСТ. ПАКЕТЫ ПО 20 КГ (ВСЕГО 3 ПАКЕТА)</t>
  </si>
  <si>
    <t>ВОДНЫЙ РАCТВОР ГИДРОЛИЗАТА ПШЕНИЧНОГО/КУКУРУЗНОГО БЕЛКА:</t>
  </si>
  <si>
    <t>ВОДНЫЙ РАСТВОР ГИДРОЛИЗАТА ПШЕНИЧНОГО/КУКУРУЗНОГО БЕЛКА:</t>
  </si>
  <si>
    <t>КОЛЛАГЕН РЫБЫЙ ГИДРОЛИЗИРОВАННЫЙ (ПЕПТИДЫ),СЫРЬЁ ДЛЯ ПРОИЗВОДСТВА БИОЛОГИЧЕСКИ АКТИВНЫХ ДОБАВОК К ПИЩЕ,НА СОБСТВЕННОМ ПРОИЗВОДСТВЕ; НЕ ДЛЯ РЕАЛИЗАЦИИ:</t>
  </si>
  <si>
    <t>БЕЛКОВЫЕ ВЕЩЕСТВА И ИХ ПРОИЗВОДНЫЕ, ИСПОЛЬЗУЮТСЯ В КАЧЕСТВЕ СЫРЬЯ В КОСМЕТИЧЕСКОЙ ПРОМЫШЛЕННОСТИ ДЛЯ ПРОИЗВОДСТВА КОСМЕТИЧЕСКИХ СРЕДСТВ ПО УХОДУ ЗА КОЖЕЙ И ВОЛОСАМИ, (НЕ ДЛЯ ВЕТЕРИНАРИИ, НЕ ЯВЛЯЕТСЯ ЛЕКАРСТВЕННЫМ СРЕДСТВОМ, НЕ ДЛЯ МЕДИЦИНЫ, НЕ СОДЕРЖ</t>
  </si>
  <si>
    <t>ГИДРОКСИПРОПИЛТРИМОНИУМ ЛИМОННОГО БЕЛКА, (КВАТЕРНИЗИРОВАННЫЙ БЕЛОК ЛИМОНА) ПРИМЕНЯЕТСЯ В КОСМЕТИЧЕСКОЙ ПРОМЫШЛЕННОСТИ В КАЧЕСТBЕ СЫРЬЯ ПРИ ПРОИЗВОДСТВЕ СРЕДСТВ ПО УХОДУ ЗА КОЖЕЙ:</t>
  </si>
  <si>
    <t>БЕЛКОВЫЕ ВЕЩЕСТВА, В ВИДЕ ПОРОШКА, ПРИМЕН. В КАЧЕСТВЕ СЫРЬЯ ПРИ ПРОИЗВОДСТВЕ ПИЩ. ПРОДУКТОВ И БАД, БЕЗ СОДЕРЖ. ЭТИЛ. СПИРТА, НЕ МЕД. НАЗН, НЕ ФАРМ. ПРОД.:</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</si>
  <si>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 :СОДЕРЖАНИЕ БЕЛКА 91,07% GELCO GELATINAS DO BRASIL LTDA ОТСУТСТВУЕТ ОТСУТСТВУЕТ ОТСУТСТВУЕТ ОТСУТСТВУЕТ 60</t>
  </si>
  <si>
    <t>ГИДРОЛИЗОВАННЫЙ КОЛЛАГЕН GELCO - КОЛЛАГЕН ВЫСОКОЙ ПЛОТНОСТИ, ПИЩЕВОЙ ПРОДУКТ, ПОЛУЧЕННЫЙ ПУТЕМ ГИДРОЛИЗА ЖЕЛАТИНА, ОБЛАДАЮЩИЙ ПИТАТЕЛЬНО-ФУНКЦИОНАЛЬНЫМИ СВОЙСТВАМИ, НЕ ЯВЛЯЕТСЯ ТОВАРОМ ВОЕННОГО И ДВОЙНОГО НАЗНАЧЕНИЯ</t>
  </si>
  <si>
    <t>КОЛЛАГЕН ГИДРОЛИЗОВАННЫЙ GELCO. 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t>
  </si>
  <si>
    <t>КОНЦЕНТРАТ ВЫСОКОБЕЛКОВЫЙ ИЗ ПОДСОЛНЕЧНОГО ЯДРА, ПРЕДСТАВЛЯЕТ СОБОЙ РАСТИТЕЛЬНЫЙ БЕЛОК В ВИДЕ ПОРОШКА БЕЛОГО / СВЕТЛО-БЕЖЕВОГО / БЕЖЕВОГО ЦВЕТА, С СОДЕРЖАНИЕМ СЫРОГО БЕЛКА (ПРОТЕИНА) 55%(-+3%), ПОСТАВЛЯЕТСЯ НА БЕЗВОЗМЕЗДНОЙ ОСНОВЕ В КАЧЕСТВЕ ПРОБНЫХ</t>
  </si>
  <si>
    <t>БЕЛКОВЫЕ КОНЦЕНТРАТЫ И ТЕКСТУРИРОВАННЫЕ БЕЛКОВЫЕ ВЕЩЕСТВА, ДЛЯ ПРОИЗВОДСТВА КОНДИТЕРСКИХ ИЗДЕЛИЙ БЕЗ ГМО (ВЕС БРУТТО С ПОДДОНАМИ 77.400 КГ)</t>
  </si>
  <si>
    <t>HVP DARK SOYA 5461-ГИДРОЛИЗОВАННЫЙ РАСТИТЕЛЬНЫЙ БЕЛОК ДЛЯ ИСПОЛЬЗОВАНИЯ В ПИЩЕВОЙ ПРОМЫШЛЕННОСТИ. НЕ СОДЕРЖИТ ГМО. УПАКОВАН В МЕШКИ ПО 20 КГ. ВЕС БРУТТО С УЧЕТОМ ВЕСА ПОДДОНОВ 64.57 КГ.</t>
  </si>
  <si>
    <t>ТЕКСТУРИРОВАННЫЕ БЕЛКОВЫЕ ВЕЩЕСТВА.ПРЕДНАЗНАЧЕН ДЛЯ ИСПОЛЬЗОВАНИЯ В ПИЩЕВОЙ ПРОМЫШЛЕННОСТИ ПРИ ПРОИЗВОДСТВЕ КОНСЕРВОВ, МЯСНЫХ, РЫБНЫХ И МОЛОЧНЫХ ПРОДУКТОВ.</t>
  </si>
  <si>
    <t>HVP DARK SOYA 5461-ГИДРОЛИЗОВАННЫЙ СОЕВЫЙ БЕЛОК ДЛЯ ИСПОЛЬЗОВАНИЯ В ПИЩЕВОЙ ПРОМЫШЛЕННОСТИ. НЕ СОДЕРЖИТ ГМО. УПАКОВАН В МЕШКИ ПО 20 КГ.ВЕС БРУТТО С УЧЕТОМ ВЕСА ПОДДОНА 63.44 КГ.</t>
  </si>
  <si>
    <t>БЕЛКОВЫЕ КОНЦЕНТРАТЫ И ТЕКСТУРИРОВАННЫЕ БЕЛКОВЫЕ ВЕЩЕСТВА, ВЫВОЗЯТСЯ В СВЯЗИ С НЕОБХОДИМОСТЬЮ ПРОВЕДЕНИЯ ТЕСТИРОВАНИЯ УПАКОВОЧНОГО ОБОРУДОВАНИЯ НА ТЕРРИТОРИИ ПОСТАВЩИКА</t>
  </si>
  <si>
    <t>МУКА СОЕВАЯ ТЕКСТУРИРОВAННАЯ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t>
  </si>
  <si>
    <t>RIK МУКА СОЕВАЯ ТЕКСТУРИРОВАННАЯ,#% ИСПОЛЬЗУЕТСЯ В ПИЩЕВОЙ ПРОМЫШЛЕННОСТИ,(* НЕ СОДЕРЖИТ МОЛОЧНЫХ{ ЖИРОВ,САХАРОЗЫ, ИЗОГЛЮКОЗЫ, ГЛЮКОЗЫ ИЛИ КРАХМАЛА: CDFJ</t>
  </si>
  <si>
    <t>МУКА СОЕВАЯ ТЕКСТУРИРОВАННАЯ, ИСПОЛЬЗУЕТСЯ В ПИЩЕВОЙ ПРОМЫШЛЕННОСТИ, НЕ СОДЕРЖ.МОЛОЧНЫХ ЖИРОВ,САХАРОЗЫ, ИЗОГЛЮКОЗЫ, ГЛЮКОЗЫ ИЛИ КРАХМАЛА: РОССТЕКС Ф 3-5/ Р2 ЗАО ПАРТНЕР-М ОТСУТСТВУЕТ ОТСУТСТВУЕТ 60</t>
  </si>
  <si>
    <t>ПРОДУКТ БЕЛKОВЫЙ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</si>
  <si>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 СОЕВЫЙ ТЕКСТУРИРОВАННЫЙ БЕЛКОВЫЙ ПРОДУКТ "ФУЧЖУ" (ВЫСУШЕННЫЙ В ВИДЕ ПАЛОЧЕК ВАН ЦЗЯ), СПАРЖА СОЕВАЯ СУШЕНАЯ, УПАКОВАНА В ПОЛИПАКЕТЫ ПО 500 ГРАММ СОСТАВ: СОЕВЫЕ БОБЫ, ОЧИЩЕННАЯ ВОДА</t>
  </si>
  <si>
    <t>ГОТОВЫЕ ПИЩЕВЫЕ ПРОДУКТЫ-БЕЛКОВЫЕ КОНЦЕНТРАТЫ (НЕ СОДЕРЖАТ НАРКОТИЧЕСКИХ И ПСИХОТРОПНЫХ КОМПОНЕНТОВ, НЕ СОДЕРЖАТ СПИРТ) НАТУРАЛЬНЫЙ ПИТАТЕЛЬНЫЙ КОКТЕЙЛЬ СЕРИИ YOO GO ЯБЛОКО И КОРИЦА / APPLE AND CINNAMON 175 Г СМЕСИ ДЛЯ ПРИГОТОВЛЕНИЯ НАПИТКОВ СЕРИИ YOO GO : YOUNG&amp;BEAUTY (КРАСОТА И МОЛОДОСТЬ) СО ВКУСОМ ЛЕСНЫХ ЯГОД 50 Г ОБОГОЩЕННЫЕ ПРОДУКТЫ ПИТАНИЯ: НАТУРАЛЬНЫЕ ПИТАТЕЛЬНЫЕ КОКТЕЙЛИ СЕРИИ YOO GO ФУНДУК И ЗЕЛЕНАЯ ГРЕЧКА / HAZELNUT AND BUCKWHEAT ЛАБОРАТОРИЯ СОВРЕМЕННОГО ЗДОРОВЬЯ ООО SIBERIAN WELLNESS 120 ЛАБОРАТОРИЯ СОВРЕМЕННОГО ЗДОРОВЬЯ ООО SIBERIAN WELLNESS 80 ЛАБОРАТОРИЯ СОВРЕМЕННОГО ЗДОРОВЬЯ ООО SIBERIAN WELLNESS 138</t>
  </si>
  <si>
    <t>СОЕВАЯ СПАРЖА - ТЕКСТУРИРОВАННЫЙ БЕЛКОВЫЙ (СОЕВЫЙ) ПРОДУКТ,ПОЛУЧЕННЫЙ ОБЕЗВОЖИВАНИЕМ ПРОДУКТА ПЕРЕРАБОТКИ СОЕВОГО МОЛОКА,В ИНД. УПАКОВКАХ : СПАРЖА СОЕВАЯ МАРИНОВАННАЯ В ПЕРВИЧН.УПАК. ПЛАСТИКОВОЕ ВЕДРО,ВЕС НЕТТО 3000 ГРАММ, ВСЕГО - 19ШТ В 19 ПОЛИМЕР.УПАК, ДАТА ИЗГОТ. - 03.2020 , СРОК ХРАН. -45 СУТОК ООО АЛЫЕ ПАРУСА АЛЫЕ ПАРУСА 19</t>
  </si>
  <si>
    <t>БЕЛКОВЫЕ КОНЦЕНТРАТЫ И ТЕКСТУРИPОВАННЫЕ БЕЛКОВЫЕ ВЕЩЕСТВА.</t>
  </si>
  <si>
    <t>ПОЛУФАБРИКАТ РАСТИТЕЛЬНЫЙ ЗАМОРОЖЕННЫЙ ХАЙГЕТСЫ "HI" ОТНОСИТСЯ К РАСТИТЕЛЬНЫМ ПРОДУКТАМ, ПРОИЗВЕДЕН ПУТЕМ СМЕШИВАНИЯ РАСТИТЕЛЬНОГО БЕЛКА, МАСЛА ПОДСОЛНЕЧНОГО РАФИНИРОВАННОГО ДЕЗОДОРИРОВАННОГО, МАСЛА РАПСОВОГО РАФИНИРОВАННОГО ДЕЗОДОРИРОВАННОГО, РАСТИТ</t>
  </si>
  <si>
    <t>СПЕЦИАЛИЗИРОВАННЫЙ ПРОДУКТ ДЛЯ ЭНТЕРАЛЬНОГО ПИТАНИЯ, ЖИДКАЯ СМЕСЬ</t>
  </si>
  <si>
    <t>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(НЕ СОДЕРЖАТ НАРКОТИЧЕСКИХ И ПСИХОТРОПНЫХ КОМПОНЕНТОВ, НЕ СОДЕРЖАТ : СПИРТ) ЛАБОРАТОРИЯ СОВРЕМЕННОГО ЗДОРОВЬЯ ООО, SIBERIAN WELLNESS 519</t>
  </si>
  <si>
    <t>ПЕПТОН СОЕВЫЙ N-Z-SOY BL4,ЛАБОРАТОРНЫЙ РЕАКТИВ,КАС № 91079-46-8,НЕ ДЛЯ МЕДИЦИНЫ,НЕ ДЛЯ ВЕТЕРИНАРИИ,НЕ ЯВЛЯЕТСЯ ОТХОДАМИ,НЕ ФАРМ. СУБСТАНЦИЯ,БЕЗ СОДЕРЖАНИЯ ЭТИЛОВОГО СПИРТА:</t>
  </si>
  <si>
    <t>ПЕПТОНЫ И ИХ ПРОИЗВОДНЫЕ, БЕЛКОВЫЕ ВЕЩЕСТВА И ИХ ПРОИЗВОДНЫЕ: HY-SOY (SOY PEPTONE). ПРОДУКТ ПОЛУЧЕННЫЙ ПУТЕМ ГИДРОЛИЗА (ФЕРМЕНТАЦИОННОГО И ХИМИЧЕСКОГО) РАСТИТЕЛЬНОГО БЕЛКА (СОЕВОГО БЕЛКА). ВНЕШНИЙ ВИД: ПОРОШОК ОТ СВЕТЛО ДО ТЕМНО-КОPИЧНЕВОГО ЦВЕТА С Х</t>
  </si>
  <si>
    <t>ГИДРОЛИЗАТ РАСТИТЕЛЬНЫЙ HY-SOY, ЛАБОРАТОРНЫЙ РЕАКТИВ, КАС № 91079-46-8, НЕ ДЛЯ МЕДИЦИНЫ; НЕ ДЛЯ ВЕТЕРИНАРИИ, НЕ ЯВЛЯЕТСЯ ОТХОДАМИ, НЕ ФАРМ. СУБСТАНЦИЯ, БЕЗ СОДЕРЖАНИЯ ЭТИЛОВОГО СПИРТА:</t>
  </si>
  <si>
    <t>ПРОДУКТ БЕЛКОВЫЙ ИЗ ТЕКСТУРИРОВАННОЙ СОЕВОЙ МУКИ ПРЕДНАЗНАЧЕННЫЙ ДЛЯ УПОТРЕБЛЕНИЯ В ПИЩУ, НЕ СОДЕРЖАЩИЙ МОЛОЧНЫХ ЖИРОВ, С СОДЕРЖАНИEМ КРАХМАЛА БОЛЕЕ 5%МАС. НЕ СОДЕРЖИТ ГМО:</t>
  </si>
  <si>
    <t>КОНЦЕНТРАТ БЕЛКОВЫЙ (ПРОТЕИНОВЫЙ) СОЕВЫЙ ТМ ФИТАКТИВ, 400Г (ДОЙПАК) АРТ. 3960658  36 ШТ., СОСТАВ КОНЦЕНТРАТ БЕЛКОВЫЙ (ПРОТЕИНОВЫЙ) СОЕВЫЙ ДАТА ПРОИЗВОДСТВА 13.04.2020 СРОК ГОДНОСТИ МЕС 18 : ООО ПИТЭКО FIT ACTIVE 0</t>
  </si>
  <si>
    <t>БЕЛКОВЫЕ КОНЦЕНТРАТЫ И ТЕКСТУРИРОВАHНЫЕ БЕЛКОВЫЕ ВЕЩЕСТВА:</t>
  </si>
  <si>
    <t>КОМПОНЕНТЫ, ДОБАВКИ ДЛЯ ПРИГОТОВЛЕНИЯ ПИТАТЕЛЬНЫХ СРЕД ДЛЯ САНИТАРНОЙ МИКРОБИОЛОГИИ, ДЛЯ ПРОВЕДЕНИЯ МИКРОБИОЛОГИЧЕСКИХ ЛАБОРАТОРНЫХ ИССЛЕДОВАНИЙ, НЕ ДЛЯ ВЕТЕРИНАРИИ, БЕЗ СОДЕРЖАНИЯ ЭТИЛОВОГО СПИРТА</t>
  </si>
  <si>
    <t>БЕЛКОВЫЕ КОНЦЕНТРАТЫ И ТЕКСТУРИРОВАННЫЕ БЕЛКОВЫЕ ВЕЩЕСТВА, ДЛЯ ИСПОЛЬЗОВАНИЯ В ПИЩЕВОЙ ПРОМЫШЛЕННОСТИ, НЕ ИСПОЛЬЗУЕТСЯ В ВЕТЕРИНАРИИ, НЕ СОДЕРЖИТ ГМО ДЛЯ СОБСТВЕННЫХ НУЖД ОРГАНИЗАЦИИ - ОЗНАКОМЛЕНИЯ СО СТРУКТУРОЙ ВНЕШНЕГО ВИДА:</t>
  </si>
  <si>
    <t>БИОЛОГИЧЕСКИ АКТИВНАЯ ДОБАВКА К ПИЩЕ ДЛЯ ПИТАНИЯ СПОРТСМЕНОВ-БЕЛКОВЫЕ КОНЦЕНТРАТЫ</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</si>
  <si>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CОДЕРЖИТ ГМО:</t>
  </si>
  <si>
    <t>БЕЛКОВЫЕ КОНЦЕНТРАTЫ И ТЕКСТУРИРОВАННЫЕ БЕЛКОВЫЕ ВЕЩЕСТВА:</t>
  </si>
  <si>
    <t>БЕЛКОВЫЕ КОНЦЕНТРАТЫ ДЛЯ ПРИГОТОВЛЕНИЯ НАПИТКОВ. НЕ ЯВЛЯЕТCЯ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</si>
  <si>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БЕЛКOВЫЕ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</si>
  <si>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ПЕПТОН PLUS ИЗ КАЗЕИНА (ФЕРМЕНТНЫЙ ГИДРОЛИЗАТ), ДЛЯ БИОХИМИИ, ЛАБОРАТОРНЫЙ РЕАГЕНТ, КАС № 91079-40-2, НЕ ДЛЯ МЕДИЦИНЫ, НЕ ДЛЯ ВЕТЕРИНАРИИ, НЕ ЯВЛЯЕТСЯ ОТХОДАМИ,НЕ ФАРМ. СУБСТАНЦИЯ, БЕЗ СОДЕРЖАНИЯ ЭТИЛОВОГО СПИРТА:</t>
  </si>
  <si>
    <t>ПЕПТОНЫ; НЕ ОТХОДЫ</t>
  </si>
  <si>
    <t>ГИДРОЛИЗОВАННЫЙ РАСТИТЕЛЬНЫЙ БЕЛОК &lt;КФ РОХШТОФФ 90&gt; (&lt;KF ROHSTOFF 90&gt;). ПРИМЕНЯЕТСЯ ДЛЯ ПРОИЗВОДСТВА ПИЩЕВЫX ПРОДУКТОВ ИЛИ СМЕСЕЙ ПИЩЕВЫХ ИНГРЕДИЕНТОВ.</t>
  </si>
  <si>
    <t>ПРОДУКТ ИЗ СОЕВОЙ МАССЫ С МАРКИРОВКОЙ YUEYANG CITY QIAOWA FOOD CO., LTD, В ПОТРЕБИТЕЛЬСКОЙ УПАКОВКЕ, В ОДНОМ МЕСТЕ 40 ПАЧЕК ПО 130 ГР, ДАТА ИЗГ. 09.2023,ВСЕГО- 400 ШТ</t>
  </si>
  <si>
    <t>БЕЛКОВЫЕ КОНЦЕНТРАТЫ И ТЕКСТУРИРОВАННЫЕ БЕЛКОВЫЕ ВЕЩЕСТВА,ДЛЯ ПРИГОТОВЛЕНИЯ НАПИТКОВ, СБАЛАНСИРОВАННОГО ПИТАНИЯ СПОРТСМЕНОВ</t>
  </si>
  <si>
    <t>ПРОДУКТ БЕЛКОВЫЙ ИЗ ТЕКСТУРИРОВАННОЙ СОЕВОЙ МУКИ ПРЕДНАЗHАЧЕННЫЙ ДЛЯ УПОТРЕБЛЕНИЯ В ПИЩУ, НЕ СОДЕРЖАЩИЙ МОЛОЧНЫХ ЖИРОВ, С СОДЕРЖАНИЕМ ГЛЮКОЗЫ И КРАХМАЛА БОЛЕЕ 5%МАС. НЕ СОДЕРЖИТ ГМО:</t>
  </si>
  <si>
    <t>БЕЛКОВЫЕ КОНЦЕНТРАТЫ СОДЕРЖАЩИЕ ЗЕРНОВЫЕ ХЛОПЬЯ И ВОЗДУШНЫЙ РИС, НЕ СОДЕРЖАТ МОЛОЧНЫЕ ЖИРЫ, САХАРОЗУ, ИЗОГЛЮКОЗУ, ГЛЮКОЗУ, КРАХМАЛ, УПАКОВАНЫ ДЛЯ РОЗНИЧНОЙ ПРОДАЖИ, ПРЕДНАЗНАЧЕНЫ ДЛЯ УПОТРЕБЛЕНИЯ В ПИЩУ ЧЕЛОВЕКОМ:</t>
  </si>
  <si>
    <t>БЕЛКОВЫЕ КОНЦЕНТРAТЫ СОДЕРЖАЩИЕ ЗЕРНОВЫЕ ХЛОПЬЯ И ВОЗДУШНЫЙ РИС, НЕ СОДЕРЖАТ МОЛОЧНЫЕ ЖИРЫ, САХАРОЗУ, ИЗОГЛЮКОЗУ, ГЛЮКОЗУ, КРАХМАЛ, УПАКОВАНЫ ДЛЯ РОЗНИЧНОЙ ПРОДАЖИ, ПРЕДНАЗНАЧЕНЫ ДЛЯ УПОТРЕБЛЕНИЯ В ПИЩУ ЧЕЛОВЕКОМ</t>
  </si>
  <si>
    <t>ЛАКТАЛЬБУМИН ГИДРОЛИЗАТ, ЛАБОРАТОРНЫЙ РЕАКТИВ, КАС № 68458-87-7,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t>
  </si>
  <si>
    <t>ТРИПТОНЫ ПРИМЕН. В КАЧЕСТВЕ РЕАГЕНТОВ В ЛАБОРАТОРНЫХ ИССЛЕДОВАНИЯХ, НЕ ИСПОЛЬЗ. В КАЧЕСТВЕ ФАРМСУБСТАНЦИЙ, ПИЩЕВЫХ ДОБАВОК, НЕ ЯВЛ.ОТХОДАМИ, НЕ ПРИМЕН. В ВЕТЕРИНАРИИ И МЕДИЦИНЕ : СМ.ДОПОЛНЕНИЕ ТРИПТОН (ИНГРЕДИЕНТН.) FOR MICROBIOLOGY. ТВЁРДОЕ ВЕЩЕСТВО СЕРОВАТО-БЕЛОГО ЦВЕТА. ПОСТАВЛЯЕТСЯ В ПЛАСТИКОВЫХ БАНКАХ -102. БАНКИ ПО 0,500 КГ; СОДЕРЖ. КИСЛОРОД - 30, ВОДОРОД - 17, УГЛЕРОД - 40, АЗОТ - 13 PANREAC QUIMICA S.L.U. PANREAC 403682.1210 102</t>
  </si>
  <si>
    <t>ГИДРОЛИЗОВАННЫЙ РАСТИТЕЛЬНЫЙ БЕЛОК ДЛЯ ПРОИЗВОДСТВА ПИЩЕВЫХ ПРОДУКТОВ.</t>
  </si>
  <si>
    <t>БИОЛОГИЧЕСКИ АКТИВНЫЕ ДОБАВКИ К ПИЩЕ,БЕЗ СОДЕРЖАНИЯ ЭТИЛОВОГО И ЭТИЛОВОГО ДЕНАТУРИРОВАННОГО СПИРТОВ,НЕ ЯВЛЯЮТСЯ ЛЕКАРСТВЕННЫМ ПРЕПАРАТОМ..</t>
  </si>
  <si>
    <t>ГИДРОЛИЗАТ МОЛОЧНОГО БЕЛКА (ПЕПТОН), ПОЛУЧЕННЫЙ МЕТОДОМ РАСПЫЛИТЕЛЬНОЙ СУШКИ, ПОРОШОК БЕЛОГО-КРЕМОВОГО ЦВЕТА. НЕ СОДЕРЖИТ ГМО. ИСПОЛЬЗУЕТСЯ В ПИЩЕВОЙ ПРОМЫШЛЕННОСТИ. РАСФАСОВАН В ГЕРМЕТИЧНЫЕ МЕШКИ ПО 1 И 10 КГ.</t>
  </si>
  <si>
    <t>ГИДРОЛИЗАТ МОЛОЧНОГО БЕЛКА LACTIUM (ПЕПТОН), ПОЛУЧЕННЫЙ МЕТОДОМ РАСПЫЛИТЕЛЬНОЙ СУШКИ, ПОРОШОК БЕЛОГО-КРЕМОВОГО ЦВЕТА. НЕ СОДЕРЖИТ ГМО. ИСПОЛЬЗУЕТСЯ В ПИЩЕВОЙ ПРОМЫШЛЕННОСТИ,'''''</t>
  </si>
  <si>
    <t>БЕЛКОВЫЕ ВЕЩЕСТВА: A00092 PHYTOKINE HYDROLITE5 - ГИДРОЛИЗОВАННЫЙ ПРОТЕИН СОИ,ЖИДКОСТЬ ЖЕЛТ.ЦВЕТА, ИСПОЛЬЗ.В КОСМЕТИЧ.ПРОМ-ТИ ПРИ ПРОИЗВ-ВЕ СРЕДСТВ ПО УХОДУ ЗА КОЖЕЙ И ВОЛОСАМИ,НЕ ПИЩ.ПРОДУКЦИЯ,НЕ ДЛЯ РОЗН.ПРОДАЖИ,(В ПЛАСТ.КАНИСТРАХ ПО 5 КГ), АРТ.</t>
  </si>
  <si>
    <t>БЕЛКОВЫЕ ВЕЩЕСТВА: A00092 PHYTOKINE HYDROLITE5 - ГИДРОЛИЗОВАННЫЙ ПРОТЕИН СОИ,ЖИДКОСТЬ ЖЕЛТ.ЦВ., ИСПОЛЬЗ.В КОСМЕТИЧ.ПРОМ-ТИ ПРИ ПРОИЗВ-ВЕ СРЕДСТВ ПО УХОДУ ЗА КОЖЕЙ И ВОЛОСАМИ,НЕ ПИЩ.ПРОДУКЦИЯ,НЕ ДЛЯ РОЗН.ПРОДАЖИ,(В ПЛАСТ.КАНИСТРАХ ПО 5 КГ), BASF SE BASF 50148303 50</t>
  </si>
  <si>
    <t>БЕЛКОВЫЕ ВЕЩЕСТВА ДЛЯ ИСПОЛЬЗОВАНИЯ В ПИЩЕВОЙ ПРОМЫШЛЕННОСТИ ПРИ ПРОИЗВОДСТВЕ ВИНА(НЕ ДЛЯ КОРМЛЕНИЯ ЖИВОТНЫХ, НЕ КОРМОВЫЕ ДОБАВИК, НЕ МЕД. НАЗНАЧЕНИЯ, НЕ ОТХОДЫ)</t>
  </si>
  <si>
    <t>ПЕПТОН СОЕВЫЙ (ФЕРМЕНТАТИВНЫЙ ГИДРОЛИЗАТ) ДЛЯ МИКРОБИОЛОГИЧЕСКИХ ИССЛЕДОВАНИЙ (РАСТИТЕЛЬНЫЙ БЕЛОК), ДЛЯ ЛАБОРАТОРНОГО ИСПОЛЬЗОВАНИЯ, КАС № 91079-46-8, НЕ ДЛЯ МЕДИЦИНЫ, НЕ ДЛЯ ВЕТЕРИНАРИИ, НЕ ЯВЛЯЕТСЯ ОТХОДАМИ, НЕ ФАРМ.СУБСТАНЦИЯ, БЕЗ СОДЕРЖАНИЯ</t>
  </si>
  <si>
    <t>БЕЛКОВЫЕ ВЕЩЕСТВА И ИX ПРОИЗВОДНЫЕ, В ДРУГОМ МЕСТЕ НЕ ПОИМЕНОВАННЫЕ ИЛИ НЕ ВКЛЮЧЕННЫЕ, НЕ ПРЕДНАЗНАЧЕНЫ ДЛЯ ИСПОЛЬЗОВАНИЯ В ФАРМАЦЕВТИКЕ И ВЕТЕРИНАРИИ, ИСПОЛЬЗУЮТСЯ В КАЧЕСТВЕ КОМПОНЕНТОВ (СЫРЬЯ) ДЛЯ ПРОИЗВОДСТВА КОСМЕТИЧЕСКОЙ ПРОДУКЦИИ НА ТЕРРИТОРИИ</t>
  </si>
  <si>
    <t>БЕЛКОВЫЕ ВEЩЕСТВА: GLUADIN WLM BENZ - ГИДРОЛИЗИРОВАННЫЙ ПРОТЕИН ПШЕНИЦЫ (ВОДН. Р-Р) ,ЖИДКОСТЬ ЯНТАРН. ЦВЕТА, ПРИМЕН. В КОСМЕТИЧ. ПРОМ-ТИ В КАЧ. ДЕКОРАТИВНОГО И УХАЖИВАЮЩЕГО СРЕДСТВА ПРИ ПРОИЗВ-ВЕ СРЕДСТВ ПО УХОДУ ЗА КОЖЕЙ И ВОЛОСАМИ, НЕ ПИЩЕВАЯ</t>
  </si>
  <si>
    <t>ТРИПТИЧЕСКИЙ ПЕПТОН ИЗ КАЗЕИНА (ТРИПТОН) A 1431- T, ПИТАТЕЛЬНАЯ СРЕДА ДЛЯ МИКРОБИОЛОГИИ, USP, ЛАБОРАТОРНЫЙ РЕАКТИВ, КАС № 91079-40-2, НЕ ДЛЯ МЕДИЦИНЫ, НЕ ДЛЯ ВЕТЕРИНАРИИ, НЕ ЯВЛЯЕТСЯ ОТХОДАМИ,НЕ ФАРМ. СУБСТАНЦИЯ, БЕЗ СОДЕРЖАНИЯ ЭТИЛОВОГО СПИРТА:</t>
  </si>
  <si>
    <t>БЕЛКОВЫЕ КОНЦЕНТРАТЫ И ТЕКСТУРИРОВАННЫЕ БЕЛКОВЫЕ ВЕЩЕСТВА - СЫРЬЕ ДЛЯ ИЗГОТОТОВЛЕНИЯ КОСМЕТИКИ И БАД, БЕЗ СОДЕРЖАНИЯ ЭТИЛОВОГО CПИРТА:</t>
  </si>
  <si>
    <t>БЕЛКОBЫЕ КОНЦЕНТРАТЫ И ТЕКСТУРИРОВАННЫЕ БЕЛКОВЫЕ ВЕЩЕСТВА - СЫРЬЕ ДЛЯ ИЗГОТОТОВЛЕНИЯ КОСМЕТИКИ И БАД, БЕЗ СОДЕРЖАНИЯ ЭТИЛОВОГО СПИРТА:</t>
  </si>
  <si>
    <t>ПЕПТОН ПЛЮС ИЗ КАЗЕИНА (ФЕРМЕНТНЫЙ ГИДРОЛИЗАТ) ДЛЯ БИОХИМИИ, ЛАБОРАТОРНЫЙ РЕАГЕН ТДЛЯ ПРОВЕДЕНИЯ ЛАБОРАТОРНЫХ ИНАУЧНО-ИССЛЕДОВАТЕЛЬСКИХ РАБОТ., КАС № 91079-40-2, НЕ ДЛЯ МЕДИЦИНЫ, НЕ ДЛЯ ВЕТЕРИНАРИИ, НЕ ЯВЛЯЕТСЯ ОТХОДАМИ,НЕ ФАРМ. СУБСТАНЦИЯ, БЕЗ</t>
  </si>
  <si>
    <t>БЕЛКОВЫЕ ВЕЩЕСТВА; МОДИФИЦИРОВАННЫЕ КРАХМАЛЫ; КЛЕИ; ФЕРМЕНТЫ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НЕХРОМИРОВАННЫЙ:ПРОЧИЕ:</t>
  </si>
  <si>
    <t>ДОБАВКА ПИЩЕВАЯ КОМПЛЕКСНАЯ - GRAIN IMPROVERS SMART, СОСТОЯЩИЙ ИЗ ПИЩЕВЫХ ФЕРМЕНТОВ BAKEZYME (DSM) И НОСИТЕЛЯ (МУКА ПШЕНИЧНАЯ), ЯВЛЯЕТСЯ ПИЩЕВОЙ ДОБАВКОЙ ДЛЯ ИСПОЛЬЗОВАНИЯ В ПИЩЕВОЙ ПРОМЫШЛЕННОСТИ ДЛЯ УЛУЧШЕНИЯ ПИЩЕВЫХ КАЧЕСТВ МУКИ, ХЛЕБОБУЛОЧНЫХ И К</t>
  </si>
  <si>
    <t>ПИЩЕВОЙ КОНЦЕНТРАТ: ПЕПТИДЫ КОЛЛАГЕНА РЫБНОГО: БЕЛКОВЫЕ ВЕЩЕСТВА ЖИВОТНОГО ПРОИСХОЖДЕНИЯ: КОЛЛАГЕН РЫБНЫЙ ГИДРОЛИЗОВАННЫЙ, ПОЛУЧЕННЫЙ ИЗ КОЖИ ПАНГАСИУСА, С СОДЕРЖАНИЕМ БЕЛКА НЕ МЕНЕЕ 90%. СТРУКТУРНО ПРЕДСТАВЛЯЕТ СОБОЙ ФЕРМЕНТАТИВНО ГИДРОЛИЗОВАННЫЕ ПЕ</t>
  </si>
  <si>
    <t>ПЕПТИДЫ ШЕЛКА (20%) CAS№ 96690-41-4, ПРЕДСТАВЛЯЕТ СОБОЙ ЖИДКОСТЬ С ГИДРОЛИЗОВАННЫМ ПРОТЕИНОМ ШЕЛКА ОТ ЖЕЛТОГО ДО СВЕТЛО-КОРИЧНЕВОГО ЦВЕТА, ПРИМЕНЯЕТСЯ КАК ВСПОМОГАТЕЛЬНОЕ ВЕЩЕСТВО ДЛЯ ПРОИЗВОДСТВА КОСMЕТИЧЕСКИХ СРЕДСТВ, НЕ ДЛЯ ВЕТЕРЕНАРИИ.НЕ СОДЕРЖИТ</t>
  </si>
  <si>
    <t>СЫРЬЕ (НА ОСНОВЕ БЕЛКОВЫХ ВЕЩЕСТВ) ДЛЯ ИЗГОТОВЛЕНИЯ КОСМЕТИЧЕСКОЙ ПРОДУКЦИИ, НЕ СОДЕРЖ. ЭТИЛ СПИРТА, : SILKION AAS SP, СОСТАВ: ГИДРОЛИЗОВАННЫЙ ПРОТЕИН ШЕЛКА, В БОЧКАХ ПО 5КГ -2 ШТ. QUERATRIX SB, СОСТАВ: РАСТВОР ГИДРОЛИЗОВАННОГО КЕРАТИНА, ОБОГАЩЕННЫЙ КРЕАТИНИНОМ, В БОЧКАХ ПО 5КГ -4 ШТ. COLASTIN SP, СОСТАВ: КРМПЛЕКС ГИДРОЛИЗОВАННОГО КОЛЛАГЕНА И ЭЛАСТИНА, В БОЧКАХ ПО 5КГ -4 ШТ. AQIA QUIMICA INDUSTRIAL LTDA. AQIA AQIA SILKION AAS SP 10 AQIA QUIMICA INDUSTRIAL LTDA. AQIA AQIA COLASTIN SP 20 AQIA QUIMICA INDUSTRIAL LTDA. AQIA AQIA QUERATRIX SB 20</t>
  </si>
  <si>
    <t>ВОДНЫЙ РАСТВОР ГИДРОЛИЗОВАННОГО РАСТИТЕЛЬНОГО БЕЛКА 2-ГИДРОКСИПРОПИЛА СИЛАНОЛА, ДЛЯ ПРИМЕНЕНИЯ В КОСМЕТИЧЕСКОЙ ПРОМЫШЛЕННОСТИ ПРИ ИЗГОТОВЛЕНИИ СРЕДСТВ ПО УХОДУ ЗА ВОЛОСАМИ: KERAVIS PE NT-LQ-(WD) -ПРОЗРАЧНАЯ ЖИДКОСТЬ ОТ ЖЕЛТОГО ДО СВЕТЛО-ЯНТАРНОГО ЦВЕТА, НЕ ДЛЯ ВЕТЕРИНАРИИ,НЕ ЯВЛЯЕТСЯ ОПАСНЫМ ОТХОДОМ. CRODA EUROPE LIMIT ОТСУТСТВУЕТ KERAVIS PE NT-LQ-(WD) 50</t>
  </si>
  <si>
    <t>БЕЛКИ ПШЕНИЦЫ (10%) CAS№ 70084-87-6, ПРЕДСТАВЛЯЕТ СОБОЙ ЖИДКОСТЬ С ГИДРОЛИЗОВАННЫМ ПРОТЕИНОМ ПШЕНИЦЫ СВЕТЛАЯ ЖЕЛТАЯ ПРОЗРАЧНАЯ ЖИДKОСТЬ, ПРИМЕНЯЕТСЯ КАК ВСПОМОГАТЕЛЬНОЕ ВЕЩЕСТВО ДЛЯ ПРОИЗВОДСТВА КОСМЕТИЧЕСКИХ СРЕДСТВ, НЕ ДЛЯ ВЕТЕРЕНАРИИ.НЕ СОДЕРЖИТ Э</t>
  </si>
  <si>
    <t>БЕЛКОВЫЕ ВЕЩЕСТВА (ВЕС БРУТТО С ПАЛЛ.76.600 КГ):</t>
  </si>
  <si>
    <t>БЕЛКОВЫЕ ВЕЩЕСТВА: NUTRILAN KERATIN LM - ГИДРОЛИЗИРОВАННЫЙ КЕРАТИН (ВОДН.РАСТВОР),ЖИДКОСТЬ ЖЕЛТОВ.ЦВЕТА,ПРИМЕН.В КОСМЕТИЧ.ПРОМ-ТИ В КАЧ.УХАЖИВАЮЩЕЙ ДОБАВКИ ПРИ ПРОИЗВ-ВЕ СРЕДСТВ ПО УХОДУ ЗА ВОЛОСАМИ,НЕ ПИЩ.ПРОДУКЦИЯ,НЕ ДЛЯ РОЗН.ПРОДАЖИ, (В ПЛАСТ.КАНИСТРАХ ПО 25КГ), BASF SE BASF 50469381 50</t>
  </si>
  <si>
    <t>ГИДРОЛИЗОВАННЫЙ ПШЕНИЧНЫЙ БЕЛОК. GLUADIN R WLM BENZ СЫРЬЕ ДЛЯ ПРОИЗВОДСТВА КОСМЕТИЧЕСКОЙ:</t>
  </si>
  <si>
    <t>БЕЛКОВЫЕ ВЕЩЕСТВА : NUTRILAN KERATIN LM - ГИДРОЛИЗИРОВАННЫЙ КЕРАТИН (ВОДН.РАСТВОР),ЖИДКОСТЬ ЖЕЛТОВ.ЦВЕТА,ПРИМЕН.В КОСМЕТИЧ. ПРОМ-ТИ В КАЧ.УХАЖИВАЮЩЕЙ ДОБАВКИ ПРИ ПРОИЗВ-ВЕ СРЕДСТВ ПО УХОДУ ЗА ВОЛОСАМИ,НЕ ПИЩ.ПРОДУКЦИЯ,НЕ ДЛЯ РОЗН.ПРОДАЖИ, (В ПЛАСТ.</t>
  </si>
  <si>
    <t>ГИДРОКСИПРОПИЛТРИМОНИУМ МОДИФИЦИРОВАННЫЕ ПРОТЕИНЫ ПШЕHИЦЫ. ИСПОЛЬЗУЮТСЯ В КАЧЕСТВЕ ПРОМЫШЛЕННОГО СЫРЬЯ ДЛЯ ПРОИЗВОДСТВА КОСМЕТИЧЕСКОЙ ПРОДУКЦИИ:</t>
  </si>
  <si>
    <t>ПРОИЗВОДНЫЕ БЕЛКОВЫХ ВЕЩЕСТВ: ГИДРОЛИЗАТ БЕЛКА CROSILK SERICIN-LQ-(WD),В ВИДЕ ПРОЗРАЧНОЙ ЖИДКОСТИ,СОДЕРЖАНИЕ МЕХАНИЧЕСКИХ ПРИМЕСЕЙ 5-6,5%,SERICIN 3,9-5,2%,СОРБАТ КАЛИЯ 0,15-1.20%,АЗОТ 0,60-0,80%),ПРИМЕНЯЮТСЯ В КАЧЕСТВЕ СЫРЬЕВОГО КОМПОНЕНТА ДЛЯ CROSILK SERICIN-LQ-(WD) НЕ СОДЕРЖАТ НАРКОТИЧЕСКИХ,ПСИХОТРОПНЫХ ВЕЩЕСТВ И ИХ ПРЕКУРСОРОВ; НЕ ДЛЯ ВЕТЕРИНАРИИ;НЕ ДЛЯ ПИЩЕВОГО ПРИМЕНЕНИЯ; НЕ МЕДИЦИНСКОГО НАЗНАЧЕНИЯ.НЕ СОДЕРЖАТ ЭТИЛОВЫЙ СПИРТ, ПРОИЗВОДСТВА КОСМЕТИЧЕСКИХ СРЕДСТВ: CRODA EUROPE LIMITED, CRODA 12406-0510 50</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</si>
  <si>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 5 МАС.% САХАРОЗЫ/ИЗОГЛЮКОЗЫ, 5 МАС.% ГЛЮKОЗЫ ИЛИ КРАХМАЛА.</t>
  </si>
  <si>
    <t>БЕЛКОВЫЕ ВЕЩЕСТВА (ВЕС БРУТТО С ПАЛЛ.76.600 КГ): GLUADIN R BENZ - ГИДРОЛИЗИРОВАННЫЙ ПРОТЕИН РИСА, ВОДН.РАСТВОР, ЖИДКОСТЬ ОТ ЖЕЛТ.ДО КОРИЧ.ЦВЕТА, ПРИМЕН.В КОСМЕТИЧ.ПРОМ-ТИ В КАЧ.АКТИВНОЙ ДОБАВКИ В ПРОИЗВ-ВЕ СРЕДСТВ ПО УХОДУ ЗА КОЖЕЙ И ВОЛОСАМИ,НЕ ДЛЯ</t>
  </si>
  <si>
    <t>БЕЛКОВЫЕ ВЕЩЕСТВА ДЛЯ ИСПОЛЬЗОВАНИЯ В ПИЩЕВОЙ ПРОМЫШЛЕННОСТИ ПРИ ПРОИЗВОДСТВЕ ВИНА(НЕ ДЛЯ ИСПОЛЬЗОВАНИЯ В ВЕТЕРИНАРИИ, НЕ ДЛЯ КОРМЛЕНИЯ ЖИВОТНЫХ, НЕ КОРМОВЫЕ ДОБАВКИ, НЕ МЕДИЦИНСКОГО НАЗНАЧЕНИЯ, НЕ ОТХОДЫ):</t>
  </si>
  <si>
    <t>ПИЩЕВАЯ ДОБАВКА.</t>
  </si>
  <si>
    <t>БЕЛКОВЫЕ ВЕЩЕСТВА :ВЕС БРУТТО С ПАЛЛ. 76.600 КГ, NUTRILAN KERATIN W PP - ГИДРОЛИЗИРОВАННЫЙ КЕРАТИН (ВОДН.РАСТВОР), ЖИДКОСТЬ ЯНТАРН.ЦВЕТЕА,ПРИМЕН.В КОСМЕТИЧ.ПРОМ-ТИ В КАЧ.УХАЖИВАЮЩЕЙ ДОБАВКИ ПРИ ПРОИЗВ-ВЕ СРЕДСТВ ПО УХОДУ ЗА КОЖЕЙ И ВОЛОСАМИ,НЕ</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</si>
  <si>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67.77 КГ. : SENSIENT SAVORY FLAVORS FRANCE ОТСУТСТВУЕТ 20037319 50</t>
  </si>
  <si>
    <t>КОМПЛЕКСНАЯ ПИЩЕВАЯ ДОБАВКА-АРОМАТ СВИНИНЫ. ДЛЯ ПРОИЗВОДСТВА В ПИЩЕВОЙ ПРОМЫШЛЕННОСТИ:</t>
  </si>
  <si>
    <t>БЕЛКОВЫЕ ВЕЩЕСТВА (ВЕС БРУТТО С ПАЛЛ.66.600КГ): GLUADIN W 40 ВР - ГИДРОЛИЗИРОВАННЫЙ ПРОТЕИН ПШЕНИЦЫ,ВОДНЫЙ РАСТВОР, ЖИДКОСТЬ ОТ ЖЕЛТ.ДО КОРИЧ.ЦВЕТА,ПРИМЕН.В КОСМЕТИЧ.ПРОМ-ТИ В КАЧ.АКТИВНОЙ ДОБАВКИ В ПРОИЗВ-ВЕ СРЕДСТВ ПО УХОДУ ЗА ВОЛОСАМИ,НЕ ПИЩ.ПРОДУКЦИЯ,НЕ ДЛЯ РОЗНИЧ.ПРОДАЖИ,(В ПЛАСТ.КАНИСТРАХ ПО 25КГ), BASF SE BASF 50373054 50</t>
  </si>
  <si>
    <t>IXC 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61.435 КГ.</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</si>
  <si>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77.70 КГ.</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</si>
  <si>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 ВСЕГО 10 ПАЧКА</t>
  </si>
  <si>
    <t>ФИНЛЯНДИЯ</t>
  </si>
  <si>
    <t>БЕЛКОВЫЕ КОНЦЕНТРАТЫ: БЕАНИТ БОБЫ КУСОЧКИ БЕЗ ПРИПРАВЫ, БЕАНИТ БОБЫ КУСОЧКИ С ЧЕСНОКОМ И ЗЕЛЕНЬЮ,БЕАНИТ БОБЫ КУСОЧКИ С ЛИМОНОМ,БЕАНИТ БОБЫ ПЮРЕ БЕЗ ПРИПРАВЫ,БЕАНИТ БОБЫ ПЮРЕ СО ВКУСОМ "УМАМИ"-5 КОРОБОК,20 ПАКЕТОВ.</t>
  </si>
  <si>
    <t>ТЕКСТУРИРОВАННЫЙ БЕЛКОВЫЙ ПРОДУКТ-СОЕВЫЙ ПРОДУКТ СОЕВАЯ СПАРЖА - ЭТО НАСЫЩЕННЫЙ БЕЛКАМИ РАСТИТЕЛЬНОГО ПРОИСХОЖДЕНИЯ КОНЦЕНТРАТ. ЕЁ ПОЛУЧАЮТ ИСКУССТВЕННО ИЗ НАТУРАЛЬНОЙ ПОЛЕЗНОЙ ОСНОВЫ. ДРУГОЕ НАЗВАНИЕ СОЕВОЙ СПАРЖИ - ФУЧЖУ.СОСТАВ:СОЕВЫЕ БОБЫ,ВОДА.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</si>
  <si>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 УПАКОВКА : HE NAN LONG XIANG FOOD CO. LTD, КИТАЙ ОТСУТСТВУЕТ 0</t>
  </si>
  <si>
    <t>MRW БЕЛКОВЫЕ КОНЦЕНТРАТЫ И|# ТЕКСТУРИРОВАННЫЕ БЕЛКОВЫЕ ВЕЩЕСТВА СLЕА</t>
  </si>
  <si>
    <t>БЕЛКОВЫЙ КОНЦЕНТРАТ В ВИДЕ ПОРОШКА ДЛЯ ПРИГОТОВЛЕНИЯ НАПИТКА ИЛИ ДОБАВЛЕНИЯ В ГОТОВОЕ БЛЮДО, ПРЕДНАЗНАЧЕН ДЛЯ ДОПОЛНЕНИЯ ЕЖЕДНЕВНОГО РАЦИОНА ПИТАНИЯ ВЫСОКОКАЧЕСТВЕННЫМ БЕЛКОМ</t>
  </si>
  <si>
    <t>КОMПЛЕКСНЫЕ ПИЩЕВЫЕ ДОБАВКИ- БЕЛКОВЫЕ КОНЦЕНТРАТЫ.</t>
  </si>
  <si>
    <t>СОЕВЫЙ КОНЦЕНТРАТ СУШЕННЫЙ, ПРЕДНАЗНАЧЕН ДЛЯ ДАЛЬНЕЙШЕЙ ПЕРЕРАБОТКИ, НЕ ДЛЯ ДЕТСКОГО ПИТАНИЯ, НЕ ДЛЯ СПОРТИВНОГО ПИТАНИЯ, НЕ ДЛЯ БЕРЕМЕННЫХ, НЕ СОДЕРЖИТ МОЛОЧНЫХ ЖИРОВ, САХАРОЗЫ, ИЗОГЛЮКОЗЫ И ГЛЮКОЗЫ</t>
  </si>
  <si>
    <t>БЕЛКОВЫЕ КОНЦЕНТРАТЫ ДЛЯ ПPИГОТОВЛЕНИЯ БЕЛКОВЫХ НАПИТКОВ:</t>
  </si>
  <si>
    <t>5EU564, НАТУРАЛЬНЫЙ ПИТАТЕЛЬНЫЙ КОКТЕЙЛЬ СЕРИИ YOO GO КОКОСОВОЕ ПЕЧЕНЬЕ (COCONUT BUSQUIT) - 191 ШТ</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</si>
  <si>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 QUINOA PRO NPNF - ГИДРОЛИЗОВАННЫЙ БЕЛОК КИНОА: ПЕПТОН, ПОЛУЧЕННЫЙ ФЕРМЕНТАТИВНЫМ ГИДРОЛИЗОМ МЕЛКО ИЗМЕЛЬЧЁННЫХ СЕМЯН КИНОА (ЛАТ. CHENOPODIUM QUINOA), 75-79%-НЫЙ ВОДНЫЙ РАСТВОР, В ВИДЕ ПРОЗРАЧНОЙ ИЛИ ЗАМУТНЁННОЙ ЯНТАРНОГО ЦВЕТА ЖИДКОСТИ, СЫРЬЁ ДЛЯ ПАРФЮМЕРНО-КОСМЕТИЧЕСКОЙ ПРОМЫШЛЕННОСТИ (НЕ ДЛЯ ПИЩЕВЫХ ЦЕЛЕЙ, НЕ СОДЕРЖИТ ЭТИЛОВОГО СПИРТА), ПРИМЕНЯЕТСЯ В КАЧЕСТВЕ МНОГОФУНКЦИОНАЛЬНОГО ПИТАТЕЛЬНОГО И КОНДИЦИОНИРУЮЩЕГО ИНГРЕДИЕНТА ДЛЯ КОЖИ И ВОЛОС. SILAB, FRANCE ОТСУТСТВУЕТ 6320439 46</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</si>
  <si>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ЗАMЕЩЕНИЯ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</si>
  <si>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ПРЕДНАЗНАЧЕННЫX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</si>
  <si>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</si>
  <si>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СРЕДСТВОМ,БЕЗ СОДЕРЖАНИЯ ЭТИЛОВОГО СПИРТА,НЕ ДЛЯ ВЕТЕРИНАРИИ. ПРЕДСТАВЛЯЕТ СОБОЙ СУХУЮ СМЕСЬ БЕЛКОВЫХ КОНЦЕНТРАТОВ,ПРЕДНАЗНАЧЕННЫХ ДЛЯ ЗАМЕЩЕНИЯ И ДОПОЛНЕНИЯ РАЦИОНА ДЛЯСБА</t>
  </si>
  <si>
    <t>БЕЛКОВАЯ ОСНOВА ДЛЯ КОСМЕТОЛОГИИ .</t>
  </si>
  <si>
    <t>ПЕПТОНЫ И ИХ ПРОИЗВОДНЫЕ; БЕЛКОВЫЕ ВЕЩЕСТВА ПРОЧИЕ И ИХ ПРОИЗВОДНЫЕ ПРОИЗВОДНЫЕ БЕЛКОВЫХ ВЕЩЕСТВ, ЛАБОРАТОРНЫЙ РЕАКТИВ ДЛЯ НАУЧНО-ИССЛЕДОВАТЕЛЬСКИХ РАБОТ, НЕ ЯВЛЯЕТСЯ ЛЕКАРСТВЕННЫМ СРЕДСТВОМ, НЕ ЯВЛЯЕТСЯ ФАРМ.СУБСТАНЦИЕЙ, НЕ ЯВЛЯЕТСЯ ОТХОДАМИ, НЕ ДЛЯ ВЕТЕРИНАРИИ, НЕ ПИЩЕВОЙ ПРОДУКТ И ДОБАВКА-ГИДРОЛИЗАТ КАЗЕИНА ( CASEIN HYDROLYSATE), (КИСЛОТНО ГИДРОЛИЗОВАННЫЙ), ДЛЯ МИКРОБИОЛОГИИ CAS 65072-00-6, ПАРТИЯ VM918245 ДАТА ПРОИЗВОДСТВА 23.01.2020 СРОК ГОДНОСТИ 31.08.2024, УПАК. В ПЛАСТИКОВЫЕ ФЛАКОНЫ ПО 5КГ MERCK KGAA MERCK 1.02245.5000 9</t>
  </si>
  <si>
    <t>КАЛАМИН ПОРОШОК, ДЛЯ ПРОМЫШЛЕННОГО ПРОИЗВОДСТВА КОСМЕТИЧЕСКОЙ ПРОДУКЦИИ,НЕ СОДЕРЖИТ НАРКОТИЧЕСКИХ, ПСИХОТРОПНЫХ, ЯДОВИТЫХ ВЕЩЕСТВ, ВИДОВ:</t>
  </si>
  <si>
    <t>ПЕПТОНЫ И ИХ ПРОИЗВОДНЫЕ, КОЛЛАГЕН ГИДРОЛИЗОВАННЫЙ (ПЕПТИДЫ КОЛЛАГЕНА), НЕ ЯВЛЯЕТСЯ ОПАСНЫМ ОТХОДОМ, НЕ ЯВЛЯЕТСЯ ТОВАРОМ ВОЕННОГО И ДВОЙНОГО НАЗНАЧЕНИЯ</t>
  </si>
  <si>
    <t>ГИДРОЛИЗОВАННЫЙ ГОВЯЖИЙ КОЛЛАГЕН, В МЕШКАХ ПО 15 KГ.</t>
  </si>
  <si>
    <t>ГИДРОЛИЗАТ РАСТИТЕЛЬНОГО БЕЛКА (ПИЩЕВЫЕ ДОБАВКИ ПОРОШКООБРАЗНЫЕ),В АССОРТИМЕНТЕ,НЕ СОДЕРЖАТ МОЛОЧНЫХ ЖИРОВ, САХАРОЗЫ, ИЗОГЛЮКОЗЫ, ГЛЮКОЗЫ ИЛИ КРАХМАЛА, БЕЗ СОДЕРЖАНИЯ ГМО, ДЛЯ ПРИМЕНЕНИЯ В ПИЩЕВОЙ ПРОМЫШЛЕННОСТИ ПРЕДНАЗНАЧЕНЫ ДЛЯ ПРИДАНИЯ ВКУСА И АРОМАТА РАЗЛИЧНЫМ ПИЩЕВЫМ ПРОДУКТАМ ГИДРОЛИЗАТ РАСТИТЕЛЬНОГО БЕЛКА HVP # B-27. АРОМАТ НЕЙТРАЛЬНЫЙ / HYDROLYZED VEGETABLE PROTEIN HVP # B-27 FLAVOR NEUTRAL. СОСТАВ: ГИДРОЛИЗАТ СОЕВОГО БЕЛКА, САФЛОРОВОЕ МАСЛО, ИСПОЛЬЗУЕТСЯ В ПИЩЕВОЙ ПРОМЫШЛЕННОСТИ МАССОЙ НЕТТО 5 КГ ГИДРОЛИЗАТ РАСТИТЕЛЬНОГО БЕЛКА HVP # B-84. АРОМАТ ГОВЯДИНА / HYDROLYZED VEGETABLE PROTEIN HVP # B-84. FLAVOR BEEF СОСТАВ: ГИДРОЛИЗАТ СОЕВОГО БЕЛКА, САФЛОРОВОЕ МАСЛО, ИСПОЛЬЗУЕТСЯ В ПИЩЕВОЙ ПРОМЫШЛЕННОСТИ МАССОЙ НЕТТО 5 КГ ГИДРОЛИЗАТ РАСТИТЕЛЬНОГО БЕЛКА HVP # F-145. АРОМАТ КОПЧЕНОСТЬ / HYDROLYZED VEGETABLE PROTEIN HVP # F-145. FLAVOR SMOKE.СОСТАВ: ГИДРОЛИЗАТ СОЕВОГО БЕЛКА, САФЛОРОВОЕ МАСЛО, НАТУРАЛЬНЫЙ АРОМАТ КОПЧЕНИЯ, ИСПОЛЬЗУЕТСЯ В ПИЩЕВОЙ ПРОМЫШЛЕННОСТИ. МАССОЙ НЕТТО 5 КГ. ГИДРОЛИЗАТ РАСТИТЕЛЬНОГО БЕЛКА HVP # B-77. ЛУК ЖАРЕНЫЙ / HYDROLYZED VEGETABLE PROTEIN HVP # B-77. FLAVOR ROAST ONION. СОСТАВ: ГИДРОЛИЗАТ СОЕВОГО БЕЛКА, ДЕГИДРИРОВАННЫЙ ЛУК,ПОРОШОК ЧЕСНОКА, САФЛОРОВОЕ МАСЛО, МОЛОЧНАЯ КИСЛОТА,НАТУРАЛЬНЫЕ АРОМАТЫ, ИСПОЛЬЗУЕТСЯ В ПИЩЕВОЙ ПРОМЫШЛЕННОСТИ.МАССОЙ НЕТТО 5 КГ. ГИДРОЛИЗАТ РАСТИТЕЛЬНОГО БЕЛКА HVP # M-944. СВИНИНА ЖАРЕНАЯ / HYDROLYZED VEGETABLE PROTEIN HVP # M-944. FLAVOR ROAST PORK.СОСТАВ: ГИДРОЛИЗАТ БЕЛКА(КУКУРУЗА, СОЯ, ПШЕНИЦА), ДРОЖЖЕВОЙ АВТОЛИЗАТ, ДЕКСТРОЗА, ХЛОПКОВОЕ И СОЕВОЕ МАСЛО, ТИАМИН. ИСПОЛЬЗУЕТСЯ В ПИЩЕВОЙ ПРОМЫШЛЕННОСТИ. МАССОЙ НЕТТО 5 КГ ГИДРОЛИЗАТ РАСТИТЕЛЬНОГО БЕЛКА HVP # M-102. АРОМАТ ГОВЯДИНА ЖАРЕНАЯ / HYDROLYZED VEGETABLE PROTEIN HVP # M-102. FLAVOR ROAST BEEF.СОСТАВ: ГИДРОЛИЗАТ СОЕВОГО БЕЛКА, СУХАЯ КУКУРУЗНАЯ ПАТОКА, КАРАМЕЛЬНЫЙ КОЛЕР, САФЛОРОВОЕ МАСЛО, ТИАМИН ИСПОЛЬЗУЕТСЯ В ПИЩЕВОЙ ПРОМЫШЛЕННОСТИ МАССОЙ НЕТТО 5 КГ ГИДРОЛИЗАТ РАСТИТЕЛЬНОГО БЕЛКА HVP # B-41. КУРИЦА ЖАРЕНАЯ/ HYDROLYZED VEGETABLE PROTEIN HVP # B-41. FLAVOR ROAST CHICKEN.СОСТАВ: ГИДРОЛИЗАТ СОЕВОГО БЕЛКА, САФЛОРОВОЕ МАСЛО, ТИАМИН. ИСПОЛЬЗУЕТСЯ В ПИЩЕВОЙ ПРОМЫШЛЕННОСТИ МАССОЙ НЕТТО 5 КГ ГИДРОЛИЗАТ РАСТИТЕЛЬНОГО БЕЛКА HVP # B-31. АРОМАТ СВИНИНА / HYDROLYZED VEGETABLE PROTEIN HVP # B-31. FLAVOR PORK СОСТАВ: ГИДРОЛИЗАТ БЕЛКА (КУКУРУЗА, СОЯ), САФЛОРОВОЕ МАСЛО. ИСПОЛЬЗУЕТСЯ В ПИЩЕВОЙ ПРОМЫШЛЕННОСТИ МАССОЙ НЕТТО 5 КГ ГИДРОЛИЗАТ РАСТИТЕЛЬНОГО БЕЛКА HVP # B-245. КУРИЦА ПРЯНАЯ / HYDROLYZED VEGETABLE PROTEIN HVP # B-245. FLAVOR SAVORY CHICKEN СОСТАВ: ГИДРОЛИЗАТ БЕЛКА СОЕВОГО БЕЛКА, САФЛОРОВОЕ МАСЛО. ИСПОЛЬЗУЕТСЯ В ПИЩЕВОЙ ПРОМЫШЛЕННОСТИ МАССОЙ НЕТТО 5 КГ</t>
  </si>
  <si>
    <t>БЕЛКОВЫЕ КОНЦЕНТРАТЫ И ТЕКСТУРИРОВАННЫЕ БЕЛКОВЫЕ ВЕЩЕСТВА:; СОЕВЫЙ ТЕКСТУРИРОВАННЫЙ БЕЛКОВЫЙ ПРОДУКТ "ФУЧЖУ" (ВЫСУШЕННЫЙ В ВИДЕ ПАЛОЧЕК ВАН ЦЗЯ), СПАРЖА СОЕВАЯ СУШЕНАЯ, УПАКОВАНА В ПОЛИПАКЕТЫ ПО 500 ГРАММ СОСТАВ: СОЕВЫЕ БОБЫ, ОЧИЩЕННАЯ ВОДА,ВСЕГО 90</t>
  </si>
  <si>
    <t>БЕЛКОВЫЕ КОНЦЕНТРАТЫ, НЕ СОДЕРЖАЩИЕ МОЛОЧНЫХ ЖИРОВ, САХАРОЗЫ, ИЗОГЛЮКОЗЫ, ГЛЮКОЗЫ, КРАХМАЛА: СУХАЯ СОЕВАЯ ЛАПША "СПАРЖА", ПОЛУЧЕННАЯ ОБЕЗВОЖИВАНИЕМ ПРОДУКТА ПЕРЕРАБОТКИ СОЕВОГО МОЛОКА, НЕ СОДЕРЖИТ МОЛОЧНЫХ ЖИРОВ, ДЛЯ УПОТРЕБЛЕНИЯ В ПИЩУ</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</si>
  <si>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 ВСЕГО 10 УПАКОВКА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</si>
  <si>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15 БАНОК ПО 600 ГР - ВСЕГО 75 БАНКА</t>
  </si>
  <si>
    <t>СОЕВЫЙ ПРОДУКТ ДЛЯ ПРИГОТОВЛЕНИЯ БЛЮД ЯПОНСКОЙ КУХНИ: СПАРЖА СУШЕНАЯ.</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</si>
  <si>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ГОРБУША 220 Г С/Б ББ ИКРА АНАЛОГ. КРАСНАЯ ФОРЕЛЬ 220 Г С/Б ББ ИКРА АНАЛОГ. КРАСНАЯ ГОРБУША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60 ООО ТОРГОВЫЙ ДОМ БАЛТИЙСКИЙ БЕРЕГ БАЛТИЙСКИЙ БЕРЕГ БАЛТИЙСКИЙ БЕРЕГ ОТСУТСТВУЕТ ОТСУТСТВУЕТ 60 ООО ТОРГОВЫЙ ДОМ БАЛТИЙСКИЙ БЕРЕГ БАЛТИЙСКИЙ БЕРЕГ БАЛТИЙСКИЙ БЕРЕГ ОТСУТСТВУЕТ ОТСУТСТВУЕТ 84</t>
  </si>
  <si>
    <t>БЕЛКОВЫЕ КОНЦЕНТРАТЫ И ТЕКСТУРИРОВАННЫE БЕЛКОВЫЕ ВЕЩЕСТВА:</t>
  </si>
  <si>
    <t>ВЫСТАВОЧНЫЙ ОБРАЗЕЦ, НЕ ДЛЯ ПРОДАЖИ- БЕЛКОВЫЕ КОНЦЕНТРАТЫ И ТЕКСТУРИРОВАННЫЕ БЕЛКОВЫЕ ВЕЩЕСТВА, ДЛЯ ИСПОЛЬЗОВАНИЯ НА СТЕНДЕ ФИРМЫ В ДНИ ПРОВЕДЕНИЯ ВЫСТАВКИ "GULFOOD 2023 - 28-Я МЕЖДУНАРОДНАЯ ВЫСТАВКА ПРОДУКТОВ, НАПИТКОВ, ОБОРУДОВАНИЯ ДЛЯ ГОСТИНИЧHО-</t>
  </si>
  <si>
    <t>ПИЩЕВЫЕ ПРОДУКТЫ, БЕЛКОВЫЕ КОНЦЕНТРАТЫ - НАПИТОК DAIGO БЕЗАЛКОГОЛЬНЫЙ КОНЦЕНТРИРОВАННЫЙ, ФЕРМЕНТИРОВАННЫЙ НА ОСНОВЕ СОИ, НЕ СОДЕРЖИТ ГМО: БЕЛКОВЫЙ НАПИТОК DAIGO, СОСТАВ- ЭКСТРАКТ ЛАКТОБАКТЕРИЙ, ФЕРМЕНТИРОВАННЫХ НА СОЕВОМ МОЛОКЕ, ЛИМОННАЯ КИСЛОТА, МОЛОЧНАЯ КИСЛОТА, НАТУРАЛЬНАЯ МИНЕРАЛЬНАЯ ВОДА, ЭТИЛОВЫЙ СПИРТ 1.0%, В ПЛАСТИКОВЫХ САШЕ 5 МЛ.Х30 (216 КОРОБОК) B &amp; S CORPORATION CO. LTD DAIGO DAIGO DAIGO 6480</t>
  </si>
  <si>
    <t>ПИЩЕВЫЕ ПРОДУКТЫ, БЕЛКОВЫЕ КОНЦЕНТРАТЫ - НАПИТОК DAIGO БЕЗАЛКОГОЛЬНЫЙ КОНЦЕНТРИРОВАННЫЙ, ФЕРМЕНТИРОВАННЫЙ НА ОСНОВЕ СОИ, НЕ СОДЕРЖИТ ГМО: БЕЛКОВЫЙ НАПИТОК DAIGO, СОСТАВ- ЭКСТРАКТ ЛАКТОБАКТЕРИЙ, ФЕРМЕНТИРОВАННЫХ НА СОЕВОМ МОЛОКЕ, ЛИМОННАЯ КИСЛОТА, МОЛОЧНАЯ КИСЛОТА, НАТУРАЛЬНАЯ МИНЕРАЛЬНАЯ ВОДА, ЭТИЛОВЫЙ СПИРТ 1.0%, В ПЛАСТИКОВЫХ САШЕ 5 МЛ.Х30 (216 КОРОБОК) B &amp; S CORPORATION CO. LTD DAIGO 19138-A DAIGO 6480</t>
  </si>
  <si>
    <t>IXC СЫРЬЕ "(НА" ОСНОВЕ БЕЛКОВЫХ ВЕЩЕСТВ) ДЛЯ ИЗГОТОВЛЕНИЯ КОСМЕТИЧЕСКОЙ ПРОДУКЦИИ, НЕ СОДЕРЖ. ЭТИЛ СПИРТА, :</t>
  </si>
  <si>
    <t>ПРОДУКТ СОЕВЫЙ - ФУЧЖУ (ПЛЕНКА, СНЯТАЯ С СОЕВОГО МОЛОКА), (СПАРЖА СОЕВАЯ СУХАЯ),РАСФАСОВАННЫЕ ДЛЯ РОЗНИЧНОЙ ПРОДАЖИ</t>
  </si>
  <si>
    <t>ТЕХНОЛОГИЧЕСКОЕ ВСПОМОГАТЕЛЬНОЕ СРЕДСТВО В ВИНОДЕЛИИ</t>
  </si>
  <si>
    <t>FQX ИЗОЛЯТ СОЕВОГО СОЕВОГО БЕЛКА:</t>
  </si>
  <si>
    <t>БЕЛКОВЫЕ КОНЦЕНТРАТЫ, ПРИМЕНЯЮТСЯ В ПИТАНИИ ПРИ НИЗКОУГЛЕВОДНОЙ ДИЕТЕ. НЕ СОДЕРЖАТ ЭТИЛОВЫЙ СПИРТ. РАСФАСОВАНЫ В ИНДИВИДУАЛЬНЫЕ УПАКОВКИ ДЛЯ РОЗНИЧНОЙ ПРОДАЖИ.</t>
  </si>
  <si>
    <t>БЕЛКОВЫЕ КОНЦЕНТРАТЫ И ТЕКСТУРИРОВАННЫЕ БЕЛКОВЫЕ ВЕЩЕСТВА: СЭНСОЙ ПРЕМИУМ НАБОР ДЛЯ ПРИГОТ. САЛАТА ФУНЧОЗА ПО-КОРЕЙСКИ ПАК. 210ГР  ООО СОСТРА SENSOY ОТСУТСТВУЕТ ОТСУТСТВУЕТ ОТСУТСТВУЕТ 162</t>
  </si>
  <si>
    <t>IXC ПРОЧИЕ (БЕЛКОВЫЕ) КОНЦЕНТРАТЫ И ТЕКСТУРИРОВАННЫЕ БЕЛКОВЫЕ ВЕЩЕСТВА:</t>
  </si>
  <si>
    <t>СЫРЬЕ ДЛЯ ПИЩЕВОЙ ПРОМЫШЛЕННОСТИ - НАТИВНЫЙ КОЛЛАГЕН II ТИПА МАРКИ UC IIR, ПОСТАВЛЯЕТСЯ В БОЧКАХ ПО 5 И 15 КГ, ГРАЖДАНСКОГО НАЗНАЧЕНИЯ</t>
  </si>
  <si>
    <t>СЫРЬЕ ДЛЯ КОСМЕТОЛОГИИ, НЕ СОДЕРЖИТ ЭТИЛОВЫЙ И ДЕНАТУРИРОВАННЫЙ СПИРТ, НЕ ЯВЛЯЕТСЯ ОПАСНЫМИ ОТХОДАМИ, НЕ КОРМОВЫЕ ДОБАВКИ :</t>
  </si>
  <si>
    <t>БЕЛКОВЫЕ ВЕЩЕСТВА И ИХ ПРОИЗВОДНЫЕ, ИСПОЛЬЗУЕМЫЕ В КАЧЕСТВЕ ПРОМЫШЛЕННОГО СЫРЬЯ ДЛЯ ПРОИЗВОДСТВА ПАРФЮМЕРНО-КОСMЕТИЧЕСКОЙ ПРОДУКЦИИ, БЕЗ СОДЕРЖАНИЯ ЭТИЛОВОГО СПИРТА:</t>
  </si>
  <si>
    <t>БЕЛКОBЫЕ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</si>
  <si>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НИЗКОМОЛЕКУЛЯРНЫЙ ПЕПТИДНЫЙ ЭКСТРАКТ ИЗ ЛЕСНОГО ОРЕХА, ПРОДУКТ ПОЛУЧАЮТ БИОТЕХНОЛОГИЧЕСКИМ ПУТЕМ С ИСПОЛЬЗОВАНИЕМ РЕГУЛИРУЕМОГО ФЕРМЕНТАТИВНОГО ГИДРОЛИЗА. (НЕ СОДЕРЖИТ ЭТИЛ.СПИРТ, НЕ ДЛЯ РОЗНИЧНОЙ ПРОДАЖИ, НЕ ДЛЯ ВЕТЕРИНАРИИ),ПРИМЕНЯЕТСЯ В КАЧЕСТВЕ</t>
  </si>
  <si>
    <t>БЕЛКОВЫЕ ВЕЩЕСТВА, ОБРАЗЦЫ ДЛЯ СЕРТИФИКАЦИИ:</t>
  </si>
  <si>
    <t>БЕЛКОВЫЕ ВЕЩЕСТВА: ПЕПТИДЫ КОЛЛАГЕНА ГРАНУЛИРОВАННЫЙ - 4 УПАК. ПО 10 КГ NIPPI, INCORPORATED NIPPI FCP-EX-G 40</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</si>
  <si>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ТА. ПАРТИЯ R09I1911 KERAPLAST MANUFACTURING ОТСУТСТВУЕТ KERATEC PROSINA PR06872/0020/L38 ОТСУТСТВУЕТ 40</t>
  </si>
  <si>
    <t>ПЕПТОНЫ И ИХ ПРОИЗВОДНЫЕ; БЕЛКОВЫЕ ВЕЩЕСТВА И ИХ ПРОИЗВОДНЫЕ. НЕ ОТХОДЫ, НЕ ПИЩЕВЫЕ ПРОДУКТЫ, НЕ ПИЩЕВЫЕ ДОБАВКИ, НЕ АРОМАТИЗАТОРЫ, НЕ ТЕХНОЛОГИЧЕСКИЕ ВСПОМОГАТЕЛЬНЫЕ СРЕДСТВА, НЕ КОРМОВЫЕ ДОБАВКИ, НЕ ДЛЯ ПРОДАЖИ, ДЛЯ ХИЗИКО-ФИМИЧЕСКИХ ИССЛЕДОВАНИЙ</t>
  </si>
  <si>
    <t>ПРОДУКТЫ ПЕРЕРАБОТКИ КОЛЛАГЕНОСОДЕРЖAЩЕГО СЫРЬЯ, ДЛЯ МЯСОПЕРЕРАБАТЫВАЮЩЕЙ ПРОМЫШЛЕННОСТИ, НЕ СОДЕРЖАТ ГМО - ЖИВОТНЫЕ БЕЛКИ, ПРОИЗВОДИМЫЕ ИЗ НАТУРАЛЬНОГО ПИЩЕВОГО СВИНОГО СЫРЬЯ, ДЛЯ ДЕМОНСТРАЦИОННЫХ ЦЕЛЕЙ, НЕ ДЛЯ РЕАЛИЗАЦИИ:</t>
  </si>
  <si>
    <t>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 ИЗОЛИРОВАННЫЙ СОЕВЫЙ БЕЛОК ПРОФАМ 891 (PROFAM 891) SAP 34937007100928 ПРОИЗВОДИТСЯ ДЛЯ ПИЩЕВЫХ СИСТЕМ, ГДЕ НЕОБХОДИМ ДИСПЕРГИРУЕМЫЙ, ХОРОШО РАСТВОРИМЫЙ БЕЛОК СРЕДНЕЙ ВЯЗКОСТИ. ИЗ-ЗА СВОИХ УНИКАЛЬНЫХ ФУНКЦИОНАЛЬНЫХ ХАРАКТЕРИСТИК PROFAM 891 МОЖЕТ БЫТЬ ИСПОЛЬЗОВАН В РАЗЛИЧНЫХ ПИЩЕВЫХ ПРОДУКТАХ, ТАКИХ КАК НАПИТКИ. ОН ЯВЛЯЕТСЯ ЭФФЕКТИВНЫМ ЭМУЛЬГАТОРОМ И СВЯЗЫВАЮЩИМ ВЛАГУ ВЕЩЕСТВОМ. СОСТАВ: ИЗОЛИРОВАННЫЙ СОЕВЫЙ БЕЛОК, КРАХМАЛ ТАПИОКИ. ВЛАЖНОСТЬ МАХ 7%, БЕЛОК МИН. 80 %, ЖИР 4%, ЗОЛА 5% ARCHER DANIELS MIDLAND COMPANY WILD ПРОФАМ 891 40</t>
  </si>
  <si>
    <t>ТЕКСТУРИРОВАННЫЕ БЕЛКОВЫЕ ПРОДУКТЫ, ПРЕДНАЗНАЧЕННЫЕ ДЛЯ ПРИГОТОВЛЕНИЯ ПИЩИ И ПЕРЕРАБОТКИ В ГОТОВЫЕ БЛЮДА, НЕ СОДЕРЖАТ ГМО: - БЕЛОК РАСТИТЕЛЬНЫЙ ТЕКСТУРИРОВАННЫЙ (ВОЛОКНИСТЫЙ ТЕКСТУРАТ) "ПРОТЕКС-М" 70 Ф20-40 - 20 КГ (2 МЕШКА ПО 10 КГ),</t>
  </si>
  <si>
    <t>HVP DARK SOYA 5461-ГИДРОЛИЗОВАННЫЙ СОЕВЫЙ БЕЛОК ДЛЯ ИСПОЛЬЗОВАНИЯ В ПИЩЕВОЙ ПРОМЫШЛЕННОСТИ. НЕ СОДЕРЖИТ ГМО. УПАКОВАН В МЕШКИ ПО 20 КГ.ВЕС БРУТТО С УЧЕТОМ ВЕСА ПОДДОНА 61.89 КГ.</t>
  </si>
  <si>
    <t>ГИДРОЛИЗОВАННЫЙ РАСТИТЕЛЬНЫЙ ПРОТЕИН</t>
  </si>
  <si>
    <t>БЕЛКОВЫЕ КОНЦЕНТРАТЫ, ПРЕДНАЗНАЧЕННЫЕ ДЛЯ ПРИГОТОВЛЕНИЯ ПИЩИ И ПЕРЕРАБОТКИ В ГОТОВЫЕ БЛЮДА, НЕ СОДЕРЖАТ ГМО:</t>
  </si>
  <si>
    <t>КОНЦЕНТРАТЫ СУХИЕ ДЛЯ ПРИГОТОВЛЕНИЯ НАПИТКОВ (КОКТЕЙЛИ), С КОНЦЕНТРАТОМ СЫВОРОТОЧНОГО БЕЛКА,ДЛЯ УПОТРЕБЛЕНИЯ В ПИЩУ, РАСФАСОВАНЫ ДЛЯ РОЗНИЧНОЙ ПРОДАЖИ:</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</si>
  <si>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4 ПОДДОНАХ)</t>
  </si>
  <si>
    <t>ПРОДУКТ ИЗ СОЕВОЙ МАССЫ С МАРКИРОВКОЙ YUEYANG CITY QIAOWA FOOD CO., LTD, В ПОТРЕБИТЕЛЬСКОЙ УПАКОВКЕ, В ОДНОМ МЕСТЕ 50 ПАЧЕК ПО 110 ГР, ДАТА ИЗГ. 09.2023,ВСЕГО- 350 ШТ</t>
  </si>
  <si>
    <t>ПИЩЕВОЙ ПРОДУКТ ИЗ ТЕКСТУРИРОВАННОГО СОЕВОГО БЕЛКА - СОЕВАЯ СПАРЖА СУШЕНАЯ "ФУЧЖУ", В ВИДЕ ПАЛОЧЕК, В ПАКЕТАХ ИЗ ПОЛИМЕРНОГО МАТЕРИАЛА ПО 150 ГР,</t>
  </si>
  <si>
    <t>БЕЛКОВЫЕ ВЕЩЕСТВА ДЛЯ ИСПОЛЬЗОВАНИЯ В КАЧЕСТВЕ ЛАБОРАТОРНЫХ РЕАКТИВОВ В НАУЧНЫХ ИССЛЕДОВАНИЯХ. НЕ СОДЕРЖАТ ЭТИЛОВОГО СПИРТА: ПЕПТОН ИЗ МЯСА (CAS № 91079-38-8), В УПАК. ПО 500Г, ПЕПТОН (CAS № 91079-38-8), В УПАК. ПО 5КГ, SIGMA-ALDRICH CO. LLC SIGMA-ALDRICH 82962-5KG-F 7 SIGMA-ALDRICH CO. LLC SIGMA-ALDRICH 91249-500G 1</t>
  </si>
  <si>
    <t>ТЕКСТУРИРОВАННЫЕ БЕЛКОВЫЕ ПРОДУКТЫ, ПРЕДНАЗНАЧЕННЫЕ ДЛЯ ПРИГОТОВЛЕНИЯ ПИЩИ, А ТАК ЖЕ ДЛЯ ПЕРЕРAБОТКИ В ГОТОВЫЕ БЛЮДА, НЕ СОДЕРЖАТ ГМО:</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</si>
  <si>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ПРЕДНАЗНАЧЕHНЫХ ДЛЯ ЗАМЕЩЕНИЯ И ДОПОЛНЕНИЯ РАЦИОНА ДЛЯ</t>
  </si>
  <si>
    <t>ГОТОВЫЕ ПИЩЕВЫЕ ПРОДУKТЫ - БЕЛКОВЫЕ КОНЦЕНТРАТЫ.</t>
  </si>
  <si>
    <t>ГОТОВЫЕ ПИЩЕВЫЕ ПРОДУКТЫ - БЕЛКОВЫЕ КОНЦЕHТРАТЫ.</t>
  </si>
  <si>
    <t>ПИЩЕВЫЕ ПРОДУКТЫ -КОКТЕЙЛИ БЕЛКОВО-УГЛЕВОДНЫЕ НА ОСНОВЕ КОНЦЕНТРАТА СЫВОРОТОЧНОГО БЕЛКА С РАЗЛИЧНЫМИ ДОБАВКАМИ И АРОМАТИЗАТОРАМИ.</t>
  </si>
  <si>
    <t>ОБРАЗЦЫ ДЛЯ СЕРТИФИКАЦИИ: БЕЛКОВЫЕ КОНЦЕНТРАТЫ И ТЕКСТУРИРОВАННЫЕ БЕЛКОВЫЕ ВЕЩЕСТВА,НЕ СОДЕРЖ.МОЛОЧНЫХ ЖИРОВ, САХАРОЗЫ; ИЗОГЛЮКОЗЫ, ГЛЮКОЗЫ ИЛИ КРАХМАЛА, БЕЗ СОД. ГМО, ДЛЯ ИСПОЛЬЗ. В ПИЩЕВОЙ ПРОМЫШ-ТИ.</t>
  </si>
  <si>
    <t>БЕЛКИ. ХИМ.ЛАБОР. РЕАКТИВ ДЛЯ ИССЛЕДОВАНИЙ IN VITRO. НЕ ЯВЛ. ФАРМ.СУБСТАНЦИЕЙ. НЕ ВНЕСЕН В ГОС. РЕЕСТР ЛЕКАРСТВЕННЫХ СРЕДСТВ. НЕ СОД. СПИРТ. НЕ ДЛЯ ВЕТЕРИНАРИИ.</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</si>
  <si>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 QUINOA PRO NPNF - ГИДРОЛИЗОВАННЫЙ БЕЛОК КИНОА: ПЕПТОН, ПОЛУЧЕННЫЙ ФЕРМЕНТАТИВНЫМ ГИДРОЛИЗОМ МЕЛКО ИЗМЕЛЬЧЁННЫХ СЕМЯН КИНОА (ЛАТ. CHENOPODIUM QUINOA), 75-79%-НЫЙ ВОДНЫЙ РАСТВОР, В ВИДЕ ПРОЗРАЧНОЙ ИЛИ ЗАМУТНЁННОЙ ЯНТАРНОГО ЦВЕТА ЖИДКОСТИ, СЫРЬЁ ДЛЯ ПАРФЮМЕРНО-КОСМЕТИЧЕСКОЙ ПРОМЫШЛЕННОСТИ (НЕ ДЛЯ ПИЩЕВЫХ ЦЕЛЕЙ, НЕ СОДЕРЖИТ ЭТИЛОВОГО СПИРТА), ПРИМЕНЯЕТСЯ В КАЧЕСТВЕ МНОГОФУНКЦИОНАЛЬНОГО ПИТАТЕЛЬНОГО И КОНДИЦИОНИРУЮЩЕГО ИНГРЕДИЕНТА ДЛЯ КОЖИ И ВОЛОС. SILAB, FRANCE ОТСУТСТВУЕТ 6320439 36</t>
  </si>
  <si>
    <t>СОЕВАЯ СПАРЖА - ТЕКСТУРИРОВАННЫЙ БЕЛКОВЫЙ (СОЕВЫЙ) ПРОДУКТ, ПОЛУЧЕННЫЙ ОБЕЗВОЖИВАНИЕМ ПРОДУКТА ПЕРЕРАБОТКИ СОЕВОГО МОЛОКА:</t>
  </si>
  <si>
    <t>ГОТОВЫЕ ПИЩЕВЫЕ ПРОДУКТЫ-БЕЛКОВЫЕ КОНЦЕНТРАТЫ (НЕ СОДЕРЖАТ СПИРТ) CALCIUM - БАТОНЧИК СО ВКУСОМ КОКОС СЕРИИ YOO GO 50 Г СПЕЦИАЛИЗИРОВАННАЯ ПИЩЕВАЯ ПРОДУКЦИЯ ДЛЯ ПИТАНИЯ СПОРТСМЕНОВ ПРОТЕИНОВЫЙ БАТОНЧИК HARD PRO 35 SSNS (КАКАО) 50 Г БАТОНЧИКИ СЕРИИ YOO GO: DETOX СО ВКУСОМ МАНГО 50 Г ЛАБОРАТОРИЯ СОВРЕМЕННОГО ЗДОРОВЬЯ ООО SIBERIAN WELLNESS 253 ЛАБОРАТОРИЯ СОВРЕМЕННОГО ЗДОРОВЬЯ ООО SIBERIAN WELLNESS 253 ЛАБОРАТОРИЯ СОВРЕМЕННОГО ЗДОРОВЬЯ ООО SIBERIAN WELLNESS 151</t>
  </si>
  <si>
    <t>НАПИТОК БЕЛКОВЫЙ СУХОЙ РЕВИФОРМ КОКТЕЙЛЬ (REVIFORM COCKTAIL) (ПАКЕТ 375 ГР.):</t>
  </si>
  <si>
    <t>ПИЩЕВЫЕ ПРОДУКТЫ, БЕЛКОВЫЕ КОНЦЕНТРАТЫ, В ТОМ ЧИСЛЕ СМЕСИ ДЛЯ ПИТАНИЯ, В ТОМ ЧИСЛЕ ДЛЯ ДЕТЕЙ, НЕ СОДЕРЖАТ ЯДЫ, АНАБОЛИЧЕСКИЕ СТЕРОИДЫ, НАРКОТИЧЕСКИЕ ВЕЩЕСТВА И ИХ ПРЕКУРСОРЫ НОМЕР ПО ИНВОЙСУ 333; НУТРИЗОН С ПИЩЕВЫМИ ВОЛОКНАМИ СМЕСЬ Д/ЭНТЕР ПИТАНИЯ 1Л БУТ, ГОДЕН ДО 16.10.2020, СЕРТИФИКАТ RU.77.99.19.004.E.002035.02.15 ФС РОСПОТРЕБНАДЗОРА ОТ 05.02.2015 ДО . ., ШТРИХ КОД 3663555002614 НОМЕР ПО ИНВОЙСУ 334; НУТРИЗОН ЭНЕРГИЯ СМЕСЬ Д/ЭНТЕР ПИТАНИЯ 1Л БУТЫЛКА, ГОДЕН ДО 16.09.2020, СЕРТИФИКАТ RU.77.99.19.004.E.002037.02.15 ФС РОСПОТРЕБНАДЗОРА ОТ 05.02.2015 ДО . ., ШТРИХ КОД 8716900575365 НОМЕР ПО ИНВОЙСУ 361; НУТРИДРИНК БАНАН СМЕСЬ Д/ЭНТЕР ПИТ 200МЛ, ГОДЕН ДО 06.09.2020, СЕРТИФИКАТ RU.77.99.19.004.E.002238.02.15 ФС РОСПОТРЕБНАДЗОРА ОТ 06.02.2015 ДО . ., ШТРИХ КОД 8716900554698 НОМЕР ПО ИНВОЙСУ 92; НУТРИЗОН ЭНЕРГИЯ СМЕСЬ Д/ЭНТЕР ПИТАНИЯ 1Л БУТЫЛКА, ГОДЕН ДО 16.09.2020, СЕРТИФИКАТ RU.77.99.19.004.E.002037.02.15 ФС РОСПОТРЕБНАДЗОРА ОТ 05.02.2015 ДО . ., ШТРИХ КОД 8716900575365 НОМЕР ПО ИНВОЙСУ 363; НУТРИДРИНК КЛУБНИКА СМЕСЬ Д/ЭНТЕР ПИТ200МЛ, ГОДЕН ДО 07.09.2020, СЕРТИФИКАТ RU.77.99.19.004.E.002238.02.15 ФС РОСПОТРЕБНАДЗОРА ОТ 06.02.2015 ДО . ., ШТРИХ КОД 8716900554773 НОМЕР ПО ИНВОЙСУ 451; НУТРИЗОН С ПИЩЕВЫМИ ВОЛОКНАМИ СМЕСЬ Д/ЭНТЕР ПИТАНИЯ 1Л БУТ, ГОДЕН ДО 16.10.2020, СЕРТИФИКАТ RU.77.99.19.004.E.002035.02.15 ФС РОСПОТРЕБНАДЗОРА ОТ 05.02.2015 ДО . ., ШТРИХ КОД 3663555002614 НОМЕР ПО ИНВОЙСУ 362; НУТРИДРИНК ВАНИЛЬ СМЕСЬ Д/ЭНТЕР ПИТ 200МЛ, ГОДЕН ДО 01.10.2020, СЕРТИФИКАТ KZ.16.01.79.007.Е.004209.03.15 КОМИТЕТ ПО ЗАЩИТЕ ПРАВ ПОТРЕБИТЕЛЕЙ МНЭ РК ОТ 30.03.2015 ДО . ., ШТРИХ КОД 8716900554797 N.V.NUTRICIA NUTRICIA NUTRICIA 164461139 164461139 8 N.V.NUTRICIA NUTRICIA NUTRICIA 164461606 164461606 8 N.V.NUTRICIA NUTRICIA NUTRICIA 28587962 28587962 8 N.V.NUTRICIA NUTRICIA NUTRICIA 16517971 16517971 8 N.V.NUTRICIA NUTRICIA NUTRICIA 16517966 16517966 8 N.V.NUTRICIA NUTRICIA NUTRICIA 164461139 164461139 7 N.V.NUTRICIA NUTRICIA NUTRICIA 164461606 164461606 2</t>
  </si>
  <si>
    <t>БЕЛКОВAЯ ОСНОВА ДЛЯ КОСМЕТОЛОГИИ</t>
  </si>
  <si>
    <t>ПРОТАМИНА СУЛЬФАТ ДЛЯ БИОХИМИИ, ЛАБОРАТОРНЫЙ РЕАКТИВ, КАС № 9009-65-8, НЕ ДЛЯ МЕДИЦИНЫ, НЕ ДЛЯ ВЕТЕРИНАРИИ, НЕ ЯВЛЯЕТСЯ ОТХОДАМИ, НЕ ФАРМ. СУБСТАНЦИЯ, БЕЗ СОДЕРЖАНИЯ ЭТИЛОВОГО СПИРТА</t>
  </si>
  <si>
    <t>ПЕПТОНЫ И ИХ ПРОИЗВОДНЫЕ ПРОИЗВОДНЫЕ БЕЛКОВЫХ ВЕЩЕСТВ, ЛАБОРАТОРНЫЙ РЕАКТИВ ДЛЯ НАУЧНО-ИССЛЕДОВАТЕЛЬСКИХ РАБОТ, НЕ ЯВЛЯЕТСЯ ЛЕКАРСТВЕННЫМ СРЕДСТВОМ, НЕ ЯВЛЯЕТСЯ ФАРМ.СУБСТАНЦИЕЙ, НЕ ЯВЛЯЕТСЯ ОТХОДАМИ, НЕ ДЛЯ ВЕТЕРИНАРИИ, НЕ ПИЩЕВОЙ ПРОДУКТ И ДОБАВКА-ГИДРОЛИЗАТ КАЗЕИНА ( CASEIN HYDROLYSATE), (КИСЛОТНО ГИДРОЛИЗОВАННЫЙ), ДЛЯ МИКРОБИОЛОГИИ CAS 65072-00-6, ПАРТИЯ VM918245 ДАТА ПРОИЗВОДСТВА 23.01.2020 СРОК ГОДНОСТИ 31.08.2024, УПАК. В ПЛАСТИКОВЫЕ ФЛАКОНЫ ПО 5КГ MERCK KGAA MERCK 1.02245.5000 7</t>
  </si>
  <si>
    <t>ГОТОВЫЕ ПИЩЕВЫЕ ПРОДУКТЫ - БЕЛКОВЫЕ КОНЦЕНТРАТЫ (НЕ СОДЕРЖАТ СПИРТ, НЕ СОДЕРЖАТ НАРКОТИЧЕСКИХ И ПСИХОТРОПНЫХ КОМПОНЕНТОВ) SH SPORT ПРОТЕИНОВЫЙ СУП, 25 Г ПАРМЕЗАН БАТОНЧИКИ СЕРИИ YOO GO: DETOX СО ВКУСОМ МАНГО 50 Г НАТУРАЛЬНЫЙ ПИТАТЕЛЬНЫЙ КОКТЕЙЛЬ ЕЖЕВИКА ( BLACKBERRY ) СЕРИИ YOO GO 175 Г НАТУРАЛЬНЫЙ ПИТАТЕЛЬНЫЙ КОКТЕЙЛЬ СЕРИИ YOO GO КАКАО И ИМБИРЬ / COCOA AND GINGER 175 Г СПЕЦИАЛИЗИРОВАННАЯ ПИЩЕВАЯ ПРОДУКЦИЯ ДЛЯ ПИТАНИЯ СПОРТСМЕНОВ НАТУРАЛЬНЫЙ ПРОТЕИНОВЫЙ СУП (ТЫКВА/PUMPKIA) ОБОГОЩЕННЫЕ ПРОДУКТЫ ПИТАНИЯ: НАТУРАЛЬНЫЕ ПИТАТЕЛЬНЫЕ КОКТЕЙЛИ СЕРИИ YOO GO СЫРЫ И ГРИБЫ (CHEESE AND MUSHROOMS) ОБОГОЩЕННЫЕ ПРОДУКТЫ ПИТАНИЯ: НАТУРАЛЬНЫЕ ПИТАТЕЛЬНЫЕ КОКТЕЙЛИ СЕРИИ YOO GO ФУНДУК И ЗЕЛЕНАЯ ГРЕЧКА / HAZELNUT AND BUCKWHEAT СПЕЦИАЛИЗИРОВАННАЯ ПИЩЕВАЯ ПРОДУКЦИЯ ДЛЯ ПИТАНИЯ СПОРТСМЕНОВ МУЛЬТИКОМПОНЕНТНЫЙ ПРОТЕИН ПРЕМИУМ-КЛАССА (MULTICOMPONENT HI-GROTEIN) SIBERIAN SUPER NATURAL SPORT ВАНИЛЬ (VANILLA) СПЕЦИАЛИЗИРОВАННАЯ ПИЩЕВАЯ ПРОДУКЦИЯ ДЛЯ ПИТАНИЯ СПОРТСМЕНОВ НАТУРАЛЬНЫЙ ПРОТЕИНОВЫЙ СУП (ТОМАТ/TOMATO) НАТУРАЛЬНЫЙ ПИТАТЕЛЬНЫЙ КОКТЕЙЛЬ СЕРИИ YOO GO КОКОСОВОЕ ПЕЧЕНЬЕ (COCONUT BUSQUIT) ЛАБОРАТОРИЯ СОВРЕМЕННОГО ЗДОРОВЬЯ ООО SIBERIAN WELLNESS 10 ЛАБОРАТОРИЯ СОВРЕМЕННОГО ЗДОРОВЬЯ ООО SIBERIAN WELLNESS 252 ЛАБОРАТОРИЯ СОВРЕМЕННОГО ЗДОРОВЬЯ ООО SIBERIAN WELLNESS 15 ЛАБОРАТОРИЯ СОВРЕМЕННОГО ЗДОРОВЬЯ ООО SIBERIAN WELLNESS 10 ЛАБОРАТОРИЯ СОВРЕМЕННОГО ЗДОРОВЬЯ ООО SIBERIAN WELLNESS 10 ЛАБОРАТОРИЯ СОВРЕМЕННОГО ЗДОРОВЬЯ ООО SIBERIAN WELLNESS 10 ЛАБОРАТОРИЯ СОВРЕМЕННОГО ЗДОРОВЬЯ ООО SIBERIAN WELLNESS 10 ЛАБОРАТОРИЯ СОВРЕМЕННОГО ЗДОРОВЬЯ ООО SIBERIAN WELLNESS 5 ЛАБОРАТОРИЯ СОВРЕМЕННОГО ЗДОРОВЬЯ ООО SIBERIAN WELLNESS 5 ЛАБОРАТОРИЯ СОВРЕМЕННОГО ЗДОРОВЬЯ ООО SIBERIAN WELLNESS 5</t>
  </si>
  <si>
    <t>ГОТОВЫЕ ПИЩЕВЫЕ ПРОДУКТЫ-БЕЛКОВЫЕ КОНЦЕНТРАТЫ (НЕ СОДЕРЖАТ СПИРТ) БАТОНЧИКИ СЕРИИ YOO GO: DETOX - BEAUTY СО ВКУСОМ ЛЕСНЫЕ ЯГОДЫ ПРОТЕИНОВЫЙ КОКТЕЙЛЬ ПРЕМИУМ-КЛАССА SPORT ЧЕРНИКА 25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(MULTICOMPONENT HI-GRADE PROTEIN) SIBERIAN SUPER NATURAL SPORT ВАНИЛЬ (VANILLA) 25 Г ПРОТЕИНОВЫЙ КОКТЕЙЛЬ ПРЕМУМ-КЛАССА SPORT ЗЕМЛЯНИКА 25 Г ЛАБОРАТОРИЯ СОВРЕМЕННОГО ЗДОРОВЬЯ ООО SIBERIAN WELLNESS 127 ЛАБОРАТОРИЯ СОВРЕМЕННОГО ЗДОРОВЬЯ ООО SIBERIAN WELLNESS 91 ЛАБОРАТОРИЯ СОВРЕМЕННОГО ЗДОРОВЬЯ ООО SIBERIAN WELLNESS 91 ЛАБОРАТОРИЯ СОВРЕМЕННОГО ЗДОРОВЬЯ ООО SIBERIAN WELLNESS 51 ЛАБОРАТОРИЯ СОВРЕМЕННОГО ЗДОРОВЬЯ ООО SIBERIAN WELLNESS 41</t>
  </si>
  <si>
    <t>СЫРЬЕ КОСМЕТИЧЕСКОЕ ДЛЯ ВОЛОС VEGETAMIDE 18MEA-R (ДЛЯ ШАМПУНЕЙ, КОНДИЦИОНЕРОВ ДЛЯ ВОЛОС, СПРЕЕВ ДЛЯ ВОЛОС)..</t>
  </si>
  <si>
    <t>СЫРЬЕ ДЛЯ КОСМЕТИЧЕСКОЙ ПРОДУКЦИИ.</t>
  </si>
  <si>
    <t>БЕЛКОВЫЕ КОНЦЕНТРАТЫ И ТЕКСТУРИРОВАННЫЕ БЕЛКОВЫЕ ВЕЩЕСТВА , ПРЕДНАЗНАЧЕНЫ ДЛЯ ДОПОЛНИТЕЛЬНОГО ПИТАНИЯ СПОРТСМЕНОВ: BE FIRST FIRST GAINER (ЦЕНА УКАЗАНА ЗА ПАКЕТ 1000 ГР.) ВАНИЛЬ BE FIRST FIRST GAINER (ЦЕНА УКАЗАНА ЗА ПАКЕТ 1000 ГР.) КАПУЧИНО BE FIRST FIRST GAINER (ЦЕНА УКАЗАНА ЗА ПАКЕТ 1000 ГР.) КАРАМЕЛЬ R-LINE LIGHT WHEY (ЦЕНА УКАЗАНА ЗА 1 ПАКЕТ 1000 ГР) ШОКОЛАД BE FIRST FIRST GAINER (ЦЕНА УКАЗАНА ЗА ПАКЕТ 1000 ГР.) ШОКОЛАД R-LINE LIGHT WHEY (ЦЕНА УКАЗАНА ЗА 1 ПАКЕТ 1000 ГР) КЛУБНИКА R-LINE LIGHT WHEY (ЦЕНА УКАЗАНА ЗА 1 ПАКЕТ 1000 ГР) ПЛОМБИР BE FIRST FIRST GAINER (ЦЕНА УКАЗАНА ЗА ПАКЕТ 1000 ГР.) КЛУБНИКА ООО В-МИН BE FIRST 5 ООО В-МИН BE FIRST 5 ООО В-МИН BE FIRST 5 ООО В-МИН BE FIRST 5 ООО В-МИН BE FIRST 5 ООО Р ЛАЙН R-LINE 3 ООО Р ЛАЙН R-LINE 3 ООО Р ЛАЙН R-LINE 3</t>
  </si>
  <si>
    <t>МУКА СОЕВАЯ ТЕКСТУРИРОВАННАЯ /НЕ В АЭРОЗОЛЬНОЙ УПАКОВКЕ, НЕ СОДЕРЖАТ ЭТИЛОВЫЙ СПИРТ, НЕ ЯВЛЯЮТСЯ МЕДИЦИНСКИМ ПРЕПАРАТОМ И ЛЕКАРСТВЕННЫМ СРЕДСТВОМ, НЕ ДЛЯ ВЕТЕРЕНАРИИ, НЕ СОДЕРЖАТ ОЗОНОРАЗРУШАЮЩИХ</t>
  </si>
  <si>
    <t>ПИЩЕВЫЕ ПРОДУКТЫ, БЕЛКОВЫЕ КОНЦЕНТРАТЫ, В ТОМ ЧИСЛЕ СМЕСИ ДЛЯ ПИТАНИЯ, В ТОМ ЧИСЛЕ ДЛЯ ДЕТЕЙ, НЕ СОДЕРЖАТ ЯДЫ, АНАБОЛИЧЕСКИЕ СТЕРОИДЫ, НАРКОТИЧЕСКИЕ ВЕЩЕСТВА И ИХ ПРЕКУРСОРЫ НОМЕР ПО ИНВОЙСУ 1106; НУТРИЗОН ЭНЕРГИЯ С ПИЩЕВЫМИ ВОЛОКНАМИ СМЕСЬ Д/ЭНТЕР ПИТАНИЯ 1000МЛ БУТЫЛКА ГОДЕН ДО: 22.02.2021; СЕРТИФИКАТ: RU.77.99.19.004.E.002034.02.15 ФС РОСПОТРЕБНАДЗОРА ОТ 05.02.2015 ДО . .; ШТРИХ КОД: 8716900575488 НОМЕР ПО ИНВОЙСУ 1193; НУТРИЗОН С ПИЩЕВЫМИ ВОЛОКНАМИ СМЕСЬ Д/ЭНТЕР ПИТАНИЯ 1Л БУТ ГОДЕН ДО: 16.10.2020; СЕРТИФИКАТ: RU.77.99.19.004.E.002035.02.15 ФС РОСПОТРЕБНАДЗОРА ОТ 05.02.2015 ДО . .; ШТРИХ КОД: 3663555002614 НОМЕР ПО ИНВОЙСУ 1940; НУТРИЗОН СМЕСЬ Д/ЭНТЕР ПИТАНИЯ 500МЛ БУТ ГОДЕН ДО: 10.05.2020; СЕРТИФИКАТ: RU.77.99.19.004.E.002036.02.15 ФС РОСПОТРЕБНАДЗОРА ОТ 05.02.2015 ДО . .; ШТРИХ КОД: 8716900559631 НОМЕР ПО ИНВОЙСУ 210; НУТРИЗОН ЭНЕРГИЯ СМЕСЬ Д/ЭНТЕР ПИТАНИЯ 500 МЛ БУТ ГОДЕН ДО: 05.02.2021; СЕРТИФИКАТ: RU.77.99.19.004.E.002037.02.15 ФС РОСПОТРЕБНАДЗОРА ОТ 05.02.2015 ДО . .; ШТРИХ КОД: 8716900560132 НОМЕР ПО ИНВОЙСУ 957; НУТРИЗОН ЭНЕРГИЯ СМЕСЬ Д/ЭНТЕР ПИТАНИЯ 500 МЛ БУТ ГОДЕН ДО: 05.02.2021; СЕРТИФИКАТ: RU.77.99.19.004.E.002037.02.15 ФС РОСПОТРЕБНАДЗОРА ОТ 05.02.2015 ДО . .; ШТРИХ КОД: 8716900560132 НОМЕР ПО ИНВОЙСУ 762; НУТРИЗОН С ПИЩЕВЫМИ ВОЛОКНАМИ СМЕСЬ Д/ЭНТЕР ПИТАНИЯ 1Л БУТ ГОДЕН ДО: 16.10.2020; СЕРТИФИКАТ: RU.77.99.19.004.E.002035.02.15 ФС РОСПОТРЕБНАДЗОРА ОТ 05.02.2015 ДО . .; ШТРИХ КОД: 3663555002614 НОМЕР ПО ИНВОЙСУ 763; НУТРИЗОН ЭНЕРГИЯ С ПИЩЕВЫМИ ВОЛОКНАМИ СМЕСЬ Д/ЭНТЕР ПИТАНИЯ 1000МЛ БУТЫЛКА ГОДЕН ДО: 22.02.2021; СЕРТИФИКАТ: RU.77.99.19.004.E.002034.02.15 ФС РОСПОТРЕБНАДЗОРА ОТ 05.02.2015 ДО . .; ШТРИХ КОД: 8716900575488 НОМЕР ПО ИНВОЙСУ 901; НУТРИЗОН ЭНЕРГИЯ СМЕСЬ Д/ЭНТЕР ПИТАНИЯ 1Л БУТЫЛКА ГОДЕН ДО: 16.09.2020; СЕРТИФИКАТ: RU.77.99.19.004.E.002037.02.15 ФС РОСПОТРЕБНАДЗОРА ОТ 05.02.2015 ДО . .; ШТРИХ КОД: 8716900575365 НОМЕР ПО ИНВОЙСУ 236; НУТРИДРИНК ВАНИЛЬ СМЕСЬ Д/ЭНТЕР ПИТ 200МЛ ГОДЕН ДО: 01.10.2020; СЕРТИФИКАТ: KZ.16.01.79.007.Е.004209.03.15 КОМИТЕТ ПО ЗАЩИТЕ ПРАВ ПОТРЕБИТЕЛЕЙ МНЭ РК ОТ 30.03.2015 ДО . .; ШТРИХ КОД: 8716900554797 N.V.NUTRICIA NUTRICIA NUTRICIA 164461605 164461605 4 N.V.NUTRICIA NUTRICIA NUTRICIA 164461139 164461139 5 N.V.NUTRICIA NUTRICIA NUTRICIA 16517926 16517926 3 N.V.NUTRICIA NUTRICIA NUTRICIA 16517909 16517909 4 N.V.NUTRICIA NUTRICIA NUTRICIA 16517971 16517971 4 N.V.NUTRICIA NUTRICIA NUTRICIA 164461139 164461139 5 N.V.NUTRICIA NUTRICIA NUTRICIA 164461605 164461605 3 N.V.NUTRICIA NUTRICIA NUTRICIA 164461606 164461606 3 N.V.NUTRICIA NUTRICIA NUTRICIA 16517909 16517909 5</t>
  </si>
  <si>
    <t>ПИЩЕВЫЕ ПРОДУКТЫ, СПЕЦИАЛИЗИРОВАННЫЙ ПРОДУКТ ДЕТСКОГО ДИЕТИЧЕСКОГО ЛЕЧЕБНОГО ПИТАНИЯ, ДЛЯ ДЕТЕЙ СТАРШЕ 3 ЛЕТ, В ЖИДКОМ ВИДЕ, ПРЕДНАЗНАЧЕНЫ ДЛЯ ЭКСПЕРТИЗЫ И САНИТАРНО-ГИГИЕНИЧЕСКОМУ ИССЛЕДОВАНИЮ, А ТАКЖЕ БЕЗОПАСНОСТИ ПИЩЕВОЙ ПРОДУКЦИИ, И ИХ ДАЛЬНЕЙШЕЙ MEVALIA PKU MOTION RED FRUITS 10 120X70 ML (МЕВАЛИЯ ФКУ МОУШН 10 - КРАСНЫЕ ЯГОДЫ 120Х70 МЛ), СЕРИЯ:20019, ГОДЕН ДО: 30.09.2020 ИТОГО: 60Х70 МЛ, СЕРИЯ:20032, ГОДЕН ДО: 31.10.2020 ИТОГО: 60Х70 МЛ. ПРЕДНАЗНАЧЕНЫ ДЛЯ ЭКСПЕРТИЗЫ И САНИТАРНО-ГИГИЕНИЧЕСКОМУ MEVALIA PKU MOTION TROPICAL 10 120X70 ML (МЕВАЛИЯ ФКУ МОУШН 10 - ТРОПИЧЕСКИЕ ФРУКТЫ 120Х70 МЛ), СЕРИЯ:20016, ГОДЕН ДО: 30.09.2020 ПРЕДНАЗНАЧЕНЫ ДЛЯ ЭКСПЕРТИЗЫ И САНИТАРНО-ГИГИЕНИЧЕСКОМУ ИССЛЕДОВАНИЮ, БЕСПЛАТНЫЕ ОБРАЗЦЫ, СТОИМОСТЬ УКАЗАНА ТОЛЬКО ДЛЯ MEVALIA PKU MOTION TROPICAL 20 60X140 ML (МЕВАЛИЯ ФКУ МОУШН 20 - ТРОПИЧЕСКИЕ ФРУКТЫ 60Х140 МЛ), СЕРИЯ:20017, ГОДЕН ДО: 30.09.2020 ПРЕДНАЗНАЧЕНЫ ДЛЯ ЭКСПЕРТИЗЫ И САНИТАРНО-ГИГИЕНИЧЕСКОМУ ИССЛЕДОВАНИЮ, БЕСПЛАТНЫЕ ОБРАЗЦЫ, СТОИМОСТЬ УКАЗАНА ТОЛЬКО ДЛЯ MEVALIA PKU MOTION RED FRUITS 20 60X140 ML (МЕВАЛИЯ ФКУ МОУШН 20 - КРАСНЫЕ ЯГОДЫ 60Х140 МЛ), СЕРИЯ:20018, ГОДЕН ДО: 30.09.2020 ПРЕДНАЗНАЧЕНЫ ДЛЯ ЭКСПЕРТИЗЫ И САНИТАРНО-ГИГИЕНИЧЕСКОМУ ИССЛЕДОВАНИЮ, БЕСПЛАТНЫЕ ОБРАЗЦЫ, СТОИМОСТЬ УКАЗАНА ТОЛЬКО ДЛЯ ТАМОЖЕННЫХ ЦЕЛЕЙ ИССЛЕДОВАНИЮ, БЕСПЛАТНЫЕ ОБРАЗЦЫ, СТОИМОСТЬ УКАЗАНА ТОЛЬКО ДЛЯ ТАМОЖЕННЫХ ЦЕЛЕЙ ТАМОЖЕННЫХ ЦЕЛЕЙ ТАМОЖЕННЫХ ЦЕЛЕЙ РЕГИСТРАЦИИ, БЕСПЛАТНЫЕ ОБРАЗЦЫ НЕ ДЛЯ ПРОДАЖИ, : DR. SCHAR DEUTSCHLAND GMBH, ГЕРМАНИЯ MEVALIA 5653090006 60 DR. SCHAR DEUTSCHLAND GMBH, ГЕРМАНИЯ MEVALIA 5653130004 60 DR. SCHAR DEUTSCHLAND GMBH, ГЕРМАНИЯ MEVALIA 5653140004 120 DR. SCHAR DEUTSCHLAND GMBH, ГЕРМАНИЯ MEVALIA 5653140004 120</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</si>
  <si>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6 ПАЛЛЕТАХ)</t>
  </si>
  <si>
    <t>БЕЛКОВЫЕ КОНЦЕНТРАТЫ И ТЕКСТУРИРОВАННЫЕ БЕЛКОВЫЕ ВЕЩЕСТВА НАТУРАЛЬНЫЙ ПИТАТЕЛЬНЫЙ КОКТЕЙЛЬ СЕРИИ YOO GO ЯБЛОКО И КОРИЦА / APPLE AND CINNAMON 175 Г СПЕЦИАЛИЗИРОВАННАЯ ПИЩЕВАЯ ПРОДУКЦИЯ ДЛЯ ПИТАНИЯ СПОРТСМЕНОВ СЫВОРОТОЧНЫЙ ПРОТЕИН SIBERIAN SUPERNATURAL SPORT WHEY SILVER ICE PRO 500 Г ПРОТЕИНОВЫЙ КОКТЕЙЛЬ ПРЕМУМ-КЛАССА SPORT ЗЕМЛЯНИКА 25 Г ПРОТЕИНОВЫЙ КОКТЕЙЛЬ ПРЕМИУМ-КЛАССА SPORT ЧЕРНИКА 25 Г ЛАБОРАТОРИЯ СОВРЕМЕННОГО ЗДОРОВЬЯ ООО SIBERIAN WELLNESS 20 ЛАБОРАТОРИЯ СОВРЕМЕННОГО ЗДОРОВЬЯ ООО SIBERIAN WELLNESS 90 ЛАБОРАТОРИЯ СОВРЕМЕННОГО ЗДОРОВЬЯ ООО SIBERIAN WELLNESS 180 ЛАБОРАТОРИЯ СОВРЕМЕННОГО ЗДОРОВЬЯ ООО SIBERIAN WELLNESS 40</t>
  </si>
  <si>
    <t>ПРОДУКТ БЕЛКОВЫЙ ИЗ ТЕКСТУРИРОВАННОЙ МУКИ АМОРФОФАЛЛУСА, ПРЕДHАЗНАЧЕННЫЙ ДЛЯ УПОТРЕБЛЕНИЯ В ПИЩУ, НЕ СОДЕРЖАЩИЙ МОЛОЧНЫХ ЖИРОВ, С СОДЕРЖАНИЕМ КРАХМАЛА БОЛЕЕ 5%МАС. НЕ СОДЕРЖИТ ГМО:</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</si>
  <si>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 НЕ ЯВЛЯЕТСЯ КОРМОВОЙ ДОБАВКОЙ):</t>
  </si>
  <si>
    <t>КОМПОНЕНТЫ ДЛЯ ПРИГОТОВЛЕНИЯ ПИТАТЕЛЬНЫХ СРЕД ДЛЯ САНИТАРНОЙ МИКРОБИОЛОГИИ, ДЛЯ ПРОBЕДЕНИЯ МИКРОБИОЛОГИЧЕСКИХ ЛАБОРАТОРНЫХ ИССЛЕДОВАНИЙ,НЕ ДЛЯ ВЕТЕРИНАРИИ, БЕЗ СОДЕРЖАНИЯ ЭТИЛОВОГО СПИРТА.</t>
  </si>
  <si>
    <t>КАНАДА</t>
  </si>
  <si>
    <t>БЕЛКОВЫЕ КОНЦЕНТРАТЫ И ТЕКСТУРИРОВАННЫЕ БЕЛКОВЫЕ ВЕЩЕСТВА, ПОСТАВЛЯЕТСЯ ДЛЯ СЕРТИФИКАЦИОННЫХ ЦЕЛЕЙ НА ТЕРРИТОРИИ РОССИЙСКОЙ ФЕДЕРАЦИИ, ПРОЛОЖЕН СУХИМ ЛЬДОМ:</t>
  </si>
  <si>
    <t>БЕЛКИ, ЛАБОРАТ. РЕАКТИВ ДЛЯ ИССЛЕДОВАНИЙ IN VITRO, НЕ ЯВЛЯЕТСЯ ФАРМ. СУБСТАНЦИЕЙ, НЕ ДЛЯ ВЕТЕРИНАРИИ</t>
  </si>
  <si>
    <t>БЕЛКИ, ЛАБОРАТ. РЕАКТИВ ДЛЯ ИССЛЕДОВАНИЙ IN VITRO, НЕ ЯВЛЯЕТСЯ ФАРМ. СУБСТАНЦИЕЙ, НЕ ДЛЯ ВЕТЕРИНАРИИ ПОЛОЖИТЕЛЬНЫЙ КОНТРОЛЬНЫЙ ОБРАЗЕЦ (ФИТОГЕМАГГЛЮТИНИН (ФГА) ДЛЯ КОНТРОЛЯ ФУНКЦИОНАЛЬНЫХ СВОЙСТВ КЛЕТОК В ВИДЕ РАСТВОРА, ПОЛУЧЕННОГО ИЗ СЫРОГО ЭКСТРАТА КРАСНОЙ ФАСОЛИ (PHA), КОТОРЫЙ СПОСОБЕН ИНДУЦИРОВАТЬ БЛАСТОГЕНЕЗ IN VITRO В РАЗЛИЧНЫХ МОНОНУКЛЕАРНЫХК ПОЛОЖИТЕЛЬНЫЙ КОНТРОЛЬНЫЙ ОБРАЗЕЦ (ФИТОГЕМАГГЛЮТИНИН (ФГА) ДЛЯ КОНТРОЛЯ ФУНКЦИОНАЛЬНЫХ СВОЙСТВ КЛЕТОК В ВИДЕ РАСТВОРА, ПОЛУЧЕННОГО ИЗ СЫРОГО ЭКСТРАТА КРАСНОЙ ФАСОЛИ (PHA), КОТОРЫЙ СПОСОБЕН ИНДУЦИРОВАТЬ БЛАСТОГЕНЕЗ IN VITRO В РАЗЛИЧНЫХ МОНОНУКЛЕАРНЫХК , ЛЕТКАХ МЛЕКОПИТАЮЩИХ, С ДОБАВЛЕНИЕМ ФОСФАТНО БУФЕРНОЙ СИСИТЕМЫ (PBS), ПРЕДНАЗНАЧЕННОЙ ДЛЯ ПОДДЕРЖАНИЯ КЛЕТОЧНЫХ ПИТАТЕЛЬНЫХ СРЕД, СОДЕРЖАНИЕМ АМИНОКИСЛОТЫ СОЛИ (NAHCO3) И AIM V (БЫЧИЙ СЫВОРОТОЧНЫЙ АЛЬБУМИН, ГЕНТАМИЦИН, СТРЕПТОМИЦИН СУЛЬФАТ, L- , ЛЕТКАХ МЛЕКОПИТАЮЩИХ, С ДОБАВЛЕНИЕМ ФОСФАТНО БУФЕРНОЙ СИСИТЕМЫ (PBS), ПРЕДНАЗНАЧЕННОЙ ДЛЯ ПОДДЕРЖАНИЯ КЛЕТОЧНЫХ ПИТАТЕЛЬНЫХ СРЕД, СОДЕРЖАНИЕМ АМИНОКИСЛОТЫ СОЛИ (NAHCO3) И AIM V (БЫЧИЙ СЫВОРОТОЧНЫЙ АЛЬБУМИН, ГЕНТАМИЦИН, СТРЕПТОМИЦИН СУЛЬФАТ, L- ГЛУТАМИ, Н), НЕОБХОДИМЫЙ ДЛЯ СТАБИЛИЗАЦИИ ОПРЕДЕЛЕННЫХ ФЕРМЕНТОВ И ПРЕДОТВРАЩЕНИЯ ИХ АДГЕЗИИ К СТЕНКАМ СОСУДОВ И ДЛЯ РАЗЛИЧНЫХ ХИМИКОБИОЛОГИЧЕСКИХ ИЗМЕРЕНИЙ И ИССЛЕДОВАНИЙ (ОПРЕДЕЛЕНИЕ МОЛЕКУЛЯРНОЙ МАССЫ БЕЛКОВ, ЭЛЕКТРОФОРЕЗ БЕЛКОВ, ИЗУЧЕНИЕ ГЛУТАМИ, Н), НЕОБХОДИМЫЙ ДЛЯ СТАБИЛИЗАЦИИ ОПРЕДЕЛЕННЫХ ФЕРМЕНТОВ И ПРЕДОТВРАЩЕНИЯ ИХ АДГЕЗИИ К СТЕНКАМ СОСУДОВ И ДЛЯ РАЗЛИЧНЫХ ХИМИКОБИОЛОГИЧЕСКИХ ИЗМЕРЕНИЙ И ИССЛЕДОВАНИЙ (ОПРЕДЕЛЕНИЕ МОЛЕКУЛЯРНОЙ МАССЫ БЕЛКОВ, ЭЛЕКТРОФОРЕЗ БЕЛКОВ, ИЗУЧЕНИЕ ИЗМЕНЕНИЯ ИММУННО, ГО ОТВЕТА И ДР.)., ГОДЕН ДО 18.06.2021 ИЗМЕНЕНИЯ ИММУННО, ГО ОТВЕТА И ДР.)., ГОДЕН ДО 13.07.2021 OXFORD IMMUNOTEC LIMITED OXFORD RUSSIAN T-SPOT POSITIVE CONTROL СЕРИЯ 526 2000 OXFORD IMMUNOTEC LIMITED OXFORD RUSSIAN T-SPOT POSITIVE CONTROL СЕРИЯ 520 2000</t>
  </si>
  <si>
    <t>СПЕЦИАЛИЗИРОВАННАЯ ПИЩЕВАЯ ПРОДУКЦИЯ ДЛЯ ПИТАНИЯ СПОРТСМЕНОВ.</t>
  </si>
  <si>
    <t>БЕЛКОВЫЕ КОНЦЕНТРАТЫ И ТЕКСТУРИРОВАННЫЕ БЕЛКОВЫЕ ВЕЩЕСТВА СПЕЦИАЛИЗИРОВАННАЯ ПИЩЕВАЯ ПРОДУКЦИЯ ДЛЯ ПИТАНИЯ СПОРТСМЕНОВ МУЛЬТИКОМПОНЕНТНЫЙ ПРОТЕИН ПРЕМИУМ-КЛАССА SIBERIAN SUPERNATURAL SPORT (ВКУС КАКАО) 500 Г ЛАБОРАТОРИЯ СОВРЕМЕННОГО ЗДОРОВЬЯ ООО SIBERIAN WELLNESS 61</t>
  </si>
  <si>
    <t>БЕЛКОВЫЕ КОНЦЕНТРАТЫ И ТЕКСТУРИРОВАННЫЕ БЕЛКОВЫЕ ВЕЩЕСТВА, ПРЕДНАЗНАЧЕНЫ ДЛЯ ДОПОЛНИТЕЛЬНОГО ПИТАНИЯ СПОРТСМЕНОВ: 100% GOLDEN WHEY PROTEIN 2270 ГР (ВКУС ВАНИЛЬНОЕ МОРОЖЕНОЕ) 100% GOLDEN WHEY PROTEIN 2270 ГР (ВКУС КЛУБНИКА) 100% GOLDEN WHEY PROTEIN 2270 ГР (ВКУС МОЛОЧНЫЙ ШОКОЛАД) 100% GOLDEN WHEY PROTEIN 907 ГР (ВКУС КЛУБНИКА) 100% WHEY GOLD STANDART 2270 ГР (ВКУС НАСЫЩЕННЫЙ МОЛОЧНЫЙ ШОКОЛАД) 100% GOLDEN WHEY PROTEIN 908 ГР (ВКУС МОЛОЧНЫЙ ШОКОЛАД) 100% GOLDEN WHEY PROTEIN 908 ГР (ВКУС ЧЕРНИЧНЫЙ МАФФИН) 100% WHEY GOLD STANDART 2270 ГР (ВКУС ВАНИЛЬНОЕ МОРОЖЕНОЕ) 100% WHEY GOLD STANDART 2270 ГР (ВКУС ВОСХИТИТЕЛЬНОЙ КЛУБНИКИ) 100% GOLDEN WHEY PROTEIN 908 ГР (ВКУС ВАНИЛЬНОЕ МОРОЖЕНОЕ) GTI USA MAXLER 2 GTI USA MAXLER 2 GTI USA MAXLER 2 GTI USA MAXLER 2 GTI USA MAXLER 2 GTI USA MAXLER 2 GTI USA MAXLER 2 OPTIMUM NUTRITION INC OPTIMUM NUTRITION 1 OPTIMUM NUTRITION INC OPTIMUM NUTRITION 1 OPTIMUM NUTRITION INC OPTIMUM NUTRITION 1</t>
  </si>
  <si>
    <t>БЕЛКОВЫЕ КОНЦЕНТРАТЫ И ТЕКСТУРИРОВАННЫЕ БЕЛКОВЫЕ ВЕЩЕСТВА, ДЛЯ УПОТРЕБЛЕНИЯ В ПИЩУ, РАСФАСОВАНЫЕ ДЛЯ РОЗНИЧНОЙ ПРОДАЖИ, НЕ ВОЕННОГО НАЗНАЧЕНИЯ, В ИНДИВИД. УПАКОВКАХ</t>
  </si>
  <si>
    <t>RIK БЕЛКОВЫЙ КОНЦЕНТРАТ В^$ КАПСУЛАХ, РАСФАСОВАН В В ПОТРЕБИТЕЛЬСКУ{+ ТАРУ ПО%^ 50 КАПСУЛ</t>
  </si>
  <si>
    <t>БЕЛКОВЫЙ КОНЦЕНТРАТ В КАПСУЛАХ, РАСФАСОВАН В ПОТРЕБИТЕЛЬСКУ ТАРУ ПО 50 КАПСУЛ :БИОТА КОМПЛЕКС (BIOTA COMPLEX), КАПСУЛЫ СОСТАВ:СУХОЙ ГИДРОЛИЗАТ БЕЛКОВ НАТУРАЛЬНОГО КОРОВЬЕГО ОБЕЗЖИРЕННОГО МОЛОКА 100% ООО БИОЛИТ БИОЛИТ 360</t>
  </si>
  <si>
    <t>ПРОЧИЕ БЕЛКОВЫЕ КОНЦЕНТРАТЫ И ТЕКСТУРИРОВАННЫЕ БЕЛКОВЫЕ ВЕЩЕСТВА: 72 EDШКА СО ВКУСОМ СЫВОРОТОЧНЫЙ ПРОТЕИН ДЛЯ МУЖЧИН СО ВКУСОМ ШОКОЛАД /WHEY PROTEIN FOR MEN CHOCOLATE FLAVOR , 20 САШЕ ПО 32 ГР. МУЛЬТИПРОТЕИН СО ВКУСОМ СЛИВОЧНОЕ ПЕЧЕНЬЕ /MULTIPROTEIN CREAM BISCUIT, 20 САШЕ ПО 32 ГР. ООО НЛ КОНТИНЕНТ EDШКА 12 ООО НЛ КОНТИНЕНТ ENERGY PRO 6 ООО НЛ КОНТИНЕНТ ENERGY PRO 24</t>
  </si>
  <si>
    <t>ГОТОВЫЕ ПИЩЕВЫЕ ПРОДУКТЫ-БЕЛКОВЫЕ КОНЦЕНТРАТЫ (НЕ СОДЕРЖАТ СПИРТ)</t>
  </si>
  <si>
    <t>БЕЛКОВЫЕ KОНЦЕНТРАТЫ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</si>
  <si>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БЕЛКOВЫХ КОНЦЕНТРАТОВ, ПРЕДНАЗНАЧЕННЫХ ДЛЯ ЗАМЕЩЕНИЯ И ДОПОЛНЕНИЯ РАЦИОНА ДЛЯ</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</si>
  <si>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ДЛЯСБА</t>
  </si>
  <si>
    <t>БЕЛКИ,; ЛАБОРАТ. РЕАКТИВ ДЛЯ/ ИССЛЕДОВАНИЙ IN VITRO, НЕ ЯВЛЯЕТСЯ, ФАРМ. СУБСТАНЦИЕЙ,, НЕ ДЛЯ; ВЕТЕРИНАРИИПОЛОЖИТЕЛЬНЫЙ КОНТРОЛЬНЫЙ ОБРАЗЕЦ (ФИТОГЕМАГГЛЮТИНИН (ФГА)/ ДЛЯ КОНТРОЛЯ ФУНКЦИОНАЛЬНЫХ, СВОЙСТВ КЛЕТОК, В ВИДЕ; РАСТВОРА, ПОЛУЧЕННОГО ИЗ СЫРОГО;</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</si>
  <si>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КРАХМАЛАПРИМЕНЯЕТСЯ В БИОТЕХНОЛ</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</si>
  <si>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КРАХМАЛАПРИМЕНЯЕТСЯ В БИОТЕХHОЛ</t>
  </si>
  <si>
    <t>ГИДРОЛИЗАТ МОЛОЧНОГО БЕЛКА, ПОЛУЧЕННЫЙ МЕТОДОМ РАСПЫЛИТЕЛЬНОЙ СУШКИ, ПОРОШОК БЛЕДНО-ЖЕЛТОГО ЦВЕТА. НЕ СОДЕРЖИТ ГМО. ИСПОЛЬЗУЕТСЯ В ПИЩЕВОЙ ПРОМЫШЛЕННОСТИ. РАСФАСОВАН В ГЕРМЕТИЧНЫЕ МЕШКИ ПО 15 КГ.</t>
  </si>
  <si>
    <t>МНОГОКОМПОНЕНТНЫЕ АКТИВНЫЕ КОСМЕТИЧЕСКИЕ ИНГРЕДИЕНТЫ НА ОСНОВЕ ПЕПТИДНОГО КОМПЛЕКСА СИНТЕТИЧЕСКОГО ПРОИСХОЖДЕНИЯ (BEAUTY PEPTIDE SOLUTIONS) В ВИДЕ ЖИДКИХ РАСТВОРОВ, ВВОЗИМЫЕ В КАЧЕСТВЕ СЫРЬЯ ДЛЯ ПРОИЗВОДСТВА</t>
  </si>
  <si>
    <t>IXC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</si>
  <si>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БЕЛКОВЫЕ ВЕЩЕСТВА И ИХ ПРОИЗВОДНЫЕ, НЕ ПРЕДНАЗНАЧЕНЫ ДЛЯ ИСПОЛЬЗОВАНИЯ В ФАРМАЦЕВТИКЕ И ВЕТЕРИНАРИИ, ИСПОЛЬЗУЮТСЯ В КАЧЕСТВЕ КОМПОНЕНТОВ (СЫРЬЯ) ДЛЯ ПРОИЗВОДСТВА КОСМЕТИЧЕСКОЙ ПРОДУКЦИИ НА ТЕРРИТОРИИ РФ</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</si>
  <si>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3 БОЧКИ ПО 10 КГ НА ЧАСТИ</t>
  </si>
  <si>
    <t>БЕЛОК РАСТИТЕЛЬНЫЙ ТЕКСТУРИРОВАННЫЙ ПРОТЕКС-М РАСТИТЕЛЬНЫЕ СТРИПСЫ GREENWISE ВМЕСТО ГОВЯДИНЫ, 150ГР.</t>
  </si>
  <si>
    <t>БЕЛОК РАСТИТЕЛЬНЫЙ ТЕКСТУРИРОВАННЫЙ ПРОТЕКС-М РАСТИТЕЛЬНЫЕ СТРИПСЫ GREENWISE ВМЕСТО КУРИЦЫ, 150ГР.</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</si>
  <si>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M, F -30КГ(2 МЕШКА ПО 10КГ, 2 МЕШКА ПО 5КГ) СОЕДИНЕНИЯ ШЕСТИВАЛЕНТНОГО ХРОМА И</t>
  </si>
  <si>
    <t>ОБРАЗЦЫ КОМПЛЕКСНЫХ ПИЩЕВЫХ ДОБАВОК ДЛЯ ПРЕДСТАВИТЕЛЬСКИХ ЦЕЛЕЙ ДЛЯ ИСПОЛЬЗОВАНИЯ В КАЧЕСТВЕ РЕКЛАМНЫХ МАТЕРИАЛОВ, НЕ ДЛЯ ПРОДАЖИ, ОБЛАСТЬ ПРИМЕНЕНИЯ - ДЛЯ ПРИДАНИЯ УНИКАЛЬНЫХ ТЕКСТУРНЫХ СВОЙСТВ В НЕМЯСНЫХ ПРОДУКТАХ В ПРОМЫШЛЕННОМ ПРОИЗВОДСТВЕ, НЕ</t>
  </si>
  <si>
    <t>СПАРЖА МАРИНОВАННАЯ С МОРКОВЬЮ. ДЛЯ ПРОДОВОЛЬСТВЕННЫХ ЦЕЛЕЙ.</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</si>
  <si>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 СМ.ДОПОЛНЕНИЕ</t>
  </si>
  <si>
    <t>БЕЛКОВЫЕ КОНЦЕНТРАТЫ ВЕЩЕСТВА, НЕ СОДЕРЖАЩИЕ МОЛОЧНЫХ ЖИРОВ, САХАРОЗЫ, ИЗОГЛЮКОЗЫ, ГЛЮКОЗЫ ИЛИ КРАХМАЛА: КОНЦЕНТРАТ БЕЛКОВЫЙ (ПРОТЕИНОВЫЙ), РАСФАСОВАННЫЙ В УПАКОВКИ ДЛЯ РОЗНИЧНОЙ ПРОДАЖИ НЕТТО-МАССОЙ 250Г И 400Г</t>
  </si>
  <si>
    <t>БИОЛОГИЧЕСКИ АКТИВНЫЕ ДОБАВКИ К ПИЩЕ (БАД), РАСФАСОВАННЫЕ ДЛЯ РОЗНИЧНОЙ ПРОДАЖИ: ?.</t>
  </si>
  <si>
    <t>БЕЛКОВЫЕ ВЕЩЕСТВА, ДЛЯ ЛАБОРАТОРНЫХ ИССЛЕДОВАНИЙ, :</t>
  </si>
  <si>
    <t>ПРОДУКТ БЕЛКОВЫЙ - ТОФУ, ИЗ ТЕКСТУРИРОВАННОЙ СОЕВОЙ МУКИ ПРЕДНАЗНАЧЕННЫЙ ДЛЯ УПОТРЕБЛЕНИЯ B ПИЩУ, НЕ СОДЕРЖАЩИЙ МОЛОЧНЫХ ЖИРОВ, С СОДЕРЖАНИЕМ КРАХМАЛА БОЛЕЕ 5%МАС. НЕ СОДЕРЖИТ ГМО:</t>
  </si>
  <si>
    <t>(ТРИПТИЧЕСКИЙ ПЕПТОН ИЗ КАЗЕИНА) ТРИПТОН ДЛЯ БИОХИМИИ, РЕАГЕНТ ДЛЯ НАУЧНО-ИССЛЕДОВАТЕЛЬСКИХ РАБОТ, КАС № 91079-40-2, НЕ ДЛЯ МЕДИЦИНЫ, НЕ ДЛЯ ВЕТЕРИНАРИИ, НЕ ЯВЛЯЕТСЯ ОТХОДАМИ,НЕ ФАРМ. СУБСТАНЦИЯ, БЕЗ СОДЕРЖАНИЯ ЭТИЛОВОГО СПИРТА:</t>
  </si>
  <si>
    <t>БЕЛКОВЫЕ ВЕЩЕСТВА ДЛЯ ИСПОЛЬЗОВАНИЯ В КАЧЕСТВЕ ЛАБОРАТОРНЫХ РЕАКТИВОВ В НАУЧНЫХ ИССЛЕДОВАНИЯХ. НЕ СОДЕРЖАТ ЭТИЛОВОГО СПИРТА: ГИДРАЛИЗАТ КАЗЕИНА (CAS № 65072-00-6), В УПК. ПО 1КГ, ЦИТОХРОМ С ИЗ БЫЧЬЕГО СЕРДЦА (CAS № 9007-43-6), В УПАК. ПО 100МГ, МИОГЛОБИН ЛОШАДИНЫЙ (CAS № 100684-32-0), В УПАК. ПО 1Г, SIGMA-ALDRICH CO. LLC SIGMA-ALDRICH C0501-1KG 25 SIGMA-ALDRICH CO. LLC SIGMA-ALDRICH M0630-1G 1 SIGMA-ALDRICH CO. LLC SIGMA-ALDRICH C3131-100MG 4</t>
  </si>
  <si>
    <t>БЕЛКОВЫЕ КОНЦЕНТРАТЫ И ТЕКСТУРИРОВАННЫЕ БЕЛКОВЫЕ ВЕЩЕСТВА,НЕ СОДЕРЖ.МОЛОЧНЫХ ЖИРОВ,САХАРОЗЫ,ИЗОГЛЮКОЗЫ,ГЛЮКОЗЫ ИЛИ КРАХМАЛА :</t>
  </si>
  <si>
    <t>БЕЛКОВЫЕ КОНЦЕНТРАТЫ РАСТИТЕЛЬНОГО ПРОИСХОЖДЕНИЯ И ТЕКСТУРИРОВАННЫЕ БЕЛКОВЫЕ ВЕЩЕСТВА, ЗАМОРОЖЕННЫЕ (ПОЛУФАБРИКАТЫ В АССОРТИМ.), НЕ СОДЕРЖ.МОЛОЧНЫЙ ЖИР, САХАРОЗУ, ИЗОГЛЮКОЗУ, ГЛЮКОЗУ, С СОДЕРЖ. КРАХМАЛА МЕНЕЕ 5 МАС.%, В ИНДИВ. ПЛАСТИК. И П/Э УПАК., В</t>
  </si>
  <si>
    <t>ГОТОВЫЕ ПИЩЕВЫЕ ПРОДУКТЫ - БЕЛКОВЫЕ КОНЦЕНТРAТЫ С СОДЕРЖАНИЕМ МОЛОЧНЫХ ЖИРОВ.</t>
  </si>
  <si>
    <t>ГИДРОЛИЗОВАННЫЙ КЕРАТИН. НАЗНАЧЕНИЕ: ИНГРЕДИЕНТ ДЛЯ ПРОИЗВОДСТВА ПАРФЮМЕРНО-КОСМЕТИЧЕСКОЙ ПРОДУКЦИИ. ВНЕШНИЙ ВИД: ЖЕЛТАЯ ПРОЗРАЧНАЯ ЖИДКОСТЬ. ЗАПАХ: ХАРАКТЕРНЫЙ ЗАПАХ БЕЛКА. НЕ ДЛЯ ВЕТЕРИНАРИИ, НЕ ИСПОЛЬЗУЕТСЯ В КОРМАХ ДЛЯ ЖИВОТНЫХ.</t>
  </si>
  <si>
    <t>ПРОИЗВОДНЫЕ БЕЛКОВЫХ ВЕЩЕСТВ: ГИДРОЛИЗАТ БЕЛКА CROTEIN C-PW-(WD), СОДЕРЖАНИЕ АЗОТА 16-18%, ХЛОРИДА(NACL) 0-1% - 1 МЕШОК ПО 25 КГ. ПРИМЕНЯЕТСЯ В КАЧЕСТВЕ СЫРЬЕВОГО КОМПОНЕНТА ДЛЯ ПРОИЗВОДСТВА КОСМЕТИЧЕСКИХ СРЕДСТВ. НЕ СОДЕРЖИТ НАРКОТИЧЕСКИХ, ПСИХОТР : ОПНЫХ ВЕЩЕСТВ И ИХ ПРЕКУРСОРОВ; НЕ ДЛЯ ВЕТЕРИНАРИИ; НЕ ДЛЯ ПИЩЕВОГО ПРИМЕНЕНИЯ; НЕ МЕДИЦИНСКОГО НАЗНАЧЕНИЯ. НЕ СОДЕРЖИТ ЭТИЛОВЫЙ СПИРТ. CRODA EUROPE LIMITED COWICK HALL ОТСУТСТВУЕТ ОТСУТСТВУЕТ ОТСУТСТВУЕТ ОТСУТСТВУЕТ 25</t>
  </si>
  <si>
    <t>БЕЛКОВЫЕ КОНЦЕНТРАТЫ И ТЕКСТУРИРОВАННЫЕ БЕЛКОВЫЕ ВЕЩЕСТВА ПРОТЕИНОВЫЙ КОКТЕЙЛЬ ПРЕМИУМ-КЛАССА SPORT ЧЕРНИКА 25 Г СМЕСИ ДЛЯ ПРИГОТОВЛЕНИЯ НАПИТКОВ СЕРИИ YOOGO : YOUNG&amp;BEAUTY (КРАСОТА И МОЛОДОСТЬ) СО ВКУСОМ ЛЕСНЫХ ЯГОД 50 Г ПРОТЕИНОВЫЙ КОКТЕЙЛЬ ПРЕМУМ-КЛАССА SPORT ЗЕМЛЯНИКА 25 Г ЛАБОРАТОРИЯ СОВРЕМЕННОГО ЗДОРОВЬЯ ООО SIBERIAN WELLNESS 90 ЛАБОРАТОРИЯ СОВРЕМЕННОГО ЗДОРОВЬЯ ООО SIBERIAN WELLNESS 180 ЛАБОРАТОРИЯ СОВРЕМЕННОГО ЗДОРОВЬЯ ООО SIBERIAN WELLNESS 276</t>
  </si>
  <si>
    <t>БЕЛКОВЫЕ КОНЦЕНТРАТЫ ДЛЯ ПРИГОТОВЛЕНИЯ БЕЛКОВЫХ НАПИТКОВ</t>
  </si>
  <si>
    <t>ПРОИЗВОДНЫЕ БЕЛКОВЫХ ВЕЩЕСТВ, НЕ РАСФАСОВАННЫЕ ДЛЯ РОЗНИЧНОЙ ПРОДАЖИ, ПРЕДНАЗНАЧЕНЫ ДЛЯ ИСПОЛЬЗОВАНИЯ В КАЧЕСТВЕ СЫРЬЯ ПРИ ПРОИЗВОДСТВЕ ПАРФЮМЕРНО-КОСМЕТИЧЕСКОЙ ПРОДУКЦИИ, НЕ ПРЕДНАЗНАЧЕНЫ ДЛЯ ИСПОЛЬЗОВАНИЯ В СИСТЕМАХ ПИТЬЕВОГО ВОДОСНАБЖЕНИЯ, БЕЗ</t>
  </si>
  <si>
    <t>БЕЛКОВЫЕ ВЕЩЕСТВА, ИСПОЛЬЗУЮТСЯ В КАЧЕСТВЕ СЫРЬЯ ДЛЯ ПРОИЗВОДСТВА КОСМЕТИЧЕСКОЙ ПРОДУКЦИИ, НЕ ЯВЛЯЮТСЯ ЛЕКАРСТВЕННЫМ СРЕДСТВОМ И ФАРМАЦЕВТИЧЕСКОЙ СУБСТАНЦИЕЙ. НЕ МЕД.НАЗНАЧЕНИЯ, БЕЗ СОДЕРЖАНИЯ ЭТИЛ.СПИРТА, НЕ ОТНОСЯТСЯ К КОРМОВЫМ ДОБАВКАМНЕ ЯВЛЯЮТСЯ</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</si>
  <si>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33 ПАЛЛЕТАХ)</t>
  </si>
  <si>
    <t>БЕЛКОВЫЕ КОНЦЕНТРАТЫ И ТЕКСТУРИРОВАННЫЕ БЕЛКОВЫЕ ВЕЩЕСТВА,НЕ СОДЕРЖ.МОЛОЧНЫХ ЖИРОВ,САХАРОЗЫ,ИЗОГЛЮКОЗЫ,ГЛЮКОЗЫ ИЛИ КРАХМАЛА: СОЕВЫЕ ПРОДУКТЫ В АССОРТИМЕНТЕ. ПРЕДНАЗНАЧЕНЫ ДЛЯ УПОТРЕБЛЕНИЯ В ПИЩУ.</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</si>
  <si>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t>
  </si>
  <si>
    <t>БЕЛКОВЫЕ КОНЦЕНТРАТЫ ,НЕ СОДЕРЖ.МОЛОЧНЫХ ЖИРОВ,САХАРОЗЫ, ИЗОГЛЮКОЗЫ, ГЛЮКОЗЫ И КРАХМАЛА</t>
  </si>
  <si>
    <t>КОМПЛЕКСНЫЕ ПИЩЕВЫЕ ДОБАВКИ - СМЕСЬ ПИЩЕВАЯ БЕЛКОВАЯ, В ВИДЕ КУСОЧКОВ НЕПРАВИЛЬНОЙ ФОРМЫ РАЗЛИЧНОГО РАЗМЕРА, В УПАКОВКАХ ПО 15КГ И 10 КГ., ДЛЯ ИСПОЛЬЗОВАНИЯ В ПИЩЕВОЙ ПРОМЫШЛЕННОСТИ ПРИ ПРОИЗВОДСТВЕ МЯСНЫХ, РЫБНЫХ И</t>
  </si>
  <si>
    <t>ГИДРОЛИЗОВАННЫЙ РАСТИТЕЛЬНЫЙ БЕЛОК &lt;КФ РОХШТОФФ 90&gt; (&lt;KF ROHSTOFF 90&gt;). ПРИМЕНЯЕТСЯ ДЛЯ ПРОИЗВОДСТВА ПИЩЕВЫХ ПРОДУКТОВ ИЛИ СМЕСЕЙ ПИЩЕВЫХ ИНГРЕДИЕНТОВ</t>
  </si>
  <si>
    <t>СИНТЕТИЧЕСКИЙ ПЕПТИД (НЕ СОДЕРЖИТ КОМПОНЕНТЫ ЖИВОТНОГО ПРОИСХОЖДЕНИЯ) - РАСТВОР В ВОДЕ 10 МИКРОМОЛЬ, ПРЕДНАЗНАЧЕННЫЙ ИCКЛЮЧИТЕЛЬНО ДЛЯ ПРОИЗВОДСТВА ПАРФЮМЕРНО-КОСМЕТИЧЕСКОЙ ПРОДУКЦИИ. НЕ ИСПОЛЬЗУЕТСЯ В ВЕТЕРИНАРИИ (В ТОМ ЧИСЛЕ В КОРМАХ ДЛЯ ЖИВОТНЫХ)</t>
  </si>
  <si>
    <t>БЕЛКОВЫЕ ВЕЩЕСТВА: A00092 PHYTOKINE HYDROLITE5 - ГИДРОЛИЗОВАННЫЙ ПРОТЕИН СОИ,ЖИДКОСТЬ ЖЕЛТ.ЦВЕТА,ИСПОЛЬЗ.В КОСМЕТИЧ.ПРОМ-ТИ ПРИ ПРОИЗВ-ВЕ СРЕДСТВ ПО УХОДУ ЗА КОЖЕЙ И ВОЛОСАМИ,НЕ ПИЩ.ПРОДУКЦИЯ,НЕ ДЛЯ РОЗН.ПРОДАЖИ,(В ПЛАСТ.КАНИСТРАХ ПО 5 КГ), BASF SE BASF 50148303 25</t>
  </si>
  <si>
    <t>ТРИПТОН ДЛЯ БИОХИМИИ, ЛАБОРАТОРНЫЙ РЕАГЕНТ ДЛЯ ПРОВЕДЕНИЯ ЛАБОРАТОРНЫХ И НАУЧНО-ИССЛЕДОВАТЕЛЬСКИХ РАБОТ, ЛОТ 615DB4AF, ДАТА ИЗГОТОВЛЕНИЯ АВГУСТ 2021Г, СРОК ГОДНОСТИ АВГУСТ 2024Г., КАС № 91079-40-2, НЕ ДЛЯ МЕДИЦИНЫ, НЕ ДЛЯ ВЕТЕРИНАРИИ, НЕ ЯВЛЯЕТСЯ</t>
  </si>
  <si>
    <t>СОЕВЫЙ ПЕПТОН, ЛАБОРАТОРНЫЙ РЕАКТИВ, КАС № 91079-46-8, НЕ СОДЕРЖИТ КОМПОНЕНТОВ ЖИВОТНОГО ПРОИСХОЖДЕНИЯ, НЕ ДЛЯ МЕДИЦИНЫ, НЕ ДЛЯ ВЕТЕРИНАРИИ, НЕ ЯВЛЯЕТСЯ КОРМОВОЙ ДОБАВКОЙ, НЕ ЯВЛЯЕТСЯ ОТХОДАМИ, НЕ ФАРМ;СУБСТАНЦИЯ, БЕЗ СОДЕРЖАНИЯ ЭТИЛОВОГО СПИРТА</t>
  </si>
  <si>
    <t>СОЕВЫЙ ПЕПТОН, ЛАБОРАТОРНЫЙ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ПРEКУРСОРОВ,НЕ СОДЕРЖИТ ПРОДУКТОВ</t>
  </si>
  <si>
    <t>СОЕВЫЙ ПЕПТОН, ЛАБОРАТОРНЫЙ РЕАКТИВ, КАС № 91079-46-8. НАЗНАЧЕНИЕ ТОВАРА - ИСПОЛЬЗОВАНИЕ В КАЧЕСТВЕ ПИТАТЕЛЬНЫХ СРЕД В МИКРОБИОЛОГИЧЕСКОЙ ПРОМЫШЛЕННОСТИ. НЕ СОДЕРЖИТ КОМПОНЕНТОВ ЖИВОТНОГО ПРОИСХОЖДЕНИЯ, НЕ ДЛЯ МЕДИЦИНЫ, НЕ ДЛЯ ВЕТЕРИНАРИИ, НЕ</t>
  </si>
  <si>
    <t>ТРИПТОН, ЛАБОРАТОРНЫЙ РЕАГЕНТ ДЛЯ ПРОВЕДЕНИЯ ЛАБОРАТОРНЫХ И НАУЧНО-ИССЛЕДОВАТЕЛЬСКИХ РАБОТ, КАС № 91079-40-2, НЕ ДЛЯ МЕДИЦИНЫ, НЕ ДЛЯ ВЕТЕРИНАРИИ, НЕ ЯВЛЯЕТСЯ ОТХОДАМИ, НЕ ФАРМ.СУБСТАНЦИЯ, БЕЗ СОДЕРЖАНИЯ ЭТИЛОВОГО СПИРТА</t>
  </si>
  <si>
    <t>NUTRILAN KERATIN LM-КОСМЕТИЧЕСКИЙ ИНГРЕДИЕНТ, ГИДРОЛИЗОВАННЫЙ КЕРАТИНОВЫЙ БЕЛОК, ПОДХОДЯЩИЙ ДЛЯ СРЕДСТВ ПО УХОДУ ЗА КОЖЕЙ И ВОЛОСАМИ, ОСОБЕННО ДЛЯ СРЕДСТВ ПО УХОДУ ЗА ВОЛОСАМИ С ВОССТАНАВЛИВАЮЩИМИ И РЕСТРУКТУРИРУЮЩИМИ СВОЙСТВАМИ. . НЕ ДЛЯ ПИЩ.</t>
  </si>
  <si>
    <t>ПЕПТОНЫ И ИХ ПРОИЗВОДНЫЕ;СЫРЬЕ, ПРЕДНАЗНАЧЕНО ДЛЯ ПРОИЗВОДСТВА В ПАРФЮМЕРНО-КОСМЕТИЧЕСКОЙ ПРОМ-ТИ. НЕ ОТХОДЫ, НЕ СОДЕРЖИТ ЭТИЛОВЫЙ СПИРТ, НЕ ДЛЯ ВЕТЕРИНАРИИ. :ШЕЛКА ГИДРОЛИЗАТ (ЖИДКАЯ ФОРМА) BIESTERFELD SPEZIALCHEMIE GMBH BIESTERFELD SPEZIALCHEMIE GMBH BIESTERFELD SPEZIALCHEMIE GMBH S0200872 S0200872 25</t>
  </si>
  <si>
    <t>АКТИВНАЯ ДОБАВКА ДЛЯ ПИТАНИЯ И КОНДИЦИОНИРОВАНИЯ КОЖИ ГОЛОВЫ И ВОЛОС, В ВИДЕ ЖИДКОСТИ ЖЕЛТОГО ЦBЕТА, ИСПОЛЬЗУЕТСЯ ПРИ ПРОИЗВОДСТВЕ ШАМПУНЕЙ, ПОСТАВЛЯЕТСЯ БЕЗВОЗМЕЗДНО В КАЧЕСТВЕ ОБРАЗЦОВ ДЛЯ ТЕСТИРОВАНИЯ, НЕ КОНТАКТИРУЕТ С ПИТЬЕВОЙ ВОДОЙ И ПИЩЕВЫМИПР</t>
  </si>
  <si>
    <t>СЫРЬЕ ДЛЯ ПРОИЗВОДСТВА КОСМЕТИЧЕСКОЙ ПРОДУКЦИИ - ГИДРОЛИЗОВАННЫЙ КЕРАТИН (CAS №: 69430-36-0). В ВИДЕ БЕЛОГО ИЛИ ЖЕЛТОГО ПОРОШКА С СОДЕРЖАНИЕМ ОСНОВНОГО ВЕЩ-ВА МИН.80%, БЕЗ ЭТИЛОВОГО СПИРТА В СОСТАВЕ, НЕ ДЛЯ ПРИМЕНЕНИЯ В ВЕТЕРИНАРИИ, ПИЩЕВОЙ ПРОМЫШЛЕН</t>
  </si>
  <si>
    <t>БЕЛКОВЫЕ КОНЦЕНТРАТЫ И ТЕКСТУРИРОВАННЫЕ БЕЛКОВЫЕ ВЕЩЕСТВА: ГИДРОЛИЗАТ КОЛЛАГЕНОВЫЙ ПИЩЕВОЙ, РЫБНЫЙ.</t>
  </si>
  <si>
    <t>БЕЛКОВЫЕ ВЕЩЕСТВА - СЫРЬЕ ДЛЯ КОСМЕТИЧЕСКОЙ ПРОМЫШЛЕННОСТИ, НЕ СОДЕРЖИТ КОМПОHЕНТОВ ЖИВОТНОГО ПРОИСХОЖДЕНИЯ, НЕ ДЛЯ ВЕТЕРИНАРИИ, НЕ ОТНОСИТСЯ К КОРМОВЫМ ДОБАВКАМ, НЕ ДЛЯ РОЗНИЧНОЙ ПРОДАЖИ:</t>
  </si>
  <si>
    <t>БЕЛКОВЫЕ ВЕЩЕСТВА, ДЛЯ ЛАБОРАТОРНЫХ ИССЛЕДОВАНИЙ, ЧАСТЬ МЕСТА НА ПОДДОНЕ :</t>
  </si>
  <si>
    <t>БЕЛКОВЫЕ ВЕЩЕСТВА (ВЕС БРУТТО С ПАЛЛ.50.300 КГ): GLUADIN KERA-P LM - ВОДНЫЙ РАСТВОР ГИДРОЛИЗОВАННОГО РАСТИТЕЛЬНОГО ПРОТЕИНА,ЖИДК.ОТ ЖЕЛТ.ДО КОРИЧ.ЦВ., ПРИМЕН.В КОСМЕТИЧ.ПРОМ-ТИ ПРИ ПРОИЗВ-ВЕ СРЕДСТВ ПО УХОДУ ЗА КОЖЕЙ И ВОЛОСАМИ,НЕ ДЛЯ РОЗН.ПРОДАЖИ (</t>
  </si>
  <si>
    <t>БЕЛКОВЫЕ ВЕЩЕСТВА (ВЕС БРУТТО С ПАЛЛ.50.300 КГ): GLUADIN KERA-P LM - ВОДНЫЙ РАСТВОР ГИДРОЛИЗОВАННОГО РАСТИТЕЛЬНОГО ПРОТЕИНА,ЖИДК.ОТ ЖЕЛТ .ДО КОРИЧ.ЦВ.,ПРИМЕН.В КОСМЕТИЧ.ПРОМ-ТИ ПРИ ПРОИЗВ-ВЕ СРЕДСТВ ПО УХОДУ ЗА КОЖЕЙ И ВОЛОСАМИ,НЕ ДЛЯ РОЗН.ПРОДАЖИ (В ПЛАСТ. КАНИСТРАХ ПО 25 КГ), BASF SE BASF 50429999 25</t>
  </si>
  <si>
    <t>БЕЛКОВЫЕ ВЕЩЕСТВА (ВЕС БРУТТО С ПАЛЛ.50.300 КГ):</t>
  </si>
  <si>
    <t>БЕЛКОВЫЕ ВЕЩЕСТВА :NUTRILAN KERATIN LM - ГИДРОЛИЗИРОВАННЫЙ КЕРАТИН (ВОДН.РАСТВОР),ЖИДКОСТЬ ЖЕЛТОВ.ЦВЕТА,ПРИМЕН.В КОСМЕТИЧ.ПРОМ-ТИ В КАЧ.УХАЖИВАЮЩЕЙ ДОБАВКИ ПРИ ПРОИЗВ-ВЕ СРЕДСТВ ПО УХОДУ ЗА ВОЛОСАМИ,НЕ ПИЩ.ПРОДУКЦИЯ,НЕ ДЛЯ РОЗН.ПРОДАЖИ, (В ПЛАСТ.</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</si>
  <si>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 , НЕ ЯВЛЯЕТСЯ КОРМОВОЙ ДОБАВКОЙ):</t>
  </si>
  <si>
    <t>БЕЛКОВЫЕ ВЕЩЕСТВА :ВЕС БРУТТО С ПАЛЛ. 50.3 КГ, NUTRILAN KERATIN LM - ГИДРОЛИЗИРОВАННЫЙ КЕРАТИН (ВОДН.РАСТВОР),ЖИДКОСТЬ ЖЕЛТОВ.ЦВЕТА,ПРИМЕН.В КОСМЕТИЧ. ПРОМ-ТИ В КАЧ.УХАЖИВАЮЩЕЙ ДОБАВКИ ПРИ ПРОИЗВ-ВЕ СРЕДСТВ ПО УХОДУ ЗА ВОЛОСАМИ,НЕ ПИЩ.ПРОДУКЦИЯ,НЕ</t>
  </si>
  <si>
    <t>ПРОИЗВОДНЫЕ БЕЛКОВЫХ ВЕЩЕСТВ: ГИДРОЛИЗАТ БЕЛКА "CROTEIN C-PW-(WD)",СОДЕРЖАНИЕ АЗОТА 16-18%, ХЛОРИДА(NACL) 0-1% -1 МЕШОК ПО 25 КГ.ПРИМЕНЯЕТСЯ В КАЧЕСТВЕ СЫРЬЕВОГО КОМПОНЕНТА ДЛЯ ПРОИЗВОДСТВА КОСМЕТИЧЕСКИХ СРЕДСТВ.НЕ СОДЕРЖИТ НАРКОТИЧЕСКИХ, ПСИХОТРОПНЫ</t>
  </si>
  <si>
    <t>ПРОИЗВОДНЫЕ БЕЛКОВЫХ ВЕЩЕСТВ: ГИДРОЛИЗАТ БЕЛКА "CROTEIN C-PW-(WD)",СОДЕРЖАНИЕ АЗОТА 16-18%, ХЛОРИДА(NACL) 0-1% -1 МЕШОК ПО 25 КГ. ПРИМЕНЯЕТСЯ В КАЧЕСТВЕ СЫРЬЕВОГО КОМПОНЕНТА ДЛЯ ПРОИЗВОДСТВА КОСМЕТИЧЕСКИХ СРЕДСТВ. НЕ СОДЕРЖИТ НАРКОТИЧЕСКИХ, ПСИХОТРОП</t>
  </si>
  <si>
    <t>ПРОИЗВОДНЫЕ БЕЛКОВЫХ ВЕЩЕСТВ: ГИДРОЛИЗАТ БЕЛКА CROTEIN C-PW-(WD), СОДЕРЖАНИЕ АЗОТА 16-18%, ХЛОРИДА(NACL) 0-1% - 1 МЕШОК ПО 25 КГ. ПРИМЕНЯЕТСЯ В КАЧЕСТВЕ СЫРЬЕВОГО КОМПОНЕНТА ДЛЯ ПРОИЗВОДСТВА КОСМЕТИЧЕСКИХ СРЕДСТВ. НЕ СОДЕРЖИТ НАРКОТИЧЕСКИХ, ПСИХОТР</t>
  </si>
  <si>
    <t>ПЕПТОНЫ И ИХ ПРОИЗВОДНЫЕ; БЕЛКОВЫЕ ВЕЩЕСТВА ПРОЧИЕ И ИХ ПРОИЗВОДНЫЕ, В ДРУГОM МЕСТЕ НЕ ПОИМЕНОВАННЫЕ ИЛИ НЕ ВКЛЮЧЕННЫЕ; ПОРОШОК ИЗ КОЖИ, ИЛИ ГОЛЬЯ, ХРОМИРОВАННЫЙ ИЛИ НЕХРОМИРОВАННЫЙ:</t>
  </si>
  <si>
    <t>CROTEIN C-PW-(WD).ГИДРОЛИЗОВАННЫЙ КОЛЛАГЕН. АРТИКУЛ IDH68292.1 МЕШОК ПО 25 КГ. ПРИМЕНЯЕТСЯ В КОСМЕТИЧЕСКОЙ ПРОМЫШЛЕННОСТИ. НЕ ДЛЯ ПИЩ., НЕ ДЛЯ ЛЕК., НЕ ДЛЯ ВЕТ. : CRODA EUROPE LIMITED ОТСУТСТВУЕТ IDH68292 25</t>
  </si>
  <si>
    <t>ПРОИЗВОДНЫЕ БЕЛКОВЫХ ВЕЩЕСТВ: ГИДРОЛИЗАТ БЕЛКА CROTEIN C-PW-(WD), СОДЕРЖАНИЕ АЗОТА 16-18%, ХЛОРИДА(NACL) 0-1% - 1 МЕШОК ПО 25 КГ НА ЧАСТИ ПОДДОНА. ПРИМЕНЯЕТСЯ В КАЧЕСТВЕ СЫРЬЕВОГО КОМПОНЕНТА ДЛЯ ПРОИЗВОДСТВА КОСМЕТИЧЕСКИХ СРЕДСТВ. НЕ СОДЕРЖИТ НАРКО : ТИЧЕСКИХ, ПСИХОТРОПНЫХ ВЕЩЕСТВ И ИХ ПРЕКУРСОРОВ; НЕ ДЛЯ ВЕТЕРИНАРИИ; НЕ ДЛЯ ПИЩЕВОГО ПРИМЕНЕНИЯ; НЕ МЕДИЦИНСКОГО НАЗНАЧЕНИЯ. НЕ СОДЕРЖИТ ЭТИЛОВЫЙ СПИРТ. CRODA EUROPE LIMITED ОТСУТСТВУЕТ ОТСУТСТВУЕТ ОТСУТСТВУЕТ ОТСУТСТВУЕТ 0</t>
  </si>
  <si>
    <t>ПРОИЗВОДНЫЕ БЕЛКОВЫХ ВЕЩЕСТВ: ГИДРОЛИЗАТ БЕЛКА CROTEIN C-PW-(WD), СОДЕРЖАНИЕ АЗОТА 16-18%, ХЛОРИДА(NACL) 0-1% - 1 МЕШОК ПО 25 КГ. ПРИМЕНЯЕТСЯ В КАЧЕСТВЕ СЫРЬЕВОГО КОМПОНЕНТА ДЛЯ ПРОИЗВОДСТВА КОСМЕТИЧЕСКИХ СРЕДСТВ. НЕ СОДЕРЖИТ НАРКОТИЧЕСКИХ, ПСИХОТР : ОПНЫХ ВЕЩЕСТВ И ИХ ПРЕКУРСОРОВ; НЕ ДЛЯ ВЕТЕРИНАРИИ; НЕ ДЛЯ ПИЩЕВОГО ПРИМЕНЕНИЯ; НЕ МЕДИЦИНСКОГО НАЗНАЧЕНИЯ. НЕ СОДЕРЖИТ ЭТИЛОВЫЙ СПИРТ. CRODA EUROPE LIMITED ОТСУТСТВУЕТ ОТСУТСТВУЕТ ОТСУТСТВУЕТ ОТСУТСТВУЕТ 0</t>
  </si>
  <si>
    <t>COLLAGENNA H - ВОДНЫЙ РАСТВОР МОРСКОГО ГИДРОЛИЗОВАННОГО КОЛЛАГЕНА, ЭКСТРАГИРОВАННОГО ИЗ КОЖИ РЫБЫ,ПРИМЕНЯЕТСЯ В КОСМЕТИЧЕСКОЙ ПРОМЫШЛЕННОСТИ В КАЧЕСТВЕ СЫРЬЯ ПРИ ПРОИЗВОДСТВЕ СРЕДСТВ ПО УХОДУ ЗА КОЖЕЙ:</t>
  </si>
  <si>
    <t>БЕЛКОВЫЕ ВЕЩЕСТВА (ВЕС БРУТТО С ПАЛЛ.50.300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 ВОЛОСАМИ,НЕ ПИЩЕВАЯ ПРОДУКЦИЯ,НЕ ДЛЯ РОЗНИЧ.ПРОДАЖИ,(В ПЛАСТ.КАНИСТРАХ ПО 25КГ), АРТ.50210972 - 25.00 КГ; BASF SE BASF 0</t>
  </si>
  <si>
    <t>ПРОИЗВОДНЫЕ БЕЛКОВЫХ ВЕЩЕСТВ: ГИДРОЛИЗАТ БЕЛКА CROSILK SERICIN-LQ-(WD),В ВИДЕ ПРОЗРАЧНОЙ ЖИДКОСТИ,СОДЕРЖАНИЕ МЕХАНИЧЕСКИХ ПРИМЕСЕЙ 5-6,5%,SERICIN 3,9-5,2%,СОРБАТ КАЛИЯ 0,15-1.20%,АЗОТ 0,60-0,80%),ПРИМЕНЯЮТСЯ В КАЧЕСТВЕ СЫРЬЕВОГО КОМПОНЕНТА ДЛЯ CROSILK SERICIN-LQ-(WD) НЕ СОДЕРЖАТ НАРКОТИЧЕСКИХ,ПСИХОТРОПНЫХ ВЕЩЕСТВ И ИХ ПРЕКУРСОРОВ; НЕ ДЛЯ ВЕТЕРИНАРИИ;НЕ ДЛЯ ПИЩЕВОГО ПРИМЕНЕНИЯ; НЕ МЕДИЦИНСКОГО НАЗНАЧЕНИЯ.НЕ СОДЕРЖАТ ЭТИЛОВЫЙ СПИРТ, ПРОИЗВОДСТВА КОСМЕТИЧЕСКИХ СРЕДСТВ: CRODA EUROPE LIMITED, CRODA 12406-0510 25</t>
  </si>
  <si>
    <t>БЕЛКОВЫЕ ВЕЩЕСТВА : GLUADIN R BENZ - ГИДРОЛИЗИРОВАННЫЙ ПРОТЕИН РИСА,ВОДН.РАСТВОР,ЖИДКОСТЬ ОТ ЖЕЛТ.ДО КОРИЧ.ЦВЕТА,ПРИМЕН.В КОСМЕТИЧ.ПРОМ-ТИ В КАЧ.АКТИВНОЙ ДОБАВКИ В ПРОИЗВ-ВЕ СРЕДСТВ ПО УХОДУ ЗА КОЖЕЙ И ВОЛОСАМИ,НЕ ДЛЯ РОЗНИЧ.ПРОДАЖИ,(В ПЛАСТ.</t>
  </si>
  <si>
    <t>БЕЛКОВЫЕ ВЕЩЕСТВА, НЕ СОДЕРЖ. МОЛОЧНЫХ ЖИРОВ, САХАРOЗЫ, ИЗОГЛЮКОЗЫ, ГЛЮКОЗЫ ИЛИ КРАХМАЛА, ДЛЯ ИСПОЛЬЗОВАНИЯ В ПРИЩЕВОЙ ПРОМЫШЛЕННОСТИ, ПОСТАВЛЯЮТСЯ В КАЧЕСТВЕ ОБРАЗЦОВ НА СЕРТИФИКАЦИЮ:</t>
  </si>
  <si>
    <t>БЕЛКОВЫЕ ВЕЩЕСТВА :ВЕС БРУТТО С ПАЛЛ. 50.300 КГ, NUTRILAN KERATIN W PP - ГИДРОЛИЗИРОВАННЫЙ КЕРАТИН (ВОДН.РАСТВОР), ЖИДКОСТЬ ЯНТАРН.ЦВЕТЕА,ПРИМЕН.В КОСМЕТИЧ.ПРОМ-ТИ В КАЧ.УХАЖИВАЮЩЕЙ ДОБАВКИ ПРИ ПРОИЗВ-ВЕ СРЕДСТВ ПО УХОДУ ЗА КОЖЕЙ И ВОЛОСАМИ,НЕ</t>
  </si>
  <si>
    <t>БЕЛКОВЫЕ ВЕЩЕСТВА: NUTRILAN KERATIN W PP - ГИДРОЛИЗИРОВАННЫЙ КЕРАТИН (ВОДН.РАСТВОР),ЖИДКОСТЬ ЯНТАРН.ЦВЕТЕА,ПРИМЕН.В КОСМЕТИЧ.ПРОМ-ТИ В КАЧ.УХАЖИВАЮЩЕЙ ДОБАВКИ ПРИ ПРОИЗВ-ВЕ СРЕДСТВ ПО УХОДУ ЗА КОЖЕЙ И ВОЛОСАМИ,НЕ ПИЩЕВАЯ ПРОДУКЦИЯ,НЕ ДЛЯ РОЗНИЧ.ПРОДАЖИ, (В ПЛАСТ. КАНИСТРАХ ПО 25КГ), BASF SE BASF 50211269 25</t>
  </si>
  <si>
    <t>БЕЛКОВЫЕ ВЕЩЕСТВА :ВЕС БРУТТО С ПАЛЛ. 40.300 КГ, NUTRILAN KERATIN W PP - ГИДРОЛИЗИРОВАННЫЙ КЕРАТИН (ВОДН.РАСТВОР), ЖИДКОСТЬ ЯНТАРН.ЦВЕТЕА,ПРИМЕН.В КОСМЕТИЧ.ПРОМ-ТИ В КАЧ.УХАЖИВАЮЩЕЙ ДОБАВКИ ПРИ ПРОИЗВ-ВЕ СРЕДСТВ ПО УХОДУ ЗА КОЖЕЙ И ВОЛОСАМИ,НЕ</t>
  </si>
  <si>
    <t>БЕЛКОВЫЕ ВЕЩЕСТВА (ВЕС БРУТТО С ПАЛЛ. 40.300КГ): GLUADIN WQT P - ГИДРОЛИЗИРОВАННЫЙ ПРОТЕИН ПШЕНИЦЫ (ВОДН.Р-Р),ЖИДКОСТЬ ЖЕЛТ.ЦВЕТА, ПРИМЕН.В КОСМЕТИЧ.ПРОМ-ТИ В КАЧ.УХАЖИВАЮЩЕГО АГЕНТА ПРИ ПРОИЗВ-ВЕ СРЕДСТВ ПО УХОДУ ЗА КОЖЕЙ И ВОЛОСАМИ,НЕ ПИЩ.ПРОДУКЦИЯ : ,НЕ ДЛЯ РОЗН.ПРОДАЖИ,(В ПЛАСТ.КАНИСТРАХ ПО 25КГ),АРТ.50373057 - 25.00 КГ BASF SE BASF 0</t>
  </si>
  <si>
    <t>БЕЛОК ГОВЯЖИЙ СОЕДИНИТЕЛЬНОТКАННЫЙ (ТРИМИНГ) ПРОАКТИН ВТР 80 (F)-25 КГ. В ВИДЕ ПОРОШКА.СОСТАВ:БЕЛОК ГОВЯЖИЙ. ДЛЯ ИСПОЛЬЗОВАНИЯ В ПИЩЕВОЙ ПРОМЫШЛЕННОСТИ.</t>
  </si>
  <si>
    <t>БЕЛОК ГОВЯЖИЙ СОЕДИНИТЕЛЬНОТКАННЫЙ (ТРИМИНГ) ПРОАКТИН ВТР 80 (F)-25 КГ. В ВИДЕ ПОРОШКА.СОСТАВ:БЕЛОК ГОВЯЖИЙ. ДЛЯ ИСПОЛЬЗОВАНИЯ В ПИЩЕВОЙ ПРОМЫШЛЕННОСТИ.НЕ ЯВЛЯЕТСЯ ОПАСНЫМ ОТХОДОМ.</t>
  </si>
  <si>
    <t>БЕЛОК ГОВЯЖИЙ КОЛЛАГЕНОВЫЙ GELPRO B95 F-25КГ. ВЫСШЕЙ КАТЕГОРИИ. В ВИДЕ ПОРОШКА.СОСТАВ:БЕЛОК ИЗ ГОВЯЖЬЕГО КОЛЛАГЕНСОДЕРЖАЩЕГО СЫРЬЯ. ДЛЯ ИСПОЛЬЗОВАНИЯ В ПИЩЕВОЙ ПРОМЫШЛЕННОСТИ.</t>
  </si>
  <si>
    <t>БЕЛКОВЫЕ ПРОДУКТЫ, ПРЕДНАЗНАЧЕННЫЕ ДЛЯ ПЕРЕРАБОТКИ В ГОТОВЫЕ БЛЮДА, НЕ СОДЕРЖАТ ГМО: КОМПЛЕКСНАЯ ПИЩЕВАЯ ДОБАВКА НЬЮМИЛ БАЗА 3М/Р1 - 25 КГ, В ВИДЕ ПОРОШКООБРАЗНОЙ МАССЫ, В МЕШКАХ ПО 25 КГ, С СОДЕРЖАНИЕМ БЕЛКА НЕ МЕНЕЕ 17%, СЫРОГО ЖИРА НЕ БОЛЕЕ 2.3% : ; ПРЕДНАЗНАЧЕНА ДЛЯ ИСПОЛЬЗОВАНИЯ В КАЧЕСТВЕ ИНГРЕДИЕНТА ДЛЯ ПРОИЗВОДСТВА ПРОДУКТОВ МЯСОПЕРЕРАБОТКИ В ПИЩЕВОЙ ПРОМЫШЛЕННОСТИ. ЗАО ПАРТНЕР-М НЬЮМИЛ БАЗА 0</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</si>
  <si>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10/1 КЛ ("PROTEX-A" 10/1 CLASS.) - 25 КГ (1 МЕШОК 25 КГ), МУКA ТОНКОГО ПОМОЛА 90%</t>
  </si>
  <si>
    <t>ПИЩЕВАЯ ДОБАВКА. НЕ ЯВЛЯЕТСЯ СПИРТОСОДЕРЖАЩЕЙ ПРОДУКЦИЕЙ. ВВОЗЯТСЯ ДЛЯ СОБСТВЕННЫХ НУЖД ПРЕДПРИЯТИЯ ДЛЯ ПРОВЕДЕНИЯ ИССЛЕДОВАНИЙ НА СОБСТВЕННОМ ПРОИЗВОДСТВЕ. РЕАЛИЗАЦИИ НЕ ПОДЛЕЖИТ. БЕЗВОЗМЕЗДНАЯ ПОСТАВКА</t>
  </si>
  <si>
    <t>БЕЛКОВЫЕ КОНЦЕНТРАТЫ, НЕ СОДЕРЖАЩИЕ МОЛОЧНЫХ ЖИРОВ, САХАРОЗЫ, ИЗОГЛЮКОЗЫ, ГЛЮКОЗЫ ИЛИ КРАХМАЛА,  БЕЗ СОДЕРЖАНИЯ ГМО, ДЛЯ ПРИМЕНЕНИЯ В ПИЩЕВОЙ ПРОМЫШЛЕННОСТИ. ПОСТАВЛЯЮТСЯ ИСКЛЮЧИТЕЛЬНО ДЛЯ СОБСТВЕННОГО ИСПОЛЬЗОВАНИЯ  ДЛЯ</t>
  </si>
  <si>
    <t>БЕЛКОВЫЕ КОНЦЕНТРАТЫ И ТЕКСТУРИРОВАННЫЕ БЕЛКОВЫЕ ВЕЩЕСТВА: ПРОМЫШЛЕННОСТИ, ВВОЗЯТСЯ ДЛЯ СОБСТВЕННЫХ НУЖД, ДЛЯ ПРОВЕДЕНИЯ ИССЛЕДОВАНИЙ НА СОБСТВЕННОМ ПРОИЗВОДСТВЕ. РЕАЛИЗАЦИИ НЕ ПОДЛЕЖИТ. БЕЗВОЗМЕЗДНАЯ ПОСТАВКА НЕ ЯВЛЯЕТСЯ СПИРТОСОДЕРЖАЩЕЙ ПРОДУКЦИЕЙ.</t>
  </si>
  <si>
    <t>ТЕКСТУРИРОВАННЫЕ БЕЛКОВЫЕ ВЕЩЕСТВА, БЕЗ СОДЕРЖАНИЯ ГМО, ДЛЯ ПРИМЕНЕНИЯ В ПИЩЕВОЙ ПРОМЫШЛЕННОСТИ. ПОСТАВЛЯЮТСЯ ИСКЛЮЧИТЕЛЬНО ДЛЯ СОБСТВЕННОГО ИСПОЛЬЗОВАНИЯ  ДЛЯ ИССЛЕДОВАТЕЛЬСКИХ И ПРЕДСТАВИТЕЛЬСКИХ ЦЕЛЕЙ, НЕ ДЛЯ РЕАЛИЗАЦИИ.</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</si>
  <si>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10/1 КЛ / "PROTEX-A" 10/1 KL - 25 КГ (1 МЕШОК 25 КГ)</t>
  </si>
  <si>
    <t>БЕЛКОВЫЕ КОНЦЕНТРАТЫ И ТЕКСТУРИРОВАННЫЕ БЕЛКОВЫЕ ВЕЩЕСТВА,НЕ СОДЕРЖ.МОЛОЧНЫХ ЖИРОВ, САХАРОЗЫ, 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</si>
  <si>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ВЕЩЕСТВA.</t>
  </si>
  <si>
    <t>FQX БЕЛКОВЫЕ КОНЦЕНТРАТЫ И ТЕКСТУРИРОВАННЫЕ#/ ТЕКСТУРИРОВАННЫЕ БЕЛКОВЫЕ ВЕЩЕСТВА</t>
  </si>
  <si>
    <t>БЕЛКОВЫЕ КОНЦЕНТРАТЫ И ТЕКСТУРИРОВАННЫЕ БЕЛКОВЫЕ ВЕЩЕСТВА: WOK ПО-КОРЕЙСКИ:</t>
  </si>
  <si>
    <t>БЕЛКОВЫЕ ВЕЩЕСТВА И ИХ ПРОИЗВОДНЫЕ, ПОРОШОК ИЗ КОЖИ ИЛИ ГОЛЬЯ, НЕХРОМИРОВАННЫЙ, НЕ ЯВЛЯЕТСЯ ОТХОДАМИ И КОРМОВЫМИ ДОБАВКАМИ, НЕ ДЛЯ ВЕТЕРИНАРИИ:</t>
  </si>
  <si>
    <t>BАСТО ТРИПТИЧЕСКИЙ ПЕПТОН ИЗ КАЗЕИНА (ТРИПТОН), ДЛЯ МИКРОБИОЛОГИИ, 10 КГ, ЛАБОРАТОРНЫЙ РЕАКТИВ, КАС № 91079-40-2, НЕ ДЛЯ МЕДИЦИНЫ, НЕ ДЛЯ ВЕТЕРИНАРИИ, НЕ ЯВЛЯЕТСЯ ОТХОДАМИ,НЕ ФАРМ. СУБСТАНЦИЯ, БЕЗ СОДЕРЖАНИЯ ЭТИЛОВОГО СПИРТА:</t>
  </si>
  <si>
    <t>БЕЛКИ. ХИМ.ЛАБОР. РЕАКТИВ ДЛЯ ИССЛЕДОВАНИЙ IN VITRO. НЕ ЯВЛ. ФАРМ.СУБСТАНЦИЕЙ. НЕ ВНЕСЕН В ГОС. РЕЕСТР ЛЕКАРСТВЕННЫХ СРЕДСТВ. НЕ СОД. СПИРТ. НЕ ДЛЯ ВЕТЕРИНАРИИ. НЕ СОД. СПИРТ.</t>
  </si>
  <si>
    <t>БЕЛКОВЫЕ КОНЦЕНТРАТЫ, БЕЗ СОДЕРЖАНИЯ ЭТИЛОВОГО СПИРТА</t>
  </si>
  <si>
    <t>БЕЛКОВЫЕ КОНЦЕНТРАТЫ, НЕ СОДЕРЖАЩИЕ МОЛОЧНЫХ ЖИРОВ, САХАРОЗЫ, ИЗОГЛЮКОЗЫ, ГЛЮКОЗЫ, КРАХМАЛА: СУХАЯ СОЕВАЯ ЛАПША СПАРЖА, ПОЛУЧЕННАЯ ОБЕЗВОЖИВАНИЕМ ПРОДУКТА ПЕРЕРАБОТКИ СОЕВОГО МОЛОКА, НЕ СОДЕРЖИТ МОЛОЧНЫХ ЖИРОВ, ДЛЯ УПОТРЕБЛЕНИЯ В ПИЩУ.</t>
  </si>
  <si>
    <t>СПАРЖА МАРИНОВАННАЯ. ДЛЯ ПРОДОВОЛЬСТВЕННЫХ ЦЕЛЕЙ.</t>
  </si>
  <si>
    <t>БЕЛКОВЫЕ КОНЦЕНТРАТЫ И ТЕКСТУРИРОВАННЫЕ БЕЛКОВЫЕ ВЕЩЕСТВА,НЕ СОДЕРЖ.МОЛОЧНЫХ ЖИРОВ,САХАРОЗЫ, РАСФАСОВАННЫЙ ДЛЯ РОЗНИЧНОЙ ПРОДАЖИ. ДЛЯ УПОТРЕБЛЕНИЯ В ПИЩУ.</t>
  </si>
  <si>
    <t>ОБОГАЩЕННАЯ СМЕСЬ ДЛЯ ПРИГОТОВЛЕНИЯ ПРОTЕИНОВОГО КОКТЕЙЛЯ:</t>
  </si>
  <si>
    <t>БИОЛОГИЧЕСКИ АКТИВНЫЕ ДОБАВКИ К ПИЩЕ, НЕ ДЛЯ ВЕТЕРИНАРИИ, НЕ ЯВЛЯЮТСЯ ЛЕКАРСТВЕННЫМИ СРЕДСТВАМИ, НЕ СОДЕРЖИТ СПИРТ, НЕ СОДЕРЖИТ ГМО, НЕ ДЛЯ МЕДИЦИНСКИХ ЦЕЛЕЙ</t>
  </si>
  <si>
    <t>ОБОГАЩЕНHАЯ СМЕСЬ ДЛЯ ПРИГОТОВЛЕНИЯ ПРОТЕИНОВОГО КОКТЕЙЛЯ:</t>
  </si>
  <si>
    <t>ДОБАВКА ДЛЯ ПРОИЗВОДСТВА КОСМЕТИЧЕСКИХ СРЕДСТВ.</t>
  </si>
  <si>
    <t>БЕЛКИ. ХИМ.ЛАБОР. РЕАКТИВ ДЛЯ ИССЛЕДОВАНИЙ IN VITRO. НЕ ЯВЛ. ФАРМ.СУБСТАНЦИЕЙ. НЕ ВНЕСЕН В ГОС. РЕЕСТР ЛЕКАРСТВЕННЫХ СРЕДСТВ. НЕ СОД. СПИРТ. НЕ ДЛЯ ВЕТЕРИНАРИИ. ПЕПТОН, 1 КГ, 3 ШТ ТРИПТОН, 1 КГ, 20 ШТ MOLEKULA LTD ОТСУТСТВУЕТ . 17417732 . 20 MOLEKULA LTD ОТСУТСТВУЕТ . 90018563 . 3</t>
  </si>
  <si>
    <t>БЕЛКОВЫЕ КОНЦЕНТРАТЫ, НЕ СОДЕРЖ.МОЛОЧНЫХ ЖИРОВ, САХАРОЗЫ, ИЗОГЛЮКОЗЫ, ГЛЮКОЗЫ ИЛИ КРАХМАЛА., НЕ ДЛЯ ВЕТЕРИНАРИИ, НЕ СОДЕРЖАТ СПИРТ, НЕ ЯВЛЯЕТСЯ ЛЕКАРСТВЕННЫM ПРЕПАРАТОМ, :</t>
  </si>
  <si>
    <t>БЕЛКОВЫЕ КОНЦЕНТРАТЫ, НЕ СОДЕРЖ,МОЛОЧНЫХ ЖИРОВ, САХАРОЗЫ, ИЗОГЛЮКОЗЫ, ГЛЮКОЗЫ ИЛИ КРАХМАЛА., НЕ ДЛЯ ВЕТЕРИНАРИИ, НЕ СОДЕРЖАТ СПИРТ, НЕ ЯВЛЯЕТСЯ ЛЕКАРСТВЕННЫМ ПРЕПАРАТОМ, :</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</si>
  <si>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</si>
  <si>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СРЕДСТВОМ,БЕЗ СОДЕРЖАНИЯ ЭТИЛОВОГО СПИРТА,НЕ ДЛЯ ВЕТЕРИНАРИИ. ПРЕДСТАВЛЯЕТ СОБОЙ СУХУЮ СМЕСЬ БЕЛКОВЫХ КОНЦЕНТРАТОВ,ПРЕДНАЗНАЧЕННЫХ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</si>
  <si>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КОНЦЕНТРАTОВ,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</si>
  <si>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ПРEДНАЗНАЧЕННЫХ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</si>
  <si>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ЭТИЛОBОГО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</si>
  <si>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СMЕСЬ БЕЛКОВЫХ КОНЦЕНТРАТОВ, ПРЕДНАЗНАЧЕННЫХ ДЛЯ ЗАМЕЩЕНИЯ И ДОПОЛНЕНИЯ РАЦИОНА ДЛЯСБА</t>
  </si>
  <si>
    <t>БЕЛКОВЫЕ КОНЦЕНТРАТЫ И TЕКСТУРИРОВАННЫЕ БЕЛКОВЫЕ ВЕЩЕСТВА, РАСФАСОВАНЫ ДЛЯ РОЗНИЧНОЙ ПРОДАЖИ, УПАКОВАНЫ В 15 КАРТОННЫХ КОРОБОК УЛОЖЕННЫХ НА ПОДДОНЫ, ВЕС БРУТТО С ПОДДОНАМИ 29,72 КГ</t>
  </si>
  <si>
    <t>БИОЛОГИЧЕСКИ АКТИВНАЯ ДОБАВКА К ПИЩЕ, ПИЩЕВЫЕ ПРОДУКТЫ, НЕ СПИРТОСОДЕРЖАЩИЕ, НЕ ДЛЯ ИСПОЛЬЗОВАНИЯ В МЕДИЦИНСКИХ ЦЕЛЯХ :</t>
  </si>
  <si>
    <t>ГOТОВЫЕ ПИЩЕВЫЕ ПРОДУКТЫ - БЕЛКОВЫЕ КОНЦЕНТРАТЫ.</t>
  </si>
  <si>
    <t>СМЕСИ ДЛЯ ПРИГОТОВЛЕНИЯ НАПИТКОВ СЕРИИ YOO GO :</t>
  </si>
  <si>
    <t>ГОТОВЫЕ ПИЩЕВЫЕ ПРОДУКТЫ - БЕЛKОВЫЕ КОНЦЕНТРАТЫ НЕ СОДЕРЖАЩИЕ МОЛОЧНЫХ ЖИРОВ.</t>
  </si>
  <si>
    <t>БЕЛКОВЫЕ КОНЦЕНТРАТЫ ВЕЩЕСТВА, НЕ СОДЕРЖАЩИЕ МОЛОЧНЫХ ЖИРОВ, САХАРОЗЫ, ИЗОГЛЮКОЗЫ, ГЛЮКОЗЫ ИЛИ КРАХМАЛА: КОНЦЕНТРАТ БЕЛКОВЫЙ (ПРОТЕИНОВЫЙ), РАСФАСОВАННЫЙ В УПАКОВКИ ДЛЯ РОЗНИЧНОЙ ПРОДАЖИ НЕТТО-МАССОЙ 30Г</t>
  </si>
  <si>
    <t>БИОЛОГИЧЕСКАЯ АКТИВНАЯ ДОБАВКА (БАД) К ПИЩЕ ПРЕДНАЗНАЧЕНА ДЛЯ НЕПОСРЕДСТВЕННОГО ПРИЁМА С ПИЩЕЙ. НАПИТОК "ДАЙГО/DAIGO" БЕЗАЛКОГОЛЬНЫЙ КОНЦЕНТРИРОВАННЫЙ, ФЕРМЕНТИРОВАННЫЙ НА ОСНОВЕ СОИ, УПАКОВАН В БУТЫЛКИ 120 МИЛЛИЛИТРОВ. ПРЕДНАЗНАЧЕН ДЛЯ УЛУЧШЕНИЯ</t>
  </si>
  <si>
    <t>СЫРЬЕ ДЛЯ ПРОИЗВОДСТВА ПИЩЕВОЙ ПРОДУKЦИИ.</t>
  </si>
  <si>
    <t>YUE ГОТОВЫЕ ПИЩЕВЫЕ ПРОДУКТЫ-БЕЛКОВЫЕ: КОНЦЕНТРАТЫ (НЕ CОДЕРЖАТ, СПИРТ)</t>
  </si>
  <si>
    <t>БИОЛОГИЧЕСКИ АКТИВНАЯ ДОБАВКА К ПИЩЕ SCITEC NUTRITION. ПОСТАВЛЯЕТСЯ В КАЧЕСТВЕ РЕКЛАМНЫХ МАТЕРИАЛОВ ДЛЯ МАРКЕТИНГОВЫХ ЦЕЛЕЙ, HЕ ДЛЯ ПРОДАЖИ:</t>
  </si>
  <si>
    <t>ПЕПТОНЫ И ИХ ПРОИЗВОДНЫЕ; БЕЛКОВЫЕ ВЕЩЕСТВА И ИХ ПРОИЗВОДНЫЕ</t>
  </si>
  <si>
    <t>НЕИЗВЕСТНА</t>
  </si>
  <si>
    <t>СУДОВОЕ СНАБЖЕНИЕ ДЛЯ БМРТ "ОСТРОВ ИТУРУП":</t>
  </si>
  <si>
    <t>БЕЛКОВЫЕ ВЕЩЕСТВА И ИХ ПРОИЗВОДНЫЕ, ПРИМЕНЯЮТСЯ В КАЧЕСТВЕ СЫРЬЯ ДЛЯ ПРОИЗВОДСТВА ПИЩЕВОЙ ПРОДУКЦИИ, В ТОМ ЧИСЛЕ ДЛЯ ПРОИЗВОДСТВА БИОЛОГИЧЕСКИ АКТИВНЫХ ДОБАВОК К ПИЩЕ, (НЕ СОДЕРЖИТ ГМО, НЕ ДЛЯ ВЕТЕРИНАРИИ, НЕ ЯВЛЯЕТСЯ ЛЕКАРСТВЕННЫМ СРЕДСТВОМ, ФАРМАЦЕ</t>
  </si>
  <si>
    <t>ОБОГОЩЕННЫЕ ПРОДУКТЫ ПИТАНИЯ:</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</si>
  <si>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t>
  </si>
  <si>
    <t>СРЕДСТВА ДЛЯ ЖИВОТНЫХ (ДЛЯ НЕПРОДУКТИВНЫХ ЖИВОТНЫХ) , НЕ ЛЕКАРСТВЕННЫЕ ПРЕПАРАТЫ, НЕ СОДЕРЖАТ ЭТИЛОВЫЙ СПИРТ - КОЛЛАГЕН ДЛЯ СОБАК: КОЛОГЕН ДЛЯ СОБАК; УПАКОВАНОВ КАРТОННУЮ КОРОБКУ.. ВСЕГО :24 БУТ; ЕМКОСТЬ ЕДИНИЦЫ ТОВАРА :118 МЛ КОЛЛАГЕН ДЛЯ СОБАК; УПАКОВАНОВ КАРТОННУЮ КОРОБКУ.. ВСЕГО :12 БУТ; ЕМКОСТЬ ЕДИНИЦЫ ТОВАРА :118 МЛ MANNA PRO PRODUCTS LLC ESPREE ESPREE 1004736 1 MANNA PRO PRODUCTS LLC ESPREE ESPREE 1004178 1 MANNA PRO PRODUCTS LLC ESPREE ESPREE 1004737 1 MANNA PRO PRODUCTS LLC ESPREE ESPREE 1004646 1 MANNA PRO PRODUCTS LLC ESPREE ESPREE 1004673 2 MANNA PRO PRODUCTS LLC ESPREE ESPREE 1004788 1</t>
  </si>
  <si>
    <t>МАССА СОЕВАЯ, ПРОТЕИНОВАЯ - СПАРЖА, ДЛЯ УПОТРЕБЛЕНИЯ В ПИЩУ, МАРКИРОВКА - SHENYANG HENGCHI FOOD CO., LTDВВОЗИМАЯ ПРОДУКЦИЯ ПРЕДНАЗНАЧЕНА ДЛЯ ОБРАЩЕНИЯ ИСКЛЮЧИТЕЛЬНО НА ТЕРРИТОРИИ РФ.</t>
  </si>
  <si>
    <t>СПЕЦИАЛИЗИРОВАННАЯ ПИЩЕВАЯ ПРОДУКЦИЯ ДЛЯ ПИТАНИЯ СПОРТСМЕНОВ МУЛЬТИКОМПОНЕНТНЫЙ ПРОТЕИН ПРЕМИУМ-КЛАССА (MULTICOMPONENT HI-GROTEIN) SIBERIAN SUPER NATURAL SPORT ЯБЛОКО (APPLE)</t>
  </si>
  <si>
    <t>(КФ РОХШТОФФ 65). КОНЦЕНТРАТ СОЕВОГО БЕЛКА. СОСТАВ: КОНЦЕНТРАТ СОЕВОГО БЕЛКА. (КФ РОХШТОФФ 65). КОНЦЕНТРАТ СОЕВОГО БЕЛКА. СОСТАВ: КОНЦЕНТРАТ СОЕВОГО БЕЛКА. НЕ СОДЕРЖ.МОЛОЧНЫХ ЖИРОВ,САХАРОЗЫ,ИЗОГЛЮКОЗЫ,ГЛЮКОЗЫ ИЛИ КРАХМАЛА, ПОЛУЧЕННЫЙ ВОДНОЙ ЭКСТРАКЦИЕЙ, ДЛЯ ИСПОЛЬЗ. В ПИЩ. ПРОМЫШЛЕННОСТИ. KOENIGSHOF GMBH LEBENSMITTELADDITIVE ОТСУТСТВУЕТ KF ROHSTOFF 65 KF ROHSTOFF 65 20</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</si>
  <si>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БЕЛКОBЫХ КОНЦЕНТРАТОВ, ПРЕДНАЗНАЧЕННЫХ ДЛЯ ЗАМЕЩЕНИЯ И ДОПОЛНЕНИЯ РАЦИОНА ДЛЯСБА</t>
  </si>
  <si>
    <t>ПРОБЫ И ОБРАЗЦЫ ДЛЯ ПРОВЕДЕНИЯ СЕРТИФИКАЦИИ ПРОДУКЦИИ: ИЗОЛЯТ СОЕВОГО БЕЛКА</t>
  </si>
  <si>
    <t>ПИЩЕВАЯ ДОБАВКА: БЕЛОК СОЕВЫЙ В ВИДЕ ТЕКСТУРИРОВАННОЙ МУКИ. ВВОЗИТСЯ В КАЧЕСТВЕ ОБРАЗЦОВ.НЕ СОДЕРЖИТ ГМО. ВСЕГО 1 МЕШОК.</t>
  </si>
  <si>
    <t>ПИЩЕВАЯ ДОБАВКА: БЕЛОК СОЕВЫЙ В ВИДЕ ТЕКСТУРИРОВАННОЙ МУКИ. ВВОЗИТСЯ В КАЧЕСТВЕ ОБРАЗЦОВ.НЕ СОДЕРЖИТ ГМО. ВСЕГО 1 МЕШОК. : HENAN NEW YANGSHAO BIO-TECHNOLOGY CO., LTD YSS 1</t>
  </si>
  <si>
    <t>БЕЛКИ. ХИМ.ЛАБОР. РЕАКТИВ ДЛЯ ИССЛЕДОВАНИЙ IN VITRO. НЕ ЯВЛ. ФАРМ.СУБСТАНЦИЕЙ. НЕ ВНЕСЕН В ГОС. РЕЕСТР ЛЕКАРСТВЕННЫХ СРЕДСТВ. НЕ СОД. СПИРТ. НЕ ДЛЯ ВЕТЕРИНАРИИ. МАРКЕРЫ МОЛЕКУЛЯРНОГО ВЕСА БЕЛКОВ, ОКРАШЕННЫЕ 10 - 180 KDA, 500 МКЛ, В БУФЕРЕ (0,44% ТРИС-ЦИТРАТ / ФОСФАТ, 0,02% МОЧЕВИНА, 2% ЛАУРИЛСУЛЬФАТ НАТРИЯ, 0,02% DTT, 15% ГЛИЦЕРИН) ТРИПТОН 1КГ. VWR INTERNATIONAL, USA ОТСУТСТВУЕТ J859 20 ABCAM, USA ОТСУТСТВУЕТ AB116027 1</t>
  </si>
  <si>
    <t>СИНТЕТИЧЕСКИЙ ПЕПТИД (НЕ СОДЕРЖИТ КОМПОНЕНТЫ ЖИВОТНОГО ПРОИСХОЖДЕНИЯ) ПОСТАВЛЯЕТСЯ В КАЧЕСТВЕ СЫРЬЯ ДЛЯ ПРОИЗВОДСТВА ПАРФЮМЕРНО-КОСМЕТИЧЕСКОЙ ПРОДУКЦИИ. НЕ ИСПОЛЬЗУЕТСЯ В ВЕТЕРИНАРИИ, НЕ ФАРМСУБСТАНЦИЯ</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</si>
  <si>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ДОБАВКАМНЕ ЯВЛЯЮТСЯ Я</t>
  </si>
  <si>
    <t>БЕЛКОВЫE ВЕЩЕСТВА И ИХ ПРОИЗВОДНЫЕ, ИСПОЛЬЗУЕМЫЕ В КАЧЕСТВЕ ПРОМЫШЛЕННОГО СЫРЬЯ ДЛЯ ПРОИЗВОДСТВА ПАРФЮМЕРНО-КОСМЕТИЧЕСКОЙ ПРОДУКЦИИ, БЕЗ СОДЕРЖАНИЯ ЭТИЛОВОГО СПИРТА:</t>
  </si>
  <si>
    <t>ГИДРОЛИЗАТ МОЛОЧНОГО БЕЛКА (ПЕПТОН), ПОЛУЧЕННЫЙ МЕТОДОМ РАСПЫЛИТЕЛЬНОЙ СУШКИ, ПОРОШОК БЕЛОГО-КРЕМОВОГО ЦВЕТА. НЕ СОДЕРЖИТ ГМО. ИСПОЛЬЗУЕТСЯ В ПИЩЕВОЙ ПРОМЫШЛЕННОСТИ. РАСФАСОВАН В ГЕРМЕТИЧНЫЕ МЕШКИ. :СОДЕРЖИТ 77,89 % БЕЛКАВ ПЕРЕСЧЕТЕ НА СУХОЕ ВЕЩЕСТВО, ПАРТИЯ U20151 1 МЕШОК 10 КГ, 10 МЕШКОВ ПО 1 КГ. INGREDIA INGREDIA ОТСУТСТВУЕТ ОТСУТСТВУЕТ LACTIUM 20</t>
  </si>
  <si>
    <t>RIK ПРОДУКТ РАСТИТЕЛЬНЫЙ БЕЛКОВЫЙ, СОСТОЯЩИЙ ИЗ*% ГИДРОЛИЗОВАННОГО БЕЛКА ЭЛАСТИН (100%), ПРИМЕНЯЕТСЯ(^ КАК ИСТОЧНИК БЕЛКА В#% НУТРИЦЕВТИКАХ, КОСМЕЦЕВТИКЕ И НУТРИКОСМЕТИКЕ, ВЫПУСКАЕТСЯ В ВИДЕ СВЕТЛООКРАШЕННОГО CLCHDM</t>
  </si>
  <si>
    <t>МЯСНОЙ ПЕПТОН BACTO, ЛАБОРАТОРНЫЙ РЕАГЕНТ, ЛОТ 2173484, ДАТА ИЗГОТОВЛЕНИЯ 07.04.2022, СРОК ГОДНОСТИ 06.04.2027, НЕ ДЛЯ МЕДИЦИНЫ, НЕ ДЛЯ ВЕТЕРИНАРИИ, НЕ ЯВЛЯЕТСЯ ОТХОДАМИ, НЕ ФАРМ. СУБСТАНЦИЯ, БЕЗ СОДЕРЖАНИЯ ЭТИЛОВОГО СПИРТА:</t>
  </si>
  <si>
    <t>МНОГОКОМПОНЕНТНЫЙ АКТИВНЫЙ КОСМЕТИЧЕСКИЙ ИНГРЕДИЕНТ НА ОСНОВЕ ПЕПТИДА СИНТЕТИЧЕСКОГО ПРОИСХОЖДЕНИЯ В ВИДЕ ЖИДКОСТИ МОЛОЧНОГО ЦВЕТА С ХАРАКТЕРНЫМ ЗАПАХОМ, ВВОЗИМЫЙ В КАЧЕСТВЕ СЫРЬЯ ДЛЯ ПРОИЗВОДСТВА КОСМЕТИЧЕСКОЙ ПРОДУКЦИИ:НЕ ЯВЛЯЕТСЯ ФАРМ.</t>
  </si>
  <si>
    <t>МНОГОКОМПОНЕНТНЫЙ АКТИВНЫЙ КОСМЕТИЧЕСКИЙ ИНГРЕДИЕНТ НА ОСНОВЕ ПЕПТИДА СИНТЕТИЧЕСКОГО ПРОИСХОЖДЕНИЯ В ВИДЕ ЖИДКОСТИ МОЛОЧНОГО ЦВЕТА С ХАРАКТЕРНЫМ ЗАПАХОМ, ВВОЗИМЫЙ В КАЧЕСТВЕ СЫРЬЯ ДЛЯ ПРОИЗВОДСТВА КОСМЕТИЧЕСКОЙ ПРОДУКЦИИ. НЕ ЯВЛЯЕТСЯ ФАРМ.</t>
  </si>
  <si>
    <t>ПЕПТОНЫ И ИХ ПРОИЗВОДНЫЕ; БЕЛКОВЫЕ ВЕЩЕСТВА И ИХ ПРОИЗВОДНЫЕ, В ДРУГОМ МЕСТЕ НЕ ПОИМЕНОВАННЫЕ ИЛИ НЕ ВКЛЮЧЕННЫЕ; ПОРОШОК ИЗ КОЖИ, ИЛИ ГОЛЬЯ, ХРОМИРОBАННЫЙ ИЛИ НЕХРОМИРОВАННЫЙ..</t>
  </si>
  <si>
    <t>БЕЛКОВЫЕ ВЕЩЕСТВА , В ВИДЕ ЖИДКОСТИ ЖЕЛТОГО ЦВЕТА С ХАРАКТЕРНЫМ ЗАПАХОМ,СЫРЬЁ ДЛЯ ПАРФЮМЕРНО-КОСМЕТИЧЕСКОЙ ПРОМЫШЛЕННОСТИ (НЕ ДЛЯ ВЕТЕРИНАРИИ, НЕ ДЛЯ ПИЩЕВЫХ ЦЕЛЕЙ, НЕ СОДЕРЖИТ ЭТИЛОВОГО СПИРТА) :</t>
  </si>
  <si>
    <t>NUTELINE PS- ЯВЛЯЕТСЯ НИЗКОМОЛЕКУЛЯРНЫМ ПЕПТИДНЫМ ЭКСТРАКТОМ ИЗ ЛЕСНОГО ОРЕХА, ПРОДУКТ ПОЛУЧАЮТ БИОТЕХНОЛОГИЧЕСКИМ ПУТЕМ С ИСПОЛЬЗОВАНИЕМ РЕГУЛИРУЕМОГО ФЕРМЕНТАТИВНОГО ГИДРОЛИЗА. (НЕ СОДЕРЖИТ ЭТИЛ.СПИРТ, НЕ ДЛЯ РОЗНИЧНОЙ ПРОДАЖИ, НЕ ДЛЯ ВЕТЕРИНАРИИ NUTELINE PS (CAS № 100209-45-8) -98,2% ГИДРОЛИЗОВАННОГО БЕЛКА ФУНДУКА, ПОЛУПРОЗРАЧНАЯ ЖИДКОСТЬ ОТ ТЕМНО-ОРАНЖЕВОГО ДО ТЕМНО-КОРИЧНЕВОГО ЦВЕТА С ХАРАКТЕРНЫМ ЗАПАХОМ, УПАК. 4 БОЧКИ ПО 5КГ ):ПРИМЕНЯЕТСЯ В КАЧЕСТВЕ СЫРЬЕВОГО КОМПОНЕНТА ДЛЯ ПРОИЗВОДСТВА КОСМЕТИЧЕСКИХ СРЕДСТВ SOLABIA ОТСУТСТВУЕТ NUTELINE PS 20</t>
  </si>
  <si>
    <t>БЕЛКОВЫЕ ВЕЩЕСТВА , В ВИДЕ ЖИДКОСТИ ЖЕЛТОГО ЦВЕТА С ХАРАКТЕРНЫМ ЗАПАХОМ,СЫРЬЁ ДЛЯ ПАРФЮМЕРНО-КОСМЕТИЧЕСКОЙ ПРОМЫШЛЕННОСТИ (НЕ ДЛЯ ВЕТЕРИНАРИИ, НЕ ДЛЯ ПИЩЕВЫХ ЦЕЛЕЙ, НЕ СОДЕРЖИТ ЭТИЛОВОГО СПИРТА) : RIDULISSE C GR-ГИДРОЛИЗОВАННЫЙ СОЕВЫЙ БЕЛОК (CAS № 68607-88-5), SILAB ОТСУТСТВУЕТ RIDULISSE C GR 20</t>
  </si>
  <si>
    <t>ГИДРОЛИЗОВАННЫЙ СОЕВЫЙ БЕЛОК В ВИДЕ ЖИДКОСТИ ЖЕЛТОГО ЦВЕТА С ХАРАКТЕРНЫМ ЗАПАХОМ,СЫРЬЁ ДЛЯ ПАРФЮМЕРНО-КОСМЕТИЧЕСКОЙ ПРОМЫШЛЕННОСТИ (НЕ ДЛЯ ВЕТЕРИНАРИИ, НЕ ДЛЯ ПИЩЕВЫХ ЦЕЛЕЙ, НЕ СОДЕРЖИТ ЭТИЛОВОГО СПИРТА): RIDULISSE C GR-ГИДРОЛИЗОВАННЫЙ СОЕВЫЙ БЕЛОК (CAS № 68607-88-5), SILAB ОТСУТСТВУЕТ 20</t>
  </si>
  <si>
    <t>НИЗКОМОЛЕКУЛЯРНЫЙ ПЕПТИДНЫЙ ЭКСТРАКТ ИЗ ЛЕСНОГО ОРЕХА, ПРОДУКТ ПОЛУЧАЮТ БИОТЕХНОЛОГИЧЕСКИМ ПУТЕМ С ИСПОЛЬЗОВАНИЕМ РЕГУЛИРУЕМОГО ФЕРМЕНТАТИВНОГО ГИДРОЛИЗА. (НЕ СОДЕРЖИТ ЭТИЛ.СПИРТ, НЕ ДЛЯ РОЗНИЧНОЙ ПРОДАЖИ, НЕ ДЛЯ ВЕТЕРИНАРИИ),ПРИМЕНЯЕТСЯ В КАЧЕСТВЕ NUTELINE PS (CAS № 100209-45-8) -98,2% ГИДРОЛИЗОВАННОГО БЕЛКА ФУНДУКА, ПОЛУПРОЗРАЧНАЯ ЖИДКОСТЬ ОТ ТЕМНО-ОРАНЖЕВОГО ДО ТЕМНО-КОРИЧНЕВОГО ЦВЕТА С ХАРАКТЕРНЫМ ЗАПАХОМ, СЫРЬЕВОГО КОМПОНЕНТА ДЛЯ ПРОИЗВОДСТВА КОСМЕТИЧЕСКИХ СРЕДСТВ: SOLABIA ОТСУТСТВУЕТ NUTELINE PS 20</t>
  </si>
  <si>
    <t>БЕЛКОВЫЕ ВЕЩЕСТВА, ОБРАЗЕЦ ДЛЯ ТЕСТИРОВАНИЯ ИСПОЛЬЗОВАНИЯ В КАЧЕСТВЕ СЫРЬЯ ДЛЯ ПИЩЕВОЙ ПРОДУКЦИИ, НЕ ДЛЯ РОЗНИЧНОЙ ПРОДАЖИ</t>
  </si>
  <si>
    <t>ПЕПТОНЫ И ИХ ПРОИЗВОДНЫЕ; БЕЛКОВЫЕ ВЕЩЕСТВА И ИХ ПРОИЗВОДНЫЕ, В ДРУГОМ МЕСТЕ НЕ ПОИМЕНОВАННЫЕ ИЛИ НЕ ВКЛЮЧЕННЫЕ; ПОРОШОK ИЗ КОЖИ, ИЛИ ГОЛЬЯ, ХРОМИРОВАННЫЙ ИЛИ НЕХРОМИРОВАННЫЙ:</t>
  </si>
  <si>
    <t>БЕЛКОВЫЕ ВЕЩЕСТВА ДЛЯ ИСПОЛЬЗОВАНИЯ В КАЧЕСТВЕ СЫРЬЯ ДЛЯ ПИЩЕВОЙ ПРОМЫШЛЕННОСТИ (НЕ ЯВЛЯЕТСЯ СПЕЦИАЛИЗИРОВАННОЙ ПРОДУКЦИЕЙ) ДЛЯ ПРОВЕДЕНИЯ ИСПЫТАНИЙ, С ПОСЛЕДУЮЩЕЙ ПРОЦЕДУРОЙ ПОДТВЕРЖДЕНИЯ СООТВЕТСТВИЯ В ФОРМЕ ДЕКЛАРИРОВАНИЯ</t>
  </si>
  <si>
    <t>ИЗОЛЯТ СОЕВОГО БЕЛКА (SOYA PROTEIN IZOLATE) NWDF, BATCH №20220413, С СОДЕРЖАНИЕМ ПРОТЕИНА 90%, ГЕНЕТИЧЕСКИ НЕ МОДИФИЦИРОВАН, НЕ ЯВЛЯЕТСЯ КОРМОВОЙ ДОБАВКОЙ, ПРИМ.В ПИЩЕВОЙ ПРОМЫШЛ</t>
  </si>
  <si>
    <t>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 AC SILK AMINO ACIDS 30 PET/ЭЙСИ СИЛК АМИНО АКСИДС 30 ПЕТ. СМЕСИ ПРИРОДНЫХ АМИНОКИСЛОТ НЕОПРЕДЕЛЁННОГО ХИМИЧЕСКОГО СОСТАВА, ПОЛУЧЕННЫХ ПУТЁМ ПОЛНОГО 100%-ГО КИСЛОТНОГО ГИДРОЛИЗА ВОЛОКОН ШЁЛКА, С ДОБАВЛЕНИЕМ ФЕНОКСИЭТАНОЛА (ДО 1,1%), В ВИДЕ ВЯЗКОЙ, МУТНОЙ, ЯНТАРНОЙ ЖИДКОСТЬ С ЛЕГКИМ ЗАПАХОМ. CЫРЬЁ ДЛЯ ПАРФЮМЕРНО-КОСМЕТИЧЕСКОЙ ПРОМЫШЛЕННОСТИ. 1 УПАКОВКА. ACTIVE CONCEPTS S.R.L. ACTIVE CONCEPTS 20723PETLNZ/20 20</t>
  </si>
  <si>
    <t>ГИДРОКСИПРОПИЛТРИМОНИУМ ЛИМОННОГО БЕЛКА, (КВАТЕРНИЗИРОВАННЫЙ БЕЛОК ЛИМОНА),ПРИМЕНЯЕТСЯ В КОСМЕТИЧЕСКОЙ ПРОМЫШЛЕННОСТИ В КАЧЕСТВЕ СЫРЬЯ ПРИ ПРОИЗВОДСТВЕ СРЕДСТВ ПО УХОДУ ЗА КОЖЕЙ:</t>
  </si>
  <si>
    <t>ГИДРОКСИПРОПИЛТРИМОНИУМ ЛИМОННОГО БЕЛКА, (НЕ СОДЕРЖИТ ЭТИЛ.СПИРТ, НЕ ДЛЯ РОЗНИЧНОЙ ПРОДАЖИ, НЕ ДЛЯ ВЕТЕРИНАРИИ),ПРИМЕНЯЕТСЯ В КОСМЕТИЧЕСКОЙ ПРОМЫШЛЕННОСТИ В КАЧЕСТВЕ СЫРЬЯ ПРИ ПРОИЗВОДСТВЕ СРЕДСТВ ПО УХОДУ ЗА КОЖЕЙ:</t>
  </si>
  <si>
    <t>ГИДРОКСИПРОПИЛТРИМОНИУМ ЛИМОННОГО БЕЛКА, (КВАТЕРНИЗИРОВАННЫЙ БЕЛОК ЛИМОНА) (НЕ СОДЕРЖИТ ЭТИЛ.СПИРТ, НЕ ДЛЯ РОЗНИЧНОЙ ПРОДАЖИ, НЕ ДЛЯ ВЕТЕРИНАРИИ),ПРИМЕНЯЕТСЯ В КОСМЕТИЧЕСКОЙ ПРОМЫШЛЕННОСТИ В КАЧЕСТВЕ СЫРЬЯ ПРИ ПРОИЗВОДСТВЕ СРЕДСТВ ПО УХОДУ ЗА</t>
  </si>
  <si>
    <t>ГИДРОЛИЗОВАННЫЙ РАСТИТЕЛЬНЫЙ БЕЛОК PROTHYT R80 G. ПРЕДСТАВЛЯЕТ СОБОЙ ГРАНУЛИРОВАННЫЙ ПОРОШОК ОТ СВЕТЛО-БЕЖЕВОГО ДО СВЕТЛО-КОРИЧНЕВОГО ЦВЕТА , СОСТОИТ ИЗ ГИДРОЛИЗОВАННОГО РИСОВОГО БЕЛКА , ПОЛУЧЕННЫЙ ФЕРМЕНТАТИВНЫМ МЕТОДОМ. ПРИМЕНЕНИЕ: ПИЩЕВЫЕ ПРОДУКТЫ</t>
  </si>
  <si>
    <t>ГИДРОКСИПРОПИЛТРИМОНИУМ ЛИМОННОГО БЕЛКА, (НЕ СОДЕРЖИТ ЭТИЛ.СПИРТ, НЕ ДЛЯ РОЗНИЧНОЙ ПРОДАЖИ, НЕ ДЛЯ ВЕТЕРИНАРИИ), ПРИМЕНЯЕТСЯ В КОСМЕТИЧЕСКОЙ ПРОМЫШЛЕННОСТИ В КАЧЕСТВЕ СЫРЬЯ ПРИ ПРОИЗВОДСТВЕ СРЕДСТВ ПО УХОДУ ЗА КОЖЕЙ:</t>
  </si>
  <si>
    <t>ГИДРОКСИПРОПИЛТРИМОНИУМ ЛИМОННОГО БЕЛКА, (КВАТЕРНИЗИРОВАННЫЙ БЕЛОК ЛИМОНА),ПРИМЕНЯЕТСЯ В KОСМЕТИЧЕСКОЙ ПРОМЫШЛЕННОСТИ В КАЧЕСТВЕ СЫРЬЯ ПРИ ПРОИЗВОДСТВЕ СРЕДСТВ ПО УХОДУ ЗА КОЖЕЙ:</t>
  </si>
  <si>
    <t>ГИДРОКСИПРОПИЛТРИМОНИУМ ЛИМОННОГО БЕЛКА, (КВАТЕРНИЗИРОВАННЫЙ БЕЛОК ЛИМОНА),ПРИМЕНЯЕТСЯ В КОСМЕТИЧЕСКОЙ ПРОМЫШЛЕННОСТИ В КАЧЕСТВЕ СЫРЬЯ ПРИ ПРОИЗВОДСТВЕ СРЕДСТВ ПО УXОДУ ЗА КОЖЕЙ:</t>
  </si>
  <si>
    <t>СОЕВЫЙ ПЕПТОН,НЕ ЛЕКАРСТВЕННОЕ СРЕДСТВО,НЕ ДЛЯ ВЕТЕРИНАРИИ,ДЛЯ ЛАБОРАТОРНЫХ ИССЛЕДОВАНИЙ,,</t>
  </si>
  <si>
    <t>ГИДРОКСИПРОПИЛТРИМОНИУМ ЛИМОННОГО БЕЛКА, (КВАТЕРНИЗИРОВАННЫЙ БЕЛОК ЛИМОHА),ПРИМЕНЯЕТСЯ В КОСМЕТИЧЕСКОЙ ПРОМЫШЛЕННОСТИ В КАЧЕСТВЕ СЫРЬЯ ПРИ ПРОИЗВОДСТВЕ СРЕДСТВ ПО УХОДУ ЗА КОЖЕЙ:</t>
  </si>
  <si>
    <t>ГИДРОКСИПРОПИЛТРИМОНИУМ ЛИМОННОГО БЕЛКА, (НЕ СОДЕРЖИТ ЭТИЛ,СПИРТ, НЕ ДЛЯ РОЗНИЧНОЙ ПРОДАЖИ, НЕ ДЛЯ ВЕТЕРИНАРИИ),ПРИМЕНЯЕТСЯ В КОСМЕТИЧЕСКОЙ ПРОМЫШЛЕННОСТИ В КАЧЕСТВЕ СЫРЬЯ ПРИ ПРОИЗВОДСТВЕ СРЕДСТВ ПО УХОДУ ЗА КОЖЕЙ:</t>
  </si>
  <si>
    <t>ГИДРОКСИПРОПИЛТРИМОНИУМ ЛИМОННОГО БЕЛКА, (НЕ СОДЕРЖИТ ЭТИЛ.СПИРТ, НЕ ДЛЯ РОЗНИЧНОЙ ПРОДАЖИ, НЕ ДЛЯ ВЕТЕРИНАРИИ), ПРИМЕНЯЕТСЯ В КОСМЕТИЧЕСКОЙ ПРОМЫШЛЕННОСТИ В КАЧЕСТВЕ СЫРЬЯ ПРИ ПРОИЗВОДСТВЕ СРЕДСТВ ПО УХОДУ ЗА КОЖЕЙ: AC QUATERNIZED LEMON SHINE PF- СМЕСЬ: СОСТОИТ ИЗ СЛЕДУЮЩИХ КОМПОНЕНТОВ. ВОДА CAS № 7732-18-5 -66.291%, HYDROXYPROPYLTRIMONIUM LEMON PROTEIN CAS № 1857327-20-8 - 31.50%, LEUCONOSTOC/RADISH ROOT FERMENT FILTRATE CAS № 1686112-10-6 - 2.00%, PHENOXYETHANOL, CAPRYLYL GLYCOL, УПАК. В КАНИСТРУ 1*10КГ ACTIVE CONCEPTS ОТСУТСТВУЕТ AC QUATERNIZED LEMON SHINE PF 20</t>
  </si>
  <si>
    <t>СЫРЬЕВЫЕ КОМПОНЕНТЫ ДЛЯ ПРОИЗВОДСТВА ШАМПУНЕЙ: РАСТВОР ГИДРОЛИЗАТА КЕРАТИНАВ ЖИРНЫХ КИСЛОТАХ КОКОСОВОГО МАСЛА КОКОИЛ ГИДРОЛИЗОВАННЫЙ КЕРАТИН "AC KERATIN HYDROLISATE OS", CAS№ 69430-36-0 &amp; 61788-47-4, УПАКОВАН В 1 БОЧКУ ПО 20КГ. ПРИМЕНЯЕТСЯ В КОСМЕТИЧ</t>
  </si>
  <si>
    <t>РАСТВОР ГИДРОЛИЗАТА КЕРАТИНА В ЖИРНЫХ КИСЛОТАХ КОКОСОВОГО МАСЛА.</t>
  </si>
  <si>
    <t>КОЛЛАГЕН ГИДРОЛИЗОВАННЫЙ ГОВЯЖИЙ (ПЕПТИДЫ КОЛЛАГЕНА)-20КГ.,ПАРТИЯ №202205C4S,ГЛИКОПРОТЕИН, ФИБРИЛЛЯРНЫЙ БЕЛОК, ПОРОШОК БЛЕДНО-ЖЕЛТОГО ЦВЕТА, ОБРАЗЕЦ СЫРЬЯ ИСКЛЮЧИТЕЛЬНО ДЛЯ СОБСТВЕННЫХ НУЖД, ДЛЯ ИССЛЕДОВАНИЙ И ИСПЫТАНИЙ В ЛАБОРАТОРНЫХ УСЛОВИЯХ, ДЛЯ</t>
  </si>
  <si>
    <t>РАСТВОР ГИДРОЛИЗАТА КЕРАТИНА В ЖИРНЫХ КИСЛОТАХ КОКОСОВОГО МАСЛА.AC KERATIN HYDROLYSATE OS (КОКОИЛ ГИДРОЛИЗОВАННЫЙ КЕРАТИН). В ВИДЕ МУТНОЙ ЖИДКОСТИ. 1 ВЕДРО ПО 20 КГ. СЫРЬЕ ДЛЯ НАРУЖНОГО ПРИМЕНЕНИЯ В КОСМЕТИКЕ. НЕ СОДЕРЖИТ ЭТИЛОВОГО СПИРТА. НЕ ОТНОС : ИТСЯ К ОПАСНЫМ ОТХОДАМ. ACTIVE CONCEPT SRL ОТСУТСТВУЕТ 20</t>
  </si>
  <si>
    <t>DRK ГИДРОЛИЗИРОВАННЫЙ ПРОТЕИН ШЕЛКА CHEMYPROTEIN SILK SPD, ИСПОЛЬЗУЕТСЯ ПРИ ПРИ ПРОИЗВОДСТВЕ СРЕДСТВ ПО УХОДУ ЗА ВОЛОСАМИ НА ТЕРРИТОРИИ РФ В КАЧЕСТВЕ КОМПОНЕНТА (СЫРЬЯ) CACF</t>
  </si>
  <si>
    <t>ГИДРОЛИЗИРОВАННЫЙ ПРОТЕИН ШЕЛКА "CHEMYPROTEIN SILK SPD", ИСПОЛЬЗУЕТСЯ ПРИ ПРОИЗВОДСТВЕ СРЕДСТВ ПО УХОДУ ЗА ВОЛОСАМИ НА ТЕРРИТОРИИ РФ В КАЧЕСТВЕ КОМПОНЕНТА (СЫРЬЯ)</t>
  </si>
  <si>
    <t>ГИДРОЛИЗОВАННЫЙ ГОВЯЖИЙ КОЛЛАГЕН; В ВИДЕ ПОРОШКА..</t>
  </si>
  <si>
    <t>КОНЦЕНТРАТ БЕЛКОВЫЙ ПОДСОЛНЕЧНЫЙ ПИЩЕВОЙ HELIAFLOR 55 ДЛЯ ИСПОЛЬЗОВАНИЯ В ПИЩЕВОЙ ПРОМЫШЛЕННОСТИ ПРИ ПРОИЗВОДСТВЕ ВЕГАНСКИХ ПРОДУКТОВ. УПАКОВАН В КАРТОННУЮ КОРОБКУ ПО 20 КГ. ВЕС БРУТТО С УЧЕТОМ ВЕСА ПОДДОНА 22.41 КГ. ПРЕДНАЗНАЧЕН ДЛЯ СОБСТВЕННОГО</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</si>
  <si>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t>
  </si>
  <si>
    <t>БЕЛКОВЫЕ КОНЦЕНТРАТЫ И ТЕКСТУРИРОВАННЫЕ БЕЛКОВЫЕ ВЕЩЕСТВА,ДЛЯ ИСПОЛЬЗОВАНИЯ В ПИЩЕВОЙ ПРОМЫШЛЕННОСТИ, НЕ ИСПОЛЬЗУЕТСЯ В ВЕТЕРИНАРИИ, НЕ СОДЕРЖИТ ГМО НЕ ДЛЯ ПРОДАЖИ, ДЛЯ СОБСТВЕННЫХ НУЖД ОРГАНИЗАЦИИ - ОЗНАКОМЛЕНИЯ СО СТРУКТУРОЙ ВНЕШНЕГО ВИДА, КАЧЕСТВА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</si>
  <si>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НЕ ДЛЯ ПРОДАЖИ, ДЛЯ</t>
  </si>
  <si>
    <t>ТЕКСТУРИРОВАННЫЕ БЕЛКОВЫЕ ВЕЩЕСТВА, БЕЗ СОДЕРЖАНИЯ ГМО, ДЛЯ ПРИМЕНЕНИЯ В ПИЩЕВОЙ ПРОМЫШЛЕННОСТИ. ПОСТАВЛЯЮТСЯ ИСКЛЮЧИТЕЛЬНО ДЛЯ СОБСТВЕННОГО ИСПОЛЬЗОВАНИЯ  ДЛЯ ИССЛЕДОВАТЕЛЬСКИХ И ПРЕДСТАВИТЕЛЬСКИХ ЦЕЛЕЙ, НЕ ДЛЯ РЕАЛИЗАЦИИ</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</si>
  <si>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ПРЕДНАЗНАЧЕН ДЛЯ</t>
  </si>
  <si>
    <t>ПРОБЫ И ОБРАЗЦЫ ДЛЯ ПРОВЕДЕНИЯ РАБОТ ПО ОЦЕНКЕ СООТВЕТСТВИЯ: ГИДРОЛИЗОВАННЫЙ КОЛЛАГЕН, В ВИДЕ ПОРОШКА С СОДЕРЖАНИЕМ БЕЛКА " 90%; ПОЛУЧЕН ПУТЕМ ГИДРОЛИЗА ЖЕЛАТИНА, ПОЛУЧАЕМОГО ИЗ ШКУР КРУПНОГО РОГАТОГО СКОТА. ПРЕДНАЗНАЧЕН ДЛЯ ИСПОЛЬЗОВАНИЯ В ПИЩЕВОЙ П</t>
  </si>
  <si>
    <t>SOYA MINCE BROWN-ТЕКСТУРИРОВАННАЯ СОЕВАЯ МУКА ДЛЯ ИСПОЛЬЗОВАНИЯ В ПИЩЕВОЙ ПРОМЫШЛЕННОСТИ ДЛЯ УВЕЛИЧЕНИЯ ВЫХОДА МЯСА ИЛИ ВЕГЕТАРИАНСКИХ ПРОДУКТАХ. УПАКОВАНА В МЕШОК ПО 20 КГ. НЕ СОДЕРЖИТ ГМО,МОЛОЧНЫХ ЖИРОВ,САХАРОЗЫ,ИЗОГЛЮКОЗЫ,ГЛЮКОЗЫ,КРАХМАЛА. ВЕС</t>
  </si>
  <si>
    <t>08.08.2021</t>
  </si>
  <si>
    <t>БЕЛКОВЫЕ КOНЦЕНТРАТЫ, ПРЕДНАЗНАЧЕННЫЕ ДЛЯ ПРИГОТОВЛЕНИЯ ПИЩИ И ПЕРЕРАБОТКИ В ГОТОВЫЕ БЛЮДА, НЕ СОДЕРЖАТ ГМО:- РАСТИТЕЛЬНЫЙ БЕЛКОВЫЙ КОНЦЕНТРАТ "ПРОТЕЛОН" ПШЕНИЧНЫЙ 65 Ф5-10 ("PROTELON" WHEAT 65 F 5-10) - 20 КГ (1 МЕШОК 20 КГ), В ГРАНУЛАХ РАЗМЕРОМ 5-1</t>
  </si>
  <si>
    <t>БЕЛКОВЫЕ КОНЦЕНТРАТЫ И ТЕКСТУРИРОВАННЫЕ БЕЛКОВЫЕ ВEЩЕСТВА,НЕ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</si>
  <si>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САХАРОЗЫ/ИЗОГЛЮКОЗЫ,5 МАС.% ГЛЮКОЗЫ ИЛИ КРАХМАЛА:</t>
  </si>
  <si>
    <t>БЕЛКОВЫЕ КОНЦЕНТРАТЫ, НЕ СОДЕРЖАЩИЕ МОЛОЧНЫХ ЖИРОВ, САХАРОЗЫ, ИЗОГЛЮКОЗЫ, ГЛЮКОЗЫ, КРАХМАЛА: СУХАЯ СОЕВАЯ ЛАПША СПАРЖА, ПОЛУЧЕННАЯ ОБЕЗВОЖИВАНИЕМ ПРОДУКТА ПЕРЕРАБОТКИ СОЕВОГО МОЛОКА, НЕ СОДЕРЖИТ МОЛОЧНЫХ ЖИРОВ, ДЛЯ УПОТРЕБЛЕНИЯ В ПИЩУ. ПРОДУКТ СОЕВЫЙ - СПАРЖА СОЕВАЯ СУХАЯ РЕЗАНАЯ (ДОЙ-ПАК), 0,25 КГ XU CHANGZHONG BEANS HUAYE FOOD CO. LTD ОТСУТСТВУЕТ 80</t>
  </si>
  <si>
    <t>БЕЛОК СОЕДИНИТЕЛЬНОТКАННЫЙ ГОВЯЖИЙ БИФ ПРО 9510 - 20 КГ. В ВИДЕ ПОРОШКА.СОСТАВ:КОНЦЕНТРАТ СОЕДИНИТЕЛЬНОТКАННОГО БЕЛКА ИЗ СЫРЬЯ ГОВЯЖЬЕГО ПРОИСХОЖДЕНИЯ. ДЛЯ ИСПОЛЬЗОВАНИЯ В ПИЩЕВОЙ ПРОМЫШЛЕННОСТИ.НЕ ЯВЛЯЕТСЯ ОПАСНЫМ ОТХОДОМ.</t>
  </si>
  <si>
    <t>SOYA PROTEIN ISOL GEL-ИЗОЛЯТА СОЕВОГО БЕЛКА. ДЛЯ ИСПОЛЬЗОВАНИЯ В ПИЩЕВОЙ ПРОМЫШЛЕННОСТИ. НЕ СОДЕРЖИТ ГМО. ПОСТАВЛЯЕТСЯ В КАЧЕСТВЕ ПРОБ И ОБРАЗЦОВ ДЛЯ ПРОВЕДЕНИЯ РАБОТ ПО ОЦЕНКЕ СООТВЕТСТВИЯ (ИССЛЕДОВАНИЙ И ИСПЫТАНИЙ). УПАКОВАН В МЕШКИ ПО 20 КГ. ВЕС</t>
  </si>
  <si>
    <t>ОБРАЗЦЫ: ВЕЩЕСТВА БЕЛКОВЫЕ: ИЗОЛЯТ СОЕВОГО БЕЛКА, В ВИДЕ ПОРОШКА СВЕТЛО-ЖЕЛТОГО ЦВЕТА (СОДЕРЖАНИЕ ПРОТЕИНА 91. 35%) ,ДЛЯ ИСПОЛЬЗОВАНИЯ В ПИЩЕВОЙ ПРОМЫШЛЕННОСТИ, НЕ ИСПОЛЬЗУЕТСЯ В ВЕТЕРИНАРИИ</t>
  </si>
  <si>
    <t>ИЗОЛЯТ СОЕВОГО БЕЛКА "ШАНСУН-90", BВОЗИТСЯ В КАЧЕСТВЕ ОБРАЗЦОВ ДЛЯ ЦЕЛЕЙ СЕРТИФИКАЦИИ</t>
  </si>
  <si>
    <t>КОНЦЕНТРАТ СОЕВОГО БЕЛКА ARCON S 066-400 - 20 КГ, В 1 МЕШКЕ ПО 20 КГ, ДЛЯ ИСПОЛЬЗОВАНИЯ В ПИЩЕВОЙ ПРОМЫШЛЕННОСТИ ПРИ ПРОИЗВОДСТВЕ ИЗДЕЛИЙ ИЗ РЫБЫ И СУРИМИ. ВВОЗИМЫЙ КАК ПРОБЫ И ОБРАЗЦЫ ДЛЯ ПРОВЕДЕНИЯ РАБОТ ПО ОЦЕНКЕ СООТВЕТСТВИЯ (ИССЛЕДОВАНИЙ И</t>
  </si>
  <si>
    <t>ИЗОЛЯТ СОЕВОГО БЕЛКА; ДЛЯ ИСПОЛЬЗОВАНИЯ В ПИЩЕВОЙ ПРОМЫШЛЕННОСТИ. ВВОЗИТСЯ В КАЧЕСТВЕ ОБРАЗЦОВ ДЛЯ ЦЕЛЕЙ ПОДТВЕРЖДЕНИЯ СОБЛЮДЕНИЯ МЕР ТЕХНИЧЕСКОГО РЕГУЛИРОВАНИЯ..</t>
  </si>
  <si>
    <t>МУКА СОЕВАЯ ТЕКСТУРИРОВАННАЯ - ИСТОЧНИК РАСТИТЕЛЬНОГО БЕЛКА, ДОПОЛНЯЮЩИЙ ОСНОВНОЕ БЕЛКОВОЕ СЫРЬЕ В МЯСНЫХ И РЫБНЫХ ИЗДЕЛИЯХ. ИМЕЕТ ВЫСОКУЮ ПИЩЕВУЮ ЦЕННОСТЬ БЕЛКА, ПО АМИНОКИСЛОТНОМУ СОСТАВУ БЛИЗКОГО БЕЛКАМ МЫШЕЧНОЙ ТКАНИ, ЧТО ОБЕСПЕЧИВАЕТ МУКА СОЕВАЯ ТЕКСТУРИРОВАННАЯ РОССТЕКС Ф 3-5/Р4 ПОЛНОЦЕННУЮ ЗАМЕНУ МЯСНОГО И РЫБНОГО СЫРЬЯ В РЕЦЕПТУРАХ ЭТИХ ИЗДЕЛИЙ. В ГИДРАТИРОВАННОМ ВИДЕ ТЕКСТУРИРОВАН-НАЯ СОЕВАЯ МУКА СТРУКТУРНО СОВМЕСТИМА С ВОЛОКНИСТОЙ ТЕКСТУРОЙ МЫШЕЧНОЙ ТКАНИ, ВСЛЕДСТВИЕ ЧЕГО УСПЕШНО ИСПОЛЬЗУЕТСЯ ДЛЯ ЕЕ ИМИТАЦИИ, ЧТО ОСОБЕННО АКТУАЛЬНО ПРИ ЗНАЧИТЕЛЬНЫХ ЗАМЕНАХ СЫРЬЯ В РЕЦЕПТ УРАХ, ПРИ ИСПОЛЬЗОВАНИИ ММО, ЖИРОВЫХ ЭМУЛЬСИЙ, КОЛЛАГЕНОВЫХ ЖИВОТНЫХ БЕЛКОВ. МУКА СОЕВАЯ Ф3-5/Р4 И - ТЕКСТУРИРОВАННЫЙ СОЕВЫЙ БЕЛОК, ОБОГАЩЕННЫЙ ПИЩЕВЫМИ ВОЛОКНАМИ. ЗАО ОТСУТСТВУЕТ 20</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</si>
  <si>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C М.Д. ПРОТЕИНА НЕ МЕНЕЕ 22% (НАТИВНЫЙ 22) - 20 КГ (1 МЕШОК 20 КГ)</t>
  </si>
  <si>
    <t>ПИЩЕВОЙ ПРОДУКТ - БАТОНЧИК, НЕ ЯВЛЯЕТСЯ ДИЕТИЧЕСКИМ ИЛИ СПЕЦИАЛИЗИРОВАННЫМ ПИТАНИЕМ, БАТОНЧИК С СЫРОМ И БЕЛКОМ БАТОНЧИК С СЫРОМ И БЕЛКОМ РАСФАСОВАН ПО 100 ШТУК В КОРОБКЕ KBF INTERPRISES LTD WARRIOR UNLEASH HELL 1</t>
  </si>
  <si>
    <t>СОЕВАЯ ТЕКСТУРИРОВАННАЯ МУКА, БЕЗ ИСПОЛЬЗОВАНИЯ ГМО. ОБРАЗЦЫ, НЕ ДЛЯ КОММЕРЧЕСКОГО ИСПОЛЬЗОВАНИЯ:</t>
  </si>
  <si>
    <t>МУКА СОЕВАЯ ТЕКСТУРИРОВАННАЯ /НЕ В АЭРОЗОЛЬНОЙ УПАКОВКЕ, НЕ СОДЕРЖАТ ЭТИЛОВЫЙ СПИРТ, НЕ ЯВЛЯЮТСЯ МЕДИЦИНСКИМ ПРЕПАРАТОМ И ЛЕКАРСТВЕННЫМ СРЕДСТВОМ, НЕ ДЛЯ ВЕТЕРЕНАРИИ; НЕ СОДЕРЖАТ ОЗОНОРАЗРУШАЮЩИХ</t>
  </si>
  <si>
    <t>ГОТОВЫЕ ПИЩЕВЫЕ ПРОДУКТЫ - БЕЛКОВЫЕ КОНЦЕНТРАТЫ (НЕ СОДЕРЖАТ СПИРТ, НЕ СОДЕРЖАТ НАРКОТИЧЕСКИХ И ПСИХОТРОПНЫХ КОМПОНЕНТОВ) БАТОНЧИКИ СЕРИИ YOO GO: DETOX СО ВКУСОМ МАНГО 50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(MULTICOMPONENT HI-GRADE PROTEIN) SIBERIAN SUPER NATURAL SPORT ВАНИЛЬ (VANILLA) 25 Г ПРОТЕИНОВЫЙ КОКТЕЙЛЬ ПРЕМИУМ-КЛАССА SPORT ЧЕРНИКА 25 Г ЛАБОРАТОРИЯ СОВРЕМЕННОГО ЗДОРОВЬЯ ООО SIBERIAN WELLNESS 252 ЛАБОРАТОРИЯ СОВРЕМЕННОГО ЗДОРОВЬЯ ООО SIBERIAN WELLNESS 20 ЛАБОРАТОРИЯ СОВРЕМЕННОГО ЗДОРОВЬЯ ООО SIBERIAN WELLNESS 20 ЛАБОРАТОРИЯ СОВРЕМЕННОГО ЗДОРОВЬЯ ООО SIBERIAN WELLNESS 10</t>
  </si>
  <si>
    <t>ОБРАЗЦЫ ДЛЯ СОБСТВЕННЫХ НУЖД (ДЛЯ РЕКЛАМНЫХ И МАРКЕТИНГОВЫХ ЦЕЛЕЙ, ДЛЯ ПРОВЕДЕНИЯ ОБЩЕГО ИЗУЧЕНИЯ ТЕХНОЛОГИЧЕСКИХ И ПОТРЕБИТЕЛЬСКИХ СВОЙСТВ ПРОДУКЦИИ)-БЕЛКОВЫЕ КОНЦЕНТРАТЫ И ТЕКСТУРИРОВАННЫЕ БЕЛКОВЫЕ ВЕЩЕСТВА:</t>
  </si>
  <si>
    <t>СПЕЦИАЛИЗИРОВАННАЯ ПИЩЕВАЯ ПРОДУКЦИЯ ДЛЯ ПИТАНИЯ СПОРТСМЕНОВ МУЛЬТИКОМПОНЕНТНЫЙ ПРОТЕИН ПРЕМИУМ-КЛАССА SIBERIAN SUPER NATURAL SPORT ВИШНЯ И ШОКОЛАД</t>
  </si>
  <si>
    <t>НАТУРАЛЬНЫЙ ПИТАТЕЛЬНЫЙ КОКТЕЙЛЬ СЕРИИ YOO GO КАКАО И ИМБИРЬ / COCOA AND GINGER 175 Г</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</si>
  <si>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33 ПОДДОНАХ)</t>
  </si>
  <si>
    <t>БИОЛОГИЧЕСКИ АКТИВНАЯ ДОБАВКА К ПИЩЕ НА ОСНОВЕ БЕЛКОВЫХ КОНЦЕНТРАТОВ , С СОДЕРЖАНИЕМ ГЛЮКОЗЫ БОЛЕЕ 5 % , В ВИДЕ ПОРОШКА , ПРЕД ДЛЯ ЛИЦ С ПОВЫШЕННОЙ ФИЗИЧЕСКОЙ НАГРУЗКОЙ, НЕ СОДЕРЖИТ ГМО:</t>
  </si>
  <si>
    <t>ПИЩЕВЫЕ ПРОДУКТЫ, БЕЛКОВЫЕ КОНЦЕНТРАТЫ, В ТОМ ЧИСЛЕ СМЕСИ ДЛЯ ПИТАНИЯ, В ТОМ ЧИСЛЕ ДЛЯ ДЕТЕЙ, НЕ СОДЕРЖАТ ЯДЫ, АНАБОЛИЧЕСКИЕ СТЕРОИДЫ, НАРКОТИЧЕСКИЕ ВЕЩЕСТВА И ИХ ПРЕКУРСОРЫ НОМЕР ПО ИНВОЙСУ 206; НУТРИКОМП СТАНДАРТ ЛИКВИД 500МЛ /НЕЙТР ВКУС/, ГОДЕН ДО 01.03.2020, СЕРТИФИКАТ RU.77.99.19.004.Е.001934.02.15 ФС РОСПОТРЕБНАДЗОРА ОТ 02.02.2015 ДО . ., ШТРИХ КОД 4030539184823 НОМЕР ПО ИНВОЙСУ 268; НУТРИКОМП СТАНДАРТ ЛИКВИД 500МЛ /НЕЙТР ВКУС/, ГОДЕН ДО 01.03.2020, СЕРТИФИКАТ RU.77.99.19.004.Е.001934.02.15 ФС РОСПОТРЕБНАДЗОРА ОТ 02.02.2015 ДО . ., ШТРИХ КОД 4030539184823 НОМЕР ПО ИНВОЙСУ 269; НУТРИКОМП ФАЙБЕР ЛИКВИД 500МЛ /НЕЙТР ВКУС/, ГОДЕН ДО 07.04.2020, СЕРТИФИКАТ RU.77.99.19.004.Е.001927.02.15 ФС РОСПОТРЕБНАДЗОРА ОТ 02.02.2015 ДО . ., ШТРИХ КОД 4030539184847 НОМЕР ПО ИНВОЙСУ 289; НУТРИКОМП СТАНДАРТ ЛИКВИД 500МЛ /НЕЙТР ВКУС/, ГОДЕН ДО 01.03.2020, СЕРТИФИКАТ RU.77.99.19.004.Е.001934.02.15 ФС РОСПОТРЕБНАДЗОРА ОТ 02.02.2015 ДО . ., ШТРИХ КОД 4030539184823 НОМЕР ПО ИНВОЙСУ 67; НУТРИКОМП ДИАБЕТ ЛИКВИД 500МЛ /НЕЙТР ВКУС/, ГОДЕН ДО 28.09.2020, СЕРТИФИКАТ RU.77.99.19.004.E.001932.02.15 ФС РОСПОТРЕБНАДЗОРА ОТ 02.02.2015 ДО . ., ШТРИХ КОД 4030539184939 НОМЕР ПО ИНВОЙСУ 428; НУТРИЗОН ЭДВАНСТ НУТРИДРИНК СМЕСЬ СУХАЯ 322,0, ГОДЕН ДО 16.05.2021, СЕРТИФИКАТ RU.77.99.19.004.Е.001399.03.16 ФС РОСПОТРЕБНАДЗОРА ОТ 29.03.2016 ДО . ., ШТРИХ КОД 4008976680178 НОМЕР ПО ИНВОЙСУ 448; НУТРИКОМП СТАНДАРТ ЛИКВИД 500МЛ /НЕЙТР ВКУС/, ГОДЕН ДО 01.03.2020, СЕРТИФИКАТ RU.77.99.19.004.Е.001934.02.15 ФС РОСПОТРЕБНАДЗОРА ОТ 02.02.2015 ДО . ., ШТРИХ КОД 4030539184823 НОМЕР ПО ИНВОЙСУ 449; НУТРИКОМП ФАЙБЕР ЛИКВИД 500МЛ /НЕЙТР ВКУС/, ГОДЕН ДО 07.04.2020, СЕРТИФИКАТ RU.77.99.19.004.Е.001927.02.15 ФС РОСПОТРЕБНАДЗОРА ОТ 02.02.2015 ДО . ., ШТРИХ КОД 4030539184847 НОМЕР ПО ИНВОЙСУ 290; НУТРИКОМП ФАЙБЕР ЛИКВИД 500МЛ /НЕЙТР ВКУС/, ГОДЕН ДО 07.04.2020, СЕРТИФИКАТ RU.77.99.19.004.Е.001927.02.15 ФС РОСПОТРЕБНАДЗОРА ОТ 02.02.2015 ДО . ., ШТРИХ КОД 4030539184847 НУТРИХЕМ ДИЕТ+ФАРМА ГМБХ NUTRICIA NUTRICIA 10767781 10767781 1 НУТРИХЕМ ДИЕТ+ФАРМА ГМБХ NUTRICIA NUTRICIA 10767781 10767781 3 НУТРИХЕМ ДИЕТ+ФАРМА ГМБХ NUTRICIA NUTRICIA 10767766 10767766 5 НУТРИХЕМ ДИЕТ+ФАРМА ГМБХ NUTRICIA NUTRICIA 10767781 10767781 3 НУТРИХЕМ ДИЕТ+ФАРМА ГМБХ NUTRICIA NUTRICIA 10767766 10767766 2 MILUPA GMBH &amp; CO NUTRICIA NUTRICIA 33491897 33491897 3 НУТРИХЕМ ДИЕТ+ФАРМА ГМБХ NUTRICIA NUTRICIA 10767781 10767781 6 НУТРИХЕМ ДИЕТ+ФАРМА ГМБХ NUTRICIA NUTRICIA 10767766 10767766 6 НУТРИХЕМ ДИЕТ+ФАРМА ГМБХ NUTRICIA NUTRICIA 10767788 10767788 2</t>
  </si>
  <si>
    <t>КОМПОНЕНТЫ ДЛЯ ПРИГОTОВЛЕНИЯ ПИТАТЕЛЬНЫХ СРЕД ДЛЯ САНИТАРНОЙ МИКРОБИОЛОГИИ, ДЛЯ ПРОВЕДЕНИЯ МИКРОБИОЛОГИЧЕСКИХ ЛАБОРАТОРНЫХ ИССЛЕДОВАНИЙ, БЕЗ СОДЕРЖАНИЯ ЭТИЛОВОГО СПИРТА.</t>
  </si>
  <si>
    <t>КОКТЕЙЛЬ BODYBOX CO ВКУСОМ КАПУЧИНО (12 САШЕ - ПАКЕTИКОВ В УПАКОВКЕ)..</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</si>
  <si>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 РАСТВОР В ВОДЕ 10 ЧМ. СОСТАВ: СИНТЕТИЧЕСКИЙ ПЕПТИД - 0,0001 %, ВОДА - 99,9999 %. БЕСЦВЕТНАЯ ЖИДКОСТЬ. ИСПОЛЬЗУЕТСЯ ДЛЯ ПРОИЗВОДСТВА КОСМЕТИЧЕСКИХ СРЕДСТВ В КАЧЕСТВЕ АКТИВНОГО ИНГРЕДИЕНТА В СРЕДСТВАХ ПО УХОДУ ЗА ЛИЦОМ С ЦЕЛЬЮ КОРРЕКЦИИ МОРЩИН. ACTIVEN SA ACTIVEN ACTIVEN 100055900901 XEP-018 19</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</si>
  <si>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t>
  </si>
  <si>
    <t>31.12.2022</t>
  </si>
  <si>
    <t>СОЕВЫЙ ФАРШ ДОМАШНИЙ, СОСТАВ:МУКА СОЕВАЯ ОБЕЗЖИРЕННАЯ ТЕКСТУРИРОВАННАЯ, НЕМОДИФИЦИРОВАННАЯ.ИСПОЛЬЗУЕТСЯ ДЛЯ УПОТРЕБЛЕНИЯ В ПИЩУ</t>
  </si>
  <si>
    <t>ПЕПТОНЫ; НЕ ОТХОДЫ СЫРЬЕ ДЛЯ ПИЩЕВОЙ ПРОМЫШЛЕННОСТИ: ПЕПТОН (ГИДРОЛИЗАТ КАЗЕИНОВЫЙ) PEPTONE DI CASEINA/0,600 KG ALCE INTERNATIONAL SRL ALCE 30</t>
  </si>
  <si>
    <t>БЕЛКОВЫЕ КОНЦЕНТРАТЫ И ТЕКСTУРИРОВАННЫЕ БЕЛКОВЫЕ ВЕЩЕСТВА: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</si>
  <si>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FABERLIC SCULPTA</t>
  </si>
  <si>
    <t>МНОГОКОМПОНЕНТНЫЙ АКТИВНЫЙ КОСМЕТИЧЕСКИЙ ИНГРЕДИЕНТ НА ОСНОВЕ ПЕПТИДНОГО КОМПЛЕКСА СИНТЕТИЧЕСКОГО ПРОИСХОЖДЕНИЯ (ТОРГОВОЕ НАИМЕНОВАНИЕ - SPECKARE EYES100) В ВИДЕ ЖЕЛТОЙ МАСЛЯНИСТОЙ ЖИДКОСТИ, ВВОЗИМЫЙ В КАЧЕСТВЕ СЫРЬЯ ДЛЯ ПРОИЗВОДСТВА КОСМЕТИЧЕСКОЙ</t>
  </si>
  <si>
    <t>МНОГОКОМПОНЕНТНЫЙ АКТИВНЫЙ КОСМЕТИЧЕСКИЙ ИНГРЕДИЕНТ НА ОСНОВЕ ПЕПТИДНОГО КОМПЛЕКСА СИНТЕТИЧЕСКОГО ПРОИСХОЖДЕНИЯ (ТОРГОВОЕ НАИМЕНОВАНИЕ - SPECKARE EYES100) В ВИДЕ ЖЕЛТОЙ МАСЛЯНИСТОЙ ЖИДКОСТИ; ВВОЗИМЫЙ В КАЧЕСТВЕ СЫРЬЯ ДЛЯ ПРОИЗВОДСТВАКОСМЕТИЧЕСКОЙ ПРО</t>
  </si>
  <si>
    <t>VSL БЕЛКИ.. ХИM.ЛАБОР. РЕАКТИВ ДЛЯ ИССЛЕДОВАНИЙ IN VITRO. НЕ ЯВЛ. ФАРМ.СУБСТАНЦИЕЙ. НЕ ВНЕСЕН В ГОС. РЕЕСТР ЛЕКАРСТВЕННЫХ СРЕДСТВ. НЕ СОД. СПИРТ. НЕ ДЛЯ ВЕТЕРИНАРИИ. НЕ СОД. СПИРТ.</t>
  </si>
  <si>
    <t>ПЕПТОНЫ И ИХ ПРОИЗВОДНЫЕ; БЕЛКОВЫЕ ВЕЩЕСТВА ИХ ПРОИЗВОДНЫЕ; ПОРОШОК ИЗ КОЖИ, ИЛИ ГОЛЬЯ, ХРОМИРОВАННЫЙ ИЛИ НЕХРОМИРОВАННЫЙ</t>
  </si>
  <si>
    <t>ДРОЖЖЕВОЙ ЭКСТРАКТ, ИСПОЛЬЗ. В КАЧЕСТВЕ ОСНОВНЫХ КОМПОНЕНТОВ ПРИ ПРИГОТОВЛЕНИИ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t>
  </si>
  <si>
    <t>КОЛЛАГЕН ПИЩЕВОЙ ИЗ ПАНГАСИУСА- БЕЛКОВОЕ ВЕЩЕСТВО, НЕ ДЛЯ РОЗНИЧНОЙ ПРОДАЖИ, НЕ КОРМОВЫЕ ДОБАВКИ, НЕ ФАРМАЦЕВТИЧ. МАТЕР., НЕ МЕД.НАЗНАЧЕНИЯ, НЕ ОТХОДЫ, ДЛЯ ИСПОЛЬЗОВАНИЯ В ПИЩЕВОЙ ПРОМЫШЛЕННОСТИ</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</si>
  <si>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 : ПОСТАВЛЯЕТСЯ ДЛЯ СЕРТИФИКАЦИИ</t>
  </si>
  <si>
    <t>СМЕСИ БЕЛКОВЫХ КОНЦЕНТРАТОВ ПРЕДНАЗНАЧЕННЫЕ ДЛЯ ЗАМЕЩЕНИЯ И ДОПОЛНЕНИЯ РАЦИОНА ИНТЕРАЛЬНОГО ПИТАНИЯ, НЕ ЯВЛЯЮТСЯ ЛЕКАРСТВЕННЫМ СРЕДСТВОМ, БЕЗ СОДЕРЖАНИЯ ЭТИЛОВОГО СПИРТА, НЕ ДЛЯ ВЕТЕРИНАРИИ, РАСФАСОВАНЫ В ИНДИВИДУАЛЬНЫЕ УПАКОВКИ ДЛЯ РОЗНИЧНОЙ ПРОДАЖИ</t>
  </si>
  <si>
    <t>СМЕСИ БЕЛКОВЫХ КОНЦЕНТРАТОВ ПРЕДНАЗНАЧЕННЫЕ ДЛЯ ЗАМЕЩЕНИЯ И ДОПОЛНЕНИЯ РАЦИОНА ИНТЕРАЛЬНОГО ПИТАНИЯ , НЕ ЯВЛЯЮТСЯ ЛЕКАРСТВЕННЫМ СРЕДСТВОМ, БЕЗ СОДЕРЖАНИЯ ЭТИЛОВОГО СПИРТА, НЕ ДЛЯ ВЕТЕРИНАРИИ, РАСФАСОВАНЫ В ИНДИВИДУАЛЬНЫЕ УПАКОВКИ ДЛЯ РОЗНИЧНОЙ</t>
  </si>
  <si>
    <t>СОЕВАЯ СПАРЖА - ТЕКСТУРИРОВАННЫЙ БЕЛКОВЫЙ (СОЕВЫЙ) ПРОДУКТ, ПОЛУЧЕННЫЙ ОБЕЗВОЖИВАНИЕМ ПРОДУКТА ПЕРЕРАБОТКИ СОЕВОГО МОЛОКА, В ПОЛИЭТИЛЕНОВОМ ПАКЕТЕ ПО 500ГРАМ; СОСТАВ: ВЫСОКОКАЧЕСТВЕННЫЕ СОЕВЫЕ БОБЫ, ВОДА НЕ СОДЕРЖИТ ГМО И НЕ ЯВЛЯЕТСЯ БИОЛОГИЧЕСКИ АКТ</t>
  </si>
  <si>
    <t>БЕЛОК РАСТИТЕЛЬНЫЙ-МУКА СОЕВАЯ ТЕКСТУРИРОВАННАЯ "ПРОТЕКС-М"- 18КГ. СОСТАВ: ШРОТ СОЕВЫЙ ПИЩЕВОЙ, ПИЩЕВОЙ КРАСИТЕЛЬ:РИС КРАСНЫЙ.АРТИКУЛ:20-20ВК</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</si>
  <si>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1-3 (И) - 18 КГ (1 МЕШОК 18 КГ),</t>
  </si>
  <si>
    <t>ПРОДУКТ ИЗ СОЕВОЙ МАССЫ С МАРКИРОВКОЙ YUEYANG CITY QIAOWA FOOD CO., LTD, В ПОТРЕБИТЕЛЬСКОЙ УПАКОВКЕ, В ОДНОМ МЕСТЕ 40 ПАЧЕК ПО 110 ГР, ДАТА ИЗГ. 08.2023,ВСЕГО- 160 ШТ</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</si>
  <si>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ИСПОЛЬЗУЕТСЯ В КАЧЕСТВЕ ВСПОМОГАТЕЛЬНОГО ВЕЩЕСТВА ПРИ ПРОИЗВ</t>
  </si>
  <si>
    <t>ПРОИЗВОДНЫЕ БЕЛКОВЫЕ ВЕЩЕСТВА : РАСХОДНЫЕ МАТЕРИАЛЫ СОДЕРЖАЩИЕ КОЛЛАГЕН ПРЕДНАЗНАЧЕННЫЕ ДЛЯ РАБОТЫ МЕДИЦИНСКИХ КЛИНИКО-ДИАГНОСТИЧЕСКИХ ЛАБОРАТОPНЫХ АНАЛИЗАТОРОВ ФУНКЦИИ ТРОМБОЦИТОВ СЕРИИ INNOVANCE PFA; /НЕ ДЛЯ ВЕТЕРИНАРИИ,НЕ ДЛЯ ПИЩЕВЫХ ПРОДУКТОВ,</t>
  </si>
  <si>
    <t>ПРОДУКТ БЕЛКОВЫЙ ИЗ ТЕКСТУРИРОВАННОЙ МУКИ АМОРФОФАЛЛУСА, ПРЕДНАЗНАЧЕННЫЙ ДЛЯ УПОТРЕБЛЕНИЯ В ПИЩУ, НЕ СОДEРЖАЩИЙ МОЛОЧНЫХ ЖИРОВ, С СОДЕРЖАНИЕМ КРАХМАЛА БОЛЕЕ 5%МАС. НЕ СОДЕРЖИТ ГМО:</t>
  </si>
  <si>
    <t>ЮЖНАЯ АФРИКА</t>
  </si>
  <si>
    <t>СПЕЦИАЛИЗИРОВАННЫЙ ПИЩЕВОЙ ПРОДУКТ ДЛЯ ПИТАНИЯ СПОРТСМЕНОВ,:</t>
  </si>
  <si>
    <t>БЕЛКОВЫЕ КОНЦЕНТРАТЫ И ТЕКСТУРИРОВАННЫЕ БЕЛКОВЫЕ ВЕЩЕСТВА, БЕЗ ДОБАВЛЕНИЯ САХАРА,КОНСЕРВАНТОВ, КРАСИТЕЛЕЙ, АРОМАТИЗАТОРОВ, РАСФАСОВАННЫ ДЛЯ РОЗНИЧНОЙ ПРОДАЖИ, :</t>
  </si>
  <si>
    <t>БЕЛКОВЫЕ КОНЦЕНТРАТЫ: ПЕЧЕНЬЕ С РАСТИТЕЛЬНЫМ ПРОТЕИНОМ, НЕ СОДЕРЖИТ СПИРТОВЫХ ДОБАВОК, БЕЗ ДОБАВЛЕНИЯ САХАРА, КОНСЕРВАНТОВ, КРАСИТЕЛЕЙ И АРОМАТИЗAТОРОВ, НЕ СОДЕРЖАТ ГМО, НЕ ДЛЯ ИСПОЛЬЗОВАНИЯ В ВЕТИРИНАРИИ, РАСФАСОВАННЫЕ ДЛЯ РОЗНИЧНОЙ ПРОДАЖИ:ВЕС БРУТ</t>
  </si>
  <si>
    <t>КОКТЕЙЛИ БЕЛКОВО-УГЛЕВОДНЫЕ НА ОСНОВЕ КОНЦЕНТРАТА СЫВОРОТОЧНОГО БЕЛКА С РАЗЛИЧНЫМИ ДОБАВКАМИ И АРОМАТИЗАТОРАМИ. КОКТЕЙЛЬ БЕЛКОВО-УГЛЕВОДНЫЙ ШОКОЛАДНЫЙ ПЛОМБИР 30 Г (ПАКЕТ-САШЕ) СОСТАВ КОНЦЕНТРАТ СЫВОРОТОЧНОГО БЕЛКА, СЫВОРОТКА МОЛОЧНАЯ ДЕМИНЕРАЛИЗОВАННАЯ, ЭРИТРИТ (Е968), ЯИЧНЫЙ БЕЛОК, ИНУЛИН, ПЕКТИН (Е440), КАКАО-ПОРОШОК, ЭКСТРАКТ ГУАРАНЫ (10% КОФЕИНА), L- КОКТЕЙЛЬ БЕЛКОВО-УГЛЕВОДНЫЙ КЛУБНИКА 30 Г (ПАКЕТ-САШЕ) СОСТАВ КОНЦЕНТРАТ СЫВОРОТОЧНОГО БЕЛКА, СЫВОРОТКА МОЛОЧНАЯ ДЕМИНЕРАЛИЗОВАННАЯ, ЭРИТРИТ (Е968), ЯИЧНЫЙ БЕЛОК, ИНУЛИН, ПЕКТИН (Е440), ЭКСТРАКТ ГУАРАНЫ (10% КОФЕИНА), L-КАРНИТИН ТАРТРАТ, КАРНИТИН ТАРТРАТ, ВИТАМИННЫЙ ПРЕМИКС, АРОМАТИЗАТОРЫ ШОКОЛАД, ПЛОМБИР, СТЕВИОЗИД (Е960), СУКРАЛОЗА (Е955). ДАТА ПРОИЗВОДСТВА 16.04.2020 СРОК ГОДНОСТИ МЕС 12 ВИТАМИННЫЙ ПРЕМИКС, АРОМАТИЗАТОР КЛУБНИКА, СТЕВИОЗИД (Е960), СУКРАЛОЗА (Е955), НАТУРАЛЬНЫЕ КРАСИТЕЛИ БЕТАНАТ (E960D) ИЛИ ПОРОШОК КАРМИНА (Е120). ДАТА ПРОИЗВОДСТВА 14.04.2020 СРОК ГОДНОСТИ МЕС 12 ООО ПИТЭКО FIT PARAD FIT PARAD 3608466 245 ООО ПИТЭКО FIT PARAD FIT PARAD 3608464 245</t>
  </si>
  <si>
    <t>ПЕПТОНЫ И ИХ ПРОИЗВОДНЫЕ; БЕЛКОВЫЕ ВЕЩЕСТВА И ИХ ПРОИЗВОДНЫЕ, В ДРУГОМ МЕСТЕ НЕ ПОИМЕНОВАННЫЕ ИЛИ НЕ ВКЛЮЧЕННЫЕ; ПОРОШОК ИЗ КОЖИ, ИЛИ ГОЛЬЯ, ХРОMИРОВАННЫЙ ИЛИ НЕХРОМИРОВАННЫЙ: BEAUTY PEPTIDE SOLUTION (SPECPEDR SC-AT5(0.1%))МНОГОКОМПОНЕНТНЫЕАКТИВНЫЕ К</t>
  </si>
  <si>
    <t>ПЕПТОПРО - БИОЛОГИЧЕСКИ АКТИВНАЯ ДОБАВКА К ПИЩЕ, БЕЛКОВЫЙ КОНЦЕНТРАТ, В ВИДЕ БЕЛОГО ИЛИ СВЕТЛО-КРЕМОВОГО ПОРОШКА, ДЛЯ ПРИМЕНЕНИЯ В ПИЩЕВЫХ ПРОДУКТАХ С ЦЕЛЬЮ ОБОГАЩЕНИЯ ИХ ПРОТЕИНОМ. БЕЗ СОДЕРЖАНИЯ МОЛОЧНЫХ ЖИРОВ, САХАРОЗЫ, ГЛЮКОЗЫ, КРАХМАЛА, НЕ</t>
  </si>
  <si>
    <t>ПРОБЫ И ОБРАЗЦЫ ДЛЯ ПРОВЕДЕНИЯ РАБОТ ПО ОЦЕНКЕ СООТВЕТСТВИЯ (ИССЛЕДОВАНИЙ И ИСПЫТАНИЙ), С ЦЕЛЬЮ ПОЛУЧЕНИЯ РАЗРЕШИТЕЛЬНОГО ДОКУМЕНТА- БЕЛКОВЫЕ КОНЦЕНТРАТЫ И ТЕКСТУРИРОВАННЫЕ БЕЛКОВЫЕ ВЕЩЕСТВА,НЕ СОДЕРЖ.МОЛОЧНЫХ ЖИРОВ,САХАРОЗЫ,ИЗОГЛЮКОЗЫ,ГЛЮКОЗЫ ИЛИ</t>
  </si>
  <si>
    <t>MRW ОБРАЗЦЫ ДЛЯ ПРОВЕДЕНИЯ ИСПЫТАНИЙ С ЦЕЛЬЮ ОБЯЗАТЕЛЬНОГО ПОДТВЕРЖДЕНИЯ СООТВЕТСТВИЯ -- ПРОДУКТЫ БЕЛКОВЫЕ РАСТИТЕЛЬНОГО ПРОИСХОЖДЕНИЯ. BLBIIA</t>
  </si>
  <si>
    <t>ПИЩЕВОЙ КОНЦЕНТРАТ: ПЕПТИДЫ КОЛЛАГЕНА РЫБНОГО: БЕЛКОBЫЕ ВЕЩЕСТВА ЖИВОТНОГО ПРОИСХОЖДЕНИЯ: КОЛЛАГЕН РЫБНЫЙ ГИДРОЛИЗОВАННЫЙ, ПОЛУЧЕННЫЙ ИЗ КОЖИ ПАНГАСИУСА, С СОДЕРЖАНИЕМ БЕЛКА НЕ МЕНЕЕ 90%. СТРУКТУРНО ПРЕДСТАВЛЯЕТ СОБОЙ ФЕРМЕНТАТИВНО ГИДРОЛИЗОВАННЫЕ ПЕ</t>
  </si>
  <si>
    <t>ПИЩЕВЫЕ ПРОДУКТЫ, БЕЛКОВЫЕ КОНЦЕНТРАТЫ, В ТОМ ЧИСЛЕ СМЕСИ ДЛЯ ПИТАНИЯ, В ТОМ ЧИСЛЕ ДЛЯ ДЕТЕЙ, НЕ СОДЕРЖАТ ЯДЫ, АНАБОЛИЧЕСКИЕ СТЕРОИДЫ, НАРКОТИЧЕСКИЕ ВЕЩЕСТВА И ИХ ПРЕКУРСОРЫ НОМЕР ПО ИНВОЙСУ 1087; НУТРИКОМП ФАЙБЕР ЛИКВИД 500МЛ /НЕЙТР ВКУС/ ГОДЕН ДО: 07.04.2020; СЕРТИФИКАТ: RU.77.99.19.004.Е.001927.02.15 ФС РОСПОТРЕБНАДЗОРА ОТ 02.02.2015 ДО . .; ШТРИХ КОД: 4030539184847 НОМЕР ПО ИНВОЙСУ 1111; НУТРИКОМП ФАЙБЕР ЛИКВИД 500МЛ /НЕЙТР ВКУС/ ГОДЕН ДО: 07.04.2020; СЕРТИФИКАТ: RU.77.99.19.004.Е.001927.02.15 ФС РОСПОТРЕБНАДЗОРА ОТ 02.02.2015 ДО . .; ШТРИХ КОД: 4030539184847 НОМЕР ПО ИНВОЙСУ 1112; НУТРИКОМП ЭНЕРГИЯ ЛИКВИД 500МЛ /НЕЙТР ВКУС/ ГОДЕН ДО: 01.12.2019; СЕРТИФИКАТ: RU.77.99.19.004.Е.001211.01.15 ФС РОСПОТРЕБНАДЗОРА ОТ 29.01.2015 ДО . .; ШТРИХ КОД: 4030539184953 НОМЕР ПО ИНВОЙСУ 900; НУТРИЗОН ЭДВАНСТ НУТРИДРИНК СМЕСЬ СУХАЯ 322,0 ГОДЕН ДО: 16.05.2021; СЕРТИФИКАТ: RU.77.99.19.004.Е.001399.03.16 ФС РОСПОТРЕБНАДЗОРА ОТ 29.03.2016 ДО . .; ШТРИХ КОД: 4008976680178 НОМЕР ПО ИНВОЙСУ 19; НУТРИЗОН ЭДВАНСТ НУТРИДРИНК СМЕСЬ СУХАЯ 322,0 ГОДЕН ДО: 16.05.2021; СЕРТИФИКАТ: RU.77.99.19.004.Е.001399.03.16 ФС РОСПОТРЕБНАДЗОРА ОТ 29.03.2016 ДО . .; ШТРИХ КОД: 4008976680178 НОМЕР ПО ИНВОЙСУ 211; НУТРИКОМП ФАЙБЕР ЛИКВИД 500МЛ /НЕЙТР ВКУС/ ГОДЕН ДО: 07.04.2020; СЕРТИФИКАТ: RU.77.99.19.004.Е.001927.02.15 ФС РОСПОТРЕБНАДЗОРА ОТ 02.02.2015 ДО . .; ШТРИХ КОД: 4030539184847 НОМЕР ПО ИНВОЙСУ 1752; НУТРИЗОН ЭДВАНСТ НУТРИДРИНК СМЕСЬ СУХАЯ 322,0 ГОДЕН ДО: 16.05.2021; СЕРТИФИКАТ: RU.77.99.19.004.Е.001399.03.16 ФС РОСПОТРЕБНАДЗОРА ОТ 29.03.2016 ДО . .; ШТРИХ КОД: 4008976680178 НУТРИХЕМ ДИЕТ+ФАРМА ГМБХ NUTRICIA NUTRICIA 10767766 10767766 2 НУТРИХЕМ ДИЕТ+ФАРМА ГМБХ NUTRICIA NUTRICIA 10767766 10767766 3 НУТРИХЕМ ДИЕТ+ФАРМА ГМБХ NUTRICIA NUTRICIA 140699783 140699783 8 MILUPA GMBH &amp; CO NUTRICIA NUTRICIA 33491897 33491897 3 MILUPA GMBH &amp; CO NUTRICIA NUTRICIA 33491897 33491897 3 НУТРИХЕМ ДИЕТ+ФАРМА ГМБХ NUTRICIA NUTRICIA 10767766 10767766 5 MILUPA GMBH &amp; CO NUTRICIA NUTRICIA 33491897 33491897 2</t>
  </si>
  <si>
    <t>БЕЛКОВЫЕ КОНЦЕНТРАТЫ И ТЕКСТУРИРОВАННЫЕ БЕЛКОВЫЕ ВЕЩЕСТВА : ЛАБОРАТОРИЯ СОВРЕМЕННОГО ЗДОРОВЬЯ ООО, : SIBERIAN WELLNESS 0</t>
  </si>
  <si>
    <t>БЕЛКОВЫЕ КОНЦЕНТРАТЫ И ТЕКСТУРИРОВАННЫЕ БЕЛКОВЫЕ ВЕЩЕСТВА СПЕЦИАЛИЗИРОВАННАЯ ПИЩЕВАЯ ПРОДУКЦИЯ ДЛЯ ПИТАНИЯ СПОРТСМЕНОВ ПРОТЕИНОВЫЙ БАТОНЧИК HARD PRO 35 SSNS (КАКАО) 50 Г ЛАБОРАТОРИЯ СОВРЕМЕННОГО ЗДОРОВЬЯ ООО SIBERIAN WELLNESS 300</t>
  </si>
  <si>
    <t>БEЛКОВЫЙ КОНЦЕНТРАТ В КАПСУЛАХ, РАСФАСОВАН В ПОТРЕБИТЕЛЬСКУ ТАРУ.</t>
  </si>
  <si>
    <t>БЕЛКИ, ЛАБОРАТ. РЕАKТИВ ДЛЯ ИССЛЕДОВАНИЙ IN VITRO, НЕ ЯВЛЯЕТСЯ ФАРМ. СУБСТАНЦИЕЙ, НЕ ДЛЯ ВЕТЕРИНАРИИ</t>
  </si>
  <si>
    <t>БЕЛКОВЫЕ КОНЦЕНТРАТЫ И ТЕКСТУРИРОВАННЫЕ БЕЛКОВЫЕ ВЕЩЕСТВА - СОЕВЫЙ ПРОДУК В УПАКОВКАХ ДЛЯ РОЗНИЧНОЙ ПРОДАЖИ:</t>
  </si>
  <si>
    <t>БЕЛКОВЫЕ КОНЦЕНТРАТЫ ДЛЯ ПPИГОТОВЛЕНИЯ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</si>
  <si>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ПРОДУКТ БЕЛКОВЫЙ ИЗ ТЕКСТУРИРОВАННОЙ СОЕВОЙ МУКИ ПРЕДНАЗНАЧЕННЫЙ ДЛЯ УПОТРЕБЛЕНИЯ В ПИЩУ, НЕ СОДEРЖАЩИЙ МОЛОЧНЫХ ЖИРОВ, С СОДЕРЖАНИЕМ КРАХМАЛА БОЛЕЕ 5%МАС. НЕ СОДЕРЖИТ ГМО:</t>
  </si>
  <si>
    <t>БЕЛКОВЫЕ КОНЦЕНТРАТЫ, НЕ СОДЕРЖ.МОЛОЧНЫХ ЖИРОВ, САХАРОЗЫ, ИЗОГЛЮКОЗЫ, ГЛЮКОЗЫ ИЛИ КРАХМАЛА., НЕ ДЛЯ ВЕТЕРИНАРИИ, НЕ СОДЕРЖАТ СПИРТ, НЕ ЯВЛЯЕТСЯ ЛЕКАРСТВЕННЫМ ПРЕПАРАТОМ, :</t>
  </si>
  <si>
    <t>БЕЛКОВЫЕ КОНЦEНТРАТЫ, НЕ СОДЕРЖ.МОЛОЧНЫХ ЖИРОВ, САХАРОЗЫ, ИЗОГЛЮКОЗЫ, ГЛЮКОЗЫ ИЛИ КРАХМАЛА., НЕ ДЛЯ ВЕТЕРИНАРИИ, НЕ СОДЕРЖАТ СПИРТ, НЕ ЯВЛЯЕТСЯ ЛЕКАРСТВЕННЫМ ПРЕПАРАТОМ, :</t>
  </si>
  <si>
    <t>БЕЛКОВЫЕ КОНЦЕНТРАТЫ, НЕ СОДЕРЖ.МОЛОЧНЫХ ЖИРОВ, САХАРОЗЫ, ИЗОГЛЮКОЗЫ, ГЛЮКОЗЫ ИЛИ КРАХМАЛА., НЕ ДЛЯ ВЕТЕРИНАРИИ, НЕ СОДЕРЖАТ CПИРТ, НЕ ЯВЛЯЕТСЯ ЛЕКАРСТВЕННЫМ ПРЕПАРАТОМ, :</t>
  </si>
  <si>
    <t>БЕЛКОВЫЕ КОНЦЕНТРАТЫ, НЕ СОДЕРЖ.МОЛОЧНЫХ ЖИРОВ, САХАРОЗЫ, ИЗОГЛЮКОЗЫ, ГЛЮКОЗЫ ИЛИ КРАXМАЛА., НЕ ДЛЯ ВЕТЕРИНАРИИ, НЕ СОДЕРЖАТ СПИРТ, НЕ ЯВЛЯЕТСЯ ЛЕКАРСТВЕННЫМ ПРЕПАРАТОМ, :</t>
  </si>
  <si>
    <t>БЕЛКОВЫЕ КОНЦЕНТРАТЫ, НE СОДЕРЖ.МОЛОЧНЫХ ЖИРОВ, САХАРОЗЫ, ИЗОГЛЮКОЗЫ, ГЛЮКОЗЫ ИЛИ КРАХМАЛА., НЕ ДЛЯ ВЕТЕРИНАРИИ, НЕ СОДЕРЖАТ СПИРТ, НЕ ЯВЛЯЕТСЯ ЛЕКАРСТВЕННЫМ ПРЕПАРАТОМ, :</t>
  </si>
  <si>
    <t>БЕЛКОВЫЕ КОНЦЕНТРАТЫ, НЕ СОДЕРЖ.МОЛОЧНЫХ ЖИРОВ, САХАРОЗЫ, ИЗОГЛЮКОЗЫ, ГЛЮКОЗЫ ИЛИ КРАХМАЛА., НЕ ДЛЯ ВЕТЕРИНАРИИ, НЕ СОДЕРЖАТ СПИРТ, НЕ ЯВЛЯЕТСЯ ЛЕKАРСТВЕННЫМ ПРЕПАРАТОМ, :</t>
  </si>
  <si>
    <t>БЕЛКОВЫЕ КОНЦЕНТРАТЫ, НЕ СОДЕРЖ.МОЛОЧНЫХ ЖИРОВ, САХАРОЗЫ, ИЗОГЛЮКOЗЫ, ГЛЮКОЗЫ ИЛИ КРАХМАЛА., НЕ ДЛЯ ВЕТЕРИНАРИИ, НЕ СОДЕРЖАТ СПИРТ, НЕ ЯВЛЯЕТСЯ ЛЕКАРСТВЕННЫМ ПРЕПАРАТОМ, :</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</si>
  <si>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ЖИРА,5 МАС.% САХАРОЗЫ/ИЗОГЛЮКОЗЫ, 5 МАС.% ГЛЮКОЗЫ ИЛИ КРАХМАЛА, РАСФАСОВАННЫЕ ДЛЯ</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</si>
  <si>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t>
  </si>
  <si>
    <t>БEЛКОВЫЕ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</si>
  <si>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BЕТЕРИНАРИИ.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</si>
  <si>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ПРЕДСТАВЛЯЕT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</si>
  <si>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</si>
  <si>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</si>
  <si>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</si>
  <si>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ЗАMЕЩЕНИЯ И ДОПОЛНЕНИЯ РАЦИОНА ДЛЯСБА</t>
  </si>
  <si>
    <t>12.10.2023</t>
  </si>
  <si>
    <t>СЫРЬЕ ДЛЯ ПИЩЕВОЙ ПРОМЫШЛЕННОСТИ - НАТИВНЫЙ КОЛЛАГЕН II ТИПА МАРКИ UC IIR, ПОСТАВЛЯЕТСЯ В БОЧКАХ ПО 5 КГ, ГРАЖДАНСКОГО НАЗНАЧЕНИЯ</t>
  </si>
  <si>
    <t>ПИЩЕВЫЕ ПРОДУКТЫ, БЕЛКОВЫЕ КОНЦЕНТРАТЫ - НАПИТОК DAIGO БЕЗАЛКОГОЛЬНЫЙ КОНЦЕНТРИРОВАННЫЙ, ФЕРМЕНТИРОВАННЫЙ НА ОСНОВЕ СОИ, НЕ СОДЕРЖИТ ГМО: БЕЛКОВЫЙ НАПИТОК DAIGO, СОСТАВ- ЭКСТРАКТ ЛАКТОБАКТЕРИЙ, ФЕРМЕНТИРОВАННЫХ НА СОЕВОМ МОЛОКЕ, ЛИМОННАЯ КИСЛОТА, МОЛОЧНАЯ КИСЛОТА, НАТУРАЛЬНАЯ МИНЕРАЛЬНАЯ ВОДА, ЭТИЛОВЫЙ СПИРТ 1.0%, В ПЛАСТИКОВЫХ САШЕ 5 МЛ.Х30 (60 КОРОБОК) БЕЛКОВЫЙ НАПИТОК DAIGO LUX, СОСТАВ- ЭКСТРАКТ ЛАКТОБАКТЕРИЙ, ФЕРМЕНТИРОВАННЫХ НА СОЕВОМ МОЛОКЕ, ЛИМОННАЯ КИСЛОТА, МОЛОЧНАЯ КИСЛОТА, НАТУРАЛЬНАЯ МИНЕРАЛЬНАЯ ВОДА, ЭТИЛОВЫЙ СПИРТ 1.0%, В СТЕКЛЯННОЙ ЕМКОСТИ (120МЛ) С МЕРНОЙ КОЛБОЙ</t>
  </si>
  <si>
    <t>СЫРЬЕ, НЕ ЯВЛЯЮЩЕЕСЯ ВСПОМОГАТЕЛЬНЫМ ТЕХНОЛОГИЧЕСКИМ ВЕЩЕСТВО, ИСПОЛЬЗУЕТСЯ ПРИ ПРОИЗВОДСТВЕ БАД-ПЕПТОН(ПЕПТИДЫ КОЛЛАГЕНА КРУПНОГО РОГАТОГО СКОТА), СОДЕРЖАНИТ БОЛЕЕ 90% БЕЛКОВОГО ВЕЩЕСТВА, НЕ ЯВЛЯЕТСЯ КОРМОВОЙ ДОБАВКОЙ,СТОИМОСТЬ УКАЗАНА ДЛЯ</t>
  </si>
  <si>
    <t>ТРИПТОН ДЛЯ БИОХИМИИ, ЛАБОРАТОРНЫЙ РЕАГЕНТ ДЛЯ ПРОВЕДЕНИЯ ЛАБОРАТОРНЫХ И НАУЧНОИССЛЕДОВАТЕЛЬСКИХ РАБОТ, КАС № 91079-40-2, НЕ ДЛЯ МЕДИЦИНЫ, НЕ ДЛЯ ВЕТЕРИНАРИИ, НЕ ЯВЛЯЕТСЯ ОТХОДАМИ,НЕ ФАРМ. СУБСТАНЦИЯ, БЕЗ СОДЕРЖАНИЯ ЭТИЛОВОГО СПИРТА:</t>
  </si>
  <si>
    <t>ПРОЧИЕ БЕЛКОВЫЕ ВЕЩЕСТВА: ГИДРОЛИЗАТ СЫВОРОТОЧНОГО БЕЛКА, В ВИДЕ ПОРОШКА ОТ ЖЁЛТОГО ДО КРЕМОВОГО ЦВЕТА. СОДЕРЖАНИЕ БЕЛКА 90 МАС.% В ПЕРЕСЧЕТЕ НА СУХОЙ ПРОДУКТ. СОДЕРЖАHИЕ ЖИРА 0,1%; НЕ СОДЕРЖИТ ГМО. ИСПОЛЬЗУЮТСЯ В ПИЩЕВОЙ ПРОМЫШЛЕННОСТИ ВТЧ ПРИ ПРОИЗ</t>
  </si>
  <si>
    <t>БЕЛКОВЫЕ ВЕЩЕСТВА, ПОСТАВКА ОБРАЗЦОВ С ЦЕЛЬЮ ПРОВЕДЕНИЯ ИСПЫТАНИЙ НА СООТВЕТСТВИЕ ТРЕБОВАНИЯМ ТЕХНИЧЕСКИМ РЕГЛАМЕНТАМ ТАМОЖЕННОГО СОЮЗА:</t>
  </si>
  <si>
    <t>PRODIEM REFRESH SOY 1307-ГИДРОЛИЗАТ ИЗОЛЯТА СОЕВОГО БЕЛКА. ДЛЯ ИСПОЛЬЗОВАНИЯ В ПИЩЕВОЙ ПРОМЫШЛЕННОСТИ В КАЧЕСТВЕ ИСТОЧНИКА РАСТВОРИМЫХ ПЕПТИДОВ В ДИЕТИЧЕСКИХ ПРОДУКТАХ И НАПИТКАХ, ОБОГАЩЕННЫХ БЕЛКОМ. НЕ СОДЕРЖИТ ГМО. УПАКОВАН В КОРОБКИ ПО 15 КГ.</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</si>
  <si>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t>
  </si>
  <si>
    <t>БЕЛКОВЫЕ ВЕЩЕСТВА ДЛЯ ИСПОЛЬЗОВАНИЯ В ПИЩЕВОЙ ПРОМЫШЛЕННОСТИ ПРИ ПРОИЗВОДСТВЕ ВИНА(НЕ ДЛЯ ИСПОЛЬЗОВАНИЯ В ВЕТЕРИНАРИИ, НЕ ДЛЯ КОРМЛЕНИЯ ЖИВОТНЫХ, НЕ КОРМОВЫЕ ДОБАВКИ, НЕ МЕД. НАЗНАЧЕНИЯ, НЕ ОТХОДЫ):</t>
  </si>
  <si>
    <t>БЕЛКОВЫЕ СТРИПСЫ РАСТИТЕЛЬНЫЕ</t>
  </si>
  <si>
    <t>ГИДРОЛИЗИРОВАННЫЙ КОЛЛАГЕН ГИДРОЛИЗИРОВАННЫЙ КОЛЛАГЕН. IPLUS, СВИНОЙ.КОЛЛАГЕН, ТИП А. ПОЛУЧЕННЫЙ ПУТЕМ ГИДРОЛИЗА ГЛАВНОГО БЕЛКОВОГО КОМПОНЕНТА СОЕДИНИТЕЛЬНОЙ ТКАНИ У ЖИВОТНЫХ.ВНЕШНИЙ ВИД: ПОРОШОК. ЦВЕТ:ОТ БЕЛОГО ДО ГРЯЗНО-БЕЛОГО.ВКУС: НЕЙТРАЛЬНЫЙ.ЗАПАХ:НЕЙТРАЛЬНЫЙ. СОДЕРЖАНИЕ БЕЛКА- БОЛЕЕ 90%. ВЛАЖНОСТЬ - МЕНЕЕ 8% . ЗОЛЬНОСТЬ- МЕНЕЕ 2%. ПРИМЕНЯЕТСЯ В ПИЩЕВОЙ ПРОМЫШЛЕННОСТИ. НЕ СОДЕРЖИТ ГМО. ITALGELATINE S.P.A. ITALGELATINE 160030-A-50 15</t>
  </si>
  <si>
    <t>ПРОДУКТ ПЕРЕРАБОТКИ КОЛЛАГЕНСОДЕРЖАЩЕГО СЫРЬЯ - КОЛЛАГЕН ГОВЯЖИЙ ГИДРОЛИЗОВАННЫЙ АГЛОМЕРИРОВАННЫЙ, ПРЕДНАЗНАЧЕННАЯ ДЛЯ ИСПОЛЬЗОВАНИЯ В КАЧЕСТВЕ СЫРЬЯ ПРИ ПРОИЗВОДСТВЕ ПИЩЕВОЙ ПРОДУКЦИИ (НЕ ЯВЛЯЕТСЯ ПИЩЕВОЙ ДОБАВКОЙ И/ИЛИ ТЕХНОЛОГИЧЕСКИМ ВСПОМОГАТЕЛЬН</t>
  </si>
  <si>
    <t>FAVA PROTEIN ISOLATE NUTRISMART P85A" ( БЕЛКОВЫЙ ИЗОЛЯТ БОБОВ ФАВА (ФАСОЛЬ) , СОДЕРЖАНИЕ БЕЛКА В ПЕРЕСЧЕТЕ НА СУХ.ВЕЩЕСТВО - 85%) ПОСТАВЛЯЕТСЯ В КАЧЕСТВЕ ОБРАЗЦОВ ДЛЯ ПРОBЕДЕНИЯ РЕКЛАМНО-МАРКЕТИНГОВЫХ МЕРОПРИЯТИЙ НА БЕЗВОЗМЕЗДНОЙ ОСНОВЕ. НЕДЛЯ РОЗНИЧ</t>
  </si>
  <si>
    <t>БЕЛКОВЫЕ КОНЦЕНТРАТЫ И ТЕКСТУРИРОВАННЫЕ БЕЛКОВЫЕ ВЕЩЕСТВА, ДЛЯ ПРОИЗВОДСТВА КОНДИТЕРСКИХ ИЗДЕЛИЙ БЕЗ ГМО (ВЕС БРУТТО С ПОДДОНАМИ 40.230 КГ)</t>
  </si>
  <si>
    <t>ГИДРОЛИЗОВАННЫЙ КОЛЛАГЕН, В ВИДЕ ПОРОШКА С СОДЕРЖАНИЕМ БЕЛКА &gt; 90%; ПОЛУЧЕН ПУТЕМ ГИДРОЛИЗА ЖЕЛАТИНА, ПОЛУЧАЕМОГО ИЗ ШКУР КРУПНОГО РОГАТОГО СКОТА. ПРЕДНАЗНАЧЕН ДЛЯ ИСПОЛЬЗОВАНИЯ В ПИЩЕВОЙ ПРОМЫШЛЕННОСТИ. ВВОЗЯТСЯ В РАМКАX БЕЗВОЗМЕЗДНОЙ ПОСТАВКИ. НЕ Д</t>
  </si>
  <si>
    <t>КОМПЛЕКСНАЯ ПИЩЕВАЯ ДОБАВКА, НЕ ЯВЛЯЕТСЯ ЛЕКАРСТВЕННЫМ СРЕДСТВОМ, БЕЗ СОДEРЖАНИЯ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ВЕТЕРИНАРИИ</t>
  </si>
  <si>
    <t>КОМПЛЕКСНАЯ ПИЩЕВАЯ ДОБАВКА, НЕ ЯВЛЯЕТСЯ ЛЕКАРСТВЕННЫМ СРЕДСТВОМ, БЕЗ СОДЕРЖАНИЯ ЭТИЛОВОГО СПИРТА, ПРЕДСТАBЛЯЕТ СОБОЙ СМЕСЬ БЕЛКОВЫХ КОНЦЕНТРАТОВ, ПРЕДНАЗНАЧЕННЫХ ДЛЯ ЗАМЕЩЕНИЯ И ДОПОЛНЕНИЯ РАЦИОНА ИНТЕРАЛЬНОГО ПИТАНИЯ, НЕ ДЛЯ ВЕТЕРИНАРИИ</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</si>
  <si>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ВЕТЕРИНАРИИ</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</si>
  <si>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ПРЕДНАЗНАЧЕННЫX ДЛЯ ЗАМЕЩЕНИЯ И ДОПОЛНЕНИЯ РАЦИОНА ИНТЕРАЛЬНОГО ПИТАНИЯ, НЕ ДЛЯ ВЕТЕРИНАРИИ, :</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</si>
  <si>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ВЕТЕРИНАРИИ, :</t>
  </si>
  <si>
    <t>27.08.2023</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</si>
  <si>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ВЕТЕРИНАРИИ, :</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</si>
  <si>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ВЕТЕРИНАРИИ, :</t>
  </si>
  <si>
    <t>БЕЛКОВЫЕ КОНЦЕНТРАТЫ И ТЕКСТУРИРОВ. БЕЛКОВЫЕ В-ВА, НЕ СОДЕРЖ.МОЛОЧНЫХ ЖИРОВ, САХАРОЗЫ, ИЗОГЛЮКОЗЫ, ГЛЮКОЗЫ ИЛИ КРАХМАЛА ИЛИ СОД. МЕНЕЕ 1,5 МАС% МОЛОЧНОГО ЖИРА, 5 МАС% САХАРОЗЫ ИЛИ ИЗОГЛЮКОЗЫ, 5 МАС.% ГЛЮКОЗЫ ИЛИ КРАХМАЛА, ПОЛУФАБРИКАТЫ ЗАМОРОЖ. VEGETARIAN NUGGETS/ ВЕГЕТАРИАНСКИЕ НАГГЕТСЫ. ЗАМОРОЖЕННЫЕ, ФОРМОВАННЫЕ. ДАТА ПР-ВА:24/08/19. СРОК ГОДНОСТИ:24/11/20. ВЕС НЕТТО:3000 Г. ИТОГО-5 УПАКОВОК. СОСТАВ:RICE FLAKE/РИСОВЫЕ ХЛОПЬЯ (WATER/ВОДА,RICE/РИС,THICKENER/ЗАГУСТИТЕЛЬ:SODIUM ALGINATE/ СОДОВЫЙ АЛЬГИНАТ,RICE FLOUR/РИСОВАЯ МУКА,WHEAT FLOUR/ПШЕНИЧНАЯ МУКА, RAPESEED OIL/ РАПСОВОЕ МАСЛО, FLAVOUR/ВКУСОВЫЕ ДОБАВКИ, SALT/СОЛЬ, METHYLCELLULOSE/МЕТИЛЦЕЛУЛОЗА, SPICES/СПЕЦИИ, DEXTROSE/ДЕКСТРОЗА, LEINSAAT/ЛЬНЯНОЕ СЕМЯ, HEFEEXTRAKT/ХЕФА ЭКСТРАКТ , YEAST/ ДРОЖИ. РАСТИТЕЛЬНОГО ПРОИСХ., БЕЗ ГМО, : ALLFEIN FEINKOST GMBH &amp; СО. KG ALLFEIN FEINKOST GMBH &amp; СО. KG 138-10604 15</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</si>
  <si>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 ПРОБЫ И ОБРАЗЦЫ</t>
  </si>
  <si>
    <t>БЕЛКОВЫЕ КОНЦЕНТРАТЫ, ОБРАЗЦЫ ПОСТАВЛЯЮТСЯ В РЕКЛАМНЫХ И МАРКЕТИНГОВЫХ ЦЕЛЯХ:</t>
  </si>
  <si>
    <t>ТЕКСТУРИРОВАННЫЕ БЕЛКОВЫЕ ПРОДУКТЫ, ПРЕДНАЗНАЧЕННЫЕ ДЛЯ ПРИГОТОВЛЕНИЯ ПИЩИ, А ТАК ЖЕ ДЛЯ ПЕРЕРАБОТКИ В ГОТОВЫЕ БЛЮДА, НЕ СОДЕРЖАТ ГМО: БЕЛОК РАСТИТЕЛЬНЫЙ ТЕКСТУРИРОВАННЫЙ "ПРОТЕКС-М" СОЕВО-ПШЕНИЧНЫЙ 65/Р5 - 15 КГ (1 МЕШОК 15 КГ),</t>
  </si>
  <si>
    <t>ИЗОЛЯТ СОЕВОГО БЕЛКА ДЛЯ ИСПОЛЬЗОВАНИЯ В ПИЩЕВОЙ ПРОМЫШЛЕННОСТИ. ВЕС- 15 КГ.</t>
  </si>
  <si>
    <t>ОБРАЗЦЫ ДЛЯ МАРКЕТИНГОВЫХ ЦЕЛЕЙ. БЕЛКОВЫЙ КОНЦЕНТРАТ - ИЗОЛЯТ ГОPОХОВОГО БЕЛКА, ИСПОЛЬЗУЕТСЯ В КАЧЕСТВЕ СЫРЬЯ В ПИЩЕВОЙ ПРОМЫШЛЕННОСТИ, СОДЕРЖАНИЕ БЕЛКА НЕ МЕНЕЕ 80% . НЕ ЯВЛЯЕТСЯ БАД, СПЕЦИАЛИЗИРОВАННОЙ ПИЩЕВОЙ ПРОДУКЦИЕЙ. НЕ СОДЕРЖИТ ГМО, НЕ ИСП. В</t>
  </si>
  <si>
    <t>БЕЛКИ, ЛАБОРАТ. РЕАКТИВ ДЛЯ, ИССЛЕДОВАНИЙ; IN VITRO, НЕ ЯВЛЯЕТСЯ,; ФАРМ. СУБСТАНЦИЕЙ, НЕ ДЛЯ ВЕТЕРИНАРИИПОЛОЖИТЕЛЬНЫЙ КОНТРОЛЬНЫЙ ОБРАЗЕЦ (ФИТОГЕМАГГЛЮТИНИН (ФГА) ДЛЯ; КОНТРОЛЯ ФУНКЦИОНАЛЬНЫХ,; СВОЙСТВ КЛЕТОК В ВИДЕ РАСТВОРА, ПОЛУЧЕННОГО ИЗ СЫРОГО ЭК</t>
  </si>
  <si>
    <t>КОНЦЕНТРАТ БЕЛКОВОГО КОКТЕЙЛЯ, СОДЕРЖАЩИЙ ГИДРОЛИЗОВАННЫЙ КОЛЛАГЕН, СУХОЙ МЕД, ГЛЮКОЗАМИН, ЭКСТРАКТ ПРОПОЛИСА, В ВИДЕ ПОРОШКА ДЛЯ ПРИГОТОВЛЕНИЯ НАПИТКОВ ПРОСТЫМ СМЕШИВАНИЕМ В ВОДЕ ИЛИ СОКЕ</t>
  </si>
  <si>
    <t>ДОБАВКИ ДЛЯ ПРИГОТОВЛЕНИЯ ПИТАТЕЛЬНЫХ СРЕД ДЛЯ САНИТАРНОЙ МИКРОБИОЛОГИИ, ДЛЯ ПPОВЕДЕНИЯ МИКРОБИОЛОГИЧЕСКИХ ЛАБОРАТОРНЫХ ИССЛЕДОВАНИЙ, БЕЗ СОДЕРЖАНИЯ ЭТИЛОВОГО СПИРТА.'''''</t>
  </si>
  <si>
    <t>СОЕВАЯ СПАРЖА - ТЕКСТУРИРОВАННЫЙ БЕЛКОВЫЙ (СОЕВЫЙ) ПРОДУКТ,ПОЛУЧЕННЫЙ ОБЕЗВОЖИВАНИЕМ ПРОДУКТА ПЕРЕРАБОТКИ СОЕВОГО МОЛОКА,В ИНД. УПАКОВКАХ : САЛАТ  СПАРЖА СОЕВАЯ В ПЕРВИЧН.УПАК. ПОЛИМЕРНАЯ УПАКОВКА,ВЕС НЕТТО 650 ГРАММ, ВСЕГО - 6ШТ В 1 КАРТ.УПАК, ДАТА ИЗГОТ. - 04.2020 , СРОК ХРАН. -60 СУТОК САЛАТ СПАРЖА СОЕВАЯ В ПЕРВИЧН.УПАК. ПОЛИМЕРНАЯ УПАКОВКА,ВЕС НЕТТО 395 ГРАММ, ВСЕГО - 8ШТ В 1 КАРТ.УПАК, ДАТА ИЗГОТ. - 04.2020 , СРОК ХРАН. -60 СУТОК САЛАТ СПАРЖА С МОРКОВЬЮ СОЕВАЯ В ПЕРВИЧН.УПАК. ПОЛИМЕРНАЯ УПАКОВКА,ВЕС НЕТТО 380 ГРАММ, ВСЕГО - 8ШТ В 1 КАРТ.УПАК, ДАТА ИЗГОТ. - 04.2020 , СРОК ХРАН. -60 СУТОК САЛАТ СПАРЖА ПО-КОРЕЙСКИ СОЕВАЯ В ПЕРВИЧН.УПАК. ПОЛИМЕРНАЯ УПАКОВКА,ВЕС НЕТТО 395 ГРАММ, ВСЕГО - 8ШТ В 1 КАРТ.УПАК, ДАТА ИЗГОТ. - 04.2020 , СРОК ХРАН. -60 СУТОК ООО РДК ТЕСТОВ 6 ООО РДК ТЕСТОВ 8 ООО РДК ТЕСТОВ 8 ООО РДК ТЕСТОВ 8</t>
  </si>
  <si>
    <t>БАТОНЧИКИ СЕРИИ YOO GO: DETOX СО ВКУСОМ МАНГО 50 Г ЛАБОРАТОРИЯ СОВРЕМЕННОГО ЗДОРОВЬЯ ООО, SIBERIAN WELLNESS 253</t>
  </si>
  <si>
    <t>ПЕПТОН 140 ИЗ КАЗЕИНА (ФЕРМЕНТНЫЙ ГИДРОЛИЗАТ), ДЛЯ БАКТЕРИОЛОГИИ, ЛАБОРАТОРНЫЙ РЕАКТИВ, КАС № 73049-73-7, НЕ ДЛЯ МЕДИЦИНЫ, НЕ ДЛЯ ВЕТЕРИНАРИИ, НЕ ЯВЛЯЕТСЯ ОТХОДАМИ,НЕ ФАРМ. СУБСТАНЦИЯ, БЕЗ СОДЕРЖАНИЯ ЭТИЛОВОГО СПИРТА:</t>
  </si>
  <si>
    <t>02.01.2023</t>
  </si>
  <si>
    <t>БИОЛОГИЧЕСКИ АКТИВНАЯ ДОБАВКА К ПИЩЕ"AMITA ACTIVE" AMITA(ХЕЛЬВЕСАНА),НЕ ДЛЯ МЕДИЦИНСКИХ ЦЕЛЕЙ,НЕ СОДЕРЖИТ ЭТИЛОВОГО СПИРТА,НЕ ЯВЛЯЕТСЯ ЛЕКАРСТВЕННЫМ СРЕДСТВОМ,ИЗГОТОВЛЕНО БЕЗ ПРИМЕНЕНИЯ ГМО/ ГРАЖДАНСКОГО ПРИМЕНЕНИЯ,НЕ ДЛЯ ВЕТЕРИНАРИИ,ФОРМА УПАКОВКИ</t>
  </si>
  <si>
    <t>RIK БЕЛКОВЫЕ КОНЦЕНТРАТЫ И ТЕКСТУРИРОВАННЫЕ БЕЛКОВЫЕ|( ВЕЩЕСТВА CDFJ</t>
  </si>
  <si>
    <t>СЭНСОЙ ПРЕМИУМ НАБОР ДЛЯ ПРИГОТОВЛЕНИЯ САЛАТА ПАКЕТ - 210ГР)</t>
  </si>
  <si>
    <t>ПРОДУКТ ИЗ СОЕВОЙ МАССЫ С МАРКИРОВКОЙ YUEYANG CITY QIAOWA FOOD CO., LTD, В ПОТРЕБИТЕЛЬСКОЙ УПАКОВКЕ, В ОДНОМ МЕСТЕ 40 ПАЧЕК ПО 110 ГР, ДАТА ИЗГ. 08.2023,ВСЕГО- 120 ШТ</t>
  </si>
  <si>
    <t>ПРОДУКТ ИЗ СОЕВОЙ МАССЫ С МАРКИРОВКОЙ YUEYANG CITY QIAOWA FOOD CO., LTD, В ПОТРЕБИТЕЛЬСКОЙ УПАКОВКЕ, В ОДНОМ МЕСТЕ 50 ПАЧЕК ПО 130 ГР, ДАТА ИЗГ. 09.2023,ВСЕГО- 100 ШТ</t>
  </si>
  <si>
    <t>ПРОДУКТЫ НА ОСНОВЕ СОИ,ВЕГЕТАРИАНСКИЕ(БЕЗ СОДЕРЖАНИЯ МЯСА),БЕЗ ИСПОЛЬЗОВАНИЯ ГМО</t>
  </si>
  <si>
    <t>БЕЛКОВЫЕ ВЕЩЕСТВА ДЛЯ ИСПОЛЬЗОВАНИЯ В КАЧЕСТВЕ ЛАБОРАТОРНЫХ РЕАКТИВОВ В НАУЧНЫХ ИССЛЕДОВАНИЯХ. НЕ СОДЕРЖАТ ЭТИЛОВОГО СПИРТА: ПЕПТОН ИЗ СОИ, ФЕРМЕНТАТИВНЫЙ (CAS № 91079-46-8), В УПАК. ПО 5КГ, SIGMA-ALDRICH CO. LLC SIGMA-ALDRICH 87972-5KG-F 2</t>
  </si>
  <si>
    <t>ЧЕРНОГОРИЯ</t>
  </si>
  <si>
    <t>БИОЛОГИЧЕСКИ АКТИВНАЯ ДОБАВКА К ПИЩЕ"AMITA ACTIVE" AMITA(ХЕЛЬВЕСАНА),НЕ ДЛЯ МЕДИЦИНСКИХ ЦЕЛЕЙ,НЕ СОДЕРЖИТ ЭТИЛОВОГО СПИРТА,НЕ ЯВЛЯЕТСЯ ЛЕКАРСТВЕННЫМ СPЕДСТВОМ, ИЗГОТОВЛЕНО БЕЗ ПРИМЕНЕНИЯ ГМО/ ГРАЖДАНСКОГО ПРИМЕНЕНИЯ,НЕ ДЛЯ ВЕТЕРИНАРИИ,ФОРМА УПАКОВКИ</t>
  </si>
  <si>
    <t>БЕЛКОВЫЕ КОНЦЕНТРАТЫ И ТЕКСТУРИРОВАННЫЕ БЕЛКОВЫЕ ВЕЩЕСТВА SH SPORT ПРОТЕИНОВЫЙ СУП, 25 Г ПАРМЕЗАН ОБОГОЩЕННЫЕ ПРОДУКТЫ ПИТАНИЯ: НАТУРАЛЬНЫЕ ПИТАТЕЛЬНЫЕ КОКТЕЙЛИ СЕРИИ YOO GO СЫРЫ И ГРИБЫ (CHEESE AND MUSHROOMS) ОБОГОЩЕННЫЕ ПРОДУКТЫ ПИТАНИЯ: НАТУРАЛЬНЫЕ ПИТАТЕЛЬНЫЕ КОКТЕЙЛИ СЕРИИ YOO GO ВАНИЛЬНАЯ ЛУКУМА / VANILLA LUCUMA МУЛЬТИКОМПОНЕНТНЫЙ ПРОТИЕН ПРЕМИУМ-КЛАССА SIBERIAN SUPERNATURAL SPORT ЛАБОРАТОРИЯ СОВРЕМЕННОГО ЗДОРОВЬЯ ООО SIBERIAN WELLNESS 10 ЛАБОРАТОРИЯ СОВРЕМЕННОГО ЗДОРОВЬЯ ООО SIBERIAN WELLNESS 15 ЛАБОРАТОРИЯ СОВРЕМЕННОГО ЗДОРОВЬЯ ООО SIBERIAN WELLNESS 5 ЛАБОРАТОРИЯ СОВРЕМЕННОГО ЗДОРОВЬЯ ООО SIBERIAN WELLNESS 10</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</si>
  <si>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БУДУТ ИСПОЛЬЗОВАТЬСЯ ИСКЛЮЧИТЕЛЬНО ДЛЯ СОБСТВЕННЫХ НУЖД</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</si>
  <si>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ПОСТАВЛЯЕТСЯ В КАЧЕСТВЕ РЕКЛАМНЫХ МАТЕРИАЛОВ НА БЕЗВОЗМ</t>
  </si>
  <si>
    <t>ПРОТАМИНА СУЛЬФАТ, CAS 9009-65-8. ПОСТАВЛЯЕТСЯ ДЛЯ ИСПОЛЬЗОВАНИЯ В КАЧЕСТВЕ ЛАБОРАТОРНОГО РЕАКТИВА НА СОБСТВЕННОМ ФАРМАЦЕВТИЧЕСКОМ ПРОИЗВОДСТВЕ ДЕКЛАРАНТА.</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</si>
  <si>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:УПАКОВКА НА ПОДДОНЕ: СМ.ДОПОЛНЕНИЕ</t>
  </si>
  <si>
    <t>БЕЛКОВЫЕ ВЕЩЕСТВА. ЛАБОРАТОРНЫЕ РЕАКТИВЫ. ПРЕДНАЗНАЧЕНЫ ДЛЯ НАУЧНЫХ ИССЛЕДОВАНИЙ, БЕЗ СОДЕРЖАНИЯ ЭТИЛ.СПИРТА, НЕ ЯВЛЯЮТСЯ ЛЕКАРСТВЕННЫМИ СРЕДСТВАМИ И ФАРМАЦЕВТИЧЕСКОЙ СУБСТАНЦИЕЙ, НЕ МЕД.НАЗНАЧЕНИЯ. НЕ ЯВЛЯЮТСЯ ЯДОВИТЫМИ ВЕЩЕСТВАМИ, НЕ ЯВЛЯЮТСЯ</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</si>
  <si>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 РАСТВОР В ВОДЕ 10 ММ. СОСТАВ: СИНТЕТИЧЕСКИЙ ПЕПТИД - 0,0001 %, ВОДА - 99,9999 %. БЕСЦВЕТНАЯ ЖИДКОСТЬ. ИСПОЛЬЗУЕТСЯ ДЛЯ ПРОИЗВОДСТВА КОСМЕТИЧЕСКИХ СРЕДСТВ В КАЧЕСТВЕ АКТИВНОГО ИНГРЕДИЕНТА В СРЕДСТВАХ ПО УХОДУ ЗА ЛИЦОМ С ЦЕЛЬЮ КОРРЕКЦИИ МОРЩИН. ACTIVEN SA ACTIVEN ACTIVEN 100055900901 XEP-018 12</t>
  </si>
  <si>
    <t>ТРИПТОН, ИСПОЛЬЗ. В КАЧЕСТВЕ ОСНОВНЫХ КОМПОНЕНТОВ ПРИ ПРИГОТОВЛЕНИИ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 МЕДИЦИНЕ : ТРИПТОН (ИНГРЕДИЕНТН.) FOR MICROBIOLOGY. ТВЁРДОЕ ВЕЩЕСТВО СЕРОВАТО-БЕЛОГО ЦВЕТА. ПОСТАВЛЯЕТСЯ В ПЛАСТИКОВЫХ БАНКАХ -24. БАНКИ ПО 0,500 КГ., СОСТАВ: КИСЛОРОД - 30, ВОДОРОД - 17, УГЛЕРОД - 40, АЗОТ - 13 PANREAC QUIMICA S.L.U. PANREAC 403682.1210 24</t>
  </si>
  <si>
    <t>ТОВАРЫ, ПЕРЕМЕЩАЕМЫЕ В КАЧЕСТВЕ ПРОБ (ОБРАЗЦОВ) ДЛЯ ЦЕЛЕЙ ПРОВЕДЕНИЯ ОЦЕНКИ СООТВЕТСТВИЯ ОБЯЗАТЕЛЬНЫМ ТРЕБОВАНИЯМ ТЕХНИЧЕСКИХ РЕГЛАМЕНТОВ ЕВРАЗИЙСКОГО ЭКОНОМИЧЕСКОГО СОЮЗА (ТАМОЖЕННОГО СОЮЗА), БЕЛКОВЫЕ ВЕЩЕСТВА ИЗ КОЖИ</t>
  </si>
  <si>
    <t>БЕЛКОВЫЕ КОНЦЕНТРАТЫ - ПРОТЕИНОВЫЕ КОКТЕЙЛИ</t>
  </si>
  <si>
    <t>БЕЛКОВЫЕ КОНЦЕНТРАТЫ И ТЕКСТУРИРОВАННЫЕ БЕЛКОВЫЕ ВЕЩЕСТВА-НАПИТОК БЕЛКОВЫЙ СУХОЙ "РЕВИФОРМ КОКТЕЙЛЬ" (ПАКЕТ 375 ГР.)</t>
  </si>
  <si>
    <t>БЕЛКОВЫЕ КОНЦЕНТРАТЫ И ТЕКСТУРИРОВАННЫЕ БЕЛКОВЫЕ ВЕЩЕСТВА: НАПИТОК БЕЛКОВЫЙ СУХОЙ "РЕВИФОРМ КОКТЕЙЛЬ"</t>
  </si>
  <si>
    <t>СОЕВЫЙ ДОМАШНИЙ ПРОДАЛЬЯНС 150Г : ООО ПРОДАЛЬЯНС ЛОГОТИП ИЗГОТОВИТЕЛЯ ФАРШ 80</t>
  </si>
  <si>
    <t>ТЕКСТУPИРОВАННЫЙ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ОБРАЗЦЫ ДЛЯ</t>
  </si>
  <si>
    <t>ТЕКСТУРИРОВАННЫЙ БЕЛКОВЫЙ (СОЕВЫЙ) ПРОДУКТ-СОЕВАЯ СПАРЖА (ФУЧЖУ), 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ОБРАЗЦЫ ДЛЯ</t>
  </si>
  <si>
    <t>СОЕВЫЙ ФАРШ , СОСТАВ:МУКА СОЕВАЯ ОБЕЗЖИРЕННАЯ ТЕКСТУРИРОВАННАЯ, НЕМОДИФИЦИРОВАННАЯ.ИСПОЛЬЗУЕТСЯ ДЛЯ УПОТРЕБЛЕНИЯ В ПИЩУ</t>
  </si>
  <si>
    <t>НАПИТОК БЕЛКОВЫЙ СУХОЙ "РЕВИФОРМ КОКТЕЙЛЬ" (REVIFORM COCKTAIL) (ПАКЕТ 375 ГР.):</t>
  </si>
  <si>
    <t>БЕЛКОВЫЕ КОНЦЕНТРАТЫ И ТЕКСТУРИРОВАHНЫЕ БЕЛКОВЫЕ ВЕЩЕСТВА.</t>
  </si>
  <si>
    <t>БИОЛОГИЧЕСКИ АКТИВНАЯ ДОБАВКА К ПИЩЕ: АМИНО КОЛЛАГЕН (AMINO COLLAGEN) АМИНО КОЛЛАГЕН (AMINO COLLAGEN) MEIJI 214 ГР. :АМИНО КОЛЛАГЕН (AMINO COLLAGEN) MEIJI 200 ГР. MEIJI CO., LTD MEIJI N/A N/A N/A 20 MEIJI CO., LTD MEIJI N/A N/A N/A 20</t>
  </si>
  <si>
    <t>ПЕПТОНЫ И ИХ ПРОИЗВОДНЫЕ ДЛЯ ИСПОЛЬЗОВАНИЯ В КАЧЕСТВЕ СБАЛАНСИРОВАННОГО ДОПОЛНЕНИЯ К СПОРТИВНОМУ ПИТАНИЮ</t>
  </si>
  <si>
    <t>ПЕПТОН СОЕВЫЙ, НЕ ЖИВОТНОГОПРОИСХОЖДЕНИЯ (SOY PEPTONE), ПРЕДНАЗНАЧЕН ДЛЯ ИССЛЕДОВАТЕЛЬСКОГО ИСПОЛЬЗОВАНИЯ В ПРОИЗВОДСТВЕ ФАРМАЦЕВТИЧЕСКИХ ПРЕПАРАТОВ.</t>
  </si>
  <si>
    <t>ПЕПТОН BACTO, ИСПОЛЬЗУЕТСЯ В КАЧЕСТВЕ ЛАБОРАТОРНОГО РЕАКТИВА ДЛЯ ПРОВЕДЕНИЯ ЛАБОРАТОРНЫХ И НАУЧНO-ИССЛЕДОВАТЕЛЬСКИХ РАБОТ. СРОК ГОДНОСТИ: ОТ 04.12.2022 ДО 03.12.2027 (ЛОТ 3338149), НЕ ДЛЯ МЕДИЦИНЫ, НЕ ДЛЯ ВЕТЕРИНАРИИ, НЕ ЯВЛЯЕТСЯ ОТХОДАМИ, НЕ ФАРМ.</t>
  </si>
  <si>
    <t>ГОТОВЫЕ ПИЩЕВЫЕ ПРОДУКТЫ В ВИДЕ ПОРОШКА, СОДЕРЖАЩИЕ В СОСТАВЕ ГИДРОЛИЗАТ КОЛЛАГЕНА, СУХОЙ МЁД, ЭКСТРАКТ ПРОПОЛИСА"</t>
  </si>
  <si>
    <t>ПРОТЕИНОВЫЙ КОКТЕЙЛЬ ALMASED (ПОРОШОК ЖЕЛТОВАТОГО ЦВЕТА ДЛЯ ПРИГОТОВЛЕНИЯ КОКТЕЙЛЯ ДЛЯ ПРИМЕНЕНИЯ ВНУТРЬ), ПРЕДНАЗНАЧЕННЫЙ ДЛЯ ПОХУДЕНИЯ, НЕ СОДЕРЖИТ ГМО, КЛЕЙКОВИНЫ, САХАРА, КОНСЕРВАНТОВ, ВКУСОВЫХ ДОБАВОК И НАПОЛНИТЕЛЕЙ, ПОСТАВЛЯЕТСЯ НА</t>
  </si>
  <si>
    <t>ОБРАЗЦЫ ПРОДУКЦИИ, ВВОЗИМЫЕ ДЛЯ ПРОВЕДЕНИЯ СЕРТИФИКАЦИОННЫХ ИСПЫТАНИЙ: ПРОДУКТЫ БЕЛКОВЫЕ РАСТИТЕЛЬНОГО ПРОИСХОЖДЕНИЯ.</t>
  </si>
  <si>
    <t>БЕЛКИ. ХИМ.ЛАБОР. РЕАКТИВ ДЛЯ ИССЛЕДОВАНИЙ IN VITRO. НЕ ЯВЛ. ФАРМ.СУБСТАНЦИЕЙ. НЕ ВНЕСЕН В ГОС. РЕЕСТР ЛЕКАРСТВЕННЫХ СРЕДСТВ. НЕ СОД. СПИРТ. НЕ ДЛЯ ВЕТЕРИНАРИИ. ПЕПТОН (PEPTONE ) 1 КГ РЕКОМБИНАНТНЫЙ БЕЛОК BCMA МЫШИ С FC-МЕТКОЙ, 100 МКЛ, ЛИОФИЛИЗОВАННЫЙ В ФОСФАТНО-СОЛЕВОМ БУФЕРНОМ РАСТВОРЕ (СОДЕРЖИТ СТАБИЛИЗАТОРЫ: 5-8% ТРЕГАЛОЗЫ И МАННИТОЛА, 0,01% ТВИН 80) РЕКОМБИНАНТНЫЙ БЕЛОК TACI С ГИСТИДИНОВОЙ МЕТКОЙ, 100 МКЛ, ЛИОФИЛИЗОВАННЫЙ В ФОСФАТНО-СОЛЕВОМ БУФЕРНОМ РАСТВОРЕ (СОДЕРЖИТ СТАБИЛИЗАТОРЫ: 5-8% ТРЕГАЛОЗЫ И МАННИТОЛА, 0,01% ТВИН 80) VWR INTERNATIONAL, USA ОТСУТСТВУЕТ . J636 . 10 SINO BIOLOGICAL, USA ОТСУТСТВУЕТ . 11937-H08H . 1 SINO BIOLOGICAL, USA ОТСУТСТВУЕТ . 50076-M01H . 1</t>
  </si>
  <si>
    <t>БЕЛКОВЫЕ ВЕЩ-ВА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</si>
  <si>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t>
  </si>
  <si>
    <t>08.05.2020</t>
  </si>
  <si>
    <t>ПРОБЫ И ОБРАЗЦЫ ДЛЯ ПРОВЕДЕНИЯ РАБОТ ПО ОЦЕНКЕ СООТВЕТСТВИЯ (ИССЛЕДОВАНИЙ И ИСПЫТАНИЙ)ГОСУДАРСТВЕННОЙ РЕГИСТРАЦИИ, БЕЛКОВЫЕ КОНЦЕНТРАТЫ, КОНЦЕНТРАТ СЫВОРОТОЧНОГО БЕЛКА, ИЗОЛЯТ СЫВОРОТОЧНОГО БЕЛКА, ПРЕДНАЗНАЧЕН ДЛЯ ДОПОЛНИТЕЛЬНОГО ПИТАНИЯ СПОРТСМЕНОВ</t>
  </si>
  <si>
    <t>ГОТОВЫЕ ПИЩЕВЫЕ ПРОДУКТЫ - БЕЛКОВЫЕ КОНЦЕНТРАТЫ НЕ СОДЕРЖАЩИЕ МОЛОЧНЫХ ЖИРОВ.</t>
  </si>
  <si>
    <t>СПЕЦИАЛИЗИРОВАННАЯ ПИЩЕВАЯ ПРОДУКЦИЯ ДЛЯ ПИТАНИЯ СПОРТСМЕНОВ СЫВОРОТОЧНЫЙ ПРОТЕИН SIBERIAN SUPERNATURAL SPORT WHEY SILVER ICE PRO 500 Г : ЛАБОРАТОРИЯ СОВРЕМЕННОГО ЗДОРОВЬЯ ООО, SIBERIAN WELLNESS 21</t>
  </si>
  <si>
    <t>ПИЩЕВЫЕ СПЕЦИАЛИЗИРОВАННЫЕ ПРОДУКТЫ ДЛЯ ЛИЦ С ПОВЫШЕННОЙ ФИЗИЧЕСКОЙ НАГРУЗКОЙ, ДЛЯ ПИТАНИЯ СПОРТСМЕНОВ В ПЕРИОД ИНТЕНСИВНЫХ ТРЕНИРОВОК В ДОПОЛНЕНИЕ К ОСНОВНОМУ РАЦИОНУ, ИЗГОТОВЛЕНЫ БЕЗ ИСПОЛЬЗОВАНИЯ ГМО : 100% WHEY ISOLATE, 1800 G, STRAWBERRY NUTREND D.S., A.S. NUTREND VS-032-2250-CKO 6</t>
  </si>
  <si>
    <t>ГОТОВЫЕ ПИЩЕВЫЕ ПРОДУКТЫ - БЕЛКОВЫЕ КОНЦЕНТРАТЫ (НЕ СОДЕРЖАТ СПИРТ, НЕ СОДЕРЖАТ НАРКОТИЧЕСКИХ И ПСИХОТРОПНЫХ КОМПОНЕНТОВ) SH SPORT ПРОТЕИНОВЫЙ СУП, 25 Г ПАРМЕЗАН МУЛЬТИКОМПОНЕНТНЫЙ ПРОТИЕН ПРЕМИУМ-КЛАССА SIBERIAN SUPERNATURAL SPORT СПЕЦИАЛИЗИРОВАННАЯ ПИЩЕВАЯ ПРОДУКЦИЯ ДЛЯ ПИТАНИЯ СПОРТСМЕНОВ МУЛЬТИКОМПОНЕНТНЫЙ ПРОТЕИН ПРЕМИУМ-КЛАССА (MULTICOMPONENT HI-GROTEIN) SIBERIAN SUPER NATURAL SPORT ЯБЛОКО (APPLE) ПРОТЕИНОВЫЙ КОКТЕЙЛЬ ПРЕМУМ-КЛАССА SPORT ЗЕМЛЯНИКА 25 Г ПРОТЕИНОВЫЙ КОКТЕЙЛЬ ПРЕМИУМ-КЛАССА SPORT ЧЕРНИКА 25 Г ЛАБОРАТОРИЯ СОВРЕМЕННОГО ЗДОРОВЬЯ ООО SIBERIAN WELLNESS 15 ЛАБОРАТОРИЯ СОВРЕМЕННОГО ЗДОРОВЬЯ ООО SIBERIAN WELLNESS 5 ЛАБОРАТОРИЯ СОВРЕМЕННОГО ЗДОРОВЬЯ ООО SIBERIAN WELLNESS 90 ЛАБОРАТОРИЯ СОВРЕМЕННОГО ЗДОРОВЬЯ ООО SIBERIAN WELLNESS 90 ЛАБОРАТОРИЯ СОВРЕМЕННОГО ЗДОРОВЬЯ ООО SIBERIAN WELLNESS 5</t>
  </si>
  <si>
    <t>ТЕКСТУРИРОВАННЫЙ БЕЛКОВЫЙ СОЕВЫЙ ПРОДУКТ, ПОСТАВЛЯЕТСЯ В КАЧЕСТВЕ ОБРАЗЦОВ ДЛЯ ПРОВЕДЕНИЯ ИСПЫТАНИЙ В ЦЕЛЯХ ПОДТВЕРЖДЕНИЯ СООТВЕТСТВИЯ ПРОДУКЦИИ ТРЕБОВАНИЯМ ТЕХНИЧЕСКИХ РЕГЛАМЕНТОВ ТС В ФОРМЕ ПРИНЯТИЯ ДЕКЛАРАЦИИ О СООТВЕТСТВИИ:</t>
  </si>
  <si>
    <t>ГОТOВЫЕ ПИЩЕВЫЕ ПРОДУКТЫ - БЕЛКОВЫЕ КОНЦЕНТРАТЫ.</t>
  </si>
  <si>
    <t>ЛАКТАЛЬБУМИН ГИДРОЛИЗАТ,ИСПОЛЬЗУЕТСЯ В КАЧЕСТВЕ ЛАБОРАТОРНОГО РЕАГЕНТА ДЛЯ ПРОВЕДЕНИЯЛАБОРАТОРНЫХ И НАУЧНО-ИССЛЕДОВАТЕЛЬСКИХ РАБОТ,РАЗРЕШЕНИЕ ФС/УВН-03/ 595316 ОТ &lt;16&gt; МАРТА 2023 Г.,СРОКИ ГОДНОСТИ: 01.2022 ГОДЕН ДО 06.2027 ГОДА,КАС № 91079-44-6,</t>
  </si>
  <si>
    <t>ПРОБЫ И ОБРАЗЦЫ: КОМПЛЕКСНАЯ ПИЩЕВАЯ ДОБАВКА - СМЕСЬ ПИЩЕВАЯ БЕЛКОВАЯ, В П/Э МЕШКЕ</t>
  </si>
  <si>
    <t>БЕЛКОВЫЙ СОЕВЫЙ ПРОДУКТ, ВВОЗИТСЯ В КАЧЕСТВЕ БЕСПЛАТНЫХ ОБРАЗЦОВ ДЛЯ ПРОВЕДЕНИЯ ИССЛЕДОВАНИЙ И ИСПЫТАНИЙ С ЦЕЛЬЮ ПОДТВЕРЖДЕНИЯ СООТВЕТСТВИЯ ПРОДУКЦИИ ТРЕБОВАНИЯМ ТЕХНИЧЕСКИХ РЕГЛАМЕНТОВ ТАМОЖЕННОГО СОЮЗА:</t>
  </si>
  <si>
    <t>ПИЩЕВАЯ ДОБАВКА - СМЕСЬ ПИЩЕВАЯ БЕЛКОВАЯ, В ВИДЕ ПОРОШКА, В УПАКОВКАХ ПО 10 КГ., ДЛЯ ИСПОЛЬЗОВАНИЯ В ПИЩЕВОЙ ПРОМЫШЛЕННОСТИ</t>
  </si>
  <si>
    <t>ПИЩЕВЫЕ ПРОДУКТЫ ДЛЯ СПОРТИВНОГО ПИТАНИЯ, СОДЕРЖАЩИЕ БЕЛКОЫЕ КОНЦЕНТРАТЫ, НЕ СОДЕРЖАЩИЕ МОЛОЧНОГО ЖИРА, НЕ СОДЕРЖАЩИЕ ЭТИЛОВЫЙ СПИРТ, РАСФАСОВАННЫЕ ДЛЯ РОЗНИЧНОЙ ПРОДАЖИ:</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</si>
  <si>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ПОСТАВЛЯЮТСЯ В КАЧЕСТВЕ РЕКЛАМНЫХ МАТЕРИАЛОВ НА БЕЗВОЗМ</t>
  </si>
  <si>
    <t>ОБРАЗЦЫ КОНЦЕНТРАТА БЕЛКА РЕКОМБИНАНТНОГО ПРОИСХОЖДЕНИЯ, ПОЛУЧЕННОГО ГЕННО-ИНЖЕНЕРНЫМ СПОСОБОМ, В ВИДЕ МОЛОЧНО-БЕЛОГО РАСТВОРА В ЗАМОРОЖЕННОМ СОСТОЯНИИ, ПРЕДНАЗНАЧЕНЫ ДЛЯ ЛАБОРАТОРНЫХ ИСПЫТАНИЙ В КАЧЕСТВЕ КОМПОНЕНТА ДЛЯ ПРОИЗВОДСТВА ВАКЦИН ДЛЯ СВИНЕЙ</t>
  </si>
  <si>
    <t>МЯСHОЙ ПЕПТОН BACTO, ЛАБОРАТОРНЫЙ РЕАГЕНТ ЛОТ 2311075 ДАТА ИЗГОТОВЛЕНИЯ 28.06.2022, СРОК ГОДНОСТИ 27.06.2027, КАС № 73049-73-7, НЕ ДЛЯ МЕДИЦИНЫ, НЕ ДЛЯ ВЕТЕРИНАРИИ, НЕ ЯВЛЯЕТСЯ ОТХОДАМИ, НЕ ФАРМ. СУБСТАНЦИЯ, БЕЗ СОДЕРЖАНИЯ ЭТИЛОВОГО СПИРТА:</t>
  </si>
  <si>
    <t>ГИДРОЛИЗАТ КЕРАТИНА "CYNATINE TOP (ЦИНАТИН TOP)" - СЫРЬЁ ДЛЯ КОСМЕТИЧЕСКОЙ ПРОМЫШЛЕННОСТИ, НЕ ОТХОДЫ КОЖЕВЕННОГО ПРОИЗВОДСТВА, БЕЗ СОД. ЭТИЛОBОГО СПИРТА, НЕ ДЛЯ РОЗНИЧНОЙ ПРОДАЖИ, НЕ ДЛЯ ВЕТЕРИНАРИИ, НЕ КОРМОВАЯ ДОБАВКА:</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</si>
  <si>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 РАСТВОР В ВОДЕ 10 ЧМ. СОСТАВ: СИНТЕТИЧЕСКИЙ ПЕПТИД - 0,0001 %, ВОДА - 99,9999 %. БЕСЦВЕТНАЯ ЖИДКОСТЬ. ИСПОЛЬЗУЕТСЯ ДЛЯ ПРОИЗВОДСТВА КОСМЕТИЧЕСКИХ СРЕДСТВ В КАЧЕСТВЕ АКТИВНОГО ИНГРЕДИЕНТА В СРЕДСТВАХ ПО УХОДУ ЗА ЛИЦОМ С ЦЕЛЬЮ КОРРЕКЦИИ МОРЩИН. ACTIVEN SA ACTIVEN ACTIVEN 100055900901 XEP-018 10</t>
  </si>
  <si>
    <t>КОСМЕТИЧЕСКОЕ СЫРЬЕ, ИСПОЛЬЗУЕТСЯ ДЛЯ ПРОИЗВОДСТВА КОСМЕТИКИ, НЕ ОТХОДЫ КОЖЕВЕННОГО ПРОИЗВОДСТВА, НЕ ПИЩЕВАЯ ПРОДУКЦИЯ, НЕ СОДЕРЖИТ ГМО, БЕЗ СОД. СПИРТА, НЕ ДЛЯ РОЗНИЧНОЙ ПРОДАЖИ, НЕ ДЛЯ ВЕТЕРИНАРИИ, НЕ КОРМОВАЯ ДОБАВКА: CYNATINE TOP (ЦИНАТИН ТОП). ХИМИЧЕСКОЕ НАИМЕНОВАНИЕ: РАСТВОРИМЫЙ ГИДРОЛИЗАТ КЕРАТИНА. СОСТАВ: HYDROLYSED KERATIN (ГИДРОЛИЗАТ КЕРАТИНА 100%). (CAS № 69430-36-0). ПРЕДСТАВЛЯЕТ СОБОЙ ЖЁЛТЫЙ ПОРОШОК БЕЗ ЗАПАХА. НАЗНАЧЕНИЕ ПРОДУКЦИИ- СЫРЬЕВОЙ КОМПОНЕНТ ДЛЯ ПРОИЗВОДСТВА КОСМЕТИКИ. НОМЕР ПАРТИИ K200031. 1 УПАКОВКА. KERATINNOV KERATINNOV 10</t>
  </si>
  <si>
    <t>ВСПОМОГАТЕЛЬНОЕ ВЕЩЕСТВО ДЛЯ КОСМЕТИЧЕСКОГО ПРОИЗВОДСТВА НА ОСНОВЕ ПЕПТИДОВ:НЕ СОДЕРЖИТ СИЛЬНОДЕЙСТВУЮЩИХ,ПСИХОТРОПНЫХ. НАРКОТИЧЕСКИХ ВЕЩЕСТВ,НЕ ДЛЯ ПИЩЕВОЙ ПРОМЫШЛЕНННОСТИ,НЕ СОДЕРЖИТ ЭТИЛОВОГО СПИРТА,НЕ ЯВЛЯЕTСЯ ОТХОДАМИ ХИМИЧЕСКОГО ПРОИЗВОДСТВ</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</si>
  <si>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ДОБАВКAМ, НЕ ДЛЯ РОЗНИЧНОЙ ПРОДАЖИ:</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</si>
  <si>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t>
  </si>
  <si>
    <t>КОЛЛАГЕН ГИДРОЛИЗОВАННЫЙ, НЕ ЯВЛЯЕТСЯ ГОТОВЫМ ПРОДУКТОМ, ТРЕБУЕТ НЕСКОЛЬКО ТЕХНОЛОГИЧЕСКИХ ЭТАПОВ ДЛЯ ПОЛУЧЕНИЯ ГОТОВОЙ ПРОДУКЦИИ</t>
  </si>
  <si>
    <t>ТРИПТОН ДЛЯ БИОХИМИИ (ТРИПТИЧЕСКИЙ ПЕПТОН ИЗ КАЗЕИНА), РЕАГЕНТ ДЛЯ НАУЧНО-ИССЛЕДОВАТЕЛЬСКИХ РАБОТ, КАС № 91079-40-2, НЕ ДЛЯ МЕДИЦИНЫ, НЕ ДЛЯ ВЕТЕРИНАРИИ, НЕ ЯВЛЯЕТСЯ ОТХОДАМИ, НЕ ФАРМ.СУБСТАНЦИЯ, БЕЗ СОДЕРЖАНИЯ ЭТИЛОВОГО СПИРТА</t>
  </si>
  <si>
    <t>ПРОИЗВОДНЫЕ БЕЛКОBЫЕ ВЕЩЕСТВА : РАСХОДНЫЕ МАТЕРИАЛЫ СОДЕРЖАЩИЕ КОЛЛАГЕН ПРЕДНАЗНАЧЕННЫЕ ДЛЯ РАБОТЫ МЕДИЦИНСКИХ КЛИНИКО-ДИАГНОСТИЧЕСКИХ ЛАБОРАТОРНЫХ АНАЛИЗАТОРОВ ФУНКЦИИ ТРОМБОЦИТОВ СЕРИИ INNOVANCE PFA; /НЕ ДЛЯ ВЕТЕРИНАРИИ,НЕ ДЛЯ ПИЩЕВЫХ ПРОДУКТОВ,</t>
  </si>
  <si>
    <t>БЕЛКОВЫЕ ВЕЩЕСТВА И ИХ ПРОИЗВОДНЫЕ, В ДРУГОМ МЕСТЕ НЕ ПОИМЕНОВАННЫЕ ИЛИ НЕ ВКЛЮЧЕННЫЕ;</t>
  </si>
  <si>
    <t>БЕЛКОВЫЕ ВЕЩЕСТВА И ИХ ПРОИЗВОДНЫЕ, В ДРУГОМ МЕСТЕ НЕ ПОИМЕНОВАННЫЕ ИЛИ НЕ ВКЛЮЧЕННЫЕ</t>
  </si>
  <si>
    <t>СЫРЬЕ ДЛЯ ИЗГОТОВЛЕНИЯ КОСМЕТИЧЕСКИХ СРЕДСТВ , РАСТИТЕЛЬНОГО ПРОИСХОЖДЕНИЯ , КЕРАТИН ПЕПТИД ГИДРОЛИЗОВАННЫЙ, ПРЕДСТАВЛЯЕТ СОБОЙ ОДНОРОДНЫЙ МЕЛКИЙ ПОРОШОК ОТ МОЛОЧНОГО ДО БЕЛОГО ЦВЕТА. СОСТОИТ ИЗ ГИДРОЛИЗОВАННОГО ПРОТЕИНА ПШЕНИЦЫ. ТОВАР HЕ СОДЕРЖИТ КО</t>
  </si>
  <si>
    <t>БЕЛКОВЫЕ КОНЦЕНТРАТЫ И ТЕКСТУРИРОВАННЫЕ БЕЛКОВЫЕ ВЕЩЕСТВА КОЛЛАГЕН (ПЕПТИД) РЫБНЫЙ ПИЩЕВОЙ ГРАНУЛИРОВАННЫЙ. ИСПОЛЬЗУЕТСЯ В КАЧЕСТВЕ ПИЩЕВОЙ ДОБАВКИ ПРИ ПРОИЗВОДСТВЕ КИСЛОМОЛОЧНЫХ ПРОДУКТОВ. СОСТАВ: ПИЩЕВОЙ КОЛЛАГЕН 100% ПРОИЗВЕДЕННЫЙ ИЗ РЫБЬИХ ШКУР И ЧЕШУИ, С СОДЕРЖАНИЕМ ЧИСТОГО БЕЛКА НЕ МЕНЕЕ 91 %, РАСФАСО ВАННЫЙ В УПАКОВКИ ПО 0,5 КГ. НЕ СОДЕРЖИТ МОЛОЧНЫХ ЖИРОВ, САХАРОЗЫ, ИЗОГЛЮКОЗЫ, ГЛЮКОЗЫ ИЛИ КРАХМАЛА. NIPPI, INCORPORATED. CQT-F11-G CQT-F11G CQT-F11G ОТСУТСТВУЕТ 20</t>
  </si>
  <si>
    <t>РАСТИТЕЛЬНЫЙ БЕЛКОВЫЙ КОНЦЕНТРАТ.ОБРАЗЦЫ ПОСТАВЛЯЮТСЯ В РЕКЛАМНЫХ И МАРКЕТИНГОВЫХ ЦЕЛЯХ:</t>
  </si>
  <si>
    <t>ПИЩЕВАЯ ДОБАВКА. ТЕКСТУРИРОВАННЫЙ ПОДСОЛНЕЧНЫЙ БЕЛОК. ВВОЗИТСЯ ДЛЯ СОБСТВЕННЫХ НУЖД ПРЕДПРИЯТИЯ В КАЧЕСТВЕ ОБРАЗЦОВ ДЛЯ ПРОВЕДЕНИЯ ИССЛЕДОВАНИЙ. РЕАЛИЗАЦИИ НЕ ПОДЛЕЖИТ. БЕЗВОЗМЕЗДНАЯ ПОСТАВКА</t>
  </si>
  <si>
    <t>БЕЛКОВЫЕ КОНЦЕНТРАТЫ И ТЕКСТУРИРОВАННЫЕ БЕЛКОВЫЕ ВЕЩЕСТВА, ДЛЯ ИСПОЛЬЗОВАНИЯ В ПИЩЕВОЙ ПРОМЫШЛЕННОСТИ, НЕ ИСПОЛЬЗУЕТСЯ В ВЕТЕРИНАРИИ, НЕ СОДЕРЖИТ ГМО:</t>
  </si>
  <si>
    <t>БЕЛКОВЫЕ ВЕЩЕСТВА: СМЕСЬ ЖИВОТНЫХ БЕЛКОВ BEEFMIX 200-10КГ., ИСПОЛЬЗУЕТСЯ ДЛЯ ПРОИЗВОДСТВА МЯСНОЙ ПРОДУКЦИИ.</t>
  </si>
  <si>
    <t>МЯСО СОЕВОЕ ПРОДАЛЬЯНС 100Г : ООО ПРОДАЛЬЯНС ЛОГОТИП ИЗГОТОВИТЕЛЯ АЗУ 100</t>
  </si>
  <si>
    <t>БЕЛКОВЫЕ КОНЦЕНТРАТЫ. ОБРАЗЦЫ ПОСТАВЛЯЮТСЯ В РЕКЛАМНЫХ И МАРКЕТИНГОВЫХ ЦЕЛЯХ:</t>
  </si>
  <si>
    <t>КОЛЛАГЕН ГИДРОЛИЗОВАННЫЙ, ПОРОШОК, ПРЕДНАЗНАЧЕН ДЛЯ ИСПОЛЬЗОВАНИЯ В КАЧЕСТВЕ CЫРЬЯ ПРИ ПРОИЗВОДСТВЕ ПИЩЕВОЙ ПРОДУКЦИИ. НЕ СОДЕРЖИТ ГМО. ОБРАЗЦЫ ДЛЯ МАРКЕТИНГОВЫХ ЦЕЛЕЙ.</t>
  </si>
  <si>
    <t>БЕЛКОВЫЕ ВЕЩЕСТВА, ДЛЯ ИСПОЛЬЗОВАНИЯ В ПИЩЕВОЙ ПРОМЫШЛЕННОСТИ, НЕ ИСПОЛЬЗУЕТСЯ В ВЕТЕРИНАРИИ, НЕ СОДЕРЖИТ ГМО ДЛЯ СОБСТВЕННЫХ НУЖД ОРГАНИЗАЦИИ - ОЗНАКОМЛЕНИЯ СО СТРУКТУРОЙ ВНЕШНЕГО ВИДА, КАЧЕСТВА ТОВАРА:</t>
  </si>
  <si>
    <t>БЕЛОК РАСТИТЕЛЬНЫЙ ТЕКСТУРИРОВАННЫЙ "ПРОТЕКС-М" Ф20-40 - 10 КГ. СОСТАВ: БЕЛОК СОЕВЫЙ, ПШЕНИЧНЫЙ ГЛЮТЕН, ПШЕНИЧНЫЙ КРАХМАЛ, КУКУРУЗНЫЙ КРАХМАЛ.</t>
  </si>
  <si>
    <t>СПАРЖА СОЕВАЯ СУХАЯ ОБРАЗЕЦ ДЛЯ ПРОВЕДЕНИЯ РАБОТ ПО ОЦЕНКЕ СООТВЕТСТВИЯ (ИССЛЕДОВАНИЯ И ИСПЫТАНИЯ)</t>
  </si>
  <si>
    <t>СОЕВАЯ СПАРЖА СУШЕНАЯ В ВИДЕ ПАЛОЧЕК, БЕЗ ГМО, НЕ СОДЕРЖИТ МОЛОЧНОГО ЖИРА, САХАРОЗЫ, ИЗОГЛЮКОЗЫ, ГЛЮКОЗЫ,НЕ ДЛЯ РОЗНИЧНОЙ ПРОДАЖИ,ДЛЯ ПРОВЕДЕНИЯ ИСПЫТАНИЙ ПО ОЦЕНКЕ СООТВЕТСТВИЯ ОБЯЗАТЕЛЬНЫМ ТРЕБОВАНИЯМ ТЕХНИЧЕСКИХ РЕГЛАМЕНТОВ ЕВРАЗИЙСКОГО</t>
  </si>
  <si>
    <t>ТЕКСТУРИРОВАННЫЕ БЕЛКОВЫЕ ВЕЩЕСТВA /НЕ В АЭРОЗОЛЬНОЙ УПАКОВКЕ, НЕ СОДЕРЖАТ ЭТИЛОВЫЙ СПИРТ, НЕ ЯВЛЯЮТСЯ МЕДИЦИНСКИМ ПРЕПАРАТОМ И ЛЕКАРСТВЕННЫМ СРЕДСТВОМ, НЕ ДЛЯ ВЕТЕРЕНАРИИ, НЕ СОДЕРЖАТ</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</si>
  <si>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ОБРАЗЦЫ</t>
  </si>
  <si>
    <t>МУКА СОЕВАЯ ТЕКСТУРИРОВАННАЯ /НЕ В АЭРОЗОЛЬНОЙ УПАKОВКЕ, НЕ СОДЕРЖАТ ЭТИЛОВЫЙ СПИРТ, НЕ ЯВЛЯЮТСЯ МЕДИЦИНСКИМ ПРЕПАРАТОМ И ЛЕКАРСТВЕННЫМ СРЕДСТВОМ, НЕ ДЛЯ ВЕТЕРЕНАРИИ, НЕ СОДЕРЖАТ ОЗОНОРАЗРУШАЮЩИХ</t>
  </si>
  <si>
    <t>БЕЛКОВЫЕ ВЕЩЕСТВА И ИХ ПРОИЗВОДНЫЕ ДЛЯ ИСПОЛЬЗОВАНИЯ В ПИЩЕВОЙ ПРОМЫШЛЕННОСТИ, ПОСТАВЛЯЮТСЯ В КАЧЕСТВЕ ОБРАЗЦОВ ДЛЯ МАРКЕТИНГОВЫХ ЦЕЛЕЙ:</t>
  </si>
  <si>
    <t>IXC БИОЛОГИЧЕСКИ АКТИВНАЯ ДОБАВКА К ПИЩЕ НА ОСНОВЕ БЕЛКОВЫХ КОНЦЕНТРАТОВ , С СОДЕРЖАНИЕМ ГЛЮКОЗЫ 5.3 % , В ВИДЕ ПОРОШКА , ПРЕД ДЛЯ ЛИЦ С ПОВЫШЕННОЙ ФИЗИЧЕСКОЙ НАГРУЗКОЙ, НЕ СОДЕРЖИТ ГМО, УПАК. ПЛАСТ. БАНКИ:</t>
  </si>
  <si>
    <t>БИОЛОГИЧЕСКИ АКТИВНАЯ ДОБАВКА К ПИЩЕ. ПОСТАВЛЯЕТСЯ В КАЧЕСТВЕ РЕКЛАМНЫХ МАТЕРИАЛОВ ДЛЯ МАРКЕТИНГОВЫХ ЦЕЛЕЙ, НЕ ДЛЯ ПРОДАЖИ:</t>
  </si>
  <si>
    <t>ГОТОВЫЕ ПИЩЕВЫЕ ПРОДУКТЫ - БЕЛКОВЫЕ КОНЦЕНТРАТЫ (НЕ СОДЕРЖАТ НАРКОТИЧЕСКИХ И ПСИХОТРОПНЫХ КОМПОНЕНТОВ, НЕ СОДЕРАТ СПИРТ)</t>
  </si>
  <si>
    <t>БИОЛОГИЧЕСКИ АКТИВНАЯ ДОБАВКА К ПИЩЕ: АМИНО КОЛЛАГЕН (AMINO COLLAGEN) АМИНО КОЛЛАГЕН (AMINO COLLAGEN), 214 ГР. :АМИНО КОЛЛАГЕН (AMINO COLLAGEN), 214 ГР. MEIJI CO., LTD MEIJI N/A N/A N/A 20 MEIJI CO., LTD MEIJI N/A N/A N/A 20</t>
  </si>
  <si>
    <t>БИОЛОГИЧЕСКИ АКТИВНАЯ ДОБАВКА К ПИЩЕ НА ОСНОВЕ БЕЛКОВЫХ КОНЦЕНТРАТОВ , С СОДЕРЖАНИЕМ ГЛЮКОЗЫ 5.3 % , В ВИДЕ ПОРОШКА , ПРЕД ДЛЯ ЛИЦ С ПОВЫШЕННОЙ ФИЗИЧЕСКОЙ НАГРУЗКОЙ, НЕ СОДЕРЖИТ ГМО, УПАК. ПЛАСТ. БАНКИ:</t>
  </si>
  <si>
    <t>КОКТЕЙЛЬ BODYBOX СО ВКУСОМ ШОКОЛАД-ОРЕХ (12 САШЕ - ПАКЕТИКОВ В УПАКОВКЕ)..</t>
  </si>
  <si>
    <t>БЕЛКОВЫЕ КОНЦЕНТРАТЫ И ТЕКСТУРИРОВАННЫЕ БЕЛКОВЫЕ ВЕЩЕСТВА, ПРЕДНАЗНАЧЕНЫ ДЛЯ ДОПОЛНИТЕЛЬНОГО ПИТАНИЯ СПОРТСМЕНОВ: ULTRA WHEY PROTEIN 900 ГР (ВКУС БЕЛЫЙ ШОКОЛАД С МАЛИНОЙ) ULTRA WHEY PROTEIN 900 ГР (ВКУС КЛУБНИКА) ULTRA WHEY PROTEIN 900 ГР (ВКУС СОЛЕНАЯ КАРАМАЛЬ) ULTRA WHEY PROTEIN 900 ГР (ВКУС МОЛОЧНЫЙ ШОКОЛАД) ULTRA WHEY PROTEIN 900 ГР (ВКУС ЛИМОННЫЙ ЧИЗКЕЙК) GTI GMBH MAXLER 2 GTI GMBH MAXLER 2 GTI GMBH MAXLER 2 GTI GMBH MAXLER 2 GTI GMBH MAXLER 2</t>
  </si>
  <si>
    <t>ТЕКСТУРИРОВАННЫЕ БЕЛКОВЫЕ ПРОДУКТЫ, РАСФАСОВАННЫЕ В УПАКОВКУ ДЛЯ РОЗНИЧНОЙ ПРОДАЖИ ПОЛУЧЕННЫЕ И ПРИГОТОВЛЕННЫЕ БЕЗ ИСПОЛЬЗВАНИЯ ГМО, НЕ СОДЕРЖАТ МОЛОЧНЫХ ЖИРОВ, САХАРОЗЫ, ИЗОГЛЮКОЗЫ(САХАРА),ПОСТАВЛЯЮТСЯ В КАЧЕСТВЕ ПРОБ (ОБРАЗЦОВ) ДЛЯ ЦЕЛЕЙ ПРОВЕДЕНИЯ</t>
  </si>
  <si>
    <t>НАТУРАЛЬНЫЙ ПИТАТЕЛЬНЫЙ КОКТЕЙЛЬ ЕЖЕВИКА ( BLACKBERRY ) СЕРИИ YOO GO 175 Г</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</si>
  <si>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32 ПАЛЛЕТАХ)</t>
  </si>
  <si>
    <t>ТЕКСТУРИРОВАННЫЙ РАСТИТЕЛЬНЫЙ БЕЛОК. ВВОЗИТСЯ ДЛЯ СОБСТВЕННЫХ НУЖД, ДЛЯ ПРОВЕДЕНИЯ ИССЛЕДОВАНИЙ НА СОБСТВЕННОМ ПРОИЗВОДСТВЕ. РЕАЛИЗАЦИИ НЕ ПОДЛЕЖИТ. БЕЗВОЗМЕЗДНАЯ ПОСТАВКА.</t>
  </si>
  <si>
    <t>БEЛКОВЫЕ КОНЦЕНТРАТЫ И ТЕКСТУРИРОВАННЫЕ БЕЛКОВЫЕ ВЕЩЕСТВА: СОЕВЫЙ ТЕКСТУРИРОВАННЫЙ БЕЛКОВЫЙ ПРОДУКТ (ВЫСУШЕННЫЙ В ВИДЕ ПАЛОЧЕК)..</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</si>
  <si>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НА ПОДДОНЕ 15КГ :</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</si>
  <si>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НА ПОДДОНЕ 9КГ : СМ.ДОПОЛНЕНИЕ</t>
  </si>
  <si>
    <t>ПЕПТОНЫ,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t>
  </si>
  <si>
    <t>ХИМИЧЕСКИЕ РЕАКТИВЫ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ЯВЛ. НАРКОТ. И ПСИХОТРОП. В-ВОМ, НЕ ОТХОДЫ:</t>
  </si>
  <si>
    <t>БЕЛКОВЫЙ ПРОДУКТ СОЕВЫЙ СПАРЖА ФУЧЖУ РЕЗАННАЯ-9 КГ. СОСТАВ:СОЕВЫЕ БОБЫ, ВОДА. ДЛЯ ИСПОЛЬЗОВАНИЯ В ПИЩЕВОЙ ПРОМЫШЛЕННОСТИ.</t>
  </si>
  <si>
    <t>ОБРАЗЦЫ ДЛЯ ПРОВЕДЕНИЯ ЛАБОРОТОРНЫХ ИСПЫТАНИЙ, С ПОСЛЕДУЮЩИМ ПОЛУЧЕНИЕМ ДС. СОЕВАЯ СПАРЖА (ФУЧЖУ), ТЕКСТУРИРОВАННЫЙ БЕЛКОВЫЙ СОЕВЫЙ ПРОДУК- ВЫСУШЕННАЯ ПЛЕНКА, СНЯТАЯ С СОЕВОГО МОЛОКА, СОЕВЫЙ БЕЛКОВЫЙ ПРОДУКТ, НЕ СОДЕРЖИТ МОЛОЧНЫХ ЖИРОВ, САХАРОЗЫ, ГЛЮ :СОЕВАЯ СПАРЖА(ФУЧЖУ) ТОРГОВОЙ МАРКИ SHOKUYOKU(500Г/ПОЛИЭТИЛЕНОВЫЙ ПАКЕТ) 18 МЕШКОВ/КОРОБОК) КОЗЫ, КРАХМАЛА. СОСТАВ ОТБОРНЫЕ СОЕВЫЕ БОБЫ, ВОДА, СОЛЬ. ПРИНЦИП ПРОИЗВОДСТВА: ПОСЛЕ ПРОПИТЫВАНИЯ СВЕЖЕЙ СОИ ЕЁ ПОДВЕРГАЮТ ДЕФИБРИНИРОВАНИЮ, ОТФИЛЬТРОВЫВАЯ ВЫЖИМКИ СОЕВОГО ТВОРОГА. ОДНОВРЕМЕННО ПРОИЗВОДИТСЯ СОЕВОЕ МОЛОКО. ПОТОМ СОЕВОЕ МОЛОКО ПОДВЕРГА ЕТСЯ КИПЯЧЕНИЮ. НА ПОВЕРХНОСТИ ОБРАЗУЕТСЯ ТВЁРДАЯ ПРОСЛОЙКА С ВЫСОКИМ СОДЕРЖАНИЕМ ЖИРА. ЭТА ПРОСЛОЙКА И ЕСТЬ ФУПИ. СПЕЦИАЛЬНОЕ ОБОРУДОВАНИЕ СНИМАЕТ И ПОДВЕШИВАЕТ ЭТУ ПЛЁНКУ. СНЯТУЮ ПРОСЛОЙКУ МОЖНО СРАЗУ ЖЕ УПОТРЕБЛЯТЬ В ПИЩУ ИЛИ ЗАСУШИТЬ. ПОДВЕШЕННАЯ ФУПИ ПРИОБРЕТАЕТ ВЫТЯНУТУЮ СМОРЩЕННУЮ ФОРМУ, ЧТО НАЗЫВАЕТСЯ ФУЧЖУ. ЗАТЕМ ПЛЁНКА СУШИТСЯ В ГОРИЗОНТАЛЬНОМ ПОЛОЖЕНИИ.НЕ СОДЕРЖИТ ГМО, НЕ ЯВЛЯЕТСЯ БИОЛОГИЧЕСКОЙ АКТИВНОЙ ДОБАВКОЙ К ПИЩЕ. XUCHANG JUSHENGYUAN FOOD CO., LTD (ХУЧАНЬ ДЖЮШЭНЬЯНЬ ФУД КО) SHOKUYOKU 1</t>
  </si>
  <si>
    <t>06.09.2020</t>
  </si>
  <si>
    <t>БЕЛКОВЫЕ ВЕЩЕСТВА ДЛЯ ИСПОЛЬЗОВАНИЯ В КАЧЕСТВЕ ЛАБОРАТОРНЫХ РЕАКТИВОВ В НАУЧНЫХ ИССЛЕДОВАНИЯХ. НЕ СОДЕРЖАТ ЭТИЛОВОГО СПИРТА: ГИДРАЛИЗАТ КАЗЕИНА (CAS № 65072-00-6), В УПК. ПО 1КГ, СОЕВЫЙ ПРОТЕИН, В УПАК. ПО 500Г, ПРОТЕОЗОПЕПТОН (CAS № 73049-73-7), В УПАК. ПО 1КГ, SIGMA-ALDRICH CO. LLC SIGMA-ALDRICH C0501-1KG 5 SIGMA-ALDRICH CO. LLC SIGMA-ALDRICH P0431-1KG 2 SIGMA-ALDRICH CO. LLC SIGMA-ALDRICH S1674-500G 1</t>
  </si>
  <si>
    <t>БЕЛКОВЫE КОНЦЕНТРАТЫ И ТЕКСТУРИРОВАННЫЕ БЕЛКОВЫЕ ВЕЩЕСТВА</t>
  </si>
  <si>
    <t>ПИЩЕВЫЕ ПРОДУКТЫ ДЛЯ СПОРТИВНОГО ПИТАНИЯ, СОДЕРЖАЩИЕ БЕЛКОЫЕ КОНЦЕНТРАТЫ, НЕ СОДЕРЖАЩИЕ МОЛОЧНОГО ЖИРА, НЕ СОДЕРЖАЩИЕ ЭТИЛОВЫЙ СПИРТ, РАСФАСОВАННЫЕ ДЛЯ РОЗНИЧНОЙ ПРОДАЖИ: ПРОТЕИН СЫВОPОТОЧНЫЙ БЕЗ САХАРА СО ВКУСОВОЙ ДОБАВКОЙ "КЛУБНИКА СО СЛИВКАМИ"</t>
  </si>
  <si>
    <t>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 ЛЕКАРСТВЕННЫМИ ПРЕПАРАТАМИ</t>
  </si>
  <si>
    <t>ГОТОВЫЕ ПИЩЕВЫЕ ПРОДУКTЫ - БЕЛКОВЫЕ КОНЦЕНТРАТЫ.</t>
  </si>
  <si>
    <t>ПЕПТОНЫ, ТРИПТОНЫ ПРИМЕН. В КАЧЕСТВЕ РЕАГЕНТОВ В ЛАБОРАТОРНЫХ ИССЛЕДОВАНИЯХ, НЕ ИСПОЛЬЗ. В КАЧЕСТВЕ ФАРМСУБСТАНЦИЙ, ПИЩЕВЫХ ДОБАВОК, НЕ ЯВЛ.ОТХОДАМИ, НЕ ПРИМЕН. В ВЕТЕРИНАРИИ И МЕДИЦИНЕ : ТРИПТОН (ИНГРЕДИЕНТН.) FOR MICROBIOLOGY. ТВЁРДОЕ ВЕЩЕСТВО СЕРОВАТО-БЕЛОГО ЦВЕТА. ПОСТАВЛЯЕТСЯ В ПЛАСТИКОВЫХ БАНКАХ -5. БАНКИ ПО 0,500 КГ. СОДЕРЖ. КИСЛОРОД - 30, ВОДОРОД - 17, УГЛЕРОД - 40, АЗОТ - 13, CAS ПЕПТОН, БАКТЕРИОЛОГИЧЕСКИЙ (ИНГРИДИЕНТН.) FOR MICROBIOLOGY. ИНГРЕДИЕНТЫ - ОСНОВА ДЛЯ ПИТАТЕЛЬНЫХ СРЕД ЖЕЛТОВАТОГО ЦВЕТА. ПОСТАВЛЯЕТСЯ В ПЛАСТИКОВЫХ БАНКАХ - 12. БАНКИ ПО 0,500 КГ. СОДЕРЖ. 94% PANREAC QUIMICA S.L.U. PANREAC 403695.1210 12 PANREAC QUIMICA S.L.U. PANREAC 403682.1210 5</t>
  </si>
  <si>
    <t>ПЕПТОНЫ И ИХ ПРОИЗВОДНЫЕ, ПРИМЕНЯЮТСЯ В НАУЧНЫХ ИССЛЕДОВАНИЯХ В КАЧЕСТВЕ ЛАБОРАТОРНЫХ РЕАКТИВОВ, НЕ ЯВЛЯЮТCЯ ЛЕКАРСТВЕННЫМ СРЕДСТВОМ И ФАРМАЦЕВТИЧЕСКОЙ СУБСТАНЦИЕЙ, НЕ МЕД.НАЗНАЧЕНИЯ, БЕЗ СОДЕРЖАНИЯ ЭТИЛ.СПИРТА, НЕ ОТНОСЯТСЯ К КОРМОВЫМ ДОБАВКАМ</t>
  </si>
  <si>
    <t>БЕЛКОВОЕ В-ВО. ХИМ. РЕАКТИВ ДЛЯ ЛАБ. ИССЛЕД. IN VITRO. ПРИЛАГАЕТСЯ ПРОТОКОЛ ПОСТ .РЕАКЦ. НЕ ДЛЯ ВЕТЕРИНАРИИ. УПАК. В ПЕНОПЛАСТ. КОНТ. С СУХИМ ЛЬДОМ.</t>
  </si>
  <si>
    <t>ПРОТАМИНА СУЛЬФАТ ЯВЛЯЕТСЯ БЕЛКОМ ВЫСОКОЙ СТЕПЕНИ ПЕРЕРАБОТКИ,ПОЛУЧЕННЫМ ИЗ МОЛОКИ ЛОСОСЕВЫХ РЫБ, НЕ ЯВЛЯЕТСЯ ЛЕКАРСТВЕННЫМ СРЕДСТВОМ,НЕ ДЛЯ ВЕТЕРИНАРИИ,НЕ ПИЩЕВОЙ ПРОДУКТ И ДОБАВКА,НЕ ЯВЛЯЕТСЯ ОТХОДАМИ;БЕЛЫЙ КРИСТАЛЛИЧЕСКИЙ ПОРОШОК УПАКОВАН В АЛЮМИН</t>
  </si>
  <si>
    <t>ПРОДУКТ РАСТИТЕЛЬНЫЙ БЕЛКОВЫЙ, СОСТОЯЩИЙ ИЗ ГИДРОЛИЗОВАННОГО БЕЛКА ЭЛАСТИН (100%), ПРИМЕНЯЕТСЯ КАК ИСТОЧНИК БЕЛКА В НУТРИЦЕВТИКАХ, КОСМЕЦЕВТИКЕ И НУТРИКОСМЕТИКЕ, ВЫПУСКАЕТСЯ В ВИДЕ СВЕТЛООКРАШЕННОГО ТОНКОМОЛОТОГО ПОРОШКА ИЛИ ГРАНУЛ</t>
  </si>
  <si>
    <t>ПРОДУКТ РАСТИТЕЛЬНЫЙ БЕЛКОВЫЙ, СОСТОЯЩИЙ ИЗ ГИДРОЛИЗОВАННОГО БЕЛКА ЭЛАСТИН (100%), ПРИМЕНЯЕТСЯ КАК ИСТОЧНИК БЕЛКА В НУТРИЦЕВТИКАХ, КОСМЕЦЕВТИКЕ И НУТРИКОСМЕТИКЕ, ВЫПУСКАЕТСЯ В ВИДЕ СВЕТЛООКРАШЕННОГО ТОНКОМОЛОТОГО ПОРОШКА ИЛИ ГРАНУЛ 72003202-02 SOLU-MAR ELASTIN SD (R13580) LONZA/ARCH LONZA/ARCH ОТСУТСТВУЕТ 72003202-02 ОТСУТСТВУЕТ 8</t>
  </si>
  <si>
    <t>ПЕПТОН ИЗ МЯСА ДЛЯ БАКТЕРИОЛОГИИ, ЛАБОРАТОРНЫЙ РЕАКТИВ ДЛЯ НАУЧНО-ИССЛЕДОВАТЕЛЬСКИХ РАБОТ ЛОТ 6500799C ДАТА ИЗГОТОВЛЕНИЯ 02.2023, СРОК ГОДНОСТИ 02.2028, КАС № 73049-73-7, ВЕТЕРИНАРИИ, НЕ ЯВЛЯЕТСЯ ОТХОДАМИ, НЕ ФАРМ. СУБСТАНЦИЯ, БЕЗ СОДЕРЖАНИЯ</t>
  </si>
  <si>
    <t>ПИЩЕВАЯ ПРОДУКЦИЯ - ИЗОЛЯТ СОЕВОГО БЕЛКА НЕ ЯВЛЯЕТСЯ ОТХОДАМИ. ОБРАЗЦЫ ДЛЯ ПРОВЕДЕНИЯ ИСПЫТАНИЙ/ИЗМЕРЕНИЙ В ЦЕЛЯХ ПОДТВЕРЖДЕНИЯ СООТВЕТСТВИЯ .</t>
  </si>
  <si>
    <t>МУКА СОЕВАЯ ТЕКСТУРИРОВАННАЯ /НЕ В АЭРОЗОЛЬНОЙ УПАКОВКЕ, НЕ СОДЕРЖАТ ЭТИЛОВЫЙ СПИРТ, НЕ ЯВЛЯЮТСЯ МЕДИЦИНСКИМ ПРЕПАРАТОМ И ЛЕКАРСТВЕННЫМ СРЕДСТВОМ, НЕ ДЛЯ ВЕTЕРЕНАРИИ, НЕ СОДЕРЖАТ ОЗОНОРАЗРУШАЮЩИХ</t>
  </si>
  <si>
    <t>СПЕЦИАЛИЗИРОВАННАЯ ПИЩЕВАЯ ПРОДУКЦИЯ ДЛЯ ПИТАНИЯ СПОРТСМЕНОВ МУЛЬТИКОМПОНЕНТНЫЙ ПРОТЕИН ПРЕМИУМ-КЛАССА (MULTICOMPONENT HI-GROTEIN) SIBERIAN SUPER NATURAL SPORT ВАНИЛЬ (VANILLA) (НЕ СОДЕРЖИТ СПИРТ)</t>
  </si>
  <si>
    <t>ПИЩЕВОЙ ПРОДУКТ ИЗ ТЕKСТУРИРОВАННОГО БЕЛКОВОГО ВЕЩЕСТВА, В ИНДИВ УПАК, ДЛЯ РОЗНИЧНОЙ ПРОДАЖИ.</t>
  </si>
  <si>
    <t>ГОТОВЫЕ ПИЩЕВЫЕ ПРOДУКТЫ - БЕЛКОВЫЕ КОНЦЕНТРАТЫ</t>
  </si>
  <si>
    <t>ГОТОBЫЕ ПИЩЕВЫЕ ПРОДУКТЫ - БЕЛКОВЫЕ КОНЦЕНТРАТЫ.</t>
  </si>
  <si>
    <t>ПЕПТОНЫ И ИХ ПРОИЗВОДНЫЕ,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</si>
  <si>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ГОТОВЫЕ ПИЩЕВЫЕ ПРОДУКТЫ -БЕЛКОВЫЕ КОНЦЕНТРАТЫ.</t>
  </si>
  <si>
    <t>БЕЛКОВЫЕ ВЕЩЕСТВА И ИХ ПРОИЗВОДНЫЕ ДЛЯ ИСПОЛЬЗОВАНИЯ В ПИЩЕВОЙ ПРОМЫШЛЕННОСТИ ПОСТАВЛЯЮТСЯ В КАЧЕСТВЕ ОБРАЗЦОВ ДЛЯ МАРКЕТИНГОВЫХ ЦЕЛЕЙ:</t>
  </si>
  <si>
    <t>БЕЛКОВЫЕ КОНЦЕНТРАТЫ ДЛЯ ПРИГОТОВЛЕНИЯ НАПИТКOВ.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</si>
  <si>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СУХАЯ СОЕВАЯ "СПАРЖА" - БЕЛКОВЫЙ СОЕВЫЙ ПРОДУКТ, ИМИТИРУЮЩИЙ СПАРЖУ, ПОЛУЧЕННЫЙ ИЗ ТЕКСТУРИРОВАННОЙ СОЕВОЙ МУКИ, ПУТЕМ ВЫПАРИВАНИЯ И ДАЛЬНЕЙШЕГО ВЫСУШИВАНИЯ СОЕВОГО ПРОДУКТА, НЕ СОДЕРЖИТ ГМО, ПРИМЕНЯЕТСЯ В ПИЩЕВОЙ ПРОМЫШЛЕННОСТИ КАК ОТДЕЛЬНЫЙ ПРОДУКТ</t>
  </si>
  <si>
    <t>28.08.2021</t>
  </si>
  <si>
    <t>БЕЛКОВЫЕ КОНЦЕНТРАТЫ, НЕ СОДЕРЖ.МОЛОЧНЫХ ЖИРОВ, САХАРОЗЫ, ИЗОГЛЮКОЗЫ, ГЛЮКОЗЫ ИЛИ КРАХМАЛА., НЕ ДЛЯ ВЕТЕРИНАРИИ, НЕ СОДЕРЖАТ СПИРТ, НЕ ЯВЛЯЕТСЯ ЛЕКАРСТВЕННЫМ ПРЕПАРАТОМ, С ЛОГОТ.FABERLIC, :</t>
  </si>
  <si>
    <t>БЕЛКОВЫЕ КОНЦЕНТРAТЫ, НЕ СОДЕРЖ.МОЛОЧНЫХ ЖИРОВ, САХАРОЗЫ, ИЗОГЛЮКОЗЫ, ГЛЮКОЗЫ ИЛИ КРАХМАЛА., НЕ ДЛЯ ВЕТЕРИНАРИИ, НЕ СОДЕРЖАТ СПИРТ, НЕ ЯВЛЯЕТСЯ ЛЕКАРСТВЕННЫМ ПРЕПАРАТОМ, :</t>
  </si>
  <si>
    <t>БЕЛКОВЫЕ КОНЦЕНТРАТЫ,НЕ СОДЕРЖ.МОЛОЧНЫХ ЖИРОВ,САХАРОЗЫ,ИЗОГЛЮКОЗЫ,ГЛЮКОЗЫ ИЛИ КРАХМАЛА.,НЕ ДЛЯ ВЕТЕРИНАРИИ,НЕ СОДЕРЖАТ СПИРТ,НЕ ЯВЛЯЕТСЯ ЛЕКАРСТВЕННЫМ ПРЕПАРАТОМ,:</t>
  </si>
  <si>
    <t>БЕЛКОВЫЕ КОНЦЕНТРАТЫ, НЕ СОДЕРЖ.МОЛОЧНЫХ ЖИРОВ, САХАРОЗЫ, ИЗОГЛЮКОЗЫ, ГЛЮКОЗЫ ИЛИ КРАХМАЛА., НЕ ДЛЯ ВЕТЕРИHАРИИ, НЕ СОДЕРЖАТ СПИРТ, НЕ ЯВЛЯЕТСЯ ЛЕКАРСТВЕННЫМ ПРЕПАРАТОМ, С ЛОГОТ.FABERLIC, :</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</si>
  <si>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</si>
  <si>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</si>
  <si>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НЕ СОДЕРЖ.МОЛОЧНЫХ ЖИРОВ, САХАРОЗЫ, ИЗОГЛЮКОЗЫ, ГЛЮКОЗЫ ИЛИ КРАХМАЛА., НЕ ДЛЯ ВЕТЕРИНАРИИ, НЕ СОДЕРЖАТ СПИРТ, НЕ ЯВЛЯЕТСЯ ЛЕКАРСТВЕHНЫМ ПРЕПАРАТОМ, :</t>
  </si>
  <si>
    <t>БЕЛКОВЫЕ КОНЦЕНТРАТЫ, НЕ СОДЕРЖ.МОЛОЧНЫХ ЖИРОВ, САXАРОЗЫ, ИЗОГЛЮКОЗЫ, ГЛЮКОЗЫ ИЛИ КРАХМАЛА., НЕ ДЛЯ ВЕТЕРИНАРИИ, НЕ СОДЕРЖАТ СПИРТ, НЕ ЯВЛЯЕТСЯ ЛЕКАРСТВЕННЫМ ПРЕПАРАТОМ, :</t>
  </si>
  <si>
    <t>БЕЛКОВЫЕ КОНЦЕНТРАТЫ, НЕ СОДЕРЖ.МОЛОЧНЫХ ЖИРОВ, СAХАРОЗЫ, ИЗОГЛЮКОЗЫ, ГЛЮКОЗЫ ИЛИ КРАХМАЛА., НЕ ДЛЯ ВЕТЕРИНАРИИ, НЕ СОДЕРЖАТ СПИРТ, НЕ ЯВЛЯЕТСЯ ЛЕКАРСТВЕННЫМ ПРЕПАРАТОМ, :</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</si>
  <si>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</si>
  <si>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НЕ СОДЕРЖ.МОЛОЧНЫХ ЖИРОВ, САХАРОЗЫ, ИЗОГЛЮКОЗЫ, ГЛЮКОЗЫ ИЛИ КРАХМАЛА., НЕ ДЛЯ ВЕТЕРИНАРИИ, НЕ СОДЕРЖАТ СПИРТ, HЕ ЯВЛЯЕТСЯ ЛЕКАРСТВЕННЫМ ПРЕПАРАТОМ, :</t>
  </si>
  <si>
    <t>БЕЛКОВЫЕ КОНЦЕНТРАТЫ, НЕ CОДЕРЖ.МОЛОЧНЫХ ЖИРОВ, САХАРОЗЫ, ИЗОГЛЮКОЗЫ, ГЛЮКОЗЫ ИЛИ КРАХМАЛА., НЕ ДЛЯ ВЕТЕРИНАРИИ, НЕ СОДЕРЖАТ СПИРТ, НЕ ЯВЛЯЕТСЯ ЛЕКАРСТВЕННЫМ ПРЕПАРАТОМ, С ЛОГОТ.FABERLIC, :</t>
  </si>
  <si>
    <t>БЕЛКОВЫЕ КОНЦЕНТРАТЫ, НЕ СОДЕРЖ.МОЛОЧНЫХ ЖИРОВ, САХАРОЗЫ, ИЗОГЛЮКОЗЫ, ГЛЮКОЗЫ ИЛИ КРАХМАЛА., НЕ ДЛЯ ВЕТЕРИНАРИИ, НЕ СОДЕРЖАТ СПИРТ, НЕ ЯВЛЯЕТСЯ ЛЕКАРСТВЕННЫМ ПРЕПАРАТОМ, C ЛОГОТ.FABERLIC, :</t>
  </si>
  <si>
    <t>БЕЛКОВЫЕ КОНЦЕНТРАТЫ И ТЕКСТУРИРОВАННЫЕ БЕЛКОВЫЕ ВЕЩЕСTВА,НЕ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</si>
  <si>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ДЛЯ ПРИГОТОВЛЕНИЯ НАПИТКОВ. HЕ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</si>
  <si>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</si>
  <si>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КОНЦЕНTРАТОВ,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</si>
  <si>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СОДЕPЖАНИЯ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</si>
  <si>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РАЦИOНА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</si>
  <si>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СOБОЙ СУХУЮ СМЕСЬ БЕЛКОВЫХ КОНЦЕНТРАТОВ, ПРЕДНАЗНАЧЕННЫХ ДЛЯ ЗАМЕЩЕНИЯ И ДОПОЛНЕНИЯ РАЦИОНА ДЛЯ</t>
  </si>
  <si>
    <t>БЕЛКОВЫE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</si>
  <si>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БЕЛKОВЫХ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</si>
  <si>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РАЦИОНA ДЛЯ</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</si>
  <si>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</si>
  <si>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</si>
  <si>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HЕ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</si>
  <si>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СОДЕРЖАHИЯ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</si>
  <si>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ЭТИЛOВОГО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</si>
  <si>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ПРЕДНАЗНАЧЕНHЫХ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</si>
  <si>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КОНЦEНТРАТОВ, ПРЕДНАЗНАЧЕННЫХ ДЛЯ ЗАМЕЩЕНИЯ И ДОПОЛНЕНИЯ РАЦИОНА ДЛЯСБА</t>
  </si>
  <si>
    <t>БЕЛКОВЫЕ КОНЦЕНТPАТЫ И ТЕКСТУРИРОВАННЫЕ БЕЛКОВЫЕ ВЕЩЕСТВА:</t>
  </si>
  <si>
    <t>БЕЛКОВЫЕ КОНЦЕНТРАТЫ ДЛЯ ПРИГОТОВЛЕНИЯ НАПИТКОВ. НЕ ЯВЛЯЕТСЯ ЛЕКАРСТВЕННЫМ СРЕДСТBОМ,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</si>
  <si>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СРЕДСТВОM,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</si>
  <si>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И ТЕКСТУРИРОВАННЫЕ БEЛКОВЫЕ ВЕЩЕСТВА: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</si>
  <si>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</si>
  <si>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ПЕПТОНЫ И ИХ ПРОИЗВОДНЫЕ, БЕЛКОВЫЕ ВЕЩЕСТВА И ИХ ПРОИЗBОДНЫЕ, В ДРУГОМ МЕСТЕ НЕ ПОИМЕНОВАННЫЕ ИЛИ НЕ ВКЛЮЧЕННЫЕ, ПОРОШОК ИЗ КОЖИ, ИЛИ ГОЛЬЯ, ХРОМИРОВАННЫЙ ИЛИ НЕХРОМИРОВАННЫЙ:</t>
  </si>
  <si>
    <t>ПЕПТОНЫ И ТРИПТОНЫ, ИСПОЛЬЗ. В КАЧЕСТВЕ ОСНОВНЫХ КОМПОНЕНТОВ ПРИ ПРИГОТОВЛЕНИИ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 ПЕПТОН, БАКТЕРИОЛОГИЧЕСКИЙ (ИНГРИДИЕНТН.) FOR MICROBIOLOGY. ИНГРЕДИЕНТЫ - ОСНОВА ДЛЯ ПИТАТЕЛЬНЫХ СРЕД ЖЕЛТОВАТОГО ЦВЕТА. ПОСТАВЛЯЕТСЯ В ПЛАСТИКОВЫХ БАНКАХ - 12. БАНКИ ПО 0,500 КГ.; СОСТАВ- 94% ТРИПТОН (ИНГРЕДИЕНТН.) FOR MICROBIOLOGY. ТВЁРДОЕ ВЕЩЕСТВО СЕРОВАТО-БЕЛОГО ЦВЕТА. ПОСТАВЛЯЕТСЯ В ПЛАСТИКОВЫХ БАНКАХ -1. БАНКИ ПО 0,500 КГ.; СОСТАВ- КИСЛОРОД - 30%, ВОДОРОД - 17%, УГЛЕРОД - 40%, АЗОТ - 13% ПЕПТОН, БАКТЕРИОЛОГИЧЕСКИЙ (ИНГРИДИЕНТН.) FOR MICROBIOLOGY. ИНГРЕДИЕНТЫ - ОСНОВА ДЛЯ ПИТАТЕЛЬНЫХ СРЕД ЖЕЛТОВАТОГО ЦВЕТА. ПОСТАВЛЯЕТСЯ В ПЛАСТИКОВЫХ БАНКАХ - 2. БАНКИ ПО 0,500 КГ.; СОСТАВ- 94% МЕДИЦИНЕ : PANREAC QUIMICA S.L.U. PANREAC 403695.1210 12 PANREAC QUIMICA S.L.U. PANREAC 403695.1210 2 PANREAC QUIMICA S.L.U. PANREAC 403682.1210 1</t>
  </si>
  <si>
    <t>БЕЛОК РАСТИТЕЛЬНЫЙ, ТЕКСТУРИРОВАННЫЙ ПРОТЕКС-М СО ВКУСОМ БАРАНИНЫ</t>
  </si>
  <si>
    <t>БЕЛОК РАСТИТЕЛЬНЫЙ, ТЕКСТУРИРОВАННЫЙ ПРОТЕКС-М СО ВКУСОМ ГОВЯДИНЫ</t>
  </si>
  <si>
    <t>БЕЛОК РАСТИТЕЛЬНЫЙ, ТЕКСТУРИРОВАННЫЙ ПРОТЕКС-М СО ВКУСОМ БЕЛЫХ ГРИБОВ</t>
  </si>
  <si>
    <t>БЕЛОК РАСТИТЕЛЬНЫЙ, ТЕКСТУРИРОВАННЫЙ &lt;ПРОТЕКС-М&gt; СО ВКУСОМ &lt;БЕЛЫХ ГРИБОВ&gt;</t>
  </si>
  <si>
    <t>БЕЛОК РАСТИТЕЛЬНЫЙ, ТЕКСТУРИРОВАННЫЙ &lt;ПРОТЕКС-М&gt; СО ВКУСОМ &lt;ГОВЯДИНЫ&gt;</t>
  </si>
  <si>
    <t>СОЕВАЯ СПАРЖА В ВИДЕ ПАЛОЧЕК СУШЕНАЯ, БЕЗ ГМО, НЕ СОДЕРЖИТ МОЛОЧНОГО ЖИРА, САХАРОЗЫ, ИЗОГЛЮКОЗЫ, ГЛЮКОЗЫ, ДЛЯ РЕАЛИЗАЦИИ НА ВНУТРЕННЕМ РЫНКЕ:ПРЕДНАЗНАЧЕНА ДЛЯ ИСПОЛЬЗОВАНИЯ В ПИЩЕВЫХ ЦЕЛЯХ:РАСФАСОВАНА В ПОТРЕБИТЕЛЬСКУЮ УПАКОВКУ:СОСТАВ: СОЕВЫЕ</t>
  </si>
  <si>
    <t>СОЕВАЯ СПАРЖА В ВИДЕ ПАЛОЧЕК СУШЕНАЯ, БЕЗ ГMО,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СОСТАВ: СОЕВЫЕ</t>
  </si>
  <si>
    <t>СОЕВАЯ СПАРЖА В ВИДЕ ПАЛОЧЕК СУШЕНАЯ, БЕЗ ГМО, НЕ СОДЕРЖИТ МОЛОЧНОГО ЖИРА, САХАРОЗЫ, ИЗОГЛЮКОЗЫ, ГЛЮКОЗЫ, ДЛЯ РЕАЛИЗАЦИИ НА ВНУТРЕННЕМ РЫНКЕ;ПРЕДНАЗНАЧЕНА ДЛЯ ИСПОЛЬЗОВАНИЯ В ПИЩЕВЫХ ЦЕЛЯХ;РАСФАСОВАНА В ПОТРЕБИТЕЛЬСКУЮ УПАКОВКУ;СОСТАВ: СОЕВЫЕ</t>
  </si>
  <si>
    <t>ГОТОВЫЕ ПИЩЕВЫЕ ПРОДУКТЫ - БЕЛКОВЫЕ КОНЦЕНТРАТЫ (НЕ СОДЕРЖАТ НАРКОТИЧЕСКИХ И ПСИХОТРОПНЫХ КОМПОНЕНТОВ, НЕ СОДЕРАТ СПИРТ) CALCIUM - БАТОНЧИК СО ВКУСОМ КОКОС СЕРИИ YOO GO 50 Г БАТОНЧИКИ СЕРИИ YOO GO: DETOX - BEAUTY СО ВКУСОМ ЛЕСНЫЕ ЯГОДЫ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SIBERIAN SUPERNATURAL SPORT (ВКУС КАКАО) 500 Г ПРОТЕИНОВЫЙ КОКТЕЙЛЬ ПРЕМИУМ-КЛАССА SPORT ЧЕРНИКА 25 Г ЛАБОРАТОРИЯ СОВРЕМЕННОГО ЗДОРОВЬЯ ООО SIBERIAN WELLNESS 12 ЛАБОРАТОРИЯ СОВРЕМЕННОГО ЗДОРОВЬЯ ООО SIBERIAN WELLNESS 12 ЛАБОРАТОРИЯ СОВРЕМЕННОГО ЗДОРОВЬЯ ООО SIBERIAN WELLNESS 20 ЛАБОРАТОРИЯ СОВРЕМЕННОГО ЗДОРОВЬЯ ООО SIBERIAN WELLNESS 6 ЛАБОРАТОРИЯ СОВРЕМЕННОГО ЗДОРОВЬЯ ООО SIBERIAN WELLNESS 4</t>
  </si>
  <si>
    <t>СЫРЬЕ ДЛЯ ПРОИЗВОДСТВА КОСМЕТИЧЕСКОЙ ПРОДУКЦИИ, С СОДЕРЖАНИЕМ БЕЛКОВЫХ ВЕЩЕСТВ:</t>
  </si>
  <si>
    <t>ОБРАЗЦЫ ДЛЯ ПРОВЕДЕНИЯ РАБОT ПО ОЦЕНКЕ СООТВЕТСТВИЯ (ИССЛЕДОВАНИЙ И ИСПЫТАНИЙ) -ПРОДУКТЫ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t>
  </si>
  <si>
    <t>БЕЛКОВЫЕ ВЕЩЕСТВА: СОЕВЫЙ ГРАНУЛЯТ, ОБЛАСТЬ ПРИМЕНЕНИЯ - ПРОМЫШЛЕННОЕ ПРОИЗВОДСТВО МЯСНЫХ ИЗДЕЛИЙ, БЕЗ ГМО, НЕ КОРМОВАЯ ДОБАВКА, НЕ ДЛЯ РОЗНИЧНОЙ ТОРГОВЛИ, ПОСТАВЛЯЕТСЯ БЕЗВОЗМЕЗДНО ДЛЯ ДЕМОНСТРИРОВАНИЯ И ДЕГУСТАЦИИ НА ПРЕДПРИЯТИИ КЛИЕНТА И НЕ БУДЕТ ТЕКСТУРАТ СОЕВЫЙ, СОСТАВ: СОЕВЫЙ ПРОТЕИН, ФАСОВКА: 1 КГ ОТЧУЖДАТЬСЯ ИЛИ ПЕРЕПРОДАВАТЬСЯ ТРЕТЬИМ ЛИЦАМ ALMI GMBH ОТСУТСТВУЕТ ТЕКСТУРАТ СОЕВЫЙ 1044677.101 7</t>
  </si>
  <si>
    <t>ПЕПТОНЫ И ИХ ПРОИЗВОДНЫЕ; БЕЛКОВЫЕ ВЕЩЕСТВА И ИХ ПРОИЗВОДНЫЕ ПРОИЗВОДНЫЕ БЕЛКОВЫХ ВЕЩЕСТВ,ПОЛУЧЕННЫЕ ИЗ МОЛОКИ ЛОСОСЕВЫХ РЫБ, ПРОТАМИНА СУЛЬФАТ ДЛЯ БИОХИМИЧЕСКОГО ИССЛЕДОВАНИЯ/АНАЛИЗА, СТАНДАРТНЫЙ ОБРАЗЕЦ КОНТРОЛЯ КАЧЕСТВА, ЛАБОРАТОРНЫЙ РЕАКТИВ,НЕ ЯВЛЯЕТСЯ ЛЕКАРСТВЕННЫМ СРЕДСТВОМ, НЕ ЯВЛЯЕТСЯ ФАРМ. СУБСТАНЦИЕЙ , НЕ ЯВЛЯЕТСЯ ОТХОДАМИ, НЕ ДЛЯ ВЕТЕРИНАРИИ, НЕ ПИЩЕВОЙ ПРОДУКТ И ДОБАВКА-ПРОТАМИНА СУЛЬФАТ ДЛЯ БИОХИМИЧЕСКОГО ИССЛЕДОВАНИЯ/АНАЛИЗА,ЛАБОРАТОРНЫЙ РЕАКТИВ, CAS 9009-65-8 ФАСОВКА СТЕКЛЯННАЯ БУТЫЛКА 25ГР, ДАТА ПРОИЗВОДСТВА 18.06.2020 СРОК ГОДНОСТИ 30.06. 2025Г, ЛОТ S7962023 MERCK KGAA MERCK 1.10123.0025 80</t>
  </si>
  <si>
    <t>ХИМИЧЕСКИЕ РЕАКТИВЫ ДЛЯ ИСПОЛЬЗОВАНИЯ В БИОХИМИЧЕСКОЙ ЛАБОРАТОРИИ ДЛЯ ПРОВЕДЕНИЯ ИССЛЕДОВАНИЙ:</t>
  </si>
  <si>
    <t>ТЕКСТУРИРОВАННЫЕ БЕЛКОВЫЕ ПРОДУКТЫ: МУКА СОЕВАЯ ТЕКСТУРИРОВАННАЯ С ВКУСО-АРОМАТИЧЕСКИМИ ДОБАВКАМИ, С СОДЕРЖАНИЕМ БЕЛКА НЕ МЕНЕЕ 50%, НЕ СОДЕРЖИТ ГМО, МОЛОЧНЫХ ЖИРОВ, САХАРОЗЫ, ИЗОГЛЮКОЗЫ, ГЛЮКОЗЫ, НЕ ЯВЛЯЕТСЯ ПИЩЕВОЙ ДОБАВКОЙ, НЕ ДЛЯ КОРМЛЕНИЯЖИВОТНЫ</t>
  </si>
  <si>
    <t>ПРОДУКТЫ ИЗ ПШЕНИЧНОЙ ТЕКСТУРИРОВАННОЙ МУКИ, ПРЕДНАЗНАЧЕННЫЕ ДЛЯ ПРИГОТОВЛЕНИЯ ПИЩИ И ПЕРЕРАБОТКИ В ГОТОВЫЕ БЛЮДА, ЗАМОРОЖЕННЫЕ, НЕ СОДЕРЖАТ ГМО, УСЛОВИЯ ХРАНЕНИЯ (-18ГР. C),</t>
  </si>
  <si>
    <t>ГОТОВЫЕ ПИЩЕВЫЕ ПРОДУКТЫ В ВИДЕ ПОРОШКА, СОДЕРЖАЩИЕ В СОСТАВЕ ГИДРОЛИЗАТ КОЛЛАГЕНА, СУХОЙ МЁД, ЭКСТРАКТ ПРОПОЛИСА".</t>
  </si>
  <si>
    <t>ГОТОВЫЕ ПИЩЕВЫЕ ПРОДУКТЫ - БЕЛКОВЫЕ КОНЦЕНТРАТЫ (НЕ СОДЕРЖАТ НАРКОТИЧЕСКИХ И ПСИХОТРОПНЫХ КОМПОНЕНТОВ, НЕ СОДЕРАТ СПИРТ) МУЛЬТИКОМПОНЕНТНЫЙ ПРОТИЕН ПРЕМИУМ-КЛАССА SIBERIAN SUPERNATURAL SPORT 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СМЕСЬ ДЛЯ ПРИГОТОВЛЕНИЯ НАПИТКА WEIGHT CONTROL (КОНТРОЛЬ ВЕСА) СЕРИИ YOO GO СО ВКУСОМ МАЛИНА-ГРАНАТ , СПЕЦИАЛИЗИРОВАННАЯ ПИЩЕВАЯ ПРОДУКЦИЯ ДЛЯ ДИЕТИЧЕСКОГО ПРОФИЛАКТИЧЕСКОГО ПИТАНИЯ 14 ШТ ЛАБОРАТОРИЯ СОВРЕМЕННОГО ЗДОРОВЬЯ ООО SIBERIAN WELLNESS 2 ЛАБОРАТОРИЯ СОВРЕМЕННОГО ЗДОРОВЬЯ ООО SIBERIAN WELLNESS 25 ЛАБОРАТОРИЯ СОВРЕМЕННОГО ЗДОРОВЬЯ ООО SIBERIAN WELLNESS 25</t>
  </si>
  <si>
    <t>ГОТОВЫЙ ПИЩЕВОЙ, РАСТИТЕЛЬНЫЙ, БЕЛКОВЫЙ ПРОДУКТ, НЕ ЯВЛЯЕТСЯ БАДОМ, НЕ СОДЕРЖИТ ГМО</t>
  </si>
  <si>
    <t>ГОТОВЫЕ ПИЩЕВЫЕ ПРОДУКТЫ - БЕЛКОВЫЕ КОНЦЕНТРАТЫ (НЕ СОДЕРЖАТ НАРКОТИЧЕСКИХ И ПСИХОТРОПНЫХ КОМПОНЕНТОВ, НЕ СОДЕРАТ СПИРТ) СПЕЦИАЛИЗИРОВАННАЯ ПИЩЕВАЯ ПРОДУКЦИЯ ДЛЯ ПИТАНИЯ СПОРТСМЕНОВ МУЛЬТИКОМПОНЕНТНЫЙ ПРОТЕИН ПРЕМИУМ-КЛАССА SIBERIAN SUPERNATURAL SPORT (ВКУС КАКАО) 500 Г СМЕСИ ДЛЯ ПРИГОТОВЛЕНИЯ НАПИТКОВ СЕРИИ YOO GO : YOUNG&amp;BEAUTY (КРАСОТА И МОЛОДОСТЬ) СО ВКУСОМ ЛЕСНЫХ ЯГОД 50 Г ЛАБОРАТОРИЯ СОВРЕМЕННОГО ЗДОРОВЬЯ ООО SIBERIAN WELLNESS 20 ЛАБОРАТОРИЯ СОВРЕМЕННОГО ЗДОРОВЬЯ ООО SIBERIAN WELLNESS 10</t>
  </si>
  <si>
    <t>VSL ПЕПТОН БAКТО, ЛАБОРАТОРНЫЙ РЕАКТИВ ДЛЯ ПРОВЕДЕНИЯ ЛАБОРАТОРНЫХ И НАУЧНО-ИССЛЕДОВАТЕЛЬСКИХ РАБОТ, КАС № 73049-73-7, НЕ ДЛЯ МЕДИЦИНЫ, НЕ ДЛЯ ВЕТЕРИНАРИИ, НЕ ЯВЛЯЕТСЯ ОТХОДАМИ, НЕ ФАРМ.. СУБСТАНЦИЯ, БЕЗ СОДЕРЖАНИЯ ЭТИЛОВОГО СПИРТА</t>
  </si>
  <si>
    <t>ХИМИЧЕСКИЕ РЕАКТИВЫ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ЯВЛ. НАРКОТ. И ПСИХОТРОП. В-ВОМ, НЕ ОТХОДЫ.</t>
  </si>
  <si>
    <t>БЕЛКОВЫЕ КОНЦЕНТРАТЫ ВЕЩЕСТВА, НЕ СОДЕРЖАЩИЕ МОЛОЧНЫХ ЖИРОВ, САХАРОЗЫ, ИЗОГЛЮКОЗЫ, ГЛЮКОЗЫ ИЛИ КРАХМАЛА: КОНЦЕНТРАТ БЕЛКОВЫЙ (ПРОТЕИНОВЫЙ), РАСФАСОВАННЫЙ В УПАКОВКИ ДЛЯ РОЗНИЧНОЙ ПРОДАЖИ ; КОНЦЕНТРАТ БЕЛКОВЫЙ (ПРОТЕИНОВЫЙ) РИСОВЫЙ И ТЫКВЕНЫЙ</t>
  </si>
  <si>
    <t>КОНЦЕНТРАТ КЕДРОВОГО БЕЛКА ДЛЯ ПРИГОТОВЛЕНИЯ БЛЮД И НАПИТКОВ (НЕ СОДЕРЖИТ МОЛОЧНЫХ ЖИРОВ,СAХАРОЗЫ, ИЗОГЛЮКОЗЫ,ГЛЮКОЗЫ, КРАХМАЛА ИЛИ СПИРТА)..</t>
  </si>
  <si>
    <t>ПИЩЕВОЙ БЕЛКОВЫЙ КОНЦЕНТРАТ ДЛЯ ИСПОЛЬЗОВАНИЯ В ЛАБОРАТОРНЫХ ЦЕЛЯХ ДЛЯ КОНТРОЛЯ КАЧЕСТВА КОНЕЧНОЙ ПРОДУКЦИИ, НЕ ЯВЛЯЕТСЯ ЛЕКАРСТВЕННЫМИ СРЕДСТВАМИ И ФАРМАЦЕВТИЧЕСКОЙ СУБСТАНЦИЕЙ, НЕ МЕД.НАЗНАЧЕНИЯ</t>
  </si>
  <si>
    <t>БЕЛОК РАСТИТЕЛЬНЫЙ, ТЕКСТУРИРОВАННЫЙ &lt;ПРОТЕКС-М&gt; СО ВКУСОМ &lt;КУРИЦЫ&gt;</t>
  </si>
  <si>
    <t>ПРОДУКТЫ ИЗ ПШЕНИЧНОЙ ТЕКСТУРИРОВАННОЙ МУКИ, ПРЕДНАЗНАЧЕННЫЕ ДЛЯ ПРИГОТОВЛЕНИЯ ПИЩИ И ПЕРЕРАБОТКИ В ГОТОВЫЕ БЛЮДА, ЗАМОРОЖЕННЫЕ, НЕ СОДЕРЖАТ ГМО, УСЛОВИЯ ХРАНЕНИЯ (-18ГР. C), ВВОЗЯТСЯ КАК ОБРАЗЦЫ ПРОДУКЦИИ ДЛЯ ПРОВЕДЕНИЯ ЛАБОРАТОРНЫХ ИСПЫТАНИЙ:</t>
  </si>
  <si>
    <t>МНОГОКОМПОНЕНТНЫЙ АКТИВНЫЙ КОСМЕТИЧЕСКИЙ ИНГРЕДИЕНТ НА ОСНОВЕ ПЕПТИДНОГО КОМПЛЕКСА СИНТЕТИЧЕСКОГО ПРОИСХОЖДЕНИЯ В ВИДЕ ЖЕЛТОЙ МАСЛЯНИСТОЙ ЖИДКОСТИ, ВВОЗИМЫЙ В КАЧЕСТВЕ СЫРЬЯ ДЛЯ ПРОИЗВОДСТВА КОСМЕТИЧЕСКОЙ ПРОДУКЦИИ. НЕ ЯВЛЯЕТСЯ ФАРМ.СУБСТАНЦИЕЙ</t>
  </si>
  <si>
    <t>МНОГОКОМПОНЕНТНЫЙ АКТИВНЫЙ КОСМЕТИЧЕСКИЙ ИНГРЕДИЕНТ НА ОСНОВЕ ПЕПТИДНОГО КОМПЛЕКСА СИНТЕТИЧЕСКОГО ПРОИСХОЖДЕНИЯ (SPECKARE EYES100) В ВИДЕ ЖЕЛТОЙ МАСЛЯНИСТОЙ ЖИДКОСТИ, ВВОЗИМЫЙ В КАЧЕСТВЕ СЫРЬЯ ДЛЯ ПРОИЗВОДСТВА КОСМЕТИЧЕСКОЙ ПРОДУКЦИИ. НЕ ЯВЛЯЕТСЯ SPECKARE EYES100 ФАРМ.СУБСТАНЦИЕЙ И ОТХОДАМИ ФАРМ.ПРОМЫШЛЕННОСТИ,НЕ ДЛЯ ИСП. В ВЕТЕРИНАРИИ, УПАК. В (СОСТАВ: SPEC-CHEM INDUSTRY INC. SPECKARE 6</t>
  </si>
  <si>
    <t>ТРИПТОН №1, ЛАБОРАТОРНЫЙ РЕАКТИВ, КАС № 91079-40-2, НЕ ДЛЯ МЕДИЦИНЫ, НЕ ДЛЯ ВЕТЕРИНАРИИ, НЕ ЯВЛЯЕТСЯ ОТХОДАМИ, НЕ ФАРМ. СУБСТАНЦИЯ, БЕЗ СОДЕРЖАНИЯ ЭТИЛОВОГО СПИРТА</t>
  </si>
  <si>
    <t>СЫРЬЕ, НЕ ЯВЛЯЮЩЕЕСЯ ВСПОМОГАТЕЛЬНЫМ ТЕХНОЛОГИЧЕСКИМ ВЕЩЕСТВО, ИСПОЛЬЗУЕТСЯ ПРИ ПРОИЗВОДСТВЕ БАД-ПЕПТОН (ПЕПТИДЫ КОЛЛАГЕНА КРУПНОГО РОГАТОГО СКОТА), СОДЕРЖАНИТ БОЛЕЕ 90% БЕЛКОВОГО ВЕЩЕСТВА, НЕ ЯВЛЯЕТСЯ КОРМОВОЙ ДОБАВКОЙ, ДЛЯ ИСПОЛЬЗОВАНИЯ В КАЧЕСТВЕ</t>
  </si>
  <si>
    <t>БЕЛКОВЫЕ ВЕЩЕСТВА И ИХ ПРОИЗВОДНЫЕ,В ДРУГОМ МЕСТЕ НЕ ПОИМЕНОВАННЫЕ ИЛИ НЕ ВКЛЮЧЕННЫЕ,ПРЕДНАЗНАЧЕНЫ ДЛЯ ИСПОЛЬЗОВАНИЯ В КАЧЕСТВЕ РЕАГЕНТА ДЛЯ НАУЧНО-ИССЛЕДОВАТЕЛЬСКИХ ЦЕЛЕЙ,ОКПД-2 20.59.52.194</t>
  </si>
  <si>
    <t>ТРИПТОН N1 (ТРИПТИЧЕСКИЙ ПЕПТОН ИЗ КАЗЕИНА, ЛАБОРАТОРНЫЙ РЕАКТИВ, КАС № 91079-40-2, НЕ ДЛЯ МЕДИЦИНЫ, НЕ ДЛЯ ВЕТЕРИНАРИИ, НЕ ЯВЛЯЕТСЯ ОТХОДАМИ,НЕ ФАРМ. СУБСТАНЦИЯ, БЕЗ СОДЕРЖАНИЯ ЭТИЛОВОГО СПИРТА:</t>
  </si>
  <si>
    <t>ПЕПТОНЫ И ИХ ПРОИЗВОДНЫЕ; БЕЛКОВЫЕ ВЕЩEСТВА ПРОЧИЕ И ИХ ПРОИЗВОДНЫЕ, ПОРОШОК ИЗ КОЖИ, ИЛИ ГОЛЬЯ, ХРОМИРОВАННЫЙ ИЛИ НЕХРОМИРОВАННЫЙ. ПИЩЕВАЯ ДОБАВКА.</t>
  </si>
  <si>
    <t>ПРОИЗВОДНЫЕ ПЕПТОНОВ ,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 СМ.ДОПОЛНЕНИЕ СМ.ДОПОЛНЕНИЕ</t>
  </si>
  <si>
    <t>IXC ПРОИЗВОДНЫЕ "ПЕПТОНОВ" ,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t>
  </si>
  <si>
    <t>ПЕПТОНЫ ,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 : СМ.ДОПОЛНЕНИЕ ТРИПТОН BIOCHEMICA. ТВЁРДОЕ ВЕЩЕСТВО СЕРОВАТО-БЕЛОГО ЦВЕТА. ПОСТАВЛЯЕТСЯ В ПЛАСТИКОВЫХ БАНКАХ - 6. БАНКИ ПО 1 КГ. СОДЕРЖ. КИСЛОРОД - 30%, ВОДОРОД - 17%, УГЛЕРОД - 40% APPLICHEM GMBH APPLICHEM A1553,1000 6</t>
  </si>
  <si>
    <t>ДРОЖЖЕВОЙ ЭКСТРАКТ, ИСПОЛЬЗ. В КАЧЕСТВЕ ОСНОВНЫХ КОМПОНЕНТОВ ПРИ ПРИГОТОВЛЕНИИ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 ДРОЖЖЕВОЙ ЭКСТРАКТ BIOCHEMICA. ПОРОШОК ЖЕЛТОВАТОГО ЦВЕТА. ПОСТАВЛЯЕТСЯ В ПЛАСТИКОВЫХ БАНКАХ - 6. БАНКИ ПО 1 КГ., НОМЕР CAS, СОСТАВ: АЗОТ 11% - КИСЛОРОД - 30% - ВОДОРОД - 19% - УГЛЕРОД - 40% МЕДИЦИНЕ : APPLICHEM GMBH APPLICHEM A1552,1000 6</t>
  </si>
  <si>
    <t>СОЕВЫЙ ПЕПТОН, 10 УПАКОВОК ПО 500 Г CAS НОMЕР: 91079-46-8</t>
  </si>
  <si>
    <t>СМЕСЬ СВЕТЛО-ЖЕЛТОГО ЦВЕТА, МЕЛКОЙ ФРАКЦИИ. ВКУС СЛАДКИЙ. СМЕСЬ ИМЕЕТ ЗАПАХ ВАНИЛИНА. СМЕСЬ СЛУЖИТ ДЛЯ ПОЛНОЙ ИЛИ ЧАСТИЧНОЙ ЗАМЕНЫ ЖИВОГО ЯИЧНОГО БЕЛКА, ДЛЯ ДОПОЛНИТЕЛЬНОЙ ВЗБИВАЕМОСТИ ЗАГОТОВОК. ПОДХОДИТ ДЛЯ ПРИГОТОВЛЕНИЯ ЗЕФИРА, ТОРТА "ПТИЧЬЕ</t>
  </si>
  <si>
    <t>БЕЛКОВЫЕ ВЕЩЕСТВА, НЕ СОДЕРЖ. МОЛОЧНЫХ ЖИРОВ, САХАРОЗЫ, ИЗОГЛЮКОЗЫ, ГЛЮКОЗЫ ИЛИ КРАХМАЛА, ДЛЯ ИСПОЛЬЗОВАНИЯ В ПРИЩЕВОЙ ПРОМЫШЛЕННОСТИ, ПОСТАВЛЯЮТСЯ В КАЧЕСТВЕ ОБРАЗЦОВ НА СЕРТИФИКАЦИЮ: :</t>
  </si>
  <si>
    <t>ПРОЧИЕ БЕЛКОВЫЕ КОНЦЕНТРАТЫ И ТЕКСТУРИРОВАННЫЕ БЕЛКОВЫЕ ВЕЩЕСТВА. ОБРАЗЦЫ ПОСТАВЛЯЮТСЯ В РЕКЛАМНЫХ И МАРКЕТИНГОВЫХ ЦЕЛЯХ:</t>
  </si>
  <si>
    <t>СПАРЖА СОЕВАЯ СУХАЯ А/М: М560КМ75/АТ054538. CMR: 0216 ОТ 30.08.2022.</t>
  </si>
  <si>
    <t>БЕЛКОВЫЕ КОНЦЕНТРАТЫ И ТЕКСТУРИРОВАННЫЕ БЕЛКОВЫЕ ВЕЩЕСТВА. ОБРАЗЦЫ ПОСТАВЛЯЮТСЯ В РЕКЛАМНЫХ И МАРКЕТИНГОВЫХ ЦЕЛЯХ:</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</si>
  <si>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10/1 КЛ - 6 КГ (МУКА ТОНКОГО ПОМОЛА, СОДЕРЖАНИЕ БЕЛКА НЕ МЕНЕЕ 10.2%, СЫРОГО ЖИРА</t>
  </si>
  <si>
    <t>ПЕПТОНЫ И ИХ ПРОИЗВОДНЫЕ; БЕЛКОВЫЕ ВЕЩЕСТВА И ИХ ПРОИЗВОДНЫЕ ПРОИЗВОДНЫЕ БЕЛКОВЫХ ВЕЩЕСТВ,ПОЛУЧЕННЫЕ ИЗ МОЛОКИ ЛОСОСЕВЫХ РЫБ, ПРОТАМИНА СУЛЬФАТ ДЛЯ БИОХИМИЧЕСКОГО ИССЛЕДОВАНИЯ/АНАЛИЗА, СТАНДАРТНЫЙ ОБРАЗЕЦ КОНТРОЛЯ КАЧЕСТВА, ЛАБОРАТОРНЫЙ РЕАКТИВ,НЕ ЯВЛЯЕТСЯ ЛЕКАРСТВЕННЫМ СРЕДСТВОМ, НЕ ЯВЛЯЕТСЯ ФАРМ. СУБСТАНЦИЕЙ , НЕ ЯВЛЯЕТСЯ ОТХОДАМИ, НЕ ДЛЯ ВЕТЕРИНАРИИ, НЕ ПИЩЕВОЙ ПРОДУКТ И ДОБАВКА-ПРОТАМИНА СУЛЬФАТ ДЛЯ БИОХИМИЧЕСКОГО ИССЛЕДОВАНИЯ/АНАЛИЗА,ЛАБОРАТОРНЫЙ РЕАКТИВ, CAS 9009-65-8 ФАСОВКА СТЕКЛЯННАЯ БУТЫЛКА 25ГР, ДАТА ПРОИЗВОДСТВА 02.03.2020 СРОК ГОДНОСТИ 28.02. 2025Г, ЛОТ S7907423 MERCK KGAA MERCK 1.10123.0025 179</t>
  </si>
  <si>
    <t>РУЛЕТЫ ИЗ ЛИСТОВОГО ТОФУ GUSONG 120Г СОСТАВ: СОЕВЫЕ БОБЫ, ВОДА, СОЕВОЕ МАСЛО</t>
  </si>
  <si>
    <t>ТРИПТИЧЕСКИЙ ПЕПТОН ИЗ КАЗЕИНА (ТРИПТОН), ДЛЯ БИОХИМИИ, ЛАБОРАТОРНЫЙ РЕАГЕНТ, КАС № 91079-40-2, НЕ ДЛЯ МЕДИЦИНЫ, НЕ ДЛЯ ВЕТЕРИНАРИИ, НЕ ЯВЛЯЕТСЯ ОТХОДАМИ,НЕ ФАРМ. СУБСТАНЦИЯ, БЕЗ СОДЕРЖАНИЯ ЭТИЛОВОГО СПИРТА:</t>
  </si>
  <si>
    <t>БЕЛКОВЫЕ КОНЦЕНТРАТЫ ПИЩЕВЫЕ ПРОДУКТЫ</t>
  </si>
  <si>
    <t>ПЕПТОН PLUS ИЗ КАЗЕИНА (ФЕРМЕНТНЫЙ ГИДРОЛИЗАТ), ДЛЯ БИОХИМИИ, РЕАГЕНТ ДЛЯ НАУЧНО-ИССЛЕДОВАТЕЛЬСКИХ РАБОТ, КАС № 91079-40-2, НЕ ДЛЯ МЕДИЦИНЫ, НЕ ДЛЯ ВЕТЕРИНАРИИ, НЕ ЯВЛЯЕТСЯ ОТХОДАМИ,НЕ ФАРМ. СУБСТАНЦИЯ, БЕЗ СОДЕРЖАНИЯ ЭТИЛОВОГО СПИРТА:</t>
  </si>
  <si>
    <t>ПЕПТОНЫ И ИХ ПРОИЗВОДНЫЕ. ЛАБОРАТОРНЫЕ РЕАКТИВЫ. ПРЕДНАЗНАЧЕНЫ ДЛЯ НАУЧНЫХ ИССЛЕДОВАНИЙ, БЕЗ СОДЕРЖАНИЯ ЭТИЛ.СПИРТА, НЕ ЯВЛЯЮТСЯ ЛЕКАРСТВЕННЫМИ СРЕДСТВАМИ И ФАРМАЦЕВТИЧЕСКОЙ СУБСТАНЦИЕЙ, НЕ МЕД.НАЗНАЧЕНИЯ. НЕ ЯВЛЯЮТСЯ ЯДОВИТЫМИ ВЕЩЕСТВАМИ, НЕ</t>
  </si>
  <si>
    <t>ТЕКСТУРИРОВАННЫЕ БЕЛКОВЫЕ ПРОДУКТЫ, РAСФАСОВАННЫЕ В УПАКОВКУ ДЛЯ РОЗНИЧНОЙ ПРОДАЖИ ПОЛУЧЕННЫЕ И ПРИГОТОВЛЕННЫЕ БЕЗ ИСПОЛЬЗВАНИЯ ГМО, НЕ СОДЕРЖАТ МОЛОЧНЫХ ЖИРОВ, САХАРОЗЫ, ИЗОГЛЮКОЗЫ(САХАРА),ПОСТАВЛЯЮТСЯ В КАЧЕСТВЕ ПРОБ (ОБРАЗЦОВ) ДЛЯ ЦЕЛЕЙ ПРОВЕДЕНИЯ</t>
  </si>
  <si>
    <t>БЕЛКОВЫЕ ВЕЩЕСТВА ЖИВОТНОГО ПРОИСХОЖДЕНИЯ - СИНТЕЗИРОВАННЫЕ В ЛАБОРАТОРНЫХ УСЛОВИЯХ ПЕПТИДЫ, В ЛИОФИЛИЗИРОВАННОЙ ФОРМЕ В НАТРИЙ-ФОСФАТНОМ БУФЕРНОМ РАСТВОРЕ (PBS), СОДЕРЖАЩЕМ 5% ТРЕГАЛОЗЫ, 0.01% САРКОЗИЛА, НЕ СОДЕРЖАТ ЭТИЛОВЫЙ СПИРТ, УПАКОВАНЫ В</t>
  </si>
  <si>
    <t>ЛАКТАЛЬБУМИНА ГИДРОЛИЗАТ, ЛАБОРАТОРНЫЙ РЕАКТИВ ДЛЯ ПРОВЕДЕНИЯ АНАЛИЗА В ЛАБОРАТОРИЯХ НАУЧНО-ИССЛЕДОВАТЕЛЬСКОЙ ДЕЯТЕЛЬНОСТИ; НЕ ДЛЯ МЕДИЦИНЫ, НЕ ДЛЯ ВЕТЕРИНАРИИ, НЕ ЯВЛЯЕТСЯ ОТХОДАМИ, НЕ ФАРМ;СУБСТАНЦИЯ, БЕЗ СОДЕРЖАНИЯ ЭТИЛОВОГО СПИРТА, НЕ СОДЕРЖИТ</t>
  </si>
  <si>
    <t>КУВЕЙТ</t>
  </si>
  <si>
    <t>БЕЛКОВЫЕ КОНЦЕНТРАТЫ - ПЕЧЕНЬЕ С РАСТИТЕЛЬНЫМ ПРОТЕИНОМ, НЕ СОДЕРЖИТ СПИРТОВЫХ ДОБАВОК, БЕЗ ДОБАВЛЕНИЯ САХАРА, КОНСЕРВАНТОВ, КРАСИТЕЛЕЙ И АРОМАТИЗАТОРОВ, НЕ СОДЕРЖАТ ГМО, НЕ ДЛЯ ИСПОЛЬЗОВАНИЯ В ВЕТИРИНАРИИ, РАСФАСОВАННЫЕ ДЛЯ РОЗНИЧНОЙ ПРОДАЖИ</t>
  </si>
  <si>
    <t>ПРОЧИЕ БЕЛКОВЫЕ КОHЦЕНТРАТЫ И ТЕКСТУРИРОВАННЫЕ БЕЛКОВЫЕ ВЕЩЕСТВА: YOO GO DETOX-БАТОНЧИК МАНГО 50 Г АРТ: - 100 ШТ.</t>
  </si>
  <si>
    <t>ГОTОВЫЕ ПИЩЕВЫЕ ПРОДУКТЫ В ВИДЕ ПОРОШКА, СОДЕРЖАЩИЕ В СОСТАВЕ ГИДРОЛИЗАТ КОЛЛАГЕНА, СУХОЙ МЁД, ЭКСТРАКТ ПРОПОЛИСА".</t>
  </si>
  <si>
    <t>ГОТОВЫЕ ПИЩЕВЫЕ ПРОДУКТЫ - БЕЛКОВЫЕ КОНЦЕНТРAТЫ.</t>
  </si>
  <si>
    <t>БЕЛКОВЫЕ ВЕЩЕСТВА И ИХ ПРОИЗВОДНЫЕ ДЛЯ ИСПОЛЬЗОВАНИЯ В ПИЩЕВОЙ ПРОМЫШЛЕННОСТИ. ПОСТАВЛЯЮТСЯ В КАЧЕСТВЕ ОБРАЗЦОВ ДЛЯ МАРКЕТИНГОВЫХ ЦЕЛЕЙ :</t>
  </si>
  <si>
    <t>ОБРАЗЦЫ ГОТОВЫХ ПИЩЕВЫХ ПРОДУКТОВ; СЫР ТОФУ ДЛЯ ВАРКИ, НЕ СОДЕРЖИТ ГМО, ВСЕГО 16 УПАКОВОК</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</si>
  <si>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МАТЕРИАЛOВ ПРИ ПРОВЕДЕНИИ НАУЧНО-ИССЛЕДОВАТЕЛЬСКИХ РАБОТ IN VITRO (ВНЕ ЖИВОГО ОРГАНИЗМА), НЕ ДЛЯ</t>
  </si>
  <si>
    <t>ПЕПТИД, СИНТЕТИЧЕСКИЙ. ДЛЯ НАУЧНЫХ ИССЛЕДОВАНИЙ</t>
  </si>
  <si>
    <t>КОМПЛЕКСНАЯ ПИЩЕВАЯ ДОБАВКА В ВИДЕ ПОРОШКА, В УПАКОВКЕ ПО 5 КГ, ИСПОЛЬЗУЕТСЯ В ПИЩЕВОЙ ПРОМЫШЛЕННОСТИ.</t>
  </si>
  <si>
    <t>БЕЛКОВЫЕ КОНЦЕНТРАТЫ И ТЕКСТУРИРОВАННЫЕ БЕЛКОВЫЕ ВЕЩЕСТВА,НЕ СОДЕРЖ.МОЛОЧНЫХ ЖИРОВ,САХАРОЗЫ,ИЗОГЛЮКОЗЫ ПРОТЕИНОВЫЙ КОКТЕЙЛЬ ПРЕМИУМ-КЛАССА SPORT ЧЕРНИКА 25 Г ЛАБОРАТОРИЯ СОВРЕМЕННОГО ЗДОРОВЬЯ ООО SIBERIAN WELLNESS 180</t>
  </si>
  <si>
    <t>БЕЛКИ. ХИМ.ЛАБОР. РЕАКТИВ ДЛЯ ИССЛЕДОВАНИЙ IN VITRO. НЕ ЯВЛ. ФАРМ.СУБСТАНЦИЕЙ. НЕ ВНЕСЕН В ГОС. РЕЕСТР ЛЕКАРСТВЕННЫХ СРЕДСТВ. НЕ СОД. СПИРТ. НЕ ДЛЯ ВЕТЕРИНАРИИ. ПЕПТОН 140 (PEPTONE 140) 1 КГ БЕЛОК РЕКОМБИНАНТНЫЙ БАКТЕРИОФАГА P1 CRE RECOMBINASE (50 МКГ)</t>
  </si>
  <si>
    <t>ПЕПТОНЫ И ИХ ПРОИЗВОДНЫЕ; БЕЛКОВЫЕ ВЕЩЕСТВА И ИХ ПРОИЗВОДНЫЕ, ДЛЯ ФАРМАЦЕВТИЧ.ПРОМ-ТИ, НЕ ДЛЯ ВЕТЕРИНАРИИ, НЕ ОТХОДЫ СОДЕРЖ.РЕАГЕНТЫ</t>
  </si>
  <si>
    <t>БЕЛКОВЫЕ ВЕЩЕСТВА И ИХ ПРОИЗВОДНЫЕ,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</si>
  <si>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МНОГОКОМПОНЕHТНЫЙ АКТИВНЫЙ КОСМЕТИЧЕСКИЙ ИНГРЕДИЕНТ НА ОСНОВЕ ПЕПТИДА СИНТЕТИЧЕСКОГО ПРОИСХОЖДЕНИЯ В ВИДЕ ЖИДКОСТИ МОЛОЧНОГО ЦВЕТА С ХАРАКТЕРНЫМ ЗАПАХОМ, ВВОЗИМЫЙ В КАЧЕСТВЕ СЫРЬЯ ДЛЯ ПРОИЗВОДСТВА КОСМЕТИЧЕСКОЙ ПРОДУКЦИИ. НЕ ЯВЛЯЕТСЯ ФАРМ.</t>
  </si>
  <si>
    <t>ПЕПТОН ИЗ СОИ PEPTONE FROM SOYBEAN (ENZYMATIC DIGEST), КАС № 100209-45-8, НЕ ДЛЯ МЕДИЦИНЫ, НЕ ДЛЯ ВЕТЕРИНАРИИ, НЕ ЯВЛЯЕТСЯ ОТХОДАМИ, НЕ ФАРМ.СУБСТАНЦИЯ, БЕЗ СОДЕРЖАНИЯ ЭТИЛОВОГО СПИРТА</t>
  </si>
  <si>
    <t>ПЕПТОНЫ И ИХ ПРОИЗВОДНЫЕ:</t>
  </si>
  <si>
    <t>ТРИПТОН N1, ЛAБОРАТОРНЫЙ РЕАГЕНТ ДЛЯ ПРОВЕДЕНИЯ ЛАБОРАТОРНЫХ И НАУЧНО-ИССЛЕДОВАТЕЛЬСКИХ РАБОТ ЛОТ 224301C ДАТА ПРОИЗВОДСТВА 24.10.2022, СРОК ГОДНОСТИ 24.10.2027, КАС № 91079-40-2, НЕ ДЛЯ МЕДИЦИНЫ, НЕ ДЛЯ ВЕТЕРИНАРИИ, НЕ ЯВЛЯЕТСЯ ОТХОДАМИ, НЕ ФАРМ.</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</si>
  <si>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 РАСТВОР В ВОДЕ 10 ЧМ. СОСТАВ: СИНТЕТИЧЕСКИЙ ПЕПТИД - 0,0001 %, ВОДА - 99,9999 %. БЕСЦВЕТНАЯ ЖИДКОСТЬ. ИСПОЛЬЗУЕТСЯ ДЛЯ ПРОИЗВОДСТВА КОСМЕТИЧЕСКИХ СРЕДСТВ В КАЧЕСТВЕ АКТИВНОГО ИНГРЕДИЕНТА В СРЕДСТВАХ ПО УХОДУ ЗА ЛИЦОМ С ЦЕЛЬЮ КОРРЕКЦИИ МОРЩИН. ACTIVEN SA ACTIVEN ACTIVEN 100055900901 XEP-018 5</t>
  </si>
  <si>
    <t>ТРИПТОН N1, ИСПОЛЬЗУЕТСЯ В КАЧЕСТВЕ ЛАБОРАТОРНОГО РЕАГЕНТА ДЛЯ ПРОВЕДЕНИЯ ЛАБОРАТОРНЫХ И НАУЧНОИССЛЕДОВАТЕЛЬСКИХ РАБОТ, КАС № 91079-40-2, НЕ ДЛЯ МЕДИЦИНЫ, НЕ ДЛЯ ВЕТЕРИНАРИИ, НЕ ЯВЛЯЕТСЯ ОТХОДАМИ, НЕ ФАРМ.СУБСТАНЦИЯ, БЕЗ СОДЕРЖАНИЯ ЭТИЛОВОГО СПИРТА</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</si>
  <si>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</si>
  <si>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СИНТЕТИЧЕСКИЙ ПЕПТИД (НЕ СОДЕРЖИТ КОМПОНЕНТЫ ЖИВОТНОГО ПРОИСХОЖДЕНИЯ) - РАСТВОР B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t>
  </si>
  <si>
    <t>ТРИПТОН ДЛЯ БИОХИМИИ, ЛАБОРАТОРНЫЙ РЕАГЕНТ ДЛЯ ПРОВЕДЕНИЯ ЛАБОРАТОРНЫХ И НАУЧНО-ИССЛЕДОВАТЕЛЬСКИХ РАБОТ ЛОТ 615DB4AF ДАТА ИЗГОТОВЛЕНИЯ 08.2021, СРОК ГОДНОСТИ 08.2024, КАС № 91079-40-2, НЕ ДЛЯ МЕДИЦИНЫ, НЕ ДЛЯ BЕТЕРИНАРИИ, НЕ ЯВЛЯЕТСЯ ОТХОДАМИ, НЕ</t>
  </si>
  <si>
    <t>БЕЛКОВЫЕ ВЕЩЕСТВА ПРОЧИЕ И ИХ ПРОИЗВОДНЫЕ: МНОГОФУНКЦИОНАЛЬНЫЙ РАСТИТЕЛЬНЫЙ ГИДРОЛИЗАТ:</t>
  </si>
  <si>
    <t>БЕЛКОВЫЕ ВЕЩЕСТВА И ИХ ПРОИЗВОДНЫЕ, ПРИМЕНЯЕТСЯ В КОСМЕТИЧЕСКОЙ ПРОМ-ТИ В КАЧЕСТВЕ ДЕКОРАТИВНОГО И УХАЖИВАЮЩЕГО СРЕДСТВА ПРИ ПРОИЗВОДСТВЕ СРЕДСТВ ПО УХОДУ ЗА КОЖЕЙ И ВОЛОСАМИ, НЕ ДЛЯ РОЗНИЧНОЙ ПРОДАЖИ, НЕ ДЛЯ ВЕТИРИНАРИИ,:</t>
  </si>
  <si>
    <t>ВЕЩЕСТВА БЕЛКОВЫЕ ИХ ПРОИЗВОДНЫЕ</t>
  </si>
  <si>
    <t>БЕЛКОВЫЕ ВЕЩЕСТВА ДЛЯ ИСПОЛЬЗОВАНИЯ В КАЧЕСТВЕ ЛАБОРАТОРНЫХ РЕАКТИВОВ В НАУЧНЫХ ИССЛЕДОВАНИЯХ. НЕ СОДЕРЖАТ ЭТИЛОВОГО СПИРТА.:</t>
  </si>
  <si>
    <t>ПЕПТОНЫ,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 УПАК. В ЧАСТИ КАРТ.КОР. С ПОДДОНОМ: СМ.ДОПОЛНЕНИЕ ПЕПТОН, БАКТЕРИОЛОГИЧЕСКИЙ (ИНГРИДИЕНТН.) FOR MICROBIOLOGY. ИНГРЕДИЕНТЫ - ОСНОВА ДЛЯ ПИТАТЕЛЬНЫХ СРЕД ЖЕЛТОВАТОГО ЦВЕТА. ПОСТАВЛЯЕТСЯ В ПЛАСТИКОВЫХ БАНКАХ - 10. БАНКИ ПО 0,500 КГ., СОСТАВ: 94% PANREAC QUIMICA S.L.U. PANREAC 403695.1210 10</t>
  </si>
  <si>
    <t>LYU БЕЛКОВЫЕ ВЕЩЕСТВА И ИХ ПРОИЗВОДНЫЕ, В ДРУГОМ МЕСТЕ НЕ ПОИМЕНОВАННЫЕ ИЛИ НЕ ВКЛЮЧЕННЫЕ: НАТУРАЛЬНЫЙ КОЛЛАГЕНОВЫЙ  ТРИПЕПТИД, ИЗВЛЕЧЕННЫЙ ИЗ РЫБЬЕЙ ЧЕШУИ..</t>
  </si>
  <si>
    <t>ВОДОРАСТВОРИМЫЙ ПРОДУКТ, ПРЕДСТАВЛЯЕТ СОБОЙ ВЯЗКИЙ, НЕПРОЗРАЧНЫЙ РАСТВОР,ПРИМЕНЯЮТСЯ В КОСМЕТИЧЕСКОЙ ПРОМЫШЛЕННОСТИ В КАЧЕСТВЕ СЫРЬВОЙ ДОБАВКИ:</t>
  </si>
  <si>
    <t>ТЕХНОЛОГИЧЕСКОЕ ВСПОМОГАТЕЛЬНОЕ СРЕДСТВО- БЕЛКОВЫЕ КОНЦЕНТРАТЫ И ТЕКСТУРИРОВАННЫЕ БЕЛКОВЫЕ ВЕЩЕСТВА ДЛЯ ПРИМЕНЕНИЯ В ВИНОДЕЛИИ- СРЕДСТВО VEGEFINE СОСТОИТ НА 100% ИЗ ПАТАТИНА(РАСТИТЕЛЬНЫЙ БЕЛОК), VEGEFINE ОБЕСПЕЧИВАЕТ ЭФФЕКТИВ- НУЮ ОКЛЕЙКУ СУСЛА И</t>
  </si>
  <si>
    <t>ТОВАР: ГИДРОЛИЗОВАННЫЙ КЕРАТИНОВЫЙ ПОРОШОК. МЕЖДУНАРОДНОЕ НАЗВАНИЕ: HYDROLYZED KERATIN POWDER. CAS № 69430-36-0. ПАРТИЯ: 2022111420, ДАТА ПРОИЗВОДСТВА 14.11.2022, СРОК ДО 13.11.2024 ГОДА. КОЛИЧЕСТВЕННЫЙ АНАЛИЗ НЕ МЕНЕЕ - 99%, ВНЕШНИЙ ВИД:</t>
  </si>
  <si>
    <t>СМЕСИ НА ОСНОВЕ БЕЛКОВ РАСТИТЕЛЬНЫХ ГИДРОЛИЗИРОВАННЫХ, ИСПОЛЬЗУЮТСЯ В КАЧЕСТВЕ КОСМЕТИЧЕСКОГО СЫРЬЯ В КОСМЕТИЧЕСКОЙ ПРОМЫШЛЕННОСТИ, НЕ СОДЕРЖАТ КОМПОНЕНТОВ ЖИВОТНОГО ПРОИСХОЖДЕНИЯ, НЕ ДЛЯ ВЕТЕРИНАРИИ, НЕ ОТНОСЯТСЯ К КОРМОВЫМ ДОБАВКАМ, НЕ ДЛЯ AC FOAMING AMARANTH PET/ЭЙСИ ФОАМИНГ АМАРАНТ ПЕТ- СМЕСЬ НА ОСНОВЕ БЕЛКОВ РАСТИТЕЛЬНЫХ ГИДРОЛИЗИРОВАННЫХ. СОСТАВ: НАТРИЯ КОКОИЛ ГИДРОЛИЗОВАННЫЙ ПРОТЕИН АМАРАНТА CAS№ 68188-38-5 (20-25%), ВОДА CAS№ 7732-18-5 (50-80%). ПРЕДСТАВЛЯЕТ СОБОЙ ЖИДКОСТЬ ОТ ПРОЗРАЧНОЙ ДО СЛЕГКА МУТНОЙ; ОТ СВЕТЛО-ЖЕЛТОЙ ДО ЯНТАРНОЙ, С ЛЕГКИМ ХАРАКТЕРНЫМ ЗАПАХОМ. ПРЕДНАЗНАЧЕН ТОЛЬКО ДЛЯ ИСПОЛЬЗОВАНИЯ В КАЧЕСТВЕ СЫРЬЯ ПРИ ПРОИЗВОДСТВЕ КОСМЕТИЧЕСКИХ СРЕДСТВ ПО УХОДУ ЗА КОЖЕЙ И ВОЛОСАМИ. РАСФАСОВАН В УПАКОВКИ ПО 5 КГ. РОЗНИЧНОЙ ПРОДАЖИ: ACTIVE CONCEPTS S.R.L. ACTIVE CONCEPTS 20680LNZ/5 5</t>
  </si>
  <si>
    <t>СМЕСЬ НА ОСНОВЕ БЕЛКОВ РАСТИТЕЛЬНЫХ ГИДРОЛИЗИРОВАННЫХ, ИСПОЛЬЗУЕТСЯ В КАЧЕСТВЕ КОСМЕТИЧЕСКОГО СЫРЬЯ В КОСМЕТИЧЕСКОЙ ПРОМЫШЛЕННОСТИ, НЕ СОДЕРЖИТ КОМПОНЕНТОВ ЖИВОТНОГО ПРОИСХОЖДЕНИЯ, НЕ ДЛЯ ВЕТЕРИНАРИИ, НЕ ОТНОСИТСЯ К КОРМОВЫМ ДОБАВКАМ, НЕ ДЛЯ</t>
  </si>
  <si>
    <t>ПРОБЫ И ОБРАЗЦЫ ДЛЯ ЦЕЛЕЙ ПОДТВЕРЖДЕНИЯ СООТВЕТСТВИЯ: БЕЛКОВЫЕ ВЕЩЕСТВА ДЛЯ ИСПОЛЬЗОВАНИЯ В ПИЩЕВОЙ ПРОМЫШЛЕННОСТИ ПРИ ПРОИЗВОДСТВЕ ВИНА (НЕ ДЛЯ ИСПОЛЬЗОВАНИЯ В ВЕТЕРИНАРИИ, НЕ ДЛЯ КОРМЛЕНИЯ ЖИВОТНЫХ, НЕ КОРМОВЫЕ ДОБАВКИ, НЕ МEДИЦИНСКОГО НАЗНАЧЕНИЯ,Н</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</si>
  <si>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 ТЕХНОЛОГИЧЕ</t>
  </si>
  <si>
    <t>БЕЛКОВЫЕ КОНЦЕНТРАТЫ И ТЕКСТУРИРОВАННЫЕ БЕЛКОВЫЕ ВЕЩЕСТВА: РАСТИТЕЛЬНЫЙ БЕЛОК ДЛЯ ПИЩЕВЫХ ПРОДУКТОВ, ВВОЗЯТСЯ ДЛЯ СОБСТВЕННЫХ НУЖД, ДЛЯ ПРОВЕДЕНИЯ ИССЛЕДОВАНИЙ НА СОБСТВЕННОМ ПРОИЗВОДСТВЕ. РЕАЛИЗАЦИИ НЕ ПОДЛЕЖИТ. БЕЗВОЗМЕЗДНАЯ ПОСТАВКА НЕ ЯВЛЯЕТСЯ СП</t>
  </si>
  <si>
    <t>ЭКСТРУДИРОВАННЫЙ (ТЕКСТУРИРОВАННЫЙ) ПИЩЕВОЙ ИНГРЕДИЕНТ НА ОСНОВЕ ПШЕНИЧНОГО ПРОТЕИНА (ГЛЮТЕН) И ПШЕНИЧНОЙ МУКИ. ПШЕНИЧНЫЙ БЕЛОК ПОЛУЧАЮТ ИЗ ИЗМЕЛЬЧЁННОЙ ПШЕНИЦЫ ПОСЛЕ ВОДНОЙ ЭКСТРАКЦИИ НЕБЕЛКОВЫХ ЧАСТЕЙ И ПОСЛЕДУЮЩЕЙ СУШКИ. ПШЕНИЧНАЯ МУКА ПОЛУЧАЕТСЯ</t>
  </si>
  <si>
    <t>ПИЩЕВОЙ ИНГРЕДИЕНТ: ТЕКСТУРИРОВАННЫЙ ПШЕНИЧНЫЙ БЕЛОК, ПРИМЕНЯЕТСЯ В ПИЩЕВОЙ ПРОМЫШЛЕННОСТИ ПРИ СОЗДАНИИ РАЗЛИЧНЫХ РЕЦЕПТУР, ТАКИХ КАК ЗАМЕНИТЕЛЬ МЯСА В ВЕГЕТАРИАНСКИХ РЕЦЕПТУРАХ, ПОСТАВЛЯЕТСЯ НА БЕЗВОЗМЕЗДНОЙ ОСНОВЕ В ВИДЕ ОБРАЗЦА ДЛЯ МАРКЕТИНГОВЫХ Ц</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</si>
  <si>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ДЛЯ СОБСТВЕННЫХ</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</si>
  <si>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НЕ ДЛЯ ПРОДАЖИ, ДЛЯ</t>
  </si>
  <si>
    <t>БЕЛКОВЫЕ ВЕЩЕСТВА И ИХ ПРОИЗВОДНЫЕ, В ДРУГОМ МЕСТЕ НЕ ПОИМЕНОВАННЫЕ ИЛИ НЕ ВКЛЮЧЕННЫЕ; ПОРОШОК ИЗ КОЖИ, ИЛИ ГОЛЬЯ, ХРОМИРОВАННЫЙ ИЛИ НЕХРОМИРОВАННЫЙ ПОСТАВЛЯЕТСЯ ДЛЯ СОБСТВЕННЫХ НУЖД:</t>
  </si>
  <si>
    <t>23.04.2023</t>
  </si>
  <si>
    <t>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ПОСТАВЛЯЕТСЯ ДЛЯ СОБСТВЕННЫХ НУЖД:</t>
  </si>
  <si>
    <t>СОЕВЫЙ ПРОДУКТ - СОЕВАЯ СПАРЖА СУШЕНАЯ ФУЧЖУ (ВЫСШИЙ СОРТ) ИЗ СОЕВОГО БЕЛКА В ВИДЕ ПАЛОЧЕК.ПРОБЫ И ОБРАЗЦЫ ДЛЯ ПРОВЕДЕНИЕ РАБОТ ПО ОЦЕНКЕ СООТВЕТСТВИЯ(ИССЛЕДОВАНИЙ И ИСПЫТАНИЙ).НЕ СОДЕРЖИТ МОЛОЧНЫЕ ЖИРЫ, САХАРОЗУ,ИЗОГЛЮКОЗУ,ГЛЮКОЗУ ИЛИ КРАХМАЛ. УПАКО</t>
  </si>
  <si>
    <t>ТЕКСТУРИРОВАННЫЕ БЕЛКОВЫЕ ВЕЩЕСТВА, НЕ СОДЕРЖАЩИЕ МОЛОЧНЫХ ЖИРОВ, САХАРОЗЫ, ИЗОГЛЮКОЗЫ, ГЛЮКОЗЫ ИЛИ КРАХМАЛА, ОБЛАСТЬ ПРИМ. - ПРОМЫШЛЕННОЕ ПРОИЗВОДСТВО МЯСНЫХ ИЗДЕЛИЙ, БЕЗ ГМО, БЕЗ СОД. КОЛБАСЫ, МЯСА, МЯСНЫХ СУБПРОДУКТОВ, КРОВИ, РЫБЫ, РАКООБРАЗНЫХ, СОЕВЫЙ БЕЛКОВЫЙ КОНЦЕНТРАТ ФУНКЦИОНАЛЬНЫЙ, СОСТАВ: СОЕВЫЙ БЕЛОК МОЛЛЮСКОВ, НЕ ДЛЯ РОЗНИЧНОЙ ТОРГОВЛИ, ПОСТАВЛЯЮТСЯ БЕЗВОЗМЕЗДНО ДЛЯ ДЕМОНСТРИРОВАНИЯ И ДЕГУСТАЦИИ НА ПРЕДПРИЯТИИ КЛИЕНТА И НЕ БУДУТ ОТЧУЖДАТЬСЯ ИЛИ ПЕРЕПРОДАВАТЬСЯ ТРЕТЬИМ ЛИЦАМ ALMI GMBH ОТСУТСТВУЕТ 1053169.101 СОЕВЫЙ БЕЛКОВЫЙ КОНЦЕНТРАТ ФУНКЦИОНАЛЬНЫЙ 5</t>
  </si>
  <si>
    <t>СОЕВАЯ СПАРЖА СУШЕНАЯ ФУЧЖУ (ВЫСШИЙ СОРТ) ИЗ СОЕВОГО БЕЛКА В ВИДЕ ПАЛОЧЕК, МОНОЛИТ 3 КГ И ФАСОВАННАЯ В ВИДЕ ПАЛОЧЕК 4-7 СМ 2 КГ. УПАКОВАНЫ В ОДНУ КАРТОННУЮ КОРОБКУ ОБЩИМ ВЕСОМ НЕТТО 5 КГ. ПЕРЕМЕЩАЕТСЯ В КАЧЕСТВЕ ПРОБ И ОБРАЗЦОВ ДЛЯ ПРОВЕДЕНИЯ ИССЛЕДО</t>
  </si>
  <si>
    <t>СОЕВЫЙ ПРОДУКТ- СОЕВАЯ СПАРЖА СУШЕНАЯ ФУЧЖУ (ВЫСШИЙ СОРТ) ИЗ СОЕВОГО БЕЛКА В ВИДЕ ПАЛОЧЕК.ПРОБЫ И ОБРАЗЦЫ ДЛЯ ПРОВЕДЕНИЕ РАБОТ ПО ОЦЕНКЕ СООТВЕТСТВИЯ(ИССЛЕДОВАНИЙ И ИСПЫТАНИЙ).НЕ СОДЕРЖИТ МОЛОЧНЫЕ ЖИРЫ, САХАРОЗУ,ИЗОГЛЮКОЗУ,ГЛЮКОЗУ ИЛИ КРАХМАЛ. УПАКОВ</t>
  </si>
  <si>
    <t>ГЛЮТЕН КУКУРУЗНЫЙ СУХОЙ "CORN GLUTEN MEAL", ИСП. В КАЧЕСТВЕ РАСТИТЕЛЬНОГО БЕЛКА ПРИ ПРОИЗВОДСТВЕ КОРМОВ ДЛЯ ЖИВОТНЫХ НА ТЕРРИТОРИИ РФ: ПРЕДНАЗНАЧЕНЫ ДЛЯ ПРОВЕДЕНИЯ ИССЛЕДОВАНИЙГЛЮТЕН КУКУРУЗНЫЙ , ПОЛУЧЕН ФЕРМЕНТАЦИЕЙ ОЧИЩЕННЫХ ЗЕРЕН КУКУРУЗЫ С ПОСЛЕД</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</si>
  <si>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10/1 КЛ - 5 КГ,</t>
  </si>
  <si>
    <t>SH SPORT ПРОТЕИНОВЫЙ СУП, 25 Г ПАРМЕЗАН : ЛАБОРАТОРИЯ СОВРЕМЕННОГО ЗДОРОВЬЯ ООО, : SIBERIAN WELLNESS 184</t>
  </si>
  <si>
    <t>ПЕПТОНЫ И ИХ ПРОИЗВОДНЫЕ, БЕЛКОВЫЕ ВЕЩЕСТВА И ИХ ПРОИЗВОДНЫЕ, НЕ СОДЕРЖАТ ЭТИЛОВЫЙ СПИРТ, РАСФАСОВАНЫ ВО ФЛАКОНЫ, ПРИМЕНЯЮТСЯ В KАЧЕСТВЕ РАСХОДНЫХ МАТЕРИАЛОВ ПРИ ПРОВЕДЕНИИ НАУЧНО-ИССЛЕДОВАТЕЛЬСКИХ РАБОТ IN VITRO (ВНЕ ЖИВОГО ОРГАНИЗМА), НЕ ДЛЯ</t>
  </si>
  <si>
    <t>БЕЛКОВЫЕ КОНЦЕНТРАТЫ И ТЕКСТУРИРОВАННЫЕ БЕЛКОВЫЕ ВЕЩЕСТВА НАТУРАЛЬНЫЙ ПИТАТЕЛЬНЫЙ КОКТЕЙЛЬ СЕРИИ YOO GO КОКОСОВОЕ ПЕЧЕНЬЕ (COCONUT BUSQUIT) ЛАБОРАТОРИЯ СОВРЕМЕННОГО ЗДОРОВЬЯ ООО SIBERIAN WELLNESS 20</t>
  </si>
  <si>
    <t>БЕЛКОВЫЕ ВЕЩЕСТВА ДЛЯ ИСПОЛЬЗОВАНИЯ В КАЧЕСТВЕ ЛАБОРАТОРНЫХ РЕАКТИВОВ В НАУЧНЫХ ИССЛЕДОВАНИЯХ. НЕ СОДЕРЖАТ ЭТИЛОВОГО СПИРТА: ГИДРОЛИЗАТ СОЕВОГО БЕЛКА, В УПАК. ПО 1КГ, ЦИТОХРОМ С ИЗ БЫЧЕГО СЕРДЦА (CAS № 9007-43-6), В УПАК. ПО 500МГ, ЛЕКТИН (CAS № 11028-71-0), В УПАК. ПО 5МГ, КОЛЛАГЕН ИЗ БЫЧЬЕГО ТРАХЕАЛЬНОГО ХРЯЩА (CAS № 9007-34-5), В УПАК. ПО 5МГ, SIGMA-ALDRICH CO. LLC SIGMA-ALDRICH S1674-1KG 4 SIGMA-ALDRICH CO. LLC SIGMA-ALDRICH C1188-5MG 1 SIGMA-ALDRICH CO. LLC SIGMA-ALDRICH C5275-5MG 9 SIGMA-ALDRICH CO. LLC SIGMA-ALDRICH C2037-500MG 1</t>
  </si>
  <si>
    <t>БИОЛОГИЧЕСКИ АКТИВНАЯ ДОБАВКА К ПИЩЕ, :</t>
  </si>
  <si>
    <t>БЕЛКОВЫЕ ВЕЩЕСТВА ПРОЧИЕ, В ДРУГОМ МЕСТЕ НЕ ПОИМЕНОВАННЫЕ ИЛИ НЕ ВКЛЮЧЕННЫЕ - PENTAPEPTIDE-60 S-METHANOCALDOCOCCUS JANNASCHII HEPTAPEPTIDE-1, СЫРЬЕ ДЛЯ ПРОИЗВОДСТВА КОСМЕТИЧЕСКОЙ ПРОДУКЦИИ. НЕ СОДЕРЖИТ ЭТИЛОВОГО СПИРТА,НЕ ЯВЛЯЕТСЯ ЛЕКАРСТВЕННЫМ</t>
  </si>
  <si>
    <t>ЛАБОРАТОРНЫЕ РЕАГЕНТЫ ДЛЯ БИОХИМИЧЕСКИХ ИССЛЕДОВАНИЙ В НAУЧНО-ИССЛЕДОВАТЕЛЬСКИХ ЛАБОРАТОРИЯХ, НЕ ЯВЛЯЮТСЯ ПИЩЕВОЙ ПРОДУКЦИЕЙ, НЕ ЯВЛЯЮТСЯ ПИЩЕВОЙ, КОРМОВОЙ ДОБАВКОЙ, ТЕХНОЛОГИЧЕСКИМ ВСПОМОГАТЕЛЬНЫМ СРЕДСТВОМ, НЕ ДЛЯ ВЕТЕРЕНАРИИ, :'''''</t>
  </si>
  <si>
    <t>МОЛОЧНЫЕ ЖИРЫ, В ИНДИВИДУАЛЬНОЙ, ВАКУУМНОЙ УПАКОВКЕ</t>
  </si>
  <si>
    <t>БЕЛОК ЭЛАСТИН, ПРОИЗВОДИТСЯ ИЗ СОЕДИНИТЕЛЬНОЙ ТКАНИ СВИНЬИ, РЕЭКСПОРТ (ВОЗВРАТ) ТОВАРА ПО РЕШЕНИЮ РОСCЕЛЬХОЗНАДЗОРА..</t>
  </si>
  <si>
    <t>СОЕВЫЙ ПЕПТОН, НЕ СОДЕРЖАЩИЙ ГМО, ЛАБОРАТОРНЫЙ РЕАГЕНТ, КАС № 100209-45-8, НЕ ДЛЯ МЕДИЦИНЫ, НЕ ДЛЯ ВЕТЕРИНАРИИ, НЕ ЯВЛЯЕТСЯ ОТХОДАМИ,НЕ ДЛЯ ПИЩЕВОЙ ПРОМЫШЛЕННОСТИ, НЕ ПИЩЕВАЯ ДОБАВКА И НЕ ТЕХНОЛОГИЧЕСКОЕ ВСПОМОГАТЕЛЬНОЕ СРЕДСТВО, НЕ ФАРМ. СУБСТАНЦИЯ,</t>
  </si>
  <si>
    <t>BАСТО МЯСНОЙ ПЕПТОН, ДЛЯ МИКРОБИОЛОГИИ, 500 Г, ЛАБОРАТОРНЫЙРЕАГЕНТ ДЛЯ ПРОВЕДЕНИЯ ЛАБОРАТОРНЫХ И НАУЧНО-ИССЛЕДОВАТЕЛЬСКИХ РАБОТ, КАС № 73049-73-7, НЕ ДЛЯ МЕДИЦИНЫ, НЕ ДЛЯ ВЕТЕРИНАРИИ, НЕ ЯВЛЯЕТСЯ ОТХОДАМИ,НЕ ФАРМ. СУБСТАНЦИЯ, БЕЗ СОДЕРЖАНИЯ</t>
  </si>
  <si>
    <t>БЕЛКОВЫЕ КОНЦЕНТРАТЫ И ТЕКСТУРИРОВАННЫЕ БЕЛКОВЫЕ ВЕЩЕСТВА,НE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</si>
  <si>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</si>
  <si>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27.11.2022</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</si>
  <si>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ЯВЛЯЮТСЯЛЕ</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</si>
  <si>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МУКА</t>
  </si>
  <si>
    <t>ПИЩЕВЫЕ ПРОДУКТЫ 000013702813700001 ПРОТЕИН, 2,27 КГ 000013702694100001 СЫВОРОТОЧНАЯ БЕЛКОВАЯ СМЕСЬ 5 ФУНТОВ (2.27 КГ) OPTIMUM NUTRITION OPTIMUM NUTRITION ОТСУТСТВУЕТ OPN-02868 ОТСУТСТВУЕТ 1 BSN BSN ОТСУТСТВУЕТ BSN-00720 ОТСУТСТВУЕТ 1</t>
  </si>
  <si>
    <t>БЕЛКОВЫЕ ВЕЩЕСТВА.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t>
  </si>
  <si>
    <t>ПЕПТОНЫ И ИХ ПРОИЗВОДНЫЕ; БЕЛКОВЫЕ ВЕЩЕСТВА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 ТРАНСПОРТИРОBКЕ</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</si>
  <si>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t>
  </si>
  <si>
    <t>БИОЛОГИЧЕСКАЯ АКТИВНАЯ ДОБАВКА (БАД) К ПИЩЕ ПРЕДНАЗНАЧЕНА ДЛЯ НЕПОСРЕДСТВЕННОГО ПРИЁМА С ПИЩЕЙ. НАПИТОК ДАЙГО/DAIGO БЕЗАЛКОГОЛЬНЫЙ КОНЦЕНТРИРОВАННЫЙ, ФЕРМЕНТИРОВАННЫЙ НА ОСНОВЕ СОИ, УПАКОВАН В БУТЫЛКИ 120 МИЛЛИЛИТРОВ. ПРЕДНАЗНАЧЕН ДЛЯ УЛУЧШЕНИЯ</t>
  </si>
  <si>
    <t>СПЕЦИАЛИЗИРУЮЩАЯ ПИЩЕВАЯ ПРОДУКЦИЯ ДЛЯ ПИТАНИЯ СПОРТСМЕНОВ WHEY PLUS 80 STRAWBERRY - 8 ШТ</t>
  </si>
  <si>
    <t>ОБРАЗЕЦ. ТЕКСТУРИРОВАННЫЙ ПШЕНИЧНЫЙ БЕЛОК.ПРИМЕНЯЕТСЯ ДЛЯ ПРОИЗВОДСТВА ПИЩЕВЫХ ПРОДУКТОВ ИЛИ СМЕСЕЙ ПИЩЕВЫХ ИНГРЕДИЕНТОВ.</t>
  </si>
  <si>
    <t>СУБСТАНЦИЯ ПРОТАМИН СУЛЬФАТ. В АЛЮМИНИЕВУЮ УПАКОВКУ УПАКОВАНО 2ШТ ПО 2 ШТ ПО 1 КГ - ПАКЕТЫ ПОЛИЭТИЛЕНОВЫЕ ДВУХСЛОЙНЫЕ - ПАКЕТЫ ИЗ КОМБИНИРОВАННЫХ МАТЕРИАЛОВ (2 ШТ.) - КОРОБКИ КАРТОННЫЕ. ПРОТАМИН НИЗКОМОЛЕКУЛЯРНЫЕ БЕЛКИ. НЕ ЯВЛЯЮТСЯ КОРМОВЫМИ</t>
  </si>
  <si>
    <t>СУБСТАНЦИЯ ПРОТАМИН СУЛЬФАТ. В АЛЮМИНИЕВУЮ УПАКОВКУ УПАКОВАНО 2ШТ ПО 2 ШТ ПО 1 КГ - ПАКЕТЫ ПОЛИЭТИЛЕНОВЫЕ ДВУХСЛОЙНЫЕ - ПАКЕТЫ ИЗ КОМБИНИРОВАННЫХ МАТЕРИАЛОВ (2 ШТ.) - КОРОБКИ КАРТОННЫЕ. ПРОТАМИН НИЗКОМОЛЕКУЛЯРНЫЕ БЕЛКИ. НЕ ЯВЛЯЮТСЯ КОРМОВЫМИ СУБСТАНЦИЯ-ПОРОШОК ПРОТАМИН СУЛЬФАТ (ПРОТАМИНА СУЛЬФАТ), СЕРИЯ 19Х132, ДАТА ПРОИЗВОДСТВА 11.10.2019, ДАТА ПОВТОРНОГО АНАЛИЗА (СРОК ГОДНОСТИ) 10.10.2022 ДОБАВКАМИ. НЕ ДЛЯ ВЕТЕРИНАРИИ. НЕ СОДЕРЖИТ ЭТИЛОВЫЙ СПИРТ. НЕ ЯВЛЯЕТСЯ ОПАСНЫМИ ОТХОДАМИ. НЕ ОТНОСИТСЯ К НАРКОТИЧЕСКИМ, ПСИХОТРОПНЫМ, ЯДОВИТЫМ, СИЛЬНОДЕЙСТВУЮЩИМ СРЕДСТВАМ. ЮКИ ГОСЭЙ КОГЁ КО., ЛТД ОТСУТСТВУЕТ 4</t>
  </si>
  <si>
    <t>БЕЛКОВЫЕ ВЕЩЕСТВА И ИХ ПРОИЗВОДНЫЕ, ПРОИЗВОДНЫЕ БЕЛКОВЫХ ВЕЩЕСТВ, ФАРМАЦЕВТИЧЕСКАЯ СУБСТАНЦИЯ "ПРОТАМИНА СУЛЬФАТ "ПРЕДНАЗНАЧЕННАЯ ДЛЯ ПРОИЗВОДСТВА ЛЕКАРСТВЕННОГО ПРЕПАРАТА "ПРОТАМИНА СУЛЬФАТ РАСТВОР ДЛЯ ВНУТРИВЕННОГО ВВЕДЕНИЯ 10 МГ/МЛ" КАС</t>
  </si>
  <si>
    <t>МЯСНОЙ ПЕПТОН BACTO, ЛАБОРАТОРНЫЙ РЕАГЕНТ, ЛОТ 1279865, СРОК ИЗГОТОВЛЕНИЯ 06.07.2021, СРОК ГОДНОСТИ 05.07.2026, КАС № , НЕ ДЛЯ МЕДИЦИНЫ, НЕ ДЛЯ ВЕТЕРИНАРИИ, НЕ ЯВЛЯЕТСЯ ОТХОДАМИ, НЕ ФАРМ. СУБСТАНЦИЯ, БЕЗ СОДЕРЖАНИЯ ЭТИЛОВОГО СПИРТА:</t>
  </si>
  <si>
    <t>ПЕПТОНЫ И ИХ ПРОИЗВОДНЫЕ,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t>
  </si>
  <si>
    <t>ПЕПТИД, СИНТЕТИЧЕСКИЙ ПЕПТИД, СИНТЕТИЧЕСКИЙ. ХИМИЧЕСКИЙ СОСТАВ: ХИМИЧЕСКАЯ ФОРМУЛА СОВПАДАЕТ С СОСТАВОМ: [H2N]-DAEFRH[ISOD]SGYEVHHQKLVFFAEDVGSNKGAIIGLMVGGVVIA (ЗДЕСЬ ИСПОЛЬЗУЮТСЯ ОДНОБУКВЕННЫЕ КОДЫ-ОБОЗНАЧЕНИЯ АМИНОКИСЛОТ). ОБЛАСТЬ ПРИМЕНЕНИЯ, НАЗНАЧЕНИЯ: ДАННЫЙ ПЕПТИД ПЕПТИД, СИНТЕТИЧЕСКИЙ. ХИМИЧЕСКИЙ СОСТАВ: ХИМИЧЕСКАЯ ФОРМУЛА СОВПАДАЕТ С СОСТАВОМ: [H2N]-DAEFRHDSGYEVHHQKLVFFAEDVGSNKGAIIGLMVGGVVIA-[COOH] ПОСТАВЛЯЕТСЯ В СУХОМ ЛИОФИЛИЗИРОВАННОМ ВИДЕ, УПАКОВКА 1МГ ОБЛАСТЬ ПРИМЕНЕНИЯ, НАЗНАЧЕНИЯ: ДАННЫЙ ПЕПТИД НУЖЕН НУЖЕН ДЛЯ ИСПОЛЬЗОВАНИЯ В МОЛЕКУЛЯРНОЙ МОДЕЛИ БОЛЕЗНИ АЛЬЦГЕЙМЕРА. ОБЛАСТИ - НЕЙРОХИМИЯ, НЕЙРОФИЗИОЛОГИЯ. ДЛЯ ИСПОЛЬЗОВАНИЯ В МОЛЕКУЛЯРНОЙ МОДЕЛИ БОЛЕЗНИ АЛЬЦГЕЙМЕРА. ОБЛАСТЬ - НЕЙРОХИМИЯ, НЕЙРОФИЗИОЛОГИЯ. BIOPEPTIDE CO., INC. BIOPEPTIDE A-BETA (1-42) 10 BIOPEPTIDE CO., INC. BIOPEPTIDE ISOD7-A-BETA 10</t>
  </si>
  <si>
    <t>ТОВАРЫ, ВВОЗИМЫЕ (ВВЕЗЕННЫЕ) В КАЧЕСТВЕ ПРОБ (ОБРАЗЦОВ) ДЛЯ ЦЕЛЕЙ ПОДТВЕРЖДЕНИЯ СОБЛЮДЕНИЯ МЕР ТЕХНИЧЕСКОГО РЕГУЛИРОВАНИЯ: КОЛЛАГЕН ГИДРОЛИЗОВАННЫЙ, НЕ СОДЕРЖИТ ГМО, СЫРЬЕ ДЛЯ ПИЩЕВОЙ ПРОМЫШЛЕННОСТИ, НЕ СОДЕРЖИТ ЭТИЛОВЫЙ СПИРТ, НЕ ЯВЛЯЕТСЯ ПРОДУКЦИЕЙ</t>
  </si>
  <si>
    <t>ПРОТЕОЗА ПЕПТОН, ДЛЯ МИКРОБИОЛОГИИ, ЛАБОРАТОРНЫЙ РЕАКТИВ ДЛЯ НАУЧНО-ИССЛЕДОВАТЕЛЬСКИХ РАБОТ ЛОТ 657873E6 ДАТА ПРОИЗВОДСТВА 07.2023, СРОК ГОДНОСТИ 07.2028, КАС № 91079-38-8, НЕ ДЛЯ МЕДИЦИНЫ, НЕ ДЛЯ ВЕТЕРИНАРИИ, НЕ ЯВЛЯЕТСЯ ОТХОДАМИ, НЕ ФАРМ.</t>
  </si>
  <si>
    <t>ПЕПТОН СОЕВЫЙ (БАКТЕРИОЛОГИЧЕСКИЙ), ЛАБОРАТОРНЫЙ РЕАКТИВ, КАС № 91079-46-8, НЕ ДЛЯ МЕДИЦИНЫ, НЕ ДЛЯ ВЕТЕРИНАРИИ, НЕ ЯВЛЯЕТСЯ ОТХОДАМИ, НЕ ФАРМ. СУБСТАНЦИЯ, БЕЗ СОДЕРЖАНИЯ ЭТИЛОВОГО СПИРТА:</t>
  </si>
  <si>
    <t>ПЕПТОНЫ И ИХ ПРОИЗВОДНЫЕ, СЫРЬЕ ДЛЯ ПРОИЗВОДСТВА КОСМЕТИКИ НЕ СОДЕРЖИТ ЭТИЛОВЫЙ СПИРТ, ИСПОЛЬЗУЕТСЯ В ПРОИЗВОДСТВЕ КОСМЕТИЧЕСКОЙ ПРОДУКЦИИ ДЛЯ ПРОИЗВОДСТВА ДЕКОРАТИВНОЙ КОСМЕТИКИ, НЕ СОДЕРЖИТ ПРЕКУРСОРЫ НАРКОТИЧЕСКИХ СРЕДСТВ, ПСИХОТРОПНЫЕ ВЕЩЕСТВА И</t>
  </si>
  <si>
    <t>КОНЦЕНТРАТЫ СМЕСЕЙ ГИДРОЛИЗИРОВАННЫХ БЕЛКОВ КУКУРУЗЫ, РАПСА И ПОДСОЛНЕЧНИКА:НЕ СОДЕРЖАТ ГМО:ИСПОЛЬЗУЮТСЯ В ПИЩЕВОЙ ПРОМЫШЛЕННОСТИ:БЕСПЛАТНЫЕ РЕКЛАМНЫЕ ОБРАЗЦЫ..</t>
  </si>
  <si>
    <t>СЫРЬЕ ДЛЯ ПИЩЕВОЙ ПРОМЫШЛЕННОСТИ (ОБРАЗЦЫ):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t>
  </si>
  <si>
    <t>ТЕКСТУРИРОВАННЫЙ РАСТИТЕЛЬНЫЙ БЕЛОК ДЛЯ ПИЩЕВЫХ ПРОДУКТОВ. ВВОЗИТСЯ ДЛЯ СОБСТВЕННЫХ НУЖД, ДЛЯ ПРОВЕДЕНИЯ ИССЛЕДОВАНИЙ НА СОБСТВЕННОМ ПРОИЗВОДСТВЕ. РЕАЛИЗАЦИИ НЕ ПОДЛЕЖИТ. БЕЗВОЗМЕЗДНАЯ ПОСТАВКА.</t>
  </si>
  <si>
    <t>ПРОДУКТ БЕЛКОВЫЙ СОЕВЫЙ;СПАРЖА СОЕВАЯ СУХАЯ (ФУЧЖУ);ОБРАЗЦЫ ДЛЯ ПРОВЕДЕНИЯ РАБОТ ПО ОЦЕНКЕ СООТВЕТСТВИЯ (ИССЛЕДОВАНИЙ И ИСПЫТАНИЙ)</t>
  </si>
  <si>
    <t>РЕКОМБИНАНТНЫЙ БЕЛОК ДЛЯ НАУЧНО-ИССЛЕДОВАТЕЛЬСКОЙ ДЕЯТЕЛЬНОСТИ В ЛАБОРАТОРИИ НЕ ДЛЯ ВЕТЕРИНАРИИ, НЕ СОДЕРЖИТ ЭТИЛОВЫЙ СПИРТ ,НЕ ЯВЛЯЕТСЯ ОТХОДОМ ИСКУССТВЕННО СОЗДАННЫЕ С ПОМОЩЬЮ ГЕННОЙ ИНЖЕНЕРИИ АФФИННО-ОЧИЩЕННЫЕ РЕКОМБИНАНТНЫЕ БЕЛКИ К ВИРУСУ ПОЛИОМИЕЛИТА 1 ТИПА (БЕЛКОВОГО ПРОИСХОЖДЕНИЯ) В ПРОБИРКАХ ГОДЕН ДО 09.2021 ИСКУССТВЕННО СОЗДАННЫЕ С ПОМОЩЬЮ ГЕННОЙ ИНЖЕНЕРИИ РЕКОМБИНАНТНЫЕ БЕЛКИ К ВИРУСУ ПОЛИОМИЕЛИТА 1 ТИПА (БЕЛКОВОГО ПРОИСХОЖДЕНИЯ)В ПРОБИРКАХ ГОДЕН ДО 09.2021 ГРУЗ ОБРАТНОМУ ВВОЗУ НЕ ПОДЛЕЖИТ.НЕ ЯВЛЯЕТСЯ ТОВАРОМ ВОЕННОГО НАЗНАЧЕНИЯ ИЛИ ДВОЙНОГО ПРИМЕНЕНИЯ НЕ СОДЕРЖИТ СПИРТ,ГОРМОНЫ, АНТИБИОТИКИ, ЙОД. ГРУЗ УПАКОВАН В ОДНОРАЗОВЫЙ ТЕРМОКОНТЕЙНЕР С ОХЛАЖДАЮЩИМИ ПАКЕТАМИ НА ВОДНОЙ ОСНОВЕ И С ОДНОРАЗОВЫМ ТЕРМОДАТЧИКОМ (НЕ СОДЕРЖАТ СИЛИКАТОВ, НИТРАТОВ, АМИНОВ И ФОСФАТОВ. ПРОДУКТ НЕ ЯВЛЯЕТСЯ БИОЛОГИЧЕСКИВРЕДНЫМ ИЛИ ОПАСНЫМ.НЕ СОДЕРЖАТ ОЗОНОРАЗРУШАЮЩИХ ВЕЩЕСТВ,НЕ ТОКСИЧНЫ,НЕ СОДЕРЖАТ СПИРТ) НЕ ЧЕЛОВЕЧЕСКОГО ПРОИСХОЖДЕНИЯ, НЕ ЖИВОТНОГО ПРОИСХОЖДЕНИЯ ,НЕ ЯВЛЯЕТСЯ ЛЕКАРСТВЕННЫМ СРЕДСТВОМ ИЛИ ФАРМ.СУБСТАНЦИЕЙ ФГБНУФЕДЕРАЛЬНЫЙ НАУЧНЫЙ ЦЕНТР ИССЛЕДОВАНИЙ И РАЗРАБОТКИ ИММУНОБИОЛОГИЧЕСКИХ ПРЕПАРАТОВ ИМ. М.П. ЧУМАКОВА РАН., ФГБНУФЕДЕРАЛЬНЫЙ НАУЧНЫЙ ЦЕНТР ИССЛЕДОВАНИЙ И РАЗРАБОТКИ ИММУНОБИОЛОГИЧЕСКИХ ПРЕПАРАТОВ ИМ. М.П. ЧУМАКОВА РАН., 2 ФГБНУФЕДЕРАЛЬНЫЙ НАУЧНЫЙ ЦЕНТР ИССЛЕДОВАНИЙ И РАЗРАБОТКИ ИММУНОБИОЛОГИЧЕСКИХ ПРЕПАРАТОВ ИМ. М.П. ЧУМАКОВА РАН., ФГБНУФЕДЕРАЛЬНЫЙ НАУЧНЫЙ ЦЕНТР ИССЛЕДОВАНИЙ И РАЗРАБОТКИ ИММУНОБИОЛОГИЧЕСКИХ ПРЕПАРАТОВ ИМ. М.П. ЧУМАКОВА РАН., 2</t>
  </si>
  <si>
    <t>БЕЛКОВЫЕ КОНЦЕНТРАТЫ /НЕ В АЭРОЗОЛЬНОЙ УПАКОВКЕ, НЕ СОДЕРЖАТ ЭТИЛОВЫЙ СПИРТ, НЕ ЯВЛЯЮТСЯ МЕДИЦИНСКИМ ПРЕПАРАТОМ И ЛЕКАРСТВЕННЫМ СРЕДСТВОМ, НЕ ДЛЯ ВЕТЕРЕНАРИИ, НЕ СОДЕРЖАТ ОЗОНОРАЗРУШAЮЩИХ ВЕЩЕСТВ, НЕ</t>
  </si>
  <si>
    <t>ПРОДУКТ БЕЛКОВЫЙ СОЕВЫЙ. СПАРЖА СОЕВАЯ СУХАЯ (ФУЧЖУ). ОБРАЗЦЫ ДЛЯ ПРОВЕДЕНИЯ РАБОТ ПО ОЦЕНКЕ СООТВЕТСТВИЯ (ИССЛЕДОВАНИЙ И ИСПЫТАНИЙ)</t>
  </si>
  <si>
    <t>ГОТОВЫЕ ПИЩЕВЫЕ ПРОДУКТЫ - БЕЛКОВЫЕ КОНЦЕНТРАТЫ (НЕ СОДЕРЖАТ НАРКОТИЧЕСКИХ И ПСИХОТРОПНЫХ КОМПОНЕНТОВ, НЕ СОДЕРАТ СПИРТ) СПЕЦИАЛИЗИРОВАННАЯ ПИЩЕВАЯ ПРОДУКЦИЯ ДЛЯ ПИТАНИЯ СПОРТСМЕНОВ МУЛЬТИКОМПОНЕНТНЫЙ ПРОТЕИН ПРЕМИУМ-КЛАССА SIBERIAN SUPERNATURAL SPORT (ВКУС КАКАО) 500 Г СМЕСИ ДЛЯ ПРИГОТОВЛЕНИЯ НАПИТКОВ СЕРИИ YOO GO : YOUNG&amp;BEAUTY (КРАСОТА И МОЛОДОСТЬ) СО ВКУСОМ ЛЕСНЫХ ЯГОД 50 Г ЛАБОРАТОРИЯ СОВРЕМЕННОГО ЗДОРОВЬЯ ООО SIBERIAN WELLNESS 20 ЛАБОРАТОРИЯ СОВРЕМЕННОГО ЗДОРОВЬЯ ООО SIBERIAN WELLNESS 5</t>
  </si>
  <si>
    <t>MRW ПЕПТИД, CИНТЕТИЧЕСКИЙ.НЕ ДЛЯ ВЕТЕРИНАРИИ, НЕ ДЛЯ МЕДИЦИНЫ, НЕ СОДЕРЖИТ ЭТИЛОВОГО СПИРТА, РЕАГЕНТЫ НЕ СОДЕРЖАТ КОМПОНЕНТОВ ЧЕЛОВЕЧЕСКОГО ПРОИСХОЖДЕНИЯ. FHDFH</t>
  </si>
  <si>
    <t>ПЕПТОНЫ И ИХ ПРОИЗВОДНЫЕ, БЕЛКОВЫЕ ВЕЩЕСТВА И ИХ ПРОИЗВОДНЫЕ, НЕ СОДЕРЖАТ ЭТИЛОВЫЙ СПИРТ, РАСФАСОВАНЫ ВО ФЛАКОНЫ, ПРИМЕНЯЮТСЯ В КАЧЕСТВЕ РАСХОДНЫХ MАТЕРИАЛОВ ПРИ ПРОВЕДЕНИИ НАУЧНО-ИССЛЕДОВАТЕЛЬСКИХ РАБОТ IN VITRO (ВНЕ ЖИВОГО ОРГАНИЗМА), НЕ ДЛЯ</t>
  </si>
  <si>
    <t>ГОВЯЖИЙ ЭКСТРАКТ, ВЫCУШЕННЫЙ BACTOT, ЛАБОРАТОРНЫЙ РЕАКТИВ ДЛЯ ПРОВЕДЕНИЯ ЛАБОРАТОРНЫХ И НАУЧНО-ИССЛЕДОВАТЕЛЬСКИХ РАБОТ, СРОК ГОДНОСТИ: ОТ 04.11.2022 ДО 03.11.2027, ЛОТ 3088239, НЕ ДЛЯ МЕДИЦИНЫ, НЕ ДЛЯ ВЕТЕРИНАРИИ, НЕ ЯВЛЯЕТСЯ ОТХОДАМИ, НЕ ФАРМ.</t>
  </si>
  <si>
    <t>КОНЦЕНТРАТ КЕДРОВОГО БЕЛКА ДЛЯ ПРИГОТОВЛЕНИЯ БЛЮД И НАПИТКОВ (НЕ СОДЕРЖИТ МОЛОЧНЫХ ЖИРОВ,САХАРОЗЫ, ИЗОГЛЮКОЗЫ,ГЛЮКОЗЫ, КРАХМАЛА ИЛИ СПИРТА).</t>
  </si>
  <si>
    <t>ЛАБОРАТОРНЫЕ РЕАКТИВЫ ДЛЯ БИОХИМИЧЕСKИХ ИССЛЕДОВАНИЙ В НАУЧНО-ИССЛЕДОВАТЕЛЬСКИХ ЛАБОРАТОРИЯХ, НЕ ЯВЛЯЮТСЯ ПИЩЕВОЙ ПРОДУКЦИЕЙ, НЕ ЯВЛЯЮТСЯ ПИЩЕВОЙ (КОРМОВОЙ) ДОБАВКОЙ, ТЕХНОЛОГИЧЕСКИМ ВСПОМОГАТЕЛЬНЫМ СРЕДСТВОМ:</t>
  </si>
  <si>
    <t>ПЕПТОН, ПИТАТЕЛЬНАЯ СУБСТАНЦИЯ ДЛЯ РАЗВИТИЯ МИКРООРГАНИЗМОВ</t>
  </si>
  <si>
    <t>РЕКОМБИНАНТНЫЙ БЕЛОК. ЛАБОРАТОРНЫЙ РЕАКТИВ ДЛЯ ИССЛЕДОВАНИЙ IN VITRO. РЕАКЦ. НЕ ДЛЯ ВЕТЕРИНАРИИ. НЕ ФАРМ. СУБСТАНЦИЯ. УПАК. В ПЕНОПЛАСТ. КОНТ. С СУХИМ ЛЬДОМ.</t>
  </si>
  <si>
    <t>БЕЛКОВЫЕ ВЕЩЕСТВА И ИХ ПРОИЗВОДНЫЕ ДЛЯ ИСПОЛЬЗОВАНИЯ В ПИЩЕВОЙ ПРОМЫШЛЕННОСТИ, ПОСТАВЛЯЮТСЯ В КАЧЕСТВЕ ОБРАЗЦОВ ДЛЯ МАРКЕТИНГОВЫХ ЦЕЛЕЙ: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УПАКОВКИ ПО 120 Г, ВСЕГО 30 УПАКОВОК, ДАТА ИЗГОТОВЛЕНИЯ 28.04.20, СРОК ГОДНОСТИ 18 МЕСЯЦЕВ ООО ДБК ОТСУТСТВУЕТ 3.6</t>
  </si>
  <si>
    <t>ПЕПТОНЫ И ИХ ПРОИЗВОДНЫЕ ПРОИЗВОДНЫЕ БЕЛКОВЫХ ВЕЩЕСТВ,ПОЛУЧЕННЫЕ ИЗ МОЛОКИ ЛОСОСЕВЫХ РЫБ, ПРОТАМИНА СУЛЬФАТ ДЛЯ БИОХИМИЧЕСКОГО ИССЛЕДОВАНИЯ/АНАЛИЗА, СТАНДАРТНЫЙ ОБРАЗЕЦ КОНТРОЛЯ КАЧЕСТВА, ЛАБОРАТОРНЫЙ РЕАКТИВ,НЕ ЯВЛЯЕТСЯ ЛЕКАРСТВЕННЫМ СРЕДСТВОМ, НЕ ЯВЛЯЕТСЯ ФАРМ. СУБСТАНЦИЕЙ , НЕ ЯВЛЯЕТСЯ ОТХОДАМИ, НЕ ДЛЯ ВЕТЕРИНАРИИ, НЕ ПИЩЕВОЙ ПРОДУКТ И ДОБАВКА-ПРОТАМИНА СУЛЬФАТ ДЛЯ БИОХИМИЧЕСКОГО ИССЛЕДОВАНИЯ/АНАЛИЗА,ЛАБОРАТОРНЫЙ РЕАКТИВ, CAS 9009-65-8 ФАСОВКА СТЕКЛЯННАЯ БУТЫЛКА 25ГР, ДАТА ПРОИЗВОДСТВА 07.11.2018 СРОК ГОДНОСТИ 30.11. 2023Г, ЛОТ S7686623 MERCK KGAA MERCK 1.10123.0025 44</t>
  </si>
  <si>
    <t>БЕЛКОВЫЕ ВЕЩЕСТВА И ИХ ПРОИЗВОДНЫЕ ДЛЯ ИСПОЛЬЗОВАНИЯ В ПИЩЕВОЙ ПРОМЫШЛЕННОСТИ, ПОСТАВЛЯЮТСЯ В КАЧЕСТВЕ ОБРАЗЦОВ ДЛЯ МАРКЕТИНГОВЫХ ЦЕЛЕЙ: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ДАТА ИЗГОТОВЛЕНИЯ 16.11.19 СРОК ГОДНОСТИ 18 МЕСЯЦЕВ ООО ДБК ОТСУТСТВУЕТ 3.72</t>
  </si>
  <si>
    <t>БЕЛКОВЫЕ ВЕЩЕСТВА И ИХ ПРОИЗВОДНЫЕ ДЛЯ ИСПОЛЬЗОВАНИЯ В ПИЩЕВОЙ ПРОМЫШЛЕННОСТИ, БЕЗ ОПЛАТЫ ЗА ТОВАР, ЦЕНА УКАЗАНА ТОЛЬКО ДЛЯ ТАМОЖЕННЫХ ЦЕЛЕЙ, НЕ ПОДЛЕЖАТ ВОЗВРАТУ: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ДАТА ИЗГОТОВЛЕНИЯ, 02.03.20, 03 .03.20, СРОК ГОДНОСТИ 18 МЕСЯЦЕВ ООО ДБК ОТСУТСТВУЕТ 3.48</t>
  </si>
  <si>
    <t>БЕЛКОВЫЕ ВЕЩЕСТВА РАСТИТЕЛЬНЫЙ КАРТОФЕЛЬНЫЙ БЕЛОК, УПАК. В БАНКУ ИЗ ПОЛИПРОПИЛЕНА МАССA НЕТТО 300 ГР-12ШТ. СТИМУЛЯТОР, ЭМУЛЬГАТОР С ЖЕЛИРУЮЩИМ ЭФФЕКТОМ ДЛЯ КОНДИТЕРСКОГО ПРОИЗВОДСТВА. СОСТАВ: КАРТОФЕЛЬНЫЙ БЕЛОК, НЕ ЯВЛЯЕТСЯ КОРМОВОЙ ДОБАКОЙ, УПАК. ВК</t>
  </si>
  <si>
    <t>MRW БЕЛОК РАСТИТЕЛЬНЫЙ, ТЕКСТУРИРОВАННЫЙ ПРОТЕКС-М. СО ВКУСОМ БЕЛЫХ. ГРИБОВ BPIN</t>
  </si>
  <si>
    <t>ПИЩЕВЫЕ СПЕЦИАЛИЗИРОВАННЫЕ ПРОДУКТЫ ДЛЯ ЛИЦ С ПОВЫШЕННОЙ ФИЗИЧЕСКОЙ НАГРУЗКОЙ, ДЛЯ ПИТАНИЯ СПОРТСМЕНОВ В ПЕРИОД ИНТЕНСИВНЫХ ТРЕНИРОВОК В ДОПОЛНЕНИЕ К ОСНОВНОМУ РАЦИОНУ, ИЗГОТОВЛЕНЫ БЕЗ ИСПОЛЬЗОВАНИЯ ГМО : 100% WHEY ISOLATE, 1800 G, STRAWBERRY 100% WHEY ISOLATE, 900 G, VANILLA 100% WHEY ISOLATE, 900 G, BANANA NUTREND D.S., A.S. NUTREND VS-015-400-PO 1 NUTREND D.S., A.S. NUTREND VS-014-1000-CR 1 NUTREND D.S., A.S. NUTREND VS-014-1000-G 1</t>
  </si>
  <si>
    <t>СУДОВЫЕ ПРИПАСЫ ПРЕДНАЗНАЧЕННЫЕ ДЛЯ ПОТРЕБЛЕНИЯ ЧЛЕНАMИ ЭКИПАЖА ТХ "MANILA VOYAGER": ТОФУ 300 ГР АРТ: - PCS</t>
  </si>
  <si>
    <t>LYU БЕЛКОВЫЕ  ВЕЩЕСТВА ДЛЯ ИСПОЛЬЗОВАНИЯ В КАЧЕСТВЕ ЛАБОРАТОРНЫХ РЕАКТИВОВ В НАУЧНЫХ ИССЛЕДОВАНИЯХ. НЕ СОДЕРЖАТ ЭТИЛОВОГО СПИРТА: CACF</t>
  </si>
  <si>
    <t>ГОТОВЫЕ ПИЩЕВЫЕ ПРОДУКТЫ В ВИДЕ ПОРОШКА, СОДЕРЖАЩИЕ В СОСТАВЕ ГИДРОЛИЗАТ КОЛЛАГЕНА, СУХОЙ MЁД, ЭКСТРАКТ ПРОПОЛИСА".</t>
  </si>
  <si>
    <t>ГОТОВЫЕ ПИЩЕВЫЕ ПРОДУКТЫ- БЕЛКОВЫЕ КОНЦЕHТРАТЫ</t>
  </si>
  <si>
    <t>ПРОЧИЕ ПЕПТОНЫ И ИХ ПРОИЗВОДНЫЕ; БЕЛКОВЫЕ ВЕЩЕСТВА ПРОЧИЕ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t>
  </si>
  <si>
    <t>ПРОИЗВОДНЫЕ БЕЛКОВЫЕ ВЕЩЕСТВА : РАСХОДНЫЕ МАТЕРИАЛЫ СОДЕРЖАЩИЕ КОЛЛАГЕН ПРЕДНАЗНАЧЕННЫЕ ДЛЯ РАБОТЫ МЕДИЦИНСКИХ КЛИНИКО-ДИАГНОСТИЧЕСКИХ ЛАБОРАТОРНЫХ АНАЛИЗАТОРОВ ФУНКЦИИ ТРОМБОЦИТОВ СЕРИИ INNOVANCE PFA; /НЕ ДЛЯ ВЕТЕРИНАРИИ,НЕ ДЛЯ ПИЩЕВЫХ ПРОДУКТОВ,</t>
  </si>
  <si>
    <t>ПЕПТОНЫ И ИХ ПРОИЗВОДНЫЕ - ЛАБОРАТОРНЫЙ РЕАКТИВ ДЛЯ НАУЧНО-ИССЛЕДОВАТЕЛЬСКИХ ЛАБОРАТОРИЙ, НЕ ДЛЯ МЕДИЦИНЫ, НЕ ДЛЯ ВЕТЕРИНАРИИ</t>
  </si>
  <si>
    <t>КОКТЕЙЛИ БЕЛКОВО-УГЛЕВОДНЫЕ НА ОСНОВЕ КОНЦЕНТРАТА СЫВОРОТОЧНОГО БЕЛКА С РАЗЛИЧНЫМИ ДОБАВКАМИ И АРОМАТИЗАТОРАМИ ПИЩЕВЫЕ ПРОДУКТЫ</t>
  </si>
  <si>
    <t>ГОТОВЫЙ ПИЩЕВОЙ, РАСТИТЕЛЬНЫЙ, БЕЛКОВЫЙ ПРОДУКТ, НЕ ЯВЛЯЕТСЯ БАДОМ, НЕ СОДЕРЖИТ ГМО :ВЫСУШЕННЫЕ ПЕНКИ БОБОВОГО МОЛОКА КИДЗАМИ ЮБА, УПАКОВКА ПЛАСТИКОВЫЕ ПАКЕТЫ ПО 100 ГР.; СОСТАВ: СОЯ. УПАКОВАНО ПО 30 ШТ. ПАКЕТОВ В КАРТОННОЙ КОРОБКЕ HIEI YUBA HONPO YUBAHACHI CO., LTD ОТСУТСТВУЕТ HIEI YUBA SS 219 ОТСУТСТВУЕТ 1</t>
  </si>
  <si>
    <t>07.03.2021</t>
  </si>
  <si>
    <t>GHY ГОТОBЫЙ ПИЩЕВОЙ, РАСТИТЕЛЬНЫЙ,  БЕЛКОВЫЙ ПРОДУКТ, НЕ ЯВЛЯЕТСЯ БАДОМ, НЕ СОДЕРЖИТ ГМО</t>
  </si>
  <si>
    <t>БЕЛКОВЫЙ КОНЦЕНТРАТ, СОЯ КОНЦЕНТРИРОВАННАЯ ПРЕССОВАННАЯ, СУШЕНАЯ, ПРЕДНАЗНАЧЕНА ДЛЯ ДАЛЬНЕЙШЕЙ ПЕРЕРАБОТКИ, НЕ ДЛЯ ДЕТСКОГО ПИТАНИЯ, НЕ ДЛЯ СПОРТИВНОГО ПИТАНИЯ, НЕ ДЛЯ БЕРЕМЕННЫХ, НЕ СОДЕРЖИТ МОЛОЧНЫХ ЖИРОВ, САХАРОЗЫ, ИЗОГЛЮКОЗЫ И ГЛЮКОЗЫ ВВОЗИТСЯ В</t>
  </si>
  <si>
    <t>НОРВЕГИЯ</t>
  </si>
  <si>
    <t>МОЛОКО :СОЕВОЕ В УПАКОВКЕ ПО 0,5Л ООО ОБЪЕДИНЕНИЕ СОЮЗПИЩЕПРОМ ОТСУТСТВУЕТ ОТСУТСТВУЕТ ОТСУТСТВУЕТ ОТСУТСТВУЕТ 6</t>
  </si>
  <si>
    <t>ПЕПТОНЫ И ИХ ПРОИЗВОДНЫЕ; БЕЛКОВЫЕ ВЕЩЕСТВА И ИХ ПРОИЗВОДНЫЕ:</t>
  </si>
  <si>
    <t>TРИПТОН, ЛАБОРАТОРНЫЙ РЕАKТИВ ЛОТ SLCM0886, ДАТА ИЗГОТОВЛЕНИЯ 01.12.2021, СРОК ГОДНОСТИ 03.12.2024, КАС № 91079-40-2, НЕ ДЛЯ МЕДИЦИНЫ, НЕ ДЛЯ ВЕТЕРИНАРИИ, НЕ ЯВЛЯЕТСЯ ОТХОДАМИ, НЕ ФАРМ. СУБСТАНЦИЯ, БЕЗ СОДЕРЖАНИЯ ЭТИЛОВОГО СПИРТА:</t>
  </si>
  <si>
    <t>ТРИПТОН ДЛЯ БИОХИМИИ, ЛАБОРАТОРНЫЙ РЕАГЕНТ ДЛЯ ПРОВЕДЕНИЯ ЛАБОРАТОРНЫХ И НАУЧНО-ИССЛЕДОВАТЕЛЬСКИХ РАБОТ., КАС № 91079-40-2, НЕ ДЛЯ МЕДИЦИНЫ, НЕ ДЛЯ ВЕТЕРИНАРИИ, НЕ ЯВЛЯЕТСЯ ОТХОДАМИ,НЕ ФАРМ. СУБСТАНЦИЯ, БЕЗ СОДЕРЖАНИЯ ЭТИЛОВОГО СПИРТА:</t>
  </si>
  <si>
    <t>БЕЛКОВЫЕ КОНЦЕНТРАТЫ И ТЕКСТУРИРОВАННЫЕ БЕЛКОВЫЕ ВЕЩЕСТВА,НЕ СОДЕРЖ.МОЛОЧНЫХ ЖИРОВ,САХАРОЗЫ,ИЗОГЛЮКОЗЫ,ГЛЮКОЗЫ ИЛИ КРАХМАЛА ИЛИ СОДЕРЖАЩИЕ МЕНEЕ 1,5 МАС.% МОЛОЧНОГО ЖИРА,5 МАС.% САХАРОЗЫ/ИЗОГЛЮКОЗЫ, 5 МАС.% ГЛЮКОЗЫ ИЛИ КРАХМАЛА</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</si>
  <si>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</si>
  <si>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БЕЛКОВЫЕ ВЕЩЕСТВА. ЛАБОРАТОРНЫЕ РЕАГЕНТЫ, ПРЕДНАЗНАЧЕНЫ ДЛЯ НАУЧНЫX ИССЛЕДОВАНИЙ В КАЧЕСТВЕ ЛАБОРАТОРНЫХ РЕАКТИВОВ, НЕ ЯВЛЯЮТСЯ ЛЕКАРСТВЕННЫМИ СРЕДСТВАМИ И ФАРМАЦЕВТИЧЕСКОЙ СУБСТАНЦИЕЙ, НЕ МЕД.НАЗНАЧЕНИЯ. НЕ ЯВЛЯЮТСЯ ЯДОВИТЫМИВЕЩЕСТВАМИ, НЕ ЯВЛЯЮТСЯ</t>
  </si>
  <si>
    <t>ПРОИЗВОДНОЕ БЕЛКОВОГО ВЕЩЕСТВА- БИОЛОГИЧЕСКИ АКТИВНАЯ ДОБАВКА К ПИЩЕ - ОБРАЗЕЦ ДЛЯ ПРОВЕДЕНИЯ ЭКСПЕРТИЗЫ И РЕГИСТРАЦИИ ПРОДУКЦИИ,</t>
  </si>
  <si>
    <t>ГОТОВЫЕ ПИЩЕВЫЕ ПРОДУКТЫ - БЕЛКОВЫЕ КОНЦЕНТРАТЫ (НЕ СОДЕРЖАТ НАРКОТИЧЕСКИХ И ПСИХОТРОПНЫХ КОМПОНЕНТОВ, НЕ СОДЕРАТ СПИРТ)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SIBERIAN SUPERNATURAL SPORT (ВКУС КАКАО) 500 Г ЛАБОРАТОРИЯ СОВРЕМЕННОГО ЗДОРОВЬЯ ООО SIBERIAN WELLNESS 4 ЛАБОРАТОРИЯ СОВРЕМЕННОГО ЗДОРОВЬЯ ООО SIBERIAN WELLNESS 2</t>
  </si>
  <si>
    <t>ПЕПТОНЫ И ИХ ПРОИЗВOДНЫЕ,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ЯВЛЯЮТСЯЛЕ</t>
  </si>
  <si>
    <t>СПЕЦИАЛИЗИРОВАННЫЙ ПРОДУКТ ДЛЯ ЭНТЕРАЛЬНОГО ПИТАНИЯ, ЖИДКАЯ СМЕСЬ 1000 МЛ, БУТ.) ПАРТИЯ</t>
  </si>
  <si>
    <t>ПРОТАМИНА СУЛЬФАТ, CAS 9009-65-8;ПОСТАВЛЯЕТСЯ ДЛЯ ИСПОЛЬЗОВАНИЯ В КАЧЕСТВЕ ЛАБОРАТОРНОГО РЕАКТИВА НА СОБСТВЕННОМ ФАРМАЦЕВТИЧЕСКОМ ПРОИЗВОДСТВЕ ДЕКЛАРАНТА;НЕ ДЛЯ ПИЩЕВЫХ ЦЕЛЕЙ, НЕ ДЛЯ ПРИМЕНЕНИЯ В ВЕТЕРИНАРИИ.</t>
  </si>
  <si>
    <t>ПРОИЗВОДНЫЕ ПЕПТОНОВ, ПРИМЕН. В КАЧЕCТВЕ РЕАГЕНТОВ В ЛАБОРАТОРНЫХ ИССЛЕДОВАНИЯХ, НЕ ИСПОЛЬЗ. В КАЧЕСТВЕ ФАРМСУБСТАНЦИЙ, ПИЩЕВЫХ ДОБАВОК, НЕ ЯВЛ. ОТХОДАМИ, НЕ ПРИМЕН. В ВЕТЕРИНАРИИ И МЕДИЦИНЕ:</t>
  </si>
  <si>
    <t>ПРОИЗВОДНЫЕ ПЕПТОНОВ,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В КАРТ.КОРОБКЕ:</t>
  </si>
  <si>
    <t>БЕЛКОВЫЕ ВЕЩЕСТВА,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УПАКОВАННО НА ЧАСТИ ПОДДОНА: PROTAMINE SULFATE - ПРОТАМИНСУЛЬФАТ. ПОРОШОК БЕЛОГО ИЛИ ЖЕЛТОВАТОГО ЦВЕТА. ПОСТАВЛЯЕТСЯ В СТЕКЛЯННЫХ БАНКАХ - 3. БАНКИ ПО 1 КГ. СОСТАВ : 95% KRAEBER &amp; CO GMBH KRAEBER 5611100900 3</t>
  </si>
  <si>
    <t>РЕКОМБИНАНТНЫЙ SPIKES 1 БЕЛОК ШТАММ НЕК239 HISK SARS-COV-2 ДЛЯ НАУЧНО-ИССЛЕДОВАТЕЛЬСКОЙ ДЕЯТЕЛЬНОСТИ В ЛАБОРАТОРИИ, В ПВХ ФЛАКОНЕ, УПАКОВАНЫ В КАРТОННУЮ КОРОБКУ С БОЛЬШИМ БУМАЖНЫМ УПЛОТНЕНИЕМ ДЛЯ БЕЗОПАСНОСТИ ПРИ</t>
  </si>
  <si>
    <t>ОБРАЗЕЦ ЧИСТЫЙ НАТИВНЫЙ КУРИНЫЙ КОЛЛАГЕН - СЫРЬЁ ДЛЯ ПРОИЗВОДСТВА ПИЩЕВОЙ ПРОДУКЦИИ, ВКЛЮЧАЯ ПИЩЕВЫЕ ДОБАВКИ И БАД. НЕ ОТХОДЫ КОЖЕВЕННОГО ПРОИЗВОДСТВА, БЕЗ СОД, ЭТИЛОВОГО СПИРТА, НЕ ДЛЯ РОЗНИЧНОЙ ПРОДАЖИ, НЕ ДЛЯ ВЕТЕРИНАРИИ, НЕ КОРМОВАЯ ДОБАВКА:</t>
  </si>
  <si>
    <t>ПЕПТОНЫ И ИХ ПРОИЗВОДНЫЕ; БЕЛКОВЫЕ ВЕЩЕСТВА И ИХ ПРОИЗВОДНЫЕ ПОРОШОК ИЗ КОЖИ, ИЛИ ГОЛЬЯ, ХРОМИРОВАННЫЙ ИЛИ НЕХРОМИРОВАННЫЙ:</t>
  </si>
  <si>
    <t>ПЕПТОНЫ. ЛАБОРАТОРНЫЕ РЕАГЕНТЫ,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</si>
  <si>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ПЕПТОН РАСТИТЕЛЬНОГО ПРОИСХОЖДЕНИЯ, ЛАБОРАТОРНЫЙ РЕАГЕНТ, КАС № 100209-45-8, НЕ ДЛЯ МЕДИЦИНЫ, НЕ ДЛЯ ВЕТЕРИНАРИИ, НЕ ФАРМ.СУБСТАНЦИЯ, НЕ СОД. ЭТИЛОВЫЙ СПИРТ, НЕ ОТХОДЫ</t>
  </si>
  <si>
    <t>ТРИПТИЧЕСКИЙ ПЕПТОН ИЗ КАЗЕИНА (ТРИПТОН), ЛАБОРАТОРНЫЙ РЕАКТИВ, КАС № 91079-40-2, НЕ ДЛЯ МЕДИЦИНЫ, НЕ ДЛЯ ВЕТЕРИНАРИИ, НЕ ЯВЛЯЕТСЯ ОТХОДАМИ,НЕ ФАРМ. СУБСТАНЦИЯ, БЕЗ СОДЕРЖАНИЯ ЭТИЛОВОГО СПИРТА:</t>
  </si>
  <si>
    <t>ПЕПТОН ИЗ МЯСА (ПРОТЕОЗОПЕПТОН), ДЛЯ МИКРОБИОЛОГИИ, ЛАБОРАТОРНЫЙ РЕАКТИВ ЛОТ 63E4FA90 ДАТА ИЗГОТОВЛЕНИЯ 06.2022, СРОК ГОДНОСТИ 06.2027, КАС № 91079-38-8, НЕ ДЛЯ МЕДИЦИНЫ, НЕ ДЛЯ ВЕТЕРИНАРИИ, НЕ ЯВЛЯЕТСЯ ОТХОДАМИ, НЕ ФАРМ.СУБСТАНЦИЯ, БЕЗ СОДЕРЖАНИЯ</t>
  </si>
  <si>
    <t>КОНЦЕНТРАТ БЕЛКОВЫЙ РАСТИТЕЛЬНОГО ПРОИСХОЖДЕНИЯ "СОЯВИП" (СОЕВЫЙ БЕЛОК) УПАК.В БАНКУ ИЗ ПОЛИПРОПИЛЕНА МАССА НЕТТО 300 ГР-10 ШТ.ДЛЯ КОНДИТЕРСКОГО ПРОИЗВОДСТВА.СОСТАВ: СОЕВЫЙ БЕЛОК, МАЛЬТОДЕКСТРИН, СТАБИЛИЗАТОР (КСАНТАНОВАЯ КАМЕДЬ (Е415)),УПАК.ВКАР</t>
  </si>
  <si>
    <t>ПЕПТОН, ЛАБОРАТОРНЫЙ РЕАКТИВ ДЛЯ ЛАБОРАТОРНЫХ И НАУЧНО-ИССЛЕДОВАТЕЛЬСКИХ РАБОТ ЛОТ 0000550858 (ДАТА ПРОИЗВОДСТВА 08.2022, СРOК ГОДНОСТИ 07.2027), 0000605867 (ДАТА ПРОИЗВОДСТВА 09.2023, СРОК ГОДНОСТИ 07.2028), КАС № 73049-73-7, НЕ ДЛЯ МЕДИЦИНЫ, НЕ ДЛЯ</t>
  </si>
  <si>
    <t>ПЕПТОН, ЛАБОРАТОРНЫЙ РЕАКТИВ ЛОТ 0000575577 ДАТА ПРОИЗВОДСТВА 16.02.2023, СРОК ГОДНОСТИ 01.2028, КАС № 73049-73-7, НЕ ДЛЯ МЕДИЦИНЫ, НЕ ДЛЯ ВЕТЕРИНАРИИ, НЕ ЯВЛЯЕТСЯ ОТХОДАМИ, НЕ ФАРМ. СУБСТАНЦИЯ, БЕЗ СОДЕРЖАНИЯ ЭТИЛОВОГO СПИРТА:</t>
  </si>
  <si>
    <t>ПЕПТОН ИЗ МЯСА ДЛЯ БАКТЕРИОЛОГИИ, ЛАБОРAТОРНЫЙ РЕАГЕНТ ДЛЯ ПРОВЕДЕНИЯ ЛАБОРАТОРНЫХ И НАУЧНО-ИССЛЕДОВАТЕЛЬСКИХ РАБОТ ЛОТ 6500799C ДАТА ПРОИЗВОДСТВА 02.2023, СРОК ГОДНОСТИ 02.2028, КАС № 73049-73-7, НЕ ДЛЯ МЕДИЦИНЫ, НЕ ДЛЯ ВЕТЕРИНАРИИ, НЕ ЯВЛЯЕТСЯ</t>
  </si>
  <si>
    <t>ДРОЖЖЕВОЙ ЭКСТРАКТ,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t>
  </si>
  <si>
    <t>ДРОЖЖЕВОЙ ЭКСТРАКТ, ИСПОЛЬЗ. В КАЧЕСТВЕ ОСНОВНЫХ КОМПОНЕНТОВ ПРИ ПРИГОТОВЛЕНИИ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 ДРОЖЖЕВОЙ ЭКСТРАКТ (ИНГРЕДИЕНТН.) FOR MICROBIOLOGY. СУХАЯ ПИТАТЕЛЬНАЯ СРЕДА БЕЖЕВОГО ЦВЕТА. ПОСТАВЛЯЕТСЯ В ПЛАСТИКОВЫХ БАНКАХ - 6. БАНКИ ПО 0,500 КГ., СОСТАВ: 94% МЕДИЦИНЕ : СМ.ДОПОЛНЕНИЕ PANREAC QUIMICA S.L.U. PANREAC 403687.1210 6</t>
  </si>
  <si>
    <t>БЕЛКОВЫЕ ВЕЩЕСТВА И ИХ ПРОИЗВОДНЫЕ, В ДРУГОМ МЕСТЕ НЕ ПОИМЕНОВАННЫЕ ИЛИ НЕ ВКЛЮЧЕННЫЕ; ХИМ. ПРОДУКТ SETAKOL PF ЯВЛЯЕТСЯ ГИДРОЛИЗАТОМ СЕРИЦИНА, ПОЛУЧЕННОГО ПУТЁМ ЭКСТРАКЦИИ ШЕЛКА. ХИМ. СОСТАВ: ГИДРОЛИЗОВАННЫЙ СЕРИЦИН 5-10%, ВОДА  50%, ФЕНОКСИЭТАНОЛ 0,1-1%, ЭТИЛГЕКСИЛГЛЕЦИРИН  0,1%. ВОДНЫЙ РАСТВОР БЕЛКА ШЕЛКА СЕРИЦИНА. ИСПОЛЬЗУЕТСЯ, ХИМ. ПРОДУКТ SETAKOL PF ЯВЛЯЕТСЯ ГИДРОЛИЗАТОМ СЕРИЦИНА, ПОЛУЧЕННОГО ПУТЁМ ЭКСТРАКЦИИ ШЕЛКА. ХИМ. СОСТАВ: ГИДРОЛИЗОВАННЫЙ СЕРИЦИН 5-10%, ВОДА  50%, ФЕНОКСИЭТАНОЛ 0,1-1%, ЭТИЛГЕКСИЛГЛЕЦИРИН  0,1%. ВОДНЫЙ РАСТВОР БЕЛКА ШЕЛКА СЕРИЦИНА. ИСПОЛЬЗУЕТСЯ, КАК СЫРЬЕ ДЛЯ КОСМЕТИЧЕСКОЙ ПРОМЫШЛЕННОСТИ ПРИ ПРОИЗВОДСТВЕ СРЕДСТВ ПО УХОДУ ЗА ОКРАШЕННЫМИ И ПОВРЕЖДЁННЫМИ ВОЛОСАМИ, УПАКОВАН В - ПЛАСТИК. КАНИСТРА ОБЪЕМОМ 1КГ - 2 ШТ, КАК СЫРЬЕ ДЛЯ КОСМЕТИЧЕСКОЙ ПРОМЫШЛЕННОСТИ ПРИ ПРОИЗВОДСТВЕ СРЕДСТВ ПО УХОДУ ЗА ОКРАШЕННЫМИ И ПОВРЕЖДЁННЫМИ ВОЛОСАМИ, УПАКОВАН В - ПЛАСТИК. КАНИСТРА ОБЪЕМОМ 1КГ - 1ШТ, DSM NUTRITIONAL PRODUCTS EUROPE LTD. DSM ОТСУТСТВУЕТ SETAKOL PF 1 DSM NUTRITIONAL PRODUCTS EUROPE LTD. DSM ОТСУТСТВУЕТ SETAKOL PF 2</t>
  </si>
  <si>
    <t>БЕЛКОВЫЕ ВЕЩЕСТВА: VEGESERYL HGP LS 9874 - ГЛИЦИН ПРОТЕИНА СОИ ВОДНЫЙ РАСТВОР,ЖИДК.БЕЖ.ЦВ.,СЫРЬЕ ДЛЯ ПРИМЕН.В КОСМЕТИЧ.ПРОМ-ТИ В КАЧ.УХАЖИВ.ДОБАВКИ,НЕ ДЛЯ РОЗН.ПРОДАЖИ (В ПЛАСТ.БУТЫЛКАХ ПО 1 КГ), BASF SE BASF 50211109 3</t>
  </si>
  <si>
    <t>ВКУСОВАЯ ДОБАВКА ДЛЯ ИЗГОТОВЛЕНИЯ ПРИПРАВЫ ИЗ СУШЕНЫХ ОВОЩЕЙ.ПРЕДНАЗНАЧЕНА ДЛЯ ПРИДАНИЯ НАСЫЩЕННОГО ВКУСА ЛАПШЕ БЫСТРОГО ПРИГОTОВЛЕНИЯ "ДОШИРАК". СОСТОИТ ИЗ ПРИПРАВ (СУХОЙ СОЕВЫЙ СОУС),ПРЯНОСТЕЙ (ЧЕСНОК, ЧЕРНЫЙ ПЕРЕЦ, ИМБИРЬ) И ЭМУЛЬГАТОРА (СОРБИТ),</t>
  </si>
  <si>
    <t>ПЕПТОНЫ И ИХ ПРОИЗВОДНЫЕ; БЕЛКОВЫЕ ВЕЩЕСТВА ДЛЯ ИСПОЛЬЗОВАНИЯ В ПИЩЕВОЙ ПРОМЫШЛЕННОСТИ.ОБРАЗЦЫ ДЛЯ ТЕСТИРОВАНИЯ.</t>
  </si>
  <si>
    <t>БЕЛКОВЫЕ КОНЦЕНТРАТЫ И ТЕКСТУРИРОВАННЫЕ БЕЛКОВЫЕ ВЕЩЕСТВА: БАТОНЧИК СО ВКУСОМ С ЛЕСНЫМИ ЯГОДАМИ И КОЛЛАГЕНОМ СЕРИИ YOO GO.</t>
  </si>
  <si>
    <t>ПРОТЕИН "КОНОПЛЯНЫЙ" "ПРОДУКТОВАЯ АПТЕКА" 200Г-15ШТ.,</t>
  </si>
  <si>
    <t>БЕЛКОВЫЕ КОНЦЕНТРАТЫ И ТЕКСТУРИРОВАННЫЕ БЕЛКОВЫЕ ВЕЩЕСТВА, НЕ СОДЕРЖ. MОЛОЧНЫХ ЖИРОВ, САХАРОЗЫ, ИЗОГЛЮКОЗЫ, ГЛЮКОЗЫ. ПОСТАВЛЯЮТСЯ В КАЧЕСТВЕ ОБРАЗЦОВ ДЛЯ ПРОВЕДЕНИЯ ТЕХНОЛОГИЧЕСКИХ ИСПЫТАНИЙ, НЕ ДЛЯ ПРОДАЖИ:</t>
  </si>
  <si>
    <t>ПРОТЕИН "АБРИКОСОВОЙ КОСТОЧКИ" "ПРОДУКТОВАЯ АПТЕКА" 200Г-15ШТ.,</t>
  </si>
  <si>
    <t>ПРОТЕИН "ТЫКВЕННЫЙ" "ПРОДУКТОВАЯ АПТЕКА" 200Г-15ШТ.,</t>
  </si>
  <si>
    <t>ПРОТЕИН "АРАХИСОВЫЙ" "ПРОДУКТОВАЯ АПТЕКА" 200Г-15ШТ.,</t>
  </si>
  <si>
    <t>БЕЛКОВЫЕ КОНЦЕНТРАТЫ; ПРЕДНАЗНАЧЕННЫЕ ДЛЯ ПРИГОТОВЛЕНИЯ ПИЩИ И ПЕРЕРАБОТКИ В ГОТОВЫЕ БЛЮДА, НЕ СОДЕРЖАТ ГМО: КОМПЛЕКСНАЯ ПИЩЕВАЯ ДОБАВКА "НЬЮМИЛ ПРОФИ" ТС/Р4 - 3 КГ,</t>
  </si>
  <si>
    <t>ПРОТЕИН "ПОДСОЛНЕЧНИКА" "ПРОДУКТОВАЯ АПТЕКА" 200Г-15ШТ.,</t>
  </si>
  <si>
    <t>ПРОТЕИН "СОЕВЫЙ" "ПРОДУКТОВАЯ АПТЕКА" 200Г-15ШТ.,</t>
  </si>
  <si>
    <t>БЕЛКОВЫЕ ВЕЩЕСТВА - СЫРЬЕ ДЛЯ ПРОМПЕРЕРАБОТКИ В ПИЩЕВОЙ ПРОМЫШЛЕННОСТИ, (ВОЗВРАТ ТОВАРА, НЕ ПРОШЕДШЕГО ВЕТЕРИНАРНЫЙ КОНТРОЛЬ).</t>
  </si>
  <si>
    <t>ГИДРОЛИЗОВАННЫЙ КОЛЛАГЕН, ДЛЯ ИСПОЛЬЗОВАНИЯ В ПИЩЕВОЙ ПРОМЫШЛЕННОСТИ.</t>
  </si>
  <si>
    <t>ФУЧЖУ (СОЕВАЯ СПАРЖА), НЕ СОДЕРЖИТ МОЛОЧНЫХ ЖИРОВ, САХАРОЗЫ, ИЗОГЛЮКОЗЫ, ГЛЮКОЗЫ, КРАХМАЛА, НЕ ГЕННО-МОДИФИЦИРОВАННЫЙ, НЕ ЯВЛЯЕТСЯ ПИЩЕВОЙ ДОБАВКОЙ ИЛИ АРОМАТИЗАТОРОМ. БЕЗ ОТЧУЖДЕНИЯ, ДЛЯ ЦЕЛЕЙ СЕРТИФИКАЦИИ ПРОДУКЦИИ. БЕЗ ОПЛАТЫ, СТОИМОСТЬ ДЛЯ ПРОДУКТ СОЕВЫЙ - ФУЧЖУ: СПАРЖА СОЕВАЯ СУХАЯ ИЗ ЗЕЛЕНЫХ БОБОВ, НЕ СОДЕРЖИТ МОЛОЧНЫХ ЖИРОВ, САХАРОЗЫ, ИЗОГЛЮКОЗЫ, ГЛЮКОЗЫ, КРАХМАЛА, НЕ ГЕННО-МОДИФИЦИРОВАННЫЙ, НЕ ЯВЛЯЕТСЯ ПИЩЕВОЙ ДОБАВКОЙ ИЛИ АРОМАТИЗАТОРОМ. ГОТОВЫЙ ПРОДУКТ. УПОТРЕБЛЯЕТСЯ КАК СВЕЖЕЙ, ПРОДУКТ СОЕВЫЙ - ФУЧЖУ: СПАРЖА СОЕВАЯ СУХАЯ ИЗ ЧЕРНЫХ БОБОВ, НЕ СОДЕРЖИТ МОЛОЧНЫХ ЖИРОВ, САХАРОЗЫ, ИЗОГЛЮКОЗЫ, ГЛЮКОЗЫ, КРАХМАЛА, НЕ ГЕННО-МОДИФИЦИРОВАННЫЙ, НЕ ЯВЛЯЕТСЯ ПИЩЕВОЙ ДОБАВКОЙ ИЛИ АРОМАТИЗАТОРОМ. ГОТОВЫЙ ПРОДУКТ. УПОТРЕБЛЯЕТСЯ КАК СВЕЖЕЙ, ПРОДУКТ СОЕВЫЙ - ФУЧЖУ (ПЛЕНКА, СНЯТАЯ С СОЕВОГО МОЛОКА): СПАРЖА СОЕВАЯ СУХАЯ, НЕ СОДЕРЖИТ МОЛОЧНЫХ ЖИРОВ, САХАРОЗЫ, ИЗОГЛЮКОЗЫ, ГЛЮКОЗЫ, КРАХМАЛА, НЕ ГЕННО-МОДИФИЦИРОВАННЫЙ, НЕ ЯВЛЯЕТСЯ ПИЩЕВОЙ ДОБАВКОЙ ИЛИ АРОМАТИЗАТОРОМ. ГОТОВЫЙ ПРОДУКТ. ТАК И ВЫСУШЕННОЙ ПРИ ПРИГОТОВЛЕНИИ САЛАТОВ ИЛИ ЗАКУСКИ. ПАКЕТ 1 КГ УПОТРЕБЛЯЕТСЯ КАК СВЕЖЕЙ, ТАК И ВЫСУШЕННОЙ ПРИ ПРИГОТОВЛЕНИИ САЛАТОВ ИЛИ ЗАКУСКИ. ПАКЕТ 1 КГ ТАК И ВЫСУШЕННОЙ ПРИ ПРИГОТОВЛЕНИИ САЛАТОВ ИЛИ ЗАКУСКИ. ПАКЕТ 1 КГ ТАМОЖЕННОГО ОФОРМЛЕНИЯ QINGDAO ZHONG SHENG YUAN IMPORT AND EXPORT CO., LTD ZHONG SHENG YUAN 1 QINGDAO ZHONG SHENG YUAN IMPORT AND EXPORT CO., LTD ZHONG SHENG YUAN 1 QINGDAO ZHONG SHENG YUAN IMPORT AND EXPORT CO., LTD ZHONG SHENG YUAN 1</t>
  </si>
  <si>
    <t>БЕЛКОВЫЕ КОНЦЕНТРАТЫ И ТЕКСТУРИРОВАННЫЕ БЕЛКОВЫЕ ВЕЩЕСТВА: ОБРАЗЦЫ ДЛЯ ПРОВЕДЕНИЯ РАБОТ ПО ОЦЕНКЕ СООТВЕТСТВИЯ (ИСЛЕДОВАНИЙ И ИСПЫТАНИЙ) СОЕВОГО ПРОДУКТА ДЛЯ ПРИГОТОВЛЕНИЯ БЛЮД ЯПОНСКОЙ КУХНИ-НАPЕЗАННЯ СОЕВАЯ СУХАЯ СПАРЖА ФУЧЖУ ДЛЯ УПОТРЕБЛЕНИЯ ВПИЩУ</t>
  </si>
  <si>
    <t>СОЕВАЯ СПАРЖА СУШЕНАЯ, В ВИДЕ ПАЛОЧЕК , УПАКОВАНА В КАРТОННЫЕ КОРОБКИ С ПОЛИЭТИЛЕНОВЫМ ВКЛАДЫШЕМ. ЯВЛЯЕТСЯ ГОТОВЫМ ПИЩЕВЫМ ПРОДУКТОМ. НЕ СОДЕРЖИТ ГМО. ПРЕДНАЗНАЧЕНА ДЛЯ ПИЩЕВЫХ ЦЕЛЕЙ. ПОСТАВЛЯЕТСЯ В КАЧЕСТВЕ ПРОБ И ОБРАЗЦОВ ДЛЯ ПРОВЕДЕНИЯ РАБОТ ПО ОЦ</t>
  </si>
  <si>
    <t>БЕЛКОВЫЕ КОНЦЕНТРАТЫ, ПРЕДНАЗНАЧЕННЫЕ ДЛЯ ПРИГОТОВЛЕНИЯ ПИЩИ И ПЕРЕРАБОТКИ В ГОТОВЫЕ БЛЮДА, НЕ СОДЕPЖАТ ГМО: КОНЦЕНТРАТ РАСТИТЕЛЬНЫЙ БЕЛКОВЫЙ &lt;ПРОТЕЛОН&gt; ПШЕНИЧНЫЙ МАРКА 65/С0/33 - 3 КГ</t>
  </si>
  <si>
    <t>МУКА МЯСНАЯ КОРМОВАЯ "ИЗОЛЯТ СВИНОГО БЕЛКА" "GELIPRO" ДЛЯ ПРОИЗВОДСТВА ЭКСТРУДИРОВАННЫХ СУХИХ КОРМОВ ДЛЯ КОШЕК И СОБАК; ПОСТАВЛЯЕТСЯ В КАЧЕСТВЕ ОБРАЗЦОВ ДЛЯ СЕРТИФИКАЦИИ, ОБРАЗЦЫ НЕ ПРЕДНАЗНАЧЕНЫ ДЛЯ КОММЕРЧЕСКОГО ИСПОЛЬЗОВАНИЯ</t>
  </si>
  <si>
    <t>SOYA PROTEIN ISOL GEL -ПИЩЕВАЯ ДОБАВКА ДЛЯ ИСПОЛЬЗОВАНИЯ В ПИЩЕВОЙ ПРОМЫШЛЕННОСТИ ДЛЯ УЛУЧШЕНИЯ ТЕКСТУРЫ И ПИТАТЕЛЬНЫХ СВОЙСТВ ПРОДУКТА. НЕ СОДЕРЖИТ ГМО. УПАКОВАНА В МЕШКИ ПО 1.00 КГ. ПРЕДНАЗНАЧЕНЫ ИСКЛЮЧИТЕЛЬНО ДЛЯ СОБСТВЕННОГО ИСПОЛЬЗОВАНИЯ</t>
  </si>
  <si>
    <t>ПЕПТОНЫ И ИХ ПРОИЗВОДНЫЕ, БЕЛКОВЫЕ ВЕЩЕСТВА И ИХ ПРОИЗВОДНЫЕ: НЕ CОДЕРЖАТ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t>
  </si>
  <si>
    <t>ПЕПТОНЫ И ИХ ПРОИЗВОДНЫЕ; БЕЛКОВЫЕ ВЕЩЕСТВА ПРОЧИЕ И ИХ ПРОИЗВОДНЫЕ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t>
  </si>
  <si>
    <t>ОБРАЗЦЫ. БЕЛКОВЫЕ КОНЦЕНТРАТЫ, НЕ СОДЕРЖАЩИЕ МОЛОЧНЫХ ЖИРОВ, САХАРОЗЫ, ИЗОГЛЮКОЗЫ, ГЛЮКОЗЫ ИЛИ КРАХМАЛА. ПРИМЕНЯЮТСЯ В ПИЩЕВОЙ ПРОМЫШЛЕННОСТИ.</t>
  </si>
  <si>
    <t>ОБРАЗЦЫ БЕЛКОВЫХ ВЕЩЕСТВ - СЫРЬЕ ДЛЯ КОСМЕТИЧЕСКОЙ ПРОМЫШЛЕННОСТИ, НЕ СОДЕРЖИТ KОМПОНЕНТОВ ЖИВОТНОГО ПРОИСХОЖДЕНИЯ, НЕ ДЛЯ ВЕТЕРИНАРИИ, НЕ ОТНОСИТСЯ К КОРМОВЫМ ДОБАВКАМ, НЕ ДЛЯ РОЗНИЧНОЙ ПРОДАЖИ:</t>
  </si>
  <si>
    <t>БЕЛКОВЫЕ ВЕЩЕСТВА И ИХ ПРОИЗВОДНЫЕ - КОЛЛАГЕН</t>
  </si>
  <si>
    <t>ПРОДУКТ ДЛЯ ДИЕТИЧЕСКОГО ПРОФИЛАКТИЧЕСКОГО ПИТАНИЯ BALANCER СО ВКУСОМ &lt;ВАНИЛЬНЫЙ ПЛОМБИР&gt; (НЕ СОДЕРЖИТ ЭТИЛОВОГО СПИРТА, НЕ ЯВЛЯЕТСЯ ОПАСНЫМИ ОТХОДАМИ)</t>
  </si>
  <si>
    <t>IXC ПРОДУКТ (ДЛЯ) ДИЕТИЧЕСКОГО ПРОФИЛАКТИЧЕСКОГО ПИТАНИЯ BALANCER СО ВКУСОМ &lt;ФИСТАШКОВЫЙ МУСС&gt; (НЕ СОДЕРЖИТ ЭТИЛОВОГО СПИРТА, НЕ ЯВЛЯЕТСЯ ОПАСНЫМИ ОТХОДАМИ)</t>
  </si>
  <si>
    <t>ПРОДУКТ ДЛЯ ДИЕТИЧЕСКОГО ПРОФИЛАКТИЧЕСКОГО ПИТАНИЯ BALANCER СО ВКУСОМ &lt;МОЛОЧНЫЙ ШОКОЛАД&gt; (НЕ СОДЕРЖИТ ЭТИЛОВОГО СПИРТА, НЕ ЯВЛЯЕТСЯ ОПАСНЫМИ ОТХОДАМИ)</t>
  </si>
  <si>
    <t>БЕЛКОВЫЕ ВЕЩЕСТВА ЖИВОТНОГО ПРОИСХОЖДЕНИЯ - СИНТЕЗИРОВАННЫЕ И ОЧИЩЕННЫЕ В ЛАБОРАТОРНЫХ УСЛОВИЯХ РЕКОМБИНАНТНЫЕ БЕЛКИ И ПЕПТИДЫ В ЛИОФИЛИЗИРОВАННОЙ ФОРМЕ В НАТРИЙ-ФОСФАТНОМ БУФЕРНОМ РАСТВОРЕ (PBS), НЕ СОДЕРЖАТ ЭТИЛОВЫЙ СПИРТ, РАСФАСОВАНЫ ВО ФЛАКОНЫ,</t>
  </si>
  <si>
    <t>ПЕПТОНЫ И ИХ ПРОИЗВОДНЫЕ ДЛЯ СБАЛАНСИРОВАННОГО ДОПОЛНЕНИЯ К СПОРТИВНОМУ ПИТАНИЮ</t>
  </si>
  <si>
    <t>БЕЛКОВЫЕ ВЕЩЕСТВА ДЛЯ ИСПОЛЬЗОВАНИЯ В КАЧЕСТВЕ ЛАБОРАТОРНЫХ РЕАКТИВОВ В НАУЧНЫХ ИССЛЕДОВАНИЯХ. НЕ СОДЕРЖАТ ЭТИЛОВОГО СПИРТА: ПЕПТОН ИЗ МЯСА (CAS № 91079-38-8), В УПАК. ПО 500Г, SIGMA-ALDRICH CO. LLC SIGMA-ALDRICH 70175-500G 4</t>
  </si>
  <si>
    <t>ПЕПТОН ИЗ КАЗЕИНА (ТРИПТОН), ДЛЯ БИОТЕХНОЛОГИИ, FERMTECH, ЛАБОРАТОРНЫЙ РЕАКТИВ, КАС № 91079-40-2, НЕ ДЛЯ МЕДИЦИНЫ, НЕ ДЛЯ ВЕТЕРИНАРИИ, НЕ ЯВЛЯЕТСЯ ОТХОДАМИ, НЕ ФАРМ. СУБСТАНЦИЯ, БЕЗ СОДЕРЖАНИЯ ЭТИЛОВОГО СПИРТА</t>
  </si>
  <si>
    <t>КОМПЛЕКСНЫЕ ПИЩЕВЫЕ ДОБАВКИ - СМЕСЬ ПИЩЕВАЯ БЕЛКОВАЯ ( СОЕВЫЙ ТЕКСТУРИРОВАННОЙ БЕЛОК), В ВИДЕ КУСОЧКОВ НЕПРАВИЛЬНОЙ ФОРМЫ РАЗЛИЧНОГО РАЗМЕРА, В УПАКОВКАХ ПО 2.5 КГ., ДЛЯ ИСПОЛЬЗОВАНИЯ В ПИЩЕВОЙ ПРОМЫШЛЕННОСТИ ПРИ ПРОИЗВОДСТВЕ МЯСНЫХ, РЫБНЫХ И СОСТАВ:БЕЛОК СОЕВЫЙ ТЕКСТУРИРОВАННЫЙ - 100% ВЕГЕТАРИАНСКИХ ПОЛУФАБРИКАТОВ. НЕ ДЛЯ РОЗНИЧНОЙ ПРОДАЖИ, БЕЗ СОДЕРЖАНИЯ ЭТИЛОВОГО СПИРТА, НЕ СОДЕРЖИТ ГМО КОМПОНЕНТОВ. ЗАНИМАЕТ ЧАСТЬ КАРТОННОЙ КОРОБКИ. ТОВАРЫ ПОСТАВЛЯЮТСЯ БЕЗВОЗМЕЗДНО В КАЧЕСТВЕ ПРОБ (ОБРАЗЦОВ) ДЛЯ ПРОВЕДЕНИЯ ИССЛЕДОВАНИЙ ( ИСПЫТАНИЙ) С ЦЕЛЬЮ ПОДТВЕРЖДЕНИЯ СООТВЕТСТВИЯ. SOLINA BELGIUM AG/NV SOLINA SOLINA S05247 SOL-PRO-TEX 100TSP 2.5</t>
  </si>
  <si>
    <t>СПЕЦИАЛИЗИРОВАННАЯ ПИЩЕВАЯ ПРОДУКЦИЯ ДЛЯ ПИТАНИЯ СПОРТСМЕНОВ МУЛЬТИКОМПОНЕНТНЫЙ ПРОТЕИН ПРЕМИУМ-КЛАССА SIBERIAN SUPERNATURAL SPORT (ВКУС КАКАО) 500 Г (НЕ СОДЕРЖИТ СПИРТ) : ЛАБОРАТОРИЯ СОВРЕМЕННОГО ЗДОРОВЬЯ ООО, SIBERIAN WELLNESS 5</t>
  </si>
  <si>
    <t>СИНТЕЗИРОВАННЫЙ НАБОР ПЕПТИДОВ GENSCRIPT, НЕ ЛЕКАРСТВЕННОЕ СРЕДСТВО, НЕ ДЛЯ ВЕТЕРИНАРИИ, ДЛЯ ЛАБОРАТОРНЫХ ИССЛЕДОВАНИЙ</t>
  </si>
  <si>
    <t>БЕЛКОВЫЕ КОНЦЕНТРАТЫ И ТЕКСТУРИРОВАННЫЕ БЕЛКОВЫЕ ВЕЩЕСТВА;</t>
  </si>
  <si>
    <t>КОНЦЕНТРАТ КЕДРОВОГО БЕЛКА ДЛЯ ПРИГОТОВЛЕНИЯ БЛЮД И НАПИТКОВ (НЕ СОДЕРЖИТ МОЛОЧНЫХ ЖИРОВ,САХАРОЗЫ, ИЗОГЛЮКОЗЫ,ГЛЮКОЗЫ, КРАХМАЛА ИЛИ СПИРТА)..</t>
  </si>
  <si>
    <t>ПЕПТОНЫ И ИХ ПРОИЗВОДНЫЕ, ПОСТАВЛЯЮТСЯ ДЛЯ ПРОИЗВОДСТВА ЛЕКАРСТBЕННЫХ СРЕДСТВ НА ПРОИЗВОДСТВЕННЫЕ ПЛОЩАДКИ АО "Р-ФАРМ":</t>
  </si>
  <si>
    <t>РЕАГЕНТЫ ДЛЯ ОЦЕНКИ АГРЕГАЦИИ ТРОМБОЦИТОВ, НЕ ЯВЛЯЮТСЯ ФАРМАЦЕВТИЧЕСКОЙ СУБСТАНЦИЕЙ; НЕ ЯВЛЯЮТСЯ ПРЕКУРСОРАМИ, НЕ ЯВЛЯЮТСЯ ОТХОДАМИ, ЗНАЧИТЕЛЬНУЮ ЧАСТЬ ВЕСА БРУТТО СОСТАВЛЯЕТ ВЕС УПАКОВКИ: СМ.ДОПОЛНЕНИЕ</t>
  </si>
  <si>
    <t>БЕЛКОВЫЕ ВЕЩЕСТВА, В 6 МИКРОТУБАХ, РАСТВОРЫ В 128 КЮВЕТАХ JCB-SGT ДЛЯ ДОСТАВКИ НА МКС ВО ВРЕМЯ ПОЛЁТА 65S, СРОК ЗАПУСКА КОСМИЧЕСКОГО АППАРАТА ОКТЯБРЬ 2021Г.</t>
  </si>
  <si>
    <t>ТРИПТИЧЕСКИЙ ПЕПТОН ИЗ КАЗЕИНА (ТРИПТОН), ЛАБОРАТОРНЫЙ РЕАГЕНТ. СРОК ИЗГОТОВЛЕНИЯ 18.09.2021, СРОК ГОДНОСТИ 30.09,2026Г, ЛОТ 1280083, КАС № 91079-40-2, НЕ ДЛЯ МЕДИЦИНЫ, НЕ ДЛЯ ВЕТЕРИНАРИИ, НЕ ЯВЛЯЕТСЯ ОТХОДАМИ, НЕ ФАРМ. СУБСТАНЦИЯ, БЕЗ СОДЕРЖАНИЯ</t>
  </si>
  <si>
    <t>СЕРТИФИЦИРОВАННЫЕ СТАНДАРТНЫЕ ОБРАЗЦЫ, РАСХОДНЫЙ МАТЕРИАЛ ДЛЯ ПРОВЕДЕНИЯ ЭКСПЕРТИЗЫ КАЧЕСТВА, НЕ ДЛЯ ПРОИЗВОДСТВА ИЛИ ИЗГОТОВЛЕНИЯ ЛЕКАРСТВЕННЫХ СРЕДСТВ, ПРЕПАРАТОВ, НЕ ДЛЯ МЕДИЦИНЫ, НЕ ДЛЯ КЛИНИЧЕСКИХ ИССЛЕДОВАНИЙ,</t>
  </si>
  <si>
    <t>ПЕПТОН МЯСНОЙ (ФЕРМЕНТАТИВНЫЙ ГИДPОЛИЗАТ), ДЛЯ КЛЕТОЧНОЙ БИОЛОГИИ, ЛАБОРАТОРНЫЙ РЕАГЕНТ ДЛЯ НАУЧНО-ИССЛЕДОВАТЕЛЬСКИХ РАБОТ ЛОТ 60488CCC ДАТА ИЗГОТОВЛЕНИЯ 03.2021, СРОК ГОДНОСТИ 12.2024, КАС № 91079-38-8, НЕ ДЛЯ МЕДИЦИНЫ, НЕ ДЛЯ ВЕТЕРИНАРИИ, НЕ</t>
  </si>
  <si>
    <t>ПЕПТОН ПЛЮС ИЗ КАЗЕИНА, ЛАБОРАТОРНЫЙ РЕАКТИВ, ЛОТ 61489B72, СРОК ИЗГОТОВЛЕНИЯ 12.2020, СРОК ГОДНОСТИ 12.2025, КАС № 91079-40-2, НЕ ДЛЯ МЕДИЦИНЫ, НЕ ДЛЯ ВЕТЕРИНАРИИ, НЕ ЯВЛЯЕТСЯ ОТХОДАМИ, НЕ ФАРМ. СУБСТАНЦИЯ, БЕЗ СОДЕРЖАНИЯ ЭТИЛОВОГО СПИРТА:</t>
  </si>
  <si>
    <t>СЕРТИФИЦИРОВАННЫЕ СТАНДАРТНЫЕ ОБРАЗЦЫ, РАСХ.МАТЕРИАЛ ДЛЯ ПРОВЕДЕНИЯ ЭКСП.КАЧЕСТВА, НЕ ДЛЯ ПР-ВА ИЛИ ИЗГОТОВЛЕНИЯ ЛЕК.ПРЕПАРАТОВ,НЕ ДЛЯ МЕДИЦИНЫ, КЛИН. ИССЛЕДОВАНИЙ,ИСПОЛЬЗОВАНИЯ В ТЕРАПЕВ.ИЛИ ПРОФИЛАКТ.ЦЕЛЯХ, НЕ ДЛЯ ВЕТЕРИНАРИИ, НЕ ЯВЛЯЕТСЯ ЛЕК.</t>
  </si>
  <si>
    <t>БЕЛКИ. ХИМ.ЛАБОР. РЕАKТИВ ДЛЯ ИССЛЕДОВАНИЙ IN VITRO. НЕ ЯВЛ. ФАРМ.СУБСТАНЦИЕЙ. НЕ ВНЕСЕН В ГОС. РЕЕСТР ЛЕКАРСТВЕННЫХ СРЕДСТВ. НЕ СОД. СПИРТ. НЕ ДЛЯ ВЕТЕРИНАРИИ.</t>
  </si>
  <si>
    <t>БЕЛКОВАЯ СУБСТАНЦИЯ ОБЕЗЖИРЕННАЯ ЭТО СОЧЕТАНИЕ ДВУХ ТИПОВ БЕЛКОВ, КАЗЕИНА И АЛЬБУМИНОВ СРАНЯЕТ ВСЕ СВОИ ПОЛЕЗНЫЕ СВОЙСТВА.</t>
  </si>
  <si>
    <t>СЫРЬЕ ДЛЯ ПРОИЗВОДСТВА КОСМЕТИЧЕСКОЙ ПРОДУКЦИИ - SEASTARS COLLAGEN - БЕЛОК КОЛЛАГЕНОВЫЙ ЖИВОТНОГО ПРОИСХОЖДЕНИЯ В ВИДЕ СВЕТЛО-ЖЕЛТОЙ ЖИДКОСТИ. ЭТО ИНГРЕДИЕНТ, КОТОРЫЙ ИСПОЛЬЗУЕТСЯ ДЛЯ СОЗДАНИЯ КОСМЕТИКИ С ОМОЛАЖИВАЮЩИМ ЭФФЕКТОМ. ИСПОЛЬЗУЕТСЯ В</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</si>
  <si>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ПРЕДНАЗНАЧЕН ДЛЯ</t>
  </si>
  <si>
    <t>ПРОБЫ И ОБРАЗЦЫ ДЛЯ ПРОВЕДЕНИЯ РАБОТ ПО ОЦЕНКЕ СООТВЕТСТВИЯ (ИССЛЕДОВАНИЙ И ИСПЫТАНИЯ): СОЕВЫЙ ТЕКСТУРИРОВАННЫЙ БЕЛКОВЫЙ ПРОДУКТ "ФУЧЖУ", ИМИТИРУЮЩИЙ СПАРЖУ, НЕ СОДЕРЖИТ ГМО. НЕ ДЛЯ РОЗНИЧНОЙ ПРОДАЖИ</t>
  </si>
  <si>
    <t>СИНТЕТИЧЕСКИЕ ПЕПТИДЫ, ПОСТАВЛЯЕТСЯ В ВИДЕ ПОРОШКА , БЕЗ ПОДЛОЖ ДЛЯ ПРОВЕДЕНИЯ ЛАБОРАТОРНЫХ ИССЛЕДОВАНИЙ ДЛЯ ПРОВЕДЕНИЯ ЛАБОРАТОРНЫХ ИССЛЕДОВАНИЙ IN VITRO. НЕ ДЛЯ ВЕТЕРИНАРИИ, НЕ ФАРМ СУБСТАНЦИИ ПЛАСТИКОВАЯ ПРОБИРКА С СУХИМ СЫПУЧИМ ВЕЩЕСТВОМ - СИНТЕТИЧЕСКИЙ ПЕПТИД BIOPEPTIDE A-BETA (10-23).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A-BETA (1-40).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ISOD7-A-BETA (1-23). ПЕПТИД ПРЕДСТАВЛЯЕТ СОБОЙ СИНТЕТИЧЕСКОЕ СОЕДИНЕНИЕ, СОДЕРЖАЩЕЕ АМИНОКИСЛОТЫ, СВЯЗАННЫЕ КАРБОКСИЛЬНОЙ ГРУППОЙ ОДНОЙ АМИНОКИСЛОТЫ И АМИНОГРУППОЙ ПЛАСТИКОВАЯ ПРОБИРКА С СУХИМ СЫПУЧИМ ВЕЩЕСТВОМ - СИНТЕТИЧЕСКИЙ ПЕПТИД BIOPEPTIDE ISOD23-A (1-23).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A-BETA (21-40).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A-BETA (1-42).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A-BETA (1-40) N-FAM. ПЕПТИД ПРЕДСТАВЛЯЕТ СОБОЙ СИНТЕТИЧЕСКОЕ СОЕДИНЕНИЕ, СОДЕРЖАЩЕЕ АМИНОКИСЛОТЫ, СВЯЗАННЫЕ КАРБОКСИЛЬНОЙ ГРУППОЙ ОДНОЙ АМИНОКИСЛОТЫ И АМИНОГРУППОЙ ПЛАСТИКОВАЯ ПРОБИРКА С СУХИМ СЫПУЧИМ ВЕЩЕСТВОМ - СИНТЕТИЧЕСКИЙ ПЕПТИД BIOPEPTIDE A-BETA (13-23).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A-BETA (1-23).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ПРЕДНАЗНАЧЕН ДЛЯ ЛАБОРАТОРНЫХ ИССЛЕДОВАНИЙ СТРУКТУРЫ И ФУНКЦИЙ БИОЛОГИЧЕСКИХ МАКРОМОЛЕКУЛ (БЕЛКОВ). СТЕПЕНЬ ЧИСТОТЫ: НЕ МЕНЕЕ 98%. МАССА ВЕЩЕСТВА: 1 МГ. 1 МГ/УП. ДРУГОЙ.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ДРУГОЙ. ПРЕДНАЗНАЧЕН ДЛЯ ЛАБОРАТОРНЫХ ИССЛЕДОВАНИЙ СТРУКТУРЫ И ФУНКЦИЙ БИОЛОГИЧЕСКИХ МАКРОМОЛЕКУЛ (БЕЛКОВ). СТЕПЕНЬ ЧИСТОТЫ: НЕ МЕНЕЕ 98%. МАССА ВЕЩЕСТВА: 1 МГ. 1 МГ/УП.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ПРЕДНАЗНАЧЕН ДЛЯ ЛАБОРАТОРНЫХ ИССЛЕДОВАНИЙ СТРУКТУРЫ И ФУНКЦИЙ БИОЛОГИЧЕСКИХ МАКРОМОЛЕКУЛ (БЕЛКОВ). СТЕПЕНЬ ЧИСТОТЫ: НЕ МЕНЕЕ 98%. МАССА ВЕЩЕСТВА: 1 МГ. 1 МГ/УП.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BIOPEPTIDE CO., INC. BIOPEPTIDE 1 BIOPEPTIDE CO., INC. BIOPEPTIDE 1 BIOPEPTIDE CO., INC. BIOPEPTI</t>
  </si>
  <si>
    <t>БЕЛКОВЫЕ ВЕЩЕСТВА ДЛЯ ИСПОЛЬЗОВАНИЯ В КАЧЕСТВЕ ЛАБОРАТОРНЫХ РЕАКТИВОВ В НАУЧНЫХ ИССЛЕДОВАНИЯХ. НЕ СОДЕРЖАТ ЭТИЛОВОГО СПИРТА: БЕЛКОВЫЙ ГИДРОЛИЗАТ N-Z-AMINE AS (CAS № 91079-40-2), В УПАК. ПО 1КГ, МИОГЛОБИН ИЗ ЛОШАДИНОГО СЕРДЦА (CAS №100684-32-0) В УПАК. ПО 250МГ ЛЕКТИН/ФИТОГЕМАГГЛЮТИН (CAS № 9008-97-3), В УПАК. ПО 5МГ, ЛЕКТИН, В УПАК. ПО 1МГ, SIGMA-ALDRICH CO. LLC SIGMA-ALDRICH 82524-1KG 2 SIGMA-ALDRICH CO. LLC SIGMA-ALDRICH 61764-1MG 1 SIGMA-ALDRICH CO. LLC SIGMA-ALDRICH L8754-5MG 2 SIGMA-ALDRICH CO. LLC SIGMA-ALDRICH M1882-250MG 1</t>
  </si>
  <si>
    <t>БЕЛКОВЫЕ ВЕЩЕСТВА ДЛЯ ИСПОЛЬЗОВАНИЯ В КАЧЕСТВЕ ЛАБОРАТОРНЫХ РЕАКТИВОВ В НАУЧНЫХ ИССЛЕДОВАНИЯХ. НЕ СОДЕРЖАТ ЭТИЛОВОГО СПИРТА: ГИДРОЛИЗАТ КАЗЕИНА, В УПАК. ПО 500Г, SIGMA-ALDRICH CO. LLC SIGMA-ALDRICH 22090-500G 4</t>
  </si>
  <si>
    <t>ЛАКТАЛЬБУМИН ГИДРОЛИЗАТ, ЛАБОРАТОРНЫЙ РЕАКТИВ, КАС № 68458-87-7, НЕ ДЛЯ МЕДИЦИНЫ, НЕ ДЛЯ ВЕТЕРИНАРИИ, НЕ ЯВЛЯЕТСЯ ОТХОДАМИ, НЕ ФАРМ. СУБСТАНЦИЯ, БЕЗ СОДЕРЖАНИЯ ЭТИЛОВОГО СПИРТА. ПРОЛОЖЕНО ХЛАДОЭЛЕМЕНТАМИ (1% ГИПОХЛОРИТА НАТРИЯ) ДЛЯ ПОДДЕРЖАНИЯ</t>
  </si>
  <si>
    <t>ГИДРОЛИЗИРОВАННЫЙ КОЛЛАГЕН, В ВИДЕ ПОРОШКА,ПРИМЕНЯЕТСЯ В КАЧЕСТВЕ ПИЩЕВОЙ ДОБАВКИ, ДЛЯ УХОДА ЗА КОЖЕЙ И ВОЛОСАМИ, НЕ СОДЕРЖИТ ЭТИЛ. СПИРТ, НЕ ДЛЯ ВЕТЕРИНАРИИ, РАСФАСОВАН ДЛЯ РОЗНИЧНОЙ ПРОДАЖИ: COLLAGEN POWDER+ VITAMIN C 200ГР (ВКУС - ЭКЗОТИК) ООО В-МИН BE FIRST 12</t>
  </si>
  <si>
    <t>СУХАЯ БЫСТРОРАСТВОРИМАЯ СМЕСЬ В ВИДЕ ПОРОШКА, ДЛЯ ПРИГОТОВЛЕНИЯ КИСЛОРОДНОГО КОКТЕЙЛЯ ПУТЕМ РАСТВОРЕНИЯ В ВОДЕ, СОСТАВ: БЕЛОК ЯИЧНЫЙ, САXАР, ЭКСТРАКТ КЛУБНИКИ (ТРОПИК), ЛИМОННАЯ КИСЛОТА, АРОМАТИЗАТОР.</t>
  </si>
  <si>
    <t>ПРОБЫ И ОБРАЗЦЫ ДЛЯ ПРОВЕДЕНИЯ РАБОТ ПО ОЦЕНКЕ СООТВЕТСТВИЯ: ГИДРОЛИЗОВАННЫЙ КОЛЛАГЕН, В ВИДЕ ПОРОШКА С СОДЕРЖAНИЕМ БЕЛКА НЕ МЕНЕЕ 95%; ПОЛУЧЕН ПУТЕМ ГИДРОЛИЗА ЖЕЛАТИНА, ПОЛУЧАЕМОГО ИЗ ШКУР КРУПНОГО РОГАТОГО СКОТА. ПРЕДНАЗНАЧЕН ДЛЯ ИСПОЛЬЗОВАНИЯ В КА</t>
  </si>
  <si>
    <t>КАЗАМИНОВЫЕ КИСЛОТЫ BACTO,ЛАБОРАТОРНЫЙ РЕАКТИВ ДЛЯ ПРОВЕДЕНИЯ ЛАБОРАТОРНЫХ И НАУЧНО-ИССЛЕДОВАТЕЛЬСКИХ РАБОТ:СРОК ГОДНОСТИ: ОТ 03.09.2021 ДО 31.08.2026 (ЛОТ 1280054), НЕ ДЛЯ МЕДИЦИНЫ, НЕ ДЛЯ ВЕТЕРИНАРИИ, НЕ ЯВЛЯЕТСЯ ОТХОДАМИ, НЕ ФАРМ:СУБСТАНЦИЯ,</t>
  </si>
  <si>
    <t>БЕЛКОВЫЕ ВЕЩЕСТВА ДЛЯ ИСПОЛЬЗОВАНИЯ В КАЧЕСТВЕ ДИАГНОСТИЧЕСКОГО СТАНДАРТА В ХРОМАТОГРАФИИ; НЕ ДЛЯ ПИЩЕВОЙ ПРОМЫШЛЕННОСТИ:</t>
  </si>
  <si>
    <t>ТРИПТИЧЕСКИЙ ПЕПТОН ИЗ КАЗЕИНА (ТРИПТОН), ПИТАТЕЛЬНАЯ СРЕДА ДЛЯ МИКРОБИОЛОГИИ, ЛАБОРАТОРНЫЙ РЕАГЕНТ, КАС № 91079-40-2, НЕ ДЛЯ МЕДИЦИНЫ, НЕ ДЛЯ ВЕТЕРИНАРИИ, НЕ ЯВЛЯЕТСЯ ОТХОДАМИ,НЕ ФАРМ. СУБСТАНЦИЯ, БЕЗ СОДЕРЖАНИЯ ЭТИЛОВОГО СПИРТА:</t>
  </si>
  <si>
    <t>OXOID ПЕПТОН БАКТЕРИОЛОГИЧЕСКИЙ НЕЙТРАЛИЗОВАННЫЙ, БЫЧИЙ, ЛАБОРАТОРНЫЙ РЕАКТИВ, КАС № 73049-73-7, НЕ ДЛЯ МЕДИЦИНЫ, НЕ ДЛЯ ВЕТЕРИНАРИИ, НЕ ЯВЛЯЕТСЯ ОТХОДАМИ,НЕ ФАРМ. СУБСТАНЦИЯ, БЕЗ СОДЕРЖАНИЯ ЭТИЛОВОГО СПИРТА:</t>
  </si>
  <si>
    <t>СУДОВЫЕ ПРИПАСЫ ПРЕДНАЗНАЧЕННЫЕ ДЛЯ ПОТРЕБЛЕНИЯ ЧЛЕНАМИ ЭКИПАЖА ТХ "SCF PRIMORYE": ПРОТЕИН СЫВОРОТОЧНЫЙ АРТ: - PACK/ПАЧ.</t>
  </si>
  <si>
    <t>КОНЦЕНТРАТ СОЕВОГО ПРОТЕИНА УСПЕШНО ПРИМЕНЯЕТСЯ В ПИТАНИИ ПРИ НИЗКОУГЛЕВОДНОЙ ДИЕТЕ. ПОДХОДИТ ДЛЯ ОБОГАЩЕНИЯ РАЦИОНА ПИТАНИЯ ЛЮДЕЙ ВЕДУЩИХ АКТИВНЫЙ ОБРАЗ ЖИЗНИ И СЛЕДЯЩИХ ЗА СВОИМ ВЕСОМ, СОСТАВ: КОНЦЕНТРАТ БЕЛКОВЫЙ (ПРОТЕИНОВЫЙ) РИСОВЫЙ</t>
  </si>
  <si>
    <t>ГОТОВЫЕ ПИЩЕВЫЕ ПРОДУКТЫ В ВИДЕ ПОРОШКА, СОДЕРЖАЩИЕ В СОСТАВЕ ГИДРОЛИЗАТ КОЛЛАГЕНА, СУХОЙ МЁД, ЭКСТРАКТ ПРОПОЛИСА", ДЛЯ ПРИГОТОВЛЕНИЯ НАПИТКОВ ПРОСТЫМ СМЕШИВАНИЕМ В ВОДЕ ИЛИ СОКЕ</t>
  </si>
  <si>
    <t>ПЕПТОНЫ, НЕ СОДЕРЖАЩИЕ КОМПОНЕНТОВ ЖИВОТНОГО ПРОИСХОЖДЕНИЯ. ЛАБОРАТОРНЫЕ РЕАКТИВЫ. ПРЕДНАЗНАЧЕНЫ ДЛЯ НАУЧНЫХ ИССЛЕДОВАНИЙ, НЕ ЯВЛЯЮТСЯ ЛЕКАРСТВЕННЫМИ СРЕДСТВAМИ И ФАРМАЦЕВТИЧЕСКОЙ СУБСТАНЦИЕЙ, НЕ</t>
  </si>
  <si>
    <t>ПЕПТОНЫ,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</si>
  <si>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БЕЛКОВЫЕ КОНЦЕНТРАТЫ И ТЕКСТУРИРОВАННЫЕ БЕЛКОВЫЕ ВЕЩЕСТВА 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ЛАБОРАТОРИЯ СОВРЕМЕННОГО ЗДОРОВЬЯ ООО SIBERIAN WELLNESS 20</t>
  </si>
  <si>
    <t>СОЕВЫЙ ТЕКСТУРИРОВАННЫЙ БЕЛКОВЫЙ ПРОДУКТ "ФУЧЖУ", ИМИТИРУЮЩИЙ СПАРЖУ, НЕ СОДЕРЖИТ ГМО. В ПАКЕТАХ ПО 500 ГР НЕТТО., ВЕС НЕТТО С ПАКЕТОМ 530 ГР. ВСЕГО 1 КОРОБКА * 4 ПАКЕТА. ПОСТАВЛЯЕТСЯ В КАЧЕСТВЕ ОБРАЗЦОВ ДЛЯ ЛАБОРАТОРНЫХ ИСПЫТАНИЙ.</t>
  </si>
  <si>
    <t>БЕЛКОВЫЕ КОНЦЕНТРАТЫ И ТЕКСТУРИРОВАННЫЕ БЕЛКОВЫЕ ВЕЩЕСТВА (ОБРАЗЦЫ ДЛЯ СЕРТИФИКАЦИИ) БАТОНЧИКИ СЕРИИ YOO GO: DETOX СО ВКУСОМ МАНГО 50 Г СПЕЦИАЛИЗИРОВАННАЯ ПИЩЕВАЯ ПРОДУКЦИЯ ДЛЯ ПИТАНИЯ СПОРТСМЕНОВ МУЛЬТИКОМПОНЕНТНЫЙ ПРОТЕИН ПРЕМИУМ-КЛАССА SIBERIAN SUPERNATURAL SPORT (ВКУС КАКАО) 500 Г НАТУРАЛЬНЫЙ ПИТАТЕЛЬНЫЙ КОКТЕЙЛЬ СЕРИИ YOO GO ЯБЛОКО И КОРИЦА / APPLE AND CINNAMON 175 Г НАТУРАЛЬНЫЙ ПИТАТЕЛЬНЫЙ КОКТЕЙЛЬ СЕРИИ YOO GO КОКОСОВОЕ ПЕЧЕНЬЕ (COCONUT BUSQUIT) ЛАБОРАТОРИЯ СОВРЕМЕННОГО ЗДОРОВЬЯ ООО SIBERIAN WELLNESS 2 ЛАБОРАТОРИЯ СОВРЕМЕННОГО ЗДОРОВЬЯ ООО SIBERIAN WELLNESS 2 ЛАБОРАТОРИЯ СОВРЕМЕННОГО ЗДОРОВЬЯ ООО SIBERIAN WELLNESS 2 ЛАБОРАТОРИЯ СОВРЕМЕННОГО ЗДОРОВЬЯ ООО SIBERIAN WELLNESS 2</t>
  </si>
  <si>
    <t>ПЕПТОН 140 ИЗ КАЗЕИНА (ФЕРМЕНТНЫЙ ГИДРОЛИЗАТ), ДЛЯ БАКТЕРИОЛОГИИ, ЛАБОРАТОРНЫЙ РЕАГЕНТ, КАС № 73049-73-7, НЕ ДЛЯ МЕДИЦИНЫ, НЕ ДЛЯ ВЕТЕРИНАРИИ, НЕ ЯВЛЯЕТСЯ ОТХОДАМИ,НЕ ФАРМ. СУБСТАНЦИЯ, БЕЗ СОДЕРЖАНИЯ ЭТИЛОВОГО СПИРТА:</t>
  </si>
  <si>
    <t>САУДОВСКАЯ АРАВИЯ</t>
  </si>
  <si>
    <t>ВЫСТАВОЧНО-РЕКЛАМНЫЕ МАТЕРИАЛЫ ДЛЯ ВЫСТАВКИ "FOODEX SAUDI 2022":</t>
  </si>
  <si>
    <t>ПИЩЕВЫЕ ПРОДУКТЫ ДЛЯ СПОРТИВНОГО ПИТАНИЯ, СОДЕРЖАЩИЕ БЕЛКОЫЕ КОНЦЕНТРАТЫ, НЕ СОДЕРЖАЩИЕ МОЛОЧНОГО ЖИРА, НЕ СОДЕРЖАЩИЕ ЭТИЛОВЫЙ СПИРТ, РАСФАСОВАННЫЕ ДЛЯ РОЗНИЧHОЙ ПРОДАЖИ:</t>
  </si>
  <si>
    <t>РЕСПУБЛИКА ИНДИЯ</t>
  </si>
  <si>
    <t>СУБСТАНЦИЯ-ПОРОШОК ПРОТАМИН СУЛЬФАТ (ПРОТАМИНА СУЛЬФАТ). УПАКОВАНО В 2 ШТ ПО 1 КГ - ПАКЕТЫ ПОЛИЭТИЛЕНОВЫЕ ДВУХСЛОЙНЫЕ - ПАКЕТЫ ИЗ КОМБИНИРОВАННЫХ МАТЕРИАЛОВ (2 ШТ.) - КОРОБКИ КАРТОННЫЕ. ПРОТАМИН НИЗКОМОЛЕКУЛЯРНЫЕ БЕЛКИ. НЕ ЯВЛЯЕТСЯ КОРМОВЫМИ ДОБАВКАМИ. НЕ ДЛЯ ВЕТЕРИНАРИИ. НЕ СОДЕРЖИТ ЭТИЛОВЫЙ СПИРТ. НЕ ЯВЛЯЕТСЯ ОПАСНЫМИ ОТХОДАМИ. НЕ ОТНОСИТСЯ К НАРКОТИЧЕСКИМ, ПСИХОТРОПНЫМ, ЯДОВИТЫМ, СИЛЬНОДЕЙСТВУЮЩИМ СРЕДСТВАМ. СУБСТАНЦИЯ-ПОРОШОК ПРОТАМИН СУЛЬФАТ (ПРОТАМИНА СУЛЬФАТ), СЕРИЯ 193129, ДАТА ПРОИЗВОДСТВА 05.03.2019, ДАТА ПОВТОРНОГО АНАЛИЗА (СРОК ГОДНОСТИ) 04.03.2022</t>
  </si>
  <si>
    <t>БЕЛКОВЫЕ ВЕЩЕСТВА,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УПАКОВАННО НА ЧАСТИ ПОДДОНА: ПРОТАМИНСУЛЬФАТ. ПОРОШОК БЕЛОГО ИЛИ ЖЕЛТОВАТОГО ЦВЕТА. ПОСТАВЛЯЕТСЯ В СТЕКЛЯННЫХ БАНКАХ - 2. БАНКИ ПО 1 КГ., СОСТАВ- 95% KRAEBER &amp; CO GMBH KRAEBER 5611100900 2</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</si>
  <si>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ПРИМ.В КАЧ-ВЕ РАСХОДНЫХ МАТЕРИАЛОВ В ЛАБОРАТОРИЯХ И НАУЧН.</t>
  </si>
  <si>
    <t>MRW РЕАГЕНТ ДЛЯ ОЦЕНКИ АГРЕГАЦИИ ТРОMБОЦИТОВ РЕВОХЕМ КОЛЛАГЕН (REVOHEM COLLAGEN), : CEFO</t>
  </si>
  <si>
    <t>ЛАКТАЛЬБУМИН ГИДРОЛИЗАТ, ЛОТ BCCH5632, ДАТА ИЗГОТОВЛЕНИЯ 05.2022, СРОК ГОДНОСТИ 11.2023Г. ,ЛАБОРАТОРНЫЙ РЕАКТИВ, КАС № 68458-87-7, НЕ ДЛЯ МЕДИЦИНЫ, НЕ ДЛЯ ВЕТЕРИНАРИИ, НЕ ЯВЛЯЕТСЯ ОТХОДАМИ, НЕ ФАРМ. СУБСТАНЦИЯ, БЕЗ СОДЕРЖАНИЯ ЭТИЛОВОГО СПИРТА:</t>
  </si>
  <si>
    <t>ЧИЛИ</t>
  </si>
  <si>
    <t>БЕЛКОВЫЕ ВЕЩЕСТВА И ИХ ПРОИЗВОДНЫЕ,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 СПИРТА., НЕ ОТХОДЫ, НЕ ДЛЯ</t>
  </si>
  <si>
    <t>МЯСНОЙ ПЕПТОН BACTO, ЛАБОРАТОРНЫЙ РЕАГЕНТ ЛОТ 2179381, ДАТА ИЗГОТОВЛЕНИЯ 06.04.2022, СРОК ГОДНОСТИ 05.04.2027, КАС № 73049-73-7, НЕ ДЛЯ МЕДИЦИНЫ, НЕ ДЛЯ ВЕТЕРИНАРИИ, НЕ ЯВЛЯЕТСЯ ОТХОДАМИ, НЕ ФАРМ;СУБСТАНЦИЯ, БЕЗ СОДЕРЖАНИЯ ЭТИЛОВОГО СПИРТА:</t>
  </si>
  <si>
    <t>ХИМИЧЕСКИЕ РЕАКТИВЫ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ЯВЛ. НАРКОТ. И ПСИХОТРОП. В-ВОМ, НЕ ОТХОДЫ:</t>
  </si>
  <si>
    <t>ПРОИЗВОДНЫЕ ПЕПТОНОВ, БЕЛКОВЫЕ ВЕЩЕСТВА И ИХ ПРОИЗВОДНЫЕ, ПРИМЕН. В КАЧЕСТВЕ РЕАГЕНТОВ В ЛАБОРАТОРНЫХ ИССЛЕДОВАНИЯХ, НЕ ИСПОЛЬЗ. В КАЧЕСТВЕ ФАРМСУБСТАНЦИЙ, ПИЩЕВЫХ ДОБАВОК, НЕ ЯВЛ.ОТХОДАМИ, НЕ ПРИМЕН. В ВЕТЕРЕНАРИИ И МЕДИЦИНЕ, УПАК. КАРТ. КОР. : СМ.</t>
  </si>
  <si>
    <t>ПЕПТОН ИЗ КАЗЕИНА (ТРИПТОН), ГИДРОЛИЗОВАН ПАНКРЕАТИЧЕСКИМИ ФЕРМЕНТАМИ, ГРАНУЛИРОВАННЫЙ, ДЛЯ МИКРОБИОЛОГИИ, ЛАБОРПАТОРНЫЙ РЕАКТИВ ЛОТ VM1012713, ДАТА ПРОИЗВОДСТВА 11.03.2022, СРОК ГОДНОСТИ 30.09.2026, ФС/УВН-03/ 558623 ОТ "21" СЕНТЯБРЯ 2022 Г, КАС №</t>
  </si>
  <si>
    <t>SOLU-MAR ELASTIN SD - ВОДОРАСТВОРИМЫЙ ПЕПТОН, ПОЛУЧЕННЫЙ ПУТЁМ КИСЛОТНОГО ЛИБО ФЕРМЕНТАТИВНОГО ГИДРОЛИЗА МОРСКОГО ЭЛАСТИНА SOLU-MAR ELASTIN SD - ВОДОРАСТВОРИМЫЙ ПЕПТОН, ПОЛУЧЕННЫЙ ПУТЁМ КИСЛОТНОГО ЛИБО ФЕРМЕНТАТИВНОГО ГИДРОЛИЗА МОРСКОГО ЭЛАСТИНА (БЕЛКА, ВЫДЕЛЕННОГО ИЗ ВОЛОКОН ЧЕШУИ ИЛИ КОЖИЦЫ ТРЕСКИ), СТЕПЕНЬ ПРЕВРАЩЕНИЯ В ПЕПТОН ДО 90%, В ВИДЕ БЕЛОВАТОГО ИЛИ СВЕТЛО- ЖЁЛТОГО ПОРОШКА, СЫРЬЁ ДЛЯ ПАРФЮМЕРНО-КОСМЕТИЧЕСКОЙ ПРОМЫШЛЕННОСТИ (НЕ ДЛЯ ВЕТЕРИНАРИИ, НЕ ДЛЯ ПИЩЕВЫХ ЦЕЛЕЙ, НЕ СОДЕРЖИТ ЭТИЛОВОГО СПИРТА), ПРИМЕНЯЕТСЯ В КАЧЕСТВЕ МНОГОФУНКЦИОНАЛЬНОГО ПИТАТЕЛЬНОГО И КОНДИЦИОНИРУЮЩЕГО ИНГРЕДИЕНТА ДЛЯ КОЖИ И ВОЛОС. ARCH CHEMICALS INC. ОТСУТСТВУЕТ R13580 2</t>
  </si>
  <si>
    <t>ЛАКТАЛЬБУМИНА ГИДРОЛИЗАТ, ЛАБОРАТОРНЫЙ РЕАГЕНТ ДЛЯ ПРОВЕДЕНИЯ ЛАБОРАТОРНЫХ И НАУЧНО-ИССЛЕДОВАТЕЛЬСКИХ РАБОТ ЛОТ BCCJ6285 ДАТА ПРОИЗВОДСТВА 20.12.2022, СРОК ГОДНОСТИ 12.2027, КАС № 68458-87-7, НЕ ДЛЯ МЕДИЦИНЫ, НЕ ДЛЯ ВЕТЕРИНАРИИ, НЕ ЯВЛЯЕТСЯ ОТХОДАМИ,</t>
  </si>
  <si>
    <t>СЫРЬЕ ДЛЯ ИЗГОТОВЛЕНИЯ ПИЩЕВЫХ ДОБАВОК, КОЛЛАГЕН РАСТИТЕЛЬНЫЙ. ПОСТАВЛЯЕТСЯ В ФОРМЕ ПОРОШКА ОТ БЕЛОГО ДО ЖЕЛТОВАТОГО ОТТЕНКА БЕЗ ЯРКО ВЫРАЖЕННОГО ЗАПАХА. НЕ ПРЕДНАЗНАЧЕН ДЛЯ ВЕТЕРИНАРИИ, НЕ ЯВЛЯЕТСЯ НАРКОТИЧЕСКИМ СРЕДСТВОМ, НЕ ПРЕДНАЗНАЧЕН ДЛЯ РОЗНИЧ</t>
  </si>
  <si>
    <t>ОБРАЗЦЫ ДЛЯ ЦЕЛЕЙ ПOДТВЕРЖДЕНИЯ СООТВЕТСТВИЯ ПРОДУКЦИИ - ИЗОЛЯТ СОЕВОГО БЕЛКА, ГЕНЕТИЧЕСКИ НЕ МОДИФИЦИРОВАННЫЙ, ПРИМЕНЯЕТСЯ ДЛЯ ПРОИЗВОДСТВА ПИЩЕВЫХ ПРОДУКТОВ. ПОСТАВЛЯЕТСЯ НА БЕЗВОЗМЕЗДНОЙ ОСНОВЕ.</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</si>
  <si>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ХРОМИРOВАННЫЙ ИЛИ НЕХРОМИРОВАННЫЙ, ДЛЯ ПРОИЗВОДСТВА КОСМЕТИКИ, НЕ ДЛЯ ВЕТЕРИНАРИИ</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</si>
  <si>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ПОСТАВЛЯЕТСЯ В КАЧЕСТВЕ ОБРАЗЦОВ ДЛЯ ИСПЫТАНИЙ</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</si>
  <si>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 ПОСТАВЛЯЕТСЯ В КАЧЕСТВЕ ОБРАЗЦА ДЛЯ СЕРТИФИКАЦИИ:</t>
  </si>
  <si>
    <t>ВОДНЫЙ РАСТВОР ОЛИГОПЕПТИДА РАСТИТЕЛЬНОГО ПРОИСХОЖДЕНИЯ. СЫРЬЕВОЙ МАТЕРИАЛ, ПРЕДНАЗНАЧЕННЫЙ ИСКЛЮЧИТЕЛЬНО ДЛЯ ПРОИЗВОДСТВА ПАРФЮМЕРНО-КОСМЕТИЧЕСКОЙ ПРОДУКЦИИ. НЕ ИСПОЛЬЗУЕТСЯ В ВЕТЕРИНАРИИ (В ТОМ ЧИСЛЕ В КОРМАХ ДЛЯ ЖИВОТНЫХ)</t>
  </si>
  <si>
    <t>25.07.2021</t>
  </si>
  <si>
    <t>БЕЛКОВЫЕ ВЕЩЕСТВА И ИХ ПРОИЗВОДНЫЕ, В ДРУГОМ МЕСТЕ НЕ ПОИМЕНОВАННЫЕ ИЛИ НЕ ВКЛЮЧЕННЫЕ; ХИМ. ПРОДУКТ COLHIBIN PF - КОСМЕТИЧЕСКИЙ ИНГРЕДИЕНТ, ПРЕДСТАВЛЯЕТ СОБОЙ ГИДРОЛИЗОВАННЫЙ РИСОВЫЙ БЕЛОК В СМЕСИ С ГЛИЦЕРИНОМ И ВОДОЙ. ХИМ. СОСТАВ: ГИДРОЛИЗОВАННЫЙ РИСОВЫЙ БЕЛОК 10-25%, ГЛИЦЕРИН 5-10%, ВОДА 50%, БЕНЗОАТ НАТРИЯ 0,1-1%, ФЕНОКСИЭТАНОЛ 0,1 -1%, COLHIBIN PF ЯВЛЯЕТСЯ СЫРЬЁМ ДЛЯ КОСМЕТИЧЕСКОЙ ПРОМЫШЛЕННОСТИ, ЯВЛЯЕТСЯ ИДЕАЛЬНЫМ КОМПОНЕНТОМ ДЛЯ ОМОЛАЖИВАЮЩИХ КОСМЕТИЧЕСКИХ ПРОДУКТОВ И ПРЕКРАСНЫМ ИНГРЕДИЕНТОМ ДЛЯ СОЗДАНИЯ НОВОЙ КОНЦЕПЦИИ СОЛНЦЕЗАЩИТНЫХ СРЕДСТВ ПО УХОДУЗА КОЖЕЙ, НЕ СОДЕРЖИТ ПАРАБЕНОВ, ПРОЗРАЧНЫЙ/СЛЕГКА МУТНЫЙ ЖЕЛТОВАТЫЙ/ЯНТАРНЫЙ РАСТВОР, ПЛАСТИК. БУТЫЛКА ПО 1,000 КГ - 2 ШТ DSM NUTRITIONAL PRODUCTS EUROPE LTD. DSM COLHIBIN PF 2</t>
  </si>
  <si>
    <t>США</t>
  </si>
  <si>
    <t>БЕЛКОВЫЕ ВЕЩЕСТВА ПРОЧИЕ И ИХ ПРОИЗВОДНЫЕ, В ДРУГОМ МЕСТЕ НЕ ПОИМЕНОВАННЫЕ ИЛИ НЕ ВКЛЮЧЕННЫЕ; ХИМ. ПРОДУКТ SETAKOL PF ЯВЛЯЕТСЯ ГИДРОЛИЗАТОМ СЕРИЦИНА, ПОЛУЧЕННОГО ПУТЁМ ЭКСТРАКЦИИ ШЕЛКА. ХИМ. СОСТАВ: ГИДРОЛИЗОВАННЫЙ СЕРИЦИН 5-10%, ВОДА  50%, ФЕНОКСИЭТАНОЛ 0,1-1%, ЭТИЛГЕКСИЛГЛЕЦИРИН  0,1%. ВОДНЫЙ РАСТВОР БЕЛКА ШЕЛКА СЕРИЦИНА. ИСПОЛЬЗУЕТСЯ, КАК СЫРЬЕ ДЛЯ КОСМЕТИЧЕСКОЙ ПРОМЫШЛЕННОСТИ ПРИ ПРОИЗВОДСТВЕ СРЕДСТВ ПО УХОДУ ЗА ОКРАШЕННЫМИ И ПОВРЕЖДЁННЫМИ ВОЛОСАМИ, МЕТАЛ. КАНИСТРА ПО 1,00 КГ - 2 ШТ DSM NUTRITIONAL PRODUCTS EUROPE LTD. DSM SETAKOL PF 2</t>
  </si>
  <si>
    <t>СЫРЬЕ ДЛЯ ПРОИЗВОДСТВА КОСМЕТИЧЕСКОЙ ПРОДУКЦИИ</t>
  </si>
  <si>
    <t>БЕЛКОВЫЕ ВЕЩЕСТВА ПРОЧИЕ И ИХ ПРОИЗВОДНЫЕ, В ДРУГОМ МЕСТЕ НЕ ПОИМЕНОВАННЫЕ ИЛИ НЕ ВКЛЮЧЕННЫЕ;,НЕ СОДЕРЖИТ НАРКОТИЧЕСКИХ, ПСИХОТРОПНЫХ, ЯДОВИТЫХ ВЕЩЕСТВ, ВИДОВ:</t>
  </si>
  <si>
    <t>КОЛЛАГЕН ПИЩЕВОЙ ИЗ ПАНГАСИУСА- БЕЛКОВОЕ ВЕЩЕСТВО, НЕ ДЛЯ РОЗНИЧНОЙ ПРОДАЖИ, НЕ КОРМОВЫЕ ДОБАВКИ, НЕ ФАРМАЦЕВТИЧ. МАТЕР., НЕ МЕД.НАЗНАЧЕНИЯ, НЕ ОТХОДЫ, ДЛЯ ИСПОЛЬЗОВАНИЯ В ПИЩЕВОЙ ПРОМЫШЛЕННОСТИ, ОБРАЗЕЦ ДЛЯ ПРОВЕДЕНИЯ СЕРТИФИКАЦИИ</t>
  </si>
  <si>
    <t>ПИЩЕВАЯ ДОБАВКА OLIFE АКТИВАТОР ВЫРАБОТКИ КОЛЛАГЕНА - ОБРАЗЕЦ ДЛЯ ПРОВЕДЕНИЯ ИСПЫТАНИЙ И СЕРТИФИКАЦИИ, ПИЩЕВАЯ ДОБАВКА НА ОСНОВЕ OLIFE, СОДЕРЖАЩАЯ АМИНОКИСЛОТЫ, ВИTАМИНЫ И ЦИНК. С ПЕРСИКОВЫМ ВКУСОМ. СОСТАВ - МАЛЬТОДЕКСТРИН, L-ПРОЛИН, L</t>
  </si>
  <si>
    <t>ОБРАЗЦЫ ДЛЯ ПРОВЕДЕНИЯ РАБОТ ПО ОЦЕНКЕ СООТВЕТСТВИЯ (ИССЛЕДОВАНИЙ И ИСПЫТАНИЙ) - 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t>
  </si>
  <si>
    <t>YUЕ БЕЛКОВЫЕ КОНЦЕНТРАТЫ И, ТЕКСТУРИРОВАННЫЕ&amp;# БЕЛКОВЫЕ: ВЕЩЕСТВА ДЛЯ,№% ИСПОЛЬЗОВАНИЯ В; ПИЩЕВОЙ ПРОМЫШЛЕННОСТИ** НЕ: ИСПОЛЬЗУЕТСЯ В ВЕТЕРИНАРИИ; НЕ СОДЕРЖИТ ГМО:</t>
  </si>
  <si>
    <t>ПИЩЕВОЙ ПРОДУКТ - БАТОНЧИК, НЕ ЯВЛЯЕТСЯ ДИЕТИЧЕСКИМ ИЛИ СПЕЦИАЛИЗИРОВАННЫМ ПИТАНИЕМ, НЕ ВОЕННОГО НАЗНАЧЕНИЯ, ПРЕДНАЗНАЧЕНЫ В КАЧЕСТВЕ ПРОБ И ОБРАЗЦОВ ДЛЯ ПРОВЕДЕНИЯ СЕРТИФИКАЦИОННЫХ ИСПЫТАНИЙ</t>
  </si>
  <si>
    <t>ПИЩЕВОЙ ПРОДУКТ, НЕ СОДЕРЖАЩИЙ МОЛОЧНЫХ ЖИРОВ, САХАРОЗЫ, ИЗОГЛЮКОЗЫ, ГЛЮКОЗЫ ИЛИ КРАХМАЛА: ГИДРОЛИЗАТ КОЛЛАГЕНА, БЫЧИЙ, ЯВЛЯЕТСЯ КИСЛОТНЫМ ГИДРОЛИЗАТОМ БЕЛКА КОЛЛАГЕНА, СОСТАВ: СМЕСЬ АМИНОКИСЛОТ И ХЛОРИДА</t>
  </si>
  <si>
    <t>ОБРАЗЕЦ ИЗОЛЯТ СОЕВОГО БЕЛКА (SOYA PROTEIN IZOLATE) GS5200R, BATCH №04220719А,CAS9010-10-0. СОДЕРЖАНИЕ ПРОТЕИНА В ПЕРЕСЧЕТЕ НА СУХОЕ ВЕЩЕСТВО "90%, СРОК ГОДНОСТИ ДО 19.01.2024 ДЛЯ ПИЩЕВОЙ ПРОМЫШЛЕННОСТИ. ВСЕГО 1 ПАКЕТ</t>
  </si>
  <si>
    <t>ПРОЧИЕ БЕЛКОВЫЕ ВЕЩЕСТВА: ИЗОЛЯТ СОЕВОГО БЕЛКА "ALFA SOY", ДЛЯ ИСПОЛЬЗОВАНИЯ В ПИЩЕВОЙ ПРОМЫШЛЕННОСТИ. ТОВАР ВВОЗИТСЯ В КАЧЕСТВЕ ОБРАЗЦОВ ДЛЯ СЕРТИФИКАЦИИ.</t>
  </si>
  <si>
    <t>СОЕВЫЙ ПОЛУФАБРИКАТ (ВЫСУШЕННАЯ ПЛЕНКА, СНЯТАЯ С СОЕВОГО МОЛОКА). ОБРАЗЦЫ ДЛЯ ТЕСТИРОВАНИЯ НА ПРОИЗВОДСТВЕННЫХ ПЛОЩАДКАХ, НЕ ДЛЯ СЕРТИФИКАЦИИ.</t>
  </si>
  <si>
    <t>ИЗОЛЯТ СОЕВОГО БЕЛКА ПИЩЕВОЙ, ПРЕДНАЗНАЧЕННЫЙ ДЛЯ ПРИГОТОВЛЕНИЯ ПИЩИ И ПЕРЕРАБОТКИ В ГОТОВЫЕ БЛЮДА, НЕ СОДЕРЖИТ ГМО - 2 КГ, СОДЕРЖАНИЕ ПРОТЕИНА В СУХОМ ВЕЩЕСТВЕ БОЛЕЕ 90,73%.</t>
  </si>
  <si>
    <t>ОБРАЗЦЫ ДЛЯ ЛАБОРАТОРНЫХ ИСПЫТАНИЙ: ИЗОЛЯТ СОЕВОГО БЕЛКА (МАССОВАЯ ДОЛЯ БЕЛКА В ПЕРЕСЧЕТЕ НА СУХОЕ ВЕЩЕСТВО - 90.4%), ИСПОЛЬЗУЕТСЯ В ПИЩЕВОЙ ПРОМЫШЛЕННОСТИ В КАЧЕСТВЕ ЗАМЕНИТЕЛЯ МЯСНОГО СЫРЬЯ, НЕ ИСПОЛЬЗУЕТСЯ В КАЧЕСТВЕ КОРМА ДЛЯ ЖИВОТНЫХ, НЕ</t>
  </si>
  <si>
    <t>ОБРАЗЕЦ: ИЗОЛЯТ СОЕВОГО БЕЛКА(SOYA PROTEIN IZOLATE) ЦВЕТ ЖЕЛТЫЙ, BATCH №230810208011C СРОК ГОДНОСТИ ДО 09.08.2024; СОДЕРЖАНИЕ ПРОТЕИНА В ПЕРЕСЧЕТЕ НА СУХОЕ ВЕЩЕСТВО 90%. ДЛЯ ПИЩЕВОЙ ПРОМЫШЛЕННОСТИ, ВСЕГО 1 МЕШОК</t>
  </si>
  <si>
    <t>ГИДРОЛИЗАТ ПШЕНИЧНОГО БЕЛKА:</t>
  </si>
  <si>
    <t>ОБРАЗЦЫ ДЛЯ ЛАБОРАТОРНЫХ ИСПЫТАНИЙ: ИЗОЛЯТ СОЕВОГО БЕЛКА (МАССОВАЯ ДОЛЯ БЕЛКА В ПЕРЕСЧЕТЕ НА СУХОЕ ВЕЩЕСТВО - 90.5%), ИСПОЛЬЗУЕТСЯ В ПИЩЕВОЙ ПРОМЫШЛЕННОСТИ В КАЧЕСТВЕ ЗАМЕНИТЕЛЯ МЯСНОГО СЫРЬЯ, НЕ ИСПОЛЬЗУЕТСЯ В КАЧЕСТВЕ КОРМА ДЛЯ ЖИВОТНЫХ, НЕ</t>
  </si>
  <si>
    <t>ПРОБЫ И ОБРАЗЦЫ ДЛЯ ПРОВЕДЕНИЯ РАБОТ ПО ОЦЕНКЕ СООТВЕТСТВИЯ (ИССЛЕДОВАНИЙ И ИСПЫТАНИЙ) ПИЩЕВАЯ ДОБАВКА- ГИДРОЛИЗАТ РАСТИТЕЛЬНОГО БЕЛКА (СОЕВОГО) ДЛЯ ИСПОЛЬЗОВАНИЯ В ПИЩЕВОЙ ПРОМЫШЛЕННОСТИ. СОДЕРЖАНИЕ БЕЛКА НЕ МЕНЕЕ 85 ПРОЦЕНТОВ,НЕ СОДЕРЖИТ ГМО.</t>
  </si>
  <si>
    <t>ИЗОЛЯТ СОЕВОГО БЕЛКА (МАСCОВАЯ ДОЛЯ БЕЛКА В ПЕРЕСЧЕТЕ НА СУХОЕ ВЕЩЕСТВО - 90.5%), ИСПОЛЬЗУЕТСЯ В ПИЩЕВОЙ ПРОМЫШЛЕННОСТИ В КАЧЕСТВЕ ЗАМЕНИТЕЛЯ МЯСНОГО СЫРЬЯ, НЕ ИСПОЛЬЗУЕТСЯ В КАЧЕСТВЕ КОРМА ДЛЯ ЖИВОТНЫХ, НЕ СОДЕРЖИТ ГМО, НЕ ОТХОД.'''''</t>
  </si>
  <si>
    <t>ТОВАРЫ, ПЕРЕМЕЩАЕМЫЕ В КАЧЕСТВЕ ПРОБ И ОБРАЗЦОВ ДЛЯ ПРОВЕДЕНИЯ ИССЛЕДОВАНИЙ И ИСПЫТАНИЙ,ГИДРОЛИЗОВАННЫЙ БЫЧИЙ КОЛЛАГЕН В ВИДЕ ПОРОШКА БЕЛОГО ИЛИ ЖЕЛТОВАТОГО ЦВЕТА, СОСТАВ: БЕЛОК 90%,ВОДА 7%, ПРИМЕСИ 3%, ДЛЯ ПИЩЕВОЙ ПРОМЫШЛЕННОСТИ.</t>
  </si>
  <si>
    <t>ПРОБЫ И ОБРАЗЦЫ ДЛЯ ПРОВЕДЕНИЯ РАБОТ ПО ОЦЕНКЕ СООТВЕТСТВИЯ (ИССЛЕДОВАНИЙ И ИСПЫТАНИЙ)-ПИЩЕВАЯ ДОБАВКА -ПИЩЕВАЯ ДОБАВКА:ГИДРОЛИЗАТ РАСТИТЕЛЬНОГО БЕЛКА (СОЕВОГО) ДЛЯ ИСПОЛЬЗОВАНИЯ В ПИЩЕВОЙ ПРОМЫШЛЕННОСТИ. СОДЕРЖАНИЕ БЕЛКА НЕ МЕНЕЕ 85 ПРОЦЕНТОВ,НЕ</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</si>
  <si>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МАССА СОЕВАЯ ПРОТЕИНОВАЯ - 4 ПАЧКИ ПО 500 ГР. : ТОВАРЫ, ПЕРЕМЕЩАЕМЫЕ В КАЧЕСТВЕ ПРОБ И ОБРАЗЦОВ ДЛЯ ПРОВЕДЕНИЯ ИССЛЕДОВАНИЙ И ИСПЫТАНИЙ DONGNING SHUANGSHENG YUANDA FOOD CO., LTD, : НЕ ОБОЗНАЧЕНА 0</t>
  </si>
  <si>
    <t>НИГЕРИЯ</t>
  </si>
  <si>
    <t>КОНЦЕНТРАТЫ БЕЛКОВЫЕ: МАССА СОЕВАЯ ПРОТЕИНОВАЯ, С МАРКИРОВКОЙ SPECTRA 1 ПАКЕТ ПО 2КГ, ДАТА ВЫРАБОТКИ 30/08/2022, , СРОК ХРАНЕНИЯ 12 МЕСЯЦЕВ, ПРОИЗВЕДЕНА ИЗ ГЕНЕТИЧЕСКИ НЕМОДИФИЦИРОВАННЫХ СОЕВЫХ БОБОВ РАСТИТЕЛЬНОГО ПРОИСХОЖДЕНИЯ,</t>
  </si>
  <si>
    <t>ПРОБЫ И ОБРАЗЦЫ ДЛЯ ПРОВЕДЕНИЯ РАБОТ ПО ОЦЕНКЕ СООТВЕТСТВИЯ (ИССЛЕДОВАНИЙ И ИСПЫТАНИЙ) - ГИДРОЛИЗАТ РАСТИТЕЛЬНОГО БЕЛКА (СОЕВОГО) ДЛЯ ИСПОЛЬЗОВАНИЯ В ПИЩЕВОЙ ПРОМЫШЛЕННОСТИ. СОДЕРЖАНИЕ БЕЛКА НЕ МЕНЕЕ 85 ПPОЦЕНТОВ,НЕ СОДЕРЖИТ ГМО. РАСФАСОВАН ВФОЛЬГИРО</t>
  </si>
  <si>
    <t>СОЕДИНИТЕЛЬНОТКАННЫЕ БЕЛКИ (ПЕПТОНЫ) ЖИВОТНОГО ПРОИСХОЖДЕНИЯ "КОЛЛАПРО", ПОСТАВЛЯЮТСЯ В КАЧЕСТВЕ ОБРАЗЦОВ ДЛЯ СЕРТИФИКАЦИИ</t>
  </si>
  <si>
    <t>ТЕКСТУРИРОВАННЫЙ РАСТИТЕЛЬНЫЙ БЕЛКОВЫЙ ПРОДУКТ (КОНЦЕНТРАТ СОЕВОГО БЕЛКА) ARCON T 158-118 - 2 КГ, В 1 КАРТ.КОР. ПО 2КГ, ДЛЯ ИСПОЛЬЗОВАНИЯ В ПИЩЕВОЙ ПРОМЫШЛЕННОСТИ ПРИ ПРОИЗВОДСТВЕ ИЗДЕЛИЙ ИЗ РЫБЫ И СУРИМИ. ВВОЗИМЫЙ КАК ПРОБЫ И ОБРАЗЦЫ ДЛЯ ПРОВЕДЕНИЯ</t>
  </si>
  <si>
    <t>ТЕКСТУРИРОВАННЫЙ РАСТИТЕЛЬНЫЙ БЕЛКОВЫЙ ПРОДУКТ (КОНЦЕНТРАТ СОЕВОГО БЕЛКА) ARCON T 158-130 - 2 КГ, В 1 КАРТ.КОР. ПО 2КГ, ДЛЯ ИСПОЛЬЗОВАНИЯ В ПИЩЕВОЙ ПРОМЫШЛЕННОСТИ ПРИ ПРОИЗВОДСТВЕ ИЗДЕЛИЙ ИЗ РЫБЫ И СУРИМИ. ВВОЗИМЫЙ КАК ПРОБЫ И ОБРАЗЦЫ ДЛЯ ПРОВЕДЕНИЯ</t>
  </si>
  <si>
    <t>БЕЛКОВЫЕ КОНЦЕНТРАТЫ И ТЕКСТУРИРОВАННЫЕ БЕЛКОВЫЕ ВЕЩЕСТВА,НЕ СОДЕРЖ.МОЛОЧНЫХ ЖИРОВ,САХАРОЗЫ,ИЗОГЛЮКОЗЫ,ГЛЮKОЗЫ ИЛИ КРАХМАЛА ИЛИ СОДЕРЖАЩИЕ МЕНЕЕ 1,5 МАС.% МОЛОЧНОГО ЖИРА,5</t>
  </si>
  <si>
    <t>ИЗОЛИРОВАННЫЙ СОЕВЫЙ БЕЛОК (ПИЩЕВОЙ): ПРЕДСТАВЛЯЕТ СОБОЙ ПОРОШОК БЕЛОГО ЦВЕТА, ВКУС И ЗАПАХ - НЕЙТРАЛЬНЫЙ, БЕЗ СОДЕРЖАНИЯ ЭТИЛОВОГО СПИРТА, БЕЗ СОДЕРЖАНИЯ ГМО; ПРЕДНАЗНАЧЕН ДЛЯ ИСПОЛЬЗОВАНИЯ В ПИЩЕВОЙ ПРОМЫШЛЕННОСТИ ПРИ ПРОИЗВОДСТВЕ МЯСНЫХ ПОЛУФАБРИК :ИЗОЛИРОВАННЫЙ СОЕВЫЙ БЕЛОК YX2001 (СОСТАВ / В МАССОВЫХ ДОЛЯХ: УГЛЕВОДЫ 2,5/100ГР., ЭНЕРГЕТИЧЕСКАЯ ЦЕННОСТЬ 1560 ККАЛ, БЕЛОК 91,69/100ГР.; ЖИР 0,6/100ГР., САХАР 0,81/100ГР.) - В МЕШКЕ ИЗ ФОЛЬГИРОВАННОЙ ПЛЁНКИ С ВКЛАДЫШЕМ ИЗ П/Э ПЛЁНКИ ПО 2КГ - 1 ПА КЕТ АТОВ; ВВОЗИТСЯ В КАЧЕСТВЕ БЕСПЛАТНЫХ ОБРАЗЦОВ ДЛЯ ПРОВЕДЕНИЯ ЛАБОРАТОРНЫХ ИСПЫТАНИЯ SHANDONG YUXIN BIO-TECH CO., LTD ТОВАРНЫЙ ЗНАК ОТСУТСТВУЕТ 2</t>
  </si>
  <si>
    <t>ОБРАЗЦЫ ДЛЯ СЕРТИФИКАЦИОННЫХ ЦЕЛЕЙ: БИОЛОГИЧЕСКИ АКТИВНАЯ ДОБАВКА К ПИЩЕ: КОЛЛАГЕН (COLLAGEN)</t>
  </si>
  <si>
    <t>БЕЛКОВЫЕ ВЕЩЕСТВА ДЛЯ ИСПОЛЬЗОВАНИЯ В КАЧЕСТВЕ ЛАБОРАТОРНЫХ РЕАКТИВОВ В НАУЧНЫХ ИССЛЕДОВАНИЯХ. НЕ СОДЕРЖАТ ЭТИЛОВОГО СПИРТА: ПЕПТОН ИЗ КАЗЕИНА (CAS № 91079-40-2), В УПАК. ПО 500Г, SIGMA-ALDRICH CO. LLC SIGMA-ALDRICH 70172-500G 3</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</si>
  <si>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PАБОТ IN VITRO (ВНЕ ЖИВОГО ОРГАНИЗМА), НЕ ЯВЛЯЮТСЯ</t>
  </si>
  <si>
    <t>ПЕПТОНЫ И ИХ ПРОИЗВОДНЫЕ, БЕЛКОВЫЕ ВЕЩЕСТВА И ИХ ПРОИЗВОДНЫЕ: НЕ СОДЕРЖАТ ЭТИЛОВЫЙ СПИРТ, РАСФАCОВАНЫ ВО ФЛАКОНЫ, ПРИМЕНЯЮТСЯ В КАЧЕСТВЕ РАСХОДНЫХ МАТЕРИАЛОВ ПРИ ПРОВЕДЕНИИ НАУЧНО-ИССЛЕДОВАТЕЛЬСКИХ РАБОТ IN VITRO (ВНЕ ЖИВОГО ОРГАНИЗМА), НЕ ЯВЛЯЮТСЯ</t>
  </si>
  <si>
    <t>ПЕПТОН BACTO, ИСПОЛЬЗУЕТСЯ В КАЧЕСТВЕ ЛАБОРАТОРНОГО РEАКТИВА ДЛЯ ПРОВЕДЕНИЯ ЛАБОРАТОРНЫХ И НАУЧНО-ИССЛЕДОВАТЕЛЬСКИХ РАБОТ. СРОК ГОДНОСТИ: ОТ 04.12.2022 ДО 03.12.2027 (ЛОТ 3338149), НЕ ДЛЯ МЕДИЦИНЫ, НЕ ДЛЯ ВЕТЕРИНАРИИ, НЕ ЯВЛЯЕТСЯ ОТХОДАМИ, НЕ ФАРМ.</t>
  </si>
  <si>
    <t>BACTO МЯСНОЙ ЭКСТРАКТ, СУХОЙ, ЛАБОРАТОРНЫЙ РЕАКТИВ, НЕ ДЛЯ МЕДИЦИНЫ, НЕ ДЛЯ ВЕТЕРИНАРИИ, НЕ ЯВЛЯЕТСЯ ОТХОДАМИ,НЕ ФАРМ. СУБСТАНЦИЯ, БЕЗ СОДЕРЖАНИЯ ЭТИЛОВОГО СПИРТА:</t>
  </si>
  <si>
    <t>ПРОДУКТ ПРЕДСТАВЛЯЕТ СОБОЙ КОНДИТЕРСКОЕ ИЗДЕЛИЕ В ВИДЕ КОНФЕТЫ НЕ ГЛАЗИРОВАННОЙ. СОСТАВ ИЗОЛЯТЫ МОЛОЧНОГО И СЫВОРОТОЧНОГО БЕЛКА, СОДЕРЖИТ ФРУКТЫ И ОРЕХИ, АРОМАТИЗАТОРЫ НАТУРАЛЬНЫЕ, КРАСИТЕЛЬ НАТУРАЛЬНЫЙ :ПРОТЕИНОВЫЕ КОНФЕТЫ ПРОТЕИНОВЫЕ КОНФЕТЫ ПРОТЕИНОВЫЕ КОНФЕТЫ ООО БОМББАР BOMBBAR BOMBBAR PEANUT CANDY BOMBBAR 18 GR PEANUT 20 ООО БОМББАР BOMBBAR BOMBBAR COCONUT AND CASHEW CANDY BOMBBAR 18 GR COCONUT AND CASHEW 40 ООО БОМББАР BOMBBAR BOMBBAR HAZELNUT CANDY BOMBBAR 18 GR HAZELNUT 40</t>
  </si>
  <si>
    <t>МЕДИЦИНСКОЕ ИЗДЕЛИЕ, ПРОИЗВОДНЫЕ БЕЛКОВЫХ ВЕЩЕСТВ, ИСКУССТВЕННО СИНТЕЗИРОВАННЫЕ, ПРЕДНАЗНАЧЕННЫЕ ДЛЯ МЕДИЦИНСКИХ И НАУЧНЫХ ИССЛЕДОВАНИЙ В КАЧЕСТВЕ ЛАБОРАТОРHОГО РЕАКТИВА. НЕ ЯВЛЯЕТСЯ ЛЕКАРСТВЕННЫМ СРЕДСТВОМ И ФАРМАЦЕВТИЧЕСКОЙ СУБСТАНЦИЕЙ., БЕЗ</t>
  </si>
  <si>
    <t>ПЕПТОНЫ И ИХ ПРОИЗВОДНЫЕ; БЕЛКОВЫЕ ВЕЩЕСТВА ПРОЧИЕ И ИХ ПРОИЗВОДНЫЕ ПРОИЗВОДНЫЕ БЕЛКОВЫХ ВЕЩЕСТВ,ПОЛУЧЕННЫЕ ИЗ МОЛОКИ ЛОСОСЕВЫХ РЫБ, ПРОТАМИНА СУЛЬФАТ ДЛЯ БИОХИМИЧЕСКОГО ИССЛЕДОВАНИЯ/АНАЛИЗА, СТАНДАРТНЫЙ ОБРАЗЕЦ КОНТРОЛЯ КАЧЕСТВА, ЛАБОРАТОРНЫЙ РЕАКТИВ,НЕ ЯВЛЯЕТСЯ ЛЕКАРСТВЕННЫМ СРЕДСТВОМ, НЕ ЯВЛЯЕТСЯ ФАРМ. СУБСТАНЦИЕЙ , НЕ ЯВЛЯЕТСЯ ОТХОДАМИ, НЕ ДЛЯ ВЕТЕРИНАРИИ, НЕ ПИЩЕВОЙ ПРОДУКТ И ДОБАВКА-ПРОТАМИНА СУЛЬФАТ ДЛЯ БИОХИМИЧЕСКОГО ИССЛЕДОВАНИЯ/АНАЛИЗА,ЛАБОРАТОРНЫЙ РЕАКТИВ, CAS 9009-65-8 ФАСОВКА СТЕКЛЯННАЯ БУТЫЛКА 25ГР, ДАТА ПРОИЗВОДСТВА 02.03.2028 СРОК ГОДНОСТИ 28.02. 2025Г, ЛОТ S7907423 MERCK KGAA MERCK 1.10123.0025 56</t>
  </si>
  <si>
    <t>ПИЩЕВЫЕ ПРОДУКТЫ 000013703080900001 ПРОТЕИНОВЫЕ БАТОНЧИКИ, 12 ШТУК,2,22 УНЦИЙ (63 Г) КАЖДЫЙ MUSCLEPHARM MUSCLEPHARM ОТСУТСТВУЕТ MSF-52632 ОТСУТСТВУЕТ 2</t>
  </si>
  <si>
    <t>БЕЛКОВЫЕ ВЕЩЕСТВА ЖИВОТНОГО ПРОИСХОЖДЕНИЯ - СИНТЕЗИРОВАННЫЕ В ЛАБОРАТОРНЫХ УСЛОВИЯХ РЕКОМБИНАНТНЫЕ БЕЛКИ В ЛИОФИЛИЗИРОВАННОЙ ФОРМЕ В НАТРИЙ-ФОСФАТНОМ БУФЕРНОМ РАСТВОРЕ (PBS), СОДЕРЖАЩЕМ 5% ТРЕГАЛОЗЫ, 0.01% САРКОЗИЛА, НЕ СОДЕРЖАТ ЭТИЛОВЫЙ СПИРТ</t>
  </si>
  <si>
    <t>БЕЛКОВЫЕ ВЕЩЕСТВА (ПРОТЕИНЫ) В 96-ТИ КЮВЕТАХ JCB-SGT, ВОЗВРАТ ОБОРУДОВАНИЯ ПОСЛЕ ПОДГОТОВКИ И ПРОВЕДЕНИЯ КОСМИЧЕСКОГО ЭКСПЕРИМЕНТА JAXA PCG.</t>
  </si>
  <si>
    <t>КОНЦЕНТРАТЫ СМЕСЕЙ ГИДРОЛИЗИРОВАННЫХ БЕЛКОВ КУКУРУЗЫ, РАПСА И ПОДСОЛНЕЧНИКА;НЕ СОДЕРЖАТ ГМО;ИСПОЛЬЗУЮТСЯ В ПИЩЕВОЙ ПРОМЫШЛЕННОСТИ;БЕСПЛАТНЫЕ РЕКЛАМНЫЕ ОБРАЗЦЫ..</t>
  </si>
  <si>
    <t>БЕЛКОВЫЕ ВЕЩЕСТВА ДЛЯ ИСПОЛЬЗОВАНИЯ В КАЧЕСТВЕ ЛАБОРАТОРНЫХ РЕАКТИВОВ В НАУЧНЫХ ИССЛЕДОВАНИЯХ. НЕ СОДЕРЖАТ ЭТИЛОВОГО СПИРТА: ПЕПТОН ИЗ СОИ (CAS № 91079-46-8), В УПАК. ПО 1КГ, ПЕПТОН ИЗ КАРТОФЕЛЯ (CAS № 100209-45-8), В УПАК. ПО 500Г, SIGMA-ALDRICH CO. LLC SIGMA-ALDRICH 38143-500G 1 SIGMA-ALDRICH CO. LLC SIGMA-ALDRICH 87972-1KG-F 1</t>
  </si>
  <si>
    <t>БЕЛКОВЫЕ КОНЦЕНТРАТЫ И ТЕКСТУРИРОВАННЫЕ БЕЛКОВЫЕ ВЕЩЕСТВА ДЛЯ ДОПОЛНИТЕЛЬНОГО ПИТАНИЯ СПОРТСМЕНОВ</t>
  </si>
  <si>
    <t>КОНЦЕНТРАТЫ СМЕСЕЙ ГИДРОЛИЗИРОВАННЫХ БЕЛКОВ КУКУРУЗЫ, РАПСА И ПОДСОЛНЕЧНИКА. НЕ СОДЕРЖАТ ГМО. ИСПОЛЬЗУЮТСЯ В ПИЩЕВОЙ ПРОМЫШЛЕННОСТИ. БЕСПЛАТНЫЕ РЕКЛАМНЫЕ ОБРАЗЦЫ..</t>
  </si>
  <si>
    <t>ПРОДУКТ ПЕРЕРАБОТКИ КОЛЛАГЕНСОДЕРЖАЩЕГО СЫРЬЯ - КОЛЛАГЕН ГОВЯЖИЙ ГИДРОЛИЗОВАННЫЙ,ПРЕДНАЗНАЧЕННЫЙ ДЛЯ ИСПОЛЬЗОВАНИЯ В КАЧЕСТВЕ СЫРЬЯ ПРИ ПРОИЗВОДСТВЕ ПИЩЕВОЙ ПРОДУКЦИИ (НЕ ЯВЛЯЕТСЯ ПИЩЕВОЙ ДОБАВКОЙ И/ИЛИ ТЕХНОЛОГИЧЕСКИМ ВСПОМОГАТЕЛЬНЫМ СРЕДСТВОМ)(ТОВА</t>
  </si>
  <si>
    <t>ПРОДУКТ ПЕРЕРАБОТКИ КОЛЛАГЕНСОДЕРЖАЩЕГО СЫРЬЯ - КОЛЛАГЕН ГОВЯЖИЙ ГИДРОЛИЗОВАННЫЙ, ПОРОШОК И АГЛОМЕРИРОВАННЫЙ, ПРЕДНАЗНАЧЕННАЯ ДЛЯ ИСПОЛЬЗОВАНИЯ В КАЧЕСТВЕ СЫРЬЯ ПРИ ПРОИЗВОДСТВЕ ПИЩЕВОЙ ПРОДУКЦИИ (НЕ ЯВЛЯЕТСЯ ПИЩЕВОЙ ДОБАВКОЙ И/ИЛИ ВСПОМОГАТЕЛЬНЫМ СР</t>
  </si>
  <si>
    <t>МЕДИЦИНСКОЕ ИЗДЕЛИЕ: КАЛИБРАТОР ДЛЯ АВТОМАТИЗИРОВАННОЙ МИКРОБИОЛОГИЧЕСКОЙ СИСТЕМЫ МАСС-СПЕКТРОМЕТРИЧЕСКОГО АНАЛИЗА MALDI-TOF AUTOF MS1000 ДЛЯ IN VITRO ДИАГНОСТИКИ, ПРЕДСТАВЛЯЕТ СОБОЙ ИСКУССТВЕННО СИНТЕЗИРОВАННЫЕ БЕЛКИ, ПРЕДНАЗНАЧ. ДЛЯ МEД. И НАУЧ.ИСС</t>
  </si>
  <si>
    <t>МЕДИЦИНСКОЕ ИЗДЕЛИЕ: КАЛИБРАТОР ДЛЯ АВТОМАТИЗИРОВАННОЙ МИКРОБИОЛОГИЧЕСКОЙ СИСТЕМЫ МАСС-СПЕКТРОМЕТРИЧЕСКОГО АНАЛИЗА MALDI-TOF AUTOF MS1000 ДЛЯ IN VITRO ДИАГНОСТИКИ, ПРЕДСТАВЛЯЕТ СОБОЙ ИСКУССТВЕННО СИНТЕЗИРОВАННЫЕ БЕЛКИ, ПРЕДНАЗНАЧ:ДЛЯ МЕД:И НАУЧ.</t>
  </si>
  <si>
    <t>МЕДИЦИНСКОЕ ИЗДЕЛИЕ: КАЛИБРАТОР ДЛЯ АВТОМАТИЗИРОВАННОЙ МИКРОБИОЛОГИЧЕСКОЙ СИСТЕМЫ МАСС-СПЕКТРОМЕТРИЧЕСКОГО АНАЛИЗА MALDI-TOF AUTOF MS1000 ДЛЯ IN VITRO ДИАГНОСТИКИ, ПРЕДСТАВЛЯЕТ СОБОЙ ИСКУССТВЕННО СИНТЕЗИРОВАННЫЕ БЕЛКИ; ПРЕДНАЗНАЧ. ДЛЯ МЕД. И НАУЧ.ИСС</t>
  </si>
  <si>
    <t>ВОНЮЧИЙ ТОФУ. ПОСТАВЛЯЕТСЯ В КАЧЕСТВЕ ОБРАЗЦОВ ДЛЯ ПРОВЕДЕНИЯ СЕРТИФИКАЦИИ:</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</si>
  <si>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t>
  </si>
  <si>
    <t>1- СЕРТИФИЦИРОВАННЫЕ СТАНДАРТНЫЕ ОБРАЗЦЫ, РАСХОДНЫЙ МАТЕРИАЛ ДЛЯ ПРОВЕДЕНИЯ ЭКСПЕРТИЗЫ КАЧЕСТВА, НЕ ДЛЯ ПРОИЗВОДСТВА ИЛИ ИЗГОТОВЛЕНИЯ ЛЕКАРСТВЕННЫХ СРЕДСТВ, ПРЕПАРАТОВ, НЕ ДЛЯ МЕДИЦИНЫ, НЕ ДЛЯ КЛИНИЧЕСКИХ ИССЛЕДОВАНИЙ,</t>
  </si>
  <si>
    <t>ПРОДУКТЫ НА ОСНОВЕ БЕЛКОВЫХ ВЕЩЕСТВ И ИХ ПРОИЗВОДНЫХ (ПРОТЕИНОВ И КЕРАТИНА):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НА ОСНОВЕ ПРО</t>
  </si>
  <si>
    <t>LYU БЕЛКОВЫЕ ВЕЩЕСТВА ДЛЯ ИСПОЛЬЗОВАНИЯ В КАЧЕСТВЕ ЛАБОРАТОРНЫХ РЕАКТИВОВ В НАУЧНЫХ НАУЧНЫХ ИССЛЕДОВАНИЯХ. НЕ СОДЕРЖАТ ЭТИЛОВОГО СПИРТА::</t>
  </si>
  <si>
    <t>БЕЛКОВЫЕ ВЕЩЕСТВА ЖИВОТНОГО ПРОИСХОЖДЕНИЯ - СИНТЕЗИРОВАННЫЕ В ЛАБОРАТОРНЫХ УСЛОВИЯХ РЕКОМБИНАНТНЫЕ БЕЛКИ И ПЕПТИДЫ В ЛИОФИЛИЗИРОВАННОЙ ФОРМЕ В НАТРИЙ-ФОСФАТНОМ БУФЕРНОМ РАСТВОРЕ (PBS), СОДЕРЖАЩЕМ 5% ТРЕГАЛОЗЫ, 0.01% САРКОЗИЛА, НЕ СОДЕРЖАТ ЭТИЛОВЫЙ</t>
  </si>
  <si>
    <t>МУЛЬТИКОМПОНЕНТНЫЙ ПРОТИЕН ПРЕМИУМ-КЛАССА SIBERIAN SUPERNATURAL SPORT (НЕ СОДЕРЖИТ СПИРТ)</t>
  </si>
  <si>
    <t>БЕЛКОВЫЕ ВЕЩЕСТВА И ИХ ПРОИЗВОДНЫЕ, ИСКУССТВЕННО СИНТЕЗИРОВАННЫЕ,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t>
  </si>
  <si>
    <t>БЕЛКОВЫЕ КОНЦЕНТРАТЫ И ТЕКСТУРИРОВАННЫЕ БЕЛКОВЫЕ ВЕЩЕСТВА, ПРЕДНАЗНАЧЕНЫ ДЛЯ РОЗНИЧНОЙ ПРОДАЖИ, ПРОДУКЦИЯ НЕ СОДЕРЖИТ ГМО, НЕ МАРКИРОВАНА ИДЕНТИФИКАЦИОННЫМИ ЗНАКАМИ:</t>
  </si>
  <si>
    <t>ПРОТАМИН СУЛЬФАТ (ЛОСОСЬ), ЛАБОРАТОРНЫЙ РЕАГЕНТ ДЛЯ ПРОВЕДЕНИЯ ЛАБОРАТОРНЫХ И НАУЧНО-ИССЛЕДОВАТЕЛЬСКИХ РАБОТ, ПРОИЗВЕДЕН 18.06.2021 ГОДЕН ДО 18.06.2026, КАС № 53597-25-4, НЕ ДЛЯ МЕДИЦИНЫ, НЕ ДЛЯ ВЕТЕРИНАРИИ, НЕ ЯВЛЯЕТСЯ ОТХОДАМИ, НЕ ФАРМ.СУБСТАНЦИЯ,</t>
  </si>
  <si>
    <t>ПЕПТОН, БАКТЕРИОЛОГИЧЕСКИЙ, ЛАБОРАТОРНЫЙ РЕАКТИВ ДЛЯ НАУЧНО-ИССЛЕДОВАТЕЛЬСКИХ РАБОТ ЛОТ 0000582214 ДАТА ИЗГОТОВЛЕНИЯ 29.03.2023, СРОК ГОДНОСТИ 02.2028, ЛОТ 0000598944 ДАТА ИЗГОТОВЛЕНИЯ 20.07.2023, СРОК ГОДНОСТИ 06.2028, КАС № 73049-73-7, НЕ ДЛЯ</t>
  </si>
  <si>
    <t>HYDROLYZED KERATIN. ГИДРОЛИЗАТ КЕРАТИНА. АРТИКУЛ 95320456. CAS № 69430-36-0. ПОРОШОК ОТ ЖЕЛТОВАТОГО ДО БЕЛОГО ЦВЕТА БЕЗ ПОСТОРОННИХ ВКЛЮЧЕНИЙ. БИОЛОГИЧЕСКИЙ МАТЕРИАЛ, СОСТОЯЩИЙ В ОСНОВНОМ ИЗ ЧАСТИЧНО ГИДРОЛИЗОВАННОГО КЕРАТИНА. ИСХОДНЫЙ МАТЕРИАЛ</t>
  </si>
  <si>
    <t>ПРОДУКТЫ ПИЩЕВЫЕ СОЕВЫЕ: СУХАЯ СОЕВАЯ СПАРЖА ФУЧЖУ (ВЫСУШЕННАЯ ПЛЕНКА, СНЯТАЯ С СОЕВОГО МОЛОКА), ПОСТАВЛЯЮТСЯ В КАЧЕСТВЕ ПРОБ И ОБРАЗЦОВ ДЛЯ ПРОВЕДЕНИЯ РАБОТ ПО ОЦЕНКЕ СООТВЕТСТВИЯ (ИССЛЕДОВАНИЙ И ИСПЫТАНИЙ),НЕ ДЛЯ ПРОДАЖИ</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</si>
  <si>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ЯВЛЯЮTСЯ</t>
  </si>
  <si>
    <t>ПИЩЕВЫЕ ПРОДУКТЫ: КОКТЕЙЛЬ ПРИ БОЛЕЗНЯХ ЖКТ (БЕЛКОВО-ОБЛЕПИХОВЫЙ). ПАКЕТ 15 Г. СПЕЦИАЛИЗИРОВАННЫЙ ПИЩЕВОЙ ПРОДУКТ ДИЕТИЧЕСКОГО ЛЕЧЕБНОГО И ДИЕТИЧЕСКОГО ПРОФИЛАКТИЧЕСКОГО ПИТАНИЯ - 80 ШТ.</t>
  </si>
  <si>
    <t>БЕЛКОВЫЕ КОНЦЕНТРАТЫ В ВИДЕ ПРОТЕИНОВОГО КОКТЕЙЛЯ ДЛЯ СПОРТСМЕННОВ. НЕ ПРЕДНАЗНАЧЕНЫ ДЛЯ ИСПОЛЬЗОВАНИЯ В МЕДИЦИНСКИХ ЦЕЛЯХ, НЕ СОДЕРЖАТ ГМО И ЭТИЛОВЫЙ СПИРТ, НЕ ДЛЯ ИСПОЛЬЗОВАНИЕ В ВЕТЕРИНАРИИ, ОБРАЗЦЫ</t>
  </si>
  <si>
    <t>БЕЛКОВЫЕ КОНЦЕНТРАТЫ И ТЕКСТУРИРОВАННЫЕ БЕЛКОВЫЕ ВЕЩЕСТВА,НЕ СОДЕРЖ.МОЛОЧНЫХ ЖИРОВ,САХАРОЗЫ,ИЗОГЛЮКОЗЫ,ГЛЮКОЗЫ ИЛИ КРАХМАЛА РАСФАСОВАННЫЙ ДЛЯ РОЗНИЧНОЙ ПРОДАЖИ. ДЛЯ УПОТРЕБЛЕНИЯ В ПИЩУ. ШЕЙК ПРОТЕИНОВЫЙ, С ШОКОЛАДОМ ШЕЙК ПРОТЕИНОВЫЙ, С ОТРУБЯМИ ШЕЙК ПРОТЕИНОВЫЙ, С ЧЕРНИКОЙ ШЕЙК ПРОТЕИНОВЫЙ, С КЛУБНИКОЙ КОРПОРАЦИЯ УМНЫЕ ЛАДОСТИ УМНЫЕ СЛАДОСТИ 15 КОРПОРАЦИЯ УМНЫЕ ЛАДОСТИ УМНЫЕ СЛАДОСТИ 15 КОРПОРАЦИЯ УМНЫЕ ЛАДОСТИ УМНЫЕ СЛАДОСТИ 13 КОРПОРАЦИЯ УМНЫЕ ЛАДОСТИ УМНЫЕ СЛАДОСТИ 15</t>
  </si>
  <si>
    <t>ПИЩЕВОЙ ПРОДУКТ ИЗ ТЕКСТУРИРОВАННОГО СОЕВОГО БЕЛКА - СОЕВАЯ СПАРЖА СУШЕНАЯ ФУЧЖУ, В ВИДЕ ПАЛОЧЕК, В ПАКЕТАХ ИЗ ПОЛИМЕРНОГО МАТЕРИАЛА ПО 500 ГР НЕТТО,ПО 18 ШТ ПАКЕТОВ В КОРОБКЕ. ВВОЗИТСЯ В КАЧЕСТВЕ ПРОБ И ОБРАЗЦОВ ДЛЯ ПРОВЕДЕНИЯ РАБОТ ПО ОЦЕНКЕ СПАРЖА СОЕВАЯ СУШЕНАЯ, БЕЛКОВАЯ СООТВЕТСТВИЯ (ИССЛЕДОВАНИЙ И ИСПЫТАНИЙ). БЕЗ СОДЕРЖАНИЯ ЭТИЛОВОГО СПИРТА , БЕЗ ГМО, НЕ СОДЕРЖИТ МОЛОЧНОГО ЖИРА, САХАРОЗЫ, ГЛЮКОЗЫ, ИЗОГЛЮКОЗЫ. ИНГРЕДИЕНТЫ:СОЕВЫЕ БОБЫ ,ВОДА,КРАХМАЛ 1%,СОЛЬ. NANTONG OUJIN TRADING CO.,LTD ТОВАРНЫЙ ЗНАК ОТСУТСТВУЕТ ФУЧЖУ 3</t>
  </si>
  <si>
    <t>GHY ПЕПТОHЫ  И ИХ ПРОИЗВОДНЫЕ:</t>
  </si>
  <si>
    <t>БЕЛКОВЫЕ ВЕЩЕСТВА, АГРЕГИРОВАННЫЙ ЖИДКИЙ КОЛЛАГЕН , (РАСТВОР КОЛЛАГЕНА 0.75%), ЖИДКИЙ ПРОДУКТ, ОДНОРОДНОЙ КОНСИСТЕНЦИИ, ВВИДЕ РАСТВОРА , ИЗГОТОВЛЕННЫЙ КОЛЛАГЕН МОРСКОЙ ИЗ ПЛЕНКИ КАЛЬМАРА С ДОБАВЛЕНИЕМ ВОДЫ И МОЛОЧНОЙ КИСЛОТЫ В ЗАДАННОМ СООТНОШЕНИИ ,</t>
  </si>
  <si>
    <t>ПЕПТОН ИЗ МЯСА, ЛАБОРАТОРНЫЙ РЕАГЕНТ ДЛЯ ПРОВЕДЕНИЯ ЛАБОРАТОРНЫХ И НАУЧНО-ИССЛЕДОВАТЕЛЬСКИХ РАБОТ, ЛОТ VM1038914, СРОК ГОДНОСТИ С 21.11.2022 ДО 08/12/2025, КАС № 91079-38-8, НЕ ДЛЯ МЕДИЦИНЫ, НЕ ДЛЯ ВЕТЕРИНАРИИ, НЕ ЯВЛЯЕТСЯ ОТХОДАМИ, НЕ ФАРМ.</t>
  </si>
  <si>
    <t>БЕЛКОВЫЕ ВЕЩЕСТВА, ИЗОЛЯТ КОЛЛАГЕНОВЫХ БЕЛКОВ ИЗ ГИДРОБИОНТОВ, СУХОЙ ПРОДУКТ, ОДНОРОДНОЙ КОНСИСТЕНЦИИ, ВВИДЕ СЫПУЧЕГО ПОРОШКА, ИЗГОТОВЛЕННЫЙ ИЗ КОЖА/ПЛЕНКА КАЛЬМАРА С ДОБАВЛЕНИЕМ ГИДРООКИСИ НАТРИЯ, НЕХРОМИРОВАННЫЙ, БЕЛКОВОЕ ВЕЩЕСТВО ДЛЯ ИСПОЛЬЗОВАНИЯ</t>
  </si>
  <si>
    <t>ПЕПТОН ИЗ СОЕВОЙ МУКИ, ГИДРОЛИЗОВАН ПАПАИНОМ, ПРЕДНАЗНАЧЕН ДЛЯ ИСПОЛЬЗОВАНИЯ ПРИ ПРОВЕДЕНИИ РАЗЛИЧНЫХ ЛАБОРАТОРНЫХ ИССЛЕДОВАНИЙ</t>
  </si>
  <si>
    <t>БЕЛКОВЫЕ ВЕЩЕСТВА,ПОЛУЧЕННЫЕ МЕТОДОМ ГЕННОЙ ИНЖЕНЕРИИДЛЯ ИСПОЛЬЗОВАНИЯ В ПРОБОПОДГОТОВКЕ И ПОСТАНОВКЕ ТЕСТОВ В НАУЧНО-ИССЛЕДОВАТЕЛЬСКИХ ЦЕЛЯХ,ОКПД-2 20.59.52.194 MICROPLATE 96 WELLS:ПОЛИСТИРОЛЬНЫЙ МИКРОПЛАНШЕТ 12 Х 8 (96) С ЛУНКАМИ ПОКРЫТЫМИ СТРЕПТАВИДИНОМ (СТРЕПТАВИДИН (STREPTAVIDIN))-БЕЛОК С МОЛЕКУЛЯРНОЙ МАССОЙ 60 КДА,ВЫРАБАТЫВАЕМЫЙ STREPTOMYCES AVIDINII),ИСПОЛЬЗУЕМЫМ В КАЧЕСТВЕ БИОТИНИЛИРОВАННОГО АНТИГЕНА ПРИ ИММУНОФЕРМЕНТНОМ АНАЛИЗЕ С ПОСЛЕДУЮЩИМ КОМПЛЕКСОМ С ФЕРМЕНТНОЙ МЕТКОЙ НЕ ИСПОЛЬЗУЕТСЯ ДЛЯ ОЦЕНКИ ФИЗИЧЕСКИХ,БИОЛОГИЧЕСКИХ ИЛИ БИОХИМИЧЕСКИХ ПРОЦЕССОВ,НЕ ЯВЛЯЮТСЯ ЛЕКАРСТВЕННЫМ СРЕДСТВОМ, ФАРМАЦЕВТИЧЕСКОЙ СУБСТАНЦИЕЙ,НЕ ПРЕДНАЗНАЧЕНЫ ДЛЯ ПРИМЕНЕНИЯ В МЕДИЦИНЕ,ВЕТЕРИНАРИИ,НЕ СОДЕРЖАТ КОМПОНЕНТОВ,ОБРАЗЦОВ КРОВИ,АНТИТЕЛ, АНТИГЕНОВ,ИММУНОЛОГИЧЕСКИХ ПРОДУКТОВ,ЭТИЛОВОГО СПИРТА,СОСТОЯТ ИХ НЕСМЕШАННЫХ КОМПОНЕНТОВ,В ИНДИВИДУАЛЬНОЙ УПАКОВКЕ,ВЛОЖЕНЫЕ В КАРТ.КОРОБ.С ХАДАГЕНТОМ ДЛЯ ПОДДЕРЖАНИЯ ПОНИЖЕННОЙ ТЕМПЕРАТУРЫ В ТЕЧЕНИИ ДЛИТЕЛЬНОГО ВРЕМЕНИ,СОСТАВ-НЕТОКСИЧНЫЙ ГЕЛЬ СПЕЦИАЛЬНОГО СОСТАВА (ВОДНО-СОЛЯНОЙ ГЕЛЕВЫЙ РАСТВОР КАРБОКСИМЕТИЛЦЕЛЛЮЛОЗЫ,КРАСИТЕЛЬ,БЕЗ ХЛОРФТОРУГЛЕРОДОВ),УПАКОВКА-ГЕРМЕТИЧНЫЕ МЯГКИЕ ПАКЕТЫ ИЗ ПОЛИЭТИЛЕНА, ПРЕДНАЗНАЧЕН ДЛЯ ОДНОРАЗОВОГО ИСПОЛЬЗОВАНИЯ: MONOBIND,INC. MONOBIND 146MM 15</t>
  </si>
  <si>
    <t>ПЕПТОН, ЛАБОРАТОРНЫЙ РЕАКТИВ ЛОТ 0000582214 ДАТА ПРОИЗВОДСТВА 29.03.2023, СРОК ГОДНОСТИ 02.2028, КАС № 73049-73-7, НЕ ДЛЯ МЕДИЦИНЫ, НЕ ДЛЯ ВЕТЕРИНАРИИ, НЕ ЯВЛЯЕТСЯ ОТХОДАМИ, НЕ ФАРМ. СУБСТАНЦИЯ, БЕЗ СОДЕРЖАНИЯ ЭТИЛОВОГО СПИРТА:</t>
  </si>
  <si>
    <t>СОЕВЫЙ ПЕПТОН, ЛАБОРАТОРНЫЙ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t>
  </si>
  <si>
    <t>ПЕПТОН, ПИТАТЕЛЬНАЯ СУБСТАНЦИЯ ДЛЯ РАЗВИТИЯ МИКРООРГАНИЗМОВ ПРЕДСТАВЛЯЕТ СОБОЙ СМЕСЬ СУХИХ ПИТАТЕЛЬНЫХ ВЕЩЕСТВ, ИСПОЛЬЗУЕТСЯ КАК СРЕДА (ИЛИ ОСНОВНАЯ СОСТАВЛЯЮЩАЯ СРЕДЫ) ДЛЯ РАЗВИТИЯ И РАЗМНОЖЕНИЯ МИКРООРГАНИЗМОВ С ЦЕЛЬЮ НАКОПЛЕНИЯ ИХ БИОМАССЫ В</t>
  </si>
  <si>
    <t>ПЕПТОН, ПИТАТЕЛЬНАЯ СУБСТАНЦИЯ ДЛЯ РАЗВИТИЯ МИКРООРГАНИЗМОВ ПРЕДСТАВЛЯЕТ СОБОЙ СМЕСЬ СУХИХ ПИТАТЕЛЬНЫХ ВЕЩЕСТВ, ИСПОЛЬЗУЕТСЯ КАК СРЕДА (ИЛИ ОСНОВНАЯ СОСТАВЛЯЮЩАЯ СРЕДЫ) ДЛЯ РАЗВИТИЯ И РАЗМНОЖЕНИЯ МИКРООРГАНИЗМОВ С ЦЕЛЬЮ НАКОПЛЕНИЯ ИХ БИОМАССЫ В ПЕПТОН ОСНОВНОЙ СУХОЙ НАУЧНЫХ И ПРОМЫШЛЕННЫХ ЦЕЛЯХ,НЕ ПРИМЕНЯЕТСЯ В ВЕТЕРИНАРИИ, НЕ ЯВЛЯЕТСЯ ЛЕКАРСТВЕННЫМ СРЕДСТВОМ, : ФГУН ГНЦ ПМБ ОБОЛЕНСК ОБОЛЕНСК О37-К 1.5</t>
  </si>
  <si>
    <t>ТРИПТОН BIOCHEMICA ДЛЯ ЛАБОРАТОРНОГО ИСПОЛЬЗОВАНИЯ , КАС № 91079-40-2 ,НЕ ДЛЯ МЕДИЦИНЫ, НЕ ДЛЯ ВЕТЕРИНАРИИ, НЕ ФАРМ.СУБСТАНЦИЯ, НЕ СОД. ЭТИЛОВЫЙ СПИРТ, НЕ ОТХОДЫ СОДЕРЖАНИЕ ОСНОВНОГО ВЕЩЕСТВА 100%,ФЛАКОН 1 КГ APPLICHEM GMBH APPLICHEM APPLICHEM A1553,1000 1</t>
  </si>
  <si>
    <t>ПРОБЫ И ОБРАЗЦЫ ДЛЯ ПРОВЕДЕНИЯ РАБОТ ПО ОЦЕНКЕ СООТВЕТСТВИЯ (ИССЛЕДОВАНИЙ И ИСПЫТАНИЙ) -ПРОЧИЕ ПЕПТОНЫ И ИХ ПРОИЗВОДНЫЕ; БЕЛКОВЫЕ ВЕЩЕСТВА ПРОЧИЕ И ИХ ПРОИЗВОДНЫЕ, В ДРУГОМ МЕСТЕ НЕ ПОИМЕНОВАННЫЕ ИЛИ НЕ ВКЛЮЧЕННЫЕ; ПОРОШОК ИЗ КОЖИ, ИЛИ ГОЛЬЯ,ХРОМИРОВ</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</si>
  <si>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- 0.5КГ(1 ПАКЕТ ПО 0.5КГ), ФРАКЦИЯ M- 0.5КГ(1 ПАКЕТ ПО 0.5КГ), ФРАКЦИЯ F - 0.5КГ(1</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</si>
  <si>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-(1 ПАКЕТ ПО 0.5КГ), ФРАКЦИЯ "M"- (1 ПАКЕТ ПО 0.5КГ), ФРАКЦИЯ "F"(1 ПАКЕТ ПО 0.5КГ).</t>
  </si>
  <si>
    <t>ПИЩЕВОЙ ПРОДУКТ ИЗ ТЕКСТУРИРОВАННОГО СОЕВОГО БЕЛКА - СОЕВАЯ СПАРЖА СУШЕНАЯ "ФУЧЖУ", В ВИДЕ ПАЛОЧЕК, В ПАКЕТАХ ИЗ ПОЛИМЕРНОГО МАТЕРИАЛА ПО 250 ГР НЕТТО, ВВОЗИТСЯ В КАЧЕСТВЕ ПРОБ И ОБРАЗЦОВ ДЛЯ ПРОВЕДЕНИЯ РАБОТ ПО ОЦЕНКЕ СООТВЕТСТВИЯ (ИССЛЕДОВАНИЙ И</t>
  </si>
  <si>
    <t>ИЗОЛЯТ СОЕВОГО БЕЛКА (СОДЕРЖАНИЕ БЕЛКА НЕ МЕНЕЕ 90%), НЕ ПЫЛЯЩИЙ, НЕ СОДЕРЖИТ ГМО, ПРОИЗBОДИТСЯ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</si>
  <si>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ПИЩЕВОЙ, ПРЕДНАЗНАЧЕННЫЙ В КАЧЕСТВЕ ДОБАВКИ ДЛЯ ПРИГОТОВЛЕНИЯ ПИЩИ И ПЕРЕРАБОТКИ В ГОТОВЫЕ БЛЮДА, НЕ СОДЕРЖИТ ГМО - 1.5 КГ (1 МЕШОК), СОДЕРЖАНИЕ ПРОТЕИНА В СУХОМ ВЕЩЕСТВЕ БОЛЕЕ 90%.</t>
  </si>
  <si>
    <t>ПРОБЫ (ОБРАЗЦЫ) ДЛЯ ПРОВЕДЕНИЯ РАБОТ ПО ОЦЕНКЕ СООТВЕТСТВОВАНИЯ (ИССЛЕДОВАНИЯ И ИСПЫТАНИЯ) , СОЕВАЯ СПАРЖА , ПИЩЕВОЙ ПРОДУКТ ИЗ СОЕВОГО БЕЛКОВОГО КОНЦЕНТРАТА</t>
  </si>
  <si>
    <t>ПЕПТОНЫ И ИХ ПРОИЗВОДНЫЕ; БЕЛКОВЫЕ ВЕЩЕСТВА И ИХ ПРОИЗВОДНЫЕ ПРОИЗВОДНЫЕ БЕЛКОВЫХ ВЕЩЕСТВ,ПОЛУЧЕННЫЕ ИЗ МОЛОКИ ЛОСОСЕВЫХ РЫБ, ПРОТАМИНА СУЛЬФАТ ДЛЯ БИОХИМИЧЕСКОГО ИССЛЕДОВАНИЯ/АНАЛИЗА, СТАНДАРТНЫЙ ОБРАЗЕЦ КОНТРОЛЯ КАЧЕСТВА, ЛАБОРАТОРНЫЙ РЕАКТИВ,НЕ ЯВЛЯЕТСЯ ЛЕКАРСТВЕННЫМ СРЕДСТВОМ, НЕ ЯВЛЯЕТСЯ ФАРМ. СУБСТАНЦИЕЙ , НЕ ЯВЛЯЕТСЯ ОТХОДАМИ, НЕ ДЛЯ ВЕТЕРИНАРИИ, НЕ ПИЩЕВОЙ ПРОДУКТ И ДОБАВКА-ПРОТАМИНА СУЛЬФАТ ДЛЯ БИОХИМИЧЕСКОГО ИССЛЕДОВАНИЯ/АНАЛИЗА,ЛАБОРАТОРНЫЙ РЕАКТИВ, CAS 9009-65-8 ФАСОВКА СТЕКЛЯННАЯ БУТЫЛКА 25ГР, ДАТА ПРОИЗВОДСТВА 02.03.2020 СРОК ГОДНОСТИ 28.02. 2025Г, ЛОТ S7907423 MERCK KGAA MERCK 1.10123.0025 45</t>
  </si>
  <si>
    <t>БЕЛКОВЫЕ КОНЦЕНТРАТЫ И ТЕКСТУРИРОВАННЫЕ БЕЛКОВЫЕ ВЕЩЕСТВА, С РАЗЛИЧНЫМИ ВКУСАМИ, ПРЕДНАЗНАЧЕНО ДЛЯ УПОТРЕБЛЕНИЯ ЧЕЛОВЕКОМ В ПИЩУ В КАЧЕСТВЕ ЗАМЕНЫ ИЛИ ДОПОЛНЕНИЯ К ОСНОВНОМУ РАЦИОНУ ПИТАНИЯ, РАСФАСОВАНЫ В ИНДИВИДУАЛЬНЫЕ УПАКОВКИ ДЛЯ РОЗНИЧНОЙ ПРОДАЖИ</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</si>
  <si>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РАСФАСОВАННЫ ДЛЯ</t>
  </si>
  <si>
    <t>ПЕПТОНЫ И ИХ ПРОИЗВОДНЫЕ, НЕ ЛЕКАРСТВЕННОЕ СРЕДСТВО, НЕ ДЛЯ ВЕТЕРИНАРИИ, ДЛЯ ЛАБОРАТОРНЫХ ИССЛЕДОВАНИЙ В АО "БИОКАД", ПРИ ТРАНСПОРТИРОВКЕ ИСПОЛЬЗУЕТСЯ СУХОЙ ЛЕД,</t>
  </si>
  <si>
    <t>РЕКОМБИНАНТНЫЙ БЕЛОК ERBB2 (ЧЕЛОВЕК) 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ЭТИЛОВЫЙСПИРТ,</t>
  </si>
  <si>
    <t>ЛАБОРАТОРНЫЕ РЕАКТИВЫ ДЛЯ ПРОВЕДЕНИЯ АНАЛИЗА В ЛАБОРАТОРИЯХ НАУЧНО-ИССЛЕДОВАТЕЛЬСКОЙ ДЕЯТЕЛЬНОСТИ, НЕ ДЛЯ МЕДИЦИНЫ, НЕ ДЛЯ ВЕТЕРИНАРИИ, НЕ ЯВЛЯЕТСЯ ОТХОДАМИ, НЕ ФАРМ. СУБСТАНЦИЯ, БЕЗ СОДЕРЖАНИЯ ЭТИЛОВOГО СПИРТА, :</t>
  </si>
  <si>
    <t>ПЕПТОН, ПИТАТЕЛЬНАЯ СУБСТАНЦИЯ ДЛЯ РАЗВИТИЯ МИКРООРГАНИЗМОВ ПРЕДСТАВЛЯЕТ СОБОЙ СМЕСЬ СУХИХ ПИТАТЕЛЬНЫХ ВЕЩЕСТВ, ИСПОЛЬЗУЕТСЯ КАК СРЕДА (ИЛИ ОСНОВНАЯ СОСТАВЛЯЮЩАЯ СРЕДЫ) ДЛЯ РАЗВИТИЯ И РАЗМНОЖЕНИЯ МИКРООРГАНИЗМОВ С ЦЕЛЬЮ НАКОПЛЕНИЯ ИХ БИОМАССЫ В ПЕПТОН ОСНОВНОЙ СУХОЙ НАУЧНЫХ И ПРОМЫШЛЕННЫХ ЦЕЛЯХ,НЕ ПРИМЕНЯЕТСЯ В ВЕТЕРИНАРИИ, НЕ ЯВЛЯЕТСЯ ЛЕКАРСТВЕННЫМ СРЕДСТВОМ, : ФГУН ГНЦ ПМБ ОБОЛЕНСК ОБОЛЕНСК О37-К 1</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</si>
  <si>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ДЛЯ БАКТЕРИОЛОГИЧЕСКИХ ПИТАТЕЛЬНЫХ СРЕД СУХОЙ (ФАСОВКА 0,250) ООО НИЦФ ОТСУТСТВУЕТ 1</t>
  </si>
  <si>
    <t>СОЕВЫЙ ПЕПТОН BACTOBIO ДЛЯ БАКТЕРИОЛОГИИ, ЛАБОРАТОРНЫЙ РЕАКТИВ, КАС № 91079-46-8,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t>
  </si>
  <si>
    <t>БЕЛКОВЫЕ ВЕЩЕСТВА ЖИВОТНОГО ПРОИСХОЖДЕНИЯ - СИНТЕЗИРОВАННЫЕ И ОЧИЩЕННЫЕ В ЛАБОРАТОРНЫХ УСЛОВИЯХ РЕКОМБИНАНТНЫЕ БЕЛКИ И ПЕПТИДЫ В ЛИОФИЛИЗИРОВАННОЙ ФОРМЕ В НАТРИЙ-ФОСФАТНОМ БУФЕРНОМ РАСТВОРЕ (PBS), НЕ СОДЕРЖАТ ЭТИЛОВЫЙ СПИРТ, РАСФАСОВАНЫ ВО ФЛАКОНЫ</t>
  </si>
  <si>
    <t>ПPОИЗВОДНЫЕ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t>
  </si>
  <si>
    <t>ПЕПТОНЫ, БЕЛКОВЫЕ ВЕЩЕСТВА И ИХ ПРОИЗВОДНЫЕ - ЛАБОРАТ. РЕАГЕНТ ДЛЯ НАУЧНЫХ ИССЛЕД.; НЕ МЕД. НАЗНАЧ.; НЕ ЯВЛ. ЛЕКАРCТВ. СРЕД-ОМ; НЕ МЕД. НАЗНАЧ.; НЕ ЯВЛ. ОПАС. ОТХОДАМИ; НЕ ДЛЯ ИСПОЛЬЗ. В КАЧ-ВЕ ФАРМАЦЕВТ. СУБСТАНЦ.; НЕ ДЛЯ ПРИМ. В ПИЩ. ПРОМ-ТИ</t>
  </si>
  <si>
    <t>БЕЛКОВЫЕ ВЕЩЕСТВА ДЛЯ ИСПОЛЬЗОВАНИЯ В КАЧЕСТВЕ ЛАБОРАТОРНЫХ РЕАКТИВОВ В НАУЧНЫХ ИССЛЕДОВАНИЯХ. НЕ СОДЕРЖАТ ЭТИЛОВОГО СПИРТА: ТРИПТОН ФЕРМЕНТАТИВНЫЙ (CAS №91079-40-2), В УПАК. ПО 1КГ, SIGMA-ALDRICH CO. LLC SIGMA-ALDRICH 95039-1KG-F 1</t>
  </si>
  <si>
    <t>СОЕВАЯ СПАРЖА СУШЕНАЯ В ВИДЕ ПАЛОЧЕК, БЕЗ ГМО, НЕ СОДЕРЖИТ МОЛОЧНОГО ЖИРА, САХАРОЗЫ, ИЗОГЛЮКОЗЫ, ГЛЮКОЗЫ,НЕ ДЛЯ РОЗНИЧНОЙ ПРОДАЖИ</t>
  </si>
  <si>
    <t>ПЕПТИДЫ: СТРУКТУРА ПЕПТИДА: CKEIDRLNEVAKNLNESLIDLQELGKYEQYIK, СТЕПЕНЬ ЧИСТОТЫ: 97,211% БЪЕМ: 56 G. КАТАЛОЖНЫЙ НОМЕР ТОВАРА: GTB10313-1-0124. ПОРОШОК ЛИОФИЛИЗИРОВАННЫЙ БЕЛОГО КРИСТАЛЛИЧЕСКОГО ЦВЕТА УПАКОВАН В ПВХ ФЛАКОН, ЗАТЕМ В КАРТОННУЮ КОРОБКУ</t>
  </si>
  <si>
    <t>ПЕПТИДЫ: СТРУКТУРА ПЕПТИДА: CRLFRKSNLKPFERDISTEIYQAGS, СТЕПЕНЬ ЧИСТОТЫ: 97,2% БЪЕМ: 54,81 G. КАТАЛОЖНЫЙ НОМЕР ТОВАРА: GTB10313-2-0124. ПОРОШОК ЛИОФИЛИЗИРОВАННЫЙ БЕЛОГО КРИСТАЛЛИЧЕСКОГО ЦВЕТА УПАКОВАН В ПВХ ФЛАКОН, ЗАТЕМ В КАРТОННУЮ КОРОБКУ</t>
  </si>
  <si>
    <t>ПЕПТИДЫ: СТРУКТУРА ПЕПТИДА: CKEIDRLNEVAKNLNESLIDLQELGKYEQYIK, СТЕПЕНЬ ЧИСТОТЫ: "97% БЪЕМ: 51,5 G. КАТАЛОЖНЫЙ НОМЕР ТОВАРА: JT-162271. ПОРОШОК ЛИОФИЛИЗИРОВАННЫЙ БЕЛОГО КРИСТАЛЛИЧЕСКОГО ЦВЕТА УПАКОВАН В ПВХ ФЛАКОН, ЗАТЕМ В КАРТОННУЮ КОРОБКУ</t>
  </si>
  <si>
    <t>ПЕПТИДЫ: СТРУКТУРА ПЕПТИДА: CRLFRKSNLKPFERDISTEIYQAGS, СТЕПЕНЬ ЧИСТОТЫ: "98,33% БЪЕМ: 51,4 G. КАТАЛОЖНЫЙ НОМЕР ТОВАРА: JT-162272. ПОРОШОК ЛИОФИЛИЗИРОВАННЫЙ БЕЛОГО КРИСТАЛЛИЧЕСКОГО ЦВЕТА УПАКОВАН В ПВХ ФЛАКОН, ЗАТЕМ В КАРТОННУЮ КОРОБКУ</t>
  </si>
  <si>
    <t>БЕЛКОВЫЕ КОНЦЕНТРАТЫ И ТЕКСТУРИРОВАННЫЕ БЕЛКОВЫЕ ВЕЩЕСТВА: РАСТВОРИМЫЙ НАПИТОК, УПАКОВАН В ТРАНСПОРТНЫЕ ПАКЕТЫ (КАРТОННЫЕ КОРОБКИ, РАЗМЕЩЕННЫЕ НА 18 ПАЛЛЕТАХ)</t>
  </si>
  <si>
    <t>СПЕЦИАЛИЗИРОВАННАЯ ПИЩЕВАЯ ПРОДУКЦИЯ ДЛЯ ПИТАНИЯ СПОРТСМЕНОВ МУЛЬТИКОМПОНЕНТНЫЙ ПРОТЕИН ПРЕМИУМ-КЛАССА (MULTICOMPONENT HI-GRADE PROTEIN) SIBERIAN SUPER NATURAL SPORT ВАНИЛЬ (VANILLA) 25 Г (НЕ СОДЕРЖИТ СПИРТ) : ЛАБОРАТОРИЯ СОВРЕМЕННОГО ЗДОРОВЬЯ ООО, SIBERIAN WELLNESS 50</t>
  </si>
  <si>
    <t>БЕЛКОВЫЕ ВЕЩЕСТВА ЖИВОТНОГО ПРОИСХОЖДЕНИЯ - СИНТЕЗИРОВАННЫЕ В ЛАБОРАТОРНЫХ УСЛОВИЯХ РЕКОМБИНАНТНЫЕ БЕЛКИ В ЛИОФИЛИЗИРОВАННОЙ ФОРМЕ В НАТРИЙ-ФОСФАТНОМ БУФЕРНОМ РАСТВОРЕ (PBS), СОДЕРЖАЩЕМ 5% ТРЕГАЛОЗЫ, 0.01% САРКОЗИЛА, НЕ СОДЕРЖАТ ЭТИЛОВЫЙ СПИРТ, RPB966HU01 РЕКОМБИНАНТНЫЙ БЕЛОК СИНДЕКАН 1 (SDC1) (ЧЕЛОВЕК), 10 МКГ RPB612HU01 РЕКОМБИНАНТНЫЙ БЕЛОК ХОРИОНИЧЕСКИЙ ГОНАДОТРОПИН АЛЬФА (CGA) (ЧЕЛОВЕК), 10 МКГ CPA461GE21 РЕКОМБИНАНТНЫЙ БЕЛОК ЭСТРАДИОЛ (E2) С OVA, 10 МКГ CPA482HU21 РЕКОМБИНАНТНЫЙ БЕЛОК ЭНДОТЕЛИН 1 (EDN1) С OVA (ЧЕЛОВЕК), 10 МКГ RPC463HU01 РЕКОМБИНАНТНЫЙ БЕЛОК СПЕЦИФИЧЕСКАЯ МОЛЕКУЛА ЭНДОТЕЛИАЛЬНЫХ КЛЕТОК 1 (ESM1) (ЧЕЛОВЕК), 10 МКГ RPA603HU01 РЕКОМБИНАНТНЫЙ БЕЛОК АПОЛИПОПРОТЕИН B100 (APOB100) (ЧЕЛОВЕК), 10 МКГ CPA459GE41 РЕКОМБИНАНТНЫЙ БЕЛОК ПРОГЕСТЕРОН (PG) С HSA, 10 МКГ RPB273HU01 РЕКОМБИНАНТНЫЙ БЕЛОК РЕЦЕПТОР ПРОГЕСТЕРОНА (PGR) (ЧЕЛОВЕК), 10 МКГ RPN433HU01 РЕКОМБИНАНТНЫЙ БЕЛОК ПРОГЕСТЕРОН-ИНДУЦИРУЮЩИЙ БЛОКИРУЮЩИЙ ФАКТОР 1 (PIBF1) (ЧЕЛОВЕК), 10 МКГ РАСФАСОВАНЫ ВО ФЛАКОНЫ, ИСПОЛЬЗУЮТСЯ КАК РАСХОДНЫЙ МАТЕРИАЛ ДЛЯ ПРОВЕДЕНИЯ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КАЖДЫЙ ФЛАКОН С БЕЛКОМ ПОСТАВЛЯЕТСЯ В ИНДИВИДУАЛЬНОЙ КАРТОННОЙ КОРОБКЕ В КОМПЛЕКТЕ С МАРКЕРОМ МОЛЕКУЛЯРНОГО ВЕСА ДЛЯ ПРОВЕРКИ КАЧЕСТВА ПРОДУКТА И ИНСТРУКЦИЕЙ НА БУМАЖНОМ НОСИТЕЛЕ, УПАКОВАНЫ В СПЕЦИАЛЬНЫЙ ТЕРМОКОНТЕЙНЕР С ХЛАДОЭЛЕМЕНТАМИ ДЛЯ ПОДДЕРЖАНИЯ НИЗКОЙ ТЕМПЕРАТУРЫ С ЦЕЛЬЮ ОБЕСПЕЧЕНИЯ СОХРАННОСТИ ТОВАРА ПРИ ТРАНСПОРТИРОВКЕ: CLOUD-CLONE CORP. WUHAN CLOUD-CLONE 1 CLOUD-CLONE CORP. WUHAN CLOUD-CLONE 1 CLOUD-CLONE CORP. WUHAN CLOUD-CLONE 1 CLOUD-CLONE CORP. WUHAN CLOUD-CLONE 1 CLOUD-CLONE CORP. WUHAN CLOUD-CLONE 1 CLOUD-CLONE CORP. WUHAN CLOUD-CLONE 1 CLOUD-CLONE CORP. WUHAN CLOUD-CLONE 1 CLOUD-CLONE CORP. WUHAN CLOUD-CLONE 1 CLOUD-CLONE CORP. WUHAN CLOUD-CLONE 1</t>
  </si>
  <si>
    <t>КОНЦЕНТРАТ КЕДРОВОГО БЕЛКА ДЛЯ ПРИГОТОВЛЕНИЯ БЛЮД И НАПИТКОВ (НЕ СОДЕРЖИТ МОЛОЧНЫХ ЖИРОВ, САХАРОЗЫ, ИЗОГЛЮКОЗЫ, ГЛЮКОЗЫ, КРАХМАЛА ИЛИ СПИРТА)</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</si>
  <si>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ДРОЖЖЕВОЙ ЭКСТРАКТ 0,25 КГ ООО НИЦФ ОТСУТСТВУЕТ 1</t>
  </si>
  <si>
    <t>ПЕПТОН ПЛЮС ИЗ КАЗЕИНА (ПАНКРЕАТИЧЕСКИЙ ГИДРОЛИЗАТ), ДЛЯ БИОХИМИИ, ЛАБОРАТОРНЫЙ РЕАКТИВ ЛОТ 61B87AD1 ДАТА ПРОИЗВОДСТВА 12.2020, СРОК ГОДНОСТИ 12.2025, КАС № 91079-40-2, НЕ ДЛЯ МЕДИЦИНЫ, НЕ ДЛЯ ВЕТЕРИНАРИИ, НЕ ЯВЛЯЕТСЯ ОТХОДАМИ, НЕ ФАРМ. СУБСТАНЦИЯ,</t>
  </si>
  <si>
    <t>БЕЛКОВЫЕ КОНЦЕНТРАТЫ И ТЕКСТУРИРОВАННЫЕ БЕЛКОВЫЕ ВЕЩЕСТВА: КОЛЛАГЕН-ПЕПТИД SUDOKU,БЕСПЛАТНЫЕ ОБРАЗЦЫ ДЛЯ ПРОВЕДЕНИЯ ИССЛЕДОВАНИЙ И ИСПЫТАНИЙ.</t>
  </si>
  <si>
    <t>БЕЛКОВЫЕ ВЕЩЕСТВА ДЛЯ ИСПОЛЬЗОВАНИЯ В КАЧЕСТВЕ ЛАБОРАТОРНЫХ РЕАКТИВОВ В НАУЧНЫХ ИССЛЕДОВАНИЯХ. НЕ СОДЕРЖАТ ЭТИЛОВОГО СПИРТА: ГИДРОЛИЗАТ ЛАКТАЛЬБУМИНА (CAS № 68458-87-7), В УПАК. ПО 1КГ, ФЕРРИТИН ИЗ СЕЛЕЗЕНКИ ЛОШАДИ, ТИП I (CAS № 9007-73-2), В УПАК. ПО 100МГ, ПРОТЕИН А, РЕКОМБИНАНТНЫЙ, В УПАК. ПО 5МГ, SIGMA-ALDRICH CO. LLC SIGMA-ALDRICH L9010-1KG 1 SIGMA-ALDRICH CO. LLC SIGMA-ALDRICH P7837-5MG 1 SIGMA-ALDRICH CO. LLC SIGMA-ALDRICH F4503-100MG 2</t>
  </si>
  <si>
    <t>БЕЛКОВЫЕ ВЕЩЕСТВА И ИХ ПРОИЗВОДНЫЕ, ПРЕДНАЗНАЧЕНЫ ДЛЯ ОЧИСТКИ АНТИТЕЛ С ВЫСОКИМ ТИТРОМ,НЕ ЯВЛЯЕТСЯ ЛЕК.СРЕДСТВОМ,НЕ ЯВЛЯЕТСЯ ОТХОДАМИ ФАРМ. ИЛИ ХИМ.ПРОМЫШЛЕННОСТИ,НЕ ДЛЯ ВЕТЕРИНАРИИ,ДЛЯ СОБСТВЕННЫХ НУЖД, ДЛЯ ФАРМАЦЕВТИЧЕСКОГО ПРОИЗВОДСТВА АО "Р-ФАРМ</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</si>
  <si>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СОДЕPЖАНИЯ ЭТИЛ.СПИРТА, НЕ ОТНОСЯТСЯ К КОРМОВЫМ ДОБАВКАМ</t>
  </si>
  <si>
    <t>БЕЛКОВЫЕ ВЕЩЕСТВА ДЛЯ ИСПОЛЬЗОВАНИЯ В КАЧЕСТВЕ ЛАБОРАТОРНЫХ РЕАКТИВОВ В НАУЧНЫХ ИССЛЕДОВАНИЯХ. НЕ СОДЕРЖАТ ЭТИЛОВОГО СПИРТА: ПРОТАМИНСУЛЬФАТ ИЗ ЛОСОСЯ (CAS № 53597-25-4), В УПАК. ПО 100Г, SIGMA-ALDRICH CO. LLC SIGMA-ALDRICH P4020-100G 8</t>
  </si>
  <si>
    <t>БЕЛКОВЫЕ ВЕЩЕСТВА ДЛЯ ИСПОЛЬЗОВАНИЯ В КАЧЕСТВЕ ЛАБОРАТОРНЫХ РЕАКТИВОВ В НАУЧНЫХ ИССЛЕДОВАНИЯХ. НЕ СОДЕРЖАТ ЭТИЛОВОГО СПИРТА:.:</t>
  </si>
  <si>
    <t>ТРИПТИЧЕСКИЙ ПЕПТОН ИЗ КАЗЕИНА (ТРИПТОН), ЛАБОРАТОРНЫЙ РЕАКТИВ ДЛЯ ПРОВЕДЕНИЯ ЛАБОРАТОРНЫХ И НАУЧНО-ИССЛЕДОВАТЕЛЬСКИХ РАБОТ, КАС № 91079-40-2, НЕ ДЛЯ МЕДИЦИНЫ, НЕ ДЛЯ ВЕТЕРИНАРИИ, НЕ ЯВЛЯЕТСЯ ОТХОДАМИ, НЕ ФАРМ. СУБСТАНЦИЯ, БЕЗ СОДЕРЖАНИЯ ЭТИЛОВОГО</t>
  </si>
  <si>
    <t>LYU БЕЛКОВЫЕ ВЕЩЕСТВА ДЛЯ; ИСПОЛЬЗОВАНИЯ В; КАЧЕСТВЕ ЛАБОРАТОРНЫХ. РЕАКТИВОВ В НАУЧНЫХ. ИССЛЕДОВАНИЯХ НЕ СОДЕРЖАТ, ЭТИЛОВОГО СПИРТА</t>
  </si>
  <si>
    <t>БЕЛКОВЫЕ ВЕЩЕСТВА ДЛЯ ИСПОЛЬЗОВАНИЯ В КАЧЕСТВЕ ЛАБОРАТОРНЫХ РЕАКТИВОВ В НАУЧНЫХ ИССЛЕДОВАНИЯХ. НЕ СОДЕРЖАТ ЭТИЛОВОГО СПИРТА: ГИДРОЛИЗАТ ЛАКТАЛЬБУМИНА (CAS № 68458-87-7), В УПАК. ПО 1КГ, SIGMA-ALDRICH CO. LLC SIGMA-ALDRICH L9010-1KG 1</t>
  </si>
  <si>
    <t>БЕЛКОВЫЕ ВЕЩЕСТВА ПРОЧИЕ, ИСПОЛЬЗУЕМЫЕ В ЛАБОРАТОРИЯХ. ПРЕДНАЗНАЧЕНЫ ТОЛЬКО ДЛЯ ИССЛЕДОВАТЕЛЬСКИХ ЦЕЛЕЙ. НЕ МОГУТ БЫТЬ ПРИМЕНИМЫ ДЛЯ ВЕТЕРИНАРИИ ИЛИ МЕДИЦИНЫ. НЕ ДЛЯ ИСПОЛЬЗОВАНИЯ В ДИАГНОСТИЧЕСКИХ ПРОЦЕДУРАХ</t>
  </si>
  <si>
    <t>КОЛЛАГЕН ПИЩЕВОЙ С ВИТАМИНОМ С, РАСФАСОВАН ДЛЯ РОЗНИЧКОЙ ПРОДАЖИ В СТИКИ. НЕ ЯВЛЯЕТСЯ БАДОМ И ЛЕКАРСТВЕННЫМ ПРЕПАРАТОМ. НЕ СОДЕРЖИТ ГМО. ИТОГО 10 ПРОДАЖН.ЕД-Ц.</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</si>
  <si>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ФЕРМЕНТАТИВНЫЙ (НИЦФ) ООО НИЦФ ОТСУТСТВУЕТ 1</t>
  </si>
  <si>
    <t>ПРОДУКТ ПРЕДСТАВЛЯЕТ СОБОЙ КОНДИТЕРСКОЕ ИЗДЕЛИЕ В ВИДЕ КОНФЕТЫ НЕ ГЛАЗИРОВАННОЙ. СОСТАВ ИЗОЛЯТЫ МОЛОЧНОГО И СЫВОРОТОЧНОГО БЕЛКА, СОДЕРЖИТ ФРУКТЫ И ОРЕХИ, АРОМАТИЗАТОРЫ НАТУРАЛЬНЫЕ, КРАСИТЕЛЬ НАТУРАЛЬНЫЙ</t>
  </si>
  <si>
    <t>ПЕПТОНЫ И ИХ ПРОИЗВОДНЫЕ ПРОИЗВОДНЫЕ БЕЛКОВЫХ ВЕЩЕСТВ, ЛАБОРАТОРНЫЙ РЕАКТИВ ДЛЯ НАУЧНО-ИССЛЕДОВАТЕЛЬСКИХ РАБОТ, НЕ ЯВЛЯЕТСЯ ЛЕКАРСТВЕННЫМ СРЕДСТВОМ, НЕ ЯВЛЯЕТСЯ ФАРМ.СУБСТАНЦИЕЙ, НЕ ЯВЛЯЕТСЯ ОТХОДАМИ, НЕ ДЛЯ ВЕТЕРИНАРИИ, НЕ ПИЩЕВОЙ ПРОДУКТ И ДОБАВКА-ПЕПТОН ИЗ КАЗЕИНА ( ТРИПТОН), ДЛЯ БИОТЕХНОЛОГИИ, FERMTECHR CAS 91079-40-2, ПАРТИЯ VM887131 ДАТА ПРОИЗВОДСТВА 15.04.2019 СРОК ГОДНОСТИ 30.11.2021, УПАК. В ПЛАСТИКОВЫЙ ФЛАКОН 1КГ MERCK KGAA FERMTECHR 1.11931.1000 1</t>
  </si>
  <si>
    <t>ПЕПТОН ИЗ МЯСА, ГИДРОЛИЗОВАН ПЕПСИНОМ, ГРАНУЛИРОВАННЫЙ, ДЛЯ МИКРОБИОЛОГИИ, ЛАБОРАТОРНЫЙ РЕАКТИВ, КАС № 91079-38-8, НЕ ДЛЯ МЕДИЦИНЫ, НЕ ДЛЯ ВЕТЕРИНАРИИ, НЕ ЯВЛЯЕТСЯ ОТХОДАМИ, НЕ ФАРМ. СУБСТАНЦИЯ, БЕЗ СОДЕРЖАНИЯ ЭТИЛОВОГО СПИРТА</t>
  </si>
  <si>
    <t>ПЕПТОНЫ И ИХ ПРОИЗВОДНЫЕ ПРОИЗВОДНЫЕ БЕЛКОВЫХ ВЕЩЕСТВ, ЛАБОРАТОРНЫЙ РЕАКТИВ ДЛЯ НАУЧНО-ИССЛЕДОВАТЕЛЬСКИХ РАБОТ, НЕ ЯВЛЯЕТСЯ ЛЕКАРСТВЕННЫМ СРЕДСТВОМ, НЕ ЯВЛЯЕТСЯ ФАРМ.СУБСТАНЦИЕЙ, НЕ ЯВЛЯЕТСЯ ОТХОДАМИ, НЕ ДЛЯ ВЕТЕРИНАРИИ, НЕ ПИЩЕВОЙ ПРОДУКТ И ДОБАВКА-МЯСНОЙ ЭКСТРАКТ СУХОЙ ГРАНУЛИРОВАННЫЙ ДЛЯ МИКРОБИОЛОГИИ CAS 68990-09-0, ЛАБОРАТОРНЫЙ РЕАКТИВ ДЛЯ НАУЧНО-ИССЛЕДОВАТЕЛЬСКИХ РАБОТ,ДАТА ПРОИЗВОДСТВА 18.07.2019 СРОК ГОДНОСТИ 30.11.2023Г, ЛОТ VM895879 ФАСОВКА ПЛАСТИКОВАЯ БУТЫЛКА 500ГР MERCK KGAA MERCK 1.03979.0500 2</t>
  </si>
  <si>
    <t>БЕЛКОВЫЕ ВЕЩЕСТВА ДЛЯ ИСПОЛЬЗОВАНИЯ В КАЧЕСТВЕ ЛАБОРАТОРНЫХ РЕАКТИВОВ В НАУЧНЫХ ИССЛЕДОВАНИЯХ. НЕ СОДЕРЖАТ ЭТИЛОВОГО СПИРТА: ТРИПТОН (CAS № 91079-40-2), В УПАК. ПО 1КГ, SIGMA-ALDRICH CO. LLC SIGMA-ALDRICH T9410-1KG 1</t>
  </si>
  <si>
    <t>LYU ТРИПТОН N1 (ТРИПТИЧЕСКИЙ ПЕПТОН ИЗ КАЗЕИНА), ЛАБОРАТОРНЫЙ РЕАКТИВ, КАС № 91079--40-2, НЕ ДЛЯ МЕДИЦИНЫ, НЕ ДЛЯ ВЕТЕРИНАРИИ, ЯВЛЯЕТСЯ ОТХОДАМИ,НЕ ФАРМ. СУБСТАНЦИЯ, БЕЗ СОДЕРЖАНИЯ ЭТИЛОВОГО СПИРТА:НЕ ECKOAM</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</si>
  <si>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 5 МАС% МОЛОЧНОГО ЖИРА, 5 МАС% САХАРОЗЫ;</t>
  </si>
  <si>
    <t>ПЕПТОНЫ И ИХ ПРОИЗВОДНЫЕ: ОЛИГОПЕПТИДЫ СКОРПИОНА: NEX_TCT (INCI: SH-POLYPEPTIDE-2 SR-EGYPTIAN SCORPION OLIGOPEPTIDE-1)-1 БУТЫЛЬ ОБЪЕМОМ 1000 МЛ, УПАКОВАНА В ОДНУ КОРОБКУ. ИСПОЛЬЗУЕТСЯ В КАЧЕСТВЕ СЫРЬЕВОГО КОМПОНЕНТА ДЛЯ ПРОИЗВОДСТВА КОСМЕТИЧЕСКОЙ П</t>
  </si>
  <si>
    <t>ПЕПТОНЫ; ИХ ПРОИЗВОДНЫЕ. СИНТЕТИЧЕСКОГО ПРОИСХОЖДЕНИЯ.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 ПРЕКУРСОРАМИ НАРКОТИЧЕСКИХСРЕДСТВ</t>
  </si>
  <si>
    <t>ПЕПТОНЫ И ИХ ПРОИЗВОДНЫЕ.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 ПРЕКУРСОРАМИ НАРКОТИЧЕСКИХ СРЕДСТВ И ПСИХОТРОПНЫХ ВЕЩЕСТВНЕ ИС</t>
  </si>
  <si>
    <t>ПЕПТОНЫ.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</si>
  <si>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СРЕДСТВАМИПРЕКУРСО</t>
  </si>
  <si>
    <t>13.08.2023</t>
  </si>
  <si>
    <t>ПЕПТОНЫ. ЛАБОРАТОРНЫЕ РЕАГЕНТЫ,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</si>
  <si>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РЫБНЫЙ КОЛЛАГЕН ПЕПТИД. ФЕРМЕНТАТИВНО ПРОИЗВЕДЕННЫМ ПЕПТИДОМ КОЛЛАГЕНА ИЗ КОЖИ РЫБЫ ПАНГАСИУС ГИПОФТАЛЬМ:</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</si>
  <si>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t>
  </si>
  <si>
    <t>БЕЛКОВЫЕ ВЕЩЕСТВА ЖИВОТНОГО ПРОИСХОЖДЕНИЯ. ЛАБОРАТОРНЫЕ РЕАКТИВЫ. ПРЕДНАЗНАЧЕНЫ ДЛЯ НАУЧНЫХ ИССЛЕДОВАНИЙ, НЕ ЯВЛЯЮТСЯ ЛЕКАРСТВЕННЫМИ СРЕДСТВАМИ И ФАРМАЦЕBТИЧЕСКОЙ СУБСТАНЦИЕЙ, НЕ.</t>
  </si>
  <si>
    <t>ПЕПТОНЫ. ЛАБОРАТОРНЫЕ РЕАКТИВЫ. ПРЕДНАЗНАЧЕНЫ ДЛЯ НАУЧНЫХ ИССЛЕДОВАНИЙ, НЕ ЯВЛЯЮТСЯ ЛЕКАРСТВЕННЫМИ СРЕДСТВАМИ И ФАРМАЦЕВТИЧЕСКОЙ СУБСТАНЦИЕЙ, НЕМЕД.НАЗНАЧЕНИЯ. НЕ ЯВЛЯЮТСЯ ЯДОВИТЫМИ ВЕЩЕСТВАМИ, НЕ ЯВЛЯЮТСЯ НАРКОТИЧЕСКИМИ СРЕДСТВАМИ, ПРЕКУРСОРАМИ НАРК</t>
  </si>
  <si>
    <t>БЕЛКОВЫЕ КОНЦЕНТРАТЫ,НЕ СОДЕРЖАЩИЕ МОЛОЧНОГО ЖИРА, САХАРОЗЫ ИЛИ ИЗОГЛЮКОЗЫ, ГЛЮКОЗЫ ИЛИ КРАХМАЛА, ПРИМЕНЯЮТСЯ В ПИЩЕВОЙ ПРОМЫШЛЕННОСТИ, НЕ СОДЕРЖАТ ЭТИЛОВЫЙ СПИРТ, ПОСТАВЛЯЮТСЯ В КАЧЕСТВЕ ОБРАЗЦОВ ДЛЯ СЕРТИФИКАЦИИ:</t>
  </si>
  <si>
    <t>ГИДРОЛИЗОВАННЫЙ РАСТИТЕЛЬНЫЙ БЕЛОК, ПРИМЕНЯЕТСЯ В ПИЩЕВОЙ ПРОМЫШЛЕННОСТИ, ВВОЗИТСЯ В КАЧЕСТВЕ ОБРАЗЦОВ ДЛЯ ПРОВЕДЕНИЯ СЕРТИФИКАЦИОННЫХ ИСПЫТАНИЙ, :</t>
  </si>
  <si>
    <t>БЕЛКОВЫЕ КОНЦЕНТРАТЫ И ТЕКСТУРИРОВАННЫЕ БЕЛКОВЫЕ ВЕЩЕСТВА,НЕ СОДЕРЖ.МОЛОЧНЫХ ЖИРОВ,САХАРОЗЫ,ИЗОГЛЮКОЗЫ,ГЛЮКОЗЫ ИЛИ КРАХМАЛА РАСФАСОВАННЫЙ ДЛЯ РОЗНИЧНОЙ ПРОДАЖИ. ДЛЯ УПОТРЕБЛЕНИЯ В ПИЩУ.</t>
  </si>
  <si>
    <t>БЕЛКОВЫЕ КОНЦЕНТРАТЫ И ТЕКСТУРИРОВАННЫЕ БЕЛКОВЫЕ ВЕЩЕСТВА,НЕ СОДЕРЖ.МОЛОЧНЫХ ЖИРОВ,САХАРОЗЫ,ИЗОГЛЮКОЗЫ,ГЛЮКОЗЫ ИЛИ КРАХМАЛА РАСФАСОВАННЫЙ ДЛЯ РОЗНИЧНОЙ ПРОДАЖИ. ДЛЯ УПОТРЕБЛЕНИЯ В ПИЩУ. ШЕЙК ПРОТЕИНОВЫЙ, С БАНАНОМ И ШОКОЛАДОМ ШЕЙК ПРОТЕИНОВЫЙ, С КЛУБНИКОЙ ШЕЙК ПРОТЕИНОВЫЙ, С ШОКОЛАДОМ ПОЛЕЗЗНО ООО POLEZZNO 20 ПОЛЕЗЗНО ООО POLEZZNO 12 ООО BIONOVA 10</t>
  </si>
  <si>
    <t>БЕЛКОВЫЕ ВЕЩЕСТBА,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ЛЕКАРСТВ.ПРЕПАРАТОВ, НЕ ДЛЯ МЕДИЦИНЫ, КЛИН.ИССЛЕДОВАНИЙ; НЕ ЯВЛЯЕТСЯЛЕКАРСТ</t>
  </si>
  <si>
    <t>БЕЛКОВЫЕ ВЕЩЕСТВА;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ЛЕКАРСТВ.ПРЕПАРАТОВ, НЕ ДЛЯ МЕДИЦИНЫ, КЛИН.ИССЛЕДОВАНИЙ; НЕ ЯВЛЯЕТСЯ</t>
  </si>
  <si>
    <t>МЕДИЦИНСКОЕ ИЗДЕЛИЕ: КАЛИБРАТОР ДЛЯ АВТОМАТИЗИРОВАННОЙ МИКРОБИОЛОГИЧЕСКОЙ СИСТЕМЫ МАСС-СПЕКТРОМЕТРИЧЕСКОГО АНАЛИЗА MALDI-TOF AUTOF MS1000 ДЛЯ IN VITRO ДИАГНОСТИКИ, ОКПД 2-21.20.23.110, ПРЕДСТАВЛЯЕТ СОБОЙ ИСКУССТВЕННО СИНТЕЗИРОВАННЫЕ БЕЛКИ, ПРЕДНАЗНАЧ</t>
  </si>
  <si>
    <t>БЕЛКОВЫЕ ВЕЩЕСТВА И ИХ ПРОИЗВОДНЫЕ ДЛЯ ИСПОЛЬЗОВАНИЯ В КАЧЕСТВЕ ЛАБОРАТОРНЫХ РЕАКТИВОВ В НАУЧНЫХ ИССЛЕДОВАНИЯХ, НЕ ЯВЛЯЮТСЯ ЛЕКАРСТВЕННЫМ СРЕДСТВОМ И ФАРМАЦЕВТИЧЕСКОЙ СУБСТАНЦИЕЙ, НЕ МЕД.НАЗНАЧЕНИЯ. БЕЗ СОДЕРЖАНИЯ ЭТИЛ.СПИРТА, НЕ ПРЕДНАЗНАЧЕНЫ ДЛЯ</t>
  </si>
  <si>
    <t>БЕЛКОВЫЕ КОНЦЕНТРАТЫ И ТЕКСТУРИРОВАННЫЕ БЕЛКОВЫЕ ВЕЩЕСТВА (ОБРАЗЦЫ ДЛЯ СЕРТИФИКАЦИИ)</t>
  </si>
  <si>
    <t>ПЕПТОНЫ И ИX ПРОИЗВОДНЫЕ,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</si>
  <si>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ПЕПТОНЫ. ЛАБОРАТОРНЫЕ РЕАГЕНТЫ,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</si>
  <si>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ПЕПТОНЫ И ИХ ПРОИЗВОДНЫЕ,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</si>
  <si>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ОБРАЗЦЫ ДЛЯ ПРОВЕДЕНИЯ ИСПЫТАНИЙ: СОЕВАЯ СПАРЖА ФУЧЖУ В УПАКОВКЕ.</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</si>
  <si>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БЕЗВОЗМЕЗДНАЯ ПОСТАВКА, ПРОБЫ И ОБРАЗЦЫ ДЛЯ ПРОВЕДЕНИЯ</t>
  </si>
  <si>
    <t>ПРОТАМИНА СУЛЬФАТ, CAS 9009-65-8. ПОСТАВЛЯЕТСЯ ДЛЯ ИСПОЛЬЗОВАНИЯ В КАЧЕСТВЕ ЛАБОРАТОРНОГО РЕАКТИВА НА СОБСТВЕННОМ ФАРМАЦЕВТИЧЕСКОМ ПРОИЗВОДСТВЕ ДЕКЛАРАНТА. НЕ ДЛЯ ПИЩЕBЫХ ЦЕЛЕЙ, НЕ ДЛЯ ПРИМЕНЕНИЯ В ВЕТЕРИНАРИИ.</t>
  </si>
  <si>
    <t>ПЕПТИДЫ: СТРУКТУРА ПЕПТИДА: CRLFRKSNLKPFERDISTEIYQAGS, СТЕПЕНЬ ЧИСТОТЫ: "95% . ОБЪЕМ: 200 G. КАТАЛОЖНЫЙ НОМЕР ТОВАРА: 889663. ПОРОШОК БЕЛОГО ИЛИ МОЛОЧНОГО ЦВЕТА УПАКОВАН В ТРИ СТЕКЛЯННЫХ ФЛАКОНА, ЗАТЕМ В ПВХ КОРОБКУ</t>
  </si>
  <si>
    <t>БЕЛКОВЫЕ ВЕЩЕСТВА И ИХ ПРОИЗВОДНЫЕ, В ДРУГОМ МЕСТЕ НЕ ПОИМЕНОВАННЫЕ ИЛИ НЕ ВКЛЮЧЕННЫЕ; ПОРОШОК ИЗ КОЖИ, ИЛИ ГОЛЬЯ, ХРОМИРОВАННЫЙ ИЛИ НЕХРОМИРОВАННЫЙ. НЕ ЯВЛЯЕТСЯ ОТХОДАМИ, НЕ ДЛЯ ВЕТЕРИНАРИИ.</t>
  </si>
  <si>
    <t>ВЕЩЕСТВО НА ОСНОВЕ ПЕПТИДОВ, ПРЕДСТАВЛЯЕТ СОБОЙ ПОЛУПРОЗРАЧНУЮ ВЯЗКУЮ ЖИДКОСТЬ ОТ БЕСЦВЕТНОГО ДО ЖЕЛТОBАТОГО ЦВЕТА, ПРИМЕНЯЕТСЯ КАК ВСПОМОГАТЕЛЬНОЕ ВЕЩЕСТВО ДЛЯ ПРОИЗВОДСТВА ЛЕКАРСТВЕННЫХ ФОРМ, НЕ ДЛЯ ВЕТЕРЕНАРИИ.НЕ СОДЕРЖИТ ЭТИЛОВЫЙ СПИРТ,НАРКОТИЧЕС</t>
  </si>
  <si>
    <t>БЕЛОК,ПОЛУЧЕННЫЙ С ПОМОЩЬЮ ГЕННОЙ ИНЖЕНЕРИИ ПУТЕМ ПОМЕЩЕНИЯ ГЕНОВ ЧЕЛОВЕКА ИЛИ ЖИВОТНЫХ В ГЕНЕТИЧЕСКИЙ МАТЕРИАЛ КЛЕТОК БАКТЕРИЙ ИЛИ ДРОЖЖЕЙ,ПРЕДНАЗНАЧЕННЫЙ ДЛЯ ИСПОЛЬЗОВАНИЯ В КАЧЕСТВЕ РЕАГЕНТА ДЛЯ НАУЧНО-ИССЛЕДОВАТЕЛЬСКИХ ЦЕЛЕЙ,ОКПД-2 20.59.52.199 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КРОВИ,АНТИТЕЛ,АНТИГЕНОВ, ИММУНОЛОГИЧЕСКИХ ПРОДУКТОВ,ЭТИЛОВОГО СПИРТА,ВЕЩЕСТВ,ИМЕЮЩИХ ПИЩЕВУЮ БИОХИМИЧЕСКИЙ РЕАГЕНТ ДЛЯ ЛАБОРАТОРНЫХ ИССЛЕДОВАНИЙ:РЕКОМБИНАНТНЫЙ ШИПОВИДНЫЙ БЕЛОК SARS-COV-2,S1 СУБЕДИНИЦА (RECOMBINANT SARS-COV-2 SPIKE PROTEIN,S1 SUBUNIT):СОСТАВ:РЕКОМБИНАНТНЫЙ СПАЙК БЕЛОК SARS-COV-2 (S1-СУБЪЕДИНИЦА),ПОЛУЧЕННЫЙ ИЗ E.COLI В ИММУНОФЕРМЕНТНЫЙ,НЕ ДЛЯ ИСПОЛЬЗОВАНИЯ В МЕДИЦИНСКИХ ЦЕЛЯХ,РЕАГЕНТ ДЛЯ ОПРЕДЕЛЕНИЯ БЕЛКА:CD80 ЧЕЛОВЕКА (CELLEXP&amp;TRADE:CD80 HUMAN),10 МКГ:СОСТАВ:РЕКОМБИНАНТНЫЙ БЕЛОК ЧЕЛОВЕКА CD80,МОЛЕКУЛЯРНОЙ МАССОЙ 60 КДА,0,22 МКМ ФИЛЬТРОВАННОГО РАСТВОРА В ФСБ/ БИОХИМИЧЕСКИЙ РЕАГЕНТ ДЛЯ ЛАБОРАТОРНЫХ ИССЛЕДОВАНИЙ:РЕКОМБИНАНТНЫЙ НУКЛЕОКАПСИДНЫЙ БЕЛОК SARS-COV-2 (RECOMBINANT SARS-COV-2 NUCLEOCAPSID PROTEIN):СОСТАВ:РЕКОМБИНАНТНЫЙ НУКЛЕОКАПСИДНЫЙ БЕЛОК SARS-COV-2,ПОЛУЧЕННЫЙ ИЗ КЛЕТОК HEK 293 В ФОСФАТНО-СОЛЕВОМ БИОХИМИЧЕСКИЙ РЕАГЕНТ ДЛЯ ЛАБОРАТОРНЫХ ИССЛЕДОВАНИЙ:РЕКОМБИНАНТНЫЙ НУКЛЕОКАПСИДНЫЙ БЕЛОК SARS-COV-2 (RECOMBINANT SARS-COV-2 NUCLEOCAPSID PROTEIN):СОСТАВ:РЕКОМБИНАНТНЫЙ НУКЛЕОКАПСИДНЫЙ БЕЛОК SARS-COV-2,ПОЛУЧЕННЫЙ ИЗ E.COLI В ФОСФАТНО-СОЛЕВОМ БУФЕРЕ, БИОХИМИЧЕСКИЙ РЕАГЕНТ ДЛЯ ЛАБОРАТОРНЫХ ИССЛЕДОВАНИЙ:РЕКОМБИНАНТНЫЙ ШИПОВИДНЫЙ БЕЛОК SARS-COV-2,S1 СУБЕДИНИЦА,ДОМЕН СВЯЗЫВАНИЯ С РЕЦЕПТОРОМ КЛЕТКИ-ХОЗЯИНА (RBD) (RECOMBINANT SARS-COV-2 SPIKE PROTEIN,S1 SUBUNIT,HOST CELL RECEPTOR BINDING DOMAIN (RBD)): ИММУНОФЕРМЕНТНЫЙ,НЕ ДЛЯ ИСПОЛЬЗОВАНИЯ В МЕДИЦИНСКИХ ЦЕЛЯХ,РЕАГЕНТ ДЛЯ ОПРЕДЕЛЕНИЯ БЕЛКА:CD86 ЧЕЛОВЕКА (HUMANCD86),10 МКГ:СОСТАВ:РЕКОМБИНАНТНЫЙ БЕЛОК ЧЕЛОВЕКА CD86,МОЛЕКУЛЯРНАЯ МАССА 80 КД-0,2 МКМ ФИЛЬТРОВАННОГО РАСТВОРА В БУФЕРНОМ РАСТВОРЕ СОДЕРЖАЩЕМ ИММУНОФЕРМЕНТНЫЙ,НЕ ДЛЯ ИСПОЛЬЗОВАНИЯ В МЕДИЦИНСКИХ ЦЕЛЯХ,РЕАГЕНТ ДЛЯ ОПРЕДЕЛЕНИЯ:ИНТЕРФЕРОН ГАММА ЧЕЛОВЕКА (IFNG) (HUMANIFNG),10 МКГ:СОСТАВ:РЕКОМБИНАНТНЫЙ БЕЛОК ЧЕЛОВЕКА ИНТЕРФЕРОН ГАММА (IFNY)-0,2 МКМ ФИЛЬТРОВАННОГО РАСТВОРА В ФСБ/ФОСФАТНО-СОЛЕВОМ :6 M МОЧЕВИНЕ И 50 ММ ТРИС HCL (PH 8.0) ФОСФАТНО-СОЛЕВОМ БУФЕРЕ,PH 7,4,ФЛАКОН 10 МКГ ФОСФАТНО-СОЛЕВОМ БУФЕРЕ,СОДЕРЖАЩЕМ:50 MM NA2HPO/ГИДРОФОСФАТ НАТРИЯ4 (PH 7.4),0.5 M NACL/НАТРИЯ ХЛОРИД,450 MM ИМИДАЗОЛ,6 M МОЧЕВИНА,PH 7.4-100 МКГ СОДЕРЖАЩЕМ:15 MM NA2HPO/ГИДРОФОСФАТ НАТРИЯ 4,5 MM NAH2PO4/ДИГИДРОФОСФАТ НАТРИЯ,0.25 M NACL/НАТРИЯ ХЛОРИД,PH 7.5-100 МКГ СОСТАВ:РЕКОМБИНАНТНЫЙ СПАЙК БЕЛОК SARS-COV-2 (S1-СУБЪЕДИНИЦА,ДОМЕН СВЯЗЫВАНИЯ RBD),ПОЛУЧЕННЫЙ ИЗ E.COLI В ФОСФАТНО-СОЛЕВОМ БУФЕРЕ,СОДЕРЖАЩЕМ:50 MM NA2HPO/ГИДРОФОСФАТ НАТРИЯ4 (PH 7.4),0.5 M NACL/НАТРИЯ ХЛОРИД,450 MM ИМИДАЗОЛ,6 M МОЧЕВИНА,PH 7.4-100 ЦЕННОСТЬ,РАСФАСОВАНЫ В ЗАКУПОРЕННЫЕ ЕМКОСТИ ИЗ СТЕКЛА/ПЛАСТМАССЫ С КРЫШКОЙ В ИНДИВИДУАЛЬНОЙ УПАКОВКЕ ДЛЯ РОЗНИЧНОЙ ПРОДАЖИ, ВЛОЖЕННЫЕ В ВЛОЖЕННЫЕ В КАРТ.КОРОБ.С ХЛАДАГЕНТОМ ДЛЯ ПОДДЕРЖАНИЯ ПОНИЖЕННОЙ ТЕМПЕРАТУРЫ В ДИАПАЗОНЕ + 2-/+ 8 ГР.С В ТЕЧЕНИЕ БУФЕРЕ (PH 7,4) С 30% ГЛИЦЕРИНА,ФЛАКОН 20 МКГ БУФЕРЕ,СОДЕРЖАЩЕМ:50 MM NA2HPO/ГИДРОФОСФАТ НАТРИЯ4 (PH 7.4),0.5 M NACL/НАТРИЯ ХЛОРИД,450 MM ИМИДАЗОЛ,6 M МОЧЕВИНА,PH 7.4-100 МКГ ДЛИТЕЛЬНОГО ВРЕМЕНИ.СОСТАВ-НЕТОКСИЧНЫЙ ГЕЛЬ СПЕЦИАЛЬНОГО СОСТАВА (ВОДНО-СОЛЯНОЙ ГЕЛЕВЫЙ РАСТВОР КАРБОКСИМЕТИЛЦЕЛЛЮЛОЗЫ,КРАСИТЕЛЬ,БЕЗ ХЛОРФТОРУГЛЕРОДОВ),УПАКОВКА-ГЕРМЕТИЧНЫЕ МЯГКИЕ ПАКЕТЫ ИЗ ПОЛИЭТИЛЕНА ДЛЯ ОДНОРАЗОВОГО ИСПОЛЬЗОВАНИЯ: ИММУНОФЕРМЕНТНЫЙ МКГ ,НЕ ДЛЯ ИСПОЛЬЗОВАНИЯ В МЕДИЦИНСКИХ ЦЕЛЯХ,РЕАГЕНТ ДЛЯ ОПРЕДЕЛЕНИЯ:ИНТЕРФЕРОН АЛЬФА ЧЕЛОВЕКА (IFNA) (INTERFERON-ALPHA 1,HUMAN),20 МКГ:СОСТАВ:РЕКОМБИНАНТНЫЙ БЕЛОК ЧЕЛОВЕКА ИНТЕРФЕРОН АЛЬФА (IFNA),КОНЦЕНТРАЦИЯ БЕЛКА 1 МГ/МЛ В РАСТВОРЕ ФСБ/ФОСФАТНО- СОЛЕВОМ БУФЕРЕ (PH 7,4),ФЛАКОН 20 МКГ RAYBIOTECH,INC. RAYBIOTECH 228-10814-2 1 RAYBIOTECH,INC. RAYBIOTECH 230-00210-10 1 RAYBIOTECH,INC. RAYBIOTECH 230-00623-10 1 RAYBIOTECH,INC. RAYBIOTECH 230-01101-100 1 RAYBIOTECH,INC. RAYBIOTECH 230-</t>
  </si>
  <si>
    <t>БЕЛКОВЫЕ ВЕЩЕСТВА - СУХОЙ (ЛИОФИЛИЗИРОВАННЫЙ) КОЛЛАГЕН 1 ТИПА, ДЛЯ ИССЛЕДОВАТЕЛЬСКОЙ ДЕЯТЕЛЬНОСТИ. (НЕ СОДЕРЖИТ СПИРТОСОДЕРЖАЩЕЙ ПРОДУКЦИИ, НЕ ДЛЯ ВЕТЕРИНАРИИ, НЕ ДЛЯ МЕДИЦИНСКИХ ЦЕЛЕЙ). ПРИМЕНЯЕТСЯ ДЛЯ ПРИГОТОВЛЕНИЯ БИОПОЛИМЕРНОЙ КОМПОЗИЦИИ МЕТОДОМ ХИМИЧЕСКОЙ СШИВКИ И ЗАКРЕПЛЕНИЕМ НА ПОВЕРХНОСТИ ТЕСТИЛЬНОЙ ЗАГОТОВКИ ПРОТЕЗА СОСУДОВ ДЛЯ ПРИДАНИЯ БИОСОВМЕСТИМОСТИ И НУЛЕВОЙ ПОРОЗНОСТИ VUP MEDICAL, A.S. ОТСУТСТВУЕТ 50</t>
  </si>
  <si>
    <t>МЯСНОЙ ПЕПТОН BACTO, ЛАБОРАТОРНЫЙ РЕАГЕНТ, ЛОТ 2179380, ДАТА ИЗГОТОВЛЕНИЯ 02.11.2021, СРОК ГОДНОСТИ 01.11.2026, НЕ ДЛЯ МЕДИЦИНЫ, НЕ ДЛЯ ВЕТЕРИНАРИИ, НЕ ЯВЛЯЕТСЯ ОТХОДАМИ, НЕ ФАРМ. СУБСТАНЦИЯ, БЕЗ СОДЕРЖАНИЯ ЭТИЛОВОГО СПИРТА:</t>
  </si>
  <si>
    <t>ПЕПТОНЫ И ИХ ПРОИЗВОДНЫЕ; БЕЛКОВЫЕ ВЕЩЕСТВА И ИХ ПРОИЗВОДНЫЕ ПЕПТОНЫ, НЕ ЯВЛЯЕТСЯ ЛЕКАРСТВЕННЫМ СРЕДСТВОМ, НЕ ЯВЛЯЕТСЯ ФАРМ.СУБСТАНЦИЕЙ, НЕ ЯВЛЯЕТСЯ ОТХОДАМИ, НЕ ДЛЯ ВЕТЕРИНАРИИ, НЕ ПИЩЕВОЙ ПРОДУКТ И ДОБАВКА-ПЕПТОН ИЗ МЯСА, РАСЩЕПЛЕННЫЙ ПЕПСИНОМ, ГРАНУЛИРОВАННЫЙ, ДЛЯ МИКРОБИОЛОГИИ , СОДЕРЖАНИЕ ОСНОВНОГО ВЕЩЕСТВА 100%, ЛАБОРАТОРНЫЙ РЕАКТИВ, CAS 91079-38-8, ДАТА ПРОИЗВОДСТВА 28.02.2020 СРОК ГОДНОСТИ 17.10.2023, ЛОТ № VM921224, ПЛАСТИКОВЫЙ ФЛАКОН 1КГ MERCK KGAA EMPROVE 1.07224.1000 1</t>
  </si>
  <si>
    <t>БЕЛКОВЫЕ ВЕЩЕСТВА ДЛЯ ИСПОЛЬЗОВАНИЯ В КАЧЕСТВЕ ЛАБОРАТОРНЫХ РЕАКТИВОВ В НАУЧНЫХ ИССЛЕДОВАНИЯХ. НЕ СОДЕPЖАТ ЭТИЛОВОГО СПИРТА.:</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</si>
  <si>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 СМ.ДОПОЛНЕНИЕ ТРИПТОН.ПОРОШОК БЕЛОГО ИЛИ ЖЕЛТОВАТОГО ЦВЕТА. ПОСТАВЛЯЕТСЯ В ПЛАСТИКОВЫХ БАНКАХ -2. БАНКИ ПО 0,500 КГ. BECTON DIСKINSON BECTON DIСKINSON 211705 2</t>
  </si>
  <si>
    <t>ПЕПТОН МЯСНОЙ (ФЕРМЕНТАТИВНЫЙ ГИДРОЛИЗАТ), ДЛЯ КЛЕТОЧНОЙ БИОЛОГИИ, ЛОТ 60488CCC, ДАТА ИЗГОТОВЛЕНИЯ 03.2021, СРОК ГОДНОСТИ 12.2024, КАС № 91079-38-8, НЕ ДЛЯ МЕДИЦИНЫ, НЕ ДЛЯ ВЕТЕРИНАРИИ, НЕ ЯВЛЯЕТСЯ ОТХОДАМИ, НЕ ФАРМ. СУБСТАНЦИЯ, БЕЗ СОДЕРЖАНИЯ</t>
  </si>
  <si>
    <t>ТРИПТОН, ДЛЯ МИКРОБИОЛОГИИ, ЛАБОРАТОРНЫЙ РЕАКТИВ ЛОТ 64AD7531, КАС № 91079-40-2, НЕ ДЛЯ МЕДИЦИНЫ, НЕ ДЛЯ ВЕТЕРИНАРИИ, НЕ ЯВЛЯЕТСЯ ОТХОДАМИ, НЕ ФАРМ. СУБСТАНЦИЯ, БЕЗ СОДЕРЖАНИЯ ЭТИЛОВОГО СПИРТА:</t>
  </si>
  <si>
    <t>СЫРЬЕВОЙ МАТЕРИАЛ НА ОСНОВЕ СИНТЕТИЧЕСКОГО ПЕПТИДА (НЕ СОДЕРЖИТ КОМПОНЕНТЫ ЖИВОТНОГО ПРОИСХОЖДЕНИЯ), ПРЕДНАЗНАЧЕННЫЙ ИСКЛЮЧИТЕЛЬНО ДЛЯ ПРОИЗВОДСТВА ПАРФЮМЕРНО-КОСМЕТИЧЕСКОЙ ПРОДУКЦИИ. НЕ ИСПОЛЬЗУЕТСЯ В ВЕТЕРИНАРИИ (В ТОМ ЧИСЛЕ В КОРМАХ ДЛЯ ЖИВОТНЫХ) ОЛИГОПЕПТИД-5 ОТ 32 ДО 40 %, ПАРАБЕНЫ 0,132 %, ВОДА 60 - 62 %. ПРОЗРАЧНАЯ ЖИДКОСТЬ, СВЕТЛО-ЖЁЛТОГО ЦВЕТА.ДОБАВКА ДЛЯ ПРОИЗВОДСТВА КОСМЕТИЧЕСКИХ СРЕДСТВ ПО УХОДУ ЗА КОЖЕЙ, В ТОМ ЧИСЛЕ В ЭМУЛЬСИЯХ, СЫВОРОТКАХ, ПРОЗРАЧНЫХ ЛОСЬОНАХ. VEVY EUROPE S.P.A. VEVY EUROPE 18.1926 DERMONECTIN 1</t>
  </si>
  <si>
    <t>СЫРЬЕВОЙ МАТЕРИАЛ НА ОСНОВЕ СИНТЕТИЧЕСКОГО ПЕПТИДА (НЕ СОДЕРЖИТ КОМПОНЕНТЫ ЖИВОТНОГО ПРОИСХОЖДЕНИЯ), ПРЕДНАЗНАЧЕННЫЙ ИСКЛЮЧИТЕЛЬНО ДЛЯ ПРОИЗВОДСТВА ПАРФЮМЕРНО-КОСМЕТИЧЕСКОЙ ПРОДУКЦИИ. НЕ ИСПОЛЬЗУЕТСЯ В ВЕТЕРИНАРИИ (В ТОМ ЧИСЛЕ В КОРМАХ ДЛЯ ЖИВОТНЫХ) ОЛИГОПЕПТИД-5 (СИНТЕТИЧЕСКИЙ) ОТ 32 ДО 40 %, ПАРАБЕНЫ 0,132 %, ВОДА 60 - 62 %. ПРОЗРАЧНАЯ ЖИДКОСТЬ, СВЕТЛО-ЖЁЛТОГО ЦВЕТА.ДОБАВКА ДЛЯ ПРОИЗВОДСТВА КОСМЕТИЧЕСКИХ СРЕДСТВ ПО УХОДУ ЗА КОЖЕЙ, В ТОМ ЧИСЛЕ В ЭМУЛЬСИЯХ, СЫВОРОТКАХ, ПРОЗРАЧНЫХ ЛОСЬОНАХ. VEVY EUROPE S.P.A. VEVY EUROPE 18.1926 DERMONECTIN 1</t>
  </si>
  <si>
    <t>БЕЛКОВЫЕ ВЕЩЕСТВА ДЛЯ ИСПОЛЬЗОВАНИЯ В КАЧЕСТВЕ ЛАБОРАТОРНЫХ РЕАКТИВОВ В НАУЧНЫХ ИССЛЕДОВАНИЯХ.НЕ СОДЕРЖАТ ЭТИЛОВОГО СПИРТА:</t>
  </si>
  <si>
    <t>26.02.2023</t>
  </si>
  <si>
    <t>ХИМИЧЕСКИЕ РЕАКТИВЫ (БЕЗ СОДЕРЖАНИЯ ЭТИЛОВОГО СПИРТА) ДЛЯ ЛАБОРАТОРНЫХ МИКРОБИОЛОГИЧЕСКИХ ИССЛЕДОВАННИЙ И ДРУГИХ НАУЧНЫX ДЕЙСТВИЙ, НЕ ДЛЯ ПИЩЕВОЙ ПРОМЫШЛЕННОСТИ, МЕДИЦИНЫ, ФАРМАЦЕВТИКИ, ВЕТЕРИНАРИИ И СЕЛЬСКОГО ХОЗЯЙСТВА :</t>
  </si>
  <si>
    <t>ТРИПТОН ДЛЯ БИОХИМИИ, ЛАБОРАТОРНЫЙ РЕАГЕНТ ДЛЯ ПРОВЕДЕНИЯ ЛАБОРАТОРНЫХ И НАУЧНОИССЛЕДОВАТЕЛЬСКИХ РАБОТ, КАС № 91079-40-2, НЕ ДЛЯ МЕДИЦИНЫ, НЕ ДЛЯ ВЕТЕРИНАРИИ, НЕ ЯВЛЯЕТСЯ ОТХОДАМИ,НЕ ФАРМ. СУБСТАНЦИЯ, БЕЗ СОДЕРЖАНИЯ ЭТИЛОВОГО СПИРТА</t>
  </si>
  <si>
    <t>ПЕПТОН, KЛАСС В, ЛАБОРАТОРНЫЙ РЕАКТИВ ЛОТ 0000570717 ДАТА ПРОИЗВОДСТВА 11.2023, СРОК ГОДНОСТИ 12.2027, НЕ ДЛЯ МЕДИЦИНЫ, НЕ ДЛЯ ВЕТЕРИНАРИИ, НЕ ЯВЛЯЕТСЯ ОТХОДАМИ, НЕ ФАРМ. СУБСТАНЦИЯ, БЕЗ СОДЕРЖАНИЯ ЭТИЛОВОГО СПИРТА, НЕ СОДЕРЖИТ ЯДОВИТЫХ,</t>
  </si>
  <si>
    <t>HM ПЕПТОН В, ПОРОШОК ПИТАТЕЛЬНЫЙ КОМПОНЕНТ ДЛЯ МИКРОБИОЛОГИЧЕСКИХ СРЕД, ЛАБОРАТОРНЫЙ РЕАГЕНТ ДЛЯ ПРОВЕДЕНИЯ ЛАБОРАТОРНЫХ И НАУЧНО-ИССЛЕДОВАТЕЛЬСКИХ РАБОТ, НЕ ДЛЯ МЕДИЦИНЫ, НЕ ДЛЯ ВЕТЕРИНАРИИ, НЕ ЯВЛЯЕТСЯ ОТХОДАМИ, НЕ ФАРМ.СУБСТАНЦИЯ, БЕЗ СОДЕРЖАНИЯ</t>
  </si>
  <si>
    <t>КОЛЛАГЕН ПИЩЕВОЙ - БЕЛКОВОЕ ВЕЩЕСТВО, НЕ ДЛЯ РОЗНИЧНОЙ ПРОДАЖИ, НЕ КОРМОВЫЕ ДОБАВКИ, НЕ ФАРМАЦЕВТИЧ. МАТЕР., НЕ МЕД.НАЗНАЧЕНИЯ, НЕ ОТХОДЫ, ДЛЯ ИСПОЛЬЗОВАНИЯ В ПИЩЕВОЙ ПРОМЫШЛЕННОСТИ, ОБРАЗЕЦ ДЛЯ ПРОВЕДЕНИЯ СЕРТИФИКАЦИИ</t>
  </si>
  <si>
    <t>ХИМИЧЕСКИЕ РЕАКТИВЫ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ЯВЛ. НАРКОТ, И ПСИХОТРОП. В-ВОМ, НЕ ОТХОДЫ:</t>
  </si>
  <si>
    <t>КОЛЛАГЕН ГОВЯЖИЙ ГИДРОЛИЗОВАННЫЙ (ПЕПТИД ГОВЯЖЬЕГО КОЛЛАГЕНА).ПОЛУЧЕННЫЙ ЕСТЕСТВЕННЫМ ОБРАЗОМ ИЗ БЫЧЬИХ ШКУР. НЕ ОТХОДЫ, НЕ МЕД. НАЗНАЧЕНИЯ, НЕ ДЛЯ ВЕТЕРИНАРИИ. БЕЗ СОДЕРЖАНИЯ ЭТИЛОВОГО СПИРТА. ПОСТАВЛЯЕТСЯ В КАЧЕСТВЕ БЕСПЛАТНОГО ОБРАЗЦА ДЛЯ ЦЕЛЕЙ</t>
  </si>
  <si>
    <t>ПЕПТОНЫ И ИХ ПРОИЗВОДНЫЕ; БЕЛКОВЫЕ ВЕЩЕСТВА ПРОЧИЕ И ИХ ПРОИЗВОДНЫЕ, В ДРУГОМ МЕСТЕ НЕ ПОИМЕНОВАННЫЕ ИЛИ НЕ ВКЛЮЧЕННЫЕ; ПРОЧИЕ ЛАБОРАТОРНЫЙ РЕАГЕНТ, ДОБАВКА ДЛЯ КУЛЬТУРАЛЬНЫХ СРЕД, ДЛЯ НАУЧНО-ИССЛЕДОВАТЕЛЬСКИХ РАБОТ IN VITRO. НЕ ПРИМЕНЯЕТСЯ В МЕДИЦИН</t>
  </si>
  <si>
    <t>БЕЛКОВЫЕ КОНЦЕНТРАТЫ И ТЕКСТУРИРОВАННЫЕ БЕЛКОВЫЕ ВЕЩЕСТВА-ПРОТЕИНОВЫЕ КОКТЕЙЛИ (СУХИЕ СМЕСИ) С РАЗЛИЧНЫМИ ВКУСАМИ</t>
  </si>
  <si>
    <t>АКТИВНЫЙ ИНГРЕДИЕНТ SEASTARS COLLAGEN, ПРЕДСТАВЛЯЕТ СОБОЙ ЭМУЛЬСИЮ, СОСТАВ ВОДА 80-90%, ГИДРОЛИЗИРОВАННЫЙ КОЛЛАГЕН (МОРСКОЙ ЗВЕЗДЫ) 5-15%, 1,2-ГЕКСАНДИОЛ 1-5%, ПРИМЕНЯЕТСЯ В ПРОИЗВОДСТВЕ КОСМЕТИЧЕСКОЙ ПРОДУКЦИИ, НЕ СОДЕРЖИТ СПИРТА, 1 ПЛАСТИКОВАЯ</t>
  </si>
  <si>
    <t>ПРОБЫ И ОБРАЗЦЫ ДЛЯ ПРОВЕДЕНИЯ РАБОТ ПО ОЦЕНКЕ СООТВЕТСТВИЯ (ИССЛЕДОВАНИЙ И ИСПЫТАНИЙ). ПРОДУКТ ПЕРЕРАБОТКИ КОЛЛАГЕНСОДЕРЖАЩЕГО СЫРЬЯ МЯСНОЙ (В ВИДЕ ГЕЛЯ): БЫЧИЙ КОЛЛАГЕНОВЫЙ ГЕЛЬ ПИЩЕВОЙ ИЗ КОЖИ НЕХРОМИРОВАННЫЙ, ПРЕДСТАВЛЯЕТ СОБОЙ ДИСПЕРСИЮ ИЗ</t>
  </si>
  <si>
    <t>ПЕПТОНЫ И ИХ ПРОИЗВОДНЫЕ; БЕЛКОВЫЕ ВЕЩЕСТВА ПРОЧИЕ И ИХ ПРОИЗВОДНЫЕ,В ДРУГОМ МЕСТЕ НЕ ПОИМЕНОВАННЫЕ ИЛИ НЕ ВКЛЮЧЕННЫЕ; ПРОЧИЕ ЛАБОРАТОРНЫЙ РЕАГЕНТ,ДОБАВКА ДЛЯ КУЛЬТУРАЛЬНЫХ СРЕД,ДЛЯ НАУЧНО-ИССЛЕДОВАТЕЛЬСКИХ РАБОТ IN VITRO. НЕ ПРИМЕНЯЕТСЯ В МЕДИЦИН</t>
  </si>
  <si>
    <t>ГИДРОЛИЗОВАННЫЙ РАСТИТЕЛЬНЫЙ ПРОТЕИН ДЛЯ ПРОИЗВОДСТВА КОСМЕТИЧЕСКОЙ ПРОДУКЦИИ: ГИДРОЛИЗАТ ПРОТЕИНОВ РИСА GLUADIN R BENZ БАСФ ОТСУТСТВУЕТ А-4307 1</t>
  </si>
  <si>
    <t>ТEХНОЛОГИЧЕСКОЕ ВСПОМОГАТЕЛЬНОЕ СРЕДСТВО "LITTOFRESH ORIGIN (ЛИТТОФРЕШ ОРИДЖИН)" - &lt;ПРОБЫ И ОБРАЗЦЫ ДЛЯ ПРОВЕДЕНИЯ РАБОТ ПО ОЦЕНКЕ СООТВЕТСТВИЯ (ИССЛЕДОВАНИЙ И ИСПЫТАНИЙ)&gt;:</t>
  </si>
  <si>
    <t>ПЕПТОНЫ И ИХ ПРОИЗВОДНЫЕ; БЕЛКОВЫЕ ВЕЩЕСТВА И ИХ ПРОИЗВОДНЫЕ, В ДРУГОМ МЕСТЕ НЕ ПОИМЕНОВАННЫЕ ИЛИ НЕ ВКЛЮЧЕННЫЕ, НЕ ОТХОДЫ, НЕ ДЛЯ ВЕТЕРИНАРИИ, БРАЗЦЫ ДЛЯ ПРОВЕДЕНИЯ ФИЗИКО-ХИМИЧЕСКИХ ИСПЫТАНИЙ</t>
  </si>
  <si>
    <t>ИЗОЛИРОВАННЫЙ СОЕВЫЙ БЕЛОК (ИЗОЛЯТ СОЕВОГО БЕЛКА /SOY PROTEIN ISOLATE) РАСТИТЕЛЬНОГО ПРОИСХОЖДЕНИЯ, ДЛЯ ПИЩЕВОЙ ПРОМЫШЛЕННОСТИ, ПОСТАВЛЯЕТСЯ В МЕШКАХ ПО 0,5КГ В ВИДЕ СВЕТЛО-ЖЕЛТОГО ПОРОШКА,ПОСТАВЛЯЕТСЯ В КАЧЕСТВЕ ОБРАЗЦОВ ДЛЯ ЦЕЛЕЙ СЕРТИФИКАЦИИ</t>
  </si>
  <si>
    <t>ОБРАЗЦЫ ДЛЯ СЕРТИФИКАЦИИ: БЕЛКОВЫЕ КОНЦЕНТРАТЫ И ТЕКСТУРИРОВАННЫЕ БЕЛКОВЫЕ ВЕЩЕСТВА,НЕ СОДЕРЖ.МОЛОЧНЫХ ЖИРОВ,САХАРОЗЫ,ИЗОГЛЮКОЗЫ,ГЛЮКОЗЫ ИЛИ КРАХМАЛА, БЕЗ СОД. ГМО, ДЛЯ ИСПОЛЬЗ. В ПИЩЕВОЙ ПРОМЫШ-ТИ.</t>
  </si>
  <si>
    <t>ПРОБЫ И ОБРАЗЦЫ ДЛЯ ПРОВЕДЕНИЯ РАБОТ ПО ОЦЕНКЕ СООТВЕТСТВИЯ (ИССЛЕДОВАНИЙ И ИСПЫТАНИЙ)-БЕЛКОВЫЕ ВЕЩЕСТВА - СЫРЬЕ ДЛЯ ПРОМПЕРЕРАБОТКИ В ПИЩЕВOЙ ПРОМЫШЛЕННОСТИ..</t>
  </si>
  <si>
    <t>БЕЛКОВЫЕ КОНЦЕНТРАТЫ И ТЕКСТУРИРОВАННЫЕ БЕЛКОВЫЕ ВЕЩЕСТВА,НЕ СОДЕРЖ.МОЛОЧНЫХ ЖИРОВ, САХАРОЗЫ, ИЗОГЛЮКОЗЫ, ГЛЮКОЗЫ ИЛИ КРАХМАЛА, БЕЗ СОД. ГМО, ДЛЯ ИСПОЛЬЗОВАНИЯ В ШИРОКОМ СПЕКТРЕ ПИЩЕВЫХ ПРОДУКТОВ; ОБРАЗЦЫ ДЛЯ ВНУТРЕННЕГО ИСПОЛЬЗОВАНИЯ В КОМПАНИИ.</t>
  </si>
  <si>
    <t>НАТУРАЛЬНЫЙ КОЛЛАГЕНОВЫЙ ВОЛОКНИСТЫЙ БЕЛОК, ИСПОЛЬЗУЕТСЯ В ПИЩЕВОЙ ПРОМЫШЛЕННОСТИ В KАЧЕСТВЕ БЕЛКОВОГО ОБОГАТИТЕЛЯ ПРИ ПРОИЗВОДСТВЕ МЯСНЫХ И РЫБНЫХ ПРОДУКТОВ (БЕЛОГО ЦВЕТА,ГИГРОСКОПИЧНЫЙ), ИЗГОТОВЛЕН НА ОСНОВЕ ГОВЯЖЬИХ СПИЛКОВ,ПОСТАВЛЯЕТСЯ В КАЧЕСТВЕ</t>
  </si>
  <si>
    <t>ТЕХНОЛОГИЧЕСКОЕ ВСПОМОГАТЕЛЬНОЕ СРЕДСТВО В ВИНОДЕЛИИ, В КАЧЕСТВЕ ОБРАЗЦОВ В ЦЕЛЯХ СЕРТИФИКАЦИИ PLANTIS AF (ПЛАНТИС АФ),ОСВЕТЛЯЮЩЕЕ СРЕДСТВО-СТАБИЛИЗАТОР,НЕ СОДЕРЖАЩИЙ АЛЛЕРГЕНОВ,В СОСТАВЕ:ЧИСТЫЙ РАСТИТЕЛЬНЫЙ БЕЛОК, БЕЗ ГЛЮТЕНА,В ВИДЕ ПОРОШКА,ПРИМЕНЯЕТСЯ ДЛЯ ОСВЕТЛЕНИЯ И СТАБИЛИЗАЦИИ БЕЛЫХ,КРАСНЫХ И РОЗОВЫХ ВИН, ДЛЯ ОБРАБОТКИ ОКИСЛЕННЫХ ВИН, МОЖЕТ БЫТЬ ИСПОЛЬЗОВАН В СОЧЕТАНИИ С БЕНТОНИТОМ,В МЕШКАХ ПО 20 КГ, ВСЕГО 1 КГ (ЧАСТЬ МЕШКА) ESSECO S.R.L. ОТСУТСТВУЕТ ENARTIS EPE595 1</t>
  </si>
  <si>
    <t>БЕСПЛАТНАЯ ПОСТАВКА ОБРАЗЦОВ ДЛЯ ТЕСТИРОВАНИЯ ПРОДУКЦИИ С ЦЕЛЬЮ ПОДТВЕРЖДЕНИЯ ЕЕ СООТВЕТСТВИЯ: ГИДРОЛИЗАТ РАСТИТЕЛЬНОГО БЕЛКА В ПОРОШКЕ BG СОЕВО-КУКУРУЗНЫЙ ПРЕДСТАВЛЯЕТ СОБОЙ ПОРОШОК СВЕТЛО-КОРИЧНЕВОГО ЦВЕТА, КОТОРЫЙ ПРОИЗВОДИТСЯ ИЗ ЖИДКОГО</t>
  </si>
  <si>
    <t>ОБРАЗЦЫ (ПРОБЫ) ПРОДУКЦИИ, КОТОРЫЕ ВВОЗЯТСЯ ДЛЯ ПРОВЕДЕНИЯ ИССЛЕДОВАНИЙ/ИСПЫТАНИЙ (СЕРТИФИКАЦИИ) - ПРОДУКТЫ ПЕРЕРАБОТКИ КОЛЛАГЕНОСOДЕРЖАЩЕГО СЫРЬЯ, ДЛЯ МЯСОПЕРЕРАБАТЫВАЮЩЕЙ ПРОМЫШЛЕННОСТИ, НЕ СОДЕРЖАТ ГМО - ЖИВОТНЫЕ БЕЛКИ, ПРОИЗВОДИМЫЕ ИЗ</t>
  </si>
  <si>
    <t>БЕЛКОBЫЕ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ТОВАРЫ ВВОЗЯТСЯ ДЛЯ</t>
  </si>
  <si>
    <t>БЕЛКОВЫЕ КОНЦЕНТРАТЫ И ТЕКСТУРИРОВАННЫЕ БЕЛКОВЫЕ ВЕЩЕСТBА,НЕ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ПОСТАВЛЯЕТСЯ ДЛЯ</t>
  </si>
  <si>
    <t>ТЕКСТУРИРОВАННЫЕ БЕЛКОВЫЕ ВЕЩЕСТВА, БЕЗ СОДЕРЖАНИЯ ГМО, ДЛЯ ПРИМЕНЕНИЯ В ПИЩЕВОЙ ПРОМЫШЛЕННОСТИ. ПОСТАВЛЯЮТСЯ НА БЕЗВОЗМЕЗДНОЙ ОСНОВЕ ИСКЛЮЧИТЕЛЬНО ДЛЯ СОБСТВЕННЫХ НУЖД ПРЕДПРИЯТИЯ - ОБРАЗЦЫ ПРОДУКЦИИ,  КОТОРЫЕ  БУДУТ ИСПОЛЬЗОВАНЫ В</t>
  </si>
  <si>
    <t>ПРОБЫ И ОБРАЗЦЫ ДЛЯ ПРОВЕДЕНИЯ РАБОТ ПО ОЦЕНКЕ СООТВЕТСТВИЯ:ГИДРОЛИЗОВАННЫЙ КОЛЛАГЕН, В ВИДЕ ПОРОШКА С СОДЕРЖАНИЕМ БЕЛКА &gt; 90%; ПОЛУЧЕН ПУТЕМ ГИДРОЛИЗА ЖЕЛАТИНА, ПОЛУЧАЕМОГО ИЗ ШКУР КРУПНОГО РОГАТОГО СКОТА:ПРЕДНАЗНАЧЕН ДЛЯ ИСПОЛЬЗОВАНИЯ В ПИЩЕВОЙ ПР</t>
  </si>
  <si>
    <t>ОБРАЗЦЫ ДЛЯ СЕРТИФИКАЦИОНHОГО ЦЕНТРА: ФУЧЖУ (ПЛЕНКА, СНЯТАЯ С СОЕВОГО МОЛОКА)- СПАРЖА СОЕВАЯ СУХАЯ.ФУЧЖУ (ПЛЕНКА, СНЯТАЯ С СОЕВОГО МОЛОКА), НАСТОЯЩИМ ПОДТВЕРЖДАЕМ, ЧТО ПРОДУКТ: ПРОДУКТЫ ПИЩЕВЫЕ СОЕВЫЕ: ФУЧЖУ (ПЛЕНКА, СНЯТАЯ С СОЕВОГОМОЛОКА), МАССА СО</t>
  </si>
  <si>
    <t>ОБРАЗЦЫ ДЛЯ ПРОВЕДЕНИЯ РАБОТ ПО ОЦЕНКЕ СООТВЕТСТВИЯ (ИССЛЕДОВАНИЙ И ИСПЫТАНИЙ) - 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СЫРЬЯ,</t>
  </si>
  <si>
    <t>БЕЛКОВЫЕ КОНЦЕНТРАТЫ И ТЕКСТУРИРОВАННЫЕ БЕЛКОВЫЕ ВЕЩЕСТВА, (ВОЗВРАТ ТОВАРА, НЕ ПРОШЕДШЕГО ВЕТЕРИНАРНЫЙ КОНТРОЛЬ):</t>
  </si>
  <si>
    <t>ОБРАЗЦЫ ДЛЯ ПРОВЕДЕНИЯ РАБОТ ПО ОЦЕНКЕ СООТВЕТСТВИЯ (ИССЛЕДОВАНИЙ И ИСПЫТАНИЙ) -ПРОДУКТ ПЕРЕРАБОТКИ КОЛЛАГЕНОСОДЕРЖАЩЕГО СЫРЬЯ:</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</si>
  <si>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- 1КГ (1 МЕШКА ПО 1КГ) . СОЕДИНЕНИЯ ШЕСТИВАЛЕНТНОГО ХРОМА И БИОЦИДЫ ОТСУТСТВУЮТ. ТУ</t>
  </si>
  <si>
    <t>ОБРАЗЦЫ ДЛЯ ПРОВЕДЕНИЯ РАБОТ ПО ОЦЕНКЕ СООТВЕТСТВИЯ (ИССЛЕДОВАНИЙ И ИСПЫТАНИЙ): ИЗОЛЯТ СОЕВОГО БЕЛКА "ШАНЬСУН-90", В ЧАСТИ МЕШКА.</t>
  </si>
  <si>
    <t>ГИДРОЛИЗАТ РАСТИТЕЛЬНОГО БЕЛКА (HVP-188) В УПА-КОBКЕ 1 КГ НЕТТО. ВВОЗИТСЯ В КАЧЕСТВЕ ОБРАЗЦОВ ДЛЯ ЦЕЛЕЙ СЕРТИФИКАЦИИ.</t>
  </si>
  <si>
    <t>ИЗОЛИРОВАННЫЙ СОЕВЫЙ БЕЛОК МАРКИ "BGC-90", СОДЕРЖАНИЕ БЕЛКОВ БОЛЕЕ 90%, ПОЛУЧАЕМЫЙ ЩЕЛОЧНОЙ ЭКСТРАКЦИЕЙ ИЗ СОЕВОГО ШРОТА ДЛЯ ПРОМЫШЛЕННОЙ ПЕРЕРАБОТКИ. ИСПОЛЬЗУЕТСЯ В ПИЩЕВОЙ ПРОМЫШЛЕННОСТИ. НЕ СОДЕРЖИТ ГЕНЕТИЧЕСКИ МОДИФИЦИРОВАННЫХ ОРГАНИЗМОВ. ПОСТАВЛ</t>
  </si>
  <si>
    <t>ПРОДУКТ СОЕВЫЙ ФУЧЖУ - СПАРЖА СОЕВАЯ СУХАЯ. ДЛЯ ЦЕЛЕЙ СЕРТИФИКАЦИИ, БЕЗ ОПЛАТЫ, СТОИМОСТЬ ДЛЯ ТАМОЖЕННОГО ОФОРМЛЕНИЯ</t>
  </si>
  <si>
    <t>ОБРАЗЦЫ ТОВАРА ДЛЯ ПРОВЕДЕНИЯ РАБОТ ПО ИСПЫТАНИЯМ ПРОДУКЦИИ: ФУЧЖУ (SOYBEAN STICKS) ВЫСУШЕННАЯ ПЛЕНКА, СНЯТАЯ С СОЕВОГО МОЛОКА: СПАРЖА СОЕВАЯ СУХАЯ - 1 КГ (2 ПАКЕТА, 1 КОРОБКА). СОЕВЫЙ ПИЩЕВОЙ БЕЛКОВЫЙ ПРОДУКТ НЕ СОДЕРЖИТ МОЛОЧНЫХ ЖИРОВ, САХАРОЗЫ, : ГЛЮКОЗЫ, КРАХМАЛА ЯВЛЯЕТСЯ ГОТОВЫМ ПИЩЕВЫМ.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DAQING LVDU FOOD CO., LTD ASIAFEST 0</t>
  </si>
  <si>
    <t>ОБРАЗЦЫ ТОВАРА ДЛЯ ПРОВЕДЕНИЯ РАБОТ ПО ИСПЫТАНИЯМ ПРОДУКЦИИ: ФУЧЖУ (SOYBEAN STICKS) ВЫСУШЕННАЯ ПЛЕНКА, СНЯТАЯ С СОЕВОГО МОЛОКА: СПАРЖА СОЕВАЯ СУХАЯ - 1 КГ (2 ПАКЕТА ПО 500 ГРАММ, 1 КОРОБКА). МАРКИРОВКА ASIAFEST, HAOJIAСОЕВЫЙ ПИЩЕВОЙ БЕЛКОВЫЙ</t>
  </si>
  <si>
    <t>БЕЛКОВЫЕ ВЕЩЕСТВА, ПРЕДНАЗНАЧЕННЫЕ ДЛЯ ПРОИЗВОДСТВА ПРОДУКТОВ ПИТАНИЯ (КРЕM-ЧИЗ, НАПИТКИ, КРЕМЫ), ПОСТАВЛЯЮТСЯ В КАЧЕСТВЕ ОБРАЗЦОВ ПРОДУКЦИИ ДЛЯ СОБСТВЕННЫХ НУЖД, ДЛЯ ПРОВЕДЕНИЯ ИССЛЕДОВАНИЙ НА СОБСТВЕННОМ ПРОИЗВОДСТВЕ:</t>
  </si>
  <si>
    <t>ПРОБЫ И ОБРАЗЦЫ ДЛЯ ПРОВЕДЕНИЯ РАБОТ ПО ОЦЕНКЕ СООТВЕТСТВОВАНИЯ (ИССЛЕДОВАНИЯ И ИСПЫТАНИЯ) , СОЕВАЯ СПАРЖА , ПИЩЕВОЙ ПРОДУКТ ИЗ СОЕВОГО БЕЛКОВОГО КОНЦЕНТРАТА</t>
  </si>
  <si>
    <t>РАЗНЫЕ ПИЩЕВЫЕ ПРОДУКТЫ ПИЩЕВЫЕ ПРОДУКТЫ, В ДРУГОМ МЕСТЕ НЕ ПОИМЕНОВАННЫЕ ИЛИ НЕ ВКЛЮЧЕННЫЕ: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</si>
  <si>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КОНЦЕНТРАТ РИСОВО-</t>
  </si>
  <si>
    <t>ТЕСТ (КОМПЛЕКТ) ДЛЯ ОПРЕДЕЛЕНИЯ МИКРОБИОЛОГИЧЕСКОГО ЗАГРЯЗНЕНИЯ ТОПЛИВА(ВОДНЫЙ РАСТВОР ТРИПТОНА И АГАРА). P/N MICROBMONITOR2 - 1 ШТ., МАРКИРОВКА: 555-42685801.</t>
  </si>
  <si>
    <t>БЕЛКОВЫЕ ВЕЩЕСТВА, СИНТЕЗИРОВАННЫЕ В ЛАБОРАТОРНЫХ УСЛОВИЯХ - RPX655GE01 РЕКОМБИНАНТНЫЙ БЕЛОК ESCHERICHIA COLI (ECP) В ЛИОФИЛИЗИРОВАННОЙ ФОРМЕ В НАТРИЙ-ФОСФАТНОМ БУФЕРНОМ РАСТВОРЕ (PBS), СОДЕРЖАЩЕМ 5% ТРЕГАЛОЗЫ, 0.01% САРКОЗИЛА, НЕ СОДЕРЖИТ</t>
  </si>
  <si>
    <t>БЕЛКОВЫЕ ВЕЩЕСТВА И ИХ ПРОИЗВОДНЫЕ: ПРИМЕНЯЮТСЯ В КАЧЕСТВЕ РАСХОДНЫХ МАТЕРИАЛОВ ПРИ ПРОВЕДЕНИИ НАУЧНО-ИССЛЕДОВАТЕЛЬСКИХ РАБОТ IN VITRO (ВНЕ ЖИВОГО ОРГАНИЗМА), НЕ ЯВЛЯЮТСЯ ЛЕКАРСТВЕННЫМИ ПРЕПАРАТАМИ, НЕ ИМЕЮТ ЗАРЕГИСТРИРОВАННОГО В ГОС.РЕССТРЕ ШТРИХ-</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</si>
  <si>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СУХОЙ ФЕРМЕНТАТИВНЫЙ ДЛЯ БАКТЕРИОЛОГИЧЕСКИХ ЦЕЛЕЙ ДРОЖЖЕВОЙ ЭКСТРАКТ 0,25 КГ ООО НИЦФ ОТСУТСТВУЕТ .25 ООО НПО ПОРТ-ПЕТРОВСК ОТСУТСТВУЕТ .25 ООО НПО ПОРТ-ПЕТРОВСК ОТСУТСТВУЕТ .25</t>
  </si>
  <si>
    <t>БЕЛКИ. ХИМ.ЛАБОР. РЕАКТИВ ДЛЯ ИССЛЕДОВАНИЙ IN VITRO. НЕ ЯВЛ. ФАРМ.СУБСТАНЦИЕЙ. НЕ ВНЕСЕН В ГОС. РЕЕСТР ЛЕКАРСТВЕННЫХ СРЕДСТВ. НЕ СОД. СПИРТ. НЕ ДЛЯ ВЕТЕРИНАРИИ. ПЕПТИД MOG (35 - 55, MEVGWYRSPFSRVVHLYRNGK) МЫШИ И КРЫСЫ, 10 МГ РЕКОМБИНАНТНЫЙ БЕЛОК ГЕТЕРОДИМЕР CD3E &amp; CD3G МАКАКИ (CYNOMOLGUS), 100 МКГ, ЛИОФИЛИЗОВАННЫЙ В ФОСФАТНО-СОЛЕВОМ БУФЕРНОМ РАСТВОРЕ (СОДЕРЖИТ СТАБИЛИЗАТОРЫ: 5-8% ТРЕГАЛОЗЫ И МАННИТОЛА, 0,01% ТВИН 80) РЕКОМБИНАНТНЫЙ БЕЛОК ГЕТЕРОДИМЕР CD3E &amp; CD3G, 50 МКГ, ЛИОФИЛИЗОВАННЫЙ В ФОСФАТНО-СОЛЕВОМ БУФЕРНОМ РАСТВОРЕ (СОДЕРЖИТ СТАБИЛИЗАТОРЫ: 5-8% ТРЕГАЛОЗЫ И МАННИТОЛА, 0,01% ТВИН 80) РЕКОМБИНАНТНЫЙ БЕЛОК ГЕТЕРОДИМЕР CD3D &amp; CD3E , 50 МКГ, ЛИОФИЛИЗОВАННЫЙ В ФОСФАТНО-СОЛЕВОМ БУФЕРНОМ РАСТВОРЕ (СОДЕРЖИТ СТАБИЛИЗАТОРЫ: 5-8% ТРЕГАЛОЗЫ И МАННИТОЛА, 0,01% ТВИН 80) ANASPEC, USA ОТСУТСТВУЕТ . AS-60130-10 . 6 SINO BIOLOGICAL, USA ОТСУТСТВУЕТ . CT026-H0323H . 4 SINO BIOLOGICAL, USA ОТСУТСТВУЕТ . CT041-H0305H . 4 SINO BIOLOGICAL, USA ОТСУТСТВУЕТ . CT090-C46H-E . 5</t>
  </si>
  <si>
    <t>БЕЛКОВЫЕ ВЕЩЕСТВА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 НЕ ЯВЛЯЮТСЯ ПРОДУКТАМИ ПЕРЕРАБОТКИ</t>
  </si>
  <si>
    <t>HM ПЕПТОН В (ПЕПТОН СУХОЙ ФЕРМЕНТАТИВНЫЙ), ПИТАТЕЛЬНЫЙ КОМПОНЕНТ ДЛЯ МИКРОБИОЛОГИЧЕСКИХ СРЕД, ЛАБОРАТОРНЫЙ РЕАКТИВ, КАС № 73049-73-7, НЕ ДЛЯ МЕДИЦИНЫ, НЕ ДЛЯ ВЕТЕРИНАРИИ, НЕ ЯВЛЯЕТСЯ ОТХОДАМИ,НЕ ФАРМ. СУБСТАНЦИЯ, БЕЗ СОДЕРЖАНИЯ ЭТИЛОВОГО СПИРТА:</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</si>
  <si>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ГРУЗ ПОСТАВЛЯЕТСЯ В ТЕРМОКОНТЕЙНЕРЕ С</t>
  </si>
  <si>
    <t>БЕЛКОВЫЕ ВЕЩЕСТВА И ИХ ПРОИЗВОДНЫЕ, НЕ ДЛЯ ВЕТЕРИНАРИИ, НЕ СОДЕРЖИТ СПИРТ, ВВОЗЯТСЯ ДЛЯ ПРОВЕДЕНИЯ КОНТРОЛЯ КАЧЕСТВА ЛЕКАРСТВЕННОГО ПРЕПАРАТА</t>
  </si>
  <si>
    <t>БЕЛКОВЫЕ ВЕЩЕСТВА РАСТИТЕЛЬНЫЙ КАРТОФЕЛЬНЫЙ БЕЛОК, УПАК:В БАНКУ ИЗ ПОЛИПРОПИЛЕНА МАССА НЕТТО 300 ГР-3 ШТ:СТИМУЛЯТОР, ЭМУЛЬГАТОР С ЖЕЛИРУЮЩИМ ЭФФЕКТОМ ДЛЯ КОНДИТЕРСКОГО ПРОИЗВОДСТВА:СОСТАВ: КАРТОФЕЛЬНЫЙ БЕЛОК, НЕ ЯВЛЯЕТСЯ КОРМОВОЙ ДОБАКОЙ, УПАК:ВК</t>
  </si>
  <si>
    <t>БЕЛКОВЫЕ ВЕЩЕСТВА - ПИЩЕВАЯ ДОБАВКА ГИДРОЛИЗОВАННЫЙ КОЛЛАГЕН "OLIFE В САШЕ-ПАКЕТАХ" (OLIFE COLLAGENE)- ОБРАЗЕЦ ДЛЯ ПРОВЕДЕНИЯ ИСПЫТАНИЙ И СЕРТИФИКАЦИИ (ЕМКОСТЬ-БАНКА ВЕСОМ 1 КГ.) -В ВИДЕ ПОРОШКА, ЭКСТРАКТ НА ОСНОВЕ ОЛИВКОВЫХ ЛИСТЬЕВ И ПОЛЕЗНЫЕ</t>
  </si>
  <si>
    <t>ОБРАЗЦЫ ДЛЯ ПРОВЕДЕНИЯ ИСПЫТАНИЙ: СОЕВАЯ СПАРЖА ПРЕДСТАВЛЯЕТ СОБОЙ ТЕКСТУРИРОВАННУЮ МАССУ ИЗ СОЕВОГО БЕЛКА В ФОРМЕ ВЫТЯНУТОЙ И ВЫСУШЕННОЙ СМОРЩЕННОЙ ПЛЁНКИ, СНЯТОЙ В ПРОЦЕССЕ КИПЯЧЕНИЯ СОЕВОГО МОЛОКА, ПОЛУЧЕННОГО ИЗ СОЕВЫХ БОБОВ. В УПАКОВКАХ ПО 450Г(</t>
  </si>
  <si>
    <t>ГОТОВЫЕ ПИЩЕВЫЕ ПРОДУКТЫ В ВИДЕ ПОРОШКА, СОДЕРЖAЩИЕ В СОСТАВЕ ГИДРОЛИЗАТ КОЛЛАГЕНА, СУХОЙ МЁД, ЭКСТРАКТ ПРОПОЛИСА"</t>
  </si>
  <si>
    <t>ФАРМЕДИА (ХЛОПКОВАЯ МУКА- ПИТАТЕЛЬНЫЙ БЕЛОК, ПОЛУЧЕННЫЙ ИЗ СЕМЯН ХЛОПКА), ЛАБОРАТОРНЫЙ РЕАГЕНТ ДЛЯ ПРОВЕДЕНИЯ АНАЛИЗА В ЛАБОРАТОРИЯХ НАУЧНО-ИССЛЕДОВАТЕЛЬСКОЙ ДЕЯТЕЛЬНОСТИ; НЕ ДЛЯ МЕДИЦИНЫ, НЕ ДЛЯ ВЕТЕРИНАРИИ, НЕ ЯВЛЯЕТСЯ ОТХОДАМИ, НЕ ФАРМ. СУБСТАНЦИЯ</t>
  </si>
  <si>
    <t>МАТЕРИАЛЫ ДЛЯ НАУЧНЫХ ЛАБОРАТОРНЫХ ИССЛЕДОВАНИЙ В СФЕРЕ ФЕРМЕНТНОГО АНАЛИЗА И БИОТЕХНОЛОГИЙ: НАБОРЫ СИНТЕТИЧЕСКИХ ПЕПТИДОВ. НЕ ЯВЛЯЮТСЯ ОТХОДАМИ КОЖЕВЕННОГО ПРОИЗВОДСТВА. НЕ ДЛЯ ВЕТЕРИНАРИИ. НЕ ФАРМ.СУБСТАНЦИИ. НЕ ДЛЯ ПИЩЕВОЙ ПРОМЫШЛЕННОСТИ.</t>
  </si>
  <si>
    <t>РЕАГЕНТ ДЛЯ ОЦЕНКИ АГРЕГАЦИИ ТРОМБОЦИТОВ, НЕ ЯВЛЯЮТСЯ ТОВАРОМ БЫТОВОЙ ХИМИИ, БЕЗ СОДЕРЖАНИЯ ЭТИЛОВОГО СПИРТА: СМ.ДОПОЛНЕНИЕ</t>
  </si>
  <si>
    <t>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t>
  </si>
  <si>
    <t>МЕДИЦИНСКОЕ ИЗДЕЛИЕ: КАЛИБРАТОР ДЛЯ АВТОМAТИЗИРОВАННОЙ МИКРОБИОЛОГИЧЕСКОЙ СИСТЕМЫ МАСС-СПЕКТРОМЕТРИЧЕСКОГО АНАЛИЗА MALDI-TOF AUTOF MS1000 ДЛЯ IN VITRO ДИАГНОСТИКИ, ОКПД 2-21.20.23.110, ПРЕДСТАВЛЯЕТ СОБОЙ ИСКУССТВЕННО СИНТЕЗИРОВАННЫЕ БЕЛКИ, ПРЕДНАЗНАЧ</t>
  </si>
  <si>
    <t>БЕЛКОВЫЕ КОНЦЕНТРАТЫ 000014363014100001 СЫВОРОТОЧНЫЙ ИЗОЛЯТ СО ВКУСОМ ШОКОЛАДА, 25.6 УНЦИЙ (725 Г) DYMATIZE NUTRITION DYMATIZE NUTRITION ОТСУТСТВУЕТ DYZ-35303 ОТСУТСТВУЕТ 1</t>
  </si>
  <si>
    <t>БЕЛКОВЫЕ КОНЦЕНТРАТЫ И ТЕКСТУРИРОВАННЫЕ БЕЛКОВЫЕ ВЕЩЕСТВА,ДЛЯ ДОПОЛНИТЕЛЬНОГО ПИТАНИЯ СПОРТСМЕНОВ</t>
  </si>
  <si>
    <t>БЕЛКОВЫЕ ВЕЩЕСТВА ДЛЯ ИСПОЛЬЗОВАНИЯ В КАЧЕСТВЕ ЛАБОРАТОРНЫХ РЕАКТИВОВ В НАУЧНЫХ ИССЛЕДОВАНИЯХ. НЕ СОДЕРЖАТ ЭТИЛОВОГО СПИРТА: ПЕПТОН ИЗ СОИ, ФЕРМЕНТАТИВНЫЙ (CAS № 91079-46-8), В УПАК. ПО 500Г, ПЕПТОН ИЗ СОИ (CAS № 91079-46-8), В УПАК. ПО 100Г, SIGMA-ALDRICH CO. LLC SIGMA-ALDRICH 70178-100G 1 SIGMA-ALDRICH CO. LLC SIGMA-ALDRICH 70178-500G 1</t>
  </si>
  <si>
    <t>БЕЛКОВЫЕ ВЕЩЕСТВА ДЛЯ ИСПОЛЬЗОВАНИЯ В КАЧЕСТВЕ ЛАБОРАТОРНЫХ РЕАКТИВОВ В НАУЧНЫХ ИССЛЕДОВАНИЯХ. НЕ СОДЕРЖАТ ЭТИЛОВОГО СПИРТА: ЛЕКТИН,В УПАК. ПО 5МГ, МУЦИН ИЗ СВИНОГО ЖЕЛУДКА, ТИП III (CAS № 84082-64-4), В УПАК. ПО 10Г, ЦИТОХРОМ С ИЗ БЫЧЬЕГО СЕРДЦА (CAS № 9007-43-6), В УПАК. ПО 100МГ, ФЕРРИТИН ИЗ СЕЛЕЗЕНКИ ЛОШАДИ, ТИП I (CAS № 9007-73-2), В УПАК. ПО 100МГ, ФЕРРИТИН ТИП IV (CAS № 9007-73-2), В УПАК. ПО 1Г, СОЕВЫЙ ПРОТЕИН, В УПАК. ПО 500Г, SIGMA-ALDRICH CO. LLC SIGMA-ALDRICH L1668-5MG 10 SIGMA-ALDRICH CO. LLC SIGMA-ALDRICH M1778-10G 1 SIGMA-ALDRICH CO. LLC SIGMA-ALDRICH S1674-500G 1 SIGMA-ALDRICH CO. LLC SIGMA-ALDRICH F4503-100MG 1 SIGMA-ALDRICH CO. LLC SIGMA-ALDRICH F6754-1VL 1 SIGMA-ALDRICH CO. LLC SIGMA-ALDRICH C3131-100MG 1</t>
  </si>
  <si>
    <t>CYTOCHROME C FROM BOVINE HEART/ ЦИТОХРОМ С ИЗ БЫЧЬЕГО СЕРДЦА, НОМЕР ПАРТИИ (СЕРИЯ) DCY200201(P), CAS N 9007-43-6, ВСЕГО 1 УПАКОВКА (ДВОЙНОЙ ПОЛИЭТИЛЕНОВЫЙ ПАКЕТ В АЛЮМИНИЕВОМ ПАКЕТЕ): ВЕС ВЕЩЕСТВА 50 ГРАММ -СУБСТАНЦИЯ-ПОРОШОК В КАЧЕСТВЕ ОБРАЗЦА ДЛЯ И : CYTOCHROME C FROM BOVINE HEART/ ЦИТОХРОМ С ИЗ БЫЧЬЕГО СЕРДЦА, НОМЕР ПАРТИИ (СЕРИЯ) DCY200201(P), CAS N 9007-43-6, ВСЕГО 1 УПАКОВКА (ДВОЙНОЙ ПОЛИЭТИЛЕНОВЫЙ ПАКЕТ В АЛЮМИНИЕВОМ ПАКЕТЕ): ВЕС ВЕЩЕСТВА 50 ГРАММ -СУБСТАНЦИЯ-ПОРОШОК В КАЧЕСТВЕОБРАЗЦА ДЛЯ ИСПЫТАНИЙ, ИЗУЧЕНИЙ 15 ГРАММ - ИЗУЧЕНИЕ МИКРОБИОЛОГИЧЕСКИХ СВОЙСТВ ВЕЩЕСТВА 10 ГРАММ - ИЗУЧЕНИЕ ИЗМЕНЧИВОСТИ ФИЗИКО-ХИМИЧЕСКИХ ПАРАМЕТРОВ ВЕЩЕСТВА 25 ГРАММ - ИЗУЧЕНИЕ УСТОЙЧИВОСТИ И СТАБИЛЬНОСТИ ВЕЩЕСТВА В РАЗЛИЧНЫХ УСЛОВИЯХ СПЫТАНИЙ, ИЗУЧЕНИЙ, ЦЕЛЬ ВВОЗА: ИСПОЛЬЗОВАНИЕ В НАУЧНЫХ ЦЕЛЯХ В КАЧЕСТВЕ ЛАБОРАТОРНОГО РЕАКТИВА, НЕ ЯВЛЯЮТСЯ ЛЕКАРСТВЕННЫМИ СРЕДСТВАМИ И ФАРМАЦЕВТИЧЕСКИМИ СУБСТАНЦИЯМИ. НЕ ДЛЯ ВЕТЕРИНАРИИ. НЕ СОДЕРЖАТ ЭТИЛОВОГО СПИРТА. ЦЕЛЬ ИССЛЕДОВАНИЙ: ИССЛЕДОВАНИЕ ЭФФЕКТИВНОСТИ, БЕЗОПАСНОСТИ, МИКРОБИОЛОГИЧЕСКИХ СВОЙСТВ, ИЗМЕНЧИВОСТИ ФИЗИКО-ХИМИЧЕСКИХ ПАРАМЕТРОВ ВЕЩЕСТВА, УСТОЙЧИВОСТИ И СТАБИЛЬНОСТИ ВЕЩЕСТВА В РАЗЛИЧНЫХ УСЛОВИЯХ. НЕ БУДЕТ ПРИМЕНЕНО ДЛЯ ПРОИЗВОДСТВА ПРОДУКЦИИ. ZHEJIANG JIANFENG INTERNATIONAL TRADE CO., LTD ОТСУТСТВУЕТ ОТСУТСТВУЕТ ОТСУТСТВУЕТ ОТСУТСТВУЕТ 50</t>
  </si>
  <si>
    <t>ОБРАЗЦЫ ПРОТЕИНОВ (РАСТВОРЫ) В БОКСАХ JCB-SGT И В КАССЕТАХ С КРИОПЕТЛЯМИ ,ПОСТАВЛЯЕМЫЕ В РАМКАХ МЕЖПРАВИТЕЛЬСТВЕННОГО СОГЛАШЕНИЯ О СОТРУДНИЧЕСТВЕ НА БОРТУ ЯПОНСКОГО ЭКСПЕРИМЕНТАЛЬНОГО МОДУЛЯ "КИБО" МЕЖДУНАРОДНОЙ КОСМИЧЕСКОЙ СТАНЦИИ</t>
  </si>
  <si>
    <t>КОЛЛАГЕН, ТИП II, РАСТВОРИМЫЙ, ИЗ БЫЧЬИХ НАЗАЛЬНЫХ ПЕРЕПОНОК, ЛАБОРАТОРНЫЙ РЕАКТИВ, КАС № 9007-34-5, НЕ ДЛЯ МЕДИЦИНЫ, НЕ ДЛЯ ВЕТЕРИНАРИИ, НЕ ЯВЛЯЕТСЯ ОТХОДАМИ,НЕ ФАРМ. СУБСТАНЦИЯ, БЕЗ СОДЕРЖАНИЯ ЭТИЛОВОГО СПИРТА:</t>
  </si>
  <si>
    <t>BАСТО ТРИПТИЧЕСКИЙ ПЕПТОН ИЗ КАЗЕИНА (ТРИПТОН),ЛАБОРАТОРНЫЙРЕАГЕНТ ДЛЯ ПРОВЕДЕНИЯ ЛАБОРАТОРНЫХ И НАУЧНО-ИССЛЕДОВАТЕЛЬСКИХ РАБОТ, КАС № 91079-40-2, НЕ ДЛЯ МЕДИЦИНЫ, НЕ ДЛЯ ВЕТЕРИНАРИИ, НЕ ЯВЛЯЕТСЯ ОТХОДАМИ,НЕ ФАРМ. СУБСТАНЦИЯ, БЕЗ СОДЕРЖАНИЯ ЭТИЛОВОГО</t>
  </si>
  <si>
    <t>ПЕПТОН ИЗ КАЗЕИНА (ПАНКРЕАТИЧЕСКИЙ ГИДРОЛИЗАТ), ДЛЯ БИОХИМИИ, ЛАБОРАТОРНЫЙ РЕАКТИВ ЛОТ 61B87AD1 ДАТА ИЗГОТОВЛЕНИЯ 12.2020, СРОК ГОДНОСТИ 12.2025, КАС № 91079-40-2, НЕ ДЛЯ МЕДИЦИНЫ, НЕ ДЛЯ ВЕТЕРИНАРИИ, НЕ ЯВЛЯЕТСЯ ОТХОДАМИ, НЕ ФАРМ. СУБСТАНЦИЯ, БЕЗ</t>
  </si>
  <si>
    <t>ТРИПТОН ДЛЯ БИОХИМИИ, ЛАБОРАТОРНЫЙ РЕАКТИВ ДЛЯ НАУЧНО-ИССЛЕДОВАТЕЛЬСКИХ РАБОТ ЛОТ 615DB4AF ДАТА ИЗГОТОВЛЕНИЯ 08.2021, СРОК ГОДНОСТИ 02.2026, КАС № 91079-40-2, НЕ ДЛЯ МЕДИЦИНЫ, НЕ ДЛЯ ВЕТЕРИНАРИИ, НЕ ЯВЛЯЕТСЯ ОТХОДАМИ, НЕ ФАРМ. СУБСТАНЦИЯ, БЕЗ</t>
  </si>
  <si>
    <t>ТРИПТОН ДЛЯ БИОХИМИИ, ЛАБОРАТOРНЫЙ РЕАГЕНТ ДЛЯ ПРОВЕДЕНИЯ ЛАБОРАТОРНЫХ И НАУЧНОИССЛЕДОВАТЕЛЬСКИХ РАБОТ,ДАТА ИЗГОТОВЛ НОЯБРЬ 2022, ГОДЕН ДО НОЯБРЬ 2027, КАС № 91079-40-2, НЕ ДЛЯ МЕДИЦИНЫ, НЕ ДЛЯ ВЕТЕРИНАРИИ, НЕ ЯВЛЯЕТСЯ ОТХОДАМИ, НЕ ФАРМ.СУБСТАНЦИЯ,</t>
  </si>
  <si>
    <t>ПЕПТОН ИЗ МЯСА, БИОХИМИЧЕСКОЕ ИССЛЕДОВАНИЕ/АНАЛИЗ. ЛАБОРАТОРНЫЙ РЕАГЕНТ ДЛЯ ПРОВЕДЕНИЯ ЛАБОРАТОРНЫХ И НАУЧНО-ИССЛЕДОВАТЕЛЬСКИХ РАБОТ,ДАТА ИЗГОТОВЛ НОЯБРЬ 2022, ГОДЕН ДО НОЯБРЬ 2027, КАС № 91079-38-8, НЕ ДЛЯ МЕДИЦИНЫ, НЕ ДЛЯ ВЕТЕРИНАРИИ, НЕ ЯВЛЯЕТСЯ</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</si>
  <si>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С МАРКИРОВКОЙ VITANA A.S., ВВОЗЯТСЯ В КАЧЕСТВЕ КОМПЛЕКСНАЯ ПИЩЕВАЯ ДОБАВКА: 26888 HVP SF ГИДРОЛИЗАТ РАСТИТЕЛЬНОГО БЕЛКА КОМПЛЕКСНАЯ ПИЩЕВАЯ ДОБАВКА: 26887 HVP SF ГИДРОЛИЗАТ РАСТИТЕЛЬНОГО БЕЛКА(ПОДСОЛНЕЧНИК, ТЕМНЫЙ ПОРОШОК) КОМПЛЕКСНАЯ ПИЩЕВАЯ ДОБАВКА: 5461 HVP ГИДРОЛИЗАТ РАСТИТЕЛЬНОГО БЕЛКА (СОЯ,ТЕМНЫЙ ПОРОШОК) КОМПЛЕКСНАЯ ПИЩЕВАЯ ДОБАВКА: 26950 HVP RIM ГИДРОЛИЗАТ РАСТИТЕЛЬНОГО БЕЛКА (РИС,КУКУРУЗА ТЕМНЫЙ ПОРОШОК) ОБРАЗЦОВ НА СЕРТИФИКАЦИЮ. ORKLA FOODS CESKO A SLOVENSKO A.S. VITANA A.S 26887 .2 ORKLA FOODS CESKO A SLOVENSKO A.S. VITANA A.S 26888 .2 ORKLA FOODS CESKO A SLOVENSKO A.S. VITANA A.S 26950 .2 ORKLA FOODS CESKO A SLOVENSKO A.S. VITANA A.S 5461 .2</t>
  </si>
  <si>
    <t>ПЕПТОНЫ И ИХ ПРОИЗВОДНЫЕ; БЕЛКОВЫЕ ВЕЩЕСТВА И ИХ ПРОИЗВОДНЫЕ, НЕ ДЛЯ ВЕТЕРИНАРИИ, НЕ ЯВЛЯЕТСЯ ЛЕКАРСТВЕННЫМ СРЕДСТВОМ, БИОЛОГИЧЕСКИ АКТИВНОЙ ДОБАВКОЙ И ОТХОДАМИ ХИМИЧЕСКОЙ, ФАРМАЦЕВТИЧЕСКОЙ И ПИЩЕВОЙ ПРОМЫШЛЕННОСТИ, ПРЕДНАЗНАЧЕН ИСКЛЮЧИТЕЛЬНО ДЛЯ</t>
  </si>
  <si>
    <t>СОЕВЫЙ ПЕПТОН BACTOBIO ДЛЯ БАКТЕРИОЛОГИИ, ЛАБОРАТОРНЫЙ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t>
  </si>
  <si>
    <t>МЯСО СОЕВОЕ "СО ВКУСОМ КУРИЦЫ". РАСФАСОВАНО В ПАКЕТЫ ПО 100 ГРАММ.МУКА СОЕВАЯ ОБЕЗЖИРЕННАЯ ТЕКСТУРИРОВАННАЯ, НЕМОДИФИЦИРОВАННАЯ, ВКУСОВАЯ ДОБАВКА GALLINABLANCA (СОЛЬ, ГИДРАТИРОВАННЫЙ РАСТИТЕЛЬНЫЙ ЖИР, УСИЛИТЕЛЬ ВКУСА (Е 621) , НАТУРАЛЬНЫЕ И</t>
  </si>
  <si>
    <t>БЕЛКОВЫЕ ВЕЩЕСТВА И ИХ ПРОИЗВОДНЫЕ, НЕ ОТХОДЫ, НЕ КОРМОВЫЕ ДОБАВКИ, НЕ ПИЩЕВЫЕ ПРОДУКТЫ, НЕ ДЛЯ ПРОДАЖИ, ДЛЯ ФИЗИКО-ХИМИЧЕСКИХ ИССЛЕДОВАНИЙ</t>
  </si>
  <si>
    <t>ОБРАЗЦЫ ДЛЯ ПРОВЕДЕНИЯ ИССЛЕДОВАНИЙ (ИСПЫТАНИЙ): ИЗОЛЯТ СОЕВОГО БЕЛКА - ПРОДУКТ, ПОЛУЧEННЫЙ ЭКСТРАКЦИЕЙ ИЗ ОБЕЗЖИРЕННОЙ МУКИ СОИ, СОДЕРЖАНИЕ БЕЛКОВ НЕ МЕНЕЕ 90 %, ДЛЯ ПИЩЕВОЙ ПРОМ-ТИ, КОД БЕЗОПАСТНОСТИ (CAS) 9010-10-0. УПАКОВАНЫ В ЧАСТЬ 1 МЕШКА. НЕ С</t>
  </si>
  <si>
    <t>СОЕВЫЙ ПЕПТОН, ЛАБОРАТОРНЫЙ РЕАКТИВ, НЕ ЖИВОТНОГО ПРОИСХОЖДЕНИЯ, КАС № 91079-46-8, НЕ ДЛЯ МЕДИЦИНЫ, НЕ ДЛЯ ВЕТЕРИНАРИИ, НЕ ЯВЛЯЕТСЯ ОТХОДАМИ,НЕ ФАРМ. СУБСТАНЦИЯ, БЕЗ СОДЕРЖАНИЯ ЭТИЛОВОГО СПИРТА:</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</si>
  <si>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ДЛЯИСПОЛЬЗ</t>
  </si>
  <si>
    <t>БИОЛОГИЧЕСКИЕ ПРЕПАРАТЫ ДЛЯ ИСПОЛЬЗОВАНИЯ В НАУЧНО-ИССЛЕДОВАТЕЛЬСКИХ ЦЕЛЯХ</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</si>
  <si>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</si>
  <si>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ПЕПТОНЫ, БЕЛKОВЫЕ ВЕЩЕСТВА И ИХ ПРОИЗВОДНЫЕ - ЛАБОРАТ. РЕАГЕНТ ДЛЯ НАУЧНЫХ ИССЛЕД.; НЕ МЕД. НАЗНАЧ.; НЕ ЯВЛ. ЛЕКАРСТВ. СРЕД-ОМ; НЕ МЕД. НАЗНАЧ.; НЕ ЯВЛ.</t>
  </si>
  <si>
    <t>БЕЛКОВЫЕ ВЕЩЕСТВА ДЛЯ ИСПОЛЬЗОВАНИЯ В КАЧЕСТВЕ ЛАБОРАТОРНЫХ РЕАКТИВОВ В НАУЧНЫХ ИССЛЕДОВАНИЯХ. НЕ СОДЕРЖАТ ЭТИЛОВОГО СПИРТА: ПРОТАМИНСУЛЬФАТ ИЗ ЛОСОСЯ (CAS № 53597-25-4), В УПАК. ПО 100Г, SIGMA-ALDRICH CO. LLC SIGMA-ALDRICH P4020-100G 5</t>
  </si>
  <si>
    <t>БЕЛКОВЫЕ ВЕЩЕСТВА, ИЗОЛЯТ КОЛЛАГЕНОВЫХ БЕЛКОВ ИЗ ГИДРОБИОНТОВ, СУХОЙ ПРОДУКТ, ОДНОРОДНОЙ КОНСИСТЕНЦИИ, ВВИДЕ МЕМБРАНЫ, ИЗГОТОВЛЕННЫЙ ИЗ КОЖА/ПЛЕНКА КАЛЬМАРА И ЯСТЫЧНОЙ ПЛЕНКИ, ЛОПАНИЦ ИКРЫ, С ДОБАВЛЕНИЕМ ГИДРООКИСИ НАТРИЯ, НЕХРОМИРОВАННЫЙ, БЕЛКОВОЕ ИЗОЛЯТ КОЛЛАГЕНОВЫХ БЕЛКОВ ИЗ ГИДРОБИОНТОВ AKSOLAGEN MEMBRANE ВЕЩЕСТВО ДЛЯ ИСПОЛЬЗОВАНИЯ В КОСМЕТИЧЕСКОЙ ПРОМЫШЛЕННОСТИ В КАЧЕСТВЕ СЫРЬЯ, РАСФАСОВАН В ПЛАСТИКОВЫЕ МЕТАЛЛИЗИРОВАННЫЕ ПАКЕТЫ ПО 20 ШТ,/300ШТ.-15 ПАКЕТОВ. ООО AKSES SWISS 300</t>
  </si>
  <si>
    <t>ПЕПТОН ИЗ МЯСА, ИСПОЛЬЗУЕТСЯ В КАЧЕСТВЕ ЛАБОРАТОРНОГО РЕАГЕНТА ДЛЯ ПРОВЕДЕНИЯ ЛАБОРАТОРНЫХ И НАУЧНО ИССЛЕДОВАТЕЛЬСКИХ РАБОТ., КАС № 91079-38-8, НЕ ДЛЯ МЕДИЦИНЫ, НЕ ДЛЯ ВЕТЕРИНАРИИ</t>
  </si>
  <si>
    <t>OXOID ПЕПТОН БАКТЕРИОЛОГИЧЕСКИЙ НЕЙТРАЛИЗОВАННЫЙ, ЛАБОРАТОРНЫЙ РЕАКТИВ, КАС № 73049-73-7, НЕ ДЛЯ МЕДИЦИНЫ, НЕ ДЛЯ ВЕТЕРИНАРИИ, НЕ ЯВЛЯЕТСЯ ОТХОДАМИ,НЕ ФАРМ. СУБСТАНЦИЯ, БЕЗ СОДЕРЖАНИЯ ЭТИЛОВОГО СПИРТА:</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</si>
  <si>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</si>
  <si>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НЕ ДЛЯ ВЕТЕРИНАРИИ.</t>
  </si>
  <si>
    <t>15.08.2021</t>
  </si>
  <si>
    <t>ПЕПТОНЫ И ИХ ПРОИЗВОДНЫЕ; БЕЛКОВЫЕ ВЕЩЕСТВА И ИХ ПРОИЗВОДНЫЕ - ЛАБОРАТОРНЫЙ РЕАКТИВ ДЛЯ НАУЧНО-ИССЛЕДОВАТЕЛЬСКИХ ЛАБОРАТОРИЙ, НЕ ДЛЯ МЕДИЦИНЫ, НЕ ДЛЯ ВЕТЕРИНАРИИ. НАХОДЯТСЯ В УПАКОВКЕ ИЗ ЭКСТРУДИРОВАННОГО ПЕНОПОЛИСТИРОЛА ВЫСОКОЙ ПРОЧНОСТИ С СУХИМ</t>
  </si>
  <si>
    <t>ЛАБОРАТОРНЫЙ РЕАГЕНТ ДЛЯ БИОХИМИЧЕСКИХ ИССЛЕДОВАНИЙ В НАУЧНО-ИССЛЕДОВАТЕЛЬСКИХ ЛАБОРАТОРИЯХ, НЕ ЯВЛЯЕТСЯ ПИЩЕВОЙ ПРОДУКЦИЕЙ, НЕ ЯВЛЯЕТСЯ ПИЩЕВОЙ, КОРМОВОЙ ДОБАВКОЙ, ТЕХНОЛОГИЧЕСКИМ ВСПОМОГАТЕЛЬНЫМ СРЕДСТВОМ:</t>
  </si>
  <si>
    <t>РЕКОМБИНАНТНЫЙ БЕЛОК, НЕ ФАРМ. СУБСТАНЦИЯ, НЕ ЛЕКАРСТВЕННОЕ СРЕДСТВО, НЕ ДЛЯ ВЕТEРИНАРИИ, ДЛЯ ЛАБОРАТОРНЫХ ИССЛЕДОВАНИЙ, ПРИ УПАКОВКЕ ИСПОЛЬЗУЮТСЯ ХЛАДОЭЛЕМЕНТЫ.'''''</t>
  </si>
  <si>
    <t>БЕЛКОВЫЕ ВЕЩЕСТВА, СИНТЕЗИРОВАННЫЕ В ЛАБОРАТОРНЫХ УСЛОВИЯХ - RPX655GE01 РЕКОМБИНАНТНЫЙ БЕЛОК ESCHERICHIA COLI (ECP) В ЛИОФИЛИЗИРОВАННОЙ ФОРМЕ В НАТРИЙ-ФОСФАТНОМ БУФЕРНОМ РАСТВОРЕ (PBS), СОДЕРЖАЩЕМ 5% ТРЕГАЛОЗЫ, 0.01% САРКОЗИЛА, НЕ СОДЕРЖИТ ЭТИЛОВЫЙ</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</si>
  <si>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ДЛЯИСПОЛЬЗ</t>
  </si>
  <si>
    <t>БЕЛКОВЫЕ ВЕЩЕСТВА. ПРЕДНАЗНАЧЕНЫ ДЛЯ ПРОВЕДЕНИЯ ЭКСПЕРТИЗЫ КАЧЕСТВА, ОСУЩЕСТВЛЯЕМОЙ В РАМКАХ ГОСУДАРСТВЕННОЙ РЕГИСТРАЦИИ ЛЕКАРСТВЕННОГО ПРЕПАРАТА РЕБЕЛСАСR.</t>
  </si>
  <si>
    <t>ЛАБОРАТОРНЫЕ РЕАКТИВЫ,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НАРКОТИЧЕCКИХ ВЕЩЕСТВ И ИХ ПРЕКУРСОРОВ:</t>
  </si>
  <si>
    <t>ПЕПТОН, ЛАБОРАТОРНЫЙ РЕАГЕНТ ДЛЯ ПРОВЕДЕНИЯ ЛАБОРАТОРНЫХ И НАУЧНО-ИССЛЕДОВАТЕЛЬСКИХ РАБОТ НЕ ДЛЯ МЕДИЦИНЫ, НЕ ДЛЯ ВЕТЕРИНАРИИ, НЕ ЯВЛЯЕТСЯ ОТХОДАМИ, НЕ ФАРМ. СУБСТАНЦИЯ, БЕЗ СОДЕРЖАНИЯ ЭТИЛОВОГО СПИРТА, НЕ СОДЕРЖИТ ЯДОВИТЫХ, СИЛЬНОДЕЙСТВУЮЩИХ,НАРКОТИ</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</si>
  <si>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ДЛЯ БАКТЕРИОЛОГИЧЕСКИХ ПИТАТЕЛЬНЫХ СРЕД СУХОЙ (ФАСОВКА 0,250) ООО НИЦФ ОТСУТСТВУЕТ .5</t>
  </si>
  <si>
    <t>БЕЛКОВЫЕ ВЕЩЕСТВА ДЛЯ ТЕСТИРОВАНИЯ ИСПОЛЬЗОВАНИЯ В КАЧЕСТВЕ СЫРЬЯ ДЛЯ ПИЩЕВОЙ ПРОДУКЦИИ (НЕ ЯВЛЯЕТСЯ СПЕЦИАЛИЗИРОВАННОЙ ПРОДУКЦИЕЙ), НЕ ФАРМ.СУБСТАНЦИЯ, НЕ ДЛЯ ВЕТЕРИНАРИИ</t>
  </si>
  <si>
    <t>БЕЛКОВЫЕ ВЕЩЕСТВА (НЕ ДЛЯ ВЕТЕРИНАРИИ, БЕЗ СОДЕРЖАНИЯ СПИРТА, НЕ ЯВЛ.ЛЕКАРСТВЕННЫМ СРЕДСТВОМ) ПРЕДНАЗНАЧЕНЫ ДЛЯ ПРОВЕДЕНИЯ ЛАБОРАТОРНЫХ ИССЛЕДОВАНИЙ:</t>
  </si>
  <si>
    <t>БЕЛКОВЫЕ КОНЦЕНТРАТЫ И ТЕКСТУРИРОВАННЫЕ БЕЛКОВЫЕ ВЕЩЕСТВА, НЕ СОДЕРЖ.МОЛОЧНЫХ ЖИРОВ, САХАРОЗЫ, ИЗОГЛЮКОЗЫ, ГЛЮКОЗЫ ИЛИ КPАХМАЛА: ПОСТАВЛЯЮТСЯ НА БЕЗВОЗМЕЗДНОЙ ОСНОВЕ В КАЧЕСТВЕ ПРОБ И ОБРАЗЦОВ ДЛЯ ПРОВЕДЕНИЯ ЛАБОРАТОРНЫХ ИСПЫТАНИЙ (ИССЛЕДОВАНИЙ) ПООЦ</t>
  </si>
  <si>
    <t>22.05.2022</t>
  </si>
  <si>
    <t>БЕЛКОВЫЕ КОНЦЕНТРАТЫ. ВВОЗИТСЯ В КАЧЕСТВЕ ПРОБ И ОБРАЗОВ ДЛЯ ПРОВЕДЕНИЯ РАБОТ ПО ОЦЕНКЕ СООТВЕТСТВИЯ (ИССЛЕДОВАНИЙ И ИСПЫТАНИЙ).</t>
  </si>
  <si>
    <t>ОБРАЗЦЫ ДЛЯ ЛАБОРАТОРНЫХ ИССЛЕДОВАНИЙ ВНУТРИ КОМПАНИИ, ИСКЛЮЧИТЕЛЬНО ДЛЯ СОБСТВ. ИСПОЛЬЗ-Я, БЕЛКОВЫЕ КОНЦЕНТРАТЫ И ТЕКСТУРИРОВАННЫЕ БЕЛКОВЫЕ ВЕЩЕСТВА,НЕ СОДЕРЖ.МОЛОЧНЫХ ЖИРОВ, САХАРОЗЫ, ИЗОГЛЮКОЗЫ, ГЛЮКОЗЫ ИЛИ КРАХМАЛА, БЕЗ СОД. ГМО, ДЛЯ ИСПОЛЬЗ. В</t>
  </si>
  <si>
    <t>ПРОДУКТЫ НА ОСНОВЕ РАСТИТЕЛЬНЫХ БЕЛКОВЫХ ВЕЩЕСТВ И ИХ ПРОИЗВОДНЫХ-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ПРОМ-TИ. НЕС</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</si>
  <si>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t>
  </si>
  <si>
    <t>ПЕПТОНЫ, БЕЛКОВЫЕ ВЕЩЕСТВА И ИХ ПРОИЗВОДНЫЕ - ЛАБОРАТ. РЕАГЕНТ ДЛЯ НАУЧНЫХ ИССЛЕД.; НЕ МЕД. НАЗНАЧ.; НЕ ЯВЛ. ЛЕКАРСТВ. СРЕД-ОМ; НЕ МЕД. НАЗНАЧ.; НЕ ЯВЛ. ОПАС. ОТХОДАМИ; НЕ ДЛЯ ИСПОЛЬЗ. В КАЧ-ВЕ ФАРМАЦЕВТ. СУБСТАНЦ.; НЕ ДЛЯ ПРИМ. В ПИЩ. ПРОМ-ТИ</t>
  </si>
  <si>
    <t>ГОТОВЫЕ ПИЩЕВЫЕ ПРОДУКТЫ В ВИДЕ ПОРОШКА, СОДЕРЖАЩИЕ В СОСТАВЕ ГИДРОЛИЗАТ КОЛЛAГЕНА, СУХОЙ МЁД, ЭКСТРАКТ ПРОПОЛИСА".</t>
  </si>
  <si>
    <t>БЕЛКОВЫЕ ВЕЩЕСТВА И ИХ ПРОИЗВОДНЫЕ, НЕ ДЛЯ ВЕТЕРИНАРИИ, ПОСТАВЛЯЮТСЯ НА ПРОИЗВОДСТВЕННЫЕ ПЛОЩАДКИ АО "Р-ФАРМ", УПАКОВАНО В ТЕРМОКОРОБЕ С СУХИМ ЛЬДОМ:</t>
  </si>
  <si>
    <t>БЕЛКОВЫЕ ВЕЩЕСТВА ДЛЯ ИСПОЛЬЗОВАНИЯ В КАЧЕСТВЕ ЛАБОРАТОРНЫХ РЕАКТИВОВ В НАУЧНЫХ ИССЛЕДОВАНИЯХ. НЕ СОДЕРЖАТ ЭТИЛОВОГО СПИРТА: ПЕПТОН ИЗ МЯСА (CAS № 91079-38-8), В УПАК. ПО 500Г, SIGMA-ALDRICH CO. LLC SIGMA-ALDRICH 70175-500G 1</t>
  </si>
  <si>
    <t>БЕЛОК РЕКОМБИНАНТНЫЙ, НЕ ЛЕКАРСТВЕННОЕ СРЕДСТВО, НЕ ДЛЯ ВЕТЕРИНАРИИ, ДЛЯ ЛАБОРАТОРНЫХ ИССЛЕДОВАНИЙ, ПРИ ТРАНСПОРТИРОВКЕ ИСПОЛЬЗУЮТСЯ ХЛАДОЭЛЕМЕНТЫ,</t>
  </si>
  <si>
    <t>БЕЛКОВОЕ В-ВО;ХИМ;РЕАКТИВ ДЛЯ ЛАБ;ИССЛЕД;IN VITRO;ПРИЛАГАЕТСЯ ПРОТОКОЛ ПОСТ .РЕАКЦ;НЕ ДЛЯ ВЕТЕРИНАРИИ;УПАК;В ПЕНОПЛАСТ;КОНТ;С СУХИМ ЛЬДОМ.</t>
  </si>
  <si>
    <t>ПЕПТОН РАСТИТЕЛЬНЫЙ ДЛЯ БАКТЕРИОЛОГИИ, ЛАБOРАТОРНЫЙ РЕАГЕНТ, КАС № 100209-45-8, НЕ ДЛЯ МЕДИЦИНЫ, НЕ ДЛЯ ВЕТЕРИНАРИИ, НЕ ЯВЛЯЕТСЯ ОТХОДАМИ, НЕ ФАРМ.СУБСТАНЦИЯ, БЕЗ СОДЕРЖАНИЯ ЭТИЛОВОГО СПИРТА</t>
  </si>
  <si>
    <t>ПЕПТОН, ЛАБОРАТОРНЫЙ РЕАКТИВ ДЛЯ ПРОВЕДЕНИЯ ЛАБОРАТОРНЫХ И НАУЧНО-ИССЛЕДОВАТЕЛЬСКИХ РАБОТ НЕ ДЛЯ МЕДИЦИНЫ, НЕ ДЛЯ ВЕТЕРИНАРИИ, НЕ ЯВЛЯЕТСЯ ОТХОДАМИ, НЕ ФАРМ. СУБСТАНЦИЯ, БЕЗ СОДЕРЖАНИЯ ЭТИЛОВОГО СПИРТА, НЕ СОДЕРЖИТ ЯДОВИТЫХ, СИЛЬНОДЕЙСТВУЮЩИХ,</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</si>
  <si>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t>
  </si>
  <si>
    <t>ПЕПТОНЫ И ИХ ПРОИЗВОДНЫЕ ДЛЯ ЛАБОРАТОРНЫX ЦЕЛЕЙ</t>
  </si>
  <si>
    <t>БЕЛОК, ПРОДУКТ ЧАСТИЧНОГО ГИДPОЛИЗА КОЛЛАГЕНА, ОБЛАДАЕТ ВЫСОКОЙ РАСТВОРИМОСТЬЮ. ДЛЯ ОБРАБОТКИ КУЛЬТУРАЛЬНОЙ ПОСУДЫ ДЛЯ ЛУЧШЕЙ АДГЕЗИИ КЛЕТОК..</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</si>
  <si>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ФЕРМЕНТАТИВНЫЙ (НИЦФ) ДРОЖЖЕВОЙ ЭКСТРАКТ 0,25 КГ ООО НИЦФ ОТСУТСТВУЕТ .25 ООО НИЦФ ОТСУТСТВУЕТ .25</t>
  </si>
  <si>
    <t>КОМПОНЕНТЫ ДЛЯ ПРИГОТОВЛЕНИЯ ПИТАТЕЛЬНЫХ СРЕД В ЛАБОРАТОРИЯХ САНИТАРНОЙ МИКРОБИОЛОГИИ,НЕ ДЛЯ МЕДИЦИНЫ, НЕ ДЛЯ ВЕТЕРИНАРИИ, БЕЗ СОДЕРЖАНИЯ ЭТИЛОВОГО СПИРТА</t>
  </si>
  <si>
    <t>ПЕПТОНЫ И ИХ ПРОИЗВОДНЫЕ; БЕЛКОВЫЕ ВЕЩЕСТВА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 ТРАНСПОРТИРОВКЕ</t>
  </si>
  <si>
    <t>БЕЛКОВЫЕ ВЕЩЕСТВА ДЛЯ ИСПОЛЬЗОВАНИЯ В КАЧЕСТВЕ ЛАБОРАТОРНЫХ РЕАКТИВОВ В НАУЧНЫХ ИССЛЕДОВАНИЯХ. НЕ СОДЕРЖАТ ЭТИЛОВОГО СПИРТА: ГИДРОЛИЗАТ КАЗЕИНА, В УПАК. ПО 500Г, SIGMA-ALDRICH CO. LLC SIGMA-ALDRICH 22090-500G 1</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</si>
  <si>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СУХОЙ ФЕРМЕНТАТИВНЫЙ ДЛЯ БАКТЕРИОЛОГИЧЕСКИХ ЦЕЛЕЙ ПЕПТОН ДЛЯ БАКТЕРИОЛОГИЧЕСКИХ ПИТАТЕЛЬНЫХ СРЕД СУХОЙ (НИЦФ) (ФАСОВКА 0,250) ООО НИЦФ ОТСУТСТВУЕТ .25 ООО НПО ПОРТ-ПЕТРОВСК ОТСУТСТВУЕТ .25</t>
  </si>
  <si>
    <t>СИНТЕТИЧЕСКИЙ ПЕПТИД: 13-ЧЛЕННЫЙ СИНТЕТИЧЕСКИЙ ПЕПТИД,СОСТОЯЩИЙ ИЗ АМИНОКИСЛОТ,КОТОРЫЕ ПОСЛЕДОВАТЕЛЬНО СОЕДИНЕНЫ АМИДНОЙ СВЯЗЬЮ ХИМИЧЕСКИМ СПОСОБОМ,ХИМИЧЕСКАЯ ФОРМУЛА С52H76N22O16. ПОСТАВЛЯЕТСЯ В ВИДЕ ПОРОШКА ДЛЯ ПРОВЕДЕНИЯ ЛАБОРАТОРНЫХ ИССЛЕДОВАН</t>
  </si>
  <si>
    <t>БЕЛКОВЫЕ ВЕЩЕСТВА ДЛЯ ИСПОЛЬЗОВАНИЯ В КАЧЕСТВЕ ЛАБОРАТОРНЫХ РЕАКТИВОВ В НАУЧНЫХ ИССЛЕДОВАНИЯХ. НЕ СОДЕРЖАТ ЭТИЛОВОГО СПИРТА: ПРОТАМИНСУЛЬФАТ ИЗ ЛОСОСЯ (CAS № 53597-25-4), В УПАК. ПО 100Г, SIGMA-ALDRICH CO. LLC SIGMA-ALDRICH P4020-100G 4</t>
  </si>
  <si>
    <t>БЕЛКОВЫЕ ВЕЩЕСТВА И ИХ ПРОИЗВОДНЫЕ (СТАНДАРТНЫЕ ОБРАЗЦЫ); НЕ ДЛЯ ВЕТЕРИНАРИИ, НЕ СОДЕРЖИТ СПИРТ, ВВОЗИТСЯ ДЛЯ ПРОВЕДЕНИЯ ФАРМАЦЕВТИЧЕСКОЙ ЭКСПЕРТИЗЫ С ЦЕЛЬЮ ВНЕСЕНИЯ ИЗМЕНЕНИЙ В РЕГИСТРАЦИОННОЕ ДОСЬЕ ПРЕПАРАТА БЕНЛИСТА, НУКАЛА. :</t>
  </si>
  <si>
    <t>БЕЛКОВЫЕ ВЕЩЕСТВА ПРОЧИЕ И ИХ ПРОИЗВОДНЫЕ СИНТЕЗИРОВAННЫЕ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 НЕ ЯВЛЯЮТСЯ ПРОДУКТАМИ</t>
  </si>
  <si>
    <t>ПЕПТОНЫ И ИХ ПРОИЗВОДНЫЕ. ИСПОЛЬЗУЕТСЯ КАК СЫРЬЕ В ПРОИЗВОДСТВЕ КОСМЕТИЧЕСКИХ ТОВАРОВ ПО УХОДУ ЗА КОЖЕЙ. НЕ СОДЕРЖИТ ГМО; НЕ СОДЕРЖИТ МАТЕРИАЛЫ ЖИВОТНОГО ПРОИСХОЖДЕНИЯ.НЕ СОДЕРЖИТ ЭТИЛОВОГО СПИРТА,НЕ ЯВЛЯЕТСЯ ЛЕКАРСТВЕННЫМ СРЕДСТВОМ, НЕ ДЛЯ PENTAPEPTIDE-60 S-METHANOCALDOCOCCUS JANNASCHII HEPTAPEPTIDE-1 (ПЕНТАПЕПТИД-60 МЕТАНОКАЛДОКОКК ЯННАШИ ГЕПТАПЕПТИД-1) ПОСТАВЛЯЕМАЯ ФОРМА: РАСТВОР В ФОСФАТНОМ БУФЕРЕ (0,1 % ОЛИГОПЕПТИД). RECELLINE - ПРОИЗВОДИТСЯ СИНТЕТИЧЕСКИМ ПУТЁМ, ТВЕРДОФАЗНЫЙ СИНТЕЗ ПЕПТИДОВ. ПРЕДСТАВЛЯЕТ СОБОЙ ПРОЗРАЧНЫЙ БЕСЦВЕТНЫЙ РАСТВОР ОЛИГОПЕПТИДА В ФОСФАТНОМ БУФЕРЕ - СЫРЬЕ ДЛЯ ПРОИЗВОДСТВА КОСМЕТИЧЕСКОЙ ПРОДУКЦИИ. НЕ СОДЕРЖИТ ЭТИЛОВОГО СПИРТА,НЕ ЯВЛЯЕТСЯ ЛЕКАРСТВЕННЫМ СРЕДСТВОМ, НЕ ДЛЯ ИСПОЛЬЗОВАНИЯ В МЕДИЦИНСКИХ ЦЕЛЯХ. ИСПОЛЬЗОВАНИЯ В МЕДИЦИНСКИХ ЦЕЛЯХ: CONTIPRO A.S. ОТСУТСТВУЕТ RECELINE .6</t>
  </si>
  <si>
    <t>БЕЛКОВЫЕ ВЕЩЕСТВА (ПРОТЕИНЫ) В 32 КЮВЕТАХ JCB-SGT, ВОЗВРАТ ОБОРУДОВАНИЯ ПОСЛЕ ПРОВЕДЕНИЯ КОСМИЧЕСКОГО ЭКСПЕРИМЕНТА JAXA PCG.</t>
  </si>
  <si>
    <t>ТРИПТОН (ТИП 1) РАСТИТЕЛЬНОГО ПРОИСХОЖДЕНИЯ ДЛЯ БАКТЕРИОЛОГИИ, ЛАБОРАТОРНЫЙ РЕАГЕНТ, КАС № 100209-45-8, НЕ ДЛЯ МЕДИЦИНЫ, НЕ ДЛЯ ВЕТЕРИНАРИИ, НЕ ЯВЛЯЕТСЯ ОТХОДАМИ, НЕ ФАРМ.СУБСТАНЦИЯ, БЕЗ СОДЕРЖАНИЯ ЭТИЛОВОГО СПИРТА</t>
  </si>
  <si>
    <t>ПЕПТОН ФЕРМЕНТАТИВНЫЙ ПРЕДНАЗНАЧЕН ДЛЯ ПРИМЕНЕНИЯ В МЕТАЛЛУРГИЧЕСКОЙ ПРОМЫШЛЕННОСТИ ПРИ ОПРЕДЕЛЕНИИ ПОКАЗАТЕЛЕЙ КАЧЕСТВА СЫРЬЯ, КОКСОХИМИЧЕСКОЙ ПРОДУКЦИИ, ТЕХНОЛОГИЧЕСКИХ И СТОЧНЫХ ВОД, ВОЗДУХА РАБОЧЕЙ ЗОНЫ И ПРИ КОНТРОЛЕ ВОДНО-ХИМИЧЕСКОГО РЕЖИМА ПЕПТОН ФЕРМЕНТАТИВНЫЙ СУХОЙ. ВНЕШНИЙ ВИД-АМОРФНЫЙ ОДНОРОДНЫЙ ПОРОШОК. PH 6.8, СОДЕРЖАНИЕ АМИННОГО АЗОТА 4.2%, СОДЕРЖАНИЕ ХЛОРИДОВ В ПЕРЕСЧЕТЕ НА CL 0.9%, СОДЕРЖАНИЕ ОБЩЕГО АЗОТА 14.6%. КОТЛОВ. НЕ ОТНОСИТСЯ К ПРОДУКЦИИ ВОЕННОГО НАЗНАЧЕНИЯ. ООО НПО ПОРТ-ПЕТРОВСК ОТСУТСТВУЕТ ГОСТ 13805-76 .6</t>
  </si>
  <si>
    <t>БЕЛКОВЫЕ ВЕЩЕСТВА (НЕ ДЛЯ ВЕТЕРИНАРИИ, БЕЗ СОДЕРЖАНИЯ СПИРТА, НЕ ЯВЛ.ЛЕКАРСТВЕННЫМ СРЕДСТВОМ) ПРЕДНАЗНАЧЕНЫ ДЛЯ ПРОВЕДЕНИЯ ЛАБОРАТОРНЫХ ИССЛЕДОВАНИЙ</t>
  </si>
  <si>
    <t>ГИПОЛИПЕПТОН (HIPOLYPEPTONE). ЛАБОРАТОРНЫЙ РЕАКТИB ДЛЯ ПРОВЕДЕНИЯ ЛАБОРАТОРНЫХ И НАУЧНО-ИССЛЕДОВАТЕЛЬСКИХ РАБОТ; НЕ ДЛЯ МЕДИЦИНЫ, НЕ ДЛЯ ВЕТЕРИНАРИИ, НЕ ЯВЛЯЕТСЯ ОТХОДАМИ, НЕ ФАРМ. СУБСТАНЦИЯ, БЕЗ СОДЕРЖАНИЯ ЭТИЛОВОГО СПИРТА, НЕ СОДЕРЖИТ ЯДОВИТЫХ,</t>
  </si>
  <si>
    <t>БЕЛКОВЫЕ КОНЦЕНТРАТЫ И ТЕКСТУРИРОВАННЫЕ БЕЛКОВЫЕ ВЕЩЕСТВА,НЕ СОДЕРЖ.МОЛОЧНЫХ ЖИРОВ,САХАРОЗЫ,ИЗОГЛЮКОЗЫ,ГЛЮКОЗЫ ИЛИ КРАХМАЛА РАСФАСОВАННЫЙ ДЛЯ РОЗНИЧНОЙ ПРОДАЖИ. ДЛЯ УПОТРЕБЛЕНИЯ В ПИЩУ. ШЕЙК ПРОТЕИНОВЫЙ, С ОТРУБЯМИ ШЕЙК ПРОТЕИНОВЫЙ, С ЧЕРНИКОЙ ШЕЙК ПРОТЕИНОВЫЙ, С КЛУБНИКОЙ ООО BIONOVA 6 ООО BIONOVA 9 ООО BIONOVA 9</t>
  </si>
  <si>
    <t>БЕЛКОВЫЕ ВЕЩЕСТВА ЖИВОТНОГО ПРОИСХОЖДЕНИЯ - СИНТЕЗИРОВАННЫЕ И ОЧИЩЕННЫЕ В ЛАБОРАТОРНЫХ УСЛОВИЯХ РЕКОМБИНАНТНЫЕ БЕЛКИ И ПЕПТИДЫ В ЛИОФИЛИЗИРОВАННОЙ ФОРМЕ В НАТРИЙ-ФОСФАТНОМ БУФЕРНОМ РАСТВОРЕ (PBS), РН 8.0, СОДЕРЖАЩЕМ 5% ТРЕГАЛОЗЫ, 0,01% САРКОЗИЛ, НЕ СОДЕРЖАТ ЭТИЛОВЫЙ СПИРТ, РАСФАСОВАНЫ В СТЕКЛЯННЫЕ ФЛАКОНЫ, ИСПОЛЬЗУЮТСЯ КАК РАСХОДНЫЙ МАТЕРИАЛ ДЛЯ ПРОВЕДЕНИЯ НАУЧНО-ИССЛЕДОВАТЕЛЬСКИХ РАБОТ IN VITRO (ВНЕ ЖИВОГО ОРГАНИЗМА), НЕ ЯВЛЯЮТСЯ ПРОДУКТАМИ ПЕРЕРАБОТКИ КРОВИ, НЕ ЯВЛЯЮТСЯ ЛЕКАРСТВЕННЫМИ RPB911HU01 РЕКОМБИНАНТНЫЙ БЕЛОК S-АНТИГЕН (SAG) (ЧЕЛОВЕК), 5 МКГ APA056RA01 АКТИВНЫЙ БЕЛОК ИНТЕРЛЕЙКИН 10 (IL10) (КРЫСА), 10 МКГ APA077MU01 АКТИВНЫЙ БЕЛОК ИНТЕРЛЕЙКИН 4 (IL4) (МЫШЬ), 10 МКГ ПРЕПАРАТАМИ, НЕ ИСПОЛЬЗУЮТСЯ В В МЕДИЦИНСКИХ, ВЕТЕРИНАРНЫХ ЦЕЛЯХ, НЕ ПРИМЕНЯЮТСЯ В КЛИНИЧЕСКОЙ ДИАГНОСТИКЕ, НЕ ПРЕДНАЗНАЧЕНЫ ДЛЯ УПОТРЕБЛЕНИЯ В ПИЩУ, КАЖДЫЙ ФЛАКОН С БЕЛКОМ ПОСТАВЛЯЕТСЯ В ИНДИВИДУАЛЬНОЙ КАРТОННОЙ КОРОБКЕ В КОМПЛЕКТЕ С МАРКЕРОМ МОЛЕКУЛЯРНОГО ВЕСА (В СТЕКЛЯННОМ ФЛАКОНЕ) ДЛЯ ПРОВЕРКИ КАЧЕСТВА ПРОДУКТА И ИНСТРУКЦИЕЙ НА БУМАЖНОМ НОСИТЕЛЕ, УПАКОВАНЫ В СПЕЦИАЛЬНЫЙ ТЕРМОКОНТЕЙНЕР С ХЛАДОЭЛЕМЕНТАМИ ДЛЯ ПОДДЕРЖАНИЯ НИЗКОЙ ТЕМПЕРАТУРЫ С ЦЕЛЬЮ ОБЕСПЕЧЕНИЯ СОХРАННОСТИ ТОВАРА ПРИ ТРАНСПОРТИРОВКЕ: ПЕПТИД (SLRLLQWFLWAC), ЧИСТОТА90%, 10 МГ CLOUD-CLONE CORP. WUHAN CLOUD-CLONE 1 CLOUD-CLONE CORP. WUHAN CLOUD-CLONE 1 CLOUD-CLONE CORP. WUHAN CLOUD-CLONE 1 CLOUD-CLONE CORP. WUHAN CLOUD-CLONE 1</t>
  </si>
  <si>
    <t>РЕКОМБИНАНТНЫЙ БЕЛОК ДЛЯ НАУЧНЫХ ИССЛЕДОВАНИЙ В ОБЛАСТИ СТРУКТУРНОЙ БИОЛОГИИ БЕЛКОВ В ЛАБОРАТОРИИ НЕ ДЛЯ ВЕТЕРИНАРИИ, НЕ СОДЕРЖИТ ЭТИЛОВЫЙ СПИРТ ,НЕ ЯВЛЯЕТСЯ ОТХОДОМ,ИССКУСТВЕННО СОЗДАННЫЕ-НЕ ЧЕЛОВЕЧСЕСКОГО И НЕ ЖИВОТНОГО ПРОИСХОЖДЕНИЯ</t>
  </si>
  <si>
    <t>ПЕПТОНЫ РАСТИТЕЛЬНОГО ПРОИСХОЖДЕНИЯ</t>
  </si>
  <si>
    <t>РЕАГЕНТЫ ЛАБОРАТОРНЫЕ, НЕ ЛЕКАРСТВЕННОЕ СРЕДСТВО, НЕ ДЛЯ ВЕТЕРИНАРИИ, ДЛЯ ЛАБОРАТОРНЫХ ИССЛЕДОВАНИЙ.</t>
  </si>
  <si>
    <t>RIK БЕЛКОВЫЕ ВЕЩЕСТВА ДЛЯ ИСПОЛЬЗОВАНИЯ| В В КАЧЕСТВЕ%{ ЛАБОРАТОРНЫХ РЕАКТИВОВ В%+ НАУЧНЫХ ИССЛЕДОВАНИЯХ. НЕ СОДЕРЖАТ ЭТИЛОВОГО СПИРТА:</t>
  </si>
  <si>
    <t>БЕЛКОВОЕ В-ВО. ХИМ. РЕАКТИВ ДЛЯ ЛАБ. ИССЛЕД. IN VITRO. ПРИЛАГАЕТСЯ ПРОТОКОЛ ПОСТ .РЕАКЦ. НЕ ДЛЯ ВЕТЕРИНАРИИ. УПАК, В ПЕНОПЛАСТ. КОНТ. С СУХИМ ЛЬДОМ.</t>
  </si>
  <si>
    <t>БЕЛКОВОЕ В-ВО;ХИМ;РЕАКТИВ ДЛЯ ЛАБ;ИССЛЕД;IN VITRO;ПРИЛАГАЕТСЯ ПРОТОКОЛ ПОСТ .РЕАКЦ;НЕ ДЛЯ ВЕТЕРИНАРИИ;УПАК;В ПЕНОПЛАСТ;КОНТ;С СУХИМ ЛЬДОМ..</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</si>
  <si>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СОДЕРЖАЩЕМ 5% ТРЕГАЛОЗЫ, 0.01% САРКОЗИЛА, НЕ СОДЕРЖАТ ЭТИЛОВЫЙ RPA073HU01 РЕКОМБИНАНТНЫЙ БЕЛОК ИНТЕРЛЕЙКИН 2 (IL2) (ЧЕЛОВЕК), 10 МКГ RPA078HU01 РЕКОМБИНАНТНЫЙ БЕЛОК ИНТЕРЛЕЙКИН 5 (IL5) (ЧЕЛОВЕК), 10 МКГ RPA056HU01 РЕКОМБИНАНТНЫЙ БЕЛОК ИНТЕРЛЕЙКИН 10 (IL10) (ЧЕЛОВЕК), 10 МКГ APA741HU01 АКТИВНЫЙ БЕЛОК, РОДСТВЕННЫЙ DICKKOPF 1 (DKK1) (ЧЕЛОВЕК), 100 МКГ СПИРТ, РАСФАСОВАНЫ ВО ФЛАКОНЫ, ИСПОЛЬЗУЮТСЯ КАК РАСХОДНЫЙ МАТЕРИАЛ ДЛЯ ПРОВЕДЕНИЯ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В МЕДИЦИНСКИХ ИЛИ ВЕТЕРИНАРНЫХ ЦЕЛЯХ, НЕ ПРИМЕНЯЮТСЯ В КЛИНИЧЕСКОЙ ДИАГНОСТИКЕ, НЕ ПРЕДНАЗНАЧЕНЫ ДЛЯ УПОТРЕБЛЕНИЯ В ПИЩУ, КАЖДЫЙ ФЛАКОН С БЕЛКОМ ПОСТАВЛЯЕТСЯ В ИНДИВИДУАЛЬНОЙ КАРТОННОЙ КОРОБКЕ В КОМПЛЕКТЕ С МАРКЕРОМ МОЛЕКУЛЯРНОГО ВЕСА ДЛЯ ПРОВЕРКИ КАЧЕСТВА ПРОДУКТА И ИНСТРУКЦИЕЙ НА БУМАЖНОМ НОСИТЕЛЕ, УПАКОВАНЫ В СПЕЦИАЛЬНЫЙ ТЕРМОКОНТЕЙНЕР С ХЛАДОЭЛЕМЕНТАМИ ДЛЯ ПОДДЕРЖАНИЯ НИЗКОЙ ТЕМПЕРАТУРЫ С ЦЕЛЬЮ ОБЕСПЕЧЕНИЯ СОХРАННОСТИ ТОВАРА ПРИ ТРАНСПОРТИРОВКЕ: CLOUD-CLONE CORP. WUHAN CLOUD-CLONE 1 CLOUD-CLONE CORP. WUHAN CLOUD-CLONE 1 CLOUD-CLONE CORP. WUHAN CLOUD-CLONE 1 CLOUD-CLONE CORP. WUHAN CLOUD-CLONE 1</t>
  </si>
  <si>
    <t>БЕЛОК,ПОЛУЧЕННЫЙ С ПОМОЩЬЮ БИОИНЖЕНЕРИИ,ПРЕДНАЗНАЧЕННЫЙ ДЛЯ ИСПОЛЬЗОВАНИЯ В КАЧЕСТВЕ ВСПОМОГАТЕЛЬНОГО РЕАГЕНТА ДЛЯ ПРОВЕДЕНИЯ И ПОСТАНОВКИ НАУЧНО-ИССЛЕДОВАТЕЛЬСКИХ РАБОТ,ОКПД-2 20.59.52.194</t>
  </si>
  <si>
    <t>БЕЛКОВЫЕ ВЕЩЕСТВА И ИХ ПРОИЗВОДНЫЕ. ЛАБОРАТОРНЫЕ РЕАКТИВЫ. ПРЕДНАЗНАЧЕНЫ ДЛЯ НАУЧНЫХ ИССЛЕДОВАНИЙ,НЕ ЯВЛЯЮТСЯ ЛЕКАРСТВЕННЫМИ СРЕДСТВАМИ И ФАРМАЦЕВТИЧЕСКОЙ СУБСТАНЦИЕЙ,НЕ</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</si>
  <si>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ДОБАВКАМНЕ ЯВЛЯЮТСЯ Я</t>
  </si>
  <si>
    <t>БЕЛКОВЫЕ ВЕЩЕСTВА,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ЛЕКАРСТВ.ПРЕПАРАТОВ, НЕ ДЛЯ МЕДИЦИНЫ, КЛИН.ИССЛЕДОВАНИЙ; НЕ ЯВЛЯЕТСЯ</t>
  </si>
  <si>
    <t>БЕЛКИ. ХИМ.ЛАБОР. РЕАКТИВ ДЛЯ ИССЛЕДОВАНИЙ IN VITRO. НЕ ЯВЛ. ФАРМ.СУБСТАНЦИЕЙ. НЕ ВНЕСЕН В ГОС. РЕЕСТР ЛЕКАРСТВЕННЫХ СРЕДСТВ. НЕ СОД. СПИРТ. НЕ ДЛЯ ВЕТЕРИНАРИИ.УПАК. В ПЕНОПЛАСТ. КОНТ. С СУХИМ ЛЬДОМ. ФИТОГЕМАГГЛЮТИНИН М (PHA-M), 5 МЛ (ВОДНЫЙ РАСТВОР, СОДЕРЖАЩИЙ 5-10 МГ/МЛ БЕЛКА ИТОГЕМАГГЛЮТИНИН М ИЗ КРАСНОЙ ФАСОЛИ) CAPRICORN SCIENTIFIC GMBH ОТСУТСТВУЕТ PHA-K 11</t>
  </si>
  <si>
    <t>ПЕПТОНЫ И ИХ ПРОИЗВОДНЫЕ,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ЭТИЛ.СПИPТА, НЕ ОТНОСЯТСЯ К КОРМОВЫМ ДОБАВКАМ</t>
  </si>
  <si>
    <t>БЕЛКОВЫЕ ВЕЩЕСТВА И ИХ ПРОИЗВОДНЫЕ. ЛАБОРАТOРНЫЕ РЕАКТИВЫ. ПРЕДНАЗНАЧЕНЫ ДЛЯ НАУЧНЫХ ИССЛЕДОВАНИЙ, НЕ ЯВЛЯЮТСЯ ЛЕКАРСТВЕННЫМИ СРЕДСТВАМИ И ФАРМАЦЕВТИЧЕСКОЙ СУБСТАНЦИЕЙ, НЕ</t>
  </si>
  <si>
    <t>БЕЛКОВЫЕ ВЕЩЕСТВА И ИХ ПРОИЗВОДНЫЕ,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</si>
  <si>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ПЕПТОНЫ И ИХ ПРОИЗВОДНЫЕ, БЕЛКОВЫЕ ВЕЩЕСТВА И ИХ ПРOИЗВОДНЫЕ,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</si>
  <si>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t>
  </si>
  <si>
    <t>БЕЛКОВЫЕ ВЕЩЕСТВА, В 96 ЯЧЕЙКАХ JCB-SGT (32 УП. ПО 3 ЯЧЕЙКИ), ВСЕГО 96 МЛ, ВОЗВРАТ ПОСЛЕ ПРОВЕДЕНИЯ КОСМИЧЕСКОГО ЭКСПЕРИМЕНТА НА МКС ПРОТЕИН EGFR TCV469, EGFR TCV465 ПРОТЕИН PMDAP IV-HDS, PGDPP11-N, PGDPP11-HDS ПРОТЕИН EGFR LTCV456, MDM2/ПЕПТОИД1 ПРОТЕИН MDM2/ПЕПТОИД1, GATA4 ПРОТЕИН FLIG-1-MC-G215A, MIF ПРОТЕИН MIF, D-DT ПРОТЕИН DAE E240Q, MERB ПРОТЕИН MERB, H-HPGDS ПРОТЕИН RAT-HPGDS, MU LPGDS ПРОТЕИН MU LPGDS, MU LPGDS C65A ПРОТЕИН HU LPGDS, IGASE-1 ПРОТЕИН IGASE-1, IGASE-2 ПРОТЕИН DDASE, KFLA2843 ПРОТЕИН KFLA2843, KFLA4875 ПРОТЕИН KFLA4876, УРИКАЗА ПРОТЕИН УРИКАЗА, УРИКАЗА P287G ПРОТЕИН УРИКАЗА W279L+P287G, NSH2 В КОМПЛЕКСE C CD28 ПРОТЕИН NSH2 В КОМПЛЕКСE C CD28, CSH2-1 В КОМПЛЕКСE C CTLA-4 ПРОТЕИН H2A-S77, FA2 КОМПЛЕКС ПРОТЕИН FA2 КОМПЛЕКС, C:ALIX ПРОТЕИН GA2OX3, B38CAP ПРОТЕИН B38CAP, B38CAPMT ПРОТЕИН BCCAPMT, PAE, PAEMT ПРОТЕИН AOMAN134A, ER-60/ПЕПТИДЫ A, HMTH1 ПРОТЕИН CCPDH, BOVINE H, DNAT1 ПРОТЕИН VEGF_PEPM49, B5R-OXI, B5R-RED ПРОТЕИН CGS, DHODH, TAO ПРОТЕИН TGK, RHB ПРОТЕИН RHB-HSA TRIMER, KEAP1-CUL3, KEAP1+CUL3+NRF2 ПРОТЕИН SMDPP7, PMDAP IV-N, PGDPP7-N ПРОТЕИН PEDPP11-N, PEDPP7-N, SMDPP11 ПРОТЕИН EGFR TCV465, EGFR LTCV460 JAXA ОТСУТСТВУЕТ ОТСУТСТВУЕТ PCG-1702-1A-SGT001 ОТСУТСТВУЕТ .003 JAXA ОТСУТСТВУЕТ ОТСУТСТВУЕТ PCG-1702-1A-SGT002 ОТСУТСТВУЕТ .003 JAXA ОТСУТСТВУЕТ ОТСУТСТВУЕТ PCG-1702-1A-SGT003 ОТСУТСТВУЕТ .003 JAXA ОТСУТСТВУЕТ ОТСУТСТВУЕТ PCG-1702-1A-SGT004 ОТСУТСТВУЕТ .003 JAXA ОТСУТСТВУЕТ ОТСУТСТВУЕТ PCG-1702-1A-SGT005 ОТСУТСТВУЕТ .003 JAXA ОТСУТСТВУЕТ ОТСУТСТВУЕТ PCG-1702-1A-SGT006 ОТСУТСТВУЕТ .003 JAXA ОТСУТСТВУЕТ ОТСУТСТВУЕТ PCG-1702-1A-SGT007 ОТСУТСТВУЕТ .003 JAXA ОТСУТСТВУЕТ ОТСУТСТВУЕТ PCG-1702-1A-SGT008 ОТСУТСТВУЕТ .003 JAXA ОТСУТСТВУЕТ ОТСУТСТВУЕТ PCG-1702-1A-SGT009 ОТСУТСТВУЕТ .003 JAXA ОТСУТСТВУЕТ ОТСУТСТВУЕТ PCG-1702-1A-SGT010 ОТСУТСТВУЕТ .003 JAXA ОТСУТСТВУЕТ ОТСУТСТВУЕТ PCG-1702-1A-SGT011 ОТСУТСТВУЕТ .003 JAXA ОТСУТСТВУЕТ ОТСУТСТВУЕТ PCG-1702-1A-SGT012 ОТСУТСТВУЕТ .003 JAXA ОТСУТСТВУЕТ ОТСУТСТВУЕТ PCG-1702-1A-SGT013 ОТСУТСТВУЕТ .003 JAXA ОТСУТСТВУЕТ ОТСУТСТВУЕТ PCG-1702-1A-SGT014 ОТСУТСТВУЕТ .003 JAXA ОТСУТСТВУЕТ ОТСУТСТВУЕТ PCG-1702-1A-SGT015 ОТСУТСТВУЕТ .003 JAXA ОТСУТСТВУЕТ ОТСУТСТВУЕТ PCG-1702-1A-SGT016 ОТСУТСТВУЕТ .003 JAXA ОТСУТСТВУЕТ ОТСУТСТВУЕТ PCG-1702-1A-SGT017 ОТСУТСТВУЕТ .003 JAXA ОТСУТСТВУЕТ ОТСУТСТВУЕТ PCG-1702-1A-SGT018 ОТСУТСТВУЕТ .003 JAXA ОТСУТСТВУЕТ ОТСУТСТВУЕТ PCG-1702-1A-SGT019 ОТСУТСТВУЕТ .003 JAXA ОТСУТСТВУЕТ ОТСУТСТВУЕТ PCG-1702-1A-SGT020 ОТСУТСТВУЕТ .003 JAXA ОТСУТСТВУЕТ ОТСУТСТВУЕТ PCG-1702-1A-SGT021 ОТСУТСТВУЕТ .003 JAXA ОТСУТСТВУЕТ ОТСУТСТВУЕТ PCG-1702-1A-SGT022 ОТСУТСТВУЕТ .003 JAXA ОТСУТСТВУЕТ ОТСУТСТВУЕТ PCG-1702-1A-SGT023 ОТСУТСТВУЕТ .003 JAXA ОТСУТСТВУЕТ ОТСУТСТВУЕТ PCG-1702-1A-SGT024 ОТСУТСТВУЕТ .003 JAXA ОТСУТСТВУЕТ ОТСУТСТВУЕТ PCG-1702-1A-SGT025 ОТСУТСТВУЕТ .003 JAXA ОТСУТСТВУЕТ ОТСУТСТВУЕТ PCG-1702-1A-SGT026 ОТСУТСТВУЕТ .003 JAXA ОТСУТСТВУЕТ ОТСУТСТВУЕТ PCG-1702-1A-SGT027 ОТСУТСТВУЕТ .003 JAXA ОТСУТСТВУЕТ ОТСУТСТВУЕТ PCG-1702-1A-SGT028 ОТСУТСТВУЕТ .003 JAXA ОТСУТСТВУЕТ ОТСУТСТВУЕТ PCG-1702-1A-SGT029 ОТСУТСТВУЕТ .003 JAXA ОТСУТСТВУЕТ ОТСУТСТВУЕТ PCG-1702-1A-SGT030 ОТСУТСТВУЕТ .003 JAXA ОТСУТСТВУЕТ ОТСУТСТВУЕТ PCG-1702-1A-SGT031 ОТСУТСТВУЕТ .003 JAXA ОТСУТСТВУЕТ ОТСУТСТВУЕТ PCG-1702-1A-SGT032 ОТСУТСТВУЕТ .003</t>
  </si>
  <si>
    <t>МЕДИЦИНСКОЕ ИЗДЕЛИЕ: КАЛИБРАТОР ДЛЯ АВТОМАТИЗИРОВАННОЙ МИКРОБИОЛОГИЧЕСКOЙ СИСТЕМЫ МАСС-СПЕКТРОМЕТРИЧЕСКОГО АНАЛИЗА MALDI-TOF AUTOF MS1000 ДЛЯ IN VITRO ДИАГНОСТИКИ, ПРЕДСТАВЛЯЕТ СОБОЙ ИСКУССТВЕННО СИНТЕЗИРОВАННЫЕ БЕЛКИ, ПРЕДНАЗНАЧ. ДЛЯ МЕД. И НАУЧ.</t>
  </si>
  <si>
    <t>НАБОР ПЕПТИДНЫХ МАРКЕРОВ СIЕF, НЕ ДЛЯ ВЕТЕРИНАРИИ, ПОСТАВЛЯЕТСЯ НА ПРОИЗВОДСТВЕННЫЕ ПЛОЩАДКИ АО "Р-ФАРМ", УПАКОВАНО В ТЕРМОКОРОБЕ С СУХИМ ЛЬДОМ:</t>
  </si>
  <si>
    <t>ЛАБОРАТОРНЫЕ РЕАГЕНТЫ ДЛЯ БИОХИМИЧЕСКИХ ИССЛЕДОВАНИЙ В НАУЧНО-ИССЛЕДОВАТЕЛЬСКИХ ЛАБОРАТОРИЯХ, НЕ ЯВЛЯЮТСЯ ПИЩЕВОЙ ПРОДУКЦИЕЙ, НЕ ЯВЛЯЮТСЯ ПИЩЕВОЙ, КОРМОВОЙ ДОБАВКОЙ, ТЕХНОЛОГИЧЕСКИМ ВСПОМОГАТЕЛЬНЫМ СРЕДСТВОМ:</t>
  </si>
  <si>
    <t>БЕЛКОВЫЕ КОНЦЕНТРАТЫ И ТЕКСТУРИРОВАННЫЕ БЕЛКОВЫЕ ВЕЩЕСТВА,НЕ СОДЕРЖ.МОЛОЧНЫХ ЖИРОВ,САХАРОЗЫ, РАСФАСОВАННЫЙ ДЛЯ РОЗНИЧНОЙ ПРОДАЖИ. ДЛЯ УПОТРЕБЛЕНИЯ В ПИЩУ. КОКТЕЙЛЬ БЕЛКОВЫЙ ШОКОЛАДНЫЙ ПЛОМБИР, БЕЗ САХАРА, САШЕ ООО ФИТ ПАРАД FIT PARAD 15</t>
  </si>
  <si>
    <t>БЕЛКОВЫЕ КОНЦЕНТРАТЫ И ТЕКСТУРИРОВАННЫЕ БЕЛКОВЫЕ ВЕЩЕСТВА, НЕ СОДЕРЖАЩИЕ МОЛОЧНЫХ ЖИРОВ, САХАРОЗЫ, ИЗОГЛЮКОЗЫ, ГЛЮКОЗЫ ИЛИ КРАХМАЛА;</t>
  </si>
  <si>
    <t>БЕЛКОВЫЕ ВЕЩЕСТВА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t>
  </si>
  <si>
    <t>БЕЛКИ. ХИМ.ЛАБОР. РЕАКТИВ ДЛЯ ИССЛЕДОВАНИЙ IN VITRO. НЕ ЯВЛ. ФАРМ.СУБСТАНЦИЕЙ. НЕ ВНЕСЕН В ГОС. РЕЕСТР ЛЕКАРСТВЕННЫХ СРЕДСТВ. НЕ СОД. СПИРТ. НЕ ДЛЯ ВЕТЕРИНАРИИ. НЕ БЫТ. НЕ ПИЩ..</t>
  </si>
  <si>
    <t>БЕЛКОВОЕ В-ВО;ХИМ;РЕАКТИВ ДЛЯ ЛАБ;ИССЛЕД;IN VITRO;НЕ ДЛЯ ВЕТЕРИНАРИИ;НЕ ПИЩ;НЕ МЕД;НЕ ФАРМ;УПАК;В ПЕНОПЛАСТ;КОНТ;С СУХИМ ЛЬДОМ..</t>
  </si>
  <si>
    <t>БЕЛКОВЫЕ ВЕЩЕСТВА,В ТОМ ЧИСЛЕ ПОЛУЧЕННЫЕ МЕТОДОМ ГЕННОЙ ИНЖЕНЕРИИ,ДЛЯ ИСПОЛЬЗОВАНИЯ В ПРОБОПОДГОТОВКЕ И ПОСТАНОВКЕ ТЕСТОВ В НАУЧНО-ИССЛЕДОВАТЕЛЬСКИХ ЦЕЛЯХ ДЛЯ КУЛЬТУРАЛЬНЫХ КЛЕТОЧНЫХ РАБОТ,ОКПД-2 20.59.52.194</t>
  </si>
  <si>
    <t>БЕЛКОВЫЕ ВЕЩЕСТВА,ПОЛУЧЕННЫЕ МЕТОДОМ ГЕННОЙ ИНЖЕНЕРИИ ДЛЯ ИСПОЛЬЗОВАНИЯ В ПРОБОПОДГОТОАКЕ И ПОСТАНОВКЕ ТЕСТОВ В НАУЧНО-ИССЛЕДОВАТЕЛЬСКИХ ЦЕЛЯХ ДЛЯ КУЛЬТУРАЛЬНЫХ КЛЕТОЧНЫХ И МОЛЕКУЛЯРНЫХ РАБОТ, ОКПД-2 20.59.52.194</t>
  </si>
  <si>
    <t>ОБРАЗЕЦ,ПРЕДНАЗНАЧЕННЫЙ ДЛЯ ЦЕЛЕЙ ПОДТВЕРЖДЕНИЯ СООТВЕТСТВИЯ: ТРИПЕПТИД РЫБНОГО ГИДРОЛИЗОВАННОГО КОЛЛАГЕНА,ПАРТИЯ: 5191710,ИСПОЛЬЗУЕТСЯ В КАЧЕСТВЕ ПИЩЕВОГО СЫРЬЯ ДЛЯ ПРОИЗВОДСТВА БАД,НЕ ОТНОСИТСЯ К ОТХОДАМ КОЖЕВЕННОГО ПРОИЗВОДСТВА,НЕ СОДЕРЖИТ</t>
  </si>
  <si>
    <t>ПЕПТОНЫ И ИХ ПРОИЗВОДНЫЕ; ГИДРОЛИЗОВАННЫЙ ГОВЯЖИЙ КОЛЛАГЕН(ВВОЗИТСЯ В КАЧЕСТВЕ ОБРАЗЦА ДЛЯ СЕРТИФИКАЦИИ),(НЕ ДЛЯ ВЕТЕРИНАРИИ,НЕ СОД.СПИРТ,НЕ ЯВЛЯЕТСЯ ЛЕКАРСТ.СРЕДСТВОМ)</t>
  </si>
  <si>
    <t>БЕЛКОВЫЕ ВЕЩЕСТВА. ЛАБОРАТОРНЫЕ РЕАГЕНТЫ, НЕ СОДЕРЖАЩИЕ КОМПОНЕНТОВ ЖИВОТНОГО ПРОИСХОЖДЕНИЯ, ПРЕДНАЗНАЧЕНЫ ДЛЯ НАУЧНЫХ ИССЛЕДОВАНИЙ В КАЧЕСТВЕ ЛАБОРАТОРНЫХ РЕАКТИВОВ, БЕЗ СОДЕРЖАНИЯ ЭТИЛ.СПИРТА, НЕ ЯВЛЯЮТСЯ ЛЕКАРСТВЕННЫМИ СРЕДСТВАМИ И</t>
  </si>
  <si>
    <t>БЕЛКОВЫЕ ВЕЩЕСТВА. ЛАБОРАТОРНЫЕ РЕАГЕНТЫ, НЕ СОДЕРЖАЩИЕ КОМПОНЕНТОВ ЖИВОТНОГО ПРОИСХОЖДЕНИЯ, ПРЕДНАЗНАЧЕНЫ ДЛЯ НАУЧНЫХ ИССЛЕДОBАНИЙ В КАЧЕСТВЕ ЛАБОРАТОРНЫХ РЕАКТИВОВ, БЕЗ СОДЕРЖАНИЯ ЭТИЛ.СПИРТА, НЕ ЯВЛЯЮТСЯ ЛЕКАРСТВЕННЫМИ СРЕДСТВАМИ И</t>
  </si>
  <si>
    <t>ПЕПТОН (ТИП I), ЛАБОРАТОРНЫЙ РЕАГЕНТ ДЛЯ ПРОВЕДЕНИЯ ЛАБОРАТОРНЫХ И НАУЧНО-ИССЛЕДОВАТЕЛЬСКИХ РАБОТ, ФС/УВН-03/ 593989 ОТ &lt;6&gt; МАРТА 2023 Г., ДАТА ВЫПУСКА 28.12.2020 ГОДЕН ДО 28.12.2025, КАС № 73049-73-7, НЕ ДЛЯ МЕДИЦИНЫ, НЕ ДЛЯ ВЕТЕРИНАРИИ, НЕ</t>
  </si>
  <si>
    <t>БЕЛКИ:ХИМ.ЛАБОР:РЕАКТИВ ДЛЯ ИССЛЕДОВАНИЙ IN VITRO:НЕ ЯВЛ:ФАРМ.СУБСТАНЦИЕЙ:НЕ ВНЕСЕН В ГОС:РЕЕСТР ЛЕКАРСТВЕННЫХ СРЕДСТВ:НЕ СОД:СПИРТ:НЕ ДЛЯ ВЕТЕРИНАРИИ:НЕ БЫТ:НЕ ПИЩ:УПАК:В ПЕНОПЛ:КОР:С СУХ:ЛЬДОМ..</t>
  </si>
  <si>
    <t>ОБРАЗЦЫ ДЛЯ ПРОВЕДЕНИЯ РАБОТ ПО ИССЛЕДОВАНИЙ И ИСПЫТАНИЙ. БИОЛОГИЧЕСКИ АКТИВНЫЕ ДОБАВКИ, БЕЗ СОДЕРЖАНИЯ ЭТИЛОВОГО СПИРТА, НЕ В АЭРОЗОЛЬНОЙ УПАКОВКЕ, НЕ ЯВЛ. ЛЕКАРСТВ. СР-ВАМИ, НЕ ДЛЯ ВЕТЕРИHАРИИ</t>
  </si>
  <si>
    <t>ОБРАЗЦЫ. СИНТЕТИЧЕСКИЙ ПЕПТИД (НЕ СОДЕРЖИТ КОМПОНЕНТЫ ЖИВОТНОГО ПРОИСХОЖДЕНИЯ) - РАСТВОР В ВОДЕ 10 МИКРОМОЛЬ. НЕ ИСПОЛЬЗУЕТСЯ В ВЕТЕРИНАРИИ (В ТОМ ЧИСЛЕ В КОРМАХ ДЛЯ ЖИВОТНЫХ)</t>
  </si>
  <si>
    <t>ТРИПТОН ИЗ КАЗЕИНА, ЛАБОРАТОРНЫЙ РЕАКТИВ ДЛЯ НАУЧНО-ИССЛЕДОВАТЕЛЬСКОЙ ДЕЯТЕЛЬНОСТИ ЛОТ 063332535 ДАТА ПРОИЗВОДСТВА 19.12.2022, СРОК ГОДНОСТИ 30.09.2026, КАС № 91079-40-2, НЕ ДЛЯ МЕДИЦИНЫ, НЕ ДЛЯ ВЕТЕРИНАРИИ, НЕ ЯВЛЯЕТСЯ ОТХОДАМИ, НЕ ФАРМ.СУБСТАНЦИЯ,</t>
  </si>
  <si>
    <t>ПЕПТОН ИЗ КАЗЕИНА, ГИДРОЛИЗОВАН ПАНКРЕАТИЧЕСКИМИ ФЕРМЕНТАМИ, БЕЗ АНТАГОНИСТОВ СУЛЬФОНАМИДА, ДЛЯ МИКРОБИОЛОГИИ, ЛАБОРАТОРНЫЙ РЕАКТИВ, ЛОТ VM997439, ДАТА ПРОИЗВОДСТВА 18.10.2021, СРОК ГОДНОСТИ 31.01.2026, ФС/УВН-03/ 558624 ОТ "21" СЕНТЯБРЯ 2022 Г, КАС</t>
  </si>
  <si>
    <t>ОБРАЗЦЫ ВЫСТАВОЧНЫЕ И РЕКЛАМНЫЕ. 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t>
  </si>
  <si>
    <t>ПЕПТОНЫ И ИХ ПРОИЗВОДНЫЕ ПЕПТОНЫ, НЕ ЯВЛЯЕТСЯ ЛЕКАРСТВЕННЫМ СРЕДСТВОМ, НЕ ЯВЛЯЕТСЯ ФАРМ.СУБСТАНЦИЕЙ, НЕ ЯВЛЯЕТСЯ ОТХОДАМИ, НЕ ДЛЯ ВЕТЕРИНАРИИ, НЕ ПИЩЕВОЙ ПРОДУКТ И ДОБАВКА-ПЕПТОН ИЗ КАЗЕИНА, РАСЩЕПЛЕННЫЙ ПОДЖЕЛУДОЧНОЙ ЖЕЛЕЗОЙ БЕЗ СУЛЬФОНАМИДНЫХ АНТАГОНИСТОВ, ДЛЯ МИКРОБИОЛОГИИ, CAS 91079-40-2, ЛАБОРАТОРНЫЙ РЕАКТИВ, СОДЕРЖАНИЕ ОСНОВНОГО ВЕЩЕСТВА 100%, ДАТА ПРОИЗВОДСТВА 11.02.2020 СРОК ГОДНОСТИ 31.05.2024Г, ЛОТ VM921039, ПЛАСТИКОВЫЙ ФЛАКОН 500Г MERCK KGAA MERCK 1.02239.0500 1</t>
  </si>
  <si>
    <t>ПЕПТОНЫ И ИХ ПРОИЗВОДНЫЕ; БЕЛКОВЫЕ ВЕЩЕСТВА И ИХ ПРОИЗВОДНЫЕ - ЛАБОРАТОРНЫЙ РЕАКТИВ ДЛЯ НАУЧНО-ИССЛЕДОВАТЕЛЬСКИХ ЛАБОРАТОРИЙ. БЕЗ СОДЕРЖАНИЯ СПИРТА, НЕ ДЛЯ МЕДИЦИНЫ, НЕ ДЛЯ ВЕТЕРИНАРИИ</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</si>
  <si>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t>
  </si>
  <si>
    <t>ПРОИЗВОДНЫЕ ПЕПТОНОВ ,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t>
  </si>
  <si>
    <t>ПРОИЗВОДНЫЕ ПЕПТОНОВ ;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t>
  </si>
  <si>
    <t>ПЕПТОНОВ,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t>
  </si>
  <si>
    <t>ПЕПТОН (БАКТЕРИОЛОГИЧЕСКИЙ), ИСПОЛЬЗУЕТСЯ В КАЧЕСТВЕ ЛАБОРАТОРНОГО РЕАГЕНТА ДЛЯ ПРОВЕДЕНИЯ ЛАБОРАТОРНЫХ И НАУЧНОИССЛЕДОВАТЕЛЬСКИХ РАБОТ, КАС № 73049-73-7, НЕ ДЛЯ МЕДИЦИНЫ, НЕ ДЛЯ ВЕТЕРИНАРИИ, НЕ ЯВЛЯЕТСЯ ОТХОДАМИ, НЕ ФАРМ.СУБСТАНЦИЯ, БЕЗ СОДЕРЖАНИЯ</t>
  </si>
  <si>
    <t>МЕДИЦИНСКОЕ ИЗДЕЛИЕ, НАБОР РЕAГЕНТОВ: ПИТАТЕЛЬНЫЕ СРЕДЫ ОСНОВНЫЕ И КОМПОНЕНТЫ ДЛЯ ПРИГОТОВЛЕНИЯ ПИТАТЕЛЬНЫХ СРЕД, ПЕПТОН КАЗЕИНОВЫЙ (КАЗИТОЗА), ЛАБОРАТОРНЫЙ РЕАГЕНТ ЛОТ 0000574261, РУ ФСЗ 2009/03707- 309. ПЕПТОН КАЗЕИНОВЫЙ (CASEIN PEPTONE). ДАТА</t>
  </si>
  <si>
    <t>ПЕПТОНЫ И ИХ ПРОИЗВОДНЫЕ, ПРИМЕН. В КАЧЕСТВЕ РЕАГЕНТОВ В ЛАБОРАТОРНЫХ ИССЛЕДОВАНИЯХ, НЕ ИСПОЛЬЗ. В КАЧЕСТВЕ ФАРМСУБСТАНЦИЙ, ПИЩЕВЫХ ДОБАВОК,БЕЗ СОДЕРЖАНИЯ МОЛОЧНЫХ ЖИРОВ, ЭТИЛОВОГО СПИРТА, ПРЕКУРСОРОВ И КОНТРОЛИРУЕМЫХ ВЕЩЕСТВ,НЕ КОРМОВЫЕ ДОБАВКИ:</t>
  </si>
  <si>
    <t>ПЕПТОН (БАКТЕРИОЛОГИЧЕСКИЙ), ЛАБОРАТОРНЫЙ РЕАГЕНТ ДЛЯ ПРОВЕДЕНИЯ ЛАБОРАТОРНЫХ И НАУЧНО-ИССЛЕДОВАТЕЛЬСКИХ РАБОТ, РАЗРЕШЕНИЕ ФС/УВН-03/ 585806 ОТ &lt;10&gt; ЯНВАРЯ 2023 Г., СРОК ГОДHОСТИ: 16.02.2022 ДО 09.2027, КАС № 73049-73-7, НЕ ДЛЯ МЕДИЦИНЫ, НЕ ДЛЯ</t>
  </si>
  <si>
    <t>ПРОДУКТЫ ПИЩЕВЫЕ СОЕВЫЕ: СУХАЯ СОЕВАЯ СПАРЖА "ФУЧЖУ"(ВЫСУЩЕННАЯ ПЛЕНКА, СНЯТАЯ С СОЕВОГО МОЛОКА),НЕ СОДЕРЖАЩИЕ МОЛОЧНЫХ ЖИРОВ, САХАРОЗЫ, ИЗОГЛЮКОЗЫ, 500 ГРАММ.   СОЕВАЯ СПАРЖА СУШЕНАЯ ОБРАЗЕЦ, ПРЕДОСТАВЛЕН ДЛЯ ОЦЕНКИ КАЧЕСТВА И СЕРТИФИКАЦИИ.</t>
  </si>
  <si>
    <t>ПЕПТОН, КЛАСС В, ЛАБОРАТОРНЫЙ РЕАКТИВ ЛОТ 0000570717 ДАТА ПРОИЗВОДСТВА 11.01.2023, СРОК ГОДНОСТИ 12.2027, КАС № 73049-73-7, НЕ ДЛЯ МЕДИЦИНЫ, НЕ ДЛЯ ВЕТЕРИНАРИИ, НЕ ЯВЛЯЕТСЯ ОТХОДАМИ, НЕ ФАРМ:СУБСТАНЦИЯ, БЕЗ СОДЕРЖАНИЯ ЭТИЛОВОГО СПИРТА:</t>
  </si>
  <si>
    <t>HM ПЕПТОН B, ПОРОШОК, ПИТАТЕЛЬНЫЙ КОМПОНЕНТ ДЛЯ МИКРОБИОЛОГИЧЕСКИХ СРЕД, ЛАБОРАТОРНЫЙ РЕАГЕНТ ДЛЯ ПРОВЕДЕНИЯ ЛАБОРАТОРНЫХ И НАУЧНО-ИССЛЕДОВАТЕЛЬСКИХ РАБОТ, НЕ ДЛЯ МЕДИЦИНЫ, НЕ ДЛЯ ВЕТЕРИНАРИИ, НЕ ЯВЛЯЕТСЯ ОТХОДАМИ,НЕ ФАРМ. СУБСТАНЦИЯ, БЕЗ СОДЕРЖАНИЯ</t>
  </si>
  <si>
    <t>ХИМИЧЕСКИЕ РЕАКТИВЫ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ЯВЛ. HАРКОТ. И ПСИХОТРОП. В-ВОМ, НЕ ОТХОДЫ, СОЕДИНЕНИЯ</t>
  </si>
  <si>
    <t>ИЗОЛИРОВАННЫЙ СОЕВЫЙ БЕЛОК; ПРОДУКЦИЯ ВВОЗИТСЯ НА БЕЗВОЗМЕЗДНОЙ ОСНОВЕ ДЛЯ СОБСТВЕННЫХ НУЖД В КАЧЕСТВЕ ОБРАЗЦОВ ДЛЯ ТЕСТИРОВАНИЯ (ОПРОБЫВАНИЯ) НА СОБСТВЕННОМ ПРОИЗВОДСТВЕ. НЕ ПРЕДНАЗНАЧЕНО ДЛЯ РЕАЛИЗАЦИИ:</t>
  </si>
  <si>
    <t>ОБРАЗЦЫ ПЕПТОНОВ И ИХ ПРОИЗВОДНЫЕ ДЛЯ ПРОВЕДЕНИЯ СЕРТИФИКАЦИИ</t>
  </si>
  <si>
    <t>ГИДРОЛИЗОВАННЫЙ РАСТИТЕЛЬНЫЙ ПРОТЕИН ДЛЯ ПРОИЗВОДСТВА КОСМЕТИЧЕСКОЙ ПРОДУКЦИИ: ГИДРОЛИЗАТ ПРОТЕИНОВ РИСА GLUADIN R BENZ BASF ОТСУТСТВУЕТ А-4307 .5</t>
  </si>
  <si>
    <t>ХИМИЧЕСКИЕ РЕАКТИВЫ ДЛЯ ИСПОЛЬЗОВАНИЯ В БИОХИМИЧЕСКОЙ ЛАБОРАТОРИИ ДЛЯ ПРОВЕДЕНИЯ ИССЛЕДОВАНИЙ:НЕ ДЛЯ ВЕТЕРИНАРИИ, НЕ ЯВЛ.ЛЕКАРСТВ.СРЕ-ВОМ, НЕ ДЛЯ МЕДИЦИНЫ, НЕ СОДЕРЖ.ЭТИЛОВОГО СПИРТА, НЕ ЯВЛ:НАРКОТ:И ПСИХОТРОП:В-ВОМ, НЕ ОТХОДЫ.</t>
  </si>
  <si>
    <t>БЕЛКОВЫЕ ВЕЩЕСТВА И ИХ ПРОИЗВОДНЫЕ, МАРКЕТИНГОВЫЕ ОБРАЗЦЫ СЫРЬЯ ДЛЯ ПИЩЕВОЙ ПРОМЫШЛЕННОСТИ:</t>
  </si>
  <si>
    <t>БЕЛКОВЫЕ ВЕЩЕСТВА ПРОЧИЕ И ИХ ПРОИЗВОДНЫЕ, В ДРУГОМ МЕСТЕ НЕ ПОИМЕНОВАННЫЕ ИЛИ НЕ ВКЛЮЧЕННЫЕ, НЕ ПРЕДНАЗНАЧЕНЫ ДЛЯ ИСПОЛЬЗОВАНИЯ В ФАРМАЦЕВТИКЕ И ВЕТЕРИНАРИИ, ИСПОЛЬЗУЮТСЯ В КАЧЕСТВЕ КОМПОНЕНТОВ (СЫРЬЯ) ДЛЯ ПРОИЗВОДСТВА КОСМЕТИЧЕСКОЙ ПРОДУКЦИИ НА</t>
  </si>
  <si>
    <t>ТОВАР ПЕРЕМЕЩАЕМЫЙ В КАЧЕСТВЕ ОБРАЗЦА ДЛЯ ПРОВЕДЕНИЯ СЕРТИФИКАЦИИ:ГИДРОЛИЗОВАННЫЙ КОЛЛАГЕН. КОЛЛАГЕН ПЕПТИД ТИП-I-III(ГОВЯЖЬЯ ШКУРА),ПОЛУЧЕННЫЙ ПУТЁМ ГИДРОЛИЗА ГЛАВНОГО БЕЛКОВОГО КОМПОНЕНТА СОЕДИНИТЕЛЬНОЙ ТКАНИ У ЖИВОТНЫХ. ВНЕШНИЙ ВИД:ПОРОШОК,ЦВЕТ-</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</si>
  <si>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БАТОНЧИК, 1ШТУКА.</t>
  </si>
  <si>
    <t>БЕЛКОВЫЕ КОНЦЕНТРАТЫ И ТЕКСТУРИРОВАННЫЕ БЕЛКОВЫЕ ВЕЩЕСТВА,НЕ СОДЕРЖ.МОЛОЧНЫХ ЖИРОВ,CАХАРОЗЫ,ИЗОГЛЮКОЗЫ,ГЛЮКОЗЫ ИЛИ КРАХМАЛА ИЛИ СОДЕРЖАЩИЕ МЕНЕЕ 1,5 МАС.% МОЛОЧНОГО ЖИРА,5 МАС.% САХАРОЗЫ/ИЗОГЛЮКОЗЫ, 5 МАС.% ГЛЮКОЗЫ ИЛИ КРАХМАЛА, БАТОНЧИК, 1ШТУКА.</t>
  </si>
  <si>
    <t>БЕЛКОВЫЕ ВЕЩЕСТВА И ИХ ПРОИЗВОДНЫЕ: БЕЛОК КОЛЛАГЕНОВЫЙ ЖИВОТНЫЙ ГОВЯЖИЙ (ГИДРОЛИЗАТ КОЛЛАГЕНА) В ВИДЕ ПУДРЫ, СОДЕРЖАНИЕ ПРОТЕИНА 98,00%, ИСПОЛЬЗУЕТСЯ В КАЧЕСТВЕ ПИЩЕВОЙ ДОБАВКИ В ПИЩЕВОЙ ПРОМЫШЛЕННОСТИ, В ПАКЕТЕ ПО 0,5 КГ,</t>
  </si>
  <si>
    <t>БЕЛКОВЫЕ ВЕЩЕСТВА &lt;ПРОБЫ И ОБРАЗЦЫ ДЛЯ ПРОВЕДЕНИЯ РАБОТ ПО ОЦЕНКЕ СООТВЕТСТВИЯ (ИССЛЕДОВАНИЙ И ИСПЫТАНИЙ)&gt;:</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</si>
  <si>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ПОСТАВЛЯЮТСЯ КАК</t>
  </si>
  <si>
    <t>ПЕПТОНЫ, БЕЛКОВЫЕ ВЕЩЕСТВА И ИХ ПРОИЗВОДНЫЕ - ЛАБОРАТ. РЕАГЕНТ ДЛЯ НАУЧНЫХ ИССЛЕД.; НЕ МЕД. НАЗНАЧ.; НЕ ЯВЛ. ЛЕКАРСТВ. СРЕД-ОМ; НЕ МЕД. НАЗНАЧ.; НЕ ЯВЛ. ОПАС. ОТХОДАМИ; НЕ ДЛЯ ИСПОЛЬЗ. В КАЧ-ВЕ ФАРМАЦЕВТ. СУБСТАНЦ.; НЕ ДЛЯ ПРИМ. В ПИЩ. ПРОМ-ТИ; ПОСТ.</t>
  </si>
  <si>
    <t>IXC БЕЛКОВЫЕ (КОНЦЕНТРАТЫ) И ТЕКСТУРИРОВАННЫЕ БЕЛКОВЫЕ ВЕЩЕСТВА;</t>
  </si>
  <si>
    <t>ВНУТРЕННИЙ СТАНДАРТ, 10 КДА, НЕ ЛЕКАРСТВЕННОЕ СРЕДСТВО, НЕ ДЛЯ ВЕТЕРИНАРИИ, ДЛЯ ЛАБОРАTОРНЫХ ИССЛЕДОВАНИЙ</t>
  </si>
  <si>
    <t>РЕКОМБИНАНТНЫЙ БЕЛОК; PLP (139-151). НЕ ЛЕКАРСТВЕННОЕ СРЕДСТВО, НЕ ДЛЯ ВЕТЕРИНАРИИ, ДЛЯ ЛАБОРАТОРНЫХ ИССЛЕДОВАНИЙ, ПРИ ТРАНСПОРТИРОBКЕ ИСПОЛЬЗУЕТСЯ СУХОЙ ЛЕД</t>
  </si>
  <si>
    <t>КАЗАМИНОВЫЕ КИСЛОТЫ, ГИДРОЛИЗАТ, ПОРОШОК, ЛАБОРАТОРНЫЙ РЕАГЕНТ ДЛЯ ПРОВЕДЕНИЯ ЛАБОРАТОРНЫХ И НАУЧНОИССЛЕДОВАТЕЛЬСКИХ РАБОТ, СРОК ГОДНОСТИ 06,2022 ДО 06.2026, РАЗРЕШЕНИЕ ФС/УВН-03/ 588096 ОТ &lt;20&gt; ЯНВАРЯ 2023 Г., КАС № 91079-40-2, НЕ ДЛЯ МЕДИЦИНЫ, НЕ</t>
  </si>
  <si>
    <t>БЕЛКОВЫЕ ВЕЩЕСТВА, ИЗОЛЯТ КОЛЛАГЕНОВЫХ БЕЛКОВ ИЗ ГИДРОБИОНТОВ, СУХОЙ ПРОДУКТ, ОДНОРОДНОЙ КОНСИСТЕНЦИИ, ВВИДЕ МЕМБРАНЫ, ИЗГОТОВЛЕННЫЙ ИЗ КОЖА/ПЛЕНКА КАЛЬМАРА И ЯСТЫЧНОЙ ПЛЕНКИ, ЛОПАНИЦ ИКРЫ, С ДОБАВЛЕНИЕМ ГИДРООКИСИ НАТРИЯ, НЕХРОМИРОВАННЫЙ, БЕЛКОВОЕ</t>
  </si>
  <si>
    <t>БЕЛОК, ПРОДУКТ ЧАСТИЧНОГО ГИДРОЛИЗА КОЛЛАГЕНА, ОБЛАДАЕТ ВЫСОКОЙ РАСТВОРИМОСТЬЮ. ДЛЯ ОБРАБОТКИ КУЛЬТУРАЛЬНОЙ ПОСУДЫ ДЛЯ ЛУЧШЕЙ АДГЕЗИИ КЛЕТОК.</t>
  </si>
  <si>
    <t>ПЕПТОНЫ И ИХ ПРОИЗВОДНЫЕ, НЕ ЛЕКАРСТВЕННОЕ СРЕДСТВО, НЕ ДЛЯ ВЕТЕРИНАРИИ, ДЛЯ ЛАБОРАТОРНЫХ ИССЛЕДОВАНИЙ,</t>
  </si>
  <si>
    <t>РЕАГЕНТЫ ЛАБОРАТОРНЫЕ, НЕ ЛЕКАРСТВЕННОЕ СРЕДСТВО, НЕ ДЛЯ ВЕТЕРИНАРИИ, ДЛЯ ЛАБОРАТОРНЫX ИССЛЕДОВАНИЙ, ТРАНСПОРТИРУЕТСЯ С ХЛАДОЭЛЕМЕНТАМИ</t>
  </si>
  <si>
    <t>ПИЩЕВЫЕ ПРОДУКТЫ, БЕЛКОВЫЕ КОНЦЕНТРАТЫ, В ТОМ ЧИСЛЕ СМЕСИ ДЛЯ ПИТАНИЯ, В ТОМ ЧИСЛЕ ДЛЯ ДЕТЕЙ, НЕ СОДЕРЖАТ ЯДЫ, АНАБОЛИЧЕСКИЕ СТЕРОИДЫ, НАРКОТИЧЕСКИЕ ВЕЩЕСТВА И ИХ ПРЕКУРСОРЫ НОМЕР ПО ИНВОЙСУ: 142; НУТРИЗОН ЭДВАНСТ НУТРИДРИНК СМЕСЬ СУХАЯ 322,0, ГОДЕН ДО: 16.05.2021, СЕРТИФИКАТ: RU.77.99.19.004.Е.001399.03.16 ФС РОСПОТРЕБНАДЗОРА, ОТ: 29.03.2016 ДО: . ., ШТРИХ КОД: 4008976680178 MILUPA GMBH &amp; CO NUTRICIA NUTRICIA 33491897 33491897 1</t>
  </si>
  <si>
    <t>ПЕПТОНЫ И ИХ ПРОИЗВОДНЫЕ; БЕЛКОВЫЕ ВЕЩЕСТВА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СОХPАННОСТИ ПРИ ТРАНСПОРТИРОВКЕ</t>
  </si>
  <si>
    <t>ПЕПТОНЫ И ИХ ПРОИЗВОДНЫЕ. ПРИМЕНЯЮТСЯ В НАУЧНЫХ ИССЛЕДОВАНИЯХ В КАЧЕСТВЕ ЛАБОРАТОРНОГО РЕАКТИВА, НЕ ЯВЛЯЮТСЯ ЛЕКАРСТВЕННЫМ СРЕДСТВОМ И ФАРМАЦЕВТИЧЕСКОЙ СУБСТАНЦИЕЙ, НЕ МЕД.НАЗНАЧЕНИЯ, БЕЗ СОДЕРЖАНИЯ ЭТИЛ.СПИРТА,НЕ СОДЕРЖАТ КРОВЬ И КОМПОНЕНТОВ</t>
  </si>
  <si>
    <t>ПЕПТОНЫ И ИХ ПРОИЗВОДНЫЕ,БЕЛКОВЫЕ ВЕЩЕСТВА И ИХ ПРОИЗВОДНЫЕ,НЕ СОДЕРЖАТ ЭТИЛОВЫЙ СПИРТ,РАСФАСОВАНЫ ВО ФЛАКОНЫ,ПРИМЕНЯЮТСЯ В КАЧЕСТВЕ РАСХОДНЫХ МАТЕРИАЛОВ ПРИ ПРОВЕДЕНИИ НАУЧНО-ИССЛЕДОВАТЕЛЬСКИХ РАБОТ IN VITRO (ВНЕ ЖИВОГО ОРГАНИЗМА),НЕ ЯВЛЯЮТСЯ</t>
  </si>
  <si>
    <t>БЕЛКОВЫЕ ВЕЩЕСТВА ЖИВОТНОГО ПРОИСХОЖДЕНИЯ - БЕЛКИ РЕКОМБИНАНТНЫЕ, ПОЛУЧЕННЫЕ ПУТЕМ ГЕННОЙ ИНЖЕНЕРИИ, В ЛИОФИЛИЗИРОВАННОЙ ФОРМЕ В НАТРИЙ-ФОСФАТНОМ БУФЕРНОМ РАСТВОРЕ (PBS), РН 8.0 , СОДЕРЖАЩЕМ 5% ТРЕГАЛОЗЫ, 0,01% САРКОЗИЛ, НЕ СОДЕРЖАТ ЭТИЛОВЫЙ СПИРТ, РАСФАСОВАНЫ В СТЕКЛЯННЫЕ ФЛАКОНЫ, ИСПОЛЬЗУЮТСЯ КАК РАСХОДНЫЙ МАТЕРИАЛ ДЛЯ НАУЧНО-ИССЛЕДОВАТЕЛЬСКИХ РАБОТ, НЕ ЯВЛЯЮТСЯ ПРОДУКТАМИ ПЕРЕРАБОТКИ КРОВИ, НЕ ЯВЛЯЮТСЯ ЛЕКАРСТВЕННЫМИ ПРЕПАРАТАМИ, НЕ ИСПОЛЬЗУЮТСЯ В МЕДИЦИНЕ, ВЕТЕРИНАРИИ И В КЛИНИЧЕСКОЙ ДИАГНОСТИКЕ, НЕ ОТНОСЯТСЯ К АЛЬБУМИНАМ, КАЖДЫЙ ФЛАКОН С БЕЛКОМ ПОСТАВЛЯЕТСЯ В ИНДИВИДУАЛЬНОЙ КАРТОННОЙ КОРОБКЕ В КОМПЛЕКТЕ С МАРКЕРОМ МОЛЕКУЛЯРНОГО ВЕСА (В СТЕКЛЯННОМ ФЛАКОНЕ) ДЛЯ ПРОВЕРКИ КАЧЕСТВА ПРОДУКТА И ИНСТРУКЦИЕЙ НА БУМАЖНОМ НОСИТЕЛЕ, УПАКОВАНЫ В СПЕЦИАЛЬНЫЙ ТЕРМОКОНТЕЙНЕР С ХЛАДОЭЛЕМЕНТАМИ ДЛЯ ПОДДЕРЖАНИЯ НИЗКОЙ ТЕМПЕРАТУРЫ С ЦЕЛЬЮ ОБЕСПЕЧЕНИЯ СОХРАННОСТИ ТОВАРА ПРИ ТРАНСПОРТИРОВКЕ: RPA552HU01 РЕКОМБИНАНТНЫЙ БЕЛОК ТКАНЕВОЙ ИНГИБИТОР МЕТАЛЛОПРОТЕИНАЗЫ 1 (TIMP1) (ЧЕЛОВЕК), 10 МКГ RPA553HU01 РЕКОМБИНАНТНЫЙ БЕЛОК МАТРИКСНАЯ МЕТАЛЛОПРОТЕИНАЗА 9 (MMP9) (ЧЕЛОВЕК), 10 МКГ RPA837MU02 РЕКОМБИНАНТНЫЙ БЕЛОК СИНТАЗА ОКИСИДА АЗОТА 2 (NOS2) (МЫШЬ), 10 МКГ</t>
  </si>
  <si>
    <t>БЕЛКОВЫЕ КОНЦЕНТРАТЫ И ТЕКСТУРИРОВАННЫЕ БЕЛКОВЫЕ ВЕЩЕСТВА (ОБРАЗЦЫ ДЛЯ СЕРТИФИКАЦИИ) СМЕСИ ДЛЯ ПРИГОТОВЛЕНИЯ НАПИТКОВ СЕРИИ YOO GO : YOUNG&amp;BEAUTY (КРАСОТА И МОЛОДОСТЬ) СО ВКУСОМ ЛЕСНЫХ ЯГОД 50 Г ЛАБОРАТОРИЯ СОВРЕМЕННОГО ЗДОРОВЬЯ ООО SIBERIAN WELLNESS 6</t>
  </si>
  <si>
    <t>РЕКОМБИНАНТНЫЙ БЕЛОК, НЕ ЛЕКАРСТВЕННОЕ СРЕДСТВО, НЕ ДЛЯ ВЕТЕРИНАРИИ, ДЛЯ ЛАБОРАТОРНЫХ ИССЛЕДОВАНИЙ.</t>
  </si>
  <si>
    <t>РЕАГЕНТ ЛАБОРАТОРНЫЙ (NRPA18S10 RECOMBINANT CORE STREPTAVIDIN 2 ( R-CSA2)), ПРЕДНАЗНАЧЕН ДЛЯ НАУЧНЫХ ИССЛЕДОВАНИЙ, ДЛЯ СОЗДАНИЯ КОМПОНЕНТОВ РЕАГЕНТОВ ДИАГНОСТИЧЕСКИХ ТЕСТ-СИСТЕМ, НЕ ЯВЛЯЕТСЯ ПРОДУКТОМ ЖИВОТНОГО ПРОИСХОЖДЕНИЯ, НЕ ДЛЯ ПРИМЕНЕНИЯ В</t>
  </si>
  <si>
    <t>ВНУТРЕННИЙ СТАНДАРТ, 10 КДА, НЕ ЛЕКАРСТВЕННОЕ СРЕДСТВО, НЕ ДЛЯ ВЕТЕРИНАРИИ, ДЛЯ ЛАБОРАТОРНЫХ ИССЛЕДОВАНИЙ, ПРИ ТРАНСПОРТИРОВКЕ ИСПОЛЬЗУЮТСЯ ХЛАДОЭЛЕМЕНТЫ</t>
  </si>
  <si>
    <t>БЕЛКОВЫЕ ВЕЩЕСТВА ПРОЧИЕ И ИХ ПРОИЗВОДНЫЕ ДЛЯ ПРОИЗВОДСТВА МЕДИЦИНСКИХ ИЗДЕЛИЙ, /НЕ СОДЕРЖИТ СПИРТ, НЕ ДЛЯ ВЕТЕРИНАРИИ, НЕ ПРЕДНАЗНАЧЕН ДЛЯ ПРОИЗВОДСТВА ПИЩЕВОЙ ПРОДУКЦИИ/:</t>
  </si>
  <si>
    <t>РЕАГЕНТ ДЛЯ ОЦЕНКИ АГРЕГАЦИИ ТРОМБОЦИТОВ ДЛЯ МЕДИЦИНСКОГО АНАЛИЗАТОРА: СМ.ДОПОЛНЕНИЕ</t>
  </si>
  <si>
    <t>БЕЛКОВЫЕ ВЕЩЕСТВА - КОЛЛАГЕН, РЕАГЕНТ ДЛЯ ОЦЕНКИ АГРЕГАЦИИ ТРОМБОЦИТОВ, СМ.ДОПОЛНЕНИЕ:</t>
  </si>
  <si>
    <t>КОЛЛАГЕН ТИПА II (БЕЛОК ЖИВОТНЫЙ), ИЗ БЫЧЬИХ НАЗАЛЬНЫХ ПЕРЕПОНОК, ЛАБОРАТОРНЫЙ РЕАГЕНТ ДЛЯ ПРОВЕДЕНИЯ ЛАБОРАТОРНЫХ И НАУЧНО-ИССЛЕДОВАТЕЛЬСКИХ РАБОТ, КАС № 9007-34-5, НЕ ДЛЯ МЕДИЦИНЫ, НЕ ДЛЯ ВЕТЕРИНАРИИ, НЕ ЯВЛЯЕТСЯ ОТХОДАМИ,НЕ ФАРМ. СУБСТАНЦИЯ, БЕЗ</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</si>
  <si>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ЯВЛЯЮТСЯЯДОВИТЫМИ ВЕЩЕСТВ</t>
  </si>
  <si>
    <t>ПЕПТОНЫ И ИХ ПРОИЗВОДНЫЕ: СЫРЬЕ ДЛЯ ПРОИЗВОДСТВА КОСМЕТИЧЕСКОЙ ПРОДУКЦИИ. НЕ СОДЕРЖИТ ЭТИЛОВОГО СПИРТА,НЕ ЯВЛЯЕТСЯ ЛЕКАРСТВЕННЫМ СРЕДСТВОМ, НЕ ДЛЯ ИСПОЛЬЗОВАНИЯ В МЕДИЦИНСКИХ ЦЕЛЯХ: PENTAPEPTIDE-60 S-METHANOCALDOCOCCUS JANNASCHII HEPTAPEPTIDE-1 (ПЕНТАПЕПТИД-60 МЕТАНОКАЛДОКОКК ЯННАШИ ГЕПТАПЕПТИД-1) ПОСТАВЛЯЕМАЯ ФОРМА: РАСТВОР В ФОСФАТНОМ БУФЕРЕ (0,1 % ОЛИГОПЕПТИД). RECELLINE - ПРОИЗВОДИТСЯ СИНТЕТИЧЕСКИМ ПУТЁМ, ТВЕРДОФАЗНЫЙ СИНТЕЗ ПЕПТИДОВ. ПРЕДСТАВЛЯЕТ СОБОЙ ПРОЗРАЧНЫЙ БЕСЦВЕТНЫЙ РАСТВОР ОЛИГОПЕПТИДА В ФОСФАТНОМ БУФЕРЕ - СЫРЬЕ ДЛЯ ПРОИЗВОДСТВА КОСМЕТИЧЕСКОЙ ПРОДУКЦИИ. НЕ СОДЕРЖИТ ЭТИЛОВОГО СПИРТА,НЕ ЯВЛЯЕТСЯ ЛЕКАРСТВЕННЫМ СРЕДСТВОМ, НЕ ДЛЯ ИСПОЛЬЗОВАНИЯ В МЕДИЦИНСКИХ ЦЕЛЯХ. CONTIPRO A.S. ОТСУТСТВУЕТ RECELLINE - SOLUTION .4</t>
  </si>
  <si>
    <t>БЕЛКОВЫЕ ВЕЩЕСТВА ЖИВОТНОГО ПРОИСХОЖДЕНИЯ - БЕЛКИ РЕКОМБИНАНТНЫЕ, СИНТЕЗИРОВАННЫЕ И ОЧИЩЕННЫЕ В ЛАБОРАТОРНЫХ УСЛОВИЯХ, В ЛИОФИЛИЗИРОВАННОЙ ФОРМЕ В НАТРИЙ-ФОСФАТНОМ БУФЕРНОМ РАСТВОРЕ (PBS), РН 8.0, СОДЕРЖАЩЕМ 5% ТРЕГАЛОЗЫ, 0,01% САРКОЗИЛ, НЕ СОДЕРЖАТ ЭТИЛОВЫЙ СПИРТ, РАСФАСОВАНЫ ВО ФЛАКОНЫ И УПАКОВАНЫ В ИНДИВИДУАЛЬНЫЕ ГЕРМЕТИЧНЫЕ ПАКЕТЫ В КОМПЛЕКТЕ С ИНСТРУКЦИЕЙ ПО ПРИМЕНЕНИЮ, ПОСТАВЛЯЮТСЯ В СПЕЦИАЛЬНОЙ ТЕРМОУПАКОВКЕ С ХЛАДОЭЛЕМЕНТАМИ ДЛЯ СОХРАНЕНИЯ ТЕМПЕРАТУРНОГО РЕЖИМА ПРИ ТРАНСПОРТИРОВКЕ, ПРЕДНАЗНАЧЕНЫ ДЛЯ ПРИМЕНЕНИЯ В КАЧЕСТВЕ РАСХОДНЫХ МАТЕРИАЛОВ ДЛЯ НАУЧНО-ИССЛЕДОВАТЕЛЬСКИХ РАБОТ ПРИ ПРОВЕДЕНИИ ЭКСПЕРИМЕНТОВ IN VITRO (ВНЕ ЖИВОГО ОРГАНИЗМА), НЕ ЯВЛЯЮТСЯ ПРОДУКТАМИ ПЕРЕРАБОТКИ КРОВИ, НЕ ЯВЛЯЮТСЯ ЛЕКАРСТВЕННЫМИ ПРЕПАРАТАМИ, НЕ ИСПОЛЬЗУЮТСЯ В МЕДИЦИНЕ, ВЕТЕРИНАРИИ И В КЛИНИЧЕСКОЙ ДИАГНОСТИКЕ, ВВОЗЯТСЯ БЕЗВОЗМЕЗДНО В КАЧЕСТВЕ ОБРАЗЦОВ ДЛЯ ИССЛЕДОВАНИЙ, НЕ ЯВЛЯЮТСЯ ПИЩЕВОЙ ПРОДУКЦИЕЙ: БЕЛОК DNYITKSQASALGWVASKGNLAEVAPGKSI (N-HIS-TAG), ЧИСТОТА 60-70%, 5 МГ, БЕЛОК DINYVSGFRNADRLVYSSDWL (N-HIS-TAG), ЧИСТОТА 60-70%, 5 МГ</t>
  </si>
  <si>
    <t>ОБРАЗЦЫ БЕЛКОВЫХ ВЕЩЕСТВ - СЫРЬЕ ДЛЯ КОСМЕТИЧЕСКОЙ ПРОМЫШЛЕННОСТИ, НЕ СОДЕРЖИТ КОМПОНЕНТОВ ЖИВОТНОГО ПРОИСХОЖДЕНИЯ, НЕ ДЛЯ ВЕТЕРИНАРИИ, НЕ ОТНОСИТСЯ К КОРМОВЫM ДОБАВКАМ, НЕ ДЛЯ РОЗНИЧНОЙ ПРОДАЖИ:</t>
  </si>
  <si>
    <t>КОЛЛАГЕН ПЕПТИД. ПРЕДСТАВЛЯЕТ СОБОЙ 100% РЫБНЫЙ КОЛЛАГЕН В ВИДЕ ПОРОШКА. ПРОИЗВОДИТСЯ ИЗ КОЖИ И ЧЕШУИ РЫБ. ИСПОЛЬЗУЕТСЯ В КАЧЕСТВЕ СЫРЬЯ В КОСМЕТИЧЕСКОЙ И ПИЩЕВОЙ ПРОМЫШЛЕННОСТИ. НЕ ЯВЛЯЕТСЯ БИОЛОГИЧЕСКИ АКТИВНОЙ ДОБАВКОЙ. ПОСТАВЛЯЕТСЯ В КАЧЕСТВЕ</t>
  </si>
  <si>
    <t>БЕЛКОВЫЕ ВЕЩЕСТВА ПРОЧИЕ И ИХ ПРОИЗВОДНЫЕ. СЫРЬЁ, ПОСТАВЛЯЕТСЯ В КАЧЕСТВЕ РЕКЛАМНЫХ ОБРАЗЦОВ СЫРЬЯ ДЛЯ ПРОМЫШЛЕННОГО ПРОИЗВОДСТВА И КОСМЕТИЧЕСКИХ СРЕДСТВ.</t>
  </si>
  <si>
    <t>БЕЛКОВЫЕ ВЕЩЕСТВА: ТЕКСТУРАТ СОЕВЫЙ, ОБЛАСТЬ ПРИМЕНЕНИЯ - ПРОМЫШЛЕННОЕ ПРОИЗВОДСТВО МЯСНЫХ ИЗДЕЛИЙ, БЕЗ ГМО, НЕ КОРМОВАЯ ДОБАВКА, НЕ ДЛЯ РОЗНИЧНОЙ ТОРГОВЛИ, ВВОЗЯТСЯ БЕЗВОЗМЕЗДНО ДЛЯ ПРОВЕДЕНИЯ ИСПЫТАНИЙ С ЦЕЛЬЮ ПОДТВЕРЖДЕНИЯ СООТВЕТСТВИЯ ПРОДУКЦИИ ТЕКСТУРАТ СОЕВЫЙ, СОСТАВ: СОЕВЫЙ ПРОТЕИН, ФАСОВКА: ПАКЕТЫ ПО 0.2 КГ ALMI GMBH ОТСУТСТВУЕТ ТЕКСТУРАТ СОЕВЫЙ 1044677.040 .4</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</si>
  <si>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НАУЧНО-ИССЛЕДОВАТЕЛЬCКИХ РАБОТ IN VITRO (ВНЕ ЖИВОГО ОРГАНИЗМА), НЕ ЯВЛЯЮТСЯ</t>
  </si>
  <si>
    <t>ВНУТРЕННИЙ СТАНДАРТ, 10 КДА, НЕ ЛЕКАРСТВЕННОЕ СРЕДСТВО, НЕ ДЛЯ ВЕТЕРИНАРИИ, ДЛЯ ЛАБОРАТОРНЫХ ИССЛЕДОВАНИЙ, ПРИ ТРАНСПОРТИРОВКЕ ИСПОЛЬЗУЮТСЯ ХЛАДОЭЛЕМЕНТЫ,</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</si>
  <si>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ПРОВЕДЕHИИ НАУЧНО-ИССЛЕДОВАТЕЛЬСКИХ РАБОТ IN VITRO (ВНЕ ЖИВОГО ОРГАНИЗМА), НЕ ДЛЯ</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</si>
  <si>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A6037: РАСТВОР ДЛЯ ОЦЕНКИ РАЗРЕШАЮЩЕЙ СПОСОБНОСТИ. РАСТВОР ДЛЯ ОЦЕНКИ РАЗРЕШАЮЩЕЙ СПОСОБНОСТИ ДЛЯ АНАЛИТИЧЕСКОЙ ПРОЦЕДУРЫ А6037А, СОДЕРЖАЩИЙ ОТ 0,5 ДО 1,5% ГИДРОФИЛЬНОЙ ПРИМЕСИ, ВО ФЛАКОНАХ. КАЖДЫЙ ФЛАКОН СОДЕРЖИТ ОКОЛО 2 МЛ РАСТВОРА. СЕРИЯ: A6036: КОНТРОЛЬНЫЙ РАСТВОР А. КОНТРОЛЬНЫЙ РАСТВОР А ДЛЯ АНАЛИТИЧЕСКОЙ ПРОЦЕДУРЫ А6036А, СОДЕРЖАЩИЙ ОТ 1,0 ДО 4,0% ПРИМЕСЕЙ ВЫСОКОМОЛЕКУЛЯРНЫХ БЕЛКОВ, ВО ФЛАКОНАХ. КАЖДЫЙ ФЛАКОН СОДЕРЖИТ ОКОЛО 2 МЛ РАСТВОРА. СЕРИЯ: R0000010764. СРОК ГОДНОСТИ: 18 SRM СЕМАГЛУТИД, ВТОРИЧНЫЙ СТАНДАРТНЫЙ ОБРАЗЕЦ, ВО ФЛАКОНАХ. КАЖДЫЙ ФЛАКОН СОДЕРЖИТ 2.0505 МГ СЕМАГЛУТИДА. СЕРИЯ: SEMA SRM15. СРОК ГОДНОСТИ: 22 ФЕВРАЛЯ 2024 ГОДА. R0000009186. СРОК ГОДНОСТИ: 8 АВГУСТА 2022 Г. АВГУСТА 2022 Г. НОВО НОРДИСК А/С ОТСУТСТВУЕТ ОТСУТСТВУЕТ ОТСУТСТВУЕТ ОТСУТСТВУЕТ 18 НОВО НОРДИСК А/С ОТСУТСТВУЕТ ОТСУТСТВУЕТ ОТСУТСТВУЕТ ОТСУТСТВУЕТ 9 НОВО НОРДИСК А/С ОТСУТСТВУЕТ ОТСУТСТВУЕТ ОТСУТСТВУЕТ ОТСУТСТВУЕТ 9</t>
  </si>
  <si>
    <t>КОКТЕЙЛЬ БЕЛКОВЫЙ:</t>
  </si>
  <si>
    <t>СТРЕПТАВИДИН ЛИОФИЛИЗИРОВАННЫЙ - БАКТЕРИАЛЬНЫЙ БЕЛОК. ПРЕДНАЗНАЧЕН ДЛЯ ПОЛУЧЕНИЯ ПОВЕРХНОСТЕЙ, ПОКРЫТЫХ СТРЕПТАВИДИНОМ (МИКРОПЛАНШЕТОВ, SPR ЧИПОВ, ЧАСТИЦ) ИЛИ ДЕТЕКТИРУЮЩИХ РЕАГЕНТОВ, КОНЪЮГИРОВАННЫХ, НАПРИМЕР, С ФЛУОРЕСЦЕНТНЫМИ КРАСИТЕЛЯМИ.</t>
  </si>
  <si>
    <t>РЕКОМБИНАНТНЫЙ БЕЛОК, НЕ ЛЕКАРСТВЕННОЕ СРЕДСТВО, НЕ ДЛЯ ВЕТЕРИНАРИИ, ДЛЯ ЛАБОРАТОРНЫХ ИССЛЕДОВАНИЙ, ТРАНСПОРТИРУЕTСЯ С ХЛАДОЭЛЕМЕНТАМИ,</t>
  </si>
  <si>
    <t>ПРОИЗВОДНЫЕ БЕЛКОВЫХ ВЕЩЕСТВ, ИСКУССТВЕННО СИНТЕЗИРОВАННЫЕ,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 СПИРТА</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</si>
  <si>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ДЛЯ БАКТЕРИОЛОГИЧЕСКИХ ПИТАТЕЛЬНЫХ СРЕД СУХОЙ (НИЦФ) (ФАСОВКА 0,250) ООО НИЦФ ОТСУТСТВУЕТ .25</t>
  </si>
  <si>
    <t>IXC 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</si>
  <si>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ДЛЯ БАКТЕРИОЛОГИЧЕСКИХ ПИТАТЕЛЬНЫХ СРЕД СУХОЙ (ФАСОВКА 0,250) ООО НИЦФ ОТСУТСТВУЕТ .25</t>
  </si>
  <si>
    <t>ПРОБЫ И ОБРАЗЦЫ ДЛЯ ПРОВЕДЕНИЯ РАБОТ ПО ОЦЕНКЕ СООТВЕТСТВИЯ (ИССЛЕДОВАНИЙ И ИСПЫТАНИЙ).-ПРОЧИЕ БЕЛКОВЫЕ КОНЦЕНТРАТЫ И ТЕКСТУРИРОВАННЫЕ БЕЛКОВЫЕ ВЕЩЕСТВА</t>
  </si>
  <si>
    <t>БЕЛКОВЫЕ ВЕЩЕСТВА.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 НЕ ЯВЛЯЮТCЯ НАРКОТИЧЕСКИМИ СРЕДСТВАМИПРЕКУРСО</t>
  </si>
  <si>
    <t>БЕЛКОВЫЕ ВЕЩЕСТВА (ПРОТЕИНЫ), В МИKРОТУБАХ, ДЛЯ ИСПОЛЬЗОВАНИЯ В ЭКСПЕРИМЕНТАХ НА БОРТУ МКС, НЕ ДЛЯ ИСПОЛЬЗОВАНИЯ НА ТЕРРИТОРИИ РФ, СРОК ЗАПУСКА КОСМИЧЕСКОГО АППАРАТА - ФЕВРАЛЬ 2024ГОДА.</t>
  </si>
  <si>
    <t>ОБРАЗЕЦ. ДОБАВКА ДЛЯ ПРОИЗВОДСТВА КОСМЕТИЧЕСКИХ СРЕДСТВ.</t>
  </si>
  <si>
    <t>БЕЛКОВЫЕ ВЕЩЕСТВА ПРОЧИЕ И ИХ ПРОИЗВОДНЫЕ, ФАСОВКА - ФЛАКОН</t>
  </si>
  <si>
    <t>БЕЛКОВЫЕ ВЕЩЕСТВА ЖИВОТНОГО ПРОИСХОЖДЕНИЯ - СИНТЕЗИРОВАННЫЕ И ОЧИЩЕННЫЕ В ЛАБОРАТОРНЫХ УСЛОВИЯХ ПЕПТИДЫ В ЛИОФИЛИЗИРОВАННОЙ ФОРМЕ В НАТРИЙ-ФОСФАТНОМ БУФЕРНОМ РАСТВОРЕ (PBS), СОДЕРЖАЩЕМ 5% ТРЕГАЛОЗЫ, 0.01% САРКОЗИЛА, НЕ СОДЕРЖАТ ЭТИЛОВЫЙ СПИРТ, IS025 TAT-ПЕПТИД, 2Г IS025-RAT СИНТЕТИЧЕСКИЙ C-ПЕПТИД КРЫСЫ РАСФАСОВАНЫ ВО ФЛАКОНЫ, ИСПОЛЬЗУЮТСЯ КАК РАСХОДНЫЙ МАТЕРИАЛ ДЛЯ ПРОВЕДЕНИЯ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КАЖДЫЙ ФЛАКОН С БЕЛКОМ ПОСТАВЛЯЕТСЯ В ИНДИВИДУАЛЬНОЙ КАРТОННОЙ КОРОБКЕ В КОМПЛЕКТЕ С МАРКЕРОМ МОЛЕКУЛЯРНОГО ВЕСА ДЛЯ ПРОВЕРКИ КАЧЕСТВА ПРОДУКТА И ИНСТРУКЦИЕЙ НА БУМАЖНОМ НОСИТЕЛЕ, УПАКОВАНЫ В СПЕЦИАЛЬНЫЙ ТЕРМОКОНТЕЙНЕР С ХЛАДОЭЛЕМЕНТАМИ ДЛЯ ПОДДЕРЖАНИЯ НИЗКОЙ ТЕМПЕРАТУРЫ С ЦЕЛЬЮ ОБЕСПЕЧЕНИЯ СОХРАННОСТИ ТОВАРА ПРИ ТРАНСПОРТИРОВКЕ: CLOUD-CLONE CORP. WUHAN CLOUD-CLONE 1 CLOUD-CLONE CORP. WUHAN CLOUD-CLONE 1</t>
  </si>
  <si>
    <t>БЕЛКОВЫЕ ВЕЩЕСТВА ДЛЯ ИСПОЛЬЗОВАНИЯ В КАЧЕСТВЕ ЛАБОРАТОРНЫХ РЕАКТИВОВ В НАУЧНЫХ ИССЛЕДОВАНИЯХ. НЕ СОДЕРЖАТ ЭТИЛОВОГО СПИРТА: КОЛЛАГЕН ИЗ ТЕЛЯЧЬЕЙ КОЖИ (CAS № 9007-34-5), В УПАК. ПО 100МГ, ЛАКТОФЕРРИН ИЗ ГРУДНОГО МОЛОКА, 90%, В УПАК. ПО 5МГ, ЦИТОХРОМ С ИЗ СЕРДЦА БЫКА (CAS № 9007-43-6), В УПАК. ПО 100МГ, МУЦИН ИЗ СВИНОГО ЖЕЛУДКА, ТИП III (CAS № 84082-64-4), В УПАК. ПО 100Г, ОСНОВНОЙ БЕЛОК МИЕЛИНА, В УПАК. ПО 1МГ, ЛЕКТИН,В УПАК. ПО 5МГ, SIGMA-ALDRICH CO. LLC SIGMA-ALDRICH C9791-100MG 3 SIGMA-ALDRICH CO. LLC SIGMA-ALDRICH L0520-5MG 1 SIGMA-ALDRICH CO. LLC SIGMA-ALDRICH L9379-5MG 1 SIGMA-ALDRICH CO. LLC SIGMA-ALDRICH M1778-100G 1 SIGMA-ALDRICH CO. LLC SIGMA-ALDRICH M2295-1MG 1 SIGMA-ALDRICH CO. LLC SIGMA-ALDRICH C2037-100MG 2</t>
  </si>
  <si>
    <t>РЕКОМБИНАНТНЫЙ БЕЛОК, НЕ ЛЕКАРСТВЕННОЕ СРЕДСТВО, НЕ ДЛЯ ВЕТЕРИНАРИИ, ДЛЯ ЛАБОРАТОРНЫХ ИССЛЕДОВАНИЙ В АО "БИОКАД",</t>
  </si>
  <si>
    <t>НАБОР ПЕПТИДОВ PEPTIVATORR CMV PP65; ВНУТРЕННИЙ СТАНДАРТ, 10 КДА, НЕ ЛЕКАРСТВЕННОЕ СРЕДСТВО, НЕ ДЛЯ ВЕТЕРИНАРИИ, ДЛЯ ЛАБОРАТОРНЫХ ИССЛЕДОВАНИЙ</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</si>
  <si>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PАБОТ IN VITRO (ВНЕ ЖИВОГО ОРГАНИЗМА), НЕ ДЛЯ</t>
  </si>
  <si>
    <t>БЕЛОК,ПОЛУЧЕННЫЙ С ПОМОЩЬЮ ГЕННОЙ ИНЖЕНЕРИИ ПУТЕМ ПОМЕЩЕНИЯ ГЕНОВ ЖИВОТНЫХ В ГЕНЕТИЧЕСКИЙ МАТЕРИАЛ КЛЕТОК БАКТЕРИЙ ИЛИ ДРОЖЖЕЙ,ОКПД-2 20.59.52.199,БЕЛКОВЫЕ ВЕЩЕСТВА,ОКПД-2 20.59.52.194,ПРЕДНАЗНАЧЕНЫ ДЛЯ ИСПОЛЬЗОВАНИЯ В КАЧЕСТВЕ РЕАГЕНТОВ ДЛЯ НАУЧНО- ИССЛЕДОВАТЕЛЬСКИХ ЦЕЛЕЙ ДЛЯ ПРИМЕНЕНИЯ В СОЧЕТАНИИ С КЛЕТОЧНОЙ КУЛЬТУРАЛЬНОЙ СРЕДОЙ,НО НЕ ИСПОЛЬЗУЕМЫЕ ДЛЯ ОЦЕНКИ ФИЗИЧЕСКИХ,БИОЛОГИЧЕСКИХ ИЛИ БИОХИМИЧЕСКИХ ПРОЦЕССОВ ОРГАНИЗМА ЧЕЛОВЕКА ИЛИ ЖИВОТНЫХ,НЕ ЯВЛЯЮЩИЕСЯ ЛЕКАРСТВЕННЫМ СРЕДСТВОМ, ATTACHMENT FACTOR 100ML,LOT#:2175561,EXPIRY DATE:30/11/21:ЛАБОРАТОРНЫЕ,НЕ ДЛЯ ИСПОЛЬЗОВАНИЯ В МЕДИЦИНСКИХ ЦЕЛЯХ,РЕАГЕНТЫ ДЛЯ НАУЧНЫХ ИССЛЕДОВАНИЙ:РЕАГЕНТ-ДОБАВКА К ПИТАТЕЛЬНОЙ СРЕДЕ EPILIFE ATTACHMENT FACTOR ДЛЯ ПОКРЫТИЯ ПОВЕРХНОСТЕЙ И ПРИКРЕПЛЕНИЯ ФАРМАЦЕВТИЧЕСКОЙ СУБСТАНЦИЕЙ,НЕ ПРИМЕНИМЫ В КАЧЕСТВЕ КОРМОВОЙ ДОБАВКИ,НЕ ПРЕДНАЗНАЧЕНЫ ДЛЯ ПРИМЕНЕНИЯ В МЕДИЦИНЕ,ВЕТЕРИНАРИИ,НЕ СОДЕРЖАТ КОМПОНЕНТОВ,ОБРАЗЦОВ КРОВИ,АНТИТЕЛ,АНТИГЕНОВ,ИММУНОЛОГИЧЕСКИХ ПРОДУКТОВ,ЭТИЛОВОГО СПИРТА, ВЕЩЕСТВ,ИМЕЮЩИХ ПИЩЕВУЮ КЛЕТОК С ЦЕЛЬЮ УВЕЛИЧЕНИЯ РОСТА МИКРОСОСУДИСТЫХ ЭНДОТЕЛИАЛЬНЫХ КЛЕТОК,100 МЛ:СОСТАВ:1% ВОДНЫЙ РАСТВОР СТЕРИЛЬНОГО ОЧИЩЕННОГО ЖЕЛАТИНА НЕ СОДЕРЖАЩЕГО ФРАГМЕНТОВ ИММУНОГЛОБУЛИНОВ И ПРИМЕСЕЙ БИОТИНА СО СТАБИЛИЗИРУЮЩИМ АНТИМИКРОБНЫМ АГЕНТОМ,ГЕРМЕТИЧНЫЙ ЦЕННОСТЬ,РАСФАСОВАНЫ В ЗАКУПОРЕННЫЕ ЕМКОСТИ ИЗ СТЕКЛА/ПЛАСТМАССЫ С КРЫШКОЙ В ИНДИВИДУАЛЬНОЙ УПАКОВКЕ ДЛЯ РОЗНИЧНОЙ ПРОДАЖИ,В КАРТ./ПЕНОП.КОРОБ.С ХЛАДАГЕНТОМ ДЛЯ ГЛУБОКОЙ ЗАМОРОЗКИ (ДО -20 ГР.С) И ПОДДЕРЖАНИЯ ПОНИЖЕННОЙ ТЕМПЕРАТУРЫ В ТЕЧЕНИЕ ФЛАКОН ОБЪЕМОМ 100 МЛ ДЛИТЕЛЬНОГО ВРЕМЕНИ,СОСТАВ-НЕТОКСИЧНЫЙ ГЕЛЬ СПЕЦИАЛЬНОГО СОСТАВА (ВОДНО-СОЛЯНОЙ ГЕЛЕВЫЙ РАСТВОР КАРБОКСИМЕТИЛЦЕЛЛЮЛОЗЫ,КРАСИТЕЛЬ,БЕЗ ХЛОРФТОРУГЛЕРОДОВ), УПАКОВКА-ГЕРМЕТИЧНЫЕ КОНТЕЙНЕРЫ ИЗ ПОЛИЭТИЛЕНА ДЛЯ ОДНОРАЗОВОГО ИСПОЛЬЗОВАНИЯ,В КАРТ.КОРОБ.С ХЛАДАГЕНТОМ ДЛЯ ПОДДЕРЖАНИЯ ПОНИЖЕННОЙ ТЕМПЕРАТУРЫ В ДИАПАЗОНЕ + 2-/+ 8 ГР.С В ТЕЧЕНИЕ ДЛИТЕЛЬНОГО ВРЕМЕНИ,СОСТАВ-НЕТОКСИЧНЫЙ ГЕЛЬ СПЕЦИАЛЬНОГО СОСТАВА (ВОДНО-СОЛЯНОЙ ГЕЛЕВЫЙ РАСТВОР КАРБОКСИМЕТИЛЦЕЛЛЮЛОЗЫ,КРАСИТЕЛЬ,БЕЗ ХЛОРФТОРУГЛЕРОДОВ),УПАКОВКА- ГЕРМЕТИЧНЫЕ МЯГКИЕ ПАКЕТЫ ИЗ ПОЛИЭТИЛЕНА ДЛЯ ОДНОРАЗОВОГО ИСПОЛЬЗОВАНИЯ: RECOMB HU BRAIN DER NEURO FACT 5 UG,LOT#:2199544,EXPIRY DATE:01/03/30:ЛАБОРАТОРНЫЕ,НЕ ДЛЯ ИСПОЛЬЗОВАНИЯ В МЕДИЦИНСКИХ ЦЕЛЯХ,РЕАГЕНТЫ ДЛЯ НАУЧНЫХ ИССЛЕДОВАНИЙ:РЕКОМБИНАНТНЫЙ ЧЕЛОВЕЧЕСКИЙ BDNF (НЕЙРОТРОФИЧЕСКИЙ ФАКТОР МОЗГА) ДЛЯ ДОБАВЛЕНИЯ В КУЛЬТУРАЛЬНУЮ КЛЕТОЧНУЮ СРЕДУ ДЛЯ ОБЕСПЕЧЕНИЯ ПРОЛИФЕРАЦИИ НЕЙРОНОВ В КУЛЬТУРАХ КЛЕТОК,5 МКГ:СОСТАВ:ПОЛНОРАЗМЕРНЫЙ РЕКОМБИНАНТНЫЙ БЕЛОК СОДЕРЖАЩИЙ 120 АМИНОКИСЛОТНЫХ ОСТАТКОВ, СПРОЕКТИРОВАННЫЙ В УСЛОВИЯХ КЛЕТОЧНОЙ КУЛЬТУРЫ E.COLI,ЧИСТОТА БОЛЕЕ 95 %,МОЛЕКУЛЯРНЫЙ ВЕС-27 КДА,ЛИОФИЛИЗОВАННЫЙ ИЗ 0,2 МКМ ФИЛЬТРУЕМОГО РАСТВОРА 20 ММ PB,250 ММ НАТРИЯ ХЛОРИДА/NACL,РН 7,4,МИКРОПРОБИРКА 5 МКГ LIFE TECHNOLOGIES LIMITED GIBCO 10908010 5 LIFE TECHNOLOGIES LIMITED GIBCO S006100 1</t>
  </si>
  <si>
    <t>БЕЛКОВЫЕ ВЕЩЕСТВА И ИХ ПРОИЗВОДНЫЕ, В ДРУГОМ МЕСТЕ НЕ ПОИМЕНОВАННЫЕ ИЛИ НЕ ВКЛЮЧЕННЫЕ ДЛЯ ЛАБОРАТОРНЫХ ИССЛЕДОВАНИЙ, НЕ СОДЕРЖ.СПИРТ</t>
  </si>
  <si>
    <t>БЕЛОК,ПОЛУЧЕННЫЙ С ПОМОЩЬЮ ГЕННОЙ ИНЖЕНЕРИИ ПУТЕМ ПОМЕЩЕНИЯ ГЕНОВ ЖИВОТНОГО ПРОИСХОЖДЕНИЯ В ГЕНЕТИЧЕСКИЙ МАТЕРИАЛ КЛЕТОК БАКТЕРИЙ ИЛИ ДРОЖЖЕЙ,ПРЕДНАЗНАЧЕН ДЛЯ ИСПОЛЬЗОВАНИЯ В КАЧЕСТВЕ РЕАГЕНТА ДЛЯ НАУЧНО-ИССЛЕДОВАТЕЛЬСКИХ ЦЕЛЕЙ,ОКПД-2 20.59.52.199</t>
  </si>
  <si>
    <t>БЕЛОК,ПОЛУЧЕННЫЙ С ПОМОЩЬЮ ГЕННОЙ ИНЖЕНЕРИИ ПУТЕМ ПОМЕЩЕНИЯ ГЕНОВ ЖИВОТНОГО ПРОИСХОЖДЕНИЯ В ГЕНЕТИЧЕСКИЙ МАТЕРИАЛ КЛЕТОК БАКТЕРИЙ ИЛИ ДРОЖЖЕЙ,ПРЕДНАЗНАЧЕН ДЛЯ ИСПОЛЬЗОВАНИЯ В КАЧЕСТВЕ РЕАГЕНТА ДЛЯ НАУЧНО-ИССЛЕДОВАТЕЛЬСКИХ ЦЕЛЕЙ,ОКПД-2</t>
  </si>
  <si>
    <t>ПЕПТИД, СИНТЕТИЧЕСКИЙ./НЕ ЛЕКАРСТВЕННЫЕ СРЕДСТВА, НЕ ДЛЯ ВЕТЕРИНАРИИ/, ПОСТАВЛЯЮТСЯ ДЛЯ ЛАБОРАТОРНЫХ ИССЛЕДОВАНИЙ</t>
  </si>
  <si>
    <t>БЕЛКОВЫЕ ВЕЩЕСТВА И ИХ ПРОИЗВОДНЫЕ,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 СПИРТА., НЕ ОТХОДЫ, НЕ ДЛЯ ИНГИБИТОР РНКАЗЫ RIBOLOCK (40 U/ЧL) . НАЗНАЧЕНИЕ: . ИНГИБИТОР РНКАЗЫ RIBOLOCK (40 U/ЧL) (АРТ. EO0381) ПРЕДНАЗНАЧЕН ДЛЯ ПОДАВЛЕНИЯ ДЕЙСТВИЯ ФЕРМЕНТОВ РНКАЗ (КАТАЛИЗИРУЮЩИЕ ДЕГРАДАЦИЮ РИБОНУКЛЕИНОВОЙ КИСЛОТЫ) ПРИ ПРОВЕДЕНИИ МОЛЕКУЛЯРНО - БИОЛОГИЧЕСКИХ ИССЛЕДОВАНИЙ В ЛАБОРАТОРИИ. . КАЧЕСТВЕННЫЙ И КОЛИЧЕСТВЕННЫЙ СОСТАВ: . ИНГИБИТОР РНКАЗЫ RIBOLOCK (40 U/ЧL) (АРТ. EO0381) ПРЕДСТАВЛЯЕТ СОБОЙ РЕКОМБИНАНТНЫЙ БЕЛОК, ВЫДЕЛЕННЫЙ ИЗ ОРГАНИЧЕСКОГО ВЕЩЕСТВА (КЛОНИРОВАННЫЕ БЕЛКИ КИШЕЧНОЙ ПАЛОЧКИ E. COLI), С ДОБАВЛЕНИЕМ ГЛИЦЕРИНА ДЛЯ КОНСЕРВАЦИИ БЕЛКА, РАСТВОРЕННЫЙ В ВОДЕ. ИСПОЛЬЗУЕТСЯ ДЛЯ ПОДАВЛЕНИЯ ФЕРМЕНТАТИВНОЙ РЕАКЦИИ, ВЫЗВАННОЙ ФЕРМЕНТОМ РИБОНУКЛЕАЗА. ОБЪЕМ: 62,5 МКЛ. КОЛИЧЕСТВО: 1 ШТ. СОСТАВ: РЕКОМБИНАНТНЫЙ БЕЛОК ИНГИБИТОР РНКАЗ - 0,1% (ОСНОВНОЕ ВЕЩЕСТВО), ГЛИЦЕРИН ИЗ ПРОПИЛЕНА (ПРОПАНТРИОЛ-1,2,3,) (C3H8O3) CAS 56-81-5 (ИМЕЕТ ЧИСТОТУ БОЛЬШЕ 95% В ПЕРЕСЧЕТЕ НА СУХОЙ ПРОДУКТ) (КОНСЕРВАНТ) - 50%, ВОДА (Н2О) CAS 7732-18-5 - 49,9% (РАСТВОРИТЕЛЬ). . ОБЛАСТЬ ПРИМЕНЕНИЯ: . ИНГИБИТОР РНКАЗЫ RIBOLOCK (40 U/ЧL) (АРТ. EO0381) ПРЕДНАЗНАЧЕН ДЛЯ НАУЧНЫХ ИССЛЕДОВАНИЙ В КАЧЕСТВЕ ЛАБОРАТОРНОГО РЕАКТИВА. НЕ ПРИМЕНЯЕТСЯ В МЕДИЦИНЕ. НЕ ЯВЛЯЕТСЯ ЛЕКАРСТВЕННЫМ СРЕДСТВОМ И ФАРМАЦЕВТИЧЕСКОЙ СУБСТАНЦИЕЙ; НЕ ПРИМЕНЯЕТСЯ В ВЕТЕРИНАРИИ; НЕ СОДЕРЖИТ КОМПОНЕНТОВ ЧЕЛОВЕЧЕСКОГО И/ИЛИ ЖИВОТНОГО, ПРОИСХОЖДЕНИЯ; НЕ СОДЕРЖИТ КРОВЬ ЧЕЛОВЕЧЕСКУЮ, КОМПОНЕНТЫ КРОВИ, КРОВЬ ЖИВОТНЫХ; НЕ ОТНОСИТСЯ К СЫВОРОТКАМ ИММУННЫМ, ФРАКЦИЯМ КРОВИ, ВАКЦИНАМ, ТОКСИНАМ, КУЛЬТУРАМ МИКРООРГАНИЗМОВ, НЕ ПРИМЕНЯЮТСЯ В ДИАГНОСТИЧЕСКИХ И ПРОФИЛАКТИЧЕСКИХ ЦЕЛЯХ И В ИММУНОЛОГИЧЕСКИХ ТЕСТАХ; НЕ ЯВЛЯЕТСЯ ПРЕПАРАТОМ ДЛЯ ОПРЕДЕЛЕНИЯ ГРУППЫ КРОВИ; НЕ ЯВЛЯЕТСЯ ПРОДУКЦИЕЙ ВОЕННОГО НАЗНАЧЕНИЯ; НЕ СОДЕРЖИТ СПИРТ ЭТИЛОВЫЙ И ОЗОНОРАЗРУШАЮЩИЕ ВЕЩЕСТВА. НЕ ЯВЛЯЕТСЯ НАРКОТИЧЕСКИМ СРЕДСТВОМ, ПСИХОТРОПНЫМ ВЕЩЕСТВОМ И ИХ ПРЕКУРСОРОМ. НЕ ОТНОСИТСЯ К ЯДОВИТЫМ ВЕЩЕСТВАМ. ВЕТЕРИНАРИИ. УПАКОВАНЫ С ИСПОЛЬЗОВАНИЕМ СУХОГО ЛЬДА. THERMO FISHER SCIENTIFIC BALTICS UAB THERMO SCIENTIFIC ОТСУТСТВУЕТ EO0381 ОТСУТСТВУЕТ 3</t>
  </si>
  <si>
    <t>БЕЛКИ. ХИМ.ЛАБОР. РЕАКТИВ ДЛЯ ИССЛЕДОВАНИЙ IN VITRO. НЕ ЯВЛ. ФАРМ.СУБСТАНЦИЕЙ. НЕ ВНЕСЕН В ГОС. РЕЕСТР ЛЕКАРСТВЕННЫХ СРЕДСТВ. НЕ СОД. СПИРТ. НЕ ДЛЯ ВЕТЕРИНАРИИ.УПАК. В ПЕНОПЛАСТ. КОНТ. С СУХИМ ЛЬДОМ.</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</si>
  <si>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t>
  </si>
  <si>
    <t>БЕЛКОВЫЕ ВЕЩЕСТВА И ИХ ПРОИЗВОДНЫЕ (СТАНДАРТНЫЕ ОБРАЗЦЫ), НЕ ДЛЯ ВЕТЕРИНАРИИ, НЕ СОДЕРЖИТ СПИРТ, ВВОЗЯТСЯ ДЛЯ ПРОВЕДЕНИЯ КОНТРОЛЯ КАЧЕСТВА ЛЕКАРСТВЕННОГО ПРЕПАРАТА :</t>
  </si>
  <si>
    <t>БЕЛКОВЫЕ ВЕЩЕСТВА,ПРЕДНАЗНАЧЕННЫЕ ДЛЯ ИСПОЛЬЗОВАНИЯ В КАЧЕСТВЕ ВСПОМОГАТЕЛЬНОГО РЕАГЕНТА ДЛЯ НАУЧНО-ИССЛЕДОВАТЕЛЬСКИХ ЦЕЛЕЙ В ПРОВЕДЕНИТИ КУЛЬТУРАЛЬНЫХ КЛЕТОЧНЫХ РАБОТ,ОКПД-2 20.59.52.194</t>
  </si>
  <si>
    <t>БЕЛКОВЫЕ ВЕЩЕСТВА ДЛЯ ИСПОЛЬЗОВАНИЯ В КАЧЕСТВЕ ЛАБОРАТОРНЫХ РЕАКТИВОВ В НАУЧНЫХ ИССЛЕДОВАНИЯХ. НЕ СОДЕРЖАТ ЭТИЛОВОГО СПИРТА: ПЕПТОН ИЗ КАЗЕИНА, В УПАК. ПО 250Г, SIGMA-ALDRICH CO. LLC SIGMA-ALDRICH C7290-250G 1</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</si>
  <si>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ФЕРМЕНТАТИВНЫЙ (НИЦФ) ООО НИЦФ ОТСУТСТВУЕТ .25</t>
  </si>
  <si>
    <t>ПРОБЫ И ОБРАЗЦЫ ДЛЯ ПРОВЕДЕНИЯ РАБОТ ПО ОЦЕНКЕ СООТВЕТСТВИЯ (ИССЛЕДОВАНИЙ И ИСПЫТАНИЙ)-БЕЛКОВЫЕ ВЕЩЕСТВА - СЫРЬЕ ДЛЯ ПРОМПЕРЕРАБОТКИ В ПИЩЕВОЙ ПРОМЫШЛЕННОСТИ:</t>
  </si>
  <si>
    <t>ОБРАЗЦЫ ДЛЯ ПРОВЕДЕНИЯ РАБОТ ПО ОЦЕНКЕ СООТВЕТСТВИЯ (ИССЛЕДОВАНИЙ И ИСПЫТАНИЙ), УПАКОВАНЫ В ФОЛЬГИРОВАННЫЕ ПАКЕТЫ И КАРТОННЫЕ КОРОБКИ, ПИЩЕВОЙ ИНГРЕДИЕНТ, БЕЗ СОДЕРЖАНИЯ СПИРТА, НЕ ЛЕК.СРЕДСТВО, СМ.ДОПОЛНЕНИЕ</t>
  </si>
  <si>
    <t>БЕЛКОВЫЕ КОНЦЕНТРАТЫ ДЛЯ ПИЩЕВОЙ ПРОМЫШЛЕННОСТИ - ОБРАЗЦЫ ДЛЯ СОБСТВЕННЫХ НУЖД (ДЛЯ РЕКЛАМНЫХ И МАРКЕТИНГОВЫХ ЦЕЛЕЙ, ДЛЯ ПРОВЕДЕНИЯ ОБЩЕГО ИЗУЧЕНИЯ ТЕХНОЛОГИЧЕСКИХ И ПОТРЕБИТЕЛЬСКИХ СВОЙСТВ ПРОДУКЦИИ):</t>
  </si>
  <si>
    <t>ОБРАЗЦЫ ВЫСТАВОЧНЫЕ И РЕКЛАМНЫЕ. ГИДРАЛИЗОВАННЫЙ КОЛЛАГЕН МОРСКОГО ПРОИСХОЖДЕНИЯ, ПЕПТИД (НЕ СОДЕРЖИТ КОМПОНЕНТЫ ЖИВОТНОГО ПРОИСХОЖДЕНИЯ) ПРЕДНАЗНАЧЕННЫЙ ИСКЛЮЧИТЕЛЬНО ДЛЯ ПРОИЗВОДСТВА ПАРФЮМЕРНО-КОСМЕТИЧЕСКОЙ ПРОДУКЦИИ. НЕ ИСПОЛЬЗУЕТСЯ В ВЕТЕРИНАРИИ ГИДРАЛИЗОВАННЫЙ КОЛЛАГЕН МОРСКОГО ПРОИСХОЖДЕНИЯ - 100 %. ПОРОШОК БЕЛОГО ЦВЕТА. АКТИВНЫЙ ПЕПТИД ОБЕСПЕЧИВАЕТ КЛЕТКИ КОЖИ НЕОБХОДИМЫМИ АМИНОКИСЛОТАМИ. ИНГРЕДИЕНТ ИСПОЛЬЗУЕТСЯ В КРЕМАХ И МАСКАХ ДЛЯ ЛИЦА, ТЕЛА СЕРИИ АНТИ-ЭЙДЖ. (В ТОМ ЧИСЛЕ В КОРМАХ ДЛЯ ЖИВОТНЫХ) ROUSSELOT SAS ROUSSELOT PEPTAN SR MARINE 1</t>
  </si>
  <si>
    <t>16.10.2022</t>
  </si>
  <si>
    <t>ТЕКСТУРИРОВАННЫЕ БЕЛКОВЫЕ ВЕЩЕСТВА, БЕЗ СОДЕРЖАНИЯ ГМО, ДЛЯ ПРИМЕНЕНИЯ В ПИЩЕВОЙ ПРОМЫШЛЕННОСТИ. ПОСТАВЛЯЮТСЯ НА БЕЗВОЗМЕЗДНОЙ ОСНОВЕ  В КАЧЕСТВЕ ОБРАЗЦОВ ДЛЯ ПРОВЕДЕНИЯ ИСПЫТАНИЙ ДЛЯ СЕРТИФКАЦИИ ПРОДУКЦИИ, НЕ ДЛЯ РЕАЛИЗАЦИИ.</t>
  </si>
  <si>
    <t>БЕЛКОВЫЕ КОНЦЕНТРАТЫ И ТЕКСТУРИРОВАННЫЕ БЕЛКОВЫЕ ВЕЩЕСТВА, В ИНДИВИДУАЛЬНОЙ ВАКУУМНОЙ УПАКОВКЕ</t>
  </si>
  <si>
    <t>ПЕПТОНЫ И ИХ ПРОИЗВОДНЫЕ; БЕЛКОВЫЕ ВЕЩЕСТВА И ИХ ПРОИЗВОДНЫЕ - ЛАБОРАТОРНЫЙ РЕАКТИВ ДЛЯ НАУЧНО-ИССЛЕДОВАТЕЛЬСКИХ ЛАБОРАТОРИЙ, НЕ ДЛЯ МЕДИЦИНЫ, НЕ ДЛЯ ВЕТЕРИНАРИИ, НЕ СОДЕРЖИТ СПИРТ</t>
  </si>
  <si>
    <t>БЕЛКОВЫЕ ВЕЩЕСТВА И ИХ ПРОИЗВОДНЫЕ, ОЧИЩЕННЫЙ КОЛЛАГЕН ИЗ СУХОЖИЛИЙ СВИНОГО ПРОИСХОЖДЕНИЯ (НЕ ПИЩ./КОРМОВЫЕ.ДОБАВКИ, НЕ ДЛЯ ВЕТЕРИНАРИИ). МЕМБРАНЫ КОЛЛАГЕНОВЫЕ НЕСТЕРИЛЬНЫЕ, ЯВЛЯЮТСЯ ОБРАЗЦАМИ И ВВОЗЯТСЯ ДЛЯ МАРКЕТИНГОВЫХ ЦЕЛЕЙ И ПРЕДНАЗНАЧЕНЫ ДЛЯ МЕМБРАНА КОЛЛАГЕНОВАЯ OSSIX(R) PLUS НЕСТЕРИЛЬНАЯ. ПРЕДНАЗНАЧЕНА ДЛЯ ИСПОЛЬЗОВАНИЯ В ПРОЦЕССЕ НАПРАВЛЕННОЙ РЕГЕНЕРАЦИИ КОСТИ И НАПРАВЛЕННОЙ ТКАНИ В КАЧЕСТВЕ БИОЛОГИЧЕСКИ РАЗЛАГАЕМОГО БАРЬЕРА. ПОСТАВЛЯЕТСЯ КАК ОДНА МЕМБРАНА В ДВОЙНОМ ПАКЕТЕ-БЛИСТЕРЕ, ТОЛЬКО ДЛЯ ОДНОРАЗОВОГО ИСПОЛЬЗОВАНИЯ. УПАКОВКА СОДЕРЖИТ ОДНУ МЕМБРАНУ И ОДИН ТРАФАРЕТ. МАТЕРИАЛ ИЗГОТОВЛЕНИЯ ОЧИЩЕННЫЙ КОЛЛАГЕН ИЗ СУХОЖИЛИЙ СВИНОГО ПРОИСХОЖДЕНИЯ. ВВОЗ ДЛЯ МАРКЕТИНГОВЫХ ЦЕЛЕЙ И ПРЕДНАЗНАЧЕНЫ ДЛЯ СТОМАТОЛОГОВ-ХИРУРГОВ И БУДУТ ИСПОЛЬЗОВАНЫ ДЛЯ СЕЙЛЗ-ПРОМОУМЕНА ПРОДУКЦИИ. СЕЙЛЗ-ПРОМОУШЕНА (ПРОДВИЖЕНИЕ НА РЫНКЕ) ПРОДУКЦИИ НА СТОМАТОЛОГИЧЕСКОМ РЫНКЕ: DATUM DENTAL LTD. OSSIX(R)PLUS 200400 700</t>
  </si>
  <si>
    <t>БЕЛКОВЫЕ ВЕЩЕСТВА И ИХ ПРОИЗВОДНЫЕ, ДЛЯ ЛАБОРАТОРНЫХ ИССЛЕДОВАНИЙ, НЕ ДЛЯ ВЕТЕРИНАРИИ, НЕ ДЛЯ РОЗНИЧНОЙ ПРОДАЖИ, НЕ СОДЕРЖАТ ЭТИЛОВОГО СПИРТА, НЕ ЯВЛ. НАРКОТИЧЕСКИМ, ПСИXОТРОПНЫМ, СИЛЬНОДЕЙСТВУЮЩИМ И ЯДОВИТЫМ ВЕЩЕСТВОМ, ФЛАКОН, ПРОЛОЖЕНЫ</t>
  </si>
  <si>
    <t>БЕЛКИ. ХИМ.ЛАБОР. РЕАКТИВ ДЛЯ ИССЛЕДОВАНИЙ IN VITRO. НЕ ЯВЛ. ФАРМ.СУБСТАНЦИЕЙ. НЕ ВНЕСЕН В ГОС. РЕЕСТР ЛЕКАРСТВЕННЫХ СРЕДСТВ. НЕ СОД. СПИРТ. НЕ ДЛЯ ВЕТЕРИНАРИИ. НЕ БЫТ. НЕ ПИЩ. УПАК. В ПЕНОПЛ. КОР. С СУХ. ЛЬДОМ.</t>
  </si>
  <si>
    <t>БЕЛКОВОЕ В-ВО. ХИМ. РЕАКТИВ ДЛЯ ЛАБ. ИССЛЕД. IN VITRO. ПРИЛАГАЕТСЯ ПРОТОКОЛ ПОСТ .РЕАКЦ. НЕ ДЛЯ ВЕТЕРИНАРИИ. УПАК. В ПЕНОПЛАСТ. КОНТ. С СУХИM ЛЬДОМ..</t>
  </si>
  <si>
    <t>ПЕПТОНЫ И ИХ ПРОИЗВОДНЫЕ; БЕЛКОВЫЕ ВЕЩЕСТВА - ЛАБОРАТОРНЫЙ РЕАКТИВ ДЛЯ НАУЧНО-ИССЛЕДОВАТЕЛЬСКИХ ЛАБОРАТОРИЙ, НЕ ДЛЯ МЕДИЦИНЫ, НЕ ДЛЯ ВЕТЕРИНАРИИ. НАХОДЯТСЯ В УПАКОВКАХ С ХЛАДОЭЛЕМНТАМИ ДЛЯ СОХРАННОСТИ ПРИ ТРАНСПОРТИРОВКЕ</t>
  </si>
  <si>
    <t>БЕЛКОВЫЕ ВЕЩЕСТВА И ИХ ПРОИЗВОДНЫЕ, В ДРУГОМ МЕСТЕ НЕ ПОИМЕНОВАННЫЕ ИЛИ НЕ ВКЛЮЧЕННЫЕ. ВВОЗИТСЯ ДЛЯ СОБСТВЕННЫХ НУЖД, ИСКЛЮЧИТЕЛЬНО ДЛЯ ЦЕЛЕЙ ДЕКЛАРАНТА. ОТЧУЖДАТЬСЯ И ПЕРЕДАВАТЬСЯ ТРЕТЬИМ ЛИЦАМ НЕ БУДЕТ.</t>
  </si>
  <si>
    <t>БЕЛОК,ПОЛУЧЕННЫЙ С ПОМОЩЬЮ БИОИНЖЕНЕРИИ,ПРЕДНАЗНАЧЕННЫЙ ДЛЯ ИСПОЛЬЗОВАНИЯ В КАЧЕСТВЕ ВСПОМОГАТEЛЬНОГО РЕАГЕНТА ДЛЯ ПРОВЕДЕНИЯ И ПОСТАНОВКИ НАУЧНО-ИССЛЕДОВАТЕЛЬСКИХ РАБОТ, ОКПД-2 20.59.52.194.</t>
  </si>
  <si>
    <t>ПЕПТОНЫ, БЕЛКОВЫЕ ВЕЩЕСТВА И ИХ ПРОИЗВОДНЫЕ - ЛАБОРАТ. РЕАГЕНТ ДЛЯ НАУЧНЫХ ИССЛЕД.; НЕ МЕД. НАЗHАЧ.; НЕ ЯВЛ. ЛЕКАРСТВ. СРЕД-ОМ; НЕ МЕД. НАЗНАЧ.; НЕ ЯВЛ. ОПАС. ОТХОДАМИ; НЕ ДЛЯ ИСПОЛЬЗ. В КАЧ-ВЕ ФАРМАЦЕВТ. СУБСТАНЦ.; НЕ ДЛЯ ПРИМ. В ПИЩ. ПРОМ-ТИ</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</si>
  <si>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t>
  </si>
  <si>
    <t>FQX БЕЛКИ ХИМ ЛАБОР, РЕАКТИВ ДЛЯ, ИССЛЕДОВАНИЙ IN: VITRO НЕ: ЯВЛ ФАРМ СУБСТАНЦИЕЙ, НЕ ВНЕСЕН, В ГОС: РЕЕСТР РЕЕСТР, ЛЕКАРСТВЕННЫХ СРЕДСТВ: НЕ СОД, СПИРТ НЕ ДЛЯ. ВЕТЕРИНАРИИ УПАК; В ПЕНОПЛАСТ КОНТ: С СУХИМ ЛЬДОМ.</t>
  </si>
  <si>
    <t>БЕЛКОВЫЕ ВЕЩЕСТВА И ИХ ПРОИЗВОДНЫЕ - ОБРАЗЦЫ СЫРЬЯ, ИСПОЛЬЗУЮТСЯ ДЛЯ ПРОИЗВОДСТВА КОСМЕТИКИ, НЕ ОТХОДЫ КОЖЕВЕННОГО ПРОИЗВОДСТВА, НЕ ПИЩЕВАЯ ПРОДУКЦИЯ, НЕ СОДЕРЖИТ ГМО, БЕЗ СОД. ЭТИЛОВОГО СПИРТА, НЕ ДЛЯ РОЗНИЧHОЙ ПРОДАЖИ, НЕ ДЛЯ ВЕТЕРИНАРИИ, НЕ</t>
  </si>
  <si>
    <t>ОБРАЗЕЦ.ПЕПТОНЫ И ИХ ПРОИЗВОДНЫЕ; БЕЛКОВЫЕ ВЕЩЕСТВА ПРОЧИЕ И ИХ ПРОИЗВОДНЫЕ, B ДРУГОМ МЕСТЕ НЕ ПОИМЕНОВАННЫЕ ИЛИ НЕ ВКЛЮЧЕННЫЕ; ПОРОШОК ИЗ КОЖИ, ИЛИ ГОЛЬЯ, ХРОМИРОВАННЫЙ ИЛИ НЕХРОМИРОВАННЫЙ..</t>
  </si>
  <si>
    <t>ПРОБЫ И ОБРАЗЦЫ ДЛЯ ПРОВЕДЕНИЯ РАБОТ ПО ОЦЕНКЕ СООТВЕТСТВИЯ (ИССЛЕДОВАНИЙ И ИСПЫТАНИЙ)-БЕЛКОВЫЕ КОНЦЕНТРАТЫ И ТЕКСТУРИРОВАННЫЕ БЕЛКОВЫЕ ВЕЩЕСТВА:</t>
  </si>
  <si>
    <t>ОБРАЗЦЫ ВЫСТАВОЧНЫЕ И РЕКЛАМНЫЕ. 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t>
  </si>
  <si>
    <t>НАБОР ДЛЯ 3D БИОПЕЧАТИ И КУЛЬТИВИРОВАНИЯ КЛЕТОК</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</si>
  <si>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(НЕ ЯВЛ.ЛЕК.СРЕДСТВОМ, НЕ ДЛЯ ВЕТЕРИНАРИИ</t>
  </si>
  <si>
    <t>БЕЛКОВЫЕ ВЕЩЕСТВА ДЛЯ ИСПОЛЬЗОВАНИЯ В КАЧЕСТВЕ ЛАБОРАТОРНЫХ РЕАКТИВОВ В НАУЧНЫХ ИССЛЕДОВАНИЯХ, В ОБЛАСТИ ИММУНОХИМИИ, НЕ ЯВЛЯЮТСЯ ЛЕКАРСТВЕННЫМ СРЕДСТВОМ И ФАРМАЦЕВТИЧЕСКОЙ СУБСТАНЦИЕЙ, НЕ МЕД.НАЗНАЧЕНИЯ, БЕЗ СОДЕРЖАНИЯ ЭТИЛ.СПИРТА, НЕ ДЛЯ</t>
  </si>
  <si>
    <t>ОБРАЗЦЫ ДЛЯ ЛАБОРАТОРНЫХ ИССЛЕДОВАНИЙ - СВИНАЯ МУКА, ПРОДУКТ ПЕРЕРАБОТКИ СВИННЫХ ШКУР, ДЛЯ ПРОИЗВОДСТВА КОРМА ДЛЯ ЖИВОТНЫХ.</t>
  </si>
  <si>
    <t>БЕЛОК, НЕ ФАРМ. СУБСТАНЦИЯ, НЕ ЛЕКАРСТВЕННОЕ СPЕДСТВО, НЕ ДЛЯ ВЕТЕРИНАРИИ, ДЛЯ ЛАБОРАТОРНЫХ ИССЛЕДОВАНИЙ, ПРИ УПАКОВКЕ ИСПОЛЬЗУЮТСЯ ХЛАДОЭЛЕМЕНТЫ И СУХОЙ ЛЕД.</t>
  </si>
  <si>
    <t>РЕКОМБИНАНТНЫЙ БЕЛОК ЧЕЛОВЕКА, НЕ ЛЕКАРСТВЕННОЕ СРЕДСТВО, НЕ ДЛЯ ВЕТЕРИНАРИИ, ДЛЯ ЛАБОРАТОРНЫХ ИССЛЕДОВАНИЙ, ПРИ ТРАНCПОРТИРОВКЕ ИСПОЛЬЗУЮТСЯ ХЛАДОЭЛЕМЕНТЫ.</t>
  </si>
  <si>
    <t>04.09.2021</t>
  </si>
  <si>
    <t>ПЕПТИДЫ: СТРУКТУРА ПЕПТИДА: CRLFRKSNLKPFERDISTEIYQAGS, СТЕПЕНЬ ЧИСТОТЫ: &gt;95% . ОБЪЕМ: 100 G. КАТАЛОЖНЫЙ НОМЕР ТОВАРА: 907505. ПОРОШОК БЕЛОГО ИЛИ МОЛОЧНОГО ЦВЕТА УПАКОВАН В СТЕКЛЯННЫЙ ФЛАКОН, ЗАТЕМ В ПВХ КОРОБКУ С БОЛЬШИМ УПЛОТНЕНИЕМ ИЗ ХЛАДОГЕНТА</t>
  </si>
  <si>
    <t>БЕЛКОВЫЕ ВЕЩЕСТВА И ИХ ПРОИЗВОДНЫЕ, НАБОР ПЕПТИДНЫХ МАРКЕРОВ CIEF. НЕ ДЛЯ ПРОДАЖИ,НЕ ЯВЛЯЕТСЯ ЛЕК.СРЕДСТВОМ,НЕ ЯВЛЯЕТСЯ ОТХОДАМИ ФАРМ. ИЛИ ХИМ.ПРОМЫШЛЕННОСТИ,НЕ ДЛЯ ВЕТЕРИНАРИИ, НЕ ИСПОЛЬЗ. В КАЧЕСТВЕ ПИЩЕВЫХ ДОБАВОК, ПОСТАВЛЯЮТСЯ НА</t>
  </si>
  <si>
    <t>БЕЛКОBЫЕ ВЕЩЕСТВА И ИХ ПРОИЗВОДНЫЕ - ОБРАЗЦЫ СЫРЬЯ, ИСПОЛЬЗУЮТСЯ ДЛЯ ПРОИЗВОДСТВА БАД К ПИЩЕ, НЕ ОТХОДЫ КОЖЕВЕННОГО ПРОИЗВОДСТВА, НЕ СОДЕРЖИТ ГМО, БЕЗ СОД. ЭТИЛОВОГО СПИРТА, НЕ ДЛЯ РОЗНИЧНОЙ ПРОДАЖИ, НЕ ДЛЯ ВЕТЕРИНАРИИ, НЕ КОРМОВАЯ ДОБАВКА:</t>
  </si>
  <si>
    <t>БЕЛКОВЫЕ ВЕЩЕСТВА И ИХ ПРОИЗВОДНЫЕ ДЛЯ ИСПОЛЬЗОВАНИЯ В КАЧЕСТВЕ ЛАБОРАТОРНЫХ РЕАКТИВОВ В НАУЧНЫХ ИССЛЕДОВАНИЯХ, НЕ ЯВЛЯЮТСЯ ЛЕКАРСТВЕННЫМ СРЕДСТВОМ И ФАРМАЦЕВТИЧЕСКОЙ СУБСТАНЦИЕЙ, НЕ МЕД.НАЗНАЧЕНИЯ, БЕЗ СОДЕРЖАНИЯ ЭТИЛ.СПИРТА, НЕ ПРЕДНАЗНАЧЕНЫ ДЛЯ</t>
  </si>
  <si>
    <t>ПЕПТOНЫ И ИХ ПРОИЗВОДНЫЕ; БЕЛКОВЫЕ ВЕЩЕСТВА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 ТРАНСПОРТИРОВКЕ</t>
  </si>
  <si>
    <t>НАБОР МАРКЕРОВ ИЗОТОЧКИ; ВНУТРЕННИЙ СТАНДАРТ, 10 КДА, НЕ ЛЕКАРСТВЕННОЕ СРЕДСТВО, НЕ ДЛЯ ВЕТЕРИНАРИИ, ДЛЯ ЛАБОРАТОРНЫХ ИССЛЕДОВАНИЙ</t>
  </si>
  <si>
    <t>БЕЛКОВОЕ В-ВО. ХИМ. PЕАКТИВ ДЛЯ ЛАБ. ИССЛЕД. IN VITRO. ПРИЛАГАЕТСЯ ПРОТОКОЛ ПОСТ .РЕАКЦ. НЕ ДЛЯ ВЕТЕРИНАРИИ. УПАК. В ПЕНОПЛАСТ. КОНТ. С СУХИМ ЛЬДОМ.</t>
  </si>
  <si>
    <t>БИОЛОГИЧЕСКИ АКТИВНЫЕ ДОБАВКИ K ПИЩЕ (БАД), РАСФАСОВАННЫЕ ДЛЯ РОЗНИЧНОЙ ПРОДАЖИ:</t>
  </si>
  <si>
    <t>КОКТЕЙЛЬ БЕЛКОВЫЙ</t>
  </si>
  <si>
    <t>ПЕПТОНЫ И ИХ ПРОИЗВОДНЫЕ: ИГРИДИЕНТЫ ДЛЯ ПРОИЗВОДСТВА КОСМЕТИЧЕСКОЙ ПРОДУКЦИИ, НЕ ДЛЯ РОЗНИЧНОЙ ПРОДАЖИ. ВВОЗЯТСЯ НА БЕЗВОЗМЕЗДНОЙ ОСНОВЕ, В КАЧЕСТВЕ РЕКЛАМНЫХ ОБРАЗЦОВ.</t>
  </si>
  <si>
    <t>ЛАБОРАТОРЫЕ РЕАГЕНТЫ (РЕАКТИВЫ). НЕ ЯВЛЯЮТСЯ ЛЕКАРСТВЕННЫМИ СРЕДСТВАМИ, НЕ ЯВЛЯЮТСЯ ФАРМАЦЕВТИЧЕСКИМИ СУБСТАНЦИЯМИ. НЕ ДЛЯ ВЕТЕРИНАРИИ. НЕ ЯВЛЯЮТСЯ КОРМОВЫМИ ДОБАВКАМИ, НЕ ДЛЯ ПРОИЗВОДСТВА КОРМОВЫХ ДОБАВОК, НЕ ЯВЛЯЮТСЯ ПИЩЕВЫМИ ДОБАВКАMИ, НЕ ДЛЯПИЩЕВ</t>
  </si>
  <si>
    <t>РЕАГЕНТ ДИАГНОСТИЧЕСКИЙ, ЛАБОРАТОРНЫЙ, ДЛЯ ИМУНОФЕРМЕНТНОГО АНАЛИЗА, НАЗНАЧЕНИЕ И СПОСОБ ПРИМЕНЕНИЯ - В КАЧЕСТВЕ АКТИВНОГО РЕАГЕНТА В РАЗЛИЧНЫХ КОНЦЕНТРАЦИЯХ ДЛЯ ПРОИЗВОДСТВА ИФА-НАБОРОВ. НЕ ЯВЛЯЕТСЯ ПРОДУКТОМ ЖИВОТНОГО ПРОИСХОЖДЕНИЯ, НЕ ДЛЯ В УПАК. ПО 5ГР, ВСЕГО 1 УПАК. ВЕТЕРИНАРИИ, НЕ СОДЕРЖИТ СПИРТ. СТРЕПТАВИДИН, КАТАЛОЖНЫЙ НОМЕР 2-0203-105 ФОРМА - ЛИОФИЛИЗИРОВАН ИЗ 20МГ/МЛ РАСТВОРА В БУФЕРЕ 10 ММ ФОСФАТА КАЛИЯ C PH 6.5, МОЛЕКУЛЯРНЫЙ ВЕС 13331 ДАЛЬТОН. ПОСТАВЛЯЕТСЯ В ФЛАКОНЕ ПО 5 ГРАММОВ И ХЛАДОЭЛЕМЕНТАМИ ДЛЯ ПОДДЕРЖАНИЯ ТЕМПЕРАТУРНОГО РЕЖИМА IBA GMBH IBA IBA 2-0203-105 ОТСУТСВУЕТ 1</t>
  </si>
  <si>
    <t>РЕКОМБИНАНТНЫЙ БЕЛОК, НЕ ЛЕКАРСТВЕННОЕ СРЕДСТВО, НЕ ДЛЯ ВЕТЕРИНАРИИ, ДЛЯ ЛАБОРАТОРНЫХ ИССЛЕДОВАНИЙ, ПРИ ТРАНСПОРТИРОВКЕ ИСПОЛЬЗУЮТСЯ ХЛАДОЭЛЕМЕНТЫ.</t>
  </si>
  <si>
    <t>БЕЛКОВЫЕ ВЕЩЕСТВА И ИХ ПРОИЗВОДНЫЕ. ЛАБОРАТОРНЫЕ РЕАКТИВЫ. ПРЕДНАЗНАЧЕНЫ ДЛЯ НАУЧНЫХ ИССЛЕДОВАНИЙ, БЕЗ СОДЕРЖАНИЯ ЭТИЛ.СПИРТА, НЕ ЯВЛЯЮТСЯ ЛЕКАРСТВЕННЫМИ СРЕДСТВАМИ И ФАРМАЦЕВТИЧЕСКОЙ СУБСТАНЦИЕЙ, НЕ МЕД.НАЗНАЧЕНИЯ. НЕ ЯВЛЯЮТСЯ ЯДОВИТЫМИ ВЕЩЕСТВАМИ,</t>
  </si>
  <si>
    <t>ПЕПТИД СИНТЕТИЧЕСКИЙ, В ВИДЕ ПОРОШКА, НЕ СОДЕРЖИТ СПИРТ, НЕ СОДЕРЖИТ РАСТВОРИТЕЛИ, НЕ ЯВЛЯЕТСЯ ЛЕКАРСТВЕННЫМ СРЕДСТВОМ, НЕ ДЛЯ ПРОИЗВОДСТВЕННЫХ ЦЕЛЕЙ, НЕ ЯВЛЯЕТСЯ ОТХОДАМИ, НЕ ДЛЯ ВЕТЕРИНАРИИ</t>
  </si>
  <si>
    <t>ПЕПТИДЫ: СТРУКТУРА ПЕПТИДА: CRLFRKSNLKPFERDISTEIYQAGS, СТЕПЕНЬ ЧИСТОТЫ: &gt;95% . ОБЪЕМ: 100 G. КАТАЛОЖНЫЙ НОМЕР ТОВАРА: 907506. ПОРОШОК БЕЛОГО ИЛИ МОЛОЧНОГО ЦВЕТА УПАКОВАН В ДВА СТЕКЛЯННЫХ ФЛАКОНА, ЗАТЕМ В ПВХ КОРОБКУ С БОЛЬШИМ УПЛОТНЕНИЕМ ДЛЯ БЕЗОПАСН</t>
  </si>
  <si>
    <t>БЕЛКОВЫЕ ВЕЩЕСТВА И ИХ ПРОИЗВОДНЫЕ, СТАНДАРТНЫЙ ОБРАЗЕЦ НЕ ДЛЯ ПРОДАЖИ,НЕ ЯВЛЯЕТСЯ ЛЕК.СРЕДСТВОМ,НЕ ЯВЛЯЕТСЯ ОТХОДАМИ ФАРМ. ИЛИ ХИМ.ПРОМЫШЛЕННОСТИ,НЕ ДЛЯ ВЕТЕРИНАРИИ,ПОСТАВЛЯЕТСЯ ДЛЯ ПРОВЕДЕНИЯ ИСПЫТАНИЙ НА СООТВЕТСТВИЕ ТРЕБОВАНИЯМ НД ЛЕК.ПРЕПАРАТОВ</t>
  </si>
  <si>
    <t>ХИМ. СЫРЬЕ ДЛЯ ПРОИЗВОДСТВА ПРОДУКЦИИ ФАРМ. ПРОМЫШЛЕННОСТИ, НЕ ЯВЛЯЕТСЯ ФАРМ. СУБСТАНЦИЕЙ, ОТХОДАМИ, ПИЩЕВЫМИ ДОБАВКАМИ, НЕ ДЛЯ ВЕТЕРИНАРИИ И ПИЩЕВОЙ ПРОМЫШЛЕННОСТИ:</t>
  </si>
  <si>
    <t>БЕЛОК,ПОЛУЧЕННЫЙ С ПОМОЩЬЮ ГЕННОЙ ИНЖЕНЕРИИ ПУТЕМ ПОМЕЩЕНИЯ ГЕНОВ ЖИВОТНЫХ В ГЕНЕТИЧЕСКИЙ МАТЕРИАЛ КЛЕТОК БАКТЕРИЙ ИЛИ ДРОЖЖЕЙ,ПРЕДНАЗНАЧЕННЫЙ ДЛЯ ИСПОЛЬЗОВАНИЯ В КАЧЕСТВЕ РЕАГЕНТА ДЛЯ НАУЧНО-ИССЛЕДОВАТЕЛЬСКИХ ЦЕЛЕЙ,ОКПД-2 20.59.52.199 ЛАБОРАТОРНЫЙ,НЕ ДЛЯ ИСПОЛЬЗОВАНИЯ В МЕДИЦИНСКИХ ЦЕЛЯХ,РЕАГЕНТ ДЛЯ НАУЧНЫХ ИССЛЕДОВАНИЙ:РЕКОМБИНАНТНЫЙ БЕЛОК АКТИВИН А МЛЕКОПИТАЮЩЕГО,10 МКГ (ACTIVIN A,REC HU 10 UG):ЛОТ НОМЕР:842433K,СРОК ГОДНОСТИ:26/08/20:СОСТАВ:ЛИОФИЛЬНО ВЫСУШЕННЫЙ РЕКОМБИНАНАТНЫЙ ЖИВОТНЫЙ БЕЛОК ACTIVIN A,10 МКГ НЕ СОДЕРЖАТ ОБРАЗЦОВ,КОМПОНЕНТОВ КРОВИ И ИММУНОЛОГИЧЕСКИЕ ПРОДУКТОВ ЧЕЛОВЕКА ИЛИ ЖИВОТНОГО,НЕ ЯВЛЯЮТСЯ ЛЕКАРСТВЕННЫМ СРЕДСТВОМ,ФАРМАЦЕВТИЧЕСКОЙ СУБСТАНЦИЕЙ,НЕ ПРЕДНАЗНАЧЕН ДЛЯ МЕДИЦИНЫ,ВЕТЕРИНАРИИ, ПОЛУЧЕНЫ НА ОСНОВЕ КЛОНИРОВАННЫХ ПОСЛЕДОВАТЕЛЬНОСТЕЙ ДНК,КОТОРЫЕ ОБЫЧНО КОДИРУЮТ ФЕРМЕНТЫ И БЕЛКИ С ИЗВЕСТНЫМИ ФУНКЦИЯМИ,СОСТОЯЩИЕ ИЗ РАСФАСОВАННЫХ В ПЛАСТИКОВЫЕ/СТЕКЛЯННЫЕ ФЛАКОНЫ ИЛИ ПРОБИРКИ С КРЫШКОЙ КОМПОНЕНТОВ В ИНДИВИДУАЛЬНОЙ УПАКОВКЕ ДЛЯ РОЗНИЧНОЙ ПРОДАЖИ, ВЛОЖЕННЫХ В ПЕНОП.ТЕРМОКОНТЕЙНЕР ДЛЯ ТРАНСПОРТИРОВКИ ТЕРМОЧУВСТВИТЕЛЬНЫХ РЕАГЕНТОВ С СУХИМ ЛЬДОМ,БЕЗ ТЕРМОМЕТРА,СОСТАВ СУХОГО ЛЬДА-ДВУОКИСЬ УГЛЕРОДА/СО2 И ВНЕШ.КАРТ.КОРОБ.: THERMO FISHER SCIENTIFIC,INC. EBIOSCIENCE PHC9564 2</t>
  </si>
  <si>
    <t>БЕЛОК,ПОЛУЧЕННЫЙ С ПОМОЩЬЮ ГЕННОЙ ИНЖЕНЕРИИ ПУТЕМ ПОМЕЩЕНИЯ ГЕНОВ ЖИВОТНОГО ПРОИСХОЖДЕНИЯ В ГЕНЕТИЧЕСКИЙ МАТЕРИАЛ КЛЕТОК БАКТЕРИЙ ИЛИ ДРОЖЖЕЙ,ПРЕДНАЗНАЧЕН ДЛЯ ИСПОЛЬЗОВАНИЯ В КАЧЕСТВЕ РЕАГЕНТА ДЛЯ НАУЧНО-ИССЛЕДОВАТЕЛЬСКИХ ЦЕЛЕЙ</t>
  </si>
  <si>
    <t>РЕАГЕНТ ДЛЯ ПРОВЕДЕНИЯ ИССЛЕДОВАНИЯ АГРЕГАЦИИ ТРОМБОЦИТОВ, НЕ В АЭРОЗОЛЬНОЙ УПАКОВКЕ, НЕ ОТХОДЫ, НЕ СОДЕРЖИТ ЭТИЛОВОГО СПИРТА, НЕ ОТНОСИТСЯ К ПИЩЕВЫМ ПРОДУКТАМ.</t>
  </si>
  <si>
    <t>БЕЛКОВЫЕ ВЕЩЕСТВА - КОЛЛАГЕН, РЕАГЕНТ ДЛЯ ОЦЕНКИ АГРЕГАЦИИ ТРОМБОЦИТОВ: СМ.ДОПОЛНЕНИЕ</t>
  </si>
  <si>
    <t>БЕЛКОВЫЕ ВЕЩЕСТВА ПРОЧИЕ И ИХ ПРОИЗВОДНЫЕ, ДЛЯ ИСПОЛЬЗОВАНИЯ В ЛАБОРАТОРИИ, НЕ ДЛЯ ВЕТЕРИНАРИИ, НЕ ДЛЯ МЕДИЦИНСКОГО ИСПОЛЬЗОВАНИЯ В ТЕРАПЕВТИЧЕСКИХ И ПРОФИЛАКТИЧЕСКИХ ЦЕЛЯХ, СМ.ДОПОЛНЕНИЕ</t>
  </si>
  <si>
    <t>БЕЛКОВЫЕ ВЕЩЕСТВА ДЛЯ ИСПОЛЬЗОВАНИЯ В КАЧЕСТВЕ ЛАБОРАТОРНЫХ РЕАКТИВОВ В НАУЧНЫХ ИССЛЕДОВАНИЯХ. НЕ ЯВЛЯЮТСЯ ЛЕКАРСТВЕННЫМИ СРЕДСТВАМИ И ФАРМАЦЕВТИЧЕСКИМИ СУБСТАНЦИЯМИ. НЕ ДЛЯ ВЕТЕРИНАРИИ. НЕ СОДЕРЖАТ ЭТИЛОВОГО СПИРТА:</t>
  </si>
  <si>
    <t>БЕЛКОВЫЕ ВЕЩЕСТВА,ПОЛУЧЕННЫЕ МЕТОДОМ ГЕННОЙ ИНЖЕНЕРИИ,ДЛЯ ИСПОЛЬЗОВАНИЯ В ПРОБОПОДГОТОАКЕ И ПОСТАНОВКЕ ТЕСТОВ В НАУЧНО-ИССЛЕДОВАТЕЛЬСКИХ ЦЕЛЯХ ДЛЯ КУЛЬТУРАЛЬНЫХ КЛЕТОЧНЫХ РАБОТ,ОКПД-2 20.59.52.194 ЛАБОРАТОРНЫЕ,НЕ ДЛЯ ИСПОЛЬЗОВАНИЯ В МЕДИЦИНСКИХ ЦЕЛЯХ,РЕАГЕНТЫ ДЛЯ НАУЧНЫХ ИССЛЕДОВАНИЙ:ФИТОГЕМАГГЛЮТИНИН PHA-M PHYTOHEMAGGLUTININ M ДЛЯ СТИМУЛЯЦИИ ПРОЛИФЕРАЦИИ (КЛЕТОЧНОГО ДЕЛЕНИЯ) КУЛЬТУРЫ ЛИМФОЦИТОВ,10 МЛ,ЛОТ НОМЕР:2204778,СРОК ГОДНОСТИ:30/03/22 :СОСТАВ:НЕОЧИЩЕННЫЙ ЭКСТРАКТ РАСТИТЕЛЬНОГО БЕЛКА (ЛЕКТИНА),ИЗВЛЕЧЕННЫЙ ИЗ КРАСНОЙ ФАСОЛИ (PHASEOLUS ОБЫКНОВЕННАЯ),М-ФОРМА,ЖИДКИЙ,1 ФЛАКОН 10 МЛ ИСПОЛЬЗУЮТСЯ В СОЧЕТАНИИ С КЛЕТОЧНОЙ КУЛЬТУРАЛЬНОЙ СРЕДОЙ,НО НЕ ИСПОЛЬЗУЕТСЯ ДЛЯ ОЦЕНКИ ФИЗИЧЕСКИХ,БИОЛОГИЧЕСКИХ ИЛИ БИОХИМИЧЕСКИХ ПРОЦЕССОВ,НЕ ЯВЛЯЮТСЯ ЛЕКАРСТВЕННЫМ СРЕДСТВОМ, ФАРМАЦЕВТИЧЕСКОЙ СУБСТАНЦИЕЙ,НЕ ПРЕДНАЗНАЧЕНЫ ДЛЯ ПРИМЕНЕНИЯ В МЕДИЦИНЕ, ВЕТЕРИНАРИИ,НЕ ОТНОСЯТСЯ К КОРМОВЫМ ДОБАВКАМ,НЕ СОДЕРЖАТ КОМПОНЕНТОВ,ОБРАЗЦОВ КРОВИ,АНТИТЕЛ,АНТИГЕНОВ, ИММУНОЛОГИЧЕСКИХ ПРОДУКТОВ,ЭТИЛОВОГО СПИРТА,РАСФАСОВАНЫ В ЗАКУПОРЕННЫЕ ЕМКОСТИ ИЗ СТЕКЛА/ПЛАСТМАССЫ С КРЫШКОЙ В ИНДИВИДУАЛЬНОЙ УПАКОВКЕ ДЛЯ РОЗНИЧНОЙ ПРОДАЖИ,ВЛОЖЕННЫЕ В ПЕНОПЛАСТ.КОНТЕЙН.С СУХИМ ЛЬДОМ (СОСТАВ СУХОГО ЛЬДА-ДВУОКИСЬ УГЛЕРОДА/СО2) И КАРТ.КОРОБ.: THERMO SCIENTIFIC GIBCO 10576015 10</t>
  </si>
  <si>
    <t>БЕЛКОВЫЕ ВЕЩЕСТВА ЖИВОТНОГО ПРОИСХОЖДЕНИЯ - СИНТЕЗИРОВАННЫЙ И ОЧИЩЕННЫЙ В ЛАБОРАТОРНЫХ УСЛОВИЯХ РЕКОМБИНАНТНЫЙ БЕЛОК PD-L1/B7-H1/CD274 (C-FC) (ЧЕЛОВЕК) В ЛИОФИЛИЗИРОВАННОЙ ФОРМЕ В НАТРИЙ-ФОСФАТНОМ БУФЕРНОМ РАСТВОРЕ, РН 7.4, НЕ СОДЕРЖИТ ЭТИЛОВЫЙ СПИРТ : , РАСФАСОВАН ВО ФЛАКОНЫ ПО 50 МКГ, УПАКОВАННЫЕ В ИНДИВИДУАЛЬНЫЕ ГЕРМЕТИЧНЫЕ ПАКЕТЫ В КОМПЛЕКТЕ С ИНСТРУКЦИЕЙ ПО ПРИМЕНЕНИЮ, ПОСТАВЛЯЕТСЯ В СПЕЦИАЛЬНОЙ ТЕРМОУПАКОВКЕ С ХЛАДОЭЛЕМЕНТАМИ ДЛЯ СОХРАНЕНИЯ ТЕМПЕРАТУРНОГО РЕЖИМА ПРИ ТРАНСПОРТИРОВКЕ, ПРЕДНАЗНАЧЕН ДЛЯ НАУЧНО-ИССЛЕДОВАТЕЛЬСКИХ РАБОТ, ИСПОЛЬЗУЕТСЯ ПРИ ПРОВЕДЕНИИ ЭКСПЕРИМЕНТОВ IN VITRO (ВНЕ ЖИВОГО ОРГАНИЗМА), НЕ ЯВЛЯЕТСЯ ПРОДУКТОМ ПЕРЕРАБОТКИ КРОВИ, НЕ ЯВЛЯЕТСЯ ЛЕКАРСТВЕННЫМ ПРЕПАРАТОМ, НЕ ПРЕДНАЗНАЧЕН ДЛЯ ИСПОЛЬЗОВАНИЯ В МЕДИЦИНСКИХ, ВЕТЕРИНАРНЫХ ЦЕЛЯХ И В КЛИНИЧЕСКОЙ ДИАГНОСТИКЕ, НЕ ЯВЛЯЕТСЯ ПИЩЕВОЙ ПРОДУКЦИЕЙ. WUHAN ELABSCIENCE BIOTECHNOLOGY CO., LTD ELABSCIENCE PKSH032872 2</t>
  </si>
  <si>
    <t>БЕЛКИ. ХИМ.ЛАБОР. РЕАКТИВ ДЛЯ ИССЛЕДОВАНИЙ IN VITRO. НЕ ЯВЛ. ФАРМ.СУБСТАНЦИЕЙ. НЕ ВНЕСЕН В ГОС. РЕЕСТР ЛЕКАРСТВЕННЫХ СРЕДСТВ. НЕ СОД. СПИРТ. НЕ ДЛЯ ВЕТЕРИНАРИИ. РЕКОМБИНАНТНЫЙ БЕЛОК BFGF (STEMFIT BASIC MEDIUM SUPPLEMENT) , 40 МКГ/МЛ, 1 МЛ (-80°) 1 МЛ ФОСФАТНО-СОЛЕВОГО РАСТВОРА РЕКОМБИНАНТНОГО ОСНОВНОГО ФАКТОРА РОСТА ФИБРОБЛАСТОВ ЧЕЛОВЕКА В КОНЦЕНТРАЦИИ 40 МКГ/МЛ AJINOMOTO CO., INC. ОТСУТСТВУЕТ . BFGF-1 . 20</t>
  </si>
  <si>
    <t>БЕЛКИ. ХИМ.ЛAБОР. РЕАКТИВ ДЛЯ ИССЛЕДОВАНИЙ IN VITRO. НЕ ЯВЛ. ФАРМ.СУБСТАНЦИЕЙ. НЕ ВНЕСЕН В ГОС. РЕЕСТР ЛЕКАРСТВЕННЫХ СРЕДСТВ. НЕ СОД. СПИРТ. НЕ ДЛЯ ВЕТЕРИНАРИИ.</t>
  </si>
  <si>
    <t>БЕЛКИ. ХИМ.ЛАБОР. РЕАКТИВ ДЛЯ ИССЛЕДОВАНИЙ IN VITRO, НЕ ЯВЛ. ФАРМ.СУБСТАНЦИЕЙ. НЕ ВНЕСЕН В ГОС. РЕЕСТР ЛЕКАРСТВЕННЫХ СРЕДСТВ. НЕ СОД. СПИРТ. НЕ ДЛЯ ВЕТЕРИНАРИИ.</t>
  </si>
  <si>
    <t>СТАНДАРТНЫЕ ОБРАЗЦЫ, НЕ ДЛЯ ПРОДАЖИ, ДЛЯ ПРОВЕДЕНИЯ ИСПЫТАНИЙ ЛЕКАРСТBЕННОГО ПРЕПАРАТА &lt;МЕНАКТРА (ВАКЦИНА МЕНИНГОККОКОВАЯ ПОЛИСАХАРИДНАЯ (СЕРОГРУПП А, С, Y И W-135) КОНЬЮГИРОВАННАЯ С ДИФТЕРИЙНЫМ АНАТОКСИНОМ)&gt;</t>
  </si>
  <si>
    <t>БЕЛКОВЫЕ ВЕЩЕСТВА ДЛЯ ИСПОЛЬЗОВАНИЯ В КАЧЕСТВЕ БИОХИМИЧЕСКОГО ЛАБОРАТОРНОГО РЕАКТИВА В ПРОБОПОДГОТОВКЕ И ПОСТАНОВКЕ ТЕСТОВ В НАУЧНО-ИССЛЕДОВАТЕЛЬСКИХ ЦЕЛЯХ,ОКПД-2 20.59.52.194</t>
  </si>
  <si>
    <t>БЕЛКОВЫЕ ВЕЩЕСТВА ЖИВОТНОГО ПРОИСХОЖДЕНИЯ - СИНТЕЗИРОВАННЫЙ И ОЧИЩЕННЫЙ В ЛАБОРАТОРНЫХ УСЛОВИЯХ БЕЛОК S-C-N0345 SGCCTQLSTVVDEKSEC 10МГ В ЛИОФИЛИЗИРОВАННОЙ ФОРМЕ В НАТРИЙ-ФОСФАТНОМ БУФЕРНОМ РАСТВОРЕ, РН 7.4, НЕ СОДЕРЖИТ ЭТИЛОВЫЙ СПИРТ, УПАКОВАН ВО : ФЛАКОН И ИНДИВИДУАЛЬНЫЙ ГЕРМЕТИЧНЫЙ ПАКЕТ В КОМПЛЕКТЕ С ИНСТРУКЦИЕЙ ПО ПРИМЕНЕНИЮ, ПОСТАВЛЯЕТСЯ В СПЕЦИАЛЬНОЙ ТЕРМОУПАКОВКЕ С ХЛАДОЭЛЕМЕНТАМИ ДЛЯ СОХРАНЕНИЯ ТЕМПЕРАТУРНОГО РЕЖИМА ПРИ ТРАНСПОРТИРОВКЕ, ПРЕДНАЗНАЧЕН ДЛЯ НАУЧНО-ИССЛЕДОВАТЕЛЬСКИХ РАБОТ, ИСПОЛЬЗУЕТСЯ ПРИ ПРОВЕДЕНИИ ЭКСПЕРИМЕНТОВ IN VITRO (ВНЕ ЖИВОГО ОРГАНИЗМА), НЕ ЯВЛЯЕТСЯ ПРОДУКТОМ ПЕРЕРАБОТКИ КРОВИ, НЕ ЯВЛЯЕТСЯ ЛЕКАРСТВЕННЫМ ПРЕПАРАТОМ, НЕ ПРЕДНАЗНАЧЕН ДЛЯ ИСПОЛЬЗОВАНИЯ В МЕДИЦИНСКИХ, ВЕТЕРИНАРНЫХ ЦЕЛЯХ И В КЛИНИЧЕСКОЙ ДИАГНОСТИКЕ, НЕ ЯВЛЯЕТСЯ ПИЩЕВОЙ ПРОДУКЦИЕЙ. WUHAN ELABSCIENCE BIOTECHNOLOGY CO., LTD ELABSCIENCE S-C-N0345 1</t>
  </si>
  <si>
    <t>БЕЛКОВЫЕ ВЕЩЕСТВА ПРОЧИЕ И ИХ ПРОИЗВОДНЫЕ, ДЛЯ ИСПОЛЬЗОВАНИЯ В ЛАБОРАТОРИИ, НЕ ДЛЯ ВЕТЕРИНАРИИ, НЕ ДЛЯ МЕДИЦИНСКОГО ИСПОЛЬЗОВАНИЯ В ТЕРАПЕВТИЧЕСКИХ И ПРОФИЛАКТИЧЕСКИХ ЦЕЛЯХ, ДЛЯ ЛАБОРАТОРНЫХ ИССЛЕДОВАНИЙ, ПРОЛОЖЕНЫ СУХИМ ЛЬДОМ: СМ.ДОПОЛНЕНИЕ: СМ,</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</si>
  <si>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</si>
  <si>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ГИДРОЛИЗОВАННЫЕ ПРОТЕИНЫ ШЕЛКА ДЛЯ ПРОИЗВОДСТВА ПАРФЮМЕРНО-КОСМЕТИЧЕСКОЙ ПРОДУКЦИИ:</t>
  </si>
  <si>
    <t>БЕЛКОВЫЕ КОНЦЕНТРАТЫ И ТЕКСТУРИРОВАННЫЕ БЕЛКОВЫЕ ВЕЩЕСТВА, РАСФАСОВАННЫ ДЛЯ РОЗНИЧНОЙ ПРОДАЖИ. ДЛЯ УПОТРЕБЛЕНИЯ В ПИЩУ.</t>
  </si>
  <si>
    <t>ППЕПТОНЫ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</si>
  <si>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ТЕХНОЛОГИЧЕСКОЕ ВСПОМОГАТЕЛЬНОЕ СРЕДСТВО В ВИНОДЕЛИИ,В КАЧЕСТВЕ ОБРАЗЦОВ ДЛЯ ЦЕЛЕЙ СЕРТИФИКАЦИИ</t>
  </si>
  <si>
    <t>БЕЛКОВЫЕ ВЕЩЕСТВА И ИХ ПРОИЗВОДНЫЕ: БЕЛОК КОЛЛАГЕНОВЫЙ ЖИВОТНЫЙ ГОВЯЖИЙ (ГИДРОЛИЗАТ КОЛЛАГЕНА) В ВИДЕ ПУДРЫ, СОДЕРЖАНИЕ ПРОТЕИНА 98,00%, ИСПОЛЬЗУЕТСЯ В КАЧЕСТВЕ ПИЩЕВОЙ ДОБАВКИ В ПИЩЕВОЙ ПРОМЫШЛЕННОСТИ, В МЕШКАХ ПО 0,10 КГ,</t>
  </si>
  <si>
    <t>ОБРАЗЦЫ ДЛЯ ПРОВЕДЕНИЯ РАБОТ ПО ОЦЕНКЕ СООТВЕТСТВИЯ ТР И ТС (ЛАБОРАТОРНЫЕ ОБРАЗЦЫ) - БЕЛКОВЫЕ КОНЦЕНТРАТЫ И ТЕКСТУРИРОВАННЫЕ БЕЛКОВЫЕ ВЕЩЕСТВА:</t>
  </si>
  <si>
    <t>IXC БЕЛКОВЫЕ (ВЕЩЕСТВА) ДЛЯ ИСПОЛЬЗОВАНИЯ В КАЧЕСТВЕ ЛАБОРАТОРНЫХ РЕАКТИВОВ В НАУЧНЫХ ИССЛЕДОВАНИЯХ. НЕ СОДЕРЖАТ ЭТИЛОВОГО СПИРТА:</t>
  </si>
  <si>
    <t>БЕЛКОВОЕ В-ВО. ХИМ. РЕАКТИВ ДЛЯ ЛАБ. ИССЛЕД. IN VITRO. ПРИЛАГАЕТСЯ ПРОТОКОЛ ПОСТ .РЕАКЦ. НЕ ДЛЯ ВЕТЕРИНАРИИ.</t>
  </si>
  <si>
    <t>РЕКОМБИНАНТНЫЙ БЕЛОК, НЕ ЛЕКАРСТВЕННОЕ СРЕДСТВО, НЕ ДЛЯ ВЕТЕРИНАРИИ, ДЛЯ ЛАБОРAТОРНЫХ ИССЛЕДОВАНИЙ.</t>
  </si>
  <si>
    <t>ПЕПТОНЫ, БЕЛКОВЫЕ ВЕЩЕСТВА И ИХ ПРОИЗВОДНЫЕ - ЛАБОРАТ. РЕАГЕНТ ДЛЯ НАУЧНЫХ ИССЛЕД.; НЕ МЕД. НАЗНАЧ.; НЕ ЯВЛ. ЛЕКАРСТВ. СРЕД-ОМ; НЕ МЕД. НАЗНАЧ.; НЕ ЯВЛ. ОПАС. ОТХОДАМИ; НЕ ДЛЯ ИСПОЛЬЗ. В КАЧ-ВЕ ФАРМАЦЕВТ. СУБСТАНЦ.; НЕ ДЛЯ ПРИМ. В ПИЩ. ПРОМ-ТИ; ПОСТ</t>
  </si>
  <si>
    <t>БЕЛКОВЫЕ ВЕЩЕСТВА ПРОЧИЕ И ИХ ПРОИЗВОДНЫЕ: БЕЛКОВЫЕ ВЕЩЕСТВА ЖИВОТНОГО ПРОИСХОЖДЕНИЯ - СИНТЕЗИРОВАННЫЕ И ОЧИЩЕННЫЕ В ЛАБОРАТОРНЫХ УСЛОВИЯХ ПЕПТИДЫ В БУФЕРНОМ РАСТВОРЕ ( ВОДНО -ТРИФТОРУКСУСНОМ-АЦЕТОНИТРИЛЬНОМ ), НЕ СОДЕРЖАТ ЭТИЛОВЫЙ СПИРТ, РАСФАСОВАНЫ</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</si>
  <si>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RFVIIA, ВТОРИЧНЫЙ СТАНДАРТНЫЙ ОБРАЗЕЦ, ВО ФЛАКОНАХ. АКТИВИРОВАННЫЙ РЕКОМБИНАНТНЫЙ ФАКТОР СВЕРТЫВАНИЯ КРОВИ 7 (ПОЛУЧЕН БИОТЕХНОЛОГИЧЕСКИМ ПУТЕМ, БЕЛОК). СЕРИЯ VII_SRM0313, СРОК ГОДНОСТИ 05 МАРТА 2023 Г. СРОК ГОДНОСТИ: 05 МАРТА 2023 Г. НОВО НОРДИСК А/С ОТСУТСТВУЕТ ОТСУТСТВУЕТ ОТСУТСТВУЕТ ОТСУТСТВУЕТ 14</t>
  </si>
  <si>
    <t>ПЕПТОНЫ И ИХ ПРОИЗВОДНЫЕ, НЕ ОТХОДЫ, НЕ ДЛЯ ПИЩЕВЫХ ПРОДУКТОВ, НЕ КОРМОВЫЕ ДОБАВКИ, ОБРАЗЦЫ ДЛЯ ПРОВЕДЕНИЯ ФИЗИКО-ХИМИЧЕСКИХ ИСПЫТАНИЙ CASHMILAN SPB LS 9864, СОСТАВ: ПРЕПАРАТ НА ОСНОВЕ: ГИДРОЛИЗОВАННОГО КЕРАТИНА (СМЕСЬ ПЕПТИДОВ И АИНОКИСЛОТ) 80-90%, ВОДА 10-20%. ВЯЗКАЯ ЖИДКОСТЬ ЖЕЛТОВАТОГО ЦВЕТА, ПРИМЕНЯЕТСЯ КАК КОСМЕТИЧЕСКИЙ КОМПОНЕНТ BASF BASF .18</t>
  </si>
  <si>
    <t>БЕЛОК,ПОЛУЧЕННЫЙ С ПОМОЩЬЮ ГЕННОЙ ИНЖЕНЕРИИ ПУТЕМ ПОМЕЩЕНИЯ ГЕНОВ ГЕНЕТИЧЕСКИЙ МАТЕРИАЛ КЛЕТОК БАКТЕРИЙ ИЛИ ДРОЖЖЕЙ,ПРЕДНАЗНАЧЕН ДЛЯ ИСПОЛЬЗОВАНИЯ В КАЧЕСТВЕ РЕАГЕНТА ДЛЯ НАУЧНО-ИССЛЕДОВАТЕЛЬСКИХ ЦЕЛЕЙ,ОКПД-2 20.59.52.199</t>
  </si>
  <si>
    <t>БЕЛКОВЫЕ КОНЦЕНТРАТЫ И ТЕКСТУРИРОВАННЫЕ БЕЛКОВЫЕ ВЕЩЕСТВА ДЛЯ СПОРТИВНОГО ПИТАНИЯ</t>
  </si>
  <si>
    <t>ПЕПТОНЫ И ИХ ПРОИЗВОДНЫЕ; БЕЛКОВЫЕ ВЕЩЕСТВА ПРОЧИЕ И ИХ ПРОИЗВОДНЫЕ, УПАКОВАНО В ТЕРМОКОРОБЕ, ПОСТАВЛЯЮТСЯ НА ПРОИЗВОДСТВЕННЫЕ ПЛОЩАДКИ АО "Р-ФАРМ" ДЛЯ НУЖД КОМПАНИИ: :</t>
  </si>
  <si>
    <t>АНТИГЕНЫ, ИСПОЛЬЗУЕМЫЕ В СОСТАВЕ ДИАГНОСТИЧЕСКИХ НАБОРОВ ПРИ ПРОВЕДЕНИИ ДИАГНОСТИЧЕСКИХ ИССЛЕДОВАНИЙ МЕТОДОМ ИММУНОФЕРМЕНТНОГО АНАЛИЗА IN VITRO (НЕ ДЛЯ ВЕТЕРИНАРИИ, НЕ ЯВЛЯЮТСЯ ЛЕКАРСТВЕННЫМИ СРЕДСТВАМИ, СИЛЬНОДЕЙСТВУЮЩИМИ И ЯДОВИТЫМИ ВЕЩЕСТВАМИ, Н</t>
  </si>
  <si>
    <t>БЕЛКИ;ХИМ.ЛАБОР;РЕАКТИВ ДЛЯ ИССЛЕДОВАНИЙ IN VITRO;НЕ ЯВЛ;ФАРМ.СУБСТАНЦИЕЙ;НЕ ВНЕСЕН В ГОС;РЕЕСТР ЛЕКАРСТВЕННЫХ СРЕДСТВ;НЕ СОД;СПИРТ;НЕ ДЛЯ ВЕТЕРИНАРИИ;НЕ БЫТ;НЕ ПИЩ;УПАК;В ПЕНОПЛ;КОР;С СУХ;ЛЬДОМ..'''''</t>
  </si>
  <si>
    <t>БЕЛКОВЫЕ ВЕЩЕСТВА ДЛЯ ИСПОЛЬЗОВАНИЯ В КАЧЕСТВЕ ЛАБОРАТОРНЫХ РЕАКТИВОВ В НАУЧНЫХ ИССЛЕДОВАНИЯХ. НЕ СОДЕРЖАТ ЭТИЛОВОГО СПИРТА: ПРОТАМИНА СУЛЬФАТ (CAS № 53597-25-4), В УПАК. ПО 100Г, ПРОТАМИН СУЛЬФАТ (CAS № 53597-25-4), В УПАК. ПО 5Г, SIGMA-ALDRICH CO. LLC SIGMA-ALDRICH P4020-5G 1 SIGMA-ALDRICH CO. LLC SIGMA-ALDRICH P4380-100G 1</t>
  </si>
  <si>
    <t>IXC БЕЛКИ. (ХИМ.ЛАБОР.) РЕАКТИВ ДЛЯ ИССЛЕДОВАНИЙ IN VITRO. НЕ ЯВЛ. ФАРМ.СУБСТАНЦИЕЙ. НЕ ВНЕСЕН В ГОС. РЕЕСТР ЛЕКАРСТВЕННЫХ СРЕДСТВ. НЕ СОД. СПИРТ. НЕ ДЛЯ ВЕТЕРИНАРИИ.</t>
  </si>
  <si>
    <t>БЕЛКОВЫЕ ВЕЩЕСТВА - СУХОЙ (ЛИОФИЛИЗИРОВАННЫЙ) КОЛЛАГЕН 1 ТИПА (ГИДРОЛИЗАТ КОЛЛАГЕНА), ДЛЯ ИССЛЕДОВАТЕЛЬСКОЙ ДЕЯТЕЛЬНОСТИ. (НЕ СОДЕРЖИТ СПИРТОСОДЕРЖАЩЕЙ ПРОДУКЦИИ, НЕ ДЛЯ ВЕТЕРИНАРИИ, НЕ ДЛЯ МЕДИЦИНСКИХ ЦЕЛЕЙ).</t>
  </si>
  <si>
    <t>ПРОЧИЕ ПЕПТОНЫ И ИХ ПРОИЗВОДНЫЕ; БЕЛКОВЫЕ ВЕЩЕСТВА И ИХ ПРОИЗВОДНЫЕ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t>
  </si>
  <si>
    <t>БЕЛОК,ПОЛУЧЕННЫЙ С ПОМОЩЬЮ ГЕННОЙ ИНЖЕНЕРИИ ПУТЕМ ПОМЕЩЕНИЯ ГЕНОВ ЖИВОТНЫХ В ГЕНЕТИЧЕСКИЙ МАТЕРИАЛ КЛЕТОК БАКТЕРИЙ ИЛИ ДРОЖЖЕЙ,ПРЕДНАЗНАЧЕННЫЙ ДЛЯ ИСПОЛЬЗОВАНИЯ В КАЧЕСТВЕ РЕАГЕНТА ДЛЯ НАУЧНО-ИССЛЕДОВАТЕЛЬСКИХ ЦЕЛЕЙ,ОКПД-2 20.59.52.199 ПРИМЕНЕНИЯ В ПРОБОПОДГОТОВКЕ И ПОСТАНОВКЕ ТЕСТОВ В НАУЧНО-ИССЛЕДОВАТЕЛЬСКИХ ЦЕЛЯХ ДЛЯ КУЛЬТУРАЛЬНЫХ И КЛЕТОЧНЫХ РАБОТ ОКПД-2 20.59.52.194, ИСПОЛЬЗУЮТСЯ В СОЧЕТАНИИ С КЛЕТОЧНОЙ КУЛЬТУРАЛЬНОЙ СРЕДОЙ,НО НЕ ИСПОЛЬЗУЕТСЯ ДЛЯ ОЦЕНКИ ФИЗИЧЕСКИХ, COMBINED INH EDTA-FREE 1 VIAL,LOT#:UL2876845,EXPIRY DATE:30/12/21:ЛАБОРАТОРНЫЕ,НЕ ДЛЯ ИСПОЛЬЗОВАНИЯ В МЕДИЦИНСКИХ ЦЕЛЯХ,РЕАГЕНТЫ ДЛЯ НАУЧНЫХ ИССЛЕДОВАНИЙ:ИНГИБИТОР ПРОТЕАЗ И ФОСФАТАЗ PIERCE PROTEASE AND PHOSPHATASE INHIBITORДЛЯ ЗАЩИТЫ ОТ БИОЛОГИЧЕСКИХ ИЛИ БИОХИМИЧЕСКИХ ПРОЦЕССОВ ОРГАНИЗМА ЧЕЛОВЕКА ИЛИ ЖИВРОТНЫХ,НЕ ЯВЛЯЮТСЯ ЛЕКАРСТВЕННЫМ СРЕДСТВОМ, ФАРМАЦЕВТИЧЕСКОЙ СУБСТАНЦИЕЙ,НЕ ПРЕДНАЗНАЧЕНЫ ДЛЯ ПРИМЕНЕНИЯ В МЕДИЦИНЕ,ВЕТЕРИНАРИИ,НЕ СОДЕРЖАТ КОМПОНЕНТОВ,ОБРАЗЦОВ КРОВИ,АНТИТЕЛ, ДЕФОСФОРИЛИРОВАНИЯ И ПРОТЕОЛИТИЧЕСКОЙ ДЕГРАДАЦИИ,20 ШТ/УПАК.:СОСТАВ:ФЛАКОН С 20 ТАБЛЕТКАМИ ДЛЯ РАСТВОРЕНИЯ В ЛИЗИСНОМ БУФЕРЕ ИЛИ ВОДЕ,СОДЕРЖАЩИЙ АПРОТИНИН,БЕСТАТИН,E-64 И ЛЕУПЕПТИН,ФТОРИД НАТРИЯ,ОРТОВАНАДАТ НАТРИЯ,ПИРОФОСФАТ НАТРИЯ И БЕТА- АНТИГЕНОВ,ИММУНОЛОГИЧЕСКИХ ПРОДУКТОВ,ЭТИЛОВОГО СПИРТА,ВЕЩЕСТВ,ИМЕЮЩИХ ПИЩЕВУЮ ЦЕННОСИТ,РАСФАСОВАНЫ В ЗАКУПОРЕННЫЕ ЕМКОСТИ ИЗ СТЕКЛА/ПЛАСТМАССЫ С КРЫШКОЙ В ИНДИВИДУАЛЬНОЙ УПАКОВКЕ ДЛЯ РОЗНИЧНОЙ ПРОДАЖИ,ВЛОЖЕННЫЕ В ПЕНОПЛАСТ.КОНТЕЙН.БЕЗ ТЕРМОМЕТРА С ГЛИЦЕРОФОСФАТ,НЕ СОДЕРЖИТ ЭДТА СУХИМ ЛЬДОМ (СОСТАВ СУХОГО ЛЬДА-ДВУОКИСЬ УГЛЕРОДА/СО2) И КАРТ.КОРОБ.: Т.М.: THERMO SCIENTIFIC;ИЗГ.: THERMOFISHER SCIENTIFIC: RECOMB HU BRAIN DER NEURO FACT 5UG,LOT#:2137636,EXPIRY DATE:21/09/29:ЛАБОРАТОРНЫЕ,НЕ ДЛЯ ИСПОЛЬЗОВАНИЯ В МЕДИЦИНСКИХ ЦЕЛЯХ, РЕАГЕНТЫ ДЛЯ НАУЧНЫХ ИССЛЕДОВАНИЙ:РЕКОМБИНАНТНЫЙ БЕЛОК ЧЕЛОВЕКА BDNF (НЕЙРОТРОФИЧЕСКИЙ ФАКТОР МОЗГА) ДЛЯ ДОБАВЛЕНИЯ В КУЛЬТУРАЛЬНУЮ КЛЕТОЧНУЮ СРЕДУ ДЛЯ ОБЕСПЕЧЕНИЯ ПРОЛИФЕРАЦИИ НЕЙРОНОВ В КУЛЬТУРАХ КЛЕТОК,5 МКГ:СОСТАВ:ПОЛНОРАЗМЕРНЫЙ РЕКОМБИНАНТНЫЙ БЕЛОК СОДЕРЖАЩИЙ 120 АМИНОКИСЛОТНЫХ ОСТАТКОВ,СПРОЕКТИРОВАННЫЙ В УСЛОВИЯХ КЛЕТОЧНОЙ КУЛЬТУРЫ E.COLI,ЧИСТОТА НЕ МЕНЕЕ 95 %,МОЛЕКУЛЯРНЫЙ ВЕС-27 КДА,ЛИОФИЛИЗОВАННЫЙ ИЗ 0,2 МКМ ФИЛЬТРОВАННОГО РАСТВОРА 20 ММ PB,250 ММ НАТРИЯ ХЛОРИДА/NACL,PH 7,2, МИКРОПРОБИРКА 5 МКГ LIFE TECHNOLOGIES LIMITED GIBCO 10908010 2 THERMOFISHER SCIENTIFIC THERMO SCIENTIFIC A32961 1</t>
  </si>
  <si>
    <t>БЕЛКОВЫЕ ВЕЩЕСТВА ДЛЯ ИСПОЛЬЗОВАНИЯ В КАЧЕСТВЕ ЛАБОРАТОРНЫХ РЕАКТИВОВ В НАУЧНЫХ ИССЛЕДОВАНИЯХ. НЕ СОДЕРЖАТ ЭТИЛОВОГО СПИРТА.: ЛЕКТИН ИЗ GALANTHUS NIVALIS, В УПАК. ПО 2МЛ, SIGMA-ALDRICH SIGMA-ALDRICH L8775-2ML 4</t>
  </si>
  <si>
    <t>БЕЛКОВЫЕ ВЕЩЕСТВА ДЛЯ ИСПОЛЬЗОВАНИЯ В КАЧЕСТВЕ ЛАБОРАТОРНЫХ РЕАКТИВОВ В НАУЧНЫХ ИССЛЕДОВАНИЯХ. НЕ СОДЕРЖАТ ЭТИЛОВОГО СПИРТА: ПЕПТОН (CAS № 91079-38-8), В УПАК. ПО 100Г, SIGMA-ALDRICH CO. LLC SIGMA-ALDRICH 70174-100G 1</t>
  </si>
  <si>
    <t>БЕЛКОВЫЕ ВЕЩЕСТВА ДЛЯ ИСПОЛЬЗОВАНИЯ В КАЧЕСТВЕ ЛАБОРАТОРНЫХ РЕАКТИВОВ В НАУЧНЫХ ИССЛЕДОВАНИЯХ. НЕ СОДЕРЖАТ ЭТИЛОВОГО СПИРТА: ПЕПТОН ИЗ СОИ (CAS № 91079-46-8), В УПАК. ПО 100Г, SIGMA-ALDRICH CO. LLC SIGMA-ALDRICH 70178-100G 1</t>
  </si>
  <si>
    <t>RIK БЕЛКОВЫЕ  ВЕЩЕСТВА ДЛЯ ИСПОЛЬЗОВАНИЯ%$ В КАЧЕСТВЕ ЛАБОРАТОРНЫХ\/ РЕАКТИВОВ В НАУЧНЫХ ИССЛЕДОВАНИЯХ.$+ НЕ СОДЕРЖАТ ЭТИЛОВОГО СПИРТА:</t>
  </si>
  <si>
    <t>БЕЛКОВЫЕ ВЕЩЕСТВА ДЛЯ ИСПОЛЬЗОВАНИЯ В КАЧЕСТВЕ ЛАБОРАТОРНЫХ РЕАКТИВОВ В НАУЧНЫХ ИССЛЕДОВАНИЯХ. НЕ СОДЕРЖАТ ЭТИЛОВОГО СПИРТА: ГИДРОЛИЗАТ КАЗЕИНА, (CAS № 91079-40-2), В УПАК. ПО 100Г, SIGMA-ALDRICH CO. LLC SIGMA-ALDRICH 22090-100G 1</t>
  </si>
  <si>
    <t>БЕЛКОВЫЕ ВЕЩЕСТВА ДЛЯ ИСПОЛЬЗОВАНИЯ В КАЧЕСТВЕ ЛАБОРАТОРНЫХ РЕАКТИВОВ В НАУЧНЫХ ИССЛЕДОВАНИЯХ. НЕ СОДЕРЖАТ ЭТИЛОВОГО СПИРТА.: ГИДРОЛИЗАТ КАЗЕИНА, (CAS № 91079-40-2), В УПАК. ПО 100Г, SIGMA-ALDRICH CO. LLC SIGMA-ALDRICH 22090-100G 1</t>
  </si>
  <si>
    <t>GHY БЕЛКОВЫЕ ВЕЩЕСТВА ДЛЯ ИСПОЛЬЗОВАНИЯ  В КАЧЕСТВЕ ЛАБОРАТОРНЫХ РЕАКТИВОВ В НАУЧНЫХ ИССЛЕДОВАНИЯХ.. НЕ СОДЕРЖАТ ЭТИЛОВОГО СПИРТА:</t>
  </si>
  <si>
    <t>БЕЛКОВЫЕ ВЕЩЕСТВА ДЛЯ ИСПОЛЬЗОВАНИЯ В КАЧЕСТВЕ ЛАБОРАТОРНЫХ РЕАКТИВОВ В НАУЧНЫХ ИССЛЕДОВАНИЯХ. НЕ ЯВЛЯЮТСЯ ЛЕКАРСТВЕННЫМИ СРЕДСТВАМИ И ФАРМАЦЕВТИЧЕСКИМИ СУБСТАНЦИЯМИ. НЕ ДЛЯ ВЕТЕРИНАРИИ. НЕ СОДЕРЖАТ ЭТИЛОВОГО СПИРТА</t>
  </si>
  <si>
    <t>БЕЛКОВЫЕ BЕЩЕСТВА (ПРОТЕИНЫ), В 28-МИ ТРУБКАХ JCB-SGT И МИКРОТУБАХ (ПО 2 ШТУКИ В КАЖДОЙ), ВОЗВРАЩАЕМЫЕ ПОСЛЕ ЗАВЕРШЕНИЯ ПРЕДПОЛЕТНОЙ ПОДГОТОВКИ КОСМИЧЕСКОГО НАУЧНОГО ЭКСПЕРИМЕНТА ДЖАКСА.</t>
  </si>
  <si>
    <t>БЕЛКОВЫЕ ВЕЩЕСТВА (ПРОТЕИНЫ), В МИКРОТУБАХ, ВОЗВРАЩАЕМЫЕ ПОСЛЕ ЗАВЕРШЕНИЯ ПРЕДПОЛЕТНОЙ ПОДГОТОВКИ КОСМИЧЕСКОГО НАУЧНОГО ЭКСПЕРИМЕНТА ДЖАКСА.</t>
  </si>
  <si>
    <t>БЕЛКОВЫЕ ВЕЩЕСТВА ЖИВОТНОГО ПРОИСХОЖ.-СИНТЕЗ. И ОЧИЩЕННЫЕ В ЛАБОРАТОРНЫХ УСЛОВИЯХ,РЕКОМБИНАНТНЫЕ БЕЛКИ И ПЕПТИДЫ И ИХ ПРОИЗВОДНЫЕ;НЕ СОДЕРЖАТ ЭТИЛОВЫЙ СПИРТ,НЕ ЯВЛЯЮТСЯ ЛЕКАРСТВЕННЫМИ ПРЕПАР., НЕ ЯВЛЯЮТСЯ ПРОДУКТАМИ ПЕРЕРАБОТКИ КРОВИ, НЕ ИСПОЛЬЗУЮТСЯ</t>
  </si>
  <si>
    <t>ГИCТОН H4 ПЕПТИД (1-21) , НЕ ЛЕКАРСТВЕННОЕ СРЕДСТВО, НЕ ДЛЯ ВЕТЕРИНАРИИ, ДЛЯ ЛАБОРАТОРНЫХ ИССЛЕДОВАНИЙ, ПРИ ТРАНСПОРТИРОВКЕ ИСПОЛЬЗУЮТСЯ ХЛАДОЭЛЕМЕНТЫ/СУХОЙ ЛЕД.</t>
  </si>
  <si>
    <t>БЕЛОК РЕКОМБИНАНТНЫЙ ЧЕЛОВЕКА, HЕ ЛЕКАРСТВЕННОЕ СРЕДСТВО, НЕ ДЛЯ ВЕТЕРИНАРИИ, ДЛЯ ЛАБОРАТОРНЫХ ИССЛЕДОВАНИЙ,,</t>
  </si>
  <si>
    <t>РЕКОМБИНАНТНЫЙ БЕЛОК, НЕ ЛЕК. СРЕДСТВО, НЕ ДЛЯ ВЕТЕРИНАРИИ, НЕ СОДЕРЖ. СПИРТ, ДЛЯ ЛАБОРАТОРНЫХ ИССЛЕДОВАНИЙ, ПРИ УПАКОВКЕ ИСПОЛЬЗУЮТСЯ ХЛАДОЭЛЕМЕНТЫ.</t>
  </si>
  <si>
    <t>ПОЛИ (4:1 GLY,TYR) ПЕПТИД, НЕ ЛЕКАРСТВЕННОЕ СРЕДСТВО, НЕ ДЛЯ ВЕТЕРИНАРИИ, ДЛЯ ЛАБОРАТОРНЫХ ИССЛЕДОВАНИЙ В ЗАО "БИОКАД", ПРИ УПАКОВКЕ ИСПОЛЬЗУЕТСЯ СУХОЙ ЛЕД</t>
  </si>
  <si>
    <t>ГЛИАДИН ИЗ ПШЕНИЦЫ, ЛАБОРАТОРНЫЙ РЕАГЕНТ, КАС № 9007-90-3, НЕ ДЛЯ МЕДИЦИНЫ, НЕ ДЛЯ ВЕТЕРИНАРИИ, НЕ ЯВЛЯЕТСЯ ОТХОДАМИ, НЕ ФАРM.СУБСТАНЦИЯ, БЕЗ СОДЕРЖАНИЯ ЭТИЛОВОГО СПИРТА</t>
  </si>
  <si>
    <t>VISCOLL НАБОР ДЛЯ 3D БИОПЕЧАТИ И КУЛЬТИВИРОВАНИЯ КЛЕТОК - 5ШТ. ПАРТИЯ 201224. ПРИМЕНЯЕТСЯ ДЛЯ НАУЧНО-ИССЛЕДОВАТЕЛЬСКИХ ЦЕЛЕЙ. *НЕ ДЛЯ ВЕТЕРИНАРИИ *УПАКОВАН В КОРОБКУ С ХЛАДОЭЛЕМЕНТАМИ</t>
  </si>
  <si>
    <t>БЕЛОК,ПОЛУЧЕННЫЙ С ПОМОЩЬЮ ГЕННОЙ ИНЖЕНЕРИИ ПУТЕМ ПОМЕЩЕНИЯ ГЕНОВ ГЕНЕТИЧЕСКИЙ МАТЕРИАЛ КЛЕТОК БАКТЕРИЙ ИЛИ ДРОЖЖЕЙ,ПРЕДНАЗНАЧЕН ДЛЯ ИСПОЛЬЗОВАНИЯ В КАЧЕСТВЕ РЕАГЕНТА ДЛЯ НАУЧНО-ИССЛЕДОВАТЕЛЬСКИХ ЦЕЛЕЙ,ОКПД-2 20.59.52.199 ИСПОЛЬЗУЕТСЯ В СОЧЕТАНИИ С КЛЕТОЧНОЙ КУЛЬТУРАЛЬНОЙ СРЕДОЙ,НО НЕ ИСПОЛЬЗУЕТСЯ ДЛЯ ОЦЕНКИ ФИЗИЧЕСКИХ,БИОЛОГИЧЕСКИХ ИЛИ БИОХИМИЧЕСКИХ ПРОЦЕССОВ ОРГАНИЗМА ЧЕЛОВЕКА ИЛИ ЖИВОТНЫХ,НЕ ЯВЛЯЕТСЯ ЛЕКАРСТВЕННЫМ СРЕДСТВОМ,ФАРМАЦЕВТИЧЕСКОЙ СУБСТАНЦИЕЙ,НЕ ПРЕДНАЗНАЧЕН ДЛЯ ПРИМЕНЕНИЯ В МЕДИЦИНЕ,ВЕТЕРИНАРИИ И В КАЧЕСТВЕ КОРМОВОЙ ДОБАВКИ,НЕ СОДЕРЖИТ КОМПОНЕНТОВ,ОБРАЗЦОВ КРОВИ, АНТИТЕЛ,АНТИГЕНОВ,ИММУНОЛОГИЧЕСКИХ ПРОДУКТОВ,ЭТИЛОВОГО СПИРТА,ВЕЩЕСТВ,ИМЕЮЩИХ ПИЩЕВУЮ ЦЕННОСТЬ,РАСФАСОВАН В ЗАКУПОРЕННЫЕ ЕМКОСТИ ИЗ СТЕКЛА/ПЛАСТМАССЫ С КРЫШКОЙ В ИНДИВИДУАЛЬНОЙ УПАКОВКЕ ДЛЯ РОЗНИЧНОЙ ПРОДАЖИ,В КАРТ./ПЕНОП.КОРОБ.С ХЛАДАГЕНТОМ ДЛЯ ГЛУБОКОЙ ЗАМОРОЗКИ (ДО -20 ГР.С) И ПОДДЕРЖАНИЯ ПОНИЖЕННОЙ ТЕМПЕРАТУРЫ В ТЕЧЕНИЕ ДЛИТЕЛЬНОГО ВРЕМЕНИ,СОСТАВ-НЕТОКСИЧНЫЙ ГЕЛЬ СПЕЦИАЛЬНОГО СОСТАВА (ВОДНО-СОЛЯНОЙ ГЕЛЕВЫЙ РАСТВОР КАРБОКСИМЕТИЛЦЕЛЛЮЛОЗЫ,КРАСИТЕЛЬ,БЕЗ ХЛОРФТОРУГЛЕРОДОВ), УПАКОВКА-ГЕРМЕТИЧНЫЕ КОНТЕЙНЕРЫ ИЗ ПОЛИЭТИЛЕНА ДЛЯ ОДНОРАЗОВОГО ИСПОЛЬЗОВАНИЯ: REC STABILIZED HU BFGF 5UG 1 EA,LOT#:1912117,EXPIRY DATE:12/03 /22:ЛАБОРАТОРНЫЕ,НЕ ДЛЯ ИСПОЛЬЗОВАНИЯ В МЕДИЦИНСКИХ ЦЕЛЯХ,РЕАГЕНТЫ ДЛЯ НАУЧНЫХ ИССЛЕДОВАНИЙ:РЕКОМБИНАНТНЫЙ ЧЕЛОВЕЧЕСКИЙ BFGF (ОСНОВНОЙ ФАКТОР РОСТА ФИБРОПЛАСТОВ) ТЕРМОСТАБИЛЬНЫЙ ДЛЯ ДОБАВЛЕНИЯ В КУЛЬТУРАЛЬНУЮ КЛЕТОЧНУЮ СРЕДУ ДЛЯ УВЕЛИЧЕНИЯ ПРОЛИФЕРАЦИИ КЛЕТОК,РОСТА КЛЕТОК И ДИФФЕРЕНЦИАЦИИ КЛЕТОК,5 МКГ:СОСТАВ:ПОЛНОРАЗМЕРНЫЙ РЕКОМБИНАНТНЫЙ ТЕРМОСТАБИЛЬНЫЙ БЕЛОК СОДЕРЖАЩИЙ 157 АМИНОКИСЛОТНЫХ ОСТАТКОВ,СПРОЕКТИРОВАННЫЙ В УСЛОВИЯХ КЛЕТОЧНОЙ КУЛЬТУРЫ E.COLI,ЧИСТОТА БОЛЕЕ 95 %,МОЛЕКУЛЯРНЫЙ ВЕС -19 КДА,ЛИОФИЛИЗОВАННЫЙ ИЗ 0,2 МКМ ФИЛЬТРУЕМОГО РАСТВОРА 20 ММ PB,250 ММ НАТРИЯ ХЛОРИДА/NACL,РН 7,2,МИКРОПРОБИРКА 5 МКГ LIFE TECHNOLOGIES LIMITED GIBCO PHG0367 5</t>
  </si>
  <si>
    <t>БЕЛКОВЫЕ ВЕЩЕСТВА ДЛЯ ИСПОЛЬЗОВАНИЯ В КАЧЕСТВЕ ЛАБОРАТОРНЫХ РЕАКТИВОВ В НАУЧНЫХ ИССЛЕДОВАНИЯХ. НЕ СОДЕРЖАТ ЭТИЛОВОГО СПИРТА: АВИДИН - FITC ИЗ БЕЛКА КУРИНЫХ ЯИЦ, В УПАК. ПО 5МГ, ТРИПСИНОГЕН ИЗ БЫЧЬЕЙ ПЕЧЕНИ (CAS № 9002-08-8), В УПАК. ПО 250МГ, СОЕВЫЙ БЕЛОК, ФЕРМЕНТАТИВНЫЙ ГИДРОЛИЗАТ, В УПАК. ПО 100МЛ, ЛЕКТИН,В УПАК. ПО 5МГ, SIGMA-ALDRICH CO. LLC SIGMA-ALDRICH A2901-5MG 1 SIGMA-ALDRICH CO. LLC SIGMA-ALDRICH L9379-5MG 3 SIGMA-ALDRICH CO. LLC SIGMA-ALDRICH 58903C-100ML 1 SIGMA-ALDRICH CO. LLC SIGMA-ALDRICH T1143-250MG 1</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</si>
  <si>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ВТОРИЧНЫЙ СТАНДАРТНЫЙ ОБРАЗЕЦ СЕМАГЛУТИДА, ВО ФЛАКОНАХ. КАЖДЫЙ ФЛАКОН СОДЕРЖИТ 2.0505 МГ СЕМАГЛУТИДА. СЕРИЯ: SEMA_SRM15. СРОК ГОДНОСТИ: 22 ФЕВРАЛЯ 2024 Г. SST РАСТВОР ДЛЯ АНАЛИТИЧЕСКОЙ ПРОЦЕДУРЫ OFP1006А. SST РАСТВОР (РАСТВОР ДЛЯ ПРОВЕРКИ ПРИГОДНОСТИ СИСТЕМЫ) ДЛЯ АНАЛИТИЧЕСКОЙ ПРОЦЕДУРЫ OFP1006A, ВО ФЛАКОНАХ. КАЖДЫЙ ФЛАКОН СОДЕРЖИТ СЕМАГЛУТИД 0,60 МГ/МЛ И САЛКАПРОЗАТА НАТРИЯ 30 МГ/МЛ. СЕРИЯ: СУБСТАНЦИЯ СЕМАГЛУТИДА, В ПЛАСТИКОВЫХ ПАКЕТАХ. КАЖДЫЙ ПЛАСТИКОВЫЙ ПАКЕТ СОДЕРЖИТ 5,0 Г СУБСТАНЦИИ СЕМАГЛУТИДА. СЕРИЯ: H5UG200. СРОК ГОДНОСТИ: 24 МАРТА 2021 Г. SST РАСТВОР ДЛЯ АНАЛИТИЧЕСКОЙ ПРОЦЕДУРЫ OFP1002А. SST РАСТВОР (РАСТВОР ДЛЯ ПРОВЕРКИ ПРИГОДНОСТИ СИСТЕМЫ) ДЛЯ АНАЛИТИЧЕСКОЙ ПРОЦЕДУРЫ OFP1002А, ВО ФЛАКОНАХ. КАЖДЫЙ ФЛАКОН СОДЕРЖИТ 3 МГ СЕМАГЛУТИДА/300 МГ САЛКАПРОЗАТА НАТРИЯ ТАБЛЕТОК РАСТВОР, СОДЕРЖАЩИЙ 1% (ПРОЦЕНТНОЕ СОДЕРЖАНИЕ) ВЫСОКОМОЛЕКУЛЯРНЫХ БЕЛКОВ. СЕРИЯ: T0000702879. СРОК ГОДНОСТИ: 07.10.2021. T0000788166. СРОК ГОДНОСТИ: 04.11.2021. НОВО НОРДИСК А/С ОТСУТСТВУЕТ ОТСУТСТВУЕТ ОТСУТСТВУЕТ ОТСУТСТВУЕТ 5 НОВО НОРДИСК А/С ОТСУТСТВУЕТ ОТСУТСТВУЕТ ОТСУТСТВУЕТ ОТСУТСТВУЕТ 5 НОВО НОРДИСК А/С ОТСУТСТВУЕТ ОТСУТСТВУЕТ ОТСУТСТВУЕТ ОТСУТСТВУЕТ 5 НОВО НОРДИСК А/С ОТСУТСТВУЕТ ОТСУТСТВУЕТ ОТСУТСТВУЕТ ОТСУТСТВУЕТ 2</t>
  </si>
  <si>
    <t>ПРОТАМИН СУЛЬФАТ, АНАЛИТИЧЕСКИЙ СТАНДАРТ, ЛАБОРАТОРНЫЙ РЕАКТИВ, КАС № 53597-25-4, НЕ ДЛЯ МЕДИЦИНЫ, НЕ ДЛЯ ВЕТЕРИНАРИИ, НЕ ЯВЛЯЕТСЯ ОТХОДАМИ, НЕ ФАРМ. СУБСТАНЦИЯ, БЕЗ СОДЕРЖАНИЯ ЭТИЛОВОГО СПИРТА. ЛАБОРАТОРНЫЙ РЕАКТИВ ПРОЛОЖЕН СУХИМ ЛЬДОМ ДЛЯ</t>
  </si>
  <si>
    <t>ЭЛАСТИН/ELASTIN, СЫРЬЕ ДЛЯ ПРОИЗВОДСТВА БИОЛОГИЧЕСКИ АКТИВНЫХ ДОБАВОК К ПИЩЕ, ПОСТАВЛЯЕТСЯ В КАЧЕСТВЕ ОБРАЗЦОВ ДЛЯ ПРОВЕД.ЛАБОР.ИСПЫТАНИЙ (ИСЛЕДОВАНИЙ) С ЦЕЛЬЮ ПОДТВЕРЖДЕНИЯ ПОКАЗАТЕЛЕЙ БЕЗОП. В СООТВЕТСТВИИ С ТРЕБОВАНИЯМИ ТР ТС 021/2011 ОБЕЗОПАСНОС</t>
  </si>
  <si>
    <t>MRW БЕЛКОВЫЕ ВЕЩЕСТВА ДЛЯ ИСПОЛЬЗОВАНИЯ В+{ КАЧЕСТВЕ ЛАБОРАТОРНЫХ РЕАКТИВОВ В*+ НАУЧНЫХ ИССЛЕДОВАНИЯХ.^/ НЕ СОДЕРЖАТ ЭТИЛОВОГО СПИРТА: CAON</t>
  </si>
  <si>
    <t>ГИДРОЛИЗАТ КАЗЕИНА, ДЛЯ МИКРОБИОЛОГИИ, ИСПОЛЬЗУЕТСЯ В КАЧЕСТВЕ ЛАБОРАТОРНОГО РЕАГЕНТА ДЛЯ ПРОВЕДЕНИЯ ЛАБОРАТОРНЫХ И НАУЧНОИССЛЕДОВАТЕЛЬСКИХ РАБОТ, КАС № 91079-40-2, НЕ ДЛЯ МЕДИЦИНЫ, НЕ ДЛЯ ВЕТЕРИНАРИИ, НЕ ЯВЛЯЕТСЯ ОТХОДАМИ, НЕ ФАРМ.СУБСТАНЦИЯ, БЕЗ</t>
  </si>
  <si>
    <t>БЕЛКОВЫЕ ВЕЩЕСТВА И ИХ ПРОИЗВОДНЫЕ - ОБРАЗЦЫ СЫРЬЯ, ИСПОЛЬЗУЮТСЯ ДЛЯ ПРОИЗВОДСТВА КОСМЕТИКИ, НЕ ОТХОДЫ КОЖЕВЕННОГО ПРОИЗВОДСТВА, НЕ ПИЩЕВАЯ ПРОДУКЦИЯ, НЕ СОДЕРЖИТ ГМО, БЕЗ СОД. ЭТИЛОВОГО СПИРТА, НЕ ДЛЯ РОЗНИЧНОЙ ПРОДАЖИ, НЕ ДЛЯ ВЕТЕРИНАРИИ, НЕ</t>
  </si>
  <si>
    <t>ПЕПТОНЫ И ИХ ПРОИЗВОДНЫЕ; БЕЛКОВЫЕ ВЕЩЕСТВА - ЛАБОРАТОРНЫЙ РЕАКТИВ ДЛЯ НАУЧНО-ИССЛЕДОВАТЕЛЬСКИХ ЛАБОРАТОРИЙ, НЕ ЛЕКАРСТВЕННЫЕ ФОРМЫ, НЕ КОРМОВАЯ ДОБАВКА, НЕ ДЛЯ МЕДИЦИНЫ, НЕ ДЛЯ ВЕТЕРИНАРИИ, НЕ СОДЕРЖАТ ЭТИЛОВЫЙ СПИРТ. НАХОДЯТСЯ В УПАКОВКАХ С</t>
  </si>
  <si>
    <t>БЕЛКОВЫЕ ВЕЩЕСТВА ДЛЯ ИСПОЛЬЗОВАНИЯ В КАЧЕСТВЕ ЛАБОРАТОРНЫХ РЕАКТИВОВ В НАУЧНЫХ ИССЛЕДОВАНИЯХ, НЕ ЯВЛЯЮТСЯ ЛЕКАРСТВЕННЫМ СРЕДСТВОМ И ФАРМАЦЕВТИЧЕСКОЙ СУБСТАНЦИЕЙ, НЕ МЕД.НАЗНАЧЕНИЯ, БЕЗ СОДЕРЖАНИЯ ЭТИЛ.СПИРТА, НЕ ДЛЯ ПРИМЕНЕНИЯ В ВЕТЕРИНАРИИ, НЕ</t>
  </si>
  <si>
    <t>БЕЛКОВЫЕ ВЕЩЕСТВА ПРОЧИЕ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t>
  </si>
  <si>
    <t>БЕЛКОВЫЕ ВЕЩЕСТВА ЖИВОТНОГО ПРОИСХОЖДЕНИЯ - РЕКОМБИНАНТНЫЙ БЕЛОК APA560HU02 ACTIVE EPIDERMAL GROWTH FACTOR (EGF), ПОЛУЧЕННЫЙ ПУТЕМ ГЕННОЙ ИНЖЕНЕРИИ, В ЛИОФИЛИЗИРОВАННОЙ ФОРМЕ В НАТРИЙ-ФОСФАТНОМ БУФЕРНОМ РАСТВОРЕ (PBS), РН 8.0, НЕ СОДЕРЖИТ ЭТИЛОВЫЙ : СПИРТ, ИСПОЛЬЗУЕТСЯ КАК РАСХОДНЫЙ МАТЕРИАЛ ДЛЯ ПРОВЕДЕНИЯ НАУЧНО-ИССЛЕДОВАТЕЛЬСКИХ РАБОТ, НЕ ЯВЛЯЕТСЯ ПРОДУКТОМ ПЕРЕРАБОТКИ КРОВИ, НЕ ЯВЛЯЕТСЯ ЛЕКАРСТВЕННЫМ ПРЕПАРАТОМ, НЕ ИСПОЛЬЗУЕТСЯ В МЕДИЦИНСКИХ ИЛИ ВЕТЕРИНАРНЫХ ЦЕЛЯХ, НЕ ПРИМЕНЯЕТСЯ В КЛИНИЧЕСКОЙ ДИАГНОСТИКЕ, НЕ ПРЕДНАЗНАЧЕН ДЛЯ УПОТРЕБЛЕНИЯ В ПИЩУ, УПАКОВАН ВО ФЛАКОН И ИНДИВИДУАЛЬНУЮ КАРТОННУЮ КОРОБКУ В КОМПЛЕКТЕ С МАРКЕРОМ МОЛЕКУЛЯРНОГО ВЕСА ДЛЯ ПРОВЕРКИ КАЧЕСТВА ПРОДУКТА И ИНСТРУКЦИЕЙ НА БУМАЖНОМ НОСИТЕЛЕ, ВВОЗИТСЯ БЕЗВОЗМЕЗДНО В КАЧЕСТВЕ ОБРАЗЦА ДЛЯ ИССЛЕДОВАНИЙ, ПОСТАВЛЯЕТСЯ В СПЕЦИАЛЬНОЙ ТЕРМОУПАКОВКЕ С ХЛАДОЭЛЕМЕНТАМИ ДЛЯ СОХРАНЕНИЯ ТЕМПЕРАТУРНОГО РЕЖИМА ПРИ ТРАНСПОРТИРОВКЕ. CLOUD-CLONE CORP. WUHAN CLOUD-CLONE APA560HU02 1</t>
  </si>
  <si>
    <t>БЕЛКОВЫЕ ВЕЩЕСТВА И ИХ ПРОИЗВОДНЫЕ . ТОВАР ВВОЗИТСЯ ДЛЯ ПРОВЕДЕНИЯ НАУЧНО-ИССЛЕДОВАТЕЛЬСКИХ РАБОТ</t>
  </si>
  <si>
    <t>БЕЛКОВЫЕ ВЕЩЕСТВА И ИХ ПРОИЗВОДНЫЕ, НЕ ДЛЯ ВЕТЕРИНАРИИ, НЕ СОДЕРЖИТ СПИРТ, ВВОЗЯТСЯ ДЛЯ ПРОВЕДЕНИЯ ЭКСПЕРТИЗЫ КАЧЕСТВА С ЦЕЛЬЮ ВНЕСЕНИЯ ИЗМЕНЕНИЙ В РЕГИСТРАЦИОННОЕ ДОСЬЕ СТАНДАРТНЫЙ ОБРАЗЕЦ BLYS ПРОТЕИН HGS1005, РАСТВОР ВО ФЛАКОНЕ 2 МЛ - 8 ФЛАКОНОВ;СЕРИЯ: SR 140514-017, СРОК ГОДНОСТИ: 17/06/2020. В ТЕРМОКОНТЕЙНЕРЕ С СУХИМ ЛЬДОМ (ВЕС ЛЬДА 35 КГ) ГЛАКСОСМИТКЛЯЙН ОТСУТСТВУЕТ 8</t>
  </si>
  <si>
    <t>ЛАБОРАТОРНЫЕ РЕАГЕНТЫ ПРЕДСТАВЛЯЮЩИЕ СОБОЙ ПРОИЗВОДНЫЕ БЕЛКОВЫХ ВЕЩЕСТВ,НЕ ПРЕДНАЗНАЧЕННЫЕ ДЛЯ ПРО-ВА ПИЩЕВЫХ ПРОДУКТОВ,НЕ ДЛЯ ВЕТЕРИНАРИИ,НЕ ИСПОЛЬЗ.В КАЧЕСТВЕ ФАРМ.СУБСТАНЦИЙ,ИСПОЛЬЗУЕМЫЕ ДЛЯ РАБОТЫ МЕДИЦИНСКИХ ЛАБОРАТОРНЫХ АГРЕГОМЕТРОВ РЕАГЕНТЫ ДЛЯ АГРЕГОМЕТРОВ СЕРИЙ 400 И 500: CHRONO-PAR COLLAGEN - КОЛЛАГЕН; СОСТАВ :РАСТВОР ПРЕДСТАВЛЯЕТ СОБОЙ НАТИВНЫЕ КОЛЛАГЕНОВЫЕ ВОЛОКНА (ТИП I) ИЗ КОНСКИХ СУХОЖИЛИЙ В ИЗОТОНИЧЕСКОМ РАСТВОРЕ ГЛЮКОЗЫ. 1ФЛ Х 1 МЛ.;ВСЕГО: 25 УПАК (1ФЛ Х 1 МЛ) CHRONO-LOG CORPORATION CHRONO-LOG CHRONO-LOG 385 25</t>
  </si>
  <si>
    <t>ПЕПТОНЫ И ИХ ПРОИЗВОДНЫЕ; БЕЛКОВЫЕ ВЕЩЕСТВА И ИХ ПРОИЗВОДНЫЕ - ЛАБОРАТОРНЫЙ РЕАКТИВ ДЛЯ НАУЧНО-ИССЛЕДОВАТЕЛЬСКИХ ЛАБОРАТОРИЙ, НЕ ДЛЯ МЕДИЦИНЫ, НЕ ДЛЯ ВЕТЕРИНАРИИ. НАХОДЯТСЯ В УПАКОВКАХ С СУХИМ ЛЬДОМ ДЛЯ СОХРАННОСТИ ПРИ ТРАНСПОРТИРОВКЕ</t>
  </si>
  <si>
    <t>МАРКЕР МОЛЕКУЛЯРНОГО ВЕСА (10-245 КДА), РЕКОМБИНАНТНЫЙ БЕЛОК ЧЕЛОВЕКА M-CSF, НЕ ЛЕКАРСТВЕННОЕ СРЕДСТВО, НЕ ДЛЯ ВЕТЕРИНАРИИ, ДЛЯ ЛАБОРАТОРНЫХ ИССЛЕДОВАНИЙ, ПРИ ТРАНСПОРТИРОВКЕ ИСПОЛЬЗУЕТСЯ СУХОЙ ЛЕД</t>
  </si>
  <si>
    <t>ПЕПТОНЫ, БЕЛКОВЫЕ ВЕЩЕСТВА И ИХ ПРОИЗВОДНЫЕ - ЛАБОРАТ. РЕАГЕНТ ДЛЯ НАУЧНЫХ ИCСЛЕД.; НЕ МЕД. НАЗНАЧ.; НЕ ЯВЛ. ЛЕКАРСТВ. СРЕД-ОМ; НЕ МЕД. НАЗНАЧ.; НЕ ЯВЛ. ОПАС. ОТХОДАМИ; НЕ ДЛЯ ИСПОЛЬЗ. В КАЧ-ВЕ ФАРМАЦЕВТ. СУБСТАНЦ.; НЕ ДЛЯ ПРИМ. В ПИЩ. ПРОМ-ТИНЕ ДЛЯ</t>
  </si>
  <si>
    <t>ПЕПТОНЫ, БЕЛКОВЫЕ ВЕЩЕСТВА И ИХ ПРОИЗВОДНЫЕ - ЛАБОРАТ. РЕАГЕНТ ДЛЯ НАУЧНЫХ ИССЛЕД.; НЕ МЕД. НАЗНАЧ.; НЕ ЯВЛ. ЛЕКАРСТВ. СРЕД-ОМ; НЕ МЕД. НАЗНАЧ.; НЕ ЯВЛ. ОПАС. ОТХОДАМИ; НЕ ДЛЯ ИСПОЛЬЗ. В КАЧ-ВЕ ФАРМАЦЕВТ. СУБСТАНЦ.; НЕ ДЛЯ</t>
  </si>
  <si>
    <t>СИНТЕЗИРОВАННЫЙ НАБОР ПЕПТИДОВ GENSCRIPT, НЕ ЛЕКАРСТВЕННОЕ СРЕДСТВО, НЕ ДЛЯ ВЕТЕРИНАРИИ, ДЛЯ ЛАБОРАТОРНЫХ ИССЛЕДОВАНИЙ, ПРИ ТРАНСПОРТИРОВКЕ ИСПОЛЬЗУЕТСЯ СУХОЙ ЛЕД</t>
  </si>
  <si>
    <t>КОД ОКП 93 9817; РЕАГЕНТ ЛАБОРАТОРНЫЙ ДЛЯ "IN VITRO" ДИАГНОСТИКИ, ПРИМЕНЯЕТСЯ ДЛЯ ПРОВЕДЕНИЯ НАУЧНЫХ ИССЛЕДОВАНИЙ ИММУННЫМИ МЕТОДАМИ В МОЛЕКУЛЯРНОЙ БИОЛОГИИ. НЕ ДЛЯ ВЕТЕРИНАРИИ; НЕ СОДЕРЖИТ СПИРТА:</t>
  </si>
  <si>
    <t>КОМПЛЕКСНЫЕ ПИЩЕВЫЕ ВКУСО-АРОМАТИЧЕСКИЕ ДОБАВКИ, БЕЗ СОДЕРЖАНИЯ СПИРТА. АРОМАТИЗАТОР ПИЩЕВОЙ, БЕЗВОЗМЕЗДНАЯ ПОСТАВКА, ПРОБЫ И ОБРАЗЦЫ ДЛЯ ПРОВЕДЕНИЯ РАБОТ ПО ОЦEНКЕ СООТВЕТСТВИЯ ИССЛЕДОВАНИЙ И ИСПЫТАНИЙ</t>
  </si>
  <si>
    <t>БЕЛКОВЫЕ ВЕЩЕСТВА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 НЕ ЯВЛЯЮТСЯ ПРОДУKТАМИ ПЕРЕРАБОТКИ</t>
  </si>
  <si>
    <t>БЕЛКОВЫЕ ВЕЩЕСТВА: ПЕПТОНЫ, ДЛЯ ИСПОЛЬЗ. В КАЧЕСТВЕ ЛАБОРАТ. РЕАКТИВОВ., НЕ СОДЕР. ЭТИЛ. СПИРТА, РАСХ.МАТЕРИАЛ ДЛЯ ПРОВЕДЕНИЯ ЭКСП.КАЧЕСТВА, НЕ ДЛЯ ПР-ВА ИЛИ ИЗГОТОВЛЕНИЯ ЛЕК. ПРЕПАРАТОВ,НЕ ДЛЯ МЕДИЦИНЫ, КЛИН.ИССЛЕДОВАНИЙ,ИСПОЛЬЗОВАНИЯ В ТЕРАПЕВ.ИЛИ</t>
  </si>
  <si>
    <t>БЕЛКОВЫЕ КОНЦЕНТРАТЫ И ТЕКСТУРИРОВАННЫЕ БЕЛКОВЫЕ ВЕЩЕСТВА ДЛЯ ПИТАНИЯ СПОРТСМЕНОВ</t>
  </si>
  <si>
    <t>БИОЛОГИЧЕСКИЕ ПРЕПАРАТЫ ДЛЯ НАУЧНО - ИССЛЕДОВАТЕЛЬСКИХ ЦЕЛЕЙ (ИССЛЕДОВАНИЯ IN VITRO):</t>
  </si>
  <si>
    <t>БЕЛКОВОЕ В-ВО. ХИM. РЕАКТИВ ДЛЯ ЛАБ. ИССЛЕД. IN VITRO. ПРИЛАГАЕТСЯ ПРОТОКОЛ ПОСТ .РЕАКЦ. НЕ ДЛЯ ВЕТЕРИНАРИИ..</t>
  </si>
  <si>
    <t>ЛАБОРАТОРНЫЕ РЕАГЕНТЫ ПРЕДНАЗНАЧЕННЫЕ ДЛЯ ИСПОЛЬЗОВАНИЯ В КАЧЕСТВЕ ЛАБОРАТОРНЫХ РЕАКТИВОВ - ПЕПТИД, СИНТЕТИЧЕСКИЙ / НЕ ДЛЯ ВЕТЕРИНАРИИ, НЕ СОДЕРЖИТ ЭТИЛОВОГО СПИРТА, РЕАГЕНТЫ НЕ СОДЕРЖАТ КОМПОНЕНТОВ ЧЕЛОВЕЧЕСКОГО ПРОИСХОЖДЕНИЯ</t>
  </si>
  <si>
    <t>БЕЛКОВЫЕ ВЕЩЕСТВА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</si>
  <si>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ТУРОКТОКОГ АЛЬФА, ВТОРИЧНЫЙ СТАНДАРТНЫЙ ОБРАЗЕЦ, ВО ФЛАКОНАХ. КАЖДЫЙ ФЛАКОН СОДЕРЖИТ 0,381 МГ ТУРОКТОКОГА АЛЬФА. СЕРИЯ: VIIISRM15. СРОК ГОДНОСТИ: 20 ЯНВАРЯ 2027 ГОДА. НОВО НОРДИСК А/С ОТСУТСТВУЕТ ОТСУТСТВУЕТ ОТСУТСТВУЕТ ОТСУТСТВУЕТ 12</t>
  </si>
  <si>
    <t>БЕЛКОВЫЕ ВЕЩЕСТВА,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ЛЕКАРСТВ.ПРЕПАРАТОВ, НЕ ДЛЯ МЕДИЦИНЫ, КЛИН.ИССЛЕДОВАНИЙ; НЕ ЯВЛЯЕТСЯ</t>
  </si>
  <si>
    <t>БИОЛОГИЧЕСКИЕ ПРЕПАРАТЫ ДЛЯ НАУЧНО - ИССЛЕДОВАТЕЛЬСКИХ ЦЕЛЕЙ (ИССЛЕДОВАНИЯ IN VITRO): *НЕ ДЛЯ ВЕТЕРИНАРИИ</t>
  </si>
  <si>
    <t>ГИДРОЛИЗОВАННЫЙ РАСТИТЕЛЬНЫЙ БЕЛОК. ДЛЯ ЛИЧНЫХ ЦЕЛЕЙ, В КАЧЕСТВЕ ИНГРИНДИЕНТОВ ДЛЯ ПРИГОТОВЛЕНИЯ ПИЩИ. БЕЗ ОПЛАТЫ, СТОИМОСТЬ ДЛЯ ТАМОЖЕННОГО ОФОРМЛЕНИЯ. БЕЗ ИСПОЛЬЗОВАНИЯ ГМО.</t>
  </si>
  <si>
    <t>БЕЛКОВЫЕ КОНЦЕНТРАТЫ - ПЕЧЕНЬЕ С РАСТИТЕЛЬНЫМ ПРОТЕИНОМ, НЕ СОДЕРЖИТ СПИРТОВЫХ ДОБАВОК, БЕЗ ДОБАВЛЕНИЯ САХАРА, КОНСЕРBАНТОВ, КРАСИТЕЛЕЙ И АРОМАТИЗАТОРОВ, НЕ СОДЕРЖАТ ГМО, НЕ ДЛЯ ИСПОЛЬЗОВАНИЯ В ВЕТИРИНАРИИ, РАСФАСОВАННЫЕ ДЛЯ РОЗНИЧНОЙ ПРОДАЖИ</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</si>
  <si>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НАУЧНО-ИССЛЕДОВАТЕЛЬСКИX РАБОТ IN VITRO (ВНЕ ЖИВОГО ОРГАНИЗМА), НЕ ДЛЯ</t>
  </si>
  <si>
    <t>БЕЛКОВЫЕ ВЕЩЕСТВА - ТОВАР ПРЕДНАЗНАЧЕН ДЛЯ СОБСТВЕННЫХ НУЖД, ДЛЯ НАУЧНО-ИССЛЕДОВАТЕЛЬСКИХ РАБОТ</t>
  </si>
  <si>
    <t>ХИМИЧЕСКИЕ РЕАКТИВЫ (БЕЗ СОДЕРЖАНИЯ ЭТИЛОВОГО СПИРТА) ДЛЯ ЛАБОРАТОРНЫХ МИКРОБИОЛОГИЧЕСКИХ ИССЛЕДОВАНИЙ И ДРУГИХ НАУЧНЫХ ДЕЙСТВИЙ, НЕ ДЛЯ ПИЩЕВОЙ ПРОМЫШЛЕННОСТИ, МЕДИЦИНЫ, ФАРМАЦЕВТИКИ, ВЕТЕРИНАРИИ И СЕЛЬСКОГО ХОЗЯЙСТВА :</t>
  </si>
  <si>
    <t>ПЕПТИДЫ: ПЕПТИД С ЭМПИРИЧЕСКОЙ ФОРМУЛОЙ C130H208N38O39S1, ПОЛУЧЕННЫЙ МЕТОДОМ ТВЕРДОФАЗНОГО СИНТЕЗА С ИСПОЛЬЗОВАНИЕМ ФМОК-ЗАЩИЩЕННЫХ АМИНОКИСЛОТ, В КОЛИЧЕСТВЕ 50 ГР. УПАКОВАН В ОДИН ФЛАКОН ИЗ ПВХ, А ЗАТЕМ В КАРТОННУЮ КОРОБКУ С БОЛЬШИМ УПЛОТНЕНИЕМ ДЛЯ</t>
  </si>
  <si>
    <t>ПЕПТИДЫ: ПЕПТИД С ЭМПИРИЧЕСКОЙ ФОРМУЛОЙ C117H189N29O38S1, ПОЛУЧЕННЫЙ МЕТОДОМ ТВЕРДОФАЗНОГО СИНТЕЗА С ИСПОЛЬЗОВАНИЕМ ФМОК-ЗАЩИЩЕННЫХ АМИНОКИСЛОТ, В КОЛИЧЕСТВЕ 50 ГР. УПАКОВАН В ОДИН ФЛАКОН ИЗ ПВХ, А ЗАТЕМ В КАРТОННУЮ КОРОБКУ С БОЛЬШИМ УПЛОТНЕНИЕМ ДЛЯ</t>
  </si>
  <si>
    <t>ПЕПТИДЫ: ПЕПТИД С ЭМПИРИЧЕСКОЙ ФОРМУЛОЙ C113H192N32O41S1, ПОЛУЧЕННЫЙ МЕТОДОМ ТВЕРДОФАЗНОГО СИНТЕЗА С ИСПОЛЬЗОВАНИЕМ ФМОК-ЗАЩИЩЕННЫХ АМИНОКИСЛОТ, В КОЛИЧЕСТВЕ 50 ГР. УПАКОВАН В ОДИН ФЛАКОН ИЗ ПВХ, А ЗАТЕМ В КАРТОННУЮ КОРОБКУ С БОЛЬШИМ УПЛОТНЕНИЕМ ДЛЯ</t>
  </si>
  <si>
    <t>ПЕПТИДЫ: СТРУКТУРА ПЕПТИДА: CRLFRKSNLKPFERDISTEIYQAGS, СТЕПЕНЬ ЧИСТОТЫ: &gt;95% . ОБЪЕМ: 100 G. КАТАЛОЖНЫЙ НОМЕР ТОВАРА: 889663. ПОРОШОК БЕЛОГО ИЛИ МОЛОЧНОГО ЦВЕТА УПАКОВАН В СТЕКЛЯННЫЙ ФЛАКОН, ЗАТЕМ В ПВХ КОРОБКУ С БОЛЬШИМ УПЛОТНЕНИЕМ ИЗ ХЛАДОГЕНТА</t>
  </si>
  <si>
    <t>ПЕПТИДЫ: СТРУКТУРА ПЕПТИДА: CRLFRKSNLKPFERDISTEIYQAGS, СТЕПЕНЬ ЧИСТОТЫ: &gt;95% . ОБЪЕМ: 100 G. КАТАЛОЖНЫЙ НОМЕР ТОВАРА: 907506. ПОРОШОК БЕЛОГО ИЛИ МОЛОЧНОГО ЦВЕТА УПАКОВАН В СТЕКЛЯННЫЙ ФЛАКОН, ЗАТЕМ В ПВХ КОРОБКУ С БОЛЬШИМ УПЛОТНЕНИЕМ ИЗ ХЛАДОГЕНТА</t>
  </si>
  <si>
    <t>ПЕПТИДЫ: СТРУКТУРА ПЕПТИДА: CRLFRKSNLKPFERDISTEIYQAGS, СТЕПЕНЬ ЧИСТОТЫ: &gt;95% . ОБЪЕМ: 200 G. КАТАЛОЖНЫЙ НОМЕР ТОВАРА: 889664. ПОРОШОК БЕЛОГО ИЛИ МОЛОЧНОГО ЦВЕТА УПАКОВАН В СТЕКЛЯННЫЙ ФЛАКОН, ЗАТЕМ В ПВХ КОРОБКУ С БОЛЬШИМ УПЛОТНЕНИЕМ ИЗ ХЛАДОГЕНТА</t>
  </si>
  <si>
    <t>БЕЛКОВЫЕ ВЕЩЕСТВА И ИХ ПРОИЗВОДНЫЕ, В ДРУГОМ МЕСТЕ НЕ ПОИМЕНОВАННЫЕ ИЛИ НЕ ВКЛЮЧЕННЫЕ. ВВОЗИТСЯ ДЛЯ СОБСТВЕНHЫХ НУЖД, ИСКЛЮЧИТЕЛЬНО ДЛЯ ЦЕЛЕЙ ДЕКЛАРАНТА. ОТЧУЖДАТЬСЯ И ПЕРЕДАВАТЬСЯ ТРЕТЬИМ ЛИЦАМ НЕ БУДЕТ.</t>
  </si>
  <si>
    <t>БЕЛКОВЫЕ ВЕЩЕСТВА,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ЛЕКАРСТВ.ПРЕПАРАТОВ, НЕ ДЛЯ МЕДИЦИНЫ, КЛИН.ИССЛЕДОВАНИЙ; НЕ ЯВЛЯЕТСЯ</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</si>
  <si>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ЭТИЛ.СПИPТА, НЕ ОТНОСЯТСЯ К КОРМОВЫМ ДОБАВКАМ</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</si>
  <si>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ДЛЯ ЛАБОРАТОНЫХ ИССЛЕДОВАНИЙ:</t>
  </si>
  <si>
    <t>IXC БЕЛКОВЫЕ ВЕЩЕСТВА</t>
  </si>
  <si>
    <t>ПЕПТОНЫ И ИХ ПРОИЗВОДНЫЕ, ДЛЯ ЛАБОРАТОРНЫХ ИССЛЕДОВАНИЙ, НЕ СОДЕРЖ.СПИРТ</t>
  </si>
  <si>
    <t>БЕЛКОВЫЕ ВЕЩЕСТВА (ОБРАЗЦЫ) - СЫРЬЕ ДЛЯ ПРОИЗВОДСТВА БИОЛОГИЧЕСКИ АКТИВНЫХ ДОБАВОК К ПИЩЕ В ПИЩЕВОЙ ПРОМЫШЛЕННОСТИ, ПОСТАВЛЯЕТСЯ С ЦЕЛЬЮ ПОДТВЕРЖДЕНИЯ ПОКАЗАТЕЛЕЙ БЕЗОПАСНОСТИ В СООТВЕТСТВИИ С ТРЕБОВАНИЯМИ ТР ТС 021/2011 &lt;О БЕЗОПАСНОСТИ ПИЩЕВОЙ</t>
  </si>
  <si>
    <t>РЕКОМБИНАНТНЫЙ БЕЛОК, ПОЛУЧЕННЫЙ В ЭУКАРИОТИЧЕСКОЙ КЛЕТОЧНОЙ ЛИНИИ В КОЛИЧЕСТВЕ НЕ МЕНЕЕ 1 МГ (100 МЛ КЛЕТОЧНОЙ КУЛЬТУРЫ), ПРЕДНАЗН. ДЛЯ НАУЧНО-ИССЛЕДОВАТЕЛЬСКИЕ РАБОТЫ В ОБЛАСТИ СОЗДАНИЯ БИОСЕНСОРОВ ДЛЯ ОПРЕДЕЛЕНИЯ РАМG-1, НЕ ОТХОДЫ, НЕ ДЛЯ ПРОДАЖИ,</t>
  </si>
  <si>
    <t>БЕЛКОВАЯ ЦЕПЬ (11 245 КДА) ПРЕДСТАВЛЯЕТ СОБОЙ ТРЕХЦВЕТНЫЙБЕЛКОВЫЙ СТАНДАРТ ДЛЯ ВЕСТЕРН-БЛОТТИНГА. ОНА СОСТОИТ ИЗ 12 БЕЛКОВ, СВЯЗАННЫХ С ХРОМОФОРАМИ (0,1 - 0,4МГ/МЛ КАЖДОГО БЕЛКА), ОХВАТЫВАЮЩИХ ДИАПАЗОН МОЛЕКУЛЯРНЫХМАСС ОТ 11 ДО 245 КДА.</t>
  </si>
  <si>
    <t>ТРАНСФЕРРИН БЫЧИЙ - БЕЛОК, СОДЕРЖАЩИЙСЯ В ПЛАЗМЕ КРОВИ И ОТBЕЧАЮЩИЙ ЗА ПЕРЕНОС ИОНОВ ЖЕЛЕЗА (FE3+) ИЗ ВНЕШНЕЙ СРЕДЫ ВНУТРЬ КЛЕТКИ. КРОМЕ ТОГО, ТРАНСФЕРРИН ОБЛАДАЕТ БАКТЕРИЦИДНЫМ СВОЙСТВОМ, Т.К. ДЕЛАЕТ ЖЕЛЕЗО НЕДОСТУПНЫМ ДЛЯ БАКТЕРИЙ.</t>
  </si>
  <si>
    <t>БЕЛКОВЫЕ ВЕЩЕСТВА ДЛЯ ИСПОЛЬЗОВАНИЯ В КАЧЕСТВЕ ЛАБОРАТОРНЫХ РЕАКТИВОВ В НАУЧНЫХ ИССЛЕДОВАНИЯХ. НЕ СОДЕРЖАТ ЭТИЛОВОГО СПИРТА: ЛЕКТИН ИЗ КОНКАНАВАЛИНА ТИП VI (CAS № 11028-71-0), В УПАК. ПО 250МГ, ЦИТОХРОМ С ИЗ ЛОШАДИНОГО СЕРДЦА (CAS № 9007-43-6), В УПАК. ПО 100МГ, ЦИТОХРОМ С ИЗ БЫЧЬЕГО СЕРДЦА (CAS № 9007-43-6), В УПАК. ПО 50МГ, ПРОТЕИН А, РЕКОМБИНАНТНЫЙ, В УПАК. ПО 5МГ, SIGMA-ALDRICH CO. LLC SIGMA-ALDRICH L7647-250MG 1 SIGMA-ALDRICH CO. LLC SIGMA-ALDRICH P7837-5MG 3 SIGMA-ALDRICH CO. LLC SIGMA-ALDRICH C2037-50MG 1 SIGMA-ALDRICH CO. LLC SIGMA-ALDRICH C2506-100MG 1</t>
  </si>
  <si>
    <t>БЕЛКОВЫЕ ВЕЩЕСТВА, ФАСОВКА - ФЛАКОН</t>
  </si>
  <si>
    <t>БЕЛКОВЫЕ ВЕЩЕСТВА, ИЗОЛЯТ КОЛЛАГЕНОВЫХ БЕЛКОВ ИЗ ГИДРОБИОНТОВ, СУХОЙ ПРОДУКТ, ОДНОРОДНОЙ КОНСИСТЕНЦИИ, ВВИДЕ МЕМБРАНЫ, ИЗГОТОВЛЕННЫЙ ИЗ КОЖА/ПЛЕНКА КАЛЬМАРА И ЯСТЫЧНОЙ ПЛЕНКИ, ЛОПАНИЦ ИКРЫ, С С ДОБАВЛЕНИЕМ ГИДРООКИСИ НАТРИЯ, НЕХРОМИРОВАННЫЙ, БЕЛКОВО</t>
  </si>
  <si>
    <t>РЕАГЕНТ ДЛЯ ОЦЕНКИ АГРЕГАЦИИ ТРОМБОЦИТОВ ДЛЯ МЕДИЦИНСКОГО АНАЛИЗАТОРА: СМ.ДОПОЛНЕНИЕ.</t>
  </si>
  <si>
    <t>ЛЕКТИН ИЗ PHASEOLUS VULGARIS (КРАСНАЯ ФАСОЛЬ), ЛAБОРАТОРНЫЙ РЕАКТИВ ДЛЯ ПРОВЕДЕНИЯ АНАЛИЗА В ЛАБОРАТОРИЯХ НАУЧНО-ИССЛЕДОВАТЕЛЬСКОЙ ДЕЯТЕЛЬНОСТИ НЕ ДЛЯ МЕДИЦИНЫ, НЕ ДЛЯ ВЕТЕРИНАРИИ, НЕ ЯВЛЯЕТСЯ ОТХОДАМИ, НЕ ФАРМ.СУБСТАНЦИЯ, БЕЗ СОДЕРЖАНИЯ ЭТИЛОВОГО</t>
  </si>
  <si>
    <t>ВСПОМОГАТЕЛЬНОЕ ХИМ. ВЕЩЕСТВО ДЛЯ ПРОИЗВ. ЛЕК. ПРЕПАРАТА, НЕ ЯВЛ ЛЕК. СРЕДСТВОМ, НЕ ДЛЯ ВЕТЕРИНАРИИ, НЕ ЯВЛ ОТХОДАМИ:</t>
  </si>
  <si>
    <t>ТРАНСФЕРРИН - БЕЛОК, СОДЕРЖАЩИЙСЯ В ПЛАЗМЕ КРОВИ И ОТВЕЧАЮЩИЙ ЗА ПЕРЕНОС ИОНОВ ЖЕЛЕЗА (FE3+) ИЗ ВНЕШНЕЙ СРЕДЫ ВНУТРЬ КЛЕТКИ. КРОМЕ ТОГО, ТРАНСФЕРРИН ОБЛАДАЕТ БАКТЕРИЦИДНЫМ СВОЙСТВОМ, Т.К. ДЕЛАЕТ ЖЕЛЕЗО НЕДОСТУПНЫМ ДЛЯ БАКТЕРИЙ.</t>
  </si>
  <si>
    <t>ПРОТАМИН СУЛЬФАТ ИЗ СПЕРМЫ ЛОСОСЯ, ЛАБОРАТОРНЫЙ РЕАКТИВ, КАС № 53597-25-4, НЕ ДЛЯ МЕДИЦИНЫ, НЕ ДЛЯ ВЕТЕРИНАРИИ, НЕ ЯВЛЯЕТСЯ ОТХОДАМИ,НЕ ФАРМ. СУБСТАНЦИЯ, БЕЗ СОДЕРЖАНИЯ ЭТИЛОВОГО СПИРТА:</t>
  </si>
  <si>
    <t>ТРАНСФЕРРИН - БЕЛОК, СОДЕРЖАЩИЙСЯ В ПЛАЗМЕ КРОВИ И ОТВЕЧАЮЩИЙ ЗА ПЕРЕНОС ИОНОВ ЖЕЛЕЗА (FE3+) ИЗ ВНЕШНЕЙ СРЕДЫ ВНУТРЬ КЛЕТКИ.КРОМЕ ТОГО, ТРАНСФЕРРИН ОБЛАДАЕТ БАКТЕРИЦИДНЫМ СВОЙСТВОМ, Т.К.ДЕЛАЕТ ЖЕЛЕЗО НЕДОСТУПНЫМ ДЛЯ БАКТЕРИЙ.</t>
  </si>
  <si>
    <t>БЕЛКОВЫЕ ВЕЩЕСТВА,ПОЛУЧЕННЫЕ МЕТОДОМ ГЕННОЙ ИНЖЕНЕРИИ,ДЛЯ ИСПОЛЬЗОВАНИЯ В ПРОБОПОДГОТОАКЕ И ПОСТАНОВКЕ ТЕСТОВ В НАУЧНО-ИССЛЕДОВАТЕЛЬСКИХ ЦЕЛЯХ ДЛЯ КУЛЬТУРАЛЬНЫХ КЛЕТОЧНЫХ РАБОТ, ОКПД-2 20.59.52.194</t>
  </si>
  <si>
    <t>LYU БЕЛКИ ХИМ ЛАБОР: РЕАКТИВ ДЛЯ, ИССЛЕДОВАНИЙ IN, VITRO НЕ. ЯВЛ ФАРМ СУБСТАНЦИЕЙ: НЕ ВНЕСЕН В, ГОС РЕЕСТР ЛЕКАРСТВЕННЫХ: СРЕДСТВ НЕ СОД. СПИРТ НЕ, ДЛЯ ВЕТЕРИНАРИИ,</t>
  </si>
  <si>
    <t>VSL БЕЛКОВЫЕ ВЕЩЕСТВА,ПОЛУЧЕННЫЕ MЕТОДОМ ГЕННОЙ ИНЖЕНЕРИИ,ДЛЯ ИСПОЛЬЗОВАНИЯ  В ПРОБОПОДГОТОВКЕ И ПОСТАНОВКЕ ТЕСТОВ В НАУЧНО-ИССЛЕДОВАТЕЛЬСКИХ ЦЕЛЯХ ДЛЯ КУЛЬТУРАЛЬНЫХ КЛЕТОЧНЫХ РАБОТ,ОКПД-2 20.59.52.194</t>
  </si>
  <si>
    <t>БЕЛКОВЫЕ ВЕЩЕСТВА И ИХ ПРОИЗВОДНЫЕ.БЕЛКОВЫЕ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t>
  </si>
  <si>
    <t>БЕЛКОВЫЕ ВЕЩЕСТВА И ИХ ПРОИЗВОДНЫЕ,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 СПИРТА., НЕ ОТХОДЫ, НЕ ДЛЯ ДОБАВКА В КУЛЬТУРАЛЬНУЮ СРЕДУ COLLAGEN I BOVINE PROTEIN, 10 МЛ.. ДОБАВКА В КУЛЬТУРАЛЬНУЮ СРЕДУ COLLAGEN I BOVINE PROTEIN, 10 МЛ. ПРЕДНАЗНАЧЕНА ДЛЯ ПОДДЕРЖАНИЯ РОСТА КУЛЬТУРЫ КЛЕТОК ПРИ СМЕШИВАНИИ С КУЛЬТУРАЛЬНОЙ СРЕДОЙ В ЛАБОРАТОРНЫХ УСЛОВИЯХ. ОБЕСПЕЧИВАЕТ СОЗДАНИЕ КАРКАСА ДЛЯ КЛЕТОК, ОБЕСПЕЧИВАЕТ ИХ ДИФФЕРЕНЦИРОВКУ ПО ВИДУ. НЕ ЯВЛЯЕТСЯ САМОСТОЯТЕЛЬНОЙ КУЛЬТУРАЛЬНОЙ СРЕДОЙ. ОБЕСПЕЧИВАЕТ СОЗДАНИЕ КАРКАСА ДЛЯ КЛЕТОК ТОЛЬКО ПРИ СОВМЕСТНОМ ИСПОЛЬЗОВАНИИ (СМЕШИВАНИИ) С КУЛЬТУРАЛЬНОЙ СРЕДОЙ. ДОБАВКА В КУЛЬТУРАЛЬНУЮ СРЕДУ COLLAGEN I BOVINE PROTEIN, 10 МЛ. ПРЕДСТАВЛЕНА ГЕЛЕОБРАЗНОЙ ЖИДКОСТЬЮ В ПЛАСТИКОВОЙ ЕМКОСТИ. СОСТАВ: ИСКУССТВЕННО СИНТЕЗИРОВАННЫЙ РЕКОМБИНАНТНЫЙ ФИБРИЛЛЯРНЫЙ БЕЛОК КОЛЛАГЕН ТИП 1 - 0,5% (ОСНОВНОЕ ВЕЩЕСТВО), УКСУСНАЯ КИСЛОТА (C2H4O2) CAS 64-19-7 - 0,11% (ВСПОМОГАТЕЛЬНОЕ, КОНСЕРВАНТ), ВОДА (H2O) CAS 7732-18-5 - 99,39% (РАСТВОРИТЕЛЬ). ОБЛАСТЬ ПРИМЕНЕНИЯ: ДОБАВКА В КУЛЬТУРАЛЬНУЮ СРЕДУ COLLAGEN I BOVINE PROTEIN, 10 МЛ. ПРЕДНАЗНАЧЕНА ДЛЯ НАУЧНЫХ ИССЛЕДОВАНИЙ В КАЧЕСТВЕ ЛАБОРАТОРНОГО РЕАКТИВА. НЕ ПРИМЕНЯЕТСЯ В МЕДИЦИНЕ. НЕ ЯВЛЯЕТСЯ ЛЕКАРСТВЕННЫМ СРЕДСТВОМ И ФАРМАЦЕВТИЧЕСКОЙ СУБСТАНЦИЕЙ; НЕ ПРИМЕНЯЕТСЯ В ВЕТЕРИНАРИИ; НЕ СОДЕРЖИТ КОМПОНЕНТОВ ЧЕЛОВЕЧЕСКОГО И/ИЛИ ЖИВОТНОГО ПРОИСХОЖДЕНИЯ; НЕ СОДЕРЖИТ КРОВЬ ЧЕЛОВЕЧЕСКУЮ, КОМПОНЕНТЫ КРОВИ, КРОВЬ ЖИВОТНЫХ; НЕ ОТНОСИТСЯ К СЫВОРОТКАМ ИММУННЫМ, ФРАКЦИЯМ КРОВИ, ВАКЦИНАМ, ТОКСИНАМ, КУЛЬТУРАМ МИКРООРГАНИЗМОВ, НЕ ПРИМЕНЯЮТСЯ В ДИАГНОСТИЧЕСКИХ И ПРОФИЛАКТИЧЕСКИХ ЦЕЛЯХ И В ИММУНОЛОГИЧЕСКИХ ТЕСТАХ; НЕ ЯВЛЯЕТСЯ ПРЕПАРАТОМ ДЛЯ ОПРЕДЕЛЕНИЯ ГРУППЫ КРОВИ; НЕ ЯВЛЯЕТСЯ ПРОДУКЦИЕЙ ВОЕННОГО НАЗНАЧЕНИЯ; НЕ СОДЕРЖИТ СПИРТ ЭТИЛОВЫЙ И ОЗОНОРАЗРУШАЮЩИЕ ВЕЩЕСТВА. НЕ ЯВЛЯЕТСЯ НАРКОТИЧЕСКИМ СРЕДСТВОМ, ПСИХОТРОПНЫМ ВЕЩЕСТВОМ И ИХ ПРЕКУРСОРОМ. НЕ ОТНОСИТСЯ К ЯДОВИТЫМ ВЕЩЕСТВАМ. ВЕТЕРИНАРИИ. THERMO FISHER SCIENTIFIC INC. GIBCO ОТСУТСТВУЕТ A1064401 ОТСУТСТВУЕТ 1</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</si>
  <si>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ДЛЯ ЛАБОРАТОРНЫХ ИССЛЕДОВАНИЙ: СМ.ДОПОЛНЕНИЕ</t>
  </si>
  <si>
    <t>ПРОЧИЕ ПЕПТОНЫ И ИХ ПРОИЗВОДНЫЕ; БЕЛКОВЫЕ ВЕЩЕСТВА ПРОЧИЕ И ИХ ПРОИЗВОДНЫЕ</t>
  </si>
  <si>
    <t>БЕЛКОВОЕ В-ВО. ХИМ. РЕАКТИВ ДЛЯ ЛАБ. ИССЛЕД. IN VITRO. НЕ ДЛЯ ВЕТЕРИНАРИИ. НЕ ПИЩ. НЕ МЕД. НЕ ФАРМ. УПАК. В ПЕНОПЛАСТ. KОНТ. С СУХИМ ЛЬДОМ..</t>
  </si>
  <si>
    <t>ЛЕКТИН ИЗ КАНАВАЛИЯ МЕЧЕВИДНАЯ, РАСТИТЕЛЬНЫЙ БЕЛОК, НЕ ЖИВОТНОГО ПРОИСХОЖДЕНИЯЛАБОРАТОРНЫЙ РЕАКТИВ, КАС № 11028-71-0, НЕ ДЛЯ МЕДИЦИНЫ, НЕ ДЛЯ ВЕТЕРИНАРИИ, НЕ ЯВЛЯЕТСЯ ОТХОДАМИ, НЕ ФАРМ.СУБСТАНЦИЯ, БЕЗ СОДЕРЖАНИЯ ЭТИЛОВОГО СПИРТА</t>
  </si>
  <si>
    <t>КАЗЕИН ГИДРОЛИЗАТ ДЛЯ МИКРОБИОЛОГИИ, ЛАБОРАТОРНЫЙ РЕАГЕНТ ДЛЯ ПРОВЕДЕНИЯ ЛАБОРАТОРНЫХ И НАУЧНОИССЛЕДОВАТЕЛЬСКИХ РАБОТ, ЛОТ BCCH0853, ДАТА ПРОИЗВОДСТВА 11.02.2022, КАС № 91079-40-2, НЕ ДЛЯ МЕДИЦИНЫ, НЕ ДЛЯ ВЕТЕРИНАРИИ, НЕ ЯВЛЯЕТСЯ ОТХОДАМИ, НЕ ФАРМ.</t>
  </si>
  <si>
    <t>БЕЛКОВЫЕ ВЕЩЕСТВА И ИХ ПРОИЗВОДНЫЕ,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 СПИРТА., НЕ ОТХОДЫ, НЕ ДЛЯ ИНГИБИТОР РНКАЗЫ RIBOLOCK (40 U/ЧL) НАЗНАЧЕНИЕ: ИНГИБИТОР РНКАЗЫ RIBOLOCK (40 U/ЧL) (АРТ. EO0381) ПРЕДНАЗНАЧЕН ДЛЯ ПОДАВЛЕНИЯ ДЕЙСТВИЯ ФЕРМЕНТОВ РНКАЗ (КАТАЛИЗИРУЮЩИЕ ДЕГРАДАЦИЮ РИБОНУКЛЕИНОВОЙ КИСЛОТЫ) ПРИ ПРОВЕДЕНИИ МОЛЕКУЛЯРНО - БИОЛОГИЧЕСКИХ ИССЛЕДОВАНИЙ В ЛАБОРАТОРИИ. КАЧЕСТВЕННЫЙ И КОЛИЧЕСТВЕННЫЙ СОСТАВ: ИНГИБИТОР РНКАЗЫ RIBOLOCK (40 U/ЧL) (АРТ. EO0381) ПРЕДСТАВЛЯЕТ СОБОЙ РЕКОМБИНАНТНЫЙ БЕЛОК, ВЫДЕЛЕННЫЙ ИЗ ОРГАНИЧЕСКОГО ВЕЩЕСТВА (КЛОНИРОВАННЫЕ БЕЛКИ КИШЕЧНОЙ ПАЛОЧКИ E. COLI), С ДОБАВЛЕНИЕМ ГЛИЦЕРИНА ДЛЯ КОНСЕРВАЦИИ БЕЛКА, РАСТВОРЕННЫЙ В ВОДЕ. ИСПОЛЬЗУЕТСЯ ДЛЯ ПОДАВЛЕНИЯ ФЕРМЕНТАТИВНОЙ РЕАКЦИИ, ВЫЗВАННОЙ ФЕРМЕНТОМ РИБОНУКЛЕАЗА. ОБЪЕМ: 62,5 МКЛ. КОЛИЧЕСТВО: 1 ШТ. СОСТАВ: РЕКОМБИНАНТНЫЙ БЕЛОК ИНГИБИТОР РНКАЗ - 0,1% (ОСНОВНОЕ ВЕЩЕСТВО), ГЛИЦЕРИН ИЗ ПРОПИЛЕНА (ПРОПАНТРИОЛ-1,2,3,) (C3H8O3) CAS 56-81-5 (ИМЕЕТ ЧИСТОТУ БОЛЬШЕ 95% В ПЕРЕСЧЕТЕ НА СУХОЙ ПРОДУКТ) (КОНСЕРВАНТ) - 50%, ВОДА (Н2О) CAS 7732-18-5 - 49,9% (РАСТВОРИТЕЛЬ). ОБЛАСТЬ ПРИМЕНЕНИЯ: ИНГИБИТОР РНКАЗЫ RIBOLOCK (40 U/ЧL) (АРТ. EO0381) ПРЕДНАЗНАЧЕН ДЛЯ НАУЧНЫХ ИССЛЕДОВАНИЙ В КАЧЕСТВЕ ЛАБОРАТОРНОГО РЕАКТИВА. НЕ ПРИМЕНЯЕТСЯ В МЕДИЦИНЕ. НЕ ЯВЛЯЕТСЯ ЛЕКАРСТВЕННЫМ СРЕДСТВОМ И ФАРМАЦЕВТИЧЕСКОЙ СУБСТАНЦИЕЙ; НЕ ПРИМЕНЯЕТСЯ В ВЕТЕРИНАРИИ; НЕ СОДЕРЖИТ КОМПОНЕНТОВ ЧЕЛОВЕЧЕСКОГО И/ИЛИ ЖИВОТНОГО, ПРОИСХОЖДЕНИЯ; НЕ СОДЕРЖИТ КРОВЬ ЧЕЛОВЕЧЕСКУЮ, КОМПОНЕНТЫ КРОВИ, КРОВЬ ЖИВОТНЫХ; НЕ ОТНОСИТСЯ К СЫВОРОТКАМ ИММУННЫМ, ФРАКЦИЯМ КРОВИ, ВАКЦИНАМ, ТОКСИНАМ, КУЛЬТУРАМ МИКРООРГАНИЗМОВ, НЕ ПРИМЕНЯЮТСЯ В ДИАГНОСТИЧЕСКИХ И ПРОФИЛАКТИЧЕСКИХ ЦЕЛЯХ И В ИММУНОЛОГИЧЕСКИХ ТЕСТАХ; НЕ ЯВЛЯЕТСЯ ПРЕПАРАТОМ ДЛЯ ОПРЕДЕЛЕНИЯ ГРУППЫ КРОВИ; НЕ ЯВЛЯЕТСЯ ПРОДУКЦИЕЙ ВОЕННОГО НАЗНАЧЕНИЯ; НЕ СОДЕРЖИТ СПИРТ ЭТИЛОВЫЙ И ОЗОНОРАЗРУШАЮЩИЕ ВЕЩЕСТВА. НЕ ЯВЛЯЕТСЯ НАРКОТИЧЕСКИМ СРЕДСТВОМ, ПСИХОТРОПНЫМ ВЕЩЕСТВОМ И ИХ ПРЕКУРСОРОМ. НЕ ОТНОСИТСЯ К ЯДОВИТЫМ ВЕЩЕСТВАМ. ВЕТЕРИНАРИИ. УПАКОВАНЫ С ИСПОЛЬЗОВАНИЕМ СУХОГО ЛЬДА. THERMO FISHER SCIENTIFIC BALTICS UAB THERMO SCIENTIFIC ОТСУТСТВУЕТ EO0381 ОТСУТСТВУЕТ 1</t>
  </si>
  <si>
    <t>НАНОПЕПТИД В БУФЕРНОМ РАСТВОРЕ. ИСПОЛЬЗУЕТСЯ В КАЧЕСТВЕ СЫРЬЯ ДЛЯ ПРОИЗВОДСТВА КОСМЕТИЧЕСКИХ ТОВАРОВ ДЛЯ ОМОЛОЖЕНИЯ, УМЕНЬШЕНИЯ ТЕКСТУРЫ, ЯРКОСТИ И ЭЛАСТИЧНОСТИ КОЖИ. НЕ СОДЕРЖИТ ЭТИЛОВОГО СПИРТА,НЕ ЯВЛЯЕТСЯ ЛЕКАРСТВЕННЫМ СРЕДСТВОМ, НЕ ДЛЯ CLODESSINE - SH - НОНАПЕПТИД-4, ПРОЗРАЧНЫЙ БЕСЦВЕТНЫЙ РАСТВОР, СОСТОЯЩИЙ ИЗ НАНОПЕПТИДА В БУФЕРНОМ РАСТВОРЕ. ИСПОЛЬЗУЕТСЯ В КАЧЕСТВЕ СЫРЬЯ ДЛЯ ПРОИЗВОДСТВА КОСМЕТИЧЕСКИХ ТОВАРОВ ДЛЯ ОМОЛОЖЕНИЯ, УМЕНЬШЕНИЯ ТЕКСТУРЫ, ЯРКОСТИ И ЭЛАСТИЧНОСТИ КОЖИ. НЕ СОДЕРЖИТ ЭТИЛОВОГО СПИРТА,НЕ ЯВЛЯЕТСЯ ЛЕКАРСТВЕННЫМ СРЕДСТВОМ, НЕ ДЛЯ ИСПОЛЬЗОВАНИЯ В МЕДИЦИНСКИХ ЦЕЛЯХ. ИСПОЛЬЗОВАНИЯ В МЕДИЦИНСКИХ ЦЕЛЯХ: CONTIPRO A.S. ОТСУТСТВУЕТ CLODESSINE-SOLUTION .1</t>
  </si>
  <si>
    <t>ЛАКТАЛЬБУМИН ГИДРОЛИЗАТ ДЛЯ МИКРОБИОЛОГИИ, ЛАБОРАТОРНЫЙ РЕАГЕНТ ДЛЯ ПРОВЕДЕНИЯ ЛАБОРАТОРНЫХ И НАУЧНО-ИССЛЕДОВАТЕЛЬСКИХ РАБОТ, ЛОТ BCCH8676,СРОК ГОДНОСТИ 22.06.2022 ДО МАЙ 2025, КАС № 91079-44-6, НЕ ДЛЯ МЕДИЦИНЫ, НЕ ДЛЯ ВЕТЕРИНАРИИ, НЕ ЯВЛЯЕТСЯ</t>
  </si>
  <si>
    <t>КОЛЛАГЕН ИЗ МОРСКОЙ РЫБЫ, ОСОБО ЧИСТЫЙ, ЛАБОРАТОРНЫЙ РЕАКТИВ ДЛЯ ПРОВЕДЕНИЯ ЛАБОРАТОРНЫХ И НАУЧНО-ИССЛЕДОВАТЕЛЬСКИХ РАБОТ НЕ ДЛЯ МЕДИЦИНЫ, НЕ ДЛЯ ВЕТЕРИНАРИИ, НЕ ЯВЛЯЕТСЯ ОТХОДАМИ, НЕ ФАРМ. СУБСТАНЦИЯ, БЕЗ СОДЕРЖАНИЯ ЭТИЛОВОГО СПИРТА, НЕ СОДЕРЖИТ</t>
  </si>
  <si>
    <t>КАЗЕИН ГИДРОЛИЗАТ, ДЛЯ МИКРОБИОЛОГИИ, ЛАБОРАТОРНЫЙ РЕАГЕНТ ДЛЯ ПРОВЕДЕНИЯ ЛАБОРАТОРНЫХ И НАУЧНОИССЛЕДОВАТЕЛЬСКИХ РАБОТ.РАЗРЕШЕНИЕ ФС/УВН-03/ 593988 ОТ &lt;6&gt; МАРТА 2023 Г.СРОКИ ГОДНОСТИ ОТ 11 ФЕВРАЛЯ 2022 Г.ДО 11 ФЕВРАЛЯ 2027 Г, КАС № 91079-40-2, НЕ</t>
  </si>
  <si>
    <t>ИЗОЛЯТ CОЕВОГО БЕЛКА (ОБРАЗЦЫ) ЦЕНА УКАЗАНА ТОЛЬКО ДЛЯ ТАМОЖЕННЫХ ЦЕЛЕЙ.</t>
  </si>
  <si>
    <t>НАБОР МАРКЕРОВ ИЗОТОЧКИ, НЕ ЛЕКАРСТВЕННОЕ СРЕДCТВО, НЕ ДЛЯ ВЕТЕРИНАРИИ, ДЛЯ ЛАБОРАТОРНЫХ ИССЛЕДОВАНИЙ.</t>
  </si>
  <si>
    <t>ПЕПТОНЫ И ИХ ПРОИЗВОДНЫЕ, БЕЛКОВЫЕ ВЕЩЕСТВА И ИХ ПРОИЗВОДНЫЕ, НЕ СОДЕРЖАТ ЭТИЛОВЫЙ СПИРТ, РАСФАСОВАНЫ ВО ФЛАКОНЫ, ПРИМЕНЯЮТСЯ В КАЧЕСТВЕ РАСХОДНЫХ МАTЕРИАЛОВ ПРИ ПРОВЕДЕНИИ НАУЧНО-ИССЛЕДОВАТЕЛЬСКИХ РАБОТ IN VITRO (ВНЕ ЖИВОГО ОРГАНИЗМА), НЕ ДЛЯИСПОЛЬЗ</t>
  </si>
  <si>
    <t>ПЕПТОНЫ И ИХ ПРОИЗВОДНЫЕ, БЕЛКОВЫЕ ВЕЩЕСТВА И ИХ ПРОИЗВОДНЫЕ, НЕ СОДЕРЖАТ ЭТИЛОBЫЙ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t>
  </si>
  <si>
    <t>СОЕВЫЙ БЕЛОК, В УПАКОВКЕ, ВСЕГО - 3 УПАК.</t>
  </si>
  <si>
    <t>20.05.2020</t>
  </si>
  <si>
    <t>БЕЛКОВЫЕ ВЕЩЕСТВА ДЛЯ ИСПОЛЬЗОВАНИЯ В КАЧЕСТВЕ ЛАБОРАТОРНЫХ РЕАКТИВОВ В НАУЧНЫХ ИССЛЕДОВАНИЯХ. НЕ СОДЕРЖАТ ЭТИЛОВОГО СПИРТА: ПРОТАМИНА СУЛЬФАТ (CAS № 53597-25-4), В УПАК. ПО 10Г, SIGMA-ALDRICH CO. LLC SIGMA-ALDRICH P3369-10G 1</t>
  </si>
  <si>
    <t>БЕЛKОВЫЕ ВЕЩЕСТВА И ИХ ПРОИЗВОДНЫЕ, ПОСТАВЛЯЕМЫЕ В КАЧЕСТВЕ СТАНДАРТНЫХ ОБРАЗЦОВ, ДЛЯ ПРОВЕДЕНИЯ КОНТРОЛЯ КАЧЕСТВА ЛЕКАРСТВЕННЫХ ПРЕПАРАТОВ ПО РАЗРЕШЕНИЮ НА ВВОЗ № 11-28402/24 ОТ 27.04.2024, НЕ ДЛЯ ВЕТЕРИНАРИИ, НЕ ДЛЯ ПРОДАЖИ, НЕ СОДЕРЖ.ЭТИЛОВЫЙ</t>
  </si>
  <si>
    <t>ЛАБОРАТОРНЫЕ РЕАГЕНТЫ ПРЕДНАЗНАЧЕН ДЛЯ ИСПОЛЬЗОВАНИЯ В КАЧЕСТВЕ ЛАБОРАТОРНЫХ РЕАКТИВОВ -ПЕПТИД, СИНТЕТИЧЕСКИЙ /НЕ ДЛЯ ВЕТЕРИНАРИИ, НЕ СОДЕРЖИТ ЭТИЛОВОГО СПИРТА, РЕАГЕНТЫ НЕ СОДЕРЖАТ КОМПОНЕНТОВ ЧЕЛОВЕЧЕСКОГО ПРОИСХОЖДЕНИЯ/</t>
  </si>
  <si>
    <t>БЕЛКОВЫЕ ВЕЩЕСТВА И ИХ ПРОИЗВОДНЫЕ, НЕ ДЛЯ ВЕТЕРИНАРИИ, НЕ СОДЕРЖИТ СПИРТ, ВВОЗЯТСЯ ДЛЯ ПРОВЕДЕНИЯ КОНТРОЛЯ КАЧЕСТВА ЛЕКАРСТВЕННОГО ПРЕПАРАТА ЧЕЛОВЕЧЕСКИЙ РЕКОМБИНАНТНЫЙ ГИБРИДНЫЙ БЕЛОК B7-HL/FC (PD-L1) / RECOMBINANT HUMAN B7-HL/FC CHIMERA (PD-L1) , ФЛАКОН 0,01 МЛ. СЕРИЯ: DKL28119061 ЧЕЛОВЕЧЕСКИЙ РЕКОМБИНАНТНЫЙ ГИБРИДНЫЙ БЕЛОК PD-1/FC / RECOMBINANT HUMAN PD-L/FC CHIMERA, ФЛАКОН 0,05 МЛ. СЕРИЯ: FVQ1619061 СРОК ГОДНОСТИ: 31/10/20 СРОК ГОДНОСТИ: 31/10/20 В ТЕРМОКОНТЕЙНЕРЕ БРИСТОЛ-МАЙЕРС СКВИББ ОТСУТСТВУЕТ 2 БРИСТОЛ-МАЙЕРС СКВИББ ОТСУТСТВУЕТ 1</t>
  </si>
  <si>
    <t>БЕЛКОВЫЕ ВЕЩЕСТВА ДЛЯ ИСПОЛЬЗОВАНИЯ В КАЧЕСТВЕ ЛАБОРАТОРНЫХ РЕАКТИВОВ В НАУЧНЫХ ИССЛЕДОВАНИЯХ. НЕ СОДЕРЖАТ ЭТИЛОВОГО СПИРТА: КОНКАНАВАЛИН А (CAS № 11028-71-0), В УПАК. ПО 5МГ, ЭЛАСТИН ИЗ СВЯЗКИ ШЕИ КРУПНОГО РОГ.СКОТА (CAS № 9007-58-3), В УПАК. ПО 10Г, ЛЕКТИН (CAS № 9008-97-3), В УПАК. ПО 5МГ SIGMA-ALDRICH CO. LLC SIGMA-ALDRICH C0412-5MG 2 SIGMA-ALDRICH CO. LLC SIGMA-ALDRICH L9017-5MG 1 SIGMA-ALDRICH CO. LLC SIGMA-ALDRICH E1625-10G 1</t>
  </si>
  <si>
    <t>РЕАГЕНТЫ ПРЕДНАЗНАЧЕННЫЕ ДЛЯ ИСПОЛЬЗОВАНИЯ В КАЧЕСТВЕ ЛАБОРАТОРНЫХ РЕАКТИВОВ: D12052 DQT COLLAGEN, TYPE IV FROM HUMAN PLACENTA, FLUORESCEIN CONJUGATE, 1 MG, КОЛЛАГЕН, ТИП 4. КОНЪЮГИРОВАН С ФЛУОРЕСЦИИНОМ. ПОЛУЧЕН ИЗ ПЛАЦЕНТЫ ЧЕЛОВЕКА. ПОСТАВЛЯЕТСЯ В ЛИОФИЛИЗИРОВАННОМ ВИДЕ ИЗ ФОСФАТНО-СОЛЕВОГО БУФЕРА. КОЛИЧЕСТВО ДОСТАТОЧНО ДЛЯ ПРОВЕДЕНИЯ ДО 400 ИССЛЕДОВАНИЙ. ФАСОВКА 1 МГ. LIFE TECHNOLOGIES ОТСУТСТВУЕТ D12052 1</t>
  </si>
  <si>
    <t>БЕЛКОВЫЕ ВЕЩЕСТВА ДЛЯ ИСПОЛЬЗОВАНИЯ В КАЧЕСТВЕ ЛАБОРАТОРНЫХ РЕАКТИВОВ В НАУЧНЫХ ИССЛЕДОВАНИЯХ. НЕ СОДЕРЖАТ ЭТИЛОВОГО СПИРТА.: СТРЕПТАВИДИН ИЗ STREPTOMYCES AVIDINII (CAS № 9013-20-1), В УПАК. ПО 1МГ, ИНГИБИТОР ТРИПСИНА ИЗ GLYCINE MAX (CAS № 9035-81-8), В УПАК. ПО 5МГ, SIGMA-ALDRICH SIGMA-ALDRICH T9767-1VL 2 SIGMA-ALDRICH SIGMA-ALDRICH S4762-1MG 1</t>
  </si>
  <si>
    <t>ПЕПТОНЫ И ИХ ПРОИЗВОДНЫЕ; БЕЛКОВЫЕ ВЕЩЕСТВА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РАСТВОР КОЛЛАГЕНА, В УПАК. ПО 50МЛ, ПОСТАВЛЯЮТСЯ С ХЛАДОАГЕНТОМ БЫТОВОГО ТИПА ДЛЯ ПОДДЕРЖАНИЯ ТЕМПЕРАТУРНОГО РЕЖИМА SIGMA-ALDRICH CO. LLC SIGMA-ALDRICH 125-50 1</t>
  </si>
  <si>
    <t>РЕКОМБИНАНТНЫЙ БЕЛОК, НЕ ЛЕКАРСТВЕННОЕ СРЕДСТВО, НЕ ДЛЯ ВЕТЕРИНАРИИ, ДЛЯ ЛАБОРАТОРНЫХ ИССЛЕДОВАНИЙ, ПРИ ТРАНСПОРТИРОВКЕ ИСПОЛЬЗУЕТСЯ СУХОЙ ЛЕД</t>
  </si>
  <si>
    <t>РЕКОМБИНАНТНЫЙ БЕЛОК,НЕ ФАРМ. СУБСТАНЦИЯ,НЕ ЛЕКАРСТВЕННОЕ СРЕДСТВО,НЕ ДЛЯ ВЕТЕРИНАРИИ,ДЛЯ ЛАБОРАТОРНЫХ ИССЛЕДОВАНИЙ,ПРИ УПАКОВКЕ ИСПОЛЬЗУЕТСЯ СУХОЙ ЛЕД.</t>
  </si>
  <si>
    <t>ОБРАЗЕЦ АКТИВНОЙ ФАРМАЦЕВТИЧЕСКОЙ СУБСТАНЦИИ ЦИТОХРОМ C В ВИДЕ ПОРОШКА ДЛЯ ЭКСПЕРТИЗЫ НЕЗАРЕГИСТРИРОВАННЫХ ЛЕКАРСТВЕННЫХ СРЕДСТВ (РЕГИСТРАЦИИ ЛЕКАРСТВЕННЫХ СРЕДСТВ). СЕРИЯ № DCY200502(Р)- 70 ГРАММ. CAS # 9007-43-6.</t>
  </si>
  <si>
    <t>РЕКОМБИНАНТНЫЙ БЕЛОК IL-17 ЧЕЛОВЕКА, НЕ ФАРМ. СУБСТАНЦИЯ, НЕ ЛЕКАРСТВЕННОЕ СР-ВО, НЕ ДЛЯ ВЕТЕРИНАРИИ, ДЛЯ ИСПОЛЬЗОВАНИЯ В ЛАБОРАТОРИИ, ПРИ УПАКОВКЕ ИСПОЛЬЗУЮТСЯ XЛАДОЭЛЕМЕНТЫ</t>
  </si>
  <si>
    <t>БЕЛКОВОЕ ВЕЩЕСТВО. РЕКОМБИНАНТНЫЙ ГУМАНИЗИРОВАННЫЙ КОЛЛАГЕН ТИПА III № CAS 9007-34-5 ,ФОРМУЛА БРУТТО C13H24N4O4 . БЕЛЫЙ ПОРОШОК БЕЗ ЗАПАХА. НЕ ДЛЯ ПИЩЕВОЙ ПРОМЫШЛЕННОСТИ,НЕ СОДЕРЖИТ ГМО. НЕ ЯВЛЯЕТСЯ ОТХОДАМИ,НЕ ДЛЯ ВЕТЕРЕНАРИИ,НЕ ДЛЯ</t>
  </si>
  <si>
    <t>РЕКОМБИНАНТНЫЙ БЕЛОК, НЕ ЛЕКАРСТВЕННОЕ СРЕДСТВО, НЕ ДЛЯ ВЕТЕРИНАРИИ, ДЛЯ ЛАБОРАТОРНЫХ ИССЛЕДОВАНИЙ</t>
  </si>
  <si>
    <t>РЕКОМБИНАНТНЫЙ БЕЛОК, НЕ ЛЕКАРСТВЕННОЕ СРЕДСТВО, НЕ ДЛЯ ВЕТЕРИНАРИИ, ДЛЯ ЛАБОРАТОРНЫХ ИССЛЕДОВАНИЙ,</t>
  </si>
  <si>
    <t>IXC БЕЛКОВЫЕ "ВЕЩЕСТВА" ПРОЧИЕ И ИХ ПРОИЗВОДНЫЕ</t>
  </si>
  <si>
    <t>ПРИНАДЛЕЖНОСТИ ДЛЯ ПРОВЕДЕНИЯ ЛАБОРАТОРНЫХ ИССЛЕДОВАНИЙ В ОБЛАСТИ МОЛЕКУЛЯРНОЙ БИОЛОГИИ, НЕ ПРИМЕНЯЮТСЯ В МЕДИЦИНЕ И ВЕТЕРИНАРИИ, ДЛЯ КОНТРОЛЯ ТЕМПЕРАТУРНОГО РЕЖИМА УПАКОВКА СНАБЖЕНА ДАТЧИКАМИ ТЕМПЕРАТУРЫ: РАСТИТЕЛЬНЫЙ БЕЛОК ЛЕКТИНОВОЙ ПРИРОДЫ, ПОЛУЧЕННЫЙ ИЗ ПШЕНИЦЫ TRITICUM VULGARIS - АГГЛЮТИНИН ЗАРОДЫШЕЙ ПШЕНИЦЫ WHEAT GERM AGGLUTININ, ALEXA FLUOR 594 CONJUGATE, ПРЕДНАЗНАЧЕН ДЛЯ ДЕТЕКЦИИ ГЛИКОПРОТЕИНОВ В КЛЕТКАХ, ПАКЕТ 5 МГ MOLECULAR PROBES BY LIFE TECHNOLOGIES MOLECULAR PROBES БЕЗ МАРКИ W11262 БЕЗ МОДЕЛИ 1</t>
  </si>
  <si>
    <t>БЕЛКОВЫЕ ВЕЩЕСТВА И ИХ ПРОИЗВОДНЫЕ, ПОСТАВЛЯЕМЫЕ В КАЧЕСТВЕ СТАНДАРТНЫХ ОБРАЗЦОВ, ДЛЯ ПРОВЕДЕНИЯ КОНТРОЛЯ КАЧЕСТВА ЛЕКАРСТВЕННЫХ ПРЕПАРАТОВ, /НЕ ДЛЯ ВЕТЕРИНАРИИ, НЕ ДЛЯ ПРОДАЖИ, НЕ СОДЕРЖ.ЭТИЛОВЫЙ СПИРТ, НЕ ЯВЛ. ФАРМ. СУБСТВНЦИЕЙ, НЕ ЯВЛ.</t>
  </si>
  <si>
    <t>БЕЛКОВЫЕ ВЕЩЕСТВА ДЛЯ ИСПОЛЬЗОВАНИЯ В КАЧЕСТВЕ ЛАБОРАТОРНЫХ РЕАКТИВОВ В НАУЧНЫХ ИССЛЕДОВАНИЯХ. БЕЗ СОДЕРЖАНИЯ ЭТИЛ.СПИРТА, НЕ ЯВЛЯЮТСЯ ЛЕКАРСТВЕННЫМИ СРЕДСТВАМИ И ФАРМАЦЕВТИЧЕСКОЙ СУБСТАНЦИЕЙ, НЕ МЕД.НАЗНАЧЕНИЯ. НЕ ЯВЛЯЮТСЯ ЯДОВИТЫМИ ВЕЩЕСТВАМИ, НЕ</t>
  </si>
  <si>
    <t>БЕЛКОВЫЕ ВЕЩЕСТВА, ИХ ПРОИЗВОДНЫЕ,СЫРЬЕ ДЛЯ ПРОИЗВОДСТВА (ИЗГОТОВЛЕНИЯ) ПАРФЮМЕРНО-КОСМЕТИЧЕСКОЙ ПРОДУКЦИИ, ВВОЗИТСЯ В КАЧЕСТВЕ ОБРАЗЦОВ ПРОДУКЦИИ И БУДУТ ИСПОЛЬЗОВАНЫ В ЦЕЛЯХ ПРОВЕДЕНИЯ НАУЧНО-ИССЛЕДОВАТЕЛЬСКИХ РАБОТ ООО "ТПК "ЛЕКО СТАЙЛ":</t>
  </si>
  <si>
    <t>ПРОЧИЕ ПЕПТОНЫ И ИХ ПРОИЗВОДНЫЕ; БЕЛКОBЫЕ ВЕЩЕСТВА ПРОЧИЕ И ИХ ПРОИЗВОДНЫЕ, В ДРУГОМ МЕСТЕ НЕ ПОИМЕНОВАННЫЕ ИЛИ НЕ ВКЛЮЧЕННЫЕ; ПОРОШОК ИЗ КОЖИ, ИЛИ ГОЛЬЯ, ХРОМИРОВАННЫЙ ИЛИ НЕХРОМИРОВАННЫЙ.</t>
  </si>
  <si>
    <t>БЕЛКОВЫЕ ВЕЩЕСТВА ДЛЯ ИСПОЛЬЗОВАНИЯ В КАЧЕСТВЕ ЛАБОРАТОРНЫХ РЕАКТИВОВ В НАУЧНЫХ ИССЛЕДОВАНИЯХ. НЕ СОДЕРЖАТ ЭТИЛОВОГО СПИРТА: БЕТА-ЛАКТОГЛОБУЛИН ИЗ КОРОВЬЕГО МОЛОКА (CAS № 9045-23-2), В УПАК. ПО 250МГ, ЦИТОХРОМ С ИЗ БЫЧЬЕГО СЕРДЦА (CAS № 9007-43-6), В УПАК. ПО 100МГ, ПРОТЕИН А, РЕКОМБИНАНТНЫЙ, В УПАК. ПО 5МГ, ЛЕКТИН ИЗ LYCOPERSICON ESCULENTUM, В УПАК. ПО 1МГ, SIGMA-ALDRICH CO. LLC SIGMA-ALDRICH L3908-250MG 2 SIGMA-ALDRICH CO. LLC SIGMA-ALDRICH L0401-1MG 1 SIGMA-ALDRICH CO. LLC SIGMA-ALDRICH P7837-5MG 1 SIGMA-ALDRICH CO. LLC SIGMA-ALDRICH C3131-100MG 1</t>
  </si>
  <si>
    <t>ПЕПТОНЫ И ИХ ПРОИЗВОДНЫЕ, БЕЛКОВЫЕ ВЕЩЕСТВА И ИХ ПРОИЗВОДНЫЕ, НЕ СОДЕРЖАТ ЭТИЛОВЫЙ СПИРТ, РАСФАСОВАНЫ ВО ФЛАКОНЫ, ПРИМЕНЯЮТСЯ В КАЧЕСТВЕ РАСХОДНЫХ MАТЕРИАЛОВ ПРИ ПРОВЕДЕНИИ НАУЧНО-ИССЛЕДОВАТЕЛЬСКИХ РАБОТ IN VITRO (ВНЕ ЖИВОГО ОРГАНИЗМА), НЕ ДЛЯИСПОЛЬЗ</t>
  </si>
  <si>
    <t>БЕЛКОВЫЕ ВЕЩЕСТВА ДЛЯ ИСПОЛЬЗОВАНИЯ В КАЧЕСТВЕ ЛАБОРАТОРНЫХ РЕАКТИВОВ В НАУЧНЫХ ИССЛЕДОВАНИЯХ. НЕ СОДЕРЖАТ ЭТИЛОВОГО СПИРТА: ЦИТОХРОМ С ИЗ БЫЧЬЕГО СЕРДЦА (CAS № 9007-43-6), В УПАК. ПО 100МГ, ТРИПСИНОГЕН ИЗ БЫЧЬЕЙ ПЕЧЕНИ (CAS № 9002-08-8), В УПАК. ПО 250МГ, SIGMA-ALDRICH CO. LLC SIGMA-ALDRICH T1143-250MG 1 SIGMA-ALDRICH CO. LLC SIGMA-ALDRICH C3131-100MG 2</t>
  </si>
  <si>
    <t>РЕКОМБИНАНТНЫЙ БЕЛОК ЧЕЛОВЕКА VEGF-165, НЕ ЛЕКАРСТВЕННОЕ СРЕДСТВО, НЕ ДЛЯ ВЕТЕРИНАРИИ, ДЛЯ ЛАБОРАТОРНЫХ ИССЛЕДОВАНИЙ</t>
  </si>
  <si>
    <t>РЕАГЕНТЫ ЛАБОРАТОРНЫЕ, НЕ ЛЕКАРСТВЕННОЕ СРЕДСТВО, НЕ ДЛЯ ВЕТЕРИНАРИИ, ДЛЯ ЛАБОРАТОРНЫХ ИССЛЕДОВАНИЙ, ПРИ ТРАНСПОРТИРОВКЕ ИСПОЛЬЗУЕТСЯ СУХОЙ ЛЕД.</t>
  </si>
  <si>
    <t>РЕКОМБИНАНТНЫЙ БЕЛОК; КОНКАНАВАЛИН A. НE ЛЕКАРСТВЕННОЕ СРЕДСТВО, НЕ ДЛЯ ВЕТЕРИНАРИИ, ДЛЯ ЛАБОРАТОРНЫХ ИССЛЕДОВАНИЙ, ПРИ ТРАНСПОРТИРОВКЕ ИСПОЛЬЗУЕТСЯ СУХОЙ ЛЕД</t>
  </si>
  <si>
    <t>БЕЛКОВЫЕ ВЕЩЕСТВА, ПРИМЕНЯЮТСЯ В НАУЧНЫХ ИССЛЕДОВАНИЯХ В КАЧЕСТВЕ ЛАБОРАТОРНЫХ РЕАКТИВОВ, НЕ ЯВЛЯЮТСЯ ЛЕKАРСТВЕННЫМ СРЕДСТВОМ И ФАРМАЦЕВТИЧЕСКОЙ СУБСТАНЦИЕЙ, НЕ МЕД.НАЗНАЧЕНИЯ, БЕЗ СОДЕРЖАНИЯ ЭТИЛ.СПИРТА, НЕ ОТНОСЯТСЯ К КОРМОВЫМ ДОБАВКАМНЕ ЯВЛЯЮТСЯ Я</t>
  </si>
  <si>
    <t>РЕКОMБИНАНТНЫЙ БЕЛОК ЧЕЛОВЕКА IL-17, НЕ ЛЕКАРСТВЕННОЕ СРЕДСТВО, НЕ ДЛЯ ВЕТЕРИНАРИИ, ДЛЯ ЛАБОРАТОРНЫХ ИССЛЕДОВАНИЙ,,</t>
  </si>
  <si>
    <t>ПЕПТОНЫ И ИХ ПРОИЗВОДНЫЕ: БЕЛОК РАСТИТЕЛЬНЫЙ ГИДРОЛИЗОВАННЫЙ. ПРИМЕНЯЕТСЯ В КАЧЕСТВЕ СЫРЬЕВОГО КОМПОНЕНТА ПРИ ПРОИЗВОДСТВЕ КОСМЕТИЧЕСКОЙ ПРОДУКЦИИ. НЕ ИСПОЛЬЗУЕТСЯ В ВЕТЕРИНАРИИ, НЕ СОДЕРЖИТ КОМПОНЕНТЫ ЖИВОТНОГО ПРОИСХОЖДЕНИЯ, НЕ ДЛЯ ПИЩЕВОЙ ПРОМЫШЛЕ</t>
  </si>
  <si>
    <t>ПЕПТОНЫ И ИХ ПРОИЗВОДНЫЕ: ГИДРОЛИЗАТ БЕЛКА, СИНТЕТИЧЕСКОГО ПРОИСХОЖДЕНИЯ - МИРИСТОИЛ ПЕНТАПЕПТИД-17. ПРИМЕНЯЕТСЯ В КАЧЕСТВЕ СЫРЬЕВОГО КОМПОНЕНТА ПРИ ПРОИЗВОДСТВЕ КОСМЕТИЧЕСКОЙ ПРОДУКЦИИ (НЕ ИСПОЛЬЗУЕТСЯ В ВЕТЕРИНАРИИ, НЕ СОДЕРЖИТ КОМПОНЕНТЫ ЖИВОТНОГО</t>
  </si>
  <si>
    <t>НУКЛЕОПРОТЕИНЫ - ЭТО БЕЛКИ, КОТОРЫЕ СТРУКТУРНО СВЯЗАНЫ С НУКЛЕИНОВЫМИ КИСЛОТАМИ ЛИБО ДНК, ЛИБО РНК. ТИПИЧНЫЕ НУКЛЕОПРОТЕИНЫ ВКЛЮЧАЮТ РИБОСОМЫ, НУКЛЕОСОМЫ И ВИРУСНЫЕ НУКЛЕОКАПСИДНЫЕ БЕЛКИ.</t>
  </si>
  <si>
    <t>БЕЛКИ,ПРЕДНАЗНАЧЕННЫЕ ДЛЯ ИСПОЛЬЗОВАНИЯ В КАЧЕСТВЕ РЕАГЕНТА ДЛЯ НАУЧНО-ИССЛЕДОВАТЕЛЬСКИХ ЦЕЛЕЙ В СФЕРЕ ГЛИКОБИОЛОГИИ (БИОЛОГИЯ УГЛЕВОДОВ И ИХ СОЕДИНЕНИЙ),ОКПД-2 20.59.52.194</t>
  </si>
  <si>
    <t>КОЛЛАГЕН (РЕКОМБИНАНТНЫЙ КОЛЛАГЕН), В ВИДЕ БЕЛОГО ПОРОШКА, БЕЗ СОДЕРЖАНИЯ ЭТИЛОВОГО CПИРТА, ИСПОЛЬЗУЕТСЯ В КАЧЕСТВЕ СЫРЬЯ ДЛЯ ИЗГОТОВЛЕНИЯ КОСМЕТИЧЕСКИХ СРЕДСТВ, НЕ ДЛЯ МЕДЕЦИНСКИХ ЦЕЛЕЙ, НЕ ЯВЛЯЕТСЯ ОТХОДАМИ, НЕ ДЛЯ ВЕТЕРИНАРИИ</t>
  </si>
  <si>
    <t>КОЛЛАГЕН (PЕКОМБИНАНТНЫЙ КОЛЛАГЕН), В ВИДЕ БЕЛОГО ПОРОШКА, БЕЗ СОДЕРЖАНИЯ ЭТИЛОВОГО СПИРТА, ИСПОЛЬЗУЕТСЯ В КАЧЕСТВЕ СЫРЬЯ ДЛЯ ИЗГОТОВЛЕНИЯ КОСМЕТИЧЕСКИХ СРЕДСТВ, НЕ ДЛЯ МЕДЕЦИНСКИХ ЦЕЛЕЙ, НЕ ЯВЛЯЕТСЯ ОТХОДАМИ, НЕ ДЛЯ ВЕТЕРИНАРИИ</t>
  </si>
  <si>
    <t>ПРОТАМИНА СУЛЬФАТ (ИЗ МОЛОК ЛОСОCЯ) ,ЛАБОРАТОРНЫЙ РЕАГЕНТ ДЛЯ ПРОВЕДЕНИЯ ЛАБОРАТОРНЫХ И НАУЧНОИССЛЕДОВАТЕЛЬСКИХ РАБОТ, ФС/УВН-03/593990 ОТ &lt;6&gt; МАРТА 2023 Г., ДАТА ВЫПУСКА 27.08.2021 ГОДЕН ДО 27.08.2026, КАС № 53597-25-4, НЕ ДЛЯ МЕДИЦИНЫ, НЕ ДЛЯ</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</si>
  <si>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ЯВЛЯЮТСЯЯДОВИТЫМИ ВЕЩЕСТВ</t>
  </si>
  <si>
    <t>БЕЛКОВЫЕ ВЕЩЕСТВА. НЕ СОДЕРЖАЩИЕ КОМПОНЕНTОВ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</si>
  <si>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БЕЛОК РЕКОМБИНАНТНЫЙ ЧЕЛОВЕКА MTHFD1, НЕ ЛЕКАРСТВЕННОЕ СРЕДСТВO, НЕ ДЛЯ ВЕТЕРИНАРИИ, ДЛЯ ЛАБОРАТОРНЫХ ИССЛЕДОВАНИЙ, ПРИ ТРАНСПОРТИРОВКЕ ИСПОЛЬЗУЕТСЯ СУХОЙ ЛЕД.</t>
  </si>
  <si>
    <t>БЕЛОК ГИСТОН, НЕ ФАРМ. СУБСТАНЦИЯ, НЕ ЛЕКАРСТВЕННОЕ СРЕДСТВО, НЕ ДЛЯ ВЕТЕРИНАРИИ, ДЛЯ ЛАБОРАТОРНЫХ ИССЛЕДОВАНИЙ, ПРИ УПАКОВКЕ ИСПОЛЬЗУЕТСЯ СУХОЙ ЛЕД</t>
  </si>
  <si>
    <t>ПЕПТОНЫ, БЕЛКОВЫЕ ВЕЩЕСТВА И ИХ ПРОИЗВОДНЫЕ - ЛАБОРАТ.РЕАГЕНТ ДЛЯ НАУЧНЫХ ИССЛЕД.; НЕ МЕД.НАЗНАЧ.; НЕ ЯВЛ.ЛЕКАРСТВ.СРЕД-ОМ; НЕ МЕД.НАЗНАЧ.; НЕ ЯВЛ.ОПАС.ОТХОДАМИ; НЕ ДЛЯ ИСПОЛЬЗ.В КАЧ-ВЕ ФАРМАЦЕВТ.СУБСТАНЦ.; НЕ ДЛЯ ПРИМ.В ПИЩ.ПРОМ-ТИ</t>
  </si>
  <si>
    <t>РЕКОМБИНАНТНЫЕ БЕЛКОВЫЕ АНТИГЕНЫ, ИСПОЛЬЗУЕМЫЕ В НАУЧНЫХ ИССЛЕДОВАНИЯХ И В РАЗРАБОТКЕ ДИАГНОСТИЧЕСКИХ ТЕСТ-СИСТЕМ. НУКЛЕОКАПСИДНЫЙ РЕКОМБИНАНТНЫЙ АНТИГЕН ВГС 3A - ПРЕДСТАВЛЯЕТ СОБОЙ РАЗВЕДЕННЫЕ БУФЕРНЫМ РАСТВОРОМ ЗАДАННЫЕ БЕЛКИ ВГС (ВИРУС ГЕПАТИТА С), ПОЛУЧЕННЫЕ МЕТОДОМ ГЕННОЙ ИНЖЕНЕРИИ С ИСПОЛЬЗОВАНИЕМ КЛЕТОК-ПРОДУЦЕНТОВ БАКТЕРИИ КИШЕЧНОЙ ПАЛОЧКИ (ESCHERICHIA РЕКОМБИНАНТНЫЙ АНТИГЕН ВИРУСА ИММУНОДЕФИЦИТА ЧЕЛОВЕКА ВИЧ-1 ENV GP41 (HSN) - ПРЕДСТАВЛЯЕТ СОБОЙ РАЗВЕДЕННЫЕ БУФЕРНЫМ РАСТВОРОМ ЗАДАННЫЕ БЕЛКИ ВИЧ, ПОЛУЧЕННЫЕ МЕТОДОМ ГЕННОЙ ИНЖЕНЕРИИ С ИСПОЛЬЗОВАНИЕМ КЛЕТОК-ПРОДУЦЕНТОВ БАКТЕРИИ КИШЕЧНОЙ ПАЛОЧКИ ( НУКЛЕОКАПСИДНЫЙ РЕКОМБИНАНТНЫЙ АНТИГЕН ВГС 1B - ПРЕДСТАВЛЯЕТ СОБОЙ РАЗВЕДЕННЫЕ БУФЕРНЫМ РАСТВОРОМ ЗАДАННЫЕ БЕЛКИ ВГС (ВИРУС ГЕПАТИТА С), ПОЛУЧЕННЫЕ МЕТОДОМ ГЕННОЙ ИНЖЕНЕРИИ С ИСПОЛЬЗОВАНИЕМ КЛЕТОК-ПРОДУЦЕНТОВ БАКТЕРИИ КИШЕЧНОЙ ПАЛОЧКИ (ESCHERICHIA COLI). АНТИГЕН ВЕСОМ 1МГ УПАКОВАН В ПЛАСТИКОВУЮ ПРОБИРКУ И БАНОЧКУ. ПРЕПАРАТ ИСПОЛЬЗУЕТСЯ В КАЧЕСТВЕ РЕАГЕНТОВ ДЛЯ ВЫЯВЛЕНИЯ МАРКЕРОВ ИНФЕКЦИИ ВГС IN VITRO. БЕЛКИ НЕ ПРЕДНАЗНАЧЕНЫ ДЛЯ ТЕРАПИИ ИЛИ ПРОФИЛАКТИКИ И НЕ ЯВЛЯЮТСЯ БЕЛКАМИ КРОВИ. ПРЕПАРАТЫ COLI). АНТИГЕН ВЕСОМ 1МГ УПАКОВАН В ПЛАСТИКОВУЮ ПРОБИРКУ И БАНОЧКУ. ПРЕПАРАТ ИСПОЛЬЗУЕТСЯ В КАЧЕСТВЕ РЕАГЕНТОВ ДЛЯ ВЫЯВЛЕНИЯ МАРКЕРОВ ИНФЕКЦИИ ВГС IN VITRO. БЕЛКИ НЕ ПРЕДНАЗНАЧЕНЫ ДЛЯ ТЕРАПИИ ИЛИ ПРОФИЛАКТИКИ И НЕ ЯВЛЯЮТСЯ БЕЛКАМИ КРОВИ. ПРЕПАРАТЫ ESCHERICHIA COLI). АНТИГЕН ВЕСОМ 10МГ УПАКОВАН В ПЛАСТИКОВУЮ ПРОБИРКУ И БАНОЧКУ. ПРЕПАРАТ ИСПОЛЬЗУЕТСЯ В КАЧЕСТВЕ РЕАГЕНТОВ ДЛЯ ВЫЯВЛЕНИЯ МАРКЕРА ИНФЕКЦИИ ВИЧ-1 IN VITRO, МОЖЕТ БЫТЬ ИСПОЛЬЗОВАН КАК ПОЗИТИВНЫЙ КОНТРОЛЬ ДЛЯ ТЕСТ-СИСТЕМ НА ОБНАРУЖЕНИЕ ИСПОЛЬЗУЮТСЯ В НАУЧНО-ИССЛЕДОВАТЕЛЬСКОЙ РАБОТЕ И ДЛЯ РАЗРАБОТКИ ТЕСТ-СИСТЕМ. НЕ ЯВЛЯЕТСЯ ТОВАРОМ ВОЕННОГО И ДВОЙНОГО ПРИМЕНЕНИЯ. АНТИТЕЛ К ВИЧ. БЕЛКИ НЕ ПРЕДНАЗНАЧЕНЫ ДЛЯ ТЕРАПИИ ИЛИ ПРОФИЛАКТИКИ И НЕ ЯВЛЯЮТСЯ БЕЛКАМИ КРОВИ. ПРЕПАРАТЫ ИСПОЛЬЗУЮТСЯ В НАУЧНО-ИССЛЕДОВАТЕЛЬСКОЙ РАБОТЕ И ДЛЯ РАЗРАБОТКИ ТЕСТ-СИСТЕМ. НЕ ЯВЛЯЕТСЯ ТОВАРОМ ВОЕННОГО И ДВОЙНОГО ПРИМЕНЕНИЯ. ИСПОЛЬЗУЮТСЯ В НАУЧНО-ИССЛЕДОВАТЕЛЬСКОЙ РАБОТЕ И ДЛЯ РАЗРАБОТКИ ТЕСТ-СИСТЕМ. НЕ ЯВЛЯЕТСЯ ТОВАРОМ ВОЕННОГО И ДВОЙНОГО ПРИМЕНЕНИЯ. АНТИГЕНЫ ПОСТАВЛЯЮТСЯ СОМЕСТНО УПАКОВАННЫМИ ВО ВТОРИЧНОМ ПЕНОПЛАСТОВОМ КОНТЕЙНЕРЕ С АККУМУЛЯТОРАМИ ХОЛОДА ДЛЯ ПОДДЕРЖАНИЯ НЕОБХОДИМОГО ТЕМПЕРАТУРНОГО РЕЖИМА ДО -20 ГРАД. ЦЕЛЬСИЯ, ПЕРВИЧНАЯ УПАКОВКА ПРОЛОЖЕНА ВОЗДУШНО-ПУЗЫРЧАТОЙ ПЛЕНКОЙ ДЛЯ ДОПОЛНИТЕЛЬНОЙ ЗАЩИТЫ ОТ МЕХАНИЧЕСКОГО ВОЗДЕЙСТВИЯ ПРИ ТРАНСПОРТИРОВКЕ. ООО ПЕРЕДОВЫЕ ДИАГНОСТИЧЕСКИЕ ПЛАТФОРМЫ БЕЗ ТОВАРНОГО ЗНАКА БЕЗ МАРКИ A-011-R БЕЗ МОДЕЛИ 1 ООО ПЕРЕДОВЫЕ ДИАГНОСТИЧЕСКИЕ ПЛАТФОРМЫ БЕЗ ТОВАРНОГО ЗНАКА БЕЗ МАРКИ A-012-R БЕЗ МОДЕЛИ 1 ООО ПЕРЕДОВЫЕ ДИАГНОСТИЧЕСКИЕ ПЛАТФОРМЫ БЕЗ ТОВАРНОГО ЗНАКА БЕЗ МАРКИ A-004-R БЕЗ МОДЕЛИ 1</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</si>
  <si>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МАТЕРИAЛОВ ПРИ ПРОВЕДЕНИИ НАУЧНО-ИССЛЕДОВАТЕЛЬСКИХ РАБОТ IN VITRO (ВНЕ ЖИВОГО ОРГАНИЗМА), НЕ ДЛЯ</t>
  </si>
  <si>
    <t>БЕЛКОВЫЕ ВЕЩЕСТВА. ЛАБОРАТОРНЫЕ РЕАГЕНТЫ, ПРЕДНАЗНАЧЕНЫ ДЛЯ НАУЧНЫХ ИССЛЕДОВАНИЙ В КАЧЕСТВЕ ЛАБОРАТОРНЫХ РЕАКТИВОВ, БЕЗ СОДЕРЖАНИЯ ЭТИЛ.СПИРТА, НЕ ЯВЛЯЮТСЯ ЛЕКАРСТВЕННЫМИ СРЕДСТВАМИ И ФАРМАЦЕВТИЧЕСКОЙ СУБСТАНЦИЕЙ, НЕ МЕД.НАЗНАЧЕНИЯ. НЕ ЯВЛЯЮТСЯ</t>
  </si>
  <si>
    <t>ЛИОФИЛИЗИРОВАННЫЙ ПОРОШОК СТРЕПТАВИДИН ПРИМЕНЯЕТСЯ ДЛЯ ЛАБОРАТОРНОЙ ДИАГНОСТИКИ В СОСТАВЕ СЛОЖНЫХ ДИАГНОСТИЧЕСКИХ РЕАГЕНТОВ IN VITRO (НЕ ДЛЯ ВЕТЕРИНАРИИ, НЕ ЯВЛЯЮТСЯ ЛЕКАРСТВЕННЫМИ СРЕДСТВАМИ, СИЛЬНОДЕЙСТВУЮЩИМИ И ЯДОВИТЫМИ ВЕЩЕСТВАМИ, НАРКОТИЧЕС СТРЕПТАВИДИН СОСТАВ: СТРЕПТАВИДИН ПРЕДСТАВЛЯЕТ СОБОЙ ЛИОФИЛИЗОВАННЫЙ ПОРОШОК- 0,400 GAI В ПЛАСТИКОВОЙ БАНОЧКЕ КИМИ СРЕДСТВАМИ, ПСИХОТРОПНЫМ И ВЕЩЕСТВАМИ И ИХ ПРЕКУРСОРАМИ) ROCHE DIAGNOSTICS DEUTSCHLAND GMBH ROCHE SYREPTAVIDIN SPECIAL QUALITY 11520679103 Б/М CAS № 9013-20-1 1</t>
  </si>
  <si>
    <t>СТРЕПТАВИДИН (КАТАЛОЖНЫЙ НОМЕР FPZ001) - РЕКОМБИНАНТНЫЙ БЕЛОК, ПОЛУЧЕННЫЙ В ПРОКАРИОТИЧЕСКОЙ СИСТЕМЕ ЭКСПРЕССИИ И ОЧИЩЕННЫЙ МЕТОДОМ ХРОМАТОГРАФИИ (В БИОТЕХНОЛОГИЧЕСКОЙ ЛАБОРАТОРИИ).ПРЕДНАЗНАЧЕН ДЛЯ ИССЛЕДОВАТЕЛЬСКИХ ЦЕЛЕЙ. СТРЕПТАВИДИН - РЕКОМБИНАНТНЫЙ БЕЛОК, ПОЛУЧЕННЫЙ В ПРОКАРИОТИЧЕСКОЙ СИСТЕМЕ ЭЕКСПРЕССИИ И ОЧИЩЕННЫЙ МЕТОДОМ ХРОМАТОГРАФИИ. ПОСТАВЛЯЕТСЯ В ЖИДКОМ ВИДЕ В РАСТВОРЕ, ВКЛЮЧАЮЩЕМ ДИНАТРИЙГИДРОФОСФАТ, НАТРИЯ ДИГИДРОФОСФАТ, НАТРИЯ ХЛОРИД. ПРОДУКТ ПРИМЕНЯЕТСЯ ТОЛЬКО ДЛЯ ИССЛЕДОВАНИЙ И РАЗРАБОТОК ИЛИ ДЛЯ ДИАГНОСТИКИ IN VITRO, ПРИМЕНИМ ДЛЯ РАЗРАБОТКИ И ПРОИЗВОДСТВА КОНЪЮГАТОВ С РАЗЛИЧНЫМИ ФЕРМЕНТАМИ. ПРОДУКТ НЕ ЯВЛЯЕТСЯ ЛЕКАРСТВЕННЫМ СРЕДСТВОМ И НЕ ПРЕДНАЗНАЧЕН ДЛЯ ВЕТЕРИНАРИИ. ПРОДУКТ НЕ ЯВЛЯЕТСЯ ГОТОВЫМ К ПРИМЕНЕНИЮ МЕДИЦИНСКИМ ИЗДЕЛИЕМ. БЕСПЛАТНЫЕ ОБРАЗЦЫ ПРОДУКТА БУДУТ ИСПОЛЬЗОВАТЬСЯ ДЛЯ ИССЛЕДОВАНИЙ И РАЗРАБОТОК КОНЪЮГАТА СТРЕПТАВИДИНА С ФЕРМЕНТОМ ПЕРОКСИДАЗОЙ ХРЕНА И ТЕСТИРОВАНИЯ ЕГО ХАРАКТЕРИСТИК.</t>
  </si>
  <si>
    <t>БЕЛКОВЫЕ ВЕЩЕСТВА, ПРИМЕНЯЮТСЯ В НAУЧНЫХ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</si>
  <si>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</si>
  <si>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КОНКАНАВАЛИН А CТЕРИЛЬНЫЙ, РАСТИТЕЛЬНОГО ПРОИСХОЖДЕНИЯ, ЛАБОРАТОРНЫЙ РЕАКТИВ, КАС № 11028-71-0, НЕ ДЛЯ МЕДИЦИНЫ, НЕ ДЛЯ ВЕТЕРИНАРИИ, НЕ ЯВЛЯЕТСЯ ОТХОДАМИ, НЕ ФАРМ. СУБСТАНЦИЯ, БЕЗ СОДЕРЖАНИЯ ЭТИЛОВОГО СПИРТА:</t>
  </si>
  <si>
    <t>КОЛЛАГЕН (COLLAGEN I, RAT TAIL), ЛАБОРАТОРНЫЙ РЕАГЕНТ ДЛЯ ПРОВЕДЕНИЯ ЛАБОРАТОРНЫХ И НАУЧНО-ИССЛЕДОВАТЕЛЬСКИХ РАБОТ ДАТА ИЗГОТОВЛЕНИЯ НОЯБРЬ 2022 Г, СРОК ГОДНОСТИ СЕНТЯБРЬ 2023Г., ЛОТ 963795, КАС № 9007-34-5, НЕ ДЛЯ МЕДИЦИНЫ, НЕ ДЛЯ ВЕТЕРИНАРИИ, НЕ</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</si>
  <si>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</si>
  <si>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БЕЛКОВЫЕ ВЕЩЕСТВА ПОЛУЧЕННЫЕ МЕТОДОМ ГЕННОЙ ИНЖЕНЕРИИ,ДЛЯ ИСПОЛЬЗОВАНИЯ В ПРОБОПОДГОТОВКЕ И ПОСТАНОВКЕ ТЕСТОВ В НАУЧНО-ИССЛЕДОВАТЕЛЬСКИХ ЦЕЛЯХ ДЛЯ КУЛЬТУРАЛЬНЫХ КЛЕТОЧНЫХ РАБОТ,ОКПД-2 20.59.52.194</t>
  </si>
  <si>
    <t>БЕЛКОВЫЕ ВЕЩЕСТВА, ПРЕДНАЗНАЧЕНЫ ДЛЯ ЛАБОРАТОРНЫХ ИССЛЕДОВАТЕЛЬСКИХ ЗАДАЧ, НЕ ПРЕДНАЗНАЧЕН ДЛЯ ПИЩЕВОЙ, МЕДИЦИНСКОЙ, ВЕТЕРИНАРНОЙ, ЛЕКАРСТВЕННОЙ, ПРОМЫШЛЕННОСТИ. НЕ ЯВЛЯЕТСЯ ТЕСТ-СИСТЕМОЙ ДЛЯ ДИАГНОСТИКИ ИНФЕКЦИОННЫХ ЗАБОЛЕВАНИЙ. НЕ СОДЕРЖИТ</t>
  </si>
  <si>
    <t>ЛЕКТИН ИЗ ФАЗЕЛИУС ВУЛГАРИУС, ЛЕОФИЛИЗИРОВАННЫЙ ПОРОШОК, ЛАБОРАТОРНЫЙ РЕАКТИВ, КАС № 9008-97-3, НЕ ДЛЯ МЕДИЦИНЫ, НЕ ДЛЯ ВЕТЕРИНАРИИ, НЕ ЯВЛЯЕТСЯ ОТХОДАМИ, НЕ ФАРМ.СУБСТАНЦИЯ, БЕЗ СОДЕРЖАНИЯ ЭТИЛОВОГО СПИРТА</t>
  </si>
  <si>
    <t>БЕЛОК,ПОЛУЧЕННЫЙ С ПОМОЩЬЮ БИОИНЖЕНЕРИИ, ПРЕДНАЗНАЧЕННЫЙ ДЛЯ ИСПОЛЬЗОВАНИЯ В КАЧЕСТВЕ ВСПОМОГАТЕЛЬНОГО РЕАГЕНТА ДЛЯ ПРОВЕДЕНИЯ И ПОСТАНОВКИ НАУЧНО-ИССЛЕДОВАТЕЛЬСКИХ РАБОТ,ОКПД-2 20.59.52.194</t>
  </si>
  <si>
    <t>БЕЛОК,ПОЛУЧЕННЫЙ С ПОМОЩЬЮ БИОИНЖЕНЕРИИ, ПРЕДНАЗНАЧЕННЫЙ ДЛЯ ИСПОЛЬЗОВАНИЯ В КАЧЕСТВЕ ВСПОМОГАТЕЛЬНОГО РЕАГЕНТА ДЛЯ ПРОВЕДЕНИЯ И ПОСТАНОВКИ НАУЧНО-ИССЛЕДОВАТЕЛЬСКИХ РАБОТ, ОКПД-2 20.59.52.194</t>
  </si>
  <si>
    <t>БЕЛКОВЫЕ ВЕЩЕСТВА,ПОЛУЧЕННЫЕ МЕТОДОМ ГЕННОЙ ИНЖЕНЕРИИ,ДЛЯ ИСПОЛЬЗОВАНИЯ В ПРОБОПОДГОТОВКЕ И ПОСТАНОВКЕ ТЕСТОВ В НАУЧНО-ИССЛЕДОВАТЕЛЬСКИХ ЦЕЛЯХДЛЯ КУЛЬТУРАЛЬНЫХ КЛЕТОЧНЫХ РАБОТ,ОКПД-2 20.59.52.194</t>
  </si>
  <si>
    <t>ПЕПТОНЫ И ИХ ПРОИЗВОДНЫЕ, БЕЛКОВЫЕ BЕЩЕСТВА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t>
  </si>
  <si>
    <t>БЕЛКОВЫЕ ВЕЩЕСТВА,ПОЛУЧЕННЫЕ МЕТОДОМ ГЕННОЙ ИНЖЕНЕРИИ, ДЛЯ ПРИМЕНЕНИЯ В ПРОБОПОДГОТОВКЕ И ПОСТАНОВКЕ ТЕСТОВ В НАУЧНО-ИССЛЕДОВАТЕЛЬСКИХ ЦЕЛЯХ ДЛЯ КУЛЬТУРАЛЬНЫХ И КЛЕТОЧНЫХ РАБОТ,ОКПД-2 20.59.52.194 BMP-4,REC HU LOUG,LOT#:881606B,EXPIRY DATE:10/08/21:ЛАБОРАТОРНЫЕ,НЕ ДЛЯ ИСПОЛЬЗОВАНИЯ В МЕДИЦИНСКИХ ЦЕЛЯХ,РЕАГЕНТЫ ДЛЯ НАУЧНЫХ ИССЛЕДОВАНИЙ:РЕКОМБИНАНТНЫЙ БЕЛОК BMP4,ВЫДЕЛЕННЫЙ ИЗ БАКТЕРИАЛЬНЫХ КЛЕТОК E.COLI,С АМИНОКИСЛОТНОЙ ПОСЛЕДОВАТЕЛЬНОСТЬЮ БЕЛКА ЧЕЛОВЕКА С ТРЕТИЧНОЙ СТРУКТУРОЙ АНАЛОГИЧНОЙ НАТИВНОМУ,НЕМОДИФИЦИРОВАННЫЙ,ИСПОЛЬЗУЕМЫЙ В КАЧЕСТВЕ КОНТРОЛЯ ДЛЯ КОЛИЧЕСТВЕННОЙ ДЕТЕКЦИИ ЭКСПРЕССИИ:СОСТАВ:ФЛАКОН С 10 МКГ ЛИОФИЛИЗАТА РЕКОМБИНАНТНОГО БЕЛКА,АКТИВНОСТЬ:2 НГ/МЛ,ОЧИЩЕН ГЕЛЕМ-ЧИСТОТА 95%, МОЛЕКУЛЯРНЫЙ ВЕС:34 КДА ИСПОЛЬЗУЮТСЯ В СОЧЕТАНИИ С КЛЕТОЧНОЙ КУЛЬТУРАЛЬНОЙ СРЕДОЙ,НО НЕ ИСПОЛЬЗУЕТСЯ ДЛЯ ОЦЕНКИ ФИЗИЧЕСКИХ,БИОЛОГИЧЕСКИХ ИЛИ БИОХИМИЧЕСКИХ ПРОЦЕССОВ ОРГАНИЗМА ЧЕЛОВЕКА ИЛИ ЖИВОТНЫХ,НЕ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 АНТИГЕНОВ,ИММУНОЛОГИЧЕСКИХ ПРОДУКТОВ,ЭТИЛОВОГО СПИРТА,ВЕЩЕСТВ,ИМЕЮЩИХ ПИЩЕВУЮ ЦЕННОСТЬ,РАСФАСОВАНЫ В ЗАКУПОРЕННЫЕ ЕМКОСТИ ИЗ СТЕКЛА/ПЛАСТМАССЫ С КРЫШКОЙ В ИНДИВИДУАЛЬНОЙ УПАКОВКЕ ДЛЯ РОЗНИЧНОЙ ПРОДАЖИ,ВЛОЖЕННЫЕ В ПЕНОПЛАСТ.КОНТЕЙН.БЕЗ ТЕРМОМЕТРА С СУХИМ ЛЬДОМ (СОСТАВ СУХОГО ЛЬДА-ДВУОКИСЬ УГЛЕРОДА/СО2) И КАРТ.КОРОБ.: LIFE TECHNOLOGIES LIMITED GIBCO PHC9534 1</t>
  </si>
  <si>
    <t>БЕЛКИ. ХИМ.ЛАБОР. РЕАКТИВ ДЛЯ ИССЛЕДОВАНИЙ IN VITRO. НЕ ЯВЛ. ФАРМ.СУБСТАНЦИЕЙ. НЕ ВНЕСЕН В ГОС. РЕЕСТР ЛЕКАРСТВЕННЫХ СРЕДСТВ. НЕ СОД. СПИРТ. НЕ ДЛЯ ВЕТЕРИНAРИИ.УПАК. В ПЕНОПЛАСТ. КОНТ. С СУХИМ ЛЬДОМ..</t>
  </si>
  <si>
    <t>РЕКОМБИНАНТНЫЙ БЕЛОК МЫШИ IFN-ГАММА, НЕ ЛЕКАРСТВЕННОЕ СРЕДСТВО, НЕ ДЛЯ ВЕТЕРИНАРИИ, ДЛЯ ЛАБОРАТОРНЫХ ИССЛЕДОВАНИЙ, ПРИ ТРАНСПОРТИРОВКЕ ИСПОЛЬЗУЮТСЯ СУХОЙ ЛЕД.</t>
  </si>
  <si>
    <t>БЕЛОК,ПОЛУЧЕННЫЙ С ПОМОЩЬЮ ГЕННОЙ ИНЖЕНЕРИИ ПУТЕМ ПОМЕЩЕНИЯ ГЕНОВ ЖИВОТНОГО ПРОИСХОЖДЕНИЯ В ГЕНЕТИЧЕСКИЙ МАТЕРИАЛ КЛЕТОК БАКТЕРИЙ ИЛИ ДРОЖЖЕЙ,ПРЕДНАЗНАЧЕН ДЛЯ ИСПОЛЬЗОВАНИЯ В КАЧЕСТВЕ РЕАГЕНТА ДЛЯ НАУЧНО-ИССЛЕДОВАТЕЛЬСКИХ ЦЕЛЕЙ,ОКПД-2 20.59.52.199 НЕ ИСПОЛЬЗУЕТСЯ ДЛЯ ОЦЕНКИ ФИЗИЧЕСКИХ,БИОЛОГИЧЕСКИХ ИЛИ БИОХИМИЧЕСКИХ ПРОЦЕССОВ ОРГАНИЗМА ЧЕЛОВЕКА ИЛИ ЖИВОТНЫХ,НЕ ЯВЛЯЕТСЯ ЛЕКАРСТВЕННЫМ СРЕДСТВОМ,ФАРМАЦЕВТИЧЕСКОЙ СУБСТАНЦИЕЙ,НЕ ПРЕДНАЗНАЧЕН ДЛЯ ПРИМЕНЕНИЯ В МЕДИЦИНЕ,ВЕТЕРИНАРИИ И В КАЧЕСТВЕ КОРМОВОЙ ДОБАВКИ,НЕ СОДЕРЖИТ КОМПОНЕНТОВ,ОБРАЗЦОВ КРОВИ, АНТИТЕЛ,АНТИГЕНОВ,ИММУНОЛОГИЧЕСКИХ ПРОДУКТОВ,ЭТИЛОВОГО СПИРТА,ВЕЩЕСТВ,ИМЕЮЩИХ ПИЩЕВУЮ ЦЕННОСТЬ,РАСФАСОВАН В ЗАКУПОРЕННЫЕ ЕМКОСТИ ИЗ СТЕКЛА/ПЛАСТМАССЫ С КРЫШКОЙ В ИНДИВИДУАЛЬНОЙ УПАКОВКЕ ДЛЯ РОЗНИЧНОЙ ПРОДАЖИ,В КАРТ.КОРОБ.С ХЛАДАГЕНТОМ ДЛЯ ПОДДЕРЖАНИЯ ПОНИЖЕННОЙ ТЕМПЕРАТУРЫ В ДИАПАЗОНЕ + 2-/ + 8 ГР.С В ТЕЧЕНИЕ ДЛИТЕЛЬНОГО ВРЕМЕНИ,СОСТАВ-НЕТОКСИЧНЫЙ ГЕЛЬ СПЕЦИАЛЬНОГО СОСТАВА (ВОДНО-СОЛЯНОЙ ГЕЛЕВЫЙ РАСТВОР КАРБОКСИМЕТИЛЦЕЛЛЮЛОЗЫ,КРАСИТЕЛЬ, БЕЗ ХЛОРФТОРУГЛЕРОДОВ),УПАКОВКА-ГЕРМЕТИЧНЫЕ МЯГКИЕ ПАКЕТЫ ИЗ ПОЛИЭТИЛЕНА ДЛЯ ОДНОРАЗОВОГО ИСПОЛЬЗОВАНИЯ: ЛАБОРАТОРНЫЙ,НЕ ДЛЯ ИСПОЛЬЗОВАНИЯ В МЕДИЦИНСКИХ ЦЕЛЯХ РЕАГЕНТ ДЛЯ НАУЧНЫХ ИССЛЕДОВАНИЙ:РЕКОМБИНАНТНЫЙ КРОЛИЧИЙ БЕЛОК ANNEXINV,FITC,1,5 МЛ (HU ANNEXINV FITC RECOMB 1.5ML),ЛОТ НОМЕР:216518000,СРОК ГОДНОСТИ:28/02/22:СОСТАВ:РЕКОМБИНАНТНЫЙ БЕЛОК ANNEXINV,КОНЪЮГИРОВАН С FITC,1 ФЛАКОН-1,5 МЛ БЕНДЕР МЕДСИСТЕМС ГМБХ/BENDER MEDSYSTEMS GMBH EBIOSCIENCE BMS306FI-300 1</t>
  </si>
  <si>
    <t>БЕЛКОВОЕ В-ВО. ХИМ. РЕАKТИВ ДЛЯ ЛАБ. ИССЛЕД. IN VITRO. ПРИЛАГАЕТСЯ ПРОТОКОЛ ПОСТ .РЕАКЦ. НЕ ДЛЯ ВЕТЕРИНАРИИ. УПАК. В ПЕНОПЛАСТ. КОНТ. С СУХИМ ЛЬДОМ..</t>
  </si>
  <si>
    <t>ПРОТАМИН СУЛЬФАТ, ЛАБОРАТОРНЫЙ РЕАКТИВ;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t>
  </si>
  <si>
    <t>ПИЩЕВЫЕ ПРОДУКТЫ, БЕЛКОВЫЕ КОНЦЕНТРАТЫ - НАПИТОК DAIGO БЕЗАЛКОГОЛЬНЫЙ КОНЦЕНТРИРОВАННЫЙ, ФЕРМЕНТИРОВАННЫЙ НА ОСНОВЕ СОИ, НЕ СОДЕРЖИТ ГМО, ПОСТАВЛЯЕМЫЕ В КАЧЕСТВЕ ОБРАЗЦОВ ДЛЯ ПРОВЕДЕНИЯ МАРКЕТИНГОВЫХ ИССЛЕДОВАНИЙ, НЕ ПОДЛЕЖИТ ОТЧУЖДЕНИЮ:</t>
  </si>
  <si>
    <t>БЕЛКОВЫЕ ВЕЩЕСТВА. СТАНДАРТНЫЙ ОБРАЗЕЦ В ПРОБИРКАХ ПОЛИПРОПИЛЕНОВЫХ ПО 0,1МЛ</t>
  </si>
  <si>
    <t>SST РАСТВОР :</t>
  </si>
  <si>
    <t>СТАНДАРТНЫЕ ОБРАЗЦЫ,НЕ ДЛЯ ПРОДАЖИ,ДЛЯ ПРОВЕДЕНИЯ ИСПЫТАНИЙ ЛЕКАРСТВЕННОГО ПРЕПАРАТА &lt;МЕНАКТРА (ВАКЦИНА МЕНИНГОККОКОВАЯ ПОЛИСАХАРИДНАЯ (СЕРОГРУПП А,С,Y И W-135) КОНЬЮГИРОВАННАЯ С ДИФТЕРИЙНЫМ АНАТОКСИНОМ)&gt;</t>
  </si>
  <si>
    <t>ПЕПТОНЫ И ИХ ПРОИЗВОДНЫЕ, БЕЛКОВЫЕ ВЕЩЕСТВА И ИХ ПРОИЗВОДНЫЕ, НЕ СОДЕРЖАТ ЭТИЛОВЫЙ СПИРТ, РАСФАСОВАHЫ ВО ФЛАКОНЫ, ПРИМЕНЯЮТСЯ В КАЧЕСТВЕ РАСХОДНЫХ МАТЕРИАЛОВ ПРИ ПРОВЕДЕНИИ НАУЧНО-ИССЛЕДОВАТЕЛЬСКИХ РАБОТ IN VITRO (ВНЕ ЖИВОГО ОРГАНИЗМА), НЕ ДЛЯ</t>
  </si>
  <si>
    <t>БЕЛКОВЫЕ ВЕЩЕСТВА; ИХ ПРОИЗВОДНЫЕ, НЕ СОДЕРЖАЩИЕ КОМПОНЕНТOВ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</si>
  <si>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ДЛЯ ИСПОЛЬЗОВАНИЯ В КАЧЕСТВЕ ЛАБОРАТОРНЫХ РЕАКТИВОВ В НАУЧНЫХ ИССЛЕДОВАНИЯХ. НЕ СОДЕРЖАТ ЭТИЛОВОГО СПИРТА: ГЕМОЦИАНИН ИЗ ЛИМФЫ УЛИТКИ (CAS №9013-72-3), В УПАК. ПО 20МГ, ГЕМОЦИАНИН ИЗ MEGATHURA CRENULATA (CAS № 9013-72-3), В УПАК. ПО 50МГ, SIGMA-ALDRICH CO. LLC SIGMA-ALDRICH H7017-50MG 2 SIGMA-ALDRICH CO. LLC SIGMA-ALDRICH H7017-20MG 2</t>
  </si>
  <si>
    <t>БЕЛКОВЫЕ ВЕЩЕСТВА ДЛЯ ЛАБОРАТОРНЫХ ЦЕЛЕЙ;</t>
  </si>
  <si>
    <t>БЕЛКОВЫЕ ВЕЩЕСТВА ДЛЯ ИСПОЛЬЗОВАНИЯ В КАЧЕСТВЕ ЛАБОРАТОРНЫХ РЕАКТИВОВ В НАУЧНЫХ ИССЛЕДОВАНИЯХ. НЕ СОДЕРЖАТ ЭТИЛОВОГО СПИРТА: ЦИТОХРОМ ИЗ СЕРДЦА БЫКА (CAS № 9007-43-6), В УПАК. ПО 50МГ, ЛЕКТИН (CAS № 11028-71-0), В УПАК. ПО 5МГ, SIGMA-ALDRICH CO. LLC SIGMA-ALDRICH C5275-5MG 1 SIGMA-ALDRICH CO. LLC SIGMA-ALDRICH C3131-50MG 1</t>
  </si>
  <si>
    <t>РЕКОМБИНАНТНЫЙ БЕЛОК, НЕ ЛЕКАРСТВЕННОЕ СРЕДСТВО, НЕ ДЛЯ ВЕТЕРИНАРИИ, ДЛЯ ЛАБОРАТОРНЫХ ИССЛЕДОВAНИЙ.</t>
  </si>
  <si>
    <t>ПОЛИ (GLU4-TYR) ПЕПТИД; РЕКОМБИНАНТНЫЙ БЕЛОК ЧЕЛОВЕКА CD38, НЕ ЛЕКАРСТВЕННОЕ СРЕДСТВО, НЕ ДЛЯ ВЕТЕРИНАРИИ, ДЛЯ ЛАБОРАТОРНЫХ ИССЛЕДОВАНИЙ</t>
  </si>
  <si>
    <t>ХИМИЧЕСКИЕ РЕАКТИВЫ (БЕЗ СОДЕРЖАНИЯ ЭТИЛОВОГО СПИРТА) ДЛЯ ЛАБОРАТОРНЫХ МИКРОБИОЛОГИЧЕСКИХ ИССЛЕДОВАННИЙ И ДРУГИХ НАУЧНЫХ ДЕЙСТВИЙ, НЕ ДЛЯ ПИЩЕВОЙ ПРОМЫШЛЕННОСТИ, МЕДИЦИНЫ, ФАРМАЦЕВТИКИ, ВЕТЕРИНАРИИ И СЕЛЬСКОГО ХОЗЯЙСТВА :</t>
  </si>
  <si>
    <t>ПРОЧИЕ ПЕПТОНЫ И ИХ ПРОИЗВОДНЫЕ/ТОВАР ВВОЗИТСЯ ДЛЯ ЛАБОPАТОРНЫХ ИССЛЕДОВАНИЙ В КАЧЕСТВЕ ОБРАЗЦОВ.</t>
  </si>
  <si>
    <t>БИОЛОГИЧЕСКИЕ ПРЕПАРАТЫ ДЛЯ НАУЧНО - ИССЛЕДОВАТЕЛЬСКИХ ЦЕЛЕЙ:БЕЛОК A РЕКОМБИНАНТНЫЙ. ЧИСТЫЙ ВЕС - 500МГ. СЕРИЯ № 181215. СРОК ГОДНОСТИ ДО 12.21. *НЕ ДЛЯ ВЕТЕРИНАРИИ : БЕЛОК A РЕКОМБИНАНТНЫЙ ВЫДЕЛЕН ИЗ ЛИЗАТА БИОМАССЫ ESCHERICHIA COLI МЕТОДОМ АФФИННОЙ ХРОМАТОГРАФИИ НА СОРБЕНТЕ С ИММОБИЛИЗОВАННЫМИ ИММУНОГЛОБУЛИНАМИ. ПРИМЕНЯЕТСЯ ДЛЯ НАУЧНО-ИССЛЕДОВАТЕЛЬСКИХ ЦЕЛЕЙ В КАЧЕСТВЕ АНТИГЕНА ДЛЯ ИММУНИЗАЦИИ; ЛИГАНДА ДЛЯ СИНТЕЗА СОРБЕНТОВ ИЛИ КОНЪЮГИРОВАНИЯ С ФЕРМЕНТАМИ; ПРИ ИММУНОХИМИЧЕСКИХ ИССЛЕДОВАНИЯХ, ПРОВОДИМЫХ МЕТОДАМИ ИММУНОФЕРМЕНТНОГО АНАЛИЗА, ИММУНО- И ДОТ-БЛОТТИНГА; ПРИ ОКРАШИВАНИИ КЛЕТОК В КУЛЬТУРЕ. ООО ФИРМЫ ИМТЕК ИМТЕК 0</t>
  </si>
  <si>
    <t>БЕЛКОВЫЕ ВЕЩЕСТВА И ИХ ПРОИЗВОДНЫЕ, НЕ СОДЕРЖАЩИЕ КОМПОНЕНТОВ ЖИВОТНОГО ПРОИСХОЖДЕНИЯ. ЛАБОРАТОРНЫЕ РЕАГЕНТЫ, ПРЕДНАЗНАЧЕНЫ ДЛЯ НАУЧНЫХ ИССЛЕДОВАНИЙ В КАЧЕСТВЕ ЛАБОРАТОРНЫХ РЕАКТИВОВ, НЕ ЯВЛЯЮТСЯ ЛЕКАРСТВЕННЫМИ СРЕДСТВАМИ И ФАРМАЦЕВТИЧЕСКОЙ</t>
  </si>
  <si>
    <t>ПЕПТОНЫ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ЛАМИНИН (CAS № 114956-81-9), В УПАК. ПО 1МГ</t>
  </si>
  <si>
    <t>БЕЛКОВЫЕ ВЕЩЕСТВА В НАУЧНО-ИССЛЕДОВАТЕЛЬСКИХ ЛАБОРАТОРИЯХ:</t>
  </si>
  <si>
    <t>СЕРТИФИЦИРОВАННЫЕ СТАНДАРТНЫЕ ОБРАЗЦЫ, РАСХОДНЫЙ МАТЕРИАЛ ДЛЯ ПРОВЕДЕНИЯ ЭКСПЕРТИЗЫ КАЧЕСТВА; НЕ ДЛЯ ПРОИЗВОДСТВА ИЛИ ИЗГОТОВЛЕНИЯ ЛЕКАРСТВЕННЫХ ПРЕПАРАТОВ, НЕ ДЛЯ МЕДИЦИНЫ, КЛИН.ИССЛЕДОВАНИЙ, ИСПОЛЬЗОВАНИЯ В ТЕРАПЕВТИЧЕСКИХ ИЛИ ПРОФИЛАКТИЧЕСКИХ</t>
  </si>
  <si>
    <t>ПЕПТОНЫ, БЕЛКОВЫЕ ВЕЩЕСТВА И ИХ ПРОИЗВОДНЫЕ - ЛАБОРАТ. РЕАГЕНТ ДЛЯ НАУЧНЫХ ИССЛЕД.; НЕ МЕД. НАЗНАЧ.; НЕ ЯВЛ. ЛЕКАРСТВ. СРЕД-ОМ; НЕ МЕД. НАЗНАЧ.; НЕ ЯВЛ. ОПАС. ОТХОДАМИ; НЕ ДЛЯ ИСПОЛЬЗ. В КАЧ-ВЕ ФАРМАЦЕВТ. СУБСТАНЦ.; НЕ ДЛЯ ПРИМ. В ПИЩ. ПРОМ-ТИ;</t>
  </si>
  <si>
    <t>ПЕПТОНЫ И ИХ ПРОИЗВОДНЫЕ, БЕЛКОВЫЕ ВЕЩЕСТВА И ИХ ПРОИЗВОДНЫЕ, НЕ СОДЕРЖАТ ЭTИЛОВЫЙ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t>
  </si>
  <si>
    <t>БЕЛКОВОЕ В-ВО. ХИМ. РЕАКТИВ ДЛЯ ЛАБ. ИССЛЕД. IN VITRO. ПРИЛАГАЕТСЯ ПРОТОКОЛ ПОСТ .РЕАКЦ. НЕ ДЛЯ ВЕТЕРИНАРИИ. УПАК. В ПЕНОПЛАСТ. КОНТ. С СУХИМ ЛЬДОМ. НАБОР ДЛЯ БЛОКИРОВАНИЯ ПРОТЕАЗ ДЛЯ XMAP ИССЛЕДОВАНИЙ( 5 Х 1МЛ). ПРЕДСТАВЛЯЕТ СОБОЙ КОКТЕЙЛЬ ИЗ ШЕСТИ БЕЛКОВЫХ ИНГИБИТОРОВ ПРОТЕАЗЫ С ШИРОКОЙ СПЕЦИФИЧНОСТЬЮ ДЛЯ ИНГИБИРОВАНИЯ АСПАРАГИНОВЫХ, ЦИСТЕИНОВЫХ И СЕРИНОВЫХ ПРОТЕАЗ И АМИНОПЕПТИДАЗ. БЕЛОК HABP ИЗ НОСОВОГО ХРЯЩА БЫКА, БИОТИНИЛИРОВАННЫЙ, 50 МКГ, ЛИОФИЛИЗИРОВАН В БУФЕРЕ (0.1 M БИКАРБОНАТ НАТРИЯ, PH 8.3) МИЛЛИПОР С.А.C. ОТСУТСТВУЕТ MERCK US1385911-50UG 2 МИЛЛИПОР С.А.C. ОТСУТСТВУЕТ MERCK 535140-1SET 1</t>
  </si>
  <si>
    <t>ОЧИЩЕННЫЙ РЕКОМБИНАНТНЫЙ БЕЛОК СTРЕПТАВИДИНА, ЛИОФИЛИЗИРОВАННЫЙ, ПРИМЕНЯЕТСЯ ДЛЯ ПОКРЫТИЯ ПОВЕРХНОСТИ ПЛАНШЕТОВ, ИСПОЛЬЗУЕТСЯ В КАЧЕСТВЕ ЛАБОРАТОРНОГО РЕАКТИВА ПРИ ПРОИЗВОДСТВЕ ЛАБОРАТОРНЫХ ДИАГНОСТИЧЕСКИХ РЕАГЕНТОВ (НЕ ДЛЯ ВЕТЕРИНАРИИ)</t>
  </si>
  <si>
    <t>ПЕПТОНЫ И ИХ ПРОИЗВОДНЫЕ; БЕЛКОВЫЕ ВЕЩЕСТВА И ИХ ПРОИЗВОДНЫЕ, :ДЛЯ ЛАБОРАТОРНЫХ НАУЧНЫХ ИССЛЕДОВАНИЙ В ОБЛАСТИ ИММУНОХИМИИ/ НЕ ЛЕКАРСТВЕННОЕ СРЕДСТВО, НЕ ДЛЯ МЕДИЦИНЫ, НЕ ДЛЯ ВЕТЕРИНАРИИ,</t>
  </si>
  <si>
    <t>ЛЕКТИН ИЗ ФИТОЛАККИ АМЕРИКАНСКОЙ (PHYTOLACCA AMERICANA), ЛАБОРАТОРНЫЙ РЕАКТИВ, КАС № 63231-57-2, НЕ ДЛЯ МЕДИЦИНЫ, НЕ ДЛЯ ВЕТЕРИНАРИИ, НЕ ЯВЛЯЕТСЯ ОТХОДАМИ, НЕ ФАРМ. СУБСТАНЦИЯ, БЕЗ СОДЕРЖАНИЯ ЭТИЛОВОГО СПИРТА, НЕ СОДEРЖИТ ЯДОВИТЫХ, СИЛЬНОДЕЙСТВУЮЩИХ,</t>
  </si>
  <si>
    <t>СЕРТИФИЦИРОВАННЫЕ СТАНДАРТНЫЕ ОБРАЗЦЫ, РАСХ.МАТЕРИАЛ ДЛЯ ПРОВЕДЕНИЯ ЭКСП.КАЧЕСТВА, НЕ ДЛЯ ПР-ВА ИЛИ ИЗГОТОВЛЕНИЯ ЛЕК. ПРЕПАРАТОВ,НЕ ДЛЯ МЕДИЦИНЫ, КЛИН.ИССЛЕДОВАНИЙ,ИСПОЛЬЗОВАНИЯ В ТЕРАПЕВ.ИЛИ ПРОФИЛАКТ.ЦЕЛЯХ И ВЕТ-ИИ.,НЕ ЯВЛЯЕТСЯ ЛЕК.СРЕДСТВОМ, ФАРМ.</t>
  </si>
  <si>
    <t>БЕЛКОВЫЕ ВЕЩЕСТВА ДЛЯ ИСПОЛЬЗОВАНИЯ В КАЧЕСТВЕ ЛАБОРАТОРНЫХ РЕАКТИВОВ В НАУЧНЫХ ИССЛЕДОВАНИЯХ. НЕ СОДЕРЖАТ ЭТИЛОВОГО СПИРТА: СТРЕПТАВИДИН ИММОБИЛИЗОВАННЫЙ, В УПАК. ПО 5МЛ, SIGMA-ALDRICH CO. LLC SIGMA-ALDRICH 85881-5ML 1</t>
  </si>
  <si>
    <t>ЛАБОРАТОРНЫЕ РЕАКТИВЫ, НЕ ДЛЯ MЕДИЦИНЫ,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 :</t>
  </si>
  <si>
    <t>РЕАГЕНТЫ ПРЕДНАЗНАЧЕННЫЕ ДЛЯ ИСПОЛЬЗОВАНИЯ В КАЧЕСТВЕ ЛАБОРАТОРНЫХ РЕАКТИВОВ:</t>
  </si>
  <si>
    <t>ПЕПТОНЫ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</si>
  <si>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ПЕПТОНЫ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КОЛЛАГЕН (CAS № 9007-34-5) В УПАК. ПО 20МЛ, SIGMA-ALDRICH CO. LLC SIGMA-ALDRICH C8919-20ML 1</t>
  </si>
  <si>
    <t>ЛАБОРАТОРНЫЕ РЕАКТИВЫ ДЛЯ ПРОВЕДЕНИЯ АНАЛИЗА В ЛАБОРАТОРИЯХ НАУЧНО-ИССЛЕДОВАТЕЛЬСKОЙ ДЕЯТЕЛЬНОСТИ, НЕ ДЛЯ МЕДИЦИНЫ, НЕ ДЛЯ ВЕТЕРИНАРИИ, НЕ ЯВЛЯЕТСЯ ОТХОДАМИ, НЕ ФАРМ. СУБСТАНЦИЯ, БЕЗ СОДЕРЖАНИЯ ЭТИЛОВОГО СПИРТА, :'''''</t>
  </si>
  <si>
    <t>ПЕПТОНЫ И ИХ ПРОИЗВОДНЫЕ, БЕЛКОВЫЕ ВЕЩЕСТВА И ИХ ПРОИЗВОДНЫЕ, НЕ ДЛЯ ВЕТЕРИНАРИИ, НЕ ЖИЗНЕННО ВАЖНЫЕ ЛЕКАРСТВЕННЫЕ СРЕДСТВА</t>
  </si>
  <si>
    <t>ПЕПТОНЫ И ИХ ПРОИЗВОДНЫЕ, БЕЛКОВЫЕ ВЕЩЕСТВА И ИХ ПРОИЗВОДНЫЕ: НЕ СОДЕРЖАТ ЭТИЛОВЫЙ СПИРТ, РАСФАСОВАНЫ ВО ФЛАКОНЫ, ПРИMЕНЯЮТСЯ В КАЧЕСТВЕ РАСХОДНЫХ МАТЕРИАЛОВ ПРИ ПРОВЕДЕНИИ НАУЧНО-ИССЛЕДОВАТЕЛЬСКИХ РАБОТ IN VITRO (ВНЕ ЖИВОГО ОРГАНИЗМА), НЕ ЯВЛЯЮТСЯ</t>
  </si>
  <si>
    <t>БЕЛКОВЫЕ ВЕЩЕСТВА И ИХ ПРОИЗВОДНЫЕ, ЛАБОРАТОРНЫЕ РЕАГЕНТЫ, ПРИМЕНЯЮТСЯ В НАУЧНЫХ ИССЛЕДОВАНИЯХ В КАЧЕСТВЕ ЛАБОРАТОРНЫХ РЕАКТИВОВ, НЕ ЯВЛЯЮТСЯ ЛЕКАРСТВЕННЫМИ СРЕДСТВАМИ И ФАРМАЦЕВТИЧЕСКОЙ СУБСТАНЦИЕЙ, НЕ МЕД.НАЗНАЧЕНИЯ</t>
  </si>
  <si>
    <t>БЕЛКОВЫЕ ВЕЩЕСТВА И ИХ ПРОИЗВОДНЫЕ.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</si>
  <si>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ПРИМЕНЯЮТСЯ В НАУЧНЫХ ИССЛЕДОВАHИЯХ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</si>
  <si>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БЕЛКОВЫЕ ВЕЩЕСТВА, НЕ ЛЕКАРСТВЕННОЕ СРЕДСТВО, НЕ ДЛЯ ВЕТЕРИНАРИИ, ДЛЯ ЛАБОРАТОРНЫХ ИССЛЕДОВАНИЙ</t>
  </si>
  <si>
    <t>06.01.2023</t>
  </si>
  <si>
    <t>БЕЛКОВЫЕ ВЕЩЕСТВА,НЕ СОДЕРЖАЩИЕ КОМПОНЕНТОВ ЖИВОТНОГО ПРОИСХОЖДЕНИЯ. ЛАБОРАТОРНЫЕ РЕАКТИВЫ. ПРЕДНАЗНАЧЕНЫ ДЛЯ НАУЧНЫХ ИССЛЕДОВАНИЙ,НЕ ЯВЛЯЮТСЯ ЛЕКАРСТВЕННЫМИ СРЕДСТВАМИ И ФАРМАЦЕВТИЧЕСКОЙ СУБСТАНЦИЕЙ,НЕ МЕД.НАЗНАЧЕНИЯ. НЕ ЯВЛЯЮТСЯ ЯДОВИТЫМИ</t>
  </si>
  <si>
    <t>БЕЛКОВЫЕ ВЕЩЕСТВА:ЛАБОРАТОРНЫЕ РЕАКТИВЫ:ПРЕДНАЗНАЧЕНЫ ДЛЯ НАУЧНЫХ ИССЛЕДОВАНИЙ, НЕ ЯВЛЯЮТСЯ ЛЕКАРСТВЕННЫМИ СРЕДСТВАМИ И ФАРМАЦЕВТИЧЕСКОЙ СУБСТАНЦИЕЙ, НЕ</t>
  </si>
  <si>
    <t>ПРОЧИЕ ПЕПТОНЫ И ИХ ПРОИЗВОДНЫЕ; БЕЛКОВЫЕ ВЕЩЕСТВА ПРОЧИЕ И ИХ ПРОИЗВОДНЫЕ, В ДРУГОМ МЕСТЕ НЕ ПОИМЕНОВАННЫЕ ИЛИ НЕ ВКЛЮЧЕННЫЕ; ПОРОШОК ИЗ KОЖИ, ИЛИ ГОЛЬЯ, ХРОМИРОВАННЫЙ ИЛИ НЕХРОМИРОВАННЫЙ</t>
  </si>
  <si>
    <t>РЕКОМБИНАНТНЫЙ БЕЛОК ТL1A, 6 МГ, НЕ ЛЕКАРСТВЕННОЕ СРЕДСТВО, НЕ ДЛЯ ВЕТЕРИНАРИИ, ДЛЯ ЛАБОРАТОРНЫХ ИССЛЕДОВАНИЙ В ЗАО "БИОКАД", ПРИ ТРАНСПОРТИРОВКЕ ИСПОЛЬЗУЕТСЯ СУХОЙ ЛЕД,</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</si>
  <si>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 РАСФАСОВАНЫ ВО ФЛАКОНЫ, ПРИМЕНЯЮТСЯ РЕКОМБИНАНТНЫЙ БЕЛОК ARTVL (NPE) РЕКОМБИНАНТНЫЙ БЕЛОК PHLPI (DPE) РЕКОМБИНАНТНЫЙ БЕЛОК AMBAL (DPE) РЕКОМБИНАНТНЫЙ БЕЛОК BETVIL (NPE) РЕКОМБИНАНТНЫЙ БЕЛОК BETV4 (NPE) РЕКОМБИНАНТНЫЙ БЕЛОК BETVIA (DPE) РЕКОМБИНАНТНЫЙ БЕЛОК PHLPII (NPE) РЕКОМБИНАНТНЫЙ БЕЛОК ARAHL (NPE) РЕКОМБИНАНТНЫЙ БЕЛОК ALPHA-GAL РЕКОМБИНАНТНЫЙ БЕЛОК CYPCL (NPE) РЕКОМБИНАНТНЫЙ БЕЛОК GALD1 (NPE) РЕКОМБИНАНТНЫЙ БЕЛОК MALD1 (DPE) РЕКОМБИНАНТНЫЙ БЕЛОК MALD3 (NPE) РЕКОМБИНАНТНЫЙ БЕЛОК PRUP3 (NPE) РЕКОМБИНАНТНЫЙ БЕЛОК PRUP1 (NPE) РЕКОМБИНАНТНЫЙ БЕЛОК PENAL (NPE) В КАЧЕСТВЕ РАСХОДНЫХ МАТЕРИАЛОВ ПРИ ПРОВЕДЕНИИ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ПОСТАВЛЯЮТСЯ В СПЕЦИАЛЬНОЙ ТЕРМОУПАКОВКЕ С ХЛАДОЭЛЕМЕНТАМИ ДЛЯ СОХРАНЕНИЯ ТЕМПЕРАТУРНОГО РЕЖИМА ПРИ ТРАНСПОРТИРОВКЕ: ATAGENIX LABORATORIES ATAGENIX 1 ATAGENIX LABORATORIES ATAGENIX 2 ATAGENIX LABORATORIES ATAGENIX 1 ATAGENIX LABORATORIES ATAGENIX 1 ATAGENIX LABORATORIES ATAGENIX 1 ATAGENIX LABORATORIES ATAGENIX 2 ATAGENIX LABORATORIES ATAGENIX 6 ATAGENIX LABORATORIES ATAGENIX 1 ATAGENIX LABORATORIES ATAGENIX 1 ATAGENIX LABORATORIES ATAGENIX 1 ATAGENIX LABORATORIES ATAGENIX 2 ATAGENIX LABORATORIES ATAGENIX 3 ATAGENIX LABORATORIES ATAGENIX 1 ATAGENIX LABORATORIES ATAGENIX 2 ATAGENIX LABORATORIES ATAGENIX 1 ATAGENIX LABORATORIES ATAGENIX 1</t>
  </si>
  <si>
    <t>ОБРАЗЕЦ ГОВЯЖЬЕГО КОЛЛАГЕНА, ПРЕДСТАВЛЯЕТ СОБОЙ ЛИОФИЛИЗИРОВАННЫЙ ПОЛИМЕРНЫЙ КОЛЛАГЕН, ПОЛУЧЕННЫЙ ИЗ БЫЧЬЕГО СУХОЖИЛИЯ, ИЗМЕЛЬЧЕННЫЙ, В ФОРМЕ ПОРОШКА БЕЛОГО ЦВЕТА. ОБРАЗЕЦ ВВОЗИТСЯ ДЛЯ СОБСТВЕННЫХ НУЖД ДЕКЛАРАНТА: ДЛЯ ИССЛЕДОВАНИЙ В РАМКАХ РАЗРАБОТКИ</t>
  </si>
  <si>
    <t>БЕЛКОВЫЕ ВЕЩЕСТВА; ИХ ПРОИЗВОДНЫЕ,НЕ СОДЕРЖАЩИЕ КОМПОНЕНТОВ ЖИВОТНОГО ПРОИСХОЖДЕНИЯ. ЛАБОРАТОРНЫЕ РЕАГЕНТЫ,ПРЕДНАЗНАЧЕНЫ ДЛЯ НАУЧНЫХ ИССЛЕДОВАНИЙ В КАЧЕСТВЕ ЛАБОРАТОРНЫХ РЕАКТИВОВ,НЕ ЯВЛЯЮТСЯ ЛЕКАРСТВЕННЫМИ СРЕДСТВАМИ И ФАРМАЦЕВТИЧЕСКОЙ</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</si>
  <si>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 РАСФАСОВАНЫ ВО ФЛАКОНЫ, ПРИМЕНЯЮТСЯ БИОТИНИЛИРОВАННЫЙ РЕКОМБИНАНТНЫЙ БЕЛОК ACE2 ЧЕЛОВЕКА РЕКОМБИНАНТНЫЙ БЕЛОК ACE2 ЧЕЛОВЕКА С FC TAG (ACTIVE) РЕКОМБИНАНТНЫЙ БЕЛОК S В КАЧЕСТВЕ РАСХОДНЫХ МАТЕРИАЛОВ ПРИ ПРОВЕДЕНИИ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СОДЕРЖАТ ГЕНЕТИЧЕСКИЕ ЭЛЕМЕНТЫ ВИРУСОВ, ТОКСИНОВ И ПАТОГЕННЫХ МИКРООРГАНИЗМОВ, НЕ ПРЕДНАЗНАЧЕНЫ ДЛЯ УПОТРЕБЛЕНИЯ В ПИЩУ, ПОСТАВЛЯЮТСЯ В СПЕЦИАЛЬНОЙ ТЕРМОУПАКОВКЕ С ХЛАДОЭЛЕМЕНТАМИ ДЛЯ СОХРАНЕНИЯ ТЕМПЕРАТУРНОГО РЕЖИМА ПРИ ТРАНСПОРТИРОВКЕ: ATAGENIX LABORATORIES ATAGENIX PKSH030457 25 ATAGENIX LABORATORIES ATAGENIX ATMP02482COV 3 ATAGENIX LABORATORIES ATAGENIX ATMP02483HU 3</t>
  </si>
  <si>
    <t>ВНУТРЕННИЙ СТАНДАРТ, НЕ ЛЕКАРСТВЕННОЕ СРЕДСТВО, НЕ ДЛЯ ВЕТЕРИНАРИИ, ДЛЯ ЛАБОРАТОРНЫХ ИССЛЕДОВАНИЙ</t>
  </si>
  <si>
    <t>ПОЛИ (GLU4-TYR) ПЕПТИД, НЕ ЛЕКАРСТВЕННОЕ СРЕДСТВО, НЕ ДЛЯ ВЕТЕРИНАРИИ, ДЛЯ ЛАБОРАТОРНЫХ ИССЛЕДОВАНИЙ</t>
  </si>
  <si>
    <t>БЕЛКОВЫЕ ВЕЩЕСТВА. ЛАБОРАТОРНЫЕ РЕАКТИВЫ. ПРЕДНАЗНАЧЕНЫ ДЛЯ НАУЧНЫХ ИCСЛЕДОВАНИЙ, НЕ ЯВЛЯЮТСЯ ЛЕКАРСТВЕННЫМИ СРЕДСТВАМИ И ФАРМАЦЕВТИЧЕСКОЙ СУБСТАНЦИЕЙ, НЕ</t>
  </si>
  <si>
    <t>БЕЛКОВЫЕ ВЕЩЕСТВА ЖИВОТНОГО ПРОИСХОЖДЕНИЯ - ПЕПТИДЫ, СИНТЕЗИРОВАННЫЕ И ОЧИЩЕННЫЕ В ЛАБОРАТОРНЫХ УСЛОВИЯХ РЕКОМБИНАНТНЫЕ БЕЛКИ В ЛИОФИЛИЗИРОВАННОЙ ФОРМЕ В НАТРИЙ-ФОСФАТНОМ БУФЕРНОМ РАСТВОРЕ , НЕ СОДЕРЖАТ ЭТИЛОВЫЙ СПИРТ, УПАКОВАНЫ ВО ФЛАКОН И ПЕПТИД TTEERTFSLINRHAIDFLLT ПЕПТИД GGG ПЕПТИД GG ПЕПТИД EKTSLFRISLPADMFSVKE ПЕПТИД LLLRVTTEERTFSLINRHAI ПЕПТИД TQHLVYFRKKRSILWREGDM ПЕПТИД IVNKTVHKMIFSRQGQGYRH ПЕПТИД ARLRRLANQTAKSLEL ПЕПТИД GGGG ПЕПТИД NYNTYMQYLNPPPYADHGA ПЕПТИД PLNGFNNRQVVLAYANPTLS ПЕПТИД GVPAWLPLGIMSNFEYPLAH ПЕПТИД LHLWGAFFLYDRIASTTMYRG ПЕПТИД KYVRSAKLR ИНДИВИДУАЛЬНЫЙ ГЕРМЕТИЧНЫЙ ПАКЕТ, ПРИМЕНЯЮТСЯ В КАЧЕСТВЕ РАСХОДНЫХ МАТЕРИАЛОВ ПРИ ПРОВЕДЕНИИ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ПОСТАВЛЯЮТСЯ В СПЕЦИАЛЬНОЙ ТЕРМОУПАКОВКЕ С ХЛАДОЭЛЕМЕНТАМИ ДЛЯ СОХРАНЕНИЯ ТЕМПЕРАТУРНОГО РЕЖИМА ПРИ ТРАНСПОРТИРОВКЕ : ATAGENIX LABORATORIES ATAGENIX S-CP-N0934 2 ATAGENIX LABORATORIES ATAGENIX S-CP-N0935 2 ATAGENIX LABORATORIES ATAGENIX S-CP-N0936 2 ATAGENIX LABORATORIES ATAGENIX S-CP-N0937 2 ATAGENIX LABORATORIES ATAGENIX S-CP-N0938 2 ATAGENIX LABORATORIES ATAGENIX S-CP-N0939 2 ATAGENIX LABORATORIES ATAGENIX S-CP-N0940 2 ATAGENIX LABORATORIES ATAGENIX S-CP-N0941 2 ATAGENIX LABORATORIES ATAGENIX S-CP-N0942 2 ATAGENIX LABORATORIES ATAGENIX S-CP-N0943 2 ATAGENIX LABORATORIES ATAGENIX S-CP-N0944 2 ATAGENIX LABORATORIES ATAGENIX S-CP-N0867 1 ATAGENIX LABORATORIES ATAGENIX S-CP-N0868 1 ATAGENIX LABORATORIES ATAGENIX S-CP-N0869 1</t>
  </si>
  <si>
    <t>БЕЛКОВЫЕ ВЕЩЕСТВА .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</si>
  <si>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БЕЛКОВЫЕ ВЕЩЕСТВА И ИХ ПРОИЗВОДНЫЕ, ЛАБОРАТОРНЫЕ РЕАКТИВЫ. ПРЕДНАЗНАЧЕНЫ ДЛЯ НАУЧНЫХ ИССЛЕДОВАНИЙ, БЕЗ СОДЕРЖАНИЯ ЭТИЛ.СПИРТА, НЕ ЯВЛЯЮТСЯ ЛЕКАРСТВЕННЫМИ СРЕДСТВАМИ И ФАРМАЦЕВТИЧЕСКОЙ СУБСТАНЦИЕЙ, НЕ МЕД.НАЗНАЧЕНИЯ. НЕ ЯВЛЯЮТСЯ ЯДОВИТЫМИ ВЕЩЕСТВАМИ,</t>
  </si>
  <si>
    <t>БЕЛКОВЫЕ ВЕЩЕСТВА, НЕ ФАРМ. СУБСТАНЦИЯ, НЕ ЛЕКАРСТВЕННЫЙ ПРЕПАРАТ, НЕ ДЛЯ ВЕТЕРИНАРИИ, ДЛЯ ЛАБОРАТОРНЫХ ИССЛЕДОВАНИЙ, : СТАНДАРТ ДЛЯ ОПРЕДЕЛЕНИЯ ЦИТОКИНОВ/ХЕМОКИНОВ ЧЕЛОВЕКА. СТАНДАРТ ИСПОЛЬЗУЕТСЯ В ЛАБОРАТОРНЫХ ИССЛЕДОВАНИЯХ ДЛЯ ИЗУЧЕНИЯ ЦИТОКИНОВ И ХЕМОКИНОВ. ПРЕДСТАВЛЯЕТ СОБОЙ РЕКОМБИНАНТНЫЙ БЕЛОК В ЛИОФИЛИЗОВАННОМ ВИДЕ, ПОСТАВЛЯЕТСЯ В ПЛАСТИКОВОЙ ПРОБИРКЕ, СТРЕПТАВИДИН КОНЪЮГИРОВАННЫЙ С R-ФИКОЭРИТРИНОМ. СТРЕПТАВИДИН - БЕЛОК С МОЛЕКУЛЯРНОЙ МАССОЙ ОКОЛО 55 КДА, ВЫРАБАТЫВАЕМЫЙ STREPTOMYCES AVIDINII, ВЫДЕЛЕННЫЙ И ОЧИЩЕННЫЙ, ЛИБО СИНТЕЗИРОВАННЫЙ ИСКУССТВЕННО МЕТОДАМИ БИОТЕХНОЛОГИИ, ОБЛАДАЕТ ОЧЕНЬ ВЫСОКИМ СРОДСТВОМ К БИОТИНУ. БЫЛ КОНЪЮГИРОВАН С ФИКОЭРИТРИНОМ. ПОСТАВЛЯЕТСЯ В ПЛАСТИКОВОЙ ПРОБИРКЕ, ОБЪЕМ 150 МКЛ. БУДЕТ ИСПОЛЬЗОВАТЬСЯ В ЛАБОРАТОРНЫХ ИССЛЕДОВАНИЯХ ДЛЯ ИЗУЧЕНИЯ КЛЕТОЧНОГО СИГНАЛИНГА. НЕ ФАРМ. СУБСТАНЦИЯ, НЕ ЛЕКАРСТВЕННЫЙ ПРЕПАРАТ, НЕ ДЛЯ ПРЕДНАЗНАЧЕН ДЛЯ ПОСТРОЕНИЯ КАЛИБРОВОЧНОЙ КРИВОЙ. НЕ ФАРМ. СУБСТАНЦИЯ, НЕ ЛЕКАРСТВЕННЫЙ ПРЕПАРАТ, НЕ ДЛЯ ВЕТЕРИНАРИИ, ДЛЯ ЛАБОРАТОРНЫХ ИССЛЕДОВАНИЙ. ВЕТЕРИНАРИИ, ДЛЯ ЛАБОРАТОРНЫХ ИССЛЕДОВАНИЙ. EMD MILLIPORE CORP MERCK MILLIPORE, MILLIPLEX MXH8060-2 1 UPSTATE BIOTECHNOLOGY, INC. MERCK, UPSTATE, MILLIPLEX 45-001H 2</t>
  </si>
  <si>
    <t>ПЕПТОНЫ И ИХ ПРОИЗВОДНЫЕ, БЕЛКОВЫЕ ВЕЩЕСТВА И ИХ ПРОИЗВОДНЫЕ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t>
  </si>
  <si>
    <t>PЕКОМБИНАНТНЫЙ БЕЛОК ЧЕЛОВЕКА MTHFD2, НЕ ЛЕКАРСТВЕННОЕ СРЕДСТВО, НЕ ДЛЯ ВЕТЕРИНАРИИ, ДЛЯ ЛАБОРАТОРНЫХ ИССЛЕДОВАНИЙ, ПРИ ТРАНСПОРТИРОВКЕ ИСПОЛЬЗУЮТСЯ ХЛАДОЭЛЕМЕНТЫ.</t>
  </si>
  <si>
    <t>БЕЛКОВЫЕ ВЕЩЕСТВА. ЛАБОРАТОРНЫЕ РЕАКТИВЫ. ПРЕДНАЗНАЧЕНЫ ДЛЯ НАУЧНЫХ ИССЛЕДОВАНИЙ,НЕ ЯВЛЯЮТСЯ ЛЕКАРСТВЕННЫМИ СРЕДСТВАМИ И ФАРМАЦЕВТИЧЕСКОЙ СУБСТАНЦИЕЙ,НЕ МЕД.НАЗНАЧЕНИЯ. НЕ ЯВЛЯЮТСЯ ЯДОВИТЫМИ ВЕЩЕСТВАМИ,НЕ ЯВЛЯЮТСЯ НАРКОТИЧЕСКИМИ СРЕДСТВАМИПРЕКУРСО</t>
  </si>
  <si>
    <t>БЕЛОК,ПОЛУЧЕННЫЙ С ПОМОЩЬЮ БИОИНЖЕНЕРИИ,ПРЕДНАЗНАЧЕННЫЙ ДЛЯ ИСПОЛЬЗОВАНИЯ В КАЧЕСТВЕ ВCПОМОГАТЕЛЬНОГО РЕАГЕНТА ДЛЯ ПРОВЕДЕНИЯ И ПОСТАНОВКИ НАУЧНО-ИССЛЕДОВАТЕЛЬСКИХ РАБОТ, ОКПД-2 20.59.52.194.</t>
  </si>
  <si>
    <t>БЕЛКОВЫЕ ВЕЩЕСТВА ПРОЧИЕ И ИХ ПРОИЗВОДНЫЕ, ФАСОВКА - ФЛАКОН ФЛАКОН, СОДЕРЖАЩИЙ 18 МЛ ЛАБОРАТОРНОГО РЕАГЕНТА RECOMBINANT PROTEIN G CGC (РЕКОМБИНАНТНЫЙ БЕЛОК). ВСЕГО - 1 ФЛАКОН. СЕРИЯ: 021032109. КАТАЛОЖНЫЙ НОМЕР: CGPTG-0601. RECOMBINANT PROTEIN G - ЭТО БЕЛОК, СВЯЗЫВАЮЩИЙ ИММУНОГЛОБУЛИНЫ G РАЗЛИЧНЫХ ВИДОВ. ИСПОЛЬЗУЕТСЯ КАК ОДИН ИЗ КОМПОНЕНТОВ ПРИ КОНСТРУИРОВАНИЕ ДИАГНОСТИКУМОВ ДЛЯ ВЫЯВЛЕНИЯ АНТИТЕЛ. НЕ ПРЕДСТАВЛЯЕТ БИОЛОГИЧЕСКОЙ, ХИМИЧЕСКОЙ, ТОКСИЧЕСКОЙ И РАДИОЛОГИЧЕСКОЙ ОПАСНОСТЕЙ. ПРЕДНАЗНАЧЕНО ДЛЯ ПРОВЕДЕНИЯ ЛАБОРАТОРНЫХ ИССЛЕДОВАНИЙ. НЕ ДЛЯ ПРОДАЖИ . НЕ ДЛЯ ВЕТЕРИНАРИИ. НЕ СОДЕРЖИТ СПИРТ. ТРАНСПОРТИРУЕТСЯ В ОДНОРАЗОВОМ ТЕРМОКОНТЕЙНЕРЕ С ОХЛАЖДАЮЩИМИ ПАКЕТАМИ НА ВОДНОЙ ОСНОВЕ ОДНОРАЗОВОГО ПРИМЕНЕНИЯ. ARISTA BIOLOGICALS, INC ОТСУТСТВУЕТ 1</t>
  </si>
  <si>
    <t>БЕЛКОВЫЕ ВЕЩЕСТВА, ПРИМЕНЯЮТСЯ В НАУЧНЫХ ИССЛЕДОВАНИЯХ В КАЧЕСТВЕ ЛАБОРАТОРНЫХ РЕАКТИВОВ, НЕ ЯВЛЯЮТСЯ ЛЕКАРСТВЕНHЫМ СРЕДСТВОМ И ФАРМАЦЕВТИЧЕСКОЙ СУБСТАНЦИЕЙ, НЕ МЕД.НАЗНАЧЕНИЯ, БЕЗ СОДЕРЖАНИЯ ЭТИЛ.СПИРТА, НЕ ОТНОСЯТСЯ К КОРМОВЫМ ДОБАВКАМ</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</si>
  <si>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CОДЕРЖАНИЯ ЭТИЛ.СПИРТА, НЕ ОТНОСЯТСЯ К КОРМОВЫМ ДОБАВКАМНЕ ЯВЛЯЮТСЯ Я</t>
  </si>
  <si>
    <t>БЕЛКОВЫЕ ВЕЩЕСТВА ДЛЯ ИСПОЛЬЗОВАНИЯ В КАЧЕСТВЕ ЛАБОРАТОРНЫХ РЕАКТИВОВ В НАУЧНЫХ ИССЛЕДОВАНИЯХ. НЕ СОДЕРЖАТ ЭТИЛОВОГО СПИРТА: НАБОР СТАНДАРТОВ БЕЛКОВ MS QCAL ДЛЯ КАЛИБРОВКИ ПРИБОРОВ, В УПАК. ПО 50МКГ, SIGMA-ALDRICH CO. LLC SIGMA-ALDRICH MSQC2-2X25UG 2</t>
  </si>
  <si>
    <t>ПРОТАМИН СУЛЬФАТ, ЛАБОРАТОPНЫЙ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t>
  </si>
  <si>
    <t>БЕЛКОВОЕ В-ВО. ХИМ. РЕАКТИВ ДЛЯ ЛАБ. ИССЛЕД. IN VITRO. ПРИЛАГАЕТСЯ ПРОТОКОЛ ПОСТ .РЕАКЦ. НЕ ДЛЯ ВЕТЕРИНАРИИ. УПАК. В ПЕНОПЛАСТ. КОНТ. С СУХИМ ЛЬДОМ. РЕКОМБИНАНТНЫЙ БЕЛОК PI3 КИНАЗА (P110 АЛЬФА/P85 АЛЬФА) ЧЕЛОВЕКА, АКТИВНЫЙ, ДЛЯ АНАЛИЗА КИНАЗ, 20 МКГ МИЛЛИПОР С.А.C. ОТСУТСТВУЕТ MERCK 14-602 1</t>
  </si>
  <si>
    <t>БЕЛКИ. ХИМ.ЛАБОР. РЕАКТИВ ДЛЯ ИССЛЕДОВАНИЙ IN VITRO. НЕ ЯВЛ. ФАРМ.СУБСТАНЦИЕЙ. НЕ ВНЕСЕН В ГОС. РЕЕСТР ЛЕКАРСТВЕННЫХ СРЕДСТВ. НЕ СОД. СПИРТ. НЕ ДЛЯ ВЕТEРИНАРИИ. НЕ БЫТ. НЕ ПИЩ..</t>
  </si>
  <si>
    <t>VSL БEЛКОВОЕ В--ВО. ХИМ. РЕАКТИВ ДЛЯ ЛАБ. ИССЛЕД. IN VITRO. ПРИЛАГАЕТСЯ ПРОТОКОЛ ПОСТ .РЕАКЦ. НЕ ДЛЯ ВЕТЕРИНАРИИ. УПАК. В ПЕНОПЛАСТ. КОНТ. С СУХИМ ЛЬДОМ.</t>
  </si>
  <si>
    <t>БЕЛКИ. ХИМ.ЛАБОР. РЕАКТИВ ДЛЯ ИССЛЕДОВАНИЙ IN VITRO. НЕ ЯВЛ. ФАРМ.СУБСТАНЦИЕЙ. НЕ ВНЕСЕН В ГОС. РЕЕСТР ЛЕКАРСТВЕННЫХ СРЕДСТВ. НЕ СОД. СПИРТ. НЕ ДЛЯ ВЕТЕРИНАРИИ. НЕ БЫТ. НЕ ПИЩ. УПАК. В ПЕНОПЛ. КОР. С СУХИМ ЛЬДОМ</t>
  </si>
  <si>
    <t>IXC БЕЛКОВЫЕ "ВЕЩЕСТВА" ДЛЯ ИСПОЛЬЗОВАНИЯ В КАЧЕСТВЕ ЛАБОРАТОРНЫХ РЕАКТИВОВ В НАУЧНЫХ ИССЛЕДОВАНИЯХ. НЕ СОДЕРЖАТ ЭТИЛОВОГО СПИРТА:</t>
  </si>
  <si>
    <t>БЕЛКОВЫЕ ВЕЩЕСТВА ДЛЯ ИСПОЛЬЗОВАНИЯ В КАЧЕСТВЕ ЛАБОРАТОРНЫХ РЕАКТИВОВ В НАУЧНЫХ ИССЛЕДОВАНИЯХ, НЕ ЯВЛЯЮТСЯ. ЛАБОРАТОРНЫЕ РЕАКТИВЫ. ПРЕДНАЗНАЧЕНЫ ДЛЯ НАУЧНЫХ ИССЛЕДОВАНИЙ, БЕЗ СОДЕРЖАНИЯ ЭТИЛ.СПИРТА, НЕ ЯВЛЯЮТСЯ ЛЕКАРСТВЕННЫМИ СРЕДСТВАМИ И</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</si>
  <si>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ЛИОФИЛИЗАТ</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</si>
  <si>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:СМ ДОПОЛНЕНИЕ АПРОТИНИН BIOCHEMICA (C284H432N84O79S7). БЕЛЫЙ ПОРОШОК. ПОСТАВЛЯЕТСЯ В ПЛАСТИКОВЫХ БАНКАХ - 1. БАНКИ ПО 0,0001 КГ. , СОДЕРЖАНИЕ: 90,00% , НОМЕР CAS: 9087-70-1 APPLICHEM GMBH APPLICHEM GMBH A2132,0100 1</t>
  </si>
  <si>
    <t>БЕЛКОВОЕ В-ВО. ХИМ. РЕАКТИВ ДЛЯ ЛАБ. ИССЛЕД. IN VITRO. ПРИЛАГАЕТСЯ ПРОТОКОЛ ПОСТ .РЕAКЦ. НЕ ДЛЯ ВЕТЕРИНАРИИ. УПАК. В ПЕНОПЛАСТ. КОНТ. С СУХИМ ЛЬДОМ..</t>
  </si>
  <si>
    <t>БЕЛКИ. ХИМ.ЛАБОР. РЕАКТИВ ДЛЯ ИССЛЕДОВАНИЙ IN VITRO. НЕ ЯВЛ. ФАРМ.СУБСТАНЦИЕЙ. НЕ ВНЕСЕН В ГОС. РЕЕСТР ЛЕКАРСТВЕННЫХ СРЕДСТВ. НЕ СОД. СПИРТ. НЕ ДЛЯ ВЕТЕРИНАРИИ. СМЕСЬ ИНГИБИТОРОВ ПРОТЕАЗ. СОСТАВ: 4-(2-АМИНОЭТИЛ)-БЕНЗОЛСУЛЬФОНИЛФТОРИД ГИДРОХЛОРИД (AEBSF), АПРОТИНИН, E-64, БЕСТАТИН, ЛЕЙПЕТИН, 1МЛ VWR INTERNATIONAL, USA ОТСУТСТВУЕТ M221 3</t>
  </si>
  <si>
    <t>ЛАБОРАТОРНЫЙ РЕАКТИВ ДЛЯ ПРОВЕДЕНИЯ АНАЛИЗА В ЛАБОРАТОРИЯХ НАУЧНО-ИССЛЕДОВАТЕЛЬСКОЙ ДЕЯТЕЛЬНОСТИНЕ ДЛЯ МЕДИЦИНЫ, НЕ ДЛЯ ВЕТЕРИНАРИИ, НЕ ЯВЛЯЕТСЯ ОТХОДАМИ, НЕ ФАРМ. СУБСТАНЦИЯ, БЕЗ СОДЕРЖАНИЯ ЭТИЛОВОГО СПИРТА, HЕ СОДЕРЖИТ ЯДОВИТЫХ, СИЛЬНОДЕЙСТВУЮЩИХ,</t>
  </si>
  <si>
    <t>БЕЛОК,ПОЛУЧЕННЫЙ С ПОМОЩЬЮ ГЕННОЙ ИНЖЕНЕРИИ ПУТЕМ ПОМЕЩЕНИЯ В ГЕНЕТИЧЕСКИЙ МАТЕРИАЛ КЛЕТОК БАКТЕРИЙ ИЛИ ДРОЖЖЕЙ,ПРЕДНАЗНАЧЕННЫЙ ДЛЯ ИСПОЛЬЗОВАНИЯ В КАЧЕСТВЕ РЕАГЕНТА ДЛЯ НАУЧНО-ИССЛЕДОВАТЕЛЬСКИХ ЦЕЛЕЙ,ОКПД-2 20.59.52.199 REC STABILIZED HU BFGF 5UG 1 EA,LOT#:1912117,EXPIRY DATE:12/03/22:ЛАБОРАТОРНЫЕ,НЕ ДЛЯ ИСПОЛЬЗОВАНИЯ В МЕДИЦИНСКИХ ЦЕЛЯХ,РЕАГЕНТЫ ДЛЯ НАУЧНЫХ ИССЛЕДОВАНИЙ:РЕКОМБИНАНТНЫЙ ЧЕЛОВЕЧЕСКИЙ BFGF (ОСНОВНОЙ ФАКТОР РОСТА ФИБРОПЛАСТОВ) ТЕРМОСТАБИЛЬНЫЙ ДЛЯ ДОБАВЛЕНИЯ В КУЛЬТУРАЛЬНУЮ КЛЕТОЧНУЮ СРЕДУ ДЛЯ УВЕЛИЧЕНИЯ ПРОЛИФЕРАЦИИ КЛЕТОК,РОСТА КЛЕТОК И ДИФФЕРЕНЦИАЦИИ КЛЕТОК,5 МКГ:СОСТАВ:ПОЛНОРАЗМЕРНЫЙ РЕКОМБИНАНТНЫЙ ТЕРМОСТАБИЛЬНЫЙ БЕЛОК СОДЕРЖАЩИЙ 157 АМИНОКИСЛОТНЫХ ОСТАТКОВ,СПРОЕКТИРОВАННЫЙ В УСЛОВИЯХ КЛЕТОЧНОЙ КУЛЬТУРЫ E.COLI,ЧИСТОТА БОЛЕЕ 95 %,МОЛЕКУЛЯРНЫЙ ВЕС-19 КДА,ЛИОФИЛИЗОВАННЫЙ ИЗ 0,2 МКМ ФИЛЬТРУЕМОГО РАСТВОРА 20 ММ PB,250 ММ НАТРИЯ ХЛОРИДА/NACL,РН 7,2,МИКРОПРОБИРКА 5 МКГ ИСПОЛЬЗУЮТСЯ В СОЧЕТАНИИ С КЛЕТОЧНОЙ КУЛЬТУРАЛЬНОЙ СРЕДОЙ,НО НЕ ИСПОЛЬЗУЕТСЯ ДЛЯ ОЦЕНКИ ФИЗИЧЕСКИХ, БИОЛОГИЧЕСКИХ ИЛИ БИОХИМИЧЕСКИХ ПРОЦЕССОВ ОРГАНИЗМА ЧЕЛОВЕКА ИЛИ ЖИВОТНЫХ,НЕ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КРОВИ,АНТИТЕЛ,АНТИГЕНОВ,ИММУНОЛОГИЧЕСКИХ ПРОДУКТОВ,ЭТИЛОВОГО СПИРТА, ВЕЩЕСТВ,ИМЕЮЩИХ ПИЩЕВУЮ ЦЕННОСТЬ,РАСФАСОВАНЫ В ЗАКУПОРЕННЫЕ ЕМКОСТИ ИЗ СТЕКЛА/ПЛАСТМАССЫ С КРЫШКОЙ В ИНДИВИДУАЛЬНОЙ УПАКОВКЕ ДЛЯ РОЗНИЧНОЙ ПРОДАЖИ,ВЛОЖЕННЫЕ В ВЛОЖЕННЫЕ В ПЕНОП.КОРОБ.С СУХИМ ЛЬДОМ (СОСТАВ СУХОГО ЛЬДА-ДВУОКИСЬ УГЛЕРОДА/СО2,БЕЗ ТЕРМОМЕТРОВ) И ВНЕШ.КАРТ.КОРОБ.: LIFE TECHNOLOGIES LIMITED GIBCO PHG0367 1</t>
  </si>
  <si>
    <t>БЕЛОК,ПОЛУЧЕННЫЙ С ПОМОЩЬЮ ГЕННОЙ ИНЖЕНЕРИИ ПУТЕМ ПОМЕЩЕНИЯ ГЕНОВ В ГЕНЕТИЧЕСКИЙ МАТЕРИАЛ КЛЕТОК БАКТЕРИЙ ИЛИ ДРОЖЖЕЙ,ПРЕДНАЗНАЧЕННЫЙ ДЛЯ ИСПОЛЬЗОВАНИЯ В КАЧЕСТВЕ РЕАГЕНТА ДЛЯ НАУЧНО-ИССЛЕДОВАТЕЛЬСКИХ ЦЕЛЕЙ,ОКПД-2 20.59.52.199 PROTEIN A - HRP 2 ML,LOT#:UH284795,EXPIRY DATE:31/12/69:ЛАБОРАТОРНЫЕ,НЕ ДЛЯ ИСПОЛЬЗОВАНИЯ В МЕДИЦИНСКИХ ЦЕЛЯХ,РЕАГЕНТЫ ДЛЯ НАУЧНЫХ ИССЛЕДОВАНИЙ:КОНЬЮГАТ БЕЛКА А С ПЕРОКСИДАЗОЙ ХРЕНА PROTEIN A-HRP ДЛЯ СВЯЗЫВАНИЯ ИММУНОГЛОБУЛИНОВ МЛЕКОПИТАЮЩИХ ПРИ ПРОВЕДЕНИИ МОЛЕУЛЯРНЫХ И КЛЕТОЧНЫХ РАБОТ,2 МЛ:СОСТАВ:МИКРОПРОБИРКА С 2 МЛ БЕЛКА А (БЕЛОК,МОЛЕКУЛЯРНОЙ МАССОЙ 40-60 КДА,ВЫДЕЛЕННЫЙ С ПОВЕРХНОСТИ КЛЕТОЧНОЙ СТЕНКИ БАКТЕРИИ STAPHYLOCOCCUS AUREUS) КОНЪЮГИРОВАННОГО С ПЕРОКСИДАЗОЙ ХРЕНА В БУФЕРЕ ДЛЯ ХРАНЕНИЯ:ФОСФАТ (10 ММ),НАТРИЯ ХЛОРИД (NACL) (0,15 М),ОВАЛЬБУМИН (1%),ГЛИЦЕРИН (40%),THON CG/ICP (0,19%) ИСПОЛЬЗУЮТСЯ В СОЧЕТАНИИ С КЛЕТОЧНОЙ КУЛЬТУРАЛЬНОЙ СРЕДОЙ,НО НЕ ИСПОЛЬЗУЕТСЯ ДЛЯ ОЦЕНКИ ФИЗИЧЕСКИХ, БИОЛОГИЧЕСКИХ ИЛИ БИОХИМИЧЕСКИХ ПРОЦЕССОВ ОРГАНИЗМА ЧЕЛОВЕКА ИЛИ ЖИВОТНЫХ,НЕ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КРОВИ,АНТИТЕЛ,АНТИГЕНОВ,ИММУНОЛОГИЧЕСКИХ ПРОДУКТОВ,ЭТИЛОВОГО СПИРТА, ВЕЩЕСТВ,ИМЕЮЩИХ ПИЩЕВУЮ ЦЕННОСТЬ,РАСФАСОВАНЫ В ЗАКУПОРЕННЫЕ ЕМКОСТИ ИЗ СТЕКЛА/ПЛАСТМАССЫ С КРЫШКОЙ В ИНДИВИДУАЛЬНОЙ УПАКОВКЕ ДЛЯ РОЗНИЧНОЙ ПРОДАЖИ,ВЛОЖЕННЫЕ В ВЛОЖЕННЫЕ В ПЕНОП.КОРОБ.С СУХИМ ЛЬДОМ (СОСТАВ СУХОГО ЛЬДА-ДВУОКИСЬ УГЛЕРОДА/СО2,БЕЗ ТЕРМОМЕТРОВ) И ВНЕШ.КАРТ.КОРОБ.: LIFE TECHNOLOGIES LIMITED INVITROGEN 101023 1</t>
  </si>
  <si>
    <t>БЕЛОК,ПОЛУЧЕННЫЙ С ПОМОЩЬЮ ГЕННОЙ ИНЖЕНЕРИИ ПУТЕМ ПОМЕЩЕНИЯ ГЕНОВ ЖИВОТНЫХ В ГЕНЕТИЧЕСКИЙ МАТЕРИАЛ КЛЕТОК БАКТЕРИЙ ИЛИ ДРОЖЖЕЙ,ПРЕДНАЗНАЧЕННЫЙ ДЛЯ ИСПОЛЬЗОВАНИЯ ВКАЧЕСТВЕ РЕАГЕНТА ДЛЯ НАУЧНО-ИССЛЕДОВАТЕЛЬСКИХ ЦЕЛЕЙ,ОКПД-2 20.59.52.199 REC STABILIZED HU BFGF 5UG 1 EA,LOT#:1811027,EXPIRY DATE:06/02/21:ЛАБОРАТОРНЫЕ,НЕ ДЛЯ ИСПОЛЬЗОВАНИЯ В МЕДИЦИНСКИХ ЦЕЛЯХ,РЕАГЕНТЫ ДЛЯ НАУЧНЫХ ИССЛЕДОВАНИЙ:ТЕРМОСТАБИЛЬНЫЙ РЕКОМБИНАНТНЫЙ ЧЕЛОВЕЧЕСКИЙ BFGF (ФАКТОР РОСТА ФИБРОБЛАСТОВ-ОСНОВНОЙ) ДЛЯ ДОБАВЛЕНИЯ В КУЛЬТУРАЛЬНУЮ КЛЕТОЧНУЮ СРЕДУ ДЛЯ УЛУЧШЕНИЯ ПОЛИФЕРАЦИИ ШИРОКОГО СПЕКТРА КЛЕТОК,5 МКГ:СОСТАВ:ПОЛНОРАЗМЕРНЫЙ РЕКОМБИНАНТНЫЙ БЕЛОК СОДЕРЖАЩИЙ 157 АМИНОКИСЛОТНЫХ ОСТАТКОВ,СПРОЕКТИРОВАННЫЙ В УСЛОВИЯХ КЛЕТОЧНОЙ КУЛЬТУРЫ E.COLI,ЧИСТОТА НЕ МЕНЕЕ 95 %,МОЛЕКУЛЯРНЫЙ ВЕС-19 КДА,ЛИОФИЛИЗОВАННЫЙ ИЗ 0,2 МКМ ФИЛЬТРОВАННОГО РАСТВОРА 20 ММ PB,250 ММ НАТРИЯ ХЛОРИДА/NACL,PH 7,2,МИКРОПРОБИРКА 5 МКГ ДЛЯ ИСПОЛЬЗУЮТСЯ В СОЧЕТАНИИ С КЛЕТОЧНОЙ КУЛЬТУРАЛЬНОЙ СРЕДОЙ,НО НЕ ИСПОЛЬЗУЕТСЯ ДЛЯ ОЦЕНКИ ФИЗИЧЕСКИХ,БИОЛОГИЧЕСКИХ ИЛИ БИОХИМИЧЕСКИХ ПРОЦЕССОВ ОРГАНИЗМА ЧЕЛОВЕКА ИЛИ ЖИВРОТНЫХ,НЕ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 АНТИГЕНОВ,ИММУНОЛОГИЧЕСКИХ ПРОДУКТОВ,ЭТИЛОВОГО СПИРТА,ВЕЩЕСТВ,ИМЕЮЩИХ ПИЩЕВУЮ ЦЕННОСИТ,РАСФАСОВАНЫ В ЗАКУПОРЕННЫЕ ЕМКОСТИ ИЗ СТЕКЛА/ПЛАСТМАССЫ С КРЫШКОЙ В ИНДИВИДУАЛЬНОЙ УПАКОВКЕ ДЛЯ РОЗНИЧНОЙ ПРОДАЖИ,ВЛОЖЕННЫЕ В ПЕНОПЛАСТ.КОНТЕЙН.БЕЗ ТЕРМОМЕТРА С СУХИМ ЛЬДОМ (СОСТАВ СУХОГО ЛЬДА-ДВУОКИСЬ УГЛЕРОДА/СО2) И КАРТ.КОРОБ.: LIFE TECHNOLOGIES LIMITED GIBCO PHG0367 1</t>
  </si>
  <si>
    <t>КОЛЛАГЕН (РЕКОМБИНАНТНЫЙ КОЛЛАГЕН), В ВИДЕ БЕЛОГО ПОРОШКА, БЕЗ СОДЕРЖАНИЯ ЭТИЛОВОГО СПИРТА, ИСПОЛЬЗУЕТСЯ В КАЧЕСТВЕ СЫРЬЯ ДЛЯ ИЗГОТОВЛЕНИЯ КОСМЕТИЧЕСКИХ СРЕДСТВ, НЕ ДЛЯ МЕДЕЦИНСКИХ ЦЕЛЕЙ, НЕ ЯВЛЯЕТСЯ ОТХОДАМИ, НЕ ДЛЯ ВЕТЕРИНАРИИ</t>
  </si>
  <si>
    <t>БЕЛКОВЫЕ СТАНДАРТЫ ДЛЯ БЛОТТИНГА PRECISION PLUS PROTEINT WESTERNCT, НЕ ЛЕКАРСТВЕННОЕ СРЕДСТВО, НЕ ДЛЯ ВЕТЕРИНАРИИ, ДЛЯ ЛАБОРАТОРНЫХ ИССЛЕДОВАНИЙ</t>
  </si>
  <si>
    <t>БЕЛКОВЫЕ ВЕЩЕСТВА ДЛЯ ИСПОЛЬЗОВАНИЯ В КАЧЕСTВЕ ЛАБОРАТОРНЫХ РЕАКТИВОВ В НАУЧНЫХ ИССЛЕДОВАНИЯХ. НЕ СОДЕРЖАТ ЭТИЛОВОГО СПИРТА.:</t>
  </si>
  <si>
    <t>БЕЛКОВЫЕ ВЕЩЕСТВА, ПРЕДНАЗНАЧЕННЫЕ ДЛЯ ДИАГНОСТИЧЕСКИХ ЛАБОРАТОРНЫХ ЦЕЛЕЙ, НЕ СОДЕРЖАТ ЯДОВИТЫХ, ПСИХОТРОПНЫХ, НАРКОТИЧЕСКИХ ВЕЩЕСТВ И ИХ ПРЕКУРСОРОВ, НЕ ЯВЛЯЮТСЯ ЛЕКАРСТВЕННЫМЫ СРЕДСТВАМИ И ФАРМСУБСТАНЦИЯМИ, НЕ ЯВЛЯЮТСЯ ПИЩЕВЫМИ ДОБАВКАМИ, НЕ ДЛЯ</t>
  </si>
  <si>
    <t>БЕЛКОВЫЕ ВЕЩЕСТВА , НЕ СОДЕРЖАЩИЕ КОМПОНЕНТОВ ЖИВОТНОГО ПРОИСXОЖДЕНИЯ.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</si>
  <si>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РАСХОДНЫЙ МАТЕРИАЛ ДЛЯ ПРОВЕДЕНИЯ ЭКСПЕРТИЗЫ КАЧЕСТВА; НЕ ДЛЯ ИСПОЛЬЗ.В ПИЩЕВОЙ ПРОМЫШЛЕН., НЕ ИСПОЛЬЗ. В ВЕТЕРИНАРИИ, НЕ СОДЕРЖИТ ГМО, HЕ ДЛЯ ПРОИЗВОДСТВА ЛЕКАРСТВ.ПРЕПАРАТОВ, НЕ ДЛЯ МЕДИЦИНЫ, КЛИН.ИССЛЕДОВАНИЙ; НЕ ЯВЛЯЕТСЯ</t>
  </si>
  <si>
    <t>СИНТЕТИЧЕСКИЕ ПЕПТИДЫ, ПОСТАВЛЯЕТСЯ В ВИДЕ ПОРОШКА , БЕЗ ПОДЛОЖ ДЛЯ ПРОВЕДЕНИЯ ЛАБОРАТОРНЫХ ИССЛЕДОВАНИЙ. НЕ ДЛЯ ВЕТЕРИНАРИИ, НЕ ФАРМ СУБСТАНЦИИ. ДЛЯ БЕЗОПАС.ТРАНСПОРТ. УПАКОВАННО С ХЛАДОЭЛЕМЕНТАМИ НА ОСНОВЕ ВОДЫ КИТАЙ</t>
  </si>
  <si>
    <t>РЕКОМБИНАНТНЫЙ БЕЛОК ФАКТОРА IX ЧЕЛОВЕКА, НЕ ЛЕКАРСТВЕННОЕ СРЕДСТВО, НЕ ДЛЯ ВЕТЕРИНАРИИ, ДЛЯ ЛАБОРАТОРНЫХ ИССЛЕДОВАНИЙ</t>
  </si>
  <si>
    <t>БЕЛКОВЫЕ ВЕЩЕСТВА , НЕ СОДЕРЖАЩИЕ КОМПОНЕНТОВ ЖИВОТНОГО ПРОИСХОЖДЕНИЯ. ЛАБОРАТОРНЫЕ РЕАКТИВЫ. ПРЕДНАЗНАЧЕНЫ ДЛЯ НАУЧНЫХ ИССЛЕДОВАНИЙ, НЕ ЯВЛЯЮТСЯ ЛЕКАРСТВEННЫМИ СРЕДСТВАМИ И ФАРМАЦЕВТИЧЕСКОЙ СУБСТАНЦИЕЙ, НЕ</t>
  </si>
  <si>
    <t>БЕЛОК ЖИВОТНЫЙ-КОЛЛАГЕН ТИП 1 ИЗ КОЖИ ТЕЛЯТ ПАРТИЯ 678-УПАКОВКА 5Г</t>
  </si>
  <si>
    <t>РЕКОМБИНАНТНЫЙ БЕЛОК, НЕ ЛЕКАРСТВЕННОЕ СРЕДСТВО, НЕ ДЛЯ ВЕТЕРИНАРИИ, ДЛЯ ЛАБОРАТОРНЫХ ИССЛЕДОВАНИЙ В АО "БИОКАД", ПРИ ТРАНСПОРТИРОВКЕ ИСПОЛЬЗУЕТСЯ СУХОЙ ЛЕД,</t>
  </si>
  <si>
    <t>СТРЕПТАВИДИН ЛИОФИЛИЗИРОВАННЫЙ- БАКТЕРИАЛЬНЫЙ БЕЛОК. ПРЕДНАЗНАЧЕН ДЛЯ ИССЛЕДОВАТЕЛЬСКИХ ЦЕЛЕЙ. СТРЕПТАВИДИН - ТЕТРАМЕРНЫЙ БЕЛОК, СОСТОЯЩИЙ ИЗ ОДИНАКОВЫХ СУБЪЕДИНИЦ. КАЖДАЯ СУБЪЕДИНИЦА СТРЕПТАВИДИНА СПОСОБНА СВЯЗАТЬСЯ С ОДНОЙ МОЛЕКУЛОЙ БИОТИНА С KD  4.10-14M. ПРОДУКТ СОДЕРЖИТ УКОРОЧЕННЫЙ N- И C-КОНЦЕВОЙ ВАРИАНТ (КОРОВУЮ ЧАСТЬ СТРЕПТАВИДИНА) С УЛУЧШЕННЫМИ СВОЙСТВАМИ В ОТНОШЕНИИ ГОМОГЕННОСТИ, РАСТВОРИМОСТИ, УСТОЙЧИВОСТИ К ПРОТЕОЛИТИЧЕСКОЙ ДЕГРАДАЦИИ И ДОСТУПНОСТИ БИОТИНСВЯЗЫВАЮЩЕГО УЧАСТКА ПО СРАВНЕНИЮ С ПРИРОДНЫМ СТРЕПТАВИДИНОМ*. ФОРМА : ЛИОФИЛИЗИРОВАННЫЙ ИЗ РАСТВОРА С КОНЦЕНТРАЦИЕЙ 25 МГ/ МЛ В 10 ММ КАЛИЙ-ФОСФАТНОМ БУФЕРЕ С PH 6,5 ПРОДУКТ БЫЛ ПРОИЗВЕДЕН БЕЗ ИСПОЛЬЗОВАНИЯ МАТЕРИАЛОВ ЖИВОТНОГО ПРОИСХОЖДЕНИЯ, ЧЕЛОВЕЧЕСКОГО МАТЕРИАЛА И КЛЕТОЧНЫХ КУЛЬТУР. НИКАКОЙ МАТЕРИАЛ ЖИВОТНОГО ПРОИСХОЖДЕНИЯ НЕ ДОБАВЛЯЛСЯ К ФИНАЛЬНОМУ ВЕЩЕСТВУ. КАТАЛОЖНЫЙ НОМЕР 2-0203-101 ТОЛЬКО ДЛЯ ИССЛЕДОВАТЕЛЬСКИХ ЦЕЛЕЙ. СТРЕПТАВИДИН-ЭТО ВНЕКЛЕТОЧНЫЙ БЕЛОК,КОТОРЫЙ СВЯЗЫВАЕТ БИОТИН С ВЫСОКИМ СРОДСТВОМ.ЭТО ЛАБОРАТОРНЫЙ ХИМИКАТ.НЕ ДЛЯ ВЕТЕРИНАРИИ. IBA GMBH IBA 2</t>
  </si>
  <si>
    <t>БЕЛКОВЫЕ ВЕЩЕСТВА, НЕ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</si>
  <si>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</si>
  <si>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БИОЛОГИЧЕСКИЕ ПРЕПАРАТЫ ДЛЯ НАУЧНО - ИССЛЕДОВАТЕЛЬСКИХ ЦЕЛЕЙ (ИССЛЕДОВАНИЯ IN VITRO). НЕ ЯВЛЯЮТСЯ ЛЕКАРСТВЕННЫМ СРЕДСТВАМИ. НЕ ЯВЛЯЮТСЯ ТОВАРАМИ СПЕЦИАЛЬНОГО, ВОЕННОГО НАЗНАЧЕНИЯ ИЛИ ДВОЙНОГО ПРИМЕНЕНИЯ. НЕ СОДЕРЖАТ В СВОЕМ СОСТАВЕ ФРАКЦИЙ КРОВИ</t>
  </si>
  <si>
    <t>ПЕПТИД, СИНТЕТИЧЕСКИЙ.ПРИМЕНЕНИЕ - В НАУЧНЫХ ИССЛЕДОВАНИЯХ ПЕПТИД, СИНТЕТИЧЕСКИЙ. ХИМИЧЕСКИЙ СОСТАВ ХИМИЧЕСКАЯ ФОРМУЛА СОВПАДАЕТ С СОСТАВОМ: [CH3COO]-AIIGLMVGGVV-[NH2], (ЗДЕСЬ ИСПОЛЬЗУЮТСЯ ОДНОБУКВЕННЫЕ КОДЫ-ОБОЗНАЧЕНИЯ АМИНОКИСЛОТ). ФОРМУЛА ПРИВЕДЕНА И В СЕРТИФИКАТЕ КАЧЕСТВА (ЭТО ПЕРВАЯ СТРАНИЦА ПЕПТИД, СИНТЕТИЧЕСКИЙ. ХИМИЧЕСКИЙ СОСТАВ ХИМИЧЕСКАЯ ФОРМУЛА СОВПАДАЕТ С СОСТАВОМ: CH3COO]-GSNKGAIIGLM-[NH2], (ЗДЕСЬ ИСПОЛЬЗУЮТСЯ ОДНОБУКВЕННЫЕ КОДЫ-ОБОЗНАЧЕНИЯ АМИНОКИСЛОТ). ПОСТАВЛЯЕТСЯ В СУХОМ ЛИОФИЛИЗИРОВАННОМ ВИДЕ, УПАКОВКА 1МГ ОБЛАСТЬ ПЕПТИД, СИНТЕТИЧЕСКИЙ. ХИМИЧЕСКИЙ СОСТАВ: ХИМИЧЕСКАЯ ФОРМУЛА СОВПАДАЕТ С СОСТАВОМ: [H2N]-DAEFRHDSGYEVHHQK-[NH2], (ЗДЕСЬ ИСПОЛЬЗУЮТСЯ ОДНОБУКВЕННЫЕ КОДЫ-ОБОЗНАЧЕНИЯ АМИНОКИСЛОТ). ФОРМУЛА ПРИВЕДЕНА И В СЕРТИФИКАТЕ КАЧЕСТВА (ЭТО ПЕРВАЯ СТРАНИЦА ПЕПТИД, СИНТЕТИЧЕСКИЙ. ХИМИЧЕСКИЙ СОСТАВ ХИМИЧЕСКАЯ ФОРМУЛА СОВПАДАЕТ С СОСТАВОМ: [H2N]-DAEFRRDSGYEVHHQK-[NH2], (ЗДЕСЬ ИСПОЛЬЗУЮТСЯ ОДНОБУКВЕННЫЕ КОДЫ-ОБОЗНАЧЕНИЯ АМИНОКИСЛОТ). ФОРМУЛА ПРИВЕДЕНА И В СЕРТИФИКАТЕ КАЧЕСТВА (ЭТО ПЕРВАЯ СТРАНИЦА ПЕПТИД, СИНТЕТИЧЕСКИЙ. ХИМИЧЕСКИЙ СОСТАВ ХИМИЧЕСКАЯ ФОРМУЛА СОВПАДАЕТ С СОСТАВОМ: GYCATKGIKCNDIHCCSGLKCDSKRKVCVKG, (ЗДЕСЬ ИСПОЛЬЗУЮТСЯ ОДНОБУКВЕННЫЕ КОДЫ-ОБОЗНАЧЕНИЯ АМИНОКИСЛОТ). ПОСТАВЛЯЕТСЯ В СУХОМ ЛИОФИЛИЗИРОВАННОМ ВИДЕ, УПАКОВКА 15Г. ОБЛАСТЬ ПЕПТИД, СИНТЕТИЧЕСКИЙ. ХИМИЧЕСКИЙ СОСТАВ ХИМИЧЕСКАЯ ФОРМУЛА СОВПАДАЕТ С СОСТАВОМ: [CH3COO]-LVFFAEDVGSNKGA-[NH2], (ЗДЕСЬ ИСПОЛЬЗУЮТСЯ ОДНОБУКВЕННЫЕ КОДЫ-ОБОЗНАЧЕНИЯ АМИНОКИСЛОТ). ПОСТАВЛЯЕТСЯ В СУХОМ ЛИОФИЛИЗИРОВАННОМ ВИДЕ, УПАКОВКА 1МГ. ОБЛАСТЬ ПЕПТИД, СИНТЕТИЧЕСКИЙ. ХИМИЧЕСКИЙ СОСТАВ ХИМИЧЕСКАЯ ФОРМУЛА СОВПАДАЕТ С СОСТАВОМ: [CH3COO]-EHAE-[NH2], (ЗДЕСЬ ИСПОЛЬЗУЮТСЯ ОДНОБУКВЕННЫЕ КОДЫ-ОБОЗНАЧЕНИЯ АМИНОКИСЛОТ). ПОСТАВЛЯЕТСЯ В СУХОМ ЛИОФИЛИЗИРОВАННОМ ВИДЕ, УПАКОВКА 1МГ. ОБЛАСТЬ ПРИМЕНЕНИЯ, ПРИМЕНЕНИЯ, НАЗНАЧЕНИЯ - ДАННЫЙ ПЕПТИД НУЖЕН ДЛЯ ИСПОЛЬЗОВАНИЯ В МОЛЕКУЛЯРНОЙ МОДЕЛИ БОЛЕЗНИ АЛЬЦГЕЙМЕРА. В ЖИВОТНЫХ ЕГО НЕ КОЛЯТ. ОБЛАСТЬ - НЕЙРОХИМИЯ, НЕЙРОФИЗИОЛОГИЯ. СЕРТИФИКАТА) ПОСТАВЛЯЕТСЯ В СУХОМ ЛИОФИЛИЗИРОВАННОМ ВИДЕ, УПАКОВКА 1МГ. ОБЛАСТЬ ПРИМЕНЕНИЯ, НАЗНАЧЕНИЯ - ДАННЫЙ ПЕПТИД НУЖЕН ДЛЯ ИСПОЛЬЗОВАНИЯ В МОЛЕКУЛЯРНОЙ МОДЕЛИ БОЛЕЗНИ АЛЬЦГЕЙМЕРА. В ЖИВОТНЫХ ЕГО НЕ КОЛЯТ. ОБЛАСТЬ - НЕЙРОХИМИЯ, НЕЙРОФИЗИОЛОГИЯ. ПРИМЕНЕНИЯ, НАЗНАЧЕНИЯ: ДАННЫЙ ПЕПТИД НУЖЕН ДЛЯ СПОЛЬЗОВАНИЯ В МОЛЕКУЛЯРНОЙ МОДЕЛИ БОЛЕЗНИ АЛЬЦГЕЙМЕРА. В ЖИВОТНЫХ ЕГО НЕ КОЛЯТ. ОБЛАСТЬ - НЕЙРОХИМИЯ, НЕЙРОФИЗИОЛОГИЯ. ПРИМЕНЕНИЯ, НАЗНАЧЕНИЯ: ДАННЫЙ ПЕПТИД НУЖЕН ДЛЯ СПОЛЬЗОВАНИЯ В МОЛЕКУЛЯРНОЙ МОДЕЛИ БОЛЕЗНИ АЛЬЦГЕЙМЕРА. В ЖИВОТНЫХ ЕГО НЕ КОЛЯТ. ОБЛАСТЬ - НЕЙРОХИМИЯ, НЕЙРОФИЗИОЛОГИЯ. НАЗНАЧЕНИЯ: ДАННЫЙ ПЕПТИД НУЖЕН ДЛЯ ИСПОЛЬЗОВАНИЯ В МОЛЕКУЛЯРНОЙ МОДЕЛИ БОЛЕЗНИ АЛЬЦГЕЙМЕРА. В ЖИВОТНЫХ ЕГО НЕ КОЛЯТ. ОБЛАСТЬ - НЕЙРОХИМИЯ, НЕЙРОФИЗИОЛОГИЯ. СЕРТИФИКАТА) ПОСТАВЛЯЕТСЯ В СУХОМ ЛИОФИЛИЗИРОВАННОМ ВИДЕ, УПАКОВКА 1МГ. ОБЛАСТЬ ПРИМЕНЕНИЯ, НАЗНАЧЕНИЯ: ДАННЫЙ ПЕПТИД НУЖЕН ДЛЯ ИСПОЛЬЗОВАНИЯ В МОЛЕКУЛЯРНОЙ МОДЕЛИ БОЛЕЗНИ АЛЬЦГЕЙМЕРА. В ЖИВОТНЫХ ЕГО НЕ КОЛЯТ. ОБЛАСТЬ - НЕЙРОХИМИЯ, НЕЙРОФИЗИОЛОГИЯ. СЕРТИФИКАТА) ПОСТАВЛЯЕТСЯ В СУХОМ ЛИОФИЛИЗИРОВАННОМ ВИДЕ, УПАКОВКА 1МГ. ОБЛАСТЬ ПРИМЕНЕНИЯ, НАЗНАЧЕНИЯ: ДАННЫЙ ПЕПТИД НУЖЕН ДЛЯ ИСПОЛЬЗОВАНИЯ В МОЛЕКУЛЯРНОЙ МОДЕЛИ БОЛЕЗНИ АЛЬЦГЕЙМЕРА. В ЖИВОТНЫХ ЕГО НЕ КОЛЯТ. ОБЛАСТЬ - НЕЙРОХИМИЯ, НЕЙРОФИЗИОЛОГИЯ. BIOPEPTIDE CO., INC. BIOPEPTIDE A-BETA (30-40) A-BETA (30 [CH3COO]-AIIGLMVGGVV-[NH2], 1 MG 5 BIOPEPTIDE CO., INC. BIOPEPTIDE A-BETA X A-BETA X [CH3COO]-EHAE-[NH2], 1 MG 5 BIOPEPTIDE CO., INC. BIOPEPTIDE A-BETA Y A-BETA Y [CH3COO]-HAEE-[NH2] 10 BIOPEPTIDE CO., INC. BIOPEPTIDE A-BETA (17-30) A-BETA (17 [CH3COO]-LVFFAEDVGSNKGA-[NH2], 1 MG 5 BIOPEPTIDE CO., INC. BIOPEPTIDE A-BETA (25-35) A-BETA (25 CH3COO]-GSNKGAIIGLM-[NH2], 1 MG 5 AMBIOPHARM, INC. AMBIOPHARM API2953 GYCATKGIKCNDIHCCSGLKCDSKRKVCVKG, 15G 1 BIOPEPTIDE CO., INC. BIOPEPTIDE A-BETA (1-16) H6R A-BETA (1-16) [H2N]-DAEFRRDSGYEVHHQK-[NH2], 1 MG 10 BIOPEPTIDE CO., INC. BIOPEPTIDE A-BETA (1-16) A-BETA (1-16) [H2N]-DAEFRHDSGYEVHHQK-[NH2], 1 MG 10</t>
  </si>
  <si>
    <t>БЕЛКОВЫЕ ВЕЩЕСТВА , НЕ СОДЕРЖАЩИЕ КОМПОНЕНТОВ ЖИВОТНОГО ПРОИСХОЖДЕНИЯ. ЛАБОРАТОРНЫЕ РЕАКТИВЫ. ПРЕДНАЗНАЧЕНЫ ДЛЯ НАУЧНЫХ ИССЛЕДОВАНИЙ, НЕ ЯВЛЯЮТСЯ ЛЕKАРСТВЕННЫМИ СРЕДСТВАМИ И ФАРМАЦЕВТИЧЕСКОЙ СУБСТАНЦИЕЙ, НЕ</t>
  </si>
  <si>
    <t>БЕЛКОВЫE ВЕЩЕСТВА ПРОЧИЕ И ИХ ПРОИЗВОДНЫЕ :</t>
  </si>
  <si>
    <t>ПОЛИ(GLU, TYR)ПЕПТИД, ПЕПТОНЫ И ИХ ПРОИЗВОДНЫЕ, НЕ ЛЕКАРСТВЕННОЕ СРЕДСТВО, НЕ ДЛЯ ВЕТЕРИНАРИИ, ДЛЯ ЛАБОРАТОРНЫХ ИССЛЕДОВАНИЙ,</t>
  </si>
  <si>
    <t>БЕЛКОВЫЕ ВЕЩЕСТВА ПРИМЕНЯЮТСЯ В СОСТАВЕ СЛОЖНЫХ ЛАБОРАТОРНЫХ РЕАГЕНТОВ (НЕ ДЛЯ ВЕТЕРИНАРИИ, НЕ ЯВЛЯЮТСЯ ЛЕКАРСТВЕННЫМИ СРЕДСТВАМИ, СИЛЬНОДЕЙСТВУЮЩИМИ И ЯДОВИТЫМИ ВЕЩЕСТВАМИ, НАРКОТИЧЕСКИМИ СРЕДСТВАМИ, ПСИХОТРОПНЫМИ ВЕЩЕСТВАМИИ ИХ ПРЕКУРСОРАМИ) УПАКОВ</t>
  </si>
  <si>
    <t>РЕКОМБИНАНТНЫЙ БЕЛОК ЧЕЛОВЕКА, НЕ ЛЕКАРСТВЕННОЕ CРЕДСТВО, НЕ ДЛЯ ВЕТЕРИНАРИИ, ДЛЯ ЛАБОРАТОРНЫХ ИССЛЕДОВАНИЙ</t>
  </si>
  <si>
    <t>ПЕПТОНЫ И ИХ ПРОИЗВОДНЫЕ; БЕЛКОВЫЕ ВЕЩЕСТВА ПРОЧИЕ И ИХ ПРОИЗВОДНЫЕ, В ДРУГОМ МЕСТЕ НЕ ПОИМЕНОВАННЫЕ ИЛИ НЕ ВКЛЮЧЕННЫЕ</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</si>
  <si>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 РАСФАСОВАНЫ ВО ФЛАКОНЫ, ПРИМЕНЯЮТСЯ РЕКОМБИНАНТНЫЙ БЕЛОК 31 АО (АМИНОКИСЛОТНЫЕ ОСТАТКИ), 5 МГ, ЧИСТОТА 95%, РЕКОМБИНАНТНЫЙ БЕЛОК 42 АО (АМИНОКИСЛОТНЫЕ ОСТАТКИ), 5 МГ, ЧИСТОТА 95%, РЕКОМБИНАНТНЫЙ БЕЛОК 24 АО (АМИНОКИСЛОТНЫЕ ОСТАТКИ), 5 МГ, ЧИСТОТА 95%, В КАЧЕСТВЕ РАСХОДНЫХ МАТЕРИАЛОВ ПРИ ПРОВЕДЕНИИ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ПОСТАВЛЯЮТСЯ В СПЕЦИАЛЬНОЙ ТЕРМОУПАКОВКЕ С ХЛАДОЭЛЕМЕНТАМИ ДЛЯ СОХРАНЕНИЯ ТЕМПЕРАТУРНОГО РЕЖИМА ПРИ ТРАНСПОРТИРОВКЕ: ATAGENIX LABORATORIES ATAGENIX 20W003-1-786685 8 ATAGENIX LABORATORIES ATAGENIX 20W003-2-357657 8 ATAGENIX LABORATORIES ATAGENIX 20W003-3-135022 4</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</si>
  <si>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</si>
  <si>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РЕКОМБИНАНТНЫЙ БЕЛОК, НЕ ЛЕКАРСТВЕННОЕ СРЕДСТВО, НЕ ФАРМ. СУБСТАНЦИЯ, НЕ ДЛЯ ВЕТЕРИНАРИИ, ДЛЯ ИСПОЛЬЗОВАНИЯ В ЛАБОРАТОРИИ АО "БИОКАД", ПРИ ТРАНСПОРТИРОВКЕ ИСПОЛЬЗУЕТСЯ СУХОЙ ЛЕД</t>
  </si>
  <si>
    <t>РЕКОМБИНАНТНЫЙ БЕЛОК, НЕ ЛЕКАРСТВЕННОЕ СРЕДСТBО, НЕ ДЛЯ ВЕТЕРИНАРИИ, ДЛЯ ЛАБОРАТОРНЫХ ИССЛЕДОВАНИЙ,,</t>
  </si>
  <si>
    <t>БЕЛКОВЫЕ ВЕЩЕСТВА, НЕ ФАРМ. СУБСТАНЦИЯ, НЕ ЛЕКАРСТВЕННОЕ СРЕДСТВО, НЕ ДЛЯ ВЕТЕРИНАРИИ, НЕ ОТХОДЫ ПР-ВА, ДЛЯ ЛАБОРАТОРНЫХ ИССЛЕДОВАНИЙ. ДЛЯ ИСПОЛЬЗОВАНИЯ В ЛАБОРАТОРИИ ЗАО "БИОКАД". ПРИ УПАКОВКЕ ИСПОЛЬЗУЕТСЯ СУХОЙ ЛЕД:</t>
  </si>
  <si>
    <t>БЕЛКИ. ХИМ.ЛАБОР. РЕАКТИВ ДЛЯ ИССЛЕДОВАНИЙ IN VITRO. НЕ ЯВЛ. ФАРМ.СУБСТАНЦИЕЙ. НЕ ВНЕСЕН В ГОС. РЕЕСТР ЛЕКАРСТВЕННЫХ СРЕДСТВ. НЕ СОД. СПИРТ. НЕ ДЛЯ ВЕTЕРИНАРИИ. НЕ ДЛЯ ПИЩ.ЦЕЛЕЙ</t>
  </si>
  <si>
    <t>БЕЛКОВЫЕ ВЕЩЕСТВА И ИХ ПРОИЗВОДНЫЕ. ПРИМЕНЯЮТСЯ В НАУЧНЫХ ИССЛЕДОВАНИЯХ В КАЧЕСТВЕ ЛАБОРАТОРНОГО РЕАКТИВА, НЕ ЯВЛЯЮТСЯ ЛЕКАРСТВЕННЫМ СРЕДСТВОМ И ФАРМАЦЕВТИЧЕСКОЙ СУБСТАНЦИЕЙ, НЕ МЕД.НАЗНАЧЕНИЯ, БЕЗ СОДЕРЖАНИЯ ЭТИЛ.СПИРТА,НЕ СОДЕРЖАТ КРОВЬ И</t>
  </si>
  <si>
    <t>БЕЛКОВЫЕ ВЕЩЕСТВА, ПРЕДНАЗНАЧЕНЫ ДЛЯ ЛАБОРАТОРНЫХ ИССЛЕДОВАТЕЛЬСКИХ ЗАДАЧ В ОБЛАСТИ БИОХИМИИ, НЕ ПРЕДНАЗНАЧЕН ДЛЯ ПИЩЕВОЙ, МЕДИЦИНСКОЙ,ВЕТЕРИНАРНОЙ, ЛЕКАРСТВЕННОЙ, ПРОМЫШЛЕННОСТИ. НЕ ЯВЛЯЕТСЯ ТЕСТ-СИСТЕМОЙ ДЛЯ ДИАГНОСТИКИ ИНФЕКЦИОННЫХ ЗАБОЛЕВАНИЙ. НЕ</t>
  </si>
  <si>
    <t>БИОЛОГИЧЕСКИЕ ПРЕПАРАТЫ ДЛЯ ИСПОЛЬЗОВАНИЯ В НАУЧНО-ИССЛЕДОВАТЕЛЬСКИХ ЦЕЛЯХ. ПРЕПАРАТЫ ПРОШЛИ СТАДИИ КИСЛОТНОЙ ОЧИСТКИ, ИСКЛЮЧАЮЩИЕ НАЛИЧИЕ ВИРУСОВ И МИКРООРГАНИЗМОВ. УПАКОВАНЫ С ХЛАДОЭЛЕМЕНАМИ: СТРЕПТАВИДИН S AVS, СЕРИЯ 200806 (5 МГ) - 10ШТ.</t>
  </si>
  <si>
    <t>СИНТЕТИЧЕСКИЙ ПЕПТИД PDKTIDE, УНИВЕРСАЛЬНЫЙ СУБСТРАТ ДЛЯ ФЕРМЕНТОВ ПРОТЕИНКИНАЗ, НЕ ЛЕКАРСТВЕННОЕ СРЕДСТВО, НЕ ДЛЯ ВЕТЕРИНАРИИ, ДЛЯ ЛАБОРАТОРНЫХ ИССЛЕДОВАНИЙ В АО "БИОКАД",</t>
  </si>
  <si>
    <t>БЕЛКОВЫЕ ВЕЩЕСТВА, НЕ СОДЕРЖАЩИЕ КОМПОНЕНТОВ ЖИВОТНОГО ПРОИСХОЖДЕНИЯ. ЛАБОРАТОРНЫЕ РЕАГЕНТЫ, ПРЕДНАЗНАЧЕНЫ ДЛЯ НАУЧНЫХ ИССЛЕДОВАНИЙ В КАЧЕСТВЕ ЛАБОРАТОРНЫХ РЕАКТИВОВ. НЕ ЯВЛЯЮТСЯ ЛЕКАРСТВЕННЫМИ СРЕДСТВАМИ И ФАРМАЦЕВТИЧЕСКОЙ СУБСТАНЦИЕЙ, НЕ МЕД.</t>
  </si>
  <si>
    <t>БЕЛКОВЫЕ ВЕЩЕСТВА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НЕМЕД.НАЗНАЧЕНИЯ. НЕ ЯВЛЯЮТСЯ ЯДОВИТЫMИ ВЕЩЕСТВАМИ, НЕ ЯВЛЯЮТСЯ НАРКОТИЧЕС</t>
  </si>
  <si>
    <t>СЕРТИФИЦИРОВАННЫЕ СТАНДАРТНЫЕ ОБРАЗЦЫ, РАСХОДНЫЙ МАТЕРИАЛ ДЛЯ ПРОВЕДЕНИЯ ЭКСПЕРТИЗЫ КАЧЕСТВА, НЕ ДЛЯ ПР-ВА ИЛИ ИЗГОТОВЛЕНИЯ ЛЕК.ПРЕПАРАТОВ,НЕ ДЛЯ МЕДИЦИНЫ, КЛИН.ИССЛЕДОВАНИЙ, ИСПОЛЬЗОВАНИЯ В ТЕРАПЕВ.ИЛИ ПРОФИЛАКТ.ЦЕЛЯХ И ВЕТ-ИИ.,НЕ ЯВЛЯЕТСЯ ЛЕК.</t>
  </si>
  <si>
    <t>БЕЛКОВЫЕ ВЕЩЕСТВА ДЛЯ ИСПОЛЬЗОВАНИЯ В КАЧЕСТВЕ ЛАБОРАТОРНЫХ РЕАКТИВОВ В НАУЧНЫХ ИССЛЕДОВАНИЯХ. НЕ СОДЕРЖАТ ЭТИЛОВОГО СПИРТА: БЕЛОК А РАСТВОРИМЫЙ ИЗ СТАФИЛ. ЗОЛОТИСТ., В УПАК. ПО 20МГ, SIGMA-ALDRICH CO. LLC SIGMA-ALDRICH P3838-20MG 1</t>
  </si>
  <si>
    <t>БЕЛКОВЫЕ ВЕЩЕСТВА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НЕМЕД.НАЗНАЧЕНИЯ. НЕ ЯВЛЯЮТСЯ ЯДОВИТЫМИ ВЕЩЕСТВАМИ, НЕ ЯВЛЯЮТСЯ НАРКОТИЧЕС</t>
  </si>
  <si>
    <t>БЕЛКОВЫЕ ВЕЩЕСТВА, ПРИМЕНЯЮТСЯ В НАУЧНЫХ ИССЛЕДОВАНИЯХ В КАЧЕСТВЕ ЛАБОРАТОРНЫХ РЕАКТИВОВ, НЕ ЯВЛЯЮТСЯ ЛЕКАРСТВЕННЫМ СРЕДСТВОМ И ФАРМАЦЕВТИЧЕСKОЙ СУБСТАНЦИЕЙ, НЕ МЕД.НАЗНАЧЕНИЯ, БЕЗ СОДЕРЖАНИЯ ЭТИЛ.СПИРТА, НЕ ОТНОСЯТСЯ К КОРМОВЫМ ДОБАВКАМ</t>
  </si>
  <si>
    <t>БЕЛКОВЫЕ ВЕЩЕСТВА И ИХ ПРОИЗВОДНЫЕ, ДЛЯ ЛАБОРАТОРНЫХ ИССЛЕДОBАНИЙ.</t>
  </si>
  <si>
    <t>БЕЛКОВЫЕ ВЕЩЕСТВА И ИХ ПРОИЗВОДНЫЕ, НЕ ДЛЯ ВЕТЕРИНАРИИ, НЕ СОДЕРЖИТ СПИРТ, ВВОЗЯТСЯ ДЛЯ ПРОВЕДЕНИЯ ЭКСПЕРТИЗЫ КОНТРОЛЯ КАЧЕСТВА ЛЕКАРСТВЕННОГО ПРЕПАРАТА ФУЗИОННЫЙ БЕЛОК SLAMF7(HUCSL-MFC) / SLAMF7 (HUCS 1-MFC) FUSION PROTEIN , ФЛАКОН 0,015 МЛ. СЕРИЯ: HUCS1MFC.12P1 СРОК ГОДНОСТИ: 30/04/21В ТЕРМОКОНТЕЙНЕРЕ БРИСТОЛ-МАЙЕРС СКВИББ ОТСУТСТВУЕТ 2</t>
  </si>
  <si>
    <t>ГЕМОЦИАНИН ИЗ МОЛЛЮСКОВ MEGATHURA CRENULATA, ЛАБОРAТОРНЫЙ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t>
  </si>
  <si>
    <t>БЕЛОК,ПОЛУЧЕННЫЙ С ПОМОЩЬЮ БИОИНЖЕНЕРИИ,П РЕДНАЗНАЧЕННЫЙ ДЛЯ ИСПОЛЬЗОВАНИЯ В КАЧЕСТВЕ ВСПОМОГАТЕЛЬНОГО РЕАГЕНТА ДЛЯ ПРОВЕДЕНИЯ И ПОСТАНОВКИ НАУЧНО-ИССЛЕДОВАТЕЛЬСКИХ РАБОТ,ОКПД-2 20.59.52.194</t>
  </si>
  <si>
    <t>БЕЛОК,ПОЛУЧЕННЫЙ С ПОМОЩЬЮ БИОИНЖЕНЕРИИ.ПРЕДНАЗНАЧЕННЫЙ ДЛЯ ИСПОЛЬЗОВАНИЯ В КАЧЕСТВЕ ВСПОМОГАТЕЛЬНОГО РЕАГЕНТА ДЛЯ ПРОВЕДЕНИЯ И ПОСТАНОВКИ НАУЧНО-ИССЛЕДОВАТЕЛЬСКИХ РАБОТ,ОКПД-2 20.59.52.194</t>
  </si>
  <si>
    <t>РАСТВОР КОЛЛАГЕНА ИЗ БЫЧЬИХ ШКУР, ИСПОЛЬЗУЕТСЯ В КАЧЕСТВЕ ЛАБОРАТОРНОГО РЕАГЕНТА ДЛЯ ПРОВЕДЕНИЯ ЛАБОРАТОРНЫХ И НАУЧНО ИССЛЕДОВАТЕЛЬСКИХ РАБОТ, КАС № 9007-34-5, НЕ ДЛЯ МЕДИЦИНЫ, НЕ ДЛЯ ВЕТЕРИНАРИИ, НЕ ЯВЛЯЕТСЯ ОТХОДАМИ, ФАРМ.СУБСТАНЦИЯ, БЕЗ СОДЕРЖАНИЯ</t>
  </si>
  <si>
    <t>ПЕПТОНЫ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</si>
  <si>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ЛАБОРАТОРНЫЙ РЕАКТИВ ДЛЯ НАУЧНО-ИСССЛЕДОВАТЕЛЬСКИХ РАБОТ, НЕ ДЛЯ МЕДИЦИНЫ, НЕ ДЛЯ ВЕТЕРИНАРИИ, НЕ ФАРМ.СУБСТАНЦИЯ, НЕ ОТХОДЫ, НЕ СОД. ЭТИЛОВЫЙ СПИРТ; НЕ СОДЕРЖИТ ПРЕКУРСОРЫ НАРКОТИЧЕСКИХ СРЕДСТВ И ПСИХОТРОПНЫХ ВЕЩЕСТВ:</t>
  </si>
  <si>
    <t>БЕЛОК,ПОЛУЧЕННЫЙ С ПОМОЩЬЮ БИОИНЖЕНЕРИИ,ПРЕДНАЗНАЧЕННЫЙ ДЛЯ ИСПОЛЬЗОВАНИЯ В КАЧЕСТВЕ ВСПОМОГАТЕЛЬНОГО РЕАГЕНТА ДЛЯ ПРОВЕДЕНИЯ И ПОСТАНОВКИ НАУЧНО-ИССЛЕДОВАТЕЛЬСКИХ РАБОТ,ОКПД-2 20.59.52,194</t>
  </si>
  <si>
    <t>БЕЛКОВЫЕ ВЕЩЕСТВА ДЛЯ ИСПОЛЬЗОВАНИЯ В КАЧЕСТВЕ ЛАБОРАТОРНЫХ РЕАКТИВОВ В НАУЧНЫХ ИССЛЕДОВАНИЯХ. НЕ СОДЕРЖАТ ЭТИЛОВОГО СПИРТА: ПРОТЕИН А, РЕКОМБИНАНТНЫЙ, В УПАК. ПО 5МГ, SIGMA-ALDRICH CO. LLC SIGMA-ALDRICH P7837-5MG 3</t>
  </si>
  <si>
    <t>ПЕПТОНЫ И ИХ ПРОИЗВОДНЫЕ; БЕЛКОВЫЕ ВЕЩЕСТВА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</si>
  <si>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БЕЛКОВЫЕ ВЕЩЕСТВА ПРОЧИЕ И ИХ ПРОИЗВОДНЫЕ, ФАСОВКА - ПРОБИРКА (НЕ ФЛАКОН) ПРОБИРКА, ОБЪЕМОМ 1.5 МЛ СОДЕРЖАЩАЯ РЕКОМБИНАНТНЫЙ БЕЛОК В БУФЕРНОМ РАСТВОРЕ. ВСЕГО 7 ПРОБИРОК (20191015FJ1811MAB03B10_HUIGG1(N297A) - 1 ПРОБИРКА, 20191015FJ1811VHHHUFC14F10_HUIGG1(N297A) - 1 ПРОБИРКА, 20191015FJ1811VHHHUFC15D04_HUIGG1(N297A) - 1 ПРОБИРКА, 20191015FJ1811VHHHUFC15B08_HUIGG1(N297A) - 1 ПРОБИРКА, 20191015FJ1811VHHHUFC15F05_HUIGG1(N297A) - 1 ПРОБИРКА, 20191015FJ1811VHHHUFC15E01_HUIGG1(N297A) - 1 ПРОБИРКА, 20191015FJ1811VHHHUFC15D06_HUIGG1(N297A) - 1 ПРОБИРКА). ПРЕДНАЗНАЧЕНО ДЛЯ НАУЧНЫХ ИССЛЕДОВАНИЙ. НЕ ЯВЛЯЕТСЯ БИООБРАЗЦОМ, ПОЛУЧЕННЫМ НЕПОСРЕДСТВЕННО ОТ ЧЕЛОВЕКА. НЕ ЯВЛЯЕТСЯ ЛЕК.СРЕДСТВОМ И ФАРМ. СУБСТАНЦИЕЙ. НЕ ДЛЯ МЕДИЦИНЫ. НЕ ДЛЯ ВЕТЕРИНАРИИ. НЕ СОДЕРЖИТ СПИРТ. ТРАНСПОРТИРУЮТСЯ В ОДНОРАЗОВОМ ТЕРМОКОНТЕЙНЕРЕ С ОХЛАЖДАЮЩИМИ ПАКЕТАМИ НА ВОДНОЙ ОСНОВЕ ОДНОРАЗОВОГО ИСПОЛЬЗОВАНИЯ. FAIRJOURNEY BIOLOGICS ОТСУТСТВУЕТ 7</t>
  </si>
  <si>
    <t>БЕЛКОВЫЕ ВЕЩЕСТВА. НЕ СОДЕРЖАЩИЕ КОМПОНЕНТОВ ЖИВОТНОГО ПРОИСХОЖДЕНИЯ. ЛАБОРАТОРНЫЕ РЕАГЕНТЫ, ПРЕДНАЗНАЧЕНЫ ДЛЯ НАУЧНЫХ ИССЛЕДОВАНИЙ В КАЧЕСТВЕ ЛАБОРАТОРНЫХ РЕАКТИВОВ, НЕ ЯВЛЯЮТСЯ ЛЕКАРСТВЕННЫМИ СРЕДСТВАМИ И ФАРМАЦЕВТИЧЕСКОЙ СУБСТАНЦИЕЙ, НЕМЕД,НАЗНАЧЕ</t>
  </si>
  <si>
    <t>БЕЛКИ.ХИМ.ЛАБОР.РЕАКТИВ ДЛЯ ИССЛЕДОВАНИЙ IN VITRO.НЕ ЯВЛ.ФАРМ.СУБСТАНЦИЕЙ.НЕ ВНЕСЕН В ГОС.РЕЕСТР ЛЕКАРСТВЕННЫХ СРЕДСТВ.НЕ СОД.СПИРТ.НЕ ДЛЯ ВЕТЕРИНАРИИ.НЕ БЫТ.НЕ ПИЩ.УПАК.В ПЕНОПЛ.КОР.С СУХИМ ЛЬДОМ.</t>
  </si>
  <si>
    <t>БЕЛКОВЫЕ ВЕЩЕСТВА,ПОЛУЧЕННЫЕ МЕТОДОМ ГЕННОЙ ИНЖЕНЕРИИ,ДЛЯ ПРИМЕНЕНИЯ В ПРОБОПОДГОТОВКЕ И ПОСТАНОВКЕ ТЕСТОВ В НАУЧНО-ИССЛЕДОВАТЕЛЬСКИХ ЦЕЛЯХ ДЛЯ КУЛЬТУРАЛЬНЫХ И КЛЕТОЧНЫХ РАБОТ,ОКПД-2 20.59.52.194 ИСПОЛЬЗУЮТСЯ В СОЧЕТАНИИ С КЛЕТОЧНОЙ КУЛЬТУРАЛЬНОЙ СРЕДОЙ,НО НЕ ИСПОЛЬЗУЕТСЯ ДЛЯ ОЦЕНКИ ФИЗИЧЕСКИХ,БИОЛОГИЧЕСКИХ ИЛИ БИОХИМИЧЕСКИХ ПРОЦЕССОВ ОРГАНИЗМА ЧЕЛОВЕКА ИЛИ ЖИВОТНЫХ,НЕ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 АНТИГЕНОВ,ИММУНОЛОГИЧЕСКИХ ПРОДУКТОВ,ЭТИЛОВОГО СПИРТА,ВЕЩЕСТВ,ИМЕЮЩИХ ПИЩЕВУЮ ЦЕННОСТЬ,РАСФАСОВАНЫ В ЗАКУПОРЕННЫЕ ЕМКОСТИ ИЗ СТЕКЛА/ПЛАСТМАССЫ С КРЫШКОЙ В ИНДИВИДУАЛЬНОЙ УПАКОВКЕ ДЛЯ РОЗНИЧНОЙ ПРОДАЖИ,ВЛОЖЕННЫЕ В КАРТ.КОРОБ.С ХЛАДАГЕНТОМ ДЛЯ ПОДДЕРЖАНИЯ ПОНИЖЕННОЙ ТЕМПЕРАТУРЫ В ДИАПАЗОНЕ + 2-/+ 8 ГР.С В ТЕЧЕНИЕ ДЛИТЕЛЬНОГО ВРЕМЕНИ, СОСТАВ-НЕТОКСИЧНЫЙ ГЕЛЬ СПЕЦИАЛЬНОГО СОСТАВА (ВОДНО-СОЛЯНОЙ ГЕЛЕВЫЙ РАСТВОР КАРБОКСИМЕТИЛЦЕЛЛЮЛОЗЫ,КРАСИТЕЛЬ,БЕЗ ХЛОРФТОРУГЛЕРОДОВ),УПАКОВКА-ГЕРМЕТИЧНЫЕ МЯГКИЕ ПАКЕТЫ ИЗ ПОЛИЭТИЛЕНА ДЛЯ ОДНОРАЗОВОГО ИСПОЛЬЗОВАНИЯ: NEUTRAVIDIN-HORSERADISH PEROXIDASE CONJUGATED;LOT#:UE283228,EXPIRY DATE:31/12/69:ЛАБОРАТОРНЫЕ,НЕ ДЛЯ ИСПОЛЬЗОВАНИЯ В МЕДИЦИНСКИХ ЦЕЛЯХ,РЕАГЕНТЫ ДЛЯ НАУЧНЫХ ИССЛЕДОВАНИЙ:АВИДИН МОДИФИЦИРОВАННЫЙ NEUTRAVIDIN ДЛЯ УМЕНЬШЕНИЯ ФОНА В БИОТИНСВЯЗЫВАЮЩЕМ КОНЪЮГАТЕ С ПЕРОКСИДАЗОЙ ХРЕНА ДЛЯ ОБНАРУЖЕНИЯ НА ОСНОВЕ СУБСТРАТА ПРИ ПРОВЕДЕНИИ КЛЕТОЧНО- МОЛЕКУЛЯРНЫХ РАБОТ,2 МГ:СОСТАВ:ФЛАКОН С 2 МГ ЛИОФИЛИЗАТА ДЕГЛИКОЗИЛИРОВАННОГО ОЧИЩЕННОГО ИЗ СПЕЦИАЛЬНО ПРИГОТОВЛЕННОЙ ФОРМЫ АВИДИНА (ДВУХКОМПОНЕНТНЙ БЕЛОК,В КОТОРОМ БЕЛКОВАЯ (ПЕПТИДНАЯ) ЧАСТЬ МОЛЕКУЛЫ КОВАЛЕНТНО СОЕДИНЕНА С ОДНОЙ ИЛИ НЕСКОЛЬКИМИ ГРУППАМИ ГЕТЕРООЛИГОСАХАРИДОВ) ПОЛУЧЕННОГО ИЗ ЯИЧНОГО БЕЛКА,ИЗОЭЛЕКТРИЧЕСКАЯ ТОЧКА-PI  6,3 THERMOFISHER SCIENTIFIC THERMO SCIENTIFIC 31001 1</t>
  </si>
  <si>
    <t>БЕЛКОВЫЕ ВЕЩЕСТВА ДЛЯ ИСПОЛЬЗОВАНИЯ В КАЧЕСТВЕ ЛАБОРАТОРНЫХ РЕАКТИВОВ В НАУЧНЫХ ИССЛЕДОВАНИЯХ. НЕ СОДЕРЖАТ ЭТИЛОВОГО СПИРТА.: КОНКАНАВАЛИН А ТИП IV ИЗ CANAVALIA ENSI, В УПАК. ПО 10МГ, АВИДИН, РЕКОМБИНАНТЫЙ (CAS № 1405-69-2), В УПАКОВКАХ ПО 5МГ SIGMA-ALDRICH CO. LLC SIGMA-ALDRICH A8706-5MG 1 SIGMA-ALDRICH CO. LLC SIGMA-ALDRICH C7642-10MG 1</t>
  </si>
  <si>
    <t>ВЫСОКОМОЛЕКУЛЯРНЫЙ КИНИНОГЕН, НЕ ЛЕКАРСТВЕННОЕ СРЕДСТВО; НЕ ДЛЯ ВЕТЕРИНАРИИ, ДЛЯ ЛАБОРАТОРНЫХ ИССЛЕДОВАНИЙ,,</t>
  </si>
  <si>
    <t>ФИТОГЕМАГГЛЮТИНИН ИЗ КРАСНОЙ ФАСОЛИ, ЛАБОРАТОРНЫЙ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t>
  </si>
  <si>
    <t>БЕЛКОВОЕ В-ВО. ХИМ. РЕАКТИВ ДЛЯ ЛАБ. ИССЛЕД. IN VITRO. ПРИЛАГАЕТСЯ ПРОТОКОЛ ПОСТ .РЕАКЦ. НЕ ДЛЯ ВЕТЕРИНАРИИ. УПАК. В ПЕНОПЛАСТ. КОНТ. С СУХИМ ЛЬДОМ..</t>
  </si>
  <si>
    <t>БЕЛКОВОЕ В-ВО. ХИМ. РЕАКТИВ ДЛЯ ЛАБ. ИССЛЕД. IN VITRO. ПРИЛАГАЕТСЯ ПPОТОКОЛ ПОСТ .РЕАКЦ. НЕ ДЛЯ ВЕТЕРИНАРИИ. УПАК. В ПЕНОПЛАСТ. КОНТ. С СУХИМ ЛЬДОМ..</t>
  </si>
  <si>
    <t>БЕЛКОВЫЕ ВЕЩЕСТВА ЖИВОТНОГО ПРОИСХОЖДЕНИЯ - ПЕПТИД APELIN-13 QRPRLS HKGPMPF, 1 МГ, СИНТЕЗИРОВАННЫЙ И ОЧИЩЕННЫЙ В ЛАБОРАТОРНЫХ УСЛОВИЯХ (ЧИСТОТА  95%), В ЛИОФИЛИЗИРОВАННОЙ ФОРМЕ В НАТРИЙ-ФОСФАТНОМ БУФЕРНОМ РАСТВОРЕ, НЕ СОДЕРЖИТ ЭТИЛОВЫЙ СПИРТ, : УПАКОВАН ВО ФЛАКОН И ИНДИВИДУАЛЬНЫЙ ГЕРМЕТИЧНЫЙ ПАКЕТ, ПОСТАВЛЯЕТСЯ В СПЕЦИАЛЬНОЙ ТЕРМОУПАКОВКЕ С ХЛАДОЭЛЕМЕНТАМИ ДЛЯ СОХРАНЕНИЯ ТЕМПЕРАТУРНОГО РЕЖИМА ПРИ ТРАНСПОРТИРОВКЕ, ПРЕДНАЗНАЧЕН ДЛЯ НАУЧНО-ИССЛЕДОВАТЕЛЬСКИХ РАБОТ, ИСПОЛЬЗУЕТСЯ ПРИ ПРОВЕДЕНИИ ЭКСПЕРИМЕНТОВ IN VITRO (ВНЕ ЖИВОГО ОРГАНИЗМА), НЕ ЯВЛЯЕТСЯ ПРОДУКТОМ ПЕРЕРАБОТКИ КРОВИ, НЕ ЯВЛЯЕТСЯ ЛЕКАРСТВЕННЫМ ПРЕПАРАТОМ, НЕ ПРЕДНАЗНАЧЕН ДЛЯ ИСПОЛЬЗОВАНИЯ В МЕДИЦИНСКИХ, ВЕТЕРИНАРНЫХ ЦЕЛЯХ И В КЛИНИЧЕСКОЙ ДИАГНОСТИКЕ, НЕ ЯВЛЯЕТСЯ ПИЩЕВОЙ ПРОДУКЦИЕЙ. WUHAN ELABSCIENCE BIOTECHNOLOGY CO., LTD ELABSCIENCE S-CP-N0540 1</t>
  </si>
  <si>
    <t>СЕРТИФИЦИРОВАННЫЕ СТАНДАРТНЫЕ ОБРАЗЦЫ ,РАСХ.МАТЕРИАЛ ДЛЯ ПРОВЕДЕНИЯ ЭКСП.КАЧЕСТВА, НЕ ДЛЯ ПР-ВА ИЛИ ИЗГОТОВЛЕНИЯ ЛЕК.ПРЕПАРАТОВ,НЕ ДЛЯ МЕДИЦИНЫ, КЛИН.ИССЛЕДОВАНИЙ,ИСПОЛЬЗОВАНИЯ В ТЕРАПЕВ.ИЛИ ПРОФИЛАКТ.ЦЕЛЯХ И ВЕТ-ИИ.,НЕ ЯВЛЯЕТСЯ ЛЕК.СРЕДСТВОМ, ФАРМ.</t>
  </si>
  <si>
    <t>ЛАБОРАТОРНЫЕ РЕАГЕНТЫ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ОТХОДЫ.</t>
  </si>
  <si>
    <t>БЕЛКОВЫЕ ВЕЩЕСТВА И ИХ ПРОИЗВОДНЫЕ.БЕЛКОВЫЕ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t>
  </si>
  <si>
    <t>БЕЛКОВЫЕ ВЕЩЕСТВА И ИХ ПРОИЗВОДНЫЕ, ФАСОВКА - ФЛАКОН</t>
  </si>
  <si>
    <t>БЕЛКОВЫЕ ВЕЩЕСТВА ДЛЯ ИСПОЛЬЗОВАНИЯ В КАЧЕСТВЕ ЛАБОРАТОРНЫХ РЕАКТИВОВ В НАУЧНЫХ ИССЛЕДОВАНИЯХ. НЕ СОДЕРЖАТ ЭТИЛОВОГО СПИРТА: ГЕМОЦИАНИН ИЗ ЛИМФЫ УЛИТКИ (CAS №9013-72-3), В УПАК. ПО 20МГ, SIGMA-ALDRICH CO. LLC SIGMA-ALDRICH H7017-20MG 1</t>
  </si>
  <si>
    <t>БЕЛКОВЫЕ ВЕЩЕСТВА ДЛЯ ИСПОЛЬЗОВАНИЯ В КАЧЕСТВЕ ЛАБОРАТОРНЫХ РЕАКТИВОВ В НАУЧНЫХ ИССЛЕДОВАНИЯХ. НЕ СОДЕРЖАТ ЭТИЛОВОГО СПИРТА: КОНКАНАВАЛИН А ТИП IV (CAS № 11028-71-0), В УПАК. ПО 25МГ, АЛЬФА-ХИМОТРИПСИНОГЕН А (CAS № 9035-75-0), В УПАК. ПО 100МГ, SIGMA-ALDRICH CO. LLC SIGMA-ALDRICH C4879-100MG 2 SIGMA-ALDRICH CO. LLC SIGMA-ALDRICH C2010-25MG 1</t>
  </si>
  <si>
    <t>ПЕПТОНЫ И ИХ ПРОИЗВОДНЫЕ - ЛАБОРАТОРНЫЙ РЕАKТИВ ДЛЯ НАУЧНО-ИССЛЕДОВАТЕЛЬСКИХ ЛАБОРАТОРИЙ. БЕЗ СОДЕРЖАНИЯ СПИРТА, НЕ ДЛЯ МЕДИЦИНЫ, НЕ ДЛЯ ВЕТЕРИНАРИИ, НАХОДЯТСЯ В УПАКОВКАХ С СУХИМ ЛЬДОМ ДЛЯ СОХРАННОСТИ ПРИ ТРАНСПОРТИРОВКЕ</t>
  </si>
  <si>
    <t>БЕЛКОВЫЕ ВЕЩЕСТВА ПРОЧИЕ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 НЕ ЯВЛЯЮТСЯ ПРОДУКТАМИ</t>
  </si>
  <si>
    <t>БЕЛКИ. ХИМ.ЛАБОР. РЕАКTИВ ДЛЯ ИССЛЕДОВАНИЙ IN VITRO. НЕ ЯВЛ. ФАРМ.СУБСТАНЦИЕЙ. НЕ ВНЕСЕН В ГОС. РЕЕСТР ЛЕКАРСТВЕННЫХ СРЕДСТВ. НЕ СОД. СПИРТ. НЕ ДЛЯ ВЕТЕРИНАРИИ.</t>
  </si>
  <si>
    <t>КОНКАНАВАЛИН, ИЗ КАНАВАЛИИ МЕЧЕВИДНОЙ, ЛАБОРАТОРНЫЙ РЕАКТИВ, КАС № 11028-71-0, НЕ ДЛЯ МЕДИЦИНЫ, НЕ ДЛЯ ВЕТЕРИНАРИИ, НЕ ЯВЛЯЕТСЯ ОТХОДАМИ, НЕ ФАPМ. СУБСТАНЦИЯ, БЕЗ СОДЕРЖАНИЯ ЭТИЛОВОГО СПИРТА, НЕ СОДЕРЖИТ ЯДОВИТЫХ, СИЛЬНОДЕЙСТВУЮЩИХ, НАРКОТИЧЕСКИХ</t>
  </si>
  <si>
    <t>БЕЛКОВЫЕ ВЕЩЕСТВА ДЛЯ ИСПОЛЬЗОВАНИЯ В КАЧЕСТВЕ ЛАБОРАТОРНЫХ РЕАКТИВОВ В НАУЧНЫХ ИССЛЕДОВАНИЯХ. НЕ СОДЕРЖАТ ЭТИЛОВОГО СПИРТА: ПЕПСТАТИН А (CAS № 26305-03-3), В УПАК. ПО 5МГ, SIGMA-ALDRICH CO. LLC SIGMA-ALDRICH P4265-5MG 1</t>
  </si>
  <si>
    <t>БЕЛКОВЫЕ ВЕЩЕСТВА,ПОЛУЧЕННЫЕ МЕТОДОМ ГЕННОЙ ИНЖЕНЕРИИ ДЛЯ ИСПОЛЬЗОВАНИЯ В ПРОБОПОДГОТОАКЕ И ПОСТАНОВКЕ ТЕСТОВ В НАУЧНО-ИССЛЕДОВАТЕЛЬСКИХ ЦЕЛЯХ ДЛЯ КУЛЬТУРАЛЬНЫХ КЛЕТОЧНЫХ И МОЛЕКУЛЯРНЫХ РАБОТ,ОКПД-2 20.59.52.194</t>
  </si>
  <si>
    <t>БЕЛКОВЫЕ ВЕЩЕСТВА И ИХ ПРОИЗВОДНЫЕ (СТАНДАРТНЫЕ ОБРАЗЦЫ), НЕ ДЛЯ ВЕТЕРИНАРИИ, НЕ СОДЕРЖИТ СПИРТ, ВВОЗЯТСЯ ДЛЯ ПРОВЕДЕНИЯ КОНТРОЛЯ КАЧЕСТВА ЛЕКАРСТВЕННОГО ПРЕПАРАТА</t>
  </si>
  <si>
    <t>ЛАБОРАТОРНЫЕ РЕАГЕНТЫ</t>
  </si>
  <si>
    <t>ШАШЛЫК ИЗ СОЕВОГО МЯСА СО СПЕЦИЯМИ АССОРТИ 100 WULAMA 85Г, ПОСТАВЛЯЕТСЯ В КАЧЕСТВЕ ОБРАЗЦОВ ДЛЯ СЕРТИФИКАЦИИ:</t>
  </si>
  <si>
    <t>БЕЛKОВЫЕ ВЕЩЕСТВА.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t>
  </si>
  <si>
    <t>ПЕПТОНЫ И ИХ ПРОИЗВОДНЫЕ: ALX 0600 (TEDUGLUTIDE TECH.),№ ПАРТИИ: 2024010301,ВСЕГО 18 ГРАММ. ИСП.В КАЧЕСТВЕ СЫРЬЯ ДЛЯ ФАРМ. ПРОМ-СТИ,НЕ ЯВЛ. ОТХОДАМИ,ЛЕКАРСТВЕННЫМИ СР-ВАМИ И ФАРМ. СУБСТАНЦИЕЙ,НЕ ДЛЯ ВЕТЕРИНАРИИ.:В ВИДЕ ПОРОШКА ПОЧТИ БЕЛОГО ЦВЕТА</t>
  </si>
  <si>
    <t>БЕЛКОВЫЕ ВЕЩЕСТВА ДЛЯ ИСПОЛЬЗОВАНИЯ В НАУЧНО-ИССЛЕДОВАТЕЛЬСКИХ ЦЕЛЯХ. ПРЕПАРАТЫ ПРОШЛИ СТАДИИ КИСЛОТНОЙ ОЧИСТКИ, ИСКЛЮЧАЮЩИЕ НАЛИЧИЕ ВИРУСОВ И МИКРООРГАНИЗМОВ:</t>
  </si>
  <si>
    <t>РЕКОМБИНАНТНЫЙ БЕЛОК ФАКТОРА IX ЧЕЛОВЕКА, НЕ ЛЕКАРСТВЕННОЕ СРЕДСТВО, НЕ ДЛЯ ВЕТЕРИНАРИИ, ДЛЯ ЛАБОРАТОРНЫХ ИССЛЕДОВАНИЙ, ПРИ ТРАНСПОРТИРОВКЕ ИСПОЛЬЗУЕТСЯ СУХОЙ ЛЕД</t>
  </si>
  <si>
    <t>РЕКОМБИНАНТНЫЙ БЕЛОК БЕТА/Р75 РЕЦЕПТОРА IL2 ЧЕЛОВЕКА, НЕ ЛЕКАРСТВЕННОЕ СРЕДСТВО, НЕ ДЛЯ ВЕТЕРИНАРИИ, ДЛЯ ЛАБОРАТОРНЫХ ИССЛЕДОВАНИЙ, ТРАНСПОРТИРУЕТСЯ С ХЛАДОЭЛЕМЕНТАМИ,</t>
  </si>
  <si>
    <t>БЕЛКОВЫЕ ВЕЩЕСТВА. ЛАБОРАТОPНЫЕ РЕАКТИВЫ ДЛЯ ИССЛЕДОВАНИЙ IN VITRO. НЕ ДЛЯ ВЕТЕРИНАРИИ. НЕ ПИЩЕВ. НЕ ВНЕСЕН В ГОС. РЕЕСТР ЛЕКАРСТВЕННЫХ СРЕДСТВ. НЕ КОРМ. ДОБАВКА. УПАК. В ПЕНОПЛАСТ. ТЕРМОКОНТЕЙНЕР С СУХИМ ЛЬДОМ.</t>
  </si>
  <si>
    <t>ГИСТОН Н3 ПЕПТИД (1-21), МЕЧЕННЫЙ БИОТИНОМ, НЕ ЛЕКАРСТВЕННОЕ СРЕДСТВО, НЕ ДЛЯ ВЕТЕРИНАРИИ, ДЛЯ ЛАБОРАТОРНЫХ ИССЛЕДОВАНИЙ.</t>
  </si>
  <si>
    <t>БЕЛКОВОЕ В-ВО. ХИМ. РЕАКТИВ ДЛЯ ЛAБ. ИССЛЕД. IN VITRO. ПРИЛАГАЕТСЯ ПРОТОКОЛ ПОСТ .РЕАКЦ. НЕ ДЛЯ ВЕТЕРИНАРИИ. УПАК. В ПЕНОПЛАСТ. КОНТ. С СУХИМ ЛЬДОМ..</t>
  </si>
  <si>
    <t>БЕЛКОВЫЕ ВЕЩЕСТВА. ЛАБОРАТОРНЫЕ РЕАГЕНТЫ, ПРЕДНАЗНАЧЕНЫ ДЛЯ НАУЧНЫХ ИССЛЕДОВАНИЙ В КАЧЕСТВЕ ЛАБОРАТОРНЫХ РЕАКТИВОВ, НЕ ЯВЛЯЮТСЯ ЛЕКАРСТВЕННЫМИ СРЕДСТВАМИ И ФАРМАЦЕВТИЧЕСКОЙ СУБСТАНЦИЕЙ, НЕ МЕД.НАЗНАЧЕНИЯ. НЕ ЯВЛЯЮТСЯ ЯДОВИТЫМИВЕЩЕСТВАМИ, НЕ ЯВЛЯЮТСЯ</t>
  </si>
  <si>
    <t>БЕЛКОВЫЕ ВЕЩЕСТВА ДЛЯ ИСПОЛЬЗОВАНИЯ В КАЧЕСТВЕ ЛАБОРАТОРНЫХ РЕАКТИВОВ В НАУЧНЫХ ИССЛЕДОВАНИЯХ. НЕ СОДЕРЖАТ ЭТИЛОВОГО СПИРТА: КАЛЬМОДУЛИН БЫЧИЙ РЕКОМБИНАНТНЫЙ (CAS № 77107-46-1), В УПАК. ПО 0,5МГ, SIGMA-ALDRICH CO. LLC SIGMA-ALDRICH C4874-0.5MG 1</t>
  </si>
  <si>
    <t>БЕЛКОВЫЕ ВЕЩЕСТВА ДЛЯ ИСПОЛЬЗОВАНИЯ В КАЧЕСТВЕ ЛАБОРАТОРНЫХ РЕАКТИВОВ В НАУЧНЫХ ИССЛЕДОВАНИЯХ. НЕ СОДЕРЖАТ ЭТИЛОВОГО СПИРТА: ЛЕКТИН (CAS № 9008-97-3), В УПАК. ПО 5МГ, SIGMA-ALDRICH CO. LLC SIGMA-ALDRICH L8902-5MG 1</t>
  </si>
  <si>
    <t>БЕЛКОВЫЕ ВЕЩЕСТВА ДЛЯ ИСПОЛЬЗОВАНИЯ В КАЧЕСТВЕ ЛАБОРАТОРНЫХ РЕАКТИВОВ В НАУЧНЫХ ИССЛЕДОВАНИЯХ. НЕ СОДЕРЖАТ ЭТИЛОВОГО СПИРТА: ПРОТАМИН СУЛЬФАТ (CAS № 53597-25-4), В УПАК. ПО 5Г, SIGMA-ALDRICH CO. LLC SIGMA-ALDRICH P4020-5G 1</t>
  </si>
  <si>
    <t>БЕЛКОВЫЕ ВEЩЕСТВА,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</si>
  <si>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БИОЛОГИЧЕСКИЕ ПРЕПАРАТЫ ДЛЯ ИСПОЛЬЗОВАНИЯ В НАУЧНО-ИССЛЕДОВАТЕЛЬСКИХ ЦЕЛЯХ : - ИНТЕГРИН AVB5, СЕРИЯ 191227 - 0.5 МИЛЛИГРАММ; - КОЛЛАГЕН I ТИПА, СЕРИЯ 200113 - 10 МИЛЛИГРАММ; - КОЛЛАГЕН IV ТИПА, СЕРИЯ 200117 - 5 МИЛЛИГРАММ. ООО ФИРМЫ ИМТЕК ОТСУТСТВУЕТ 0</t>
  </si>
  <si>
    <t>БИОЛОГИЧЕСКИЕ ПРЕПАРАТЫ ДЛЯ ИСПОЛЬЗОВАНИЯ В НАУЧНО-ИССЛЕДОВАТЕЛЬСКИХ ЦЕЛЯХ. ПРЕПАРАТЫ ПРОШЛИ СТАДИИ КИСЛОТНОЙ ОЧИСТКИ, ИСКЛЮЧАЮЩИЕ НАЛИЧИЕ ВИРУСОВ И МИКРООРГАНИЗМОВ. УПАКОВАНЫ С ХЛАДОЭЛЕМЕНАМИ.</t>
  </si>
  <si>
    <t>БИОЛОГИЧЕСКИЕ ПРЕПАРАТЫ ДЛЯ ИСПОЛЬЗОВАНИЯ В НАУЧНО-ИССЛЕДОВАТЕЛЬСКИХ ЦЕЛЯХ. НЕ ЯВЛЯЕТСЯ ЛЕКАРСТВЕННЫМ СРЕДСТВОМ. *НЕ ДЛЯ ВЕТЕРИНАРИИ. : - КОЛЛАГЕН I ТИПА, СЕРИЯ 200331-20 МИЛЛИГРАММ; - БЕЛОК С-2440 РЕКОМБИНАНТНЫЙ, СЕРИЯ 200403 - 500 МИЛЛИГРАММ. ООО ФИРМЫ ИМТЕК ОТСУТСТВУЕТ 0</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</si>
  <si>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K КОРМОВЫМ ДОБАВКАМ</t>
  </si>
  <si>
    <t>ПЕПТОНЫ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ФИТОГЕМАГГЛЮТИНИН-L, В УПАК. ПО 5МГ, SIGMA-ALDRICH CHEMIE GMBH SIGMA 11249738001 9</t>
  </si>
  <si>
    <t>РЕАГЕНТЫ ПРЕДНАЗНАЧЕННЫЕ ДЛЯ ИСПОЛЬЗОВАНИЯ В КАЧЕСТВЕ ЛАБОРАТОРНЫХ РЕАКТИВОВ: BLAC-FITC BOVINE LACTADHERIN - FITC LABELED-БЫЧИЙ ЛАКТАДЕРИН КОНЪЮГИРОВАН С FITC (ИЗОТИОЦИАНАТ ФЛУОРЕСЦЕИНА), ХИМИЧЕСКИЙ РЕАГЕНТ, ПОСТАВЛЯЕТСЯ В ВИДЕ СМЕСИ ВОДНОГО РАСТВОРА С ТРИС, АЗОТОМ НАТРИЯ, ХЛОРИДОМ НАТРИЯ, БЫЧЬЕГО АЛЬБУМИНА 1% И БЫЧЬЕГО DYLIGHT 594-БЕЛОК РАСТИТЕЛЬНОГО ПРОИСХОЖДЕНИЯ, МЕЧЕННЫЙ. ПОСТАВЛЯЕТСЯ В ВИДЕ РАСТВОРА С АЗИДОМ НАТРИЯ. LACTATE DEHYDROGENASE (LDH) ACTIVE PROTEIN-ЛАБОРАТОРНЫЙ РЕАГЕНТ, АКТИВНЫЙ БЕЛОК ЛАКТАТДЕГИДРОГЕНАЗЫ, 1000 ЕДИНИЦ. ПОЛУЧЕН ИЗ СВИНОГО СЕРДЦА. ЛАКТАТДЕГИДРОГЕНАЗА (ЛДГ) - ЭТО ФЕРМЕНТ (ЕС 1.1.1.27), ПРИСУТСТВУЮЩИЙ В САМЫХ РАЗНЫХ ОРГАНИЗМАХ, ВКЛЮЧАЯ РАСТЕНИЯ И ЖИВОТНЫХ. ЛАКТАТДЕГИДРОГЕНАЗА КАТАЛИЗИРУЕТ ВЗАИМОПРЕВРАЩЕНИЕ ПИРУВАТА И ЛАКТАТА С СОПУТСТВУЮЩИМ ВЗАИМОПРЕВРАЩЕНИЕМ NADH И NAD +. ПРИМЕНЯЕТСЯ В НАУЧНЫХ БИОХИМИЧЕСКИХ ЛАБОРАТОРИЯХ. ЛАКТАДЕРИНА 1%. ФАСОВКА 1 МЛ. ПРИМЕНЯЕТСЯ В НАУЧНЫХ БИОХИМИЧЕСКИХ ЛАБОРАТОРИЯХ В КАЧЕСТВЕ ФЛУОРЕСЦЕНТТНОЙ МЕТКИ ДЛЯ ВИЗУАЛИЗАЦИИ КЛЕТОК СОДЕРЖАЩИХ ФОСФАТИДИЛСЕРИН. HAEMATOLOGY TECHNOLOGIES ОТСУТСВУЕТ BLAC-FITC BOVINE LACTADHERIN - FITC LABELED, 1ML BLUE ICE 2 VECTOR LABORATORY ОТСУТСВУЕТ DL-1207-.5 BLUE ICE DYLIGHT 594 LABELED GRIFFONIA SIMPLICIFOL 1 MYBIOSOURCE ОТСУТСВУЕТ MBS173133 DRY ICE LDH ACTIVE PROTEIN :: LACTATE DEHYDROGENAS 1</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</si>
  <si>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</si>
  <si>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БЕЛКОВЫЕ ВЕЩЕСТВA. ЛАБОРАТОРНЫЕ РЕАКТИВЫ ДЛЯ ИССЛЕДОВАНИЙ IN VITRO. НЕ ДЛЯ ВЕТЕРИНАРИИ. НЕ ПИЩЕВ. НЕ ВНЕСЕН В ГОС. РЕЕСТР ЛЕКАРСТВЕННЫХ СРЕДСТВ. НЕ КОРМ. ДОБАВКА. УПАК. В ПЕНОПЛАСТ. КОНТ. С СУХИМ ЛЬДОМ</t>
  </si>
  <si>
    <t>РЕКОМБИНАНТНЫЙ БЕЛОК IL2RB ЯВАНСКОГО МАКАКА, НЕ ЛЕКАРСТВЕННОЕ СРЕДСТВО, НЕ ДЛЯ ВЕТЕРИНАРИИ, ДЛЯ ЛАБОРАТОРНЫХ ИССЛЕДОВАНИЙ ЗАО "БИОКАД", ПРИ ТРАНСПОРТИРОВКЕ ИСПОЛЬЗУЕТСЯ СУХОЙ ЛЕД,</t>
  </si>
  <si>
    <t>БЕЛКОВЫЕ ВЕЩЕСТBА,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</si>
  <si>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БЕЛКОВЫЕ ВЕЩЕСТВА ДЛЯ ПРОВЕДЕНИЯ НАУЧНЫХ ИССЛЕДОВАНИЙ. НЕ СОДЕРЖАТ НАРКОТИЧЕСКИХ, ПСИХОТРОПНЫХ ВЕЩЕСТВ И ПРЕКУРСОРОВ, НЕ ДЛЯ ВЕТЕРИНАРИИ, НЕ СОДЕРЖИТ СПИРТ, НЕ ЯВЛЯЕТСЯ ЛЕК.СРЕДСТВАМИ И ФАРМ.СУБСТАНЦИЯМИ</t>
  </si>
  <si>
    <t>БЕЛКОВЫЕ ВЕЩЕСТВА.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</si>
  <si>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ВЕЩЕСТВА.ЛАБОРАТОРНЫЕ РЕАКТИВЫ ДЛЯ ИССЛЕДОВАНИЙ IN VITRO.НЕ ДЛЯ ВЕТЕРИНАРИИ.НЕ ПИЩЕВ.НЕ ВНЕСЕН В ГОС.РЕЕСТР ЛЕКАРСТВЕННЫХ СРЕДСТВ.НЕ КОРМ.ДОБАВКА.УПАК.В ПЕНОПЛАСТ.КОНТ..</t>
  </si>
  <si>
    <t>ПЕПТОНЫ И ИХ ПРОИЗВОДНЫЕ; БЕЛКОВЫЕ ВЕЩЕСТВА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</si>
  <si>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ПРОЧИЕ ПЕПТОНЫ И ИХ ПРОИЗВОДНЫЕ</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</si>
  <si>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</si>
  <si>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</si>
  <si>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ИЗОЛЯТЫ ПЕПТИДОВ РАСТИТЕЛЬНОГО ПРОИСХОЖДЕНИЯ. "SPECPED MP 17P".ПОРОШОК ОТ БЕЛОГО ДО НЕ СОВСЕМ БЕЛОГО ЦВЕТА. 1 МЕШОК ПО 0,01 КГ В КОРОБКЕ. ПРИМЕНЯЕТСЯ В КОСМЕТИЧЕСКОЙ ПРОМЫШЛЕННОСТИ. НЕ СОДЕРЖИТ КОМПОНЕНТОВ ВЕТЕРИНАРНОГО ПРОИСХОЖД. И НЕ ПРИМЕНЯЕТСЯ В</t>
  </si>
  <si>
    <t>БЕЛКОВЫЕ ВЕЩЕСТВА ,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</si>
  <si>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И ИХ ПРОИЗВОДНЫЕ, НЕ СОДЕРЖАЩИЕ КОМПОНЕНТОВ ЖИВОТНОГО ПРОИСХОЖДЕНИЯ:ПРИМЕНЯЮТСЯ В НАУЧНЫХ ИССЛЕДОВАНИЯХ В КАЧЕСТВЕ ЛАБОРАТОРНОГО РЕАКТИВА, НЕ ЯВЛЯЮТСЯ ЛЕКАРСТВЕННЫМ СРЕДСТВОМ И ФАРМАЦЕВТИЧЕСКОЙ</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</si>
  <si>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 РАСФАСОВАНЫ ВО ФЛАКОНЫ, ПРИМЕНЯЮТСЯ</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</si>
  <si>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</si>
  <si>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РЕКОМБИНАНТНЫЙ БЕЛОК BCMA, НЕ ЛЕК. СРЕДСТВО, НЕ ДЛЯ ВЕТЕРИНАРИИ, ДЛЯ ЛАБОРАТОРНЫХ ИССЛЕДОВАНИЙ В АО "БИОКАД", ПРИ ТРАНСПОРТИРОВКЕ ИСПОЛЬЗУЕТСЯ СУХОЙ ЛЕД</t>
  </si>
  <si>
    <t>ПЕПТОНЫ И ИХ ПРОИЗВОДНЫЕ; БЕЛКОВЫЕ ВЕЩЕСТВА И ИХ ПРОИЗВОДНЫЕ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t>
  </si>
  <si>
    <t>БЕЛОК РЕКОМБИНАНТНЫЙ ГЕМАГГЛЮТИНИН ГРИППА A, НЕ ЛЕКАРСТВЕННОЕ СРЕДСТВО, НЕ ДЛЯ ВЕТЕРИНАРИИ, ДЛЯ ЛАБОРАТОРНЫХ ИССЛЕДОВАНИЙ, ПОСТАВЛЯЕТСЯ С СУХИМ ЛЬДОМ</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</si>
  <si>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 РАСФАСОВАНЫ ВО ФЛАКОНЫ, ПРИМЕНЯЮТСЯ РЕКОМБИНАТНЫЙ БЕЛОК АСЕ2 ЧЕЛОВЕКА РЕКОМБИНАНТНЫЙ БЕЛОК ACE2 ЧЕЛОВЕКА С FC TAG (ACTIVE), 20 МКГ РЕКОМБИНАНТНЫЙ БЕЛОК АСЕ2 ЧЕЛОВЕКА С HIS TAG, 50 МКГ РЕКОМБИНАТНЫЙ БЕЛОК АСЕ2 ЧЕЛОВЕКА В КАЧЕСТВЕ РАСХОДНЫХ МАТЕРИАЛОВ ПРИ ПРОВЕДЕНИИ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ПОСТАВЛЯЮТСЯ В СПЕЦИАЛЬНОЙ ТЕРМОУПАКОВКЕ С ХЛАДОЭЛЕМЕНТАМИ ДЛЯ СОХРАНЕНИЯ ТЕМПЕРАТУРНОГО РЕЖИМА ПРИ ТРАНСПОРТИРОВКЕ: ATAGENIX LABORATORIES ATAGENIX ATMP02474COV 1 ATAGENIX LABORATORIES ATAGENIX ATMP02469COV 1 ATAGENIX LABORATORIES ATAGENIX PKSH030457 5 ATAGENIX LABORATORIES ATAGENIX PKSH032068 1</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</si>
  <si>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</si>
  <si>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КОРМОBЫМ ДОБАВКАМ</t>
  </si>
  <si>
    <t>РЕКОМБИНАНТНЫЙ БЕЛОК, НЕ ФАРМ. СУБСТАНЦИЯ; НЕ ЛЕКАРСТВЕННОЕ СРЕДСТВО, НЕ ДЛЯ ВЕТЕРИНАРИИ, ДЛЯ ЛАБОРАТОРНЫХ ИССЛЕДОВАНИЙ, ПРИ УПАКОВКЕ ИСПОЛЬЗУЮТСЯ ХЛАДОЭЛЕМЕНТЫ.</t>
  </si>
  <si>
    <t>СТРЕПТАВИДИН КОНЪЮГИРОВАННЫЙ С R-ФИКОЭРИТРИНОМ, НЕ ЛЕКАРСТВЕННОЕ СРЕДСТВО, НЕ ДЛЯ ВЕТЕРИНАРИИ, ДЛЯ ЛАБОРАТОРНЫХ ИССЛЕДОВАНИЙ, ПРИ ТРАНСПОРТИРОВКЕ ИСПОЛЬЗУЮТСЯ ХЛАДОЭЛЕМЕНТЫ</t>
  </si>
  <si>
    <t>РЕКОМБИНАНТНЫЙ БЕЛОК CD3D&amp;CD3E, ГЕТЕРОДИМЕР, НЕ ЛЕКАРСТВЕННОЕ СРЕДСТВО, НЕ ДЛЯ ВЕТЕРИНАРИИ, ДЛЯ ЛАБОРАТОРНЫХ ИССЛЕДОВАНИЙ, ПРИ ТРАНСПОРТИРОВКЕ ИСПОЛЬЗУЕТСЯ СУХОЙ ЛЕД</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</si>
  <si>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</si>
  <si>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</si>
  <si>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</si>
  <si>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РЕКОМБИНАНТНЫЙ БЕЛОК ФАКТОРА IX ЧЕЛОВЕКА, 50 МКГ, НЕ ЛЕКАРСТВЕННОЕ СРЕДСТВО, НЕ ДЛЯ ВЕТЕРИНАРИИ, ДЛЯ ЛАБОРАТОРНЫХ ИССЛЕДОВАНИЙ В АО "БИОКАД", ПРИ ТРАНСПОРТИРОВКЕ ИСПОЛЬЗУЕТСЯ СУХОЙ ЛЕД,</t>
  </si>
  <si>
    <t>БЕЛКОВЫЕ ВЕЩЕСТВА И ИХ ПРОИЗВОДНЫЕ,НЕ СОДЕРЖАЩИЕ КОМПОНЕНТОВ ЖИВОТНОГО ПРОИСХОЖДЕНИЯ. ЛАБОРАТОРНЫЕ РЕАКТИВЫ. ПРЕДНАЗНАЧЕНЫ ДЛЯ НАУЧНЫХ ИССЛЕДОВАНИЙ,НЕ ЯВЛЯЮТСЯ ЛЕКАРСТВЕННЫМИ СРЕДСТВАМИ И ФАРМАЦЕВТИЧЕСКОЙ СУБСТАНЦИЕЙ,НЕ</t>
  </si>
  <si>
    <t>БЕЛКОВЫЕ ВЕЩЕСТВА И ИХ ПРОИЗВОДНЫЕ ДЛЯ ИСПОЛЬЗОВАНИЯ В КАЧЕСТВЕ ЛАБОРАТОРНЫХ РЕАКТИВОВ В НАУЧНЫХ ИССЛЕДОВАНИЯХ. НЕ ЯВЛЯЮТСЯ ЛЕКАРСТВЕННЫМ СРЕДСТВОМ И ФАРМАЦЕВТИЧЕСКОЙ СУБСТАНЦИЕЙ, НЕ МЕД.НАЗНАЧЕНИЯ, БЕЗ СОДЕРЖАНИЯ ЭТИЛ.СПИРТА, НЕ ПРЕДНАЗНАЧЕНЫ ДЛЯ</t>
  </si>
  <si>
    <t>БЕЛКОВЫЕ ВЕЩЕСТВА. ЛАБОРАТОРНЫЕ РЕАКТИВЫ. ПРЕДНАЗНАЧЕНЫ ДЛЯ НАУЧНЫХ ИССЛЕДОВАНИЙ, НЕ ЯВЛЯЮТСЯ ЛЕКАРСТВЕННЫМИ СРЕДСТВАМИ И ФАРМАЦЕВТИЧЕСКОЙ СУБCТАНЦИЕЙ, НЕ</t>
  </si>
  <si>
    <t>БЕЛКОВЫЕ ВЕЩЕСТВА И ИХ ПРОИЗВОДНЫЕ, НЕ СОДЕРЖАЩИЕ КОМПОНЕНТОВ ЖИВОТНОГО ПРОИСХОЖДЕНИЯ. ЛАБОРАТОРНЫЕ РЕАКТИВЫ. ПРЕДНАЗНАЧЕНЫ ДЛЯ НАУЧНЫХ ИССЛЕДОВАНИЙ, НЕ ЯВЛЯЮTСЯ ЛЕКАРСТВЕННЫМИ СРЕДСТВАМИ И ФАРМАЦЕВТИЧЕСКОЙ СУБСТАНЦИЕЙ, НЕ</t>
  </si>
  <si>
    <t>РЕКОМБИНАНТНЫЙ БЕЛОК CD30/TNFRSF8, 100 МКГ, НЕ ЛЕКАРСТВЕННОЕ СРЕДСТBО, НЕ ДЛЯ ВЕТЕРИНАРИИ, ДЛЯ ЛАБОРАТОРНЫХ ИССЛЕДОВАНИЙ.</t>
  </si>
  <si>
    <t>РЕКОМБИНАНТНЫЙ БЕЛОК МЫШИ СD3D&amp;CD3E, ГЕТЕРОДИМЕР, НЕ ЛЕК. СРЕДСТВО, НЕ ДЛЯ ВЕТЕРИНАРИИ, ДЛЯ ЛАБОРАТОРНЫХ ИССЛЕДОВАНИЙ В АО "БИОКАД", ПРИ ТРАНСПОРТИРОВКЕ ИСПОЛЬЗУЕТСЯ СУХОЙ ЛЕД</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</si>
  <si>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ОТНОCЯТСЯ К КОРМОВЫМ ДОБАВКАМ</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</si>
  <si>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</si>
  <si>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РЕКОМБИНАНТНЫЙ S-БЕЛОК (S1+S2), НЕ ФАРМ. СУБСТАНЦИЯ, НЕ ЛЕКАРСТВЕННОЕ СР-ВО, НЕ ДЛЯ ВЕТЕРИНАРИИ, ДЛЯ ЛАБОРАТОРНЫХ ИССЛЕДОВАНИЙ ЗАО "БИОКАД", ПРИ ТРАНСПОРТИРОВКЕ ИСПОЛЬЗУЕТСЯ СУХОЙ ЛЕД,</t>
  </si>
  <si>
    <t>БЕЛКОВЫЕ ВЕЩЕСТВА И ИХ ПРОИЗВОДНЫЕ НЕ СОДЕРЖАЩИЕ КОМПОНЕНТОВ ЖИВОТНОГО ПРОИСХОЖДЕНИЯ,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t>
  </si>
  <si>
    <t>РЕКОМБИНАНТНЫЙ БЕЛОК ЧЕЛОВЕКА ЕDА, НЕ ЛЕКАРСТВЕННОЕ СРЕДСТВО, НЕ ДЛЯ ВЕТЕРИНАРИИ, ДЛЯ ЛАБОРАТОРНЫХ ИССЛЕДОВАНИЙ</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</si>
  <si>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</si>
  <si>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ПЕПТОНЫ И ИХ ПРОИЗВОДНЫЕ; БЕЛКОВЫЕ ВЕЩЕСТВА И ИХ ПРОИЗВОДНЫЕ; ПОРОШОК ИЗ КОЖИ, ИЛИ ГОЛЬЯ, ХРОМИРОВАННЫЙ ИЛИ НЕХРОМИРОВАННЫЙ - ЛАБОРАТОРНЫЙ РЕАКТИВ ДЛЯ НАУЧНО-ИССЛЕДОВАТЕЛЬСКИХ ЛАБОРАТОРИЙ, БЕЗ СОДЕРЖАНИЯ СПИРТА, НЕ ДЛЯ МЕДИЦИНЫ, НЕ ДЛЯ ВЕТЕРИНАРИИ,НА</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</si>
  <si>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ТОВАР ВВОЗИТСЯ ДЛЯ ЛАБОРАТОРНЫХ ИССЛЕДОВАНИЙ В КАЧЕСТВЕ ОБРАЗЦОВ.</t>
  </si>
  <si>
    <t>БЕЛКОВЫЕ ВЕЩЕСТВА, ПРИМЕНЯЮТСЯ В НАУЧНЫХ ИССЛЕДОВАНИЯХ В КАЧЕСТВЕ ЛАБОРАТОРНЫХ РЕАКТИВОВ, НЕ ЯВЛЯЮТСЯ ЛЕКАРCТВЕННЫМ СРЕДСТВОМ И ФАРМАЦЕВТИЧЕСКОЙ СУБСТАНЦИЕЙ, НЕ МЕД.НАЗНАЧЕНИЯ, БЕЗ СОДЕРЖАНИЯ ЭТИЛ.СПИРТА, НЕ ОТНОСЯТСЯ К КОРМОВЫМ ДОБАВКАМ</t>
  </si>
  <si>
    <t>ПОЛИ (4:1 GLU,TYR) ПЕПТИД, НЕ ЛЕКАРСТВЕННОЕ СРЕДСТВО, НЕ ДЛЯ ВЕТЕРИНАРИИ, ДЛЯ ЛАБОРАТОРНЫХ ИССЛЕДОВАНИЙ, ПРИ ТРАНСПОРТИРОВКЕ ИСПОЛЬЗУЕТСЯ СУХОЙ ЛЕД</t>
  </si>
  <si>
    <t>РЕКОМБИНАНТНЫЙ БЕЛОК АРОЕ, НЕ ЛЕКАРСТВЕННОЕ СРЕДСТВО, НЕ ДЛЯ ВЕТЕРИНАРИИ, ДЛЯ ЛАБОРАТОРНЫХ ИССЛЕДОВАНИЙ В ЗАО "БИОКАД", ПРИ УПАКОВКЕ ИСПОЛЬЗУЕТСЯ СУХОЙ ЛЕД,</t>
  </si>
  <si>
    <t>БИОЛОГИЧЕСКИЕ ПРЕПАРАТЫ ДЛЯ НАУЧНО - ИССЛЕДОВАТЕЛЬСКИХ ЦЕЛЕЙ: СТРЕПТАВИДИН ОЧИЩЕННЫЙ. СЕРИЯ: 191217. ГОДЕН ДО: 02.22. ФОРМА:ПРЕПАРАТ ЛИОФИЛИЗОВАННОГО БЕЛКА - 5,0 МГ . ПОЛУЧЕНИЕ:ИОНООБМЕННАЯ ХРОМАТОГРАФИЯ НА CM-ЦЕЛЛЮЛОЗЕ С ПОСЛЕДУЮЩЕЙ АФФИННОЙ ОЧИСТКОЙ НА ИМИНОБИОТИН-АГАРОЗЕ. ПРИМЕНЕНИЕ:ДЛЯ КАЧЕСТВЕННОЙ И КОЛИЧЕСТВЕННОЙ ДЕТЕКЦИИ БИОТИНИЛИРОВАННЫХ БЕЛКОВ, ПРОВОДИМОЙ МЕТОДАМИ ИФА, ИММУНОБЛОТТИНГА, ДОТ-БЛОТ-ТИНГА,А ТАКЖЕ ПРИ ИММУНОГИСТОЛОГИЧЕСКОМ ИССЛЕДОВАНИИ, ЦИТОФЛУОРИМЕТРИИ. *** НЕ ПРЕДНАЗНАЧЕНЫ ДЛЯ ТЕРАПЕВТИЧЕСКИХ ИЛИ ПРОФИЛАКТИЧЕСКИХ ЦЕЛЕЙ. *** НЕ ЯВЛЯЮТСЯ ЛЕКАРСТВЕННЫМ СРЕДСТВОМ. *** НЕ ДЛЯ ВЕТЕРИНАРИИ. ООО ФИРМЫ ИМТЕК ИМТЕК S AVS 5</t>
  </si>
  <si>
    <t>ПРОЧИЕ ПЕПТОНЫ И ИХ ПРОИЗВОДНЫЕ/ТОВАР ВВОЗИТСЯ ДЛЯ ЛАБОРАТОРНЫХ ИССЛЕДОВАНИЙ В КАЧЕСТВЕ ОБРАЗЦОВ.</t>
  </si>
  <si>
    <t>ПЕПТОНЫ И ИХ ПРОИЗВОДНЫЕ; БЕЛКОВЫЕ ВЕЩЕСТВА И ИХ ПРОИЗВОДНЫЕ; ПОРОШOК ИЗ КОЖИ, ИЛИ ГОЛЬЯ, ХРОМИРОВАННЫЙ ИЛИ НЕХРОМИРОВАННЫЙ - ЛАБОРАТОРНЫЙ РЕАКТИВ ДЛЯ НАУЧНО-ИССЛЕДОВАТЕЛЬСКИХ ЛАБОРАТОРИЙ. БЕЗ СОДЕРЖАНИЯ СПИРТА, НЕ ДЛЯ МЕДИЦИНЫ, НЕ ДЛЯ ВЕТЕРИНАРИИ,НА</t>
  </si>
  <si>
    <t>БЕЛКОВОЕ В-ВО.ХИМ.РЕАКТИВ ДЛЯ ЛАБ.ИССЛЕД.IN VITRO.ПРИЛАГАЕТСЯ ПРОТОКОЛ ПОСТ .РЕАКЦ.НЕ ДЛЯ ВЕТЕРИНАРИИ.УПАК.В ПЕНОПЛАСТ.КОНТ.С СУХИМ ЛЬДОМ..</t>
  </si>
  <si>
    <t>РЕКОМБИНАНТНЫЙ БЕЛОК ЧЕЛОВЕКА EGFR, НЕ ЛЕКАРСТВЕННОЕ СРЕДСТВО, НЕ ДЛЯ ВЕТЕРИНАРИИ, ДЛЯ ЛАБОРАТОРНЫХ ИССЛЕДОВАНИЙ В АО "БИОКАД", ПРИ ТРАНСПОРТИРОВКЕ ИСПОЛЬЗУЕТСЯ СУХОЙ ЛЕД,</t>
  </si>
  <si>
    <t>РЕКОМБИНАНТНЫЙ БЕЛОК ЧЕЛОВЕКА GM-CSF/CSF2, НЕ ФАРМ. СУБСТАНЦИЯ, НЕ ЛЕК.СРЕДСТВО, НЕ ДЛЯ ВЕТЕРИНАРИИ, ДЛЯ ЛАБОРАТОPНЫХ ИССЛЕДОВАНИЙ, ПРИ УПАКОВКЕ ИСПОЛЬЗУЮТСЯ ХЛАДОЭЛЕМЕНТЫ.</t>
  </si>
  <si>
    <t>РЕАГЕНТЫ ПРЕДНАЗНАЧЕННЫЕ ДЛЯ ИСПОЛЬЗОВАНИЯ В КАЧЕСТВЕ ЛАБОРАТОРНЫХ РЕАКТИВОВ: ЛАБОРАТОРНЫЙ РЕАГЕНТ DQ COLLAGEN, TYPE I FROM BOVINE SKIN, FLUORESCEIN CONJUGATE, 1 MG - КОЛЛАГЕН, ТИП 4. КОНЪЮГИРОВАН С ФЛУОРЕСЦИИНОМ. ПОЛУЧЕН ИЗ КОЖИ КРУПНОГО РОГАТОГО СКОТА. ПОСТАВЛЯЕТСЯ В ЛИОФИЛИЗИРОВАННОМ ВИДЕ ИЗ ФОСФАТНО-СОЛЕВОГО БУФЕРА. BLAC-1200 BOVINE LACTADHERIN - БЫЧИЙ ЛАКТОДЕРИН, ПРЕДСТАВЛЯЕТ СОБОЙ ХИМИЧЕСКИЙ РЕАГЕНТ, ПОСТАВЛЯЕТСЯ В ВИДЕ СМЕСИ ВОДНОГО РАСТВОРА С ФОСФАТОМ НАТРИЯ, ХЛОРИДА НАТРИЯ И БЫЧЬЕГО ЛАКТОДЕРИНА 1%. ФАСОВКА 50МКГ. ПРИМЕНЯЕТСЯ В НАУЧНЫХ БИОХИМИЧЕСКИХ ФАСОВКА 1 МГ. ИСПОЛЬЗУЕТСЯ ДЛЯ ПРОВЕДЕНИЯ БИОХИМИЧЕСКИХ АНАЛИЗОВ. ЛАБОРАТОРИЯХ В КАЧЕСТВЕ АНТИКОАГУЛЯНТА. HAEMATOLOGY TECHNOLOGIES ОТСУТСТВУЕТ BLAC-1200 1 LIFE TECHNOLOGIES INVITROGEN D12060 1</t>
  </si>
  <si>
    <t>СЕРТИФИЦИРОВАННЫЕ СТАНДАРТНЫЕ ОБРАЗЦЫ, РАСХ.МАТЕРИАЛ ДЛЯ ПРОВЕДЕНИЯ ЭКСП.КАЧЕСТВА, НЕ ДЛЯ ПР-ВА ИЛИ ИЗГОТОВЛЕНИЯ ЛЕК.ПРЕПАРАТОВ,НЕ ДЛЯ МЕДИЦИНЫ, КЛИН.ИССЛЕДОВАНИЙ,ИСПОЛЬЗОВАНИЯ В ТЕРАПЕВ.ИЛИ ПРОФИЛАКТ.ЦЕЛЯХ И ВЕТ-ИИ.,НЕ ЯВЛЯЕТСЯ ЛЕК.СРЕДСТВОМ, ФАРМ.</t>
  </si>
  <si>
    <t>ПЕПТОНЫ И ИХ ПРОИЗВОДНЫЕ; БЕЛКОВЫЕ ВЕЩЕСТВА И ИХ ПРОИЗВОДНЫЕ,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НЕМЕ</t>
  </si>
  <si>
    <t>БЕЛКОВОЕ В-ВО. ХИМ. РЕАКТИВ ДЛЯ ЛАБ. ИССЛЕД. IN VITRO. ПРИЛАГАЕТСЯ ПРОТОКОЛ ПОСТ .РЕАКЦ. НЕ ДЛЯ ПИЩ.ЦЕЛЕЙ. НЕ ДЛЯ ВЕТЕРИНАРИИ. УПАК. В ПЕНОПЛАСТ. КОНТ. С СУХИМ ЛЬДОМ.</t>
  </si>
  <si>
    <t>ПЕПТОНЫ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</si>
  <si>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БЕЛКОВЫЕ ВЕЩЕСТВА, ПРЕДНАЗНАЧЕНЫ ДЛЯ НАУЧНЫХ ИССЛЕДОВАНИЙ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</si>
  <si>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</si>
  <si>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ЛАМИНИН (CAS № 114956-81-9), В УПАК. ПО 1МГ, SIGMA-ALDRICH CHEMIE GMBH SIGMA L2020-1MG 2</t>
  </si>
  <si>
    <t>БЕЛКОВЫЕ ВЕЩЕСТВА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</si>
  <si>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ПЕПТОНЫ И ИХ ПРОИЗВОДНЫЕ; БЕЛКОВЫЕ ВЕЩЕСТВА И ИХ ПРОИЗВОДНЫЕ. ЛАБОРАТОРНЫЕ РЕАКТИВЫ. ПРЕДНАЗНАЧЕНЫ ДЛЯ НАУЧНЫХ ИССЛЕДОВАНИЙ, БЕЗ СОДЕРЖАНИЯ ЭТИЛ.СПИРТА, НЕ ЯВЛЯЮТСЯ ЛЕКАРСТВЕННЫМИ СРЕДСТВАМИ И ФАРМАЦЕВТИЧЕСКОЙ СУБСТАНЦИЕЙ, НЕ МЕД.НАЗНАЧЕНИЯ. НЕ</t>
  </si>
  <si>
    <t>СЕРТИФИЦИРОВАННЫЕ СТАНДАРТНЫЕ ОБРАЗЦЫ,РАСХ.МАТЕРИАЛ ДЛЯ ПРОВЕДЕНИЯ ЭКСП.КАЧЕСТВА, НЕ ДЛЯ ПР-ВА ИЛИ ИЗГОТОВЛЕНИЯ ЛЕК.ПРЕПАРАТОВ,НЕ ДЛЯ МЕДИЦИНЫ, КЛИН.ИCСЛЕДОВАНИЙ,ИСПОЛЬЗОВАНИЯ В ТЕРАПЕВ.ИЛИ ПРОФИЛАКТ.ЦЕЛЯХ И ВЕТ-ИИ.,НЕ ЯВЛЯЕТСЯ ЛЕК.СРЕДСТВОМ, ФАРМ.</t>
  </si>
  <si>
    <t>БЕЛКОВЫЕ ВЕЩЕСТВА. ЛАБОРАTОРНЫЕ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СРЕДСТВАМИПРЕКУРСО</t>
  </si>
  <si>
    <t>ПЕПТОНЫ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БЕЛОК (47-57) HIV-1 TAT (CAS № 191936-91-1), В УПАК. ПО 5МГ, ПОСТАВЛЯЮТСЯ С ХЛАДОАГЕНТОМ БЫТОВОГО ТИПА ДЛЯ ПОДДЕРЖАНИЯ ТЕМПЕРАТУРНОГО РЕЖИМА -2-8С SIGMA-ALDRICH CHEMIE GMBH SIGMA H0292-5MG 1</t>
  </si>
  <si>
    <t>БЕЛКОВЫЕ ВЕЩЕСТВА,ПОЛУЧЕННЫЕ МЕТОДОМ ГЕННОЙ ИНЖЕНЕРИИ,ДЛЯ ПРИМЕНЕНИЯ В ПРОБОПОДГОТОВКЕ И ПОСТАНОВКЕ ТЕСТОВ В НАУЧНО-ИССЛЕДОВАТЕЛЬСКИХ ЦЕЛЯХ ДЛЯ КУЛЬТУРАЛЬНЫХ И КЛЕТОЧНЫХ РАБОТ,ОКПД-2 20.59.52.194</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</si>
  <si>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КАЛЬМОДУЛИН ИЗ БЫЧЬЕГО МОЗГА, В УПАК. ПО 500МКГ, ПОСТАВЛЯЮТСЯ С ХЛАДОАГЕНТОМ БЫТОВОГО ТИПА ДЛЯ ПОДДЕРЖАНИЯ ТЕМПЕРАТУРНОГО РЕЖИМА -2-8С SIGMA-ALDRICH CHEMIE GMBH SIGMA SRP6310-500UG 1</t>
  </si>
  <si>
    <t>РЕАГЕНТЫ ДИАГНОСТИЧЕСКИЕ (IN-VITRO) ДЛЯ ЛАБОРАТОРНЫХ ИССЛЕДОВАНИЙ, НЕ ДЛЯ ВЕТЕРИНАРИИ,НЕ СОД.СПИРТ,НЕ ВСТУПАЕТ В ПРЯМОЙ КОНТАКТ С ЧЕЛОВЕКОМ УПАКОВАННО С ХЛАДОЭЛЕМЕНТАМИ НА ОСНОВЕ ВОДЫ</t>
  </si>
  <si>
    <t>БЕЛКОВЫЕ ВЕЩЕСТВА ПРОЧИЕ И ИХ ПРОИЗВОДНЫЕ, ФАСОВКА - ФЛАКОН ФЛАКОН, СОДЕРЖАЩИЙ 5 МЛ ЛАБОРАТОРНОГО РЕАГЕНТА RECOMBINANT PROTEIN A CGC (РЕКОМБИНАНТНЫЙ БЕЛОК). ВСЕГО - 1 ФЛАКОН. СЕРИЯ: 020532098. КАТАЛОЖНЫЙ НОМЕР: CGPTA-0601. RECOMBINANT PROTEIN G - ЭТО БЕЛОК, СВЯЗЫВАЮЩИЙ ИММУНОГЛОБУЛИНЫ G РАЗЛИЧНЫХ ВИДОВ. ИСПОЛЬЗУЕТСЯ КАК ОДИН ИЗ КОМПОНЕНТОВ ПРИ КОНСТРУИРОВАНИЕ ДИАГНОСТИКУМОВ ДЛЯ ВЫЯВЛЕНИЯ АНТИТЕЛ. НЕ ПРЕДСТАВЛЯЕТ БИОЛОГИЧЕСКОЙ, ХИМИЧЕСКОЙ, ТОКСИЧЕСКОЙ И РАДИОЛОГИЧЕСКОЙ ОПАСНОСТЕЙ. ПРЕДНАЗНАЧЕНО ДЛЯ ПРОВЕДЕНИЯ ЛАБОРАТОРНЫХ ИССЛЕДОВАНИЙ. НЕ ДЛЯ ПРОДАЖИ . НЕ ДЛЯ ВЕТЕРИНАРИИ. НЕ СОДЕРЖИТ СПИРТ. ТРАНСПОРТИРУЕТСЯ В ОДНОРАЗОВОМ ТЕРМОКОНТЕЙНЕРЕ С ОХЛАЖДАЮЩИМИ ПАКЕТАМИ НА ВОДНОЙ ОСНОВЕ ОДНОРАЗОВОГО ПРИМЕНЕНИЯ. ARISTA BIOLOGICALS, INC ОТСУТСТВУЕТ 1</t>
  </si>
  <si>
    <t>ЛЕКТИН ИЗ ФИТОЛАККИ АМЕРИКАНСКОЙ (PHYTOLACCA AMERICANA), ЛАБОРАТОРНЫЙ РЕАГЕНТ, КАС № 63231-57-2, НЕ ДЛЯ МЕДИЦИНЫ, НЕ ДЛЯ ВЕТЕРИНАРИИ, НЕ ФАРМ.CУБСТАНЦИЯ, НЕ СОД. ЭТИЛОВЫЙ СПИРТ, НЕ ОТХОДЫ</t>
  </si>
  <si>
    <t>БЕЛКИ. ХИМ.ЛАБОР. РЕАКТИВ ДЛЯ ИССЛЕДОВАНИЙ IN VITRO. НЕ ЯВЛ. ФАРМ.СУБСТАНЦИЕЙ. НЕ ВНЕСЕН В ГОС. РЕЕСТР ЛЕКАРСТВЕННЫХ СРЕДСТВ. НЕ СОД. СПИРТ. НЕ ДЛЯ ВЕТЕРИНАРИИ. КОНЪЮГАТ СТРЕПТАВИДИНА С ПЕРОКСИДАЗОЙ ХРЕНА (HRP), 1 МГ, 1 МГ/МЛ, В ФОСФАТНО-СОЛЕВОМ БУФЕРЕ С 0.01% ТИОМЕРСАЛА BIO-RAD ABD SEROTEC LTD ОТСУТСТВУЕТ . STAR5B . 1</t>
  </si>
  <si>
    <t>БЕЛКОВЫЙ КОНЦЕНТРАТ - ПИЩЕВАЯ ДОБАВКА ПОДСЛАСТИТЕЛЬ ТАУМАТИН (Е957), ИСПОЛЬЗУЕТСЯ В ПИЩЕВОЙ ПРОМЫШЛЕННОСТИ</t>
  </si>
  <si>
    <t>БЕЛКОВЫЕ ВЕЩЕСТВА.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t>
  </si>
  <si>
    <t>БЕЛКОВЫЕ ВЕЩЕСТВА ДЛЯ ИСПОЛЬЗОВАНИЯ В КАЧЕСТВЕ ЛАБОРАТОРНЫХ РЕАКТИВОВ В НАУЧНЫХ ИССЛЕДОВАНИЯХ. НЕ СОДЕРЖАТ ЭТИЛОВОГО СПИРТА: ЛЕКТИН ИЗ GALANTHUS NIVALIS, В УПАК. ПО 5МГ, SIGMA-ALDRICH CO. LLC SIGMA-ALDRICH L8275-5MG 1</t>
  </si>
  <si>
    <t>ЛЕКТИН ИЗ PHYTOLACCA АМЕРИКАHА, ЛАБОРАТОРНЫЙ РЕАГЕНТ, КАС № 63231-57-2, НЕ ДЛЯ МЕДИЦИНЫ, НЕ ДЛЯ ВЕТЕРИНАРИИ, НЕ ФАРМ.СУБСТАНЦИЯ, НЕ СОД. ЭТИЛОВЫЙ СПИРТ, НЕ ОТХОДЫ.</t>
  </si>
  <si>
    <t>БЕЛКОВЫЕ ВЕЩЕСТВА, СТАНДАРТНЫЕ ОБРАЗЦЫ РЕКОМБИНАНТНЫХ БЕЛКОВ В ВИДЕ РАСТВОРА, ВО ФЛАКОНЕ, НЕ ЯВЛЯЮТСЯ ЛЕК.СРЕДСТВОМ, НЕ ФАРМ.СУБСТАНЦИЯ, НЕ ДЛЯ ВЕТЕРИНАРИИ, НЕ ЯВЛ. ПИЩЕВЫМ ПРОДУКТОМ ИЛИ ДОБАВКОЙ, НЕ СОДЕРЖАТ ЭТИЛОВОГО СПИРТА:</t>
  </si>
  <si>
    <t>БЕЛКОВЫЕ ВЕЩЕСТВА. ЛАБОРАТОРНЫЕ РЕАГЕНТЫ, ПРЕДНАЗНАЧЕНЫ ДЛЯ НАУЧНЫХ ИССЛЕДОВАНИЙ В KАЧЕСТВЕ ЛАБОРАТОРНЫХ РЕАКТИВОВ, НЕ ЯВЛЯЮТСЯ ЛЕКАРСТВЕННЫМИ СРЕДСТВАМИ И ФАРМАЦЕВТИЧЕСКОЙ СУБСТАНЦИЕЙ, НЕ МЕД.НАЗНАЧЕНИЯ. НЕ ЯВЛЯЮТСЯ ЯДОВИТЫМИ</t>
  </si>
  <si>
    <t>БЕЛКОВЫЕ ВЕЩЕСТВА,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ЛЕКАРСТВ.ПРЕПАPАТОВ, НЕ ДЛЯ МЕДИЦИНЫ, КЛИН.ИССЛЕДОВАНИЙ; НЕ ЯВЛЯЕТСЯ</t>
  </si>
  <si>
    <t>СЕРТИФИЦИРОВАННЫЕ СТАНДАРТНЫЕ ОБРАЗЦЫ,РАСХ.МАТЕРИАЛ ДЛЯ ПРОВЕДЕНИЯ ЭКСП.КАЧЕСТВА, НЕ ДЛЯ ПР-ВА ИЛИ ИЗГОТОВЛЕНИЯ ЛЕК.ПРЕПАРАТОВ,НЕ ДЛЯ МЕДИЦИНЫ, КЛИН.ИССЛЕДОВАНИЙ,ИСПОЛЬЗОВАНИЯ В ТЕРАПЕВ.ИЛИ ПРОФИЛАКТ.ЦЕЛЯХ И ВЕТ-ИИ.,HЕ ЯВЛЯЕТСЯ ЛЕК.СРЕДСТВОМ, ФАРМ.</t>
  </si>
  <si>
    <t>БЕЛКОВЫЕ ВЕЩЕСТВА. ЛАБОРАТОРНЫЕ РЕАГЕНТЫ, ПРЕДНАЗНАЧЕНЫ ДЛЯ НАУЧНЫХ ИССЛЕДОВАНИЙ В КАЧЕСТВЕ ЛАБОРАТОРНЫХ РЕАКТИВОВ, НЕ ЯВЛЯЮТСЯ ЛЕКАРСТВЕННЫМИ СРЕДСТВАМИ И ФАРМАЦЕВТИЧЕСКОЙ СУБСТАНЦИЕЙ, НЕ МЕД.НАЗНАЧЕНИЯ. НЕ ЯВЛЯЮТСЯ ЯДОВИТЫМИ</t>
  </si>
  <si>
    <t>ПРОЧИЕ ПЕПТОНЫ И ИХ ПРОИЗВОДНЫЕ; БЕЛКОВЫЕ ВЕЩЕСТВА ПРОЧИЕ И ИХ ПРОИЗВОДНЫЕ, В ДРУГОМ МЕСТЕ НЕ ПОИМЕНОВАННЫЕ ИЛИ НЕ ВКЛЮЧЕННЫЕ; ЯВЛЯЕТСЯ ВСПОМОГАТЕЛЬНЫМ ВЕЩЕСТВОМ ПРИ ПРОИЗВОДСТВЕ ЛЕКАРСТВЕННЫХ СРЕДСТВ.НЕ ИСПОЛЬЗУЕТСЯ В КАЧЕСТВЕ ФАРМАЦЕВТИЧЕСКОЙ СУБС</t>
  </si>
  <si>
    <t>БЕЛКОВЫЕ ВЕЩЕСТВА ДЛЯ ИСПОЛЬЗОВАНИЯ В КАЧЕСТВЕ ЛАБОРАТОРНЫХ РЕАКТИВОВ В НАУЧНЫХ ИССЛЕДОВАНИЯХ. НЕ СОДЕРЖАТ ЭТИЛОВОГО СПИРТА: ПРОТЕИН А, РЕКОМБИНАНТНЫЙ, В УПАК. ПО 5МГ, SIGMA-ALDRICH CO. LLC SIGMA-ALDRICH P7837-5MG 1</t>
  </si>
  <si>
    <t>КОНКАНАВАЛИН А, БЕЛОК РАСТИТЕЛЬНОГО ПРОИСХОЖДЕНИЯ, ЛАБОРАТОРНЫЙ РЕАКТИВ, КАС № 11028-71-0, НЕ ДЛЯ МЕДИЦИНЫ, НЕ ДЛЯ ВЕТЕРИНАРИИ, НЕ ФАРМ.СУБСТАНЦИЯ, НЕ СОД. ЭТИЛОВЫЙ СПИРТ, НЕ ОТХОДЫ</t>
  </si>
  <si>
    <t>ФИТОГЕМАГГЛЮТИНИН ИЗ КРАСНОЙ ФАСОЛИ, ЛАБОРАТОРНЫЙ РЕАКТИВ, КАС № 9008-97-3,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НАРКОТИЧЕСКИХВЕЩЕСТВ</t>
  </si>
  <si>
    <t>FQX БЕЛКОВОЕ В-ВО. ХИМ. РЕАКТИВ ДЛЯ/| ЛАБ. ИССЛЕД. IN VITRO.(№ ПРИЛАГАЕТСЯ ПРИЛАГАЕТСЯ$^ ПРОТОКОЛ ПОСТ .РЕАКЦ. НЕ ДЛЯ ВЕТЕРИНАРИИ. УПАК. В ПЕНОПЛАСТ. КОНТ. С СУХИМ ЛЬДОМ.</t>
  </si>
  <si>
    <t>БЕЛКОВЫЕ ВЕЩЕСТВА ДЛЯ ИСПОЛЬЗОВАНИЯ В КАЧЕСТВЕ ЛАБОРАТОРНЫХ РЕАКТИВОВ В НАУЧНЫХ ИССЛЕДОВАНИЯХ. НЕ СОДЕРЖАТ ЭТИЛОВОГО СПИРТА: СТРЕПТАВИДИН ИЗ STREPTOMYCES AVIDINII (CAS № 9013-20-1), В УПАК. ПО 1МГ, SIGMA-ALDRICH CO. LLC SIGMA-ALDRICH S4762-1MG 1</t>
  </si>
  <si>
    <t>ПЕПТОНЫ И ИХ ПРОИЗВОДНЫЕ; БЕЛКОВЫЕ ВЕЩЕСТВА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ИНГИБИТОР РИБОНУКЛЕАЗЫ, РЕКОМБИНАНТНЫЙ, В УПАК. ПО 25МГ, SIGMA-ALDRICH CO. LLC SIGMA R1158-2.5KU 1</t>
  </si>
  <si>
    <t>БЕЛКОВОЕ В-ВО. ХИМ. РЕАКТИВ ДЛЯ ЛАБ, ИССЛЕД. IN VITRO. ПРИЛАГАЕТСЯ ПРОТОКОЛ ПОСТ .РЕАКЦ. НЕ ДЛЯ ВЕТЕРИНАРИИ. УПАК. В ПЕНОПЛАСТ. КОНТ. С СУХИМ ЛЬДОМ.</t>
  </si>
  <si>
    <t>РЕАГЕНТ ДЛЯ ОЦЕНКИ АГРЕГАЦИИ ТРОМБОЦИТОВ ДЛЯ МЕДИЦИНСКОГО АНАЛИЗАТОРА:</t>
  </si>
  <si>
    <t>БЕЛКОВЫЕ ВЕЩЕСТВА ДЛЯ ИСПОЛЬЗОВАНИЯ В КАЧЕСТВЕ ЛАБОРАТОРНЫХ РЕАКТИВОВ В НАУЧНЫХ ИССЛЕДОВАНИЯХ. НЕ СОДЕРЖАТ ЭТИЛОВОГО СПИРТА: ПРОТЕИН А ЗОЛОТИСТОГО СТАФИЛОКОККА, В УПАК. ПО 1МГ, SIGMA-ALDRICH CO. LLC SIGMA-ALDRICH P6031-1MG 1</t>
  </si>
  <si>
    <t>БЕЛКИ. ХИМ.ЛАБОР. РЕАКТИВ ДЛЯ ИССЛEДОВАНИЙ IN VITRO. НЕ ЯВЛ. ФАРМ.СУБСТАНЦИЕЙ. НЕ ВНЕСЕН В ГОС. РЕЕСТР ЛЕКАРСТВЕННЫХ СРЕДСТВ. НЕ СОД. СПИРТ. НЕ ДЛЯ ВЕТЕРИНАРИИ.УПАК. В ПЕНОПЛАСТ. КОНТ. С СУХИМ ЛЬДОМ..</t>
  </si>
  <si>
    <t>БЕЛКИ. ХИМ.ЛАБОР. РЕАКТИВ ДЛЯ ИССЛЕДОВАНИЙ IN VITRO. НЕ ЯВЛ. ФАРМ.СУБСТАНЦИЕЙ. НЕ ВНЕСЕН В ГОС. РЕЕСТР ЛЕКАРСТВЕННЫХ СРЕДСТВ. НЕ СОД. СПИРТ. НЕ ДЛЯ ВЕТЕРИНАРИИ. РЕКОМБИНАНТНЫЙ БЕЛОК BFGF, 0,04 МГ/МЛ, 1 МЛ. СОСТАВ: БЕЛОК BFGF В ФОСФАТНО-СОЛЕВОМ БУФЕРЕ С ДОБАВЛЕНИЕМ РЕКОМБИНАНТНОГО ОСНОВНОГО ФАКТОРА РОСТА ФИБРОБЛАСТОВ ЧЕЛОВЕКА, КОНЦЕНТРАЦИЯ 40 МКГ/МЛ, 1 МЛ AJINOMOTO CO., INC. ОТСУТСТВУЕТ . BFGF-1 . 1</t>
  </si>
  <si>
    <t>СТАНДАРТНЫЙ ОБРАЗЕЦ МИОГЛОБИН, НЕ ДЛЯ ВЕТЕРИНАРИИ, НЕ ДЛЯ РОЗНИЧНОЙ ПРОДАЖИ, НЕ ЯВЛЯЕТСЯ ПИЩЕВЫМИ ДОБАВКАМИ И ОПАСНЫМИ ОТХОДАМИ, ВВОЗ МЕДИЦИНСКИХ ИЗДЕЛИЙ В ЦЕЛЯХ ГОСУДАРСТВЕННОЙ РЕГИСТРАЦИИ.</t>
  </si>
  <si>
    <t>БЕЛКОВЫЕ ВЕЩЕСТВА - СУХОЙ (ЛИОФИЛИЗИРОВАННЫЙ) КОЛЛАГЕН 1 ТИПА, ДЛЯ ИССЛЕДОВАТЕЛЬСКОЙ ДЕЯТЕЛЬНОСТИ. (НЕ СОДЕРЖИТ СПИРТОСОДЕРЖАЩЕЙ ПРОДУКЦИИ, НЕ ДЛЯ ВЕТЕРИНАРИИ, НЕ ДЛЯ МЕДИЦИНСКИХ ЦЕЛЕЙ).</t>
  </si>
  <si>
    <t>C5 ОЧИЩЕННЫЙ РЕКОМБИНАНТНЫЙ БЕЛОК КОМПЛЕМЕНТА ЧЕЛОВЕКА</t>
  </si>
  <si>
    <t>СМЕСЬ БЕЛКОВ-МАРКЕРОВ МОЛЕКУЛЯРНОЙ МАССЫ LMW-SDS.КАТ.№ 17044601.СЕРИЯ №17933486.ГОДЕН ДО 26.06.2025.ВСЕГО 1 ФЛАКОН.СТАНДАРТНЫЕ ОБРАЗЦЫ И ОБРАЗЦЫ ЛЕКАРСТВЕННЫХ ПРЕПАРАТОВ ПРЕДОСТАВЛЯЕТСЯ С ЦЕЛЬЮ РЕГИСТРАЦИИ ЛЕКАРСТВЕННЫХ ПРЕПАРАТОВ В ЦЕНТР АНАЛИТ'''''</t>
  </si>
  <si>
    <t>БЕЛКОВЫЕ ВЕЩЕСТВА И ИХ ПРОИЗВОДНЫЕ, ПРИМЕН. В ФАРМАКОЛОГИИ, БЕЗ СОДЕРЖАНИЯ СПИРТА, НЕ ДЛЯ ВЕТЕРИНАРИИ, НЕ ДЛЯ ПРОДАЖИ, БЕЗ СОДЕРЖАНИЯ НАРКОТ. СРЕДСТВ, ИСПОЛ. ДЛЯ ПРОВЕДЕНИЯ ИСПЫТАНИЯ ЛЕКАРСТВЕHНОГО ПРЕПАРАТА "ПАНТОВИГАР" КАПСУЛЫНЕ ДЛЯ ПИЩЕВОЙ ПРОДУКЦ</t>
  </si>
  <si>
    <t>ПЕПТОНЫ И ИХ ПРОИЗВОДHЫЕ,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ДЛЯИСПОЛЬЗ</t>
  </si>
  <si>
    <t>БЕЛКОВОЕ B-ВО. ХИМ. РЕАКТИВ ДЛЯ ЛАБ. ИССЛЕД. IN VITRO. ПРИЛАГАЕТСЯ ПРОТОКОЛ ПОСТ .РЕАКЦ. НЕ ДЛЯ ВЕТЕРИНАРИИ. УПАК. В ПЕНОПЛАСТ. КОНТ. С СУХИМ ЛЬДОМ.</t>
  </si>
  <si>
    <t>БЕЛКИ. ХИМ.ЛАБОР. РЕАКТИВ ДЛЯ ИССЛЕДОВАНИЙ IN VITRO. НЕ ЯВЛ. ФАРМ.СУБСТАНЦИЕЙ. НЕ ВНЕСЕН В ГОС. РЕЕСТР ЛЕКАРСТВЕННЫХ СРЕДСТВ. НЕ СОД. СПИРТ. НЕ ДЛЯ ВЕТЕРИНАРИИ. НE БЫТ. НЕ ПИЩ. УПАК. В ПЕНОПЛ. КОР. С СУХИМ ЛЬДОМ'''''</t>
  </si>
  <si>
    <t>БЕЛОК P24 HIV-1 IIIB, НЕ ЛЕКАРСТВЕННОЕ СРЕДСТВО, НЕ ДЛЯ ВЕТЕРИНАРИИ, ДЛЯ ЛАБОРАТОРНЫХ ИССЛЕДОВАНИЙ</t>
  </si>
  <si>
    <t>ПРОЧИЕ ПЕПТОНЫ И ИХ ПРОИЗВОДНЫЕ ТОВАР ВВОЗИТСЯ ДЛЯ ЛАБОРАТОРНЫХ ИССЛЕДОВАНИЙ В КАЧЕСТВЕ ОБРАЗЦОВ,</t>
  </si>
  <si>
    <t>СИНТЕТИЧЕСКИЙ ПЕПТИД: 13-ЧЛЕННЫЙ СИНТЕТИЧЕСКИЙ ПЕПТИД, СОСТОЯЩИЙ ИЗ АМИНОКИСЛОТ, КОТОРЫЕ ПОСЛЕДОВАТЕЛЬНО СОЕДИНЕНЫ АМИДНОЙ СВЯЗЬЮ ХИМИЧЕСКИМ СПОСОБОМ, ХИМИЧЕСКАЯ ФОРМУЛА С52H76N22O16. ПОСТАВЛЯЕТСЯ В ВИДЕ ПОРОШКА ДЛЯ ПРОВЕДЕНИЯ ЛAБОРАТОРНЫХ ИССЛЕДОВАН</t>
  </si>
  <si>
    <t>РЕКОМБИНАНТНЫЙ БЕЛОК ЧЕЛОВЕКА IL-11, НЕ ЛЕКАРСТВЕННОЕ СРЕДСТВО, НЕ ДЛЯ ВЕТЕРИНАРИИ, ДЛЯ ЛАБОРАТОРНЫХ ИССЛЕДОВАНИЙ, ПРИ ТРАНСПОРТИРОВКЕ ИСПОЛЬЗУЕТСЯ СУХОЙ ЛЕД.</t>
  </si>
  <si>
    <t>РЕКОМБИНАНТНЫЙ БЕЛОК ЧЕЛОВЕКА MTHFD2, 100 МКГ, НЕ ЛЕКАРСТВЕННОЕ СРЕДСТВО, НЕ ДЛЯ ВЕТЕРИНАРИИ, ДЛЯ ЛАБОРАТОРНЫХ ИСCЛЕДОВАНИЙ.</t>
  </si>
  <si>
    <t>РЕКОMБИНАНТНЫЙ БЕЛОК ЧЕЛОВЕКА MAP4K1/ HPK1, НЕ ЛЕКАРСТВЕННОЕ СРЕДСТВО, НЕ ДЛЯ ВЕТЕРИНАРИИ, ДЛЯ ЛАБОРАТОРНЫХ ИССЛЕДОВАНИЙ</t>
  </si>
  <si>
    <t>РЕКОМБИНАНТНЫЙ БЕЛОК KNG1 ЧЕЛОВЕКА, НЕ ЛЕКАРСТВЕННОЕ СРЕДСТВО, НЕ ДЛЯ ВЕТЕРИНАРИИ, ДЛЯ ЛАБОРАТОРНЫХ ИССЛЕДОВAНИЙ.</t>
  </si>
  <si>
    <t>РЕКОМБИНАНТНЫЙ БЕЛОК CD3D&amp;CD3E, ГЕТЕРОДИМEР, НЕ ЛЕКАРСТВЕННОЕ СРЕДСТВО, НЕ ДЛЯ ВЕТЕРИНАРИИ, ДЛЯ ЛАБОРАТОРНЫХ ИССЛЕДОВАНИЙ</t>
  </si>
  <si>
    <t>БИОТИНИЛИРОВАННЫЙ ЛЕКТИН, НЕ ЛЕКАРСТВЕННОЕ СРЕДСТВО, НЕ ДЛЯ ВЕТЕРИНАРИИ, ДЛЯ ЛАБОРАТОРНЫХ ИССЛЕДОВАНИЙ.</t>
  </si>
  <si>
    <t>БИОТИНИЛИРОВАННЫЙ ЛЕКТИН, НЕ ЛЕКАРСТВЕННОЕ СРЕДСТВО, НЕ ДЛЯ ВЕТЕРИНАРИИ, ДЛЯ ЛАБОРАТОРНЫХ ИССЛЕДОВАНИЙ</t>
  </si>
  <si>
    <t>РЕКОМБИНАНТНЫЙ БЕЛОК А STAPHYLOCOCCUS AUREUS, 10 МГ, НЕ ЛЕКАРСТВЕННОЕ СРЕДСТВО, НЕ ДЛЯ ВЕТЕРИНАРИИ, ДЛЯ ЛАБОРАТОРНЫХ ИССЛЕДОВАНИЙ.</t>
  </si>
  <si>
    <t>БЕЛКИ. ХИМ.ЛАБОР. РЕАКТИВ ДЛЯ ИССЛЕДОВАНИЙ IN VITRO. НЕ ЯВЛ. ФАРМ.СУБСТАНЦИЕЙ. НЕ ВНЕСЕН В ГОС. РЕЕСТР ЛЕКАРСТВЕННЫХ СРЕДСТВ. НЕ СОД. СПИРТ. НЕ ДЛЯ ВЕТЕРИНАРИИ. УПАК. В ПЕНОПЛ. КОР. С СУХ. ЛЬДОМ..</t>
  </si>
  <si>
    <t>ПРОТАМИН СУЛЬФАТ, ЛАБОРАТОРНЫЙ РЕАКТИВ ЛОТ S8319823, ДАТА ИЗГОТОВЛЕНИЯ 10.2022, СРОК ГОДНОСТИ 31.12.2027, КАС № 9009-65-8, НЕ ДЛЯ МЕДИЦИНЫ, НЕ ДЛЯ ВЕТЕРИНАРИИ, НЕ ЯВЛЯЕТСЯ ОТХОДАМИ, НЕ ФАРМ. СУБСТАНЦИЯ, БЕЗ СОДЕРЖАНИЯ ЭТИЛОВОГО СПИРТА:</t>
  </si>
  <si>
    <t>ПРОТАМИН СУЛЬФАТ, ЛАБОРАТОРНЫЙ РЕАКТИВ ДЛЯ НАУЧНО-ИССЛЕДОВАТЕЛЬСКИХ РАБОТ ЛОТ S8319823.243 СРОК ГОДНОСТИ C 31.10.2022 ДО 31.10.2027, КАС № 9009-65-8, НЕ ДЛЯ МЕДИЦИНЫ, НЕ ДЛЯ ВЕТЕРИНАРИИ, НЕ ЯВЛЯЕТСЯ ОТХОДАМИ, НЕ ФАРМ. СУБСТАНЦИЯ, БЕЗ СОДЕРЖАНИЯ</t>
  </si>
  <si>
    <t>ПРОТАМИНА СУЛЬФАТ, РЕАГЕНТ ДЛЯ КУЛЬТИВИРОВАНИЯ КЛЕТОК, ЛАБОРАТОРНЫЙ РЕАГЕНТ ЛОТ U1122263101, ДАТА ИЗГОТОВЛЕНИЯ 09.2022, СРОК ГОДНОСТИ 16.06.2025Г., КАС № 9009-65-8, НЕ ДЛЯ МЕДИЦИНЫ, НЕ ДЛЯ ВЕТЕРИНАРИИ, НЕ ЯВЛЯЕТСЯ ОТХОДАМИ, НЕ ФАРМ. СУБСТАНЦИЯ, БЕЗ</t>
  </si>
  <si>
    <t>БЕЛКОВОЕ В-ВО. ХИМ. РЕАКТИВ ДЛЯ ЛАБ. ИССЛЕД. IN VITRO. ПРИЛАГАЕТСЯ ПРОТОКОЛ ПОСТ .РЕАКЦ. НЕ ДЛЯ ВЕТЕРИНАРИИ. УПАК. В ПЕНОПЛAСТ. КОНТ..</t>
  </si>
  <si>
    <t>МАРОККО</t>
  </si>
  <si>
    <t>БЕЛКОВЫЕ ВЕЩЕСТВА И ИХ ПРОИЗВОДНЫЕ, ДЛЯ МЕДИЦИНСКОГО ПРИМЕНЕНИЯ, НЕ ДЛЯ ВЕТЕРИНАРИИ, ГРАЖДАНСКОГО ПРИМЕНЕНИЯ,НЕ ЯВЛ.ОТХОДАМИ, ПОСТАВЛЯЕТСЯ В ТЕРМОКОНТЕЙНЕРЕ:</t>
  </si>
  <si>
    <t>БЕЛКОВЫЕ ВЕЩЕСТВА ДЛЯ ИСПОЛЬЗОВАНИЯ В КАЧЕСТВЕ ЛАБОРАТОРНЫХ РЕАКТИВОВ В НАУЧНЫХ ИССЛЕДОВАНИЯХ. НЕ СОДЕРЖАТ ЭТИЛОВОГО СПИРТА.: ЛЕЦИН ИЗ BANDEIRAEA SIMPLICIFOLIA BS- I , В УПАК. ПО 0,2МГ, SIGMA-ALDRICH CO. LLC SIGMA-ALDRICH L2140-.2MG 1</t>
  </si>
  <si>
    <t>БЕЛКОВЫЕ ВЕЩЕСТВА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 НЕ ЯВЛЯЮТСЯ ПРОДУКТАМИ ПЕРEРАБОТКИ</t>
  </si>
  <si>
    <t>ХИМИЧЕСКИЕ РЕАКТИВЫ (БЕЗ СОДЕРЖАНИЯ ЭТИЛОВОГО СПИРТА) ДЛЯ ЛАБОРАТОРНЫХ МИКРОБИОЛОГИЧЕСКИХ ИССЛЕДОВАНИЙ И ДРУГИХ НАУЧНЫХ ДЕЙСТВИЙ, НЕ ДЛЯ ПИЩЕВОЙ ПРОМЫШЛЕННОСТИ, МЕДИЦИНЫ, ФАРМАЦЕВТИКИ, ВЕТЕРИНАРИИ И СЕЛЬСКОГО ХОЗЯЙСТВА:</t>
  </si>
  <si>
    <t>БЕСПЛАТНЫЕ ОБРАЗЦЫ ЛАБОРАТОРЫХ РЕАГЕНТОВ - РЕКОМБИНАНТНЫХ БЕЛКОВ. НЕ ЯВЛЯЮТСЯ ЛЕКАРСТВЕННЫМИ СРЕДСТВАМИ,НЕ ЯВЛЯЮТСЯ ФАРМАЦЕВТИЧЕСКИМИ СУБСТАНЦИЯМИ. НЕ ДЛЯ ВЕТЕРИНАРИИ. НЕ ЯВЛ. КОРМОВЫМИ ДОБАВКАМИ,НЕ ДЛЯ ПРОИЗВ. КОРМОВЫХ ДОБАВОК,НЕ ЯВЛ. ПИЩ.</t>
  </si>
  <si>
    <t>БЕЛКОВЫЕ ВЕЩЕСТВА И ИХ ПPОИЗВОДНЫЕ, ДЛЯ МЕДИЦИНСКОГО ПРИМЕНЕНИЯ, НЕ ДЛЯ ВЕТЕРИНАРИИ, ГРАЖДАНСКОГО ПРИМЕНЕНИЯ,НЕ ЯВЛ.ОТХОДАМИ, ПОСТАВЛЯЕТСЯ В ТЕРМОКОНТЕЙНЕРЕ:</t>
  </si>
  <si>
    <t>БЕЛКОВЫЕ ВЕЩЕСТВА, ПРЕДНАЗНАЧЕНЫ ДЛЯ ЛАБОРАТОРНЫХ ИССЛЕДОВАТЕЛЬСКИХ ЗАДАЧ, НЕ ПРЕДНАЗНАЧЕН ДЛЯ ПИЩЕВОЙ, МЕДИЦИНСКОЙ, ВЕТЕРИНАРНОЙ, ЛЕКАРСТВЕННОЙ, ПРОМЫШЛЕННОСТИ. НЕ ЯВЛЯЕТСЯ ТЕСТ-СИСТЕМОЙ ДЛЯ ДИАГНОСТИКИ ИНФЕКЦИОННЫХ ЗАБОЛЕВАНИЙ. НЕ СОДЕРЖИТНАРКОТИЧЕ</t>
  </si>
  <si>
    <t>БЕЛКОВЫЕ ВЕЩЕСТВА, ПРЕДНАЗНАЧЕНЫ ДЛЯ ЛАБОРАТОРНЫХ ИССЛЕДОВАТЕЛЬСКИХ ЗАДАЧ В ОБЛАСТИ БИОХИМИИ, НЕ ПРЕДНАЗНАЧЕН ДЛЯ ПИЩЕВОЙ, МЕДИЦИНСКОЙ,ВЕТЕРИНАРНОЙ, ЛЕКАРСТВЕННОЙ, ПРОМЫШЛЕННОСТИ.НЕ ЯВЛЯЕТСЯ ТЕСТ-СИСТЕМОЙ ДЛЯ ДИАГНОСТИКИ ИНФЕКЦИОННЫХ ЗАБОЛЕВАНИЙ.НЕ</t>
  </si>
  <si>
    <t>БЕЛКОВЫЕ ВЕЩЕСТВА ДЛЯ ИСПОЛЬЗОВАНИЯ В КАЧЕСТВЕ ЛАБОРАТОРНЫХ РЕАКТИВОВ В НАУЧНЫХ ИССЛЕДОВАНИЯХ. НЕ СОДЕРЖАТ ЭТИЛОВОГО СПИРТА: ГЕМОЦИАНИН ИЗ MEGATHURA CRENULATA (CAS № 9013-72-3), В УПАК. ПО 50МГ, SIGMA-ALDRICH CO. LLC SIGMA-ALDRICH H7017-50MG 1</t>
  </si>
  <si>
    <t>НЕОКРАШЕННАЯ БЕЛКОВАЯ ЛЕСТНИЦА, НЕ ФАРМ:СУБСТАНЦИЯ, НЕ ЛЕКАРСТВЕННОЕ СРЕДСТВО, НЕ ДЛЯ ВЕТЕРИНАРИИ, ДЛЯ ЛАБОРАТОРНЫХ ИССЛЕДОВАНИЙ</t>
  </si>
  <si>
    <t>R-ФИКОЭРИТРИН, CAS 11016-17-4, ОТНОСИТСЯ К СЕМЕЙСТВУ ФИКОБИЛИПРОТЕИНОВЫХ БЕЛКОВ, ВЫДЕЛЕН ИЗ ВОДОРОСЛЕЙ PORPHYRA TENERA, ПРЕДСТАВЛЯЕТ СОБОЙ ФЛУОРЕСЦЕНТНЫЙ ФИКОБИЛИПРОТЕИН, ОБЛАДАЕТ ФЛУОРЕСЦЕНЦИЕЙ; ИСПОЛЬЗУЕТСЯ В КАЧЕСТВЕ ФЛУОРЕСЦЕНТНОГО ИНДИКАТОРА ДЛЯ</t>
  </si>
  <si>
    <t>B- ЛАКТОГЛОБУЛИН , ИЗ КОРОВЬЕГО МОЛОКА, ЛАБОРАТОРНЫЙ РЕАГЕНТ ДЛЯ ПРОВЕДЕНИЯ ЛАБОРАТОРНЫХ И НАУЧНО-ИССЛЕДОВАТЕЛЬСКИХ РАБОТ. РАЗРЕШЕНИЕ ФС/УВН-03/ 596100 ОТ &lt;23&gt; МАРТА 2023 Г., СРОКИ ГОДНОСТИ ОТ 15.07.2021 ДО 07.2025, KАС № 9045-23-2, НЕ ДЛЯ МЕДИЦИНЫ,</t>
  </si>
  <si>
    <t>ХИМИЧЕСКИЕ РЕАГЕНТЫ, ПРЕДНАЗНАЧЕНЫ ДЛЯ НАУЧНО-ИССЛЕДОВАТЕЛЬСКОЙ ДЕЯТЕЛЬНОСТИ В ЛАБОРАТОРИИ: АМИЛОИД B-ПРОТЕИН (1-42) H-ASP-ALA-GLU-PHE-ARG-HIS-ASP-SER-GLY-TYR-GLU-VAL-HIS-HIS-GLN-LYS-LEU-VAL-PHE-PHE-ALA-GLU-ASP-VAL-GLY-SER-ASN-LYS-GLY-ALA-ILE-ILE-GLY-LEU-MET-VAL-GLY-GLY-VAL-VAL-ILE-ALA-OH, CAS 107761-42-2, ХИМИЧЕСКАЯ ФОРМУЛА C203H311N55O60S 97,3%, СИНОНИМ A?42, ?-АМИЛОИД (1-42), CAS 107761-42-2, ИМЕЕТ СИНТЕТИЧЕСКОЕ ПРОИСХОЖДЕНИЕ, ФОРМА ЛЕОФИЛИЗАТ-ПОРОШОК BACHEM AG ОТСУТСТВУЕТ 4014447.0500 1</t>
  </si>
  <si>
    <t>ПЕПТОНЫ И ИХ ПРОИЗВОДНЫЕ, БЕЛКОВЫЕ ВЕЩЕСТВА И ИХ ПРОИЗВОДНЫЕ: НЕ СОДЕРЖАТ ЭТИЛОВЫЙ СПИРТ, РАСФАСОВАНЫ ВО ФЛАКОНЫ, ПРИМЕНЯЮТСЯ В КАЧЕСТВЕ РАСXОДНЫХ МАТЕРИАЛОВ ПРИ ПРОВЕДЕНИИ НАУЧНО-ИССЛЕДОВАТЕЛЬСКИХ РАБОТ IN VITRO (ВНЕ ЖИВОГО ОРГАНИЗМА), НЕ ЯВЛЯЮТСЯ</t>
  </si>
  <si>
    <t>ПРОТАМИНА СУЛЬФАТ (ИЗ ЛОСОСЯ, GRADE X), ЛАБОРАТОРНЫЙ РЕАГЕНТ ДЛЯ ПРОВЕДЕНИЯ ЛАБОРАТОРНЫХ И НАУЧНОИССЛЕДОВАТЕЛЬСКИХ РАБОТ, ФС/УВН-03/593990 ОТ &lt;6&gt; МАРТА 2023 Г., ДАТА ВЫПУСКА 28.09.2021 ГОДЕН ДО 28.09.2026, КАС № 53597-25-4, НЕ ДЛЯ МЕДИЦИНЫ, НЕ ДЛЯ</t>
  </si>
  <si>
    <t>ПЕПТИДЫ, ПРИМЕНЯЮТСЯ В КАЧЕСТВЕ СЫРЬЯ В КОСМЕТИЧЕСКОЙ ПРОМЫШЛЕННОСТИ (НЕ ЯВЛЯЕТСЯ ЛЕКАРСТВЕННОЙ ФОРМОЙ ЖИЗНЕННО НЕОБХОДИМОГО И ВАЖНЕЙШЕГО ЛЕКАРСТВЕННОГО ПРЕПАРАТА, НЕ ДЛЯ МЕДИЦИНЫ, НЕ СОДЕРЖИТ ЭТИЛОВОГО СПИРТА, НЕ ЯВЛЯЕТСЯ НАРКОТИЧЕСКИМ И ПСИХОТРОПНЫ</t>
  </si>
  <si>
    <t>ТИРЕОГЛОБУЛИН (ТГ) ЧЕЛОВЕКА, ВО ФЛАКОНАХ ПО 10 МГ, ПРЕДСТАВЛЯЕТ СОБОЙ БЕЛОK, ВЫДЕЛЕННЫЙ ИЗ ЩИТОВИДНОЙ ЖЕЛЕЗЫ ЧЕЛОВЕКА, ЧИСТОТА &gt;98%, ЛИОФИЛИЗИРОВАННЫЙ, ИСПОЛЬЗУЕТСЯ ПРИ ПРОИЗВОДСТВЕ ЛАБОРАТОРНЫХ ДИАГНОСТИЧЕСКИХ РЕАГЕНТОВ (НЕ ДЛЯ ВЕТЕРИНАРИИ)</t>
  </si>
  <si>
    <t>АПРОТИНИН,НЕ ДЛЯ ВЕТЕРИНАРИИ,НЕ ЯВЛЯЕТСЯ ЛЕКАРСТВЕННЫМ СРЕДСТВОМ,ПИЩЕВОЙ ДОБАВКОЙ,ТЕХНОЛОГИЧЕСКИМ ВСПОМОГАТЕЛЬНЫМ СРЕДСТВОМ,CAS 9087-70-1,ИСПОЛЬЗУЕТСЯ В КАЧЕСТВЕ ЛАБОРАТОРНОГО РЕАКТИВА.ОБРАЗЕЦ ВВОЗИТСЯ ДЛЯ КОНТРОЛЯ КАЧЕСТВА И ПРОВЕДЕНИЯ ИСПЫТАНИЯ РАН</t>
  </si>
  <si>
    <t>ПЕПТОНЫ И ИХ ПРОИЗВОДНЫЕ; БЕЛКОВЫЕ ВЕЩЕСТВА И ИХ ПРОИЗВОДНЫЕ, В ДРУГОМ МЕCТЕ НЕ ПОИМЕНОВАННЫЕ ИЛИ НЕ ВКЛЮЧЕННЫЕ; ПОРОШОК ИЗ КОЖИ, ИЛИ ГОЛЬЯ, ХРОМИРОВАННЫЙ ИЛИ НЕХРОМИРОВАННЫЙ. ТОВАР ВВОЗИТСЯ ДЛЯ ЛАБОРАТОРНЫХ ИССЛЕДОВАНИЙ В КАЧЕСТВЕ ОБРАЗЦОВ.</t>
  </si>
  <si>
    <t>РЕКОМБИНАНТНЫЕ БЕЛКИ ЭКСПРЕССИРОВАННЫЕ В КЛЕТКАХ ЧЕЛОВЕКА 293 (HEK293). ДЛЯ ИССЛЕДОВАТЕЛЬСКИХ ЦЕЛЕЙ (НЕ ДЛЯ ИСПОЛЬЗОВАНИЯ В МЕДИЦИНЕ И ВЕТЕРИНАРИИ):</t>
  </si>
  <si>
    <t>ХИМИЧЕСКИЕ РЕАКТИВЫ (БЕЗ СОДЕРЖАНИЯ ЭТИЛОВОГО СПИРТА) ДЛЯ ЛАБОРАТОРНЫХ МИКРОБИОЛОГИЧЕСКИХ ИССЛЕДОВАНИЙ И ДРУГИХ НАУЧНЫХ ДЕЙСТВИЙ, НЕ ДЛЯ ПИЩЕВОЙ ПРОМЫШЛЕННОСТИ, МЕДИЦИНЫ, ФАРМАЦЕВТИКИ, ВЕТЕРИНАРИИ И СЕЛЬСКОГО ХОЗЯЙСТВА</t>
  </si>
  <si>
    <t>ПРОЧИЕ ПЕПТОНЫ И ИХ ПРОИЗВОДНЫЕ ТОВАР ВВОЗИТСЯ ДЛЯ ЛАБОРАТОРНЫХ ИССЛЕДОВАНИЙ В КАЧЕСТВЕ ОБРАЗЦОВ.</t>
  </si>
  <si>
    <t>ПИЩЕВЫЕ ПРОДУКТЫ ПРОЧИЕ: БЕЛКОВЫЙ  - ИЗОЛЯТ ГОРОХОВОГО БЕЛКА 85%. ИСПОЛЬЗУЕТСЯ В КАЧЕСТВЕ СЫРЬЯ ПРИ ПРОИЗВОДСТВЕ ПИЩЕВОЙ ПРОДУКЦИИ. СОДЕРЖИТ 85% БЕЛКА, КРАХМАЛ, ОСТАТКИ ВОЛОКНА, ЖИРОВ. ПОЛУЧАЮТ ИЗ ГОРОХОВОЙ МУКИ ПУТЕМ РАЗДЕЛЕНИЯ НА СОСТАВЛЯ</t>
  </si>
  <si>
    <t>ПРОДУКТЫ</t>
  </si>
  <si>
    <t xml:space="preserve">ПРОДУКТЫ БЕЛКОВЫЕ РАСТИТЕЛЬНОГО ПРОИСХОЖДЕНИЯ ИЗ ТЕКСТУРИРОВАННОГО </t>
  </si>
  <si>
    <t>Год</t>
  </si>
  <si>
    <t>Месяц</t>
  </si>
  <si>
    <t>Импорт</t>
  </si>
  <si>
    <t>Всего</t>
  </si>
  <si>
    <t>тонн</t>
  </si>
  <si>
    <t>В тоннах</t>
  </si>
  <si>
    <t>В деньгах</t>
  </si>
  <si>
    <t>Средневзвешенная цена</t>
  </si>
  <si>
    <t>Страна 1</t>
  </si>
  <si>
    <t>Страна 2</t>
  </si>
  <si>
    <t>Страна 3</t>
  </si>
  <si>
    <t>Экспорт</t>
  </si>
  <si>
    <t>46 Статистическая стоимость, долл.</t>
  </si>
  <si>
    <t>Страна …</t>
  </si>
  <si>
    <t>тыс. долл.</t>
  </si>
  <si>
    <t>долл./кг</t>
  </si>
  <si>
    <t>Импорт - в разрезе стран (суммарно - изолят и концентрат)</t>
  </si>
  <si>
    <t>Задание 3. Ориентировочное время - 15-20 минут</t>
  </si>
  <si>
    <t>Доля крупнейшей страны от общего импорта</t>
  </si>
  <si>
    <t>%</t>
  </si>
  <si>
    <t>На основе листа "Декларации" - нужно посчитать и заполнить выделенные блоки ниже (то, что фиолетовым)</t>
  </si>
  <si>
    <t>Гороховый изолят</t>
  </si>
  <si>
    <t>Гороховый концентрат</t>
  </si>
  <si>
    <t>Дополнительно - тут сделать сводную таблицу по импорту горохового изолята в разрезе стран - в тоннах</t>
  </si>
  <si>
    <t>Цена</t>
  </si>
  <si>
    <t>Расчеты - делать по месяцам, далее суммирование в годы</t>
  </si>
  <si>
    <r>
      <rPr>
        <b/>
        <sz val="9"/>
        <color theme="1"/>
        <rFont val="Verdana"/>
        <family val="2"/>
        <charset val="204"/>
      </rPr>
      <t xml:space="preserve">hint 1 </t>
    </r>
    <r>
      <rPr>
        <sz val="9"/>
        <color theme="1"/>
        <rFont val="Verdana"/>
        <family val="2"/>
        <charset val="204"/>
        <scheme val="minor"/>
      </rPr>
      <t>- можно (даже нужно) делать дополнительные расчетные столбцы/ячейки</t>
    </r>
  </si>
  <si>
    <r>
      <rPr>
        <b/>
        <sz val="9"/>
        <color theme="1"/>
        <rFont val="Verdana"/>
        <family val="2"/>
        <charset val="204"/>
        <scheme val="minor"/>
      </rPr>
      <t>hint 2</t>
    </r>
    <r>
      <rPr>
        <sz val="9"/>
        <color theme="1"/>
        <rFont val="Verdana"/>
        <family val="2"/>
        <charset val="204"/>
        <scheme val="minor"/>
      </rPr>
      <t xml:space="preserve"> - для идентификации нужных товаров (гороховый изолят и гороховый концентрат) - использовать слова </t>
    </r>
    <r>
      <rPr>
        <b/>
        <sz val="9"/>
        <color theme="1"/>
        <rFont val="Verdana"/>
        <family val="2"/>
        <charset val="204"/>
        <scheme val="minor"/>
      </rPr>
      <t>"горох",</t>
    </r>
    <r>
      <rPr>
        <sz val="9"/>
        <color theme="1"/>
        <rFont val="Verdana"/>
        <family val="2"/>
        <charset val="204"/>
        <scheme val="minor"/>
      </rPr>
      <t xml:space="preserve"> </t>
    </r>
    <r>
      <rPr>
        <b/>
        <sz val="9"/>
        <color theme="1"/>
        <rFont val="Verdana"/>
        <family val="2"/>
        <charset val="204"/>
        <scheme val="minor"/>
      </rPr>
      <t>"изолят",</t>
    </r>
    <r>
      <rPr>
        <sz val="9"/>
        <color theme="1"/>
        <rFont val="Verdana"/>
        <family val="2"/>
        <charset val="204"/>
        <scheme val="minor"/>
      </rPr>
      <t xml:space="preserve"> </t>
    </r>
    <r>
      <rPr>
        <b/>
        <sz val="9"/>
        <color theme="1"/>
        <rFont val="Verdana"/>
        <family val="2"/>
        <charset val="204"/>
      </rPr>
      <t>"концентр"</t>
    </r>
  </si>
  <si>
    <t>1. Добавляем столбец год</t>
  </si>
  <si>
    <t>2. Добавляем столбец месяц</t>
  </si>
  <si>
    <t>горох</t>
  </si>
  <si>
    <t>изолят</t>
  </si>
  <si>
    <t>концентрат</t>
  </si>
  <si>
    <t>3. Добавляем расчеты, которые находят нужные слова: 1 - есть, 0 - нет</t>
  </si>
  <si>
    <t>Продукт</t>
  </si>
  <si>
    <t>4. Собираем столбец с названием продукта. Лучше это делать в одном столбце, чтобы формулу не менять)</t>
  </si>
  <si>
    <t>4.1 Либо - можно так 2 столбца сделать, но тогда нужно будет менять формулы на сводном листе</t>
  </si>
  <si>
    <t>6. Создаем доп столбец - "ИМ" и "ЭК" - чтобы не менять фомрулу</t>
  </si>
  <si>
    <t>5. Закрепляем строки/столбцы</t>
  </si>
  <si>
    <t>7. Аккуратно пишем формулу: без хардов, правильно закрепленные ячейки и тд</t>
  </si>
  <si>
    <t>8. Через суммесли - сводим месячные данные по годам</t>
  </si>
  <si>
    <t>9. Прям целиком копируем все расчеты в таблице выше и вставляем сюда</t>
  </si>
  <si>
    <t>10. меняем ссылку на столбец - с веса на стоимость</t>
  </si>
  <si>
    <t>11. Считаем среднюю цену. Обязательно - через "еслиошибка"</t>
  </si>
  <si>
    <t>12. Прям целиком копируем со столбца Н строки 17-29. И все должно нормально сразу посчитаться по экспорту</t>
  </si>
  <si>
    <t>Дальше, думаю, понятно, как это работает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</si>
</sst>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 #,##0\ &quot;₽&quot;_-;\-* #,##0\ &quot;₽&quot;_-;_-* &quot;-&quot;\ &quot;₽&quot;_-;_-@_-"/>
    <numFmt numFmtId="41" formatCode="_-* #,##0_-;\-* #,##0_-;_-* &quot;-&quot;_-;_-@_-"/>
    <numFmt numFmtId="44" formatCode="_-* #,##0.00\ &quot;₽&quot;_-;\-* #,##0.00\ &quot;₽&quot;_-;_-* &quot;-&quot;??\ &quot;₽&quot;_-;_-@_-"/>
    <numFmt numFmtId="43" formatCode="_-* #,##0.00_-;\-* #,##0.00_-;_-* &quot;-&quot;??_-;_-@_-"/>
    <numFmt numFmtId="164" formatCode="#,##0%;\(#,##0%\);\-"/>
    <numFmt numFmtId="165" formatCode="#,##0;\(#,##0\);\-"/>
    <numFmt numFmtId="166" formatCode="[$-419]d\ mmm;@"/>
  </numFmts>
  <fonts count="19" x14ac:knownFonts="1">
    <font>
      <sz val="9"/>
      <color theme="1"/>
      <name val="Verdana"/>
      <family val="2"/>
      <charset val="204"/>
      <scheme val="minor"/>
    </font>
    <font>
      <sz val="9"/>
      <color theme="1"/>
      <name val="Verdana"/>
      <family val="2"/>
      <charset val="204"/>
      <scheme val="minor"/>
    </font>
    <font>
      <sz val="11"/>
      <color theme="1"/>
      <name val="Verdana"/>
      <family val="2"/>
      <charset val="204"/>
      <scheme val="minor"/>
    </font>
    <font>
      <sz val="18"/>
      <color theme="3"/>
      <name val="Verdana"/>
      <family val="2"/>
      <charset val="204"/>
      <scheme val="major"/>
    </font>
    <font>
      <sz val="9"/>
      <color rgb="FF006100"/>
      <name val="Verdana"/>
      <family val="2"/>
      <charset val="204"/>
      <scheme val="minor"/>
    </font>
    <font>
      <sz val="9"/>
      <color rgb="FF9C0006"/>
      <name val="Verdana"/>
      <family val="2"/>
      <charset val="204"/>
      <scheme val="minor"/>
    </font>
    <font>
      <sz val="9"/>
      <color rgb="FF9C6500"/>
      <name val="Verdana"/>
      <family val="2"/>
      <charset val="204"/>
      <scheme val="minor"/>
    </font>
    <font>
      <b/>
      <sz val="9"/>
      <color rgb="FF3F3F3F"/>
      <name val="Verdana"/>
      <family val="2"/>
      <charset val="204"/>
      <scheme val="minor"/>
    </font>
    <font>
      <b/>
      <sz val="9"/>
      <color rgb="FFFA7D00"/>
      <name val="Verdana"/>
      <family val="2"/>
      <charset val="204"/>
      <scheme val="minor"/>
    </font>
    <font>
      <sz val="9"/>
      <color rgb="FFFA7D00"/>
      <name val="Verdana"/>
      <family val="2"/>
      <charset val="204"/>
      <scheme val="minor"/>
    </font>
    <font>
      <b/>
      <sz val="9"/>
      <color theme="0"/>
      <name val="Verdana"/>
      <family val="2"/>
      <charset val="204"/>
      <scheme val="minor"/>
    </font>
    <font>
      <sz val="9"/>
      <color rgb="FFFF0000"/>
      <name val="Verdana"/>
      <family val="2"/>
      <charset val="204"/>
      <scheme val="minor"/>
    </font>
    <font>
      <i/>
      <sz val="9"/>
      <color rgb="FF7F7F7F"/>
      <name val="Verdana"/>
      <family val="2"/>
      <charset val="204"/>
      <scheme val="minor"/>
    </font>
    <font>
      <b/>
      <sz val="9"/>
      <color theme="1"/>
      <name val="Verdana"/>
      <family val="2"/>
      <charset val="204"/>
      <scheme val="minor"/>
    </font>
    <font>
      <sz val="9"/>
      <color theme="0"/>
      <name val="Verdana"/>
      <family val="2"/>
      <charset val="204"/>
      <scheme val="minor"/>
    </font>
    <font>
      <b/>
      <sz val="9"/>
      <name val="Verdana"/>
      <family val="2"/>
      <charset val="204"/>
      <scheme val="minor"/>
    </font>
    <font>
      <sz val="9"/>
      <color theme="7" tint="-0.499984740745262"/>
      <name val="Verdana"/>
      <family val="2"/>
      <charset val="204"/>
      <scheme val="minor"/>
    </font>
    <font>
      <sz val="9"/>
      <name val="Verdana"/>
      <family val="2"/>
      <charset val="204"/>
      <scheme val="minor"/>
    </font>
    <font>
      <b/>
      <sz val="9"/>
      <color theme="1"/>
      <name val="Verdana"/>
      <family val="2"/>
      <charset val="204"/>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9998168889431442"/>
        <bgColor indexed="64"/>
      </patternFill>
    </fill>
    <fill>
      <patternFill patternType="solid">
        <fgColor theme="4" tint="0.79998168889431442"/>
        <bgColor indexed="64"/>
      </patternFill>
    </fill>
    <fill>
      <patternFill patternType="solid">
        <fgColor rgb="FFFFFFB3"/>
        <bgColor indexed="64"/>
      </patternFill>
    </fill>
    <fill>
      <patternFill patternType="solid">
        <fgColor theme="4" tint="-0.499984740745262"/>
        <bgColor indexed="64"/>
      </patternFill>
    </fill>
    <fill>
      <patternFill patternType="solid">
        <fgColor theme="4" tint="-0.24994659260841701"/>
        <bgColor indexed="64"/>
      </patternFill>
    </fill>
    <fill>
      <patternFill patternType="solid">
        <fgColor theme="4"/>
        <bgColor indexed="64"/>
      </patternFill>
    </fill>
    <fill>
      <patternFill patternType="solid">
        <fgColor theme="9" tint="0.79998168889431442"/>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top style="thin">
        <color theme="1" tint="0.499984740745262"/>
      </top>
      <bottom style="thin">
        <color theme="1" tint="0.499984740745262"/>
      </bottom>
      <diagonal/>
    </border>
  </borders>
  <cellStyleXfs count="58">
    <xf numFmtId="165" fontId="0" fillId="0" borderId="0"/>
    <xf numFmtId="43" fontId="2" fillId="0" borderId="0" applyFont="0" applyFill="0" applyBorder="0" applyAlignment="0" applyProtection="0"/>
    <xf numFmtId="41"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xf numFmtId="0" fontId="10" fillId="35" borderId="0" applyAlignment="0" applyProtection="0"/>
    <xf numFmtId="0" fontId="10" fillId="36" borderId="0" applyNumberFormat="0" applyAlignment="0" applyProtection="0"/>
    <xf numFmtId="0" fontId="10" fillId="37" borderId="0" applyNumberFormat="0" applyAlignment="0" applyProtection="0"/>
    <xf numFmtId="0" fontId="15" fillId="0" borderId="8" applyNumberFormat="0" applyFill="0" applyAlignment="0" applyProtection="0"/>
    <xf numFmtId="0" fontId="4" fillId="2" borderId="0" applyNumberFormat="0" applyBorder="0" applyAlignment="0" applyProtection="0"/>
    <xf numFmtId="0" fontId="5" fillId="3" borderId="0" applyNumberFormat="0" applyBorder="0" applyAlignment="0" applyProtection="0"/>
    <xf numFmtId="0" fontId="6" fillId="4" borderId="0" applyNumberFormat="0" applyBorder="0" applyAlignment="0" applyProtection="0"/>
    <xf numFmtId="0" fontId="7" fillId="5" borderId="2" applyNumberFormat="0" applyAlignment="0" applyProtection="0"/>
    <xf numFmtId="0" fontId="8" fillId="5" borderId="1" applyNumberFormat="0" applyAlignment="0" applyProtection="0"/>
    <xf numFmtId="0" fontId="9" fillId="0" borderId="3" applyNumberFormat="0" applyFill="0" applyAlignment="0" applyProtection="0"/>
    <xf numFmtId="0" fontId="10" fillId="6" borderId="4" applyNumberFormat="0" applyAlignment="0" applyProtection="0"/>
    <xf numFmtId="0" fontId="11" fillId="0" borderId="0" applyNumberFormat="0" applyFill="0" applyBorder="0" applyAlignment="0" applyProtection="0"/>
    <xf numFmtId="0" fontId="2" fillId="7" borderId="5" applyNumberFormat="0" applyFont="0" applyAlignment="0" applyProtection="0"/>
    <xf numFmtId="0" fontId="12" fillId="0" borderId="0" applyNumberFormat="0" applyFill="0" applyBorder="0" applyAlignment="0" applyProtection="0"/>
    <xf numFmtId="0" fontId="13" fillId="0" borderId="6" applyNumberFormat="0" applyFill="0" applyAlignment="0" applyProtection="0"/>
    <xf numFmtId="0" fontId="14"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4" fillId="31" borderId="0" applyNumberFormat="0" applyBorder="0" applyAlignment="0" applyProtection="0"/>
    <xf numFmtId="164" fontId="1" fillId="38" borderId="7" applyProtection="0"/>
    <xf numFmtId="164" fontId="16" fillId="0" borderId="0" applyProtection="0"/>
    <xf numFmtId="165" fontId="1" fillId="0" borderId="0" applyProtection="0"/>
    <xf numFmtId="164" fontId="1" fillId="0" borderId="0" applyProtection="0"/>
    <xf numFmtId="165" fontId="17" fillId="32" borderId="9" applyProtection="0"/>
    <xf numFmtId="165" fontId="1" fillId="0" borderId="10" applyProtection="0"/>
    <xf numFmtId="165" fontId="1" fillId="0" borderId="9" applyProtection="0"/>
    <xf numFmtId="165" fontId="13" fillId="33" borderId="11" applyProtection="0"/>
    <xf numFmtId="0" fontId="2" fillId="7" borderId="5" applyNumberFormat="0" applyFont="0" applyAlignment="0" applyProtection="0"/>
    <xf numFmtId="165" fontId="1" fillId="34" borderId="9" applyProtection="0"/>
    <xf numFmtId="14" fontId="1" fillId="0" borderId="0" applyProtection="0"/>
    <xf numFmtId="165" fontId="13" fillId="0" borderId="10" applyProtection="0"/>
  </cellStyleXfs>
  <cellXfs count="18">
    <xf numFmtId="165" fontId="0" fillId="0" borderId="0" xfId="0"/>
    <xf numFmtId="0" fontId="10" fillId="35" borderId="0" xfId="7"/>
    <xf numFmtId="165" fontId="1" fillId="34" borderId="9" xfId="55"/>
    <xf numFmtId="165" fontId="0" fillId="0" borderId="0" xfId="0"/>
    <xf numFmtId="165" fontId="13" fillId="0" borderId="0" xfId="0" applyFont="1"/>
    <xf numFmtId="14" fontId="0" fillId="0" borderId="0" xfId="0" applyNumberFormat="1"/>
    <xf numFmtId="0" fontId="10" fillId="35" borderId="0" xfId="7" applyBorder="1"/>
    <xf numFmtId="165" fontId="0" fillId="0" borderId="0" xfId="0" applyBorder="1"/>
    <xf numFmtId="165" fontId="0" fillId="0" borderId="0" xfId="0" applyFill="1" applyBorder="1"/>
    <xf numFmtId="165" fontId="0" fillId="0" borderId="0" xfId="0" applyFont="1"/>
    <xf numFmtId="14" fontId="1" fillId="0" borderId="0" xfId="56"/>
    <xf numFmtId="166" fontId="17" fillId="32" borderId="9" xfId="50" applyNumberFormat="1"/>
    <xf numFmtId="166" fontId="0" fillId="0" borderId="0" xfId="0" applyNumberFormat="1"/>
    <xf numFmtId="166" fontId="10" fillId="35" borderId="0" xfId="7" applyNumberFormat="1"/>
    <xf numFmtId="166" fontId="10" fillId="35" borderId="0" xfId="7" applyNumberFormat="1" applyBorder="1"/>
    <xf numFmtId="166" fontId="0" fillId="0" borderId="0" xfId="0" applyNumberFormat="1" applyBorder="1"/>
    <xf numFmtId="0" fontId="0" fillId="0" borderId="0" xfId="0" applyNumberFormat="1"/>
    <xf numFmtId="165" fontId="17" fillId="32" borderId="9" xfId="50" applyNumberFormat="1"/>
  </cellXfs>
  <cellStyles count="58">
    <cellStyle name="20% — акцент1" xfId="23" builtinId="30" hidden="1"/>
    <cellStyle name="20% — акцент2" xfId="27" builtinId="34" hidden="1"/>
    <cellStyle name="20% — акцент3" xfId="31" builtinId="38" hidden="1"/>
    <cellStyle name="20% — акцент4" xfId="35" builtinId="42" hidden="1"/>
    <cellStyle name="20% — акцент5" xfId="39" builtinId="46" hidden="1"/>
    <cellStyle name="20% — акцент6" xfId="43" builtinId="50" hidden="1"/>
    <cellStyle name="40% — акцент1" xfId="24" builtinId="31" hidden="1"/>
    <cellStyle name="40% — акцент2" xfId="28" builtinId="35" hidden="1"/>
    <cellStyle name="40% — акцент3" xfId="32" builtinId="39" hidden="1"/>
    <cellStyle name="40% — акцент4" xfId="36" builtinId="43" hidden="1"/>
    <cellStyle name="40% — акцент5" xfId="40" builtinId="47" hidden="1"/>
    <cellStyle name="40% — акцент6" xfId="44" builtinId="51" hidden="1"/>
    <cellStyle name="60% — акцент1" xfId="25" builtinId="32" hidden="1"/>
    <cellStyle name="60% — акцент2" xfId="29" builtinId="36" hidden="1"/>
    <cellStyle name="60% — акцент3" xfId="33" builtinId="40" hidden="1"/>
    <cellStyle name="60% — акцент4" xfId="37" builtinId="44" hidden="1"/>
    <cellStyle name="60% — акцент5" xfId="41" builtinId="48" hidden="1"/>
    <cellStyle name="60% — акцент6" xfId="45" builtinId="52" hidden="1"/>
    <cellStyle name="Change" xfId="50"/>
    <cellStyle name="Comment" xfId="55"/>
    <cellStyle name="Data_Long" xfId="56"/>
    <cellStyle name="Input_%" xfId="46"/>
    <cellStyle name="Link_%" xfId="47"/>
    <cellStyle name="Num" xfId="48"/>
    <cellStyle name="Percent" xfId="49"/>
    <cellStyle name="SubTotal" xfId="51"/>
    <cellStyle name="SubTotal Bold" xfId="57"/>
    <cellStyle name="Sum" xfId="52"/>
    <cellStyle name="Total" xfId="53"/>
    <cellStyle name="Акцент1" xfId="22" builtinId="29" hidden="1"/>
    <cellStyle name="Акцент2" xfId="26" builtinId="33" hidden="1"/>
    <cellStyle name="Акцент3" xfId="30" builtinId="37" hidden="1"/>
    <cellStyle name="Акцент4" xfId="34" builtinId="41" hidden="1"/>
    <cellStyle name="Акцент5" xfId="38" builtinId="45" hidden="1"/>
    <cellStyle name="Акцент6" xfId="42" builtinId="49" hidden="1"/>
    <cellStyle name="Вывод" xfId="14" builtinId="21" hidden="1"/>
    <cellStyle name="Вычисление" xfId="15" builtinId="22" hidden="1"/>
    <cellStyle name="Денежный" xfId="3" builtinId="4" hidden="1"/>
    <cellStyle name="Денежный [0]" xfId="4" builtinId="7" hidden="1"/>
    <cellStyle name="Заголовок 1" xfId="7" builtinId="16" customBuiltin="1"/>
    <cellStyle name="Заголовок 2" xfId="8" builtinId="17" customBuiltin="1"/>
    <cellStyle name="Заголовок 3" xfId="9" builtinId="18" customBuiltin="1"/>
    <cellStyle name="Заголовок 4" xfId="10" builtinId="19" customBuiltin="1"/>
    <cellStyle name="Итог" xfId="21" builtinId="25" hidden="1"/>
    <cellStyle name="Контрольная ячейка" xfId="17" builtinId="23" hidden="1"/>
    <cellStyle name="Название" xfId="6" builtinId="15" hidden="1"/>
    <cellStyle name="Нейтральный" xfId="13" builtinId="28" hidden="1"/>
    <cellStyle name="Обычный" xfId="0" builtinId="0" customBuiltin="1"/>
    <cellStyle name="Плохой" xfId="12" builtinId="27" hidden="1"/>
    <cellStyle name="Пояснение" xfId="20" builtinId="53" hidden="1"/>
    <cellStyle name="Примечание" xfId="19" builtinId="10" hidden="1"/>
    <cellStyle name="Примечание" xfId="54" builtinId="10" hidden="1"/>
    <cellStyle name="Процентный" xfId="5" builtinId="5" hidden="1"/>
    <cellStyle name="Связанная ячейка" xfId="16" builtinId="24" hidden="1"/>
    <cellStyle name="Текст предупреждения" xfId="18" builtinId="11" hidden="1"/>
    <cellStyle name="Финансовый" xfId="1" builtinId="3" hidden="1"/>
    <cellStyle name="Финансовый [0]" xfId="2" builtinId="6" hidden="1"/>
    <cellStyle name="Хороший" xfId="11" builtinId="26" hidden="1"/>
  </cellStyles>
  <dxfs count="0"/>
  <tableStyles count="0" defaultTableStyle="TableStyleMedium2" defaultPivotStyle="PivotStyleLight16"/>
  <colors>
    <mruColors>
      <color rgb="FFFFFF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P_NEW_2022">
  <a:themeElements>
    <a:clrScheme name="SP_2024">
      <a:dk1>
        <a:srgbClr val="000000"/>
      </a:dk1>
      <a:lt1>
        <a:sysClr val="window" lastClr="FFFFFF"/>
      </a:lt1>
      <a:dk2>
        <a:srgbClr val="C7E0F9"/>
      </a:dk2>
      <a:lt2>
        <a:srgbClr val="504898"/>
      </a:lt2>
      <a:accent1>
        <a:srgbClr val="02CAD4"/>
      </a:accent1>
      <a:accent2>
        <a:srgbClr val="2386E9"/>
      </a:accent2>
      <a:accent3>
        <a:srgbClr val="9AF7FF"/>
      </a:accent3>
      <a:accent4>
        <a:srgbClr val="8E93FE"/>
      </a:accent4>
      <a:accent5>
        <a:srgbClr val="235079"/>
      </a:accent5>
      <a:accent6>
        <a:srgbClr val="1084A9"/>
      </a:accent6>
      <a:hlink>
        <a:srgbClr val="2386E9"/>
      </a:hlink>
      <a:folHlink>
        <a:srgbClr val="1264B6"/>
      </a:folHlink>
    </a:clrScheme>
    <a:fontScheme name="SPG">
      <a:majorFont>
        <a:latin typeface="Verdana"/>
        <a:ea typeface=""/>
        <a:cs typeface=""/>
      </a:majorFont>
      <a:minorFont>
        <a:latin typeface="Verdana"/>
        <a:ea typeface=""/>
        <a:cs typeface=""/>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SP_NEW_2022" id="{8C8C5FAD-9B1A-447C-9440-AEA693283D9F}" vid="{D6ADA74F-404A-4FF3-BF44-7D84F70A833F}"/>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U79"/>
  <sheetViews>
    <sheetView zoomScaleNormal="100" workbookViewId="0">
      <pane xSplit="5" ySplit="2" topLeftCell="F3" activePane="bottomRight" state="frozen"/>
      <selection pane="topRight" activeCell="F1" sqref="F1"/>
      <selection pane="bottomLeft" activeCell="A3" sqref="A3"/>
      <selection pane="bottomRight" activeCell="N17" sqref="N17"/>
    </sheetView>
  </sheetViews>
  <sheetFormatPr defaultColWidth="9" defaultRowHeight="11.25" x14ac:dyDescent="0.15"/>
  <cols>
    <col min="1" max="1" width="9" style="3"/>
    <col min="2" max="2" width="43.75" style="3" customWidth="1"/>
    <col min="3" max="4" width="2.625" style="3" customWidth="1"/>
    <col min="5" max="5" width="9" style="3"/>
    <col min="6" max="6" width="4" style="3" customWidth="1"/>
    <col min="7" max="16384" width="9" style="3"/>
  </cols>
  <sheetData>
    <row r="1" spans="2:73" x14ac:dyDescent="0.15">
      <c r="B1" s="1" t="s">
        <v>8760</v>
      </c>
      <c r="C1" s="1"/>
      <c r="D1" s="1"/>
      <c r="E1" s="1"/>
      <c r="G1" s="3" t="s">
        <v>8743</v>
      </c>
      <c r="H1" s="1">
        <v>2020</v>
      </c>
      <c r="I1" s="1">
        <f>H1+1</f>
        <v>2021</v>
      </c>
      <c r="J1" s="1">
        <f t="shared" ref="J1:L1" si="0">I1+1</f>
        <v>2022</v>
      </c>
      <c r="K1" s="1">
        <f t="shared" si="0"/>
        <v>2023</v>
      </c>
      <c r="L1" s="1">
        <f t="shared" si="0"/>
        <v>2024</v>
      </c>
      <c r="N1" s="1">
        <v>2020</v>
      </c>
      <c r="O1" s="1">
        <v>2020</v>
      </c>
      <c r="P1" s="1">
        <v>2020</v>
      </c>
      <c r="Q1" s="1">
        <v>2020</v>
      </c>
      <c r="R1" s="1">
        <v>2020</v>
      </c>
      <c r="S1" s="1">
        <v>2020</v>
      </c>
      <c r="T1" s="1">
        <v>2020</v>
      </c>
      <c r="U1" s="1">
        <v>2020</v>
      </c>
      <c r="V1" s="1">
        <v>2020</v>
      </c>
      <c r="W1" s="1">
        <v>2020</v>
      </c>
      <c r="X1" s="1">
        <v>2020</v>
      </c>
      <c r="Y1" s="1">
        <v>2020</v>
      </c>
      <c r="Z1" s="1">
        <f>N1+1</f>
        <v>2021</v>
      </c>
      <c r="AA1" s="1">
        <f t="shared" ref="AA1:BU1" si="1">O1+1</f>
        <v>2021</v>
      </c>
      <c r="AB1" s="1">
        <f t="shared" si="1"/>
        <v>2021</v>
      </c>
      <c r="AC1" s="1">
        <f t="shared" si="1"/>
        <v>2021</v>
      </c>
      <c r="AD1" s="1">
        <f t="shared" si="1"/>
        <v>2021</v>
      </c>
      <c r="AE1" s="1">
        <f t="shared" si="1"/>
        <v>2021</v>
      </c>
      <c r="AF1" s="1">
        <f t="shared" si="1"/>
        <v>2021</v>
      </c>
      <c r="AG1" s="1">
        <f t="shared" si="1"/>
        <v>2021</v>
      </c>
      <c r="AH1" s="1">
        <f t="shared" si="1"/>
        <v>2021</v>
      </c>
      <c r="AI1" s="1">
        <f t="shared" si="1"/>
        <v>2021</v>
      </c>
      <c r="AJ1" s="1">
        <f t="shared" si="1"/>
        <v>2021</v>
      </c>
      <c r="AK1" s="1">
        <f t="shared" si="1"/>
        <v>2021</v>
      </c>
      <c r="AL1" s="1">
        <f t="shared" si="1"/>
        <v>2022</v>
      </c>
      <c r="AM1" s="1">
        <f t="shared" si="1"/>
        <v>2022</v>
      </c>
      <c r="AN1" s="1">
        <f t="shared" si="1"/>
        <v>2022</v>
      </c>
      <c r="AO1" s="1">
        <f t="shared" si="1"/>
        <v>2022</v>
      </c>
      <c r="AP1" s="1">
        <f t="shared" si="1"/>
        <v>2022</v>
      </c>
      <c r="AQ1" s="1">
        <f t="shared" si="1"/>
        <v>2022</v>
      </c>
      <c r="AR1" s="1">
        <f t="shared" si="1"/>
        <v>2022</v>
      </c>
      <c r="AS1" s="1">
        <f t="shared" si="1"/>
        <v>2022</v>
      </c>
      <c r="AT1" s="1">
        <f t="shared" si="1"/>
        <v>2022</v>
      </c>
      <c r="AU1" s="1">
        <f t="shared" si="1"/>
        <v>2022</v>
      </c>
      <c r="AV1" s="1">
        <f t="shared" si="1"/>
        <v>2022</v>
      </c>
      <c r="AW1" s="1">
        <f t="shared" si="1"/>
        <v>2022</v>
      </c>
      <c r="AX1" s="1">
        <f t="shared" si="1"/>
        <v>2023</v>
      </c>
      <c r="AY1" s="1">
        <f t="shared" si="1"/>
        <v>2023</v>
      </c>
      <c r="AZ1" s="1">
        <f t="shared" si="1"/>
        <v>2023</v>
      </c>
      <c r="BA1" s="1">
        <f t="shared" si="1"/>
        <v>2023</v>
      </c>
      <c r="BB1" s="1">
        <f t="shared" si="1"/>
        <v>2023</v>
      </c>
      <c r="BC1" s="1">
        <f t="shared" si="1"/>
        <v>2023</v>
      </c>
      <c r="BD1" s="1">
        <f t="shared" si="1"/>
        <v>2023</v>
      </c>
      <c r="BE1" s="1">
        <f t="shared" si="1"/>
        <v>2023</v>
      </c>
      <c r="BF1" s="1">
        <f t="shared" si="1"/>
        <v>2023</v>
      </c>
      <c r="BG1" s="1">
        <f t="shared" si="1"/>
        <v>2023</v>
      </c>
      <c r="BH1" s="1">
        <f t="shared" si="1"/>
        <v>2023</v>
      </c>
      <c r="BI1" s="1">
        <f t="shared" si="1"/>
        <v>2023</v>
      </c>
      <c r="BJ1" s="1">
        <f t="shared" si="1"/>
        <v>2024</v>
      </c>
      <c r="BK1" s="1">
        <f t="shared" si="1"/>
        <v>2024</v>
      </c>
      <c r="BL1" s="1">
        <f t="shared" si="1"/>
        <v>2024</v>
      </c>
      <c r="BM1" s="1">
        <f t="shared" si="1"/>
        <v>2024</v>
      </c>
      <c r="BN1" s="1">
        <f t="shared" si="1"/>
        <v>2024</v>
      </c>
      <c r="BO1" s="1">
        <f t="shared" si="1"/>
        <v>2024</v>
      </c>
      <c r="BP1" s="1">
        <f t="shared" si="1"/>
        <v>2024</v>
      </c>
      <c r="BQ1" s="1">
        <f t="shared" si="1"/>
        <v>2024</v>
      </c>
      <c r="BR1" s="1">
        <f t="shared" si="1"/>
        <v>2024</v>
      </c>
      <c r="BS1" s="1">
        <f t="shared" si="1"/>
        <v>2024</v>
      </c>
      <c r="BT1" s="1">
        <f t="shared" si="1"/>
        <v>2024</v>
      </c>
      <c r="BU1" s="1">
        <f t="shared" si="1"/>
        <v>2024</v>
      </c>
    </row>
    <row r="2" spans="2:73" x14ac:dyDescent="0.15">
      <c r="B2" s="1" t="s">
        <v>0</v>
      </c>
      <c r="C2" s="1"/>
      <c r="D2" s="1"/>
      <c r="E2" s="1" t="s">
        <v>1</v>
      </c>
      <c r="G2" s="3" t="s">
        <v>8744</v>
      </c>
      <c r="N2" s="1">
        <v>1</v>
      </c>
      <c r="O2" s="1">
        <f>N2+1</f>
        <v>2</v>
      </c>
      <c r="P2" s="1">
        <f t="shared" ref="P2:Y2" si="2">O2+1</f>
        <v>3</v>
      </c>
      <c r="Q2" s="1">
        <f t="shared" si="2"/>
        <v>4</v>
      </c>
      <c r="R2" s="1">
        <f t="shared" si="2"/>
        <v>5</v>
      </c>
      <c r="S2" s="1">
        <f t="shared" si="2"/>
        <v>6</v>
      </c>
      <c r="T2" s="1">
        <f t="shared" si="2"/>
        <v>7</v>
      </c>
      <c r="U2" s="1">
        <f t="shared" si="2"/>
        <v>8</v>
      </c>
      <c r="V2" s="1">
        <f t="shared" si="2"/>
        <v>9</v>
      </c>
      <c r="W2" s="1">
        <f t="shared" si="2"/>
        <v>10</v>
      </c>
      <c r="X2" s="1">
        <f t="shared" si="2"/>
        <v>11</v>
      </c>
      <c r="Y2" s="1">
        <f t="shared" si="2"/>
        <v>12</v>
      </c>
      <c r="Z2" s="1">
        <f>N2</f>
        <v>1</v>
      </c>
      <c r="AA2" s="1">
        <f t="shared" ref="AA2:BU2" si="3">O2</f>
        <v>2</v>
      </c>
      <c r="AB2" s="1">
        <f t="shared" si="3"/>
        <v>3</v>
      </c>
      <c r="AC2" s="1">
        <f t="shared" si="3"/>
        <v>4</v>
      </c>
      <c r="AD2" s="1">
        <f t="shared" si="3"/>
        <v>5</v>
      </c>
      <c r="AE2" s="1">
        <f t="shared" si="3"/>
        <v>6</v>
      </c>
      <c r="AF2" s="1">
        <f t="shared" si="3"/>
        <v>7</v>
      </c>
      <c r="AG2" s="1">
        <f t="shared" si="3"/>
        <v>8</v>
      </c>
      <c r="AH2" s="1">
        <f t="shared" si="3"/>
        <v>9</v>
      </c>
      <c r="AI2" s="1">
        <f t="shared" si="3"/>
        <v>10</v>
      </c>
      <c r="AJ2" s="1">
        <f t="shared" si="3"/>
        <v>11</v>
      </c>
      <c r="AK2" s="1">
        <f t="shared" si="3"/>
        <v>12</v>
      </c>
      <c r="AL2" s="1">
        <f t="shared" si="3"/>
        <v>1</v>
      </c>
      <c r="AM2" s="1">
        <f t="shared" si="3"/>
        <v>2</v>
      </c>
      <c r="AN2" s="1">
        <f t="shared" si="3"/>
        <v>3</v>
      </c>
      <c r="AO2" s="1">
        <f t="shared" si="3"/>
        <v>4</v>
      </c>
      <c r="AP2" s="1">
        <f t="shared" si="3"/>
        <v>5</v>
      </c>
      <c r="AQ2" s="1">
        <f t="shared" si="3"/>
        <v>6</v>
      </c>
      <c r="AR2" s="1">
        <f t="shared" si="3"/>
        <v>7</v>
      </c>
      <c r="AS2" s="1">
        <f t="shared" si="3"/>
        <v>8</v>
      </c>
      <c r="AT2" s="1">
        <f t="shared" si="3"/>
        <v>9</v>
      </c>
      <c r="AU2" s="1">
        <f t="shared" si="3"/>
        <v>10</v>
      </c>
      <c r="AV2" s="1">
        <f t="shared" si="3"/>
        <v>11</v>
      </c>
      <c r="AW2" s="1">
        <f t="shared" si="3"/>
        <v>12</v>
      </c>
      <c r="AX2" s="1">
        <f t="shared" si="3"/>
        <v>1</v>
      </c>
      <c r="AY2" s="1">
        <f t="shared" si="3"/>
        <v>2</v>
      </c>
      <c r="AZ2" s="1">
        <f t="shared" si="3"/>
        <v>3</v>
      </c>
      <c r="BA2" s="1">
        <f t="shared" si="3"/>
        <v>4</v>
      </c>
      <c r="BB2" s="1">
        <f t="shared" si="3"/>
        <v>5</v>
      </c>
      <c r="BC2" s="1">
        <f t="shared" si="3"/>
        <v>6</v>
      </c>
      <c r="BD2" s="1">
        <f t="shared" si="3"/>
        <v>7</v>
      </c>
      <c r="BE2" s="1">
        <f t="shared" si="3"/>
        <v>8</v>
      </c>
      <c r="BF2" s="1">
        <f t="shared" si="3"/>
        <v>9</v>
      </c>
      <c r="BG2" s="1">
        <f t="shared" si="3"/>
        <v>10</v>
      </c>
      <c r="BH2" s="1">
        <f t="shared" si="3"/>
        <v>11</v>
      </c>
      <c r="BI2" s="1">
        <f t="shared" si="3"/>
        <v>12</v>
      </c>
      <c r="BJ2" s="1">
        <f t="shared" si="3"/>
        <v>1</v>
      </c>
      <c r="BK2" s="1">
        <f t="shared" si="3"/>
        <v>2</v>
      </c>
      <c r="BL2" s="1">
        <f t="shared" si="3"/>
        <v>3</v>
      </c>
      <c r="BM2" s="1">
        <f t="shared" si="3"/>
        <v>4</v>
      </c>
      <c r="BN2" s="1">
        <f t="shared" si="3"/>
        <v>5</v>
      </c>
      <c r="BO2" s="1">
        <f t="shared" si="3"/>
        <v>6</v>
      </c>
      <c r="BP2" s="1">
        <f t="shared" si="3"/>
        <v>7</v>
      </c>
      <c r="BQ2" s="1">
        <f t="shared" si="3"/>
        <v>8</v>
      </c>
      <c r="BR2" s="1">
        <f t="shared" si="3"/>
        <v>9</v>
      </c>
      <c r="BS2" s="1">
        <f t="shared" si="3"/>
        <v>10</v>
      </c>
      <c r="BT2" s="1">
        <f t="shared" si="3"/>
        <v>11</v>
      </c>
      <c r="BU2" s="1">
        <f t="shared" si="3"/>
        <v>12</v>
      </c>
    </row>
    <row r="3" spans="2:73" x14ac:dyDescent="0.15">
      <c r="E3" s="2" t="s">
        <v>8781</v>
      </c>
    </row>
    <row r="4" spans="2:73" x14ac:dyDescent="0.15">
      <c r="B4" s="4" t="s">
        <v>4</v>
      </c>
      <c r="C4" s="4"/>
      <c r="D4" s="4"/>
    </row>
    <row r="5" spans="2:73" x14ac:dyDescent="0.15">
      <c r="B5" s="3" t="s">
        <v>8763</v>
      </c>
    </row>
    <row r="6" spans="2:73" x14ac:dyDescent="0.15">
      <c r="B6" s="9" t="s">
        <v>8768</v>
      </c>
    </row>
    <row r="7" spans="2:73" x14ac:dyDescent="0.15">
      <c r="B7" s="3" t="s">
        <v>8769</v>
      </c>
    </row>
    <row r="8" spans="2:73" x14ac:dyDescent="0.15">
      <c r="B8" s="3" t="s">
        <v>8770</v>
      </c>
    </row>
    <row r="10" spans="2:73" x14ac:dyDescent="0.15">
      <c r="AC10" s="10"/>
    </row>
    <row r="11" spans="2:73" x14ac:dyDescent="0.15">
      <c r="B11" s="2" t="s">
        <v>2</v>
      </c>
      <c r="C11" s="2"/>
      <c r="D11" s="2"/>
    </row>
    <row r="12" spans="2:73" x14ac:dyDescent="0.15">
      <c r="B12" s="2" t="s">
        <v>3</v>
      </c>
      <c r="C12" s="2"/>
      <c r="D12" s="2"/>
    </row>
    <row r="14" spans="2:73" x14ac:dyDescent="0.15">
      <c r="B14" s="1" t="s">
        <v>8745</v>
      </c>
      <c r="C14" s="1"/>
      <c r="D14" s="1"/>
      <c r="E14" s="1"/>
      <c r="H14" s="1"/>
      <c r="I14" s="1"/>
      <c r="J14" s="1"/>
      <c r="K14" s="1"/>
      <c r="L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row>
    <row r="15" spans="2:73" x14ac:dyDescent="0.15">
      <c r="N15" s="2" t="s">
        <v>8782</v>
      </c>
    </row>
    <row r="16" spans="2:73" x14ac:dyDescent="0.15">
      <c r="B16" s="4" t="s">
        <v>8748</v>
      </c>
      <c r="F16" s="2" t="s">
        <v>8780</v>
      </c>
      <c r="H16" s="2" t="s">
        <v>8783</v>
      </c>
    </row>
    <row r="17" spans="2:73" x14ac:dyDescent="0.15">
      <c r="B17" s="3" t="s">
        <v>8764</v>
      </c>
      <c r="E17" s="3" t="s">
        <v>8747</v>
      </c>
      <c r="F17" s="3" t="s">
        <v>20</v>
      </c>
      <c r="H17" s="17">
        <f>SUMIFS($N17:$BU17,$N$1:$BU$1,H$1)</f>
        <v>91.511970000000005</v>
      </c>
      <c r="I17" s="17">
        <f t="shared" ref="I17:L19" si="4">SUMIFS($N17:$BU17,$N$1:$BU$1,I$1)</f>
        <v>387.48</v>
      </c>
      <c r="J17" s="17">
        <f t="shared" si="4"/>
        <v>728.36699999999996</v>
      </c>
      <c r="K17" s="17">
        <f t="shared" si="4"/>
        <v>957.70136000000002</v>
      </c>
      <c r="L17" s="17">
        <f t="shared" si="4"/>
        <v>771.04255000000001</v>
      </c>
      <c r="M17" s="12"/>
      <c r="N17" s="17">
        <f>SUMIFS(Декларации!$O:$O,Декларации!$C:$C,N$1,Декларации!$D:$D,N$2,Декларации!$E:$E,$F17,Декларации!$L:$L,$B17)/1000</f>
        <v>10.52</v>
      </c>
      <c r="O17" s="17">
        <f>SUMIFS(Декларации!$O:$O,Декларации!$C:$C,O$1,Декларации!$D:$D,O$2,Декларации!$E:$E,$F17,Декларации!$L:$L,$B17)/1000</f>
        <v>6.3029999999999999</v>
      </c>
      <c r="P17" s="17">
        <f>SUMIFS(Декларации!$O:$O,Декларации!$C:$C,P$1,Декларации!$D:$D,P$2,Декларации!$E:$E,$F17,Декларации!$L:$L,$B17)/1000</f>
        <v>3.78</v>
      </c>
      <c r="Q17" s="17">
        <f>SUMIFS(Декларации!$O:$O,Декларации!$C:$C,Q$1,Декларации!$D:$D,Q$2,Декларации!$E:$E,$F17,Декларации!$L:$L,$B17)/1000</f>
        <v>6.73</v>
      </c>
      <c r="R17" s="17">
        <f>SUMIFS(Декларации!$O:$O,Декларации!$C:$C,R$1,Декларации!$D:$D,R$2,Декларации!$E:$E,$F17,Декларации!$L:$L,$B17)/1000</f>
        <v>5.0087900000000003</v>
      </c>
      <c r="S17" s="17">
        <f>SUMIFS(Декларации!$O:$O,Декларации!$C:$C,S$1,Декларации!$D:$D,S$2,Декларации!$E:$E,$F17,Декларации!$L:$L,$B17)/1000</f>
        <v>8.2001799999999996</v>
      </c>
      <c r="T17" s="17">
        <f>SUMIFS(Декларации!$O:$O,Декларации!$C:$C,T$1,Декларации!$D:$D,T$2,Декларации!$E:$E,$F17,Декларации!$L:$L,$B17)/1000</f>
        <v>5.04</v>
      </c>
      <c r="U17" s="17">
        <f>SUMIFS(Декларации!$O:$O,Декларации!$C:$C,U$1,Декларации!$D:$D,U$2,Декларации!$E:$E,$F17,Декларации!$L:$L,$B17)/1000</f>
        <v>28.82</v>
      </c>
      <c r="V17" s="17">
        <f>SUMIFS(Декларации!$O:$O,Декларации!$C:$C,V$1,Декларации!$D:$D,V$2,Декларации!$E:$E,$F17,Декларации!$L:$L,$B17)/1000</f>
        <v>8.6999999999999993</v>
      </c>
      <c r="W17" s="17">
        <f>SUMIFS(Декларации!$O:$O,Декларации!$C:$C,W$1,Декларации!$D:$D,W$2,Декларации!$E:$E,$F17,Декларации!$L:$L,$B17)/1000</f>
        <v>0</v>
      </c>
      <c r="X17" s="17">
        <f>SUMIFS(Декларации!$O:$O,Декларации!$C:$C,X$1,Декларации!$D:$D,X$2,Декларации!$E:$E,$F17,Декларации!$L:$L,$B17)/1000</f>
        <v>5.89</v>
      </c>
      <c r="Y17" s="17">
        <f>SUMIFS(Декларации!$O:$O,Декларации!$C:$C,Y$1,Декларации!$D:$D,Y$2,Декларации!$E:$E,$F17,Декларации!$L:$L,$B17)/1000</f>
        <v>2.52</v>
      </c>
      <c r="Z17" s="17">
        <f>SUMIFS(Декларации!$O:$O,Декларации!$C:$C,Z$1,Декларации!$D:$D,Z$2,Декларации!$E:$E,$F17,Декларации!$L:$L,$B17)/1000</f>
        <v>9.52</v>
      </c>
      <c r="AA17" s="17">
        <f>SUMIFS(Декларации!$O:$O,Декларации!$C:$C,AA$1,Декларации!$D:$D,AA$2,Декларации!$E:$E,$F17,Декларации!$L:$L,$B17)/1000</f>
        <v>24.15</v>
      </c>
      <c r="AB17" s="17">
        <f>SUMIFS(Декларации!$O:$O,Декларации!$C:$C,AB$1,Декларации!$D:$D,AB$2,Декларации!$E:$E,$F17,Декларации!$L:$L,$B17)/1000</f>
        <v>6.88</v>
      </c>
      <c r="AC17" s="17">
        <f>SUMIFS(Декларации!$O:$O,Декларации!$C:$C,AC$1,Декларации!$D:$D,AC$2,Декларации!$E:$E,$F17,Декларации!$L:$L,$B17)/1000</f>
        <v>30.795999999999999</v>
      </c>
      <c r="AD17" s="17">
        <f>SUMIFS(Декларации!$O:$O,Декларации!$C:$C,AD$1,Декларации!$D:$D,AD$2,Декларации!$E:$E,$F17,Декларации!$L:$L,$B17)/1000</f>
        <v>52.94</v>
      </c>
      <c r="AE17" s="17">
        <f>SUMIFS(Декларации!$O:$O,Декларации!$C:$C,AE$1,Декларации!$D:$D,AE$2,Декларации!$E:$E,$F17,Декларации!$L:$L,$B17)/1000</f>
        <v>60.15</v>
      </c>
      <c r="AF17" s="17">
        <f>SUMIFS(Декларации!$O:$O,Декларации!$C:$C,AF$1,Декларации!$D:$D,AF$2,Декларации!$E:$E,$F17,Декларации!$L:$L,$B17)/1000</f>
        <v>54.625</v>
      </c>
      <c r="AG17" s="17">
        <f>SUMIFS(Декларации!$O:$O,Декларации!$C:$C,AG$1,Декларации!$D:$D,AG$2,Декларации!$E:$E,$F17,Декларации!$L:$L,$B17)/1000</f>
        <v>117.999</v>
      </c>
      <c r="AH17" s="17">
        <f>SUMIFS(Декларации!$O:$O,Декларации!$C:$C,AH$1,Декларации!$D:$D,AH$2,Декларации!$E:$E,$F17,Декларации!$L:$L,$B17)/1000</f>
        <v>4.32</v>
      </c>
      <c r="AI17" s="17">
        <f>SUMIFS(Декларации!$O:$O,Декларации!$C:$C,AI$1,Декларации!$D:$D,AI$2,Декларации!$E:$E,$F17,Декларации!$L:$L,$B17)/1000</f>
        <v>10</v>
      </c>
      <c r="AJ17" s="17">
        <f>SUMIFS(Декларации!$O:$O,Декларации!$C:$C,AJ$1,Декларации!$D:$D,AJ$2,Декларации!$E:$E,$F17,Декларации!$L:$L,$B17)/1000</f>
        <v>11.69</v>
      </c>
      <c r="AK17" s="17">
        <f>SUMIFS(Декларации!$O:$O,Декларации!$C:$C,AK$1,Декларации!$D:$D,AK$2,Декларации!$E:$E,$F17,Декларации!$L:$L,$B17)/1000</f>
        <v>4.41</v>
      </c>
      <c r="AL17" s="17">
        <f>SUMIFS(Декларации!$O:$O,Декларации!$C:$C,AL$1,Декларации!$D:$D,AL$2,Декларации!$E:$E,$F17,Декларации!$L:$L,$B17)/1000</f>
        <v>2.16</v>
      </c>
      <c r="AM17" s="17">
        <f>SUMIFS(Декларации!$O:$O,Декларации!$C:$C,AM$1,Декларации!$D:$D,AM$2,Декларации!$E:$E,$F17,Декларации!$L:$L,$B17)/1000</f>
        <v>46</v>
      </c>
      <c r="AN17" s="17">
        <f>SUMIFS(Декларации!$O:$O,Декларации!$C:$C,AN$1,Декларации!$D:$D,AN$2,Декларации!$E:$E,$F17,Декларации!$L:$L,$B17)/1000</f>
        <v>43</v>
      </c>
      <c r="AO17" s="17">
        <f>SUMIFS(Декларации!$O:$O,Декларации!$C:$C,AO$1,Декларации!$D:$D,AO$2,Декларации!$E:$E,$F17,Декларации!$L:$L,$B17)/1000</f>
        <v>69.44</v>
      </c>
      <c r="AP17" s="17">
        <f>SUMIFS(Декларации!$O:$O,Декларации!$C:$C,AP$1,Декларации!$D:$D,AP$2,Декларации!$E:$E,$F17,Декларации!$L:$L,$B17)/1000</f>
        <v>56.05</v>
      </c>
      <c r="AQ17" s="17">
        <f>SUMIFS(Декларации!$O:$O,Декларации!$C:$C,AQ$1,Декларации!$D:$D,AQ$2,Декларации!$E:$E,$F17,Декларации!$L:$L,$B17)/1000</f>
        <v>17.295000000000002</v>
      </c>
      <c r="AR17" s="17">
        <f>SUMIFS(Декларации!$O:$O,Декларации!$C:$C,AR$1,Декларации!$D:$D,AR$2,Декларации!$E:$E,$F17,Декларации!$L:$L,$B17)/1000</f>
        <v>98.8</v>
      </c>
      <c r="AS17" s="17">
        <f>SUMIFS(Декларации!$O:$O,Декларации!$C:$C,AS$1,Декларации!$D:$D,AS$2,Декларации!$E:$E,$F17,Декларации!$L:$L,$B17)/1000</f>
        <v>61.58</v>
      </c>
      <c r="AT17" s="17">
        <f>SUMIFS(Декларации!$O:$O,Декларации!$C:$C,AT$1,Декларации!$D:$D,AT$2,Декларации!$E:$E,$F17,Декларации!$L:$L,$B17)/1000</f>
        <v>109.13500000000001</v>
      </c>
      <c r="AU17" s="17">
        <f>SUMIFS(Декларации!$O:$O,Декларации!$C:$C,AU$1,Декларации!$D:$D,AU$2,Декларации!$E:$E,$F17,Декларации!$L:$L,$B17)/1000</f>
        <v>163.535</v>
      </c>
      <c r="AV17" s="17">
        <f>SUMIFS(Декларации!$O:$O,Декларации!$C:$C,AV$1,Декларации!$D:$D,AV$2,Декларации!$E:$E,$F17,Декларации!$L:$L,$B17)/1000</f>
        <v>59.841999999999999</v>
      </c>
      <c r="AW17" s="17">
        <f>SUMIFS(Декларации!$O:$O,Декларации!$C:$C,AW$1,Декларации!$D:$D,AW$2,Декларации!$E:$E,$F17,Декларации!$L:$L,$B17)/1000</f>
        <v>1.53</v>
      </c>
      <c r="AX17" s="17">
        <f>SUMIFS(Декларации!$O:$O,Декларации!$C:$C,AX$1,Декларации!$D:$D,AX$2,Декларации!$E:$E,$F17,Декларации!$L:$L,$B17)/1000</f>
        <v>0</v>
      </c>
      <c r="AY17" s="17">
        <f>SUMIFS(Декларации!$O:$O,Декларации!$C:$C,AY$1,Декларации!$D:$D,AY$2,Декларации!$E:$E,$F17,Декларации!$L:$L,$B17)/1000</f>
        <v>12</v>
      </c>
      <c r="AZ17" s="17">
        <f>SUMIFS(Декларации!$O:$O,Декларации!$C:$C,AZ$1,Декларации!$D:$D,AZ$2,Декларации!$E:$E,$F17,Декларации!$L:$L,$B17)/1000</f>
        <v>112.8</v>
      </c>
      <c r="BA17" s="17">
        <f>SUMIFS(Декларации!$O:$O,Декларации!$C:$C,BA$1,Декларации!$D:$D,BA$2,Декларации!$E:$E,$F17,Декларации!$L:$L,$B17)/1000</f>
        <v>43.880464999999994</v>
      </c>
      <c r="BB17" s="17">
        <f>SUMIFS(Декларации!$O:$O,Декларации!$C:$C,BB$1,Декларации!$D:$D,BB$2,Декларации!$E:$E,$F17,Декларации!$L:$L,$B17)/1000</f>
        <v>2.88</v>
      </c>
      <c r="BC17" s="17">
        <f>SUMIFS(Декларации!$O:$O,Декларации!$C:$C,BC$1,Декларации!$D:$D,BC$2,Декларации!$E:$E,$F17,Декларации!$L:$L,$B17)/1000</f>
        <v>99.613799999999998</v>
      </c>
      <c r="BD17" s="17">
        <f>SUMIFS(Декларации!$O:$O,Декларации!$C:$C,BD$1,Декларации!$D:$D,BD$2,Декларации!$E:$E,$F17,Декларации!$L:$L,$B17)/1000</f>
        <v>64.44</v>
      </c>
      <c r="BE17" s="17">
        <f>SUMIFS(Декларации!$O:$O,Декларации!$C:$C,BE$1,Декларации!$D:$D,BE$2,Декларации!$E:$E,$F17,Декларации!$L:$L,$B17)/1000</f>
        <v>401.96</v>
      </c>
      <c r="BF17" s="17">
        <f>SUMIFS(Декларации!$O:$O,Декларации!$C:$C,BF$1,Декларации!$D:$D,BF$2,Декларации!$E:$E,$F17,Декларации!$L:$L,$B17)/1000</f>
        <v>1.44</v>
      </c>
      <c r="BG17" s="17">
        <f>SUMIFS(Декларации!$O:$O,Декларации!$C:$C,BG$1,Декларации!$D:$D,BG$2,Декларации!$E:$E,$F17,Декларации!$L:$L,$B17)/1000</f>
        <v>33.046095000000001</v>
      </c>
      <c r="BH17" s="17">
        <f>SUMIFS(Декларации!$O:$O,Декларации!$C:$C,BH$1,Декларации!$D:$D,BH$2,Декларации!$E:$E,$F17,Декларации!$L:$L,$B17)/1000</f>
        <v>98</v>
      </c>
      <c r="BI17" s="17">
        <f>SUMIFS(Декларации!$O:$O,Декларации!$C:$C,BI$1,Декларации!$D:$D,BI$2,Декларации!$E:$E,$F17,Декларации!$L:$L,$B17)/1000</f>
        <v>87.641000000000005</v>
      </c>
      <c r="BJ17" s="17">
        <f>SUMIFS(Декларации!$O:$O,Декларации!$C:$C,BJ$1,Декларации!$D:$D,BJ$2,Декларации!$E:$E,$F17,Декларации!$L:$L,$B17)/1000</f>
        <v>45.65</v>
      </c>
      <c r="BK17" s="17">
        <f>SUMIFS(Декларации!$O:$O,Декларации!$C:$C,BK$1,Декларации!$D:$D,BK$2,Декларации!$E:$E,$F17,Декларации!$L:$L,$B17)/1000</f>
        <v>21</v>
      </c>
      <c r="BL17" s="17">
        <f>SUMIFS(Декларации!$O:$O,Декларации!$C:$C,BL$1,Декларации!$D:$D,BL$2,Декларации!$E:$E,$F17,Декларации!$L:$L,$B17)/1000</f>
        <v>111.41</v>
      </c>
      <c r="BM17" s="17">
        <f>SUMIFS(Декларации!$O:$O,Декларации!$C:$C,BM$1,Декларации!$D:$D,BM$2,Декларации!$E:$E,$F17,Декларации!$L:$L,$B17)/1000</f>
        <v>173.6</v>
      </c>
      <c r="BN17" s="17">
        <f>SUMIFS(Декларации!$O:$O,Декларации!$C:$C,BN$1,Декларации!$D:$D,BN$2,Декларации!$E:$E,$F17,Декларации!$L:$L,$B17)/1000</f>
        <v>32.72</v>
      </c>
      <c r="BO17" s="17">
        <f>SUMIFS(Декларации!$O:$O,Декларации!$C:$C,BO$1,Декларации!$D:$D,BO$2,Декларации!$E:$E,$F17,Декларации!$L:$L,$B17)/1000</f>
        <v>32.44</v>
      </c>
      <c r="BP17" s="17">
        <f>SUMIFS(Декларации!$O:$O,Декларации!$C:$C,BP$1,Декларации!$D:$D,BP$2,Декларации!$E:$E,$F17,Декларации!$L:$L,$B17)/1000</f>
        <v>5.76</v>
      </c>
      <c r="BQ17" s="17">
        <f>SUMIFS(Декларации!$O:$O,Декларации!$C:$C,BQ$1,Декларации!$D:$D,BQ$2,Декларации!$E:$E,$F17,Декларации!$L:$L,$B17)/1000</f>
        <v>87.22</v>
      </c>
      <c r="BR17" s="17">
        <f>SUMIFS(Декларации!$O:$O,Декларации!$C:$C,BR$1,Декларации!$D:$D,BR$2,Декларации!$E:$E,$F17,Декларации!$L:$L,$B17)/1000</f>
        <v>1.44</v>
      </c>
      <c r="BS17" s="17">
        <f>SUMIFS(Декларации!$O:$O,Декларации!$C:$C,BS$1,Декларации!$D:$D,BS$2,Декларации!$E:$E,$F17,Декларации!$L:$L,$B17)/1000</f>
        <v>89.002549999999999</v>
      </c>
      <c r="BT17" s="17">
        <f>SUMIFS(Декларации!$O:$O,Декларации!$C:$C,BT$1,Декларации!$D:$D,BT$2,Декларации!$E:$E,$F17,Декларации!$L:$L,$B17)/1000</f>
        <v>88.6</v>
      </c>
      <c r="BU17" s="17">
        <f>SUMIFS(Декларации!$O:$O,Декларации!$C:$C,BU$1,Декларации!$D:$D,BU$2,Декларации!$E:$E,$F17,Декларации!$L:$L,$B17)/1000</f>
        <v>82.2</v>
      </c>
    </row>
    <row r="18" spans="2:73" x14ac:dyDescent="0.15">
      <c r="B18" s="3" t="s">
        <v>8765</v>
      </c>
      <c r="E18" s="3" t="s">
        <v>8747</v>
      </c>
      <c r="F18" s="3" t="s">
        <v>20</v>
      </c>
      <c r="H18" s="17">
        <f t="shared" ref="H18:H19" si="5">SUMIFS($N18:$BU18,$N$1:$BU$1,H$1)</f>
        <v>548.9</v>
      </c>
      <c r="I18" s="17">
        <f t="shared" si="4"/>
        <v>303.20100000000002</v>
      </c>
      <c r="J18" s="17">
        <f t="shared" si="4"/>
        <v>975.85405000000014</v>
      </c>
      <c r="K18" s="17">
        <f t="shared" si="4"/>
        <v>790.71179999999993</v>
      </c>
      <c r="L18" s="17">
        <f t="shared" si="4"/>
        <v>1174.9395</v>
      </c>
      <c r="M18" s="12"/>
      <c r="N18" s="17">
        <f>SUMIFS(Декларации!$O:$O,Декларации!$C:$C,N$1,Декларации!$D:$D,N$2,Декларации!$E:$E,$F18,Декларации!$L:$L,$B18)/1000</f>
        <v>90</v>
      </c>
      <c r="O18" s="17">
        <f>SUMIFS(Декларации!$O:$O,Декларации!$C:$C,O$1,Декларации!$D:$D,O$2,Декларации!$E:$E,$F18,Декларации!$L:$L,$B18)/1000</f>
        <v>0</v>
      </c>
      <c r="P18" s="17">
        <f>SUMIFS(Декларации!$O:$O,Декларации!$C:$C,P$1,Декларации!$D:$D,P$2,Декларации!$E:$E,$F18,Декларации!$L:$L,$B18)/1000</f>
        <v>112</v>
      </c>
      <c r="Q18" s="17">
        <f>SUMIFS(Декларации!$O:$O,Декларации!$C:$C,Q$1,Декларации!$D:$D,Q$2,Декларации!$E:$E,$F18,Декларации!$L:$L,$B18)/1000</f>
        <v>80</v>
      </c>
      <c r="R18" s="17">
        <f>SUMIFS(Декларации!$O:$O,Декларации!$C:$C,R$1,Декларации!$D:$D,R$2,Декларации!$E:$E,$F18,Декларации!$L:$L,$B18)/1000</f>
        <v>22.2</v>
      </c>
      <c r="S18" s="17">
        <f>SUMIFS(Декларации!$O:$O,Декларации!$C:$C,S$1,Декларации!$D:$D,S$2,Декларации!$E:$E,$F18,Декларации!$L:$L,$B18)/1000</f>
        <v>40.700000000000003</v>
      </c>
      <c r="T18" s="17">
        <f>SUMIFS(Декларации!$O:$O,Декларации!$C:$C,T$1,Декларации!$D:$D,T$2,Декларации!$E:$E,$F18,Декларации!$L:$L,$B18)/1000</f>
        <v>62</v>
      </c>
      <c r="U18" s="17">
        <f>SUMIFS(Декларации!$O:$O,Декларации!$C:$C,U$1,Декларации!$D:$D,U$2,Декларации!$E:$E,$F18,Декларации!$L:$L,$B18)/1000</f>
        <v>40</v>
      </c>
      <c r="V18" s="17">
        <f>SUMIFS(Декларации!$O:$O,Декларации!$C:$C,V$1,Декларации!$D:$D,V$2,Декларации!$E:$E,$F18,Декларации!$L:$L,$B18)/1000</f>
        <v>58</v>
      </c>
      <c r="W18" s="17">
        <f>SUMIFS(Декларации!$O:$O,Декларации!$C:$C,W$1,Декларации!$D:$D,W$2,Декларации!$E:$E,$F18,Декларации!$L:$L,$B18)/1000</f>
        <v>22</v>
      </c>
      <c r="X18" s="17">
        <f>SUMIFS(Декларации!$O:$O,Декларации!$C:$C,X$1,Декларации!$D:$D,X$2,Декларации!$E:$E,$F18,Декларации!$L:$L,$B18)/1000</f>
        <v>22</v>
      </c>
      <c r="Y18" s="17">
        <f>SUMIFS(Декларации!$O:$O,Декларации!$C:$C,Y$1,Декларации!$D:$D,Y$2,Декларации!$E:$E,$F18,Декларации!$L:$L,$B18)/1000</f>
        <v>0</v>
      </c>
      <c r="Z18" s="17">
        <f>SUMIFS(Декларации!$O:$O,Декларации!$C:$C,Z$1,Декларации!$D:$D,Z$2,Декларации!$E:$E,$F18,Декларации!$L:$L,$B18)/1000</f>
        <v>0</v>
      </c>
      <c r="AA18" s="17">
        <f>SUMIFS(Декларации!$O:$O,Декларации!$C:$C,AA$1,Декларации!$D:$D,AA$2,Декларации!$E:$E,$F18,Декларации!$L:$L,$B18)/1000</f>
        <v>0</v>
      </c>
      <c r="AB18" s="17">
        <f>SUMIFS(Декларации!$O:$O,Декларации!$C:$C,AB$1,Декларации!$D:$D,AB$2,Декларации!$E:$E,$F18,Декларации!$L:$L,$B18)/1000</f>
        <v>48</v>
      </c>
      <c r="AC18" s="17">
        <f>SUMIFS(Декларации!$O:$O,Декларации!$C:$C,AC$1,Декларации!$D:$D,AC$2,Декларации!$E:$E,$F18,Декларации!$L:$L,$B18)/1000</f>
        <v>0</v>
      </c>
      <c r="AD18" s="17">
        <f>SUMIFS(Декларации!$O:$O,Декларации!$C:$C,AD$1,Декларации!$D:$D,AD$2,Декларации!$E:$E,$F18,Декларации!$L:$L,$B18)/1000</f>
        <v>22.222000000000001</v>
      </c>
      <c r="AE18" s="17">
        <f>SUMIFS(Декларации!$O:$O,Декларации!$C:$C,AE$1,Декларации!$D:$D,AE$2,Декларации!$E:$E,$F18,Декларации!$L:$L,$B18)/1000</f>
        <v>44</v>
      </c>
      <c r="AF18" s="17">
        <f>SUMIFS(Декларации!$O:$O,Декларации!$C:$C,AF$1,Декларации!$D:$D,AF$2,Декларации!$E:$E,$F18,Декларации!$L:$L,$B18)/1000</f>
        <v>30.079000000000001</v>
      </c>
      <c r="AG18" s="17">
        <f>SUMIFS(Декларации!$O:$O,Декларации!$C:$C,AG$1,Декларации!$D:$D,AG$2,Декларации!$E:$E,$F18,Декларации!$L:$L,$B18)/1000</f>
        <v>30</v>
      </c>
      <c r="AH18" s="17">
        <f>SUMIFS(Декларации!$O:$O,Декларации!$C:$C,AH$1,Декларации!$D:$D,AH$2,Декларации!$E:$E,$F18,Декларации!$L:$L,$B18)/1000</f>
        <v>44</v>
      </c>
      <c r="AI18" s="17">
        <f>SUMIFS(Декларации!$O:$O,Декларации!$C:$C,AI$1,Декларации!$D:$D,AI$2,Декларации!$E:$E,$F18,Декларации!$L:$L,$B18)/1000</f>
        <v>22</v>
      </c>
      <c r="AJ18" s="17">
        <f>SUMIFS(Декларации!$O:$O,Декларации!$C:$C,AJ$1,Декларации!$D:$D,AJ$2,Декларации!$E:$E,$F18,Декларации!$L:$L,$B18)/1000</f>
        <v>40.9</v>
      </c>
      <c r="AK18" s="17">
        <f>SUMIFS(Декларации!$O:$O,Декларации!$C:$C,AK$1,Декларации!$D:$D,AK$2,Декларации!$E:$E,$F18,Декларации!$L:$L,$B18)/1000</f>
        <v>22</v>
      </c>
      <c r="AL18" s="17">
        <f>SUMIFS(Декларации!$O:$O,Декларации!$C:$C,AL$1,Декларации!$D:$D,AL$2,Декларации!$E:$E,$F18,Декларации!$L:$L,$B18)/1000</f>
        <v>97.9</v>
      </c>
      <c r="AM18" s="17">
        <f>SUMIFS(Декларации!$O:$O,Декларации!$C:$C,AM$1,Декларации!$D:$D,AM$2,Декларации!$E:$E,$F18,Декларации!$L:$L,$B18)/1000</f>
        <v>101.75</v>
      </c>
      <c r="AN18" s="17">
        <f>SUMIFS(Декларации!$O:$O,Декларации!$C:$C,AN$1,Декларации!$D:$D,AN$2,Декларации!$E:$E,$F18,Декларации!$L:$L,$B18)/1000</f>
        <v>142.44999999999999</v>
      </c>
      <c r="AO18" s="17">
        <f>SUMIFS(Декларации!$O:$O,Декларации!$C:$C,AO$1,Декларации!$D:$D,AO$2,Декларации!$E:$E,$F18,Декларации!$L:$L,$B18)/1000</f>
        <v>22</v>
      </c>
      <c r="AP18" s="17">
        <f>SUMIFS(Декларации!$O:$O,Декларации!$C:$C,AP$1,Декларации!$D:$D,AP$2,Декларации!$E:$E,$F18,Декларации!$L:$L,$B18)/1000</f>
        <v>111.45</v>
      </c>
      <c r="AQ18" s="17">
        <f>SUMIFS(Декларации!$O:$O,Декларации!$C:$C,AQ$1,Декларации!$D:$D,AQ$2,Декларации!$E:$E,$F18,Декларации!$L:$L,$B18)/1000</f>
        <v>40.200000000000003</v>
      </c>
      <c r="AR18" s="17">
        <f>SUMIFS(Декларации!$O:$O,Декларации!$C:$C,AR$1,Декларации!$D:$D,AR$2,Декларации!$E:$E,$F18,Декларации!$L:$L,$B18)/1000</f>
        <v>112.25405000000001</v>
      </c>
      <c r="AS18" s="17">
        <f>SUMIFS(Декларации!$O:$O,Декларации!$C:$C,AS$1,Декларации!$D:$D,AS$2,Декларации!$E:$E,$F18,Декларации!$L:$L,$B18)/1000</f>
        <v>0</v>
      </c>
      <c r="AT18" s="17">
        <f>SUMIFS(Декларации!$O:$O,Декларации!$C:$C,AT$1,Декларации!$D:$D,AT$2,Декларации!$E:$E,$F18,Декларации!$L:$L,$B18)/1000</f>
        <v>176.85</v>
      </c>
      <c r="AU18" s="17">
        <f>SUMIFS(Декларации!$O:$O,Декларации!$C:$C,AU$1,Декларации!$D:$D,AU$2,Декларации!$E:$E,$F18,Декларации!$L:$L,$B18)/1000</f>
        <v>25.2</v>
      </c>
      <c r="AV18" s="17">
        <f>SUMIFS(Декларации!$O:$O,Декларации!$C:$C,AV$1,Декларации!$D:$D,AV$2,Декларации!$E:$E,$F18,Декларации!$L:$L,$B18)/1000</f>
        <v>70.2</v>
      </c>
      <c r="AW18" s="17">
        <f>SUMIFS(Декларации!$O:$O,Декларации!$C:$C,AW$1,Декларации!$D:$D,AW$2,Декларации!$E:$E,$F18,Декларации!$L:$L,$B18)/1000</f>
        <v>75.599999999999994</v>
      </c>
      <c r="AX18" s="17">
        <f>SUMIFS(Декларации!$O:$O,Декларации!$C:$C,AX$1,Декларации!$D:$D,AX$2,Декларации!$E:$E,$F18,Декларации!$L:$L,$B18)/1000</f>
        <v>59.4</v>
      </c>
      <c r="AY18" s="17">
        <f>SUMIFS(Декларации!$O:$O,Декларации!$C:$C,AY$1,Декларации!$D:$D,AY$2,Декларации!$E:$E,$F18,Декларации!$L:$L,$B18)/1000</f>
        <v>95.4</v>
      </c>
      <c r="AZ18" s="17">
        <f>SUMIFS(Декларации!$O:$O,Декларации!$C:$C,AZ$1,Декларации!$D:$D,AZ$2,Декларации!$E:$E,$F18,Декларации!$L:$L,$B18)/1000</f>
        <v>230.4</v>
      </c>
      <c r="BA18" s="17">
        <f>SUMIFS(Декларации!$O:$O,Декларации!$C:$C,BA$1,Декларации!$D:$D,BA$2,Декларации!$E:$E,$F18,Декларации!$L:$L,$B18)/1000</f>
        <v>45.8</v>
      </c>
      <c r="BB18" s="17">
        <f>SUMIFS(Декларации!$O:$O,Декларации!$C:$C,BB$1,Декларации!$D:$D,BB$2,Декларации!$E:$E,$F18,Декларации!$L:$L,$B18)/1000</f>
        <v>126</v>
      </c>
      <c r="BC18" s="17">
        <f>SUMIFS(Декларации!$O:$O,Декларации!$C:$C,BC$1,Декларации!$D:$D,BC$2,Декларации!$E:$E,$F18,Декларации!$L:$L,$B18)/1000</f>
        <v>0.02</v>
      </c>
      <c r="BD18" s="17">
        <f>SUMIFS(Декларации!$O:$O,Декларации!$C:$C,BD$1,Декларации!$D:$D,BD$2,Декларации!$E:$E,$F18,Декларации!$L:$L,$B18)/1000</f>
        <v>0</v>
      </c>
      <c r="BE18" s="17">
        <f>SUMIFS(Декларации!$O:$O,Декларации!$C:$C,BE$1,Декларации!$D:$D,BE$2,Декларации!$E:$E,$F18,Декларации!$L:$L,$B18)/1000</f>
        <v>26</v>
      </c>
      <c r="BF18" s="17">
        <f>SUMIFS(Декларации!$O:$O,Декларации!$C:$C,BF$1,Декларации!$D:$D,BF$2,Декларации!$E:$E,$F18,Декларации!$L:$L,$B18)/1000</f>
        <v>79.291799999999995</v>
      </c>
      <c r="BG18" s="17">
        <f>SUMIFS(Декларации!$O:$O,Декларации!$C:$C,BG$1,Декларации!$D:$D,BG$2,Декларации!$E:$E,$F18,Декларации!$L:$L,$B18)/1000</f>
        <v>26</v>
      </c>
      <c r="BH18" s="17">
        <f>SUMIFS(Декларации!$O:$O,Декларации!$C:$C,BH$1,Декларации!$D:$D,BH$2,Декларации!$E:$E,$F18,Декларации!$L:$L,$B18)/1000</f>
        <v>76.400000000000006</v>
      </c>
      <c r="BI18" s="17">
        <f>SUMIFS(Декларации!$O:$O,Декларации!$C:$C,BI$1,Декларации!$D:$D,BI$2,Декларации!$E:$E,$F18,Декларации!$L:$L,$B18)/1000</f>
        <v>26</v>
      </c>
      <c r="BJ18" s="17">
        <f>SUMIFS(Декларации!$O:$O,Декларации!$C:$C,BJ$1,Декларации!$D:$D,BJ$2,Декларации!$E:$E,$F18,Декларации!$L:$L,$B18)/1000</f>
        <v>55.861199999999997</v>
      </c>
      <c r="BK18" s="17">
        <f>SUMIFS(Декларации!$O:$O,Декларации!$C:$C,BK$1,Декларации!$D:$D,BK$2,Декларации!$E:$E,$F18,Декларации!$L:$L,$B18)/1000</f>
        <v>237.87540000000001</v>
      </c>
      <c r="BL18" s="17">
        <f>SUMIFS(Декларации!$O:$O,Декларации!$C:$C,BL$1,Декларации!$D:$D,BL$2,Декларации!$E:$E,$F18,Декларации!$L:$L,$B18)/1000</f>
        <v>58.65</v>
      </c>
      <c r="BM18" s="17">
        <f>SUMIFS(Декларации!$O:$O,Декларации!$C:$C,BM$1,Декларации!$D:$D,BM$2,Декларации!$E:$E,$F18,Декларации!$L:$L,$B18)/1000</f>
        <v>89.062699999999992</v>
      </c>
      <c r="BN18" s="17">
        <f>SUMIFS(Декларации!$O:$O,Декларации!$C:$C,BN$1,Декларации!$D:$D,BN$2,Декларации!$E:$E,$F18,Декларации!$L:$L,$B18)/1000</f>
        <v>111.5112</v>
      </c>
      <c r="BO18" s="17">
        <f>SUMIFS(Декларации!$O:$O,Декларации!$C:$C,BO$1,Декларации!$D:$D,BO$2,Декларации!$E:$E,$F18,Декларации!$L:$L,$B18)/1000</f>
        <v>0</v>
      </c>
      <c r="BP18" s="17">
        <f>SUMIFS(Декларации!$O:$O,Декларации!$C:$C,BP$1,Декларации!$D:$D,BP$2,Декларации!$E:$E,$F18,Декларации!$L:$L,$B18)/1000</f>
        <v>68.901200000000003</v>
      </c>
      <c r="BQ18" s="17">
        <f>SUMIFS(Декларации!$O:$O,Декларации!$C:$C,BQ$1,Декларации!$D:$D,BQ$2,Декларации!$E:$E,$F18,Декларации!$L:$L,$B18)/1000</f>
        <v>131.72239999999999</v>
      </c>
      <c r="BR18" s="17">
        <f>SUMIFS(Декларации!$O:$O,Декларации!$C:$C,BR$1,Декларации!$D:$D,BR$2,Декларации!$E:$E,$F18,Декларации!$L:$L,$B18)/1000</f>
        <v>0</v>
      </c>
      <c r="BS18" s="17">
        <f>SUMIFS(Декларации!$O:$O,Декларации!$C:$C,BS$1,Декларации!$D:$D,BS$2,Декларации!$E:$E,$F18,Декларации!$L:$L,$B18)/1000</f>
        <v>89.371800000000007</v>
      </c>
      <c r="BT18" s="17">
        <f>SUMIFS(Декларации!$O:$O,Декларации!$C:$C,BT$1,Декларации!$D:$D,BT$2,Декларации!$E:$E,$F18,Декларации!$L:$L,$B18)/1000</f>
        <v>87.2</v>
      </c>
      <c r="BU18" s="17">
        <f>SUMIFS(Декларации!$O:$O,Декларации!$C:$C,BU$1,Декларации!$D:$D,BU$2,Декларации!$E:$E,$F18,Декларации!$L:$L,$B18)/1000</f>
        <v>244.78359999999998</v>
      </c>
    </row>
    <row r="19" spans="2:73" x14ac:dyDescent="0.15">
      <c r="B19" s="3" t="s">
        <v>8746</v>
      </c>
      <c r="E19" s="3" t="s">
        <v>8747</v>
      </c>
      <c r="F19" s="3" t="s">
        <v>20</v>
      </c>
      <c r="H19" s="17">
        <f t="shared" si="5"/>
        <v>640.41197000000011</v>
      </c>
      <c r="I19" s="17">
        <f t="shared" si="4"/>
        <v>690.68100000000004</v>
      </c>
      <c r="J19" s="17">
        <f t="shared" si="4"/>
        <v>1704.2210500000001</v>
      </c>
      <c r="K19" s="17">
        <f t="shared" si="4"/>
        <v>1748.4131600000001</v>
      </c>
      <c r="L19" s="17">
        <f t="shared" si="4"/>
        <v>1945.9820500000001</v>
      </c>
      <c r="M19" s="12"/>
      <c r="N19" s="17">
        <f>SUM(N17:N18)</f>
        <v>100.52</v>
      </c>
      <c r="O19" s="17">
        <f t="shared" ref="O19:BU19" si="6">SUM(O17:O18)</f>
        <v>6.3029999999999999</v>
      </c>
      <c r="P19" s="17">
        <f t="shared" si="6"/>
        <v>115.78</v>
      </c>
      <c r="Q19" s="17">
        <f t="shared" si="6"/>
        <v>86.73</v>
      </c>
      <c r="R19" s="17">
        <f t="shared" si="6"/>
        <v>27.20879</v>
      </c>
      <c r="S19" s="17">
        <f t="shared" si="6"/>
        <v>48.900180000000006</v>
      </c>
      <c r="T19" s="17">
        <f t="shared" si="6"/>
        <v>67.040000000000006</v>
      </c>
      <c r="U19" s="17">
        <f t="shared" si="6"/>
        <v>68.819999999999993</v>
      </c>
      <c r="V19" s="17">
        <f t="shared" si="6"/>
        <v>66.7</v>
      </c>
      <c r="W19" s="17">
        <f t="shared" si="6"/>
        <v>22</v>
      </c>
      <c r="X19" s="17">
        <f t="shared" si="6"/>
        <v>27.89</v>
      </c>
      <c r="Y19" s="17">
        <f t="shared" si="6"/>
        <v>2.52</v>
      </c>
      <c r="Z19" s="17">
        <f t="shared" si="6"/>
        <v>9.52</v>
      </c>
      <c r="AA19" s="17">
        <f t="shared" si="6"/>
        <v>24.15</v>
      </c>
      <c r="AB19" s="17">
        <f t="shared" si="6"/>
        <v>54.88</v>
      </c>
      <c r="AC19" s="17">
        <f t="shared" si="6"/>
        <v>30.795999999999999</v>
      </c>
      <c r="AD19" s="17">
        <f t="shared" si="6"/>
        <v>75.162000000000006</v>
      </c>
      <c r="AE19" s="17">
        <f t="shared" si="6"/>
        <v>104.15</v>
      </c>
      <c r="AF19" s="17">
        <f t="shared" si="6"/>
        <v>84.704000000000008</v>
      </c>
      <c r="AG19" s="17">
        <f t="shared" si="6"/>
        <v>147.999</v>
      </c>
      <c r="AH19" s="17">
        <f t="shared" si="6"/>
        <v>48.32</v>
      </c>
      <c r="AI19" s="17">
        <f t="shared" si="6"/>
        <v>32</v>
      </c>
      <c r="AJ19" s="17">
        <f t="shared" si="6"/>
        <v>52.589999999999996</v>
      </c>
      <c r="AK19" s="17">
        <f t="shared" si="6"/>
        <v>26.41</v>
      </c>
      <c r="AL19" s="17">
        <f t="shared" si="6"/>
        <v>100.06</v>
      </c>
      <c r="AM19" s="17">
        <f t="shared" si="6"/>
        <v>147.75</v>
      </c>
      <c r="AN19" s="17">
        <f t="shared" si="6"/>
        <v>185.45</v>
      </c>
      <c r="AO19" s="17">
        <f t="shared" si="6"/>
        <v>91.44</v>
      </c>
      <c r="AP19" s="17">
        <f t="shared" si="6"/>
        <v>167.5</v>
      </c>
      <c r="AQ19" s="17">
        <f t="shared" si="6"/>
        <v>57.495000000000005</v>
      </c>
      <c r="AR19" s="17">
        <f t="shared" si="6"/>
        <v>211.05405000000002</v>
      </c>
      <c r="AS19" s="17">
        <f t="shared" si="6"/>
        <v>61.58</v>
      </c>
      <c r="AT19" s="17">
        <f t="shared" si="6"/>
        <v>285.98500000000001</v>
      </c>
      <c r="AU19" s="17">
        <f t="shared" si="6"/>
        <v>188.73499999999999</v>
      </c>
      <c r="AV19" s="17">
        <f t="shared" si="6"/>
        <v>130.042</v>
      </c>
      <c r="AW19" s="17">
        <f t="shared" si="6"/>
        <v>77.13</v>
      </c>
      <c r="AX19" s="17">
        <f t="shared" si="6"/>
        <v>59.4</v>
      </c>
      <c r="AY19" s="17">
        <f t="shared" si="6"/>
        <v>107.4</v>
      </c>
      <c r="AZ19" s="17">
        <f t="shared" si="6"/>
        <v>343.2</v>
      </c>
      <c r="BA19" s="17">
        <f t="shared" si="6"/>
        <v>89.680464999999998</v>
      </c>
      <c r="BB19" s="17">
        <f t="shared" si="6"/>
        <v>128.88</v>
      </c>
      <c r="BC19" s="17">
        <f t="shared" si="6"/>
        <v>99.633799999999994</v>
      </c>
      <c r="BD19" s="17">
        <f t="shared" si="6"/>
        <v>64.44</v>
      </c>
      <c r="BE19" s="17">
        <f t="shared" si="6"/>
        <v>427.96</v>
      </c>
      <c r="BF19" s="17">
        <f t="shared" si="6"/>
        <v>80.731799999999993</v>
      </c>
      <c r="BG19" s="17">
        <f t="shared" si="6"/>
        <v>59.046095000000001</v>
      </c>
      <c r="BH19" s="17">
        <f t="shared" si="6"/>
        <v>174.4</v>
      </c>
      <c r="BI19" s="17">
        <f t="shared" si="6"/>
        <v>113.64100000000001</v>
      </c>
      <c r="BJ19" s="17">
        <f t="shared" si="6"/>
        <v>101.5112</v>
      </c>
      <c r="BK19" s="17">
        <f t="shared" si="6"/>
        <v>258.87540000000001</v>
      </c>
      <c r="BL19" s="17">
        <f t="shared" si="6"/>
        <v>170.06</v>
      </c>
      <c r="BM19" s="17">
        <f t="shared" si="6"/>
        <v>262.66269999999997</v>
      </c>
      <c r="BN19" s="17">
        <f t="shared" si="6"/>
        <v>144.2312</v>
      </c>
      <c r="BO19" s="17">
        <f t="shared" si="6"/>
        <v>32.44</v>
      </c>
      <c r="BP19" s="17">
        <f t="shared" si="6"/>
        <v>74.661200000000008</v>
      </c>
      <c r="BQ19" s="17">
        <f t="shared" si="6"/>
        <v>218.94239999999999</v>
      </c>
      <c r="BR19" s="17">
        <f t="shared" si="6"/>
        <v>1.44</v>
      </c>
      <c r="BS19" s="17">
        <f t="shared" si="6"/>
        <v>178.37434999999999</v>
      </c>
      <c r="BT19" s="17">
        <f t="shared" si="6"/>
        <v>175.8</v>
      </c>
      <c r="BU19" s="17">
        <f t="shared" si="6"/>
        <v>326.98359999999997</v>
      </c>
    </row>
    <row r="20" spans="2:73" x14ac:dyDescent="0.15">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row>
    <row r="21" spans="2:73" x14ac:dyDescent="0.15">
      <c r="B21" s="4" t="s">
        <v>8749</v>
      </c>
      <c r="H21" s="2" t="s">
        <v>8784</v>
      </c>
      <c r="I21" s="12"/>
      <c r="J21" s="12"/>
      <c r="K21" s="12"/>
      <c r="L21" s="12"/>
      <c r="M21" s="12"/>
      <c r="N21" s="2" t="s">
        <v>8785</v>
      </c>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row>
    <row r="22" spans="2:73" x14ac:dyDescent="0.15">
      <c r="B22" s="3" t="s">
        <v>8764</v>
      </c>
      <c r="E22" s="3" t="s">
        <v>8757</v>
      </c>
      <c r="F22" s="3" t="s">
        <v>20</v>
      </c>
      <c r="H22" s="17">
        <f>SUMIFS($N22:$BU22,$N$1:$BU$1,H$1)</f>
        <v>412.67530999999997</v>
      </c>
      <c r="I22" s="17">
        <f t="shared" ref="I22:L24" si="7">SUMIFS($N22:$BU22,$N$1:$BU$1,I$1)</f>
        <v>1463.0850499999997</v>
      </c>
      <c r="J22" s="17">
        <f t="shared" si="7"/>
        <v>2760.3047199999987</v>
      </c>
      <c r="K22" s="17">
        <f t="shared" si="7"/>
        <v>3045.8797200000004</v>
      </c>
      <c r="L22" s="17">
        <f t="shared" si="7"/>
        <v>2350.00549</v>
      </c>
      <c r="M22" s="12"/>
      <c r="N22" s="17">
        <f>SUMIFS(Декларации!$P:$P,Декларации!$C:$C,N$1,Декларации!$D:$D,N$2,Декларации!$E:$E,$F22,Декларации!$L:$L,$B22)/1000</f>
        <v>37.672080000000001</v>
      </c>
      <c r="O22" s="17">
        <f>SUMIFS(Декларации!$P:$P,Декларации!$C:$C,O$1,Декларации!$D:$D,O$2,Декларации!$E:$E,$F22,Декларации!$L:$L,$B22)/1000</f>
        <v>30.42155</v>
      </c>
      <c r="P22" s="17">
        <f>SUMIFS(Декларации!$P:$P,Декларации!$C:$C,P$1,Декларации!$D:$D,P$2,Декларации!$E:$E,$F22,Декларации!$L:$L,$B22)/1000</f>
        <v>18.417930000000002</v>
      </c>
      <c r="Q22" s="17">
        <f>SUMIFS(Декларации!$P:$P,Декларации!$C:$C,Q$1,Декларации!$D:$D,Q$2,Декларации!$E:$E,$F22,Декларации!$L:$L,$B22)/1000</f>
        <v>35.14405</v>
      </c>
      <c r="R22" s="17">
        <f>SUMIFS(Декларации!$P:$P,Декларации!$C:$C,R$1,Декларации!$D:$D,R$2,Декларации!$E:$E,$F22,Декларации!$L:$L,$B22)/1000</f>
        <v>22.937889999999996</v>
      </c>
      <c r="S22" s="17">
        <f>SUMIFS(Декларации!$P:$P,Декларации!$C:$C,S$1,Декларации!$D:$D,S$2,Декларации!$E:$E,$F22,Декларации!$L:$L,$B22)/1000</f>
        <v>40.453400000000002</v>
      </c>
      <c r="T22" s="17">
        <f>SUMIFS(Декларации!$P:$P,Декларации!$C:$C,T$1,Декларации!$D:$D,T$2,Декларации!$E:$E,$F22,Декларации!$L:$L,$B22)/1000</f>
        <v>25.16574</v>
      </c>
      <c r="U22" s="17">
        <f>SUMIFS(Декларации!$P:$P,Декларации!$C:$C,U$1,Декларации!$D:$D,U$2,Декларации!$E:$E,$F22,Декларации!$L:$L,$B22)/1000</f>
        <v>106.98763000000001</v>
      </c>
      <c r="V22" s="17">
        <f>SUMIFS(Декларации!$P:$P,Декларации!$C:$C,V$1,Декларации!$D:$D,V$2,Декларации!$E:$E,$F22,Декларации!$L:$L,$B22)/1000</f>
        <v>47.411389999999997</v>
      </c>
      <c r="W22" s="17">
        <f>SUMIFS(Декларации!$P:$P,Декларации!$C:$C,W$1,Декларации!$D:$D,W$2,Декларации!$E:$E,$F22,Декларации!$L:$L,$B22)/1000</f>
        <v>0</v>
      </c>
      <c r="X22" s="17">
        <f>SUMIFS(Декларации!$P:$P,Декларации!$C:$C,X$1,Декларации!$D:$D,X$2,Декларации!$E:$E,$F22,Декларации!$L:$L,$B22)/1000</f>
        <v>34.526510000000002</v>
      </c>
      <c r="Y22" s="17">
        <f>SUMIFS(Декларации!$P:$P,Декларации!$C:$C,Y$1,Декларации!$D:$D,Y$2,Декларации!$E:$E,$F22,Декларации!$L:$L,$B22)/1000</f>
        <v>13.537139999999999</v>
      </c>
      <c r="Z22" s="17">
        <f>SUMIFS(Декларации!$P:$P,Декларации!$C:$C,Z$1,Декларации!$D:$D,Z$2,Декларации!$E:$E,$F22,Декларации!$L:$L,$B22)/1000</f>
        <v>45.214210000000001</v>
      </c>
      <c r="AA22" s="17">
        <f>SUMIFS(Декларации!$P:$P,Декларации!$C:$C,AA$1,Декларации!$D:$D,AA$2,Декларации!$E:$E,$F22,Декларации!$L:$L,$B22)/1000</f>
        <v>97.119379999999907</v>
      </c>
      <c r="AB22" s="17">
        <f>SUMIFS(Декларации!$P:$P,Декларации!$C:$C,AB$1,Декларации!$D:$D,AB$2,Декларации!$E:$E,$F22,Декларации!$L:$L,$B22)/1000</f>
        <v>28.97288</v>
      </c>
      <c r="AC22" s="17">
        <f>SUMIFS(Декларации!$P:$P,Декларации!$C:$C,AC$1,Декларации!$D:$D,AC$2,Декларации!$E:$E,$F22,Декларации!$L:$L,$B22)/1000</f>
        <v>117.3192</v>
      </c>
      <c r="AD22" s="17">
        <f>SUMIFS(Декларации!$P:$P,Декларации!$C:$C,AD$1,Декларации!$D:$D,AD$2,Декларации!$E:$E,$F22,Декларации!$L:$L,$B22)/1000</f>
        <v>170.44641000000001</v>
      </c>
      <c r="AE22" s="17">
        <f>SUMIFS(Декларации!$P:$P,Декларации!$C:$C,AE$1,Декларации!$D:$D,AE$2,Декларации!$E:$E,$F22,Декларации!$L:$L,$B22)/1000</f>
        <v>229.21199999999999</v>
      </c>
      <c r="AF22" s="17">
        <f>SUMIFS(Декларации!$P:$P,Декларации!$C:$C,AF$1,Декларации!$D:$D,AF$2,Декларации!$E:$E,$F22,Декларации!$L:$L,$B22)/1000</f>
        <v>198.37610000000001</v>
      </c>
      <c r="AG22" s="17">
        <f>SUMIFS(Декларации!$P:$P,Декларации!$C:$C,AG$1,Декларации!$D:$D,AG$2,Декларации!$E:$E,$F22,Декларации!$L:$L,$B22)/1000</f>
        <v>413.7761299999998</v>
      </c>
      <c r="AH22" s="17">
        <f>SUMIFS(Декларации!$P:$P,Декларации!$C:$C,AH$1,Декларации!$D:$D,AH$2,Декларации!$E:$E,$F22,Декларации!$L:$L,$B22)/1000</f>
        <v>22.425459999999998</v>
      </c>
      <c r="AI22" s="17">
        <f>SUMIFS(Декларации!$P:$P,Декларации!$C:$C,AI$1,Декларации!$D:$D,AI$2,Декларации!$E:$E,$F22,Декларации!$L:$L,$B22)/1000</f>
        <v>54.701779999999999</v>
      </c>
      <c r="AJ22" s="17">
        <f>SUMIFS(Декларации!$P:$P,Декларации!$C:$C,AJ$1,Декларации!$D:$D,AJ$2,Декларации!$E:$E,$F22,Декларации!$L:$L,$B22)/1000</f>
        <v>62.815160000000006</v>
      </c>
      <c r="AK22" s="17">
        <f>SUMIFS(Декларации!$P:$P,Декларации!$C:$C,AK$1,Декларации!$D:$D,AK$2,Декларации!$E:$E,$F22,Декларации!$L:$L,$B22)/1000</f>
        <v>22.706340000000001</v>
      </c>
      <c r="AL22" s="17">
        <f>SUMIFS(Декларации!$P:$P,Декларации!$C:$C,AL$1,Декларации!$D:$D,AL$2,Декларации!$E:$E,$F22,Декларации!$L:$L,$B22)/1000</f>
        <v>11.94055</v>
      </c>
      <c r="AM22" s="17">
        <f>SUMIFS(Декларации!$P:$P,Декларации!$C:$C,AM$1,Декларации!$D:$D,AM$2,Декларации!$E:$E,$F22,Декларации!$L:$L,$B22)/1000</f>
        <v>226.61183000000003</v>
      </c>
      <c r="AN22" s="17">
        <f>SUMIFS(Декларации!$P:$P,Декларации!$C:$C,AN$1,Декларации!$D:$D,AN$2,Декларации!$E:$E,$F22,Декларации!$L:$L,$B22)/1000</f>
        <v>178.45599999999999</v>
      </c>
      <c r="AO22" s="17">
        <f>SUMIFS(Декларации!$P:$P,Декларации!$C:$C,AO$1,Декларации!$D:$D,AO$2,Декларации!$E:$E,$F22,Декларации!$L:$L,$B22)/1000</f>
        <v>285.94884999999999</v>
      </c>
      <c r="AP22" s="17">
        <f>SUMIFS(Декларации!$P:$P,Декларации!$C:$C,AP$1,Декларации!$D:$D,AP$2,Декларации!$E:$E,$F22,Декларации!$L:$L,$B22)/1000</f>
        <v>212.98657999999998</v>
      </c>
      <c r="AQ22" s="17">
        <f>SUMIFS(Декларации!$P:$P,Декларации!$C:$C,AQ$1,Декларации!$D:$D,AQ$2,Декларации!$E:$E,$F22,Декларации!$L:$L,$B22)/1000</f>
        <v>70.369470000000007</v>
      </c>
      <c r="AR22" s="17">
        <f>SUMIFS(Декларации!$P:$P,Декларации!$C:$C,AR$1,Декларации!$D:$D,AR$2,Декларации!$E:$E,$F22,Декларации!$L:$L,$B22)/1000</f>
        <v>344.86135000000002</v>
      </c>
      <c r="AS22" s="17">
        <f>SUMIFS(Декларации!$P:$P,Декларации!$C:$C,AS$1,Декларации!$D:$D,AS$2,Декларации!$E:$E,$F22,Декларации!$L:$L,$B22)/1000</f>
        <v>249.0131199999999</v>
      </c>
      <c r="AT22" s="17">
        <f>SUMIFS(Декларации!$P:$P,Декларации!$C:$C,AT$1,Декларации!$D:$D,AT$2,Декларации!$E:$E,$F22,Декларации!$L:$L,$B22)/1000</f>
        <v>380.03381000000007</v>
      </c>
      <c r="AU22" s="17">
        <f>SUMIFS(Декларации!$P:$P,Декларации!$C:$C,AU$1,Декларации!$D:$D,AU$2,Декларации!$E:$E,$F22,Декларации!$L:$L,$B22)/1000</f>
        <v>567.40637999999899</v>
      </c>
      <c r="AV22" s="17">
        <f>SUMIFS(Декларации!$P:$P,Декларации!$C:$C,AV$1,Декларации!$D:$D,AV$2,Декларации!$E:$E,$F22,Декларации!$L:$L,$B22)/1000</f>
        <v>224.42828999999998</v>
      </c>
      <c r="AW22" s="17">
        <f>SUMIFS(Декларации!$P:$P,Декларации!$C:$C,AW$1,Декларации!$D:$D,AW$2,Декларации!$E:$E,$F22,Декларации!$L:$L,$B22)/1000</f>
        <v>8.2484900000000003</v>
      </c>
      <c r="AX22" s="17">
        <f>SUMIFS(Декларации!$P:$P,Декларации!$C:$C,AX$1,Декларации!$D:$D,AX$2,Декларации!$E:$E,$F22,Декларации!$L:$L,$B22)/1000</f>
        <v>0</v>
      </c>
      <c r="AY22" s="17">
        <f>SUMIFS(Декларации!$P:$P,Декларации!$C:$C,AY$1,Декларации!$D:$D,AY$2,Декларации!$E:$E,$F22,Декларации!$L:$L,$B22)/1000</f>
        <v>40.200000000000003</v>
      </c>
      <c r="AZ22" s="17">
        <f>SUMIFS(Декларации!$P:$P,Декларации!$C:$C,AZ$1,Декларации!$D:$D,AZ$2,Декларации!$E:$E,$F22,Декларации!$L:$L,$B22)/1000</f>
        <v>347.70015000000001</v>
      </c>
      <c r="BA22" s="17">
        <f>SUMIFS(Декларации!$P:$P,Декларации!$C:$C,BA$1,Декларации!$D:$D,BA$2,Декларации!$E:$E,$F22,Декларации!$L:$L,$B22)/1000</f>
        <v>143.96444999999997</v>
      </c>
      <c r="BB22" s="17">
        <f>SUMIFS(Декларации!$P:$P,Декларации!$C:$C,BB$1,Декларации!$D:$D,BB$2,Декларации!$E:$E,$F22,Декларации!$L:$L,$B22)/1000</f>
        <v>17.064830000000001</v>
      </c>
      <c r="BC22" s="17">
        <f>SUMIFS(Декларации!$P:$P,Декларации!$C:$C,BC$1,Декларации!$D:$D,BC$2,Декларации!$E:$E,$F22,Декларации!$L:$L,$B22)/1000</f>
        <v>313.71893999999992</v>
      </c>
      <c r="BD22" s="17">
        <f>SUMIFS(Декларации!$P:$P,Декларации!$C:$C,BD$1,Декларации!$D:$D,BD$2,Декларации!$E:$E,$F22,Декларации!$L:$L,$B22)/1000</f>
        <v>209.19802999999999</v>
      </c>
      <c r="BE22" s="17">
        <f>SUMIFS(Декларации!$P:$P,Декларации!$C:$C,BE$1,Декларации!$D:$D,BE$2,Декларации!$E:$E,$F22,Декларации!$L:$L,$B22)/1000</f>
        <v>1222.2186300000001</v>
      </c>
      <c r="BF22" s="17">
        <f>SUMIFS(Декларации!$P:$P,Декларации!$C:$C,BF$1,Декларации!$D:$D,BF$2,Декларации!$E:$E,$F22,Декларации!$L:$L,$B22)/1000</f>
        <v>8.3023400000000009</v>
      </c>
      <c r="BG22" s="17">
        <f>SUMIFS(Декларации!$P:$P,Декларации!$C:$C,BG$1,Декларации!$D:$D,BG$2,Декларации!$E:$E,$F22,Декларации!$L:$L,$B22)/1000</f>
        <v>113.67194000000001</v>
      </c>
      <c r="BH22" s="17">
        <f>SUMIFS(Декларации!$P:$P,Декларации!$C:$C,BH$1,Декларации!$D:$D,BH$2,Декларации!$E:$E,$F22,Декларации!$L:$L,$B22)/1000</f>
        <v>341.55132000000003</v>
      </c>
      <c r="BI22" s="17">
        <f>SUMIFS(Декларации!$P:$P,Декларации!$C:$C,BI$1,Декларации!$D:$D,BI$2,Декларации!$E:$E,$F22,Декларации!$L:$L,$B22)/1000</f>
        <v>288.28909000000004</v>
      </c>
      <c r="BJ22" s="17">
        <f>SUMIFS(Декларации!$P:$P,Декларации!$C:$C,BJ$1,Декларации!$D:$D,BJ$2,Декларации!$E:$E,$F22,Декларации!$L:$L,$B22)/1000</f>
        <v>137.58142999999998</v>
      </c>
      <c r="BK22" s="17">
        <f>SUMIFS(Декларации!$P:$P,Декларации!$C:$C,BK$1,Декларации!$D:$D,BK$2,Декларации!$E:$E,$F22,Декларации!$L:$L,$B22)/1000</f>
        <v>50.889740000000003</v>
      </c>
      <c r="BL22" s="17">
        <f>SUMIFS(Декларации!$P:$P,Декларации!$C:$C,BL$1,Декларации!$D:$D,BL$2,Декларации!$E:$E,$F22,Декларации!$L:$L,$B22)/1000</f>
        <v>365.05847999999997</v>
      </c>
      <c r="BM22" s="17">
        <f>SUMIFS(Декларации!$P:$P,Декларации!$C:$C,BM$1,Декларации!$D:$D,BM$2,Декларации!$E:$E,$F22,Декларации!$L:$L,$B22)/1000</f>
        <v>505.68232</v>
      </c>
      <c r="BN22" s="17">
        <f>SUMIFS(Декларации!$P:$P,Декларации!$C:$C,BN$1,Декларации!$D:$D,BN$2,Декларации!$E:$E,$F22,Декларации!$L:$L,$B22)/1000</f>
        <v>82.438600000000008</v>
      </c>
      <c r="BO22" s="17">
        <f>SUMIFS(Декларации!$P:$P,Декларации!$C:$C,BO$1,Декларации!$D:$D,BO$2,Декларации!$E:$E,$F22,Декларации!$L:$L,$B22)/1000</f>
        <v>110.92092</v>
      </c>
      <c r="BP22" s="17">
        <f>SUMIFS(Декларации!$P:$P,Декларации!$C:$C,BP$1,Декларации!$D:$D,BP$2,Декларации!$E:$E,$F22,Декларации!$L:$L,$B22)/1000</f>
        <v>35.478070000000002</v>
      </c>
      <c r="BQ22" s="17">
        <f>SUMIFS(Декларации!$P:$P,Декларации!$C:$C,BQ$1,Декларации!$D:$D,BQ$2,Декларации!$E:$E,$F22,Декларации!$L:$L,$B22)/1000</f>
        <v>256.73379</v>
      </c>
      <c r="BR22" s="17">
        <f>SUMIFS(Декларации!$P:$P,Декларации!$C:$C,BR$1,Декларации!$D:$D,BR$2,Декларации!$E:$E,$F22,Декларации!$L:$L,$B22)/1000</f>
        <v>7.7422500000000003</v>
      </c>
      <c r="BS22" s="17">
        <f>SUMIFS(Декларации!$P:$P,Декларации!$C:$C,BS$1,Декларации!$D:$D,BS$2,Декларации!$E:$E,$F22,Декларации!$L:$L,$B22)/1000</f>
        <v>300.90821</v>
      </c>
      <c r="BT22" s="17">
        <f>SUMIFS(Декларации!$P:$P,Декларации!$C:$C,BT$1,Декларации!$D:$D,BT$2,Декларации!$E:$E,$F22,Декларации!$L:$L,$B22)/1000</f>
        <v>255.81897999999998</v>
      </c>
      <c r="BU22" s="17">
        <f>SUMIFS(Декларации!$P:$P,Декларации!$C:$C,BU$1,Декларации!$D:$D,BU$2,Декларации!$E:$E,$F22,Декларации!$L:$L,$B22)/1000</f>
        <v>240.7527</v>
      </c>
    </row>
    <row r="23" spans="2:73" x14ac:dyDescent="0.15">
      <c r="B23" s="3" t="s">
        <v>8765</v>
      </c>
      <c r="E23" s="3" t="s">
        <v>8757</v>
      </c>
      <c r="F23" s="3" t="s">
        <v>20</v>
      </c>
      <c r="H23" s="17">
        <f t="shared" ref="H23:H24" si="8">SUMIFS($N23:$BU23,$N$1:$BU$1,H$1)</f>
        <v>1833.7213200000001</v>
      </c>
      <c r="I23" s="17">
        <f t="shared" si="7"/>
        <v>855.42980999999997</v>
      </c>
      <c r="J23" s="17">
        <f t="shared" si="7"/>
        <v>3358.2656200000001</v>
      </c>
      <c r="K23" s="17">
        <f t="shared" si="7"/>
        <v>2435.1957000000002</v>
      </c>
      <c r="L23" s="17">
        <f t="shared" si="7"/>
        <v>3346.33761</v>
      </c>
      <c r="M23" s="12"/>
      <c r="N23" s="17">
        <f>SUMIFS(Декларации!$P:$P,Декларации!$C:$C,N$1,Декларации!$D:$D,N$2,Декларации!$E:$E,$F23,Декларации!$L:$L,$B23)/1000</f>
        <v>331.47394000000003</v>
      </c>
      <c r="O23" s="17">
        <f>SUMIFS(Декларации!$P:$P,Декларации!$C:$C,O$1,Декларации!$D:$D,O$2,Декларации!$E:$E,$F23,Декларации!$L:$L,$B23)/1000</f>
        <v>0</v>
      </c>
      <c r="P23" s="17">
        <f>SUMIFS(Декларации!$P:$P,Декларации!$C:$C,P$1,Декларации!$D:$D,P$2,Декларации!$E:$E,$F23,Декларации!$L:$L,$B23)/1000</f>
        <v>351.84154000000001</v>
      </c>
      <c r="Q23" s="17">
        <f>SUMIFS(Декларации!$P:$P,Декларации!$C:$C,Q$1,Декларации!$D:$D,Q$2,Декларации!$E:$E,$F23,Декларации!$L:$L,$B23)/1000</f>
        <v>270.04879999999997</v>
      </c>
      <c r="R23" s="17">
        <f>SUMIFS(Декларации!$P:$P,Декларации!$C:$C,R$1,Декларации!$D:$D,R$2,Декларации!$E:$E,$F23,Декларации!$L:$L,$B23)/1000</f>
        <v>68.2</v>
      </c>
      <c r="S23" s="17">
        <f>SUMIFS(Декларации!$P:$P,Декларации!$C:$C,S$1,Декларации!$D:$D,S$2,Декларации!$E:$E,$F23,Декларации!$L:$L,$B23)/1000</f>
        <v>136.70943</v>
      </c>
      <c r="T23" s="17">
        <f>SUMIFS(Декларации!$P:$P,Декларации!$C:$C,T$1,Декларации!$D:$D,T$2,Декларации!$E:$E,$F23,Декларации!$L:$L,$B23)/1000</f>
        <v>201.61174</v>
      </c>
      <c r="U23" s="17">
        <f>SUMIFS(Декларации!$P:$P,Декларации!$C:$C,U$1,Декларации!$D:$D,U$2,Декларации!$E:$E,$F23,Декларации!$L:$L,$B23)/1000</f>
        <v>134.41511</v>
      </c>
      <c r="V23" s="17">
        <f>SUMIFS(Декларации!$P:$P,Декларации!$C:$C,V$1,Декларации!$D:$D,V$2,Декларации!$E:$E,$F23,Декларации!$L:$L,$B23)/1000</f>
        <v>203.02076</v>
      </c>
      <c r="W23" s="17">
        <f>SUMIFS(Декларации!$P:$P,Декларации!$C:$C,W$1,Декларации!$D:$D,W$2,Декларации!$E:$E,$F23,Декларации!$L:$L,$B23)/1000</f>
        <v>68.2</v>
      </c>
      <c r="X23" s="17">
        <f>SUMIFS(Декларации!$P:$P,Декларации!$C:$C,X$1,Декларации!$D:$D,X$2,Декларации!$E:$E,$F23,Декларации!$L:$L,$B23)/1000</f>
        <v>68.2</v>
      </c>
      <c r="Y23" s="17">
        <f>SUMIFS(Декларации!$P:$P,Декларации!$C:$C,Y$1,Декларации!$D:$D,Y$2,Декларации!$E:$E,$F23,Декларации!$L:$L,$B23)/1000</f>
        <v>0</v>
      </c>
      <c r="Z23" s="17">
        <f>SUMIFS(Декларации!$P:$P,Декларации!$C:$C,Z$1,Декларации!$D:$D,Z$2,Декларации!$E:$E,$F23,Декларации!$L:$L,$B23)/1000</f>
        <v>0</v>
      </c>
      <c r="AA23" s="17">
        <f>SUMIFS(Декларации!$P:$P,Декларации!$C:$C,AA$1,Декларации!$D:$D,AA$2,Декларации!$E:$E,$F23,Декларации!$L:$L,$B23)/1000</f>
        <v>0</v>
      </c>
      <c r="AB23" s="17">
        <f>SUMIFS(Декларации!$P:$P,Декларации!$C:$C,AB$1,Декларации!$D:$D,AB$2,Декларации!$E:$E,$F23,Декларации!$L:$L,$B23)/1000</f>
        <v>130.14896999999999</v>
      </c>
      <c r="AC23" s="17">
        <f>SUMIFS(Декларации!$P:$P,Декларации!$C:$C,AC$1,Декларации!$D:$D,AC$2,Декларации!$E:$E,$F23,Декларации!$L:$L,$B23)/1000</f>
        <v>0</v>
      </c>
      <c r="AD23" s="17">
        <f>SUMIFS(Декларации!$P:$P,Декларации!$C:$C,AD$1,Декларации!$D:$D,AD$2,Декларации!$E:$E,$F23,Декларации!$L:$L,$B23)/1000</f>
        <v>61.775480000000002</v>
      </c>
      <c r="AE23" s="17">
        <f>SUMIFS(Декларации!$P:$P,Декларации!$C:$C,AE$1,Декларации!$D:$D,AE$2,Декларации!$E:$E,$F23,Декларации!$L:$L,$B23)/1000</f>
        <v>118.8</v>
      </c>
      <c r="AF23" s="17">
        <f>SUMIFS(Декларации!$P:$P,Декларации!$C:$C,AF$1,Декларации!$D:$D,AF$2,Декларации!$E:$E,$F23,Декларации!$L:$L,$B23)/1000</f>
        <v>90.690790000000007</v>
      </c>
      <c r="AG23" s="17">
        <f>SUMIFS(Декларации!$P:$P,Декларации!$C:$C,AG$1,Декларации!$D:$D,AG$2,Декларации!$E:$E,$F23,Декларации!$L:$L,$B23)/1000</f>
        <v>85.156000000000006</v>
      </c>
      <c r="AH23" s="17">
        <f>SUMIFS(Декларации!$P:$P,Декларации!$C:$C,AH$1,Декларации!$D:$D,AH$2,Декларации!$E:$E,$F23,Декларации!$L:$L,$B23)/1000</f>
        <v>118.8</v>
      </c>
      <c r="AI23" s="17">
        <f>SUMIFS(Декларации!$P:$P,Декларации!$C:$C,AI$1,Декларации!$D:$D,AI$2,Декларации!$E:$E,$F23,Декларации!$L:$L,$B23)/1000</f>
        <v>59.4</v>
      </c>
      <c r="AJ23" s="17">
        <f>SUMIFS(Декларации!$P:$P,Декларации!$C:$C,AJ$1,Декларации!$D:$D,AJ$2,Декларации!$E:$E,$F23,Декларации!$L:$L,$B23)/1000</f>
        <v>131.25857000000002</v>
      </c>
      <c r="AK23" s="17">
        <f>SUMIFS(Декларации!$P:$P,Декларации!$C:$C,AK$1,Декларации!$D:$D,AK$2,Декларации!$E:$E,$F23,Декларации!$L:$L,$B23)/1000</f>
        <v>59.4</v>
      </c>
      <c r="AL23" s="17">
        <f>SUMIFS(Декларации!$P:$P,Декларации!$C:$C,AL$1,Декларации!$D:$D,AL$2,Декларации!$E:$E,$F23,Декларации!$L:$L,$B23)/1000</f>
        <v>358.40809999999976</v>
      </c>
      <c r="AM23" s="17">
        <f>SUMIFS(Декларации!$P:$P,Декларации!$C:$C,AM$1,Декларации!$D:$D,AM$2,Декларации!$E:$E,$F23,Декларации!$L:$L,$B23)/1000</f>
        <v>338.06304999999992</v>
      </c>
      <c r="AN23" s="17">
        <f>SUMIFS(Декларации!$P:$P,Декларации!$C:$C,AN$1,Декларации!$D:$D,AN$2,Декларации!$E:$E,$F23,Декларации!$L:$L,$B23)/1000</f>
        <v>472.47179</v>
      </c>
      <c r="AO23" s="17">
        <f>SUMIFS(Декларации!$P:$P,Декларации!$C:$C,AO$1,Декларации!$D:$D,AO$2,Декларации!$E:$E,$F23,Декларации!$L:$L,$B23)/1000</f>
        <v>59.4</v>
      </c>
      <c r="AP23" s="17">
        <f>SUMIFS(Декларации!$P:$P,Декларации!$C:$C,AP$1,Декларации!$D:$D,AP$2,Декларации!$E:$E,$F23,Декларации!$L:$L,$B23)/1000</f>
        <v>379.36901</v>
      </c>
      <c r="AQ23" s="17">
        <f>SUMIFS(Декларации!$P:$P,Декларации!$C:$C,AQ$1,Декларации!$D:$D,AQ$2,Декларации!$E:$E,$F23,Декларации!$L:$L,$B23)/1000</f>
        <v>152.84798999999998</v>
      </c>
      <c r="AR23" s="17">
        <f>SUMIFS(Декларации!$P:$P,Декларации!$C:$C,AR$1,Декларации!$D:$D,AR$2,Декларации!$E:$E,$F23,Декларации!$L:$L,$B23)/1000</f>
        <v>391.89848999999998</v>
      </c>
      <c r="AS23" s="17">
        <f>SUMIFS(Декларации!$P:$P,Декларации!$C:$C,AS$1,Декларации!$D:$D,AS$2,Декларации!$E:$E,$F23,Декларации!$L:$L,$B23)/1000</f>
        <v>0</v>
      </c>
      <c r="AT23" s="17">
        <f>SUMIFS(Декларации!$P:$P,Декларации!$C:$C,AT$1,Декларации!$D:$D,AT$2,Декларации!$E:$E,$F23,Декларации!$L:$L,$B23)/1000</f>
        <v>630.96979999999996</v>
      </c>
      <c r="AU23" s="17">
        <f>SUMIFS(Декларации!$P:$P,Декларации!$C:$C,AU$1,Декларации!$D:$D,AU$2,Декларации!$E:$E,$F23,Декларации!$L:$L,$B23)/1000</f>
        <v>89.297210000000007</v>
      </c>
      <c r="AV23" s="17">
        <f>SUMIFS(Декларации!$P:$P,Декларации!$C:$C,AV$1,Декларации!$D:$D,AV$2,Декларации!$E:$E,$F23,Декларации!$L:$L,$B23)/1000</f>
        <v>237.32702</v>
      </c>
      <c r="AW23" s="17">
        <f>SUMIFS(Декларации!$P:$P,Декларации!$C:$C,AW$1,Декларации!$D:$D,AW$2,Декларации!$E:$E,$F23,Декларации!$L:$L,$B23)/1000</f>
        <v>248.21316000000002</v>
      </c>
      <c r="AX23" s="17">
        <f>SUMIFS(Декларации!$P:$P,Декларации!$C:$C,AX$1,Декларации!$D:$D,AX$2,Декларации!$E:$E,$F23,Декларации!$L:$L,$B23)/1000</f>
        <v>180.48724999999999</v>
      </c>
      <c r="AY23" s="17">
        <f>SUMIFS(Декларации!$P:$P,Декларации!$C:$C,AY$1,Декларации!$D:$D,AY$2,Декларации!$E:$E,$F23,Декларации!$L:$L,$B23)/1000</f>
        <v>310.79111</v>
      </c>
      <c r="AZ23" s="17">
        <f>SUMIFS(Декларации!$P:$P,Декларации!$C:$C,AZ$1,Декларации!$D:$D,AZ$2,Декларации!$E:$E,$F23,Декларации!$L:$L,$B23)/1000</f>
        <v>726.5716900000001</v>
      </c>
      <c r="BA23" s="17">
        <f>SUMIFS(Декларации!$P:$P,Декларации!$C:$C,BA$1,Декларации!$D:$D,BA$2,Декларации!$E:$E,$F23,Декларации!$L:$L,$B23)/1000</f>
        <v>144.018</v>
      </c>
      <c r="BB23" s="17">
        <f>SUMIFS(Декларации!$P:$P,Декларации!$C:$C,BB$1,Декларации!$D:$D,BB$2,Декларации!$E:$E,$F23,Декларации!$L:$L,$B23)/1000</f>
        <v>403.2</v>
      </c>
      <c r="BC23" s="17">
        <f>SUMIFS(Декларации!$P:$P,Декларации!$C:$C,BC$1,Декларации!$D:$D,BC$2,Декларации!$E:$E,$F23,Декларации!$L:$L,$B23)/1000</f>
        <v>0.81120999999999999</v>
      </c>
      <c r="BD23" s="17">
        <f>SUMIFS(Декларации!$P:$P,Декларации!$C:$C,BD$1,Декларации!$D:$D,BD$2,Декларации!$E:$E,$F23,Декларации!$L:$L,$B23)/1000</f>
        <v>0</v>
      </c>
      <c r="BE23" s="17">
        <f>SUMIFS(Декларации!$P:$P,Декларации!$C:$C,BE$1,Декларации!$D:$D,BE$2,Декларации!$E:$E,$F23,Декларации!$L:$L,$B23)/1000</f>
        <v>73.418000000000006</v>
      </c>
      <c r="BF23" s="17">
        <f>SUMIFS(Декларации!$P:$P,Декларации!$C:$C,BF$1,Декларации!$D:$D,BF$2,Декларации!$E:$E,$F23,Декларации!$L:$L,$B23)/1000</f>
        <v>223.02</v>
      </c>
      <c r="BG23" s="17">
        <f>SUMIFS(Декларации!$P:$P,Декларации!$C:$C,BG$1,Декларации!$D:$D,BG$2,Декларации!$E:$E,$F23,Декларации!$L:$L,$B23)/1000</f>
        <v>72.375219999999999</v>
      </c>
      <c r="BH23" s="17">
        <f>SUMIFS(Декларации!$P:$P,Декларации!$C:$C,BH$1,Декларации!$D:$D,BH$2,Декларации!$E:$E,$F23,Декларации!$L:$L,$B23)/1000</f>
        <v>226.60652999999996</v>
      </c>
      <c r="BI23" s="17">
        <f>SUMIFS(Декларации!$P:$P,Декларации!$C:$C,BI$1,Декларации!$D:$D,BI$2,Декларации!$E:$E,$F23,Декларации!$L:$L,$B23)/1000</f>
        <v>73.896690000000007</v>
      </c>
      <c r="BJ23" s="17">
        <f>SUMIFS(Декларации!$P:$P,Декларации!$C:$C,BJ$1,Декларации!$D:$D,BJ$2,Декларации!$E:$E,$F23,Декларации!$L:$L,$B23)/1000</f>
        <v>157.61309999999997</v>
      </c>
      <c r="BK23" s="17">
        <f>SUMIFS(Декларации!$P:$P,Декларации!$C:$C,BK$1,Декларации!$D:$D,BK$2,Декларации!$E:$E,$F23,Декларации!$L:$L,$B23)/1000</f>
        <v>658.62297000000001</v>
      </c>
      <c r="BL23" s="17">
        <f>SUMIFS(Декларации!$P:$P,Декларации!$C:$C,BL$1,Декларации!$D:$D,BL$2,Декларации!$E:$E,$F23,Декларации!$L:$L,$B23)/1000</f>
        <v>165.55426</v>
      </c>
      <c r="BM23" s="17">
        <f>SUMIFS(Декларации!$P:$P,Декларации!$C:$C,BM$1,Декларации!$D:$D,BM$2,Декларации!$E:$E,$F23,Декларации!$L:$L,$B23)/1000</f>
        <v>236.89191</v>
      </c>
      <c r="BN23" s="17">
        <f>SUMIFS(Декларации!$P:$P,Декларации!$C:$C,BN$1,Декларации!$D:$D,BN$2,Декларации!$E:$E,$F23,Декларации!$L:$L,$B23)/1000</f>
        <v>310.38179000000002</v>
      </c>
      <c r="BO23" s="17">
        <f>SUMIFS(Декларации!$P:$P,Декларации!$C:$C,BO$1,Декларации!$D:$D,BO$2,Декларации!$E:$E,$F23,Декларации!$L:$L,$B23)/1000</f>
        <v>0</v>
      </c>
      <c r="BP23" s="17">
        <f>SUMIFS(Декларации!$P:$P,Декларации!$C:$C,BP$1,Декларации!$D:$D,BP$2,Декларации!$E:$E,$F23,Декларации!$L:$L,$B23)/1000</f>
        <v>185.73930999999999</v>
      </c>
      <c r="BQ23" s="17">
        <f>SUMIFS(Декларации!$P:$P,Декларации!$C:$C,BQ$1,Декларации!$D:$D,BQ$2,Декларации!$E:$E,$F23,Декларации!$L:$L,$B23)/1000</f>
        <v>357.32532999999995</v>
      </c>
      <c r="BR23" s="17">
        <f>SUMIFS(Декларации!$P:$P,Декларации!$C:$C,BR$1,Декларации!$D:$D,BR$2,Декларации!$E:$E,$F23,Декларации!$L:$L,$B23)/1000</f>
        <v>0</v>
      </c>
      <c r="BS23" s="17">
        <f>SUMIFS(Декларации!$P:$P,Декларации!$C:$C,BS$1,Декларации!$D:$D,BS$2,Декларации!$E:$E,$F23,Декларации!$L:$L,$B23)/1000</f>
        <v>301.75646999999998</v>
      </c>
      <c r="BT23" s="17">
        <f>SUMIFS(Декларации!$P:$P,Декларации!$C:$C,BT$1,Декларации!$D:$D,BT$2,Декларации!$E:$E,$F23,Декларации!$L:$L,$B23)/1000</f>
        <v>256.83884999999998</v>
      </c>
      <c r="BU23" s="17">
        <f>SUMIFS(Декларации!$P:$P,Декларации!$C:$C,BU$1,Декларации!$D:$D,BU$2,Декларации!$E:$E,$F23,Декларации!$L:$L,$B23)/1000</f>
        <v>715.61361999999997</v>
      </c>
    </row>
    <row r="24" spans="2:73" x14ac:dyDescent="0.15">
      <c r="B24" s="3" t="s">
        <v>8746</v>
      </c>
      <c r="E24" s="3" t="s">
        <v>8757</v>
      </c>
      <c r="F24" s="3" t="s">
        <v>20</v>
      </c>
      <c r="H24" s="17">
        <f t="shared" si="8"/>
        <v>2246.3966299999997</v>
      </c>
      <c r="I24" s="17">
        <f t="shared" si="7"/>
        <v>2318.5148599999998</v>
      </c>
      <c r="J24" s="17">
        <f t="shared" si="7"/>
        <v>6118.5703399999993</v>
      </c>
      <c r="K24" s="17">
        <f t="shared" si="7"/>
        <v>5481.0754199999992</v>
      </c>
      <c r="L24" s="17">
        <f t="shared" si="7"/>
        <v>5696.3431</v>
      </c>
      <c r="M24" s="12"/>
      <c r="N24" s="17">
        <f>SUM(N22:N23)</f>
        <v>369.14602000000002</v>
      </c>
      <c r="O24" s="17">
        <f t="shared" ref="O24" si="9">SUM(O22:O23)</f>
        <v>30.42155</v>
      </c>
      <c r="P24" s="17">
        <f t="shared" ref="P24" si="10">SUM(P22:P23)</f>
        <v>370.25947000000002</v>
      </c>
      <c r="Q24" s="17">
        <f t="shared" ref="Q24" si="11">SUM(Q22:Q23)</f>
        <v>305.19284999999996</v>
      </c>
      <c r="R24" s="17">
        <f t="shared" ref="R24" si="12">SUM(R22:R23)</f>
        <v>91.137889999999999</v>
      </c>
      <c r="S24" s="17">
        <f t="shared" ref="S24" si="13">SUM(S22:S23)</f>
        <v>177.16282999999999</v>
      </c>
      <c r="T24" s="17">
        <f t="shared" ref="T24" si="14">SUM(T22:T23)</f>
        <v>226.77748</v>
      </c>
      <c r="U24" s="17">
        <f t="shared" ref="U24" si="15">SUM(U22:U23)</f>
        <v>241.40273999999999</v>
      </c>
      <c r="V24" s="17">
        <f t="shared" ref="V24" si="16">SUM(V22:V23)</f>
        <v>250.43214999999998</v>
      </c>
      <c r="W24" s="17">
        <f t="shared" ref="W24" si="17">SUM(W22:W23)</f>
        <v>68.2</v>
      </c>
      <c r="X24" s="17">
        <f t="shared" ref="X24" si="18">SUM(X22:X23)</f>
        <v>102.72651</v>
      </c>
      <c r="Y24" s="17">
        <f t="shared" ref="Y24" si="19">SUM(Y22:Y23)</f>
        <v>13.537139999999999</v>
      </c>
      <c r="Z24" s="17">
        <f t="shared" ref="Z24" si="20">SUM(Z22:Z23)</f>
        <v>45.214210000000001</v>
      </c>
      <c r="AA24" s="17">
        <f t="shared" ref="AA24" si="21">SUM(AA22:AA23)</f>
        <v>97.119379999999907</v>
      </c>
      <c r="AB24" s="17">
        <f t="shared" ref="AB24" si="22">SUM(AB22:AB23)</f>
        <v>159.12184999999999</v>
      </c>
      <c r="AC24" s="17">
        <f t="shared" ref="AC24" si="23">SUM(AC22:AC23)</f>
        <v>117.3192</v>
      </c>
      <c r="AD24" s="17">
        <f t="shared" ref="AD24" si="24">SUM(AD22:AD23)</f>
        <v>232.22189000000003</v>
      </c>
      <c r="AE24" s="17">
        <f t="shared" ref="AE24" si="25">SUM(AE22:AE23)</f>
        <v>348.012</v>
      </c>
      <c r="AF24" s="17">
        <f t="shared" ref="AF24" si="26">SUM(AF22:AF23)</f>
        <v>289.06689</v>
      </c>
      <c r="AG24" s="17">
        <f t="shared" ref="AG24" si="27">SUM(AG22:AG23)</f>
        <v>498.9321299999998</v>
      </c>
      <c r="AH24" s="17">
        <f t="shared" ref="AH24" si="28">SUM(AH22:AH23)</f>
        <v>141.22546</v>
      </c>
      <c r="AI24" s="17">
        <f t="shared" ref="AI24" si="29">SUM(AI22:AI23)</f>
        <v>114.10177999999999</v>
      </c>
      <c r="AJ24" s="17">
        <f t="shared" ref="AJ24" si="30">SUM(AJ22:AJ23)</f>
        <v>194.07373000000001</v>
      </c>
      <c r="AK24" s="17">
        <f t="shared" ref="AK24" si="31">SUM(AK22:AK23)</f>
        <v>82.106340000000003</v>
      </c>
      <c r="AL24" s="17">
        <f t="shared" ref="AL24" si="32">SUM(AL22:AL23)</f>
        <v>370.34864999999974</v>
      </c>
      <c r="AM24" s="17">
        <f t="shared" ref="AM24" si="33">SUM(AM22:AM23)</f>
        <v>564.67487999999992</v>
      </c>
      <c r="AN24" s="17">
        <f t="shared" ref="AN24" si="34">SUM(AN22:AN23)</f>
        <v>650.92778999999996</v>
      </c>
      <c r="AO24" s="17">
        <f t="shared" ref="AO24" si="35">SUM(AO22:AO23)</f>
        <v>345.34884999999997</v>
      </c>
      <c r="AP24" s="17">
        <f t="shared" ref="AP24" si="36">SUM(AP22:AP23)</f>
        <v>592.35559000000001</v>
      </c>
      <c r="AQ24" s="17">
        <f t="shared" ref="AQ24" si="37">SUM(AQ22:AQ23)</f>
        <v>223.21745999999999</v>
      </c>
      <c r="AR24" s="17">
        <f t="shared" ref="AR24" si="38">SUM(AR22:AR23)</f>
        <v>736.75983999999994</v>
      </c>
      <c r="AS24" s="17">
        <f t="shared" ref="AS24" si="39">SUM(AS22:AS23)</f>
        <v>249.0131199999999</v>
      </c>
      <c r="AT24" s="17">
        <f t="shared" ref="AT24" si="40">SUM(AT22:AT23)</f>
        <v>1011.00361</v>
      </c>
      <c r="AU24" s="17">
        <f t="shared" ref="AU24" si="41">SUM(AU22:AU23)</f>
        <v>656.70358999999894</v>
      </c>
      <c r="AV24" s="17">
        <f t="shared" ref="AV24" si="42">SUM(AV22:AV23)</f>
        <v>461.75531000000001</v>
      </c>
      <c r="AW24" s="17">
        <f t="shared" ref="AW24" si="43">SUM(AW22:AW23)</f>
        <v>256.46165000000002</v>
      </c>
      <c r="AX24" s="17">
        <f t="shared" ref="AX24" si="44">SUM(AX22:AX23)</f>
        <v>180.48724999999999</v>
      </c>
      <c r="AY24" s="17">
        <f t="shared" ref="AY24" si="45">SUM(AY22:AY23)</f>
        <v>350.99110999999999</v>
      </c>
      <c r="AZ24" s="17">
        <f t="shared" ref="AZ24" si="46">SUM(AZ22:AZ23)</f>
        <v>1074.2718400000001</v>
      </c>
      <c r="BA24" s="17">
        <f t="shared" ref="BA24" si="47">SUM(BA22:BA23)</f>
        <v>287.98244999999997</v>
      </c>
      <c r="BB24" s="17">
        <f t="shared" ref="BB24" si="48">SUM(BB22:BB23)</f>
        <v>420.26482999999996</v>
      </c>
      <c r="BC24" s="17">
        <f t="shared" ref="BC24" si="49">SUM(BC22:BC23)</f>
        <v>314.53014999999994</v>
      </c>
      <c r="BD24" s="17">
        <f t="shared" ref="BD24" si="50">SUM(BD22:BD23)</f>
        <v>209.19802999999999</v>
      </c>
      <c r="BE24" s="17">
        <f t="shared" ref="BE24" si="51">SUM(BE22:BE23)</f>
        <v>1295.63663</v>
      </c>
      <c r="BF24" s="17">
        <f t="shared" ref="BF24" si="52">SUM(BF22:BF23)</f>
        <v>231.32234</v>
      </c>
      <c r="BG24" s="17">
        <f t="shared" ref="BG24" si="53">SUM(BG22:BG23)</f>
        <v>186.04716000000002</v>
      </c>
      <c r="BH24" s="17">
        <f t="shared" ref="BH24" si="54">SUM(BH22:BH23)</f>
        <v>568.15785000000005</v>
      </c>
      <c r="BI24" s="17">
        <f t="shared" ref="BI24" si="55">SUM(BI22:BI23)</f>
        <v>362.18578000000002</v>
      </c>
      <c r="BJ24" s="17">
        <f t="shared" ref="BJ24" si="56">SUM(BJ22:BJ23)</f>
        <v>295.19452999999999</v>
      </c>
      <c r="BK24" s="17">
        <f t="shared" ref="BK24" si="57">SUM(BK22:BK23)</f>
        <v>709.51270999999997</v>
      </c>
      <c r="BL24" s="17">
        <f t="shared" ref="BL24" si="58">SUM(BL22:BL23)</f>
        <v>530.61274000000003</v>
      </c>
      <c r="BM24" s="17">
        <f t="shared" ref="BM24" si="59">SUM(BM22:BM23)</f>
        <v>742.57422999999994</v>
      </c>
      <c r="BN24" s="17">
        <f t="shared" ref="BN24" si="60">SUM(BN22:BN23)</f>
        <v>392.82039000000003</v>
      </c>
      <c r="BO24" s="17">
        <f t="shared" ref="BO24" si="61">SUM(BO22:BO23)</f>
        <v>110.92092</v>
      </c>
      <c r="BP24" s="17">
        <f t="shared" ref="BP24" si="62">SUM(BP22:BP23)</f>
        <v>221.21737999999999</v>
      </c>
      <c r="BQ24" s="17">
        <f t="shared" ref="BQ24" si="63">SUM(BQ22:BQ23)</f>
        <v>614.05911999999989</v>
      </c>
      <c r="BR24" s="17">
        <f t="shared" ref="BR24" si="64">SUM(BR22:BR23)</f>
        <v>7.7422500000000003</v>
      </c>
      <c r="BS24" s="17">
        <f t="shared" ref="BS24" si="65">SUM(BS22:BS23)</f>
        <v>602.66467999999998</v>
      </c>
      <c r="BT24" s="17">
        <f t="shared" ref="BT24" si="66">SUM(BT22:BT23)</f>
        <v>512.65782999999999</v>
      </c>
      <c r="BU24" s="17">
        <f t="shared" ref="BU24" si="67">SUM(BU22:BU23)</f>
        <v>956.36631999999997</v>
      </c>
    </row>
    <row r="25" spans="2:73" x14ac:dyDescent="0.15">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row>
    <row r="26" spans="2:73" x14ac:dyDescent="0.15">
      <c r="B26" s="4" t="s">
        <v>8767</v>
      </c>
      <c r="H26" s="12"/>
      <c r="I26" s="12"/>
      <c r="J26" s="12"/>
      <c r="K26" s="12"/>
      <c r="L26" s="12"/>
      <c r="M26" s="12"/>
      <c r="N26" s="2" t="s">
        <v>8786</v>
      </c>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row>
    <row r="27" spans="2:73" x14ac:dyDescent="0.15">
      <c r="B27" s="3" t="s">
        <v>8764</v>
      </c>
      <c r="E27" s="3" t="s">
        <v>8758</v>
      </c>
      <c r="F27" s="3" t="s">
        <v>20</v>
      </c>
      <c r="H27" s="17">
        <f t="shared" ref="H27:L27" si="68">IFERROR(H22/H17,0)</f>
        <v>4.5095227433088798</v>
      </c>
      <c r="I27" s="17">
        <f t="shared" si="68"/>
        <v>3.7758982399091554</v>
      </c>
      <c r="J27" s="17">
        <f t="shared" si="68"/>
        <v>3.7897168872285523</v>
      </c>
      <c r="K27" s="17">
        <f t="shared" si="68"/>
        <v>3.1804065935543835</v>
      </c>
      <c r="L27" s="17">
        <f t="shared" si="68"/>
        <v>3.0478285407206127</v>
      </c>
      <c r="M27" s="12"/>
      <c r="N27" s="17">
        <f>IFERROR(N22/N17,0)</f>
        <v>3.5809961977186315</v>
      </c>
      <c r="O27" s="17">
        <f t="shared" ref="O27:BU27" si="69">IFERROR(O22/O17,0)</f>
        <v>4.8265191178803741</v>
      </c>
      <c r="P27" s="17">
        <f t="shared" si="69"/>
        <v>4.8724682539682549</v>
      </c>
      <c r="Q27" s="17">
        <f t="shared" si="69"/>
        <v>5.2219985141158984</v>
      </c>
      <c r="R27" s="17">
        <f t="shared" si="69"/>
        <v>4.5795271911978732</v>
      </c>
      <c r="S27" s="17">
        <f t="shared" si="69"/>
        <v>4.9332331729303505</v>
      </c>
      <c r="T27" s="17">
        <f t="shared" si="69"/>
        <v>4.9932023809523809</v>
      </c>
      <c r="U27" s="17">
        <f t="shared" si="69"/>
        <v>3.7122702984038867</v>
      </c>
      <c r="V27" s="17">
        <f t="shared" si="69"/>
        <v>5.4495850574712641</v>
      </c>
      <c r="W27" s="17">
        <f t="shared" si="69"/>
        <v>0</v>
      </c>
      <c r="X27" s="17">
        <f t="shared" si="69"/>
        <v>5.8618862478777594</v>
      </c>
      <c r="Y27" s="17">
        <f t="shared" si="69"/>
        <v>5.3718809523809519</v>
      </c>
      <c r="Z27" s="17">
        <f t="shared" si="69"/>
        <v>4.7493918067226897</v>
      </c>
      <c r="AA27" s="17">
        <f t="shared" si="69"/>
        <v>4.0215064182194578</v>
      </c>
      <c r="AB27" s="17">
        <f t="shared" si="69"/>
        <v>4.2111744186046511</v>
      </c>
      <c r="AC27" s="17">
        <f t="shared" si="69"/>
        <v>3.8095596830757241</v>
      </c>
      <c r="AD27" s="17">
        <f t="shared" si="69"/>
        <v>3.2196148469966004</v>
      </c>
      <c r="AE27" s="17">
        <f t="shared" si="69"/>
        <v>3.8106733167082294</v>
      </c>
      <c r="AF27" s="17">
        <f t="shared" si="69"/>
        <v>3.6315990846681925</v>
      </c>
      <c r="AG27" s="17">
        <f t="shared" si="69"/>
        <v>3.5066070898905908</v>
      </c>
      <c r="AH27" s="17">
        <f t="shared" si="69"/>
        <v>5.1910787037037025</v>
      </c>
      <c r="AI27" s="17">
        <f t="shared" si="69"/>
        <v>5.4701779999999998</v>
      </c>
      <c r="AJ27" s="17">
        <f t="shared" si="69"/>
        <v>5.373409751924723</v>
      </c>
      <c r="AK27" s="17">
        <f t="shared" si="69"/>
        <v>5.1488299319727888</v>
      </c>
      <c r="AL27" s="17">
        <f t="shared" si="69"/>
        <v>5.528032407407407</v>
      </c>
      <c r="AM27" s="17">
        <f t="shared" si="69"/>
        <v>4.9263441304347833</v>
      </c>
      <c r="AN27" s="17">
        <f t="shared" si="69"/>
        <v>4.1501395348837207</v>
      </c>
      <c r="AO27" s="17">
        <f t="shared" si="69"/>
        <v>4.1179269873271886</v>
      </c>
      <c r="AP27" s="17">
        <f t="shared" si="69"/>
        <v>3.799938983050847</v>
      </c>
      <c r="AQ27" s="17">
        <f t="shared" si="69"/>
        <v>4.0687753686036423</v>
      </c>
      <c r="AR27" s="17">
        <f t="shared" si="69"/>
        <v>3.4904994939271257</v>
      </c>
      <c r="AS27" s="17">
        <f t="shared" si="69"/>
        <v>4.0437336797661567</v>
      </c>
      <c r="AT27" s="17">
        <f t="shared" si="69"/>
        <v>3.4822358546754026</v>
      </c>
      <c r="AU27" s="17">
        <f t="shared" si="69"/>
        <v>3.4696326780199898</v>
      </c>
      <c r="AV27" s="17">
        <f t="shared" si="69"/>
        <v>3.7503474148591289</v>
      </c>
      <c r="AW27" s="17">
        <f t="shared" si="69"/>
        <v>5.3911699346405229</v>
      </c>
      <c r="AX27" s="17">
        <f t="shared" si="69"/>
        <v>0</v>
      </c>
      <c r="AY27" s="17">
        <f t="shared" si="69"/>
        <v>3.35</v>
      </c>
      <c r="AZ27" s="17">
        <f t="shared" si="69"/>
        <v>3.0824481382978726</v>
      </c>
      <c r="BA27" s="17">
        <f t="shared" si="69"/>
        <v>3.2808323703953453</v>
      </c>
      <c r="BB27" s="17">
        <f t="shared" si="69"/>
        <v>5.9252881944444447</v>
      </c>
      <c r="BC27" s="17">
        <f t="shared" si="69"/>
        <v>3.1493521981894066</v>
      </c>
      <c r="BD27" s="17">
        <f t="shared" si="69"/>
        <v>3.2464002172563626</v>
      </c>
      <c r="BE27" s="17">
        <f t="shared" si="69"/>
        <v>3.0406474027266399</v>
      </c>
      <c r="BF27" s="17">
        <f t="shared" si="69"/>
        <v>5.7655138888888899</v>
      </c>
      <c r="BG27" s="17">
        <f t="shared" si="69"/>
        <v>3.4397994679855519</v>
      </c>
      <c r="BH27" s="17">
        <f t="shared" si="69"/>
        <v>3.4852175510204084</v>
      </c>
      <c r="BI27" s="17">
        <f t="shared" si="69"/>
        <v>3.2894317728004019</v>
      </c>
      <c r="BJ27" s="17">
        <f t="shared" si="69"/>
        <v>3.0138319824753559</v>
      </c>
      <c r="BK27" s="17">
        <f t="shared" si="69"/>
        <v>2.4233209523809527</v>
      </c>
      <c r="BL27" s="17">
        <f t="shared" si="69"/>
        <v>3.2767119648146483</v>
      </c>
      <c r="BM27" s="17">
        <f t="shared" si="69"/>
        <v>2.9129165898617511</v>
      </c>
      <c r="BN27" s="17">
        <f t="shared" si="69"/>
        <v>2.519517114914426</v>
      </c>
      <c r="BO27" s="17">
        <f t="shared" si="69"/>
        <v>3.4192638717632553</v>
      </c>
      <c r="BP27" s="17">
        <f t="shared" si="69"/>
        <v>6.1593871527777786</v>
      </c>
      <c r="BQ27" s="17">
        <f t="shared" si="69"/>
        <v>2.9435197202476497</v>
      </c>
      <c r="BR27" s="17">
        <f t="shared" si="69"/>
        <v>5.3765625000000004</v>
      </c>
      <c r="BS27" s="17">
        <f t="shared" si="69"/>
        <v>3.3808942552769556</v>
      </c>
      <c r="BT27" s="17">
        <f t="shared" si="69"/>
        <v>2.8873474040632052</v>
      </c>
      <c r="BU27" s="17">
        <f t="shared" si="69"/>
        <v>2.9288649635036497</v>
      </c>
    </row>
    <row r="28" spans="2:73" x14ac:dyDescent="0.15">
      <c r="B28" s="3" t="s">
        <v>8765</v>
      </c>
      <c r="E28" s="3" t="s">
        <v>8758</v>
      </c>
      <c r="F28" s="3" t="s">
        <v>20</v>
      </c>
      <c r="H28" s="17">
        <f t="shared" ref="H28:L28" si="70">IFERROR(H23/H18,0)</f>
        <v>3.340720204044453</v>
      </c>
      <c r="I28" s="17">
        <f t="shared" si="70"/>
        <v>2.821329118307657</v>
      </c>
      <c r="J28" s="17">
        <f t="shared" si="70"/>
        <v>3.4413605395192035</v>
      </c>
      <c r="K28" s="17">
        <f t="shared" si="70"/>
        <v>3.0797513076192873</v>
      </c>
      <c r="L28" s="17">
        <f t="shared" si="70"/>
        <v>2.8480935486465473</v>
      </c>
      <c r="M28" s="12"/>
      <c r="N28" s="17">
        <f t="shared" ref="N28:BU28" si="71">IFERROR(N23/N18,0)</f>
        <v>3.6830437777777782</v>
      </c>
      <c r="O28" s="17">
        <f t="shared" si="71"/>
        <v>0</v>
      </c>
      <c r="P28" s="17">
        <f t="shared" si="71"/>
        <v>3.1414423214285714</v>
      </c>
      <c r="Q28" s="17">
        <f t="shared" si="71"/>
        <v>3.3756099999999996</v>
      </c>
      <c r="R28" s="17">
        <f t="shared" si="71"/>
        <v>3.0720720720720722</v>
      </c>
      <c r="S28" s="17">
        <f t="shared" si="71"/>
        <v>3.3589540540540539</v>
      </c>
      <c r="T28" s="17">
        <f t="shared" si="71"/>
        <v>3.2518022580645161</v>
      </c>
      <c r="U28" s="17">
        <f t="shared" si="71"/>
        <v>3.3603777500000001</v>
      </c>
      <c r="V28" s="17">
        <f t="shared" si="71"/>
        <v>3.5003579310344826</v>
      </c>
      <c r="W28" s="17">
        <f t="shared" si="71"/>
        <v>3.1</v>
      </c>
      <c r="X28" s="17">
        <f t="shared" si="71"/>
        <v>3.1</v>
      </c>
      <c r="Y28" s="17">
        <f t="shared" si="71"/>
        <v>0</v>
      </c>
      <c r="Z28" s="17">
        <f t="shared" si="71"/>
        <v>0</v>
      </c>
      <c r="AA28" s="17">
        <f t="shared" si="71"/>
        <v>0</v>
      </c>
      <c r="AB28" s="17">
        <f t="shared" si="71"/>
        <v>2.711436875</v>
      </c>
      <c r="AC28" s="17">
        <f t="shared" si="71"/>
        <v>0</v>
      </c>
      <c r="AD28" s="17">
        <f t="shared" si="71"/>
        <v>2.7799243992439924</v>
      </c>
      <c r="AE28" s="17">
        <f t="shared" si="71"/>
        <v>2.6999999999999997</v>
      </c>
      <c r="AF28" s="17">
        <f t="shared" si="71"/>
        <v>3.0150866052727818</v>
      </c>
      <c r="AG28" s="17">
        <f t="shared" si="71"/>
        <v>2.8385333333333334</v>
      </c>
      <c r="AH28" s="17">
        <f t="shared" si="71"/>
        <v>2.6999999999999997</v>
      </c>
      <c r="AI28" s="17">
        <f t="shared" si="71"/>
        <v>2.6999999999999997</v>
      </c>
      <c r="AJ28" s="17">
        <f t="shared" si="71"/>
        <v>3.2092559902200497</v>
      </c>
      <c r="AK28" s="17">
        <f t="shared" si="71"/>
        <v>2.6999999999999997</v>
      </c>
      <c r="AL28" s="17">
        <f t="shared" si="71"/>
        <v>3.6609611848825305</v>
      </c>
      <c r="AM28" s="17">
        <f t="shared" si="71"/>
        <v>3.3224869778869772</v>
      </c>
      <c r="AN28" s="17">
        <f t="shared" si="71"/>
        <v>3.3167552825552828</v>
      </c>
      <c r="AO28" s="17">
        <f t="shared" si="71"/>
        <v>2.6999999999999997</v>
      </c>
      <c r="AP28" s="17">
        <f t="shared" si="71"/>
        <v>3.4039390758187529</v>
      </c>
      <c r="AQ28" s="17">
        <f t="shared" si="71"/>
        <v>3.8021888059701485</v>
      </c>
      <c r="AR28" s="17">
        <f t="shared" si="71"/>
        <v>3.4911746168623758</v>
      </c>
      <c r="AS28" s="17">
        <f t="shared" si="71"/>
        <v>0</v>
      </c>
      <c r="AT28" s="17">
        <f t="shared" si="71"/>
        <v>3.5678247102063896</v>
      </c>
      <c r="AU28" s="17">
        <f t="shared" si="71"/>
        <v>3.5435400793650795</v>
      </c>
      <c r="AV28" s="17">
        <f t="shared" si="71"/>
        <v>3.3807267806267807</v>
      </c>
      <c r="AW28" s="17">
        <f t="shared" si="71"/>
        <v>3.2832428571428576</v>
      </c>
      <c r="AX28" s="17">
        <f t="shared" si="71"/>
        <v>3.0385058922558921</v>
      </c>
      <c r="AY28" s="17">
        <f t="shared" si="71"/>
        <v>3.2577684486373162</v>
      </c>
      <c r="AZ28" s="17">
        <f t="shared" si="71"/>
        <v>3.153522960069445</v>
      </c>
      <c r="BA28" s="17">
        <f t="shared" si="71"/>
        <v>3.1444978165938866</v>
      </c>
      <c r="BB28" s="17">
        <f t="shared" si="71"/>
        <v>3.1999999999999997</v>
      </c>
      <c r="BC28" s="17">
        <f t="shared" si="71"/>
        <v>40.560499999999998</v>
      </c>
      <c r="BD28" s="17">
        <f t="shared" si="71"/>
        <v>0</v>
      </c>
      <c r="BE28" s="17">
        <f t="shared" si="71"/>
        <v>2.8237692307692308</v>
      </c>
      <c r="BF28" s="17">
        <f t="shared" si="71"/>
        <v>2.812648975051645</v>
      </c>
      <c r="BG28" s="17">
        <f t="shared" si="71"/>
        <v>2.7836623076923077</v>
      </c>
      <c r="BH28" s="17">
        <f t="shared" si="71"/>
        <v>2.9660540575916223</v>
      </c>
      <c r="BI28" s="17">
        <f t="shared" si="71"/>
        <v>2.8421803846153848</v>
      </c>
      <c r="BJ28" s="17">
        <f t="shared" si="71"/>
        <v>2.8215129642757404</v>
      </c>
      <c r="BK28" s="17">
        <f t="shared" si="71"/>
        <v>2.7687729374285865</v>
      </c>
      <c r="BL28" s="17">
        <f t="shared" si="71"/>
        <v>2.8227495311167945</v>
      </c>
      <c r="BM28" s="17">
        <f t="shared" si="71"/>
        <v>2.6598330165153317</v>
      </c>
      <c r="BN28" s="17">
        <f t="shared" si="71"/>
        <v>2.7834135943295384</v>
      </c>
      <c r="BO28" s="17">
        <f t="shared" si="71"/>
        <v>0</v>
      </c>
      <c r="BP28" s="17">
        <f t="shared" si="71"/>
        <v>2.6957340365624978</v>
      </c>
      <c r="BQ28" s="17">
        <f t="shared" si="71"/>
        <v>2.7127149976010152</v>
      </c>
      <c r="BR28" s="17">
        <f t="shared" si="71"/>
        <v>0</v>
      </c>
      <c r="BS28" s="17">
        <f t="shared" si="71"/>
        <v>3.3764170577296189</v>
      </c>
      <c r="BT28" s="17">
        <f t="shared" si="71"/>
        <v>2.9453996559633024</v>
      </c>
      <c r="BU28" s="17">
        <f t="shared" si="71"/>
        <v>2.9234541039514088</v>
      </c>
    </row>
    <row r="29" spans="2:73" x14ac:dyDescent="0.15">
      <c r="B29" s="3" t="s">
        <v>8746</v>
      </c>
      <c r="E29" s="3" t="s">
        <v>8758</v>
      </c>
      <c r="F29" s="3" t="s">
        <v>20</v>
      </c>
      <c r="H29" s="17">
        <f t="shared" ref="H29:L29" si="72">IFERROR(H24/H19,0)</f>
        <v>3.5077367932395132</v>
      </c>
      <c r="I29" s="17">
        <f t="shared" si="72"/>
        <v>3.3568533954169864</v>
      </c>
      <c r="J29" s="17">
        <f t="shared" si="72"/>
        <v>3.5902445519024653</v>
      </c>
      <c r="K29" s="17">
        <f t="shared" si="72"/>
        <v>3.134885704017464</v>
      </c>
      <c r="L29" s="17">
        <f t="shared" si="72"/>
        <v>2.9272331160505822</v>
      </c>
      <c r="M29" s="12"/>
      <c r="N29" s="17">
        <f t="shared" ref="N29:BU29" si="73">IFERROR(N24/N19,0)</f>
        <v>3.6723639076800638</v>
      </c>
      <c r="O29" s="17">
        <f t="shared" si="73"/>
        <v>4.8265191178803741</v>
      </c>
      <c r="P29" s="17">
        <f t="shared" si="73"/>
        <v>3.1979570737605805</v>
      </c>
      <c r="Q29" s="17">
        <f t="shared" si="73"/>
        <v>3.5188844690418533</v>
      </c>
      <c r="R29" s="17">
        <f t="shared" si="73"/>
        <v>3.3495752659342806</v>
      </c>
      <c r="S29" s="17">
        <f t="shared" si="73"/>
        <v>3.6229484226847419</v>
      </c>
      <c r="T29" s="17">
        <f t="shared" si="73"/>
        <v>3.3827189737470165</v>
      </c>
      <c r="U29" s="17">
        <f t="shared" si="73"/>
        <v>3.5077410636442896</v>
      </c>
      <c r="V29" s="17">
        <f t="shared" si="73"/>
        <v>3.7546049475262362</v>
      </c>
      <c r="W29" s="17">
        <f t="shared" si="73"/>
        <v>3.1</v>
      </c>
      <c r="X29" s="17">
        <f t="shared" si="73"/>
        <v>3.68327393330943</v>
      </c>
      <c r="Y29" s="17">
        <f t="shared" si="73"/>
        <v>5.3718809523809519</v>
      </c>
      <c r="Z29" s="17">
        <f t="shared" si="73"/>
        <v>4.7493918067226897</v>
      </c>
      <c r="AA29" s="17">
        <f t="shared" si="73"/>
        <v>4.0215064182194578</v>
      </c>
      <c r="AB29" s="17">
        <f t="shared" si="73"/>
        <v>2.8994506195335275</v>
      </c>
      <c r="AC29" s="17">
        <f t="shared" si="73"/>
        <v>3.8095596830757241</v>
      </c>
      <c r="AD29" s="17">
        <f t="shared" si="73"/>
        <v>3.0896182911577661</v>
      </c>
      <c r="AE29" s="17">
        <f t="shared" si="73"/>
        <v>3.3414498319731156</v>
      </c>
      <c r="AF29" s="17">
        <f t="shared" si="73"/>
        <v>3.4126710663014732</v>
      </c>
      <c r="AG29" s="17">
        <f t="shared" si="73"/>
        <v>3.3711858188230988</v>
      </c>
      <c r="AH29" s="17">
        <f t="shared" si="73"/>
        <v>2.9227123344370862</v>
      </c>
      <c r="AI29" s="17">
        <f t="shared" si="73"/>
        <v>3.5656806249999997</v>
      </c>
      <c r="AJ29" s="17">
        <f t="shared" si="73"/>
        <v>3.6903162198136532</v>
      </c>
      <c r="AK29" s="17">
        <f t="shared" si="73"/>
        <v>3.1089110185535782</v>
      </c>
      <c r="AL29" s="17">
        <f t="shared" si="73"/>
        <v>3.7012657405556637</v>
      </c>
      <c r="AM29" s="17">
        <f t="shared" si="73"/>
        <v>3.8218265989847708</v>
      </c>
      <c r="AN29" s="17">
        <f t="shared" si="73"/>
        <v>3.5099907791857645</v>
      </c>
      <c r="AO29" s="17">
        <f t="shared" si="73"/>
        <v>3.7767809492563429</v>
      </c>
      <c r="AP29" s="17">
        <f t="shared" si="73"/>
        <v>3.5364512835820894</v>
      </c>
      <c r="AQ29" s="17">
        <f t="shared" si="73"/>
        <v>3.8823803809026867</v>
      </c>
      <c r="AR29" s="17">
        <f t="shared" si="73"/>
        <v>3.490858573905594</v>
      </c>
      <c r="AS29" s="17">
        <f t="shared" si="73"/>
        <v>4.0437336797661567</v>
      </c>
      <c r="AT29" s="17">
        <f t="shared" si="73"/>
        <v>3.5351630679930763</v>
      </c>
      <c r="AU29" s="17">
        <f t="shared" si="73"/>
        <v>3.4795008345033991</v>
      </c>
      <c r="AV29" s="17">
        <f t="shared" si="73"/>
        <v>3.5508167361314036</v>
      </c>
      <c r="AW29" s="17">
        <f t="shared" si="73"/>
        <v>3.3250570465447948</v>
      </c>
      <c r="AX29" s="17">
        <f t="shared" si="73"/>
        <v>3.0385058922558921</v>
      </c>
      <c r="AY29" s="17">
        <f t="shared" si="73"/>
        <v>3.2680736499068899</v>
      </c>
      <c r="AZ29" s="17">
        <f t="shared" si="73"/>
        <v>3.1301627039627045</v>
      </c>
      <c r="BA29" s="17">
        <f t="shared" si="73"/>
        <v>3.2112060302095888</v>
      </c>
      <c r="BB29" s="17">
        <f t="shared" si="73"/>
        <v>3.2609002948479202</v>
      </c>
      <c r="BC29" s="17">
        <f t="shared" si="73"/>
        <v>3.1568619283817334</v>
      </c>
      <c r="BD29" s="17">
        <f t="shared" si="73"/>
        <v>3.2464002172563626</v>
      </c>
      <c r="BE29" s="17">
        <f t="shared" si="73"/>
        <v>3.0274713290961772</v>
      </c>
      <c r="BF29" s="17">
        <f t="shared" si="73"/>
        <v>2.8653187467639767</v>
      </c>
      <c r="BG29" s="17">
        <f t="shared" si="73"/>
        <v>3.150880003156856</v>
      </c>
      <c r="BH29" s="17">
        <f t="shared" si="73"/>
        <v>3.2577858371559634</v>
      </c>
      <c r="BI29" s="17">
        <f t="shared" si="73"/>
        <v>3.187104830122931</v>
      </c>
      <c r="BJ29" s="17">
        <f t="shared" si="73"/>
        <v>2.9079996098952625</v>
      </c>
      <c r="BK29" s="17">
        <f t="shared" si="73"/>
        <v>2.7407498356352127</v>
      </c>
      <c r="BL29" s="17">
        <f t="shared" si="73"/>
        <v>3.120150182288604</v>
      </c>
      <c r="BM29" s="17">
        <f t="shared" si="73"/>
        <v>2.8271019448136339</v>
      </c>
      <c r="BN29" s="17">
        <f t="shared" si="73"/>
        <v>2.7235465696742454</v>
      </c>
      <c r="BO29" s="17">
        <f t="shared" si="73"/>
        <v>3.4192638717632553</v>
      </c>
      <c r="BP29" s="17">
        <f t="shared" si="73"/>
        <v>2.9629496981028964</v>
      </c>
      <c r="BQ29" s="17">
        <f t="shared" si="73"/>
        <v>2.8046605865286938</v>
      </c>
      <c r="BR29" s="17">
        <f t="shared" si="73"/>
        <v>5.3765625000000004</v>
      </c>
      <c r="BS29" s="17">
        <f t="shared" si="73"/>
        <v>3.3786510224143775</v>
      </c>
      <c r="BT29" s="17">
        <f t="shared" si="73"/>
        <v>2.916142377701934</v>
      </c>
      <c r="BU29" s="17">
        <f t="shared" si="73"/>
        <v>2.9248143331959158</v>
      </c>
    </row>
    <row r="30" spans="2:73" x14ac:dyDescent="0.15">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row>
    <row r="31" spans="2:73" x14ac:dyDescent="0.15">
      <c r="B31" s="1" t="s">
        <v>8754</v>
      </c>
      <c r="C31" s="1"/>
      <c r="D31" s="1"/>
      <c r="E31" s="1"/>
      <c r="H31" s="13"/>
      <c r="I31" s="13"/>
      <c r="J31" s="13"/>
      <c r="K31" s="13"/>
      <c r="L31" s="13"/>
      <c r="M31" s="12"/>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row>
    <row r="32" spans="2:73" x14ac:dyDescent="0.15">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row>
    <row r="33" spans="2:73" x14ac:dyDescent="0.15">
      <c r="B33" s="4" t="s">
        <v>8748</v>
      </c>
      <c r="H33" s="2" t="s">
        <v>8787</v>
      </c>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row>
    <row r="34" spans="2:73" x14ac:dyDescent="0.15">
      <c r="B34" s="3" t="s">
        <v>8764</v>
      </c>
      <c r="E34" s="3" t="s">
        <v>8747</v>
      </c>
      <c r="F34" s="3" t="s">
        <v>202</v>
      </c>
      <c r="H34" s="17">
        <f>SUMIFS($N34:$BU34,$N$1:$BU$1,H$1)</f>
        <v>0.10231</v>
      </c>
      <c r="I34" s="17">
        <f t="shared" ref="I34:L36" si="74">SUMIFS($N34:$BU34,$N$1:$BU$1,I$1)</f>
        <v>7.6799999999999993E-3</v>
      </c>
      <c r="J34" s="17">
        <f t="shared" si="74"/>
        <v>0</v>
      </c>
      <c r="K34" s="17">
        <f t="shared" si="74"/>
        <v>5.11E-2</v>
      </c>
      <c r="L34" s="17">
        <f t="shared" si="74"/>
        <v>0</v>
      </c>
      <c r="M34" s="12"/>
      <c r="N34" s="17">
        <f>SUMIFS(Декларации!$O:$O,Декларации!$C:$C,N$1,Декларации!$D:$D,N$2,Декларации!$E:$E,$F34,Декларации!$L:$L,$B34)/1000</f>
        <v>0</v>
      </c>
      <c r="O34" s="17">
        <f>SUMIFS(Декларации!$O:$O,Декларации!$C:$C,O$1,Декларации!$D:$D,O$2,Декларации!$E:$E,$F34,Декларации!$L:$L,$B34)/1000</f>
        <v>0</v>
      </c>
      <c r="P34" s="17">
        <f>SUMIFS(Декларации!$O:$O,Декларации!$C:$C,P$1,Декларации!$D:$D,P$2,Декларации!$E:$E,$F34,Декларации!$L:$L,$B34)/1000</f>
        <v>0</v>
      </c>
      <c r="Q34" s="17">
        <f>SUMIFS(Декларации!$O:$O,Декларации!$C:$C,Q$1,Декларации!$D:$D,Q$2,Декларации!$E:$E,$F34,Декларации!$L:$L,$B34)/1000</f>
        <v>0</v>
      </c>
      <c r="R34" s="17">
        <f>SUMIFS(Декларации!$O:$O,Декларации!$C:$C,R$1,Декларации!$D:$D,R$2,Декларации!$E:$E,$F34,Декларации!$L:$L,$B34)/1000</f>
        <v>0</v>
      </c>
      <c r="S34" s="17">
        <f>SUMIFS(Декларации!$O:$O,Декларации!$C:$C,S$1,Декларации!$D:$D,S$2,Декларации!$E:$E,$F34,Декларации!$L:$L,$B34)/1000</f>
        <v>0</v>
      </c>
      <c r="T34" s="17">
        <f>SUMIFS(Декларации!$O:$O,Декларации!$C:$C,T$1,Декларации!$D:$D,T$2,Декларации!$E:$E,$F34,Декларации!$L:$L,$B34)/1000</f>
        <v>0.10231</v>
      </c>
      <c r="U34" s="17">
        <f>SUMIFS(Декларации!$O:$O,Декларации!$C:$C,U$1,Декларации!$D:$D,U$2,Декларации!$E:$E,$F34,Декларации!$L:$L,$B34)/1000</f>
        <v>0</v>
      </c>
      <c r="V34" s="17">
        <f>SUMIFS(Декларации!$O:$O,Декларации!$C:$C,V$1,Декларации!$D:$D,V$2,Декларации!$E:$E,$F34,Декларации!$L:$L,$B34)/1000</f>
        <v>0</v>
      </c>
      <c r="W34" s="17">
        <f>SUMIFS(Декларации!$O:$O,Декларации!$C:$C,W$1,Декларации!$D:$D,W$2,Декларации!$E:$E,$F34,Декларации!$L:$L,$B34)/1000</f>
        <v>0</v>
      </c>
      <c r="X34" s="17">
        <f>SUMIFS(Декларации!$O:$O,Декларации!$C:$C,X$1,Декларации!$D:$D,X$2,Декларации!$E:$E,$F34,Декларации!$L:$L,$B34)/1000</f>
        <v>0</v>
      </c>
      <c r="Y34" s="17">
        <f>SUMIFS(Декларации!$O:$O,Декларации!$C:$C,Y$1,Декларации!$D:$D,Y$2,Декларации!$E:$E,$F34,Декларации!$L:$L,$B34)/1000</f>
        <v>0</v>
      </c>
      <c r="Z34" s="17">
        <f>SUMIFS(Декларации!$O:$O,Декларации!$C:$C,Z$1,Декларации!$D:$D,Z$2,Декларации!$E:$E,$F34,Декларации!$L:$L,$B34)/1000</f>
        <v>0</v>
      </c>
      <c r="AA34" s="17">
        <f>SUMIFS(Декларации!$O:$O,Декларации!$C:$C,AA$1,Декларации!$D:$D,AA$2,Декларации!$E:$E,$F34,Декларации!$L:$L,$B34)/1000</f>
        <v>0</v>
      </c>
      <c r="AB34" s="17">
        <f>SUMIFS(Декларации!$O:$O,Декларации!$C:$C,AB$1,Декларации!$D:$D,AB$2,Декларации!$E:$E,$F34,Декларации!$L:$L,$B34)/1000</f>
        <v>0</v>
      </c>
      <c r="AC34" s="17">
        <f>SUMIFS(Декларации!$O:$O,Декларации!$C:$C,AC$1,Декларации!$D:$D,AC$2,Декларации!$E:$E,$F34,Декларации!$L:$L,$B34)/1000</f>
        <v>0</v>
      </c>
      <c r="AD34" s="17">
        <f>SUMIFS(Декларации!$O:$O,Декларации!$C:$C,AD$1,Декларации!$D:$D,AD$2,Декларации!$E:$E,$F34,Декларации!$L:$L,$B34)/1000</f>
        <v>0</v>
      </c>
      <c r="AE34" s="17">
        <f>SUMIFS(Декларации!$O:$O,Декларации!$C:$C,AE$1,Декларации!$D:$D,AE$2,Декларации!$E:$E,$F34,Декларации!$L:$L,$B34)/1000</f>
        <v>0</v>
      </c>
      <c r="AF34" s="17">
        <f>SUMIFS(Декларации!$O:$O,Декларации!$C:$C,AF$1,Декларации!$D:$D,AF$2,Декларации!$E:$E,$F34,Декларации!$L:$L,$B34)/1000</f>
        <v>0</v>
      </c>
      <c r="AG34" s="17">
        <f>SUMIFS(Декларации!$O:$O,Декларации!$C:$C,AG$1,Декларации!$D:$D,AG$2,Декларации!$E:$E,$F34,Декларации!$L:$L,$B34)/1000</f>
        <v>0</v>
      </c>
      <c r="AH34" s="17">
        <f>SUMIFS(Декларации!$O:$O,Декларации!$C:$C,AH$1,Декларации!$D:$D,AH$2,Декларации!$E:$E,$F34,Декларации!$L:$L,$B34)/1000</f>
        <v>0</v>
      </c>
      <c r="AI34" s="17">
        <f>SUMIFS(Декларации!$O:$O,Декларации!$C:$C,AI$1,Декларации!$D:$D,AI$2,Декларации!$E:$E,$F34,Декларации!$L:$L,$B34)/1000</f>
        <v>0</v>
      </c>
      <c r="AJ34" s="17">
        <f>SUMIFS(Декларации!$O:$O,Декларации!$C:$C,AJ$1,Декларации!$D:$D,AJ$2,Декларации!$E:$E,$F34,Декларации!$L:$L,$B34)/1000</f>
        <v>2.5000000000000001E-3</v>
      </c>
      <c r="AK34" s="17">
        <f>SUMIFS(Декларации!$O:$O,Декларации!$C:$C,AK$1,Декларации!$D:$D,AK$2,Декларации!$E:$E,$F34,Декларации!$L:$L,$B34)/1000</f>
        <v>5.1799999999999997E-3</v>
      </c>
      <c r="AL34" s="17">
        <f>SUMIFS(Декларации!$O:$O,Декларации!$C:$C,AL$1,Декларации!$D:$D,AL$2,Декларации!$E:$E,$F34,Декларации!$L:$L,$B34)/1000</f>
        <v>0</v>
      </c>
      <c r="AM34" s="17">
        <f>SUMIFS(Декларации!$O:$O,Декларации!$C:$C,AM$1,Декларации!$D:$D,AM$2,Декларации!$E:$E,$F34,Декларации!$L:$L,$B34)/1000</f>
        <v>0</v>
      </c>
      <c r="AN34" s="17">
        <f>SUMIFS(Декларации!$O:$O,Декларации!$C:$C,AN$1,Декларации!$D:$D,AN$2,Декларации!$E:$E,$F34,Декларации!$L:$L,$B34)/1000</f>
        <v>0</v>
      </c>
      <c r="AO34" s="17">
        <f>SUMIFS(Декларации!$O:$O,Декларации!$C:$C,AO$1,Декларации!$D:$D,AO$2,Декларации!$E:$E,$F34,Декларации!$L:$L,$B34)/1000</f>
        <v>0</v>
      </c>
      <c r="AP34" s="17">
        <f>SUMIFS(Декларации!$O:$O,Декларации!$C:$C,AP$1,Декларации!$D:$D,AP$2,Декларации!$E:$E,$F34,Декларации!$L:$L,$B34)/1000</f>
        <v>0</v>
      </c>
      <c r="AQ34" s="17">
        <f>SUMIFS(Декларации!$O:$O,Декларации!$C:$C,AQ$1,Декларации!$D:$D,AQ$2,Декларации!$E:$E,$F34,Декларации!$L:$L,$B34)/1000</f>
        <v>0</v>
      </c>
      <c r="AR34" s="17">
        <f>SUMIFS(Декларации!$O:$O,Декларации!$C:$C,AR$1,Декларации!$D:$D,AR$2,Декларации!$E:$E,$F34,Декларации!$L:$L,$B34)/1000</f>
        <v>0</v>
      </c>
      <c r="AS34" s="17">
        <f>SUMIFS(Декларации!$O:$O,Декларации!$C:$C,AS$1,Декларации!$D:$D,AS$2,Декларации!$E:$E,$F34,Декларации!$L:$L,$B34)/1000</f>
        <v>0</v>
      </c>
      <c r="AT34" s="17">
        <f>SUMIFS(Декларации!$O:$O,Декларации!$C:$C,AT$1,Декларации!$D:$D,AT$2,Декларации!$E:$E,$F34,Декларации!$L:$L,$B34)/1000</f>
        <v>0</v>
      </c>
      <c r="AU34" s="17">
        <f>SUMIFS(Декларации!$O:$O,Декларации!$C:$C,AU$1,Декларации!$D:$D,AU$2,Декларации!$E:$E,$F34,Декларации!$L:$L,$B34)/1000</f>
        <v>0</v>
      </c>
      <c r="AV34" s="17">
        <f>SUMIFS(Декларации!$O:$O,Декларации!$C:$C,AV$1,Декларации!$D:$D,AV$2,Декларации!$E:$E,$F34,Декларации!$L:$L,$B34)/1000</f>
        <v>0</v>
      </c>
      <c r="AW34" s="17">
        <f>SUMIFS(Декларации!$O:$O,Декларации!$C:$C,AW$1,Декларации!$D:$D,AW$2,Декларации!$E:$E,$F34,Декларации!$L:$L,$B34)/1000</f>
        <v>0</v>
      </c>
      <c r="AX34" s="17">
        <f>SUMIFS(Декларации!$O:$O,Декларации!$C:$C,AX$1,Декларации!$D:$D,AX$2,Декларации!$E:$E,$F34,Декларации!$L:$L,$B34)/1000</f>
        <v>0</v>
      </c>
      <c r="AY34" s="17">
        <f>SUMIFS(Декларации!$O:$O,Декларации!$C:$C,AY$1,Декларации!$D:$D,AY$2,Декларации!$E:$E,$F34,Декларации!$L:$L,$B34)/1000</f>
        <v>0</v>
      </c>
      <c r="AZ34" s="17">
        <f>SUMIFS(Декларации!$O:$O,Декларации!$C:$C,AZ$1,Декларации!$D:$D,AZ$2,Декларации!$E:$E,$F34,Декларации!$L:$L,$B34)/1000</f>
        <v>0</v>
      </c>
      <c r="BA34" s="17">
        <f>SUMIFS(Декларации!$O:$O,Декларации!$C:$C,BA$1,Декларации!$D:$D,BA$2,Декларации!$E:$E,$F34,Декларации!$L:$L,$B34)/1000</f>
        <v>0</v>
      </c>
      <c r="BB34" s="17">
        <f>SUMIFS(Декларации!$O:$O,Декларации!$C:$C,BB$1,Декларации!$D:$D,BB$2,Декларации!$E:$E,$F34,Декларации!$L:$L,$B34)/1000</f>
        <v>5.11E-2</v>
      </c>
      <c r="BC34" s="17">
        <f>SUMIFS(Декларации!$O:$O,Декларации!$C:$C,BC$1,Декларации!$D:$D,BC$2,Декларации!$E:$E,$F34,Декларации!$L:$L,$B34)/1000</f>
        <v>0</v>
      </c>
      <c r="BD34" s="17">
        <f>SUMIFS(Декларации!$O:$O,Декларации!$C:$C,BD$1,Декларации!$D:$D,BD$2,Декларации!$E:$E,$F34,Декларации!$L:$L,$B34)/1000</f>
        <v>0</v>
      </c>
      <c r="BE34" s="17">
        <f>SUMIFS(Декларации!$O:$O,Декларации!$C:$C,BE$1,Декларации!$D:$D,BE$2,Декларации!$E:$E,$F34,Декларации!$L:$L,$B34)/1000</f>
        <v>0</v>
      </c>
      <c r="BF34" s="17">
        <f>SUMIFS(Декларации!$O:$O,Декларации!$C:$C,BF$1,Декларации!$D:$D,BF$2,Декларации!$E:$E,$F34,Декларации!$L:$L,$B34)/1000</f>
        <v>0</v>
      </c>
      <c r="BG34" s="17">
        <f>SUMIFS(Декларации!$O:$O,Декларации!$C:$C,BG$1,Декларации!$D:$D,BG$2,Декларации!$E:$E,$F34,Декларации!$L:$L,$B34)/1000</f>
        <v>0</v>
      </c>
      <c r="BH34" s="17">
        <f>SUMIFS(Декларации!$O:$O,Декларации!$C:$C,BH$1,Декларации!$D:$D,BH$2,Декларации!$E:$E,$F34,Декларации!$L:$L,$B34)/1000</f>
        <v>0</v>
      </c>
      <c r="BI34" s="17">
        <f>SUMIFS(Декларации!$O:$O,Декларации!$C:$C,BI$1,Декларации!$D:$D,BI$2,Декларации!$E:$E,$F34,Декларации!$L:$L,$B34)/1000</f>
        <v>0</v>
      </c>
      <c r="BJ34" s="17">
        <f>SUMIFS(Декларации!$O:$O,Декларации!$C:$C,BJ$1,Декларации!$D:$D,BJ$2,Декларации!$E:$E,$F34,Декларации!$L:$L,$B34)/1000</f>
        <v>0</v>
      </c>
      <c r="BK34" s="17">
        <f>SUMIFS(Декларации!$O:$O,Декларации!$C:$C,BK$1,Декларации!$D:$D,BK$2,Декларации!$E:$E,$F34,Декларации!$L:$L,$B34)/1000</f>
        <v>0</v>
      </c>
      <c r="BL34" s="17">
        <f>SUMIFS(Декларации!$O:$O,Декларации!$C:$C,BL$1,Декларации!$D:$D,BL$2,Декларации!$E:$E,$F34,Декларации!$L:$L,$B34)/1000</f>
        <v>0</v>
      </c>
      <c r="BM34" s="17">
        <f>SUMIFS(Декларации!$O:$O,Декларации!$C:$C,BM$1,Декларации!$D:$D,BM$2,Декларации!$E:$E,$F34,Декларации!$L:$L,$B34)/1000</f>
        <v>0</v>
      </c>
      <c r="BN34" s="17">
        <f>SUMIFS(Декларации!$O:$O,Декларации!$C:$C,BN$1,Декларации!$D:$D,BN$2,Декларации!$E:$E,$F34,Декларации!$L:$L,$B34)/1000</f>
        <v>0</v>
      </c>
      <c r="BO34" s="17">
        <f>SUMIFS(Декларации!$O:$O,Декларации!$C:$C,BO$1,Декларации!$D:$D,BO$2,Декларации!$E:$E,$F34,Декларации!$L:$L,$B34)/1000</f>
        <v>0</v>
      </c>
      <c r="BP34" s="17">
        <f>SUMIFS(Декларации!$O:$O,Декларации!$C:$C,BP$1,Декларации!$D:$D,BP$2,Декларации!$E:$E,$F34,Декларации!$L:$L,$B34)/1000</f>
        <v>0</v>
      </c>
      <c r="BQ34" s="17">
        <f>SUMIFS(Декларации!$O:$O,Декларации!$C:$C,BQ$1,Декларации!$D:$D,BQ$2,Декларации!$E:$E,$F34,Декларации!$L:$L,$B34)/1000</f>
        <v>0</v>
      </c>
      <c r="BR34" s="17">
        <f>SUMIFS(Декларации!$O:$O,Декларации!$C:$C,BR$1,Декларации!$D:$D,BR$2,Декларации!$E:$E,$F34,Декларации!$L:$L,$B34)/1000</f>
        <v>0</v>
      </c>
      <c r="BS34" s="17">
        <f>SUMIFS(Декларации!$O:$O,Декларации!$C:$C,BS$1,Декларации!$D:$D,BS$2,Декларации!$E:$E,$F34,Декларации!$L:$L,$B34)/1000</f>
        <v>0</v>
      </c>
      <c r="BT34" s="17">
        <f>SUMIFS(Декларации!$O:$O,Декларации!$C:$C,BT$1,Декларации!$D:$D,BT$2,Декларации!$E:$E,$F34,Декларации!$L:$L,$B34)/1000</f>
        <v>0</v>
      </c>
      <c r="BU34" s="17">
        <f>SUMIFS(Декларации!$O:$O,Декларации!$C:$C,BU$1,Декларации!$D:$D,BU$2,Декларации!$E:$E,$F34,Декларации!$L:$L,$B34)/1000</f>
        <v>0</v>
      </c>
    </row>
    <row r="35" spans="2:73" x14ac:dyDescent="0.15">
      <c r="B35" s="3" t="s">
        <v>8765</v>
      </c>
      <c r="E35" s="3" t="s">
        <v>8747</v>
      </c>
      <c r="F35" s="3" t="s">
        <v>202</v>
      </c>
      <c r="H35" s="17">
        <f t="shared" ref="H35:H36" si="75">SUMIFS($N35:$BU35,$N$1:$BU$1,H$1)</f>
        <v>1.87</v>
      </c>
      <c r="I35" s="17">
        <f t="shared" si="74"/>
        <v>0</v>
      </c>
      <c r="J35" s="17">
        <f t="shared" si="74"/>
        <v>0.46400000000000002</v>
      </c>
      <c r="K35" s="17">
        <f t="shared" si="74"/>
        <v>0</v>
      </c>
      <c r="L35" s="17">
        <f t="shared" si="74"/>
        <v>3.9E-2</v>
      </c>
      <c r="M35" s="12"/>
      <c r="N35" s="17">
        <f>SUMIFS(Декларации!$O:$O,Декларации!$C:$C,N$1,Декларации!$D:$D,N$2,Декларации!$E:$E,$F35,Декларации!$L:$L,$B35)/1000</f>
        <v>0</v>
      </c>
      <c r="O35" s="17">
        <f>SUMIFS(Декларации!$O:$O,Декларации!$C:$C,O$1,Декларации!$D:$D,O$2,Декларации!$E:$E,$F35,Декларации!$L:$L,$B35)/1000</f>
        <v>0</v>
      </c>
      <c r="P35" s="17">
        <f>SUMIFS(Декларации!$O:$O,Декларации!$C:$C,P$1,Декларации!$D:$D,P$2,Декларации!$E:$E,$F35,Декларации!$L:$L,$B35)/1000</f>
        <v>0</v>
      </c>
      <c r="Q35" s="17">
        <f>SUMIFS(Декларации!$O:$O,Декларации!$C:$C,Q$1,Декларации!$D:$D,Q$2,Декларации!$E:$E,$F35,Декларации!$L:$L,$B35)/1000</f>
        <v>0</v>
      </c>
      <c r="R35" s="17">
        <f>SUMIFS(Декларации!$O:$O,Декларации!$C:$C,R$1,Декларации!$D:$D,R$2,Декларации!$E:$E,$F35,Декларации!$L:$L,$B35)/1000</f>
        <v>0.21</v>
      </c>
      <c r="S35" s="17">
        <f>SUMIFS(Декларации!$O:$O,Декларации!$C:$C,S$1,Декларации!$D:$D,S$2,Декларации!$E:$E,$F35,Декларации!$L:$L,$B35)/1000</f>
        <v>0.57999999999999996</v>
      </c>
      <c r="T35" s="17">
        <f>SUMIFS(Декларации!$O:$O,Декларации!$C:$C,T$1,Декларации!$D:$D,T$2,Декларации!$E:$E,$F35,Декларации!$L:$L,$B35)/1000</f>
        <v>0</v>
      </c>
      <c r="U35" s="17">
        <f>SUMIFS(Декларации!$O:$O,Декларации!$C:$C,U$1,Декларации!$D:$D,U$2,Декларации!$E:$E,$F35,Декларации!$L:$L,$B35)/1000</f>
        <v>0</v>
      </c>
      <c r="V35" s="17">
        <f>SUMIFS(Декларации!$O:$O,Декларации!$C:$C,V$1,Декларации!$D:$D,V$2,Декларации!$E:$E,$F35,Декларации!$L:$L,$B35)/1000</f>
        <v>0</v>
      </c>
      <c r="W35" s="17">
        <f>SUMIFS(Декларации!$O:$O,Декларации!$C:$C,W$1,Декларации!$D:$D,W$2,Декларации!$E:$E,$F35,Декларации!$L:$L,$B35)/1000</f>
        <v>0</v>
      </c>
      <c r="X35" s="17">
        <f>SUMIFS(Декларации!$O:$O,Декларации!$C:$C,X$1,Декларации!$D:$D,X$2,Декларации!$E:$E,$F35,Декларации!$L:$L,$B35)/1000</f>
        <v>1.08</v>
      </c>
      <c r="Y35" s="17">
        <f>SUMIFS(Декларации!$O:$O,Декларации!$C:$C,Y$1,Декларации!$D:$D,Y$2,Декларации!$E:$E,$F35,Декларации!$L:$L,$B35)/1000</f>
        <v>0</v>
      </c>
      <c r="Z35" s="17">
        <f>SUMIFS(Декларации!$O:$O,Декларации!$C:$C,Z$1,Декларации!$D:$D,Z$2,Декларации!$E:$E,$F35,Декларации!$L:$L,$B35)/1000</f>
        <v>0</v>
      </c>
      <c r="AA35" s="17">
        <f>SUMIFS(Декларации!$O:$O,Декларации!$C:$C,AA$1,Декларации!$D:$D,AA$2,Декларации!$E:$E,$F35,Декларации!$L:$L,$B35)/1000</f>
        <v>0</v>
      </c>
      <c r="AB35" s="17">
        <f>SUMIFS(Декларации!$O:$O,Декларации!$C:$C,AB$1,Декларации!$D:$D,AB$2,Декларации!$E:$E,$F35,Декларации!$L:$L,$B35)/1000</f>
        <v>0</v>
      </c>
      <c r="AC35" s="17">
        <f>SUMIFS(Декларации!$O:$O,Декларации!$C:$C,AC$1,Декларации!$D:$D,AC$2,Декларации!$E:$E,$F35,Декларации!$L:$L,$B35)/1000</f>
        <v>0</v>
      </c>
      <c r="AD35" s="17">
        <f>SUMIFS(Декларации!$O:$O,Декларации!$C:$C,AD$1,Декларации!$D:$D,AD$2,Декларации!$E:$E,$F35,Декларации!$L:$L,$B35)/1000</f>
        <v>0</v>
      </c>
      <c r="AE35" s="17">
        <f>SUMIFS(Декларации!$O:$O,Декларации!$C:$C,AE$1,Декларации!$D:$D,AE$2,Декларации!$E:$E,$F35,Декларации!$L:$L,$B35)/1000</f>
        <v>0</v>
      </c>
      <c r="AF35" s="17">
        <f>SUMIFS(Декларации!$O:$O,Декларации!$C:$C,AF$1,Декларации!$D:$D,AF$2,Декларации!$E:$E,$F35,Декларации!$L:$L,$B35)/1000</f>
        <v>0</v>
      </c>
      <c r="AG35" s="17">
        <f>SUMIFS(Декларации!$O:$O,Декларации!$C:$C,AG$1,Декларации!$D:$D,AG$2,Декларации!$E:$E,$F35,Декларации!$L:$L,$B35)/1000</f>
        <v>0</v>
      </c>
      <c r="AH35" s="17">
        <f>SUMIFS(Декларации!$O:$O,Декларации!$C:$C,AH$1,Декларации!$D:$D,AH$2,Декларации!$E:$E,$F35,Декларации!$L:$L,$B35)/1000</f>
        <v>0</v>
      </c>
      <c r="AI35" s="17">
        <f>SUMIFS(Декларации!$O:$O,Декларации!$C:$C,AI$1,Декларации!$D:$D,AI$2,Декларации!$E:$E,$F35,Декларации!$L:$L,$B35)/1000</f>
        <v>0</v>
      </c>
      <c r="AJ35" s="17">
        <f>SUMIFS(Декларации!$O:$O,Декларации!$C:$C,AJ$1,Декларации!$D:$D,AJ$2,Декларации!$E:$E,$F35,Декларации!$L:$L,$B35)/1000</f>
        <v>0</v>
      </c>
      <c r="AK35" s="17">
        <f>SUMIFS(Декларации!$O:$O,Декларации!$C:$C,AK$1,Декларации!$D:$D,AK$2,Декларации!$E:$E,$F35,Декларации!$L:$L,$B35)/1000</f>
        <v>0</v>
      </c>
      <c r="AL35" s="17">
        <f>SUMIFS(Декларации!$O:$O,Декларации!$C:$C,AL$1,Декларации!$D:$D,AL$2,Декларации!$E:$E,$F35,Декларации!$L:$L,$B35)/1000</f>
        <v>0</v>
      </c>
      <c r="AM35" s="17">
        <f>SUMIFS(Декларации!$O:$O,Декларации!$C:$C,AM$1,Декларации!$D:$D,AM$2,Декларации!$E:$E,$F35,Декларации!$L:$L,$B35)/1000</f>
        <v>0</v>
      </c>
      <c r="AN35" s="17">
        <f>SUMIFS(Декларации!$O:$O,Декларации!$C:$C,AN$1,Декларации!$D:$D,AN$2,Декларации!$E:$E,$F35,Декларации!$L:$L,$B35)/1000</f>
        <v>0</v>
      </c>
      <c r="AO35" s="17">
        <f>SUMIFS(Декларации!$O:$O,Декларации!$C:$C,AO$1,Декларации!$D:$D,AO$2,Декларации!$E:$E,$F35,Декларации!$L:$L,$B35)/1000</f>
        <v>0</v>
      </c>
      <c r="AP35" s="17">
        <f>SUMIFS(Декларации!$O:$O,Декларации!$C:$C,AP$1,Декларации!$D:$D,AP$2,Декларации!$E:$E,$F35,Декларации!$L:$L,$B35)/1000</f>
        <v>0</v>
      </c>
      <c r="AQ35" s="17">
        <f>SUMIFS(Декларации!$O:$O,Декларации!$C:$C,AQ$1,Декларации!$D:$D,AQ$2,Декларации!$E:$E,$F35,Декларации!$L:$L,$B35)/1000</f>
        <v>0</v>
      </c>
      <c r="AR35" s="17">
        <f>SUMIFS(Декларации!$O:$O,Декларации!$C:$C,AR$1,Декларации!$D:$D,AR$2,Декларации!$E:$E,$F35,Декларации!$L:$L,$B35)/1000</f>
        <v>0</v>
      </c>
      <c r="AS35" s="17">
        <f>SUMIFS(Декларации!$O:$O,Декларации!$C:$C,AS$1,Декларации!$D:$D,AS$2,Декларации!$E:$E,$F35,Декларации!$L:$L,$B35)/1000</f>
        <v>0</v>
      </c>
      <c r="AT35" s="17">
        <f>SUMIFS(Декларации!$O:$O,Декларации!$C:$C,AT$1,Декларации!$D:$D,AT$2,Декларации!$E:$E,$F35,Декларации!$L:$L,$B35)/1000</f>
        <v>0</v>
      </c>
      <c r="AU35" s="17">
        <f>SUMIFS(Декларации!$O:$O,Декларации!$C:$C,AU$1,Декларации!$D:$D,AU$2,Декларации!$E:$E,$F35,Декларации!$L:$L,$B35)/1000</f>
        <v>0</v>
      </c>
      <c r="AV35" s="17">
        <f>SUMIFS(Декларации!$O:$O,Декларации!$C:$C,AV$1,Декларации!$D:$D,AV$2,Декларации!$E:$E,$F35,Декларации!$L:$L,$B35)/1000</f>
        <v>0</v>
      </c>
      <c r="AW35" s="17">
        <f>SUMIFS(Декларации!$O:$O,Декларации!$C:$C,AW$1,Декларации!$D:$D,AW$2,Декларации!$E:$E,$F35,Декларации!$L:$L,$B35)/1000</f>
        <v>0.46400000000000002</v>
      </c>
      <c r="AX35" s="17">
        <f>SUMIFS(Декларации!$O:$O,Декларации!$C:$C,AX$1,Декларации!$D:$D,AX$2,Декларации!$E:$E,$F35,Декларации!$L:$L,$B35)/1000</f>
        <v>0</v>
      </c>
      <c r="AY35" s="17">
        <f>SUMIFS(Декларации!$O:$O,Декларации!$C:$C,AY$1,Декларации!$D:$D,AY$2,Декларации!$E:$E,$F35,Декларации!$L:$L,$B35)/1000</f>
        <v>0</v>
      </c>
      <c r="AZ35" s="17">
        <f>SUMIFS(Декларации!$O:$O,Декларации!$C:$C,AZ$1,Декларации!$D:$D,AZ$2,Декларации!$E:$E,$F35,Декларации!$L:$L,$B35)/1000</f>
        <v>0</v>
      </c>
      <c r="BA35" s="17">
        <f>SUMIFS(Декларации!$O:$O,Декларации!$C:$C,BA$1,Декларации!$D:$D,BA$2,Декларации!$E:$E,$F35,Декларации!$L:$L,$B35)/1000</f>
        <v>0</v>
      </c>
      <c r="BB35" s="17">
        <f>SUMIFS(Декларации!$O:$O,Декларации!$C:$C,BB$1,Декларации!$D:$D,BB$2,Декларации!$E:$E,$F35,Декларации!$L:$L,$B35)/1000</f>
        <v>0</v>
      </c>
      <c r="BC35" s="17">
        <f>SUMIFS(Декларации!$O:$O,Декларации!$C:$C,BC$1,Декларации!$D:$D,BC$2,Декларации!$E:$E,$F35,Декларации!$L:$L,$B35)/1000</f>
        <v>0</v>
      </c>
      <c r="BD35" s="17">
        <f>SUMIFS(Декларации!$O:$O,Декларации!$C:$C,BD$1,Декларации!$D:$D,BD$2,Декларации!$E:$E,$F35,Декларации!$L:$L,$B35)/1000</f>
        <v>0</v>
      </c>
      <c r="BE35" s="17">
        <f>SUMIFS(Декларации!$O:$O,Декларации!$C:$C,BE$1,Декларации!$D:$D,BE$2,Декларации!$E:$E,$F35,Декларации!$L:$L,$B35)/1000</f>
        <v>0</v>
      </c>
      <c r="BF35" s="17">
        <f>SUMIFS(Декларации!$O:$O,Декларации!$C:$C,BF$1,Декларации!$D:$D,BF$2,Декларации!$E:$E,$F35,Декларации!$L:$L,$B35)/1000</f>
        <v>0</v>
      </c>
      <c r="BG35" s="17">
        <f>SUMIFS(Декларации!$O:$O,Декларации!$C:$C,BG$1,Декларации!$D:$D,BG$2,Декларации!$E:$E,$F35,Декларации!$L:$L,$B35)/1000</f>
        <v>0</v>
      </c>
      <c r="BH35" s="17">
        <f>SUMIFS(Декларации!$O:$O,Декларации!$C:$C,BH$1,Декларации!$D:$D,BH$2,Декларации!$E:$E,$F35,Декларации!$L:$L,$B35)/1000</f>
        <v>0</v>
      </c>
      <c r="BI35" s="17">
        <f>SUMIFS(Декларации!$O:$O,Декларации!$C:$C,BI$1,Декларации!$D:$D,BI$2,Декларации!$E:$E,$F35,Декларации!$L:$L,$B35)/1000</f>
        <v>0</v>
      </c>
      <c r="BJ35" s="17">
        <f>SUMIFS(Декларации!$O:$O,Декларации!$C:$C,BJ$1,Декларации!$D:$D,BJ$2,Декларации!$E:$E,$F35,Декларации!$L:$L,$B35)/1000</f>
        <v>0</v>
      </c>
      <c r="BK35" s="17">
        <f>SUMIFS(Декларации!$O:$O,Декларации!$C:$C,BK$1,Декларации!$D:$D,BK$2,Декларации!$E:$E,$F35,Декларации!$L:$L,$B35)/1000</f>
        <v>0</v>
      </c>
      <c r="BL35" s="17">
        <f>SUMIFS(Декларации!$O:$O,Декларации!$C:$C,BL$1,Декларации!$D:$D,BL$2,Декларации!$E:$E,$F35,Декларации!$L:$L,$B35)/1000</f>
        <v>0</v>
      </c>
      <c r="BM35" s="17">
        <f>SUMIFS(Декларации!$O:$O,Декларации!$C:$C,BM$1,Декларации!$D:$D,BM$2,Декларации!$E:$E,$F35,Декларации!$L:$L,$B35)/1000</f>
        <v>0</v>
      </c>
      <c r="BN35" s="17">
        <f>SUMIFS(Декларации!$O:$O,Декларации!$C:$C,BN$1,Декларации!$D:$D,BN$2,Декларации!$E:$E,$F35,Декларации!$L:$L,$B35)/1000</f>
        <v>0</v>
      </c>
      <c r="BO35" s="17">
        <f>SUMIFS(Декларации!$O:$O,Декларации!$C:$C,BO$1,Декларации!$D:$D,BO$2,Декларации!$E:$E,$F35,Декларации!$L:$L,$B35)/1000</f>
        <v>0</v>
      </c>
      <c r="BP35" s="17">
        <f>SUMIFS(Декларации!$O:$O,Декларации!$C:$C,BP$1,Декларации!$D:$D,BP$2,Декларации!$E:$E,$F35,Декларации!$L:$L,$B35)/1000</f>
        <v>0</v>
      </c>
      <c r="BQ35" s="17">
        <f>SUMIFS(Декларации!$O:$O,Декларации!$C:$C,BQ$1,Декларации!$D:$D,BQ$2,Декларации!$E:$E,$F35,Декларации!$L:$L,$B35)/1000</f>
        <v>0</v>
      </c>
      <c r="BR35" s="17">
        <f>SUMIFS(Декларации!$O:$O,Декларации!$C:$C,BR$1,Декларации!$D:$D,BR$2,Декларации!$E:$E,$F35,Декларации!$L:$L,$B35)/1000</f>
        <v>0</v>
      </c>
      <c r="BS35" s="17">
        <f>SUMIFS(Декларации!$O:$O,Декларации!$C:$C,BS$1,Декларации!$D:$D,BS$2,Декларации!$E:$E,$F35,Декларации!$L:$L,$B35)/1000</f>
        <v>0</v>
      </c>
      <c r="BT35" s="17">
        <f>SUMIFS(Декларации!$O:$O,Декларации!$C:$C,BT$1,Декларации!$D:$D,BT$2,Декларации!$E:$E,$F35,Декларации!$L:$L,$B35)/1000</f>
        <v>0</v>
      </c>
      <c r="BU35" s="17">
        <f>SUMIFS(Декларации!$O:$O,Декларации!$C:$C,BU$1,Декларации!$D:$D,BU$2,Декларации!$E:$E,$F35,Декларации!$L:$L,$B35)/1000</f>
        <v>3.9E-2</v>
      </c>
    </row>
    <row r="36" spans="2:73" x14ac:dyDescent="0.15">
      <c r="B36" s="3" t="s">
        <v>8746</v>
      </c>
      <c r="E36" s="3" t="s">
        <v>8747</v>
      </c>
      <c r="F36" s="3" t="s">
        <v>202</v>
      </c>
      <c r="H36" s="17">
        <f t="shared" si="75"/>
        <v>1.97231</v>
      </c>
      <c r="I36" s="17">
        <f t="shared" si="74"/>
        <v>7.6799999999999993E-3</v>
      </c>
      <c r="J36" s="17">
        <f t="shared" si="74"/>
        <v>0.46400000000000002</v>
      </c>
      <c r="K36" s="17">
        <f t="shared" si="74"/>
        <v>5.11E-2</v>
      </c>
      <c r="L36" s="17">
        <f t="shared" si="74"/>
        <v>3.9E-2</v>
      </c>
      <c r="M36" s="12"/>
      <c r="N36" s="17">
        <f>SUM(N34:N35)</f>
        <v>0</v>
      </c>
      <c r="O36" s="17">
        <f t="shared" ref="O36" si="76">SUM(O34:O35)</f>
        <v>0</v>
      </c>
      <c r="P36" s="17">
        <f t="shared" ref="P36" si="77">SUM(P34:P35)</f>
        <v>0</v>
      </c>
      <c r="Q36" s="17">
        <f t="shared" ref="Q36" si="78">SUM(Q34:Q35)</f>
        <v>0</v>
      </c>
      <c r="R36" s="17">
        <f t="shared" ref="R36" si="79">SUM(R34:R35)</f>
        <v>0.21</v>
      </c>
      <c r="S36" s="17">
        <f t="shared" ref="S36" si="80">SUM(S34:S35)</f>
        <v>0.57999999999999996</v>
      </c>
      <c r="T36" s="17">
        <f t="shared" ref="T36" si="81">SUM(T34:T35)</f>
        <v>0.10231</v>
      </c>
      <c r="U36" s="17">
        <f t="shared" ref="U36" si="82">SUM(U34:U35)</f>
        <v>0</v>
      </c>
      <c r="V36" s="17">
        <f t="shared" ref="V36" si="83">SUM(V34:V35)</f>
        <v>0</v>
      </c>
      <c r="W36" s="17">
        <f t="shared" ref="W36" si="84">SUM(W34:W35)</f>
        <v>0</v>
      </c>
      <c r="X36" s="17">
        <f t="shared" ref="X36" si="85">SUM(X34:X35)</f>
        <v>1.08</v>
      </c>
      <c r="Y36" s="17">
        <f t="shared" ref="Y36" si="86">SUM(Y34:Y35)</f>
        <v>0</v>
      </c>
      <c r="Z36" s="17">
        <f t="shared" ref="Z36" si="87">SUM(Z34:Z35)</f>
        <v>0</v>
      </c>
      <c r="AA36" s="17">
        <f t="shared" ref="AA36" si="88">SUM(AA34:AA35)</f>
        <v>0</v>
      </c>
      <c r="AB36" s="17">
        <f t="shared" ref="AB36" si="89">SUM(AB34:AB35)</f>
        <v>0</v>
      </c>
      <c r="AC36" s="17">
        <f t="shared" ref="AC36" si="90">SUM(AC34:AC35)</f>
        <v>0</v>
      </c>
      <c r="AD36" s="17">
        <f t="shared" ref="AD36" si="91">SUM(AD34:AD35)</f>
        <v>0</v>
      </c>
      <c r="AE36" s="17">
        <f t="shared" ref="AE36" si="92">SUM(AE34:AE35)</f>
        <v>0</v>
      </c>
      <c r="AF36" s="17">
        <f t="shared" ref="AF36" si="93">SUM(AF34:AF35)</f>
        <v>0</v>
      </c>
      <c r="AG36" s="17">
        <f t="shared" ref="AG36" si="94">SUM(AG34:AG35)</f>
        <v>0</v>
      </c>
      <c r="AH36" s="17">
        <f t="shared" ref="AH36" si="95">SUM(AH34:AH35)</f>
        <v>0</v>
      </c>
      <c r="AI36" s="17">
        <f t="shared" ref="AI36" si="96">SUM(AI34:AI35)</f>
        <v>0</v>
      </c>
      <c r="AJ36" s="17">
        <f t="shared" ref="AJ36" si="97">SUM(AJ34:AJ35)</f>
        <v>2.5000000000000001E-3</v>
      </c>
      <c r="AK36" s="17">
        <f t="shared" ref="AK36" si="98">SUM(AK34:AK35)</f>
        <v>5.1799999999999997E-3</v>
      </c>
      <c r="AL36" s="17">
        <f t="shared" ref="AL36" si="99">SUM(AL34:AL35)</f>
        <v>0</v>
      </c>
      <c r="AM36" s="17">
        <f t="shared" ref="AM36" si="100">SUM(AM34:AM35)</f>
        <v>0</v>
      </c>
      <c r="AN36" s="17">
        <f t="shared" ref="AN36" si="101">SUM(AN34:AN35)</f>
        <v>0</v>
      </c>
      <c r="AO36" s="17">
        <f t="shared" ref="AO36" si="102">SUM(AO34:AO35)</f>
        <v>0</v>
      </c>
      <c r="AP36" s="17">
        <f t="shared" ref="AP36" si="103">SUM(AP34:AP35)</f>
        <v>0</v>
      </c>
      <c r="AQ36" s="17">
        <f t="shared" ref="AQ36" si="104">SUM(AQ34:AQ35)</f>
        <v>0</v>
      </c>
      <c r="AR36" s="17">
        <f t="shared" ref="AR36" si="105">SUM(AR34:AR35)</f>
        <v>0</v>
      </c>
      <c r="AS36" s="17">
        <f t="shared" ref="AS36" si="106">SUM(AS34:AS35)</f>
        <v>0</v>
      </c>
      <c r="AT36" s="17">
        <f t="shared" ref="AT36" si="107">SUM(AT34:AT35)</f>
        <v>0</v>
      </c>
      <c r="AU36" s="17">
        <f t="shared" ref="AU36" si="108">SUM(AU34:AU35)</f>
        <v>0</v>
      </c>
      <c r="AV36" s="17">
        <f t="shared" ref="AV36" si="109">SUM(AV34:AV35)</f>
        <v>0</v>
      </c>
      <c r="AW36" s="17">
        <f t="shared" ref="AW36" si="110">SUM(AW34:AW35)</f>
        <v>0.46400000000000002</v>
      </c>
      <c r="AX36" s="17">
        <f t="shared" ref="AX36" si="111">SUM(AX34:AX35)</f>
        <v>0</v>
      </c>
      <c r="AY36" s="17">
        <f t="shared" ref="AY36" si="112">SUM(AY34:AY35)</f>
        <v>0</v>
      </c>
      <c r="AZ36" s="17">
        <f t="shared" ref="AZ36" si="113">SUM(AZ34:AZ35)</f>
        <v>0</v>
      </c>
      <c r="BA36" s="17">
        <f t="shared" ref="BA36" si="114">SUM(BA34:BA35)</f>
        <v>0</v>
      </c>
      <c r="BB36" s="17">
        <f t="shared" ref="BB36" si="115">SUM(BB34:BB35)</f>
        <v>5.11E-2</v>
      </c>
      <c r="BC36" s="17">
        <f t="shared" ref="BC36" si="116">SUM(BC34:BC35)</f>
        <v>0</v>
      </c>
      <c r="BD36" s="17">
        <f t="shared" ref="BD36" si="117">SUM(BD34:BD35)</f>
        <v>0</v>
      </c>
      <c r="BE36" s="17">
        <f t="shared" ref="BE36" si="118">SUM(BE34:BE35)</f>
        <v>0</v>
      </c>
      <c r="BF36" s="17">
        <f t="shared" ref="BF36" si="119">SUM(BF34:BF35)</f>
        <v>0</v>
      </c>
      <c r="BG36" s="17">
        <f t="shared" ref="BG36" si="120">SUM(BG34:BG35)</f>
        <v>0</v>
      </c>
      <c r="BH36" s="17">
        <f t="shared" ref="BH36" si="121">SUM(BH34:BH35)</f>
        <v>0</v>
      </c>
      <c r="BI36" s="17">
        <f t="shared" ref="BI36" si="122">SUM(BI34:BI35)</f>
        <v>0</v>
      </c>
      <c r="BJ36" s="17">
        <f t="shared" ref="BJ36" si="123">SUM(BJ34:BJ35)</f>
        <v>0</v>
      </c>
      <c r="BK36" s="17">
        <f t="shared" ref="BK36" si="124">SUM(BK34:BK35)</f>
        <v>0</v>
      </c>
      <c r="BL36" s="17">
        <f t="shared" ref="BL36" si="125">SUM(BL34:BL35)</f>
        <v>0</v>
      </c>
      <c r="BM36" s="17">
        <f t="shared" ref="BM36" si="126">SUM(BM34:BM35)</f>
        <v>0</v>
      </c>
      <c r="BN36" s="17">
        <f t="shared" ref="BN36" si="127">SUM(BN34:BN35)</f>
        <v>0</v>
      </c>
      <c r="BO36" s="17">
        <f t="shared" ref="BO36" si="128">SUM(BO34:BO35)</f>
        <v>0</v>
      </c>
      <c r="BP36" s="17">
        <f t="shared" ref="BP36" si="129">SUM(BP34:BP35)</f>
        <v>0</v>
      </c>
      <c r="BQ36" s="17">
        <f t="shared" ref="BQ36" si="130">SUM(BQ34:BQ35)</f>
        <v>0</v>
      </c>
      <c r="BR36" s="17">
        <f t="shared" ref="BR36" si="131">SUM(BR34:BR35)</f>
        <v>0</v>
      </c>
      <c r="BS36" s="17">
        <f t="shared" ref="BS36" si="132">SUM(BS34:BS35)</f>
        <v>0</v>
      </c>
      <c r="BT36" s="17">
        <f t="shared" ref="BT36" si="133">SUM(BT34:BT35)</f>
        <v>0</v>
      </c>
      <c r="BU36" s="17">
        <f t="shared" ref="BU36" si="134">SUM(BU34:BU35)</f>
        <v>3.9E-2</v>
      </c>
    </row>
    <row r="37" spans="2:73" x14ac:dyDescent="0.15">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row>
    <row r="38" spans="2:73" x14ac:dyDescent="0.15">
      <c r="B38" s="4" t="s">
        <v>8749</v>
      </c>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row>
    <row r="39" spans="2:73" x14ac:dyDescent="0.15">
      <c r="B39" s="3" t="s">
        <v>8764</v>
      </c>
      <c r="E39" s="3" t="s">
        <v>8757</v>
      </c>
      <c r="F39" s="3" t="s">
        <v>202</v>
      </c>
      <c r="H39" s="17">
        <f>SUMIFS($N39:$BU39,$N$1:$BU$1,H$1)</f>
        <v>1.8925399999999999</v>
      </c>
      <c r="I39" s="17">
        <f t="shared" ref="I39:L41" si="135">SUMIFS($N39:$BU39,$N$1:$BU$1,I$1)</f>
        <v>0.10790999999999989</v>
      </c>
      <c r="J39" s="17">
        <f t="shared" si="135"/>
        <v>0</v>
      </c>
      <c r="K39" s="17">
        <f t="shared" si="135"/>
        <v>1.3490899999999999</v>
      </c>
      <c r="L39" s="17">
        <f t="shared" si="135"/>
        <v>0</v>
      </c>
      <c r="M39" s="12"/>
      <c r="N39" s="17">
        <f>SUMIFS(Декларации!$P:$P,Декларации!$C:$C,N$1,Декларации!$D:$D,N$2,Декларации!$E:$E,$F39,Декларации!$L:$L,$B39)/1000</f>
        <v>0</v>
      </c>
      <c r="O39" s="17">
        <f>SUMIFS(Декларации!$P:$P,Декларации!$C:$C,O$1,Декларации!$D:$D,O$2,Декларации!$E:$E,$F39,Декларации!$L:$L,$B39)/1000</f>
        <v>0</v>
      </c>
      <c r="P39" s="17">
        <f>SUMIFS(Декларации!$P:$P,Декларации!$C:$C,P$1,Декларации!$D:$D,P$2,Декларации!$E:$E,$F39,Декларации!$L:$L,$B39)/1000</f>
        <v>0</v>
      </c>
      <c r="Q39" s="17">
        <f>SUMIFS(Декларации!$P:$P,Декларации!$C:$C,Q$1,Декларации!$D:$D,Q$2,Декларации!$E:$E,$F39,Декларации!$L:$L,$B39)/1000</f>
        <v>0</v>
      </c>
      <c r="R39" s="17">
        <f>SUMIFS(Декларации!$P:$P,Декларации!$C:$C,R$1,Декларации!$D:$D,R$2,Декларации!$E:$E,$F39,Декларации!$L:$L,$B39)/1000</f>
        <v>0</v>
      </c>
      <c r="S39" s="17">
        <f>SUMIFS(Декларации!$P:$P,Декларации!$C:$C,S$1,Декларации!$D:$D,S$2,Декларации!$E:$E,$F39,Декларации!$L:$L,$B39)/1000</f>
        <v>0</v>
      </c>
      <c r="T39" s="17">
        <f>SUMIFS(Декларации!$P:$P,Декларации!$C:$C,T$1,Декларации!$D:$D,T$2,Декларации!$E:$E,$F39,Декларации!$L:$L,$B39)/1000</f>
        <v>1.8925399999999999</v>
      </c>
      <c r="U39" s="17">
        <f>SUMIFS(Декларации!$P:$P,Декларации!$C:$C,U$1,Декларации!$D:$D,U$2,Декларации!$E:$E,$F39,Декларации!$L:$L,$B39)/1000</f>
        <v>0</v>
      </c>
      <c r="V39" s="17">
        <f>SUMIFS(Декларации!$P:$P,Декларации!$C:$C,V$1,Декларации!$D:$D,V$2,Декларации!$E:$E,$F39,Декларации!$L:$L,$B39)/1000</f>
        <v>0</v>
      </c>
      <c r="W39" s="17">
        <f>SUMIFS(Декларации!$P:$P,Декларации!$C:$C,W$1,Декларации!$D:$D,W$2,Декларации!$E:$E,$F39,Декларации!$L:$L,$B39)/1000</f>
        <v>0</v>
      </c>
      <c r="X39" s="17">
        <f>SUMIFS(Декларации!$P:$P,Декларации!$C:$C,X$1,Декларации!$D:$D,X$2,Декларации!$E:$E,$F39,Декларации!$L:$L,$B39)/1000</f>
        <v>0</v>
      </c>
      <c r="Y39" s="17">
        <f>SUMIFS(Декларации!$P:$P,Декларации!$C:$C,Y$1,Декларации!$D:$D,Y$2,Декларации!$E:$E,$F39,Декларации!$L:$L,$B39)/1000</f>
        <v>0</v>
      </c>
      <c r="Z39" s="17">
        <f>SUMIFS(Декларации!$P:$P,Декларации!$C:$C,Z$1,Декларации!$D:$D,Z$2,Декларации!$E:$E,$F39,Декларации!$L:$L,$B39)/1000</f>
        <v>0</v>
      </c>
      <c r="AA39" s="17">
        <f>SUMIFS(Декларации!$P:$P,Декларации!$C:$C,AA$1,Декларации!$D:$D,AA$2,Декларации!$E:$E,$F39,Декларации!$L:$L,$B39)/1000</f>
        <v>0</v>
      </c>
      <c r="AB39" s="17">
        <f>SUMIFS(Декларации!$P:$P,Декларации!$C:$C,AB$1,Декларации!$D:$D,AB$2,Декларации!$E:$E,$F39,Декларации!$L:$L,$B39)/1000</f>
        <v>0</v>
      </c>
      <c r="AC39" s="17">
        <f>SUMIFS(Декларации!$P:$P,Декларации!$C:$C,AC$1,Декларации!$D:$D,AC$2,Декларации!$E:$E,$F39,Декларации!$L:$L,$B39)/1000</f>
        <v>0</v>
      </c>
      <c r="AD39" s="17">
        <f>SUMIFS(Декларации!$P:$P,Декларации!$C:$C,AD$1,Декларации!$D:$D,AD$2,Декларации!$E:$E,$F39,Декларации!$L:$L,$B39)/1000</f>
        <v>0</v>
      </c>
      <c r="AE39" s="17">
        <f>SUMIFS(Декларации!$P:$P,Декларации!$C:$C,AE$1,Декларации!$D:$D,AE$2,Декларации!$E:$E,$F39,Декларации!$L:$L,$B39)/1000</f>
        <v>0</v>
      </c>
      <c r="AF39" s="17">
        <f>SUMIFS(Декларации!$P:$P,Декларации!$C:$C,AF$1,Декларации!$D:$D,AF$2,Декларации!$E:$E,$F39,Декларации!$L:$L,$B39)/1000</f>
        <v>0</v>
      </c>
      <c r="AG39" s="17">
        <f>SUMIFS(Декларации!$P:$P,Декларации!$C:$C,AG$1,Декларации!$D:$D,AG$2,Декларации!$E:$E,$F39,Декларации!$L:$L,$B39)/1000</f>
        <v>0</v>
      </c>
      <c r="AH39" s="17">
        <f>SUMIFS(Декларации!$P:$P,Декларации!$C:$C,AH$1,Декларации!$D:$D,AH$2,Декларации!$E:$E,$F39,Декларации!$L:$L,$B39)/1000</f>
        <v>0</v>
      </c>
      <c r="AI39" s="17">
        <f>SUMIFS(Декларации!$P:$P,Декларации!$C:$C,AI$1,Декларации!$D:$D,AI$2,Декларации!$E:$E,$F39,Декларации!$L:$L,$B39)/1000</f>
        <v>0</v>
      </c>
      <c r="AJ39" s="17">
        <f>SUMIFS(Декларации!$P:$P,Декларации!$C:$C,AJ$1,Декларации!$D:$D,AJ$2,Декларации!$E:$E,$F39,Декларации!$L:$L,$B39)/1000</f>
        <v>4.0299999999999898E-2</v>
      </c>
      <c r="AK39" s="17">
        <f>SUMIFS(Декларации!$P:$P,Декларации!$C:$C,AK$1,Декларации!$D:$D,AK$2,Декларации!$E:$E,$F39,Декларации!$L:$L,$B39)/1000</f>
        <v>6.7610000000000003E-2</v>
      </c>
      <c r="AL39" s="17">
        <f>SUMIFS(Декларации!$P:$P,Декларации!$C:$C,AL$1,Декларации!$D:$D,AL$2,Декларации!$E:$E,$F39,Декларации!$L:$L,$B39)/1000</f>
        <v>0</v>
      </c>
      <c r="AM39" s="17">
        <f>SUMIFS(Декларации!$P:$P,Декларации!$C:$C,AM$1,Декларации!$D:$D,AM$2,Декларации!$E:$E,$F39,Декларации!$L:$L,$B39)/1000</f>
        <v>0</v>
      </c>
      <c r="AN39" s="17">
        <f>SUMIFS(Декларации!$P:$P,Декларации!$C:$C,AN$1,Декларации!$D:$D,AN$2,Декларации!$E:$E,$F39,Декларации!$L:$L,$B39)/1000</f>
        <v>0</v>
      </c>
      <c r="AO39" s="17">
        <f>SUMIFS(Декларации!$P:$P,Декларации!$C:$C,AO$1,Декларации!$D:$D,AO$2,Декларации!$E:$E,$F39,Декларации!$L:$L,$B39)/1000</f>
        <v>0</v>
      </c>
      <c r="AP39" s="17">
        <f>SUMIFS(Декларации!$P:$P,Декларации!$C:$C,AP$1,Декларации!$D:$D,AP$2,Декларации!$E:$E,$F39,Декларации!$L:$L,$B39)/1000</f>
        <v>0</v>
      </c>
      <c r="AQ39" s="17">
        <f>SUMIFS(Декларации!$P:$P,Декларации!$C:$C,AQ$1,Декларации!$D:$D,AQ$2,Декларации!$E:$E,$F39,Декларации!$L:$L,$B39)/1000</f>
        <v>0</v>
      </c>
      <c r="AR39" s="17">
        <f>SUMIFS(Декларации!$P:$P,Декларации!$C:$C,AR$1,Декларации!$D:$D,AR$2,Декларации!$E:$E,$F39,Декларации!$L:$L,$B39)/1000</f>
        <v>0</v>
      </c>
      <c r="AS39" s="17">
        <f>SUMIFS(Декларации!$P:$P,Декларации!$C:$C,AS$1,Декларации!$D:$D,AS$2,Декларации!$E:$E,$F39,Декларации!$L:$L,$B39)/1000</f>
        <v>0</v>
      </c>
      <c r="AT39" s="17">
        <f>SUMIFS(Декларации!$P:$P,Декларации!$C:$C,AT$1,Декларации!$D:$D,AT$2,Декларации!$E:$E,$F39,Декларации!$L:$L,$B39)/1000</f>
        <v>0</v>
      </c>
      <c r="AU39" s="17">
        <f>SUMIFS(Декларации!$P:$P,Декларации!$C:$C,AU$1,Декларации!$D:$D,AU$2,Декларации!$E:$E,$F39,Декларации!$L:$L,$B39)/1000</f>
        <v>0</v>
      </c>
      <c r="AV39" s="17">
        <f>SUMIFS(Декларации!$P:$P,Декларации!$C:$C,AV$1,Декларации!$D:$D,AV$2,Декларации!$E:$E,$F39,Декларации!$L:$L,$B39)/1000</f>
        <v>0</v>
      </c>
      <c r="AW39" s="17">
        <f>SUMIFS(Декларации!$P:$P,Декларации!$C:$C,AW$1,Декларации!$D:$D,AW$2,Декларации!$E:$E,$F39,Декларации!$L:$L,$B39)/1000</f>
        <v>0</v>
      </c>
      <c r="AX39" s="17">
        <f>SUMIFS(Декларации!$P:$P,Декларации!$C:$C,AX$1,Декларации!$D:$D,AX$2,Декларации!$E:$E,$F39,Декларации!$L:$L,$B39)/1000</f>
        <v>0</v>
      </c>
      <c r="AY39" s="17">
        <f>SUMIFS(Декларации!$P:$P,Декларации!$C:$C,AY$1,Декларации!$D:$D,AY$2,Декларации!$E:$E,$F39,Декларации!$L:$L,$B39)/1000</f>
        <v>0</v>
      </c>
      <c r="AZ39" s="17">
        <f>SUMIFS(Декларации!$P:$P,Декларации!$C:$C,AZ$1,Декларации!$D:$D,AZ$2,Декларации!$E:$E,$F39,Декларации!$L:$L,$B39)/1000</f>
        <v>0</v>
      </c>
      <c r="BA39" s="17">
        <f>SUMIFS(Декларации!$P:$P,Декларации!$C:$C,BA$1,Декларации!$D:$D,BA$2,Декларации!$E:$E,$F39,Декларации!$L:$L,$B39)/1000</f>
        <v>0</v>
      </c>
      <c r="BB39" s="17">
        <f>SUMIFS(Декларации!$P:$P,Декларации!$C:$C,BB$1,Декларации!$D:$D,BB$2,Декларации!$E:$E,$F39,Декларации!$L:$L,$B39)/1000</f>
        <v>1.3490899999999999</v>
      </c>
      <c r="BC39" s="17">
        <f>SUMIFS(Декларации!$P:$P,Декларации!$C:$C,BC$1,Декларации!$D:$D,BC$2,Декларации!$E:$E,$F39,Декларации!$L:$L,$B39)/1000</f>
        <v>0</v>
      </c>
      <c r="BD39" s="17">
        <f>SUMIFS(Декларации!$P:$P,Декларации!$C:$C,BD$1,Декларации!$D:$D,BD$2,Декларации!$E:$E,$F39,Декларации!$L:$L,$B39)/1000</f>
        <v>0</v>
      </c>
      <c r="BE39" s="17">
        <f>SUMIFS(Декларации!$P:$P,Декларации!$C:$C,BE$1,Декларации!$D:$D,BE$2,Декларации!$E:$E,$F39,Декларации!$L:$L,$B39)/1000</f>
        <v>0</v>
      </c>
      <c r="BF39" s="17">
        <f>SUMIFS(Декларации!$P:$P,Декларации!$C:$C,BF$1,Декларации!$D:$D,BF$2,Декларации!$E:$E,$F39,Декларации!$L:$L,$B39)/1000</f>
        <v>0</v>
      </c>
      <c r="BG39" s="17">
        <f>SUMIFS(Декларации!$P:$P,Декларации!$C:$C,BG$1,Декларации!$D:$D,BG$2,Декларации!$E:$E,$F39,Декларации!$L:$L,$B39)/1000</f>
        <v>0</v>
      </c>
      <c r="BH39" s="17">
        <f>SUMIFS(Декларации!$P:$P,Декларации!$C:$C,BH$1,Декларации!$D:$D,BH$2,Декларации!$E:$E,$F39,Декларации!$L:$L,$B39)/1000</f>
        <v>0</v>
      </c>
      <c r="BI39" s="17">
        <f>SUMIFS(Декларации!$P:$P,Декларации!$C:$C,BI$1,Декларации!$D:$D,BI$2,Декларации!$E:$E,$F39,Декларации!$L:$L,$B39)/1000</f>
        <v>0</v>
      </c>
      <c r="BJ39" s="17">
        <f>SUMIFS(Декларации!$P:$P,Декларации!$C:$C,BJ$1,Декларации!$D:$D,BJ$2,Декларации!$E:$E,$F39,Декларации!$L:$L,$B39)/1000</f>
        <v>0</v>
      </c>
      <c r="BK39" s="17">
        <f>SUMIFS(Декларации!$P:$P,Декларации!$C:$C,BK$1,Декларации!$D:$D,BK$2,Декларации!$E:$E,$F39,Декларации!$L:$L,$B39)/1000</f>
        <v>0</v>
      </c>
      <c r="BL39" s="17">
        <f>SUMIFS(Декларации!$P:$P,Декларации!$C:$C,BL$1,Декларации!$D:$D,BL$2,Декларации!$E:$E,$F39,Декларации!$L:$L,$B39)/1000</f>
        <v>0</v>
      </c>
      <c r="BM39" s="17">
        <f>SUMIFS(Декларации!$P:$P,Декларации!$C:$C,BM$1,Декларации!$D:$D,BM$2,Декларации!$E:$E,$F39,Декларации!$L:$L,$B39)/1000</f>
        <v>0</v>
      </c>
      <c r="BN39" s="17">
        <f>SUMIFS(Декларации!$P:$P,Декларации!$C:$C,BN$1,Декларации!$D:$D,BN$2,Декларации!$E:$E,$F39,Декларации!$L:$L,$B39)/1000</f>
        <v>0</v>
      </c>
      <c r="BO39" s="17">
        <f>SUMIFS(Декларации!$P:$P,Декларации!$C:$C,BO$1,Декларации!$D:$D,BO$2,Декларации!$E:$E,$F39,Декларации!$L:$L,$B39)/1000</f>
        <v>0</v>
      </c>
      <c r="BP39" s="17">
        <f>SUMIFS(Декларации!$P:$P,Декларации!$C:$C,BP$1,Декларации!$D:$D,BP$2,Декларации!$E:$E,$F39,Декларации!$L:$L,$B39)/1000</f>
        <v>0</v>
      </c>
      <c r="BQ39" s="17">
        <f>SUMIFS(Декларации!$P:$P,Декларации!$C:$C,BQ$1,Декларации!$D:$D,BQ$2,Декларации!$E:$E,$F39,Декларации!$L:$L,$B39)/1000</f>
        <v>0</v>
      </c>
      <c r="BR39" s="17">
        <f>SUMIFS(Декларации!$P:$P,Декларации!$C:$C,BR$1,Декларации!$D:$D,BR$2,Декларации!$E:$E,$F39,Декларации!$L:$L,$B39)/1000</f>
        <v>0</v>
      </c>
      <c r="BS39" s="17">
        <f>SUMIFS(Декларации!$P:$P,Декларации!$C:$C,BS$1,Декларации!$D:$D,BS$2,Декларации!$E:$E,$F39,Декларации!$L:$L,$B39)/1000</f>
        <v>0</v>
      </c>
      <c r="BT39" s="17">
        <f>SUMIFS(Декларации!$P:$P,Декларации!$C:$C,BT$1,Декларации!$D:$D,BT$2,Декларации!$E:$E,$F39,Декларации!$L:$L,$B39)/1000</f>
        <v>0</v>
      </c>
      <c r="BU39" s="17">
        <f>SUMIFS(Декларации!$P:$P,Декларации!$C:$C,BU$1,Декларации!$D:$D,BU$2,Декларации!$E:$E,$F39,Декларации!$L:$L,$B39)/1000</f>
        <v>0</v>
      </c>
    </row>
    <row r="40" spans="2:73" x14ac:dyDescent="0.15">
      <c r="B40" s="3" t="s">
        <v>8765</v>
      </c>
      <c r="E40" s="3" t="s">
        <v>8757</v>
      </c>
      <c r="F40" s="3" t="s">
        <v>202</v>
      </c>
      <c r="H40" s="17">
        <f t="shared" ref="H40:H41" si="136">SUMIFS($N40:$BU40,$N$1:$BU$1,H$1)</f>
        <v>8.2299100000000003</v>
      </c>
      <c r="I40" s="17">
        <f t="shared" si="135"/>
        <v>0</v>
      </c>
      <c r="J40" s="17">
        <f t="shared" si="135"/>
        <v>2.6793499999999999</v>
      </c>
      <c r="K40" s="17">
        <f t="shared" si="135"/>
        <v>0</v>
      </c>
      <c r="L40" s="17">
        <f t="shared" si="135"/>
        <v>0.13735</v>
      </c>
      <c r="M40" s="12"/>
      <c r="N40" s="17">
        <f>SUMIFS(Декларации!$P:$P,Декларации!$C:$C,N$1,Декларации!$D:$D,N$2,Декларации!$E:$E,$F40,Декларации!$L:$L,$B40)/1000</f>
        <v>0</v>
      </c>
      <c r="O40" s="17">
        <f>SUMIFS(Декларации!$P:$P,Декларации!$C:$C,O$1,Декларации!$D:$D,O$2,Декларации!$E:$E,$F40,Декларации!$L:$L,$B40)/1000</f>
        <v>0</v>
      </c>
      <c r="P40" s="17">
        <f>SUMIFS(Декларации!$P:$P,Декларации!$C:$C,P$1,Декларации!$D:$D,P$2,Декларации!$E:$E,$F40,Декларации!$L:$L,$B40)/1000</f>
        <v>0</v>
      </c>
      <c r="Q40" s="17">
        <f>SUMIFS(Декларации!$P:$P,Декларации!$C:$C,Q$1,Декларации!$D:$D,Q$2,Декларации!$E:$E,$F40,Декларации!$L:$L,$B40)/1000</f>
        <v>0</v>
      </c>
      <c r="R40" s="17">
        <f>SUMIFS(Декларации!$P:$P,Декларации!$C:$C,R$1,Декларации!$D:$D,R$2,Декларации!$E:$E,$F40,Декларации!$L:$L,$B40)/1000</f>
        <v>1.56009</v>
      </c>
      <c r="S40" s="17">
        <f>SUMIFS(Декларации!$P:$P,Декларации!$C:$C,S$1,Декларации!$D:$D,S$2,Декларации!$E:$E,$F40,Декларации!$L:$L,$B40)/1000</f>
        <v>2.21482</v>
      </c>
      <c r="T40" s="17">
        <f>SUMIFS(Декларации!$P:$P,Декларации!$C:$C,T$1,Декларации!$D:$D,T$2,Декларации!$E:$E,$F40,Декларации!$L:$L,$B40)/1000</f>
        <v>0</v>
      </c>
      <c r="U40" s="17">
        <f>SUMIFS(Декларации!$P:$P,Декларации!$C:$C,U$1,Декларации!$D:$D,U$2,Декларации!$E:$E,$F40,Декларации!$L:$L,$B40)/1000</f>
        <v>0</v>
      </c>
      <c r="V40" s="17">
        <f>SUMIFS(Декларации!$P:$P,Декларации!$C:$C,V$1,Декларации!$D:$D,V$2,Декларации!$E:$E,$F40,Декларации!$L:$L,$B40)/1000</f>
        <v>0</v>
      </c>
      <c r="W40" s="17">
        <f>SUMIFS(Декларации!$P:$P,Декларации!$C:$C,W$1,Декларации!$D:$D,W$2,Декларации!$E:$E,$F40,Декларации!$L:$L,$B40)/1000</f>
        <v>0</v>
      </c>
      <c r="X40" s="17">
        <f>SUMIFS(Декларации!$P:$P,Декларации!$C:$C,X$1,Декларации!$D:$D,X$2,Декларации!$E:$E,$F40,Декларации!$L:$L,$B40)/1000</f>
        <v>4.4550000000000001</v>
      </c>
      <c r="Y40" s="17">
        <f>SUMIFS(Декларации!$P:$P,Декларации!$C:$C,Y$1,Декларации!$D:$D,Y$2,Декларации!$E:$E,$F40,Декларации!$L:$L,$B40)/1000</f>
        <v>0</v>
      </c>
      <c r="Z40" s="17">
        <f>SUMIFS(Декларации!$P:$P,Декларации!$C:$C,Z$1,Декларации!$D:$D,Z$2,Декларации!$E:$E,$F40,Декларации!$L:$L,$B40)/1000</f>
        <v>0</v>
      </c>
      <c r="AA40" s="17">
        <f>SUMIFS(Декларации!$P:$P,Декларации!$C:$C,AA$1,Декларации!$D:$D,AA$2,Декларации!$E:$E,$F40,Декларации!$L:$L,$B40)/1000</f>
        <v>0</v>
      </c>
      <c r="AB40" s="17">
        <f>SUMIFS(Декларации!$P:$P,Декларации!$C:$C,AB$1,Декларации!$D:$D,AB$2,Декларации!$E:$E,$F40,Декларации!$L:$L,$B40)/1000</f>
        <v>0</v>
      </c>
      <c r="AC40" s="17">
        <f>SUMIFS(Декларации!$P:$P,Декларации!$C:$C,AC$1,Декларации!$D:$D,AC$2,Декларации!$E:$E,$F40,Декларации!$L:$L,$B40)/1000</f>
        <v>0</v>
      </c>
      <c r="AD40" s="17">
        <f>SUMIFS(Декларации!$P:$P,Декларации!$C:$C,AD$1,Декларации!$D:$D,AD$2,Декларации!$E:$E,$F40,Декларации!$L:$L,$B40)/1000</f>
        <v>0</v>
      </c>
      <c r="AE40" s="17">
        <f>SUMIFS(Декларации!$P:$P,Декларации!$C:$C,AE$1,Декларации!$D:$D,AE$2,Декларации!$E:$E,$F40,Декларации!$L:$L,$B40)/1000</f>
        <v>0</v>
      </c>
      <c r="AF40" s="17">
        <f>SUMIFS(Декларации!$P:$P,Декларации!$C:$C,AF$1,Декларации!$D:$D,AF$2,Декларации!$E:$E,$F40,Декларации!$L:$L,$B40)/1000</f>
        <v>0</v>
      </c>
      <c r="AG40" s="17">
        <f>SUMIFS(Декларации!$P:$P,Декларации!$C:$C,AG$1,Декларации!$D:$D,AG$2,Декларации!$E:$E,$F40,Декларации!$L:$L,$B40)/1000</f>
        <v>0</v>
      </c>
      <c r="AH40" s="17">
        <f>SUMIFS(Декларации!$P:$P,Декларации!$C:$C,AH$1,Декларации!$D:$D,AH$2,Декларации!$E:$E,$F40,Декларации!$L:$L,$B40)/1000</f>
        <v>0</v>
      </c>
      <c r="AI40" s="17">
        <f>SUMIFS(Декларации!$P:$P,Декларации!$C:$C,AI$1,Декларации!$D:$D,AI$2,Декларации!$E:$E,$F40,Декларации!$L:$L,$B40)/1000</f>
        <v>0</v>
      </c>
      <c r="AJ40" s="17">
        <f>SUMIFS(Декларации!$P:$P,Декларации!$C:$C,AJ$1,Декларации!$D:$D,AJ$2,Декларации!$E:$E,$F40,Декларации!$L:$L,$B40)/1000</f>
        <v>0</v>
      </c>
      <c r="AK40" s="17">
        <f>SUMIFS(Декларации!$P:$P,Декларации!$C:$C,AK$1,Декларации!$D:$D,AK$2,Декларации!$E:$E,$F40,Декларации!$L:$L,$B40)/1000</f>
        <v>0</v>
      </c>
      <c r="AL40" s="17">
        <f>SUMIFS(Декларации!$P:$P,Декларации!$C:$C,AL$1,Декларации!$D:$D,AL$2,Декларации!$E:$E,$F40,Декларации!$L:$L,$B40)/1000</f>
        <v>0</v>
      </c>
      <c r="AM40" s="17">
        <f>SUMIFS(Декларации!$P:$P,Декларации!$C:$C,AM$1,Декларации!$D:$D,AM$2,Декларации!$E:$E,$F40,Декларации!$L:$L,$B40)/1000</f>
        <v>0</v>
      </c>
      <c r="AN40" s="17">
        <f>SUMIFS(Декларации!$P:$P,Декларации!$C:$C,AN$1,Декларации!$D:$D,AN$2,Декларации!$E:$E,$F40,Декларации!$L:$L,$B40)/1000</f>
        <v>0</v>
      </c>
      <c r="AO40" s="17">
        <f>SUMIFS(Декларации!$P:$P,Декларации!$C:$C,AO$1,Декларации!$D:$D,AO$2,Декларации!$E:$E,$F40,Декларации!$L:$L,$B40)/1000</f>
        <v>0</v>
      </c>
      <c r="AP40" s="17">
        <f>SUMIFS(Декларации!$P:$P,Декларации!$C:$C,AP$1,Декларации!$D:$D,AP$2,Декларации!$E:$E,$F40,Декларации!$L:$L,$B40)/1000</f>
        <v>0</v>
      </c>
      <c r="AQ40" s="17">
        <f>SUMIFS(Декларации!$P:$P,Декларации!$C:$C,AQ$1,Декларации!$D:$D,AQ$2,Декларации!$E:$E,$F40,Декларации!$L:$L,$B40)/1000</f>
        <v>0</v>
      </c>
      <c r="AR40" s="17">
        <f>SUMIFS(Декларации!$P:$P,Декларации!$C:$C,AR$1,Декларации!$D:$D,AR$2,Декларации!$E:$E,$F40,Декларации!$L:$L,$B40)/1000</f>
        <v>0</v>
      </c>
      <c r="AS40" s="17">
        <f>SUMIFS(Декларации!$P:$P,Декларации!$C:$C,AS$1,Декларации!$D:$D,AS$2,Декларации!$E:$E,$F40,Декларации!$L:$L,$B40)/1000</f>
        <v>0</v>
      </c>
      <c r="AT40" s="17">
        <f>SUMIFS(Декларации!$P:$P,Декларации!$C:$C,AT$1,Декларации!$D:$D,AT$2,Декларации!$E:$E,$F40,Декларации!$L:$L,$B40)/1000</f>
        <v>0</v>
      </c>
      <c r="AU40" s="17">
        <f>SUMIFS(Декларации!$P:$P,Декларации!$C:$C,AU$1,Декларации!$D:$D,AU$2,Декларации!$E:$E,$F40,Декларации!$L:$L,$B40)/1000</f>
        <v>0</v>
      </c>
      <c r="AV40" s="17">
        <f>SUMIFS(Декларации!$P:$P,Декларации!$C:$C,AV$1,Декларации!$D:$D,AV$2,Декларации!$E:$E,$F40,Декларации!$L:$L,$B40)/1000</f>
        <v>0</v>
      </c>
      <c r="AW40" s="17">
        <f>SUMIFS(Декларации!$P:$P,Декларации!$C:$C,AW$1,Декларации!$D:$D,AW$2,Декларации!$E:$E,$F40,Декларации!$L:$L,$B40)/1000</f>
        <v>2.6793499999999999</v>
      </c>
      <c r="AX40" s="17">
        <f>SUMIFS(Декларации!$P:$P,Декларации!$C:$C,AX$1,Декларации!$D:$D,AX$2,Декларации!$E:$E,$F40,Декларации!$L:$L,$B40)/1000</f>
        <v>0</v>
      </c>
      <c r="AY40" s="17">
        <f>SUMIFS(Декларации!$P:$P,Декларации!$C:$C,AY$1,Декларации!$D:$D,AY$2,Декларации!$E:$E,$F40,Декларации!$L:$L,$B40)/1000</f>
        <v>0</v>
      </c>
      <c r="AZ40" s="17">
        <f>SUMIFS(Декларации!$P:$P,Декларации!$C:$C,AZ$1,Декларации!$D:$D,AZ$2,Декларации!$E:$E,$F40,Декларации!$L:$L,$B40)/1000</f>
        <v>0</v>
      </c>
      <c r="BA40" s="17">
        <f>SUMIFS(Декларации!$P:$P,Декларации!$C:$C,BA$1,Декларации!$D:$D,BA$2,Декларации!$E:$E,$F40,Декларации!$L:$L,$B40)/1000</f>
        <v>0</v>
      </c>
      <c r="BB40" s="17">
        <f>SUMIFS(Декларации!$P:$P,Декларации!$C:$C,BB$1,Декларации!$D:$D,BB$2,Декларации!$E:$E,$F40,Декларации!$L:$L,$B40)/1000</f>
        <v>0</v>
      </c>
      <c r="BC40" s="17">
        <f>SUMIFS(Декларации!$P:$P,Декларации!$C:$C,BC$1,Декларации!$D:$D,BC$2,Декларации!$E:$E,$F40,Декларации!$L:$L,$B40)/1000</f>
        <v>0</v>
      </c>
      <c r="BD40" s="17">
        <f>SUMIFS(Декларации!$P:$P,Декларации!$C:$C,BD$1,Декларации!$D:$D,BD$2,Декларации!$E:$E,$F40,Декларации!$L:$L,$B40)/1000</f>
        <v>0</v>
      </c>
      <c r="BE40" s="17">
        <f>SUMIFS(Декларации!$P:$P,Декларации!$C:$C,BE$1,Декларации!$D:$D,BE$2,Декларации!$E:$E,$F40,Декларации!$L:$L,$B40)/1000</f>
        <v>0</v>
      </c>
      <c r="BF40" s="17">
        <f>SUMIFS(Декларации!$P:$P,Декларации!$C:$C,BF$1,Декларации!$D:$D,BF$2,Декларации!$E:$E,$F40,Декларации!$L:$L,$B40)/1000</f>
        <v>0</v>
      </c>
      <c r="BG40" s="17">
        <f>SUMIFS(Декларации!$P:$P,Декларации!$C:$C,BG$1,Декларации!$D:$D,BG$2,Декларации!$E:$E,$F40,Декларации!$L:$L,$B40)/1000</f>
        <v>0</v>
      </c>
      <c r="BH40" s="17">
        <f>SUMIFS(Декларации!$P:$P,Декларации!$C:$C,BH$1,Декларации!$D:$D,BH$2,Декларации!$E:$E,$F40,Декларации!$L:$L,$B40)/1000</f>
        <v>0</v>
      </c>
      <c r="BI40" s="17">
        <f>SUMIFS(Декларации!$P:$P,Декларации!$C:$C,BI$1,Декларации!$D:$D,BI$2,Декларации!$E:$E,$F40,Декларации!$L:$L,$B40)/1000</f>
        <v>0</v>
      </c>
      <c r="BJ40" s="17">
        <f>SUMIFS(Декларации!$P:$P,Декларации!$C:$C,BJ$1,Декларации!$D:$D,BJ$2,Декларации!$E:$E,$F40,Декларации!$L:$L,$B40)/1000</f>
        <v>0</v>
      </c>
      <c r="BK40" s="17">
        <f>SUMIFS(Декларации!$P:$P,Декларации!$C:$C,BK$1,Декларации!$D:$D,BK$2,Декларации!$E:$E,$F40,Декларации!$L:$L,$B40)/1000</f>
        <v>0</v>
      </c>
      <c r="BL40" s="17">
        <f>SUMIFS(Декларации!$P:$P,Декларации!$C:$C,BL$1,Декларации!$D:$D,BL$2,Декларации!$E:$E,$F40,Декларации!$L:$L,$B40)/1000</f>
        <v>0</v>
      </c>
      <c r="BM40" s="17">
        <f>SUMIFS(Декларации!$P:$P,Декларации!$C:$C,BM$1,Декларации!$D:$D,BM$2,Декларации!$E:$E,$F40,Декларации!$L:$L,$B40)/1000</f>
        <v>0</v>
      </c>
      <c r="BN40" s="17">
        <f>SUMIFS(Декларации!$P:$P,Декларации!$C:$C,BN$1,Декларации!$D:$D,BN$2,Декларации!$E:$E,$F40,Декларации!$L:$L,$B40)/1000</f>
        <v>0</v>
      </c>
      <c r="BO40" s="17">
        <f>SUMIFS(Декларации!$P:$P,Декларации!$C:$C,BO$1,Декларации!$D:$D,BO$2,Декларации!$E:$E,$F40,Декларации!$L:$L,$B40)/1000</f>
        <v>0</v>
      </c>
      <c r="BP40" s="17">
        <f>SUMIFS(Декларации!$P:$P,Декларации!$C:$C,BP$1,Декларации!$D:$D,BP$2,Декларации!$E:$E,$F40,Декларации!$L:$L,$B40)/1000</f>
        <v>0</v>
      </c>
      <c r="BQ40" s="17">
        <f>SUMIFS(Декларации!$P:$P,Декларации!$C:$C,BQ$1,Декларации!$D:$D,BQ$2,Декларации!$E:$E,$F40,Декларации!$L:$L,$B40)/1000</f>
        <v>0</v>
      </c>
      <c r="BR40" s="17">
        <f>SUMIFS(Декларации!$P:$P,Декларации!$C:$C,BR$1,Декларации!$D:$D,BR$2,Декларации!$E:$E,$F40,Декларации!$L:$L,$B40)/1000</f>
        <v>0</v>
      </c>
      <c r="BS40" s="17">
        <f>SUMIFS(Декларации!$P:$P,Декларации!$C:$C,BS$1,Декларации!$D:$D,BS$2,Декларации!$E:$E,$F40,Декларации!$L:$L,$B40)/1000</f>
        <v>0</v>
      </c>
      <c r="BT40" s="17">
        <f>SUMIFS(Декларации!$P:$P,Декларации!$C:$C,BT$1,Декларации!$D:$D,BT$2,Декларации!$E:$E,$F40,Декларации!$L:$L,$B40)/1000</f>
        <v>0</v>
      </c>
      <c r="BU40" s="17">
        <f>SUMIFS(Декларации!$P:$P,Декларации!$C:$C,BU$1,Декларации!$D:$D,BU$2,Декларации!$E:$E,$F40,Декларации!$L:$L,$B40)/1000</f>
        <v>0.13735</v>
      </c>
    </row>
    <row r="41" spans="2:73" x14ac:dyDescent="0.15">
      <c r="B41" s="3" t="s">
        <v>8746</v>
      </c>
      <c r="E41" s="3" t="s">
        <v>8757</v>
      </c>
      <c r="F41" s="3" t="s">
        <v>202</v>
      </c>
      <c r="H41" s="17">
        <f t="shared" si="136"/>
        <v>10.122450000000001</v>
      </c>
      <c r="I41" s="17">
        <f t="shared" si="135"/>
        <v>0.10790999999999989</v>
      </c>
      <c r="J41" s="17">
        <f t="shared" si="135"/>
        <v>2.6793499999999999</v>
      </c>
      <c r="K41" s="17">
        <f t="shared" si="135"/>
        <v>1.3490899999999999</v>
      </c>
      <c r="L41" s="17">
        <f t="shared" si="135"/>
        <v>0.13735</v>
      </c>
      <c r="M41" s="12"/>
      <c r="N41" s="17">
        <f>SUM(N39:N40)</f>
        <v>0</v>
      </c>
      <c r="O41" s="17">
        <f t="shared" ref="O41:BU41" si="137">SUM(O39:O40)</f>
        <v>0</v>
      </c>
      <c r="P41" s="17">
        <f t="shared" si="137"/>
        <v>0</v>
      </c>
      <c r="Q41" s="17">
        <f t="shared" si="137"/>
        <v>0</v>
      </c>
      <c r="R41" s="17">
        <f t="shared" si="137"/>
        <v>1.56009</v>
      </c>
      <c r="S41" s="17">
        <f t="shared" si="137"/>
        <v>2.21482</v>
      </c>
      <c r="T41" s="17">
        <f t="shared" si="137"/>
        <v>1.8925399999999999</v>
      </c>
      <c r="U41" s="17">
        <f t="shared" si="137"/>
        <v>0</v>
      </c>
      <c r="V41" s="17">
        <f t="shared" si="137"/>
        <v>0</v>
      </c>
      <c r="W41" s="17">
        <f t="shared" si="137"/>
        <v>0</v>
      </c>
      <c r="X41" s="17">
        <f t="shared" si="137"/>
        <v>4.4550000000000001</v>
      </c>
      <c r="Y41" s="17">
        <f t="shared" si="137"/>
        <v>0</v>
      </c>
      <c r="Z41" s="17">
        <f t="shared" si="137"/>
        <v>0</v>
      </c>
      <c r="AA41" s="17">
        <f t="shared" si="137"/>
        <v>0</v>
      </c>
      <c r="AB41" s="17">
        <f t="shared" si="137"/>
        <v>0</v>
      </c>
      <c r="AC41" s="17">
        <f t="shared" si="137"/>
        <v>0</v>
      </c>
      <c r="AD41" s="17">
        <f t="shared" si="137"/>
        <v>0</v>
      </c>
      <c r="AE41" s="17">
        <f t="shared" si="137"/>
        <v>0</v>
      </c>
      <c r="AF41" s="17">
        <f t="shared" si="137"/>
        <v>0</v>
      </c>
      <c r="AG41" s="17">
        <f t="shared" si="137"/>
        <v>0</v>
      </c>
      <c r="AH41" s="17">
        <f t="shared" si="137"/>
        <v>0</v>
      </c>
      <c r="AI41" s="17">
        <f t="shared" si="137"/>
        <v>0</v>
      </c>
      <c r="AJ41" s="17">
        <f t="shared" si="137"/>
        <v>4.0299999999999898E-2</v>
      </c>
      <c r="AK41" s="17">
        <f t="shared" si="137"/>
        <v>6.7610000000000003E-2</v>
      </c>
      <c r="AL41" s="17">
        <f t="shared" si="137"/>
        <v>0</v>
      </c>
      <c r="AM41" s="17">
        <f t="shared" si="137"/>
        <v>0</v>
      </c>
      <c r="AN41" s="17">
        <f t="shared" si="137"/>
        <v>0</v>
      </c>
      <c r="AO41" s="17">
        <f t="shared" si="137"/>
        <v>0</v>
      </c>
      <c r="AP41" s="17">
        <f t="shared" si="137"/>
        <v>0</v>
      </c>
      <c r="AQ41" s="17">
        <f t="shared" si="137"/>
        <v>0</v>
      </c>
      <c r="AR41" s="17">
        <f t="shared" si="137"/>
        <v>0</v>
      </c>
      <c r="AS41" s="17">
        <f t="shared" si="137"/>
        <v>0</v>
      </c>
      <c r="AT41" s="17">
        <f t="shared" si="137"/>
        <v>0</v>
      </c>
      <c r="AU41" s="17">
        <f t="shared" si="137"/>
        <v>0</v>
      </c>
      <c r="AV41" s="17">
        <f t="shared" si="137"/>
        <v>0</v>
      </c>
      <c r="AW41" s="17">
        <f t="shared" si="137"/>
        <v>2.6793499999999999</v>
      </c>
      <c r="AX41" s="17">
        <f t="shared" si="137"/>
        <v>0</v>
      </c>
      <c r="AY41" s="17">
        <f t="shared" si="137"/>
        <v>0</v>
      </c>
      <c r="AZ41" s="17">
        <f t="shared" si="137"/>
        <v>0</v>
      </c>
      <c r="BA41" s="17">
        <f t="shared" si="137"/>
        <v>0</v>
      </c>
      <c r="BB41" s="17">
        <f t="shared" si="137"/>
        <v>1.3490899999999999</v>
      </c>
      <c r="BC41" s="17">
        <f t="shared" si="137"/>
        <v>0</v>
      </c>
      <c r="BD41" s="17">
        <f t="shared" si="137"/>
        <v>0</v>
      </c>
      <c r="BE41" s="17">
        <f t="shared" si="137"/>
        <v>0</v>
      </c>
      <c r="BF41" s="17">
        <f t="shared" si="137"/>
        <v>0</v>
      </c>
      <c r="BG41" s="17">
        <f t="shared" si="137"/>
        <v>0</v>
      </c>
      <c r="BH41" s="17">
        <f t="shared" si="137"/>
        <v>0</v>
      </c>
      <c r="BI41" s="17">
        <f t="shared" si="137"/>
        <v>0</v>
      </c>
      <c r="BJ41" s="17">
        <f t="shared" si="137"/>
        <v>0</v>
      </c>
      <c r="BK41" s="17">
        <f t="shared" si="137"/>
        <v>0</v>
      </c>
      <c r="BL41" s="17">
        <f t="shared" si="137"/>
        <v>0</v>
      </c>
      <c r="BM41" s="17">
        <f t="shared" si="137"/>
        <v>0</v>
      </c>
      <c r="BN41" s="17">
        <f t="shared" si="137"/>
        <v>0</v>
      </c>
      <c r="BO41" s="17">
        <f t="shared" si="137"/>
        <v>0</v>
      </c>
      <c r="BP41" s="17">
        <f t="shared" si="137"/>
        <v>0</v>
      </c>
      <c r="BQ41" s="17">
        <f t="shared" si="137"/>
        <v>0</v>
      </c>
      <c r="BR41" s="17">
        <f t="shared" si="137"/>
        <v>0</v>
      </c>
      <c r="BS41" s="17">
        <f t="shared" si="137"/>
        <v>0</v>
      </c>
      <c r="BT41" s="17">
        <f t="shared" si="137"/>
        <v>0</v>
      </c>
      <c r="BU41" s="17">
        <f t="shared" si="137"/>
        <v>0.13735</v>
      </c>
    </row>
    <row r="42" spans="2:73" x14ac:dyDescent="0.15">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row>
    <row r="43" spans="2:73" x14ac:dyDescent="0.15">
      <c r="B43" s="4" t="s">
        <v>8750</v>
      </c>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row>
    <row r="44" spans="2:73" x14ac:dyDescent="0.15">
      <c r="B44" s="3" t="s">
        <v>8764</v>
      </c>
      <c r="E44" s="3" t="s">
        <v>8758</v>
      </c>
      <c r="F44" s="3" t="s">
        <v>202</v>
      </c>
      <c r="H44" s="17">
        <f t="shared" ref="H44:L44" si="138">IFERROR(H39/H34,0)</f>
        <v>18.498094027954256</v>
      </c>
      <c r="I44" s="17">
        <f t="shared" si="138"/>
        <v>14.050781249999988</v>
      </c>
      <c r="J44" s="17">
        <f t="shared" si="138"/>
        <v>0</v>
      </c>
      <c r="K44" s="17">
        <f t="shared" si="138"/>
        <v>26.400978473581212</v>
      </c>
      <c r="L44" s="17">
        <f t="shared" si="138"/>
        <v>0</v>
      </c>
      <c r="M44" s="12"/>
      <c r="N44" s="17">
        <f>IFERROR(N39/N34,0)</f>
        <v>0</v>
      </c>
      <c r="O44" s="17">
        <f t="shared" ref="O44:BU44" si="139">IFERROR(O39/O34,0)</f>
        <v>0</v>
      </c>
      <c r="P44" s="17">
        <f t="shared" si="139"/>
        <v>0</v>
      </c>
      <c r="Q44" s="17">
        <f t="shared" si="139"/>
        <v>0</v>
      </c>
      <c r="R44" s="17">
        <f t="shared" si="139"/>
        <v>0</v>
      </c>
      <c r="S44" s="17">
        <f t="shared" si="139"/>
        <v>0</v>
      </c>
      <c r="T44" s="17">
        <f t="shared" si="139"/>
        <v>18.498094027954256</v>
      </c>
      <c r="U44" s="17">
        <f t="shared" si="139"/>
        <v>0</v>
      </c>
      <c r="V44" s="17">
        <f t="shared" si="139"/>
        <v>0</v>
      </c>
      <c r="W44" s="17">
        <f t="shared" si="139"/>
        <v>0</v>
      </c>
      <c r="X44" s="17">
        <f t="shared" si="139"/>
        <v>0</v>
      </c>
      <c r="Y44" s="17">
        <f t="shared" si="139"/>
        <v>0</v>
      </c>
      <c r="Z44" s="17">
        <f t="shared" si="139"/>
        <v>0</v>
      </c>
      <c r="AA44" s="17">
        <f t="shared" si="139"/>
        <v>0</v>
      </c>
      <c r="AB44" s="17">
        <f t="shared" si="139"/>
        <v>0</v>
      </c>
      <c r="AC44" s="17">
        <f t="shared" si="139"/>
        <v>0</v>
      </c>
      <c r="AD44" s="17">
        <f t="shared" si="139"/>
        <v>0</v>
      </c>
      <c r="AE44" s="17">
        <f t="shared" si="139"/>
        <v>0</v>
      </c>
      <c r="AF44" s="17">
        <f t="shared" si="139"/>
        <v>0</v>
      </c>
      <c r="AG44" s="17">
        <f t="shared" si="139"/>
        <v>0</v>
      </c>
      <c r="AH44" s="17">
        <f t="shared" si="139"/>
        <v>0</v>
      </c>
      <c r="AI44" s="17">
        <f t="shared" si="139"/>
        <v>0</v>
      </c>
      <c r="AJ44" s="17">
        <f t="shared" si="139"/>
        <v>16.119999999999958</v>
      </c>
      <c r="AK44" s="17">
        <f t="shared" si="139"/>
        <v>13.052123552123554</v>
      </c>
      <c r="AL44" s="17">
        <f t="shared" si="139"/>
        <v>0</v>
      </c>
      <c r="AM44" s="17">
        <f t="shared" si="139"/>
        <v>0</v>
      </c>
      <c r="AN44" s="17">
        <f t="shared" si="139"/>
        <v>0</v>
      </c>
      <c r="AO44" s="17">
        <f t="shared" si="139"/>
        <v>0</v>
      </c>
      <c r="AP44" s="17">
        <f t="shared" si="139"/>
        <v>0</v>
      </c>
      <c r="AQ44" s="17">
        <f t="shared" si="139"/>
        <v>0</v>
      </c>
      <c r="AR44" s="17">
        <f t="shared" si="139"/>
        <v>0</v>
      </c>
      <c r="AS44" s="17">
        <f t="shared" si="139"/>
        <v>0</v>
      </c>
      <c r="AT44" s="17">
        <f t="shared" si="139"/>
        <v>0</v>
      </c>
      <c r="AU44" s="17">
        <f t="shared" si="139"/>
        <v>0</v>
      </c>
      <c r="AV44" s="17">
        <f t="shared" si="139"/>
        <v>0</v>
      </c>
      <c r="AW44" s="17">
        <f t="shared" si="139"/>
        <v>0</v>
      </c>
      <c r="AX44" s="17">
        <f t="shared" si="139"/>
        <v>0</v>
      </c>
      <c r="AY44" s="17">
        <f t="shared" si="139"/>
        <v>0</v>
      </c>
      <c r="AZ44" s="17">
        <f t="shared" si="139"/>
        <v>0</v>
      </c>
      <c r="BA44" s="17">
        <f t="shared" si="139"/>
        <v>0</v>
      </c>
      <c r="BB44" s="17">
        <f t="shared" si="139"/>
        <v>26.400978473581212</v>
      </c>
      <c r="BC44" s="17">
        <f t="shared" si="139"/>
        <v>0</v>
      </c>
      <c r="BD44" s="17">
        <f t="shared" si="139"/>
        <v>0</v>
      </c>
      <c r="BE44" s="17">
        <f t="shared" si="139"/>
        <v>0</v>
      </c>
      <c r="BF44" s="17">
        <f t="shared" si="139"/>
        <v>0</v>
      </c>
      <c r="BG44" s="17">
        <f t="shared" si="139"/>
        <v>0</v>
      </c>
      <c r="BH44" s="17">
        <f t="shared" si="139"/>
        <v>0</v>
      </c>
      <c r="BI44" s="17">
        <f t="shared" si="139"/>
        <v>0</v>
      </c>
      <c r="BJ44" s="17">
        <f t="shared" si="139"/>
        <v>0</v>
      </c>
      <c r="BK44" s="17">
        <f t="shared" si="139"/>
        <v>0</v>
      </c>
      <c r="BL44" s="17">
        <f t="shared" si="139"/>
        <v>0</v>
      </c>
      <c r="BM44" s="17">
        <f t="shared" si="139"/>
        <v>0</v>
      </c>
      <c r="BN44" s="17">
        <f t="shared" si="139"/>
        <v>0</v>
      </c>
      <c r="BO44" s="17">
        <f t="shared" si="139"/>
        <v>0</v>
      </c>
      <c r="BP44" s="17">
        <f t="shared" si="139"/>
        <v>0</v>
      </c>
      <c r="BQ44" s="17">
        <f t="shared" si="139"/>
        <v>0</v>
      </c>
      <c r="BR44" s="17">
        <f t="shared" si="139"/>
        <v>0</v>
      </c>
      <c r="BS44" s="17">
        <f t="shared" si="139"/>
        <v>0</v>
      </c>
      <c r="BT44" s="17">
        <f t="shared" si="139"/>
        <v>0</v>
      </c>
      <c r="BU44" s="17">
        <f t="shared" si="139"/>
        <v>0</v>
      </c>
    </row>
    <row r="45" spans="2:73" x14ac:dyDescent="0.15">
      <c r="B45" s="3" t="s">
        <v>8765</v>
      </c>
      <c r="E45" s="3" t="s">
        <v>8758</v>
      </c>
      <c r="F45" s="3" t="s">
        <v>202</v>
      </c>
      <c r="H45" s="17">
        <f t="shared" ref="H45:L45" si="140">IFERROR(H40/H35,0)</f>
        <v>4.4010213903743312</v>
      </c>
      <c r="I45" s="17">
        <f t="shared" si="140"/>
        <v>0</v>
      </c>
      <c r="J45" s="17">
        <f t="shared" si="140"/>
        <v>5.7744612068965511</v>
      </c>
      <c r="K45" s="17">
        <f t="shared" si="140"/>
        <v>0</v>
      </c>
      <c r="L45" s="17">
        <f t="shared" si="140"/>
        <v>3.5217948717948717</v>
      </c>
      <c r="M45" s="12"/>
      <c r="N45" s="17">
        <f t="shared" ref="N45:BU45" si="141">IFERROR(N40/N35,0)</f>
        <v>0</v>
      </c>
      <c r="O45" s="17">
        <f t="shared" si="141"/>
        <v>0</v>
      </c>
      <c r="P45" s="17">
        <f t="shared" si="141"/>
        <v>0</v>
      </c>
      <c r="Q45" s="17">
        <f t="shared" si="141"/>
        <v>0</v>
      </c>
      <c r="R45" s="17">
        <f t="shared" si="141"/>
        <v>7.4290000000000003</v>
      </c>
      <c r="S45" s="17">
        <f t="shared" si="141"/>
        <v>3.8186551724137936</v>
      </c>
      <c r="T45" s="17">
        <f t="shared" si="141"/>
        <v>0</v>
      </c>
      <c r="U45" s="17">
        <f t="shared" si="141"/>
        <v>0</v>
      </c>
      <c r="V45" s="17">
        <f t="shared" si="141"/>
        <v>0</v>
      </c>
      <c r="W45" s="17">
        <f t="shared" si="141"/>
        <v>0</v>
      </c>
      <c r="X45" s="17">
        <f t="shared" si="141"/>
        <v>4.125</v>
      </c>
      <c r="Y45" s="17">
        <f t="shared" si="141"/>
        <v>0</v>
      </c>
      <c r="Z45" s="17">
        <f t="shared" si="141"/>
        <v>0</v>
      </c>
      <c r="AA45" s="17">
        <f t="shared" si="141"/>
        <v>0</v>
      </c>
      <c r="AB45" s="17">
        <f t="shared" si="141"/>
        <v>0</v>
      </c>
      <c r="AC45" s="17">
        <f t="shared" si="141"/>
        <v>0</v>
      </c>
      <c r="AD45" s="17">
        <f t="shared" si="141"/>
        <v>0</v>
      </c>
      <c r="AE45" s="17">
        <f t="shared" si="141"/>
        <v>0</v>
      </c>
      <c r="AF45" s="17">
        <f t="shared" si="141"/>
        <v>0</v>
      </c>
      <c r="AG45" s="17">
        <f t="shared" si="141"/>
        <v>0</v>
      </c>
      <c r="AH45" s="17">
        <f t="shared" si="141"/>
        <v>0</v>
      </c>
      <c r="AI45" s="17">
        <f t="shared" si="141"/>
        <v>0</v>
      </c>
      <c r="AJ45" s="17">
        <f t="shared" si="141"/>
        <v>0</v>
      </c>
      <c r="AK45" s="17">
        <f t="shared" si="141"/>
        <v>0</v>
      </c>
      <c r="AL45" s="17">
        <f t="shared" si="141"/>
        <v>0</v>
      </c>
      <c r="AM45" s="17">
        <f t="shared" si="141"/>
        <v>0</v>
      </c>
      <c r="AN45" s="17">
        <f t="shared" si="141"/>
        <v>0</v>
      </c>
      <c r="AO45" s="17">
        <f t="shared" si="141"/>
        <v>0</v>
      </c>
      <c r="AP45" s="17">
        <f t="shared" si="141"/>
        <v>0</v>
      </c>
      <c r="AQ45" s="17">
        <f t="shared" si="141"/>
        <v>0</v>
      </c>
      <c r="AR45" s="17">
        <f t="shared" si="141"/>
        <v>0</v>
      </c>
      <c r="AS45" s="17">
        <f t="shared" si="141"/>
        <v>0</v>
      </c>
      <c r="AT45" s="17">
        <f t="shared" si="141"/>
        <v>0</v>
      </c>
      <c r="AU45" s="17">
        <f t="shared" si="141"/>
        <v>0</v>
      </c>
      <c r="AV45" s="17">
        <f t="shared" si="141"/>
        <v>0</v>
      </c>
      <c r="AW45" s="17">
        <f t="shared" si="141"/>
        <v>5.7744612068965511</v>
      </c>
      <c r="AX45" s="17">
        <f t="shared" si="141"/>
        <v>0</v>
      </c>
      <c r="AY45" s="17">
        <f t="shared" si="141"/>
        <v>0</v>
      </c>
      <c r="AZ45" s="17">
        <f t="shared" si="141"/>
        <v>0</v>
      </c>
      <c r="BA45" s="17">
        <f t="shared" si="141"/>
        <v>0</v>
      </c>
      <c r="BB45" s="17">
        <f t="shared" si="141"/>
        <v>0</v>
      </c>
      <c r="BC45" s="17">
        <f t="shared" si="141"/>
        <v>0</v>
      </c>
      <c r="BD45" s="17">
        <f t="shared" si="141"/>
        <v>0</v>
      </c>
      <c r="BE45" s="17">
        <f t="shared" si="141"/>
        <v>0</v>
      </c>
      <c r="BF45" s="17">
        <f t="shared" si="141"/>
        <v>0</v>
      </c>
      <c r="BG45" s="17">
        <f t="shared" si="141"/>
        <v>0</v>
      </c>
      <c r="BH45" s="17">
        <f t="shared" si="141"/>
        <v>0</v>
      </c>
      <c r="BI45" s="17">
        <f t="shared" si="141"/>
        <v>0</v>
      </c>
      <c r="BJ45" s="17">
        <f t="shared" si="141"/>
        <v>0</v>
      </c>
      <c r="BK45" s="17">
        <f t="shared" si="141"/>
        <v>0</v>
      </c>
      <c r="BL45" s="17">
        <f t="shared" si="141"/>
        <v>0</v>
      </c>
      <c r="BM45" s="17">
        <f t="shared" si="141"/>
        <v>0</v>
      </c>
      <c r="BN45" s="17">
        <f t="shared" si="141"/>
        <v>0</v>
      </c>
      <c r="BO45" s="17">
        <f t="shared" si="141"/>
        <v>0</v>
      </c>
      <c r="BP45" s="17">
        <f t="shared" si="141"/>
        <v>0</v>
      </c>
      <c r="BQ45" s="17">
        <f t="shared" si="141"/>
        <v>0</v>
      </c>
      <c r="BR45" s="17">
        <f t="shared" si="141"/>
        <v>0</v>
      </c>
      <c r="BS45" s="17">
        <f t="shared" si="141"/>
        <v>0</v>
      </c>
      <c r="BT45" s="17">
        <f t="shared" si="141"/>
        <v>0</v>
      </c>
      <c r="BU45" s="17">
        <f t="shared" si="141"/>
        <v>3.5217948717948717</v>
      </c>
    </row>
    <row r="46" spans="2:73" x14ac:dyDescent="0.15">
      <c r="B46" s="3" t="s">
        <v>8746</v>
      </c>
      <c r="E46" s="3" t="s">
        <v>8758</v>
      </c>
      <c r="F46" s="3" t="s">
        <v>202</v>
      </c>
      <c r="H46" s="17">
        <f t="shared" ref="H46:L46" si="142">IFERROR(H41/H36,0)</f>
        <v>5.1322814364881788</v>
      </c>
      <c r="I46" s="17">
        <f t="shared" si="142"/>
        <v>14.050781249999988</v>
      </c>
      <c r="J46" s="17">
        <f t="shared" si="142"/>
        <v>5.7744612068965511</v>
      </c>
      <c r="K46" s="17">
        <f t="shared" si="142"/>
        <v>26.400978473581212</v>
      </c>
      <c r="L46" s="17">
        <f t="shared" si="142"/>
        <v>3.5217948717948717</v>
      </c>
      <c r="M46" s="12"/>
      <c r="N46" s="17">
        <f t="shared" ref="N46:BU46" si="143">IFERROR(N41/N36,0)</f>
        <v>0</v>
      </c>
      <c r="O46" s="17">
        <f t="shared" si="143"/>
        <v>0</v>
      </c>
      <c r="P46" s="17">
        <f t="shared" si="143"/>
        <v>0</v>
      </c>
      <c r="Q46" s="17">
        <f t="shared" si="143"/>
        <v>0</v>
      </c>
      <c r="R46" s="17">
        <f t="shared" si="143"/>
        <v>7.4290000000000003</v>
      </c>
      <c r="S46" s="17">
        <f t="shared" si="143"/>
        <v>3.8186551724137936</v>
      </c>
      <c r="T46" s="17">
        <f t="shared" si="143"/>
        <v>18.498094027954256</v>
      </c>
      <c r="U46" s="17">
        <f t="shared" si="143"/>
        <v>0</v>
      </c>
      <c r="V46" s="17">
        <f t="shared" si="143"/>
        <v>0</v>
      </c>
      <c r="W46" s="17">
        <f t="shared" si="143"/>
        <v>0</v>
      </c>
      <c r="X46" s="17">
        <f t="shared" si="143"/>
        <v>4.125</v>
      </c>
      <c r="Y46" s="17">
        <f t="shared" si="143"/>
        <v>0</v>
      </c>
      <c r="Z46" s="17">
        <f t="shared" si="143"/>
        <v>0</v>
      </c>
      <c r="AA46" s="17">
        <f t="shared" si="143"/>
        <v>0</v>
      </c>
      <c r="AB46" s="17">
        <f t="shared" si="143"/>
        <v>0</v>
      </c>
      <c r="AC46" s="17">
        <f t="shared" si="143"/>
        <v>0</v>
      </c>
      <c r="AD46" s="17">
        <f t="shared" si="143"/>
        <v>0</v>
      </c>
      <c r="AE46" s="17">
        <f t="shared" si="143"/>
        <v>0</v>
      </c>
      <c r="AF46" s="17">
        <f t="shared" si="143"/>
        <v>0</v>
      </c>
      <c r="AG46" s="17">
        <f t="shared" si="143"/>
        <v>0</v>
      </c>
      <c r="AH46" s="17">
        <f t="shared" si="143"/>
        <v>0</v>
      </c>
      <c r="AI46" s="17">
        <f t="shared" si="143"/>
        <v>0</v>
      </c>
      <c r="AJ46" s="17">
        <f t="shared" si="143"/>
        <v>16.119999999999958</v>
      </c>
      <c r="AK46" s="17">
        <f t="shared" si="143"/>
        <v>13.052123552123554</v>
      </c>
      <c r="AL46" s="17">
        <f t="shared" si="143"/>
        <v>0</v>
      </c>
      <c r="AM46" s="17">
        <f t="shared" si="143"/>
        <v>0</v>
      </c>
      <c r="AN46" s="17">
        <f t="shared" si="143"/>
        <v>0</v>
      </c>
      <c r="AO46" s="17">
        <f t="shared" si="143"/>
        <v>0</v>
      </c>
      <c r="AP46" s="17">
        <f t="shared" si="143"/>
        <v>0</v>
      </c>
      <c r="AQ46" s="17">
        <f t="shared" si="143"/>
        <v>0</v>
      </c>
      <c r="AR46" s="17">
        <f t="shared" si="143"/>
        <v>0</v>
      </c>
      <c r="AS46" s="17">
        <f t="shared" si="143"/>
        <v>0</v>
      </c>
      <c r="AT46" s="17">
        <f t="shared" si="143"/>
        <v>0</v>
      </c>
      <c r="AU46" s="17">
        <f t="shared" si="143"/>
        <v>0</v>
      </c>
      <c r="AV46" s="17">
        <f t="shared" si="143"/>
        <v>0</v>
      </c>
      <c r="AW46" s="17">
        <f t="shared" si="143"/>
        <v>5.7744612068965511</v>
      </c>
      <c r="AX46" s="17">
        <f t="shared" si="143"/>
        <v>0</v>
      </c>
      <c r="AY46" s="17">
        <f t="shared" si="143"/>
        <v>0</v>
      </c>
      <c r="AZ46" s="17">
        <f t="shared" si="143"/>
        <v>0</v>
      </c>
      <c r="BA46" s="17">
        <f t="shared" si="143"/>
        <v>0</v>
      </c>
      <c r="BB46" s="17">
        <f t="shared" si="143"/>
        <v>26.400978473581212</v>
      </c>
      <c r="BC46" s="17">
        <f t="shared" si="143"/>
        <v>0</v>
      </c>
      <c r="BD46" s="17">
        <f t="shared" si="143"/>
        <v>0</v>
      </c>
      <c r="BE46" s="17">
        <f t="shared" si="143"/>
        <v>0</v>
      </c>
      <c r="BF46" s="17">
        <f t="shared" si="143"/>
        <v>0</v>
      </c>
      <c r="BG46" s="17">
        <f t="shared" si="143"/>
        <v>0</v>
      </c>
      <c r="BH46" s="17">
        <f t="shared" si="143"/>
        <v>0</v>
      </c>
      <c r="BI46" s="17">
        <f t="shared" si="143"/>
        <v>0</v>
      </c>
      <c r="BJ46" s="17">
        <f t="shared" si="143"/>
        <v>0</v>
      </c>
      <c r="BK46" s="17">
        <f t="shared" si="143"/>
        <v>0</v>
      </c>
      <c r="BL46" s="17">
        <f t="shared" si="143"/>
        <v>0</v>
      </c>
      <c r="BM46" s="17">
        <f t="shared" si="143"/>
        <v>0</v>
      </c>
      <c r="BN46" s="17">
        <f t="shared" si="143"/>
        <v>0</v>
      </c>
      <c r="BO46" s="17">
        <f t="shared" si="143"/>
        <v>0</v>
      </c>
      <c r="BP46" s="17">
        <f t="shared" si="143"/>
        <v>0</v>
      </c>
      <c r="BQ46" s="17">
        <f t="shared" si="143"/>
        <v>0</v>
      </c>
      <c r="BR46" s="17">
        <f t="shared" si="143"/>
        <v>0</v>
      </c>
      <c r="BS46" s="17">
        <f t="shared" si="143"/>
        <v>0</v>
      </c>
      <c r="BT46" s="17">
        <f t="shared" si="143"/>
        <v>0</v>
      </c>
      <c r="BU46" s="17">
        <f t="shared" si="143"/>
        <v>3.5217948717948717</v>
      </c>
    </row>
    <row r="47" spans="2:73" x14ac:dyDescent="0.15">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row>
    <row r="48" spans="2:73" s="7" customFormat="1" x14ac:dyDescent="0.15">
      <c r="B48" s="6" t="s">
        <v>8759</v>
      </c>
      <c r="C48" s="6"/>
      <c r="D48" s="6"/>
      <c r="E48" s="6"/>
      <c r="H48" s="14"/>
      <c r="I48" s="14"/>
      <c r="J48" s="14"/>
      <c r="K48" s="14"/>
      <c r="L48" s="14"/>
      <c r="M48" s="15"/>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row>
    <row r="49" spans="2:73" s="7" customFormat="1" x14ac:dyDescent="0.15">
      <c r="H49" s="2" t="s">
        <v>8788</v>
      </c>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row>
    <row r="50" spans="2:73" s="7" customFormat="1" x14ac:dyDescent="0.15">
      <c r="B50" s="8" t="s">
        <v>8761</v>
      </c>
      <c r="E50" s="7" t="s">
        <v>8762</v>
      </c>
      <c r="H50" s="11"/>
      <c r="I50" s="11"/>
      <c r="J50" s="11"/>
      <c r="K50" s="11"/>
      <c r="L50" s="11"/>
      <c r="M50" s="12"/>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row>
    <row r="51" spans="2:73" s="7" customFormat="1" x14ac:dyDescent="0.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row>
    <row r="52" spans="2:73" s="7" customFormat="1" x14ac:dyDescent="0.15">
      <c r="B52" s="8" t="s">
        <v>8751</v>
      </c>
      <c r="E52" s="3" t="s">
        <v>8747</v>
      </c>
      <c r="H52" s="17"/>
      <c r="I52" s="17"/>
      <c r="J52" s="17"/>
      <c r="K52" s="17"/>
      <c r="L52" s="17"/>
      <c r="M52" s="12"/>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row>
    <row r="53" spans="2:73" s="7" customFormat="1" x14ac:dyDescent="0.15">
      <c r="B53" s="8" t="s">
        <v>8752</v>
      </c>
      <c r="E53" s="3" t="s">
        <v>8747</v>
      </c>
      <c r="H53" s="17"/>
      <c r="I53" s="17"/>
      <c r="J53" s="17"/>
      <c r="K53" s="17"/>
      <c r="L53" s="17"/>
      <c r="M53" s="12"/>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row>
    <row r="54" spans="2:73" s="7" customFormat="1" x14ac:dyDescent="0.15">
      <c r="B54" s="8" t="s">
        <v>8753</v>
      </c>
      <c r="E54" s="3" t="s">
        <v>8747</v>
      </c>
      <c r="H54" s="17"/>
      <c r="I54" s="17"/>
      <c r="J54" s="17"/>
      <c r="K54" s="17"/>
      <c r="L54" s="17"/>
      <c r="M54" s="12"/>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row>
    <row r="55" spans="2:73" s="7" customFormat="1" x14ac:dyDescent="0.15">
      <c r="B55" s="8" t="s">
        <v>8756</v>
      </c>
      <c r="E55" s="3" t="s">
        <v>8747</v>
      </c>
      <c r="H55" s="17"/>
      <c r="I55" s="17"/>
      <c r="J55" s="17"/>
      <c r="K55" s="17"/>
      <c r="L55" s="17"/>
      <c r="M55" s="12"/>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row>
    <row r="56" spans="2:73" s="7" customFormat="1" x14ac:dyDescent="0.15">
      <c r="B56" s="8" t="s">
        <v>8756</v>
      </c>
      <c r="E56" s="3" t="s">
        <v>8747</v>
      </c>
      <c r="H56" s="17"/>
      <c r="I56" s="17"/>
      <c r="J56" s="17"/>
      <c r="K56" s="17"/>
      <c r="L56" s="17"/>
      <c r="M56" s="12"/>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row>
    <row r="57" spans="2:73" s="7" customFormat="1" x14ac:dyDescent="0.15">
      <c r="B57" s="8" t="s">
        <v>8756</v>
      </c>
      <c r="E57" s="3" t="s">
        <v>8747</v>
      </c>
      <c r="H57" s="17"/>
      <c r="I57" s="17"/>
      <c r="J57" s="17"/>
      <c r="K57" s="17"/>
      <c r="L57" s="17"/>
      <c r="M57" s="12"/>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row>
    <row r="58" spans="2:73" s="7" customFormat="1" x14ac:dyDescent="0.15">
      <c r="B58" s="8" t="s">
        <v>8756</v>
      </c>
      <c r="E58" s="3" t="s">
        <v>8747</v>
      </c>
      <c r="H58" s="17"/>
      <c r="I58" s="17"/>
      <c r="J58" s="17"/>
      <c r="K58" s="17"/>
      <c r="L58" s="17"/>
      <c r="M58" s="12"/>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row>
    <row r="59" spans="2:73" s="7" customFormat="1" x14ac:dyDescent="0.15">
      <c r="B59" s="8" t="s">
        <v>8756</v>
      </c>
      <c r="E59" s="3" t="s">
        <v>8747</v>
      </c>
      <c r="H59" s="17"/>
      <c r="I59" s="17"/>
      <c r="J59" s="17"/>
      <c r="K59" s="17"/>
      <c r="L59" s="17"/>
      <c r="M59" s="12"/>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row>
    <row r="60" spans="2:73" x14ac:dyDescent="0.15">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row>
    <row r="61" spans="2:73" s="7" customFormat="1" x14ac:dyDescent="0.15">
      <c r="B61" s="8" t="s">
        <v>8751</v>
      </c>
      <c r="E61" s="3" t="s">
        <v>8757</v>
      </c>
      <c r="H61" s="17"/>
      <c r="I61" s="17"/>
      <c r="J61" s="17"/>
      <c r="K61" s="17"/>
      <c r="L61" s="17"/>
      <c r="M61" s="12"/>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row>
    <row r="62" spans="2:73" s="7" customFormat="1" x14ac:dyDescent="0.15">
      <c r="B62" s="8" t="s">
        <v>8752</v>
      </c>
      <c r="E62" s="3" t="s">
        <v>8757</v>
      </c>
      <c r="H62" s="17"/>
      <c r="I62" s="17"/>
      <c r="J62" s="17"/>
      <c r="K62" s="17"/>
      <c r="L62" s="17"/>
      <c r="M62" s="12"/>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row>
    <row r="63" spans="2:73" s="7" customFormat="1" x14ac:dyDescent="0.15">
      <c r="B63" s="8" t="s">
        <v>8753</v>
      </c>
      <c r="E63" s="3" t="s">
        <v>8757</v>
      </c>
      <c r="H63" s="17"/>
      <c r="I63" s="17"/>
      <c r="J63" s="17"/>
      <c r="K63" s="17"/>
      <c r="L63" s="17"/>
      <c r="M63" s="12"/>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row>
    <row r="64" spans="2:73" s="7" customFormat="1" x14ac:dyDescent="0.15">
      <c r="B64" s="8" t="s">
        <v>8756</v>
      </c>
      <c r="E64" s="3" t="s">
        <v>8757</v>
      </c>
      <c r="H64" s="17"/>
      <c r="I64" s="17"/>
      <c r="J64" s="17"/>
      <c r="K64" s="17"/>
      <c r="L64" s="17"/>
      <c r="M64" s="12"/>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row>
    <row r="65" spans="2:73" s="7" customFormat="1" x14ac:dyDescent="0.15">
      <c r="B65" s="8" t="s">
        <v>8756</v>
      </c>
      <c r="E65" s="3" t="s">
        <v>8757</v>
      </c>
      <c r="H65" s="17"/>
      <c r="I65" s="17"/>
      <c r="J65" s="17"/>
      <c r="K65" s="17"/>
      <c r="L65" s="17"/>
      <c r="M65" s="12"/>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row>
    <row r="66" spans="2:73" s="7" customFormat="1" x14ac:dyDescent="0.15">
      <c r="B66" s="8" t="s">
        <v>8756</v>
      </c>
      <c r="E66" s="3" t="s">
        <v>8757</v>
      </c>
      <c r="H66" s="17"/>
      <c r="I66" s="17"/>
      <c r="J66" s="17"/>
      <c r="K66" s="17"/>
      <c r="L66" s="17"/>
      <c r="M66" s="12"/>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row>
    <row r="67" spans="2:73" s="7" customFormat="1" x14ac:dyDescent="0.15">
      <c r="B67" s="8" t="s">
        <v>8756</v>
      </c>
      <c r="E67" s="3" t="s">
        <v>8757</v>
      </c>
      <c r="H67" s="17"/>
      <c r="I67" s="17"/>
      <c r="J67" s="17"/>
      <c r="K67" s="17"/>
      <c r="L67" s="17"/>
      <c r="M67" s="12"/>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row>
    <row r="68" spans="2:73" s="7" customFormat="1" x14ac:dyDescent="0.15">
      <c r="B68" s="8" t="s">
        <v>8756</v>
      </c>
      <c r="E68" s="3" t="s">
        <v>8757</v>
      </c>
      <c r="H68" s="17"/>
      <c r="I68" s="17"/>
      <c r="J68" s="17"/>
      <c r="K68" s="17"/>
      <c r="L68" s="17"/>
      <c r="M68" s="12"/>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row>
    <row r="69" spans="2:73" x14ac:dyDescent="0.15">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row>
    <row r="70" spans="2:73" s="7" customFormat="1" x14ac:dyDescent="0.15">
      <c r="B70" s="8" t="s">
        <v>8751</v>
      </c>
      <c r="E70" s="3" t="s">
        <v>8758</v>
      </c>
      <c r="H70" s="11"/>
      <c r="I70" s="11"/>
      <c r="J70" s="11"/>
      <c r="K70" s="11"/>
      <c r="L70" s="11"/>
      <c r="M70" s="12"/>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row>
    <row r="71" spans="2:73" s="7" customFormat="1" x14ac:dyDescent="0.15">
      <c r="B71" s="8" t="s">
        <v>8752</v>
      </c>
      <c r="E71" s="3" t="s">
        <v>8758</v>
      </c>
      <c r="H71" s="11"/>
      <c r="I71" s="11"/>
      <c r="J71" s="11"/>
      <c r="K71" s="11"/>
      <c r="L71" s="11"/>
      <c r="M71" s="12"/>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row>
    <row r="72" spans="2:73" s="7" customFormat="1" x14ac:dyDescent="0.15">
      <c r="B72" s="8" t="s">
        <v>8753</v>
      </c>
      <c r="E72" s="3" t="s">
        <v>8758</v>
      </c>
      <c r="H72" s="11"/>
      <c r="I72" s="11"/>
      <c r="J72" s="11"/>
      <c r="K72" s="11"/>
      <c r="L72" s="11"/>
      <c r="M72" s="12"/>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row>
    <row r="73" spans="2:73" s="7" customFormat="1" x14ac:dyDescent="0.15">
      <c r="B73" s="8" t="s">
        <v>8756</v>
      </c>
      <c r="E73" s="3" t="s">
        <v>8758</v>
      </c>
      <c r="H73" s="11"/>
      <c r="I73" s="11"/>
      <c r="J73" s="11"/>
      <c r="K73" s="11"/>
      <c r="L73" s="11"/>
      <c r="M73" s="12"/>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row>
    <row r="74" spans="2:73" s="7" customFormat="1" x14ac:dyDescent="0.15">
      <c r="B74" s="8" t="s">
        <v>8756</v>
      </c>
      <c r="E74" s="3" t="s">
        <v>8758</v>
      </c>
      <c r="H74" s="11"/>
      <c r="I74" s="11"/>
      <c r="J74" s="11"/>
      <c r="K74" s="11"/>
      <c r="L74" s="11"/>
      <c r="M74" s="12"/>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row>
    <row r="75" spans="2:73" s="7" customFormat="1" x14ac:dyDescent="0.15">
      <c r="B75" s="8" t="s">
        <v>8756</v>
      </c>
      <c r="E75" s="3" t="s">
        <v>8758</v>
      </c>
      <c r="H75" s="11"/>
      <c r="I75" s="11"/>
      <c r="J75" s="11"/>
      <c r="K75" s="11"/>
      <c r="L75" s="11"/>
      <c r="M75" s="12"/>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row>
    <row r="76" spans="2:73" s="7" customFormat="1" x14ac:dyDescent="0.15">
      <c r="B76" s="8" t="s">
        <v>8756</v>
      </c>
      <c r="E76" s="3" t="s">
        <v>8758</v>
      </c>
      <c r="H76" s="11"/>
      <c r="I76" s="11"/>
      <c r="J76" s="11"/>
      <c r="K76" s="11"/>
      <c r="L76" s="11"/>
      <c r="M76" s="12"/>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row>
    <row r="77" spans="2:73" s="7" customFormat="1" x14ac:dyDescent="0.15">
      <c r="B77" s="8" t="s">
        <v>8756</v>
      </c>
      <c r="E77" s="3" t="s">
        <v>8758</v>
      </c>
      <c r="H77" s="11"/>
      <c r="I77" s="11"/>
      <c r="J77" s="11"/>
      <c r="K77" s="11"/>
      <c r="L77" s="11"/>
      <c r="M77" s="12"/>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row>
    <row r="79" spans="2:73" x14ac:dyDescent="0.15">
      <c r="B79" s="2" t="s">
        <v>8766</v>
      </c>
      <c r="C79" s="2"/>
      <c r="D79"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4630"/>
  <sheetViews>
    <sheetView tabSelected="1" workbookViewId="0"/>
  </sheetViews>
  <sheetFormatPr defaultColWidth="9" defaultRowHeight="11.25" x14ac:dyDescent="0.15"/>
  <cols>
    <col min="1" max="1" width="9" style="3"/>
    <col min="2" max="2" width="9.875" style="3" bestFit="1" customWidth="1"/>
    <col min="3" max="4" width="9.875" style="3" customWidth="1"/>
    <col min="5" max="16384" width="9" style="3"/>
  </cols>
  <sheetData>
    <row r="1" spans="2:16" x14ac:dyDescent="0.15">
      <c r="C1" s="2" t="s">
        <v>8771</v>
      </c>
      <c r="D1" s="2" t="s">
        <v>8772</v>
      </c>
      <c r="I1" s="2" t="s">
        <v>8776</v>
      </c>
      <c r="L1" s="2" t="s">
        <v>8778</v>
      </c>
      <c r="M1" s="2" t="s">
        <v>8779</v>
      </c>
      <c r="N1" s="2"/>
    </row>
    <row r="2" spans="2:16" x14ac:dyDescent="0.15">
      <c r="B2" s="3" t="s">
        <v>5</v>
      </c>
      <c r="C2" s="3" t="s">
        <v>8743</v>
      </c>
      <c r="D2" s="3" t="s">
        <v>8744</v>
      </c>
      <c r="E2" s="3" t="s">
        <v>6</v>
      </c>
      <c r="F2" s="3" t="s">
        <v>7</v>
      </c>
      <c r="G2" s="3" t="s">
        <v>8</v>
      </c>
      <c r="H2" s="3" t="s">
        <v>9</v>
      </c>
      <c r="I2" s="2" t="s">
        <v>8773</v>
      </c>
      <c r="J2" s="2" t="s">
        <v>8774</v>
      </c>
      <c r="K2" s="2" t="s">
        <v>8775</v>
      </c>
      <c r="L2" s="2" t="s">
        <v>8777</v>
      </c>
      <c r="M2" s="2" t="s">
        <v>8764</v>
      </c>
      <c r="N2" s="2" t="s">
        <v>8765</v>
      </c>
      <c r="O2" s="3" t="s">
        <v>10</v>
      </c>
      <c r="P2" s="3" t="s">
        <v>8755</v>
      </c>
    </row>
    <row r="3" spans="2:16" x14ac:dyDescent="0.15">
      <c r="B3" s="5">
        <v>45588</v>
      </c>
      <c r="C3" s="16">
        <f>YEAR(B3)</f>
        <v>2024</v>
      </c>
      <c r="D3" s="16">
        <f>MONTH(B3)</f>
        <v>10</v>
      </c>
      <c r="E3" s="3" t="s">
        <v>11</v>
      </c>
      <c r="F3" s="3" t="s">
        <v>12</v>
      </c>
      <c r="G3" s="3" t="s">
        <v>13</v>
      </c>
      <c r="H3" s="3" t="s">
        <v>2960</v>
      </c>
      <c r="I3" s="3">
        <f>MIN(1,IFERROR(SEARCH(I$2,$H3),0))</f>
        <v>0</v>
      </c>
      <c r="J3" s="3">
        <f>MIN(1,IFERROR(SEARCH(J$2,$H3),0))</f>
        <v>0</v>
      </c>
      <c r="K3" s="3">
        <f>MIN(1,IFERROR(SEARCH(K$2,$H3),0))</f>
        <v>0</v>
      </c>
      <c r="L3" s="3">
        <f>IF(I3*J3=1,"Гороховый изолят",IF(I3*K3=1,"Гороховый концентрат",0))</f>
        <v>0</v>
      </c>
      <c r="M3" s="3">
        <f>$I3*J3</f>
        <v>0</v>
      </c>
      <c r="N3" s="3">
        <f>$I3*K3</f>
        <v>0</v>
      </c>
      <c r="O3" s="3">
        <v>18000</v>
      </c>
      <c r="P3" s="3">
        <v>51399.62</v>
      </c>
    </row>
    <row r="4" spans="2:16" x14ac:dyDescent="0.15">
      <c r="B4" s="5">
        <v>200</v>
      </c>
      <c r="C4" s="16">
        <f t="shared" ref="C4:C67" si="0">YEAR(B4)</f>
        <v>1900</v>
      </c>
      <c r="D4" s="16">
        <f t="shared" ref="D4:D67" si="1">MONTH(B4)</f>
        <v>7</v>
      </c>
      <c r="E4" s="3" t="s">
        <v>202</v>
      </c>
      <c r="F4" s="3" t="s">
        <v>13</v>
      </c>
      <c r="G4" s="3" t="s">
        <v>2715</v>
      </c>
      <c r="H4" s="3" t="s">
        <v>3283</v>
      </c>
      <c r="I4" s="3">
        <f t="shared" ref="I4:K67" si="2">MIN(1,IFERROR(SEARCH(I$2,$H4),0))</f>
        <v>0</v>
      </c>
      <c r="J4" s="3">
        <f t="shared" si="2"/>
        <v>0</v>
      </c>
      <c r="K4" s="3">
        <f t="shared" si="2"/>
        <v>0</v>
      </c>
      <c r="L4" s="3">
        <f t="shared" ref="L4:L67" si="3">IF(I4*J4=1,"Гороховый изолят",IF(I4*K4=1,"Гороховый концентрат",0))</f>
        <v>0</v>
      </c>
      <c r="M4" s="3">
        <f t="shared" ref="M4:M67" si="4">$I4*J4</f>
        <v>0</v>
      </c>
      <c r="N4" s="3">
        <f t="shared" ref="N4:N67" si="5">$I4*K4</f>
        <v>0</v>
      </c>
      <c r="O4" s="3">
        <v>200</v>
      </c>
      <c r="P4" s="3">
        <v>919.93</v>
      </c>
    </row>
    <row r="5" spans="2:16" x14ac:dyDescent="0.15">
      <c r="B5" s="5" t="s">
        <v>2544</v>
      </c>
      <c r="C5" s="16">
        <f t="shared" si="0"/>
        <v>2023</v>
      </c>
      <c r="D5" s="16">
        <f t="shared" si="1"/>
        <v>11</v>
      </c>
      <c r="E5" s="3" t="s">
        <v>20</v>
      </c>
      <c r="F5" s="3" t="s">
        <v>384</v>
      </c>
      <c r="G5" s="3" t="s">
        <v>13</v>
      </c>
      <c r="H5" s="3" t="s">
        <v>6406</v>
      </c>
      <c r="I5" s="3">
        <f t="shared" si="2"/>
        <v>0</v>
      </c>
      <c r="J5" s="3">
        <f t="shared" si="2"/>
        <v>0</v>
      </c>
      <c r="K5" s="3">
        <f t="shared" si="2"/>
        <v>0</v>
      </c>
      <c r="L5" s="3">
        <f t="shared" si="3"/>
        <v>0</v>
      </c>
      <c r="M5" s="3">
        <f t="shared" si="4"/>
        <v>0</v>
      </c>
      <c r="N5" s="3">
        <f t="shared" si="5"/>
        <v>0</v>
      </c>
      <c r="O5" s="3">
        <v>180</v>
      </c>
      <c r="P5" s="3">
        <v>17208.79</v>
      </c>
    </row>
    <row r="6" spans="2:16" x14ac:dyDescent="0.15">
      <c r="B6" s="5" t="s">
        <v>1875</v>
      </c>
      <c r="C6" s="16">
        <f t="shared" si="0"/>
        <v>2020</v>
      </c>
      <c r="D6" s="16">
        <f t="shared" si="1"/>
        <v>3</v>
      </c>
      <c r="E6" s="3" t="s">
        <v>20</v>
      </c>
      <c r="F6" s="3" t="s">
        <v>481</v>
      </c>
      <c r="G6" s="3" t="s">
        <v>13</v>
      </c>
      <c r="H6" s="3" t="s">
        <v>7121</v>
      </c>
      <c r="I6" s="3">
        <f t="shared" si="2"/>
        <v>0</v>
      </c>
      <c r="J6" s="3">
        <f t="shared" si="2"/>
        <v>0</v>
      </c>
      <c r="K6" s="3">
        <f t="shared" si="2"/>
        <v>1</v>
      </c>
      <c r="L6" s="3">
        <f t="shared" si="3"/>
        <v>0</v>
      </c>
      <c r="M6" s="3">
        <f t="shared" si="4"/>
        <v>0</v>
      </c>
      <c r="N6" s="3">
        <f t="shared" si="5"/>
        <v>0</v>
      </c>
      <c r="O6" s="3">
        <v>20.239999999999998</v>
      </c>
      <c r="P6" s="3">
        <v>79.709999999999994</v>
      </c>
    </row>
    <row r="7" spans="2:16" x14ac:dyDescent="0.15">
      <c r="B7" s="5" t="s">
        <v>1974</v>
      </c>
      <c r="C7" s="16">
        <f t="shared" si="0"/>
        <v>2022</v>
      </c>
      <c r="D7" s="16">
        <f t="shared" si="1"/>
        <v>1</v>
      </c>
      <c r="E7" s="3" t="s">
        <v>20</v>
      </c>
      <c r="F7" s="3" t="s">
        <v>225</v>
      </c>
      <c r="G7" s="3" t="s">
        <v>13</v>
      </c>
      <c r="H7" s="3" t="s">
        <v>7015</v>
      </c>
      <c r="I7" s="3">
        <f t="shared" si="2"/>
        <v>0</v>
      </c>
      <c r="J7" s="3">
        <f t="shared" si="2"/>
        <v>0</v>
      </c>
      <c r="K7" s="3">
        <f t="shared" si="2"/>
        <v>0</v>
      </c>
      <c r="L7" s="3">
        <f t="shared" si="3"/>
        <v>0</v>
      </c>
      <c r="M7" s="3">
        <f t="shared" si="4"/>
        <v>0</v>
      </c>
      <c r="N7" s="3">
        <f t="shared" si="5"/>
        <v>0</v>
      </c>
      <c r="O7" s="3">
        <v>28</v>
      </c>
      <c r="P7" s="3">
        <v>1689.43</v>
      </c>
    </row>
    <row r="8" spans="2:16" x14ac:dyDescent="0.15">
      <c r="B8" s="5">
        <v>45433</v>
      </c>
      <c r="C8" s="16">
        <f t="shared" si="0"/>
        <v>2024</v>
      </c>
      <c r="D8" s="16">
        <f t="shared" si="1"/>
        <v>5</v>
      </c>
      <c r="E8" s="3" t="s">
        <v>11</v>
      </c>
      <c r="F8" s="3" t="s">
        <v>12</v>
      </c>
      <c r="G8" s="3" t="s">
        <v>13</v>
      </c>
      <c r="H8" s="3" t="s">
        <v>6615</v>
      </c>
      <c r="I8" s="3">
        <f t="shared" si="2"/>
        <v>0</v>
      </c>
      <c r="J8" s="3">
        <f t="shared" si="2"/>
        <v>0</v>
      </c>
      <c r="K8" s="3">
        <f t="shared" si="2"/>
        <v>0</v>
      </c>
      <c r="L8" s="3">
        <f t="shared" si="3"/>
        <v>0</v>
      </c>
      <c r="M8" s="3">
        <f t="shared" si="4"/>
        <v>0</v>
      </c>
      <c r="N8" s="3">
        <f t="shared" si="5"/>
        <v>0</v>
      </c>
      <c r="O8" s="3">
        <v>100</v>
      </c>
      <c r="P8" s="3">
        <v>3353.34</v>
      </c>
    </row>
    <row r="9" spans="2:16" x14ac:dyDescent="0.15">
      <c r="B9" s="5" t="s">
        <v>1770</v>
      </c>
      <c r="C9" s="16">
        <f t="shared" si="0"/>
        <v>2021</v>
      </c>
      <c r="D9" s="16">
        <f t="shared" si="1"/>
        <v>8</v>
      </c>
      <c r="E9" s="3" t="s">
        <v>20</v>
      </c>
      <c r="F9" s="3" t="s">
        <v>1313</v>
      </c>
      <c r="G9" s="3" t="s">
        <v>13</v>
      </c>
      <c r="H9" s="3" t="s">
        <v>7802</v>
      </c>
      <c r="I9" s="3">
        <f t="shared" si="2"/>
        <v>0</v>
      </c>
      <c r="J9" s="3">
        <f t="shared" si="2"/>
        <v>0</v>
      </c>
      <c r="K9" s="3">
        <f t="shared" si="2"/>
        <v>0</v>
      </c>
      <c r="L9" s="3">
        <f t="shared" si="3"/>
        <v>0</v>
      </c>
      <c r="M9" s="3">
        <f t="shared" si="4"/>
        <v>0</v>
      </c>
      <c r="N9" s="3">
        <f t="shared" si="5"/>
        <v>0</v>
      </c>
      <c r="O9" s="3">
        <v>1.7</v>
      </c>
      <c r="P9" s="3">
        <v>13761.87</v>
      </c>
    </row>
    <row r="10" spans="2:16" x14ac:dyDescent="0.15">
      <c r="B10" s="5">
        <v>7.5359999999999996</v>
      </c>
      <c r="C10" s="16">
        <f t="shared" si="0"/>
        <v>1900</v>
      </c>
      <c r="D10" s="16">
        <f t="shared" si="1"/>
        <v>1</v>
      </c>
      <c r="E10" s="3" t="s">
        <v>202</v>
      </c>
      <c r="F10" s="3" t="s">
        <v>13</v>
      </c>
      <c r="G10" s="3" t="s">
        <v>943</v>
      </c>
      <c r="H10" s="3" t="s">
        <v>4924</v>
      </c>
      <c r="I10" s="3">
        <f t="shared" si="2"/>
        <v>0</v>
      </c>
      <c r="J10" s="3">
        <f t="shared" si="2"/>
        <v>0</v>
      </c>
      <c r="K10" s="3">
        <f t="shared" si="2"/>
        <v>1</v>
      </c>
      <c r="L10" s="3">
        <f t="shared" si="3"/>
        <v>0</v>
      </c>
      <c r="M10" s="3">
        <f t="shared" si="4"/>
        <v>0</v>
      </c>
      <c r="N10" s="3">
        <f t="shared" si="5"/>
        <v>0</v>
      </c>
      <c r="O10" s="3">
        <v>7.5359999999999996</v>
      </c>
      <c r="P10" s="3">
        <v>104.43</v>
      </c>
    </row>
    <row r="11" spans="2:16" x14ac:dyDescent="0.15">
      <c r="B11" s="5">
        <v>7.52</v>
      </c>
      <c r="C11" s="16">
        <f t="shared" si="0"/>
        <v>1900</v>
      </c>
      <c r="D11" s="16">
        <f t="shared" si="1"/>
        <v>1</v>
      </c>
      <c r="E11" s="3" t="s">
        <v>202</v>
      </c>
      <c r="F11" s="3" t="s">
        <v>13</v>
      </c>
      <c r="G11" s="3" t="s">
        <v>943</v>
      </c>
      <c r="H11" s="3" t="s">
        <v>7448</v>
      </c>
      <c r="I11" s="3">
        <f t="shared" si="2"/>
        <v>0</v>
      </c>
      <c r="J11" s="3">
        <f t="shared" si="2"/>
        <v>0</v>
      </c>
      <c r="K11" s="3">
        <f t="shared" si="2"/>
        <v>1</v>
      </c>
      <c r="L11" s="3">
        <f t="shared" si="3"/>
        <v>0</v>
      </c>
      <c r="M11" s="3">
        <f t="shared" si="4"/>
        <v>0</v>
      </c>
      <c r="N11" s="3">
        <f t="shared" si="5"/>
        <v>0</v>
      </c>
      <c r="O11" s="3">
        <v>7.52</v>
      </c>
      <c r="P11" s="3">
        <v>123.25</v>
      </c>
    </row>
    <row r="12" spans="2:16" x14ac:dyDescent="0.15">
      <c r="B12" s="5" t="s">
        <v>2657</v>
      </c>
      <c r="C12" s="16">
        <f t="shared" si="0"/>
        <v>2021</v>
      </c>
      <c r="D12" s="16">
        <f t="shared" si="1"/>
        <v>8</v>
      </c>
      <c r="E12" s="3" t="s">
        <v>20</v>
      </c>
      <c r="F12" s="3" t="s">
        <v>1313</v>
      </c>
      <c r="G12" s="3" t="s">
        <v>13</v>
      </c>
      <c r="H12" s="3" t="s">
        <v>7802</v>
      </c>
      <c r="I12" s="3">
        <f t="shared" si="2"/>
        <v>0</v>
      </c>
      <c r="J12" s="3">
        <f t="shared" si="2"/>
        <v>0</v>
      </c>
      <c r="K12" s="3">
        <f t="shared" si="2"/>
        <v>0</v>
      </c>
      <c r="L12" s="3">
        <f t="shared" si="3"/>
        <v>0</v>
      </c>
      <c r="M12" s="3">
        <f t="shared" si="4"/>
        <v>0</v>
      </c>
      <c r="N12" s="3">
        <f t="shared" si="5"/>
        <v>0</v>
      </c>
      <c r="O12" s="3">
        <v>1.7</v>
      </c>
      <c r="P12" s="3">
        <v>13712.57</v>
      </c>
    </row>
    <row r="13" spans="2:16" x14ac:dyDescent="0.15">
      <c r="B13" s="5" t="s">
        <v>108</v>
      </c>
      <c r="C13" s="16">
        <f t="shared" si="0"/>
        <v>2021</v>
      </c>
      <c r="D13" s="16">
        <f t="shared" si="1"/>
        <v>6</v>
      </c>
      <c r="E13" s="3" t="s">
        <v>20</v>
      </c>
      <c r="F13" s="3" t="s">
        <v>225</v>
      </c>
      <c r="G13" s="3" t="s">
        <v>13</v>
      </c>
      <c r="H13" s="3" t="s">
        <v>7802</v>
      </c>
      <c r="I13" s="3">
        <f t="shared" si="2"/>
        <v>0</v>
      </c>
      <c r="J13" s="3">
        <f t="shared" si="2"/>
        <v>0</v>
      </c>
      <c r="K13" s="3">
        <f t="shared" si="2"/>
        <v>0</v>
      </c>
      <c r="L13" s="3">
        <f t="shared" si="3"/>
        <v>0</v>
      </c>
      <c r="M13" s="3">
        <f t="shared" si="4"/>
        <v>0</v>
      </c>
      <c r="N13" s="3">
        <f t="shared" si="5"/>
        <v>0</v>
      </c>
      <c r="O13" s="3">
        <v>1</v>
      </c>
      <c r="P13" s="3">
        <v>278.91000000000003</v>
      </c>
    </row>
    <row r="14" spans="2:16" x14ac:dyDescent="0.15">
      <c r="B14" s="5" t="s">
        <v>108</v>
      </c>
      <c r="C14" s="16">
        <f t="shared" si="0"/>
        <v>2021</v>
      </c>
      <c r="D14" s="16">
        <f t="shared" si="1"/>
        <v>6</v>
      </c>
      <c r="E14" s="3" t="s">
        <v>20</v>
      </c>
      <c r="F14" s="3" t="s">
        <v>1313</v>
      </c>
      <c r="G14" s="3" t="s">
        <v>13</v>
      </c>
      <c r="H14" s="3" t="s">
        <v>7802</v>
      </c>
      <c r="I14" s="3">
        <f t="shared" si="2"/>
        <v>0</v>
      </c>
      <c r="J14" s="3">
        <f t="shared" si="2"/>
        <v>0</v>
      </c>
      <c r="K14" s="3">
        <f t="shared" si="2"/>
        <v>0</v>
      </c>
      <c r="L14" s="3">
        <f t="shared" si="3"/>
        <v>0</v>
      </c>
      <c r="M14" s="3">
        <f t="shared" si="4"/>
        <v>0</v>
      </c>
      <c r="N14" s="3">
        <f t="shared" si="5"/>
        <v>0</v>
      </c>
      <c r="O14" s="3">
        <v>0.15</v>
      </c>
      <c r="P14" s="3">
        <v>1272.03</v>
      </c>
    </row>
    <row r="15" spans="2:16" x14ac:dyDescent="0.15">
      <c r="B15" s="5">
        <v>0.3</v>
      </c>
      <c r="C15" s="16">
        <f t="shared" si="0"/>
        <v>1900</v>
      </c>
      <c r="D15" s="16">
        <f t="shared" si="1"/>
        <v>1</v>
      </c>
      <c r="E15" s="3" t="s">
        <v>202</v>
      </c>
      <c r="F15" s="3" t="s">
        <v>13</v>
      </c>
      <c r="G15" s="3" t="s">
        <v>622</v>
      </c>
      <c r="H15" s="3" t="s">
        <v>8181</v>
      </c>
      <c r="I15" s="3">
        <f t="shared" si="2"/>
        <v>0</v>
      </c>
      <c r="J15" s="3">
        <f t="shared" si="2"/>
        <v>0</v>
      </c>
      <c r="K15" s="3">
        <f t="shared" si="2"/>
        <v>0</v>
      </c>
      <c r="L15" s="3">
        <f t="shared" si="3"/>
        <v>0</v>
      </c>
      <c r="M15" s="3">
        <f t="shared" si="4"/>
        <v>0</v>
      </c>
      <c r="N15" s="3">
        <f t="shared" si="5"/>
        <v>0</v>
      </c>
      <c r="O15" s="3">
        <v>0.3</v>
      </c>
      <c r="P15" s="3">
        <v>21.97</v>
      </c>
    </row>
    <row r="16" spans="2:16" x14ac:dyDescent="0.15">
      <c r="B16" s="5" t="s">
        <v>108</v>
      </c>
      <c r="C16" s="16">
        <f t="shared" si="0"/>
        <v>2021</v>
      </c>
      <c r="D16" s="16">
        <f t="shared" si="1"/>
        <v>6</v>
      </c>
      <c r="E16" s="3" t="s">
        <v>20</v>
      </c>
      <c r="F16" s="3" t="s">
        <v>1313</v>
      </c>
      <c r="G16" s="3" t="s">
        <v>13</v>
      </c>
      <c r="H16" s="3" t="s">
        <v>7802</v>
      </c>
      <c r="I16" s="3">
        <f t="shared" si="2"/>
        <v>0</v>
      </c>
      <c r="J16" s="3">
        <f t="shared" si="2"/>
        <v>0</v>
      </c>
      <c r="K16" s="3">
        <f t="shared" si="2"/>
        <v>0</v>
      </c>
      <c r="L16" s="3">
        <f t="shared" si="3"/>
        <v>0</v>
      </c>
      <c r="M16" s="3">
        <f t="shared" si="4"/>
        <v>0</v>
      </c>
      <c r="N16" s="3">
        <f t="shared" si="5"/>
        <v>0</v>
      </c>
      <c r="O16" s="3">
        <v>0.01</v>
      </c>
      <c r="P16" s="3">
        <v>155.46</v>
      </c>
    </row>
    <row r="17" spans="2:16" x14ac:dyDescent="0.15">
      <c r="B17" s="5">
        <v>45490</v>
      </c>
      <c r="C17" s="16">
        <f t="shared" si="0"/>
        <v>2024</v>
      </c>
      <c r="D17" s="16">
        <f t="shared" si="1"/>
        <v>7</v>
      </c>
      <c r="E17" s="3" t="s">
        <v>11</v>
      </c>
      <c r="F17" s="3" t="s">
        <v>2508</v>
      </c>
      <c r="G17" s="3" t="s">
        <v>13</v>
      </c>
      <c r="H17" s="3" t="s">
        <v>5726</v>
      </c>
      <c r="I17" s="3">
        <f t="shared" si="2"/>
        <v>0</v>
      </c>
      <c r="J17" s="3">
        <f t="shared" si="2"/>
        <v>0</v>
      </c>
      <c r="K17" s="3">
        <f t="shared" si="2"/>
        <v>0</v>
      </c>
      <c r="L17" s="3">
        <f t="shared" si="3"/>
        <v>0</v>
      </c>
      <c r="M17" s="3">
        <f t="shared" si="4"/>
        <v>0</v>
      </c>
      <c r="N17" s="3">
        <f t="shared" si="5"/>
        <v>0</v>
      </c>
      <c r="O17" s="3">
        <v>669.6</v>
      </c>
      <c r="P17" s="3">
        <v>24275.68</v>
      </c>
    </row>
    <row r="18" spans="2:16" x14ac:dyDescent="0.15">
      <c r="B18" s="5">
        <v>45492</v>
      </c>
      <c r="C18" s="16">
        <f t="shared" si="0"/>
        <v>2024</v>
      </c>
      <c r="D18" s="16">
        <f t="shared" si="1"/>
        <v>7</v>
      </c>
      <c r="E18" s="3" t="s">
        <v>11</v>
      </c>
      <c r="F18" s="3" t="s">
        <v>2508</v>
      </c>
      <c r="G18" s="3" t="s">
        <v>13</v>
      </c>
      <c r="H18" s="3" t="s">
        <v>5725</v>
      </c>
      <c r="I18" s="3">
        <f t="shared" si="2"/>
        <v>0</v>
      </c>
      <c r="J18" s="3">
        <f t="shared" si="2"/>
        <v>0</v>
      </c>
      <c r="K18" s="3">
        <f t="shared" si="2"/>
        <v>0</v>
      </c>
      <c r="L18" s="3">
        <f t="shared" si="3"/>
        <v>0</v>
      </c>
      <c r="M18" s="3">
        <f t="shared" si="4"/>
        <v>0</v>
      </c>
      <c r="N18" s="3">
        <f t="shared" si="5"/>
        <v>0</v>
      </c>
      <c r="O18" s="3">
        <v>669.6</v>
      </c>
      <c r="P18" s="3">
        <v>24333.31</v>
      </c>
    </row>
    <row r="19" spans="2:16" x14ac:dyDescent="0.15">
      <c r="B19" s="5">
        <v>700</v>
      </c>
      <c r="C19" s="16">
        <f t="shared" si="0"/>
        <v>1901</v>
      </c>
      <c r="D19" s="16">
        <f t="shared" si="1"/>
        <v>11</v>
      </c>
      <c r="E19" s="3" t="s">
        <v>202</v>
      </c>
      <c r="F19" s="3" t="s">
        <v>13</v>
      </c>
      <c r="G19" s="3" t="s">
        <v>622</v>
      </c>
      <c r="H19" s="3" t="s">
        <v>5709</v>
      </c>
      <c r="I19" s="3">
        <f t="shared" si="2"/>
        <v>0</v>
      </c>
      <c r="J19" s="3">
        <f t="shared" si="2"/>
        <v>0</v>
      </c>
      <c r="K19" s="3">
        <f t="shared" si="2"/>
        <v>0</v>
      </c>
      <c r="L19" s="3">
        <f t="shared" si="3"/>
        <v>0</v>
      </c>
      <c r="M19" s="3">
        <f t="shared" si="4"/>
        <v>0</v>
      </c>
      <c r="N19" s="3">
        <f t="shared" si="5"/>
        <v>0</v>
      </c>
      <c r="O19" s="3">
        <v>700</v>
      </c>
      <c r="P19" s="3">
        <v>3853.48</v>
      </c>
    </row>
    <row r="20" spans="2:16" x14ac:dyDescent="0.15">
      <c r="B20" s="5" t="s">
        <v>1939</v>
      </c>
      <c r="C20" s="16">
        <f t="shared" si="0"/>
        <v>2022</v>
      </c>
      <c r="D20" s="16">
        <f t="shared" si="1"/>
        <v>7</v>
      </c>
      <c r="E20" s="3" t="s">
        <v>20</v>
      </c>
      <c r="F20" s="3" t="s">
        <v>384</v>
      </c>
      <c r="G20" s="3" t="s">
        <v>13</v>
      </c>
      <c r="H20" s="3" t="s">
        <v>4377</v>
      </c>
      <c r="I20" s="3">
        <f t="shared" si="2"/>
        <v>0</v>
      </c>
      <c r="J20" s="3">
        <f t="shared" si="2"/>
        <v>0</v>
      </c>
      <c r="K20" s="3">
        <f t="shared" si="2"/>
        <v>1</v>
      </c>
      <c r="L20" s="3">
        <f t="shared" si="3"/>
        <v>0</v>
      </c>
      <c r="M20" s="3">
        <f t="shared" si="4"/>
        <v>0</v>
      </c>
      <c r="N20" s="3">
        <f t="shared" si="5"/>
        <v>0</v>
      </c>
      <c r="O20" s="3">
        <v>4989.6000000000004</v>
      </c>
      <c r="P20" s="3">
        <v>30386.66</v>
      </c>
    </row>
    <row r="21" spans="2:16" x14ac:dyDescent="0.15">
      <c r="B21" s="5">
        <v>45482</v>
      </c>
      <c r="C21" s="16">
        <f t="shared" si="0"/>
        <v>2024</v>
      </c>
      <c r="D21" s="16">
        <f t="shared" si="1"/>
        <v>7</v>
      </c>
      <c r="E21" s="3" t="s">
        <v>11</v>
      </c>
      <c r="F21" s="3" t="s">
        <v>12</v>
      </c>
      <c r="G21" s="3" t="s">
        <v>13</v>
      </c>
      <c r="H21" s="3" t="s">
        <v>950</v>
      </c>
      <c r="I21" s="3">
        <f t="shared" si="2"/>
        <v>0</v>
      </c>
      <c r="J21" s="3">
        <f t="shared" si="2"/>
        <v>0</v>
      </c>
      <c r="K21" s="3">
        <f t="shared" si="2"/>
        <v>0</v>
      </c>
      <c r="L21" s="3">
        <f t="shared" si="3"/>
        <v>0</v>
      </c>
      <c r="M21" s="3">
        <f t="shared" si="4"/>
        <v>0</v>
      </c>
      <c r="N21" s="3">
        <f t="shared" si="5"/>
        <v>0</v>
      </c>
      <c r="O21" s="3">
        <v>65000</v>
      </c>
      <c r="P21" s="3">
        <v>35328.870000000003</v>
      </c>
    </row>
    <row r="22" spans="2:16" x14ac:dyDescent="0.15">
      <c r="B22" s="5">
        <v>377.52</v>
      </c>
      <c r="C22" s="16">
        <f t="shared" si="0"/>
        <v>1901</v>
      </c>
      <c r="D22" s="16">
        <f t="shared" si="1"/>
        <v>1</v>
      </c>
      <c r="E22" s="3" t="s">
        <v>202</v>
      </c>
      <c r="F22" s="3" t="s">
        <v>13</v>
      </c>
      <c r="G22" s="3" t="s">
        <v>622</v>
      </c>
      <c r="H22" s="3" t="s">
        <v>6066</v>
      </c>
      <c r="I22" s="3">
        <f t="shared" si="2"/>
        <v>0</v>
      </c>
      <c r="J22" s="3">
        <f t="shared" si="2"/>
        <v>0</v>
      </c>
      <c r="K22" s="3">
        <f t="shared" si="2"/>
        <v>1</v>
      </c>
      <c r="L22" s="3">
        <f t="shared" si="3"/>
        <v>0</v>
      </c>
      <c r="M22" s="3">
        <f t="shared" si="4"/>
        <v>0</v>
      </c>
      <c r="N22" s="3">
        <f t="shared" si="5"/>
        <v>0</v>
      </c>
      <c r="O22" s="3">
        <v>377.52</v>
      </c>
      <c r="P22" s="3">
        <v>1154.27</v>
      </c>
    </row>
    <row r="23" spans="2:16" x14ac:dyDescent="0.15">
      <c r="B23" s="5" t="s">
        <v>495</v>
      </c>
      <c r="C23" s="16">
        <f t="shared" si="0"/>
        <v>2020</v>
      </c>
      <c r="D23" s="16">
        <f t="shared" si="1"/>
        <v>3</v>
      </c>
      <c r="E23" s="3" t="s">
        <v>20</v>
      </c>
      <c r="F23" s="3" t="s">
        <v>2385</v>
      </c>
      <c r="G23" s="3" t="s">
        <v>13</v>
      </c>
      <c r="H23" s="3" t="s">
        <v>2439</v>
      </c>
      <c r="I23" s="3">
        <f t="shared" si="2"/>
        <v>0</v>
      </c>
      <c r="J23" s="3">
        <f t="shared" si="2"/>
        <v>0</v>
      </c>
      <c r="K23" s="3">
        <f t="shared" si="2"/>
        <v>0</v>
      </c>
      <c r="L23" s="3">
        <f t="shared" si="3"/>
        <v>0</v>
      </c>
      <c r="M23" s="3">
        <f t="shared" si="4"/>
        <v>0</v>
      </c>
      <c r="N23" s="3">
        <f t="shared" si="5"/>
        <v>0</v>
      </c>
      <c r="O23" s="3">
        <v>20080</v>
      </c>
      <c r="P23" s="3">
        <v>25568.93</v>
      </c>
    </row>
    <row r="24" spans="2:16" x14ac:dyDescent="0.15">
      <c r="B24" s="5" t="s">
        <v>2442</v>
      </c>
      <c r="C24" s="16">
        <f t="shared" si="0"/>
        <v>2020</v>
      </c>
      <c r="D24" s="16">
        <f t="shared" si="1"/>
        <v>3</v>
      </c>
      <c r="E24" s="3" t="s">
        <v>20</v>
      </c>
      <c r="F24" s="3" t="s">
        <v>2385</v>
      </c>
      <c r="G24" s="3" t="s">
        <v>13</v>
      </c>
      <c r="H24" s="3" t="s">
        <v>2443</v>
      </c>
      <c r="I24" s="3">
        <f t="shared" si="2"/>
        <v>0</v>
      </c>
      <c r="J24" s="3">
        <f t="shared" si="2"/>
        <v>0</v>
      </c>
      <c r="K24" s="3">
        <f t="shared" si="2"/>
        <v>0</v>
      </c>
      <c r="L24" s="3">
        <f t="shared" si="3"/>
        <v>0</v>
      </c>
      <c r="M24" s="3">
        <f t="shared" si="4"/>
        <v>0</v>
      </c>
      <c r="N24" s="3">
        <f t="shared" si="5"/>
        <v>0</v>
      </c>
      <c r="O24" s="3">
        <v>20060</v>
      </c>
      <c r="P24" s="3">
        <v>26311.75</v>
      </c>
    </row>
    <row r="25" spans="2:16" x14ac:dyDescent="0.15">
      <c r="B25" s="5" t="s">
        <v>1659</v>
      </c>
      <c r="C25" s="16">
        <f t="shared" si="0"/>
        <v>2020</v>
      </c>
      <c r="D25" s="16">
        <f t="shared" si="1"/>
        <v>11</v>
      </c>
      <c r="E25" s="3" t="s">
        <v>20</v>
      </c>
      <c r="F25" s="3" t="s">
        <v>1993</v>
      </c>
      <c r="G25" s="3" t="s">
        <v>13</v>
      </c>
      <c r="H25" s="3" t="s">
        <v>6779</v>
      </c>
      <c r="I25" s="3">
        <f t="shared" si="2"/>
        <v>0</v>
      </c>
      <c r="J25" s="3">
        <f t="shared" si="2"/>
        <v>0</v>
      </c>
      <c r="K25" s="3">
        <f t="shared" si="2"/>
        <v>0</v>
      </c>
      <c r="L25" s="3">
        <f t="shared" si="3"/>
        <v>0</v>
      </c>
      <c r="M25" s="3">
        <f t="shared" si="4"/>
        <v>0</v>
      </c>
      <c r="N25" s="3">
        <f t="shared" si="5"/>
        <v>0</v>
      </c>
      <c r="O25" s="3">
        <v>10</v>
      </c>
      <c r="P25" s="3">
        <v>54.24</v>
      </c>
    </row>
    <row r="26" spans="2:16" x14ac:dyDescent="0.15">
      <c r="B26" s="5" t="s">
        <v>706</v>
      </c>
      <c r="C26" s="16">
        <f t="shared" si="0"/>
        <v>2021</v>
      </c>
      <c r="D26" s="16">
        <f t="shared" si="1"/>
        <v>2</v>
      </c>
      <c r="E26" s="3" t="s">
        <v>20</v>
      </c>
      <c r="F26" s="3" t="s">
        <v>1993</v>
      </c>
      <c r="G26" s="3" t="s">
        <v>13</v>
      </c>
      <c r="H26" s="3" t="s">
        <v>6779</v>
      </c>
      <c r="I26" s="3">
        <f t="shared" si="2"/>
        <v>0</v>
      </c>
      <c r="J26" s="3">
        <f t="shared" si="2"/>
        <v>0</v>
      </c>
      <c r="K26" s="3">
        <f t="shared" si="2"/>
        <v>0</v>
      </c>
      <c r="L26" s="3">
        <f t="shared" si="3"/>
        <v>0</v>
      </c>
      <c r="M26" s="3">
        <f t="shared" si="4"/>
        <v>0</v>
      </c>
      <c r="N26" s="3">
        <f t="shared" si="5"/>
        <v>0</v>
      </c>
      <c r="O26" s="3">
        <v>70</v>
      </c>
      <c r="P26" s="3">
        <v>171.6</v>
      </c>
    </row>
    <row r="27" spans="2:16" x14ac:dyDescent="0.15">
      <c r="B27" s="5" t="s">
        <v>2712</v>
      </c>
      <c r="C27" s="16">
        <f t="shared" si="0"/>
        <v>2023</v>
      </c>
      <c r="D27" s="16">
        <f t="shared" si="1"/>
        <v>6</v>
      </c>
      <c r="E27" s="3" t="s">
        <v>20</v>
      </c>
      <c r="F27" s="3" t="s">
        <v>384</v>
      </c>
      <c r="G27" s="3" t="s">
        <v>13</v>
      </c>
      <c r="H27" s="3" t="s">
        <v>8729</v>
      </c>
      <c r="I27" s="3">
        <f t="shared" si="2"/>
        <v>0</v>
      </c>
      <c r="J27" s="3">
        <f t="shared" si="2"/>
        <v>0</v>
      </c>
      <c r="K27" s="3">
        <f t="shared" si="2"/>
        <v>0</v>
      </c>
      <c r="L27" s="3">
        <f t="shared" si="3"/>
        <v>0</v>
      </c>
      <c r="M27" s="3">
        <f t="shared" si="4"/>
        <v>0</v>
      </c>
      <c r="N27" s="3">
        <f t="shared" si="5"/>
        <v>0</v>
      </c>
      <c r="O27" s="3">
        <v>1E-3</v>
      </c>
      <c r="P27" s="3">
        <v>398.68</v>
      </c>
    </row>
    <row r="28" spans="2:16" x14ac:dyDescent="0.15">
      <c r="B28" s="5" t="s">
        <v>2284</v>
      </c>
      <c r="C28" s="16">
        <f t="shared" si="0"/>
        <v>2021</v>
      </c>
      <c r="D28" s="16">
        <f t="shared" si="1"/>
        <v>4</v>
      </c>
      <c r="E28" s="3" t="s">
        <v>20</v>
      </c>
      <c r="F28" s="3" t="s">
        <v>384</v>
      </c>
      <c r="G28" s="3" t="s">
        <v>13</v>
      </c>
      <c r="H28" s="3" t="s">
        <v>7784</v>
      </c>
      <c r="I28" s="3">
        <f t="shared" si="2"/>
        <v>0</v>
      </c>
      <c r="J28" s="3">
        <f t="shared" si="2"/>
        <v>0</v>
      </c>
      <c r="K28" s="3">
        <f t="shared" si="2"/>
        <v>0</v>
      </c>
      <c r="L28" s="3">
        <f t="shared" si="3"/>
        <v>0</v>
      </c>
      <c r="M28" s="3">
        <f t="shared" si="4"/>
        <v>0</v>
      </c>
      <c r="N28" s="3">
        <f t="shared" si="5"/>
        <v>0</v>
      </c>
      <c r="O28" s="3">
        <v>1.9</v>
      </c>
      <c r="P28" s="3">
        <v>310.69</v>
      </c>
    </row>
    <row r="29" spans="2:16" x14ac:dyDescent="0.15">
      <c r="B29" s="5" t="s">
        <v>1744</v>
      </c>
      <c r="C29" s="16">
        <f t="shared" si="0"/>
        <v>2022</v>
      </c>
      <c r="D29" s="16">
        <f t="shared" si="1"/>
        <v>1</v>
      </c>
      <c r="E29" s="3" t="s">
        <v>20</v>
      </c>
      <c r="F29" s="3" t="s">
        <v>384</v>
      </c>
      <c r="G29" s="3" t="s">
        <v>13</v>
      </c>
      <c r="H29" s="3" t="s">
        <v>7566</v>
      </c>
      <c r="I29" s="3">
        <f t="shared" si="2"/>
        <v>0</v>
      </c>
      <c r="J29" s="3">
        <f t="shared" si="2"/>
        <v>0</v>
      </c>
      <c r="K29" s="3">
        <f t="shared" si="2"/>
        <v>0</v>
      </c>
      <c r="L29" s="3">
        <f t="shared" si="3"/>
        <v>0</v>
      </c>
      <c r="M29" s="3">
        <f t="shared" si="4"/>
        <v>0</v>
      </c>
      <c r="N29" s="3">
        <f t="shared" si="5"/>
        <v>0</v>
      </c>
      <c r="O29" s="3">
        <v>4.4000000000000004</v>
      </c>
      <c r="P29" s="3">
        <v>1413.35</v>
      </c>
    </row>
    <row r="30" spans="2:16" x14ac:dyDescent="0.15">
      <c r="B30" s="5" t="s">
        <v>3083</v>
      </c>
      <c r="C30" s="16">
        <f t="shared" si="0"/>
        <v>2021</v>
      </c>
      <c r="D30" s="16">
        <f t="shared" si="1"/>
        <v>7</v>
      </c>
      <c r="E30" s="3" t="s">
        <v>20</v>
      </c>
      <c r="F30" s="3" t="s">
        <v>47</v>
      </c>
      <c r="G30" s="3" t="s">
        <v>13</v>
      </c>
      <c r="H30" s="3" t="s">
        <v>7083</v>
      </c>
      <c r="I30" s="3">
        <f t="shared" si="2"/>
        <v>0</v>
      </c>
      <c r="J30" s="3">
        <f t="shared" si="2"/>
        <v>0</v>
      </c>
      <c r="K30" s="3">
        <f t="shared" si="2"/>
        <v>0</v>
      </c>
      <c r="L30" s="3">
        <f t="shared" si="3"/>
        <v>0</v>
      </c>
      <c r="M30" s="3">
        <f t="shared" si="4"/>
        <v>0</v>
      </c>
      <c r="N30" s="3">
        <f t="shared" si="5"/>
        <v>0</v>
      </c>
      <c r="O30" s="3">
        <v>24</v>
      </c>
      <c r="P30" s="3">
        <v>4152.09</v>
      </c>
    </row>
    <row r="31" spans="2:16" x14ac:dyDescent="0.15">
      <c r="B31" s="5">
        <v>4813.68</v>
      </c>
      <c r="C31" s="16">
        <f t="shared" si="0"/>
        <v>1913</v>
      </c>
      <c r="D31" s="16">
        <f t="shared" si="1"/>
        <v>3</v>
      </c>
      <c r="E31" s="3" t="s">
        <v>202</v>
      </c>
      <c r="F31" s="3" t="s">
        <v>513</v>
      </c>
      <c r="G31" s="3" t="s">
        <v>622</v>
      </c>
      <c r="H31" s="3" t="s">
        <v>4386</v>
      </c>
      <c r="I31" s="3">
        <f t="shared" si="2"/>
        <v>0</v>
      </c>
      <c r="J31" s="3">
        <f t="shared" si="2"/>
        <v>1</v>
      </c>
      <c r="K31" s="3">
        <f t="shared" si="2"/>
        <v>0</v>
      </c>
      <c r="L31" s="3">
        <f t="shared" si="3"/>
        <v>0</v>
      </c>
      <c r="M31" s="3">
        <f t="shared" si="4"/>
        <v>0</v>
      </c>
      <c r="N31" s="3">
        <f t="shared" si="5"/>
        <v>0</v>
      </c>
      <c r="O31" s="3">
        <v>4813.68</v>
      </c>
      <c r="P31" s="3">
        <v>29504.560000000001</v>
      </c>
    </row>
    <row r="32" spans="2:16" x14ac:dyDescent="0.15">
      <c r="B32" s="5" t="s">
        <v>3587</v>
      </c>
      <c r="C32" s="16">
        <f t="shared" si="0"/>
        <v>2022</v>
      </c>
      <c r="D32" s="16">
        <f t="shared" si="1"/>
        <v>5</v>
      </c>
      <c r="E32" s="3" t="s">
        <v>20</v>
      </c>
      <c r="F32" s="3" t="s">
        <v>384</v>
      </c>
      <c r="G32" s="3" t="s">
        <v>13</v>
      </c>
      <c r="H32" s="3" t="s">
        <v>7987</v>
      </c>
      <c r="I32" s="3">
        <f t="shared" si="2"/>
        <v>0</v>
      </c>
      <c r="J32" s="3">
        <f t="shared" si="2"/>
        <v>0</v>
      </c>
      <c r="K32" s="3">
        <f t="shared" si="2"/>
        <v>0</v>
      </c>
      <c r="L32" s="3">
        <f t="shared" si="3"/>
        <v>0</v>
      </c>
      <c r="M32" s="3">
        <f t="shared" si="4"/>
        <v>0</v>
      </c>
      <c r="N32" s="3">
        <f t="shared" si="5"/>
        <v>0</v>
      </c>
      <c r="O32" s="3">
        <v>0.8</v>
      </c>
      <c r="P32" s="3">
        <v>247.61</v>
      </c>
    </row>
    <row r="33" spans="2:16" x14ac:dyDescent="0.15">
      <c r="B33" s="5">
        <v>17008</v>
      </c>
      <c r="C33" s="16">
        <f t="shared" si="0"/>
        <v>1946</v>
      </c>
      <c r="D33" s="16">
        <f t="shared" si="1"/>
        <v>7</v>
      </c>
      <c r="E33" s="3" t="s">
        <v>202</v>
      </c>
      <c r="F33" s="3" t="s">
        <v>13</v>
      </c>
      <c r="G33" s="3" t="s">
        <v>622</v>
      </c>
      <c r="H33" s="3" t="s">
        <v>3036</v>
      </c>
      <c r="I33" s="3">
        <f t="shared" si="2"/>
        <v>0</v>
      </c>
      <c r="J33" s="3">
        <f t="shared" si="2"/>
        <v>0</v>
      </c>
      <c r="K33" s="3">
        <f t="shared" si="2"/>
        <v>0</v>
      </c>
      <c r="L33" s="3">
        <f t="shared" si="3"/>
        <v>0</v>
      </c>
      <c r="M33" s="3">
        <f t="shared" si="4"/>
        <v>0</v>
      </c>
      <c r="N33" s="3">
        <f t="shared" si="5"/>
        <v>0</v>
      </c>
      <c r="O33" s="3">
        <v>17008</v>
      </c>
      <c r="P33" s="3">
        <v>13807.05</v>
      </c>
    </row>
    <row r="34" spans="2:16" x14ac:dyDescent="0.15">
      <c r="B34" s="5">
        <v>17008</v>
      </c>
      <c r="C34" s="16">
        <f t="shared" si="0"/>
        <v>1946</v>
      </c>
      <c r="D34" s="16">
        <f t="shared" si="1"/>
        <v>7</v>
      </c>
      <c r="E34" s="3" t="s">
        <v>202</v>
      </c>
      <c r="F34" s="3" t="s">
        <v>13</v>
      </c>
      <c r="G34" s="3" t="s">
        <v>622</v>
      </c>
      <c r="H34" s="3" t="s">
        <v>3036</v>
      </c>
      <c r="I34" s="3">
        <f t="shared" si="2"/>
        <v>0</v>
      </c>
      <c r="J34" s="3">
        <f t="shared" si="2"/>
        <v>0</v>
      </c>
      <c r="K34" s="3">
        <f t="shared" si="2"/>
        <v>0</v>
      </c>
      <c r="L34" s="3">
        <f t="shared" si="3"/>
        <v>0</v>
      </c>
      <c r="M34" s="3">
        <f t="shared" si="4"/>
        <v>0</v>
      </c>
      <c r="N34" s="3">
        <f t="shared" si="5"/>
        <v>0</v>
      </c>
      <c r="O34" s="3">
        <v>17008</v>
      </c>
      <c r="P34" s="3">
        <v>12811.27</v>
      </c>
    </row>
    <row r="35" spans="2:16" x14ac:dyDescent="0.15">
      <c r="B35" s="5">
        <v>16848</v>
      </c>
      <c r="C35" s="16">
        <f t="shared" si="0"/>
        <v>1946</v>
      </c>
      <c r="D35" s="16">
        <f t="shared" si="1"/>
        <v>2</v>
      </c>
      <c r="E35" s="3" t="s">
        <v>202</v>
      </c>
      <c r="F35" s="3" t="s">
        <v>13</v>
      </c>
      <c r="G35" s="3" t="s">
        <v>622</v>
      </c>
      <c r="H35" s="3" t="s">
        <v>3118</v>
      </c>
      <c r="I35" s="3">
        <f t="shared" si="2"/>
        <v>0</v>
      </c>
      <c r="J35" s="3">
        <f t="shared" si="2"/>
        <v>0</v>
      </c>
      <c r="K35" s="3">
        <f t="shared" si="2"/>
        <v>0</v>
      </c>
      <c r="L35" s="3">
        <f t="shared" si="3"/>
        <v>0</v>
      </c>
      <c r="M35" s="3">
        <f t="shared" si="4"/>
        <v>0</v>
      </c>
      <c r="N35" s="3">
        <f t="shared" si="5"/>
        <v>0</v>
      </c>
      <c r="O35" s="3">
        <v>16848</v>
      </c>
      <c r="P35" s="3">
        <v>13286.94</v>
      </c>
    </row>
    <row r="36" spans="2:16" x14ac:dyDescent="0.15">
      <c r="B36" s="5" t="s">
        <v>1747</v>
      </c>
      <c r="C36" s="16">
        <f t="shared" si="0"/>
        <v>2022</v>
      </c>
      <c r="D36" s="16">
        <f t="shared" si="1"/>
        <v>11</v>
      </c>
      <c r="E36" s="3" t="s">
        <v>20</v>
      </c>
      <c r="F36" s="3" t="s">
        <v>47</v>
      </c>
      <c r="G36" s="3" t="s">
        <v>13</v>
      </c>
      <c r="H36" s="3" t="s">
        <v>7059</v>
      </c>
      <c r="I36" s="3">
        <f t="shared" si="2"/>
        <v>0</v>
      </c>
      <c r="J36" s="3">
        <f t="shared" si="2"/>
        <v>0</v>
      </c>
      <c r="K36" s="3">
        <f t="shared" si="2"/>
        <v>0</v>
      </c>
      <c r="L36" s="3">
        <f t="shared" si="3"/>
        <v>0</v>
      </c>
      <c r="M36" s="3">
        <f t="shared" si="4"/>
        <v>0</v>
      </c>
      <c r="N36" s="3">
        <f t="shared" si="5"/>
        <v>0</v>
      </c>
      <c r="O36" s="3">
        <v>25</v>
      </c>
      <c r="P36" s="3">
        <v>444.76</v>
      </c>
    </row>
    <row r="37" spans="2:16" x14ac:dyDescent="0.15">
      <c r="B37" s="5" t="s">
        <v>388</v>
      </c>
      <c r="C37" s="16">
        <f t="shared" si="0"/>
        <v>2020</v>
      </c>
      <c r="D37" s="16">
        <f t="shared" si="1"/>
        <v>6</v>
      </c>
      <c r="E37" s="3" t="s">
        <v>20</v>
      </c>
      <c r="F37" s="3" t="s">
        <v>1993</v>
      </c>
      <c r="G37" s="3" t="s">
        <v>13</v>
      </c>
      <c r="H37" s="3" t="s">
        <v>7056</v>
      </c>
      <c r="I37" s="3">
        <f t="shared" si="2"/>
        <v>0</v>
      </c>
      <c r="J37" s="3">
        <f t="shared" si="2"/>
        <v>0</v>
      </c>
      <c r="K37" s="3">
        <f t="shared" si="2"/>
        <v>0</v>
      </c>
      <c r="L37" s="3">
        <f t="shared" si="3"/>
        <v>0</v>
      </c>
      <c r="M37" s="3">
        <f t="shared" si="4"/>
        <v>0</v>
      </c>
      <c r="N37" s="3">
        <f t="shared" si="5"/>
        <v>0</v>
      </c>
      <c r="O37" s="3">
        <v>25</v>
      </c>
      <c r="P37" s="3">
        <v>465.49</v>
      </c>
    </row>
    <row r="38" spans="2:16" x14ac:dyDescent="0.15">
      <c r="B38" s="5" t="s">
        <v>501</v>
      </c>
      <c r="C38" s="16">
        <f t="shared" si="0"/>
        <v>2020</v>
      </c>
      <c r="D38" s="16">
        <f t="shared" si="1"/>
        <v>4</v>
      </c>
      <c r="E38" s="3" t="s">
        <v>20</v>
      </c>
      <c r="F38" s="3" t="s">
        <v>12</v>
      </c>
      <c r="G38" s="3" t="s">
        <v>13</v>
      </c>
      <c r="H38" s="3" t="s">
        <v>7984</v>
      </c>
      <c r="I38" s="3">
        <f t="shared" si="2"/>
        <v>0</v>
      </c>
      <c r="J38" s="3">
        <f t="shared" si="2"/>
        <v>0</v>
      </c>
      <c r="K38" s="3">
        <f t="shared" si="2"/>
        <v>0</v>
      </c>
      <c r="L38" s="3">
        <f t="shared" si="3"/>
        <v>0</v>
      </c>
      <c r="M38" s="3">
        <f t="shared" si="4"/>
        <v>0</v>
      </c>
      <c r="N38" s="3">
        <f t="shared" si="5"/>
        <v>0</v>
      </c>
      <c r="O38" s="3">
        <v>0.8</v>
      </c>
      <c r="P38" s="3">
        <v>3650</v>
      </c>
    </row>
    <row r="39" spans="2:16" x14ac:dyDescent="0.15">
      <c r="B39" s="5">
        <v>45367</v>
      </c>
      <c r="C39" s="16">
        <f t="shared" si="0"/>
        <v>2024</v>
      </c>
      <c r="D39" s="16">
        <f t="shared" si="1"/>
        <v>3</v>
      </c>
      <c r="E39" s="3" t="s">
        <v>11</v>
      </c>
      <c r="F39" s="3" t="s">
        <v>12</v>
      </c>
      <c r="G39" s="3" t="s">
        <v>13</v>
      </c>
      <c r="H39" s="3" t="s">
        <v>1972</v>
      </c>
      <c r="I39" s="3">
        <f t="shared" si="2"/>
        <v>0</v>
      </c>
      <c r="J39" s="3">
        <f t="shared" si="2"/>
        <v>0</v>
      </c>
      <c r="K39" s="3">
        <f t="shared" si="2"/>
        <v>0</v>
      </c>
      <c r="L39" s="3">
        <f t="shared" si="3"/>
        <v>0</v>
      </c>
      <c r="M39" s="3">
        <f t="shared" si="4"/>
        <v>0</v>
      </c>
      <c r="N39" s="3">
        <f t="shared" si="5"/>
        <v>0</v>
      </c>
      <c r="O39" s="3">
        <v>23400</v>
      </c>
      <c r="P39" s="3">
        <v>49893.7</v>
      </c>
    </row>
    <row r="40" spans="2:16" x14ac:dyDescent="0.15">
      <c r="B40" s="5" t="s">
        <v>165</v>
      </c>
      <c r="C40" s="16">
        <f t="shared" si="0"/>
        <v>2020</v>
      </c>
      <c r="D40" s="16">
        <f t="shared" si="1"/>
        <v>9</v>
      </c>
      <c r="E40" s="3" t="s">
        <v>20</v>
      </c>
      <c r="F40" s="3" t="s">
        <v>481</v>
      </c>
      <c r="G40" s="3" t="s">
        <v>13</v>
      </c>
      <c r="H40" s="3" t="s">
        <v>5997</v>
      </c>
      <c r="I40" s="3">
        <f t="shared" si="2"/>
        <v>0</v>
      </c>
      <c r="J40" s="3">
        <f t="shared" si="2"/>
        <v>0</v>
      </c>
      <c r="K40" s="3">
        <f t="shared" si="2"/>
        <v>0</v>
      </c>
      <c r="L40" s="3">
        <f t="shared" si="3"/>
        <v>0</v>
      </c>
      <c r="M40" s="3">
        <f t="shared" si="4"/>
        <v>0</v>
      </c>
      <c r="N40" s="3">
        <f t="shared" si="5"/>
        <v>0</v>
      </c>
      <c r="O40" s="3">
        <v>435</v>
      </c>
      <c r="P40" s="3">
        <v>3970.13</v>
      </c>
    </row>
    <row r="41" spans="2:16" x14ac:dyDescent="0.15">
      <c r="B41" s="5" t="s">
        <v>1180</v>
      </c>
      <c r="C41" s="16">
        <f t="shared" si="0"/>
        <v>2020</v>
      </c>
      <c r="D41" s="16">
        <f t="shared" si="1"/>
        <v>10</v>
      </c>
      <c r="E41" s="3" t="s">
        <v>20</v>
      </c>
      <c r="F41" s="3" t="s">
        <v>2100</v>
      </c>
      <c r="G41" s="3" t="s">
        <v>13</v>
      </c>
      <c r="H41" s="3" t="s">
        <v>7161</v>
      </c>
      <c r="I41" s="3">
        <f t="shared" si="2"/>
        <v>0</v>
      </c>
      <c r="J41" s="3">
        <f t="shared" si="2"/>
        <v>0</v>
      </c>
      <c r="K41" s="3">
        <f t="shared" si="2"/>
        <v>0</v>
      </c>
      <c r="L41" s="3">
        <f t="shared" si="3"/>
        <v>0</v>
      </c>
      <c r="M41" s="3">
        <f t="shared" si="4"/>
        <v>0</v>
      </c>
      <c r="N41" s="3">
        <f t="shared" si="5"/>
        <v>0</v>
      </c>
      <c r="O41" s="3">
        <v>20</v>
      </c>
      <c r="P41" s="3">
        <v>479.9</v>
      </c>
    </row>
    <row r="42" spans="2:16" x14ac:dyDescent="0.15">
      <c r="B42" s="5" t="s">
        <v>1822</v>
      </c>
      <c r="C42" s="16">
        <f t="shared" si="0"/>
        <v>2020</v>
      </c>
      <c r="D42" s="16">
        <f t="shared" si="1"/>
        <v>9</v>
      </c>
      <c r="E42" s="3" t="s">
        <v>20</v>
      </c>
      <c r="F42" s="3" t="s">
        <v>2206</v>
      </c>
      <c r="G42" s="3" t="s">
        <v>13</v>
      </c>
      <c r="H42" s="3" t="s">
        <v>2276</v>
      </c>
      <c r="I42" s="3">
        <f t="shared" si="2"/>
        <v>0</v>
      </c>
      <c r="J42" s="3">
        <f t="shared" si="2"/>
        <v>0</v>
      </c>
      <c r="K42" s="3">
        <f t="shared" si="2"/>
        <v>0</v>
      </c>
      <c r="L42" s="3">
        <f t="shared" si="3"/>
        <v>0</v>
      </c>
      <c r="M42" s="3">
        <f t="shared" si="4"/>
        <v>0</v>
      </c>
      <c r="N42" s="3">
        <f t="shared" si="5"/>
        <v>0</v>
      </c>
      <c r="O42" s="3">
        <v>21000</v>
      </c>
      <c r="P42" s="3">
        <v>20743.05</v>
      </c>
    </row>
    <row r="43" spans="2:16" x14ac:dyDescent="0.15">
      <c r="B43" s="5" t="s">
        <v>3417</v>
      </c>
      <c r="C43" s="16">
        <f t="shared" si="0"/>
        <v>2021</v>
      </c>
      <c r="D43" s="16">
        <f t="shared" si="1"/>
        <v>4</v>
      </c>
      <c r="E43" s="3" t="s">
        <v>20</v>
      </c>
      <c r="F43" s="3" t="s">
        <v>12</v>
      </c>
      <c r="G43" s="3" t="s">
        <v>13</v>
      </c>
      <c r="H43" s="3" t="s">
        <v>5254</v>
      </c>
      <c r="I43" s="3">
        <f t="shared" si="2"/>
        <v>0</v>
      </c>
      <c r="J43" s="3">
        <f t="shared" si="2"/>
        <v>0</v>
      </c>
      <c r="K43" s="3">
        <f t="shared" si="2"/>
        <v>0</v>
      </c>
      <c r="L43" s="3">
        <f t="shared" si="3"/>
        <v>0</v>
      </c>
      <c r="M43" s="3">
        <f t="shared" si="4"/>
        <v>0</v>
      </c>
      <c r="N43" s="3">
        <f t="shared" si="5"/>
        <v>0</v>
      </c>
      <c r="O43" s="3">
        <v>1287</v>
      </c>
      <c r="P43" s="3">
        <v>646.35</v>
      </c>
    </row>
    <row r="44" spans="2:16" x14ac:dyDescent="0.15">
      <c r="B44" s="5" t="s">
        <v>1778</v>
      </c>
      <c r="C44" s="16">
        <f t="shared" si="0"/>
        <v>2021</v>
      </c>
      <c r="D44" s="16">
        <f t="shared" si="1"/>
        <v>4</v>
      </c>
      <c r="E44" s="3" t="s">
        <v>20</v>
      </c>
      <c r="F44" s="3" t="s">
        <v>12</v>
      </c>
      <c r="G44" s="3" t="s">
        <v>13</v>
      </c>
      <c r="H44" s="3" t="s">
        <v>5353</v>
      </c>
      <c r="I44" s="3">
        <f t="shared" si="2"/>
        <v>0</v>
      </c>
      <c r="J44" s="3">
        <f t="shared" si="2"/>
        <v>0</v>
      </c>
      <c r="K44" s="3">
        <f t="shared" si="2"/>
        <v>0</v>
      </c>
      <c r="L44" s="3">
        <f t="shared" si="3"/>
        <v>0</v>
      </c>
      <c r="M44" s="3">
        <f t="shared" si="4"/>
        <v>0</v>
      </c>
      <c r="N44" s="3">
        <f t="shared" si="5"/>
        <v>0</v>
      </c>
      <c r="O44" s="3">
        <v>1093.68</v>
      </c>
      <c r="P44" s="3">
        <v>940.57</v>
      </c>
    </row>
    <row r="45" spans="2:16" x14ac:dyDescent="0.15">
      <c r="B45" s="5" t="s">
        <v>2655</v>
      </c>
      <c r="C45" s="16">
        <f t="shared" si="0"/>
        <v>2021</v>
      </c>
      <c r="D45" s="16">
        <f t="shared" si="1"/>
        <v>2</v>
      </c>
      <c r="E45" s="3" t="s">
        <v>20</v>
      </c>
      <c r="F45" s="3" t="s">
        <v>12</v>
      </c>
      <c r="G45" s="3" t="s">
        <v>13</v>
      </c>
      <c r="H45" s="3" t="s">
        <v>3548</v>
      </c>
      <c r="I45" s="3">
        <f t="shared" si="2"/>
        <v>0</v>
      </c>
      <c r="J45" s="3">
        <f t="shared" si="2"/>
        <v>0</v>
      </c>
      <c r="K45" s="3">
        <f t="shared" si="2"/>
        <v>0</v>
      </c>
      <c r="L45" s="3">
        <f t="shared" si="3"/>
        <v>0</v>
      </c>
      <c r="M45" s="3">
        <f t="shared" si="4"/>
        <v>0</v>
      </c>
      <c r="N45" s="3">
        <f t="shared" si="5"/>
        <v>0</v>
      </c>
      <c r="O45" s="3">
        <v>13050</v>
      </c>
      <c r="P45" s="3">
        <v>39128.28</v>
      </c>
    </row>
    <row r="46" spans="2:16" x14ac:dyDescent="0.15">
      <c r="B46" s="5">
        <v>45535</v>
      </c>
      <c r="C46" s="16">
        <f t="shared" si="0"/>
        <v>2024</v>
      </c>
      <c r="D46" s="16">
        <f t="shared" si="1"/>
        <v>8</v>
      </c>
      <c r="E46" s="3" t="s">
        <v>11</v>
      </c>
      <c r="F46" s="3" t="s">
        <v>2383</v>
      </c>
      <c r="G46" s="3" t="s">
        <v>13</v>
      </c>
      <c r="H46" s="3" t="s">
        <v>7267</v>
      </c>
      <c r="I46" s="3">
        <f t="shared" si="2"/>
        <v>0</v>
      </c>
      <c r="J46" s="3">
        <f t="shared" si="2"/>
        <v>1</v>
      </c>
      <c r="K46" s="3">
        <f t="shared" si="2"/>
        <v>0</v>
      </c>
      <c r="L46" s="3">
        <f t="shared" si="3"/>
        <v>0</v>
      </c>
      <c r="M46" s="3">
        <f t="shared" si="4"/>
        <v>0</v>
      </c>
      <c r="N46" s="3">
        <f t="shared" si="5"/>
        <v>0</v>
      </c>
      <c r="O46" s="3">
        <v>15</v>
      </c>
      <c r="P46" s="3">
        <v>121.72</v>
      </c>
    </row>
    <row r="47" spans="2:16" x14ac:dyDescent="0.15">
      <c r="B47" s="5" t="s">
        <v>1064</v>
      </c>
      <c r="C47" s="16">
        <f t="shared" si="0"/>
        <v>2020</v>
      </c>
      <c r="D47" s="16">
        <f t="shared" si="1"/>
        <v>10</v>
      </c>
      <c r="E47" s="3" t="s">
        <v>20</v>
      </c>
      <c r="F47" s="3" t="s">
        <v>481</v>
      </c>
      <c r="G47" s="3" t="s">
        <v>13</v>
      </c>
      <c r="H47" s="3" t="s">
        <v>8199</v>
      </c>
      <c r="I47" s="3">
        <f t="shared" si="2"/>
        <v>0</v>
      </c>
      <c r="J47" s="3">
        <f t="shared" si="2"/>
        <v>0</v>
      </c>
      <c r="K47" s="3">
        <f t="shared" si="2"/>
        <v>0</v>
      </c>
      <c r="L47" s="3">
        <f t="shared" si="3"/>
        <v>0</v>
      </c>
      <c r="M47" s="3">
        <f t="shared" si="4"/>
        <v>0</v>
      </c>
      <c r="N47" s="3">
        <f t="shared" si="5"/>
        <v>0</v>
      </c>
      <c r="O47" s="3">
        <v>0.25</v>
      </c>
      <c r="P47" s="3">
        <v>119.56</v>
      </c>
    </row>
    <row r="48" spans="2:16" x14ac:dyDescent="0.15">
      <c r="B48" s="5" t="s">
        <v>3570</v>
      </c>
      <c r="C48" s="16">
        <f t="shared" si="0"/>
        <v>2021</v>
      </c>
      <c r="D48" s="16">
        <f t="shared" si="1"/>
        <v>3</v>
      </c>
      <c r="E48" s="3" t="s">
        <v>20</v>
      </c>
      <c r="F48" s="3" t="s">
        <v>47</v>
      </c>
      <c r="G48" s="3" t="s">
        <v>13</v>
      </c>
      <c r="H48" s="3" t="s">
        <v>8685</v>
      </c>
      <c r="I48" s="3">
        <f t="shared" si="2"/>
        <v>0</v>
      </c>
      <c r="J48" s="3">
        <f t="shared" si="2"/>
        <v>0</v>
      </c>
      <c r="K48" s="3">
        <f t="shared" si="2"/>
        <v>0</v>
      </c>
      <c r="L48" s="3">
        <f t="shared" si="3"/>
        <v>0</v>
      </c>
      <c r="M48" s="3">
        <f t="shared" si="4"/>
        <v>0</v>
      </c>
      <c r="N48" s="3">
        <f t="shared" si="5"/>
        <v>0</v>
      </c>
      <c r="O48" s="3">
        <v>0.01</v>
      </c>
      <c r="P48" s="3">
        <v>95.49</v>
      </c>
    </row>
    <row r="49" spans="2:16" x14ac:dyDescent="0.15">
      <c r="B49" s="5" t="s">
        <v>81</v>
      </c>
      <c r="C49" s="16">
        <f t="shared" si="0"/>
        <v>2020</v>
      </c>
      <c r="D49" s="16">
        <f t="shared" si="1"/>
        <v>8</v>
      </c>
      <c r="E49" s="3" t="s">
        <v>20</v>
      </c>
      <c r="F49" s="3" t="s">
        <v>481</v>
      </c>
      <c r="G49" s="3" t="s">
        <v>13</v>
      </c>
      <c r="H49" s="3" t="s">
        <v>6353</v>
      </c>
      <c r="I49" s="3">
        <f t="shared" si="2"/>
        <v>0</v>
      </c>
      <c r="J49" s="3">
        <f t="shared" si="2"/>
        <v>0</v>
      </c>
      <c r="K49" s="3">
        <f t="shared" si="2"/>
        <v>0</v>
      </c>
      <c r="L49" s="3">
        <f t="shared" si="3"/>
        <v>0</v>
      </c>
      <c r="M49" s="3">
        <f t="shared" si="4"/>
        <v>0</v>
      </c>
      <c r="N49" s="3">
        <f t="shared" si="5"/>
        <v>0</v>
      </c>
      <c r="O49" s="3">
        <v>200</v>
      </c>
      <c r="P49" s="3">
        <v>1872.28</v>
      </c>
    </row>
    <row r="50" spans="2:16" x14ac:dyDescent="0.15">
      <c r="B50" s="5" t="s">
        <v>1176</v>
      </c>
      <c r="C50" s="16">
        <f t="shared" si="0"/>
        <v>2020</v>
      </c>
      <c r="D50" s="16">
        <f t="shared" si="1"/>
        <v>10</v>
      </c>
      <c r="E50" s="3" t="s">
        <v>20</v>
      </c>
      <c r="F50" s="3" t="s">
        <v>481</v>
      </c>
      <c r="G50" s="3" t="s">
        <v>13</v>
      </c>
      <c r="H50" s="3" t="s">
        <v>4824</v>
      </c>
      <c r="I50" s="3">
        <f t="shared" si="2"/>
        <v>0</v>
      </c>
      <c r="J50" s="3">
        <f t="shared" si="2"/>
        <v>0</v>
      </c>
      <c r="K50" s="3">
        <f t="shared" si="2"/>
        <v>0</v>
      </c>
      <c r="L50" s="3">
        <f t="shared" si="3"/>
        <v>0</v>
      </c>
      <c r="M50" s="3">
        <f t="shared" si="4"/>
        <v>0</v>
      </c>
      <c r="N50" s="3">
        <f t="shared" si="5"/>
        <v>0</v>
      </c>
      <c r="O50" s="3">
        <v>2250</v>
      </c>
      <c r="P50" s="3">
        <v>18491.349999999999</v>
      </c>
    </row>
    <row r="51" spans="2:16" x14ac:dyDescent="0.15">
      <c r="B51" s="5" t="s">
        <v>2047</v>
      </c>
      <c r="C51" s="16">
        <f t="shared" si="0"/>
        <v>2021</v>
      </c>
      <c r="D51" s="16">
        <f t="shared" si="1"/>
        <v>6</v>
      </c>
      <c r="E51" s="3" t="s">
        <v>20</v>
      </c>
      <c r="F51" s="3" t="s">
        <v>384</v>
      </c>
      <c r="G51" s="3" t="s">
        <v>13</v>
      </c>
      <c r="H51" s="3" t="s">
        <v>4241</v>
      </c>
      <c r="I51" s="3">
        <f t="shared" si="2"/>
        <v>0</v>
      </c>
      <c r="J51" s="3">
        <f t="shared" si="2"/>
        <v>0</v>
      </c>
      <c r="K51" s="3">
        <f t="shared" si="2"/>
        <v>0</v>
      </c>
      <c r="L51" s="3">
        <f t="shared" si="3"/>
        <v>0</v>
      </c>
      <c r="M51" s="3">
        <f t="shared" si="4"/>
        <v>0</v>
      </c>
      <c r="N51" s="3">
        <f t="shared" si="5"/>
        <v>0</v>
      </c>
      <c r="O51" s="3">
        <v>5980</v>
      </c>
      <c r="P51" s="3">
        <v>49813.4</v>
      </c>
    </row>
    <row r="52" spans="2:16" x14ac:dyDescent="0.15">
      <c r="B52" s="5" t="s">
        <v>2440</v>
      </c>
      <c r="C52" s="16">
        <f t="shared" si="0"/>
        <v>2021</v>
      </c>
      <c r="D52" s="16">
        <f t="shared" si="1"/>
        <v>6</v>
      </c>
      <c r="E52" s="3" t="s">
        <v>20</v>
      </c>
      <c r="F52" s="3" t="s">
        <v>189</v>
      </c>
      <c r="G52" s="3" t="s">
        <v>13</v>
      </c>
      <c r="H52" s="3" t="s">
        <v>5269</v>
      </c>
      <c r="I52" s="3">
        <f t="shared" si="2"/>
        <v>0</v>
      </c>
      <c r="J52" s="3">
        <f t="shared" si="2"/>
        <v>0</v>
      </c>
      <c r="K52" s="3">
        <f t="shared" si="2"/>
        <v>1</v>
      </c>
      <c r="L52" s="3">
        <f t="shared" si="3"/>
        <v>0</v>
      </c>
      <c r="M52" s="3">
        <f t="shared" si="4"/>
        <v>0</v>
      </c>
      <c r="N52" s="3">
        <f t="shared" si="5"/>
        <v>0</v>
      </c>
      <c r="O52" s="3">
        <v>1260</v>
      </c>
      <c r="P52" s="3">
        <v>9015.66</v>
      </c>
    </row>
    <row r="53" spans="2:16" x14ac:dyDescent="0.15">
      <c r="B53" s="5" t="s">
        <v>772</v>
      </c>
      <c r="C53" s="16">
        <f t="shared" si="0"/>
        <v>2021</v>
      </c>
      <c r="D53" s="16">
        <f t="shared" si="1"/>
        <v>7</v>
      </c>
      <c r="E53" s="3" t="s">
        <v>20</v>
      </c>
      <c r="F53" s="3" t="s">
        <v>463</v>
      </c>
      <c r="G53" s="3" t="s">
        <v>13</v>
      </c>
      <c r="H53" s="3" t="s">
        <v>6574</v>
      </c>
      <c r="I53" s="3">
        <f t="shared" si="2"/>
        <v>0</v>
      </c>
      <c r="J53" s="3">
        <f t="shared" si="2"/>
        <v>0</v>
      </c>
      <c r="K53" s="3">
        <f t="shared" si="2"/>
        <v>1</v>
      </c>
      <c r="L53" s="3">
        <f t="shared" si="3"/>
        <v>0</v>
      </c>
      <c r="M53" s="3">
        <f t="shared" si="4"/>
        <v>0</v>
      </c>
      <c r="N53" s="3">
        <f t="shared" si="5"/>
        <v>0</v>
      </c>
      <c r="O53" s="3">
        <v>110.5</v>
      </c>
      <c r="P53" s="3">
        <v>892.62</v>
      </c>
    </row>
    <row r="54" spans="2:16" x14ac:dyDescent="0.15">
      <c r="B54" s="5" t="s">
        <v>1331</v>
      </c>
      <c r="C54" s="16">
        <f t="shared" si="0"/>
        <v>2021</v>
      </c>
      <c r="D54" s="16">
        <f t="shared" si="1"/>
        <v>12</v>
      </c>
      <c r="E54" s="3" t="s">
        <v>20</v>
      </c>
      <c r="F54" s="3" t="s">
        <v>12</v>
      </c>
      <c r="G54" s="3" t="s">
        <v>13</v>
      </c>
      <c r="H54" s="3" t="s">
        <v>2541</v>
      </c>
      <c r="I54" s="3">
        <f t="shared" si="2"/>
        <v>0</v>
      </c>
      <c r="J54" s="3">
        <f t="shared" si="2"/>
        <v>1</v>
      </c>
      <c r="K54" s="3">
        <f t="shared" si="2"/>
        <v>0</v>
      </c>
      <c r="L54" s="3">
        <f t="shared" si="3"/>
        <v>0</v>
      </c>
      <c r="M54" s="3">
        <f t="shared" si="4"/>
        <v>0</v>
      </c>
      <c r="N54" s="3">
        <f t="shared" si="5"/>
        <v>0</v>
      </c>
      <c r="O54" s="3">
        <v>20000</v>
      </c>
      <c r="P54" s="3">
        <v>73800</v>
      </c>
    </row>
    <row r="55" spans="2:16" x14ac:dyDescent="0.15">
      <c r="B55" s="5" t="s">
        <v>647</v>
      </c>
      <c r="C55" s="16">
        <f t="shared" si="0"/>
        <v>2021</v>
      </c>
      <c r="D55" s="16">
        <f t="shared" si="1"/>
        <v>10</v>
      </c>
      <c r="E55" s="3" t="s">
        <v>20</v>
      </c>
      <c r="F55" s="3" t="s">
        <v>2206</v>
      </c>
      <c r="G55" s="3" t="s">
        <v>13</v>
      </c>
      <c r="H55" s="3" t="s">
        <v>2291</v>
      </c>
      <c r="I55" s="3">
        <f t="shared" si="2"/>
        <v>0</v>
      </c>
      <c r="J55" s="3">
        <f t="shared" si="2"/>
        <v>0</v>
      </c>
      <c r="K55" s="3">
        <f t="shared" si="2"/>
        <v>0</v>
      </c>
      <c r="L55" s="3">
        <f t="shared" si="3"/>
        <v>0</v>
      </c>
      <c r="M55" s="3">
        <f t="shared" si="4"/>
        <v>0</v>
      </c>
      <c r="N55" s="3">
        <f t="shared" si="5"/>
        <v>0</v>
      </c>
      <c r="O55" s="3">
        <v>21000</v>
      </c>
      <c r="P55" s="3">
        <v>19599.32</v>
      </c>
    </row>
    <row r="56" spans="2:16" x14ac:dyDescent="0.15">
      <c r="B56" s="5" t="s">
        <v>692</v>
      </c>
      <c r="C56" s="16">
        <f t="shared" si="0"/>
        <v>2021</v>
      </c>
      <c r="D56" s="16">
        <f t="shared" si="1"/>
        <v>11</v>
      </c>
      <c r="E56" s="3" t="s">
        <v>20</v>
      </c>
      <c r="F56" s="3" t="s">
        <v>225</v>
      </c>
      <c r="G56" s="3" t="s">
        <v>13</v>
      </c>
      <c r="H56" s="3" t="s">
        <v>5730</v>
      </c>
      <c r="I56" s="3">
        <f t="shared" si="2"/>
        <v>0</v>
      </c>
      <c r="J56" s="3">
        <f t="shared" si="2"/>
        <v>0</v>
      </c>
      <c r="K56" s="3">
        <f t="shared" si="2"/>
        <v>0</v>
      </c>
      <c r="L56" s="3">
        <f t="shared" si="3"/>
        <v>0</v>
      </c>
      <c r="M56" s="3">
        <f t="shared" si="4"/>
        <v>0</v>
      </c>
      <c r="N56" s="3">
        <f t="shared" si="5"/>
        <v>0</v>
      </c>
      <c r="O56" s="3">
        <v>650</v>
      </c>
      <c r="P56" s="3">
        <v>11193.23</v>
      </c>
    </row>
    <row r="57" spans="2:16" x14ac:dyDescent="0.15">
      <c r="B57" s="5" t="s">
        <v>1121</v>
      </c>
      <c r="C57" s="16">
        <f t="shared" si="0"/>
        <v>2021</v>
      </c>
      <c r="D57" s="16">
        <f t="shared" si="1"/>
        <v>2</v>
      </c>
      <c r="E57" s="3" t="s">
        <v>20</v>
      </c>
      <c r="F57" s="3" t="s">
        <v>12</v>
      </c>
      <c r="G57" s="3" t="s">
        <v>13</v>
      </c>
      <c r="H57" s="3" t="s">
        <v>5282</v>
      </c>
      <c r="I57" s="3">
        <f t="shared" si="2"/>
        <v>0</v>
      </c>
      <c r="J57" s="3">
        <f t="shared" si="2"/>
        <v>0</v>
      </c>
      <c r="K57" s="3">
        <f t="shared" si="2"/>
        <v>0</v>
      </c>
      <c r="L57" s="3">
        <f t="shared" si="3"/>
        <v>0</v>
      </c>
      <c r="M57" s="3">
        <f t="shared" si="4"/>
        <v>0</v>
      </c>
      <c r="N57" s="3">
        <f t="shared" si="5"/>
        <v>0</v>
      </c>
      <c r="O57" s="3">
        <v>1242</v>
      </c>
      <c r="P57" s="3">
        <v>1068.1199999999899</v>
      </c>
    </row>
    <row r="58" spans="2:16" x14ac:dyDescent="0.15">
      <c r="B58" s="5" t="s">
        <v>471</v>
      </c>
      <c r="C58" s="16">
        <f t="shared" si="0"/>
        <v>2021</v>
      </c>
      <c r="D58" s="16">
        <f t="shared" si="1"/>
        <v>12</v>
      </c>
      <c r="E58" s="3" t="s">
        <v>20</v>
      </c>
      <c r="F58" s="3" t="s">
        <v>12</v>
      </c>
      <c r="G58" s="3" t="s">
        <v>13</v>
      </c>
      <c r="H58" s="3" t="s">
        <v>4967</v>
      </c>
      <c r="I58" s="3">
        <f t="shared" si="2"/>
        <v>0</v>
      </c>
      <c r="J58" s="3">
        <f t="shared" si="2"/>
        <v>0</v>
      </c>
      <c r="K58" s="3">
        <f t="shared" si="2"/>
        <v>0</v>
      </c>
      <c r="L58" s="3">
        <f t="shared" si="3"/>
        <v>0</v>
      </c>
      <c r="M58" s="3">
        <f t="shared" si="4"/>
        <v>0</v>
      </c>
      <c r="N58" s="3">
        <f t="shared" si="5"/>
        <v>0</v>
      </c>
      <c r="O58" s="3">
        <v>1948.6</v>
      </c>
      <c r="P58" s="3">
        <v>3902.21</v>
      </c>
    </row>
    <row r="59" spans="2:16" x14ac:dyDescent="0.15">
      <c r="B59" s="5" t="s">
        <v>5872</v>
      </c>
      <c r="C59" s="16">
        <f t="shared" si="0"/>
        <v>2022</v>
      </c>
      <c r="D59" s="16">
        <f t="shared" si="1"/>
        <v>3</v>
      </c>
      <c r="E59" s="3" t="s">
        <v>20</v>
      </c>
      <c r="F59" s="3" t="s">
        <v>12</v>
      </c>
      <c r="G59" s="3" t="s">
        <v>13</v>
      </c>
      <c r="H59" s="3" t="s">
        <v>6229</v>
      </c>
      <c r="I59" s="3">
        <f t="shared" si="2"/>
        <v>0</v>
      </c>
      <c r="J59" s="3">
        <f t="shared" si="2"/>
        <v>0</v>
      </c>
      <c r="K59" s="3">
        <f t="shared" si="2"/>
        <v>0</v>
      </c>
      <c r="L59" s="3">
        <f t="shared" si="3"/>
        <v>0</v>
      </c>
      <c r="M59" s="3">
        <f t="shared" si="4"/>
        <v>0</v>
      </c>
      <c r="N59" s="3">
        <f t="shared" si="5"/>
        <v>0</v>
      </c>
      <c r="O59" s="3">
        <v>260.39999999999901</v>
      </c>
      <c r="P59" s="3">
        <v>520.79999999999905</v>
      </c>
    </row>
    <row r="60" spans="2:16" x14ac:dyDescent="0.15">
      <c r="B60" s="5" t="s">
        <v>5872</v>
      </c>
      <c r="C60" s="16">
        <f t="shared" si="0"/>
        <v>2022</v>
      </c>
      <c r="D60" s="16">
        <f t="shared" si="1"/>
        <v>3</v>
      </c>
      <c r="E60" s="3" t="s">
        <v>20</v>
      </c>
      <c r="F60" s="3" t="s">
        <v>12</v>
      </c>
      <c r="G60" s="3" t="s">
        <v>13</v>
      </c>
      <c r="H60" s="3" t="s">
        <v>6229</v>
      </c>
      <c r="I60" s="3">
        <f t="shared" si="2"/>
        <v>0</v>
      </c>
      <c r="J60" s="3">
        <f t="shared" si="2"/>
        <v>0</v>
      </c>
      <c r="K60" s="3">
        <f t="shared" si="2"/>
        <v>0</v>
      </c>
      <c r="L60" s="3">
        <f t="shared" si="3"/>
        <v>0</v>
      </c>
      <c r="M60" s="3">
        <f t="shared" si="4"/>
        <v>0</v>
      </c>
      <c r="N60" s="3">
        <f t="shared" si="5"/>
        <v>0</v>
      </c>
      <c r="O60" s="3">
        <v>260.39999999999901</v>
      </c>
      <c r="P60" s="3">
        <v>520.79999999999905</v>
      </c>
    </row>
    <row r="61" spans="2:16" x14ac:dyDescent="0.15">
      <c r="B61" s="5" t="s">
        <v>165</v>
      </c>
      <c r="C61" s="16">
        <f t="shared" si="0"/>
        <v>2020</v>
      </c>
      <c r="D61" s="16">
        <f t="shared" si="1"/>
        <v>9</v>
      </c>
      <c r="E61" s="3" t="s">
        <v>20</v>
      </c>
      <c r="F61" s="3" t="s">
        <v>12</v>
      </c>
      <c r="G61" s="3" t="s">
        <v>13</v>
      </c>
      <c r="H61" s="3" t="s">
        <v>5856</v>
      </c>
      <c r="I61" s="3">
        <f t="shared" si="2"/>
        <v>0</v>
      </c>
      <c r="J61" s="3">
        <f t="shared" si="2"/>
        <v>0</v>
      </c>
      <c r="K61" s="3">
        <f t="shared" si="2"/>
        <v>0</v>
      </c>
      <c r="L61" s="3">
        <f t="shared" si="3"/>
        <v>0</v>
      </c>
      <c r="M61" s="3">
        <f t="shared" si="4"/>
        <v>0</v>
      </c>
      <c r="N61" s="3">
        <f t="shared" si="5"/>
        <v>0</v>
      </c>
      <c r="O61" s="3">
        <v>525</v>
      </c>
      <c r="P61" s="3">
        <v>451.5</v>
      </c>
    </row>
    <row r="62" spans="2:16" x14ac:dyDescent="0.15">
      <c r="B62" s="5" t="s">
        <v>1980</v>
      </c>
      <c r="C62" s="16">
        <f t="shared" si="0"/>
        <v>2020</v>
      </c>
      <c r="D62" s="16">
        <f t="shared" si="1"/>
        <v>12</v>
      </c>
      <c r="E62" s="3" t="s">
        <v>20</v>
      </c>
      <c r="F62" s="3" t="s">
        <v>12</v>
      </c>
      <c r="G62" s="3" t="s">
        <v>13</v>
      </c>
      <c r="H62" s="3" t="s">
        <v>3736</v>
      </c>
      <c r="I62" s="3">
        <f t="shared" si="2"/>
        <v>0</v>
      </c>
      <c r="J62" s="3">
        <f t="shared" si="2"/>
        <v>0</v>
      </c>
      <c r="K62" s="3">
        <f t="shared" si="2"/>
        <v>0</v>
      </c>
      <c r="L62" s="3">
        <f t="shared" si="3"/>
        <v>0</v>
      </c>
      <c r="M62" s="3">
        <f t="shared" si="4"/>
        <v>0</v>
      </c>
      <c r="N62" s="3">
        <f t="shared" si="5"/>
        <v>0</v>
      </c>
      <c r="O62" s="3">
        <v>11440</v>
      </c>
      <c r="P62" s="3">
        <v>31728.57</v>
      </c>
    </row>
    <row r="63" spans="2:16" x14ac:dyDescent="0.15">
      <c r="B63" s="5" t="s">
        <v>671</v>
      </c>
      <c r="C63" s="16">
        <f t="shared" si="0"/>
        <v>2021</v>
      </c>
      <c r="D63" s="16">
        <f t="shared" si="1"/>
        <v>2</v>
      </c>
      <c r="E63" s="3" t="s">
        <v>20</v>
      </c>
      <c r="F63" s="3" t="s">
        <v>12</v>
      </c>
      <c r="G63" s="3" t="s">
        <v>13</v>
      </c>
      <c r="H63" s="3" t="s">
        <v>3735</v>
      </c>
      <c r="I63" s="3">
        <f t="shared" si="2"/>
        <v>0</v>
      </c>
      <c r="J63" s="3">
        <f t="shared" si="2"/>
        <v>0</v>
      </c>
      <c r="K63" s="3">
        <f t="shared" si="2"/>
        <v>0</v>
      </c>
      <c r="L63" s="3">
        <f t="shared" si="3"/>
        <v>0</v>
      </c>
      <c r="M63" s="3">
        <f t="shared" si="4"/>
        <v>0</v>
      </c>
      <c r="N63" s="3">
        <f t="shared" si="5"/>
        <v>0</v>
      </c>
      <c r="O63" s="3">
        <v>11440</v>
      </c>
      <c r="P63" s="3">
        <v>36551.089999999902</v>
      </c>
    </row>
    <row r="64" spans="2:16" x14ac:dyDescent="0.15">
      <c r="B64" s="5" t="s">
        <v>403</v>
      </c>
      <c r="C64" s="16">
        <f t="shared" si="0"/>
        <v>2021</v>
      </c>
      <c r="D64" s="16">
        <f t="shared" si="1"/>
        <v>1</v>
      </c>
      <c r="E64" s="3" t="s">
        <v>20</v>
      </c>
      <c r="F64" s="3" t="s">
        <v>384</v>
      </c>
      <c r="G64" s="3" t="s">
        <v>13</v>
      </c>
      <c r="H64" s="3" t="s">
        <v>8274</v>
      </c>
      <c r="I64" s="3">
        <f t="shared" si="2"/>
        <v>0</v>
      </c>
      <c r="J64" s="3">
        <f t="shared" si="2"/>
        <v>0</v>
      </c>
      <c r="K64" s="3">
        <f t="shared" si="2"/>
        <v>0</v>
      </c>
      <c r="L64" s="3">
        <f t="shared" si="3"/>
        <v>0</v>
      </c>
      <c r="M64" s="3">
        <f t="shared" si="4"/>
        <v>0</v>
      </c>
      <c r="N64" s="3">
        <f t="shared" si="5"/>
        <v>0</v>
      </c>
      <c r="O64" s="3">
        <v>0.159</v>
      </c>
      <c r="P64" s="3">
        <v>2568.5700000000002</v>
      </c>
    </row>
    <row r="65" spans="2:16" x14ac:dyDescent="0.15">
      <c r="B65" s="5" t="s">
        <v>2092</v>
      </c>
      <c r="C65" s="16">
        <f t="shared" si="0"/>
        <v>2020</v>
      </c>
      <c r="D65" s="16">
        <f t="shared" si="1"/>
        <v>12</v>
      </c>
      <c r="E65" s="3" t="s">
        <v>20</v>
      </c>
      <c r="F65" s="3" t="s">
        <v>481</v>
      </c>
      <c r="G65" s="3" t="s">
        <v>13</v>
      </c>
      <c r="H65" s="3" t="s">
        <v>6546</v>
      </c>
      <c r="I65" s="3">
        <f t="shared" si="2"/>
        <v>0</v>
      </c>
      <c r="J65" s="3">
        <f t="shared" si="2"/>
        <v>0</v>
      </c>
      <c r="K65" s="3">
        <f t="shared" si="2"/>
        <v>0</v>
      </c>
      <c r="L65" s="3">
        <f t="shared" si="3"/>
        <v>0</v>
      </c>
      <c r="M65" s="3">
        <f t="shared" si="4"/>
        <v>0</v>
      </c>
      <c r="N65" s="3">
        <f t="shared" si="5"/>
        <v>0</v>
      </c>
      <c r="O65" s="3">
        <v>125</v>
      </c>
      <c r="P65" s="3">
        <v>1376.94</v>
      </c>
    </row>
    <row r="66" spans="2:16" x14ac:dyDescent="0.15">
      <c r="B66" s="5" t="s">
        <v>340</v>
      </c>
      <c r="C66" s="16">
        <f t="shared" si="0"/>
        <v>2021</v>
      </c>
      <c r="D66" s="16">
        <f t="shared" si="1"/>
        <v>2</v>
      </c>
      <c r="E66" s="3" t="s">
        <v>20</v>
      </c>
      <c r="F66" s="3" t="s">
        <v>2206</v>
      </c>
      <c r="G66" s="3" t="s">
        <v>13</v>
      </c>
      <c r="H66" s="3" t="s">
        <v>2271</v>
      </c>
      <c r="I66" s="3">
        <f t="shared" si="2"/>
        <v>0</v>
      </c>
      <c r="J66" s="3">
        <f t="shared" si="2"/>
        <v>0</v>
      </c>
      <c r="K66" s="3">
        <f t="shared" si="2"/>
        <v>0</v>
      </c>
      <c r="L66" s="3">
        <f t="shared" si="3"/>
        <v>0</v>
      </c>
      <c r="M66" s="3">
        <f t="shared" si="4"/>
        <v>0</v>
      </c>
      <c r="N66" s="3">
        <f t="shared" si="5"/>
        <v>0</v>
      </c>
      <c r="O66" s="3">
        <v>21000</v>
      </c>
      <c r="P66" s="3">
        <v>21098.639999999901</v>
      </c>
    </row>
    <row r="67" spans="2:16" x14ac:dyDescent="0.15">
      <c r="B67" s="5" t="s">
        <v>7620</v>
      </c>
      <c r="C67" s="16">
        <f t="shared" si="0"/>
        <v>2021</v>
      </c>
      <c r="D67" s="16">
        <f t="shared" si="1"/>
        <v>3</v>
      </c>
      <c r="E67" s="3" t="s">
        <v>20</v>
      </c>
      <c r="F67" s="3" t="s">
        <v>1313</v>
      </c>
      <c r="G67" s="3" t="s">
        <v>13</v>
      </c>
      <c r="H67" s="3" t="s">
        <v>7621</v>
      </c>
      <c r="I67" s="3">
        <f t="shared" si="2"/>
        <v>0</v>
      </c>
      <c r="J67" s="3">
        <f t="shared" si="2"/>
        <v>0</v>
      </c>
      <c r="K67" s="3">
        <f t="shared" si="2"/>
        <v>0</v>
      </c>
      <c r="L67" s="3">
        <f t="shared" si="3"/>
        <v>0</v>
      </c>
      <c r="M67" s="3">
        <f t="shared" si="4"/>
        <v>0</v>
      </c>
      <c r="N67" s="3">
        <f t="shared" si="5"/>
        <v>0</v>
      </c>
      <c r="O67" s="3">
        <v>3.3</v>
      </c>
      <c r="P67" s="3">
        <v>304.77</v>
      </c>
    </row>
    <row r="68" spans="2:16" x14ac:dyDescent="0.15">
      <c r="B68" s="5" t="s">
        <v>3417</v>
      </c>
      <c r="C68" s="16">
        <f t="shared" ref="C68:C131" si="6">YEAR(B68)</f>
        <v>2021</v>
      </c>
      <c r="D68" s="16">
        <f t="shared" ref="D68:D131" si="7">MONTH(B68)</f>
        <v>4</v>
      </c>
      <c r="E68" s="3" t="s">
        <v>20</v>
      </c>
      <c r="F68" s="3" t="s">
        <v>12</v>
      </c>
      <c r="G68" s="3" t="s">
        <v>13</v>
      </c>
      <c r="H68" s="3" t="s">
        <v>5253</v>
      </c>
      <c r="I68" s="3">
        <f t="shared" ref="I68:K131" si="8">MIN(1,IFERROR(SEARCH(I$2,$H68),0))</f>
        <v>0</v>
      </c>
      <c r="J68" s="3">
        <f t="shared" si="8"/>
        <v>0</v>
      </c>
      <c r="K68" s="3">
        <f t="shared" si="8"/>
        <v>0</v>
      </c>
      <c r="L68" s="3">
        <f t="shared" ref="L68:L131" si="9">IF(I68*J68=1,"Гороховый изолят",IF(I68*K68=1,"Гороховый концентрат",0))</f>
        <v>0</v>
      </c>
      <c r="M68" s="3">
        <f t="shared" ref="M68:M131" si="10">$I68*J68</f>
        <v>0</v>
      </c>
      <c r="N68" s="3">
        <f t="shared" ref="N68:N131" si="11">$I68*K68</f>
        <v>0</v>
      </c>
      <c r="O68" s="3">
        <v>1287</v>
      </c>
      <c r="P68" s="3">
        <v>646.35</v>
      </c>
    </row>
    <row r="69" spans="2:16" x14ac:dyDescent="0.15">
      <c r="B69" s="5" t="s">
        <v>1768</v>
      </c>
      <c r="C69" s="16">
        <f t="shared" si="6"/>
        <v>2021</v>
      </c>
      <c r="D69" s="16">
        <f t="shared" si="7"/>
        <v>9</v>
      </c>
      <c r="E69" s="3" t="s">
        <v>20</v>
      </c>
      <c r="F69" s="3" t="s">
        <v>3878</v>
      </c>
      <c r="G69" s="3" t="s">
        <v>13</v>
      </c>
      <c r="H69" s="3" t="s">
        <v>7818</v>
      </c>
      <c r="I69" s="3">
        <f t="shared" si="8"/>
        <v>0</v>
      </c>
      <c r="J69" s="3">
        <f t="shared" si="8"/>
        <v>0</v>
      </c>
      <c r="K69" s="3">
        <f t="shared" si="8"/>
        <v>0</v>
      </c>
      <c r="L69" s="3">
        <f t="shared" si="9"/>
        <v>0</v>
      </c>
      <c r="M69" s="3">
        <f t="shared" si="10"/>
        <v>0</v>
      </c>
      <c r="N69" s="3">
        <f t="shared" si="11"/>
        <v>0</v>
      </c>
      <c r="O69" s="3">
        <v>1.5</v>
      </c>
      <c r="P69" s="3">
        <v>874.88</v>
      </c>
    </row>
    <row r="70" spans="2:16" x14ac:dyDescent="0.15">
      <c r="B70" s="5" t="s">
        <v>2229</v>
      </c>
      <c r="C70" s="16">
        <f t="shared" si="6"/>
        <v>2021</v>
      </c>
      <c r="D70" s="16">
        <f t="shared" si="7"/>
        <v>10</v>
      </c>
      <c r="E70" s="3" t="s">
        <v>20</v>
      </c>
      <c r="F70" s="3" t="s">
        <v>12</v>
      </c>
      <c r="G70" s="3" t="s">
        <v>13</v>
      </c>
      <c r="H70" s="3" t="s">
        <v>5943</v>
      </c>
      <c r="I70" s="3">
        <f t="shared" si="8"/>
        <v>0</v>
      </c>
      <c r="J70" s="3">
        <f t="shared" si="8"/>
        <v>0</v>
      </c>
      <c r="K70" s="3">
        <f t="shared" si="8"/>
        <v>0</v>
      </c>
      <c r="L70" s="3">
        <f t="shared" si="9"/>
        <v>0</v>
      </c>
      <c r="M70" s="3">
        <f t="shared" si="10"/>
        <v>0</v>
      </c>
      <c r="N70" s="3">
        <f t="shared" si="11"/>
        <v>0</v>
      </c>
      <c r="O70" s="3">
        <v>483</v>
      </c>
      <c r="P70" s="3">
        <v>967.16</v>
      </c>
    </row>
    <row r="71" spans="2:16" x14ac:dyDescent="0.15">
      <c r="B71" s="5" t="s">
        <v>1778</v>
      </c>
      <c r="C71" s="16">
        <f t="shared" si="6"/>
        <v>2021</v>
      </c>
      <c r="D71" s="16">
        <f t="shared" si="7"/>
        <v>4</v>
      </c>
      <c r="E71" s="3" t="s">
        <v>20</v>
      </c>
      <c r="F71" s="3" t="s">
        <v>12</v>
      </c>
      <c r="G71" s="3" t="s">
        <v>13</v>
      </c>
      <c r="H71" s="3" t="s">
        <v>5674</v>
      </c>
      <c r="I71" s="3">
        <f t="shared" si="8"/>
        <v>0</v>
      </c>
      <c r="J71" s="3">
        <f t="shared" si="8"/>
        <v>0</v>
      </c>
      <c r="K71" s="3">
        <f t="shared" si="8"/>
        <v>0</v>
      </c>
      <c r="L71" s="3">
        <f t="shared" si="9"/>
        <v>0</v>
      </c>
      <c r="M71" s="3">
        <f t="shared" si="10"/>
        <v>0</v>
      </c>
      <c r="N71" s="3">
        <f t="shared" si="11"/>
        <v>0</v>
      </c>
      <c r="O71" s="3">
        <v>749</v>
      </c>
      <c r="P71" s="3">
        <v>645.76</v>
      </c>
    </row>
    <row r="72" spans="2:16" x14ac:dyDescent="0.15">
      <c r="B72" s="5" t="s">
        <v>517</v>
      </c>
      <c r="C72" s="16">
        <f t="shared" si="6"/>
        <v>2023</v>
      </c>
      <c r="D72" s="16">
        <f t="shared" si="7"/>
        <v>6</v>
      </c>
      <c r="E72" s="3" t="s">
        <v>20</v>
      </c>
      <c r="F72" s="3" t="s">
        <v>225</v>
      </c>
      <c r="G72" s="3" t="s">
        <v>13</v>
      </c>
      <c r="H72" s="3" t="s">
        <v>518</v>
      </c>
      <c r="I72" s="3">
        <f t="shared" si="8"/>
        <v>1</v>
      </c>
      <c r="J72" s="3">
        <f t="shared" si="8"/>
        <v>0</v>
      </c>
      <c r="K72" s="3">
        <f t="shared" si="8"/>
        <v>0</v>
      </c>
      <c r="L72" s="3">
        <f t="shared" si="9"/>
        <v>0</v>
      </c>
      <c r="M72" s="3">
        <f t="shared" si="10"/>
        <v>0</v>
      </c>
      <c r="N72" s="3">
        <f t="shared" si="11"/>
        <v>0</v>
      </c>
      <c r="O72" s="3">
        <v>100</v>
      </c>
      <c r="P72" s="3">
        <v>3571.65</v>
      </c>
    </row>
    <row r="73" spans="2:16" x14ac:dyDescent="0.15">
      <c r="B73" s="5" t="s">
        <v>5341</v>
      </c>
      <c r="C73" s="16">
        <f t="shared" si="6"/>
        <v>2023</v>
      </c>
      <c r="D73" s="16">
        <f t="shared" si="7"/>
        <v>8</v>
      </c>
      <c r="E73" s="3" t="s">
        <v>20</v>
      </c>
      <c r="F73" s="3" t="s">
        <v>225</v>
      </c>
      <c r="G73" s="3" t="s">
        <v>13</v>
      </c>
      <c r="H73" s="3" t="s">
        <v>6540</v>
      </c>
      <c r="I73" s="3">
        <f t="shared" si="8"/>
        <v>0</v>
      </c>
      <c r="J73" s="3">
        <f t="shared" si="8"/>
        <v>0</v>
      </c>
      <c r="K73" s="3">
        <f t="shared" si="8"/>
        <v>0</v>
      </c>
      <c r="L73" s="3">
        <f t="shared" si="9"/>
        <v>0</v>
      </c>
      <c r="M73" s="3">
        <f t="shared" si="10"/>
        <v>0</v>
      </c>
      <c r="N73" s="3">
        <f t="shared" si="11"/>
        <v>0</v>
      </c>
      <c r="O73" s="3">
        <v>125</v>
      </c>
      <c r="P73" s="3">
        <v>2936.83</v>
      </c>
    </row>
    <row r="74" spans="2:16" x14ac:dyDescent="0.15">
      <c r="B74" s="5" t="s">
        <v>517</v>
      </c>
      <c r="C74" s="16">
        <f t="shared" si="6"/>
        <v>2023</v>
      </c>
      <c r="D74" s="16">
        <f t="shared" si="7"/>
        <v>6</v>
      </c>
      <c r="E74" s="3" t="s">
        <v>20</v>
      </c>
      <c r="F74" s="3" t="s">
        <v>225</v>
      </c>
      <c r="G74" s="3" t="s">
        <v>13</v>
      </c>
      <c r="H74" s="3" t="s">
        <v>6541</v>
      </c>
      <c r="I74" s="3">
        <f t="shared" si="8"/>
        <v>0</v>
      </c>
      <c r="J74" s="3">
        <f t="shared" si="8"/>
        <v>0</v>
      </c>
      <c r="K74" s="3">
        <f t="shared" si="8"/>
        <v>0</v>
      </c>
      <c r="L74" s="3">
        <f t="shared" si="9"/>
        <v>0</v>
      </c>
      <c r="M74" s="3">
        <f t="shared" si="10"/>
        <v>0</v>
      </c>
      <c r="N74" s="3">
        <f t="shared" si="11"/>
        <v>0</v>
      </c>
      <c r="O74" s="3">
        <v>125</v>
      </c>
      <c r="P74" s="3">
        <v>2837.15</v>
      </c>
    </row>
    <row r="75" spans="2:16" x14ac:dyDescent="0.15">
      <c r="B75" s="5" t="s">
        <v>1487</v>
      </c>
      <c r="C75" s="16">
        <f t="shared" si="6"/>
        <v>2022</v>
      </c>
      <c r="D75" s="16">
        <f t="shared" si="7"/>
        <v>3</v>
      </c>
      <c r="E75" s="3" t="s">
        <v>20</v>
      </c>
      <c r="F75" s="3" t="s">
        <v>1382</v>
      </c>
      <c r="G75" s="3" t="s">
        <v>13</v>
      </c>
      <c r="H75" s="3" t="s">
        <v>8106</v>
      </c>
      <c r="I75" s="3">
        <f t="shared" si="8"/>
        <v>0</v>
      </c>
      <c r="J75" s="3">
        <f t="shared" si="8"/>
        <v>0</v>
      </c>
      <c r="K75" s="3">
        <f t="shared" si="8"/>
        <v>0</v>
      </c>
      <c r="L75" s="3">
        <f t="shared" si="9"/>
        <v>0</v>
      </c>
      <c r="M75" s="3">
        <f t="shared" si="10"/>
        <v>0</v>
      </c>
      <c r="N75" s="3">
        <f t="shared" si="11"/>
        <v>0</v>
      </c>
      <c r="O75" s="3">
        <v>0.5</v>
      </c>
      <c r="P75" s="3">
        <v>44</v>
      </c>
    </row>
    <row r="76" spans="2:16" x14ac:dyDescent="0.15">
      <c r="B76" s="5" t="s">
        <v>3083</v>
      </c>
      <c r="C76" s="16">
        <f t="shared" si="6"/>
        <v>2021</v>
      </c>
      <c r="D76" s="16">
        <f t="shared" si="7"/>
        <v>7</v>
      </c>
      <c r="E76" s="3" t="s">
        <v>20</v>
      </c>
      <c r="F76" s="3" t="s">
        <v>1382</v>
      </c>
      <c r="G76" s="3" t="s">
        <v>13</v>
      </c>
      <c r="H76" s="3" t="s">
        <v>7968</v>
      </c>
      <c r="I76" s="3">
        <f t="shared" si="8"/>
        <v>0</v>
      </c>
      <c r="J76" s="3">
        <f t="shared" si="8"/>
        <v>0</v>
      </c>
      <c r="K76" s="3">
        <f t="shared" si="8"/>
        <v>0</v>
      </c>
      <c r="L76" s="3">
        <f t="shared" si="9"/>
        <v>0</v>
      </c>
      <c r="M76" s="3">
        <f t="shared" si="10"/>
        <v>0</v>
      </c>
      <c r="N76" s="3">
        <f t="shared" si="11"/>
        <v>0</v>
      </c>
      <c r="O76" s="3">
        <v>0.93</v>
      </c>
      <c r="P76" s="3">
        <v>50.02</v>
      </c>
    </row>
    <row r="77" spans="2:16" x14ac:dyDescent="0.15">
      <c r="B77" s="5" t="s">
        <v>1744</v>
      </c>
      <c r="C77" s="16">
        <f t="shared" si="6"/>
        <v>2022</v>
      </c>
      <c r="D77" s="16">
        <f t="shared" si="7"/>
        <v>1</v>
      </c>
      <c r="E77" s="3" t="s">
        <v>20</v>
      </c>
      <c r="F77" s="3" t="s">
        <v>1382</v>
      </c>
      <c r="G77" s="3" t="s">
        <v>13</v>
      </c>
      <c r="H77" s="3" t="s">
        <v>7923</v>
      </c>
      <c r="I77" s="3">
        <f t="shared" si="8"/>
        <v>0</v>
      </c>
      <c r="J77" s="3">
        <f t="shared" si="8"/>
        <v>0</v>
      </c>
      <c r="K77" s="3">
        <f t="shared" si="8"/>
        <v>0</v>
      </c>
      <c r="L77" s="3">
        <f t="shared" si="9"/>
        <v>0</v>
      </c>
      <c r="M77" s="3">
        <f t="shared" si="10"/>
        <v>0</v>
      </c>
      <c r="N77" s="3">
        <f t="shared" si="11"/>
        <v>0</v>
      </c>
      <c r="O77" s="3">
        <v>1</v>
      </c>
      <c r="P77" s="3">
        <v>94.37</v>
      </c>
    </row>
    <row r="78" spans="2:16" x14ac:dyDescent="0.15">
      <c r="B78" s="5" t="s">
        <v>1239</v>
      </c>
      <c r="C78" s="16">
        <f t="shared" si="6"/>
        <v>2020</v>
      </c>
      <c r="D78" s="16">
        <f t="shared" si="7"/>
        <v>3</v>
      </c>
      <c r="E78" s="3" t="s">
        <v>20</v>
      </c>
      <c r="F78" s="3" t="s">
        <v>2808</v>
      </c>
      <c r="G78" s="3" t="s">
        <v>13</v>
      </c>
      <c r="H78" s="3" t="s">
        <v>6515</v>
      </c>
      <c r="I78" s="3">
        <f t="shared" si="8"/>
        <v>0</v>
      </c>
      <c r="J78" s="3">
        <f t="shared" si="8"/>
        <v>0</v>
      </c>
      <c r="K78" s="3">
        <f t="shared" si="8"/>
        <v>0</v>
      </c>
      <c r="L78" s="3">
        <f t="shared" si="9"/>
        <v>0</v>
      </c>
      <c r="M78" s="3">
        <f t="shared" si="10"/>
        <v>0</v>
      </c>
      <c r="N78" s="3">
        <f t="shared" si="11"/>
        <v>0</v>
      </c>
      <c r="O78" s="3">
        <v>140</v>
      </c>
      <c r="P78" s="3">
        <v>555.86</v>
      </c>
    </row>
    <row r="79" spans="2:16" x14ac:dyDescent="0.15">
      <c r="B79" s="5" t="s">
        <v>657</v>
      </c>
      <c r="C79" s="16">
        <f t="shared" si="6"/>
        <v>2020</v>
      </c>
      <c r="D79" s="16">
        <f t="shared" si="7"/>
        <v>4</v>
      </c>
      <c r="E79" s="3" t="s">
        <v>20</v>
      </c>
      <c r="F79" s="3" t="s">
        <v>2808</v>
      </c>
      <c r="G79" s="3" t="s">
        <v>13</v>
      </c>
      <c r="H79" s="3" t="s">
        <v>6453</v>
      </c>
      <c r="I79" s="3">
        <f t="shared" si="8"/>
        <v>0</v>
      </c>
      <c r="J79" s="3">
        <f t="shared" si="8"/>
        <v>0</v>
      </c>
      <c r="K79" s="3">
        <f t="shared" si="8"/>
        <v>0</v>
      </c>
      <c r="L79" s="3">
        <f t="shared" si="9"/>
        <v>0</v>
      </c>
      <c r="M79" s="3">
        <f t="shared" si="10"/>
        <v>0</v>
      </c>
      <c r="N79" s="3">
        <f t="shared" si="11"/>
        <v>0</v>
      </c>
      <c r="O79" s="3">
        <v>160</v>
      </c>
      <c r="P79" s="3">
        <v>644.94000000000005</v>
      </c>
    </row>
    <row r="80" spans="2:16" x14ac:dyDescent="0.15">
      <c r="B80" s="5" t="s">
        <v>609</v>
      </c>
      <c r="C80" s="16">
        <f t="shared" si="6"/>
        <v>2021</v>
      </c>
      <c r="D80" s="16">
        <f t="shared" si="7"/>
        <v>1</v>
      </c>
      <c r="E80" s="3" t="s">
        <v>20</v>
      </c>
      <c r="F80" s="3" t="s">
        <v>3878</v>
      </c>
      <c r="G80" s="3" t="s">
        <v>13</v>
      </c>
      <c r="H80" s="3" t="s">
        <v>6367</v>
      </c>
      <c r="I80" s="3">
        <f t="shared" si="8"/>
        <v>0</v>
      </c>
      <c r="J80" s="3">
        <f t="shared" si="8"/>
        <v>0</v>
      </c>
      <c r="K80" s="3">
        <f t="shared" si="8"/>
        <v>0</v>
      </c>
      <c r="L80" s="3">
        <f t="shared" si="9"/>
        <v>0</v>
      </c>
      <c r="M80" s="3">
        <f t="shared" si="10"/>
        <v>0</v>
      </c>
      <c r="N80" s="3">
        <f t="shared" si="11"/>
        <v>0</v>
      </c>
      <c r="O80" s="3">
        <v>200</v>
      </c>
      <c r="P80" s="3">
        <v>880.11</v>
      </c>
    </row>
    <row r="81" spans="2:16" x14ac:dyDescent="0.15">
      <c r="B81" s="5" t="s">
        <v>2424</v>
      </c>
      <c r="C81" s="16">
        <f t="shared" si="6"/>
        <v>2020</v>
      </c>
      <c r="D81" s="16">
        <f t="shared" si="7"/>
        <v>9</v>
      </c>
      <c r="E81" s="3" t="s">
        <v>20</v>
      </c>
      <c r="F81" s="3" t="s">
        <v>2808</v>
      </c>
      <c r="G81" s="3" t="s">
        <v>13</v>
      </c>
      <c r="H81" s="3" t="s">
        <v>6820</v>
      </c>
      <c r="I81" s="3">
        <f t="shared" si="8"/>
        <v>0</v>
      </c>
      <c r="J81" s="3">
        <f t="shared" si="8"/>
        <v>0</v>
      </c>
      <c r="K81" s="3">
        <f t="shared" si="8"/>
        <v>0</v>
      </c>
      <c r="L81" s="3">
        <f t="shared" si="9"/>
        <v>0</v>
      </c>
      <c r="M81" s="3">
        <f t="shared" si="10"/>
        <v>0</v>
      </c>
      <c r="N81" s="3">
        <f t="shared" si="11"/>
        <v>0</v>
      </c>
      <c r="O81" s="3">
        <v>60</v>
      </c>
      <c r="P81" s="3">
        <v>258.83</v>
      </c>
    </row>
    <row r="82" spans="2:16" x14ac:dyDescent="0.15">
      <c r="B82" s="5" t="s">
        <v>923</v>
      </c>
      <c r="C82" s="16">
        <f t="shared" si="6"/>
        <v>2020</v>
      </c>
      <c r="D82" s="16">
        <f t="shared" si="7"/>
        <v>7</v>
      </c>
      <c r="E82" s="3" t="s">
        <v>20</v>
      </c>
      <c r="F82" s="3" t="s">
        <v>2808</v>
      </c>
      <c r="G82" s="3" t="s">
        <v>13</v>
      </c>
      <c r="H82" s="3" t="s">
        <v>6727</v>
      </c>
      <c r="I82" s="3">
        <f t="shared" si="8"/>
        <v>0</v>
      </c>
      <c r="J82" s="3">
        <f t="shared" si="8"/>
        <v>0</v>
      </c>
      <c r="K82" s="3">
        <f t="shared" si="8"/>
        <v>0</v>
      </c>
      <c r="L82" s="3">
        <f t="shared" si="9"/>
        <v>0</v>
      </c>
      <c r="M82" s="3">
        <f t="shared" si="10"/>
        <v>0</v>
      </c>
      <c r="N82" s="3">
        <f t="shared" si="11"/>
        <v>0</v>
      </c>
      <c r="O82" s="3">
        <v>80</v>
      </c>
      <c r="P82" s="3">
        <v>330.89</v>
      </c>
    </row>
    <row r="83" spans="2:16" x14ac:dyDescent="0.15">
      <c r="B83" s="5" t="s">
        <v>1581</v>
      </c>
      <c r="C83" s="16">
        <f t="shared" si="6"/>
        <v>2020</v>
      </c>
      <c r="D83" s="16">
        <f t="shared" si="7"/>
        <v>11</v>
      </c>
      <c r="E83" s="3" t="s">
        <v>20</v>
      </c>
      <c r="F83" s="3" t="s">
        <v>2808</v>
      </c>
      <c r="G83" s="3" t="s">
        <v>13</v>
      </c>
      <c r="H83" s="3" t="s">
        <v>6660</v>
      </c>
      <c r="I83" s="3">
        <f t="shared" si="8"/>
        <v>0</v>
      </c>
      <c r="J83" s="3">
        <f t="shared" si="8"/>
        <v>0</v>
      </c>
      <c r="K83" s="3">
        <f t="shared" si="8"/>
        <v>0</v>
      </c>
      <c r="L83" s="3">
        <f t="shared" si="9"/>
        <v>0</v>
      </c>
      <c r="M83" s="3">
        <f t="shared" si="10"/>
        <v>0</v>
      </c>
      <c r="N83" s="3">
        <f t="shared" si="11"/>
        <v>0</v>
      </c>
      <c r="O83" s="3">
        <v>100</v>
      </c>
      <c r="P83" s="3">
        <v>438.99</v>
      </c>
    </row>
    <row r="84" spans="2:16" x14ac:dyDescent="0.15">
      <c r="B84" s="5" t="s">
        <v>832</v>
      </c>
      <c r="C84" s="16">
        <f t="shared" si="6"/>
        <v>2020</v>
      </c>
      <c r="D84" s="16">
        <f t="shared" si="7"/>
        <v>8</v>
      </c>
      <c r="E84" s="3" t="s">
        <v>20</v>
      </c>
      <c r="F84" s="3" t="s">
        <v>2808</v>
      </c>
      <c r="G84" s="3" t="s">
        <v>13</v>
      </c>
      <c r="H84" s="3" t="s">
        <v>6514</v>
      </c>
      <c r="I84" s="3">
        <f t="shared" si="8"/>
        <v>0</v>
      </c>
      <c r="J84" s="3">
        <f t="shared" si="8"/>
        <v>0</v>
      </c>
      <c r="K84" s="3">
        <f t="shared" si="8"/>
        <v>0</v>
      </c>
      <c r="L84" s="3">
        <f t="shared" si="9"/>
        <v>0</v>
      </c>
      <c r="M84" s="3">
        <f t="shared" si="10"/>
        <v>0</v>
      </c>
      <c r="N84" s="3">
        <f t="shared" si="11"/>
        <v>0</v>
      </c>
      <c r="O84" s="3">
        <v>140</v>
      </c>
      <c r="P84" s="3">
        <v>586.55999999999995</v>
      </c>
    </row>
    <row r="85" spans="2:16" x14ac:dyDescent="0.15">
      <c r="B85" s="5" t="s">
        <v>1048</v>
      </c>
      <c r="C85" s="16">
        <f t="shared" si="6"/>
        <v>2020</v>
      </c>
      <c r="D85" s="16">
        <f t="shared" si="7"/>
        <v>10</v>
      </c>
      <c r="E85" s="3" t="s">
        <v>20</v>
      </c>
      <c r="F85" s="3" t="s">
        <v>2808</v>
      </c>
      <c r="G85" s="3" t="s">
        <v>13</v>
      </c>
      <c r="H85" s="3" t="s">
        <v>6946</v>
      </c>
      <c r="I85" s="3">
        <f t="shared" si="8"/>
        <v>0</v>
      </c>
      <c r="J85" s="3">
        <f t="shared" si="8"/>
        <v>0</v>
      </c>
      <c r="K85" s="3">
        <f t="shared" si="8"/>
        <v>0</v>
      </c>
      <c r="L85" s="3">
        <f t="shared" si="9"/>
        <v>0</v>
      </c>
      <c r="M85" s="3">
        <f t="shared" si="10"/>
        <v>0</v>
      </c>
      <c r="N85" s="3">
        <f t="shared" si="11"/>
        <v>0</v>
      </c>
      <c r="O85" s="3">
        <v>40</v>
      </c>
      <c r="P85" s="3">
        <v>171.58</v>
      </c>
    </row>
    <row r="86" spans="2:16" x14ac:dyDescent="0.15">
      <c r="B86" s="5" t="s">
        <v>1310</v>
      </c>
      <c r="C86" s="16">
        <f t="shared" si="6"/>
        <v>2020</v>
      </c>
      <c r="D86" s="16">
        <f t="shared" si="7"/>
        <v>7</v>
      </c>
      <c r="E86" s="3" t="s">
        <v>20</v>
      </c>
      <c r="F86" s="3" t="s">
        <v>2808</v>
      </c>
      <c r="G86" s="3" t="s">
        <v>13</v>
      </c>
      <c r="H86" s="3" t="s">
        <v>6822</v>
      </c>
      <c r="I86" s="3">
        <f t="shared" si="8"/>
        <v>0</v>
      </c>
      <c r="J86" s="3">
        <f t="shared" si="8"/>
        <v>0</v>
      </c>
      <c r="K86" s="3">
        <f t="shared" si="8"/>
        <v>0</v>
      </c>
      <c r="L86" s="3">
        <f t="shared" si="9"/>
        <v>0</v>
      </c>
      <c r="M86" s="3">
        <f t="shared" si="10"/>
        <v>0</v>
      </c>
      <c r="N86" s="3">
        <f t="shared" si="11"/>
        <v>0</v>
      </c>
      <c r="O86" s="3">
        <v>60</v>
      </c>
      <c r="P86" s="3">
        <v>245.89</v>
      </c>
    </row>
    <row r="87" spans="2:16" x14ac:dyDescent="0.15">
      <c r="B87" s="5" t="s">
        <v>2268</v>
      </c>
      <c r="C87" s="16">
        <f t="shared" si="6"/>
        <v>2021</v>
      </c>
      <c r="D87" s="16">
        <f t="shared" si="7"/>
        <v>1</v>
      </c>
      <c r="E87" s="3" t="s">
        <v>20</v>
      </c>
      <c r="F87" s="3" t="s">
        <v>1993</v>
      </c>
      <c r="G87" s="3" t="s">
        <v>13</v>
      </c>
      <c r="H87" s="3" t="s">
        <v>6652</v>
      </c>
      <c r="I87" s="3">
        <f t="shared" si="8"/>
        <v>0</v>
      </c>
      <c r="J87" s="3">
        <f t="shared" si="8"/>
        <v>0</v>
      </c>
      <c r="K87" s="3">
        <f t="shared" si="8"/>
        <v>0</v>
      </c>
      <c r="L87" s="3">
        <f t="shared" si="9"/>
        <v>0</v>
      </c>
      <c r="M87" s="3">
        <f t="shared" si="10"/>
        <v>0</v>
      </c>
      <c r="N87" s="3">
        <f t="shared" si="11"/>
        <v>0</v>
      </c>
      <c r="O87" s="3">
        <v>100</v>
      </c>
      <c r="P87" s="3">
        <v>712.36</v>
      </c>
    </row>
    <row r="88" spans="2:16" x14ac:dyDescent="0.15">
      <c r="B88" s="5" t="s">
        <v>2049</v>
      </c>
      <c r="C88" s="16">
        <f t="shared" si="6"/>
        <v>2021</v>
      </c>
      <c r="D88" s="16">
        <f t="shared" si="7"/>
        <v>8</v>
      </c>
      <c r="E88" s="3" t="s">
        <v>20</v>
      </c>
      <c r="F88" s="3" t="s">
        <v>1993</v>
      </c>
      <c r="G88" s="3" t="s">
        <v>13</v>
      </c>
      <c r="H88" s="3" t="s">
        <v>6249</v>
      </c>
      <c r="I88" s="3">
        <f t="shared" si="8"/>
        <v>0</v>
      </c>
      <c r="J88" s="3">
        <f t="shared" si="8"/>
        <v>0</v>
      </c>
      <c r="K88" s="3">
        <f t="shared" si="8"/>
        <v>0</v>
      </c>
      <c r="L88" s="3">
        <f t="shared" si="9"/>
        <v>0</v>
      </c>
      <c r="M88" s="3">
        <f t="shared" si="10"/>
        <v>0</v>
      </c>
      <c r="N88" s="3">
        <f t="shared" si="11"/>
        <v>0</v>
      </c>
      <c r="O88" s="3">
        <v>250</v>
      </c>
      <c r="P88" s="3">
        <v>1110.56</v>
      </c>
    </row>
    <row r="89" spans="2:16" x14ac:dyDescent="0.15">
      <c r="B89" s="5" t="s">
        <v>201</v>
      </c>
      <c r="C89" s="16">
        <f t="shared" si="6"/>
        <v>2020</v>
      </c>
      <c r="D89" s="16">
        <f t="shared" si="7"/>
        <v>6</v>
      </c>
      <c r="E89" s="3" t="s">
        <v>202</v>
      </c>
      <c r="F89" s="3" t="s">
        <v>13</v>
      </c>
      <c r="G89" s="3" t="s">
        <v>203</v>
      </c>
      <c r="H89" s="3" t="s">
        <v>204</v>
      </c>
      <c r="I89" s="3">
        <f t="shared" si="8"/>
        <v>1</v>
      </c>
      <c r="J89" s="3">
        <f t="shared" si="8"/>
        <v>0</v>
      </c>
      <c r="K89" s="3">
        <f t="shared" si="8"/>
        <v>1</v>
      </c>
      <c r="L89" s="3" t="str">
        <f t="shared" si="9"/>
        <v>Гороховый концентрат</v>
      </c>
      <c r="M89" s="3">
        <f t="shared" si="10"/>
        <v>0</v>
      </c>
      <c r="N89" s="3">
        <f t="shared" si="11"/>
        <v>1</v>
      </c>
      <c r="O89" s="3">
        <v>580</v>
      </c>
      <c r="P89" s="3">
        <v>2214.8200000000002</v>
      </c>
    </row>
    <row r="90" spans="2:16" x14ac:dyDescent="0.15">
      <c r="B90" s="5" t="s">
        <v>205</v>
      </c>
      <c r="C90" s="16">
        <f t="shared" si="6"/>
        <v>2020</v>
      </c>
      <c r="D90" s="16">
        <f t="shared" si="7"/>
        <v>11</v>
      </c>
      <c r="E90" s="3" t="s">
        <v>202</v>
      </c>
      <c r="F90" s="3" t="s">
        <v>13</v>
      </c>
      <c r="G90" s="3" t="s">
        <v>206</v>
      </c>
      <c r="H90" s="3" t="s">
        <v>207</v>
      </c>
      <c r="I90" s="3">
        <f t="shared" si="8"/>
        <v>1</v>
      </c>
      <c r="J90" s="3">
        <f t="shared" si="8"/>
        <v>0</v>
      </c>
      <c r="K90" s="3">
        <f t="shared" si="8"/>
        <v>1</v>
      </c>
      <c r="L90" s="3" t="str">
        <f t="shared" si="9"/>
        <v>Гороховый концентрат</v>
      </c>
      <c r="M90" s="3">
        <f t="shared" si="10"/>
        <v>0</v>
      </c>
      <c r="N90" s="3">
        <f t="shared" si="11"/>
        <v>1</v>
      </c>
      <c r="O90" s="3">
        <v>540</v>
      </c>
      <c r="P90" s="3">
        <v>2559.6</v>
      </c>
    </row>
    <row r="91" spans="2:16" x14ac:dyDescent="0.15">
      <c r="B91" s="5" t="s">
        <v>205</v>
      </c>
      <c r="C91" s="16">
        <f t="shared" si="6"/>
        <v>2020</v>
      </c>
      <c r="D91" s="16">
        <f t="shared" si="7"/>
        <v>11</v>
      </c>
      <c r="E91" s="3" t="s">
        <v>202</v>
      </c>
      <c r="F91" s="3" t="s">
        <v>13</v>
      </c>
      <c r="G91" s="3" t="s">
        <v>208</v>
      </c>
      <c r="H91" s="3" t="s">
        <v>209</v>
      </c>
      <c r="I91" s="3">
        <f t="shared" si="8"/>
        <v>1</v>
      </c>
      <c r="J91" s="3">
        <f t="shared" si="8"/>
        <v>0</v>
      </c>
      <c r="K91" s="3">
        <f t="shared" si="8"/>
        <v>1</v>
      </c>
      <c r="L91" s="3" t="str">
        <f t="shared" si="9"/>
        <v>Гороховый концентрат</v>
      </c>
      <c r="M91" s="3">
        <f t="shared" si="10"/>
        <v>0</v>
      </c>
      <c r="N91" s="3">
        <f t="shared" si="11"/>
        <v>1</v>
      </c>
      <c r="O91" s="3">
        <v>540</v>
      </c>
      <c r="P91" s="3">
        <v>1895.4</v>
      </c>
    </row>
    <row r="92" spans="2:16" x14ac:dyDescent="0.15">
      <c r="B92" s="5" t="s">
        <v>664</v>
      </c>
      <c r="C92" s="16">
        <f t="shared" si="6"/>
        <v>2022</v>
      </c>
      <c r="D92" s="16">
        <f t="shared" si="7"/>
        <v>5</v>
      </c>
      <c r="E92" s="3" t="s">
        <v>20</v>
      </c>
      <c r="F92" s="3" t="s">
        <v>1993</v>
      </c>
      <c r="G92" s="3" t="s">
        <v>13</v>
      </c>
      <c r="H92" s="3" t="s">
        <v>6247</v>
      </c>
      <c r="I92" s="3">
        <f t="shared" si="8"/>
        <v>0</v>
      </c>
      <c r="J92" s="3">
        <f t="shared" si="8"/>
        <v>0</v>
      </c>
      <c r="K92" s="3">
        <f t="shared" si="8"/>
        <v>0</v>
      </c>
      <c r="L92" s="3">
        <f t="shared" si="9"/>
        <v>0</v>
      </c>
      <c r="M92" s="3">
        <f t="shared" si="10"/>
        <v>0</v>
      </c>
      <c r="N92" s="3">
        <f t="shared" si="11"/>
        <v>0</v>
      </c>
      <c r="O92" s="3">
        <v>250</v>
      </c>
      <c r="P92" s="3">
        <v>1137.71</v>
      </c>
    </row>
    <row r="93" spans="2:16" x14ac:dyDescent="0.15">
      <c r="B93" s="5" t="s">
        <v>161</v>
      </c>
      <c r="C93" s="16">
        <f t="shared" si="6"/>
        <v>2020</v>
      </c>
      <c r="D93" s="16">
        <f t="shared" si="7"/>
        <v>6</v>
      </c>
      <c r="E93" s="3" t="s">
        <v>20</v>
      </c>
      <c r="F93" s="3" t="s">
        <v>1993</v>
      </c>
      <c r="G93" s="3" t="s">
        <v>13</v>
      </c>
      <c r="H93" s="3" t="s">
        <v>6890</v>
      </c>
      <c r="I93" s="3">
        <f t="shared" si="8"/>
        <v>0</v>
      </c>
      <c r="J93" s="3">
        <f t="shared" si="8"/>
        <v>0</v>
      </c>
      <c r="K93" s="3">
        <f t="shared" si="8"/>
        <v>0</v>
      </c>
      <c r="L93" s="3">
        <f t="shared" si="9"/>
        <v>0</v>
      </c>
      <c r="M93" s="3">
        <f t="shared" si="10"/>
        <v>0</v>
      </c>
      <c r="N93" s="3">
        <f t="shared" si="11"/>
        <v>0</v>
      </c>
      <c r="O93" s="3">
        <v>50</v>
      </c>
      <c r="P93" s="3">
        <v>324.02</v>
      </c>
    </row>
    <row r="94" spans="2:16" x14ac:dyDescent="0.15">
      <c r="B94" s="5" t="s">
        <v>217</v>
      </c>
      <c r="C94" s="16">
        <f t="shared" si="6"/>
        <v>2020</v>
      </c>
      <c r="D94" s="16">
        <f t="shared" si="7"/>
        <v>5</v>
      </c>
      <c r="E94" s="3" t="s">
        <v>202</v>
      </c>
      <c r="F94" s="3" t="s">
        <v>13</v>
      </c>
      <c r="G94" s="3" t="s">
        <v>203</v>
      </c>
      <c r="H94" s="3" t="s">
        <v>218</v>
      </c>
      <c r="I94" s="3">
        <f t="shared" si="8"/>
        <v>1</v>
      </c>
      <c r="J94" s="3">
        <f t="shared" si="8"/>
        <v>0</v>
      </c>
      <c r="K94" s="3">
        <f t="shared" si="8"/>
        <v>1</v>
      </c>
      <c r="L94" s="3" t="str">
        <f t="shared" si="9"/>
        <v>Гороховый концентрат</v>
      </c>
      <c r="M94" s="3">
        <f t="shared" si="10"/>
        <v>0</v>
      </c>
      <c r="N94" s="3">
        <f t="shared" si="11"/>
        <v>1</v>
      </c>
      <c r="O94" s="3">
        <v>210</v>
      </c>
      <c r="P94" s="3">
        <v>1560.09</v>
      </c>
    </row>
    <row r="95" spans="2:16" x14ac:dyDescent="0.15">
      <c r="B95" s="5" t="s">
        <v>1050</v>
      </c>
      <c r="C95" s="16">
        <f t="shared" si="6"/>
        <v>2020</v>
      </c>
      <c r="D95" s="16">
        <f t="shared" si="7"/>
        <v>8</v>
      </c>
      <c r="E95" s="3" t="s">
        <v>20</v>
      </c>
      <c r="F95" s="3" t="s">
        <v>1993</v>
      </c>
      <c r="G95" s="3" t="s">
        <v>13</v>
      </c>
      <c r="H95" s="3" t="s">
        <v>6894</v>
      </c>
      <c r="I95" s="3">
        <f t="shared" si="8"/>
        <v>0</v>
      </c>
      <c r="J95" s="3">
        <f t="shared" si="8"/>
        <v>0</v>
      </c>
      <c r="K95" s="3">
        <f t="shared" si="8"/>
        <v>0</v>
      </c>
      <c r="L95" s="3">
        <f t="shared" si="9"/>
        <v>0</v>
      </c>
      <c r="M95" s="3">
        <f t="shared" si="10"/>
        <v>0</v>
      </c>
      <c r="N95" s="3">
        <f t="shared" si="11"/>
        <v>0</v>
      </c>
      <c r="O95" s="3">
        <v>50</v>
      </c>
      <c r="P95" s="3">
        <v>221.08</v>
      </c>
    </row>
    <row r="96" spans="2:16" x14ac:dyDescent="0.15">
      <c r="B96" s="5" t="s">
        <v>531</v>
      </c>
      <c r="C96" s="16">
        <f t="shared" si="6"/>
        <v>2021</v>
      </c>
      <c r="D96" s="16">
        <f t="shared" si="7"/>
        <v>2</v>
      </c>
      <c r="E96" s="3" t="s">
        <v>20</v>
      </c>
      <c r="F96" s="3" t="s">
        <v>1993</v>
      </c>
      <c r="G96" s="3" t="s">
        <v>13</v>
      </c>
      <c r="H96" s="3" t="s">
        <v>6758</v>
      </c>
      <c r="I96" s="3">
        <f t="shared" si="8"/>
        <v>0</v>
      </c>
      <c r="J96" s="3">
        <f t="shared" si="8"/>
        <v>0</v>
      </c>
      <c r="K96" s="3">
        <f t="shared" si="8"/>
        <v>0</v>
      </c>
      <c r="L96" s="3">
        <f t="shared" si="9"/>
        <v>0</v>
      </c>
      <c r="M96" s="3">
        <f t="shared" si="10"/>
        <v>0</v>
      </c>
      <c r="N96" s="3">
        <f t="shared" si="11"/>
        <v>0</v>
      </c>
      <c r="O96" s="3">
        <v>75</v>
      </c>
      <c r="P96" s="3">
        <v>536.54999999999905</v>
      </c>
    </row>
    <row r="97" spans="2:16" x14ac:dyDescent="0.15">
      <c r="B97" s="5" t="s">
        <v>143</v>
      </c>
      <c r="C97" s="16">
        <f t="shared" si="6"/>
        <v>2022</v>
      </c>
      <c r="D97" s="16">
        <f t="shared" si="7"/>
        <v>7</v>
      </c>
      <c r="E97" s="3" t="s">
        <v>20</v>
      </c>
      <c r="F97" s="3" t="s">
        <v>12</v>
      </c>
      <c r="G97" s="3" t="s">
        <v>13</v>
      </c>
      <c r="H97" s="3" t="s">
        <v>5831</v>
      </c>
      <c r="I97" s="3">
        <f t="shared" si="8"/>
        <v>0</v>
      </c>
      <c r="J97" s="3">
        <f t="shared" si="8"/>
        <v>0</v>
      </c>
      <c r="K97" s="3">
        <f t="shared" si="8"/>
        <v>0</v>
      </c>
      <c r="L97" s="3">
        <f t="shared" si="9"/>
        <v>0</v>
      </c>
      <c r="M97" s="3">
        <f t="shared" si="10"/>
        <v>0</v>
      </c>
      <c r="N97" s="3">
        <f t="shared" si="11"/>
        <v>0</v>
      </c>
      <c r="O97" s="3">
        <v>550</v>
      </c>
      <c r="P97" s="3">
        <v>2463.9499999999898</v>
      </c>
    </row>
    <row r="98" spans="2:16" x14ac:dyDescent="0.15">
      <c r="B98" s="5" t="s">
        <v>354</v>
      </c>
      <c r="C98" s="16">
        <f t="shared" si="6"/>
        <v>2022</v>
      </c>
      <c r="D98" s="16">
        <f t="shared" si="7"/>
        <v>7</v>
      </c>
      <c r="E98" s="3" t="s">
        <v>20</v>
      </c>
      <c r="F98" s="3" t="s">
        <v>1993</v>
      </c>
      <c r="G98" s="3" t="s">
        <v>13</v>
      </c>
      <c r="H98" s="3" t="s">
        <v>5472</v>
      </c>
      <c r="I98" s="3">
        <f t="shared" si="8"/>
        <v>0</v>
      </c>
      <c r="J98" s="3">
        <f t="shared" si="8"/>
        <v>0</v>
      </c>
      <c r="K98" s="3">
        <f t="shared" si="8"/>
        <v>0</v>
      </c>
      <c r="L98" s="3">
        <f t="shared" si="9"/>
        <v>0</v>
      </c>
      <c r="M98" s="3">
        <f t="shared" si="10"/>
        <v>0</v>
      </c>
      <c r="N98" s="3">
        <f t="shared" si="11"/>
        <v>0</v>
      </c>
      <c r="O98" s="3">
        <v>1000</v>
      </c>
      <c r="P98" s="3">
        <v>4525.08</v>
      </c>
    </row>
    <row r="99" spans="2:16" x14ac:dyDescent="0.15">
      <c r="B99" s="5" t="s">
        <v>1465</v>
      </c>
      <c r="C99" s="16">
        <f t="shared" si="6"/>
        <v>2022</v>
      </c>
      <c r="D99" s="16">
        <f t="shared" si="7"/>
        <v>9</v>
      </c>
      <c r="E99" s="3" t="s">
        <v>20</v>
      </c>
      <c r="F99" s="3" t="s">
        <v>1993</v>
      </c>
      <c r="G99" s="3" t="s">
        <v>13</v>
      </c>
      <c r="H99" s="3" t="s">
        <v>5908</v>
      </c>
      <c r="I99" s="3">
        <f t="shared" si="8"/>
        <v>0</v>
      </c>
      <c r="J99" s="3">
        <f t="shared" si="8"/>
        <v>0</v>
      </c>
      <c r="K99" s="3">
        <f t="shared" si="8"/>
        <v>0</v>
      </c>
      <c r="L99" s="3">
        <f t="shared" si="9"/>
        <v>0</v>
      </c>
      <c r="M99" s="3">
        <f t="shared" si="10"/>
        <v>0</v>
      </c>
      <c r="N99" s="3">
        <f t="shared" si="11"/>
        <v>0</v>
      </c>
      <c r="O99" s="3">
        <v>500</v>
      </c>
      <c r="P99" s="3">
        <v>2290.66</v>
      </c>
    </row>
    <row r="100" spans="2:16" x14ac:dyDescent="0.15">
      <c r="B100" s="5" t="s">
        <v>1199</v>
      </c>
      <c r="C100" s="16">
        <f t="shared" si="6"/>
        <v>2020</v>
      </c>
      <c r="D100" s="16">
        <f t="shared" si="7"/>
        <v>12</v>
      </c>
      <c r="E100" s="3" t="s">
        <v>20</v>
      </c>
      <c r="F100" s="3" t="s">
        <v>481</v>
      </c>
      <c r="G100" s="3" t="s">
        <v>13</v>
      </c>
      <c r="H100" s="3" t="s">
        <v>7811</v>
      </c>
      <c r="I100" s="3">
        <f t="shared" si="8"/>
        <v>0</v>
      </c>
      <c r="J100" s="3">
        <f t="shared" si="8"/>
        <v>0</v>
      </c>
      <c r="K100" s="3">
        <f t="shared" si="8"/>
        <v>0</v>
      </c>
      <c r="L100" s="3">
        <f t="shared" si="9"/>
        <v>0</v>
      </c>
      <c r="M100" s="3">
        <f t="shared" si="10"/>
        <v>0</v>
      </c>
      <c r="N100" s="3">
        <f t="shared" si="11"/>
        <v>0</v>
      </c>
      <c r="O100" s="3">
        <v>1.6</v>
      </c>
      <c r="P100" s="3">
        <v>75.16</v>
      </c>
    </row>
    <row r="101" spans="2:16" x14ac:dyDescent="0.15">
      <c r="B101" s="5" t="s">
        <v>1864</v>
      </c>
      <c r="C101" s="16">
        <f t="shared" si="6"/>
        <v>2020</v>
      </c>
      <c r="D101" s="16">
        <f t="shared" si="7"/>
        <v>3</v>
      </c>
      <c r="E101" s="3" t="s">
        <v>20</v>
      </c>
      <c r="F101" s="3" t="s">
        <v>1993</v>
      </c>
      <c r="G101" s="3" t="s">
        <v>13</v>
      </c>
      <c r="H101" s="3" t="s">
        <v>6497</v>
      </c>
      <c r="I101" s="3">
        <f t="shared" si="8"/>
        <v>0</v>
      </c>
      <c r="J101" s="3">
        <f t="shared" si="8"/>
        <v>1</v>
      </c>
      <c r="K101" s="3">
        <f t="shared" si="8"/>
        <v>0</v>
      </c>
      <c r="L101" s="3">
        <f t="shared" si="9"/>
        <v>0</v>
      </c>
      <c r="M101" s="3">
        <f t="shared" si="10"/>
        <v>0</v>
      </c>
      <c r="N101" s="3">
        <f t="shared" si="11"/>
        <v>0</v>
      </c>
      <c r="O101" s="3">
        <v>150</v>
      </c>
      <c r="P101" s="3">
        <v>793.64</v>
      </c>
    </row>
    <row r="102" spans="2:16" x14ac:dyDescent="0.15">
      <c r="B102" s="5" t="s">
        <v>497</v>
      </c>
      <c r="C102" s="16">
        <f t="shared" si="6"/>
        <v>2021</v>
      </c>
      <c r="D102" s="16">
        <f t="shared" si="7"/>
        <v>12</v>
      </c>
      <c r="E102" s="3" t="s">
        <v>20</v>
      </c>
      <c r="F102" s="3" t="s">
        <v>463</v>
      </c>
      <c r="G102" s="3" t="s">
        <v>13</v>
      </c>
      <c r="H102" s="3" t="s">
        <v>498</v>
      </c>
      <c r="I102" s="3">
        <f t="shared" si="8"/>
        <v>1</v>
      </c>
      <c r="J102" s="3">
        <f t="shared" si="8"/>
        <v>0</v>
      </c>
      <c r="K102" s="3">
        <f t="shared" si="8"/>
        <v>0</v>
      </c>
      <c r="L102" s="3">
        <f t="shared" si="9"/>
        <v>0</v>
      </c>
      <c r="M102" s="3">
        <f t="shared" si="10"/>
        <v>0</v>
      </c>
      <c r="N102" s="3">
        <f t="shared" si="11"/>
        <v>0</v>
      </c>
      <c r="O102" s="3">
        <v>300</v>
      </c>
      <c r="P102" s="3">
        <v>6214.46</v>
      </c>
    </row>
    <row r="103" spans="2:16" x14ac:dyDescent="0.15">
      <c r="B103" s="5" t="s">
        <v>1048</v>
      </c>
      <c r="C103" s="16">
        <f t="shared" si="6"/>
        <v>2020</v>
      </c>
      <c r="D103" s="16">
        <f t="shared" si="7"/>
        <v>10</v>
      </c>
      <c r="E103" s="3" t="s">
        <v>20</v>
      </c>
      <c r="F103" s="3" t="s">
        <v>463</v>
      </c>
      <c r="G103" s="3" t="s">
        <v>13</v>
      </c>
      <c r="H103" s="3" t="s">
        <v>4788</v>
      </c>
      <c r="I103" s="3">
        <f t="shared" si="8"/>
        <v>0</v>
      </c>
      <c r="J103" s="3">
        <f t="shared" si="8"/>
        <v>0</v>
      </c>
      <c r="K103" s="3">
        <f t="shared" si="8"/>
        <v>0</v>
      </c>
      <c r="L103" s="3">
        <f t="shared" si="9"/>
        <v>0</v>
      </c>
      <c r="M103" s="3">
        <f t="shared" si="10"/>
        <v>0</v>
      </c>
      <c r="N103" s="3">
        <f t="shared" si="11"/>
        <v>0</v>
      </c>
      <c r="O103" s="3">
        <v>810</v>
      </c>
      <c r="P103" s="3">
        <v>10379.870000000001</v>
      </c>
    </row>
    <row r="104" spans="2:16" x14ac:dyDescent="0.15">
      <c r="B104" s="5" t="s">
        <v>2499</v>
      </c>
      <c r="C104" s="16">
        <f t="shared" si="6"/>
        <v>2021</v>
      </c>
      <c r="D104" s="16">
        <f t="shared" si="7"/>
        <v>8</v>
      </c>
      <c r="E104" s="3" t="s">
        <v>20</v>
      </c>
      <c r="F104" s="3" t="s">
        <v>463</v>
      </c>
      <c r="G104" s="3" t="s">
        <v>13</v>
      </c>
      <c r="H104" s="3" t="s">
        <v>4788</v>
      </c>
      <c r="I104" s="3">
        <f t="shared" si="8"/>
        <v>0</v>
      </c>
      <c r="J104" s="3">
        <f t="shared" si="8"/>
        <v>0</v>
      </c>
      <c r="K104" s="3">
        <f t="shared" si="8"/>
        <v>0</v>
      </c>
      <c r="L104" s="3">
        <f t="shared" si="9"/>
        <v>0</v>
      </c>
      <c r="M104" s="3">
        <f t="shared" si="10"/>
        <v>0</v>
      </c>
      <c r="N104" s="3">
        <f t="shared" si="11"/>
        <v>0</v>
      </c>
      <c r="O104" s="3">
        <v>810</v>
      </c>
      <c r="P104" s="3">
        <v>9466.74</v>
      </c>
    </row>
    <row r="105" spans="2:16" x14ac:dyDescent="0.15">
      <c r="B105" s="5" t="s">
        <v>2723</v>
      </c>
      <c r="C105" s="16">
        <f t="shared" si="6"/>
        <v>2021</v>
      </c>
      <c r="D105" s="16">
        <f t="shared" si="7"/>
        <v>1</v>
      </c>
      <c r="E105" s="3" t="s">
        <v>20</v>
      </c>
      <c r="F105" s="3" t="s">
        <v>463</v>
      </c>
      <c r="G105" s="3" t="s">
        <v>13</v>
      </c>
      <c r="H105" s="3" t="s">
        <v>4788</v>
      </c>
      <c r="I105" s="3">
        <f t="shared" si="8"/>
        <v>0</v>
      </c>
      <c r="J105" s="3">
        <f t="shared" si="8"/>
        <v>0</v>
      </c>
      <c r="K105" s="3">
        <f t="shared" si="8"/>
        <v>0</v>
      </c>
      <c r="L105" s="3">
        <f t="shared" si="9"/>
        <v>0</v>
      </c>
      <c r="M105" s="3">
        <f t="shared" si="10"/>
        <v>0</v>
      </c>
      <c r="N105" s="3">
        <f t="shared" si="11"/>
        <v>0</v>
      </c>
      <c r="O105" s="3">
        <v>300</v>
      </c>
      <c r="P105" s="3">
        <v>4044.3</v>
      </c>
    </row>
    <row r="106" spans="2:16" x14ac:dyDescent="0.15">
      <c r="B106" s="5" t="s">
        <v>664</v>
      </c>
      <c r="C106" s="16">
        <f t="shared" si="6"/>
        <v>2022</v>
      </c>
      <c r="D106" s="16">
        <f t="shared" si="7"/>
        <v>5</v>
      </c>
      <c r="E106" s="3" t="s">
        <v>20</v>
      </c>
      <c r="F106" s="3" t="s">
        <v>463</v>
      </c>
      <c r="G106" s="3" t="s">
        <v>13</v>
      </c>
      <c r="H106" s="3" t="s">
        <v>4788</v>
      </c>
      <c r="I106" s="3">
        <f t="shared" si="8"/>
        <v>0</v>
      </c>
      <c r="J106" s="3">
        <f t="shared" si="8"/>
        <v>0</v>
      </c>
      <c r="K106" s="3">
        <f t="shared" si="8"/>
        <v>0</v>
      </c>
      <c r="L106" s="3">
        <f t="shared" si="9"/>
        <v>0</v>
      </c>
      <c r="M106" s="3">
        <f t="shared" si="10"/>
        <v>0</v>
      </c>
      <c r="N106" s="3">
        <f t="shared" si="11"/>
        <v>0</v>
      </c>
      <c r="O106" s="3">
        <v>2400</v>
      </c>
      <c r="P106" s="3">
        <v>24922.51</v>
      </c>
    </row>
    <row r="107" spans="2:16" x14ac:dyDescent="0.15">
      <c r="B107" s="5" t="s">
        <v>65</v>
      </c>
      <c r="C107" s="16">
        <f t="shared" si="6"/>
        <v>2022</v>
      </c>
      <c r="D107" s="16">
        <f t="shared" si="7"/>
        <v>7</v>
      </c>
      <c r="E107" s="3" t="s">
        <v>20</v>
      </c>
      <c r="F107" s="3" t="s">
        <v>463</v>
      </c>
      <c r="G107" s="3" t="s">
        <v>13</v>
      </c>
      <c r="H107" s="3" t="s">
        <v>4788</v>
      </c>
      <c r="I107" s="3">
        <f t="shared" si="8"/>
        <v>0</v>
      </c>
      <c r="J107" s="3">
        <f t="shared" si="8"/>
        <v>0</v>
      </c>
      <c r="K107" s="3">
        <f t="shared" si="8"/>
        <v>0</v>
      </c>
      <c r="L107" s="3">
        <f t="shared" si="9"/>
        <v>0</v>
      </c>
      <c r="M107" s="3">
        <f t="shared" si="10"/>
        <v>0</v>
      </c>
      <c r="N107" s="3">
        <f t="shared" si="11"/>
        <v>0</v>
      </c>
      <c r="O107" s="3">
        <v>1680</v>
      </c>
      <c r="P107" s="3">
        <v>17605.5</v>
      </c>
    </row>
    <row r="108" spans="2:16" x14ac:dyDescent="0.15">
      <c r="B108" s="5" t="s">
        <v>2180</v>
      </c>
      <c r="C108" s="16">
        <f t="shared" si="6"/>
        <v>2022</v>
      </c>
      <c r="D108" s="16">
        <f t="shared" si="7"/>
        <v>1</v>
      </c>
      <c r="E108" s="3" t="s">
        <v>20</v>
      </c>
      <c r="F108" s="3" t="s">
        <v>463</v>
      </c>
      <c r="G108" s="3" t="s">
        <v>13</v>
      </c>
      <c r="H108" s="3" t="s">
        <v>4788</v>
      </c>
      <c r="I108" s="3">
        <f t="shared" si="8"/>
        <v>0</v>
      </c>
      <c r="J108" s="3">
        <f t="shared" si="8"/>
        <v>0</v>
      </c>
      <c r="K108" s="3">
        <f t="shared" si="8"/>
        <v>0</v>
      </c>
      <c r="L108" s="3">
        <f t="shared" si="9"/>
        <v>0</v>
      </c>
      <c r="M108" s="3">
        <f t="shared" si="10"/>
        <v>0</v>
      </c>
      <c r="N108" s="3">
        <f t="shared" si="11"/>
        <v>0</v>
      </c>
      <c r="O108" s="3">
        <v>810</v>
      </c>
      <c r="P108" s="3">
        <v>8899.93</v>
      </c>
    </row>
    <row r="109" spans="2:16" x14ac:dyDescent="0.15">
      <c r="B109" s="5" t="s">
        <v>2014</v>
      </c>
      <c r="C109" s="16">
        <f t="shared" si="6"/>
        <v>2022</v>
      </c>
      <c r="D109" s="16">
        <f t="shared" si="7"/>
        <v>3</v>
      </c>
      <c r="E109" s="3" t="s">
        <v>20</v>
      </c>
      <c r="F109" s="3" t="s">
        <v>463</v>
      </c>
      <c r="G109" s="3" t="s">
        <v>13</v>
      </c>
      <c r="H109" s="3" t="s">
        <v>4788</v>
      </c>
      <c r="I109" s="3">
        <f t="shared" si="8"/>
        <v>0</v>
      </c>
      <c r="J109" s="3">
        <f t="shared" si="8"/>
        <v>0</v>
      </c>
      <c r="K109" s="3">
        <f t="shared" si="8"/>
        <v>0</v>
      </c>
      <c r="L109" s="3">
        <f t="shared" si="9"/>
        <v>0</v>
      </c>
      <c r="M109" s="3">
        <f t="shared" si="10"/>
        <v>0</v>
      </c>
      <c r="N109" s="3">
        <f t="shared" si="11"/>
        <v>0</v>
      </c>
      <c r="O109" s="3">
        <v>810</v>
      </c>
      <c r="P109" s="3">
        <v>8749.7999999999902</v>
      </c>
    </row>
    <row r="110" spans="2:16" x14ac:dyDescent="0.15">
      <c r="B110" s="5" t="s">
        <v>93</v>
      </c>
      <c r="C110" s="16">
        <f t="shared" si="6"/>
        <v>2022</v>
      </c>
      <c r="D110" s="16">
        <f t="shared" si="7"/>
        <v>4</v>
      </c>
      <c r="E110" s="3" t="s">
        <v>20</v>
      </c>
      <c r="F110" s="3" t="s">
        <v>463</v>
      </c>
      <c r="G110" s="3" t="s">
        <v>13</v>
      </c>
      <c r="H110" s="3" t="s">
        <v>4788</v>
      </c>
      <c r="I110" s="3">
        <f t="shared" si="8"/>
        <v>0</v>
      </c>
      <c r="J110" s="3">
        <f t="shared" si="8"/>
        <v>0</v>
      </c>
      <c r="K110" s="3">
        <f t="shared" si="8"/>
        <v>0</v>
      </c>
      <c r="L110" s="3">
        <f t="shared" si="9"/>
        <v>0</v>
      </c>
      <c r="M110" s="3">
        <f t="shared" si="10"/>
        <v>0</v>
      </c>
      <c r="N110" s="3">
        <f t="shared" si="11"/>
        <v>0</v>
      </c>
      <c r="O110" s="3">
        <v>810</v>
      </c>
      <c r="P110" s="3">
        <v>8426.7900000000009</v>
      </c>
    </row>
    <row r="111" spans="2:16" x14ac:dyDescent="0.15">
      <c r="B111" s="5" t="s">
        <v>2117</v>
      </c>
      <c r="C111" s="16">
        <f t="shared" si="6"/>
        <v>2020</v>
      </c>
      <c r="D111" s="16">
        <f t="shared" si="7"/>
        <v>2</v>
      </c>
      <c r="E111" s="3" t="s">
        <v>20</v>
      </c>
      <c r="F111" s="3" t="s">
        <v>463</v>
      </c>
      <c r="G111" s="3" t="s">
        <v>13</v>
      </c>
      <c r="H111" s="3" t="s">
        <v>5073</v>
      </c>
      <c r="I111" s="3">
        <f t="shared" si="8"/>
        <v>0</v>
      </c>
      <c r="J111" s="3">
        <f t="shared" si="8"/>
        <v>0</v>
      </c>
      <c r="K111" s="3">
        <f t="shared" si="8"/>
        <v>0</v>
      </c>
      <c r="L111" s="3">
        <f t="shared" si="9"/>
        <v>0</v>
      </c>
      <c r="M111" s="3">
        <f t="shared" si="10"/>
        <v>0</v>
      </c>
      <c r="N111" s="3">
        <f t="shared" si="11"/>
        <v>0</v>
      </c>
      <c r="O111" s="3">
        <v>1620</v>
      </c>
      <c r="P111" s="3">
        <v>17446.240000000002</v>
      </c>
    </row>
    <row r="112" spans="2:16" x14ac:dyDescent="0.15">
      <c r="B112" s="5" t="s">
        <v>501</v>
      </c>
      <c r="C112" s="16">
        <f t="shared" si="6"/>
        <v>2020</v>
      </c>
      <c r="D112" s="16">
        <f t="shared" si="7"/>
        <v>4</v>
      </c>
      <c r="E112" s="3" t="s">
        <v>20</v>
      </c>
      <c r="F112" s="3" t="s">
        <v>463</v>
      </c>
      <c r="G112" s="3" t="s">
        <v>13</v>
      </c>
      <c r="H112" s="3" t="s">
        <v>5619</v>
      </c>
      <c r="I112" s="3">
        <f t="shared" si="8"/>
        <v>0</v>
      </c>
      <c r="J112" s="3">
        <f t="shared" si="8"/>
        <v>0</v>
      </c>
      <c r="K112" s="3">
        <f t="shared" si="8"/>
        <v>0</v>
      </c>
      <c r="L112" s="3">
        <f t="shared" si="9"/>
        <v>0</v>
      </c>
      <c r="M112" s="3">
        <f t="shared" si="10"/>
        <v>0</v>
      </c>
      <c r="N112" s="3">
        <f t="shared" si="11"/>
        <v>0</v>
      </c>
      <c r="O112" s="3">
        <v>810</v>
      </c>
      <c r="P112" s="3">
        <v>8876.83</v>
      </c>
    </row>
    <row r="113" spans="2:16" x14ac:dyDescent="0.15">
      <c r="B113" s="5" t="s">
        <v>2337</v>
      </c>
      <c r="C113" s="16">
        <f t="shared" si="6"/>
        <v>2020</v>
      </c>
      <c r="D113" s="16">
        <f t="shared" si="7"/>
        <v>2</v>
      </c>
      <c r="E113" s="3" t="s">
        <v>20</v>
      </c>
      <c r="F113" s="3" t="s">
        <v>463</v>
      </c>
      <c r="G113" s="3" t="s">
        <v>13</v>
      </c>
      <c r="H113" s="3" t="s">
        <v>5619</v>
      </c>
      <c r="I113" s="3">
        <f t="shared" si="8"/>
        <v>0</v>
      </c>
      <c r="J113" s="3">
        <f t="shared" si="8"/>
        <v>0</v>
      </c>
      <c r="K113" s="3">
        <f t="shared" si="8"/>
        <v>0</v>
      </c>
      <c r="L113" s="3">
        <f t="shared" si="9"/>
        <v>0</v>
      </c>
      <c r="M113" s="3">
        <f t="shared" si="10"/>
        <v>0</v>
      </c>
      <c r="N113" s="3">
        <f t="shared" si="11"/>
        <v>0</v>
      </c>
      <c r="O113" s="3">
        <v>810</v>
      </c>
      <c r="P113" s="3">
        <v>8662.11</v>
      </c>
    </row>
    <row r="114" spans="2:16" x14ac:dyDescent="0.15">
      <c r="B114" s="5" t="s">
        <v>531</v>
      </c>
      <c r="C114" s="16">
        <f t="shared" si="6"/>
        <v>2021</v>
      </c>
      <c r="D114" s="16">
        <f t="shared" si="7"/>
        <v>2</v>
      </c>
      <c r="E114" s="3" t="s">
        <v>20</v>
      </c>
      <c r="F114" s="3" t="s">
        <v>463</v>
      </c>
      <c r="G114" s="3" t="s">
        <v>13</v>
      </c>
      <c r="H114" s="3" t="s">
        <v>532</v>
      </c>
      <c r="I114" s="3">
        <f t="shared" si="8"/>
        <v>1</v>
      </c>
      <c r="J114" s="3">
        <f t="shared" si="8"/>
        <v>0</v>
      </c>
      <c r="K114" s="3">
        <f t="shared" si="8"/>
        <v>0</v>
      </c>
      <c r="L114" s="3">
        <f t="shared" si="9"/>
        <v>0</v>
      </c>
      <c r="M114" s="3">
        <f t="shared" si="10"/>
        <v>0</v>
      </c>
      <c r="N114" s="3">
        <f t="shared" si="11"/>
        <v>0</v>
      </c>
      <c r="O114" s="3">
        <v>80</v>
      </c>
      <c r="P114" s="3">
        <v>2105.64</v>
      </c>
    </row>
    <row r="115" spans="2:16" x14ac:dyDescent="0.15">
      <c r="B115" s="5" t="s">
        <v>519</v>
      </c>
      <c r="C115" s="16">
        <f t="shared" si="6"/>
        <v>2021</v>
      </c>
      <c r="D115" s="16">
        <f t="shared" si="7"/>
        <v>5</v>
      </c>
      <c r="E115" s="3" t="s">
        <v>20</v>
      </c>
      <c r="F115" s="3" t="s">
        <v>463</v>
      </c>
      <c r="G115" s="3" t="s">
        <v>13</v>
      </c>
      <c r="H115" s="3" t="s">
        <v>520</v>
      </c>
      <c r="I115" s="3">
        <f t="shared" si="8"/>
        <v>1</v>
      </c>
      <c r="J115" s="3">
        <f t="shared" si="8"/>
        <v>0</v>
      </c>
      <c r="K115" s="3">
        <f t="shared" si="8"/>
        <v>0</v>
      </c>
      <c r="L115" s="3">
        <f t="shared" si="9"/>
        <v>0</v>
      </c>
      <c r="M115" s="3">
        <f t="shared" si="10"/>
        <v>0</v>
      </c>
      <c r="N115" s="3">
        <f t="shared" si="11"/>
        <v>0</v>
      </c>
      <c r="O115" s="3">
        <v>100</v>
      </c>
      <c r="P115" s="3">
        <v>2949.01</v>
      </c>
    </row>
    <row r="116" spans="2:16" x14ac:dyDescent="0.15">
      <c r="B116" s="5" t="s">
        <v>524</v>
      </c>
      <c r="C116" s="16">
        <f t="shared" si="6"/>
        <v>2021</v>
      </c>
      <c r="D116" s="16">
        <f t="shared" si="7"/>
        <v>10</v>
      </c>
      <c r="E116" s="3" t="s">
        <v>20</v>
      </c>
      <c r="F116" s="3" t="s">
        <v>463</v>
      </c>
      <c r="G116" s="3" t="s">
        <v>13</v>
      </c>
      <c r="H116" s="3" t="s">
        <v>520</v>
      </c>
      <c r="I116" s="3">
        <f t="shared" si="8"/>
        <v>1</v>
      </c>
      <c r="J116" s="3">
        <f t="shared" si="8"/>
        <v>0</v>
      </c>
      <c r="K116" s="3">
        <f t="shared" si="8"/>
        <v>0</v>
      </c>
      <c r="L116" s="3">
        <f t="shared" si="9"/>
        <v>0</v>
      </c>
      <c r="M116" s="3">
        <f t="shared" si="10"/>
        <v>0</v>
      </c>
      <c r="N116" s="3">
        <f t="shared" si="11"/>
        <v>0</v>
      </c>
      <c r="O116" s="3">
        <v>100</v>
      </c>
      <c r="P116" s="3">
        <v>2447.39</v>
      </c>
    </row>
    <row r="117" spans="2:16" x14ac:dyDescent="0.15">
      <c r="B117" s="5" t="s">
        <v>521</v>
      </c>
      <c r="C117" s="16">
        <f t="shared" si="6"/>
        <v>2021</v>
      </c>
      <c r="D117" s="16">
        <f t="shared" si="7"/>
        <v>8</v>
      </c>
      <c r="E117" s="3" t="s">
        <v>20</v>
      </c>
      <c r="F117" s="3" t="s">
        <v>463</v>
      </c>
      <c r="G117" s="3" t="s">
        <v>13</v>
      </c>
      <c r="H117" s="3" t="s">
        <v>522</v>
      </c>
      <c r="I117" s="3">
        <f t="shared" si="8"/>
        <v>1</v>
      </c>
      <c r="J117" s="3">
        <f t="shared" si="8"/>
        <v>0</v>
      </c>
      <c r="K117" s="3">
        <f t="shared" si="8"/>
        <v>0</v>
      </c>
      <c r="L117" s="3">
        <f t="shared" si="9"/>
        <v>0</v>
      </c>
      <c r="M117" s="3">
        <f t="shared" si="10"/>
        <v>0</v>
      </c>
      <c r="N117" s="3">
        <f t="shared" si="11"/>
        <v>0</v>
      </c>
      <c r="O117" s="3">
        <v>100</v>
      </c>
      <c r="P117" s="3">
        <v>2828.88</v>
      </c>
    </row>
    <row r="118" spans="2:16" x14ac:dyDescent="0.15">
      <c r="B118" s="5" t="s">
        <v>523</v>
      </c>
      <c r="C118" s="16">
        <f t="shared" si="6"/>
        <v>2021</v>
      </c>
      <c r="D118" s="16">
        <f t="shared" si="7"/>
        <v>4</v>
      </c>
      <c r="E118" s="3" t="s">
        <v>20</v>
      </c>
      <c r="F118" s="3" t="s">
        <v>463</v>
      </c>
      <c r="G118" s="3" t="s">
        <v>13</v>
      </c>
      <c r="H118" s="3" t="s">
        <v>522</v>
      </c>
      <c r="I118" s="3">
        <f t="shared" si="8"/>
        <v>1</v>
      </c>
      <c r="J118" s="3">
        <f t="shared" si="8"/>
        <v>0</v>
      </c>
      <c r="K118" s="3">
        <f t="shared" si="8"/>
        <v>0</v>
      </c>
      <c r="L118" s="3">
        <f t="shared" si="9"/>
        <v>0</v>
      </c>
      <c r="M118" s="3">
        <f t="shared" si="10"/>
        <v>0</v>
      </c>
      <c r="N118" s="3">
        <f t="shared" si="11"/>
        <v>0</v>
      </c>
      <c r="O118" s="3">
        <v>100</v>
      </c>
      <c r="P118" s="3">
        <v>2722.85</v>
      </c>
    </row>
    <row r="119" spans="2:16" x14ac:dyDescent="0.15">
      <c r="B119" s="5" t="s">
        <v>504</v>
      </c>
      <c r="C119" s="16">
        <f t="shared" si="6"/>
        <v>2022</v>
      </c>
      <c r="D119" s="16">
        <f t="shared" si="7"/>
        <v>2</v>
      </c>
      <c r="E119" s="3" t="s">
        <v>20</v>
      </c>
      <c r="F119" s="3" t="s">
        <v>463</v>
      </c>
      <c r="G119" s="3" t="s">
        <v>13</v>
      </c>
      <c r="H119" s="3" t="s">
        <v>505</v>
      </c>
      <c r="I119" s="3">
        <f t="shared" si="8"/>
        <v>1</v>
      </c>
      <c r="J119" s="3">
        <f t="shared" si="8"/>
        <v>0</v>
      </c>
      <c r="K119" s="3">
        <f t="shared" si="8"/>
        <v>0</v>
      </c>
      <c r="L119" s="3">
        <f t="shared" si="9"/>
        <v>0</v>
      </c>
      <c r="M119" s="3">
        <f t="shared" si="10"/>
        <v>0</v>
      </c>
      <c r="N119" s="3">
        <f t="shared" si="11"/>
        <v>0</v>
      </c>
      <c r="O119" s="3">
        <v>200</v>
      </c>
      <c r="P119" s="3">
        <v>4186.9399999999896</v>
      </c>
    </row>
    <row r="120" spans="2:16" x14ac:dyDescent="0.15">
      <c r="B120" s="5" t="s">
        <v>541</v>
      </c>
      <c r="C120" s="16">
        <f t="shared" si="6"/>
        <v>2020</v>
      </c>
      <c r="D120" s="16">
        <f t="shared" si="7"/>
        <v>11</v>
      </c>
      <c r="E120" s="3" t="s">
        <v>20</v>
      </c>
      <c r="F120" s="3" t="s">
        <v>463</v>
      </c>
      <c r="G120" s="3" t="s">
        <v>13</v>
      </c>
      <c r="H120" s="3" t="s">
        <v>542</v>
      </c>
      <c r="I120" s="3">
        <f t="shared" si="8"/>
        <v>1</v>
      </c>
      <c r="J120" s="3">
        <f t="shared" si="8"/>
        <v>0</v>
      </c>
      <c r="K120" s="3">
        <f t="shared" si="8"/>
        <v>0</v>
      </c>
      <c r="L120" s="3">
        <f t="shared" si="9"/>
        <v>0</v>
      </c>
      <c r="M120" s="3">
        <f t="shared" si="10"/>
        <v>0</v>
      </c>
      <c r="N120" s="3">
        <f t="shared" si="11"/>
        <v>0</v>
      </c>
      <c r="O120" s="3">
        <v>30</v>
      </c>
      <c r="P120" s="3">
        <v>1212.56</v>
      </c>
    </row>
    <row r="121" spans="2:16" x14ac:dyDescent="0.15">
      <c r="B121" s="5" t="s">
        <v>543</v>
      </c>
      <c r="C121" s="16">
        <f t="shared" si="6"/>
        <v>2020</v>
      </c>
      <c r="D121" s="16">
        <f t="shared" si="7"/>
        <v>9</v>
      </c>
      <c r="E121" s="3" t="s">
        <v>20</v>
      </c>
      <c r="F121" s="3" t="s">
        <v>463</v>
      </c>
      <c r="G121" s="3" t="s">
        <v>13</v>
      </c>
      <c r="H121" s="3" t="s">
        <v>542</v>
      </c>
      <c r="I121" s="3">
        <f t="shared" si="8"/>
        <v>1</v>
      </c>
      <c r="J121" s="3">
        <f t="shared" si="8"/>
        <v>0</v>
      </c>
      <c r="K121" s="3">
        <f t="shared" si="8"/>
        <v>0</v>
      </c>
      <c r="L121" s="3">
        <f t="shared" si="9"/>
        <v>0</v>
      </c>
      <c r="M121" s="3">
        <f t="shared" si="10"/>
        <v>0</v>
      </c>
      <c r="N121" s="3">
        <f t="shared" si="11"/>
        <v>0</v>
      </c>
      <c r="O121" s="3">
        <v>30</v>
      </c>
      <c r="P121" s="3">
        <v>996.76</v>
      </c>
    </row>
    <row r="122" spans="2:16" x14ac:dyDescent="0.15">
      <c r="B122" s="5" t="s">
        <v>533</v>
      </c>
      <c r="C122" s="16">
        <f t="shared" si="6"/>
        <v>2021</v>
      </c>
      <c r="D122" s="16">
        <f t="shared" si="7"/>
        <v>12</v>
      </c>
      <c r="E122" s="3" t="s">
        <v>20</v>
      </c>
      <c r="F122" s="3" t="s">
        <v>463</v>
      </c>
      <c r="G122" s="3" t="s">
        <v>13</v>
      </c>
      <c r="H122" s="3" t="s">
        <v>534</v>
      </c>
      <c r="I122" s="3">
        <f t="shared" si="8"/>
        <v>1</v>
      </c>
      <c r="J122" s="3">
        <f t="shared" si="8"/>
        <v>0</v>
      </c>
      <c r="K122" s="3">
        <f t="shared" si="8"/>
        <v>0</v>
      </c>
      <c r="L122" s="3">
        <f t="shared" si="9"/>
        <v>0</v>
      </c>
      <c r="M122" s="3">
        <f t="shared" si="10"/>
        <v>0</v>
      </c>
      <c r="N122" s="3">
        <f t="shared" si="11"/>
        <v>0</v>
      </c>
      <c r="O122" s="3">
        <v>60</v>
      </c>
      <c r="P122" s="3">
        <v>1247.21</v>
      </c>
    </row>
    <row r="123" spans="2:16" x14ac:dyDescent="0.15">
      <c r="B123" s="5">
        <v>45328</v>
      </c>
      <c r="C123" s="16">
        <f t="shared" si="6"/>
        <v>2024</v>
      </c>
      <c r="D123" s="16">
        <f t="shared" si="7"/>
        <v>2</v>
      </c>
      <c r="E123" s="3" t="s">
        <v>11</v>
      </c>
      <c r="F123" s="3" t="s">
        <v>12</v>
      </c>
      <c r="G123" s="3" t="s">
        <v>13</v>
      </c>
      <c r="H123" s="3" t="s">
        <v>5188</v>
      </c>
      <c r="I123" s="3">
        <f t="shared" si="8"/>
        <v>0</v>
      </c>
      <c r="J123" s="3">
        <f t="shared" si="8"/>
        <v>1</v>
      </c>
      <c r="K123" s="3">
        <f t="shared" si="8"/>
        <v>0</v>
      </c>
      <c r="L123" s="3">
        <f t="shared" si="9"/>
        <v>0</v>
      </c>
      <c r="M123" s="3">
        <f t="shared" si="10"/>
        <v>0</v>
      </c>
      <c r="N123" s="3">
        <f t="shared" si="11"/>
        <v>0</v>
      </c>
      <c r="O123" s="3">
        <v>1429.6</v>
      </c>
      <c r="P123" s="3">
        <v>8498.59</v>
      </c>
    </row>
    <row r="124" spans="2:16" x14ac:dyDescent="0.15">
      <c r="B124" s="5" t="s">
        <v>411</v>
      </c>
      <c r="C124" s="16">
        <f t="shared" si="6"/>
        <v>2022</v>
      </c>
      <c r="D124" s="16">
        <f t="shared" si="7"/>
        <v>8</v>
      </c>
      <c r="E124" s="3" t="s">
        <v>20</v>
      </c>
      <c r="F124" s="3" t="s">
        <v>12</v>
      </c>
      <c r="G124" s="3" t="s">
        <v>13</v>
      </c>
      <c r="H124" s="3" t="s">
        <v>4603</v>
      </c>
      <c r="I124" s="3">
        <f t="shared" si="8"/>
        <v>0</v>
      </c>
      <c r="J124" s="3">
        <f t="shared" si="8"/>
        <v>1</v>
      </c>
      <c r="K124" s="3">
        <f t="shared" si="8"/>
        <v>0</v>
      </c>
      <c r="L124" s="3">
        <f t="shared" si="9"/>
        <v>0</v>
      </c>
      <c r="M124" s="3">
        <f t="shared" si="10"/>
        <v>0</v>
      </c>
      <c r="N124" s="3">
        <f t="shared" si="11"/>
        <v>0</v>
      </c>
      <c r="O124" s="3">
        <v>3140.3</v>
      </c>
      <c r="P124" s="3">
        <v>17399.78</v>
      </c>
    </row>
    <row r="125" spans="2:16" x14ac:dyDescent="0.15">
      <c r="B125" s="5" t="s">
        <v>31</v>
      </c>
      <c r="C125" s="16">
        <f t="shared" si="6"/>
        <v>2022</v>
      </c>
      <c r="D125" s="16">
        <f t="shared" si="7"/>
        <v>9</v>
      </c>
      <c r="E125" s="3" t="s">
        <v>20</v>
      </c>
      <c r="F125" s="3" t="s">
        <v>12</v>
      </c>
      <c r="G125" s="3" t="s">
        <v>13</v>
      </c>
      <c r="H125" s="3" t="s">
        <v>5286</v>
      </c>
      <c r="I125" s="3">
        <f t="shared" si="8"/>
        <v>0</v>
      </c>
      <c r="J125" s="3">
        <f t="shared" si="8"/>
        <v>1</v>
      </c>
      <c r="K125" s="3">
        <f t="shared" si="8"/>
        <v>0</v>
      </c>
      <c r="L125" s="3">
        <f t="shared" si="9"/>
        <v>0</v>
      </c>
      <c r="M125" s="3">
        <f t="shared" si="10"/>
        <v>0</v>
      </c>
      <c r="N125" s="3">
        <f t="shared" si="11"/>
        <v>0</v>
      </c>
      <c r="O125" s="3">
        <v>1235.8599999999899</v>
      </c>
      <c r="P125" s="3">
        <v>7342.72</v>
      </c>
    </row>
    <row r="126" spans="2:16" x14ac:dyDescent="0.15">
      <c r="B126" s="5" t="s">
        <v>2489</v>
      </c>
      <c r="C126" s="16">
        <f t="shared" si="6"/>
        <v>2022</v>
      </c>
      <c r="D126" s="16">
        <f t="shared" si="7"/>
        <v>6</v>
      </c>
      <c r="E126" s="3" t="s">
        <v>20</v>
      </c>
      <c r="F126" s="3" t="s">
        <v>12</v>
      </c>
      <c r="G126" s="3" t="s">
        <v>13</v>
      </c>
      <c r="H126" s="3" t="s">
        <v>5286</v>
      </c>
      <c r="I126" s="3">
        <f t="shared" si="8"/>
        <v>0</v>
      </c>
      <c r="J126" s="3">
        <f t="shared" si="8"/>
        <v>1</v>
      </c>
      <c r="K126" s="3">
        <f t="shared" si="8"/>
        <v>0</v>
      </c>
      <c r="L126" s="3">
        <f t="shared" si="9"/>
        <v>0</v>
      </c>
      <c r="M126" s="3">
        <f t="shared" si="10"/>
        <v>0</v>
      </c>
      <c r="N126" s="3">
        <f t="shared" si="11"/>
        <v>0</v>
      </c>
      <c r="O126" s="3">
        <v>1235.8599999999899</v>
      </c>
      <c r="P126" s="3">
        <v>7342.72</v>
      </c>
    </row>
    <row r="127" spans="2:16" x14ac:dyDescent="0.15">
      <c r="B127" s="5" t="s">
        <v>413</v>
      </c>
      <c r="C127" s="16">
        <f t="shared" si="6"/>
        <v>2021</v>
      </c>
      <c r="D127" s="16">
        <f t="shared" si="7"/>
        <v>6</v>
      </c>
      <c r="E127" s="3" t="s">
        <v>20</v>
      </c>
      <c r="F127" s="3" t="s">
        <v>12</v>
      </c>
      <c r="G127" s="3" t="s">
        <v>13</v>
      </c>
      <c r="H127" s="3" t="s">
        <v>5072</v>
      </c>
      <c r="I127" s="3">
        <f t="shared" si="8"/>
        <v>0</v>
      </c>
      <c r="J127" s="3">
        <f t="shared" si="8"/>
        <v>1</v>
      </c>
      <c r="K127" s="3">
        <f t="shared" si="8"/>
        <v>0</v>
      </c>
      <c r="L127" s="3">
        <f t="shared" si="9"/>
        <v>0</v>
      </c>
      <c r="M127" s="3">
        <f t="shared" si="10"/>
        <v>0</v>
      </c>
      <c r="N127" s="3">
        <f t="shared" si="11"/>
        <v>0</v>
      </c>
      <c r="O127" s="3">
        <v>1620.8</v>
      </c>
      <c r="P127" s="3">
        <v>6784.63</v>
      </c>
    </row>
    <row r="128" spans="2:16" x14ac:dyDescent="0.15">
      <c r="B128" s="5" t="s">
        <v>2726</v>
      </c>
      <c r="C128" s="16">
        <f t="shared" si="6"/>
        <v>2021</v>
      </c>
      <c r="D128" s="16">
        <f t="shared" si="7"/>
        <v>5</v>
      </c>
      <c r="E128" s="3" t="s">
        <v>20</v>
      </c>
      <c r="F128" s="3" t="s">
        <v>1993</v>
      </c>
      <c r="G128" s="3" t="s">
        <v>13</v>
      </c>
      <c r="H128" s="3" t="s">
        <v>6893</v>
      </c>
      <c r="I128" s="3">
        <f t="shared" si="8"/>
        <v>0</v>
      </c>
      <c r="J128" s="3">
        <f t="shared" si="8"/>
        <v>0</v>
      </c>
      <c r="K128" s="3">
        <f t="shared" si="8"/>
        <v>0</v>
      </c>
      <c r="L128" s="3">
        <f t="shared" si="9"/>
        <v>0</v>
      </c>
      <c r="M128" s="3">
        <f t="shared" si="10"/>
        <v>0</v>
      </c>
      <c r="N128" s="3">
        <f t="shared" si="11"/>
        <v>0</v>
      </c>
      <c r="O128" s="3">
        <v>50</v>
      </c>
      <c r="P128" s="3">
        <v>231.76</v>
      </c>
    </row>
    <row r="129" spans="2:16" x14ac:dyDescent="0.15">
      <c r="B129" s="5" t="s">
        <v>3369</v>
      </c>
      <c r="C129" s="16">
        <f t="shared" si="6"/>
        <v>2021</v>
      </c>
      <c r="D129" s="16">
        <f t="shared" si="7"/>
        <v>7</v>
      </c>
      <c r="E129" s="3" t="s">
        <v>20</v>
      </c>
      <c r="F129" s="3" t="s">
        <v>384</v>
      </c>
      <c r="G129" s="3" t="s">
        <v>13</v>
      </c>
      <c r="H129" s="3" t="s">
        <v>8264</v>
      </c>
      <c r="I129" s="3">
        <f t="shared" si="8"/>
        <v>0</v>
      </c>
      <c r="J129" s="3">
        <f t="shared" si="8"/>
        <v>0</v>
      </c>
      <c r="K129" s="3">
        <f t="shared" si="8"/>
        <v>0</v>
      </c>
      <c r="L129" s="3">
        <f t="shared" si="9"/>
        <v>0</v>
      </c>
      <c r="M129" s="3">
        <f t="shared" si="10"/>
        <v>0</v>
      </c>
      <c r="N129" s="3">
        <f t="shared" si="11"/>
        <v>0</v>
      </c>
      <c r="O129" s="3">
        <v>0.16400000000000001</v>
      </c>
      <c r="P129" s="3">
        <v>2705</v>
      </c>
    </row>
    <row r="130" spans="2:16" x14ac:dyDescent="0.15">
      <c r="B130" s="5" t="s">
        <v>300</v>
      </c>
      <c r="C130" s="16">
        <f t="shared" si="6"/>
        <v>2021</v>
      </c>
      <c r="D130" s="16">
        <f t="shared" si="7"/>
        <v>8</v>
      </c>
      <c r="E130" s="3" t="s">
        <v>20</v>
      </c>
      <c r="F130" s="3" t="s">
        <v>384</v>
      </c>
      <c r="G130" s="3" t="s">
        <v>13</v>
      </c>
      <c r="H130" s="3" t="s">
        <v>8498</v>
      </c>
      <c r="I130" s="3">
        <f t="shared" si="8"/>
        <v>0</v>
      </c>
      <c r="J130" s="3">
        <f t="shared" si="8"/>
        <v>0</v>
      </c>
      <c r="K130" s="3">
        <f t="shared" si="8"/>
        <v>0</v>
      </c>
      <c r="L130" s="3">
        <f t="shared" si="9"/>
        <v>0</v>
      </c>
      <c r="M130" s="3">
        <f t="shared" si="10"/>
        <v>0</v>
      </c>
      <c r="N130" s="3">
        <f t="shared" si="11"/>
        <v>0</v>
      </c>
      <c r="O130" s="3">
        <v>0.03</v>
      </c>
      <c r="P130" s="3">
        <v>283.18</v>
      </c>
    </row>
    <row r="131" spans="2:16" x14ac:dyDescent="0.15">
      <c r="B131" s="5" t="s">
        <v>1153</v>
      </c>
      <c r="C131" s="16">
        <f t="shared" si="6"/>
        <v>2021</v>
      </c>
      <c r="D131" s="16">
        <f t="shared" si="7"/>
        <v>11</v>
      </c>
      <c r="E131" s="3" t="s">
        <v>20</v>
      </c>
      <c r="F131" s="3" t="s">
        <v>1319</v>
      </c>
      <c r="G131" s="3" t="s">
        <v>13</v>
      </c>
      <c r="H131" s="3" t="s">
        <v>2497</v>
      </c>
      <c r="I131" s="3">
        <f t="shared" si="8"/>
        <v>0</v>
      </c>
      <c r="J131" s="3">
        <f t="shared" si="8"/>
        <v>0</v>
      </c>
      <c r="K131" s="3">
        <f t="shared" si="8"/>
        <v>0</v>
      </c>
      <c r="L131" s="3">
        <f t="shared" si="9"/>
        <v>0</v>
      </c>
      <c r="M131" s="3">
        <f t="shared" si="10"/>
        <v>0</v>
      </c>
      <c r="N131" s="3">
        <f t="shared" si="11"/>
        <v>0</v>
      </c>
      <c r="O131" s="3">
        <v>20000</v>
      </c>
      <c r="P131" s="3">
        <v>108295.11</v>
      </c>
    </row>
    <row r="132" spans="2:16" x14ac:dyDescent="0.15">
      <c r="B132" s="5" t="s">
        <v>2026</v>
      </c>
      <c r="C132" s="16">
        <f t="shared" ref="C132:C195" si="12">YEAR(B132)</f>
        <v>2021</v>
      </c>
      <c r="D132" s="16">
        <f t="shared" ref="D132:D195" si="13">MONTH(B132)</f>
        <v>1</v>
      </c>
      <c r="E132" s="3" t="s">
        <v>20</v>
      </c>
      <c r="F132" s="3" t="s">
        <v>12</v>
      </c>
      <c r="G132" s="3" t="s">
        <v>13</v>
      </c>
      <c r="H132" s="3" t="s">
        <v>8383</v>
      </c>
      <c r="I132" s="3">
        <f t="shared" ref="I132:K195" si="14">MIN(1,IFERROR(SEARCH(I$2,$H132),0))</f>
        <v>0</v>
      </c>
      <c r="J132" s="3">
        <f t="shared" si="14"/>
        <v>0</v>
      </c>
      <c r="K132" s="3">
        <f t="shared" si="14"/>
        <v>0</v>
      </c>
      <c r="L132" s="3">
        <f t="shared" ref="L132:L195" si="15">IF(I132*J132=1,"Гороховый изолят",IF(I132*K132=1,"Гороховый концентрат",0))</f>
        <v>0</v>
      </c>
      <c r="M132" s="3">
        <f t="shared" ref="M132:M195" si="16">$I132*J132</f>
        <v>0</v>
      </c>
      <c r="N132" s="3">
        <f t="shared" ref="N132:N195" si="17">$I132*K132</f>
        <v>0</v>
      </c>
      <c r="O132" s="3">
        <v>0.06</v>
      </c>
      <c r="P132" s="3">
        <v>4600.41</v>
      </c>
    </row>
    <row r="133" spans="2:16" x14ac:dyDescent="0.15">
      <c r="B133" s="5" t="s">
        <v>515</v>
      </c>
      <c r="C133" s="16">
        <f t="shared" si="12"/>
        <v>2020</v>
      </c>
      <c r="D133" s="16">
        <f t="shared" si="13"/>
        <v>7</v>
      </c>
      <c r="E133" s="3" t="s">
        <v>202</v>
      </c>
      <c r="F133" s="3" t="s">
        <v>513</v>
      </c>
      <c r="G133" s="3" t="s">
        <v>516</v>
      </c>
      <c r="H133" s="3" t="s">
        <v>486</v>
      </c>
      <c r="I133" s="3">
        <f t="shared" si="14"/>
        <v>1</v>
      </c>
      <c r="J133" s="3">
        <f t="shared" si="14"/>
        <v>1</v>
      </c>
      <c r="K133" s="3">
        <f t="shared" si="14"/>
        <v>0</v>
      </c>
      <c r="L133" s="3" t="str">
        <f t="shared" si="15"/>
        <v>Гороховый изолят</v>
      </c>
      <c r="M133" s="3">
        <f t="shared" si="16"/>
        <v>1</v>
      </c>
      <c r="N133" s="3">
        <f t="shared" si="17"/>
        <v>0</v>
      </c>
      <c r="O133" s="3">
        <v>102.31</v>
      </c>
      <c r="P133" s="3">
        <v>1892.54</v>
      </c>
    </row>
    <row r="134" spans="2:16" x14ac:dyDescent="0.15">
      <c r="B134" s="5" t="s">
        <v>982</v>
      </c>
      <c r="C134" s="16">
        <f t="shared" si="12"/>
        <v>2021</v>
      </c>
      <c r="D134" s="16">
        <f t="shared" si="13"/>
        <v>12</v>
      </c>
      <c r="E134" s="3" t="s">
        <v>20</v>
      </c>
      <c r="F134" s="3" t="s">
        <v>463</v>
      </c>
      <c r="G134" s="3" t="s">
        <v>13</v>
      </c>
      <c r="H134" s="3" t="s">
        <v>6016</v>
      </c>
      <c r="I134" s="3">
        <f t="shared" si="14"/>
        <v>0</v>
      </c>
      <c r="J134" s="3">
        <f t="shared" si="14"/>
        <v>0</v>
      </c>
      <c r="K134" s="3">
        <f t="shared" si="14"/>
        <v>1</v>
      </c>
      <c r="L134" s="3">
        <f t="shared" si="15"/>
        <v>0</v>
      </c>
      <c r="M134" s="3">
        <f t="shared" si="16"/>
        <v>0</v>
      </c>
      <c r="N134" s="3">
        <f t="shared" si="17"/>
        <v>0</v>
      </c>
      <c r="O134" s="3">
        <v>420</v>
      </c>
      <c r="P134" s="3">
        <v>7160.22</v>
      </c>
    </row>
    <row r="135" spans="2:16" x14ac:dyDescent="0.15">
      <c r="B135" s="5" t="s">
        <v>4634</v>
      </c>
      <c r="C135" s="16">
        <f t="shared" si="12"/>
        <v>2021</v>
      </c>
      <c r="D135" s="16">
        <f t="shared" si="13"/>
        <v>8</v>
      </c>
      <c r="E135" s="3" t="s">
        <v>20</v>
      </c>
      <c r="F135" s="3" t="s">
        <v>384</v>
      </c>
      <c r="G135" s="3" t="s">
        <v>13</v>
      </c>
      <c r="H135" s="3" t="s">
        <v>8251</v>
      </c>
      <c r="I135" s="3">
        <f t="shared" si="14"/>
        <v>0</v>
      </c>
      <c r="J135" s="3">
        <f t="shared" si="14"/>
        <v>0</v>
      </c>
      <c r="K135" s="3">
        <f t="shared" si="14"/>
        <v>0</v>
      </c>
      <c r="L135" s="3">
        <f t="shared" si="15"/>
        <v>0</v>
      </c>
      <c r="M135" s="3">
        <f t="shared" si="16"/>
        <v>0</v>
      </c>
      <c r="N135" s="3">
        <f t="shared" si="17"/>
        <v>0</v>
      </c>
      <c r="O135" s="3">
        <v>0.19800000000000001</v>
      </c>
      <c r="P135" s="3">
        <v>425.18</v>
      </c>
    </row>
    <row r="136" spans="2:16" x14ac:dyDescent="0.15">
      <c r="B136" s="5" t="s">
        <v>2729</v>
      </c>
      <c r="C136" s="16">
        <f t="shared" si="12"/>
        <v>2021</v>
      </c>
      <c r="D136" s="16">
        <f t="shared" si="13"/>
        <v>11</v>
      </c>
      <c r="E136" s="3" t="s">
        <v>20</v>
      </c>
      <c r="F136" s="3" t="s">
        <v>384</v>
      </c>
      <c r="G136" s="3" t="s">
        <v>13</v>
      </c>
      <c r="H136" s="3" t="s">
        <v>8251</v>
      </c>
      <c r="I136" s="3">
        <f t="shared" si="14"/>
        <v>0</v>
      </c>
      <c r="J136" s="3">
        <f t="shared" si="14"/>
        <v>0</v>
      </c>
      <c r="K136" s="3">
        <f t="shared" si="14"/>
        <v>0</v>
      </c>
      <c r="L136" s="3">
        <f t="shared" si="15"/>
        <v>0</v>
      </c>
      <c r="M136" s="3">
        <f t="shared" si="16"/>
        <v>0</v>
      </c>
      <c r="N136" s="3">
        <f t="shared" si="17"/>
        <v>0</v>
      </c>
      <c r="O136" s="3">
        <v>0.186</v>
      </c>
      <c r="P136" s="3">
        <v>207.18</v>
      </c>
    </row>
    <row r="137" spans="2:16" x14ac:dyDescent="0.15">
      <c r="B137" s="5" t="s">
        <v>1564</v>
      </c>
      <c r="C137" s="16">
        <f t="shared" si="12"/>
        <v>2020</v>
      </c>
      <c r="D137" s="16">
        <f t="shared" si="13"/>
        <v>9</v>
      </c>
      <c r="E137" s="3" t="s">
        <v>20</v>
      </c>
      <c r="F137" s="3" t="s">
        <v>548</v>
      </c>
      <c r="G137" s="3" t="s">
        <v>13</v>
      </c>
      <c r="H137" s="3" t="s">
        <v>8332</v>
      </c>
      <c r="I137" s="3">
        <f t="shared" si="14"/>
        <v>0</v>
      </c>
      <c r="J137" s="3">
        <f t="shared" si="14"/>
        <v>0</v>
      </c>
      <c r="K137" s="3">
        <f t="shared" si="14"/>
        <v>0</v>
      </c>
      <c r="L137" s="3">
        <f t="shared" si="15"/>
        <v>0</v>
      </c>
      <c r="M137" s="3">
        <f t="shared" si="16"/>
        <v>0</v>
      </c>
      <c r="N137" s="3">
        <f t="shared" si="17"/>
        <v>0</v>
      </c>
      <c r="O137" s="3">
        <v>0.1</v>
      </c>
      <c r="P137" s="3">
        <v>1237.6500000000001</v>
      </c>
    </row>
    <row r="138" spans="2:16" x14ac:dyDescent="0.15">
      <c r="B138" s="5" t="s">
        <v>3250</v>
      </c>
      <c r="C138" s="16">
        <f t="shared" si="12"/>
        <v>2021</v>
      </c>
      <c r="D138" s="16">
        <f t="shared" si="13"/>
        <v>8</v>
      </c>
      <c r="E138" s="3" t="s">
        <v>20</v>
      </c>
      <c r="F138" s="3" t="s">
        <v>3878</v>
      </c>
      <c r="G138" s="3" t="s">
        <v>13</v>
      </c>
      <c r="H138" s="3" t="s">
        <v>6198</v>
      </c>
      <c r="I138" s="3">
        <f t="shared" si="14"/>
        <v>0</v>
      </c>
      <c r="J138" s="3">
        <f t="shared" si="14"/>
        <v>0</v>
      </c>
      <c r="K138" s="3">
        <f t="shared" si="14"/>
        <v>1</v>
      </c>
      <c r="L138" s="3">
        <f t="shared" si="15"/>
        <v>0</v>
      </c>
      <c r="M138" s="3">
        <f t="shared" si="16"/>
        <v>0</v>
      </c>
      <c r="N138" s="3">
        <f t="shared" si="17"/>
        <v>0</v>
      </c>
      <c r="O138" s="3">
        <v>284.22000000000003</v>
      </c>
      <c r="P138" s="3">
        <v>3797.54</v>
      </c>
    </row>
    <row r="139" spans="2:16" x14ac:dyDescent="0.15">
      <c r="B139" s="5" t="s">
        <v>968</v>
      </c>
      <c r="C139" s="16">
        <f t="shared" si="12"/>
        <v>2020</v>
      </c>
      <c r="D139" s="16">
        <f t="shared" si="13"/>
        <v>11</v>
      </c>
      <c r="E139" s="3" t="s">
        <v>20</v>
      </c>
      <c r="F139" s="3" t="s">
        <v>2808</v>
      </c>
      <c r="G139" s="3" t="s">
        <v>13</v>
      </c>
      <c r="H139" s="3" t="s">
        <v>7372</v>
      </c>
      <c r="I139" s="3">
        <f t="shared" si="14"/>
        <v>0</v>
      </c>
      <c r="J139" s="3">
        <f t="shared" si="14"/>
        <v>0</v>
      </c>
      <c r="K139" s="3">
        <f t="shared" si="14"/>
        <v>1</v>
      </c>
      <c r="L139" s="3">
        <f t="shared" si="15"/>
        <v>0</v>
      </c>
      <c r="M139" s="3">
        <f t="shared" si="16"/>
        <v>0</v>
      </c>
      <c r="N139" s="3">
        <f t="shared" si="17"/>
        <v>0</v>
      </c>
      <c r="O139" s="3">
        <v>9.84</v>
      </c>
      <c r="P139" s="3">
        <v>141.88999999999999</v>
      </c>
    </row>
    <row r="140" spans="2:16" x14ac:dyDescent="0.15">
      <c r="B140" s="5" t="s">
        <v>2263</v>
      </c>
      <c r="C140" s="16">
        <f t="shared" si="12"/>
        <v>2021</v>
      </c>
      <c r="D140" s="16">
        <f t="shared" si="13"/>
        <v>2</v>
      </c>
      <c r="E140" s="3" t="s">
        <v>20</v>
      </c>
      <c r="F140" s="3" t="s">
        <v>12</v>
      </c>
      <c r="G140" s="3" t="s">
        <v>13</v>
      </c>
      <c r="H140" s="3" t="s">
        <v>2586</v>
      </c>
      <c r="I140" s="3">
        <f t="shared" si="14"/>
        <v>0</v>
      </c>
      <c r="J140" s="3">
        <f t="shared" si="14"/>
        <v>1</v>
      </c>
      <c r="K140" s="3">
        <f t="shared" si="14"/>
        <v>0</v>
      </c>
      <c r="L140" s="3">
        <f t="shared" si="15"/>
        <v>0</v>
      </c>
      <c r="M140" s="3">
        <f t="shared" si="16"/>
        <v>0</v>
      </c>
      <c r="N140" s="3">
        <f t="shared" si="17"/>
        <v>0</v>
      </c>
      <c r="O140" s="3">
        <v>20000</v>
      </c>
      <c r="P140" s="3">
        <v>52218.67</v>
      </c>
    </row>
    <row r="141" spans="2:16" x14ac:dyDescent="0.15">
      <c r="B141" s="5" t="s">
        <v>3089</v>
      </c>
      <c r="C141" s="16">
        <f t="shared" si="12"/>
        <v>2021</v>
      </c>
      <c r="D141" s="16">
        <f t="shared" si="13"/>
        <v>6</v>
      </c>
      <c r="E141" s="3" t="s">
        <v>20</v>
      </c>
      <c r="F141" s="3" t="s">
        <v>208</v>
      </c>
      <c r="G141" s="3" t="s">
        <v>13</v>
      </c>
      <c r="H141" s="3" t="s">
        <v>4640</v>
      </c>
      <c r="I141" s="3">
        <f t="shared" si="14"/>
        <v>0</v>
      </c>
      <c r="J141" s="3">
        <f t="shared" si="14"/>
        <v>0</v>
      </c>
      <c r="K141" s="3">
        <f t="shared" si="14"/>
        <v>0</v>
      </c>
      <c r="L141" s="3">
        <f t="shared" si="15"/>
        <v>0</v>
      </c>
      <c r="M141" s="3">
        <f t="shared" si="16"/>
        <v>0</v>
      </c>
      <c r="N141" s="3">
        <f t="shared" si="17"/>
        <v>0</v>
      </c>
      <c r="O141" s="3">
        <v>3000</v>
      </c>
      <c r="P141" s="3">
        <v>24276.25</v>
      </c>
    </row>
    <row r="142" spans="2:16" x14ac:dyDescent="0.15">
      <c r="B142" s="5" t="s">
        <v>1791</v>
      </c>
      <c r="C142" s="16">
        <f t="shared" si="12"/>
        <v>2021</v>
      </c>
      <c r="D142" s="16">
        <f t="shared" si="13"/>
        <v>2</v>
      </c>
      <c r="E142" s="3" t="s">
        <v>20</v>
      </c>
      <c r="F142" s="3" t="s">
        <v>12</v>
      </c>
      <c r="G142" s="3" t="s">
        <v>13</v>
      </c>
      <c r="H142" s="3" t="s">
        <v>5338</v>
      </c>
      <c r="I142" s="3">
        <f t="shared" si="14"/>
        <v>0</v>
      </c>
      <c r="J142" s="3">
        <f t="shared" si="14"/>
        <v>0</v>
      </c>
      <c r="K142" s="3">
        <f t="shared" si="14"/>
        <v>0</v>
      </c>
      <c r="L142" s="3">
        <f t="shared" si="15"/>
        <v>0</v>
      </c>
      <c r="M142" s="3">
        <f t="shared" si="16"/>
        <v>0</v>
      </c>
      <c r="N142" s="3">
        <f t="shared" si="17"/>
        <v>0</v>
      </c>
      <c r="O142" s="3">
        <v>1125</v>
      </c>
      <c r="P142" s="3">
        <v>565.04999999999905</v>
      </c>
    </row>
    <row r="143" spans="2:16" x14ac:dyDescent="0.15">
      <c r="B143" s="5" t="s">
        <v>1381</v>
      </c>
      <c r="C143" s="16">
        <f t="shared" si="12"/>
        <v>2022</v>
      </c>
      <c r="D143" s="16">
        <f t="shared" si="13"/>
        <v>1</v>
      </c>
      <c r="E143" s="3" t="s">
        <v>20</v>
      </c>
      <c r="F143" s="3" t="s">
        <v>12</v>
      </c>
      <c r="G143" s="3" t="s">
        <v>13</v>
      </c>
      <c r="H143" s="3" t="s">
        <v>6003</v>
      </c>
      <c r="I143" s="3">
        <f t="shared" si="14"/>
        <v>0</v>
      </c>
      <c r="J143" s="3">
        <f t="shared" si="14"/>
        <v>0</v>
      </c>
      <c r="K143" s="3">
        <f t="shared" si="14"/>
        <v>0</v>
      </c>
      <c r="L143" s="3">
        <f t="shared" si="15"/>
        <v>0</v>
      </c>
      <c r="M143" s="3">
        <f t="shared" si="16"/>
        <v>0</v>
      </c>
      <c r="N143" s="3">
        <f t="shared" si="17"/>
        <v>0</v>
      </c>
      <c r="O143" s="3">
        <v>430.8</v>
      </c>
      <c r="P143" s="3">
        <v>862.6</v>
      </c>
    </row>
    <row r="144" spans="2:16" x14ac:dyDescent="0.15">
      <c r="B144" s="5" t="s">
        <v>1381</v>
      </c>
      <c r="C144" s="16">
        <f t="shared" si="12"/>
        <v>2022</v>
      </c>
      <c r="D144" s="16">
        <f t="shared" si="13"/>
        <v>1</v>
      </c>
      <c r="E144" s="3" t="s">
        <v>20</v>
      </c>
      <c r="F144" s="3" t="s">
        <v>12</v>
      </c>
      <c r="G144" s="3" t="s">
        <v>13</v>
      </c>
      <c r="H144" s="3" t="s">
        <v>6003</v>
      </c>
      <c r="I144" s="3">
        <f t="shared" si="14"/>
        <v>0</v>
      </c>
      <c r="J144" s="3">
        <f t="shared" si="14"/>
        <v>0</v>
      </c>
      <c r="K144" s="3">
        <f t="shared" si="14"/>
        <v>0</v>
      </c>
      <c r="L144" s="3">
        <f t="shared" si="15"/>
        <v>0</v>
      </c>
      <c r="M144" s="3">
        <f t="shared" si="16"/>
        <v>0</v>
      </c>
      <c r="N144" s="3">
        <f t="shared" si="17"/>
        <v>0</v>
      </c>
      <c r="O144" s="3">
        <v>430.8</v>
      </c>
      <c r="P144" s="3">
        <v>862.6</v>
      </c>
    </row>
    <row r="145" spans="2:16" x14ac:dyDescent="0.15">
      <c r="B145" s="5" t="s">
        <v>1381</v>
      </c>
      <c r="C145" s="16">
        <f t="shared" si="12"/>
        <v>2022</v>
      </c>
      <c r="D145" s="16">
        <f t="shared" si="13"/>
        <v>1</v>
      </c>
      <c r="E145" s="3" t="s">
        <v>20</v>
      </c>
      <c r="F145" s="3" t="s">
        <v>12</v>
      </c>
      <c r="G145" s="3" t="s">
        <v>13</v>
      </c>
      <c r="H145" s="3" t="s">
        <v>6415</v>
      </c>
      <c r="I145" s="3">
        <f t="shared" si="14"/>
        <v>0</v>
      </c>
      <c r="J145" s="3">
        <f t="shared" si="14"/>
        <v>0</v>
      </c>
      <c r="K145" s="3">
        <f t="shared" si="14"/>
        <v>0</v>
      </c>
      <c r="L145" s="3">
        <f t="shared" si="15"/>
        <v>0</v>
      </c>
      <c r="M145" s="3">
        <f t="shared" si="16"/>
        <v>0</v>
      </c>
      <c r="N145" s="3">
        <f t="shared" si="17"/>
        <v>0</v>
      </c>
      <c r="O145" s="3">
        <v>180</v>
      </c>
      <c r="P145" s="3">
        <v>360.44</v>
      </c>
    </row>
    <row r="146" spans="2:16" x14ac:dyDescent="0.15">
      <c r="B146" s="5" t="s">
        <v>1381</v>
      </c>
      <c r="C146" s="16">
        <f t="shared" si="12"/>
        <v>2022</v>
      </c>
      <c r="D146" s="16">
        <f t="shared" si="13"/>
        <v>1</v>
      </c>
      <c r="E146" s="3" t="s">
        <v>20</v>
      </c>
      <c r="F146" s="3" t="s">
        <v>12</v>
      </c>
      <c r="G146" s="3" t="s">
        <v>13</v>
      </c>
      <c r="H146" s="3" t="s">
        <v>6415</v>
      </c>
      <c r="I146" s="3">
        <f t="shared" si="14"/>
        <v>0</v>
      </c>
      <c r="J146" s="3">
        <f t="shared" si="14"/>
        <v>0</v>
      </c>
      <c r="K146" s="3">
        <f t="shared" si="14"/>
        <v>0</v>
      </c>
      <c r="L146" s="3">
        <f t="shared" si="15"/>
        <v>0</v>
      </c>
      <c r="M146" s="3">
        <f t="shared" si="16"/>
        <v>0</v>
      </c>
      <c r="N146" s="3">
        <f t="shared" si="17"/>
        <v>0</v>
      </c>
      <c r="O146" s="3">
        <v>180</v>
      </c>
      <c r="P146" s="3">
        <v>360.44</v>
      </c>
    </row>
    <row r="147" spans="2:16" x14ac:dyDescent="0.15">
      <c r="B147" s="5" t="s">
        <v>512</v>
      </c>
      <c r="C147" s="16">
        <f t="shared" si="12"/>
        <v>2021</v>
      </c>
      <c r="D147" s="16">
        <f t="shared" si="13"/>
        <v>1</v>
      </c>
      <c r="E147" s="3" t="s">
        <v>20</v>
      </c>
      <c r="F147" s="3" t="s">
        <v>12</v>
      </c>
      <c r="G147" s="3" t="s">
        <v>13</v>
      </c>
      <c r="H147" s="3" t="s">
        <v>3398</v>
      </c>
      <c r="I147" s="3">
        <f t="shared" si="14"/>
        <v>0</v>
      </c>
      <c r="J147" s="3">
        <f t="shared" si="14"/>
        <v>0</v>
      </c>
      <c r="K147" s="3">
        <f t="shared" si="14"/>
        <v>0</v>
      </c>
      <c r="L147" s="3">
        <f t="shared" si="15"/>
        <v>0</v>
      </c>
      <c r="M147" s="3">
        <f t="shared" si="16"/>
        <v>0</v>
      </c>
      <c r="N147" s="3">
        <f t="shared" si="17"/>
        <v>0</v>
      </c>
      <c r="O147" s="3">
        <v>14670</v>
      </c>
      <c r="P147" s="3">
        <v>29340</v>
      </c>
    </row>
    <row r="148" spans="2:16" x14ac:dyDescent="0.15">
      <c r="B148" s="5" t="s">
        <v>95</v>
      </c>
      <c r="C148" s="16">
        <f t="shared" si="12"/>
        <v>2021</v>
      </c>
      <c r="D148" s="16">
        <f t="shared" si="13"/>
        <v>12</v>
      </c>
      <c r="E148" s="3" t="s">
        <v>20</v>
      </c>
      <c r="F148" s="3" t="s">
        <v>12</v>
      </c>
      <c r="G148" s="3" t="s">
        <v>13</v>
      </c>
      <c r="H148" s="3" t="s">
        <v>6254</v>
      </c>
      <c r="I148" s="3">
        <f t="shared" si="14"/>
        <v>0</v>
      </c>
      <c r="J148" s="3">
        <f t="shared" si="14"/>
        <v>0</v>
      </c>
      <c r="K148" s="3">
        <f t="shared" si="14"/>
        <v>0</v>
      </c>
      <c r="L148" s="3">
        <f t="shared" si="15"/>
        <v>0</v>
      </c>
      <c r="M148" s="3">
        <f t="shared" si="16"/>
        <v>0</v>
      </c>
      <c r="N148" s="3">
        <f t="shared" si="17"/>
        <v>0</v>
      </c>
      <c r="O148" s="3">
        <v>249</v>
      </c>
      <c r="P148" s="3">
        <v>498.58</v>
      </c>
    </row>
    <row r="149" spans="2:16" x14ac:dyDescent="0.15">
      <c r="B149" s="5" t="s">
        <v>627</v>
      </c>
      <c r="C149" s="16">
        <f t="shared" si="12"/>
        <v>2020</v>
      </c>
      <c r="D149" s="16">
        <f t="shared" si="13"/>
        <v>10</v>
      </c>
      <c r="E149" s="3" t="s">
        <v>20</v>
      </c>
      <c r="F149" s="3" t="s">
        <v>12</v>
      </c>
      <c r="G149" s="3" t="s">
        <v>13</v>
      </c>
      <c r="H149" s="3" t="s">
        <v>5818</v>
      </c>
      <c r="I149" s="3">
        <f t="shared" si="14"/>
        <v>0</v>
      </c>
      <c r="J149" s="3">
        <f t="shared" si="14"/>
        <v>0</v>
      </c>
      <c r="K149" s="3">
        <f t="shared" si="14"/>
        <v>0</v>
      </c>
      <c r="L149" s="3">
        <f t="shared" si="15"/>
        <v>0</v>
      </c>
      <c r="M149" s="3">
        <f t="shared" si="16"/>
        <v>0</v>
      </c>
      <c r="N149" s="3">
        <f t="shared" si="17"/>
        <v>0</v>
      </c>
      <c r="O149" s="3">
        <v>562.5</v>
      </c>
      <c r="P149" s="3">
        <v>483.75</v>
      </c>
    </row>
    <row r="150" spans="2:16" x14ac:dyDescent="0.15">
      <c r="B150" s="5" t="s">
        <v>2932</v>
      </c>
      <c r="C150" s="16">
        <f t="shared" si="12"/>
        <v>2021</v>
      </c>
      <c r="D150" s="16">
        <f t="shared" si="13"/>
        <v>7</v>
      </c>
      <c r="E150" s="3" t="s">
        <v>20</v>
      </c>
      <c r="F150" s="3" t="s">
        <v>225</v>
      </c>
      <c r="G150" s="3" t="s">
        <v>13</v>
      </c>
      <c r="H150" s="3" t="s">
        <v>7487</v>
      </c>
      <c r="I150" s="3">
        <f t="shared" si="14"/>
        <v>0</v>
      </c>
      <c r="J150" s="3">
        <f t="shared" si="14"/>
        <v>0</v>
      </c>
      <c r="K150" s="3">
        <f t="shared" si="14"/>
        <v>0</v>
      </c>
      <c r="L150" s="3">
        <f t="shared" si="15"/>
        <v>0</v>
      </c>
      <c r="M150" s="3">
        <f t="shared" si="16"/>
        <v>0</v>
      </c>
      <c r="N150" s="3">
        <f t="shared" si="17"/>
        <v>0</v>
      </c>
      <c r="O150" s="3">
        <v>6</v>
      </c>
      <c r="P150" s="3">
        <v>435.87</v>
      </c>
    </row>
    <row r="151" spans="2:16" x14ac:dyDescent="0.15">
      <c r="B151" s="5" t="s">
        <v>1716</v>
      </c>
      <c r="C151" s="16">
        <f t="shared" si="12"/>
        <v>2021</v>
      </c>
      <c r="D151" s="16">
        <f t="shared" si="13"/>
        <v>10</v>
      </c>
      <c r="E151" s="3" t="s">
        <v>20</v>
      </c>
      <c r="F151" s="3" t="s">
        <v>208</v>
      </c>
      <c r="G151" s="3" t="s">
        <v>13</v>
      </c>
      <c r="H151" s="3" t="s">
        <v>6927</v>
      </c>
      <c r="I151" s="3">
        <f t="shared" si="14"/>
        <v>0</v>
      </c>
      <c r="J151" s="3">
        <f t="shared" si="14"/>
        <v>0</v>
      </c>
      <c r="K151" s="3">
        <f t="shared" si="14"/>
        <v>0</v>
      </c>
      <c r="L151" s="3">
        <f t="shared" si="15"/>
        <v>0</v>
      </c>
      <c r="M151" s="3">
        <f t="shared" si="16"/>
        <v>0</v>
      </c>
      <c r="N151" s="3">
        <f t="shared" si="17"/>
        <v>0</v>
      </c>
      <c r="O151" s="3">
        <v>43</v>
      </c>
      <c r="P151" s="3">
        <v>1447.1</v>
      </c>
    </row>
    <row r="152" spans="2:16" x14ac:dyDescent="0.15">
      <c r="B152" s="5" t="s">
        <v>1165</v>
      </c>
      <c r="C152" s="16">
        <f t="shared" si="12"/>
        <v>2021</v>
      </c>
      <c r="D152" s="16">
        <f t="shared" si="13"/>
        <v>5</v>
      </c>
      <c r="E152" s="3" t="s">
        <v>20</v>
      </c>
      <c r="F152" s="3" t="s">
        <v>434</v>
      </c>
      <c r="G152" s="3" t="s">
        <v>13</v>
      </c>
      <c r="H152" s="3" t="s">
        <v>7002</v>
      </c>
      <c r="I152" s="3">
        <f t="shared" si="14"/>
        <v>0</v>
      </c>
      <c r="J152" s="3">
        <f t="shared" si="14"/>
        <v>0</v>
      </c>
      <c r="K152" s="3">
        <f t="shared" si="14"/>
        <v>0</v>
      </c>
      <c r="L152" s="3">
        <f t="shared" si="15"/>
        <v>0</v>
      </c>
      <c r="M152" s="3">
        <f t="shared" si="16"/>
        <v>0</v>
      </c>
      <c r="N152" s="3">
        <f t="shared" si="17"/>
        <v>0</v>
      </c>
      <c r="O152" s="3">
        <v>30</v>
      </c>
      <c r="P152" s="3">
        <v>2661.43</v>
      </c>
    </row>
    <row r="153" spans="2:16" x14ac:dyDescent="0.15">
      <c r="B153" s="5" t="s">
        <v>2603</v>
      </c>
      <c r="C153" s="16">
        <f t="shared" si="12"/>
        <v>2020</v>
      </c>
      <c r="D153" s="16">
        <f t="shared" si="13"/>
        <v>12</v>
      </c>
      <c r="E153" s="3" t="s">
        <v>20</v>
      </c>
      <c r="F153" s="3" t="s">
        <v>12</v>
      </c>
      <c r="G153" s="3" t="s">
        <v>13</v>
      </c>
      <c r="H153" s="3" t="s">
        <v>3549</v>
      </c>
      <c r="I153" s="3">
        <f t="shared" si="14"/>
        <v>0</v>
      </c>
      <c r="J153" s="3">
        <f t="shared" si="14"/>
        <v>0</v>
      </c>
      <c r="K153" s="3">
        <f t="shared" si="14"/>
        <v>0</v>
      </c>
      <c r="L153" s="3">
        <f t="shared" si="15"/>
        <v>0</v>
      </c>
      <c r="M153" s="3">
        <f t="shared" si="16"/>
        <v>0</v>
      </c>
      <c r="N153" s="3">
        <f t="shared" si="17"/>
        <v>0</v>
      </c>
      <c r="O153" s="3">
        <v>13050</v>
      </c>
      <c r="P153" s="3">
        <v>37582.22</v>
      </c>
    </row>
    <row r="154" spans="2:16" x14ac:dyDescent="0.15">
      <c r="B154" s="5">
        <v>45633</v>
      </c>
      <c r="C154" s="16">
        <f t="shared" si="12"/>
        <v>2024</v>
      </c>
      <c r="D154" s="16">
        <f t="shared" si="13"/>
        <v>12</v>
      </c>
      <c r="E154" s="3" t="s">
        <v>11</v>
      </c>
      <c r="F154" s="3" t="s">
        <v>12</v>
      </c>
      <c r="G154" s="3" t="s">
        <v>13</v>
      </c>
      <c r="H154" s="3" t="s">
        <v>5555</v>
      </c>
      <c r="I154" s="3">
        <f t="shared" si="14"/>
        <v>0</v>
      </c>
      <c r="J154" s="3">
        <f t="shared" si="14"/>
        <v>0</v>
      </c>
      <c r="K154" s="3">
        <f t="shared" si="14"/>
        <v>0</v>
      </c>
      <c r="L154" s="3">
        <f t="shared" si="15"/>
        <v>0</v>
      </c>
      <c r="M154" s="3">
        <f t="shared" si="16"/>
        <v>0</v>
      </c>
      <c r="N154" s="3">
        <f t="shared" si="17"/>
        <v>0</v>
      </c>
      <c r="O154" s="3">
        <v>900</v>
      </c>
      <c r="P154" s="3">
        <v>38418.39</v>
      </c>
    </row>
    <row r="155" spans="2:16" x14ac:dyDescent="0.15">
      <c r="B155" s="5" t="s">
        <v>3989</v>
      </c>
      <c r="C155" s="16">
        <f t="shared" si="12"/>
        <v>2023</v>
      </c>
      <c r="D155" s="16">
        <f t="shared" si="13"/>
        <v>10</v>
      </c>
      <c r="E155" s="3" t="s">
        <v>20</v>
      </c>
      <c r="F155" s="3" t="s">
        <v>225</v>
      </c>
      <c r="G155" s="3" t="s">
        <v>13</v>
      </c>
      <c r="H155" s="3" t="s">
        <v>5243</v>
      </c>
      <c r="I155" s="3">
        <f t="shared" si="14"/>
        <v>0</v>
      </c>
      <c r="J155" s="3">
        <f t="shared" si="14"/>
        <v>0</v>
      </c>
      <c r="K155" s="3">
        <f t="shared" si="14"/>
        <v>1</v>
      </c>
      <c r="L155" s="3">
        <f t="shared" si="15"/>
        <v>0</v>
      </c>
      <c r="M155" s="3">
        <f t="shared" si="16"/>
        <v>0</v>
      </c>
      <c r="N155" s="3">
        <f t="shared" si="17"/>
        <v>0</v>
      </c>
      <c r="O155" s="3">
        <v>1319.5</v>
      </c>
      <c r="P155" s="3">
        <v>9516.8799999999992</v>
      </c>
    </row>
    <row r="156" spans="2:16" x14ac:dyDescent="0.15">
      <c r="B156" s="5" t="s">
        <v>2647</v>
      </c>
      <c r="C156" s="16">
        <f t="shared" si="12"/>
        <v>2023</v>
      </c>
      <c r="D156" s="16">
        <f t="shared" si="13"/>
        <v>9</v>
      </c>
      <c r="E156" s="3" t="s">
        <v>20</v>
      </c>
      <c r="F156" s="3" t="s">
        <v>225</v>
      </c>
      <c r="G156" s="3" t="s">
        <v>13</v>
      </c>
      <c r="H156" s="3" t="s">
        <v>4832</v>
      </c>
      <c r="I156" s="3">
        <f t="shared" si="14"/>
        <v>0</v>
      </c>
      <c r="J156" s="3">
        <f t="shared" si="14"/>
        <v>0</v>
      </c>
      <c r="K156" s="3">
        <f t="shared" si="14"/>
        <v>1</v>
      </c>
      <c r="L156" s="3">
        <f t="shared" si="15"/>
        <v>0</v>
      </c>
      <c r="M156" s="3">
        <f t="shared" si="16"/>
        <v>0</v>
      </c>
      <c r="N156" s="3">
        <f t="shared" si="17"/>
        <v>0</v>
      </c>
      <c r="O156" s="3">
        <v>2233</v>
      </c>
      <c r="P156" s="3">
        <v>18969.12</v>
      </c>
    </row>
    <row r="157" spans="2:16" x14ac:dyDescent="0.15">
      <c r="B157" s="5" t="s">
        <v>3862</v>
      </c>
      <c r="C157" s="16">
        <f t="shared" si="12"/>
        <v>2023</v>
      </c>
      <c r="D157" s="16">
        <f t="shared" si="13"/>
        <v>8</v>
      </c>
      <c r="E157" s="3" t="s">
        <v>20</v>
      </c>
      <c r="F157" s="3" t="s">
        <v>225</v>
      </c>
      <c r="G157" s="3" t="s">
        <v>13</v>
      </c>
      <c r="H157" s="3" t="s">
        <v>4832</v>
      </c>
      <c r="I157" s="3">
        <f t="shared" si="14"/>
        <v>0</v>
      </c>
      <c r="J157" s="3">
        <f t="shared" si="14"/>
        <v>0</v>
      </c>
      <c r="K157" s="3">
        <f t="shared" si="14"/>
        <v>1</v>
      </c>
      <c r="L157" s="3">
        <f t="shared" si="15"/>
        <v>0</v>
      </c>
      <c r="M157" s="3">
        <f t="shared" si="16"/>
        <v>0</v>
      </c>
      <c r="N157" s="3">
        <f t="shared" si="17"/>
        <v>0</v>
      </c>
      <c r="O157" s="3">
        <v>1116.5</v>
      </c>
      <c r="P157" s="3">
        <v>9651.7800000000007</v>
      </c>
    </row>
    <row r="158" spans="2:16" x14ac:dyDescent="0.15">
      <c r="B158" s="5" t="s">
        <v>3977</v>
      </c>
      <c r="C158" s="16">
        <f t="shared" si="12"/>
        <v>2023</v>
      </c>
      <c r="D158" s="16">
        <f t="shared" si="13"/>
        <v>10</v>
      </c>
      <c r="E158" s="3" t="s">
        <v>20</v>
      </c>
      <c r="F158" s="3" t="s">
        <v>225</v>
      </c>
      <c r="G158" s="3" t="s">
        <v>13</v>
      </c>
      <c r="H158" s="3" t="s">
        <v>4832</v>
      </c>
      <c r="I158" s="3">
        <f t="shared" si="14"/>
        <v>0</v>
      </c>
      <c r="J158" s="3">
        <f t="shared" si="14"/>
        <v>0</v>
      </c>
      <c r="K158" s="3">
        <f t="shared" si="14"/>
        <v>1</v>
      </c>
      <c r="L158" s="3">
        <f t="shared" si="15"/>
        <v>0</v>
      </c>
      <c r="M158" s="3">
        <f t="shared" si="16"/>
        <v>0</v>
      </c>
      <c r="N158" s="3">
        <f t="shared" si="17"/>
        <v>0</v>
      </c>
      <c r="O158" s="3">
        <v>86.28</v>
      </c>
      <c r="P158" s="3">
        <v>1025.21</v>
      </c>
    </row>
    <row r="159" spans="2:16" x14ac:dyDescent="0.15">
      <c r="B159" s="5">
        <v>45341</v>
      </c>
      <c r="C159" s="16">
        <f t="shared" si="12"/>
        <v>2024</v>
      </c>
      <c r="D159" s="16">
        <f t="shared" si="13"/>
        <v>2</v>
      </c>
      <c r="E159" s="3" t="s">
        <v>11</v>
      </c>
      <c r="F159" s="3" t="s">
        <v>463</v>
      </c>
      <c r="G159" s="3" t="s">
        <v>13</v>
      </c>
      <c r="H159" s="3" t="s">
        <v>5708</v>
      </c>
      <c r="I159" s="3">
        <f t="shared" si="14"/>
        <v>0</v>
      </c>
      <c r="J159" s="3">
        <f t="shared" si="14"/>
        <v>0</v>
      </c>
      <c r="K159" s="3">
        <f t="shared" si="14"/>
        <v>0</v>
      </c>
      <c r="L159" s="3">
        <f t="shared" si="15"/>
        <v>0</v>
      </c>
      <c r="M159" s="3">
        <f t="shared" si="16"/>
        <v>0</v>
      </c>
      <c r="N159" s="3">
        <f t="shared" si="17"/>
        <v>0</v>
      </c>
      <c r="O159" s="3">
        <v>700</v>
      </c>
      <c r="P159" s="3">
        <v>6336.86</v>
      </c>
    </row>
    <row r="160" spans="2:16" x14ac:dyDescent="0.15">
      <c r="B160" s="5" t="s">
        <v>1763</v>
      </c>
      <c r="C160" s="16">
        <f t="shared" si="12"/>
        <v>2021</v>
      </c>
      <c r="D160" s="16">
        <f t="shared" si="13"/>
        <v>5</v>
      </c>
      <c r="E160" s="3" t="s">
        <v>20</v>
      </c>
      <c r="F160" s="3" t="s">
        <v>2385</v>
      </c>
      <c r="G160" s="3" t="s">
        <v>13</v>
      </c>
      <c r="H160" s="3" t="s">
        <v>8348</v>
      </c>
      <c r="I160" s="3">
        <f t="shared" si="14"/>
        <v>0</v>
      </c>
      <c r="J160" s="3">
        <f t="shared" si="14"/>
        <v>0</v>
      </c>
      <c r="K160" s="3">
        <f t="shared" si="14"/>
        <v>0</v>
      </c>
      <c r="L160" s="3">
        <f t="shared" si="15"/>
        <v>0</v>
      </c>
      <c r="M160" s="3">
        <f t="shared" si="16"/>
        <v>0</v>
      </c>
      <c r="N160" s="3">
        <f t="shared" si="17"/>
        <v>0</v>
      </c>
      <c r="O160" s="3">
        <v>0.1</v>
      </c>
      <c r="P160" s="3">
        <v>258.14999999999901</v>
      </c>
    </row>
    <row r="161" spans="2:16" x14ac:dyDescent="0.15">
      <c r="B161" s="5" t="s">
        <v>4604</v>
      </c>
      <c r="C161" s="16">
        <f t="shared" si="12"/>
        <v>2021</v>
      </c>
      <c r="D161" s="16">
        <f t="shared" si="13"/>
        <v>8</v>
      </c>
      <c r="E161" s="3" t="s">
        <v>20</v>
      </c>
      <c r="F161" s="3" t="s">
        <v>225</v>
      </c>
      <c r="G161" s="3" t="s">
        <v>13</v>
      </c>
      <c r="H161" s="3" t="s">
        <v>5889</v>
      </c>
      <c r="I161" s="3">
        <f t="shared" si="14"/>
        <v>0</v>
      </c>
      <c r="J161" s="3">
        <f t="shared" si="14"/>
        <v>0</v>
      </c>
      <c r="K161" s="3">
        <f t="shared" si="14"/>
        <v>0</v>
      </c>
      <c r="L161" s="3">
        <f t="shared" si="15"/>
        <v>0</v>
      </c>
      <c r="M161" s="3">
        <f t="shared" si="16"/>
        <v>0</v>
      </c>
      <c r="N161" s="3">
        <f t="shared" si="17"/>
        <v>0</v>
      </c>
      <c r="O161" s="3">
        <v>500</v>
      </c>
      <c r="P161" s="3">
        <v>4112.2</v>
      </c>
    </row>
    <row r="162" spans="2:16" x14ac:dyDescent="0.15">
      <c r="B162" s="5" t="s">
        <v>2190</v>
      </c>
      <c r="C162" s="16">
        <f t="shared" si="12"/>
        <v>2020</v>
      </c>
      <c r="D162" s="16">
        <f t="shared" si="13"/>
        <v>10</v>
      </c>
      <c r="E162" s="3" t="s">
        <v>20</v>
      </c>
      <c r="F162" s="3" t="s">
        <v>191</v>
      </c>
      <c r="G162" s="3" t="s">
        <v>13</v>
      </c>
      <c r="H162" s="3" t="s">
        <v>7612</v>
      </c>
      <c r="I162" s="3">
        <f t="shared" si="14"/>
        <v>0</v>
      </c>
      <c r="J162" s="3">
        <f t="shared" si="14"/>
        <v>0</v>
      </c>
      <c r="K162" s="3">
        <f t="shared" si="14"/>
        <v>0</v>
      </c>
      <c r="L162" s="3">
        <f t="shared" si="15"/>
        <v>0</v>
      </c>
      <c r="M162" s="3">
        <f t="shared" si="16"/>
        <v>0</v>
      </c>
      <c r="N162" s="3">
        <f t="shared" si="17"/>
        <v>0</v>
      </c>
      <c r="O162" s="3">
        <v>3.581</v>
      </c>
      <c r="P162" s="3">
        <v>1682.85</v>
      </c>
    </row>
    <row r="163" spans="2:16" x14ac:dyDescent="0.15">
      <c r="B163" s="5" t="s">
        <v>859</v>
      </c>
      <c r="C163" s="16">
        <f t="shared" si="12"/>
        <v>2021</v>
      </c>
      <c r="D163" s="16">
        <f t="shared" si="13"/>
        <v>5</v>
      </c>
      <c r="E163" s="3" t="s">
        <v>20</v>
      </c>
      <c r="F163" s="3" t="s">
        <v>1319</v>
      </c>
      <c r="G163" s="3" t="s">
        <v>13</v>
      </c>
      <c r="H163" s="3" t="s">
        <v>2179</v>
      </c>
      <c r="I163" s="3">
        <f t="shared" si="14"/>
        <v>0</v>
      </c>
      <c r="J163" s="3">
        <f t="shared" si="14"/>
        <v>0</v>
      </c>
      <c r="K163" s="3">
        <f t="shared" si="14"/>
        <v>0</v>
      </c>
      <c r="L163" s="3">
        <f t="shared" si="15"/>
        <v>0</v>
      </c>
      <c r="M163" s="3">
        <f t="shared" si="16"/>
        <v>0</v>
      </c>
      <c r="N163" s="3">
        <f t="shared" si="17"/>
        <v>0</v>
      </c>
      <c r="O163" s="3">
        <v>21000</v>
      </c>
      <c r="P163" s="3">
        <v>134960.519999999</v>
      </c>
    </row>
    <row r="164" spans="2:16" x14ac:dyDescent="0.15">
      <c r="B164" s="5" t="s">
        <v>392</v>
      </c>
      <c r="C164" s="16">
        <f t="shared" si="12"/>
        <v>2021</v>
      </c>
      <c r="D164" s="16">
        <f t="shared" si="13"/>
        <v>1</v>
      </c>
      <c r="E164" s="3" t="s">
        <v>20</v>
      </c>
      <c r="F164" s="3" t="s">
        <v>1319</v>
      </c>
      <c r="G164" s="3" t="s">
        <v>13</v>
      </c>
      <c r="H164" s="3" t="s">
        <v>2178</v>
      </c>
      <c r="I164" s="3">
        <f t="shared" si="14"/>
        <v>0</v>
      </c>
      <c r="J164" s="3">
        <f t="shared" si="14"/>
        <v>0</v>
      </c>
      <c r="K164" s="3">
        <f t="shared" si="14"/>
        <v>0</v>
      </c>
      <c r="L164" s="3">
        <f t="shared" si="15"/>
        <v>0</v>
      </c>
      <c r="M164" s="3">
        <f t="shared" si="16"/>
        <v>0</v>
      </c>
      <c r="N164" s="3">
        <f t="shared" si="17"/>
        <v>0</v>
      </c>
      <c r="O164" s="3">
        <v>21000</v>
      </c>
      <c r="P164" s="3">
        <v>135518.06</v>
      </c>
    </row>
    <row r="165" spans="2:16" x14ac:dyDescent="0.15">
      <c r="B165" s="5" t="s">
        <v>392</v>
      </c>
      <c r="C165" s="16">
        <f t="shared" si="12"/>
        <v>2021</v>
      </c>
      <c r="D165" s="16">
        <f t="shared" si="13"/>
        <v>1</v>
      </c>
      <c r="E165" s="3" t="s">
        <v>20</v>
      </c>
      <c r="F165" s="3" t="s">
        <v>206</v>
      </c>
      <c r="G165" s="3" t="s">
        <v>13</v>
      </c>
      <c r="H165" s="3" t="s">
        <v>7804</v>
      </c>
      <c r="I165" s="3">
        <f t="shared" si="14"/>
        <v>0</v>
      </c>
      <c r="J165" s="3">
        <f t="shared" si="14"/>
        <v>0</v>
      </c>
      <c r="K165" s="3">
        <f t="shared" si="14"/>
        <v>0</v>
      </c>
      <c r="L165" s="3">
        <f t="shared" si="15"/>
        <v>0</v>
      </c>
      <c r="M165" s="3">
        <f t="shared" si="16"/>
        <v>0</v>
      </c>
      <c r="N165" s="3">
        <f t="shared" si="17"/>
        <v>0</v>
      </c>
      <c r="O165" s="3">
        <v>1.68599999999999</v>
      </c>
      <c r="P165" s="3">
        <v>360.05</v>
      </c>
    </row>
    <row r="166" spans="2:16" x14ac:dyDescent="0.15">
      <c r="B166" s="5" t="s">
        <v>1202</v>
      </c>
      <c r="C166" s="16">
        <f t="shared" si="12"/>
        <v>2020</v>
      </c>
      <c r="D166" s="16">
        <f t="shared" si="13"/>
        <v>12</v>
      </c>
      <c r="E166" s="3" t="s">
        <v>20</v>
      </c>
      <c r="F166" s="3" t="s">
        <v>191</v>
      </c>
      <c r="G166" s="3" t="s">
        <v>13</v>
      </c>
      <c r="H166" s="3" t="s">
        <v>7867</v>
      </c>
      <c r="I166" s="3">
        <f t="shared" si="14"/>
        <v>0</v>
      </c>
      <c r="J166" s="3">
        <f t="shared" si="14"/>
        <v>0</v>
      </c>
      <c r="K166" s="3">
        <f t="shared" si="14"/>
        <v>0</v>
      </c>
      <c r="L166" s="3">
        <f t="shared" si="15"/>
        <v>0</v>
      </c>
      <c r="M166" s="3">
        <f t="shared" si="16"/>
        <v>0</v>
      </c>
      <c r="N166" s="3">
        <f t="shared" si="17"/>
        <v>0</v>
      </c>
      <c r="O166" s="3">
        <v>1.2</v>
      </c>
      <c r="P166" s="3">
        <v>217.93</v>
      </c>
    </row>
    <row r="167" spans="2:16" x14ac:dyDescent="0.15">
      <c r="B167" s="5" t="s">
        <v>2546</v>
      </c>
      <c r="C167" s="16">
        <f t="shared" si="12"/>
        <v>2020</v>
      </c>
      <c r="D167" s="16">
        <f t="shared" si="13"/>
        <v>12</v>
      </c>
      <c r="E167" s="3" t="s">
        <v>20</v>
      </c>
      <c r="F167" s="3" t="s">
        <v>2841</v>
      </c>
      <c r="G167" s="3" t="s">
        <v>13</v>
      </c>
      <c r="H167" s="3" t="s">
        <v>7534</v>
      </c>
      <c r="I167" s="3">
        <f t="shared" si="14"/>
        <v>0</v>
      </c>
      <c r="J167" s="3">
        <f t="shared" si="14"/>
        <v>0</v>
      </c>
      <c r="K167" s="3">
        <f t="shared" si="14"/>
        <v>0</v>
      </c>
      <c r="L167" s="3">
        <f t="shared" si="15"/>
        <v>0</v>
      </c>
      <c r="M167" s="3">
        <f t="shared" si="16"/>
        <v>0</v>
      </c>
      <c r="N167" s="3">
        <f t="shared" si="17"/>
        <v>0</v>
      </c>
      <c r="O167" s="3">
        <v>5</v>
      </c>
      <c r="P167" s="3">
        <v>307.17</v>
      </c>
    </row>
    <row r="168" spans="2:16" x14ac:dyDescent="0.15">
      <c r="B168" s="5" t="s">
        <v>1714</v>
      </c>
      <c r="C168" s="16">
        <f t="shared" si="12"/>
        <v>2021</v>
      </c>
      <c r="D168" s="16">
        <f t="shared" si="13"/>
        <v>11</v>
      </c>
      <c r="E168" s="3" t="s">
        <v>20</v>
      </c>
      <c r="F168" s="3" t="s">
        <v>189</v>
      </c>
      <c r="G168" s="3" t="s">
        <v>13</v>
      </c>
      <c r="H168" s="3" t="s">
        <v>4595</v>
      </c>
      <c r="I168" s="3">
        <f t="shared" si="14"/>
        <v>0</v>
      </c>
      <c r="J168" s="3">
        <f t="shared" si="14"/>
        <v>0</v>
      </c>
      <c r="K168" s="3">
        <f t="shared" si="14"/>
        <v>1</v>
      </c>
      <c r="L168" s="3">
        <f t="shared" si="15"/>
        <v>0</v>
      </c>
      <c r="M168" s="3">
        <f t="shared" si="16"/>
        <v>0</v>
      </c>
      <c r="N168" s="3">
        <f t="shared" si="17"/>
        <v>0</v>
      </c>
      <c r="O168" s="3">
        <v>3150</v>
      </c>
      <c r="P168" s="3">
        <v>22794.880000000001</v>
      </c>
    </row>
    <row r="169" spans="2:16" x14ac:dyDescent="0.15">
      <c r="B169" s="5" t="s">
        <v>772</v>
      </c>
      <c r="C169" s="16">
        <f t="shared" si="12"/>
        <v>2021</v>
      </c>
      <c r="D169" s="16">
        <f t="shared" si="13"/>
        <v>7</v>
      </c>
      <c r="E169" s="3" t="s">
        <v>20</v>
      </c>
      <c r="F169" s="3" t="s">
        <v>208</v>
      </c>
      <c r="G169" s="3" t="s">
        <v>13</v>
      </c>
      <c r="H169" s="3" t="s">
        <v>3744</v>
      </c>
      <c r="I169" s="3">
        <f t="shared" si="14"/>
        <v>0</v>
      </c>
      <c r="J169" s="3">
        <f t="shared" si="14"/>
        <v>0</v>
      </c>
      <c r="K169" s="3">
        <f t="shared" si="14"/>
        <v>0</v>
      </c>
      <c r="L169" s="3">
        <f t="shared" si="15"/>
        <v>0</v>
      </c>
      <c r="M169" s="3">
        <f t="shared" si="16"/>
        <v>0</v>
      </c>
      <c r="N169" s="3">
        <f t="shared" si="17"/>
        <v>0</v>
      </c>
      <c r="O169" s="3">
        <v>11400</v>
      </c>
      <c r="P169" s="3">
        <v>51300</v>
      </c>
    </row>
    <row r="170" spans="2:16" x14ac:dyDescent="0.15">
      <c r="B170" s="5" t="s">
        <v>1121</v>
      </c>
      <c r="C170" s="16">
        <f t="shared" si="12"/>
        <v>2021</v>
      </c>
      <c r="D170" s="16">
        <f t="shared" si="13"/>
        <v>2</v>
      </c>
      <c r="E170" s="3" t="s">
        <v>20</v>
      </c>
      <c r="F170" s="3" t="s">
        <v>225</v>
      </c>
      <c r="G170" s="3" t="s">
        <v>13</v>
      </c>
      <c r="H170" s="3" t="s">
        <v>6604</v>
      </c>
      <c r="I170" s="3">
        <f t="shared" si="14"/>
        <v>0</v>
      </c>
      <c r="J170" s="3">
        <f t="shared" si="14"/>
        <v>0</v>
      </c>
      <c r="K170" s="3">
        <f t="shared" si="14"/>
        <v>0</v>
      </c>
      <c r="L170" s="3">
        <f t="shared" si="15"/>
        <v>0</v>
      </c>
      <c r="M170" s="3">
        <f t="shared" si="16"/>
        <v>0</v>
      </c>
      <c r="N170" s="3">
        <f t="shared" si="17"/>
        <v>0</v>
      </c>
      <c r="O170" s="3">
        <v>101.2</v>
      </c>
      <c r="P170" s="3">
        <v>670.34</v>
      </c>
    </row>
    <row r="171" spans="2:16" x14ac:dyDescent="0.15">
      <c r="B171" s="5" t="s">
        <v>647</v>
      </c>
      <c r="C171" s="16">
        <f t="shared" si="12"/>
        <v>2021</v>
      </c>
      <c r="D171" s="16">
        <f t="shared" si="13"/>
        <v>10</v>
      </c>
      <c r="E171" s="3" t="s">
        <v>20</v>
      </c>
      <c r="F171" s="3" t="s">
        <v>2206</v>
      </c>
      <c r="G171" s="3" t="s">
        <v>13</v>
      </c>
      <c r="H171" s="3" t="s">
        <v>2306</v>
      </c>
      <c r="I171" s="3">
        <f t="shared" si="14"/>
        <v>0</v>
      </c>
      <c r="J171" s="3">
        <f t="shared" si="14"/>
        <v>0</v>
      </c>
      <c r="K171" s="3">
        <f t="shared" si="14"/>
        <v>0</v>
      </c>
      <c r="L171" s="3">
        <f t="shared" si="15"/>
        <v>0</v>
      </c>
      <c r="M171" s="3">
        <f t="shared" si="16"/>
        <v>0</v>
      </c>
      <c r="N171" s="3">
        <f t="shared" si="17"/>
        <v>0</v>
      </c>
      <c r="O171" s="3">
        <v>21000</v>
      </c>
      <c r="P171" s="3">
        <v>19431.0999999999</v>
      </c>
    </row>
    <row r="172" spans="2:16" x14ac:dyDescent="0.15">
      <c r="B172" s="5" t="s">
        <v>984</v>
      </c>
      <c r="C172" s="16">
        <f t="shared" si="12"/>
        <v>2020</v>
      </c>
      <c r="D172" s="16">
        <f t="shared" si="13"/>
        <v>12</v>
      </c>
      <c r="E172" s="3" t="s">
        <v>20</v>
      </c>
      <c r="F172" s="3" t="s">
        <v>1319</v>
      </c>
      <c r="G172" s="3" t="s">
        <v>13</v>
      </c>
      <c r="H172" s="3" t="s">
        <v>4216</v>
      </c>
      <c r="I172" s="3">
        <f t="shared" si="14"/>
        <v>0</v>
      </c>
      <c r="J172" s="3">
        <f t="shared" si="14"/>
        <v>0</v>
      </c>
      <c r="K172" s="3">
        <f t="shared" si="14"/>
        <v>0</v>
      </c>
      <c r="L172" s="3">
        <f t="shared" si="15"/>
        <v>0</v>
      </c>
      <c r="M172" s="3">
        <f t="shared" si="16"/>
        <v>0</v>
      </c>
      <c r="N172" s="3">
        <f t="shared" si="17"/>
        <v>0</v>
      </c>
      <c r="O172" s="3">
        <v>6000</v>
      </c>
      <c r="P172" s="3">
        <v>39068.949999999997</v>
      </c>
    </row>
    <row r="173" spans="2:16" x14ac:dyDescent="0.15">
      <c r="B173" s="5" t="s">
        <v>3067</v>
      </c>
      <c r="C173" s="16">
        <f t="shared" si="12"/>
        <v>2021</v>
      </c>
      <c r="D173" s="16">
        <f t="shared" si="13"/>
        <v>6</v>
      </c>
      <c r="E173" s="3" t="s">
        <v>20</v>
      </c>
      <c r="F173" s="3" t="s">
        <v>1993</v>
      </c>
      <c r="G173" s="3" t="s">
        <v>13</v>
      </c>
      <c r="H173" s="3" t="s">
        <v>5021</v>
      </c>
      <c r="I173" s="3">
        <f t="shared" si="14"/>
        <v>0</v>
      </c>
      <c r="J173" s="3">
        <f t="shared" si="14"/>
        <v>0</v>
      </c>
      <c r="K173" s="3">
        <f t="shared" si="14"/>
        <v>0</v>
      </c>
      <c r="L173" s="3">
        <f t="shared" si="15"/>
        <v>0</v>
      </c>
      <c r="M173" s="3">
        <f t="shared" si="16"/>
        <v>0</v>
      </c>
      <c r="N173" s="3">
        <f t="shared" si="17"/>
        <v>0</v>
      </c>
      <c r="O173" s="3">
        <v>1780</v>
      </c>
      <c r="P173" s="3">
        <v>44751.77</v>
      </c>
    </row>
    <row r="174" spans="2:16" x14ac:dyDescent="0.15">
      <c r="B174" s="5" t="s">
        <v>1791</v>
      </c>
      <c r="C174" s="16">
        <f t="shared" si="12"/>
        <v>2021</v>
      </c>
      <c r="D174" s="16">
        <f t="shared" si="13"/>
        <v>2</v>
      </c>
      <c r="E174" s="3" t="s">
        <v>20</v>
      </c>
      <c r="F174" s="3" t="s">
        <v>12</v>
      </c>
      <c r="G174" s="3" t="s">
        <v>13</v>
      </c>
      <c r="H174" s="3" t="s">
        <v>5339</v>
      </c>
      <c r="I174" s="3">
        <f t="shared" si="14"/>
        <v>0</v>
      </c>
      <c r="J174" s="3">
        <f t="shared" si="14"/>
        <v>0</v>
      </c>
      <c r="K174" s="3">
        <f t="shared" si="14"/>
        <v>0</v>
      </c>
      <c r="L174" s="3">
        <f t="shared" si="15"/>
        <v>0</v>
      </c>
      <c r="M174" s="3">
        <f t="shared" si="16"/>
        <v>0</v>
      </c>
      <c r="N174" s="3">
        <f t="shared" si="17"/>
        <v>0</v>
      </c>
      <c r="O174" s="3">
        <v>1125</v>
      </c>
      <c r="P174" s="3">
        <v>565.04999999999905</v>
      </c>
    </row>
    <row r="175" spans="2:16" x14ac:dyDescent="0.15">
      <c r="B175" s="5" t="s">
        <v>942</v>
      </c>
      <c r="C175" s="16">
        <f t="shared" si="12"/>
        <v>2021</v>
      </c>
      <c r="D175" s="16">
        <f t="shared" si="13"/>
        <v>4</v>
      </c>
      <c r="E175" s="3" t="s">
        <v>20</v>
      </c>
      <c r="F175" s="3" t="s">
        <v>225</v>
      </c>
      <c r="G175" s="3" t="s">
        <v>13</v>
      </c>
      <c r="H175" s="3" t="s">
        <v>5703</v>
      </c>
      <c r="I175" s="3">
        <f t="shared" si="14"/>
        <v>0</v>
      </c>
      <c r="J175" s="3">
        <f t="shared" si="14"/>
        <v>0</v>
      </c>
      <c r="K175" s="3">
        <f t="shared" si="14"/>
        <v>0</v>
      </c>
      <c r="L175" s="3">
        <f t="shared" si="15"/>
        <v>0</v>
      </c>
      <c r="M175" s="3">
        <f t="shared" si="16"/>
        <v>0</v>
      </c>
      <c r="N175" s="3">
        <f t="shared" si="17"/>
        <v>0</v>
      </c>
      <c r="O175" s="3">
        <v>700</v>
      </c>
      <c r="P175" s="3">
        <v>12522.38</v>
      </c>
    </row>
    <row r="176" spans="2:16" x14ac:dyDescent="0.15">
      <c r="B176" s="5" t="s">
        <v>1762</v>
      </c>
      <c r="C176" s="16">
        <f t="shared" si="12"/>
        <v>2021</v>
      </c>
      <c r="D176" s="16">
        <f t="shared" si="13"/>
        <v>6</v>
      </c>
      <c r="E176" s="3" t="s">
        <v>20</v>
      </c>
      <c r="F176" s="3" t="s">
        <v>12</v>
      </c>
      <c r="G176" s="3" t="s">
        <v>13</v>
      </c>
      <c r="H176" s="3" t="s">
        <v>4492</v>
      </c>
      <c r="I176" s="3">
        <f t="shared" si="14"/>
        <v>0</v>
      </c>
      <c r="J176" s="3">
        <f t="shared" si="14"/>
        <v>0</v>
      </c>
      <c r="K176" s="3">
        <f t="shared" si="14"/>
        <v>0</v>
      </c>
      <c r="L176" s="3">
        <f t="shared" si="15"/>
        <v>0</v>
      </c>
      <c r="M176" s="3">
        <f t="shared" si="16"/>
        <v>0</v>
      </c>
      <c r="N176" s="3">
        <f t="shared" si="17"/>
        <v>0</v>
      </c>
      <c r="O176" s="3">
        <v>3927.5</v>
      </c>
      <c r="P176" s="3">
        <v>12211.76</v>
      </c>
    </row>
    <row r="177" spans="2:16" x14ac:dyDescent="0.15">
      <c r="B177" s="5" t="s">
        <v>3092</v>
      </c>
      <c r="C177" s="16">
        <f t="shared" si="12"/>
        <v>2021</v>
      </c>
      <c r="D177" s="16">
        <f t="shared" si="13"/>
        <v>2</v>
      </c>
      <c r="E177" s="3" t="s">
        <v>20</v>
      </c>
      <c r="F177" s="3" t="s">
        <v>12</v>
      </c>
      <c r="G177" s="3" t="s">
        <v>13</v>
      </c>
      <c r="H177" s="3" t="s">
        <v>6276</v>
      </c>
      <c r="I177" s="3">
        <f t="shared" si="14"/>
        <v>0</v>
      </c>
      <c r="J177" s="3">
        <f t="shared" si="14"/>
        <v>0</v>
      </c>
      <c r="K177" s="3">
        <f t="shared" si="14"/>
        <v>0</v>
      </c>
      <c r="L177" s="3">
        <f t="shared" si="15"/>
        <v>0</v>
      </c>
      <c r="M177" s="3">
        <f t="shared" si="16"/>
        <v>0</v>
      </c>
      <c r="N177" s="3">
        <f t="shared" si="17"/>
        <v>0</v>
      </c>
      <c r="O177" s="3">
        <v>235.2</v>
      </c>
      <c r="P177" s="3">
        <v>202.8</v>
      </c>
    </row>
    <row r="178" spans="2:16" x14ac:dyDescent="0.15">
      <c r="B178" s="5" t="s">
        <v>637</v>
      </c>
      <c r="C178" s="16">
        <f t="shared" si="12"/>
        <v>2021</v>
      </c>
      <c r="D178" s="16">
        <f t="shared" si="13"/>
        <v>12</v>
      </c>
      <c r="E178" s="3" t="s">
        <v>20</v>
      </c>
      <c r="F178" s="3" t="s">
        <v>384</v>
      </c>
      <c r="G178" s="3" t="s">
        <v>13</v>
      </c>
      <c r="H178" s="3" t="s">
        <v>6054</v>
      </c>
      <c r="I178" s="3">
        <f t="shared" si="14"/>
        <v>0</v>
      </c>
      <c r="J178" s="3">
        <f t="shared" si="14"/>
        <v>0</v>
      </c>
      <c r="K178" s="3">
        <f t="shared" si="14"/>
        <v>1</v>
      </c>
      <c r="L178" s="3">
        <f t="shared" si="15"/>
        <v>0</v>
      </c>
      <c r="M178" s="3">
        <f t="shared" si="16"/>
        <v>0</v>
      </c>
      <c r="N178" s="3">
        <f t="shared" si="17"/>
        <v>0</v>
      </c>
      <c r="O178" s="3">
        <v>396.9</v>
      </c>
      <c r="P178" s="3">
        <v>1757.4</v>
      </c>
    </row>
    <row r="179" spans="2:16" x14ac:dyDescent="0.15">
      <c r="B179" s="5" t="s">
        <v>2393</v>
      </c>
      <c r="C179" s="16">
        <f t="shared" si="12"/>
        <v>2020</v>
      </c>
      <c r="D179" s="16">
        <f t="shared" si="13"/>
        <v>11</v>
      </c>
      <c r="E179" s="3" t="s">
        <v>20</v>
      </c>
      <c r="F179" s="3" t="s">
        <v>12</v>
      </c>
      <c r="G179" s="3" t="s">
        <v>13</v>
      </c>
      <c r="H179" s="3" t="s">
        <v>3027</v>
      </c>
      <c r="I179" s="3">
        <f t="shared" si="14"/>
        <v>0</v>
      </c>
      <c r="J179" s="3">
        <f t="shared" si="14"/>
        <v>0</v>
      </c>
      <c r="K179" s="3">
        <f t="shared" si="14"/>
        <v>0</v>
      </c>
      <c r="L179" s="3">
        <f t="shared" si="15"/>
        <v>0</v>
      </c>
      <c r="M179" s="3">
        <f t="shared" si="16"/>
        <v>0</v>
      </c>
      <c r="N179" s="3">
        <f t="shared" si="17"/>
        <v>0</v>
      </c>
      <c r="O179" s="3">
        <v>17595</v>
      </c>
      <c r="P179" s="3">
        <v>15190.71</v>
      </c>
    </row>
    <row r="180" spans="2:16" x14ac:dyDescent="0.15">
      <c r="B180" s="5" t="s">
        <v>572</v>
      </c>
      <c r="C180" s="16">
        <f t="shared" si="12"/>
        <v>2021</v>
      </c>
      <c r="D180" s="16">
        <f t="shared" si="13"/>
        <v>11</v>
      </c>
      <c r="E180" s="3" t="s">
        <v>20</v>
      </c>
      <c r="F180" s="3" t="s">
        <v>47</v>
      </c>
      <c r="G180" s="3" t="s">
        <v>13</v>
      </c>
      <c r="H180" s="3" t="s">
        <v>7877</v>
      </c>
      <c r="I180" s="3">
        <f t="shared" si="14"/>
        <v>0</v>
      </c>
      <c r="J180" s="3">
        <f t="shared" si="14"/>
        <v>0</v>
      </c>
      <c r="K180" s="3">
        <f t="shared" si="14"/>
        <v>0</v>
      </c>
      <c r="L180" s="3">
        <f t="shared" si="15"/>
        <v>0</v>
      </c>
      <c r="M180" s="3">
        <f t="shared" si="16"/>
        <v>0</v>
      </c>
      <c r="N180" s="3">
        <f t="shared" si="17"/>
        <v>0</v>
      </c>
      <c r="O180" s="3">
        <v>1.1299999999999899</v>
      </c>
      <c r="P180" s="3">
        <v>365.73</v>
      </c>
    </row>
    <row r="181" spans="2:16" x14ac:dyDescent="0.15">
      <c r="B181" s="5" t="s">
        <v>2132</v>
      </c>
      <c r="C181" s="16">
        <f t="shared" si="12"/>
        <v>2023</v>
      </c>
      <c r="D181" s="16">
        <f t="shared" si="13"/>
        <v>6</v>
      </c>
      <c r="E181" s="3" t="s">
        <v>20</v>
      </c>
      <c r="F181" s="3" t="s">
        <v>12</v>
      </c>
      <c r="G181" s="3" t="s">
        <v>13</v>
      </c>
      <c r="H181" s="3" t="s">
        <v>6636</v>
      </c>
      <c r="I181" s="3">
        <f t="shared" si="14"/>
        <v>0</v>
      </c>
      <c r="J181" s="3">
        <f t="shared" si="14"/>
        <v>0</v>
      </c>
      <c r="K181" s="3">
        <f t="shared" si="14"/>
        <v>0</v>
      </c>
      <c r="L181" s="3">
        <f t="shared" si="15"/>
        <v>0</v>
      </c>
      <c r="M181" s="3">
        <f t="shared" si="16"/>
        <v>0</v>
      </c>
      <c r="N181" s="3">
        <f t="shared" si="17"/>
        <v>0</v>
      </c>
      <c r="O181" s="3">
        <v>100</v>
      </c>
      <c r="P181" s="3">
        <v>1703.63</v>
      </c>
    </row>
    <row r="182" spans="2:16" x14ac:dyDescent="0.15">
      <c r="B182" s="5" t="s">
        <v>3946</v>
      </c>
      <c r="C182" s="16">
        <f t="shared" si="12"/>
        <v>2023</v>
      </c>
      <c r="D182" s="16">
        <f t="shared" si="13"/>
        <v>7</v>
      </c>
      <c r="E182" s="3" t="s">
        <v>20</v>
      </c>
      <c r="F182" s="3" t="s">
        <v>12</v>
      </c>
      <c r="G182" s="3" t="s">
        <v>13</v>
      </c>
      <c r="H182" s="3" t="s">
        <v>6031</v>
      </c>
      <c r="I182" s="3">
        <f t="shared" si="14"/>
        <v>0</v>
      </c>
      <c r="J182" s="3">
        <f t="shared" si="14"/>
        <v>0</v>
      </c>
      <c r="K182" s="3">
        <f t="shared" si="14"/>
        <v>0</v>
      </c>
      <c r="L182" s="3">
        <f t="shared" si="15"/>
        <v>0</v>
      </c>
      <c r="M182" s="3">
        <f t="shared" si="16"/>
        <v>0</v>
      </c>
      <c r="N182" s="3">
        <f t="shared" si="17"/>
        <v>0</v>
      </c>
      <c r="O182" s="3">
        <v>400</v>
      </c>
      <c r="P182" s="3">
        <v>5189.68</v>
      </c>
    </row>
    <row r="183" spans="2:16" x14ac:dyDescent="0.15">
      <c r="B183" s="5" t="s">
        <v>1176</v>
      </c>
      <c r="C183" s="16">
        <f t="shared" si="12"/>
        <v>2020</v>
      </c>
      <c r="D183" s="16">
        <f t="shared" si="13"/>
        <v>10</v>
      </c>
      <c r="E183" s="3" t="s">
        <v>20</v>
      </c>
      <c r="F183" s="3" t="s">
        <v>12</v>
      </c>
      <c r="G183" s="3" t="s">
        <v>13</v>
      </c>
      <c r="H183" s="3" t="s">
        <v>8290</v>
      </c>
      <c r="I183" s="3">
        <f t="shared" si="14"/>
        <v>0</v>
      </c>
      <c r="J183" s="3">
        <f t="shared" si="14"/>
        <v>0</v>
      </c>
      <c r="K183" s="3">
        <f t="shared" si="14"/>
        <v>0</v>
      </c>
      <c r="L183" s="3">
        <f t="shared" si="15"/>
        <v>0</v>
      </c>
      <c r="M183" s="3">
        <f t="shared" si="16"/>
        <v>0</v>
      </c>
      <c r="N183" s="3">
        <f t="shared" si="17"/>
        <v>0</v>
      </c>
      <c r="O183" s="3">
        <v>0.15</v>
      </c>
      <c r="P183" s="3">
        <v>122.06</v>
      </c>
    </row>
    <row r="184" spans="2:16" x14ac:dyDescent="0.15">
      <c r="B184" s="5" t="s">
        <v>402</v>
      </c>
      <c r="C184" s="16">
        <f t="shared" si="12"/>
        <v>2021</v>
      </c>
      <c r="D184" s="16">
        <f t="shared" si="13"/>
        <v>6</v>
      </c>
      <c r="E184" s="3" t="s">
        <v>20</v>
      </c>
      <c r="F184" s="3" t="s">
        <v>47</v>
      </c>
      <c r="G184" s="3" t="s">
        <v>13</v>
      </c>
      <c r="H184" s="3" t="s">
        <v>6056</v>
      </c>
      <c r="I184" s="3">
        <f t="shared" si="14"/>
        <v>0</v>
      </c>
      <c r="J184" s="3">
        <f t="shared" si="14"/>
        <v>0</v>
      </c>
      <c r="K184" s="3">
        <f t="shared" si="14"/>
        <v>0</v>
      </c>
      <c r="L184" s="3">
        <f t="shared" si="15"/>
        <v>0</v>
      </c>
      <c r="M184" s="3">
        <f t="shared" si="16"/>
        <v>0</v>
      </c>
      <c r="N184" s="3">
        <f t="shared" si="17"/>
        <v>0</v>
      </c>
      <c r="O184" s="3">
        <v>393.28</v>
      </c>
      <c r="P184" s="3">
        <v>22976.32</v>
      </c>
    </row>
    <row r="185" spans="2:16" x14ac:dyDescent="0.15">
      <c r="B185" s="5" t="s">
        <v>867</v>
      </c>
      <c r="C185" s="16">
        <f t="shared" si="12"/>
        <v>2021</v>
      </c>
      <c r="D185" s="16">
        <f t="shared" si="13"/>
        <v>10</v>
      </c>
      <c r="E185" s="3" t="s">
        <v>20</v>
      </c>
      <c r="F185" s="3" t="s">
        <v>12</v>
      </c>
      <c r="G185" s="3" t="s">
        <v>13</v>
      </c>
      <c r="H185" s="3" t="s">
        <v>868</v>
      </c>
      <c r="I185" s="3">
        <f t="shared" si="14"/>
        <v>0</v>
      </c>
      <c r="J185" s="3">
        <f t="shared" si="14"/>
        <v>0</v>
      </c>
      <c r="K185" s="3">
        <f t="shared" si="14"/>
        <v>0</v>
      </c>
      <c r="L185" s="3">
        <f t="shared" si="15"/>
        <v>0</v>
      </c>
      <c r="M185" s="3">
        <f t="shared" si="16"/>
        <v>0</v>
      </c>
      <c r="N185" s="3">
        <f t="shared" si="17"/>
        <v>0</v>
      </c>
      <c r="O185" s="3">
        <v>78000</v>
      </c>
      <c r="P185" s="3">
        <v>229110</v>
      </c>
    </row>
    <row r="186" spans="2:16" x14ac:dyDescent="0.15">
      <c r="B186" s="5" t="s">
        <v>1186</v>
      </c>
      <c r="C186" s="16">
        <f t="shared" si="12"/>
        <v>2020</v>
      </c>
      <c r="D186" s="16">
        <f t="shared" si="13"/>
        <v>11</v>
      </c>
      <c r="E186" s="3" t="s">
        <v>20</v>
      </c>
      <c r="F186" s="3" t="s">
        <v>2100</v>
      </c>
      <c r="G186" s="3" t="s">
        <v>13</v>
      </c>
      <c r="H186" s="3" t="s">
        <v>3722</v>
      </c>
      <c r="I186" s="3">
        <f t="shared" si="14"/>
        <v>0</v>
      </c>
      <c r="J186" s="3">
        <f t="shared" si="14"/>
        <v>0</v>
      </c>
      <c r="K186" s="3">
        <f t="shared" si="14"/>
        <v>0</v>
      </c>
      <c r="L186" s="3">
        <f t="shared" si="15"/>
        <v>0</v>
      </c>
      <c r="M186" s="3">
        <f t="shared" si="16"/>
        <v>0</v>
      </c>
      <c r="N186" s="3">
        <f t="shared" si="17"/>
        <v>0</v>
      </c>
      <c r="O186" s="3">
        <v>11560</v>
      </c>
      <c r="P186" s="3">
        <v>41616</v>
      </c>
    </row>
    <row r="187" spans="2:16" x14ac:dyDescent="0.15">
      <c r="B187" s="5" t="s">
        <v>3104</v>
      </c>
      <c r="C187" s="16">
        <f t="shared" si="12"/>
        <v>2021</v>
      </c>
      <c r="D187" s="16">
        <f t="shared" si="13"/>
        <v>1</v>
      </c>
      <c r="E187" s="3" t="s">
        <v>20</v>
      </c>
      <c r="F187" s="3" t="s">
        <v>12</v>
      </c>
      <c r="G187" s="3" t="s">
        <v>13</v>
      </c>
      <c r="H187" s="3" t="s">
        <v>3470</v>
      </c>
      <c r="I187" s="3">
        <f t="shared" si="14"/>
        <v>0</v>
      </c>
      <c r="J187" s="3">
        <f t="shared" si="14"/>
        <v>0</v>
      </c>
      <c r="K187" s="3">
        <f t="shared" si="14"/>
        <v>0</v>
      </c>
      <c r="L187" s="3">
        <f t="shared" si="15"/>
        <v>0</v>
      </c>
      <c r="M187" s="3">
        <f t="shared" si="16"/>
        <v>0</v>
      </c>
      <c r="N187" s="3">
        <f t="shared" si="17"/>
        <v>0</v>
      </c>
      <c r="O187" s="3">
        <v>14000</v>
      </c>
      <c r="P187" s="3">
        <v>36800.29</v>
      </c>
    </row>
    <row r="188" spans="2:16" x14ac:dyDescent="0.15">
      <c r="B188" s="5" t="s">
        <v>3104</v>
      </c>
      <c r="C188" s="16">
        <f t="shared" si="12"/>
        <v>2021</v>
      </c>
      <c r="D188" s="16">
        <f t="shared" si="13"/>
        <v>1</v>
      </c>
      <c r="E188" s="3" t="s">
        <v>20</v>
      </c>
      <c r="F188" s="3" t="s">
        <v>12</v>
      </c>
      <c r="G188" s="3" t="s">
        <v>13</v>
      </c>
      <c r="H188" s="3" t="s">
        <v>3105</v>
      </c>
      <c r="I188" s="3">
        <f t="shared" si="14"/>
        <v>0</v>
      </c>
      <c r="J188" s="3">
        <f t="shared" si="14"/>
        <v>0</v>
      </c>
      <c r="K188" s="3">
        <f t="shared" si="14"/>
        <v>0</v>
      </c>
      <c r="L188" s="3">
        <f t="shared" si="15"/>
        <v>0</v>
      </c>
      <c r="M188" s="3">
        <f t="shared" si="16"/>
        <v>0</v>
      </c>
      <c r="N188" s="3">
        <f t="shared" si="17"/>
        <v>0</v>
      </c>
      <c r="O188" s="3">
        <v>17000</v>
      </c>
      <c r="P188" s="3">
        <v>44698.69</v>
      </c>
    </row>
    <row r="189" spans="2:16" x14ac:dyDescent="0.15">
      <c r="B189" s="5" t="s">
        <v>215</v>
      </c>
      <c r="C189" s="16">
        <f t="shared" si="12"/>
        <v>2021</v>
      </c>
      <c r="D189" s="16">
        <f t="shared" si="13"/>
        <v>5</v>
      </c>
      <c r="E189" s="3" t="s">
        <v>20</v>
      </c>
      <c r="F189" s="3" t="s">
        <v>384</v>
      </c>
      <c r="G189" s="3" t="s">
        <v>13</v>
      </c>
      <c r="H189" s="3" t="s">
        <v>7228</v>
      </c>
      <c r="I189" s="3">
        <f t="shared" si="14"/>
        <v>0</v>
      </c>
      <c r="J189" s="3">
        <f t="shared" si="14"/>
        <v>0</v>
      </c>
      <c r="K189" s="3">
        <f t="shared" si="14"/>
        <v>0</v>
      </c>
      <c r="L189" s="3">
        <f t="shared" si="15"/>
        <v>0</v>
      </c>
      <c r="M189" s="3">
        <f t="shared" si="16"/>
        <v>0</v>
      </c>
      <c r="N189" s="3">
        <f t="shared" si="17"/>
        <v>0</v>
      </c>
      <c r="O189" s="3">
        <v>15.97</v>
      </c>
      <c r="P189" s="3">
        <v>243.33</v>
      </c>
    </row>
    <row r="190" spans="2:16" x14ac:dyDescent="0.15">
      <c r="B190" s="5" t="s">
        <v>1659</v>
      </c>
      <c r="C190" s="16">
        <f t="shared" si="12"/>
        <v>2020</v>
      </c>
      <c r="D190" s="16">
        <f t="shared" si="13"/>
        <v>11</v>
      </c>
      <c r="E190" s="3" t="s">
        <v>20</v>
      </c>
      <c r="F190" s="3" t="s">
        <v>481</v>
      </c>
      <c r="G190" s="3" t="s">
        <v>13</v>
      </c>
      <c r="H190" s="3" t="s">
        <v>5007</v>
      </c>
      <c r="I190" s="3">
        <f t="shared" si="14"/>
        <v>0</v>
      </c>
      <c r="J190" s="3">
        <f t="shared" si="14"/>
        <v>0</v>
      </c>
      <c r="K190" s="3">
        <f t="shared" si="14"/>
        <v>0</v>
      </c>
      <c r="L190" s="3">
        <f t="shared" si="15"/>
        <v>0</v>
      </c>
      <c r="M190" s="3">
        <f t="shared" si="16"/>
        <v>0</v>
      </c>
      <c r="N190" s="3">
        <f t="shared" si="17"/>
        <v>0</v>
      </c>
      <c r="O190" s="3">
        <v>1800</v>
      </c>
      <c r="P190" s="3">
        <v>17001.53</v>
      </c>
    </row>
    <row r="191" spans="2:16" x14ac:dyDescent="0.15">
      <c r="B191" s="5" t="s">
        <v>721</v>
      </c>
      <c r="C191" s="16">
        <f t="shared" si="12"/>
        <v>2021</v>
      </c>
      <c r="D191" s="16">
        <f t="shared" si="13"/>
        <v>2</v>
      </c>
      <c r="E191" s="3" t="s">
        <v>20</v>
      </c>
      <c r="F191" s="3" t="s">
        <v>2394</v>
      </c>
      <c r="G191" s="3" t="s">
        <v>13</v>
      </c>
      <c r="H191" s="3" t="s">
        <v>7597</v>
      </c>
      <c r="I191" s="3">
        <f t="shared" si="14"/>
        <v>0</v>
      </c>
      <c r="J191" s="3">
        <f t="shared" si="14"/>
        <v>0</v>
      </c>
      <c r="K191" s="3">
        <f t="shared" si="14"/>
        <v>0</v>
      </c>
      <c r="L191" s="3">
        <f t="shared" si="15"/>
        <v>0</v>
      </c>
      <c r="M191" s="3">
        <f t="shared" si="16"/>
        <v>0</v>
      </c>
      <c r="N191" s="3">
        <f t="shared" si="17"/>
        <v>0</v>
      </c>
      <c r="O191" s="3">
        <v>3.9</v>
      </c>
      <c r="P191" s="3">
        <v>2666.18</v>
      </c>
    </row>
    <row r="192" spans="2:16" x14ac:dyDescent="0.15">
      <c r="B192" s="5" t="s">
        <v>2658</v>
      </c>
      <c r="C192" s="16">
        <f t="shared" si="12"/>
        <v>2021</v>
      </c>
      <c r="D192" s="16">
        <f t="shared" si="13"/>
        <v>9</v>
      </c>
      <c r="E192" s="3" t="s">
        <v>20</v>
      </c>
      <c r="F192" s="3" t="s">
        <v>2385</v>
      </c>
      <c r="G192" s="3" t="s">
        <v>13</v>
      </c>
      <c r="H192" s="3" t="s">
        <v>2659</v>
      </c>
      <c r="I192" s="3">
        <f t="shared" si="14"/>
        <v>0</v>
      </c>
      <c r="J192" s="3">
        <f t="shared" si="14"/>
        <v>0</v>
      </c>
      <c r="K192" s="3">
        <f t="shared" si="14"/>
        <v>0</v>
      </c>
      <c r="L192" s="3">
        <f t="shared" si="15"/>
        <v>0</v>
      </c>
      <c r="M192" s="3">
        <f t="shared" si="16"/>
        <v>0</v>
      </c>
      <c r="N192" s="3">
        <f t="shared" si="17"/>
        <v>0</v>
      </c>
      <c r="O192" s="3">
        <v>19960</v>
      </c>
      <c r="P192" s="3">
        <v>27572.94</v>
      </c>
    </row>
    <row r="193" spans="2:16" x14ac:dyDescent="0.15">
      <c r="B193" s="5" t="s">
        <v>694</v>
      </c>
      <c r="C193" s="16">
        <f t="shared" si="12"/>
        <v>2020</v>
      </c>
      <c r="D193" s="16">
        <f t="shared" si="13"/>
        <v>10</v>
      </c>
      <c r="E193" s="3" t="s">
        <v>20</v>
      </c>
      <c r="F193" s="3" t="s">
        <v>2234</v>
      </c>
      <c r="G193" s="3" t="s">
        <v>13</v>
      </c>
      <c r="H193" s="3" t="s">
        <v>2242</v>
      </c>
      <c r="I193" s="3">
        <f t="shared" si="14"/>
        <v>0</v>
      </c>
      <c r="J193" s="3">
        <f t="shared" si="14"/>
        <v>0</v>
      </c>
      <c r="K193" s="3">
        <f t="shared" si="14"/>
        <v>0</v>
      </c>
      <c r="L193" s="3">
        <f t="shared" si="15"/>
        <v>0</v>
      </c>
      <c r="M193" s="3">
        <f t="shared" si="16"/>
        <v>0</v>
      </c>
      <c r="N193" s="3">
        <f t="shared" si="17"/>
        <v>0</v>
      </c>
      <c r="O193" s="3">
        <v>21000</v>
      </c>
      <c r="P193" s="3">
        <v>25703.54</v>
      </c>
    </row>
    <row r="194" spans="2:16" x14ac:dyDescent="0.15">
      <c r="B194" s="5" t="s">
        <v>662</v>
      </c>
      <c r="C194" s="16">
        <f t="shared" si="12"/>
        <v>2021</v>
      </c>
      <c r="D194" s="16">
        <f t="shared" si="13"/>
        <v>1</v>
      </c>
      <c r="E194" s="3" t="s">
        <v>20</v>
      </c>
      <c r="F194" s="3" t="s">
        <v>12</v>
      </c>
      <c r="G194" s="3" t="s">
        <v>13</v>
      </c>
      <c r="H194" s="3" t="s">
        <v>5698</v>
      </c>
      <c r="I194" s="3">
        <f t="shared" si="14"/>
        <v>0</v>
      </c>
      <c r="J194" s="3">
        <f t="shared" si="14"/>
        <v>0</v>
      </c>
      <c r="K194" s="3">
        <f t="shared" si="14"/>
        <v>0</v>
      </c>
      <c r="L194" s="3">
        <f t="shared" si="15"/>
        <v>0</v>
      </c>
      <c r="M194" s="3">
        <f t="shared" si="16"/>
        <v>0</v>
      </c>
      <c r="N194" s="3">
        <f t="shared" si="17"/>
        <v>0</v>
      </c>
      <c r="O194" s="3">
        <v>708</v>
      </c>
      <c r="P194" s="3">
        <v>608.88</v>
      </c>
    </row>
    <row r="195" spans="2:16" x14ac:dyDescent="0.15">
      <c r="B195" s="5" t="s">
        <v>1780</v>
      </c>
      <c r="C195" s="16">
        <f t="shared" si="12"/>
        <v>2021</v>
      </c>
      <c r="D195" s="16">
        <f t="shared" si="13"/>
        <v>2</v>
      </c>
      <c r="E195" s="3" t="s">
        <v>20</v>
      </c>
      <c r="F195" s="3" t="s">
        <v>12</v>
      </c>
      <c r="G195" s="3" t="s">
        <v>13</v>
      </c>
      <c r="H195" s="3" t="s">
        <v>6421</v>
      </c>
      <c r="I195" s="3">
        <f t="shared" si="14"/>
        <v>0</v>
      </c>
      <c r="J195" s="3">
        <f t="shared" si="14"/>
        <v>0</v>
      </c>
      <c r="K195" s="3">
        <f t="shared" si="14"/>
        <v>0</v>
      </c>
      <c r="L195" s="3">
        <f t="shared" si="15"/>
        <v>0</v>
      </c>
      <c r="M195" s="3">
        <f t="shared" si="16"/>
        <v>0</v>
      </c>
      <c r="N195" s="3">
        <f t="shared" si="17"/>
        <v>0</v>
      </c>
      <c r="O195" s="3">
        <v>180</v>
      </c>
      <c r="P195" s="3">
        <v>154.80000000000001</v>
      </c>
    </row>
    <row r="196" spans="2:16" x14ac:dyDescent="0.15">
      <c r="B196" s="5" t="s">
        <v>1186</v>
      </c>
      <c r="C196" s="16">
        <f t="shared" ref="C196:C259" si="18">YEAR(B196)</f>
        <v>2020</v>
      </c>
      <c r="D196" s="16">
        <f t="shared" ref="D196:D259" si="19">MONTH(B196)</f>
        <v>11</v>
      </c>
      <c r="E196" s="3" t="s">
        <v>20</v>
      </c>
      <c r="F196" s="3" t="s">
        <v>47</v>
      </c>
      <c r="G196" s="3" t="s">
        <v>13</v>
      </c>
      <c r="H196" s="3" t="s">
        <v>7730</v>
      </c>
      <c r="I196" s="3">
        <f t="shared" ref="I196:K259" si="20">MIN(1,IFERROR(SEARCH(I$2,$H196),0))</f>
        <v>0</v>
      </c>
      <c r="J196" s="3">
        <f t="shared" si="20"/>
        <v>0</v>
      </c>
      <c r="K196" s="3">
        <f t="shared" si="20"/>
        <v>0</v>
      </c>
      <c r="L196" s="3">
        <f t="shared" ref="L196:L259" si="21">IF(I196*J196=1,"Гороховый изолят",IF(I196*K196=1,"Гороховый концентрат",0))</f>
        <v>0</v>
      </c>
      <c r="M196" s="3">
        <f t="shared" ref="M196:M259" si="22">$I196*J196</f>
        <v>0</v>
      </c>
      <c r="N196" s="3">
        <f t="shared" ref="N196:N259" si="23">$I196*K196</f>
        <v>0</v>
      </c>
      <c r="O196" s="3">
        <v>2</v>
      </c>
      <c r="P196" s="3">
        <v>1450.08</v>
      </c>
    </row>
    <row r="197" spans="2:16" x14ac:dyDescent="0.15">
      <c r="B197" s="5" t="s">
        <v>2546</v>
      </c>
      <c r="C197" s="16">
        <f t="shared" si="18"/>
        <v>2020</v>
      </c>
      <c r="D197" s="16">
        <f t="shared" si="19"/>
        <v>12</v>
      </c>
      <c r="E197" s="3" t="s">
        <v>20</v>
      </c>
      <c r="F197" s="3" t="s">
        <v>463</v>
      </c>
      <c r="G197" s="3" t="s">
        <v>13</v>
      </c>
      <c r="H197" s="3" t="s">
        <v>3569</v>
      </c>
      <c r="I197" s="3">
        <f t="shared" si="20"/>
        <v>0</v>
      </c>
      <c r="J197" s="3">
        <f t="shared" si="20"/>
        <v>0</v>
      </c>
      <c r="K197" s="3">
        <f t="shared" si="20"/>
        <v>0</v>
      </c>
      <c r="L197" s="3">
        <f t="shared" si="21"/>
        <v>0</v>
      </c>
      <c r="M197" s="3">
        <f t="shared" si="22"/>
        <v>0</v>
      </c>
      <c r="N197" s="3">
        <f t="shared" si="23"/>
        <v>0</v>
      </c>
      <c r="O197" s="3">
        <v>13000</v>
      </c>
      <c r="P197" s="3">
        <v>69893.679999999993</v>
      </c>
    </row>
    <row r="198" spans="2:16" x14ac:dyDescent="0.15">
      <c r="B198" s="5" t="s">
        <v>1992</v>
      </c>
      <c r="C198" s="16">
        <f t="shared" si="18"/>
        <v>2020</v>
      </c>
      <c r="D198" s="16">
        <f t="shared" si="19"/>
        <v>12</v>
      </c>
      <c r="E198" s="3" t="s">
        <v>20</v>
      </c>
      <c r="F198" s="3" t="s">
        <v>2100</v>
      </c>
      <c r="G198" s="3" t="s">
        <v>13</v>
      </c>
      <c r="H198" s="3" t="s">
        <v>6446</v>
      </c>
      <c r="I198" s="3">
        <f t="shared" si="20"/>
        <v>0</v>
      </c>
      <c r="J198" s="3">
        <f t="shared" si="20"/>
        <v>0</v>
      </c>
      <c r="K198" s="3">
        <f t="shared" si="20"/>
        <v>0</v>
      </c>
      <c r="L198" s="3">
        <f t="shared" si="21"/>
        <v>0</v>
      </c>
      <c r="M198" s="3">
        <f t="shared" si="22"/>
        <v>0</v>
      </c>
      <c r="N198" s="3">
        <f t="shared" si="23"/>
        <v>0</v>
      </c>
      <c r="O198" s="3">
        <v>165</v>
      </c>
      <c r="P198" s="3">
        <v>5045.41</v>
      </c>
    </row>
    <row r="199" spans="2:16" x14ac:dyDescent="0.15">
      <c r="B199" s="5" t="s">
        <v>970</v>
      </c>
      <c r="C199" s="16">
        <f t="shared" si="18"/>
        <v>2020</v>
      </c>
      <c r="D199" s="16">
        <f t="shared" si="19"/>
        <v>10</v>
      </c>
      <c r="E199" s="3" t="s">
        <v>20</v>
      </c>
      <c r="F199" s="3" t="s">
        <v>191</v>
      </c>
      <c r="G199" s="3" t="s">
        <v>13</v>
      </c>
      <c r="H199" s="3" t="s">
        <v>4915</v>
      </c>
      <c r="I199" s="3">
        <f t="shared" si="20"/>
        <v>0</v>
      </c>
      <c r="J199" s="3">
        <f t="shared" si="20"/>
        <v>0</v>
      </c>
      <c r="K199" s="3">
        <f t="shared" si="20"/>
        <v>0</v>
      </c>
      <c r="L199" s="3">
        <f t="shared" si="21"/>
        <v>0</v>
      </c>
      <c r="M199" s="3">
        <f t="shared" si="22"/>
        <v>0</v>
      </c>
      <c r="N199" s="3">
        <f t="shared" si="23"/>
        <v>0</v>
      </c>
      <c r="O199" s="3">
        <v>2000</v>
      </c>
      <c r="P199" s="3">
        <v>12732.22</v>
      </c>
    </row>
    <row r="200" spans="2:16" x14ac:dyDescent="0.15">
      <c r="B200" s="5" t="s">
        <v>710</v>
      </c>
      <c r="C200" s="16">
        <f t="shared" si="18"/>
        <v>2021</v>
      </c>
      <c r="D200" s="16">
        <f t="shared" si="19"/>
        <v>10</v>
      </c>
      <c r="E200" s="3" t="s">
        <v>20</v>
      </c>
      <c r="F200" s="3" t="s">
        <v>12</v>
      </c>
      <c r="G200" s="3" t="s">
        <v>13</v>
      </c>
      <c r="H200" s="3" t="s">
        <v>3545</v>
      </c>
      <c r="I200" s="3">
        <f t="shared" si="20"/>
        <v>0</v>
      </c>
      <c r="J200" s="3">
        <f t="shared" si="20"/>
        <v>0</v>
      </c>
      <c r="K200" s="3">
        <f t="shared" si="20"/>
        <v>0</v>
      </c>
      <c r="L200" s="3">
        <f t="shared" si="21"/>
        <v>0</v>
      </c>
      <c r="M200" s="3">
        <f t="shared" si="22"/>
        <v>0</v>
      </c>
      <c r="N200" s="3">
        <f t="shared" si="23"/>
        <v>0</v>
      </c>
      <c r="O200" s="3">
        <v>13050</v>
      </c>
      <c r="P200" s="3">
        <v>46306.68</v>
      </c>
    </row>
    <row r="201" spans="2:16" x14ac:dyDescent="0.15">
      <c r="B201" s="5" t="s">
        <v>1016</v>
      </c>
      <c r="C201" s="16">
        <f t="shared" si="18"/>
        <v>2021</v>
      </c>
      <c r="D201" s="16">
        <f t="shared" si="19"/>
        <v>6</v>
      </c>
      <c r="E201" s="3" t="s">
        <v>20</v>
      </c>
      <c r="F201" s="3" t="s">
        <v>189</v>
      </c>
      <c r="G201" s="3" t="s">
        <v>13</v>
      </c>
      <c r="H201" s="3" t="s">
        <v>5799</v>
      </c>
      <c r="I201" s="3">
        <f t="shared" si="20"/>
        <v>0</v>
      </c>
      <c r="J201" s="3">
        <f t="shared" si="20"/>
        <v>0</v>
      </c>
      <c r="K201" s="3">
        <f t="shared" si="20"/>
        <v>0</v>
      </c>
      <c r="L201" s="3">
        <f t="shared" si="21"/>
        <v>0</v>
      </c>
      <c r="M201" s="3">
        <f t="shared" si="22"/>
        <v>0</v>
      </c>
      <c r="N201" s="3">
        <f t="shared" si="23"/>
        <v>0</v>
      </c>
      <c r="O201" s="3">
        <v>600</v>
      </c>
      <c r="P201" s="3">
        <v>2065.62</v>
      </c>
    </row>
    <row r="202" spans="2:16" x14ac:dyDescent="0.15">
      <c r="B202" s="5">
        <v>45531</v>
      </c>
      <c r="C202" s="16">
        <f t="shared" si="18"/>
        <v>2024</v>
      </c>
      <c r="D202" s="16">
        <f t="shared" si="19"/>
        <v>8</v>
      </c>
      <c r="E202" s="3" t="s">
        <v>11</v>
      </c>
      <c r="F202" s="3" t="s">
        <v>12</v>
      </c>
      <c r="G202" s="3" t="s">
        <v>13</v>
      </c>
      <c r="H202" s="3" t="s">
        <v>5222</v>
      </c>
      <c r="I202" s="3">
        <f t="shared" si="20"/>
        <v>0</v>
      </c>
      <c r="J202" s="3">
        <f t="shared" si="20"/>
        <v>0</v>
      </c>
      <c r="K202" s="3">
        <f t="shared" si="20"/>
        <v>0</v>
      </c>
      <c r="L202" s="3">
        <f t="shared" si="21"/>
        <v>0</v>
      </c>
      <c r="M202" s="3">
        <f t="shared" si="22"/>
        <v>0</v>
      </c>
      <c r="N202" s="3">
        <f t="shared" si="23"/>
        <v>0</v>
      </c>
      <c r="O202" s="3">
        <v>1350</v>
      </c>
      <c r="P202" s="3">
        <v>2713.5</v>
      </c>
    </row>
    <row r="203" spans="2:16" x14ac:dyDescent="0.15">
      <c r="B203" s="5" t="s">
        <v>1868</v>
      </c>
      <c r="C203" s="16">
        <f t="shared" si="18"/>
        <v>2020</v>
      </c>
      <c r="D203" s="16">
        <f t="shared" si="19"/>
        <v>5</v>
      </c>
      <c r="E203" s="3" t="s">
        <v>20</v>
      </c>
      <c r="F203" s="3" t="s">
        <v>47</v>
      </c>
      <c r="G203" s="3" t="s">
        <v>13</v>
      </c>
      <c r="H203" s="3" t="s">
        <v>7137</v>
      </c>
      <c r="I203" s="3">
        <f t="shared" si="20"/>
        <v>0</v>
      </c>
      <c r="J203" s="3">
        <f t="shared" si="20"/>
        <v>0</v>
      </c>
      <c r="K203" s="3">
        <f t="shared" si="20"/>
        <v>0</v>
      </c>
      <c r="L203" s="3">
        <f t="shared" si="21"/>
        <v>0</v>
      </c>
      <c r="M203" s="3">
        <f t="shared" si="22"/>
        <v>0</v>
      </c>
      <c r="N203" s="3">
        <f t="shared" si="23"/>
        <v>0</v>
      </c>
      <c r="O203" s="3">
        <v>20</v>
      </c>
      <c r="P203" s="3">
        <v>1344.85</v>
      </c>
    </row>
    <row r="204" spans="2:16" x14ac:dyDescent="0.15">
      <c r="B204" s="5" t="s">
        <v>241</v>
      </c>
      <c r="C204" s="16">
        <f t="shared" si="18"/>
        <v>2023</v>
      </c>
      <c r="D204" s="16">
        <f t="shared" si="19"/>
        <v>8</v>
      </c>
      <c r="E204" s="3" t="s">
        <v>20</v>
      </c>
      <c r="F204" s="3" t="s">
        <v>1242</v>
      </c>
      <c r="G204" s="3" t="s">
        <v>13</v>
      </c>
      <c r="H204" s="3" t="s">
        <v>7039</v>
      </c>
      <c r="I204" s="3">
        <f t="shared" si="20"/>
        <v>0</v>
      </c>
      <c r="J204" s="3">
        <f t="shared" si="20"/>
        <v>0</v>
      </c>
      <c r="K204" s="3">
        <f t="shared" si="20"/>
        <v>0</v>
      </c>
      <c r="L204" s="3">
        <f t="shared" si="21"/>
        <v>0</v>
      </c>
      <c r="M204" s="3">
        <f t="shared" si="22"/>
        <v>0</v>
      </c>
      <c r="N204" s="3">
        <f t="shared" si="23"/>
        <v>0</v>
      </c>
      <c r="O204" s="3">
        <v>25</v>
      </c>
      <c r="P204" s="3">
        <v>1519.34</v>
      </c>
    </row>
    <row r="205" spans="2:16" x14ac:dyDescent="0.15">
      <c r="B205" s="5" t="s">
        <v>3083</v>
      </c>
      <c r="C205" s="16">
        <f t="shared" si="18"/>
        <v>2021</v>
      </c>
      <c r="D205" s="16">
        <f t="shared" si="19"/>
        <v>7</v>
      </c>
      <c r="E205" s="3" t="s">
        <v>20</v>
      </c>
      <c r="F205" s="3" t="s">
        <v>1993</v>
      </c>
      <c r="G205" s="3" t="s">
        <v>13</v>
      </c>
      <c r="H205" s="3" t="s">
        <v>7713</v>
      </c>
      <c r="I205" s="3">
        <f t="shared" si="20"/>
        <v>0</v>
      </c>
      <c r="J205" s="3">
        <f t="shared" si="20"/>
        <v>0</v>
      </c>
      <c r="K205" s="3">
        <f t="shared" si="20"/>
        <v>0</v>
      </c>
      <c r="L205" s="3">
        <f t="shared" si="21"/>
        <v>0</v>
      </c>
      <c r="M205" s="3">
        <f t="shared" si="22"/>
        <v>0</v>
      </c>
      <c r="N205" s="3">
        <f t="shared" si="23"/>
        <v>0</v>
      </c>
      <c r="O205" s="3">
        <v>2.25</v>
      </c>
      <c r="P205" s="3">
        <v>157.79</v>
      </c>
    </row>
    <row r="206" spans="2:16" x14ac:dyDescent="0.15">
      <c r="B206" s="5" t="s">
        <v>3083</v>
      </c>
      <c r="C206" s="16">
        <f t="shared" si="18"/>
        <v>2021</v>
      </c>
      <c r="D206" s="16">
        <f t="shared" si="19"/>
        <v>7</v>
      </c>
      <c r="E206" s="3" t="s">
        <v>20</v>
      </c>
      <c r="F206" s="3" t="s">
        <v>1993</v>
      </c>
      <c r="G206" s="3" t="s">
        <v>13</v>
      </c>
      <c r="H206" s="3" t="s">
        <v>8006</v>
      </c>
      <c r="I206" s="3">
        <f t="shared" si="20"/>
        <v>0</v>
      </c>
      <c r="J206" s="3">
        <f t="shared" si="20"/>
        <v>0</v>
      </c>
      <c r="K206" s="3">
        <f t="shared" si="20"/>
        <v>0</v>
      </c>
      <c r="L206" s="3">
        <f t="shared" si="21"/>
        <v>0</v>
      </c>
      <c r="M206" s="3">
        <f t="shared" si="22"/>
        <v>0</v>
      </c>
      <c r="N206" s="3">
        <f t="shared" si="23"/>
        <v>0</v>
      </c>
      <c r="O206" s="3">
        <v>0.75</v>
      </c>
      <c r="P206" s="3">
        <v>56.21</v>
      </c>
    </row>
    <row r="207" spans="2:16" x14ac:dyDescent="0.15">
      <c r="B207" s="5" t="s">
        <v>136</v>
      </c>
      <c r="C207" s="16">
        <f t="shared" si="18"/>
        <v>2022</v>
      </c>
      <c r="D207" s="16">
        <f t="shared" si="19"/>
        <v>3</v>
      </c>
      <c r="E207" s="3" t="s">
        <v>20</v>
      </c>
      <c r="F207" s="3" t="s">
        <v>12</v>
      </c>
      <c r="G207" s="3" t="s">
        <v>13</v>
      </c>
      <c r="H207" s="3" t="s">
        <v>457</v>
      </c>
      <c r="I207" s="3">
        <f t="shared" si="20"/>
        <v>1</v>
      </c>
      <c r="J207" s="3">
        <f t="shared" si="20"/>
        <v>1</v>
      </c>
      <c r="K207" s="3">
        <f t="shared" si="20"/>
        <v>0</v>
      </c>
      <c r="L207" s="3" t="str">
        <f t="shared" si="21"/>
        <v>Гороховый изолят</v>
      </c>
      <c r="M207" s="3">
        <f t="shared" si="22"/>
        <v>1</v>
      </c>
      <c r="N207" s="3">
        <f t="shared" si="23"/>
        <v>0</v>
      </c>
      <c r="O207" s="3">
        <v>1000</v>
      </c>
      <c r="P207" s="3">
        <v>5256</v>
      </c>
    </row>
    <row r="208" spans="2:16" x14ac:dyDescent="0.15">
      <c r="B208" s="5" t="s">
        <v>545</v>
      </c>
      <c r="C208" s="16">
        <f t="shared" si="18"/>
        <v>2022</v>
      </c>
      <c r="D208" s="16">
        <f t="shared" si="19"/>
        <v>3</v>
      </c>
      <c r="E208" s="3" t="s">
        <v>20</v>
      </c>
      <c r="F208" s="3" t="s">
        <v>463</v>
      </c>
      <c r="G208" s="3" t="s">
        <v>13</v>
      </c>
      <c r="H208" s="3" t="s">
        <v>546</v>
      </c>
      <c r="I208" s="3">
        <f t="shared" si="20"/>
        <v>1</v>
      </c>
      <c r="J208" s="3">
        <f t="shared" si="20"/>
        <v>0</v>
      </c>
      <c r="K208" s="3">
        <f t="shared" si="20"/>
        <v>0</v>
      </c>
      <c r="L208" s="3">
        <f t="shared" si="21"/>
        <v>0</v>
      </c>
      <c r="M208" s="3">
        <f t="shared" si="22"/>
        <v>0</v>
      </c>
      <c r="N208" s="3">
        <f t="shared" si="23"/>
        <v>0</v>
      </c>
      <c r="O208" s="3">
        <v>15</v>
      </c>
      <c r="P208" s="3">
        <v>321.95999999999901</v>
      </c>
    </row>
    <row r="209" spans="2:16" x14ac:dyDescent="0.15">
      <c r="B209" s="5" t="s">
        <v>3587</v>
      </c>
      <c r="C209" s="16">
        <f t="shared" si="18"/>
        <v>2022</v>
      </c>
      <c r="D209" s="16">
        <f t="shared" si="19"/>
        <v>5</v>
      </c>
      <c r="E209" s="3" t="s">
        <v>20</v>
      </c>
      <c r="F209" s="3" t="s">
        <v>463</v>
      </c>
      <c r="G209" s="3" t="s">
        <v>13</v>
      </c>
      <c r="H209" s="3" t="s">
        <v>7261</v>
      </c>
      <c r="I209" s="3">
        <f t="shared" si="20"/>
        <v>0</v>
      </c>
      <c r="J209" s="3">
        <f t="shared" si="20"/>
        <v>1</v>
      </c>
      <c r="K209" s="3">
        <f t="shared" si="20"/>
        <v>0</v>
      </c>
      <c r="L209" s="3">
        <f t="shared" si="21"/>
        <v>0</v>
      </c>
      <c r="M209" s="3">
        <f t="shared" si="22"/>
        <v>0</v>
      </c>
      <c r="N209" s="3">
        <f t="shared" si="23"/>
        <v>0</v>
      </c>
      <c r="O209" s="3">
        <v>15</v>
      </c>
      <c r="P209" s="3">
        <v>318.76</v>
      </c>
    </row>
    <row r="210" spans="2:16" x14ac:dyDescent="0.15">
      <c r="B210" s="5">
        <v>45323</v>
      </c>
      <c r="C210" s="16">
        <f t="shared" si="18"/>
        <v>2024</v>
      </c>
      <c r="D210" s="16">
        <f t="shared" si="19"/>
        <v>2</v>
      </c>
      <c r="E210" s="3" t="s">
        <v>11</v>
      </c>
      <c r="F210" s="3" t="s">
        <v>2841</v>
      </c>
      <c r="G210" s="3" t="s">
        <v>13</v>
      </c>
      <c r="H210" s="3" t="s">
        <v>8486</v>
      </c>
      <c r="I210" s="3">
        <f t="shared" si="20"/>
        <v>0</v>
      </c>
      <c r="J210" s="3">
        <f t="shared" si="20"/>
        <v>0</v>
      </c>
      <c r="K210" s="3">
        <f t="shared" si="20"/>
        <v>0</v>
      </c>
      <c r="L210" s="3">
        <f t="shared" si="21"/>
        <v>0</v>
      </c>
      <c r="M210" s="3">
        <f t="shared" si="22"/>
        <v>0</v>
      </c>
      <c r="N210" s="3">
        <f t="shared" si="23"/>
        <v>0</v>
      </c>
      <c r="O210" s="3">
        <v>0.03</v>
      </c>
      <c r="P210" s="3">
        <v>659.07</v>
      </c>
    </row>
    <row r="211" spans="2:16" x14ac:dyDescent="0.15">
      <c r="B211" s="5" t="s">
        <v>2587</v>
      </c>
      <c r="C211" s="16">
        <f t="shared" si="18"/>
        <v>2021</v>
      </c>
      <c r="D211" s="16">
        <f t="shared" si="19"/>
        <v>1</v>
      </c>
      <c r="E211" s="3" t="s">
        <v>20</v>
      </c>
      <c r="F211" s="3" t="s">
        <v>12</v>
      </c>
      <c r="G211" s="3" t="s">
        <v>13</v>
      </c>
      <c r="H211" s="3" t="s">
        <v>8271</v>
      </c>
      <c r="I211" s="3">
        <f t="shared" si="20"/>
        <v>0</v>
      </c>
      <c r="J211" s="3">
        <f t="shared" si="20"/>
        <v>0</v>
      </c>
      <c r="K211" s="3">
        <f t="shared" si="20"/>
        <v>0</v>
      </c>
      <c r="L211" s="3">
        <f t="shared" si="21"/>
        <v>0</v>
      </c>
      <c r="M211" s="3">
        <f t="shared" si="22"/>
        <v>0</v>
      </c>
      <c r="N211" s="3">
        <f t="shared" si="23"/>
        <v>0</v>
      </c>
      <c r="O211" s="3">
        <v>0.16</v>
      </c>
      <c r="P211" s="3">
        <v>12.15</v>
      </c>
    </row>
    <row r="212" spans="2:16" x14ac:dyDescent="0.15">
      <c r="B212" s="5" t="s">
        <v>1653</v>
      </c>
      <c r="C212" s="16">
        <f t="shared" si="18"/>
        <v>2021</v>
      </c>
      <c r="D212" s="16">
        <f t="shared" si="19"/>
        <v>12</v>
      </c>
      <c r="E212" s="3" t="s">
        <v>20</v>
      </c>
      <c r="F212" s="3" t="s">
        <v>434</v>
      </c>
      <c r="G212" s="3" t="s">
        <v>13</v>
      </c>
      <c r="H212" s="3" t="s">
        <v>6302</v>
      </c>
      <c r="I212" s="3">
        <f t="shared" si="20"/>
        <v>0</v>
      </c>
      <c r="J212" s="3">
        <f t="shared" si="20"/>
        <v>0</v>
      </c>
      <c r="K212" s="3">
        <f t="shared" si="20"/>
        <v>0</v>
      </c>
      <c r="L212" s="3">
        <f t="shared" si="21"/>
        <v>0</v>
      </c>
      <c r="M212" s="3">
        <f t="shared" si="22"/>
        <v>0</v>
      </c>
      <c r="N212" s="3">
        <f t="shared" si="23"/>
        <v>0</v>
      </c>
      <c r="O212" s="3">
        <v>220</v>
      </c>
      <c r="P212" s="3">
        <v>3943.64</v>
      </c>
    </row>
    <row r="213" spans="2:16" x14ac:dyDescent="0.15">
      <c r="B213" s="5" t="s">
        <v>541</v>
      </c>
      <c r="C213" s="16">
        <f t="shared" si="18"/>
        <v>2020</v>
      </c>
      <c r="D213" s="16">
        <f t="shared" si="19"/>
        <v>11</v>
      </c>
      <c r="E213" s="3" t="s">
        <v>20</v>
      </c>
      <c r="F213" s="3" t="s">
        <v>191</v>
      </c>
      <c r="G213" s="3" t="s">
        <v>13</v>
      </c>
      <c r="H213" s="3" t="s">
        <v>8058</v>
      </c>
      <c r="I213" s="3">
        <f t="shared" si="20"/>
        <v>0</v>
      </c>
      <c r="J213" s="3">
        <f t="shared" si="20"/>
        <v>0</v>
      </c>
      <c r="K213" s="3">
        <f t="shared" si="20"/>
        <v>0</v>
      </c>
      <c r="L213" s="3">
        <f t="shared" si="21"/>
        <v>0</v>
      </c>
      <c r="M213" s="3">
        <f t="shared" si="22"/>
        <v>0</v>
      </c>
      <c r="N213" s="3">
        <f t="shared" si="23"/>
        <v>0</v>
      </c>
      <c r="O213" s="3">
        <v>0.57299999999999995</v>
      </c>
      <c r="P213" s="3">
        <v>1226.04</v>
      </c>
    </row>
    <row r="214" spans="2:16" x14ac:dyDescent="0.15">
      <c r="B214" s="5" t="s">
        <v>1157</v>
      </c>
      <c r="C214" s="16">
        <f t="shared" si="18"/>
        <v>2021</v>
      </c>
      <c r="D214" s="16">
        <f t="shared" si="19"/>
        <v>7</v>
      </c>
      <c r="E214" s="3" t="s">
        <v>20</v>
      </c>
      <c r="F214" s="3" t="s">
        <v>434</v>
      </c>
      <c r="G214" s="3" t="s">
        <v>13</v>
      </c>
      <c r="H214" s="3" t="s">
        <v>4438</v>
      </c>
      <c r="I214" s="3">
        <f t="shared" si="20"/>
        <v>0</v>
      </c>
      <c r="J214" s="3">
        <f t="shared" si="20"/>
        <v>0</v>
      </c>
      <c r="K214" s="3">
        <f t="shared" si="20"/>
        <v>0</v>
      </c>
      <c r="L214" s="3">
        <f t="shared" si="21"/>
        <v>0</v>
      </c>
      <c r="M214" s="3">
        <f t="shared" si="22"/>
        <v>0</v>
      </c>
      <c r="N214" s="3">
        <f t="shared" si="23"/>
        <v>0</v>
      </c>
      <c r="O214" s="3">
        <v>4245</v>
      </c>
      <c r="P214" s="3">
        <v>34650.94</v>
      </c>
    </row>
    <row r="215" spans="2:16" x14ac:dyDescent="0.15">
      <c r="B215" s="5" t="s">
        <v>1180</v>
      </c>
      <c r="C215" s="16">
        <f t="shared" si="18"/>
        <v>2020</v>
      </c>
      <c r="D215" s="16">
        <f t="shared" si="19"/>
        <v>10</v>
      </c>
      <c r="E215" s="3" t="s">
        <v>20</v>
      </c>
      <c r="F215" s="3" t="s">
        <v>548</v>
      </c>
      <c r="G215" s="3" t="s">
        <v>13</v>
      </c>
      <c r="H215" s="3" t="s">
        <v>4711</v>
      </c>
      <c r="I215" s="3">
        <f t="shared" si="20"/>
        <v>0</v>
      </c>
      <c r="J215" s="3">
        <f t="shared" si="20"/>
        <v>0</v>
      </c>
      <c r="K215" s="3">
        <f t="shared" si="20"/>
        <v>0</v>
      </c>
      <c r="L215" s="3">
        <f t="shared" si="21"/>
        <v>0</v>
      </c>
      <c r="M215" s="3">
        <f t="shared" si="22"/>
        <v>0</v>
      </c>
      <c r="N215" s="3">
        <f t="shared" si="23"/>
        <v>0</v>
      </c>
      <c r="O215" s="3">
        <v>2820</v>
      </c>
      <c r="P215" s="3">
        <v>9572.2999999999993</v>
      </c>
    </row>
    <row r="216" spans="2:16" x14ac:dyDescent="0.15">
      <c r="B216" s="5" t="s">
        <v>519</v>
      </c>
      <c r="C216" s="16">
        <f t="shared" si="18"/>
        <v>2021</v>
      </c>
      <c r="D216" s="16">
        <f t="shared" si="19"/>
        <v>5</v>
      </c>
      <c r="E216" s="3" t="s">
        <v>20</v>
      </c>
      <c r="F216" s="3" t="s">
        <v>2385</v>
      </c>
      <c r="G216" s="3" t="s">
        <v>13</v>
      </c>
      <c r="H216" s="3" t="s">
        <v>5556</v>
      </c>
      <c r="I216" s="3">
        <f t="shared" si="20"/>
        <v>0</v>
      </c>
      <c r="J216" s="3">
        <f t="shared" si="20"/>
        <v>0</v>
      </c>
      <c r="K216" s="3">
        <f t="shared" si="20"/>
        <v>0</v>
      </c>
      <c r="L216" s="3">
        <f t="shared" si="21"/>
        <v>0</v>
      </c>
      <c r="M216" s="3">
        <f t="shared" si="22"/>
        <v>0</v>
      </c>
      <c r="N216" s="3">
        <f t="shared" si="23"/>
        <v>0</v>
      </c>
      <c r="O216" s="3">
        <v>900</v>
      </c>
      <c r="P216" s="3">
        <v>9731.74</v>
      </c>
    </row>
    <row r="217" spans="2:16" x14ac:dyDescent="0.15">
      <c r="B217" s="5" t="s">
        <v>2684</v>
      </c>
      <c r="C217" s="16">
        <f t="shared" si="18"/>
        <v>2021</v>
      </c>
      <c r="D217" s="16">
        <f t="shared" si="19"/>
        <v>4</v>
      </c>
      <c r="E217" s="3" t="s">
        <v>20</v>
      </c>
      <c r="F217" s="3" t="s">
        <v>12</v>
      </c>
      <c r="G217" s="3" t="s">
        <v>13</v>
      </c>
      <c r="H217" s="3" t="s">
        <v>4940</v>
      </c>
      <c r="I217" s="3">
        <f t="shared" si="20"/>
        <v>0</v>
      </c>
      <c r="J217" s="3">
        <f t="shared" si="20"/>
        <v>0</v>
      </c>
      <c r="K217" s="3">
        <f t="shared" si="20"/>
        <v>0</v>
      </c>
      <c r="L217" s="3">
        <f t="shared" si="21"/>
        <v>0</v>
      </c>
      <c r="M217" s="3">
        <f t="shared" si="22"/>
        <v>0</v>
      </c>
      <c r="N217" s="3">
        <f t="shared" si="23"/>
        <v>0</v>
      </c>
      <c r="O217" s="3">
        <v>2000</v>
      </c>
      <c r="P217" s="3">
        <v>4566.45</v>
      </c>
    </row>
    <row r="218" spans="2:16" x14ac:dyDescent="0.15">
      <c r="B218" s="5" t="s">
        <v>1765</v>
      </c>
      <c r="C218" s="16">
        <f t="shared" si="18"/>
        <v>2021</v>
      </c>
      <c r="D218" s="16">
        <f t="shared" si="19"/>
        <v>7</v>
      </c>
      <c r="E218" s="3" t="s">
        <v>20</v>
      </c>
      <c r="F218" s="3" t="s">
        <v>12</v>
      </c>
      <c r="G218" s="3" t="s">
        <v>13</v>
      </c>
      <c r="H218" s="3" t="s">
        <v>4795</v>
      </c>
      <c r="I218" s="3">
        <f t="shared" si="20"/>
        <v>0</v>
      </c>
      <c r="J218" s="3">
        <f t="shared" si="20"/>
        <v>0</v>
      </c>
      <c r="K218" s="3">
        <f t="shared" si="20"/>
        <v>0</v>
      </c>
      <c r="L218" s="3">
        <f t="shared" si="21"/>
        <v>0</v>
      </c>
      <c r="M218" s="3">
        <f t="shared" si="22"/>
        <v>0</v>
      </c>
      <c r="N218" s="3">
        <f t="shared" si="23"/>
        <v>0</v>
      </c>
      <c r="O218" s="3">
        <v>2400</v>
      </c>
      <c r="P218" s="3">
        <v>4805.49</v>
      </c>
    </row>
    <row r="219" spans="2:16" x14ac:dyDescent="0.15">
      <c r="B219" s="5" t="s">
        <v>4287</v>
      </c>
      <c r="C219" s="16">
        <f t="shared" si="18"/>
        <v>2021</v>
      </c>
      <c r="D219" s="16">
        <f t="shared" si="19"/>
        <v>2</v>
      </c>
      <c r="E219" s="3" t="s">
        <v>20</v>
      </c>
      <c r="F219" s="3" t="s">
        <v>12</v>
      </c>
      <c r="G219" s="3" t="s">
        <v>13</v>
      </c>
      <c r="H219" s="3" t="s">
        <v>4288</v>
      </c>
      <c r="I219" s="3">
        <f t="shared" si="20"/>
        <v>0</v>
      </c>
      <c r="J219" s="3">
        <f t="shared" si="20"/>
        <v>0</v>
      </c>
      <c r="K219" s="3">
        <f t="shared" si="20"/>
        <v>0</v>
      </c>
      <c r="L219" s="3">
        <f t="shared" si="21"/>
        <v>0</v>
      </c>
      <c r="M219" s="3">
        <f t="shared" si="22"/>
        <v>0</v>
      </c>
      <c r="N219" s="3">
        <f t="shared" si="23"/>
        <v>0</v>
      </c>
      <c r="O219" s="3">
        <v>5121</v>
      </c>
      <c r="P219" s="3">
        <v>10242</v>
      </c>
    </row>
    <row r="220" spans="2:16" x14ac:dyDescent="0.15">
      <c r="B220" s="5" t="s">
        <v>2283</v>
      </c>
      <c r="C220" s="16">
        <f t="shared" si="18"/>
        <v>2020</v>
      </c>
      <c r="D220" s="16">
        <f t="shared" si="19"/>
        <v>9</v>
      </c>
      <c r="E220" s="3" t="s">
        <v>20</v>
      </c>
      <c r="F220" s="3" t="s">
        <v>12</v>
      </c>
      <c r="G220" s="3" t="s">
        <v>13</v>
      </c>
      <c r="H220" s="3" t="s">
        <v>5817</v>
      </c>
      <c r="I220" s="3">
        <f t="shared" si="20"/>
        <v>0</v>
      </c>
      <c r="J220" s="3">
        <f t="shared" si="20"/>
        <v>0</v>
      </c>
      <c r="K220" s="3">
        <f t="shared" si="20"/>
        <v>0</v>
      </c>
      <c r="L220" s="3">
        <f t="shared" si="21"/>
        <v>0</v>
      </c>
      <c r="M220" s="3">
        <f t="shared" si="22"/>
        <v>0</v>
      </c>
      <c r="N220" s="3">
        <f t="shared" si="23"/>
        <v>0</v>
      </c>
      <c r="O220" s="3">
        <v>563.34</v>
      </c>
      <c r="P220" s="3">
        <v>484.47</v>
      </c>
    </row>
    <row r="221" spans="2:16" x14ac:dyDescent="0.15">
      <c r="B221" s="5" t="s">
        <v>300</v>
      </c>
      <c r="C221" s="16">
        <f t="shared" si="18"/>
        <v>2021</v>
      </c>
      <c r="D221" s="16">
        <f t="shared" si="19"/>
        <v>8</v>
      </c>
      <c r="E221" s="3" t="s">
        <v>20</v>
      </c>
      <c r="F221" s="3" t="s">
        <v>384</v>
      </c>
      <c r="G221" s="3" t="s">
        <v>13</v>
      </c>
      <c r="H221" s="3" t="s">
        <v>7131</v>
      </c>
      <c r="I221" s="3">
        <f t="shared" si="20"/>
        <v>0</v>
      </c>
      <c r="J221" s="3">
        <f t="shared" si="20"/>
        <v>0</v>
      </c>
      <c r="K221" s="3">
        <f t="shared" si="20"/>
        <v>0</v>
      </c>
      <c r="L221" s="3">
        <f t="shared" si="21"/>
        <v>0</v>
      </c>
      <c r="M221" s="3">
        <f t="shared" si="22"/>
        <v>0</v>
      </c>
      <c r="N221" s="3">
        <f t="shared" si="23"/>
        <v>0</v>
      </c>
      <c r="O221" s="3">
        <v>20</v>
      </c>
      <c r="P221" s="3">
        <v>8456.48</v>
      </c>
    </row>
    <row r="222" spans="2:16" x14ac:dyDescent="0.15">
      <c r="B222" s="5" t="s">
        <v>1771</v>
      </c>
      <c r="C222" s="16">
        <f t="shared" si="18"/>
        <v>2021</v>
      </c>
      <c r="D222" s="16">
        <f t="shared" si="19"/>
        <v>5</v>
      </c>
      <c r="E222" s="3" t="s">
        <v>20</v>
      </c>
      <c r="F222" s="3" t="s">
        <v>12</v>
      </c>
      <c r="G222" s="3" t="s">
        <v>13</v>
      </c>
      <c r="H222" s="3" t="s">
        <v>3637</v>
      </c>
      <c r="I222" s="3">
        <f t="shared" si="20"/>
        <v>0</v>
      </c>
      <c r="J222" s="3">
        <f t="shared" si="20"/>
        <v>0</v>
      </c>
      <c r="K222" s="3">
        <f t="shared" si="20"/>
        <v>0</v>
      </c>
      <c r="L222" s="3">
        <f t="shared" si="21"/>
        <v>0</v>
      </c>
      <c r="M222" s="3">
        <f t="shared" si="22"/>
        <v>0</v>
      </c>
      <c r="N222" s="3">
        <f t="shared" si="23"/>
        <v>0</v>
      </c>
      <c r="O222" s="3">
        <v>12211.2</v>
      </c>
      <c r="P222" s="3">
        <v>41466.410000000003</v>
      </c>
    </row>
    <row r="223" spans="2:16" x14ac:dyDescent="0.15">
      <c r="B223" s="5" t="s">
        <v>247</v>
      </c>
      <c r="C223" s="16">
        <f t="shared" si="18"/>
        <v>2023</v>
      </c>
      <c r="D223" s="16">
        <f t="shared" si="19"/>
        <v>3</v>
      </c>
      <c r="E223" s="3" t="s">
        <v>20</v>
      </c>
      <c r="F223" s="3" t="s">
        <v>384</v>
      </c>
      <c r="G223" s="3" t="s">
        <v>13</v>
      </c>
      <c r="H223" s="3" t="s">
        <v>8728</v>
      </c>
      <c r="I223" s="3">
        <f t="shared" si="20"/>
        <v>0</v>
      </c>
      <c r="J223" s="3">
        <f t="shared" si="20"/>
        <v>0</v>
      </c>
      <c r="K223" s="3">
        <f t="shared" si="20"/>
        <v>0</v>
      </c>
      <c r="L223" s="3">
        <f t="shared" si="21"/>
        <v>0</v>
      </c>
      <c r="M223" s="3">
        <f t="shared" si="22"/>
        <v>0</v>
      </c>
      <c r="N223" s="3">
        <f t="shared" si="23"/>
        <v>0</v>
      </c>
      <c r="O223" s="3">
        <v>1E-3</v>
      </c>
      <c r="P223" s="3">
        <v>1076.1300000000001</v>
      </c>
    </row>
    <row r="224" spans="2:16" x14ac:dyDescent="0.15">
      <c r="B224" s="5" t="s">
        <v>1659</v>
      </c>
      <c r="C224" s="16">
        <f t="shared" si="18"/>
        <v>2020</v>
      </c>
      <c r="D224" s="16">
        <f t="shared" si="19"/>
        <v>11</v>
      </c>
      <c r="E224" s="3" t="s">
        <v>20</v>
      </c>
      <c r="F224" s="3" t="s">
        <v>1993</v>
      </c>
      <c r="G224" s="3" t="s">
        <v>13</v>
      </c>
      <c r="H224" s="3" t="s">
        <v>7171</v>
      </c>
      <c r="I224" s="3">
        <f t="shared" si="20"/>
        <v>0</v>
      </c>
      <c r="J224" s="3">
        <f t="shared" si="20"/>
        <v>0</v>
      </c>
      <c r="K224" s="3">
        <f t="shared" si="20"/>
        <v>0</v>
      </c>
      <c r="L224" s="3">
        <f t="shared" si="21"/>
        <v>0</v>
      </c>
      <c r="M224" s="3">
        <f t="shared" si="22"/>
        <v>0</v>
      </c>
      <c r="N224" s="3">
        <f t="shared" si="23"/>
        <v>0</v>
      </c>
      <c r="O224" s="3">
        <v>20</v>
      </c>
      <c r="P224" s="3">
        <v>153.04</v>
      </c>
    </row>
    <row r="225" spans="2:16" x14ac:dyDescent="0.15">
      <c r="B225" s="5" t="s">
        <v>2263</v>
      </c>
      <c r="C225" s="16">
        <f t="shared" si="18"/>
        <v>2021</v>
      </c>
      <c r="D225" s="16">
        <f t="shared" si="19"/>
        <v>2</v>
      </c>
      <c r="E225" s="3" t="s">
        <v>20</v>
      </c>
      <c r="F225" s="3" t="s">
        <v>1993</v>
      </c>
      <c r="G225" s="3" t="s">
        <v>13</v>
      </c>
      <c r="H225" s="3" t="s">
        <v>7171</v>
      </c>
      <c r="I225" s="3">
        <f t="shared" si="20"/>
        <v>0</v>
      </c>
      <c r="J225" s="3">
        <f t="shared" si="20"/>
        <v>0</v>
      </c>
      <c r="K225" s="3">
        <f t="shared" si="20"/>
        <v>0</v>
      </c>
      <c r="L225" s="3">
        <f t="shared" si="21"/>
        <v>0</v>
      </c>
      <c r="M225" s="3">
        <f t="shared" si="22"/>
        <v>0</v>
      </c>
      <c r="N225" s="3">
        <f t="shared" si="23"/>
        <v>0</v>
      </c>
      <c r="O225" s="3">
        <v>20</v>
      </c>
      <c r="P225" s="3">
        <v>96.52</v>
      </c>
    </row>
    <row r="226" spans="2:16" x14ac:dyDescent="0.15">
      <c r="B226" s="5" t="s">
        <v>970</v>
      </c>
      <c r="C226" s="16">
        <f t="shared" si="18"/>
        <v>2020</v>
      </c>
      <c r="D226" s="16">
        <f t="shared" si="19"/>
        <v>10</v>
      </c>
      <c r="E226" s="3" t="s">
        <v>20</v>
      </c>
      <c r="F226" s="3" t="s">
        <v>12</v>
      </c>
      <c r="G226" s="3" t="s">
        <v>13</v>
      </c>
      <c r="H226" s="3" t="s">
        <v>3779</v>
      </c>
      <c r="I226" s="3">
        <f t="shared" si="20"/>
        <v>0</v>
      </c>
      <c r="J226" s="3">
        <f t="shared" si="20"/>
        <v>0</v>
      </c>
      <c r="K226" s="3">
        <f t="shared" si="20"/>
        <v>0</v>
      </c>
      <c r="L226" s="3">
        <f t="shared" si="21"/>
        <v>0</v>
      </c>
      <c r="M226" s="3">
        <f t="shared" si="22"/>
        <v>0</v>
      </c>
      <c r="N226" s="3">
        <f t="shared" si="23"/>
        <v>0</v>
      </c>
      <c r="O226" s="3">
        <v>11000</v>
      </c>
      <c r="P226" s="3">
        <v>28060</v>
      </c>
    </row>
    <row r="227" spans="2:16" x14ac:dyDescent="0.15">
      <c r="B227" s="5" t="s">
        <v>1814</v>
      </c>
      <c r="C227" s="16">
        <f t="shared" si="18"/>
        <v>2020</v>
      </c>
      <c r="D227" s="16">
        <f t="shared" si="19"/>
        <v>11</v>
      </c>
      <c r="E227" s="3" t="s">
        <v>20</v>
      </c>
      <c r="F227" s="3" t="s">
        <v>12</v>
      </c>
      <c r="G227" s="3" t="s">
        <v>13</v>
      </c>
      <c r="H227" s="3" t="s">
        <v>3779</v>
      </c>
      <c r="I227" s="3">
        <f t="shared" si="20"/>
        <v>0</v>
      </c>
      <c r="J227" s="3">
        <f t="shared" si="20"/>
        <v>0</v>
      </c>
      <c r="K227" s="3">
        <f t="shared" si="20"/>
        <v>0</v>
      </c>
      <c r="L227" s="3">
        <f t="shared" si="21"/>
        <v>0</v>
      </c>
      <c r="M227" s="3">
        <f t="shared" si="22"/>
        <v>0</v>
      </c>
      <c r="N227" s="3">
        <f t="shared" si="23"/>
        <v>0</v>
      </c>
      <c r="O227" s="3">
        <v>10000</v>
      </c>
      <c r="P227" s="3">
        <v>25620</v>
      </c>
    </row>
    <row r="228" spans="2:16" x14ac:dyDescent="0.15">
      <c r="B228" s="5" t="s">
        <v>280</v>
      </c>
      <c r="C228" s="16">
        <f t="shared" si="18"/>
        <v>2021</v>
      </c>
      <c r="D228" s="16">
        <f t="shared" si="19"/>
        <v>4</v>
      </c>
      <c r="E228" s="3" t="s">
        <v>20</v>
      </c>
      <c r="F228" s="3" t="s">
        <v>12</v>
      </c>
      <c r="G228" s="3" t="s">
        <v>13</v>
      </c>
      <c r="H228" s="3" t="s">
        <v>3779</v>
      </c>
      <c r="I228" s="3">
        <f t="shared" si="20"/>
        <v>0</v>
      </c>
      <c r="J228" s="3">
        <f t="shared" si="20"/>
        <v>0</v>
      </c>
      <c r="K228" s="3">
        <f t="shared" si="20"/>
        <v>0</v>
      </c>
      <c r="L228" s="3">
        <f t="shared" si="21"/>
        <v>0</v>
      </c>
      <c r="M228" s="3">
        <f t="shared" si="22"/>
        <v>0</v>
      </c>
      <c r="N228" s="3">
        <f t="shared" si="23"/>
        <v>0</v>
      </c>
      <c r="O228" s="3">
        <v>8000</v>
      </c>
      <c r="P228" s="3">
        <v>23030</v>
      </c>
    </row>
    <row r="229" spans="2:16" x14ac:dyDescent="0.15">
      <c r="B229" s="5" t="s">
        <v>1881</v>
      </c>
      <c r="C229" s="16">
        <f t="shared" si="18"/>
        <v>2021</v>
      </c>
      <c r="D229" s="16">
        <f t="shared" si="19"/>
        <v>10</v>
      </c>
      <c r="E229" s="3" t="s">
        <v>20</v>
      </c>
      <c r="F229" s="3" t="s">
        <v>12</v>
      </c>
      <c r="G229" s="3" t="s">
        <v>13</v>
      </c>
      <c r="H229" s="3" t="s">
        <v>3779</v>
      </c>
      <c r="I229" s="3">
        <f t="shared" si="20"/>
        <v>0</v>
      </c>
      <c r="J229" s="3">
        <f t="shared" si="20"/>
        <v>0</v>
      </c>
      <c r="K229" s="3">
        <f t="shared" si="20"/>
        <v>0</v>
      </c>
      <c r="L229" s="3">
        <f t="shared" si="21"/>
        <v>0</v>
      </c>
      <c r="M229" s="3">
        <f t="shared" si="22"/>
        <v>0</v>
      </c>
      <c r="N229" s="3">
        <f t="shared" si="23"/>
        <v>0</v>
      </c>
      <c r="O229" s="3">
        <v>5000</v>
      </c>
      <c r="P229" s="3">
        <v>19110</v>
      </c>
    </row>
    <row r="230" spans="2:16" x14ac:dyDescent="0.15">
      <c r="B230" s="5" t="s">
        <v>427</v>
      </c>
      <c r="C230" s="16">
        <f t="shared" si="18"/>
        <v>2020</v>
      </c>
      <c r="D230" s="16">
        <f t="shared" si="19"/>
        <v>3</v>
      </c>
      <c r="E230" s="3" t="s">
        <v>20</v>
      </c>
      <c r="F230" s="3" t="s">
        <v>12</v>
      </c>
      <c r="G230" s="3" t="s">
        <v>13</v>
      </c>
      <c r="H230" s="3" t="s">
        <v>3899</v>
      </c>
      <c r="I230" s="3">
        <f t="shared" si="20"/>
        <v>0</v>
      </c>
      <c r="J230" s="3">
        <f t="shared" si="20"/>
        <v>0</v>
      </c>
      <c r="K230" s="3">
        <f t="shared" si="20"/>
        <v>0</v>
      </c>
      <c r="L230" s="3">
        <f t="shared" si="21"/>
        <v>0</v>
      </c>
      <c r="M230" s="3">
        <f t="shared" si="22"/>
        <v>0</v>
      </c>
      <c r="N230" s="3">
        <f t="shared" si="23"/>
        <v>0</v>
      </c>
      <c r="O230" s="3">
        <v>10000</v>
      </c>
      <c r="P230" s="3">
        <v>23590</v>
      </c>
    </row>
    <row r="231" spans="2:16" x14ac:dyDescent="0.15">
      <c r="B231" s="5" t="s">
        <v>161</v>
      </c>
      <c r="C231" s="16">
        <f t="shared" si="18"/>
        <v>2020</v>
      </c>
      <c r="D231" s="16">
        <f t="shared" si="19"/>
        <v>6</v>
      </c>
      <c r="E231" s="3" t="s">
        <v>20</v>
      </c>
      <c r="F231" s="3" t="s">
        <v>12</v>
      </c>
      <c r="G231" s="3" t="s">
        <v>13</v>
      </c>
      <c r="H231" s="3" t="s">
        <v>4226</v>
      </c>
      <c r="I231" s="3">
        <f t="shared" si="20"/>
        <v>0</v>
      </c>
      <c r="J231" s="3">
        <f t="shared" si="20"/>
        <v>0</v>
      </c>
      <c r="K231" s="3">
        <f t="shared" si="20"/>
        <v>0</v>
      </c>
      <c r="L231" s="3">
        <f t="shared" si="21"/>
        <v>0</v>
      </c>
      <c r="M231" s="3">
        <f t="shared" si="22"/>
        <v>0</v>
      </c>
      <c r="N231" s="3">
        <f t="shared" si="23"/>
        <v>0</v>
      </c>
      <c r="O231" s="3">
        <v>6000</v>
      </c>
      <c r="P231" s="3">
        <v>14690</v>
      </c>
    </row>
    <row r="232" spans="2:16" x14ac:dyDescent="0.15">
      <c r="B232" s="5" t="s">
        <v>763</v>
      </c>
      <c r="C232" s="16">
        <f t="shared" si="18"/>
        <v>2022</v>
      </c>
      <c r="D232" s="16">
        <f t="shared" si="19"/>
        <v>4</v>
      </c>
      <c r="E232" s="3" t="s">
        <v>20</v>
      </c>
      <c r="F232" s="3" t="s">
        <v>12</v>
      </c>
      <c r="G232" s="3" t="s">
        <v>13</v>
      </c>
      <c r="H232" s="3" t="s">
        <v>3894</v>
      </c>
      <c r="I232" s="3">
        <f t="shared" si="20"/>
        <v>0</v>
      </c>
      <c r="J232" s="3">
        <f t="shared" si="20"/>
        <v>0</v>
      </c>
      <c r="K232" s="3">
        <f t="shared" si="20"/>
        <v>0</v>
      </c>
      <c r="L232" s="3">
        <f t="shared" si="21"/>
        <v>0</v>
      </c>
      <c r="M232" s="3">
        <f t="shared" si="22"/>
        <v>0</v>
      </c>
      <c r="N232" s="3">
        <f t="shared" si="23"/>
        <v>0</v>
      </c>
      <c r="O232" s="3">
        <v>10000</v>
      </c>
      <c r="P232" s="3">
        <v>33600</v>
      </c>
    </row>
    <row r="233" spans="2:16" x14ac:dyDescent="0.15">
      <c r="B233" s="5" t="s">
        <v>1106</v>
      </c>
      <c r="C233" s="16">
        <f t="shared" si="18"/>
        <v>2020</v>
      </c>
      <c r="D233" s="16">
        <f t="shared" si="19"/>
        <v>9</v>
      </c>
      <c r="E233" s="3" t="s">
        <v>20</v>
      </c>
      <c r="F233" s="3" t="s">
        <v>227</v>
      </c>
      <c r="G233" s="3" t="s">
        <v>13</v>
      </c>
      <c r="H233" s="3" t="s">
        <v>7672</v>
      </c>
      <c r="I233" s="3">
        <f t="shared" si="20"/>
        <v>0</v>
      </c>
      <c r="J233" s="3">
        <f t="shared" si="20"/>
        <v>0</v>
      </c>
      <c r="K233" s="3">
        <f t="shared" si="20"/>
        <v>0</v>
      </c>
      <c r="L233" s="3">
        <f t="shared" si="21"/>
        <v>0</v>
      </c>
      <c r="M233" s="3">
        <f t="shared" si="22"/>
        <v>0</v>
      </c>
      <c r="N233" s="3">
        <f t="shared" si="23"/>
        <v>0</v>
      </c>
      <c r="O233" s="3">
        <v>3</v>
      </c>
      <c r="P233" s="3">
        <v>3.81</v>
      </c>
    </row>
    <row r="234" spans="2:16" x14ac:dyDescent="0.15">
      <c r="B234" s="5" t="s">
        <v>3368</v>
      </c>
      <c r="C234" s="16">
        <f t="shared" si="18"/>
        <v>2022</v>
      </c>
      <c r="D234" s="16">
        <f t="shared" si="19"/>
        <v>7</v>
      </c>
      <c r="E234" s="3" t="s">
        <v>20</v>
      </c>
      <c r="F234" s="3" t="s">
        <v>12</v>
      </c>
      <c r="G234" s="3" t="s">
        <v>13</v>
      </c>
      <c r="H234" s="3" t="s">
        <v>7178</v>
      </c>
      <c r="I234" s="3">
        <f t="shared" si="20"/>
        <v>0</v>
      </c>
      <c r="J234" s="3">
        <f t="shared" si="20"/>
        <v>1</v>
      </c>
      <c r="K234" s="3">
        <f t="shared" si="20"/>
        <v>0</v>
      </c>
      <c r="L234" s="3">
        <f t="shared" si="21"/>
        <v>0</v>
      </c>
      <c r="M234" s="3">
        <f t="shared" si="22"/>
        <v>0</v>
      </c>
      <c r="N234" s="3">
        <f t="shared" si="23"/>
        <v>0</v>
      </c>
      <c r="O234" s="3">
        <v>20</v>
      </c>
      <c r="P234" s="3">
        <v>92.75</v>
      </c>
    </row>
    <row r="235" spans="2:16" x14ac:dyDescent="0.15">
      <c r="B235" s="5" t="s">
        <v>380</v>
      </c>
      <c r="C235" s="16">
        <f t="shared" si="18"/>
        <v>2020</v>
      </c>
      <c r="D235" s="16">
        <f t="shared" si="19"/>
        <v>9</v>
      </c>
      <c r="E235" s="3" t="s">
        <v>20</v>
      </c>
      <c r="F235" s="3" t="s">
        <v>2234</v>
      </c>
      <c r="G235" s="3" t="s">
        <v>13</v>
      </c>
      <c r="H235" s="3" t="s">
        <v>5697</v>
      </c>
      <c r="I235" s="3">
        <f t="shared" si="20"/>
        <v>0</v>
      </c>
      <c r="J235" s="3">
        <f t="shared" si="20"/>
        <v>1</v>
      </c>
      <c r="K235" s="3">
        <f t="shared" si="20"/>
        <v>0</v>
      </c>
      <c r="L235" s="3">
        <f t="shared" si="21"/>
        <v>0</v>
      </c>
      <c r="M235" s="3">
        <f t="shared" si="22"/>
        <v>0</v>
      </c>
      <c r="N235" s="3">
        <f t="shared" si="23"/>
        <v>0</v>
      </c>
      <c r="O235" s="3">
        <v>709.1</v>
      </c>
      <c r="P235" s="3">
        <v>2343.8200000000002</v>
      </c>
    </row>
    <row r="236" spans="2:16" x14ac:dyDescent="0.15">
      <c r="B236" s="5">
        <v>45328</v>
      </c>
      <c r="C236" s="16">
        <f t="shared" si="18"/>
        <v>2024</v>
      </c>
      <c r="D236" s="16">
        <f t="shared" si="19"/>
        <v>2</v>
      </c>
      <c r="E236" s="3" t="s">
        <v>11</v>
      </c>
      <c r="F236" s="3" t="s">
        <v>1319</v>
      </c>
      <c r="G236" s="3" t="s">
        <v>13</v>
      </c>
      <c r="H236" s="3" t="s">
        <v>8434</v>
      </c>
      <c r="I236" s="3">
        <f t="shared" si="20"/>
        <v>0</v>
      </c>
      <c r="J236" s="3">
        <f t="shared" si="20"/>
        <v>0</v>
      </c>
      <c r="K236" s="3">
        <f t="shared" si="20"/>
        <v>0</v>
      </c>
      <c r="L236" s="3">
        <f t="shared" si="21"/>
        <v>0</v>
      </c>
      <c r="M236" s="3">
        <f t="shared" si="22"/>
        <v>0</v>
      </c>
      <c r="N236" s="3">
        <f t="shared" si="23"/>
        <v>0</v>
      </c>
      <c r="O236" s="3">
        <v>0.05</v>
      </c>
      <c r="P236" s="3">
        <v>1.45</v>
      </c>
    </row>
    <row r="237" spans="2:16" x14ac:dyDescent="0.15">
      <c r="B237" s="5" t="s">
        <v>1304</v>
      </c>
      <c r="C237" s="16">
        <f t="shared" si="18"/>
        <v>2022</v>
      </c>
      <c r="D237" s="16">
        <f t="shared" si="19"/>
        <v>3</v>
      </c>
      <c r="E237" s="3" t="s">
        <v>20</v>
      </c>
      <c r="F237" s="3" t="s">
        <v>227</v>
      </c>
      <c r="G237" s="3" t="s">
        <v>13</v>
      </c>
      <c r="H237" s="3" t="s">
        <v>6395</v>
      </c>
      <c r="I237" s="3">
        <f t="shared" si="20"/>
        <v>0</v>
      </c>
      <c r="J237" s="3">
        <f t="shared" si="20"/>
        <v>0</v>
      </c>
      <c r="K237" s="3">
        <f t="shared" si="20"/>
        <v>0</v>
      </c>
      <c r="L237" s="3">
        <f t="shared" si="21"/>
        <v>0</v>
      </c>
      <c r="M237" s="3">
        <f t="shared" si="22"/>
        <v>0</v>
      </c>
      <c r="N237" s="3">
        <f t="shared" si="23"/>
        <v>0</v>
      </c>
      <c r="O237" s="3">
        <v>187.48</v>
      </c>
      <c r="P237" s="3">
        <v>2564.35</v>
      </c>
    </row>
    <row r="238" spans="2:16" x14ac:dyDescent="0.15">
      <c r="B238" s="5" t="s">
        <v>1304</v>
      </c>
      <c r="C238" s="16">
        <f t="shared" si="18"/>
        <v>2022</v>
      </c>
      <c r="D238" s="16">
        <f t="shared" si="19"/>
        <v>3</v>
      </c>
      <c r="E238" s="3" t="s">
        <v>20</v>
      </c>
      <c r="F238" s="3" t="s">
        <v>227</v>
      </c>
      <c r="G238" s="3" t="s">
        <v>13</v>
      </c>
      <c r="H238" s="3" t="s">
        <v>6395</v>
      </c>
      <c r="I238" s="3">
        <f t="shared" si="20"/>
        <v>0</v>
      </c>
      <c r="J238" s="3">
        <f t="shared" si="20"/>
        <v>0</v>
      </c>
      <c r="K238" s="3">
        <f t="shared" si="20"/>
        <v>0</v>
      </c>
      <c r="L238" s="3">
        <f t="shared" si="21"/>
        <v>0</v>
      </c>
      <c r="M238" s="3">
        <f t="shared" si="22"/>
        <v>0</v>
      </c>
      <c r="N238" s="3">
        <f t="shared" si="23"/>
        <v>0</v>
      </c>
      <c r="O238" s="3">
        <v>187.48</v>
      </c>
      <c r="P238" s="3">
        <v>2564.35</v>
      </c>
    </row>
    <row r="239" spans="2:16" x14ac:dyDescent="0.15">
      <c r="B239" s="5" t="s">
        <v>99</v>
      </c>
      <c r="C239" s="16">
        <f t="shared" si="18"/>
        <v>2021</v>
      </c>
      <c r="D239" s="16">
        <f t="shared" si="19"/>
        <v>9</v>
      </c>
      <c r="E239" s="3" t="s">
        <v>20</v>
      </c>
      <c r="F239" s="3" t="s">
        <v>1319</v>
      </c>
      <c r="G239" s="3" t="s">
        <v>13</v>
      </c>
      <c r="H239" s="3" t="s">
        <v>4051</v>
      </c>
      <c r="I239" s="3">
        <f t="shared" si="20"/>
        <v>0</v>
      </c>
      <c r="J239" s="3">
        <f t="shared" si="20"/>
        <v>0</v>
      </c>
      <c r="K239" s="3">
        <f t="shared" si="20"/>
        <v>0</v>
      </c>
      <c r="L239" s="3">
        <f t="shared" si="21"/>
        <v>0</v>
      </c>
      <c r="M239" s="3">
        <f t="shared" si="22"/>
        <v>0</v>
      </c>
      <c r="N239" s="3">
        <f t="shared" si="23"/>
        <v>0</v>
      </c>
      <c r="O239" s="3">
        <v>8000</v>
      </c>
      <c r="P239" s="3">
        <v>49991.76</v>
      </c>
    </row>
    <row r="240" spans="2:16" x14ac:dyDescent="0.15">
      <c r="B240" s="5">
        <v>45517</v>
      </c>
      <c r="C240" s="16">
        <f t="shared" si="18"/>
        <v>2024</v>
      </c>
      <c r="D240" s="16">
        <f t="shared" si="19"/>
        <v>8</v>
      </c>
      <c r="E240" s="3" t="s">
        <v>11</v>
      </c>
      <c r="F240" s="3" t="s">
        <v>12</v>
      </c>
      <c r="G240" s="3" t="s">
        <v>13</v>
      </c>
      <c r="H240" s="3" t="s">
        <v>4209</v>
      </c>
      <c r="I240" s="3">
        <f t="shared" si="20"/>
        <v>0</v>
      </c>
      <c r="J240" s="3">
        <f t="shared" si="20"/>
        <v>0</v>
      </c>
      <c r="K240" s="3">
        <f t="shared" si="20"/>
        <v>0</v>
      </c>
      <c r="L240" s="3">
        <f t="shared" si="21"/>
        <v>0</v>
      </c>
      <c r="M240" s="3">
        <f t="shared" si="22"/>
        <v>0</v>
      </c>
      <c r="N240" s="3">
        <f t="shared" si="23"/>
        <v>0</v>
      </c>
      <c r="O240" s="3">
        <v>6084</v>
      </c>
      <c r="P240" s="3">
        <v>15268.24</v>
      </c>
    </row>
    <row r="241" spans="2:16" x14ac:dyDescent="0.15">
      <c r="B241" s="5" t="s">
        <v>1249</v>
      </c>
      <c r="C241" s="16">
        <f t="shared" si="18"/>
        <v>2023</v>
      </c>
      <c r="D241" s="16">
        <f t="shared" si="19"/>
        <v>5</v>
      </c>
      <c r="E241" s="3" t="s">
        <v>20</v>
      </c>
      <c r="F241" s="3" t="s">
        <v>384</v>
      </c>
      <c r="G241" s="3" t="s">
        <v>13</v>
      </c>
      <c r="H241" s="3" t="s">
        <v>7626</v>
      </c>
      <c r="I241" s="3">
        <f t="shared" si="20"/>
        <v>0</v>
      </c>
      <c r="J241" s="3">
        <f t="shared" si="20"/>
        <v>0</v>
      </c>
      <c r="K241" s="3">
        <f t="shared" si="20"/>
        <v>0</v>
      </c>
      <c r="L241" s="3">
        <f t="shared" si="21"/>
        <v>0</v>
      </c>
      <c r="M241" s="3">
        <f t="shared" si="22"/>
        <v>0</v>
      </c>
      <c r="N241" s="3">
        <f t="shared" si="23"/>
        <v>0</v>
      </c>
      <c r="O241" s="3">
        <v>3.2</v>
      </c>
      <c r="P241" s="3">
        <v>1426.82</v>
      </c>
    </row>
    <row r="242" spans="2:16" x14ac:dyDescent="0.15">
      <c r="B242" s="5" t="s">
        <v>668</v>
      </c>
      <c r="C242" s="16">
        <f t="shared" si="18"/>
        <v>2021</v>
      </c>
      <c r="D242" s="16">
        <f t="shared" si="19"/>
        <v>10</v>
      </c>
      <c r="E242" s="3" t="s">
        <v>20</v>
      </c>
      <c r="F242" s="3" t="s">
        <v>1993</v>
      </c>
      <c r="G242" s="3" t="s">
        <v>13</v>
      </c>
      <c r="H242" s="3" t="s">
        <v>8496</v>
      </c>
      <c r="I242" s="3">
        <f t="shared" si="20"/>
        <v>0</v>
      </c>
      <c r="J242" s="3">
        <f t="shared" si="20"/>
        <v>0</v>
      </c>
      <c r="K242" s="3">
        <f t="shared" si="20"/>
        <v>0</v>
      </c>
      <c r="L242" s="3">
        <f t="shared" si="21"/>
        <v>0</v>
      </c>
      <c r="M242" s="3">
        <f t="shared" si="22"/>
        <v>0</v>
      </c>
      <c r="N242" s="3">
        <f t="shared" si="23"/>
        <v>0</v>
      </c>
      <c r="O242" s="3">
        <v>0.03</v>
      </c>
      <c r="P242" s="3">
        <v>342.15</v>
      </c>
    </row>
    <row r="243" spans="2:16" x14ac:dyDescent="0.15">
      <c r="B243" s="5" t="s">
        <v>2840</v>
      </c>
      <c r="C243" s="16">
        <f t="shared" si="18"/>
        <v>2021</v>
      </c>
      <c r="D243" s="16">
        <f t="shared" si="19"/>
        <v>7</v>
      </c>
      <c r="E243" s="3" t="s">
        <v>20</v>
      </c>
      <c r="F243" s="3" t="s">
        <v>1993</v>
      </c>
      <c r="G243" s="3" t="s">
        <v>13</v>
      </c>
      <c r="H243" s="3" t="s">
        <v>7206</v>
      </c>
      <c r="I243" s="3">
        <f t="shared" si="20"/>
        <v>0</v>
      </c>
      <c r="J243" s="3">
        <f t="shared" si="20"/>
        <v>0</v>
      </c>
      <c r="K243" s="3">
        <f t="shared" si="20"/>
        <v>0</v>
      </c>
      <c r="L243" s="3">
        <f t="shared" si="21"/>
        <v>0</v>
      </c>
      <c r="M243" s="3">
        <f t="shared" si="22"/>
        <v>0</v>
      </c>
      <c r="N243" s="3">
        <f t="shared" si="23"/>
        <v>0</v>
      </c>
      <c r="O243" s="3">
        <v>18</v>
      </c>
      <c r="P243" s="3">
        <v>1808.15</v>
      </c>
    </row>
    <row r="244" spans="2:16" x14ac:dyDescent="0.15">
      <c r="B244" s="5" t="s">
        <v>1659</v>
      </c>
      <c r="C244" s="16">
        <f t="shared" si="18"/>
        <v>2020</v>
      </c>
      <c r="D244" s="16">
        <f t="shared" si="19"/>
        <v>11</v>
      </c>
      <c r="E244" s="3" t="s">
        <v>20</v>
      </c>
      <c r="F244" s="3" t="s">
        <v>1319</v>
      </c>
      <c r="G244" s="3" t="s">
        <v>13</v>
      </c>
      <c r="H244" s="3" t="s">
        <v>2185</v>
      </c>
      <c r="I244" s="3">
        <f t="shared" si="20"/>
        <v>0</v>
      </c>
      <c r="J244" s="3">
        <f t="shared" si="20"/>
        <v>0</v>
      </c>
      <c r="K244" s="3">
        <f t="shared" si="20"/>
        <v>0</v>
      </c>
      <c r="L244" s="3">
        <f t="shared" si="21"/>
        <v>0</v>
      </c>
      <c r="M244" s="3">
        <f t="shared" si="22"/>
        <v>0</v>
      </c>
      <c r="N244" s="3">
        <f t="shared" si="23"/>
        <v>0</v>
      </c>
      <c r="O244" s="3">
        <v>21000</v>
      </c>
      <c r="P244" s="3">
        <v>126622.03</v>
      </c>
    </row>
    <row r="245" spans="2:16" x14ac:dyDescent="0.15">
      <c r="B245" s="5" t="s">
        <v>583</v>
      </c>
      <c r="C245" s="16">
        <f t="shared" si="18"/>
        <v>2020</v>
      </c>
      <c r="D245" s="16">
        <f t="shared" si="19"/>
        <v>11</v>
      </c>
      <c r="E245" s="3" t="s">
        <v>20</v>
      </c>
      <c r="F245" s="3" t="s">
        <v>191</v>
      </c>
      <c r="G245" s="3" t="s">
        <v>13</v>
      </c>
      <c r="H245" s="3" t="s">
        <v>8349</v>
      </c>
      <c r="I245" s="3">
        <f t="shared" si="20"/>
        <v>0</v>
      </c>
      <c r="J245" s="3">
        <f t="shared" si="20"/>
        <v>0</v>
      </c>
      <c r="K245" s="3">
        <f t="shared" si="20"/>
        <v>0</v>
      </c>
      <c r="L245" s="3">
        <f t="shared" si="21"/>
        <v>0</v>
      </c>
      <c r="M245" s="3">
        <f t="shared" si="22"/>
        <v>0</v>
      </c>
      <c r="N245" s="3">
        <f t="shared" si="23"/>
        <v>0</v>
      </c>
      <c r="O245" s="3">
        <v>0.1</v>
      </c>
      <c r="P245" s="3">
        <v>177.77</v>
      </c>
    </row>
    <row r="246" spans="2:16" x14ac:dyDescent="0.15">
      <c r="B246" s="5" t="s">
        <v>2502</v>
      </c>
      <c r="C246" s="16">
        <f t="shared" si="18"/>
        <v>2021</v>
      </c>
      <c r="D246" s="16">
        <f t="shared" si="19"/>
        <v>12</v>
      </c>
      <c r="E246" s="3" t="s">
        <v>20</v>
      </c>
      <c r="F246" s="3" t="s">
        <v>189</v>
      </c>
      <c r="G246" s="3" t="s">
        <v>13</v>
      </c>
      <c r="H246" s="3" t="s">
        <v>5268</v>
      </c>
      <c r="I246" s="3">
        <f t="shared" si="20"/>
        <v>0</v>
      </c>
      <c r="J246" s="3">
        <f t="shared" si="20"/>
        <v>0</v>
      </c>
      <c r="K246" s="3">
        <f t="shared" si="20"/>
        <v>1</v>
      </c>
      <c r="L246" s="3">
        <f t="shared" si="21"/>
        <v>0</v>
      </c>
      <c r="M246" s="3">
        <f t="shared" si="22"/>
        <v>0</v>
      </c>
      <c r="N246" s="3">
        <f t="shared" si="23"/>
        <v>0</v>
      </c>
      <c r="O246" s="3">
        <v>1260</v>
      </c>
      <c r="P246" s="3">
        <v>9121.84</v>
      </c>
    </row>
    <row r="247" spans="2:16" x14ac:dyDescent="0.15">
      <c r="B247" s="5" t="s">
        <v>4764</v>
      </c>
      <c r="C247" s="16">
        <f t="shared" si="18"/>
        <v>2021</v>
      </c>
      <c r="D247" s="16">
        <f t="shared" si="19"/>
        <v>11</v>
      </c>
      <c r="E247" s="3" t="s">
        <v>20</v>
      </c>
      <c r="F247" s="3" t="s">
        <v>12</v>
      </c>
      <c r="G247" s="3" t="s">
        <v>13</v>
      </c>
      <c r="H247" s="3" t="s">
        <v>5496</v>
      </c>
      <c r="I247" s="3">
        <f t="shared" si="20"/>
        <v>0</v>
      </c>
      <c r="J247" s="3">
        <f t="shared" si="20"/>
        <v>0</v>
      </c>
      <c r="K247" s="3">
        <f t="shared" si="20"/>
        <v>0</v>
      </c>
      <c r="L247" s="3">
        <f t="shared" si="21"/>
        <v>0</v>
      </c>
      <c r="M247" s="3">
        <f t="shared" si="22"/>
        <v>0</v>
      </c>
      <c r="N247" s="3">
        <f t="shared" si="23"/>
        <v>0</v>
      </c>
      <c r="O247" s="3">
        <v>1000</v>
      </c>
      <c r="P247" s="3">
        <v>2332.6999999999898</v>
      </c>
    </row>
    <row r="248" spans="2:16" x14ac:dyDescent="0.15">
      <c r="B248" s="5" t="s">
        <v>1912</v>
      </c>
      <c r="C248" s="16">
        <f t="shared" si="18"/>
        <v>2021</v>
      </c>
      <c r="D248" s="16">
        <f t="shared" si="19"/>
        <v>1</v>
      </c>
      <c r="E248" s="3" t="s">
        <v>20</v>
      </c>
      <c r="F248" s="3" t="s">
        <v>220</v>
      </c>
      <c r="G248" s="3" t="s">
        <v>13</v>
      </c>
      <c r="H248" s="3" t="s">
        <v>2260</v>
      </c>
      <c r="I248" s="3">
        <f t="shared" si="20"/>
        <v>0</v>
      </c>
      <c r="J248" s="3">
        <f t="shared" si="20"/>
        <v>0</v>
      </c>
      <c r="K248" s="3">
        <f t="shared" si="20"/>
        <v>0</v>
      </c>
      <c r="L248" s="3">
        <f t="shared" si="21"/>
        <v>0</v>
      </c>
      <c r="M248" s="3">
        <f t="shared" si="22"/>
        <v>0</v>
      </c>
      <c r="N248" s="3">
        <f t="shared" si="23"/>
        <v>0</v>
      </c>
      <c r="O248" s="3">
        <v>21000</v>
      </c>
      <c r="P248" s="3">
        <v>21459.43</v>
      </c>
    </row>
    <row r="249" spans="2:16" x14ac:dyDescent="0.15">
      <c r="B249" s="5" t="s">
        <v>1121</v>
      </c>
      <c r="C249" s="16">
        <f t="shared" si="18"/>
        <v>2021</v>
      </c>
      <c r="D249" s="16">
        <f t="shared" si="19"/>
        <v>2</v>
      </c>
      <c r="E249" s="3" t="s">
        <v>20</v>
      </c>
      <c r="F249" s="3" t="s">
        <v>220</v>
      </c>
      <c r="G249" s="3" t="s">
        <v>13</v>
      </c>
      <c r="H249" s="3" t="s">
        <v>2270</v>
      </c>
      <c r="I249" s="3">
        <f t="shared" si="20"/>
        <v>0</v>
      </c>
      <c r="J249" s="3">
        <f t="shared" si="20"/>
        <v>0</v>
      </c>
      <c r="K249" s="3">
        <f t="shared" si="20"/>
        <v>0</v>
      </c>
      <c r="L249" s="3">
        <f t="shared" si="21"/>
        <v>0</v>
      </c>
      <c r="M249" s="3">
        <f t="shared" si="22"/>
        <v>0</v>
      </c>
      <c r="N249" s="3">
        <f t="shared" si="23"/>
        <v>0</v>
      </c>
      <c r="O249" s="3">
        <v>21000</v>
      </c>
      <c r="P249" s="3">
        <v>21156.43</v>
      </c>
    </row>
    <row r="250" spans="2:16" x14ac:dyDescent="0.15">
      <c r="B250" s="5" t="s">
        <v>694</v>
      </c>
      <c r="C250" s="16">
        <f t="shared" si="18"/>
        <v>2020</v>
      </c>
      <c r="D250" s="16">
        <f t="shared" si="19"/>
        <v>10</v>
      </c>
      <c r="E250" s="3" t="s">
        <v>20</v>
      </c>
      <c r="F250" s="3" t="s">
        <v>12</v>
      </c>
      <c r="G250" s="3" t="s">
        <v>13</v>
      </c>
      <c r="H250" s="3" t="s">
        <v>6098</v>
      </c>
      <c r="I250" s="3">
        <f t="shared" si="20"/>
        <v>0</v>
      </c>
      <c r="J250" s="3">
        <f t="shared" si="20"/>
        <v>0</v>
      </c>
      <c r="K250" s="3">
        <f t="shared" si="20"/>
        <v>0</v>
      </c>
      <c r="L250" s="3">
        <f t="shared" si="21"/>
        <v>0</v>
      </c>
      <c r="M250" s="3">
        <f t="shared" si="22"/>
        <v>0</v>
      </c>
      <c r="N250" s="3">
        <f t="shared" si="23"/>
        <v>0</v>
      </c>
      <c r="O250" s="3">
        <v>345</v>
      </c>
      <c r="P250" s="3">
        <v>173.22</v>
      </c>
    </row>
    <row r="251" spans="2:16" x14ac:dyDescent="0.15">
      <c r="B251" s="5" t="s">
        <v>768</v>
      </c>
      <c r="C251" s="16">
        <f t="shared" si="18"/>
        <v>2021</v>
      </c>
      <c r="D251" s="16">
        <f t="shared" si="19"/>
        <v>12</v>
      </c>
      <c r="E251" s="3" t="s">
        <v>20</v>
      </c>
      <c r="F251" s="3" t="s">
        <v>384</v>
      </c>
      <c r="G251" s="3" t="s">
        <v>13</v>
      </c>
      <c r="H251" s="3" t="s">
        <v>7472</v>
      </c>
      <c r="I251" s="3">
        <f t="shared" si="20"/>
        <v>0</v>
      </c>
      <c r="J251" s="3">
        <f t="shared" si="20"/>
        <v>0</v>
      </c>
      <c r="K251" s="3">
        <f t="shared" si="20"/>
        <v>0</v>
      </c>
      <c r="L251" s="3">
        <f t="shared" si="21"/>
        <v>0</v>
      </c>
      <c r="M251" s="3">
        <f t="shared" si="22"/>
        <v>0</v>
      </c>
      <c r="N251" s="3">
        <f t="shared" si="23"/>
        <v>0</v>
      </c>
      <c r="O251" s="3">
        <v>6.5</v>
      </c>
      <c r="P251" s="3">
        <v>1586.47</v>
      </c>
    </row>
    <row r="252" spans="2:16" x14ac:dyDescent="0.15">
      <c r="B252" s="5" t="s">
        <v>1507</v>
      </c>
      <c r="C252" s="16">
        <f t="shared" si="18"/>
        <v>2021</v>
      </c>
      <c r="D252" s="16">
        <f t="shared" si="19"/>
        <v>11</v>
      </c>
      <c r="E252" s="3" t="s">
        <v>20</v>
      </c>
      <c r="F252" s="3" t="s">
        <v>12</v>
      </c>
      <c r="G252" s="3" t="s">
        <v>13</v>
      </c>
      <c r="H252" s="3" t="s">
        <v>6416</v>
      </c>
      <c r="I252" s="3">
        <f t="shared" si="20"/>
        <v>0</v>
      </c>
      <c r="J252" s="3">
        <f t="shared" si="20"/>
        <v>0</v>
      </c>
      <c r="K252" s="3">
        <f t="shared" si="20"/>
        <v>0</v>
      </c>
      <c r="L252" s="3">
        <f t="shared" si="21"/>
        <v>0</v>
      </c>
      <c r="M252" s="3">
        <f t="shared" si="22"/>
        <v>0</v>
      </c>
      <c r="N252" s="3">
        <f t="shared" si="23"/>
        <v>0</v>
      </c>
      <c r="O252" s="3">
        <v>180</v>
      </c>
      <c r="P252" s="3">
        <v>360.42</v>
      </c>
    </row>
    <row r="253" spans="2:16" x14ac:dyDescent="0.15">
      <c r="B253" s="5" t="s">
        <v>397</v>
      </c>
      <c r="C253" s="16">
        <f t="shared" si="18"/>
        <v>2021</v>
      </c>
      <c r="D253" s="16">
        <f t="shared" si="19"/>
        <v>12</v>
      </c>
      <c r="E253" s="3" t="s">
        <v>20</v>
      </c>
      <c r="F253" s="3" t="s">
        <v>12</v>
      </c>
      <c r="G253" s="3" t="s">
        <v>13</v>
      </c>
      <c r="H253" s="3" t="s">
        <v>1512</v>
      </c>
      <c r="I253" s="3">
        <f t="shared" si="20"/>
        <v>0</v>
      </c>
      <c r="J253" s="3">
        <f t="shared" si="20"/>
        <v>0</v>
      </c>
      <c r="K253" s="3">
        <f t="shared" si="20"/>
        <v>0</v>
      </c>
      <c r="L253" s="3">
        <f t="shared" si="21"/>
        <v>0</v>
      </c>
      <c r="M253" s="3">
        <f t="shared" si="22"/>
        <v>0</v>
      </c>
      <c r="N253" s="3">
        <f t="shared" si="23"/>
        <v>0</v>
      </c>
      <c r="O253" s="3">
        <v>26000</v>
      </c>
      <c r="P253" s="3">
        <v>84541.6</v>
      </c>
    </row>
    <row r="254" spans="2:16" x14ac:dyDescent="0.15">
      <c r="B254" s="5" t="s">
        <v>717</v>
      </c>
      <c r="C254" s="16">
        <f t="shared" si="18"/>
        <v>2021</v>
      </c>
      <c r="D254" s="16">
        <f t="shared" si="19"/>
        <v>3</v>
      </c>
      <c r="E254" s="3" t="s">
        <v>20</v>
      </c>
      <c r="F254" s="3" t="s">
        <v>12</v>
      </c>
      <c r="G254" s="3" t="s">
        <v>13</v>
      </c>
      <c r="H254" s="3" t="s">
        <v>2374</v>
      </c>
      <c r="I254" s="3">
        <f t="shared" si="20"/>
        <v>0</v>
      </c>
      <c r="J254" s="3">
        <f t="shared" si="20"/>
        <v>0</v>
      </c>
      <c r="K254" s="3">
        <f t="shared" si="20"/>
        <v>1</v>
      </c>
      <c r="L254" s="3">
        <f t="shared" si="21"/>
        <v>0</v>
      </c>
      <c r="M254" s="3">
        <f t="shared" si="22"/>
        <v>0</v>
      </c>
      <c r="N254" s="3">
        <f t="shared" si="23"/>
        <v>0</v>
      </c>
      <c r="O254" s="3">
        <v>20500</v>
      </c>
      <c r="P254" s="3">
        <v>59193.35</v>
      </c>
    </row>
    <row r="255" spans="2:16" x14ac:dyDescent="0.15">
      <c r="B255" s="5" t="s">
        <v>403</v>
      </c>
      <c r="C255" s="16">
        <f t="shared" si="18"/>
        <v>2021</v>
      </c>
      <c r="D255" s="16">
        <f t="shared" si="19"/>
        <v>1</v>
      </c>
      <c r="E255" s="3" t="s">
        <v>20</v>
      </c>
      <c r="F255" s="3" t="s">
        <v>189</v>
      </c>
      <c r="G255" s="3" t="s">
        <v>13</v>
      </c>
      <c r="H255" s="3" t="s">
        <v>404</v>
      </c>
      <c r="I255" s="3">
        <f t="shared" si="20"/>
        <v>1</v>
      </c>
      <c r="J255" s="3">
        <f t="shared" si="20"/>
        <v>1</v>
      </c>
      <c r="K255" s="3">
        <f t="shared" si="20"/>
        <v>0</v>
      </c>
      <c r="L255" s="3" t="str">
        <f t="shared" si="21"/>
        <v>Гороховый изолят</v>
      </c>
      <c r="M255" s="3">
        <f t="shared" si="22"/>
        <v>1</v>
      </c>
      <c r="N255" s="3">
        <f t="shared" si="23"/>
        <v>0</v>
      </c>
      <c r="O255" s="3">
        <v>2520</v>
      </c>
      <c r="P255" s="3">
        <v>13405.66</v>
      </c>
    </row>
    <row r="256" spans="2:16" x14ac:dyDescent="0.15">
      <c r="B256" s="5" t="s">
        <v>703</v>
      </c>
      <c r="C256" s="16">
        <f t="shared" si="18"/>
        <v>2021</v>
      </c>
      <c r="D256" s="16">
        <f t="shared" si="19"/>
        <v>5</v>
      </c>
      <c r="E256" s="3" t="s">
        <v>20</v>
      </c>
      <c r="F256" s="3" t="s">
        <v>12</v>
      </c>
      <c r="G256" s="3" t="s">
        <v>13</v>
      </c>
      <c r="H256" s="3" t="s">
        <v>5264</v>
      </c>
      <c r="I256" s="3">
        <f t="shared" si="20"/>
        <v>0</v>
      </c>
      <c r="J256" s="3">
        <f t="shared" si="20"/>
        <v>0</v>
      </c>
      <c r="K256" s="3">
        <f t="shared" si="20"/>
        <v>0</v>
      </c>
      <c r="L256" s="3">
        <f t="shared" si="21"/>
        <v>0</v>
      </c>
      <c r="M256" s="3">
        <f t="shared" si="22"/>
        <v>0</v>
      </c>
      <c r="N256" s="3">
        <f t="shared" si="23"/>
        <v>0</v>
      </c>
      <c r="O256" s="3">
        <v>1275</v>
      </c>
      <c r="P256" s="3">
        <v>3923.05</v>
      </c>
    </row>
    <row r="257" spans="2:16" x14ac:dyDescent="0.15">
      <c r="B257" s="5" t="s">
        <v>414</v>
      </c>
      <c r="C257" s="16">
        <f t="shared" si="18"/>
        <v>2021</v>
      </c>
      <c r="D257" s="16">
        <f t="shared" si="19"/>
        <v>1</v>
      </c>
      <c r="E257" s="3" t="s">
        <v>20</v>
      </c>
      <c r="F257" s="3" t="s">
        <v>12</v>
      </c>
      <c r="G257" s="3" t="s">
        <v>13</v>
      </c>
      <c r="H257" s="3" t="s">
        <v>6130</v>
      </c>
      <c r="I257" s="3">
        <f t="shared" si="20"/>
        <v>0</v>
      </c>
      <c r="J257" s="3">
        <f t="shared" si="20"/>
        <v>0</v>
      </c>
      <c r="K257" s="3">
        <f t="shared" si="20"/>
        <v>0</v>
      </c>
      <c r="L257" s="3">
        <f t="shared" si="21"/>
        <v>0</v>
      </c>
      <c r="M257" s="3">
        <f t="shared" si="22"/>
        <v>0</v>
      </c>
      <c r="N257" s="3">
        <f t="shared" si="23"/>
        <v>0</v>
      </c>
      <c r="O257" s="3">
        <v>315</v>
      </c>
      <c r="P257" s="3">
        <v>270.89999999999901</v>
      </c>
    </row>
    <row r="258" spans="2:16" x14ac:dyDescent="0.15">
      <c r="B258" s="5" t="s">
        <v>982</v>
      </c>
      <c r="C258" s="16">
        <f t="shared" si="18"/>
        <v>2021</v>
      </c>
      <c r="D258" s="16">
        <f t="shared" si="19"/>
        <v>12</v>
      </c>
      <c r="E258" s="3" t="s">
        <v>20</v>
      </c>
      <c r="F258" s="3" t="s">
        <v>1319</v>
      </c>
      <c r="G258" s="3" t="s">
        <v>13</v>
      </c>
      <c r="H258" s="3" t="s">
        <v>2176</v>
      </c>
      <c r="I258" s="3">
        <f t="shared" si="20"/>
        <v>0</v>
      </c>
      <c r="J258" s="3">
        <f t="shared" si="20"/>
        <v>0</v>
      </c>
      <c r="K258" s="3">
        <f t="shared" si="20"/>
        <v>0</v>
      </c>
      <c r="L258" s="3">
        <f t="shared" si="21"/>
        <v>0</v>
      </c>
      <c r="M258" s="3">
        <f t="shared" si="22"/>
        <v>0</v>
      </c>
      <c r="N258" s="3">
        <f t="shared" si="23"/>
        <v>0</v>
      </c>
      <c r="O258" s="3">
        <v>21000</v>
      </c>
      <c r="P258" s="3">
        <v>144853.81</v>
      </c>
    </row>
    <row r="259" spans="2:16" x14ac:dyDescent="0.15">
      <c r="B259" s="5" t="s">
        <v>579</v>
      </c>
      <c r="C259" s="16">
        <f t="shared" si="18"/>
        <v>2021</v>
      </c>
      <c r="D259" s="16">
        <f t="shared" si="19"/>
        <v>12</v>
      </c>
      <c r="E259" s="3" t="s">
        <v>20</v>
      </c>
      <c r="F259" s="3" t="s">
        <v>225</v>
      </c>
      <c r="G259" s="3" t="s">
        <v>13</v>
      </c>
      <c r="H259" s="3" t="s">
        <v>5091</v>
      </c>
      <c r="I259" s="3">
        <f t="shared" si="20"/>
        <v>0</v>
      </c>
      <c r="J259" s="3">
        <f t="shared" si="20"/>
        <v>0</v>
      </c>
      <c r="K259" s="3">
        <f t="shared" si="20"/>
        <v>0</v>
      </c>
      <c r="L259" s="3">
        <f t="shared" si="21"/>
        <v>0</v>
      </c>
      <c r="M259" s="3">
        <f t="shared" si="22"/>
        <v>0</v>
      </c>
      <c r="N259" s="3">
        <f t="shared" si="23"/>
        <v>0</v>
      </c>
      <c r="O259" s="3">
        <v>1575</v>
      </c>
      <c r="P259" s="3">
        <v>14536.18</v>
      </c>
    </row>
    <row r="260" spans="2:16" x14ac:dyDescent="0.15">
      <c r="B260" s="5" t="s">
        <v>3198</v>
      </c>
      <c r="C260" s="16">
        <f t="shared" ref="C260:C323" si="24">YEAR(B260)</f>
        <v>2021</v>
      </c>
      <c r="D260" s="16">
        <f t="shared" ref="D260:D323" si="25">MONTH(B260)</f>
        <v>4</v>
      </c>
      <c r="E260" s="3" t="s">
        <v>20</v>
      </c>
      <c r="F260" s="3" t="s">
        <v>548</v>
      </c>
      <c r="G260" s="3" t="s">
        <v>13</v>
      </c>
      <c r="H260" s="3" t="s">
        <v>7755</v>
      </c>
      <c r="I260" s="3">
        <f t="shared" ref="I260:K323" si="26">MIN(1,IFERROR(SEARCH(I$2,$H260),0))</f>
        <v>0</v>
      </c>
      <c r="J260" s="3">
        <f t="shared" si="26"/>
        <v>0</v>
      </c>
      <c r="K260" s="3">
        <f t="shared" si="26"/>
        <v>1</v>
      </c>
      <c r="L260" s="3">
        <f t="shared" ref="L260:L323" si="27">IF(I260*J260=1,"Гороховый изолят",IF(I260*K260=1,"Гороховый концентрат",0))</f>
        <v>0</v>
      </c>
      <c r="M260" s="3">
        <f t="shared" ref="M260:M323" si="28">$I260*J260</f>
        <v>0</v>
      </c>
      <c r="N260" s="3">
        <f t="shared" ref="N260:N323" si="29">$I260*K260</f>
        <v>0</v>
      </c>
      <c r="O260" s="3">
        <v>2</v>
      </c>
      <c r="P260" s="3">
        <v>19.36</v>
      </c>
    </row>
    <row r="261" spans="2:16" x14ac:dyDescent="0.15">
      <c r="B261" s="5" t="s">
        <v>1523</v>
      </c>
      <c r="C261" s="16">
        <f t="shared" si="24"/>
        <v>2021</v>
      </c>
      <c r="D261" s="16">
        <f t="shared" si="25"/>
        <v>3</v>
      </c>
      <c r="E261" s="3" t="s">
        <v>20</v>
      </c>
      <c r="F261" s="3" t="s">
        <v>189</v>
      </c>
      <c r="G261" s="3" t="s">
        <v>13</v>
      </c>
      <c r="H261" s="3" t="s">
        <v>5107</v>
      </c>
      <c r="I261" s="3">
        <f t="shared" si="26"/>
        <v>0</v>
      </c>
      <c r="J261" s="3">
        <f t="shared" si="26"/>
        <v>0</v>
      </c>
      <c r="K261" s="3">
        <f t="shared" si="26"/>
        <v>1</v>
      </c>
      <c r="L261" s="3">
        <f t="shared" si="27"/>
        <v>0</v>
      </c>
      <c r="M261" s="3">
        <f t="shared" si="28"/>
        <v>0</v>
      </c>
      <c r="N261" s="3">
        <f t="shared" si="29"/>
        <v>0</v>
      </c>
      <c r="O261" s="3">
        <v>1545</v>
      </c>
      <c r="P261" s="3">
        <v>10915.77</v>
      </c>
    </row>
    <row r="262" spans="2:16" x14ac:dyDescent="0.15">
      <c r="B262" s="5" t="s">
        <v>95</v>
      </c>
      <c r="C262" s="16">
        <f t="shared" si="24"/>
        <v>2021</v>
      </c>
      <c r="D262" s="16">
        <f t="shared" si="25"/>
        <v>12</v>
      </c>
      <c r="E262" s="3" t="s">
        <v>20</v>
      </c>
      <c r="F262" s="3" t="s">
        <v>12</v>
      </c>
      <c r="G262" s="3" t="s">
        <v>13</v>
      </c>
      <c r="H262" s="3" t="s">
        <v>5239</v>
      </c>
      <c r="I262" s="3">
        <f t="shared" si="26"/>
        <v>0</v>
      </c>
      <c r="J262" s="3">
        <f t="shared" si="26"/>
        <v>0</v>
      </c>
      <c r="K262" s="3">
        <f t="shared" si="26"/>
        <v>0</v>
      </c>
      <c r="L262" s="3">
        <f t="shared" si="27"/>
        <v>0</v>
      </c>
      <c r="M262" s="3">
        <f t="shared" si="28"/>
        <v>0</v>
      </c>
      <c r="N262" s="3">
        <f t="shared" si="29"/>
        <v>0</v>
      </c>
      <c r="O262" s="3">
        <v>1323</v>
      </c>
      <c r="P262" s="3">
        <v>665.1</v>
      </c>
    </row>
    <row r="263" spans="2:16" x14ac:dyDescent="0.15">
      <c r="B263" s="5">
        <v>45567</v>
      </c>
      <c r="C263" s="16">
        <f t="shared" si="24"/>
        <v>2024</v>
      </c>
      <c r="D263" s="16">
        <f t="shared" si="25"/>
        <v>10</v>
      </c>
      <c r="E263" s="3" t="s">
        <v>11</v>
      </c>
      <c r="F263" s="3" t="s">
        <v>12</v>
      </c>
      <c r="G263" s="3" t="s">
        <v>13</v>
      </c>
      <c r="H263" s="3" t="s">
        <v>7041</v>
      </c>
      <c r="I263" s="3">
        <f t="shared" si="26"/>
        <v>0</v>
      </c>
      <c r="J263" s="3">
        <f t="shared" si="26"/>
        <v>0</v>
      </c>
      <c r="K263" s="3">
        <f t="shared" si="26"/>
        <v>0</v>
      </c>
      <c r="L263" s="3">
        <f t="shared" si="27"/>
        <v>0</v>
      </c>
      <c r="M263" s="3">
        <f t="shared" si="28"/>
        <v>0</v>
      </c>
      <c r="N263" s="3">
        <f t="shared" si="29"/>
        <v>0</v>
      </c>
      <c r="O263" s="3">
        <v>25</v>
      </c>
      <c r="P263" s="3">
        <v>1043.8900000000001</v>
      </c>
    </row>
    <row r="264" spans="2:16" x14ac:dyDescent="0.15">
      <c r="B264" s="5" t="s">
        <v>3040</v>
      </c>
      <c r="C264" s="16">
        <f t="shared" si="24"/>
        <v>2022</v>
      </c>
      <c r="D264" s="16">
        <f t="shared" si="25"/>
        <v>8</v>
      </c>
      <c r="E264" s="3" t="s">
        <v>20</v>
      </c>
      <c r="F264" s="3" t="s">
        <v>2841</v>
      </c>
      <c r="G264" s="3" t="s">
        <v>13</v>
      </c>
      <c r="H264" s="3" t="s">
        <v>7929</v>
      </c>
      <c r="I264" s="3">
        <f t="shared" si="26"/>
        <v>0</v>
      </c>
      <c r="J264" s="3">
        <f t="shared" si="26"/>
        <v>0</v>
      </c>
      <c r="K264" s="3">
        <f t="shared" si="26"/>
        <v>0</v>
      </c>
      <c r="L264" s="3">
        <f t="shared" si="27"/>
        <v>0</v>
      </c>
      <c r="M264" s="3">
        <f t="shared" si="28"/>
        <v>0</v>
      </c>
      <c r="N264" s="3">
        <f t="shared" si="29"/>
        <v>0</v>
      </c>
      <c r="O264" s="3">
        <v>1</v>
      </c>
      <c r="P264" s="3">
        <v>43.96</v>
      </c>
    </row>
    <row r="265" spans="2:16" x14ac:dyDescent="0.15">
      <c r="B265" s="5" t="s">
        <v>1327</v>
      </c>
      <c r="C265" s="16">
        <f t="shared" si="24"/>
        <v>2022</v>
      </c>
      <c r="D265" s="16">
        <f t="shared" si="25"/>
        <v>8</v>
      </c>
      <c r="E265" s="3" t="s">
        <v>20</v>
      </c>
      <c r="F265" s="3" t="s">
        <v>2841</v>
      </c>
      <c r="G265" s="3" t="s">
        <v>13</v>
      </c>
      <c r="H265" s="3" t="s">
        <v>7929</v>
      </c>
      <c r="I265" s="3">
        <f t="shared" si="26"/>
        <v>0</v>
      </c>
      <c r="J265" s="3">
        <f t="shared" si="26"/>
        <v>0</v>
      </c>
      <c r="K265" s="3">
        <f t="shared" si="26"/>
        <v>0</v>
      </c>
      <c r="L265" s="3">
        <f t="shared" si="27"/>
        <v>0</v>
      </c>
      <c r="M265" s="3">
        <f t="shared" si="28"/>
        <v>0</v>
      </c>
      <c r="N265" s="3">
        <f t="shared" si="29"/>
        <v>0</v>
      </c>
      <c r="O265" s="3">
        <v>1</v>
      </c>
      <c r="P265" s="3">
        <v>43.81</v>
      </c>
    </row>
    <row r="266" spans="2:16" x14ac:dyDescent="0.15">
      <c r="B266" s="5" t="s">
        <v>5542</v>
      </c>
      <c r="C266" s="16">
        <f t="shared" si="24"/>
        <v>2020</v>
      </c>
      <c r="D266" s="16">
        <f t="shared" si="25"/>
        <v>10</v>
      </c>
      <c r="E266" s="3" t="s">
        <v>20</v>
      </c>
      <c r="F266" s="3" t="s">
        <v>191</v>
      </c>
      <c r="G266" s="3" t="s">
        <v>13</v>
      </c>
      <c r="H266" s="3" t="s">
        <v>8261</v>
      </c>
      <c r="I266" s="3">
        <f t="shared" si="26"/>
        <v>0</v>
      </c>
      <c r="J266" s="3">
        <f t="shared" si="26"/>
        <v>0</v>
      </c>
      <c r="K266" s="3">
        <f t="shared" si="26"/>
        <v>0</v>
      </c>
      <c r="L266" s="3">
        <f t="shared" si="27"/>
        <v>0</v>
      </c>
      <c r="M266" s="3">
        <f t="shared" si="28"/>
        <v>0</v>
      </c>
      <c r="N266" s="3">
        <f t="shared" si="29"/>
        <v>0</v>
      </c>
      <c r="O266" s="3">
        <v>0.17</v>
      </c>
      <c r="P266" s="3">
        <v>1350.4</v>
      </c>
    </row>
    <row r="267" spans="2:16" x14ac:dyDescent="0.15">
      <c r="B267" s="5">
        <v>45480</v>
      </c>
      <c r="C267" s="16">
        <f t="shared" si="24"/>
        <v>2024</v>
      </c>
      <c r="D267" s="16">
        <f t="shared" si="25"/>
        <v>7</v>
      </c>
      <c r="E267" s="3" t="s">
        <v>11</v>
      </c>
      <c r="F267" s="3" t="s">
        <v>12</v>
      </c>
      <c r="G267" s="3" t="s">
        <v>13</v>
      </c>
      <c r="H267" s="3" t="s">
        <v>8735</v>
      </c>
      <c r="I267" s="3">
        <f t="shared" si="26"/>
        <v>0</v>
      </c>
      <c r="J267" s="3">
        <f t="shared" si="26"/>
        <v>0</v>
      </c>
      <c r="K267" s="3">
        <f t="shared" si="26"/>
        <v>0</v>
      </c>
      <c r="L267" s="3">
        <f t="shared" si="27"/>
        <v>0</v>
      </c>
      <c r="M267" s="3">
        <f t="shared" si="28"/>
        <v>0</v>
      </c>
      <c r="N267" s="3">
        <f t="shared" si="29"/>
        <v>0</v>
      </c>
      <c r="O267" s="3">
        <v>2.5000000000000001E-5</v>
      </c>
      <c r="P267" s="3">
        <v>159.79</v>
      </c>
    </row>
    <row r="268" spans="2:16" x14ac:dyDescent="0.15">
      <c r="B268" s="5">
        <v>45616</v>
      </c>
      <c r="C268" s="16">
        <f t="shared" si="24"/>
        <v>2024</v>
      </c>
      <c r="D268" s="16">
        <f t="shared" si="25"/>
        <v>11</v>
      </c>
      <c r="E268" s="3" t="s">
        <v>11</v>
      </c>
      <c r="F268" s="3" t="s">
        <v>12</v>
      </c>
      <c r="G268" s="3" t="s">
        <v>13</v>
      </c>
      <c r="H268" s="3" t="s">
        <v>5962</v>
      </c>
      <c r="I268" s="3">
        <f t="shared" si="26"/>
        <v>0</v>
      </c>
      <c r="J268" s="3">
        <f t="shared" si="26"/>
        <v>0</v>
      </c>
      <c r="K268" s="3">
        <f t="shared" si="26"/>
        <v>1</v>
      </c>
      <c r="L268" s="3">
        <f t="shared" si="27"/>
        <v>0</v>
      </c>
      <c r="M268" s="3">
        <f t="shared" si="28"/>
        <v>0</v>
      </c>
      <c r="N268" s="3">
        <f t="shared" si="29"/>
        <v>0</v>
      </c>
      <c r="O268" s="3">
        <v>453.6</v>
      </c>
      <c r="P268" s="3">
        <v>911.74</v>
      </c>
    </row>
    <row r="269" spans="2:16" x14ac:dyDescent="0.15">
      <c r="B269" s="5">
        <v>45384</v>
      </c>
      <c r="C269" s="16">
        <f t="shared" si="24"/>
        <v>2024</v>
      </c>
      <c r="D269" s="16">
        <f t="shared" si="25"/>
        <v>4</v>
      </c>
      <c r="E269" s="3" t="s">
        <v>11</v>
      </c>
      <c r="F269" s="3" t="s">
        <v>294</v>
      </c>
      <c r="G269" s="3" t="s">
        <v>13</v>
      </c>
      <c r="H269" s="3" t="s">
        <v>5363</v>
      </c>
      <c r="I269" s="3">
        <f t="shared" si="26"/>
        <v>0</v>
      </c>
      <c r="J269" s="3">
        <f t="shared" si="26"/>
        <v>0</v>
      </c>
      <c r="K269" s="3">
        <f t="shared" si="26"/>
        <v>1</v>
      </c>
      <c r="L269" s="3">
        <f t="shared" si="27"/>
        <v>0</v>
      </c>
      <c r="M269" s="3">
        <f t="shared" si="28"/>
        <v>0</v>
      </c>
      <c r="N269" s="3">
        <f t="shared" si="29"/>
        <v>0</v>
      </c>
      <c r="O269" s="3">
        <v>1074</v>
      </c>
      <c r="P269" s="3">
        <v>2064</v>
      </c>
    </row>
    <row r="270" spans="2:16" x14ac:dyDescent="0.15">
      <c r="B270" s="5">
        <v>45574</v>
      </c>
      <c r="C270" s="16">
        <f t="shared" si="24"/>
        <v>2024</v>
      </c>
      <c r="D270" s="16">
        <f t="shared" si="25"/>
        <v>10</v>
      </c>
      <c r="E270" s="3" t="s">
        <v>11</v>
      </c>
      <c r="F270" s="3" t="s">
        <v>12</v>
      </c>
      <c r="G270" s="3" t="s">
        <v>13</v>
      </c>
      <c r="H270" s="3" t="s">
        <v>7383</v>
      </c>
      <c r="I270" s="3">
        <f t="shared" si="26"/>
        <v>0</v>
      </c>
      <c r="J270" s="3">
        <f t="shared" si="26"/>
        <v>0</v>
      </c>
      <c r="K270" s="3">
        <f t="shared" si="26"/>
        <v>1</v>
      </c>
      <c r="L270" s="3">
        <f t="shared" si="27"/>
        <v>0</v>
      </c>
      <c r="M270" s="3">
        <f t="shared" si="28"/>
        <v>0</v>
      </c>
      <c r="N270" s="3">
        <f t="shared" si="29"/>
        <v>0</v>
      </c>
      <c r="O270" s="3">
        <v>9.0449999999999999</v>
      </c>
      <c r="P270" s="3">
        <v>25.88</v>
      </c>
    </row>
    <row r="271" spans="2:16" x14ac:dyDescent="0.15">
      <c r="B271" s="5" t="s">
        <v>326</v>
      </c>
      <c r="C271" s="16">
        <f t="shared" si="24"/>
        <v>2023</v>
      </c>
      <c r="D271" s="16">
        <f t="shared" si="25"/>
        <v>3</v>
      </c>
      <c r="E271" s="3" t="s">
        <v>20</v>
      </c>
      <c r="F271" s="3" t="s">
        <v>12</v>
      </c>
      <c r="G271" s="3" t="s">
        <v>13</v>
      </c>
      <c r="H271" s="3" t="s">
        <v>327</v>
      </c>
      <c r="I271" s="3">
        <f t="shared" si="26"/>
        <v>1</v>
      </c>
      <c r="J271" s="3">
        <f t="shared" si="26"/>
        <v>1</v>
      </c>
      <c r="K271" s="3">
        <f t="shared" si="26"/>
        <v>0</v>
      </c>
      <c r="L271" s="3" t="str">
        <f t="shared" si="27"/>
        <v>Гороховый изолят</v>
      </c>
      <c r="M271" s="3">
        <f t="shared" si="28"/>
        <v>1</v>
      </c>
      <c r="N271" s="3">
        <f t="shared" si="29"/>
        <v>0</v>
      </c>
      <c r="O271" s="3">
        <v>10000</v>
      </c>
      <c r="P271" s="3">
        <v>36832.26</v>
      </c>
    </row>
    <row r="272" spans="2:16" x14ac:dyDescent="0.15">
      <c r="B272" s="5" t="s">
        <v>1202</v>
      </c>
      <c r="C272" s="16">
        <f t="shared" si="24"/>
        <v>2020</v>
      </c>
      <c r="D272" s="16">
        <f t="shared" si="25"/>
        <v>12</v>
      </c>
      <c r="E272" s="3" t="s">
        <v>20</v>
      </c>
      <c r="F272" s="3" t="s">
        <v>191</v>
      </c>
      <c r="G272" s="3" t="s">
        <v>13</v>
      </c>
      <c r="H272" s="3" t="s">
        <v>6575</v>
      </c>
      <c r="I272" s="3">
        <f t="shared" si="26"/>
        <v>0</v>
      </c>
      <c r="J272" s="3">
        <f t="shared" si="26"/>
        <v>0</v>
      </c>
      <c r="K272" s="3">
        <f t="shared" si="26"/>
        <v>0</v>
      </c>
      <c r="L272" s="3">
        <f t="shared" si="27"/>
        <v>0</v>
      </c>
      <c r="M272" s="3">
        <f t="shared" si="28"/>
        <v>0</v>
      </c>
      <c r="N272" s="3">
        <f t="shared" si="29"/>
        <v>0</v>
      </c>
      <c r="O272" s="3">
        <v>110</v>
      </c>
      <c r="P272" s="3">
        <v>19754.41</v>
      </c>
    </row>
    <row r="273" spans="2:16" x14ac:dyDescent="0.15">
      <c r="B273" s="5" t="s">
        <v>1202</v>
      </c>
      <c r="C273" s="16">
        <f t="shared" si="24"/>
        <v>2020</v>
      </c>
      <c r="D273" s="16">
        <f t="shared" si="25"/>
        <v>12</v>
      </c>
      <c r="E273" s="3" t="s">
        <v>20</v>
      </c>
      <c r="F273" s="3" t="s">
        <v>191</v>
      </c>
      <c r="G273" s="3" t="s">
        <v>13</v>
      </c>
      <c r="H273" s="3" t="s">
        <v>6673</v>
      </c>
      <c r="I273" s="3">
        <f t="shared" si="26"/>
        <v>0</v>
      </c>
      <c r="J273" s="3">
        <f t="shared" si="26"/>
        <v>0</v>
      </c>
      <c r="K273" s="3">
        <f t="shared" si="26"/>
        <v>0</v>
      </c>
      <c r="L273" s="3">
        <f t="shared" si="27"/>
        <v>0</v>
      </c>
      <c r="M273" s="3">
        <f t="shared" si="28"/>
        <v>0</v>
      </c>
      <c r="N273" s="3">
        <f t="shared" si="29"/>
        <v>0</v>
      </c>
      <c r="O273" s="3">
        <v>99</v>
      </c>
      <c r="P273" s="3">
        <v>15846.37</v>
      </c>
    </row>
    <row r="274" spans="2:16" x14ac:dyDescent="0.15">
      <c r="B274" s="5">
        <v>45488</v>
      </c>
      <c r="C274" s="16">
        <f t="shared" si="24"/>
        <v>2024</v>
      </c>
      <c r="D274" s="16">
        <f t="shared" si="25"/>
        <v>7</v>
      </c>
      <c r="E274" s="3" t="s">
        <v>11</v>
      </c>
      <c r="F274" s="3" t="s">
        <v>2508</v>
      </c>
      <c r="G274" s="3" t="s">
        <v>13</v>
      </c>
      <c r="H274" s="3" t="s">
        <v>8369</v>
      </c>
      <c r="I274" s="3">
        <f t="shared" si="26"/>
        <v>0</v>
      </c>
      <c r="J274" s="3">
        <f t="shared" si="26"/>
        <v>0</v>
      </c>
      <c r="K274" s="3">
        <f t="shared" si="26"/>
        <v>0</v>
      </c>
      <c r="L274" s="3">
        <f t="shared" si="27"/>
        <v>0</v>
      </c>
      <c r="M274" s="3">
        <f t="shared" si="28"/>
        <v>0</v>
      </c>
      <c r="N274" s="3">
        <f t="shared" si="29"/>
        <v>0</v>
      </c>
      <c r="O274" s="3">
        <v>8.1000000000000003E-2</v>
      </c>
      <c r="P274" s="3">
        <v>787.36</v>
      </c>
    </row>
    <row r="275" spans="2:16" x14ac:dyDescent="0.15">
      <c r="B275" s="5">
        <v>45326</v>
      </c>
      <c r="C275" s="16">
        <f t="shared" si="24"/>
        <v>2024</v>
      </c>
      <c r="D275" s="16">
        <f t="shared" si="25"/>
        <v>2</v>
      </c>
      <c r="E275" s="3" t="s">
        <v>11</v>
      </c>
      <c r="F275" s="3" t="s">
        <v>12</v>
      </c>
      <c r="G275" s="3" t="s">
        <v>13</v>
      </c>
      <c r="H275" s="3" t="s">
        <v>1598</v>
      </c>
      <c r="I275" s="3">
        <f t="shared" si="26"/>
        <v>0</v>
      </c>
      <c r="J275" s="3">
        <f t="shared" si="26"/>
        <v>0</v>
      </c>
      <c r="K275" s="3">
        <f t="shared" si="26"/>
        <v>0</v>
      </c>
      <c r="L275" s="3">
        <f t="shared" si="27"/>
        <v>0</v>
      </c>
      <c r="M275" s="3">
        <f t="shared" si="28"/>
        <v>0</v>
      </c>
      <c r="N275" s="3">
        <f t="shared" si="29"/>
        <v>0</v>
      </c>
      <c r="O275" s="3">
        <v>26000</v>
      </c>
      <c r="P275" s="3">
        <v>56175.95</v>
      </c>
    </row>
    <row r="276" spans="2:16" x14ac:dyDescent="0.15">
      <c r="B276" s="5" t="s">
        <v>243</v>
      </c>
      <c r="C276" s="16">
        <f t="shared" si="24"/>
        <v>2023</v>
      </c>
      <c r="D276" s="16">
        <f t="shared" si="25"/>
        <v>7</v>
      </c>
      <c r="E276" s="3" t="s">
        <v>20</v>
      </c>
      <c r="F276" s="3" t="s">
        <v>384</v>
      </c>
      <c r="G276" s="3" t="s">
        <v>13</v>
      </c>
      <c r="H276" s="3" t="s">
        <v>8582</v>
      </c>
      <c r="I276" s="3">
        <f t="shared" si="26"/>
        <v>0</v>
      </c>
      <c r="J276" s="3">
        <f t="shared" si="26"/>
        <v>0</v>
      </c>
      <c r="K276" s="3">
        <f t="shared" si="26"/>
        <v>0</v>
      </c>
      <c r="L276" s="3">
        <f t="shared" si="27"/>
        <v>0</v>
      </c>
      <c r="M276" s="3">
        <f t="shared" si="28"/>
        <v>0</v>
      </c>
      <c r="N276" s="3">
        <f t="shared" si="29"/>
        <v>0</v>
      </c>
      <c r="O276" s="3">
        <v>1.9E-2</v>
      </c>
      <c r="P276" s="3">
        <v>364.71</v>
      </c>
    </row>
    <row r="277" spans="2:16" x14ac:dyDescent="0.15">
      <c r="B277" s="5" t="s">
        <v>36</v>
      </c>
      <c r="C277" s="16">
        <f t="shared" si="24"/>
        <v>2023</v>
      </c>
      <c r="D277" s="16">
        <f t="shared" si="25"/>
        <v>3</v>
      </c>
      <c r="E277" s="3" t="s">
        <v>20</v>
      </c>
      <c r="F277" s="3" t="s">
        <v>12</v>
      </c>
      <c r="G277" s="3" t="s">
        <v>13</v>
      </c>
      <c r="H277" s="3" t="s">
        <v>1788</v>
      </c>
      <c r="I277" s="3">
        <f t="shared" si="26"/>
        <v>0</v>
      </c>
      <c r="J277" s="3">
        <f t="shared" si="26"/>
        <v>1</v>
      </c>
      <c r="K277" s="3">
        <f t="shared" si="26"/>
        <v>0</v>
      </c>
      <c r="L277" s="3">
        <f t="shared" si="27"/>
        <v>0</v>
      </c>
      <c r="M277" s="3">
        <f t="shared" si="28"/>
        <v>0</v>
      </c>
      <c r="N277" s="3">
        <f t="shared" si="29"/>
        <v>0</v>
      </c>
      <c r="O277" s="3">
        <v>25000</v>
      </c>
      <c r="P277" s="3">
        <v>68875.17</v>
      </c>
    </row>
    <row r="278" spans="2:16" x14ac:dyDescent="0.15">
      <c r="B278" s="5">
        <v>45304</v>
      </c>
      <c r="C278" s="16">
        <f t="shared" si="24"/>
        <v>2024</v>
      </c>
      <c r="D278" s="16">
        <f t="shared" si="25"/>
        <v>1</v>
      </c>
      <c r="E278" s="3" t="s">
        <v>11</v>
      </c>
      <c r="F278" s="3" t="s">
        <v>189</v>
      </c>
      <c r="G278" s="3" t="s">
        <v>13</v>
      </c>
      <c r="H278" s="3" t="s">
        <v>5564</v>
      </c>
      <c r="I278" s="3">
        <f t="shared" si="26"/>
        <v>0</v>
      </c>
      <c r="J278" s="3">
        <f t="shared" si="26"/>
        <v>0</v>
      </c>
      <c r="K278" s="3">
        <f t="shared" si="26"/>
        <v>1</v>
      </c>
      <c r="L278" s="3">
        <f t="shared" si="27"/>
        <v>0</v>
      </c>
      <c r="M278" s="3">
        <f t="shared" si="28"/>
        <v>0</v>
      </c>
      <c r="N278" s="3">
        <f t="shared" si="29"/>
        <v>0</v>
      </c>
      <c r="O278" s="3">
        <v>900</v>
      </c>
      <c r="P278" s="3">
        <v>3932.32</v>
      </c>
    </row>
    <row r="279" spans="2:16" x14ac:dyDescent="0.15">
      <c r="B279" s="5">
        <v>45327</v>
      </c>
      <c r="C279" s="16">
        <f t="shared" si="24"/>
        <v>2024</v>
      </c>
      <c r="D279" s="16">
        <f t="shared" si="25"/>
        <v>2</v>
      </c>
      <c r="E279" s="3" t="s">
        <v>11</v>
      </c>
      <c r="F279" s="3" t="s">
        <v>12</v>
      </c>
      <c r="G279" s="3" t="s">
        <v>13</v>
      </c>
      <c r="H279" s="3" t="s">
        <v>4359</v>
      </c>
      <c r="I279" s="3">
        <f t="shared" si="26"/>
        <v>0</v>
      </c>
      <c r="J279" s="3">
        <f t="shared" si="26"/>
        <v>0</v>
      </c>
      <c r="K279" s="3">
        <f t="shared" si="26"/>
        <v>1</v>
      </c>
      <c r="L279" s="3">
        <f t="shared" si="27"/>
        <v>0</v>
      </c>
      <c r="M279" s="3">
        <f t="shared" si="28"/>
        <v>0</v>
      </c>
      <c r="N279" s="3">
        <f t="shared" si="29"/>
        <v>0</v>
      </c>
      <c r="O279" s="3">
        <v>770.5</v>
      </c>
      <c r="P279" s="3">
        <v>1552.5</v>
      </c>
    </row>
    <row r="280" spans="2:16" x14ac:dyDescent="0.15">
      <c r="B280" s="5" t="s">
        <v>536</v>
      </c>
      <c r="C280" s="16">
        <f t="shared" si="24"/>
        <v>2023</v>
      </c>
      <c r="D280" s="16">
        <f t="shared" si="25"/>
        <v>6</v>
      </c>
      <c r="E280" s="3" t="s">
        <v>20</v>
      </c>
      <c r="F280" s="3" t="s">
        <v>225</v>
      </c>
      <c r="G280" s="3" t="s">
        <v>13</v>
      </c>
      <c r="H280" s="3" t="s">
        <v>5654</v>
      </c>
      <c r="I280" s="3">
        <f t="shared" si="26"/>
        <v>0</v>
      </c>
      <c r="J280" s="3">
        <f t="shared" si="26"/>
        <v>0</v>
      </c>
      <c r="K280" s="3">
        <f t="shared" si="26"/>
        <v>0</v>
      </c>
      <c r="L280" s="3">
        <f t="shared" si="27"/>
        <v>0</v>
      </c>
      <c r="M280" s="3">
        <f t="shared" si="28"/>
        <v>0</v>
      </c>
      <c r="N280" s="3">
        <f t="shared" si="29"/>
        <v>0</v>
      </c>
      <c r="O280" s="3">
        <v>750</v>
      </c>
      <c r="P280" s="3">
        <v>25396.12</v>
      </c>
    </row>
    <row r="281" spans="2:16" x14ac:dyDescent="0.15">
      <c r="B281" s="5" t="s">
        <v>1129</v>
      </c>
      <c r="C281" s="16">
        <f t="shared" si="24"/>
        <v>2020</v>
      </c>
      <c r="D281" s="16">
        <f t="shared" si="25"/>
        <v>9</v>
      </c>
      <c r="E281" s="3" t="s">
        <v>202</v>
      </c>
      <c r="F281" s="3" t="s">
        <v>13</v>
      </c>
      <c r="G281" s="3" t="s">
        <v>12</v>
      </c>
      <c r="H281" s="3" t="s">
        <v>1130</v>
      </c>
      <c r="I281" s="3">
        <f t="shared" si="26"/>
        <v>0</v>
      </c>
      <c r="J281" s="3">
        <f t="shared" si="26"/>
        <v>1</v>
      </c>
      <c r="K281" s="3">
        <f t="shared" si="26"/>
        <v>0</v>
      </c>
      <c r="L281" s="3">
        <f t="shared" si="27"/>
        <v>0</v>
      </c>
      <c r="M281" s="3">
        <f t="shared" si="28"/>
        <v>0</v>
      </c>
      <c r="N281" s="3">
        <f t="shared" si="29"/>
        <v>0</v>
      </c>
      <c r="O281" s="3">
        <v>51000</v>
      </c>
      <c r="P281" s="3">
        <v>74787.649999999994</v>
      </c>
    </row>
    <row r="282" spans="2:16" x14ac:dyDescent="0.15">
      <c r="B282" s="5">
        <v>45434</v>
      </c>
      <c r="C282" s="16">
        <f t="shared" si="24"/>
        <v>2024</v>
      </c>
      <c r="D282" s="16">
        <f t="shared" si="25"/>
        <v>5</v>
      </c>
      <c r="E282" s="3" t="s">
        <v>11</v>
      </c>
      <c r="F282" s="3" t="s">
        <v>3068</v>
      </c>
      <c r="G282" s="3" t="s">
        <v>13</v>
      </c>
      <c r="H282" s="3" t="s">
        <v>6411</v>
      </c>
      <c r="I282" s="3">
        <f t="shared" si="26"/>
        <v>0</v>
      </c>
      <c r="J282" s="3">
        <f t="shared" si="26"/>
        <v>0</v>
      </c>
      <c r="K282" s="3">
        <f t="shared" si="26"/>
        <v>1</v>
      </c>
      <c r="L282" s="3">
        <f t="shared" si="27"/>
        <v>0</v>
      </c>
      <c r="M282" s="3">
        <f t="shared" si="28"/>
        <v>0</v>
      </c>
      <c r="N282" s="3">
        <f t="shared" si="29"/>
        <v>0</v>
      </c>
      <c r="O282" s="3">
        <v>180</v>
      </c>
      <c r="P282" s="3">
        <v>1438.88</v>
      </c>
    </row>
    <row r="283" spans="2:16" x14ac:dyDescent="0.15">
      <c r="B283" s="5">
        <v>45459</v>
      </c>
      <c r="C283" s="16">
        <f t="shared" si="24"/>
        <v>2024</v>
      </c>
      <c r="D283" s="16">
        <f t="shared" si="25"/>
        <v>6</v>
      </c>
      <c r="E283" s="3" t="s">
        <v>11</v>
      </c>
      <c r="F283" s="3" t="s">
        <v>3068</v>
      </c>
      <c r="G283" s="3" t="s">
        <v>13</v>
      </c>
      <c r="H283" s="3" t="s">
        <v>5840</v>
      </c>
      <c r="I283" s="3">
        <f t="shared" si="26"/>
        <v>0</v>
      </c>
      <c r="J283" s="3">
        <f t="shared" si="26"/>
        <v>0</v>
      </c>
      <c r="K283" s="3">
        <f t="shared" si="26"/>
        <v>1</v>
      </c>
      <c r="L283" s="3">
        <f t="shared" si="27"/>
        <v>0</v>
      </c>
      <c r="M283" s="3">
        <f t="shared" si="28"/>
        <v>0</v>
      </c>
      <c r="N283" s="3">
        <f t="shared" si="29"/>
        <v>0</v>
      </c>
      <c r="O283" s="3">
        <v>540</v>
      </c>
      <c r="P283" s="3">
        <v>4330.3500000000004</v>
      </c>
    </row>
    <row r="284" spans="2:16" x14ac:dyDescent="0.15">
      <c r="B284" s="5">
        <v>45304</v>
      </c>
      <c r="C284" s="16">
        <f t="shared" si="24"/>
        <v>2024</v>
      </c>
      <c r="D284" s="16">
        <f t="shared" si="25"/>
        <v>1</v>
      </c>
      <c r="E284" s="3" t="s">
        <v>11</v>
      </c>
      <c r="F284" s="3" t="s">
        <v>189</v>
      </c>
      <c r="G284" s="3" t="s">
        <v>13</v>
      </c>
      <c r="H284" s="3" t="s">
        <v>5563</v>
      </c>
      <c r="I284" s="3">
        <f t="shared" si="26"/>
        <v>0</v>
      </c>
      <c r="J284" s="3">
        <f t="shared" si="26"/>
        <v>0</v>
      </c>
      <c r="K284" s="3">
        <f t="shared" si="26"/>
        <v>1</v>
      </c>
      <c r="L284" s="3">
        <f t="shared" si="27"/>
        <v>0</v>
      </c>
      <c r="M284" s="3">
        <f t="shared" si="28"/>
        <v>0</v>
      </c>
      <c r="N284" s="3">
        <f t="shared" si="29"/>
        <v>0</v>
      </c>
      <c r="O284" s="3">
        <v>900</v>
      </c>
      <c r="P284" s="3">
        <v>3932.32</v>
      </c>
    </row>
    <row r="285" spans="2:16" x14ac:dyDescent="0.15">
      <c r="B285" s="5">
        <v>45396</v>
      </c>
      <c r="C285" s="16">
        <f t="shared" si="24"/>
        <v>2024</v>
      </c>
      <c r="D285" s="16">
        <f t="shared" si="25"/>
        <v>4</v>
      </c>
      <c r="E285" s="3" t="s">
        <v>11</v>
      </c>
      <c r="F285" s="3" t="s">
        <v>294</v>
      </c>
      <c r="G285" s="3" t="s">
        <v>13</v>
      </c>
      <c r="H285" s="3" t="s">
        <v>5563</v>
      </c>
      <c r="I285" s="3">
        <f t="shared" si="26"/>
        <v>0</v>
      </c>
      <c r="J285" s="3">
        <f t="shared" si="26"/>
        <v>0</v>
      </c>
      <c r="K285" s="3">
        <f t="shared" si="26"/>
        <v>1</v>
      </c>
      <c r="L285" s="3">
        <f t="shared" si="27"/>
        <v>0</v>
      </c>
      <c r="M285" s="3">
        <f t="shared" si="28"/>
        <v>0</v>
      </c>
      <c r="N285" s="3">
        <f t="shared" si="29"/>
        <v>0</v>
      </c>
      <c r="O285" s="3">
        <v>900</v>
      </c>
      <c r="P285" s="3">
        <v>3688.44</v>
      </c>
    </row>
    <row r="286" spans="2:16" x14ac:dyDescent="0.15">
      <c r="B286" s="5">
        <v>45321</v>
      </c>
      <c r="C286" s="16">
        <f t="shared" si="24"/>
        <v>2024</v>
      </c>
      <c r="D286" s="16">
        <f t="shared" si="25"/>
        <v>1</v>
      </c>
      <c r="E286" s="3" t="s">
        <v>11</v>
      </c>
      <c r="F286" s="3" t="s">
        <v>12</v>
      </c>
      <c r="G286" s="3" t="s">
        <v>13</v>
      </c>
      <c r="H286" s="3" t="s">
        <v>4358</v>
      </c>
      <c r="I286" s="3">
        <f t="shared" si="26"/>
        <v>0</v>
      </c>
      <c r="J286" s="3">
        <f t="shared" si="26"/>
        <v>0</v>
      </c>
      <c r="K286" s="3">
        <f t="shared" si="26"/>
        <v>1</v>
      </c>
      <c r="L286" s="3">
        <f t="shared" si="27"/>
        <v>0</v>
      </c>
      <c r="M286" s="3">
        <f t="shared" si="28"/>
        <v>0</v>
      </c>
      <c r="N286" s="3">
        <f t="shared" si="29"/>
        <v>0</v>
      </c>
      <c r="O286" s="3">
        <v>1967</v>
      </c>
      <c r="P286" s="3">
        <v>3906.8</v>
      </c>
    </row>
    <row r="287" spans="2:16" x14ac:dyDescent="0.15">
      <c r="B287" s="5">
        <v>45309</v>
      </c>
      <c r="C287" s="16">
        <f t="shared" si="24"/>
        <v>2024</v>
      </c>
      <c r="D287" s="16">
        <f t="shared" si="25"/>
        <v>1</v>
      </c>
      <c r="E287" s="3" t="s">
        <v>11</v>
      </c>
      <c r="F287" s="3" t="s">
        <v>12</v>
      </c>
      <c r="G287" s="3" t="s">
        <v>13</v>
      </c>
      <c r="H287" s="3" t="s">
        <v>4358</v>
      </c>
      <c r="I287" s="3">
        <f t="shared" si="26"/>
        <v>0</v>
      </c>
      <c r="J287" s="3">
        <f t="shared" si="26"/>
        <v>0</v>
      </c>
      <c r="K287" s="3">
        <f t="shared" si="26"/>
        <v>1</v>
      </c>
      <c r="L287" s="3">
        <f t="shared" si="27"/>
        <v>0</v>
      </c>
      <c r="M287" s="3">
        <f t="shared" si="28"/>
        <v>0</v>
      </c>
      <c r="N287" s="3">
        <f t="shared" si="29"/>
        <v>0</v>
      </c>
      <c r="O287" s="3">
        <v>924</v>
      </c>
      <c r="P287" s="3">
        <v>2100</v>
      </c>
    </row>
    <row r="288" spans="2:16" x14ac:dyDescent="0.15">
      <c r="B288" s="5" t="s">
        <v>1919</v>
      </c>
      <c r="C288" s="16">
        <f t="shared" si="24"/>
        <v>2023</v>
      </c>
      <c r="D288" s="16">
        <f t="shared" si="25"/>
        <v>5</v>
      </c>
      <c r="E288" s="3" t="s">
        <v>20</v>
      </c>
      <c r="F288" s="3" t="s">
        <v>12</v>
      </c>
      <c r="G288" s="3" t="s">
        <v>13</v>
      </c>
      <c r="H288" s="3" t="s">
        <v>6335</v>
      </c>
      <c r="I288" s="3">
        <f t="shared" si="26"/>
        <v>0</v>
      </c>
      <c r="J288" s="3">
        <f t="shared" si="26"/>
        <v>0</v>
      </c>
      <c r="K288" s="3">
        <f t="shared" si="26"/>
        <v>0</v>
      </c>
      <c r="L288" s="3">
        <f t="shared" si="27"/>
        <v>0</v>
      </c>
      <c r="M288" s="3">
        <f t="shared" si="28"/>
        <v>0</v>
      </c>
      <c r="N288" s="3">
        <f t="shared" si="29"/>
        <v>0</v>
      </c>
      <c r="O288" s="3">
        <v>200</v>
      </c>
      <c r="P288" s="3">
        <v>4834.68</v>
      </c>
    </row>
    <row r="289" spans="2:16" x14ac:dyDescent="0.15">
      <c r="B289" s="5">
        <v>45317</v>
      </c>
      <c r="C289" s="16">
        <f t="shared" si="24"/>
        <v>2024</v>
      </c>
      <c r="D289" s="16">
        <f t="shared" si="25"/>
        <v>1</v>
      </c>
      <c r="E289" s="3" t="s">
        <v>11</v>
      </c>
      <c r="F289" s="3" t="s">
        <v>12</v>
      </c>
      <c r="G289" s="3" t="s">
        <v>13</v>
      </c>
      <c r="H289" s="3" t="s">
        <v>6878</v>
      </c>
      <c r="I289" s="3">
        <f t="shared" si="26"/>
        <v>0</v>
      </c>
      <c r="J289" s="3">
        <f t="shared" si="26"/>
        <v>0</v>
      </c>
      <c r="K289" s="3">
        <f t="shared" si="26"/>
        <v>0</v>
      </c>
      <c r="L289" s="3">
        <f t="shared" si="27"/>
        <v>0</v>
      </c>
      <c r="M289" s="3">
        <f t="shared" si="28"/>
        <v>0</v>
      </c>
      <c r="N289" s="3">
        <f t="shared" si="29"/>
        <v>0</v>
      </c>
      <c r="O289" s="3">
        <v>50</v>
      </c>
      <c r="P289" s="3">
        <v>1339.27</v>
      </c>
    </row>
    <row r="290" spans="2:16" x14ac:dyDescent="0.15">
      <c r="B290" s="5">
        <v>45418</v>
      </c>
      <c r="C290" s="16">
        <f t="shared" si="24"/>
        <v>2024</v>
      </c>
      <c r="D290" s="16">
        <f t="shared" si="25"/>
        <v>5</v>
      </c>
      <c r="E290" s="3" t="s">
        <v>11</v>
      </c>
      <c r="F290" s="3" t="s">
        <v>12</v>
      </c>
      <c r="G290" s="3" t="s">
        <v>13</v>
      </c>
      <c r="H290" s="3" t="s">
        <v>6425</v>
      </c>
      <c r="I290" s="3">
        <f t="shared" si="26"/>
        <v>0</v>
      </c>
      <c r="J290" s="3">
        <f t="shared" si="26"/>
        <v>0</v>
      </c>
      <c r="K290" s="3">
        <f t="shared" si="26"/>
        <v>0</v>
      </c>
      <c r="L290" s="3">
        <f t="shared" si="27"/>
        <v>0</v>
      </c>
      <c r="M290" s="3">
        <f t="shared" si="28"/>
        <v>0</v>
      </c>
      <c r="N290" s="3">
        <f t="shared" si="29"/>
        <v>0</v>
      </c>
      <c r="O290" s="3">
        <v>175</v>
      </c>
      <c r="P290" s="3">
        <v>3867.53</v>
      </c>
    </row>
    <row r="291" spans="2:16" x14ac:dyDescent="0.15">
      <c r="B291" s="5">
        <v>45566</v>
      </c>
      <c r="C291" s="16">
        <f t="shared" si="24"/>
        <v>2024</v>
      </c>
      <c r="D291" s="16">
        <f t="shared" si="25"/>
        <v>10</v>
      </c>
      <c r="E291" s="3" t="s">
        <v>11</v>
      </c>
      <c r="F291" s="3" t="s">
        <v>12</v>
      </c>
      <c r="G291" s="3" t="s">
        <v>13</v>
      </c>
      <c r="H291" s="3" t="s">
        <v>6632</v>
      </c>
      <c r="I291" s="3">
        <f t="shared" si="26"/>
        <v>0</v>
      </c>
      <c r="J291" s="3">
        <f t="shared" si="26"/>
        <v>0</v>
      </c>
      <c r="K291" s="3">
        <f t="shared" si="26"/>
        <v>0</v>
      </c>
      <c r="L291" s="3">
        <f t="shared" si="27"/>
        <v>0</v>
      </c>
      <c r="M291" s="3">
        <f t="shared" si="28"/>
        <v>0</v>
      </c>
      <c r="N291" s="3">
        <f t="shared" si="29"/>
        <v>0</v>
      </c>
      <c r="O291" s="3">
        <v>100</v>
      </c>
      <c r="P291" s="3">
        <v>2159.21</v>
      </c>
    </row>
    <row r="292" spans="2:16" x14ac:dyDescent="0.15">
      <c r="B292" s="5" t="s">
        <v>38</v>
      </c>
      <c r="C292" s="16">
        <f t="shared" si="24"/>
        <v>2023</v>
      </c>
      <c r="D292" s="16">
        <f t="shared" si="25"/>
        <v>3</v>
      </c>
      <c r="E292" s="3" t="s">
        <v>20</v>
      </c>
      <c r="F292" s="3" t="s">
        <v>12</v>
      </c>
      <c r="G292" s="3" t="s">
        <v>13</v>
      </c>
      <c r="H292" s="3" t="s">
        <v>6241</v>
      </c>
      <c r="I292" s="3">
        <f t="shared" si="26"/>
        <v>0</v>
      </c>
      <c r="J292" s="3">
        <f t="shared" si="26"/>
        <v>0</v>
      </c>
      <c r="K292" s="3">
        <f t="shared" si="26"/>
        <v>0</v>
      </c>
      <c r="L292" s="3">
        <f t="shared" si="27"/>
        <v>0</v>
      </c>
      <c r="M292" s="3">
        <f t="shared" si="28"/>
        <v>0</v>
      </c>
      <c r="N292" s="3">
        <f t="shared" si="29"/>
        <v>0</v>
      </c>
      <c r="O292" s="3">
        <v>250</v>
      </c>
      <c r="P292" s="3">
        <v>6306.02</v>
      </c>
    </row>
    <row r="293" spans="2:16" x14ac:dyDescent="0.15">
      <c r="B293" s="5" t="s">
        <v>724</v>
      </c>
      <c r="C293" s="16">
        <f t="shared" si="24"/>
        <v>2023</v>
      </c>
      <c r="D293" s="16">
        <f t="shared" si="25"/>
        <v>7</v>
      </c>
      <c r="E293" s="3" t="s">
        <v>20</v>
      </c>
      <c r="F293" s="3" t="s">
        <v>12</v>
      </c>
      <c r="G293" s="3" t="s">
        <v>13</v>
      </c>
      <c r="H293" s="3" t="s">
        <v>6539</v>
      </c>
      <c r="I293" s="3">
        <f t="shared" si="26"/>
        <v>0</v>
      </c>
      <c r="J293" s="3">
        <f t="shared" si="26"/>
        <v>0</v>
      </c>
      <c r="K293" s="3">
        <f t="shared" si="26"/>
        <v>0</v>
      </c>
      <c r="L293" s="3">
        <f t="shared" si="27"/>
        <v>0</v>
      </c>
      <c r="M293" s="3">
        <f t="shared" si="28"/>
        <v>0</v>
      </c>
      <c r="N293" s="3">
        <f t="shared" si="29"/>
        <v>0</v>
      </c>
      <c r="O293" s="3">
        <v>100</v>
      </c>
      <c r="P293" s="3">
        <v>2164.04</v>
      </c>
    </row>
    <row r="294" spans="2:16" x14ac:dyDescent="0.15">
      <c r="B294" s="5">
        <v>45356</v>
      </c>
      <c r="C294" s="16">
        <f t="shared" si="24"/>
        <v>2024</v>
      </c>
      <c r="D294" s="16">
        <f t="shared" si="25"/>
        <v>3</v>
      </c>
      <c r="E294" s="3" t="s">
        <v>11</v>
      </c>
      <c r="F294" s="3" t="s">
        <v>12</v>
      </c>
      <c r="G294" s="3" t="s">
        <v>13</v>
      </c>
      <c r="H294" s="3" t="s">
        <v>6539</v>
      </c>
      <c r="I294" s="3">
        <f t="shared" si="26"/>
        <v>0</v>
      </c>
      <c r="J294" s="3">
        <f t="shared" si="26"/>
        <v>0</v>
      </c>
      <c r="K294" s="3">
        <f t="shared" si="26"/>
        <v>0</v>
      </c>
      <c r="L294" s="3">
        <f t="shared" si="27"/>
        <v>0</v>
      </c>
      <c r="M294" s="3">
        <f t="shared" si="28"/>
        <v>0</v>
      </c>
      <c r="N294" s="3">
        <f t="shared" si="29"/>
        <v>0</v>
      </c>
      <c r="O294" s="3">
        <v>125</v>
      </c>
      <c r="P294" s="3">
        <v>3090.08</v>
      </c>
    </row>
    <row r="295" spans="2:16" x14ac:dyDescent="0.15">
      <c r="B295" s="5" t="s">
        <v>2588</v>
      </c>
      <c r="C295" s="16">
        <f t="shared" si="24"/>
        <v>2023</v>
      </c>
      <c r="D295" s="16">
        <f t="shared" si="25"/>
        <v>9</v>
      </c>
      <c r="E295" s="3" t="s">
        <v>20</v>
      </c>
      <c r="F295" s="3" t="s">
        <v>12</v>
      </c>
      <c r="G295" s="3" t="s">
        <v>13</v>
      </c>
      <c r="H295" s="3" t="s">
        <v>6477</v>
      </c>
      <c r="I295" s="3">
        <f t="shared" si="26"/>
        <v>0</v>
      </c>
      <c r="J295" s="3">
        <f t="shared" si="26"/>
        <v>0</v>
      </c>
      <c r="K295" s="3">
        <f t="shared" si="26"/>
        <v>0</v>
      </c>
      <c r="L295" s="3">
        <f t="shared" si="27"/>
        <v>0</v>
      </c>
      <c r="M295" s="3">
        <f t="shared" si="28"/>
        <v>0</v>
      </c>
      <c r="N295" s="3">
        <f t="shared" si="29"/>
        <v>0</v>
      </c>
      <c r="O295" s="3">
        <v>150</v>
      </c>
      <c r="P295" s="3">
        <v>3549.17</v>
      </c>
    </row>
    <row r="296" spans="2:16" x14ac:dyDescent="0.15">
      <c r="B296" s="5" t="s">
        <v>2228</v>
      </c>
      <c r="C296" s="16">
        <f t="shared" si="24"/>
        <v>2023</v>
      </c>
      <c r="D296" s="16">
        <f t="shared" si="25"/>
        <v>11</v>
      </c>
      <c r="E296" s="3" t="s">
        <v>20</v>
      </c>
      <c r="F296" s="3" t="s">
        <v>12</v>
      </c>
      <c r="G296" s="3" t="s">
        <v>13</v>
      </c>
      <c r="H296" s="3" t="s">
        <v>6477</v>
      </c>
      <c r="I296" s="3">
        <f t="shared" si="26"/>
        <v>0</v>
      </c>
      <c r="J296" s="3">
        <f t="shared" si="26"/>
        <v>0</v>
      </c>
      <c r="K296" s="3">
        <f t="shared" si="26"/>
        <v>0</v>
      </c>
      <c r="L296" s="3">
        <f t="shared" si="27"/>
        <v>0</v>
      </c>
      <c r="M296" s="3">
        <f t="shared" si="28"/>
        <v>0</v>
      </c>
      <c r="N296" s="3">
        <f t="shared" si="29"/>
        <v>0</v>
      </c>
      <c r="O296" s="3">
        <v>50</v>
      </c>
      <c r="P296" s="3">
        <v>1328.44</v>
      </c>
    </row>
    <row r="297" spans="2:16" x14ac:dyDescent="0.15">
      <c r="B297" s="5" t="s">
        <v>1178</v>
      </c>
      <c r="C297" s="16">
        <f t="shared" si="24"/>
        <v>2023</v>
      </c>
      <c r="D297" s="16">
        <f t="shared" si="25"/>
        <v>7</v>
      </c>
      <c r="E297" s="3" t="s">
        <v>20</v>
      </c>
      <c r="F297" s="3" t="s">
        <v>1993</v>
      </c>
      <c r="G297" s="3" t="s">
        <v>13</v>
      </c>
      <c r="H297" s="3" t="s">
        <v>7234</v>
      </c>
      <c r="I297" s="3">
        <f t="shared" si="26"/>
        <v>0</v>
      </c>
      <c r="J297" s="3">
        <f t="shared" si="26"/>
        <v>0</v>
      </c>
      <c r="K297" s="3">
        <f t="shared" si="26"/>
        <v>0</v>
      </c>
      <c r="L297" s="3">
        <f t="shared" si="27"/>
        <v>0</v>
      </c>
      <c r="M297" s="3">
        <f t="shared" si="28"/>
        <v>0</v>
      </c>
      <c r="N297" s="3">
        <f t="shared" si="29"/>
        <v>0</v>
      </c>
      <c r="O297" s="3">
        <v>15.4</v>
      </c>
      <c r="P297" s="3">
        <v>31768.98</v>
      </c>
    </row>
    <row r="298" spans="2:16" x14ac:dyDescent="0.15">
      <c r="B298" s="5" t="s">
        <v>2282</v>
      </c>
      <c r="C298" s="16">
        <f t="shared" si="24"/>
        <v>2020</v>
      </c>
      <c r="D298" s="16">
        <f t="shared" si="25"/>
        <v>10</v>
      </c>
      <c r="E298" s="3" t="s">
        <v>20</v>
      </c>
      <c r="F298" s="3" t="s">
        <v>1993</v>
      </c>
      <c r="G298" s="3" t="s">
        <v>13</v>
      </c>
      <c r="H298" s="3" t="s">
        <v>6984</v>
      </c>
      <c r="I298" s="3">
        <f t="shared" si="26"/>
        <v>0</v>
      </c>
      <c r="J298" s="3">
        <f t="shared" si="26"/>
        <v>0</v>
      </c>
      <c r="K298" s="3">
        <f t="shared" si="26"/>
        <v>0</v>
      </c>
      <c r="L298" s="3">
        <f t="shared" si="27"/>
        <v>0</v>
      </c>
      <c r="M298" s="3">
        <f t="shared" si="28"/>
        <v>0</v>
      </c>
      <c r="N298" s="3">
        <f t="shared" si="29"/>
        <v>0</v>
      </c>
      <c r="O298" s="3">
        <v>32</v>
      </c>
      <c r="P298" s="3">
        <v>33144.300000000003</v>
      </c>
    </row>
    <row r="299" spans="2:16" x14ac:dyDescent="0.15">
      <c r="B299" s="5" t="s">
        <v>3883</v>
      </c>
      <c r="C299" s="16">
        <f t="shared" si="24"/>
        <v>2022</v>
      </c>
      <c r="D299" s="16">
        <f t="shared" si="25"/>
        <v>10</v>
      </c>
      <c r="E299" s="3" t="s">
        <v>20</v>
      </c>
      <c r="F299" s="3" t="s">
        <v>1993</v>
      </c>
      <c r="G299" s="3" t="s">
        <v>13</v>
      </c>
      <c r="H299" s="3" t="s">
        <v>6984</v>
      </c>
      <c r="I299" s="3">
        <f t="shared" si="26"/>
        <v>0</v>
      </c>
      <c r="J299" s="3">
        <f t="shared" si="26"/>
        <v>0</v>
      </c>
      <c r="K299" s="3">
        <f t="shared" si="26"/>
        <v>0</v>
      </c>
      <c r="L299" s="3">
        <f t="shared" si="27"/>
        <v>0</v>
      </c>
      <c r="M299" s="3">
        <f t="shared" si="28"/>
        <v>0</v>
      </c>
      <c r="N299" s="3">
        <f t="shared" si="29"/>
        <v>0</v>
      </c>
      <c r="O299" s="3">
        <v>12.6</v>
      </c>
      <c r="P299" s="3">
        <v>9605.1200000000008</v>
      </c>
    </row>
    <row r="300" spans="2:16" x14ac:dyDescent="0.15">
      <c r="B300" s="5" t="s">
        <v>4769</v>
      </c>
      <c r="C300" s="16">
        <f t="shared" si="24"/>
        <v>2022</v>
      </c>
      <c r="D300" s="16">
        <f t="shared" si="25"/>
        <v>12</v>
      </c>
      <c r="E300" s="3" t="s">
        <v>20</v>
      </c>
      <c r="F300" s="3" t="s">
        <v>1993</v>
      </c>
      <c r="G300" s="3" t="s">
        <v>13</v>
      </c>
      <c r="H300" s="3" t="s">
        <v>6984</v>
      </c>
      <c r="I300" s="3">
        <f t="shared" si="26"/>
        <v>0</v>
      </c>
      <c r="J300" s="3">
        <f t="shared" si="26"/>
        <v>0</v>
      </c>
      <c r="K300" s="3">
        <f t="shared" si="26"/>
        <v>0</v>
      </c>
      <c r="L300" s="3">
        <f t="shared" si="27"/>
        <v>0</v>
      </c>
      <c r="M300" s="3">
        <f t="shared" si="28"/>
        <v>0</v>
      </c>
      <c r="N300" s="3">
        <f t="shared" si="29"/>
        <v>0</v>
      </c>
      <c r="O300" s="3">
        <v>9.98</v>
      </c>
      <c r="P300" s="3">
        <v>22356.17</v>
      </c>
    </row>
    <row r="301" spans="2:16" x14ac:dyDescent="0.15">
      <c r="B301" s="5" t="s">
        <v>5395</v>
      </c>
      <c r="C301" s="16">
        <f t="shared" si="24"/>
        <v>2022</v>
      </c>
      <c r="D301" s="16">
        <f t="shared" si="25"/>
        <v>11</v>
      </c>
      <c r="E301" s="3" t="s">
        <v>20</v>
      </c>
      <c r="F301" s="3" t="s">
        <v>1993</v>
      </c>
      <c r="G301" s="3" t="s">
        <v>13</v>
      </c>
      <c r="H301" s="3" t="s">
        <v>6984</v>
      </c>
      <c r="I301" s="3">
        <f t="shared" si="26"/>
        <v>0</v>
      </c>
      <c r="J301" s="3">
        <f t="shared" si="26"/>
        <v>0</v>
      </c>
      <c r="K301" s="3">
        <f t="shared" si="26"/>
        <v>0</v>
      </c>
      <c r="L301" s="3">
        <f t="shared" si="27"/>
        <v>0</v>
      </c>
      <c r="M301" s="3">
        <f t="shared" si="28"/>
        <v>0</v>
      </c>
      <c r="N301" s="3">
        <f t="shared" si="29"/>
        <v>0</v>
      </c>
      <c r="O301" s="3">
        <v>9.98</v>
      </c>
      <c r="P301" s="3">
        <v>21363.25</v>
      </c>
    </row>
    <row r="302" spans="2:16" x14ac:dyDescent="0.15">
      <c r="B302" s="5" t="s">
        <v>1667</v>
      </c>
      <c r="C302" s="16">
        <f t="shared" si="24"/>
        <v>2022</v>
      </c>
      <c r="D302" s="16">
        <f t="shared" si="25"/>
        <v>11</v>
      </c>
      <c r="E302" s="3" t="s">
        <v>20</v>
      </c>
      <c r="F302" s="3" t="s">
        <v>1993</v>
      </c>
      <c r="G302" s="3" t="s">
        <v>13</v>
      </c>
      <c r="H302" s="3" t="s">
        <v>6984</v>
      </c>
      <c r="I302" s="3">
        <f t="shared" si="26"/>
        <v>0</v>
      </c>
      <c r="J302" s="3">
        <f t="shared" si="26"/>
        <v>0</v>
      </c>
      <c r="K302" s="3">
        <f t="shared" si="26"/>
        <v>0</v>
      </c>
      <c r="L302" s="3">
        <f t="shared" si="27"/>
        <v>0</v>
      </c>
      <c r="M302" s="3">
        <f t="shared" si="28"/>
        <v>0</v>
      </c>
      <c r="N302" s="3">
        <f t="shared" si="29"/>
        <v>0</v>
      </c>
      <c r="O302" s="3">
        <v>9.98</v>
      </c>
      <c r="P302" s="3">
        <v>21215.9199999999</v>
      </c>
    </row>
    <row r="303" spans="2:16" x14ac:dyDescent="0.15">
      <c r="B303" s="5" t="s">
        <v>1492</v>
      </c>
      <c r="C303" s="16">
        <f t="shared" si="24"/>
        <v>2022</v>
      </c>
      <c r="D303" s="16">
        <f t="shared" si="25"/>
        <v>2</v>
      </c>
      <c r="E303" s="3" t="s">
        <v>20</v>
      </c>
      <c r="F303" s="3" t="s">
        <v>1993</v>
      </c>
      <c r="G303" s="3" t="s">
        <v>13</v>
      </c>
      <c r="H303" s="3" t="s">
        <v>6984</v>
      </c>
      <c r="I303" s="3">
        <f t="shared" si="26"/>
        <v>0</v>
      </c>
      <c r="J303" s="3">
        <f t="shared" si="26"/>
        <v>0</v>
      </c>
      <c r="K303" s="3">
        <f t="shared" si="26"/>
        <v>0</v>
      </c>
      <c r="L303" s="3">
        <f t="shared" si="27"/>
        <v>0</v>
      </c>
      <c r="M303" s="3">
        <f t="shared" si="28"/>
        <v>0</v>
      </c>
      <c r="N303" s="3">
        <f t="shared" si="29"/>
        <v>0</v>
      </c>
      <c r="O303" s="3">
        <v>8.75</v>
      </c>
      <c r="P303" s="3">
        <v>7997.92</v>
      </c>
    </row>
    <row r="304" spans="2:16" x14ac:dyDescent="0.15">
      <c r="B304" s="5" t="s">
        <v>4336</v>
      </c>
      <c r="C304" s="16">
        <f t="shared" si="24"/>
        <v>2023</v>
      </c>
      <c r="D304" s="16">
        <f t="shared" si="25"/>
        <v>1</v>
      </c>
      <c r="E304" s="3" t="s">
        <v>20</v>
      </c>
      <c r="F304" s="3" t="s">
        <v>1993</v>
      </c>
      <c r="G304" s="3" t="s">
        <v>13</v>
      </c>
      <c r="H304" s="3" t="s">
        <v>6984</v>
      </c>
      <c r="I304" s="3">
        <f t="shared" si="26"/>
        <v>0</v>
      </c>
      <c r="J304" s="3">
        <f t="shared" si="26"/>
        <v>0</v>
      </c>
      <c r="K304" s="3">
        <f t="shared" si="26"/>
        <v>0</v>
      </c>
      <c r="L304" s="3">
        <f t="shared" si="27"/>
        <v>0</v>
      </c>
      <c r="M304" s="3">
        <f t="shared" si="28"/>
        <v>0</v>
      </c>
      <c r="N304" s="3">
        <f t="shared" si="29"/>
        <v>0</v>
      </c>
      <c r="O304" s="3">
        <v>17.850000000000001</v>
      </c>
      <c r="P304" s="3">
        <v>16315.79</v>
      </c>
    </row>
    <row r="305" spans="2:16" x14ac:dyDescent="0.15">
      <c r="B305" s="5" t="s">
        <v>1538</v>
      </c>
      <c r="C305" s="16">
        <f t="shared" si="24"/>
        <v>2023</v>
      </c>
      <c r="D305" s="16">
        <f t="shared" si="25"/>
        <v>12</v>
      </c>
      <c r="E305" s="3" t="s">
        <v>20</v>
      </c>
      <c r="F305" s="3" t="s">
        <v>1993</v>
      </c>
      <c r="G305" s="3" t="s">
        <v>13</v>
      </c>
      <c r="H305" s="3" t="s">
        <v>6984</v>
      </c>
      <c r="I305" s="3">
        <f t="shared" si="26"/>
        <v>0</v>
      </c>
      <c r="J305" s="3">
        <f t="shared" si="26"/>
        <v>0</v>
      </c>
      <c r="K305" s="3">
        <f t="shared" si="26"/>
        <v>0</v>
      </c>
      <c r="L305" s="3">
        <f t="shared" si="27"/>
        <v>0</v>
      </c>
      <c r="M305" s="3">
        <f t="shared" si="28"/>
        <v>0</v>
      </c>
      <c r="N305" s="3">
        <f t="shared" si="29"/>
        <v>0</v>
      </c>
      <c r="O305" s="3">
        <v>15.4</v>
      </c>
      <c r="P305" s="3">
        <v>30402.02</v>
      </c>
    </row>
    <row r="306" spans="2:16" x14ac:dyDescent="0.15">
      <c r="B306" s="5" t="s">
        <v>3977</v>
      </c>
      <c r="C306" s="16">
        <f t="shared" si="24"/>
        <v>2023</v>
      </c>
      <c r="D306" s="16">
        <f t="shared" si="25"/>
        <v>10</v>
      </c>
      <c r="E306" s="3" t="s">
        <v>20</v>
      </c>
      <c r="F306" s="3" t="s">
        <v>1993</v>
      </c>
      <c r="G306" s="3" t="s">
        <v>13</v>
      </c>
      <c r="H306" s="3" t="s">
        <v>6984</v>
      </c>
      <c r="I306" s="3">
        <f t="shared" si="26"/>
        <v>0</v>
      </c>
      <c r="J306" s="3">
        <f t="shared" si="26"/>
        <v>0</v>
      </c>
      <c r="K306" s="3">
        <f t="shared" si="26"/>
        <v>0</v>
      </c>
      <c r="L306" s="3">
        <f t="shared" si="27"/>
        <v>0</v>
      </c>
      <c r="M306" s="3">
        <f t="shared" si="28"/>
        <v>0</v>
      </c>
      <c r="N306" s="3">
        <f t="shared" si="29"/>
        <v>0</v>
      </c>
      <c r="O306" s="3">
        <v>15.4</v>
      </c>
      <c r="P306" s="3">
        <v>29810.15</v>
      </c>
    </row>
    <row r="307" spans="2:16" x14ac:dyDescent="0.15">
      <c r="B307" s="5" t="s">
        <v>1538</v>
      </c>
      <c r="C307" s="16">
        <f t="shared" si="24"/>
        <v>2023</v>
      </c>
      <c r="D307" s="16">
        <f t="shared" si="25"/>
        <v>12</v>
      </c>
      <c r="E307" s="3" t="s">
        <v>20</v>
      </c>
      <c r="F307" s="3" t="s">
        <v>1993</v>
      </c>
      <c r="G307" s="3" t="s">
        <v>13</v>
      </c>
      <c r="H307" s="3" t="s">
        <v>6984</v>
      </c>
      <c r="I307" s="3">
        <f t="shared" si="26"/>
        <v>0</v>
      </c>
      <c r="J307" s="3">
        <f t="shared" si="26"/>
        <v>0</v>
      </c>
      <c r="K307" s="3">
        <f t="shared" si="26"/>
        <v>0</v>
      </c>
      <c r="L307" s="3">
        <f t="shared" si="27"/>
        <v>0</v>
      </c>
      <c r="M307" s="3">
        <f t="shared" si="28"/>
        <v>0</v>
      </c>
      <c r="N307" s="3">
        <f t="shared" si="29"/>
        <v>0</v>
      </c>
      <c r="O307" s="3">
        <v>15.4</v>
      </c>
      <c r="P307" s="3">
        <v>7749.29</v>
      </c>
    </row>
    <row r="308" spans="2:16" x14ac:dyDescent="0.15">
      <c r="B308" s="5" t="s">
        <v>173</v>
      </c>
      <c r="C308" s="16">
        <f t="shared" si="24"/>
        <v>2020</v>
      </c>
      <c r="D308" s="16">
        <f t="shared" si="25"/>
        <v>3</v>
      </c>
      <c r="E308" s="3" t="s">
        <v>20</v>
      </c>
      <c r="F308" s="3" t="s">
        <v>1993</v>
      </c>
      <c r="G308" s="3" t="s">
        <v>13</v>
      </c>
      <c r="H308" s="3" t="s">
        <v>6985</v>
      </c>
      <c r="I308" s="3">
        <f t="shared" si="26"/>
        <v>0</v>
      </c>
      <c r="J308" s="3">
        <f t="shared" si="26"/>
        <v>0</v>
      </c>
      <c r="K308" s="3">
        <f t="shared" si="26"/>
        <v>0</v>
      </c>
      <c r="L308" s="3">
        <f t="shared" si="27"/>
        <v>0</v>
      </c>
      <c r="M308" s="3">
        <f t="shared" si="28"/>
        <v>0</v>
      </c>
      <c r="N308" s="3">
        <f t="shared" si="29"/>
        <v>0</v>
      </c>
      <c r="O308" s="3">
        <v>32</v>
      </c>
      <c r="P308" s="3">
        <v>31640.71</v>
      </c>
    </row>
    <row r="309" spans="2:16" x14ac:dyDescent="0.15">
      <c r="B309" s="5">
        <v>45484</v>
      </c>
      <c r="C309" s="16">
        <f t="shared" si="24"/>
        <v>2024</v>
      </c>
      <c r="D309" s="16">
        <f t="shared" si="25"/>
        <v>7</v>
      </c>
      <c r="E309" s="3" t="s">
        <v>11</v>
      </c>
      <c r="F309" s="3" t="s">
        <v>294</v>
      </c>
      <c r="G309" s="3" t="s">
        <v>294</v>
      </c>
      <c r="H309" s="3" t="s">
        <v>7284</v>
      </c>
      <c r="I309" s="3">
        <f t="shared" si="26"/>
        <v>0</v>
      </c>
      <c r="J309" s="3">
        <f t="shared" si="26"/>
        <v>0</v>
      </c>
      <c r="K309" s="3">
        <f t="shared" si="26"/>
        <v>0</v>
      </c>
      <c r="L309" s="3">
        <f t="shared" si="27"/>
        <v>0</v>
      </c>
      <c r="M309" s="3">
        <f t="shared" si="28"/>
        <v>0</v>
      </c>
      <c r="N309" s="3">
        <f t="shared" si="29"/>
        <v>0</v>
      </c>
      <c r="O309" s="3">
        <v>14.5</v>
      </c>
      <c r="P309" s="3">
        <v>41196.379999999997</v>
      </c>
    </row>
    <row r="310" spans="2:16" x14ac:dyDescent="0.15">
      <c r="B310" s="5">
        <v>45561</v>
      </c>
      <c r="C310" s="16">
        <f t="shared" si="24"/>
        <v>2024</v>
      </c>
      <c r="D310" s="16">
        <f t="shared" si="25"/>
        <v>9</v>
      </c>
      <c r="E310" s="3" t="s">
        <v>11</v>
      </c>
      <c r="F310" s="3" t="s">
        <v>294</v>
      </c>
      <c r="G310" s="3" t="s">
        <v>294</v>
      </c>
      <c r="H310" s="3" t="s">
        <v>6997</v>
      </c>
      <c r="I310" s="3">
        <f t="shared" si="26"/>
        <v>0</v>
      </c>
      <c r="J310" s="3">
        <f t="shared" si="26"/>
        <v>0</v>
      </c>
      <c r="K310" s="3">
        <f t="shared" si="26"/>
        <v>0</v>
      </c>
      <c r="L310" s="3">
        <f t="shared" si="27"/>
        <v>0</v>
      </c>
      <c r="M310" s="3">
        <f t="shared" si="28"/>
        <v>0</v>
      </c>
      <c r="N310" s="3">
        <f t="shared" si="29"/>
        <v>0</v>
      </c>
      <c r="O310" s="3">
        <v>30</v>
      </c>
      <c r="P310" s="3">
        <v>42688.67</v>
      </c>
    </row>
    <row r="311" spans="2:16" x14ac:dyDescent="0.15">
      <c r="B311" s="5" t="s">
        <v>2936</v>
      </c>
      <c r="C311" s="16">
        <f t="shared" si="24"/>
        <v>2020</v>
      </c>
      <c r="D311" s="16">
        <f t="shared" si="25"/>
        <v>9</v>
      </c>
      <c r="E311" s="3" t="s">
        <v>20</v>
      </c>
      <c r="F311" s="3" t="s">
        <v>191</v>
      </c>
      <c r="G311" s="3" t="s">
        <v>13</v>
      </c>
      <c r="H311" s="3" t="s">
        <v>8400</v>
      </c>
      <c r="I311" s="3">
        <f t="shared" si="26"/>
        <v>0</v>
      </c>
      <c r="J311" s="3">
        <f t="shared" si="26"/>
        <v>0</v>
      </c>
      <c r="K311" s="3">
        <f t="shared" si="26"/>
        <v>0</v>
      </c>
      <c r="L311" s="3">
        <f t="shared" si="27"/>
        <v>0</v>
      </c>
      <c r="M311" s="3">
        <f t="shared" si="28"/>
        <v>0</v>
      </c>
      <c r="N311" s="3">
        <f t="shared" si="29"/>
        <v>0</v>
      </c>
      <c r="O311" s="3">
        <v>0.05</v>
      </c>
      <c r="P311" s="3">
        <v>3079.54</v>
      </c>
    </row>
    <row r="312" spans="2:16" x14ac:dyDescent="0.15">
      <c r="B312" s="5" t="s">
        <v>1158</v>
      </c>
      <c r="C312" s="16">
        <f t="shared" si="24"/>
        <v>2021</v>
      </c>
      <c r="D312" s="16">
        <f t="shared" si="25"/>
        <v>11</v>
      </c>
      <c r="E312" s="3" t="s">
        <v>20</v>
      </c>
      <c r="F312" s="3" t="s">
        <v>384</v>
      </c>
      <c r="G312" s="3" t="s">
        <v>13</v>
      </c>
      <c r="H312" s="3" t="s">
        <v>8400</v>
      </c>
      <c r="I312" s="3">
        <f t="shared" si="26"/>
        <v>0</v>
      </c>
      <c r="J312" s="3">
        <f t="shared" si="26"/>
        <v>0</v>
      </c>
      <c r="K312" s="3">
        <f t="shared" si="26"/>
        <v>0</v>
      </c>
      <c r="L312" s="3">
        <f t="shared" si="27"/>
        <v>0</v>
      </c>
      <c r="M312" s="3">
        <f t="shared" si="28"/>
        <v>0</v>
      </c>
      <c r="N312" s="3">
        <f t="shared" si="29"/>
        <v>0</v>
      </c>
      <c r="O312" s="3">
        <v>0.03</v>
      </c>
      <c r="P312" s="3">
        <v>1615.98</v>
      </c>
    </row>
    <row r="313" spans="2:16" x14ac:dyDescent="0.15">
      <c r="B313" s="5" t="s">
        <v>1018</v>
      </c>
      <c r="C313" s="16">
        <f t="shared" si="24"/>
        <v>2023</v>
      </c>
      <c r="D313" s="16">
        <f t="shared" si="25"/>
        <v>1</v>
      </c>
      <c r="E313" s="3" t="s">
        <v>20</v>
      </c>
      <c r="F313" s="3" t="s">
        <v>12</v>
      </c>
      <c r="G313" s="3" t="s">
        <v>13</v>
      </c>
      <c r="H313" s="3" t="s">
        <v>8238</v>
      </c>
      <c r="I313" s="3">
        <f t="shared" si="26"/>
        <v>0</v>
      </c>
      <c r="J313" s="3">
        <f t="shared" si="26"/>
        <v>0</v>
      </c>
      <c r="K313" s="3">
        <f t="shared" si="26"/>
        <v>0</v>
      </c>
      <c r="L313" s="3">
        <f t="shared" si="27"/>
        <v>0</v>
      </c>
      <c r="M313" s="3">
        <f t="shared" si="28"/>
        <v>0</v>
      </c>
      <c r="N313" s="3">
        <f t="shared" si="29"/>
        <v>0</v>
      </c>
      <c r="O313" s="3">
        <v>0.2</v>
      </c>
      <c r="P313" s="3">
        <v>162.59</v>
      </c>
    </row>
    <row r="314" spans="2:16" x14ac:dyDescent="0.15">
      <c r="B314" s="5" t="s">
        <v>2761</v>
      </c>
      <c r="C314" s="16">
        <f t="shared" si="24"/>
        <v>2023</v>
      </c>
      <c r="D314" s="16">
        <f t="shared" si="25"/>
        <v>2</v>
      </c>
      <c r="E314" s="3" t="s">
        <v>20</v>
      </c>
      <c r="F314" s="3" t="s">
        <v>1382</v>
      </c>
      <c r="G314" s="3" t="s">
        <v>13</v>
      </c>
      <c r="H314" s="3" t="s">
        <v>7698</v>
      </c>
      <c r="I314" s="3">
        <f t="shared" si="26"/>
        <v>0</v>
      </c>
      <c r="J314" s="3">
        <f t="shared" si="26"/>
        <v>0</v>
      </c>
      <c r="K314" s="3">
        <f t="shared" si="26"/>
        <v>0</v>
      </c>
      <c r="L314" s="3">
        <f t="shared" si="27"/>
        <v>0</v>
      </c>
      <c r="M314" s="3">
        <f t="shared" si="28"/>
        <v>0</v>
      </c>
      <c r="N314" s="3">
        <f t="shared" si="29"/>
        <v>0</v>
      </c>
      <c r="O314" s="3">
        <v>2.5</v>
      </c>
      <c r="P314" s="3">
        <v>186.24</v>
      </c>
    </row>
    <row r="315" spans="2:16" x14ac:dyDescent="0.15">
      <c r="B315" s="5" t="s">
        <v>2576</v>
      </c>
      <c r="C315" s="16">
        <f t="shared" si="24"/>
        <v>2023</v>
      </c>
      <c r="D315" s="16">
        <f t="shared" si="25"/>
        <v>7</v>
      </c>
      <c r="E315" s="3" t="s">
        <v>20</v>
      </c>
      <c r="F315" s="3" t="s">
        <v>12</v>
      </c>
      <c r="G315" s="3" t="s">
        <v>13</v>
      </c>
      <c r="H315" s="3" t="s">
        <v>8575</v>
      </c>
      <c r="I315" s="3">
        <f t="shared" si="26"/>
        <v>0</v>
      </c>
      <c r="J315" s="3">
        <f t="shared" si="26"/>
        <v>0</v>
      </c>
      <c r="K315" s="3">
        <f t="shared" si="26"/>
        <v>0</v>
      </c>
      <c r="L315" s="3">
        <f t="shared" si="27"/>
        <v>0</v>
      </c>
      <c r="M315" s="3">
        <f t="shared" si="28"/>
        <v>0</v>
      </c>
      <c r="N315" s="3">
        <f t="shared" si="29"/>
        <v>0</v>
      </c>
      <c r="O315" s="3">
        <v>0.02</v>
      </c>
      <c r="P315" s="3">
        <v>61.52</v>
      </c>
    </row>
    <row r="316" spans="2:16" x14ac:dyDescent="0.15">
      <c r="B316" s="5">
        <v>45365</v>
      </c>
      <c r="C316" s="16">
        <f t="shared" si="24"/>
        <v>2024</v>
      </c>
      <c r="D316" s="16">
        <f t="shared" si="25"/>
        <v>3</v>
      </c>
      <c r="E316" s="3" t="s">
        <v>11</v>
      </c>
      <c r="F316" s="3" t="s">
        <v>225</v>
      </c>
      <c r="G316" s="3" t="s">
        <v>13</v>
      </c>
      <c r="H316" s="3" t="s">
        <v>8691</v>
      </c>
      <c r="I316" s="3">
        <f t="shared" si="26"/>
        <v>0</v>
      </c>
      <c r="J316" s="3">
        <f t="shared" si="26"/>
        <v>0</v>
      </c>
      <c r="K316" s="3">
        <f t="shared" si="26"/>
        <v>0</v>
      </c>
      <c r="L316" s="3">
        <f t="shared" si="27"/>
        <v>0</v>
      </c>
      <c r="M316" s="3">
        <f t="shared" si="28"/>
        <v>0</v>
      </c>
      <c r="N316" s="3">
        <f t="shared" si="29"/>
        <v>0</v>
      </c>
      <c r="O316" s="3">
        <v>0.01</v>
      </c>
      <c r="P316" s="3">
        <v>42.75</v>
      </c>
    </row>
    <row r="317" spans="2:16" x14ac:dyDescent="0.15">
      <c r="B317" s="5" t="s">
        <v>229</v>
      </c>
      <c r="C317" s="16">
        <f t="shared" si="24"/>
        <v>2023</v>
      </c>
      <c r="D317" s="16">
        <f t="shared" si="25"/>
        <v>8</v>
      </c>
      <c r="E317" s="3" t="s">
        <v>20</v>
      </c>
      <c r="F317" s="3" t="s">
        <v>12</v>
      </c>
      <c r="G317" s="3" t="s">
        <v>13</v>
      </c>
      <c r="H317" s="3" t="s">
        <v>8239</v>
      </c>
      <c r="I317" s="3">
        <f t="shared" si="26"/>
        <v>0</v>
      </c>
      <c r="J317" s="3">
        <f t="shared" si="26"/>
        <v>0</v>
      </c>
      <c r="K317" s="3">
        <f t="shared" si="26"/>
        <v>0</v>
      </c>
      <c r="L317" s="3">
        <f t="shared" si="27"/>
        <v>0</v>
      </c>
      <c r="M317" s="3">
        <f t="shared" si="28"/>
        <v>0</v>
      </c>
      <c r="N317" s="3">
        <f t="shared" si="29"/>
        <v>0</v>
      </c>
      <c r="O317" s="3">
        <v>0.2</v>
      </c>
      <c r="P317" s="3">
        <v>150.9</v>
      </c>
    </row>
    <row r="318" spans="2:16" x14ac:dyDescent="0.15">
      <c r="B318" s="5" t="s">
        <v>2631</v>
      </c>
      <c r="C318" s="16">
        <f t="shared" si="24"/>
        <v>2023</v>
      </c>
      <c r="D318" s="16">
        <f t="shared" si="25"/>
        <v>2</v>
      </c>
      <c r="E318" s="3" t="s">
        <v>20</v>
      </c>
      <c r="F318" s="3" t="s">
        <v>12</v>
      </c>
      <c r="G318" s="3" t="s">
        <v>13</v>
      </c>
      <c r="H318" s="3" t="s">
        <v>8535</v>
      </c>
      <c r="I318" s="3">
        <f t="shared" si="26"/>
        <v>0</v>
      </c>
      <c r="J318" s="3">
        <f t="shared" si="26"/>
        <v>0</v>
      </c>
      <c r="K318" s="3">
        <f t="shared" si="26"/>
        <v>0</v>
      </c>
      <c r="L318" s="3">
        <f t="shared" si="27"/>
        <v>0</v>
      </c>
      <c r="M318" s="3">
        <f t="shared" si="28"/>
        <v>0</v>
      </c>
      <c r="N318" s="3">
        <f t="shared" si="29"/>
        <v>0</v>
      </c>
      <c r="O318" s="3">
        <v>0.02</v>
      </c>
      <c r="P318" s="3">
        <v>1262.75</v>
      </c>
    </row>
    <row r="319" spans="2:16" x14ac:dyDescent="0.15">
      <c r="B319" s="5">
        <v>45440</v>
      </c>
      <c r="C319" s="16">
        <f t="shared" si="24"/>
        <v>2024</v>
      </c>
      <c r="D319" s="16">
        <f t="shared" si="25"/>
        <v>5</v>
      </c>
      <c r="E319" s="3" t="s">
        <v>11</v>
      </c>
      <c r="F319" s="3" t="s">
        <v>12</v>
      </c>
      <c r="G319" s="3" t="s">
        <v>13</v>
      </c>
      <c r="H319" s="3" t="s">
        <v>8495</v>
      </c>
      <c r="I319" s="3">
        <f t="shared" si="26"/>
        <v>0</v>
      </c>
      <c r="J319" s="3">
        <f t="shared" si="26"/>
        <v>0</v>
      </c>
      <c r="K319" s="3">
        <f t="shared" si="26"/>
        <v>0</v>
      </c>
      <c r="L319" s="3">
        <f t="shared" si="27"/>
        <v>0</v>
      </c>
      <c r="M319" s="3">
        <f t="shared" si="28"/>
        <v>0</v>
      </c>
      <c r="N319" s="3">
        <f t="shared" si="29"/>
        <v>0</v>
      </c>
      <c r="O319" s="3">
        <v>0.03</v>
      </c>
      <c r="P319" s="3">
        <v>344.01</v>
      </c>
    </row>
    <row r="320" spans="2:16" x14ac:dyDescent="0.15">
      <c r="B320" s="5" t="s">
        <v>1248</v>
      </c>
      <c r="C320" s="16">
        <f t="shared" si="24"/>
        <v>2020</v>
      </c>
      <c r="D320" s="16">
        <f t="shared" si="25"/>
        <v>10</v>
      </c>
      <c r="E320" s="3" t="s">
        <v>202</v>
      </c>
      <c r="F320" s="3" t="s">
        <v>13</v>
      </c>
      <c r="G320" s="3" t="s">
        <v>12</v>
      </c>
      <c r="H320" s="3" t="s">
        <v>1130</v>
      </c>
      <c r="I320" s="3">
        <f t="shared" si="26"/>
        <v>0</v>
      </c>
      <c r="J320" s="3">
        <f t="shared" si="26"/>
        <v>1</v>
      </c>
      <c r="K320" s="3">
        <f t="shared" si="26"/>
        <v>0</v>
      </c>
      <c r="L320" s="3">
        <f t="shared" si="27"/>
        <v>0</v>
      </c>
      <c r="M320" s="3">
        <f t="shared" si="28"/>
        <v>0</v>
      </c>
      <c r="N320" s="3">
        <f t="shared" si="29"/>
        <v>0</v>
      </c>
      <c r="O320" s="3">
        <v>49650</v>
      </c>
      <c r="P320" s="3">
        <v>73680.94</v>
      </c>
    </row>
    <row r="321" spans="2:16" x14ac:dyDescent="0.15">
      <c r="B321" s="5" t="s">
        <v>583</v>
      </c>
      <c r="C321" s="16">
        <f t="shared" si="24"/>
        <v>2020</v>
      </c>
      <c r="D321" s="16">
        <f t="shared" si="25"/>
        <v>11</v>
      </c>
      <c r="E321" s="3" t="s">
        <v>202</v>
      </c>
      <c r="F321" s="3" t="s">
        <v>13</v>
      </c>
      <c r="G321" s="3" t="s">
        <v>12</v>
      </c>
      <c r="H321" s="3" t="s">
        <v>1130</v>
      </c>
      <c r="I321" s="3">
        <f t="shared" si="26"/>
        <v>0</v>
      </c>
      <c r="J321" s="3">
        <f t="shared" si="26"/>
        <v>1</v>
      </c>
      <c r="K321" s="3">
        <f t="shared" si="26"/>
        <v>0</v>
      </c>
      <c r="L321" s="3">
        <f t="shared" si="27"/>
        <v>0</v>
      </c>
      <c r="M321" s="3">
        <f t="shared" si="28"/>
        <v>0</v>
      </c>
      <c r="N321" s="3">
        <f t="shared" si="29"/>
        <v>0</v>
      </c>
      <c r="O321" s="3">
        <v>49574</v>
      </c>
      <c r="P321" s="3">
        <v>74458.63</v>
      </c>
    </row>
    <row r="322" spans="2:16" x14ac:dyDescent="0.15">
      <c r="B322" s="5" t="s">
        <v>1251</v>
      </c>
      <c r="C322" s="16">
        <f t="shared" si="24"/>
        <v>2020</v>
      </c>
      <c r="D322" s="16">
        <f t="shared" si="25"/>
        <v>10</v>
      </c>
      <c r="E322" s="3" t="s">
        <v>202</v>
      </c>
      <c r="F322" s="3" t="s">
        <v>13</v>
      </c>
      <c r="G322" s="3" t="s">
        <v>12</v>
      </c>
      <c r="H322" s="3" t="s">
        <v>1130</v>
      </c>
      <c r="I322" s="3">
        <f t="shared" si="26"/>
        <v>0</v>
      </c>
      <c r="J322" s="3">
        <f t="shared" si="26"/>
        <v>1</v>
      </c>
      <c r="K322" s="3">
        <f t="shared" si="26"/>
        <v>0</v>
      </c>
      <c r="L322" s="3">
        <f t="shared" si="27"/>
        <v>0</v>
      </c>
      <c r="M322" s="3">
        <f t="shared" si="28"/>
        <v>0</v>
      </c>
      <c r="N322" s="3">
        <f t="shared" si="29"/>
        <v>0</v>
      </c>
      <c r="O322" s="3">
        <v>49545</v>
      </c>
      <c r="P322" s="3">
        <v>74292.850000000006</v>
      </c>
    </row>
    <row r="323" spans="2:16" x14ac:dyDescent="0.15">
      <c r="B323" s="5">
        <v>45316</v>
      </c>
      <c r="C323" s="16">
        <f t="shared" si="24"/>
        <v>2024</v>
      </c>
      <c r="D323" s="16">
        <f t="shared" si="25"/>
        <v>1</v>
      </c>
      <c r="E323" s="3" t="s">
        <v>11</v>
      </c>
      <c r="F323" s="3" t="s">
        <v>225</v>
      </c>
      <c r="G323" s="3" t="s">
        <v>13</v>
      </c>
      <c r="H323" s="3" t="s">
        <v>8427</v>
      </c>
      <c r="I323" s="3">
        <f t="shared" si="26"/>
        <v>0</v>
      </c>
      <c r="J323" s="3">
        <f t="shared" si="26"/>
        <v>0</v>
      </c>
      <c r="K323" s="3">
        <f t="shared" si="26"/>
        <v>0</v>
      </c>
      <c r="L323" s="3">
        <f t="shared" si="27"/>
        <v>0</v>
      </c>
      <c r="M323" s="3">
        <f t="shared" si="28"/>
        <v>0</v>
      </c>
      <c r="N323" s="3">
        <f t="shared" si="29"/>
        <v>0</v>
      </c>
      <c r="O323" s="3">
        <v>0.05</v>
      </c>
      <c r="P323" s="3">
        <v>185.18</v>
      </c>
    </row>
    <row r="324" spans="2:16" x14ac:dyDescent="0.15">
      <c r="B324" s="5" t="s">
        <v>2032</v>
      </c>
      <c r="C324" s="16">
        <f t="shared" ref="C324:C387" si="30">YEAR(B324)</f>
        <v>2020</v>
      </c>
      <c r="D324" s="16">
        <f t="shared" ref="D324:D387" si="31">MONTH(B324)</f>
        <v>9</v>
      </c>
      <c r="E324" s="3" t="s">
        <v>20</v>
      </c>
      <c r="F324" s="3" t="s">
        <v>191</v>
      </c>
      <c r="G324" s="3" t="s">
        <v>13</v>
      </c>
      <c r="H324" s="3" t="s">
        <v>6960</v>
      </c>
      <c r="I324" s="3">
        <f t="shared" ref="I324:K387" si="32">MIN(1,IFERROR(SEARCH(I$2,$H324),0))</f>
        <v>0</v>
      </c>
      <c r="J324" s="3">
        <f t="shared" si="32"/>
        <v>0</v>
      </c>
      <c r="K324" s="3">
        <f t="shared" si="32"/>
        <v>0</v>
      </c>
      <c r="L324" s="3">
        <f t="shared" ref="L324:L387" si="33">IF(I324*J324=1,"Гороховый изолят",IF(I324*K324=1,"Гороховый концентрат",0))</f>
        <v>0</v>
      </c>
      <c r="M324" s="3">
        <f t="shared" ref="M324:M387" si="34">$I324*J324</f>
        <v>0</v>
      </c>
      <c r="N324" s="3">
        <f t="shared" ref="N324:N387" si="35">$I324*K324</f>
        <v>0</v>
      </c>
      <c r="O324" s="3">
        <v>28.06</v>
      </c>
      <c r="P324" s="3">
        <v>4816</v>
      </c>
    </row>
    <row r="325" spans="2:16" x14ac:dyDescent="0.15">
      <c r="B325" s="5" t="s">
        <v>1270</v>
      </c>
      <c r="C325" s="16">
        <f t="shared" si="30"/>
        <v>2020</v>
      </c>
      <c r="D325" s="16">
        <f t="shared" si="31"/>
        <v>8</v>
      </c>
      <c r="E325" s="3" t="s">
        <v>202</v>
      </c>
      <c r="F325" s="3" t="s">
        <v>13</v>
      </c>
      <c r="G325" s="3" t="s">
        <v>12</v>
      </c>
      <c r="H325" s="3" t="s">
        <v>1271</v>
      </c>
      <c r="I325" s="3">
        <f t="shared" si="32"/>
        <v>0</v>
      </c>
      <c r="J325" s="3">
        <f t="shared" si="32"/>
        <v>1</v>
      </c>
      <c r="K325" s="3">
        <f t="shared" si="32"/>
        <v>0</v>
      </c>
      <c r="L325" s="3">
        <f t="shared" si="33"/>
        <v>0</v>
      </c>
      <c r="M325" s="3">
        <f t="shared" si="34"/>
        <v>0</v>
      </c>
      <c r="N325" s="3">
        <f t="shared" si="35"/>
        <v>0</v>
      </c>
      <c r="O325" s="3">
        <v>49125</v>
      </c>
      <c r="P325" s="3">
        <v>71087.149999999994</v>
      </c>
    </row>
    <row r="326" spans="2:16" x14ac:dyDescent="0.15">
      <c r="B326" s="5" t="s">
        <v>1272</v>
      </c>
      <c r="C326" s="16">
        <f t="shared" si="30"/>
        <v>2020</v>
      </c>
      <c r="D326" s="16">
        <f t="shared" si="31"/>
        <v>8</v>
      </c>
      <c r="E326" s="3" t="s">
        <v>202</v>
      </c>
      <c r="F326" s="3" t="s">
        <v>13</v>
      </c>
      <c r="G326" s="3" t="s">
        <v>12</v>
      </c>
      <c r="H326" s="3" t="s">
        <v>1130</v>
      </c>
      <c r="I326" s="3">
        <f t="shared" si="32"/>
        <v>0</v>
      </c>
      <c r="J326" s="3">
        <f t="shared" si="32"/>
        <v>1</v>
      </c>
      <c r="K326" s="3">
        <f t="shared" si="32"/>
        <v>0</v>
      </c>
      <c r="L326" s="3">
        <f t="shared" si="33"/>
        <v>0</v>
      </c>
      <c r="M326" s="3">
        <f t="shared" si="34"/>
        <v>0</v>
      </c>
      <c r="N326" s="3">
        <f t="shared" si="35"/>
        <v>0</v>
      </c>
      <c r="O326" s="3">
        <v>49125</v>
      </c>
      <c r="P326" s="3">
        <v>70966.149999999994</v>
      </c>
    </row>
    <row r="327" spans="2:16" x14ac:dyDescent="0.15">
      <c r="B327" s="5" t="s">
        <v>1310</v>
      </c>
      <c r="C327" s="16">
        <f t="shared" si="30"/>
        <v>2020</v>
      </c>
      <c r="D327" s="16">
        <f t="shared" si="31"/>
        <v>7</v>
      </c>
      <c r="E327" s="3" t="s">
        <v>202</v>
      </c>
      <c r="F327" s="3" t="s">
        <v>13</v>
      </c>
      <c r="G327" s="3" t="s">
        <v>12</v>
      </c>
      <c r="H327" s="3" t="s">
        <v>1271</v>
      </c>
      <c r="I327" s="3">
        <f t="shared" si="32"/>
        <v>0</v>
      </c>
      <c r="J327" s="3">
        <f t="shared" si="32"/>
        <v>1</v>
      </c>
      <c r="K327" s="3">
        <f t="shared" si="32"/>
        <v>0</v>
      </c>
      <c r="L327" s="3">
        <f t="shared" si="33"/>
        <v>0</v>
      </c>
      <c r="M327" s="3">
        <f t="shared" si="34"/>
        <v>0</v>
      </c>
      <c r="N327" s="3">
        <f t="shared" si="35"/>
        <v>0</v>
      </c>
      <c r="O327" s="3">
        <v>44532</v>
      </c>
      <c r="P327" s="3">
        <v>63548.24</v>
      </c>
    </row>
    <row r="328" spans="2:16" x14ac:dyDescent="0.15">
      <c r="B328" s="5" t="s">
        <v>5628</v>
      </c>
      <c r="C328" s="16">
        <f t="shared" si="30"/>
        <v>2020</v>
      </c>
      <c r="D328" s="16">
        <f t="shared" si="31"/>
        <v>10</v>
      </c>
      <c r="E328" s="3" t="s">
        <v>20</v>
      </c>
      <c r="F328" s="3" t="s">
        <v>191</v>
      </c>
      <c r="G328" s="3" t="s">
        <v>13</v>
      </c>
      <c r="H328" s="3" t="s">
        <v>6960</v>
      </c>
      <c r="I328" s="3">
        <f t="shared" si="32"/>
        <v>0</v>
      </c>
      <c r="J328" s="3">
        <f t="shared" si="32"/>
        <v>0</v>
      </c>
      <c r="K328" s="3">
        <f t="shared" si="32"/>
        <v>0</v>
      </c>
      <c r="L328" s="3">
        <f t="shared" si="33"/>
        <v>0</v>
      </c>
      <c r="M328" s="3">
        <f t="shared" si="34"/>
        <v>0</v>
      </c>
      <c r="N328" s="3">
        <f t="shared" si="35"/>
        <v>0</v>
      </c>
      <c r="O328" s="3">
        <v>10.210000000000001</v>
      </c>
      <c r="P328" s="3">
        <v>8611</v>
      </c>
    </row>
    <row r="329" spans="2:16" x14ac:dyDescent="0.15">
      <c r="B329" s="5" t="s">
        <v>1315</v>
      </c>
      <c r="C329" s="16">
        <f t="shared" si="30"/>
        <v>2020</v>
      </c>
      <c r="D329" s="16">
        <f t="shared" si="31"/>
        <v>8</v>
      </c>
      <c r="E329" s="3" t="s">
        <v>202</v>
      </c>
      <c r="F329" s="3" t="s">
        <v>13</v>
      </c>
      <c r="G329" s="3" t="s">
        <v>12</v>
      </c>
      <c r="H329" s="3" t="s">
        <v>1271</v>
      </c>
      <c r="I329" s="3">
        <f t="shared" si="32"/>
        <v>0</v>
      </c>
      <c r="J329" s="3">
        <f t="shared" si="32"/>
        <v>1</v>
      </c>
      <c r="K329" s="3">
        <f t="shared" si="32"/>
        <v>0</v>
      </c>
      <c r="L329" s="3">
        <f t="shared" si="33"/>
        <v>0</v>
      </c>
      <c r="M329" s="3">
        <f t="shared" si="34"/>
        <v>0</v>
      </c>
      <c r="N329" s="3">
        <f t="shared" si="35"/>
        <v>0</v>
      </c>
      <c r="O329" s="3">
        <v>43680</v>
      </c>
      <c r="P329" s="3">
        <v>62555.7</v>
      </c>
    </row>
    <row r="330" spans="2:16" x14ac:dyDescent="0.15">
      <c r="B330" s="5" t="s">
        <v>1316</v>
      </c>
      <c r="C330" s="16">
        <f t="shared" si="30"/>
        <v>2020</v>
      </c>
      <c r="D330" s="16">
        <f t="shared" si="31"/>
        <v>7</v>
      </c>
      <c r="E330" s="3" t="s">
        <v>202</v>
      </c>
      <c r="F330" s="3" t="s">
        <v>13</v>
      </c>
      <c r="G330" s="3" t="s">
        <v>12</v>
      </c>
      <c r="H330" s="3" t="s">
        <v>1271</v>
      </c>
      <c r="I330" s="3">
        <f t="shared" si="32"/>
        <v>0</v>
      </c>
      <c r="J330" s="3">
        <f t="shared" si="32"/>
        <v>1</v>
      </c>
      <c r="K330" s="3">
        <f t="shared" si="32"/>
        <v>0</v>
      </c>
      <c r="L330" s="3">
        <f t="shared" si="33"/>
        <v>0</v>
      </c>
      <c r="M330" s="3">
        <f t="shared" si="34"/>
        <v>0</v>
      </c>
      <c r="N330" s="3">
        <f t="shared" si="35"/>
        <v>0</v>
      </c>
      <c r="O330" s="3">
        <v>43617</v>
      </c>
      <c r="P330" s="3">
        <v>62297.64</v>
      </c>
    </row>
    <row r="331" spans="2:16" x14ac:dyDescent="0.15">
      <c r="B331" s="5" t="s">
        <v>630</v>
      </c>
      <c r="C331" s="16">
        <f t="shared" si="30"/>
        <v>2020</v>
      </c>
      <c r="D331" s="16">
        <f t="shared" si="31"/>
        <v>6</v>
      </c>
      <c r="E331" s="3" t="s">
        <v>202</v>
      </c>
      <c r="F331" s="3" t="s">
        <v>13</v>
      </c>
      <c r="G331" s="3" t="s">
        <v>12</v>
      </c>
      <c r="H331" s="3" t="s">
        <v>1317</v>
      </c>
      <c r="I331" s="3">
        <f t="shared" si="32"/>
        <v>0</v>
      </c>
      <c r="J331" s="3">
        <f t="shared" si="32"/>
        <v>1</v>
      </c>
      <c r="K331" s="3">
        <f t="shared" si="32"/>
        <v>0</v>
      </c>
      <c r="L331" s="3">
        <f t="shared" si="33"/>
        <v>0</v>
      </c>
      <c r="M331" s="3">
        <f t="shared" si="34"/>
        <v>0</v>
      </c>
      <c r="N331" s="3">
        <f t="shared" si="35"/>
        <v>0</v>
      </c>
      <c r="O331" s="3">
        <v>43200</v>
      </c>
      <c r="P331" s="3">
        <v>61040.24</v>
      </c>
    </row>
    <row r="332" spans="2:16" x14ac:dyDescent="0.15">
      <c r="B332" s="5" t="s">
        <v>2136</v>
      </c>
      <c r="C332" s="16">
        <f t="shared" si="30"/>
        <v>2020</v>
      </c>
      <c r="D332" s="16">
        <f t="shared" si="31"/>
        <v>12</v>
      </c>
      <c r="E332" s="3" t="s">
        <v>20</v>
      </c>
      <c r="F332" s="3" t="s">
        <v>191</v>
      </c>
      <c r="G332" s="3" t="s">
        <v>13</v>
      </c>
      <c r="H332" s="3" t="s">
        <v>6960</v>
      </c>
      <c r="I332" s="3">
        <f t="shared" si="32"/>
        <v>0</v>
      </c>
      <c r="J332" s="3">
        <f t="shared" si="32"/>
        <v>0</v>
      </c>
      <c r="K332" s="3">
        <f t="shared" si="32"/>
        <v>0</v>
      </c>
      <c r="L332" s="3">
        <f t="shared" si="33"/>
        <v>0</v>
      </c>
      <c r="M332" s="3">
        <f t="shared" si="34"/>
        <v>0</v>
      </c>
      <c r="N332" s="3">
        <f t="shared" si="35"/>
        <v>0</v>
      </c>
      <c r="O332" s="3">
        <v>10</v>
      </c>
      <c r="P332" s="3">
        <v>1820</v>
      </c>
    </row>
    <row r="333" spans="2:16" x14ac:dyDescent="0.15">
      <c r="B333" s="5" t="s">
        <v>970</v>
      </c>
      <c r="C333" s="16">
        <f t="shared" si="30"/>
        <v>2020</v>
      </c>
      <c r="D333" s="16">
        <f t="shared" si="31"/>
        <v>10</v>
      </c>
      <c r="E333" s="3" t="s">
        <v>20</v>
      </c>
      <c r="F333" s="3" t="s">
        <v>191</v>
      </c>
      <c r="G333" s="3" t="s">
        <v>13</v>
      </c>
      <c r="H333" s="3" t="s">
        <v>6960</v>
      </c>
      <c r="I333" s="3">
        <f t="shared" si="32"/>
        <v>0</v>
      </c>
      <c r="J333" s="3">
        <f t="shared" si="32"/>
        <v>0</v>
      </c>
      <c r="K333" s="3">
        <f t="shared" si="32"/>
        <v>0</v>
      </c>
      <c r="L333" s="3">
        <f t="shared" si="33"/>
        <v>0</v>
      </c>
      <c r="M333" s="3">
        <f t="shared" si="34"/>
        <v>0</v>
      </c>
      <c r="N333" s="3">
        <f t="shared" si="35"/>
        <v>0</v>
      </c>
      <c r="O333" s="3">
        <v>6.5</v>
      </c>
      <c r="P333" s="3">
        <v>910</v>
      </c>
    </row>
    <row r="334" spans="2:16" x14ac:dyDescent="0.15">
      <c r="B334" s="5" t="s">
        <v>449</v>
      </c>
      <c r="C334" s="16">
        <f t="shared" si="30"/>
        <v>2020</v>
      </c>
      <c r="D334" s="16">
        <f t="shared" si="31"/>
        <v>12</v>
      </c>
      <c r="E334" s="3" t="s">
        <v>20</v>
      </c>
      <c r="F334" s="3" t="s">
        <v>1993</v>
      </c>
      <c r="G334" s="3" t="s">
        <v>13</v>
      </c>
      <c r="H334" s="3" t="s">
        <v>6960</v>
      </c>
      <c r="I334" s="3">
        <f t="shared" si="32"/>
        <v>0</v>
      </c>
      <c r="J334" s="3">
        <f t="shared" si="32"/>
        <v>0</v>
      </c>
      <c r="K334" s="3">
        <f t="shared" si="32"/>
        <v>0</v>
      </c>
      <c r="L334" s="3">
        <f t="shared" si="33"/>
        <v>0</v>
      </c>
      <c r="M334" s="3">
        <f t="shared" si="34"/>
        <v>0</v>
      </c>
      <c r="N334" s="3">
        <f t="shared" si="35"/>
        <v>0</v>
      </c>
      <c r="O334" s="3">
        <v>3</v>
      </c>
      <c r="P334" s="3">
        <v>369.12</v>
      </c>
    </row>
    <row r="335" spans="2:16" x14ac:dyDescent="0.15">
      <c r="B335" s="5" t="s">
        <v>2927</v>
      </c>
      <c r="C335" s="16">
        <f t="shared" si="30"/>
        <v>2020</v>
      </c>
      <c r="D335" s="16">
        <f t="shared" si="31"/>
        <v>10</v>
      </c>
      <c r="E335" s="3" t="s">
        <v>20</v>
      </c>
      <c r="F335" s="3" t="s">
        <v>1993</v>
      </c>
      <c r="G335" s="3" t="s">
        <v>13</v>
      </c>
      <c r="H335" s="3" t="s">
        <v>6960</v>
      </c>
      <c r="I335" s="3">
        <f t="shared" si="32"/>
        <v>0</v>
      </c>
      <c r="J335" s="3">
        <f t="shared" si="32"/>
        <v>0</v>
      </c>
      <c r="K335" s="3">
        <f t="shared" si="32"/>
        <v>0</v>
      </c>
      <c r="L335" s="3">
        <f t="shared" si="33"/>
        <v>0</v>
      </c>
      <c r="M335" s="3">
        <f t="shared" si="34"/>
        <v>0</v>
      </c>
      <c r="N335" s="3">
        <f t="shared" si="35"/>
        <v>0</v>
      </c>
      <c r="O335" s="3">
        <v>2</v>
      </c>
      <c r="P335" s="3">
        <v>323.31</v>
      </c>
    </row>
    <row r="336" spans="2:16" x14ac:dyDescent="0.15">
      <c r="B336" s="5" t="s">
        <v>2051</v>
      </c>
      <c r="C336" s="16">
        <f t="shared" si="30"/>
        <v>2020</v>
      </c>
      <c r="D336" s="16">
        <f t="shared" si="31"/>
        <v>9</v>
      </c>
      <c r="E336" s="3" t="s">
        <v>20</v>
      </c>
      <c r="F336" s="3" t="s">
        <v>191</v>
      </c>
      <c r="G336" s="3" t="s">
        <v>13</v>
      </c>
      <c r="H336" s="3" t="s">
        <v>6960</v>
      </c>
      <c r="I336" s="3">
        <f t="shared" si="32"/>
        <v>0</v>
      </c>
      <c r="J336" s="3">
        <f t="shared" si="32"/>
        <v>0</v>
      </c>
      <c r="K336" s="3">
        <f t="shared" si="32"/>
        <v>0</v>
      </c>
      <c r="L336" s="3">
        <f t="shared" si="33"/>
        <v>0</v>
      </c>
      <c r="M336" s="3">
        <f t="shared" si="34"/>
        <v>0</v>
      </c>
      <c r="N336" s="3">
        <f t="shared" si="35"/>
        <v>0</v>
      </c>
      <c r="O336" s="3">
        <v>0.6</v>
      </c>
      <c r="P336" s="3">
        <v>766.82</v>
      </c>
    </row>
    <row r="337" spans="2:16" x14ac:dyDescent="0.15">
      <c r="B337" s="5" t="s">
        <v>2237</v>
      </c>
      <c r="C337" s="16">
        <f t="shared" si="30"/>
        <v>2020</v>
      </c>
      <c r="D337" s="16">
        <f t="shared" si="31"/>
        <v>12</v>
      </c>
      <c r="E337" s="3" t="s">
        <v>20</v>
      </c>
      <c r="F337" s="3" t="s">
        <v>191</v>
      </c>
      <c r="G337" s="3" t="s">
        <v>13</v>
      </c>
      <c r="H337" s="3" t="s">
        <v>6960</v>
      </c>
      <c r="I337" s="3">
        <f t="shared" si="32"/>
        <v>0</v>
      </c>
      <c r="J337" s="3">
        <f t="shared" si="32"/>
        <v>0</v>
      </c>
      <c r="K337" s="3">
        <f t="shared" si="32"/>
        <v>0</v>
      </c>
      <c r="L337" s="3">
        <f t="shared" si="33"/>
        <v>0</v>
      </c>
      <c r="M337" s="3">
        <f t="shared" si="34"/>
        <v>0</v>
      </c>
      <c r="N337" s="3">
        <f t="shared" si="35"/>
        <v>0</v>
      </c>
      <c r="O337" s="3">
        <v>0.21</v>
      </c>
      <c r="P337" s="3">
        <v>3740.37</v>
      </c>
    </row>
    <row r="338" spans="2:16" x14ac:dyDescent="0.15">
      <c r="B338" s="5" t="s">
        <v>2730</v>
      </c>
      <c r="C338" s="16">
        <f t="shared" si="30"/>
        <v>2020</v>
      </c>
      <c r="D338" s="16">
        <f t="shared" si="31"/>
        <v>12</v>
      </c>
      <c r="E338" s="3" t="s">
        <v>20</v>
      </c>
      <c r="F338" s="3" t="s">
        <v>191</v>
      </c>
      <c r="G338" s="3" t="s">
        <v>13</v>
      </c>
      <c r="H338" s="3" t="s">
        <v>6960</v>
      </c>
      <c r="I338" s="3">
        <f t="shared" si="32"/>
        <v>0</v>
      </c>
      <c r="J338" s="3">
        <f t="shared" si="32"/>
        <v>0</v>
      </c>
      <c r="K338" s="3">
        <f t="shared" si="32"/>
        <v>0</v>
      </c>
      <c r="L338" s="3">
        <f t="shared" si="33"/>
        <v>0</v>
      </c>
      <c r="M338" s="3">
        <f t="shared" si="34"/>
        <v>0</v>
      </c>
      <c r="N338" s="3">
        <f t="shared" si="35"/>
        <v>0</v>
      </c>
      <c r="O338" s="3">
        <v>0.2</v>
      </c>
      <c r="P338" s="3">
        <v>62.14</v>
      </c>
    </row>
    <row r="339" spans="2:16" x14ac:dyDescent="0.15">
      <c r="B339" s="5" t="s">
        <v>1464</v>
      </c>
      <c r="C339" s="16">
        <f t="shared" si="30"/>
        <v>2020</v>
      </c>
      <c r="D339" s="16">
        <f t="shared" si="31"/>
        <v>9</v>
      </c>
      <c r="E339" s="3" t="s">
        <v>20</v>
      </c>
      <c r="F339" s="3" t="s">
        <v>1313</v>
      </c>
      <c r="G339" s="3" t="s">
        <v>13</v>
      </c>
      <c r="H339" s="3" t="s">
        <v>6960</v>
      </c>
      <c r="I339" s="3">
        <f t="shared" si="32"/>
        <v>0</v>
      </c>
      <c r="J339" s="3">
        <f t="shared" si="32"/>
        <v>0</v>
      </c>
      <c r="K339" s="3">
        <f t="shared" si="32"/>
        <v>0</v>
      </c>
      <c r="L339" s="3">
        <f t="shared" si="33"/>
        <v>0</v>
      </c>
      <c r="M339" s="3">
        <f t="shared" si="34"/>
        <v>0</v>
      </c>
      <c r="N339" s="3">
        <f t="shared" si="35"/>
        <v>0</v>
      </c>
      <c r="O339" s="3">
        <v>0.15</v>
      </c>
      <c r="P339" s="3">
        <v>304.22000000000003</v>
      </c>
    </row>
    <row r="340" spans="2:16" x14ac:dyDescent="0.15">
      <c r="B340" s="5" t="s">
        <v>1046</v>
      </c>
      <c r="C340" s="16">
        <f t="shared" si="30"/>
        <v>2020</v>
      </c>
      <c r="D340" s="16">
        <f t="shared" si="31"/>
        <v>9</v>
      </c>
      <c r="E340" s="3" t="s">
        <v>20</v>
      </c>
      <c r="F340" s="3" t="s">
        <v>191</v>
      </c>
      <c r="G340" s="3" t="s">
        <v>13</v>
      </c>
      <c r="H340" s="3" t="s">
        <v>6960</v>
      </c>
      <c r="I340" s="3">
        <f t="shared" si="32"/>
        <v>0</v>
      </c>
      <c r="J340" s="3">
        <f t="shared" si="32"/>
        <v>0</v>
      </c>
      <c r="K340" s="3">
        <f t="shared" si="32"/>
        <v>0</v>
      </c>
      <c r="L340" s="3">
        <f t="shared" si="33"/>
        <v>0</v>
      </c>
      <c r="M340" s="3">
        <f t="shared" si="34"/>
        <v>0</v>
      </c>
      <c r="N340" s="3">
        <f t="shared" si="35"/>
        <v>0</v>
      </c>
      <c r="O340" s="3">
        <v>0.1</v>
      </c>
      <c r="P340" s="3">
        <v>3371</v>
      </c>
    </row>
    <row r="341" spans="2:16" x14ac:dyDescent="0.15">
      <c r="B341" s="5" t="s">
        <v>1047</v>
      </c>
      <c r="C341" s="16">
        <f t="shared" si="30"/>
        <v>2020</v>
      </c>
      <c r="D341" s="16">
        <f t="shared" si="31"/>
        <v>10</v>
      </c>
      <c r="E341" s="3" t="s">
        <v>20</v>
      </c>
      <c r="F341" s="3" t="s">
        <v>1313</v>
      </c>
      <c r="G341" s="3" t="s">
        <v>13</v>
      </c>
      <c r="H341" s="3" t="s">
        <v>6960</v>
      </c>
      <c r="I341" s="3">
        <f t="shared" si="32"/>
        <v>0</v>
      </c>
      <c r="J341" s="3">
        <f t="shared" si="32"/>
        <v>0</v>
      </c>
      <c r="K341" s="3">
        <f t="shared" si="32"/>
        <v>0</v>
      </c>
      <c r="L341" s="3">
        <f t="shared" si="33"/>
        <v>0</v>
      </c>
      <c r="M341" s="3">
        <f t="shared" si="34"/>
        <v>0</v>
      </c>
      <c r="N341" s="3">
        <f t="shared" si="35"/>
        <v>0</v>
      </c>
      <c r="O341" s="3">
        <v>0.1</v>
      </c>
      <c r="P341" s="3">
        <v>281.2</v>
      </c>
    </row>
    <row r="342" spans="2:16" x14ac:dyDescent="0.15">
      <c r="B342" s="5" t="s">
        <v>1039</v>
      </c>
      <c r="C342" s="16">
        <f t="shared" si="30"/>
        <v>2020</v>
      </c>
      <c r="D342" s="16">
        <f t="shared" si="31"/>
        <v>10</v>
      </c>
      <c r="E342" s="3" t="s">
        <v>20</v>
      </c>
      <c r="F342" s="3" t="s">
        <v>191</v>
      </c>
      <c r="G342" s="3" t="s">
        <v>13</v>
      </c>
      <c r="H342" s="3" t="s">
        <v>6960</v>
      </c>
      <c r="I342" s="3">
        <f t="shared" si="32"/>
        <v>0</v>
      </c>
      <c r="J342" s="3">
        <f t="shared" si="32"/>
        <v>0</v>
      </c>
      <c r="K342" s="3">
        <f t="shared" si="32"/>
        <v>0</v>
      </c>
      <c r="L342" s="3">
        <f t="shared" si="33"/>
        <v>0</v>
      </c>
      <c r="M342" s="3">
        <f t="shared" si="34"/>
        <v>0</v>
      </c>
      <c r="N342" s="3">
        <f t="shared" si="35"/>
        <v>0</v>
      </c>
      <c r="O342" s="3">
        <v>0.1</v>
      </c>
      <c r="P342" s="3">
        <v>182</v>
      </c>
    </row>
    <row r="343" spans="2:16" x14ac:dyDescent="0.15">
      <c r="B343" s="5" t="s">
        <v>2237</v>
      </c>
      <c r="C343" s="16">
        <f t="shared" si="30"/>
        <v>2020</v>
      </c>
      <c r="D343" s="16">
        <f t="shared" si="31"/>
        <v>12</v>
      </c>
      <c r="E343" s="3" t="s">
        <v>20</v>
      </c>
      <c r="F343" s="3" t="s">
        <v>191</v>
      </c>
      <c r="G343" s="3" t="s">
        <v>13</v>
      </c>
      <c r="H343" s="3" t="s">
        <v>6960</v>
      </c>
      <c r="I343" s="3">
        <f t="shared" si="32"/>
        <v>0</v>
      </c>
      <c r="J343" s="3">
        <f t="shared" si="32"/>
        <v>0</v>
      </c>
      <c r="K343" s="3">
        <f t="shared" si="32"/>
        <v>0</v>
      </c>
      <c r="L343" s="3">
        <f t="shared" si="33"/>
        <v>0</v>
      </c>
      <c r="M343" s="3">
        <f t="shared" si="34"/>
        <v>0</v>
      </c>
      <c r="N343" s="3">
        <f t="shared" si="35"/>
        <v>0</v>
      </c>
      <c r="O343" s="3">
        <v>0.06</v>
      </c>
      <c r="P343" s="3">
        <v>3751</v>
      </c>
    </row>
    <row r="344" spans="2:16" x14ac:dyDescent="0.15">
      <c r="B344" s="5" t="s">
        <v>2730</v>
      </c>
      <c r="C344" s="16">
        <f t="shared" si="30"/>
        <v>2020</v>
      </c>
      <c r="D344" s="16">
        <f t="shared" si="31"/>
        <v>12</v>
      </c>
      <c r="E344" s="3" t="s">
        <v>20</v>
      </c>
      <c r="F344" s="3" t="s">
        <v>622</v>
      </c>
      <c r="G344" s="3" t="s">
        <v>13</v>
      </c>
      <c r="H344" s="3" t="s">
        <v>6960</v>
      </c>
      <c r="I344" s="3">
        <f t="shared" si="32"/>
        <v>0</v>
      </c>
      <c r="J344" s="3">
        <f t="shared" si="32"/>
        <v>0</v>
      </c>
      <c r="K344" s="3">
        <f t="shared" si="32"/>
        <v>0</v>
      </c>
      <c r="L344" s="3">
        <f t="shared" si="33"/>
        <v>0</v>
      </c>
      <c r="M344" s="3">
        <f t="shared" si="34"/>
        <v>0</v>
      </c>
      <c r="N344" s="3">
        <f t="shared" si="35"/>
        <v>0</v>
      </c>
      <c r="O344" s="3">
        <v>0.05</v>
      </c>
      <c r="P344" s="3">
        <v>1431</v>
      </c>
    </row>
    <row r="345" spans="2:16" x14ac:dyDescent="0.15">
      <c r="B345" s="5" t="s">
        <v>1194</v>
      </c>
      <c r="C345" s="16">
        <f t="shared" si="30"/>
        <v>2020</v>
      </c>
      <c r="D345" s="16">
        <f t="shared" si="31"/>
        <v>12</v>
      </c>
      <c r="E345" s="3" t="s">
        <v>20</v>
      </c>
      <c r="F345" s="3" t="s">
        <v>12</v>
      </c>
      <c r="G345" s="3" t="s">
        <v>13</v>
      </c>
      <c r="H345" s="3" t="s">
        <v>6960</v>
      </c>
      <c r="I345" s="3">
        <f t="shared" si="32"/>
        <v>0</v>
      </c>
      <c r="J345" s="3">
        <f t="shared" si="32"/>
        <v>0</v>
      </c>
      <c r="K345" s="3">
        <f t="shared" si="32"/>
        <v>0</v>
      </c>
      <c r="L345" s="3">
        <f t="shared" si="33"/>
        <v>0</v>
      </c>
      <c r="M345" s="3">
        <f t="shared" si="34"/>
        <v>0</v>
      </c>
      <c r="N345" s="3">
        <f t="shared" si="35"/>
        <v>0</v>
      </c>
      <c r="O345" s="3">
        <v>0.05</v>
      </c>
      <c r="P345" s="3">
        <v>1431</v>
      </c>
    </row>
    <row r="346" spans="2:16" x14ac:dyDescent="0.15">
      <c r="B346" s="5" t="s">
        <v>1359</v>
      </c>
      <c r="C346" s="16">
        <f t="shared" si="30"/>
        <v>2020</v>
      </c>
      <c r="D346" s="16">
        <f t="shared" si="31"/>
        <v>2</v>
      </c>
      <c r="E346" s="3" t="s">
        <v>20</v>
      </c>
      <c r="F346" s="3" t="s">
        <v>1313</v>
      </c>
      <c r="G346" s="3" t="s">
        <v>13</v>
      </c>
      <c r="H346" s="3" t="s">
        <v>6960</v>
      </c>
      <c r="I346" s="3">
        <f t="shared" si="32"/>
        <v>0</v>
      </c>
      <c r="J346" s="3">
        <f t="shared" si="32"/>
        <v>0</v>
      </c>
      <c r="K346" s="3">
        <f t="shared" si="32"/>
        <v>0</v>
      </c>
      <c r="L346" s="3">
        <f t="shared" si="33"/>
        <v>0</v>
      </c>
      <c r="M346" s="3">
        <f t="shared" si="34"/>
        <v>0</v>
      </c>
      <c r="N346" s="3">
        <f t="shared" si="35"/>
        <v>0</v>
      </c>
      <c r="O346" s="3">
        <v>0.05</v>
      </c>
      <c r="P346" s="3">
        <v>365.63</v>
      </c>
    </row>
    <row r="347" spans="2:16" x14ac:dyDescent="0.15">
      <c r="B347" s="5" t="s">
        <v>2024</v>
      </c>
      <c r="C347" s="16">
        <f t="shared" si="30"/>
        <v>2020</v>
      </c>
      <c r="D347" s="16">
        <f t="shared" si="31"/>
        <v>11</v>
      </c>
      <c r="E347" s="3" t="s">
        <v>20</v>
      </c>
      <c r="F347" s="3" t="s">
        <v>12</v>
      </c>
      <c r="G347" s="3" t="s">
        <v>13</v>
      </c>
      <c r="H347" s="3" t="s">
        <v>6960</v>
      </c>
      <c r="I347" s="3">
        <f t="shared" si="32"/>
        <v>0</v>
      </c>
      <c r="J347" s="3">
        <f t="shared" si="32"/>
        <v>0</v>
      </c>
      <c r="K347" s="3">
        <f t="shared" si="32"/>
        <v>0</v>
      </c>
      <c r="L347" s="3">
        <f t="shared" si="33"/>
        <v>0</v>
      </c>
      <c r="M347" s="3">
        <f t="shared" si="34"/>
        <v>0</v>
      </c>
      <c r="N347" s="3">
        <f t="shared" si="35"/>
        <v>0</v>
      </c>
      <c r="O347" s="3">
        <v>0.04</v>
      </c>
      <c r="P347" s="3">
        <v>1140</v>
      </c>
    </row>
    <row r="348" spans="2:16" x14ac:dyDescent="0.15">
      <c r="B348" s="5" t="s">
        <v>1186</v>
      </c>
      <c r="C348" s="16">
        <f t="shared" si="30"/>
        <v>2020</v>
      </c>
      <c r="D348" s="16">
        <f t="shared" si="31"/>
        <v>11</v>
      </c>
      <c r="E348" s="3" t="s">
        <v>20</v>
      </c>
      <c r="F348" s="3" t="s">
        <v>12</v>
      </c>
      <c r="G348" s="3" t="s">
        <v>13</v>
      </c>
      <c r="H348" s="3" t="s">
        <v>6960</v>
      </c>
      <c r="I348" s="3">
        <f t="shared" si="32"/>
        <v>0</v>
      </c>
      <c r="J348" s="3">
        <f t="shared" si="32"/>
        <v>0</v>
      </c>
      <c r="K348" s="3">
        <f t="shared" si="32"/>
        <v>0</v>
      </c>
      <c r="L348" s="3">
        <f t="shared" si="33"/>
        <v>0</v>
      </c>
      <c r="M348" s="3">
        <f t="shared" si="34"/>
        <v>0</v>
      </c>
      <c r="N348" s="3">
        <f t="shared" si="35"/>
        <v>0</v>
      </c>
      <c r="O348" s="3">
        <v>0.04</v>
      </c>
      <c r="P348" s="3">
        <v>706</v>
      </c>
    </row>
    <row r="349" spans="2:16" x14ac:dyDescent="0.15">
      <c r="B349" s="5" t="s">
        <v>2730</v>
      </c>
      <c r="C349" s="16">
        <f t="shared" si="30"/>
        <v>2020</v>
      </c>
      <c r="D349" s="16">
        <f t="shared" si="31"/>
        <v>12</v>
      </c>
      <c r="E349" s="3" t="s">
        <v>20</v>
      </c>
      <c r="F349" s="3" t="s">
        <v>191</v>
      </c>
      <c r="G349" s="3" t="s">
        <v>13</v>
      </c>
      <c r="H349" s="3" t="s">
        <v>6960</v>
      </c>
      <c r="I349" s="3">
        <f t="shared" si="32"/>
        <v>0</v>
      </c>
      <c r="J349" s="3">
        <f t="shared" si="32"/>
        <v>0</v>
      </c>
      <c r="K349" s="3">
        <f t="shared" si="32"/>
        <v>0</v>
      </c>
      <c r="L349" s="3">
        <f t="shared" si="33"/>
        <v>0</v>
      </c>
      <c r="M349" s="3">
        <f t="shared" si="34"/>
        <v>0</v>
      </c>
      <c r="N349" s="3">
        <f t="shared" si="35"/>
        <v>0</v>
      </c>
      <c r="O349" s="3">
        <v>0.03</v>
      </c>
      <c r="P349" s="3">
        <v>808</v>
      </c>
    </row>
    <row r="350" spans="2:16" x14ac:dyDescent="0.15">
      <c r="B350" s="5" t="s">
        <v>1194</v>
      </c>
      <c r="C350" s="16">
        <f t="shared" si="30"/>
        <v>2020</v>
      </c>
      <c r="D350" s="16">
        <f t="shared" si="31"/>
        <v>12</v>
      </c>
      <c r="E350" s="3" t="s">
        <v>20</v>
      </c>
      <c r="F350" s="3" t="s">
        <v>191</v>
      </c>
      <c r="G350" s="3" t="s">
        <v>13</v>
      </c>
      <c r="H350" s="3" t="s">
        <v>6960</v>
      </c>
      <c r="I350" s="3">
        <f t="shared" si="32"/>
        <v>0</v>
      </c>
      <c r="J350" s="3">
        <f t="shared" si="32"/>
        <v>0</v>
      </c>
      <c r="K350" s="3">
        <f t="shared" si="32"/>
        <v>0</v>
      </c>
      <c r="L350" s="3">
        <f t="shared" si="33"/>
        <v>0</v>
      </c>
      <c r="M350" s="3">
        <f t="shared" si="34"/>
        <v>0</v>
      </c>
      <c r="N350" s="3">
        <f t="shared" si="35"/>
        <v>0</v>
      </c>
      <c r="O350" s="3">
        <v>0.03</v>
      </c>
      <c r="P350" s="3">
        <v>808</v>
      </c>
    </row>
    <row r="351" spans="2:16" x14ac:dyDescent="0.15">
      <c r="B351" s="5" t="s">
        <v>1552</v>
      </c>
      <c r="C351" s="16">
        <f t="shared" si="30"/>
        <v>2020</v>
      </c>
      <c r="D351" s="16">
        <f t="shared" si="31"/>
        <v>8</v>
      </c>
      <c r="E351" s="3" t="s">
        <v>20</v>
      </c>
      <c r="F351" s="3" t="s">
        <v>191</v>
      </c>
      <c r="G351" s="3" t="s">
        <v>13</v>
      </c>
      <c r="H351" s="3" t="s">
        <v>6960</v>
      </c>
      <c r="I351" s="3">
        <f t="shared" si="32"/>
        <v>0</v>
      </c>
      <c r="J351" s="3">
        <f t="shared" si="32"/>
        <v>0</v>
      </c>
      <c r="K351" s="3">
        <f t="shared" si="32"/>
        <v>0</v>
      </c>
      <c r="L351" s="3">
        <f t="shared" si="33"/>
        <v>0</v>
      </c>
      <c r="M351" s="3">
        <f t="shared" si="34"/>
        <v>0</v>
      </c>
      <c r="N351" s="3">
        <f t="shared" si="35"/>
        <v>0</v>
      </c>
      <c r="O351" s="3">
        <v>0.02</v>
      </c>
      <c r="P351" s="3">
        <v>909</v>
      </c>
    </row>
    <row r="352" spans="2:16" x14ac:dyDescent="0.15">
      <c r="B352" s="5" t="s">
        <v>1051</v>
      </c>
      <c r="C352" s="16">
        <f t="shared" si="30"/>
        <v>2020</v>
      </c>
      <c r="D352" s="16">
        <f t="shared" si="31"/>
        <v>8</v>
      </c>
      <c r="E352" s="3" t="s">
        <v>20</v>
      </c>
      <c r="F352" s="3" t="s">
        <v>481</v>
      </c>
      <c r="G352" s="3" t="s">
        <v>13</v>
      </c>
      <c r="H352" s="3" t="s">
        <v>6960</v>
      </c>
      <c r="I352" s="3">
        <f t="shared" si="32"/>
        <v>0</v>
      </c>
      <c r="J352" s="3">
        <f t="shared" si="32"/>
        <v>0</v>
      </c>
      <c r="K352" s="3">
        <f t="shared" si="32"/>
        <v>0</v>
      </c>
      <c r="L352" s="3">
        <f t="shared" si="33"/>
        <v>0</v>
      </c>
      <c r="M352" s="3">
        <f t="shared" si="34"/>
        <v>0</v>
      </c>
      <c r="N352" s="3">
        <f t="shared" si="35"/>
        <v>0</v>
      </c>
      <c r="O352" s="3">
        <v>0.02</v>
      </c>
      <c r="P352" s="3">
        <v>391.11</v>
      </c>
    </row>
    <row r="353" spans="2:16" x14ac:dyDescent="0.15">
      <c r="B353" s="5" t="s">
        <v>3465</v>
      </c>
      <c r="C353" s="16">
        <f t="shared" si="30"/>
        <v>2020</v>
      </c>
      <c r="D353" s="16">
        <f t="shared" si="31"/>
        <v>10</v>
      </c>
      <c r="E353" s="3" t="s">
        <v>20</v>
      </c>
      <c r="F353" s="3" t="s">
        <v>191</v>
      </c>
      <c r="G353" s="3" t="s">
        <v>13</v>
      </c>
      <c r="H353" s="3" t="s">
        <v>6960</v>
      </c>
      <c r="I353" s="3">
        <f t="shared" si="32"/>
        <v>0</v>
      </c>
      <c r="J353" s="3">
        <f t="shared" si="32"/>
        <v>0</v>
      </c>
      <c r="K353" s="3">
        <f t="shared" si="32"/>
        <v>0</v>
      </c>
      <c r="L353" s="3">
        <f t="shared" si="33"/>
        <v>0</v>
      </c>
      <c r="M353" s="3">
        <f t="shared" si="34"/>
        <v>0</v>
      </c>
      <c r="N353" s="3">
        <f t="shared" si="35"/>
        <v>0</v>
      </c>
      <c r="O353" s="3">
        <v>0.01</v>
      </c>
      <c r="P353" s="3">
        <v>465</v>
      </c>
    </row>
    <row r="354" spans="2:16" x14ac:dyDescent="0.15">
      <c r="B354" s="5" t="s">
        <v>2393</v>
      </c>
      <c r="C354" s="16">
        <f t="shared" si="30"/>
        <v>2020</v>
      </c>
      <c r="D354" s="16">
        <f t="shared" si="31"/>
        <v>11</v>
      </c>
      <c r="E354" s="3" t="s">
        <v>20</v>
      </c>
      <c r="F354" s="3" t="s">
        <v>481</v>
      </c>
      <c r="G354" s="3" t="s">
        <v>13</v>
      </c>
      <c r="H354" s="3" t="s">
        <v>6960</v>
      </c>
      <c r="I354" s="3">
        <f t="shared" si="32"/>
        <v>0</v>
      </c>
      <c r="J354" s="3">
        <f t="shared" si="32"/>
        <v>0</v>
      </c>
      <c r="K354" s="3">
        <f t="shared" si="32"/>
        <v>0</v>
      </c>
      <c r="L354" s="3">
        <f t="shared" si="33"/>
        <v>0</v>
      </c>
      <c r="M354" s="3">
        <f t="shared" si="34"/>
        <v>0</v>
      </c>
      <c r="N354" s="3">
        <f t="shared" si="35"/>
        <v>0</v>
      </c>
      <c r="O354" s="3">
        <v>0.01</v>
      </c>
      <c r="P354" s="3">
        <v>191.68</v>
      </c>
    </row>
    <row r="355" spans="2:16" x14ac:dyDescent="0.15">
      <c r="B355" s="5" t="s">
        <v>620</v>
      </c>
      <c r="C355" s="16">
        <f t="shared" si="30"/>
        <v>2021</v>
      </c>
      <c r="D355" s="16">
        <f t="shared" si="31"/>
        <v>2</v>
      </c>
      <c r="E355" s="3" t="s">
        <v>20</v>
      </c>
      <c r="F355" s="3" t="s">
        <v>1993</v>
      </c>
      <c r="G355" s="3" t="s">
        <v>13</v>
      </c>
      <c r="H355" s="3" t="s">
        <v>6960</v>
      </c>
      <c r="I355" s="3">
        <f t="shared" si="32"/>
        <v>0</v>
      </c>
      <c r="J355" s="3">
        <f t="shared" si="32"/>
        <v>0</v>
      </c>
      <c r="K355" s="3">
        <f t="shared" si="32"/>
        <v>0</v>
      </c>
      <c r="L355" s="3">
        <f t="shared" si="33"/>
        <v>0</v>
      </c>
      <c r="M355" s="3">
        <f t="shared" si="34"/>
        <v>0</v>
      </c>
      <c r="N355" s="3">
        <f t="shared" si="35"/>
        <v>0</v>
      </c>
      <c r="O355" s="3">
        <v>36</v>
      </c>
      <c r="P355" s="3">
        <v>3797.4</v>
      </c>
    </row>
    <row r="356" spans="2:16" x14ac:dyDescent="0.15">
      <c r="B356" s="5" t="s">
        <v>781</v>
      </c>
      <c r="C356" s="16">
        <f t="shared" si="30"/>
        <v>2021</v>
      </c>
      <c r="D356" s="16">
        <f t="shared" si="31"/>
        <v>3</v>
      </c>
      <c r="E356" s="3" t="s">
        <v>20</v>
      </c>
      <c r="F356" s="3" t="s">
        <v>384</v>
      </c>
      <c r="G356" s="3" t="s">
        <v>13</v>
      </c>
      <c r="H356" s="3" t="s">
        <v>6960</v>
      </c>
      <c r="I356" s="3">
        <f t="shared" si="32"/>
        <v>0</v>
      </c>
      <c r="J356" s="3">
        <f t="shared" si="32"/>
        <v>0</v>
      </c>
      <c r="K356" s="3">
        <f t="shared" si="32"/>
        <v>0</v>
      </c>
      <c r="L356" s="3">
        <f t="shared" si="33"/>
        <v>0</v>
      </c>
      <c r="M356" s="3">
        <f t="shared" si="34"/>
        <v>0</v>
      </c>
      <c r="N356" s="3">
        <f t="shared" si="35"/>
        <v>0</v>
      </c>
      <c r="O356" s="3">
        <v>11</v>
      </c>
      <c r="P356" s="3">
        <v>1820</v>
      </c>
    </row>
    <row r="357" spans="2:16" x14ac:dyDescent="0.15">
      <c r="B357" s="5" t="s">
        <v>2502</v>
      </c>
      <c r="C357" s="16">
        <f t="shared" si="30"/>
        <v>2021</v>
      </c>
      <c r="D357" s="16">
        <f t="shared" si="31"/>
        <v>12</v>
      </c>
      <c r="E357" s="3" t="s">
        <v>20</v>
      </c>
      <c r="F357" s="3" t="s">
        <v>384</v>
      </c>
      <c r="G357" s="3" t="s">
        <v>13</v>
      </c>
      <c r="H357" s="3" t="s">
        <v>6960</v>
      </c>
      <c r="I357" s="3">
        <f t="shared" si="32"/>
        <v>0</v>
      </c>
      <c r="J357" s="3">
        <f t="shared" si="32"/>
        <v>0</v>
      </c>
      <c r="K357" s="3">
        <f t="shared" si="32"/>
        <v>0</v>
      </c>
      <c r="L357" s="3">
        <f t="shared" si="33"/>
        <v>0</v>
      </c>
      <c r="M357" s="3">
        <f t="shared" si="34"/>
        <v>0</v>
      </c>
      <c r="N357" s="3">
        <f t="shared" si="35"/>
        <v>0</v>
      </c>
      <c r="O357" s="3">
        <v>7.68</v>
      </c>
      <c r="P357" s="3">
        <v>10143</v>
      </c>
    </row>
    <row r="358" spans="2:16" x14ac:dyDescent="0.15">
      <c r="B358" s="5" t="s">
        <v>1153</v>
      </c>
      <c r="C358" s="16">
        <f t="shared" si="30"/>
        <v>2021</v>
      </c>
      <c r="D358" s="16">
        <f t="shared" si="31"/>
        <v>11</v>
      </c>
      <c r="E358" s="3" t="s">
        <v>20</v>
      </c>
      <c r="F358" s="3" t="s">
        <v>384</v>
      </c>
      <c r="G358" s="3" t="s">
        <v>13</v>
      </c>
      <c r="H358" s="3" t="s">
        <v>6960</v>
      </c>
      <c r="I358" s="3">
        <f t="shared" si="32"/>
        <v>0</v>
      </c>
      <c r="J358" s="3">
        <f t="shared" si="32"/>
        <v>0</v>
      </c>
      <c r="K358" s="3">
        <f t="shared" si="32"/>
        <v>0</v>
      </c>
      <c r="L358" s="3">
        <f t="shared" si="33"/>
        <v>0</v>
      </c>
      <c r="M358" s="3">
        <f t="shared" si="34"/>
        <v>0</v>
      </c>
      <c r="N358" s="3">
        <f t="shared" si="35"/>
        <v>0</v>
      </c>
      <c r="O358" s="3">
        <v>7.35</v>
      </c>
      <c r="P358" s="3">
        <v>2803</v>
      </c>
    </row>
    <row r="359" spans="2:16" x14ac:dyDescent="0.15">
      <c r="B359" s="5" t="s">
        <v>889</v>
      </c>
      <c r="C359" s="16">
        <f t="shared" si="30"/>
        <v>2021</v>
      </c>
      <c r="D359" s="16">
        <f t="shared" si="31"/>
        <v>1</v>
      </c>
      <c r="E359" s="3" t="s">
        <v>20</v>
      </c>
      <c r="F359" s="3" t="s">
        <v>384</v>
      </c>
      <c r="G359" s="3" t="s">
        <v>13</v>
      </c>
      <c r="H359" s="3" t="s">
        <v>6960</v>
      </c>
      <c r="I359" s="3">
        <f t="shared" si="32"/>
        <v>0</v>
      </c>
      <c r="J359" s="3">
        <f t="shared" si="32"/>
        <v>0</v>
      </c>
      <c r="K359" s="3">
        <f t="shared" si="32"/>
        <v>0</v>
      </c>
      <c r="L359" s="3">
        <f t="shared" si="33"/>
        <v>0</v>
      </c>
      <c r="M359" s="3">
        <f t="shared" si="34"/>
        <v>0</v>
      </c>
      <c r="N359" s="3">
        <f t="shared" si="35"/>
        <v>0</v>
      </c>
      <c r="O359" s="3">
        <v>6.7</v>
      </c>
      <c r="P359" s="3">
        <v>3322</v>
      </c>
    </row>
    <row r="360" spans="2:16" x14ac:dyDescent="0.15">
      <c r="B360" s="5" t="s">
        <v>4064</v>
      </c>
      <c r="C360" s="16">
        <f t="shared" si="30"/>
        <v>2021</v>
      </c>
      <c r="D360" s="16">
        <f t="shared" si="31"/>
        <v>4</v>
      </c>
      <c r="E360" s="3" t="s">
        <v>20</v>
      </c>
      <c r="F360" s="3" t="s">
        <v>384</v>
      </c>
      <c r="G360" s="3" t="s">
        <v>13</v>
      </c>
      <c r="H360" s="3" t="s">
        <v>6960</v>
      </c>
      <c r="I360" s="3">
        <f t="shared" si="32"/>
        <v>0</v>
      </c>
      <c r="J360" s="3">
        <f t="shared" si="32"/>
        <v>0</v>
      </c>
      <c r="K360" s="3">
        <f t="shared" si="32"/>
        <v>0</v>
      </c>
      <c r="L360" s="3">
        <f t="shared" si="33"/>
        <v>0</v>
      </c>
      <c r="M360" s="3">
        <f t="shared" si="34"/>
        <v>0</v>
      </c>
      <c r="N360" s="3">
        <f t="shared" si="35"/>
        <v>0</v>
      </c>
      <c r="O360" s="3">
        <v>5.01</v>
      </c>
      <c r="P360" s="3">
        <v>1033</v>
      </c>
    </row>
    <row r="361" spans="2:16" x14ac:dyDescent="0.15">
      <c r="B361" s="5" t="s">
        <v>1520</v>
      </c>
      <c r="C361" s="16">
        <f t="shared" si="30"/>
        <v>2021</v>
      </c>
      <c r="D361" s="16">
        <f t="shared" si="31"/>
        <v>9</v>
      </c>
      <c r="E361" s="3" t="s">
        <v>20</v>
      </c>
      <c r="F361" s="3" t="s">
        <v>384</v>
      </c>
      <c r="G361" s="3" t="s">
        <v>13</v>
      </c>
      <c r="H361" s="3" t="s">
        <v>6960</v>
      </c>
      <c r="I361" s="3">
        <f t="shared" si="32"/>
        <v>0</v>
      </c>
      <c r="J361" s="3">
        <f t="shared" si="32"/>
        <v>0</v>
      </c>
      <c r="K361" s="3">
        <f t="shared" si="32"/>
        <v>0</v>
      </c>
      <c r="L361" s="3">
        <f t="shared" si="33"/>
        <v>0</v>
      </c>
      <c r="M361" s="3">
        <f t="shared" si="34"/>
        <v>0</v>
      </c>
      <c r="N361" s="3">
        <f t="shared" si="35"/>
        <v>0</v>
      </c>
      <c r="O361" s="3">
        <v>5</v>
      </c>
      <c r="P361" s="3">
        <v>477</v>
      </c>
    </row>
    <row r="362" spans="2:16" x14ac:dyDescent="0.15">
      <c r="B362" s="5" t="s">
        <v>444</v>
      </c>
      <c r="C362" s="16">
        <f t="shared" si="30"/>
        <v>2021</v>
      </c>
      <c r="D362" s="16">
        <f t="shared" si="31"/>
        <v>6</v>
      </c>
      <c r="E362" s="3" t="s">
        <v>20</v>
      </c>
      <c r="F362" s="3" t="s">
        <v>384</v>
      </c>
      <c r="G362" s="3" t="s">
        <v>13</v>
      </c>
      <c r="H362" s="3" t="s">
        <v>6960</v>
      </c>
      <c r="I362" s="3">
        <f t="shared" si="32"/>
        <v>0</v>
      </c>
      <c r="J362" s="3">
        <f t="shared" si="32"/>
        <v>0</v>
      </c>
      <c r="K362" s="3">
        <f t="shared" si="32"/>
        <v>0</v>
      </c>
      <c r="L362" s="3">
        <f t="shared" si="33"/>
        <v>0</v>
      </c>
      <c r="M362" s="3">
        <f t="shared" si="34"/>
        <v>0</v>
      </c>
      <c r="N362" s="3">
        <f t="shared" si="35"/>
        <v>0</v>
      </c>
      <c r="O362" s="3">
        <v>2.4</v>
      </c>
      <c r="P362" s="3">
        <v>254</v>
      </c>
    </row>
    <row r="363" spans="2:16" x14ac:dyDescent="0.15">
      <c r="B363" s="5" t="s">
        <v>7746</v>
      </c>
      <c r="C363" s="16">
        <f t="shared" si="30"/>
        <v>2021</v>
      </c>
      <c r="D363" s="16">
        <f t="shared" si="31"/>
        <v>7</v>
      </c>
      <c r="E363" s="3" t="s">
        <v>20</v>
      </c>
      <c r="F363" s="3" t="s">
        <v>384</v>
      </c>
      <c r="G363" s="3" t="s">
        <v>13</v>
      </c>
      <c r="H363" s="3" t="s">
        <v>6960</v>
      </c>
      <c r="I363" s="3">
        <f t="shared" si="32"/>
        <v>0</v>
      </c>
      <c r="J363" s="3">
        <f t="shared" si="32"/>
        <v>0</v>
      </c>
      <c r="K363" s="3">
        <f t="shared" si="32"/>
        <v>0</v>
      </c>
      <c r="L363" s="3">
        <f t="shared" si="33"/>
        <v>0</v>
      </c>
      <c r="M363" s="3">
        <f t="shared" si="34"/>
        <v>0</v>
      </c>
      <c r="N363" s="3">
        <f t="shared" si="35"/>
        <v>0</v>
      </c>
      <c r="O363" s="3">
        <v>2</v>
      </c>
      <c r="P363" s="3">
        <v>254</v>
      </c>
    </row>
    <row r="364" spans="2:16" x14ac:dyDescent="0.15">
      <c r="B364" s="5" t="s">
        <v>717</v>
      </c>
      <c r="C364" s="16">
        <f t="shared" si="30"/>
        <v>2021</v>
      </c>
      <c r="D364" s="16">
        <f t="shared" si="31"/>
        <v>3</v>
      </c>
      <c r="E364" s="3" t="s">
        <v>20</v>
      </c>
      <c r="F364" s="3" t="s">
        <v>384</v>
      </c>
      <c r="G364" s="3" t="s">
        <v>13</v>
      </c>
      <c r="H364" s="3" t="s">
        <v>6960</v>
      </c>
      <c r="I364" s="3">
        <f t="shared" si="32"/>
        <v>0</v>
      </c>
      <c r="J364" s="3">
        <f t="shared" si="32"/>
        <v>0</v>
      </c>
      <c r="K364" s="3">
        <f t="shared" si="32"/>
        <v>0</v>
      </c>
      <c r="L364" s="3">
        <f t="shared" si="33"/>
        <v>0</v>
      </c>
      <c r="M364" s="3">
        <f t="shared" si="34"/>
        <v>0</v>
      </c>
      <c r="N364" s="3">
        <f t="shared" si="35"/>
        <v>0</v>
      </c>
      <c r="O364" s="3">
        <v>1.234</v>
      </c>
      <c r="P364" s="3">
        <v>1384.57</v>
      </c>
    </row>
    <row r="365" spans="2:16" x14ac:dyDescent="0.15">
      <c r="B365" s="5" t="s">
        <v>1520</v>
      </c>
      <c r="C365" s="16">
        <f t="shared" si="30"/>
        <v>2021</v>
      </c>
      <c r="D365" s="16">
        <f t="shared" si="31"/>
        <v>9</v>
      </c>
      <c r="E365" s="3" t="s">
        <v>20</v>
      </c>
      <c r="F365" s="3" t="s">
        <v>384</v>
      </c>
      <c r="G365" s="3" t="s">
        <v>13</v>
      </c>
      <c r="H365" s="3" t="s">
        <v>6960</v>
      </c>
      <c r="I365" s="3">
        <f t="shared" si="32"/>
        <v>0</v>
      </c>
      <c r="J365" s="3">
        <f t="shared" si="32"/>
        <v>0</v>
      </c>
      <c r="K365" s="3">
        <f t="shared" si="32"/>
        <v>0</v>
      </c>
      <c r="L365" s="3">
        <f t="shared" si="33"/>
        <v>0</v>
      </c>
      <c r="M365" s="3">
        <f t="shared" si="34"/>
        <v>0</v>
      </c>
      <c r="N365" s="3">
        <f t="shared" si="35"/>
        <v>0</v>
      </c>
      <c r="O365" s="3">
        <v>0.89</v>
      </c>
      <c r="P365" s="3">
        <v>625.65</v>
      </c>
    </row>
    <row r="366" spans="2:16" x14ac:dyDescent="0.15">
      <c r="B366" s="5" t="s">
        <v>1771</v>
      </c>
      <c r="C366" s="16">
        <f t="shared" si="30"/>
        <v>2021</v>
      </c>
      <c r="D366" s="16">
        <f t="shared" si="31"/>
        <v>5</v>
      </c>
      <c r="E366" s="3" t="s">
        <v>20</v>
      </c>
      <c r="F366" s="3" t="s">
        <v>384</v>
      </c>
      <c r="G366" s="3" t="s">
        <v>13</v>
      </c>
      <c r="H366" s="3" t="s">
        <v>6960</v>
      </c>
      <c r="I366" s="3">
        <f t="shared" si="32"/>
        <v>0</v>
      </c>
      <c r="J366" s="3">
        <f t="shared" si="32"/>
        <v>0</v>
      </c>
      <c r="K366" s="3">
        <f t="shared" si="32"/>
        <v>0</v>
      </c>
      <c r="L366" s="3">
        <f t="shared" si="33"/>
        <v>0</v>
      </c>
      <c r="M366" s="3">
        <f t="shared" si="34"/>
        <v>0</v>
      </c>
      <c r="N366" s="3">
        <f t="shared" si="35"/>
        <v>0</v>
      </c>
      <c r="O366" s="3">
        <v>0.65</v>
      </c>
      <c r="P366" s="3">
        <v>10486</v>
      </c>
    </row>
    <row r="367" spans="2:16" x14ac:dyDescent="0.15">
      <c r="B367" s="5" t="s">
        <v>386</v>
      </c>
      <c r="C367" s="16">
        <f t="shared" si="30"/>
        <v>2021</v>
      </c>
      <c r="D367" s="16">
        <f t="shared" si="31"/>
        <v>2</v>
      </c>
      <c r="E367" s="3" t="s">
        <v>20</v>
      </c>
      <c r="F367" s="3" t="s">
        <v>12</v>
      </c>
      <c r="G367" s="3" t="s">
        <v>13</v>
      </c>
      <c r="H367" s="3" t="s">
        <v>6960</v>
      </c>
      <c r="I367" s="3">
        <f t="shared" si="32"/>
        <v>0</v>
      </c>
      <c r="J367" s="3">
        <f t="shared" si="32"/>
        <v>0</v>
      </c>
      <c r="K367" s="3">
        <f t="shared" si="32"/>
        <v>0</v>
      </c>
      <c r="L367" s="3">
        <f t="shared" si="33"/>
        <v>0</v>
      </c>
      <c r="M367" s="3">
        <f t="shared" si="34"/>
        <v>0</v>
      </c>
      <c r="N367" s="3">
        <f t="shared" si="35"/>
        <v>0</v>
      </c>
      <c r="O367" s="3">
        <v>0.4</v>
      </c>
      <c r="P367" s="3">
        <v>1736</v>
      </c>
    </row>
    <row r="368" spans="2:16" x14ac:dyDescent="0.15">
      <c r="B368" s="5" t="s">
        <v>1523</v>
      </c>
      <c r="C368" s="16">
        <f t="shared" si="30"/>
        <v>2021</v>
      </c>
      <c r="D368" s="16">
        <f t="shared" si="31"/>
        <v>3</v>
      </c>
      <c r="E368" s="3" t="s">
        <v>20</v>
      </c>
      <c r="F368" s="3" t="s">
        <v>2385</v>
      </c>
      <c r="G368" s="3" t="s">
        <v>13</v>
      </c>
      <c r="H368" s="3" t="s">
        <v>6960</v>
      </c>
      <c r="I368" s="3">
        <f t="shared" si="32"/>
        <v>0</v>
      </c>
      <c r="J368" s="3">
        <f t="shared" si="32"/>
        <v>0</v>
      </c>
      <c r="K368" s="3">
        <f t="shared" si="32"/>
        <v>0</v>
      </c>
      <c r="L368" s="3">
        <f t="shared" si="33"/>
        <v>0</v>
      </c>
      <c r="M368" s="3">
        <f t="shared" si="34"/>
        <v>0</v>
      </c>
      <c r="N368" s="3">
        <f t="shared" si="35"/>
        <v>0</v>
      </c>
      <c r="O368" s="3">
        <v>0.11799999999999899</v>
      </c>
      <c r="P368" s="3">
        <v>490.81</v>
      </c>
    </row>
    <row r="369" spans="2:16" x14ac:dyDescent="0.15">
      <c r="B369" s="5" t="s">
        <v>781</v>
      </c>
      <c r="C369" s="16">
        <f t="shared" si="30"/>
        <v>2021</v>
      </c>
      <c r="D369" s="16">
        <f t="shared" si="31"/>
        <v>3</v>
      </c>
      <c r="E369" s="3" t="s">
        <v>20</v>
      </c>
      <c r="F369" s="3" t="s">
        <v>384</v>
      </c>
      <c r="G369" s="3" t="s">
        <v>13</v>
      </c>
      <c r="H369" s="3" t="s">
        <v>6960</v>
      </c>
      <c r="I369" s="3">
        <f t="shared" si="32"/>
        <v>0</v>
      </c>
      <c r="J369" s="3">
        <f t="shared" si="32"/>
        <v>0</v>
      </c>
      <c r="K369" s="3">
        <f t="shared" si="32"/>
        <v>0</v>
      </c>
      <c r="L369" s="3">
        <f t="shared" si="33"/>
        <v>0</v>
      </c>
      <c r="M369" s="3">
        <f t="shared" si="34"/>
        <v>0</v>
      </c>
      <c r="N369" s="3">
        <f t="shared" si="35"/>
        <v>0</v>
      </c>
      <c r="O369" s="3">
        <v>0.1</v>
      </c>
      <c r="P369" s="3">
        <v>1373</v>
      </c>
    </row>
    <row r="370" spans="2:16" x14ac:dyDescent="0.15">
      <c r="B370" s="5" t="s">
        <v>1956</v>
      </c>
      <c r="C370" s="16">
        <f t="shared" si="30"/>
        <v>2021</v>
      </c>
      <c r="D370" s="16">
        <f t="shared" si="31"/>
        <v>10</v>
      </c>
      <c r="E370" s="3" t="s">
        <v>20</v>
      </c>
      <c r="F370" s="3" t="s">
        <v>12</v>
      </c>
      <c r="G370" s="3" t="s">
        <v>13</v>
      </c>
      <c r="H370" s="3" t="s">
        <v>6960</v>
      </c>
      <c r="I370" s="3">
        <f t="shared" si="32"/>
        <v>0</v>
      </c>
      <c r="J370" s="3">
        <f t="shared" si="32"/>
        <v>0</v>
      </c>
      <c r="K370" s="3">
        <f t="shared" si="32"/>
        <v>0</v>
      </c>
      <c r="L370" s="3">
        <f t="shared" si="33"/>
        <v>0</v>
      </c>
      <c r="M370" s="3">
        <f t="shared" si="34"/>
        <v>0</v>
      </c>
      <c r="N370" s="3">
        <f t="shared" si="35"/>
        <v>0</v>
      </c>
      <c r="O370" s="3">
        <v>0.1</v>
      </c>
      <c r="P370" s="3">
        <v>668</v>
      </c>
    </row>
    <row r="371" spans="2:16" x14ac:dyDescent="0.15">
      <c r="B371" s="5" t="s">
        <v>1763</v>
      </c>
      <c r="C371" s="16">
        <f t="shared" si="30"/>
        <v>2021</v>
      </c>
      <c r="D371" s="16">
        <f t="shared" si="31"/>
        <v>5</v>
      </c>
      <c r="E371" s="3" t="s">
        <v>20</v>
      </c>
      <c r="F371" s="3" t="s">
        <v>384</v>
      </c>
      <c r="G371" s="3" t="s">
        <v>13</v>
      </c>
      <c r="H371" s="3" t="s">
        <v>6960</v>
      </c>
      <c r="I371" s="3">
        <f t="shared" si="32"/>
        <v>0</v>
      </c>
      <c r="J371" s="3">
        <f t="shared" si="32"/>
        <v>0</v>
      </c>
      <c r="K371" s="3">
        <f t="shared" si="32"/>
        <v>0</v>
      </c>
      <c r="L371" s="3">
        <f t="shared" si="33"/>
        <v>0</v>
      </c>
      <c r="M371" s="3">
        <f t="shared" si="34"/>
        <v>0</v>
      </c>
      <c r="N371" s="3">
        <f t="shared" si="35"/>
        <v>0</v>
      </c>
      <c r="O371" s="3">
        <v>0.1</v>
      </c>
      <c r="P371" s="3">
        <v>168.93</v>
      </c>
    </row>
    <row r="372" spans="2:16" x14ac:dyDescent="0.15">
      <c r="B372" s="5" t="s">
        <v>1302</v>
      </c>
      <c r="C372" s="16">
        <f t="shared" si="30"/>
        <v>2021</v>
      </c>
      <c r="D372" s="16">
        <f t="shared" si="31"/>
        <v>12</v>
      </c>
      <c r="E372" s="3" t="s">
        <v>20</v>
      </c>
      <c r="F372" s="3" t="s">
        <v>384</v>
      </c>
      <c r="G372" s="3" t="s">
        <v>13</v>
      </c>
      <c r="H372" s="3" t="s">
        <v>6960</v>
      </c>
      <c r="I372" s="3">
        <f t="shared" si="32"/>
        <v>0</v>
      </c>
      <c r="J372" s="3">
        <f t="shared" si="32"/>
        <v>0</v>
      </c>
      <c r="K372" s="3">
        <f t="shared" si="32"/>
        <v>0</v>
      </c>
      <c r="L372" s="3">
        <f t="shared" si="33"/>
        <v>0</v>
      </c>
      <c r="M372" s="3">
        <f t="shared" si="34"/>
        <v>0</v>
      </c>
      <c r="N372" s="3">
        <f t="shared" si="35"/>
        <v>0</v>
      </c>
      <c r="O372" s="3">
        <v>0.08</v>
      </c>
      <c r="P372" s="3">
        <v>2392</v>
      </c>
    </row>
    <row r="373" spans="2:16" x14ac:dyDescent="0.15">
      <c r="B373" s="5" t="s">
        <v>4064</v>
      </c>
      <c r="C373" s="16">
        <f t="shared" si="30"/>
        <v>2021</v>
      </c>
      <c r="D373" s="16">
        <f t="shared" si="31"/>
        <v>4</v>
      </c>
      <c r="E373" s="3" t="s">
        <v>20</v>
      </c>
      <c r="F373" s="3" t="s">
        <v>12</v>
      </c>
      <c r="G373" s="3" t="s">
        <v>13</v>
      </c>
      <c r="H373" s="3" t="s">
        <v>6960</v>
      </c>
      <c r="I373" s="3">
        <f t="shared" si="32"/>
        <v>0</v>
      </c>
      <c r="J373" s="3">
        <f t="shared" si="32"/>
        <v>0</v>
      </c>
      <c r="K373" s="3">
        <f t="shared" si="32"/>
        <v>0</v>
      </c>
      <c r="L373" s="3">
        <f t="shared" si="33"/>
        <v>0</v>
      </c>
      <c r="M373" s="3">
        <f t="shared" si="34"/>
        <v>0</v>
      </c>
      <c r="N373" s="3">
        <f t="shared" si="35"/>
        <v>0</v>
      </c>
      <c r="O373" s="3">
        <v>0.06</v>
      </c>
      <c r="P373" s="3">
        <v>2126</v>
      </c>
    </row>
    <row r="374" spans="2:16" x14ac:dyDescent="0.15">
      <c r="B374" s="5" t="s">
        <v>1153</v>
      </c>
      <c r="C374" s="16">
        <f t="shared" si="30"/>
        <v>2021</v>
      </c>
      <c r="D374" s="16">
        <f t="shared" si="31"/>
        <v>11</v>
      </c>
      <c r="E374" s="3" t="s">
        <v>20</v>
      </c>
      <c r="F374" s="3" t="s">
        <v>12</v>
      </c>
      <c r="G374" s="3" t="s">
        <v>13</v>
      </c>
      <c r="H374" s="3" t="s">
        <v>6960</v>
      </c>
      <c r="I374" s="3">
        <f t="shared" si="32"/>
        <v>0</v>
      </c>
      <c r="J374" s="3">
        <f t="shared" si="32"/>
        <v>0</v>
      </c>
      <c r="K374" s="3">
        <f t="shared" si="32"/>
        <v>0</v>
      </c>
      <c r="L374" s="3">
        <f t="shared" si="33"/>
        <v>0</v>
      </c>
      <c r="M374" s="3">
        <f t="shared" si="34"/>
        <v>0</v>
      </c>
      <c r="N374" s="3">
        <f t="shared" si="35"/>
        <v>0</v>
      </c>
      <c r="O374" s="3">
        <v>0.05</v>
      </c>
      <c r="P374" s="3">
        <v>385</v>
      </c>
    </row>
    <row r="375" spans="2:16" x14ac:dyDescent="0.15">
      <c r="B375" s="5" t="s">
        <v>386</v>
      </c>
      <c r="C375" s="16">
        <f t="shared" si="30"/>
        <v>2021</v>
      </c>
      <c r="D375" s="16">
        <f t="shared" si="31"/>
        <v>2</v>
      </c>
      <c r="E375" s="3" t="s">
        <v>20</v>
      </c>
      <c r="F375" s="3" t="s">
        <v>384</v>
      </c>
      <c r="G375" s="3" t="s">
        <v>13</v>
      </c>
      <c r="H375" s="3" t="s">
        <v>6960</v>
      </c>
      <c r="I375" s="3">
        <f t="shared" si="32"/>
        <v>0</v>
      </c>
      <c r="J375" s="3">
        <f t="shared" si="32"/>
        <v>0</v>
      </c>
      <c r="K375" s="3">
        <f t="shared" si="32"/>
        <v>0</v>
      </c>
      <c r="L375" s="3">
        <f t="shared" si="33"/>
        <v>0</v>
      </c>
      <c r="M375" s="3">
        <f t="shared" si="34"/>
        <v>0</v>
      </c>
      <c r="N375" s="3">
        <f t="shared" si="35"/>
        <v>0</v>
      </c>
      <c r="O375" s="3">
        <v>0.05</v>
      </c>
      <c r="P375" s="3">
        <v>275</v>
      </c>
    </row>
    <row r="376" spans="2:16" x14ac:dyDescent="0.15">
      <c r="B376" s="5" t="s">
        <v>7746</v>
      </c>
      <c r="C376" s="16">
        <f t="shared" si="30"/>
        <v>2021</v>
      </c>
      <c r="D376" s="16">
        <f t="shared" si="31"/>
        <v>7</v>
      </c>
      <c r="E376" s="3" t="s">
        <v>20</v>
      </c>
      <c r="F376" s="3" t="s">
        <v>12</v>
      </c>
      <c r="G376" s="3" t="s">
        <v>13</v>
      </c>
      <c r="H376" s="3" t="s">
        <v>6960</v>
      </c>
      <c r="I376" s="3">
        <f t="shared" si="32"/>
        <v>0</v>
      </c>
      <c r="J376" s="3">
        <f t="shared" si="32"/>
        <v>0</v>
      </c>
      <c r="K376" s="3">
        <f t="shared" si="32"/>
        <v>0</v>
      </c>
      <c r="L376" s="3">
        <f t="shared" si="33"/>
        <v>0</v>
      </c>
      <c r="M376" s="3">
        <f t="shared" si="34"/>
        <v>0</v>
      </c>
      <c r="N376" s="3">
        <f t="shared" si="35"/>
        <v>0</v>
      </c>
      <c r="O376" s="3">
        <v>0.01</v>
      </c>
      <c r="P376" s="3">
        <v>508</v>
      </c>
    </row>
    <row r="377" spans="2:16" x14ac:dyDescent="0.15">
      <c r="B377" s="5" t="s">
        <v>2568</v>
      </c>
      <c r="C377" s="16">
        <f t="shared" si="30"/>
        <v>2021</v>
      </c>
      <c r="D377" s="16">
        <f t="shared" si="31"/>
        <v>3</v>
      </c>
      <c r="E377" s="3" t="s">
        <v>20</v>
      </c>
      <c r="F377" s="3" t="s">
        <v>225</v>
      </c>
      <c r="G377" s="3" t="s">
        <v>13</v>
      </c>
      <c r="H377" s="3" t="s">
        <v>6960</v>
      </c>
      <c r="I377" s="3">
        <f t="shared" si="32"/>
        <v>0</v>
      </c>
      <c r="J377" s="3">
        <f t="shared" si="32"/>
        <v>0</v>
      </c>
      <c r="K377" s="3">
        <f t="shared" si="32"/>
        <v>0</v>
      </c>
      <c r="L377" s="3">
        <f t="shared" si="33"/>
        <v>0</v>
      </c>
      <c r="M377" s="3">
        <f t="shared" si="34"/>
        <v>0</v>
      </c>
      <c r="N377" s="3">
        <f t="shared" si="35"/>
        <v>0</v>
      </c>
      <c r="O377" s="3">
        <v>0.01</v>
      </c>
      <c r="P377" s="3">
        <v>482</v>
      </c>
    </row>
    <row r="378" spans="2:16" x14ac:dyDescent="0.15">
      <c r="B378" s="5" t="s">
        <v>1191</v>
      </c>
      <c r="C378" s="16">
        <f t="shared" si="30"/>
        <v>2021</v>
      </c>
      <c r="D378" s="16">
        <f t="shared" si="31"/>
        <v>2</v>
      </c>
      <c r="E378" s="3" t="s">
        <v>20</v>
      </c>
      <c r="F378" s="3" t="s">
        <v>384</v>
      </c>
      <c r="G378" s="3" t="s">
        <v>13</v>
      </c>
      <c r="H378" s="3" t="s">
        <v>6960</v>
      </c>
      <c r="I378" s="3">
        <f t="shared" si="32"/>
        <v>0</v>
      </c>
      <c r="J378" s="3">
        <f t="shared" si="32"/>
        <v>0</v>
      </c>
      <c r="K378" s="3">
        <f t="shared" si="32"/>
        <v>0</v>
      </c>
      <c r="L378" s="3">
        <f t="shared" si="33"/>
        <v>0</v>
      </c>
      <c r="M378" s="3">
        <f t="shared" si="34"/>
        <v>0</v>
      </c>
      <c r="N378" s="3">
        <f t="shared" si="35"/>
        <v>0</v>
      </c>
      <c r="O378" s="3">
        <v>0.01</v>
      </c>
      <c r="P378" s="3">
        <v>167</v>
      </c>
    </row>
    <row r="379" spans="2:16" x14ac:dyDescent="0.15">
      <c r="B379" s="5" t="s">
        <v>2123</v>
      </c>
      <c r="C379" s="16">
        <f t="shared" si="30"/>
        <v>2022</v>
      </c>
      <c r="D379" s="16">
        <f t="shared" si="31"/>
        <v>1</v>
      </c>
      <c r="E379" s="3" t="s">
        <v>20</v>
      </c>
      <c r="F379" s="3" t="s">
        <v>384</v>
      </c>
      <c r="G379" s="3" t="s">
        <v>13</v>
      </c>
      <c r="H379" s="3" t="s">
        <v>6960</v>
      </c>
      <c r="I379" s="3">
        <f t="shared" si="32"/>
        <v>0</v>
      </c>
      <c r="J379" s="3">
        <f t="shared" si="32"/>
        <v>0</v>
      </c>
      <c r="K379" s="3">
        <f t="shared" si="32"/>
        <v>0</v>
      </c>
      <c r="L379" s="3">
        <f t="shared" si="33"/>
        <v>0</v>
      </c>
      <c r="M379" s="3">
        <f t="shared" si="34"/>
        <v>0</v>
      </c>
      <c r="N379" s="3">
        <f t="shared" si="35"/>
        <v>0</v>
      </c>
      <c r="O379" s="3">
        <v>0.1</v>
      </c>
      <c r="P379" s="3">
        <v>187</v>
      </c>
    </row>
    <row r="380" spans="2:16" x14ac:dyDescent="0.15">
      <c r="B380" s="5" t="s">
        <v>130</v>
      </c>
      <c r="C380" s="16">
        <f t="shared" si="30"/>
        <v>2022</v>
      </c>
      <c r="D380" s="16">
        <f t="shared" si="31"/>
        <v>2</v>
      </c>
      <c r="E380" s="3" t="s">
        <v>20</v>
      </c>
      <c r="F380" s="3" t="s">
        <v>384</v>
      </c>
      <c r="G380" s="3" t="s">
        <v>13</v>
      </c>
      <c r="H380" s="3" t="s">
        <v>6960</v>
      </c>
      <c r="I380" s="3">
        <f t="shared" si="32"/>
        <v>0</v>
      </c>
      <c r="J380" s="3">
        <f t="shared" si="32"/>
        <v>0</v>
      </c>
      <c r="K380" s="3">
        <f t="shared" si="32"/>
        <v>0</v>
      </c>
      <c r="L380" s="3">
        <f t="shared" si="33"/>
        <v>0</v>
      </c>
      <c r="M380" s="3">
        <f t="shared" si="34"/>
        <v>0</v>
      </c>
      <c r="N380" s="3">
        <f t="shared" si="35"/>
        <v>0</v>
      </c>
      <c r="O380" s="3">
        <v>0.05</v>
      </c>
      <c r="P380" s="3">
        <v>645.67999999999904</v>
      </c>
    </row>
    <row r="381" spans="2:16" x14ac:dyDescent="0.15">
      <c r="B381" s="5" t="s">
        <v>767</v>
      </c>
      <c r="C381" s="16">
        <f t="shared" si="30"/>
        <v>2022</v>
      </c>
      <c r="D381" s="16">
        <f t="shared" si="31"/>
        <v>7</v>
      </c>
      <c r="E381" s="3" t="s">
        <v>20</v>
      </c>
      <c r="F381" s="3" t="s">
        <v>12</v>
      </c>
      <c r="G381" s="3" t="s">
        <v>13</v>
      </c>
      <c r="H381" s="3" t="s">
        <v>6960</v>
      </c>
      <c r="I381" s="3">
        <f t="shared" si="32"/>
        <v>0</v>
      </c>
      <c r="J381" s="3">
        <f t="shared" si="32"/>
        <v>0</v>
      </c>
      <c r="K381" s="3">
        <f t="shared" si="32"/>
        <v>0</v>
      </c>
      <c r="L381" s="3">
        <f t="shared" si="33"/>
        <v>0</v>
      </c>
      <c r="M381" s="3">
        <f t="shared" si="34"/>
        <v>0</v>
      </c>
      <c r="N381" s="3">
        <f t="shared" si="35"/>
        <v>0</v>
      </c>
      <c r="O381" s="3">
        <v>0.05</v>
      </c>
      <c r="P381" s="3">
        <v>19.62</v>
      </c>
    </row>
    <row r="382" spans="2:16" x14ac:dyDescent="0.15">
      <c r="B382" s="5" t="s">
        <v>1296</v>
      </c>
      <c r="C382" s="16">
        <f t="shared" si="30"/>
        <v>2022</v>
      </c>
      <c r="D382" s="16">
        <f t="shared" si="31"/>
        <v>2</v>
      </c>
      <c r="E382" s="3" t="s">
        <v>20</v>
      </c>
      <c r="F382" s="3" t="s">
        <v>225</v>
      </c>
      <c r="G382" s="3" t="s">
        <v>13</v>
      </c>
      <c r="H382" s="3" t="s">
        <v>6960</v>
      </c>
      <c r="I382" s="3">
        <f t="shared" si="32"/>
        <v>0</v>
      </c>
      <c r="J382" s="3">
        <f t="shared" si="32"/>
        <v>0</v>
      </c>
      <c r="K382" s="3">
        <f t="shared" si="32"/>
        <v>0</v>
      </c>
      <c r="L382" s="3">
        <f t="shared" si="33"/>
        <v>0</v>
      </c>
      <c r="M382" s="3">
        <f t="shared" si="34"/>
        <v>0</v>
      </c>
      <c r="N382" s="3">
        <f t="shared" si="35"/>
        <v>0</v>
      </c>
      <c r="O382" s="3">
        <v>0.01</v>
      </c>
      <c r="P382" s="3">
        <v>175.04</v>
      </c>
    </row>
    <row r="383" spans="2:16" x14ac:dyDescent="0.15">
      <c r="B383" s="5" t="s">
        <v>2044</v>
      </c>
      <c r="C383" s="16">
        <f t="shared" si="30"/>
        <v>2023</v>
      </c>
      <c r="D383" s="16">
        <f t="shared" si="31"/>
        <v>11</v>
      </c>
      <c r="E383" s="3" t="s">
        <v>20</v>
      </c>
      <c r="F383" s="3" t="s">
        <v>12</v>
      </c>
      <c r="G383" s="3" t="s">
        <v>13</v>
      </c>
      <c r="H383" s="3" t="s">
        <v>6960</v>
      </c>
      <c r="I383" s="3">
        <f t="shared" si="32"/>
        <v>0</v>
      </c>
      <c r="J383" s="3">
        <f t="shared" si="32"/>
        <v>0</v>
      </c>
      <c r="K383" s="3">
        <f t="shared" si="32"/>
        <v>0</v>
      </c>
      <c r="L383" s="3">
        <f t="shared" si="33"/>
        <v>0</v>
      </c>
      <c r="M383" s="3">
        <f t="shared" si="34"/>
        <v>0</v>
      </c>
      <c r="N383" s="3">
        <f t="shared" si="35"/>
        <v>0</v>
      </c>
      <c r="O383" s="3">
        <v>0.21</v>
      </c>
      <c r="P383" s="3">
        <v>238.4</v>
      </c>
    </row>
    <row r="384" spans="2:16" x14ac:dyDescent="0.15">
      <c r="B384" s="5" t="s">
        <v>3100</v>
      </c>
      <c r="C384" s="16">
        <f t="shared" si="30"/>
        <v>2023</v>
      </c>
      <c r="D384" s="16">
        <f t="shared" si="31"/>
        <v>4</v>
      </c>
      <c r="E384" s="3" t="s">
        <v>20</v>
      </c>
      <c r="F384" s="3" t="s">
        <v>12</v>
      </c>
      <c r="G384" s="3" t="s">
        <v>13</v>
      </c>
      <c r="H384" s="3" t="s">
        <v>6960</v>
      </c>
      <c r="I384" s="3">
        <f t="shared" si="32"/>
        <v>0</v>
      </c>
      <c r="J384" s="3">
        <f t="shared" si="32"/>
        <v>0</v>
      </c>
      <c r="K384" s="3">
        <f t="shared" si="32"/>
        <v>0</v>
      </c>
      <c r="L384" s="3">
        <f t="shared" si="33"/>
        <v>0</v>
      </c>
      <c r="M384" s="3">
        <f t="shared" si="34"/>
        <v>0</v>
      </c>
      <c r="N384" s="3">
        <f t="shared" si="35"/>
        <v>0</v>
      </c>
      <c r="O384" s="3">
        <v>0.02</v>
      </c>
      <c r="P384" s="3">
        <v>112.81</v>
      </c>
    </row>
    <row r="385" spans="2:16" x14ac:dyDescent="0.15">
      <c r="B385" s="5" t="s">
        <v>877</v>
      </c>
      <c r="C385" s="16">
        <f t="shared" si="30"/>
        <v>2023</v>
      </c>
      <c r="D385" s="16">
        <f t="shared" si="31"/>
        <v>6</v>
      </c>
      <c r="E385" s="3" t="s">
        <v>20</v>
      </c>
      <c r="F385" s="3" t="s">
        <v>12</v>
      </c>
      <c r="G385" s="3" t="s">
        <v>13</v>
      </c>
      <c r="H385" s="3" t="s">
        <v>6960</v>
      </c>
      <c r="I385" s="3">
        <f t="shared" si="32"/>
        <v>0</v>
      </c>
      <c r="J385" s="3">
        <f t="shared" si="32"/>
        <v>0</v>
      </c>
      <c r="K385" s="3">
        <f t="shared" si="32"/>
        <v>0</v>
      </c>
      <c r="L385" s="3">
        <f t="shared" si="33"/>
        <v>0</v>
      </c>
      <c r="M385" s="3">
        <f t="shared" si="34"/>
        <v>0</v>
      </c>
      <c r="N385" s="3">
        <f t="shared" si="35"/>
        <v>0</v>
      </c>
      <c r="O385" s="3">
        <v>0.01</v>
      </c>
      <c r="P385" s="3">
        <v>24.22</v>
      </c>
    </row>
    <row r="386" spans="2:16" x14ac:dyDescent="0.15">
      <c r="B386" s="5" t="s">
        <v>1893</v>
      </c>
      <c r="C386" s="16">
        <f t="shared" si="30"/>
        <v>2023</v>
      </c>
      <c r="D386" s="16">
        <f t="shared" si="31"/>
        <v>11</v>
      </c>
      <c r="E386" s="3" t="s">
        <v>20</v>
      </c>
      <c r="F386" s="3" t="s">
        <v>1382</v>
      </c>
      <c r="G386" s="3" t="s">
        <v>13</v>
      </c>
      <c r="H386" s="3" t="s">
        <v>6960</v>
      </c>
      <c r="I386" s="3">
        <f t="shared" si="32"/>
        <v>0</v>
      </c>
      <c r="J386" s="3">
        <f t="shared" si="32"/>
        <v>0</v>
      </c>
      <c r="K386" s="3">
        <f t="shared" si="32"/>
        <v>0</v>
      </c>
      <c r="L386" s="3">
        <f t="shared" si="33"/>
        <v>0</v>
      </c>
      <c r="M386" s="3">
        <f t="shared" si="34"/>
        <v>0</v>
      </c>
      <c r="N386" s="3">
        <f t="shared" si="35"/>
        <v>0</v>
      </c>
      <c r="O386" s="3">
        <v>1E-3</v>
      </c>
      <c r="P386" s="3">
        <v>360.78</v>
      </c>
    </row>
    <row r="387" spans="2:16" x14ac:dyDescent="0.15">
      <c r="B387" s="5" t="s">
        <v>1966</v>
      </c>
      <c r="C387" s="16">
        <f t="shared" si="30"/>
        <v>2020</v>
      </c>
      <c r="D387" s="16">
        <f t="shared" si="31"/>
        <v>5</v>
      </c>
      <c r="E387" s="3" t="s">
        <v>20</v>
      </c>
      <c r="F387" s="3" t="s">
        <v>481</v>
      </c>
      <c r="G387" s="3" t="s">
        <v>13</v>
      </c>
      <c r="H387" s="3" t="s">
        <v>8671</v>
      </c>
      <c r="I387" s="3">
        <f t="shared" si="32"/>
        <v>0</v>
      </c>
      <c r="J387" s="3">
        <f t="shared" si="32"/>
        <v>0</v>
      </c>
      <c r="K387" s="3">
        <f t="shared" si="32"/>
        <v>0</v>
      </c>
      <c r="L387" s="3">
        <f t="shared" si="33"/>
        <v>0</v>
      </c>
      <c r="M387" s="3">
        <f t="shared" si="34"/>
        <v>0</v>
      </c>
      <c r="N387" s="3">
        <f t="shared" si="35"/>
        <v>0</v>
      </c>
      <c r="O387" s="3">
        <v>0.01</v>
      </c>
      <c r="P387" s="3">
        <v>179.75</v>
      </c>
    </row>
    <row r="388" spans="2:16" x14ac:dyDescent="0.15">
      <c r="B388" s="5" t="s">
        <v>1217</v>
      </c>
      <c r="C388" s="16">
        <f t="shared" ref="C388:C451" si="36">YEAR(B388)</f>
        <v>2020</v>
      </c>
      <c r="D388" s="16">
        <f t="shared" ref="D388:D451" si="37">MONTH(B388)</f>
        <v>5</v>
      </c>
      <c r="E388" s="3" t="s">
        <v>20</v>
      </c>
      <c r="F388" s="3" t="s">
        <v>191</v>
      </c>
      <c r="G388" s="3" t="s">
        <v>13</v>
      </c>
      <c r="H388" s="3" t="s">
        <v>7126</v>
      </c>
      <c r="I388" s="3">
        <f t="shared" ref="I388:K451" si="38">MIN(1,IFERROR(SEARCH(I$2,$H388),0))</f>
        <v>0</v>
      </c>
      <c r="J388" s="3">
        <f t="shared" si="38"/>
        <v>0</v>
      </c>
      <c r="K388" s="3">
        <f t="shared" si="38"/>
        <v>0</v>
      </c>
      <c r="L388" s="3">
        <f t="shared" ref="L388:L451" si="39">IF(I388*J388=1,"Гороховый изолят",IF(I388*K388=1,"Гороховый концентрат",0))</f>
        <v>0</v>
      </c>
      <c r="M388" s="3">
        <f t="shared" ref="M388:M451" si="40">$I388*J388</f>
        <v>0</v>
      </c>
      <c r="N388" s="3">
        <f t="shared" ref="N388:N451" si="41">$I388*K388</f>
        <v>0</v>
      </c>
      <c r="O388" s="3">
        <v>20.100000000000001</v>
      </c>
      <c r="P388" s="3">
        <v>3702</v>
      </c>
    </row>
    <row r="389" spans="2:16" x14ac:dyDescent="0.15">
      <c r="B389" s="5">
        <v>45583</v>
      </c>
      <c r="C389" s="16">
        <f t="shared" si="36"/>
        <v>2024</v>
      </c>
      <c r="D389" s="16">
        <f t="shared" si="37"/>
        <v>10</v>
      </c>
      <c r="E389" s="3" t="s">
        <v>11</v>
      </c>
      <c r="F389" s="3" t="s">
        <v>12</v>
      </c>
      <c r="G389" s="3" t="s">
        <v>13</v>
      </c>
      <c r="H389" s="3" t="s">
        <v>8700</v>
      </c>
      <c r="I389" s="3">
        <f t="shared" si="38"/>
        <v>0</v>
      </c>
      <c r="J389" s="3">
        <f t="shared" si="38"/>
        <v>0</v>
      </c>
      <c r="K389" s="3">
        <f t="shared" si="38"/>
        <v>0</v>
      </c>
      <c r="L389" s="3">
        <f t="shared" si="39"/>
        <v>0</v>
      </c>
      <c r="M389" s="3">
        <f t="shared" si="40"/>
        <v>0</v>
      </c>
      <c r="N389" s="3">
        <f t="shared" si="41"/>
        <v>0</v>
      </c>
      <c r="O389" s="3">
        <v>6.0000000000000001E-3</v>
      </c>
      <c r="P389" s="3">
        <v>105.25</v>
      </c>
    </row>
    <row r="390" spans="2:16" x14ac:dyDescent="0.15">
      <c r="B390" s="5">
        <v>45505</v>
      </c>
      <c r="C390" s="16">
        <f t="shared" si="36"/>
        <v>2024</v>
      </c>
      <c r="D390" s="16">
        <f t="shared" si="37"/>
        <v>8</v>
      </c>
      <c r="E390" s="3" t="s">
        <v>11</v>
      </c>
      <c r="F390" s="3" t="s">
        <v>12</v>
      </c>
      <c r="G390" s="3" t="s">
        <v>13</v>
      </c>
      <c r="H390" s="3" t="s">
        <v>8192</v>
      </c>
      <c r="I390" s="3">
        <f t="shared" si="38"/>
        <v>0</v>
      </c>
      <c r="J390" s="3">
        <f t="shared" si="38"/>
        <v>0</v>
      </c>
      <c r="K390" s="3">
        <f t="shared" si="38"/>
        <v>0</v>
      </c>
      <c r="L390" s="3">
        <f t="shared" si="39"/>
        <v>0</v>
      </c>
      <c r="M390" s="3">
        <f t="shared" si="40"/>
        <v>0</v>
      </c>
      <c r="N390" s="3">
        <f t="shared" si="41"/>
        <v>0</v>
      </c>
      <c r="O390" s="3">
        <v>0.27</v>
      </c>
      <c r="P390" s="3">
        <v>1323.55</v>
      </c>
    </row>
    <row r="391" spans="2:16" x14ac:dyDescent="0.15">
      <c r="B391" s="5">
        <v>45510</v>
      </c>
      <c r="C391" s="16">
        <f t="shared" si="36"/>
        <v>2024</v>
      </c>
      <c r="D391" s="16">
        <f t="shared" si="37"/>
        <v>8</v>
      </c>
      <c r="E391" s="3" t="s">
        <v>11</v>
      </c>
      <c r="F391" s="3" t="s">
        <v>12</v>
      </c>
      <c r="G391" s="3" t="s">
        <v>13</v>
      </c>
      <c r="H391" s="3" t="s">
        <v>8497</v>
      </c>
      <c r="I391" s="3">
        <f t="shared" si="38"/>
        <v>0</v>
      </c>
      <c r="J391" s="3">
        <f t="shared" si="38"/>
        <v>0</v>
      </c>
      <c r="K391" s="3">
        <f t="shared" si="38"/>
        <v>0</v>
      </c>
      <c r="L391" s="3">
        <f t="shared" si="39"/>
        <v>0</v>
      </c>
      <c r="M391" s="3">
        <f t="shared" si="40"/>
        <v>0</v>
      </c>
      <c r="N391" s="3">
        <f t="shared" si="41"/>
        <v>0</v>
      </c>
      <c r="O391" s="3">
        <v>0.03</v>
      </c>
      <c r="P391" s="3">
        <v>310.79000000000002</v>
      </c>
    </row>
    <row r="392" spans="2:16" x14ac:dyDescent="0.15">
      <c r="B392" s="5">
        <v>45393</v>
      </c>
      <c r="C392" s="16">
        <f t="shared" si="36"/>
        <v>2024</v>
      </c>
      <c r="D392" s="16">
        <f t="shared" si="37"/>
        <v>4</v>
      </c>
      <c r="E392" s="3" t="s">
        <v>11</v>
      </c>
      <c r="F392" s="3" t="s">
        <v>294</v>
      </c>
      <c r="G392" s="3" t="s">
        <v>13</v>
      </c>
      <c r="H392" s="3" t="s">
        <v>8079</v>
      </c>
      <c r="I392" s="3">
        <f t="shared" si="38"/>
        <v>0</v>
      </c>
      <c r="J392" s="3">
        <f t="shared" si="38"/>
        <v>0</v>
      </c>
      <c r="K392" s="3">
        <f t="shared" si="38"/>
        <v>0</v>
      </c>
      <c r="L392" s="3">
        <f t="shared" si="39"/>
        <v>0</v>
      </c>
      <c r="M392" s="3">
        <f t="shared" si="40"/>
        <v>0</v>
      </c>
      <c r="N392" s="3">
        <f t="shared" si="41"/>
        <v>0</v>
      </c>
      <c r="O392" s="3">
        <v>0.5</v>
      </c>
      <c r="P392" s="3">
        <v>5900</v>
      </c>
    </row>
    <row r="393" spans="2:16" x14ac:dyDescent="0.15">
      <c r="B393" s="5" t="s">
        <v>497</v>
      </c>
      <c r="C393" s="16">
        <f t="shared" si="36"/>
        <v>2021</v>
      </c>
      <c r="D393" s="16">
        <f t="shared" si="37"/>
        <v>12</v>
      </c>
      <c r="E393" s="3" t="s">
        <v>20</v>
      </c>
      <c r="F393" s="3" t="s">
        <v>1993</v>
      </c>
      <c r="G393" s="3" t="s">
        <v>13</v>
      </c>
      <c r="H393" s="3" t="s">
        <v>7084</v>
      </c>
      <c r="I393" s="3">
        <f t="shared" si="38"/>
        <v>0</v>
      </c>
      <c r="J393" s="3">
        <f t="shared" si="38"/>
        <v>0</v>
      </c>
      <c r="K393" s="3">
        <f t="shared" si="38"/>
        <v>0</v>
      </c>
      <c r="L393" s="3">
        <f t="shared" si="39"/>
        <v>0</v>
      </c>
      <c r="M393" s="3">
        <f t="shared" si="40"/>
        <v>0</v>
      </c>
      <c r="N393" s="3">
        <f t="shared" si="41"/>
        <v>0</v>
      </c>
      <c r="O393" s="3">
        <v>24</v>
      </c>
      <c r="P393" s="3">
        <v>2866.55</v>
      </c>
    </row>
    <row r="394" spans="2:16" x14ac:dyDescent="0.15">
      <c r="B394" s="5" t="s">
        <v>1716</v>
      </c>
      <c r="C394" s="16">
        <f t="shared" si="36"/>
        <v>2021</v>
      </c>
      <c r="D394" s="16">
        <f t="shared" si="37"/>
        <v>10</v>
      </c>
      <c r="E394" s="3" t="s">
        <v>20</v>
      </c>
      <c r="F394" s="3" t="s">
        <v>1993</v>
      </c>
      <c r="G394" s="3" t="s">
        <v>13</v>
      </c>
      <c r="H394" s="3" t="s">
        <v>7084</v>
      </c>
      <c r="I394" s="3">
        <f t="shared" si="38"/>
        <v>0</v>
      </c>
      <c r="J394" s="3">
        <f t="shared" si="38"/>
        <v>0</v>
      </c>
      <c r="K394" s="3">
        <f t="shared" si="38"/>
        <v>0</v>
      </c>
      <c r="L394" s="3">
        <f t="shared" si="39"/>
        <v>0</v>
      </c>
      <c r="M394" s="3">
        <f t="shared" si="40"/>
        <v>0</v>
      </c>
      <c r="N394" s="3">
        <f t="shared" si="41"/>
        <v>0</v>
      </c>
      <c r="O394" s="3">
        <v>21.25</v>
      </c>
      <c r="P394" s="3">
        <v>2511.34</v>
      </c>
    </row>
    <row r="395" spans="2:16" x14ac:dyDescent="0.15">
      <c r="B395" s="5" t="s">
        <v>215</v>
      </c>
      <c r="C395" s="16">
        <f t="shared" si="36"/>
        <v>2021</v>
      </c>
      <c r="D395" s="16">
        <f t="shared" si="37"/>
        <v>5</v>
      </c>
      <c r="E395" s="3" t="s">
        <v>20</v>
      </c>
      <c r="F395" s="3" t="s">
        <v>1993</v>
      </c>
      <c r="G395" s="3" t="s">
        <v>13</v>
      </c>
      <c r="H395" s="3" t="s">
        <v>7084</v>
      </c>
      <c r="I395" s="3">
        <f t="shared" si="38"/>
        <v>0</v>
      </c>
      <c r="J395" s="3">
        <f t="shared" si="38"/>
        <v>0</v>
      </c>
      <c r="K395" s="3">
        <f t="shared" si="38"/>
        <v>0</v>
      </c>
      <c r="L395" s="3">
        <f t="shared" si="39"/>
        <v>0</v>
      </c>
      <c r="M395" s="3">
        <f t="shared" si="40"/>
        <v>0</v>
      </c>
      <c r="N395" s="3">
        <f t="shared" si="41"/>
        <v>0</v>
      </c>
      <c r="O395" s="3">
        <v>10.526</v>
      </c>
      <c r="P395" s="3">
        <v>1156.51</v>
      </c>
    </row>
    <row r="396" spans="2:16" x14ac:dyDescent="0.15">
      <c r="B396" s="5" t="s">
        <v>2840</v>
      </c>
      <c r="C396" s="16">
        <f t="shared" si="36"/>
        <v>2021</v>
      </c>
      <c r="D396" s="16">
        <f t="shared" si="37"/>
        <v>7</v>
      </c>
      <c r="E396" s="3" t="s">
        <v>20</v>
      </c>
      <c r="F396" s="3" t="s">
        <v>1993</v>
      </c>
      <c r="G396" s="3" t="s">
        <v>13</v>
      </c>
      <c r="H396" s="3" t="s">
        <v>7084</v>
      </c>
      <c r="I396" s="3">
        <f t="shared" si="38"/>
        <v>0</v>
      </c>
      <c r="J396" s="3">
        <f t="shared" si="38"/>
        <v>0</v>
      </c>
      <c r="K396" s="3">
        <f t="shared" si="38"/>
        <v>0</v>
      </c>
      <c r="L396" s="3">
        <f t="shared" si="39"/>
        <v>0</v>
      </c>
      <c r="M396" s="3">
        <f t="shared" si="40"/>
        <v>0</v>
      </c>
      <c r="N396" s="3">
        <f t="shared" si="41"/>
        <v>0</v>
      </c>
      <c r="O396" s="3">
        <v>8.4</v>
      </c>
      <c r="P396" s="3">
        <v>1194.24</v>
      </c>
    </row>
    <row r="397" spans="2:16" x14ac:dyDescent="0.15">
      <c r="B397" s="5" t="s">
        <v>2284</v>
      </c>
      <c r="C397" s="16">
        <f t="shared" si="36"/>
        <v>2021</v>
      </c>
      <c r="D397" s="16">
        <f t="shared" si="37"/>
        <v>4</v>
      </c>
      <c r="E397" s="3" t="s">
        <v>20</v>
      </c>
      <c r="F397" s="3" t="s">
        <v>1993</v>
      </c>
      <c r="G397" s="3" t="s">
        <v>13</v>
      </c>
      <c r="H397" s="3" t="s">
        <v>7084</v>
      </c>
      <c r="I397" s="3">
        <f t="shared" si="38"/>
        <v>0</v>
      </c>
      <c r="J397" s="3">
        <f t="shared" si="38"/>
        <v>0</v>
      </c>
      <c r="K397" s="3">
        <f t="shared" si="38"/>
        <v>0</v>
      </c>
      <c r="L397" s="3">
        <f t="shared" si="39"/>
        <v>0</v>
      </c>
      <c r="M397" s="3">
        <f t="shared" si="40"/>
        <v>0</v>
      </c>
      <c r="N397" s="3">
        <f t="shared" si="41"/>
        <v>0</v>
      </c>
      <c r="O397" s="3">
        <v>7.8</v>
      </c>
      <c r="P397" s="3">
        <v>1110.77</v>
      </c>
    </row>
    <row r="398" spans="2:16" x14ac:dyDescent="0.15">
      <c r="B398" s="5" t="s">
        <v>1261</v>
      </c>
      <c r="C398" s="16">
        <f t="shared" si="36"/>
        <v>2021</v>
      </c>
      <c r="D398" s="16">
        <f t="shared" si="37"/>
        <v>9</v>
      </c>
      <c r="E398" s="3" t="s">
        <v>20</v>
      </c>
      <c r="F398" s="3" t="s">
        <v>1993</v>
      </c>
      <c r="G398" s="3" t="s">
        <v>13</v>
      </c>
      <c r="H398" s="3" t="s">
        <v>7084</v>
      </c>
      <c r="I398" s="3">
        <f t="shared" si="38"/>
        <v>0</v>
      </c>
      <c r="J398" s="3">
        <f t="shared" si="38"/>
        <v>0</v>
      </c>
      <c r="K398" s="3">
        <f t="shared" si="38"/>
        <v>0</v>
      </c>
      <c r="L398" s="3">
        <f t="shared" si="39"/>
        <v>0</v>
      </c>
      <c r="M398" s="3">
        <f t="shared" si="40"/>
        <v>0</v>
      </c>
      <c r="N398" s="3">
        <f t="shared" si="41"/>
        <v>0</v>
      </c>
      <c r="O398" s="3">
        <v>1</v>
      </c>
      <c r="P398" s="3">
        <v>166.93</v>
      </c>
    </row>
    <row r="399" spans="2:16" x14ac:dyDescent="0.15">
      <c r="B399" s="5" t="s">
        <v>1296</v>
      </c>
      <c r="C399" s="16">
        <f t="shared" si="36"/>
        <v>2022</v>
      </c>
      <c r="D399" s="16">
        <f t="shared" si="37"/>
        <v>2</v>
      </c>
      <c r="E399" s="3" t="s">
        <v>20</v>
      </c>
      <c r="F399" s="3" t="s">
        <v>1993</v>
      </c>
      <c r="G399" s="3" t="s">
        <v>13</v>
      </c>
      <c r="H399" s="3" t="s">
        <v>7084</v>
      </c>
      <c r="I399" s="3">
        <f t="shared" si="38"/>
        <v>0</v>
      </c>
      <c r="J399" s="3">
        <f t="shared" si="38"/>
        <v>0</v>
      </c>
      <c r="K399" s="3">
        <f t="shared" si="38"/>
        <v>0</v>
      </c>
      <c r="L399" s="3">
        <f t="shared" si="39"/>
        <v>0</v>
      </c>
      <c r="M399" s="3">
        <f t="shared" si="40"/>
        <v>0</v>
      </c>
      <c r="N399" s="3">
        <f t="shared" si="41"/>
        <v>0</v>
      </c>
      <c r="O399" s="3">
        <v>10.1999999999999</v>
      </c>
      <c r="P399" s="3">
        <v>1597.79</v>
      </c>
    </row>
    <row r="400" spans="2:16" x14ac:dyDescent="0.15">
      <c r="B400" s="5" t="s">
        <v>2618</v>
      </c>
      <c r="C400" s="16">
        <f t="shared" si="36"/>
        <v>2020</v>
      </c>
      <c r="D400" s="16">
        <f t="shared" si="37"/>
        <v>6</v>
      </c>
      <c r="E400" s="3" t="s">
        <v>20</v>
      </c>
      <c r="F400" s="3" t="s">
        <v>191</v>
      </c>
      <c r="G400" s="3" t="s">
        <v>13</v>
      </c>
      <c r="H400" s="3" t="s">
        <v>7966</v>
      </c>
      <c r="I400" s="3">
        <f t="shared" si="38"/>
        <v>0</v>
      </c>
      <c r="J400" s="3">
        <f t="shared" si="38"/>
        <v>0</v>
      </c>
      <c r="K400" s="3">
        <f t="shared" si="38"/>
        <v>0</v>
      </c>
      <c r="L400" s="3">
        <f t="shared" si="39"/>
        <v>0</v>
      </c>
      <c r="M400" s="3">
        <f t="shared" si="40"/>
        <v>0</v>
      </c>
      <c r="N400" s="3">
        <f t="shared" si="41"/>
        <v>0</v>
      </c>
      <c r="O400" s="3">
        <v>0.95</v>
      </c>
      <c r="P400" s="3">
        <v>12893</v>
      </c>
    </row>
    <row r="401" spans="2:16" x14ac:dyDescent="0.15">
      <c r="B401" s="5" t="s">
        <v>1399</v>
      </c>
      <c r="C401" s="16">
        <f t="shared" si="36"/>
        <v>2020</v>
      </c>
      <c r="D401" s="16">
        <f t="shared" si="37"/>
        <v>5</v>
      </c>
      <c r="E401" s="3" t="s">
        <v>20</v>
      </c>
      <c r="F401" s="3" t="s">
        <v>191</v>
      </c>
      <c r="G401" s="3" t="s">
        <v>13</v>
      </c>
      <c r="H401" s="3" t="s">
        <v>7325</v>
      </c>
      <c r="I401" s="3">
        <f t="shared" si="38"/>
        <v>0</v>
      </c>
      <c r="J401" s="3">
        <f t="shared" si="38"/>
        <v>0</v>
      </c>
      <c r="K401" s="3">
        <f t="shared" si="38"/>
        <v>0</v>
      </c>
      <c r="L401" s="3">
        <f t="shared" si="39"/>
        <v>0</v>
      </c>
      <c r="M401" s="3">
        <f t="shared" si="40"/>
        <v>0</v>
      </c>
      <c r="N401" s="3">
        <f t="shared" si="41"/>
        <v>0</v>
      </c>
      <c r="O401" s="3">
        <v>11.01</v>
      </c>
      <c r="P401" s="3">
        <v>2608</v>
      </c>
    </row>
    <row r="402" spans="2:16" x14ac:dyDescent="0.15">
      <c r="B402" s="5" t="s">
        <v>2593</v>
      </c>
      <c r="C402" s="16">
        <f t="shared" si="36"/>
        <v>2020</v>
      </c>
      <c r="D402" s="16">
        <f t="shared" si="37"/>
        <v>1</v>
      </c>
      <c r="E402" s="3" t="s">
        <v>20</v>
      </c>
      <c r="F402" s="3" t="s">
        <v>191</v>
      </c>
      <c r="G402" s="3" t="s">
        <v>13</v>
      </c>
      <c r="H402" s="3" t="s">
        <v>7517</v>
      </c>
      <c r="I402" s="3">
        <f t="shared" si="38"/>
        <v>0</v>
      </c>
      <c r="J402" s="3">
        <f t="shared" si="38"/>
        <v>0</v>
      </c>
      <c r="K402" s="3">
        <f t="shared" si="38"/>
        <v>0</v>
      </c>
      <c r="L402" s="3">
        <f t="shared" si="39"/>
        <v>0</v>
      </c>
      <c r="M402" s="3">
        <f t="shared" si="40"/>
        <v>0</v>
      </c>
      <c r="N402" s="3">
        <f t="shared" si="41"/>
        <v>0</v>
      </c>
      <c r="O402" s="3">
        <v>5.01</v>
      </c>
      <c r="P402" s="3">
        <v>1074</v>
      </c>
    </row>
    <row r="403" spans="2:16" x14ac:dyDescent="0.15">
      <c r="B403" s="5" t="s">
        <v>836</v>
      </c>
      <c r="C403" s="16">
        <f t="shared" si="36"/>
        <v>2020</v>
      </c>
      <c r="D403" s="16">
        <f t="shared" si="37"/>
        <v>6</v>
      </c>
      <c r="E403" s="3" t="s">
        <v>20</v>
      </c>
      <c r="F403" s="3" t="s">
        <v>1993</v>
      </c>
      <c r="G403" s="3" t="s">
        <v>13</v>
      </c>
      <c r="H403" s="3" t="s">
        <v>7093</v>
      </c>
      <c r="I403" s="3">
        <f t="shared" si="38"/>
        <v>0</v>
      </c>
      <c r="J403" s="3">
        <f t="shared" si="38"/>
        <v>0</v>
      </c>
      <c r="K403" s="3">
        <f t="shared" si="38"/>
        <v>0</v>
      </c>
      <c r="L403" s="3">
        <f t="shared" si="39"/>
        <v>0</v>
      </c>
      <c r="M403" s="3">
        <f t="shared" si="40"/>
        <v>0</v>
      </c>
      <c r="N403" s="3">
        <f t="shared" si="41"/>
        <v>0</v>
      </c>
      <c r="O403" s="3">
        <v>23</v>
      </c>
      <c r="P403" s="3">
        <v>2683.74</v>
      </c>
    </row>
    <row r="404" spans="2:16" x14ac:dyDescent="0.15">
      <c r="B404" s="5" t="s">
        <v>1217</v>
      </c>
      <c r="C404" s="16">
        <f t="shared" si="36"/>
        <v>2020</v>
      </c>
      <c r="D404" s="16">
        <f t="shared" si="37"/>
        <v>5</v>
      </c>
      <c r="E404" s="3" t="s">
        <v>20</v>
      </c>
      <c r="F404" s="3" t="s">
        <v>1313</v>
      </c>
      <c r="G404" s="3" t="s">
        <v>13</v>
      </c>
      <c r="H404" s="3" t="s">
        <v>8237</v>
      </c>
      <c r="I404" s="3">
        <f t="shared" si="38"/>
        <v>0</v>
      </c>
      <c r="J404" s="3">
        <f t="shared" si="38"/>
        <v>0</v>
      </c>
      <c r="K404" s="3">
        <f t="shared" si="38"/>
        <v>0</v>
      </c>
      <c r="L404" s="3">
        <f t="shared" si="39"/>
        <v>0</v>
      </c>
      <c r="M404" s="3">
        <f t="shared" si="40"/>
        <v>0</v>
      </c>
      <c r="N404" s="3">
        <f t="shared" si="41"/>
        <v>0</v>
      </c>
      <c r="O404" s="3">
        <v>0.2</v>
      </c>
      <c r="P404" s="3">
        <v>275.89</v>
      </c>
    </row>
    <row r="405" spans="2:16" x14ac:dyDescent="0.15">
      <c r="B405" s="5" t="s">
        <v>2292</v>
      </c>
      <c r="C405" s="16">
        <f t="shared" si="36"/>
        <v>2020</v>
      </c>
      <c r="D405" s="16">
        <f t="shared" si="37"/>
        <v>3</v>
      </c>
      <c r="E405" s="3" t="s">
        <v>20</v>
      </c>
      <c r="F405" s="3" t="s">
        <v>1313</v>
      </c>
      <c r="G405" s="3" t="s">
        <v>13</v>
      </c>
      <c r="H405" s="3" t="s">
        <v>8692</v>
      </c>
      <c r="I405" s="3">
        <f t="shared" si="38"/>
        <v>0</v>
      </c>
      <c r="J405" s="3">
        <f t="shared" si="38"/>
        <v>0</v>
      </c>
      <c r="K405" s="3">
        <f t="shared" si="38"/>
        <v>0</v>
      </c>
      <c r="L405" s="3">
        <f t="shared" si="39"/>
        <v>0</v>
      </c>
      <c r="M405" s="3">
        <f t="shared" si="40"/>
        <v>0</v>
      </c>
      <c r="N405" s="3">
        <f t="shared" si="41"/>
        <v>0</v>
      </c>
      <c r="O405" s="3">
        <v>0.01</v>
      </c>
      <c r="P405" s="3">
        <v>24.65</v>
      </c>
    </row>
    <row r="406" spans="2:16" x14ac:dyDescent="0.15">
      <c r="B406" s="5" t="s">
        <v>427</v>
      </c>
      <c r="C406" s="16">
        <f t="shared" si="36"/>
        <v>2020</v>
      </c>
      <c r="D406" s="16">
        <f t="shared" si="37"/>
        <v>3</v>
      </c>
      <c r="E406" s="3" t="s">
        <v>20</v>
      </c>
      <c r="F406" s="3" t="s">
        <v>191</v>
      </c>
      <c r="G406" s="3" t="s">
        <v>13</v>
      </c>
      <c r="H406" s="3" t="s">
        <v>8503</v>
      </c>
      <c r="I406" s="3">
        <f t="shared" si="38"/>
        <v>0</v>
      </c>
      <c r="J406" s="3">
        <f t="shared" si="38"/>
        <v>0</v>
      </c>
      <c r="K406" s="3">
        <f t="shared" si="38"/>
        <v>0</v>
      </c>
      <c r="L406" s="3">
        <f t="shared" si="39"/>
        <v>0</v>
      </c>
      <c r="M406" s="3">
        <f t="shared" si="40"/>
        <v>0</v>
      </c>
      <c r="N406" s="3">
        <f t="shared" si="41"/>
        <v>0</v>
      </c>
      <c r="O406" s="3">
        <v>0.03</v>
      </c>
      <c r="P406" s="3">
        <v>156</v>
      </c>
    </row>
    <row r="407" spans="2:16" x14ac:dyDescent="0.15">
      <c r="B407" s="5">
        <v>45449</v>
      </c>
      <c r="C407" s="16">
        <f t="shared" si="36"/>
        <v>2024</v>
      </c>
      <c r="D407" s="16">
        <f t="shared" si="37"/>
        <v>6</v>
      </c>
      <c r="E407" s="3" t="s">
        <v>11</v>
      </c>
      <c r="F407" s="3" t="s">
        <v>1382</v>
      </c>
      <c r="G407" s="3" t="s">
        <v>13</v>
      </c>
      <c r="H407" s="3" t="s">
        <v>8712</v>
      </c>
      <c r="I407" s="3">
        <f t="shared" si="38"/>
        <v>0</v>
      </c>
      <c r="J407" s="3">
        <f t="shared" si="38"/>
        <v>0</v>
      </c>
      <c r="K407" s="3">
        <f t="shared" si="38"/>
        <v>0</v>
      </c>
      <c r="L407" s="3">
        <f t="shared" si="39"/>
        <v>0</v>
      </c>
      <c r="M407" s="3">
        <f t="shared" si="40"/>
        <v>0</v>
      </c>
      <c r="N407" s="3">
        <f t="shared" si="41"/>
        <v>0</v>
      </c>
      <c r="O407" s="3">
        <v>5.0000000000000001E-3</v>
      </c>
      <c r="P407" s="3">
        <v>127.77</v>
      </c>
    </row>
    <row r="408" spans="2:16" x14ac:dyDescent="0.15">
      <c r="B408" s="5" t="s">
        <v>1202</v>
      </c>
      <c r="C408" s="16">
        <f t="shared" si="36"/>
        <v>2020</v>
      </c>
      <c r="D408" s="16">
        <f t="shared" si="37"/>
        <v>12</v>
      </c>
      <c r="E408" s="3" t="s">
        <v>20</v>
      </c>
      <c r="F408" s="3" t="s">
        <v>481</v>
      </c>
      <c r="G408" s="3" t="s">
        <v>13</v>
      </c>
      <c r="H408" s="3" t="s">
        <v>8176</v>
      </c>
      <c r="I408" s="3">
        <f t="shared" si="38"/>
        <v>0</v>
      </c>
      <c r="J408" s="3">
        <f t="shared" si="38"/>
        <v>0</v>
      </c>
      <c r="K408" s="3">
        <f t="shared" si="38"/>
        <v>0</v>
      </c>
      <c r="L408" s="3">
        <f t="shared" si="39"/>
        <v>0</v>
      </c>
      <c r="M408" s="3">
        <f t="shared" si="40"/>
        <v>0</v>
      </c>
      <c r="N408" s="3">
        <f t="shared" si="41"/>
        <v>0</v>
      </c>
      <c r="O408" s="3">
        <v>0.2</v>
      </c>
      <c r="P408" s="3">
        <v>34.89</v>
      </c>
    </row>
    <row r="409" spans="2:16" x14ac:dyDescent="0.15">
      <c r="B409" s="5" t="s">
        <v>541</v>
      </c>
      <c r="C409" s="16">
        <f t="shared" si="36"/>
        <v>2020</v>
      </c>
      <c r="D409" s="16">
        <f t="shared" si="37"/>
        <v>11</v>
      </c>
      <c r="E409" s="3" t="s">
        <v>20</v>
      </c>
      <c r="F409" s="3" t="s">
        <v>481</v>
      </c>
      <c r="G409" s="3" t="s">
        <v>13</v>
      </c>
      <c r="H409" s="3" t="s">
        <v>8176</v>
      </c>
      <c r="I409" s="3">
        <f t="shared" si="38"/>
        <v>0</v>
      </c>
      <c r="J409" s="3">
        <f t="shared" si="38"/>
        <v>0</v>
      </c>
      <c r="K409" s="3">
        <f t="shared" si="38"/>
        <v>0</v>
      </c>
      <c r="L409" s="3">
        <f t="shared" si="39"/>
        <v>0</v>
      </c>
      <c r="M409" s="3">
        <f t="shared" si="40"/>
        <v>0</v>
      </c>
      <c r="N409" s="3">
        <f t="shared" si="41"/>
        <v>0</v>
      </c>
      <c r="O409" s="3">
        <v>0.01</v>
      </c>
      <c r="P409" s="3">
        <v>24.86</v>
      </c>
    </row>
    <row r="410" spans="2:16" x14ac:dyDescent="0.15">
      <c r="B410" s="5" t="s">
        <v>299</v>
      </c>
      <c r="C410" s="16">
        <f t="shared" si="36"/>
        <v>2021</v>
      </c>
      <c r="D410" s="16">
        <f t="shared" si="37"/>
        <v>8</v>
      </c>
      <c r="E410" s="3" t="s">
        <v>20</v>
      </c>
      <c r="F410" s="3" t="s">
        <v>225</v>
      </c>
      <c r="G410" s="3" t="s">
        <v>13</v>
      </c>
      <c r="H410" s="3" t="s">
        <v>8176</v>
      </c>
      <c r="I410" s="3">
        <f t="shared" si="38"/>
        <v>0</v>
      </c>
      <c r="J410" s="3">
        <f t="shared" si="38"/>
        <v>0</v>
      </c>
      <c r="K410" s="3">
        <f t="shared" si="38"/>
        <v>0</v>
      </c>
      <c r="L410" s="3">
        <f t="shared" si="39"/>
        <v>0</v>
      </c>
      <c r="M410" s="3">
        <f t="shared" si="40"/>
        <v>0</v>
      </c>
      <c r="N410" s="3">
        <f t="shared" si="41"/>
        <v>0</v>
      </c>
      <c r="O410" s="3">
        <v>0.3</v>
      </c>
      <c r="P410" s="3">
        <v>109.62</v>
      </c>
    </row>
    <row r="411" spans="2:16" x14ac:dyDescent="0.15">
      <c r="B411" s="5" t="s">
        <v>2893</v>
      </c>
      <c r="C411" s="16">
        <f t="shared" si="36"/>
        <v>2021</v>
      </c>
      <c r="D411" s="16">
        <f t="shared" si="37"/>
        <v>6</v>
      </c>
      <c r="E411" s="3" t="s">
        <v>20</v>
      </c>
      <c r="F411" s="3" t="s">
        <v>1313</v>
      </c>
      <c r="G411" s="3" t="s">
        <v>13</v>
      </c>
      <c r="H411" s="3" t="s">
        <v>8176</v>
      </c>
      <c r="I411" s="3">
        <f t="shared" si="38"/>
        <v>0</v>
      </c>
      <c r="J411" s="3">
        <f t="shared" si="38"/>
        <v>0</v>
      </c>
      <c r="K411" s="3">
        <f t="shared" si="38"/>
        <v>0</v>
      </c>
      <c r="L411" s="3">
        <f t="shared" si="39"/>
        <v>0</v>
      </c>
      <c r="M411" s="3">
        <f t="shared" si="40"/>
        <v>0</v>
      </c>
      <c r="N411" s="3">
        <f t="shared" si="41"/>
        <v>0</v>
      </c>
      <c r="O411" s="3">
        <v>0.01</v>
      </c>
      <c r="P411" s="3">
        <v>345.94</v>
      </c>
    </row>
    <row r="412" spans="2:16" x14ac:dyDescent="0.15">
      <c r="B412" s="5" t="s">
        <v>875</v>
      </c>
      <c r="C412" s="16">
        <f t="shared" si="36"/>
        <v>2021</v>
      </c>
      <c r="D412" s="16">
        <f t="shared" si="37"/>
        <v>3</v>
      </c>
      <c r="E412" s="3" t="s">
        <v>20</v>
      </c>
      <c r="F412" s="3" t="s">
        <v>225</v>
      </c>
      <c r="G412" s="3" t="s">
        <v>13</v>
      </c>
      <c r="H412" s="3" t="s">
        <v>8176</v>
      </c>
      <c r="I412" s="3">
        <f t="shared" si="38"/>
        <v>0</v>
      </c>
      <c r="J412" s="3">
        <f t="shared" si="38"/>
        <v>0</v>
      </c>
      <c r="K412" s="3">
        <f t="shared" si="38"/>
        <v>0</v>
      </c>
      <c r="L412" s="3">
        <f t="shared" si="39"/>
        <v>0</v>
      </c>
      <c r="M412" s="3">
        <f t="shared" si="40"/>
        <v>0</v>
      </c>
      <c r="N412" s="3">
        <f t="shared" si="41"/>
        <v>0</v>
      </c>
      <c r="O412" s="3">
        <v>0.01</v>
      </c>
      <c r="P412" s="3">
        <v>19.8</v>
      </c>
    </row>
    <row r="413" spans="2:16" x14ac:dyDescent="0.15">
      <c r="B413" s="5" t="s">
        <v>424</v>
      </c>
      <c r="C413" s="16">
        <f t="shared" si="36"/>
        <v>2020</v>
      </c>
      <c r="D413" s="16">
        <f t="shared" si="37"/>
        <v>7</v>
      </c>
      <c r="E413" s="3" t="s">
        <v>20</v>
      </c>
      <c r="F413" s="3" t="s">
        <v>481</v>
      </c>
      <c r="G413" s="3" t="s">
        <v>13</v>
      </c>
      <c r="H413" s="3" t="s">
        <v>8066</v>
      </c>
      <c r="I413" s="3">
        <f t="shared" si="38"/>
        <v>0</v>
      </c>
      <c r="J413" s="3">
        <f t="shared" si="38"/>
        <v>0</v>
      </c>
      <c r="K413" s="3">
        <f t="shared" si="38"/>
        <v>0</v>
      </c>
      <c r="L413" s="3">
        <f t="shared" si="39"/>
        <v>0</v>
      </c>
      <c r="M413" s="3">
        <f t="shared" si="40"/>
        <v>0</v>
      </c>
      <c r="N413" s="3">
        <f t="shared" si="41"/>
        <v>0</v>
      </c>
      <c r="O413" s="3">
        <v>0.55000000000000004</v>
      </c>
      <c r="P413" s="3">
        <v>255.87</v>
      </c>
    </row>
    <row r="414" spans="2:16" x14ac:dyDescent="0.15">
      <c r="B414" s="5">
        <v>45482</v>
      </c>
      <c r="C414" s="16">
        <f t="shared" si="36"/>
        <v>2024</v>
      </c>
      <c r="D414" s="16">
        <f t="shared" si="37"/>
        <v>7</v>
      </c>
      <c r="E414" s="3" t="s">
        <v>11</v>
      </c>
      <c r="F414" s="3" t="s">
        <v>12</v>
      </c>
      <c r="G414" s="3" t="s">
        <v>13</v>
      </c>
      <c r="H414" s="3" t="s">
        <v>8559</v>
      </c>
      <c r="I414" s="3">
        <f t="shared" si="38"/>
        <v>0</v>
      </c>
      <c r="J414" s="3">
        <f t="shared" si="38"/>
        <v>0</v>
      </c>
      <c r="K414" s="3">
        <f t="shared" si="38"/>
        <v>0</v>
      </c>
      <c r="L414" s="3">
        <f t="shared" si="39"/>
        <v>0</v>
      </c>
      <c r="M414" s="3">
        <f t="shared" si="40"/>
        <v>0</v>
      </c>
      <c r="N414" s="3">
        <f t="shared" si="41"/>
        <v>0</v>
      </c>
      <c r="O414" s="3">
        <v>0.02</v>
      </c>
      <c r="P414" s="3">
        <v>226.44</v>
      </c>
    </row>
    <row r="415" spans="2:16" x14ac:dyDescent="0.15">
      <c r="B415" s="5">
        <v>45482</v>
      </c>
      <c r="C415" s="16">
        <f t="shared" si="36"/>
        <v>2024</v>
      </c>
      <c r="D415" s="16">
        <f t="shared" si="37"/>
        <v>7</v>
      </c>
      <c r="E415" s="3" t="s">
        <v>11</v>
      </c>
      <c r="F415" s="3" t="s">
        <v>12</v>
      </c>
      <c r="G415" s="3" t="s">
        <v>13</v>
      </c>
      <c r="H415" s="3" t="s">
        <v>8088</v>
      </c>
      <c r="I415" s="3">
        <f t="shared" si="38"/>
        <v>0</v>
      </c>
      <c r="J415" s="3">
        <f t="shared" si="38"/>
        <v>0</v>
      </c>
      <c r="K415" s="3">
        <f t="shared" si="38"/>
        <v>0</v>
      </c>
      <c r="L415" s="3">
        <f t="shared" si="39"/>
        <v>0</v>
      </c>
      <c r="M415" s="3">
        <f t="shared" si="40"/>
        <v>0</v>
      </c>
      <c r="N415" s="3">
        <f t="shared" si="41"/>
        <v>0</v>
      </c>
      <c r="O415" s="3">
        <v>0.5</v>
      </c>
      <c r="P415" s="3">
        <v>341.69</v>
      </c>
    </row>
    <row r="416" spans="2:16" x14ac:dyDescent="0.15">
      <c r="B416" s="5">
        <v>45593</v>
      </c>
      <c r="C416" s="16">
        <f t="shared" si="36"/>
        <v>2024</v>
      </c>
      <c r="D416" s="16">
        <f t="shared" si="37"/>
        <v>10</v>
      </c>
      <c r="E416" s="3" t="s">
        <v>11</v>
      </c>
      <c r="F416" s="3" t="s">
        <v>12</v>
      </c>
      <c r="G416" s="3" t="s">
        <v>13</v>
      </c>
      <c r="H416" s="3" t="s">
        <v>8262</v>
      </c>
      <c r="I416" s="3">
        <f t="shared" si="38"/>
        <v>0</v>
      </c>
      <c r="J416" s="3">
        <f t="shared" si="38"/>
        <v>0</v>
      </c>
      <c r="K416" s="3">
        <f t="shared" si="38"/>
        <v>0</v>
      </c>
      <c r="L416" s="3">
        <f t="shared" si="39"/>
        <v>0</v>
      </c>
      <c r="M416" s="3">
        <f t="shared" si="40"/>
        <v>0</v>
      </c>
      <c r="N416" s="3">
        <f t="shared" si="41"/>
        <v>0</v>
      </c>
      <c r="O416" s="3">
        <v>0.17</v>
      </c>
      <c r="P416" s="3">
        <v>985.96</v>
      </c>
    </row>
    <row r="417" spans="2:16" x14ac:dyDescent="0.15">
      <c r="B417" s="5">
        <v>45440</v>
      </c>
      <c r="C417" s="16">
        <f t="shared" si="36"/>
        <v>2024</v>
      </c>
      <c r="D417" s="16">
        <f t="shared" si="37"/>
        <v>5</v>
      </c>
      <c r="E417" s="3" t="s">
        <v>11</v>
      </c>
      <c r="F417" s="3" t="s">
        <v>434</v>
      </c>
      <c r="G417" s="3" t="s">
        <v>13</v>
      </c>
      <c r="H417" s="3" t="s">
        <v>6937</v>
      </c>
      <c r="I417" s="3">
        <f t="shared" si="38"/>
        <v>0</v>
      </c>
      <c r="J417" s="3">
        <f t="shared" si="38"/>
        <v>0</v>
      </c>
      <c r="K417" s="3">
        <f t="shared" si="38"/>
        <v>0</v>
      </c>
      <c r="L417" s="3">
        <f t="shared" si="39"/>
        <v>0</v>
      </c>
      <c r="M417" s="3">
        <f t="shared" si="40"/>
        <v>0</v>
      </c>
      <c r="N417" s="3">
        <f t="shared" si="41"/>
        <v>0</v>
      </c>
      <c r="O417" s="3">
        <v>40</v>
      </c>
      <c r="P417" s="3">
        <v>4058.55</v>
      </c>
    </row>
    <row r="418" spans="2:16" x14ac:dyDescent="0.15">
      <c r="B418" s="5" t="s">
        <v>1431</v>
      </c>
      <c r="C418" s="16">
        <f t="shared" si="36"/>
        <v>2023</v>
      </c>
      <c r="D418" s="16">
        <f t="shared" si="37"/>
        <v>3</v>
      </c>
      <c r="E418" s="3" t="s">
        <v>20</v>
      </c>
      <c r="F418" s="3" t="s">
        <v>47</v>
      </c>
      <c r="G418" s="3" t="s">
        <v>13</v>
      </c>
      <c r="H418" s="3" t="s">
        <v>8213</v>
      </c>
      <c r="I418" s="3">
        <f t="shared" si="38"/>
        <v>0</v>
      </c>
      <c r="J418" s="3">
        <f t="shared" si="38"/>
        <v>0</v>
      </c>
      <c r="K418" s="3">
        <f t="shared" si="38"/>
        <v>0</v>
      </c>
      <c r="L418" s="3">
        <f t="shared" si="39"/>
        <v>0</v>
      </c>
      <c r="M418" s="3">
        <f t="shared" si="40"/>
        <v>0</v>
      </c>
      <c r="N418" s="3">
        <f t="shared" si="41"/>
        <v>0</v>
      </c>
      <c r="O418" s="3">
        <v>0.22500000000000001</v>
      </c>
      <c r="P418" s="3">
        <v>48.34</v>
      </c>
    </row>
    <row r="419" spans="2:16" x14ac:dyDescent="0.15">
      <c r="B419" s="5">
        <v>45524</v>
      </c>
      <c r="C419" s="16">
        <f t="shared" si="36"/>
        <v>2024</v>
      </c>
      <c r="D419" s="16">
        <f t="shared" si="37"/>
        <v>8</v>
      </c>
      <c r="E419" s="3" t="s">
        <v>11</v>
      </c>
      <c r="F419" s="3" t="s">
        <v>12</v>
      </c>
      <c r="G419" s="3" t="s">
        <v>13</v>
      </c>
      <c r="H419" s="3" t="s">
        <v>1709</v>
      </c>
      <c r="I419" s="3">
        <f t="shared" si="38"/>
        <v>0</v>
      </c>
      <c r="J419" s="3">
        <f t="shared" si="38"/>
        <v>0</v>
      </c>
      <c r="K419" s="3">
        <f t="shared" si="38"/>
        <v>0</v>
      </c>
      <c r="L419" s="3">
        <f t="shared" si="39"/>
        <v>0</v>
      </c>
      <c r="M419" s="3">
        <f t="shared" si="40"/>
        <v>0</v>
      </c>
      <c r="N419" s="3">
        <f t="shared" si="41"/>
        <v>0</v>
      </c>
      <c r="O419" s="3">
        <v>25250</v>
      </c>
      <c r="P419" s="3">
        <v>59081.1</v>
      </c>
    </row>
    <row r="420" spans="2:16" x14ac:dyDescent="0.15">
      <c r="B420" s="5" t="s">
        <v>347</v>
      </c>
      <c r="C420" s="16">
        <f t="shared" si="36"/>
        <v>2023</v>
      </c>
      <c r="D420" s="16">
        <f t="shared" si="37"/>
        <v>7</v>
      </c>
      <c r="E420" s="3" t="s">
        <v>20</v>
      </c>
      <c r="F420" s="3" t="s">
        <v>12</v>
      </c>
      <c r="G420" s="3" t="s">
        <v>13</v>
      </c>
      <c r="H420" s="3" t="s">
        <v>876</v>
      </c>
      <c r="I420" s="3">
        <f t="shared" si="38"/>
        <v>0</v>
      </c>
      <c r="J420" s="3">
        <f t="shared" si="38"/>
        <v>0</v>
      </c>
      <c r="K420" s="3">
        <f t="shared" si="38"/>
        <v>0</v>
      </c>
      <c r="L420" s="3">
        <f t="shared" si="39"/>
        <v>0</v>
      </c>
      <c r="M420" s="3">
        <f t="shared" si="40"/>
        <v>0</v>
      </c>
      <c r="N420" s="3">
        <f t="shared" si="41"/>
        <v>0</v>
      </c>
      <c r="O420" s="3">
        <v>78000</v>
      </c>
      <c r="P420" s="3">
        <v>199534.14</v>
      </c>
    </row>
    <row r="421" spans="2:16" x14ac:dyDescent="0.15">
      <c r="B421" s="5">
        <v>45307</v>
      </c>
      <c r="C421" s="16">
        <f t="shared" si="36"/>
        <v>2024</v>
      </c>
      <c r="D421" s="16">
        <f t="shared" si="37"/>
        <v>1</v>
      </c>
      <c r="E421" s="3" t="s">
        <v>11</v>
      </c>
      <c r="F421" s="3" t="s">
        <v>1313</v>
      </c>
      <c r="G421" s="3" t="s">
        <v>13</v>
      </c>
      <c r="H421" s="3" t="s">
        <v>876</v>
      </c>
      <c r="I421" s="3">
        <f t="shared" si="38"/>
        <v>0</v>
      </c>
      <c r="J421" s="3">
        <f t="shared" si="38"/>
        <v>0</v>
      </c>
      <c r="K421" s="3">
        <f t="shared" si="38"/>
        <v>0</v>
      </c>
      <c r="L421" s="3">
        <f t="shared" si="39"/>
        <v>0</v>
      </c>
      <c r="M421" s="3">
        <f t="shared" si="40"/>
        <v>0</v>
      </c>
      <c r="N421" s="3">
        <f t="shared" si="41"/>
        <v>0</v>
      </c>
      <c r="O421" s="3">
        <v>30</v>
      </c>
      <c r="P421" s="3">
        <v>957.26</v>
      </c>
    </row>
    <row r="422" spans="2:16" x14ac:dyDescent="0.15">
      <c r="B422" s="5">
        <v>45407</v>
      </c>
      <c r="C422" s="16">
        <f t="shared" si="36"/>
        <v>2024</v>
      </c>
      <c r="D422" s="16">
        <f t="shared" si="37"/>
        <v>4</v>
      </c>
      <c r="E422" s="3" t="s">
        <v>11</v>
      </c>
      <c r="F422" s="3" t="s">
        <v>294</v>
      </c>
      <c r="G422" s="3" t="s">
        <v>13</v>
      </c>
      <c r="H422" s="3" t="s">
        <v>1820</v>
      </c>
      <c r="I422" s="3">
        <f t="shared" si="38"/>
        <v>0</v>
      </c>
      <c r="J422" s="3">
        <f t="shared" si="38"/>
        <v>1</v>
      </c>
      <c r="K422" s="3">
        <f t="shared" si="38"/>
        <v>0</v>
      </c>
      <c r="L422" s="3">
        <f t="shared" si="39"/>
        <v>0</v>
      </c>
      <c r="M422" s="3">
        <f t="shared" si="40"/>
        <v>0</v>
      </c>
      <c r="N422" s="3">
        <f t="shared" si="41"/>
        <v>0</v>
      </c>
      <c r="O422" s="3">
        <v>25000</v>
      </c>
      <c r="P422" s="3">
        <v>57926.02</v>
      </c>
    </row>
    <row r="423" spans="2:16" x14ac:dyDescent="0.15">
      <c r="B423" s="5">
        <v>45415</v>
      </c>
      <c r="C423" s="16">
        <f t="shared" si="36"/>
        <v>2024</v>
      </c>
      <c r="D423" s="16">
        <f t="shared" si="37"/>
        <v>5</v>
      </c>
      <c r="E423" s="3" t="s">
        <v>11</v>
      </c>
      <c r="F423" s="3" t="s">
        <v>3068</v>
      </c>
      <c r="G423" s="3" t="s">
        <v>13</v>
      </c>
      <c r="H423" s="3" t="s">
        <v>6587</v>
      </c>
      <c r="I423" s="3">
        <f t="shared" si="38"/>
        <v>0</v>
      </c>
      <c r="J423" s="3">
        <f t="shared" si="38"/>
        <v>0</v>
      </c>
      <c r="K423" s="3">
        <f t="shared" si="38"/>
        <v>1</v>
      </c>
      <c r="L423" s="3">
        <f t="shared" si="39"/>
        <v>0</v>
      </c>
      <c r="M423" s="3">
        <f t="shared" si="40"/>
        <v>0</v>
      </c>
      <c r="N423" s="3">
        <f t="shared" si="41"/>
        <v>0</v>
      </c>
      <c r="O423" s="3">
        <v>105</v>
      </c>
      <c r="P423" s="3">
        <v>831.11</v>
      </c>
    </row>
    <row r="424" spans="2:16" x14ac:dyDescent="0.15">
      <c r="B424" s="5">
        <v>45389</v>
      </c>
      <c r="C424" s="16">
        <f t="shared" si="36"/>
        <v>2024</v>
      </c>
      <c r="D424" s="16">
        <f t="shared" si="37"/>
        <v>4</v>
      </c>
      <c r="E424" s="3" t="s">
        <v>11</v>
      </c>
      <c r="F424" s="3" t="s">
        <v>294</v>
      </c>
      <c r="G424" s="3" t="s">
        <v>13</v>
      </c>
      <c r="H424" s="3" t="s">
        <v>5665</v>
      </c>
      <c r="I424" s="3">
        <f t="shared" si="38"/>
        <v>0</v>
      </c>
      <c r="J424" s="3">
        <f t="shared" si="38"/>
        <v>0</v>
      </c>
      <c r="K424" s="3">
        <f t="shared" si="38"/>
        <v>1</v>
      </c>
      <c r="L424" s="3">
        <f t="shared" si="39"/>
        <v>0</v>
      </c>
      <c r="M424" s="3">
        <f t="shared" si="40"/>
        <v>0</v>
      </c>
      <c r="N424" s="3">
        <f t="shared" si="41"/>
        <v>0</v>
      </c>
      <c r="O424" s="3">
        <v>750</v>
      </c>
      <c r="P424" s="3">
        <v>4964.83</v>
      </c>
    </row>
    <row r="425" spans="2:16" x14ac:dyDescent="0.15">
      <c r="B425" s="5">
        <v>45545</v>
      </c>
      <c r="C425" s="16">
        <f t="shared" si="36"/>
        <v>2024</v>
      </c>
      <c r="D425" s="16">
        <f t="shared" si="37"/>
        <v>9</v>
      </c>
      <c r="E425" s="3" t="s">
        <v>11</v>
      </c>
      <c r="F425" s="3" t="s">
        <v>548</v>
      </c>
      <c r="G425" s="3" t="s">
        <v>13</v>
      </c>
      <c r="H425" s="3" t="s">
        <v>7943</v>
      </c>
      <c r="I425" s="3">
        <f t="shared" si="38"/>
        <v>0</v>
      </c>
      <c r="J425" s="3">
        <f t="shared" si="38"/>
        <v>0</v>
      </c>
      <c r="K425" s="3">
        <f t="shared" si="38"/>
        <v>1</v>
      </c>
      <c r="L425" s="3">
        <f t="shared" si="39"/>
        <v>0</v>
      </c>
      <c r="M425" s="3">
        <f t="shared" si="40"/>
        <v>0</v>
      </c>
      <c r="N425" s="3">
        <f t="shared" si="41"/>
        <v>0</v>
      </c>
      <c r="O425" s="3">
        <v>1</v>
      </c>
      <c r="P425" s="3">
        <v>8.6</v>
      </c>
    </row>
    <row r="426" spans="2:16" x14ac:dyDescent="0.15">
      <c r="B426" s="5">
        <v>45312</v>
      </c>
      <c r="C426" s="16">
        <f t="shared" si="36"/>
        <v>2024</v>
      </c>
      <c r="D426" s="16">
        <f t="shared" si="37"/>
        <v>1</v>
      </c>
      <c r="E426" s="3" t="s">
        <v>11</v>
      </c>
      <c r="F426" s="3" t="s">
        <v>12</v>
      </c>
      <c r="G426" s="3" t="s">
        <v>13</v>
      </c>
      <c r="H426" s="3" t="s">
        <v>1892</v>
      </c>
      <c r="I426" s="3">
        <f t="shared" si="38"/>
        <v>0</v>
      </c>
      <c r="J426" s="3">
        <f t="shared" si="38"/>
        <v>0</v>
      </c>
      <c r="K426" s="3">
        <f t="shared" si="38"/>
        <v>1</v>
      </c>
      <c r="L426" s="3">
        <f t="shared" si="39"/>
        <v>0</v>
      </c>
      <c r="M426" s="3">
        <f t="shared" si="40"/>
        <v>0</v>
      </c>
      <c r="N426" s="3">
        <f t="shared" si="41"/>
        <v>0</v>
      </c>
      <c r="O426" s="3">
        <v>24900</v>
      </c>
      <c r="P426" s="3">
        <v>55057.97</v>
      </c>
    </row>
    <row r="427" spans="2:16" x14ac:dyDescent="0.15">
      <c r="B427" s="5">
        <v>45531</v>
      </c>
      <c r="C427" s="16">
        <f t="shared" si="36"/>
        <v>2024</v>
      </c>
      <c r="D427" s="16">
        <f t="shared" si="37"/>
        <v>8</v>
      </c>
      <c r="E427" s="3" t="s">
        <v>11</v>
      </c>
      <c r="F427" s="3" t="s">
        <v>12</v>
      </c>
      <c r="G427" s="3" t="s">
        <v>13</v>
      </c>
      <c r="H427" s="3" t="s">
        <v>2899</v>
      </c>
      <c r="I427" s="3">
        <f t="shared" si="38"/>
        <v>0</v>
      </c>
      <c r="J427" s="3">
        <f t="shared" si="38"/>
        <v>0</v>
      </c>
      <c r="K427" s="3">
        <f t="shared" si="38"/>
        <v>1</v>
      </c>
      <c r="L427" s="3">
        <f t="shared" si="39"/>
        <v>0</v>
      </c>
      <c r="M427" s="3">
        <f t="shared" si="40"/>
        <v>0</v>
      </c>
      <c r="N427" s="3">
        <f t="shared" si="41"/>
        <v>0</v>
      </c>
      <c r="O427" s="3">
        <v>18496</v>
      </c>
      <c r="P427" s="3">
        <v>47039</v>
      </c>
    </row>
    <row r="428" spans="2:16" x14ac:dyDescent="0.15">
      <c r="B428" s="5" t="s">
        <v>155</v>
      </c>
      <c r="C428" s="16">
        <f t="shared" si="36"/>
        <v>2023</v>
      </c>
      <c r="D428" s="16">
        <f t="shared" si="37"/>
        <v>3</v>
      </c>
      <c r="E428" s="3" t="s">
        <v>20</v>
      </c>
      <c r="F428" s="3" t="s">
        <v>225</v>
      </c>
      <c r="G428" s="3" t="s">
        <v>13</v>
      </c>
      <c r="H428" s="3" t="s">
        <v>7699</v>
      </c>
      <c r="I428" s="3">
        <f t="shared" si="38"/>
        <v>0</v>
      </c>
      <c r="J428" s="3">
        <f t="shared" si="38"/>
        <v>0</v>
      </c>
      <c r="K428" s="3">
        <f t="shared" si="38"/>
        <v>0</v>
      </c>
      <c r="L428" s="3">
        <f t="shared" si="39"/>
        <v>0</v>
      </c>
      <c r="M428" s="3">
        <f t="shared" si="40"/>
        <v>0</v>
      </c>
      <c r="N428" s="3">
        <f t="shared" si="41"/>
        <v>0</v>
      </c>
      <c r="O428" s="3">
        <v>2.5</v>
      </c>
      <c r="P428" s="3">
        <v>119.64</v>
      </c>
    </row>
    <row r="429" spans="2:16" x14ac:dyDescent="0.15">
      <c r="B429" s="5" t="s">
        <v>5280</v>
      </c>
      <c r="C429" s="16">
        <f t="shared" si="36"/>
        <v>2023</v>
      </c>
      <c r="D429" s="16">
        <f t="shared" si="37"/>
        <v>5</v>
      </c>
      <c r="E429" s="3" t="s">
        <v>20</v>
      </c>
      <c r="F429" s="3" t="s">
        <v>225</v>
      </c>
      <c r="G429" s="3" t="s">
        <v>13</v>
      </c>
      <c r="H429" s="3" t="s">
        <v>8336</v>
      </c>
      <c r="I429" s="3">
        <f t="shared" si="38"/>
        <v>0</v>
      </c>
      <c r="J429" s="3">
        <f t="shared" si="38"/>
        <v>0</v>
      </c>
      <c r="K429" s="3">
        <f t="shared" si="38"/>
        <v>0</v>
      </c>
      <c r="L429" s="3">
        <f t="shared" si="39"/>
        <v>0</v>
      </c>
      <c r="M429" s="3">
        <f t="shared" si="40"/>
        <v>0</v>
      </c>
      <c r="N429" s="3">
        <f t="shared" si="41"/>
        <v>0</v>
      </c>
      <c r="O429" s="3">
        <v>0.1</v>
      </c>
      <c r="P429" s="3">
        <v>727.08</v>
      </c>
    </row>
    <row r="430" spans="2:16" x14ac:dyDescent="0.15">
      <c r="B430" s="5" t="s">
        <v>1806</v>
      </c>
      <c r="C430" s="16">
        <f t="shared" si="36"/>
        <v>2020</v>
      </c>
      <c r="D430" s="16">
        <f t="shared" si="37"/>
        <v>8</v>
      </c>
      <c r="E430" s="3" t="s">
        <v>20</v>
      </c>
      <c r="F430" s="3" t="s">
        <v>463</v>
      </c>
      <c r="G430" s="3" t="s">
        <v>13</v>
      </c>
      <c r="H430" s="3" t="s">
        <v>2628</v>
      </c>
      <c r="I430" s="3">
        <f t="shared" si="38"/>
        <v>0</v>
      </c>
      <c r="J430" s="3">
        <f t="shared" si="38"/>
        <v>0</v>
      </c>
      <c r="K430" s="3">
        <f t="shared" si="38"/>
        <v>1</v>
      </c>
      <c r="L430" s="3">
        <f t="shared" si="39"/>
        <v>0</v>
      </c>
      <c r="M430" s="3">
        <f t="shared" si="40"/>
        <v>0</v>
      </c>
      <c r="N430" s="3">
        <f t="shared" si="41"/>
        <v>0</v>
      </c>
      <c r="O430" s="3">
        <v>20000</v>
      </c>
      <c r="P430" s="3">
        <v>36026.69</v>
      </c>
    </row>
    <row r="431" spans="2:16" x14ac:dyDescent="0.15">
      <c r="B431" s="5" t="s">
        <v>1840</v>
      </c>
      <c r="C431" s="16">
        <f t="shared" si="36"/>
        <v>2020</v>
      </c>
      <c r="D431" s="16">
        <f t="shared" si="37"/>
        <v>7</v>
      </c>
      <c r="E431" s="3" t="s">
        <v>20</v>
      </c>
      <c r="F431" s="3" t="s">
        <v>463</v>
      </c>
      <c r="G431" s="3" t="s">
        <v>13</v>
      </c>
      <c r="H431" s="3" t="s">
        <v>2628</v>
      </c>
      <c r="I431" s="3">
        <f t="shared" si="38"/>
        <v>0</v>
      </c>
      <c r="J431" s="3">
        <f t="shared" si="38"/>
        <v>0</v>
      </c>
      <c r="K431" s="3">
        <f t="shared" si="38"/>
        <v>1</v>
      </c>
      <c r="L431" s="3">
        <f t="shared" si="39"/>
        <v>0</v>
      </c>
      <c r="M431" s="3">
        <f t="shared" si="40"/>
        <v>0</v>
      </c>
      <c r="N431" s="3">
        <f t="shared" si="41"/>
        <v>0</v>
      </c>
      <c r="O431" s="3">
        <v>20000</v>
      </c>
      <c r="P431" s="3">
        <v>34080.120000000003</v>
      </c>
    </row>
    <row r="432" spans="2:16" x14ac:dyDescent="0.15">
      <c r="B432" s="5" t="s">
        <v>843</v>
      </c>
      <c r="C432" s="16">
        <f t="shared" si="36"/>
        <v>2020</v>
      </c>
      <c r="D432" s="16">
        <f t="shared" si="37"/>
        <v>6</v>
      </c>
      <c r="E432" s="3" t="s">
        <v>20</v>
      </c>
      <c r="F432" s="3" t="s">
        <v>463</v>
      </c>
      <c r="G432" s="3" t="s">
        <v>13</v>
      </c>
      <c r="H432" s="3" t="s">
        <v>2629</v>
      </c>
      <c r="I432" s="3">
        <f t="shared" si="38"/>
        <v>0</v>
      </c>
      <c r="J432" s="3">
        <f t="shared" si="38"/>
        <v>0</v>
      </c>
      <c r="K432" s="3">
        <f t="shared" si="38"/>
        <v>1</v>
      </c>
      <c r="L432" s="3">
        <f t="shared" si="39"/>
        <v>0</v>
      </c>
      <c r="M432" s="3">
        <f t="shared" si="40"/>
        <v>0</v>
      </c>
      <c r="N432" s="3">
        <f t="shared" si="41"/>
        <v>0</v>
      </c>
      <c r="O432" s="3">
        <v>20000</v>
      </c>
      <c r="P432" s="3">
        <v>34633.81</v>
      </c>
    </row>
    <row r="433" spans="2:16" x14ac:dyDescent="0.15">
      <c r="B433" s="5" t="s">
        <v>1224</v>
      </c>
      <c r="C433" s="16">
        <f t="shared" si="36"/>
        <v>2020</v>
      </c>
      <c r="D433" s="16">
        <f t="shared" si="37"/>
        <v>5</v>
      </c>
      <c r="E433" s="3" t="s">
        <v>20</v>
      </c>
      <c r="F433" s="3" t="s">
        <v>463</v>
      </c>
      <c r="G433" s="3" t="s">
        <v>13</v>
      </c>
      <c r="H433" s="3" t="s">
        <v>2630</v>
      </c>
      <c r="I433" s="3">
        <f t="shared" si="38"/>
        <v>0</v>
      </c>
      <c r="J433" s="3">
        <f t="shared" si="38"/>
        <v>0</v>
      </c>
      <c r="K433" s="3">
        <f t="shared" si="38"/>
        <v>1</v>
      </c>
      <c r="L433" s="3">
        <f t="shared" si="39"/>
        <v>0</v>
      </c>
      <c r="M433" s="3">
        <f t="shared" si="40"/>
        <v>0</v>
      </c>
      <c r="N433" s="3">
        <f t="shared" si="41"/>
        <v>0</v>
      </c>
      <c r="O433" s="3">
        <v>20000</v>
      </c>
      <c r="P433" s="3">
        <v>33093.68</v>
      </c>
    </row>
    <row r="434" spans="2:16" x14ac:dyDescent="0.15">
      <c r="B434" s="5" t="s">
        <v>4796</v>
      </c>
      <c r="C434" s="16">
        <f t="shared" si="36"/>
        <v>2023</v>
      </c>
      <c r="D434" s="16">
        <f t="shared" si="37"/>
        <v>1</v>
      </c>
      <c r="E434" s="3" t="s">
        <v>20</v>
      </c>
      <c r="F434" s="3" t="s">
        <v>384</v>
      </c>
      <c r="G434" s="3" t="s">
        <v>13</v>
      </c>
      <c r="H434" s="3" t="s">
        <v>8699</v>
      </c>
      <c r="I434" s="3">
        <f t="shared" si="38"/>
        <v>0</v>
      </c>
      <c r="J434" s="3">
        <f t="shared" si="38"/>
        <v>0</v>
      </c>
      <c r="K434" s="3">
        <f t="shared" si="38"/>
        <v>0</v>
      </c>
      <c r="L434" s="3">
        <f t="shared" si="39"/>
        <v>0</v>
      </c>
      <c r="M434" s="3">
        <f t="shared" si="40"/>
        <v>0</v>
      </c>
      <c r="N434" s="3">
        <f t="shared" si="41"/>
        <v>0</v>
      </c>
      <c r="O434" s="3">
        <v>6.0000000000000001E-3</v>
      </c>
      <c r="P434" s="3">
        <v>1125.92</v>
      </c>
    </row>
    <row r="435" spans="2:16" x14ac:dyDescent="0.15">
      <c r="B435" s="5">
        <v>45362</v>
      </c>
      <c r="C435" s="16">
        <f t="shared" si="36"/>
        <v>2024</v>
      </c>
      <c r="D435" s="16">
        <f t="shared" si="37"/>
        <v>3</v>
      </c>
      <c r="E435" s="3" t="s">
        <v>11</v>
      </c>
      <c r="F435" s="3" t="s">
        <v>2508</v>
      </c>
      <c r="G435" s="3" t="s">
        <v>13</v>
      </c>
      <c r="H435" s="3" t="s">
        <v>8311</v>
      </c>
      <c r="I435" s="3">
        <f t="shared" si="38"/>
        <v>0</v>
      </c>
      <c r="J435" s="3">
        <f t="shared" si="38"/>
        <v>0</v>
      </c>
      <c r="K435" s="3">
        <f t="shared" si="38"/>
        <v>0</v>
      </c>
      <c r="L435" s="3">
        <f t="shared" si="39"/>
        <v>0</v>
      </c>
      <c r="M435" s="3">
        <f t="shared" si="40"/>
        <v>0</v>
      </c>
      <c r="N435" s="3">
        <f t="shared" si="41"/>
        <v>0</v>
      </c>
      <c r="O435" s="3">
        <v>0.11</v>
      </c>
      <c r="P435" s="3">
        <v>14055.52</v>
      </c>
    </row>
    <row r="436" spans="2:16" x14ac:dyDescent="0.15">
      <c r="B436" s="5" t="s">
        <v>3946</v>
      </c>
      <c r="C436" s="16">
        <f t="shared" si="36"/>
        <v>2023</v>
      </c>
      <c r="D436" s="16">
        <f t="shared" si="37"/>
        <v>7</v>
      </c>
      <c r="E436" s="3" t="s">
        <v>20</v>
      </c>
      <c r="F436" s="3" t="s">
        <v>12</v>
      </c>
      <c r="G436" s="3" t="s">
        <v>13</v>
      </c>
      <c r="H436" s="3" t="s">
        <v>8217</v>
      </c>
      <c r="I436" s="3">
        <f t="shared" si="38"/>
        <v>0</v>
      </c>
      <c r="J436" s="3">
        <f t="shared" si="38"/>
        <v>0</v>
      </c>
      <c r="K436" s="3">
        <f t="shared" si="38"/>
        <v>0</v>
      </c>
      <c r="L436" s="3">
        <f t="shared" si="39"/>
        <v>0</v>
      </c>
      <c r="M436" s="3">
        <f t="shared" si="40"/>
        <v>0</v>
      </c>
      <c r="N436" s="3">
        <f t="shared" si="41"/>
        <v>0</v>
      </c>
      <c r="O436" s="3">
        <v>0.21</v>
      </c>
      <c r="P436" s="3">
        <v>1446.8</v>
      </c>
    </row>
    <row r="437" spans="2:16" x14ac:dyDescent="0.15">
      <c r="B437" s="5">
        <v>45310</v>
      </c>
      <c r="C437" s="16">
        <f t="shared" si="36"/>
        <v>2024</v>
      </c>
      <c r="D437" s="16">
        <f t="shared" si="37"/>
        <v>1</v>
      </c>
      <c r="E437" s="3" t="s">
        <v>11</v>
      </c>
      <c r="F437" s="3" t="s">
        <v>12</v>
      </c>
      <c r="G437" s="3" t="s">
        <v>13</v>
      </c>
      <c r="H437" s="3" t="s">
        <v>8430</v>
      </c>
      <c r="I437" s="3">
        <f t="shared" si="38"/>
        <v>0</v>
      </c>
      <c r="J437" s="3">
        <f t="shared" si="38"/>
        <v>0</v>
      </c>
      <c r="K437" s="3">
        <f t="shared" si="38"/>
        <v>0</v>
      </c>
      <c r="L437" s="3">
        <f t="shared" si="39"/>
        <v>0</v>
      </c>
      <c r="M437" s="3">
        <f t="shared" si="40"/>
        <v>0</v>
      </c>
      <c r="N437" s="3">
        <f t="shared" si="41"/>
        <v>0</v>
      </c>
      <c r="O437" s="3">
        <v>0.05</v>
      </c>
      <c r="P437" s="3">
        <v>143.69</v>
      </c>
    </row>
    <row r="438" spans="2:16" x14ac:dyDescent="0.15">
      <c r="B438" s="5">
        <v>45460</v>
      </c>
      <c r="C438" s="16">
        <f t="shared" si="36"/>
        <v>2024</v>
      </c>
      <c r="D438" s="16">
        <f t="shared" si="37"/>
        <v>6</v>
      </c>
      <c r="E438" s="3" t="s">
        <v>11</v>
      </c>
      <c r="F438" s="3" t="s">
        <v>12</v>
      </c>
      <c r="G438" s="3" t="s">
        <v>13</v>
      </c>
      <c r="H438" s="3" t="s">
        <v>8589</v>
      </c>
      <c r="I438" s="3">
        <f t="shared" si="38"/>
        <v>0</v>
      </c>
      <c r="J438" s="3">
        <f t="shared" si="38"/>
        <v>0</v>
      </c>
      <c r="K438" s="3">
        <f t="shared" si="38"/>
        <v>0</v>
      </c>
      <c r="L438" s="3">
        <f t="shared" si="39"/>
        <v>0</v>
      </c>
      <c r="M438" s="3">
        <f t="shared" si="40"/>
        <v>0</v>
      </c>
      <c r="N438" s="3">
        <f t="shared" si="41"/>
        <v>0</v>
      </c>
      <c r="O438" s="3">
        <v>1.4999999999999999E-2</v>
      </c>
      <c r="P438" s="3">
        <v>312.95</v>
      </c>
    </row>
    <row r="439" spans="2:16" x14ac:dyDescent="0.15">
      <c r="B439" s="5" t="s">
        <v>3437</v>
      </c>
      <c r="C439" s="16">
        <f t="shared" si="36"/>
        <v>2023</v>
      </c>
      <c r="D439" s="16">
        <f t="shared" si="37"/>
        <v>8</v>
      </c>
      <c r="E439" s="3" t="s">
        <v>20</v>
      </c>
      <c r="F439" s="3" t="s">
        <v>12</v>
      </c>
      <c r="G439" s="3" t="s">
        <v>13</v>
      </c>
      <c r="H439" s="3" t="s">
        <v>8688</v>
      </c>
      <c r="I439" s="3">
        <f t="shared" si="38"/>
        <v>0</v>
      </c>
      <c r="J439" s="3">
        <f t="shared" si="38"/>
        <v>0</v>
      </c>
      <c r="K439" s="3">
        <f t="shared" si="38"/>
        <v>0</v>
      </c>
      <c r="L439" s="3">
        <f t="shared" si="39"/>
        <v>0</v>
      </c>
      <c r="M439" s="3">
        <f t="shared" si="40"/>
        <v>0</v>
      </c>
      <c r="N439" s="3">
        <f t="shared" si="41"/>
        <v>0</v>
      </c>
      <c r="O439" s="3">
        <v>0.01</v>
      </c>
      <c r="P439" s="3">
        <v>75.3</v>
      </c>
    </row>
    <row r="440" spans="2:16" x14ac:dyDescent="0.15">
      <c r="B440" s="5">
        <v>45602</v>
      </c>
      <c r="C440" s="16">
        <f t="shared" si="36"/>
        <v>2024</v>
      </c>
      <c r="D440" s="16">
        <f t="shared" si="37"/>
        <v>11</v>
      </c>
      <c r="E440" s="3" t="s">
        <v>11</v>
      </c>
      <c r="F440" s="3" t="s">
        <v>12</v>
      </c>
      <c r="G440" s="3" t="s">
        <v>13</v>
      </c>
      <c r="H440" s="3" t="s">
        <v>8354</v>
      </c>
      <c r="I440" s="3">
        <f t="shared" si="38"/>
        <v>0</v>
      </c>
      <c r="J440" s="3">
        <f t="shared" si="38"/>
        <v>0</v>
      </c>
      <c r="K440" s="3">
        <f t="shared" si="38"/>
        <v>0</v>
      </c>
      <c r="L440" s="3">
        <f t="shared" si="39"/>
        <v>0</v>
      </c>
      <c r="M440" s="3">
        <f t="shared" si="40"/>
        <v>0</v>
      </c>
      <c r="N440" s="3">
        <f t="shared" si="41"/>
        <v>0</v>
      </c>
      <c r="O440" s="3">
        <v>0.1</v>
      </c>
      <c r="P440" s="3">
        <v>105.01</v>
      </c>
    </row>
    <row r="441" spans="2:16" x14ac:dyDescent="0.15">
      <c r="B441" s="5">
        <v>45433</v>
      </c>
      <c r="C441" s="16">
        <f t="shared" si="36"/>
        <v>2024</v>
      </c>
      <c r="D441" s="16">
        <f t="shared" si="37"/>
        <v>5</v>
      </c>
      <c r="E441" s="3" t="s">
        <v>11</v>
      </c>
      <c r="F441" s="3" t="s">
        <v>12</v>
      </c>
      <c r="G441" s="3" t="s">
        <v>13</v>
      </c>
      <c r="H441" s="3" t="s">
        <v>8565</v>
      </c>
      <c r="I441" s="3">
        <f t="shared" si="38"/>
        <v>0</v>
      </c>
      <c r="J441" s="3">
        <f t="shared" si="38"/>
        <v>0</v>
      </c>
      <c r="K441" s="3">
        <f t="shared" si="38"/>
        <v>0</v>
      </c>
      <c r="L441" s="3">
        <f t="shared" si="39"/>
        <v>0</v>
      </c>
      <c r="M441" s="3">
        <f t="shared" si="40"/>
        <v>0</v>
      </c>
      <c r="N441" s="3">
        <f t="shared" si="41"/>
        <v>0</v>
      </c>
      <c r="O441" s="3">
        <v>0.02</v>
      </c>
      <c r="P441" s="3">
        <v>162.76</v>
      </c>
    </row>
    <row r="442" spans="2:16" x14ac:dyDescent="0.15">
      <c r="B442" s="5">
        <v>45649</v>
      </c>
      <c r="C442" s="16">
        <f t="shared" si="36"/>
        <v>2024</v>
      </c>
      <c r="D442" s="16">
        <f t="shared" si="37"/>
        <v>12</v>
      </c>
      <c r="E442" s="3" t="s">
        <v>11</v>
      </c>
      <c r="F442" s="3" t="s">
        <v>12</v>
      </c>
      <c r="G442" s="3" t="s">
        <v>13</v>
      </c>
      <c r="H442" s="3" t="s">
        <v>8502</v>
      </c>
      <c r="I442" s="3">
        <f t="shared" si="38"/>
        <v>0</v>
      </c>
      <c r="J442" s="3">
        <f t="shared" si="38"/>
        <v>0</v>
      </c>
      <c r="K442" s="3">
        <f t="shared" si="38"/>
        <v>0</v>
      </c>
      <c r="L442" s="3">
        <f t="shared" si="39"/>
        <v>0</v>
      </c>
      <c r="M442" s="3">
        <f t="shared" si="40"/>
        <v>0</v>
      </c>
      <c r="N442" s="3">
        <f t="shared" si="41"/>
        <v>0</v>
      </c>
      <c r="O442" s="3">
        <v>0.03</v>
      </c>
      <c r="P442" s="3">
        <v>168.18</v>
      </c>
    </row>
    <row r="443" spans="2:16" x14ac:dyDescent="0.15">
      <c r="B443" s="5" t="s">
        <v>3602</v>
      </c>
      <c r="C443" s="16">
        <f t="shared" si="36"/>
        <v>2021</v>
      </c>
      <c r="D443" s="16">
        <f t="shared" si="37"/>
        <v>5</v>
      </c>
      <c r="E443" s="3" t="s">
        <v>20</v>
      </c>
      <c r="F443" s="3" t="s">
        <v>384</v>
      </c>
      <c r="G443" s="3" t="s">
        <v>13</v>
      </c>
      <c r="H443" s="3" t="s">
        <v>8252</v>
      </c>
      <c r="I443" s="3">
        <f t="shared" si="38"/>
        <v>0</v>
      </c>
      <c r="J443" s="3">
        <f t="shared" si="38"/>
        <v>0</v>
      </c>
      <c r="K443" s="3">
        <f t="shared" si="38"/>
        <v>0</v>
      </c>
      <c r="L443" s="3">
        <f t="shared" si="39"/>
        <v>0</v>
      </c>
      <c r="M443" s="3">
        <f t="shared" si="40"/>
        <v>0</v>
      </c>
      <c r="N443" s="3">
        <f t="shared" si="41"/>
        <v>0</v>
      </c>
      <c r="O443" s="3">
        <v>0.19</v>
      </c>
      <c r="P443" s="3">
        <v>1062.8900000000001</v>
      </c>
    </row>
    <row r="444" spans="2:16" x14ac:dyDescent="0.15">
      <c r="B444" s="5" t="s">
        <v>2705</v>
      </c>
      <c r="C444" s="16">
        <f t="shared" si="36"/>
        <v>2021</v>
      </c>
      <c r="D444" s="16">
        <f t="shared" si="37"/>
        <v>2</v>
      </c>
      <c r="E444" s="3" t="s">
        <v>20</v>
      </c>
      <c r="F444" s="3" t="s">
        <v>384</v>
      </c>
      <c r="G444" s="3" t="s">
        <v>13</v>
      </c>
      <c r="H444" s="3" t="s">
        <v>8252</v>
      </c>
      <c r="I444" s="3">
        <f t="shared" si="38"/>
        <v>0</v>
      </c>
      <c r="J444" s="3">
        <f t="shared" si="38"/>
        <v>0</v>
      </c>
      <c r="K444" s="3">
        <f t="shared" si="38"/>
        <v>0</v>
      </c>
      <c r="L444" s="3">
        <f t="shared" si="39"/>
        <v>0</v>
      </c>
      <c r="M444" s="3">
        <f t="shared" si="40"/>
        <v>0</v>
      </c>
      <c r="N444" s="3">
        <f t="shared" si="41"/>
        <v>0</v>
      </c>
      <c r="O444" s="3">
        <v>0.19</v>
      </c>
      <c r="P444" s="3">
        <v>686.9</v>
      </c>
    </row>
    <row r="445" spans="2:16" x14ac:dyDescent="0.15">
      <c r="B445" s="5" t="s">
        <v>1437</v>
      </c>
      <c r="C445" s="16">
        <f t="shared" si="36"/>
        <v>2021</v>
      </c>
      <c r="D445" s="16">
        <f t="shared" si="37"/>
        <v>10</v>
      </c>
      <c r="E445" s="3" t="s">
        <v>20</v>
      </c>
      <c r="F445" s="3" t="s">
        <v>384</v>
      </c>
      <c r="G445" s="3" t="s">
        <v>13</v>
      </c>
      <c r="H445" s="3" t="s">
        <v>8252</v>
      </c>
      <c r="I445" s="3">
        <f t="shared" si="38"/>
        <v>0</v>
      </c>
      <c r="J445" s="3">
        <f t="shared" si="38"/>
        <v>0</v>
      </c>
      <c r="K445" s="3">
        <f t="shared" si="38"/>
        <v>0</v>
      </c>
      <c r="L445" s="3">
        <f t="shared" si="39"/>
        <v>0</v>
      </c>
      <c r="M445" s="3">
        <f t="shared" si="40"/>
        <v>0</v>
      </c>
      <c r="N445" s="3">
        <f t="shared" si="41"/>
        <v>0</v>
      </c>
      <c r="O445" s="3">
        <v>0.05</v>
      </c>
      <c r="P445" s="3">
        <v>123.94</v>
      </c>
    </row>
    <row r="446" spans="2:16" x14ac:dyDescent="0.15">
      <c r="B446" s="5" t="s">
        <v>1153</v>
      </c>
      <c r="C446" s="16">
        <f t="shared" si="36"/>
        <v>2021</v>
      </c>
      <c r="D446" s="16">
        <f t="shared" si="37"/>
        <v>11</v>
      </c>
      <c r="E446" s="3" t="s">
        <v>20</v>
      </c>
      <c r="F446" s="3" t="s">
        <v>384</v>
      </c>
      <c r="G446" s="3" t="s">
        <v>13</v>
      </c>
      <c r="H446" s="3" t="s">
        <v>8252</v>
      </c>
      <c r="I446" s="3">
        <f t="shared" si="38"/>
        <v>0</v>
      </c>
      <c r="J446" s="3">
        <f t="shared" si="38"/>
        <v>0</v>
      </c>
      <c r="K446" s="3">
        <f t="shared" si="38"/>
        <v>0</v>
      </c>
      <c r="L446" s="3">
        <f t="shared" si="39"/>
        <v>0</v>
      </c>
      <c r="M446" s="3">
        <f t="shared" si="40"/>
        <v>0</v>
      </c>
      <c r="N446" s="3">
        <f t="shared" si="41"/>
        <v>0</v>
      </c>
      <c r="O446" s="3">
        <v>0.05</v>
      </c>
      <c r="P446" s="3">
        <v>120.79</v>
      </c>
    </row>
    <row r="447" spans="2:16" x14ac:dyDescent="0.15">
      <c r="B447" s="5" t="s">
        <v>338</v>
      </c>
      <c r="C447" s="16">
        <f t="shared" si="36"/>
        <v>2023</v>
      </c>
      <c r="D447" s="16">
        <f t="shared" si="37"/>
        <v>8</v>
      </c>
      <c r="E447" s="3" t="s">
        <v>20</v>
      </c>
      <c r="F447" s="3" t="s">
        <v>12</v>
      </c>
      <c r="G447" s="3" t="s">
        <v>13</v>
      </c>
      <c r="H447" s="3" t="s">
        <v>8059</v>
      </c>
      <c r="I447" s="3">
        <f t="shared" si="38"/>
        <v>0</v>
      </c>
      <c r="J447" s="3">
        <f t="shared" si="38"/>
        <v>0</v>
      </c>
      <c r="K447" s="3">
        <f t="shared" si="38"/>
        <v>0</v>
      </c>
      <c r="L447" s="3">
        <f t="shared" si="39"/>
        <v>0</v>
      </c>
      <c r="M447" s="3">
        <f t="shared" si="40"/>
        <v>0</v>
      </c>
      <c r="N447" s="3">
        <f t="shared" si="41"/>
        <v>0</v>
      </c>
      <c r="O447" s="3">
        <v>0.57299999999999995</v>
      </c>
      <c r="P447" s="3">
        <v>545.54999999999995</v>
      </c>
    </row>
    <row r="448" spans="2:16" x14ac:dyDescent="0.15">
      <c r="B448" s="5">
        <v>45315</v>
      </c>
      <c r="C448" s="16">
        <f t="shared" si="36"/>
        <v>2024</v>
      </c>
      <c r="D448" s="16">
        <f t="shared" si="37"/>
        <v>1</v>
      </c>
      <c r="E448" s="3" t="s">
        <v>11</v>
      </c>
      <c r="F448" s="3" t="s">
        <v>12</v>
      </c>
      <c r="G448" s="3" t="s">
        <v>13</v>
      </c>
      <c r="H448" s="3" t="s">
        <v>8716</v>
      </c>
      <c r="I448" s="3">
        <f t="shared" si="38"/>
        <v>0</v>
      </c>
      <c r="J448" s="3">
        <f t="shared" si="38"/>
        <v>0</v>
      </c>
      <c r="K448" s="3">
        <f t="shared" si="38"/>
        <v>0</v>
      </c>
      <c r="L448" s="3">
        <f t="shared" si="39"/>
        <v>0</v>
      </c>
      <c r="M448" s="3">
        <f t="shared" si="40"/>
        <v>0</v>
      </c>
      <c r="N448" s="3">
        <f t="shared" si="41"/>
        <v>0</v>
      </c>
      <c r="O448" s="3">
        <v>5.0000000000000001E-3</v>
      </c>
      <c r="P448" s="3">
        <v>38.58</v>
      </c>
    </row>
    <row r="449" spans="2:16" x14ac:dyDescent="0.15">
      <c r="B449" s="5">
        <v>45398</v>
      </c>
      <c r="C449" s="16">
        <f t="shared" si="36"/>
        <v>2024</v>
      </c>
      <c r="D449" s="16">
        <f t="shared" si="37"/>
        <v>4</v>
      </c>
      <c r="E449" s="3" t="s">
        <v>11</v>
      </c>
      <c r="F449" s="3" t="s">
        <v>294</v>
      </c>
      <c r="G449" s="3" t="s">
        <v>13</v>
      </c>
      <c r="H449" s="3" t="s">
        <v>8193</v>
      </c>
      <c r="I449" s="3">
        <f t="shared" si="38"/>
        <v>0</v>
      </c>
      <c r="J449" s="3">
        <f t="shared" si="38"/>
        <v>0</v>
      </c>
      <c r="K449" s="3">
        <f t="shared" si="38"/>
        <v>0</v>
      </c>
      <c r="L449" s="3">
        <f t="shared" si="39"/>
        <v>0</v>
      </c>
      <c r="M449" s="3">
        <f t="shared" si="40"/>
        <v>0</v>
      </c>
      <c r="N449" s="3">
        <f t="shared" si="41"/>
        <v>0</v>
      </c>
      <c r="O449" s="3">
        <v>0.26</v>
      </c>
      <c r="P449" s="3">
        <v>1580.51</v>
      </c>
    </row>
    <row r="450" spans="2:16" x14ac:dyDescent="0.15">
      <c r="B450" s="5" t="s">
        <v>2603</v>
      </c>
      <c r="C450" s="16">
        <f t="shared" si="36"/>
        <v>2020</v>
      </c>
      <c r="D450" s="16">
        <f t="shared" si="37"/>
        <v>12</v>
      </c>
      <c r="E450" s="3" t="s">
        <v>20</v>
      </c>
      <c r="F450" s="3" t="s">
        <v>481</v>
      </c>
      <c r="G450" s="3" t="s">
        <v>13</v>
      </c>
      <c r="H450" s="3" t="s">
        <v>7398</v>
      </c>
      <c r="I450" s="3">
        <f t="shared" si="38"/>
        <v>0</v>
      </c>
      <c r="J450" s="3">
        <f t="shared" si="38"/>
        <v>0</v>
      </c>
      <c r="K450" s="3">
        <f t="shared" si="38"/>
        <v>0</v>
      </c>
      <c r="L450" s="3">
        <f t="shared" si="39"/>
        <v>0</v>
      </c>
      <c r="M450" s="3">
        <f t="shared" si="40"/>
        <v>0</v>
      </c>
      <c r="N450" s="3">
        <f t="shared" si="41"/>
        <v>0</v>
      </c>
      <c r="O450" s="3">
        <v>0.34</v>
      </c>
      <c r="P450" s="3">
        <v>1104.97</v>
      </c>
    </row>
    <row r="451" spans="2:16" x14ac:dyDescent="0.15">
      <c r="B451" s="5" t="s">
        <v>2057</v>
      </c>
      <c r="C451" s="16">
        <f t="shared" si="36"/>
        <v>2020</v>
      </c>
      <c r="D451" s="16">
        <f t="shared" si="37"/>
        <v>11</v>
      </c>
      <c r="E451" s="3" t="s">
        <v>20</v>
      </c>
      <c r="F451" s="3" t="s">
        <v>191</v>
      </c>
      <c r="G451" s="3" t="s">
        <v>13</v>
      </c>
      <c r="H451" s="3" t="s">
        <v>7398</v>
      </c>
      <c r="I451" s="3">
        <f t="shared" si="38"/>
        <v>0</v>
      </c>
      <c r="J451" s="3">
        <f t="shared" si="38"/>
        <v>0</v>
      </c>
      <c r="K451" s="3">
        <f t="shared" si="38"/>
        <v>0</v>
      </c>
      <c r="L451" s="3">
        <f t="shared" si="39"/>
        <v>0</v>
      </c>
      <c r="M451" s="3">
        <f t="shared" si="40"/>
        <v>0</v>
      </c>
      <c r="N451" s="3">
        <f t="shared" si="41"/>
        <v>0</v>
      </c>
      <c r="O451" s="3">
        <v>0.01</v>
      </c>
      <c r="P451" s="3">
        <v>306.19</v>
      </c>
    </row>
    <row r="452" spans="2:16" x14ac:dyDescent="0.15">
      <c r="B452" s="5" t="s">
        <v>379</v>
      </c>
      <c r="C452" s="16">
        <f t="shared" ref="C452:C515" si="42">YEAR(B452)</f>
        <v>2020</v>
      </c>
      <c r="D452" s="16">
        <f t="shared" ref="D452:D515" si="43">MONTH(B452)</f>
        <v>8</v>
      </c>
      <c r="E452" s="3" t="s">
        <v>20</v>
      </c>
      <c r="F452" s="3" t="s">
        <v>4809</v>
      </c>
      <c r="G452" s="3" t="s">
        <v>13</v>
      </c>
      <c r="H452" s="3" t="s">
        <v>7398</v>
      </c>
      <c r="I452" s="3">
        <f t="shared" ref="I452:K515" si="44">MIN(1,IFERROR(SEARCH(I$2,$H452),0))</f>
        <v>0</v>
      </c>
      <c r="J452" s="3">
        <f t="shared" si="44"/>
        <v>0</v>
      </c>
      <c r="K452" s="3">
        <f t="shared" si="44"/>
        <v>0</v>
      </c>
      <c r="L452" s="3">
        <f t="shared" ref="L452:L515" si="45">IF(I452*J452=1,"Гороховый изолят",IF(I452*K452=1,"Гороховый концентрат",0))</f>
        <v>0</v>
      </c>
      <c r="M452" s="3">
        <f t="shared" ref="M452:M515" si="46">$I452*J452</f>
        <v>0</v>
      </c>
      <c r="N452" s="3">
        <f t="shared" ref="N452:N515" si="47">$I452*K452</f>
        <v>0</v>
      </c>
      <c r="O452" s="3">
        <v>0.01</v>
      </c>
      <c r="P452" s="3">
        <v>191.79</v>
      </c>
    </row>
    <row r="453" spans="2:16" x14ac:dyDescent="0.15">
      <c r="B453" s="5" t="s">
        <v>1014</v>
      </c>
      <c r="C453" s="16">
        <f t="shared" si="42"/>
        <v>2021</v>
      </c>
      <c r="D453" s="16">
        <f t="shared" si="43"/>
        <v>7</v>
      </c>
      <c r="E453" s="3" t="s">
        <v>20</v>
      </c>
      <c r="F453" s="3" t="s">
        <v>384</v>
      </c>
      <c r="G453" s="3" t="s">
        <v>13</v>
      </c>
      <c r="H453" s="3" t="s">
        <v>7398</v>
      </c>
      <c r="I453" s="3">
        <f t="shared" si="44"/>
        <v>0</v>
      </c>
      <c r="J453" s="3">
        <f t="shared" si="44"/>
        <v>0</v>
      </c>
      <c r="K453" s="3">
        <f t="shared" si="44"/>
        <v>0</v>
      </c>
      <c r="L453" s="3">
        <f t="shared" si="45"/>
        <v>0</v>
      </c>
      <c r="M453" s="3">
        <f t="shared" si="46"/>
        <v>0</v>
      </c>
      <c r="N453" s="3">
        <f t="shared" si="47"/>
        <v>0</v>
      </c>
      <c r="O453" s="3">
        <v>8.0399999999999903</v>
      </c>
      <c r="P453" s="3">
        <v>17892.34</v>
      </c>
    </row>
    <row r="454" spans="2:16" x14ac:dyDescent="0.15">
      <c r="B454" s="5" t="s">
        <v>7414</v>
      </c>
      <c r="C454" s="16">
        <f t="shared" si="42"/>
        <v>2021</v>
      </c>
      <c r="D454" s="16">
        <f t="shared" si="43"/>
        <v>8</v>
      </c>
      <c r="E454" s="3" t="s">
        <v>20</v>
      </c>
      <c r="F454" s="3" t="s">
        <v>384</v>
      </c>
      <c r="G454" s="3" t="s">
        <v>13</v>
      </c>
      <c r="H454" s="3" t="s">
        <v>7398</v>
      </c>
      <c r="I454" s="3">
        <f t="shared" si="44"/>
        <v>0</v>
      </c>
      <c r="J454" s="3">
        <f t="shared" si="44"/>
        <v>0</v>
      </c>
      <c r="K454" s="3">
        <f t="shared" si="44"/>
        <v>0</v>
      </c>
      <c r="L454" s="3">
        <f t="shared" si="45"/>
        <v>0</v>
      </c>
      <c r="M454" s="3">
        <f t="shared" si="46"/>
        <v>0</v>
      </c>
      <c r="N454" s="3">
        <f t="shared" si="47"/>
        <v>0</v>
      </c>
      <c r="O454" s="3">
        <v>7.54199999999999</v>
      </c>
      <c r="P454" s="3">
        <v>1092</v>
      </c>
    </row>
    <row r="455" spans="2:16" x14ac:dyDescent="0.15">
      <c r="B455" s="5" t="s">
        <v>2932</v>
      </c>
      <c r="C455" s="16">
        <f t="shared" si="42"/>
        <v>2021</v>
      </c>
      <c r="D455" s="16">
        <f t="shared" si="43"/>
        <v>7</v>
      </c>
      <c r="E455" s="3" t="s">
        <v>20</v>
      </c>
      <c r="F455" s="3" t="s">
        <v>384</v>
      </c>
      <c r="G455" s="3" t="s">
        <v>13</v>
      </c>
      <c r="H455" s="3" t="s">
        <v>7398</v>
      </c>
      <c r="I455" s="3">
        <f t="shared" si="44"/>
        <v>0</v>
      </c>
      <c r="J455" s="3">
        <f t="shared" si="44"/>
        <v>0</v>
      </c>
      <c r="K455" s="3">
        <f t="shared" si="44"/>
        <v>0</v>
      </c>
      <c r="L455" s="3">
        <f t="shared" si="45"/>
        <v>0</v>
      </c>
      <c r="M455" s="3">
        <f t="shared" si="46"/>
        <v>0</v>
      </c>
      <c r="N455" s="3">
        <f t="shared" si="47"/>
        <v>0</v>
      </c>
      <c r="O455" s="3">
        <v>0.5</v>
      </c>
      <c r="P455" s="3">
        <v>1140.01</v>
      </c>
    </row>
    <row r="456" spans="2:16" x14ac:dyDescent="0.15">
      <c r="B456" s="5" t="s">
        <v>1154</v>
      </c>
      <c r="C456" s="16">
        <f t="shared" si="42"/>
        <v>2021</v>
      </c>
      <c r="D456" s="16">
        <f t="shared" si="43"/>
        <v>11</v>
      </c>
      <c r="E456" s="3" t="s">
        <v>20</v>
      </c>
      <c r="F456" s="3" t="s">
        <v>225</v>
      </c>
      <c r="G456" s="3" t="s">
        <v>13</v>
      </c>
      <c r="H456" s="3" t="s">
        <v>7398</v>
      </c>
      <c r="I456" s="3">
        <f t="shared" si="44"/>
        <v>0</v>
      </c>
      <c r="J456" s="3">
        <f t="shared" si="44"/>
        <v>0</v>
      </c>
      <c r="K456" s="3">
        <f t="shared" si="44"/>
        <v>0</v>
      </c>
      <c r="L456" s="3">
        <f t="shared" si="45"/>
        <v>0</v>
      </c>
      <c r="M456" s="3">
        <f t="shared" si="46"/>
        <v>0</v>
      </c>
      <c r="N456" s="3">
        <f t="shared" si="47"/>
        <v>0</v>
      </c>
      <c r="O456" s="3">
        <v>0.44500000000000001</v>
      </c>
      <c r="P456" s="3">
        <v>2244.39</v>
      </c>
    </row>
    <row r="457" spans="2:16" x14ac:dyDescent="0.15">
      <c r="B457" s="5" t="s">
        <v>2636</v>
      </c>
      <c r="C457" s="16">
        <f t="shared" si="42"/>
        <v>2021</v>
      </c>
      <c r="D457" s="16">
        <f t="shared" si="43"/>
        <v>10</v>
      </c>
      <c r="E457" s="3" t="s">
        <v>20</v>
      </c>
      <c r="F457" s="3" t="s">
        <v>384</v>
      </c>
      <c r="G457" s="3" t="s">
        <v>13</v>
      </c>
      <c r="H457" s="3" t="s">
        <v>7398</v>
      </c>
      <c r="I457" s="3">
        <f t="shared" si="44"/>
        <v>0</v>
      </c>
      <c r="J457" s="3">
        <f t="shared" si="44"/>
        <v>0</v>
      </c>
      <c r="K457" s="3">
        <f t="shared" si="44"/>
        <v>0</v>
      </c>
      <c r="L457" s="3">
        <f t="shared" si="45"/>
        <v>0</v>
      </c>
      <c r="M457" s="3">
        <f t="shared" si="46"/>
        <v>0</v>
      </c>
      <c r="N457" s="3">
        <f t="shared" si="47"/>
        <v>0</v>
      </c>
      <c r="O457" s="3">
        <v>0.08</v>
      </c>
      <c r="P457" s="3">
        <v>538.09</v>
      </c>
    </row>
    <row r="458" spans="2:16" x14ac:dyDescent="0.15">
      <c r="B458" s="5" t="s">
        <v>329</v>
      </c>
      <c r="C458" s="16">
        <f t="shared" si="42"/>
        <v>2021</v>
      </c>
      <c r="D458" s="16">
        <f t="shared" si="43"/>
        <v>7</v>
      </c>
      <c r="E458" s="3" t="s">
        <v>20</v>
      </c>
      <c r="F458" s="3" t="s">
        <v>225</v>
      </c>
      <c r="G458" s="3" t="s">
        <v>13</v>
      </c>
      <c r="H458" s="3" t="s">
        <v>7398</v>
      </c>
      <c r="I458" s="3">
        <f t="shared" si="44"/>
        <v>0</v>
      </c>
      <c r="J458" s="3">
        <f t="shared" si="44"/>
        <v>0</v>
      </c>
      <c r="K458" s="3">
        <f t="shared" si="44"/>
        <v>0</v>
      </c>
      <c r="L458" s="3">
        <f t="shared" si="45"/>
        <v>0</v>
      </c>
      <c r="M458" s="3">
        <f t="shared" si="46"/>
        <v>0</v>
      </c>
      <c r="N458" s="3">
        <f t="shared" si="47"/>
        <v>0</v>
      </c>
      <c r="O458" s="3">
        <v>0.08</v>
      </c>
      <c r="P458" s="3">
        <v>349.87</v>
      </c>
    </row>
    <row r="459" spans="2:16" x14ac:dyDescent="0.15">
      <c r="B459" s="5" t="s">
        <v>668</v>
      </c>
      <c r="C459" s="16">
        <f t="shared" si="42"/>
        <v>2021</v>
      </c>
      <c r="D459" s="16">
        <f t="shared" si="43"/>
        <v>10</v>
      </c>
      <c r="E459" s="3" t="s">
        <v>20</v>
      </c>
      <c r="F459" s="3" t="s">
        <v>384</v>
      </c>
      <c r="G459" s="3" t="s">
        <v>13</v>
      </c>
      <c r="H459" s="3" t="s">
        <v>7398</v>
      </c>
      <c r="I459" s="3">
        <f t="shared" si="44"/>
        <v>0</v>
      </c>
      <c r="J459" s="3">
        <f t="shared" si="44"/>
        <v>0</v>
      </c>
      <c r="K459" s="3">
        <f t="shared" si="44"/>
        <v>0</v>
      </c>
      <c r="L459" s="3">
        <f t="shared" si="45"/>
        <v>0</v>
      </c>
      <c r="M459" s="3">
        <f t="shared" si="46"/>
        <v>0</v>
      </c>
      <c r="N459" s="3">
        <f t="shared" si="47"/>
        <v>0</v>
      </c>
      <c r="O459" s="3">
        <v>0.04</v>
      </c>
      <c r="P459" s="3">
        <v>306.83999999999901</v>
      </c>
    </row>
    <row r="460" spans="2:16" x14ac:dyDescent="0.15">
      <c r="B460" s="5" t="s">
        <v>768</v>
      </c>
      <c r="C460" s="16">
        <f t="shared" si="42"/>
        <v>2021</v>
      </c>
      <c r="D460" s="16">
        <f t="shared" si="43"/>
        <v>12</v>
      </c>
      <c r="E460" s="3" t="s">
        <v>20</v>
      </c>
      <c r="F460" s="3" t="s">
        <v>384</v>
      </c>
      <c r="G460" s="3" t="s">
        <v>13</v>
      </c>
      <c r="H460" s="3" t="s">
        <v>7398</v>
      </c>
      <c r="I460" s="3">
        <f t="shared" si="44"/>
        <v>0</v>
      </c>
      <c r="J460" s="3">
        <f t="shared" si="44"/>
        <v>0</v>
      </c>
      <c r="K460" s="3">
        <f t="shared" si="44"/>
        <v>0</v>
      </c>
      <c r="L460" s="3">
        <f t="shared" si="45"/>
        <v>0</v>
      </c>
      <c r="M460" s="3">
        <f t="shared" si="46"/>
        <v>0</v>
      </c>
      <c r="N460" s="3">
        <f t="shared" si="47"/>
        <v>0</v>
      </c>
      <c r="O460" s="3">
        <v>0.02</v>
      </c>
      <c r="P460" s="3">
        <v>651.57000000000005</v>
      </c>
    </row>
    <row r="461" spans="2:16" x14ac:dyDescent="0.15">
      <c r="B461" s="5" t="s">
        <v>1438</v>
      </c>
      <c r="C461" s="16">
        <f t="shared" si="42"/>
        <v>2021</v>
      </c>
      <c r="D461" s="16">
        <f t="shared" si="43"/>
        <v>10</v>
      </c>
      <c r="E461" s="3" t="s">
        <v>20</v>
      </c>
      <c r="F461" s="3" t="s">
        <v>47</v>
      </c>
      <c r="G461" s="3" t="s">
        <v>13</v>
      </c>
      <c r="H461" s="3" t="s">
        <v>7398</v>
      </c>
      <c r="I461" s="3">
        <f t="shared" si="44"/>
        <v>0</v>
      </c>
      <c r="J461" s="3">
        <f t="shared" si="44"/>
        <v>0</v>
      </c>
      <c r="K461" s="3">
        <f t="shared" si="44"/>
        <v>0</v>
      </c>
      <c r="L461" s="3">
        <f t="shared" si="45"/>
        <v>0</v>
      </c>
      <c r="M461" s="3">
        <f t="shared" si="46"/>
        <v>0</v>
      </c>
      <c r="N461" s="3">
        <f t="shared" si="47"/>
        <v>0</v>
      </c>
      <c r="O461" s="3">
        <v>0.02</v>
      </c>
      <c r="P461" s="3">
        <v>316.55</v>
      </c>
    </row>
    <row r="462" spans="2:16" x14ac:dyDescent="0.15">
      <c r="B462" s="5" t="s">
        <v>649</v>
      </c>
      <c r="C462" s="16">
        <f t="shared" si="42"/>
        <v>2021</v>
      </c>
      <c r="D462" s="16">
        <f t="shared" si="43"/>
        <v>12</v>
      </c>
      <c r="E462" s="3" t="s">
        <v>20</v>
      </c>
      <c r="F462" s="3" t="s">
        <v>384</v>
      </c>
      <c r="G462" s="3" t="s">
        <v>13</v>
      </c>
      <c r="H462" s="3" t="s">
        <v>7398</v>
      </c>
      <c r="I462" s="3">
        <f t="shared" si="44"/>
        <v>0</v>
      </c>
      <c r="J462" s="3">
        <f t="shared" si="44"/>
        <v>0</v>
      </c>
      <c r="K462" s="3">
        <f t="shared" si="44"/>
        <v>0</v>
      </c>
      <c r="L462" s="3">
        <f t="shared" si="45"/>
        <v>0</v>
      </c>
      <c r="M462" s="3">
        <f t="shared" si="46"/>
        <v>0</v>
      </c>
      <c r="N462" s="3">
        <f t="shared" si="47"/>
        <v>0</v>
      </c>
      <c r="O462" s="3">
        <v>0.01</v>
      </c>
      <c r="P462" s="3">
        <v>679.75</v>
      </c>
    </row>
    <row r="463" spans="2:16" x14ac:dyDescent="0.15">
      <c r="B463" s="5" t="s">
        <v>2524</v>
      </c>
      <c r="C463" s="16">
        <f t="shared" si="42"/>
        <v>2021</v>
      </c>
      <c r="D463" s="16">
        <f t="shared" si="43"/>
        <v>9</v>
      </c>
      <c r="E463" s="3" t="s">
        <v>20</v>
      </c>
      <c r="F463" s="3" t="s">
        <v>384</v>
      </c>
      <c r="G463" s="3" t="s">
        <v>13</v>
      </c>
      <c r="H463" s="3" t="s">
        <v>7398</v>
      </c>
      <c r="I463" s="3">
        <f t="shared" si="44"/>
        <v>0</v>
      </c>
      <c r="J463" s="3">
        <f t="shared" si="44"/>
        <v>0</v>
      </c>
      <c r="K463" s="3">
        <f t="shared" si="44"/>
        <v>0</v>
      </c>
      <c r="L463" s="3">
        <f t="shared" si="45"/>
        <v>0</v>
      </c>
      <c r="M463" s="3">
        <f t="shared" si="46"/>
        <v>0</v>
      </c>
      <c r="N463" s="3">
        <f t="shared" si="47"/>
        <v>0</v>
      </c>
      <c r="O463" s="3">
        <v>0.01</v>
      </c>
      <c r="P463" s="3">
        <v>428.24</v>
      </c>
    </row>
    <row r="464" spans="2:16" x14ac:dyDescent="0.15">
      <c r="B464" s="5" t="s">
        <v>2524</v>
      </c>
      <c r="C464" s="16">
        <f t="shared" si="42"/>
        <v>2021</v>
      </c>
      <c r="D464" s="16">
        <f t="shared" si="43"/>
        <v>9</v>
      </c>
      <c r="E464" s="3" t="s">
        <v>20</v>
      </c>
      <c r="F464" s="3" t="s">
        <v>47</v>
      </c>
      <c r="G464" s="3" t="s">
        <v>13</v>
      </c>
      <c r="H464" s="3" t="s">
        <v>7398</v>
      </c>
      <c r="I464" s="3">
        <f t="shared" si="44"/>
        <v>0</v>
      </c>
      <c r="J464" s="3">
        <f t="shared" si="44"/>
        <v>0</v>
      </c>
      <c r="K464" s="3">
        <f t="shared" si="44"/>
        <v>0</v>
      </c>
      <c r="L464" s="3">
        <f t="shared" si="45"/>
        <v>0</v>
      </c>
      <c r="M464" s="3">
        <f t="shared" si="46"/>
        <v>0</v>
      </c>
      <c r="N464" s="3">
        <f t="shared" si="47"/>
        <v>0</v>
      </c>
      <c r="O464" s="3">
        <v>0.01</v>
      </c>
      <c r="P464" s="3">
        <v>181.12</v>
      </c>
    </row>
    <row r="465" spans="2:16" x14ac:dyDescent="0.15">
      <c r="B465" s="5" t="s">
        <v>2925</v>
      </c>
      <c r="C465" s="16">
        <f t="shared" si="42"/>
        <v>2022</v>
      </c>
      <c r="D465" s="16">
        <f t="shared" si="43"/>
        <v>11</v>
      </c>
      <c r="E465" s="3" t="s">
        <v>20</v>
      </c>
      <c r="F465" s="3" t="s">
        <v>12</v>
      </c>
      <c r="G465" s="3" t="s">
        <v>13</v>
      </c>
      <c r="H465" s="3" t="s">
        <v>7398</v>
      </c>
      <c r="I465" s="3">
        <f t="shared" si="44"/>
        <v>0</v>
      </c>
      <c r="J465" s="3">
        <f t="shared" si="44"/>
        <v>0</v>
      </c>
      <c r="K465" s="3">
        <f t="shared" si="44"/>
        <v>0</v>
      </c>
      <c r="L465" s="3">
        <f t="shared" si="45"/>
        <v>0</v>
      </c>
      <c r="M465" s="3">
        <f t="shared" si="46"/>
        <v>0</v>
      </c>
      <c r="N465" s="3">
        <f t="shared" si="47"/>
        <v>0</v>
      </c>
      <c r="O465" s="3">
        <v>1</v>
      </c>
      <c r="P465" s="3">
        <v>2913.4</v>
      </c>
    </row>
    <row r="466" spans="2:16" x14ac:dyDescent="0.15">
      <c r="B466" s="5" t="s">
        <v>2150</v>
      </c>
      <c r="C466" s="16">
        <f t="shared" si="42"/>
        <v>2022</v>
      </c>
      <c r="D466" s="16">
        <f t="shared" si="43"/>
        <v>12</v>
      </c>
      <c r="E466" s="3" t="s">
        <v>20</v>
      </c>
      <c r="F466" s="3" t="s">
        <v>12</v>
      </c>
      <c r="G466" s="3" t="s">
        <v>13</v>
      </c>
      <c r="H466" s="3" t="s">
        <v>7398</v>
      </c>
      <c r="I466" s="3">
        <f t="shared" si="44"/>
        <v>0</v>
      </c>
      <c r="J466" s="3">
        <f t="shared" si="44"/>
        <v>0</v>
      </c>
      <c r="K466" s="3">
        <f t="shared" si="44"/>
        <v>0</v>
      </c>
      <c r="L466" s="3">
        <f t="shared" si="45"/>
        <v>0</v>
      </c>
      <c r="M466" s="3">
        <f t="shared" si="46"/>
        <v>0</v>
      </c>
      <c r="N466" s="3">
        <f t="shared" si="47"/>
        <v>0</v>
      </c>
      <c r="O466" s="3">
        <v>0.02</v>
      </c>
      <c r="P466" s="3">
        <v>192.07</v>
      </c>
    </row>
    <row r="467" spans="2:16" x14ac:dyDescent="0.15">
      <c r="B467" s="5" t="s">
        <v>3147</v>
      </c>
      <c r="C467" s="16">
        <f t="shared" si="42"/>
        <v>2023</v>
      </c>
      <c r="D467" s="16">
        <f t="shared" si="43"/>
        <v>4</v>
      </c>
      <c r="E467" s="3" t="s">
        <v>20</v>
      </c>
      <c r="F467" s="3" t="s">
        <v>12</v>
      </c>
      <c r="G467" s="3" t="s">
        <v>13</v>
      </c>
      <c r="H467" s="3" t="s">
        <v>7398</v>
      </c>
      <c r="I467" s="3">
        <f t="shared" si="44"/>
        <v>0</v>
      </c>
      <c r="J467" s="3">
        <f t="shared" si="44"/>
        <v>0</v>
      </c>
      <c r="K467" s="3">
        <f t="shared" si="44"/>
        <v>0</v>
      </c>
      <c r="L467" s="3">
        <f t="shared" si="45"/>
        <v>0</v>
      </c>
      <c r="M467" s="3">
        <f t="shared" si="46"/>
        <v>0</v>
      </c>
      <c r="N467" s="3">
        <f t="shared" si="47"/>
        <v>0</v>
      </c>
      <c r="O467" s="3">
        <v>3</v>
      </c>
      <c r="P467" s="3">
        <v>907.63</v>
      </c>
    </row>
    <row r="468" spans="2:16" x14ac:dyDescent="0.15">
      <c r="B468" s="5" t="s">
        <v>2576</v>
      </c>
      <c r="C468" s="16">
        <f t="shared" si="42"/>
        <v>2023</v>
      </c>
      <c r="D468" s="16">
        <f t="shared" si="43"/>
        <v>7</v>
      </c>
      <c r="E468" s="3" t="s">
        <v>20</v>
      </c>
      <c r="F468" s="3" t="s">
        <v>12</v>
      </c>
      <c r="G468" s="3" t="s">
        <v>13</v>
      </c>
      <c r="H468" s="3" t="s">
        <v>7398</v>
      </c>
      <c r="I468" s="3">
        <f t="shared" si="44"/>
        <v>0</v>
      </c>
      <c r="J468" s="3">
        <f t="shared" si="44"/>
        <v>0</v>
      </c>
      <c r="K468" s="3">
        <f t="shared" si="44"/>
        <v>0</v>
      </c>
      <c r="L468" s="3">
        <f t="shared" si="45"/>
        <v>0</v>
      </c>
      <c r="M468" s="3">
        <f t="shared" si="46"/>
        <v>0</v>
      </c>
      <c r="N468" s="3">
        <f t="shared" si="47"/>
        <v>0</v>
      </c>
      <c r="O468" s="3">
        <v>0.3</v>
      </c>
      <c r="P468" s="3">
        <v>751.7</v>
      </c>
    </row>
    <row r="469" spans="2:16" x14ac:dyDescent="0.15">
      <c r="B469" s="5" t="s">
        <v>3100</v>
      </c>
      <c r="C469" s="16">
        <f t="shared" si="42"/>
        <v>2023</v>
      </c>
      <c r="D469" s="16">
        <f t="shared" si="43"/>
        <v>4</v>
      </c>
      <c r="E469" s="3" t="s">
        <v>20</v>
      </c>
      <c r="F469" s="3" t="s">
        <v>12</v>
      </c>
      <c r="G469" s="3" t="s">
        <v>13</v>
      </c>
      <c r="H469" s="3" t="s">
        <v>7398</v>
      </c>
      <c r="I469" s="3">
        <f t="shared" si="44"/>
        <v>0</v>
      </c>
      <c r="J469" s="3">
        <f t="shared" si="44"/>
        <v>0</v>
      </c>
      <c r="K469" s="3">
        <f t="shared" si="44"/>
        <v>0</v>
      </c>
      <c r="L469" s="3">
        <f t="shared" si="45"/>
        <v>0</v>
      </c>
      <c r="M469" s="3">
        <f t="shared" si="46"/>
        <v>0</v>
      </c>
      <c r="N469" s="3">
        <f t="shared" si="47"/>
        <v>0</v>
      </c>
      <c r="O469" s="3">
        <v>0.13</v>
      </c>
      <c r="P469" s="3">
        <v>157.31</v>
      </c>
    </row>
    <row r="470" spans="2:16" x14ac:dyDescent="0.15">
      <c r="B470" s="5" t="s">
        <v>1650</v>
      </c>
      <c r="C470" s="16">
        <f t="shared" si="42"/>
        <v>2023</v>
      </c>
      <c r="D470" s="16">
        <f t="shared" si="43"/>
        <v>9</v>
      </c>
      <c r="E470" s="3" t="s">
        <v>20</v>
      </c>
      <c r="F470" s="3" t="s">
        <v>12</v>
      </c>
      <c r="G470" s="3" t="s">
        <v>13</v>
      </c>
      <c r="H470" s="3" t="s">
        <v>7398</v>
      </c>
      <c r="I470" s="3">
        <f t="shared" si="44"/>
        <v>0</v>
      </c>
      <c r="J470" s="3">
        <f t="shared" si="44"/>
        <v>0</v>
      </c>
      <c r="K470" s="3">
        <f t="shared" si="44"/>
        <v>0</v>
      </c>
      <c r="L470" s="3">
        <f t="shared" si="45"/>
        <v>0</v>
      </c>
      <c r="M470" s="3">
        <f t="shared" si="46"/>
        <v>0</v>
      </c>
      <c r="N470" s="3">
        <f t="shared" si="47"/>
        <v>0</v>
      </c>
      <c r="O470" s="3">
        <v>7.0000000000000007E-2</v>
      </c>
      <c r="P470" s="3">
        <v>305.35000000000002</v>
      </c>
    </row>
    <row r="471" spans="2:16" x14ac:dyDescent="0.15">
      <c r="B471" s="5" t="s">
        <v>3554</v>
      </c>
      <c r="C471" s="16">
        <f t="shared" si="42"/>
        <v>2023</v>
      </c>
      <c r="D471" s="16">
        <f t="shared" si="43"/>
        <v>5</v>
      </c>
      <c r="E471" s="3" t="s">
        <v>20</v>
      </c>
      <c r="F471" s="3" t="s">
        <v>12</v>
      </c>
      <c r="G471" s="3" t="s">
        <v>13</v>
      </c>
      <c r="H471" s="3" t="s">
        <v>7398</v>
      </c>
      <c r="I471" s="3">
        <f t="shared" si="44"/>
        <v>0</v>
      </c>
      <c r="J471" s="3">
        <f t="shared" si="44"/>
        <v>0</v>
      </c>
      <c r="K471" s="3">
        <f t="shared" si="44"/>
        <v>0</v>
      </c>
      <c r="L471" s="3">
        <f t="shared" si="45"/>
        <v>0</v>
      </c>
      <c r="M471" s="3">
        <f t="shared" si="46"/>
        <v>0</v>
      </c>
      <c r="N471" s="3">
        <f t="shared" si="47"/>
        <v>0</v>
      </c>
      <c r="O471" s="3">
        <v>0.03</v>
      </c>
      <c r="P471" s="3">
        <v>255.56</v>
      </c>
    </row>
    <row r="472" spans="2:16" x14ac:dyDescent="0.15">
      <c r="B472" s="5" t="s">
        <v>1399</v>
      </c>
      <c r="C472" s="16">
        <f t="shared" si="42"/>
        <v>2020</v>
      </c>
      <c r="D472" s="16">
        <f t="shared" si="43"/>
        <v>5</v>
      </c>
      <c r="E472" s="3" t="s">
        <v>20</v>
      </c>
      <c r="F472" s="3" t="s">
        <v>47</v>
      </c>
      <c r="G472" s="3" t="s">
        <v>13</v>
      </c>
      <c r="H472" s="3" t="s">
        <v>8452</v>
      </c>
      <c r="I472" s="3">
        <f t="shared" si="44"/>
        <v>0</v>
      </c>
      <c r="J472" s="3">
        <f t="shared" si="44"/>
        <v>0</v>
      </c>
      <c r="K472" s="3">
        <f t="shared" si="44"/>
        <v>0</v>
      </c>
      <c r="L472" s="3">
        <f t="shared" si="45"/>
        <v>0</v>
      </c>
      <c r="M472" s="3">
        <f t="shared" si="46"/>
        <v>0</v>
      </c>
      <c r="N472" s="3">
        <f t="shared" si="47"/>
        <v>0</v>
      </c>
      <c r="O472" s="3">
        <v>0.04</v>
      </c>
      <c r="P472" s="3">
        <v>769.77</v>
      </c>
    </row>
    <row r="473" spans="2:16" x14ac:dyDescent="0.15">
      <c r="B473" s="5" t="s">
        <v>1098</v>
      </c>
      <c r="C473" s="16">
        <f t="shared" si="42"/>
        <v>2020</v>
      </c>
      <c r="D473" s="16">
        <f t="shared" si="43"/>
        <v>4</v>
      </c>
      <c r="E473" s="3" t="s">
        <v>20</v>
      </c>
      <c r="F473" s="3" t="s">
        <v>1993</v>
      </c>
      <c r="G473" s="3" t="s">
        <v>47</v>
      </c>
      <c r="H473" s="3" t="s">
        <v>8494</v>
      </c>
      <c r="I473" s="3">
        <f t="shared" si="44"/>
        <v>0</v>
      </c>
      <c r="J473" s="3">
        <f t="shared" si="44"/>
        <v>0</v>
      </c>
      <c r="K473" s="3">
        <f t="shared" si="44"/>
        <v>0</v>
      </c>
      <c r="L473" s="3">
        <f t="shared" si="45"/>
        <v>0</v>
      </c>
      <c r="M473" s="3">
        <f t="shared" si="46"/>
        <v>0</v>
      </c>
      <c r="N473" s="3">
        <f t="shared" si="47"/>
        <v>0</v>
      </c>
      <c r="O473" s="3">
        <v>0.03</v>
      </c>
      <c r="P473" s="3">
        <v>388.98</v>
      </c>
    </row>
    <row r="474" spans="2:16" x14ac:dyDescent="0.15">
      <c r="B474" s="5">
        <v>45489</v>
      </c>
      <c r="C474" s="16">
        <f t="shared" si="42"/>
        <v>2024</v>
      </c>
      <c r="D474" s="16">
        <f t="shared" si="43"/>
        <v>7</v>
      </c>
      <c r="E474" s="3" t="s">
        <v>11</v>
      </c>
      <c r="F474" s="3" t="s">
        <v>12</v>
      </c>
      <c r="G474" s="3" t="s">
        <v>13</v>
      </c>
      <c r="H474" s="3" t="s">
        <v>8564</v>
      </c>
      <c r="I474" s="3">
        <f t="shared" si="44"/>
        <v>0</v>
      </c>
      <c r="J474" s="3">
        <f t="shared" si="44"/>
        <v>0</v>
      </c>
      <c r="K474" s="3">
        <f t="shared" si="44"/>
        <v>0</v>
      </c>
      <c r="L474" s="3">
        <f t="shared" si="45"/>
        <v>0</v>
      </c>
      <c r="M474" s="3">
        <f t="shared" si="46"/>
        <v>0</v>
      </c>
      <c r="N474" s="3">
        <f t="shared" si="47"/>
        <v>0</v>
      </c>
      <c r="O474" s="3">
        <v>0.02</v>
      </c>
      <c r="P474" s="3">
        <v>165.25</v>
      </c>
    </row>
    <row r="475" spans="2:16" x14ac:dyDescent="0.15">
      <c r="B475" s="5" t="s">
        <v>1252</v>
      </c>
      <c r="C475" s="16">
        <f t="shared" si="42"/>
        <v>2023</v>
      </c>
      <c r="D475" s="16">
        <f t="shared" si="43"/>
        <v>1</v>
      </c>
      <c r="E475" s="3" t="s">
        <v>20</v>
      </c>
      <c r="F475" s="3" t="s">
        <v>12</v>
      </c>
      <c r="G475" s="3" t="s">
        <v>13</v>
      </c>
      <c r="H475" s="3" t="s">
        <v>8656</v>
      </c>
      <c r="I475" s="3">
        <f t="shared" si="44"/>
        <v>0</v>
      </c>
      <c r="J475" s="3">
        <f t="shared" si="44"/>
        <v>0</v>
      </c>
      <c r="K475" s="3">
        <f t="shared" si="44"/>
        <v>0</v>
      </c>
      <c r="L475" s="3">
        <f t="shared" si="45"/>
        <v>0</v>
      </c>
      <c r="M475" s="3">
        <f t="shared" si="46"/>
        <v>0</v>
      </c>
      <c r="N475" s="3">
        <f t="shared" si="47"/>
        <v>0</v>
      </c>
      <c r="O475" s="3">
        <v>0.01</v>
      </c>
      <c r="P475" s="3">
        <v>335.76</v>
      </c>
    </row>
    <row r="476" spans="2:16" x14ac:dyDescent="0.15">
      <c r="B476" s="5">
        <v>45306</v>
      </c>
      <c r="C476" s="16">
        <f t="shared" si="42"/>
        <v>2024</v>
      </c>
      <c r="D476" s="16">
        <f t="shared" si="43"/>
        <v>1</v>
      </c>
      <c r="E476" s="3" t="s">
        <v>11</v>
      </c>
      <c r="F476" s="3" t="s">
        <v>12</v>
      </c>
      <c r="G476" s="3" t="s">
        <v>13</v>
      </c>
      <c r="H476" s="3" t="s">
        <v>8650</v>
      </c>
      <c r="I476" s="3">
        <f t="shared" si="44"/>
        <v>0</v>
      </c>
      <c r="J476" s="3">
        <f t="shared" si="44"/>
        <v>0</v>
      </c>
      <c r="K476" s="3">
        <f t="shared" si="44"/>
        <v>0</v>
      </c>
      <c r="L476" s="3">
        <f t="shared" si="45"/>
        <v>0</v>
      </c>
      <c r="M476" s="3">
        <f t="shared" si="46"/>
        <v>0</v>
      </c>
      <c r="N476" s="3">
        <f t="shared" si="47"/>
        <v>0</v>
      </c>
      <c r="O476" s="3">
        <v>0.01</v>
      </c>
      <c r="P476" s="3">
        <v>497.67</v>
      </c>
    </row>
    <row r="477" spans="2:16" x14ac:dyDescent="0.15">
      <c r="B477" s="5">
        <v>45565</v>
      </c>
      <c r="C477" s="16">
        <f t="shared" si="42"/>
        <v>2024</v>
      </c>
      <c r="D477" s="16">
        <f t="shared" si="43"/>
        <v>9</v>
      </c>
      <c r="E477" s="3" t="s">
        <v>11</v>
      </c>
      <c r="F477" s="3" t="s">
        <v>12</v>
      </c>
      <c r="G477" s="3" t="s">
        <v>13</v>
      </c>
      <c r="H477" s="3" t="s">
        <v>8080</v>
      </c>
      <c r="I477" s="3">
        <f t="shared" si="44"/>
        <v>0</v>
      </c>
      <c r="J477" s="3">
        <f t="shared" si="44"/>
        <v>0</v>
      </c>
      <c r="K477" s="3">
        <f t="shared" si="44"/>
        <v>0</v>
      </c>
      <c r="L477" s="3">
        <f t="shared" si="45"/>
        <v>0</v>
      </c>
      <c r="M477" s="3">
        <f t="shared" si="46"/>
        <v>0</v>
      </c>
      <c r="N477" s="3">
        <f t="shared" si="47"/>
        <v>0</v>
      </c>
      <c r="O477" s="3">
        <v>0.5</v>
      </c>
      <c r="P477" s="3">
        <v>1304.57</v>
      </c>
    </row>
    <row r="478" spans="2:16" x14ac:dyDescent="0.15">
      <c r="B478" s="5" t="s">
        <v>41</v>
      </c>
      <c r="C478" s="16">
        <f t="shared" si="42"/>
        <v>2023</v>
      </c>
      <c r="D478" s="16">
        <f t="shared" si="43"/>
        <v>1</v>
      </c>
      <c r="E478" s="3" t="s">
        <v>20</v>
      </c>
      <c r="F478" s="3" t="s">
        <v>12</v>
      </c>
      <c r="G478" s="3" t="s">
        <v>13</v>
      </c>
      <c r="H478" s="3" t="s">
        <v>8032</v>
      </c>
      <c r="I478" s="3">
        <f t="shared" si="44"/>
        <v>0</v>
      </c>
      <c r="J478" s="3">
        <f t="shared" si="44"/>
        <v>0</v>
      </c>
      <c r="K478" s="3">
        <f t="shared" si="44"/>
        <v>0</v>
      </c>
      <c r="L478" s="3">
        <f t="shared" si="45"/>
        <v>0</v>
      </c>
      <c r="M478" s="3">
        <f t="shared" si="46"/>
        <v>0</v>
      </c>
      <c r="N478" s="3">
        <f t="shared" si="47"/>
        <v>0</v>
      </c>
      <c r="O478" s="3">
        <v>0.65</v>
      </c>
      <c r="P478" s="3">
        <v>878.68</v>
      </c>
    </row>
    <row r="479" spans="2:16" x14ac:dyDescent="0.15">
      <c r="B479" s="5">
        <v>45546</v>
      </c>
      <c r="C479" s="16">
        <f t="shared" si="42"/>
        <v>2024</v>
      </c>
      <c r="D479" s="16">
        <f t="shared" si="43"/>
        <v>9</v>
      </c>
      <c r="E479" s="3" t="s">
        <v>11</v>
      </c>
      <c r="F479" s="3" t="s">
        <v>12</v>
      </c>
      <c r="G479" s="3" t="s">
        <v>13</v>
      </c>
      <c r="H479" s="3" t="s">
        <v>8060</v>
      </c>
      <c r="I479" s="3">
        <f t="shared" si="44"/>
        <v>0</v>
      </c>
      <c r="J479" s="3">
        <f t="shared" si="44"/>
        <v>0</v>
      </c>
      <c r="K479" s="3">
        <f t="shared" si="44"/>
        <v>0</v>
      </c>
      <c r="L479" s="3">
        <f t="shared" si="45"/>
        <v>0</v>
      </c>
      <c r="M479" s="3">
        <f t="shared" si="46"/>
        <v>0</v>
      </c>
      <c r="N479" s="3">
        <f t="shared" si="47"/>
        <v>0</v>
      </c>
      <c r="O479" s="3">
        <v>0.56000000000000005</v>
      </c>
      <c r="P479" s="3">
        <v>3786.98</v>
      </c>
    </row>
    <row r="480" spans="2:16" x14ac:dyDescent="0.15">
      <c r="B480" s="5" t="s">
        <v>1147</v>
      </c>
      <c r="C480" s="16">
        <f t="shared" si="42"/>
        <v>2022</v>
      </c>
      <c r="D480" s="16">
        <f t="shared" si="43"/>
        <v>6</v>
      </c>
      <c r="E480" s="3" t="s">
        <v>20</v>
      </c>
      <c r="F480" s="3" t="s">
        <v>12</v>
      </c>
      <c r="G480" s="3" t="s">
        <v>13</v>
      </c>
      <c r="H480" s="3" t="s">
        <v>6343</v>
      </c>
      <c r="I480" s="3">
        <f t="shared" si="44"/>
        <v>0</v>
      </c>
      <c r="J480" s="3">
        <f t="shared" si="44"/>
        <v>0</v>
      </c>
      <c r="K480" s="3">
        <f t="shared" si="44"/>
        <v>0</v>
      </c>
      <c r="L480" s="3">
        <f t="shared" si="45"/>
        <v>0</v>
      </c>
      <c r="M480" s="3">
        <f t="shared" si="46"/>
        <v>0</v>
      </c>
      <c r="N480" s="3">
        <f t="shared" si="47"/>
        <v>0</v>
      </c>
      <c r="O480" s="3">
        <v>200</v>
      </c>
      <c r="P480" s="3">
        <v>3160</v>
      </c>
    </row>
    <row r="481" spans="2:16" x14ac:dyDescent="0.15">
      <c r="B481" s="5" t="s">
        <v>2556</v>
      </c>
      <c r="C481" s="16">
        <f t="shared" si="42"/>
        <v>2022</v>
      </c>
      <c r="D481" s="16">
        <f t="shared" si="43"/>
        <v>12</v>
      </c>
      <c r="E481" s="3" t="s">
        <v>20</v>
      </c>
      <c r="F481" s="3" t="s">
        <v>12</v>
      </c>
      <c r="G481" s="3" t="s">
        <v>13</v>
      </c>
      <c r="H481" s="3" t="s">
        <v>6343</v>
      </c>
      <c r="I481" s="3">
        <f t="shared" si="44"/>
        <v>0</v>
      </c>
      <c r="J481" s="3">
        <f t="shared" si="44"/>
        <v>0</v>
      </c>
      <c r="K481" s="3">
        <f t="shared" si="44"/>
        <v>0</v>
      </c>
      <c r="L481" s="3">
        <f t="shared" si="45"/>
        <v>0</v>
      </c>
      <c r="M481" s="3">
        <f t="shared" si="46"/>
        <v>0</v>
      </c>
      <c r="N481" s="3">
        <f t="shared" si="47"/>
        <v>0</v>
      </c>
      <c r="O481" s="3">
        <v>200</v>
      </c>
      <c r="P481" s="3">
        <v>2640</v>
      </c>
    </row>
    <row r="482" spans="2:16" x14ac:dyDescent="0.15">
      <c r="B482" s="5">
        <v>45548</v>
      </c>
      <c r="C482" s="16">
        <f t="shared" si="42"/>
        <v>2024</v>
      </c>
      <c r="D482" s="16">
        <f t="shared" si="43"/>
        <v>9</v>
      </c>
      <c r="E482" s="3" t="s">
        <v>11</v>
      </c>
      <c r="F482" s="3" t="s">
        <v>12</v>
      </c>
      <c r="G482" s="3" t="s">
        <v>13</v>
      </c>
      <c r="H482" s="3" t="s">
        <v>8380</v>
      </c>
      <c r="I482" s="3">
        <f t="shared" si="44"/>
        <v>0</v>
      </c>
      <c r="J482" s="3">
        <f t="shared" si="44"/>
        <v>0</v>
      </c>
      <c r="K482" s="3">
        <f t="shared" si="44"/>
        <v>0</v>
      </c>
      <c r="L482" s="3">
        <f t="shared" si="45"/>
        <v>0</v>
      </c>
      <c r="M482" s="3">
        <f t="shared" si="46"/>
        <v>0</v>
      </c>
      <c r="N482" s="3">
        <f t="shared" si="47"/>
        <v>0</v>
      </c>
      <c r="O482" s="3">
        <v>6.3E-2</v>
      </c>
      <c r="P482" s="3">
        <v>3804.52</v>
      </c>
    </row>
    <row r="483" spans="2:16" x14ac:dyDescent="0.15">
      <c r="B483" s="5">
        <v>45326</v>
      </c>
      <c r="C483" s="16">
        <f t="shared" si="42"/>
        <v>2024</v>
      </c>
      <c r="D483" s="16">
        <f t="shared" si="43"/>
        <v>2</v>
      </c>
      <c r="E483" s="3" t="s">
        <v>11</v>
      </c>
      <c r="F483" s="3" t="s">
        <v>384</v>
      </c>
      <c r="G483" s="3" t="s">
        <v>13</v>
      </c>
      <c r="H483" s="3" t="s">
        <v>6348</v>
      </c>
      <c r="I483" s="3">
        <f t="shared" si="44"/>
        <v>0</v>
      </c>
      <c r="J483" s="3">
        <f t="shared" si="44"/>
        <v>0</v>
      </c>
      <c r="K483" s="3">
        <f t="shared" si="44"/>
        <v>0</v>
      </c>
      <c r="L483" s="3">
        <f t="shared" si="45"/>
        <v>0</v>
      </c>
      <c r="M483" s="3">
        <f t="shared" si="46"/>
        <v>0</v>
      </c>
      <c r="N483" s="3">
        <f t="shared" si="47"/>
        <v>0</v>
      </c>
      <c r="O483" s="3">
        <v>200</v>
      </c>
      <c r="P483" s="3">
        <v>2208</v>
      </c>
    </row>
    <row r="484" spans="2:16" x14ac:dyDescent="0.15">
      <c r="B484" s="5" t="s">
        <v>1342</v>
      </c>
      <c r="C484" s="16">
        <f t="shared" si="42"/>
        <v>2023</v>
      </c>
      <c r="D484" s="16">
        <f t="shared" si="43"/>
        <v>6</v>
      </c>
      <c r="E484" s="3" t="s">
        <v>20</v>
      </c>
      <c r="F484" s="3" t="s">
        <v>47</v>
      </c>
      <c r="G484" s="3" t="s">
        <v>13</v>
      </c>
      <c r="H484" s="3" t="s">
        <v>7129</v>
      </c>
      <c r="I484" s="3">
        <f t="shared" si="44"/>
        <v>0</v>
      </c>
      <c r="J484" s="3">
        <f t="shared" si="44"/>
        <v>0</v>
      </c>
      <c r="K484" s="3">
        <f t="shared" si="44"/>
        <v>0</v>
      </c>
      <c r="L484" s="3">
        <f t="shared" si="45"/>
        <v>0</v>
      </c>
      <c r="M484" s="3">
        <f t="shared" si="46"/>
        <v>0</v>
      </c>
      <c r="N484" s="3">
        <f t="shared" si="47"/>
        <v>0</v>
      </c>
      <c r="O484" s="3">
        <v>20</v>
      </c>
      <c r="P484" s="3">
        <v>13306.93</v>
      </c>
    </row>
    <row r="485" spans="2:16" x14ac:dyDescent="0.15">
      <c r="B485" s="5" t="s">
        <v>1568</v>
      </c>
      <c r="C485" s="16">
        <f t="shared" si="42"/>
        <v>2023</v>
      </c>
      <c r="D485" s="16">
        <f t="shared" si="43"/>
        <v>12</v>
      </c>
      <c r="E485" s="3" t="s">
        <v>20</v>
      </c>
      <c r="F485" s="3" t="s">
        <v>384</v>
      </c>
      <c r="G485" s="3" t="s">
        <v>13</v>
      </c>
      <c r="H485" s="3" t="s">
        <v>8525</v>
      </c>
      <c r="I485" s="3">
        <f t="shared" si="44"/>
        <v>0</v>
      </c>
      <c r="J485" s="3">
        <f t="shared" si="44"/>
        <v>0</v>
      </c>
      <c r="K485" s="3">
        <f t="shared" si="44"/>
        <v>0</v>
      </c>
      <c r="L485" s="3">
        <f t="shared" si="45"/>
        <v>0</v>
      </c>
      <c r="M485" s="3">
        <f t="shared" si="46"/>
        <v>0</v>
      </c>
      <c r="N485" s="3">
        <f t="shared" si="47"/>
        <v>0</v>
      </c>
      <c r="O485" s="3">
        <v>0.02</v>
      </c>
      <c r="P485" s="3">
        <v>2778.43</v>
      </c>
    </row>
    <row r="486" spans="2:16" x14ac:dyDescent="0.15">
      <c r="B486" s="5" t="s">
        <v>1568</v>
      </c>
      <c r="C486" s="16">
        <f t="shared" si="42"/>
        <v>2023</v>
      </c>
      <c r="D486" s="16">
        <f t="shared" si="43"/>
        <v>12</v>
      </c>
      <c r="E486" s="3" t="s">
        <v>20</v>
      </c>
      <c r="F486" s="3" t="s">
        <v>12</v>
      </c>
      <c r="G486" s="3" t="s">
        <v>13</v>
      </c>
      <c r="H486" s="3" t="s">
        <v>1569</v>
      </c>
      <c r="I486" s="3">
        <f t="shared" si="44"/>
        <v>0</v>
      </c>
      <c r="J486" s="3">
        <f t="shared" si="44"/>
        <v>0</v>
      </c>
      <c r="K486" s="3">
        <f t="shared" si="44"/>
        <v>0</v>
      </c>
      <c r="L486" s="3">
        <f t="shared" si="45"/>
        <v>0</v>
      </c>
      <c r="M486" s="3">
        <f t="shared" si="46"/>
        <v>0</v>
      </c>
      <c r="N486" s="3">
        <f t="shared" si="47"/>
        <v>0</v>
      </c>
      <c r="O486" s="3">
        <v>26000</v>
      </c>
      <c r="P486" s="3">
        <v>61645.5</v>
      </c>
    </row>
    <row r="487" spans="2:16" x14ac:dyDescent="0.15">
      <c r="B487" s="5">
        <v>45308</v>
      </c>
      <c r="C487" s="16">
        <f t="shared" si="42"/>
        <v>2024</v>
      </c>
      <c r="D487" s="16">
        <f t="shared" si="43"/>
        <v>1</v>
      </c>
      <c r="E487" s="3" t="s">
        <v>11</v>
      </c>
      <c r="F487" s="3" t="s">
        <v>225</v>
      </c>
      <c r="G487" s="3" t="s">
        <v>13</v>
      </c>
      <c r="H487" s="3" t="s">
        <v>6141</v>
      </c>
      <c r="I487" s="3">
        <f t="shared" si="44"/>
        <v>0</v>
      </c>
      <c r="J487" s="3">
        <f t="shared" si="44"/>
        <v>0</v>
      </c>
      <c r="K487" s="3">
        <f t="shared" si="44"/>
        <v>0</v>
      </c>
      <c r="L487" s="3">
        <f t="shared" si="45"/>
        <v>0</v>
      </c>
      <c r="M487" s="3">
        <f t="shared" si="46"/>
        <v>0</v>
      </c>
      <c r="N487" s="3">
        <f t="shared" si="47"/>
        <v>0</v>
      </c>
      <c r="O487" s="3">
        <v>300</v>
      </c>
      <c r="P487" s="3">
        <v>15934.4</v>
      </c>
    </row>
    <row r="488" spans="2:16" x14ac:dyDescent="0.15">
      <c r="B488" s="5">
        <v>45344</v>
      </c>
      <c r="C488" s="16">
        <f t="shared" si="42"/>
        <v>2024</v>
      </c>
      <c r="D488" s="16">
        <f t="shared" si="43"/>
        <v>2</v>
      </c>
      <c r="E488" s="3" t="s">
        <v>11</v>
      </c>
      <c r="F488" s="3" t="s">
        <v>12</v>
      </c>
      <c r="G488" s="3" t="s">
        <v>13</v>
      </c>
      <c r="H488" s="3" t="s">
        <v>2964</v>
      </c>
      <c r="I488" s="3">
        <f t="shared" si="44"/>
        <v>0</v>
      </c>
      <c r="J488" s="3">
        <f t="shared" si="44"/>
        <v>0</v>
      </c>
      <c r="K488" s="3">
        <f t="shared" si="44"/>
        <v>0</v>
      </c>
      <c r="L488" s="3">
        <f t="shared" si="45"/>
        <v>0</v>
      </c>
      <c r="M488" s="3">
        <f t="shared" si="46"/>
        <v>0</v>
      </c>
      <c r="N488" s="3">
        <f t="shared" si="47"/>
        <v>0</v>
      </c>
      <c r="O488" s="3">
        <v>18000</v>
      </c>
      <c r="P488" s="3">
        <v>44721.39</v>
      </c>
    </row>
    <row r="489" spans="2:16" x14ac:dyDescent="0.15">
      <c r="B489" s="5">
        <v>45355</v>
      </c>
      <c r="C489" s="16">
        <f t="shared" si="42"/>
        <v>2024</v>
      </c>
      <c r="D489" s="16">
        <f t="shared" si="43"/>
        <v>3</v>
      </c>
      <c r="E489" s="3" t="s">
        <v>11</v>
      </c>
      <c r="F489" s="3" t="s">
        <v>2910</v>
      </c>
      <c r="G489" s="3" t="s">
        <v>13</v>
      </c>
      <c r="H489" s="3" t="s">
        <v>2964</v>
      </c>
      <c r="I489" s="3">
        <f t="shared" si="44"/>
        <v>0</v>
      </c>
      <c r="J489" s="3">
        <f t="shared" si="44"/>
        <v>0</v>
      </c>
      <c r="K489" s="3">
        <f t="shared" si="44"/>
        <v>0</v>
      </c>
      <c r="L489" s="3">
        <f t="shared" si="45"/>
        <v>0</v>
      </c>
      <c r="M489" s="3">
        <f t="shared" si="46"/>
        <v>0</v>
      </c>
      <c r="N489" s="3">
        <f t="shared" si="47"/>
        <v>0</v>
      </c>
      <c r="O489" s="3">
        <v>540</v>
      </c>
      <c r="P489" s="3">
        <v>25928.720000000001</v>
      </c>
    </row>
    <row r="490" spans="2:16" x14ac:dyDescent="0.15">
      <c r="B490" s="5" t="s">
        <v>1650</v>
      </c>
      <c r="C490" s="16">
        <f t="shared" si="42"/>
        <v>2023</v>
      </c>
      <c r="D490" s="16">
        <f t="shared" si="43"/>
        <v>9</v>
      </c>
      <c r="E490" s="3" t="s">
        <v>20</v>
      </c>
      <c r="F490" s="3" t="s">
        <v>384</v>
      </c>
      <c r="G490" s="3" t="s">
        <v>13</v>
      </c>
      <c r="H490" s="3" t="s">
        <v>4582</v>
      </c>
      <c r="I490" s="3">
        <f t="shared" si="44"/>
        <v>0</v>
      </c>
      <c r="J490" s="3">
        <f t="shared" si="44"/>
        <v>0</v>
      </c>
      <c r="K490" s="3">
        <f t="shared" si="44"/>
        <v>0</v>
      </c>
      <c r="L490" s="3">
        <f t="shared" si="45"/>
        <v>0</v>
      </c>
      <c r="M490" s="3">
        <f t="shared" si="46"/>
        <v>0</v>
      </c>
      <c r="N490" s="3">
        <f t="shared" si="47"/>
        <v>0</v>
      </c>
      <c r="O490" s="3">
        <v>3200</v>
      </c>
      <c r="P490" s="3">
        <v>28456</v>
      </c>
    </row>
    <row r="491" spans="2:16" x14ac:dyDescent="0.15">
      <c r="B491" s="5" t="s">
        <v>4138</v>
      </c>
      <c r="C491" s="16">
        <f t="shared" si="42"/>
        <v>2023</v>
      </c>
      <c r="D491" s="16">
        <f t="shared" si="43"/>
        <v>1</v>
      </c>
      <c r="E491" s="3" t="s">
        <v>20</v>
      </c>
      <c r="F491" s="3" t="s">
        <v>12</v>
      </c>
      <c r="G491" s="3" t="s">
        <v>13</v>
      </c>
      <c r="H491" s="3" t="s">
        <v>8594</v>
      </c>
      <c r="I491" s="3">
        <f t="shared" si="44"/>
        <v>0</v>
      </c>
      <c r="J491" s="3">
        <f t="shared" si="44"/>
        <v>0</v>
      </c>
      <c r="K491" s="3">
        <f t="shared" si="44"/>
        <v>0</v>
      </c>
      <c r="L491" s="3">
        <f t="shared" si="45"/>
        <v>0</v>
      </c>
      <c r="M491" s="3">
        <f t="shared" si="46"/>
        <v>0</v>
      </c>
      <c r="N491" s="3">
        <f t="shared" si="47"/>
        <v>0</v>
      </c>
      <c r="O491" s="3">
        <v>1.0999999999999999E-2</v>
      </c>
      <c r="P491" s="3">
        <v>119.98</v>
      </c>
    </row>
    <row r="492" spans="2:16" x14ac:dyDescent="0.15">
      <c r="B492" s="5">
        <v>45400</v>
      </c>
      <c r="C492" s="16">
        <f t="shared" si="42"/>
        <v>2024</v>
      </c>
      <c r="D492" s="16">
        <f t="shared" si="43"/>
        <v>4</v>
      </c>
      <c r="E492" s="3" t="s">
        <v>11</v>
      </c>
      <c r="F492" s="3" t="s">
        <v>294</v>
      </c>
      <c r="G492" s="3" t="s">
        <v>13</v>
      </c>
      <c r="H492" s="3" t="s">
        <v>6867</v>
      </c>
      <c r="I492" s="3">
        <f t="shared" si="44"/>
        <v>0</v>
      </c>
      <c r="J492" s="3">
        <f t="shared" si="44"/>
        <v>0</v>
      </c>
      <c r="K492" s="3">
        <f t="shared" si="44"/>
        <v>0</v>
      </c>
      <c r="L492" s="3">
        <f t="shared" si="45"/>
        <v>0</v>
      </c>
      <c r="M492" s="3">
        <f t="shared" si="46"/>
        <v>0</v>
      </c>
      <c r="N492" s="3">
        <f t="shared" si="47"/>
        <v>0</v>
      </c>
      <c r="O492" s="3">
        <v>50</v>
      </c>
      <c r="P492" s="3">
        <v>2601.37</v>
      </c>
    </row>
    <row r="493" spans="2:16" x14ac:dyDescent="0.15">
      <c r="B493" s="5" t="s">
        <v>5395</v>
      </c>
      <c r="C493" s="16">
        <f t="shared" si="42"/>
        <v>2022</v>
      </c>
      <c r="D493" s="16">
        <f t="shared" si="43"/>
        <v>11</v>
      </c>
      <c r="E493" s="3" t="s">
        <v>20</v>
      </c>
      <c r="F493" s="3" t="s">
        <v>12</v>
      </c>
      <c r="G493" s="3" t="s">
        <v>13</v>
      </c>
      <c r="H493" s="3" t="s">
        <v>5396</v>
      </c>
      <c r="I493" s="3">
        <f t="shared" si="44"/>
        <v>0</v>
      </c>
      <c r="J493" s="3">
        <f t="shared" si="44"/>
        <v>0</v>
      </c>
      <c r="K493" s="3">
        <f t="shared" si="44"/>
        <v>0</v>
      </c>
      <c r="L493" s="3">
        <f t="shared" si="45"/>
        <v>0</v>
      </c>
      <c r="M493" s="3">
        <f t="shared" si="46"/>
        <v>0</v>
      </c>
      <c r="N493" s="3">
        <f t="shared" si="47"/>
        <v>0</v>
      </c>
      <c r="O493" s="3">
        <v>1010</v>
      </c>
      <c r="P493" s="3">
        <v>6995.7</v>
      </c>
    </row>
    <row r="494" spans="2:16" x14ac:dyDescent="0.15">
      <c r="B494" s="5" t="s">
        <v>713</v>
      </c>
      <c r="C494" s="16">
        <f t="shared" si="42"/>
        <v>2023</v>
      </c>
      <c r="D494" s="16">
        <f t="shared" si="43"/>
        <v>2</v>
      </c>
      <c r="E494" s="3" t="s">
        <v>20</v>
      </c>
      <c r="F494" s="3" t="s">
        <v>12</v>
      </c>
      <c r="G494" s="3" t="s">
        <v>13</v>
      </c>
      <c r="H494" s="3" t="s">
        <v>870</v>
      </c>
      <c r="I494" s="3">
        <f t="shared" si="44"/>
        <v>0</v>
      </c>
      <c r="J494" s="3">
        <f t="shared" si="44"/>
        <v>0</v>
      </c>
      <c r="K494" s="3">
        <f t="shared" si="44"/>
        <v>0</v>
      </c>
      <c r="L494" s="3">
        <f t="shared" si="45"/>
        <v>0</v>
      </c>
      <c r="M494" s="3">
        <f t="shared" si="46"/>
        <v>0</v>
      </c>
      <c r="N494" s="3">
        <f t="shared" si="47"/>
        <v>0</v>
      </c>
      <c r="O494" s="3">
        <v>78000</v>
      </c>
      <c r="P494" s="3">
        <v>225840</v>
      </c>
    </row>
    <row r="495" spans="2:16" x14ac:dyDescent="0.15">
      <c r="B495" s="5" t="s">
        <v>1653</v>
      </c>
      <c r="C495" s="16">
        <f t="shared" si="42"/>
        <v>2021</v>
      </c>
      <c r="D495" s="16">
        <f t="shared" si="43"/>
        <v>12</v>
      </c>
      <c r="E495" s="3" t="s">
        <v>20</v>
      </c>
      <c r="F495" s="3" t="s">
        <v>225</v>
      </c>
      <c r="G495" s="3" t="s">
        <v>13</v>
      </c>
      <c r="H495" s="3" t="s">
        <v>7326</v>
      </c>
      <c r="I495" s="3">
        <f t="shared" si="44"/>
        <v>0</v>
      </c>
      <c r="J495" s="3">
        <f t="shared" si="44"/>
        <v>0</v>
      </c>
      <c r="K495" s="3">
        <f t="shared" si="44"/>
        <v>0</v>
      </c>
      <c r="L495" s="3">
        <f t="shared" si="45"/>
        <v>0</v>
      </c>
      <c r="M495" s="3">
        <f t="shared" si="46"/>
        <v>0</v>
      </c>
      <c r="N495" s="3">
        <f t="shared" si="47"/>
        <v>0</v>
      </c>
      <c r="O495" s="3">
        <v>11</v>
      </c>
      <c r="P495" s="3">
        <v>47553.86</v>
      </c>
    </row>
    <row r="496" spans="2:16" x14ac:dyDescent="0.15">
      <c r="B496" s="5" t="s">
        <v>1919</v>
      </c>
      <c r="C496" s="16">
        <f t="shared" si="42"/>
        <v>2023</v>
      </c>
      <c r="D496" s="16">
        <f t="shared" si="43"/>
        <v>5</v>
      </c>
      <c r="E496" s="3" t="s">
        <v>20</v>
      </c>
      <c r="F496" s="3" t="s">
        <v>2841</v>
      </c>
      <c r="G496" s="3" t="s">
        <v>13</v>
      </c>
      <c r="H496" s="3" t="s">
        <v>6143</v>
      </c>
      <c r="I496" s="3">
        <f t="shared" si="44"/>
        <v>0</v>
      </c>
      <c r="J496" s="3">
        <f t="shared" si="44"/>
        <v>0</v>
      </c>
      <c r="K496" s="3">
        <f t="shared" si="44"/>
        <v>0</v>
      </c>
      <c r="L496" s="3">
        <f t="shared" si="45"/>
        <v>0</v>
      </c>
      <c r="M496" s="3">
        <f t="shared" si="46"/>
        <v>0</v>
      </c>
      <c r="N496" s="3">
        <f t="shared" si="47"/>
        <v>0</v>
      </c>
      <c r="O496" s="3">
        <v>300</v>
      </c>
      <c r="P496" s="3">
        <v>15644.66</v>
      </c>
    </row>
    <row r="497" spans="2:16" x14ac:dyDescent="0.15">
      <c r="B497" s="5">
        <v>45378</v>
      </c>
      <c r="C497" s="16">
        <f t="shared" si="42"/>
        <v>2024</v>
      </c>
      <c r="D497" s="16">
        <f t="shared" si="43"/>
        <v>3</v>
      </c>
      <c r="E497" s="3" t="s">
        <v>11</v>
      </c>
      <c r="F497" s="3" t="s">
        <v>12</v>
      </c>
      <c r="G497" s="3" t="s">
        <v>13</v>
      </c>
      <c r="H497" s="3" t="s">
        <v>2368</v>
      </c>
      <c r="I497" s="3">
        <f t="shared" si="44"/>
        <v>0</v>
      </c>
      <c r="J497" s="3">
        <f t="shared" si="44"/>
        <v>0</v>
      </c>
      <c r="K497" s="3">
        <f t="shared" si="44"/>
        <v>0</v>
      </c>
      <c r="L497" s="3">
        <f t="shared" si="45"/>
        <v>0</v>
      </c>
      <c r="M497" s="3">
        <f t="shared" si="46"/>
        <v>0</v>
      </c>
      <c r="N497" s="3">
        <f t="shared" si="47"/>
        <v>0</v>
      </c>
      <c r="O497" s="3">
        <v>20600</v>
      </c>
      <c r="P497" s="3">
        <v>51307.89</v>
      </c>
    </row>
    <row r="498" spans="2:16" x14ac:dyDescent="0.15">
      <c r="B498" s="5" t="s">
        <v>1030</v>
      </c>
      <c r="C498" s="16">
        <f t="shared" si="42"/>
        <v>2023</v>
      </c>
      <c r="D498" s="16">
        <f t="shared" si="43"/>
        <v>6</v>
      </c>
      <c r="E498" s="3" t="s">
        <v>20</v>
      </c>
      <c r="F498" s="3" t="s">
        <v>12</v>
      </c>
      <c r="G498" s="3" t="s">
        <v>13</v>
      </c>
      <c r="H498" s="3" t="s">
        <v>1544</v>
      </c>
      <c r="I498" s="3">
        <f t="shared" si="44"/>
        <v>0</v>
      </c>
      <c r="J498" s="3">
        <f t="shared" si="44"/>
        <v>0</v>
      </c>
      <c r="K498" s="3">
        <f t="shared" si="44"/>
        <v>0</v>
      </c>
      <c r="L498" s="3">
        <f t="shared" si="45"/>
        <v>0</v>
      </c>
      <c r="M498" s="3">
        <f t="shared" si="46"/>
        <v>0</v>
      </c>
      <c r="N498" s="3">
        <f t="shared" si="47"/>
        <v>0</v>
      </c>
      <c r="O498" s="3">
        <v>26000</v>
      </c>
      <c r="P498" s="3">
        <v>67436.27</v>
      </c>
    </row>
    <row r="499" spans="2:16" x14ac:dyDescent="0.15">
      <c r="B499" s="5">
        <v>45364</v>
      </c>
      <c r="C499" s="16">
        <f t="shared" si="42"/>
        <v>2024</v>
      </c>
      <c r="D499" s="16">
        <f t="shared" si="43"/>
        <v>3</v>
      </c>
      <c r="E499" s="3" t="s">
        <v>11</v>
      </c>
      <c r="F499" s="3" t="s">
        <v>12</v>
      </c>
      <c r="G499" s="3" t="s">
        <v>13</v>
      </c>
      <c r="H499" s="3" t="s">
        <v>1544</v>
      </c>
      <c r="I499" s="3">
        <f t="shared" si="44"/>
        <v>0</v>
      </c>
      <c r="J499" s="3">
        <f t="shared" si="44"/>
        <v>0</v>
      </c>
      <c r="K499" s="3">
        <f t="shared" si="44"/>
        <v>0</v>
      </c>
      <c r="L499" s="3">
        <f t="shared" si="45"/>
        <v>0</v>
      </c>
      <c r="M499" s="3">
        <f t="shared" si="46"/>
        <v>0</v>
      </c>
      <c r="N499" s="3">
        <f t="shared" si="47"/>
        <v>0</v>
      </c>
      <c r="O499" s="3">
        <v>26000</v>
      </c>
      <c r="P499" s="3">
        <v>58372.77</v>
      </c>
    </row>
    <row r="500" spans="2:16" x14ac:dyDescent="0.15">
      <c r="B500" s="5">
        <v>45615</v>
      </c>
      <c r="C500" s="16">
        <f t="shared" si="42"/>
        <v>2024</v>
      </c>
      <c r="D500" s="16">
        <f t="shared" si="43"/>
        <v>11</v>
      </c>
      <c r="E500" s="3" t="s">
        <v>11</v>
      </c>
      <c r="F500" s="3" t="s">
        <v>434</v>
      </c>
      <c r="G500" s="3" t="s">
        <v>13</v>
      </c>
      <c r="H500" s="3" t="s">
        <v>6311</v>
      </c>
      <c r="I500" s="3">
        <f t="shared" si="44"/>
        <v>0</v>
      </c>
      <c r="J500" s="3">
        <f t="shared" si="44"/>
        <v>0</v>
      </c>
      <c r="K500" s="3">
        <f t="shared" si="44"/>
        <v>0</v>
      </c>
      <c r="L500" s="3">
        <f t="shared" si="45"/>
        <v>0</v>
      </c>
      <c r="M500" s="3">
        <f t="shared" si="46"/>
        <v>0</v>
      </c>
      <c r="N500" s="3">
        <f t="shared" si="47"/>
        <v>0</v>
      </c>
      <c r="O500" s="3">
        <v>210</v>
      </c>
      <c r="P500" s="3">
        <v>5540.2</v>
      </c>
    </row>
    <row r="501" spans="2:16" x14ac:dyDescent="0.15">
      <c r="B501" s="5">
        <v>45523</v>
      </c>
      <c r="C501" s="16">
        <f t="shared" si="42"/>
        <v>2024</v>
      </c>
      <c r="D501" s="16">
        <f t="shared" si="43"/>
        <v>8</v>
      </c>
      <c r="E501" s="3" t="s">
        <v>11</v>
      </c>
      <c r="F501" s="3" t="s">
        <v>189</v>
      </c>
      <c r="G501" s="3" t="s">
        <v>13</v>
      </c>
      <c r="H501" s="3" t="s">
        <v>4050</v>
      </c>
      <c r="I501" s="3">
        <f t="shared" si="44"/>
        <v>0</v>
      </c>
      <c r="J501" s="3">
        <f t="shared" si="44"/>
        <v>0</v>
      </c>
      <c r="K501" s="3">
        <f t="shared" si="44"/>
        <v>0</v>
      </c>
      <c r="L501" s="3">
        <f t="shared" si="45"/>
        <v>0</v>
      </c>
      <c r="M501" s="3">
        <f t="shared" si="46"/>
        <v>0</v>
      </c>
      <c r="N501" s="3">
        <f t="shared" si="47"/>
        <v>0</v>
      </c>
      <c r="O501" s="3">
        <v>8000</v>
      </c>
      <c r="P501" s="3">
        <v>64972.01</v>
      </c>
    </row>
    <row r="502" spans="2:16" x14ac:dyDescent="0.15">
      <c r="B502" s="5" t="s">
        <v>2631</v>
      </c>
      <c r="C502" s="16">
        <f t="shared" si="42"/>
        <v>2023</v>
      </c>
      <c r="D502" s="16">
        <f t="shared" si="43"/>
        <v>2</v>
      </c>
      <c r="E502" s="3" t="s">
        <v>20</v>
      </c>
      <c r="F502" s="3" t="s">
        <v>2230</v>
      </c>
      <c r="G502" s="3" t="s">
        <v>13</v>
      </c>
      <c r="H502" s="3" t="s">
        <v>2632</v>
      </c>
      <c r="I502" s="3">
        <f t="shared" si="44"/>
        <v>0</v>
      </c>
      <c r="J502" s="3">
        <f t="shared" si="44"/>
        <v>0</v>
      </c>
      <c r="K502" s="3">
        <f t="shared" si="44"/>
        <v>0</v>
      </c>
      <c r="L502" s="3">
        <f t="shared" si="45"/>
        <v>0</v>
      </c>
      <c r="M502" s="3">
        <f t="shared" si="46"/>
        <v>0</v>
      </c>
      <c r="N502" s="3">
        <f t="shared" si="47"/>
        <v>0</v>
      </c>
      <c r="O502" s="3">
        <v>20000</v>
      </c>
      <c r="P502" s="3">
        <v>32977.5</v>
      </c>
    </row>
    <row r="503" spans="2:16" x14ac:dyDescent="0.15">
      <c r="B503" s="5" t="s">
        <v>1898</v>
      </c>
      <c r="C503" s="16">
        <f t="shared" si="42"/>
        <v>2023</v>
      </c>
      <c r="D503" s="16">
        <f t="shared" si="43"/>
        <v>2</v>
      </c>
      <c r="E503" s="3" t="s">
        <v>20</v>
      </c>
      <c r="F503" s="3" t="s">
        <v>384</v>
      </c>
      <c r="G503" s="3" t="s">
        <v>13</v>
      </c>
      <c r="H503" s="3" t="s">
        <v>8065</v>
      </c>
      <c r="I503" s="3">
        <f t="shared" si="44"/>
        <v>0</v>
      </c>
      <c r="J503" s="3">
        <f t="shared" si="44"/>
        <v>0</v>
      </c>
      <c r="K503" s="3">
        <f t="shared" si="44"/>
        <v>0</v>
      </c>
      <c r="L503" s="3">
        <f t="shared" si="45"/>
        <v>0</v>
      </c>
      <c r="M503" s="3">
        <f t="shared" si="46"/>
        <v>0</v>
      </c>
      <c r="N503" s="3">
        <f t="shared" si="47"/>
        <v>0</v>
      </c>
      <c r="O503" s="3">
        <v>0.55000000000000004</v>
      </c>
      <c r="P503" s="3">
        <v>307.27</v>
      </c>
    </row>
    <row r="504" spans="2:16" x14ac:dyDescent="0.15">
      <c r="B504" s="5" t="s">
        <v>1124</v>
      </c>
      <c r="C504" s="16">
        <f t="shared" si="42"/>
        <v>2023</v>
      </c>
      <c r="D504" s="16">
        <f t="shared" si="43"/>
        <v>2</v>
      </c>
      <c r="E504" s="3" t="s">
        <v>20</v>
      </c>
      <c r="F504" s="3" t="s">
        <v>2206</v>
      </c>
      <c r="G504" s="3" t="s">
        <v>13</v>
      </c>
      <c r="H504" s="3" t="s">
        <v>8065</v>
      </c>
      <c r="I504" s="3">
        <f t="shared" si="44"/>
        <v>0</v>
      </c>
      <c r="J504" s="3">
        <f t="shared" si="44"/>
        <v>0</v>
      </c>
      <c r="K504" s="3">
        <f t="shared" si="44"/>
        <v>0</v>
      </c>
      <c r="L504" s="3">
        <f t="shared" si="45"/>
        <v>0</v>
      </c>
      <c r="M504" s="3">
        <f t="shared" si="46"/>
        <v>0</v>
      </c>
      <c r="N504" s="3">
        <f t="shared" si="47"/>
        <v>0</v>
      </c>
      <c r="O504" s="3">
        <v>0.04</v>
      </c>
      <c r="P504" s="3">
        <v>1533.17</v>
      </c>
    </row>
    <row r="505" spans="2:16" x14ac:dyDescent="0.15">
      <c r="B505" s="5">
        <v>45433</v>
      </c>
      <c r="C505" s="16">
        <f t="shared" si="42"/>
        <v>2024</v>
      </c>
      <c r="D505" s="16">
        <f t="shared" si="43"/>
        <v>5</v>
      </c>
      <c r="E505" s="3" t="s">
        <v>11</v>
      </c>
      <c r="F505" s="3" t="s">
        <v>12</v>
      </c>
      <c r="G505" s="3" t="s">
        <v>13</v>
      </c>
      <c r="H505" s="3" t="s">
        <v>1613</v>
      </c>
      <c r="I505" s="3">
        <f t="shared" si="44"/>
        <v>0</v>
      </c>
      <c r="J505" s="3">
        <f t="shared" si="44"/>
        <v>0</v>
      </c>
      <c r="K505" s="3">
        <f t="shared" si="44"/>
        <v>0</v>
      </c>
      <c r="L505" s="3">
        <f t="shared" si="45"/>
        <v>0</v>
      </c>
      <c r="M505" s="3">
        <f t="shared" si="46"/>
        <v>0</v>
      </c>
      <c r="N505" s="3">
        <f t="shared" si="47"/>
        <v>0</v>
      </c>
      <c r="O505" s="3">
        <v>26000</v>
      </c>
      <c r="P505" s="3">
        <v>53890.75</v>
      </c>
    </row>
    <row r="506" spans="2:16" x14ac:dyDescent="0.15">
      <c r="B506" s="5" t="s">
        <v>2576</v>
      </c>
      <c r="C506" s="16">
        <f t="shared" si="42"/>
        <v>2023</v>
      </c>
      <c r="D506" s="16">
        <f t="shared" si="43"/>
        <v>7</v>
      </c>
      <c r="E506" s="3" t="s">
        <v>20</v>
      </c>
      <c r="F506" s="3" t="s">
        <v>384</v>
      </c>
      <c r="G506" s="3" t="s">
        <v>13</v>
      </c>
      <c r="H506" s="3" t="s">
        <v>8604</v>
      </c>
      <c r="I506" s="3">
        <f t="shared" si="44"/>
        <v>0</v>
      </c>
      <c r="J506" s="3">
        <f t="shared" si="44"/>
        <v>0</v>
      </c>
      <c r="K506" s="3">
        <f t="shared" si="44"/>
        <v>0</v>
      </c>
      <c r="L506" s="3">
        <f t="shared" si="45"/>
        <v>0</v>
      </c>
      <c r="M506" s="3">
        <f t="shared" si="46"/>
        <v>0</v>
      </c>
      <c r="N506" s="3">
        <f t="shared" si="47"/>
        <v>0</v>
      </c>
      <c r="O506" s="3">
        <v>0.01</v>
      </c>
      <c r="P506" s="3">
        <v>1426.34</v>
      </c>
    </row>
    <row r="507" spans="2:16" x14ac:dyDescent="0.15">
      <c r="B507" s="5">
        <v>45635</v>
      </c>
      <c r="C507" s="16">
        <f t="shared" si="42"/>
        <v>2024</v>
      </c>
      <c r="D507" s="16">
        <f t="shared" si="43"/>
        <v>12</v>
      </c>
      <c r="E507" s="3" t="s">
        <v>11</v>
      </c>
      <c r="F507" s="3" t="s">
        <v>12</v>
      </c>
      <c r="G507" s="3" t="s">
        <v>13</v>
      </c>
      <c r="H507" s="3" t="s">
        <v>7894</v>
      </c>
      <c r="I507" s="3">
        <f t="shared" si="44"/>
        <v>0</v>
      </c>
      <c r="J507" s="3">
        <f t="shared" si="44"/>
        <v>0</v>
      </c>
      <c r="K507" s="3">
        <f t="shared" si="44"/>
        <v>0</v>
      </c>
      <c r="L507" s="3">
        <f t="shared" si="45"/>
        <v>0</v>
      </c>
      <c r="M507" s="3">
        <f t="shared" si="46"/>
        <v>0</v>
      </c>
      <c r="N507" s="3">
        <f t="shared" si="47"/>
        <v>0</v>
      </c>
      <c r="O507" s="3">
        <v>1.05</v>
      </c>
      <c r="P507" s="3">
        <v>11190</v>
      </c>
    </row>
    <row r="508" spans="2:16" x14ac:dyDescent="0.15">
      <c r="B508" s="5">
        <v>45425</v>
      </c>
      <c r="C508" s="16">
        <f t="shared" si="42"/>
        <v>2024</v>
      </c>
      <c r="D508" s="16">
        <f t="shared" si="43"/>
        <v>5</v>
      </c>
      <c r="E508" s="3" t="s">
        <v>11</v>
      </c>
      <c r="F508" s="3" t="s">
        <v>12</v>
      </c>
      <c r="G508" s="3" t="s">
        <v>13</v>
      </c>
      <c r="H508" s="3" t="s">
        <v>1601</v>
      </c>
      <c r="I508" s="3">
        <f t="shared" si="44"/>
        <v>0</v>
      </c>
      <c r="J508" s="3">
        <f t="shared" si="44"/>
        <v>0</v>
      </c>
      <c r="K508" s="3">
        <f t="shared" si="44"/>
        <v>0</v>
      </c>
      <c r="L508" s="3">
        <f t="shared" si="45"/>
        <v>0</v>
      </c>
      <c r="M508" s="3">
        <f t="shared" si="46"/>
        <v>0</v>
      </c>
      <c r="N508" s="3">
        <f t="shared" si="47"/>
        <v>0</v>
      </c>
      <c r="O508" s="3">
        <v>26000</v>
      </c>
      <c r="P508" s="3">
        <v>55611.23</v>
      </c>
    </row>
    <row r="509" spans="2:16" x14ac:dyDescent="0.15">
      <c r="B509" s="5">
        <v>45396</v>
      </c>
      <c r="C509" s="16">
        <f t="shared" si="42"/>
        <v>2024</v>
      </c>
      <c r="D509" s="16">
        <f t="shared" si="43"/>
        <v>4</v>
      </c>
      <c r="E509" s="3" t="s">
        <v>11</v>
      </c>
      <c r="F509" s="3" t="s">
        <v>294</v>
      </c>
      <c r="G509" s="3" t="s">
        <v>13</v>
      </c>
      <c r="H509" s="3" t="s">
        <v>1601</v>
      </c>
      <c r="I509" s="3">
        <f t="shared" si="44"/>
        <v>0</v>
      </c>
      <c r="J509" s="3">
        <f t="shared" si="44"/>
        <v>0</v>
      </c>
      <c r="K509" s="3">
        <f t="shared" si="44"/>
        <v>0</v>
      </c>
      <c r="L509" s="3">
        <f t="shared" si="45"/>
        <v>0</v>
      </c>
      <c r="M509" s="3">
        <f t="shared" si="46"/>
        <v>0</v>
      </c>
      <c r="N509" s="3">
        <f t="shared" si="47"/>
        <v>0</v>
      </c>
      <c r="O509" s="3">
        <v>40</v>
      </c>
      <c r="P509" s="3">
        <v>1084.17</v>
      </c>
    </row>
    <row r="510" spans="2:16" x14ac:dyDescent="0.15">
      <c r="B510" s="5" t="s">
        <v>2405</v>
      </c>
      <c r="C510" s="16">
        <f t="shared" si="42"/>
        <v>2023</v>
      </c>
      <c r="D510" s="16">
        <f t="shared" si="43"/>
        <v>5</v>
      </c>
      <c r="E510" s="3" t="s">
        <v>20</v>
      </c>
      <c r="F510" s="3" t="s">
        <v>189</v>
      </c>
      <c r="G510" s="3" t="s">
        <v>13</v>
      </c>
      <c r="H510" s="3" t="s">
        <v>3466</v>
      </c>
      <c r="I510" s="3">
        <f t="shared" si="44"/>
        <v>0</v>
      </c>
      <c r="J510" s="3">
        <f t="shared" si="44"/>
        <v>0</v>
      </c>
      <c r="K510" s="3">
        <f t="shared" si="44"/>
        <v>0</v>
      </c>
      <c r="L510" s="3">
        <f t="shared" si="45"/>
        <v>0</v>
      </c>
      <c r="M510" s="3">
        <f t="shared" si="46"/>
        <v>0</v>
      </c>
      <c r="N510" s="3">
        <f t="shared" si="47"/>
        <v>0</v>
      </c>
      <c r="O510" s="3">
        <v>14000</v>
      </c>
      <c r="P510" s="3">
        <v>107660</v>
      </c>
    </row>
    <row r="511" spans="2:16" x14ac:dyDescent="0.15">
      <c r="B511" s="5">
        <v>45569</v>
      </c>
      <c r="C511" s="16">
        <f t="shared" si="42"/>
        <v>2024</v>
      </c>
      <c r="D511" s="16">
        <f t="shared" si="43"/>
        <v>10</v>
      </c>
      <c r="E511" s="3" t="s">
        <v>11</v>
      </c>
      <c r="F511" s="3" t="s">
        <v>384</v>
      </c>
      <c r="G511" s="3" t="s">
        <v>13</v>
      </c>
      <c r="H511" s="3" t="s">
        <v>4240</v>
      </c>
      <c r="I511" s="3">
        <f t="shared" si="44"/>
        <v>0</v>
      </c>
      <c r="J511" s="3">
        <f t="shared" si="44"/>
        <v>0</v>
      </c>
      <c r="K511" s="3">
        <f t="shared" si="44"/>
        <v>0</v>
      </c>
      <c r="L511" s="3">
        <f t="shared" si="45"/>
        <v>0</v>
      </c>
      <c r="M511" s="3">
        <f t="shared" si="46"/>
        <v>0</v>
      </c>
      <c r="N511" s="3">
        <f t="shared" si="47"/>
        <v>0</v>
      </c>
      <c r="O511" s="3">
        <v>5980</v>
      </c>
      <c r="P511" s="3">
        <v>65266.52</v>
      </c>
    </row>
    <row r="512" spans="2:16" x14ac:dyDescent="0.15">
      <c r="B512" s="5">
        <v>45484</v>
      </c>
      <c r="C512" s="16">
        <f t="shared" si="42"/>
        <v>2024</v>
      </c>
      <c r="D512" s="16">
        <f t="shared" si="43"/>
        <v>7</v>
      </c>
      <c r="E512" s="3" t="s">
        <v>11</v>
      </c>
      <c r="F512" s="3" t="s">
        <v>384</v>
      </c>
      <c r="G512" s="3" t="s">
        <v>13</v>
      </c>
      <c r="H512" s="3" t="s">
        <v>8602</v>
      </c>
      <c r="I512" s="3">
        <f t="shared" si="44"/>
        <v>0</v>
      </c>
      <c r="J512" s="3">
        <f t="shared" si="44"/>
        <v>0</v>
      </c>
      <c r="K512" s="3">
        <f t="shared" si="44"/>
        <v>0</v>
      </c>
      <c r="L512" s="3">
        <f t="shared" si="45"/>
        <v>0</v>
      </c>
      <c r="M512" s="3">
        <f t="shared" si="46"/>
        <v>0</v>
      </c>
      <c r="N512" s="3">
        <f t="shared" si="47"/>
        <v>0</v>
      </c>
      <c r="O512" s="3">
        <v>0.01</v>
      </c>
      <c r="P512" s="3">
        <v>1502.78</v>
      </c>
    </row>
    <row r="513" spans="2:16" x14ac:dyDescent="0.15">
      <c r="B513" s="5">
        <v>45489</v>
      </c>
      <c r="C513" s="16">
        <f t="shared" si="42"/>
        <v>2024</v>
      </c>
      <c r="D513" s="16">
        <f t="shared" si="43"/>
        <v>7</v>
      </c>
      <c r="E513" s="3" t="s">
        <v>11</v>
      </c>
      <c r="F513" s="3" t="s">
        <v>12</v>
      </c>
      <c r="G513" s="3" t="s">
        <v>13</v>
      </c>
      <c r="H513" s="3" t="s">
        <v>1594</v>
      </c>
      <c r="I513" s="3">
        <f t="shared" si="44"/>
        <v>0</v>
      </c>
      <c r="J513" s="3">
        <f t="shared" si="44"/>
        <v>0</v>
      </c>
      <c r="K513" s="3">
        <f t="shared" si="44"/>
        <v>0</v>
      </c>
      <c r="L513" s="3">
        <f t="shared" si="45"/>
        <v>0</v>
      </c>
      <c r="M513" s="3">
        <f t="shared" si="46"/>
        <v>0</v>
      </c>
      <c r="N513" s="3">
        <f t="shared" si="47"/>
        <v>0</v>
      </c>
      <c r="O513" s="3">
        <v>26000</v>
      </c>
      <c r="P513" s="3">
        <v>56813.31</v>
      </c>
    </row>
    <row r="514" spans="2:16" x14ac:dyDescent="0.15">
      <c r="B514" s="5" t="s">
        <v>1813</v>
      </c>
      <c r="C514" s="16">
        <f t="shared" si="42"/>
        <v>2020</v>
      </c>
      <c r="D514" s="16">
        <f t="shared" si="43"/>
        <v>11</v>
      </c>
      <c r="E514" s="3" t="s">
        <v>20</v>
      </c>
      <c r="F514" s="3" t="s">
        <v>548</v>
      </c>
      <c r="G514" s="3" t="s">
        <v>13</v>
      </c>
      <c r="H514" s="3" t="s">
        <v>1707</v>
      </c>
      <c r="I514" s="3">
        <f t="shared" si="44"/>
        <v>0</v>
      </c>
      <c r="J514" s="3">
        <f t="shared" si="44"/>
        <v>0</v>
      </c>
      <c r="K514" s="3">
        <f t="shared" si="44"/>
        <v>0</v>
      </c>
      <c r="L514" s="3">
        <f t="shared" si="45"/>
        <v>0</v>
      </c>
      <c r="M514" s="3">
        <f t="shared" si="46"/>
        <v>0</v>
      </c>
      <c r="N514" s="3">
        <f t="shared" si="47"/>
        <v>0</v>
      </c>
      <c r="O514" s="3">
        <v>0.12</v>
      </c>
      <c r="P514" s="3">
        <v>1238.6500000000001</v>
      </c>
    </row>
    <row r="515" spans="2:16" x14ac:dyDescent="0.15">
      <c r="B515" s="5" t="s">
        <v>1662</v>
      </c>
      <c r="C515" s="16">
        <f t="shared" si="42"/>
        <v>2022</v>
      </c>
      <c r="D515" s="16">
        <f t="shared" si="43"/>
        <v>9</v>
      </c>
      <c r="E515" s="3" t="s">
        <v>20</v>
      </c>
      <c r="F515" s="3" t="s">
        <v>12</v>
      </c>
      <c r="G515" s="3" t="s">
        <v>13</v>
      </c>
      <c r="H515" s="3" t="s">
        <v>1707</v>
      </c>
      <c r="I515" s="3">
        <f t="shared" si="44"/>
        <v>0</v>
      </c>
      <c r="J515" s="3">
        <f t="shared" si="44"/>
        <v>0</v>
      </c>
      <c r="K515" s="3">
        <f t="shared" si="44"/>
        <v>0</v>
      </c>
      <c r="L515" s="3">
        <f t="shared" si="45"/>
        <v>0</v>
      </c>
      <c r="M515" s="3">
        <f t="shared" si="46"/>
        <v>0</v>
      </c>
      <c r="N515" s="3">
        <f t="shared" si="47"/>
        <v>0</v>
      </c>
      <c r="O515" s="3">
        <v>5050</v>
      </c>
      <c r="P515" s="3">
        <v>21424.84</v>
      </c>
    </row>
    <row r="516" spans="2:16" x14ac:dyDescent="0.15">
      <c r="B516" s="5" t="s">
        <v>1706</v>
      </c>
      <c r="C516" s="16">
        <f t="shared" ref="C516:C579" si="48">YEAR(B516)</f>
        <v>2023</v>
      </c>
      <c r="D516" s="16">
        <f t="shared" ref="D516:D579" si="49">MONTH(B516)</f>
        <v>3</v>
      </c>
      <c r="E516" s="3" t="s">
        <v>20</v>
      </c>
      <c r="F516" s="3" t="s">
        <v>12</v>
      </c>
      <c r="G516" s="3" t="s">
        <v>13</v>
      </c>
      <c r="H516" s="3" t="s">
        <v>1707</v>
      </c>
      <c r="I516" s="3">
        <f t="shared" ref="I516:K579" si="50">MIN(1,IFERROR(SEARCH(I$2,$H516),0))</f>
        <v>0</v>
      </c>
      <c r="J516" s="3">
        <f t="shared" si="50"/>
        <v>0</v>
      </c>
      <c r="K516" s="3">
        <f t="shared" si="50"/>
        <v>0</v>
      </c>
      <c r="L516" s="3">
        <f t="shared" ref="L516:L579" si="51">IF(I516*J516=1,"Гороховый изолят",IF(I516*K516=1,"Гороховый концентрат",0))</f>
        <v>0</v>
      </c>
      <c r="M516" s="3">
        <f t="shared" ref="M516:M579" si="52">$I516*J516</f>
        <v>0</v>
      </c>
      <c r="N516" s="3">
        <f t="shared" ref="N516:N579" si="53">$I516*K516</f>
        <v>0</v>
      </c>
      <c r="O516" s="3">
        <v>25250</v>
      </c>
      <c r="P516" s="3">
        <v>84663.99</v>
      </c>
    </row>
    <row r="517" spans="2:16" x14ac:dyDescent="0.15">
      <c r="B517" s="5">
        <v>45364</v>
      </c>
      <c r="C517" s="16">
        <f t="shared" si="48"/>
        <v>2024</v>
      </c>
      <c r="D517" s="16">
        <f t="shared" si="49"/>
        <v>3</v>
      </c>
      <c r="E517" s="3" t="s">
        <v>11</v>
      </c>
      <c r="F517" s="3" t="s">
        <v>12</v>
      </c>
      <c r="G517" s="3" t="s">
        <v>13</v>
      </c>
      <c r="H517" s="3" t="s">
        <v>1968</v>
      </c>
      <c r="I517" s="3">
        <f t="shared" si="50"/>
        <v>0</v>
      </c>
      <c r="J517" s="3">
        <f t="shared" si="50"/>
        <v>0</v>
      </c>
      <c r="K517" s="3">
        <f t="shared" si="50"/>
        <v>0</v>
      </c>
      <c r="L517" s="3">
        <f t="shared" si="51"/>
        <v>0</v>
      </c>
      <c r="M517" s="3">
        <f t="shared" si="52"/>
        <v>0</v>
      </c>
      <c r="N517" s="3">
        <f t="shared" si="53"/>
        <v>0</v>
      </c>
      <c r="O517" s="3">
        <v>23400</v>
      </c>
      <c r="P517" s="3">
        <v>57053.440000000002</v>
      </c>
    </row>
    <row r="518" spans="2:16" x14ac:dyDescent="0.15">
      <c r="B518" s="5" t="s">
        <v>773</v>
      </c>
      <c r="C518" s="16">
        <f t="shared" si="48"/>
        <v>2022</v>
      </c>
      <c r="D518" s="16">
        <f t="shared" si="49"/>
        <v>12</v>
      </c>
      <c r="E518" s="3" t="s">
        <v>20</v>
      </c>
      <c r="F518" s="3" t="s">
        <v>12</v>
      </c>
      <c r="G518" s="3" t="s">
        <v>13</v>
      </c>
      <c r="H518" s="3" t="s">
        <v>1299</v>
      </c>
      <c r="I518" s="3">
        <f t="shared" si="50"/>
        <v>0</v>
      </c>
      <c r="J518" s="3">
        <f t="shared" si="50"/>
        <v>0</v>
      </c>
      <c r="K518" s="3">
        <f t="shared" si="50"/>
        <v>0</v>
      </c>
      <c r="L518" s="3">
        <f t="shared" si="51"/>
        <v>0</v>
      </c>
      <c r="M518" s="3">
        <f t="shared" si="52"/>
        <v>0</v>
      </c>
      <c r="N518" s="3">
        <f t="shared" si="53"/>
        <v>0</v>
      </c>
      <c r="O518" s="3">
        <v>46800</v>
      </c>
      <c r="P518" s="3">
        <v>170624.09</v>
      </c>
    </row>
    <row r="519" spans="2:16" x14ac:dyDescent="0.15">
      <c r="B519" s="5">
        <v>45523</v>
      </c>
      <c r="C519" s="16">
        <f t="shared" si="48"/>
        <v>2024</v>
      </c>
      <c r="D519" s="16">
        <f t="shared" si="49"/>
        <v>8</v>
      </c>
      <c r="E519" s="3" t="s">
        <v>11</v>
      </c>
      <c r="F519" s="3" t="s">
        <v>12</v>
      </c>
      <c r="G519" s="3" t="s">
        <v>13</v>
      </c>
      <c r="H519" s="3" t="s">
        <v>1969</v>
      </c>
      <c r="I519" s="3">
        <f t="shared" si="50"/>
        <v>0</v>
      </c>
      <c r="J519" s="3">
        <f t="shared" si="50"/>
        <v>0</v>
      </c>
      <c r="K519" s="3">
        <f t="shared" si="50"/>
        <v>0</v>
      </c>
      <c r="L519" s="3">
        <f t="shared" si="51"/>
        <v>0</v>
      </c>
      <c r="M519" s="3">
        <f t="shared" si="52"/>
        <v>0</v>
      </c>
      <c r="N519" s="3">
        <f t="shared" si="53"/>
        <v>0</v>
      </c>
      <c r="O519" s="3">
        <v>23400</v>
      </c>
      <c r="P519" s="3">
        <v>54555.41</v>
      </c>
    </row>
    <row r="520" spans="2:16" x14ac:dyDescent="0.15">
      <c r="B520" s="5" t="s">
        <v>559</v>
      </c>
      <c r="C520" s="16">
        <f t="shared" si="48"/>
        <v>2020</v>
      </c>
      <c r="D520" s="16">
        <f t="shared" si="49"/>
        <v>2</v>
      </c>
      <c r="E520" s="3" t="s">
        <v>20</v>
      </c>
      <c r="F520" s="3" t="s">
        <v>481</v>
      </c>
      <c r="G520" s="3" t="s">
        <v>13</v>
      </c>
      <c r="H520" s="3" t="s">
        <v>560</v>
      </c>
      <c r="I520" s="3">
        <f t="shared" si="50"/>
        <v>1</v>
      </c>
      <c r="J520" s="3">
        <f t="shared" si="50"/>
        <v>1</v>
      </c>
      <c r="K520" s="3">
        <f t="shared" si="50"/>
        <v>0</v>
      </c>
      <c r="L520" s="3" t="str">
        <f t="shared" si="51"/>
        <v>Гороховый изолят</v>
      </c>
      <c r="M520" s="3">
        <f t="shared" si="52"/>
        <v>1</v>
      </c>
      <c r="N520" s="3">
        <f t="shared" si="53"/>
        <v>0</v>
      </c>
      <c r="O520" s="3">
        <v>3</v>
      </c>
      <c r="P520" s="3">
        <v>69.39</v>
      </c>
    </row>
    <row r="521" spans="2:16" x14ac:dyDescent="0.15">
      <c r="B521" s="5" t="s">
        <v>276</v>
      </c>
      <c r="C521" s="16">
        <f t="shared" si="48"/>
        <v>2021</v>
      </c>
      <c r="D521" s="16">
        <f t="shared" si="49"/>
        <v>5</v>
      </c>
      <c r="E521" s="3" t="s">
        <v>20</v>
      </c>
      <c r="F521" s="3" t="s">
        <v>47</v>
      </c>
      <c r="G521" s="3" t="s">
        <v>13</v>
      </c>
      <c r="H521" s="3" t="s">
        <v>8140</v>
      </c>
      <c r="I521" s="3">
        <f t="shared" si="50"/>
        <v>0</v>
      </c>
      <c r="J521" s="3">
        <f t="shared" si="50"/>
        <v>0</v>
      </c>
      <c r="K521" s="3">
        <f t="shared" si="50"/>
        <v>0</v>
      </c>
      <c r="L521" s="3">
        <f t="shared" si="51"/>
        <v>0</v>
      </c>
      <c r="M521" s="3">
        <f t="shared" si="52"/>
        <v>0</v>
      </c>
      <c r="N521" s="3">
        <f t="shared" si="53"/>
        <v>0</v>
      </c>
      <c r="O521" s="3">
        <v>0.4</v>
      </c>
      <c r="P521" s="3">
        <v>508.83</v>
      </c>
    </row>
    <row r="522" spans="2:16" x14ac:dyDescent="0.15">
      <c r="B522" s="5" t="s">
        <v>701</v>
      </c>
      <c r="C522" s="16">
        <f t="shared" si="48"/>
        <v>2021</v>
      </c>
      <c r="D522" s="16">
        <f t="shared" si="49"/>
        <v>4</v>
      </c>
      <c r="E522" s="3" t="s">
        <v>20</v>
      </c>
      <c r="F522" s="3" t="s">
        <v>47</v>
      </c>
      <c r="G522" s="3" t="s">
        <v>13</v>
      </c>
      <c r="H522" s="3" t="s">
        <v>8232</v>
      </c>
      <c r="I522" s="3">
        <f t="shared" si="50"/>
        <v>0</v>
      </c>
      <c r="J522" s="3">
        <f t="shared" si="50"/>
        <v>0</v>
      </c>
      <c r="K522" s="3">
        <f t="shared" si="50"/>
        <v>0</v>
      </c>
      <c r="L522" s="3">
        <f t="shared" si="51"/>
        <v>0</v>
      </c>
      <c r="M522" s="3">
        <f t="shared" si="52"/>
        <v>0</v>
      </c>
      <c r="N522" s="3">
        <f t="shared" si="53"/>
        <v>0</v>
      </c>
      <c r="O522" s="3">
        <v>0.2</v>
      </c>
      <c r="P522" s="3">
        <v>581.9</v>
      </c>
    </row>
    <row r="523" spans="2:16" x14ac:dyDescent="0.15">
      <c r="B523" s="5" t="s">
        <v>2014</v>
      </c>
      <c r="C523" s="16">
        <f t="shared" si="48"/>
        <v>2022</v>
      </c>
      <c r="D523" s="16">
        <f t="shared" si="49"/>
        <v>3</v>
      </c>
      <c r="E523" s="3" t="s">
        <v>20</v>
      </c>
      <c r="F523" s="3" t="s">
        <v>47</v>
      </c>
      <c r="G523" s="3" t="s">
        <v>13</v>
      </c>
      <c r="H523" s="3" t="s">
        <v>8232</v>
      </c>
      <c r="I523" s="3">
        <f t="shared" si="50"/>
        <v>0</v>
      </c>
      <c r="J523" s="3">
        <f t="shared" si="50"/>
        <v>0</v>
      </c>
      <c r="K523" s="3">
        <f t="shared" si="50"/>
        <v>0</v>
      </c>
      <c r="L523" s="3">
        <f t="shared" si="51"/>
        <v>0</v>
      </c>
      <c r="M523" s="3">
        <f t="shared" si="52"/>
        <v>0</v>
      </c>
      <c r="N523" s="3">
        <f t="shared" si="53"/>
        <v>0</v>
      </c>
      <c r="O523" s="3">
        <v>0.1</v>
      </c>
      <c r="P523" s="3">
        <v>399.52</v>
      </c>
    </row>
    <row r="524" spans="2:16" x14ac:dyDescent="0.15">
      <c r="B524" s="5">
        <v>45455</v>
      </c>
      <c r="C524" s="16">
        <f t="shared" si="48"/>
        <v>2024</v>
      </c>
      <c r="D524" s="16">
        <f t="shared" si="49"/>
        <v>6</v>
      </c>
      <c r="E524" s="3" t="s">
        <v>11</v>
      </c>
      <c r="F524" s="3" t="s">
        <v>434</v>
      </c>
      <c r="G524" s="3" t="s">
        <v>13</v>
      </c>
      <c r="H524" s="3" t="s">
        <v>7972</v>
      </c>
      <c r="I524" s="3">
        <f t="shared" si="50"/>
        <v>0</v>
      </c>
      <c r="J524" s="3">
        <f t="shared" si="50"/>
        <v>0</v>
      </c>
      <c r="K524" s="3">
        <f t="shared" si="50"/>
        <v>0</v>
      </c>
      <c r="L524" s="3">
        <f t="shared" si="51"/>
        <v>0</v>
      </c>
      <c r="M524" s="3">
        <f t="shared" si="52"/>
        <v>0</v>
      </c>
      <c r="N524" s="3">
        <f t="shared" si="53"/>
        <v>0</v>
      </c>
      <c r="O524" s="3">
        <v>0.9</v>
      </c>
      <c r="P524" s="3">
        <v>6.98</v>
      </c>
    </row>
    <row r="525" spans="2:16" x14ac:dyDescent="0.15">
      <c r="B525" s="5" t="s">
        <v>359</v>
      </c>
      <c r="C525" s="16">
        <f t="shared" si="48"/>
        <v>2022</v>
      </c>
      <c r="D525" s="16">
        <f t="shared" si="49"/>
        <v>8</v>
      </c>
      <c r="E525" s="3" t="s">
        <v>20</v>
      </c>
      <c r="F525" s="3" t="s">
        <v>3878</v>
      </c>
      <c r="G525" s="3" t="s">
        <v>13</v>
      </c>
      <c r="H525" s="3" t="s">
        <v>8265</v>
      </c>
      <c r="I525" s="3">
        <f t="shared" si="50"/>
        <v>0</v>
      </c>
      <c r="J525" s="3">
        <f t="shared" si="50"/>
        <v>0</v>
      </c>
      <c r="K525" s="3">
        <f t="shared" si="50"/>
        <v>0</v>
      </c>
      <c r="L525" s="3">
        <f t="shared" si="51"/>
        <v>0</v>
      </c>
      <c r="M525" s="3">
        <f t="shared" si="52"/>
        <v>0</v>
      </c>
      <c r="N525" s="3">
        <f t="shared" si="53"/>
        <v>0</v>
      </c>
      <c r="O525" s="3">
        <v>0.16</v>
      </c>
      <c r="P525" s="3">
        <v>1944.93</v>
      </c>
    </row>
    <row r="526" spans="2:16" x14ac:dyDescent="0.15">
      <c r="B526" s="5" t="s">
        <v>485</v>
      </c>
      <c r="C526" s="16">
        <f t="shared" si="48"/>
        <v>2021</v>
      </c>
      <c r="D526" s="16">
        <f t="shared" si="49"/>
        <v>4</v>
      </c>
      <c r="E526" s="3" t="s">
        <v>20</v>
      </c>
      <c r="F526" s="3" t="s">
        <v>3878</v>
      </c>
      <c r="G526" s="3" t="s">
        <v>13</v>
      </c>
      <c r="H526" s="3" t="s">
        <v>8694</v>
      </c>
      <c r="I526" s="3">
        <f t="shared" si="50"/>
        <v>0</v>
      </c>
      <c r="J526" s="3">
        <f t="shared" si="50"/>
        <v>0</v>
      </c>
      <c r="K526" s="3">
        <f t="shared" si="50"/>
        <v>0</v>
      </c>
      <c r="L526" s="3">
        <f t="shared" si="51"/>
        <v>0</v>
      </c>
      <c r="M526" s="3">
        <f t="shared" si="52"/>
        <v>0</v>
      </c>
      <c r="N526" s="3">
        <f t="shared" si="53"/>
        <v>0</v>
      </c>
      <c r="O526" s="3">
        <v>0.01</v>
      </c>
      <c r="P526" s="3">
        <v>9.39</v>
      </c>
    </row>
    <row r="527" spans="2:16" x14ac:dyDescent="0.15">
      <c r="B527" s="5" t="s">
        <v>1210</v>
      </c>
      <c r="C527" s="16">
        <f t="shared" si="48"/>
        <v>2020</v>
      </c>
      <c r="D527" s="16">
        <f t="shared" si="49"/>
        <v>7</v>
      </c>
      <c r="E527" s="3" t="s">
        <v>20</v>
      </c>
      <c r="F527" s="3" t="s">
        <v>2808</v>
      </c>
      <c r="G527" s="3" t="s">
        <v>13</v>
      </c>
      <c r="H527" s="3" t="s">
        <v>7909</v>
      </c>
      <c r="I527" s="3">
        <f t="shared" si="50"/>
        <v>0</v>
      </c>
      <c r="J527" s="3">
        <f t="shared" si="50"/>
        <v>0</v>
      </c>
      <c r="K527" s="3">
        <f t="shared" si="50"/>
        <v>0</v>
      </c>
      <c r="L527" s="3">
        <f t="shared" si="51"/>
        <v>0</v>
      </c>
      <c r="M527" s="3">
        <f t="shared" si="52"/>
        <v>0</v>
      </c>
      <c r="N527" s="3">
        <f t="shared" si="53"/>
        <v>0</v>
      </c>
      <c r="O527" s="3">
        <v>1</v>
      </c>
      <c r="P527" s="3">
        <v>695.11</v>
      </c>
    </row>
    <row r="528" spans="2:16" x14ac:dyDescent="0.15">
      <c r="B528" s="5">
        <v>45596</v>
      </c>
      <c r="C528" s="16">
        <f t="shared" si="48"/>
        <v>2024</v>
      </c>
      <c r="D528" s="16">
        <f t="shared" si="49"/>
        <v>10</v>
      </c>
      <c r="E528" s="3" t="s">
        <v>11</v>
      </c>
      <c r="F528" s="3" t="s">
        <v>434</v>
      </c>
      <c r="G528" s="3" t="s">
        <v>13</v>
      </c>
      <c r="H528" s="3" t="s">
        <v>6200</v>
      </c>
      <c r="I528" s="3">
        <f t="shared" si="50"/>
        <v>0</v>
      </c>
      <c r="J528" s="3">
        <f t="shared" si="50"/>
        <v>0</v>
      </c>
      <c r="K528" s="3">
        <f t="shared" si="50"/>
        <v>0</v>
      </c>
      <c r="L528" s="3">
        <f t="shared" si="51"/>
        <v>0</v>
      </c>
      <c r="M528" s="3">
        <f t="shared" si="52"/>
        <v>0</v>
      </c>
      <c r="N528" s="3">
        <f t="shared" si="53"/>
        <v>0</v>
      </c>
      <c r="O528" s="3">
        <v>280</v>
      </c>
      <c r="P528" s="3">
        <v>7352.72</v>
      </c>
    </row>
    <row r="529" spans="2:16" x14ac:dyDescent="0.15">
      <c r="B529" s="5">
        <v>45445</v>
      </c>
      <c r="C529" s="16">
        <f t="shared" si="48"/>
        <v>2024</v>
      </c>
      <c r="D529" s="16">
        <f t="shared" si="49"/>
        <v>6</v>
      </c>
      <c r="E529" s="3" t="s">
        <v>11</v>
      </c>
      <c r="F529" s="3" t="s">
        <v>434</v>
      </c>
      <c r="G529" s="3" t="s">
        <v>13</v>
      </c>
      <c r="H529" s="3" t="s">
        <v>5617</v>
      </c>
      <c r="I529" s="3">
        <f t="shared" si="50"/>
        <v>0</v>
      </c>
      <c r="J529" s="3">
        <f t="shared" si="50"/>
        <v>0</v>
      </c>
      <c r="K529" s="3">
        <f t="shared" si="50"/>
        <v>0</v>
      </c>
      <c r="L529" s="3">
        <f t="shared" si="51"/>
        <v>0</v>
      </c>
      <c r="M529" s="3">
        <f t="shared" si="52"/>
        <v>0</v>
      </c>
      <c r="N529" s="3">
        <f t="shared" si="53"/>
        <v>0</v>
      </c>
      <c r="O529" s="3">
        <v>817</v>
      </c>
      <c r="P529" s="3">
        <v>21562.85</v>
      </c>
    </row>
    <row r="530" spans="2:16" x14ac:dyDescent="0.15">
      <c r="B530" s="5">
        <v>45350</v>
      </c>
      <c r="C530" s="16">
        <f t="shared" si="48"/>
        <v>2024</v>
      </c>
      <c r="D530" s="16">
        <f t="shared" si="49"/>
        <v>2</v>
      </c>
      <c r="E530" s="3" t="s">
        <v>11</v>
      </c>
      <c r="F530" s="3" t="s">
        <v>434</v>
      </c>
      <c r="G530" s="3" t="s">
        <v>13</v>
      </c>
      <c r="H530" s="3" t="s">
        <v>6315</v>
      </c>
      <c r="I530" s="3">
        <f t="shared" si="50"/>
        <v>0</v>
      </c>
      <c r="J530" s="3">
        <f t="shared" si="50"/>
        <v>0</v>
      </c>
      <c r="K530" s="3">
        <f t="shared" si="50"/>
        <v>0</v>
      </c>
      <c r="L530" s="3">
        <f t="shared" si="51"/>
        <v>0</v>
      </c>
      <c r="M530" s="3">
        <f t="shared" si="52"/>
        <v>0</v>
      </c>
      <c r="N530" s="3">
        <f t="shared" si="53"/>
        <v>0</v>
      </c>
      <c r="O530" s="3">
        <v>208</v>
      </c>
      <c r="P530" s="3">
        <v>7001.34</v>
      </c>
    </row>
    <row r="531" spans="2:16" x14ac:dyDescent="0.15">
      <c r="B531" s="5">
        <v>45414</v>
      </c>
      <c r="C531" s="16">
        <f t="shared" si="48"/>
        <v>2024</v>
      </c>
      <c r="D531" s="16">
        <f t="shared" si="49"/>
        <v>5</v>
      </c>
      <c r="E531" s="3" t="s">
        <v>11</v>
      </c>
      <c r="F531" s="3" t="s">
        <v>434</v>
      </c>
      <c r="G531" s="3" t="s">
        <v>13</v>
      </c>
      <c r="H531" s="3" t="s">
        <v>6558</v>
      </c>
      <c r="I531" s="3">
        <f t="shared" si="50"/>
        <v>0</v>
      </c>
      <c r="J531" s="3">
        <f t="shared" si="50"/>
        <v>0</v>
      </c>
      <c r="K531" s="3">
        <f t="shared" si="50"/>
        <v>0</v>
      </c>
      <c r="L531" s="3">
        <f t="shared" si="51"/>
        <v>0</v>
      </c>
      <c r="M531" s="3">
        <f t="shared" si="52"/>
        <v>0</v>
      </c>
      <c r="N531" s="3">
        <f t="shared" si="53"/>
        <v>0</v>
      </c>
      <c r="O531" s="3">
        <v>120</v>
      </c>
      <c r="P531" s="3">
        <v>2251.73</v>
      </c>
    </row>
    <row r="532" spans="2:16" x14ac:dyDescent="0.15">
      <c r="B532" s="5" t="s">
        <v>999</v>
      </c>
      <c r="C532" s="16">
        <f t="shared" si="48"/>
        <v>2022</v>
      </c>
      <c r="D532" s="16">
        <f t="shared" si="49"/>
        <v>6</v>
      </c>
      <c r="E532" s="3" t="s">
        <v>20</v>
      </c>
      <c r="F532" s="3" t="s">
        <v>434</v>
      </c>
      <c r="G532" s="3" t="s">
        <v>13</v>
      </c>
      <c r="H532" s="3" t="s">
        <v>5288</v>
      </c>
      <c r="I532" s="3">
        <f t="shared" si="50"/>
        <v>0</v>
      </c>
      <c r="J532" s="3">
        <f t="shared" si="50"/>
        <v>0</v>
      </c>
      <c r="K532" s="3">
        <f t="shared" si="50"/>
        <v>0</v>
      </c>
      <c r="L532" s="3">
        <f t="shared" si="51"/>
        <v>0</v>
      </c>
      <c r="M532" s="3">
        <f t="shared" si="52"/>
        <v>0</v>
      </c>
      <c r="N532" s="3">
        <f t="shared" si="53"/>
        <v>0</v>
      </c>
      <c r="O532" s="3">
        <v>1218.2</v>
      </c>
      <c r="P532" s="3">
        <v>28831.040000000001</v>
      </c>
    </row>
    <row r="533" spans="2:16" x14ac:dyDescent="0.15">
      <c r="B533" s="5" t="s">
        <v>3040</v>
      </c>
      <c r="C533" s="16">
        <f t="shared" si="48"/>
        <v>2022</v>
      </c>
      <c r="D533" s="16">
        <f t="shared" si="49"/>
        <v>8</v>
      </c>
      <c r="E533" s="3" t="s">
        <v>20</v>
      </c>
      <c r="F533" s="3" t="s">
        <v>434</v>
      </c>
      <c r="G533" s="3" t="s">
        <v>13</v>
      </c>
      <c r="H533" s="3" t="s">
        <v>5288</v>
      </c>
      <c r="I533" s="3">
        <f t="shared" si="50"/>
        <v>0</v>
      </c>
      <c r="J533" s="3">
        <f t="shared" si="50"/>
        <v>0</v>
      </c>
      <c r="K533" s="3">
        <f t="shared" si="50"/>
        <v>0</v>
      </c>
      <c r="L533" s="3">
        <f t="shared" si="51"/>
        <v>0</v>
      </c>
      <c r="M533" s="3">
        <f t="shared" si="52"/>
        <v>0</v>
      </c>
      <c r="N533" s="3">
        <f t="shared" si="53"/>
        <v>0</v>
      </c>
      <c r="O533" s="3">
        <v>600</v>
      </c>
      <c r="P533" s="3">
        <v>23465.02</v>
      </c>
    </row>
    <row r="534" spans="2:16" x14ac:dyDescent="0.15">
      <c r="B534" s="5" t="s">
        <v>847</v>
      </c>
      <c r="C534" s="16">
        <f t="shared" si="48"/>
        <v>2022</v>
      </c>
      <c r="D534" s="16">
        <f t="shared" si="49"/>
        <v>5</v>
      </c>
      <c r="E534" s="3" t="s">
        <v>20</v>
      </c>
      <c r="F534" s="3" t="s">
        <v>434</v>
      </c>
      <c r="G534" s="3" t="s">
        <v>13</v>
      </c>
      <c r="H534" s="3" t="s">
        <v>5288</v>
      </c>
      <c r="I534" s="3">
        <f t="shared" si="50"/>
        <v>0</v>
      </c>
      <c r="J534" s="3">
        <f t="shared" si="50"/>
        <v>0</v>
      </c>
      <c r="K534" s="3">
        <f t="shared" si="50"/>
        <v>0</v>
      </c>
      <c r="L534" s="3">
        <f t="shared" si="51"/>
        <v>0</v>
      </c>
      <c r="M534" s="3">
        <f t="shared" si="52"/>
        <v>0</v>
      </c>
      <c r="N534" s="3">
        <f t="shared" si="53"/>
        <v>0</v>
      </c>
      <c r="O534" s="3">
        <v>345</v>
      </c>
      <c r="P534" s="3">
        <v>8609.3700000000008</v>
      </c>
    </row>
    <row r="535" spans="2:16" x14ac:dyDescent="0.15">
      <c r="B535" s="5" t="s">
        <v>2820</v>
      </c>
      <c r="C535" s="16">
        <f t="shared" si="48"/>
        <v>2022</v>
      </c>
      <c r="D535" s="16">
        <f t="shared" si="49"/>
        <v>7</v>
      </c>
      <c r="E535" s="3" t="s">
        <v>20</v>
      </c>
      <c r="F535" s="3" t="s">
        <v>434</v>
      </c>
      <c r="G535" s="3" t="s">
        <v>13</v>
      </c>
      <c r="H535" s="3" t="s">
        <v>5288</v>
      </c>
      <c r="I535" s="3">
        <f t="shared" si="50"/>
        <v>0</v>
      </c>
      <c r="J535" s="3">
        <f t="shared" si="50"/>
        <v>0</v>
      </c>
      <c r="K535" s="3">
        <f t="shared" si="50"/>
        <v>0</v>
      </c>
      <c r="L535" s="3">
        <f t="shared" si="51"/>
        <v>0</v>
      </c>
      <c r="M535" s="3">
        <f t="shared" si="52"/>
        <v>0</v>
      </c>
      <c r="N535" s="3">
        <f t="shared" si="53"/>
        <v>0</v>
      </c>
      <c r="O535" s="3">
        <v>240</v>
      </c>
      <c r="P535" s="3">
        <v>6575.94</v>
      </c>
    </row>
    <row r="536" spans="2:16" x14ac:dyDescent="0.15">
      <c r="B536" s="5" t="s">
        <v>1474</v>
      </c>
      <c r="C536" s="16">
        <f t="shared" si="48"/>
        <v>2022</v>
      </c>
      <c r="D536" s="16">
        <f t="shared" si="49"/>
        <v>4</v>
      </c>
      <c r="E536" s="3" t="s">
        <v>20</v>
      </c>
      <c r="F536" s="3" t="s">
        <v>434</v>
      </c>
      <c r="G536" s="3" t="s">
        <v>13</v>
      </c>
      <c r="H536" s="3" t="s">
        <v>5288</v>
      </c>
      <c r="I536" s="3">
        <f t="shared" si="50"/>
        <v>0</v>
      </c>
      <c r="J536" s="3">
        <f t="shared" si="50"/>
        <v>0</v>
      </c>
      <c r="K536" s="3">
        <f t="shared" si="50"/>
        <v>0</v>
      </c>
      <c r="L536" s="3">
        <f t="shared" si="51"/>
        <v>0</v>
      </c>
      <c r="M536" s="3">
        <f t="shared" si="52"/>
        <v>0</v>
      </c>
      <c r="N536" s="3">
        <f t="shared" si="53"/>
        <v>0</v>
      </c>
      <c r="O536" s="3">
        <v>160.9</v>
      </c>
      <c r="P536" s="3">
        <v>2284.0100000000002</v>
      </c>
    </row>
    <row r="537" spans="2:16" x14ac:dyDescent="0.15">
      <c r="B537" s="5" t="s">
        <v>272</v>
      </c>
      <c r="C537" s="16">
        <f t="shared" si="48"/>
        <v>2022</v>
      </c>
      <c r="D537" s="16">
        <f t="shared" si="49"/>
        <v>3</v>
      </c>
      <c r="E537" s="3" t="s">
        <v>20</v>
      </c>
      <c r="F537" s="3" t="s">
        <v>434</v>
      </c>
      <c r="G537" s="3" t="s">
        <v>13</v>
      </c>
      <c r="H537" s="3" t="s">
        <v>5288</v>
      </c>
      <c r="I537" s="3">
        <f t="shared" si="50"/>
        <v>0</v>
      </c>
      <c r="J537" s="3">
        <f t="shared" si="50"/>
        <v>0</v>
      </c>
      <c r="K537" s="3">
        <f t="shared" si="50"/>
        <v>0</v>
      </c>
      <c r="L537" s="3">
        <f t="shared" si="51"/>
        <v>0</v>
      </c>
      <c r="M537" s="3">
        <f t="shared" si="52"/>
        <v>0</v>
      </c>
      <c r="N537" s="3">
        <f t="shared" si="53"/>
        <v>0</v>
      </c>
      <c r="O537" s="3">
        <v>150</v>
      </c>
      <c r="P537" s="3">
        <v>7605.13</v>
      </c>
    </row>
    <row r="538" spans="2:16" x14ac:dyDescent="0.15">
      <c r="B538" s="5">
        <v>45546</v>
      </c>
      <c r="C538" s="16">
        <f t="shared" si="48"/>
        <v>2024</v>
      </c>
      <c r="D538" s="16">
        <f t="shared" si="49"/>
        <v>9</v>
      </c>
      <c r="E538" s="3" t="s">
        <v>11</v>
      </c>
      <c r="F538" s="3" t="s">
        <v>434</v>
      </c>
      <c r="G538" s="3" t="s">
        <v>13</v>
      </c>
      <c r="H538" s="3" t="s">
        <v>7044</v>
      </c>
      <c r="I538" s="3">
        <f t="shared" si="50"/>
        <v>0</v>
      </c>
      <c r="J538" s="3">
        <f t="shared" si="50"/>
        <v>0</v>
      </c>
      <c r="K538" s="3">
        <f t="shared" si="50"/>
        <v>0</v>
      </c>
      <c r="L538" s="3">
        <f t="shared" si="51"/>
        <v>0</v>
      </c>
      <c r="M538" s="3">
        <f t="shared" si="52"/>
        <v>0</v>
      </c>
      <c r="N538" s="3">
        <f t="shared" si="53"/>
        <v>0</v>
      </c>
      <c r="O538" s="3">
        <v>25</v>
      </c>
      <c r="P538" s="3">
        <v>928.23</v>
      </c>
    </row>
    <row r="539" spans="2:16" x14ac:dyDescent="0.15">
      <c r="B539" s="5">
        <v>45530</v>
      </c>
      <c r="C539" s="16">
        <f t="shared" si="48"/>
        <v>2024</v>
      </c>
      <c r="D539" s="16">
        <f t="shared" si="49"/>
        <v>8</v>
      </c>
      <c r="E539" s="3" t="s">
        <v>11</v>
      </c>
      <c r="F539" s="3" t="s">
        <v>434</v>
      </c>
      <c r="G539" s="3" t="s">
        <v>13</v>
      </c>
      <c r="H539" s="3" t="s">
        <v>4740</v>
      </c>
      <c r="I539" s="3">
        <f t="shared" si="50"/>
        <v>0</v>
      </c>
      <c r="J539" s="3">
        <f t="shared" si="50"/>
        <v>0</v>
      </c>
      <c r="K539" s="3">
        <f t="shared" si="50"/>
        <v>0</v>
      </c>
      <c r="L539" s="3">
        <f t="shared" si="51"/>
        <v>0</v>
      </c>
      <c r="M539" s="3">
        <f t="shared" si="52"/>
        <v>0</v>
      </c>
      <c r="N539" s="3">
        <f t="shared" si="53"/>
        <v>0</v>
      </c>
      <c r="O539" s="3">
        <v>2660</v>
      </c>
      <c r="P539" s="3">
        <v>56276.11</v>
      </c>
    </row>
    <row r="540" spans="2:16" x14ac:dyDescent="0.15">
      <c r="B540" s="5">
        <v>45374</v>
      </c>
      <c r="C540" s="16">
        <f t="shared" si="48"/>
        <v>2024</v>
      </c>
      <c r="D540" s="16">
        <f t="shared" si="49"/>
        <v>3</v>
      </c>
      <c r="E540" s="3" t="s">
        <v>11</v>
      </c>
      <c r="F540" s="3" t="s">
        <v>434</v>
      </c>
      <c r="G540" s="3" t="s">
        <v>13</v>
      </c>
      <c r="H540" s="3" t="s">
        <v>6299</v>
      </c>
      <c r="I540" s="3">
        <f t="shared" si="50"/>
        <v>0</v>
      </c>
      <c r="J540" s="3">
        <f t="shared" si="50"/>
        <v>0</v>
      </c>
      <c r="K540" s="3">
        <f t="shared" si="50"/>
        <v>0</v>
      </c>
      <c r="L540" s="3">
        <f t="shared" si="51"/>
        <v>0</v>
      </c>
      <c r="M540" s="3">
        <f t="shared" si="52"/>
        <v>0</v>
      </c>
      <c r="N540" s="3">
        <f t="shared" si="53"/>
        <v>0</v>
      </c>
      <c r="O540" s="3">
        <v>222.2</v>
      </c>
      <c r="P540" s="3">
        <v>4115.8599999999997</v>
      </c>
    </row>
    <row r="541" spans="2:16" x14ac:dyDescent="0.15">
      <c r="B541" s="5">
        <v>45483</v>
      </c>
      <c r="C541" s="16">
        <f t="shared" si="48"/>
        <v>2024</v>
      </c>
      <c r="D541" s="16">
        <f t="shared" si="49"/>
        <v>7</v>
      </c>
      <c r="E541" s="3" t="s">
        <v>11</v>
      </c>
      <c r="F541" s="3" t="s">
        <v>434</v>
      </c>
      <c r="G541" s="3" t="s">
        <v>13</v>
      </c>
      <c r="H541" s="3" t="s">
        <v>6408</v>
      </c>
      <c r="I541" s="3">
        <f t="shared" si="50"/>
        <v>0</v>
      </c>
      <c r="J541" s="3">
        <f t="shared" si="50"/>
        <v>0</v>
      </c>
      <c r="K541" s="3">
        <f t="shared" si="50"/>
        <v>0</v>
      </c>
      <c r="L541" s="3">
        <f t="shared" si="51"/>
        <v>0</v>
      </c>
      <c r="M541" s="3">
        <f t="shared" si="52"/>
        <v>0</v>
      </c>
      <c r="N541" s="3">
        <f t="shared" si="53"/>
        <v>0</v>
      </c>
      <c r="O541" s="3">
        <v>180</v>
      </c>
      <c r="P541" s="3">
        <v>2775.18</v>
      </c>
    </row>
    <row r="542" spans="2:16" x14ac:dyDescent="0.15">
      <c r="B542" s="5" t="s">
        <v>243</v>
      </c>
      <c r="C542" s="16">
        <f t="shared" si="48"/>
        <v>2023</v>
      </c>
      <c r="D542" s="16">
        <f t="shared" si="49"/>
        <v>7</v>
      </c>
      <c r="E542" s="3" t="s">
        <v>20</v>
      </c>
      <c r="F542" s="3" t="s">
        <v>434</v>
      </c>
      <c r="G542" s="3" t="s">
        <v>13</v>
      </c>
      <c r="H542" s="3" t="s">
        <v>5704</v>
      </c>
      <c r="I542" s="3">
        <f t="shared" si="50"/>
        <v>0</v>
      </c>
      <c r="J542" s="3">
        <f t="shared" si="50"/>
        <v>0</v>
      </c>
      <c r="K542" s="3">
        <f t="shared" si="50"/>
        <v>0</v>
      </c>
      <c r="L542" s="3">
        <f t="shared" si="51"/>
        <v>0</v>
      </c>
      <c r="M542" s="3">
        <f t="shared" si="52"/>
        <v>0</v>
      </c>
      <c r="N542" s="3">
        <f t="shared" si="53"/>
        <v>0</v>
      </c>
      <c r="O542" s="3">
        <v>700</v>
      </c>
      <c r="P542" s="3">
        <v>11265.07</v>
      </c>
    </row>
    <row r="543" spans="2:16" x14ac:dyDescent="0.15">
      <c r="B543" s="5">
        <v>45425</v>
      </c>
      <c r="C543" s="16">
        <f t="shared" si="48"/>
        <v>2024</v>
      </c>
      <c r="D543" s="16">
        <f t="shared" si="49"/>
        <v>5</v>
      </c>
      <c r="E543" s="3" t="s">
        <v>11</v>
      </c>
      <c r="F543" s="3" t="s">
        <v>434</v>
      </c>
      <c r="G543" s="3" t="s">
        <v>13</v>
      </c>
      <c r="H543" s="3" t="s">
        <v>7348</v>
      </c>
      <c r="I543" s="3">
        <f t="shared" si="50"/>
        <v>0</v>
      </c>
      <c r="J543" s="3">
        <f t="shared" si="50"/>
        <v>0</v>
      </c>
      <c r="K543" s="3">
        <f t="shared" si="50"/>
        <v>0</v>
      </c>
      <c r="L543" s="3">
        <f t="shared" si="51"/>
        <v>0</v>
      </c>
      <c r="M543" s="3">
        <f t="shared" si="52"/>
        <v>0</v>
      </c>
      <c r="N543" s="3">
        <f t="shared" si="53"/>
        <v>0</v>
      </c>
      <c r="O543" s="3">
        <v>10</v>
      </c>
      <c r="P543" s="3">
        <v>1789.8</v>
      </c>
    </row>
    <row r="544" spans="2:16" x14ac:dyDescent="0.15">
      <c r="B544" s="5" t="s">
        <v>2132</v>
      </c>
      <c r="C544" s="16">
        <f t="shared" si="48"/>
        <v>2023</v>
      </c>
      <c r="D544" s="16">
        <f t="shared" si="49"/>
        <v>6</v>
      </c>
      <c r="E544" s="3" t="s">
        <v>20</v>
      </c>
      <c r="F544" s="3" t="s">
        <v>434</v>
      </c>
      <c r="G544" s="3" t="s">
        <v>13</v>
      </c>
      <c r="H544" s="3" t="s">
        <v>6556</v>
      </c>
      <c r="I544" s="3">
        <f t="shared" si="50"/>
        <v>0</v>
      </c>
      <c r="J544" s="3">
        <f t="shared" si="50"/>
        <v>0</v>
      </c>
      <c r="K544" s="3">
        <f t="shared" si="50"/>
        <v>0</v>
      </c>
      <c r="L544" s="3">
        <f t="shared" si="51"/>
        <v>0</v>
      </c>
      <c r="M544" s="3">
        <f t="shared" si="52"/>
        <v>0</v>
      </c>
      <c r="N544" s="3">
        <f t="shared" si="53"/>
        <v>0</v>
      </c>
      <c r="O544" s="3">
        <v>121.3</v>
      </c>
      <c r="P544" s="3">
        <v>2145.14</v>
      </c>
    </row>
    <row r="545" spans="2:16" x14ac:dyDescent="0.15">
      <c r="B545" s="5" t="s">
        <v>3385</v>
      </c>
      <c r="C545" s="16">
        <f t="shared" si="48"/>
        <v>2023</v>
      </c>
      <c r="D545" s="16">
        <f t="shared" si="49"/>
        <v>3</v>
      </c>
      <c r="E545" s="3" t="s">
        <v>20</v>
      </c>
      <c r="F545" s="3" t="s">
        <v>434</v>
      </c>
      <c r="G545" s="3" t="s">
        <v>13</v>
      </c>
      <c r="H545" s="3" t="s">
        <v>6577</v>
      </c>
      <c r="I545" s="3">
        <f t="shared" si="50"/>
        <v>0</v>
      </c>
      <c r="J545" s="3">
        <f t="shared" si="50"/>
        <v>0</v>
      </c>
      <c r="K545" s="3">
        <f t="shared" si="50"/>
        <v>0</v>
      </c>
      <c r="L545" s="3">
        <f t="shared" si="51"/>
        <v>0</v>
      </c>
      <c r="M545" s="3">
        <f t="shared" si="52"/>
        <v>0</v>
      </c>
      <c r="N545" s="3">
        <f t="shared" si="53"/>
        <v>0</v>
      </c>
      <c r="O545" s="3">
        <v>108</v>
      </c>
      <c r="P545" s="3">
        <v>2125.2199999999998</v>
      </c>
    </row>
    <row r="546" spans="2:16" x14ac:dyDescent="0.15">
      <c r="B546" s="5" t="s">
        <v>2852</v>
      </c>
      <c r="C546" s="16">
        <f t="shared" si="48"/>
        <v>2021</v>
      </c>
      <c r="D546" s="16">
        <f t="shared" si="49"/>
        <v>8</v>
      </c>
      <c r="E546" s="3" t="s">
        <v>20</v>
      </c>
      <c r="F546" s="3" t="s">
        <v>434</v>
      </c>
      <c r="G546" s="3" t="s">
        <v>13</v>
      </c>
      <c r="H546" s="3" t="s">
        <v>5550</v>
      </c>
      <c r="I546" s="3">
        <f t="shared" si="50"/>
        <v>0</v>
      </c>
      <c r="J546" s="3">
        <f t="shared" si="50"/>
        <v>0</v>
      </c>
      <c r="K546" s="3">
        <f t="shared" si="50"/>
        <v>0</v>
      </c>
      <c r="L546" s="3">
        <f t="shared" si="51"/>
        <v>0</v>
      </c>
      <c r="M546" s="3">
        <f t="shared" si="52"/>
        <v>0</v>
      </c>
      <c r="N546" s="3">
        <f t="shared" si="53"/>
        <v>0</v>
      </c>
      <c r="O546" s="3">
        <v>420</v>
      </c>
      <c r="P546" s="3">
        <v>7884.76</v>
      </c>
    </row>
    <row r="547" spans="2:16" x14ac:dyDescent="0.15">
      <c r="B547" s="5" t="s">
        <v>465</v>
      </c>
      <c r="C547" s="16">
        <f t="shared" si="48"/>
        <v>2021</v>
      </c>
      <c r="D547" s="16">
        <f t="shared" si="49"/>
        <v>11</v>
      </c>
      <c r="E547" s="3" t="s">
        <v>20</v>
      </c>
      <c r="F547" s="3" t="s">
        <v>434</v>
      </c>
      <c r="G547" s="3" t="s">
        <v>13</v>
      </c>
      <c r="H547" s="3" t="s">
        <v>5550</v>
      </c>
      <c r="I547" s="3">
        <f t="shared" si="50"/>
        <v>0</v>
      </c>
      <c r="J547" s="3">
        <f t="shared" si="50"/>
        <v>0</v>
      </c>
      <c r="K547" s="3">
        <f t="shared" si="50"/>
        <v>0</v>
      </c>
      <c r="L547" s="3">
        <f t="shared" si="51"/>
        <v>0</v>
      </c>
      <c r="M547" s="3">
        <f t="shared" si="52"/>
        <v>0</v>
      </c>
      <c r="N547" s="3">
        <f t="shared" si="53"/>
        <v>0</v>
      </c>
      <c r="O547" s="3">
        <v>260</v>
      </c>
      <c r="P547" s="3">
        <v>3768.8</v>
      </c>
    </row>
    <row r="548" spans="2:16" x14ac:dyDescent="0.15">
      <c r="B548" s="5" t="s">
        <v>1520</v>
      </c>
      <c r="C548" s="16">
        <f t="shared" si="48"/>
        <v>2021</v>
      </c>
      <c r="D548" s="16">
        <f t="shared" si="49"/>
        <v>9</v>
      </c>
      <c r="E548" s="3" t="s">
        <v>20</v>
      </c>
      <c r="F548" s="3" t="s">
        <v>434</v>
      </c>
      <c r="G548" s="3" t="s">
        <v>13</v>
      </c>
      <c r="H548" s="3" t="s">
        <v>5550</v>
      </c>
      <c r="I548" s="3">
        <f t="shared" si="50"/>
        <v>0</v>
      </c>
      <c r="J548" s="3">
        <f t="shared" si="50"/>
        <v>0</v>
      </c>
      <c r="K548" s="3">
        <f t="shared" si="50"/>
        <v>0</v>
      </c>
      <c r="L548" s="3">
        <f t="shared" si="51"/>
        <v>0</v>
      </c>
      <c r="M548" s="3">
        <f t="shared" si="52"/>
        <v>0</v>
      </c>
      <c r="N548" s="3">
        <f t="shared" si="53"/>
        <v>0</v>
      </c>
      <c r="O548" s="3">
        <v>140</v>
      </c>
      <c r="P548" s="3">
        <v>2250.9699999999898</v>
      </c>
    </row>
    <row r="549" spans="2:16" x14ac:dyDescent="0.15">
      <c r="B549" s="5" t="s">
        <v>524</v>
      </c>
      <c r="C549" s="16">
        <f t="shared" si="48"/>
        <v>2021</v>
      </c>
      <c r="D549" s="16">
        <f t="shared" si="49"/>
        <v>10</v>
      </c>
      <c r="E549" s="3" t="s">
        <v>20</v>
      </c>
      <c r="F549" s="3" t="s">
        <v>434</v>
      </c>
      <c r="G549" s="3" t="s">
        <v>13</v>
      </c>
      <c r="H549" s="3" t="s">
        <v>5550</v>
      </c>
      <c r="I549" s="3">
        <f t="shared" si="50"/>
        <v>0</v>
      </c>
      <c r="J549" s="3">
        <f t="shared" si="50"/>
        <v>0</v>
      </c>
      <c r="K549" s="3">
        <f t="shared" si="50"/>
        <v>0</v>
      </c>
      <c r="L549" s="3">
        <f t="shared" si="51"/>
        <v>0</v>
      </c>
      <c r="M549" s="3">
        <f t="shared" si="52"/>
        <v>0</v>
      </c>
      <c r="N549" s="3">
        <f t="shared" si="53"/>
        <v>0</v>
      </c>
      <c r="O549" s="3">
        <v>10</v>
      </c>
      <c r="P549" s="3">
        <v>1801.34</v>
      </c>
    </row>
    <row r="550" spans="2:16" x14ac:dyDescent="0.15">
      <c r="B550" s="5" t="s">
        <v>5014</v>
      </c>
      <c r="C550" s="16">
        <f t="shared" si="48"/>
        <v>2021</v>
      </c>
      <c r="D550" s="16">
        <f t="shared" si="49"/>
        <v>11</v>
      </c>
      <c r="E550" s="3" t="s">
        <v>20</v>
      </c>
      <c r="F550" s="3" t="s">
        <v>434</v>
      </c>
      <c r="G550" s="3" t="s">
        <v>13</v>
      </c>
      <c r="H550" s="3" t="s">
        <v>5550</v>
      </c>
      <c r="I550" s="3">
        <f t="shared" si="50"/>
        <v>0</v>
      </c>
      <c r="J550" s="3">
        <f t="shared" si="50"/>
        <v>0</v>
      </c>
      <c r="K550" s="3">
        <f t="shared" si="50"/>
        <v>0</v>
      </c>
      <c r="L550" s="3">
        <f t="shared" si="51"/>
        <v>0</v>
      </c>
      <c r="M550" s="3">
        <f t="shared" si="52"/>
        <v>0</v>
      </c>
      <c r="N550" s="3">
        <f t="shared" si="53"/>
        <v>0</v>
      </c>
      <c r="O550" s="3">
        <v>10</v>
      </c>
      <c r="P550" s="3">
        <v>1741.24</v>
      </c>
    </row>
    <row r="551" spans="2:16" x14ac:dyDescent="0.15">
      <c r="B551" s="5" t="s">
        <v>857</v>
      </c>
      <c r="C551" s="16">
        <f t="shared" si="48"/>
        <v>2022</v>
      </c>
      <c r="D551" s="16">
        <f t="shared" si="49"/>
        <v>9</v>
      </c>
      <c r="E551" s="3" t="s">
        <v>20</v>
      </c>
      <c r="F551" s="3" t="s">
        <v>434</v>
      </c>
      <c r="G551" s="3" t="s">
        <v>13</v>
      </c>
      <c r="H551" s="3" t="s">
        <v>5550</v>
      </c>
      <c r="I551" s="3">
        <f t="shared" si="50"/>
        <v>0</v>
      </c>
      <c r="J551" s="3">
        <f t="shared" si="50"/>
        <v>0</v>
      </c>
      <c r="K551" s="3">
        <f t="shared" si="50"/>
        <v>0</v>
      </c>
      <c r="L551" s="3">
        <f t="shared" si="51"/>
        <v>0</v>
      </c>
      <c r="M551" s="3">
        <f t="shared" si="52"/>
        <v>0</v>
      </c>
      <c r="N551" s="3">
        <f t="shared" si="53"/>
        <v>0</v>
      </c>
      <c r="O551" s="3">
        <v>701.3</v>
      </c>
      <c r="P551" s="3">
        <v>8991.17</v>
      </c>
    </row>
    <row r="552" spans="2:16" x14ac:dyDescent="0.15">
      <c r="B552" s="5" t="s">
        <v>2925</v>
      </c>
      <c r="C552" s="16">
        <f t="shared" si="48"/>
        <v>2022</v>
      </c>
      <c r="D552" s="16">
        <f t="shared" si="49"/>
        <v>11</v>
      </c>
      <c r="E552" s="3" t="s">
        <v>20</v>
      </c>
      <c r="F552" s="3" t="s">
        <v>434</v>
      </c>
      <c r="G552" s="3" t="s">
        <v>13</v>
      </c>
      <c r="H552" s="3" t="s">
        <v>5550</v>
      </c>
      <c r="I552" s="3">
        <f t="shared" si="50"/>
        <v>0</v>
      </c>
      <c r="J552" s="3">
        <f t="shared" si="50"/>
        <v>0</v>
      </c>
      <c r="K552" s="3">
        <f t="shared" si="50"/>
        <v>0</v>
      </c>
      <c r="L552" s="3">
        <f t="shared" si="51"/>
        <v>0</v>
      </c>
      <c r="M552" s="3">
        <f t="shared" si="52"/>
        <v>0</v>
      </c>
      <c r="N552" s="3">
        <f t="shared" si="53"/>
        <v>0</v>
      </c>
      <c r="O552" s="3">
        <v>685.98</v>
      </c>
      <c r="P552" s="3">
        <v>9265.84</v>
      </c>
    </row>
    <row r="553" spans="2:16" x14ac:dyDescent="0.15">
      <c r="B553" s="5" t="s">
        <v>1499</v>
      </c>
      <c r="C553" s="16">
        <f t="shared" si="48"/>
        <v>2022</v>
      </c>
      <c r="D553" s="16">
        <f t="shared" si="49"/>
        <v>10</v>
      </c>
      <c r="E553" s="3" t="s">
        <v>20</v>
      </c>
      <c r="F553" s="3" t="s">
        <v>434</v>
      </c>
      <c r="G553" s="3" t="s">
        <v>13</v>
      </c>
      <c r="H553" s="3" t="s">
        <v>5550</v>
      </c>
      <c r="I553" s="3">
        <f t="shared" si="50"/>
        <v>0</v>
      </c>
      <c r="J553" s="3">
        <f t="shared" si="50"/>
        <v>0</v>
      </c>
      <c r="K553" s="3">
        <f t="shared" si="50"/>
        <v>0</v>
      </c>
      <c r="L553" s="3">
        <f t="shared" si="51"/>
        <v>0</v>
      </c>
      <c r="M553" s="3">
        <f t="shared" si="52"/>
        <v>0</v>
      </c>
      <c r="N553" s="3">
        <f t="shared" si="53"/>
        <v>0</v>
      </c>
      <c r="O553" s="3">
        <v>388</v>
      </c>
      <c r="P553" s="3">
        <v>5324.44</v>
      </c>
    </row>
    <row r="554" spans="2:16" x14ac:dyDescent="0.15">
      <c r="B554" s="5" t="s">
        <v>855</v>
      </c>
      <c r="C554" s="16">
        <f t="shared" si="48"/>
        <v>2022</v>
      </c>
      <c r="D554" s="16">
        <f t="shared" si="49"/>
        <v>2</v>
      </c>
      <c r="E554" s="3" t="s">
        <v>20</v>
      </c>
      <c r="F554" s="3" t="s">
        <v>434</v>
      </c>
      <c r="G554" s="3" t="s">
        <v>13</v>
      </c>
      <c r="H554" s="3" t="s">
        <v>5550</v>
      </c>
      <c r="I554" s="3">
        <f t="shared" si="50"/>
        <v>0</v>
      </c>
      <c r="J554" s="3">
        <f t="shared" si="50"/>
        <v>0</v>
      </c>
      <c r="K554" s="3">
        <f t="shared" si="50"/>
        <v>0</v>
      </c>
      <c r="L554" s="3">
        <f t="shared" si="51"/>
        <v>0</v>
      </c>
      <c r="M554" s="3">
        <f t="shared" si="52"/>
        <v>0</v>
      </c>
      <c r="N554" s="3">
        <f t="shared" si="53"/>
        <v>0</v>
      </c>
      <c r="O554" s="3">
        <v>360</v>
      </c>
      <c r="P554" s="3">
        <v>6209.77</v>
      </c>
    </row>
    <row r="555" spans="2:16" x14ac:dyDescent="0.15">
      <c r="B555" s="5" t="s">
        <v>3064</v>
      </c>
      <c r="C555" s="16">
        <f t="shared" si="48"/>
        <v>2022</v>
      </c>
      <c r="D555" s="16">
        <f t="shared" si="49"/>
        <v>1</v>
      </c>
      <c r="E555" s="3" t="s">
        <v>20</v>
      </c>
      <c r="F555" s="3" t="s">
        <v>434</v>
      </c>
      <c r="G555" s="3" t="s">
        <v>13</v>
      </c>
      <c r="H555" s="3" t="s">
        <v>5550</v>
      </c>
      <c r="I555" s="3">
        <f t="shared" si="50"/>
        <v>0</v>
      </c>
      <c r="J555" s="3">
        <f t="shared" si="50"/>
        <v>0</v>
      </c>
      <c r="K555" s="3">
        <f t="shared" si="50"/>
        <v>0</v>
      </c>
      <c r="L555" s="3">
        <f t="shared" si="51"/>
        <v>0</v>
      </c>
      <c r="M555" s="3">
        <f t="shared" si="52"/>
        <v>0</v>
      </c>
      <c r="N555" s="3">
        <f t="shared" si="53"/>
        <v>0</v>
      </c>
      <c r="O555" s="3">
        <v>110</v>
      </c>
      <c r="P555" s="3">
        <v>2861.44</v>
      </c>
    </row>
    <row r="556" spans="2:16" x14ac:dyDescent="0.15">
      <c r="B556" s="5" t="s">
        <v>3576</v>
      </c>
      <c r="C556" s="16">
        <f t="shared" si="48"/>
        <v>2022</v>
      </c>
      <c r="D556" s="16">
        <f t="shared" si="49"/>
        <v>12</v>
      </c>
      <c r="E556" s="3" t="s">
        <v>20</v>
      </c>
      <c r="F556" s="3" t="s">
        <v>434</v>
      </c>
      <c r="G556" s="3" t="s">
        <v>13</v>
      </c>
      <c r="H556" s="3" t="s">
        <v>5550</v>
      </c>
      <c r="I556" s="3">
        <f t="shared" si="50"/>
        <v>0</v>
      </c>
      <c r="J556" s="3">
        <f t="shared" si="50"/>
        <v>0</v>
      </c>
      <c r="K556" s="3">
        <f t="shared" si="50"/>
        <v>0</v>
      </c>
      <c r="L556" s="3">
        <f t="shared" si="51"/>
        <v>0</v>
      </c>
      <c r="M556" s="3">
        <f t="shared" si="52"/>
        <v>0</v>
      </c>
      <c r="N556" s="3">
        <f t="shared" si="53"/>
        <v>0</v>
      </c>
      <c r="O556" s="3">
        <v>40</v>
      </c>
      <c r="P556" s="3">
        <v>757.03</v>
      </c>
    </row>
    <row r="557" spans="2:16" x14ac:dyDescent="0.15">
      <c r="B557" s="5" t="s">
        <v>5549</v>
      </c>
      <c r="C557" s="16">
        <f t="shared" si="48"/>
        <v>2023</v>
      </c>
      <c r="D557" s="16">
        <f t="shared" si="49"/>
        <v>10</v>
      </c>
      <c r="E557" s="3" t="s">
        <v>20</v>
      </c>
      <c r="F557" s="3" t="s">
        <v>434</v>
      </c>
      <c r="G557" s="3" t="s">
        <v>13</v>
      </c>
      <c r="H557" s="3" t="s">
        <v>5550</v>
      </c>
      <c r="I557" s="3">
        <f t="shared" si="50"/>
        <v>0</v>
      </c>
      <c r="J557" s="3">
        <f t="shared" si="50"/>
        <v>0</v>
      </c>
      <c r="K557" s="3">
        <f t="shared" si="50"/>
        <v>0</v>
      </c>
      <c r="L557" s="3">
        <f t="shared" si="51"/>
        <v>0</v>
      </c>
      <c r="M557" s="3">
        <f t="shared" si="52"/>
        <v>0</v>
      </c>
      <c r="N557" s="3">
        <f t="shared" si="53"/>
        <v>0</v>
      </c>
      <c r="O557" s="3">
        <v>909</v>
      </c>
      <c r="P557" s="3">
        <v>21929.81</v>
      </c>
    </row>
    <row r="558" spans="2:16" x14ac:dyDescent="0.15">
      <c r="B558" s="5" t="s">
        <v>564</v>
      </c>
      <c r="C558" s="16">
        <f t="shared" si="48"/>
        <v>2023</v>
      </c>
      <c r="D558" s="16">
        <f t="shared" si="49"/>
        <v>12</v>
      </c>
      <c r="E558" s="3" t="s">
        <v>20</v>
      </c>
      <c r="F558" s="3" t="s">
        <v>434</v>
      </c>
      <c r="G558" s="3" t="s">
        <v>13</v>
      </c>
      <c r="H558" s="3" t="s">
        <v>5550</v>
      </c>
      <c r="I558" s="3">
        <f t="shared" si="50"/>
        <v>0</v>
      </c>
      <c r="J558" s="3">
        <f t="shared" si="50"/>
        <v>0</v>
      </c>
      <c r="K558" s="3">
        <f t="shared" si="50"/>
        <v>0</v>
      </c>
      <c r="L558" s="3">
        <f t="shared" si="51"/>
        <v>0</v>
      </c>
      <c r="M558" s="3">
        <f t="shared" si="52"/>
        <v>0</v>
      </c>
      <c r="N558" s="3">
        <f t="shared" si="53"/>
        <v>0</v>
      </c>
      <c r="O558" s="3">
        <v>780</v>
      </c>
      <c r="P558" s="3">
        <v>11443.68</v>
      </c>
    </row>
    <row r="559" spans="2:16" x14ac:dyDescent="0.15">
      <c r="B559" s="5" t="s">
        <v>3216</v>
      </c>
      <c r="C559" s="16">
        <f t="shared" si="48"/>
        <v>2023</v>
      </c>
      <c r="D559" s="16">
        <f t="shared" si="49"/>
        <v>11</v>
      </c>
      <c r="E559" s="3" t="s">
        <v>20</v>
      </c>
      <c r="F559" s="3" t="s">
        <v>434</v>
      </c>
      <c r="G559" s="3" t="s">
        <v>13</v>
      </c>
      <c r="H559" s="3" t="s">
        <v>5550</v>
      </c>
      <c r="I559" s="3">
        <f t="shared" si="50"/>
        <v>0</v>
      </c>
      <c r="J559" s="3">
        <f t="shared" si="50"/>
        <v>0</v>
      </c>
      <c r="K559" s="3">
        <f t="shared" si="50"/>
        <v>0</v>
      </c>
      <c r="L559" s="3">
        <f t="shared" si="51"/>
        <v>0</v>
      </c>
      <c r="M559" s="3">
        <f t="shared" si="52"/>
        <v>0</v>
      </c>
      <c r="N559" s="3">
        <f t="shared" si="53"/>
        <v>0</v>
      </c>
      <c r="O559" s="3">
        <v>742.1</v>
      </c>
      <c r="P559" s="3">
        <v>15252.91</v>
      </c>
    </row>
    <row r="560" spans="2:16" x14ac:dyDescent="0.15">
      <c r="B560" s="5" t="s">
        <v>1335</v>
      </c>
      <c r="C560" s="16">
        <f t="shared" si="48"/>
        <v>2023</v>
      </c>
      <c r="D560" s="16">
        <f t="shared" si="49"/>
        <v>4</v>
      </c>
      <c r="E560" s="3" t="s">
        <v>20</v>
      </c>
      <c r="F560" s="3" t="s">
        <v>434</v>
      </c>
      <c r="G560" s="3" t="s">
        <v>13</v>
      </c>
      <c r="H560" s="3" t="s">
        <v>5550</v>
      </c>
      <c r="I560" s="3">
        <f t="shared" si="50"/>
        <v>0</v>
      </c>
      <c r="J560" s="3">
        <f t="shared" si="50"/>
        <v>0</v>
      </c>
      <c r="K560" s="3">
        <f t="shared" si="50"/>
        <v>0</v>
      </c>
      <c r="L560" s="3">
        <f t="shared" si="51"/>
        <v>0</v>
      </c>
      <c r="M560" s="3">
        <f t="shared" si="52"/>
        <v>0</v>
      </c>
      <c r="N560" s="3">
        <f t="shared" si="53"/>
        <v>0</v>
      </c>
      <c r="O560" s="3">
        <v>615</v>
      </c>
      <c r="P560" s="3">
        <v>15158.82</v>
      </c>
    </row>
    <row r="561" spans="2:16" x14ac:dyDescent="0.15">
      <c r="B561" s="5" t="s">
        <v>1825</v>
      </c>
      <c r="C561" s="16">
        <f t="shared" si="48"/>
        <v>2020</v>
      </c>
      <c r="D561" s="16">
        <f t="shared" si="49"/>
        <v>10</v>
      </c>
      <c r="E561" s="3" t="s">
        <v>202</v>
      </c>
      <c r="F561" s="3" t="s">
        <v>12</v>
      </c>
      <c r="G561" s="3" t="s">
        <v>203</v>
      </c>
      <c r="H561" s="3" t="s">
        <v>2205</v>
      </c>
      <c r="I561" s="3">
        <f t="shared" si="50"/>
        <v>0</v>
      </c>
      <c r="J561" s="3">
        <f t="shared" si="50"/>
        <v>1</v>
      </c>
      <c r="K561" s="3">
        <f t="shared" si="50"/>
        <v>0</v>
      </c>
      <c r="L561" s="3">
        <f t="shared" si="51"/>
        <v>0</v>
      </c>
      <c r="M561" s="3">
        <f t="shared" si="52"/>
        <v>0</v>
      </c>
      <c r="N561" s="3">
        <f t="shared" si="53"/>
        <v>0</v>
      </c>
      <c r="O561" s="3">
        <v>21000</v>
      </c>
      <c r="P561" s="3">
        <v>53969.45</v>
      </c>
    </row>
    <row r="562" spans="2:16" x14ac:dyDescent="0.15">
      <c r="B562" s="5" t="s">
        <v>4336</v>
      </c>
      <c r="C562" s="16">
        <f t="shared" si="48"/>
        <v>2023</v>
      </c>
      <c r="D562" s="16">
        <f t="shared" si="49"/>
        <v>1</v>
      </c>
      <c r="E562" s="3" t="s">
        <v>20</v>
      </c>
      <c r="F562" s="3" t="s">
        <v>434</v>
      </c>
      <c r="G562" s="3" t="s">
        <v>13</v>
      </c>
      <c r="H562" s="3" t="s">
        <v>5550</v>
      </c>
      <c r="I562" s="3">
        <f t="shared" si="50"/>
        <v>0</v>
      </c>
      <c r="J562" s="3">
        <f t="shared" si="50"/>
        <v>0</v>
      </c>
      <c r="K562" s="3">
        <f t="shared" si="50"/>
        <v>0</v>
      </c>
      <c r="L562" s="3">
        <f t="shared" si="51"/>
        <v>0</v>
      </c>
      <c r="M562" s="3">
        <f t="shared" si="52"/>
        <v>0</v>
      </c>
      <c r="N562" s="3">
        <f t="shared" si="53"/>
        <v>0</v>
      </c>
      <c r="O562" s="3">
        <v>560</v>
      </c>
      <c r="P562" s="3">
        <v>8416.2800000000007</v>
      </c>
    </row>
    <row r="563" spans="2:16" x14ac:dyDescent="0.15">
      <c r="B563" s="5" t="s">
        <v>866</v>
      </c>
      <c r="C563" s="16">
        <f t="shared" si="48"/>
        <v>2023</v>
      </c>
      <c r="D563" s="16">
        <f t="shared" si="49"/>
        <v>1</v>
      </c>
      <c r="E563" s="3" t="s">
        <v>20</v>
      </c>
      <c r="F563" s="3" t="s">
        <v>434</v>
      </c>
      <c r="G563" s="3" t="s">
        <v>13</v>
      </c>
      <c r="H563" s="3" t="s">
        <v>5550</v>
      </c>
      <c r="I563" s="3">
        <f t="shared" si="50"/>
        <v>0</v>
      </c>
      <c r="J563" s="3">
        <f t="shared" si="50"/>
        <v>0</v>
      </c>
      <c r="K563" s="3">
        <f t="shared" si="50"/>
        <v>0</v>
      </c>
      <c r="L563" s="3">
        <f t="shared" si="51"/>
        <v>0</v>
      </c>
      <c r="M563" s="3">
        <f t="shared" si="52"/>
        <v>0</v>
      </c>
      <c r="N563" s="3">
        <f t="shared" si="53"/>
        <v>0</v>
      </c>
      <c r="O563" s="3">
        <v>460.3</v>
      </c>
      <c r="P563" s="3">
        <v>7035.54</v>
      </c>
    </row>
    <row r="564" spans="2:16" x14ac:dyDescent="0.15">
      <c r="B564" s="5" t="s">
        <v>1554</v>
      </c>
      <c r="C564" s="16">
        <f t="shared" si="48"/>
        <v>2023</v>
      </c>
      <c r="D564" s="16">
        <f t="shared" si="49"/>
        <v>9</v>
      </c>
      <c r="E564" s="3" t="s">
        <v>20</v>
      </c>
      <c r="F564" s="3" t="s">
        <v>434</v>
      </c>
      <c r="G564" s="3" t="s">
        <v>13</v>
      </c>
      <c r="H564" s="3" t="s">
        <v>5550</v>
      </c>
      <c r="I564" s="3">
        <f t="shared" si="50"/>
        <v>0</v>
      </c>
      <c r="J564" s="3">
        <f t="shared" si="50"/>
        <v>0</v>
      </c>
      <c r="K564" s="3">
        <f t="shared" si="50"/>
        <v>0</v>
      </c>
      <c r="L564" s="3">
        <f t="shared" si="51"/>
        <v>0</v>
      </c>
      <c r="M564" s="3">
        <f t="shared" si="52"/>
        <v>0</v>
      </c>
      <c r="N564" s="3">
        <f t="shared" si="53"/>
        <v>0</v>
      </c>
      <c r="O564" s="3">
        <v>420</v>
      </c>
      <c r="P564" s="3">
        <v>7894.75</v>
      </c>
    </row>
    <row r="565" spans="2:16" x14ac:dyDescent="0.15">
      <c r="B565" s="5" t="s">
        <v>941</v>
      </c>
      <c r="C565" s="16">
        <f t="shared" si="48"/>
        <v>2023</v>
      </c>
      <c r="D565" s="16">
        <f t="shared" si="49"/>
        <v>4</v>
      </c>
      <c r="E565" s="3" t="s">
        <v>20</v>
      </c>
      <c r="F565" s="3" t="s">
        <v>434</v>
      </c>
      <c r="G565" s="3" t="s">
        <v>13</v>
      </c>
      <c r="H565" s="3" t="s">
        <v>5550</v>
      </c>
      <c r="I565" s="3">
        <f t="shared" si="50"/>
        <v>0</v>
      </c>
      <c r="J565" s="3">
        <f t="shared" si="50"/>
        <v>0</v>
      </c>
      <c r="K565" s="3">
        <f t="shared" si="50"/>
        <v>0</v>
      </c>
      <c r="L565" s="3">
        <f t="shared" si="51"/>
        <v>0</v>
      </c>
      <c r="M565" s="3">
        <f t="shared" si="52"/>
        <v>0</v>
      </c>
      <c r="N565" s="3">
        <f t="shared" si="53"/>
        <v>0</v>
      </c>
      <c r="O565" s="3">
        <v>420</v>
      </c>
      <c r="P565" s="3">
        <v>6650.45</v>
      </c>
    </row>
    <row r="566" spans="2:16" x14ac:dyDescent="0.15">
      <c r="B566" s="5" t="s">
        <v>483</v>
      </c>
      <c r="C566" s="16">
        <f t="shared" si="48"/>
        <v>2023</v>
      </c>
      <c r="D566" s="16">
        <f t="shared" si="49"/>
        <v>10</v>
      </c>
      <c r="E566" s="3" t="s">
        <v>20</v>
      </c>
      <c r="F566" s="3" t="s">
        <v>434</v>
      </c>
      <c r="G566" s="3" t="s">
        <v>13</v>
      </c>
      <c r="H566" s="3" t="s">
        <v>5550</v>
      </c>
      <c r="I566" s="3">
        <f t="shared" si="50"/>
        <v>0</v>
      </c>
      <c r="J566" s="3">
        <f t="shared" si="50"/>
        <v>0</v>
      </c>
      <c r="K566" s="3">
        <f t="shared" si="50"/>
        <v>0</v>
      </c>
      <c r="L566" s="3">
        <f t="shared" si="51"/>
        <v>0</v>
      </c>
      <c r="M566" s="3">
        <f t="shared" si="52"/>
        <v>0</v>
      </c>
      <c r="N566" s="3">
        <f t="shared" si="53"/>
        <v>0</v>
      </c>
      <c r="O566" s="3">
        <v>360</v>
      </c>
      <c r="P566" s="3">
        <v>4977.92</v>
      </c>
    </row>
    <row r="567" spans="2:16" x14ac:dyDescent="0.15">
      <c r="B567" s="5" t="s">
        <v>677</v>
      </c>
      <c r="C567" s="16">
        <f t="shared" si="48"/>
        <v>2023</v>
      </c>
      <c r="D567" s="16">
        <f t="shared" si="49"/>
        <v>7</v>
      </c>
      <c r="E567" s="3" t="s">
        <v>20</v>
      </c>
      <c r="F567" s="3" t="s">
        <v>434</v>
      </c>
      <c r="G567" s="3" t="s">
        <v>13</v>
      </c>
      <c r="H567" s="3" t="s">
        <v>5550</v>
      </c>
      <c r="I567" s="3">
        <f t="shared" si="50"/>
        <v>0</v>
      </c>
      <c r="J567" s="3">
        <f t="shared" si="50"/>
        <v>0</v>
      </c>
      <c r="K567" s="3">
        <f t="shared" si="50"/>
        <v>0</v>
      </c>
      <c r="L567" s="3">
        <f t="shared" si="51"/>
        <v>0</v>
      </c>
      <c r="M567" s="3">
        <f t="shared" si="52"/>
        <v>0</v>
      </c>
      <c r="N567" s="3">
        <f t="shared" si="53"/>
        <v>0</v>
      </c>
      <c r="O567" s="3">
        <v>266</v>
      </c>
      <c r="P567" s="3">
        <v>4107.32</v>
      </c>
    </row>
    <row r="568" spans="2:16" x14ac:dyDescent="0.15">
      <c r="B568" s="5" t="s">
        <v>3862</v>
      </c>
      <c r="C568" s="16">
        <f t="shared" si="48"/>
        <v>2023</v>
      </c>
      <c r="D568" s="16">
        <f t="shared" si="49"/>
        <v>8</v>
      </c>
      <c r="E568" s="3" t="s">
        <v>20</v>
      </c>
      <c r="F568" s="3" t="s">
        <v>434</v>
      </c>
      <c r="G568" s="3" t="s">
        <v>13</v>
      </c>
      <c r="H568" s="3" t="s">
        <v>5550</v>
      </c>
      <c r="I568" s="3">
        <f t="shared" si="50"/>
        <v>0</v>
      </c>
      <c r="J568" s="3">
        <f t="shared" si="50"/>
        <v>0</v>
      </c>
      <c r="K568" s="3">
        <f t="shared" si="50"/>
        <v>0</v>
      </c>
      <c r="L568" s="3">
        <f t="shared" si="51"/>
        <v>0</v>
      </c>
      <c r="M568" s="3">
        <f t="shared" si="52"/>
        <v>0</v>
      </c>
      <c r="N568" s="3">
        <f t="shared" si="53"/>
        <v>0</v>
      </c>
      <c r="O568" s="3">
        <v>80</v>
      </c>
      <c r="P568" s="3">
        <v>2753.3</v>
      </c>
    </row>
    <row r="569" spans="2:16" x14ac:dyDescent="0.15">
      <c r="B569" s="5" t="s">
        <v>1893</v>
      </c>
      <c r="C569" s="16">
        <f t="shared" si="48"/>
        <v>2023</v>
      </c>
      <c r="D569" s="16">
        <f t="shared" si="49"/>
        <v>11</v>
      </c>
      <c r="E569" s="3" t="s">
        <v>20</v>
      </c>
      <c r="F569" s="3" t="s">
        <v>434</v>
      </c>
      <c r="G569" s="3" t="s">
        <v>13</v>
      </c>
      <c r="H569" s="3" t="s">
        <v>5550</v>
      </c>
      <c r="I569" s="3">
        <f t="shared" si="50"/>
        <v>0</v>
      </c>
      <c r="J569" s="3">
        <f t="shared" si="50"/>
        <v>0</v>
      </c>
      <c r="K569" s="3">
        <f t="shared" si="50"/>
        <v>0</v>
      </c>
      <c r="L569" s="3">
        <f t="shared" si="51"/>
        <v>0</v>
      </c>
      <c r="M569" s="3">
        <f t="shared" si="52"/>
        <v>0</v>
      </c>
      <c r="N569" s="3">
        <f t="shared" si="53"/>
        <v>0</v>
      </c>
      <c r="O569" s="3">
        <v>15</v>
      </c>
      <c r="P569" s="3">
        <v>2638.11</v>
      </c>
    </row>
    <row r="570" spans="2:16" x14ac:dyDescent="0.15">
      <c r="B570" s="5" t="s">
        <v>1783</v>
      </c>
      <c r="C570" s="16">
        <f t="shared" si="48"/>
        <v>2023</v>
      </c>
      <c r="D570" s="16">
        <f t="shared" si="49"/>
        <v>4</v>
      </c>
      <c r="E570" s="3" t="s">
        <v>20</v>
      </c>
      <c r="F570" s="3" t="s">
        <v>434</v>
      </c>
      <c r="G570" s="3" t="s">
        <v>13</v>
      </c>
      <c r="H570" s="3" t="s">
        <v>5550</v>
      </c>
      <c r="I570" s="3">
        <f t="shared" si="50"/>
        <v>0</v>
      </c>
      <c r="J570" s="3">
        <f t="shared" si="50"/>
        <v>0</v>
      </c>
      <c r="K570" s="3">
        <f t="shared" si="50"/>
        <v>0</v>
      </c>
      <c r="L570" s="3">
        <f t="shared" si="51"/>
        <v>0</v>
      </c>
      <c r="M570" s="3">
        <f t="shared" si="52"/>
        <v>0</v>
      </c>
      <c r="N570" s="3">
        <f t="shared" si="53"/>
        <v>0</v>
      </c>
      <c r="O570" s="3">
        <v>1.1000000000000001</v>
      </c>
      <c r="P570" s="3">
        <v>138.05000000000001</v>
      </c>
    </row>
    <row r="571" spans="2:16" x14ac:dyDescent="0.15">
      <c r="B571" s="5">
        <v>45642</v>
      </c>
      <c r="C571" s="16">
        <f t="shared" si="48"/>
        <v>2024</v>
      </c>
      <c r="D571" s="16">
        <f t="shared" si="49"/>
        <v>12</v>
      </c>
      <c r="E571" s="3" t="s">
        <v>11</v>
      </c>
      <c r="F571" s="3" t="s">
        <v>434</v>
      </c>
      <c r="G571" s="3" t="s">
        <v>13</v>
      </c>
      <c r="H571" s="3" t="s">
        <v>5550</v>
      </c>
      <c r="I571" s="3">
        <f t="shared" si="50"/>
        <v>0</v>
      </c>
      <c r="J571" s="3">
        <f t="shared" si="50"/>
        <v>0</v>
      </c>
      <c r="K571" s="3">
        <f t="shared" si="50"/>
        <v>0</v>
      </c>
      <c r="L571" s="3">
        <f t="shared" si="51"/>
        <v>0</v>
      </c>
      <c r="M571" s="3">
        <f t="shared" si="52"/>
        <v>0</v>
      </c>
      <c r="N571" s="3">
        <f t="shared" si="53"/>
        <v>0</v>
      </c>
      <c r="O571" s="3">
        <v>170</v>
      </c>
      <c r="P571" s="3">
        <v>16076.38</v>
      </c>
    </row>
    <row r="572" spans="2:16" x14ac:dyDescent="0.15">
      <c r="B572" s="5">
        <v>45445</v>
      </c>
      <c r="C572" s="16">
        <f t="shared" si="48"/>
        <v>2024</v>
      </c>
      <c r="D572" s="16">
        <f t="shared" si="49"/>
        <v>6</v>
      </c>
      <c r="E572" s="3" t="s">
        <v>11</v>
      </c>
      <c r="F572" s="3" t="s">
        <v>434</v>
      </c>
      <c r="G572" s="3" t="s">
        <v>13</v>
      </c>
      <c r="H572" s="3" t="s">
        <v>5550</v>
      </c>
      <c r="I572" s="3">
        <f t="shared" si="50"/>
        <v>0</v>
      </c>
      <c r="J572" s="3">
        <f t="shared" si="50"/>
        <v>0</v>
      </c>
      <c r="K572" s="3">
        <f t="shared" si="50"/>
        <v>0</v>
      </c>
      <c r="L572" s="3">
        <f t="shared" si="51"/>
        <v>0</v>
      </c>
      <c r="M572" s="3">
        <f t="shared" si="52"/>
        <v>0</v>
      </c>
      <c r="N572" s="3">
        <f t="shared" si="53"/>
        <v>0</v>
      </c>
      <c r="O572" s="3">
        <v>15</v>
      </c>
      <c r="P572" s="3">
        <v>2073.0300000000002</v>
      </c>
    </row>
    <row r="573" spans="2:16" x14ac:dyDescent="0.15">
      <c r="B573" s="5">
        <v>45566</v>
      </c>
      <c r="C573" s="16">
        <f t="shared" si="48"/>
        <v>2024</v>
      </c>
      <c r="D573" s="16">
        <f t="shared" si="49"/>
        <v>10</v>
      </c>
      <c r="E573" s="3" t="s">
        <v>11</v>
      </c>
      <c r="F573" s="3" t="s">
        <v>434</v>
      </c>
      <c r="G573" s="3" t="s">
        <v>13</v>
      </c>
      <c r="H573" s="3" t="s">
        <v>6152</v>
      </c>
      <c r="I573" s="3">
        <f t="shared" si="50"/>
        <v>0</v>
      </c>
      <c r="J573" s="3">
        <f t="shared" si="50"/>
        <v>0</v>
      </c>
      <c r="K573" s="3">
        <f t="shared" si="50"/>
        <v>0</v>
      </c>
      <c r="L573" s="3">
        <f t="shared" si="51"/>
        <v>0</v>
      </c>
      <c r="M573" s="3">
        <f t="shared" si="52"/>
        <v>0</v>
      </c>
      <c r="N573" s="3">
        <f t="shared" si="53"/>
        <v>0</v>
      </c>
      <c r="O573" s="3">
        <v>300</v>
      </c>
      <c r="P573" s="3">
        <v>4787.59</v>
      </c>
    </row>
    <row r="574" spans="2:16" x14ac:dyDescent="0.15">
      <c r="B574" s="5">
        <v>45303</v>
      </c>
      <c r="C574" s="16">
        <f t="shared" si="48"/>
        <v>2024</v>
      </c>
      <c r="D574" s="16">
        <f t="shared" si="49"/>
        <v>1</v>
      </c>
      <c r="E574" s="3" t="s">
        <v>11</v>
      </c>
      <c r="F574" s="3" t="s">
        <v>434</v>
      </c>
      <c r="G574" s="3" t="s">
        <v>13</v>
      </c>
      <c r="H574" s="3" t="s">
        <v>7526</v>
      </c>
      <c r="I574" s="3">
        <f t="shared" si="50"/>
        <v>0</v>
      </c>
      <c r="J574" s="3">
        <f t="shared" si="50"/>
        <v>0</v>
      </c>
      <c r="K574" s="3">
        <f t="shared" si="50"/>
        <v>0</v>
      </c>
      <c r="L574" s="3">
        <f t="shared" si="51"/>
        <v>0</v>
      </c>
      <c r="M574" s="3">
        <f t="shared" si="52"/>
        <v>0</v>
      </c>
      <c r="N574" s="3">
        <f t="shared" si="53"/>
        <v>0</v>
      </c>
      <c r="O574" s="3">
        <v>5</v>
      </c>
      <c r="P574" s="3">
        <v>896.25</v>
      </c>
    </row>
    <row r="575" spans="2:16" x14ac:dyDescent="0.15">
      <c r="B575" s="5" t="s">
        <v>3754</v>
      </c>
      <c r="C575" s="16">
        <f t="shared" si="48"/>
        <v>2022</v>
      </c>
      <c r="D575" s="16">
        <f t="shared" si="49"/>
        <v>6</v>
      </c>
      <c r="E575" s="3" t="s">
        <v>20</v>
      </c>
      <c r="F575" s="3" t="s">
        <v>208</v>
      </c>
      <c r="G575" s="3" t="s">
        <v>13</v>
      </c>
      <c r="H575" s="3" t="s">
        <v>6202</v>
      </c>
      <c r="I575" s="3">
        <f t="shared" si="50"/>
        <v>0</v>
      </c>
      <c r="J575" s="3">
        <f t="shared" si="50"/>
        <v>0</v>
      </c>
      <c r="K575" s="3">
        <f t="shared" si="50"/>
        <v>0</v>
      </c>
      <c r="L575" s="3">
        <f t="shared" si="51"/>
        <v>0</v>
      </c>
      <c r="M575" s="3">
        <f t="shared" si="52"/>
        <v>0</v>
      </c>
      <c r="N575" s="3">
        <f t="shared" si="53"/>
        <v>0</v>
      </c>
      <c r="O575" s="3">
        <v>280</v>
      </c>
      <c r="P575" s="3">
        <v>2464</v>
      </c>
    </row>
    <row r="576" spans="2:16" x14ac:dyDescent="0.15">
      <c r="B576" s="5">
        <v>45463</v>
      </c>
      <c r="C576" s="16">
        <f t="shared" si="48"/>
        <v>2024</v>
      </c>
      <c r="D576" s="16">
        <f t="shared" si="49"/>
        <v>6</v>
      </c>
      <c r="E576" s="3" t="s">
        <v>11</v>
      </c>
      <c r="F576" s="3" t="s">
        <v>189</v>
      </c>
      <c r="G576" s="3" t="s">
        <v>13</v>
      </c>
      <c r="H576" s="3" t="s">
        <v>4152</v>
      </c>
      <c r="I576" s="3">
        <f t="shared" si="50"/>
        <v>0</v>
      </c>
      <c r="J576" s="3">
        <f t="shared" si="50"/>
        <v>0</v>
      </c>
      <c r="K576" s="3">
        <f t="shared" si="50"/>
        <v>0</v>
      </c>
      <c r="L576" s="3">
        <f t="shared" si="51"/>
        <v>0</v>
      </c>
      <c r="M576" s="3">
        <f t="shared" si="52"/>
        <v>0</v>
      </c>
      <c r="N576" s="3">
        <f t="shared" si="53"/>
        <v>0</v>
      </c>
      <c r="O576" s="3">
        <v>6960</v>
      </c>
      <c r="P576" s="3">
        <v>55819.199999999997</v>
      </c>
    </row>
    <row r="577" spans="2:16" x14ac:dyDescent="0.15">
      <c r="B577" s="5">
        <v>45463</v>
      </c>
      <c r="C577" s="16">
        <f t="shared" si="48"/>
        <v>2024</v>
      </c>
      <c r="D577" s="16">
        <f t="shared" si="49"/>
        <v>6</v>
      </c>
      <c r="E577" s="3" t="s">
        <v>11</v>
      </c>
      <c r="F577" s="3" t="s">
        <v>384</v>
      </c>
      <c r="G577" s="3" t="s">
        <v>13</v>
      </c>
      <c r="H577" s="3" t="s">
        <v>6349</v>
      </c>
      <c r="I577" s="3">
        <f t="shared" si="50"/>
        <v>0</v>
      </c>
      <c r="J577" s="3">
        <f t="shared" si="50"/>
        <v>0</v>
      </c>
      <c r="K577" s="3">
        <f t="shared" si="50"/>
        <v>0</v>
      </c>
      <c r="L577" s="3">
        <f t="shared" si="51"/>
        <v>0</v>
      </c>
      <c r="M577" s="3">
        <f t="shared" si="52"/>
        <v>0</v>
      </c>
      <c r="N577" s="3">
        <f t="shared" si="53"/>
        <v>0</v>
      </c>
      <c r="O577" s="3">
        <v>200</v>
      </c>
      <c r="P577" s="3">
        <v>2208</v>
      </c>
    </row>
    <row r="578" spans="2:16" x14ac:dyDescent="0.15">
      <c r="B578" s="5" t="s">
        <v>2983</v>
      </c>
      <c r="C578" s="16">
        <f t="shared" si="48"/>
        <v>2023</v>
      </c>
      <c r="D578" s="16">
        <f t="shared" si="49"/>
        <v>2</v>
      </c>
      <c r="E578" s="3" t="s">
        <v>20</v>
      </c>
      <c r="F578" s="3" t="s">
        <v>189</v>
      </c>
      <c r="G578" s="3" t="s">
        <v>13</v>
      </c>
      <c r="H578" s="3" t="s">
        <v>3861</v>
      </c>
      <c r="I578" s="3">
        <f t="shared" si="50"/>
        <v>0</v>
      </c>
      <c r="J578" s="3">
        <f t="shared" si="50"/>
        <v>0</v>
      </c>
      <c r="K578" s="3">
        <f t="shared" si="50"/>
        <v>0</v>
      </c>
      <c r="L578" s="3">
        <f t="shared" si="51"/>
        <v>0</v>
      </c>
      <c r="M578" s="3">
        <f t="shared" si="52"/>
        <v>0</v>
      </c>
      <c r="N578" s="3">
        <f t="shared" si="53"/>
        <v>0</v>
      </c>
      <c r="O578" s="3">
        <v>10000</v>
      </c>
      <c r="P578" s="3">
        <v>76900</v>
      </c>
    </row>
    <row r="579" spans="2:16" x14ac:dyDescent="0.15">
      <c r="B579" s="5" t="s">
        <v>1060</v>
      </c>
      <c r="C579" s="16">
        <f t="shared" si="48"/>
        <v>2020</v>
      </c>
      <c r="D579" s="16">
        <f t="shared" si="49"/>
        <v>10</v>
      </c>
      <c r="E579" s="3" t="s">
        <v>20</v>
      </c>
      <c r="F579" s="3" t="s">
        <v>364</v>
      </c>
      <c r="G579" s="3" t="s">
        <v>13</v>
      </c>
      <c r="H579" s="3" t="s">
        <v>4147</v>
      </c>
      <c r="I579" s="3">
        <f t="shared" si="50"/>
        <v>0</v>
      </c>
      <c r="J579" s="3">
        <f t="shared" si="50"/>
        <v>0</v>
      </c>
      <c r="K579" s="3">
        <f t="shared" si="50"/>
        <v>0</v>
      </c>
      <c r="L579" s="3">
        <f t="shared" si="51"/>
        <v>0</v>
      </c>
      <c r="M579" s="3">
        <f t="shared" si="52"/>
        <v>0</v>
      </c>
      <c r="N579" s="3">
        <f t="shared" si="53"/>
        <v>0</v>
      </c>
      <c r="O579" s="3">
        <v>7000</v>
      </c>
      <c r="P579" s="3">
        <v>27800</v>
      </c>
    </row>
    <row r="580" spans="2:16" x14ac:dyDescent="0.15">
      <c r="B580" s="5" t="s">
        <v>159</v>
      </c>
      <c r="C580" s="16">
        <f t="shared" ref="C580:C643" si="54">YEAR(B580)</f>
        <v>2020</v>
      </c>
      <c r="D580" s="16">
        <f t="shared" ref="D580:D643" si="55">MONTH(B580)</f>
        <v>9</v>
      </c>
      <c r="E580" s="3" t="s">
        <v>20</v>
      </c>
      <c r="F580" s="3" t="s">
        <v>364</v>
      </c>
      <c r="G580" s="3" t="s">
        <v>13</v>
      </c>
      <c r="H580" s="3" t="s">
        <v>4147</v>
      </c>
      <c r="I580" s="3">
        <f t="shared" ref="I580:K643" si="56">MIN(1,IFERROR(SEARCH(I$2,$H580),0))</f>
        <v>0</v>
      </c>
      <c r="J580" s="3">
        <f t="shared" si="56"/>
        <v>0</v>
      </c>
      <c r="K580" s="3">
        <f t="shared" si="56"/>
        <v>0</v>
      </c>
      <c r="L580" s="3">
        <f t="shared" ref="L580:L643" si="57">IF(I580*J580=1,"Гороховый изолят",IF(I580*K580=1,"Гороховый концентрат",0))</f>
        <v>0</v>
      </c>
      <c r="M580" s="3">
        <f t="shared" ref="M580:M643" si="58">$I580*J580</f>
        <v>0</v>
      </c>
      <c r="N580" s="3">
        <f t="shared" ref="N580:N643" si="59">$I580*K580</f>
        <v>0</v>
      </c>
      <c r="O580" s="3">
        <v>1000</v>
      </c>
      <c r="P580" s="3">
        <v>4140</v>
      </c>
    </row>
    <row r="581" spans="2:16" x14ac:dyDescent="0.15">
      <c r="B581" s="5" t="s">
        <v>2442</v>
      </c>
      <c r="C581" s="16">
        <f t="shared" si="54"/>
        <v>2020</v>
      </c>
      <c r="D581" s="16">
        <f t="shared" si="55"/>
        <v>3</v>
      </c>
      <c r="E581" s="3" t="s">
        <v>20</v>
      </c>
      <c r="F581" s="3" t="s">
        <v>364</v>
      </c>
      <c r="G581" s="3" t="s">
        <v>13</v>
      </c>
      <c r="H581" s="3" t="s">
        <v>4061</v>
      </c>
      <c r="I581" s="3">
        <f t="shared" si="56"/>
        <v>0</v>
      </c>
      <c r="J581" s="3">
        <f t="shared" si="56"/>
        <v>0</v>
      </c>
      <c r="K581" s="3">
        <f t="shared" si="56"/>
        <v>0</v>
      </c>
      <c r="L581" s="3">
        <f t="shared" si="57"/>
        <v>0</v>
      </c>
      <c r="M581" s="3">
        <f t="shared" si="58"/>
        <v>0</v>
      </c>
      <c r="N581" s="3">
        <f t="shared" si="59"/>
        <v>0</v>
      </c>
      <c r="O581" s="3">
        <v>8000</v>
      </c>
      <c r="P581" s="3">
        <v>25970</v>
      </c>
    </row>
    <row r="582" spans="2:16" x14ac:dyDescent="0.15">
      <c r="B582" s="5" t="s">
        <v>87</v>
      </c>
      <c r="C582" s="16">
        <f t="shared" si="54"/>
        <v>2020</v>
      </c>
      <c r="D582" s="16">
        <f t="shared" si="55"/>
        <v>4</v>
      </c>
      <c r="E582" s="3" t="s">
        <v>20</v>
      </c>
      <c r="F582" s="3" t="s">
        <v>364</v>
      </c>
      <c r="G582" s="3" t="s">
        <v>463</v>
      </c>
      <c r="H582" s="3" t="s">
        <v>5465</v>
      </c>
      <c r="I582" s="3">
        <f t="shared" si="56"/>
        <v>0</v>
      </c>
      <c r="J582" s="3">
        <f t="shared" si="56"/>
        <v>0</v>
      </c>
      <c r="K582" s="3">
        <f t="shared" si="56"/>
        <v>0</v>
      </c>
      <c r="L582" s="3">
        <f t="shared" si="57"/>
        <v>0</v>
      </c>
      <c r="M582" s="3">
        <f t="shared" si="58"/>
        <v>0</v>
      </c>
      <c r="N582" s="3">
        <f t="shared" si="59"/>
        <v>0</v>
      </c>
      <c r="O582" s="3">
        <v>1000</v>
      </c>
      <c r="P582" s="3">
        <v>5280</v>
      </c>
    </row>
    <row r="583" spans="2:16" x14ac:dyDescent="0.15">
      <c r="B583" s="5" t="s">
        <v>452</v>
      </c>
      <c r="C583" s="16">
        <f t="shared" si="54"/>
        <v>2020</v>
      </c>
      <c r="D583" s="16">
        <f t="shared" si="55"/>
        <v>1</v>
      </c>
      <c r="E583" s="3" t="s">
        <v>20</v>
      </c>
      <c r="F583" s="3" t="s">
        <v>364</v>
      </c>
      <c r="G583" s="3" t="s">
        <v>13</v>
      </c>
      <c r="H583" s="3" t="s">
        <v>5046</v>
      </c>
      <c r="I583" s="3">
        <f t="shared" si="56"/>
        <v>0</v>
      </c>
      <c r="J583" s="3">
        <f t="shared" si="56"/>
        <v>0</v>
      </c>
      <c r="K583" s="3">
        <f t="shared" si="56"/>
        <v>0</v>
      </c>
      <c r="L583" s="3">
        <f t="shared" si="57"/>
        <v>0</v>
      </c>
      <c r="M583" s="3">
        <f t="shared" si="58"/>
        <v>0</v>
      </c>
      <c r="N583" s="3">
        <f t="shared" si="59"/>
        <v>0</v>
      </c>
      <c r="O583" s="3">
        <v>1700</v>
      </c>
      <c r="P583" s="3">
        <v>7396</v>
      </c>
    </row>
    <row r="584" spans="2:16" x14ac:dyDescent="0.15">
      <c r="B584" s="5" t="s">
        <v>2660</v>
      </c>
      <c r="C584" s="16">
        <f t="shared" si="54"/>
        <v>2020</v>
      </c>
      <c r="D584" s="16">
        <f t="shared" si="55"/>
        <v>6</v>
      </c>
      <c r="E584" s="3" t="s">
        <v>20</v>
      </c>
      <c r="F584" s="3" t="s">
        <v>364</v>
      </c>
      <c r="G584" s="3" t="s">
        <v>13</v>
      </c>
      <c r="H584" s="3" t="s">
        <v>4925</v>
      </c>
      <c r="I584" s="3">
        <f t="shared" si="56"/>
        <v>0</v>
      </c>
      <c r="J584" s="3">
        <f t="shared" si="56"/>
        <v>0</v>
      </c>
      <c r="K584" s="3">
        <f t="shared" si="56"/>
        <v>0</v>
      </c>
      <c r="L584" s="3">
        <f t="shared" si="57"/>
        <v>0</v>
      </c>
      <c r="M584" s="3">
        <f t="shared" si="58"/>
        <v>0</v>
      </c>
      <c r="N584" s="3">
        <f t="shared" si="59"/>
        <v>0</v>
      </c>
      <c r="O584" s="3">
        <v>2000</v>
      </c>
      <c r="P584" s="3">
        <v>7400</v>
      </c>
    </row>
    <row r="585" spans="2:16" x14ac:dyDescent="0.15">
      <c r="B585" s="5" t="s">
        <v>1926</v>
      </c>
      <c r="C585" s="16">
        <f t="shared" si="54"/>
        <v>2021</v>
      </c>
      <c r="D585" s="16">
        <f t="shared" si="55"/>
        <v>2</v>
      </c>
      <c r="E585" s="3" t="s">
        <v>20</v>
      </c>
      <c r="F585" s="3" t="s">
        <v>189</v>
      </c>
      <c r="G585" s="3" t="s">
        <v>13</v>
      </c>
      <c r="H585" s="3" t="s">
        <v>3102</v>
      </c>
      <c r="I585" s="3">
        <f t="shared" si="56"/>
        <v>0</v>
      </c>
      <c r="J585" s="3">
        <f t="shared" si="56"/>
        <v>0</v>
      </c>
      <c r="K585" s="3">
        <f t="shared" si="56"/>
        <v>0</v>
      </c>
      <c r="L585" s="3">
        <f t="shared" si="57"/>
        <v>0</v>
      </c>
      <c r="M585" s="3">
        <f t="shared" si="58"/>
        <v>0</v>
      </c>
      <c r="N585" s="3">
        <f t="shared" si="59"/>
        <v>0</v>
      </c>
      <c r="O585" s="3">
        <v>5000</v>
      </c>
      <c r="P585" s="3">
        <v>20950</v>
      </c>
    </row>
    <row r="586" spans="2:16" x14ac:dyDescent="0.15">
      <c r="B586" s="5" t="s">
        <v>2047</v>
      </c>
      <c r="C586" s="16">
        <f t="shared" si="54"/>
        <v>2021</v>
      </c>
      <c r="D586" s="16">
        <f t="shared" si="55"/>
        <v>6</v>
      </c>
      <c r="E586" s="3" t="s">
        <v>20</v>
      </c>
      <c r="F586" s="3" t="s">
        <v>189</v>
      </c>
      <c r="G586" s="3" t="s">
        <v>13</v>
      </c>
      <c r="H586" s="3" t="s">
        <v>3102</v>
      </c>
      <c r="I586" s="3">
        <f t="shared" si="56"/>
        <v>0</v>
      </c>
      <c r="J586" s="3">
        <f t="shared" si="56"/>
        <v>0</v>
      </c>
      <c r="K586" s="3">
        <f t="shared" si="56"/>
        <v>0</v>
      </c>
      <c r="L586" s="3">
        <f t="shared" si="57"/>
        <v>0</v>
      </c>
      <c r="M586" s="3">
        <f t="shared" si="58"/>
        <v>0</v>
      </c>
      <c r="N586" s="3">
        <f t="shared" si="59"/>
        <v>0</v>
      </c>
      <c r="O586" s="3">
        <v>2000</v>
      </c>
      <c r="P586" s="3">
        <v>5740</v>
      </c>
    </row>
    <row r="587" spans="2:16" x14ac:dyDescent="0.15">
      <c r="B587" s="5" t="s">
        <v>212</v>
      </c>
      <c r="C587" s="16">
        <f t="shared" si="54"/>
        <v>2022</v>
      </c>
      <c r="D587" s="16">
        <f t="shared" si="55"/>
        <v>12</v>
      </c>
      <c r="E587" s="3" t="s">
        <v>20</v>
      </c>
      <c r="F587" s="3" t="s">
        <v>384</v>
      </c>
      <c r="G587" s="3" t="s">
        <v>13</v>
      </c>
      <c r="H587" s="3" t="s">
        <v>3102</v>
      </c>
      <c r="I587" s="3">
        <f t="shared" si="56"/>
        <v>0</v>
      </c>
      <c r="J587" s="3">
        <f t="shared" si="56"/>
        <v>0</v>
      </c>
      <c r="K587" s="3">
        <f t="shared" si="56"/>
        <v>0</v>
      </c>
      <c r="L587" s="3">
        <f t="shared" si="57"/>
        <v>0</v>
      </c>
      <c r="M587" s="3">
        <f t="shared" si="58"/>
        <v>0</v>
      </c>
      <c r="N587" s="3">
        <f t="shared" si="59"/>
        <v>0</v>
      </c>
      <c r="O587" s="3">
        <v>2000</v>
      </c>
      <c r="P587" s="3">
        <v>10240</v>
      </c>
    </row>
    <row r="588" spans="2:16" x14ac:dyDescent="0.15">
      <c r="B588" s="5" t="s">
        <v>1678</v>
      </c>
      <c r="C588" s="16">
        <f t="shared" si="54"/>
        <v>2023</v>
      </c>
      <c r="D588" s="16">
        <f t="shared" si="55"/>
        <v>9</v>
      </c>
      <c r="E588" s="3" t="s">
        <v>20</v>
      </c>
      <c r="F588" s="3" t="s">
        <v>189</v>
      </c>
      <c r="G588" s="3" t="s">
        <v>13</v>
      </c>
      <c r="H588" s="3" t="s">
        <v>3102</v>
      </c>
      <c r="I588" s="3">
        <f t="shared" si="56"/>
        <v>0</v>
      </c>
      <c r="J588" s="3">
        <f t="shared" si="56"/>
        <v>0</v>
      </c>
      <c r="K588" s="3">
        <f t="shared" si="56"/>
        <v>0</v>
      </c>
      <c r="L588" s="3">
        <f t="shared" si="57"/>
        <v>0</v>
      </c>
      <c r="M588" s="3">
        <f t="shared" si="58"/>
        <v>0</v>
      </c>
      <c r="N588" s="3">
        <f t="shared" si="59"/>
        <v>0</v>
      </c>
      <c r="O588" s="3">
        <v>17000</v>
      </c>
      <c r="P588" s="3">
        <v>130730</v>
      </c>
    </row>
    <row r="589" spans="2:16" x14ac:dyDescent="0.15">
      <c r="B589" s="5" t="s">
        <v>566</v>
      </c>
      <c r="C589" s="16">
        <f t="shared" si="54"/>
        <v>2023</v>
      </c>
      <c r="D589" s="16">
        <f t="shared" si="55"/>
        <v>4</v>
      </c>
      <c r="E589" s="3" t="s">
        <v>20</v>
      </c>
      <c r="F589" s="3" t="s">
        <v>189</v>
      </c>
      <c r="G589" s="3" t="s">
        <v>13</v>
      </c>
      <c r="H589" s="3" t="s">
        <v>3102</v>
      </c>
      <c r="I589" s="3">
        <f t="shared" si="56"/>
        <v>0</v>
      </c>
      <c r="J589" s="3">
        <f t="shared" si="56"/>
        <v>0</v>
      </c>
      <c r="K589" s="3">
        <f t="shared" si="56"/>
        <v>0</v>
      </c>
      <c r="L589" s="3">
        <f t="shared" si="57"/>
        <v>0</v>
      </c>
      <c r="M589" s="3">
        <f t="shared" si="58"/>
        <v>0</v>
      </c>
      <c r="N589" s="3">
        <f t="shared" si="59"/>
        <v>0</v>
      </c>
      <c r="O589" s="3">
        <v>15000</v>
      </c>
      <c r="P589" s="3">
        <v>115350</v>
      </c>
    </row>
    <row r="590" spans="2:16" x14ac:dyDescent="0.15">
      <c r="B590" s="5" t="s">
        <v>3216</v>
      </c>
      <c r="C590" s="16">
        <f t="shared" si="54"/>
        <v>2023</v>
      </c>
      <c r="D590" s="16">
        <f t="shared" si="55"/>
        <v>11</v>
      </c>
      <c r="E590" s="3" t="s">
        <v>20</v>
      </c>
      <c r="F590" s="3" t="s">
        <v>384</v>
      </c>
      <c r="G590" s="3" t="s">
        <v>13</v>
      </c>
      <c r="H590" s="3" t="s">
        <v>3102</v>
      </c>
      <c r="I590" s="3">
        <f t="shared" si="56"/>
        <v>0</v>
      </c>
      <c r="J590" s="3">
        <f t="shared" si="56"/>
        <v>0</v>
      </c>
      <c r="K590" s="3">
        <f t="shared" si="56"/>
        <v>0</v>
      </c>
      <c r="L590" s="3">
        <f t="shared" si="57"/>
        <v>0</v>
      </c>
      <c r="M590" s="3">
        <f t="shared" si="58"/>
        <v>0</v>
      </c>
      <c r="N590" s="3">
        <f t="shared" si="59"/>
        <v>0</v>
      </c>
      <c r="O590" s="3">
        <v>6200</v>
      </c>
      <c r="P590" s="3">
        <v>77688</v>
      </c>
    </row>
    <row r="591" spans="2:16" x14ac:dyDescent="0.15">
      <c r="B591" s="5" t="s">
        <v>290</v>
      </c>
      <c r="C591" s="16">
        <f t="shared" si="54"/>
        <v>2023</v>
      </c>
      <c r="D591" s="16">
        <f t="shared" si="55"/>
        <v>12</v>
      </c>
      <c r="E591" s="3" t="s">
        <v>20</v>
      </c>
      <c r="F591" s="3" t="s">
        <v>384</v>
      </c>
      <c r="G591" s="3" t="s">
        <v>13</v>
      </c>
      <c r="H591" s="3" t="s">
        <v>3102</v>
      </c>
      <c r="I591" s="3">
        <f t="shared" si="56"/>
        <v>0</v>
      </c>
      <c r="J591" s="3">
        <f t="shared" si="56"/>
        <v>0</v>
      </c>
      <c r="K591" s="3">
        <f t="shared" si="56"/>
        <v>0</v>
      </c>
      <c r="L591" s="3">
        <f t="shared" si="57"/>
        <v>0</v>
      </c>
      <c r="M591" s="3">
        <f t="shared" si="58"/>
        <v>0</v>
      </c>
      <c r="N591" s="3">
        <f t="shared" si="59"/>
        <v>0</v>
      </c>
      <c r="O591" s="3">
        <v>2000</v>
      </c>
      <c r="P591" s="3">
        <v>17100</v>
      </c>
    </row>
    <row r="592" spans="2:16" x14ac:dyDescent="0.15">
      <c r="B592" s="5" t="s">
        <v>629</v>
      </c>
      <c r="C592" s="16">
        <f t="shared" si="54"/>
        <v>2023</v>
      </c>
      <c r="D592" s="16">
        <f t="shared" si="55"/>
        <v>10</v>
      </c>
      <c r="E592" s="3" t="s">
        <v>20</v>
      </c>
      <c r="F592" s="3" t="s">
        <v>384</v>
      </c>
      <c r="G592" s="3" t="s">
        <v>13</v>
      </c>
      <c r="H592" s="3" t="s">
        <v>3102</v>
      </c>
      <c r="I592" s="3">
        <f t="shared" si="56"/>
        <v>0</v>
      </c>
      <c r="J592" s="3">
        <f t="shared" si="56"/>
        <v>0</v>
      </c>
      <c r="K592" s="3">
        <f t="shared" si="56"/>
        <v>0</v>
      </c>
      <c r="L592" s="3">
        <f t="shared" si="57"/>
        <v>0</v>
      </c>
      <c r="M592" s="3">
        <f t="shared" si="58"/>
        <v>0</v>
      </c>
      <c r="N592" s="3">
        <f t="shared" si="59"/>
        <v>0</v>
      </c>
      <c r="O592" s="3">
        <v>1500</v>
      </c>
      <c r="P592" s="3">
        <v>12285</v>
      </c>
    </row>
    <row r="593" spans="2:16" x14ac:dyDescent="0.15">
      <c r="B593" s="5" t="s">
        <v>1210</v>
      </c>
      <c r="C593" s="16">
        <f t="shared" si="54"/>
        <v>2020</v>
      </c>
      <c r="D593" s="16">
        <f t="shared" si="55"/>
        <v>7</v>
      </c>
      <c r="E593" s="3" t="s">
        <v>20</v>
      </c>
      <c r="F593" s="3" t="s">
        <v>364</v>
      </c>
      <c r="G593" s="3" t="s">
        <v>13</v>
      </c>
      <c r="H593" s="3" t="s">
        <v>3884</v>
      </c>
      <c r="I593" s="3">
        <f t="shared" si="56"/>
        <v>0</v>
      </c>
      <c r="J593" s="3">
        <f t="shared" si="56"/>
        <v>0</v>
      </c>
      <c r="K593" s="3">
        <f t="shared" si="56"/>
        <v>0</v>
      </c>
      <c r="L593" s="3">
        <f t="shared" si="57"/>
        <v>0</v>
      </c>
      <c r="M593" s="3">
        <f t="shared" si="58"/>
        <v>0</v>
      </c>
      <c r="N593" s="3">
        <f t="shared" si="59"/>
        <v>0</v>
      </c>
      <c r="O593" s="3">
        <v>10000</v>
      </c>
      <c r="P593" s="3">
        <v>39400</v>
      </c>
    </row>
    <row r="594" spans="2:16" x14ac:dyDescent="0.15">
      <c r="B594" s="5" t="s">
        <v>4141</v>
      </c>
      <c r="C594" s="16">
        <f t="shared" si="54"/>
        <v>2020</v>
      </c>
      <c r="D594" s="16">
        <f t="shared" si="55"/>
        <v>11</v>
      </c>
      <c r="E594" s="3" t="s">
        <v>20</v>
      </c>
      <c r="F594" s="3" t="s">
        <v>191</v>
      </c>
      <c r="G594" s="3" t="s">
        <v>13</v>
      </c>
      <c r="H594" s="3" t="s">
        <v>3884</v>
      </c>
      <c r="I594" s="3">
        <f t="shared" si="56"/>
        <v>0</v>
      </c>
      <c r="J594" s="3">
        <f t="shared" si="56"/>
        <v>0</v>
      </c>
      <c r="K594" s="3">
        <f t="shared" si="56"/>
        <v>0</v>
      </c>
      <c r="L594" s="3">
        <f t="shared" si="57"/>
        <v>0</v>
      </c>
      <c r="M594" s="3">
        <f t="shared" si="58"/>
        <v>0</v>
      </c>
      <c r="N594" s="3">
        <f t="shared" si="59"/>
        <v>0</v>
      </c>
      <c r="O594" s="3">
        <v>7000</v>
      </c>
      <c r="P594" s="3">
        <v>47250</v>
      </c>
    </row>
    <row r="595" spans="2:16" x14ac:dyDescent="0.15">
      <c r="B595" s="5" t="s">
        <v>1050</v>
      </c>
      <c r="C595" s="16">
        <f t="shared" si="54"/>
        <v>2020</v>
      </c>
      <c r="D595" s="16">
        <f t="shared" si="55"/>
        <v>8</v>
      </c>
      <c r="E595" s="3" t="s">
        <v>20</v>
      </c>
      <c r="F595" s="3" t="s">
        <v>364</v>
      </c>
      <c r="G595" s="3" t="s">
        <v>13</v>
      </c>
      <c r="H595" s="3" t="s">
        <v>3884</v>
      </c>
      <c r="I595" s="3">
        <f t="shared" si="56"/>
        <v>0</v>
      </c>
      <c r="J595" s="3">
        <f t="shared" si="56"/>
        <v>0</v>
      </c>
      <c r="K595" s="3">
        <f t="shared" si="56"/>
        <v>0</v>
      </c>
      <c r="L595" s="3">
        <f t="shared" si="57"/>
        <v>0</v>
      </c>
      <c r="M595" s="3">
        <f t="shared" si="58"/>
        <v>0</v>
      </c>
      <c r="N595" s="3">
        <f t="shared" si="59"/>
        <v>0</v>
      </c>
      <c r="O595" s="3">
        <v>5000</v>
      </c>
      <c r="P595" s="3">
        <v>14350</v>
      </c>
    </row>
    <row r="596" spans="2:16" x14ac:dyDescent="0.15">
      <c r="B596" s="5" t="s">
        <v>2393</v>
      </c>
      <c r="C596" s="16">
        <f t="shared" si="54"/>
        <v>2020</v>
      </c>
      <c r="D596" s="16">
        <f t="shared" si="55"/>
        <v>11</v>
      </c>
      <c r="E596" s="3" t="s">
        <v>20</v>
      </c>
      <c r="F596" s="3" t="s">
        <v>364</v>
      </c>
      <c r="G596" s="3" t="s">
        <v>13</v>
      </c>
      <c r="H596" s="3" t="s">
        <v>3884</v>
      </c>
      <c r="I596" s="3">
        <f t="shared" si="56"/>
        <v>0</v>
      </c>
      <c r="J596" s="3">
        <f t="shared" si="56"/>
        <v>0</v>
      </c>
      <c r="K596" s="3">
        <f t="shared" si="56"/>
        <v>0</v>
      </c>
      <c r="L596" s="3">
        <f t="shared" si="57"/>
        <v>0</v>
      </c>
      <c r="M596" s="3">
        <f t="shared" si="58"/>
        <v>0</v>
      </c>
      <c r="N596" s="3">
        <f t="shared" si="59"/>
        <v>0</v>
      </c>
      <c r="O596" s="3">
        <v>3000</v>
      </c>
      <c r="P596" s="3">
        <v>15840</v>
      </c>
    </row>
    <row r="597" spans="2:16" x14ac:dyDescent="0.15">
      <c r="B597" s="5" t="s">
        <v>447</v>
      </c>
      <c r="C597" s="16">
        <f t="shared" si="54"/>
        <v>2020</v>
      </c>
      <c r="D597" s="16">
        <f t="shared" si="55"/>
        <v>12</v>
      </c>
      <c r="E597" s="3" t="s">
        <v>20</v>
      </c>
      <c r="F597" s="3" t="s">
        <v>191</v>
      </c>
      <c r="G597" s="3" t="s">
        <v>13</v>
      </c>
      <c r="H597" s="3" t="s">
        <v>3884</v>
      </c>
      <c r="I597" s="3">
        <f t="shared" si="56"/>
        <v>0</v>
      </c>
      <c r="J597" s="3">
        <f t="shared" si="56"/>
        <v>0</v>
      </c>
      <c r="K597" s="3">
        <f t="shared" si="56"/>
        <v>0</v>
      </c>
      <c r="L597" s="3">
        <f t="shared" si="57"/>
        <v>0</v>
      </c>
      <c r="M597" s="3">
        <f t="shared" si="58"/>
        <v>0</v>
      </c>
      <c r="N597" s="3">
        <f t="shared" si="59"/>
        <v>0</v>
      </c>
      <c r="O597" s="3">
        <v>3000</v>
      </c>
      <c r="P597" s="3">
        <v>12360</v>
      </c>
    </row>
    <row r="598" spans="2:16" x14ac:dyDescent="0.15">
      <c r="B598" s="5" t="s">
        <v>1213</v>
      </c>
      <c r="C598" s="16">
        <f t="shared" si="54"/>
        <v>2020</v>
      </c>
      <c r="D598" s="16">
        <f t="shared" si="55"/>
        <v>7</v>
      </c>
      <c r="E598" s="3" t="s">
        <v>20</v>
      </c>
      <c r="F598" s="3" t="s">
        <v>364</v>
      </c>
      <c r="G598" s="3" t="s">
        <v>13</v>
      </c>
      <c r="H598" s="3" t="s">
        <v>3884</v>
      </c>
      <c r="I598" s="3">
        <f t="shared" si="56"/>
        <v>0</v>
      </c>
      <c r="J598" s="3">
        <f t="shared" si="56"/>
        <v>0</v>
      </c>
      <c r="K598" s="3">
        <f t="shared" si="56"/>
        <v>0</v>
      </c>
      <c r="L598" s="3">
        <f t="shared" si="57"/>
        <v>0</v>
      </c>
      <c r="M598" s="3">
        <f t="shared" si="58"/>
        <v>0</v>
      </c>
      <c r="N598" s="3">
        <f t="shared" si="59"/>
        <v>0</v>
      </c>
      <c r="O598" s="3">
        <v>1000</v>
      </c>
      <c r="P598" s="3">
        <v>5280</v>
      </c>
    </row>
    <row r="599" spans="2:16" x14ac:dyDescent="0.15">
      <c r="B599" s="5" t="s">
        <v>390</v>
      </c>
      <c r="C599" s="16">
        <f t="shared" si="54"/>
        <v>2020</v>
      </c>
      <c r="D599" s="16">
        <f t="shared" si="55"/>
        <v>11</v>
      </c>
      <c r="E599" s="3" t="s">
        <v>20</v>
      </c>
      <c r="F599" s="3" t="s">
        <v>191</v>
      </c>
      <c r="G599" s="3" t="s">
        <v>13</v>
      </c>
      <c r="H599" s="3" t="s">
        <v>3884</v>
      </c>
      <c r="I599" s="3">
        <f t="shared" si="56"/>
        <v>0</v>
      </c>
      <c r="J599" s="3">
        <f t="shared" si="56"/>
        <v>0</v>
      </c>
      <c r="K599" s="3">
        <f t="shared" si="56"/>
        <v>0</v>
      </c>
      <c r="L599" s="3">
        <f t="shared" si="57"/>
        <v>0</v>
      </c>
      <c r="M599" s="3">
        <f t="shared" si="58"/>
        <v>0</v>
      </c>
      <c r="N599" s="3">
        <f t="shared" si="59"/>
        <v>0</v>
      </c>
      <c r="O599" s="3">
        <v>1000</v>
      </c>
      <c r="P599" s="3">
        <v>4760</v>
      </c>
    </row>
    <row r="600" spans="2:16" x14ac:dyDescent="0.15">
      <c r="B600" s="5" t="s">
        <v>1897</v>
      </c>
      <c r="C600" s="16">
        <f t="shared" si="54"/>
        <v>2021</v>
      </c>
      <c r="D600" s="16">
        <f t="shared" si="55"/>
        <v>3</v>
      </c>
      <c r="E600" s="3" t="s">
        <v>20</v>
      </c>
      <c r="F600" s="3" t="s">
        <v>189</v>
      </c>
      <c r="G600" s="3" t="s">
        <v>13</v>
      </c>
      <c r="H600" s="3" t="s">
        <v>3884</v>
      </c>
      <c r="I600" s="3">
        <f t="shared" si="56"/>
        <v>0</v>
      </c>
      <c r="J600" s="3">
        <f t="shared" si="56"/>
        <v>0</v>
      </c>
      <c r="K600" s="3">
        <f t="shared" si="56"/>
        <v>0</v>
      </c>
      <c r="L600" s="3">
        <f t="shared" si="57"/>
        <v>0</v>
      </c>
      <c r="M600" s="3">
        <f t="shared" si="58"/>
        <v>0</v>
      </c>
      <c r="N600" s="3">
        <f t="shared" si="59"/>
        <v>0</v>
      </c>
      <c r="O600" s="3">
        <v>10000</v>
      </c>
      <c r="P600" s="3">
        <v>41900</v>
      </c>
    </row>
    <row r="601" spans="2:16" x14ac:dyDescent="0.15">
      <c r="B601" s="5" t="s">
        <v>1791</v>
      </c>
      <c r="C601" s="16">
        <f t="shared" si="54"/>
        <v>2021</v>
      </c>
      <c r="D601" s="16">
        <f t="shared" si="55"/>
        <v>2</v>
      </c>
      <c r="E601" s="3" t="s">
        <v>20</v>
      </c>
      <c r="F601" s="3" t="s">
        <v>189</v>
      </c>
      <c r="G601" s="3" t="s">
        <v>13</v>
      </c>
      <c r="H601" s="3" t="s">
        <v>3884</v>
      </c>
      <c r="I601" s="3">
        <f t="shared" si="56"/>
        <v>0</v>
      </c>
      <c r="J601" s="3">
        <f t="shared" si="56"/>
        <v>0</v>
      </c>
      <c r="K601" s="3">
        <f t="shared" si="56"/>
        <v>0</v>
      </c>
      <c r="L601" s="3">
        <f t="shared" si="57"/>
        <v>0</v>
      </c>
      <c r="M601" s="3">
        <f t="shared" si="58"/>
        <v>0</v>
      </c>
      <c r="N601" s="3">
        <f t="shared" si="59"/>
        <v>0</v>
      </c>
      <c r="O601" s="3">
        <v>7000</v>
      </c>
      <c r="P601" s="3">
        <v>24240</v>
      </c>
    </row>
    <row r="602" spans="2:16" x14ac:dyDescent="0.15">
      <c r="B602" s="5" t="s">
        <v>419</v>
      </c>
      <c r="C602" s="16">
        <f t="shared" si="54"/>
        <v>2021</v>
      </c>
      <c r="D602" s="16">
        <f t="shared" si="55"/>
        <v>1</v>
      </c>
      <c r="E602" s="3" t="s">
        <v>20</v>
      </c>
      <c r="F602" s="3" t="s">
        <v>189</v>
      </c>
      <c r="G602" s="3" t="s">
        <v>13</v>
      </c>
      <c r="H602" s="3" t="s">
        <v>3884</v>
      </c>
      <c r="I602" s="3">
        <f t="shared" si="56"/>
        <v>0</v>
      </c>
      <c r="J602" s="3">
        <f t="shared" si="56"/>
        <v>0</v>
      </c>
      <c r="K602" s="3">
        <f t="shared" si="56"/>
        <v>0</v>
      </c>
      <c r="L602" s="3">
        <f t="shared" si="57"/>
        <v>0</v>
      </c>
      <c r="M602" s="3">
        <f t="shared" si="58"/>
        <v>0</v>
      </c>
      <c r="N602" s="3">
        <f t="shared" si="59"/>
        <v>0</v>
      </c>
      <c r="O602" s="3">
        <v>6780</v>
      </c>
      <c r="P602" s="3">
        <v>24098.400000000001</v>
      </c>
    </row>
    <row r="603" spans="2:16" x14ac:dyDescent="0.15">
      <c r="B603" s="5" t="s">
        <v>297</v>
      </c>
      <c r="C603" s="16">
        <f t="shared" si="54"/>
        <v>2021</v>
      </c>
      <c r="D603" s="16">
        <f t="shared" si="55"/>
        <v>8</v>
      </c>
      <c r="E603" s="3" t="s">
        <v>20</v>
      </c>
      <c r="F603" s="3" t="s">
        <v>384</v>
      </c>
      <c r="G603" s="3" t="s">
        <v>13</v>
      </c>
      <c r="H603" s="3" t="s">
        <v>3884</v>
      </c>
      <c r="I603" s="3">
        <f t="shared" si="56"/>
        <v>0</v>
      </c>
      <c r="J603" s="3">
        <f t="shared" si="56"/>
        <v>0</v>
      </c>
      <c r="K603" s="3">
        <f t="shared" si="56"/>
        <v>0</v>
      </c>
      <c r="L603" s="3">
        <f t="shared" si="57"/>
        <v>0</v>
      </c>
      <c r="M603" s="3">
        <f t="shared" si="58"/>
        <v>0</v>
      </c>
      <c r="N603" s="3">
        <f t="shared" si="59"/>
        <v>0</v>
      </c>
      <c r="O603" s="3">
        <v>4000</v>
      </c>
      <c r="P603" s="3">
        <v>20480</v>
      </c>
    </row>
    <row r="604" spans="2:16" x14ac:dyDescent="0.15">
      <c r="B604" s="5" t="s">
        <v>4604</v>
      </c>
      <c r="C604" s="16">
        <f t="shared" si="54"/>
        <v>2021</v>
      </c>
      <c r="D604" s="16">
        <f t="shared" si="55"/>
        <v>8</v>
      </c>
      <c r="E604" s="3" t="s">
        <v>20</v>
      </c>
      <c r="F604" s="3" t="s">
        <v>189</v>
      </c>
      <c r="G604" s="3" t="s">
        <v>13</v>
      </c>
      <c r="H604" s="3" t="s">
        <v>3884</v>
      </c>
      <c r="I604" s="3">
        <f t="shared" si="56"/>
        <v>0</v>
      </c>
      <c r="J604" s="3">
        <f t="shared" si="56"/>
        <v>0</v>
      </c>
      <c r="K604" s="3">
        <f t="shared" si="56"/>
        <v>0</v>
      </c>
      <c r="L604" s="3">
        <f t="shared" si="57"/>
        <v>0</v>
      </c>
      <c r="M604" s="3">
        <f t="shared" si="58"/>
        <v>0</v>
      </c>
      <c r="N604" s="3">
        <f t="shared" si="59"/>
        <v>0</v>
      </c>
      <c r="O604" s="3">
        <v>3140</v>
      </c>
      <c r="P604" s="3">
        <v>13138.6</v>
      </c>
    </row>
    <row r="605" spans="2:16" x14ac:dyDescent="0.15">
      <c r="B605" s="5" t="s">
        <v>440</v>
      </c>
      <c r="C605" s="16">
        <f t="shared" si="54"/>
        <v>2021</v>
      </c>
      <c r="D605" s="16">
        <f t="shared" si="55"/>
        <v>6</v>
      </c>
      <c r="E605" s="3" t="s">
        <v>20</v>
      </c>
      <c r="F605" s="3" t="s">
        <v>189</v>
      </c>
      <c r="G605" s="3" t="s">
        <v>13</v>
      </c>
      <c r="H605" s="3" t="s">
        <v>3884</v>
      </c>
      <c r="I605" s="3">
        <f t="shared" si="56"/>
        <v>0</v>
      </c>
      <c r="J605" s="3">
        <f t="shared" si="56"/>
        <v>0</v>
      </c>
      <c r="K605" s="3">
        <f t="shared" si="56"/>
        <v>0</v>
      </c>
      <c r="L605" s="3">
        <f t="shared" si="57"/>
        <v>0</v>
      </c>
      <c r="M605" s="3">
        <f t="shared" si="58"/>
        <v>0</v>
      </c>
      <c r="N605" s="3">
        <f t="shared" si="59"/>
        <v>0</v>
      </c>
      <c r="O605" s="3">
        <v>3000</v>
      </c>
      <c r="P605" s="3">
        <v>15590</v>
      </c>
    </row>
    <row r="606" spans="2:16" x14ac:dyDescent="0.15">
      <c r="B606" s="5" t="s">
        <v>2264</v>
      </c>
      <c r="C606" s="16">
        <f t="shared" si="54"/>
        <v>2021</v>
      </c>
      <c r="D606" s="16">
        <f t="shared" si="55"/>
        <v>4</v>
      </c>
      <c r="E606" s="3" t="s">
        <v>20</v>
      </c>
      <c r="F606" s="3" t="s">
        <v>384</v>
      </c>
      <c r="G606" s="3" t="s">
        <v>13</v>
      </c>
      <c r="H606" s="3" t="s">
        <v>3884</v>
      </c>
      <c r="I606" s="3">
        <f t="shared" si="56"/>
        <v>0</v>
      </c>
      <c r="J606" s="3">
        <f t="shared" si="56"/>
        <v>0</v>
      </c>
      <c r="K606" s="3">
        <f t="shared" si="56"/>
        <v>0</v>
      </c>
      <c r="L606" s="3">
        <f t="shared" si="57"/>
        <v>0</v>
      </c>
      <c r="M606" s="3">
        <f t="shared" si="58"/>
        <v>0</v>
      </c>
      <c r="N606" s="3">
        <f t="shared" si="59"/>
        <v>0</v>
      </c>
      <c r="O606" s="3">
        <v>3000</v>
      </c>
      <c r="P606" s="3">
        <v>15360</v>
      </c>
    </row>
    <row r="607" spans="2:16" x14ac:dyDescent="0.15">
      <c r="B607" s="5" t="s">
        <v>2264</v>
      </c>
      <c r="C607" s="16">
        <f t="shared" si="54"/>
        <v>2021</v>
      </c>
      <c r="D607" s="16">
        <f t="shared" si="55"/>
        <v>4</v>
      </c>
      <c r="E607" s="3" t="s">
        <v>20</v>
      </c>
      <c r="F607" s="3" t="s">
        <v>189</v>
      </c>
      <c r="G607" s="3" t="s">
        <v>13</v>
      </c>
      <c r="H607" s="3" t="s">
        <v>3884</v>
      </c>
      <c r="I607" s="3">
        <f t="shared" si="56"/>
        <v>0</v>
      </c>
      <c r="J607" s="3">
        <f t="shared" si="56"/>
        <v>0</v>
      </c>
      <c r="K607" s="3">
        <f t="shared" si="56"/>
        <v>0</v>
      </c>
      <c r="L607" s="3">
        <f t="shared" si="57"/>
        <v>0</v>
      </c>
      <c r="M607" s="3">
        <f t="shared" si="58"/>
        <v>0</v>
      </c>
      <c r="N607" s="3">
        <f t="shared" si="59"/>
        <v>0</v>
      </c>
      <c r="O607" s="3">
        <v>2000</v>
      </c>
      <c r="P607" s="3">
        <v>5740</v>
      </c>
    </row>
    <row r="608" spans="2:16" x14ac:dyDescent="0.15">
      <c r="B608" s="5" t="s">
        <v>4634</v>
      </c>
      <c r="C608" s="16">
        <f t="shared" si="54"/>
        <v>2021</v>
      </c>
      <c r="D608" s="16">
        <f t="shared" si="55"/>
        <v>8</v>
      </c>
      <c r="E608" s="3" t="s">
        <v>20</v>
      </c>
      <c r="F608" s="3" t="s">
        <v>189</v>
      </c>
      <c r="G608" s="3" t="s">
        <v>13</v>
      </c>
      <c r="H608" s="3" t="s">
        <v>3884</v>
      </c>
      <c r="I608" s="3">
        <f t="shared" si="56"/>
        <v>0</v>
      </c>
      <c r="J608" s="3">
        <f t="shared" si="56"/>
        <v>0</v>
      </c>
      <c r="K608" s="3">
        <f t="shared" si="56"/>
        <v>0</v>
      </c>
      <c r="L608" s="3">
        <f t="shared" si="57"/>
        <v>0</v>
      </c>
      <c r="M608" s="3">
        <f t="shared" si="58"/>
        <v>0</v>
      </c>
      <c r="N608" s="3">
        <f t="shared" si="59"/>
        <v>0</v>
      </c>
      <c r="O608" s="3">
        <v>1160</v>
      </c>
      <c r="P608" s="3">
        <v>7528.4</v>
      </c>
    </row>
    <row r="609" spans="2:16" x14ac:dyDescent="0.15">
      <c r="B609" s="5" t="s">
        <v>1337</v>
      </c>
      <c r="C609" s="16">
        <f t="shared" si="54"/>
        <v>2021</v>
      </c>
      <c r="D609" s="16">
        <f t="shared" si="55"/>
        <v>4</v>
      </c>
      <c r="E609" s="3" t="s">
        <v>20</v>
      </c>
      <c r="F609" s="3" t="s">
        <v>189</v>
      </c>
      <c r="G609" s="3" t="s">
        <v>13</v>
      </c>
      <c r="H609" s="3" t="s">
        <v>3884</v>
      </c>
      <c r="I609" s="3">
        <f t="shared" si="56"/>
        <v>0</v>
      </c>
      <c r="J609" s="3">
        <f t="shared" si="56"/>
        <v>0</v>
      </c>
      <c r="K609" s="3">
        <f t="shared" si="56"/>
        <v>0</v>
      </c>
      <c r="L609" s="3">
        <f t="shared" si="57"/>
        <v>0</v>
      </c>
      <c r="M609" s="3">
        <f t="shared" si="58"/>
        <v>0</v>
      </c>
      <c r="N609" s="3">
        <f t="shared" si="59"/>
        <v>0</v>
      </c>
      <c r="O609" s="3">
        <v>1000</v>
      </c>
      <c r="P609" s="3">
        <v>6490</v>
      </c>
    </row>
    <row r="610" spans="2:16" x14ac:dyDescent="0.15">
      <c r="B610" s="5" t="s">
        <v>1897</v>
      </c>
      <c r="C610" s="16">
        <f t="shared" si="54"/>
        <v>2021</v>
      </c>
      <c r="D610" s="16">
        <f t="shared" si="55"/>
        <v>3</v>
      </c>
      <c r="E610" s="3" t="s">
        <v>20</v>
      </c>
      <c r="F610" s="3" t="s">
        <v>384</v>
      </c>
      <c r="G610" s="3" t="s">
        <v>13</v>
      </c>
      <c r="H610" s="3" t="s">
        <v>3884</v>
      </c>
      <c r="I610" s="3">
        <f t="shared" si="56"/>
        <v>0</v>
      </c>
      <c r="J610" s="3">
        <f t="shared" si="56"/>
        <v>0</v>
      </c>
      <c r="K610" s="3">
        <f t="shared" si="56"/>
        <v>0</v>
      </c>
      <c r="L610" s="3">
        <f t="shared" si="57"/>
        <v>0</v>
      </c>
      <c r="M610" s="3">
        <f t="shared" si="58"/>
        <v>0</v>
      </c>
      <c r="N610" s="3">
        <f t="shared" si="59"/>
        <v>0</v>
      </c>
      <c r="O610" s="3">
        <v>240</v>
      </c>
      <c r="P610" s="3">
        <v>1514.4</v>
      </c>
    </row>
    <row r="611" spans="2:16" x14ac:dyDescent="0.15">
      <c r="B611" s="5" t="s">
        <v>1020</v>
      </c>
      <c r="C611" s="16">
        <f t="shared" si="54"/>
        <v>2021</v>
      </c>
      <c r="D611" s="16">
        <f t="shared" si="55"/>
        <v>4</v>
      </c>
      <c r="E611" s="3" t="s">
        <v>20</v>
      </c>
      <c r="F611" s="3" t="s">
        <v>189</v>
      </c>
      <c r="G611" s="3" t="s">
        <v>13</v>
      </c>
      <c r="H611" s="3" t="s">
        <v>3884</v>
      </c>
      <c r="I611" s="3">
        <f t="shared" si="56"/>
        <v>0</v>
      </c>
      <c r="J611" s="3">
        <f t="shared" si="56"/>
        <v>0</v>
      </c>
      <c r="K611" s="3">
        <f t="shared" si="56"/>
        <v>0</v>
      </c>
      <c r="L611" s="3">
        <f t="shared" si="57"/>
        <v>0</v>
      </c>
      <c r="M611" s="3">
        <f t="shared" si="58"/>
        <v>0</v>
      </c>
      <c r="N611" s="3">
        <f t="shared" si="59"/>
        <v>0</v>
      </c>
      <c r="O611" s="3">
        <v>200</v>
      </c>
      <c r="P611" s="3">
        <v>828</v>
      </c>
    </row>
    <row r="612" spans="2:16" x14ac:dyDescent="0.15">
      <c r="B612" s="5" t="s">
        <v>4336</v>
      </c>
      <c r="C612" s="16">
        <f t="shared" si="54"/>
        <v>2023</v>
      </c>
      <c r="D612" s="16">
        <f t="shared" si="55"/>
        <v>1</v>
      </c>
      <c r="E612" s="3" t="s">
        <v>20</v>
      </c>
      <c r="F612" s="3" t="s">
        <v>189</v>
      </c>
      <c r="G612" s="3" t="s">
        <v>13</v>
      </c>
      <c r="H612" s="3" t="s">
        <v>4337</v>
      </c>
      <c r="I612" s="3">
        <f t="shared" si="56"/>
        <v>0</v>
      </c>
      <c r="J612" s="3">
        <f t="shared" si="56"/>
        <v>0</v>
      </c>
      <c r="K612" s="3">
        <f t="shared" si="56"/>
        <v>0</v>
      </c>
      <c r="L612" s="3">
        <f t="shared" si="57"/>
        <v>0</v>
      </c>
      <c r="M612" s="3">
        <f t="shared" si="58"/>
        <v>0</v>
      </c>
      <c r="N612" s="3">
        <f t="shared" si="59"/>
        <v>0</v>
      </c>
      <c r="O612" s="3">
        <v>5000</v>
      </c>
      <c r="P612" s="3">
        <v>22750</v>
      </c>
    </row>
    <row r="613" spans="2:16" x14ac:dyDescent="0.15">
      <c r="B613" s="5" t="s">
        <v>4336</v>
      </c>
      <c r="C613" s="16">
        <f t="shared" si="54"/>
        <v>2023</v>
      </c>
      <c r="D613" s="16">
        <f t="shared" si="55"/>
        <v>1</v>
      </c>
      <c r="E613" s="3" t="s">
        <v>20</v>
      </c>
      <c r="F613" s="3" t="s">
        <v>384</v>
      </c>
      <c r="G613" s="3" t="s">
        <v>13</v>
      </c>
      <c r="H613" s="3" t="s">
        <v>4337</v>
      </c>
      <c r="I613" s="3">
        <f t="shared" si="56"/>
        <v>0</v>
      </c>
      <c r="J613" s="3">
        <f t="shared" si="56"/>
        <v>0</v>
      </c>
      <c r="K613" s="3">
        <f t="shared" si="56"/>
        <v>0</v>
      </c>
      <c r="L613" s="3">
        <f t="shared" si="57"/>
        <v>0</v>
      </c>
      <c r="M613" s="3">
        <f t="shared" si="58"/>
        <v>0</v>
      </c>
      <c r="N613" s="3">
        <f t="shared" si="59"/>
        <v>0</v>
      </c>
      <c r="O613" s="3">
        <v>200</v>
      </c>
      <c r="P613" s="3">
        <v>2116</v>
      </c>
    </row>
    <row r="614" spans="2:16" x14ac:dyDescent="0.15">
      <c r="B614" s="5" t="s">
        <v>3095</v>
      </c>
      <c r="C614" s="16">
        <f t="shared" si="54"/>
        <v>2020</v>
      </c>
      <c r="D614" s="16">
        <f t="shared" si="55"/>
        <v>6</v>
      </c>
      <c r="E614" s="3" t="s">
        <v>20</v>
      </c>
      <c r="F614" s="3" t="s">
        <v>364</v>
      </c>
      <c r="G614" s="3" t="s">
        <v>13</v>
      </c>
      <c r="H614" s="3" t="s">
        <v>4935</v>
      </c>
      <c r="I614" s="3">
        <f t="shared" si="56"/>
        <v>0</v>
      </c>
      <c r="J614" s="3">
        <f t="shared" si="56"/>
        <v>0</v>
      </c>
      <c r="K614" s="3">
        <f t="shared" si="56"/>
        <v>0</v>
      </c>
      <c r="L614" s="3">
        <f t="shared" si="57"/>
        <v>0</v>
      </c>
      <c r="M614" s="3">
        <f t="shared" si="58"/>
        <v>0</v>
      </c>
      <c r="N614" s="3">
        <f t="shared" si="59"/>
        <v>0</v>
      </c>
      <c r="O614" s="3">
        <v>2000</v>
      </c>
      <c r="P614" s="3">
        <v>5740</v>
      </c>
    </row>
    <row r="615" spans="2:16" x14ac:dyDescent="0.15">
      <c r="B615" s="5">
        <v>45362</v>
      </c>
      <c r="C615" s="16">
        <f t="shared" si="54"/>
        <v>2024</v>
      </c>
      <c r="D615" s="16">
        <f t="shared" si="55"/>
        <v>3</v>
      </c>
      <c r="E615" s="3" t="s">
        <v>11</v>
      </c>
      <c r="F615" s="3" t="s">
        <v>384</v>
      </c>
      <c r="G615" s="3" t="s">
        <v>13</v>
      </c>
      <c r="H615" s="3" t="s">
        <v>4906</v>
      </c>
      <c r="I615" s="3">
        <f t="shared" si="56"/>
        <v>0</v>
      </c>
      <c r="J615" s="3">
        <f t="shared" si="56"/>
        <v>0</v>
      </c>
      <c r="K615" s="3">
        <f t="shared" si="56"/>
        <v>0</v>
      </c>
      <c r="L615" s="3">
        <f t="shared" si="57"/>
        <v>0</v>
      </c>
      <c r="M615" s="3">
        <f t="shared" si="58"/>
        <v>0</v>
      </c>
      <c r="N615" s="3">
        <f t="shared" si="59"/>
        <v>0</v>
      </c>
      <c r="O615" s="3">
        <v>2000</v>
      </c>
      <c r="P615" s="3">
        <v>17100</v>
      </c>
    </row>
    <row r="616" spans="2:16" x14ac:dyDescent="0.15">
      <c r="B616" s="5">
        <v>45433</v>
      </c>
      <c r="C616" s="16">
        <f t="shared" si="54"/>
        <v>2024</v>
      </c>
      <c r="D616" s="16">
        <f t="shared" si="55"/>
        <v>5</v>
      </c>
      <c r="E616" s="3" t="s">
        <v>11</v>
      </c>
      <c r="F616" s="3" t="s">
        <v>384</v>
      </c>
      <c r="G616" s="3" t="s">
        <v>13</v>
      </c>
      <c r="H616" s="3" t="s">
        <v>4906</v>
      </c>
      <c r="I616" s="3">
        <f t="shared" si="56"/>
        <v>0</v>
      </c>
      <c r="J616" s="3">
        <f t="shared" si="56"/>
        <v>0</v>
      </c>
      <c r="K616" s="3">
        <f t="shared" si="56"/>
        <v>0</v>
      </c>
      <c r="L616" s="3">
        <f t="shared" si="57"/>
        <v>0</v>
      </c>
      <c r="M616" s="3">
        <f t="shared" si="58"/>
        <v>0</v>
      </c>
      <c r="N616" s="3">
        <f t="shared" si="59"/>
        <v>0</v>
      </c>
      <c r="O616" s="3">
        <v>200</v>
      </c>
      <c r="P616" s="3">
        <v>2208</v>
      </c>
    </row>
    <row r="617" spans="2:16" x14ac:dyDescent="0.15">
      <c r="B617" s="5">
        <v>45465</v>
      </c>
      <c r="C617" s="16">
        <f t="shared" si="54"/>
        <v>2024</v>
      </c>
      <c r="D617" s="16">
        <f t="shared" si="55"/>
        <v>6</v>
      </c>
      <c r="E617" s="3" t="s">
        <v>11</v>
      </c>
      <c r="F617" s="3" t="s">
        <v>384</v>
      </c>
      <c r="G617" s="3" t="s">
        <v>13</v>
      </c>
      <c r="H617" s="3" t="s">
        <v>4906</v>
      </c>
      <c r="I617" s="3">
        <f t="shared" si="56"/>
        <v>0</v>
      </c>
      <c r="J617" s="3">
        <f t="shared" si="56"/>
        <v>0</v>
      </c>
      <c r="K617" s="3">
        <f t="shared" si="56"/>
        <v>0</v>
      </c>
      <c r="L617" s="3">
        <f t="shared" si="57"/>
        <v>0</v>
      </c>
      <c r="M617" s="3">
        <f t="shared" si="58"/>
        <v>0</v>
      </c>
      <c r="N617" s="3">
        <f t="shared" si="59"/>
        <v>0</v>
      </c>
      <c r="O617" s="3">
        <v>200</v>
      </c>
      <c r="P617" s="3">
        <v>2208</v>
      </c>
    </row>
    <row r="618" spans="2:16" x14ac:dyDescent="0.15">
      <c r="B618" s="5" t="s">
        <v>1272</v>
      </c>
      <c r="C618" s="16">
        <f t="shared" si="54"/>
        <v>2020</v>
      </c>
      <c r="D618" s="16">
        <f t="shared" si="55"/>
        <v>8</v>
      </c>
      <c r="E618" s="3" t="s">
        <v>20</v>
      </c>
      <c r="F618" s="3" t="s">
        <v>364</v>
      </c>
      <c r="G618" s="3" t="s">
        <v>13</v>
      </c>
      <c r="H618" s="3" t="s">
        <v>2491</v>
      </c>
      <c r="I618" s="3">
        <f t="shared" si="56"/>
        <v>0</v>
      </c>
      <c r="J618" s="3">
        <f t="shared" si="56"/>
        <v>0</v>
      </c>
      <c r="K618" s="3">
        <f t="shared" si="56"/>
        <v>0</v>
      </c>
      <c r="L618" s="3">
        <f t="shared" si="57"/>
        <v>0</v>
      </c>
      <c r="M618" s="3">
        <f t="shared" si="58"/>
        <v>0</v>
      </c>
      <c r="N618" s="3">
        <f t="shared" si="59"/>
        <v>0</v>
      </c>
      <c r="O618" s="3">
        <v>6000</v>
      </c>
      <c r="P618" s="3">
        <v>30100</v>
      </c>
    </row>
    <row r="619" spans="2:16" x14ac:dyDescent="0.15">
      <c r="B619" s="5" t="s">
        <v>1248</v>
      </c>
      <c r="C619" s="16">
        <f t="shared" si="54"/>
        <v>2020</v>
      </c>
      <c r="D619" s="16">
        <f t="shared" si="55"/>
        <v>10</v>
      </c>
      <c r="E619" s="3" t="s">
        <v>20</v>
      </c>
      <c r="F619" s="3" t="s">
        <v>364</v>
      </c>
      <c r="G619" s="3" t="s">
        <v>13</v>
      </c>
      <c r="H619" s="3" t="s">
        <v>2491</v>
      </c>
      <c r="I619" s="3">
        <f t="shared" si="56"/>
        <v>0</v>
      </c>
      <c r="J619" s="3">
        <f t="shared" si="56"/>
        <v>0</v>
      </c>
      <c r="K619" s="3">
        <f t="shared" si="56"/>
        <v>0</v>
      </c>
      <c r="L619" s="3">
        <f t="shared" si="57"/>
        <v>0</v>
      </c>
      <c r="M619" s="3">
        <f t="shared" si="58"/>
        <v>0</v>
      </c>
      <c r="N619" s="3">
        <f t="shared" si="59"/>
        <v>0</v>
      </c>
      <c r="O619" s="3">
        <v>6000</v>
      </c>
      <c r="P619" s="3">
        <v>25140</v>
      </c>
    </row>
    <row r="620" spans="2:16" x14ac:dyDescent="0.15">
      <c r="B620" s="5" t="s">
        <v>159</v>
      </c>
      <c r="C620" s="16">
        <f t="shared" si="54"/>
        <v>2020</v>
      </c>
      <c r="D620" s="16">
        <f t="shared" si="55"/>
        <v>9</v>
      </c>
      <c r="E620" s="3" t="s">
        <v>20</v>
      </c>
      <c r="F620" s="3" t="s">
        <v>191</v>
      </c>
      <c r="G620" s="3" t="s">
        <v>13</v>
      </c>
      <c r="H620" s="3" t="s">
        <v>2491</v>
      </c>
      <c r="I620" s="3">
        <f t="shared" si="56"/>
        <v>0</v>
      </c>
      <c r="J620" s="3">
        <f t="shared" si="56"/>
        <v>0</v>
      </c>
      <c r="K620" s="3">
        <f t="shared" si="56"/>
        <v>0</v>
      </c>
      <c r="L620" s="3">
        <f t="shared" si="57"/>
        <v>0</v>
      </c>
      <c r="M620" s="3">
        <f t="shared" si="58"/>
        <v>0</v>
      </c>
      <c r="N620" s="3">
        <f t="shared" si="59"/>
        <v>0</v>
      </c>
      <c r="O620" s="3">
        <v>5000</v>
      </c>
      <c r="P620" s="3">
        <v>20600</v>
      </c>
    </row>
    <row r="621" spans="2:16" x14ac:dyDescent="0.15">
      <c r="B621" s="5" t="s">
        <v>2112</v>
      </c>
      <c r="C621" s="16">
        <f t="shared" si="54"/>
        <v>2020</v>
      </c>
      <c r="D621" s="16">
        <f t="shared" si="55"/>
        <v>9</v>
      </c>
      <c r="E621" s="3" t="s">
        <v>20</v>
      </c>
      <c r="F621" s="3" t="s">
        <v>364</v>
      </c>
      <c r="G621" s="3" t="s">
        <v>13</v>
      </c>
      <c r="H621" s="3" t="s">
        <v>2491</v>
      </c>
      <c r="I621" s="3">
        <f t="shared" si="56"/>
        <v>0</v>
      </c>
      <c r="J621" s="3">
        <f t="shared" si="56"/>
        <v>0</v>
      </c>
      <c r="K621" s="3">
        <f t="shared" si="56"/>
        <v>0</v>
      </c>
      <c r="L621" s="3">
        <f t="shared" si="57"/>
        <v>0</v>
      </c>
      <c r="M621" s="3">
        <f t="shared" si="58"/>
        <v>0</v>
      </c>
      <c r="N621" s="3">
        <f t="shared" si="59"/>
        <v>0</v>
      </c>
      <c r="O621" s="3">
        <v>4000</v>
      </c>
      <c r="P621" s="3">
        <v>16760</v>
      </c>
    </row>
    <row r="622" spans="2:16" x14ac:dyDescent="0.15">
      <c r="B622" s="5" t="s">
        <v>1043</v>
      </c>
      <c r="C622" s="16">
        <f t="shared" si="54"/>
        <v>2020</v>
      </c>
      <c r="D622" s="16">
        <f t="shared" si="55"/>
        <v>12</v>
      </c>
      <c r="E622" s="3" t="s">
        <v>20</v>
      </c>
      <c r="F622" s="3" t="s">
        <v>191</v>
      </c>
      <c r="G622" s="3" t="s">
        <v>13</v>
      </c>
      <c r="H622" s="3" t="s">
        <v>2491</v>
      </c>
      <c r="I622" s="3">
        <f t="shared" si="56"/>
        <v>0</v>
      </c>
      <c r="J622" s="3">
        <f t="shared" si="56"/>
        <v>0</v>
      </c>
      <c r="K622" s="3">
        <f t="shared" si="56"/>
        <v>0</v>
      </c>
      <c r="L622" s="3">
        <f t="shared" si="57"/>
        <v>0</v>
      </c>
      <c r="M622" s="3">
        <f t="shared" si="58"/>
        <v>0</v>
      </c>
      <c r="N622" s="3">
        <f t="shared" si="59"/>
        <v>0</v>
      </c>
      <c r="O622" s="3">
        <v>3980</v>
      </c>
      <c r="P622" s="3">
        <v>22885</v>
      </c>
    </row>
    <row r="623" spans="2:16" x14ac:dyDescent="0.15">
      <c r="B623" s="5" t="s">
        <v>1060</v>
      </c>
      <c r="C623" s="16">
        <f t="shared" si="54"/>
        <v>2020</v>
      </c>
      <c r="D623" s="16">
        <f t="shared" si="55"/>
        <v>10</v>
      </c>
      <c r="E623" s="3" t="s">
        <v>20</v>
      </c>
      <c r="F623" s="3" t="s">
        <v>191</v>
      </c>
      <c r="G623" s="3" t="s">
        <v>13</v>
      </c>
      <c r="H623" s="3" t="s">
        <v>2491</v>
      </c>
      <c r="I623" s="3">
        <f t="shared" si="56"/>
        <v>0</v>
      </c>
      <c r="J623" s="3">
        <f t="shared" si="56"/>
        <v>0</v>
      </c>
      <c r="K623" s="3">
        <f t="shared" si="56"/>
        <v>0</v>
      </c>
      <c r="L623" s="3">
        <f t="shared" si="57"/>
        <v>0</v>
      </c>
      <c r="M623" s="3">
        <f t="shared" si="58"/>
        <v>0</v>
      </c>
      <c r="N623" s="3">
        <f t="shared" si="59"/>
        <v>0</v>
      </c>
      <c r="O623" s="3">
        <v>2000</v>
      </c>
      <c r="P623" s="3">
        <v>8240</v>
      </c>
    </row>
    <row r="624" spans="2:16" x14ac:dyDescent="0.15">
      <c r="B624" s="5" t="s">
        <v>1272</v>
      </c>
      <c r="C624" s="16">
        <f t="shared" si="54"/>
        <v>2020</v>
      </c>
      <c r="D624" s="16">
        <f t="shared" si="55"/>
        <v>8</v>
      </c>
      <c r="E624" s="3" t="s">
        <v>20</v>
      </c>
      <c r="F624" s="3" t="s">
        <v>191</v>
      </c>
      <c r="G624" s="3" t="s">
        <v>13</v>
      </c>
      <c r="H624" s="3" t="s">
        <v>2491</v>
      </c>
      <c r="I624" s="3">
        <f t="shared" si="56"/>
        <v>0</v>
      </c>
      <c r="J624" s="3">
        <f t="shared" si="56"/>
        <v>0</v>
      </c>
      <c r="K624" s="3">
        <f t="shared" si="56"/>
        <v>0</v>
      </c>
      <c r="L624" s="3">
        <f t="shared" si="57"/>
        <v>0</v>
      </c>
      <c r="M624" s="3">
        <f t="shared" si="58"/>
        <v>0</v>
      </c>
      <c r="N624" s="3">
        <f t="shared" si="59"/>
        <v>0</v>
      </c>
      <c r="O624" s="3">
        <v>2000</v>
      </c>
      <c r="P624" s="3">
        <v>8240</v>
      </c>
    </row>
    <row r="625" spans="2:16" x14ac:dyDescent="0.15">
      <c r="B625" s="5" t="s">
        <v>1048</v>
      </c>
      <c r="C625" s="16">
        <f t="shared" si="54"/>
        <v>2020</v>
      </c>
      <c r="D625" s="16">
        <f t="shared" si="55"/>
        <v>10</v>
      </c>
      <c r="E625" s="3" t="s">
        <v>20</v>
      </c>
      <c r="F625" s="3" t="s">
        <v>191</v>
      </c>
      <c r="G625" s="3" t="s">
        <v>13</v>
      </c>
      <c r="H625" s="3" t="s">
        <v>2491</v>
      </c>
      <c r="I625" s="3">
        <f t="shared" si="56"/>
        <v>0</v>
      </c>
      <c r="J625" s="3">
        <f t="shared" si="56"/>
        <v>0</v>
      </c>
      <c r="K625" s="3">
        <f t="shared" si="56"/>
        <v>0</v>
      </c>
      <c r="L625" s="3">
        <f t="shared" si="57"/>
        <v>0</v>
      </c>
      <c r="M625" s="3">
        <f t="shared" si="58"/>
        <v>0</v>
      </c>
      <c r="N625" s="3">
        <f t="shared" si="59"/>
        <v>0</v>
      </c>
      <c r="O625" s="3">
        <v>1000</v>
      </c>
      <c r="P625" s="3">
        <v>4760</v>
      </c>
    </row>
    <row r="626" spans="2:16" x14ac:dyDescent="0.15">
      <c r="B626" s="5" t="s">
        <v>2280</v>
      </c>
      <c r="C626" s="16">
        <f t="shared" si="54"/>
        <v>2020</v>
      </c>
      <c r="D626" s="16">
        <f t="shared" si="55"/>
        <v>9</v>
      </c>
      <c r="E626" s="3" t="s">
        <v>20</v>
      </c>
      <c r="F626" s="3" t="s">
        <v>191</v>
      </c>
      <c r="G626" s="3" t="s">
        <v>13</v>
      </c>
      <c r="H626" s="3" t="s">
        <v>2491</v>
      </c>
      <c r="I626" s="3">
        <f t="shared" si="56"/>
        <v>0</v>
      </c>
      <c r="J626" s="3">
        <f t="shared" si="56"/>
        <v>0</v>
      </c>
      <c r="K626" s="3">
        <f t="shared" si="56"/>
        <v>0</v>
      </c>
      <c r="L626" s="3">
        <f t="shared" si="57"/>
        <v>0</v>
      </c>
      <c r="M626" s="3">
        <f t="shared" si="58"/>
        <v>0</v>
      </c>
      <c r="N626" s="3">
        <f t="shared" si="59"/>
        <v>0</v>
      </c>
      <c r="O626" s="3">
        <v>240</v>
      </c>
      <c r="P626" s="3">
        <v>1514.4</v>
      </c>
    </row>
    <row r="627" spans="2:16" x14ac:dyDescent="0.15">
      <c r="B627" s="5" t="s">
        <v>1516</v>
      </c>
      <c r="C627" s="16">
        <f t="shared" si="54"/>
        <v>2021</v>
      </c>
      <c r="D627" s="16">
        <f t="shared" si="55"/>
        <v>11</v>
      </c>
      <c r="E627" s="3" t="s">
        <v>20</v>
      </c>
      <c r="F627" s="3" t="s">
        <v>189</v>
      </c>
      <c r="G627" s="3" t="s">
        <v>13</v>
      </c>
      <c r="H627" s="3" t="s">
        <v>2491</v>
      </c>
      <c r="I627" s="3">
        <f t="shared" si="56"/>
        <v>0</v>
      </c>
      <c r="J627" s="3">
        <f t="shared" si="56"/>
        <v>0</v>
      </c>
      <c r="K627" s="3">
        <f t="shared" si="56"/>
        <v>0</v>
      </c>
      <c r="L627" s="3">
        <f t="shared" si="57"/>
        <v>0</v>
      </c>
      <c r="M627" s="3">
        <f t="shared" si="58"/>
        <v>0</v>
      </c>
      <c r="N627" s="3">
        <f t="shared" si="59"/>
        <v>0</v>
      </c>
      <c r="O627" s="3">
        <v>20000</v>
      </c>
      <c r="P627" s="3">
        <v>116220</v>
      </c>
    </row>
    <row r="628" spans="2:16" x14ac:dyDescent="0.15">
      <c r="B628" s="5" t="s">
        <v>2523</v>
      </c>
      <c r="C628" s="16">
        <f t="shared" si="54"/>
        <v>2021</v>
      </c>
      <c r="D628" s="16">
        <f t="shared" si="55"/>
        <v>12</v>
      </c>
      <c r="E628" s="3" t="s">
        <v>20</v>
      </c>
      <c r="F628" s="3" t="s">
        <v>189</v>
      </c>
      <c r="G628" s="3" t="s">
        <v>13</v>
      </c>
      <c r="H628" s="3" t="s">
        <v>2491</v>
      </c>
      <c r="I628" s="3">
        <f t="shared" si="56"/>
        <v>0</v>
      </c>
      <c r="J628" s="3">
        <f t="shared" si="56"/>
        <v>0</v>
      </c>
      <c r="K628" s="3">
        <f t="shared" si="56"/>
        <v>0</v>
      </c>
      <c r="L628" s="3">
        <f t="shared" si="57"/>
        <v>0</v>
      </c>
      <c r="M628" s="3">
        <f t="shared" si="58"/>
        <v>0</v>
      </c>
      <c r="N628" s="3">
        <f t="shared" si="59"/>
        <v>0</v>
      </c>
      <c r="O628" s="3">
        <v>20000</v>
      </c>
      <c r="P628" s="3">
        <v>83800</v>
      </c>
    </row>
    <row r="629" spans="2:16" x14ac:dyDescent="0.15">
      <c r="B629" s="5" t="s">
        <v>637</v>
      </c>
      <c r="C629" s="16">
        <f t="shared" si="54"/>
        <v>2021</v>
      </c>
      <c r="D629" s="16">
        <f t="shared" si="55"/>
        <v>12</v>
      </c>
      <c r="E629" s="3" t="s">
        <v>20</v>
      </c>
      <c r="F629" s="3" t="s">
        <v>189</v>
      </c>
      <c r="G629" s="3" t="s">
        <v>13</v>
      </c>
      <c r="H629" s="3" t="s">
        <v>2491</v>
      </c>
      <c r="I629" s="3">
        <f t="shared" si="56"/>
        <v>0</v>
      </c>
      <c r="J629" s="3">
        <f t="shared" si="56"/>
        <v>0</v>
      </c>
      <c r="K629" s="3">
        <f t="shared" si="56"/>
        <v>0</v>
      </c>
      <c r="L629" s="3">
        <f t="shared" si="57"/>
        <v>0</v>
      </c>
      <c r="M629" s="3">
        <f t="shared" si="58"/>
        <v>0</v>
      </c>
      <c r="N629" s="3">
        <f t="shared" si="59"/>
        <v>0</v>
      </c>
      <c r="O629" s="3">
        <v>16000</v>
      </c>
      <c r="P629" s="3">
        <v>103840</v>
      </c>
    </row>
    <row r="630" spans="2:16" x14ac:dyDescent="0.15">
      <c r="B630" s="5" t="s">
        <v>117</v>
      </c>
      <c r="C630" s="16">
        <f t="shared" si="54"/>
        <v>2021</v>
      </c>
      <c r="D630" s="16">
        <f t="shared" si="55"/>
        <v>11</v>
      </c>
      <c r="E630" s="3" t="s">
        <v>20</v>
      </c>
      <c r="F630" s="3" t="s">
        <v>189</v>
      </c>
      <c r="G630" s="3" t="s">
        <v>13</v>
      </c>
      <c r="H630" s="3" t="s">
        <v>2491</v>
      </c>
      <c r="I630" s="3">
        <f t="shared" si="56"/>
        <v>0</v>
      </c>
      <c r="J630" s="3">
        <f t="shared" si="56"/>
        <v>0</v>
      </c>
      <c r="K630" s="3">
        <f t="shared" si="56"/>
        <v>0</v>
      </c>
      <c r="L630" s="3">
        <f t="shared" si="57"/>
        <v>0</v>
      </c>
      <c r="M630" s="3">
        <f t="shared" si="58"/>
        <v>0</v>
      </c>
      <c r="N630" s="3">
        <f t="shared" si="59"/>
        <v>0</v>
      </c>
      <c r="O630" s="3">
        <v>11000</v>
      </c>
      <c r="P630" s="3">
        <v>71390</v>
      </c>
    </row>
    <row r="631" spans="2:16" x14ac:dyDescent="0.15">
      <c r="B631" s="5" t="s">
        <v>1323</v>
      </c>
      <c r="C631" s="16">
        <f t="shared" si="54"/>
        <v>2021</v>
      </c>
      <c r="D631" s="16">
        <f t="shared" si="55"/>
        <v>9</v>
      </c>
      <c r="E631" s="3" t="s">
        <v>20</v>
      </c>
      <c r="F631" s="3" t="s">
        <v>189</v>
      </c>
      <c r="G631" s="3" t="s">
        <v>13</v>
      </c>
      <c r="H631" s="3" t="s">
        <v>2491</v>
      </c>
      <c r="I631" s="3">
        <f t="shared" si="56"/>
        <v>0</v>
      </c>
      <c r="J631" s="3">
        <f t="shared" si="56"/>
        <v>0</v>
      </c>
      <c r="K631" s="3">
        <f t="shared" si="56"/>
        <v>0</v>
      </c>
      <c r="L631" s="3">
        <f t="shared" si="57"/>
        <v>0</v>
      </c>
      <c r="M631" s="3">
        <f t="shared" si="58"/>
        <v>0</v>
      </c>
      <c r="N631" s="3">
        <f t="shared" si="59"/>
        <v>0</v>
      </c>
      <c r="O631" s="3">
        <v>9200</v>
      </c>
      <c r="P631" s="3">
        <v>39008</v>
      </c>
    </row>
    <row r="632" spans="2:16" x14ac:dyDescent="0.15">
      <c r="B632" s="5" t="s">
        <v>2932</v>
      </c>
      <c r="C632" s="16">
        <f t="shared" si="54"/>
        <v>2021</v>
      </c>
      <c r="D632" s="16">
        <f t="shared" si="55"/>
        <v>7</v>
      </c>
      <c r="E632" s="3" t="s">
        <v>20</v>
      </c>
      <c r="F632" s="3" t="s">
        <v>189</v>
      </c>
      <c r="G632" s="3" t="s">
        <v>13</v>
      </c>
      <c r="H632" s="3" t="s">
        <v>2491</v>
      </c>
      <c r="I632" s="3">
        <f t="shared" si="56"/>
        <v>0</v>
      </c>
      <c r="J632" s="3">
        <f t="shared" si="56"/>
        <v>0</v>
      </c>
      <c r="K632" s="3">
        <f t="shared" si="56"/>
        <v>0</v>
      </c>
      <c r="L632" s="3">
        <f t="shared" si="57"/>
        <v>0</v>
      </c>
      <c r="M632" s="3">
        <f t="shared" si="58"/>
        <v>0</v>
      </c>
      <c r="N632" s="3">
        <f t="shared" si="59"/>
        <v>0</v>
      </c>
      <c r="O632" s="3">
        <v>7000</v>
      </c>
      <c r="P632" s="3">
        <v>29330</v>
      </c>
    </row>
    <row r="633" spans="2:16" x14ac:dyDescent="0.15">
      <c r="B633" s="5" t="s">
        <v>710</v>
      </c>
      <c r="C633" s="16">
        <f t="shared" si="54"/>
        <v>2021</v>
      </c>
      <c r="D633" s="16">
        <f t="shared" si="55"/>
        <v>10</v>
      </c>
      <c r="E633" s="3" t="s">
        <v>20</v>
      </c>
      <c r="F633" s="3" t="s">
        <v>384</v>
      </c>
      <c r="G633" s="3" t="s">
        <v>13</v>
      </c>
      <c r="H633" s="3" t="s">
        <v>2491</v>
      </c>
      <c r="I633" s="3">
        <f t="shared" si="56"/>
        <v>0</v>
      </c>
      <c r="J633" s="3">
        <f t="shared" si="56"/>
        <v>0</v>
      </c>
      <c r="K633" s="3">
        <f t="shared" si="56"/>
        <v>0</v>
      </c>
      <c r="L633" s="3">
        <f t="shared" si="57"/>
        <v>0</v>
      </c>
      <c r="M633" s="3">
        <f t="shared" si="58"/>
        <v>0</v>
      </c>
      <c r="N633" s="3">
        <f t="shared" si="59"/>
        <v>0</v>
      </c>
      <c r="O633" s="3">
        <v>6000</v>
      </c>
      <c r="P633" s="3">
        <v>49980</v>
      </c>
    </row>
    <row r="634" spans="2:16" x14ac:dyDescent="0.15">
      <c r="B634" s="5" t="s">
        <v>781</v>
      </c>
      <c r="C634" s="16">
        <f t="shared" si="54"/>
        <v>2021</v>
      </c>
      <c r="D634" s="16">
        <f t="shared" si="55"/>
        <v>3</v>
      </c>
      <c r="E634" s="3" t="s">
        <v>20</v>
      </c>
      <c r="F634" s="3" t="s">
        <v>384</v>
      </c>
      <c r="G634" s="3" t="s">
        <v>13</v>
      </c>
      <c r="H634" s="3" t="s">
        <v>2491</v>
      </c>
      <c r="I634" s="3">
        <f t="shared" si="56"/>
        <v>0</v>
      </c>
      <c r="J634" s="3">
        <f t="shared" si="56"/>
        <v>0</v>
      </c>
      <c r="K634" s="3">
        <f t="shared" si="56"/>
        <v>0</v>
      </c>
      <c r="L634" s="3">
        <f t="shared" si="57"/>
        <v>0</v>
      </c>
      <c r="M634" s="3">
        <f t="shared" si="58"/>
        <v>0</v>
      </c>
      <c r="N634" s="3">
        <f t="shared" si="59"/>
        <v>0</v>
      </c>
      <c r="O634" s="3">
        <v>6000</v>
      </c>
      <c r="P634" s="3">
        <v>49980</v>
      </c>
    </row>
    <row r="635" spans="2:16" x14ac:dyDescent="0.15">
      <c r="B635" s="5" t="s">
        <v>440</v>
      </c>
      <c r="C635" s="16">
        <f t="shared" si="54"/>
        <v>2021</v>
      </c>
      <c r="D635" s="16">
        <f t="shared" si="55"/>
        <v>6</v>
      </c>
      <c r="E635" s="3" t="s">
        <v>20</v>
      </c>
      <c r="F635" s="3" t="s">
        <v>384</v>
      </c>
      <c r="G635" s="3" t="s">
        <v>13</v>
      </c>
      <c r="H635" s="3" t="s">
        <v>2491</v>
      </c>
      <c r="I635" s="3">
        <f t="shared" si="56"/>
        <v>0</v>
      </c>
      <c r="J635" s="3">
        <f t="shared" si="56"/>
        <v>0</v>
      </c>
      <c r="K635" s="3">
        <f t="shared" si="56"/>
        <v>0</v>
      </c>
      <c r="L635" s="3">
        <f t="shared" si="57"/>
        <v>0</v>
      </c>
      <c r="M635" s="3">
        <f t="shared" si="58"/>
        <v>0</v>
      </c>
      <c r="N635" s="3">
        <f t="shared" si="59"/>
        <v>0</v>
      </c>
      <c r="O635" s="3">
        <v>5000</v>
      </c>
      <c r="P635" s="3">
        <v>27670</v>
      </c>
    </row>
    <row r="636" spans="2:16" x14ac:dyDescent="0.15">
      <c r="B636" s="5" t="s">
        <v>1158</v>
      </c>
      <c r="C636" s="16">
        <f t="shared" si="54"/>
        <v>2021</v>
      </c>
      <c r="D636" s="16">
        <f t="shared" si="55"/>
        <v>11</v>
      </c>
      <c r="E636" s="3" t="s">
        <v>20</v>
      </c>
      <c r="F636" s="3" t="s">
        <v>189</v>
      </c>
      <c r="G636" s="3" t="s">
        <v>13</v>
      </c>
      <c r="H636" s="3" t="s">
        <v>2491</v>
      </c>
      <c r="I636" s="3">
        <f t="shared" si="56"/>
        <v>0</v>
      </c>
      <c r="J636" s="3">
        <f t="shared" si="56"/>
        <v>0</v>
      </c>
      <c r="K636" s="3">
        <f t="shared" si="56"/>
        <v>0</v>
      </c>
      <c r="L636" s="3">
        <f t="shared" si="57"/>
        <v>0</v>
      </c>
      <c r="M636" s="3">
        <f t="shared" si="58"/>
        <v>0</v>
      </c>
      <c r="N636" s="3">
        <f t="shared" si="59"/>
        <v>0</v>
      </c>
      <c r="O636" s="3">
        <v>5000</v>
      </c>
      <c r="P636" s="3">
        <v>20950</v>
      </c>
    </row>
    <row r="637" spans="2:16" x14ac:dyDescent="0.15">
      <c r="B637" s="5" t="s">
        <v>1439</v>
      </c>
      <c r="C637" s="16">
        <f t="shared" si="54"/>
        <v>2021</v>
      </c>
      <c r="D637" s="16">
        <f t="shared" si="55"/>
        <v>9</v>
      </c>
      <c r="E637" s="3" t="s">
        <v>20</v>
      </c>
      <c r="F637" s="3" t="s">
        <v>189</v>
      </c>
      <c r="G637" s="3" t="s">
        <v>13</v>
      </c>
      <c r="H637" s="3" t="s">
        <v>2491</v>
      </c>
      <c r="I637" s="3">
        <f t="shared" si="56"/>
        <v>0</v>
      </c>
      <c r="J637" s="3">
        <f t="shared" si="56"/>
        <v>0</v>
      </c>
      <c r="K637" s="3">
        <f t="shared" si="56"/>
        <v>0</v>
      </c>
      <c r="L637" s="3">
        <f t="shared" si="57"/>
        <v>0</v>
      </c>
      <c r="M637" s="3">
        <f t="shared" si="58"/>
        <v>0</v>
      </c>
      <c r="N637" s="3">
        <f t="shared" si="59"/>
        <v>0</v>
      </c>
      <c r="O637" s="3">
        <v>5000</v>
      </c>
      <c r="P637" s="3">
        <v>20950</v>
      </c>
    </row>
    <row r="638" spans="2:16" x14ac:dyDescent="0.15">
      <c r="B638" s="5" t="s">
        <v>872</v>
      </c>
      <c r="C638" s="16">
        <f t="shared" si="54"/>
        <v>2021</v>
      </c>
      <c r="D638" s="16">
        <f t="shared" si="55"/>
        <v>5</v>
      </c>
      <c r="E638" s="3" t="s">
        <v>20</v>
      </c>
      <c r="F638" s="3" t="s">
        <v>189</v>
      </c>
      <c r="G638" s="3" t="s">
        <v>13</v>
      </c>
      <c r="H638" s="3" t="s">
        <v>2491</v>
      </c>
      <c r="I638" s="3">
        <f t="shared" si="56"/>
        <v>0</v>
      </c>
      <c r="J638" s="3">
        <f t="shared" si="56"/>
        <v>0</v>
      </c>
      <c r="K638" s="3">
        <f t="shared" si="56"/>
        <v>0</v>
      </c>
      <c r="L638" s="3">
        <f t="shared" si="57"/>
        <v>0</v>
      </c>
      <c r="M638" s="3">
        <f t="shared" si="58"/>
        <v>0</v>
      </c>
      <c r="N638" s="3">
        <f t="shared" si="59"/>
        <v>0</v>
      </c>
      <c r="O638" s="3">
        <v>5000</v>
      </c>
      <c r="P638" s="3">
        <v>20950</v>
      </c>
    </row>
    <row r="639" spans="2:16" x14ac:dyDescent="0.15">
      <c r="B639" s="5" t="s">
        <v>2020</v>
      </c>
      <c r="C639" s="16">
        <f t="shared" si="54"/>
        <v>2021</v>
      </c>
      <c r="D639" s="16">
        <f t="shared" si="55"/>
        <v>10</v>
      </c>
      <c r="E639" s="3" t="s">
        <v>20</v>
      </c>
      <c r="F639" s="3" t="s">
        <v>384</v>
      </c>
      <c r="G639" s="3" t="s">
        <v>13</v>
      </c>
      <c r="H639" s="3" t="s">
        <v>2491</v>
      </c>
      <c r="I639" s="3">
        <f t="shared" si="56"/>
        <v>0</v>
      </c>
      <c r="J639" s="3">
        <f t="shared" si="56"/>
        <v>0</v>
      </c>
      <c r="K639" s="3">
        <f t="shared" si="56"/>
        <v>0</v>
      </c>
      <c r="L639" s="3">
        <f t="shared" si="57"/>
        <v>0</v>
      </c>
      <c r="M639" s="3">
        <f t="shared" si="58"/>
        <v>0</v>
      </c>
      <c r="N639" s="3">
        <f t="shared" si="59"/>
        <v>0</v>
      </c>
      <c r="O639" s="3">
        <v>4000</v>
      </c>
      <c r="P639" s="3">
        <v>20480</v>
      </c>
    </row>
    <row r="640" spans="2:16" x14ac:dyDescent="0.15">
      <c r="B640" s="5" t="s">
        <v>2266</v>
      </c>
      <c r="C640" s="16">
        <f t="shared" si="54"/>
        <v>2021</v>
      </c>
      <c r="D640" s="16">
        <f t="shared" si="55"/>
        <v>1</v>
      </c>
      <c r="E640" s="3" t="s">
        <v>20</v>
      </c>
      <c r="F640" s="3" t="s">
        <v>189</v>
      </c>
      <c r="G640" s="3" t="s">
        <v>13</v>
      </c>
      <c r="H640" s="3" t="s">
        <v>2491</v>
      </c>
      <c r="I640" s="3">
        <f t="shared" si="56"/>
        <v>0</v>
      </c>
      <c r="J640" s="3">
        <f t="shared" si="56"/>
        <v>0</v>
      </c>
      <c r="K640" s="3">
        <f t="shared" si="56"/>
        <v>0</v>
      </c>
      <c r="L640" s="3">
        <f t="shared" si="57"/>
        <v>0</v>
      </c>
      <c r="M640" s="3">
        <f t="shared" si="58"/>
        <v>0</v>
      </c>
      <c r="N640" s="3">
        <f t="shared" si="59"/>
        <v>0</v>
      </c>
      <c r="O640" s="3">
        <v>4000</v>
      </c>
      <c r="P640" s="3">
        <v>16760</v>
      </c>
    </row>
    <row r="641" spans="2:16" x14ac:dyDescent="0.15">
      <c r="B641" s="5" t="s">
        <v>710</v>
      </c>
      <c r="C641" s="16">
        <f t="shared" si="54"/>
        <v>2021</v>
      </c>
      <c r="D641" s="16">
        <f t="shared" si="55"/>
        <v>10</v>
      </c>
      <c r="E641" s="3" t="s">
        <v>20</v>
      </c>
      <c r="F641" s="3" t="s">
        <v>189</v>
      </c>
      <c r="G641" s="3" t="s">
        <v>13</v>
      </c>
      <c r="H641" s="3" t="s">
        <v>2491</v>
      </c>
      <c r="I641" s="3">
        <f t="shared" si="56"/>
        <v>0</v>
      </c>
      <c r="J641" s="3">
        <f t="shared" si="56"/>
        <v>0</v>
      </c>
      <c r="K641" s="3">
        <f t="shared" si="56"/>
        <v>0</v>
      </c>
      <c r="L641" s="3">
        <f t="shared" si="57"/>
        <v>0</v>
      </c>
      <c r="M641" s="3">
        <f t="shared" si="58"/>
        <v>0</v>
      </c>
      <c r="N641" s="3">
        <f t="shared" si="59"/>
        <v>0</v>
      </c>
      <c r="O641" s="3">
        <v>4000</v>
      </c>
      <c r="P641" s="3">
        <v>15120</v>
      </c>
    </row>
    <row r="642" spans="2:16" x14ac:dyDescent="0.15">
      <c r="B642" s="5" t="s">
        <v>1716</v>
      </c>
      <c r="C642" s="16">
        <f t="shared" si="54"/>
        <v>2021</v>
      </c>
      <c r="D642" s="16">
        <f t="shared" si="55"/>
        <v>10</v>
      </c>
      <c r="E642" s="3" t="s">
        <v>20</v>
      </c>
      <c r="F642" s="3" t="s">
        <v>384</v>
      </c>
      <c r="G642" s="3" t="s">
        <v>13</v>
      </c>
      <c r="H642" s="3" t="s">
        <v>2491</v>
      </c>
      <c r="I642" s="3">
        <f t="shared" si="56"/>
        <v>0</v>
      </c>
      <c r="J642" s="3">
        <f t="shared" si="56"/>
        <v>0</v>
      </c>
      <c r="K642" s="3">
        <f t="shared" si="56"/>
        <v>0</v>
      </c>
      <c r="L642" s="3">
        <f t="shared" si="57"/>
        <v>0</v>
      </c>
      <c r="M642" s="3">
        <f t="shared" si="58"/>
        <v>0</v>
      </c>
      <c r="N642" s="3">
        <f t="shared" si="59"/>
        <v>0</v>
      </c>
      <c r="O642" s="3">
        <v>240</v>
      </c>
      <c r="P642" s="3">
        <v>1838.4</v>
      </c>
    </row>
    <row r="643" spans="2:16" x14ac:dyDescent="0.15">
      <c r="B643" s="5" t="s">
        <v>1159</v>
      </c>
      <c r="C643" s="16">
        <f t="shared" si="54"/>
        <v>2021</v>
      </c>
      <c r="D643" s="16">
        <f t="shared" si="55"/>
        <v>6</v>
      </c>
      <c r="E643" s="3" t="s">
        <v>20</v>
      </c>
      <c r="F643" s="3" t="s">
        <v>384</v>
      </c>
      <c r="G643" s="3" t="s">
        <v>13</v>
      </c>
      <c r="H643" s="3" t="s">
        <v>2491</v>
      </c>
      <c r="I643" s="3">
        <f t="shared" si="56"/>
        <v>0</v>
      </c>
      <c r="J643" s="3">
        <f t="shared" si="56"/>
        <v>0</v>
      </c>
      <c r="K643" s="3">
        <f t="shared" si="56"/>
        <v>0</v>
      </c>
      <c r="L643" s="3">
        <f t="shared" si="57"/>
        <v>0</v>
      </c>
      <c r="M643" s="3">
        <f t="shared" si="58"/>
        <v>0</v>
      </c>
      <c r="N643" s="3">
        <f t="shared" si="59"/>
        <v>0</v>
      </c>
      <c r="O643" s="3">
        <v>240</v>
      </c>
      <c r="P643" s="3">
        <v>1838.4</v>
      </c>
    </row>
    <row r="644" spans="2:16" x14ac:dyDescent="0.15">
      <c r="B644" s="5" t="s">
        <v>2522</v>
      </c>
      <c r="C644" s="16">
        <f t="shared" ref="C644:C707" si="60">YEAR(B644)</f>
        <v>2022</v>
      </c>
      <c r="D644" s="16">
        <f t="shared" ref="D644:D707" si="61">MONTH(B644)</f>
        <v>5</v>
      </c>
      <c r="E644" s="3" t="s">
        <v>20</v>
      </c>
      <c r="F644" s="3" t="s">
        <v>189</v>
      </c>
      <c r="G644" s="3" t="s">
        <v>13</v>
      </c>
      <c r="H644" s="3" t="s">
        <v>2491</v>
      </c>
      <c r="I644" s="3">
        <f t="shared" ref="I644:K707" si="62">MIN(1,IFERROR(SEARCH(I$2,$H644),0))</f>
        <v>0</v>
      </c>
      <c r="J644" s="3">
        <f t="shared" si="62"/>
        <v>0</v>
      </c>
      <c r="K644" s="3">
        <f t="shared" si="62"/>
        <v>0</v>
      </c>
      <c r="L644" s="3">
        <f t="shared" ref="L644:L707" si="63">IF(I644*J644=1,"Гороховый изолят",IF(I644*K644=1,"Гороховый концентрат",0))</f>
        <v>0</v>
      </c>
      <c r="M644" s="3">
        <f t="shared" ref="M644:M707" si="64">$I644*J644</f>
        <v>0</v>
      </c>
      <c r="N644" s="3">
        <f t="shared" ref="N644:N707" si="65">$I644*K644</f>
        <v>0</v>
      </c>
      <c r="O644" s="3">
        <v>20000</v>
      </c>
      <c r="P644" s="3">
        <v>83800</v>
      </c>
    </row>
    <row r="645" spans="2:16" x14ac:dyDescent="0.15">
      <c r="B645" s="5" t="s">
        <v>1440</v>
      </c>
      <c r="C645" s="16">
        <f t="shared" si="60"/>
        <v>2022</v>
      </c>
      <c r="D645" s="16">
        <f t="shared" si="61"/>
        <v>5</v>
      </c>
      <c r="E645" s="3" t="s">
        <v>20</v>
      </c>
      <c r="F645" s="3" t="s">
        <v>189</v>
      </c>
      <c r="G645" s="3" t="s">
        <v>13</v>
      </c>
      <c r="H645" s="3" t="s">
        <v>2491</v>
      </c>
      <c r="I645" s="3">
        <f t="shared" si="62"/>
        <v>0</v>
      </c>
      <c r="J645" s="3">
        <f t="shared" si="62"/>
        <v>0</v>
      </c>
      <c r="K645" s="3">
        <f t="shared" si="62"/>
        <v>0</v>
      </c>
      <c r="L645" s="3">
        <f t="shared" si="63"/>
        <v>0</v>
      </c>
      <c r="M645" s="3">
        <f t="shared" si="64"/>
        <v>0</v>
      </c>
      <c r="N645" s="3">
        <f t="shared" si="65"/>
        <v>0</v>
      </c>
      <c r="O645" s="3">
        <v>19000</v>
      </c>
      <c r="P645" s="3">
        <v>155610</v>
      </c>
    </row>
    <row r="646" spans="2:16" x14ac:dyDescent="0.15">
      <c r="B646" s="5" t="s">
        <v>664</v>
      </c>
      <c r="C646" s="16">
        <f t="shared" si="60"/>
        <v>2022</v>
      </c>
      <c r="D646" s="16">
        <f t="shared" si="61"/>
        <v>5</v>
      </c>
      <c r="E646" s="3" t="s">
        <v>20</v>
      </c>
      <c r="F646" s="3" t="s">
        <v>189</v>
      </c>
      <c r="G646" s="3" t="s">
        <v>13</v>
      </c>
      <c r="H646" s="3" t="s">
        <v>2491</v>
      </c>
      <c r="I646" s="3">
        <f t="shared" si="62"/>
        <v>0</v>
      </c>
      <c r="J646" s="3">
        <f t="shared" si="62"/>
        <v>0</v>
      </c>
      <c r="K646" s="3">
        <f t="shared" si="62"/>
        <v>0</v>
      </c>
      <c r="L646" s="3">
        <f t="shared" si="63"/>
        <v>0</v>
      </c>
      <c r="M646" s="3">
        <f t="shared" si="64"/>
        <v>0</v>
      </c>
      <c r="N646" s="3">
        <f t="shared" si="65"/>
        <v>0</v>
      </c>
      <c r="O646" s="3">
        <v>19000</v>
      </c>
      <c r="P646" s="3">
        <v>155610</v>
      </c>
    </row>
    <row r="647" spans="2:16" x14ac:dyDescent="0.15">
      <c r="B647" s="5" t="s">
        <v>283</v>
      </c>
      <c r="C647" s="16">
        <f t="shared" si="60"/>
        <v>2022</v>
      </c>
      <c r="D647" s="16">
        <f t="shared" si="61"/>
        <v>3</v>
      </c>
      <c r="E647" s="3" t="s">
        <v>20</v>
      </c>
      <c r="F647" s="3" t="s">
        <v>189</v>
      </c>
      <c r="G647" s="3" t="s">
        <v>13</v>
      </c>
      <c r="H647" s="3" t="s">
        <v>2491</v>
      </c>
      <c r="I647" s="3">
        <f t="shared" si="62"/>
        <v>0</v>
      </c>
      <c r="J647" s="3">
        <f t="shared" si="62"/>
        <v>0</v>
      </c>
      <c r="K647" s="3">
        <f t="shared" si="62"/>
        <v>0</v>
      </c>
      <c r="L647" s="3">
        <f t="shared" si="63"/>
        <v>0</v>
      </c>
      <c r="M647" s="3">
        <f t="shared" si="64"/>
        <v>0</v>
      </c>
      <c r="N647" s="3">
        <f t="shared" si="65"/>
        <v>0</v>
      </c>
      <c r="O647" s="3">
        <v>19000</v>
      </c>
      <c r="P647" s="3">
        <v>132050</v>
      </c>
    </row>
    <row r="648" spans="2:16" x14ac:dyDescent="0.15">
      <c r="B648" s="5" t="s">
        <v>283</v>
      </c>
      <c r="C648" s="16">
        <f t="shared" si="60"/>
        <v>2022</v>
      </c>
      <c r="D648" s="16">
        <f t="shared" si="61"/>
        <v>3</v>
      </c>
      <c r="E648" s="3" t="s">
        <v>20</v>
      </c>
      <c r="F648" s="3" t="s">
        <v>189</v>
      </c>
      <c r="G648" s="3" t="s">
        <v>13</v>
      </c>
      <c r="H648" s="3" t="s">
        <v>2491</v>
      </c>
      <c r="I648" s="3">
        <f t="shared" si="62"/>
        <v>0</v>
      </c>
      <c r="J648" s="3">
        <f t="shared" si="62"/>
        <v>0</v>
      </c>
      <c r="K648" s="3">
        <f t="shared" si="62"/>
        <v>0</v>
      </c>
      <c r="L648" s="3">
        <f t="shared" si="63"/>
        <v>0</v>
      </c>
      <c r="M648" s="3">
        <f t="shared" si="64"/>
        <v>0</v>
      </c>
      <c r="N648" s="3">
        <f t="shared" si="65"/>
        <v>0</v>
      </c>
      <c r="O648" s="3">
        <v>19000</v>
      </c>
      <c r="P648" s="3">
        <v>132050</v>
      </c>
    </row>
    <row r="649" spans="2:16" x14ac:dyDescent="0.15">
      <c r="B649" s="5" t="s">
        <v>1974</v>
      </c>
      <c r="C649" s="16">
        <f t="shared" si="60"/>
        <v>2022</v>
      </c>
      <c r="D649" s="16">
        <f t="shared" si="61"/>
        <v>1</v>
      </c>
      <c r="E649" s="3" t="s">
        <v>20</v>
      </c>
      <c r="F649" s="3" t="s">
        <v>189</v>
      </c>
      <c r="G649" s="3" t="s">
        <v>13</v>
      </c>
      <c r="H649" s="3" t="s">
        <v>2491</v>
      </c>
      <c r="I649" s="3">
        <f t="shared" si="62"/>
        <v>0</v>
      </c>
      <c r="J649" s="3">
        <f t="shared" si="62"/>
        <v>0</v>
      </c>
      <c r="K649" s="3">
        <f t="shared" si="62"/>
        <v>0</v>
      </c>
      <c r="L649" s="3">
        <f t="shared" si="63"/>
        <v>0</v>
      </c>
      <c r="M649" s="3">
        <f t="shared" si="64"/>
        <v>0</v>
      </c>
      <c r="N649" s="3">
        <f t="shared" si="65"/>
        <v>0</v>
      </c>
      <c r="O649" s="3">
        <v>9960</v>
      </c>
      <c r="P649" s="3">
        <v>64640.4</v>
      </c>
    </row>
    <row r="650" spans="2:16" x14ac:dyDescent="0.15">
      <c r="B650" s="5" t="s">
        <v>3572</v>
      </c>
      <c r="C650" s="16">
        <f t="shared" si="60"/>
        <v>2022</v>
      </c>
      <c r="D650" s="16">
        <f t="shared" si="61"/>
        <v>5</v>
      </c>
      <c r="E650" s="3" t="s">
        <v>20</v>
      </c>
      <c r="F650" s="3" t="s">
        <v>384</v>
      </c>
      <c r="G650" s="3" t="s">
        <v>13</v>
      </c>
      <c r="H650" s="3" t="s">
        <v>2491</v>
      </c>
      <c r="I650" s="3">
        <f t="shared" si="62"/>
        <v>0</v>
      </c>
      <c r="J650" s="3">
        <f t="shared" si="62"/>
        <v>0</v>
      </c>
      <c r="K650" s="3">
        <f t="shared" si="62"/>
        <v>0</v>
      </c>
      <c r="L650" s="3">
        <f t="shared" si="63"/>
        <v>0</v>
      </c>
      <c r="M650" s="3">
        <f t="shared" si="64"/>
        <v>0</v>
      </c>
      <c r="N650" s="3">
        <f t="shared" si="65"/>
        <v>0</v>
      </c>
      <c r="O650" s="3">
        <v>6160</v>
      </c>
      <c r="P650" s="3">
        <v>70656</v>
      </c>
    </row>
    <row r="651" spans="2:16" x14ac:dyDescent="0.15">
      <c r="B651" s="5" t="s">
        <v>3572</v>
      </c>
      <c r="C651" s="16">
        <f t="shared" si="60"/>
        <v>2022</v>
      </c>
      <c r="D651" s="16">
        <f t="shared" si="61"/>
        <v>5</v>
      </c>
      <c r="E651" s="3" t="s">
        <v>20</v>
      </c>
      <c r="F651" s="3" t="s">
        <v>189</v>
      </c>
      <c r="G651" s="3" t="s">
        <v>13</v>
      </c>
      <c r="H651" s="3" t="s">
        <v>2491</v>
      </c>
      <c r="I651" s="3">
        <f t="shared" si="62"/>
        <v>0</v>
      </c>
      <c r="J651" s="3">
        <f t="shared" si="62"/>
        <v>0</v>
      </c>
      <c r="K651" s="3">
        <f t="shared" si="62"/>
        <v>0</v>
      </c>
      <c r="L651" s="3">
        <f t="shared" si="63"/>
        <v>0</v>
      </c>
      <c r="M651" s="3">
        <f t="shared" si="64"/>
        <v>0</v>
      </c>
      <c r="N651" s="3">
        <f t="shared" si="65"/>
        <v>0</v>
      </c>
      <c r="O651" s="3">
        <v>5000</v>
      </c>
      <c r="P651" s="3">
        <v>40950</v>
      </c>
    </row>
    <row r="652" spans="2:16" x14ac:dyDescent="0.15">
      <c r="B652" s="5" t="s">
        <v>4322</v>
      </c>
      <c r="C652" s="16">
        <f t="shared" si="60"/>
        <v>2022</v>
      </c>
      <c r="D652" s="16">
        <f t="shared" si="61"/>
        <v>5</v>
      </c>
      <c r="E652" s="3" t="s">
        <v>20</v>
      </c>
      <c r="F652" s="3" t="s">
        <v>384</v>
      </c>
      <c r="G652" s="3" t="s">
        <v>13</v>
      </c>
      <c r="H652" s="3" t="s">
        <v>2491</v>
      </c>
      <c r="I652" s="3">
        <f t="shared" si="62"/>
        <v>0</v>
      </c>
      <c r="J652" s="3">
        <f t="shared" si="62"/>
        <v>0</v>
      </c>
      <c r="K652" s="3">
        <f t="shared" si="62"/>
        <v>0</v>
      </c>
      <c r="L652" s="3">
        <f t="shared" si="63"/>
        <v>0</v>
      </c>
      <c r="M652" s="3">
        <f t="shared" si="64"/>
        <v>0</v>
      </c>
      <c r="N652" s="3">
        <f t="shared" si="65"/>
        <v>0</v>
      </c>
      <c r="O652" s="3">
        <v>5000</v>
      </c>
      <c r="P652" s="3">
        <v>37400</v>
      </c>
    </row>
    <row r="653" spans="2:16" x14ac:dyDescent="0.15">
      <c r="B653" s="5" t="s">
        <v>2467</v>
      </c>
      <c r="C653" s="16">
        <f t="shared" si="60"/>
        <v>2022</v>
      </c>
      <c r="D653" s="16">
        <f t="shared" si="61"/>
        <v>9</v>
      </c>
      <c r="E653" s="3" t="s">
        <v>20</v>
      </c>
      <c r="F653" s="3" t="s">
        <v>189</v>
      </c>
      <c r="G653" s="3" t="s">
        <v>13</v>
      </c>
      <c r="H653" s="3" t="s">
        <v>2491</v>
      </c>
      <c r="I653" s="3">
        <f t="shared" si="62"/>
        <v>0</v>
      </c>
      <c r="J653" s="3">
        <f t="shared" si="62"/>
        <v>0</v>
      </c>
      <c r="K653" s="3">
        <f t="shared" si="62"/>
        <v>0</v>
      </c>
      <c r="L653" s="3">
        <f t="shared" si="63"/>
        <v>0</v>
      </c>
      <c r="M653" s="3">
        <f t="shared" si="64"/>
        <v>0</v>
      </c>
      <c r="N653" s="3">
        <f t="shared" si="65"/>
        <v>0</v>
      </c>
      <c r="O653" s="3">
        <v>5000</v>
      </c>
      <c r="P653" s="3">
        <v>22750</v>
      </c>
    </row>
    <row r="654" spans="2:16" x14ac:dyDescent="0.15">
      <c r="B654" s="5" t="s">
        <v>1974</v>
      </c>
      <c r="C654" s="16">
        <f t="shared" si="60"/>
        <v>2022</v>
      </c>
      <c r="D654" s="16">
        <f t="shared" si="61"/>
        <v>1</v>
      </c>
      <c r="E654" s="3" t="s">
        <v>20</v>
      </c>
      <c r="F654" s="3" t="s">
        <v>384</v>
      </c>
      <c r="G654" s="3" t="s">
        <v>13</v>
      </c>
      <c r="H654" s="3" t="s">
        <v>2491</v>
      </c>
      <c r="I654" s="3">
        <f t="shared" si="62"/>
        <v>0</v>
      </c>
      <c r="J654" s="3">
        <f t="shared" si="62"/>
        <v>0</v>
      </c>
      <c r="K654" s="3">
        <f t="shared" si="62"/>
        <v>0</v>
      </c>
      <c r="L654" s="3">
        <f t="shared" si="63"/>
        <v>0</v>
      </c>
      <c r="M654" s="3">
        <f t="shared" si="64"/>
        <v>0</v>
      </c>
      <c r="N654" s="3">
        <f t="shared" si="65"/>
        <v>0</v>
      </c>
      <c r="O654" s="3">
        <v>2200</v>
      </c>
      <c r="P654" s="3">
        <v>14960</v>
      </c>
    </row>
    <row r="655" spans="2:16" x14ac:dyDescent="0.15">
      <c r="B655" s="5" t="s">
        <v>1974</v>
      </c>
      <c r="C655" s="16">
        <f t="shared" si="60"/>
        <v>2022</v>
      </c>
      <c r="D655" s="16">
        <f t="shared" si="61"/>
        <v>1</v>
      </c>
      <c r="E655" s="3" t="s">
        <v>20</v>
      </c>
      <c r="F655" s="3" t="s">
        <v>189</v>
      </c>
      <c r="G655" s="3" t="s">
        <v>13</v>
      </c>
      <c r="H655" s="3" t="s">
        <v>2491</v>
      </c>
      <c r="I655" s="3">
        <f t="shared" si="62"/>
        <v>0</v>
      </c>
      <c r="J655" s="3">
        <f t="shared" si="62"/>
        <v>0</v>
      </c>
      <c r="K655" s="3">
        <f t="shared" si="62"/>
        <v>0</v>
      </c>
      <c r="L655" s="3">
        <f t="shared" si="63"/>
        <v>0</v>
      </c>
      <c r="M655" s="3">
        <f t="shared" si="64"/>
        <v>0</v>
      </c>
      <c r="N655" s="3">
        <f t="shared" si="65"/>
        <v>0</v>
      </c>
      <c r="O655" s="3">
        <v>500</v>
      </c>
      <c r="P655" s="3">
        <v>3475</v>
      </c>
    </row>
    <row r="656" spans="2:16" x14ac:dyDescent="0.15">
      <c r="B656" s="5" t="s">
        <v>2467</v>
      </c>
      <c r="C656" s="16">
        <f t="shared" si="60"/>
        <v>2022</v>
      </c>
      <c r="D656" s="16">
        <f t="shared" si="61"/>
        <v>9</v>
      </c>
      <c r="E656" s="3" t="s">
        <v>20</v>
      </c>
      <c r="F656" s="3" t="s">
        <v>384</v>
      </c>
      <c r="G656" s="3" t="s">
        <v>13</v>
      </c>
      <c r="H656" s="3" t="s">
        <v>2491</v>
      </c>
      <c r="I656" s="3">
        <f t="shared" si="62"/>
        <v>0</v>
      </c>
      <c r="J656" s="3">
        <f t="shared" si="62"/>
        <v>0</v>
      </c>
      <c r="K656" s="3">
        <f t="shared" si="62"/>
        <v>0</v>
      </c>
      <c r="L656" s="3">
        <f t="shared" si="63"/>
        <v>0</v>
      </c>
      <c r="M656" s="3">
        <f t="shared" si="64"/>
        <v>0</v>
      </c>
      <c r="N656" s="3">
        <f t="shared" si="65"/>
        <v>0</v>
      </c>
      <c r="O656" s="3">
        <v>200</v>
      </c>
      <c r="P656" s="3">
        <v>2116</v>
      </c>
    </row>
    <row r="657" spans="2:16" x14ac:dyDescent="0.15">
      <c r="B657" s="5" t="s">
        <v>1650</v>
      </c>
      <c r="C657" s="16">
        <f t="shared" si="60"/>
        <v>2023</v>
      </c>
      <c r="D657" s="16">
        <f t="shared" si="61"/>
        <v>9</v>
      </c>
      <c r="E657" s="3" t="s">
        <v>20</v>
      </c>
      <c r="F657" s="3" t="s">
        <v>189</v>
      </c>
      <c r="G657" s="3" t="s">
        <v>13</v>
      </c>
      <c r="H657" s="3" t="s">
        <v>2491</v>
      </c>
      <c r="I657" s="3">
        <f t="shared" si="62"/>
        <v>0</v>
      </c>
      <c r="J657" s="3">
        <f t="shared" si="62"/>
        <v>0</v>
      </c>
      <c r="K657" s="3">
        <f t="shared" si="62"/>
        <v>0</v>
      </c>
      <c r="L657" s="3">
        <f t="shared" si="63"/>
        <v>0</v>
      </c>
      <c r="M657" s="3">
        <f t="shared" si="64"/>
        <v>0</v>
      </c>
      <c r="N657" s="3">
        <f t="shared" si="65"/>
        <v>0</v>
      </c>
      <c r="O657" s="3">
        <v>5000</v>
      </c>
      <c r="P657" s="3">
        <v>27500</v>
      </c>
    </row>
    <row r="658" spans="2:16" x14ac:dyDescent="0.15">
      <c r="B658" s="5" t="s">
        <v>4879</v>
      </c>
      <c r="C658" s="16">
        <f t="shared" si="60"/>
        <v>2023</v>
      </c>
      <c r="D658" s="16">
        <f t="shared" si="61"/>
        <v>3</v>
      </c>
      <c r="E658" s="3" t="s">
        <v>20</v>
      </c>
      <c r="F658" s="3" t="s">
        <v>384</v>
      </c>
      <c r="G658" s="3" t="s">
        <v>13</v>
      </c>
      <c r="H658" s="3" t="s">
        <v>2491</v>
      </c>
      <c r="I658" s="3">
        <f t="shared" si="62"/>
        <v>0</v>
      </c>
      <c r="J658" s="3">
        <f t="shared" si="62"/>
        <v>0</v>
      </c>
      <c r="K658" s="3">
        <f t="shared" si="62"/>
        <v>0</v>
      </c>
      <c r="L658" s="3">
        <f t="shared" si="63"/>
        <v>0</v>
      </c>
      <c r="M658" s="3">
        <f t="shared" si="64"/>
        <v>0</v>
      </c>
      <c r="N658" s="3">
        <f t="shared" si="65"/>
        <v>0</v>
      </c>
      <c r="O658" s="3">
        <v>1500</v>
      </c>
      <c r="P658" s="3">
        <v>13170</v>
      </c>
    </row>
    <row r="659" spans="2:16" x14ac:dyDescent="0.15">
      <c r="B659" s="5" t="s">
        <v>1539</v>
      </c>
      <c r="C659" s="16">
        <f t="shared" si="60"/>
        <v>2023</v>
      </c>
      <c r="D659" s="16">
        <f t="shared" si="61"/>
        <v>5</v>
      </c>
      <c r="E659" s="3" t="s">
        <v>20</v>
      </c>
      <c r="F659" s="3" t="s">
        <v>384</v>
      </c>
      <c r="G659" s="3" t="s">
        <v>13</v>
      </c>
      <c r="H659" s="3" t="s">
        <v>2491</v>
      </c>
      <c r="I659" s="3">
        <f t="shared" si="62"/>
        <v>0</v>
      </c>
      <c r="J659" s="3">
        <f t="shared" si="62"/>
        <v>0</v>
      </c>
      <c r="K659" s="3">
        <f t="shared" si="62"/>
        <v>0</v>
      </c>
      <c r="L659" s="3">
        <f t="shared" si="63"/>
        <v>0</v>
      </c>
      <c r="M659" s="3">
        <f t="shared" si="64"/>
        <v>0</v>
      </c>
      <c r="N659" s="3">
        <f t="shared" si="65"/>
        <v>0</v>
      </c>
      <c r="O659" s="3">
        <v>200</v>
      </c>
      <c r="P659" s="3">
        <v>2116</v>
      </c>
    </row>
    <row r="660" spans="2:16" x14ac:dyDescent="0.15">
      <c r="B660" s="5">
        <v>45465</v>
      </c>
      <c r="C660" s="16">
        <f t="shared" si="60"/>
        <v>2024</v>
      </c>
      <c r="D660" s="16">
        <f t="shared" si="61"/>
        <v>6</v>
      </c>
      <c r="E660" s="3" t="s">
        <v>11</v>
      </c>
      <c r="F660" s="3" t="s">
        <v>189</v>
      </c>
      <c r="G660" s="3" t="s">
        <v>13</v>
      </c>
      <c r="H660" s="3" t="s">
        <v>2491</v>
      </c>
      <c r="I660" s="3">
        <f t="shared" si="62"/>
        <v>0</v>
      </c>
      <c r="J660" s="3">
        <f t="shared" si="62"/>
        <v>0</v>
      </c>
      <c r="K660" s="3">
        <f t="shared" si="62"/>
        <v>0</v>
      </c>
      <c r="L660" s="3">
        <f t="shared" si="63"/>
        <v>0</v>
      </c>
      <c r="M660" s="3">
        <f t="shared" si="64"/>
        <v>0</v>
      </c>
      <c r="N660" s="3">
        <f t="shared" si="65"/>
        <v>0</v>
      </c>
      <c r="O660" s="3">
        <v>6960</v>
      </c>
      <c r="P660" s="3">
        <v>55819.199999999997</v>
      </c>
    </row>
    <row r="661" spans="2:16" x14ac:dyDescent="0.15">
      <c r="B661" s="5">
        <v>45475</v>
      </c>
      <c r="C661" s="16">
        <f t="shared" si="60"/>
        <v>2024</v>
      </c>
      <c r="D661" s="16">
        <f t="shared" si="61"/>
        <v>7</v>
      </c>
      <c r="E661" s="3" t="s">
        <v>11</v>
      </c>
      <c r="F661" s="3" t="s">
        <v>384</v>
      </c>
      <c r="G661" s="3" t="s">
        <v>13</v>
      </c>
      <c r="H661" s="3" t="s">
        <v>2491</v>
      </c>
      <c r="I661" s="3">
        <f t="shared" si="62"/>
        <v>0</v>
      </c>
      <c r="J661" s="3">
        <f t="shared" si="62"/>
        <v>0</v>
      </c>
      <c r="K661" s="3">
        <f t="shared" si="62"/>
        <v>0</v>
      </c>
      <c r="L661" s="3">
        <f t="shared" si="63"/>
        <v>0</v>
      </c>
      <c r="M661" s="3">
        <f t="shared" si="64"/>
        <v>0</v>
      </c>
      <c r="N661" s="3">
        <f t="shared" si="65"/>
        <v>0</v>
      </c>
      <c r="O661" s="3">
        <v>5980</v>
      </c>
      <c r="P661" s="3">
        <v>72601.34</v>
      </c>
    </row>
    <row r="662" spans="2:16" x14ac:dyDescent="0.15">
      <c r="B662" s="5">
        <v>45349</v>
      </c>
      <c r="C662" s="16">
        <f t="shared" si="60"/>
        <v>2024</v>
      </c>
      <c r="D662" s="16">
        <f t="shared" si="61"/>
        <v>2</v>
      </c>
      <c r="E662" s="3" t="s">
        <v>11</v>
      </c>
      <c r="F662" s="3" t="s">
        <v>189</v>
      </c>
      <c r="G662" s="3" t="s">
        <v>13</v>
      </c>
      <c r="H662" s="3" t="s">
        <v>2491</v>
      </c>
      <c r="I662" s="3">
        <f t="shared" si="62"/>
        <v>0</v>
      </c>
      <c r="J662" s="3">
        <f t="shared" si="62"/>
        <v>0</v>
      </c>
      <c r="K662" s="3">
        <f t="shared" si="62"/>
        <v>0</v>
      </c>
      <c r="L662" s="3">
        <f t="shared" si="63"/>
        <v>0</v>
      </c>
      <c r="M662" s="3">
        <f t="shared" si="64"/>
        <v>0</v>
      </c>
      <c r="N662" s="3">
        <f t="shared" si="65"/>
        <v>0</v>
      </c>
      <c r="O662" s="3">
        <v>3000</v>
      </c>
      <c r="P662" s="3">
        <v>17190</v>
      </c>
    </row>
    <row r="663" spans="2:16" x14ac:dyDescent="0.15">
      <c r="B663" s="5">
        <v>45419</v>
      </c>
      <c r="C663" s="16">
        <f t="shared" si="60"/>
        <v>2024</v>
      </c>
      <c r="D663" s="16">
        <f t="shared" si="61"/>
        <v>5</v>
      </c>
      <c r="E663" s="3" t="s">
        <v>11</v>
      </c>
      <c r="F663" s="3" t="s">
        <v>384</v>
      </c>
      <c r="G663" s="3" t="s">
        <v>13</v>
      </c>
      <c r="H663" s="3" t="s">
        <v>2491</v>
      </c>
      <c r="I663" s="3">
        <f t="shared" si="62"/>
        <v>0</v>
      </c>
      <c r="J663" s="3">
        <f t="shared" si="62"/>
        <v>0</v>
      </c>
      <c r="K663" s="3">
        <f t="shared" si="62"/>
        <v>0</v>
      </c>
      <c r="L663" s="3">
        <f t="shared" si="63"/>
        <v>0</v>
      </c>
      <c r="M663" s="3">
        <f t="shared" si="64"/>
        <v>0</v>
      </c>
      <c r="N663" s="3">
        <f t="shared" si="65"/>
        <v>0</v>
      </c>
      <c r="O663" s="3">
        <v>2960</v>
      </c>
      <c r="P663" s="3">
        <v>37236.800000000003</v>
      </c>
    </row>
    <row r="664" spans="2:16" x14ac:dyDescent="0.15">
      <c r="B664" s="5">
        <v>45419</v>
      </c>
      <c r="C664" s="16">
        <f t="shared" si="60"/>
        <v>2024</v>
      </c>
      <c r="D664" s="16">
        <f t="shared" si="61"/>
        <v>5</v>
      </c>
      <c r="E664" s="3" t="s">
        <v>11</v>
      </c>
      <c r="F664" s="3" t="s">
        <v>189</v>
      </c>
      <c r="G664" s="3" t="s">
        <v>13</v>
      </c>
      <c r="H664" s="3" t="s">
        <v>2491</v>
      </c>
      <c r="I664" s="3">
        <f t="shared" si="62"/>
        <v>0</v>
      </c>
      <c r="J664" s="3">
        <f t="shared" si="62"/>
        <v>0</v>
      </c>
      <c r="K664" s="3">
        <f t="shared" si="62"/>
        <v>0</v>
      </c>
      <c r="L664" s="3">
        <f t="shared" si="63"/>
        <v>0</v>
      </c>
      <c r="M664" s="3">
        <f t="shared" si="64"/>
        <v>0</v>
      </c>
      <c r="N664" s="3">
        <f t="shared" si="65"/>
        <v>0</v>
      </c>
      <c r="O664" s="3">
        <v>2000</v>
      </c>
      <c r="P664" s="3">
        <v>11460</v>
      </c>
    </row>
    <row r="665" spans="2:16" x14ac:dyDescent="0.15">
      <c r="B665" s="5" t="s">
        <v>430</v>
      </c>
      <c r="C665" s="16">
        <f t="shared" si="60"/>
        <v>2022</v>
      </c>
      <c r="D665" s="16">
        <f t="shared" si="61"/>
        <v>10</v>
      </c>
      <c r="E665" s="3" t="s">
        <v>20</v>
      </c>
      <c r="F665" s="3" t="s">
        <v>384</v>
      </c>
      <c r="G665" s="3" t="s">
        <v>13</v>
      </c>
      <c r="H665" s="3" t="s">
        <v>3855</v>
      </c>
      <c r="I665" s="3">
        <f t="shared" si="62"/>
        <v>0</v>
      </c>
      <c r="J665" s="3">
        <f t="shared" si="62"/>
        <v>0</v>
      </c>
      <c r="K665" s="3">
        <f t="shared" si="62"/>
        <v>0</v>
      </c>
      <c r="L665" s="3">
        <f t="shared" si="63"/>
        <v>0</v>
      </c>
      <c r="M665" s="3">
        <f t="shared" si="64"/>
        <v>0</v>
      </c>
      <c r="N665" s="3">
        <f t="shared" si="65"/>
        <v>0</v>
      </c>
      <c r="O665" s="3">
        <v>10000</v>
      </c>
      <c r="P665" s="3">
        <v>120600</v>
      </c>
    </row>
    <row r="666" spans="2:16" x14ac:dyDescent="0.15">
      <c r="B666" s="5" t="s">
        <v>911</v>
      </c>
      <c r="C666" s="16">
        <f t="shared" si="60"/>
        <v>2022</v>
      </c>
      <c r="D666" s="16">
        <f t="shared" si="61"/>
        <v>10</v>
      </c>
      <c r="E666" s="3" t="s">
        <v>20</v>
      </c>
      <c r="F666" s="3" t="s">
        <v>384</v>
      </c>
      <c r="G666" s="3" t="s">
        <v>13</v>
      </c>
      <c r="H666" s="3" t="s">
        <v>3855</v>
      </c>
      <c r="I666" s="3">
        <f t="shared" si="62"/>
        <v>0</v>
      </c>
      <c r="J666" s="3">
        <f t="shared" si="62"/>
        <v>0</v>
      </c>
      <c r="K666" s="3">
        <f t="shared" si="62"/>
        <v>0</v>
      </c>
      <c r="L666" s="3">
        <f t="shared" si="63"/>
        <v>0</v>
      </c>
      <c r="M666" s="3">
        <f t="shared" si="64"/>
        <v>0</v>
      </c>
      <c r="N666" s="3">
        <f t="shared" si="65"/>
        <v>0</v>
      </c>
      <c r="O666" s="3">
        <v>8000</v>
      </c>
      <c r="P666" s="3">
        <v>96480</v>
      </c>
    </row>
    <row r="667" spans="2:16" x14ac:dyDescent="0.15">
      <c r="B667" s="5" t="s">
        <v>2117</v>
      </c>
      <c r="C667" s="16">
        <f t="shared" si="60"/>
        <v>2020</v>
      </c>
      <c r="D667" s="16">
        <f t="shared" si="61"/>
        <v>2</v>
      </c>
      <c r="E667" s="3" t="s">
        <v>20</v>
      </c>
      <c r="F667" s="3" t="s">
        <v>191</v>
      </c>
      <c r="G667" s="3" t="s">
        <v>13</v>
      </c>
      <c r="H667" s="3" t="s">
        <v>4056</v>
      </c>
      <c r="I667" s="3">
        <f t="shared" si="62"/>
        <v>0</v>
      </c>
      <c r="J667" s="3">
        <f t="shared" si="62"/>
        <v>0</v>
      </c>
      <c r="K667" s="3">
        <f t="shared" si="62"/>
        <v>0</v>
      </c>
      <c r="L667" s="3">
        <f t="shared" si="63"/>
        <v>0</v>
      </c>
      <c r="M667" s="3">
        <f t="shared" si="64"/>
        <v>0</v>
      </c>
      <c r="N667" s="3">
        <f t="shared" si="65"/>
        <v>0</v>
      </c>
      <c r="O667" s="3">
        <v>8000</v>
      </c>
      <c r="P667" s="3">
        <v>32960</v>
      </c>
    </row>
    <row r="668" spans="2:16" x14ac:dyDescent="0.15">
      <c r="B668" s="5" t="s">
        <v>452</v>
      </c>
      <c r="C668" s="16">
        <f t="shared" si="60"/>
        <v>2020</v>
      </c>
      <c r="D668" s="16">
        <f t="shared" si="61"/>
        <v>1</v>
      </c>
      <c r="E668" s="3" t="s">
        <v>20</v>
      </c>
      <c r="F668" s="3" t="s">
        <v>191</v>
      </c>
      <c r="G668" s="3" t="s">
        <v>13</v>
      </c>
      <c r="H668" s="3" t="s">
        <v>4349</v>
      </c>
      <c r="I668" s="3">
        <f t="shared" si="62"/>
        <v>0</v>
      </c>
      <c r="J668" s="3">
        <f t="shared" si="62"/>
        <v>0</v>
      </c>
      <c r="K668" s="3">
        <f t="shared" si="62"/>
        <v>0</v>
      </c>
      <c r="L668" s="3">
        <f t="shared" si="63"/>
        <v>0</v>
      </c>
      <c r="M668" s="3">
        <f t="shared" si="64"/>
        <v>0</v>
      </c>
      <c r="N668" s="3">
        <f t="shared" si="65"/>
        <v>0</v>
      </c>
      <c r="O668" s="3">
        <v>5000</v>
      </c>
      <c r="P668" s="3">
        <v>20600</v>
      </c>
    </row>
    <row r="669" spans="2:16" x14ac:dyDescent="0.15">
      <c r="B669" s="5" t="s">
        <v>405</v>
      </c>
      <c r="C669" s="16">
        <f t="shared" si="60"/>
        <v>2020</v>
      </c>
      <c r="D669" s="16">
        <f t="shared" si="61"/>
        <v>4</v>
      </c>
      <c r="E669" s="3" t="s">
        <v>20</v>
      </c>
      <c r="F669" s="3" t="s">
        <v>364</v>
      </c>
      <c r="G669" s="3" t="s">
        <v>3189</v>
      </c>
      <c r="H669" s="3" t="s">
        <v>4923</v>
      </c>
      <c r="I669" s="3">
        <f t="shared" si="62"/>
        <v>0</v>
      </c>
      <c r="J669" s="3">
        <f t="shared" si="62"/>
        <v>0</v>
      </c>
      <c r="K669" s="3">
        <f t="shared" si="62"/>
        <v>0</v>
      </c>
      <c r="L669" s="3">
        <f t="shared" si="63"/>
        <v>0</v>
      </c>
      <c r="M669" s="3">
        <f t="shared" si="64"/>
        <v>0</v>
      </c>
      <c r="N669" s="3">
        <f t="shared" si="65"/>
        <v>0</v>
      </c>
      <c r="O669" s="3">
        <v>2000</v>
      </c>
      <c r="P669" s="3">
        <v>8380</v>
      </c>
    </row>
    <row r="670" spans="2:16" x14ac:dyDescent="0.15">
      <c r="B670" s="5" t="s">
        <v>2323</v>
      </c>
      <c r="C670" s="16">
        <f t="shared" si="60"/>
        <v>2020</v>
      </c>
      <c r="D670" s="16">
        <f t="shared" si="61"/>
        <v>5</v>
      </c>
      <c r="E670" s="3" t="s">
        <v>20</v>
      </c>
      <c r="F670" s="3" t="s">
        <v>364</v>
      </c>
      <c r="G670" s="3" t="s">
        <v>13</v>
      </c>
      <c r="H670" s="3" t="s">
        <v>4476</v>
      </c>
      <c r="I670" s="3">
        <f t="shared" si="62"/>
        <v>0</v>
      </c>
      <c r="J670" s="3">
        <f t="shared" si="62"/>
        <v>0</v>
      </c>
      <c r="K670" s="3">
        <f t="shared" si="62"/>
        <v>0</v>
      </c>
      <c r="L670" s="3">
        <f t="shared" si="63"/>
        <v>0</v>
      </c>
      <c r="M670" s="3">
        <f t="shared" si="64"/>
        <v>0</v>
      </c>
      <c r="N670" s="3">
        <f t="shared" si="65"/>
        <v>0</v>
      </c>
      <c r="O670" s="3">
        <v>4000</v>
      </c>
      <c r="P670" s="3">
        <v>16760</v>
      </c>
    </row>
    <row r="671" spans="2:16" x14ac:dyDescent="0.15">
      <c r="B671" s="5" t="s">
        <v>1644</v>
      </c>
      <c r="C671" s="16">
        <f t="shared" si="60"/>
        <v>2020</v>
      </c>
      <c r="D671" s="16">
        <f t="shared" si="61"/>
        <v>1</v>
      </c>
      <c r="E671" s="3" t="s">
        <v>20</v>
      </c>
      <c r="F671" s="3" t="s">
        <v>364</v>
      </c>
      <c r="G671" s="3" t="s">
        <v>13</v>
      </c>
      <c r="H671" s="3" t="s">
        <v>4055</v>
      </c>
      <c r="I671" s="3">
        <f t="shared" si="62"/>
        <v>0</v>
      </c>
      <c r="J671" s="3">
        <f t="shared" si="62"/>
        <v>0</v>
      </c>
      <c r="K671" s="3">
        <f t="shared" si="62"/>
        <v>0</v>
      </c>
      <c r="L671" s="3">
        <f t="shared" si="63"/>
        <v>0</v>
      </c>
      <c r="M671" s="3">
        <f t="shared" si="64"/>
        <v>0</v>
      </c>
      <c r="N671" s="3">
        <f t="shared" si="65"/>
        <v>0</v>
      </c>
      <c r="O671" s="3">
        <v>8000</v>
      </c>
      <c r="P671" s="3">
        <v>33520</v>
      </c>
    </row>
    <row r="672" spans="2:16" x14ac:dyDescent="0.15">
      <c r="B672" s="5" t="s">
        <v>605</v>
      </c>
      <c r="C672" s="16">
        <f t="shared" si="60"/>
        <v>2020</v>
      </c>
      <c r="D672" s="16">
        <f t="shared" si="61"/>
        <v>5</v>
      </c>
      <c r="E672" s="3" t="s">
        <v>20</v>
      </c>
      <c r="F672" s="3" t="s">
        <v>191</v>
      </c>
      <c r="G672" s="3" t="s">
        <v>13</v>
      </c>
      <c r="H672" s="3" t="s">
        <v>6654</v>
      </c>
      <c r="I672" s="3">
        <f t="shared" si="62"/>
        <v>0</v>
      </c>
      <c r="J672" s="3">
        <f t="shared" si="62"/>
        <v>0</v>
      </c>
      <c r="K672" s="3">
        <f t="shared" si="62"/>
        <v>0</v>
      </c>
      <c r="L672" s="3">
        <f t="shared" si="63"/>
        <v>0</v>
      </c>
      <c r="M672" s="3">
        <f t="shared" si="64"/>
        <v>0</v>
      </c>
      <c r="N672" s="3">
        <f t="shared" si="65"/>
        <v>0</v>
      </c>
      <c r="O672" s="3">
        <v>100</v>
      </c>
      <c r="P672" s="3">
        <v>631</v>
      </c>
    </row>
    <row r="673" spans="2:16" x14ac:dyDescent="0.15">
      <c r="B673" s="5" t="s">
        <v>1487</v>
      </c>
      <c r="C673" s="16">
        <f t="shared" si="60"/>
        <v>2022</v>
      </c>
      <c r="D673" s="16">
        <f t="shared" si="61"/>
        <v>3</v>
      </c>
      <c r="E673" s="3" t="s">
        <v>20</v>
      </c>
      <c r="F673" s="3" t="s">
        <v>12</v>
      </c>
      <c r="G673" s="3" t="s">
        <v>13</v>
      </c>
      <c r="H673" s="3" t="s">
        <v>1488</v>
      </c>
      <c r="I673" s="3">
        <f t="shared" si="62"/>
        <v>0</v>
      </c>
      <c r="J673" s="3">
        <f t="shared" si="62"/>
        <v>1</v>
      </c>
      <c r="K673" s="3">
        <f t="shared" si="62"/>
        <v>0</v>
      </c>
      <c r="L673" s="3">
        <f t="shared" si="63"/>
        <v>0</v>
      </c>
      <c r="M673" s="3">
        <f t="shared" si="64"/>
        <v>0</v>
      </c>
      <c r="N673" s="3">
        <f t="shared" si="65"/>
        <v>0</v>
      </c>
      <c r="O673" s="3">
        <v>26000</v>
      </c>
      <c r="P673" s="3">
        <v>104130</v>
      </c>
    </row>
    <row r="674" spans="2:16" x14ac:dyDescent="0.15">
      <c r="B674" s="5" t="s">
        <v>1503</v>
      </c>
      <c r="C674" s="16">
        <f t="shared" si="60"/>
        <v>2022</v>
      </c>
      <c r="D674" s="16">
        <f t="shared" si="61"/>
        <v>10</v>
      </c>
      <c r="E674" s="3" t="s">
        <v>20</v>
      </c>
      <c r="F674" s="3" t="s">
        <v>12</v>
      </c>
      <c r="G674" s="3" t="s">
        <v>13</v>
      </c>
      <c r="H674" s="3" t="s">
        <v>1488</v>
      </c>
      <c r="I674" s="3">
        <f t="shared" si="62"/>
        <v>0</v>
      </c>
      <c r="J674" s="3">
        <f t="shared" si="62"/>
        <v>1</v>
      </c>
      <c r="K674" s="3">
        <f t="shared" si="62"/>
        <v>0</v>
      </c>
      <c r="L674" s="3">
        <f t="shared" si="63"/>
        <v>0</v>
      </c>
      <c r="M674" s="3">
        <f t="shared" si="64"/>
        <v>0</v>
      </c>
      <c r="N674" s="3">
        <f t="shared" si="65"/>
        <v>0</v>
      </c>
      <c r="O674" s="3">
        <v>26000</v>
      </c>
      <c r="P674" s="3">
        <v>92300</v>
      </c>
    </row>
    <row r="675" spans="2:16" x14ac:dyDescent="0.15">
      <c r="B675" s="5" t="s">
        <v>130</v>
      </c>
      <c r="C675" s="16">
        <f t="shared" si="60"/>
        <v>2022</v>
      </c>
      <c r="D675" s="16">
        <f t="shared" si="61"/>
        <v>2</v>
      </c>
      <c r="E675" s="3" t="s">
        <v>20</v>
      </c>
      <c r="F675" s="3" t="s">
        <v>12</v>
      </c>
      <c r="G675" s="3" t="s">
        <v>13</v>
      </c>
      <c r="H675" s="3" t="s">
        <v>1488</v>
      </c>
      <c r="I675" s="3">
        <f t="shared" si="62"/>
        <v>0</v>
      </c>
      <c r="J675" s="3">
        <f t="shared" si="62"/>
        <v>1</v>
      </c>
      <c r="K675" s="3">
        <f t="shared" si="62"/>
        <v>0</v>
      </c>
      <c r="L675" s="3">
        <f t="shared" si="63"/>
        <v>0</v>
      </c>
      <c r="M675" s="3">
        <f t="shared" si="64"/>
        <v>0</v>
      </c>
      <c r="N675" s="3">
        <f t="shared" si="65"/>
        <v>0</v>
      </c>
      <c r="O675" s="3">
        <v>25864.799999999901</v>
      </c>
      <c r="P675" s="3">
        <v>100880</v>
      </c>
    </row>
    <row r="676" spans="2:16" x14ac:dyDescent="0.15">
      <c r="B676" s="5" t="s">
        <v>2123</v>
      </c>
      <c r="C676" s="16">
        <f t="shared" si="60"/>
        <v>2022</v>
      </c>
      <c r="D676" s="16">
        <f t="shared" si="61"/>
        <v>1</v>
      </c>
      <c r="E676" s="3" t="s">
        <v>20</v>
      </c>
      <c r="F676" s="3" t="s">
        <v>12</v>
      </c>
      <c r="G676" s="3" t="s">
        <v>13</v>
      </c>
      <c r="H676" s="3" t="s">
        <v>8320</v>
      </c>
      <c r="I676" s="3">
        <f t="shared" si="62"/>
        <v>0</v>
      </c>
      <c r="J676" s="3">
        <f t="shared" si="62"/>
        <v>0</v>
      </c>
      <c r="K676" s="3">
        <f t="shared" si="62"/>
        <v>0</v>
      </c>
      <c r="L676" s="3">
        <f t="shared" si="63"/>
        <v>0</v>
      </c>
      <c r="M676" s="3">
        <f t="shared" si="64"/>
        <v>0</v>
      </c>
      <c r="N676" s="3">
        <f t="shared" si="65"/>
        <v>0</v>
      </c>
      <c r="O676" s="3">
        <v>0.10100000000000001</v>
      </c>
      <c r="P676" s="3">
        <v>1600</v>
      </c>
    </row>
    <row r="677" spans="2:16" x14ac:dyDescent="0.15">
      <c r="B677" s="5" t="s">
        <v>1157</v>
      </c>
      <c r="C677" s="16">
        <f t="shared" si="60"/>
        <v>2021</v>
      </c>
      <c r="D677" s="16">
        <f t="shared" si="61"/>
        <v>7</v>
      </c>
      <c r="E677" s="3" t="s">
        <v>20</v>
      </c>
      <c r="F677" s="3" t="s">
        <v>225</v>
      </c>
      <c r="G677" s="3" t="s">
        <v>13</v>
      </c>
      <c r="H677" s="3" t="s">
        <v>6360</v>
      </c>
      <c r="I677" s="3">
        <f t="shared" si="62"/>
        <v>0</v>
      </c>
      <c r="J677" s="3">
        <f t="shared" si="62"/>
        <v>0</v>
      </c>
      <c r="K677" s="3">
        <f t="shared" si="62"/>
        <v>0</v>
      </c>
      <c r="L677" s="3">
        <f t="shared" si="63"/>
        <v>0</v>
      </c>
      <c r="M677" s="3">
        <f t="shared" si="64"/>
        <v>0</v>
      </c>
      <c r="N677" s="3">
        <f t="shared" si="65"/>
        <v>0</v>
      </c>
      <c r="O677" s="3">
        <v>200</v>
      </c>
      <c r="P677" s="3">
        <v>1296.1300000000001</v>
      </c>
    </row>
    <row r="678" spans="2:16" x14ac:dyDescent="0.15">
      <c r="B678" s="5" t="s">
        <v>65</v>
      </c>
      <c r="C678" s="16">
        <f t="shared" si="60"/>
        <v>2022</v>
      </c>
      <c r="D678" s="16">
        <f t="shared" si="61"/>
        <v>7</v>
      </c>
      <c r="E678" s="3" t="s">
        <v>20</v>
      </c>
      <c r="F678" s="3" t="s">
        <v>225</v>
      </c>
      <c r="G678" s="3" t="s">
        <v>13</v>
      </c>
      <c r="H678" s="3" t="s">
        <v>6163</v>
      </c>
      <c r="I678" s="3">
        <f t="shared" si="62"/>
        <v>0</v>
      </c>
      <c r="J678" s="3">
        <f t="shared" si="62"/>
        <v>0</v>
      </c>
      <c r="K678" s="3">
        <f t="shared" si="62"/>
        <v>0</v>
      </c>
      <c r="L678" s="3">
        <f t="shared" si="63"/>
        <v>0</v>
      </c>
      <c r="M678" s="3">
        <f t="shared" si="64"/>
        <v>0</v>
      </c>
      <c r="N678" s="3">
        <f t="shared" si="65"/>
        <v>0</v>
      </c>
      <c r="O678" s="3">
        <v>300</v>
      </c>
      <c r="P678" s="3">
        <v>1782.58</v>
      </c>
    </row>
    <row r="679" spans="2:16" x14ac:dyDescent="0.15">
      <c r="B679" s="5" t="s">
        <v>2618</v>
      </c>
      <c r="C679" s="16">
        <f t="shared" si="60"/>
        <v>2020</v>
      </c>
      <c r="D679" s="16">
        <f t="shared" si="61"/>
        <v>6</v>
      </c>
      <c r="E679" s="3" t="s">
        <v>20</v>
      </c>
      <c r="F679" s="3" t="s">
        <v>481</v>
      </c>
      <c r="G679" s="3" t="s">
        <v>13</v>
      </c>
      <c r="H679" s="3" t="s">
        <v>7067</v>
      </c>
      <c r="I679" s="3">
        <f t="shared" si="62"/>
        <v>0</v>
      </c>
      <c r="J679" s="3">
        <f t="shared" si="62"/>
        <v>0</v>
      </c>
      <c r="K679" s="3">
        <f t="shared" si="62"/>
        <v>0</v>
      </c>
      <c r="L679" s="3">
        <f t="shared" si="63"/>
        <v>0</v>
      </c>
      <c r="M679" s="3">
        <f t="shared" si="64"/>
        <v>0</v>
      </c>
      <c r="N679" s="3">
        <f t="shared" si="65"/>
        <v>0</v>
      </c>
      <c r="O679" s="3">
        <v>25</v>
      </c>
      <c r="P679" s="3">
        <v>173.69</v>
      </c>
    </row>
    <row r="680" spans="2:16" x14ac:dyDescent="0.15">
      <c r="B680" s="5" t="s">
        <v>2054</v>
      </c>
      <c r="C680" s="16">
        <f t="shared" si="60"/>
        <v>2021</v>
      </c>
      <c r="D680" s="16">
        <f t="shared" si="61"/>
        <v>12</v>
      </c>
      <c r="E680" s="3" t="s">
        <v>20</v>
      </c>
      <c r="F680" s="3" t="s">
        <v>225</v>
      </c>
      <c r="G680" s="3" t="s">
        <v>13</v>
      </c>
      <c r="H680" s="3" t="s">
        <v>6041</v>
      </c>
      <c r="I680" s="3">
        <f t="shared" si="62"/>
        <v>0</v>
      </c>
      <c r="J680" s="3">
        <f t="shared" si="62"/>
        <v>0</v>
      </c>
      <c r="K680" s="3">
        <f t="shared" si="62"/>
        <v>0</v>
      </c>
      <c r="L680" s="3">
        <f t="shared" si="63"/>
        <v>0</v>
      </c>
      <c r="M680" s="3">
        <f t="shared" si="64"/>
        <v>0</v>
      </c>
      <c r="N680" s="3">
        <f t="shared" si="65"/>
        <v>0</v>
      </c>
      <c r="O680" s="3">
        <v>400</v>
      </c>
      <c r="P680" s="3">
        <v>2539.36</v>
      </c>
    </row>
    <row r="681" spans="2:16" x14ac:dyDescent="0.15">
      <c r="B681" s="5" t="s">
        <v>450</v>
      </c>
      <c r="C681" s="16">
        <f t="shared" si="60"/>
        <v>2020</v>
      </c>
      <c r="D681" s="16">
        <f t="shared" si="61"/>
        <v>1</v>
      </c>
      <c r="E681" s="3" t="s">
        <v>20</v>
      </c>
      <c r="F681" s="3" t="s">
        <v>481</v>
      </c>
      <c r="G681" s="3" t="s">
        <v>13</v>
      </c>
      <c r="H681" s="3" t="s">
        <v>6040</v>
      </c>
      <c r="I681" s="3">
        <f t="shared" si="62"/>
        <v>0</v>
      </c>
      <c r="J681" s="3">
        <f t="shared" si="62"/>
        <v>0</v>
      </c>
      <c r="K681" s="3">
        <f t="shared" si="62"/>
        <v>0</v>
      </c>
      <c r="L681" s="3">
        <f t="shared" si="63"/>
        <v>0</v>
      </c>
      <c r="M681" s="3">
        <f t="shared" si="64"/>
        <v>0</v>
      </c>
      <c r="N681" s="3">
        <f t="shared" si="65"/>
        <v>0</v>
      </c>
      <c r="O681" s="3">
        <v>400</v>
      </c>
      <c r="P681" s="3">
        <v>2541.4499999999998</v>
      </c>
    </row>
    <row r="682" spans="2:16" x14ac:dyDescent="0.15">
      <c r="B682" s="5" t="s">
        <v>765</v>
      </c>
      <c r="C682" s="16">
        <f t="shared" si="60"/>
        <v>2022</v>
      </c>
      <c r="D682" s="16">
        <f t="shared" si="61"/>
        <v>7</v>
      </c>
      <c r="E682" s="3" t="s">
        <v>20</v>
      </c>
      <c r="F682" s="3" t="s">
        <v>225</v>
      </c>
      <c r="G682" s="3" t="s">
        <v>13</v>
      </c>
      <c r="H682" s="3" t="s">
        <v>5668</v>
      </c>
      <c r="I682" s="3">
        <f t="shared" si="62"/>
        <v>0</v>
      </c>
      <c r="J682" s="3">
        <f t="shared" si="62"/>
        <v>0</v>
      </c>
      <c r="K682" s="3">
        <f t="shared" si="62"/>
        <v>0</v>
      </c>
      <c r="L682" s="3">
        <f t="shared" si="63"/>
        <v>0</v>
      </c>
      <c r="M682" s="3">
        <f t="shared" si="64"/>
        <v>0</v>
      </c>
      <c r="N682" s="3">
        <f t="shared" si="65"/>
        <v>0</v>
      </c>
      <c r="O682" s="3">
        <v>750</v>
      </c>
      <c r="P682" s="3">
        <v>4150.43</v>
      </c>
    </row>
    <row r="683" spans="2:16" x14ac:dyDescent="0.15">
      <c r="B683" s="5" t="s">
        <v>87</v>
      </c>
      <c r="C683" s="16">
        <f t="shared" si="60"/>
        <v>2020</v>
      </c>
      <c r="D683" s="16">
        <f t="shared" si="61"/>
        <v>4</v>
      </c>
      <c r="E683" s="3" t="s">
        <v>20</v>
      </c>
      <c r="F683" s="3" t="s">
        <v>481</v>
      </c>
      <c r="G683" s="3" t="s">
        <v>225</v>
      </c>
      <c r="H683" s="3" t="s">
        <v>5557</v>
      </c>
      <c r="I683" s="3">
        <f t="shared" si="62"/>
        <v>0</v>
      </c>
      <c r="J683" s="3">
        <f t="shared" si="62"/>
        <v>0</v>
      </c>
      <c r="K683" s="3">
        <f t="shared" si="62"/>
        <v>0</v>
      </c>
      <c r="L683" s="3">
        <f t="shared" si="63"/>
        <v>0</v>
      </c>
      <c r="M683" s="3">
        <f t="shared" si="64"/>
        <v>0</v>
      </c>
      <c r="N683" s="3">
        <f t="shared" si="65"/>
        <v>0</v>
      </c>
      <c r="O683" s="3">
        <v>900</v>
      </c>
      <c r="P683" s="3">
        <v>8121.62</v>
      </c>
    </row>
    <row r="684" spans="2:16" x14ac:dyDescent="0.15">
      <c r="B684" s="5" t="s">
        <v>2066</v>
      </c>
      <c r="C684" s="16">
        <f t="shared" si="60"/>
        <v>2021</v>
      </c>
      <c r="D684" s="16">
        <f t="shared" si="61"/>
        <v>4</v>
      </c>
      <c r="E684" s="3" t="s">
        <v>20</v>
      </c>
      <c r="F684" s="3" t="s">
        <v>225</v>
      </c>
      <c r="G684" s="3" t="s">
        <v>13</v>
      </c>
      <c r="H684" s="3" t="s">
        <v>6743</v>
      </c>
      <c r="I684" s="3">
        <f t="shared" si="62"/>
        <v>0</v>
      </c>
      <c r="J684" s="3">
        <f t="shared" si="62"/>
        <v>0</v>
      </c>
      <c r="K684" s="3">
        <f t="shared" si="62"/>
        <v>0</v>
      </c>
      <c r="L684" s="3">
        <f t="shared" si="63"/>
        <v>0</v>
      </c>
      <c r="M684" s="3">
        <f t="shared" si="64"/>
        <v>0</v>
      </c>
      <c r="N684" s="3">
        <f t="shared" si="65"/>
        <v>0</v>
      </c>
      <c r="O684" s="3">
        <v>75</v>
      </c>
      <c r="P684" s="3">
        <v>1870</v>
      </c>
    </row>
    <row r="685" spans="2:16" x14ac:dyDescent="0.15">
      <c r="B685" s="5" t="s">
        <v>2926</v>
      </c>
      <c r="C685" s="16">
        <f t="shared" si="60"/>
        <v>2021</v>
      </c>
      <c r="D685" s="16">
        <f t="shared" si="61"/>
        <v>3</v>
      </c>
      <c r="E685" s="3" t="s">
        <v>20</v>
      </c>
      <c r="F685" s="3" t="s">
        <v>225</v>
      </c>
      <c r="G685" s="3" t="s">
        <v>13</v>
      </c>
      <c r="H685" s="3" t="s">
        <v>6743</v>
      </c>
      <c r="I685" s="3">
        <f t="shared" si="62"/>
        <v>0</v>
      </c>
      <c r="J685" s="3">
        <f t="shared" si="62"/>
        <v>0</v>
      </c>
      <c r="K685" s="3">
        <f t="shared" si="62"/>
        <v>0</v>
      </c>
      <c r="L685" s="3">
        <f t="shared" si="63"/>
        <v>0</v>
      </c>
      <c r="M685" s="3">
        <f t="shared" si="64"/>
        <v>0</v>
      </c>
      <c r="N685" s="3">
        <f t="shared" si="65"/>
        <v>0</v>
      </c>
      <c r="O685" s="3">
        <v>75</v>
      </c>
      <c r="P685" s="3">
        <v>1818.56</v>
      </c>
    </row>
    <row r="686" spans="2:16" x14ac:dyDescent="0.15">
      <c r="B686" s="5" t="s">
        <v>648</v>
      </c>
      <c r="C686" s="16">
        <f t="shared" si="60"/>
        <v>2021</v>
      </c>
      <c r="D686" s="16">
        <f t="shared" si="61"/>
        <v>10</v>
      </c>
      <c r="E686" s="3" t="s">
        <v>20</v>
      </c>
      <c r="F686" s="3" t="s">
        <v>225</v>
      </c>
      <c r="G686" s="3" t="s">
        <v>13</v>
      </c>
      <c r="H686" s="3" t="s">
        <v>6743</v>
      </c>
      <c r="I686" s="3">
        <f t="shared" si="62"/>
        <v>0</v>
      </c>
      <c r="J686" s="3">
        <f t="shared" si="62"/>
        <v>0</v>
      </c>
      <c r="K686" s="3">
        <f t="shared" si="62"/>
        <v>0</v>
      </c>
      <c r="L686" s="3">
        <f t="shared" si="63"/>
        <v>0</v>
      </c>
      <c r="M686" s="3">
        <f t="shared" si="64"/>
        <v>0</v>
      </c>
      <c r="N686" s="3">
        <f t="shared" si="65"/>
        <v>0</v>
      </c>
      <c r="O686" s="3">
        <v>75</v>
      </c>
      <c r="P686" s="3">
        <v>526.08000000000004</v>
      </c>
    </row>
    <row r="687" spans="2:16" x14ac:dyDescent="0.15">
      <c r="B687" s="5" t="s">
        <v>1715</v>
      </c>
      <c r="C687" s="16">
        <f t="shared" si="60"/>
        <v>2021</v>
      </c>
      <c r="D687" s="16">
        <f t="shared" si="61"/>
        <v>11</v>
      </c>
      <c r="E687" s="3" t="s">
        <v>20</v>
      </c>
      <c r="F687" s="3" t="s">
        <v>225</v>
      </c>
      <c r="G687" s="3" t="s">
        <v>13</v>
      </c>
      <c r="H687" s="3" t="s">
        <v>6753</v>
      </c>
      <c r="I687" s="3">
        <f t="shared" si="62"/>
        <v>0</v>
      </c>
      <c r="J687" s="3">
        <f t="shared" si="62"/>
        <v>0</v>
      </c>
      <c r="K687" s="3">
        <f t="shared" si="62"/>
        <v>0</v>
      </c>
      <c r="L687" s="3">
        <f t="shared" si="63"/>
        <v>0</v>
      </c>
      <c r="M687" s="3">
        <f t="shared" si="64"/>
        <v>0</v>
      </c>
      <c r="N687" s="3">
        <f t="shared" si="65"/>
        <v>0</v>
      </c>
      <c r="O687" s="3">
        <v>75</v>
      </c>
      <c r="P687" s="3">
        <v>896.74</v>
      </c>
    </row>
    <row r="688" spans="2:16" x14ac:dyDescent="0.15">
      <c r="B688" s="5" t="s">
        <v>3056</v>
      </c>
      <c r="C688" s="16">
        <f t="shared" si="60"/>
        <v>2021</v>
      </c>
      <c r="D688" s="16">
        <f t="shared" si="61"/>
        <v>3</v>
      </c>
      <c r="E688" s="3" t="s">
        <v>20</v>
      </c>
      <c r="F688" s="3" t="s">
        <v>225</v>
      </c>
      <c r="G688" s="3" t="s">
        <v>13</v>
      </c>
      <c r="H688" s="3" t="s">
        <v>6759</v>
      </c>
      <c r="I688" s="3">
        <f t="shared" si="62"/>
        <v>0</v>
      </c>
      <c r="J688" s="3">
        <f t="shared" si="62"/>
        <v>0</v>
      </c>
      <c r="K688" s="3">
        <f t="shared" si="62"/>
        <v>0</v>
      </c>
      <c r="L688" s="3">
        <f t="shared" si="63"/>
        <v>0</v>
      </c>
      <c r="M688" s="3">
        <f t="shared" si="64"/>
        <v>0</v>
      </c>
      <c r="N688" s="3">
        <f t="shared" si="65"/>
        <v>0</v>
      </c>
      <c r="O688" s="3">
        <v>75</v>
      </c>
      <c r="P688" s="3">
        <v>514.22</v>
      </c>
    </row>
    <row r="689" spans="2:16" x14ac:dyDescent="0.15">
      <c r="B689" s="5" t="s">
        <v>1715</v>
      </c>
      <c r="C689" s="16">
        <f t="shared" si="60"/>
        <v>2021</v>
      </c>
      <c r="D689" s="16">
        <f t="shared" si="61"/>
        <v>11</v>
      </c>
      <c r="E689" s="3" t="s">
        <v>20</v>
      </c>
      <c r="F689" s="3" t="s">
        <v>225</v>
      </c>
      <c r="G689" s="3" t="s">
        <v>13</v>
      </c>
      <c r="H689" s="3" t="s">
        <v>6750</v>
      </c>
      <c r="I689" s="3">
        <f t="shared" si="62"/>
        <v>0</v>
      </c>
      <c r="J689" s="3">
        <f t="shared" si="62"/>
        <v>0</v>
      </c>
      <c r="K689" s="3">
        <f t="shared" si="62"/>
        <v>0</v>
      </c>
      <c r="L689" s="3">
        <f t="shared" si="63"/>
        <v>0</v>
      </c>
      <c r="M689" s="3">
        <f t="shared" si="64"/>
        <v>0</v>
      </c>
      <c r="N689" s="3">
        <f t="shared" si="65"/>
        <v>0</v>
      </c>
      <c r="O689" s="3">
        <v>75</v>
      </c>
      <c r="P689" s="3">
        <v>1133.07</v>
      </c>
    </row>
    <row r="690" spans="2:16" x14ac:dyDescent="0.15">
      <c r="B690" s="5" t="s">
        <v>2618</v>
      </c>
      <c r="C690" s="16">
        <f t="shared" si="60"/>
        <v>2020</v>
      </c>
      <c r="D690" s="16">
        <f t="shared" si="61"/>
        <v>6</v>
      </c>
      <c r="E690" s="3" t="s">
        <v>20</v>
      </c>
      <c r="F690" s="3" t="s">
        <v>481</v>
      </c>
      <c r="G690" s="3" t="s">
        <v>13</v>
      </c>
      <c r="H690" s="3" t="s">
        <v>6751</v>
      </c>
      <c r="I690" s="3">
        <f t="shared" si="62"/>
        <v>0</v>
      </c>
      <c r="J690" s="3">
        <f t="shared" si="62"/>
        <v>0</v>
      </c>
      <c r="K690" s="3">
        <f t="shared" si="62"/>
        <v>0</v>
      </c>
      <c r="L690" s="3">
        <f t="shared" si="63"/>
        <v>0</v>
      </c>
      <c r="M690" s="3">
        <f t="shared" si="64"/>
        <v>0</v>
      </c>
      <c r="N690" s="3">
        <f t="shared" si="65"/>
        <v>0</v>
      </c>
      <c r="O690" s="3">
        <v>75</v>
      </c>
      <c r="P690" s="3">
        <v>1115.1400000000001</v>
      </c>
    </row>
    <row r="691" spans="2:16" x14ac:dyDescent="0.15">
      <c r="B691" s="5" t="s">
        <v>527</v>
      </c>
      <c r="C691" s="16">
        <f t="shared" si="60"/>
        <v>2022</v>
      </c>
      <c r="D691" s="16">
        <f t="shared" si="61"/>
        <v>2</v>
      </c>
      <c r="E691" s="3" t="s">
        <v>20</v>
      </c>
      <c r="F691" s="3" t="s">
        <v>225</v>
      </c>
      <c r="G691" s="3" t="s">
        <v>13</v>
      </c>
      <c r="H691" s="3" t="s">
        <v>5526</v>
      </c>
      <c r="I691" s="3">
        <f t="shared" si="62"/>
        <v>0</v>
      </c>
      <c r="J691" s="3">
        <f t="shared" si="62"/>
        <v>0</v>
      </c>
      <c r="K691" s="3">
        <f t="shared" si="62"/>
        <v>0</v>
      </c>
      <c r="L691" s="3">
        <f t="shared" si="63"/>
        <v>0</v>
      </c>
      <c r="M691" s="3">
        <f t="shared" si="64"/>
        <v>0</v>
      </c>
      <c r="N691" s="3">
        <f t="shared" si="65"/>
        <v>0</v>
      </c>
      <c r="O691" s="3">
        <v>955</v>
      </c>
      <c r="P691" s="3">
        <v>9814.1200000000008</v>
      </c>
    </row>
    <row r="692" spans="2:16" x14ac:dyDescent="0.15">
      <c r="B692" s="5" t="s">
        <v>401</v>
      </c>
      <c r="C692" s="16">
        <f t="shared" si="60"/>
        <v>2021</v>
      </c>
      <c r="D692" s="16">
        <f t="shared" si="61"/>
        <v>11</v>
      </c>
      <c r="E692" s="3" t="s">
        <v>20</v>
      </c>
      <c r="F692" s="3" t="s">
        <v>225</v>
      </c>
      <c r="G692" s="3" t="s">
        <v>13</v>
      </c>
      <c r="H692" s="3" t="s">
        <v>5434</v>
      </c>
      <c r="I692" s="3">
        <f t="shared" si="62"/>
        <v>0</v>
      </c>
      <c r="J692" s="3">
        <f t="shared" si="62"/>
        <v>0</v>
      </c>
      <c r="K692" s="3">
        <f t="shared" si="62"/>
        <v>0</v>
      </c>
      <c r="L692" s="3">
        <f t="shared" si="63"/>
        <v>0</v>
      </c>
      <c r="M692" s="3">
        <f t="shared" si="64"/>
        <v>0</v>
      </c>
      <c r="N692" s="3">
        <f t="shared" si="65"/>
        <v>0</v>
      </c>
      <c r="O692" s="3">
        <v>1000</v>
      </c>
      <c r="P692" s="3">
        <v>10630.38</v>
      </c>
    </row>
    <row r="693" spans="2:16" x14ac:dyDescent="0.15">
      <c r="B693" s="5" t="s">
        <v>2352</v>
      </c>
      <c r="C693" s="16">
        <f t="shared" si="60"/>
        <v>2022</v>
      </c>
      <c r="D693" s="16">
        <f t="shared" si="61"/>
        <v>4</v>
      </c>
      <c r="E693" s="3" t="s">
        <v>20</v>
      </c>
      <c r="F693" s="3" t="s">
        <v>225</v>
      </c>
      <c r="G693" s="3" t="s">
        <v>13</v>
      </c>
      <c r="H693" s="3" t="s">
        <v>5384</v>
      </c>
      <c r="I693" s="3">
        <f t="shared" si="62"/>
        <v>0</v>
      </c>
      <c r="J693" s="3">
        <f t="shared" si="62"/>
        <v>0</v>
      </c>
      <c r="K693" s="3">
        <f t="shared" si="62"/>
        <v>0</v>
      </c>
      <c r="L693" s="3">
        <f t="shared" si="63"/>
        <v>0</v>
      </c>
      <c r="M693" s="3">
        <f t="shared" si="64"/>
        <v>0</v>
      </c>
      <c r="N693" s="3">
        <f t="shared" si="65"/>
        <v>0</v>
      </c>
      <c r="O693" s="3">
        <v>1035</v>
      </c>
      <c r="P693" s="3">
        <v>10198.629999999899</v>
      </c>
    </row>
    <row r="694" spans="2:16" x14ac:dyDescent="0.15">
      <c r="B694" s="5" t="s">
        <v>1515</v>
      </c>
      <c r="C694" s="16">
        <f t="shared" si="60"/>
        <v>2021</v>
      </c>
      <c r="D694" s="16">
        <f t="shared" si="61"/>
        <v>10</v>
      </c>
      <c r="E694" s="3" t="s">
        <v>20</v>
      </c>
      <c r="F694" s="3" t="s">
        <v>225</v>
      </c>
      <c r="G694" s="3" t="s">
        <v>13</v>
      </c>
      <c r="H694" s="3" t="s">
        <v>5362</v>
      </c>
      <c r="I694" s="3">
        <f t="shared" si="62"/>
        <v>0</v>
      </c>
      <c r="J694" s="3">
        <f t="shared" si="62"/>
        <v>0</v>
      </c>
      <c r="K694" s="3">
        <f t="shared" si="62"/>
        <v>0</v>
      </c>
      <c r="L694" s="3">
        <f t="shared" si="63"/>
        <v>0</v>
      </c>
      <c r="M694" s="3">
        <f t="shared" si="64"/>
        <v>0</v>
      </c>
      <c r="N694" s="3">
        <f t="shared" si="65"/>
        <v>0</v>
      </c>
      <c r="O694" s="3">
        <v>1075</v>
      </c>
      <c r="P694" s="3">
        <v>11338.88</v>
      </c>
    </row>
    <row r="695" spans="2:16" x14ac:dyDescent="0.15">
      <c r="B695" s="5" t="s">
        <v>299</v>
      </c>
      <c r="C695" s="16">
        <f t="shared" si="60"/>
        <v>2021</v>
      </c>
      <c r="D695" s="16">
        <f t="shared" si="61"/>
        <v>8</v>
      </c>
      <c r="E695" s="3" t="s">
        <v>20</v>
      </c>
      <c r="F695" s="3" t="s">
        <v>225</v>
      </c>
      <c r="G695" s="3" t="s">
        <v>13</v>
      </c>
      <c r="H695" s="3" t="s">
        <v>5382</v>
      </c>
      <c r="I695" s="3">
        <f t="shared" si="62"/>
        <v>0</v>
      </c>
      <c r="J695" s="3">
        <f t="shared" si="62"/>
        <v>0</v>
      </c>
      <c r="K695" s="3">
        <f t="shared" si="62"/>
        <v>0</v>
      </c>
      <c r="L695" s="3">
        <f t="shared" si="63"/>
        <v>0</v>
      </c>
      <c r="M695" s="3">
        <f t="shared" si="64"/>
        <v>0</v>
      </c>
      <c r="N695" s="3">
        <f t="shared" si="65"/>
        <v>0</v>
      </c>
      <c r="O695" s="3">
        <v>1040</v>
      </c>
      <c r="P695" s="3">
        <v>12707.19</v>
      </c>
    </row>
    <row r="696" spans="2:16" x14ac:dyDescent="0.15">
      <c r="B696" s="5" t="s">
        <v>81</v>
      </c>
      <c r="C696" s="16">
        <f t="shared" si="60"/>
        <v>2020</v>
      </c>
      <c r="D696" s="16">
        <f t="shared" si="61"/>
        <v>8</v>
      </c>
      <c r="E696" s="3" t="s">
        <v>20</v>
      </c>
      <c r="F696" s="3" t="s">
        <v>481</v>
      </c>
      <c r="G696" s="3" t="s">
        <v>13</v>
      </c>
      <c r="H696" s="3" t="s">
        <v>6638</v>
      </c>
      <c r="I696" s="3">
        <f t="shared" si="62"/>
        <v>0</v>
      </c>
      <c r="J696" s="3">
        <f t="shared" si="62"/>
        <v>0</v>
      </c>
      <c r="K696" s="3">
        <f t="shared" si="62"/>
        <v>0</v>
      </c>
      <c r="L696" s="3">
        <f t="shared" si="63"/>
        <v>0</v>
      </c>
      <c r="M696" s="3">
        <f t="shared" si="64"/>
        <v>0</v>
      </c>
      <c r="N696" s="3">
        <f t="shared" si="65"/>
        <v>0</v>
      </c>
      <c r="O696" s="3">
        <v>100</v>
      </c>
      <c r="P696" s="3">
        <v>973.61</v>
      </c>
    </row>
    <row r="697" spans="2:16" x14ac:dyDescent="0.15">
      <c r="B697" s="5" t="s">
        <v>2726</v>
      </c>
      <c r="C697" s="16">
        <f t="shared" si="60"/>
        <v>2021</v>
      </c>
      <c r="D697" s="16">
        <f t="shared" si="61"/>
        <v>5</v>
      </c>
      <c r="E697" s="3" t="s">
        <v>20</v>
      </c>
      <c r="F697" s="3" t="s">
        <v>225</v>
      </c>
      <c r="G697" s="3" t="s">
        <v>13</v>
      </c>
      <c r="H697" s="3" t="s">
        <v>6638</v>
      </c>
      <c r="I697" s="3">
        <f t="shared" si="62"/>
        <v>0</v>
      </c>
      <c r="J697" s="3">
        <f t="shared" si="62"/>
        <v>0</v>
      </c>
      <c r="K697" s="3">
        <f t="shared" si="62"/>
        <v>0</v>
      </c>
      <c r="L697" s="3">
        <f t="shared" si="63"/>
        <v>0</v>
      </c>
      <c r="M697" s="3">
        <f t="shared" si="64"/>
        <v>0</v>
      </c>
      <c r="N697" s="3">
        <f t="shared" si="65"/>
        <v>0</v>
      </c>
      <c r="O697" s="3">
        <v>100</v>
      </c>
      <c r="P697" s="3">
        <v>1644.9</v>
      </c>
    </row>
    <row r="698" spans="2:16" x14ac:dyDescent="0.15">
      <c r="B698" s="5" t="s">
        <v>527</v>
      </c>
      <c r="C698" s="16">
        <f t="shared" si="60"/>
        <v>2022</v>
      </c>
      <c r="D698" s="16">
        <f t="shared" si="61"/>
        <v>2</v>
      </c>
      <c r="E698" s="3" t="s">
        <v>20</v>
      </c>
      <c r="F698" s="3" t="s">
        <v>225</v>
      </c>
      <c r="G698" s="3" t="s">
        <v>13</v>
      </c>
      <c r="H698" s="3" t="s">
        <v>5317</v>
      </c>
      <c r="I698" s="3">
        <f t="shared" si="62"/>
        <v>0</v>
      </c>
      <c r="J698" s="3">
        <f t="shared" si="62"/>
        <v>0</v>
      </c>
      <c r="K698" s="3">
        <f t="shared" si="62"/>
        <v>0</v>
      </c>
      <c r="L698" s="3">
        <f t="shared" si="63"/>
        <v>0</v>
      </c>
      <c r="M698" s="3">
        <f t="shared" si="64"/>
        <v>0</v>
      </c>
      <c r="N698" s="3">
        <f t="shared" si="65"/>
        <v>0</v>
      </c>
      <c r="O698" s="3">
        <v>1175</v>
      </c>
      <c r="P698" s="3">
        <v>9603.7199999999903</v>
      </c>
    </row>
    <row r="699" spans="2:16" x14ac:dyDescent="0.15">
      <c r="B699" s="5" t="s">
        <v>1114</v>
      </c>
      <c r="C699" s="16">
        <f t="shared" si="60"/>
        <v>2020</v>
      </c>
      <c r="D699" s="16">
        <f t="shared" si="61"/>
        <v>4</v>
      </c>
      <c r="E699" s="3" t="s">
        <v>20</v>
      </c>
      <c r="F699" s="3" t="s">
        <v>481</v>
      </c>
      <c r="G699" s="3" t="s">
        <v>225</v>
      </c>
      <c r="H699" s="3" t="s">
        <v>6647</v>
      </c>
      <c r="I699" s="3">
        <f t="shared" si="62"/>
        <v>0</v>
      </c>
      <c r="J699" s="3">
        <f t="shared" si="62"/>
        <v>0</v>
      </c>
      <c r="K699" s="3">
        <f t="shared" si="62"/>
        <v>0</v>
      </c>
      <c r="L699" s="3">
        <f t="shared" si="63"/>
        <v>0</v>
      </c>
      <c r="M699" s="3">
        <f t="shared" si="64"/>
        <v>0</v>
      </c>
      <c r="N699" s="3">
        <f t="shared" si="65"/>
        <v>0</v>
      </c>
      <c r="O699" s="3">
        <v>100</v>
      </c>
      <c r="P699" s="3">
        <v>902.05</v>
      </c>
    </row>
    <row r="700" spans="2:16" x14ac:dyDescent="0.15">
      <c r="B700" s="5" t="s">
        <v>3021</v>
      </c>
      <c r="C700" s="16">
        <f t="shared" si="60"/>
        <v>2020</v>
      </c>
      <c r="D700" s="16">
        <f t="shared" si="61"/>
        <v>11</v>
      </c>
      <c r="E700" s="3" t="s">
        <v>20</v>
      </c>
      <c r="F700" s="3" t="s">
        <v>481</v>
      </c>
      <c r="G700" s="3" t="s">
        <v>13</v>
      </c>
      <c r="H700" s="3" t="s">
        <v>5299</v>
      </c>
      <c r="I700" s="3">
        <f t="shared" si="62"/>
        <v>0</v>
      </c>
      <c r="J700" s="3">
        <f t="shared" si="62"/>
        <v>0</v>
      </c>
      <c r="K700" s="3">
        <f t="shared" si="62"/>
        <v>0</v>
      </c>
      <c r="L700" s="3">
        <f t="shared" si="63"/>
        <v>0</v>
      </c>
      <c r="M700" s="3">
        <f t="shared" si="64"/>
        <v>0</v>
      </c>
      <c r="N700" s="3">
        <f t="shared" si="65"/>
        <v>0</v>
      </c>
      <c r="O700" s="3">
        <v>1200</v>
      </c>
      <c r="P700" s="3">
        <v>12020.29</v>
      </c>
    </row>
    <row r="701" spans="2:16" x14ac:dyDescent="0.15">
      <c r="B701" s="5" t="s">
        <v>648</v>
      </c>
      <c r="C701" s="16">
        <f t="shared" si="60"/>
        <v>2021</v>
      </c>
      <c r="D701" s="16">
        <f t="shared" si="61"/>
        <v>10</v>
      </c>
      <c r="E701" s="3" t="s">
        <v>20</v>
      </c>
      <c r="F701" s="3" t="s">
        <v>225</v>
      </c>
      <c r="G701" s="3" t="s">
        <v>13</v>
      </c>
      <c r="H701" s="3" t="s">
        <v>5248</v>
      </c>
      <c r="I701" s="3">
        <f t="shared" si="62"/>
        <v>0</v>
      </c>
      <c r="J701" s="3">
        <f t="shared" si="62"/>
        <v>0</v>
      </c>
      <c r="K701" s="3">
        <f t="shared" si="62"/>
        <v>0</v>
      </c>
      <c r="L701" s="3">
        <f t="shared" si="63"/>
        <v>0</v>
      </c>
      <c r="M701" s="3">
        <f t="shared" si="64"/>
        <v>0</v>
      </c>
      <c r="N701" s="3">
        <f t="shared" si="65"/>
        <v>0</v>
      </c>
      <c r="O701" s="3">
        <v>1300</v>
      </c>
      <c r="P701" s="3">
        <v>10847.53</v>
      </c>
    </row>
    <row r="702" spans="2:16" x14ac:dyDescent="0.15">
      <c r="B702" s="5" t="s">
        <v>3602</v>
      </c>
      <c r="C702" s="16">
        <f t="shared" si="60"/>
        <v>2021</v>
      </c>
      <c r="D702" s="16">
        <f t="shared" si="61"/>
        <v>5</v>
      </c>
      <c r="E702" s="3" t="s">
        <v>20</v>
      </c>
      <c r="F702" s="3" t="s">
        <v>225</v>
      </c>
      <c r="G702" s="3" t="s">
        <v>13</v>
      </c>
      <c r="H702" s="3" t="s">
        <v>5265</v>
      </c>
      <c r="I702" s="3">
        <f t="shared" si="62"/>
        <v>0</v>
      </c>
      <c r="J702" s="3">
        <f t="shared" si="62"/>
        <v>0</v>
      </c>
      <c r="K702" s="3">
        <f t="shared" si="62"/>
        <v>0</v>
      </c>
      <c r="L702" s="3">
        <f t="shared" si="63"/>
        <v>0</v>
      </c>
      <c r="M702" s="3">
        <f t="shared" si="64"/>
        <v>0</v>
      </c>
      <c r="N702" s="3">
        <f t="shared" si="65"/>
        <v>0</v>
      </c>
      <c r="O702" s="3">
        <v>1265</v>
      </c>
      <c r="P702" s="3">
        <v>12224.25</v>
      </c>
    </row>
    <row r="703" spans="2:16" x14ac:dyDescent="0.15">
      <c r="B703" s="5" t="s">
        <v>984</v>
      </c>
      <c r="C703" s="16">
        <f t="shared" si="60"/>
        <v>2020</v>
      </c>
      <c r="D703" s="16">
        <f t="shared" si="61"/>
        <v>12</v>
      </c>
      <c r="E703" s="3" t="s">
        <v>20</v>
      </c>
      <c r="F703" s="3" t="s">
        <v>481</v>
      </c>
      <c r="G703" s="3" t="s">
        <v>13</v>
      </c>
      <c r="H703" s="3" t="s">
        <v>5240</v>
      </c>
      <c r="I703" s="3">
        <f t="shared" si="62"/>
        <v>0</v>
      </c>
      <c r="J703" s="3">
        <f t="shared" si="62"/>
        <v>0</v>
      </c>
      <c r="K703" s="3">
        <f t="shared" si="62"/>
        <v>0</v>
      </c>
      <c r="L703" s="3">
        <f t="shared" si="63"/>
        <v>0</v>
      </c>
      <c r="M703" s="3">
        <f t="shared" si="64"/>
        <v>0</v>
      </c>
      <c r="N703" s="3">
        <f t="shared" si="65"/>
        <v>0</v>
      </c>
      <c r="O703" s="3">
        <v>1320</v>
      </c>
      <c r="P703" s="3">
        <v>20352.419999999998</v>
      </c>
    </row>
    <row r="704" spans="2:16" x14ac:dyDescent="0.15">
      <c r="B704" s="5" t="s">
        <v>579</v>
      </c>
      <c r="C704" s="16">
        <f t="shared" si="60"/>
        <v>2021</v>
      </c>
      <c r="D704" s="16">
        <f t="shared" si="61"/>
        <v>12</v>
      </c>
      <c r="E704" s="3" t="s">
        <v>20</v>
      </c>
      <c r="F704" s="3" t="s">
        <v>225</v>
      </c>
      <c r="G704" s="3" t="s">
        <v>13</v>
      </c>
      <c r="H704" s="3" t="s">
        <v>5203</v>
      </c>
      <c r="I704" s="3">
        <f t="shared" si="62"/>
        <v>0</v>
      </c>
      <c r="J704" s="3">
        <f t="shared" si="62"/>
        <v>0</v>
      </c>
      <c r="K704" s="3">
        <f t="shared" si="62"/>
        <v>0</v>
      </c>
      <c r="L704" s="3">
        <f t="shared" si="63"/>
        <v>0</v>
      </c>
      <c r="M704" s="3">
        <f t="shared" si="64"/>
        <v>0</v>
      </c>
      <c r="N704" s="3">
        <f t="shared" si="65"/>
        <v>0</v>
      </c>
      <c r="O704" s="3">
        <v>1375</v>
      </c>
      <c r="P704" s="3">
        <v>14778.73</v>
      </c>
    </row>
    <row r="705" spans="2:16" x14ac:dyDescent="0.15">
      <c r="B705" s="5" t="s">
        <v>583</v>
      </c>
      <c r="C705" s="16">
        <f t="shared" si="60"/>
        <v>2020</v>
      </c>
      <c r="D705" s="16">
        <f t="shared" si="61"/>
        <v>11</v>
      </c>
      <c r="E705" s="3" t="s">
        <v>20</v>
      </c>
      <c r="F705" s="3" t="s">
        <v>481</v>
      </c>
      <c r="G705" s="3" t="s">
        <v>13</v>
      </c>
      <c r="H705" s="3" t="s">
        <v>5212</v>
      </c>
      <c r="I705" s="3">
        <f t="shared" si="62"/>
        <v>0</v>
      </c>
      <c r="J705" s="3">
        <f t="shared" si="62"/>
        <v>0</v>
      </c>
      <c r="K705" s="3">
        <f t="shared" si="62"/>
        <v>0</v>
      </c>
      <c r="L705" s="3">
        <f t="shared" si="63"/>
        <v>0</v>
      </c>
      <c r="M705" s="3">
        <f t="shared" si="64"/>
        <v>0</v>
      </c>
      <c r="N705" s="3">
        <f t="shared" si="65"/>
        <v>0</v>
      </c>
      <c r="O705" s="3">
        <v>1350</v>
      </c>
      <c r="P705" s="3">
        <v>13757.65</v>
      </c>
    </row>
    <row r="706" spans="2:16" x14ac:dyDescent="0.15">
      <c r="B706" s="5" t="s">
        <v>2112</v>
      </c>
      <c r="C706" s="16">
        <f t="shared" si="60"/>
        <v>2020</v>
      </c>
      <c r="D706" s="16">
        <f t="shared" si="61"/>
        <v>9</v>
      </c>
      <c r="E706" s="3" t="s">
        <v>20</v>
      </c>
      <c r="F706" s="3" t="s">
        <v>481</v>
      </c>
      <c r="G706" s="3" t="s">
        <v>13</v>
      </c>
      <c r="H706" s="3" t="s">
        <v>5130</v>
      </c>
      <c r="I706" s="3">
        <f t="shared" si="62"/>
        <v>0</v>
      </c>
      <c r="J706" s="3">
        <f t="shared" si="62"/>
        <v>0</v>
      </c>
      <c r="K706" s="3">
        <f t="shared" si="62"/>
        <v>0</v>
      </c>
      <c r="L706" s="3">
        <f t="shared" si="63"/>
        <v>0</v>
      </c>
      <c r="M706" s="3">
        <f t="shared" si="64"/>
        <v>0</v>
      </c>
      <c r="N706" s="3">
        <f t="shared" si="65"/>
        <v>0</v>
      </c>
      <c r="O706" s="3">
        <v>1500</v>
      </c>
      <c r="P706" s="3">
        <v>14409.5</v>
      </c>
    </row>
    <row r="707" spans="2:16" x14ac:dyDescent="0.15">
      <c r="B707" s="5" t="s">
        <v>1862</v>
      </c>
      <c r="C707" s="16">
        <f t="shared" si="60"/>
        <v>2020</v>
      </c>
      <c r="D707" s="16">
        <f t="shared" si="61"/>
        <v>4</v>
      </c>
      <c r="E707" s="3" t="s">
        <v>20</v>
      </c>
      <c r="F707" s="3" t="s">
        <v>481</v>
      </c>
      <c r="G707" s="3" t="s">
        <v>225</v>
      </c>
      <c r="H707" s="3" t="s">
        <v>5140</v>
      </c>
      <c r="I707" s="3">
        <f t="shared" si="62"/>
        <v>0</v>
      </c>
      <c r="J707" s="3">
        <f t="shared" si="62"/>
        <v>0</v>
      </c>
      <c r="K707" s="3">
        <f t="shared" si="62"/>
        <v>0</v>
      </c>
      <c r="L707" s="3">
        <f t="shared" si="63"/>
        <v>0</v>
      </c>
      <c r="M707" s="3">
        <f t="shared" si="64"/>
        <v>0</v>
      </c>
      <c r="N707" s="3">
        <f t="shared" si="65"/>
        <v>0</v>
      </c>
      <c r="O707" s="3">
        <v>1500</v>
      </c>
      <c r="P707" s="3">
        <v>10891.46</v>
      </c>
    </row>
    <row r="708" spans="2:16" x14ac:dyDescent="0.15">
      <c r="B708" s="5" t="s">
        <v>706</v>
      </c>
      <c r="C708" s="16">
        <f t="shared" ref="C708:C771" si="66">YEAR(B708)</f>
        <v>2021</v>
      </c>
      <c r="D708" s="16">
        <f t="shared" ref="D708:D771" si="67">MONTH(B708)</f>
        <v>2</v>
      </c>
      <c r="E708" s="3" t="s">
        <v>20</v>
      </c>
      <c r="F708" s="3" t="s">
        <v>225</v>
      </c>
      <c r="G708" s="3" t="s">
        <v>13</v>
      </c>
      <c r="H708" s="3" t="s">
        <v>5135</v>
      </c>
      <c r="I708" s="3">
        <f t="shared" ref="I708:K771" si="68">MIN(1,IFERROR(SEARCH(I$2,$H708),0))</f>
        <v>0</v>
      </c>
      <c r="J708" s="3">
        <f t="shared" si="68"/>
        <v>0</v>
      </c>
      <c r="K708" s="3">
        <f t="shared" si="68"/>
        <v>0</v>
      </c>
      <c r="L708" s="3">
        <f t="shared" ref="L708:L771" si="69">IF(I708*J708=1,"Гороховый изолят",IF(I708*K708=1,"Гороховый концентрат",0))</f>
        <v>0</v>
      </c>
      <c r="M708" s="3">
        <f t="shared" ref="M708:M771" si="70">$I708*J708</f>
        <v>0</v>
      </c>
      <c r="N708" s="3">
        <f t="shared" ref="N708:N771" si="71">$I708*K708</f>
        <v>0</v>
      </c>
      <c r="O708" s="3">
        <v>1500</v>
      </c>
      <c r="P708" s="3">
        <v>12848.51</v>
      </c>
    </row>
    <row r="709" spans="2:16" x14ac:dyDescent="0.15">
      <c r="B709" s="5" t="s">
        <v>2112</v>
      </c>
      <c r="C709" s="16">
        <f t="shared" si="66"/>
        <v>2020</v>
      </c>
      <c r="D709" s="16">
        <f t="shared" si="67"/>
        <v>9</v>
      </c>
      <c r="E709" s="3" t="s">
        <v>20</v>
      </c>
      <c r="F709" s="3" t="s">
        <v>481</v>
      </c>
      <c r="G709" s="3" t="s">
        <v>13</v>
      </c>
      <c r="H709" s="3" t="s">
        <v>5180</v>
      </c>
      <c r="I709" s="3">
        <f t="shared" si="68"/>
        <v>0</v>
      </c>
      <c r="J709" s="3">
        <f t="shared" si="68"/>
        <v>0</v>
      </c>
      <c r="K709" s="3">
        <f t="shared" si="68"/>
        <v>0</v>
      </c>
      <c r="L709" s="3">
        <f t="shared" si="69"/>
        <v>0</v>
      </c>
      <c r="M709" s="3">
        <f t="shared" si="70"/>
        <v>0</v>
      </c>
      <c r="N709" s="3">
        <f t="shared" si="71"/>
        <v>0</v>
      </c>
      <c r="O709" s="3">
        <v>1450</v>
      </c>
      <c r="P709" s="3">
        <v>17922.41</v>
      </c>
    </row>
    <row r="710" spans="2:16" x14ac:dyDescent="0.15">
      <c r="B710" s="5" t="s">
        <v>2524</v>
      </c>
      <c r="C710" s="16">
        <f t="shared" si="66"/>
        <v>2021</v>
      </c>
      <c r="D710" s="16">
        <f t="shared" si="67"/>
        <v>9</v>
      </c>
      <c r="E710" s="3" t="s">
        <v>20</v>
      </c>
      <c r="F710" s="3" t="s">
        <v>225</v>
      </c>
      <c r="G710" s="3" t="s">
        <v>13</v>
      </c>
      <c r="H710" s="3" t="s">
        <v>5174</v>
      </c>
      <c r="I710" s="3">
        <f t="shared" si="68"/>
        <v>0</v>
      </c>
      <c r="J710" s="3">
        <f t="shared" si="68"/>
        <v>0</v>
      </c>
      <c r="K710" s="3">
        <f t="shared" si="68"/>
        <v>0</v>
      </c>
      <c r="L710" s="3">
        <f t="shared" si="69"/>
        <v>0</v>
      </c>
      <c r="M710" s="3">
        <f t="shared" si="70"/>
        <v>0</v>
      </c>
      <c r="N710" s="3">
        <f t="shared" si="71"/>
        <v>0</v>
      </c>
      <c r="O710" s="3">
        <v>1475</v>
      </c>
      <c r="P710" s="3">
        <v>14466.22</v>
      </c>
    </row>
    <row r="711" spans="2:16" x14ac:dyDescent="0.15">
      <c r="B711" s="5" t="s">
        <v>65</v>
      </c>
      <c r="C711" s="16">
        <f t="shared" si="66"/>
        <v>2022</v>
      </c>
      <c r="D711" s="16">
        <f t="shared" si="67"/>
        <v>7</v>
      </c>
      <c r="E711" s="3" t="s">
        <v>20</v>
      </c>
      <c r="F711" s="3" t="s">
        <v>225</v>
      </c>
      <c r="G711" s="3" t="s">
        <v>13</v>
      </c>
      <c r="H711" s="3" t="s">
        <v>6496</v>
      </c>
      <c r="I711" s="3">
        <f t="shared" si="68"/>
        <v>0</v>
      </c>
      <c r="J711" s="3">
        <f t="shared" si="68"/>
        <v>0</v>
      </c>
      <c r="K711" s="3">
        <f t="shared" si="68"/>
        <v>0</v>
      </c>
      <c r="L711" s="3">
        <f t="shared" si="69"/>
        <v>0</v>
      </c>
      <c r="M711" s="3">
        <f t="shared" si="70"/>
        <v>0</v>
      </c>
      <c r="N711" s="3">
        <f t="shared" si="71"/>
        <v>0</v>
      </c>
      <c r="O711" s="3">
        <v>150</v>
      </c>
      <c r="P711" s="3">
        <v>891.29</v>
      </c>
    </row>
    <row r="712" spans="2:16" x14ac:dyDescent="0.15">
      <c r="B712" s="5" t="s">
        <v>1138</v>
      </c>
      <c r="C712" s="16">
        <f t="shared" si="66"/>
        <v>2022</v>
      </c>
      <c r="D712" s="16">
        <f t="shared" si="67"/>
        <v>3</v>
      </c>
      <c r="E712" s="3" t="s">
        <v>20</v>
      </c>
      <c r="F712" s="3" t="s">
        <v>225</v>
      </c>
      <c r="G712" s="3" t="s">
        <v>13</v>
      </c>
      <c r="H712" s="3" t="s">
        <v>6490</v>
      </c>
      <c r="I712" s="3">
        <f t="shared" si="68"/>
        <v>0</v>
      </c>
      <c r="J712" s="3">
        <f t="shared" si="68"/>
        <v>0</v>
      </c>
      <c r="K712" s="3">
        <f t="shared" si="68"/>
        <v>0</v>
      </c>
      <c r="L712" s="3">
        <f t="shared" si="69"/>
        <v>0</v>
      </c>
      <c r="M712" s="3">
        <f t="shared" si="70"/>
        <v>0</v>
      </c>
      <c r="N712" s="3">
        <f t="shared" si="71"/>
        <v>0</v>
      </c>
      <c r="O712" s="3">
        <v>150</v>
      </c>
      <c r="P712" s="3">
        <v>1197.3900000000001</v>
      </c>
    </row>
    <row r="713" spans="2:16" x14ac:dyDescent="0.15">
      <c r="B713" s="5" t="s">
        <v>808</v>
      </c>
      <c r="C713" s="16">
        <f t="shared" si="66"/>
        <v>2020</v>
      </c>
      <c r="D713" s="16">
        <f t="shared" si="67"/>
        <v>3</v>
      </c>
      <c r="E713" s="3" t="s">
        <v>20</v>
      </c>
      <c r="F713" s="3" t="s">
        <v>481</v>
      </c>
      <c r="G713" s="3" t="s">
        <v>13</v>
      </c>
      <c r="H713" s="3" t="s">
        <v>6491</v>
      </c>
      <c r="I713" s="3">
        <f t="shared" si="68"/>
        <v>0</v>
      </c>
      <c r="J713" s="3">
        <f t="shared" si="68"/>
        <v>0</v>
      </c>
      <c r="K713" s="3">
        <f t="shared" si="68"/>
        <v>0</v>
      </c>
      <c r="L713" s="3">
        <f t="shared" si="69"/>
        <v>0</v>
      </c>
      <c r="M713" s="3">
        <f t="shared" si="70"/>
        <v>0</v>
      </c>
      <c r="N713" s="3">
        <f t="shared" si="71"/>
        <v>0</v>
      </c>
      <c r="O713" s="3">
        <v>150</v>
      </c>
      <c r="P713" s="3">
        <v>1084.27</v>
      </c>
    </row>
    <row r="714" spans="2:16" x14ac:dyDescent="0.15">
      <c r="B714" s="5" t="s">
        <v>1770</v>
      </c>
      <c r="C714" s="16">
        <f t="shared" si="66"/>
        <v>2021</v>
      </c>
      <c r="D714" s="16">
        <f t="shared" si="67"/>
        <v>8</v>
      </c>
      <c r="E714" s="3" t="s">
        <v>20</v>
      </c>
      <c r="F714" s="3" t="s">
        <v>225</v>
      </c>
      <c r="G714" s="3" t="s">
        <v>13</v>
      </c>
      <c r="H714" s="3" t="s">
        <v>6495</v>
      </c>
      <c r="I714" s="3">
        <f t="shared" si="68"/>
        <v>0</v>
      </c>
      <c r="J714" s="3">
        <f t="shared" si="68"/>
        <v>0</v>
      </c>
      <c r="K714" s="3">
        <f t="shared" si="68"/>
        <v>0</v>
      </c>
      <c r="L714" s="3">
        <f t="shared" si="69"/>
        <v>0</v>
      </c>
      <c r="M714" s="3">
        <f t="shared" si="70"/>
        <v>0</v>
      </c>
      <c r="N714" s="3">
        <f t="shared" si="71"/>
        <v>0</v>
      </c>
      <c r="O714" s="3">
        <v>150</v>
      </c>
      <c r="P714" s="3">
        <v>966.93</v>
      </c>
    </row>
    <row r="715" spans="2:16" x14ac:dyDescent="0.15">
      <c r="B715" s="5" t="s">
        <v>4467</v>
      </c>
      <c r="C715" s="16">
        <f t="shared" si="66"/>
        <v>2021</v>
      </c>
      <c r="D715" s="16">
        <f t="shared" si="67"/>
        <v>6</v>
      </c>
      <c r="E715" s="3" t="s">
        <v>20</v>
      </c>
      <c r="F715" s="3" t="s">
        <v>225</v>
      </c>
      <c r="G715" s="3" t="s">
        <v>13</v>
      </c>
      <c r="H715" s="3" t="s">
        <v>6482</v>
      </c>
      <c r="I715" s="3">
        <f t="shared" si="68"/>
        <v>0</v>
      </c>
      <c r="J715" s="3">
        <f t="shared" si="68"/>
        <v>0</v>
      </c>
      <c r="K715" s="3">
        <f t="shared" si="68"/>
        <v>0</v>
      </c>
      <c r="L715" s="3">
        <f t="shared" si="69"/>
        <v>0</v>
      </c>
      <c r="M715" s="3">
        <f t="shared" si="70"/>
        <v>0</v>
      </c>
      <c r="N715" s="3">
        <f t="shared" si="71"/>
        <v>0</v>
      </c>
      <c r="O715" s="3">
        <v>150</v>
      </c>
      <c r="P715" s="3">
        <v>1885.41</v>
      </c>
    </row>
    <row r="716" spans="2:16" x14ac:dyDescent="0.15">
      <c r="B716" s="5" t="s">
        <v>4467</v>
      </c>
      <c r="C716" s="16">
        <f t="shared" si="66"/>
        <v>2021</v>
      </c>
      <c r="D716" s="16">
        <f t="shared" si="67"/>
        <v>6</v>
      </c>
      <c r="E716" s="3" t="s">
        <v>20</v>
      </c>
      <c r="F716" s="3" t="s">
        <v>225</v>
      </c>
      <c r="G716" s="3" t="s">
        <v>13</v>
      </c>
      <c r="H716" s="3" t="s">
        <v>6479</v>
      </c>
      <c r="I716" s="3">
        <f t="shared" si="68"/>
        <v>0</v>
      </c>
      <c r="J716" s="3">
        <f t="shared" si="68"/>
        <v>0</v>
      </c>
      <c r="K716" s="3">
        <f t="shared" si="68"/>
        <v>0</v>
      </c>
      <c r="L716" s="3">
        <f t="shared" si="69"/>
        <v>0</v>
      </c>
      <c r="M716" s="3">
        <f t="shared" si="70"/>
        <v>0</v>
      </c>
      <c r="N716" s="3">
        <f t="shared" si="71"/>
        <v>0</v>
      </c>
      <c r="O716" s="3">
        <v>150</v>
      </c>
      <c r="P716" s="3">
        <v>2484.87</v>
      </c>
    </row>
    <row r="717" spans="2:16" x14ac:dyDescent="0.15">
      <c r="B717" s="5" t="s">
        <v>2054</v>
      </c>
      <c r="C717" s="16">
        <f t="shared" si="66"/>
        <v>2021</v>
      </c>
      <c r="D717" s="16">
        <f t="shared" si="67"/>
        <v>12</v>
      </c>
      <c r="E717" s="3" t="s">
        <v>20</v>
      </c>
      <c r="F717" s="3" t="s">
        <v>225</v>
      </c>
      <c r="G717" s="3" t="s">
        <v>13</v>
      </c>
      <c r="H717" s="3" t="s">
        <v>6480</v>
      </c>
      <c r="I717" s="3">
        <f t="shared" si="68"/>
        <v>0</v>
      </c>
      <c r="J717" s="3">
        <f t="shared" si="68"/>
        <v>0</v>
      </c>
      <c r="K717" s="3">
        <f t="shared" si="68"/>
        <v>0</v>
      </c>
      <c r="L717" s="3">
        <f t="shared" si="69"/>
        <v>0</v>
      </c>
      <c r="M717" s="3">
        <f t="shared" si="70"/>
        <v>0</v>
      </c>
      <c r="N717" s="3">
        <f t="shared" si="71"/>
        <v>0</v>
      </c>
      <c r="O717" s="3">
        <v>150</v>
      </c>
      <c r="P717" s="3">
        <v>2202.65</v>
      </c>
    </row>
    <row r="718" spans="2:16" x14ac:dyDescent="0.15">
      <c r="B718" s="5" t="s">
        <v>1523</v>
      </c>
      <c r="C718" s="16">
        <f t="shared" si="66"/>
        <v>2021</v>
      </c>
      <c r="D718" s="16">
        <f t="shared" si="67"/>
        <v>3</v>
      </c>
      <c r="E718" s="3" t="s">
        <v>20</v>
      </c>
      <c r="F718" s="3" t="s">
        <v>225</v>
      </c>
      <c r="G718" s="3" t="s">
        <v>13</v>
      </c>
      <c r="H718" s="3" t="s">
        <v>6522</v>
      </c>
      <c r="I718" s="3">
        <f t="shared" si="68"/>
        <v>0</v>
      </c>
      <c r="J718" s="3">
        <f t="shared" si="68"/>
        <v>0</v>
      </c>
      <c r="K718" s="3">
        <f t="shared" si="68"/>
        <v>0</v>
      </c>
      <c r="L718" s="3">
        <f t="shared" si="69"/>
        <v>0</v>
      </c>
      <c r="M718" s="3">
        <f t="shared" si="70"/>
        <v>0</v>
      </c>
      <c r="N718" s="3">
        <f t="shared" si="71"/>
        <v>0</v>
      </c>
      <c r="O718" s="3">
        <v>137.5</v>
      </c>
      <c r="P718" s="3">
        <v>3464.53</v>
      </c>
    </row>
    <row r="719" spans="2:16" x14ac:dyDescent="0.15">
      <c r="B719" s="5" t="s">
        <v>547</v>
      </c>
      <c r="C719" s="16">
        <f t="shared" si="66"/>
        <v>2020</v>
      </c>
      <c r="D719" s="16">
        <f t="shared" si="67"/>
        <v>3</v>
      </c>
      <c r="E719" s="3" t="s">
        <v>20</v>
      </c>
      <c r="F719" s="3" t="s">
        <v>481</v>
      </c>
      <c r="G719" s="3" t="s">
        <v>13</v>
      </c>
      <c r="H719" s="3" t="s">
        <v>5033</v>
      </c>
      <c r="I719" s="3">
        <f t="shared" si="68"/>
        <v>0</v>
      </c>
      <c r="J719" s="3">
        <f t="shared" si="68"/>
        <v>0</v>
      </c>
      <c r="K719" s="3">
        <f t="shared" si="68"/>
        <v>0</v>
      </c>
      <c r="L719" s="3">
        <f t="shared" si="69"/>
        <v>0</v>
      </c>
      <c r="M719" s="3">
        <f t="shared" si="70"/>
        <v>0</v>
      </c>
      <c r="N719" s="3">
        <f t="shared" si="71"/>
        <v>0</v>
      </c>
      <c r="O719" s="3">
        <v>1745</v>
      </c>
      <c r="P719" s="3">
        <v>17419.689999999999</v>
      </c>
    </row>
    <row r="720" spans="2:16" x14ac:dyDescent="0.15">
      <c r="B720" s="5" t="s">
        <v>77</v>
      </c>
      <c r="C720" s="16">
        <f t="shared" si="66"/>
        <v>2020</v>
      </c>
      <c r="D720" s="16">
        <f t="shared" si="67"/>
        <v>10</v>
      </c>
      <c r="E720" s="3" t="s">
        <v>20</v>
      </c>
      <c r="F720" s="3" t="s">
        <v>481</v>
      </c>
      <c r="G720" s="3" t="s">
        <v>13</v>
      </c>
      <c r="H720" s="3" t="s">
        <v>5009</v>
      </c>
      <c r="I720" s="3">
        <f t="shared" si="68"/>
        <v>0</v>
      </c>
      <c r="J720" s="3">
        <f t="shared" si="68"/>
        <v>0</v>
      </c>
      <c r="K720" s="3">
        <f t="shared" si="68"/>
        <v>0</v>
      </c>
      <c r="L720" s="3">
        <f t="shared" si="69"/>
        <v>0</v>
      </c>
      <c r="M720" s="3">
        <f t="shared" si="70"/>
        <v>0</v>
      </c>
      <c r="N720" s="3">
        <f t="shared" si="71"/>
        <v>0</v>
      </c>
      <c r="O720" s="3">
        <v>1800</v>
      </c>
      <c r="P720" s="3">
        <v>14385.01</v>
      </c>
    </row>
    <row r="721" spans="2:16" x14ac:dyDescent="0.15">
      <c r="B721" s="5" t="s">
        <v>1396</v>
      </c>
      <c r="C721" s="16">
        <f t="shared" si="66"/>
        <v>2020</v>
      </c>
      <c r="D721" s="16">
        <f t="shared" si="67"/>
        <v>2</v>
      </c>
      <c r="E721" s="3" t="s">
        <v>20</v>
      </c>
      <c r="F721" s="3" t="s">
        <v>481</v>
      </c>
      <c r="G721" s="3" t="s">
        <v>13</v>
      </c>
      <c r="H721" s="3" t="s">
        <v>5005</v>
      </c>
      <c r="I721" s="3">
        <f t="shared" si="68"/>
        <v>0</v>
      </c>
      <c r="J721" s="3">
        <f t="shared" si="68"/>
        <v>0</v>
      </c>
      <c r="K721" s="3">
        <f t="shared" si="68"/>
        <v>0</v>
      </c>
      <c r="L721" s="3">
        <f t="shared" si="69"/>
        <v>0</v>
      </c>
      <c r="M721" s="3">
        <f t="shared" si="70"/>
        <v>0</v>
      </c>
      <c r="N721" s="3">
        <f t="shared" si="71"/>
        <v>0</v>
      </c>
      <c r="O721" s="3">
        <v>1800</v>
      </c>
      <c r="P721" s="3">
        <v>19969.419999999998</v>
      </c>
    </row>
    <row r="722" spans="2:16" x14ac:dyDescent="0.15">
      <c r="B722" s="5" t="s">
        <v>1815</v>
      </c>
      <c r="C722" s="16">
        <f t="shared" si="66"/>
        <v>2020</v>
      </c>
      <c r="D722" s="16">
        <f t="shared" si="67"/>
        <v>11</v>
      </c>
      <c r="E722" s="3" t="s">
        <v>20</v>
      </c>
      <c r="F722" s="3" t="s">
        <v>481</v>
      </c>
      <c r="G722" s="3" t="s">
        <v>13</v>
      </c>
      <c r="H722" s="3" t="s">
        <v>6481</v>
      </c>
      <c r="I722" s="3">
        <f t="shared" si="68"/>
        <v>0</v>
      </c>
      <c r="J722" s="3">
        <f t="shared" si="68"/>
        <v>0</v>
      </c>
      <c r="K722" s="3">
        <f t="shared" si="68"/>
        <v>0</v>
      </c>
      <c r="L722" s="3">
        <f t="shared" si="69"/>
        <v>0</v>
      </c>
      <c r="M722" s="3">
        <f t="shared" si="70"/>
        <v>0</v>
      </c>
      <c r="N722" s="3">
        <f t="shared" si="71"/>
        <v>0</v>
      </c>
      <c r="O722" s="3">
        <v>150</v>
      </c>
      <c r="P722" s="3">
        <v>1984.79</v>
      </c>
    </row>
    <row r="723" spans="2:16" x14ac:dyDescent="0.15">
      <c r="B723" s="5" t="s">
        <v>2352</v>
      </c>
      <c r="C723" s="16">
        <f t="shared" si="66"/>
        <v>2022</v>
      </c>
      <c r="D723" s="16">
        <f t="shared" si="67"/>
        <v>4</v>
      </c>
      <c r="E723" s="3" t="s">
        <v>20</v>
      </c>
      <c r="F723" s="3" t="s">
        <v>225</v>
      </c>
      <c r="G723" s="3" t="s">
        <v>13</v>
      </c>
      <c r="H723" s="3" t="s">
        <v>4964</v>
      </c>
      <c r="I723" s="3">
        <f t="shared" si="68"/>
        <v>0</v>
      </c>
      <c r="J723" s="3">
        <f t="shared" si="68"/>
        <v>0</v>
      </c>
      <c r="K723" s="3">
        <f t="shared" si="68"/>
        <v>0</v>
      </c>
      <c r="L723" s="3">
        <f t="shared" si="69"/>
        <v>0</v>
      </c>
      <c r="M723" s="3">
        <f t="shared" si="70"/>
        <v>0</v>
      </c>
      <c r="N723" s="3">
        <f t="shared" si="71"/>
        <v>0</v>
      </c>
      <c r="O723" s="3">
        <v>1950</v>
      </c>
      <c r="P723" s="3">
        <v>16021.65</v>
      </c>
    </row>
    <row r="724" spans="2:16" x14ac:dyDescent="0.15">
      <c r="B724" s="5" t="s">
        <v>2054</v>
      </c>
      <c r="C724" s="16">
        <f t="shared" si="66"/>
        <v>2021</v>
      </c>
      <c r="D724" s="16">
        <f t="shared" si="67"/>
        <v>12</v>
      </c>
      <c r="E724" s="3" t="s">
        <v>20</v>
      </c>
      <c r="F724" s="3" t="s">
        <v>225</v>
      </c>
      <c r="G724" s="3" t="s">
        <v>13</v>
      </c>
      <c r="H724" s="3" t="s">
        <v>4902</v>
      </c>
      <c r="I724" s="3">
        <f t="shared" si="68"/>
        <v>0</v>
      </c>
      <c r="J724" s="3">
        <f t="shared" si="68"/>
        <v>0</v>
      </c>
      <c r="K724" s="3">
        <f t="shared" si="68"/>
        <v>0</v>
      </c>
      <c r="L724" s="3">
        <f t="shared" si="69"/>
        <v>0</v>
      </c>
      <c r="M724" s="3">
        <f t="shared" si="70"/>
        <v>0</v>
      </c>
      <c r="N724" s="3">
        <f t="shared" si="71"/>
        <v>0</v>
      </c>
      <c r="O724" s="3">
        <v>2000</v>
      </c>
      <c r="P724" s="3">
        <v>21372.51</v>
      </c>
    </row>
    <row r="725" spans="2:16" x14ac:dyDescent="0.15">
      <c r="B725" s="5" t="s">
        <v>2054</v>
      </c>
      <c r="C725" s="16">
        <f t="shared" si="66"/>
        <v>2021</v>
      </c>
      <c r="D725" s="16">
        <f t="shared" si="67"/>
        <v>12</v>
      </c>
      <c r="E725" s="3" t="s">
        <v>20</v>
      </c>
      <c r="F725" s="3" t="s">
        <v>225</v>
      </c>
      <c r="G725" s="3" t="s">
        <v>13</v>
      </c>
      <c r="H725" s="3" t="s">
        <v>6362</v>
      </c>
      <c r="I725" s="3">
        <f t="shared" si="68"/>
        <v>0</v>
      </c>
      <c r="J725" s="3">
        <f t="shared" si="68"/>
        <v>0</v>
      </c>
      <c r="K725" s="3">
        <f t="shared" si="68"/>
        <v>0</v>
      </c>
      <c r="L725" s="3">
        <f t="shared" si="69"/>
        <v>0</v>
      </c>
      <c r="M725" s="3">
        <f t="shared" si="70"/>
        <v>0</v>
      </c>
      <c r="N725" s="3">
        <f t="shared" si="71"/>
        <v>0</v>
      </c>
      <c r="O725" s="3">
        <v>200</v>
      </c>
      <c r="P725" s="3">
        <v>1269.68</v>
      </c>
    </row>
    <row r="726" spans="2:16" x14ac:dyDescent="0.15">
      <c r="B726" s="5" t="s">
        <v>299</v>
      </c>
      <c r="C726" s="16">
        <f t="shared" si="66"/>
        <v>2021</v>
      </c>
      <c r="D726" s="16">
        <f t="shared" si="67"/>
        <v>8</v>
      </c>
      <c r="E726" s="3" t="s">
        <v>20</v>
      </c>
      <c r="F726" s="3" t="s">
        <v>225</v>
      </c>
      <c r="G726" s="3" t="s">
        <v>13</v>
      </c>
      <c r="H726" s="3" t="s">
        <v>4852</v>
      </c>
      <c r="I726" s="3">
        <f t="shared" si="68"/>
        <v>0</v>
      </c>
      <c r="J726" s="3">
        <f t="shared" si="68"/>
        <v>0</v>
      </c>
      <c r="K726" s="3">
        <f t="shared" si="68"/>
        <v>0</v>
      </c>
      <c r="L726" s="3">
        <f t="shared" si="69"/>
        <v>0</v>
      </c>
      <c r="M726" s="3">
        <f t="shared" si="70"/>
        <v>0</v>
      </c>
      <c r="N726" s="3">
        <f t="shared" si="71"/>
        <v>0</v>
      </c>
      <c r="O726" s="3">
        <v>2100</v>
      </c>
      <c r="P726" s="3">
        <v>16145.33</v>
      </c>
    </row>
    <row r="727" spans="2:16" x14ac:dyDescent="0.15">
      <c r="B727" s="5" t="s">
        <v>1715</v>
      </c>
      <c r="C727" s="16">
        <f t="shared" si="66"/>
        <v>2021</v>
      </c>
      <c r="D727" s="16">
        <f t="shared" si="67"/>
        <v>11</v>
      </c>
      <c r="E727" s="3" t="s">
        <v>20</v>
      </c>
      <c r="F727" s="3" t="s">
        <v>225</v>
      </c>
      <c r="G727" s="3" t="s">
        <v>13</v>
      </c>
      <c r="H727" s="3" t="s">
        <v>6358</v>
      </c>
      <c r="I727" s="3">
        <f t="shared" si="68"/>
        <v>0</v>
      </c>
      <c r="J727" s="3">
        <f t="shared" si="68"/>
        <v>0</v>
      </c>
      <c r="K727" s="3">
        <f t="shared" si="68"/>
        <v>0</v>
      </c>
      <c r="L727" s="3">
        <f t="shared" si="69"/>
        <v>0</v>
      </c>
      <c r="M727" s="3">
        <f t="shared" si="70"/>
        <v>0</v>
      </c>
      <c r="N727" s="3">
        <f t="shared" si="71"/>
        <v>0</v>
      </c>
      <c r="O727" s="3">
        <v>200</v>
      </c>
      <c r="P727" s="3">
        <v>1373.67</v>
      </c>
    </row>
    <row r="728" spans="2:16" x14ac:dyDescent="0.15">
      <c r="B728" s="5" t="s">
        <v>2927</v>
      </c>
      <c r="C728" s="16">
        <f t="shared" si="66"/>
        <v>2020</v>
      </c>
      <c r="D728" s="16">
        <f t="shared" si="67"/>
        <v>10</v>
      </c>
      <c r="E728" s="3" t="s">
        <v>20</v>
      </c>
      <c r="F728" s="3" t="s">
        <v>481</v>
      </c>
      <c r="G728" s="3" t="s">
        <v>13</v>
      </c>
      <c r="H728" s="3" t="s">
        <v>4813</v>
      </c>
      <c r="I728" s="3">
        <f t="shared" si="68"/>
        <v>0</v>
      </c>
      <c r="J728" s="3">
        <f t="shared" si="68"/>
        <v>0</v>
      </c>
      <c r="K728" s="3">
        <f t="shared" si="68"/>
        <v>0</v>
      </c>
      <c r="L728" s="3">
        <f t="shared" si="69"/>
        <v>0</v>
      </c>
      <c r="M728" s="3">
        <f t="shared" si="70"/>
        <v>0</v>
      </c>
      <c r="N728" s="3">
        <f t="shared" si="71"/>
        <v>0</v>
      </c>
      <c r="O728" s="3">
        <v>2275</v>
      </c>
      <c r="P728" s="3">
        <v>21632.37</v>
      </c>
    </row>
    <row r="729" spans="2:16" x14ac:dyDescent="0.15">
      <c r="B729" s="5" t="s">
        <v>2054</v>
      </c>
      <c r="C729" s="16">
        <f t="shared" si="66"/>
        <v>2021</v>
      </c>
      <c r="D729" s="16">
        <f t="shared" si="67"/>
        <v>12</v>
      </c>
      <c r="E729" s="3" t="s">
        <v>20</v>
      </c>
      <c r="F729" s="3" t="s">
        <v>225</v>
      </c>
      <c r="G729" s="3" t="s">
        <v>13</v>
      </c>
      <c r="H729" s="3" t="s">
        <v>6287</v>
      </c>
      <c r="I729" s="3">
        <f t="shared" si="68"/>
        <v>0</v>
      </c>
      <c r="J729" s="3">
        <f t="shared" si="68"/>
        <v>0</v>
      </c>
      <c r="K729" s="3">
        <f t="shared" si="68"/>
        <v>0</v>
      </c>
      <c r="L729" s="3">
        <f t="shared" si="69"/>
        <v>0</v>
      </c>
      <c r="M729" s="3">
        <f t="shared" si="70"/>
        <v>0</v>
      </c>
      <c r="N729" s="3">
        <f t="shared" si="71"/>
        <v>0</v>
      </c>
      <c r="O729" s="3">
        <v>225</v>
      </c>
      <c r="P729" s="3">
        <v>1428.39</v>
      </c>
    </row>
    <row r="730" spans="2:16" x14ac:dyDescent="0.15">
      <c r="B730" s="5" t="s">
        <v>754</v>
      </c>
      <c r="C730" s="16">
        <f t="shared" si="66"/>
        <v>2020</v>
      </c>
      <c r="D730" s="16">
        <f t="shared" si="67"/>
        <v>7</v>
      </c>
      <c r="E730" s="3" t="s">
        <v>20</v>
      </c>
      <c r="F730" s="3" t="s">
        <v>47</v>
      </c>
      <c r="G730" s="3" t="s">
        <v>13</v>
      </c>
      <c r="H730" s="3" t="s">
        <v>6301</v>
      </c>
      <c r="I730" s="3">
        <f t="shared" si="68"/>
        <v>0</v>
      </c>
      <c r="J730" s="3">
        <f t="shared" si="68"/>
        <v>0</v>
      </c>
      <c r="K730" s="3">
        <f t="shared" si="68"/>
        <v>0</v>
      </c>
      <c r="L730" s="3">
        <f t="shared" si="69"/>
        <v>0</v>
      </c>
      <c r="M730" s="3">
        <f t="shared" si="70"/>
        <v>0</v>
      </c>
      <c r="N730" s="3">
        <f t="shared" si="71"/>
        <v>0</v>
      </c>
      <c r="O730" s="3">
        <v>220</v>
      </c>
      <c r="P730" s="3">
        <v>5213.37</v>
      </c>
    </row>
    <row r="731" spans="2:16" x14ac:dyDescent="0.15">
      <c r="B731" s="5" t="s">
        <v>984</v>
      </c>
      <c r="C731" s="16">
        <f t="shared" si="66"/>
        <v>2020</v>
      </c>
      <c r="D731" s="16">
        <f t="shared" si="67"/>
        <v>12</v>
      </c>
      <c r="E731" s="3" t="s">
        <v>20</v>
      </c>
      <c r="F731" s="3" t="s">
        <v>481</v>
      </c>
      <c r="G731" s="3" t="s">
        <v>13</v>
      </c>
      <c r="H731" s="3" t="s">
        <v>6334</v>
      </c>
      <c r="I731" s="3">
        <f t="shared" si="68"/>
        <v>0</v>
      </c>
      <c r="J731" s="3">
        <f t="shared" si="68"/>
        <v>0</v>
      </c>
      <c r="K731" s="3">
        <f t="shared" si="68"/>
        <v>0</v>
      </c>
      <c r="L731" s="3">
        <f t="shared" si="69"/>
        <v>0</v>
      </c>
      <c r="M731" s="3">
        <f t="shared" si="70"/>
        <v>0</v>
      </c>
      <c r="N731" s="3">
        <f t="shared" si="71"/>
        <v>0</v>
      </c>
      <c r="O731" s="3">
        <v>200</v>
      </c>
      <c r="P731" s="3">
        <v>4922.09</v>
      </c>
    </row>
    <row r="732" spans="2:16" x14ac:dyDescent="0.15">
      <c r="B732" s="5" t="s">
        <v>423</v>
      </c>
      <c r="C732" s="16">
        <f t="shared" si="66"/>
        <v>2020</v>
      </c>
      <c r="D732" s="16">
        <f t="shared" si="67"/>
        <v>9</v>
      </c>
      <c r="E732" s="3" t="s">
        <v>20</v>
      </c>
      <c r="F732" s="3" t="s">
        <v>481</v>
      </c>
      <c r="G732" s="3" t="s">
        <v>13</v>
      </c>
      <c r="H732" s="3" t="s">
        <v>4789</v>
      </c>
      <c r="I732" s="3">
        <f t="shared" si="68"/>
        <v>0</v>
      </c>
      <c r="J732" s="3">
        <f t="shared" si="68"/>
        <v>0</v>
      </c>
      <c r="K732" s="3">
        <f t="shared" si="68"/>
        <v>0</v>
      </c>
      <c r="L732" s="3">
        <f t="shared" si="69"/>
        <v>0</v>
      </c>
      <c r="M732" s="3">
        <f t="shared" si="70"/>
        <v>0</v>
      </c>
      <c r="N732" s="3">
        <f t="shared" si="71"/>
        <v>0</v>
      </c>
      <c r="O732" s="3">
        <v>2400</v>
      </c>
      <c r="P732" s="3">
        <v>23081.57</v>
      </c>
    </row>
    <row r="733" spans="2:16" x14ac:dyDescent="0.15">
      <c r="B733" s="5" t="s">
        <v>1515</v>
      </c>
      <c r="C733" s="16">
        <f t="shared" si="66"/>
        <v>2021</v>
      </c>
      <c r="D733" s="16">
        <f t="shared" si="67"/>
        <v>10</v>
      </c>
      <c r="E733" s="3" t="s">
        <v>20</v>
      </c>
      <c r="F733" s="3" t="s">
        <v>225</v>
      </c>
      <c r="G733" s="3" t="s">
        <v>13</v>
      </c>
      <c r="H733" s="3" t="s">
        <v>4760</v>
      </c>
      <c r="I733" s="3">
        <f t="shared" si="68"/>
        <v>0</v>
      </c>
      <c r="J733" s="3">
        <f t="shared" si="68"/>
        <v>0</v>
      </c>
      <c r="K733" s="3">
        <f t="shared" si="68"/>
        <v>0</v>
      </c>
      <c r="L733" s="3">
        <f t="shared" si="69"/>
        <v>0</v>
      </c>
      <c r="M733" s="3">
        <f t="shared" si="70"/>
        <v>0</v>
      </c>
      <c r="N733" s="3">
        <f t="shared" si="71"/>
        <v>0</v>
      </c>
      <c r="O733" s="3">
        <v>2550</v>
      </c>
      <c r="P733" s="3">
        <v>22183.1</v>
      </c>
    </row>
    <row r="734" spans="2:16" x14ac:dyDescent="0.15">
      <c r="B734" s="5" t="s">
        <v>670</v>
      </c>
      <c r="C734" s="16">
        <f t="shared" si="66"/>
        <v>2021</v>
      </c>
      <c r="D734" s="16">
        <f t="shared" si="67"/>
        <v>4</v>
      </c>
      <c r="E734" s="3" t="s">
        <v>20</v>
      </c>
      <c r="F734" s="3" t="s">
        <v>225</v>
      </c>
      <c r="G734" s="3" t="s">
        <v>13</v>
      </c>
      <c r="H734" s="3" t="s">
        <v>6285</v>
      </c>
      <c r="I734" s="3">
        <f t="shared" si="68"/>
        <v>0</v>
      </c>
      <c r="J734" s="3">
        <f t="shared" si="68"/>
        <v>0</v>
      </c>
      <c r="K734" s="3">
        <f t="shared" si="68"/>
        <v>0</v>
      </c>
      <c r="L734" s="3">
        <f t="shared" si="69"/>
        <v>0</v>
      </c>
      <c r="M734" s="3">
        <f t="shared" si="70"/>
        <v>0</v>
      </c>
      <c r="N734" s="3">
        <f t="shared" si="71"/>
        <v>0</v>
      </c>
      <c r="O734" s="3">
        <v>225</v>
      </c>
      <c r="P734" s="3">
        <v>3260.46</v>
      </c>
    </row>
    <row r="735" spans="2:16" x14ac:dyDescent="0.15">
      <c r="B735" s="5" t="s">
        <v>2280</v>
      </c>
      <c r="C735" s="16">
        <f t="shared" si="66"/>
        <v>2020</v>
      </c>
      <c r="D735" s="16">
        <f t="shared" si="67"/>
        <v>9</v>
      </c>
      <c r="E735" s="3" t="s">
        <v>20</v>
      </c>
      <c r="F735" s="3" t="s">
        <v>481</v>
      </c>
      <c r="G735" s="3" t="s">
        <v>13</v>
      </c>
      <c r="H735" s="3" t="s">
        <v>6156</v>
      </c>
      <c r="I735" s="3">
        <f t="shared" si="68"/>
        <v>0</v>
      </c>
      <c r="J735" s="3">
        <f t="shared" si="68"/>
        <v>0</v>
      </c>
      <c r="K735" s="3">
        <f t="shared" si="68"/>
        <v>0</v>
      </c>
      <c r="L735" s="3">
        <f t="shared" si="69"/>
        <v>0</v>
      </c>
      <c r="M735" s="3">
        <f t="shared" si="70"/>
        <v>0</v>
      </c>
      <c r="N735" s="3">
        <f t="shared" si="71"/>
        <v>0</v>
      </c>
      <c r="O735" s="3">
        <v>300</v>
      </c>
      <c r="P735" s="3">
        <v>3893.71</v>
      </c>
    </row>
    <row r="736" spans="2:16" x14ac:dyDescent="0.15">
      <c r="B736" s="5" t="s">
        <v>808</v>
      </c>
      <c r="C736" s="16">
        <f t="shared" si="66"/>
        <v>2020</v>
      </c>
      <c r="D736" s="16">
        <f t="shared" si="67"/>
        <v>3</v>
      </c>
      <c r="E736" s="3" t="s">
        <v>20</v>
      </c>
      <c r="F736" s="3" t="s">
        <v>481</v>
      </c>
      <c r="G736" s="3" t="s">
        <v>13</v>
      </c>
      <c r="H736" s="3" t="s">
        <v>6105</v>
      </c>
      <c r="I736" s="3">
        <f t="shared" si="68"/>
        <v>0</v>
      </c>
      <c r="J736" s="3">
        <f t="shared" si="68"/>
        <v>0</v>
      </c>
      <c r="K736" s="3">
        <f t="shared" si="68"/>
        <v>0</v>
      </c>
      <c r="L736" s="3">
        <f t="shared" si="69"/>
        <v>0</v>
      </c>
      <c r="M736" s="3">
        <f t="shared" si="70"/>
        <v>0</v>
      </c>
      <c r="N736" s="3">
        <f t="shared" si="71"/>
        <v>0</v>
      </c>
      <c r="O736" s="3">
        <v>340</v>
      </c>
      <c r="P736" s="3">
        <v>2580.52</v>
      </c>
    </row>
    <row r="737" spans="2:16" x14ac:dyDescent="0.15">
      <c r="B737" s="5" t="s">
        <v>873</v>
      </c>
      <c r="C737" s="16">
        <f t="shared" si="66"/>
        <v>2021</v>
      </c>
      <c r="D737" s="16">
        <f t="shared" si="67"/>
        <v>3</v>
      </c>
      <c r="E737" s="3" t="s">
        <v>20</v>
      </c>
      <c r="F737" s="3" t="s">
        <v>225</v>
      </c>
      <c r="G737" s="3" t="s">
        <v>13</v>
      </c>
      <c r="H737" s="3" t="s">
        <v>4542</v>
      </c>
      <c r="I737" s="3">
        <f t="shared" si="68"/>
        <v>0</v>
      </c>
      <c r="J737" s="3">
        <f t="shared" si="68"/>
        <v>0</v>
      </c>
      <c r="K737" s="3">
        <f t="shared" si="68"/>
        <v>0</v>
      </c>
      <c r="L737" s="3">
        <f t="shared" si="69"/>
        <v>0</v>
      </c>
      <c r="M737" s="3">
        <f t="shared" si="70"/>
        <v>0</v>
      </c>
      <c r="N737" s="3">
        <f t="shared" si="71"/>
        <v>0</v>
      </c>
      <c r="O737" s="3">
        <v>3500</v>
      </c>
      <c r="P737" s="3">
        <v>39174.78</v>
      </c>
    </row>
    <row r="738" spans="2:16" x14ac:dyDescent="0.15">
      <c r="B738" s="5" t="s">
        <v>1770</v>
      </c>
      <c r="C738" s="16">
        <f t="shared" si="66"/>
        <v>2021</v>
      </c>
      <c r="D738" s="16">
        <f t="shared" si="67"/>
        <v>8</v>
      </c>
      <c r="E738" s="3" t="s">
        <v>20</v>
      </c>
      <c r="F738" s="3" t="s">
        <v>225</v>
      </c>
      <c r="G738" s="3" t="s">
        <v>13</v>
      </c>
      <c r="H738" s="3" t="s">
        <v>4511</v>
      </c>
      <c r="I738" s="3">
        <f t="shared" si="68"/>
        <v>0</v>
      </c>
      <c r="J738" s="3">
        <f t="shared" si="68"/>
        <v>0</v>
      </c>
      <c r="K738" s="3">
        <f t="shared" si="68"/>
        <v>0</v>
      </c>
      <c r="L738" s="3">
        <f t="shared" si="69"/>
        <v>0</v>
      </c>
      <c r="M738" s="3">
        <f t="shared" si="70"/>
        <v>0</v>
      </c>
      <c r="N738" s="3">
        <f t="shared" si="71"/>
        <v>0</v>
      </c>
      <c r="O738" s="3">
        <v>3750</v>
      </c>
      <c r="P738" s="3">
        <v>28346.76</v>
      </c>
    </row>
    <row r="739" spans="2:16" x14ac:dyDescent="0.15">
      <c r="B739" s="5" t="s">
        <v>278</v>
      </c>
      <c r="C739" s="16">
        <f t="shared" si="66"/>
        <v>2021</v>
      </c>
      <c r="D739" s="16">
        <f t="shared" si="67"/>
        <v>6</v>
      </c>
      <c r="E739" s="3" t="s">
        <v>20</v>
      </c>
      <c r="F739" s="3" t="s">
        <v>225</v>
      </c>
      <c r="G739" s="3" t="s">
        <v>13</v>
      </c>
      <c r="H739" s="3" t="s">
        <v>6089</v>
      </c>
      <c r="I739" s="3">
        <f t="shared" si="68"/>
        <v>0</v>
      </c>
      <c r="J739" s="3">
        <f t="shared" si="68"/>
        <v>0</v>
      </c>
      <c r="K739" s="3">
        <f t="shared" si="68"/>
        <v>0</v>
      </c>
      <c r="L739" s="3">
        <f t="shared" si="69"/>
        <v>0</v>
      </c>
      <c r="M739" s="3">
        <f t="shared" si="70"/>
        <v>0</v>
      </c>
      <c r="N739" s="3">
        <f t="shared" si="71"/>
        <v>0</v>
      </c>
      <c r="O739" s="3">
        <v>350</v>
      </c>
      <c r="P739" s="3">
        <v>2255.81</v>
      </c>
    </row>
    <row r="740" spans="2:16" x14ac:dyDescent="0.15">
      <c r="B740" s="5" t="s">
        <v>2066</v>
      </c>
      <c r="C740" s="16">
        <f t="shared" si="66"/>
        <v>2021</v>
      </c>
      <c r="D740" s="16">
        <f t="shared" si="67"/>
        <v>4</v>
      </c>
      <c r="E740" s="3" t="s">
        <v>20</v>
      </c>
      <c r="F740" s="3" t="s">
        <v>225</v>
      </c>
      <c r="G740" s="3" t="s">
        <v>13</v>
      </c>
      <c r="H740" s="3" t="s">
        <v>4521</v>
      </c>
      <c r="I740" s="3">
        <f t="shared" si="68"/>
        <v>0</v>
      </c>
      <c r="J740" s="3">
        <f t="shared" si="68"/>
        <v>0</v>
      </c>
      <c r="K740" s="3">
        <f t="shared" si="68"/>
        <v>0</v>
      </c>
      <c r="L740" s="3">
        <f t="shared" si="69"/>
        <v>0</v>
      </c>
      <c r="M740" s="3">
        <f t="shared" si="70"/>
        <v>0</v>
      </c>
      <c r="N740" s="3">
        <f t="shared" si="71"/>
        <v>0</v>
      </c>
      <c r="O740" s="3">
        <v>3650</v>
      </c>
      <c r="P740" s="3">
        <v>42168.05</v>
      </c>
    </row>
    <row r="741" spans="2:16" x14ac:dyDescent="0.15">
      <c r="B741" s="5" t="s">
        <v>1953</v>
      </c>
      <c r="C741" s="16">
        <f t="shared" si="66"/>
        <v>2021</v>
      </c>
      <c r="D741" s="16">
        <f t="shared" si="67"/>
        <v>2</v>
      </c>
      <c r="E741" s="3" t="s">
        <v>20</v>
      </c>
      <c r="F741" s="3" t="s">
        <v>225</v>
      </c>
      <c r="G741" s="3" t="s">
        <v>13</v>
      </c>
      <c r="H741" s="3" t="s">
        <v>4503</v>
      </c>
      <c r="I741" s="3">
        <f t="shared" si="68"/>
        <v>0</v>
      </c>
      <c r="J741" s="3">
        <f t="shared" si="68"/>
        <v>0</v>
      </c>
      <c r="K741" s="3">
        <f t="shared" si="68"/>
        <v>0</v>
      </c>
      <c r="L741" s="3">
        <f t="shared" si="69"/>
        <v>0</v>
      </c>
      <c r="M741" s="3">
        <f t="shared" si="70"/>
        <v>0</v>
      </c>
      <c r="N741" s="3">
        <f t="shared" si="71"/>
        <v>0</v>
      </c>
      <c r="O741" s="3">
        <v>3825</v>
      </c>
      <c r="P741" s="3">
        <v>32260.84</v>
      </c>
    </row>
    <row r="742" spans="2:16" x14ac:dyDescent="0.15">
      <c r="B742" s="5" t="s">
        <v>706</v>
      </c>
      <c r="C742" s="16">
        <f t="shared" si="66"/>
        <v>2021</v>
      </c>
      <c r="D742" s="16">
        <f t="shared" si="67"/>
        <v>2</v>
      </c>
      <c r="E742" s="3" t="s">
        <v>20</v>
      </c>
      <c r="F742" s="3" t="s">
        <v>225</v>
      </c>
      <c r="G742" s="3" t="s">
        <v>13</v>
      </c>
      <c r="H742" s="3" t="s">
        <v>6076</v>
      </c>
      <c r="I742" s="3">
        <f t="shared" si="68"/>
        <v>0</v>
      </c>
      <c r="J742" s="3">
        <f t="shared" si="68"/>
        <v>0</v>
      </c>
      <c r="K742" s="3">
        <f t="shared" si="68"/>
        <v>0</v>
      </c>
      <c r="L742" s="3">
        <f t="shared" si="69"/>
        <v>0</v>
      </c>
      <c r="M742" s="3">
        <f t="shared" si="70"/>
        <v>0</v>
      </c>
      <c r="N742" s="3">
        <f t="shared" si="71"/>
        <v>0</v>
      </c>
      <c r="O742" s="3">
        <v>360</v>
      </c>
      <c r="P742" s="3">
        <v>3258.27</v>
      </c>
    </row>
    <row r="743" spans="2:16" x14ac:dyDescent="0.15">
      <c r="B743" s="5" t="s">
        <v>2927</v>
      </c>
      <c r="C743" s="16">
        <f t="shared" si="66"/>
        <v>2020</v>
      </c>
      <c r="D743" s="16">
        <f t="shared" si="67"/>
        <v>10</v>
      </c>
      <c r="E743" s="3" t="s">
        <v>20</v>
      </c>
      <c r="F743" s="3" t="s">
        <v>481</v>
      </c>
      <c r="G743" s="3" t="s">
        <v>13</v>
      </c>
      <c r="H743" s="3" t="s">
        <v>6032</v>
      </c>
      <c r="I743" s="3">
        <f t="shared" si="68"/>
        <v>0</v>
      </c>
      <c r="J743" s="3">
        <f t="shared" si="68"/>
        <v>0</v>
      </c>
      <c r="K743" s="3">
        <f t="shared" si="68"/>
        <v>0</v>
      </c>
      <c r="L743" s="3">
        <f t="shared" si="69"/>
        <v>0</v>
      </c>
      <c r="M743" s="3">
        <f t="shared" si="70"/>
        <v>0</v>
      </c>
      <c r="N743" s="3">
        <f t="shared" si="71"/>
        <v>0</v>
      </c>
      <c r="O743" s="3">
        <v>400</v>
      </c>
      <c r="P743" s="3">
        <v>4408.78</v>
      </c>
    </row>
    <row r="744" spans="2:16" x14ac:dyDescent="0.15">
      <c r="B744" s="5" t="s">
        <v>1176</v>
      </c>
      <c r="C744" s="16">
        <f t="shared" si="66"/>
        <v>2020</v>
      </c>
      <c r="D744" s="16">
        <f t="shared" si="67"/>
        <v>10</v>
      </c>
      <c r="E744" s="3" t="s">
        <v>20</v>
      </c>
      <c r="F744" s="3" t="s">
        <v>481</v>
      </c>
      <c r="G744" s="3" t="s">
        <v>13</v>
      </c>
      <c r="H744" s="3" t="s">
        <v>6032</v>
      </c>
      <c r="I744" s="3">
        <f t="shared" si="68"/>
        <v>0</v>
      </c>
      <c r="J744" s="3">
        <f t="shared" si="68"/>
        <v>0</v>
      </c>
      <c r="K744" s="3">
        <f t="shared" si="68"/>
        <v>0</v>
      </c>
      <c r="L744" s="3">
        <f t="shared" si="69"/>
        <v>0</v>
      </c>
      <c r="M744" s="3">
        <f t="shared" si="70"/>
        <v>0</v>
      </c>
      <c r="N744" s="3">
        <f t="shared" si="71"/>
        <v>0</v>
      </c>
      <c r="O744" s="3">
        <v>400</v>
      </c>
      <c r="P744" s="3">
        <v>4042</v>
      </c>
    </row>
    <row r="745" spans="2:16" x14ac:dyDescent="0.15">
      <c r="B745" s="5" t="s">
        <v>670</v>
      </c>
      <c r="C745" s="16">
        <f t="shared" si="66"/>
        <v>2021</v>
      </c>
      <c r="D745" s="16">
        <f t="shared" si="67"/>
        <v>4</v>
      </c>
      <c r="E745" s="3" t="s">
        <v>20</v>
      </c>
      <c r="F745" s="3" t="s">
        <v>225</v>
      </c>
      <c r="G745" s="3" t="s">
        <v>13</v>
      </c>
      <c r="H745" s="3" t="s">
        <v>6032</v>
      </c>
      <c r="I745" s="3">
        <f t="shared" si="68"/>
        <v>0</v>
      </c>
      <c r="J745" s="3">
        <f t="shared" si="68"/>
        <v>0</v>
      </c>
      <c r="K745" s="3">
        <f t="shared" si="68"/>
        <v>0</v>
      </c>
      <c r="L745" s="3">
        <f t="shared" si="69"/>
        <v>0</v>
      </c>
      <c r="M745" s="3">
        <f t="shared" si="70"/>
        <v>0</v>
      </c>
      <c r="N745" s="3">
        <f t="shared" si="71"/>
        <v>0</v>
      </c>
      <c r="O745" s="3">
        <v>400</v>
      </c>
      <c r="P745" s="3">
        <v>3396.78</v>
      </c>
    </row>
    <row r="746" spans="2:16" x14ac:dyDescent="0.15">
      <c r="B746" s="5" t="s">
        <v>2618</v>
      </c>
      <c r="C746" s="16">
        <f t="shared" si="66"/>
        <v>2020</v>
      </c>
      <c r="D746" s="16">
        <f t="shared" si="67"/>
        <v>6</v>
      </c>
      <c r="E746" s="3" t="s">
        <v>20</v>
      </c>
      <c r="F746" s="3" t="s">
        <v>481</v>
      </c>
      <c r="G746" s="3" t="s">
        <v>13</v>
      </c>
      <c r="H746" s="3" t="s">
        <v>6033</v>
      </c>
      <c r="I746" s="3">
        <f t="shared" si="68"/>
        <v>0</v>
      </c>
      <c r="J746" s="3">
        <f t="shared" si="68"/>
        <v>0</v>
      </c>
      <c r="K746" s="3">
        <f t="shared" si="68"/>
        <v>0</v>
      </c>
      <c r="L746" s="3">
        <f t="shared" si="69"/>
        <v>0</v>
      </c>
      <c r="M746" s="3">
        <f t="shared" si="70"/>
        <v>0</v>
      </c>
      <c r="N746" s="3">
        <f t="shared" si="71"/>
        <v>0</v>
      </c>
      <c r="O746" s="3">
        <v>400</v>
      </c>
      <c r="P746" s="3">
        <v>3830.56</v>
      </c>
    </row>
    <row r="747" spans="2:16" x14ac:dyDescent="0.15">
      <c r="B747" s="5" t="s">
        <v>984</v>
      </c>
      <c r="C747" s="16">
        <f t="shared" si="66"/>
        <v>2020</v>
      </c>
      <c r="D747" s="16">
        <f t="shared" si="67"/>
        <v>12</v>
      </c>
      <c r="E747" s="3" t="s">
        <v>20</v>
      </c>
      <c r="F747" s="3" t="s">
        <v>481</v>
      </c>
      <c r="G747" s="3" t="s">
        <v>13</v>
      </c>
      <c r="H747" s="3" t="s">
        <v>5977</v>
      </c>
      <c r="I747" s="3">
        <f t="shared" si="68"/>
        <v>0</v>
      </c>
      <c r="J747" s="3">
        <f t="shared" si="68"/>
        <v>0</v>
      </c>
      <c r="K747" s="3">
        <f t="shared" si="68"/>
        <v>0</v>
      </c>
      <c r="L747" s="3">
        <f t="shared" si="69"/>
        <v>0</v>
      </c>
      <c r="M747" s="3">
        <f t="shared" si="70"/>
        <v>0</v>
      </c>
      <c r="N747" s="3">
        <f t="shared" si="71"/>
        <v>0</v>
      </c>
      <c r="O747" s="3">
        <v>450</v>
      </c>
      <c r="P747" s="3">
        <v>2431.7600000000002</v>
      </c>
    </row>
    <row r="748" spans="2:16" x14ac:dyDescent="0.15">
      <c r="B748" s="5" t="s">
        <v>1523</v>
      </c>
      <c r="C748" s="16">
        <f t="shared" si="66"/>
        <v>2021</v>
      </c>
      <c r="D748" s="16">
        <f t="shared" si="67"/>
        <v>3</v>
      </c>
      <c r="E748" s="3" t="s">
        <v>20</v>
      </c>
      <c r="F748" s="3" t="s">
        <v>225</v>
      </c>
      <c r="G748" s="3" t="s">
        <v>13</v>
      </c>
      <c r="H748" s="3" t="s">
        <v>6010</v>
      </c>
      <c r="I748" s="3">
        <f t="shared" si="68"/>
        <v>0</v>
      </c>
      <c r="J748" s="3">
        <f t="shared" si="68"/>
        <v>0</v>
      </c>
      <c r="K748" s="3">
        <f t="shared" si="68"/>
        <v>0</v>
      </c>
      <c r="L748" s="3">
        <f t="shared" si="69"/>
        <v>0</v>
      </c>
      <c r="M748" s="3">
        <f t="shared" si="70"/>
        <v>0</v>
      </c>
      <c r="N748" s="3">
        <f t="shared" si="71"/>
        <v>0</v>
      </c>
      <c r="O748" s="3">
        <v>425</v>
      </c>
      <c r="P748" s="3">
        <v>2732.85</v>
      </c>
    </row>
    <row r="749" spans="2:16" x14ac:dyDescent="0.15">
      <c r="B749" s="5" t="s">
        <v>2684</v>
      </c>
      <c r="C749" s="16">
        <f t="shared" si="66"/>
        <v>2021</v>
      </c>
      <c r="D749" s="16">
        <f t="shared" si="67"/>
        <v>4</v>
      </c>
      <c r="E749" s="3" t="s">
        <v>20</v>
      </c>
      <c r="F749" s="3" t="s">
        <v>225</v>
      </c>
      <c r="G749" s="3" t="s">
        <v>13</v>
      </c>
      <c r="H749" s="3" t="s">
        <v>4402</v>
      </c>
      <c r="I749" s="3">
        <f t="shared" si="68"/>
        <v>0</v>
      </c>
      <c r="J749" s="3">
        <f t="shared" si="68"/>
        <v>0</v>
      </c>
      <c r="K749" s="3">
        <f t="shared" si="68"/>
        <v>0</v>
      </c>
      <c r="L749" s="3">
        <f t="shared" si="69"/>
        <v>0</v>
      </c>
      <c r="M749" s="3">
        <f t="shared" si="70"/>
        <v>0</v>
      </c>
      <c r="N749" s="3">
        <f t="shared" si="71"/>
        <v>0</v>
      </c>
      <c r="O749" s="3">
        <v>4600</v>
      </c>
      <c r="P749" s="3">
        <v>38494.11</v>
      </c>
    </row>
    <row r="750" spans="2:16" x14ac:dyDescent="0.15">
      <c r="B750" s="5" t="s">
        <v>583</v>
      </c>
      <c r="C750" s="16">
        <f t="shared" si="66"/>
        <v>2020</v>
      </c>
      <c r="D750" s="16">
        <f t="shared" si="67"/>
        <v>11</v>
      </c>
      <c r="E750" s="3" t="s">
        <v>20</v>
      </c>
      <c r="F750" s="3" t="s">
        <v>481</v>
      </c>
      <c r="G750" s="3" t="s">
        <v>13</v>
      </c>
      <c r="H750" s="3" t="s">
        <v>7048</v>
      </c>
      <c r="I750" s="3">
        <f t="shared" si="68"/>
        <v>0</v>
      </c>
      <c r="J750" s="3">
        <f t="shared" si="68"/>
        <v>0</v>
      </c>
      <c r="K750" s="3">
        <f t="shared" si="68"/>
        <v>0</v>
      </c>
      <c r="L750" s="3">
        <f t="shared" si="69"/>
        <v>0</v>
      </c>
      <c r="M750" s="3">
        <f t="shared" si="70"/>
        <v>0</v>
      </c>
      <c r="N750" s="3">
        <f t="shared" si="71"/>
        <v>0</v>
      </c>
      <c r="O750" s="3">
        <v>25</v>
      </c>
      <c r="P750" s="3">
        <v>596.14</v>
      </c>
    </row>
    <row r="751" spans="2:16" x14ac:dyDescent="0.15">
      <c r="B751" s="5" t="s">
        <v>81</v>
      </c>
      <c r="C751" s="16">
        <f t="shared" si="66"/>
        <v>2020</v>
      </c>
      <c r="D751" s="16">
        <f t="shared" si="67"/>
        <v>8</v>
      </c>
      <c r="E751" s="3" t="s">
        <v>202</v>
      </c>
      <c r="F751" s="3" t="s">
        <v>13</v>
      </c>
      <c r="G751" s="3" t="s">
        <v>220</v>
      </c>
      <c r="H751" s="3" t="s">
        <v>2390</v>
      </c>
      <c r="I751" s="3">
        <f t="shared" si="68"/>
        <v>0</v>
      </c>
      <c r="J751" s="3">
        <f t="shared" si="68"/>
        <v>0</v>
      </c>
      <c r="K751" s="3">
        <f t="shared" si="68"/>
        <v>0</v>
      </c>
      <c r="L751" s="3">
        <f t="shared" si="69"/>
        <v>0</v>
      </c>
      <c r="M751" s="3">
        <f t="shared" si="70"/>
        <v>0</v>
      </c>
      <c r="N751" s="3">
        <f t="shared" si="71"/>
        <v>0</v>
      </c>
      <c r="O751" s="3">
        <v>20350</v>
      </c>
      <c r="P751" s="3">
        <v>99052.24</v>
      </c>
    </row>
    <row r="752" spans="2:16" x14ac:dyDescent="0.15">
      <c r="B752" s="5" t="s">
        <v>2393</v>
      </c>
      <c r="C752" s="16">
        <f t="shared" si="66"/>
        <v>2020</v>
      </c>
      <c r="D752" s="16">
        <f t="shared" si="67"/>
        <v>11</v>
      </c>
      <c r="E752" s="3" t="s">
        <v>202</v>
      </c>
      <c r="F752" s="3" t="s">
        <v>13</v>
      </c>
      <c r="G752" s="3" t="s">
        <v>2394</v>
      </c>
      <c r="H752" s="3" t="s">
        <v>2392</v>
      </c>
      <c r="I752" s="3">
        <f t="shared" si="68"/>
        <v>0</v>
      </c>
      <c r="J752" s="3">
        <f t="shared" si="68"/>
        <v>0</v>
      </c>
      <c r="K752" s="3">
        <f t="shared" si="68"/>
        <v>0</v>
      </c>
      <c r="L752" s="3">
        <f t="shared" si="69"/>
        <v>0</v>
      </c>
      <c r="M752" s="3">
        <f t="shared" si="70"/>
        <v>0</v>
      </c>
      <c r="N752" s="3">
        <f t="shared" si="71"/>
        <v>0</v>
      </c>
      <c r="O752" s="3">
        <v>20350</v>
      </c>
      <c r="P752" s="3">
        <v>94775.98</v>
      </c>
    </row>
    <row r="753" spans="2:16" x14ac:dyDescent="0.15">
      <c r="B753" s="5" t="s">
        <v>2278</v>
      </c>
      <c r="C753" s="16">
        <f t="shared" si="66"/>
        <v>2020</v>
      </c>
      <c r="D753" s="16">
        <f t="shared" si="67"/>
        <v>8</v>
      </c>
      <c r="E753" s="3" t="s">
        <v>202</v>
      </c>
      <c r="F753" s="3" t="s">
        <v>13</v>
      </c>
      <c r="G753" s="3" t="s">
        <v>2394</v>
      </c>
      <c r="H753" s="3" t="s">
        <v>2392</v>
      </c>
      <c r="I753" s="3">
        <f t="shared" si="68"/>
        <v>0</v>
      </c>
      <c r="J753" s="3">
        <f t="shared" si="68"/>
        <v>0</v>
      </c>
      <c r="K753" s="3">
        <f t="shared" si="68"/>
        <v>0</v>
      </c>
      <c r="L753" s="3">
        <f t="shared" si="69"/>
        <v>0</v>
      </c>
      <c r="M753" s="3">
        <f t="shared" si="70"/>
        <v>0</v>
      </c>
      <c r="N753" s="3">
        <f t="shared" si="71"/>
        <v>0</v>
      </c>
      <c r="O753" s="3">
        <v>20350</v>
      </c>
      <c r="P753" s="3">
        <v>94632.05</v>
      </c>
    </row>
    <row r="754" spans="2:16" x14ac:dyDescent="0.15">
      <c r="B754" s="5" t="s">
        <v>1310</v>
      </c>
      <c r="C754" s="16">
        <f t="shared" si="66"/>
        <v>2020</v>
      </c>
      <c r="D754" s="16">
        <f t="shared" si="67"/>
        <v>7</v>
      </c>
      <c r="E754" s="3" t="s">
        <v>202</v>
      </c>
      <c r="F754" s="3" t="s">
        <v>13</v>
      </c>
      <c r="G754" s="3" t="s">
        <v>2394</v>
      </c>
      <c r="H754" s="3" t="s">
        <v>2392</v>
      </c>
      <c r="I754" s="3">
        <f t="shared" si="68"/>
        <v>0</v>
      </c>
      <c r="J754" s="3">
        <f t="shared" si="68"/>
        <v>0</v>
      </c>
      <c r="K754" s="3">
        <f t="shared" si="68"/>
        <v>0</v>
      </c>
      <c r="L754" s="3">
        <f t="shared" si="69"/>
        <v>0</v>
      </c>
      <c r="M754" s="3">
        <f t="shared" si="70"/>
        <v>0</v>
      </c>
      <c r="N754" s="3">
        <f t="shared" si="71"/>
        <v>0</v>
      </c>
      <c r="O754" s="3">
        <v>20350</v>
      </c>
      <c r="P754" s="3">
        <v>93728</v>
      </c>
    </row>
    <row r="755" spans="2:16" x14ac:dyDescent="0.15">
      <c r="B755" s="5" t="s">
        <v>612</v>
      </c>
      <c r="C755" s="16">
        <f t="shared" si="66"/>
        <v>2020</v>
      </c>
      <c r="D755" s="16">
        <f t="shared" si="67"/>
        <v>6</v>
      </c>
      <c r="E755" s="3" t="s">
        <v>202</v>
      </c>
      <c r="F755" s="3" t="s">
        <v>13</v>
      </c>
      <c r="G755" s="3" t="s">
        <v>2394</v>
      </c>
      <c r="H755" s="3" t="s">
        <v>2401</v>
      </c>
      <c r="I755" s="3">
        <f t="shared" si="68"/>
        <v>0</v>
      </c>
      <c r="J755" s="3">
        <f t="shared" si="68"/>
        <v>0</v>
      </c>
      <c r="K755" s="3">
        <f t="shared" si="68"/>
        <v>1</v>
      </c>
      <c r="L755" s="3">
        <f t="shared" si="69"/>
        <v>0</v>
      </c>
      <c r="M755" s="3">
        <f t="shared" si="70"/>
        <v>0</v>
      </c>
      <c r="N755" s="3">
        <f t="shared" si="71"/>
        <v>0</v>
      </c>
      <c r="O755" s="3">
        <v>20350</v>
      </c>
      <c r="P755" s="3">
        <v>90392.04</v>
      </c>
    </row>
    <row r="756" spans="2:16" x14ac:dyDescent="0.15">
      <c r="B756" s="5" t="s">
        <v>680</v>
      </c>
      <c r="C756" s="16">
        <f t="shared" si="66"/>
        <v>2020</v>
      </c>
      <c r="D756" s="16">
        <f t="shared" si="67"/>
        <v>3</v>
      </c>
      <c r="E756" s="3" t="s">
        <v>202</v>
      </c>
      <c r="F756" s="3" t="s">
        <v>13</v>
      </c>
      <c r="G756" s="3" t="s">
        <v>220</v>
      </c>
      <c r="H756" s="3" t="s">
        <v>2402</v>
      </c>
      <c r="I756" s="3">
        <f t="shared" si="68"/>
        <v>0</v>
      </c>
      <c r="J756" s="3">
        <f t="shared" si="68"/>
        <v>0</v>
      </c>
      <c r="K756" s="3">
        <f t="shared" si="68"/>
        <v>1</v>
      </c>
      <c r="L756" s="3">
        <f t="shared" si="69"/>
        <v>0</v>
      </c>
      <c r="M756" s="3">
        <f t="shared" si="70"/>
        <v>0</v>
      </c>
      <c r="N756" s="3">
        <f t="shared" si="71"/>
        <v>0</v>
      </c>
      <c r="O756" s="3">
        <v>20350</v>
      </c>
      <c r="P756" s="3">
        <v>89781.13</v>
      </c>
    </row>
    <row r="757" spans="2:16" x14ac:dyDescent="0.15">
      <c r="B757" s="5" t="s">
        <v>810</v>
      </c>
      <c r="C757" s="16">
        <f t="shared" si="66"/>
        <v>2020</v>
      </c>
      <c r="D757" s="16">
        <f t="shared" si="67"/>
        <v>2</v>
      </c>
      <c r="E757" s="3" t="s">
        <v>202</v>
      </c>
      <c r="F757" s="3" t="s">
        <v>13</v>
      </c>
      <c r="G757" s="3" t="s">
        <v>2230</v>
      </c>
      <c r="H757" s="3" t="s">
        <v>2403</v>
      </c>
      <c r="I757" s="3">
        <f t="shared" si="68"/>
        <v>0</v>
      </c>
      <c r="J757" s="3">
        <f t="shared" si="68"/>
        <v>0</v>
      </c>
      <c r="K757" s="3">
        <f t="shared" si="68"/>
        <v>1</v>
      </c>
      <c r="L757" s="3">
        <f t="shared" si="69"/>
        <v>0</v>
      </c>
      <c r="M757" s="3">
        <f t="shared" si="70"/>
        <v>0</v>
      </c>
      <c r="N757" s="3">
        <f t="shared" si="71"/>
        <v>0</v>
      </c>
      <c r="O757" s="3">
        <v>20350</v>
      </c>
      <c r="P757" s="3">
        <v>87360.01</v>
      </c>
    </row>
    <row r="758" spans="2:16" x14ac:dyDescent="0.15">
      <c r="B758" s="5" t="s">
        <v>615</v>
      </c>
      <c r="C758" s="16">
        <f t="shared" si="66"/>
        <v>2020</v>
      </c>
      <c r="D758" s="16">
        <f t="shared" si="67"/>
        <v>4</v>
      </c>
      <c r="E758" s="3" t="s">
        <v>202</v>
      </c>
      <c r="F758" s="3" t="s">
        <v>13</v>
      </c>
      <c r="G758" s="3" t="s">
        <v>13</v>
      </c>
      <c r="H758" s="3" t="s">
        <v>2404</v>
      </c>
      <c r="I758" s="3">
        <f t="shared" si="68"/>
        <v>0</v>
      </c>
      <c r="J758" s="3">
        <f t="shared" si="68"/>
        <v>0</v>
      </c>
      <c r="K758" s="3">
        <f t="shared" si="68"/>
        <v>1</v>
      </c>
      <c r="L758" s="3">
        <f t="shared" si="69"/>
        <v>0</v>
      </c>
      <c r="M758" s="3">
        <f t="shared" si="70"/>
        <v>0</v>
      </c>
      <c r="N758" s="3">
        <f t="shared" si="71"/>
        <v>0</v>
      </c>
      <c r="O758" s="3">
        <v>20350</v>
      </c>
      <c r="P758" s="3">
        <v>86951.96</v>
      </c>
    </row>
    <row r="759" spans="2:16" x14ac:dyDescent="0.15">
      <c r="B759" s="5" t="s">
        <v>3602</v>
      </c>
      <c r="C759" s="16">
        <f t="shared" si="66"/>
        <v>2021</v>
      </c>
      <c r="D759" s="16">
        <f t="shared" si="67"/>
        <v>5</v>
      </c>
      <c r="E759" s="3" t="s">
        <v>20</v>
      </c>
      <c r="F759" s="3" t="s">
        <v>225</v>
      </c>
      <c r="G759" s="3" t="s">
        <v>13</v>
      </c>
      <c r="H759" s="3" t="s">
        <v>7048</v>
      </c>
      <c r="I759" s="3">
        <f t="shared" si="68"/>
        <v>0</v>
      </c>
      <c r="J759" s="3">
        <f t="shared" si="68"/>
        <v>0</v>
      </c>
      <c r="K759" s="3">
        <f t="shared" si="68"/>
        <v>0</v>
      </c>
      <c r="L759" s="3">
        <f t="shared" si="69"/>
        <v>0</v>
      </c>
      <c r="M759" s="3">
        <f t="shared" si="70"/>
        <v>0</v>
      </c>
      <c r="N759" s="3">
        <f t="shared" si="71"/>
        <v>0</v>
      </c>
      <c r="O759" s="3">
        <v>25</v>
      </c>
      <c r="P759" s="3">
        <v>631.23</v>
      </c>
    </row>
    <row r="760" spans="2:16" x14ac:dyDescent="0.15">
      <c r="B760" s="5" t="s">
        <v>620</v>
      </c>
      <c r="C760" s="16">
        <f t="shared" si="66"/>
        <v>2021</v>
      </c>
      <c r="D760" s="16">
        <f t="shared" si="67"/>
        <v>2</v>
      </c>
      <c r="E760" s="3" t="s">
        <v>20</v>
      </c>
      <c r="F760" s="3" t="s">
        <v>225</v>
      </c>
      <c r="G760" s="3" t="s">
        <v>13</v>
      </c>
      <c r="H760" s="3" t="s">
        <v>7048</v>
      </c>
      <c r="I760" s="3">
        <f t="shared" si="68"/>
        <v>0</v>
      </c>
      <c r="J760" s="3">
        <f t="shared" si="68"/>
        <v>0</v>
      </c>
      <c r="K760" s="3">
        <f t="shared" si="68"/>
        <v>0</v>
      </c>
      <c r="L760" s="3">
        <f t="shared" si="69"/>
        <v>0</v>
      </c>
      <c r="M760" s="3">
        <f t="shared" si="70"/>
        <v>0</v>
      </c>
      <c r="N760" s="3">
        <f t="shared" si="71"/>
        <v>0</v>
      </c>
      <c r="O760" s="3">
        <v>25</v>
      </c>
      <c r="P760" s="3">
        <v>606.91</v>
      </c>
    </row>
    <row r="761" spans="2:16" x14ac:dyDescent="0.15">
      <c r="B761" s="5" t="s">
        <v>1862</v>
      </c>
      <c r="C761" s="16">
        <f t="shared" si="66"/>
        <v>2020</v>
      </c>
      <c r="D761" s="16">
        <f t="shared" si="67"/>
        <v>4</v>
      </c>
      <c r="E761" s="3" t="s">
        <v>20</v>
      </c>
      <c r="F761" s="3" t="s">
        <v>481</v>
      </c>
      <c r="G761" s="3" t="s">
        <v>225</v>
      </c>
      <c r="H761" s="3" t="s">
        <v>7047</v>
      </c>
      <c r="I761" s="3">
        <f t="shared" si="68"/>
        <v>0</v>
      </c>
      <c r="J761" s="3">
        <f t="shared" si="68"/>
        <v>0</v>
      </c>
      <c r="K761" s="3">
        <f t="shared" si="68"/>
        <v>0</v>
      </c>
      <c r="L761" s="3">
        <f t="shared" si="69"/>
        <v>0</v>
      </c>
      <c r="M761" s="3">
        <f t="shared" si="70"/>
        <v>0</v>
      </c>
      <c r="N761" s="3">
        <f t="shared" si="71"/>
        <v>0</v>
      </c>
      <c r="O761" s="3">
        <v>25</v>
      </c>
      <c r="P761" s="3">
        <v>635.15</v>
      </c>
    </row>
    <row r="762" spans="2:16" x14ac:dyDescent="0.15">
      <c r="B762" s="5" t="s">
        <v>1138</v>
      </c>
      <c r="C762" s="16">
        <f t="shared" si="66"/>
        <v>2022</v>
      </c>
      <c r="D762" s="16">
        <f t="shared" si="67"/>
        <v>3</v>
      </c>
      <c r="E762" s="3" t="s">
        <v>20</v>
      </c>
      <c r="F762" s="3" t="s">
        <v>225</v>
      </c>
      <c r="G762" s="3" t="s">
        <v>13</v>
      </c>
      <c r="H762" s="3" t="s">
        <v>7046</v>
      </c>
      <c r="I762" s="3">
        <f t="shared" si="68"/>
        <v>0</v>
      </c>
      <c r="J762" s="3">
        <f t="shared" si="68"/>
        <v>0</v>
      </c>
      <c r="K762" s="3">
        <f t="shared" si="68"/>
        <v>0</v>
      </c>
      <c r="L762" s="3">
        <f t="shared" si="69"/>
        <v>0</v>
      </c>
      <c r="M762" s="3">
        <f t="shared" si="70"/>
        <v>0</v>
      </c>
      <c r="N762" s="3">
        <f t="shared" si="71"/>
        <v>0</v>
      </c>
      <c r="O762" s="3">
        <v>25</v>
      </c>
      <c r="P762" s="3">
        <v>635.87</v>
      </c>
    </row>
    <row r="763" spans="2:16" x14ac:dyDescent="0.15">
      <c r="B763" s="5" t="s">
        <v>1117</v>
      </c>
      <c r="C763" s="16">
        <f t="shared" si="66"/>
        <v>2020</v>
      </c>
      <c r="D763" s="16">
        <f t="shared" si="67"/>
        <v>3</v>
      </c>
      <c r="E763" s="3" t="s">
        <v>20</v>
      </c>
      <c r="F763" s="3" t="s">
        <v>481</v>
      </c>
      <c r="G763" s="3" t="s">
        <v>13</v>
      </c>
      <c r="H763" s="3" t="s">
        <v>7060</v>
      </c>
      <c r="I763" s="3">
        <f t="shared" si="68"/>
        <v>0</v>
      </c>
      <c r="J763" s="3">
        <f t="shared" si="68"/>
        <v>0</v>
      </c>
      <c r="K763" s="3">
        <f t="shared" si="68"/>
        <v>0</v>
      </c>
      <c r="L763" s="3">
        <f t="shared" si="69"/>
        <v>0</v>
      </c>
      <c r="M763" s="3">
        <f t="shared" si="70"/>
        <v>0</v>
      </c>
      <c r="N763" s="3">
        <f t="shared" si="71"/>
        <v>0</v>
      </c>
      <c r="O763" s="3">
        <v>25</v>
      </c>
      <c r="P763" s="3">
        <v>427.09</v>
      </c>
    </row>
    <row r="764" spans="2:16" x14ac:dyDescent="0.15">
      <c r="B764" s="5" t="s">
        <v>753</v>
      </c>
      <c r="C764" s="16">
        <f t="shared" si="66"/>
        <v>2020</v>
      </c>
      <c r="D764" s="16">
        <f t="shared" si="67"/>
        <v>10</v>
      </c>
      <c r="E764" s="3" t="s">
        <v>20</v>
      </c>
      <c r="F764" s="3" t="s">
        <v>481</v>
      </c>
      <c r="G764" s="3" t="s">
        <v>13</v>
      </c>
      <c r="H764" s="3" t="s">
        <v>5952</v>
      </c>
      <c r="I764" s="3">
        <f t="shared" si="68"/>
        <v>0</v>
      </c>
      <c r="J764" s="3">
        <f t="shared" si="68"/>
        <v>0</v>
      </c>
      <c r="K764" s="3">
        <f t="shared" si="68"/>
        <v>0</v>
      </c>
      <c r="L764" s="3">
        <f t="shared" si="69"/>
        <v>0</v>
      </c>
      <c r="M764" s="3">
        <f t="shared" si="70"/>
        <v>0</v>
      </c>
      <c r="N764" s="3">
        <f t="shared" si="71"/>
        <v>0</v>
      </c>
      <c r="O764" s="3">
        <v>475</v>
      </c>
      <c r="P764" s="3">
        <v>2977.05</v>
      </c>
    </row>
    <row r="765" spans="2:16" x14ac:dyDescent="0.15">
      <c r="B765" s="5" t="s">
        <v>2047</v>
      </c>
      <c r="C765" s="16">
        <f t="shared" si="66"/>
        <v>2021</v>
      </c>
      <c r="D765" s="16">
        <f t="shared" si="67"/>
        <v>6</v>
      </c>
      <c r="E765" s="3" t="s">
        <v>20</v>
      </c>
      <c r="F765" s="3" t="s">
        <v>225</v>
      </c>
      <c r="G765" s="3" t="s">
        <v>13</v>
      </c>
      <c r="H765" s="3" t="s">
        <v>4385</v>
      </c>
      <c r="I765" s="3">
        <f t="shared" si="68"/>
        <v>0</v>
      </c>
      <c r="J765" s="3">
        <f t="shared" si="68"/>
        <v>0</v>
      </c>
      <c r="K765" s="3">
        <f t="shared" si="68"/>
        <v>0</v>
      </c>
      <c r="L765" s="3">
        <f t="shared" si="69"/>
        <v>0</v>
      </c>
      <c r="M765" s="3">
        <f t="shared" si="70"/>
        <v>0</v>
      </c>
      <c r="N765" s="3">
        <f t="shared" si="71"/>
        <v>0</v>
      </c>
      <c r="O765" s="3">
        <v>4825</v>
      </c>
      <c r="P765" s="3">
        <v>53293.599999999897</v>
      </c>
    </row>
    <row r="766" spans="2:16" x14ac:dyDescent="0.15">
      <c r="B766" s="5" t="s">
        <v>1771</v>
      </c>
      <c r="C766" s="16">
        <f t="shared" si="66"/>
        <v>2021</v>
      </c>
      <c r="D766" s="16">
        <f t="shared" si="67"/>
        <v>5</v>
      </c>
      <c r="E766" s="3" t="s">
        <v>20</v>
      </c>
      <c r="F766" s="3" t="s">
        <v>225</v>
      </c>
      <c r="G766" s="3" t="s">
        <v>13</v>
      </c>
      <c r="H766" s="3" t="s">
        <v>4283</v>
      </c>
      <c r="I766" s="3">
        <f t="shared" si="68"/>
        <v>0</v>
      </c>
      <c r="J766" s="3">
        <f t="shared" si="68"/>
        <v>0</v>
      </c>
      <c r="K766" s="3">
        <f t="shared" si="68"/>
        <v>0</v>
      </c>
      <c r="L766" s="3">
        <f t="shared" si="69"/>
        <v>0</v>
      </c>
      <c r="M766" s="3">
        <f t="shared" si="70"/>
        <v>0</v>
      </c>
      <c r="N766" s="3">
        <f t="shared" si="71"/>
        <v>0</v>
      </c>
      <c r="O766" s="3">
        <v>5200</v>
      </c>
      <c r="P766" s="3">
        <v>39845.99</v>
      </c>
    </row>
    <row r="767" spans="2:16" x14ac:dyDescent="0.15">
      <c r="B767" s="5" t="s">
        <v>280</v>
      </c>
      <c r="C767" s="16">
        <f t="shared" si="66"/>
        <v>2021</v>
      </c>
      <c r="D767" s="16">
        <f t="shared" si="67"/>
        <v>4</v>
      </c>
      <c r="E767" s="3" t="s">
        <v>20</v>
      </c>
      <c r="F767" s="3" t="s">
        <v>225</v>
      </c>
      <c r="G767" s="3" t="s">
        <v>13</v>
      </c>
      <c r="H767" s="3" t="s">
        <v>5891</v>
      </c>
      <c r="I767" s="3">
        <f t="shared" si="68"/>
        <v>0</v>
      </c>
      <c r="J767" s="3">
        <f t="shared" si="68"/>
        <v>0</v>
      </c>
      <c r="K767" s="3">
        <f t="shared" si="68"/>
        <v>0</v>
      </c>
      <c r="L767" s="3">
        <f t="shared" si="69"/>
        <v>0</v>
      </c>
      <c r="M767" s="3">
        <f t="shared" si="70"/>
        <v>0</v>
      </c>
      <c r="N767" s="3">
        <f t="shared" si="71"/>
        <v>0</v>
      </c>
      <c r="O767" s="3">
        <v>500</v>
      </c>
      <c r="P767" s="3">
        <v>4015.17</v>
      </c>
    </row>
    <row r="768" spans="2:16" x14ac:dyDescent="0.15">
      <c r="B768" s="5" t="s">
        <v>754</v>
      </c>
      <c r="C768" s="16">
        <f t="shared" si="66"/>
        <v>2020</v>
      </c>
      <c r="D768" s="16">
        <f t="shared" si="67"/>
        <v>7</v>
      </c>
      <c r="E768" s="3" t="s">
        <v>20</v>
      </c>
      <c r="F768" s="3" t="s">
        <v>481</v>
      </c>
      <c r="G768" s="3" t="s">
        <v>13</v>
      </c>
      <c r="H768" s="3" t="s">
        <v>5819</v>
      </c>
      <c r="I768" s="3">
        <f t="shared" si="68"/>
        <v>0</v>
      </c>
      <c r="J768" s="3">
        <f t="shared" si="68"/>
        <v>0</v>
      </c>
      <c r="K768" s="3">
        <f t="shared" si="68"/>
        <v>0</v>
      </c>
      <c r="L768" s="3">
        <f t="shared" si="69"/>
        <v>0</v>
      </c>
      <c r="M768" s="3">
        <f t="shared" si="70"/>
        <v>0</v>
      </c>
      <c r="N768" s="3">
        <f t="shared" si="71"/>
        <v>0</v>
      </c>
      <c r="O768" s="3">
        <v>560</v>
      </c>
      <c r="P768" s="3">
        <v>4654.22</v>
      </c>
    </row>
    <row r="769" spans="2:16" x14ac:dyDescent="0.15">
      <c r="B769" s="5" t="s">
        <v>1815</v>
      </c>
      <c r="C769" s="16">
        <f t="shared" si="66"/>
        <v>2020</v>
      </c>
      <c r="D769" s="16">
        <f t="shared" si="67"/>
        <v>11</v>
      </c>
      <c r="E769" s="3" t="s">
        <v>20</v>
      </c>
      <c r="F769" s="3" t="s">
        <v>481</v>
      </c>
      <c r="G769" s="3" t="s">
        <v>13</v>
      </c>
      <c r="H769" s="3" t="s">
        <v>5933</v>
      </c>
      <c r="I769" s="3">
        <f t="shared" si="68"/>
        <v>0</v>
      </c>
      <c r="J769" s="3">
        <f t="shared" si="68"/>
        <v>0</v>
      </c>
      <c r="K769" s="3">
        <f t="shared" si="68"/>
        <v>0</v>
      </c>
      <c r="L769" s="3">
        <f t="shared" si="69"/>
        <v>0</v>
      </c>
      <c r="M769" s="3">
        <f t="shared" si="70"/>
        <v>0</v>
      </c>
      <c r="N769" s="3">
        <f t="shared" si="71"/>
        <v>0</v>
      </c>
      <c r="O769" s="3">
        <v>495</v>
      </c>
      <c r="P769" s="3">
        <v>3370.93</v>
      </c>
    </row>
    <row r="770" spans="2:16" x14ac:dyDescent="0.15">
      <c r="B770" s="5" t="s">
        <v>169</v>
      </c>
      <c r="C770" s="16">
        <f t="shared" si="66"/>
        <v>2020</v>
      </c>
      <c r="D770" s="16">
        <f t="shared" si="67"/>
        <v>7</v>
      </c>
      <c r="E770" s="3" t="s">
        <v>20</v>
      </c>
      <c r="F770" s="3" t="s">
        <v>481</v>
      </c>
      <c r="G770" s="3" t="s">
        <v>13</v>
      </c>
      <c r="H770" s="3" t="s">
        <v>5810</v>
      </c>
      <c r="I770" s="3">
        <f t="shared" si="68"/>
        <v>0</v>
      </c>
      <c r="J770" s="3">
        <f t="shared" si="68"/>
        <v>0</v>
      </c>
      <c r="K770" s="3">
        <f t="shared" si="68"/>
        <v>0</v>
      </c>
      <c r="L770" s="3">
        <f t="shared" si="69"/>
        <v>0</v>
      </c>
      <c r="M770" s="3">
        <f t="shared" si="70"/>
        <v>0</v>
      </c>
      <c r="N770" s="3">
        <f t="shared" si="71"/>
        <v>0</v>
      </c>
      <c r="O770" s="3">
        <v>575</v>
      </c>
      <c r="P770" s="3">
        <v>4856.8999999999996</v>
      </c>
    </row>
    <row r="771" spans="2:16" x14ac:dyDescent="0.15">
      <c r="B771" s="5" t="s">
        <v>836</v>
      </c>
      <c r="C771" s="16">
        <f t="shared" si="66"/>
        <v>2020</v>
      </c>
      <c r="D771" s="16">
        <f t="shared" si="67"/>
        <v>6</v>
      </c>
      <c r="E771" s="3" t="s">
        <v>20</v>
      </c>
      <c r="F771" s="3" t="s">
        <v>481</v>
      </c>
      <c r="G771" s="3" t="s">
        <v>13</v>
      </c>
      <c r="H771" s="3" t="s">
        <v>6892</v>
      </c>
      <c r="I771" s="3">
        <f t="shared" si="68"/>
        <v>0</v>
      </c>
      <c r="J771" s="3">
        <f t="shared" si="68"/>
        <v>0</v>
      </c>
      <c r="K771" s="3">
        <f t="shared" si="68"/>
        <v>0</v>
      </c>
      <c r="L771" s="3">
        <f t="shared" si="69"/>
        <v>0</v>
      </c>
      <c r="M771" s="3">
        <f t="shared" si="70"/>
        <v>0</v>
      </c>
      <c r="N771" s="3">
        <f t="shared" si="71"/>
        <v>0</v>
      </c>
      <c r="O771" s="3">
        <v>50</v>
      </c>
      <c r="P771" s="3">
        <v>293.2</v>
      </c>
    </row>
    <row r="772" spans="2:16" x14ac:dyDescent="0.15">
      <c r="B772" s="5" t="s">
        <v>2926</v>
      </c>
      <c r="C772" s="16">
        <f t="shared" ref="C772:C835" si="72">YEAR(B772)</f>
        <v>2021</v>
      </c>
      <c r="D772" s="16">
        <f t="shared" ref="D772:D835" si="73">MONTH(B772)</f>
        <v>3</v>
      </c>
      <c r="E772" s="3" t="s">
        <v>20</v>
      </c>
      <c r="F772" s="3" t="s">
        <v>225</v>
      </c>
      <c r="G772" s="3" t="s">
        <v>13</v>
      </c>
      <c r="H772" s="3" t="s">
        <v>5751</v>
      </c>
      <c r="I772" s="3">
        <f t="shared" ref="I772:K835" si="74">MIN(1,IFERROR(SEARCH(I$2,$H772),0))</f>
        <v>0</v>
      </c>
      <c r="J772" s="3">
        <f t="shared" si="74"/>
        <v>0</v>
      </c>
      <c r="K772" s="3">
        <f t="shared" si="74"/>
        <v>0</v>
      </c>
      <c r="L772" s="3">
        <f t="shared" ref="L772:L835" si="75">IF(I772*J772=1,"Гороховый изолят",IF(I772*K772=1,"Гороховый концентрат",0))</f>
        <v>0</v>
      </c>
      <c r="M772" s="3">
        <f t="shared" ref="M772:M835" si="76">$I772*J772</f>
        <v>0</v>
      </c>
      <c r="N772" s="3">
        <f t="shared" ref="N772:N835" si="77">$I772*K772</f>
        <v>0</v>
      </c>
      <c r="O772" s="3">
        <v>625</v>
      </c>
      <c r="P772" s="3">
        <v>5630.89</v>
      </c>
    </row>
    <row r="773" spans="2:16" x14ac:dyDescent="0.15">
      <c r="B773" s="5" t="s">
        <v>1051</v>
      </c>
      <c r="C773" s="16">
        <f t="shared" si="72"/>
        <v>2020</v>
      </c>
      <c r="D773" s="16">
        <f t="shared" si="73"/>
        <v>8</v>
      </c>
      <c r="E773" s="3" t="s">
        <v>20</v>
      </c>
      <c r="F773" s="3" t="s">
        <v>481</v>
      </c>
      <c r="G773" s="3" t="s">
        <v>13</v>
      </c>
      <c r="H773" s="3" t="s">
        <v>6879</v>
      </c>
      <c r="I773" s="3">
        <f t="shared" si="74"/>
        <v>0</v>
      </c>
      <c r="J773" s="3">
        <f t="shared" si="74"/>
        <v>0</v>
      </c>
      <c r="K773" s="3">
        <f t="shared" si="74"/>
        <v>0</v>
      </c>
      <c r="L773" s="3">
        <f t="shared" si="75"/>
        <v>0</v>
      </c>
      <c r="M773" s="3">
        <f t="shared" si="76"/>
        <v>0</v>
      </c>
      <c r="N773" s="3">
        <f t="shared" si="77"/>
        <v>0</v>
      </c>
      <c r="O773" s="3">
        <v>50</v>
      </c>
      <c r="P773" s="3">
        <v>1325.03</v>
      </c>
    </row>
    <row r="774" spans="2:16" x14ac:dyDescent="0.15">
      <c r="B774" s="5" t="s">
        <v>984</v>
      </c>
      <c r="C774" s="16">
        <f t="shared" si="72"/>
        <v>2020</v>
      </c>
      <c r="D774" s="16">
        <f t="shared" si="73"/>
        <v>12</v>
      </c>
      <c r="E774" s="3" t="s">
        <v>20</v>
      </c>
      <c r="F774" s="3" t="s">
        <v>481</v>
      </c>
      <c r="G774" s="3" t="s">
        <v>13</v>
      </c>
      <c r="H774" s="3" t="s">
        <v>6879</v>
      </c>
      <c r="I774" s="3">
        <f t="shared" si="74"/>
        <v>0</v>
      </c>
      <c r="J774" s="3">
        <f t="shared" si="74"/>
        <v>0</v>
      </c>
      <c r="K774" s="3">
        <f t="shared" si="74"/>
        <v>0</v>
      </c>
      <c r="L774" s="3">
        <f t="shared" si="75"/>
        <v>0</v>
      </c>
      <c r="M774" s="3">
        <f t="shared" si="76"/>
        <v>0</v>
      </c>
      <c r="N774" s="3">
        <f t="shared" si="77"/>
        <v>0</v>
      </c>
      <c r="O774" s="3">
        <v>50</v>
      </c>
      <c r="P774" s="3">
        <v>523.21</v>
      </c>
    </row>
    <row r="775" spans="2:16" x14ac:dyDescent="0.15">
      <c r="B775" s="5" t="s">
        <v>401</v>
      </c>
      <c r="C775" s="16">
        <f t="shared" si="72"/>
        <v>2021</v>
      </c>
      <c r="D775" s="16">
        <f t="shared" si="73"/>
        <v>11</v>
      </c>
      <c r="E775" s="3" t="s">
        <v>20</v>
      </c>
      <c r="F775" s="3" t="s">
        <v>225</v>
      </c>
      <c r="G775" s="3" t="s">
        <v>13</v>
      </c>
      <c r="H775" s="3" t="s">
        <v>6879</v>
      </c>
      <c r="I775" s="3">
        <f t="shared" si="74"/>
        <v>0</v>
      </c>
      <c r="J775" s="3">
        <f t="shared" si="74"/>
        <v>0</v>
      </c>
      <c r="K775" s="3">
        <f t="shared" si="74"/>
        <v>0</v>
      </c>
      <c r="L775" s="3">
        <f t="shared" si="75"/>
        <v>0</v>
      </c>
      <c r="M775" s="3">
        <f t="shared" si="76"/>
        <v>0</v>
      </c>
      <c r="N775" s="3">
        <f t="shared" si="77"/>
        <v>0</v>
      </c>
      <c r="O775" s="3">
        <v>50</v>
      </c>
      <c r="P775" s="3">
        <v>1329.44</v>
      </c>
    </row>
    <row r="776" spans="2:16" x14ac:dyDescent="0.15">
      <c r="B776" s="5" t="s">
        <v>620</v>
      </c>
      <c r="C776" s="16">
        <f t="shared" si="72"/>
        <v>2021</v>
      </c>
      <c r="D776" s="16">
        <f t="shared" si="73"/>
        <v>2</v>
      </c>
      <c r="E776" s="3" t="s">
        <v>20</v>
      </c>
      <c r="F776" s="3" t="s">
        <v>225</v>
      </c>
      <c r="G776" s="3" t="s">
        <v>13</v>
      </c>
      <c r="H776" s="3" t="s">
        <v>6879</v>
      </c>
      <c r="I776" s="3">
        <f t="shared" si="74"/>
        <v>0</v>
      </c>
      <c r="J776" s="3">
        <f t="shared" si="74"/>
        <v>0</v>
      </c>
      <c r="K776" s="3">
        <f t="shared" si="74"/>
        <v>0</v>
      </c>
      <c r="L776" s="3">
        <f t="shared" si="75"/>
        <v>0</v>
      </c>
      <c r="M776" s="3">
        <f t="shared" si="76"/>
        <v>0</v>
      </c>
      <c r="N776" s="3">
        <f t="shared" si="77"/>
        <v>0</v>
      </c>
      <c r="O776" s="3">
        <v>50</v>
      </c>
      <c r="P776" s="3">
        <v>955.69</v>
      </c>
    </row>
    <row r="777" spans="2:16" x14ac:dyDescent="0.15">
      <c r="B777" s="5" t="s">
        <v>2684</v>
      </c>
      <c r="C777" s="16">
        <f t="shared" si="72"/>
        <v>2021</v>
      </c>
      <c r="D777" s="16">
        <f t="shared" si="73"/>
        <v>4</v>
      </c>
      <c r="E777" s="3" t="s">
        <v>20</v>
      </c>
      <c r="F777" s="3" t="s">
        <v>225</v>
      </c>
      <c r="G777" s="3" t="s">
        <v>13</v>
      </c>
      <c r="H777" s="3" t="s">
        <v>6879</v>
      </c>
      <c r="I777" s="3">
        <f t="shared" si="74"/>
        <v>0</v>
      </c>
      <c r="J777" s="3">
        <f t="shared" si="74"/>
        <v>0</v>
      </c>
      <c r="K777" s="3">
        <f t="shared" si="74"/>
        <v>0</v>
      </c>
      <c r="L777" s="3">
        <f t="shared" si="75"/>
        <v>0</v>
      </c>
      <c r="M777" s="3">
        <f t="shared" si="76"/>
        <v>0</v>
      </c>
      <c r="N777" s="3">
        <f t="shared" si="77"/>
        <v>0</v>
      </c>
      <c r="O777" s="3">
        <v>50</v>
      </c>
      <c r="P777" s="3">
        <v>932.67</v>
      </c>
    </row>
    <row r="778" spans="2:16" x14ac:dyDescent="0.15">
      <c r="B778" s="5" t="s">
        <v>2944</v>
      </c>
      <c r="C778" s="16">
        <f t="shared" si="72"/>
        <v>2021</v>
      </c>
      <c r="D778" s="16">
        <f t="shared" si="73"/>
        <v>4</v>
      </c>
      <c r="E778" s="3" t="s">
        <v>20</v>
      </c>
      <c r="F778" s="3" t="s">
        <v>225</v>
      </c>
      <c r="G778" s="3" t="s">
        <v>13</v>
      </c>
      <c r="H778" s="3" t="s">
        <v>6879</v>
      </c>
      <c r="I778" s="3">
        <f t="shared" si="74"/>
        <v>0</v>
      </c>
      <c r="J778" s="3">
        <f t="shared" si="74"/>
        <v>0</v>
      </c>
      <c r="K778" s="3">
        <f t="shared" si="74"/>
        <v>0</v>
      </c>
      <c r="L778" s="3">
        <f t="shared" si="75"/>
        <v>0</v>
      </c>
      <c r="M778" s="3">
        <f t="shared" si="76"/>
        <v>0</v>
      </c>
      <c r="N778" s="3">
        <f t="shared" si="77"/>
        <v>0</v>
      </c>
      <c r="O778" s="3">
        <v>50</v>
      </c>
      <c r="P778" s="3">
        <v>421.28</v>
      </c>
    </row>
    <row r="779" spans="2:16" x14ac:dyDescent="0.15">
      <c r="B779" s="5" t="s">
        <v>1157</v>
      </c>
      <c r="C779" s="16">
        <f t="shared" si="72"/>
        <v>2021</v>
      </c>
      <c r="D779" s="16">
        <f t="shared" si="73"/>
        <v>7</v>
      </c>
      <c r="E779" s="3" t="s">
        <v>20</v>
      </c>
      <c r="F779" s="3" t="s">
        <v>225</v>
      </c>
      <c r="G779" s="3" t="s">
        <v>13</v>
      </c>
      <c r="H779" s="3" t="s">
        <v>6886</v>
      </c>
      <c r="I779" s="3">
        <f t="shared" si="74"/>
        <v>0</v>
      </c>
      <c r="J779" s="3">
        <f t="shared" si="74"/>
        <v>0</v>
      </c>
      <c r="K779" s="3">
        <f t="shared" si="74"/>
        <v>0</v>
      </c>
      <c r="L779" s="3">
        <f t="shared" si="75"/>
        <v>0</v>
      </c>
      <c r="M779" s="3">
        <f t="shared" si="76"/>
        <v>0</v>
      </c>
      <c r="N779" s="3">
        <f t="shared" si="77"/>
        <v>0</v>
      </c>
      <c r="O779" s="3">
        <v>50</v>
      </c>
      <c r="P779" s="3">
        <v>563.72</v>
      </c>
    </row>
    <row r="780" spans="2:16" x14ac:dyDescent="0.15">
      <c r="B780" s="5" t="s">
        <v>1014</v>
      </c>
      <c r="C780" s="16">
        <f t="shared" si="72"/>
        <v>2021</v>
      </c>
      <c r="D780" s="16">
        <f t="shared" si="73"/>
        <v>7</v>
      </c>
      <c r="E780" s="3" t="s">
        <v>20</v>
      </c>
      <c r="F780" s="3" t="s">
        <v>225</v>
      </c>
      <c r="G780" s="3" t="s">
        <v>13</v>
      </c>
      <c r="H780" s="3" t="s">
        <v>5687</v>
      </c>
      <c r="I780" s="3">
        <f t="shared" si="74"/>
        <v>0</v>
      </c>
      <c r="J780" s="3">
        <f t="shared" si="74"/>
        <v>0</v>
      </c>
      <c r="K780" s="3">
        <f t="shared" si="74"/>
        <v>0</v>
      </c>
      <c r="L780" s="3">
        <f t="shared" si="75"/>
        <v>0</v>
      </c>
      <c r="M780" s="3">
        <f t="shared" si="76"/>
        <v>0</v>
      </c>
      <c r="N780" s="3">
        <f t="shared" si="77"/>
        <v>0</v>
      </c>
      <c r="O780" s="3">
        <v>720</v>
      </c>
      <c r="P780" s="3">
        <v>5546.72</v>
      </c>
    </row>
    <row r="781" spans="2:16" x14ac:dyDescent="0.15">
      <c r="B781" s="5" t="s">
        <v>2888</v>
      </c>
      <c r="C781" s="16">
        <f t="shared" si="72"/>
        <v>2021</v>
      </c>
      <c r="D781" s="16">
        <f t="shared" si="73"/>
        <v>7</v>
      </c>
      <c r="E781" s="3" t="s">
        <v>20</v>
      </c>
      <c r="F781" s="3" t="s">
        <v>225</v>
      </c>
      <c r="G781" s="3" t="s">
        <v>13</v>
      </c>
      <c r="H781" s="3" t="s">
        <v>5662</v>
      </c>
      <c r="I781" s="3">
        <f t="shared" si="74"/>
        <v>0</v>
      </c>
      <c r="J781" s="3">
        <f t="shared" si="74"/>
        <v>0</v>
      </c>
      <c r="K781" s="3">
        <f t="shared" si="74"/>
        <v>0</v>
      </c>
      <c r="L781" s="3">
        <f t="shared" si="75"/>
        <v>0</v>
      </c>
      <c r="M781" s="3">
        <f t="shared" si="76"/>
        <v>0</v>
      </c>
      <c r="N781" s="3">
        <f t="shared" si="77"/>
        <v>0</v>
      </c>
      <c r="O781" s="3">
        <v>750</v>
      </c>
      <c r="P781" s="3">
        <v>5695.42</v>
      </c>
    </row>
    <row r="782" spans="2:16" x14ac:dyDescent="0.15">
      <c r="B782" s="5" t="s">
        <v>1771</v>
      </c>
      <c r="C782" s="16">
        <f t="shared" si="72"/>
        <v>2021</v>
      </c>
      <c r="D782" s="16">
        <f t="shared" si="73"/>
        <v>5</v>
      </c>
      <c r="E782" s="3" t="s">
        <v>20</v>
      </c>
      <c r="F782" s="3" t="s">
        <v>225</v>
      </c>
      <c r="G782" s="3" t="s">
        <v>13</v>
      </c>
      <c r="H782" s="3" t="s">
        <v>5718</v>
      </c>
      <c r="I782" s="3">
        <f t="shared" si="74"/>
        <v>0</v>
      </c>
      <c r="J782" s="3">
        <f t="shared" si="74"/>
        <v>0</v>
      </c>
      <c r="K782" s="3">
        <f t="shared" si="74"/>
        <v>0</v>
      </c>
      <c r="L782" s="3">
        <f t="shared" si="75"/>
        <v>0</v>
      </c>
      <c r="M782" s="3">
        <f t="shared" si="76"/>
        <v>0</v>
      </c>
      <c r="N782" s="3">
        <f t="shared" si="77"/>
        <v>0</v>
      </c>
      <c r="O782" s="3">
        <v>690</v>
      </c>
      <c r="P782" s="3">
        <v>11156.33</v>
      </c>
    </row>
    <row r="783" spans="2:16" x14ac:dyDescent="0.15">
      <c r="B783" s="5" t="s">
        <v>2888</v>
      </c>
      <c r="C783" s="16">
        <f t="shared" si="72"/>
        <v>2021</v>
      </c>
      <c r="D783" s="16">
        <f t="shared" si="73"/>
        <v>7</v>
      </c>
      <c r="E783" s="3" t="s">
        <v>20</v>
      </c>
      <c r="F783" s="3" t="s">
        <v>225</v>
      </c>
      <c r="G783" s="3" t="s">
        <v>13</v>
      </c>
      <c r="H783" s="3" t="s">
        <v>5631</v>
      </c>
      <c r="I783" s="3">
        <f t="shared" si="74"/>
        <v>0</v>
      </c>
      <c r="J783" s="3">
        <f t="shared" si="74"/>
        <v>0</v>
      </c>
      <c r="K783" s="3">
        <f t="shared" si="74"/>
        <v>0</v>
      </c>
      <c r="L783" s="3">
        <f t="shared" si="75"/>
        <v>0</v>
      </c>
      <c r="M783" s="3">
        <f t="shared" si="76"/>
        <v>0</v>
      </c>
      <c r="N783" s="3">
        <f t="shared" si="77"/>
        <v>0</v>
      </c>
      <c r="O783" s="3">
        <v>800</v>
      </c>
      <c r="P783" s="3">
        <v>6104.13</v>
      </c>
    </row>
    <row r="784" spans="2:16" x14ac:dyDescent="0.15">
      <c r="B784" s="5" t="s">
        <v>450</v>
      </c>
      <c r="C784" s="16">
        <f t="shared" si="72"/>
        <v>2020</v>
      </c>
      <c r="D784" s="16">
        <f t="shared" si="73"/>
        <v>1</v>
      </c>
      <c r="E784" s="3" t="s">
        <v>20</v>
      </c>
      <c r="F784" s="3" t="s">
        <v>481</v>
      </c>
      <c r="G784" s="3" t="s">
        <v>13</v>
      </c>
      <c r="H784" s="3" t="s">
        <v>5627</v>
      </c>
      <c r="I784" s="3">
        <f t="shared" si="74"/>
        <v>0</v>
      </c>
      <c r="J784" s="3">
        <f t="shared" si="74"/>
        <v>0</v>
      </c>
      <c r="K784" s="3">
        <f t="shared" si="74"/>
        <v>0</v>
      </c>
      <c r="L784" s="3">
        <f t="shared" si="75"/>
        <v>0</v>
      </c>
      <c r="M784" s="3">
        <f t="shared" si="76"/>
        <v>0</v>
      </c>
      <c r="N784" s="3">
        <f t="shared" si="77"/>
        <v>0</v>
      </c>
      <c r="O784" s="3">
        <v>800</v>
      </c>
      <c r="P784" s="3">
        <v>8210.61</v>
      </c>
    </row>
    <row r="785" spans="2:16" x14ac:dyDescent="0.15">
      <c r="B785" s="5" t="s">
        <v>423</v>
      </c>
      <c r="C785" s="16">
        <f t="shared" si="72"/>
        <v>2020</v>
      </c>
      <c r="D785" s="16">
        <f t="shared" si="73"/>
        <v>9</v>
      </c>
      <c r="E785" s="3" t="s">
        <v>20</v>
      </c>
      <c r="F785" s="3" t="s">
        <v>481</v>
      </c>
      <c r="G785" s="3" t="s">
        <v>13</v>
      </c>
      <c r="H785" s="3" t="s">
        <v>5630</v>
      </c>
      <c r="I785" s="3">
        <f t="shared" si="74"/>
        <v>0</v>
      </c>
      <c r="J785" s="3">
        <f t="shared" si="74"/>
        <v>0</v>
      </c>
      <c r="K785" s="3">
        <f t="shared" si="74"/>
        <v>0</v>
      </c>
      <c r="L785" s="3">
        <f t="shared" si="75"/>
        <v>0</v>
      </c>
      <c r="M785" s="3">
        <f t="shared" si="76"/>
        <v>0</v>
      </c>
      <c r="N785" s="3">
        <f t="shared" si="77"/>
        <v>0</v>
      </c>
      <c r="O785" s="3">
        <v>800</v>
      </c>
      <c r="P785" s="3">
        <v>6975.36</v>
      </c>
    </row>
    <row r="786" spans="2:16" x14ac:dyDescent="0.15">
      <c r="B786" s="5" t="s">
        <v>1138</v>
      </c>
      <c r="C786" s="16">
        <f t="shared" si="72"/>
        <v>2022</v>
      </c>
      <c r="D786" s="16">
        <f t="shared" si="73"/>
        <v>3</v>
      </c>
      <c r="E786" s="3" t="s">
        <v>20</v>
      </c>
      <c r="F786" s="3" t="s">
        <v>225</v>
      </c>
      <c r="G786" s="3" t="s">
        <v>13</v>
      </c>
      <c r="H786" s="3" t="s">
        <v>6760</v>
      </c>
      <c r="I786" s="3">
        <f t="shared" si="74"/>
        <v>0</v>
      </c>
      <c r="J786" s="3">
        <f t="shared" si="74"/>
        <v>0</v>
      </c>
      <c r="K786" s="3">
        <f t="shared" si="74"/>
        <v>0</v>
      </c>
      <c r="L786" s="3">
        <f t="shared" si="75"/>
        <v>0</v>
      </c>
      <c r="M786" s="3">
        <f t="shared" si="76"/>
        <v>0</v>
      </c>
      <c r="N786" s="3">
        <f t="shared" si="77"/>
        <v>0</v>
      </c>
      <c r="O786" s="3">
        <v>75</v>
      </c>
      <c r="P786" s="3">
        <v>511.83</v>
      </c>
    </row>
    <row r="787" spans="2:16" x14ac:dyDescent="0.15">
      <c r="B787" s="5" t="s">
        <v>450</v>
      </c>
      <c r="C787" s="16">
        <f t="shared" si="72"/>
        <v>2020</v>
      </c>
      <c r="D787" s="16">
        <f t="shared" si="73"/>
        <v>1</v>
      </c>
      <c r="E787" s="3" t="s">
        <v>20</v>
      </c>
      <c r="F787" s="3" t="s">
        <v>481</v>
      </c>
      <c r="G787" s="3" t="s">
        <v>13</v>
      </c>
      <c r="H787" s="3" t="s">
        <v>6762</v>
      </c>
      <c r="I787" s="3">
        <f t="shared" si="74"/>
        <v>0</v>
      </c>
      <c r="J787" s="3">
        <f t="shared" si="74"/>
        <v>0</v>
      </c>
      <c r="K787" s="3">
        <f t="shared" si="74"/>
        <v>0</v>
      </c>
      <c r="L787" s="3">
        <f t="shared" si="75"/>
        <v>0</v>
      </c>
      <c r="M787" s="3">
        <f t="shared" si="76"/>
        <v>0</v>
      </c>
      <c r="N787" s="3">
        <f t="shared" si="77"/>
        <v>0</v>
      </c>
      <c r="O787" s="3">
        <v>75</v>
      </c>
      <c r="P787" s="3">
        <v>483.19</v>
      </c>
    </row>
    <row r="788" spans="2:16" x14ac:dyDescent="0.15">
      <c r="B788" s="5" t="s">
        <v>1051</v>
      </c>
      <c r="C788" s="16">
        <f t="shared" si="72"/>
        <v>2020</v>
      </c>
      <c r="D788" s="16">
        <f t="shared" si="73"/>
        <v>8</v>
      </c>
      <c r="E788" s="3" t="s">
        <v>20</v>
      </c>
      <c r="F788" s="3" t="s">
        <v>481</v>
      </c>
      <c r="G788" s="3" t="s">
        <v>13</v>
      </c>
      <c r="H788" s="3" t="s">
        <v>5579</v>
      </c>
      <c r="I788" s="3">
        <f t="shared" si="74"/>
        <v>0</v>
      </c>
      <c r="J788" s="3">
        <f t="shared" si="74"/>
        <v>0</v>
      </c>
      <c r="K788" s="3">
        <f t="shared" si="74"/>
        <v>0</v>
      </c>
      <c r="L788" s="3">
        <f t="shared" si="75"/>
        <v>0</v>
      </c>
      <c r="M788" s="3">
        <f t="shared" si="76"/>
        <v>0</v>
      </c>
      <c r="N788" s="3">
        <f t="shared" si="77"/>
        <v>0</v>
      </c>
      <c r="O788" s="3">
        <v>895</v>
      </c>
      <c r="P788" s="3">
        <v>12098.39</v>
      </c>
    </row>
    <row r="789" spans="2:16" x14ac:dyDescent="0.15">
      <c r="B789" s="5" t="s">
        <v>670</v>
      </c>
      <c r="C789" s="16">
        <f t="shared" si="72"/>
        <v>2021</v>
      </c>
      <c r="D789" s="16">
        <f t="shared" si="73"/>
        <v>4</v>
      </c>
      <c r="E789" s="3" t="s">
        <v>20</v>
      </c>
      <c r="F789" s="3" t="s">
        <v>548</v>
      </c>
      <c r="G789" s="3" t="s">
        <v>13</v>
      </c>
      <c r="H789" s="3" t="s">
        <v>8051</v>
      </c>
      <c r="I789" s="3">
        <f t="shared" si="74"/>
        <v>0</v>
      </c>
      <c r="J789" s="3">
        <f t="shared" si="74"/>
        <v>0</v>
      </c>
      <c r="K789" s="3">
        <f t="shared" si="74"/>
        <v>0</v>
      </c>
      <c r="L789" s="3">
        <f t="shared" si="75"/>
        <v>0</v>
      </c>
      <c r="M789" s="3">
        <f t="shared" si="76"/>
        <v>0</v>
      </c>
      <c r="N789" s="3">
        <f t="shared" si="77"/>
        <v>0</v>
      </c>
      <c r="O789" s="3">
        <v>0.6</v>
      </c>
      <c r="P789" s="3">
        <v>4.93</v>
      </c>
    </row>
    <row r="790" spans="2:16" x14ac:dyDescent="0.15">
      <c r="B790" s="5" t="s">
        <v>1686</v>
      </c>
      <c r="C790" s="16">
        <f t="shared" si="72"/>
        <v>2021</v>
      </c>
      <c r="D790" s="16">
        <f t="shared" si="73"/>
        <v>6</v>
      </c>
      <c r="E790" s="3" t="s">
        <v>20</v>
      </c>
      <c r="F790" s="3" t="s">
        <v>548</v>
      </c>
      <c r="G790" s="3" t="s">
        <v>13</v>
      </c>
      <c r="H790" s="3" t="s">
        <v>8020</v>
      </c>
      <c r="I790" s="3">
        <f t="shared" si="74"/>
        <v>0</v>
      </c>
      <c r="J790" s="3">
        <f t="shared" si="74"/>
        <v>0</v>
      </c>
      <c r="K790" s="3">
        <f t="shared" si="74"/>
        <v>0</v>
      </c>
      <c r="L790" s="3">
        <f t="shared" si="75"/>
        <v>0</v>
      </c>
      <c r="M790" s="3">
        <f t="shared" si="76"/>
        <v>0</v>
      </c>
      <c r="N790" s="3">
        <f t="shared" si="77"/>
        <v>0</v>
      </c>
      <c r="O790" s="3">
        <v>0.7</v>
      </c>
      <c r="P790" s="3">
        <v>5.27</v>
      </c>
    </row>
    <row r="791" spans="2:16" x14ac:dyDescent="0.15">
      <c r="B791" s="5" t="s">
        <v>2944</v>
      </c>
      <c r="C791" s="16">
        <f t="shared" si="72"/>
        <v>2021</v>
      </c>
      <c r="D791" s="16">
        <f t="shared" si="73"/>
        <v>4</v>
      </c>
      <c r="E791" s="3" t="s">
        <v>20</v>
      </c>
      <c r="F791" s="3" t="s">
        <v>225</v>
      </c>
      <c r="G791" s="3" t="s">
        <v>13</v>
      </c>
      <c r="H791" s="3" t="s">
        <v>6545</v>
      </c>
      <c r="I791" s="3">
        <f t="shared" si="74"/>
        <v>0</v>
      </c>
      <c r="J791" s="3">
        <f t="shared" si="74"/>
        <v>0</v>
      </c>
      <c r="K791" s="3">
        <f t="shared" si="74"/>
        <v>0</v>
      </c>
      <c r="L791" s="3">
        <f t="shared" si="75"/>
        <v>0</v>
      </c>
      <c r="M791" s="3">
        <f t="shared" si="76"/>
        <v>0</v>
      </c>
      <c r="N791" s="3">
        <f t="shared" si="77"/>
        <v>0</v>
      </c>
      <c r="O791" s="3">
        <v>125</v>
      </c>
      <c r="P791" s="3">
        <v>2024.92</v>
      </c>
    </row>
    <row r="792" spans="2:16" x14ac:dyDescent="0.15">
      <c r="B792" s="5" t="s">
        <v>392</v>
      </c>
      <c r="C792" s="16">
        <f t="shared" si="72"/>
        <v>2021</v>
      </c>
      <c r="D792" s="16">
        <f t="shared" si="73"/>
        <v>1</v>
      </c>
      <c r="E792" s="3" t="s">
        <v>20</v>
      </c>
      <c r="F792" s="3" t="s">
        <v>225</v>
      </c>
      <c r="G792" s="3" t="s">
        <v>13</v>
      </c>
      <c r="H792" s="3" t="s">
        <v>6427</v>
      </c>
      <c r="I792" s="3">
        <f t="shared" si="74"/>
        <v>0</v>
      </c>
      <c r="J792" s="3">
        <f t="shared" si="74"/>
        <v>0</v>
      </c>
      <c r="K792" s="3">
        <f t="shared" si="74"/>
        <v>0</v>
      </c>
      <c r="L792" s="3">
        <f t="shared" si="75"/>
        <v>0</v>
      </c>
      <c r="M792" s="3">
        <f t="shared" si="76"/>
        <v>0</v>
      </c>
      <c r="N792" s="3">
        <f t="shared" si="77"/>
        <v>0</v>
      </c>
      <c r="O792" s="3">
        <v>175</v>
      </c>
      <c r="P792" s="3">
        <v>1519.68</v>
      </c>
    </row>
    <row r="793" spans="2:16" x14ac:dyDescent="0.15">
      <c r="B793" s="5" t="s">
        <v>1131</v>
      </c>
      <c r="C793" s="16">
        <f t="shared" si="72"/>
        <v>2023</v>
      </c>
      <c r="D793" s="16">
        <f t="shared" si="73"/>
        <v>2</v>
      </c>
      <c r="E793" s="3" t="s">
        <v>20</v>
      </c>
      <c r="F793" s="3" t="s">
        <v>189</v>
      </c>
      <c r="G793" s="3" t="s">
        <v>13</v>
      </c>
      <c r="H793" s="3" t="s">
        <v>8334</v>
      </c>
      <c r="I793" s="3">
        <f t="shared" si="74"/>
        <v>0</v>
      </c>
      <c r="J793" s="3">
        <f t="shared" si="74"/>
        <v>0</v>
      </c>
      <c r="K793" s="3">
        <f t="shared" si="74"/>
        <v>0</v>
      </c>
      <c r="L793" s="3">
        <f t="shared" si="75"/>
        <v>0</v>
      </c>
      <c r="M793" s="3">
        <f t="shared" si="76"/>
        <v>0</v>
      </c>
      <c r="N793" s="3">
        <f t="shared" si="77"/>
        <v>0</v>
      </c>
      <c r="O793" s="3">
        <v>0.1</v>
      </c>
      <c r="P793" s="3">
        <v>951.44</v>
      </c>
    </row>
    <row r="794" spans="2:16" x14ac:dyDescent="0.15">
      <c r="B794" s="5">
        <v>45326</v>
      </c>
      <c r="C794" s="16">
        <f t="shared" si="72"/>
        <v>2024</v>
      </c>
      <c r="D794" s="16">
        <f t="shared" si="73"/>
        <v>2</v>
      </c>
      <c r="E794" s="3" t="s">
        <v>11</v>
      </c>
      <c r="F794" s="3" t="s">
        <v>1313</v>
      </c>
      <c r="G794" s="3" t="s">
        <v>13</v>
      </c>
      <c r="H794" s="3" t="s">
        <v>8162</v>
      </c>
      <c r="I794" s="3">
        <f t="shared" si="74"/>
        <v>0</v>
      </c>
      <c r="J794" s="3">
        <f t="shared" si="74"/>
        <v>0</v>
      </c>
      <c r="K794" s="3">
        <f t="shared" si="74"/>
        <v>0</v>
      </c>
      <c r="L794" s="3">
        <f t="shared" si="75"/>
        <v>0</v>
      </c>
      <c r="M794" s="3">
        <f t="shared" si="76"/>
        <v>0</v>
      </c>
      <c r="N794" s="3">
        <f t="shared" si="77"/>
        <v>0</v>
      </c>
      <c r="O794" s="3">
        <v>0.33</v>
      </c>
      <c r="P794" s="3">
        <v>40</v>
      </c>
    </row>
    <row r="795" spans="2:16" x14ac:dyDescent="0.15">
      <c r="B795" s="5" t="s">
        <v>2425</v>
      </c>
      <c r="C795" s="16">
        <f t="shared" si="72"/>
        <v>2023</v>
      </c>
      <c r="D795" s="16">
        <f t="shared" si="73"/>
        <v>6</v>
      </c>
      <c r="E795" s="3" t="s">
        <v>20</v>
      </c>
      <c r="F795" s="3" t="s">
        <v>12</v>
      </c>
      <c r="G795" s="3" t="s">
        <v>13</v>
      </c>
      <c r="H795" s="3" t="s">
        <v>2426</v>
      </c>
      <c r="I795" s="3">
        <f t="shared" si="74"/>
        <v>0</v>
      </c>
      <c r="J795" s="3">
        <f t="shared" si="74"/>
        <v>0</v>
      </c>
      <c r="K795" s="3">
        <f t="shared" si="74"/>
        <v>0</v>
      </c>
      <c r="L795" s="3">
        <f t="shared" si="75"/>
        <v>0</v>
      </c>
      <c r="M795" s="3">
        <f t="shared" si="76"/>
        <v>0</v>
      </c>
      <c r="N795" s="3">
        <f t="shared" si="77"/>
        <v>0</v>
      </c>
      <c r="O795" s="3">
        <v>20200</v>
      </c>
      <c r="P795" s="3">
        <v>57080.19</v>
      </c>
    </row>
    <row r="796" spans="2:16" x14ac:dyDescent="0.15">
      <c r="B796" s="5" t="s">
        <v>3610</v>
      </c>
      <c r="C796" s="16">
        <f t="shared" si="72"/>
        <v>2020</v>
      </c>
      <c r="D796" s="16">
        <f t="shared" si="73"/>
        <v>11</v>
      </c>
      <c r="E796" s="3" t="s">
        <v>20</v>
      </c>
      <c r="F796" s="3" t="s">
        <v>47</v>
      </c>
      <c r="G796" s="3" t="s">
        <v>13</v>
      </c>
      <c r="H796" s="3" t="s">
        <v>7136</v>
      </c>
      <c r="I796" s="3">
        <f t="shared" si="74"/>
        <v>0</v>
      </c>
      <c r="J796" s="3">
        <f t="shared" si="74"/>
        <v>0</v>
      </c>
      <c r="K796" s="3">
        <f t="shared" si="74"/>
        <v>0</v>
      </c>
      <c r="L796" s="3">
        <f t="shared" si="75"/>
        <v>0</v>
      </c>
      <c r="M796" s="3">
        <f t="shared" si="76"/>
        <v>0</v>
      </c>
      <c r="N796" s="3">
        <f t="shared" si="77"/>
        <v>0</v>
      </c>
      <c r="O796" s="3">
        <v>20</v>
      </c>
      <c r="P796" s="3">
        <v>1449.73</v>
      </c>
    </row>
    <row r="797" spans="2:16" x14ac:dyDescent="0.15">
      <c r="B797" s="5" t="s">
        <v>920</v>
      </c>
      <c r="C797" s="16">
        <f t="shared" si="72"/>
        <v>2020</v>
      </c>
      <c r="D797" s="16">
        <f t="shared" si="73"/>
        <v>9</v>
      </c>
      <c r="E797" s="3" t="s">
        <v>20</v>
      </c>
      <c r="F797" s="3" t="s">
        <v>47</v>
      </c>
      <c r="G797" s="3" t="s">
        <v>13</v>
      </c>
      <c r="H797" s="3" t="s">
        <v>7138</v>
      </c>
      <c r="I797" s="3">
        <f t="shared" si="74"/>
        <v>0</v>
      </c>
      <c r="J797" s="3">
        <f t="shared" si="74"/>
        <v>0</v>
      </c>
      <c r="K797" s="3">
        <f t="shared" si="74"/>
        <v>0</v>
      </c>
      <c r="L797" s="3">
        <f t="shared" si="75"/>
        <v>0</v>
      </c>
      <c r="M797" s="3">
        <f t="shared" si="76"/>
        <v>0</v>
      </c>
      <c r="N797" s="3">
        <f t="shared" si="77"/>
        <v>0</v>
      </c>
      <c r="O797" s="3">
        <v>20</v>
      </c>
      <c r="P797" s="3">
        <v>1328.31</v>
      </c>
    </row>
    <row r="798" spans="2:16" x14ac:dyDescent="0.15">
      <c r="B798" s="5" t="s">
        <v>4575</v>
      </c>
      <c r="C798" s="16">
        <f t="shared" si="72"/>
        <v>2023</v>
      </c>
      <c r="D798" s="16">
        <f t="shared" si="73"/>
        <v>1</v>
      </c>
      <c r="E798" s="3" t="s">
        <v>20</v>
      </c>
      <c r="F798" s="3" t="s">
        <v>12</v>
      </c>
      <c r="G798" s="3" t="s">
        <v>13</v>
      </c>
      <c r="H798" s="3" t="s">
        <v>8512</v>
      </c>
      <c r="I798" s="3">
        <f t="shared" si="74"/>
        <v>0</v>
      </c>
      <c r="J798" s="3">
        <f t="shared" si="74"/>
        <v>0</v>
      </c>
      <c r="K798" s="3">
        <f t="shared" si="74"/>
        <v>0</v>
      </c>
      <c r="L798" s="3">
        <f t="shared" si="75"/>
        <v>0</v>
      </c>
      <c r="M798" s="3">
        <f t="shared" si="76"/>
        <v>0</v>
      </c>
      <c r="N798" s="3">
        <f t="shared" si="77"/>
        <v>0</v>
      </c>
      <c r="O798" s="3">
        <v>2.1999999999999999E-2</v>
      </c>
      <c r="P798" s="3">
        <v>380.02</v>
      </c>
    </row>
    <row r="799" spans="2:16" x14ac:dyDescent="0.15">
      <c r="B799" s="5" t="s">
        <v>1442</v>
      </c>
      <c r="C799" s="16">
        <f t="shared" si="72"/>
        <v>2023</v>
      </c>
      <c r="D799" s="16">
        <f t="shared" si="73"/>
        <v>3</v>
      </c>
      <c r="E799" s="3" t="s">
        <v>20</v>
      </c>
      <c r="F799" s="3" t="s">
        <v>12</v>
      </c>
      <c r="G799" s="3" t="s">
        <v>13</v>
      </c>
      <c r="H799" s="3" t="s">
        <v>8524</v>
      </c>
      <c r="I799" s="3">
        <f t="shared" si="74"/>
        <v>0</v>
      </c>
      <c r="J799" s="3">
        <f t="shared" si="74"/>
        <v>0</v>
      </c>
      <c r="K799" s="3">
        <f t="shared" si="74"/>
        <v>0</v>
      </c>
      <c r="L799" s="3">
        <f t="shared" si="75"/>
        <v>0</v>
      </c>
      <c r="M799" s="3">
        <f t="shared" si="76"/>
        <v>0</v>
      </c>
      <c r="N799" s="3">
        <f t="shared" si="77"/>
        <v>0</v>
      </c>
      <c r="O799" s="3">
        <v>0.02</v>
      </c>
      <c r="P799" s="3">
        <v>2794.63</v>
      </c>
    </row>
    <row r="800" spans="2:16" x14ac:dyDescent="0.15">
      <c r="B800" s="5" t="s">
        <v>4575</v>
      </c>
      <c r="C800" s="16">
        <f t="shared" si="72"/>
        <v>2023</v>
      </c>
      <c r="D800" s="16">
        <f t="shared" si="73"/>
        <v>1</v>
      </c>
      <c r="E800" s="3" t="s">
        <v>20</v>
      </c>
      <c r="F800" s="3" t="s">
        <v>1993</v>
      </c>
      <c r="G800" s="3" t="s">
        <v>13</v>
      </c>
      <c r="H800" s="3" t="s">
        <v>8516</v>
      </c>
      <c r="I800" s="3">
        <f t="shared" si="74"/>
        <v>0</v>
      </c>
      <c r="J800" s="3">
        <f t="shared" si="74"/>
        <v>0</v>
      </c>
      <c r="K800" s="3">
        <f t="shared" si="74"/>
        <v>0</v>
      </c>
      <c r="L800" s="3">
        <f t="shared" si="75"/>
        <v>0</v>
      </c>
      <c r="M800" s="3">
        <f t="shared" si="76"/>
        <v>0</v>
      </c>
      <c r="N800" s="3">
        <f t="shared" si="77"/>
        <v>0</v>
      </c>
      <c r="O800" s="3">
        <v>0.02</v>
      </c>
      <c r="P800" s="3">
        <v>11601</v>
      </c>
    </row>
    <row r="801" spans="2:16" x14ac:dyDescent="0.15">
      <c r="B801" s="5" t="s">
        <v>869</v>
      </c>
      <c r="C801" s="16">
        <f t="shared" si="72"/>
        <v>2023</v>
      </c>
      <c r="D801" s="16">
        <f t="shared" si="73"/>
        <v>3</v>
      </c>
      <c r="E801" s="3" t="s">
        <v>20</v>
      </c>
      <c r="F801" s="3" t="s">
        <v>12</v>
      </c>
      <c r="G801" s="3" t="s">
        <v>13</v>
      </c>
      <c r="H801" s="3" t="s">
        <v>8613</v>
      </c>
      <c r="I801" s="3">
        <f t="shared" si="74"/>
        <v>0</v>
      </c>
      <c r="J801" s="3">
        <f t="shared" si="74"/>
        <v>0</v>
      </c>
      <c r="K801" s="3">
        <f t="shared" si="74"/>
        <v>0</v>
      </c>
      <c r="L801" s="3">
        <f t="shared" si="75"/>
        <v>0</v>
      </c>
      <c r="M801" s="3">
        <f t="shared" si="76"/>
        <v>0</v>
      </c>
      <c r="N801" s="3">
        <f t="shared" si="77"/>
        <v>0</v>
      </c>
      <c r="O801" s="3">
        <v>0.01</v>
      </c>
      <c r="P801" s="3">
        <v>1145.1500000000001</v>
      </c>
    </row>
    <row r="802" spans="2:16" x14ac:dyDescent="0.15">
      <c r="B802" s="5" t="s">
        <v>869</v>
      </c>
      <c r="C802" s="16">
        <f t="shared" si="72"/>
        <v>2023</v>
      </c>
      <c r="D802" s="16">
        <f t="shared" si="73"/>
        <v>3</v>
      </c>
      <c r="E802" s="3" t="s">
        <v>20</v>
      </c>
      <c r="F802" s="3" t="s">
        <v>5688</v>
      </c>
      <c r="G802" s="3" t="s">
        <v>13</v>
      </c>
      <c r="H802" s="3" t="s">
        <v>8613</v>
      </c>
      <c r="I802" s="3">
        <f t="shared" si="74"/>
        <v>0</v>
      </c>
      <c r="J802" s="3">
        <f t="shared" si="74"/>
        <v>0</v>
      </c>
      <c r="K802" s="3">
        <f t="shared" si="74"/>
        <v>0</v>
      </c>
      <c r="L802" s="3">
        <f t="shared" si="75"/>
        <v>0</v>
      </c>
      <c r="M802" s="3">
        <f t="shared" si="76"/>
        <v>0</v>
      </c>
      <c r="N802" s="3">
        <f t="shared" si="77"/>
        <v>0</v>
      </c>
      <c r="O802" s="3">
        <v>0.01</v>
      </c>
      <c r="P802" s="3">
        <v>252.1</v>
      </c>
    </row>
    <row r="803" spans="2:16" x14ac:dyDescent="0.15">
      <c r="B803" s="5" t="s">
        <v>2618</v>
      </c>
      <c r="C803" s="16">
        <f t="shared" si="72"/>
        <v>2020</v>
      </c>
      <c r="D803" s="16">
        <f t="shared" si="73"/>
        <v>6</v>
      </c>
      <c r="E803" s="3" t="s">
        <v>20</v>
      </c>
      <c r="F803" s="3" t="s">
        <v>481</v>
      </c>
      <c r="G803" s="3" t="s">
        <v>13</v>
      </c>
      <c r="H803" s="3" t="s">
        <v>6627</v>
      </c>
      <c r="I803" s="3">
        <f t="shared" si="74"/>
        <v>0</v>
      </c>
      <c r="J803" s="3">
        <f t="shared" si="74"/>
        <v>0</v>
      </c>
      <c r="K803" s="3">
        <f t="shared" si="74"/>
        <v>0</v>
      </c>
      <c r="L803" s="3">
        <f t="shared" si="75"/>
        <v>0</v>
      </c>
      <c r="M803" s="3">
        <f t="shared" si="76"/>
        <v>0</v>
      </c>
      <c r="N803" s="3">
        <f t="shared" si="77"/>
        <v>0</v>
      </c>
      <c r="O803" s="3">
        <v>100</v>
      </c>
      <c r="P803" s="3">
        <v>2285.7399999999998</v>
      </c>
    </row>
    <row r="804" spans="2:16" x14ac:dyDescent="0.15">
      <c r="B804" s="5" t="s">
        <v>640</v>
      </c>
      <c r="C804" s="16">
        <f t="shared" si="72"/>
        <v>2020</v>
      </c>
      <c r="D804" s="16">
        <f t="shared" si="73"/>
        <v>6</v>
      </c>
      <c r="E804" s="3" t="s">
        <v>20</v>
      </c>
      <c r="F804" s="3" t="s">
        <v>2508</v>
      </c>
      <c r="G804" s="3" t="s">
        <v>13</v>
      </c>
      <c r="H804" s="3" t="s">
        <v>6028</v>
      </c>
      <c r="I804" s="3">
        <f t="shared" si="74"/>
        <v>0</v>
      </c>
      <c r="J804" s="3">
        <f t="shared" si="74"/>
        <v>0</v>
      </c>
      <c r="K804" s="3">
        <f t="shared" si="74"/>
        <v>0</v>
      </c>
      <c r="L804" s="3">
        <f t="shared" si="75"/>
        <v>0</v>
      </c>
      <c r="M804" s="3">
        <f t="shared" si="76"/>
        <v>0</v>
      </c>
      <c r="N804" s="3">
        <f t="shared" si="77"/>
        <v>0</v>
      </c>
      <c r="O804" s="3">
        <v>400</v>
      </c>
      <c r="P804" s="3">
        <v>8167.38</v>
      </c>
    </row>
    <row r="805" spans="2:16" x14ac:dyDescent="0.15">
      <c r="B805" s="5" t="s">
        <v>638</v>
      </c>
      <c r="C805" s="16">
        <f t="shared" si="72"/>
        <v>2020</v>
      </c>
      <c r="D805" s="16">
        <f t="shared" si="73"/>
        <v>6</v>
      </c>
      <c r="E805" s="3" t="s">
        <v>20</v>
      </c>
      <c r="F805" s="3" t="s">
        <v>2508</v>
      </c>
      <c r="G805" s="3" t="s">
        <v>13</v>
      </c>
      <c r="H805" s="3" t="s">
        <v>6606</v>
      </c>
      <c r="I805" s="3">
        <f t="shared" si="74"/>
        <v>0</v>
      </c>
      <c r="J805" s="3">
        <f t="shared" si="74"/>
        <v>0</v>
      </c>
      <c r="K805" s="3">
        <f t="shared" si="74"/>
        <v>0</v>
      </c>
      <c r="L805" s="3">
        <f t="shared" si="75"/>
        <v>0</v>
      </c>
      <c r="M805" s="3">
        <f t="shared" si="76"/>
        <v>0</v>
      </c>
      <c r="N805" s="3">
        <f t="shared" si="77"/>
        <v>0</v>
      </c>
      <c r="O805" s="3">
        <v>100.15</v>
      </c>
      <c r="P805" s="3">
        <v>2161.7399999999998</v>
      </c>
    </row>
    <row r="806" spans="2:16" x14ac:dyDescent="0.15">
      <c r="B806" s="5" t="s">
        <v>388</v>
      </c>
      <c r="C806" s="16">
        <f t="shared" si="72"/>
        <v>2020</v>
      </c>
      <c r="D806" s="16">
        <f t="shared" si="73"/>
        <v>6</v>
      </c>
      <c r="E806" s="3" t="s">
        <v>20</v>
      </c>
      <c r="F806" s="3" t="s">
        <v>2508</v>
      </c>
      <c r="G806" s="3" t="s">
        <v>13</v>
      </c>
      <c r="H806" s="3" t="s">
        <v>6633</v>
      </c>
      <c r="I806" s="3">
        <f t="shared" si="74"/>
        <v>0</v>
      </c>
      <c r="J806" s="3">
        <f t="shared" si="74"/>
        <v>0</v>
      </c>
      <c r="K806" s="3">
        <f t="shared" si="74"/>
        <v>0</v>
      </c>
      <c r="L806" s="3">
        <f t="shared" si="75"/>
        <v>0</v>
      </c>
      <c r="M806" s="3">
        <f t="shared" si="76"/>
        <v>0</v>
      </c>
      <c r="N806" s="3">
        <f t="shared" si="77"/>
        <v>0</v>
      </c>
      <c r="O806" s="3">
        <v>100</v>
      </c>
      <c r="P806" s="3">
        <v>2152.66</v>
      </c>
    </row>
    <row r="807" spans="2:16" x14ac:dyDescent="0.15">
      <c r="B807" s="5" t="s">
        <v>2190</v>
      </c>
      <c r="C807" s="16">
        <f t="shared" si="72"/>
        <v>2020</v>
      </c>
      <c r="D807" s="16">
        <f t="shared" si="73"/>
        <v>10</v>
      </c>
      <c r="E807" s="3" t="s">
        <v>20</v>
      </c>
      <c r="F807" s="3" t="s">
        <v>2508</v>
      </c>
      <c r="G807" s="3" t="s">
        <v>13</v>
      </c>
      <c r="H807" s="3" t="s">
        <v>6633</v>
      </c>
      <c r="I807" s="3">
        <f t="shared" si="74"/>
        <v>0</v>
      </c>
      <c r="J807" s="3">
        <f t="shared" si="74"/>
        <v>0</v>
      </c>
      <c r="K807" s="3">
        <f t="shared" si="74"/>
        <v>0</v>
      </c>
      <c r="L807" s="3">
        <f t="shared" si="75"/>
        <v>0</v>
      </c>
      <c r="M807" s="3">
        <f t="shared" si="76"/>
        <v>0</v>
      </c>
      <c r="N807" s="3">
        <f t="shared" si="77"/>
        <v>0</v>
      </c>
      <c r="O807" s="3">
        <v>100</v>
      </c>
      <c r="P807" s="3">
        <v>2148.08</v>
      </c>
    </row>
    <row r="808" spans="2:16" x14ac:dyDescent="0.15">
      <c r="B808" s="5" t="s">
        <v>7884</v>
      </c>
      <c r="C808" s="16">
        <f t="shared" si="72"/>
        <v>2023</v>
      </c>
      <c r="D808" s="16">
        <f t="shared" si="73"/>
        <v>8</v>
      </c>
      <c r="E808" s="3" t="s">
        <v>20</v>
      </c>
      <c r="F808" s="3" t="s">
        <v>5688</v>
      </c>
      <c r="G808" s="3" t="s">
        <v>13</v>
      </c>
      <c r="H808" s="3" t="s">
        <v>8482</v>
      </c>
      <c r="I808" s="3">
        <f t="shared" si="74"/>
        <v>0</v>
      </c>
      <c r="J808" s="3">
        <f t="shared" si="74"/>
        <v>0</v>
      </c>
      <c r="K808" s="3">
        <f t="shared" si="74"/>
        <v>0</v>
      </c>
      <c r="L808" s="3">
        <f t="shared" si="75"/>
        <v>0</v>
      </c>
      <c r="M808" s="3">
        <f t="shared" si="76"/>
        <v>0</v>
      </c>
      <c r="N808" s="3">
        <f t="shared" si="77"/>
        <v>0</v>
      </c>
      <c r="O808" s="3">
        <v>0.03</v>
      </c>
      <c r="P808" s="3">
        <v>1362.21</v>
      </c>
    </row>
    <row r="809" spans="2:16" x14ac:dyDescent="0.15">
      <c r="B809" s="5" t="s">
        <v>833</v>
      </c>
      <c r="C809" s="16">
        <f t="shared" si="72"/>
        <v>2020</v>
      </c>
      <c r="D809" s="16">
        <f t="shared" si="73"/>
        <v>12</v>
      </c>
      <c r="E809" s="3" t="s">
        <v>20</v>
      </c>
      <c r="F809" s="3" t="s">
        <v>481</v>
      </c>
      <c r="G809" s="3" t="s">
        <v>13</v>
      </c>
      <c r="H809" s="3" t="s">
        <v>6619</v>
      </c>
      <c r="I809" s="3">
        <f t="shared" si="74"/>
        <v>0</v>
      </c>
      <c r="J809" s="3">
        <f t="shared" si="74"/>
        <v>0</v>
      </c>
      <c r="K809" s="3">
        <f t="shared" si="74"/>
        <v>0</v>
      </c>
      <c r="L809" s="3">
        <f t="shared" si="75"/>
        <v>0</v>
      </c>
      <c r="M809" s="3">
        <f t="shared" si="76"/>
        <v>0</v>
      </c>
      <c r="N809" s="3">
        <f t="shared" si="77"/>
        <v>0</v>
      </c>
      <c r="O809" s="3">
        <v>100</v>
      </c>
      <c r="P809" s="3">
        <v>2714.09</v>
      </c>
    </row>
    <row r="810" spans="2:16" x14ac:dyDescent="0.15">
      <c r="B810" s="5" t="s">
        <v>65</v>
      </c>
      <c r="C810" s="16">
        <f t="shared" si="72"/>
        <v>2022</v>
      </c>
      <c r="D810" s="16">
        <f t="shared" si="73"/>
        <v>7</v>
      </c>
      <c r="E810" s="3" t="s">
        <v>20</v>
      </c>
      <c r="F810" s="3" t="s">
        <v>225</v>
      </c>
      <c r="G810" s="3" t="s">
        <v>13</v>
      </c>
      <c r="H810" s="3" t="s">
        <v>7062</v>
      </c>
      <c r="I810" s="3">
        <f t="shared" si="74"/>
        <v>0</v>
      </c>
      <c r="J810" s="3">
        <f t="shared" si="74"/>
        <v>0</v>
      </c>
      <c r="K810" s="3">
        <f t="shared" si="74"/>
        <v>0</v>
      </c>
      <c r="L810" s="3">
        <f t="shared" si="75"/>
        <v>0</v>
      </c>
      <c r="M810" s="3">
        <f t="shared" si="76"/>
        <v>0</v>
      </c>
      <c r="N810" s="3">
        <f t="shared" si="77"/>
        <v>0</v>
      </c>
      <c r="O810" s="3">
        <v>25</v>
      </c>
      <c r="P810" s="3">
        <v>288.16000000000003</v>
      </c>
    </row>
    <row r="811" spans="2:16" x14ac:dyDescent="0.15">
      <c r="B811" s="5" t="s">
        <v>2939</v>
      </c>
      <c r="C811" s="16">
        <f t="shared" si="72"/>
        <v>2022</v>
      </c>
      <c r="D811" s="16">
        <f t="shared" si="73"/>
        <v>1</v>
      </c>
      <c r="E811" s="3" t="s">
        <v>20</v>
      </c>
      <c r="F811" s="3" t="s">
        <v>225</v>
      </c>
      <c r="G811" s="3" t="s">
        <v>13</v>
      </c>
      <c r="H811" s="3" t="s">
        <v>5078</v>
      </c>
      <c r="I811" s="3">
        <f t="shared" si="74"/>
        <v>0</v>
      </c>
      <c r="J811" s="3">
        <f t="shared" si="74"/>
        <v>0</v>
      </c>
      <c r="K811" s="3">
        <f t="shared" si="74"/>
        <v>0</v>
      </c>
      <c r="L811" s="3">
        <f t="shared" si="75"/>
        <v>0</v>
      </c>
      <c r="M811" s="3">
        <f t="shared" si="76"/>
        <v>0</v>
      </c>
      <c r="N811" s="3">
        <f t="shared" si="77"/>
        <v>0</v>
      </c>
      <c r="O811" s="3">
        <v>1600</v>
      </c>
      <c r="P811" s="3">
        <v>17309.830000000002</v>
      </c>
    </row>
    <row r="812" spans="2:16" x14ac:dyDescent="0.15">
      <c r="B812" s="5" t="s">
        <v>466</v>
      </c>
      <c r="C812" s="16">
        <f t="shared" si="72"/>
        <v>2022</v>
      </c>
      <c r="D812" s="16">
        <f t="shared" si="73"/>
        <v>5</v>
      </c>
      <c r="E812" s="3" t="s">
        <v>20</v>
      </c>
      <c r="F812" s="3" t="s">
        <v>225</v>
      </c>
      <c r="G812" s="3" t="s">
        <v>13</v>
      </c>
      <c r="H812" s="3" t="s">
        <v>6357</v>
      </c>
      <c r="I812" s="3">
        <f t="shared" si="74"/>
        <v>0</v>
      </c>
      <c r="J812" s="3">
        <f t="shared" si="74"/>
        <v>0</v>
      </c>
      <c r="K812" s="3">
        <f t="shared" si="74"/>
        <v>0</v>
      </c>
      <c r="L812" s="3">
        <f t="shared" si="75"/>
        <v>0</v>
      </c>
      <c r="M812" s="3">
        <f t="shared" si="76"/>
        <v>0</v>
      </c>
      <c r="N812" s="3">
        <f t="shared" si="77"/>
        <v>0</v>
      </c>
      <c r="O812" s="3">
        <v>200</v>
      </c>
      <c r="P812" s="3">
        <v>1404.34</v>
      </c>
    </row>
    <row r="813" spans="2:16" x14ac:dyDescent="0.15">
      <c r="B813" s="5" t="s">
        <v>65</v>
      </c>
      <c r="C813" s="16">
        <f t="shared" si="72"/>
        <v>2022</v>
      </c>
      <c r="D813" s="16">
        <f t="shared" si="73"/>
        <v>7</v>
      </c>
      <c r="E813" s="3" t="s">
        <v>20</v>
      </c>
      <c r="F813" s="3" t="s">
        <v>225</v>
      </c>
      <c r="G813" s="3" t="s">
        <v>13</v>
      </c>
      <c r="H813" s="3" t="s">
        <v>6357</v>
      </c>
      <c r="I813" s="3">
        <f t="shared" si="74"/>
        <v>0</v>
      </c>
      <c r="J813" s="3">
        <f t="shared" si="74"/>
        <v>0</v>
      </c>
      <c r="K813" s="3">
        <f t="shared" si="74"/>
        <v>0</v>
      </c>
      <c r="L813" s="3">
        <f t="shared" si="75"/>
        <v>0</v>
      </c>
      <c r="M813" s="3">
        <f t="shared" si="76"/>
        <v>0</v>
      </c>
      <c r="N813" s="3">
        <f t="shared" si="77"/>
        <v>0</v>
      </c>
      <c r="O813" s="3">
        <v>50</v>
      </c>
      <c r="P813" s="3">
        <v>480.92</v>
      </c>
    </row>
    <row r="814" spans="2:16" x14ac:dyDescent="0.15">
      <c r="B814" s="5" t="s">
        <v>466</v>
      </c>
      <c r="C814" s="16">
        <f t="shared" si="72"/>
        <v>2022</v>
      </c>
      <c r="D814" s="16">
        <f t="shared" si="73"/>
        <v>5</v>
      </c>
      <c r="E814" s="3" t="s">
        <v>20</v>
      </c>
      <c r="F814" s="3" t="s">
        <v>225</v>
      </c>
      <c r="G814" s="3" t="s">
        <v>13</v>
      </c>
      <c r="H814" s="3" t="s">
        <v>6346</v>
      </c>
      <c r="I814" s="3">
        <f t="shared" si="74"/>
        <v>0</v>
      </c>
      <c r="J814" s="3">
        <f t="shared" si="74"/>
        <v>0</v>
      </c>
      <c r="K814" s="3">
        <f t="shared" si="74"/>
        <v>0</v>
      </c>
      <c r="L814" s="3">
        <f t="shared" si="75"/>
        <v>0</v>
      </c>
      <c r="M814" s="3">
        <f t="shared" si="76"/>
        <v>0</v>
      </c>
      <c r="N814" s="3">
        <f t="shared" si="77"/>
        <v>0</v>
      </c>
      <c r="O814" s="3">
        <v>200</v>
      </c>
      <c r="P814" s="3">
        <v>2803.62</v>
      </c>
    </row>
    <row r="815" spans="2:16" x14ac:dyDescent="0.15">
      <c r="B815" s="5" t="s">
        <v>2939</v>
      </c>
      <c r="C815" s="16">
        <f t="shared" si="72"/>
        <v>2022</v>
      </c>
      <c r="D815" s="16">
        <f t="shared" si="73"/>
        <v>1</v>
      </c>
      <c r="E815" s="3" t="s">
        <v>20</v>
      </c>
      <c r="F815" s="3" t="s">
        <v>225</v>
      </c>
      <c r="G815" s="3" t="s">
        <v>13</v>
      </c>
      <c r="H815" s="3" t="s">
        <v>6346</v>
      </c>
      <c r="I815" s="3">
        <f t="shared" si="74"/>
        <v>0</v>
      </c>
      <c r="J815" s="3">
        <f t="shared" si="74"/>
        <v>0</v>
      </c>
      <c r="K815" s="3">
        <f t="shared" si="74"/>
        <v>0</v>
      </c>
      <c r="L815" s="3">
        <f t="shared" si="75"/>
        <v>0</v>
      </c>
      <c r="M815" s="3">
        <f t="shared" si="76"/>
        <v>0</v>
      </c>
      <c r="N815" s="3">
        <f t="shared" si="77"/>
        <v>0</v>
      </c>
      <c r="O815" s="3">
        <v>150</v>
      </c>
      <c r="P815" s="3">
        <v>2700.85</v>
      </c>
    </row>
    <row r="816" spans="2:16" x14ac:dyDescent="0.15">
      <c r="B816" s="5" t="s">
        <v>65</v>
      </c>
      <c r="C816" s="16">
        <f t="shared" si="72"/>
        <v>2022</v>
      </c>
      <c r="D816" s="16">
        <f t="shared" si="73"/>
        <v>7</v>
      </c>
      <c r="E816" s="3" t="s">
        <v>20</v>
      </c>
      <c r="F816" s="3" t="s">
        <v>225</v>
      </c>
      <c r="G816" s="3" t="s">
        <v>13</v>
      </c>
      <c r="H816" s="3" t="s">
        <v>6346</v>
      </c>
      <c r="I816" s="3">
        <f t="shared" si="74"/>
        <v>0</v>
      </c>
      <c r="J816" s="3">
        <f t="shared" si="74"/>
        <v>0</v>
      </c>
      <c r="K816" s="3">
        <f t="shared" si="74"/>
        <v>0</v>
      </c>
      <c r="L816" s="3">
        <f t="shared" si="75"/>
        <v>0</v>
      </c>
      <c r="M816" s="3">
        <f t="shared" si="76"/>
        <v>0</v>
      </c>
      <c r="N816" s="3">
        <f t="shared" si="77"/>
        <v>0</v>
      </c>
      <c r="O816" s="3">
        <v>150</v>
      </c>
      <c r="P816" s="3">
        <v>2441.2600000000002</v>
      </c>
    </row>
    <row r="817" spans="2:16" x14ac:dyDescent="0.15">
      <c r="B817" s="5" t="s">
        <v>65</v>
      </c>
      <c r="C817" s="16">
        <f t="shared" si="72"/>
        <v>2022</v>
      </c>
      <c r="D817" s="16">
        <f t="shared" si="73"/>
        <v>7</v>
      </c>
      <c r="E817" s="3" t="s">
        <v>20</v>
      </c>
      <c r="F817" s="3" t="s">
        <v>225</v>
      </c>
      <c r="G817" s="3" t="s">
        <v>13</v>
      </c>
      <c r="H817" s="3" t="s">
        <v>6346</v>
      </c>
      <c r="I817" s="3">
        <f t="shared" si="74"/>
        <v>0</v>
      </c>
      <c r="J817" s="3">
        <f t="shared" si="74"/>
        <v>0</v>
      </c>
      <c r="K817" s="3">
        <f t="shared" si="74"/>
        <v>0</v>
      </c>
      <c r="L817" s="3">
        <f t="shared" si="75"/>
        <v>0</v>
      </c>
      <c r="M817" s="3">
        <f t="shared" si="76"/>
        <v>0</v>
      </c>
      <c r="N817" s="3">
        <f t="shared" si="77"/>
        <v>0</v>
      </c>
      <c r="O817" s="3">
        <v>75</v>
      </c>
      <c r="P817" s="3">
        <v>1220.6199999999899</v>
      </c>
    </row>
    <row r="818" spans="2:16" x14ac:dyDescent="0.15">
      <c r="B818" s="5" t="s">
        <v>1351</v>
      </c>
      <c r="C818" s="16">
        <f t="shared" si="72"/>
        <v>2021</v>
      </c>
      <c r="D818" s="16">
        <f t="shared" si="73"/>
        <v>4</v>
      </c>
      <c r="E818" s="3" t="s">
        <v>20</v>
      </c>
      <c r="F818" s="3" t="s">
        <v>225</v>
      </c>
      <c r="G818" s="3" t="s">
        <v>13</v>
      </c>
      <c r="H818" s="3" t="s">
        <v>4909</v>
      </c>
      <c r="I818" s="3">
        <f t="shared" si="74"/>
        <v>0</v>
      </c>
      <c r="J818" s="3">
        <f t="shared" si="74"/>
        <v>0</v>
      </c>
      <c r="K818" s="3">
        <f t="shared" si="74"/>
        <v>0</v>
      </c>
      <c r="L818" s="3">
        <f t="shared" si="75"/>
        <v>0</v>
      </c>
      <c r="M818" s="3">
        <f t="shared" si="76"/>
        <v>0</v>
      </c>
      <c r="N818" s="3">
        <f t="shared" si="77"/>
        <v>0</v>
      </c>
      <c r="O818" s="3">
        <v>2000</v>
      </c>
      <c r="P818" s="3">
        <v>14036.49</v>
      </c>
    </row>
    <row r="819" spans="2:16" x14ac:dyDescent="0.15">
      <c r="B819" s="5" t="s">
        <v>466</v>
      </c>
      <c r="C819" s="16">
        <f t="shared" si="72"/>
        <v>2022</v>
      </c>
      <c r="D819" s="16">
        <f t="shared" si="73"/>
        <v>5</v>
      </c>
      <c r="E819" s="3" t="s">
        <v>20</v>
      </c>
      <c r="F819" s="3" t="s">
        <v>225</v>
      </c>
      <c r="G819" s="3" t="s">
        <v>13</v>
      </c>
      <c r="H819" s="3" t="s">
        <v>6882</v>
      </c>
      <c r="I819" s="3">
        <f t="shared" si="74"/>
        <v>0</v>
      </c>
      <c r="J819" s="3">
        <f t="shared" si="74"/>
        <v>0</v>
      </c>
      <c r="K819" s="3">
        <f t="shared" si="74"/>
        <v>0</v>
      </c>
      <c r="L819" s="3">
        <f t="shared" si="75"/>
        <v>0</v>
      </c>
      <c r="M819" s="3">
        <f t="shared" si="76"/>
        <v>0</v>
      </c>
      <c r="N819" s="3">
        <f t="shared" si="77"/>
        <v>0</v>
      </c>
      <c r="O819" s="3">
        <v>50</v>
      </c>
      <c r="P819" s="3">
        <v>997.22</v>
      </c>
    </row>
    <row r="820" spans="2:16" x14ac:dyDescent="0.15">
      <c r="B820" s="5" t="s">
        <v>2939</v>
      </c>
      <c r="C820" s="16">
        <f t="shared" si="72"/>
        <v>2022</v>
      </c>
      <c r="D820" s="16">
        <f t="shared" si="73"/>
        <v>1</v>
      </c>
      <c r="E820" s="3" t="s">
        <v>20</v>
      </c>
      <c r="F820" s="3" t="s">
        <v>225</v>
      </c>
      <c r="G820" s="3" t="s">
        <v>13</v>
      </c>
      <c r="H820" s="3" t="s">
        <v>4510</v>
      </c>
      <c r="I820" s="3">
        <f t="shared" si="74"/>
        <v>0</v>
      </c>
      <c r="J820" s="3">
        <f t="shared" si="74"/>
        <v>0</v>
      </c>
      <c r="K820" s="3">
        <f t="shared" si="74"/>
        <v>0</v>
      </c>
      <c r="L820" s="3">
        <f t="shared" si="75"/>
        <v>0</v>
      </c>
      <c r="M820" s="3">
        <f t="shared" si="76"/>
        <v>0</v>
      </c>
      <c r="N820" s="3">
        <f t="shared" si="77"/>
        <v>0</v>
      </c>
      <c r="O820" s="3">
        <v>3750</v>
      </c>
      <c r="P820" s="3">
        <v>30575.94</v>
      </c>
    </row>
    <row r="821" spans="2:16" x14ac:dyDescent="0.15">
      <c r="B821" s="5" t="s">
        <v>2939</v>
      </c>
      <c r="C821" s="16">
        <f t="shared" si="72"/>
        <v>2022</v>
      </c>
      <c r="D821" s="16">
        <f t="shared" si="73"/>
        <v>1</v>
      </c>
      <c r="E821" s="3" t="s">
        <v>20</v>
      </c>
      <c r="F821" s="3" t="s">
        <v>225</v>
      </c>
      <c r="G821" s="3" t="s">
        <v>13</v>
      </c>
      <c r="H821" s="3" t="s">
        <v>4510</v>
      </c>
      <c r="I821" s="3">
        <f t="shared" si="74"/>
        <v>0</v>
      </c>
      <c r="J821" s="3">
        <f t="shared" si="74"/>
        <v>0</v>
      </c>
      <c r="K821" s="3">
        <f t="shared" si="74"/>
        <v>0</v>
      </c>
      <c r="L821" s="3">
        <f t="shared" si="75"/>
        <v>0</v>
      </c>
      <c r="M821" s="3">
        <f t="shared" si="76"/>
        <v>0</v>
      </c>
      <c r="N821" s="3">
        <f t="shared" si="77"/>
        <v>0</v>
      </c>
      <c r="O821" s="3">
        <v>2250</v>
      </c>
      <c r="P821" s="3">
        <v>18345.57</v>
      </c>
    </row>
    <row r="822" spans="2:16" x14ac:dyDescent="0.15">
      <c r="B822" s="5" t="s">
        <v>466</v>
      </c>
      <c r="C822" s="16">
        <f t="shared" si="72"/>
        <v>2022</v>
      </c>
      <c r="D822" s="16">
        <f t="shared" si="73"/>
        <v>5</v>
      </c>
      <c r="E822" s="3" t="s">
        <v>20</v>
      </c>
      <c r="F822" s="3" t="s">
        <v>225</v>
      </c>
      <c r="G822" s="3" t="s">
        <v>13</v>
      </c>
      <c r="H822" s="3" t="s">
        <v>6356</v>
      </c>
      <c r="I822" s="3">
        <f t="shared" si="74"/>
        <v>0</v>
      </c>
      <c r="J822" s="3">
        <f t="shared" si="74"/>
        <v>0</v>
      </c>
      <c r="K822" s="3">
        <f t="shared" si="74"/>
        <v>0</v>
      </c>
      <c r="L822" s="3">
        <f t="shared" si="75"/>
        <v>0</v>
      </c>
      <c r="M822" s="3">
        <f t="shared" si="76"/>
        <v>0</v>
      </c>
      <c r="N822" s="3">
        <f t="shared" si="77"/>
        <v>0</v>
      </c>
      <c r="O822" s="3">
        <v>200</v>
      </c>
      <c r="P822" s="3">
        <v>1439.32</v>
      </c>
    </row>
    <row r="823" spans="2:16" x14ac:dyDescent="0.15">
      <c r="B823" s="5" t="s">
        <v>765</v>
      </c>
      <c r="C823" s="16">
        <f t="shared" si="72"/>
        <v>2022</v>
      </c>
      <c r="D823" s="16">
        <f t="shared" si="73"/>
        <v>7</v>
      </c>
      <c r="E823" s="3" t="s">
        <v>20</v>
      </c>
      <c r="F823" s="3" t="s">
        <v>225</v>
      </c>
      <c r="G823" s="3" t="s">
        <v>13</v>
      </c>
      <c r="H823" s="3" t="s">
        <v>6749</v>
      </c>
      <c r="I823" s="3">
        <f t="shared" si="74"/>
        <v>0</v>
      </c>
      <c r="J823" s="3">
        <f t="shared" si="74"/>
        <v>0</v>
      </c>
      <c r="K823" s="3">
        <f t="shared" si="74"/>
        <v>0</v>
      </c>
      <c r="L823" s="3">
        <f t="shared" si="75"/>
        <v>0</v>
      </c>
      <c r="M823" s="3">
        <f t="shared" si="76"/>
        <v>0</v>
      </c>
      <c r="N823" s="3">
        <f t="shared" si="77"/>
        <v>0</v>
      </c>
      <c r="O823" s="3">
        <v>75</v>
      </c>
      <c r="P823" s="3">
        <v>1165.8499999999899</v>
      </c>
    </row>
    <row r="824" spans="2:16" x14ac:dyDescent="0.15">
      <c r="B824" s="5" t="s">
        <v>65</v>
      </c>
      <c r="C824" s="16">
        <f t="shared" si="72"/>
        <v>2022</v>
      </c>
      <c r="D824" s="16">
        <f t="shared" si="73"/>
        <v>7</v>
      </c>
      <c r="E824" s="3" t="s">
        <v>20</v>
      </c>
      <c r="F824" s="3" t="s">
        <v>225</v>
      </c>
      <c r="G824" s="3" t="s">
        <v>13</v>
      </c>
      <c r="H824" s="3" t="s">
        <v>6639</v>
      </c>
      <c r="I824" s="3">
        <f t="shared" si="74"/>
        <v>0</v>
      </c>
      <c r="J824" s="3">
        <f t="shared" si="74"/>
        <v>0</v>
      </c>
      <c r="K824" s="3">
        <f t="shared" si="74"/>
        <v>0</v>
      </c>
      <c r="L824" s="3">
        <f t="shared" si="75"/>
        <v>0</v>
      </c>
      <c r="M824" s="3">
        <f t="shared" si="76"/>
        <v>0</v>
      </c>
      <c r="N824" s="3">
        <f t="shared" si="77"/>
        <v>0</v>
      </c>
      <c r="O824" s="3">
        <v>100</v>
      </c>
      <c r="P824" s="3">
        <v>1627.5</v>
      </c>
    </row>
    <row r="825" spans="2:16" x14ac:dyDescent="0.15">
      <c r="B825" s="5" t="s">
        <v>65</v>
      </c>
      <c r="C825" s="16">
        <f t="shared" si="72"/>
        <v>2022</v>
      </c>
      <c r="D825" s="16">
        <f t="shared" si="73"/>
        <v>7</v>
      </c>
      <c r="E825" s="3" t="s">
        <v>20</v>
      </c>
      <c r="F825" s="3" t="s">
        <v>225</v>
      </c>
      <c r="G825" s="3" t="s">
        <v>13</v>
      </c>
      <c r="H825" s="3" t="s">
        <v>6640</v>
      </c>
      <c r="I825" s="3">
        <f t="shared" si="74"/>
        <v>0</v>
      </c>
      <c r="J825" s="3">
        <f t="shared" si="74"/>
        <v>0</v>
      </c>
      <c r="K825" s="3">
        <f t="shared" si="74"/>
        <v>0</v>
      </c>
      <c r="L825" s="3">
        <f t="shared" si="75"/>
        <v>0</v>
      </c>
      <c r="M825" s="3">
        <f t="shared" si="76"/>
        <v>0</v>
      </c>
      <c r="N825" s="3">
        <f t="shared" si="77"/>
        <v>0</v>
      </c>
      <c r="O825" s="3">
        <v>100</v>
      </c>
      <c r="P825" s="3">
        <v>1627.5</v>
      </c>
    </row>
    <row r="826" spans="2:16" x14ac:dyDescent="0.15">
      <c r="B826" s="5" t="s">
        <v>765</v>
      </c>
      <c r="C826" s="16">
        <f t="shared" si="72"/>
        <v>2022</v>
      </c>
      <c r="D826" s="16">
        <f t="shared" si="73"/>
        <v>7</v>
      </c>
      <c r="E826" s="3" t="s">
        <v>20</v>
      </c>
      <c r="F826" s="3" t="s">
        <v>225</v>
      </c>
      <c r="G826" s="3" t="s">
        <v>13</v>
      </c>
      <c r="H826" s="3" t="s">
        <v>6547</v>
      </c>
      <c r="I826" s="3">
        <f t="shared" si="74"/>
        <v>0</v>
      </c>
      <c r="J826" s="3">
        <f t="shared" si="74"/>
        <v>0</v>
      </c>
      <c r="K826" s="3">
        <f t="shared" si="74"/>
        <v>0</v>
      </c>
      <c r="L826" s="3">
        <f t="shared" si="75"/>
        <v>0</v>
      </c>
      <c r="M826" s="3">
        <f t="shared" si="76"/>
        <v>0</v>
      </c>
      <c r="N826" s="3">
        <f t="shared" si="77"/>
        <v>0</v>
      </c>
      <c r="O826" s="3">
        <v>125</v>
      </c>
      <c r="P826" s="3">
        <v>1136.81</v>
      </c>
    </row>
    <row r="827" spans="2:16" x14ac:dyDescent="0.15">
      <c r="B827" s="5" t="s">
        <v>765</v>
      </c>
      <c r="C827" s="16">
        <f t="shared" si="72"/>
        <v>2022</v>
      </c>
      <c r="D827" s="16">
        <f t="shared" si="73"/>
        <v>7</v>
      </c>
      <c r="E827" s="3" t="s">
        <v>20</v>
      </c>
      <c r="F827" s="3" t="s">
        <v>225</v>
      </c>
      <c r="G827" s="3" t="s">
        <v>13</v>
      </c>
      <c r="H827" s="3" t="s">
        <v>5626</v>
      </c>
      <c r="I827" s="3">
        <f t="shared" si="74"/>
        <v>0</v>
      </c>
      <c r="J827" s="3">
        <f t="shared" si="74"/>
        <v>0</v>
      </c>
      <c r="K827" s="3">
        <f t="shared" si="74"/>
        <v>0</v>
      </c>
      <c r="L827" s="3">
        <f t="shared" si="75"/>
        <v>0</v>
      </c>
      <c r="M827" s="3">
        <f t="shared" si="76"/>
        <v>0</v>
      </c>
      <c r="N827" s="3">
        <f t="shared" si="77"/>
        <v>0</v>
      </c>
      <c r="O827" s="3">
        <v>800</v>
      </c>
      <c r="P827" s="3">
        <v>12435.85</v>
      </c>
    </row>
    <row r="828" spans="2:16" x14ac:dyDescent="0.15">
      <c r="B828" s="5" t="s">
        <v>833</v>
      </c>
      <c r="C828" s="16">
        <f t="shared" si="72"/>
        <v>2020</v>
      </c>
      <c r="D828" s="16">
        <f t="shared" si="73"/>
        <v>12</v>
      </c>
      <c r="E828" s="3" t="s">
        <v>20</v>
      </c>
      <c r="F828" s="3" t="s">
        <v>481</v>
      </c>
      <c r="G828" s="3" t="s">
        <v>13</v>
      </c>
      <c r="H828" s="3" t="s">
        <v>7049</v>
      </c>
      <c r="I828" s="3">
        <f t="shared" si="74"/>
        <v>0</v>
      </c>
      <c r="J828" s="3">
        <f t="shared" si="74"/>
        <v>0</v>
      </c>
      <c r="K828" s="3">
        <f t="shared" si="74"/>
        <v>0</v>
      </c>
      <c r="L828" s="3">
        <f t="shared" si="75"/>
        <v>0</v>
      </c>
      <c r="M828" s="3">
        <f t="shared" si="76"/>
        <v>0</v>
      </c>
      <c r="N828" s="3">
        <f t="shared" si="77"/>
        <v>0</v>
      </c>
      <c r="O828" s="3">
        <v>25</v>
      </c>
      <c r="P828" s="3">
        <v>613.79</v>
      </c>
    </row>
    <row r="829" spans="2:16" x14ac:dyDescent="0.15">
      <c r="B829" s="5" t="s">
        <v>104</v>
      </c>
      <c r="C829" s="16">
        <f t="shared" si="72"/>
        <v>2021</v>
      </c>
      <c r="D829" s="16">
        <f t="shared" si="73"/>
        <v>7</v>
      </c>
      <c r="E829" s="3" t="s">
        <v>20</v>
      </c>
      <c r="F829" s="3" t="s">
        <v>225</v>
      </c>
      <c r="G829" s="3" t="s">
        <v>13</v>
      </c>
      <c r="H829" s="3" t="s">
        <v>6745</v>
      </c>
      <c r="I829" s="3">
        <f t="shared" si="74"/>
        <v>0</v>
      </c>
      <c r="J829" s="3">
        <f t="shared" si="74"/>
        <v>0</v>
      </c>
      <c r="K829" s="3">
        <f t="shared" si="74"/>
        <v>0</v>
      </c>
      <c r="L829" s="3">
        <f t="shared" si="75"/>
        <v>0</v>
      </c>
      <c r="M829" s="3">
        <f t="shared" si="76"/>
        <v>0</v>
      </c>
      <c r="N829" s="3">
        <f t="shared" si="77"/>
        <v>0</v>
      </c>
      <c r="O829" s="3">
        <v>75</v>
      </c>
      <c r="P829" s="3">
        <v>1622.36</v>
      </c>
    </row>
    <row r="830" spans="2:16" x14ac:dyDescent="0.15">
      <c r="B830" s="5" t="s">
        <v>104</v>
      </c>
      <c r="C830" s="16">
        <f t="shared" si="72"/>
        <v>2021</v>
      </c>
      <c r="D830" s="16">
        <f t="shared" si="73"/>
        <v>7</v>
      </c>
      <c r="E830" s="3" t="s">
        <v>20</v>
      </c>
      <c r="F830" s="3" t="s">
        <v>225</v>
      </c>
      <c r="G830" s="3" t="s">
        <v>13</v>
      </c>
      <c r="H830" s="3" t="s">
        <v>6620</v>
      </c>
      <c r="I830" s="3">
        <f t="shared" si="74"/>
        <v>0</v>
      </c>
      <c r="J830" s="3">
        <f t="shared" si="74"/>
        <v>0</v>
      </c>
      <c r="K830" s="3">
        <f t="shared" si="74"/>
        <v>0</v>
      </c>
      <c r="L830" s="3">
        <f t="shared" si="75"/>
        <v>0</v>
      </c>
      <c r="M830" s="3">
        <f t="shared" si="76"/>
        <v>0</v>
      </c>
      <c r="N830" s="3">
        <f t="shared" si="77"/>
        <v>0</v>
      </c>
      <c r="O830" s="3">
        <v>100</v>
      </c>
      <c r="P830" s="3">
        <v>2572.29</v>
      </c>
    </row>
    <row r="831" spans="2:16" x14ac:dyDescent="0.15">
      <c r="B831" s="5" t="s">
        <v>765</v>
      </c>
      <c r="C831" s="16">
        <f t="shared" si="72"/>
        <v>2022</v>
      </c>
      <c r="D831" s="16">
        <f t="shared" si="73"/>
        <v>7</v>
      </c>
      <c r="E831" s="3" t="s">
        <v>20</v>
      </c>
      <c r="F831" s="3" t="s">
        <v>225</v>
      </c>
      <c r="G831" s="3" t="s">
        <v>13</v>
      </c>
      <c r="H831" s="3" t="s">
        <v>7066</v>
      </c>
      <c r="I831" s="3">
        <f t="shared" si="74"/>
        <v>0</v>
      </c>
      <c r="J831" s="3">
        <f t="shared" si="74"/>
        <v>0</v>
      </c>
      <c r="K831" s="3">
        <f t="shared" si="74"/>
        <v>0</v>
      </c>
      <c r="L831" s="3">
        <f t="shared" si="75"/>
        <v>0</v>
      </c>
      <c r="M831" s="3">
        <f t="shared" si="76"/>
        <v>0</v>
      </c>
      <c r="N831" s="3">
        <f t="shared" si="77"/>
        <v>0</v>
      </c>
      <c r="O831" s="3">
        <v>25</v>
      </c>
      <c r="P831" s="3">
        <v>185.46</v>
      </c>
    </row>
    <row r="832" spans="2:16" x14ac:dyDescent="0.15">
      <c r="B832" s="5" t="s">
        <v>104</v>
      </c>
      <c r="C832" s="16">
        <f t="shared" si="72"/>
        <v>2021</v>
      </c>
      <c r="D832" s="16">
        <f t="shared" si="73"/>
        <v>7</v>
      </c>
      <c r="E832" s="3" t="s">
        <v>20</v>
      </c>
      <c r="F832" s="3" t="s">
        <v>225</v>
      </c>
      <c r="G832" s="3" t="s">
        <v>13</v>
      </c>
      <c r="H832" s="3" t="s">
        <v>7051</v>
      </c>
      <c r="I832" s="3">
        <f t="shared" si="74"/>
        <v>0</v>
      </c>
      <c r="J832" s="3">
        <f t="shared" si="74"/>
        <v>0</v>
      </c>
      <c r="K832" s="3">
        <f t="shared" si="74"/>
        <v>0</v>
      </c>
      <c r="L832" s="3">
        <f t="shared" si="75"/>
        <v>0</v>
      </c>
      <c r="M832" s="3">
        <f t="shared" si="76"/>
        <v>0</v>
      </c>
      <c r="N832" s="3">
        <f t="shared" si="77"/>
        <v>0</v>
      </c>
      <c r="O832" s="3">
        <v>25</v>
      </c>
      <c r="P832" s="3">
        <v>540.79</v>
      </c>
    </row>
    <row r="833" spans="2:16" x14ac:dyDescent="0.15">
      <c r="B833" s="5" t="s">
        <v>65</v>
      </c>
      <c r="C833" s="16">
        <f t="shared" si="72"/>
        <v>2022</v>
      </c>
      <c r="D833" s="16">
        <f t="shared" si="73"/>
        <v>7</v>
      </c>
      <c r="E833" s="3" t="s">
        <v>20</v>
      </c>
      <c r="F833" s="3" t="s">
        <v>225</v>
      </c>
      <c r="G833" s="3" t="s">
        <v>13</v>
      </c>
      <c r="H833" s="3" t="s">
        <v>7064</v>
      </c>
      <c r="I833" s="3">
        <f t="shared" si="74"/>
        <v>0</v>
      </c>
      <c r="J833" s="3">
        <f t="shared" si="74"/>
        <v>0</v>
      </c>
      <c r="K833" s="3">
        <f t="shared" si="74"/>
        <v>0</v>
      </c>
      <c r="L833" s="3">
        <f t="shared" si="75"/>
        <v>0</v>
      </c>
      <c r="M833" s="3">
        <f t="shared" si="76"/>
        <v>0</v>
      </c>
      <c r="N833" s="3">
        <f t="shared" si="77"/>
        <v>0</v>
      </c>
      <c r="O833" s="3">
        <v>25</v>
      </c>
      <c r="P833" s="3">
        <v>197.22</v>
      </c>
    </row>
    <row r="834" spans="2:16" x14ac:dyDescent="0.15">
      <c r="B834" s="5" t="s">
        <v>65</v>
      </c>
      <c r="C834" s="16">
        <f t="shared" si="72"/>
        <v>2022</v>
      </c>
      <c r="D834" s="16">
        <f t="shared" si="73"/>
        <v>7</v>
      </c>
      <c r="E834" s="3" t="s">
        <v>20</v>
      </c>
      <c r="F834" s="3" t="s">
        <v>225</v>
      </c>
      <c r="G834" s="3" t="s">
        <v>13</v>
      </c>
      <c r="H834" s="3" t="s">
        <v>6889</v>
      </c>
      <c r="I834" s="3">
        <f t="shared" si="74"/>
        <v>0</v>
      </c>
      <c r="J834" s="3">
        <f t="shared" si="74"/>
        <v>0</v>
      </c>
      <c r="K834" s="3">
        <f t="shared" si="74"/>
        <v>0</v>
      </c>
      <c r="L834" s="3">
        <f t="shared" si="75"/>
        <v>0</v>
      </c>
      <c r="M834" s="3">
        <f t="shared" si="76"/>
        <v>0</v>
      </c>
      <c r="N834" s="3">
        <f t="shared" si="77"/>
        <v>0</v>
      </c>
      <c r="O834" s="3">
        <v>50</v>
      </c>
      <c r="P834" s="3">
        <v>394.44</v>
      </c>
    </row>
    <row r="835" spans="2:16" x14ac:dyDescent="0.15">
      <c r="B835" s="5" t="s">
        <v>517</v>
      </c>
      <c r="C835" s="16">
        <f t="shared" si="72"/>
        <v>2023</v>
      </c>
      <c r="D835" s="16">
        <f t="shared" si="73"/>
        <v>6</v>
      </c>
      <c r="E835" s="3" t="s">
        <v>20</v>
      </c>
      <c r="F835" s="3" t="s">
        <v>225</v>
      </c>
      <c r="G835" s="3" t="s">
        <v>13</v>
      </c>
      <c r="H835" s="3" t="s">
        <v>8118</v>
      </c>
      <c r="I835" s="3">
        <f t="shared" si="74"/>
        <v>0</v>
      </c>
      <c r="J835" s="3">
        <f t="shared" si="74"/>
        <v>0</v>
      </c>
      <c r="K835" s="3">
        <f t="shared" si="74"/>
        <v>0</v>
      </c>
      <c r="L835" s="3">
        <f t="shared" si="75"/>
        <v>0</v>
      </c>
      <c r="M835" s="3">
        <f t="shared" si="76"/>
        <v>0</v>
      </c>
      <c r="N835" s="3">
        <f t="shared" si="77"/>
        <v>0</v>
      </c>
      <c r="O835" s="3">
        <v>0.5</v>
      </c>
      <c r="P835" s="3">
        <v>3.92</v>
      </c>
    </row>
    <row r="836" spans="2:16" x14ac:dyDescent="0.15">
      <c r="B836" s="5" t="s">
        <v>3295</v>
      </c>
      <c r="C836" s="16">
        <f t="shared" ref="C836:C899" si="78">YEAR(B836)</f>
        <v>2023</v>
      </c>
      <c r="D836" s="16">
        <f t="shared" ref="D836:D899" si="79">MONTH(B836)</f>
        <v>4</v>
      </c>
      <c r="E836" s="3" t="s">
        <v>20</v>
      </c>
      <c r="F836" s="3" t="s">
        <v>12</v>
      </c>
      <c r="G836" s="3" t="s">
        <v>13</v>
      </c>
      <c r="H836" s="3" t="s">
        <v>4048</v>
      </c>
      <c r="I836" s="3">
        <f t="shared" ref="I836:K899" si="80">MIN(1,IFERROR(SEARCH(I$2,$H836),0))</f>
        <v>0</v>
      </c>
      <c r="J836" s="3">
        <f t="shared" si="80"/>
        <v>0</v>
      </c>
      <c r="K836" s="3">
        <f t="shared" si="80"/>
        <v>0</v>
      </c>
      <c r="L836" s="3">
        <f t="shared" ref="L836:L899" si="81">IF(I836*J836=1,"Гороховый изолят",IF(I836*K836=1,"Гороховый концентрат",0))</f>
        <v>0</v>
      </c>
      <c r="M836" s="3">
        <f t="shared" ref="M836:M899" si="82">$I836*J836</f>
        <v>0</v>
      </c>
      <c r="N836" s="3">
        <f t="shared" ref="N836:N899" si="83">$I836*K836</f>
        <v>0</v>
      </c>
      <c r="O836" s="3">
        <v>8000</v>
      </c>
      <c r="P836" s="3">
        <v>86459.36</v>
      </c>
    </row>
    <row r="837" spans="2:16" x14ac:dyDescent="0.15">
      <c r="B837" s="5" t="s">
        <v>5628</v>
      </c>
      <c r="C837" s="16">
        <f t="shared" si="78"/>
        <v>2020</v>
      </c>
      <c r="D837" s="16">
        <f t="shared" si="79"/>
        <v>10</v>
      </c>
      <c r="E837" s="3" t="s">
        <v>20</v>
      </c>
      <c r="F837" s="3" t="s">
        <v>191</v>
      </c>
      <c r="G837" s="3" t="s">
        <v>13</v>
      </c>
      <c r="H837" s="3" t="s">
        <v>8448</v>
      </c>
      <c r="I837" s="3">
        <f t="shared" si="80"/>
        <v>0</v>
      </c>
      <c r="J837" s="3">
        <f t="shared" si="80"/>
        <v>0</v>
      </c>
      <c r="K837" s="3">
        <f t="shared" si="80"/>
        <v>0</v>
      </c>
      <c r="L837" s="3">
        <f t="shared" si="81"/>
        <v>0</v>
      </c>
      <c r="M837" s="3">
        <f t="shared" si="82"/>
        <v>0</v>
      </c>
      <c r="N837" s="3">
        <f t="shared" si="83"/>
        <v>0</v>
      </c>
      <c r="O837" s="3">
        <v>0.04</v>
      </c>
      <c r="P837" s="3">
        <v>1020.78</v>
      </c>
    </row>
    <row r="838" spans="2:16" x14ac:dyDescent="0.15">
      <c r="B838" s="5" t="s">
        <v>5628</v>
      </c>
      <c r="C838" s="16">
        <f t="shared" si="78"/>
        <v>2020</v>
      </c>
      <c r="D838" s="16">
        <f t="shared" si="79"/>
        <v>10</v>
      </c>
      <c r="E838" s="3" t="s">
        <v>20</v>
      </c>
      <c r="F838" s="3" t="s">
        <v>191</v>
      </c>
      <c r="G838" s="3" t="s">
        <v>13</v>
      </c>
      <c r="H838" s="3" t="s">
        <v>8448</v>
      </c>
      <c r="I838" s="3">
        <f t="shared" si="80"/>
        <v>0</v>
      </c>
      <c r="J838" s="3">
        <f t="shared" si="80"/>
        <v>0</v>
      </c>
      <c r="K838" s="3">
        <f t="shared" si="80"/>
        <v>0</v>
      </c>
      <c r="L838" s="3">
        <f t="shared" si="81"/>
        <v>0</v>
      </c>
      <c r="M838" s="3">
        <f t="shared" si="82"/>
        <v>0</v>
      </c>
      <c r="N838" s="3">
        <f t="shared" si="83"/>
        <v>0</v>
      </c>
      <c r="O838" s="3">
        <v>0.04</v>
      </c>
      <c r="P838" s="3">
        <v>580.29</v>
      </c>
    </row>
    <row r="839" spans="2:16" x14ac:dyDescent="0.15">
      <c r="B839" s="5" t="s">
        <v>5628</v>
      </c>
      <c r="C839" s="16">
        <f t="shared" si="78"/>
        <v>2020</v>
      </c>
      <c r="D839" s="16">
        <f t="shared" si="79"/>
        <v>10</v>
      </c>
      <c r="E839" s="3" t="s">
        <v>20</v>
      </c>
      <c r="F839" s="3" t="s">
        <v>191</v>
      </c>
      <c r="G839" s="3" t="s">
        <v>13</v>
      </c>
      <c r="H839" s="3" t="s">
        <v>8448</v>
      </c>
      <c r="I839" s="3">
        <f t="shared" si="80"/>
        <v>0</v>
      </c>
      <c r="J839" s="3">
        <f t="shared" si="80"/>
        <v>0</v>
      </c>
      <c r="K839" s="3">
        <f t="shared" si="80"/>
        <v>0</v>
      </c>
      <c r="L839" s="3">
        <f t="shared" si="81"/>
        <v>0</v>
      </c>
      <c r="M839" s="3">
        <f t="shared" si="82"/>
        <v>0</v>
      </c>
      <c r="N839" s="3">
        <f t="shared" si="83"/>
        <v>0</v>
      </c>
      <c r="O839" s="3">
        <v>0.02</v>
      </c>
      <c r="P839" s="3">
        <v>431.39</v>
      </c>
    </row>
    <row r="840" spans="2:16" x14ac:dyDescent="0.15">
      <c r="B840" s="5" t="s">
        <v>155</v>
      </c>
      <c r="C840" s="16">
        <f t="shared" si="78"/>
        <v>2023</v>
      </c>
      <c r="D840" s="16">
        <f t="shared" si="79"/>
        <v>3</v>
      </c>
      <c r="E840" s="3" t="s">
        <v>20</v>
      </c>
      <c r="F840" s="3" t="s">
        <v>1313</v>
      </c>
      <c r="G840" s="3" t="s">
        <v>13</v>
      </c>
      <c r="H840" s="3" t="s">
        <v>8510</v>
      </c>
      <c r="I840" s="3">
        <f t="shared" si="80"/>
        <v>0</v>
      </c>
      <c r="J840" s="3">
        <f t="shared" si="80"/>
        <v>0</v>
      </c>
      <c r="K840" s="3">
        <f t="shared" si="80"/>
        <v>0</v>
      </c>
      <c r="L840" s="3">
        <f t="shared" si="81"/>
        <v>0</v>
      </c>
      <c r="M840" s="3">
        <f t="shared" si="82"/>
        <v>0</v>
      </c>
      <c r="N840" s="3">
        <f t="shared" si="83"/>
        <v>0</v>
      </c>
      <c r="O840" s="3">
        <v>2.5000000000000001E-2</v>
      </c>
      <c r="P840" s="3">
        <v>172.13</v>
      </c>
    </row>
    <row r="841" spans="2:16" x14ac:dyDescent="0.15">
      <c r="B841" s="5" t="s">
        <v>1251</v>
      </c>
      <c r="C841" s="16">
        <f t="shared" si="78"/>
        <v>2020</v>
      </c>
      <c r="D841" s="16">
        <f t="shared" si="79"/>
        <v>10</v>
      </c>
      <c r="E841" s="3" t="s">
        <v>20</v>
      </c>
      <c r="F841" s="3" t="s">
        <v>191</v>
      </c>
      <c r="G841" s="3" t="s">
        <v>13</v>
      </c>
      <c r="H841" s="3" t="s">
        <v>8241</v>
      </c>
      <c r="I841" s="3">
        <f t="shared" si="80"/>
        <v>0</v>
      </c>
      <c r="J841" s="3">
        <f t="shared" si="80"/>
        <v>0</v>
      </c>
      <c r="K841" s="3">
        <f t="shared" si="80"/>
        <v>0</v>
      </c>
      <c r="L841" s="3">
        <f t="shared" si="81"/>
        <v>0</v>
      </c>
      <c r="M841" s="3">
        <f t="shared" si="82"/>
        <v>0</v>
      </c>
      <c r="N841" s="3">
        <f t="shared" si="83"/>
        <v>0</v>
      </c>
      <c r="O841" s="3">
        <v>0.2</v>
      </c>
      <c r="P841" s="3">
        <v>91.57</v>
      </c>
    </row>
    <row r="842" spans="2:16" x14ac:dyDescent="0.15">
      <c r="B842" s="5" t="s">
        <v>1154</v>
      </c>
      <c r="C842" s="16">
        <f t="shared" si="78"/>
        <v>2021</v>
      </c>
      <c r="D842" s="16">
        <f t="shared" si="79"/>
        <v>11</v>
      </c>
      <c r="E842" s="3" t="s">
        <v>20</v>
      </c>
      <c r="F842" s="3" t="s">
        <v>384</v>
      </c>
      <c r="G842" s="3" t="s">
        <v>13</v>
      </c>
      <c r="H842" s="3" t="s">
        <v>7711</v>
      </c>
      <c r="I842" s="3">
        <f t="shared" si="80"/>
        <v>0</v>
      </c>
      <c r="J842" s="3">
        <f t="shared" si="80"/>
        <v>0</v>
      </c>
      <c r="K842" s="3">
        <f t="shared" si="80"/>
        <v>0</v>
      </c>
      <c r="L842" s="3">
        <f t="shared" si="81"/>
        <v>0</v>
      </c>
      <c r="M842" s="3">
        <f t="shared" si="82"/>
        <v>0</v>
      </c>
      <c r="N842" s="3">
        <f t="shared" si="83"/>
        <v>0</v>
      </c>
      <c r="O842" s="3">
        <v>2.25</v>
      </c>
      <c r="P842" s="3">
        <v>512.41</v>
      </c>
    </row>
    <row r="843" spans="2:16" x14ac:dyDescent="0.15">
      <c r="B843" s="5" t="s">
        <v>1771</v>
      </c>
      <c r="C843" s="16">
        <f t="shared" si="78"/>
        <v>2021</v>
      </c>
      <c r="D843" s="16">
        <f t="shared" si="79"/>
        <v>5</v>
      </c>
      <c r="E843" s="3" t="s">
        <v>20</v>
      </c>
      <c r="F843" s="3" t="s">
        <v>384</v>
      </c>
      <c r="G843" s="3" t="s">
        <v>13</v>
      </c>
      <c r="H843" s="3" t="s">
        <v>7711</v>
      </c>
      <c r="I843" s="3">
        <f t="shared" si="80"/>
        <v>0</v>
      </c>
      <c r="J843" s="3">
        <f t="shared" si="80"/>
        <v>0</v>
      </c>
      <c r="K843" s="3">
        <f t="shared" si="80"/>
        <v>0</v>
      </c>
      <c r="L843" s="3">
        <f t="shared" si="81"/>
        <v>0</v>
      </c>
      <c r="M843" s="3">
        <f t="shared" si="82"/>
        <v>0</v>
      </c>
      <c r="N843" s="3">
        <f t="shared" si="83"/>
        <v>0</v>
      </c>
      <c r="O843" s="3">
        <v>1.5</v>
      </c>
      <c r="P843" s="3">
        <v>253.32</v>
      </c>
    </row>
    <row r="844" spans="2:16" x14ac:dyDescent="0.15">
      <c r="B844" s="5" t="s">
        <v>5014</v>
      </c>
      <c r="C844" s="16">
        <f t="shared" si="78"/>
        <v>2021</v>
      </c>
      <c r="D844" s="16">
        <f t="shared" si="79"/>
        <v>11</v>
      </c>
      <c r="E844" s="3" t="s">
        <v>20</v>
      </c>
      <c r="F844" s="3" t="s">
        <v>384</v>
      </c>
      <c r="G844" s="3" t="s">
        <v>13</v>
      </c>
      <c r="H844" s="3" t="s">
        <v>8206</v>
      </c>
      <c r="I844" s="3">
        <f t="shared" si="80"/>
        <v>0</v>
      </c>
      <c r="J844" s="3">
        <f t="shared" si="80"/>
        <v>0</v>
      </c>
      <c r="K844" s="3">
        <f t="shared" si="80"/>
        <v>0</v>
      </c>
      <c r="L844" s="3">
        <f t="shared" si="81"/>
        <v>0</v>
      </c>
      <c r="M844" s="3">
        <f t="shared" si="82"/>
        <v>0</v>
      </c>
      <c r="N844" s="3">
        <f t="shared" si="83"/>
        <v>0</v>
      </c>
      <c r="O844" s="3">
        <v>0.23499999999999899</v>
      </c>
      <c r="P844" s="3">
        <v>3420</v>
      </c>
    </row>
    <row r="845" spans="2:16" x14ac:dyDescent="0.15">
      <c r="B845" s="5" t="s">
        <v>370</v>
      </c>
      <c r="C845" s="16">
        <f t="shared" si="78"/>
        <v>2021</v>
      </c>
      <c r="D845" s="16">
        <f t="shared" si="79"/>
        <v>11</v>
      </c>
      <c r="E845" s="3" t="s">
        <v>20</v>
      </c>
      <c r="F845" s="3" t="s">
        <v>384</v>
      </c>
      <c r="G845" s="3" t="s">
        <v>13</v>
      </c>
      <c r="H845" s="3" t="s">
        <v>8206</v>
      </c>
      <c r="I845" s="3">
        <f t="shared" si="80"/>
        <v>0</v>
      </c>
      <c r="J845" s="3">
        <f t="shared" si="80"/>
        <v>0</v>
      </c>
      <c r="K845" s="3">
        <f t="shared" si="80"/>
        <v>0</v>
      </c>
      <c r="L845" s="3">
        <f t="shared" si="81"/>
        <v>0</v>
      </c>
      <c r="M845" s="3">
        <f t="shared" si="82"/>
        <v>0</v>
      </c>
      <c r="N845" s="3">
        <f t="shared" si="83"/>
        <v>0</v>
      </c>
      <c r="O845" s="3">
        <v>0.01</v>
      </c>
      <c r="P845" s="3">
        <v>295</v>
      </c>
    </row>
    <row r="846" spans="2:16" x14ac:dyDescent="0.15">
      <c r="B846" s="5" t="s">
        <v>1821</v>
      </c>
      <c r="C846" s="16">
        <f t="shared" si="78"/>
        <v>2020</v>
      </c>
      <c r="D846" s="16">
        <f t="shared" si="79"/>
        <v>8</v>
      </c>
      <c r="E846" s="3" t="s">
        <v>202</v>
      </c>
      <c r="F846" s="3" t="s">
        <v>13</v>
      </c>
      <c r="G846" s="3" t="s">
        <v>12</v>
      </c>
      <c r="H846" s="3" t="s">
        <v>2641</v>
      </c>
      <c r="I846" s="3">
        <f t="shared" si="80"/>
        <v>0</v>
      </c>
      <c r="J846" s="3">
        <f t="shared" si="80"/>
        <v>1</v>
      </c>
      <c r="K846" s="3">
        <f t="shared" si="80"/>
        <v>0</v>
      </c>
      <c r="L846" s="3">
        <f t="shared" si="81"/>
        <v>0</v>
      </c>
      <c r="M846" s="3">
        <f t="shared" si="82"/>
        <v>0</v>
      </c>
      <c r="N846" s="3">
        <f t="shared" si="83"/>
        <v>0</v>
      </c>
      <c r="O846" s="3">
        <v>20000</v>
      </c>
      <c r="P846" s="3">
        <v>28933.97</v>
      </c>
    </row>
    <row r="847" spans="2:16" x14ac:dyDescent="0.15">
      <c r="B847" s="5" t="s">
        <v>1158</v>
      </c>
      <c r="C847" s="16">
        <f t="shared" si="78"/>
        <v>2021</v>
      </c>
      <c r="D847" s="16">
        <f t="shared" si="79"/>
        <v>11</v>
      </c>
      <c r="E847" s="3" t="s">
        <v>20</v>
      </c>
      <c r="F847" s="3" t="s">
        <v>384</v>
      </c>
      <c r="G847" s="3" t="s">
        <v>13</v>
      </c>
      <c r="H847" s="3" t="s">
        <v>8206</v>
      </c>
      <c r="I847" s="3">
        <f t="shared" si="80"/>
        <v>0</v>
      </c>
      <c r="J847" s="3">
        <f t="shared" si="80"/>
        <v>0</v>
      </c>
      <c r="K847" s="3">
        <f t="shared" si="80"/>
        <v>0</v>
      </c>
      <c r="L847" s="3">
        <f t="shared" si="81"/>
        <v>0</v>
      </c>
      <c r="M847" s="3">
        <f t="shared" si="82"/>
        <v>0</v>
      </c>
      <c r="N847" s="3">
        <f t="shared" si="83"/>
        <v>0</v>
      </c>
      <c r="O847" s="3">
        <v>0.01</v>
      </c>
      <c r="P847" s="3">
        <v>165</v>
      </c>
    </row>
    <row r="848" spans="2:16" x14ac:dyDescent="0.15">
      <c r="B848" s="5" t="s">
        <v>8022</v>
      </c>
      <c r="C848" s="16">
        <f t="shared" si="78"/>
        <v>2022</v>
      </c>
      <c r="D848" s="16">
        <f t="shared" si="79"/>
        <v>5</v>
      </c>
      <c r="E848" s="3" t="s">
        <v>20</v>
      </c>
      <c r="F848" s="3" t="s">
        <v>384</v>
      </c>
      <c r="G848" s="3" t="s">
        <v>13</v>
      </c>
      <c r="H848" s="3" t="s">
        <v>8206</v>
      </c>
      <c r="I848" s="3">
        <f t="shared" si="80"/>
        <v>0</v>
      </c>
      <c r="J848" s="3">
        <f t="shared" si="80"/>
        <v>0</v>
      </c>
      <c r="K848" s="3">
        <f t="shared" si="80"/>
        <v>0</v>
      </c>
      <c r="L848" s="3">
        <f t="shared" si="81"/>
        <v>0</v>
      </c>
      <c r="M848" s="3">
        <f t="shared" si="82"/>
        <v>0</v>
      </c>
      <c r="N848" s="3">
        <f t="shared" si="83"/>
        <v>0</v>
      </c>
      <c r="O848" s="3">
        <v>0.22</v>
      </c>
      <c r="P848" s="3">
        <v>3811.6</v>
      </c>
    </row>
    <row r="849" spans="2:16" x14ac:dyDescent="0.15">
      <c r="B849" s="5" t="s">
        <v>369</v>
      </c>
      <c r="C849" s="16">
        <f t="shared" si="78"/>
        <v>2022</v>
      </c>
      <c r="D849" s="16">
        <f t="shared" si="79"/>
        <v>2</v>
      </c>
      <c r="E849" s="3" t="s">
        <v>20</v>
      </c>
      <c r="F849" s="3" t="s">
        <v>384</v>
      </c>
      <c r="G849" s="3" t="s">
        <v>13</v>
      </c>
      <c r="H849" s="3" t="s">
        <v>8206</v>
      </c>
      <c r="I849" s="3">
        <f t="shared" si="80"/>
        <v>0</v>
      </c>
      <c r="J849" s="3">
        <f t="shared" si="80"/>
        <v>0</v>
      </c>
      <c r="K849" s="3">
        <f t="shared" si="80"/>
        <v>0</v>
      </c>
      <c r="L849" s="3">
        <f t="shared" si="81"/>
        <v>0</v>
      </c>
      <c r="M849" s="3">
        <f t="shared" si="82"/>
        <v>0</v>
      </c>
      <c r="N849" s="3">
        <f t="shared" si="83"/>
        <v>0</v>
      </c>
      <c r="O849" s="3">
        <v>0.02</v>
      </c>
      <c r="P849" s="3">
        <v>942.76</v>
      </c>
    </row>
    <row r="850" spans="2:16" x14ac:dyDescent="0.15">
      <c r="B850" s="5" t="s">
        <v>957</v>
      </c>
      <c r="C850" s="16">
        <f t="shared" si="78"/>
        <v>2021</v>
      </c>
      <c r="D850" s="16">
        <f t="shared" si="79"/>
        <v>10</v>
      </c>
      <c r="E850" s="3" t="s">
        <v>20</v>
      </c>
      <c r="F850" s="3" t="s">
        <v>384</v>
      </c>
      <c r="G850" s="3" t="s">
        <v>13</v>
      </c>
      <c r="H850" s="3" t="s">
        <v>8294</v>
      </c>
      <c r="I850" s="3">
        <f t="shared" si="80"/>
        <v>0</v>
      </c>
      <c r="J850" s="3">
        <f t="shared" si="80"/>
        <v>0</v>
      </c>
      <c r="K850" s="3">
        <f t="shared" si="80"/>
        <v>0</v>
      </c>
      <c r="L850" s="3">
        <f t="shared" si="81"/>
        <v>0</v>
      </c>
      <c r="M850" s="3">
        <f t="shared" si="82"/>
        <v>0</v>
      </c>
      <c r="N850" s="3">
        <f t="shared" si="83"/>
        <v>0</v>
      </c>
      <c r="O850" s="3">
        <v>0.02</v>
      </c>
      <c r="P850" s="3">
        <v>1490</v>
      </c>
    </row>
    <row r="851" spans="2:16" x14ac:dyDescent="0.15">
      <c r="B851" s="5" t="s">
        <v>303</v>
      </c>
      <c r="C851" s="16">
        <f t="shared" si="78"/>
        <v>2021</v>
      </c>
      <c r="D851" s="16">
        <f t="shared" si="79"/>
        <v>8</v>
      </c>
      <c r="E851" s="3" t="s">
        <v>20</v>
      </c>
      <c r="F851" s="3" t="s">
        <v>384</v>
      </c>
      <c r="G851" s="3" t="s">
        <v>13</v>
      </c>
      <c r="H851" s="3" t="s">
        <v>8294</v>
      </c>
      <c r="I851" s="3">
        <f t="shared" si="80"/>
        <v>0</v>
      </c>
      <c r="J851" s="3">
        <f t="shared" si="80"/>
        <v>0</v>
      </c>
      <c r="K851" s="3">
        <f t="shared" si="80"/>
        <v>0</v>
      </c>
      <c r="L851" s="3">
        <f t="shared" si="81"/>
        <v>0</v>
      </c>
      <c r="M851" s="3">
        <f t="shared" si="82"/>
        <v>0</v>
      </c>
      <c r="N851" s="3">
        <f t="shared" si="83"/>
        <v>0</v>
      </c>
      <c r="O851" s="3">
        <v>0.01</v>
      </c>
      <c r="P851" s="3">
        <v>236.12</v>
      </c>
    </row>
    <row r="852" spans="2:16" x14ac:dyDescent="0.15">
      <c r="B852" s="5" t="s">
        <v>64</v>
      </c>
      <c r="C852" s="16">
        <f t="shared" si="78"/>
        <v>2022</v>
      </c>
      <c r="D852" s="16">
        <f t="shared" si="79"/>
        <v>6</v>
      </c>
      <c r="E852" s="3" t="s">
        <v>20</v>
      </c>
      <c r="F852" s="3" t="s">
        <v>384</v>
      </c>
      <c r="G852" s="3" t="s">
        <v>13</v>
      </c>
      <c r="H852" s="3" t="s">
        <v>8294</v>
      </c>
      <c r="I852" s="3">
        <f t="shared" si="80"/>
        <v>0</v>
      </c>
      <c r="J852" s="3">
        <f t="shared" si="80"/>
        <v>0</v>
      </c>
      <c r="K852" s="3">
        <f t="shared" si="80"/>
        <v>0</v>
      </c>
      <c r="L852" s="3">
        <f t="shared" si="81"/>
        <v>0</v>
      </c>
      <c r="M852" s="3">
        <f t="shared" si="82"/>
        <v>0</v>
      </c>
      <c r="N852" s="3">
        <f t="shared" si="83"/>
        <v>0</v>
      </c>
      <c r="O852" s="3">
        <v>0.14000000000000001</v>
      </c>
      <c r="P852" s="3">
        <v>2514.6799999999898</v>
      </c>
    </row>
    <row r="853" spans="2:16" x14ac:dyDescent="0.15">
      <c r="B853" s="5" t="s">
        <v>5959</v>
      </c>
      <c r="C853" s="16">
        <f t="shared" si="78"/>
        <v>2022</v>
      </c>
      <c r="D853" s="16">
        <f t="shared" si="79"/>
        <v>6</v>
      </c>
      <c r="E853" s="3" t="s">
        <v>20</v>
      </c>
      <c r="F853" s="3" t="s">
        <v>384</v>
      </c>
      <c r="G853" s="3" t="s">
        <v>13</v>
      </c>
      <c r="H853" s="3" t="s">
        <v>8294</v>
      </c>
      <c r="I853" s="3">
        <f t="shared" si="80"/>
        <v>0</v>
      </c>
      <c r="J853" s="3">
        <f t="shared" si="80"/>
        <v>0</v>
      </c>
      <c r="K853" s="3">
        <f t="shared" si="80"/>
        <v>0</v>
      </c>
      <c r="L853" s="3">
        <f t="shared" si="81"/>
        <v>0</v>
      </c>
      <c r="M853" s="3">
        <f t="shared" si="82"/>
        <v>0</v>
      </c>
      <c r="N853" s="3">
        <f t="shared" si="83"/>
        <v>0</v>
      </c>
      <c r="O853" s="3">
        <v>0.06</v>
      </c>
      <c r="P853" s="3">
        <v>2868</v>
      </c>
    </row>
    <row r="854" spans="2:16" x14ac:dyDescent="0.15">
      <c r="B854" s="5" t="s">
        <v>2364</v>
      </c>
      <c r="C854" s="16">
        <f t="shared" si="78"/>
        <v>2022</v>
      </c>
      <c r="D854" s="16">
        <f t="shared" si="79"/>
        <v>6</v>
      </c>
      <c r="E854" s="3" t="s">
        <v>20</v>
      </c>
      <c r="F854" s="3" t="s">
        <v>384</v>
      </c>
      <c r="G854" s="3" t="s">
        <v>13</v>
      </c>
      <c r="H854" s="3" t="s">
        <v>8294</v>
      </c>
      <c r="I854" s="3">
        <f t="shared" si="80"/>
        <v>0</v>
      </c>
      <c r="J854" s="3">
        <f t="shared" si="80"/>
        <v>0</v>
      </c>
      <c r="K854" s="3">
        <f t="shared" si="80"/>
        <v>0</v>
      </c>
      <c r="L854" s="3">
        <f t="shared" si="81"/>
        <v>0</v>
      </c>
      <c r="M854" s="3">
        <f t="shared" si="82"/>
        <v>0</v>
      </c>
      <c r="N854" s="3">
        <f t="shared" si="83"/>
        <v>0</v>
      </c>
      <c r="O854" s="3">
        <v>0.05</v>
      </c>
      <c r="P854" s="3">
        <v>1796.54</v>
      </c>
    </row>
    <row r="855" spans="2:16" x14ac:dyDescent="0.15">
      <c r="B855" s="5" t="s">
        <v>2364</v>
      </c>
      <c r="C855" s="16">
        <f t="shared" si="78"/>
        <v>2022</v>
      </c>
      <c r="D855" s="16">
        <f t="shared" si="79"/>
        <v>6</v>
      </c>
      <c r="E855" s="3" t="s">
        <v>20</v>
      </c>
      <c r="F855" s="3" t="s">
        <v>384</v>
      </c>
      <c r="G855" s="3" t="s">
        <v>13</v>
      </c>
      <c r="H855" s="3" t="s">
        <v>8294</v>
      </c>
      <c r="I855" s="3">
        <f t="shared" si="80"/>
        <v>0</v>
      </c>
      <c r="J855" s="3">
        <f t="shared" si="80"/>
        <v>0</v>
      </c>
      <c r="K855" s="3">
        <f t="shared" si="80"/>
        <v>0</v>
      </c>
      <c r="L855" s="3">
        <f t="shared" si="81"/>
        <v>0</v>
      </c>
      <c r="M855" s="3">
        <f t="shared" si="82"/>
        <v>0</v>
      </c>
      <c r="N855" s="3">
        <f t="shared" si="83"/>
        <v>0</v>
      </c>
      <c r="O855" s="3">
        <v>0.05</v>
      </c>
      <c r="P855" s="3">
        <v>646.52</v>
      </c>
    </row>
    <row r="856" spans="2:16" x14ac:dyDescent="0.15">
      <c r="B856" s="5" t="s">
        <v>2364</v>
      </c>
      <c r="C856" s="16">
        <f t="shared" si="78"/>
        <v>2022</v>
      </c>
      <c r="D856" s="16">
        <f t="shared" si="79"/>
        <v>6</v>
      </c>
      <c r="E856" s="3" t="s">
        <v>20</v>
      </c>
      <c r="F856" s="3" t="s">
        <v>384</v>
      </c>
      <c r="G856" s="3" t="s">
        <v>13</v>
      </c>
      <c r="H856" s="3" t="s">
        <v>8294</v>
      </c>
      <c r="I856" s="3">
        <f t="shared" si="80"/>
        <v>0</v>
      </c>
      <c r="J856" s="3">
        <f t="shared" si="80"/>
        <v>0</v>
      </c>
      <c r="K856" s="3">
        <f t="shared" si="80"/>
        <v>0</v>
      </c>
      <c r="L856" s="3">
        <f t="shared" si="81"/>
        <v>0</v>
      </c>
      <c r="M856" s="3">
        <f t="shared" si="82"/>
        <v>0</v>
      </c>
      <c r="N856" s="3">
        <f t="shared" si="83"/>
        <v>0</v>
      </c>
      <c r="O856" s="3">
        <v>0.02</v>
      </c>
      <c r="P856" s="3">
        <v>1824.41</v>
      </c>
    </row>
    <row r="857" spans="2:16" x14ac:dyDescent="0.15">
      <c r="B857" s="5" t="s">
        <v>142</v>
      </c>
      <c r="C857" s="16">
        <f t="shared" si="78"/>
        <v>2022</v>
      </c>
      <c r="D857" s="16">
        <f t="shared" si="79"/>
        <v>7</v>
      </c>
      <c r="E857" s="3" t="s">
        <v>20</v>
      </c>
      <c r="F857" s="3" t="s">
        <v>384</v>
      </c>
      <c r="G857" s="3" t="s">
        <v>13</v>
      </c>
      <c r="H857" s="3" t="s">
        <v>8294</v>
      </c>
      <c r="I857" s="3">
        <f t="shared" si="80"/>
        <v>0</v>
      </c>
      <c r="J857" s="3">
        <f t="shared" si="80"/>
        <v>0</v>
      </c>
      <c r="K857" s="3">
        <f t="shared" si="80"/>
        <v>0</v>
      </c>
      <c r="L857" s="3">
        <f t="shared" si="81"/>
        <v>0</v>
      </c>
      <c r="M857" s="3">
        <f t="shared" si="82"/>
        <v>0</v>
      </c>
      <c r="N857" s="3">
        <f t="shared" si="83"/>
        <v>0</v>
      </c>
      <c r="O857" s="3">
        <v>0.02</v>
      </c>
      <c r="P857" s="3">
        <v>1590.93</v>
      </c>
    </row>
    <row r="858" spans="2:16" x14ac:dyDescent="0.15">
      <c r="B858" s="5" t="s">
        <v>142</v>
      </c>
      <c r="C858" s="16">
        <f t="shared" si="78"/>
        <v>2022</v>
      </c>
      <c r="D858" s="16">
        <f t="shared" si="79"/>
        <v>7</v>
      </c>
      <c r="E858" s="3" t="s">
        <v>20</v>
      </c>
      <c r="F858" s="3" t="s">
        <v>384</v>
      </c>
      <c r="G858" s="3" t="s">
        <v>13</v>
      </c>
      <c r="H858" s="3" t="s">
        <v>8294</v>
      </c>
      <c r="I858" s="3">
        <f t="shared" si="80"/>
        <v>0</v>
      </c>
      <c r="J858" s="3">
        <f t="shared" si="80"/>
        <v>0</v>
      </c>
      <c r="K858" s="3">
        <f t="shared" si="80"/>
        <v>0</v>
      </c>
      <c r="L858" s="3">
        <f t="shared" si="81"/>
        <v>0</v>
      </c>
      <c r="M858" s="3">
        <f t="shared" si="82"/>
        <v>0</v>
      </c>
      <c r="N858" s="3">
        <f t="shared" si="83"/>
        <v>0</v>
      </c>
      <c r="O858" s="3">
        <v>0.01</v>
      </c>
      <c r="P858" s="3">
        <v>113.68</v>
      </c>
    </row>
    <row r="859" spans="2:16" x14ac:dyDescent="0.15">
      <c r="B859" s="5" t="s">
        <v>2327</v>
      </c>
      <c r="C859" s="16">
        <f t="shared" si="78"/>
        <v>2020</v>
      </c>
      <c r="D859" s="16">
        <f t="shared" si="79"/>
        <v>4</v>
      </c>
      <c r="E859" s="3" t="s">
        <v>202</v>
      </c>
      <c r="F859" s="3" t="s">
        <v>13</v>
      </c>
      <c r="G859" s="3" t="s">
        <v>2675</v>
      </c>
      <c r="H859" s="3" t="s">
        <v>2676</v>
      </c>
      <c r="I859" s="3">
        <f t="shared" si="80"/>
        <v>0</v>
      </c>
      <c r="J859" s="3">
        <f t="shared" si="80"/>
        <v>0</v>
      </c>
      <c r="K859" s="3">
        <f t="shared" si="80"/>
        <v>0</v>
      </c>
      <c r="L859" s="3">
        <f t="shared" si="81"/>
        <v>0</v>
      </c>
      <c r="M859" s="3">
        <f t="shared" si="82"/>
        <v>0</v>
      </c>
      <c r="N859" s="3">
        <f t="shared" si="83"/>
        <v>0</v>
      </c>
      <c r="O859" s="3">
        <v>19850</v>
      </c>
      <c r="P859" s="3">
        <v>28187</v>
      </c>
    </row>
    <row r="860" spans="2:16" x14ac:dyDescent="0.15">
      <c r="B860" s="5" t="s">
        <v>142</v>
      </c>
      <c r="C860" s="16">
        <f t="shared" si="78"/>
        <v>2022</v>
      </c>
      <c r="D860" s="16">
        <f t="shared" si="79"/>
        <v>7</v>
      </c>
      <c r="E860" s="3" t="s">
        <v>20</v>
      </c>
      <c r="F860" s="3" t="s">
        <v>384</v>
      </c>
      <c r="G860" s="3" t="s">
        <v>13</v>
      </c>
      <c r="H860" s="3" t="s">
        <v>8294</v>
      </c>
      <c r="I860" s="3">
        <f t="shared" si="80"/>
        <v>0</v>
      </c>
      <c r="J860" s="3">
        <f t="shared" si="80"/>
        <v>0</v>
      </c>
      <c r="K860" s="3">
        <f t="shared" si="80"/>
        <v>0</v>
      </c>
      <c r="L860" s="3">
        <f t="shared" si="81"/>
        <v>0</v>
      </c>
      <c r="M860" s="3">
        <f t="shared" si="82"/>
        <v>0</v>
      </c>
      <c r="N860" s="3">
        <f t="shared" si="83"/>
        <v>0</v>
      </c>
      <c r="O860" s="3">
        <v>0.01</v>
      </c>
      <c r="P860" s="3">
        <v>112.78</v>
      </c>
    </row>
    <row r="861" spans="2:16" x14ac:dyDescent="0.15">
      <c r="B861" s="5" t="s">
        <v>848</v>
      </c>
      <c r="C861" s="16">
        <f t="shared" si="78"/>
        <v>2022</v>
      </c>
      <c r="D861" s="16">
        <f t="shared" si="79"/>
        <v>6</v>
      </c>
      <c r="E861" s="3" t="s">
        <v>20</v>
      </c>
      <c r="F861" s="3" t="s">
        <v>225</v>
      </c>
      <c r="G861" s="3" t="s">
        <v>13</v>
      </c>
      <c r="H861" s="3" t="s">
        <v>8499</v>
      </c>
      <c r="I861" s="3">
        <f t="shared" si="80"/>
        <v>0</v>
      </c>
      <c r="J861" s="3">
        <f t="shared" si="80"/>
        <v>0</v>
      </c>
      <c r="K861" s="3">
        <f t="shared" si="80"/>
        <v>0</v>
      </c>
      <c r="L861" s="3">
        <f t="shared" si="81"/>
        <v>0</v>
      </c>
      <c r="M861" s="3">
        <f t="shared" si="82"/>
        <v>0</v>
      </c>
      <c r="N861" s="3">
        <f t="shared" si="83"/>
        <v>0</v>
      </c>
      <c r="O861" s="3">
        <v>0.03</v>
      </c>
      <c r="P861" s="3">
        <v>248.68</v>
      </c>
    </row>
    <row r="862" spans="2:16" x14ac:dyDescent="0.15">
      <c r="B862" s="5" t="s">
        <v>848</v>
      </c>
      <c r="C862" s="16">
        <f t="shared" si="78"/>
        <v>2022</v>
      </c>
      <c r="D862" s="16">
        <f t="shared" si="79"/>
        <v>6</v>
      </c>
      <c r="E862" s="3" t="s">
        <v>20</v>
      </c>
      <c r="F862" s="3" t="s">
        <v>384</v>
      </c>
      <c r="G862" s="3" t="s">
        <v>13</v>
      </c>
      <c r="H862" s="3" t="s">
        <v>8499</v>
      </c>
      <c r="I862" s="3">
        <f t="shared" si="80"/>
        <v>0</v>
      </c>
      <c r="J862" s="3">
        <f t="shared" si="80"/>
        <v>0</v>
      </c>
      <c r="K862" s="3">
        <f t="shared" si="80"/>
        <v>0</v>
      </c>
      <c r="L862" s="3">
        <f t="shared" si="81"/>
        <v>0</v>
      </c>
      <c r="M862" s="3">
        <f t="shared" si="82"/>
        <v>0</v>
      </c>
      <c r="N862" s="3">
        <f t="shared" si="83"/>
        <v>0</v>
      </c>
      <c r="O862" s="3">
        <v>0.01</v>
      </c>
      <c r="P862" s="3">
        <v>120.49</v>
      </c>
    </row>
    <row r="863" spans="2:16" x14ac:dyDescent="0.15">
      <c r="B863" s="5" t="s">
        <v>5959</v>
      </c>
      <c r="C863" s="16">
        <f t="shared" si="78"/>
        <v>2022</v>
      </c>
      <c r="D863" s="16">
        <f t="shared" si="79"/>
        <v>6</v>
      </c>
      <c r="E863" s="3" t="s">
        <v>20</v>
      </c>
      <c r="F863" s="3" t="s">
        <v>225</v>
      </c>
      <c r="G863" s="3" t="s">
        <v>13</v>
      </c>
      <c r="H863" s="3" t="s">
        <v>8386</v>
      </c>
      <c r="I863" s="3">
        <f t="shared" si="80"/>
        <v>0</v>
      </c>
      <c r="J863" s="3">
        <f t="shared" si="80"/>
        <v>0</v>
      </c>
      <c r="K863" s="3">
        <f t="shared" si="80"/>
        <v>0</v>
      </c>
      <c r="L863" s="3">
        <f t="shared" si="81"/>
        <v>0</v>
      </c>
      <c r="M863" s="3">
        <f t="shared" si="82"/>
        <v>0</v>
      </c>
      <c r="N863" s="3">
        <f t="shared" si="83"/>
        <v>0</v>
      </c>
      <c r="O863" s="3">
        <v>0.06</v>
      </c>
      <c r="P863" s="3">
        <v>404.16</v>
      </c>
    </row>
    <row r="864" spans="2:16" x14ac:dyDescent="0.15">
      <c r="B864" s="5">
        <v>45339</v>
      </c>
      <c r="C864" s="16">
        <f t="shared" si="78"/>
        <v>2024</v>
      </c>
      <c r="D864" s="16">
        <f t="shared" si="79"/>
        <v>2</v>
      </c>
      <c r="E864" s="3" t="s">
        <v>11</v>
      </c>
      <c r="F864" s="3" t="s">
        <v>4809</v>
      </c>
      <c r="G864" s="3" t="s">
        <v>13</v>
      </c>
      <c r="H864" s="3" t="s">
        <v>7912</v>
      </c>
      <c r="I864" s="3">
        <f t="shared" si="80"/>
        <v>0</v>
      </c>
      <c r="J864" s="3">
        <f t="shared" si="80"/>
        <v>0</v>
      </c>
      <c r="K864" s="3">
        <f t="shared" si="80"/>
        <v>0</v>
      </c>
      <c r="L864" s="3">
        <f t="shared" si="81"/>
        <v>0</v>
      </c>
      <c r="M864" s="3">
        <f t="shared" si="82"/>
        <v>0</v>
      </c>
      <c r="N864" s="3">
        <f t="shared" si="83"/>
        <v>0</v>
      </c>
      <c r="O864" s="3">
        <v>1</v>
      </c>
      <c r="P864" s="3">
        <v>227.83</v>
      </c>
    </row>
    <row r="865" spans="2:16" x14ac:dyDescent="0.15">
      <c r="B865" s="5" t="s">
        <v>668</v>
      </c>
      <c r="C865" s="16">
        <f t="shared" si="78"/>
        <v>2021</v>
      </c>
      <c r="D865" s="16">
        <f t="shared" si="79"/>
        <v>10</v>
      </c>
      <c r="E865" s="3" t="s">
        <v>20</v>
      </c>
      <c r="F865" s="3" t="s">
        <v>384</v>
      </c>
      <c r="G865" s="3" t="s">
        <v>13</v>
      </c>
      <c r="H865" s="3" t="s">
        <v>7532</v>
      </c>
      <c r="I865" s="3">
        <f t="shared" si="80"/>
        <v>0</v>
      </c>
      <c r="J865" s="3">
        <f t="shared" si="80"/>
        <v>0</v>
      </c>
      <c r="K865" s="3">
        <f t="shared" si="80"/>
        <v>0</v>
      </c>
      <c r="L865" s="3">
        <f t="shared" si="81"/>
        <v>0</v>
      </c>
      <c r="M865" s="3">
        <f t="shared" si="82"/>
        <v>0</v>
      </c>
      <c r="N865" s="3">
        <f t="shared" si="83"/>
        <v>0</v>
      </c>
      <c r="O865" s="3">
        <v>2.89699999999999</v>
      </c>
      <c r="P865" s="3">
        <v>382.45</v>
      </c>
    </row>
    <row r="866" spans="2:16" x14ac:dyDescent="0.15">
      <c r="B866" s="5" t="s">
        <v>648</v>
      </c>
      <c r="C866" s="16">
        <f t="shared" si="78"/>
        <v>2021</v>
      </c>
      <c r="D866" s="16">
        <f t="shared" si="79"/>
        <v>10</v>
      </c>
      <c r="E866" s="3" t="s">
        <v>20</v>
      </c>
      <c r="F866" s="3" t="s">
        <v>47</v>
      </c>
      <c r="G866" s="3" t="s">
        <v>13</v>
      </c>
      <c r="H866" s="3" t="s">
        <v>7532</v>
      </c>
      <c r="I866" s="3">
        <f t="shared" si="80"/>
        <v>0</v>
      </c>
      <c r="J866" s="3">
        <f t="shared" si="80"/>
        <v>0</v>
      </c>
      <c r="K866" s="3">
        <f t="shared" si="80"/>
        <v>0</v>
      </c>
      <c r="L866" s="3">
        <f t="shared" si="81"/>
        <v>0</v>
      </c>
      <c r="M866" s="3">
        <f t="shared" si="82"/>
        <v>0</v>
      </c>
      <c r="N866" s="3">
        <f t="shared" si="83"/>
        <v>0</v>
      </c>
      <c r="O866" s="3">
        <v>0.6</v>
      </c>
      <c r="P866" s="3">
        <v>58.94</v>
      </c>
    </row>
    <row r="867" spans="2:16" x14ac:dyDescent="0.15">
      <c r="B867" s="5" t="s">
        <v>629</v>
      </c>
      <c r="C867" s="16">
        <f t="shared" si="78"/>
        <v>2023</v>
      </c>
      <c r="D867" s="16">
        <f t="shared" si="79"/>
        <v>10</v>
      </c>
      <c r="E867" s="3" t="s">
        <v>20</v>
      </c>
      <c r="F867" s="3" t="s">
        <v>384</v>
      </c>
      <c r="G867" s="3" t="s">
        <v>13</v>
      </c>
      <c r="H867" s="3" t="s">
        <v>7532</v>
      </c>
      <c r="I867" s="3">
        <f t="shared" si="80"/>
        <v>0</v>
      </c>
      <c r="J867" s="3">
        <f t="shared" si="80"/>
        <v>0</v>
      </c>
      <c r="K867" s="3">
        <f t="shared" si="80"/>
        <v>0</v>
      </c>
      <c r="L867" s="3">
        <f t="shared" si="81"/>
        <v>0</v>
      </c>
      <c r="M867" s="3">
        <f t="shared" si="82"/>
        <v>0</v>
      </c>
      <c r="N867" s="3">
        <f t="shared" si="83"/>
        <v>0</v>
      </c>
      <c r="O867" s="3">
        <v>5</v>
      </c>
      <c r="P867" s="3">
        <v>425.41</v>
      </c>
    </row>
    <row r="868" spans="2:16" x14ac:dyDescent="0.15">
      <c r="B868" s="5" t="s">
        <v>1577</v>
      </c>
      <c r="C868" s="16">
        <f t="shared" si="78"/>
        <v>2023</v>
      </c>
      <c r="D868" s="16">
        <f t="shared" si="79"/>
        <v>11</v>
      </c>
      <c r="E868" s="3" t="s">
        <v>20</v>
      </c>
      <c r="F868" s="3" t="s">
        <v>47</v>
      </c>
      <c r="G868" s="3" t="s">
        <v>13</v>
      </c>
      <c r="H868" s="3" t="s">
        <v>7532</v>
      </c>
      <c r="I868" s="3">
        <f t="shared" si="80"/>
        <v>0</v>
      </c>
      <c r="J868" s="3">
        <f t="shared" si="80"/>
        <v>0</v>
      </c>
      <c r="K868" s="3">
        <f t="shared" si="80"/>
        <v>0</v>
      </c>
      <c r="L868" s="3">
        <f t="shared" si="81"/>
        <v>0</v>
      </c>
      <c r="M868" s="3">
        <f t="shared" si="82"/>
        <v>0</v>
      </c>
      <c r="N868" s="3">
        <f t="shared" si="83"/>
        <v>0</v>
      </c>
      <c r="O868" s="3">
        <v>1</v>
      </c>
      <c r="P868" s="3">
        <v>314.91000000000003</v>
      </c>
    </row>
    <row r="869" spans="2:16" x14ac:dyDescent="0.15">
      <c r="B869" s="5" t="s">
        <v>629</v>
      </c>
      <c r="C869" s="16">
        <f t="shared" si="78"/>
        <v>2023</v>
      </c>
      <c r="D869" s="16">
        <f t="shared" si="79"/>
        <v>10</v>
      </c>
      <c r="E869" s="3" t="s">
        <v>20</v>
      </c>
      <c r="F869" s="3" t="s">
        <v>47</v>
      </c>
      <c r="G869" s="3" t="s">
        <v>13</v>
      </c>
      <c r="H869" s="3" t="s">
        <v>7532</v>
      </c>
      <c r="I869" s="3">
        <f t="shared" si="80"/>
        <v>0</v>
      </c>
      <c r="J869" s="3">
        <f t="shared" si="80"/>
        <v>0</v>
      </c>
      <c r="K869" s="3">
        <f t="shared" si="80"/>
        <v>0</v>
      </c>
      <c r="L869" s="3">
        <f t="shared" si="81"/>
        <v>0</v>
      </c>
      <c r="M869" s="3">
        <f t="shared" si="82"/>
        <v>0</v>
      </c>
      <c r="N869" s="3">
        <f t="shared" si="83"/>
        <v>0</v>
      </c>
      <c r="O869" s="3">
        <v>1</v>
      </c>
      <c r="P869" s="3">
        <v>236.54</v>
      </c>
    </row>
    <row r="870" spans="2:16" x14ac:dyDescent="0.15">
      <c r="B870" s="5">
        <v>45405</v>
      </c>
      <c r="C870" s="16">
        <f t="shared" si="78"/>
        <v>2024</v>
      </c>
      <c r="D870" s="16">
        <f t="shared" si="79"/>
        <v>4</v>
      </c>
      <c r="E870" s="3" t="s">
        <v>11</v>
      </c>
      <c r="F870" s="3" t="s">
        <v>7748</v>
      </c>
      <c r="G870" s="3" t="s">
        <v>294</v>
      </c>
      <c r="H870" s="3" t="s">
        <v>7532</v>
      </c>
      <c r="I870" s="3">
        <f t="shared" si="80"/>
        <v>0</v>
      </c>
      <c r="J870" s="3">
        <f t="shared" si="80"/>
        <v>0</v>
      </c>
      <c r="K870" s="3">
        <f t="shared" si="80"/>
        <v>0</v>
      </c>
      <c r="L870" s="3">
        <f t="shared" si="81"/>
        <v>0</v>
      </c>
      <c r="M870" s="3">
        <f t="shared" si="82"/>
        <v>0</v>
      </c>
      <c r="N870" s="3">
        <f t="shared" si="83"/>
        <v>0</v>
      </c>
      <c r="O870" s="3">
        <v>2</v>
      </c>
      <c r="P870" s="3">
        <v>138.99</v>
      </c>
    </row>
    <row r="871" spans="2:16" x14ac:dyDescent="0.15">
      <c r="B871" s="5" t="s">
        <v>405</v>
      </c>
      <c r="C871" s="16">
        <f t="shared" si="78"/>
        <v>2020</v>
      </c>
      <c r="D871" s="16">
        <f t="shared" si="79"/>
        <v>4</v>
      </c>
      <c r="E871" s="3" t="s">
        <v>20</v>
      </c>
      <c r="F871" s="3" t="s">
        <v>463</v>
      </c>
      <c r="G871" s="3" t="s">
        <v>13</v>
      </c>
      <c r="H871" s="3" t="s">
        <v>8273</v>
      </c>
      <c r="I871" s="3">
        <f t="shared" si="80"/>
        <v>0</v>
      </c>
      <c r="J871" s="3">
        <f t="shared" si="80"/>
        <v>0</v>
      </c>
      <c r="K871" s="3">
        <f t="shared" si="80"/>
        <v>0</v>
      </c>
      <c r="L871" s="3">
        <f t="shared" si="81"/>
        <v>0</v>
      </c>
      <c r="M871" s="3">
        <f t="shared" si="82"/>
        <v>0</v>
      </c>
      <c r="N871" s="3">
        <f t="shared" si="83"/>
        <v>0</v>
      </c>
      <c r="O871" s="3">
        <v>0.16</v>
      </c>
      <c r="P871" s="3">
        <v>10.84</v>
      </c>
    </row>
    <row r="872" spans="2:16" x14ac:dyDescent="0.15">
      <c r="B872" s="5" t="s">
        <v>1310</v>
      </c>
      <c r="C872" s="16">
        <f t="shared" si="78"/>
        <v>2020</v>
      </c>
      <c r="D872" s="16">
        <f t="shared" si="79"/>
        <v>7</v>
      </c>
      <c r="E872" s="3" t="s">
        <v>20</v>
      </c>
      <c r="F872" s="3" t="s">
        <v>463</v>
      </c>
      <c r="G872" s="3" t="s">
        <v>13</v>
      </c>
      <c r="H872" s="3" t="s">
        <v>8273</v>
      </c>
      <c r="I872" s="3">
        <f t="shared" si="80"/>
        <v>0</v>
      </c>
      <c r="J872" s="3">
        <f t="shared" si="80"/>
        <v>0</v>
      </c>
      <c r="K872" s="3">
        <f t="shared" si="80"/>
        <v>0</v>
      </c>
      <c r="L872" s="3">
        <f t="shared" si="81"/>
        <v>0</v>
      </c>
      <c r="M872" s="3">
        <f t="shared" si="82"/>
        <v>0</v>
      </c>
      <c r="N872" s="3">
        <f t="shared" si="83"/>
        <v>0</v>
      </c>
      <c r="O872" s="3">
        <v>0.16</v>
      </c>
      <c r="P872" s="3">
        <v>9.89</v>
      </c>
    </row>
    <row r="873" spans="2:16" x14ac:dyDescent="0.15">
      <c r="B873" s="5" t="s">
        <v>1310</v>
      </c>
      <c r="C873" s="16">
        <f t="shared" si="78"/>
        <v>2020</v>
      </c>
      <c r="D873" s="16">
        <f t="shared" si="79"/>
        <v>7</v>
      </c>
      <c r="E873" s="3" t="s">
        <v>20</v>
      </c>
      <c r="F873" s="3" t="s">
        <v>191</v>
      </c>
      <c r="G873" s="3" t="s">
        <v>13</v>
      </c>
      <c r="H873" s="3" t="s">
        <v>8561</v>
      </c>
      <c r="I873" s="3">
        <f t="shared" si="80"/>
        <v>0</v>
      </c>
      <c r="J873" s="3">
        <f t="shared" si="80"/>
        <v>0</v>
      </c>
      <c r="K873" s="3">
        <f t="shared" si="80"/>
        <v>0</v>
      </c>
      <c r="L873" s="3">
        <f t="shared" si="81"/>
        <v>0</v>
      </c>
      <c r="M873" s="3">
        <f t="shared" si="82"/>
        <v>0</v>
      </c>
      <c r="N873" s="3">
        <f t="shared" si="83"/>
        <v>0</v>
      </c>
      <c r="O873" s="3">
        <v>0.02</v>
      </c>
      <c r="P873" s="3">
        <v>203.98</v>
      </c>
    </row>
    <row r="874" spans="2:16" x14ac:dyDescent="0.15">
      <c r="B874" s="5" t="s">
        <v>388</v>
      </c>
      <c r="C874" s="16">
        <f t="shared" si="78"/>
        <v>2020</v>
      </c>
      <c r="D874" s="16">
        <f t="shared" si="79"/>
        <v>6</v>
      </c>
      <c r="E874" s="3" t="s">
        <v>202</v>
      </c>
      <c r="F874" s="3" t="s">
        <v>13</v>
      </c>
      <c r="G874" s="3" t="s">
        <v>2238</v>
      </c>
      <c r="H874" s="3" t="s">
        <v>2754</v>
      </c>
      <c r="I874" s="3">
        <f t="shared" si="80"/>
        <v>0</v>
      </c>
      <c r="J874" s="3">
        <f t="shared" si="80"/>
        <v>0</v>
      </c>
      <c r="K874" s="3">
        <f t="shared" si="80"/>
        <v>1</v>
      </c>
      <c r="L874" s="3">
        <f t="shared" si="81"/>
        <v>0</v>
      </c>
      <c r="M874" s="3">
        <f t="shared" si="82"/>
        <v>0</v>
      </c>
      <c r="N874" s="3">
        <f t="shared" si="83"/>
        <v>0</v>
      </c>
      <c r="O874" s="3">
        <v>19332.5</v>
      </c>
      <c r="P874" s="3">
        <v>85484.78</v>
      </c>
    </row>
    <row r="875" spans="2:16" x14ac:dyDescent="0.15">
      <c r="B875" s="5" t="s">
        <v>87</v>
      </c>
      <c r="C875" s="16">
        <f t="shared" si="78"/>
        <v>2020</v>
      </c>
      <c r="D875" s="16">
        <f t="shared" si="79"/>
        <v>4</v>
      </c>
      <c r="E875" s="3" t="s">
        <v>202</v>
      </c>
      <c r="F875" s="3" t="s">
        <v>13</v>
      </c>
      <c r="G875" s="3" t="s">
        <v>13</v>
      </c>
      <c r="H875" s="3" t="s">
        <v>2755</v>
      </c>
      <c r="I875" s="3">
        <f t="shared" si="80"/>
        <v>0</v>
      </c>
      <c r="J875" s="3">
        <f t="shared" si="80"/>
        <v>0</v>
      </c>
      <c r="K875" s="3">
        <f t="shared" si="80"/>
        <v>1</v>
      </c>
      <c r="L875" s="3">
        <f t="shared" si="81"/>
        <v>0</v>
      </c>
      <c r="M875" s="3">
        <f t="shared" si="82"/>
        <v>0</v>
      </c>
      <c r="N875" s="3">
        <f t="shared" si="83"/>
        <v>0</v>
      </c>
      <c r="O875" s="3">
        <v>19332.5</v>
      </c>
      <c r="P875" s="3">
        <v>83197.23</v>
      </c>
    </row>
    <row r="876" spans="2:16" x14ac:dyDescent="0.15">
      <c r="B876" s="5" t="s">
        <v>584</v>
      </c>
      <c r="C876" s="16">
        <f t="shared" si="78"/>
        <v>2020</v>
      </c>
      <c r="D876" s="16">
        <f t="shared" si="79"/>
        <v>5</v>
      </c>
      <c r="E876" s="3" t="s">
        <v>202</v>
      </c>
      <c r="F876" s="3" t="s">
        <v>13</v>
      </c>
      <c r="G876" s="3" t="s">
        <v>2238</v>
      </c>
      <c r="H876" s="3" t="s">
        <v>2756</v>
      </c>
      <c r="I876" s="3">
        <f t="shared" si="80"/>
        <v>0</v>
      </c>
      <c r="J876" s="3">
        <f t="shared" si="80"/>
        <v>0</v>
      </c>
      <c r="K876" s="3">
        <f t="shared" si="80"/>
        <v>1</v>
      </c>
      <c r="L876" s="3">
        <f t="shared" si="81"/>
        <v>0</v>
      </c>
      <c r="M876" s="3">
        <f t="shared" si="82"/>
        <v>0</v>
      </c>
      <c r="N876" s="3">
        <f t="shared" si="83"/>
        <v>0</v>
      </c>
      <c r="O876" s="3">
        <v>19332.5</v>
      </c>
      <c r="P876" s="3">
        <v>82672.75</v>
      </c>
    </row>
    <row r="877" spans="2:16" x14ac:dyDescent="0.15">
      <c r="B877" s="5" t="s">
        <v>2112</v>
      </c>
      <c r="C877" s="16">
        <f t="shared" si="78"/>
        <v>2020</v>
      </c>
      <c r="D877" s="16">
        <f t="shared" si="79"/>
        <v>9</v>
      </c>
      <c r="E877" s="3" t="s">
        <v>202</v>
      </c>
      <c r="F877" s="3" t="s">
        <v>13</v>
      </c>
      <c r="G877" s="3" t="s">
        <v>2238</v>
      </c>
      <c r="H877" s="3" t="s">
        <v>2392</v>
      </c>
      <c r="I877" s="3">
        <f t="shared" si="80"/>
        <v>0</v>
      </c>
      <c r="J877" s="3">
        <f t="shared" si="80"/>
        <v>0</v>
      </c>
      <c r="K877" s="3">
        <f t="shared" si="80"/>
        <v>0</v>
      </c>
      <c r="L877" s="3">
        <f t="shared" si="81"/>
        <v>0</v>
      </c>
      <c r="M877" s="3">
        <f t="shared" si="82"/>
        <v>0</v>
      </c>
      <c r="N877" s="3">
        <f t="shared" si="83"/>
        <v>0</v>
      </c>
      <c r="O877" s="3">
        <v>19332</v>
      </c>
      <c r="P877" s="3">
        <v>90136.03</v>
      </c>
    </row>
    <row r="878" spans="2:16" x14ac:dyDescent="0.15">
      <c r="B878" s="5" t="s">
        <v>1310</v>
      </c>
      <c r="C878" s="16">
        <f t="shared" si="78"/>
        <v>2020</v>
      </c>
      <c r="D878" s="16">
        <f t="shared" si="79"/>
        <v>7</v>
      </c>
      <c r="E878" s="3" t="s">
        <v>202</v>
      </c>
      <c r="F878" s="3" t="s">
        <v>13</v>
      </c>
      <c r="G878" s="3" t="s">
        <v>2238</v>
      </c>
      <c r="H878" s="3" t="s">
        <v>2392</v>
      </c>
      <c r="I878" s="3">
        <f t="shared" si="80"/>
        <v>0</v>
      </c>
      <c r="J878" s="3">
        <f t="shared" si="80"/>
        <v>0</v>
      </c>
      <c r="K878" s="3">
        <f t="shared" si="80"/>
        <v>0</v>
      </c>
      <c r="L878" s="3">
        <f t="shared" si="81"/>
        <v>0</v>
      </c>
      <c r="M878" s="3">
        <f t="shared" si="82"/>
        <v>0</v>
      </c>
      <c r="N878" s="3">
        <f t="shared" si="83"/>
        <v>0</v>
      </c>
      <c r="O878" s="3">
        <v>19332</v>
      </c>
      <c r="P878" s="3">
        <v>89041.600000000006</v>
      </c>
    </row>
    <row r="879" spans="2:16" x14ac:dyDescent="0.15">
      <c r="B879" s="5" t="s">
        <v>405</v>
      </c>
      <c r="C879" s="16">
        <f t="shared" si="78"/>
        <v>2020</v>
      </c>
      <c r="D879" s="16">
        <f t="shared" si="79"/>
        <v>4</v>
      </c>
      <c r="E879" s="3" t="s">
        <v>20</v>
      </c>
      <c r="F879" s="3" t="s">
        <v>5688</v>
      </c>
      <c r="G879" s="3" t="s">
        <v>13</v>
      </c>
      <c r="H879" s="3" t="s">
        <v>8268</v>
      </c>
      <c r="I879" s="3">
        <f t="shared" si="80"/>
        <v>0</v>
      </c>
      <c r="J879" s="3">
        <f t="shared" si="80"/>
        <v>0</v>
      </c>
      <c r="K879" s="3">
        <f t="shared" si="80"/>
        <v>0</v>
      </c>
      <c r="L879" s="3">
        <f t="shared" si="81"/>
        <v>0</v>
      </c>
      <c r="M879" s="3">
        <f t="shared" si="82"/>
        <v>0</v>
      </c>
      <c r="N879" s="3">
        <f t="shared" si="83"/>
        <v>0</v>
      </c>
      <c r="O879" s="3">
        <v>0.16</v>
      </c>
      <c r="P879" s="3">
        <v>703.49</v>
      </c>
    </row>
    <row r="880" spans="2:16" x14ac:dyDescent="0.15">
      <c r="B880" s="5" t="s">
        <v>1310</v>
      </c>
      <c r="C880" s="16">
        <f t="shared" si="78"/>
        <v>2020</v>
      </c>
      <c r="D880" s="16">
        <f t="shared" si="79"/>
        <v>7</v>
      </c>
      <c r="E880" s="3" t="s">
        <v>20</v>
      </c>
      <c r="F880" s="3" t="s">
        <v>5688</v>
      </c>
      <c r="G880" s="3" t="s">
        <v>13</v>
      </c>
      <c r="H880" s="3" t="s">
        <v>8719</v>
      </c>
      <c r="I880" s="3">
        <f t="shared" si="80"/>
        <v>0</v>
      </c>
      <c r="J880" s="3">
        <f t="shared" si="80"/>
        <v>0</v>
      </c>
      <c r="K880" s="3">
        <f t="shared" si="80"/>
        <v>0</v>
      </c>
      <c r="L880" s="3">
        <f t="shared" si="81"/>
        <v>0</v>
      </c>
      <c r="M880" s="3">
        <f t="shared" si="82"/>
        <v>0</v>
      </c>
      <c r="N880" s="3">
        <f t="shared" si="83"/>
        <v>0</v>
      </c>
      <c r="O880" s="3">
        <v>4.0000000000000001E-3</v>
      </c>
      <c r="P880" s="3">
        <v>118.63</v>
      </c>
    </row>
    <row r="881" spans="2:16" x14ac:dyDescent="0.15">
      <c r="B881" s="5" t="s">
        <v>405</v>
      </c>
      <c r="C881" s="16">
        <f t="shared" si="78"/>
        <v>2020</v>
      </c>
      <c r="D881" s="16">
        <f t="shared" si="79"/>
        <v>4</v>
      </c>
      <c r="E881" s="3" t="s">
        <v>20</v>
      </c>
      <c r="F881" s="3" t="s">
        <v>191</v>
      </c>
      <c r="G881" s="3" t="s">
        <v>13</v>
      </c>
      <c r="H881" s="3" t="s">
        <v>8374</v>
      </c>
      <c r="I881" s="3">
        <f t="shared" si="80"/>
        <v>0</v>
      </c>
      <c r="J881" s="3">
        <f t="shared" si="80"/>
        <v>0</v>
      </c>
      <c r="K881" s="3">
        <f t="shared" si="80"/>
        <v>0</v>
      </c>
      <c r="L881" s="3">
        <f t="shared" si="81"/>
        <v>0</v>
      </c>
      <c r="M881" s="3">
        <f t="shared" si="82"/>
        <v>0</v>
      </c>
      <c r="N881" s="3">
        <f t="shared" si="83"/>
        <v>0</v>
      </c>
      <c r="O881" s="3">
        <v>0.08</v>
      </c>
      <c r="P881" s="3">
        <v>225.94</v>
      </c>
    </row>
    <row r="882" spans="2:16" x14ac:dyDescent="0.15">
      <c r="B882" s="5">
        <v>0.73399999999999999</v>
      </c>
      <c r="C882" s="16">
        <f t="shared" si="78"/>
        <v>1900</v>
      </c>
      <c r="D882" s="16">
        <f t="shared" si="79"/>
        <v>1</v>
      </c>
      <c r="E882" s="3" t="s">
        <v>20</v>
      </c>
      <c r="F882" s="3" t="s">
        <v>191</v>
      </c>
      <c r="G882" s="3" t="s">
        <v>13</v>
      </c>
      <c r="H882" s="3" t="s">
        <v>6566</v>
      </c>
      <c r="I882" s="3">
        <f t="shared" si="80"/>
        <v>0</v>
      </c>
      <c r="J882" s="3">
        <f t="shared" si="80"/>
        <v>0</v>
      </c>
      <c r="K882" s="3">
        <f t="shared" si="80"/>
        <v>0</v>
      </c>
      <c r="L882" s="3">
        <f t="shared" si="81"/>
        <v>0</v>
      </c>
      <c r="M882" s="3">
        <f t="shared" si="82"/>
        <v>0</v>
      </c>
      <c r="N882" s="3">
        <f t="shared" si="83"/>
        <v>0</v>
      </c>
      <c r="O882" s="3">
        <v>0.73399999999999999</v>
      </c>
      <c r="P882" s="3">
        <v>271.79000000000002</v>
      </c>
    </row>
    <row r="883" spans="2:16" x14ac:dyDescent="0.15">
      <c r="B883" s="5">
        <v>0.153</v>
      </c>
      <c r="C883" s="16">
        <f t="shared" si="78"/>
        <v>1900</v>
      </c>
      <c r="D883" s="16">
        <f t="shared" si="79"/>
        <v>1</v>
      </c>
      <c r="E883" s="3" t="s">
        <v>20</v>
      </c>
      <c r="F883" s="3" t="s">
        <v>1313</v>
      </c>
      <c r="G883" s="3" t="s">
        <v>13</v>
      </c>
      <c r="H883" s="3" t="s">
        <v>6566</v>
      </c>
      <c r="I883" s="3">
        <f t="shared" si="80"/>
        <v>0</v>
      </c>
      <c r="J883" s="3">
        <f t="shared" si="80"/>
        <v>0</v>
      </c>
      <c r="K883" s="3">
        <f t="shared" si="80"/>
        <v>0</v>
      </c>
      <c r="L883" s="3">
        <f t="shared" si="81"/>
        <v>0</v>
      </c>
      <c r="M883" s="3">
        <f t="shared" si="82"/>
        <v>0</v>
      </c>
      <c r="N883" s="3">
        <f t="shared" si="83"/>
        <v>0</v>
      </c>
      <c r="O883" s="3">
        <v>0.153</v>
      </c>
      <c r="P883" s="3">
        <v>601.19000000000005</v>
      </c>
    </row>
    <row r="884" spans="2:16" x14ac:dyDescent="0.15">
      <c r="B884" s="5">
        <v>6.2E-2</v>
      </c>
      <c r="C884" s="16">
        <f t="shared" si="78"/>
        <v>1900</v>
      </c>
      <c r="D884" s="16">
        <f t="shared" si="79"/>
        <v>1</v>
      </c>
      <c r="E884" s="3" t="s">
        <v>20</v>
      </c>
      <c r="F884" s="3" t="s">
        <v>191</v>
      </c>
      <c r="G884" s="3" t="s">
        <v>13</v>
      </c>
      <c r="H884" s="3" t="s">
        <v>6566</v>
      </c>
      <c r="I884" s="3">
        <f t="shared" si="80"/>
        <v>0</v>
      </c>
      <c r="J884" s="3">
        <f t="shared" si="80"/>
        <v>0</v>
      </c>
      <c r="K884" s="3">
        <f t="shared" si="80"/>
        <v>0</v>
      </c>
      <c r="L884" s="3">
        <f t="shared" si="81"/>
        <v>0</v>
      </c>
      <c r="M884" s="3">
        <f t="shared" si="82"/>
        <v>0</v>
      </c>
      <c r="N884" s="3">
        <f t="shared" si="83"/>
        <v>0</v>
      </c>
      <c r="O884" s="3">
        <v>6.2E-2</v>
      </c>
      <c r="P884" s="3">
        <v>114.35</v>
      </c>
    </row>
    <row r="885" spans="2:16" x14ac:dyDescent="0.15">
      <c r="B885" s="5" t="s">
        <v>1564</v>
      </c>
      <c r="C885" s="16">
        <f t="shared" si="78"/>
        <v>2020</v>
      </c>
      <c r="D885" s="16">
        <f t="shared" si="79"/>
        <v>9</v>
      </c>
      <c r="E885" s="3" t="s">
        <v>20</v>
      </c>
      <c r="F885" s="3" t="s">
        <v>47</v>
      </c>
      <c r="G885" s="3" t="s">
        <v>13</v>
      </c>
      <c r="H885" s="3" t="s">
        <v>6566</v>
      </c>
      <c r="I885" s="3">
        <f t="shared" si="80"/>
        <v>0</v>
      </c>
      <c r="J885" s="3">
        <f t="shared" si="80"/>
        <v>0</v>
      </c>
      <c r="K885" s="3">
        <f t="shared" si="80"/>
        <v>0</v>
      </c>
      <c r="L885" s="3">
        <f t="shared" si="81"/>
        <v>0</v>
      </c>
      <c r="M885" s="3">
        <f t="shared" si="82"/>
        <v>0</v>
      </c>
      <c r="N885" s="3">
        <f t="shared" si="83"/>
        <v>0</v>
      </c>
      <c r="O885" s="3">
        <v>16.041</v>
      </c>
      <c r="P885" s="3">
        <v>672.55</v>
      </c>
    </row>
    <row r="886" spans="2:16" x14ac:dyDescent="0.15">
      <c r="B886" s="5" t="s">
        <v>492</v>
      </c>
      <c r="C886" s="16">
        <f t="shared" si="78"/>
        <v>2020</v>
      </c>
      <c r="D886" s="16">
        <f t="shared" si="79"/>
        <v>10</v>
      </c>
      <c r="E886" s="3" t="s">
        <v>20</v>
      </c>
      <c r="F886" s="3" t="s">
        <v>191</v>
      </c>
      <c r="G886" s="3" t="s">
        <v>13</v>
      </c>
      <c r="H886" s="3" t="s">
        <v>6566</v>
      </c>
      <c r="I886" s="3">
        <f t="shared" si="80"/>
        <v>0</v>
      </c>
      <c r="J886" s="3">
        <f t="shared" si="80"/>
        <v>0</v>
      </c>
      <c r="K886" s="3">
        <f t="shared" si="80"/>
        <v>0</v>
      </c>
      <c r="L886" s="3">
        <f t="shared" si="81"/>
        <v>0</v>
      </c>
      <c r="M886" s="3">
        <f t="shared" si="82"/>
        <v>0</v>
      </c>
      <c r="N886" s="3">
        <f t="shared" si="83"/>
        <v>0</v>
      </c>
      <c r="O886" s="3">
        <v>10.82</v>
      </c>
      <c r="P886" s="3">
        <v>2449.33</v>
      </c>
    </row>
    <row r="887" spans="2:16" x14ac:dyDescent="0.15">
      <c r="B887" s="5" t="s">
        <v>423</v>
      </c>
      <c r="C887" s="16">
        <f t="shared" si="78"/>
        <v>2020</v>
      </c>
      <c r="D887" s="16">
        <f t="shared" si="79"/>
        <v>9</v>
      </c>
      <c r="E887" s="3" t="s">
        <v>20</v>
      </c>
      <c r="F887" s="3" t="s">
        <v>191</v>
      </c>
      <c r="G887" s="3" t="s">
        <v>13</v>
      </c>
      <c r="H887" s="3" t="s">
        <v>6566</v>
      </c>
      <c r="I887" s="3">
        <f t="shared" si="80"/>
        <v>0</v>
      </c>
      <c r="J887" s="3">
        <f t="shared" si="80"/>
        <v>0</v>
      </c>
      <c r="K887" s="3">
        <f t="shared" si="80"/>
        <v>0</v>
      </c>
      <c r="L887" s="3">
        <f t="shared" si="81"/>
        <v>0</v>
      </c>
      <c r="M887" s="3">
        <f t="shared" si="82"/>
        <v>0</v>
      </c>
      <c r="N887" s="3">
        <f t="shared" si="83"/>
        <v>0</v>
      </c>
      <c r="O887" s="3">
        <v>3.46</v>
      </c>
      <c r="P887" s="3">
        <v>385.36</v>
      </c>
    </row>
    <row r="888" spans="2:16" x14ac:dyDescent="0.15">
      <c r="B888" s="5" t="s">
        <v>1202</v>
      </c>
      <c r="C888" s="16">
        <f t="shared" si="78"/>
        <v>2020</v>
      </c>
      <c r="D888" s="16">
        <f t="shared" si="79"/>
        <v>12</v>
      </c>
      <c r="E888" s="3" t="s">
        <v>20</v>
      </c>
      <c r="F888" s="3" t="s">
        <v>4289</v>
      </c>
      <c r="G888" s="3" t="s">
        <v>13</v>
      </c>
      <c r="H888" s="3" t="s">
        <v>6566</v>
      </c>
      <c r="I888" s="3">
        <f t="shared" si="80"/>
        <v>0</v>
      </c>
      <c r="J888" s="3">
        <f t="shared" si="80"/>
        <v>0</v>
      </c>
      <c r="K888" s="3">
        <f t="shared" si="80"/>
        <v>0</v>
      </c>
      <c r="L888" s="3">
        <f t="shared" si="81"/>
        <v>0</v>
      </c>
      <c r="M888" s="3">
        <f t="shared" si="82"/>
        <v>0</v>
      </c>
      <c r="N888" s="3">
        <f t="shared" si="83"/>
        <v>0</v>
      </c>
      <c r="O888" s="3">
        <v>3.03</v>
      </c>
      <c r="P888" s="3">
        <v>339.67</v>
      </c>
    </row>
    <row r="889" spans="2:16" x14ac:dyDescent="0.15">
      <c r="B889" s="5" t="s">
        <v>379</v>
      </c>
      <c r="C889" s="16">
        <f t="shared" si="78"/>
        <v>2020</v>
      </c>
      <c r="D889" s="16">
        <f t="shared" si="79"/>
        <v>8</v>
      </c>
      <c r="E889" s="3" t="s">
        <v>20</v>
      </c>
      <c r="F889" s="3" t="s">
        <v>2234</v>
      </c>
      <c r="G889" s="3" t="s">
        <v>13</v>
      </c>
      <c r="H889" s="3" t="s">
        <v>6566</v>
      </c>
      <c r="I889" s="3">
        <f t="shared" si="80"/>
        <v>0</v>
      </c>
      <c r="J889" s="3">
        <f t="shared" si="80"/>
        <v>0</v>
      </c>
      <c r="K889" s="3">
        <f t="shared" si="80"/>
        <v>0</v>
      </c>
      <c r="L889" s="3">
        <f t="shared" si="81"/>
        <v>0</v>
      </c>
      <c r="M889" s="3">
        <f t="shared" si="82"/>
        <v>0</v>
      </c>
      <c r="N889" s="3">
        <f t="shared" si="83"/>
        <v>0</v>
      </c>
      <c r="O889" s="3">
        <v>2.85</v>
      </c>
      <c r="P889" s="3">
        <v>292.41000000000003</v>
      </c>
    </row>
    <row r="890" spans="2:16" x14ac:dyDescent="0.15">
      <c r="B890" s="5" t="s">
        <v>1270</v>
      </c>
      <c r="C890" s="16">
        <f t="shared" si="78"/>
        <v>2020</v>
      </c>
      <c r="D890" s="16">
        <f t="shared" si="79"/>
        <v>8</v>
      </c>
      <c r="E890" s="3" t="s">
        <v>20</v>
      </c>
      <c r="F890" s="3" t="s">
        <v>191</v>
      </c>
      <c r="G890" s="3" t="s">
        <v>13</v>
      </c>
      <c r="H890" s="3" t="s">
        <v>6566</v>
      </c>
      <c r="I890" s="3">
        <f t="shared" si="80"/>
        <v>0</v>
      </c>
      <c r="J890" s="3">
        <f t="shared" si="80"/>
        <v>0</v>
      </c>
      <c r="K890" s="3">
        <f t="shared" si="80"/>
        <v>0</v>
      </c>
      <c r="L890" s="3">
        <f t="shared" si="81"/>
        <v>0</v>
      </c>
      <c r="M890" s="3">
        <f t="shared" si="82"/>
        <v>0</v>
      </c>
      <c r="N890" s="3">
        <f t="shared" si="83"/>
        <v>0</v>
      </c>
      <c r="O890" s="3">
        <v>2.34</v>
      </c>
      <c r="P890" s="3">
        <v>657.43</v>
      </c>
    </row>
    <row r="891" spans="2:16" x14ac:dyDescent="0.15">
      <c r="B891" s="5" t="s">
        <v>1270</v>
      </c>
      <c r="C891" s="16">
        <f t="shared" si="78"/>
        <v>2020</v>
      </c>
      <c r="D891" s="16">
        <f t="shared" si="79"/>
        <v>8</v>
      </c>
      <c r="E891" s="3" t="s">
        <v>20</v>
      </c>
      <c r="F891" s="3" t="s">
        <v>7726</v>
      </c>
      <c r="G891" s="3" t="s">
        <v>13</v>
      </c>
      <c r="H891" s="3" t="s">
        <v>6566</v>
      </c>
      <c r="I891" s="3">
        <f t="shared" si="80"/>
        <v>0</v>
      </c>
      <c r="J891" s="3">
        <f t="shared" si="80"/>
        <v>0</v>
      </c>
      <c r="K891" s="3">
        <f t="shared" si="80"/>
        <v>0</v>
      </c>
      <c r="L891" s="3">
        <f t="shared" si="81"/>
        <v>0</v>
      </c>
      <c r="M891" s="3">
        <f t="shared" si="82"/>
        <v>0</v>
      </c>
      <c r="N891" s="3">
        <f t="shared" si="83"/>
        <v>0</v>
      </c>
      <c r="O891" s="3">
        <v>2.0129999999999999</v>
      </c>
      <c r="P891" s="3">
        <v>166.36</v>
      </c>
    </row>
    <row r="892" spans="2:16" x14ac:dyDescent="0.15">
      <c r="B892" s="5" t="s">
        <v>2190</v>
      </c>
      <c r="C892" s="16">
        <f t="shared" si="78"/>
        <v>2020</v>
      </c>
      <c r="D892" s="16">
        <f t="shared" si="79"/>
        <v>10</v>
      </c>
      <c r="E892" s="3" t="s">
        <v>20</v>
      </c>
      <c r="F892" s="3" t="s">
        <v>1313</v>
      </c>
      <c r="G892" s="3" t="s">
        <v>13</v>
      </c>
      <c r="H892" s="3" t="s">
        <v>6566</v>
      </c>
      <c r="I892" s="3">
        <f t="shared" si="80"/>
        <v>0</v>
      </c>
      <c r="J892" s="3">
        <f t="shared" si="80"/>
        <v>0</v>
      </c>
      <c r="K892" s="3">
        <f t="shared" si="80"/>
        <v>0</v>
      </c>
      <c r="L892" s="3">
        <f t="shared" si="81"/>
        <v>0</v>
      </c>
      <c r="M892" s="3">
        <f t="shared" si="82"/>
        <v>0</v>
      </c>
      <c r="N892" s="3">
        <f t="shared" si="83"/>
        <v>0</v>
      </c>
      <c r="O892" s="3">
        <v>1.95</v>
      </c>
      <c r="P892" s="3">
        <v>10001.51</v>
      </c>
    </row>
    <row r="893" spans="2:16" x14ac:dyDescent="0.15">
      <c r="B893" s="5" t="s">
        <v>753</v>
      </c>
      <c r="C893" s="16">
        <f t="shared" si="78"/>
        <v>2020</v>
      </c>
      <c r="D893" s="16">
        <f t="shared" si="79"/>
        <v>10</v>
      </c>
      <c r="E893" s="3" t="s">
        <v>20</v>
      </c>
      <c r="F893" s="3" t="s">
        <v>7726</v>
      </c>
      <c r="G893" s="3" t="s">
        <v>13</v>
      </c>
      <c r="H893" s="3" t="s">
        <v>6566</v>
      </c>
      <c r="I893" s="3">
        <f t="shared" si="80"/>
        <v>0</v>
      </c>
      <c r="J893" s="3">
        <f t="shared" si="80"/>
        <v>0</v>
      </c>
      <c r="K893" s="3">
        <f t="shared" si="80"/>
        <v>0</v>
      </c>
      <c r="L893" s="3">
        <f t="shared" si="81"/>
        <v>0</v>
      </c>
      <c r="M893" s="3">
        <f t="shared" si="82"/>
        <v>0</v>
      </c>
      <c r="N893" s="3">
        <f t="shared" si="83"/>
        <v>0</v>
      </c>
      <c r="O893" s="3">
        <v>1.35</v>
      </c>
      <c r="P893" s="3">
        <v>93.63</v>
      </c>
    </row>
    <row r="894" spans="2:16" x14ac:dyDescent="0.15">
      <c r="B894" s="5" t="s">
        <v>753</v>
      </c>
      <c r="C894" s="16">
        <f t="shared" si="78"/>
        <v>2020</v>
      </c>
      <c r="D894" s="16">
        <f t="shared" si="79"/>
        <v>10</v>
      </c>
      <c r="E894" s="3" t="s">
        <v>20</v>
      </c>
      <c r="F894" s="3" t="s">
        <v>206</v>
      </c>
      <c r="G894" s="3" t="s">
        <v>13</v>
      </c>
      <c r="H894" s="3" t="s">
        <v>6566</v>
      </c>
      <c r="I894" s="3">
        <f t="shared" si="80"/>
        <v>0</v>
      </c>
      <c r="J894" s="3">
        <f t="shared" si="80"/>
        <v>0</v>
      </c>
      <c r="K894" s="3">
        <f t="shared" si="80"/>
        <v>0</v>
      </c>
      <c r="L894" s="3">
        <f t="shared" si="81"/>
        <v>0</v>
      </c>
      <c r="M894" s="3">
        <f t="shared" si="82"/>
        <v>0</v>
      </c>
      <c r="N894" s="3">
        <f t="shared" si="83"/>
        <v>0</v>
      </c>
      <c r="O894" s="3">
        <v>1.2</v>
      </c>
      <c r="P894" s="3">
        <v>342.2</v>
      </c>
    </row>
    <row r="895" spans="2:16" x14ac:dyDescent="0.15">
      <c r="B895" s="5" t="s">
        <v>630</v>
      </c>
      <c r="C895" s="16">
        <f t="shared" si="78"/>
        <v>2020</v>
      </c>
      <c r="D895" s="16">
        <f t="shared" si="79"/>
        <v>6</v>
      </c>
      <c r="E895" s="3" t="s">
        <v>202</v>
      </c>
      <c r="F895" s="3" t="s">
        <v>13</v>
      </c>
      <c r="G895" s="3" t="s">
        <v>203</v>
      </c>
      <c r="H895" s="3" t="s">
        <v>2855</v>
      </c>
      <c r="I895" s="3">
        <f t="shared" si="80"/>
        <v>0</v>
      </c>
      <c r="J895" s="3">
        <f t="shared" si="80"/>
        <v>0</v>
      </c>
      <c r="K895" s="3">
        <f t="shared" si="80"/>
        <v>0</v>
      </c>
      <c r="L895" s="3">
        <f t="shared" si="81"/>
        <v>0</v>
      </c>
      <c r="M895" s="3">
        <f t="shared" si="82"/>
        <v>0</v>
      </c>
      <c r="N895" s="3">
        <f t="shared" si="83"/>
        <v>0</v>
      </c>
      <c r="O895" s="3">
        <v>18900</v>
      </c>
      <c r="P895" s="3">
        <v>13600.35</v>
      </c>
    </row>
    <row r="896" spans="2:16" x14ac:dyDescent="0.15">
      <c r="B896" s="5" t="s">
        <v>630</v>
      </c>
      <c r="C896" s="16">
        <f t="shared" si="78"/>
        <v>2020</v>
      </c>
      <c r="D896" s="16">
        <f t="shared" si="79"/>
        <v>6</v>
      </c>
      <c r="E896" s="3" t="s">
        <v>202</v>
      </c>
      <c r="F896" s="3" t="s">
        <v>13</v>
      </c>
      <c r="G896" s="3" t="s">
        <v>203</v>
      </c>
      <c r="H896" s="3" t="s">
        <v>2855</v>
      </c>
      <c r="I896" s="3">
        <f t="shared" si="80"/>
        <v>0</v>
      </c>
      <c r="J896" s="3">
        <f t="shared" si="80"/>
        <v>0</v>
      </c>
      <c r="K896" s="3">
        <f t="shared" si="80"/>
        <v>0</v>
      </c>
      <c r="L896" s="3">
        <f t="shared" si="81"/>
        <v>0</v>
      </c>
      <c r="M896" s="3">
        <f t="shared" si="82"/>
        <v>0</v>
      </c>
      <c r="N896" s="3">
        <f t="shared" si="83"/>
        <v>0</v>
      </c>
      <c r="O896" s="3">
        <v>18900</v>
      </c>
      <c r="P896" s="3">
        <v>13600.35</v>
      </c>
    </row>
    <row r="897" spans="2:16" x14ac:dyDescent="0.15">
      <c r="B897" s="5" t="s">
        <v>83</v>
      </c>
      <c r="C897" s="16">
        <f t="shared" si="78"/>
        <v>2020</v>
      </c>
      <c r="D897" s="16">
        <f t="shared" si="79"/>
        <v>7</v>
      </c>
      <c r="E897" s="3" t="s">
        <v>202</v>
      </c>
      <c r="F897" s="3" t="s">
        <v>13</v>
      </c>
      <c r="G897" s="3" t="s">
        <v>203</v>
      </c>
      <c r="H897" s="3" t="s">
        <v>2856</v>
      </c>
      <c r="I897" s="3">
        <f t="shared" si="80"/>
        <v>0</v>
      </c>
      <c r="J897" s="3">
        <f t="shared" si="80"/>
        <v>0</v>
      </c>
      <c r="K897" s="3">
        <f t="shared" si="80"/>
        <v>0</v>
      </c>
      <c r="L897" s="3">
        <f t="shared" si="81"/>
        <v>0</v>
      </c>
      <c r="M897" s="3">
        <f t="shared" si="82"/>
        <v>0</v>
      </c>
      <c r="N897" s="3">
        <f t="shared" si="83"/>
        <v>0</v>
      </c>
      <c r="O897" s="3">
        <v>18900</v>
      </c>
      <c r="P897" s="3">
        <v>13349.7</v>
      </c>
    </row>
    <row r="898" spans="2:16" x14ac:dyDescent="0.15">
      <c r="B898" s="5" t="s">
        <v>1210</v>
      </c>
      <c r="C898" s="16">
        <f t="shared" si="78"/>
        <v>2020</v>
      </c>
      <c r="D898" s="16">
        <f t="shared" si="79"/>
        <v>7</v>
      </c>
      <c r="E898" s="3" t="s">
        <v>202</v>
      </c>
      <c r="F898" s="3" t="s">
        <v>13</v>
      </c>
      <c r="G898" s="3" t="s">
        <v>203</v>
      </c>
      <c r="H898" s="3" t="s">
        <v>2856</v>
      </c>
      <c r="I898" s="3">
        <f t="shared" si="80"/>
        <v>0</v>
      </c>
      <c r="J898" s="3">
        <f t="shared" si="80"/>
        <v>0</v>
      </c>
      <c r="K898" s="3">
        <f t="shared" si="80"/>
        <v>0</v>
      </c>
      <c r="L898" s="3">
        <f t="shared" si="81"/>
        <v>0</v>
      </c>
      <c r="M898" s="3">
        <f t="shared" si="82"/>
        <v>0</v>
      </c>
      <c r="N898" s="3">
        <f t="shared" si="83"/>
        <v>0</v>
      </c>
      <c r="O898" s="3">
        <v>18900</v>
      </c>
      <c r="P898" s="3">
        <v>13332.39</v>
      </c>
    </row>
    <row r="899" spans="2:16" x14ac:dyDescent="0.15">
      <c r="B899" s="5" t="s">
        <v>1186</v>
      </c>
      <c r="C899" s="16">
        <f t="shared" si="78"/>
        <v>2020</v>
      </c>
      <c r="D899" s="16">
        <f t="shared" si="79"/>
        <v>11</v>
      </c>
      <c r="E899" s="3" t="s">
        <v>202</v>
      </c>
      <c r="F899" s="3" t="s">
        <v>13</v>
      </c>
      <c r="G899" s="3" t="s">
        <v>203</v>
      </c>
      <c r="H899" s="3" t="s">
        <v>2857</v>
      </c>
      <c r="I899" s="3">
        <f t="shared" si="80"/>
        <v>0</v>
      </c>
      <c r="J899" s="3">
        <f t="shared" si="80"/>
        <v>0</v>
      </c>
      <c r="K899" s="3">
        <f t="shared" si="80"/>
        <v>0</v>
      </c>
      <c r="L899" s="3">
        <f t="shared" si="81"/>
        <v>0</v>
      </c>
      <c r="M899" s="3">
        <f t="shared" si="82"/>
        <v>0</v>
      </c>
      <c r="N899" s="3">
        <f t="shared" si="83"/>
        <v>0</v>
      </c>
      <c r="O899" s="3">
        <v>18900</v>
      </c>
      <c r="P899" s="3">
        <v>12936.62</v>
      </c>
    </row>
    <row r="900" spans="2:16" x14ac:dyDescent="0.15">
      <c r="B900" s="5" t="s">
        <v>584</v>
      </c>
      <c r="C900" s="16">
        <f t="shared" ref="C900:C963" si="84">YEAR(B900)</f>
        <v>2020</v>
      </c>
      <c r="D900" s="16">
        <f t="shared" ref="D900:D963" si="85">MONTH(B900)</f>
        <v>5</v>
      </c>
      <c r="E900" s="3" t="s">
        <v>202</v>
      </c>
      <c r="F900" s="3" t="s">
        <v>13</v>
      </c>
      <c r="G900" s="3" t="s">
        <v>203</v>
      </c>
      <c r="H900" s="3" t="s">
        <v>2855</v>
      </c>
      <c r="I900" s="3">
        <f t="shared" ref="I900:K963" si="86">MIN(1,IFERROR(SEARCH(I$2,$H900),0))</f>
        <v>0</v>
      </c>
      <c r="J900" s="3">
        <f t="shared" si="86"/>
        <v>0</v>
      </c>
      <c r="K900" s="3">
        <f t="shared" si="86"/>
        <v>0</v>
      </c>
      <c r="L900" s="3">
        <f t="shared" ref="L900:L963" si="87">IF(I900*J900=1,"Гороховый изолят",IF(I900*K900=1,"Гороховый концентрат",0))</f>
        <v>0</v>
      </c>
      <c r="M900" s="3">
        <f t="shared" ref="M900:M963" si="88">$I900*J900</f>
        <v>0</v>
      </c>
      <c r="N900" s="3">
        <f t="shared" ref="N900:N963" si="89">$I900*K900</f>
        <v>0</v>
      </c>
      <c r="O900" s="3">
        <v>18900</v>
      </c>
      <c r="P900" s="3">
        <v>12935.04</v>
      </c>
    </row>
    <row r="901" spans="2:16" x14ac:dyDescent="0.15">
      <c r="B901" s="5" t="s">
        <v>1552</v>
      </c>
      <c r="C901" s="16">
        <f t="shared" si="84"/>
        <v>2020</v>
      </c>
      <c r="D901" s="16">
        <f t="shared" si="85"/>
        <v>8</v>
      </c>
      <c r="E901" s="3" t="s">
        <v>202</v>
      </c>
      <c r="F901" s="3" t="s">
        <v>13</v>
      </c>
      <c r="G901" s="3" t="s">
        <v>203</v>
      </c>
      <c r="H901" s="3" t="s">
        <v>2856</v>
      </c>
      <c r="I901" s="3">
        <f t="shared" si="86"/>
        <v>0</v>
      </c>
      <c r="J901" s="3">
        <f t="shared" si="86"/>
        <v>0</v>
      </c>
      <c r="K901" s="3">
        <f t="shared" si="86"/>
        <v>0</v>
      </c>
      <c r="L901" s="3">
        <f t="shared" si="87"/>
        <v>0</v>
      </c>
      <c r="M901" s="3">
        <f t="shared" si="88"/>
        <v>0</v>
      </c>
      <c r="N901" s="3">
        <f t="shared" si="89"/>
        <v>0</v>
      </c>
      <c r="O901" s="3">
        <v>18900</v>
      </c>
      <c r="P901" s="3">
        <v>12869.03</v>
      </c>
    </row>
    <row r="902" spans="2:16" x14ac:dyDescent="0.15">
      <c r="B902" s="5" t="s">
        <v>583</v>
      </c>
      <c r="C902" s="16">
        <f t="shared" si="84"/>
        <v>2020</v>
      </c>
      <c r="D902" s="16">
        <f t="shared" si="85"/>
        <v>11</v>
      </c>
      <c r="E902" s="3" t="s">
        <v>202</v>
      </c>
      <c r="F902" s="3" t="s">
        <v>13</v>
      </c>
      <c r="G902" s="3" t="s">
        <v>203</v>
      </c>
      <c r="H902" s="3" t="s">
        <v>2857</v>
      </c>
      <c r="I902" s="3">
        <f t="shared" si="86"/>
        <v>0</v>
      </c>
      <c r="J902" s="3">
        <f t="shared" si="86"/>
        <v>0</v>
      </c>
      <c r="K902" s="3">
        <f t="shared" si="86"/>
        <v>0</v>
      </c>
      <c r="L902" s="3">
        <f t="shared" si="87"/>
        <v>0</v>
      </c>
      <c r="M902" s="3">
        <f t="shared" si="88"/>
        <v>0</v>
      </c>
      <c r="N902" s="3">
        <f t="shared" si="89"/>
        <v>0</v>
      </c>
      <c r="O902" s="3">
        <v>18900</v>
      </c>
      <c r="P902" s="3">
        <v>12823.23</v>
      </c>
    </row>
    <row r="903" spans="2:16" x14ac:dyDescent="0.15">
      <c r="B903" s="5" t="s">
        <v>1270</v>
      </c>
      <c r="C903" s="16">
        <f t="shared" si="84"/>
        <v>2020</v>
      </c>
      <c r="D903" s="16">
        <f t="shared" si="85"/>
        <v>8</v>
      </c>
      <c r="E903" s="3" t="s">
        <v>202</v>
      </c>
      <c r="F903" s="3" t="s">
        <v>13</v>
      </c>
      <c r="G903" s="3" t="s">
        <v>203</v>
      </c>
      <c r="H903" s="3" t="s">
        <v>2856</v>
      </c>
      <c r="I903" s="3">
        <f t="shared" si="86"/>
        <v>0</v>
      </c>
      <c r="J903" s="3">
        <f t="shared" si="86"/>
        <v>0</v>
      </c>
      <c r="K903" s="3">
        <f t="shared" si="86"/>
        <v>0</v>
      </c>
      <c r="L903" s="3">
        <f t="shared" si="87"/>
        <v>0</v>
      </c>
      <c r="M903" s="3">
        <f t="shared" si="88"/>
        <v>0</v>
      </c>
      <c r="N903" s="3">
        <f t="shared" si="89"/>
        <v>0</v>
      </c>
      <c r="O903" s="3">
        <v>18900</v>
      </c>
      <c r="P903" s="3">
        <v>12753.05</v>
      </c>
    </row>
    <row r="904" spans="2:16" x14ac:dyDescent="0.15">
      <c r="B904" s="5" t="s">
        <v>2112</v>
      </c>
      <c r="C904" s="16">
        <f t="shared" si="84"/>
        <v>2020</v>
      </c>
      <c r="D904" s="16">
        <f t="shared" si="85"/>
        <v>9</v>
      </c>
      <c r="E904" s="3" t="s">
        <v>202</v>
      </c>
      <c r="F904" s="3" t="s">
        <v>13</v>
      </c>
      <c r="G904" s="3" t="s">
        <v>203</v>
      </c>
      <c r="H904" s="3" t="s">
        <v>2856</v>
      </c>
      <c r="I904" s="3">
        <f t="shared" si="86"/>
        <v>0</v>
      </c>
      <c r="J904" s="3">
        <f t="shared" si="86"/>
        <v>0</v>
      </c>
      <c r="K904" s="3">
        <f t="shared" si="86"/>
        <v>0</v>
      </c>
      <c r="L904" s="3">
        <f t="shared" si="87"/>
        <v>0</v>
      </c>
      <c r="M904" s="3">
        <f t="shared" si="88"/>
        <v>0</v>
      </c>
      <c r="N904" s="3">
        <f t="shared" si="89"/>
        <v>0</v>
      </c>
      <c r="O904" s="3">
        <v>18900</v>
      </c>
      <c r="P904" s="3">
        <v>12612.14</v>
      </c>
    </row>
    <row r="905" spans="2:16" x14ac:dyDescent="0.15">
      <c r="B905" s="5" t="s">
        <v>2858</v>
      </c>
      <c r="C905" s="16">
        <f t="shared" si="84"/>
        <v>2020</v>
      </c>
      <c r="D905" s="16">
        <f t="shared" si="85"/>
        <v>11</v>
      </c>
      <c r="E905" s="3" t="s">
        <v>202</v>
      </c>
      <c r="F905" s="3" t="s">
        <v>13</v>
      </c>
      <c r="G905" s="3" t="s">
        <v>203</v>
      </c>
      <c r="H905" s="3" t="s">
        <v>2857</v>
      </c>
      <c r="I905" s="3">
        <f t="shared" si="86"/>
        <v>0</v>
      </c>
      <c r="J905" s="3">
        <f t="shared" si="86"/>
        <v>0</v>
      </c>
      <c r="K905" s="3">
        <f t="shared" si="86"/>
        <v>0</v>
      </c>
      <c r="L905" s="3">
        <f t="shared" si="87"/>
        <v>0</v>
      </c>
      <c r="M905" s="3">
        <f t="shared" si="88"/>
        <v>0</v>
      </c>
      <c r="N905" s="3">
        <f t="shared" si="89"/>
        <v>0</v>
      </c>
      <c r="O905" s="3">
        <v>18900</v>
      </c>
      <c r="P905" s="3">
        <v>12593.06</v>
      </c>
    </row>
    <row r="906" spans="2:16" x14ac:dyDescent="0.15">
      <c r="B906" s="5" t="s">
        <v>1039</v>
      </c>
      <c r="C906" s="16">
        <f t="shared" si="84"/>
        <v>2020</v>
      </c>
      <c r="D906" s="16">
        <f t="shared" si="85"/>
        <v>10</v>
      </c>
      <c r="E906" s="3" t="s">
        <v>202</v>
      </c>
      <c r="F906" s="3" t="s">
        <v>13</v>
      </c>
      <c r="G906" s="3" t="s">
        <v>203</v>
      </c>
      <c r="H906" s="3" t="s">
        <v>2856</v>
      </c>
      <c r="I906" s="3">
        <f t="shared" si="86"/>
        <v>0</v>
      </c>
      <c r="J906" s="3">
        <f t="shared" si="86"/>
        <v>0</v>
      </c>
      <c r="K906" s="3">
        <f t="shared" si="86"/>
        <v>0</v>
      </c>
      <c r="L906" s="3">
        <f t="shared" si="87"/>
        <v>0</v>
      </c>
      <c r="M906" s="3">
        <f t="shared" si="88"/>
        <v>0</v>
      </c>
      <c r="N906" s="3">
        <f t="shared" si="89"/>
        <v>0</v>
      </c>
      <c r="O906" s="3">
        <v>18900</v>
      </c>
      <c r="P906" s="3">
        <v>12570.5</v>
      </c>
    </row>
    <row r="907" spans="2:16" x14ac:dyDescent="0.15">
      <c r="B907" s="5" t="s">
        <v>543</v>
      </c>
      <c r="C907" s="16">
        <f t="shared" si="84"/>
        <v>2020</v>
      </c>
      <c r="D907" s="16">
        <f t="shared" si="85"/>
        <v>9</v>
      </c>
      <c r="E907" s="3" t="s">
        <v>202</v>
      </c>
      <c r="F907" s="3" t="s">
        <v>13</v>
      </c>
      <c r="G907" s="3" t="s">
        <v>203</v>
      </c>
      <c r="H907" s="3" t="s">
        <v>2856</v>
      </c>
      <c r="I907" s="3">
        <f t="shared" si="86"/>
        <v>0</v>
      </c>
      <c r="J907" s="3">
        <f t="shared" si="86"/>
        <v>0</v>
      </c>
      <c r="K907" s="3">
        <f t="shared" si="86"/>
        <v>0</v>
      </c>
      <c r="L907" s="3">
        <f t="shared" si="87"/>
        <v>0</v>
      </c>
      <c r="M907" s="3">
        <f t="shared" si="88"/>
        <v>0</v>
      </c>
      <c r="N907" s="3">
        <f t="shared" si="89"/>
        <v>0</v>
      </c>
      <c r="O907" s="3">
        <v>18900</v>
      </c>
      <c r="P907" s="3">
        <v>12512.02</v>
      </c>
    </row>
    <row r="908" spans="2:16" x14ac:dyDescent="0.15">
      <c r="B908" s="5" t="s">
        <v>1345</v>
      </c>
      <c r="C908" s="16">
        <f t="shared" si="84"/>
        <v>2020</v>
      </c>
      <c r="D908" s="16">
        <f t="shared" si="85"/>
        <v>10</v>
      </c>
      <c r="E908" s="3" t="s">
        <v>202</v>
      </c>
      <c r="F908" s="3" t="s">
        <v>13</v>
      </c>
      <c r="G908" s="3" t="s">
        <v>203</v>
      </c>
      <c r="H908" s="3" t="s">
        <v>2856</v>
      </c>
      <c r="I908" s="3">
        <f t="shared" si="86"/>
        <v>0</v>
      </c>
      <c r="J908" s="3">
        <f t="shared" si="86"/>
        <v>0</v>
      </c>
      <c r="K908" s="3">
        <f t="shared" si="86"/>
        <v>0</v>
      </c>
      <c r="L908" s="3">
        <f t="shared" si="87"/>
        <v>0</v>
      </c>
      <c r="M908" s="3">
        <f t="shared" si="88"/>
        <v>0</v>
      </c>
      <c r="N908" s="3">
        <f t="shared" si="89"/>
        <v>0</v>
      </c>
      <c r="O908" s="3">
        <v>18900</v>
      </c>
      <c r="P908" s="3">
        <v>12497.45</v>
      </c>
    </row>
    <row r="909" spans="2:16" x14ac:dyDescent="0.15">
      <c r="B909" s="5" t="s">
        <v>1464</v>
      </c>
      <c r="C909" s="16">
        <f t="shared" si="84"/>
        <v>2020</v>
      </c>
      <c r="D909" s="16">
        <f t="shared" si="85"/>
        <v>9</v>
      </c>
      <c r="E909" s="3" t="s">
        <v>202</v>
      </c>
      <c r="F909" s="3" t="s">
        <v>13</v>
      </c>
      <c r="G909" s="3" t="s">
        <v>203</v>
      </c>
      <c r="H909" s="3" t="s">
        <v>2856</v>
      </c>
      <c r="I909" s="3">
        <f t="shared" si="86"/>
        <v>0</v>
      </c>
      <c r="J909" s="3">
        <f t="shared" si="86"/>
        <v>0</v>
      </c>
      <c r="K909" s="3">
        <f t="shared" si="86"/>
        <v>0</v>
      </c>
      <c r="L909" s="3">
        <f t="shared" si="87"/>
        <v>0</v>
      </c>
      <c r="M909" s="3">
        <f t="shared" si="88"/>
        <v>0</v>
      </c>
      <c r="N909" s="3">
        <f t="shared" si="89"/>
        <v>0</v>
      </c>
      <c r="O909" s="3">
        <v>18900</v>
      </c>
      <c r="P909" s="3">
        <v>12252.24</v>
      </c>
    </row>
    <row r="910" spans="2:16" x14ac:dyDescent="0.15">
      <c r="B910" s="5" t="s">
        <v>1464</v>
      </c>
      <c r="C910" s="16">
        <f t="shared" si="84"/>
        <v>2020</v>
      </c>
      <c r="D910" s="16">
        <f t="shared" si="85"/>
        <v>9</v>
      </c>
      <c r="E910" s="3" t="s">
        <v>202</v>
      </c>
      <c r="F910" s="3" t="s">
        <v>13</v>
      </c>
      <c r="G910" s="3" t="s">
        <v>203</v>
      </c>
      <c r="H910" s="3" t="s">
        <v>2856</v>
      </c>
      <c r="I910" s="3">
        <f t="shared" si="86"/>
        <v>0</v>
      </c>
      <c r="J910" s="3">
        <f t="shared" si="86"/>
        <v>0</v>
      </c>
      <c r="K910" s="3">
        <f t="shared" si="86"/>
        <v>0</v>
      </c>
      <c r="L910" s="3">
        <f t="shared" si="87"/>
        <v>0</v>
      </c>
      <c r="M910" s="3">
        <f t="shared" si="88"/>
        <v>0</v>
      </c>
      <c r="N910" s="3">
        <f t="shared" si="89"/>
        <v>0</v>
      </c>
      <c r="O910" s="3">
        <v>18900</v>
      </c>
      <c r="P910" s="3">
        <v>12252.24</v>
      </c>
    </row>
    <row r="911" spans="2:16" x14ac:dyDescent="0.15">
      <c r="B911" s="5" t="s">
        <v>492</v>
      </c>
      <c r="C911" s="16">
        <f t="shared" si="84"/>
        <v>2020</v>
      </c>
      <c r="D911" s="16">
        <f t="shared" si="85"/>
        <v>10</v>
      </c>
      <c r="E911" s="3" t="s">
        <v>20</v>
      </c>
      <c r="F911" s="3" t="s">
        <v>206</v>
      </c>
      <c r="G911" s="3" t="s">
        <v>13</v>
      </c>
      <c r="H911" s="3" t="s">
        <v>6566</v>
      </c>
      <c r="I911" s="3">
        <f t="shared" si="86"/>
        <v>0</v>
      </c>
      <c r="J911" s="3">
        <f t="shared" si="86"/>
        <v>0</v>
      </c>
      <c r="K911" s="3">
        <f t="shared" si="86"/>
        <v>0</v>
      </c>
      <c r="L911" s="3">
        <f t="shared" si="87"/>
        <v>0</v>
      </c>
      <c r="M911" s="3">
        <f t="shared" si="88"/>
        <v>0</v>
      </c>
      <c r="N911" s="3">
        <f t="shared" si="89"/>
        <v>0</v>
      </c>
      <c r="O911" s="3">
        <v>1.2</v>
      </c>
      <c r="P911" s="3">
        <v>336.07</v>
      </c>
    </row>
    <row r="912" spans="2:16" x14ac:dyDescent="0.15">
      <c r="B912" s="5" t="s">
        <v>888</v>
      </c>
      <c r="C912" s="16">
        <f t="shared" si="84"/>
        <v>2020</v>
      </c>
      <c r="D912" s="16">
        <f t="shared" si="85"/>
        <v>11</v>
      </c>
      <c r="E912" s="3" t="s">
        <v>20</v>
      </c>
      <c r="F912" s="3" t="s">
        <v>47</v>
      </c>
      <c r="G912" s="3" t="s">
        <v>13</v>
      </c>
      <c r="H912" s="3" t="s">
        <v>6566</v>
      </c>
      <c r="I912" s="3">
        <f t="shared" si="86"/>
        <v>0</v>
      </c>
      <c r="J912" s="3">
        <f t="shared" si="86"/>
        <v>0</v>
      </c>
      <c r="K912" s="3">
        <f t="shared" si="86"/>
        <v>0</v>
      </c>
      <c r="L912" s="3">
        <f t="shared" si="87"/>
        <v>0</v>
      </c>
      <c r="M912" s="3">
        <f t="shared" si="88"/>
        <v>0</v>
      </c>
      <c r="N912" s="3">
        <f t="shared" si="89"/>
        <v>0</v>
      </c>
      <c r="O912" s="3">
        <v>1.2</v>
      </c>
      <c r="P912" s="3">
        <v>87.84</v>
      </c>
    </row>
    <row r="913" spans="2:16" x14ac:dyDescent="0.15">
      <c r="B913" s="5" t="s">
        <v>680</v>
      </c>
      <c r="C913" s="16">
        <f t="shared" si="84"/>
        <v>2020</v>
      </c>
      <c r="D913" s="16">
        <f t="shared" si="85"/>
        <v>3</v>
      </c>
      <c r="E913" s="3" t="s">
        <v>202</v>
      </c>
      <c r="F913" s="3" t="s">
        <v>13</v>
      </c>
      <c r="G913" s="3" t="s">
        <v>2394</v>
      </c>
      <c r="H913" s="3" t="s">
        <v>2863</v>
      </c>
      <c r="I913" s="3">
        <f t="shared" si="86"/>
        <v>0</v>
      </c>
      <c r="J913" s="3">
        <f t="shared" si="86"/>
        <v>0</v>
      </c>
      <c r="K913" s="3">
        <f t="shared" si="86"/>
        <v>0</v>
      </c>
      <c r="L913" s="3">
        <f t="shared" si="87"/>
        <v>0</v>
      </c>
      <c r="M913" s="3">
        <f t="shared" si="88"/>
        <v>0</v>
      </c>
      <c r="N913" s="3">
        <f t="shared" si="89"/>
        <v>0</v>
      </c>
      <c r="O913" s="3">
        <v>18752</v>
      </c>
      <c r="P913" s="3">
        <v>16087.39</v>
      </c>
    </row>
    <row r="914" spans="2:16" x14ac:dyDescent="0.15">
      <c r="B914" s="5" t="s">
        <v>1092</v>
      </c>
      <c r="C914" s="16">
        <f t="shared" si="84"/>
        <v>2020</v>
      </c>
      <c r="D914" s="16">
        <f t="shared" si="85"/>
        <v>7</v>
      </c>
      <c r="E914" s="3" t="s">
        <v>20</v>
      </c>
      <c r="F914" s="3" t="s">
        <v>206</v>
      </c>
      <c r="G914" s="3" t="s">
        <v>13</v>
      </c>
      <c r="H914" s="3" t="s">
        <v>6566</v>
      </c>
      <c r="I914" s="3">
        <f t="shared" si="86"/>
        <v>0</v>
      </c>
      <c r="J914" s="3">
        <f t="shared" si="86"/>
        <v>0</v>
      </c>
      <c r="K914" s="3">
        <f t="shared" si="86"/>
        <v>0</v>
      </c>
      <c r="L914" s="3">
        <f t="shared" si="87"/>
        <v>0</v>
      </c>
      <c r="M914" s="3">
        <f t="shared" si="88"/>
        <v>0</v>
      </c>
      <c r="N914" s="3">
        <f t="shared" si="89"/>
        <v>0</v>
      </c>
      <c r="O914" s="3">
        <v>0.72</v>
      </c>
      <c r="P914" s="3">
        <v>166.66</v>
      </c>
    </row>
    <row r="915" spans="2:16" x14ac:dyDescent="0.15">
      <c r="B915" s="5" t="s">
        <v>1202</v>
      </c>
      <c r="C915" s="16">
        <f t="shared" si="84"/>
        <v>2020</v>
      </c>
      <c r="D915" s="16">
        <f t="shared" si="85"/>
        <v>12</v>
      </c>
      <c r="E915" s="3" t="s">
        <v>20</v>
      </c>
      <c r="F915" s="3" t="s">
        <v>47</v>
      </c>
      <c r="G915" s="3" t="s">
        <v>13</v>
      </c>
      <c r="H915" s="3" t="s">
        <v>6566</v>
      </c>
      <c r="I915" s="3">
        <f t="shared" si="86"/>
        <v>0</v>
      </c>
      <c r="J915" s="3">
        <f t="shared" si="86"/>
        <v>0</v>
      </c>
      <c r="K915" s="3">
        <f t="shared" si="86"/>
        <v>0</v>
      </c>
      <c r="L915" s="3">
        <f t="shared" si="87"/>
        <v>0</v>
      </c>
      <c r="M915" s="3">
        <f t="shared" si="88"/>
        <v>0</v>
      </c>
      <c r="N915" s="3">
        <f t="shared" si="89"/>
        <v>0</v>
      </c>
      <c r="O915" s="3">
        <v>0.66</v>
      </c>
      <c r="P915" s="3">
        <v>126.45</v>
      </c>
    </row>
    <row r="916" spans="2:16" x14ac:dyDescent="0.15">
      <c r="B916" s="5" t="s">
        <v>1092</v>
      </c>
      <c r="C916" s="16">
        <f t="shared" si="84"/>
        <v>2020</v>
      </c>
      <c r="D916" s="16">
        <f t="shared" si="85"/>
        <v>7</v>
      </c>
      <c r="E916" s="3" t="s">
        <v>20</v>
      </c>
      <c r="F916" s="3" t="s">
        <v>2234</v>
      </c>
      <c r="G916" s="3" t="s">
        <v>13</v>
      </c>
      <c r="H916" s="3" t="s">
        <v>6566</v>
      </c>
      <c r="I916" s="3">
        <f t="shared" si="86"/>
        <v>0</v>
      </c>
      <c r="J916" s="3">
        <f t="shared" si="86"/>
        <v>0</v>
      </c>
      <c r="K916" s="3">
        <f t="shared" si="86"/>
        <v>0</v>
      </c>
      <c r="L916" s="3">
        <f t="shared" si="87"/>
        <v>0</v>
      </c>
      <c r="M916" s="3">
        <f t="shared" si="88"/>
        <v>0</v>
      </c>
      <c r="N916" s="3">
        <f t="shared" si="89"/>
        <v>0</v>
      </c>
      <c r="O916" s="3">
        <v>0.61</v>
      </c>
      <c r="P916" s="3">
        <v>132.43</v>
      </c>
    </row>
    <row r="917" spans="2:16" x14ac:dyDescent="0.15">
      <c r="B917" s="5" t="s">
        <v>831</v>
      </c>
      <c r="C917" s="16">
        <f t="shared" si="84"/>
        <v>2020</v>
      </c>
      <c r="D917" s="16">
        <f t="shared" si="85"/>
        <v>9</v>
      </c>
      <c r="E917" s="3" t="s">
        <v>20</v>
      </c>
      <c r="F917" s="3" t="s">
        <v>463</v>
      </c>
      <c r="G917" s="3" t="s">
        <v>13</v>
      </c>
      <c r="H917" s="3" t="s">
        <v>6566</v>
      </c>
      <c r="I917" s="3">
        <f t="shared" si="86"/>
        <v>0</v>
      </c>
      <c r="J917" s="3">
        <f t="shared" si="86"/>
        <v>0</v>
      </c>
      <c r="K917" s="3">
        <f t="shared" si="86"/>
        <v>0</v>
      </c>
      <c r="L917" s="3">
        <f t="shared" si="87"/>
        <v>0</v>
      </c>
      <c r="M917" s="3">
        <f t="shared" si="88"/>
        <v>0</v>
      </c>
      <c r="N917" s="3">
        <f t="shared" si="89"/>
        <v>0</v>
      </c>
      <c r="O917" s="3">
        <v>0.61</v>
      </c>
      <c r="P917" s="3">
        <v>37.049999999999997</v>
      </c>
    </row>
    <row r="918" spans="2:16" x14ac:dyDescent="0.15">
      <c r="B918" s="5" t="s">
        <v>472</v>
      </c>
      <c r="C918" s="16">
        <f t="shared" si="84"/>
        <v>2020</v>
      </c>
      <c r="D918" s="16">
        <f t="shared" si="85"/>
        <v>8</v>
      </c>
      <c r="E918" s="3" t="s">
        <v>20</v>
      </c>
      <c r="F918" s="3" t="s">
        <v>7726</v>
      </c>
      <c r="G918" s="3" t="s">
        <v>13</v>
      </c>
      <c r="H918" s="3" t="s">
        <v>6566</v>
      </c>
      <c r="I918" s="3">
        <f t="shared" si="86"/>
        <v>0</v>
      </c>
      <c r="J918" s="3">
        <f t="shared" si="86"/>
        <v>0</v>
      </c>
      <c r="K918" s="3">
        <f t="shared" si="86"/>
        <v>0</v>
      </c>
      <c r="L918" s="3">
        <f t="shared" si="87"/>
        <v>0</v>
      </c>
      <c r="M918" s="3">
        <f t="shared" si="88"/>
        <v>0</v>
      </c>
      <c r="N918" s="3">
        <f t="shared" si="89"/>
        <v>0</v>
      </c>
      <c r="O918" s="3">
        <v>0.60399999999999998</v>
      </c>
      <c r="P918" s="3">
        <v>68.44</v>
      </c>
    </row>
    <row r="919" spans="2:16" x14ac:dyDescent="0.15">
      <c r="B919" s="5" t="s">
        <v>2136</v>
      </c>
      <c r="C919" s="16">
        <f t="shared" si="84"/>
        <v>2020</v>
      </c>
      <c r="D919" s="16">
        <f t="shared" si="85"/>
        <v>12</v>
      </c>
      <c r="E919" s="3" t="s">
        <v>202</v>
      </c>
      <c r="F919" s="3" t="s">
        <v>13</v>
      </c>
      <c r="G919" s="3" t="s">
        <v>203</v>
      </c>
      <c r="H919" s="3" t="s">
        <v>2857</v>
      </c>
      <c r="I919" s="3">
        <f t="shared" si="86"/>
        <v>0</v>
      </c>
      <c r="J919" s="3">
        <f t="shared" si="86"/>
        <v>0</v>
      </c>
      <c r="K919" s="3">
        <f t="shared" si="86"/>
        <v>0</v>
      </c>
      <c r="L919" s="3">
        <f t="shared" si="87"/>
        <v>0</v>
      </c>
      <c r="M919" s="3">
        <f t="shared" si="88"/>
        <v>0</v>
      </c>
      <c r="N919" s="3">
        <f t="shared" si="89"/>
        <v>0</v>
      </c>
      <c r="O919" s="3">
        <v>18480</v>
      </c>
      <c r="P919" s="3">
        <v>12698.85</v>
      </c>
    </row>
    <row r="920" spans="2:16" x14ac:dyDescent="0.15">
      <c r="B920" s="5" t="s">
        <v>2886</v>
      </c>
      <c r="C920" s="16">
        <f t="shared" si="84"/>
        <v>2020</v>
      </c>
      <c r="D920" s="16">
        <f t="shared" si="85"/>
        <v>12</v>
      </c>
      <c r="E920" s="3" t="s">
        <v>202</v>
      </c>
      <c r="F920" s="3" t="s">
        <v>13</v>
      </c>
      <c r="G920" s="3" t="s">
        <v>203</v>
      </c>
      <c r="H920" s="3" t="s">
        <v>2857</v>
      </c>
      <c r="I920" s="3">
        <f t="shared" si="86"/>
        <v>0</v>
      </c>
      <c r="J920" s="3">
        <f t="shared" si="86"/>
        <v>0</v>
      </c>
      <c r="K920" s="3">
        <f t="shared" si="86"/>
        <v>0</v>
      </c>
      <c r="L920" s="3">
        <f t="shared" si="87"/>
        <v>0</v>
      </c>
      <c r="M920" s="3">
        <f t="shared" si="88"/>
        <v>0</v>
      </c>
      <c r="N920" s="3">
        <f t="shared" si="89"/>
        <v>0</v>
      </c>
      <c r="O920" s="3">
        <v>18480</v>
      </c>
      <c r="P920" s="3">
        <v>12628.27</v>
      </c>
    </row>
    <row r="921" spans="2:16" x14ac:dyDescent="0.15">
      <c r="B921" s="5" t="s">
        <v>881</v>
      </c>
      <c r="C921" s="16">
        <f t="shared" si="84"/>
        <v>2020</v>
      </c>
      <c r="D921" s="16">
        <f t="shared" si="85"/>
        <v>12</v>
      </c>
      <c r="E921" s="3" t="s">
        <v>202</v>
      </c>
      <c r="F921" s="3" t="s">
        <v>13</v>
      </c>
      <c r="G921" s="3" t="s">
        <v>203</v>
      </c>
      <c r="H921" s="3" t="s">
        <v>2857</v>
      </c>
      <c r="I921" s="3">
        <f t="shared" si="86"/>
        <v>0</v>
      </c>
      <c r="J921" s="3">
        <f t="shared" si="86"/>
        <v>0</v>
      </c>
      <c r="K921" s="3">
        <f t="shared" si="86"/>
        <v>0</v>
      </c>
      <c r="L921" s="3">
        <f t="shared" si="87"/>
        <v>0</v>
      </c>
      <c r="M921" s="3">
        <f t="shared" si="88"/>
        <v>0</v>
      </c>
      <c r="N921" s="3">
        <f t="shared" si="89"/>
        <v>0</v>
      </c>
      <c r="O921" s="3">
        <v>18480</v>
      </c>
      <c r="P921" s="3">
        <v>12471.16</v>
      </c>
    </row>
    <row r="922" spans="2:16" x14ac:dyDescent="0.15">
      <c r="B922" s="5" t="s">
        <v>2064</v>
      </c>
      <c r="C922" s="16">
        <f t="shared" si="84"/>
        <v>2020</v>
      </c>
      <c r="D922" s="16">
        <f t="shared" si="85"/>
        <v>12</v>
      </c>
      <c r="E922" s="3" t="s">
        <v>202</v>
      </c>
      <c r="F922" s="3" t="s">
        <v>13</v>
      </c>
      <c r="G922" s="3" t="s">
        <v>203</v>
      </c>
      <c r="H922" s="3" t="s">
        <v>2857</v>
      </c>
      <c r="I922" s="3">
        <f t="shared" si="86"/>
        <v>0</v>
      </c>
      <c r="J922" s="3">
        <f t="shared" si="86"/>
        <v>0</v>
      </c>
      <c r="K922" s="3">
        <f t="shared" si="86"/>
        <v>0</v>
      </c>
      <c r="L922" s="3">
        <f t="shared" si="87"/>
        <v>0</v>
      </c>
      <c r="M922" s="3">
        <f t="shared" si="88"/>
        <v>0</v>
      </c>
      <c r="N922" s="3">
        <f t="shared" si="89"/>
        <v>0</v>
      </c>
      <c r="O922" s="3">
        <v>18480</v>
      </c>
      <c r="P922" s="3">
        <v>12331.08</v>
      </c>
    </row>
    <row r="923" spans="2:16" x14ac:dyDescent="0.15">
      <c r="B923" s="5" t="s">
        <v>2064</v>
      </c>
      <c r="C923" s="16">
        <f t="shared" si="84"/>
        <v>2020</v>
      </c>
      <c r="D923" s="16">
        <f t="shared" si="85"/>
        <v>12</v>
      </c>
      <c r="E923" s="3" t="s">
        <v>202</v>
      </c>
      <c r="F923" s="3" t="s">
        <v>13</v>
      </c>
      <c r="G923" s="3" t="s">
        <v>203</v>
      </c>
      <c r="H923" s="3" t="s">
        <v>2857</v>
      </c>
      <c r="I923" s="3">
        <f t="shared" si="86"/>
        <v>0</v>
      </c>
      <c r="J923" s="3">
        <f t="shared" si="86"/>
        <v>0</v>
      </c>
      <c r="K923" s="3">
        <f t="shared" si="86"/>
        <v>0</v>
      </c>
      <c r="L923" s="3">
        <f t="shared" si="87"/>
        <v>0</v>
      </c>
      <c r="M923" s="3">
        <f t="shared" si="88"/>
        <v>0</v>
      </c>
      <c r="N923" s="3">
        <f t="shared" si="89"/>
        <v>0</v>
      </c>
      <c r="O923" s="3">
        <v>18480</v>
      </c>
      <c r="P923" s="3">
        <v>12231.08</v>
      </c>
    </row>
    <row r="924" spans="2:16" x14ac:dyDescent="0.15">
      <c r="B924" s="5" t="s">
        <v>888</v>
      </c>
      <c r="C924" s="16">
        <f t="shared" si="84"/>
        <v>2020</v>
      </c>
      <c r="D924" s="16">
        <f t="shared" si="85"/>
        <v>11</v>
      </c>
      <c r="E924" s="3" t="s">
        <v>202</v>
      </c>
      <c r="F924" s="3" t="s">
        <v>13</v>
      </c>
      <c r="G924" s="3" t="s">
        <v>203</v>
      </c>
      <c r="H924" s="3" t="s">
        <v>2857</v>
      </c>
      <c r="I924" s="3">
        <f t="shared" si="86"/>
        <v>0</v>
      </c>
      <c r="J924" s="3">
        <f t="shared" si="86"/>
        <v>0</v>
      </c>
      <c r="K924" s="3">
        <f t="shared" si="86"/>
        <v>0</v>
      </c>
      <c r="L924" s="3">
        <f t="shared" si="87"/>
        <v>0</v>
      </c>
      <c r="M924" s="3">
        <f t="shared" si="88"/>
        <v>0</v>
      </c>
      <c r="N924" s="3">
        <f t="shared" si="89"/>
        <v>0</v>
      </c>
      <c r="O924" s="3">
        <v>18480</v>
      </c>
      <c r="P924" s="3">
        <v>12011.5</v>
      </c>
    </row>
    <row r="925" spans="2:16" x14ac:dyDescent="0.15">
      <c r="B925" s="5" t="s">
        <v>2561</v>
      </c>
      <c r="C925" s="16">
        <f t="shared" si="84"/>
        <v>2020</v>
      </c>
      <c r="D925" s="16">
        <f t="shared" si="85"/>
        <v>10</v>
      </c>
      <c r="E925" s="3" t="s">
        <v>202</v>
      </c>
      <c r="F925" s="3" t="s">
        <v>13</v>
      </c>
      <c r="G925" s="3" t="s">
        <v>203</v>
      </c>
      <c r="H925" s="3" t="s">
        <v>2856</v>
      </c>
      <c r="I925" s="3">
        <f t="shared" si="86"/>
        <v>0</v>
      </c>
      <c r="J925" s="3">
        <f t="shared" si="86"/>
        <v>0</v>
      </c>
      <c r="K925" s="3">
        <f t="shared" si="86"/>
        <v>0</v>
      </c>
      <c r="L925" s="3">
        <f t="shared" si="87"/>
        <v>0</v>
      </c>
      <c r="M925" s="3">
        <f t="shared" si="88"/>
        <v>0</v>
      </c>
      <c r="N925" s="3">
        <f t="shared" si="89"/>
        <v>0</v>
      </c>
      <c r="O925" s="3">
        <v>18480</v>
      </c>
      <c r="P925" s="3">
        <v>11988.76</v>
      </c>
    </row>
    <row r="926" spans="2:16" x14ac:dyDescent="0.15">
      <c r="B926" s="5" t="s">
        <v>2051</v>
      </c>
      <c r="C926" s="16">
        <f t="shared" si="84"/>
        <v>2020</v>
      </c>
      <c r="D926" s="16">
        <f t="shared" si="85"/>
        <v>9</v>
      </c>
      <c r="E926" s="3" t="s">
        <v>202</v>
      </c>
      <c r="F926" s="3" t="s">
        <v>13</v>
      </c>
      <c r="G926" s="3" t="s">
        <v>203</v>
      </c>
      <c r="H926" s="3" t="s">
        <v>2856</v>
      </c>
      <c r="I926" s="3">
        <f t="shared" si="86"/>
        <v>0</v>
      </c>
      <c r="J926" s="3">
        <f t="shared" si="86"/>
        <v>0</v>
      </c>
      <c r="K926" s="3">
        <f t="shared" si="86"/>
        <v>0</v>
      </c>
      <c r="L926" s="3">
        <f t="shared" si="87"/>
        <v>0</v>
      </c>
      <c r="M926" s="3">
        <f t="shared" si="88"/>
        <v>0</v>
      </c>
      <c r="N926" s="3">
        <f t="shared" si="89"/>
        <v>0</v>
      </c>
      <c r="O926" s="3">
        <v>18480</v>
      </c>
      <c r="P926" s="3">
        <v>11909.45</v>
      </c>
    </row>
    <row r="927" spans="2:16" x14ac:dyDescent="0.15">
      <c r="B927" s="5" t="s">
        <v>2282</v>
      </c>
      <c r="C927" s="16">
        <f t="shared" si="84"/>
        <v>2020</v>
      </c>
      <c r="D927" s="16">
        <f t="shared" si="85"/>
        <v>10</v>
      </c>
      <c r="E927" s="3" t="s">
        <v>202</v>
      </c>
      <c r="F927" s="3" t="s">
        <v>13</v>
      </c>
      <c r="G927" s="3" t="s">
        <v>203</v>
      </c>
      <c r="H927" s="3" t="s">
        <v>2856</v>
      </c>
      <c r="I927" s="3">
        <f t="shared" si="86"/>
        <v>0</v>
      </c>
      <c r="J927" s="3">
        <f t="shared" si="86"/>
        <v>0</v>
      </c>
      <c r="K927" s="3">
        <f t="shared" si="86"/>
        <v>0</v>
      </c>
      <c r="L927" s="3">
        <f t="shared" si="87"/>
        <v>0</v>
      </c>
      <c r="M927" s="3">
        <f t="shared" si="88"/>
        <v>0</v>
      </c>
      <c r="N927" s="3">
        <f t="shared" si="89"/>
        <v>0</v>
      </c>
      <c r="O927" s="3">
        <v>18480</v>
      </c>
      <c r="P927" s="3">
        <v>11867.77</v>
      </c>
    </row>
    <row r="928" spans="2:16" x14ac:dyDescent="0.15">
      <c r="B928" s="5" t="s">
        <v>1564</v>
      </c>
      <c r="C928" s="16">
        <f t="shared" si="84"/>
        <v>2020</v>
      </c>
      <c r="D928" s="16">
        <f t="shared" si="85"/>
        <v>9</v>
      </c>
      <c r="E928" s="3" t="s">
        <v>202</v>
      </c>
      <c r="F928" s="3" t="s">
        <v>13</v>
      </c>
      <c r="G928" s="3" t="s">
        <v>203</v>
      </c>
      <c r="H928" s="3" t="s">
        <v>2856</v>
      </c>
      <c r="I928" s="3">
        <f t="shared" si="86"/>
        <v>0</v>
      </c>
      <c r="J928" s="3">
        <f t="shared" si="86"/>
        <v>0</v>
      </c>
      <c r="K928" s="3">
        <f t="shared" si="86"/>
        <v>0</v>
      </c>
      <c r="L928" s="3">
        <f t="shared" si="87"/>
        <v>0</v>
      </c>
      <c r="M928" s="3">
        <f t="shared" si="88"/>
        <v>0</v>
      </c>
      <c r="N928" s="3">
        <f t="shared" si="89"/>
        <v>0</v>
      </c>
      <c r="O928" s="3">
        <v>18480</v>
      </c>
      <c r="P928" s="3">
        <v>11859.12</v>
      </c>
    </row>
    <row r="929" spans="2:16" x14ac:dyDescent="0.15">
      <c r="B929" s="5" t="s">
        <v>1564</v>
      </c>
      <c r="C929" s="16">
        <f t="shared" si="84"/>
        <v>2020</v>
      </c>
      <c r="D929" s="16">
        <f t="shared" si="85"/>
        <v>9</v>
      </c>
      <c r="E929" s="3" t="s">
        <v>202</v>
      </c>
      <c r="F929" s="3" t="s">
        <v>13</v>
      </c>
      <c r="G929" s="3" t="s">
        <v>203</v>
      </c>
      <c r="H929" s="3" t="s">
        <v>2856</v>
      </c>
      <c r="I929" s="3">
        <f t="shared" si="86"/>
        <v>0</v>
      </c>
      <c r="J929" s="3">
        <f t="shared" si="86"/>
        <v>0</v>
      </c>
      <c r="K929" s="3">
        <f t="shared" si="86"/>
        <v>0</v>
      </c>
      <c r="L929" s="3">
        <f t="shared" si="87"/>
        <v>0</v>
      </c>
      <c r="M929" s="3">
        <f t="shared" si="88"/>
        <v>0</v>
      </c>
      <c r="N929" s="3">
        <f t="shared" si="89"/>
        <v>0</v>
      </c>
      <c r="O929" s="3">
        <v>18480</v>
      </c>
      <c r="P929" s="3">
        <v>11859.12</v>
      </c>
    </row>
    <row r="930" spans="2:16" x14ac:dyDescent="0.15">
      <c r="B930" s="5" t="s">
        <v>1815</v>
      </c>
      <c r="C930" s="16">
        <f t="shared" si="84"/>
        <v>2020</v>
      </c>
      <c r="D930" s="16">
        <f t="shared" si="85"/>
        <v>11</v>
      </c>
      <c r="E930" s="3" t="s">
        <v>202</v>
      </c>
      <c r="F930" s="3" t="s">
        <v>13</v>
      </c>
      <c r="G930" s="3" t="s">
        <v>203</v>
      </c>
      <c r="H930" s="3" t="s">
        <v>2857</v>
      </c>
      <c r="I930" s="3">
        <f t="shared" si="86"/>
        <v>0</v>
      </c>
      <c r="J930" s="3">
        <f t="shared" si="86"/>
        <v>0</v>
      </c>
      <c r="K930" s="3">
        <f t="shared" si="86"/>
        <v>0</v>
      </c>
      <c r="L930" s="3">
        <f t="shared" si="87"/>
        <v>0</v>
      </c>
      <c r="M930" s="3">
        <f t="shared" si="88"/>
        <v>0</v>
      </c>
      <c r="N930" s="3">
        <f t="shared" si="89"/>
        <v>0</v>
      </c>
      <c r="O930" s="3">
        <v>18480</v>
      </c>
      <c r="P930" s="3">
        <v>11754.03</v>
      </c>
    </row>
    <row r="931" spans="2:16" x14ac:dyDescent="0.15">
      <c r="B931" s="5" t="s">
        <v>1815</v>
      </c>
      <c r="C931" s="16">
        <f t="shared" si="84"/>
        <v>2020</v>
      </c>
      <c r="D931" s="16">
        <f t="shared" si="85"/>
        <v>11</v>
      </c>
      <c r="E931" s="3" t="s">
        <v>202</v>
      </c>
      <c r="F931" s="3" t="s">
        <v>13</v>
      </c>
      <c r="G931" s="3" t="s">
        <v>203</v>
      </c>
      <c r="H931" s="3" t="s">
        <v>2857</v>
      </c>
      <c r="I931" s="3">
        <f t="shared" si="86"/>
        <v>0</v>
      </c>
      <c r="J931" s="3">
        <f t="shared" si="86"/>
        <v>0</v>
      </c>
      <c r="K931" s="3">
        <f t="shared" si="86"/>
        <v>0</v>
      </c>
      <c r="L931" s="3">
        <f t="shared" si="87"/>
        <v>0</v>
      </c>
      <c r="M931" s="3">
        <f t="shared" si="88"/>
        <v>0</v>
      </c>
      <c r="N931" s="3">
        <f t="shared" si="89"/>
        <v>0</v>
      </c>
      <c r="O931" s="3">
        <v>18480</v>
      </c>
      <c r="P931" s="3">
        <v>11654.03</v>
      </c>
    </row>
    <row r="932" spans="2:16" x14ac:dyDescent="0.15">
      <c r="B932" s="5" t="s">
        <v>2927</v>
      </c>
      <c r="C932" s="16">
        <f t="shared" si="84"/>
        <v>2020</v>
      </c>
      <c r="D932" s="16">
        <f t="shared" si="85"/>
        <v>10</v>
      </c>
      <c r="E932" s="3" t="s">
        <v>202</v>
      </c>
      <c r="F932" s="3" t="s">
        <v>13</v>
      </c>
      <c r="G932" s="3" t="s">
        <v>203</v>
      </c>
      <c r="H932" s="3" t="s">
        <v>2856</v>
      </c>
      <c r="I932" s="3">
        <f t="shared" si="86"/>
        <v>0</v>
      </c>
      <c r="J932" s="3">
        <f t="shared" si="86"/>
        <v>0</v>
      </c>
      <c r="K932" s="3">
        <f t="shared" si="86"/>
        <v>0</v>
      </c>
      <c r="L932" s="3">
        <f t="shared" si="87"/>
        <v>0</v>
      </c>
      <c r="M932" s="3">
        <f t="shared" si="88"/>
        <v>0</v>
      </c>
      <c r="N932" s="3">
        <f t="shared" si="89"/>
        <v>0</v>
      </c>
      <c r="O932" s="3">
        <v>18480</v>
      </c>
      <c r="P932" s="3">
        <v>11514.52</v>
      </c>
    </row>
    <row r="933" spans="2:16" x14ac:dyDescent="0.15">
      <c r="B933" s="5" t="s">
        <v>472</v>
      </c>
      <c r="C933" s="16">
        <f t="shared" si="84"/>
        <v>2020</v>
      </c>
      <c r="D933" s="16">
        <f t="shared" si="85"/>
        <v>8</v>
      </c>
      <c r="E933" s="3" t="s">
        <v>20</v>
      </c>
      <c r="F933" s="3" t="s">
        <v>481</v>
      </c>
      <c r="G933" s="3" t="s">
        <v>13</v>
      </c>
      <c r="H933" s="3" t="s">
        <v>6566</v>
      </c>
      <c r="I933" s="3">
        <f t="shared" si="86"/>
        <v>0</v>
      </c>
      <c r="J933" s="3">
        <f t="shared" si="86"/>
        <v>0</v>
      </c>
      <c r="K933" s="3">
        <f t="shared" si="86"/>
        <v>0</v>
      </c>
      <c r="L933" s="3">
        <f t="shared" si="87"/>
        <v>0</v>
      </c>
      <c r="M933" s="3">
        <f t="shared" si="88"/>
        <v>0</v>
      </c>
      <c r="N933" s="3">
        <f t="shared" si="89"/>
        <v>0</v>
      </c>
      <c r="O933" s="3">
        <v>0.6</v>
      </c>
      <c r="P933" s="3">
        <v>174.83</v>
      </c>
    </row>
    <row r="934" spans="2:16" x14ac:dyDescent="0.15">
      <c r="B934" s="5" t="s">
        <v>492</v>
      </c>
      <c r="C934" s="16">
        <f t="shared" si="84"/>
        <v>2020</v>
      </c>
      <c r="D934" s="16">
        <f t="shared" si="85"/>
        <v>10</v>
      </c>
      <c r="E934" s="3" t="s">
        <v>20</v>
      </c>
      <c r="F934" s="3" t="s">
        <v>47</v>
      </c>
      <c r="G934" s="3" t="s">
        <v>13</v>
      </c>
      <c r="H934" s="3" t="s">
        <v>6566</v>
      </c>
      <c r="I934" s="3">
        <f t="shared" si="86"/>
        <v>0</v>
      </c>
      <c r="J934" s="3">
        <f t="shared" si="86"/>
        <v>0</v>
      </c>
      <c r="K934" s="3">
        <f t="shared" si="86"/>
        <v>0</v>
      </c>
      <c r="L934" s="3">
        <f t="shared" si="87"/>
        <v>0</v>
      </c>
      <c r="M934" s="3">
        <f t="shared" si="88"/>
        <v>0</v>
      </c>
      <c r="N934" s="3">
        <f t="shared" si="89"/>
        <v>0</v>
      </c>
      <c r="O934" s="3">
        <v>0.6</v>
      </c>
      <c r="P934" s="3">
        <v>41.67</v>
      </c>
    </row>
    <row r="935" spans="2:16" x14ac:dyDescent="0.15">
      <c r="B935" s="5" t="s">
        <v>2024</v>
      </c>
      <c r="C935" s="16">
        <f t="shared" si="84"/>
        <v>2020</v>
      </c>
      <c r="D935" s="16">
        <f t="shared" si="85"/>
        <v>11</v>
      </c>
      <c r="E935" s="3" t="s">
        <v>202</v>
      </c>
      <c r="F935" s="3" t="s">
        <v>13</v>
      </c>
      <c r="G935" s="3" t="s">
        <v>203</v>
      </c>
      <c r="H935" s="3" t="s">
        <v>2857</v>
      </c>
      <c r="I935" s="3">
        <f t="shared" si="86"/>
        <v>0</v>
      </c>
      <c r="J935" s="3">
        <f t="shared" si="86"/>
        <v>0</v>
      </c>
      <c r="K935" s="3">
        <f t="shared" si="86"/>
        <v>0</v>
      </c>
      <c r="L935" s="3">
        <f t="shared" si="87"/>
        <v>0</v>
      </c>
      <c r="M935" s="3">
        <f t="shared" si="88"/>
        <v>0</v>
      </c>
      <c r="N935" s="3">
        <f t="shared" si="89"/>
        <v>0</v>
      </c>
      <c r="O935" s="3">
        <v>18368</v>
      </c>
      <c r="P935" s="3">
        <v>11881.94</v>
      </c>
    </row>
    <row r="936" spans="2:16" x14ac:dyDescent="0.15">
      <c r="B936" s="5" t="s">
        <v>1176</v>
      </c>
      <c r="C936" s="16">
        <f t="shared" si="84"/>
        <v>2020</v>
      </c>
      <c r="D936" s="16">
        <f t="shared" si="85"/>
        <v>10</v>
      </c>
      <c r="E936" s="3" t="s">
        <v>20</v>
      </c>
      <c r="F936" s="3" t="s">
        <v>191</v>
      </c>
      <c r="G936" s="3" t="s">
        <v>13</v>
      </c>
      <c r="H936" s="3" t="s">
        <v>6566</v>
      </c>
      <c r="I936" s="3">
        <f t="shared" si="86"/>
        <v>0</v>
      </c>
      <c r="J936" s="3">
        <f t="shared" si="86"/>
        <v>0</v>
      </c>
      <c r="K936" s="3">
        <f t="shared" si="86"/>
        <v>0</v>
      </c>
      <c r="L936" s="3">
        <f t="shared" si="87"/>
        <v>0</v>
      </c>
      <c r="M936" s="3">
        <f t="shared" si="88"/>
        <v>0</v>
      </c>
      <c r="N936" s="3">
        <f t="shared" si="89"/>
        <v>0</v>
      </c>
      <c r="O936" s="3">
        <v>0.49</v>
      </c>
      <c r="P936" s="3">
        <v>143.41999999999999</v>
      </c>
    </row>
    <row r="937" spans="2:16" x14ac:dyDescent="0.15">
      <c r="B937" s="5" t="s">
        <v>831</v>
      </c>
      <c r="C937" s="16">
        <f t="shared" si="84"/>
        <v>2020</v>
      </c>
      <c r="D937" s="16">
        <f t="shared" si="85"/>
        <v>9</v>
      </c>
      <c r="E937" s="3" t="s">
        <v>20</v>
      </c>
      <c r="F937" s="3" t="s">
        <v>191</v>
      </c>
      <c r="G937" s="3" t="s">
        <v>13</v>
      </c>
      <c r="H937" s="3" t="s">
        <v>6566</v>
      </c>
      <c r="I937" s="3">
        <f t="shared" si="86"/>
        <v>0</v>
      </c>
      <c r="J937" s="3">
        <f t="shared" si="86"/>
        <v>0</v>
      </c>
      <c r="K937" s="3">
        <f t="shared" si="86"/>
        <v>0</v>
      </c>
      <c r="L937" s="3">
        <f t="shared" si="87"/>
        <v>0</v>
      </c>
      <c r="M937" s="3">
        <f t="shared" si="88"/>
        <v>0</v>
      </c>
      <c r="N937" s="3">
        <f t="shared" si="89"/>
        <v>0</v>
      </c>
      <c r="O937" s="3">
        <v>0.39</v>
      </c>
      <c r="P937" s="3">
        <v>967.94</v>
      </c>
    </row>
    <row r="938" spans="2:16" x14ac:dyDescent="0.15">
      <c r="B938" s="5" t="s">
        <v>541</v>
      </c>
      <c r="C938" s="16">
        <f t="shared" si="84"/>
        <v>2020</v>
      </c>
      <c r="D938" s="16">
        <f t="shared" si="85"/>
        <v>11</v>
      </c>
      <c r="E938" s="3" t="s">
        <v>20</v>
      </c>
      <c r="F938" s="3" t="s">
        <v>206</v>
      </c>
      <c r="G938" s="3" t="s">
        <v>13</v>
      </c>
      <c r="H938" s="3" t="s">
        <v>6566</v>
      </c>
      <c r="I938" s="3">
        <f t="shared" si="86"/>
        <v>0</v>
      </c>
      <c r="J938" s="3">
        <f t="shared" si="86"/>
        <v>0</v>
      </c>
      <c r="K938" s="3">
        <f t="shared" si="86"/>
        <v>0</v>
      </c>
      <c r="L938" s="3">
        <f t="shared" si="87"/>
        <v>0</v>
      </c>
      <c r="M938" s="3">
        <f t="shared" si="88"/>
        <v>0</v>
      </c>
      <c r="N938" s="3">
        <f t="shared" si="89"/>
        <v>0</v>
      </c>
      <c r="O938" s="3">
        <v>0.35399999999999998</v>
      </c>
      <c r="P938" s="3">
        <v>46.68</v>
      </c>
    </row>
    <row r="939" spans="2:16" x14ac:dyDescent="0.15">
      <c r="B939" s="5" t="s">
        <v>1239</v>
      </c>
      <c r="C939" s="16">
        <f t="shared" si="84"/>
        <v>2020</v>
      </c>
      <c r="D939" s="16">
        <f t="shared" si="85"/>
        <v>3</v>
      </c>
      <c r="E939" s="3" t="s">
        <v>20</v>
      </c>
      <c r="F939" s="3" t="s">
        <v>191</v>
      </c>
      <c r="G939" s="3" t="s">
        <v>13</v>
      </c>
      <c r="H939" s="3" t="s">
        <v>6566</v>
      </c>
      <c r="I939" s="3">
        <f t="shared" si="86"/>
        <v>0</v>
      </c>
      <c r="J939" s="3">
        <f t="shared" si="86"/>
        <v>0</v>
      </c>
      <c r="K939" s="3">
        <f t="shared" si="86"/>
        <v>0</v>
      </c>
      <c r="L939" s="3">
        <f t="shared" si="87"/>
        <v>0</v>
      </c>
      <c r="M939" s="3">
        <f t="shared" si="88"/>
        <v>0</v>
      </c>
      <c r="N939" s="3">
        <f t="shared" si="89"/>
        <v>0</v>
      </c>
      <c r="O939" s="3">
        <v>0.32800000000000001</v>
      </c>
      <c r="P939" s="3">
        <v>963.02</v>
      </c>
    </row>
    <row r="940" spans="2:16" x14ac:dyDescent="0.15">
      <c r="B940" s="5" t="s">
        <v>472</v>
      </c>
      <c r="C940" s="16">
        <f t="shared" si="84"/>
        <v>2020</v>
      </c>
      <c r="D940" s="16">
        <f t="shared" si="85"/>
        <v>8</v>
      </c>
      <c r="E940" s="3" t="s">
        <v>20</v>
      </c>
      <c r="F940" s="3" t="s">
        <v>463</v>
      </c>
      <c r="G940" s="3" t="s">
        <v>13</v>
      </c>
      <c r="H940" s="3" t="s">
        <v>6566</v>
      </c>
      <c r="I940" s="3">
        <f t="shared" si="86"/>
        <v>0</v>
      </c>
      <c r="J940" s="3">
        <f t="shared" si="86"/>
        <v>0</v>
      </c>
      <c r="K940" s="3">
        <f t="shared" si="86"/>
        <v>0</v>
      </c>
      <c r="L940" s="3">
        <f t="shared" si="87"/>
        <v>0</v>
      </c>
      <c r="M940" s="3">
        <f t="shared" si="88"/>
        <v>0</v>
      </c>
      <c r="N940" s="3">
        <f t="shared" si="89"/>
        <v>0</v>
      </c>
      <c r="O940" s="3">
        <v>0.32</v>
      </c>
      <c r="P940" s="3">
        <v>20.05</v>
      </c>
    </row>
    <row r="941" spans="2:16" x14ac:dyDescent="0.15">
      <c r="B941" s="5" t="s">
        <v>1104</v>
      </c>
      <c r="C941" s="16">
        <f t="shared" si="84"/>
        <v>2020</v>
      </c>
      <c r="D941" s="16">
        <f t="shared" si="85"/>
        <v>8</v>
      </c>
      <c r="E941" s="3" t="s">
        <v>20</v>
      </c>
      <c r="F941" s="3" t="s">
        <v>191</v>
      </c>
      <c r="G941" s="3" t="s">
        <v>13</v>
      </c>
      <c r="H941" s="3" t="s">
        <v>6566</v>
      </c>
      <c r="I941" s="3">
        <f t="shared" si="86"/>
        <v>0</v>
      </c>
      <c r="J941" s="3">
        <f t="shared" si="86"/>
        <v>0</v>
      </c>
      <c r="K941" s="3">
        <f t="shared" si="86"/>
        <v>0</v>
      </c>
      <c r="L941" s="3">
        <f t="shared" si="87"/>
        <v>0</v>
      </c>
      <c r="M941" s="3">
        <f t="shared" si="88"/>
        <v>0</v>
      </c>
      <c r="N941" s="3">
        <f t="shared" si="89"/>
        <v>0</v>
      </c>
      <c r="O941" s="3">
        <v>0.18099999999999999</v>
      </c>
      <c r="P941" s="3">
        <v>682.22</v>
      </c>
    </row>
    <row r="942" spans="2:16" x14ac:dyDescent="0.15">
      <c r="B942" s="5" t="s">
        <v>1092</v>
      </c>
      <c r="C942" s="16">
        <f t="shared" si="84"/>
        <v>2020</v>
      </c>
      <c r="D942" s="16">
        <f t="shared" si="85"/>
        <v>7</v>
      </c>
      <c r="E942" s="3" t="s">
        <v>20</v>
      </c>
      <c r="F942" s="3" t="s">
        <v>191</v>
      </c>
      <c r="G942" s="3" t="s">
        <v>13</v>
      </c>
      <c r="H942" s="3" t="s">
        <v>6566</v>
      </c>
      <c r="I942" s="3">
        <f t="shared" si="86"/>
        <v>0</v>
      </c>
      <c r="J942" s="3">
        <f t="shared" si="86"/>
        <v>0</v>
      </c>
      <c r="K942" s="3">
        <f t="shared" si="86"/>
        <v>0</v>
      </c>
      <c r="L942" s="3">
        <f t="shared" si="87"/>
        <v>0</v>
      </c>
      <c r="M942" s="3">
        <f t="shared" si="88"/>
        <v>0</v>
      </c>
      <c r="N942" s="3">
        <f t="shared" si="89"/>
        <v>0</v>
      </c>
      <c r="O942" s="3">
        <v>0.17</v>
      </c>
      <c r="P942" s="3">
        <v>447.69</v>
      </c>
    </row>
    <row r="943" spans="2:16" x14ac:dyDescent="0.15">
      <c r="B943" s="5" t="s">
        <v>888</v>
      </c>
      <c r="C943" s="16">
        <f t="shared" si="84"/>
        <v>2020</v>
      </c>
      <c r="D943" s="16">
        <f t="shared" si="85"/>
        <v>11</v>
      </c>
      <c r="E943" s="3" t="s">
        <v>20</v>
      </c>
      <c r="F943" s="3" t="s">
        <v>191</v>
      </c>
      <c r="G943" s="3" t="s">
        <v>13</v>
      </c>
      <c r="H943" s="3" t="s">
        <v>6566</v>
      </c>
      <c r="I943" s="3">
        <f t="shared" si="86"/>
        <v>0</v>
      </c>
      <c r="J943" s="3">
        <f t="shared" si="86"/>
        <v>0</v>
      </c>
      <c r="K943" s="3">
        <f t="shared" si="86"/>
        <v>0</v>
      </c>
      <c r="L943" s="3">
        <f t="shared" si="87"/>
        <v>0</v>
      </c>
      <c r="M943" s="3">
        <f t="shared" si="88"/>
        <v>0</v>
      </c>
      <c r="N943" s="3">
        <f t="shared" si="89"/>
        <v>0</v>
      </c>
      <c r="O943" s="3">
        <v>0.16</v>
      </c>
      <c r="P943" s="3">
        <v>1118.5899999999999</v>
      </c>
    </row>
    <row r="944" spans="2:16" x14ac:dyDescent="0.15">
      <c r="B944" s="5" t="s">
        <v>2660</v>
      </c>
      <c r="C944" s="16">
        <f t="shared" si="84"/>
        <v>2020</v>
      </c>
      <c r="D944" s="16">
        <f t="shared" si="85"/>
        <v>6</v>
      </c>
      <c r="E944" s="3" t="s">
        <v>202</v>
      </c>
      <c r="F944" s="3" t="s">
        <v>12</v>
      </c>
      <c r="G944" s="3" t="s">
        <v>203</v>
      </c>
      <c r="H944" s="3" t="s">
        <v>2967</v>
      </c>
      <c r="I944" s="3">
        <f t="shared" si="86"/>
        <v>0</v>
      </c>
      <c r="J944" s="3">
        <f t="shared" si="86"/>
        <v>1</v>
      </c>
      <c r="K944" s="3">
        <f t="shared" si="86"/>
        <v>0</v>
      </c>
      <c r="L944" s="3">
        <f t="shared" si="87"/>
        <v>0</v>
      </c>
      <c r="M944" s="3">
        <f t="shared" si="88"/>
        <v>0</v>
      </c>
      <c r="N944" s="3">
        <f t="shared" si="89"/>
        <v>0</v>
      </c>
      <c r="O944" s="3">
        <v>18000</v>
      </c>
      <c r="P944" s="3">
        <v>40735.839999999997</v>
      </c>
    </row>
    <row r="945" spans="2:16" x14ac:dyDescent="0.15">
      <c r="B945" s="5" t="s">
        <v>472</v>
      </c>
      <c r="C945" s="16">
        <f t="shared" si="84"/>
        <v>2020</v>
      </c>
      <c r="D945" s="16">
        <f t="shared" si="85"/>
        <v>8</v>
      </c>
      <c r="E945" s="3" t="s">
        <v>202</v>
      </c>
      <c r="F945" s="3" t="s">
        <v>13</v>
      </c>
      <c r="G945" s="3" t="s">
        <v>2715</v>
      </c>
      <c r="H945" s="3" t="s">
        <v>2979</v>
      </c>
      <c r="I945" s="3">
        <f t="shared" si="86"/>
        <v>0</v>
      </c>
      <c r="J945" s="3">
        <f t="shared" si="86"/>
        <v>0</v>
      </c>
      <c r="K945" s="3">
        <f t="shared" si="86"/>
        <v>0</v>
      </c>
      <c r="L945" s="3">
        <f t="shared" si="87"/>
        <v>0</v>
      </c>
      <c r="M945" s="3">
        <f t="shared" si="88"/>
        <v>0</v>
      </c>
      <c r="N945" s="3">
        <f t="shared" si="89"/>
        <v>0</v>
      </c>
      <c r="O945" s="3">
        <v>18000</v>
      </c>
      <c r="P945" s="3">
        <v>22600</v>
      </c>
    </row>
    <row r="946" spans="2:16" x14ac:dyDescent="0.15">
      <c r="B946" s="5" t="s">
        <v>2593</v>
      </c>
      <c r="C946" s="16">
        <f t="shared" si="84"/>
        <v>2020</v>
      </c>
      <c r="D946" s="16">
        <f t="shared" si="85"/>
        <v>1</v>
      </c>
      <c r="E946" s="3" t="s">
        <v>202</v>
      </c>
      <c r="F946" s="3" t="s">
        <v>13</v>
      </c>
      <c r="G946" s="3" t="s">
        <v>2715</v>
      </c>
      <c r="H946" s="3" t="s">
        <v>2996</v>
      </c>
      <c r="I946" s="3">
        <f t="shared" si="86"/>
        <v>0</v>
      </c>
      <c r="J946" s="3">
        <f t="shared" si="86"/>
        <v>0</v>
      </c>
      <c r="K946" s="3">
        <f t="shared" si="86"/>
        <v>0</v>
      </c>
      <c r="L946" s="3">
        <f t="shared" si="87"/>
        <v>0</v>
      </c>
      <c r="M946" s="3">
        <f t="shared" si="88"/>
        <v>0</v>
      </c>
      <c r="N946" s="3">
        <f t="shared" si="89"/>
        <v>0</v>
      </c>
      <c r="O946" s="3">
        <v>18000</v>
      </c>
      <c r="P946" s="3">
        <v>15800.51</v>
      </c>
    </row>
    <row r="947" spans="2:16" x14ac:dyDescent="0.15">
      <c r="B947" s="5" t="s">
        <v>2096</v>
      </c>
      <c r="C947" s="16">
        <f t="shared" si="84"/>
        <v>2020</v>
      </c>
      <c r="D947" s="16">
        <f t="shared" si="85"/>
        <v>1</v>
      </c>
      <c r="E947" s="3" t="s">
        <v>202</v>
      </c>
      <c r="F947" s="3" t="s">
        <v>13</v>
      </c>
      <c r="G947" s="3" t="s">
        <v>2957</v>
      </c>
      <c r="H947" s="3" t="s">
        <v>2998</v>
      </c>
      <c r="I947" s="3">
        <f t="shared" si="86"/>
        <v>0</v>
      </c>
      <c r="J947" s="3">
        <f t="shared" si="86"/>
        <v>0</v>
      </c>
      <c r="K947" s="3">
        <f t="shared" si="86"/>
        <v>0</v>
      </c>
      <c r="L947" s="3">
        <f t="shared" si="87"/>
        <v>0</v>
      </c>
      <c r="M947" s="3">
        <f t="shared" si="88"/>
        <v>0</v>
      </c>
      <c r="N947" s="3">
        <f t="shared" si="89"/>
        <v>0</v>
      </c>
      <c r="O947" s="3">
        <v>18000</v>
      </c>
      <c r="P947" s="3">
        <v>15580.2</v>
      </c>
    </row>
    <row r="948" spans="2:16" x14ac:dyDescent="0.15">
      <c r="B948" s="5" t="s">
        <v>492</v>
      </c>
      <c r="C948" s="16">
        <f t="shared" si="84"/>
        <v>2020</v>
      </c>
      <c r="D948" s="16">
        <f t="shared" si="85"/>
        <v>10</v>
      </c>
      <c r="E948" s="3" t="s">
        <v>20</v>
      </c>
      <c r="F948" s="3" t="s">
        <v>2234</v>
      </c>
      <c r="G948" s="3" t="s">
        <v>13</v>
      </c>
      <c r="H948" s="3" t="s">
        <v>6566</v>
      </c>
      <c r="I948" s="3">
        <f t="shared" si="86"/>
        <v>0</v>
      </c>
      <c r="J948" s="3">
        <f t="shared" si="86"/>
        <v>0</v>
      </c>
      <c r="K948" s="3">
        <f t="shared" si="86"/>
        <v>0</v>
      </c>
      <c r="L948" s="3">
        <f t="shared" si="87"/>
        <v>0</v>
      </c>
      <c r="M948" s="3">
        <f t="shared" si="88"/>
        <v>0</v>
      </c>
      <c r="N948" s="3">
        <f t="shared" si="89"/>
        <v>0</v>
      </c>
      <c r="O948" s="3">
        <v>0.16</v>
      </c>
      <c r="P948" s="3">
        <v>39.25</v>
      </c>
    </row>
    <row r="949" spans="2:16" x14ac:dyDescent="0.15">
      <c r="B949" s="5" t="s">
        <v>2603</v>
      </c>
      <c r="C949" s="16">
        <f t="shared" si="84"/>
        <v>2020</v>
      </c>
      <c r="D949" s="16">
        <f t="shared" si="85"/>
        <v>12</v>
      </c>
      <c r="E949" s="3" t="s">
        <v>202</v>
      </c>
      <c r="F949" s="3" t="s">
        <v>13</v>
      </c>
      <c r="G949" s="3" t="s">
        <v>2715</v>
      </c>
      <c r="H949" s="3" t="s">
        <v>2979</v>
      </c>
      <c r="I949" s="3">
        <f t="shared" si="86"/>
        <v>0</v>
      </c>
      <c r="J949" s="3">
        <f t="shared" si="86"/>
        <v>0</v>
      </c>
      <c r="K949" s="3">
        <f t="shared" si="86"/>
        <v>0</v>
      </c>
      <c r="L949" s="3">
        <f t="shared" si="87"/>
        <v>0</v>
      </c>
      <c r="M949" s="3">
        <f t="shared" si="88"/>
        <v>0</v>
      </c>
      <c r="N949" s="3">
        <f t="shared" si="89"/>
        <v>0</v>
      </c>
      <c r="O949" s="3">
        <v>18000</v>
      </c>
      <c r="P949" s="3">
        <v>14587.28</v>
      </c>
    </row>
    <row r="950" spans="2:16" x14ac:dyDescent="0.15">
      <c r="B950" s="5" t="s">
        <v>460</v>
      </c>
      <c r="C950" s="16">
        <f t="shared" si="84"/>
        <v>2020</v>
      </c>
      <c r="D950" s="16">
        <f t="shared" si="85"/>
        <v>1</v>
      </c>
      <c r="E950" s="3" t="s">
        <v>202</v>
      </c>
      <c r="F950" s="3" t="s">
        <v>13</v>
      </c>
      <c r="G950" s="3" t="s">
        <v>943</v>
      </c>
      <c r="H950" s="3" t="s">
        <v>3002</v>
      </c>
      <c r="I950" s="3">
        <f t="shared" si="86"/>
        <v>0</v>
      </c>
      <c r="J950" s="3">
        <f t="shared" si="86"/>
        <v>0</v>
      </c>
      <c r="K950" s="3">
        <f t="shared" si="86"/>
        <v>0</v>
      </c>
      <c r="L950" s="3">
        <f t="shared" si="87"/>
        <v>0</v>
      </c>
      <c r="M950" s="3">
        <f t="shared" si="88"/>
        <v>0</v>
      </c>
      <c r="N950" s="3">
        <f t="shared" si="89"/>
        <v>0</v>
      </c>
      <c r="O950" s="3">
        <v>18000</v>
      </c>
      <c r="P950" s="3">
        <v>14404.61</v>
      </c>
    </row>
    <row r="951" spans="2:16" x14ac:dyDescent="0.15">
      <c r="B951" s="5" t="s">
        <v>3003</v>
      </c>
      <c r="C951" s="16">
        <f t="shared" si="84"/>
        <v>2020</v>
      </c>
      <c r="D951" s="16">
        <f t="shared" si="85"/>
        <v>5</v>
      </c>
      <c r="E951" s="3" t="s">
        <v>202</v>
      </c>
      <c r="F951" s="3" t="s">
        <v>13</v>
      </c>
      <c r="G951" s="3" t="s">
        <v>2957</v>
      </c>
      <c r="H951" s="3" t="s">
        <v>2998</v>
      </c>
      <c r="I951" s="3">
        <f t="shared" si="86"/>
        <v>0</v>
      </c>
      <c r="J951" s="3">
        <f t="shared" si="86"/>
        <v>0</v>
      </c>
      <c r="K951" s="3">
        <f t="shared" si="86"/>
        <v>0</v>
      </c>
      <c r="L951" s="3">
        <f t="shared" si="87"/>
        <v>0</v>
      </c>
      <c r="M951" s="3">
        <f t="shared" si="88"/>
        <v>0</v>
      </c>
      <c r="N951" s="3">
        <f t="shared" si="89"/>
        <v>0</v>
      </c>
      <c r="O951" s="3">
        <v>18000</v>
      </c>
      <c r="P951" s="3">
        <v>14314.54</v>
      </c>
    </row>
    <row r="952" spans="2:16" x14ac:dyDescent="0.15">
      <c r="B952" s="5" t="s">
        <v>587</v>
      </c>
      <c r="C952" s="16">
        <f t="shared" si="84"/>
        <v>2020</v>
      </c>
      <c r="D952" s="16">
        <f t="shared" si="85"/>
        <v>3</v>
      </c>
      <c r="E952" s="3" t="s">
        <v>202</v>
      </c>
      <c r="F952" s="3" t="s">
        <v>13</v>
      </c>
      <c r="G952" s="3" t="s">
        <v>2715</v>
      </c>
      <c r="H952" s="3" t="s">
        <v>2979</v>
      </c>
      <c r="I952" s="3">
        <f t="shared" si="86"/>
        <v>0</v>
      </c>
      <c r="J952" s="3">
        <f t="shared" si="86"/>
        <v>0</v>
      </c>
      <c r="K952" s="3">
        <f t="shared" si="86"/>
        <v>0</v>
      </c>
      <c r="L952" s="3">
        <f t="shared" si="87"/>
        <v>0</v>
      </c>
      <c r="M952" s="3">
        <f t="shared" si="88"/>
        <v>0</v>
      </c>
      <c r="N952" s="3">
        <f t="shared" si="89"/>
        <v>0</v>
      </c>
      <c r="O952" s="3">
        <v>18000</v>
      </c>
      <c r="P952" s="3">
        <v>14262.97</v>
      </c>
    </row>
    <row r="953" spans="2:16" x14ac:dyDescent="0.15">
      <c r="B953" s="5" t="s">
        <v>1821</v>
      </c>
      <c r="C953" s="16">
        <f t="shared" si="84"/>
        <v>2020</v>
      </c>
      <c r="D953" s="16">
        <f t="shared" si="85"/>
        <v>8</v>
      </c>
      <c r="E953" s="3" t="s">
        <v>202</v>
      </c>
      <c r="F953" s="3" t="s">
        <v>13</v>
      </c>
      <c r="G953" s="3" t="s">
        <v>2957</v>
      </c>
      <c r="H953" s="3" t="s">
        <v>3004</v>
      </c>
      <c r="I953" s="3">
        <f t="shared" si="86"/>
        <v>0</v>
      </c>
      <c r="J953" s="3">
        <f t="shared" si="86"/>
        <v>0</v>
      </c>
      <c r="K953" s="3">
        <f t="shared" si="86"/>
        <v>0</v>
      </c>
      <c r="L953" s="3">
        <f t="shared" si="87"/>
        <v>0</v>
      </c>
      <c r="M953" s="3">
        <f t="shared" si="88"/>
        <v>0</v>
      </c>
      <c r="N953" s="3">
        <f t="shared" si="89"/>
        <v>0</v>
      </c>
      <c r="O953" s="3">
        <v>18000</v>
      </c>
      <c r="P953" s="3">
        <v>14032.65</v>
      </c>
    </row>
    <row r="954" spans="2:16" x14ac:dyDescent="0.15">
      <c r="B954" s="5" t="s">
        <v>75</v>
      </c>
      <c r="C954" s="16">
        <f t="shared" si="84"/>
        <v>2020</v>
      </c>
      <c r="D954" s="16">
        <f t="shared" si="85"/>
        <v>11</v>
      </c>
      <c r="E954" s="3" t="s">
        <v>202</v>
      </c>
      <c r="F954" s="3" t="s">
        <v>13</v>
      </c>
      <c r="G954" s="3" t="s">
        <v>2715</v>
      </c>
      <c r="H954" s="3" t="s">
        <v>2979</v>
      </c>
      <c r="I954" s="3">
        <f t="shared" si="86"/>
        <v>0</v>
      </c>
      <c r="J954" s="3">
        <f t="shared" si="86"/>
        <v>0</v>
      </c>
      <c r="K954" s="3">
        <f t="shared" si="86"/>
        <v>0</v>
      </c>
      <c r="L954" s="3">
        <f t="shared" si="87"/>
        <v>0</v>
      </c>
      <c r="M954" s="3">
        <f t="shared" si="88"/>
        <v>0</v>
      </c>
      <c r="N954" s="3">
        <f t="shared" si="89"/>
        <v>0</v>
      </c>
      <c r="O954" s="3">
        <v>18000</v>
      </c>
      <c r="P954" s="3">
        <v>13917.54</v>
      </c>
    </row>
    <row r="955" spans="2:16" x14ac:dyDescent="0.15">
      <c r="B955" s="5" t="s">
        <v>1180</v>
      </c>
      <c r="C955" s="16">
        <f t="shared" si="84"/>
        <v>2020</v>
      </c>
      <c r="D955" s="16">
        <f t="shared" si="85"/>
        <v>10</v>
      </c>
      <c r="E955" s="3" t="s">
        <v>202</v>
      </c>
      <c r="F955" s="3" t="s">
        <v>13</v>
      </c>
      <c r="G955" s="3" t="s">
        <v>2715</v>
      </c>
      <c r="H955" s="3" t="s">
        <v>2979</v>
      </c>
      <c r="I955" s="3">
        <f t="shared" si="86"/>
        <v>0</v>
      </c>
      <c r="J955" s="3">
        <f t="shared" si="86"/>
        <v>0</v>
      </c>
      <c r="K955" s="3">
        <f t="shared" si="86"/>
        <v>0</v>
      </c>
      <c r="L955" s="3">
        <f t="shared" si="87"/>
        <v>0</v>
      </c>
      <c r="M955" s="3">
        <f t="shared" si="88"/>
        <v>0</v>
      </c>
      <c r="N955" s="3">
        <f t="shared" si="89"/>
        <v>0</v>
      </c>
      <c r="O955" s="3">
        <v>18000</v>
      </c>
      <c r="P955" s="3">
        <v>13784.08</v>
      </c>
    </row>
    <row r="956" spans="2:16" x14ac:dyDescent="0.15">
      <c r="B956" s="5" t="s">
        <v>1106</v>
      </c>
      <c r="C956" s="16">
        <f t="shared" si="84"/>
        <v>2020</v>
      </c>
      <c r="D956" s="16">
        <f t="shared" si="85"/>
        <v>9</v>
      </c>
      <c r="E956" s="3" t="s">
        <v>202</v>
      </c>
      <c r="F956" s="3" t="s">
        <v>13</v>
      </c>
      <c r="G956" s="3" t="s">
        <v>2715</v>
      </c>
      <c r="H956" s="3" t="s">
        <v>2979</v>
      </c>
      <c r="I956" s="3">
        <f t="shared" si="86"/>
        <v>0</v>
      </c>
      <c r="J956" s="3">
        <f t="shared" si="86"/>
        <v>0</v>
      </c>
      <c r="K956" s="3">
        <f t="shared" si="86"/>
        <v>0</v>
      </c>
      <c r="L956" s="3">
        <f t="shared" si="87"/>
        <v>0</v>
      </c>
      <c r="M956" s="3">
        <f t="shared" si="88"/>
        <v>0</v>
      </c>
      <c r="N956" s="3">
        <f t="shared" si="89"/>
        <v>0</v>
      </c>
      <c r="O956" s="3">
        <v>18000</v>
      </c>
      <c r="P956" s="3">
        <v>13779.76</v>
      </c>
    </row>
    <row r="957" spans="2:16" x14ac:dyDescent="0.15">
      <c r="B957" s="5" t="s">
        <v>1815</v>
      </c>
      <c r="C957" s="16">
        <f t="shared" si="84"/>
        <v>2020</v>
      </c>
      <c r="D957" s="16">
        <f t="shared" si="85"/>
        <v>11</v>
      </c>
      <c r="E957" s="3" t="s">
        <v>202</v>
      </c>
      <c r="F957" s="3" t="s">
        <v>13</v>
      </c>
      <c r="G957" s="3" t="s">
        <v>2715</v>
      </c>
      <c r="H957" s="3" t="s">
        <v>2979</v>
      </c>
      <c r="I957" s="3">
        <f t="shared" si="86"/>
        <v>0</v>
      </c>
      <c r="J957" s="3">
        <f t="shared" si="86"/>
        <v>0</v>
      </c>
      <c r="K957" s="3">
        <f t="shared" si="86"/>
        <v>0</v>
      </c>
      <c r="L957" s="3">
        <f t="shared" si="87"/>
        <v>0</v>
      </c>
      <c r="M957" s="3">
        <f t="shared" si="88"/>
        <v>0</v>
      </c>
      <c r="N957" s="3">
        <f t="shared" si="89"/>
        <v>0</v>
      </c>
      <c r="O957" s="3">
        <v>18000</v>
      </c>
      <c r="P957" s="3">
        <v>13168.59</v>
      </c>
    </row>
    <row r="958" spans="2:16" x14ac:dyDescent="0.15">
      <c r="B958" s="5" t="s">
        <v>2190</v>
      </c>
      <c r="C958" s="16">
        <f t="shared" si="84"/>
        <v>2020</v>
      </c>
      <c r="D958" s="16">
        <f t="shared" si="85"/>
        <v>10</v>
      </c>
      <c r="E958" s="3" t="s">
        <v>202</v>
      </c>
      <c r="F958" s="3" t="s">
        <v>13</v>
      </c>
      <c r="G958" s="3" t="s">
        <v>943</v>
      </c>
      <c r="H958" s="3" t="s">
        <v>2979</v>
      </c>
      <c r="I958" s="3">
        <f t="shared" si="86"/>
        <v>0</v>
      </c>
      <c r="J958" s="3">
        <f t="shared" si="86"/>
        <v>0</v>
      </c>
      <c r="K958" s="3">
        <f t="shared" si="86"/>
        <v>0</v>
      </c>
      <c r="L958" s="3">
        <f t="shared" si="87"/>
        <v>0</v>
      </c>
      <c r="M958" s="3">
        <f t="shared" si="88"/>
        <v>0</v>
      </c>
      <c r="N958" s="3">
        <f t="shared" si="89"/>
        <v>0</v>
      </c>
      <c r="O958" s="3">
        <v>18000</v>
      </c>
      <c r="P958" s="3">
        <v>13137.07</v>
      </c>
    </row>
    <row r="959" spans="2:16" x14ac:dyDescent="0.15">
      <c r="B959" s="5" t="s">
        <v>603</v>
      </c>
      <c r="C959" s="16">
        <f t="shared" si="84"/>
        <v>2020</v>
      </c>
      <c r="D959" s="16">
        <f t="shared" si="85"/>
        <v>4</v>
      </c>
      <c r="E959" s="3" t="s">
        <v>202</v>
      </c>
      <c r="F959" s="3" t="s">
        <v>13</v>
      </c>
      <c r="G959" s="3" t="s">
        <v>2715</v>
      </c>
      <c r="H959" s="3" t="s">
        <v>3002</v>
      </c>
      <c r="I959" s="3">
        <f t="shared" si="86"/>
        <v>0</v>
      </c>
      <c r="J959" s="3">
        <f t="shared" si="86"/>
        <v>0</v>
      </c>
      <c r="K959" s="3">
        <f t="shared" si="86"/>
        <v>0</v>
      </c>
      <c r="L959" s="3">
        <f t="shared" si="87"/>
        <v>0</v>
      </c>
      <c r="M959" s="3">
        <f t="shared" si="88"/>
        <v>0</v>
      </c>
      <c r="N959" s="3">
        <f t="shared" si="89"/>
        <v>0</v>
      </c>
      <c r="O959" s="3">
        <v>18000</v>
      </c>
      <c r="P959" s="3">
        <v>13023.35</v>
      </c>
    </row>
    <row r="960" spans="2:16" x14ac:dyDescent="0.15">
      <c r="B960" s="5" t="s">
        <v>574</v>
      </c>
      <c r="C960" s="16">
        <f t="shared" si="84"/>
        <v>2020</v>
      </c>
      <c r="D960" s="16">
        <f t="shared" si="85"/>
        <v>3</v>
      </c>
      <c r="E960" s="3" t="s">
        <v>202</v>
      </c>
      <c r="F960" s="3" t="s">
        <v>13</v>
      </c>
      <c r="G960" s="3" t="s">
        <v>2715</v>
      </c>
      <c r="H960" s="3" t="s">
        <v>2979</v>
      </c>
      <c r="I960" s="3">
        <f t="shared" si="86"/>
        <v>0</v>
      </c>
      <c r="J960" s="3">
        <f t="shared" si="86"/>
        <v>0</v>
      </c>
      <c r="K960" s="3">
        <f t="shared" si="86"/>
        <v>0</v>
      </c>
      <c r="L960" s="3">
        <f t="shared" si="87"/>
        <v>0</v>
      </c>
      <c r="M960" s="3">
        <f t="shared" si="88"/>
        <v>0</v>
      </c>
      <c r="N960" s="3">
        <f t="shared" si="89"/>
        <v>0</v>
      </c>
      <c r="O960" s="3">
        <v>18000</v>
      </c>
      <c r="P960" s="3">
        <v>11906.31</v>
      </c>
    </row>
    <row r="961" spans="2:16" x14ac:dyDescent="0.15">
      <c r="B961" s="5" t="s">
        <v>1803</v>
      </c>
      <c r="C961" s="16">
        <f t="shared" si="84"/>
        <v>2020</v>
      </c>
      <c r="D961" s="16">
        <f t="shared" si="85"/>
        <v>7</v>
      </c>
      <c r="E961" s="3" t="s">
        <v>202</v>
      </c>
      <c r="F961" s="3" t="s">
        <v>13</v>
      </c>
      <c r="G961" s="3" t="s">
        <v>203</v>
      </c>
      <c r="H961" s="3" t="s">
        <v>1340</v>
      </c>
      <c r="I961" s="3">
        <f t="shared" si="86"/>
        <v>0</v>
      </c>
      <c r="J961" s="3">
        <f t="shared" si="86"/>
        <v>0</v>
      </c>
      <c r="K961" s="3">
        <f t="shared" si="86"/>
        <v>1</v>
      </c>
      <c r="L961" s="3">
        <f t="shared" si="87"/>
        <v>0</v>
      </c>
      <c r="M961" s="3">
        <f t="shared" si="88"/>
        <v>0</v>
      </c>
      <c r="N961" s="3">
        <f t="shared" si="89"/>
        <v>0</v>
      </c>
      <c r="O961" s="3">
        <v>18000</v>
      </c>
      <c r="P961" s="3">
        <v>9064.48</v>
      </c>
    </row>
    <row r="962" spans="2:16" x14ac:dyDescent="0.15">
      <c r="B962" s="5" t="s">
        <v>210</v>
      </c>
      <c r="C962" s="16">
        <f t="shared" si="84"/>
        <v>2020</v>
      </c>
      <c r="D962" s="16">
        <f t="shared" si="85"/>
        <v>6</v>
      </c>
      <c r="E962" s="3" t="s">
        <v>20</v>
      </c>
      <c r="F962" s="3" t="s">
        <v>463</v>
      </c>
      <c r="G962" s="3" t="s">
        <v>13</v>
      </c>
      <c r="H962" s="3" t="s">
        <v>6566</v>
      </c>
      <c r="I962" s="3">
        <f t="shared" si="86"/>
        <v>0</v>
      </c>
      <c r="J962" s="3">
        <f t="shared" si="86"/>
        <v>0</v>
      </c>
      <c r="K962" s="3">
        <f t="shared" si="86"/>
        <v>0</v>
      </c>
      <c r="L962" s="3">
        <f t="shared" si="87"/>
        <v>0</v>
      </c>
      <c r="M962" s="3">
        <f t="shared" si="88"/>
        <v>0</v>
      </c>
      <c r="N962" s="3">
        <f t="shared" si="89"/>
        <v>0</v>
      </c>
      <c r="O962" s="3">
        <v>0.16</v>
      </c>
      <c r="P962" s="3">
        <v>9.9499999999999993</v>
      </c>
    </row>
    <row r="963" spans="2:16" x14ac:dyDescent="0.15">
      <c r="B963" s="5" t="s">
        <v>1104</v>
      </c>
      <c r="C963" s="16">
        <f t="shared" si="84"/>
        <v>2020</v>
      </c>
      <c r="D963" s="16">
        <f t="shared" si="85"/>
        <v>8</v>
      </c>
      <c r="E963" s="3" t="s">
        <v>20</v>
      </c>
      <c r="F963" s="3" t="s">
        <v>12</v>
      </c>
      <c r="G963" s="3" t="s">
        <v>13</v>
      </c>
      <c r="H963" s="3" t="s">
        <v>6566</v>
      </c>
      <c r="I963" s="3">
        <f t="shared" si="86"/>
        <v>0</v>
      </c>
      <c r="J963" s="3">
        <f t="shared" si="86"/>
        <v>0</v>
      </c>
      <c r="K963" s="3">
        <f t="shared" si="86"/>
        <v>0</v>
      </c>
      <c r="L963" s="3">
        <f t="shared" si="87"/>
        <v>0</v>
      </c>
      <c r="M963" s="3">
        <f t="shared" si="88"/>
        <v>0</v>
      </c>
      <c r="N963" s="3">
        <f t="shared" si="89"/>
        <v>0</v>
      </c>
      <c r="O963" s="3">
        <v>0.15</v>
      </c>
      <c r="P963" s="3">
        <v>104.62</v>
      </c>
    </row>
    <row r="964" spans="2:16" x14ac:dyDescent="0.15">
      <c r="B964" s="5" t="s">
        <v>1837</v>
      </c>
      <c r="C964" s="16">
        <f t="shared" ref="C964:C1027" si="90">YEAR(B964)</f>
        <v>2020</v>
      </c>
      <c r="D964" s="16">
        <f t="shared" ref="D964:D1027" si="91">MONTH(B964)</f>
        <v>7</v>
      </c>
      <c r="E964" s="3" t="s">
        <v>20</v>
      </c>
      <c r="F964" s="3" t="s">
        <v>191</v>
      </c>
      <c r="G964" s="3" t="s">
        <v>13</v>
      </c>
      <c r="H964" s="3" t="s">
        <v>6566</v>
      </c>
      <c r="I964" s="3">
        <f t="shared" ref="I964:K1027" si="92">MIN(1,IFERROR(SEARCH(I$2,$H964),0))</f>
        <v>0</v>
      </c>
      <c r="J964" s="3">
        <f t="shared" si="92"/>
        <v>0</v>
      </c>
      <c r="K964" s="3">
        <f t="shared" si="92"/>
        <v>0</v>
      </c>
      <c r="L964" s="3">
        <f t="shared" ref="L964:L1027" si="93">IF(I964*J964=1,"Гороховый изолят",IF(I964*K964=1,"Гороховый концентрат",0))</f>
        <v>0</v>
      </c>
      <c r="M964" s="3">
        <f t="shared" ref="M964:M1027" si="94">$I964*J964</f>
        <v>0</v>
      </c>
      <c r="N964" s="3">
        <f t="shared" ref="N964:N1027" si="95">$I964*K964</f>
        <v>0</v>
      </c>
      <c r="O964" s="3">
        <v>0.13</v>
      </c>
      <c r="P964" s="3">
        <v>149.37</v>
      </c>
    </row>
    <row r="965" spans="2:16" x14ac:dyDescent="0.15">
      <c r="B965" s="5" t="s">
        <v>653</v>
      </c>
      <c r="C965" s="16">
        <f t="shared" si="90"/>
        <v>2020</v>
      </c>
      <c r="D965" s="16">
        <f t="shared" si="91"/>
        <v>7</v>
      </c>
      <c r="E965" s="3" t="s">
        <v>20</v>
      </c>
      <c r="F965" s="3" t="s">
        <v>191</v>
      </c>
      <c r="G965" s="3" t="s">
        <v>13</v>
      </c>
      <c r="H965" s="3" t="s">
        <v>6566</v>
      </c>
      <c r="I965" s="3">
        <f t="shared" si="92"/>
        <v>0</v>
      </c>
      <c r="J965" s="3">
        <f t="shared" si="92"/>
        <v>0</v>
      </c>
      <c r="K965" s="3">
        <f t="shared" si="92"/>
        <v>0</v>
      </c>
      <c r="L965" s="3">
        <f t="shared" si="93"/>
        <v>0</v>
      </c>
      <c r="M965" s="3">
        <f t="shared" si="94"/>
        <v>0</v>
      </c>
      <c r="N965" s="3">
        <f t="shared" si="95"/>
        <v>0</v>
      </c>
      <c r="O965" s="3">
        <v>0.13</v>
      </c>
      <c r="P965" s="3">
        <v>148.85</v>
      </c>
    </row>
    <row r="966" spans="2:16" x14ac:dyDescent="0.15">
      <c r="B966" s="5" t="s">
        <v>1564</v>
      </c>
      <c r="C966" s="16">
        <f t="shared" si="90"/>
        <v>2020</v>
      </c>
      <c r="D966" s="16">
        <f t="shared" si="91"/>
        <v>9</v>
      </c>
      <c r="E966" s="3" t="s">
        <v>20</v>
      </c>
      <c r="F966" s="3" t="s">
        <v>191</v>
      </c>
      <c r="G966" s="3" t="s">
        <v>13</v>
      </c>
      <c r="H966" s="3" t="s">
        <v>6566</v>
      </c>
      <c r="I966" s="3">
        <f t="shared" si="92"/>
        <v>0</v>
      </c>
      <c r="J966" s="3">
        <f t="shared" si="92"/>
        <v>0</v>
      </c>
      <c r="K966" s="3">
        <f t="shared" si="92"/>
        <v>0</v>
      </c>
      <c r="L966" s="3">
        <f t="shared" si="93"/>
        <v>0</v>
      </c>
      <c r="M966" s="3">
        <f t="shared" si="94"/>
        <v>0</v>
      </c>
      <c r="N966" s="3">
        <f t="shared" si="95"/>
        <v>0</v>
      </c>
      <c r="O966" s="3">
        <v>0.11</v>
      </c>
      <c r="P966" s="3">
        <v>1137.5899999999999</v>
      </c>
    </row>
    <row r="967" spans="2:16" x14ac:dyDescent="0.15">
      <c r="B967" s="5" t="s">
        <v>1564</v>
      </c>
      <c r="C967" s="16">
        <f t="shared" si="90"/>
        <v>2020</v>
      </c>
      <c r="D967" s="16">
        <f t="shared" si="91"/>
        <v>9</v>
      </c>
      <c r="E967" s="3" t="s">
        <v>20</v>
      </c>
      <c r="F967" s="3" t="s">
        <v>1313</v>
      </c>
      <c r="G967" s="3" t="s">
        <v>13</v>
      </c>
      <c r="H967" s="3" t="s">
        <v>6566</v>
      </c>
      <c r="I967" s="3">
        <f t="shared" si="92"/>
        <v>0</v>
      </c>
      <c r="J967" s="3">
        <f t="shared" si="92"/>
        <v>0</v>
      </c>
      <c r="K967" s="3">
        <f t="shared" si="92"/>
        <v>0</v>
      </c>
      <c r="L967" s="3">
        <f t="shared" si="93"/>
        <v>0</v>
      </c>
      <c r="M967" s="3">
        <f t="shared" si="94"/>
        <v>0</v>
      </c>
      <c r="N967" s="3">
        <f t="shared" si="95"/>
        <v>0</v>
      </c>
      <c r="O967" s="3">
        <v>0.10199999999999999</v>
      </c>
      <c r="P967" s="3">
        <v>658.71</v>
      </c>
    </row>
    <row r="968" spans="2:16" x14ac:dyDescent="0.15">
      <c r="B968" s="5" t="s">
        <v>379</v>
      </c>
      <c r="C968" s="16">
        <f t="shared" si="90"/>
        <v>2020</v>
      </c>
      <c r="D968" s="16">
        <f t="shared" si="91"/>
        <v>8</v>
      </c>
      <c r="E968" s="3" t="s">
        <v>20</v>
      </c>
      <c r="F968" s="3" t="s">
        <v>191</v>
      </c>
      <c r="G968" s="3" t="s">
        <v>13</v>
      </c>
      <c r="H968" s="3" t="s">
        <v>6566</v>
      </c>
      <c r="I968" s="3">
        <f t="shared" si="92"/>
        <v>0</v>
      </c>
      <c r="J968" s="3">
        <f t="shared" si="92"/>
        <v>0</v>
      </c>
      <c r="K968" s="3">
        <f t="shared" si="92"/>
        <v>0</v>
      </c>
      <c r="L968" s="3">
        <f t="shared" si="93"/>
        <v>0</v>
      </c>
      <c r="M968" s="3">
        <f t="shared" si="94"/>
        <v>0</v>
      </c>
      <c r="N968" s="3">
        <f t="shared" si="95"/>
        <v>0</v>
      </c>
      <c r="O968" s="3">
        <v>0.10100000000000001</v>
      </c>
      <c r="P968" s="3">
        <v>1575.09</v>
      </c>
    </row>
    <row r="969" spans="2:16" x14ac:dyDescent="0.15">
      <c r="B969" s="5" t="s">
        <v>541</v>
      </c>
      <c r="C969" s="16">
        <f t="shared" si="90"/>
        <v>2020</v>
      </c>
      <c r="D969" s="16">
        <f t="shared" si="91"/>
        <v>11</v>
      </c>
      <c r="E969" s="3" t="s">
        <v>20</v>
      </c>
      <c r="F969" s="3" t="s">
        <v>1313</v>
      </c>
      <c r="G969" s="3" t="s">
        <v>13</v>
      </c>
      <c r="H969" s="3" t="s">
        <v>6566</v>
      </c>
      <c r="I969" s="3">
        <f t="shared" si="92"/>
        <v>0</v>
      </c>
      <c r="J969" s="3">
        <f t="shared" si="92"/>
        <v>0</v>
      </c>
      <c r="K969" s="3">
        <f t="shared" si="92"/>
        <v>0</v>
      </c>
      <c r="L969" s="3">
        <f t="shared" si="93"/>
        <v>0</v>
      </c>
      <c r="M969" s="3">
        <f t="shared" si="94"/>
        <v>0</v>
      </c>
      <c r="N969" s="3">
        <f t="shared" si="95"/>
        <v>0</v>
      </c>
      <c r="O969" s="3">
        <v>0.09</v>
      </c>
      <c r="P969" s="3">
        <v>242.89</v>
      </c>
    </row>
    <row r="970" spans="2:16" x14ac:dyDescent="0.15">
      <c r="B970" s="5" t="s">
        <v>831</v>
      </c>
      <c r="C970" s="16">
        <f t="shared" si="90"/>
        <v>2020</v>
      </c>
      <c r="D970" s="16">
        <f t="shared" si="91"/>
        <v>9</v>
      </c>
      <c r="E970" s="3" t="s">
        <v>20</v>
      </c>
      <c r="F970" s="3" t="s">
        <v>1313</v>
      </c>
      <c r="G970" s="3" t="s">
        <v>13</v>
      </c>
      <c r="H970" s="3" t="s">
        <v>6566</v>
      </c>
      <c r="I970" s="3">
        <f t="shared" si="92"/>
        <v>0</v>
      </c>
      <c r="J970" s="3">
        <f t="shared" si="92"/>
        <v>0</v>
      </c>
      <c r="K970" s="3">
        <f t="shared" si="92"/>
        <v>0</v>
      </c>
      <c r="L970" s="3">
        <f t="shared" si="93"/>
        <v>0</v>
      </c>
      <c r="M970" s="3">
        <f t="shared" si="94"/>
        <v>0</v>
      </c>
      <c r="N970" s="3">
        <f t="shared" si="95"/>
        <v>0</v>
      </c>
      <c r="O970" s="3">
        <v>8.2000000000000003E-2</v>
      </c>
      <c r="P970" s="3">
        <v>213.8</v>
      </c>
    </row>
    <row r="971" spans="2:16" x14ac:dyDescent="0.15">
      <c r="B971" s="5" t="s">
        <v>1092</v>
      </c>
      <c r="C971" s="16">
        <f t="shared" si="90"/>
        <v>2020</v>
      </c>
      <c r="D971" s="16">
        <f t="shared" si="91"/>
        <v>7</v>
      </c>
      <c r="E971" s="3" t="s">
        <v>20</v>
      </c>
      <c r="F971" s="3" t="s">
        <v>1313</v>
      </c>
      <c r="G971" s="3" t="s">
        <v>13</v>
      </c>
      <c r="H971" s="3" t="s">
        <v>6566</v>
      </c>
      <c r="I971" s="3">
        <f t="shared" si="92"/>
        <v>0</v>
      </c>
      <c r="J971" s="3">
        <f t="shared" si="92"/>
        <v>0</v>
      </c>
      <c r="K971" s="3">
        <f t="shared" si="92"/>
        <v>0</v>
      </c>
      <c r="L971" s="3">
        <f t="shared" si="93"/>
        <v>0</v>
      </c>
      <c r="M971" s="3">
        <f t="shared" si="94"/>
        <v>0</v>
      </c>
      <c r="N971" s="3">
        <f t="shared" si="95"/>
        <v>0</v>
      </c>
      <c r="O971" s="3">
        <v>8.2000000000000003E-2</v>
      </c>
      <c r="P971" s="3">
        <v>182.72</v>
      </c>
    </row>
    <row r="972" spans="2:16" x14ac:dyDescent="0.15">
      <c r="B972" s="5" t="s">
        <v>888</v>
      </c>
      <c r="C972" s="16">
        <f t="shared" si="90"/>
        <v>2020</v>
      </c>
      <c r="D972" s="16">
        <f t="shared" si="91"/>
        <v>11</v>
      </c>
      <c r="E972" s="3" t="s">
        <v>20</v>
      </c>
      <c r="F972" s="3" t="s">
        <v>5688</v>
      </c>
      <c r="G972" s="3" t="s">
        <v>13</v>
      </c>
      <c r="H972" s="3" t="s">
        <v>6566</v>
      </c>
      <c r="I972" s="3">
        <f t="shared" si="92"/>
        <v>0</v>
      </c>
      <c r="J972" s="3">
        <f t="shared" si="92"/>
        <v>0</v>
      </c>
      <c r="K972" s="3">
        <f t="shared" si="92"/>
        <v>0</v>
      </c>
      <c r="L972" s="3">
        <f t="shared" si="93"/>
        <v>0</v>
      </c>
      <c r="M972" s="3">
        <f t="shared" si="94"/>
        <v>0</v>
      </c>
      <c r="N972" s="3">
        <f t="shared" si="95"/>
        <v>0</v>
      </c>
      <c r="O972" s="3">
        <v>0.08</v>
      </c>
      <c r="P972" s="3">
        <v>1706.65</v>
      </c>
    </row>
    <row r="973" spans="2:16" x14ac:dyDescent="0.15">
      <c r="B973" s="5" t="s">
        <v>753</v>
      </c>
      <c r="C973" s="16">
        <f t="shared" si="90"/>
        <v>2020</v>
      </c>
      <c r="D973" s="16">
        <f t="shared" si="91"/>
        <v>10</v>
      </c>
      <c r="E973" s="3" t="s">
        <v>20</v>
      </c>
      <c r="F973" s="3" t="s">
        <v>5688</v>
      </c>
      <c r="G973" s="3" t="s">
        <v>13</v>
      </c>
      <c r="H973" s="3" t="s">
        <v>6566</v>
      </c>
      <c r="I973" s="3">
        <f t="shared" si="92"/>
        <v>0</v>
      </c>
      <c r="J973" s="3">
        <f t="shared" si="92"/>
        <v>0</v>
      </c>
      <c r="K973" s="3">
        <f t="shared" si="92"/>
        <v>0</v>
      </c>
      <c r="L973" s="3">
        <f t="shared" si="93"/>
        <v>0</v>
      </c>
      <c r="M973" s="3">
        <f t="shared" si="94"/>
        <v>0</v>
      </c>
      <c r="N973" s="3">
        <f t="shared" si="95"/>
        <v>0</v>
      </c>
      <c r="O973" s="3">
        <v>0.08</v>
      </c>
      <c r="P973" s="3">
        <v>656.96</v>
      </c>
    </row>
    <row r="974" spans="2:16" x14ac:dyDescent="0.15">
      <c r="B974" s="5" t="s">
        <v>747</v>
      </c>
      <c r="C974" s="16">
        <f t="shared" si="90"/>
        <v>2020</v>
      </c>
      <c r="D974" s="16">
        <f t="shared" si="91"/>
        <v>1</v>
      </c>
      <c r="E974" s="3" t="s">
        <v>202</v>
      </c>
      <c r="F974" s="3" t="s">
        <v>13</v>
      </c>
      <c r="G974" s="3" t="s">
        <v>203</v>
      </c>
      <c r="H974" s="3" t="s">
        <v>3036</v>
      </c>
      <c r="I974" s="3">
        <f t="shared" si="92"/>
        <v>0</v>
      </c>
      <c r="J974" s="3">
        <f t="shared" si="92"/>
        <v>0</v>
      </c>
      <c r="K974" s="3">
        <f t="shared" si="92"/>
        <v>0</v>
      </c>
      <c r="L974" s="3">
        <f t="shared" si="93"/>
        <v>0</v>
      </c>
      <c r="M974" s="3">
        <f t="shared" si="94"/>
        <v>0</v>
      </c>
      <c r="N974" s="3">
        <f t="shared" si="95"/>
        <v>0</v>
      </c>
      <c r="O974" s="3">
        <v>17380.05</v>
      </c>
      <c r="P974" s="3">
        <v>14078.87</v>
      </c>
    </row>
    <row r="975" spans="2:16" x14ac:dyDescent="0.15">
      <c r="B975" s="5" t="s">
        <v>696</v>
      </c>
      <c r="C975" s="16">
        <f t="shared" si="90"/>
        <v>2020</v>
      </c>
      <c r="D975" s="16">
        <f t="shared" si="91"/>
        <v>1</v>
      </c>
      <c r="E975" s="3" t="s">
        <v>202</v>
      </c>
      <c r="F975" s="3" t="s">
        <v>13</v>
      </c>
      <c r="G975" s="3" t="s">
        <v>203</v>
      </c>
      <c r="H975" s="3" t="s">
        <v>3037</v>
      </c>
      <c r="I975" s="3">
        <f t="shared" si="92"/>
        <v>0</v>
      </c>
      <c r="J975" s="3">
        <f t="shared" si="92"/>
        <v>0</v>
      </c>
      <c r="K975" s="3">
        <f t="shared" si="92"/>
        <v>0</v>
      </c>
      <c r="L975" s="3">
        <f t="shared" si="93"/>
        <v>0</v>
      </c>
      <c r="M975" s="3">
        <f t="shared" si="94"/>
        <v>0</v>
      </c>
      <c r="N975" s="3">
        <f t="shared" si="95"/>
        <v>0</v>
      </c>
      <c r="O975" s="3">
        <v>17380.05</v>
      </c>
      <c r="P975" s="3">
        <v>14070.47</v>
      </c>
    </row>
    <row r="976" spans="2:16" x14ac:dyDescent="0.15">
      <c r="B976" s="5" t="s">
        <v>460</v>
      </c>
      <c r="C976" s="16">
        <f t="shared" si="90"/>
        <v>2020</v>
      </c>
      <c r="D976" s="16">
        <f t="shared" si="91"/>
        <v>1</v>
      </c>
      <c r="E976" s="3" t="s">
        <v>202</v>
      </c>
      <c r="F976" s="3" t="s">
        <v>13</v>
      </c>
      <c r="G976" s="3" t="s">
        <v>203</v>
      </c>
      <c r="H976" s="3" t="s">
        <v>3036</v>
      </c>
      <c r="I976" s="3">
        <f t="shared" si="92"/>
        <v>0</v>
      </c>
      <c r="J976" s="3">
        <f t="shared" si="92"/>
        <v>0</v>
      </c>
      <c r="K976" s="3">
        <f t="shared" si="92"/>
        <v>0</v>
      </c>
      <c r="L976" s="3">
        <f t="shared" si="93"/>
        <v>0</v>
      </c>
      <c r="M976" s="3">
        <f t="shared" si="94"/>
        <v>0</v>
      </c>
      <c r="N976" s="3">
        <f t="shared" si="95"/>
        <v>0</v>
      </c>
      <c r="O976" s="3">
        <v>17380.05</v>
      </c>
      <c r="P976" s="3">
        <v>14067.15</v>
      </c>
    </row>
    <row r="977" spans="2:16" x14ac:dyDescent="0.15">
      <c r="B977" s="5" t="s">
        <v>1396</v>
      </c>
      <c r="C977" s="16">
        <f t="shared" si="90"/>
        <v>2020</v>
      </c>
      <c r="D977" s="16">
        <f t="shared" si="91"/>
        <v>2</v>
      </c>
      <c r="E977" s="3" t="s">
        <v>202</v>
      </c>
      <c r="F977" s="3" t="s">
        <v>13</v>
      </c>
      <c r="G977" s="3" t="s">
        <v>203</v>
      </c>
      <c r="H977" s="3" t="s">
        <v>3036</v>
      </c>
      <c r="I977" s="3">
        <f t="shared" si="92"/>
        <v>0</v>
      </c>
      <c r="J977" s="3">
        <f t="shared" si="92"/>
        <v>0</v>
      </c>
      <c r="K977" s="3">
        <f t="shared" si="92"/>
        <v>0</v>
      </c>
      <c r="L977" s="3">
        <f t="shared" si="93"/>
        <v>0</v>
      </c>
      <c r="M977" s="3">
        <f t="shared" si="94"/>
        <v>0</v>
      </c>
      <c r="N977" s="3">
        <f t="shared" si="95"/>
        <v>0</v>
      </c>
      <c r="O977" s="3">
        <v>17380.05</v>
      </c>
      <c r="P977" s="3">
        <v>13774.57</v>
      </c>
    </row>
    <row r="978" spans="2:16" x14ac:dyDescent="0.15">
      <c r="B978" s="5" t="s">
        <v>367</v>
      </c>
      <c r="C978" s="16">
        <f t="shared" si="90"/>
        <v>2020</v>
      </c>
      <c r="D978" s="16">
        <f t="shared" si="91"/>
        <v>2</v>
      </c>
      <c r="E978" s="3" t="s">
        <v>202</v>
      </c>
      <c r="F978" s="3" t="s">
        <v>13</v>
      </c>
      <c r="G978" s="3" t="s">
        <v>203</v>
      </c>
      <c r="H978" s="3" t="s">
        <v>3036</v>
      </c>
      <c r="I978" s="3">
        <f t="shared" si="92"/>
        <v>0</v>
      </c>
      <c r="J978" s="3">
        <f t="shared" si="92"/>
        <v>0</v>
      </c>
      <c r="K978" s="3">
        <f t="shared" si="92"/>
        <v>0</v>
      </c>
      <c r="L978" s="3">
        <f t="shared" si="93"/>
        <v>0</v>
      </c>
      <c r="M978" s="3">
        <f t="shared" si="94"/>
        <v>0</v>
      </c>
      <c r="N978" s="3">
        <f t="shared" si="95"/>
        <v>0</v>
      </c>
      <c r="O978" s="3">
        <v>17380.05</v>
      </c>
      <c r="P978" s="3">
        <v>13717.84</v>
      </c>
    </row>
    <row r="979" spans="2:16" x14ac:dyDescent="0.15">
      <c r="B979" s="5" t="s">
        <v>1371</v>
      </c>
      <c r="C979" s="16">
        <f t="shared" si="90"/>
        <v>2020</v>
      </c>
      <c r="D979" s="16">
        <f t="shared" si="91"/>
        <v>2</v>
      </c>
      <c r="E979" s="3" t="s">
        <v>202</v>
      </c>
      <c r="F979" s="3" t="s">
        <v>13</v>
      </c>
      <c r="G979" s="3" t="s">
        <v>203</v>
      </c>
      <c r="H979" s="3" t="s">
        <v>3036</v>
      </c>
      <c r="I979" s="3">
        <f t="shared" si="92"/>
        <v>0</v>
      </c>
      <c r="J979" s="3">
        <f t="shared" si="92"/>
        <v>0</v>
      </c>
      <c r="K979" s="3">
        <f t="shared" si="92"/>
        <v>0</v>
      </c>
      <c r="L979" s="3">
        <f t="shared" si="93"/>
        <v>0</v>
      </c>
      <c r="M979" s="3">
        <f t="shared" si="94"/>
        <v>0</v>
      </c>
      <c r="N979" s="3">
        <f t="shared" si="95"/>
        <v>0</v>
      </c>
      <c r="O979" s="3">
        <v>17380.05</v>
      </c>
      <c r="P979" s="3">
        <v>13717.16</v>
      </c>
    </row>
    <row r="980" spans="2:16" x14ac:dyDescent="0.15">
      <c r="B980" s="5" t="s">
        <v>1235</v>
      </c>
      <c r="C980" s="16">
        <f t="shared" si="90"/>
        <v>2020</v>
      </c>
      <c r="D980" s="16">
        <f t="shared" si="91"/>
        <v>2</v>
      </c>
      <c r="E980" s="3" t="s">
        <v>202</v>
      </c>
      <c r="F980" s="3" t="s">
        <v>13</v>
      </c>
      <c r="G980" s="3" t="s">
        <v>203</v>
      </c>
      <c r="H980" s="3" t="s">
        <v>3036</v>
      </c>
      <c r="I980" s="3">
        <f t="shared" si="92"/>
        <v>0</v>
      </c>
      <c r="J980" s="3">
        <f t="shared" si="92"/>
        <v>0</v>
      </c>
      <c r="K980" s="3">
        <f t="shared" si="92"/>
        <v>0</v>
      </c>
      <c r="L980" s="3">
        <f t="shared" si="93"/>
        <v>0</v>
      </c>
      <c r="M980" s="3">
        <f t="shared" si="94"/>
        <v>0</v>
      </c>
      <c r="N980" s="3">
        <f t="shared" si="95"/>
        <v>0</v>
      </c>
      <c r="O980" s="3">
        <v>17380.05</v>
      </c>
      <c r="P980" s="3">
        <v>13656.27</v>
      </c>
    </row>
    <row r="981" spans="2:16" x14ac:dyDescent="0.15">
      <c r="B981" s="5" t="s">
        <v>1202</v>
      </c>
      <c r="C981" s="16">
        <f t="shared" si="90"/>
        <v>2020</v>
      </c>
      <c r="D981" s="16">
        <f t="shared" si="91"/>
        <v>12</v>
      </c>
      <c r="E981" s="3" t="s">
        <v>20</v>
      </c>
      <c r="F981" s="3" t="s">
        <v>1313</v>
      </c>
      <c r="G981" s="3" t="s">
        <v>13</v>
      </c>
      <c r="H981" s="3" t="s">
        <v>6566</v>
      </c>
      <c r="I981" s="3">
        <f t="shared" si="92"/>
        <v>0</v>
      </c>
      <c r="J981" s="3">
        <f t="shared" si="92"/>
        <v>0</v>
      </c>
      <c r="K981" s="3">
        <f t="shared" si="92"/>
        <v>0</v>
      </c>
      <c r="L981" s="3">
        <f t="shared" si="93"/>
        <v>0</v>
      </c>
      <c r="M981" s="3">
        <f t="shared" si="94"/>
        <v>0</v>
      </c>
      <c r="N981" s="3">
        <f t="shared" si="95"/>
        <v>0</v>
      </c>
      <c r="O981" s="3">
        <v>0.08</v>
      </c>
      <c r="P981" s="3">
        <v>232.33</v>
      </c>
    </row>
    <row r="982" spans="2:16" x14ac:dyDescent="0.15">
      <c r="B982" s="5" t="s">
        <v>753</v>
      </c>
      <c r="C982" s="16">
        <f t="shared" si="90"/>
        <v>2020</v>
      </c>
      <c r="D982" s="16">
        <f t="shared" si="91"/>
        <v>10</v>
      </c>
      <c r="E982" s="3" t="s">
        <v>20</v>
      </c>
      <c r="F982" s="3" t="s">
        <v>191</v>
      </c>
      <c r="G982" s="3" t="s">
        <v>13</v>
      </c>
      <c r="H982" s="3" t="s">
        <v>6566</v>
      </c>
      <c r="I982" s="3">
        <f t="shared" si="92"/>
        <v>0</v>
      </c>
      <c r="J982" s="3">
        <f t="shared" si="92"/>
        <v>0</v>
      </c>
      <c r="K982" s="3">
        <f t="shared" si="92"/>
        <v>0</v>
      </c>
      <c r="L982" s="3">
        <f t="shared" si="93"/>
        <v>0</v>
      </c>
      <c r="M982" s="3">
        <f t="shared" si="94"/>
        <v>0</v>
      </c>
      <c r="N982" s="3">
        <f t="shared" si="95"/>
        <v>0</v>
      </c>
      <c r="O982" s="3">
        <v>0.05</v>
      </c>
      <c r="P982" s="3">
        <v>903</v>
      </c>
    </row>
    <row r="983" spans="2:16" x14ac:dyDescent="0.15">
      <c r="B983" s="5" t="s">
        <v>472</v>
      </c>
      <c r="C983" s="16">
        <f t="shared" si="90"/>
        <v>2020</v>
      </c>
      <c r="D983" s="16">
        <f t="shared" si="91"/>
        <v>8</v>
      </c>
      <c r="E983" s="3" t="s">
        <v>20</v>
      </c>
      <c r="F983" s="3" t="s">
        <v>191</v>
      </c>
      <c r="G983" s="3" t="s">
        <v>13</v>
      </c>
      <c r="H983" s="3" t="s">
        <v>6566</v>
      </c>
      <c r="I983" s="3">
        <f t="shared" si="92"/>
        <v>0</v>
      </c>
      <c r="J983" s="3">
        <f t="shared" si="92"/>
        <v>0</v>
      </c>
      <c r="K983" s="3">
        <f t="shared" si="92"/>
        <v>0</v>
      </c>
      <c r="L983" s="3">
        <f t="shared" si="93"/>
        <v>0</v>
      </c>
      <c r="M983" s="3">
        <f t="shared" si="94"/>
        <v>0</v>
      </c>
      <c r="N983" s="3">
        <f t="shared" si="95"/>
        <v>0</v>
      </c>
      <c r="O983" s="3">
        <v>0.03</v>
      </c>
      <c r="P983" s="3">
        <v>653.34</v>
      </c>
    </row>
    <row r="984" spans="2:16" x14ac:dyDescent="0.15">
      <c r="B984" s="5" t="s">
        <v>492</v>
      </c>
      <c r="C984" s="16">
        <f t="shared" si="90"/>
        <v>2020</v>
      </c>
      <c r="D984" s="16">
        <f t="shared" si="91"/>
        <v>10</v>
      </c>
      <c r="E984" s="3" t="s">
        <v>20</v>
      </c>
      <c r="F984" s="3" t="s">
        <v>5688</v>
      </c>
      <c r="G984" s="3" t="s">
        <v>13</v>
      </c>
      <c r="H984" s="3" t="s">
        <v>6566</v>
      </c>
      <c r="I984" s="3">
        <f t="shared" si="92"/>
        <v>0</v>
      </c>
      <c r="J984" s="3">
        <f t="shared" si="92"/>
        <v>0</v>
      </c>
      <c r="K984" s="3">
        <f t="shared" si="92"/>
        <v>0</v>
      </c>
      <c r="L984" s="3">
        <f t="shared" si="93"/>
        <v>0</v>
      </c>
      <c r="M984" s="3">
        <f t="shared" si="94"/>
        <v>0</v>
      </c>
      <c r="N984" s="3">
        <f t="shared" si="95"/>
        <v>0</v>
      </c>
      <c r="O984" s="3">
        <v>0.02</v>
      </c>
      <c r="P984" s="3">
        <v>1025.8499999999999</v>
      </c>
    </row>
    <row r="985" spans="2:16" x14ac:dyDescent="0.15">
      <c r="B985" s="5" t="s">
        <v>598</v>
      </c>
      <c r="C985" s="16">
        <f t="shared" si="90"/>
        <v>2020</v>
      </c>
      <c r="D985" s="16">
        <f t="shared" si="91"/>
        <v>11</v>
      </c>
      <c r="E985" s="3" t="s">
        <v>20</v>
      </c>
      <c r="F985" s="3" t="s">
        <v>191</v>
      </c>
      <c r="G985" s="3" t="s">
        <v>13</v>
      </c>
      <c r="H985" s="3" t="s">
        <v>6566</v>
      </c>
      <c r="I985" s="3">
        <f t="shared" si="92"/>
        <v>0</v>
      </c>
      <c r="J985" s="3">
        <f t="shared" si="92"/>
        <v>0</v>
      </c>
      <c r="K985" s="3">
        <f t="shared" si="92"/>
        <v>0</v>
      </c>
      <c r="L985" s="3">
        <f t="shared" si="93"/>
        <v>0</v>
      </c>
      <c r="M985" s="3">
        <f t="shared" si="94"/>
        <v>0</v>
      </c>
      <c r="N985" s="3">
        <f t="shared" si="95"/>
        <v>0</v>
      </c>
      <c r="O985" s="3">
        <v>0.02</v>
      </c>
      <c r="P985" s="3">
        <v>208.67</v>
      </c>
    </row>
    <row r="986" spans="2:16" x14ac:dyDescent="0.15">
      <c r="B986" s="5" t="s">
        <v>831</v>
      </c>
      <c r="C986" s="16">
        <f t="shared" si="90"/>
        <v>2020</v>
      </c>
      <c r="D986" s="16">
        <f t="shared" si="91"/>
        <v>9</v>
      </c>
      <c r="E986" s="3" t="s">
        <v>20</v>
      </c>
      <c r="F986" s="3" t="s">
        <v>5688</v>
      </c>
      <c r="G986" s="3" t="s">
        <v>13</v>
      </c>
      <c r="H986" s="3" t="s">
        <v>6566</v>
      </c>
      <c r="I986" s="3">
        <f t="shared" si="92"/>
        <v>0</v>
      </c>
      <c r="J986" s="3">
        <f t="shared" si="92"/>
        <v>0</v>
      </c>
      <c r="K986" s="3">
        <f t="shared" si="92"/>
        <v>0</v>
      </c>
      <c r="L986" s="3">
        <f t="shared" si="93"/>
        <v>0</v>
      </c>
      <c r="M986" s="3">
        <f t="shared" si="94"/>
        <v>0</v>
      </c>
      <c r="N986" s="3">
        <f t="shared" si="95"/>
        <v>0</v>
      </c>
      <c r="O986" s="3">
        <v>0.02</v>
      </c>
      <c r="P986" s="3">
        <v>166.04</v>
      </c>
    </row>
    <row r="987" spans="2:16" x14ac:dyDescent="0.15">
      <c r="B987" s="5" t="s">
        <v>210</v>
      </c>
      <c r="C987" s="16">
        <f t="shared" si="90"/>
        <v>2020</v>
      </c>
      <c r="D987" s="16">
        <f t="shared" si="91"/>
        <v>6</v>
      </c>
      <c r="E987" s="3" t="s">
        <v>20</v>
      </c>
      <c r="F987" s="3" t="s">
        <v>5688</v>
      </c>
      <c r="G987" s="3" t="s">
        <v>13</v>
      </c>
      <c r="H987" s="3" t="s">
        <v>6566</v>
      </c>
      <c r="I987" s="3">
        <f t="shared" si="92"/>
        <v>0</v>
      </c>
      <c r="J987" s="3">
        <f t="shared" si="92"/>
        <v>0</v>
      </c>
      <c r="K987" s="3">
        <f t="shared" si="92"/>
        <v>0</v>
      </c>
      <c r="L987" s="3">
        <f t="shared" si="93"/>
        <v>0</v>
      </c>
      <c r="M987" s="3">
        <f t="shared" si="94"/>
        <v>0</v>
      </c>
      <c r="N987" s="3">
        <f t="shared" si="95"/>
        <v>0</v>
      </c>
      <c r="O987" s="3">
        <v>0.02</v>
      </c>
      <c r="P987" s="3">
        <v>84.28</v>
      </c>
    </row>
    <row r="988" spans="2:16" x14ac:dyDescent="0.15">
      <c r="B988" s="5" t="s">
        <v>210</v>
      </c>
      <c r="C988" s="16">
        <f t="shared" si="90"/>
        <v>2020</v>
      </c>
      <c r="D988" s="16">
        <f t="shared" si="91"/>
        <v>6</v>
      </c>
      <c r="E988" s="3" t="s">
        <v>20</v>
      </c>
      <c r="F988" s="3" t="s">
        <v>191</v>
      </c>
      <c r="G988" s="3" t="s">
        <v>13</v>
      </c>
      <c r="H988" s="3" t="s">
        <v>6566</v>
      </c>
      <c r="I988" s="3">
        <f t="shared" si="92"/>
        <v>0</v>
      </c>
      <c r="J988" s="3">
        <f t="shared" si="92"/>
        <v>0</v>
      </c>
      <c r="K988" s="3">
        <f t="shared" si="92"/>
        <v>0</v>
      </c>
      <c r="L988" s="3">
        <f t="shared" si="93"/>
        <v>0</v>
      </c>
      <c r="M988" s="3">
        <f t="shared" si="94"/>
        <v>0</v>
      </c>
      <c r="N988" s="3">
        <f t="shared" si="95"/>
        <v>0</v>
      </c>
      <c r="O988" s="3">
        <v>0.02</v>
      </c>
      <c r="P988" s="3">
        <v>44.58</v>
      </c>
    </row>
    <row r="989" spans="2:16" x14ac:dyDescent="0.15">
      <c r="B989" s="5" t="s">
        <v>888</v>
      </c>
      <c r="C989" s="16">
        <f t="shared" si="90"/>
        <v>2020</v>
      </c>
      <c r="D989" s="16">
        <f t="shared" si="91"/>
        <v>11</v>
      </c>
      <c r="E989" s="3" t="s">
        <v>20</v>
      </c>
      <c r="F989" s="3" t="s">
        <v>1313</v>
      </c>
      <c r="G989" s="3" t="s">
        <v>13</v>
      </c>
      <c r="H989" s="3" t="s">
        <v>6566</v>
      </c>
      <c r="I989" s="3">
        <f t="shared" si="92"/>
        <v>0</v>
      </c>
      <c r="J989" s="3">
        <f t="shared" si="92"/>
        <v>0</v>
      </c>
      <c r="K989" s="3">
        <f t="shared" si="92"/>
        <v>0</v>
      </c>
      <c r="L989" s="3">
        <f t="shared" si="93"/>
        <v>0</v>
      </c>
      <c r="M989" s="3">
        <f t="shared" si="94"/>
        <v>0</v>
      </c>
      <c r="N989" s="3">
        <f t="shared" si="95"/>
        <v>0</v>
      </c>
      <c r="O989" s="3">
        <v>1.2E-2</v>
      </c>
      <c r="P989" s="3">
        <v>63.9</v>
      </c>
    </row>
    <row r="990" spans="2:16" x14ac:dyDescent="0.15">
      <c r="B990" s="5" t="s">
        <v>2498</v>
      </c>
      <c r="C990" s="16">
        <f t="shared" si="90"/>
        <v>2020</v>
      </c>
      <c r="D990" s="16">
        <f t="shared" si="91"/>
        <v>8</v>
      </c>
      <c r="E990" s="3" t="s">
        <v>202</v>
      </c>
      <c r="F990" s="3" t="s">
        <v>13</v>
      </c>
      <c r="G990" s="3" t="s">
        <v>203</v>
      </c>
      <c r="H990" s="3" t="s">
        <v>2856</v>
      </c>
      <c r="I990" s="3">
        <f t="shared" si="92"/>
        <v>0</v>
      </c>
      <c r="J990" s="3">
        <f t="shared" si="92"/>
        <v>0</v>
      </c>
      <c r="K990" s="3">
        <f t="shared" si="92"/>
        <v>0</v>
      </c>
      <c r="L990" s="3">
        <f t="shared" si="93"/>
        <v>0</v>
      </c>
      <c r="M990" s="3">
        <f t="shared" si="94"/>
        <v>0</v>
      </c>
      <c r="N990" s="3">
        <f t="shared" si="95"/>
        <v>0</v>
      </c>
      <c r="O990" s="3">
        <v>17040</v>
      </c>
      <c r="P990" s="3">
        <v>11229.56</v>
      </c>
    </row>
    <row r="991" spans="2:16" x14ac:dyDescent="0.15">
      <c r="B991" s="5" t="s">
        <v>1051</v>
      </c>
      <c r="C991" s="16">
        <f t="shared" si="90"/>
        <v>2020</v>
      </c>
      <c r="D991" s="16">
        <f t="shared" si="91"/>
        <v>8</v>
      </c>
      <c r="E991" s="3" t="s">
        <v>202</v>
      </c>
      <c r="F991" s="3" t="s">
        <v>13</v>
      </c>
      <c r="G991" s="3" t="s">
        <v>203</v>
      </c>
      <c r="H991" s="3" t="s">
        <v>2856</v>
      </c>
      <c r="I991" s="3">
        <f t="shared" si="92"/>
        <v>0</v>
      </c>
      <c r="J991" s="3">
        <f t="shared" si="92"/>
        <v>0</v>
      </c>
      <c r="K991" s="3">
        <f t="shared" si="92"/>
        <v>0</v>
      </c>
      <c r="L991" s="3">
        <f t="shared" si="93"/>
        <v>0</v>
      </c>
      <c r="M991" s="3">
        <f t="shared" si="94"/>
        <v>0</v>
      </c>
      <c r="N991" s="3">
        <f t="shared" si="95"/>
        <v>0</v>
      </c>
      <c r="O991" s="3">
        <v>17040</v>
      </c>
      <c r="P991" s="3">
        <v>11219.61</v>
      </c>
    </row>
    <row r="992" spans="2:16" x14ac:dyDescent="0.15">
      <c r="B992" s="5" t="s">
        <v>1046</v>
      </c>
      <c r="C992" s="16">
        <f t="shared" si="90"/>
        <v>2020</v>
      </c>
      <c r="D992" s="16">
        <f t="shared" si="91"/>
        <v>9</v>
      </c>
      <c r="E992" s="3" t="s">
        <v>202</v>
      </c>
      <c r="F992" s="3" t="s">
        <v>13</v>
      </c>
      <c r="G992" s="3" t="s">
        <v>203</v>
      </c>
      <c r="H992" s="3" t="s">
        <v>2856</v>
      </c>
      <c r="I992" s="3">
        <f t="shared" si="92"/>
        <v>0</v>
      </c>
      <c r="J992" s="3">
        <f t="shared" si="92"/>
        <v>0</v>
      </c>
      <c r="K992" s="3">
        <f t="shared" si="92"/>
        <v>0</v>
      </c>
      <c r="L992" s="3">
        <f t="shared" si="93"/>
        <v>0</v>
      </c>
      <c r="M992" s="3">
        <f t="shared" si="94"/>
        <v>0</v>
      </c>
      <c r="N992" s="3">
        <f t="shared" si="95"/>
        <v>0</v>
      </c>
      <c r="O992" s="3">
        <v>17040</v>
      </c>
      <c r="P992" s="3">
        <v>10800.78</v>
      </c>
    </row>
    <row r="993" spans="2:16" x14ac:dyDescent="0.15">
      <c r="B993" s="5" t="s">
        <v>205</v>
      </c>
      <c r="C993" s="16">
        <f t="shared" si="90"/>
        <v>2020</v>
      </c>
      <c r="D993" s="16">
        <f t="shared" si="91"/>
        <v>11</v>
      </c>
      <c r="E993" s="3" t="s">
        <v>20</v>
      </c>
      <c r="F993" s="3" t="s">
        <v>5688</v>
      </c>
      <c r="G993" s="3" t="s">
        <v>13</v>
      </c>
      <c r="H993" s="3" t="s">
        <v>6566</v>
      </c>
      <c r="I993" s="3">
        <f t="shared" si="92"/>
        <v>0</v>
      </c>
      <c r="J993" s="3">
        <f t="shared" si="92"/>
        <v>0</v>
      </c>
      <c r="K993" s="3">
        <f t="shared" si="92"/>
        <v>0</v>
      </c>
      <c r="L993" s="3">
        <f t="shared" si="93"/>
        <v>0</v>
      </c>
      <c r="M993" s="3">
        <f t="shared" si="94"/>
        <v>0</v>
      </c>
      <c r="N993" s="3">
        <f t="shared" si="95"/>
        <v>0</v>
      </c>
      <c r="O993" s="3">
        <v>0.01</v>
      </c>
      <c r="P993" s="3">
        <v>180.57</v>
      </c>
    </row>
    <row r="994" spans="2:16" x14ac:dyDescent="0.15">
      <c r="B994" s="5" t="s">
        <v>813</v>
      </c>
      <c r="C994" s="16">
        <f t="shared" si="90"/>
        <v>2020</v>
      </c>
      <c r="D994" s="16">
        <f t="shared" si="91"/>
        <v>2</v>
      </c>
      <c r="E994" s="3" t="s">
        <v>202</v>
      </c>
      <c r="F994" s="3" t="s">
        <v>13</v>
      </c>
      <c r="G994" s="3" t="s">
        <v>203</v>
      </c>
      <c r="H994" s="3" t="s">
        <v>3036</v>
      </c>
      <c r="I994" s="3">
        <f t="shared" si="92"/>
        <v>0</v>
      </c>
      <c r="J994" s="3">
        <f t="shared" si="92"/>
        <v>0</v>
      </c>
      <c r="K994" s="3">
        <f t="shared" si="92"/>
        <v>0</v>
      </c>
      <c r="L994" s="3">
        <f t="shared" si="93"/>
        <v>0</v>
      </c>
      <c r="M994" s="3">
        <f t="shared" si="94"/>
        <v>0</v>
      </c>
      <c r="N994" s="3">
        <f t="shared" si="95"/>
        <v>0</v>
      </c>
      <c r="O994" s="3">
        <v>17008</v>
      </c>
      <c r="P994" s="3">
        <v>13550.77</v>
      </c>
    </row>
    <row r="995" spans="2:16" x14ac:dyDescent="0.15">
      <c r="B995" s="5" t="s">
        <v>2620</v>
      </c>
      <c r="C995" s="16">
        <f t="shared" si="90"/>
        <v>2020</v>
      </c>
      <c r="D995" s="16">
        <f t="shared" si="91"/>
        <v>6</v>
      </c>
      <c r="E995" s="3" t="s">
        <v>202</v>
      </c>
      <c r="F995" s="3" t="s">
        <v>13</v>
      </c>
      <c r="G995" s="3" t="s">
        <v>203</v>
      </c>
      <c r="H995" s="3" t="s">
        <v>3036</v>
      </c>
      <c r="I995" s="3">
        <f t="shared" si="92"/>
        <v>0</v>
      </c>
      <c r="J995" s="3">
        <f t="shared" si="92"/>
        <v>0</v>
      </c>
      <c r="K995" s="3">
        <f t="shared" si="92"/>
        <v>0</v>
      </c>
      <c r="L995" s="3">
        <f t="shared" si="93"/>
        <v>0</v>
      </c>
      <c r="M995" s="3">
        <f t="shared" si="94"/>
        <v>0</v>
      </c>
      <c r="N995" s="3">
        <f t="shared" si="95"/>
        <v>0</v>
      </c>
      <c r="O995" s="3">
        <v>17008</v>
      </c>
      <c r="P995" s="3">
        <v>13546.32</v>
      </c>
    </row>
    <row r="996" spans="2:16" x14ac:dyDescent="0.15">
      <c r="B996" s="5" t="s">
        <v>640</v>
      </c>
      <c r="C996" s="16">
        <f t="shared" si="90"/>
        <v>2020</v>
      </c>
      <c r="D996" s="16">
        <f t="shared" si="91"/>
        <v>6</v>
      </c>
      <c r="E996" s="3" t="s">
        <v>202</v>
      </c>
      <c r="F996" s="3" t="s">
        <v>13</v>
      </c>
      <c r="G996" s="3" t="s">
        <v>203</v>
      </c>
      <c r="H996" s="3" t="s">
        <v>3094</v>
      </c>
      <c r="I996" s="3">
        <f t="shared" si="92"/>
        <v>0</v>
      </c>
      <c r="J996" s="3">
        <f t="shared" si="92"/>
        <v>0</v>
      </c>
      <c r="K996" s="3">
        <f t="shared" si="92"/>
        <v>0</v>
      </c>
      <c r="L996" s="3">
        <f t="shared" si="93"/>
        <v>0</v>
      </c>
      <c r="M996" s="3">
        <f t="shared" si="94"/>
        <v>0</v>
      </c>
      <c r="N996" s="3">
        <f t="shared" si="95"/>
        <v>0</v>
      </c>
      <c r="O996" s="3">
        <v>17008</v>
      </c>
      <c r="P996" s="3">
        <v>13516.02</v>
      </c>
    </row>
    <row r="997" spans="2:16" x14ac:dyDescent="0.15">
      <c r="B997" s="5" t="s">
        <v>3095</v>
      </c>
      <c r="C997" s="16">
        <f t="shared" si="90"/>
        <v>2020</v>
      </c>
      <c r="D997" s="16">
        <f t="shared" si="91"/>
        <v>6</v>
      </c>
      <c r="E997" s="3" t="s">
        <v>202</v>
      </c>
      <c r="F997" s="3" t="s">
        <v>13</v>
      </c>
      <c r="G997" s="3" t="s">
        <v>203</v>
      </c>
      <c r="H997" s="3" t="s">
        <v>3036</v>
      </c>
      <c r="I997" s="3">
        <f t="shared" si="92"/>
        <v>0</v>
      </c>
      <c r="J997" s="3">
        <f t="shared" si="92"/>
        <v>0</v>
      </c>
      <c r="K997" s="3">
        <f t="shared" si="92"/>
        <v>0</v>
      </c>
      <c r="L997" s="3">
        <f t="shared" si="93"/>
        <v>0</v>
      </c>
      <c r="M997" s="3">
        <f t="shared" si="94"/>
        <v>0</v>
      </c>
      <c r="N997" s="3">
        <f t="shared" si="95"/>
        <v>0</v>
      </c>
      <c r="O997" s="3">
        <v>17008</v>
      </c>
      <c r="P997" s="3">
        <v>13371.47</v>
      </c>
    </row>
    <row r="998" spans="2:16" x14ac:dyDescent="0.15">
      <c r="B998" s="5" t="s">
        <v>3095</v>
      </c>
      <c r="C998" s="16">
        <f t="shared" si="90"/>
        <v>2020</v>
      </c>
      <c r="D998" s="16">
        <f t="shared" si="91"/>
        <v>6</v>
      </c>
      <c r="E998" s="3" t="s">
        <v>202</v>
      </c>
      <c r="F998" s="3" t="s">
        <v>13</v>
      </c>
      <c r="G998" s="3" t="s">
        <v>203</v>
      </c>
      <c r="H998" s="3" t="s">
        <v>3036</v>
      </c>
      <c r="I998" s="3">
        <f t="shared" si="92"/>
        <v>0</v>
      </c>
      <c r="J998" s="3">
        <f t="shared" si="92"/>
        <v>0</v>
      </c>
      <c r="K998" s="3">
        <f t="shared" si="92"/>
        <v>0</v>
      </c>
      <c r="L998" s="3">
        <f t="shared" si="93"/>
        <v>0</v>
      </c>
      <c r="M998" s="3">
        <f t="shared" si="94"/>
        <v>0</v>
      </c>
      <c r="N998" s="3">
        <f t="shared" si="95"/>
        <v>0</v>
      </c>
      <c r="O998" s="3">
        <v>17008</v>
      </c>
      <c r="P998" s="3">
        <v>13371.47</v>
      </c>
    </row>
    <row r="999" spans="2:16" x14ac:dyDescent="0.15">
      <c r="B999" s="5" t="s">
        <v>2136</v>
      </c>
      <c r="C999" s="16">
        <f t="shared" si="90"/>
        <v>2020</v>
      </c>
      <c r="D999" s="16">
        <f t="shared" si="91"/>
        <v>12</v>
      </c>
      <c r="E999" s="3" t="s">
        <v>202</v>
      </c>
      <c r="F999" s="3" t="s">
        <v>13</v>
      </c>
      <c r="G999" s="3" t="s">
        <v>203</v>
      </c>
      <c r="H999" s="3" t="s">
        <v>3096</v>
      </c>
      <c r="I999" s="3">
        <f t="shared" si="92"/>
        <v>0</v>
      </c>
      <c r="J999" s="3">
        <f t="shared" si="92"/>
        <v>0</v>
      </c>
      <c r="K999" s="3">
        <f t="shared" si="92"/>
        <v>0</v>
      </c>
      <c r="L999" s="3">
        <f t="shared" si="93"/>
        <v>0</v>
      </c>
      <c r="M999" s="3">
        <f t="shared" si="94"/>
        <v>0</v>
      </c>
      <c r="N999" s="3">
        <f t="shared" si="95"/>
        <v>0</v>
      </c>
      <c r="O999" s="3">
        <v>17008</v>
      </c>
      <c r="P999" s="3">
        <v>13356.14</v>
      </c>
    </row>
    <row r="1000" spans="2:16" x14ac:dyDescent="0.15">
      <c r="B1000" s="5" t="s">
        <v>388</v>
      </c>
      <c r="C1000" s="16">
        <f t="shared" si="90"/>
        <v>2020</v>
      </c>
      <c r="D1000" s="16">
        <f t="shared" si="91"/>
        <v>6</v>
      </c>
      <c r="E1000" s="3" t="s">
        <v>202</v>
      </c>
      <c r="F1000" s="3" t="s">
        <v>13</v>
      </c>
      <c r="G1000" s="3" t="s">
        <v>203</v>
      </c>
      <c r="H1000" s="3" t="s">
        <v>3036</v>
      </c>
      <c r="I1000" s="3">
        <f t="shared" si="92"/>
        <v>0</v>
      </c>
      <c r="J1000" s="3">
        <f t="shared" si="92"/>
        <v>0</v>
      </c>
      <c r="K1000" s="3">
        <f t="shared" si="92"/>
        <v>0</v>
      </c>
      <c r="L1000" s="3">
        <f t="shared" si="93"/>
        <v>0</v>
      </c>
      <c r="M1000" s="3">
        <f t="shared" si="94"/>
        <v>0</v>
      </c>
      <c r="N1000" s="3">
        <f t="shared" si="95"/>
        <v>0</v>
      </c>
      <c r="O1000" s="3">
        <v>17008</v>
      </c>
      <c r="P1000" s="3">
        <v>13338.31</v>
      </c>
    </row>
    <row r="1001" spans="2:16" x14ac:dyDescent="0.15">
      <c r="B1001" s="5" t="s">
        <v>881</v>
      </c>
      <c r="C1001" s="16">
        <f t="shared" si="90"/>
        <v>2020</v>
      </c>
      <c r="D1001" s="16">
        <f t="shared" si="91"/>
        <v>12</v>
      </c>
      <c r="E1001" s="3" t="s">
        <v>202</v>
      </c>
      <c r="F1001" s="3" t="s">
        <v>13</v>
      </c>
      <c r="G1001" s="3" t="s">
        <v>203</v>
      </c>
      <c r="H1001" s="3" t="s">
        <v>3097</v>
      </c>
      <c r="I1001" s="3">
        <f t="shared" si="92"/>
        <v>0</v>
      </c>
      <c r="J1001" s="3">
        <f t="shared" si="92"/>
        <v>0</v>
      </c>
      <c r="K1001" s="3">
        <f t="shared" si="92"/>
        <v>0</v>
      </c>
      <c r="L1001" s="3">
        <f t="shared" si="93"/>
        <v>0</v>
      </c>
      <c r="M1001" s="3">
        <f t="shared" si="94"/>
        <v>0</v>
      </c>
      <c r="N1001" s="3">
        <f t="shared" si="95"/>
        <v>0</v>
      </c>
      <c r="O1001" s="3">
        <v>17008</v>
      </c>
      <c r="P1001" s="3">
        <v>13319.83</v>
      </c>
    </row>
    <row r="1002" spans="2:16" x14ac:dyDescent="0.15">
      <c r="B1002" s="5" t="s">
        <v>2933</v>
      </c>
      <c r="C1002" s="16">
        <f t="shared" si="90"/>
        <v>2020</v>
      </c>
      <c r="D1002" s="16">
        <f t="shared" si="91"/>
        <v>7</v>
      </c>
      <c r="E1002" s="3" t="s">
        <v>202</v>
      </c>
      <c r="F1002" s="3" t="s">
        <v>13</v>
      </c>
      <c r="G1002" s="3" t="s">
        <v>203</v>
      </c>
      <c r="H1002" s="3" t="s">
        <v>3097</v>
      </c>
      <c r="I1002" s="3">
        <f t="shared" si="92"/>
        <v>0</v>
      </c>
      <c r="J1002" s="3">
        <f t="shared" si="92"/>
        <v>0</v>
      </c>
      <c r="K1002" s="3">
        <f t="shared" si="92"/>
        <v>0</v>
      </c>
      <c r="L1002" s="3">
        <f t="shared" si="93"/>
        <v>0</v>
      </c>
      <c r="M1002" s="3">
        <f t="shared" si="94"/>
        <v>0</v>
      </c>
      <c r="N1002" s="3">
        <f t="shared" si="95"/>
        <v>0</v>
      </c>
      <c r="O1002" s="3">
        <v>17008</v>
      </c>
      <c r="P1002" s="3">
        <v>13229.23</v>
      </c>
    </row>
    <row r="1003" spans="2:16" x14ac:dyDescent="0.15">
      <c r="B1003" s="5" t="s">
        <v>2660</v>
      </c>
      <c r="C1003" s="16">
        <f t="shared" si="90"/>
        <v>2020</v>
      </c>
      <c r="D1003" s="16">
        <f t="shared" si="91"/>
        <v>6</v>
      </c>
      <c r="E1003" s="3" t="s">
        <v>202</v>
      </c>
      <c r="F1003" s="3" t="s">
        <v>13</v>
      </c>
      <c r="G1003" s="3" t="s">
        <v>203</v>
      </c>
      <c r="H1003" s="3" t="s">
        <v>3094</v>
      </c>
      <c r="I1003" s="3">
        <f t="shared" si="92"/>
        <v>0</v>
      </c>
      <c r="J1003" s="3">
        <f t="shared" si="92"/>
        <v>0</v>
      </c>
      <c r="K1003" s="3">
        <f t="shared" si="92"/>
        <v>0</v>
      </c>
      <c r="L1003" s="3">
        <f t="shared" si="93"/>
        <v>0</v>
      </c>
      <c r="M1003" s="3">
        <f t="shared" si="94"/>
        <v>0</v>
      </c>
      <c r="N1003" s="3">
        <f t="shared" si="95"/>
        <v>0</v>
      </c>
      <c r="O1003" s="3">
        <v>17008</v>
      </c>
      <c r="P1003" s="3">
        <v>13189.75</v>
      </c>
    </row>
    <row r="1004" spans="2:16" x14ac:dyDescent="0.15">
      <c r="B1004" s="5" t="s">
        <v>2299</v>
      </c>
      <c r="C1004" s="16">
        <f t="shared" si="90"/>
        <v>2020</v>
      </c>
      <c r="D1004" s="16">
        <f t="shared" si="91"/>
        <v>3</v>
      </c>
      <c r="E1004" s="3" t="s">
        <v>202</v>
      </c>
      <c r="F1004" s="3" t="s">
        <v>13</v>
      </c>
      <c r="G1004" s="3" t="s">
        <v>203</v>
      </c>
      <c r="H1004" s="3" t="s">
        <v>3036</v>
      </c>
      <c r="I1004" s="3">
        <f t="shared" si="92"/>
        <v>0</v>
      </c>
      <c r="J1004" s="3">
        <f t="shared" si="92"/>
        <v>0</v>
      </c>
      <c r="K1004" s="3">
        <f t="shared" si="92"/>
        <v>0</v>
      </c>
      <c r="L1004" s="3">
        <f t="shared" si="93"/>
        <v>0</v>
      </c>
      <c r="M1004" s="3">
        <f t="shared" si="94"/>
        <v>0</v>
      </c>
      <c r="N1004" s="3">
        <f t="shared" si="95"/>
        <v>0</v>
      </c>
      <c r="O1004" s="3">
        <v>17008</v>
      </c>
      <c r="P1004" s="3">
        <v>13175.19</v>
      </c>
    </row>
    <row r="1005" spans="2:16" x14ac:dyDescent="0.15">
      <c r="B1005" s="5" t="s">
        <v>387</v>
      </c>
      <c r="C1005" s="16">
        <f t="shared" si="90"/>
        <v>2020</v>
      </c>
      <c r="D1005" s="16">
        <f t="shared" si="91"/>
        <v>7</v>
      </c>
      <c r="E1005" s="3" t="s">
        <v>202</v>
      </c>
      <c r="F1005" s="3" t="s">
        <v>13</v>
      </c>
      <c r="G1005" s="3" t="s">
        <v>203</v>
      </c>
      <c r="H1005" s="3" t="s">
        <v>3097</v>
      </c>
      <c r="I1005" s="3">
        <f t="shared" si="92"/>
        <v>0</v>
      </c>
      <c r="J1005" s="3">
        <f t="shared" si="92"/>
        <v>0</v>
      </c>
      <c r="K1005" s="3">
        <f t="shared" si="92"/>
        <v>0</v>
      </c>
      <c r="L1005" s="3">
        <f t="shared" si="93"/>
        <v>0</v>
      </c>
      <c r="M1005" s="3">
        <f t="shared" si="94"/>
        <v>0</v>
      </c>
      <c r="N1005" s="3">
        <f t="shared" si="95"/>
        <v>0</v>
      </c>
      <c r="O1005" s="3">
        <v>17008</v>
      </c>
      <c r="P1005" s="3">
        <v>13136.55</v>
      </c>
    </row>
    <row r="1006" spans="2:16" x14ac:dyDescent="0.15">
      <c r="B1006" s="5" t="s">
        <v>515</v>
      </c>
      <c r="C1006" s="16">
        <f t="shared" si="90"/>
        <v>2020</v>
      </c>
      <c r="D1006" s="16">
        <f t="shared" si="91"/>
        <v>7</v>
      </c>
      <c r="E1006" s="3" t="s">
        <v>202</v>
      </c>
      <c r="F1006" s="3" t="s">
        <v>13</v>
      </c>
      <c r="G1006" s="3" t="s">
        <v>203</v>
      </c>
      <c r="H1006" s="3" t="s">
        <v>3097</v>
      </c>
      <c r="I1006" s="3">
        <f t="shared" si="92"/>
        <v>0</v>
      </c>
      <c r="J1006" s="3">
        <f t="shared" si="92"/>
        <v>0</v>
      </c>
      <c r="K1006" s="3">
        <f t="shared" si="92"/>
        <v>0</v>
      </c>
      <c r="L1006" s="3">
        <f t="shared" si="93"/>
        <v>0</v>
      </c>
      <c r="M1006" s="3">
        <f t="shared" si="94"/>
        <v>0</v>
      </c>
      <c r="N1006" s="3">
        <f t="shared" si="95"/>
        <v>0</v>
      </c>
      <c r="O1006" s="3">
        <v>17008</v>
      </c>
      <c r="P1006" s="3">
        <v>13132.58</v>
      </c>
    </row>
    <row r="1007" spans="2:16" x14ac:dyDescent="0.15">
      <c r="B1007" s="5" t="s">
        <v>2237</v>
      </c>
      <c r="C1007" s="16">
        <f t="shared" si="90"/>
        <v>2020</v>
      </c>
      <c r="D1007" s="16">
        <f t="shared" si="91"/>
        <v>12</v>
      </c>
      <c r="E1007" s="3" t="s">
        <v>202</v>
      </c>
      <c r="F1007" s="3" t="s">
        <v>13</v>
      </c>
      <c r="G1007" s="3" t="s">
        <v>203</v>
      </c>
      <c r="H1007" s="3" t="s">
        <v>3096</v>
      </c>
      <c r="I1007" s="3">
        <f t="shared" si="92"/>
        <v>0</v>
      </c>
      <c r="J1007" s="3">
        <f t="shared" si="92"/>
        <v>0</v>
      </c>
      <c r="K1007" s="3">
        <f t="shared" si="92"/>
        <v>0</v>
      </c>
      <c r="L1007" s="3">
        <f t="shared" si="93"/>
        <v>0</v>
      </c>
      <c r="M1007" s="3">
        <f t="shared" si="94"/>
        <v>0</v>
      </c>
      <c r="N1007" s="3">
        <f t="shared" si="95"/>
        <v>0</v>
      </c>
      <c r="O1007" s="3">
        <v>17008</v>
      </c>
      <c r="P1007" s="3">
        <v>13130.72</v>
      </c>
    </row>
    <row r="1008" spans="2:16" x14ac:dyDescent="0.15">
      <c r="B1008" s="5" t="s">
        <v>171</v>
      </c>
      <c r="C1008" s="16">
        <f t="shared" si="90"/>
        <v>2020</v>
      </c>
      <c r="D1008" s="16">
        <f t="shared" si="91"/>
        <v>3</v>
      </c>
      <c r="E1008" s="3" t="s">
        <v>202</v>
      </c>
      <c r="F1008" s="3" t="s">
        <v>13</v>
      </c>
      <c r="G1008" s="3" t="s">
        <v>203</v>
      </c>
      <c r="H1008" s="3" t="s">
        <v>3036</v>
      </c>
      <c r="I1008" s="3">
        <f t="shared" si="92"/>
        <v>0</v>
      </c>
      <c r="J1008" s="3">
        <f t="shared" si="92"/>
        <v>0</v>
      </c>
      <c r="K1008" s="3">
        <f t="shared" si="92"/>
        <v>0</v>
      </c>
      <c r="L1008" s="3">
        <f t="shared" si="93"/>
        <v>0</v>
      </c>
      <c r="M1008" s="3">
        <f t="shared" si="94"/>
        <v>0</v>
      </c>
      <c r="N1008" s="3">
        <f t="shared" si="95"/>
        <v>0</v>
      </c>
      <c r="O1008" s="3">
        <v>17008</v>
      </c>
      <c r="P1008" s="3">
        <v>13121.2</v>
      </c>
    </row>
    <row r="1009" spans="2:16" x14ac:dyDescent="0.15">
      <c r="B1009" s="5" t="s">
        <v>1966</v>
      </c>
      <c r="C1009" s="16">
        <f t="shared" si="90"/>
        <v>2020</v>
      </c>
      <c r="D1009" s="16">
        <f t="shared" si="91"/>
        <v>5</v>
      </c>
      <c r="E1009" s="3" t="s">
        <v>202</v>
      </c>
      <c r="F1009" s="3" t="s">
        <v>13</v>
      </c>
      <c r="G1009" s="3" t="s">
        <v>203</v>
      </c>
      <c r="H1009" s="3" t="s">
        <v>3094</v>
      </c>
      <c r="I1009" s="3">
        <f t="shared" si="92"/>
        <v>0</v>
      </c>
      <c r="J1009" s="3">
        <f t="shared" si="92"/>
        <v>0</v>
      </c>
      <c r="K1009" s="3">
        <f t="shared" si="92"/>
        <v>0</v>
      </c>
      <c r="L1009" s="3">
        <f t="shared" si="93"/>
        <v>0</v>
      </c>
      <c r="M1009" s="3">
        <f t="shared" si="94"/>
        <v>0</v>
      </c>
      <c r="N1009" s="3">
        <f t="shared" si="95"/>
        <v>0</v>
      </c>
      <c r="O1009" s="3">
        <v>17008</v>
      </c>
      <c r="P1009" s="3">
        <v>13120.99</v>
      </c>
    </row>
    <row r="1010" spans="2:16" x14ac:dyDescent="0.15">
      <c r="B1010" s="5" t="s">
        <v>754</v>
      </c>
      <c r="C1010" s="16">
        <f t="shared" si="90"/>
        <v>2020</v>
      </c>
      <c r="D1010" s="16">
        <f t="shared" si="91"/>
        <v>7</v>
      </c>
      <c r="E1010" s="3" t="s">
        <v>202</v>
      </c>
      <c r="F1010" s="3" t="s">
        <v>13</v>
      </c>
      <c r="G1010" s="3" t="s">
        <v>203</v>
      </c>
      <c r="H1010" s="3" t="s">
        <v>3097</v>
      </c>
      <c r="I1010" s="3">
        <f t="shared" si="92"/>
        <v>0</v>
      </c>
      <c r="J1010" s="3">
        <f t="shared" si="92"/>
        <v>0</v>
      </c>
      <c r="K1010" s="3">
        <f t="shared" si="92"/>
        <v>0</v>
      </c>
      <c r="L1010" s="3">
        <f t="shared" si="93"/>
        <v>0</v>
      </c>
      <c r="M1010" s="3">
        <f t="shared" si="94"/>
        <v>0</v>
      </c>
      <c r="N1010" s="3">
        <f t="shared" si="95"/>
        <v>0</v>
      </c>
      <c r="O1010" s="3">
        <v>17008</v>
      </c>
      <c r="P1010" s="3">
        <v>13118.65</v>
      </c>
    </row>
    <row r="1011" spans="2:16" x14ac:dyDescent="0.15">
      <c r="B1011" s="5" t="s">
        <v>754</v>
      </c>
      <c r="C1011" s="16">
        <f t="shared" si="90"/>
        <v>2020</v>
      </c>
      <c r="D1011" s="16">
        <f t="shared" si="91"/>
        <v>7</v>
      </c>
      <c r="E1011" s="3" t="s">
        <v>202</v>
      </c>
      <c r="F1011" s="3" t="s">
        <v>13</v>
      </c>
      <c r="G1011" s="3" t="s">
        <v>203</v>
      </c>
      <c r="H1011" s="3" t="s">
        <v>3097</v>
      </c>
      <c r="I1011" s="3">
        <f t="shared" si="92"/>
        <v>0</v>
      </c>
      <c r="J1011" s="3">
        <f t="shared" si="92"/>
        <v>0</v>
      </c>
      <c r="K1011" s="3">
        <f t="shared" si="92"/>
        <v>0</v>
      </c>
      <c r="L1011" s="3">
        <f t="shared" si="93"/>
        <v>0</v>
      </c>
      <c r="M1011" s="3">
        <f t="shared" si="94"/>
        <v>0</v>
      </c>
      <c r="N1011" s="3">
        <f t="shared" si="95"/>
        <v>0</v>
      </c>
      <c r="O1011" s="3">
        <v>17008</v>
      </c>
      <c r="P1011" s="3">
        <v>13118.65</v>
      </c>
    </row>
    <row r="1012" spans="2:16" x14ac:dyDescent="0.15">
      <c r="B1012" s="5" t="s">
        <v>584</v>
      </c>
      <c r="C1012" s="16">
        <f t="shared" si="90"/>
        <v>2020</v>
      </c>
      <c r="D1012" s="16">
        <f t="shared" si="91"/>
        <v>5</v>
      </c>
      <c r="E1012" s="3" t="s">
        <v>202</v>
      </c>
      <c r="F1012" s="3" t="s">
        <v>13</v>
      </c>
      <c r="G1012" s="3" t="s">
        <v>203</v>
      </c>
      <c r="H1012" s="3" t="s">
        <v>3094</v>
      </c>
      <c r="I1012" s="3">
        <f t="shared" si="92"/>
        <v>0</v>
      </c>
      <c r="J1012" s="3">
        <f t="shared" si="92"/>
        <v>0</v>
      </c>
      <c r="K1012" s="3">
        <f t="shared" si="92"/>
        <v>0</v>
      </c>
      <c r="L1012" s="3">
        <f t="shared" si="93"/>
        <v>0</v>
      </c>
      <c r="M1012" s="3">
        <f t="shared" si="94"/>
        <v>0</v>
      </c>
      <c r="N1012" s="3">
        <f t="shared" si="95"/>
        <v>0</v>
      </c>
      <c r="O1012" s="3">
        <v>17008</v>
      </c>
      <c r="P1012" s="3">
        <v>13041.21</v>
      </c>
    </row>
    <row r="1013" spans="2:16" x14ac:dyDescent="0.15">
      <c r="B1013" s="5" t="s">
        <v>1316</v>
      </c>
      <c r="C1013" s="16">
        <f t="shared" si="90"/>
        <v>2020</v>
      </c>
      <c r="D1013" s="16">
        <f t="shared" si="91"/>
        <v>7</v>
      </c>
      <c r="E1013" s="3" t="s">
        <v>202</v>
      </c>
      <c r="F1013" s="3" t="s">
        <v>13</v>
      </c>
      <c r="G1013" s="3" t="s">
        <v>203</v>
      </c>
      <c r="H1013" s="3" t="s">
        <v>3097</v>
      </c>
      <c r="I1013" s="3">
        <f t="shared" si="92"/>
        <v>0</v>
      </c>
      <c r="J1013" s="3">
        <f t="shared" si="92"/>
        <v>0</v>
      </c>
      <c r="K1013" s="3">
        <f t="shared" si="92"/>
        <v>0</v>
      </c>
      <c r="L1013" s="3">
        <f t="shared" si="93"/>
        <v>0</v>
      </c>
      <c r="M1013" s="3">
        <f t="shared" si="94"/>
        <v>0</v>
      </c>
      <c r="N1013" s="3">
        <f t="shared" si="95"/>
        <v>0</v>
      </c>
      <c r="O1013" s="3">
        <v>17008</v>
      </c>
      <c r="P1013" s="3">
        <v>13025.42</v>
      </c>
    </row>
    <row r="1014" spans="2:16" x14ac:dyDescent="0.15">
      <c r="B1014" s="5" t="s">
        <v>653</v>
      </c>
      <c r="C1014" s="16">
        <f t="shared" si="90"/>
        <v>2020</v>
      </c>
      <c r="D1014" s="16">
        <f t="shared" si="91"/>
        <v>7</v>
      </c>
      <c r="E1014" s="3" t="s">
        <v>202</v>
      </c>
      <c r="F1014" s="3" t="s">
        <v>13</v>
      </c>
      <c r="G1014" s="3" t="s">
        <v>203</v>
      </c>
      <c r="H1014" s="3" t="s">
        <v>3097</v>
      </c>
      <c r="I1014" s="3">
        <f t="shared" si="92"/>
        <v>0</v>
      </c>
      <c r="J1014" s="3">
        <f t="shared" si="92"/>
        <v>0</v>
      </c>
      <c r="K1014" s="3">
        <f t="shared" si="92"/>
        <v>0</v>
      </c>
      <c r="L1014" s="3">
        <f t="shared" si="93"/>
        <v>0</v>
      </c>
      <c r="M1014" s="3">
        <f t="shared" si="94"/>
        <v>0</v>
      </c>
      <c r="N1014" s="3">
        <f t="shared" si="95"/>
        <v>0</v>
      </c>
      <c r="O1014" s="3">
        <v>17008</v>
      </c>
      <c r="P1014" s="3">
        <v>13011.59</v>
      </c>
    </row>
    <row r="1015" spans="2:16" x14ac:dyDescent="0.15">
      <c r="B1015" s="5" t="s">
        <v>1615</v>
      </c>
      <c r="C1015" s="16">
        <f t="shared" si="90"/>
        <v>2020</v>
      </c>
      <c r="D1015" s="16">
        <f t="shared" si="91"/>
        <v>5</v>
      </c>
      <c r="E1015" s="3" t="s">
        <v>202</v>
      </c>
      <c r="F1015" s="3" t="s">
        <v>13</v>
      </c>
      <c r="G1015" s="3" t="s">
        <v>203</v>
      </c>
      <c r="H1015" s="3" t="s">
        <v>3094</v>
      </c>
      <c r="I1015" s="3">
        <f t="shared" si="92"/>
        <v>0</v>
      </c>
      <c r="J1015" s="3">
        <f t="shared" si="92"/>
        <v>0</v>
      </c>
      <c r="K1015" s="3">
        <f t="shared" si="92"/>
        <v>0</v>
      </c>
      <c r="L1015" s="3">
        <f t="shared" si="93"/>
        <v>0</v>
      </c>
      <c r="M1015" s="3">
        <f t="shared" si="94"/>
        <v>0</v>
      </c>
      <c r="N1015" s="3">
        <f t="shared" si="95"/>
        <v>0</v>
      </c>
      <c r="O1015" s="3">
        <v>17008</v>
      </c>
      <c r="P1015" s="3">
        <v>12994.85</v>
      </c>
    </row>
    <row r="1016" spans="2:16" x14ac:dyDescent="0.15">
      <c r="B1016" s="5" t="s">
        <v>633</v>
      </c>
      <c r="C1016" s="16">
        <f t="shared" si="90"/>
        <v>2020</v>
      </c>
      <c r="D1016" s="16">
        <f t="shared" si="91"/>
        <v>5</v>
      </c>
      <c r="E1016" s="3" t="s">
        <v>202</v>
      </c>
      <c r="F1016" s="3" t="s">
        <v>13</v>
      </c>
      <c r="G1016" s="3" t="s">
        <v>203</v>
      </c>
      <c r="H1016" s="3" t="s">
        <v>3036</v>
      </c>
      <c r="I1016" s="3">
        <f t="shared" si="92"/>
        <v>0</v>
      </c>
      <c r="J1016" s="3">
        <f t="shared" si="92"/>
        <v>0</v>
      </c>
      <c r="K1016" s="3">
        <f t="shared" si="92"/>
        <v>0</v>
      </c>
      <c r="L1016" s="3">
        <f t="shared" si="93"/>
        <v>0</v>
      </c>
      <c r="M1016" s="3">
        <f t="shared" si="94"/>
        <v>0</v>
      </c>
      <c r="N1016" s="3">
        <f t="shared" si="95"/>
        <v>0</v>
      </c>
      <c r="O1016" s="3">
        <v>17008</v>
      </c>
      <c r="P1016" s="3">
        <v>12772.19</v>
      </c>
    </row>
    <row r="1017" spans="2:16" x14ac:dyDescent="0.15">
      <c r="B1017" s="5" t="s">
        <v>1174</v>
      </c>
      <c r="C1017" s="16">
        <f t="shared" si="90"/>
        <v>2020</v>
      </c>
      <c r="D1017" s="16">
        <f t="shared" si="91"/>
        <v>8</v>
      </c>
      <c r="E1017" s="3" t="s">
        <v>202</v>
      </c>
      <c r="F1017" s="3" t="s">
        <v>13</v>
      </c>
      <c r="G1017" s="3" t="s">
        <v>203</v>
      </c>
      <c r="H1017" s="3" t="s">
        <v>3097</v>
      </c>
      <c r="I1017" s="3">
        <f t="shared" si="92"/>
        <v>0</v>
      </c>
      <c r="J1017" s="3">
        <f t="shared" si="92"/>
        <v>0</v>
      </c>
      <c r="K1017" s="3">
        <f t="shared" si="92"/>
        <v>0</v>
      </c>
      <c r="L1017" s="3">
        <f t="shared" si="93"/>
        <v>0</v>
      </c>
      <c r="M1017" s="3">
        <f t="shared" si="94"/>
        <v>0</v>
      </c>
      <c r="N1017" s="3">
        <f t="shared" si="95"/>
        <v>0</v>
      </c>
      <c r="O1017" s="3">
        <v>17008</v>
      </c>
      <c r="P1017" s="3">
        <v>12738.24</v>
      </c>
    </row>
    <row r="1018" spans="2:16" x14ac:dyDescent="0.15">
      <c r="B1018" s="5" t="s">
        <v>205</v>
      </c>
      <c r="C1018" s="16">
        <f t="shared" si="90"/>
        <v>2020</v>
      </c>
      <c r="D1018" s="16">
        <f t="shared" si="91"/>
        <v>11</v>
      </c>
      <c r="E1018" s="3" t="s">
        <v>202</v>
      </c>
      <c r="F1018" s="3" t="s">
        <v>13</v>
      </c>
      <c r="G1018" s="3" t="s">
        <v>203</v>
      </c>
      <c r="H1018" s="3" t="s">
        <v>3096</v>
      </c>
      <c r="I1018" s="3">
        <f t="shared" si="92"/>
        <v>0</v>
      </c>
      <c r="J1018" s="3">
        <f t="shared" si="92"/>
        <v>0</v>
      </c>
      <c r="K1018" s="3">
        <f t="shared" si="92"/>
        <v>0</v>
      </c>
      <c r="L1018" s="3">
        <f t="shared" si="93"/>
        <v>0</v>
      </c>
      <c r="M1018" s="3">
        <f t="shared" si="94"/>
        <v>0</v>
      </c>
      <c r="N1018" s="3">
        <f t="shared" si="95"/>
        <v>0</v>
      </c>
      <c r="O1018" s="3">
        <v>17008</v>
      </c>
      <c r="P1018" s="3">
        <v>12734.99</v>
      </c>
    </row>
    <row r="1019" spans="2:16" x14ac:dyDescent="0.15">
      <c r="B1019" s="5" t="s">
        <v>73</v>
      </c>
      <c r="C1019" s="16">
        <f t="shared" si="90"/>
        <v>2020</v>
      </c>
      <c r="D1019" s="16">
        <f t="shared" si="91"/>
        <v>5</v>
      </c>
      <c r="E1019" s="3" t="s">
        <v>202</v>
      </c>
      <c r="F1019" s="3" t="s">
        <v>13</v>
      </c>
      <c r="G1019" s="3" t="s">
        <v>203</v>
      </c>
      <c r="H1019" s="3" t="s">
        <v>3036</v>
      </c>
      <c r="I1019" s="3">
        <f t="shared" si="92"/>
        <v>0</v>
      </c>
      <c r="J1019" s="3">
        <f t="shared" si="92"/>
        <v>0</v>
      </c>
      <c r="K1019" s="3">
        <f t="shared" si="92"/>
        <v>0</v>
      </c>
      <c r="L1019" s="3">
        <f t="shared" si="93"/>
        <v>0</v>
      </c>
      <c r="M1019" s="3">
        <f t="shared" si="94"/>
        <v>0</v>
      </c>
      <c r="N1019" s="3">
        <f t="shared" si="95"/>
        <v>0</v>
      </c>
      <c r="O1019" s="3">
        <v>17008</v>
      </c>
      <c r="P1019" s="3">
        <v>12730.87</v>
      </c>
    </row>
    <row r="1020" spans="2:16" x14ac:dyDescent="0.15">
      <c r="B1020" s="5" t="s">
        <v>1803</v>
      </c>
      <c r="C1020" s="16">
        <f t="shared" si="90"/>
        <v>2020</v>
      </c>
      <c r="D1020" s="16">
        <f t="shared" si="91"/>
        <v>7</v>
      </c>
      <c r="E1020" s="3" t="s">
        <v>202</v>
      </c>
      <c r="F1020" s="3" t="s">
        <v>13</v>
      </c>
      <c r="G1020" s="3" t="s">
        <v>203</v>
      </c>
      <c r="H1020" s="3" t="s">
        <v>3097</v>
      </c>
      <c r="I1020" s="3">
        <f t="shared" si="92"/>
        <v>0</v>
      </c>
      <c r="J1020" s="3">
        <f t="shared" si="92"/>
        <v>0</v>
      </c>
      <c r="K1020" s="3">
        <f t="shared" si="92"/>
        <v>0</v>
      </c>
      <c r="L1020" s="3">
        <f t="shared" si="93"/>
        <v>0</v>
      </c>
      <c r="M1020" s="3">
        <f t="shared" si="94"/>
        <v>0</v>
      </c>
      <c r="N1020" s="3">
        <f t="shared" si="95"/>
        <v>0</v>
      </c>
      <c r="O1020" s="3">
        <v>17008</v>
      </c>
      <c r="P1020" s="3">
        <v>12724.31</v>
      </c>
    </row>
    <row r="1021" spans="2:16" x14ac:dyDescent="0.15">
      <c r="B1021" s="5" t="s">
        <v>472</v>
      </c>
      <c r="C1021" s="16">
        <f t="shared" si="90"/>
        <v>2020</v>
      </c>
      <c r="D1021" s="16">
        <f t="shared" si="91"/>
        <v>8</v>
      </c>
      <c r="E1021" s="3" t="s">
        <v>202</v>
      </c>
      <c r="F1021" s="3" t="s">
        <v>13</v>
      </c>
      <c r="G1021" s="3" t="s">
        <v>203</v>
      </c>
      <c r="H1021" s="3" t="s">
        <v>3097</v>
      </c>
      <c r="I1021" s="3">
        <f t="shared" si="92"/>
        <v>0</v>
      </c>
      <c r="J1021" s="3">
        <f t="shared" si="92"/>
        <v>0</v>
      </c>
      <c r="K1021" s="3">
        <f t="shared" si="92"/>
        <v>0</v>
      </c>
      <c r="L1021" s="3">
        <f t="shared" si="93"/>
        <v>0</v>
      </c>
      <c r="M1021" s="3">
        <f t="shared" si="94"/>
        <v>0</v>
      </c>
      <c r="N1021" s="3">
        <f t="shared" si="95"/>
        <v>0</v>
      </c>
      <c r="O1021" s="3">
        <v>17008</v>
      </c>
      <c r="P1021" s="3">
        <v>12680.11</v>
      </c>
    </row>
    <row r="1022" spans="2:16" x14ac:dyDescent="0.15">
      <c r="B1022" s="5" t="s">
        <v>472</v>
      </c>
      <c r="C1022" s="16">
        <f t="shared" si="90"/>
        <v>2020</v>
      </c>
      <c r="D1022" s="16">
        <f t="shared" si="91"/>
        <v>8</v>
      </c>
      <c r="E1022" s="3" t="s">
        <v>202</v>
      </c>
      <c r="F1022" s="3" t="s">
        <v>13</v>
      </c>
      <c r="G1022" s="3" t="s">
        <v>203</v>
      </c>
      <c r="H1022" s="3" t="s">
        <v>3097</v>
      </c>
      <c r="I1022" s="3">
        <f t="shared" si="92"/>
        <v>0</v>
      </c>
      <c r="J1022" s="3">
        <f t="shared" si="92"/>
        <v>0</v>
      </c>
      <c r="K1022" s="3">
        <f t="shared" si="92"/>
        <v>0</v>
      </c>
      <c r="L1022" s="3">
        <f t="shared" si="93"/>
        <v>0</v>
      </c>
      <c r="M1022" s="3">
        <f t="shared" si="94"/>
        <v>0</v>
      </c>
      <c r="N1022" s="3">
        <f t="shared" si="95"/>
        <v>0</v>
      </c>
      <c r="O1022" s="3">
        <v>17008</v>
      </c>
      <c r="P1022" s="3">
        <v>12680.11</v>
      </c>
    </row>
    <row r="1023" spans="2:16" x14ac:dyDescent="0.15">
      <c r="B1023" s="5" t="s">
        <v>541</v>
      </c>
      <c r="C1023" s="16">
        <f t="shared" si="90"/>
        <v>2020</v>
      </c>
      <c r="D1023" s="16">
        <f t="shared" si="91"/>
        <v>11</v>
      </c>
      <c r="E1023" s="3" t="s">
        <v>202</v>
      </c>
      <c r="F1023" s="3" t="s">
        <v>13</v>
      </c>
      <c r="G1023" s="3" t="s">
        <v>203</v>
      </c>
      <c r="H1023" s="3" t="s">
        <v>3096</v>
      </c>
      <c r="I1023" s="3">
        <f t="shared" si="92"/>
        <v>0</v>
      </c>
      <c r="J1023" s="3">
        <f t="shared" si="92"/>
        <v>0</v>
      </c>
      <c r="K1023" s="3">
        <f t="shared" si="92"/>
        <v>0</v>
      </c>
      <c r="L1023" s="3">
        <f t="shared" si="93"/>
        <v>0</v>
      </c>
      <c r="M1023" s="3">
        <f t="shared" si="94"/>
        <v>0</v>
      </c>
      <c r="N1023" s="3">
        <f t="shared" si="95"/>
        <v>0</v>
      </c>
      <c r="O1023" s="3">
        <v>17008</v>
      </c>
      <c r="P1023" s="3">
        <v>12661.07</v>
      </c>
    </row>
    <row r="1024" spans="2:16" x14ac:dyDescent="0.15">
      <c r="B1024" s="5" t="s">
        <v>2936</v>
      </c>
      <c r="C1024" s="16">
        <f t="shared" si="90"/>
        <v>2020</v>
      </c>
      <c r="D1024" s="16">
        <f t="shared" si="91"/>
        <v>9</v>
      </c>
      <c r="E1024" s="3" t="s">
        <v>202</v>
      </c>
      <c r="F1024" s="3" t="s">
        <v>13</v>
      </c>
      <c r="G1024" s="3" t="s">
        <v>203</v>
      </c>
      <c r="H1024" s="3" t="s">
        <v>3097</v>
      </c>
      <c r="I1024" s="3">
        <f t="shared" si="92"/>
        <v>0</v>
      </c>
      <c r="J1024" s="3">
        <f t="shared" si="92"/>
        <v>0</v>
      </c>
      <c r="K1024" s="3">
        <f t="shared" si="92"/>
        <v>0</v>
      </c>
      <c r="L1024" s="3">
        <f t="shared" si="93"/>
        <v>0</v>
      </c>
      <c r="M1024" s="3">
        <f t="shared" si="94"/>
        <v>0</v>
      </c>
      <c r="N1024" s="3">
        <f t="shared" si="95"/>
        <v>0</v>
      </c>
      <c r="O1024" s="3">
        <v>17008</v>
      </c>
      <c r="P1024" s="3">
        <v>12643.68</v>
      </c>
    </row>
    <row r="1025" spans="2:16" x14ac:dyDescent="0.15">
      <c r="B1025" s="5" t="s">
        <v>888</v>
      </c>
      <c r="C1025" s="16">
        <f t="shared" si="90"/>
        <v>2020</v>
      </c>
      <c r="D1025" s="16">
        <f t="shared" si="91"/>
        <v>11</v>
      </c>
      <c r="E1025" s="3" t="s">
        <v>202</v>
      </c>
      <c r="F1025" s="3" t="s">
        <v>13</v>
      </c>
      <c r="G1025" s="3" t="s">
        <v>203</v>
      </c>
      <c r="H1025" s="3" t="s">
        <v>3096</v>
      </c>
      <c r="I1025" s="3">
        <f t="shared" si="92"/>
        <v>0</v>
      </c>
      <c r="J1025" s="3">
        <f t="shared" si="92"/>
        <v>0</v>
      </c>
      <c r="K1025" s="3">
        <f t="shared" si="92"/>
        <v>0</v>
      </c>
      <c r="L1025" s="3">
        <f t="shared" si="93"/>
        <v>0</v>
      </c>
      <c r="M1025" s="3">
        <f t="shared" si="94"/>
        <v>0</v>
      </c>
      <c r="N1025" s="3">
        <f t="shared" si="95"/>
        <v>0</v>
      </c>
      <c r="O1025" s="3">
        <v>17008</v>
      </c>
      <c r="P1025" s="3">
        <v>12550.41</v>
      </c>
    </row>
    <row r="1026" spans="2:16" x14ac:dyDescent="0.15">
      <c r="B1026" s="5" t="s">
        <v>884</v>
      </c>
      <c r="C1026" s="16">
        <f t="shared" si="90"/>
        <v>2020</v>
      </c>
      <c r="D1026" s="16">
        <f t="shared" si="91"/>
        <v>8</v>
      </c>
      <c r="E1026" s="3" t="s">
        <v>202</v>
      </c>
      <c r="F1026" s="3" t="s">
        <v>13</v>
      </c>
      <c r="G1026" s="3" t="s">
        <v>203</v>
      </c>
      <c r="H1026" s="3" t="s">
        <v>3097</v>
      </c>
      <c r="I1026" s="3">
        <f t="shared" si="92"/>
        <v>0</v>
      </c>
      <c r="J1026" s="3">
        <f t="shared" si="92"/>
        <v>0</v>
      </c>
      <c r="K1026" s="3">
        <f t="shared" si="92"/>
        <v>0</v>
      </c>
      <c r="L1026" s="3">
        <f t="shared" si="93"/>
        <v>0</v>
      </c>
      <c r="M1026" s="3">
        <f t="shared" si="94"/>
        <v>0</v>
      </c>
      <c r="N1026" s="3">
        <f t="shared" si="95"/>
        <v>0</v>
      </c>
      <c r="O1026" s="3">
        <v>17008</v>
      </c>
      <c r="P1026" s="3">
        <v>12542.05</v>
      </c>
    </row>
    <row r="1027" spans="2:16" x14ac:dyDescent="0.15">
      <c r="B1027" s="5" t="s">
        <v>2278</v>
      </c>
      <c r="C1027" s="16">
        <f t="shared" si="90"/>
        <v>2020</v>
      </c>
      <c r="D1027" s="16">
        <f t="shared" si="91"/>
        <v>8</v>
      </c>
      <c r="E1027" s="3" t="s">
        <v>202</v>
      </c>
      <c r="F1027" s="3" t="s">
        <v>13</v>
      </c>
      <c r="G1027" s="3" t="s">
        <v>203</v>
      </c>
      <c r="H1027" s="3" t="s">
        <v>3097</v>
      </c>
      <c r="I1027" s="3">
        <f t="shared" si="92"/>
        <v>0</v>
      </c>
      <c r="J1027" s="3">
        <f t="shared" si="92"/>
        <v>0</v>
      </c>
      <c r="K1027" s="3">
        <f t="shared" si="92"/>
        <v>0</v>
      </c>
      <c r="L1027" s="3">
        <f t="shared" si="93"/>
        <v>0</v>
      </c>
      <c r="M1027" s="3">
        <f t="shared" si="94"/>
        <v>0</v>
      </c>
      <c r="N1027" s="3">
        <f t="shared" si="95"/>
        <v>0</v>
      </c>
      <c r="O1027" s="3">
        <v>17008</v>
      </c>
      <c r="P1027" s="3">
        <v>12426.1</v>
      </c>
    </row>
    <row r="1028" spans="2:16" x14ac:dyDescent="0.15">
      <c r="B1028" s="5" t="s">
        <v>159</v>
      </c>
      <c r="C1028" s="16">
        <f t="shared" ref="C1028:C1091" si="96">YEAR(B1028)</f>
        <v>2020</v>
      </c>
      <c r="D1028" s="16">
        <f t="shared" ref="D1028:D1091" si="97">MONTH(B1028)</f>
        <v>9</v>
      </c>
      <c r="E1028" s="3" t="s">
        <v>202</v>
      </c>
      <c r="F1028" s="3" t="s">
        <v>13</v>
      </c>
      <c r="G1028" s="3" t="s">
        <v>203</v>
      </c>
      <c r="H1028" s="3" t="s">
        <v>3097</v>
      </c>
      <c r="I1028" s="3">
        <f t="shared" ref="I1028:K1091" si="98">MIN(1,IFERROR(SEARCH(I$2,$H1028),0))</f>
        <v>0</v>
      </c>
      <c r="J1028" s="3">
        <f t="shared" si="98"/>
        <v>0</v>
      </c>
      <c r="K1028" s="3">
        <f t="shared" si="98"/>
        <v>0</v>
      </c>
      <c r="L1028" s="3">
        <f t="shared" ref="L1028:L1091" si="99">IF(I1028*J1028=1,"Гороховый изолят",IF(I1028*K1028=1,"Гороховый концентрат",0))</f>
        <v>0</v>
      </c>
      <c r="M1028" s="3">
        <f t="shared" ref="M1028:M1091" si="100">$I1028*J1028</f>
        <v>0</v>
      </c>
      <c r="N1028" s="3">
        <f t="shared" ref="N1028:N1091" si="101">$I1028*K1028</f>
        <v>0</v>
      </c>
      <c r="O1028" s="3">
        <v>17008</v>
      </c>
      <c r="P1028" s="3">
        <v>12419.51</v>
      </c>
    </row>
    <row r="1029" spans="2:16" x14ac:dyDescent="0.15">
      <c r="B1029" s="5" t="s">
        <v>2032</v>
      </c>
      <c r="C1029" s="16">
        <f t="shared" si="96"/>
        <v>2020</v>
      </c>
      <c r="D1029" s="16">
        <f t="shared" si="97"/>
        <v>9</v>
      </c>
      <c r="E1029" s="3" t="s">
        <v>202</v>
      </c>
      <c r="F1029" s="3" t="s">
        <v>13</v>
      </c>
      <c r="G1029" s="3" t="s">
        <v>203</v>
      </c>
      <c r="H1029" s="3" t="s">
        <v>3097</v>
      </c>
      <c r="I1029" s="3">
        <f t="shared" si="98"/>
        <v>0</v>
      </c>
      <c r="J1029" s="3">
        <f t="shared" si="98"/>
        <v>0</v>
      </c>
      <c r="K1029" s="3">
        <f t="shared" si="98"/>
        <v>0</v>
      </c>
      <c r="L1029" s="3">
        <f t="shared" si="99"/>
        <v>0</v>
      </c>
      <c r="M1029" s="3">
        <f t="shared" si="100"/>
        <v>0</v>
      </c>
      <c r="N1029" s="3">
        <f t="shared" si="101"/>
        <v>0</v>
      </c>
      <c r="O1029" s="3">
        <v>17008</v>
      </c>
      <c r="P1029" s="3">
        <v>12385.29</v>
      </c>
    </row>
    <row r="1030" spans="2:16" x14ac:dyDescent="0.15">
      <c r="B1030" s="5" t="s">
        <v>884</v>
      </c>
      <c r="C1030" s="16">
        <f t="shared" si="96"/>
        <v>2020</v>
      </c>
      <c r="D1030" s="16">
        <f t="shared" si="97"/>
        <v>8</v>
      </c>
      <c r="E1030" s="3" t="s">
        <v>202</v>
      </c>
      <c r="F1030" s="3" t="s">
        <v>13</v>
      </c>
      <c r="G1030" s="3" t="s">
        <v>203</v>
      </c>
      <c r="H1030" s="3" t="s">
        <v>3097</v>
      </c>
      <c r="I1030" s="3">
        <f t="shared" si="98"/>
        <v>0</v>
      </c>
      <c r="J1030" s="3">
        <f t="shared" si="98"/>
        <v>0</v>
      </c>
      <c r="K1030" s="3">
        <f t="shared" si="98"/>
        <v>0</v>
      </c>
      <c r="L1030" s="3">
        <f t="shared" si="99"/>
        <v>0</v>
      </c>
      <c r="M1030" s="3">
        <f t="shared" si="100"/>
        <v>0</v>
      </c>
      <c r="N1030" s="3">
        <f t="shared" si="101"/>
        <v>0</v>
      </c>
      <c r="O1030" s="3">
        <v>17008</v>
      </c>
      <c r="P1030" s="3">
        <v>12379.67</v>
      </c>
    </row>
    <row r="1031" spans="2:16" x14ac:dyDescent="0.15">
      <c r="B1031" s="5" t="s">
        <v>2424</v>
      </c>
      <c r="C1031" s="16">
        <f t="shared" si="96"/>
        <v>2020</v>
      </c>
      <c r="D1031" s="16">
        <f t="shared" si="97"/>
        <v>9</v>
      </c>
      <c r="E1031" s="3" t="s">
        <v>202</v>
      </c>
      <c r="F1031" s="3" t="s">
        <v>13</v>
      </c>
      <c r="G1031" s="3" t="s">
        <v>203</v>
      </c>
      <c r="H1031" s="3" t="s">
        <v>3097</v>
      </c>
      <c r="I1031" s="3">
        <f t="shared" si="98"/>
        <v>0</v>
      </c>
      <c r="J1031" s="3">
        <f t="shared" si="98"/>
        <v>0</v>
      </c>
      <c r="K1031" s="3">
        <f t="shared" si="98"/>
        <v>0</v>
      </c>
      <c r="L1031" s="3">
        <f t="shared" si="99"/>
        <v>0</v>
      </c>
      <c r="M1031" s="3">
        <f t="shared" si="100"/>
        <v>0</v>
      </c>
      <c r="N1031" s="3">
        <f t="shared" si="101"/>
        <v>0</v>
      </c>
      <c r="O1031" s="3">
        <v>17008</v>
      </c>
      <c r="P1031" s="3">
        <v>12250.63</v>
      </c>
    </row>
    <row r="1032" spans="2:16" x14ac:dyDescent="0.15">
      <c r="B1032" s="5" t="s">
        <v>753</v>
      </c>
      <c r="C1032" s="16">
        <f t="shared" si="96"/>
        <v>2020</v>
      </c>
      <c r="D1032" s="16">
        <f t="shared" si="97"/>
        <v>10</v>
      </c>
      <c r="E1032" s="3" t="s">
        <v>202</v>
      </c>
      <c r="F1032" s="3" t="s">
        <v>13</v>
      </c>
      <c r="G1032" s="3" t="s">
        <v>203</v>
      </c>
      <c r="H1032" s="3" t="s">
        <v>3096</v>
      </c>
      <c r="I1032" s="3">
        <f t="shared" si="98"/>
        <v>0</v>
      </c>
      <c r="J1032" s="3">
        <f t="shared" si="98"/>
        <v>0</v>
      </c>
      <c r="K1032" s="3">
        <f t="shared" si="98"/>
        <v>0</v>
      </c>
      <c r="L1032" s="3">
        <f t="shared" si="99"/>
        <v>0</v>
      </c>
      <c r="M1032" s="3">
        <f t="shared" si="100"/>
        <v>0</v>
      </c>
      <c r="N1032" s="3">
        <f t="shared" si="101"/>
        <v>0</v>
      </c>
      <c r="O1032" s="3">
        <v>17008</v>
      </c>
      <c r="P1032" s="3">
        <v>12221.31</v>
      </c>
    </row>
    <row r="1033" spans="2:16" x14ac:dyDescent="0.15">
      <c r="B1033" s="5" t="s">
        <v>2561</v>
      </c>
      <c r="C1033" s="16">
        <f t="shared" si="96"/>
        <v>2020</v>
      </c>
      <c r="D1033" s="16">
        <f t="shared" si="97"/>
        <v>10</v>
      </c>
      <c r="E1033" s="3" t="s">
        <v>202</v>
      </c>
      <c r="F1033" s="3" t="s">
        <v>13</v>
      </c>
      <c r="G1033" s="3" t="s">
        <v>203</v>
      </c>
      <c r="H1033" s="3" t="s">
        <v>3096</v>
      </c>
      <c r="I1033" s="3">
        <f t="shared" si="98"/>
        <v>0</v>
      </c>
      <c r="J1033" s="3">
        <f t="shared" si="98"/>
        <v>0</v>
      </c>
      <c r="K1033" s="3">
        <f t="shared" si="98"/>
        <v>0</v>
      </c>
      <c r="L1033" s="3">
        <f t="shared" si="99"/>
        <v>0</v>
      </c>
      <c r="M1033" s="3">
        <f t="shared" si="100"/>
        <v>0</v>
      </c>
      <c r="N1033" s="3">
        <f t="shared" si="101"/>
        <v>0</v>
      </c>
      <c r="O1033" s="3">
        <v>17008</v>
      </c>
      <c r="P1033" s="3">
        <v>12218.97</v>
      </c>
    </row>
    <row r="1034" spans="2:16" x14ac:dyDescent="0.15">
      <c r="B1034" s="5" t="s">
        <v>1129</v>
      </c>
      <c r="C1034" s="16">
        <f t="shared" si="96"/>
        <v>2020</v>
      </c>
      <c r="D1034" s="16">
        <f t="shared" si="97"/>
        <v>9</v>
      </c>
      <c r="E1034" s="3" t="s">
        <v>202</v>
      </c>
      <c r="F1034" s="3" t="s">
        <v>13</v>
      </c>
      <c r="G1034" s="3" t="s">
        <v>203</v>
      </c>
      <c r="H1034" s="3" t="s">
        <v>3097</v>
      </c>
      <c r="I1034" s="3">
        <f t="shared" si="98"/>
        <v>0</v>
      </c>
      <c r="J1034" s="3">
        <f t="shared" si="98"/>
        <v>0</v>
      </c>
      <c r="K1034" s="3">
        <f t="shared" si="98"/>
        <v>0</v>
      </c>
      <c r="L1034" s="3">
        <f t="shared" si="99"/>
        <v>0</v>
      </c>
      <c r="M1034" s="3">
        <f t="shared" si="100"/>
        <v>0</v>
      </c>
      <c r="N1034" s="3">
        <f t="shared" si="101"/>
        <v>0</v>
      </c>
      <c r="O1034" s="3">
        <v>17008</v>
      </c>
      <c r="P1034" s="3">
        <v>12165.47</v>
      </c>
    </row>
    <row r="1035" spans="2:16" x14ac:dyDescent="0.15">
      <c r="B1035" s="5" t="s">
        <v>970</v>
      </c>
      <c r="C1035" s="16">
        <f t="shared" si="96"/>
        <v>2020</v>
      </c>
      <c r="D1035" s="16">
        <f t="shared" si="97"/>
        <v>10</v>
      </c>
      <c r="E1035" s="3" t="s">
        <v>202</v>
      </c>
      <c r="F1035" s="3" t="s">
        <v>13</v>
      </c>
      <c r="G1035" s="3" t="s">
        <v>203</v>
      </c>
      <c r="H1035" s="3" t="s">
        <v>3096</v>
      </c>
      <c r="I1035" s="3">
        <f t="shared" si="98"/>
        <v>0</v>
      </c>
      <c r="J1035" s="3">
        <f t="shared" si="98"/>
        <v>0</v>
      </c>
      <c r="K1035" s="3">
        <f t="shared" si="98"/>
        <v>0</v>
      </c>
      <c r="L1035" s="3">
        <f t="shared" si="99"/>
        <v>0</v>
      </c>
      <c r="M1035" s="3">
        <f t="shared" si="100"/>
        <v>0</v>
      </c>
      <c r="N1035" s="3">
        <f t="shared" si="101"/>
        <v>0</v>
      </c>
      <c r="O1035" s="3">
        <v>17008</v>
      </c>
      <c r="P1035" s="3">
        <v>12053.11</v>
      </c>
    </row>
    <row r="1036" spans="2:16" x14ac:dyDescent="0.15">
      <c r="B1036" s="5" t="s">
        <v>970</v>
      </c>
      <c r="C1036" s="16">
        <f t="shared" si="96"/>
        <v>2020</v>
      </c>
      <c r="D1036" s="16">
        <f t="shared" si="97"/>
        <v>10</v>
      </c>
      <c r="E1036" s="3" t="s">
        <v>202</v>
      </c>
      <c r="F1036" s="3" t="s">
        <v>13</v>
      </c>
      <c r="G1036" s="3" t="s">
        <v>203</v>
      </c>
      <c r="H1036" s="3" t="s">
        <v>3096</v>
      </c>
      <c r="I1036" s="3">
        <f t="shared" si="98"/>
        <v>0</v>
      </c>
      <c r="J1036" s="3">
        <f t="shared" si="98"/>
        <v>0</v>
      </c>
      <c r="K1036" s="3">
        <f t="shared" si="98"/>
        <v>0</v>
      </c>
      <c r="L1036" s="3">
        <f t="shared" si="99"/>
        <v>0</v>
      </c>
      <c r="M1036" s="3">
        <f t="shared" si="100"/>
        <v>0</v>
      </c>
      <c r="N1036" s="3">
        <f t="shared" si="101"/>
        <v>0</v>
      </c>
      <c r="O1036" s="3">
        <v>17008</v>
      </c>
      <c r="P1036" s="3">
        <v>12053.11</v>
      </c>
    </row>
    <row r="1037" spans="2:16" x14ac:dyDescent="0.15">
      <c r="B1037" s="5" t="s">
        <v>77</v>
      </c>
      <c r="C1037" s="16">
        <f t="shared" si="96"/>
        <v>2020</v>
      </c>
      <c r="D1037" s="16">
        <f t="shared" si="97"/>
        <v>10</v>
      </c>
      <c r="E1037" s="3" t="s">
        <v>202</v>
      </c>
      <c r="F1037" s="3" t="s">
        <v>13</v>
      </c>
      <c r="G1037" s="3" t="s">
        <v>203</v>
      </c>
      <c r="H1037" s="3" t="s">
        <v>3096</v>
      </c>
      <c r="I1037" s="3">
        <f t="shared" si="98"/>
        <v>0</v>
      </c>
      <c r="J1037" s="3">
        <f t="shared" si="98"/>
        <v>0</v>
      </c>
      <c r="K1037" s="3">
        <f t="shared" si="98"/>
        <v>0</v>
      </c>
      <c r="L1037" s="3">
        <f t="shared" si="99"/>
        <v>0</v>
      </c>
      <c r="M1037" s="3">
        <f t="shared" si="100"/>
        <v>0</v>
      </c>
      <c r="N1037" s="3">
        <f t="shared" si="101"/>
        <v>0</v>
      </c>
      <c r="O1037" s="3">
        <v>17008</v>
      </c>
      <c r="P1037" s="3">
        <v>11998.36</v>
      </c>
    </row>
    <row r="1038" spans="2:16" x14ac:dyDescent="0.15">
      <c r="B1038" s="5" t="s">
        <v>1039</v>
      </c>
      <c r="C1038" s="16">
        <f t="shared" si="96"/>
        <v>2020</v>
      </c>
      <c r="D1038" s="16">
        <f t="shared" si="97"/>
        <v>10</v>
      </c>
      <c r="E1038" s="3" t="s">
        <v>202</v>
      </c>
      <c r="F1038" s="3" t="s">
        <v>13</v>
      </c>
      <c r="G1038" s="3" t="s">
        <v>203</v>
      </c>
      <c r="H1038" s="3" t="s">
        <v>3096</v>
      </c>
      <c r="I1038" s="3">
        <f t="shared" si="98"/>
        <v>0</v>
      </c>
      <c r="J1038" s="3">
        <f t="shared" si="98"/>
        <v>0</v>
      </c>
      <c r="K1038" s="3">
        <f t="shared" si="98"/>
        <v>0</v>
      </c>
      <c r="L1038" s="3">
        <f t="shared" si="99"/>
        <v>0</v>
      </c>
      <c r="M1038" s="3">
        <f t="shared" si="100"/>
        <v>0</v>
      </c>
      <c r="N1038" s="3">
        <f t="shared" si="101"/>
        <v>0</v>
      </c>
      <c r="O1038" s="3">
        <v>17008</v>
      </c>
      <c r="P1038" s="3">
        <v>11995.82</v>
      </c>
    </row>
    <row r="1039" spans="2:16" x14ac:dyDescent="0.15">
      <c r="B1039" s="5" t="s">
        <v>492</v>
      </c>
      <c r="C1039" s="16">
        <f t="shared" si="96"/>
        <v>2020</v>
      </c>
      <c r="D1039" s="16">
        <f t="shared" si="97"/>
        <v>10</v>
      </c>
      <c r="E1039" s="3" t="s">
        <v>202</v>
      </c>
      <c r="F1039" s="3" t="s">
        <v>13</v>
      </c>
      <c r="G1039" s="3" t="s">
        <v>203</v>
      </c>
      <c r="H1039" s="3" t="s">
        <v>3096</v>
      </c>
      <c r="I1039" s="3">
        <f t="shared" si="98"/>
        <v>0</v>
      </c>
      <c r="J1039" s="3">
        <f t="shared" si="98"/>
        <v>0</v>
      </c>
      <c r="K1039" s="3">
        <f t="shared" si="98"/>
        <v>0</v>
      </c>
      <c r="L1039" s="3">
        <f t="shared" si="99"/>
        <v>0</v>
      </c>
      <c r="M1039" s="3">
        <f t="shared" si="100"/>
        <v>0</v>
      </c>
      <c r="N1039" s="3">
        <f t="shared" si="101"/>
        <v>0</v>
      </c>
      <c r="O1039" s="3">
        <v>17008</v>
      </c>
      <c r="P1039" s="3">
        <v>11992.83</v>
      </c>
    </row>
    <row r="1040" spans="2:16" x14ac:dyDescent="0.15">
      <c r="B1040" s="5" t="s">
        <v>2282</v>
      </c>
      <c r="C1040" s="16">
        <f t="shared" si="96"/>
        <v>2020</v>
      </c>
      <c r="D1040" s="16">
        <f t="shared" si="97"/>
        <v>10</v>
      </c>
      <c r="E1040" s="3" t="s">
        <v>202</v>
      </c>
      <c r="F1040" s="3" t="s">
        <v>13</v>
      </c>
      <c r="G1040" s="3" t="s">
        <v>203</v>
      </c>
      <c r="H1040" s="3" t="s">
        <v>3097</v>
      </c>
      <c r="I1040" s="3">
        <f t="shared" si="98"/>
        <v>0</v>
      </c>
      <c r="J1040" s="3">
        <f t="shared" si="98"/>
        <v>0</v>
      </c>
      <c r="K1040" s="3">
        <f t="shared" si="98"/>
        <v>0</v>
      </c>
      <c r="L1040" s="3">
        <f t="shared" si="99"/>
        <v>0</v>
      </c>
      <c r="M1040" s="3">
        <f t="shared" si="100"/>
        <v>0</v>
      </c>
      <c r="N1040" s="3">
        <f t="shared" si="101"/>
        <v>0</v>
      </c>
      <c r="O1040" s="3">
        <v>17008</v>
      </c>
      <c r="P1040" s="3">
        <v>11974.38</v>
      </c>
    </row>
    <row r="1041" spans="2:16" x14ac:dyDescent="0.15">
      <c r="B1041" s="5" t="s">
        <v>173</v>
      </c>
      <c r="C1041" s="16">
        <f t="shared" si="96"/>
        <v>2020</v>
      </c>
      <c r="D1041" s="16">
        <f t="shared" si="97"/>
        <v>3</v>
      </c>
      <c r="E1041" s="3" t="s">
        <v>202</v>
      </c>
      <c r="F1041" s="3" t="s">
        <v>13</v>
      </c>
      <c r="G1041" s="3" t="s">
        <v>203</v>
      </c>
      <c r="H1041" s="3" t="s">
        <v>3036</v>
      </c>
      <c r="I1041" s="3">
        <f t="shared" si="98"/>
        <v>0</v>
      </c>
      <c r="J1041" s="3">
        <f t="shared" si="98"/>
        <v>0</v>
      </c>
      <c r="K1041" s="3">
        <f t="shared" si="98"/>
        <v>0</v>
      </c>
      <c r="L1041" s="3">
        <f t="shared" si="99"/>
        <v>0</v>
      </c>
      <c r="M1041" s="3">
        <f t="shared" si="100"/>
        <v>0</v>
      </c>
      <c r="N1041" s="3">
        <f t="shared" si="101"/>
        <v>0</v>
      </c>
      <c r="O1041" s="3">
        <v>17008</v>
      </c>
      <c r="P1041" s="3">
        <v>11940.85</v>
      </c>
    </row>
    <row r="1042" spans="2:16" x14ac:dyDescent="0.15">
      <c r="B1042" s="5" t="s">
        <v>3098</v>
      </c>
      <c r="C1042" s="16">
        <f t="shared" si="96"/>
        <v>2020</v>
      </c>
      <c r="D1042" s="16">
        <f t="shared" si="97"/>
        <v>4</v>
      </c>
      <c r="E1042" s="3" t="s">
        <v>202</v>
      </c>
      <c r="F1042" s="3" t="s">
        <v>13</v>
      </c>
      <c r="G1042" s="3" t="s">
        <v>203</v>
      </c>
      <c r="H1042" s="3" t="s">
        <v>3036</v>
      </c>
      <c r="I1042" s="3">
        <f t="shared" si="98"/>
        <v>0</v>
      </c>
      <c r="J1042" s="3">
        <f t="shared" si="98"/>
        <v>0</v>
      </c>
      <c r="K1042" s="3">
        <f t="shared" si="98"/>
        <v>0</v>
      </c>
      <c r="L1042" s="3">
        <f t="shared" si="99"/>
        <v>0</v>
      </c>
      <c r="M1042" s="3">
        <f t="shared" si="100"/>
        <v>0</v>
      </c>
      <c r="N1042" s="3">
        <f t="shared" si="101"/>
        <v>0</v>
      </c>
      <c r="O1042" s="3">
        <v>17008</v>
      </c>
      <c r="P1042" s="3">
        <v>11836.53</v>
      </c>
    </row>
    <row r="1043" spans="2:16" x14ac:dyDescent="0.15">
      <c r="B1043" s="5" t="s">
        <v>87</v>
      </c>
      <c r="C1043" s="16">
        <f t="shared" si="96"/>
        <v>2020</v>
      </c>
      <c r="D1043" s="16">
        <f t="shared" si="97"/>
        <v>4</v>
      </c>
      <c r="E1043" s="3" t="s">
        <v>202</v>
      </c>
      <c r="F1043" s="3" t="s">
        <v>13</v>
      </c>
      <c r="G1043" s="3" t="s">
        <v>203</v>
      </c>
      <c r="H1043" s="3" t="s">
        <v>3036</v>
      </c>
      <c r="I1043" s="3">
        <f t="shared" si="98"/>
        <v>0</v>
      </c>
      <c r="J1043" s="3">
        <f t="shared" si="98"/>
        <v>0</v>
      </c>
      <c r="K1043" s="3">
        <f t="shared" si="98"/>
        <v>0</v>
      </c>
      <c r="L1043" s="3">
        <f t="shared" si="99"/>
        <v>0</v>
      </c>
      <c r="M1043" s="3">
        <f t="shared" si="100"/>
        <v>0</v>
      </c>
      <c r="N1043" s="3">
        <f t="shared" si="101"/>
        <v>0</v>
      </c>
      <c r="O1043" s="3">
        <v>17008</v>
      </c>
      <c r="P1043" s="3">
        <v>11830.61</v>
      </c>
    </row>
    <row r="1044" spans="2:16" x14ac:dyDescent="0.15">
      <c r="B1044" s="5" t="s">
        <v>87</v>
      </c>
      <c r="C1044" s="16">
        <f t="shared" si="96"/>
        <v>2020</v>
      </c>
      <c r="D1044" s="16">
        <f t="shared" si="97"/>
        <v>4</v>
      </c>
      <c r="E1044" s="3" t="s">
        <v>202</v>
      </c>
      <c r="F1044" s="3" t="s">
        <v>13</v>
      </c>
      <c r="G1044" s="3" t="s">
        <v>203</v>
      </c>
      <c r="H1044" s="3" t="s">
        <v>3036</v>
      </c>
      <c r="I1044" s="3">
        <f t="shared" si="98"/>
        <v>0</v>
      </c>
      <c r="J1044" s="3">
        <f t="shared" si="98"/>
        <v>0</v>
      </c>
      <c r="K1044" s="3">
        <f t="shared" si="98"/>
        <v>0</v>
      </c>
      <c r="L1044" s="3">
        <f t="shared" si="99"/>
        <v>0</v>
      </c>
      <c r="M1044" s="3">
        <f t="shared" si="100"/>
        <v>0</v>
      </c>
      <c r="N1044" s="3">
        <f t="shared" si="101"/>
        <v>0</v>
      </c>
      <c r="O1044" s="3">
        <v>17008</v>
      </c>
      <c r="P1044" s="3">
        <v>11830.61</v>
      </c>
    </row>
    <row r="1045" spans="2:16" x14ac:dyDescent="0.15">
      <c r="B1045" s="5" t="s">
        <v>556</v>
      </c>
      <c r="C1045" s="16">
        <f t="shared" si="96"/>
        <v>2020</v>
      </c>
      <c r="D1045" s="16">
        <f t="shared" si="97"/>
        <v>4</v>
      </c>
      <c r="E1045" s="3" t="s">
        <v>202</v>
      </c>
      <c r="F1045" s="3" t="s">
        <v>13</v>
      </c>
      <c r="G1045" s="3" t="s">
        <v>203</v>
      </c>
      <c r="H1045" s="3" t="s">
        <v>3036</v>
      </c>
      <c r="I1045" s="3">
        <f t="shared" si="98"/>
        <v>0</v>
      </c>
      <c r="J1045" s="3">
        <f t="shared" si="98"/>
        <v>0</v>
      </c>
      <c r="K1045" s="3">
        <f t="shared" si="98"/>
        <v>0</v>
      </c>
      <c r="L1045" s="3">
        <f t="shared" si="99"/>
        <v>0</v>
      </c>
      <c r="M1045" s="3">
        <f t="shared" si="100"/>
        <v>0</v>
      </c>
      <c r="N1045" s="3">
        <f t="shared" si="101"/>
        <v>0</v>
      </c>
      <c r="O1045" s="3">
        <v>17008</v>
      </c>
      <c r="P1045" s="3">
        <v>11709.88</v>
      </c>
    </row>
    <row r="1046" spans="2:16" x14ac:dyDescent="0.15">
      <c r="B1046" s="5" t="s">
        <v>1862</v>
      </c>
      <c r="C1046" s="16">
        <f t="shared" si="96"/>
        <v>2020</v>
      </c>
      <c r="D1046" s="16">
        <f t="shared" si="97"/>
        <v>4</v>
      </c>
      <c r="E1046" s="3" t="s">
        <v>202</v>
      </c>
      <c r="F1046" s="3" t="s">
        <v>13</v>
      </c>
      <c r="G1046" s="3" t="s">
        <v>203</v>
      </c>
      <c r="H1046" s="3" t="s">
        <v>3036</v>
      </c>
      <c r="I1046" s="3">
        <f t="shared" si="98"/>
        <v>0</v>
      </c>
      <c r="J1046" s="3">
        <f t="shared" si="98"/>
        <v>0</v>
      </c>
      <c r="K1046" s="3">
        <f t="shared" si="98"/>
        <v>0</v>
      </c>
      <c r="L1046" s="3">
        <f t="shared" si="99"/>
        <v>0</v>
      </c>
      <c r="M1046" s="3">
        <f t="shared" si="100"/>
        <v>0</v>
      </c>
      <c r="N1046" s="3">
        <f t="shared" si="101"/>
        <v>0</v>
      </c>
      <c r="O1046" s="3">
        <v>17008</v>
      </c>
      <c r="P1046" s="3">
        <v>11437.64</v>
      </c>
    </row>
    <row r="1047" spans="2:16" x14ac:dyDescent="0.15">
      <c r="B1047" s="5" t="s">
        <v>1393</v>
      </c>
      <c r="C1047" s="16">
        <f t="shared" si="96"/>
        <v>2020</v>
      </c>
      <c r="D1047" s="16">
        <f t="shared" si="97"/>
        <v>4</v>
      </c>
      <c r="E1047" s="3" t="s">
        <v>202</v>
      </c>
      <c r="F1047" s="3" t="s">
        <v>13</v>
      </c>
      <c r="G1047" s="3" t="s">
        <v>203</v>
      </c>
      <c r="H1047" s="3" t="s">
        <v>3036</v>
      </c>
      <c r="I1047" s="3">
        <f t="shared" si="98"/>
        <v>0</v>
      </c>
      <c r="J1047" s="3">
        <f t="shared" si="98"/>
        <v>0</v>
      </c>
      <c r="K1047" s="3">
        <f t="shared" si="98"/>
        <v>0</v>
      </c>
      <c r="L1047" s="3">
        <f t="shared" si="99"/>
        <v>0</v>
      </c>
      <c r="M1047" s="3">
        <f t="shared" si="100"/>
        <v>0</v>
      </c>
      <c r="N1047" s="3">
        <f t="shared" si="101"/>
        <v>0</v>
      </c>
      <c r="O1047" s="3">
        <v>17008</v>
      </c>
      <c r="P1047" s="3">
        <v>11232.67</v>
      </c>
    </row>
    <row r="1048" spans="2:16" x14ac:dyDescent="0.15">
      <c r="B1048" s="5" t="s">
        <v>680</v>
      </c>
      <c r="C1048" s="16">
        <f t="shared" si="96"/>
        <v>2020</v>
      </c>
      <c r="D1048" s="16">
        <f t="shared" si="97"/>
        <v>3</v>
      </c>
      <c r="E1048" s="3" t="s">
        <v>202</v>
      </c>
      <c r="F1048" s="3" t="s">
        <v>13</v>
      </c>
      <c r="G1048" s="3" t="s">
        <v>203</v>
      </c>
      <c r="H1048" s="3" t="s">
        <v>3036</v>
      </c>
      <c r="I1048" s="3">
        <f t="shared" si="98"/>
        <v>0</v>
      </c>
      <c r="J1048" s="3">
        <f t="shared" si="98"/>
        <v>0</v>
      </c>
      <c r="K1048" s="3">
        <f t="shared" si="98"/>
        <v>0</v>
      </c>
      <c r="L1048" s="3">
        <f t="shared" si="99"/>
        <v>0</v>
      </c>
      <c r="M1048" s="3">
        <f t="shared" si="100"/>
        <v>0</v>
      </c>
      <c r="N1048" s="3">
        <f t="shared" si="101"/>
        <v>0</v>
      </c>
      <c r="O1048" s="3">
        <v>17008</v>
      </c>
      <c r="P1048" s="3">
        <v>11229.01</v>
      </c>
    </row>
    <row r="1049" spans="2:16" x14ac:dyDescent="0.15">
      <c r="B1049" s="5" t="s">
        <v>427</v>
      </c>
      <c r="C1049" s="16">
        <f t="shared" si="96"/>
        <v>2020</v>
      </c>
      <c r="D1049" s="16">
        <f t="shared" si="97"/>
        <v>3</v>
      </c>
      <c r="E1049" s="3" t="s">
        <v>202</v>
      </c>
      <c r="F1049" s="3" t="s">
        <v>13</v>
      </c>
      <c r="G1049" s="3" t="s">
        <v>203</v>
      </c>
      <c r="H1049" s="3" t="s">
        <v>3036</v>
      </c>
      <c r="I1049" s="3">
        <f t="shared" si="98"/>
        <v>0</v>
      </c>
      <c r="J1049" s="3">
        <f t="shared" si="98"/>
        <v>0</v>
      </c>
      <c r="K1049" s="3">
        <f t="shared" si="98"/>
        <v>0</v>
      </c>
      <c r="L1049" s="3">
        <f t="shared" si="99"/>
        <v>0</v>
      </c>
      <c r="M1049" s="3">
        <f t="shared" si="100"/>
        <v>0</v>
      </c>
      <c r="N1049" s="3">
        <f t="shared" si="101"/>
        <v>0</v>
      </c>
      <c r="O1049" s="3">
        <v>17008</v>
      </c>
      <c r="P1049" s="3">
        <v>11100.37</v>
      </c>
    </row>
    <row r="1050" spans="2:16" x14ac:dyDescent="0.15">
      <c r="B1050" s="5" t="s">
        <v>427</v>
      </c>
      <c r="C1050" s="16">
        <f t="shared" si="96"/>
        <v>2020</v>
      </c>
      <c r="D1050" s="16">
        <f t="shared" si="97"/>
        <v>3</v>
      </c>
      <c r="E1050" s="3" t="s">
        <v>202</v>
      </c>
      <c r="F1050" s="3" t="s">
        <v>13</v>
      </c>
      <c r="G1050" s="3" t="s">
        <v>203</v>
      </c>
      <c r="H1050" s="3" t="s">
        <v>3036</v>
      </c>
      <c r="I1050" s="3">
        <f t="shared" si="98"/>
        <v>0</v>
      </c>
      <c r="J1050" s="3">
        <f t="shared" si="98"/>
        <v>0</v>
      </c>
      <c r="K1050" s="3">
        <f t="shared" si="98"/>
        <v>0</v>
      </c>
      <c r="L1050" s="3">
        <f t="shared" si="99"/>
        <v>0</v>
      </c>
      <c r="M1050" s="3">
        <f t="shared" si="100"/>
        <v>0</v>
      </c>
      <c r="N1050" s="3">
        <f t="shared" si="101"/>
        <v>0</v>
      </c>
      <c r="O1050" s="3">
        <v>17008</v>
      </c>
      <c r="P1050" s="3">
        <v>11100.37</v>
      </c>
    </row>
    <row r="1051" spans="2:16" x14ac:dyDescent="0.15">
      <c r="B1051" s="5" t="s">
        <v>3099</v>
      </c>
      <c r="C1051" s="16">
        <f t="shared" si="96"/>
        <v>2020</v>
      </c>
      <c r="D1051" s="16">
        <f t="shared" si="97"/>
        <v>3</v>
      </c>
      <c r="E1051" s="3" t="s">
        <v>202</v>
      </c>
      <c r="F1051" s="3" t="s">
        <v>13</v>
      </c>
      <c r="G1051" s="3" t="s">
        <v>203</v>
      </c>
      <c r="H1051" s="3" t="s">
        <v>3036</v>
      </c>
      <c r="I1051" s="3">
        <f t="shared" si="98"/>
        <v>0</v>
      </c>
      <c r="J1051" s="3">
        <f t="shared" si="98"/>
        <v>0</v>
      </c>
      <c r="K1051" s="3">
        <f t="shared" si="98"/>
        <v>0</v>
      </c>
      <c r="L1051" s="3">
        <f t="shared" si="99"/>
        <v>0</v>
      </c>
      <c r="M1051" s="3">
        <f t="shared" si="100"/>
        <v>0</v>
      </c>
      <c r="N1051" s="3">
        <f t="shared" si="101"/>
        <v>0</v>
      </c>
      <c r="O1051" s="3">
        <v>17008</v>
      </c>
      <c r="P1051" s="3">
        <v>11089.78</v>
      </c>
    </row>
    <row r="1052" spans="2:16" x14ac:dyDescent="0.15">
      <c r="B1052" s="5" t="s">
        <v>574</v>
      </c>
      <c r="C1052" s="16">
        <f t="shared" si="96"/>
        <v>2020</v>
      </c>
      <c r="D1052" s="16">
        <f t="shared" si="97"/>
        <v>3</v>
      </c>
      <c r="E1052" s="3" t="s">
        <v>202</v>
      </c>
      <c r="F1052" s="3" t="s">
        <v>13</v>
      </c>
      <c r="G1052" s="3" t="s">
        <v>203</v>
      </c>
      <c r="H1052" s="3" t="s">
        <v>3036</v>
      </c>
      <c r="I1052" s="3">
        <f t="shared" si="98"/>
        <v>0</v>
      </c>
      <c r="J1052" s="3">
        <f t="shared" si="98"/>
        <v>0</v>
      </c>
      <c r="K1052" s="3">
        <f t="shared" si="98"/>
        <v>0</v>
      </c>
      <c r="L1052" s="3">
        <f t="shared" si="99"/>
        <v>0</v>
      </c>
      <c r="M1052" s="3">
        <f t="shared" si="100"/>
        <v>0</v>
      </c>
      <c r="N1052" s="3">
        <f t="shared" si="101"/>
        <v>0</v>
      </c>
      <c r="O1052" s="3">
        <v>17008</v>
      </c>
      <c r="P1052" s="3">
        <v>10818.5</v>
      </c>
    </row>
    <row r="1053" spans="2:16" x14ac:dyDescent="0.15">
      <c r="B1053" s="5" t="s">
        <v>1264</v>
      </c>
      <c r="C1053" s="16">
        <f t="shared" si="96"/>
        <v>2020</v>
      </c>
      <c r="D1053" s="16">
        <f t="shared" si="97"/>
        <v>3</v>
      </c>
      <c r="E1053" s="3" t="s">
        <v>202</v>
      </c>
      <c r="F1053" s="3" t="s">
        <v>13</v>
      </c>
      <c r="G1053" s="3" t="s">
        <v>203</v>
      </c>
      <c r="H1053" s="3" t="s">
        <v>3108</v>
      </c>
      <c r="I1053" s="3">
        <f t="shared" si="98"/>
        <v>0</v>
      </c>
      <c r="J1053" s="3">
        <f t="shared" si="98"/>
        <v>0</v>
      </c>
      <c r="K1053" s="3">
        <f t="shared" si="98"/>
        <v>0</v>
      </c>
      <c r="L1053" s="3">
        <f t="shared" si="99"/>
        <v>0</v>
      </c>
      <c r="M1053" s="3">
        <f t="shared" si="100"/>
        <v>0</v>
      </c>
      <c r="N1053" s="3">
        <f t="shared" si="101"/>
        <v>0</v>
      </c>
      <c r="O1053" s="3">
        <v>16960</v>
      </c>
      <c r="P1053" s="3">
        <v>11759.67</v>
      </c>
    </row>
    <row r="1054" spans="2:16" x14ac:dyDescent="0.15">
      <c r="B1054" s="5" t="s">
        <v>452</v>
      </c>
      <c r="C1054" s="16">
        <f t="shared" si="96"/>
        <v>2020</v>
      </c>
      <c r="D1054" s="16">
        <f t="shared" si="97"/>
        <v>1</v>
      </c>
      <c r="E1054" s="3" t="s">
        <v>202</v>
      </c>
      <c r="F1054" s="3" t="s">
        <v>13</v>
      </c>
      <c r="G1054" s="3" t="s">
        <v>203</v>
      </c>
      <c r="H1054" s="3" t="s">
        <v>3111</v>
      </c>
      <c r="I1054" s="3">
        <f t="shared" si="98"/>
        <v>0</v>
      </c>
      <c r="J1054" s="3">
        <f t="shared" si="98"/>
        <v>0</v>
      </c>
      <c r="K1054" s="3">
        <f t="shared" si="98"/>
        <v>0</v>
      </c>
      <c r="L1054" s="3">
        <f t="shared" si="99"/>
        <v>0</v>
      </c>
      <c r="M1054" s="3">
        <f t="shared" si="100"/>
        <v>0</v>
      </c>
      <c r="N1054" s="3">
        <f t="shared" si="101"/>
        <v>0</v>
      </c>
      <c r="O1054" s="3">
        <v>16938.599999999999</v>
      </c>
      <c r="P1054" s="3">
        <v>13825.54</v>
      </c>
    </row>
    <row r="1055" spans="2:16" x14ac:dyDescent="0.15">
      <c r="B1055" s="5" t="s">
        <v>1176</v>
      </c>
      <c r="C1055" s="16">
        <f t="shared" si="96"/>
        <v>2020</v>
      </c>
      <c r="D1055" s="16">
        <f t="shared" si="97"/>
        <v>10</v>
      </c>
      <c r="E1055" s="3" t="s">
        <v>202</v>
      </c>
      <c r="F1055" s="3" t="s">
        <v>13</v>
      </c>
      <c r="G1055" s="3" t="s">
        <v>203</v>
      </c>
      <c r="H1055" s="3" t="s">
        <v>3119</v>
      </c>
      <c r="I1055" s="3">
        <f t="shared" si="98"/>
        <v>0</v>
      </c>
      <c r="J1055" s="3">
        <f t="shared" si="98"/>
        <v>0</v>
      </c>
      <c r="K1055" s="3">
        <f t="shared" si="98"/>
        <v>0</v>
      </c>
      <c r="L1055" s="3">
        <f t="shared" si="99"/>
        <v>0</v>
      </c>
      <c r="M1055" s="3">
        <f t="shared" si="100"/>
        <v>0</v>
      </c>
      <c r="N1055" s="3">
        <f t="shared" si="101"/>
        <v>0</v>
      </c>
      <c r="O1055" s="3">
        <v>16848</v>
      </c>
      <c r="P1055" s="3">
        <v>11967.75</v>
      </c>
    </row>
    <row r="1056" spans="2:16" x14ac:dyDescent="0.15">
      <c r="B1056" s="5" t="s">
        <v>1564</v>
      </c>
      <c r="C1056" s="16">
        <f t="shared" si="96"/>
        <v>2020</v>
      </c>
      <c r="D1056" s="16">
        <f t="shared" si="97"/>
        <v>9</v>
      </c>
      <c r="E1056" s="3" t="s">
        <v>20</v>
      </c>
      <c r="F1056" s="3" t="s">
        <v>5688</v>
      </c>
      <c r="G1056" s="3" t="s">
        <v>13</v>
      </c>
      <c r="H1056" s="3" t="s">
        <v>6566</v>
      </c>
      <c r="I1056" s="3">
        <f t="shared" si="98"/>
        <v>0</v>
      </c>
      <c r="J1056" s="3">
        <f t="shared" si="98"/>
        <v>0</v>
      </c>
      <c r="K1056" s="3">
        <f t="shared" si="98"/>
        <v>0</v>
      </c>
      <c r="L1056" s="3">
        <f t="shared" si="99"/>
        <v>0</v>
      </c>
      <c r="M1056" s="3">
        <f t="shared" si="100"/>
        <v>0</v>
      </c>
      <c r="N1056" s="3">
        <f t="shared" si="101"/>
        <v>0</v>
      </c>
      <c r="O1056" s="3">
        <v>0.01</v>
      </c>
      <c r="P1056" s="3">
        <v>140.9</v>
      </c>
    </row>
    <row r="1057" spans="2:16" x14ac:dyDescent="0.15">
      <c r="B1057" s="5" t="s">
        <v>831</v>
      </c>
      <c r="C1057" s="16">
        <f t="shared" si="96"/>
        <v>2020</v>
      </c>
      <c r="D1057" s="16">
        <f t="shared" si="97"/>
        <v>9</v>
      </c>
      <c r="E1057" s="3" t="s">
        <v>202</v>
      </c>
      <c r="F1057" s="3" t="s">
        <v>13</v>
      </c>
      <c r="G1057" s="3" t="s">
        <v>203</v>
      </c>
      <c r="H1057" s="3" t="s">
        <v>3124</v>
      </c>
      <c r="I1057" s="3">
        <f t="shared" si="98"/>
        <v>0</v>
      </c>
      <c r="J1057" s="3">
        <f t="shared" si="98"/>
        <v>0</v>
      </c>
      <c r="K1057" s="3">
        <f t="shared" si="98"/>
        <v>0</v>
      </c>
      <c r="L1057" s="3">
        <f t="shared" si="99"/>
        <v>0</v>
      </c>
      <c r="M1057" s="3">
        <f t="shared" si="100"/>
        <v>0</v>
      </c>
      <c r="N1057" s="3">
        <f t="shared" si="101"/>
        <v>0</v>
      </c>
      <c r="O1057" s="3">
        <v>16700</v>
      </c>
      <c r="P1057" s="3">
        <v>12658.87</v>
      </c>
    </row>
    <row r="1058" spans="2:16" x14ac:dyDescent="0.15">
      <c r="B1058" s="5" t="s">
        <v>1814</v>
      </c>
      <c r="C1058" s="16">
        <f t="shared" si="96"/>
        <v>2020</v>
      </c>
      <c r="D1058" s="16">
        <f t="shared" si="97"/>
        <v>11</v>
      </c>
      <c r="E1058" s="3" t="s">
        <v>20</v>
      </c>
      <c r="F1058" s="3" t="s">
        <v>191</v>
      </c>
      <c r="G1058" s="3" t="s">
        <v>13</v>
      </c>
      <c r="H1058" s="3" t="s">
        <v>6566</v>
      </c>
      <c r="I1058" s="3">
        <f t="shared" si="98"/>
        <v>0</v>
      </c>
      <c r="J1058" s="3">
        <f t="shared" si="98"/>
        <v>0</v>
      </c>
      <c r="K1058" s="3">
        <f t="shared" si="98"/>
        <v>0</v>
      </c>
      <c r="L1058" s="3">
        <f t="shared" si="99"/>
        <v>0</v>
      </c>
      <c r="M1058" s="3">
        <f t="shared" si="100"/>
        <v>0</v>
      </c>
      <c r="N1058" s="3">
        <f t="shared" si="101"/>
        <v>0</v>
      </c>
      <c r="O1058" s="3">
        <v>0.01</v>
      </c>
      <c r="P1058" s="3">
        <v>71.569999999999993</v>
      </c>
    </row>
    <row r="1059" spans="2:16" x14ac:dyDescent="0.15">
      <c r="B1059" s="5" t="s">
        <v>1176</v>
      </c>
      <c r="C1059" s="16">
        <f t="shared" si="96"/>
        <v>2020</v>
      </c>
      <c r="D1059" s="16">
        <f t="shared" si="97"/>
        <v>10</v>
      </c>
      <c r="E1059" s="3" t="s">
        <v>20</v>
      </c>
      <c r="F1059" s="3" t="s">
        <v>5688</v>
      </c>
      <c r="G1059" s="3" t="s">
        <v>13</v>
      </c>
      <c r="H1059" s="3" t="s">
        <v>6566</v>
      </c>
      <c r="I1059" s="3">
        <f t="shared" si="98"/>
        <v>0</v>
      </c>
      <c r="J1059" s="3">
        <f t="shared" si="98"/>
        <v>0</v>
      </c>
      <c r="K1059" s="3">
        <f t="shared" si="98"/>
        <v>0</v>
      </c>
      <c r="L1059" s="3">
        <f t="shared" si="99"/>
        <v>0</v>
      </c>
      <c r="M1059" s="3">
        <f t="shared" si="100"/>
        <v>0</v>
      </c>
      <c r="N1059" s="3">
        <f t="shared" si="101"/>
        <v>0</v>
      </c>
      <c r="O1059" s="3">
        <v>2E-3</v>
      </c>
      <c r="P1059" s="3">
        <v>162.26</v>
      </c>
    </row>
    <row r="1060" spans="2:16" x14ac:dyDescent="0.15">
      <c r="B1060" s="5" t="s">
        <v>638</v>
      </c>
      <c r="C1060" s="16">
        <f t="shared" si="96"/>
        <v>2020</v>
      </c>
      <c r="D1060" s="16">
        <f t="shared" si="97"/>
        <v>6</v>
      </c>
      <c r="E1060" s="3" t="s">
        <v>202</v>
      </c>
      <c r="F1060" s="3" t="s">
        <v>13</v>
      </c>
      <c r="G1060" s="3" t="s">
        <v>203</v>
      </c>
      <c r="H1060" s="3" t="s">
        <v>3132</v>
      </c>
      <c r="I1060" s="3">
        <f t="shared" si="98"/>
        <v>0</v>
      </c>
      <c r="J1060" s="3">
        <f t="shared" si="98"/>
        <v>0</v>
      </c>
      <c r="K1060" s="3">
        <f t="shared" si="98"/>
        <v>0</v>
      </c>
      <c r="L1060" s="3">
        <f t="shared" si="99"/>
        <v>0</v>
      </c>
      <c r="M1060" s="3">
        <f t="shared" si="100"/>
        <v>0</v>
      </c>
      <c r="N1060" s="3">
        <f t="shared" si="101"/>
        <v>0</v>
      </c>
      <c r="O1060" s="3">
        <v>16576</v>
      </c>
      <c r="P1060" s="3">
        <v>13247.03</v>
      </c>
    </row>
    <row r="1061" spans="2:16" x14ac:dyDescent="0.15">
      <c r="B1061" s="5" t="s">
        <v>479</v>
      </c>
      <c r="C1061" s="16">
        <f t="shared" si="96"/>
        <v>2020</v>
      </c>
      <c r="D1061" s="16">
        <f t="shared" si="97"/>
        <v>4</v>
      </c>
      <c r="E1061" s="3" t="s">
        <v>202</v>
      </c>
      <c r="F1061" s="3" t="s">
        <v>13</v>
      </c>
      <c r="G1061" s="3" t="s">
        <v>203</v>
      </c>
      <c r="H1061" s="3" t="s">
        <v>3132</v>
      </c>
      <c r="I1061" s="3">
        <f t="shared" si="98"/>
        <v>0</v>
      </c>
      <c r="J1061" s="3">
        <f t="shared" si="98"/>
        <v>0</v>
      </c>
      <c r="K1061" s="3">
        <f t="shared" si="98"/>
        <v>0</v>
      </c>
      <c r="L1061" s="3">
        <f t="shared" si="99"/>
        <v>0</v>
      </c>
      <c r="M1061" s="3">
        <f t="shared" si="100"/>
        <v>0</v>
      </c>
      <c r="N1061" s="3">
        <f t="shared" si="101"/>
        <v>0</v>
      </c>
      <c r="O1061" s="3">
        <v>16576</v>
      </c>
      <c r="P1061" s="3">
        <v>11402.6</v>
      </c>
    </row>
    <row r="1062" spans="2:16" x14ac:dyDescent="0.15">
      <c r="B1062" s="5" t="s">
        <v>587</v>
      </c>
      <c r="C1062" s="16">
        <f t="shared" si="96"/>
        <v>2020</v>
      </c>
      <c r="D1062" s="16">
        <f t="shared" si="97"/>
        <v>3</v>
      </c>
      <c r="E1062" s="3" t="s">
        <v>202</v>
      </c>
      <c r="F1062" s="3" t="s">
        <v>13</v>
      </c>
      <c r="G1062" s="3" t="s">
        <v>203</v>
      </c>
      <c r="H1062" s="3" t="s">
        <v>3174</v>
      </c>
      <c r="I1062" s="3">
        <f t="shared" si="98"/>
        <v>0</v>
      </c>
      <c r="J1062" s="3">
        <f t="shared" si="98"/>
        <v>0</v>
      </c>
      <c r="K1062" s="3">
        <f t="shared" si="98"/>
        <v>0</v>
      </c>
      <c r="L1062" s="3">
        <f t="shared" si="99"/>
        <v>0</v>
      </c>
      <c r="M1062" s="3">
        <f t="shared" si="100"/>
        <v>0</v>
      </c>
      <c r="N1062" s="3">
        <f t="shared" si="101"/>
        <v>0</v>
      </c>
      <c r="O1062" s="3">
        <v>16448</v>
      </c>
      <c r="P1062" s="3">
        <v>12519.85</v>
      </c>
    </row>
    <row r="1063" spans="2:16" x14ac:dyDescent="0.15">
      <c r="B1063" s="5" t="s">
        <v>1359</v>
      </c>
      <c r="C1063" s="16">
        <f t="shared" si="96"/>
        <v>2020</v>
      </c>
      <c r="D1063" s="16">
        <f t="shared" si="97"/>
        <v>2</v>
      </c>
      <c r="E1063" s="3" t="s">
        <v>202</v>
      </c>
      <c r="F1063" s="3" t="s">
        <v>13</v>
      </c>
      <c r="G1063" s="3" t="s">
        <v>203</v>
      </c>
      <c r="H1063" s="3" t="s">
        <v>3175</v>
      </c>
      <c r="I1063" s="3">
        <f t="shared" si="98"/>
        <v>0</v>
      </c>
      <c r="J1063" s="3">
        <f t="shared" si="98"/>
        <v>0</v>
      </c>
      <c r="K1063" s="3">
        <f t="shared" si="98"/>
        <v>0</v>
      </c>
      <c r="L1063" s="3">
        <f t="shared" si="99"/>
        <v>0</v>
      </c>
      <c r="M1063" s="3">
        <f t="shared" si="100"/>
        <v>0</v>
      </c>
      <c r="N1063" s="3">
        <f t="shared" si="101"/>
        <v>0</v>
      </c>
      <c r="O1063" s="3">
        <v>16416</v>
      </c>
      <c r="P1063" s="3">
        <v>13266.97</v>
      </c>
    </row>
    <row r="1064" spans="2:16" x14ac:dyDescent="0.15">
      <c r="B1064" s="5" t="s">
        <v>1050</v>
      </c>
      <c r="C1064" s="16">
        <f t="shared" si="96"/>
        <v>2020</v>
      </c>
      <c r="D1064" s="16">
        <f t="shared" si="97"/>
        <v>8</v>
      </c>
      <c r="E1064" s="3" t="s">
        <v>202</v>
      </c>
      <c r="F1064" s="3" t="s">
        <v>13</v>
      </c>
      <c r="G1064" s="3" t="s">
        <v>203</v>
      </c>
      <c r="H1064" s="3" t="s">
        <v>3176</v>
      </c>
      <c r="I1064" s="3">
        <f t="shared" si="98"/>
        <v>0</v>
      </c>
      <c r="J1064" s="3">
        <f t="shared" si="98"/>
        <v>0</v>
      </c>
      <c r="K1064" s="3">
        <f t="shared" si="98"/>
        <v>0</v>
      </c>
      <c r="L1064" s="3">
        <f t="shared" si="99"/>
        <v>0</v>
      </c>
      <c r="M1064" s="3">
        <f t="shared" si="100"/>
        <v>0</v>
      </c>
      <c r="N1064" s="3">
        <f t="shared" si="101"/>
        <v>0</v>
      </c>
      <c r="O1064" s="3">
        <v>16416</v>
      </c>
      <c r="P1064" s="3">
        <v>12267.46</v>
      </c>
    </row>
    <row r="1065" spans="2:16" x14ac:dyDescent="0.15">
      <c r="B1065" s="5" t="s">
        <v>3179</v>
      </c>
      <c r="C1065" s="16">
        <f t="shared" si="96"/>
        <v>2020</v>
      </c>
      <c r="D1065" s="16">
        <f t="shared" si="97"/>
        <v>9</v>
      </c>
      <c r="E1065" s="3" t="s">
        <v>202</v>
      </c>
      <c r="F1065" s="3" t="s">
        <v>13</v>
      </c>
      <c r="G1065" s="3" t="s">
        <v>203</v>
      </c>
      <c r="H1065" s="3" t="s">
        <v>3180</v>
      </c>
      <c r="I1065" s="3">
        <f t="shared" si="98"/>
        <v>0</v>
      </c>
      <c r="J1065" s="3">
        <f t="shared" si="98"/>
        <v>0</v>
      </c>
      <c r="K1065" s="3">
        <f t="shared" si="98"/>
        <v>0</v>
      </c>
      <c r="L1065" s="3">
        <f t="shared" si="99"/>
        <v>0</v>
      </c>
      <c r="M1065" s="3">
        <f t="shared" si="100"/>
        <v>0</v>
      </c>
      <c r="N1065" s="3">
        <f t="shared" si="101"/>
        <v>0</v>
      </c>
      <c r="O1065" s="3">
        <v>16400</v>
      </c>
      <c r="P1065" s="3">
        <v>12255.15</v>
      </c>
    </row>
    <row r="1066" spans="2:16" x14ac:dyDescent="0.15">
      <c r="B1066" s="5" t="s">
        <v>472</v>
      </c>
      <c r="C1066" s="16">
        <f t="shared" si="96"/>
        <v>2020</v>
      </c>
      <c r="D1066" s="16">
        <f t="shared" si="97"/>
        <v>8</v>
      </c>
      <c r="E1066" s="3" t="s">
        <v>20</v>
      </c>
      <c r="F1066" s="3" t="s">
        <v>5688</v>
      </c>
      <c r="G1066" s="3" t="s">
        <v>13</v>
      </c>
      <c r="H1066" s="3" t="s">
        <v>6566</v>
      </c>
      <c r="I1066" s="3">
        <f t="shared" si="98"/>
        <v>0</v>
      </c>
      <c r="J1066" s="3">
        <f t="shared" si="98"/>
        <v>0</v>
      </c>
      <c r="K1066" s="3">
        <f t="shared" si="98"/>
        <v>0</v>
      </c>
      <c r="L1066" s="3">
        <f t="shared" si="99"/>
        <v>0</v>
      </c>
      <c r="M1066" s="3">
        <f t="shared" si="100"/>
        <v>0</v>
      </c>
      <c r="N1066" s="3">
        <f t="shared" si="101"/>
        <v>0</v>
      </c>
      <c r="O1066" s="3">
        <v>2E-3</v>
      </c>
      <c r="P1066" s="3">
        <v>156.82</v>
      </c>
    </row>
    <row r="1067" spans="2:16" x14ac:dyDescent="0.15">
      <c r="B1067" s="5" t="s">
        <v>888</v>
      </c>
      <c r="C1067" s="16">
        <f t="shared" si="96"/>
        <v>2020</v>
      </c>
      <c r="D1067" s="16">
        <f t="shared" si="97"/>
        <v>11</v>
      </c>
      <c r="E1067" s="3" t="s">
        <v>20</v>
      </c>
      <c r="F1067" s="3" t="s">
        <v>1993</v>
      </c>
      <c r="G1067" s="3" t="s">
        <v>13</v>
      </c>
      <c r="H1067" s="3" t="s">
        <v>6566</v>
      </c>
      <c r="I1067" s="3">
        <f t="shared" si="98"/>
        <v>0</v>
      </c>
      <c r="J1067" s="3">
        <f t="shared" si="98"/>
        <v>0</v>
      </c>
      <c r="K1067" s="3">
        <f t="shared" si="98"/>
        <v>0</v>
      </c>
      <c r="L1067" s="3">
        <f t="shared" si="99"/>
        <v>0</v>
      </c>
      <c r="M1067" s="3">
        <f t="shared" si="100"/>
        <v>0</v>
      </c>
      <c r="N1067" s="3">
        <f t="shared" si="101"/>
        <v>0</v>
      </c>
      <c r="O1067" s="3">
        <v>1E-3</v>
      </c>
      <c r="P1067" s="3">
        <v>138.35</v>
      </c>
    </row>
    <row r="1068" spans="2:16" x14ac:dyDescent="0.15">
      <c r="B1068" s="5" t="s">
        <v>304</v>
      </c>
      <c r="C1068" s="16">
        <f t="shared" si="96"/>
        <v>2021</v>
      </c>
      <c r="D1068" s="16">
        <f t="shared" si="97"/>
        <v>6</v>
      </c>
      <c r="E1068" s="3" t="s">
        <v>20</v>
      </c>
      <c r="F1068" s="3" t="s">
        <v>47</v>
      </c>
      <c r="G1068" s="3" t="s">
        <v>13</v>
      </c>
      <c r="H1068" s="3" t="s">
        <v>6566</v>
      </c>
      <c r="I1068" s="3">
        <f t="shared" si="98"/>
        <v>0</v>
      </c>
      <c r="J1068" s="3">
        <f t="shared" si="98"/>
        <v>0</v>
      </c>
      <c r="K1068" s="3">
        <f t="shared" si="98"/>
        <v>0</v>
      </c>
      <c r="L1068" s="3">
        <f t="shared" si="99"/>
        <v>0</v>
      </c>
      <c r="M1068" s="3">
        <f t="shared" si="100"/>
        <v>0</v>
      </c>
      <c r="N1068" s="3">
        <f t="shared" si="101"/>
        <v>0</v>
      </c>
      <c r="O1068" s="3">
        <v>118.28</v>
      </c>
      <c r="P1068" s="3">
        <v>47308.34</v>
      </c>
    </row>
    <row r="1069" spans="2:16" x14ac:dyDescent="0.15">
      <c r="B1069" s="5" t="s">
        <v>1112</v>
      </c>
      <c r="C1069" s="16">
        <f t="shared" si="96"/>
        <v>2020</v>
      </c>
      <c r="D1069" s="16">
        <f t="shared" si="97"/>
        <v>4</v>
      </c>
      <c r="E1069" s="3" t="s">
        <v>202</v>
      </c>
      <c r="F1069" s="3" t="s">
        <v>13</v>
      </c>
      <c r="G1069" s="3" t="s">
        <v>13</v>
      </c>
      <c r="H1069" s="3" t="s">
        <v>3188</v>
      </c>
      <c r="I1069" s="3">
        <f t="shared" si="98"/>
        <v>0</v>
      </c>
      <c r="J1069" s="3">
        <f t="shared" si="98"/>
        <v>0</v>
      </c>
      <c r="K1069" s="3">
        <f t="shared" si="98"/>
        <v>1</v>
      </c>
      <c r="L1069" s="3">
        <f t="shared" si="99"/>
        <v>0</v>
      </c>
      <c r="M1069" s="3">
        <f t="shared" si="100"/>
        <v>0</v>
      </c>
      <c r="N1069" s="3">
        <f t="shared" si="101"/>
        <v>0</v>
      </c>
      <c r="O1069" s="3">
        <v>16280</v>
      </c>
      <c r="P1069" s="3">
        <v>68827.16</v>
      </c>
    </row>
    <row r="1070" spans="2:16" x14ac:dyDescent="0.15">
      <c r="B1070" s="5" t="s">
        <v>615</v>
      </c>
      <c r="C1070" s="16">
        <f t="shared" si="96"/>
        <v>2020</v>
      </c>
      <c r="D1070" s="16">
        <f t="shared" si="97"/>
        <v>4</v>
      </c>
      <c r="E1070" s="3" t="s">
        <v>202</v>
      </c>
      <c r="F1070" s="3" t="s">
        <v>13</v>
      </c>
      <c r="G1070" s="3" t="s">
        <v>13</v>
      </c>
      <c r="H1070" s="3" t="s">
        <v>3192</v>
      </c>
      <c r="I1070" s="3">
        <f t="shared" si="98"/>
        <v>0</v>
      </c>
      <c r="J1070" s="3">
        <f t="shared" si="98"/>
        <v>0</v>
      </c>
      <c r="K1070" s="3">
        <f t="shared" si="98"/>
        <v>1</v>
      </c>
      <c r="L1070" s="3">
        <f t="shared" si="99"/>
        <v>0</v>
      </c>
      <c r="M1070" s="3">
        <f t="shared" si="100"/>
        <v>0</v>
      </c>
      <c r="N1070" s="3">
        <f t="shared" si="101"/>
        <v>0</v>
      </c>
      <c r="O1070" s="3">
        <v>16280</v>
      </c>
      <c r="P1070" s="3">
        <v>67822.53</v>
      </c>
    </row>
    <row r="1071" spans="2:16" x14ac:dyDescent="0.15">
      <c r="B1071" s="5" t="s">
        <v>102</v>
      </c>
      <c r="C1071" s="16">
        <f t="shared" si="96"/>
        <v>2021</v>
      </c>
      <c r="D1071" s="16">
        <f t="shared" si="97"/>
        <v>8</v>
      </c>
      <c r="E1071" s="3" t="s">
        <v>20</v>
      </c>
      <c r="F1071" s="3" t="s">
        <v>47</v>
      </c>
      <c r="G1071" s="3" t="s">
        <v>13</v>
      </c>
      <c r="H1071" s="3" t="s">
        <v>6566</v>
      </c>
      <c r="I1071" s="3">
        <f t="shared" si="98"/>
        <v>0</v>
      </c>
      <c r="J1071" s="3">
        <f t="shared" si="98"/>
        <v>0</v>
      </c>
      <c r="K1071" s="3">
        <f t="shared" si="98"/>
        <v>0</v>
      </c>
      <c r="L1071" s="3">
        <f t="shared" si="99"/>
        <v>0</v>
      </c>
      <c r="M1071" s="3">
        <f t="shared" si="100"/>
        <v>0</v>
      </c>
      <c r="N1071" s="3">
        <f t="shared" si="101"/>
        <v>0</v>
      </c>
      <c r="O1071" s="3">
        <v>110</v>
      </c>
      <c r="P1071" s="3">
        <v>45120.31</v>
      </c>
    </row>
    <row r="1072" spans="2:16" x14ac:dyDescent="0.15">
      <c r="B1072" s="5" t="s">
        <v>3376</v>
      </c>
      <c r="C1072" s="16">
        <f t="shared" si="96"/>
        <v>2021</v>
      </c>
      <c r="D1072" s="16">
        <f t="shared" si="97"/>
        <v>9</v>
      </c>
      <c r="E1072" s="3" t="s">
        <v>20</v>
      </c>
      <c r="F1072" s="3" t="s">
        <v>384</v>
      </c>
      <c r="G1072" s="3" t="s">
        <v>13</v>
      </c>
      <c r="H1072" s="3" t="s">
        <v>6566</v>
      </c>
      <c r="I1072" s="3">
        <f t="shared" si="98"/>
        <v>0</v>
      </c>
      <c r="J1072" s="3">
        <f t="shared" si="98"/>
        <v>0</v>
      </c>
      <c r="K1072" s="3">
        <f t="shared" si="98"/>
        <v>0</v>
      </c>
      <c r="L1072" s="3">
        <f t="shared" si="99"/>
        <v>0</v>
      </c>
      <c r="M1072" s="3">
        <f t="shared" si="100"/>
        <v>0</v>
      </c>
      <c r="N1072" s="3">
        <f t="shared" si="101"/>
        <v>0</v>
      </c>
      <c r="O1072" s="3">
        <v>76.477999999999895</v>
      </c>
      <c r="P1072" s="3">
        <v>5461.28</v>
      </c>
    </row>
    <row r="1073" spans="2:16" x14ac:dyDescent="0.15">
      <c r="B1073" s="5" t="s">
        <v>1738</v>
      </c>
      <c r="C1073" s="16">
        <f t="shared" si="96"/>
        <v>2021</v>
      </c>
      <c r="D1073" s="16">
        <f t="shared" si="97"/>
        <v>12</v>
      </c>
      <c r="E1073" s="3" t="s">
        <v>20</v>
      </c>
      <c r="F1073" s="3" t="s">
        <v>1382</v>
      </c>
      <c r="G1073" s="3" t="s">
        <v>13</v>
      </c>
      <c r="H1073" s="3" t="s">
        <v>6566</v>
      </c>
      <c r="I1073" s="3">
        <f t="shared" si="98"/>
        <v>0</v>
      </c>
      <c r="J1073" s="3">
        <f t="shared" si="98"/>
        <v>0</v>
      </c>
      <c r="K1073" s="3">
        <f t="shared" si="98"/>
        <v>0</v>
      </c>
      <c r="L1073" s="3">
        <f t="shared" si="99"/>
        <v>0</v>
      </c>
      <c r="M1073" s="3">
        <f t="shared" si="100"/>
        <v>0</v>
      </c>
      <c r="N1073" s="3">
        <f t="shared" si="101"/>
        <v>0</v>
      </c>
      <c r="O1073" s="3">
        <v>33</v>
      </c>
      <c r="P1073" s="3">
        <v>3927.18</v>
      </c>
    </row>
    <row r="1074" spans="2:16" x14ac:dyDescent="0.15">
      <c r="B1074" s="5" t="s">
        <v>275</v>
      </c>
      <c r="C1074" s="16">
        <f t="shared" si="96"/>
        <v>2021</v>
      </c>
      <c r="D1074" s="16">
        <f t="shared" si="97"/>
        <v>5</v>
      </c>
      <c r="E1074" s="3" t="s">
        <v>20</v>
      </c>
      <c r="F1074" s="3" t="s">
        <v>384</v>
      </c>
      <c r="G1074" s="3" t="s">
        <v>13</v>
      </c>
      <c r="H1074" s="3" t="s">
        <v>6566</v>
      </c>
      <c r="I1074" s="3">
        <f t="shared" si="98"/>
        <v>0</v>
      </c>
      <c r="J1074" s="3">
        <f t="shared" si="98"/>
        <v>0</v>
      </c>
      <c r="K1074" s="3">
        <f t="shared" si="98"/>
        <v>0</v>
      </c>
      <c r="L1074" s="3">
        <f t="shared" si="99"/>
        <v>0</v>
      </c>
      <c r="M1074" s="3">
        <f t="shared" si="100"/>
        <v>0</v>
      </c>
      <c r="N1074" s="3">
        <f t="shared" si="101"/>
        <v>0</v>
      </c>
      <c r="O1074" s="3">
        <v>17.024000000000001</v>
      </c>
      <c r="P1074" s="3">
        <v>4283.71</v>
      </c>
    </row>
    <row r="1075" spans="2:16" x14ac:dyDescent="0.15">
      <c r="B1075" s="5" t="s">
        <v>104</v>
      </c>
      <c r="C1075" s="16">
        <f t="shared" si="96"/>
        <v>2021</v>
      </c>
      <c r="D1075" s="16">
        <f t="shared" si="97"/>
        <v>7</v>
      </c>
      <c r="E1075" s="3" t="s">
        <v>20</v>
      </c>
      <c r="F1075" s="3" t="s">
        <v>1382</v>
      </c>
      <c r="G1075" s="3" t="s">
        <v>13</v>
      </c>
      <c r="H1075" s="3" t="s">
        <v>6566</v>
      </c>
      <c r="I1075" s="3">
        <f t="shared" si="98"/>
        <v>0</v>
      </c>
      <c r="J1075" s="3">
        <f t="shared" si="98"/>
        <v>0</v>
      </c>
      <c r="K1075" s="3">
        <f t="shared" si="98"/>
        <v>0</v>
      </c>
      <c r="L1075" s="3">
        <f t="shared" si="99"/>
        <v>0</v>
      </c>
      <c r="M1075" s="3">
        <f t="shared" si="100"/>
        <v>0</v>
      </c>
      <c r="N1075" s="3">
        <f t="shared" si="101"/>
        <v>0</v>
      </c>
      <c r="O1075" s="3">
        <v>2.9940000000000002</v>
      </c>
      <c r="P1075" s="3">
        <v>377.55</v>
      </c>
    </row>
    <row r="1076" spans="2:16" x14ac:dyDescent="0.15">
      <c r="B1076" s="5" t="s">
        <v>1552</v>
      </c>
      <c r="C1076" s="16">
        <f t="shared" si="96"/>
        <v>2020</v>
      </c>
      <c r="D1076" s="16">
        <f t="shared" si="97"/>
        <v>8</v>
      </c>
      <c r="E1076" s="3" t="s">
        <v>202</v>
      </c>
      <c r="F1076" s="3" t="s">
        <v>13</v>
      </c>
      <c r="G1076" s="3" t="s">
        <v>227</v>
      </c>
      <c r="H1076" s="3" t="s">
        <v>3221</v>
      </c>
      <c r="I1076" s="3">
        <f t="shared" si="98"/>
        <v>0</v>
      </c>
      <c r="J1076" s="3">
        <f t="shared" si="98"/>
        <v>0</v>
      </c>
      <c r="K1076" s="3">
        <f t="shared" si="98"/>
        <v>0</v>
      </c>
      <c r="L1076" s="3">
        <f t="shared" si="99"/>
        <v>0</v>
      </c>
      <c r="M1076" s="3">
        <f t="shared" si="100"/>
        <v>0</v>
      </c>
      <c r="N1076" s="3">
        <f t="shared" si="101"/>
        <v>0</v>
      </c>
      <c r="O1076" s="3">
        <v>16000</v>
      </c>
      <c r="P1076" s="3">
        <v>74218.53</v>
      </c>
    </row>
    <row r="1077" spans="2:16" x14ac:dyDescent="0.15">
      <c r="B1077" s="5" t="s">
        <v>1316</v>
      </c>
      <c r="C1077" s="16">
        <f t="shared" si="96"/>
        <v>2020</v>
      </c>
      <c r="D1077" s="16">
        <f t="shared" si="97"/>
        <v>7</v>
      </c>
      <c r="E1077" s="3" t="s">
        <v>202</v>
      </c>
      <c r="F1077" s="3" t="s">
        <v>13</v>
      </c>
      <c r="G1077" s="3" t="s">
        <v>227</v>
      </c>
      <c r="H1077" s="3" t="s">
        <v>3222</v>
      </c>
      <c r="I1077" s="3">
        <f t="shared" si="98"/>
        <v>0</v>
      </c>
      <c r="J1077" s="3">
        <f t="shared" si="98"/>
        <v>0</v>
      </c>
      <c r="K1077" s="3">
        <f t="shared" si="98"/>
        <v>0</v>
      </c>
      <c r="L1077" s="3">
        <f t="shared" si="99"/>
        <v>0</v>
      </c>
      <c r="M1077" s="3">
        <f t="shared" si="100"/>
        <v>0</v>
      </c>
      <c r="N1077" s="3">
        <f t="shared" si="101"/>
        <v>0</v>
      </c>
      <c r="O1077" s="3">
        <v>16000</v>
      </c>
      <c r="P1077" s="3">
        <v>73026.7</v>
      </c>
    </row>
    <row r="1078" spans="2:16" x14ac:dyDescent="0.15">
      <c r="B1078" s="5" t="s">
        <v>1345</v>
      </c>
      <c r="C1078" s="16">
        <f t="shared" si="96"/>
        <v>2020</v>
      </c>
      <c r="D1078" s="16">
        <f t="shared" si="97"/>
        <v>10</v>
      </c>
      <c r="E1078" s="3" t="s">
        <v>202</v>
      </c>
      <c r="F1078" s="3" t="s">
        <v>13</v>
      </c>
      <c r="G1078" s="3" t="s">
        <v>227</v>
      </c>
      <c r="H1078" s="3" t="s">
        <v>3223</v>
      </c>
      <c r="I1078" s="3">
        <f t="shared" si="98"/>
        <v>0</v>
      </c>
      <c r="J1078" s="3">
        <f t="shared" si="98"/>
        <v>0</v>
      </c>
      <c r="K1078" s="3">
        <f t="shared" si="98"/>
        <v>0</v>
      </c>
      <c r="L1078" s="3">
        <f t="shared" si="99"/>
        <v>0</v>
      </c>
      <c r="M1078" s="3">
        <f t="shared" si="100"/>
        <v>0</v>
      </c>
      <c r="N1078" s="3">
        <f t="shared" si="101"/>
        <v>0</v>
      </c>
      <c r="O1078" s="3">
        <v>16000</v>
      </c>
      <c r="P1078" s="3">
        <v>72868.710000000006</v>
      </c>
    </row>
    <row r="1079" spans="2:16" x14ac:dyDescent="0.15">
      <c r="B1079" s="5" t="s">
        <v>380</v>
      </c>
      <c r="C1079" s="16">
        <f t="shared" si="96"/>
        <v>2020</v>
      </c>
      <c r="D1079" s="16">
        <f t="shared" si="97"/>
        <v>9</v>
      </c>
      <c r="E1079" s="3" t="s">
        <v>202</v>
      </c>
      <c r="F1079" s="3" t="s">
        <v>13</v>
      </c>
      <c r="G1079" s="3" t="s">
        <v>227</v>
      </c>
      <c r="H1079" s="3" t="s">
        <v>3224</v>
      </c>
      <c r="I1079" s="3">
        <f t="shared" si="98"/>
        <v>0</v>
      </c>
      <c r="J1079" s="3">
        <f t="shared" si="98"/>
        <v>0</v>
      </c>
      <c r="K1079" s="3">
        <f t="shared" si="98"/>
        <v>0</v>
      </c>
      <c r="L1079" s="3">
        <f t="shared" si="99"/>
        <v>0</v>
      </c>
      <c r="M1079" s="3">
        <f t="shared" si="100"/>
        <v>0</v>
      </c>
      <c r="N1079" s="3">
        <f t="shared" si="101"/>
        <v>0</v>
      </c>
      <c r="O1079" s="3">
        <v>16000</v>
      </c>
      <c r="P1079" s="3">
        <v>72845.77</v>
      </c>
    </row>
    <row r="1080" spans="2:16" x14ac:dyDescent="0.15">
      <c r="B1080" s="5" t="s">
        <v>2561</v>
      </c>
      <c r="C1080" s="16">
        <f t="shared" si="96"/>
        <v>2020</v>
      </c>
      <c r="D1080" s="16">
        <f t="shared" si="97"/>
        <v>10</v>
      </c>
      <c r="E1080" s="3" t="s">
        <v>202</v>
      </c>
      <c r="F1080" s="3" t="s">
        <v>13</v>
      </c>
      <c r="G1080" s="3" t="s">
        <v>227</v>
      </c>
      <c r="H1080" s="3" t="s">
        <v>3225</v>
      </c>
      <c r="I1080" s="3">
        <f t="shared" si="98"/>
        <v>0</v>
      </c>
      <c r="J1080" s="3">
        <f t="shared" si="98"/>
        <v>0</v>
      </c>
      <c r="K1080" s="3">
        <f t="shared" si="98"/>
        <v>0</v>
      </c>
      <c r="L1080" s="3">
        <f t="shared" si="99"/>
        <v>0</v>
      </c>
      <c r="M1080" s="3">
        <f t="shared" si="100"/>
        <v>0</v>
      </c>
      <c r="N1080" s="3">
        <f t="shared" si="101"/>
        <v>0</v>
      </c>
      <c r="O1080" s="3">
        <v>16000</v>
      </c>
      <c r="P1080" s="3">
        <v>71853.42</v>
      </c>
    </row>
    <row r="1081" spans="2:16" x14ac:dyDescent="0.15">
      <c r="B1081" s="5" t="s">
        <v>2280</v>
      </c>
      <c r="C1081" s="16">
        <f t="shared" si="96"/>
        <v>2020</v>
      </c>
      <c r="D1081" s="16">
        <f t="shared" si="97"/>
        <v>9</v>
      </c>
      <c r="E1081" s="3" t="s">
        <v>202</v>
      </c>
      <c r="F1081" s="3" t="s">
        <v>13</v>
      </c>
      <c r="G1081" s="3" t="s">
        <v>227</v>
      </c>
      <c r="H1081" s="3" t="s">
        <v>3226</v>
      </c>
      <c r="I1081" s="3">
        <f t="shared" si="98"/>
        <v>0</v>
      </c>
      <c r="J1081" s="3">
        <f t="shared" si="98"/>
        <v>0</v>
      </c>
      <c r="K1081" s="3">
        <f t="shared" si="98"/>
        <v>0</v>
      </c>
      <c r="L1081" s="3">
        <f t="shared" si="99"/>
        <v>0</v>
      </c>
      <c r="M1081" s="3">
        <f t="shared" si="100"/>
        <v>0</v>
      </c>
      <c r="N1081" s="3">
        <f t="shared" si="101"/>
        <v>0</v>
      </c>
      <c r="O1081" s="3">
        <v>16000</v>
      </c>
      <c r="P1081" s="3">
        <v>71585.88</v>
      </c>
    </row>
    <row r="1082" spans="2:16" x14ac:dyDescent="0.15">
      <c r="B1082" s="5" t="s">
        <v>984</v>
      </c>
      <c r="C1082" s="16">
        <f t="shared" si="96"/>
        <v>2020</v>
      </c>
      <c r="D1082" s="16">
        <f t="shared" si="97"/>
        <v>12</v>
      </c>
      <c r="E1082" s="3" t="s">
        <v>202</v>
      </c>
      <c r="F1082" s="3" t="s">
        <v>13</v>
      </c>
      <c r="G1082" s="3" t="s">
        <v>227</v>
      </c>
      <c r="H1082" s="3" t="s">
        <v>3227</v>
      </c>
      <c r="I1082" s="3">
        <f t="shared" si="98"/>
        <v>0</v>
      </c>
      <c r="J1082" s="3">
        <f t="shared" si="98"/>
        <v>0</v>
      </c>
      <c r="K1082" s="3">
        <f t="shared" si="98"/>
        <v>0</v>
      </c>
      <c r="L1082" s="3">
        <f t="shared" si="99"/>
        <v>0</v>
      </c>
      <c r="M1082" s="3">
        <f t="shared" si="100"/>
        <v>0</v>
      </c>
      <c r="N1082" s="3">
        <f t="shared" si="101"/>
        <v>0</v>
      </c>
      <c r="O1082" s="3">
        <v>16000</v>
      </c>
      <c r="P1082" s="3">
        <v>70214.399999999994</v>
      </c>
    </row>
    <row r="1083" spans="2:16" x14ac:dyDescent="0.15">
      <c r="B1083" s="5" t="s">
        <v>210</v>
      </c>
      <c r="C1083" s="16">
        <f t="shared" si="96"/>
        <v>2020</v>
      </c>
      <c r="D1083" s="16">
        <f t="shared" si="97"/>
        <v>6</v>
      </c>
      <c r="E1083" s="3" t="s">
        <v>202</v>
      </c>
      <c r="F1083" s="3" t="s">
        <v>13</v>
      </c>
      <c r="G1083" s="3" t="s">
        <v>227</v>
      </c>
      <c r="H1083" s="3" t="s">
        <v>3228</v>
      </c>
      <c r="I1083" s="3">
        <f t="shared" si="98"/>
        <v>0</v>
      </c>
      <c r="J1083" s="3">
        <f t="shared" si="98"/>
        <v>0</v>
      </c>
      <c r="K1083" s="3">
        <f t="shared" si="98"/>
        <v>1</v>
      </c>
      <c r="L1083" s="3">
        <f t="shared" si="99"/>
        <v>0</v>
      </c>
      <c r="M1083" s="3">
        <f t="shared" si="100"/>
        <v>0</v>
      </c>
      <c r="N1083" s="3">
        <f t="shared" si="101"/>
        <v>0</v>
      </c>
      <c r="O1083" s="3">
        <v>16000</v>
      </c>
      <c r="P1083" s="3">
        <v>70118.84</v>
      </c>
    </row>
    <row r="1084" spans="2:16" x14ac:dyDescent="0.15">
      <c r="B1084" s="5" t="s">
        <v>449</v>
      </c>
      <c r="C1084" s="16">
        <f t="shared" si="96"/>
        <v>2020</v>
      </c>
      <c r="D1084" s="16">
        <f t="shared" si="97"/>
        <v>12</v>
      </c>
      <c r="E1084" s="3" t="s">
        <v>202</v>
      </c>
      <c r="F1084" s="3" t="s">
        <v>13</v>
      </c>
      <c r="G1084" s="3" t="s">
        <v>227</v>
      </c>
      <c r="H1084" s="3" t="s">
        <v>3229</v>
      </c>
      <c r="I1084" s="3">
        <f t="shared" si="98"/>
        <v>0</v>
      </c>
      <c r="J1084" s="3">
        <f t="shared" si="98"/>
        <v>0</v>
      </c>
      <c r="K1084" s="3">
        <f t="shared" si="98"/>
        <v>0</v>
      </c>
      <c r="L1084" s="3">
        <f t="shared" si="99"/>
        <v>0</v>
      </c>
      <c r="M1084" s="3">
        <f t="shared" si="100"/>
        <v>0</v>
      </c>
      <c r="N1084" s="3">
        <f t="shared" si="101"/>
        <v>0</v>
      </c>
      <c r="O1084" s="3">
        <v>16000</v>
      </c>
      <c r="P1084" s="3">
        <v>69966.740000000005</v>
      </c>
    </row>
    <row r="1085" spans="2:16" x14ac:dyDescent="0.15">
      <c r="B1085" s="5" t="s">
        <v>2327</v>
      </c>
      <c r="C1085" s="16">
        <f t="shared" si="96"/>
        <v>2020</v>
      </c>
      <c r="D1085" s="16">
        <f t="shared" si="97"/>
        <v>4</v>
      </c>
      <c r="E1085" s="3" t="s">
        <v>202</v>
      </c>
      <c r="F1085" s="3" t="s">
        <v>13</v>
      </c>
      <c r="G1085" s="3" t="s">
        <v>13</v>
      </c>
      <c r="H1085" s="3" t="s">
        <v>3246</v>
      </c>
      <c r="I1085" s="3">
        <f t="shared" si="98"/>
        <v>0</v>
      </c>
      <c r="J1085" s="3">
        <f t="shared" si="98"/>
        <v>0</v>
      </c>
      <c r="K1085" s="3">
        <f t="shared" si="98"/>
        <v>1</v>
      </c>
      <c r="L1085" s="3">
        <f t="shared" si="99"/>
        <v>0</v>
      </c>
      <c r="M1085" s="3">
        <f t="shared" si="100"/>
        <v>0</v>
      </c>
      <c r="N1085" s="3">
        <f t="shared" si="101"/>
        <v>0</v>
      </c>
      <c r="O1085" s="3">
        <v>16000</v>
      </c>
      <c r="P1085" s="3">
        <v>67785.119999999995</v>
      </c>
    </row>
    <row r="1086" spans="2:16" x14ac:dyDescent="0.15">
      <c r="B1086" s="5" t="s">
        <v>658</v>
      </c>
      <c r="C1086" s="16">
        <f t="shared" si="96"/>
        <v>2020</v>
      </c>
      <c r="D1086" s="16">
        <f t="shared" si="97"/>
        <v>4</v>
      </c>
      <c r="E1086" s="3" t="s">
        <v>202</v>
      </c>
      <c r="F1086" s="3" t="s">
        <v>13</v>
      </c>
      <c r="G1086" s="3" t="s">
        <v>13</v>
      </c>
      <c r="H1086" s="3" t="s">
        <v>3248</v>
      </c>
      <c r="I1086" s="3">
        <f t="shared" si="98"/>
        <v>0</v>
      </c>
      <c r="J1086" s="3">
        <f t="shared" si="98"/>
        <v>0</v>
      </c>
      <c r="K1086" s="3">
        <f t="shared" si="98"/>
        <v>1</v>
      </c>
      <c r="L1086" s="3">
        <f t="shared" si="99"/>
        <v>0</v>
      </c>
      <c r="M1086" s="3">
        <f t="shared" si="100"/>
        <v>0</v>
      </c>
      <c r="N1086" s="3">
        <f t="shared" si="101"/>
        <v>0</v>
      </c>
      <c r="O1086" s="3">
        <v>16000</v>
      </c>
      <c r="P1086" s="3">
        <v>67647.83</v>
      </c>
    </row>
    <row r="1087" spans="2:16" x14ac:dyDescent="0.15">
      <c r="B1087" s="5" t="s">
        <v>658</v>
      </c>
      <c r="C1087" s="16">
        <f t="shared" si="96"/>
        <v>2020</v>
      </c>
      <c r="D1087" s="16">
        <f t="shared" si="97"/>
        <v>4</v>
      </c>
      <c r="E1087" s="3" t="s">
        <v>202</v>
      </c>
      <c r="F1087" s="3" t="s">
        <v>13</v>
      </c>
      <c r="G1087" s="3" t="s">
        <v>13</v>
      </c>
      <c r="H1087" s="3" t="s">
        <v>3249</v>
      </c>
      <c r="I1087" s="3">
        <f t="shared" si="98"/>
        <v>0</v>
      </c>
      <c r="J1087" s="3">
        <f t="shared" si="98"/>
        <v>0</v>
      </c>
      <c r="K1087" s="3">
        <f t="shared" si="98"/>
        <v>1</v>
      </c>
      <c r="L1087" s="3">
        <f t="shared" si="99"/>
        <v>0</v>
      </c>
      <c r="M1087" s="3">
        <f t="shared" si="100"/>
        <v>0</v>
      </c>
      <c r="N1087" s="3">
        <f t="shared" si="101"/>
        <v>0</v>
      </c>
      <c r="O1087" s="3">
        <v>16000</v>
      </c>
      <c r="P1087" s="3">
        <v>67647.83</v>
      </c>
    </row>
    <row r="1088" spans="2:16" x14ac:dyDescent="0.15">
      <c r="B1088" s="5" t="s">
        <v>525</v>
      </c>
      <c r="C1088" s="16">
        <f t="shared" si="96"/>
        <v>2021</v>
      </c>
      <c r="D1088" s="16">
        <f t="shared" si="97"/>
        <v>7</v>
      </c>
      <c r="E1088" s="3" t="s">
        <v>20</v>
      </c>
      <c r="F1088" s="3" t="s">
        <v>2238</v>
      </c>
      <c r="G1088" s="3" t="s">
        <v>13</v>
      </c>
      <c r="H1088" s="3" t="s">
        <v>6566</v>
      </c>
      <c r="I1088" s="3">
        <f t="shared" si="98"/>
        <v>0</v>
      </c>
      <c r="J1088" s="3">
        <f t="shared" si="98"/>
        <v>0</v>
      </c>
      <c r="K1088" s="3">
        <f t="shared" si="98"/>
        <v>0</v>
      </c>
      <c r="L1088" s="3">
        <f t="shared" si="99"/>
        <v>0</v>
      </c>
      <c r="M1088" s="3">
        <f t="shared" si="100"/>
        <v>0</v>
      </c>
      <c r="N1088" s="3">
        <f t="shared" si="101"/>
        <v>0</v>
      </c>
      <c r="O1088" s="3">
        <v>2.6520000000000001</v>
      </c>
      <c r="P1088" s="3">
        <v>761.08</v>
      </c>
    </row>
    <row r="1089" spans="2:16" x14ac:dyDescent="0.15">
      <c r="B1089" s="5" t="s">
        <v>1953</v>
      </c>
      <c r="C1089" s="16">
        <f t="shared" si="96"/>
        <v>2021</v>
      </c>
      <c r="D1089" s="16">
        <f t="shared" si="97"/>
        <v>2</v>
      </c>
      <c r="E1089" s="3" t="s">
        <v>20</v>
      </c>
      <c r="F1089" s="3" t="s">
        <v>1382</v>
      </c>
      <c r="G1089" s="3" t="s">
        <v>13</v>
      </c>
      <c r="H1089" s="3" t="s">
        <v>6566</v>
      </c>
      <c r="I1089" s="3">
        <f t="shared" si="98"/>
        <v>0</v>
      </c>
      <c r="J1089" s="3">
        <f t="shared" si="98"/>
        <v>0</v>
      </c>
      <c r="K1089" s="3">
        <f t="shared" si="98"/>
        <v>0</v>
      </c>
      <c r="L1089" s="3">
        <f t="shared" si="99"/>
        <v>0</v>
      </c>
      <c r="M1089" s="3">
        <f t="shared" si="100"/>
        <v>0</v>
      </c>
      <c r="N1089" s="3">
        <f t="shared" si="101"/>
        <v>0</v>
      </c>
      <c r="O1089" s="3">
        <v>2.6520000000000001</v>
      </c>
      <c r="P1089" s="3">
        <v>390.33</v>
      </c>
    </row>
    <row r="1090" spans="2:16" x14ac:dyDescent="0.15">
      <c r="B1090" s="5" t="s">
        <v>2840</v>
      </c>
      <c r="C1090" s="16">
        <f t="shared" si="96"/>
        <v>2021</v>
      </c>
      <c r="D1090" s="16">
        <f t="shared" si="97"/>
        <v>7</v>
      </c>
      <c r="E1090" s="3" t="s">
        <v>20</v>
      </c>
      <c r="F1090" s="3" t="s">
        <v>1313</v>
      </c>
      <c r="G1090" s="3" t="s">
        <v>13</v>
      </c>
      <c r="H1090" s="3" t="s">
        <v>6566</v>
      </c>
      <c r="I1090" s="3">
        <f t="shared" si="98"/>
        <v>0</v>
      </c>
      <c r="J1090" s="3">
        <f t="shared" si="98"/>
        <v>0</v>
      </c>
      <c r="K1090" s="3">
        <f t="shared" si="98"/>
        <v>0</v>
      </c>
      <c r="L1090" s="3">
        <f t="shared" si="99"/>
        <v>0</v>
      </c>
      <c r="M1090" s="3">
        <f t="shared" si="100"/>
        <v>0</v>
      </c>
      <c r="N1090" s="3">
        <f t="shared" si="101"/>
        <v>0</v>
      </c>
      <c r="O1090" s="3">
        <v>2.1</v>
      </c>
      <c r="P1090" s="3">
        <v>10326.82</v>
      </c>
    </row>
    <row r="1091" spans="2:16" x14ac:dyDescent="0.15">
      <c r="B1091" s="5" t="s">
        <v>392</v>
      </c>
      <c r="C1091" s="16">
        <f t="shared" si="96"/>
        <v>2021</v>
      </c>
      <c r="D1091" s="16">
        <f t="shared" si="97"/>
        <v>1</v>
      </c>
      <c r="E1091" s="3" t="s">
        <v>20</v>
      </c>
      <c r="F1091" s="3" t="s">
        <v>384</v>
      </c>
      <c r="G1091" s="3" t="s">
        <v>13</v>
      </c>
      <c r="H1091" s="3" t="s">
        <v>6566</v>
      </c>
      <c r="I1091" s="3">
        <f t="shared" si="98"/>
        <v>0</v>
      </c>
      <c r="J1091" s="3">
        <f t="shared" si="98"/>
        <v>0</v>
      </c>
      <c r="K1091" s="3">
        <f t="shared" si="98"/>
        <v>0</v>
      </c>
      <c r="L1091" s="3">
        <f t="shared" si="99"/>
        <v>0</v>
      </c>
      <c r="M1091" s="3">
        <f t="shared" si="100"/>
        <v>0</v>
      </c>
      <c r="N1091" s="3">
        <f t="shared" si="101"/>
        <v>0</v>
      </c>
      <c r="O1091" s="3">
        <v>1.5469999999999899</v>
      </c>
      <c r="P1091" s="3">
        <v>2043.53</v>
      </c>
    </row>
    <row r="1092" spans="2:16" x14ac:dyDescent="0.15">
      <c r="B1092" s="5" t="s">
        <v>2927</v>
      </c>
      <c r="C1092" s="16">
        <f t="shared" ref="C1092:C1155" si="102">YEAR(B1092)</f>
        <v>2020</v>
      </c>
      <c r="D1092" s="16">
        <f t="shared" ref="D1092:D1155" si="103">MONTH(B1092)</f>
        <v>10</v>
      </c>
      <c r="E1092" s="3" t="s">
        <v>202</v>
      </c>
      <c r="F1092" s="3" t="s">
        <v>13</v>
      </c>
      <c r="G1092" s="3" t="s">
        <v>2957</v>
      </c>
      <c r="H1092" s="3" t="s">
        <v>3283</v>
      </c>
      <c r="I1092" s="3">
        <f t="shared" ref="I1092:K1155" si="104">MIN(1,IFERROR(SEARCH(I$2,$H1092),0))</f>
        <v>0</v>
      </c>
      <c r="J1092" s="3">
        <f t="shared" si="104"/>
        <v>0</v>
      </c>
      <c r="K1092" s="3">
        <f t="shared" si="104"/>
        <v>0</v>
      </c>
      <c r="L1092" s="3">
        <f t="shared" ref="L1092:L1155" si="105">IF(I1092*J1092=1,"Гороховый изолят",IF(I1092*K1092=1,"Гороховый концентрат",0))</f>
        <v>0</v>
      </c>
      <c r="M1092" s="3">
        <f t="shared" ref="M1092:M1155" si="106">$I1092*J1092</f>
        <v>0</v>
      </c>
      <c r="N1092" s="3">
        <f t="shared" ref="N1092:N1155" si="107">$I1092*K1092</f>
        <v>0</v>
      </c>
      <c r="O1092" s="3">
        <v>15824</v>
      </c>
      <c r="P1092" s="3">
        <v>15440.7</v>
      </c>
    </row>
    <row r="1093" spans="2:16" x14ac:dyDescent="0.15">
      <c r="B1093" s="5" t="s">
        <v>304</v>
      </c>
      <c r="C1093" s="16">
        <f t="shared" si="102"/>
        <v>2021</v>
      </c>
      <c r="D1093" s="16">
        <f t="shared" si="103"/>
        <v>6</v>
      </c>
      <c r="E1093" s="3" t="s">
        <v>20</v>
      </c>
      <c r="F1093" s="3" t="s">
        <v>384</v>
      </c>
      <c r="G1093" s="3" t="s">
        <v>13</v>
      </c>
      <c r="H1093" s="3" t="s">
        <v>6566</v>
      </c>
      <c r="I1093" s="3">
        <f t="shared" si="104"/>
        <v>0</v>
      </c>
      <c r="J1093" s="3">
        <f t="shared" si="104"/>
        <v>0</v>
      </c>
      <c r="K1093" s="3">
        <f t="shared" si="104"/>
        <v>0</v>
      </c>
      <c r="L1093" s="3">
        <f t="shared" si="105"/>
        <v>0</v>
      </c>
      <c r="M1093" s="3">
        <f t="shared" si="106"/>
        <v>0</v>
      </c>
      <c r="N1093" s="3">
        <f t="shared" si="107"/>
        <v>0</v>
      </c>
      <c r="O1093" s="3">
        <v>1.514</v>
      </c>
      <c r="P1093" s="3">
        <v>1731.49</v>
      </c>
    </row>
    <row r="1094" spans="2:16" x14ac:dyDescent="0.15">
      <c r="B1094" s="5" t="s">
        <v>1581</v>
      </c>
      <c r="C1094" s="16">
        <f t="shared" si="102"/>
        <v>2020</v>
      </c>
      <c r="D1094" s="16">
        <f t="shared" si="103"/>
        <v>11</v>
      </c>
      <c r="E1094" s="3" t="s">
        <v>202</v>
      </c>
      <c r="F1094" s="3" t="s">
        <v>13</v>
      </c>
      <c r="G1094" s="3" t="s">
        <v>203</v>
      </c>
      <c r="H1094" s="3" t="s">
        <v>3124</v>
      </c>
      <c r="I1094" s="3">
        <f t="shared" si="104"/>
        <v>0</v>
      </c>
      <c r="J1094" s="3">
        <f t="shared" si="104"/>
        <v>0</v>
      </c>
      <c r="K1094" s="3">
        <f t="shared" si="104"/>
        <v>0</v>
      </c>
      <c r="L1094" s="3">
        <f t="shared" si="105"/>
        <v>0</v>
      </c>
      <c r="M1094" s="3">
        <f t="shared" si="106"/>
        <v>0</v>
      </c>
      <c r="N1094" s="3">
        <f t="shared" si="107"/>
        <v>0</v>
      </c>
      <c r="O1094" s="3">
        <v>15788</v>
      </c>
      <c r="P1094" s="3">
        <v>12171.65</v>
      </c>
    </row>
    <row r="1095" spans="2:16" x14ac:dyDescent="0.15">
      <c r="B1095" s="5" t="s">
        <v>638</v>
      </c>
      <c r="C1095" s="16">
        <f t="shared" si="102"/>
        <v>2020</v>
      </c>
      <c r="D1095" s="16">
        <f t="shared" si="103"/>
        <v>6</v>
      </c>
      <c r="E1095" s="3" t="s">
        <v>202</v>
      </c>
      <c r="F1095" s="3" t="s">
        <v>13</v>
      </c>
      <c r="G1095" s="3" t="s">
        <v>203</v>
      </c>
      <c r="H1095" s="3" t="s">
        <v>3285</v>
      </c>
      <c r="I1095" s="3">
        <f t="shared" si="104"/>
        <v>0</v>
      </c>
      <c r="J1095" s="3">
        <f t="shared" si="104"/>
        <v>0</v>
      </c>
      <c r="K1095" s="3">
        <f t="shared" si="104"/>
        <v>0</v>
      </c>
      <c r="L1095" s="3">
        <f t="shared" si="105"/>
        <v>0</v>
      </c>
      <c r="M1095" s="3">
        <f t="shared" si="106"/>
        <v>0</v>
      </c>
      <c r="N1095" s="3">
        <f t="shared" si="107"/>
        <v>0</v>
      </c>
      <c r="O1095" s="3">
        <v>15776</v>
      </c>
      <c r="P1095" s="3">
        <v>12634.87</v>
      </c>
    </row>
    <row r="1096" spans="2:16" x14ac:dyDescent="0.15">
      <c r="B1096" s="5" t="s">
        <v>525</v>
      </c>
      <c r="C1096" s="16">
        <f t="shared" si="102"/>
        <v>2021</v>
      </c>
      <c r="D1096" s="16">
        <f t="shared" si="103"/>
        <v>7</v>
      </c>
      <c r="E1096" s="3" t="s">
        <v>20</v>
      </c>
      <c r="F1096" s="3" t="s">
        <v>1382</v>
      </c>
      <c r="G1096" s="3" t="s">
        <v>13</v>
      </c>
      <c r="H1096" s="3" t="s">
        <v>6566</v>
      </c>
      <c r="I1096" s="3">
        <f t="shared" si="104"/>
        <v>0</v>
      </c>
      <c r="J1096" s="3">
        <f t="shared" si="104"/>
        <v>0</v>
      </c>
      <c r="K1096" s="3">
        <f t="shared" si="104"/>
        <v>0</v>
      </c>
      <c r="L1096" s="3">
        <f t="shared" si="105"/>
        <v>0</v>
      </c>
      <c r="M1096" s="3">
        <f t="shared" si="106"/>
        <v>0</v>
      </c>
      <c r="N1096" s="3">
        <f t="shared" si="107"/>
        <v>0</v>
      </c>
      <c r="O1096" s="3">
        <v>1.35</v>
      </c>
      <c r="P1096" s="3">
        <v>125.08</v>
      </c>
    </row>
    <row r="1097" spans="2:16" x14ac:dyDescent="0.15">
      <c r="B1097" s="5" t="s">
        <v>335</v>
      </c>
      <c r="C1097" s="16">
        <f t="shared" si="102"/>
        <v>2021</v>
      </c>
      <c r="D1097" s="16">
        <f t="shared" si="103"/>
        <v>4</v>
      </c>
      <c r="E1097" s="3" t="s">
        <v>20</v>
      </c>
      <c r="F1097" s="3" t="s">
        <v>1382</v>
      </c>
      <c r="G1097" s="3" t="s">
        <v>13</v>
      </c>
      <c r="H1097" s="3" t="s">
        <v>6566</v>
      </c>
      <c r="I1097" s="3">
        <f t="shared" si="104"/>
        <v>0</v>
      </c>
      <c r="J1097" s="3">
        <f t="shared" si="104"/>
        <v>0</v>
      </c>
      <c r="K1097" s="3">
        <f t="shared" si="104"/>
        <v>0</v>
      </c>
      <c r="L1097" s="3">
        <f t="shared" si="105"/>
        <v>0</v>
      </c>
      <c r="M1097" s="3">
        <f t="shared" si="106"/>
        <v>0</v>
      </c>
      <c r="N1097" s="3">
        <f t="shared" si="107"/>
        <v>0</v>
      </c>
      <c r="O1097" s="3">
        <v>1.35</v>
      </c>
      <c r="P1097" s="3">
        <v>100.96</v>
      </c>
    </row>
    <row r="1098" spans="2:16" x14ac:dyDescent="0.15">
      <c r="B1098" s="5" t="s">
        <v>392</v>
      </c>
      <c r="C1098" s="16">
        <f t="shared" si="102"/>
        <v>2021</v>
      </c>
      <c r="D1098" s="16">
        <f t="shared" si="103"/>
        <v>1</v>
      </c>
      <c r="E1098" s="3" t="s">
        <v>20</v>
      </c>
      <c r="F1098" s="3" t="s">
        <v>1382</v>
      </c>
      <c r="G1098" s="3" t="s">
        <v>13</v>
      </c>
      <c r="H1098" s="3" t="s">
        <v>6566</v>
      </c>
      <c r="I1098" s="3">
        <f t="shared" si="104"/>
        <v>0</v>
      </c>
      <c r="J1098" s="3">
        <f t="shared" si="104"/>
        <v>0</v>
      </c>
      <c r="K1098" s="3">
        <f t="shared" si="104"/>
        <v>0</v>
      </c>
      <c r="L1098" s="3">
        <f t="shared" si="105"/>
        <v>0</v>
      </c>
      <c r="M1098" s="3">
        <f t="shared" si="106"/>
        <v>0</v>
      </c>
      <c r="N1098" s="3">
        <f t="shared" si="107"/>
        <v>0</v>
      </c>
      <c r="O1098" s="3">
        <v>1.35</v>
      </c>
      <c r="P1098" s="3">
        <v>98.67</v>
      </c>
    </row>
    <row r="1099" spans="2:16" x14ac:dyDescent="0.15">
      <c r="B1099" s="5" t="s">
        <v>392</v>
      </c>
      <c r="C1099" s="16">
        <f t="shared" si="102"/>
        <v>2021</v>
      </c>
      <c r="D1099" s="16">
        <f t="shared" si="103"/>
        <v>1</v>
      </c>
      <c r="E1099" s="3" t="s">
        <v>20</v>
      </c>
      <c r="F1099" s="3" t="s">
        <v>2238</v>
      </c>
      <c r="G1099" s="3" t="s">
        <v>13</v>
      </c>
      <c r="H1099" s="3" t="s">
        <v>6566</v>
      </c>
      <c r="I1099" s="3">
        <f t="shared" si="104"/>
        <v>0</v>
      </c>
      <c r="J1099" s="3">
        <f t="shared" si="104"/>
        <v>0</v>
      </c>
      <c r="K1099" s="3">
        <f t="shared" si="104"/>
        <v>0</v>
      </c>
      <c r="L1099" s="3">
        <f t="shared" si="105"/>
        <v>0</v>
      </c>
      <c r="M1099" s="3">
        <f t="shared" si="106"/>
        <v>0</v>
      </c>
      <c r="N1099" s="3">
        <f t="shared" si="107"/>
        <v>0</v>
      </c>
      <c r="O1099" s="3">
        <v>1.3260000000000001</v>
      </c>
      <c r="P1099" s="3">
        <v>298.54000000000002</v>
      </c>
    </row>
    <row r="1100" spans="2:16" x14ac:dyDescent="0.15">
      <c r="B1100" s="5" t="s">
        <v>1738</v>
      </c>
      <c r="C1100" s="16">
        <f t="shared" si="102"/>
        <v>2021</v>
      </c>
      <c r="D1100" s="16">
        <f t="shared" si="103"/>
        <v>12</v>
      </c>
      <c r="E1100" s="3" t="s">
        <v>20</v>
      </c>
      <c r="F1100" s="3" t="s">
        <v>384</v>
      </c>
      <c r="G1100" s="3" t="s">
        <v>13</v>
      </c>
      <c r="H1100" s="3" t="s">
        <v>6566</v>
      </c>
      <c r="I1100" s="3">
        <f t="shared" si="104"/>
        <v>0</v>
      </c>
      <c r="J1100" s="3">
        <f t="shared" si="104"/>
        <v>0</v>
      </c>
      <c r="K1100" s="3">
        <f t="shared" si="104"/>
        <v>0</v>
      </c>
      <c r="L1100" s="3">
        <f t="shared" si="105"/>
        <v>0</v>
      </c>
      <c r="M1100" s="3">
        <f t="shared" si="106"/>
        <v>0</v>
      </c>
      <c r="N1100" s="3">
        <f t="shared" si="107"/>
        <v>0</v>
      </c>
      <c r="O1100" s="3">
        <v>1.228</v>
      </c>
      <c r="P1100" s="3">
        <v>1822.19</v>
      </c>
    </row>
    <row r="1101" spans="2:16" x14ac:dyDescent="0.15">
      <c r="B1101" s="5" t="s">
        <v>1112</v>
      </c>
      <c r="C1101" s="16">
        <f t="shared" si="102"/>
        <v>2020</v>
      </c>
      <c r="D1101" s="16">
        <f t="shared" si="103"/>
        <v>4</v>
      </c>
      <c r="E1101" s="3" t="s">
        <v>202</v>
      </c>
      <c r="F1101" s="3" t="s">
        <v>13</v>
      </c>
      <c r="G1101" s="3" t="s">
        <v>203</v>
      </c>
      <c r="H1101" s="3" t="s">
        <v>3124</v>
      </c>
      <c r="I1101" s="3">
        <f t="shared" si="104"/>
        <v>0</v>
      </c>
      <c r="J1101" s="3">
        <f t="shared" si="104"/>
        <v>0</v>
      </c>
      <c r="K1101" s="3">
        <f t="shared" si="104"/>
        <v>0</v>
      </c>
      <c r="L1101" s="3">
        <f t="shared" si="105"/>
        <v>0</v>
      </c>
      <c r="M1101" s="3">
        <f t="shared" si="106"/>
        <v>0</v>
      </c>
      <c r="N1101" s="3">
        <f t="shared" si="107"/>
        <v>0</v>
      </c>
      <c r="O1101" s="3">
        <v>15512</v>
      </c>
      <c r="P1101" s="3">
        <v>10975.51</v>
      </c>
    </row>
    <row r="1102" spans="2:16" x14ac:dyDescent="0.15">
      <c r="B1102" s="5" t="s">
        <v>304</v>
      </c>
      <c r="C1102" s="16">
        <f t="shared" si="102"/>
        <v>2021</v>
      </c>
      <c r="D1102" s="16">
        <f t="shared" si="103"/>
        <v>6</v>
      </c>
      <c r="E1102" s="3" t="s">
        <v>20</v>
      </c>
      <c r="F1102" s="3" t="s">
        <v>225</v>
      </c>
      <c r="G1102" s="3" t="s">
        <v>13</v>
      </c>
      <c r="H1102" s="3" t="s">
        <v>6566</v>
      </c>
      <c r="I1102" s="3">
        <f t="shared" si="104"/>
        <v>0</v>
      </c>
      <c r="J1102" s="3">
        <f t="shared" si="104"/>
        <v>0</v>
      </c>
      <c r="K1102" s="3">
        <f t="shared" si="104"/>
        <v>0</v>
      </c>
      <c r="L1102" s="3">
        <f t="shared" si="105"/>
        <v>0</v>
      </c>
      <c r="M1102" s="3">
        <f t="shared" si="106"/>
        <v>0</v>
      </c>
      <c r="N1102" s="3">
        <f t="shared" si="107"/>
        <v>0</v>
      </c>
      <c r="O1102" s="3">
        <v>1.2</v>
      </c>
      <c r="P1102" s="3">
        <v>342.77</v>
      </c>
    </row>
    <row r="1103" spans="2:16" x14ac:dyDescent="0.15">
      <c r="B1103" s="5" t="s">
        <v>2840</v>
      </c>
      <c r="C1103" s="16">
        <f t="shared" si="102"/>
        <v>2021</v>
      </c>
      <c r="D1103" s="16">
        <f t="shared" si="103"/>
        <v>7</v>
      </c>
      <c r="E1103" s="3" t="s">
        <v>20</v>
      </c>
      <c r="F1103" s="3" t="s">
        <v>225</v>
      </c>
      <c r="G1103" s="3" t="s">
        <v>13</v>
      </c>
      <c r="H1103" s="3" t="s">
        <v>6566</v>
      </c>
      <c r="I1103" s="3">
        <f t="shared" si="104"/>
        <v>0</v>
      </c>
      <c r="J1103" s="3">
        <f t="shared" si="104"/>
        <v>0</v>
      </c>
      <c r="K1103" s="3">
        <f t="shared" si="104"/>
        <v>0</v>
      </c>
      <c r="L1103" s="3">
        <f t="shared" si="105"/>
        <v>0</v>
      </c>
      <c r="M1103" s="3">
        <f t="shared" si="106"/>
        <v>0</v>
      </c>
      <c r="N1103" s="3">
        <f t="shared" si="107"/>
        <v>0</v>
      </c>
      <c r="O1103" s="3">
        <v>1.2</v>
      </c>
      <c r="P1103" s="3">
        <v>321.95</v>
      </c>
    </row>
    <row r="1104" spans="2:16" x14ac:dyDescent="0.15">
      <c r="B1104" s="5" t="s">
        <v>859</v>
      </c>
      <c r="C1104" s="16">
        <f t="shared" si="102"/>
        <v>2021</v>
      </c>
      <c r="D1104" s="16">
        <f t="shared" si="103"/>
        <v>5</v>
      </c>
      <c r="E1104" s="3" t="s">
        <v>20</v>
      </c>
      <c r="F1104" s="3" t="s">
        <v>206</v>
      </c>
      <c r="G1104" s="3" t="s">
        <v>13</v>
      </c>
      <c r="H1104" s="3" t="s">
        <v>6566</v>
      </c>
      <c r="I1104" s="3">
        <f t="shared" si="104"/>
        <v>0</v>
      </c>
      <c r="J1104" s="3">
        <f t="shared" si="104"/>
        <v>0</v>
      </c>
      <c r="K1104" s="3">
        <f t="shared" si="104"/>
        <v>0</v>
      </c>
      <c r="L1104" s="3">
        <f t="shared" si="105"/>
        <v>0</v>
      </c>
      <c r="M1104" s="3">
        <f t="shared" si="106"/>
        <v>0</v>
      </c>
      <c r="N1104" s="3">
        <f t="shared" si="107"/>
        <v>0</v>
      </c>
      <c r="O1104" s="3">
        <v>1.2</v>
      </c>
      <c r="P1104" s="3">
        <v>161.86000000000001</v>
      </c>
    </row>
    <row r="1105" spans="2:16" x14ac:dyDescent="0.15">
      <c r="B1105" s="5" t="s">
        <v>3570</v>
      </c>
      <c r="C1105" s="16">
        <f t="shared" si="102"/>
        <v>2021</v>
      </c>
      <c r="D1105" s="16">
        <f t="shared" si="103"/>
        <v>3</v>
      </c>
      <c r="E1105" s="3" t="s">
        <v>20</v>
      </c>
      <c r="F1105" s="3" t="s">
        <v>47</v>
      </c>
      <c r="G1105" s="3" t="s">
        <v>13</v>
      </c>
      <c r="H1105" s="3" t="s">
        <v>6566</v>
      </c>
      <c r="I1105" s="3">
        <f t="shared" si="104"/>
        <v>0</v>
      </c>
      <c r="J1105" s="3">
        <f t="shared" si="104"/>
        <v>0</v>
      </c>
      <c r="K1105" s="3">
        <f t="shared" si="104"/>
        <v>0</v>
      </c>
      <c r="L1105" s="3">
        <f t="shared" si="105"/>
        <v>0</v>
      </c>
      <c r="M1105" s="3">
        <f t="shared" si="106"/>
        <v>0</v>
      </c>
      <c r="N1105" s="3">
        <f t="shared" si="107"/>
        <v>0</v>
      </c>
      <c r="O1105" s="3">
        <v>1.2</v>
      </c>
      <c r="P1105" s="3">
        <v>98.61</v>
      </c>
    </row>
    <row r="1106" spans="2:16" x14ac:dyDescent="0.15">
      <c r="B1106" s="5" t="s">
        <v>3095</v>
      </c>
      <c r="C1106" s="16">
        <f t="shared" si="102"/>
        <v>2020</v>
      </c>
      <c r="D1106" s="16">
        <f t="shared" si="103"/>
        <v>6</v>
      </c>
      <c r="E1106" s="3" t="s">
        <v>202</v>
      </c>
      <c r="F1106" s="3" t="s">
        <v>13</v>
      </c>
      <c r="G1106" s="3" t="s">
        <v>2715</v>
      </c>
      <c r="H1106" s="3" t="s">
        <v>3334</v>
      </c>
      <c r="I1106" s="3">
        <f t="shared" si="104"/>
        <v>0</v>
      </c>
      <c r="J1106" s="3">
        <f t="shared" si="104"/>
        <v>0</v>
      </c>
      <c r="K1106" s="3">
        <f t="shared" si="104"/>
        <v>0</v>
      </c>
      <c r="L1106" s="3">
        <f t="shared" si="105"/>
        <v>0</v>
      </c>
      <c r="M1106" s="3">
        <f t="shared" si="106"/>
        <v>0</v>
      </c>
      <c r="N1106" s="3">
        <f t="shared" si="107"/>
        <v>0</v>
      </c>
      <c r="O1106" s="3">
        <v>15300</v>
      </c>
      <c r="P1106" s="3">
        <v>12393.12</v>
      </c>
    </row>
    <row r="1107" spans="2:16" x14ac:dyDescent="0.15">
      <c r="B1107" s="5" t="s">
        <v>1615</v>
      </c>
      <c r="C1107" s="16">
        <f t="shared" si="102"/>
        <v>2020</v>
      </c>
      <c r="D1107" s="16">
        <f t="shared" si="103"/>
        <v>5</v>
      </c>
      <c r="E1107" s="3" t="s">
        <v>202</v>
      </c>
      <c r="F1107" s="3" t="s">
        <v>13</v>
      </c>
      <c r="G1107" s="3" t="s">
        <v>2715</v>
      </c>
      <c r="H1107" s="3" t="s">
        <v>3334</v>
      </c>
      <c r="I1107" s="3">
        <f t="shared" si="104"/>
        <v>0</v>
      </c>
      <c r="J1107" s="3">
        <f t="shared" si="104"/>
        <v>0</v>
      </c>
      <c r="K1107" s="3">
        <f t="shared" si="104"/>
        <v>0</v>
      </c>
      <c r="L1107" s="3">
        <f t="shared" si="105"/>
        <v>0</v>
      </c>
      <c r="M1107" s="3">
        <f t="shared" si="106"/>
        <v>0</v>
      </c>
      <c r="N1107" s="3">
        <f t="shared" si="107"/>
        <v>0</v>
      </c>
      <c r="O1107" s="3">
        <v>15300</v>
      </c>
      <c r="P1107" s="3">
        <v>12026.23</v>
      </c>
    </row>
    <row r="1108" spans="2:16" x14ac:dyDescent="0.15">
      <c r="B1108" s="5" t="s">
        <v>2727</v>
      </c>
      <c r="C1108" s="16">
        <f t="shared" si="102"/>
        <v>2021</v>
      </c>
      <c r="D1108" s="16">
        <f t="shared" si="103"/>
        <v>6</v>
      </c>
      <c r="E1108" s="3" t="s">
        <v>20</v>
      </c>
      <c r="F1108" s="3" t="s">
        <v>384</v>
      </c>
      <c r="G1108" s="3" t="s">
        <v>13</v>
      </c>
      <c r="H1108" s="3" t="s">
        <v>6566</v>
      </c>
      <c r="I1108" s="3">
        <f t="shared" si="104"/>
        <v>0</v>
      </c>
      <c r="J1108" s="3">
        <f t="shared" si="104"/>
        <v>0</v>
      </c>
      <c r="K1108" s="3">
        <f t="shared" si="104"/>
        <v>0</v>
      </c>
      <c r="L1108" s="3">
        <f t="shared" si="105"/>
        <v>0</v>
      </c>
      <c r="M1108" s="3">
        <f t="shared" si="106"/>
        <v>0</v>
      </c>
      <c r="N1108" s="3">
        <f t="shared" si="107"/>
        <v>0</v>
      </c>
      <c r="O1108" s="3">
        <v>1.1519999999999899</v>
      </c>
      <c r="P1108" s="3">
        <v>176.48</v>
      </c>
    </row>
    <row r="1109" spans="2:16" x14ac:dyDescent="0.15">
      <c r="B1109" s="5" t="s">
        <v>523</v>
      </c>
      <c r="C1109" s="16">
        <f t="shared" si="102"/>
        <v>2021</v>
      </c>
      <c r="D1109" s="16">
        <f t="shared" si="103"/>
        <v>4</v>
      </c>
      <c r="E1109" s="3" t="s">
        <v>20</v>
      </c>
      <c r="F1109" s="3" t="s">
        <v>384</v>
      </c>
      <c r="G1109" s="3" t="s">
        <v>13</v>
      </c>
      <c r="H1109" s="3" t="s">
        <v>6566</v>
      </c>
      <c r="I1109" s="3">
        <f t="shared" si="104"/>
        <v>0</v>
      </c>
      <c r="J1109" s="3">
        <f t="shared" si="104"/>
        <v>0</v>
      </c>
      <c r="K1109" s="3">
        <f t="shared" si="104"/>
        <v>0</v>
      </c>
      <c r="L1109" s="3">
        <f t="shared" si="105"/>
        <v>0</v>
      </c>
      <c r="M1109" s="3">
        <f t="shared" si="106"/>
        <v>0</v>
      </c>
      <c r="N1109" s="3">
        <f t="shared" si="107"/>
        <v>0</v>
      </c>
      <c r="O1109" s="3">
        <v>0.98799999999999899</v>
      </c>
      <c r="P1109" s="3">
        <v>161.61000000000001</v>
      </c>
    </row>
    <row r="1110" spans="2:16" x14ac:dyDescent="0.15">
      <c r="B1110" s="5" t="s">
        <v>2587</v>
      </c>
      <c r="C1110" s="16">
        <f t="shared" si="102"/>
        <v>2021</v>
      </c>
      <c r="D1110" s="16">
        <f t="shared" si="103"/>
        <v>1</v>
      </c>
      <c r="E1110" s="3" t="s">
        <v>20</v>
      </c>
      <c r="F1110" s="3" t="s">
        <v>384</v>
      </c>
      <c r="G1110" s="3" t="s">
        <v>13</v>
      </c>
      <c r="H1110" s="3" t="s">
        <v>6566</v>
      </c>
      <c r="I1110" s="3">
        <f t="shared" si="104"/>
        <v>0</v>
      </c>
      <c r="J1110" s="3">
        <f t="shared" si="104"/>
        <v>0</v>
      </c>
      <c r="K1110" s="3">
        <f t="shared" si="104"/>
        <v>0</v>
      </c>
      <c r="L1110" s="3">
        <f t="shared" si="105"/>
        <v>0</v>
      </c>
      <c r="M1110" s="3">
        <f t="shared" si="106"/>
        <v>0</v>
      </c>
      <c r="N1110" s="3">
        <f t="shared" si="107"/>
        <v>0</v>
      </c>
      <c r="O1110" s="3">
        <v>0.73</v>
      </c>
      <c r="P1110" s="3">
        <v>508.86</v>
      </c>
    </row>
    <row r="1111" spans="2:16" x14ac:dyDescent="0.15">
      <c r="B1111" s="5" t="s">
        <v>104</v>
      </c>
      <c r="C1111" s="16">
        <f t="shared" si="102"/>
        <v>2021</v>
      </c>
      <c r="D1111" s="16">
        <f t="shared" si="103"/>
        <v>7</v>
      </c>
      <c r="E1111" s="3" t="s">
        <v>20</v>
      </c>
      <c r="F1111" s="3" t="s">
        <v>206</v>
      </c>
      <c r="G1111" s="3" t="s">
        <v>13</v>
      </c>
      <c r="H1111" s="3" t="s">
        <v>6566</v>
      </c>
      <c r="I1111" s="3">
        <f t="shared" si="104"/>
        <v>0</v>
      </c>
      <c r="J1111" s="3">
        <f t="shared" si="104"/>
        <v>0</v>
      </c>
      <c r="K1111" s="3">
        <f t="shared" si="104"/>
        <v>0</v>
      </c>
      <c r="L1111" s="3">
        <f t="shared" si="105"/>
        <v>0</v>
      </c>
      <c r="M1111" s="3">
        <f t="shared" si="106"/>
        <v>0</v>
      </c>
      <c r="N1111" s="3">
        <f t="shared" si="107"/>
        <v>0</v>
      </c>
      <c r="O1111" s="3">
        <v>0.72</v>
      </c>
      <c r="P1111" s="3">
        <v>258.8</v>
      </c>
    </row>
    <row r="1112" spans="2:16" x14ac:dyDescent="0.15">
      <c r="B1112" s="5" t="s">
        <v>630</v>
      </c>
      <c r="C1112" s="16">
        <f t="shared" si="102"/>
        <v>2020</v>
      </c>
      <c r="D1112" s="16">
        <f t="shared" si="103"/>
        <v>6</v>
      </c>
      <c r="E1112" s="3" t="s">
        <v>202</v>
      </c>
      <c r="F1112" s="3" t="s">
        <v>13</v>
      </c>
      <c r="G1112" s="3" t="s">
        <v>2715</v>
      </c>
      <c r="H1112" s="3" t="s">
        <v>3355</v>
      </c>
      <c r="I1112" s="3">
        <f t="shared" si="104"/>
        <v>0</v>
      </c>
      <c r="J1112" s="3">
        <f t="shared" si="104"/>
        <v>0</v>
      </c>
      <c r="K1112" s="3">
        <f t="shared" si="104"/>
        <v>0</v>
      </c>
      <c r="L1112" s="3">
        <f t="shared" si="105"/>
        <v>0</v>
      </c>
      <c r="M1112" s="3">
        <f t="shared" si="106"/>
        <v>0</v>
      </c>
      <c r="N1112" s="3">
        <f t="shared" si="107"/>
        <v>0</v>
      </c>
      <c r="O1112" s="3">
        <v>15002</v>
      </c>
      <c r="P1112" s="3">
        <v>15081.3</v>
      </c>
    </row>
    <row r="1113" spans="2:16" x14ac:dyDescent="0.15">
      <c r="B1113" s="5" t="s">
        <v>114</v>
      </c>
      <c r="C1113" s="16">
        <f t="shared" si="102"/>
        <v>2021</v>
      </c>
      <c r="D1113" s="16">
        <f t="shared" si="103"/>
        <v>3</v>
      </c>
      <c r="E1113" s="3" t="s">
        <v>20</v>
      </c>
      <c r="F1113" s="3" t="s">
        <v>1382</v>
      </c>
      <c r="G1113" s="3" t="s">
        <v>13</v>
      </c>
      <c r="H1113" s="3" t="s">
        <v>6566</v>
      </c>
      <c r="I1113" s="3">
        <f t="shared" si="104"/>
        <v>0</v>
      </c>
      <c r="J1113" s="3">
        <f t="shared" si="104"/>
        <v>0</v>
      </c>
      <c r="K1113" s="3">
        <f t="shared" si="104"/>
        <v>0</v>
      </c>
      <c r="L1113" s="3">
        <f t="shared" si="105"/>
        <v>0</v>
      </c>
      <c r="M1113" s="3">
        <f t="shared" si="106"/>
        <v>0</v>
      </c>
      <c r="N1113" s="3">
        <f t="shared" si="107"/>
        <v>0</v>
      </c>
      <c r="O1113" s="3">
        <v>0.67</v>
      </c>
      <c r="P1113" s="3">
        <v>59.84</v>
      </c>
    </row>
    <row r="1114" spans="2:16" x14ac:dyDescent="0.15">
      <c r="B1114" s="5" t="s">
        <v>3570</v>
      </c>
      <c r="C1114" s="16">
        <f t="shared" si="102"/>
        <v>2021</v>
      </c>
      <c r="D1114" s="16">
        <f t="shared" si="103"/>
        <v>3</v>
      </c>
      <c r="E1114" s="3" t="s">
        <v>20</v>
      </c>
      <c r="F1114" s="3" t="s">
        <v>384</v>
      </c>
      <c r="G1114" s="3" t="s">
        <v>13</v>
      </c>
      <c r="H1114" s="3" t="s">
        <v>6566</v>
      </c>
      <c r="I1114" s="3">
        <f t="shared" si="104"/>
        <v>0</v>
      </c>
      <c r="J1114" s="3">
        <f t="shared" si="104"/>
        <v>0</v>
      </c>
      <c r="K1114" s="3">
        <f t="shared" si="104"/>
        <v>0</v>
      </c>
      <c r="L1114" s="3">
        <f t="shared" si="105"/>
        <v>0</v>
      </c>
      <c r="M1114" s="3">
        <f t="shared" si="106"/>
        <v>0</v>
      </c>
      <c r="N1114" s="3">
        <f t="shared" si="107"/>
        <v>0</v>
      </c>
      <c r="O1114" s="3">
        <v>0.56899999999999895</v>
      </c>
      <c r="P1114" s="3">
        <v>256.88</v>
      </c>
    </row>
    <row r="1115" spans="2:16" x14ac:dyDescent="0.15">
      <c r="B1115" s="5" t="s">
        <v>275</v>
      </c>
      <c r="C1115" s="16">
        <f t="shared" si="102"/>
        <v>2021</v>
      </c>
      <c r="D1115" s="16">
        <f t="shared" si="103"/>
        <v>5</v>
      </c>
      <c r="E1115" s="3" t="s">
        <v>20</v>
      </c>
      <c r="F1115" s="3" t="s">
        <v>1313</v>
      </c>
      <c r="G1115" s="3" t="s">
        <v>13</v>
      </c>
      <c r="H1115" s="3" t="s">
        <v>6566</v>
      </c>
      <c r="I1115" s="3">
        <f t="shared" si="104"/>
        <v>0</v>
      </c>
      <c r="J1115" s="3">
        <f t="shared" si="104"/>
        <v>0</v>
      </c>
      <c r="K1115" s="3">
        <f t="shared" si="104"/>
        <v>0</v>
      </c>
      <c r="L1115" s="3">
        <f t="shared" si="105"/>
        <v>0</v>
      </c>
      <c r="M1115" s="3">
        <f t="shared" si="106"/>
        <v>0</v>
      </c>
      <c r="N1115" s="3">
        <f t="shared" si="107"/>
        <v>0</v>
      </c>
      <c r="O1115" s="3">
        <v>0.46200000000000002</v>
      </c>
      <c r="P1115" s="3">
        <v>2249.9</v>
      </c>
    </row>
    <row r="1116" spans="2:16" x14ac:dyDescent="0.15">
      <c r="B1116" s="5" t="s">
        <v>102</v>
      </c>
      <c r="C1116" s="16">
        <f t="shared" si="102"/>
        <v>2021</v>
      </c>
      <c r="D1116" s="16">
        <f t="shared" si="103"/>
        <v>8</v>
      </c>
      <c r="E1116" s="3" t="s">
        <v>20</v>
      </c>
      <c r="F1116" s="3" t="s">
        <v>384</v>
      </c>
      <c r="G1116" s="3" t="s">
        <v>13</v>
      </c>
      <c r="H1116" s="3" t="s">
        <v>6566</v>
      </c>
      <c r="I1116" s="3">
        <f t="shared" si="104"/>
        <v>0</v>
      </c>
      <c r="J1116" s="3">
        <f t="shared" si="104"/>
        <v>0</v>
      </c>
      <c r="K1116" s="3">
        <f t="shared" si="104"/>
        <v>0</v>
      </c>
      <c r="L1116" s="3">
        <f t="shared" si="105"/>
        <v>0</v>
      </c>
      <c r="M1116" s="3">
        <f t="shared" si="106"/>
        <v>0</v>
      </c>
      <c r="N1116" s="3">
        <f t="shared" si="107"/>
        <v>0</v>
      </c>
      <c r="O1116" s="3">
        <v>0.45200000000000001</v>
      </c>
      <c r="P1116" s="3">
        <v>226.39</v>
      </c>
    </row>
    <row r="1117" spans="2:16" x14ac:dyDescent="0.15">
      <c r="B1117" s="5" t="s">
        <v>2056</v>
      </c>
      <c r="C1117" s="16">
        <f t="shared" si="102"/>
        <v>2021</v>
      </c>
      <c r="D1117" s="16">
        <f t="shared" si="103"/>
        <v>11</v>
      </c>
      <c r="E1117" s="3" t="s">
        <v>20</v>
      </c>
      <c r="F1117" s="3" t="s">
        <v>384</v>
      </c>
      <c r="G1117" s="3" t="s">
        <v>13</v>
      </c>
      <c r="H1117" s="3" t="s">
        <v>6566</v>
      </c>
      <c r="I1117" s="3">
        <f t="shared" si="104"/>
        <v>0</v>
      </c>
      <c r="J1117" s="3">
        <f t="shared" si="104"/>
        <v>0</v>
      </c>
      <c r="K1117" s="3">
        <f t="shared" si="104"/>
        <v>0</v>
      </c>
      <c r="L1117" s="3">
        <f t="shared" si="105"/>
        <v>0</v>
      </c>
      <c r="M1117" s="3">
        <f t="shared" si="106"/>
        <v>0</v>
      </c>
      <c r="N1117" s="3">
        <f t="shared" si="107"/>
        <v>0</v>
      </c>
      <c r="O1117" s="3">
        <v>0.39600000000000002</v>
      </c>
      <c r="P1117" s="3">
        <v>3049.76</v>
      </c>
    </row>
    <row r="1118" spans="2:16" x14ac:dyDescent="0.15">
      <c r="B1118" s="5" t="s">
        <v>2840</v>
      </c>
      <c r="C1118" s="16">
        <f t="shared" si="102"/>
        <v>2021</v>
      </c>
      <c r="D1118" s="16">
        <f t="shared" si="103"/>
        <v>7</v>
      </c>
      <c r="E1118" s="3" t="s">
        <v>20</v>
      </c>
      <c r="F1118" s="3" t="s">
        <v>384</v>
      </c>
      <c r="G1118" s="3" t="s">
        <v>13</v>
      </c>
      <c r="H1118" s="3" t="s">
        <v>6566</v>
      </c>
      <c r="I1118" s="3">
        <f t="shared" si="104"/>
        <v>0</v>
      </c>
      <c r="J1118" s="3">
        <f t="shared" si="104"/>
        <v>0</v>
      </c>
      <c r="K1118" s="3">
        <f t="shared" si="104"/>
        <v>0</v>
      </c>
      <c r="L1118" s="3">
        <f t="shared" si="105"/>
        <v>0</v>
      </c>
      <c r="M1118" s="3">
        <f t="shared" si="106"/>
        <v>0</v>
      </c>
      <c r="N1118" s="3">
        <f t="shared" si="107"/>
        <v>0</v>
      </c>
      <c r="O1118" s="3">
        <v>0.35599999999999898</v>
      </c>
      <c r="P1118" s="3">
        <v>427.43</v>
      </c>
    </row>
    <row r="1119" spans="2:16" x14ac:dyDescent="0.15">
      <c r="B1119" s="5" t="s">
        <v>858</v>
      </c>
      <c r="C1119" s="16">
        <f t="shared" si="102"/>
        <v>2021</v>
      </c>
      <c r="D1119" s="16">
        <f t="shared" si="103"/>
        <v>10</v>
      </c>
      <c r="E1119" s="3" t="s">
        <v>20</v>
      </c>
      <c r="F1119" s="3" t="s">
        <v>384</v>
      </c>
      <c r="G1119" s="3" t="s">
        <v>13</v>
      </c>
      <c r="H1119" s="3" t="s">
        <v>6566</v>
      </c>
      <c r="I1119" s="3">
        <f t="shared" si="104"/>
        <v>0</v>
      </c>
      <c r="J1119" s="3">
        <f t="shared" si="104"/>
        <v>0</v>
      </c>
      <c r="K1119" s="3">
        <f t="shared" si="104"/>
        <v>0</v>
      </c>
      <c r="L1119" s="3">
        <f t="shared" si="105"/>
        <v>0</v>
      </c>
      <c r="M1119" s="3">
        <f t="shared" si="106"/>
        <v>0</v>
      </c>
      <c r="N1119" s="3">
        <f t="shared" si="107"/>
        <v>0</v>
      </c>
      <c r="O1119" s="3">
        <v>0.248</v>
      </c>
      <c r="P1119" s="3">
        <v>1465.11</v>
      </c>
    </row>
    <row r="1120" spans="2:16" x14ac:dyDescent="0.15">
      <c r="B1120" s="5" t="s">
        <v>392</v>
      </c>
      <c r="C1120" s="16">
        <f t="shared" si="102"/>
        <v>2021</v>
      </c>
      <c r="D1120" s="16">
        <f t="shared" si="103"/>
        <v>1</v>
      </c>
      <c r="E1120" s="3" t="s">
        <v>20</v>
      </c>
      <c r="F1120" s="3" t="s">
        <v>1313</v>
      </c>
      <c r="G1120" s="3" t="s">
        <v>13</v>
      </c>
      <c r="H1120" s="3" t="s">
        <v>6566</v>
      </c>
      <c r="I1120" s="3">
        <f t="shared" si="104"/>
        <v>0</v>
      </c>
      <c r="J1120" s="3">
        <f t="shared" si="104"/>
        <v>0</v>
      </c>
      <c r="K1120" s="3">
        <f t="shared" si="104"/>
        <v>0</v>
      </c>
      <c r="L1120" s="3">
        <f t="shared" si="105"/>
        <v>0</v>
      </c>
      <c r="M1120" s="3">
        <f t="shared" si="106"/>
        <v>0</v>
      </c>
      <c r="N1120" s="3">
        <f t="shared" si="107"/>
        <v>0</v>
      </c>
      <c r="O1120" s="3">
        <v>0.243999999999999</v>
      </c>
      <c r="P1120" s="3">
        <v>851.3</v>
      </c>
    </row>
    <row r="1121" spans="2:16" x14ac:dyDescent="0.15">
      <c r="B1121" s="5" t="s">
        <v>267</v>
      </c>
      <c r="C1121" s="16">
        <f t="shared" si="102"/>
        <v>2021</v>
      </c>
      <c r="D1121" s="16">
        <f t="shared" si="103"/>
        <v>7</v>
      </c>
      <c r="E1121" s="3" t="s">
        <v>20</v>
      </c>
      <c r="F1121" s="3" t="s">
        <v>384</v>
      </c>
      <c r="G1121" s="3" t="s">
        <v>13</v>
      </c>
      <c r="H1121" s="3" t="s">
        <v>6566</v>
      </c>
      <c r="I1121" s="3">
        <f t="shared" si="104"/>
        <v>0</v>
      </c>
      <c r="J1121" s="3">
        <f t="shared" si="104"/>
        <v>0</v>
      </c>
      <c r="K1121" s="3">
        <f t="shared" si="104"/>
        <v>0</v>
      </c>
      <c r="L1121" s="3">
        <f t="shared" si="105"/>
        <v>0</v>
      </c>
      <c r="M1121" s="3">
        <f t="shared" si="106"/>
        <v>0</v>
      </c>
      <c r="N1121" s="3">
        <f t="shared" si="107"/>
        <v>0</v>
      </c>
      <c r="O1121" s="3">
        <v>0.24</v>
      </c>
      <c r="P1121" s="3">
        <v>930.94</v>
      </c>
    </row>
    <row r="1122" spans="2:16" x14ac:dyDescent="0.15">
      <c r="B1122" s="5" t="s">
        <v>386</v>
      </c>
      <c r="C1122" s="16">
        <f t="shared" si="102"/>
        <v>2021</v>
      </c>
      <c r="D1122" s="16">
        <f t="shared" si="103"/>
        <v>2</v>
      </c>
      <c r="E1122" s="3" t="s">
        <v>20</v>
      </c>
      <c r="F1122" s="3" t="s">
        <v>384</v>
      </c>
      <c r="G1122" s="3" t="s">
        <v>13</v>
      </c>
      <c r="H1122" s="3" t="s">
        <v>6566</v>
      </c>
      <c r="I1122" s="3">
        <f t="shared" si="104"/>
        <v>0</v>
      </c>
      <c r="J1122" s="3">
        <f t="shared" si="104"/>
        <v>0</v>
      </c>
      <c r="K1122" s="3">
        <f t="shared" si="104"/>
        <v>0</v>
      </c>
      <c r="L1122" s="3">
        <f t="shared" si="105"/>
        <v>0</v>
      </c>
      <c r="M1122" s="3">
        <f t="shared" si="106"/>
        <v>0</v>
      </c>
      <c r="N1122" s="3">
        <f t="shared" si="107"/>
        <v>0</v>
      </c>
      <c r="O1122" s="3">
        <v>0.214</v>
      </c>
      <c r="P1122" s="3">
        <v>271.75</v>
      </c>
    </row>
    <row r="1123" spans="2:16" x14ac:dyDescent="0.15">
      <c r="B1123" s="5" t="s">
        <v>2587</v>
      </c>
      <c r="C1123" s="16">
        <f t="shared" si="102"/>
        <v>2021</v>
      </c>
      <c r="D1123" s="16">
        <f t="shared" si="103"/>
        <v>1</v>
      </c>
      <c r="E1123" s="3" t="s">
        <v>20</v>
      </c>
      <c r="F1123" s="3" t="s">
        <v>5688</v>
      </c>
      <c r="G1123" s="3" t="s">
        <v>13</v>
      </c>
      <c r="H1123" s="3" t="s">
        <v>6566</v>
      </c>
      <c r="I1123" s="3">
        <f t="shared" si="104"/>
        <v>0</v>
      </c>
      <c r="J1123" s="3">
        <f t="shared" si="104"/>
        <v>0</v>
      </c>
      <c r="K1123" s="3">
        <f t="shared" si="104"/>
        <v>0</v>
      </c>
      <c r="L1123" s="3">
        <f t="shared" si="105"/>
        <v>0</v>
      </c>
      <c r="M1123" s="3">
        <f t="shared" si="106"/>
        <v>0</v>
      </c>
      <c r="N1123" s="3">
        <f t="shared" si="107"/>
        <v>0</v>
      </c>
      <c r="O1123" s="3">
        <v>0.21199999999999899</v>
      </c>
      <c r="P1123" s="3">
        <v>487.96</v>
      </c>
    </row>
    <row r="1124" spans="2:16" x14ac:dyDescent="0.15">
      <c r="B1124" s="5" t="s">
        <v>1953</v>
      </c>
      <c r="C1124" s="16">
        <f t="shared" si="102"/>
        <v>2021</v>
      </c>
      <c r="D1124" s="16">
        <f t="shared" si="103"/>
        <v>2</v>
      </c>
      <c r="E1124" s="3" t="s">
        <v>20</v>
      </c>
      <c r="F1124" s="3" t="s">
        <v>384</v>
      </c>
      <c r="G1124" s="3" t="s">
        <v>13</v>
      </c>
      <c r="H1124" s="3" t="s">
        <v>6566</v>
      </c>
      <c r="I1124" s="3">
        <f t="shared" si="104"/>
        <v>0</v>
      </c>
      <c r="J1124" s="3">
        <f t="shared" si="104"/>
        <v>0</v>
      </c>
      <c r="K1124" s="3">
        <f t="shared" si="104"/>
        <v>0</v>
      </c>
      <c r="L1124" s="3">
        <f t="shared" si="105"/>
        <v>0</v>
      </c>
      <c r="M1124" s="3">
        <f t="shared" si="106"/>
        <v>0</v>
      </c>
      <c r="N1124" s="3">
        <f t="shared" si="107"/>
        <v>0</v>
      </c>
      <c r="O1124" s="3">
        <v>0.20399999999999899</v>
      </c>
      <c r="P1124" s="3">
        <v>1395.53</v>
      </c>
    </row>
    <row r="1125" spans="2:16" x14ac:dyDescent="0.15">
      <c r="B1125" s="5" t="s">
        <v>859</v>
      </c>
      <c r="C1125" s="16">
        <f t="shared" si="102"/>
        <v>2021</v>
      </c>
      <c r="D1125" s="16">
        <f t="shared" si="103"/>
        <v>5</v>
      </c>
      <c r="E1125" s="3" t="s">
        <v>20</v>
      </c>
      <c r="F1125" s="3" t="s">
        <v>384</v>
      </c>
      <c r="G1125" s="3" t="s">
        <v>13</v>
      </c>
      <c r="H1125" s="3" t="s">
        <v>6566</v>
      </c>
      <c r="I1125" s="3">
        <f t="shared" si="104"/>
        <v>0</v>
      </c>
      <c r="J1125" s="3">
        <f t="shared" si="104"/>
        <v>0</v>
      </c>
      <c r="K1125" s="3">
        <f t="shared" si="104"/>
        <v>0</v>
      </c>
      <c r="L1125" s="3">
        <f t="shared" si="105"/>
        <v>0</v>
      </c>
      <c r="M1125" s="3">
        <f t="shared" si="106"/>
        <v>0</v>
      </c>
      <c r="N1125" s="3">
        <f t="shared" si="107"/>
        <v>0</v>
      </c>
      <c r="O1125" s="3">
        <v>0.2</v>
      </c>
      <c r="P1125" s="3">
        <v>1196.5899999999899</v>
      </c>
    </row>
    <row r="1126" spans="2:16" x14ac:dyDescent="0.15">
      <c r="B1126" s="5" t="s">
        <v>386</v>
      </c>
      <c r="C1126" s="16">
        <f t="shared" si="102"/>
        <v>2021</v>
      </c>
      <c r="D1126" s="16">
        <f t="shared" si="103"/>
        <v>2</v>
      </c>
      <c r="E1126" s="3" t="s">
        <v>20</v>
      </c>
      <c r="F1126" s="3" t="s">
        <v>5688</v>
      </c>
      <c r="G1126" s="3" t="s">
        <v>13</v>
      </c>
      <c r="H1126" s="3" t="s">
        <v>6566</v>
      </c>
      <c r="I1126" s="3">
        <f t="shared" si="104"/>
        <v>0</v>
      </c>
      <c r="J1126" s="3">
        <f t="shared" si="104"/>
        <v>0</v>
      </c>
      <c r="K1126" s="3">
        <f t="shared" si="104"/>
        <v>0</v>
      </c>
      <c r="L1126" s="3">
        <f t="shared" si="105"/>
        <v>0</v>
      </c>
      <c r="M1126" s="3">
        <f t="shared" si="106"/>
        <v>0</v>
      </c>
      <c r="N1126" s="3">
        <f t="shared" si="107"/>
        <v>0</v>
      </c>
      <c r="O1126" s="3">
        <v>0.2</v>
      </c>
      <c r="P1126" s="3">
        <v>295.45999999999901</v>
      </c>
    </row>
    <row r="1127" spans="2:16" x14ac:dyDescent="0.15">
      <c r="B1127" s="5" t="s">
        <v>2657</v>
      </c>
      <c r="C1127" s="16">
        <f t="shared" si="102"/>
        <v>2021</v>
      </c>
      <c r="D1127" s="16">
        <f t="shared" si="103"/>
        <v>8</v>
      </c>
      <c r="E1127" s="3" t="s">
        <v>20</v>
      </c>
      <c r="F1127" s="3" t="s">
        <v>384</v>
      </c>
      <c r="G1127" s="3" t="s">
        <v>13</v>
      </c>
      <c r="H1127" s="3" t="s">
        <v>6566</v>
      </c>
      <c r="I1127" s="3">
        <f t="shared" si="104"/>
        <v>0</v>
      </c>
      <c r="J1127" s="3">
        <f t="shared" si="104"/>
        <v>0</v>
      </c>
      <c r="K1127" s="3">
        <f t="shared" si="104"/>
        <v>0</v>
      </c>
      <c r="L1127" s="3">
        <f t="shared" si="105"/>
        <v>0</v>
      </c>
      <c r="M1127" s="3">
        <f t="shared" si="106"/>
        <v>0</v>
      </c>
      <c r="N1127" s="3">
        <f t="shared" si="107"/>
        <v>0</v>
      </c>
      <c r="O1127" s="3">
        <v>0.19800000000000001</v>
      </c>
      <c r="P1127" s="3">
        <v>423.32</v>
      </c>
    </row>
    <row r="1128" spans="2:16" x14ac:dyDescent="0.15">
      <c r="B1128" s="5" t="s">
        <v>1129</v>
      </c>
      <c r="C1128" s="16">
        <f t="shared" si="102"/>
        <v>2020</v>
      </c>
      <c r="D1128" s="16">
        <f t="shared" si="103"/>
        <v>9</v>
      </c>
      <c r="E1128" s="3" t="s">
        <v>202</v>
      </c>
      <c r="F1128" s="3" t="s">
        <v>13</v>
      </c>
      <c r="G1128" s="3" t="s">
        <v>2715</v>
      </c>
      <c r="H1128" s="3" t="s">
        <v>3381</v>
      </c>
      <c r="I1128" s="3">
        <f t="shared" si="104"/>
        <v>0</v>
      </c>
      <c r="J1128" s="3">
        <f t="shared" si="104"/>
        <v>0</v>
      </c>
      <c r="K1128" s="3">
        <f t="shared" si="104"/>
        <v>0</v>
      </c>
      <c r="L1128" s="3">
        <f t="shared" si="105"/>
        <v>0</v>
      </c>
      <c r="M1128" s="3">
        <f t="shared" si="106"/>
        <v>0</v>
      </c>
      <c r="N1128" s="3">
        <f t="shared" si="107"/>
        <v>0</v>
      </c>
      <c r="O1128" s="3">
        <v>14992</v>
      </c>
      <c r="P1128" s="3">
        <v>14774.02</v>
      </c>
    </row>
    <row r="1129" spans="2:16" x14ac:dyDescent="0.15">
      <c r="B1129" s="5" t="s">
        <v>379</v>
      </c>
      <c r="C1129" s="16">
        <f t="shared" si="102"/>
        <v>2020</v>
      </c>
      <c r="D1129" s="16">
        <f t="shared" si="103"/>
        <v>8</v>
      </c>
      <c r="E1129" s="3" t="s">
        <v>202</v>
      </c>
      <c r="F1129" s="3" t="s">
        <v>13</v>
      </c>
      <c r="G1129" s="3" t="s">
        <v>2715</v>
      </c>
      <c r="H1129" s="3" t="s">
        <v>3381</v>
      </c>
      <c r="I1129" s="3">
        <f t="shared" si="104"/>
        <v>0</v>
      </c>
      <c r="J1129" s="3">
        <f t="shared" si="104"/>
        <v>0</v>
      </c>
      <c r="K1129" s="3">
        <f t="shared" si="104"/>
        <v>0</v>
      </c>
      <c r="L1129" s="3">
        <f t="shared" si="105"/>
        <v>0</v>
      </c>
      <c r="M1129" s="3">
        <f t="shared" si="106"/>
        <v>0</v>
      </c>
      <c r="N1129" s="3">
        <f t="shared" si="107"/>
        <v>0</v>
      </c>
      <c r="O1129" s="3">
        <v>14992</v>
      </c>
      <c r="P1129" s="3">
        <v>14762.6</v>
      </c>
    </row>
    <row r="1130" spans="2:16" x14ac:dyDescent="0.15">
      <c r="B1130" s="5" t="s">
        <v>1064</v>
      </c>
      <c r="C1130" s="16">
        <f t="shared" si="102"/>
        <v>2020</v>
      </c>
      <c r="D1130" s="16">
        <f t="shared" si="103"/>
        <v>10</v>
      </c>
      <c r="E1130" s="3" t="s">
        <v>202</v>
      </c>
      <c r="F1130" s="3" t="s">
        <v>13</v>
      </c>
      <c r="G1130" s="3" t="s">
        <v>2715</v>
      </c>
      <c r="H1130" s="3" t="s">
        <v>3381</v>
      </c>
      <c r="I1130" s="3">
        <f t="shared" si="104"/>
        <v>0</v>
      </c>
      <c r="J1130" s="3">
        <f t="shared" si="104"/>
        <v>0</v>
      </c>
      <c r="K1130" s="3">
        <f t="shared" si="104"/>
        <v>0</v>
      </c>
      <c r="L1130" s="3">
        <f t="shared" si="105"/>
        <v>0</v>
      </c>
      <c r="M1130" s="3">
        <f t="shared" si="106"/>
        <v>0</v>
      </c>
      <c r="N1130" s="3">
        <f t="shared" si="107"/>
        <v>0</v>
      </c>
      <c r="O1130" s="3">
        <v>14992</v>
      </c>
      <c r="P1130" s="3">
        <v>14749.53</v>
      </c>
    </row>
    <row r="1131" spans="2:16" x14ac:dyDescent="0.15">
      <c r="B1131" s="5" t="s">
        <v>2597</v>
      </c>
      <c r="C1131" s="16">
        <f t="shared" si="102"/>
        <v>2020</v>
      </c>
      <c r="D1131" s="16">
        <f t="shared" si="103"/>
        <v>7</v>
      </c>
      <c r="E1131" s="3" t="s">
        <v>202</v>
      </c>
      <c r="F1131" s="3" t="s">
        <v>13</v>
      </c>
      <c r="G1131" s="3" t="s">
        <v>2715</v>
      </c>
      <c r="H1131" s="3" t="s">
        <v>3381</v>
      </c>
      <c r="I1131" s="3">
        <f t="shared" si="104"/>
        <v>0</v>
      </c>
      <c r="J1131" s="3">
        <f t="shared" si="104"/>
        <v>0</v>
      </c>
      <c r="K1131" s="3">
        <f t="shared" si="104"/>
        <v>0</v>
      </c>
      <c r="L1131" s="3">
        <f t="shared" si="105"/>
        <v>0</v>
      </c>
      <c r="M1131" s="3">
        <f t="shared" si="106"/>
        <v>0</v>
      </c>
      <c r="N1131" s="3">
        <f t="shared" si="107"/>
        <v>0</v>
      </c>
      <c r="O1131" s="3">
        <v>14992</v>
      </c>
      <c r="P1131" s="3">
        <v>14664.86</v>
      </c>
    </row>
    <row r="1132" spans="2:16" x14ac:dyDescent="0.15">
      <c r="B1132" s="5" t="s">
        <v>2603</v>
      </c>
      <c r="C1132" s="16">
        <f t="shared" si="102"/>
        <v>2020</v>
      </c>
      <c r="D1132" s="16">
        <f t="shared" si="103"/>
        <v>12</v>
      </c>
      <c r="E1132" s="3" t="s">
        <v>202</v>
      </c>
      <c r="F1132" s="3" t="s">
        <v>13</v>
      </c>
      <c r="G1132" s="3" t="s">
        <v>2715</v>
      </c>
      <c r="H1132" s="3" t="s">
        <v>3381</v>
      </c>
      <c r="I1132" s="3">
        <f t="shared" si="104"/>
        <v>0</v>
      </c>
      <c r="J1132" s="3">
        <f t="shared" si="104"/>
        <v>0</v>
      </c>
      <c r="K1132" s="3">
        <f t="shared" si="104"/>
        <v>0</v>
      </c>
      <c r="L1132" s="3">
        <f t="shared" si="105"/>
        <v>0</v>
      </c>
      <c r="M1132" s="3">
        <f t="shared" si="106"/>
        <v>0</v>
      </c>
      <c r="N1132" s="3">
        <f t="shared" si="107"/>
        <v>0</v>
      </c>
      <c r="O1132" s="3">
        <v>14992</v>
      </c>
      <c r="P1132" s="3">
        <v>14193.44</v>
      </c>
    </row>
    <row r="1133" spans="2:16" x14ac:dyDescent="0.15">
      <c r="B1133" s="5" t="s">
        <v>2947</v>
      </c>
      <c r="C1133" s="16">
        <f t="shared" si="102"/>
        <v>2021</v>
      </c>
      <c r="D1133" s="16">
        <f t="shared" si="103"/>
        <v>4</v>
      </c>
      <c r="E1133" s="3" t="s">
        <v>20</v>
      </c>
      <c r="F1133" s="3" t="s">
        <v>384</v>
      </c>
      <c r="G1133" s="3" t="s">
        <v>13</v>
      </c>
      <c r="H1133" s="3" t="s">
        <v>6566</v>
      </c>
      <c r="I1133" s="3">
        <f t="shared" si="104"/>
        <v>0</v>
      </c>
      <c r="J1133" s="3">
        <f t="shared" si="104"/>
        <v>0</v>
      </c>
      <c r="K1133" s="3">
        <f t="shared" si="104"/>
        <v>0</v>
      </c>
      <c r="L1133" s="3">
        <f t="shared" si="105"/>
        <v>0</v>
      </c>
      <c r="M1133" s="3">
        <f t="shared" si="106"/>
        <v>0</v>
      </c>
      <c r="N1133" s="3">
        <f t="shared" si="107"/>
        <v>0</v>
      </c>
      <c r="O1133" s="3">
        <v>0.161</v>
      </c>
      <c r="P1133" s="3">
        <v>268.74</v>
      </c>
    </row>
    <row r="1134" spans="2:16" x14ac:dyDescent="0.15">
      <c r="B1134" s="5" t="s">
        <v>1515</v>
      </c>
      <c r="C1134" s="16">
        <f t="shared" si="102"/>
        <v>2021</v>
      </c>
      <c r="D1134" s="16">
        <f t="shared" si="103"/>
        <v>10</v>
      </c>
      <c r="E1134" s="3" t="s">
        <v>20</v>
      </c>
      <c r="F1134" s="3" t="s">
        <v>384</v>
      </c>
      <c r="G1134" s="3" t="s">
        <v>13</v>
      </c>
      <c r="H1134" s="3" t="s">
        <v>6566</v>
      </c>
      <c r="I1134" s="3">
        <f t="shared" si="104"/>
        <v>0</v>
      </c>
      <c r="J1134" s="3">
        <f t="shared" si="104"/>
        <v>0</v>
      </c>
      <c r="K1134" s="3">
        <f t="shared" si="104"/>
        <v>0</v>
      </c>
      <c r="L1134" s="3">
        <f t="shared" si="105"/>
        <v>0</v>
      </c>
      <c r="M1134" s="3">
        <f t="shared" si="106"/>
        <v>0</v>
      </c>
      <c r="N1134" s="3">
        <f t="shared" si="107"/>
        <v>0</v>
      </c>
      <c r="O1134" s="3">
        <v>0.158</v>
      </c>
      <c r="P1134" s="3">
        <v>646.91999999999905</v>
      </c>
    </row>
    <row r="1135" spans="2:16" x14ac:dyDescent="0.15">
      <c r="B1135" s="5" t="s">
        <v>2684</v>
      </c>
      <c r="C1135" s="16">
        <f t="shared" si="102"/>
        <v>2021</v>
      </c>
      <c r="D1135" s="16">
        <f t="shared" si="103"/>
        <v>4</v>
      </c>
      <c r="E1135" s="3" t="s">
        <v>20</v>
      </c>
      <c r="F1135" s="3" t="s">
        <v>384</v>
      </c>
      <c r="G1135" s="3" t="s">
        <v>13</v>
      </c>
      <c r="H1135" s="3" t="s">
        <v>6566</v>
      </c>
      <c r="I1135" s="3">
        <f t="shared" si="104"/>
        <v>0</v>
      </c>
      <c r="J1135" s="3">
        <f t="shared" si="104"/>
        <v>0</v>
      </c>
      <c r="K1135" s="3">
        <f t="shared" si="104"/>
        <v>0</v>
      </c>
      <c r="L1135" s="3">
        <f t="shared" si="105"/>
        <v>0</v>
      </c>
      <c r="M1135" s="3">
        <f t="shared" si="106"/>
        <v>0</v>
      </c>
      <c r="N1135" s="3">
        <f t="shared" si="107"/>
        <v>0</v>
      </c>
      <c r="O1135" s="3">
        <v>0.155</v>
      </c>
      <c r="P1135" s="3">
        <v>103.7</v>
      </c>
    </row>
    <row r="1136" spans="2:16" x14ac:dyDescent="0.15">
      <c r="B1136" s="5" t="s">
        <v>2727</v>
      </c>
      <c r="C1136" s="16">
        <f t="shared" si="102"/>
        <v>2021</v>
      </c>
      <c r="D1136" s="16">
        <f t="shared" si="103"/>
        <v>6</v>
      </c>
      <c r="E1136" s="3" t="s">
        <v>20</v>
      </c>
      <c r="F1136" s="3" t="s">
        <v>1313</v>
      </c>
      <c r="G1136" s="3" t="s">
        <v>13</v>
      </c>
      <c r="H1136" s="3" t="s">
        <v>6566</v>
      </c>
      <c r="I1136" s="3">
        <f t="shared" si="104"/>
        <v>0</v>
      </c>
      <c r="J1136" s="3">
        <f t="shared" si="104"/>
        <v>0</v>
      </c>
      <c r="K1136" s="3">
        <f t="shared" si="104"/>
        <v>0</v>
      </c>
      <c r="L1136" s="3">
        <f t="shared" si="105"/>
        <v>0</v>
      </c>
      <c r="M1136" s="3">
        <f t="shared" si="106"/>
        <v>0</v>
      </c>
      <c r="N1136" s="3">
        <f t="shared" si="107"/>
        <v>0</v>
      </c>
      <c r="O1136" s="3">
        <v>0.15</v>
      </c>
      <c r="P1136" s="3">
        <v>750.37</v>
      </c>
    </row>
    <row r="1137" spans="2:16" x14ac:dyDescent="0.15">
      <c r="B1137" s="5" t="s">
        <v>171</v>
      </c>
      <c r="C1137" s="16">
        <f t="shared" si="102"/>
        <v>2020</v>
      </c>
      <c r="D1137" s="16">
        <f t="shared" si="103"/>
        <v>3</v>
      </c>
      <c r="E1137" s="3" t="s">
        <v>202</v>
      </c>
      <c r="F1137" s="3" t="s">
        <v>13</v>
      </c>
      <c r="G1137" s="3" t="s">
        <v>203</v>
      </c>
      <c r="H1137" s="3" t="s">
        <v>3405</v>
      </c>
      <c r="I1137" s="3">
        <f t="shared" si="104"/>
        <v>0</v>
      </c>
      <c r="J1137" s="3">
        <f t="shared" si="104"/>
        <v>0</v>
      </c>
      <c r="K1137" s="3">
        <f t="shared" si="104"/>
        <v>0</v>
      </c>
      <c r="L1137" s="3">
        <f t="shared" si="105"/>
        <v>0</v>
      </c>
      <c r="M1137" s="3">
        <f t="shared" si="106"/>
        <v>0</v>
      </c>
      <c r="N1137" s="3">
        <f t="shared" si="107"/>
        <v>0</v>
      </c>
      <c r="O1137" s="3">
        <v>14576</v>
      </c>
      <c r="P1137" s="3">
        <v>11330.98</v>
      </c>
    </row>
    <row r="1138" spans="2:16" x14ac:dyDescent="0.15">
      <c r="B1138" s="5" t="s">
        <v>4634</v>
      </c>
      <c r="C1138" s="16">
        <f t="shared" si="102"/>
        <v>2021</v>
      </c>
      <c r="D1138" s="16">
        <f t="shared" si="103"/>
        <v>8</v>
      </c>
      <c r="E1138" s="3" t="s">
        <v>20</v>
      </c>
      <c r="F1138" s="3" t="s">
        <v>12</v>
      </c>
      <c r="G1138" s="3" t="s">
        <v>13</v>
      </c>
      <c r="H1138" s="3" t="s">
        <v>6566</v>
      </c>
      <c r="I1138" s="3">
        <f t="shared" si="104"/>
        <v>0</v>
      </c>
      <c r="J1138" s="3">
        <f t="shared" si="104"/>
        <v>0</v>
      </c>
      <c r="K1138" s="3">
        <f t="shared" si="104"/>
        <v>0</v>
      </c>
      <c r="L1138" s="3">
        <f t="shared" si="105"/>
        <v>0</v>
      </c>
      <c r="M1138" s="3">
        <f t="shared" si="106"/>
        <v>0</v>
      </c>
      <c r="N1138" s="3">
        <f t="shared" si="107"/>
        <v>0</v>
      </c>
      <c r="O1138" s="3">
        <v>0.15</v>
      </c>
      <c r="P1138" s="3">
        <v>159.74</v>
      </c>
    </row>
    <row r="1139" spans="2:16" x14ac:dyDescent="0.15">
      <c r="B1139" s="5" t="s">
        <v>2657</v>
      </c>
      <c r="C1139" s="16">
        <f t="shared" si="102"/>
        <v>2021</v>
      </c>
      <c r="D1139" s="16">
        <f t="shared" si="103"/>
        <v>8</v>
      </c>
      <c r="E1139" s="3" t="s">
        <v>20</v>
      </c>
      <c r="F1139" s="3" t="s">
        <v>12</v>
      </c>
      <c r="G1139" s="3" t="s">
        <v>13</v>
      </c>
      <c r="H1139" s="3" t="s">
        <v>6566</v>
      </c>
      <c r="I1139" s="3">
        <f t="shared" si="104"/>
        <v>0</v>
      </c>
      <c r="J1139" s="3">
        <f t="shared" si="104"/>
        <v>0</v>
      </c>
      <c r="K1139" s="3">
        <f t="shared" si="104"/>
        <v>0</v>
      </c>
      <c r="L1139" s="3">
        <f t="shared" si="105"/>
        <v>0</v>
      </c>
      <c r="M1139" s="3">
        <f t="shared" si="106"/>
        <v>0</v>
      </c>
      <c r="N1139" s="3">
        <f t="shared" si="107"/>
        <v>0</v>
      </c>
      <c r="O1139" s="3">
        <v>0.15</v>
      </c>
      <c r="P1139" s="3">
        <v>159.04</v>
      </c>
    </row>
    <row r="1140" spans="2:16" x14ac:dyDescent="0.15">
      <c r="B1140" s="5" t="s">
        <v>2269</v>
      </c>
      <c r="C1140" s="16">
        <f t="shared" si="102"/>
        <v>2021</v>
      </c>
      <c r="D1140" s="16">
        <f t="shared" si="103"/>
        <v>3</v>
      </c>
      <c r="E1140" s="3" t="s">
        <v>20</v>
      </c>
      <c r="F1140" s="3" t="s">
        <v>12</v>
      </c>
      <c r="G1140" s="3" t="s">
        <v>13</v>
      </c>
      <c r="H1140" s="3" t="s">
        <v>6566</v>
      </c>
      <c r="I1140" s="3">
        <f t="shared" si="104"/>
        <v>0</v>
      </c>
      <c r="J1140" s="3">
        <f t="shared" si="104"/>
        <v>0</v>
      </c>
      <c r="K1140" s="3">
        <f t="shared" si="104"/>
        <v>0</v>
      </c>
      <c r="L1140" s="3">
        <f t="shared" si="105"/>
        <v>0</v>
      </c>
      <c r="M1140" s="3">
        <f t="shared" si="106"/>
        <v>0</v>
      </c>
      <c r="N1140" s="3">
        <f t="shared" si="107"/>
        <v>0</v>
      </c>
      <c r="O1140" s="3">
        <v>0.15</v>
      </c>
      <c r="P1140" s="3">
        <v>139.41</v>
      </c>
    </row>
    <row r="1141" spans="2:16" x14ac:dyDescent="0.15">
      <c r="B1141" s="5" t="s">
        <v>1953</v>
      </c>
      <c r="C1141" s="16">
        <f t="shared" si="102"/>
        <v>2021</v>
      </c>
      <c r="D1141" s="16">
        <f t="shared" si="103"/>
        <v>2</v>
      </c>
      <c r="E1141" s="3" t="s">
        <v>20</v>
      </c>
      <c r="F1141" s="3" t="s">
        <v>12</v>
      </c>
      <c r="G1141" s="3" t="s">
        <v>13</v>
      </c>
      <c r="H1141" s="3" t="s">
        <v>6566</v>
      </c>
      <c r="I1141" s="3">
        <f t="shared" si="104"/>
        <v>0</v>
      </c>
      <c r="J1141" s="3">
        <f t="shared" si="104"/>
        <v>0</v>
      </c>
      <c r="K1141" s="3">
        <f t="shared" si="104"/>
        <v>0</v>
      </c>
      <c r="L1141" s="3">
        <f t="shared" si="105"/>
        <v>0</v>
      </c>
      <c r="M1141" s="3">
        <f t="shared" si="106"/>
        <v>0</v>
      </c>
      <c r="N1141" s="3">
        <f t="shared" si="107"/>
        <v>0</v>
      </c>
      <c r="O1141" s="3">
        <v>0.15</v>
      </c>
      <c r="P1141" s="3">
        <v>132.27000000000001</v>
      </c>
    </row>
    <row r="1142" spans="2:16" x14ac:dyDescent="0.15">
      <c r="B1142" s="5" t="s">
        <v>3099</v>
      </c>
      <c r="C1142" s="16">
        <f t="shared" si="102"/>
        <v>2020</v>
      </c>
      <c r="D1142" s="16">
        <f t="shared" si="103"/>
        <v>3</v>
      </c>
      <c r="E1142" s="3" t="s">
        <v>202</v>
      </c>
      <c r="F1142" s="3" t="s">
        <v>13</v>
      </c>
      <c r="G1142" s="3" t="s">
        <v>2957</v>
      </c>
      <c r="H1142" s="3" t="s">
        <v>3428</v>
      </c>
      <c r="I1142" s="3">
        <f t="shared" si="104"/>
        <v>0</v>
      </c>
      <c r="J1142" s="3">
        <f t="shared" si="104"/>
        <v>0</v>
      </c>
      <c r="K1142" s="3">
        <f t="shared" si="104"/>
        <v>0</v>
      </c>
      <c r="L1142" s="3">
        <f t="shared" si="105"/>
        <v>0</v>
      </c>
      <c r="M1142" s="3">
        <f t="shared" si="106"/>
        <v>0</v>
      </c>
      <c r="N1142" s="3">
        <f t="shared" si="107"/>
        <v>0</v>
      </c>
      <c r="O1142" s="3">
        <v>14392</v>
      </c>
      <c r="P1142" s="3">
        <v>11350.2</v>
      </c>
    </row>
    <row r="1143" spans="2:16" x14ac:dyDescent="0.15">
      <c r="B1143" s="5" t="s">
        <v>3126</v>
      </c>
      <c r="C1143" s="16">
        <f t="shared" si="102"/>
        <v>2021</v>
      </c>
      <c r="D1143" s="16">
        <f t="shared" si="103"/>
        <v>9</v>
      </c>
      <c r="E1143" s="3" t="s">
        <v>20</v>
      </c>
      <c r="F1143" s="3" t="s">
        <v>384</v>
      </c>
      <c r="G1143" s="3" t="s">
        <v>13</v>
      </c>
      <c r="H1143" s="3" t="s">
        <v>6566</v>
      </c>
      <c r="I1143" s="3">
        <f t="shared" si="104"/>
        <v>0</v>
      </c>
      <c r="J1143" s="3">
        <f t="shared" si="104"/>
        <v>0</v>
      </c>
      <c r="K1143" s="3">
        <f t="shared" si="104"/>
        <v>0</v>
      </c>
      <c r="L1143" s="3">
        <f t="shared" si="105"/>
        <v>0</v>
      </c>
      <c r="M1143" s="3">
        <f t="shared" si="106"/>
        <v>0</v>
      </c>
      <c r="N1143" s="3">
        <f t="shared" si="107"/>
        <v>0</v>
      </c>
      <c r="O1143" s="3">
        <v>0.14099999999999899</v>
      </c>
      <c r="P1143" s="3">
        <v>2159.5300000000002</v>
      </c>
    </row>
    <row r="1144" spans="2:16" x14ac:dyDescent="0.15">
      <c r="B1144" s="5" t="s">
        <v>1001</v>
      </c>
      <c r="C1144" s="16">
        <f t="shared" si="102"/>
        <v>2021</v>
      </c>
      <c r="D1144" s="16">
        <f t="shared" si="103"/>
        <v>11</v>
      </c>
      <c r="E1144" s="3" t="s">
        <v>20</v>
      </c>
      <c r="F1144" s="3" t="s">
        <v>384</v>
      </c>
      <c r="G1144" s="3" t="s">
        <v>13</v>
      </c>
      <c r="H1144" s="3" t="s">
        <v>6566</v>
      </c>
      <c r="I1144" s="3">
        <f t="shared" si="104"/>
        <v>0</v>
      </c>
      <c r="J1144" s="3">
        <f t="shared" si="104"/>
        <v>0</v>
      </c>
      <c r="K1144" s="3">
        <f t="shared" si="104"/>
        <v>0</v>
      </c>
      <c r="L1144" s="3">
        <f t="shared" si="105"/>
        <v>0</v>
      </c>
      <c r="M1144" s="3">
        <f t="shared" si="106"/>
        <v>0</v>
      </c>
      <c r="N1144" s="3">
        <f t="shared" si="107"/>
        <v>0</v>
      </c>
      <c r="O1144" s="3">
        <v>0.13800000000000001</v>
      </c>
      <c r="P1144" s="3">
        <v>29.11</v>
      </c>
    </row>
    <row r="1145" spans="2:16" x14ac:dyDescent="0.15">
      <c r="B1145" s="5" t="s">
        <v>2269</v>
      </c>
      <c r="C1145" s="16">
        <f t="shared" si="102"/>
        <v>2021</v>
      </c>
      <c r="D1145" s="16">
        <f t="shared" si="103"/>
        <v>3</v>
      </c>
      <c r="E1145" s="3" t="s">
        <v>20</v>
      </c>
      <c r="F1145" s="3" t="s">
        <v>384</v>
      </c>
      <c r="G1145" s="3" t="s">
        <v>13</v>
      </c>
      <c r="H1145" s="3" t="s">
        <v>6566</v>
      </c>
      <c r="I1145" s="3">
        <f t="shared" si="104"/>
        <v>0</v>
      </c>
      <c r="J1145" s="3">
        <f t="shared" si="104"/>
        <v>0</v>
      </c>
      <c r="K1145" s="3">
        <f t="shared" si="104"/>
        <v>0</v>
      </c>
      <c r="L1145" s="3">
        <f t="shared" si="105"/>
        <v>0</v>
      </c>
      <c r="M1145" s="3">
        <f t="shared" si="106"/>
        <v>0</v>
      </c>
      <c r="N1145" s="3">
        <f t="shared" si="107"/>
        <v>0</v>
      </c>
      <c r="O1145" s="3">
        <v>0.06</v>
      </c>
      <c r="P1145" s="3">
        <v>335.74</v>
      </c>
    </row>
    <row r="1146" spans="2:16" x14ac:dyDescent="0.15">
      <c r="B1146" s="5" t="s">
        <v>1231</v>
      </c>
      <c r="C1146" s="16">
        <f t="shared" si="102"/>
        <v>2020</v>
      </c>
      <c r="D1146" s="16">
        <f t="shared" si="103"/>
        <v>2</v>
      </c>
      <c r="E1146" s="3" t="s">
        <v>202</v>
      </c>
      <c r="F1146" s="3" t="s">
        <v>13</v>
      </c>
      <c r="G1146" s="3" t="s">
        <v>189</v>
      </c>
      <c r="H1146" s="3" t="s">
        <v>3446</v>
      </c>
      <c r="I1146" s="3">
        <f t="shared" si="104"/>
        <v>0</v>
      </c>
      <c r="J1146" s="3">
        <f t="shared" si="104"/>
        <v>0</v>
      </c>
      <c r="K1146" s="3">
        <f t="shared" si="104"/>
        <v>1</v>
      </c>
      <c r="L1146" s="3">
        <f t="shared" si="105"/>
        <v>0</v>
      </c>
      <c r="M1146" s="3">
        <f t="shared" si="106"/>
        <v>0</v>
      </c>
      <c r="N1146" s="3">
        <f t="shared" si="107"/>
        <v>0</v>
      </c>
      <c r="O1146" s="3">
        <v>14160</v>
      </c>
      <c r="P1146" s="3">
        <v>61785.919999999998</v>
      </c>
    </row>
    <row r="1147" spans="2:16" x14ac:dyDescent="0.15">
      <c r="B1147" s="5" t="s">
        <v>919</v>
      </c>
      <c r="C1147" s="16">
        <f t="shared" si="102"/>
        <v>2020</v>
      </c>
      <c r="D1147" s="16">
        <f t="shared" si="103"/>
        <v>12</v>
      </c>
      <c r="E1147" s="3" t="s">
        <v>202</v>
      </c>
      <c r="F1147" s="3" t="s">
        <v>13</v>
      </c>
      <c r="G1147" s="3" t="s">
        <v>189</v>
      </c>
      <c r="H1147" s="3" t="s">
        <v>3457</v>
      </c>
      <c r="I1147" s="3">
        <f t="shared" si="104"/>
        <v>0</v>
      </c>
      <c r="J1147" s="3">
        <f t="shared" si="104"/>
        <v>0</v>
      </c>
      <c r="K1147" s="3">
        <f t="shared" si="104"/>
        <v>0</v>
      </c>
      <c r="L1147" s="3">
        <f t="shared" si="105"/>
        <v>0</v>
      </c>
      <c r="M1147" s="3">
        <f t="shared" si="106"/>
        <v>0</v>
      </c>
      <c r="N1147" s="3">
        <f t="shared" si="107"/>
        <v>0</v>
      </c>
      <c r="O1147" s="3">
        <v>14040</v>
      </c>
      <c r="P1147" s="3">
        <v>19401.68</v>
      </c>
    </row>
    <row r="1148" spans="2:16" x14ac:dyDescent="0.15">
      <c r="B1148" s="5" t="s">
        <v>755</v>
      </c>
      <c r="C1148" s="16">
        <f t="shared" si="102"/>
        <v>2020</v>
      </c>
      <c r="D1148" s="16">
        <f t="shared" si="103"/>
        <v>7</v>
      </c>
      <c r="E1148" s="3" t="s">
        <v>202</v>
      </c>
      <c r="F1148" s="3" t="s">
        <v>13</v>
      </c>
      <c r="G1148" s="3" t="s">
        <v>189</v>
      </c>
      <c r="H1148" s="3" t="s">
        <v>3457</v>
      </c>
      <c r="I1148" s="3">
        <f t="shared" si="104"/>
        <v>0</v>
      </c>
      <c r="J1148" s="3">
        <f t="shared" si="104"/>
        <v>0</v>
      </c>
      <c r="K1148" s="3">
        <f t="shared" si="104"/>
        <v>0</v>
      </c>
      <c r="L1148" s="3">
        <f t="shared" si="105"/>
        <v>0</v>
      </c>
      <c r="M1148" s="3">
        <f t="shared" si="106"/>
        <v>0</v>
      </c>
      <c r="N1148" s="3">
        <f t="shared" si="107"/>
        <v>0</v>
      </c>
      <c r="O1148" s="3">
        <v>14040</v>
      </c>
      <c r="P1148" s="3">
        <v>18376.63</v>
      </c>
    </row>
    <row r="1149" spans="2:16" x14ac:dyDescent="0.15">
      <c r="B1149" s="5" t="s">
        <v>104</v>
      </c>
      <c r="C1149" s="16">
        <f t="shared" si="102"/>
        <v>2021</v>
      </c>
      <c r="D1149" s="16">
        <f t="shared" si="103"/>
        <v>7</v>
      </c>
      <c r="E1149" s="3" t="s">
        <v>20</v>
      </c>
      <c r="F1149" s="3" t="s">
        <v>225</v>
      </c>
      <c r="G1149" s="3" t="s">
        <v>13</v>
      </c>
      <c r="H1149" s="3" t="s">
        <v>6566</v>
      </c>
      <c r="I1149" s="3">
        <f t="shared" si="104"/>
        <v>0</v>
      </c>
      <c r="J1149" s="3">
        <f t="shared" si="104"/>
        <v>0</v>
      </c>
      <c r="K1149" s="3">
        <f t="shared" si="104"/>
        <v>0</v>
      </c>
      <c r="L1149" s="3">
        <f t="shared" si="105"/>
        <v>0</v>
      </c>
      <c r="M1149" s="3">
        <f t="shared" si="106"/>
        <v>0</v>
      </c>
      <c r="N1149" s="3">
        <f t="shared" si="107"/>
        <v>0</v>
      </c>
      <c r="O1149" s="3">
        <v>0.02</v>
      </c>
      <c r="P1149" s="3">
        <v>115.92</v>
      </c>
    </row>
    <row r="1150" spans="2:16" x14ac:dyDescent="0.15">
      <c r="B1150" s="5" t="s">
        <v>322</v>
      </c>
      <c r="C1150" s="16">
        <f t="shared" si="102"/>
        <v>2021</v>
      </c>
      <c r="D1150" s="16">
        <f t="shared" si="103"/>
        <v>10</v>
      </c>
      <c r="E1150" s="3" t="s">
        <v>20</v>
      </c>
      <c r="F1150" s="3" t="s">
        <v>5688</v>
      </c>
      <c r="G1150" s="3" t="s">
        <v>13</v>
      </c>
      <c r="H1150" s="3" t="s">
        <v>6566</v>
      </c>
      <c r="I1150" s="3">
        <f t="shared" si="104"/>
        <v>0</v>
      </c>
      <c r="J1150" s="3">
        <f t="shared" si="104"/>
        <v>0</v>
      </c>
      <c r="K1150" s="3">
        <f t="shared" si="104"/>
        <v>0</v>
      </c>
      <c r="L1150" s="3">
        <f t="shared" si="105"/>
        <v>0</v>
      </c>
      <c r="M1150" s="3">
        <f t="shared" si="106"/>
        <v>0</v>
      </c>
      <c r="N1150" s="3">
        <f t="shared" si="107"/>
        <v>0</v>
      </c>
      <c r="O1150" s="3">
        <v>0.02</v>
      </c>
      <c r="P1150" s="3">
        <v>71.42</v>
      </c>
    </row>
    <row r="1151" spans="2:16" x14ac:dyDescent="0.15">
      <c r="B1151" s="5" t="s">
        <v>104</v>
      </c>
      <c r="C1151" s="16">
        <f t="shared" si="102"/>
        <v>2021</v>
      </c>
      <c r="D1151" s="16">
        <f t="shared" si="103"/>
        <v>7</v>
      </c>
      <c r="E1151" s="3" t="s">
        <v>20</v>
      </c>
      <c r="F1151" s="3" t="s">
        <v>5688</v>
      </c>
      <c r="G1151" s="3" t="s">
        <v>13</v>
      </c>
      <c r="H1151" s="3" t="s">
        <v>6566</v>
      </c>
      <c r="I1151" s="3">
        <f t="shared" si="104"/>
        <v>0</v>
      </c>
      <c r="J1151" s="3">
        <f t="shared" si="104"/>
        <v>0</v>
      </c>
      <c r="K1151" s="3">
        <f t="shared" si="104"/>
        <v>0</v>
      </c>
      <c r="L1151" s="3">
        <f t="shared" si="105"/>
        <v>0</v>
      </c>
      <c r="M1151" s="3">
        <f t="shared" si="106"/>
        <v>0</v>
      </c>
      <c r="N1151" s="3">
        <f t="shared" si="107"/>
        <v>0</v>
      </c>
      <c r="O1151" s="3">
        <v>0.02</v>
      </c>
      <c r="P1151" s="3">
        <v>70.91</v>
      </c>
    </row>
    <row r="1152" spans="2:16" x14ac:dyDescent="0.15">
      <c r="B1152" s="5" t="s">
        <v>104</v>
      </c>
      <c r="C1152" s="16">
        <f t="shared" si="102"/>
        <v>2021</v>
      </c>
      <c r="D1152" s="16">
        <f t="shared" si="103"/>
        <v>7</v>
      </c>
      <c r="E1152" s="3" t="s">
        <v>20</v>
      </c>
      <c r="F1152" s="3" t="s">
        <v>12</v>
      </c>
      <c r="G1152" s="3" t="s">
        <v>13</v>
      </c>
      <c r="H1152" s="3" t="s">
        <v>6566</v>
      </c>
      <c r="I1152" s="3">
        <f t="shared" si="104"/>
        <v>0</v>
      </c>
      <c r="J1152" s="3">
        <f t="shared" si="104"/>
        <v>0</v>
      </c>
      <c r="K1152" s="3">
        <f t="shared" si="104"/>
        <v>0</v>
      </c>
      <c r="L1152" s="3">
        <f t="shared" si="105"/>
        <v>0</v>
      </c>
      <c r="M1152" s="3">
        <f t="shared" si="106"/>
        <v>0</v>
      </c>
      <c r="N1152" s="3">
        <f t="shared" si="107"/>
        <v>0</v>
      </c>
      <c r="O1152" s="3">
        <v>0.02</v>
      </c>
      <c r="P1152" s="3">
        <v>39.61</v>
      </c>
    </row>
    <row r="1153" spans="2:16" x14ac:dyDescent="0.15">
      <c r="B1153" s="5" t="s">
        <v>388</v>
      </c>
      <c r="C1153" s="16">
        <f t="shared" si="102"/>
        <v>2020</v>
      </c>
      <c r="D1153" s="16">
        <f t="shared" si="103"/>
        <v>6</v>
      </c>
      <c r="E1153" s="3" t="s">
        <v>202</v>
      </c>
      <c r="F1153" s="3" t="s">
        <v>13</v>
      </c>
      <c r="G1153" s="3" t="s">
        <v>2957</v>
      </c>
      <c r="H1153" s="3" t="s">
        <v>3477</v>
      </c>
      <c r="I1153" s="3">
        <f t="shared" si="104"/>
        <v>0</v>
      </c>
      <c r="J1153" s="3">
        <f t="shared" si="104"/>
        <v>0</v>
      </c>
      <c r="K1153" s="3">
        <f t="shared" si="104"/>
        <v>0</v>
      </c>
      <c r="L1153" s="3">
        <f t="shared" si="105"/>
        <v>0</v>
      </c>
      <c r="M1153" s="3">
        <f t="shared" si="106"/>
        <v>0</v>
      </c>
      <c r="N1153" s="3">
        <f t="shared" si="107"/>
        <v>0</v>
      </c>
      <c r="O1153" s="3">
        <v>13952</v>
      </c>
      <c r="P1153" s="3">
        <v>11694.92</v>
      </c>
    </row>
    <row r="1154" spans="2:16" x14ac:dyDescent="0.15">
      <c r="B1154" s="5" t="s">
        <v>3479</v>
      </c>
      <c r="C1154" s="16">
        <f t="shared" si="102"/>
        <v>2020</v>
      </c>
      <c r="D1154" s="16">
        <f t="shared" si="103"/>
        <v>11</v>
      </c>
      <c r="E1154" s="3" t="s">
        <v>202</v>
      </c>
      <c r="F1154" s="3" t="s">
        <v>13</v>
      </c>
      <c r="G1154" s="3" t="s">
        <v>2394</v>
      </c>
      <c r="H1154" s="3" t="s">
        <v>3480</v>
      </c>
      <c r="I1154" s="3">
        <f t="shared" si="104"/>
        <v>0</v>
      </c>
      <c r="J1154" s="3">
        <f t="shared" si="104"/>
        <v>0</v>
      </c>
      <c r="K1154" s="3">
        <f t="shared" si="104"/>
        <v>0</v>
      </c>
      <c r="L1154" s="3">
        <f t="shared" si="105"/>
        <v>0</v>
      </c>
      <c r="M1154" s="3">
        <f t="shared" si="106"/>
        <v>0</v>
      </c>
      <c r="N1154" s="3">
        <f t="shared" si="107"/>
        <v>0</v>
      </c>
      <c r="O1154" s="3">
        <v>13920</v>
      </c>
      <c r="P1154" s="3">
        <v>11185.24</v>
      </c>
    </row>
    <row r="1155" spans="2:16" x14ac:dyDescent="0.15">
      <c r="B1155" s="5" t="s">
        <v>133</v>
      </c>
      <c r="C1155" s="16">
        <f t="shared" si="102"/>
        <v>2022</v>
      </c>
      <c r="D1155" s="16">
        <f t="shared" si="103"/>
        <v>2</v>
      </c>
      <c r="E1155" s="3" t="s">
        <v>20</v>
      </c>
      <c r="F1155" s="3" t="s">
        <v>384</v>
      </c>
      <c r="G1155" s="3" t="s">
        <v>13</v>
      </c>
      <c r="H1155" s="3" t="s">
        <v>6566</v>
      </c>
      <c r="I1155" s="3">
        <f t="shared" si="104"/>
        <v>0</v>
      </c>
      <c r="J1155" s="3">
        <f t="shared" si="104"/>
        <v>0</v>
      </c>
      <c r="K1155" s="3">
        <f t="shared" si="104"/>
        <v>0</v>
      </c>
      <c r="L1155" s="3">
        <f t="shared" si="105"/>
        <v>0</v>
      </c>
      <c r="M1155" s="3">
        <f t="shared" si="106"/>
        <v>0</v>
      </c>
      <c r="N1155" s="3">
        <f t="shared" si="107"/>
        <v>0</v>
      </c>
      <c r="O1155" s="3">
        <v>9.02</v>
      </c>
      <c r="P1155" s="3">
        <v>772.76</v>
      </c>
    </row>
    <row r="1156" spans="2:16" x14ac:dyDescent="0.15">
      <c r="B1156" s="5" t="s">
        <v>1347</v>
      </c>
      <c r="C1156" s="16">
        <f t="shared" ref="C1156:C1219" si="108">YEAR(B1156)</f>
        <v>2022</v>
      </c>
      <c r="D1156" s="16">
        <f t="shared" ref="D1156:D1219" si="109">MONTH(B1156)</f>
        <v>2</v>
      </c>
      <c r="E1156" s="3" t="s">
        <v>20</v>
      </c>
      <c r="F1156" s="3" t="s">
        <v>384</v>
      </c>
      <c r="G1156" s="3" t="s">
        <v>13</v>
      </c>
      <c r="H1156" s="3" t="s">
        <v>6566</v>
      </c>
      <c r="I1156" s="3">
        <f t="shared" ref="I1156:K1219" si="110">MIN(1,IFERROR(SEARCH(I$2,$H1156),0))</f>
        <v>0</v>
      </c>
      <c r="J1156" s="3">
        <f t="shared" si="110"/>
        <v>0</v>
      </c>
      <c r="K1156" s="3">
        <f t="shared" si="110"/>
        <v>0</v>
      </c>
      <c r="L1156" s="3">
        <f t="shared" ref="L1156:L1219" si="111">IF(I1156*J1156=1,"Гороховый изолят",IF(I1156*K1156=1,"Гороховый концентрат",0))</f>
        <v>0</v>
      </c>
      <c r="M1156" s="3">
        <f t="shared" ref="M1156:M1219" si="112">$I1156*J1156</f>
        <v>0</v>
      </c>
      <c r="N1156" s="3">
        <f t="shared" ref="N1156:N1219" si="113">$I1156*K1156</f>
        <v>0</v>
      </c>
      <c r="O1156" s="3">
        <v>0.36199999999999899</v>
      </c>
      <c r="P1156" s="3">
        <v>278.10000000000002</v>
      </c>
    </row>
    <row r="1157" spans="2:16" x14ac:dyDescent="0.15">
      <c r="B1157" s="5" t="s">
        <v>1041</v>
      </c>
      <c r="C1157" s="16">
        <f t="shared" si="108"/>
        <v>2023</v>
      </c>
      <c r="D1157" s="16">
        <f t="shared" si="109"/>
        <v>8</v>
      </c>
      <c r="E1157" s="3" t="s">
        <v>20</v>
      </c>
      <c r="F1157" s="3" t="s">
        <v>384</v>
      </c>
      <c r="G1157" s="3" t="s">
        <v>13</v>
      </c>
      <c r="H1157" s="3" t="s">
        <v>6566</v>
      </c>
      <c r="I1157" s="3">
        <f t="shared" si="110"/>
        <v>0</v>
      </c>
      <c r="J1157" s="3">
        <f t="shared" si="110"/>
        <v>0</v>
      </c>
      <c r="K1157" s="3">
        <f t="shared" si="110"/>
        <v>0</v>
      </c>
      <c r="L1157" s="3">
        <f t="shared" si="111"/>
        <v>0</v>
      </c>
      <c r="M1157" s="3">
        <f t="shared" si="112"/>
        <v>0</v>
      </c>
      <c r="N1157" s="3">
        <f t="shared" si="113"/>
        <v>0</v>
      </c>
      <c r="O1157" s="3">
        <v>17.015000000000001</v>
      </c>
      <c r="P1157" s="3">
        <v>1690.36</v>
      </c>
    </row>
    <row r="1158" spans="2:16" x14ac:dyDescent="0.15">
      <c r="B1158" s="5" t="s">
        <v>1568</v>
      </c>
      <c r="C1158" s="16">
        <f t="shared" si="108"/>
        <v>2023</v>
      </c>
      <c r="D1158" s="16">
        <f t="shared" si="109"/>
        <v>12</v>
      </c>
      <c r="E1158" s="3" t="s">
        <v>20</v>
      </c>
      <c r="F1158" s="3" t="s">
        <v>225</v>
      </c>
      <c r="G1158" s="3" t="s">
        <v>13</v>
      </c>
      <c r="H1158" s="3" t="s">
        <v>6566</v>
      </c>
      <c r="I1158" s="3">
        <f t="shared" si="110"/>
        <v>0</v>
      </c>
      <c r="J1158" s="3">
        <f t="shared" si="110"/>
        <v>0</v>
      </c>
      <c r="K1158" s="3">
        <f t="shared" si="110"/>
        <v>0</v>
      </c>
      <c r="L1158" s="3">
        <f t="shared" si="111"/>
        <v>0</v>
      </c>
      <c r="M1158" s="3">
        <f t="shared" si="112"/>
        <v>0</v>
      </c>
      <c r="N1158" s="3">
        <f t="shared" si="113"/>
        <v>0</v>
      </c>
      <c r="O1158" s="3">
        <v>4</v>
      </c>
      <c r="P1158" s="3">
        <v>908.63</v>
      </c>
    </row>
    <row r="1159" spans="2:16" x14ac:dyDescent="0.15">
      <c r="B1159" s="5">
        <v>45502</v>
      </c>
      <c r="C1159" s="16">
        <f t="shared" si="108"/>
        <v>2024</v>
      </c>
      <c r="D1159" s="16">
        <f t="shared" si="109"/>
        <v>7</v>
      </c>
      <c r="E1159" s="3" t="s">
        <v>11</v>
      </c>
      <c r="F1159" s="3" t="s">
        <v>1382</v>
      </c>
      <c r="G1159" s="3" t="s">
        <v>294</v>
      </c>
      <c r="H1159" s="3" t="s">
        <v>6566</v>
      </c>
      <c r="I1159" s="3">
        <f t="shared" si="110"/>
        <v>0</v>
      </c>
      <c r="J1159" s="3">
        <f t="shared" si="110"/>
        <v>0</v>
      </c>
      <c r="K1159" s="3">
        <f t="shared" si="110"/>
        <v>0</v>
      </c>
      <c r="L1159" s="3">
        <f t="shared" si="111"/>
        <v>0</v>
      </c>
      <c r="M1159" s="3">
        <f t="shared" si="112"/>
        <v>0</v>
      </c>
      <c r="N1159" s="3">
        <f t="shared" si="113"/>
        <v>0</v>
      </c>
      <c r="O1159" s="3">
        <v>29</v>
      </c>
      <c r="P1159" s="3">
        <v>4894.1000000000004</v>
      </c>
    </row>
    <row r="1160" spans="2:16" x14ac:dyDescent="0.15">
      <c r="B1160" s="5" t="s">
        <v>1264</v>
      </c>
      <c r="C1160" s="16">
        <f t="shared" si="108"/>
        <v>2020</v>
      </c>
      <c r="D1160" s="16">
        <f t="shared" si="109"/>
        <v>3</v>
      </c>
      <c r="E1160" s="3" t="s">
        <v>20</v>
      </c>
      <c r="F1160" s="3" t="s">
        <v>191</v>
      </c>
      <c r="G1160" s="3" t="s">
        <v>13</v>
      </c>
      <c r="H1160" s="3" t="s">
        <v>8286</v>
      </c>
      <c r="I1160" s="3">
        <f t="shared" si="110"/>
        <v>0</v>
      </c>
      <c r="J1160" s="3">
        <f t="shared" si="110"/>
        <v>0</v>
      </c>
      <c r="K1160" s="3">
        <f t="shared" si="110"/>
        <v>0</v>
      </c>
      <c r="L1160" s="3">
        <f t="shared" si="111"/>
        <v>0</v>
      </c>
      <c r="M1160" s="3">
        <f t="shared" si="112"/>
        <v>0</v>
      </c>
      <c r="N1160" s="3">
        <f t="shared" si="113"/>
        <v>0</v>
      </c>
      <c r="O1160" s="3">
        <v>0.15</v>
      </c>
      <c r="P1160" s="3">
        <v>442.89</v>
      </c>
    </row>
    <row r="1161" spans="2:16" x14ac:dyDescent="0.15">
      <c r="B1161" s="5" t="s">
        <v>214</v>
      </c>
      <c r="C1161" s="16">
        <f t="shared" si="108"/>
        <v>2020</v>
      </c>
      <c r="D1161" s="16">
        <f t="shared" si="109"/>
        <v>3</v>
      </c>
      <c r="E1161" s="3" t="s">
        <v>20</v>
      </c>
      <c r="F1161" s="3" t="s">
        <v>191</v>
      </c>
      <c r="G1161" s="3" t="s">
        <v>13</v>
      </c>
      <c r="H1161" s="3" t="s">
        <v>7704</v>
      </c>
      <c r="I1161" s="3">
        <f t="shared" si="110"/>
        <v>0</v>
      </c>
      <c r="J1161" s="3">
        <f t="shared" si="110"/>
        <v>0</v>
      </c>
      <c r="K1161" s="3">
        <f t="shared" si="110"/>
        <v>0</v>
      </c>
      <c r="L1161" s="3">
        <f t="shared" si="111"/>
        <v>0</v>
      </c>
      <c r="M1161" s="3">
        <f t="shared" si="112"/>
        <v>0</v>
      </c>
      <c r="N1161" s="3">
        <f t="shared" si="113"/>
        <v>0</v>
      </c>
      <c r="O1161" s="3">
        <v>2.431</v>
      </c>
      <c r="P1161" s="3">
        <v>323.2</v>
      </c>
    </row>
    <row r="1162" spans="2:16" x14ac:dyDescent="0.15">
      <c r="B1162" s="5" t="s">
        <v>3098</v>
      </c>
      <c r="C1162" s="16">
        <f t="shared" si="108"/>
        <v>2020</v>
      </c>
      <c r="D1162" s="16">
        <f t="shared" si="109"/>
        <v>4</v>
      </c>
      <c r="E1162" s="3" t="s">
        <v>20</v>
      </c>
      <c r="F1162" s="3" t="s">
        <v>5688</v>
      </c>
      <c r="G1162" s="3" t="s">
        <v>13</v>
      </c>
      <c r="H1162" s="3" t="s">
        <v>8543</v>
      </c>
      <c r="I1162" s="3">
        <f t="shared" si="110"/>
        <v>0</v>
      </c>
      <c r="J1162" s="3">
        <f t="shared" si="110"/>
        <v>0</v>
      </c>
      <c r="K1162" s="3">
        <f t="shared" si="110"/>
        <v>0</v>
      </c>
      <c r="L1162" s="3">
        <f t="shared" si="111"/>
        <v>0</v>
      </c>
      <c r="M1162" s="3">
        <f t="shared" si="112"/>
        <v>0</v>
      </c>
      <c r="N1162" s="3">
        <f t="shared" si="113"/>
        <v>0</v>
      </c>
      <c r="O1162" s="3">
        <v>0.02</v>
      </c>
      <c r="P1162" s="3">
        <v>619.94000000000005</v>
      </c>
    </row>
    <row r="1163" spans="2:16" x14ac:dyDescent="0.15">
      <c r="B1163" s="5" t="s">
        <v>1830</v>
      </c>
      <c r="C1163" s="16">
        <f t="shared" si="108"/>
        <v>2020</v>
      </c>
      <c r="D1163" s="16">
        <f t="shared" si="109"/>
        <v>6</v>
      </c>
      <c r="E1163" s="3" t="s">
        <v>20</v>
      </c>
      <c r="F1163" s="3" t="s">
        <v>191</v>
      </c>
      <c r="G1163" s="3" t="s">
        <v>13</v>
      </c>
      <c r="H1163" s="3" t="s">
        <v>8389</v>
      </c>
      <c r="I1163" s="3">
        <f t="shared" si="110"/>
        <v>0</v>
      </c>
      <c r="J1163" s="3">
        <f t="shared" si="110"/>
        <v>0</v>
      </c>
      <c r="K1163" s="3">
        <f t="shared" si="110"/>
        <v>0</v>
      </c>
      <c r="L1163" s="3">
        <f t="shared" si="111"/>
        <v>0</v>
      </c>
      <c r="M1163" s="3">
        <f t="shared" si="112"/>
        <v>0</v>
      </c>
      <c r="N1163" s="3">
        <f t="shared" si="113"/>
        <v>0</v>
      </c>
      <c r="O1163" s="3">
        <v>5.2999999999999999E-2</v>
      </c>
      <c r="P1163" s="3">
        <v>489.42</v>
      </c>
    </row>
    <row r="1164" spans="2:16" x14ac:dyDescent="0.15">
      <c r="B1164" s="5" t="s">
        <v>1830</v>
      </c>
      <c r="C1164" s="16">
        <f t="shared" si="108"/>
        <v>2020</v>
      </c>
      <c r="D1164" s="16">
        <f t="shared" si="109"/>
        <v>6</v>
      </c>
      <c r="E1164" s="3" t="s">
        <v>20</v>
      </c>
      <c r="F1164" s="3" t="s">
        <v>5688</v>
      </c>
      <c r="G1164" s="3" t="s">
        <v>13</v>
      </c>
      <c r="H1164" s="3" t="s">
        <v>8726</v>
      </c>
      <c r="I1164" s="3">
        <f t="shared" si="110"/>
        <v>0</v>
      </c>
      <c r="J1164" s="3">
        <f t="shared" si="110"/>
        <v>0</v>
      </c>
      <c r="K1164" s="3">
        <f t="shared" si="110"/>
        <v>0</v>
      </c>
      <c r="L1164" s="3">
        <f t="shared" si="111"/>
        <v>0</v>
      </c>
      <c r="M1164" s="3">
        <f t="shared" si="112"/>
        <v>0</v>
      </c>
      <c r="N1164" s="3">
        <f t="shared" si="113"/>
        <v>0</v>
      </c>
      <c r="O1164" s="3">
        <v>2E-3</v>
      </c>
      <c r="P1164" s="3">
        <v>144.51</v>
      </c>
    </row>
    <row r="1165" spans="2:16" x14ac:dyDescent="0.15">
      <c r="B1165" s="5" t="s">
        <v>749</v>
      </c>
      <c r="C1165" s="16">
        <f t="shared" si="108"/>
        <v>2020</v>
      </c>
      <c r="D1165" s="16">
        <f t="shared" si="109"/>
        <v>2</v>
      </c>
      <c r="E1165" s="3" t="s">
        <v>20</v>
      </c>
      <c r="F1165" s="3" t="s">
        <v>5688</v>
      </c>
      <c r="G1165" s="3" t="s">
        <v>13</v>
      </c>
      <c r="H1165" s="3" t="s">
        <v>8571</v>
      </c>
      <c r="I1165" s="3">
        <f t="shared" si="110"/>
        <v>0</v>
      </c>
      <c r="J1165" s="3">
        <f t="shared" si="110"/>
        <v>0</v>
      </c>
      <c r="K1165" s="3">
        <f t="shared" si="110"/>
        <v>0</v>
      </c>
      <c r="L1165" s="3">
        <f t="shared" si="111"/>
        <v>0</v>
      </c>
      <c r="M1165" s="3">
        <f t="shared" si="112"/>
        <v>0</v>
      </c>
      <c r="N1165" s="3">
        <f t="shared" si="113"/>
        <v>0</v>
      </c>
      <c r="O1165" s="3">
        <v>0.02</v>
      </c>
      <c r="P1165" s="3">
        <v>88.83</v>
      </c>
    </row>
    <row r="1166" spans="2:16" x14ac:dyDescent="0.15">
      <c r="B1166" s="5" t="s">
        <v>658</v>
      </c>
      <c r="C1166" s="16">
        <f t="shared" si="108"/>
        <v>2020</v>
      </c>
      <c r="D1166" s="16">
        <f t="shared" si="109"/>
        <v>4</v>
      </c>
      <c r="E1166" s="3" t="s">
        <v>20</v>
      </c>
      <c r="F1166" s="3" t="s">
        <v>5688</v>
      </c>
      <c r="G1166" s="3" t="s">
        <v>13</v>
      </c>
      <c r="H1166" s="3" t="s">
        <v>8438</v>
      </c>
      <c r="I1166" s="3">
        <f t="shared" si="110"/>
        <v>0</v>
      </c>
      <c r="J1166" s="3">
        <f t="shared" si="110"/>
        <v>0</v>
      </c>
      <c r="K1166" s="3">
        <f t="shared" si="110"/>
        <v>0</v>
      </c>
      <c r="L1166" s="3">
        <f t="shared" si="111"/>
        <v>0</v>
      </c>
      <c r="M1166" s="3">
        <f t="shared" si="112"/>
        <v>0</v>
      </c>
      <c r="N1166" s="3">
        <f t="shared" si="113"/>
        <v>0</v>
      </c>
      <c r="O1166" s="3">
        <v>4.3999999999999997E-2</v>
      </c>
      <c r="P1166" s="3">
        <v>470.69</v>
      </c>
    </row>
    <row r="1167" spans="2:16" x14ac:dyDescent="0.15">
      <c r="B1167" s="5" t="s">
        <v>754</v>
      </c>
      <c r="C1167" s="16">
        <f t="shared" si="108"/>
        <v>2020</v>
      </c>
      <c r="D1167" s="16">
        <f t="shared" si="109"/>
        <v>7</v>
      </c>
      <c r="E1167" s="3" t="s">
        <v>202</v>
      </c>
      <c r="F1167" s="3" t="s">
        <v>13</v>
      </c>
      <c r="G1167" s="3" t="s">
        <v>2715</v>
      </c>
      <c r="H1167" s="3" t="s">
        <v>2979</v>
      </c>
      <c r="I1167" s="3">
        <f t="shared" si="110"/>
        <v>0</v>
      </c>
      <c r="J1167" s="3">
        <f t="shared" si="110"/>
        <v>0</v>
      </c>
      <c r="K1167" s="3">
        <f t="shared" si="110"/>
        <v>0</v>
      </c>
      <c r="L1167" s="3">
        <f t="shared" si="111"/>
        <v>0</v>
      </c>
      <c r="M1167" s="3">
        <f t="shared" si="112"/>
        <v>0</v>
      </c>
      <c r="N1167" s="3">
        <f t="shared" si="113"/>
        <v>0</v>
      </c>
      <c r="O1167" s="3">
        <v>13500</v>
      </c>
      <c r="P1167" s="3">
        <v>10723.7</v>
      </c>
    </row>
    <row r="1168" spans="2:16" x14ac:dyDescent="0.15">
      <c r="B1168" s="5" t="s">
        <v>1615</v>
      </c>
      <c r="C1168" s="16">
        <f t="shared" si="108"/>
        <v>2020</v>
      </c>
      <c r="D1168" s="16">
        <f t="shared" si="109"/>
        <v>5</v>
      </c>
      <c r="E1168" s="3" t="s">
        <v>20</v>
      </c>
      <c r="F1168" s="3" t="s">
        <v>191</v>
      </c>
      <c r="G1168" s="3" t="s">
        <v>13</v>
      </c>
      <c r="H1168" s="3" t="s">
        <v>7391</v>
      </c>
      <c r="I1168" s="3">
        <f t="shared" si="110"/>
        <v>0</v>
      </c>
      <c r="J1168" s="3">
        <f t="shared" si="110"/>
        <v>0</v>
      </c>
      <c r="K1168" s="3">
        <f t="shared" si="110"/>
        <v>0</v>
      </c>
      <c r="L1168" s="3">
        <f t="shared" si="111"/>
        <v>0</v>
      </c>
      <c r="M1168" s="3">
        <f t="shared" si="112"/>
        <v>0</v>
      </c>
      <c r="N1168" s="3">
        <f t="shared" si="113"/>
        <v>0</v>
      </c>
      <c r="O1168" s="3">
        <v>8.8800000000000008</v>
      </c>
      <c r="P1168" s="3">
        <v>632.15</v>
      </c>
    </row>
    <row r="1169" spans="2:16" x14ac:dyDescent="0.15">
      <c r="B1169" s="5" t="s">
        <v>2593</v>
      </c>
      <c r="C1169" s="16">
        <f t="shared" si="108"/>
        <v>2020</v>
      </c>
      <c r="D1169" s="16">
        <f t="shared" si="109"/>
        <v>1</v>
      </c>
      <c r="E1169" s="3" t="s">
        <v>202</v>
      </c>
      <c r="F1169" s="3" t="s">
        <v>13</v>
      </c>
      <c r="G1169" s="3" t="s">
        <v>2957</v>
      </c>
      <c r="H1169" s="3" t="s">
        <v>3522</v>
      </c>
      <c r="I1169" s="3">
        <f t="shared" si="110"/>
        <v>0</v>
      </c>
      <c r="J1169" s="3">
        <f t="shared" si="110"/>
        <v>0</v>
      </c>
      <c r="K1169" s="3">
        <f t="shared" si="110"/>
        <v>0</v>
      </c>
      <c r="L1169" s="3">
        <f t="shared" si="111"/>
        <v>0</v>
      </c>
      <c r="M1169" s="3">
        <f t="shared" si="112"/>
        <v>0</v>
      </c>
      <c r="N1169" s="3">
        <f t="shared" si="113"/>
        <v>0</v>
      </c>
      <c r="O1169" s="3">
        <v>13392</v>
      </c>
      <c r="P1169" s="3">
        <v>12064.3</v>
      </c>
    </row>
    <row r="1170" spans="2:16" x14ac:dyDescent="0.15">
      <c r="B1170" s="5" t="s">
        <v>2660</v>
      </c>
      <c r="C1170" s="16">
        <f t="shared" si="108"/>
        <v>2020</v>
      </c>
      <c r="D1170" s="16">
        <f t="shared" si="109"/>
        <v>6</v>
      </c>
      <c r="E1170" s="3" t="s">
        <v>20</v>
      </c>
      <c r="F1170" s="3" t="s">
        <v>191</v>
      </c>
      <c r="G1170" s="3" t="s">
        <v>13</v>
      </c>
      <c r="H1170" s="3" t="s">
        <v>7016</v>
      </c>
      <c r="I1170" s="3">
        <f t="shared" si="110"/>
        <v>0</v>
      </c>
      <c r="J1170" s="3">
        <f t="shared" si="110"/>
        <v>0</v>
      </c>
      <c r="K1170" s="3">
        <f t="shared" si="110"/>
        <v>0</v>
      </c>
      <c r="L1170" s="3">
        <f t="shared" si="111"/>
        <v>0</v>
      </c>
      <c r="M1170" s="3">
        <f t="shared" si="112"/>
        <v>0</v>
      </c>
      <c r="N1170" s="3">
        <f t="shared" si="113"/>
        <v>0</v>
      </c>
      <c r="O1170" s="3">
        <v>27.6</v>
      </c>
      <c r="P1170" s="3">
        <v>2204.08</v>
      </c>
    </row>
    <row r="1171" spans="2:16" x14ac:dyDescent="0.15">
      <c r="B1171" s="5" t="s">
        <v>3098</v>
      </c>
      <c r="C1171" s="16">
        <f t="shared" si="108"/>
        <v>2020</v>
      </c>
      <c r="D1171" s="16">
        <f t="shared" si="109"/>
        <v>4</v>
      </c>
      <c r="E1171" s="3" t="s">
        <v>20</v>
      </c>
      <c r="F1171" s="3" t="s">
        <v>463</v>
      </c>
      <c r="G1171" s="3" t="s">
        <v>13</v>
      </c>
      <c r="H1171" s="3" t="s">
        <v>8272</v>
      </c>
      <c r="I1171" s="3">
        <f t="shared" si="110"/>
        <v>0</v>
      </c>
      <c r="J1171" s="3">
        <f t="shared" si="110"/>
        <v>0</v>
      </c>
      <c r="K1171" s="3">
        <f t="shared" si="110"/>
        <v>0</v>
      </c>
      <c r="L1171" s="3">
        <f t="shared" si="111"/>
        <v>0</v>
      </c>
      <c r="M1171" s="3">
        <f t="shared" si="112"/>
        <v>0</v>
      </c>
      <c r="N1171" s="3">
        <f t="shared" si="113"/>
        <v>0</v>
      </c>
      <c r="O1171" s="3">
        <v>0.16</v>
      </c>
      <c r="P1171" s="3">
        <v>11.41</v>
      </c>
    </row>
    <row r="1172" spans="2:16" x14ac:dyDescent="0.15">
      <c r="B1172" s="5" t="s">
        <v>428</v>
      </c>
      <c r="C1172" s="16">
        <f t="shared" si="108"/>
        <v>2020</v>
      </c>
      <c r="D1172" s="16">
        <f t="shared" si="109"/>
        <v>5</v>
      </c>
      <c r="E1172" s="3" t="s">
        <v>20</v>
      </c>
      <c r="F1172" s="3" t="s">
        <v>463</v>
      </c>
      <c r="G1172" s="3" t="s">
        <v>13</v>
      </c>
      <c r="H1172" s="3" t="s">
        <v>8272</v>
      </c>
      <c r="I1172" s="3">
        <f t="shared" si="110"/>
        <v>0</v>
      </c>
      <c r="J1172" s="3">
        <f t="shared" si="110"/>
        <v>0</v>
      </c>
      <c r="K1172" s="3">
        <f t="shared" si="110"/>
        <v>0</v>
      </c>
      <c r="L1172" s="3">
        <f t="shared" si="111"/>
        <v>0</v>
      </c>
      <c r="M1172" s="3">
        <f t="shared" si="112"/>
        <v>0</v>
      </c>
      <c r="N1172" s="3">
        <f t="shared" si="113"/>
        <v>0</v>
      </c>
      <c r="O1172" s="3">
        <v>0.16</v>
      </c>
      <c r="P1172" s="3">
        <v>10.51</v>
      </c>
    </row>
    <row r="1173" spans="2:16" x14ac:dyDescent="0.15">
      <c r="B1173" s="5" t="s">
        <v>1231</v>
      </c>
      <c r="C1173" s="16">
        <f t="shared" si="108"/>
        <v>2020</v>
      </c>
      <c r="D1173" s="16">
        <f t="shared" si="109"/>
        <v>2</v>
      </c>
      <c r="E1173" s="3" t="s">
        <v>20</v>
      </c>
      <c r="F1173" s="3" t="s">
        <v>463</v>
      </c>
      <c r="G1173" s="3" t="s">
        <v>13</v>
      </c>
      <c r="H1173" s="3" t="s">
        <v>8272</v>
      </c>
      <c r="I1173" s="3">
        <f t="shared" si="110"/>
        <v>0</v>
      </c>
      <c r="J1173" s="3">
        <f t="shared" si="110"/>
        <v>0</v>
      </c>
      <c r="K1173" s="3">
        <f t="shared" si="110"/>
        <v>0</v>
      </c>
      <c r="L1173" s="3">
        <f t="shared" si="111"/>
        <v>0</v>
      </c>
      <c r="M1173" s="3">
        <f t="shared" si="112"/>
        <v>0</v>
      </c>
      <c r="N1173" s="3">
        <f t="shared" si="113"/>
        <v>0</v>
      </c>
      <c r="O1173" s="3">
        <v>0.16</v>
      </c>
      <c r="P1173" s="3">
        <v>10.24</v>
      </c>
    </row>
    <row r="1174" spans="2:16" x14ac:dyDescent="0.15">
      <c r="B1174" s="5" t="s">
        <v>460</v>
      </c>
      <c r="C1174" s="16">
        <f t="shared" si="108"/>
        <v>2020</v>
      </c>
      <c r="D1174" s="16">
        <f t="shared" si="109"/>
        <v>1</v>
      </c>
      <c r="E1174" s="3" t="s">
        <v>20</v>
      </c>
      <c r="F1174" s="3" t="s">
        <v>463</v>
      </c>
      <c r="G1174" s="3" t="s">
        <v>13</v>
      </c>
      <c r="H1174" s="3" t="s">
        <v>8041</v>
      </c>
      <c r="I1174" s="3">
        <f t="shared" si="110"/>
        <v>0</v>
      </c>
      <c r="J1174" s="3">
        <f t="shared" si="110"/>
        <v>0</v>
      </c>
      <c r="K1174" s="3">
        <f t="shared" si="110"/>
        <v>0</v>
      </c>
      <c r="L1174" s="3">
        <f t="shared" si="111"/>
        <v>0</v>
      </c>
      <c r="M1174" s="3">
        <f t="shared" si="112"/>
        <v>0</v>
      </c>
      <c r="N1174" s="3">
        <f t="shared" si="113"/>
        <v>0</v>
      </c>
      <c r="O1174" s="3">
        <v>0.61</v>
      </c>
      <c r="P1174" s="3">
        <v>78.28</v>
      </c>
    </row>
    <row r="1175" spans="2:16" x14ac:dyDescent="0.15">
      <c r="B1175" s="5" t="s">
        <v>2927</v>
      </c>
      <c r="C1175" s="16">
        <f t="shared" si="108"/>
        <v>2020</v>
      </c>
      <c r="D1175" s="16">
        <f t="shared" si="109"/>
        <v>10</v>
      </c>
      <c r="E1175" s="3" t="s">
        <v>202</v>
      </c>
      <c r="F1175" s="3" t="s">
        <v>13</v>
      </c>
      <c r="G1175" s="3" t="s">
        <v>381</v>
      </c>
      <c r="H1175" s="3" t="s">
        <v>2392</v>
      </c>
      <c r="I1175" s="3">
        <f t="shared" si="110"/>
        <v>0</v>
      </c>
      <c r="J1175" s="3">
        <f t="shared" si="110"/>
        <v>0</v>
      </c>
      <c r="K1175" s="3">
        <f t="shared" si="110"/>
        <v>0</v>
      </c>
      <c r="L1175" s="3">
        <f t="shared" si="111"/>
        <v>0</v>
      </c>
      <c r="M1175" s="3">
        <f t="shared" si="112"/>
        <v>0</v>
      </c>
      <c r="N1175" s="3">
        <f t="shared" si="113"/>
        <v>0</v>
      </c>
      <c r="O1175" s="3">
        <v>13227.5</v>
      </c>
      <c r="P1175" s="3">
        <v>62574.22</v>
      </c>
    </row>
    <row r="1176" spans="2:16" x14ac:dyDescent="0.15">
      <c r="B1176" s="5" t="s">
        <v>749</v>
      </c>
      <c r="C1176" s="16">
        <f t="shared" si="108"/>
        <v>2020</v>
      </c>
      <c r="D1176" s="16">
        <f t="shared" si="109"/>
        <v>2</v>
      </c>
      <c r="E1176" s="3" t="s">
        <v>20</v>
      </c>
      <c r="F1176" s="3" t="s">
        <v>463</v>
      </c>
      <c r="G1176" s="3" t="s">
        <v>13</v>
      </c>
      <c r="H1176" s="3" t="s">
        <v>8041</v>
      </c>
      <c r="I1176" s="3">
        <f t="shared" si="110"/>
        <v>0</v>
      </c>
      <c r="J1176" s="3">
        <f t="shared" si="110"/>
        <v>0</v>
      </c>
      <c r="K1176" s="3">
        <f t="shared" si="110"/>
        <v>0</v>
      </c>
      <c r="L1176" s="3">
        <f t="shared" si="111"/>
        <v>0</v>
      </c>
      <c r="M1176" s="3">
        <f t="shared" si="112"/>
        <v>0</v>
      </c>
      <c r="N1176" s="3">
        <f t="shared" si="113"/>
        <v>0</v>
      </c>
      <c r="O1176" s="3">
        <v>0.61</v>
      </c>
      <c r="P1176" s="3">
        <v>33.340000000000003</v>
      </c>
    </row>
    <row r="1177" spans="2:16" x14ac:dyDescent="0.15">
      <c r="B1177" s="5" t="s">
        <v>1615</v>
      </c>
      <c r="C1177" s="16">
        <f t="shared" si="108"/>
        <v>2020</v>
      </c>
      <c r="D1177" s="16">
        <f t="shared" si="109"/>
        <v>5</v>
      </c>
      <c r="E1177" s="3" t="s">
        <v>20</v>
      </c>
      <c r="F1177" s="3" t="s">
        <v>463</v>
      </c>
      <c r="G1177" s="3" t="s">
        <v>13</v>
      </c>
      <c r="H1177" s="3" t="s">
        <v>8041</v>
      </c>
      <c r="I1177" s="3">
        <f t="shared" si="110"/>
        <v>0</v>
      </c>
      <c r="J1177" s="3">
        <f t="shared" si="110"/>
        <v>0</v>
      </c>
      <c r="K1177" s="3">
        <f t="shared" si="110"/>
        <v>0</v>
      </c>
      <c r="L1177" s="3">
        <f t="shared" si="111"/>
        <v>0</v>
      </c>
      <c r="M1177" s="3">
        <f t="shared" si="112"/>
        <v>0</v>
      </c>
      <c r="N1177" s="3">
        <f t="shared" si="113"/>
        <v>0</v>
      </c>
      <c r="O1177" s="3">
        <v>0.61</v>
      </c>
      <c r="P1177" s="3">
        <v>32.17</v>
      </c>
    </row>
    <row r="1178" spans="2:16" x14ac:dyDescent="0.15">
      <c r="B1178" s="5" t="s">
        <v>2314</v>
      </c>
      <c r="C1178" s="16">
        <f t="shared" si="108"/>
        <v>2020</v>
      </c>
      <c r="D1178" s="16">
        <f t="shared" si="109"/>
        <v>3</v>
      </c>
      <c r="E1178" s="3" t="s">
        <v>20</v>
      </c>
      <c r="F1178" s="3" t="s">
        <v>463</v>
      </c>
      <c r="G1178" s="3" t="s">
        <v>13</v>
      </c>
      <c r="H1178" s="3" t="s">
        <v>7705</v>
      </c>
      <c r="I1178" s="3">
        <f t="shared" si="110"/>
        <v>0</v>
      </c>
      <c r="J1178" s="3">
        <f t="shared" si="110"/>
        <v>0</v>
      </c>
      <c r="K1178" s="3">
        <f t="shared" si="110"/>
        <v>0</v>
      </c>
      <c r="L1178" s="3">
        <f t="shared" si="111"/>
        <v>0</v>
      </c>
      <c r="M1178" s="3">
        <f t="shared" si="112"/>
        <v>0</v>
      </c>
      <c r="N1178" s="3">
        <f t="shared" si="113"/>
        <v>0</v>
      </c>
      <c r="O1178" s="3">
        <v>2.42</v>
      </c>
      <c r="P1178" s="3">
        <v>130.72999999999999</v>
      </c>
    </row>
    <row r="1179" spans="2:16" x14ac:dyDescent="0.15">
      <c r="B1179" s="5" t="s">
        <v>2287</v>
      </c>
      <c r="C1179" s="16">
        <f t="shared" si="108"/>
        <v>2020</v>
      </c>
      <c r="D1179" s="16">
        <f t="shared" si="109"/>
        <v>6</v>
      </c>
      <c r="E1179" s="3" t="s">
        <v>20</v>
      </c>
      <c r="F1179" s="3" t="s">
        <v>4289</v>
      </c>
      <c r="G1179" s="3" t="s">
        <v>13</v>
      </c>
      <c r="H1179" s="3" t="s">
        <v>7868</v>
      </c>
      <c r="I1179" s="3">
        <f t="shared" si="110"/>
        <v>0</v>
      </c>
      <c r="J1179" s="3">
        <f t="shared" si="110"/>
        <v>0</v>
      </c>
      <c r="K1179" s="3">
        <f t="shared" si="110"/>
        <v>0</v>
      </c>
      <c r="L1179" s="3">
        <f t="shared" si="111"/>
        <v>0</v>
      </c>
      <c r="M1179" s="3">
        <f t="shared" si="112"/>
        <v>0</v>
      </c>
      <c r="N1179" s="3">
        <f t="shared" si="113"/>
        <v>0</v>
      </c>
      <c r="O1179" s="3">
        <v>1.2</v>
      </c>
      <c r="P1179" s="3">
        <v>180.34</v>
      </c>
    </row>
    <row r="1180" spans="2:16" x14ac:dyDescent="0.15">
      <c r="B1180" s="5" t="s">
        <v>2643</v>
      </c>
      <c r="C1180" s="16">
        <f t="shared" si="108"/>
        <v>2020</v>
      </c>
      <c r="D1180" s="16">
        <f t="shared" si="109"/>
        <v>5</v>
      </c>
      <c r="E1180" s="3" t="s">
        <v>20</v>
      </c>
      <c r="F1180" s="3" t="s">
        <v>191</v>
      </c>
      <c r="G1180" s="3" t="s">
        <v>13</v>
      </c>
      <c r="H1180" s="3" t="s">
        <v>7861</v>
      </c>
      <c r="I1180" s="3">
        <f t="shared" si="110"/>
        <v>0</v>
      </c>
      <c r="J1180" s="3">
        <f t="shared" si="110"/>
        <v>0</v>
      </c>
      <c r="K1180" s="3">
        <f t="shared" si="110"/>
        <v>0</v>
      </c>
      <c r="L1180" s="3">
        <f t="shared" si="111"/>
        <v>0</v>
      </c>
      <c r="M1180" s="3">
        <f t="shared" si="112"/>
        <v>0</v>
      </c>
      <c r="N1180" s="3">
        <f t="shared" si="113"/>
        <v>0</v>
      </c>
      <c r="O1180" s="3">
        <v>1.23</v>
      </c>
      <c r="P1180" s="3">
        <v>426.54</v>
      </c>
    </row>
    <row r="1181" spans="2:16" x14ac:dyDescent="0.15">
      <c r="B1181" s="5" t="s">
        <v>2314</v>
      </c>
      <c r="C1181" s="16">
        <f t="shared" si="108"/>
        <v>2020</v>
      </c>
      <c r="D1181" s="16">
        <f t="shared" si="109"/>
        <v>3</v>
      </c>
      <c r="E1181" s="3" t="s">
        <v>20</v>
      </c>
      <c r="F1181" s="3" t="s">
        <v>191</v>
      </c>
      <c r="G1181" s="3" t="s">
        <v>13</v>
      </c>
      <c r="H1181" s="3" t="s">
        <v>7559</v>
      </c>
      <c r="I1181" s="3">
        <f t="shared" si="110"/>
        <v>0</v>
      </c>
      <c r="J1181" s="3">
        <f t="shared" si="110"/>
        <v>0</v>
      </c>
      <c r="K1181" s="3">
        <f t="shared" si="110"/>
        <v>0</v>
      </c>
      <c r="L1181" s="3">
        <f t="shared" si="111"/>
        <v>0</v>
      </c>
      <c r="M1181" s="3">
        <f t="shared" si="112"/>
        <v>0</v>
      </c>
      <c r="N1181" s="3">
        <f t="shared" si="113"/>
        <v>0</v>
      </c>
      <c r="O1181" s="3">
        <v>4.8209999999999997</v>
      </c>
      <c r="P1181" s="3">
        <v>1206.78</v>
      </c>
    </row>
    <row r="1182" spans="2:16" x14ac:dyDescent="0.15">
      <c r="B1182" s="5" t="s">
        <v>1698</v>
      </c>
      <c r="C1182" s="16">
        <f t="shared" si="108"/>
        <v>2020</v>
      </c>
      <c r="D1182" s="16">
        <f t="shared" si="109"/>
        <v>1</v>
      </c>
      <c r="E1182" s="3" t="s">
        <v>20</v>
      </c>
      <c r="F1182" s="3" t="s">
        <v>191</v>
      </c>
      <c r="G1182" s="3" t="s">
        <v>13</v>
      </c>
      <c r="H1182" s="3" t="s">
        <v>8591</v>
      </c>
      <c r="I1182" s="3">
        <f t="shared" si="110"/>
        <v>0</v>
      </c>
      <c r="J1182" s="3">
        <f t="shared" si="110"/>
        <v>0</v>
      </c>
      <c r="K1182" s="3">
        <f t="shared" si="110"/>
        <v>0</v>
      </c>
      <c r="L1182" s="3">
        <f t="shared" si="111"/>
        <v>0</v>
      </c>
      <c r="M1182" s="3">
        <f t="shared" si="112"/>
        <v>0</v>
      </c>
      <c r="N1182" s="3">
        <f t="shared" si="113"/>
        <v>0</v>
      </c>
      <c r="O1182" s="3">
        <v>1.2999999999999999E-2</v>
      </c>
      <c r="P1182" s="3">
        <v>109.44</v>
      </c>
    </row>
    <row r="1183" spans="2:16" x14ac:dyDescent="0.15">
      <c r="B1183" s="5" t="s">
        <v>460</v>
      </c>
      <c r="C1183" s="16">
        <f t="shared" si="108"/>
        <v>2020</v>
      </c>
      <c r="D1183" s="16">
        <f t="shared" si="109"/>
        <v>1</v>
      </c>
      <c r="E1183" s="3" t="s">
        <v>20</v>
      </c>
      <c r="F1183" s="3" t="s">
        <v>191</v>
      </c>
      <c r="G1183" s="3" t="s">
        <v>13</v>
      </c>
      <c r="H1183" s="3" t="s">
        <v>8166</v>
      </c>
      <c r="I1183" s="3">
        <f t="shared" si="110"/>
        <v>0</v>
      </c>
      <c r="J1183" s="3">
        <f t="shared" si="110"/>
        <v>0</v>
      </c>
      <c r="K1183" s="3">
        <f t="shared" si="110"/>
        <v>0</v>
      </c>
      <c r="L1183" s="3">
        <f t="shared" si="111"/>
        <v>0</v>
      </c>
      <c r="M1183" s="3">
        <f t="shared" si="112"/>
        <v>0</v>
      </c>
      <c r="N1183" s="3">
        <f t="shared" si="113"/>
        <v>0</v>
      </c>
      <c r="O1183" s="3">
        <v>0.31</v>
      </c>
      <c r="P1183" s="3">
        <v>1696.83</v>
      </c>
    </row>
    <row r="1184" spans="2:16" x14ac:dyDescent="0.15">
      <c r="B1184" s="5" t="s">
        <v>454</v>
      </c>
      <c r="C1184" s="16">
        <f t="shared" si="108"/>
        <v>2020</v>
      </c>
      <c r="D1184" s="16">
        <f t="shared" si="109"/>
        <v>2</v>
      </c>
      <c r="E1184" s="3" t="s">
        <v>20</v>
      </c>
      <c r="F1184" s="3" t="s">
        <v>191</v>
      </c>
      <c r="G1184" s="3" t="s">
        <v>13</v>
      </c>
      <c r="H1184" s="3" t="s">
        <v>8372</v>
      </c>
      <c r="I1184" s="3">
        <f t="shared" si="110"/>
        <v>0</v>
      </c>
      <c r="J1184" s="3">
        <f t="shared" si="110"/>
        <v>0</v>
      </c>
      <c r="K1184" s="3">
        <f t="shared" si="110"/>
        <v>0</v>
      </c>
      <c r="L1184" s="3">
        <f t="shared" si="111"/>
        <v>0</v>
      </c>
      <c r="M1184" s="3">
        <f t="shared" si="112"/>
        <v>0</v>
      </c>
      <c r="N1184" s="3">
        <f t="shared" si="113"/>
        <v>0</v>
      </c>
      <c r="O1184" s="3">
        <v>0.08</v>
      </c>
      <c r="P1184" s="3">
        <v>488.9</v>
      </c>
    </row>
    <row r="1185" spans="2:16" x14ac:dyDescent="0.15">
      <c r="B1185" s="5" t="s">
        <v>1862</v>
      </c>
      <c r="C1185" s="16">
        <f t="shared" si="108"/>
        <v>2020</v>
      </c>
      <c r="D1185" s="16">
        <f t="shared" si="109"/>
        <v>4</v>
      </c>
      <c r="E1185" s="3" t="s">
        <v>20</v>
      </c>
      <c r="F1185" s="3" t="s">
        <v>191</v>
      </c>
      <c r="G1185" s="3" t="s">
        <v>13</v>
      </c>
      <c r="H1185" s="3" t="s">
        <v>8572</v>
      </c>
      <c r="I1185" s="3">
        <f t="shared" si="110"/>
        <v>0</v>
      </c>
      <c r="J1185" s="3">
        <f t="shared" si="110"/>
        <v>0</v>
      </c>
      <c r="K1185" s="3">
        <f t="shared" si="110"/>
        <v>0</v>
      </c>
      <c r="L1185" s="3">
        <f t="shared" si="111"/>
        <v>0</v>
      </c>
      <c r="M1185" s="3">
        <f t="shared" si="112"/>
        <v>0</v>
      </c>
      <c r="N1185" s="3">
        <f t="shared" si="113"/>
        <v>0</v>
      </c>
      <c r="O1185" s="3">
        <v>0.02</v>
      </c>
      <c r="P1185" s="3">
        <v>88.26</v>
      </c>
    </row>
    <row r="1186" spans="2:16" x14ac:dyDescent="0.15">
      <c r="B1186" s="5" t="s">
        <v>454</v>
      </c>
      <c r="C1186" s="16">
        <f t="shared" si="108"/>
        <v>2020</v>
      </c>
      <c r="D1186" s="16">
        <f t="shared" si="109"/>
        <v>2</v>
      </c>
      <c r="E1186" s="3" t="s">
        <v>20</v>
      </c>
      <c r="F1186" s="3" t="s">
        <v>5688</v>
      </c>
      <c r="G1186" s="3" t="s">
        <v>13</v>
      </c>
      <c r="H1186" s="3" t="s">
        <v>8592</v>
      </c>
      <c r="I1186" s="3">
        <f t="shared" si="110"/>
        <v>0</v>
      </c>
      <c r="J1186" s="3">
        <f t="shared" si="110"/>
        <v>0</v>
      </c>
      <c r="K1186" s="3">
        <f t="shared" si="110"/>
        <v>0</v>
      </c>
      <c r="L1186" s="3">
        <f t="shared" si="111"/>
        <v>0</v>
      </c>
      <c r="M1186" s="3">
        <f t="shared" si="112"/>
        <v>0</v>
      </c>
      <c r="N1186" s="3">
        <f t="shared" si="113"/>
        <v>0</v>
      </c>
      <c r="O1186" s="3">
        <v>1.2999999999999999E-2</v>
      </c>
      <c r="P1186" s="3">
        <v>74.28</v>
      </c>
    </row>
    <row r="1187" spans="2:16" x14ac:dyDescent="0.15">
      <c r="B1187" s="5" t="s">
        <v>460</v>
      </c>
      <c r="C1187" s="16">
        <f t="shared" si="108"/>
        <v>2020</v>
      </c>
      <c r="D1187" s="16">
        <f t="shared" si="109"/>
        <v>1</v>
      </c>
      <c r="E1187" s="3" t="s">
        <v>20</v>
      </c>
      <c r="F1187" s="3" t="s">
        <v>5688</v>
      </c>
      <c r="G1187" s="3" t="s">
        <v>13</v>
      </c>
      <c r="H1187" s="3" t="s">
        <v>8674</v>
      </c>
      <c r="I1187" s="3">
        <f t="shared" si="110"/>
        <v>0</v>
      </c>
      <c r="J1187" s="3">
        <f t="shared" si="110"/>
        <v>0</v>
      </c>
      <c r="K1187" s="3">
        <f t="shared" si="110"/>
        <v>0</v>
      </c>
      <c r="L1187" s="3">
        <f t="shared" si="111"/>
        <v>0</v>
      </c>
      <c r="M1187" s="3">
        <f t="shared" si="112"/>
        <v>0</v>
      </c>
      <c r="N1187" s="3">
        <f t="shared" si="113"/>
        <v>0</v>
      </c>
      <c r="O1187" s="3">
        <v>0.01</v>
      </c>
      <c r="P1187" s="3">
        <v>158.47999999999999</v>
      </c>
    </row>
    <row r="1188" spans="2:16" x14ac:dyDescent="0.15">
      <c r="B1188" s="5" t="s">
        <v>428</v>
      </c>
      <c r="C1188" s="16">
        <f t="shared" si="108"/>
        <v>2020</v>
      </c>
      <c r="D1188" s="16">
        <f t="shared" si="109"/>
        <v>5</v>
      </c>
      <c r="E1188" s="3" t="s">
        <v>20</v>
      </c>
      <c r="F1188" s="3" t="s">
        <v>191</v>
      </c>
      <c r="G1188" s="3" t="s">
        <v>13</v>
      </c>
      <c r="H1188" s="3" t="s">
        <v>8338</v>
      </c>
      <c r="I1188" s="3">
        <f t="shared" si="110"/>
        <v>0</v>
      </c>
      <c r="J1188" s="3">
        <f t="shared" si="110"/>
        <v>0</v>
      </c>
      <c r="K1188" s="3">
        <f t="shared" si="110"/>
        <v>0</v>
      </c>
      <c r="L1188" s="3">
        <f t="shared" si="111"/>
        <v>0</v>
      </c>
      <c r="M1188" s="3">
        <f t="shared" si="112"/>
        <v>0</v>
      </c>
      <c r="N1188" s="3">
        <f t="shared" si="113"/>
        <v>0</v>
      </c>
      <c r="O1188" s="3">
        <v>0.1</v>
      </c>
      <c r="P1188" s="3">
        <v>656.56</v>
      </c>
    </row>
    <row r="1189" spans="2:16" x14ac:dyDescent="0.15">
      <c r="B1189" s="5" t="s">
        <v>630</v>
      </c>
      <c r="C1189" s="16">
        <f t="shared" si="108"/>
        <v>2020</v>
      </c>
      <c r="D1189" s="16">
        <f t="shared" si="109"/>
        <v>6</v>
      </c>
      <c r="E1189" s="3" t="s">
        <v>20</v>
      </c>
      <c r="F1189" s="3" t="s">
        <v>191</v>
      </c>
      <c r="G1189" s="3" t="s">
        <v>13</v>
      </c>
      <c r="H1189" s="3" t="s">
        <v>7983</v>
      </c>
      <c r="I1189" s="3">
        <f t="shared" si="110"/>
        <v>0</v>
      </c>
      <c r="J1189" s="3">
        <f t="shared" si="110"/>
        <v>0</v>
      </c>
      <c r="K1189" s="3">
        <f t="shared" si="110"/>
        <v>0</v>
      </c>
      <c r="L1189" s="3">
        <f t="shared" si="111"/>
        <v>0</v>
      </c>
      <c r="M1189" s="3">
        <f t="shared" si="112"/>
        <v>0</v>
      </c>
      <c r="N1189" s="3">
        <f t="shared" si="113"/>
        <v>0</v>
      </c>
      <c r="O1189" s="3">
        <v>0.82</v>
      </c>
      <c r="P1189" s="3">
        <v>904.82</v>
      </c>
    </row>
    <row r="1190" spans="2:16" x14ac:dyDescent="0.15">
      <c r="B1190" s="5" t="s">
        <v>749</v>
      </c>
      <c r="C1190" s="16">
        <f t="shared" si="108"/>
        <v>2020</v>
      </c>
      <c r="D1190" s="16">
        <f t="shared" si="109"/>
        <v>2</v>
      </c>
      <c r="E1190" s="3" t="s">
        <v>20</v>
      </c>
      <c r="F1190" s="3" t="s">
        <v>481</v>
      </c>
      <c r="G1190" s="3" t="s">
        <v>13</v>
      </c>
      <c r="H1190" s="3" t="s">
        <v>8492</v>
      </c>
      <c r="I1190" s="3">
        <f t="shared" si="110"/>
        <v>0</v>
      </c>
      <c r="J1190" s="3">
        <f t="shared" si="110"/>
        <v>0</v>
      </c>
      <c r="K1190" s="3">
        <f t="shared" si="110"/>
        <v>0</v>
      </c>
      <c r="L1190" s="3">
        <f t="shared" si="111"/>
        <v>0</v>
      </c>
      <c r="M1190" s="3">
        <f t="shared" si="112"/>
        <v>0</v>
      </c>
      <c r="N1190" s="3">
        <f t="shared" si="113"/>
        <v>0</v>
      </c>
      <c r="O1190" s="3">
        <v>0.03</v>
      </c>
      <c r="P1190" s="3">
        <v>416.1</v>
      </c>
    </row>
    <row r="1191" spans="2:16" x14ac:dyDescent="0.15">
      <c r="B1191" s="5" t="s">
        <v>1615</v>
      </c>
      <c r="C1191" s="16">
        <f t="shared" si="108"/>
        <v>2020</v>
      </c>
      <c r="D1191" s="16">
        <f t="shared" si="109"/>
        <v>5</v>
      </c>
      <c r="E1191" s="3" t="s">
        <v>20</v>
      </c>
      <c r="F1191" s="3" t="s">
        <v>5688</v>
      </c>
      <c r="G1191" s="3" t="s">
        <v>13</v>
      </c>
      <c r="H1191" s="3" t="s">
        <v>8577</v>
      </c>
      <c r="I1191" s="3">
        <f t="shared" si="110"/>
        <v>0</v>
      </c>
      <c r="J1191" s="3">
        <f t="shared" si="110"/>
        <v>0</v>
      </c>
      <c r="K1191" s="3">
        <f t="shared" si="110"/>
        <v>0</v>
      </c>
      <c r="L1191" s="3">
        <f t="shared" si="111"/>
        <v>0</v>
      </c>
      <c r="M1191" s="3">
        <f t="shared" si="112"/>
        <v>0</v>
      </c>
      <c r="N1191" s="3">
        <f t="shared" si="113"/>
        <v>0</v>
      </c>
      <c r="O1191" s="3">
        <v>0.02</v>
      </c>
      <c r="P1191" s="3">
        <v>55.16</v>
      </c>
    </row>
    <row r="1192" spans="2:16" x14ac:dyDescent="0.15">
      <c r="B1192" s="5" t="s">
        <v>460</v>
      </c>
      <c r="C1192" s="16">
        <f t="shared" si="108"/>
        <v>2020</v>
      </c>
      <c r="D1192" s="16">
        <f t="shared" si="109"/>
        <v>1</v>
      </c>
      <c r="E1192" s="3" t="s">
        <v>20</v>
      </c>
      <c r="F1192" s="3" t="s">
        <v>2234</v>
      </c>
      <c r="G1192" s="3" t="s">
        <v>13</v>
      </c>
      <c r="H1192" s="3" t="s">
        <v>8269</v>
      </c>
      <c r="I1192" s="3">
        <f t="shared" si="110"/>
        <v>0</v>
      </c>
      <c r="J1192" s="3">
        <f t="shared" si="110"/>
        <v>0</v>
      </c>
      <c r="K1192" s="3">
        <f t="shared" si="110"/>
        <v>0</v>
      </c>
      <c r="L1192" s="3">
        <f t="shared" si="111"/>
        <v>0</v>
      </c>
      <c r="M1192" s="3">
        <f t="shared" si="112"/>
        <v>0</v>
      </c>
      <c r="N1192" s="3">
        <f t="shared" si="113"/>
        <v>0</v>
      </c>
      <c r="O1192" s="3">
        <v>0.16</v>
      </c>
      <c r="P1192" s="3">
        <v>29.16</v>
      </c>
    </row>
    <row r="1193" spans="2:16" x14ac:dyDescent="0.15">
      <c r="B1193" s="5" t="s">
        <v>428</v>
      </c>
      <c r="C1193" s="16">
        <f t="shared" si="108"/>
        <v>2020</v>
      </c>
      <c r="D1193" s="16">
        <f t="shared" si="109"/>
        <v>5</v>
      </c>
      <c r="E1193" s="3" t="s">
        <v>20</v>
      </c>
      <c r="F1193" s="3" t="s">
        <v>47</v>
      </c>
      <c r="G1193" s="3" t="s">
        <v>13</v>
      </c>
      <c r="H1193" s="3" t="s">
        <v>7780</v>
      </c>
      <c r="I1193" s="3">
        <f t="shared" si="110"/>
        <v>0</v>
      </c>
      <c r="J1193" s="3">
        <f t="shared" si="110"/>
        <v>0</v>
      </c>
      <c r="K1193" s="3">
        <f t="shared" si="110"/>
        <v>0</v>
      </c>
      <c r="L1193" s="3">
        <f t="shared" si="111"/>
        <v>0</v>
      </c>
      <c r="M1193" s="3">
        <f t="shared" si="112"/>
        <v>0</v>
      </c>
      <c r="N1193" s="3">
        <f t="shared" si="113"/>
        <v>0</v>
      </c>
      <c r="O1193" s="3">
        <v>1.97</v>
      </c>
      <c r="P1193" s="3">
        <v>317.43</v>
      </c>
    </row>
    <row r="1194" spans="2:16" x14ac:dyDescent="0.15">
      <c r="B1194" s="5" t="s">
        <v>749</v>
      </c>
      <c r="C1194" s="16">
        <f t="shared" si="108"/>
        <v>2020</v>
      </c>
      <c r="D1194" s="16">
        <f t="shared" si="109"/>
        <v>2</v>
      </c>
      <c r="E1194" s="3" t="s">
        <v>20</v>
      </c>
      <c r="F1194" s="3" t="s">
        <v>191</v>
      </c>
      <c r="G1194" s="3" t="s">
        <v>13</v>
      </c>
      <c r="H1194" s="3" t="s">
        <v>8180</v>
      </c>
      <c r="I1194" s="3">
        <f t="shared" si="110"/>
        <v>0</v>
      </c>
      <c r="J1194" s="3">
        <f t="shared" si="110"/>
        <v>0</v>
      </c>
      <c r="K1194" s="3">
        <f t="shared" si="110"/>
        <v>0</v>
      </c>
      <c r="L1194" s="3">
        <f t="shared" si="111"/>
        <v>0</v>
      </c>
      <c r="M1194" s="3">
        <f t="shared" si="112"/>
        <v>0</v>
      </c>
      <c r="N1194" s="3">
        <f t="shared" si="113"/>
        <v>0</v>
      </c>
      <c r="O1194" s="3">
        <v>0.3</v>
      </c>
      <c r="P1194" s="3">
        <v>39.29</v>
      </c>
    </row>
    <row r="1195" spans="2:16" x14ac:dyDescent="0.15">
      <c r="B1195" s="5" t="s">
        <v>1862</v>
      </c>
      <c r="C1195" s="16">
        <f t="shared" si="108"/>
        <v>2020</v>
      </c>
      <c r="D1195" s="16">
        <f t="shared" si="109"/>
        <v>4</v>
      </c>
      <c r="E1195" s="3" t="s">
        <v>20</v>
      </c>
      <c r="F1195" s="3" t="s">
        <v>2234</v>
      </c>
      <c r="G1195" s="3" t="s">
        <v>13</v>
      </c>
      <c r="H1195" s="3" t="s">
        <v>8030</v>
      </c>
      <c r="I1195" s="3">
        <f t="shared" si="110"/>
        <v>0</v>
      </c>
      <c r="J1195" s="3">
        <f t="shared" si="110"/>
        <v>0</v>
      </c>
      <c r="K1195" s="3">
        <f t="shared" si="110"/>
        <v>0</v>
      </c>
      <c r="L1195" s="3">
        <f t="shared" si="111"/>
        <v>0</v>
      </c>
      <c r="M1195" s="3">
        <f t="shared" si="112"/>
        <v>0</v>
      </c>
      <c r="N1195" s="3">
        <f t="shared" si="113"/>
        <v>0</v>
      </c>
      <c r="O1195" s="3">
        <v>0.66300000000000003</v>
      </c>
      <c r="P1195" s="3">
        <v>130.52000000000001</v>
      </c>
    </row>
    <row r="1196" spans="2:16" x14ac:dyDescent="0.15">
      <c r="B1196" s="5" t="s">
        <v>2643</v>
      </c>
      <c r="C1196" s="16">
        <f t="shared" si="108"/>
        <v>2020</v>
      </c>
      <c r="D1196" s="16">
        <f t="shared" si="109"/>
        <v>5</v>
      </c>
      <c r="E1196" s="3" t="s">
        <v>20</v>
      </c>
      <c r="F1196" s="3" t="s">
        <v>2234</v>
      </c>
      <c r="G1196" s="3" t="s">
        <v>13</v>
      </c>
      <c r="H1196" s="3" t="s">
        <v>7683</v>
      </c>
      <c r="I1196" s="3">
        <f t="shared" si="110"/>
        <v>0</v>
      </c>
      <c r="J1196" s="3">
        <f t="shared" si="110"/>
        <v>0</v>
      </c>
      <c r="K1196" s="3">
        <f t="shared" si="110"/>
        <v>0</v>
      </c>
      <c r="L1196" s="3">
        <f t="shared" si="111"/>
        <v>0</v>
      </c>
      <c r="M1196" s="3">
        <f t="shared" si="112"/>
        <v>0</v>
      </c>
      <c r="N1196" s="3">
        <f t="shared" si="113"/>
        <v>0</v>
      </c>
      <c r="O1196" s="3">
        <v>2.6520000000000001</v>
      </c>
      <c r="P1196" s="3">
        <v>517.55999999999995</v>
      </c>
    </row>
    <row r="1197" spans="2:16" x14ac:dyDescent="0.15">
      <c r="B1197" s="5" t="s">
        <v>1830</v>
      </c>
      <c r="C1197" s="16">
        <f t="shared" si="108"/>
        <v>2020</v>
      </c>
      <c r="D1197" s="16">
        <f t="shared" si="109"/>
        <v>6</v>
      </c>
      <c r="E1197" s="3" t="s">
        <v>20</v>
      </c>
      <c r="F1197" s="3" t="s">
        <v>47</v>
      </c>
      <c r="G1197" s="3" t="s">
        <v>13</v>
      </c>
      <c r="H1197" s="3" t="s">
        <v>6953</v>
      </c>
      <c r="I1197" s="3">
        <f t="shared" si="110"/>
        <v>0</v>
      </c>
      <c r="J1197" s="3">
        <f t="shared" si="110"/>
        <v>0</v>
      </c>
      <c r="K1197" s="3">
        <f t="shared" si="110"/>
        <v>0</v>
      </c>
      <c r="L1197" s="3">
        <f t="shared" si="111"/>
        <v>0</v>
      </c>
      <c r="M1197" s="3">
        <f t="shared" si="112"/>
        <v>0</v>
      </c>
      <c r="N1197" s="3">
        <f t="shared" si="113"/>
        <v>0</v>
      </c>
      <c r="O1197" s="3">
        <v>38.03</v>
      </c>
      <c r="P1197" s="3">
        <v>1754.63</v>
      </c>
    </row>
    <row r="1198" spans="2:16" x14ac:dyDescent="0.15">
      <c r="B1198" s="5" t="s">
        <v>2191</v>
      </c>
      <c r="C1198" s="16">
        <f t="shared" si="108"/>
        <v>2020</v>
      </c>
      <c r="D1198" s="16">
        <f t="shared" si="109"/>
        <v>7</v>
      </c>
      <c r="E1198" s="3" t="s">
        <v>20</v>
      </c>
      <c r="F1198" s="3" t="s">
        <v>7726</v>
      </c>
      <c r="G1198" s="3" t="s">
        <v>13</v>
      </c>
      <c r="H1198" s="3" t="s">
        <v>8270</v>
      </c>
      <c r="I1198" s="3">
        <f t="shared" si="110"/>
        <v>0</v>
      </c>
      <c r="J1198" s="3">
        <f t="shared" si="110"/>
        <v>0</v>
      </c>
      <c r="K1198" s="3">
        <f t="shared" si="110"/>
        <v>0</v>
      </c>
      <c r="L1198" s="3">
        <f t="shared" si="111"/>
        <v>0</v>
      </c>
      <c r="M1198" s="3">
        <f t="shared" si="112"/>
        <v>0</v>
      </c>
      <c r="N1198" s="3">
        <f t="shared" si="113"/>
        <v>0</v>
      </c>
      <c r="O1198" s="3">
        <v>0.16</v>
      </c>
      <c r="P1198" s="3">
        <v>23.69</v>
      </c>
    </row>
    <row r="1199" spans="2:16" x14ac:dyDescent="0.15">
      <c r="B1199" s="5" t="s">
        <v>630</v>
      </c>
      <c r="C1199" s="16">
        <f t="shared" si="108"/>
        <v>2020</v>
      </c>
      <c r="D1199" s="16">
        <f t="shared" si="109"/>
        <v>6</v>
      </c>
      <c r="E1199" s="3" t="s">
        <v>20</v>
      </c>
      <c r="F1199" s="3" t="s">
        <v>47</v>
      </c>
      <c r="G1199" s="3" t="s">
        <v>13</v>
      </c>
      <c r="H1199" s="3" t="s">
        <v>7792</v>
      </c>
      <c r="I1199" s="3">
        <f t="shared" si="110"/>
        <v>0</v>
      </c>
      <c r="J1199" s="3">
        <f t="shared" si="110"/>
        <v>0</v>
      </c>
      <c r="K1199" s="3">
        <f t="shared" si="110"/>
        <v>0</v>
      </c>
      <c r="L1199" s="3">
        <f t="shared" si="111"/>
        <v>0</v>
      </c>
      <c r="M1199" s="3">
        <f t="shared" si="112"/>
        <v>0</v>
      </c>
      <c r="N1199" s="3">
        <f t="shared" si="113"/>
        <v>0</v>
      </c>
      <c r="O1199" s="3">
        <v>1.8</v>
      </c>
      <c r="P1199" s="3">
        <v>95.16</v>
      </c>
    </row>
    <row r="1200" spans="2:16" x14ac:dyDescent="0.15">
      <c r="B1200" s="5" t="s">
        <v>214</v>
      </c>
      <c r="C1200" s="16">
        <f t="shared" si="108"/>
        <v>2020</v>
      </c>
      <c r="D1200" s="16">
        <f t="shared" si="109"/>
        <v>3</v>
      </c>
      <c r="E1200" s="3" t="s">
        <v>20</v>
      </c>
      <c r="F1200" s="3" t="s">
        <v>7726</v>
      </c>
      <c r="G1200" s="3" t="s">
        <v>13</v>
      </c>
      <c r="H1200" s="3" t="s">
        <v>7982</v>
      </c>
      <c r="I1200" s="3">
        <f t="shared" si="110"/>
        <v>0</v>
      </c>
      <c r="J1200" s="3">
        <f t="shared" si="110"/>
        <v>0</v>
      </c>
      <c r="K1200" s="3">
        <f t="shared" si="110"/>
        <v>0</v>
      </c>
      <c r="L1200" s="3">
        <f t="shared" si="111"/>
        <v>0</v>
      </c>
      <c r="M1200" s="3">
        <f t="shared" si="112"/>
        <v>0</v>
      </c>
      <c r="N1200" s="3">
        <f t="shared" si="113"/>
        <v>0</v>
      </c>
      <c r="O1200" s="3">
        <v>0.82299999999999995</v>
      </c>
      <c r="P1200" s="3">
        <v>100.19</v>
      </c>
    </row>
    <row r="1201" spans="2:16" x14ac:dyDescent="0.15">
      <c r="B1201" s="5" t="s">
        <v>454</v>
      </c>
      <c r="C1201" s="16">
        <f t="shared" si="108"/>
        <v>2020</v>
      </c>
      <c r="D1201" s="16">
        <f t="shared" si="109"/>
        <v>2</v>
      </c>
      <c r="E1201" s="3" t="s">
        <v>20</v>
      </c>
      <c r="F1201" s="3" t="s">
        <v>47</v>
      </c>
      <c r="G1201" s="3" t="s">
        <v>13</v>
      </c>
      <c r="H1201" s="3" t="s">
        <v>7297</v>
      </c>
      <c r="I1201" s="3">
        <f t="shared" si="110"/>
        <v>0</v>
      </c>
      <c r="J1201" s="3">
        <f t="shared" si="110"/>
        <v>0</v>
      </c>
      <c r="K1201" s="3">
        <f t="shared" si="110"/>
        <v>0</v>
      </c>
      <c r="L1201" s="3">
        <f t="shared" si="111"/>
        <v>0</v>
      </c>
      <c r="M1201" s="3">
        <f t="shared" si="112"/>
        <v>0</v>
      </c>
      <c r="N1201" s="3">
        <f t="shared" si="113"/>
        <v>0</v>
      </c>
      <c r="O1201" s="3">
        <v>12.68</v>
      </c>
      <c r="P1201" s="3">
        <v>263.77999999999997</v>
      </c>
    </row>
    <row r="1202" spans="2:16" x14ac:dyDescent="0.15">
      <c r="B1202" s="5" t="s">
        <v>2314</v>
      </c>
      <c r="C1202" s="16">
        <f t="shared" si="108"/>
        <v>2020</v>
      </c>
      <c r="D1202" s="16">
        <f t="shared" si="109"/>
        <v>3</v>
      </c>
      <c r="E1202" s="3" t="s">
        <v>20</v>
      </c>
      <c r="F1202" s="3" t="s">
        <v>1313</v>
      </c>
      <c r="G1202" s="3" t="s">
        <v>13</v>
      </c>
      <c r="H1202" s="3" t="s">
        <v>8593</v>
      </c>
      <c r="I1202" s="3">
        <f t="shared" si="110"/>
        <v>0</v>
      </c>
      <c r="J1202" s="3">
        <f t="shared" si="110"/>
        <v>0</v>
      </c>
      <c r="K1202" s="3">
        <f t="shared" si="110"/>
        <v>0</v>
      </c>
      <c r="L1202" s="3">
        <f t="shared" si="111"/>
        <v>0</v>
      </c>
      <c r="M1202" s="3">
        <f t="shared" si="112"/>
        <v>0</v>
      </c>
      <c r="N1202" s="3">
        <f t="shared" si="113"/>
        <v>0</v>
      </c>
      <c r="O1202" s="3">
        <v>1.2E-2</v>
      </c>
      <c r="P1202" s="3">
        <v>55.4</v>
      </c>
    </row>
    <row r="1203" spans="2:16" x14ac:dyDescent="0.15">
      <c r="B1203" s="5" t="s">
        <v>460</v>
      </c>
      <c r="C1203" s="16">
        <f t="shared" si="108"/>
        <v>2020</v>
      </c>
      <c r="D1203" s="16">
        <f t="shared" si="109"/>
        <v>1</v>
      </c>
      <c r="E1203" s="3" t="s">
        <v>20</v>
      </c>
      <c r="F1203" s="3" t="s">
        <v>1313</v>
      </c>
      <c r="G1203" s="3" t="s">
        <v>13</v>
      </c>
      <c r="H1203" s="3" t="s">
        <v>8263</v>
      </c>
      <c r="I1203" s="3">
        <f t="shared" si="110"/>
        <v>0</v>
      </c>
      <c r="J1203" s="3">
        <f t="shared" si="110"/>
        <v>0</v>
      </c>
      <c r="K1203" s="3">
        <f t="shared" si="110"/>
        <v>0</v>
      </c>
      <c r="L1203" s="3">
        <f t="shared" si="111"/>
        <v>0</v>
      </c>
      <c r="M1203" s="3">
        <f t="shared" si="112"/>
        <v>0</v>
      </c>
      <c r="N1203" s="3">
        <f t="shared" si="113"/>
        <v>0</v>
      </c>
      <c r="O1203" s="3">
        <v>0.17</v>
      </c>
      <c r="P1203" s="3">
        <v>619.95000000000005</v>
      </c>
    </row>
    <row r="1204" spans="2:16" x14ac:dyDescent="0.15">
      <c r="B1204" s="5" t="s">
        <v>8367</v>
      </c>
      <c r="C1204" s="16">
        <f t="shared" si="108"/>
        <v>2020</v>
      </c>
      <c r="D1204" s="16">
        <f t="shared" si="109"/>
        <v>5</v>
      </c>
      <c r="E1204" s="3" t="s">
        <v>20</v>
      </c>
      <c r="F1204" s="3" t="s">
        <v>1313</v>
      </c>
      <c r="G1204" s="3" t="s">
        <v>13</v>
      </c>
      <c r="H1204" s="3" t="s">
        <v>8368</v>
      </c>
      <c r="I1204" s="3">
        <f t="shared" si="110"/>
        <v>0</v>
      </c>
      <c r="J1204" s="3">
        <f t="shared" si="110"/>
        <v>0</v>
      </c>
      <c r="K1204" s="3">
        <f t="shared" si="110"/>
        <v>0</v>
      </c>
      <c r="L1204" s="3">
        <f t="shared" si="111"/>
        <v>0</v>
      </c>
      <c r="M1204" s="3">
        <f t="shared" si="112"/>
        <v>0</v>
      </c>
      <c r="N1204" s="3">
        <f t="shared" si="113"/>
        <v>0</v>
      </c>
      <c r="O1204" s="3">
        <v>8.2000000000000003E-2</v>
      </c>
      <c r="P1204" s="3">
        <v>196.48</v>
      </c>
    </row>
    <row r="1205" spans="2:16" x14ac:dyDescent="0.15">
      <c r="B1205" s="5" t="s">
        <v>214</v>
      </c>
      <c r="C1205" s="16">
        <f t="shared" si="108"/>
        <v>2020</v>
      </c>
      <c r="D1205" s="16">
        <f t="shared" si="109"/>
        <v>3</v>
      </c>
      <c r="E1205" s="3" t="s">
        <v>20</v>
      </c>
      <c r="F1205" s="3" t="s">
        <v>1313</v>
      </c>
      <c r="G1205" s="3" t="s">
        <v>13</v>
      </c>
      <c r="H1205" s="3" t="s">
        <v>8044</v>
      </c>
      <c r="I1205" s="3">
        <f t="shared" si="110"/>
        <v>0</v>
      </c>
      <c r="J1205" s="3">
        <f t="shared" si="110"/>
        <v>0</v>
      </c>
      <c r="K1205" s="3">
        <f t="shared" si="110"/>
        <v>0</v>
      </c>
      <c r="L1205" s="3">
        <f t="shared" si="111"/>
        <v>0</v>
      </c>
      <c r="M1205" s="3">
        <f t="shared" si="112"/>
        <v>0</v>
      </c>
      <c r="N1205" s="3">
        <f t="shared" si="113"/>
        <v>0</v>
      </c>
      <c r="O1205" s="3">
        <v>0.6</v>
      </c>
      <c r="P1205" s="3">
        <v>3260.43</v>
      </c>
    </row>
    <row r="1206" spans="2:16" x14ac:dyDescent="0.15">
      <c r="B1206" s="5" t="s">
        <v>1830</v>
      </c>
      <c r="C1206" s="16">
        <f t="shared" si="108"/>
        <v>2020</v>
      </c>
      <c r="D1206" s="16">
        <f t="shared" si="109"/>
        <v>6</v>
      </c>
      <c r="E1206" s="3" t="s">
        <v>20</v>
      </c>
      <c r="F1206" s="3" t="s">
        <v>1313</v>
      </c>
      <c r="G1206" s="3" t="s">
        <v>13</v>
      </c>
      <c r="H1206" s="3" t="s">
        <v>8003</v>
      </c>
      <c r="I1206" s="3">
        <f t="shared" si="110"/>
        <v>0</v>
      </c>
      <c r="J1206" s="3">
        <f t="shared" si="110"/>
        <v>0</v>
      </c>
      <c r="K1206" s="3">
        <f t="shared" si="110"/>
        <v>0</v>
      </c>
      <c r="L1206" s="3">
        <f t="shared" si="111"/>
        <v>0</v>
      </c>
      <c r="M1206" s="3">
        <f t="shared" si="112"/>
        <v>0</v>
      </c>
      <c r="N1206" s="3">
        <f t="shared" si="113"/>
        <v>0</v>
      </c>
      <c r="O1206" s="3">
        <v>0.75</v>
      </c>
      <c r="P1206" s="3">
        <v>4313.32</v>
      </c>
    </row>
    <row r="1207" spans="2:16" x14ac:dyDescent="0.15">
      <c r="B1207" s="5" t="s">
        <v>2022</v>
      </c>
      <c r="C1207" s="16">
        <f t="shared" si="108"/>
        <v>2020</v>
      </c>
      <c r="D1207" s="16">
        <f t="shared" si="109"/>
        <v>6</v>
      </c>
      <c r="E1207" s="3" t="s">
        <v>20</v>
      </c>
      <c r="F1207" s="3" t="s">
        <v>1313</v>
      </c>
      <c r="G1207" s="3" t="s">
        <v>13</v>
      </c>
      <c r="H1207" s="3" t="s">
        <v>7864</v>
      </c>
      <c r="I1207" s="3">
        <f t="shared" si="110"/>
        <v>0</v>
      </c>
      <c r="J1207" s="3">
        <f t="shared" si="110"/>
        <v>0</v>
      </c>
      <c r="K1207" s="3">
        <f t="shared" si="110"/>
        <v>0</v>
      </c>
      <c r="L1207" s="3">
        <f t="shared" si="111"/>
        <v>0</v>
      </c>
      <c r="M1207" s="3">
        <f t="shared" si="112"/>
        <v>0</v>
      </c>
      <c r="N1207" s="3">
        <f t="shared" si="113"/>
        <v>0</v>
      </c>
      <c r="O1207" s="3">
        <v>1.2</v>
      </c>
      <c r="P1207" s="3">
        <v>6851.67</v>
      </c>
    </row>
    <row r="1208" spans="2:16" x14ac:dyDescent="0.15">
      <c r="B1208" s="5" t="s">
        <v>1264</v>
      </c>
      <c r="C1208" s="16">
        <f t="shared" si="108"/>
        <v>2020</v>
      </c>
      <c r="D1208" s="16">
        <f t="shared" si="109"/>
        <v>3</v>
      </c>
      <c r="E1208" s="3" t="s">
        <v>20</v>
      </c>
      <c r="F1208" s="3" t="s">
        <v>5688</v>
      </c>
      <c r="G1208" s="3" t="s">
        <v>13</v>
      </c>
      <c r="H1208" s="3" t="s">
        <v>8690</v>
      </c>
      <c r="I1208" s="3">
        <f t="shared" si="110"/>
        <v>0</v>
      </c>
      <c r="J1208" s="3">
        <f t="shared" si="110"/>
        <v>0</v>
      </c>
      <c r="K1208" s="3">
        <f t="shared" si="110"/>
        <v>0</v>
      </c>
      <c r="L1208" s="3">
        <f t="shared" si="111"/>
        <v>0</v>
      </c>
      <c r="M1208" s="3">
        <f t="shared" si="112"/>
        <v>0</v>
      </c>
      <c r="N1208" s="3">
        <f t="shared" si="113"/>
        <v>0</v>
      </c>
      <c r="O1208" s="3">
        <v>0.01</v>
      </c>
      <c r="P1208" s="3">
        <v>54.66</v>
      </c>
    </row>
    <row r="1209" spans="2:16" x14ac:dyDescent="0.15">
      <c r="B1209" s="5" t="s">
        <v>3098</v>
      </c>
      <c r="C1209" s="16">
        <f t="shared" si="108"/>
        <v>2020</v>
      </c>
      <c r="D1209" s="16">
        <f t="shared" si="109"/>
        <v>4</v>
      </c>
      <c r="E1209" s="3" t="s">
        <v>20</v>
      </c>
      <c r="F1209" s="3" t="s">
        <v>191</v>
      </c>
      <c r="G1209" s="3" t="s">
        <v>13</v>
      </c>
      <c r="H1209" s="3" t="s">
        <v>8682</v>
      </c>
      <c r="I1209" s="3">
        <f t="shared" si="110"/>
        <v>0</v>
      </c>
      <c r="J1209" s="3">
        <f t="shared" si="110"/>
        <v>0</v>
      </c>
      <c r="K1209" s="3">
        <f t="shared" si="110"/>
        <v>0</v>
      </c>
      <c r="L1209" s="3">
        <f t="shared" si="111"/>
        <v>0</v>
      </c>
      <c r="M1209" s="3">
        <f t="shared" si="112"/>
        <v>0</v>
      </c>
      <c r="N1209" s="3">
        <f t="shared" si="113"/>
        <v>0</v>
      </c>
      <c r="O1209" s="3">
        <v>0.01</v>
      </c>
      <c r="P1209" s="3">
        <v>109.66</v>
      </c>
    </row>
    <row r="1210" spans="2:16" x14ac:dyDescent="0.15">
      <c r="B1210" s="5" t="s">
        <v>2287</v>
      </c>
      <c r="C1210" s="16">
        <f t="shared" si="108"/>
        <v>2020</v>
      </c>
      <c r="D1210" s="16">
        <f t="shared" si="109"/>
        <v>6</v>
      </c>
      <c r="E1210" s="3" t="s">
        <v>20</v>
      </c>
      <c r="F1210" s="3" t="s">
        <v>191</v>
      </c>
      <c r="G1210" s="3" t="s">
        <v>13</v>
      </c>
      <c r="H1210" s="3" t="s">
        <v>8555</v>
      </c>
      <c r="I1210" s="3">
        <f t="shared" si="110"/>
        <v>0</v>
      </c>
      <c r="J1210" s="3">
        <f t="shared" si="110"/>
        <v>0</v>
      </c>
      <c r="K1210" s="3">
        <f t="shared" si="110"/>
        <v>0</v>
      </c>
      <c r="L1210" s="3">
        <f t="shared" si="111"/>
        <v>0</v>
      </c>
      <c r="M1210" s="3">
        <f t="shared" si="112"/>
        <v>0</v>
      </c>
      <c r="N1210" s="3">
        <f t="shared" si="113"/>
        <v>0</v>
      </c>
      <c r="O1210" s="3">
        <v>0.02</v>
      </c>
      <c r="P1210" s="3">
        <v>290.51</v>
      </c>
    </row>
    <row r="1211" spans="2:16" x14ac:dyDescent="0.15">
      <c r="B1211" s="5" t="s">
        <v>2191</v>
      </c>
      <c r="C1211" s="16">
        <f t="shared" si="108"/>
        <v>2020</v>
      </c>
      <c r="D1211" s="16">
        <f t="shared" si="109"/>
        <v>7</v>
      </c>
      <c r="E1211" s="3" t="s">
        <v>20</v>
      </c>
      <c r="F1211" s="3" t="s">
        <v>191</v>
      </c>
      <c r="G1211" s="3" t="s">
        <v>13</v>
      </c>
      <c r="H1211" s="3" t="s">
        <v>8686</v>
      </c>
      <c r="I1211" s="3">
        <f t="shared" si="110"/>
        <v>0</v>
      </c>
      <c r="J1211" s="3">
        <f t="shared" si="110"/>
        <v>0</v>
      </c>
      <c r="K1211" s="3">
        <f t="shared" si="110"/>
        <v>0</v>
      </c>
      <c r="L1211" s="3">
        <f t="shared" si="111"/>
        <v>0</v>
      </c>
      <c r="M1211" s="3">
        <f t="shared" si="112"/>
        <v>0</v>
      </c>
      <c r="N1211" s="3">
        <f t="shared" si="113"/>
        <v>0</v>
      </c>
      <c r="O1211" s="3">
        <v>0.01</v>
      </c>
      <c r="P1211" s="3">
        <v>93.21</v>
      </c>
    </row>
    <row r="1212" spans="2:16" x14ac:dyDescent="0.15">
      <c r="B1212" s="5" t="s">
        <v>367</v>
      </c>
      <c r="C1212" s="16">
        <f t="shared" si="108"/>
        <v>2020</v>
      </c>
      <c r="D1212" s="16">
        <f t="shared" si="109"/>
        <v>2</v>
      </c>
      <c r="E1212" s="3" t="s">
        <v>20</v>
      </c>
      <c r="F1212" s="3" t="s">
        <v>191</v>
      </c>
      <c r="G1212" s="3" t="s">
        <v>13</v>
      </c>
      <c r="H1212" s="3" t="s">
        <v>8457</v>
      </c>
      <c r="I1212" s="3">
        <f t="shared" si="110"/>
        <v>0</v>
      </c>
      <c r="J1212" s="3">
        <f t="shared" si="110"/>
        <v>0</v>
      </c>
      <c r="K1212" s="3">
        <f t="shared" si="110"/>
        <v>0</v>
      </c>
      <c r="L1212" s="3">
        <f t="shared" si="111"/>
        <v>0</v>
      </c>
      <c r="M1212" s="3">
        <f t="shared" si="112"/>
        <v>0</v>
      </c>
      <c r="N1212" s="3">
        <f t="shared" si="113"/>
        <v>0</v>
      </c>
      <c r="O1212" s="3">
        <v>0.04</v>
      </c>
      <c r="P1212" s="3">
        <v>304.31</v>
      </c>
    </row>
    <row r="1213" spans="2:16" x14ac:dyDescent="0.15">
      <c r="B1213" s="5" t="s">
        <v>630</v>
      </c>
      <c r="C1213" s="16">
        <f t="shared" si="108"/>
        <v>2020</v>
      </c>
      <c r="D1213" s="16">
        <f t="shared" si="109"/>
        <v>6</v>
      </c>
      <c r="E1213" s="3" t="s">
        <v>20</v>
      </c>
      <c r="F1213" s="3" t="s">
        <v>206</v>
      </c>
      <c r="G1213" s="3" t="s">
        <v>13</v>
      </c>
      <c r="H1213" s="3" t="s">
        <v>7876</v>
      </c>
      <c r="I1213" s="3">
        <f t="shared" si="110"/>
        <v>0</v>
      </c>
      <c r="J1213" s="3">
        <f t="shared" si="110"/>
        <v>0</v>
      </c>
      <c r="K1213" s="3">
        <f t="shared" si="110"/>
        <v>0</v>
      </c>
      <c r="L1213" s="3">
        <f t="shared" si="111"/>
        <v>0</v>
      </c>
      <c r="M1213" s="3">
        <f t="shared" si="112"/>
        <v>0</v>
      </c>
      <c r="N1213" s="3">
        <f t="shared" si="113"/>
        <v>0</v>
      </c>
      <c r="O1213" s="3">
        <v>1.1299999999999999</v>
      </c>
      <c r="P1213" s="3">
        <v>121.9</v>
      </c>
    </row>
    <row r="1214" spans="2:16" x14ac:dyDescent="0.15">
      <c r="B1214" s="5" t="s">
        <v>1231</v>
      </c>
      <c r="C1214" s="16">
        <f t="shared" si="108"/>
        <v>2020</v>
      </c>
      <c r="D1214" s="16">
        <f t="shared" si="109"/>
        <v>2</v>
      </c>
      <c r="E1214" s="3" t="s">
        <v>20</v>
      </c>
      <c r="F1214" s="3" t="s">
        <v>7726</v>
      </c>
      <c r="G1214" s="3" t="s">
        <v>13</v>
      </c>
      <c r="H1214" s="3" t="s">
        <v>7848</v>
      </c>
      <c r="I1214" s="3">
        <f t="shared" si="110"/>
        <v>0</v>
      </c>
      <c r="J1214" s="3">
        <f t="shared" si="110"/>
        <v>0</v>
      </c>
      <c r="K1214" s="3">
        <f t="shared" si="110"/>
        <v>0</v>
      </c>
      <c r="L1214" s="3">
        <f t="shared" si="111"/>
        <v>0</v>
      </c>
      <c r="M1214" s="3">
        <f t="shared" si="112"/>
        <v>0</v>
      </c>
      <c r="N1214" s="3">
        <f t="shared" si="113"/>
        <v>0</v>
      </c>
      <c r="O1214" s="3">
        <v>1.35</v>
      </c>
      <c r="P1214" s="3">
        <v>82.77</v>
      </c>
    </row>
    <row r="1215" spans="2:16" x14ac:dyDescent="0.15">
      <c r="B1215" s="5" t="s">
        <v>2022</v>
      </c>
      <c r="C1215" s="16">
        <f t="shared" si="108"/>
        <v>2020</v>
      </c>
      <c r="D1215" s="16">
        <f t="shared" si="109"/>
        <v>6</v>
      </c>
      <c r="E1215" s="3" t="s">
        <v>20</v>
      </c>
      <c r="F1215" s="3" t="s">
        <v>7726</v>
      </c>
      <c r="G1215" s="3" t="s">
        <v>13</v>
      </c>
      <c r="H1215" s="3" t="s">
        <v>7848</v>
      </c>
      <c r="I1215" s="3">
        <f t="shared" si="110"/>
        <v>0</v>
      </c>
      <c r="J1215" s="3">
        <f t="shared" si="110"/>
        <v>0</v>
      </c>
      <c r="K1215" s="3">
        <f t="shared" si="110"/>
        <v>0</v>
      </c>
      <c r="L1215" s="3">
        <f t="shared" si="111"/>
        <v>0</v>
      </c>
      <c r="M1215" s="3">
        <f t="shared" si="112"/>
        <v>0</v>
      </c>
      <c r="N1215" s="3">
        <f t="shared" si="113"/>
        <v>0</v>
      </c>
      <c r="O1215" s="3">
        <v>1.35</v>
      </c>
      <c r="P1215" s="3">
        <v>82.61</v>
      </c>
    </row>
    <row r="1216" spans="2:16" x14ac:dyDescent="0.15">
      <c r="B1216" s="5" t="s">
        <v>1231</v>
      </c>
      <c r="C1216" s="16">
        <f t="shared" si="108"/>
        <v>2020</v>
      </c>
      <c r="D1216" s="16">
        <f t="shared" si="109"/>
        <v>2</v>
      </c>
      <c r="E1216" s="3" t="s">
        <v>20</v>
      </c>
      <c r="F1216" s="3" t="s">
        <v>191</v>
      </c>
      <c r="G1216" s="3" t="s">
        <v>13</v>
      </c>
      <c r="H1216" s="3" t="s">
        <v>8440</v>
      </c>
      <c r="I1216" s="3">
        <f t="shared" si="110"/>
        <v>0</v>
      </c>
      <c r="J1216" s="3">
        <f t="shared" si="110"/>
        <v>0</v>
      </c>
      <c r="K1216" s="3">
        <f t="shared" si="110"/>
        <v>0</v>
      </c>
      <c r="L1216" s="3">
        <f t="shared" si="111"/>
        <v>0</v>
      </c>
      <c r="M1216" s="3">
        <f t="shared" si="112"/>
        <v>0</v>
      </c>
      <c r="N1216" s="3">
        <f t="shared" si="113"/>
        <v>0</v>
      </c>
      <c r="O1216" s="3">
        <v>4.1000000000000002E-2</v>
      </c>
      <c r="P1216" s="3">
        <v>150.47</v>
      </c>
    </row>
    <row r="1217" spans="2:16" x14ac:dyDescent="0.15">
      <c r="B1217" s="5" t="s">
        <v>2022</v>
      </c>
      <c r="C1217" s="16">
        <f t="shared" si="108"/>
        <v>2020</v>
      </c>
      <c r="D1217" s="16">
        <f t="shared" si="109"/>
        <v>6</v>
      </c>
      <c r="E1217" s="3" t="s">
        <v>20</v>
      </c>
      <c r="F1217" s="3" t="s">
        <v>191</v>
      </c>
      <c r="G1217" s="3" t="s">
        <v>13</v>
      </c>
      <c r="H1217" s="3" t="s">
        <v>8391</v>
      </c>
      <c r="I1217" s="3">
        <f t="shared" si="110"/>
        <v>0</v>
      </c>
      <c r="J1217" s="3">
        <f t="shared" si="110"/>
        <v>0</v>
      </c>
      <c r="K1217" s="3">
        <f t="shared" si="110"/>
        <v>0</v>
      </c>
      <c r="L1217" s="3">
        <f t="shared" si="111"/>
        <v>0</v>
      </c>
      <c r="M1217" s="3">
        <f t="shared" si="112"/>
        <v>0</v>
      </c>
      <c r="N1217" s="3">
        <f t="shared" si="113"/>
        <v>0</v>
      </c>
      <c r="O1217" s="3">
        <v>5.1999999999999998E-2</v>
      </c>
      <c r="P1217" s="3">
        <v>407.64</v>
      </c>
    </row>
    <row r="1218" spans="2:16" x14ac:dyDescent="0.15">
      <c r="B1218" s="5" t="s">
        <v>982</v>
      </c>
      <c r="C1218" s="16">
        <f t="shared" si="108"/>
        <v>2021</v>
      </c>
      <c r="D1218" s="16">
        <f t="shared" si="109"/>
        <v>12</v>
      </c>
      <c r="E1218" s="3" t="s">
        <v>20</v>
      </c>
      <c r="F1218" s="3" t="s">
        <v>225</v>
      </c>
      <c r="G1218" s="3" t="s">
        <v>13</v>
      </c>
      <c r="H1218" s="3" t="s">
        <v>7865</v>
      </c>
      <c r="I1218" s="3">
        <f t="shared" si="110"/>
        <v>0</v>
      </c>
      <c r="J1218" s="3">
        <f t="shared" si="110"/>
        <v>0</v>
      </c>
      <c r="K1218" s="3">
        <f t="shared" si="110"/>
        <v>0</v>
      </c>
      <c r="L1218" s="3">
        <f t="shared" si="111"/>
        <v>0</v>
      </c>
      <c r="M1218" s="3">
        <f t="shared" si="112"/>
        <v>0</v>
      </c>
      <c r="N1218" s="3">
        <f t="shared" si="113"/>
        <v>0</v>
      </c>
      <c r="O1218" s="3">
        <v>1.2</v>
      </c>
      <c r="P1218" s="3">
        <v>351.47</v>
      </c>
    </row>
    <row r="1219" spans="2:16" x14ac:dyDescent="0.15">
      <c r="B1219" s="5" t="s">
        <v>982</v>
      </c>
      <c r="C1219" s="16">
        <f t="shared" si="108"/>
        <v>2021</v>
      </c>
      <c r="D1219" s="16">
        <f t="shared" si="109"/>
        <v>12</v>
      </c>
      <c r="E1219" s="3" t="s">
        <v>20</v>
      </c>
      <c r="F1219" s="3" t="s">
        <v>384</v>
      </c>
      <c r="G1219" s="3" t="s">
        <v>13</v>
      </c>
      <c r="H1219" s="3" t="s">
        <v>7865</v>
      </c>
      <c r="I1219" s="3">
        <f t="shared" si="110"/>
        <v>0</v>
      </c>
      <c r="J1219" s="3">
        <f t="shared" si="110"/>
        <v>0</v>
      </c>
      <c r="K1219" s="3">
        <f t="shared" si="110"/>
        <v>0</v>
      </c>
      <c r="L1219" s="3">
        <f t="shared" si="111"/>
        <v>0</v>
      </c>
      <c r="M1219" s="3">
        <f t="shared" si="112"/>
        <v>0</v>
      </c>
      <c r="N1219" s="3">
        <f t="shared" si="113"/>
        <v>0</v>
      </c>
      <c r="O1219" s="3">
        <v>0.1</v>
      </c>
      <c r="P1219" s="3">
        <v>2622.76</v>
      </c>
    </row>
    <row r="1220" spans="2:16" x14ac:dyDescent="0.15">
      <c r="B1220" s="5" t="s">
        <v>541</v>
      </c>
      <c r="C1220" s="16">
        <f t="shared" ref="C1220:C1283" si="114">YEAR(B1220)</f>
        <v>2020</v>
      </c>
      <c r="D1220" s="16">
        <f t="shared" ref="D1220:D1283" si="115">MONTH(B1220)</f>
        <v>11</v>
      </c>
      <c r="E1220" s="3" t="s">
        <v>20</v>
      </c>
      <c r="F1220" s="3" t="s">
        <v>6982</v>
      </c>
      <c r="G1220" s="3" t="s">
        <v>13</v>
      </c>
      <c r="H1220" s="3" t="s">
        <v>8275</v>
      </c>
      <c r="I1220" s="3">
        <f t="shared" ref="I1220:K1283" si="116">MIN(1,IFERROR(SEARCH(I$2,$H1220),0))</f>
        <v>0</v>
      </c>
      <c r="J1220" s="3">
        <f t="shared" si="116"/>
        <v>0</v>
      </c>
      <c r="K1220" s="3">
        <f t="shared" si="116"/>
        <v>0</v>
      </c>
      <c r="L1220" s="3">
        <f t="shared" ref="L1220:L1283" si="117">IF(I1220*J1220=1,"Гороховый изолят",IF(I1220*K1220=1,"Гороховый концентрат",0))</f>
        <v>0</v>
      </c>
      <c r="M1220" s="3">
        <f t="shared" ref="M1220:M1283" si="118">$I1220*J1220</f>
        <v>0</v>
      </c>
      <c r="N1220" s="3">
        <f t="shared" ref="N1220:N1283" si="119">$I1220*K1220</f>
        <v>0</v>
      </c>
      <c r="O1220" s="3">
        <v>0.04</v>
      </c>
      <c r="P1220" s="3">
        <v>142.25</v>
      </c>
    </row>
    <row r="1221" spans="2:16" x14ac:dyDescent="0.15">
      <c r="B1221" s="5" t="s">
        <v>541</v>
      </c>
      <c r="C1221" s="16">
        <f t="shared" si="114"/>
        <v>2020</v>
      </c>
      <c r="D1221" s="16">
        <f t="shared" si="115"/>
        <v>11</v>
      </c>
      <c r="E1221" s="3" t="s">
        <v>20</v>
      </c>
      <c r="F1221" s="3" t="s">
        <v>2385</v>
      </c>
      <c r="G1221" s="3" t="s">
        <v>13</v>
      </c>
      <c r="H1221" s="3" t="s">
        <v>8275</v>
      </c>
      <c r="I1221" s="3">
        <f t="shared" si="116"/>
        <v>0</v>
      </c>
      <c r="J1221" s="3">
        <f t="shared" si="116"/>
        <v>0</v>
      </c>
      <c r="K1221" s="3">
        <f t="shared" si="116"/>
        <v>0</v>
      </c>
      <c r="L1221" s="3">
        <f t="shared" si="117"/>
        <v>0</v>
      </c>
      <c r="M1221" s="3">
        <f t="shared" si="118"/>
        <v>0</v>
      </c>
      <c r="N1221" s="3">
        <f t="shared" si="119"/>
        <v>0</v>
      </c>
      <c r="O1221" s="3">
        <v>0.01</v>
      </c>
      <c r="P1221" s="3">
        <v>576.1</v>
      </c>
    </row>
    <row r="1222" spans="2:16" x14ac:dyDescent="0.15">
      <c r="B1222" s="5" t="s">
        <v>395</v>
      </c>
      <c r="C1222" s="16">
        <f t="shared" si="114"/>
        <v>2021</v>
      </c>
      <c r="D1222" s="16">
        <f t="shared" si="115"/>
        <v>11</v>
      </c>
      <c r="E1222" s="3" t="s">
        <v>20</v>
      </c>
      <c r="F1222" s="3" t="s">
        <v>384</v>
      </c>
      <c r="G1222" s="3" t="s">
        <v>13</v>
      </c>
      <c r="H1222" s="3" t="s">
        <v>8275</v>
      </c>
      <c r="I1222" s="3">
        <f t="shared" si="116"/>
        <v>0</v>
      </c>
      <c r="J1222" s="3">
        <f t="shared" si="116"/>
        <v>0</v>
      </c>
      <c r="K1222" s="3">
        <f t="shared" si="116"/>
        <v>0</v>
      </c>
      <c r="L1222" s="3">
        <f t="shared" si="117"/>
        <v>0</v>
      </c>
      <c r="M1222" s="3">
        <f t="shared" si="118"/>
        <v>0</v>
      </c>
      <c r="N1222" s="3">
        <f t="shared" si="119"/>
        <v>0</v>
      </c>
      <c r="O1222" s="3">
        <v>0.156</v>
      </c>
      <c r="P1222" s="3">
        <v>1906.8</v>
      </c>
    </row>
    <row r="1223" spans="2:16" x14ac:dyDescent="0.15">
      <c r="B1223" s="5" t="s">
        <v>751</v>
      </c>
      <c r="C1223" s="16">
        <f t="shared" si="114"/>
        <v>2023</v>
      </c>
      <c r="D1223" s="16">
        <f t="shared" si="115"/>
        <v>2</v>
      </c>
      <c r="E1223" s="3" t="s">
        <v>20</v>
      </c>
      <c r="F1223" s="3" t="s">
        <v>2385</v>
      </c>
      <c r="G1223" s="3" t="s">
        <v>13</v>
      </c>
      <c r="H1223" s="3" t="s">
        <v>8275</v>
      </c>
      <c r="I1223" s="3">
        <f t="shared" si="116"/>
        <v>0</v>
      </c>
      <c r="J1223" s="3">
        <f t="shared" si="116"/>
        <v>0</v>
      </c>
      <c r="K1223" s="3">
        <f t="shared" si="116"/>
        <v>0</v>
      </c>
      <c r="L1223" s="3">
        <f t="shared" si="117"/>
        <v>0</v>
      </c>
      <c r="M1223" s="3">
        <f t="shared" si="118"/>
        <v>0</v>
      </c>
      <c r="N1223" s="3">
        <f t="shared" si="119"/>
        <v>0</v>
      </c>
      <c r="O1223" s="3">
        <v>0.06</v>
      </c>
      <c r="P1223" s="3">
        <v>6784.82</v>
      </c>
    </row>
    <row r="1224" spans="2:16" x14ac:dyDescent="0.15">
      <c r="B1224" s="5" t="s">
        <v>1554</v>
      </c>
      <c r="C1224" s="16">
        <f t="shared" si="114"/>
        <v>2023</v>
      </c>
      <c r="D1224" s="16">
        <f t="shared" si="115"/>
        <v>9</v>
      </c>
      <c r="E1224" s="3" t="s">
        <v>20</v>
      </c>
      <c r="F1224" s="3" t="s">
        <v>12</v>
      </c>
      <c r="G1224" s="3" t="s">
        <v>13</v>
      </c>
      <c r="H1224" s="3" t="s">
        <v>8275</v>
      </c>
      <c r="I1224" s="3">
        <f t="shared" si="116"/>
        <v>0</v>
      </c>
      <c r="J1224" s="3">
        <f t="shared" si="116"/>
        <v>0</v>
      </c>
      <c r="K1224" s="3">
        <f t="shared" si="116"/>
        <v>0</v>
      </c>
      <c r="L1224" s="3">
        <f t="shared" si="117"/>
        <v>0</v>
      </c>
      <c r="M1224" s="3">
        <f t="shared" si="118"/>
        <v>0</v>
      </c>
      <c r="N1224" s="3">
        <f t="shared" si="119"/>
        <v>0</v>
      </c>
      <c r="O1224" s="3">
        <v>0.01</v>
      </c>
      <c r="P1224" s="3">
        <v>342.07</v>
      </c>
    </row>
    <row r="1225" spans="2:16" x14ac:dyDescent="0.15">
      <c r="B1225" s="5" t="s">
        <v>1189</v>
      </c>
      <c r="C1225" s="16">
        <f t="shared" si="114"/>
        <v>2023</v>
      </c>
      <c r="D1225" s="16">
        <f t="shared" si="115"/>
        <v>11</v>
      </c>
      <c r="E1225" s="3" t="s">
        <v>20</v>
      </c>
      <c r="F1225" s="3" t="s">
        <v>12</v>
      </c>
      <c r="G1225" s="3" t="s">
        <v>13</v>
      </c>
      <c r="H1225" s="3" t="s">
        <v>8234</v>
      </c>
      <c r="I1225" s="3">
        <f t="shared" si="116"/>
        <v>0</v>
      </c>
      <c r="J1225" s="3">
        <f t="shared" si="116"/>
        <v>0</v>
      </c>
      <c r="K1225" s="3">
        <f t="shared" si="116"/>
        <v>0</v>
      </c>
      <c r="L1225" s="3">
        <f t="shared" si="117"/>
        <v>0</v>
      </c>
      <c r="M1225" s="3">
        <f t="shared" si="118"/>
        <v>0</v>
      </c>
      <c r="N1225" s="3">
        <f t="shared" si="119"/>
        <v>0</v>
      </c>
      <c r="O1225" s="3">
        <v>0.2</v>
      </c>
      <c r="P1225" s="3">
        <v>507.76</v>
      </c>
    </row>
    <row r="1226" spans="2:16" x14ac:dyDescent="0.15">
      <c r="B1226" s="5">
        <v>45570</v>
      </c>
      <c r="C1226" s="16">
        <f t="shared" si="114"/>
        <v>2024</v>
      </c>
      <c r="D1226" s="16">
        <f t="shared" si="115"/>
        <v>10</v>
      </c>
      <c r="E1226" s="3" t="s">
        <v>11</v>
      </c>
      <c r="F1226" s="3" t="s">
        <v>1382</v>
      </c>
      <c r="G1226" s="3" t="s">
        <v>13</v>
      </c>
      <c r="H1226" s="3" t="s">
        <v>7918</v>
      </c>
      <c r="I1226" s="3">
        <f t="shared" si="116"/>
        <v>0</v>
      </c>
      <c r="J1226" s="3">
        <f t="shared" si="116"/>
        <v>0</v>
      </c>
      <c r="K1226" s="3">
        <f t="shared" si="116"/>
        <v>0</v>
      </c>
      <c r="L1226" s="3">
        <f t="shared" si="117"/>
        <v>0</v>
      </c>
      <c r="M1226" s="3">
        <f t="shared" si="118"/>
        <v>0</v>
      </c>
      <c r="N1226" s="3">
        <f t="shared" si="119"/>
        <v>0</v>
      </c>
      <c r="O1226" s="3">
        <v>1</v>
      </c>
      <c r="P1226" s="3">
        <v>152.21</v>
      </c>
    </row>
    <row r="1227" spans="2:16" x14ac:dyDescent="0.15">
      <c r="B1227" s="5">
        <v>45544</v>
      </c>
      <c r="C1227" s="16">
        <f t="shared" si="114"/>
        <v>2024</v>
      </c>
      <c r="D1227" s="16">
        <f t="shared" si="115"/>
        <v>9</v>
      </c>
      <c r="E1227" s="3" t="s">
        <v>11</v>
      </c>
      <c r="F1227" s="3" t="s">
        <v>12</v>
      </c>
      <c r="G1227" s="3" t="s">
        <v>13</v>
      </c>
      <c r="H1227" s="3" t="s">
        <v>7143</v>
      </c>
      <c r="I1227" s="3">
        <f t="shared" si="116"/>
        <v>0</v>
      </c>
      <c r="J1227" s="3">
        <f t="shared" si="116"/>
        <v>0</v>
      </c>
      <c r="K1227" s="3">
        <f t="shared" si="116"/>
        <v>0</v>
      </c>
      <c r="L1227" s="3">
        <f t="shared" si="117"/>
        <v>0</v>
      </c>
      <c r="M1227" s="3">
        <f t="shared" si="118"/>
        <v>0</v>
      </c>
      <c r="N1227" s="3">
        <f t="shared" si="119"/>
        <v>0</v>
      </c>
      <c r="O1227" s="3">
        <v>20</v>
      </c>
      <c r="P1227" s="3">
        <v>851.52</v>
      </c>
    </row>
    <row r="1228" spans="2:16" x14ac:dyDescent="0.15">
      <c r="B1228" s="5">
        <v>45631</v>
      </c>
      <c r="C1228" s="16">
        <f t="shared" si="114"/>
        <v>2024</v>
      </c>
      <c r="D1228" s="16">
        <f t="shared" si="115"/>
        <v>12</v>
      </c>
      <c r="E1228" s="3" t="s">
        <v>11</v>
      </c>
      <c r="F1228" s="3" t="s">
        <v>47</v>
      </c>
      <c r="G1228" s="3" t="s">
        <v>13</v>
      </c>
      <c r="H1228" s="3" t="s">
        <v>6503</v>
      </c>
      <c r="I1228" s="3">
        <f t="shared" si="116"/>
        <v>0</v>
      </c>
      <c r="J1228" s="3">
        <f t="shared" si="116"/>
        <v>0</v>
      </c>
      <c r="K1228" s="3">
        <f t="shared" si="116"/>
        <v>0</v>
      </c>
      <c r="L1228" s="3">
        <f t="shared" si="117"/>
        <v>0</v>
      </c>
      <c r="M1228" s="3">
        <f t="shared" si="118"/>
        <v>0</v>
      </c>
      <c r="N1228" s="3">
        <f t="shared" si="119"/>
        <v>0</v>
      </c>
      <c r="O1228" s="3">
        <v>145</v>
      </c>
      <c r="P1228" s="3">
        <v>2420.5</v>
      </c>
    </row>
    <row r="1229" spans="2:16" x14ac:dyDescent="0.15">
      <c r="B1229" s="5" t="s">
        <v>1162</v>
      </c>
      <c r="C1229" s="16">
        <f t="shared" si="114"/>
        <v>2021</v>
      </c>
      <c r="D1229" s="16">
        <f t="shared" si="115"/>
        <v>8</v>
      </c>
      <c r="E1229" s="3" t="s">
        <v>20</v>
      </c>
      <c r="F1229" s="3" t="s">
        <v>47</v>
      </c>
      <c r="G1229" s="3" t="s">
        <v>13</v>
      </c>
      <c r="H1229" s="3" t="s">
        <v>7263</v>
      </c>
      <c r="I1229" s="3">
        <f t="shared" si="116"/>
        <v>0</v>
      </c>
      <c r="J1229" s="3">
        <f t="shared" si="116"/>
        <v>0</v>
      </c>
      <c r="K1229" s="3">
        <f t="shared" si="116"/>
        <v>0</v>
      </c>
      <c r="L1229" s="3">
        <f t="shared" si="117"/>
        <v>0</v>
      </c>
      <c r="M1229" s="3">
        <f t="shared" si="118"/>
        <v>0</v>
      </c>
      <c r="N1229" s="3">
        <f t="shared" si="119"/>
        <v>0</v>
      </c>
      <c r="O1229" s="3">
        <v>15</v>
      </c>
      <c r="P1229" s="3">
        <v>178.47</v>
      </c>
    </row>
    <row r="1230" spans="2:16" x14ac:dyDescent="0.15">
      <c r="B1230" s="5" t="s">
        <v>1410</v>
      </c>
      <c r="C1230" s="16">
        <f t="shared" si="114"/>
        <v>2023</v>
      </c>
      <c r="D1230" s="16">
        <f t="shared" si="115"/>
        <v>9</v>
      </c>
      <c r="E1230" s="3" t="s">
        <v>20</v>
      </c>
      <c r="F1230" s="3" t="s">
        <v>47</v>
      </c>
      <c r="G1230" s="3" t="s">
        <v>13</v>
      </c>
      <c r="H1230" s="3" t="s">
        <v>6887</v>
      </c>
      <c r="I1230" s="3">
        <f t="shared" si="116"/>
        <v>0</v>
      </c>
      <c r="J1230" s="3">
        <f t="shared" si="116"/>
        <v>0</v>
      </c>
      <c r="K1230" s="3">
        <f t="shared" si="116"/>
        <v>0</v>
      </c>
      <c r="L1230" s="3">
        <f t="shared" si="117"/>
        <v>0</v>
      </c>
      <c r="M1230" s="3">
        <f t="shared" si="118"/>
        <v>0</v>
      </c>
      <c r="N1230" s="3">
        <f t="shared" si="119"/>
        <v>0</v>
      </c>
      <c r="O1230" s="3">
        <v>50</v>
      </c>
      <c r="P1230" s="3">
        <v>558</v>
      </c>
    </row>
    <row r="1231" spans="2:16" x14ac:dyDescent="0.15">
      <c r="B1231" s="5" t="s">
        <v>566</v>
      </c>
      <c r="C1231" s="16">
        <f t="shared" si="114"/>
        <v>2023</v>
      </c>
      <c r="D1231" s="16">
        <f t="shared" si="115"/>
        <v>4</v>
      </c>
      <c r="E1231" s="3" t="s">
        <v>20</v>
      </c>
      <c r="F1231" s="3" t="s">
        <v>47</v>
      </c>
      <c r="G1231" s="3" t="s">
        <v>13</v>
      </c>
      <c r="H1231" s="3" t="s">
        <v>6864</v>
      </c>
      <c r="I1231" s="3">
        <f t="shared" si="116"/>
        <v>0</v>
      </c>
      <c r="J1231" s="3">
        <f t="shared" si="116"/>
        <v>0</v>
      </c>
      <c r="K1231" s="3">
        <f t="shared" si="116"/>
        <v>0</v>
      </c>
      <c r="L1231" s="3">
        <f t="shared" si="117"/>
        <v>0</v>
      </c>
      <c r="M1231" s="3">
        <f t="shared" si="118"/>
        <v>0</v>
      </c>
      <c r="N1231" s="3">
        <f t="shared" si="119"/>
        <v>0</v>
      </c>
      <c r="O1231" s="3">
        <v>50</v>
      </c>
      <c r="P1231" s="3">
        <v>3150</v>
      </c>
    </row>
    <row r="1232" spans="2:16" x14ac:dyDescent="0.15">
      <c r="B1232" s="5" t="s">
        <v>473</v>
      </c>
      <c r="C1232" s="16">
        <f t="shared" si="114"/>
        <v>2020</v>
      </c>
      <c r="D1232" s="16">
        <f t="shared" si="115"/>
        <v>7</v>
      </c>
      <c r="E1232" s="3" t="s">
        <v>20</v>
      </c>
      <c r="F1232" s="3" t="s">
        <v>47</v>
      </c>
      <c r="G1232" s="3" t="s">
        <v>13</v>
      </c>
      <c r="H1232" s="3" t="s">
        <v>474</v>
      </c>
      <c r="I1232" s="3">
        <f t="shared" si="116"/>
        <v>1</v>
      </c>
      <c r="J1232" s="3">
        <f t="shared" si="116"/>
        <v>0</v>
      </c>
      <c r="K1232" s="3">
        <f t="shared" si="116"/>
        <v>0</v>
      </c>
      <c r="L1232" s="3">
        <f t="shared" si="117"/>
        <v>0</v>
      </c>
      <c r="M1232" s="3">
        <f t="shared" si="118"/>
        <v>0</v>
      </c>
      <c r="N1232" s="3">
        <f t="shared" si="119"/>
        <v>0</v>
      </c>
      <c r="O1232" s="3">
        <v>510</v>
      </c>
      <c r="P1232" s="3">
        <v>5498.45</v>
      </c>
    </row>
    <row r="1233" spans="2:16" x14ac:dyDescent="0.15">
      <c r="B1233" s="5" t="s">
        <v>2327</v>
      </c>
      <c r="C1233" s="16">
        <f t="shared" si="114"/>
        <v>2020</v>
      </c>
      <c r="D1233" s="16">
        <f t="shared" si="115"/>
        <v>4</v>
      </c>
      <c r="E1233" s="3" t="s">
        <v>202</v>
      </c>
      <c r="F1233" s="3" t="s">
        <v>13</v>
      </c>
      <c r="G1233" s="3" t="s">
        <v>13</v>
      </c>
      <c r="H1233" s="3" t="s">
        <v>3641</v>
      </c>
      <c r="I1233" s="3">
        <f t="shared" si="116"/>
        <v>0</v>
      </c>
      <c r="J1233" s="3">
        <f t="shared" si="116"/>
        <v>0</v>
      </c>
      <c r="K1233" s="3">
        <f t="shared" si="116"/>
        <v>1</v>
      </c>
      <c r="L1233" s="3">
        <f t="shared" si="117"/>
        <v>0</v>
      </c>
      <c r="M1233" s="3">
        <f t="shared" si="118"/>
        <v>0</v>
      </c>
      <c r="N1233" s="3">
        <f t="shared" si="119"/>
        <v>0</v>
      </c>
      <c r="O1233" s="3">
        <v>12210</v>
      </c>
      <c r="P1233" s="3">
        <v>53445.96</v>
      </c>
    </row>
    <row r="1234" spans="2:16" x14ac:dyDescent="0.15">
      <c r="B1234" s="5" t="s">
        <v>1041</v>
      </c>
      <c r="C1234" s="16">
        <f t="shared" si="114"/>
        <v>2023</v>
      </c>
      <c r="D1234" s="16">
        <f t="shared" si="115"/>
        <v>8</v>
      </c>
      <c r="E1234" s="3" t="s">
        <v>20</v>
      </c>
      <c r="F1234" s="3" t="s">
        <v>47</v>
      </c>
      <c r="G1234" s="3" t="s">
        <v>13</v>
      </c>
      <c r="H1234" s="3" t="s">
        <v>5675</v>
      </c>
      <c r="I1234" s="3">
        <f t="shared" si="116"/>
        <v>0</v>
      </c>
      <c r="J1234" s="3">
        <f t="shared" si="116"/>
        <v>0</v>
      </c>
      <c r="K1234" s="3">
        <f t="shared" si="116"/>
        <v>0</v>
      </c>
      <c r="L1234" s="3">
        <f t="shared" si="117"/>
        <v>0</v>
      </c>
      <c r="M1234" s="3">
        <f t="shared" si="118"/>
        <v>0</v>
      </c>
      <c r="N1234" s="3">
        <f t="shared" si="119"/>
        <v>0</v>
      </c>
      <c r="O1234" s="3">
        <v>740</v>
      </c>
      <c r="P1234" s="3">
        <v>15000.14</v>
      </c>
    </row>
    <row r="1235" spans="2:16" x14ac:dyDescent="0.15">
      <c r="B1235" s="5" t="s">
        <v>633</v>
      </c>
      <c r="C1235" s="16">
        <f t="shared" si="114"/>
        <v>2020</v>
      </c>
      <c r="D1235" s="16">
        <f t="shared" si="115"/>
        <v>5</v>
      </c>
      <c r="E1235" s="3" t="s">
        <v>202</v>
      </c>
      <c r="F1235" s="3" t="s">
        <v>13</v>
      </c>
      <c r="G1235" s="3" t="s">
        <v>203</v>
      </c>
      <c r="H1235" s="3" t="s">
        <v>3659</v>
      </c>
      <c r="I1235" s="3">
        <f t="shared" si="116"/>
        <v>0</v>
      </c>
      <c r="J1235" s="3">
        <f t="shared" si="116"/>
        <v>0</v>
      </c>
      <c r="K1235" s="3">
        <f t="shared" si="116"/>
        <v>0</v>
      </c>
      <c r="L1235" s="3">
        <f t="shared" si="117"/>
        <v>0</v>
      </c>
      <c r="M1235" s="3">
        <f t="shared" si="118"/>
        <v>0</v>
      </c>
      <c r="N1235" s="3">
        <f t="shared" si="119"/>
        <v>0</v>
      </c>
      <c r="O1235" s="3">
        <v>12008</v>
      </c>
      <c r="P1235" s="3">
        <v>8820.75</v>
      </c>
    </row>
    <row r="1236" spans="2:16" x14ac:dyDescent="0.15">
      <c r="B1236" s="5" t="s">
        <v>2649</v>
      </c>
      <c r="C1236" s="16">
        <f t="shared" si="114"/>
        <v>2023</v>
      </c>
      <c r="D1236" s="16">
        <f t="shared" si="115"/>
        <v>4</v>
      </c>
      <c r="E1236" s="3" t="s">
        <v>20</v>
      </c>
      <c r="F1236" s="3" t="s">
        <v>384</v>
      </c>
      <c r="G1236" s="3" t="s">
        <v>13</v>
      </c>
      <c r="H1236" s="3" t="s">
        <v>8439</v>
      </c>
      <c r="I1236" s="3">
        <f t="shared" si="116"/>
        <v>0</v>
      </c>
      <c r="J1236" s="3">
        <f t="shared" si="116"/>
        <v>0</v>
      </c>
      <c r="K1236" s="3">
        <f t="shared" si="116"/>
        <v>0</v>
      </c>
      <c r="L1236" s="3">
        <f t="shared" si="117"/>
        <v>0</v>
      </c>
      <c r="M1236" s="3">
        <f t="shared" si="118"/>
        <v>0</v>
      </c>
      <c r="N1236" s="3">
        <f t="shared" si="119"/>
        <v>0</v>
      </c>
      <c r="O1236" s="3">
        <v>4.2999999999999997E-2</v>
      </c>
      <c r="P1236" s="3">
        <v>619.72</v>
      </c>
    </row>
    <row r="1237" spans="2:16" x14ac:dyDescent="0.15">
      <c r="B1237" s="5" t="s">
        <v>3708</v>
      </c>
      <c r="C1237" s="16">
        <f t="shared" si="114"/>
        <v>2021</v>
      </c>
      <c r="D1237" s="16">
        <f t="shared" si="115"/>
        <v>2</v>
      </c>
      <c r="E1237" s="3" t="s">
        <v>20</v>
      </c>
      <c r="F1237" s="3" t="s">
        <v>1993</v>
      </c>
      <c r="G1237" s="3" t="s">
        <v>13</v>
      </c>
      <c r="H1237" s="3" t="s">
        <v>8605</v>
      </c>
      <c r="I1237" s="3">
        <f t="shared" si="116"/>
        <v>0</v>
      </c>
      <c r="J1237" s="3">
        <f t="shared" si="116"/>
        <v>0</v>
      </c>
      <c r="K1237" s="3">
        <f t="shared" si="116"/>
        <v>0</v>
      </c>
      <c r="L1237" s="3">
        <f t="shared" si="117"/>
        <v>0</v>
      </c>
      <c r="M1237" s="3">
        <f t="shared" si="118"/>
        <v>0</v>
      </c>
      <c r="N1237" s="3">
        <f t="shared" si="119"/>
        <v>0</v>
      </c>
      <c r="O1237" s="3">
        <v>0.01</v>
      </c>
      <c r="P1237" s="3">
        <v>1409.71</v>
      </c>
    </row>
    <row r="1238" spans="2:16" x14ac:dyDescent="0.15">
      <c r="B1238" s="5" t="s">
        <v>449</v>
      </c>
      <c r="C1238" s="16">
        <f t="shared" si="114"/>
        <v>2020</v>
      </c>
      <c r="D1238" s="16">
        <f t="shared" si="115"/>
        <v>12</v>
      </c>
      <c r="E1238" s="3" t="s">
        <v>20</v>
      </c>
      <c r="F1238" s="3" t="s">
        <v>1319</v>
      </c>
      <c r="G1238" s="3" t="s">
        <v>13</v>
      </c>
      <c r="H1238" s="3" t="s">
        <v>2089</v>
      </c>
      <c r="I1238" s="3">
        <f t="shared" si="116"/>
        <v>0</v>
      </c>
      <c r="J1238" s="3">
        <f t="shared" si="116"/>
        <v>0</v>
      </c>
      <c r="K1238" s="3">
        <f t="shared" si="116"/>
        <v>0</v>
      </c>
      <c r="L1238" s="3">
        <f t="shared" si="117"/>
        <v>0</v>
      </c>
      <c r="M1238" s="3">
        <f t="shared" si="118"/>
        <v>0</v>
      </c>
      <c r="N1238" s="3">
        <f t="shared" si="119"/>
        <v>0</v>
      </c>
      <c r="O1238" s="3">
        <v>21000</v>
      </c>
      <c r="P1238" s="3">
        <v>134637.39000000001</v>
      </c>
    </row>
    <row r="1239" spans="2:16" x14ac:dyDescent="0.15">
      <c r="B1239" s="5" t="s">
        <v>1564</v>
      </c>
      <c r="C1239" s="16">
        <f t="shared" si="114"/>
        <v>2020</v>
      </c>
      <c r="D1239" s="16">
        <f t="shared" si="115"/>
        <v>9</v>
      </c>
      <c r="E1239" s="3" t="s">
        <v>20</v>
      </c>
      <c r="F1239" s="3" t="s">
        <v>1319</v>
      </c>
      <c r="G1239" s="3" t="s">
        <v>13</v>
      </c>
      <c r="H1239" s="3" t="s">
        <v>2089</v>
      </c>
      <c r="I1239" s="3">
        <f t="shared" si="116"/>
        <v>0</v>
      </c>
      <c r="J1239" s="3">
        <f t="shared" si="116"/>
        <v>0</v>
      </c>
      <c r="K1239" s="3">
        <f t="shared" si="116"/>
        <v>0</v>
      </c>
      <c r="L1239" s="3">
        <f t="shared" si="117"/>
        <v>0</v>
      </c>
      <c r="M1239" s="3">
        <f t="shared" si="118"/>
        <v>0</v>
      </c>
      <c r="N1239" s="3">
        <f t="shared" si="119"/>
        <v>0</v>
      </c>
      <c r="O1239" s="3">
        <v>21000</v>
      </c>
      <c r="P1239" s="3">
        <v>131050.27</v>
      </c>
    </row>
    <row r="1240" spans="2:16" x14ac:dyDescent="0.15">
      <c r="B1240" s="5" t="s">
        <v>81</v>
      </c>
      <c r="C1240" s="16">
        <f t="shared" si="114"/>
        <v>2020</v>
      </c>
      <c r="D1240" s="16">
        <f t="shared" si="115"/>
        <v>8</v>
      </c>
      <c r="E1240" s="3" t="s">
        <v>20</v>
      </c>
      <c r="F1240" s="3" t="s">
        <v>1319</v>
      </c>
      <c r="G1240" s="3" t="s">
        <v>13</v>
      </c>
      <c r="H1240" s="3" t="s">
        <v>2089</v>
      </c>
      <c r="I1240" s="3">
        <f t="shared" si="116"/>
        <v>0</v>
      </c>
      <c r="J1240" s="3">
        <f t="shared" si="116"/>
        <v>0</v>
      </c>
      <c r="K1240" s="3">
        <f t="shared" si="116"/>
        <v>0</v>
      </c>
      <c r="L1240" s="3">
        <f t="shared" si="117"/>
        <v>0</v>
      </c>
      <c r="M1240" s="3">
        <f t="shared" si="118"/>
        <v>0</v>
      </c>
      <c r="N1240" s="3">
        <f t="shared" si="119"/>
        <v>0</v>
      </c>
      <c r="O1240" s="3">
        <v>21000</v>
      </c>
      <c r="P1240" s="3">
        <v>127723.66</v>
      </c>
    </row>
    <row r="1241" spans="2:16" x14ac:dyDescent="0.15">
      <c r="B1241" s="5" t="s">
        <v>653</v>
      </c>
      <c r="C1241" s="16">
        <f t="shared" si="114"/>
        <v>2020</v>
      </c>
      <c r="D1241" s="16">
        <f t="shared" si="115"/>
        <v>7</v>
      </c>
      <c r="E1241" s="3" t="s">
        <v>20</v>
      </c>
      <c r="F1241" s="3" t="s">
        <v>1319</v>
      </c>
      <c r="G1241" s="3" t="s">
        <v>13</v>
      </c>
      <c r="H1241" s="3" t="s">
        <v>2089</v>
      </c>
      <c r="I1241" s="3">
        <f t="shared" si="116"/>
        <v>0</v>
      </c>
      <c r="J1241" s="3">
        <f t="shared" si="116"/>
        <v>0</v>
      </c>
      <c r="K1241" s="3">
        <f t="shared" si="116"/>
        <v>0</v>
      </c>
      <c r="L1241" s="3">
        <f t="shared" si="117"/>
        <v>0</v>
      </c>
      <c r="M1241" s="3">
        <f t="shared" si="118"/>
        <v>0</v>
      </c>
      <c r="N1241" s="3">
        <f t="shared" si="119"/>
        <v>0</v>
      </c>
      <c r="O1241" s="3">
        <v>21000</v>
      </c>
      <c r="P1241" s="3">
        <v>125899.32</v>
      </c>
    </row>
    <row r="1242" spans="2:16" x14ac:dyDescent="0.15">
      <c r="B1242" s="5" t="s">
        <v>2190</v>
      </c>
      <c r="C1242" s="16">
        <f t="shared" si="114"/>
        <v>2020</v>
      </c>
      <c r="D1242" s="16">
        <f t="shared" si="115"/>
        <v>10</v>
      </c>
      <c r="E1242" s="3" t="s">
        <v>20</v>
      </c>
      <c r="F1242" s="3" t="s">
        <v>1319</v>
      </c>
      <c r="G1242" s="3" t="s">
        <v>13</v>
      </c>
      <c r="H1242" s="3" t="s">
        <v>2089</v>
      </c>
      <c r="I1242" s="3">
        <f t="shared" si="116"/>
        <v>0</v>
      </c>
      <c r="J1242" s="3">
        <f t="shared" si="116"/>
        <v>0</v>
      </c>
      <c r="K1242" s="3">
        <f t="shared" si="116"/>
        <v>0</v>
      </c>
      <c r="L1242" s="3">
        <f t="shared" si="117"/>
        <v>0</v>
      </c>
      <c r="M1242" s="3">
        <f t="shared" si="118"/>
        <v>0</v>
      </c>
      <c r="N1242" s="3">
        <f t="shared" si="119"/>
        <v>0</v>
      </c>
      <c r="O1242" s="3">
        <v>21000</v>
      </c>
      <c r="P1242" s="3">
        <v>122828.01</v>
      </c>
    </row>
    <row r="1243" spans="2:16" x14ac:dyDescent="0.15">
      <c r="B1243" s="5" t="s">
        <v>374</v>
      </c>
      <c r="C1243" s="16">
        <f t="shared" si="114"/>
        <v>2020</v>
      </c>
      <c r="D1243" s="16">
        <f t="shared" si="115"/>
        <v>8</v>
      </c>
      <c r="E1243" s="3" t="s">
        <v>20</v>
      </c>
      <c r="F1243" s="3" t="s">
        <v>1319</v>
      </c>
      <c r="G1243" s="3" t="s">
        <v>13</v>
      </c>
      <c r="H1243" s="3" t="s">
        <v>2089</v>
      </c>
      <c r="I1243" s="3">
        <f t="shared" si="116"/>
        <v>0</v>
      </c>
      <c r="J1243" s="3">
        <f t="shared" si="116"/>
        <v>0</v>
      </c>
      <c r="K1243" s="3">
        <f t="shared" si="116"/>
        <v>0</v>
      </c>
      <c r="L1243" s="3">
        <f t="shared" si="117"/>
        <v>0</v>
      </c>
      <c r="M1243" s="3">
        <f t="shared" si="118"/>
        <v>0</v>
      </c>
      <c r="N1243" s="3">
        <f t="shared" si="119"/>
        <v>0</v>
      </c>
      <c r="O1243" s="3">
        <v>20000</v>
      </c>
      <c r="P1243" s="3">
        <v>118404.42</v>
      </c>
    </row>
    <row r="1244" spans="2:16" x14ac:dyDescent="0.15">
      <c r="B1244" s="5" t="s">
        <v>322</v>
      </c>
      <c r="C1244" s="16">
        <f t="shared" si="114"/>
        <v>2021</v>
      </c>
      <c r="D1244" s="16">
        <f t="shared" si="115"/>
        <v>10</v>
      </c>
      <c r="E1244" s="3" t="s">
        <v>20</v>
      </c>
      <c r="F1244" s="3" t="s">
        <v>1319</v>
      </c>
      <c r="G1244" s="3" t="s">
        <v>13</v>
      </c>
      <c r="H1244" s="3" t="s">
        <v>2089</v>
      </c>
      <c r="I1244" s="3">
        <f t="shared" si="116"/>
        <v>0</v>
      </c>
      <c r="J1244" s="3">
        <f t="shared" si="116"/>
        <v>0</v>
      </c>
      <c r="K1244" s="3">
        <f t="shared" si="116"/>
        <v>0</v>
      </c>
      <c r="L1244" s="3">
        <f t="shared" si="117"/>
        <v>0</v>
      </c>
      <c r="M1244" s="3">
        <f t="shared" si="118"/>
        <v>0</v>
      </c>
      <c r="N1244" s="3">
        <f t="shared" si="119"/>
        <v>0</v>
      </c>
      <c r="O1244" s="3">
        <v>21000</v>
      </c>
      <c r="P1244" s="3">
        <v>149249.28</v>
      </c>
    </row>
    <row r="1245" spans="2:16" x14ac:dyDescent="0.15">
      <c r="B1245" s="5" t="s">
        <v>628</v>
      </c>
      <c r="C1245" s="16">
        <f t="shared" si="114"/>
        <v>2020</v>
      </c>
      <c r="D1245" s="16">
        <f t="shared" si="115"/>
        <v>11</v>
      </c>
      <c r="E1245" s="3" t="s">
        <v>202</v>
      </c>
      <c r="F1245" s="3" t="s">
        <v>13</v>
      </c>
      <c r="G1245" s="3" t="s">
        <v>1281</v>
      </c>
      <c r="H1245" s="3" t="s">
        <v>3372</v>
      </c>
      <c r="I1245" s="3">
        <f t="shared" si="116"/>
        <v>0</v>
      </c>
      <c r="J1245" s="3">
        <f t="shared" si="116"/>
        <v>0</v>
      </c>
      <c r="K1245" s="3">
        <f t="shared" si="116"/>
        <v>0</v>
      </c>
      <c r="L1245" s="3">
        <f t="shared" si="117"/>
        <v>0</v>
      </c>
      <c r="M1245" s="3">
        <f t="shared" si="118"/>
        <v>0</v>
      </c>
      <c r="N1245" s="3">
        <f t="shared" si="119"/>
        <v>0</v>
      </c>
      <c r="O1245" s="3">
        <v>12000</v>
      </c>
      <c r="P1245" s="3">
        <v>36000</v>
      </c>
    </row>
    <row r="1246" spans="2:16" x14ac:dyDescent="0.15">
      <c r="B1246" s="5" t="s">
        <v>2175</v>
      </c>
      <c r="C1246" s="16">
        <f t="shared" si="114"/>
        <v>2021</v>
      </c>
      <c r="D1246" s="16">
        <f t="shared" si="115"/>
        <v>12</v>
      </c>
      <c r="E1246" s="3" t="s">
        <v>20</v>
      </c>
      <c r="F1246" s="3" t="s">
        <v>1319</v>
      </c>
      <c r="G1246" s="3" t="s">
        <v>13</v>
      </c>
      <c r="H1246" s="3" t="s">
        <v>2089</v>
      </c>
      <c r="I1246" s="3">
        <f t="shared" si="116"/>
        <v>0</v>
      </c>
      <c r="J1246" s="3">
        <f t="shared" si="116"/>
        <v>0</v>
      </c>
      <c r="K1246" s="3">
        <f t="shared" si="116"/>
        <v>0</v>
      </c>
      <c r="L1246" s="3">
        <f t="shared" si="117"/>
        <v>0</v>
      </c>
      <c r="M1246" s="3">
        <f t="shared" si="118"/>
        <v>0</v>
      </c>
      <c r="N1246" s="3">
        <f t="shared" si="119"/>
        <v>0</v>
      </c>
      <c r="O1246" s="3">
        <v>21000</v>
      </c>
      <c r="P1246" s="3">
        <v>145175.71</v>
      </c>
    </row>
    <row r="1247" spans="2:16" x14ac:dyDescent="0.15">
      <c r="B1247" s="5" t="s">
        <v>97</v>
      </c>
      <c r="C1247" s="16">
        <f t="shared" si="114"/>
        <v>2021</v>
      </c>
      <c r="D1247" s="16">
        <f t="shared" si="115"/>
        <v>10</v>
      </c>
      <c r="E1247" s="3" t="s">
        <v>20</v>
      </c>
      <c r="F1247" s="3" t="s">
        <v>1319</v>
      </c>
      <c r="G1247" s="3" t="s">
        <v>13</v>
      </c>
      <c r="H1247" s="3" t="s">
        <v>2089</v>
      </c>
      <c r="I1247" s="3">
        <f t="shared" si="116"/>
        <v>0</v>
      </c>
      <c r="J1247" s="3">
        <f t="shared" si="116"/>
        <v>0</v>
      </c>
      <c r="K1247" s="3">
        <f t="shared" si="116"/>
        <v>0</v>
      </c>
      <c r="L1247" s="3">
        <f t="shared" si="117"/>
        <v>0</v>
      </c>
      <c r="M1247" s="3">
        <f t="shared" si="118"/>
        <v>0</v>
      </c>
      <c r="N1247" s="3">
        <f t="shared" si="119"/>
        <v>0</v>
      </c>
      <c r="O1247" s="3">
        <v>21000</v>
      </c>
      <c r="P1247" s="3">
        <v>141822.859999999</v>
      </c>
    </row>
    <row r="1248" spans="2:16" x14ac:dyDescent="0.15">
      <c r="B1248" s="5" t="s">
        <v>572</v>
      </c>
      <c r="C1248" s="16">
        <f t="shared" si="114"/>
        <v>2021</v>
      </c>
      <c r="D1248" s="16">
        <f t="shared" si="115"/>
        <v>11</v>
      </c>
      <c r="E1248" s="3" t="s">
        <v>20</v>
      </c>
      <c r="F1248" s="3" t="s">
        <v>1319</v>
      </c>
      <c r="G1248" s="3" t="s">
        <v>13</v>
      </c>
      <c r="H1248" s="3" t="s">
        <v>2089</v>
      </c>
      <c r="I1248" s="3">
        <f t="shared" si="116"/>
        <v>0</v>
      </c>
      <c r="J1248" s="3">
        <f t="shared" si="116"/>
        <v>0</v>
      </c>
      <c r="K1248" s="3">
        <f t="shared" si="116"/>
        <v>0</v>
      </c>
      <c r="L1248" s="3">
        <f t="shared" si="117"/>
        <v>0</v>
      </c>
      <c r="M1248" s="3">
        <f t="shared" si="118"/>
        <v>0</v>
      </c>
      <c r="N1248" s="3">
        <f t="shared" si="119"/>
        <v>0</v>
      </c>
      <c r="O1248" s="3">
        <v>21000</v>
      </c>
      <c r="P1248" s="3">
        <v>141474.64000000001</v>
      </c>
    </row>
    <row r="1249" spans="2:16" x14ac:dyDescent="0.15">
      <c r="B1249" s="5" t="s">
        <v>397</v>
      </c>
      <c r="C1249" s="16">
        <f t="shared" si="114"/>
        <v>2021</v>
      </c>
      <c r="D1249" s="16">
        <f t="shared" si="115"/>
        <v>12</v>
      </c>
      <c r="E1249" s="3" t="s">
        <v>20</v>
      </c>
      <c r="F1249" s="3" t="s">
        <v>1319</v>
      </c>
      <c r="G1249" s="3" t="s">
        <v>13</v>
      </c>
      <c r="H1249" s="3" t="s">
        <v>2089</v>
      </c>
      <c r="I1249" s="3">
        <f t="shared" si="116"/>
        <v>0</v>
      </c>
      <c r="J1249" s="3">
        <f t="shared" si="116"/>
        <v>0</v>
      </c>
      <c r="K1249" s="3">
        <f t="shared" si="116"/>
        <v>0</v>
      </c>
      <c r="L1249" s="3">
        <f t="shared" si="117"/>
        <v>0</v>
      </c>
      <c r="M1249" s="3">
        <f t="shared" si="118"/>
        <v>0</v>
      </c>
      <c r="N1249" s="3">
        <f t="shared" si="119"/>
        <v>0</v>
      </c>
      <c r="O1249" s="3">
        <v>21000</v>
      </c>
      <c r="P1249" s="3">
        <v>140164.47</v>
      </c>
    </row>
    <row r="1250" spans="2:16" x14ac:dyDescent="0.15">
      <c r="B1250" s="5" t="s">
        <v>651</v>
      </c>
      <c r="C1250" s="16">
        <f t="shared" si="114"/>
        <v>2021</v>
      </c>
      <c r="D1250" s="16">
        <f t="shared" si="115"/>
        <v>2</v>
      </c>
      <c r="E1250" s="3" t="s">
        <v>20</v>
      </c>
      <c r="F1250" s="3" t="s">
        <v>1319</v>
      </c>
      <c r="G1250" s="3" t="s">
        <v>13</v>
      </c>
      <c r="H1250" s="3" t="s">
        <v>2089</v>
      </c>
      <c r="I1250" s="3">
        <f t="shared" si="116"/>
        <v>0</v>
      </c>
      <c r="J1250" s="3">
        <f t="shared" si="116"/>
        <v>0</v>
      </c>
      <c r="K1250" s="3">
        <f t="shared" si="116"/>
        <v>0</v>
      </c>
      <c r="L1250" s="3">
        <f t="shared" si="117"/>
        <v>0</v>
      </c>
      <c r="M1250" s="3">
        <f t="shared" si="118"/>
        <v>0</v>
      </c>
      <c r="N1250" s="3">
        <f t="shared" si="119"/>
        <v>0</v>
      </c>
      <c r="O1250" s="3">
        <v>21000</v>
      </c>
      <c r="P1250" s="3">
        <v>134601.16</v>
      </c>
    </row>
    <row r="1251" spans="2:16" x14ac:dyDescent="0.15">
      <c r="B1251" s="5" t="s">
        <v>303</v>
      </c>
      <c r="C1251" s="16">
        <f t="shared" si="114"/>
        <v>2021</v>
      </c>
      <c r="D1251" s="16">
        <f t="shared" si="115"/>
        <v>8</v>
      </c>
      <c r="E1251" s="3" t="s">
        <v>20</v>
      </c>
      <c r="F1251" s="3" t="s">
        <v>1319</v>
      </c>
      <c r="G1251" s="3" t="s">
        <v>13</v>
      </c>
      <c r="H1251" s="3" t="s">
        <v>2089</v>
      </c>
      <c r="I1251" s="3">
        <f t="shared" si="116"/>
        <v>0</v>
      </c>
      <c r="J1251" s="3">
        <f t="shared" si="116"/>
        <v>0</v>
      </c>
      <c r="K1251" s="3">
        <f t="shared" si="116"/>
        <v>0</v>
      </c>
      <c r="L1251" s="3">
        <f t="shared" si="117"/>
        <v>0</v>
      </c>
      <c r="M1251" s="3">
        <f t="shared" si="118"/>
        <v>0</v>
      </c>
      <c r="N1251" s="3">
        <f t="shared" si="119"/>
        <v>0</v>
      </c>
      <c r="O1251" s="3">
        <v>21000</v>
      </c>
      <c r="P1251" s="3">
        <v>128550.04</v>
      </c>
    </row>
    <row r="1252" spans="2:16" x14ac:dyDescent="0.15">
      <c r="B1252" s="5" t="s">
        <v>671</v>
      </c>
      <c r="C1252" s="16">
        <f t="shared" si="114"/>
        <v>2021</v>
      </c>
      <c r="D1252" s="16">
        <f t="shared" si="115"/>
        <v>2</v>
      </c>
      <c r="E1252" s="3" t="s">
        <v>20</v>
      </c>
      <c r="F1252" s="3" t="s">
        <v>1319</v>
      </c>
      <c r="G1252" s="3" t="s">
        <v>13</v>
      </c>
      <c r="H1252" s="3" t="s">
        <v>2089</v>
      </c>
      <c r="I1252" s="3">
        <f t="shared" si="116"/>
        <v>0</v>
      </c>
      <c r="J1252" s="3">
        <f t="shared" si="116"/>
        <v>0</v>
      </c>
      <c r="K1252" s="3">
        <f t="shared" si="116"/>
        <v>0</v>
      </c>
      <c r="L1252" s="3">
        <f t="shared" si="117"/>
        <v>0</v>
      </c>
      <c r="M1252" s="3">
        <f t="shared" si="118"/>
        <v>0</v>
      </c>
      <c r="N1252" s="3">
        <f t="shared" si="119"/>
        <v>0</v>
      </c>
      <c r="O1252" s="3">
        <v>20000</v>
      </c>
      <c r="P1252" s="3">
        <v>118457.15</v>
      </c>
    </row>
    <row r="1253" spans="2:16" x14ac:dyDescent="0.15">
      <c r="B1253" s="5" t="s">
        <v>276</v>
      </c>
      <c r="C1253" s="16">
        <f t="shared" si="114"/>
        <v>2021</v>
      </c>
      <c r="D1253" s="16">
        <f t="shared" si="115"/>
        <v>5</v>
      </c>
      <c r="E1253" s="3" t="s">
        <v>20</v>
      </c>
      <c r="F1253" s="3" t="s">
        <v>1319</v>
      </c>
      <c r="G1253" s="3" t="s">
        <v>13</v>
      </c>
      <c r="H1253" s="3" t="s">
        <v>2089</v>
      </c>
      <c r="I1253" s="3">
        <f t="shared" si="116"/>
        <v>0</v>
      </c>
      <c r="J1253" s="3">
        <f t="shared" si="116"/>
        <v>0</v>
      </c>
      <c r="K1253" s="3">
        <f t="shared" si="116"/>
        <v>0</v>
      </c>
      <c r="L1253" s="3">
        <f t="shared" si="117"/>
        <v>0</v>
      </c>
      <c r="M1253" s="3">
        <f t="shared" si="118"/>
        <v>0</v>
      </c>
      <c r="N1253" s="3">
        <f t="shared" si="119"/>
        <v>0</v>
      </c>
      <c r="O1253" s="3">
        <v>20000</v>
      </c>
      <c r="P1253" s="3">
        <v>116959.29</v>
      </c>
    </row>
    <row r="1254" spans="2:16" x14ac:dyDescent="0.15">
      <c r="B1254" s="5" t="s">
        <v>1012</v>
      </c>
      <c r="C1254" s="16">
        <f t="shared" si="114"/>
        <v>2021</v>
      </c>
      <c r="D1254" s="16">
        <f t="shared" si="115"/>
        <v>9</v>
      </c>
      <c r="E1254" s="3" t="s">
        <v>20</v>
      </c>
      <c r="F1254" s="3" t="s">
        <v>1319</v>
      </c>
      <c r="G1254" s="3" t="s">
        <v>13</v>
      </c>
      <c r="H1254" s="3" t="s">
        <v>2089</v>
      </c>
      <c r="I1254" s="3">
        <f t="shared" si="116"/>
        <v>0</v>
      </c>
      <c r="J1254" s="3">
        <f t="shared" si="116"/>
        <v>0</v>
      </c>
      <c r="K1254" s="3">
        <f t="shared" si="116"/>
        <v>0</v>
      </c>
      <c r="L1254" s="3">
        <f t="shared" si="117"/>
        <v>0</v>
      </c>
      <c r="M1254" s="3">
        <f t="shared" si="118"/>
        <v>0</v>
      </c>
      <c r="N1254" s="3">
        <f t="shared" si="119"/>
        <v>0</v>
      </c>
      <c r="O1254" s="3">
        <v>20000</v>
      </c>
      <c r="P1254" s="3">
        <v>112916.5</v>
      </c>
    </row>
    <row r="1255" spans="2:16" x14ac:dyDescent="0.15">
      <c r="B1255" s="5" t="s">
        <v>215</v>
      </c>
      <c r="C1255" s="16">
        <f t="shared" si="114"/>
        <v>2021</v>
      </c>
      <c r="D1255" s="16">
        <f t="shared" si="115"/>
        <v>5</v>
      </c>
      <c r="E1255" s="3" t="s">
        <v>20</v>
      </c>
      <c r="F1255" s="3" t="s">
        <v>2385</v>
      </c>
      <c r="G1255" s="3" t="s">
        <v>13</v>
      </c>
      <c r="H1255" s="3" t="s">
        <v>2089</v>
      </c>
      <c r="I1255" s="3">
        <f t="shared" si="116"/>
        <v>0</v>
      </c>
      <c r="J1255" s="3">
        <f t="shared" si="116"/>
        <v>0</v>
      </c>
      <c r="K1255" s="3">
        <f t="shared" si="116"/>
        <v>0</v>
      </c>
      <c r="L1255" s="3">
        <f t="shared" si="117"/>
        <v>0</v>
      </c>
      <c r="M1255" s="3">
        <f t="shared" si="118"/>
        <v>0</v>
      </c>
      <c r="N1255" s="3">
        <f t="shared" si="119"/>
        <v>0</v>
      </c>
      <c r="O1255" s="3">
        <v>15600</v>
      </c>
      <c r="P1255" s="3">
        <v>78011.05</v>
      </c>
    </row>
    <row r="1256" spans="2:16" x14ac:dyDescent="0.15">
      <c r="B1256" s="5" t="s">
        <v>1172</v>
      </c>
      <c r="C1256" s="16">
        <f t="shared" si="114"/>
        <v>2021</v>
      </c>
      <c r="D1256" s="16">
        <f t="shared" si="115"/>
        <v>3</v>
      </c>
      <c r="E1256" s="3" t="s">
        <v>20</v>
      </c>
      <c r="F1256" s="3" t="s">
        <v>2385</v>
      </c>
      <c r="G1256" s="3" t="s">
        <v>13</v>
      </c>
      <c r="H1256" s="3" t="s">
        <v>2089</v>
      </c>
      <c r="I1256" s="3">
        <f t="shared" si="116"/>
        <v>0</v>
      </c>
      <c r="J1256" s="3">
        <f t="shared" si="116"/>
        <v>0</v>
      </c>
      <c r="K1256" s="3">
        <f t="shared" si="116"/>
        <v>0</v>
      </c>
      <c r="L1256" s="3">
        <f t="shared" si="117"/>
        <v>0</v>
      </c>
      <c r="M1256" s="3">
        <f t="shared" si="118"/>
        <v>0</v>
      </c>
      <c r="N1256" s="3">
        <f t="shared" si="119"/>
        <v>0</v>
      </c>
      <c r="O1256" s="3">
        <v>15600</v>
      </c>
      <c r="P1256" s="3">
        <v>76320.12</v>
      </c>
    </row>
    <row r="1257" spans="2:16" x14ac:dyDescent="0.15">
      <c r="B1257" s="5" t="s">
        <v>936</v>
      </c>
      <c r="C1257" s="16">
        <f t="shared" si="114"/>
        <v>2022</v>
      </c>
      <c r="D1257" s="16">
        <f t="shared" si="115"/>
        <v>1</v>
      </c>
      <c r="E1257" s="3" t="s">
        <v>20</v>
      </c>
      <c r="F1257" s="3" t="s">
        <v>1319</v>
      </c>
      <c r="G1257" s="3" t="s">
        <v>13</v>
      </c>
      <c r="H1257" s="3" t="s">
        <v>2089</v>
      </c>
      <c r="I1257" s="3">
        <f t="shared" si="116"/>
        <v>0</v>
      </c>
      <c r="J1257" s="3">
        <f t="shared" si="116"/>
        <v>0</v>
      </c>
      <c r="K1257" s="3">
        <f t="shared" si="116"/>
        <v>0</v>
      </c>
      <c r="L1257" s="3">
        <f t="shared" si="117"/>
        <v>0</v>
      </c>
      <c r="M1257" s="3">
        <f t="shared" si="118"/>
        <v>0</v>
      </c>
      <c r="N1257" s="3">
        <f t="shared" si="119"/>
        <v>0</v>
      </c>
      <c r="O1257" s="3">
        <v>22000</v>
      </c>
      <c r="P1257" s="3">
        <v>160749.39000000001</v>
      </c>
    </row>
    <row r="1258" spans="2:16" x14ac:dyDescent="0.15">
      <c r="B1258" s="5" t="s">
        <v>53</v>
      </c>
      <c r="C1258" s="16">
        <f t="shared" si="114"/>
        <v>2022</v>
      </c>
      <c r="D1258" s="16">
        <f t="shared" si="115"/>
        <v>7</v>
      </c>
      <c r="E1258" s="3" t="s">
        <v>20</v>
      </c>
      <c r="F1258" s="3" t="s">
        <v>1319</v>
      </c>
      <c r="G1258" s="3" t="s">
        <v>13</v>
      </c>
      <c r="H1258" s="3" t="s">
        <v>2089</v>
      </c>
      <c r="I1258" s="3">
        <f t="shared" si="116"/>
        <v>0</v>
      </c>
      <c r="J1258" s="3">
        <f t="shared" si="116"/>
        <v>0</v>
      </c>
      <c r="K1258" s="3">
        <f t="shared" si="116"/>
        <v>0</v>
      </c>
      <c r="L1258" s="3">
        <f t="shared" si="117"/>
        <v>0</v>
      </c>
      <c r="M1258" s="3">
        <f t="shared" si="118"/>
        <v>0</v>
      </c>
      <c r="N1258" s="3">
        <f t="shared" si="119"/>
        <v>0</v>
      </c>
      <c r="O1258" s="3">
        <v>21000</v>
      </c>
      <c r="P1258" s="3">
        <v>142772.88</v>
      </c>
    </row>
    <row r="1259" spans="2:16" x14ac:dyDescent="0.15">
      <c r="B1259" s="5" t="s">
        <v>2177</v>
      </c>
      <c r="C1259" s="16">
        <f t="shared" si="114"/>
        <v>2022</v>
      </c>
      <c r="D1259" s="16">
        <f t="shared" si="115"/>
        <v>2</v>
      </c>
      <c r="E1259" s="3" t="s">
        <v>20</v>
      </c>
      <c r="F1259" s="3" t="s">
        <v>1319</v>
      </c>
      <c r="G1259" s="3" t="s">
        <v>13</v>
      </c>
      <c r="H1259" s="3" t="s">
        <v>2089</v>
      </c>
      <c r="I1259" s="3">
        <f t="shared" si="116"/>
        <v>0</v>
      </c>
      <c r="J1259" s="3">
        <f t="shared" si="116"/>
        <v>0</v>
      </c>
      <c r="K1259" s="3">
        <f t="shared" si="116"/>
        <v>0</v>
      </c>
      <c r="L1259" s="3">
        <f t="shared" si="117"/>
        <v>0</v>
      </c>
      <c r="M1259" s="3">
        <f t="shared" si="118"/>
        <v>0</v>
      </c>
      <c r="N1259" s="3">
        <f t="shared" si="119"/>
        <v>0</v>
      </c>
      <c r="O1259" s="3">
        <v>21000</v>
      </c>
      <c r="P1259" s="3">
        <v>142374.19</v>
      </c>
    </row>
    <row r="1260" spans="2:16" x14ac:dyDescent="0.15">
      <c r="B1260" s="5" t="s">
        <v>913</v>
      </c>
      <c r="C1260" s="16">
        <f t="shared" si="114"/>
        <v>2022</v>
      </c>
      <c r="D1260" s="16">
        <f t="shared" si="115"/>
        <v>5</v>
      </c>
      <c r="E1260" s="3" t="s">
        <v>20</v>
      </c>
      <c r="F1260" s="3" t="s">
        <v>1319</v>
      </c>
      <c r="G1260" s="3" t="s">
        <v>13</v>
      </c>
      <c r="H1260" s="3" t="s">
        <v>2089</v>
      </c>
      <c r="I1260" s="3">
        <f t="shared" si="116"/>
        <v>0</v>
      </c>
      <c r="J1260" s="3">
        <f t="shared" si="116"/>
        <v>0</v>
      </c>
      <c r="K1260" s="3">
        <f t="shared" si="116"/>
        <v>0</v>
      </c>
      <c r="L1260" s="3">
        <f t="shared" si="117"/>
        <v>0</v>
      </c>
      <c r="M1260" s="3">
        <f t="shared" si="118"/>
        <v>0</v>
      </c>
      <c r="N1260" s="3">
        <f t="shared" si="119"/>
        <v>0</v>
      </c>
      <c r="O1260" s="3">
        <v>21000</v>
      </c>
      <c r="P1260" s="3">
        <v>140865.049999999</v>
      </c>
    </row>
    <row r="1261" spans="2:16" x14ac:dyDescent="0.15">
      <c r="B1261" s="5" t="s">
        <v>354</v>
      </c>
      <c r="C1261" s="16">
        <f t="shared" si="114"/>
        <v>2022</v>
      </c>
      <c r="D1261" s="16">
        <f t="shared" si="115"/>
        <v>7</v>
      </c>
      <c r="E1261" s="3" t="s">
        <v>20</v>
      </c>
      <c r="F1261" s="3" t="s">
        <v>1319</v>
      </c>
      <c r="G1261" s="3" t="s">
        <v>13</v>
      </c>
      <c r="H1261" s="3" t="s">
        <v>2089</v>
      </c>
      <c r="I1261" s="3">
        <f t="shared" si="116"/>
        <v>0</v>
      </c>
      <c r="J1261" s="3">
        <f t="shared" si="116"/>
        <v>0</v>
      </c>
      <c r="K1261" s="3">
        <f t="shared" si="116"/>
        <v>0</v>
      </c>
      <c r="L1261" s="3">
        <f t="shared" si="117"/>
        <v>0</v>
      </c>
      <c r="M1261" s="3">
        <f t="shared" si="118"/>
        <v>0</v>
      </c>
      <c r="N1261" s="3">
        <f t="shared" si="119"/>
        <v>0</v>
      </c>
      <c r="O1261" s="3">
        <v>21000</v>
      </c>
      <c r="P1261" s="3">
        <v>139786.12</v>
      </c>
    </row>
    <row r="1262" spans="2:16" x14ac:dyDescent="0.15">
      <c r="B1262" s="5" t="s">
        <v>2546</v>
      </c>
      <c r="C1262" s="16">
        <f t="shared" si="114"/>
        <v>2020</v>
      </c>
      <c r="D1262" s="16">
        <f t="shared" si="115"/>
        <v>12</v>
      </c>
      <c r="E1262" s="3" t="s">
        <v>202</v>
      </c>
      <c r="F1262" s="3" t="s">
        <v>13</v>
      </c>
      <c r="G1262" s="3" t="s">
        <v>2957</v>
      </c>
      <c r="H1262" s="3" t="s">
        <v>3727</v>
      </c>
      <c r="I1262" s="3">
        <f t="shared" si="116"/>
        <v>0</v>
      </c>
      <c r="J1262" s="3">
        <f t="shared" si="116"/>
        <v>0</v>
      </c>
      <c r="K1262" s="3">
        <f t="shared" si="116"/>
        <v>1</v>
      </c>
      <c r="L1262" s="3">
        <f t="shared" si="117"/>
        <v>0</v>
      </c>
      <c r="M1262" s="3">
        <f t="shared" si="118"/>
        <v>0</v>
      </c>
      <c r="N1262" s="3">
        <f t="shared" si="119"/>
        <v>0</v>
      </c>
      <c r="O1262" s="3">
        <v>11520</v>
      </c>
      <c r="P1262" s="3">
        <v>9216</v>
      </c>
    </row>
    <row r="1263" spans="2:16" x14ac:dyDescent="0.15">
      <c r="B1263" s="5" t="s">
        <v>283</v>
      </c>
      <c r="C1263" s="16">
        <f t="shared" si="114"/>
        <v>2022</v>
      </c>
      <c r="D1263" s="16">
        <f t="shared" si="115"/>
        <v>3</v>
      </c>
      <c r="E1263" s="3" t="s">
        <v>20</v>
      </c>
      <c r="F1263" s="3" t="s">
        <v>1319</v>
      </c>
      <c r="G1263" s="3" t="s">
        <v>13</v>
      </c>
      <c r="H1263" s="3" t="s">
        <v>2089</v>
      </c>
      <c r="I1263" s="3">
        <f t="shared" si="116"/>
        <v>0</v>
      </c>
      <c r="J1263" s="3">
        <f t="shared" si="116"/>
        <v>0</v>
      </c>
      <c r="K1263" s="3">
        <f t="shared" si="116"/>
        <v>0</v>
      </c>
      <c r="L1263" s="3">
        <f t="shared" si="117"/>
        <v>0</v>
      </c>
      <c r="M1263" s="3">
        <f t="shared" si="118"/>
        <v>0</v>
      </c>
      <c r="N1263" s="3">
        <f t="shared" si="119"/>
        <v>0</v>
      </c>
      <c r="O1263" s="3">
        <v>21000</v>
      </c>
      <c r="P1263" s="3">
        <v>139476.25</v>
      </c>
    </row>
    <row r="1264" spans="2:16" x14ac:dyDescent="0.15">
      <c r="B1264" s="5" t="s">
        <v>1487</v>
      </c>
      <c r="C1264" s="16">
        <f t="shared" si="114"/>
        <v>2022</v>
      </c>
      <c r="D1264" s="16">
        <f t="shared" si="115"/>
        <v>3</v>
      </c>
      <c r="E1264" s="3" t="s">
        <v>20</v>
      </c>
      <c r="F1264" s="3" t="s">
        <v>1319</v>
      </c>
      <c r="G1264" s="3" t="s">
        <v>13</v>
      </c>
      <c r="H1264" s="3" t="s">
        <v>2089</v>
      </c>
      <c r="I1264" s="3">
        <f t="shared" si="116"/>
        <v>0</v>
      </c>
      <c r="J1264" s="3">
        <f t="shared" si="116"/>
        <v>0</v>
      </c>
      <c r="K1264" s="3">
        <f t="shared" si="116"/>
        <v>0</v>
      </c>
      <c r="L1264" s="3">
        <f t="shared" si="117"/>
        <v>0</v>
      </c>
      <c r="M1264" s="3">
        <f t="shared" si="118"/>
        <v>0</v>
      </c>
      <c r="N1264" s="3">
        <f t="shared" si="119"/>
        <v>0</v>
      </c>
      <c r="O1264" s="3">
        <v>20760</v>
      </c>
      <c r="P1264" s="3">
        <v>146165.9</v>
      </c>
    </row>
    <row r="1265" spans="2:16" x14ac:dyDescent="0.15">
      <c r="B1265" s="5" t="s">
        <v>125</v>
      </c>
      <c r="C1265" s="16">
        <f t="shared" si="114"/>
        <v>2022</v>
      </c>
      <c r="D1265" s="16">
        <f t="shared" si="115"/>
        <v>9</v>
      </c>
      <c r="E1265" s="3" t="s">
        <v>20</v>
      </c>
      <c r="F1265" s="3" t="s">
        <v>2385</v>
      </c>
      <c r="G1265" s="3" t="s">
        <v>13</v>
      </c>
      <c r="H1265" s="3" t="s">
        <v>2089</v>
      </c>
      <c r="I1265" s="3">
        <f t="shared" si="116"/>
        <v>0</v>
      </c>
      <c r="J1265" s="3">
        <f t="shared" si="116"/>
        <v>0</v>
      </c>
      <c r="K1265" s="3">
        <f t="shared" si="116"/>
        <v>0</v>
      </c>
      <c r="L1265" s="3">
        <f t="shared" si="117"/>
        <v>0</v>
      </c>
      <c r="M1265" s="3">
        <f t="shared" si="118"/>
        <v>0</v>
      </c>
      <c r="N1265" s="3">
        <f t="shared" si="119"/>
        <v>0</v>
      </c>
      <c r="O1265" s="3">
        <v>15600</v>
      </c>
      <c r="P1265" s="3">
        <v>73845.62</v>
      </c>
    </row>
    <row r="1266" spans="2:16" x14ac:dyDescent="0.15">
      <c r="B1266" s="5" t="s">
        <v>1148</v>
      </c>
      <c r="C1266" s="16">
        <f t="shared" si="114"/>
        <v>2022</v>
      </c>
      <c r="D1266" s="16">
        <f t="shared" si="115"/>
        <v>5</v>
      </c>
      <c r="E1266" s="3" t="s">
        <v>20</v>
      </c>
      <c r="F1266" s="3" t="s">
        <v>1319</v>
      </c>
      <c r="G1266" s="3" t="s">
        <v>13</v>
      </c>
      <c r="H1266" s="3" t="s">
        <v>2089</v>
      </c>
      <c r="I1266" s="3">
        <f t="shared" si="116"/>
        <v>0</v>
      </c>
      <c r="J1266" s="3">
        <f t="shared" si="116"/>
        <v>0</v>
      </c>
      <c r="K1266" s="3">
        <f t="shared" si="116"/>
        <v>0</v>
      </c>
      <c r="L1266" s="3">
        <f t="shared" si="117"/>
        <v>0</v>
      </c>
      <c r="M1266" s="3">
        <f t="shared" si="118"/>
        <v>0</v>
      </c>
      <c r="N1266" s="3">
        <f t="shared" si="119"/>
        <v>0</v>
      </c>
      <c r="O1266" s="3">
        <v>10000</v>
      </c>
      <c r="P1266" s="3">
        <v>61323.22</v>
      </c>
    </row>
    <row r="1267" spans="2:16" x14ac:dyDescent="0.15">
      <c r="B1267" s="5" t="s">
        <v>272</v>
      </c>
      <c r="C1267" s="16">
        <f t="shared" si="114"/>
        <v>2022</v>
      </c>
      <c r="D1267" s="16">
        <f t="shared" si="115"/>
        <v>3</v>
      </c>
      <c r="E1267" s="3" t="s">
        <v>20</v>
      </c>
      <c r="F1267" s="3" t="s">
        <v>1319</v>
      </c>
      <c r="G1267" s="3" t="s">
        <v>13</v>
      </c>
      <c r="H1267" s="3" t="s">
        <v>2089</v>
      </c>
      <c r="I1267" s="3">
        <f t="shared" si="116"/>
        <v>0</v>
      </c>
      <c r="J1267" s="3">
        <f t="shared" si="116"/>
        <v>0</v>
      </c>
      <c r="K1267" s="3">
        <f t="shared" si="116"/>
        <v>0</v>
      </c>
      <c r="L1267" s="3">
        <f t="shared" si="117"/>
        <v>0</v>
      </c>
      <c r="M1267" s="3">
        <f t="shared" si="118"/>
        <v>0</v>
      </c>
      <c r="N1267" s="3">
        <f t="shared" si="119"/>
        <v>0</v>
      </c>
      <c r="O1267" s="3">
        <v>10000</v>
      </c>
      <c r="P1267" s="3">
        <v>57672.7</v>
      </c>
    </row>
    <row r="1268" spans="2:16" x14ac:dyDescent="0.15">
      <c r="B1268" s="5" t="s">
        <v>2194</v>
      </c>
      <c r="C1268" s="16">
        <f t="shared" si="114"/>
        <v>2020</v>
      </c>
      <c r="D1268" s="16">
        <f t="shared" si="115"/>
        <v>6</v>
      </c>
      <c r="E1268" s="3" t="s">
        <v>20</v>
      </c>
      <c r="F1268" s="3" t="s">
        <v>1319</v>
      </c>
      <c r="G1268" s="3" t="s">
        <v>13</v>
      </c>
      <c r="H1268" s="3" t="s">
        <v>2195</v>
      </c>
      <c r="I1268" s="3">
        <f t="shared" si="116"/>
        <v>0</v>
      </c>
      <c r="J1268" s="3">
        <f t="shared" si="116"/>
        <v>0</v>
      </c>
      <c r="K1268" s="3">
        <f t="shared" si="116"/>
        <v>0</v>
      </c>
      <c r="L1268" s="3">
        <f t="shared" si="117"/>
        <v>0</v>
      </c>
      <c r="M1268" s="3">
        <f t="shared" si="118"/>
        <v>0</v>
      </c>
      <c r="N1268" s="3">
        <f t="shared" si="119"/>
        <v>0</v>
      </c>
      <c r="O1268" s="3">
        <v>21000</v>
      </c>
      <c r="P1268" s="3">
        <v>120265.19</v>
      </c>
    </row>
    <row r="1269" spans="2:16" x14ac:dyDescent="0.15">
      <c r="B1269" s="5" t="s">
        <v>2191</v>
      </c>
      <c r="C1269" s="16">
        <f t="shared" si="114"/>
        <v>2020</v>
      </c>
      <c r="D1269" s="16">
        <f t="shared" si="115"/>
        <v>7</v>
      </c>
      <c r="E1269" s="3" t="s">
        <v>20</v>
      </c>
      <c r="F1269" s="3" t="s">
        <v>1319</v>
      </c>
      <c r="G1269" s="3" t="s">
        <v>13</v>
      </c>
      <c r="H1269" s="3" t="s">
        <v>2192</v>
      </c>
      <c r="I1269" s="3">
        <f t="shared" si="116"/>
        <v>0</v>
      </c>
      <c r="J1269" s="3">
        <f t="shared" si="116"/>
        <v>0</v>
      </c>
      <c r="K1269" s="3">
        <f t="shared" si="116"/>
        <v>0</v>
      </c>
      <c r="L1269" s="3">
        <f t="shared" si="117"/>
        <v>0</v>
      </c>
      <c r="M1269" s="3">
        <f t="shared" si="118"/>
        <v>0</v>
      </c>
      <c r="N1269" s="3">
        <f t="shared" si="119"/>
        <v>0</v>
      </c>
      <c r="O1269" s="3">
        <v>21000</v>
      </c>
      <c r="P1269" s="3">
        <v>121643.28</v>
      </c>
    </row>
    <row r="1270" spans="2:16" x14ac:dyDescent="0.15">
      <c r="B1270" s="5" t="s">
        <v>91</v>
      </c>
      <c r="C1270" s="16">
        <f t="shared" si="114"/>
        <v>2020</v>
      </c>
      <c r="D1270" s="16">
        <f t="shared" si="115"/>
        <v>3</v>
      </c>
      <c r="E1270" s="3" t="s">
        <v>20</v>
      </c>
      <c r="F1270" s="3" t="s">
        <v>2385</v>
      </c>
      <c r="G1270" s="3" t="s">
        <v>13</v>
      </c>
      <c r="H1270" s="3" t="s">
        <v>3305</v>
      </c>
      <c r="I1270" s="3">
        <f t="shared" si="116"/>
        <v>0</v>
      </c>
      <c r="J1270" s="3">
        <f t="shared" si="116"/>
        <v>0</v>
      </c>
      <c r="K1270" s="3">
        <f t="shared" si="116"/>
        <v>0</v>
      </c>
      <c r="L1270" s="3">
        <f t="shared" si="117"/>
        <v>0</v>
      </c>
      <c r="M1270" s="3">
        <f t="shared" si="118"/>
        <v>0</v>
      </c>
      <c r="N1270" s="3">
        <f t="shared" si="119"/>
        <v>0</v>
      </c>
      <c r="O1270" s="3">
        <v>15600</v>
      </c>
      <c r="P1270" s="3">
        <v>74187.740000000005</v>
      </c>
    </row>
    <row r="1271" spans="2:16" x14ac:dyDescent="0.15">
      <c r="B1271" s="5" t="s">
        <v>919</v>
      </c>
      <c r="C1271" s="16">
        <f t="shared" si="114"/>
        <v>2020</v>
      </c>
      <c r="D1271" s="16">
        <f t="shared" si="115"/>
        <v>12</v>
      </c>
      <c r="E1271" s="3" t="s">
        <v>202</v>
      </c>
      <c r="F1271" s="3" t="s">
        <v>13</v>
      </c>
      <c r="G1271" s="3" t="s">
        <v>189</v>
      </c>
      <c r="H1271" s="3" t="s">
        <v>3752</v>
      </c>
      <c r="I1271" s="3">
        <f t="shared" si="116"/>
        <v>0</v>
      </c>
      <c r="J1271" s="3">
        <f t="shared" si="116"/>
        <v>0</v>
      </c>
      <c r="K1271" s="3">
        <f t="shared" si="116"/>
        <v>0</v>
      </c>
      <c r="L1271" s="3">
        <f t="shared" si="117"/>
        <v>0</v>
      </c>
      <c r="M1271" s="3">
        <f t="shared" si="118"/>
        <v>0</v>
      </c>
      <c r="N1271" s="3">
        <f t="shared" si="119"/>
        <v>0</v>
      </c>
      <c r="O1271" s="3">
        <v>11232</v>
      </c>
      <c r="P1271" s="3">
        <v>10510.05</v>
      </c>
    </row>
    <row r="1272" spans="2:16" x14ac:dyDescent="0.15">
      <c r="B1272" s="5" t="s">
        <v>2643</v>
      </c>
      <c r="C1272" s="16">
        <f t="shared" si="114"/>
        <v>2020</v>
      </c>
      <c r="D1272" s="16">
        <f t="shared" si="115"/>
        <v>5</v>
      </c>
      <c r="E1272" s="3" t="s">
        <v>20</v>
      </c>
      <c r="F1272" s="3" t="s">
        <v>2385</v>
      </c>
      <c r="G1272" s="3" t="s">
        <v>13</v>
      </c>
      <c r="H1272" s="3" t="s">
        <v>3305</v>
      </c>
      <c r="I1272" s="3">
        <f t="shared" si="116"/>
        <v>0</v>
      </c>
      <c r="J1272" s="3">
        <f t="shared" si="116"/>
        <v>0</v>
      </c>
      <c r="K1272" s="3">
        <f t="shared" si="116"/>
        <v>0</v>
      </c>
      <c r="L1272" s="3">
        <f t="shared" si="117"/>
        <v>0</v>
      </c>
      <c r="M1272" s="3">
        <f t="shared" si="118"/>
        <v>0</v>
      </c>
      <c r="N1272" s="3">
        <f t="shared" si="119"/>
        <v>0</v>
      </c>
      <c r="O1272" s="3">
        <v>15600</v>
      </c>
      <c r="P1272" s="3">
        <v>73172.12</v>
      </c>
    </row>
    <row r="1273" spans="2:16" x14ac:dyDescent="0.15">
      <c r="B1273" s="5" t="s">
        <v>388</v>
      </c>
      <c r="C1273" s="16">
        <f t="shared" si="114"/>
        <v>2020</v>
      </c>
      <c r="D1273" s="16">
        <f t="shared" si="115"/>
        <v>6</v>
      </c>
      <c r="E1273" s="3" t="s">
        <v>20</v>
      </c>
      <c r="F1273" s="3" t="s">
        <v>1319</v>
      </c>
      <c r="G1273" s="3" t="s">
        <v>13</v>
      </c>
      <c r="H1273" s="3" t="s">
        <v>2493</v>
      </c>
      <c r="I1273" s="3">
        <f t="shared" si="116"/>
        <v>0</v>
      </c>
      <c r="J1273" s="3">
        <f t="shared" si="116"/>
        <v>0</v>
      </c>
      <c r="K1273" s="3">
        <f t="shared" si="116"/>
        <v>0</v>
      </c>
      <c r="L1273" s="3">
        <f t="shared" si="117"/>
        <v>0</v>
      </c>
      <c r="M1273" s="3">
        <f t="shared" si="118"/>
        <v>0</v>
      </c>
      <c r="N1273" s="3">
        <f t="shared" si="119"/>
        <v>0</v>
      </c>
      <c r="O1273" s="3">
        <v>20000</v>
      </c>
      <c r="P1273" s="3">
        <v>112052.54</v>
      </c>
    </row>
    <row r="1274" spans="2:16" x14ac:dyDescent="0.15">
      <c r="B1274" s="5" t="s">
        <v>612</v>
      </c>
      <c r="C1274" s="16">
        <f t="shared" si="114"/>
        <v>2020</v>
      </c>
      <c r="D1274" s="16">
        <f t="shared" si="115"/>
        <v>6</v>
      </c>
      <c r="E1274" s="3" t="s">
        <v>20</v>
      </c>
      <c r="F1274" s="3" t="s">
        <v>1319</v>
      </c>
      <c r="G1274" s="3" t="s">
        <v>13</v>
      </c>
      <c r="H1274" s="3" t="s">
        <v>2091</v>
      </c>
      <c r="I1274" s="3">
        <f t="shared" si="116"/>
        <v>0</v>
      </c>
      <c r="J1274" s="3">
        <f t="shared" si="116"/>
        <v>0</v>
      </c>
      <c r="K1274" s="3">
        <f t="shared" si="116"/>
        <v>0</v>
      </c>
      <c r="L1274" s="3">
        <f t="shared" si="117"/>
        <v>0</v>
      </c>
      <c r="M1274" s="3">
        <f t="shared" si="118"/>
        <v>0</v>
      </c>
      <c r="N1274" s="3">
        <f t="shared" si="119"/>
        <v>0</v>
      </c>
      <c r="O1274" s="3">
        <v>22000</v>
      </c>
      <c r="P1274" s="3">
        <v>123367.81</v>
      </c>
    </row>
    <row r="1275" spans="2:16" x14ac:dyDescent="0.15">
      <c r="B1275" s="5" t="s">
        <v>1117</v>
      </c>
      <c r="C1275" s="16">
        <f t="shared" si="114"/>
        <v>2020</v>
      </c>
      <c r="D1275" s="16">
        <f t="shared" si="115"/>
        <v>3</v>
      </c>
      <c r="E1275" s="3" t="s">
        <v>20</v>
      </c>
      <c r="F1275" s="3" t="s">
        <v>1319</v>
      </c>
      <c r="G1275" s="3" t="s">
        <v>13</v>
      </c>
      <c r="H1275" s="3" t="s">
        <v>2186</v>
      </c>
      <c r="I1275" s="3">
        <f t="shared" si="116"/>
        <v>0</v>
      </c>
      <c r="J1275" s="3">
        <f t="shared" si="116"/>
        <v>0</v>
      </c>
      <c r="K1275" s="3">
        <f t="shared" si="116"/>
        <v>0</v>
      </c>
      <c r="L1275" s="3">
        <f t="shared" si="117"/>
        <v>0</v>
      </c>
      <c r="M1275" s="3">
        <f t="shared" si="118"/>
        <v>0</v>
      </c>
      <c r="N1275" s="3">
        <f t="shared" si="119"/>
        <v>0</v>
      </c>
      <c r="O1275" s="3">
        <v>21000</v>
      </c>
      <c r="P1275" s="3">
        <v>124124.64</v>
      </c>
    </row>
    <row r="1276" spans="2:16" x14ac:dyDescent="0.15">
      <c r="B1276" s="5" t="s">
        <v>2187</v>
      </c>
      <c r="C1276" s="16">
        <f t="shared" si="114"/>
        <v>2020</v>
      </c>
      <c r="D1276" s="16">
        <f t="shared" si="115"/>
        <v>6</v>
      </c>
      <c r="E1276" s="3" t="s">
        <v>20</v>
      </c>
      <c r="F1276" s="3" t="s">
        <v>1319</v>
      </c>
      <c r="G1276" s="3" t="s">
        <v>13</v>
      </c>
      <c r="H1276" s="3" t="s">
        <v>2188</v>
      </c>
      <c r="I1276" s="3">
        <f t="shared" si="116"/>
        <v>0</v>
      </c>
      <c r="J1276" s="3">
        <f t="shared" si="116"/>
        <v>0</v>
      </c>
      <c r="K1276" s="3">
        <f t="shared" si="116"/>
        <v>0</v>
      </c>
      <c r="L1276" s="3">
        <f t="shared" si="117"/>
        <v>0</v>
      </c>
      <c r="M1276" s="3">
        <f t="shared" si="118"/>
        <v>0</v>
      </c>
      <c r="N1276" s="3">
        <f t="shared" si="119"/>
        <v>0</v>
      </c>
      <c r="O1276" s="3">
        <v>21000</v>
      </c>
      <c r="P1276" s="3">
        <v>123903.83</v>
      </c>
    </row>
    <row r="1277" spans="2:16" x14ac:dyDescent="0.15">
      <c r="B1277" s="5" t="s">
        <v>633</v>
      </c>
      <c r="C1277" s="16">
        <f t="shared" si="114"/>
        <v>2020</v>
      </c>
      <c r="D1277" s="16">
        <f t="shared" si="115"/>
        <v>5</v>
      </c>
      <c r="E1277" s="3" t="s">
        <v>20</v>
      </c>
      <c r="F1277" s="3" t="s">
        <v>1319</v>
      </c>
      <c r="G1277" s="3" t="s">
        <v>13</v>
      </c>
      <c r="H1277" s="3" t="s">
        <v>2193</v>
      </c>
      <c r="I1277" s="3">
        <f t="shared" si="116"/>
        <v>0</v>
      </c>
      <c r="J1277" s="3">
        <f t="shared" si="116"/>
        <v>0</v>
      </c>
      <c r="K1277" s="3">
        <f t="shared" si="116"/>
        <v>0</v>
      </c>
      <c r="L1277" s="3">
        <f t="shared" si="117"/>
        <v>0</v>
      </c>
      <c r="M1277" s="3">
        <f t="shared" si="118"/>
        <v>0</v>
      </c>
      <c r="N1277" s="3">
        <f t="shared" si="119"/>
        <v>0</v>
      </c>
      <c r="O1277" s="3">
        <v>21000</v>
      </c>
      <c r="P1277" s="3">
        <v>120477.06</v>
      </c>
    </row>
    <row r="1278" spans="2:16" x14ac:dyDescent="0.15">
      <c r="B1278" s="5" t="s">
        <v>2136</v>
      </c>
      <c r="C1278" s="16">
        <f t="shared" si="114"/>
        <v>2020</v>
      </c>
      <c r="D1278" s="16">
        <f t="shared" si="115"/>
        <v>12</v>
      </c>
      <c r="E1278" s="3" t="s">
        <v>20</v>
      </c>
      <c r="F1278" s="3" t="s">
        <v>1319</v>
      </c>
      <c r="G1278" s="3" t="s">
        <v>13</v>
      </c>
      <c r="H1278" s="3" t="s">
        <v>2182</v>
      </c>
      <c r="I1278" s="3">
        <f t="shared" si="116"/>
        <v>0</v>
      </c>
      <c r="J1278" s="3">
        <f t="shared" si="116"/>
        <v>0</v>
      </c>
      <c r="K1278" s="3">
        <f t="shared" si="116"/>
        <v>0</v>
      </c>
      <c r="L1278" s="3">
        <f t="shared" si="117"/>
        <v>0</v>
      </c>
      <c r="M1278" s="3">
        <f t="shared" si="118"/>
        <v>0</v>
      </c>
      <c r="N1278" s="3">
        <f t="shared" si="119"/>
        <v>0</v>
      </c>
      <c r="O1278" s="3">
        <v>20000</v>
      </c>
      <c r="P1278" s="3">
        <v>121930.95</v>
      </c>
    </row>
    <row r="1279" spans="2:16" x14ac:dyDescent="0.15">
      <c r="B1279" s="5" t="s">
        <v>108</v>
      </c>
      <c r="C1279" s="16">
        <f t="shared" si="114"/>
        <v>2021</v>
      </c>
      <c r="D1279" s="16">
        <f t="shared" si="115"/>
        <v>6</v>
      </c>
      <c r="E1279" s="3" t="s">
        <v>20</v>
      </c>
      <c r="F1279" s="3" t="s">
        <v>1319</v>
      </c>
      <c r="G1279" s="3" t="s">
        <v>13</v>
      </c>
      <c r="H1279" s="3" t="s">
        <v>2182</v>
      </c>
      <c r="I1279" s="3">
        <f t="shared" si="116"/>
        <v>0</v>
      </c>
      <c r="J1279" s="3">
        <f t="shared" si="116"/>
        <v>0</v>
      </c>
      <c r="K1279" s="3">
        <f t="shared" si="116"/>
        <v>0</v>
      </c>
      <c r="L1279" s="3">
        <f t="shared" si="117"/>
        <v>0</v>
      </c>
      <c r="M1279" s="3">
        <f t="shared" si="118"/>
        <v>0</v>
      </c>
      <c r="N1279" s="3">
        <f t="shared" si="119"/>
        <v>0</v>
      </c>
      <c r="O1279" s="3">
        <v>21000</v>
      </c>
      <c r="P1279" s="3">
        <v>132696.959999999</v>
      </c>
    </row>
    <row r="1280" spans="2:16" x14ac:dyDescent="0.15">
      <c r="B1280" s="5" t="s">
        <v>303</v>
      </c>
      <c r="C1280" s="16">
        <f t="shared" si="114"/>
        <v>2021</v>
      </c>
      <c r="D1280" s="16">
        <f t="shared" si="115"/>
        <v>8</v>
      </c>
      <c r="E1280" s="3" t="s">
        <v>20</v>
      </c>
      <c r="F1280" s="3" t="s">
        <v>1319</v>
      </c>
      <c r="G1280" s="3" t="s">
        <v>13</v>
      </c>
      <c r="H1280" s="3" t="s">
        <v>2182</v>
      </c>
      <c r="I1280" s="3">
        <f t="shared" si="116"/>
        <v>0</v>
      </c>
      <c r="J1280" s="3">
        <f t="shared" si="116"/>
        <v>0</v>
      </c>
      <c r="K1280" s="3">
        <f t="shared" si="116"/>
        <v>0</v>
      </c>
      <c r="L1280" s="3">
        <f t="shared" si="117"/>
        <v>0</v>
      </c>
      <c r="M1280" s="3">
        <f t="shared" si="118"/>
        <v>0</v>
      </c>
      <c r="N1280" s="3">
        <f t="shared" si="119"/>
        <v>0</v>
      </c>
      <c r="O1280" s="3">
        <v>21000</v>
      </c>
      <c r="P1280" s="3">
        <v>132384.70000000001</v>
      </c>
    </row>
    <row r="1281" spans="2:16" x14ac:dyDescent="0.15">
      <c r="B1281" s="5" t="s">
        <v>108</v>
      </c>
      <c r="C1281" s="16">
        <f t="shared" si="114"/>
        <v>2021</v>
      </c>
      <c r="D1281" s="16">
        <f t="shared" si="115"/>
        <v>6</v>
      </c>
      <c r="E1281" s="3" t="s">
        <v>20</v>
      </c>
      <c r="F1281" s="3" t="s">
        <v>1319</v>
      </c>
      <c r="G1281" s="3" t="s">
        <v>13</v>
      </c>
      <c r="H1281" s="3" t="s">
        <v>2182</v>
      </c>
      <c r="I1281" s="3">
        <f t="shared" si="116"/>
        <v>0</v>
      </c>
      <c r="J1281" s="3">
        <f t="shared" si="116"/>
        <v>0</v>
      </c>
      <c r="K1281" s="3">
        <f t="shared" si="116"/>
        <v>0</v>
      </c>
      <c r="L1281" s="3">
        <f t="shared" si="117"/>
        <v>0</v>
      </c>
      <c r="M1281" s="3">
        <f t="shared" si="118"/>
        <v>0</v>
      </c>
      <c r="N1281" s="3">
        <f t="shared" si="119"/>
        <v>0</v>
      </c>
      <c r="O1281" s="3">
        <v>21000</v>
      </c>
      <c r="P1281" s="3">
        <v>128174.96</v>
      </c>
    </row>
    <row r="1282" spans="2:16" x14ac:dyDescent="0.15">
      <c r="B1282" s="5" t="s">
        <v>533</v>
      </c>
      <c r="C1282" s="16">
        <f t="shared" si="114"/>
        <v>2021</v>
      </c>
      <c r="D1282" s="16">
        <f t="shared" si="115"/>
        <v>12</v>
      </c>
      <c r="E1282" s="3" t="s">
        <v>20</v>
      </c>
      <c r="F1282" s="3" t="s">
        <v>2385</v>
      </c>
      <c r="G1282" s="3" t="s">
        <v>13</v>
      </c>
      <c r="H1282" s="3" t="s">
        <v>2182</v>
      </c>
      <c r="I1282" s="3">
        <f t="shared" si="116"/>
        <v>0</v>
      </c>
      <c r="J1282" s="3">
        <f t="shared" si="116"/>
        <v>0</v>
      </c>
      <c r="K1282" s="3">
        <f t="shared" si="116"/>
        <v>0</v>
      </c>
      <c r="L1282" s="3">
        <f t="shared" si="117"/>
        <v>0</v>
      </c>
      <c r="M1282" s="3">
        <f t="shared" si="118"/>
        <v>0</v>
      </c>
      <c r="N1282" s="3">
        <f t="shared" si="119"/>
        <v>0</v>
      </c>
      <c r="O1282" s="3">
        <v>15600</v>
      </c>
      <c r="P1282" s="3">
        <v>73742.48</v>
      </c>
    </row>
    <row r="1283" spans="2:16" x14ac:dyDescent="0.15">
      <c r="B1283" s="5" t="s">
        <v>361</v>
      </c>
      <c r="C1283" s="16">
        <f t="shared" si="114"/>
        <v>2022</v>
      </c>
      <c r="D1283" s="16">
        <f t="shared" si="115"/>
        <v>8</v>
      </c>
      <c r="E1283" s="3" t="s">
        <v>20</v>
      </c>
      <c r="F1283" s="3" t="s">
        <v>12</v>
      </c>
      <c r="G1283" s="3" t="s">
        <v>13</v>
      </c>
      <c r="H1283" s="3" t="s">
        <v>8019</v>
      </c>
      <c r="I1283" s="3">
        <f t="shared" si="116"/>
        <v>0</v>
      </c>
      <c r="J1283" s="3">
        <f t="shared" si="116"/>
        <v>0</v>
      </c>
      <c r="K1283" s="3">
        <f t="shared" si="116"/>
        <v>0</v>
      </c>
      <c r="L1283" s="3">
        <f t="shared" si="117"/>
        <v>0</v>
      </c>
      <c r="M1283" s="3">
        <f t="shared" si="118"/>
        <v>0</v>
      </c>
      <c r="N1283" s="3">
        <f t="shared" si="119"/>
        <v>0</v>
      </c>
      <c r="O1283" s="3">
        <v>0.7</v>
      </c>
      <c r="P1283" s="3">
        <v>14.93</v>
      </c>
    </row>
    <row r="1284" spans="2:16" x14ac:dyDescent="0.15">
      <c r="B1284" s="5" t="s">
        <v>3572</v>
      </c>
      <c r="C1284" s="16">
        <f t="shared" ref="C1284:C1347" si="120">YEAR(B1284)</f>
        <v>2022</v>
      </c>
      <c r="D1284" s="16">
        <f t="shared" ref="D1284:D1347" si="121">MONTH(B1284)</f>
        <v>5</v>
      </c>
      <c r="E1284" s="3" t="s">
        <v>20</v>
      </c>
      <c r="F1284" s="3" t="s">
        <v>12</v>
      </c>
      <c r="G1284" s="3" t="s">
        <v>13</v>
      </c>
      <c r="H1284" s="3" t="s">
        <v>8278</v>
      </c>
      <c r="I1284" s="3">
        <f t="shared" ref="I1284:K1347" si="122">MIN(1,IFERROR(SEARCH(I$2,$H1284),0))</f>
        <v>0</v>
      </c>
      <c r="J1284" s="3">
        <f t="shared" si="122"/>
        <v>0</v>
      </c>
      <c r="K1284" s="3">
        <f t="shared" si="122"/>
        <v>0</v>
      </c>
      <c r="L1284" s="3">
        <f t="shared" ref="L1284:L1347" si="123">IF(I1284*J1284=1,"Гороховый изолят",IF(I1284*K1284=1,"Гороховый концентрат",0))</f>
        <v>0</v>
      </c>
      <c r="M1284" s="3">
        <f t="shared" ref="M1284:M1347" si="124">$I1284*J1284</f>
        <v>0</v>
      </c>
      <c r="N1284" s="3">
        <f t="shared" ref="N1284:N1347" si="125">$I1284*K1284</f>
        <v>0</v>
      </c>
      <c r="O1284" s="3">
        <v>0.152</v>
      </c>
      <c r="P1284" s="3">
        <v>7869.16</v>
      </c>
    </row>
    <row r="1285" spans="2:16" x14ac:dyDescent="0.15">
      <c r="B1285" s="5" t="s">
        <v>46</v>
      </c>
      <c r="C1285" s="16">
        <f t="shared" si="120"/>
        <v>2020</v>
      </c>
      <c r="D1285" s="16">
        <f t="shared" si="121"/>
        <v>1</v>
      </c>
      <c r="E1285" s="3" t="s">
        <v>20</v>
      </c>
      <c r="F1285" s="3" t="s">
        <v>12</v>
      </c>
      <c r="G1285" s="3" t="s">
        <v>13</v>
      </c>
      <c r="H1285" s="3" t="s">
        <v>8133</v>
      </c>
      <c r="I1285" s="3">
        <f t="shared" si="122"/>
        <v>0</v>
      </c>
      <c r="J1285" s="3">
        <f t="shared" si="122"/>
        <v>0</v>
      </c>
      <c r="K1285" s="3">
        <f t="shared" si="122"/>
        <v>0</v>
      </c>
      <c r="L1285" s="3">
        <f t="shared" si="123"/>
        <v>0</v>
      </c>
      <c r="M1285" s="3">
        <f t="shared" si="124"/>
        <v>0</v>
      </c>
      <c r="N1285" s="3">
        <f t="shared" si="125"/>
        <v>0</v>
      </c>
      <c r="O1285" s="3">
        <v>0.42</v>
      </c>
      <c r="P1285" s="3">
        <v>230.45</v>
      </c>
    </row>
    <row r="1286" spans="2:16" x14ac:dyDescent="0.15">
      <c r="B1286" s="5" t="s">
        <v>479</v>
      </c>
      <c r="C1286" s="16">
        <f t="shared" si="120"/>
        <v>2020</v>
      </c>
      <c r="D1286" s="16">
        <f t="shared" si="121"/>
        <v>4</v>
      </c>
      <c r="E1286" s="3" t="s">
        <v>202</v>
      </c>
      <c r="F1286" s="3" t="s">
        <v>13</v>
      </c>
      <c r="G1286" s="3" t="s">
        <v>13</v>
      </c>
      <c r="H1286" s="3" t="s">
        <v>3780</v>
      </c>
      <c r="I1286" s="3">
        <f t="shared" si="122"/>
        <v>0</v>
      </c>
      <c r="J1286" s="3">
        <f t="shared" si="122"/>
        <v>0</v>
      </c>
      <c r="K1286" s="3">
        <f t="shared" si="122"/>
        <v>1</v>
      </c>
      <c r="L1286" s="3">
        <f t="shared" si="123"/>
        <v>0</v>
      </c>
      <c r="M1286" s="3">
        <f t="shared" si="124"/>
        <v>0</v>
      </c>
      <c r="N1286" s="3">
        <f t="shared" si="125"/>
        <v>0</v>
      </c>
      <c r="O1286" s="3">
        <v>11000</v>
      </c>
      <c r="P1286" s="3">
        <v>17500</v>
      </c>
    </row>
    <row r="1287" spans="2:16" x14ac:dyDescent="0.15">
      <c r="B1287" s="5" t="s">
        <v>2294</v>
      </c>
      <c r="C1287" s="16">
        <f t="shared" si="120"/>
        <v>2020</v>
      </c>
      <c r="D1287" s="16">
        <f t="shared" si="121"/>
        <v>1</v>
      </c>
      <c r="E1287" s="3" t="s">
        <v>20</v>
      </c>
      <c r="F1287" s="3" t="s">
        <v>12</v>
      </c>
      <c r="G1287" s="3" t="s">
        <v>13</v>
      </c>
      <c r="H1287" s="3" t="s">
        <v>8144</v>
      </c>
      <c r="I1287" s="3">
        <f t="shared" si="122"/>
        <v>0</v>
      </c>
      <c r="J1287" s="3">
        <f t="shared" si="122"/>
        <v>0</v>
      </c>
      <c r="K1287" s="3">
        <f t="shared" si="122"/>
        <v>0</v>
      </c>
      <c r="L1287" s="3">
        <f t="shared" si="123"/>
        <v>0</v>
      </c>
      <c r="M1287" s="3">
        <f t="shared" si="124"/>
        <v>0</v>
      </c>
      <c r="N1287" s="3">
        <f t="shared" si="125"/>
        <v>0</v>
      </c>
      <c r="O1287" s="3">
        <v>0.4</v>
      </c>
      <c r="P1287" s="3">
        <v>65.44</v>
      </c>
    </row>
    <row r="1288" spans="2:16" x14ac:dyDescent="0.15">
      <c r="B1288" s="5" t="s">
        <v>638</v>
      </c>
      <c r="C1288" s="16">
        <f t="shared" si="120"/>
        <v>2020</v>
      </c>
      <c r="D1288" s="16">
        <f t="shared" si="121"/>
        <v>6</v>
      </c>
      <c r="E1288" s="3" t="s">
        <v>20</v>
      </c>
      <c r="F1288" s="3" t="s">
        <v>12</v>
      </c>
      <c r="G1288" s="3" t="s">
        <v>13</v>
      </c>
      <c r="H1288" s="3" t="s">
        <v>8566</v>
      </c>
      <c r="I1288" s="3">
        <f t="shared" si="122"/>
        <v>0</v>
      </c>
      <c r="J1288" s="3">
        <f t="shared" si="122"/>
        <v>0</v>
      </c>
      <c r="K1288" s="3">
        <f t="shared" si="122"/>
        <v>0</v>
      </c>
      <c r="L1288" s="3">
        <f t="shared" si="123"/>
        <v>0</v>
      </c>
      <c r="M1288" s="3">
        <f t="shared" si="124"/>
        <v>0</v>
      </c>
      <c r="N1288" s="3">
        <f t="shared" si="125"/>
        <v>0</v>
      </c>
      <c r="O1288" s="3">
        <v>0.02</v>
      </c>
      <c r="P1288" s="3">
        <v>131.65</v>
      </c>
    </row>
    <row r="1289" spans="2:16" x14ac:dyDescent="0.15">
      <c r="B1289" s="5" t="s">
        <v>388</v>
      </c>
      <c r="C1289" s="16">
        <f t="shared" si="120"/>
        <v>2020</v>
      </c>
      <c r="D1289" s="16">
        <f t="shared" si="121"/>
        <v>6</v>
      </c>
      <c r="E1289" s="3" t="s">
        <v>20</v>
      </c>
      <c r="F1289" s="3" t="s">
        <v>12</v>
      </c>
      <c r="G1289" s="3" t="s">
        <v>13</v>
      </c>
      <c r="H1289" s="3" t="s">
        <v>8481</v>
      </c>
      <c r="I1289" s="3">
        <f t="shared" si="122"/>
        <v>0</v>
      </c>
      <c r="J1289" s="3">
        <f t="shared" si="122"/>
        <v>0</v>
      </c>
      <c r="K1289" s="3">
        <f t="shared" si="122"/>
        <v>0</v>
      </c>
      <c r="L1289" s="3">
        <f t="shared" si="123"/>
        <v>0</v>
      </c>
      <c r="M1289" s="3">
        <f t="shared" si="124"/>
        <v>0</v>
      </c>
      <c r="N1289" s="3">
        <f t="shared" si="125"/>
        <v>0</v>
      </c>
      <c r="O1289" s="3">
        <v>0.03</v>
      </c>
      <c r="P1289" s="3">
        <v>1559.68</v>
      </c>
    </row>
    <row r="1290" spans="2:16" x14ac:dyDescent="0.15">
      <c r="B1290" s="5" t="s">
        <v>644</v>
      </c>
      <c r="C1290" s="16">
        <f t="shared" si="120"/>
        <v>2020</v>
      </c>
      <c r="D1290" s="16">
        <f t="shared" si="121"/>
        <v>1</v>
      </c>
      <c r="E1290" s="3" t="s">
        <v>20</v>
      </c>
      <c r="F1290" s="3" t="s">
        <v>12</v>
      </c>
      <c r="G1290" s="3" t="s">
        <v>13</v>
      </c>
      <c r="H1290" s="3" t="s">
        <v>8296</v>
      </c>
      <c r="I1290" s="3">
        <f t="shared" si="122"/>
        <v>0</v>
      </c>
      <c r="J1290" s="3">
        <f t="shared" si="122"/>
        <v>0</v>
      </c>
      <c r="K1290" s="3">
        <f t="shared" si="122"/>
        <v>0</v>
      </c>
      <c r="L1290" s="3">
        <f t="shared" si="123"/>
        <v>0</v>
      </c>
      <c r="M1290" s="3">
        <f t="shared" si="124"/>
        <v>0</v>
      </c>
      <c r="N1290" s="3">
        <f t="shared" si="125"/>
        <v>0</v>
      </c>
      <c r="O1290" s="3">
        <v>0.14000000000000001</v>
      </c>
      <c r="P1290" s="3">
        <v>66.86</v>
      </c>
    </row>
    <row r="1291" spans="2:16" x14ac:dyDescent="0.15">
      <c r="B1291" s="5" t="s">
        <v>1655</v>
      </c>
      <c r="C1291" s="16">
        <f t="shared" si="120"/>
        <v>2021</v>
      </c>
      <c r="D1291" s="16">
        <f t="shared" si="121"/>
        <v>12</v>
      </c>
      <c r="E1291" s="3" t="s">
        <v>20</v>
      </c>
      <c r="F1291" s="3" t="s">
        <v>12</v>
      </c>
      <c r="G1291" s="3" t="s">
        <v>13</v>
      </c>
      <c r="H1291" s="3" t="s">
        <v>7504</v>
      </c>
      <c r="I1291" s="3">
        <f t="shared" si="122"/>
        <v>0</v>
      </c>
      <c r="J1291" s="3">
        <f t="shared" si="122"/>
        <v>0</v>
      </c>
      <c r="K1291" s="3">
        <f t="shared" si="122"/>
        <v>0</v>
      </c>
      <c r="L1291" s="3">
        <f t="shared" si="123"/>
        <v>0</v>
      </c>
      <c r="M1291" s="3">
        <f t="shared" si="124"/>
        <v>0</v>
      </c>
      <c r="N1291" s="3">
        <f t="shared" si="125"/>
        <v>0</v>
      </c>
      <c r="O1291" s="3">
        <v>5.46</v>
      </c>
      <c r="P1291" s="3">
        <v>7398.59</v>
      </c>
    </row>
    <row r="1292" spans="2:16" x14ac:dyDescent="0.15">
      <c r="B1292" s="5" t="s">
        <v>3250</v>
      </c>
      <c r="C1292" s="16">
        <f t="shared" si="120"/>
        <v>2021</v>
      </c>
      <c r="D1292" s="16">
        <f t="shared" si="121"/>
        <v>8</v>
      </c>
      <c r="E1292" s="3" t="s">
        <v>20</v>
      </c>
      <c r="F1292" s="3" t="s">
        <v>12</v>
      </c>
      <c r="G1292" s="3" t="s">
        <v>13</v>
      </c>
      <c r="H1292" s="3" t="s">
        <v>7504</v>
      </c>
      <c r="I1292" s="3">
        <f t="shared" si="122"/>
        <v>0</v>
      </c>
      <c r="J1292" s="3">
        <f t="shared" si="122"/>
        <v>0</v>
      </c>
      <c r="K1292" s="3">
        <f t="shared" si="122"/>
        <v>0</v>
      </c>
      <c r="L1292" s="3">
        <f t="shared" si="123"/>
        <v>0</v>
      </c>
      <c r="M1292" s="3">
        <f t="shared" si="124"/>
        <v>0</v>
      </c>
      <c r="N1292" s="3">
        <f t="shared" si="125"/>
        <v>0</v>
      </c>
      <c r="O1292" s="3">
        <v>0.12</v>
      </c>
      <c r="P1292" s="3">
        <v>393.39</v>
      </c>
    </row>
    <row r="1293" spans="2:16" x14ac:dyDescent="0.15">
      <c r="B1293" s="5" t="s">
        <v>5300</v>
      </c>
      <c r="C1293" s="16">
        <f t="shared" si="120"/>
        <v>2021</v>
      </c>
      <c r="D1293" s="16">
        <f t="shared" si="121"/>
        <v>5</v>
      </c>
      <c r="E1293" s="3" t="s">
        <v>20</v>
      </c>
      <c r="F1293" s="3" t="s">
        <v>12</v>
      </c>
      <c r="G1293" s="3" t="s">
        <v>13</v>
      </c>
      <c r="H1293" s="3" t="s">
        <v>7504</v>
      </c>
      <c r="I1293" s="3">
        <f t="shared" si="122"/>
        <v>0</v>
      </c>
      <c r="J1293" s="3">
        <f t="shared" si="122"/>
        <v>0</v>
      </c>
      <c r="K1293" s="3">
        <f t="shared" si="122"/>
        <v>0</v>
      </c>
      <c r="L1293" s="3">
        <f t="shared" si="123"/>
        <v>0</v>
      </c>
      <c r="M1293" s="3">
        <f t="shared" si="124"/>
        <v>0</v>
      </c>
      <c r="N1293" s="3">
        <f t="shared" si="125"/>
        <v>0</v>
      </c>
      <c r="O1293" s="3">
        <v>0.06</v>
      </c>
      <c r="P1293" s="3">
        <v>556.67999999999904</v>
      </c>
    </row>
    <row r="1294" spans="2:16" x14ac:dyDescent="0.15">
      <c r="B1294" s="5" t="s">
        <v>836</v>
      </c>
      <c r="C1294" s="16">
        <f t="shared" si="120"/>
        <v>2020</v>
      </c>
      <c r="D1294" s="16">
        <f t="shared" si="121"/>
        <v>6</v>
      </c>
      <c r="E1294" s="3" t="s">
        <v>202</v>
      </c>
      <c r="F1294" s="3" t="s">
        <v>13</v>
      </c>
      <c r="G1294" s="3" t="s">
        <v>2957</v>
      </c>
      <c r="H1294" s="3" t="s">
        <v>3803</v>
      </c>
      <c r="I1294" s="3">
        <f t="shared" si="122"/>
        <v>0</v>
      </c>
      <c r="J1294" s="3">
        <f t="shared" si="122"/>
        <v>0</v>
      </c>
      <c r="K1294" s="3">
        <f t="shared" si="122"/>
        <v>0</v>
      </c>
      <c r="L1294" s="3">
        <f t="shared" si="123"/>
        <v>0</v>
      </c>
      <c r="M1294" s="3">
        <f t="shared" si="124"/>
        <v>0</v>
      </c>
      <c r="N1294" s="3">
        <f t="shared" si="125"/>
        <v>0</v>
      </c>
      <c r="O1294" s="3">
        <v>10680</v>
      </c>
      <c r="P1294" s="3">
        <v>9078</v>
      </c>
    </row>
    <row r="1295" spans="2:16" x14ac:dyDescent="0.15">
      <c r="B1295" s="5" t="s">
        <v>2280</v>
      </c>
      <c r="C1295" s="16">
        <f t="shared" si="120"/>
        <v>2020</v>
      </c>
      <c r="D1295" s="16">
        <f t="shared" si="121"/>
        <v>9</v>
      </c>
      <c r="E1295" s="3" t="s">
        <v>202</v>
      </c>
      <c r="F1295" s="3" t="s">
        <v>13</v>
      </c>
      <c r="G1295" s="3" t="s">
        <v>2957</v>
      </c>
      <c r="H1295" s="3" t="s">
        <v>3804</v>
      </c>
      <c r="I1295" s="3">
        <f t="shared" si="122"/>
        <v>0</v>
      </c>
      <c r="J1295" s="3">
        <f t="shared" si="122"/>
        <v>0</v>
      </c>
      <c r="K1295" s="3">
        <f t="shared" si="122"/>
        <v>0</v>
      </c>
      <c r="L1295" s="3">
        <f t="shared" si="123"/>
        <v>0</v>
      </c>
      <c r="M1295" s="3">
        <f t="shared" si="124"/>
        <v>0</v>
      </c>
      <c r="N1295" s="3">
        <f t="shared" si="125"/>
        <v>0</v>
      </c>
      <c r="O1295" s="3">
        <v>10680</v>
      </c>
      <c r="P1295" s="3">
        <v>8330.4</v>
      </c>
    </row>
    <row r="1296" spans="2:16" x14ac:dyDescent="0.15">
      <c r="B1296" s="5" t="s">
        <v>3021</v>
      </c>
      <c r="C1296" s="16">
        <f t="shared" si="120"/>
        <v>2020</v>
      </c>
      <c r="D1296" s="16">
        <f t="shared" si="121"/>
        <v>11</v>
      </c>
      <c r="E1296" s="3" t="s">
        <v>202</v>
      </c>
      <c r="F1296" s="3" t="s">
        <v>13</v>
      </c>
      <c r="G1296" s="3" t="s">
        <v>2957</v>
      </c>
      <c r="H1296" s="3" t="s">
        <v>3805</v>
      </c>
      <c r="I1296" s="3">
        <f t="shared" si="122"/>
        <v>0</v>
      </c>
      <c r="J1296" s="3">
        <f t="shared" si="122"/>
        <v>0</v>
      </c>
      <c r="K1296" s="3">
        <f t="shared" si="122"/>
        <v>1</v>
      </c>
      <c r="L1296" s="3">
        <f t="shared" si="123"/>
        <v>0</v>
      </c>
      <c r="M1296" s="3">
        <f t="shared" si="124"/>
        <v>0</v>
      </c>
      <c r="N1296" s="3">
        <f t="shared" si="125"/>
        <v>0</v>
      </c>
      <c r="O1296" s="3">
        <v>10680</v>
      </c>
      <c r="P1296" s="3">
        <v>7796.4</v>
      </c>
    </row>
    <row r="1297" spans="2:16" x14ac:dyDescent="0.15">
      <c r="B1297" s="5" t="s">
        <v>1174</v>
      </c>
      <c r="C1297" s="16">
        <f t="shared" si="120"/>
        <v>2020</v>
      </c>
      <c r="D1297" s="16">
        <f t="shared" si="121"/>
        <v>8</v>
      </c>
      <c r="E1297" s="3" t="s">
        <v>20</v>
      </c>
      <c r="F1297" s="3" t="s">
        <v>12</v>
      </c>
      <c r="G1297" s="3" t="s">
        <v>13</v>
      </c>
      <c r="H1297" s="3" t="s">
        <v>7789</v>
      </c>
      <c r="I1297" s="3">
        <f t="shared" si="122"/>
        <v>0</v>
      </c>
      <c r="J1297" s="3">
        <f t="shared" si="122"/>
        <v>0</v>
      </c>
      <c r="K1297" s="3">
        <f t="shared" si="122"/>
        <v>0</v>
      </c>
      <c r="L1297" s="3">
        <f t="shared" si="123"/>
        <v>0</v>
      </c>
      <c r="M1297" s="3">
        <f t="shared" si="124"/>
        <v>0</v>
      </c>
      <c r="N1297" s="3">
        <f t="shared" si="125"/>
        <v>0</v>
      </c>
      <c r="O1297" s="3">
        <v>1.82</v>
      </c>
      <c r="P1297" s="3">
        <v>877.03</v>
      </c>
    </row>
    <row r="1298" spans="2:16" x14ac:dyDescent="0.15">
      <c r="B1298" s="5" t="s">
        <v>388</v>
      </c>
      <c r="C1298" s="16">
        <f t="shared" si="120"/>
        <v>2020</v>
      </c>
      <c r="D1298" s="16">
        <f t="shared" si="121"/>
        <v>6</v>
      </c>
      <c r="E1298" s="3" t="s">
        <v>20</v>
      </c>
      <c r="F1298" s="3" t="s">
        <v>12</v>
      </c>
      <c r="G1298" s="3" t="s">
        <v>13</v>
      </c>
      <c r="H1298" s="3" t="s">
        <v>7856</v>
      </c>
      <c r="I1298" s="3">
        <f t="shared" si="122"/>
        <v>0</v>
      </c>
      <c r="J1298" s="3">
        <f t="shared" si="122"/>
        <v>0</v>
      </c>
      <c r="K1298" s="3">
        <f t="shared" si="122"/>
        <v>0</v>
      </c>
      <c r="L1298" s="3">
        <f t="shared" si="123"/>
        <v>0</v>
      </c>
      <c r="M1298" s="3">
        <f t="shared" si="124"/>
        <v>0</v>
      </c>
      <c r="N1298" s="3">
        <f t="shared" si="125"/>
        <v>0</v>
      </c>
      <c r="O1298" s="3">
        <v>1.26</v>
      </c>
      <c r="P1298" s="3">
        <v>580.77</v>
      </c>
    </row>
    <row r="1299" spans="2:16" x14ac:dyDescent="0.15">
      <c r="B1299" s="5" t="s">
        <v>626</v>
      </c>
      <c r="C1299" s="16">
        <f t="shared" si="120"/>
        <v>2020</v>
      </c>
      <c r="D1299" s="16">
        <f t="shared" si="121"/>
        <v>11</v>
      </c>
      <c r="E1299" s="3" t="s">
        <v>20</v>
      </c>
      <c r="F1299" s="3" t="s">
        <v>12</v>
      </c>
      <c r="G1299" s="3" t="s">
        <v>13</v>
      </c>
      <c r="H1299" s="3" t="s">
        <v>7805</v>
      </c>
      <c r="I1299" s="3">
        <f t="shared" si="122"/>
        <v>0</v>
      </c>
      <c r="J1299" s="3">
        <f t="shared" si="122"/>
        <v>0</v>
      </c>
      <c r="K1299" s="3">
        <f t="shared" si="122"/>
        <v>0</v>
      </c>
      <c r="L1299" s="3">
        <f t="shared" si="123"/>
        <v>0</v>
      </c>
      <c r="M1299" s="3">
        <f t="shared" si="124"/>
        <v>0</v>
      </c>
      <c r="N1299" s="3">
        <f t="shared" si="125"/>
        <v>0</v>
      </c>
      <c r="O1299" s="3">
        <v>1.68</v>
      </c>
      <c r="P1299" s="3">
        <v>2609.1799999999998</v>
      </c>
    </row>
    <row r="1300" spans="2:16" x14ac:dyDescent="0.15">
      <c r="B1300" s="5" t="s">
        <v>1822</v>
      </c>
      <c r="C1300" s="16">
        <f t="shared" si="120"/>
        <v>2020</v>
      </c>
      <c r="D1300" s="16">
        <f t="shared" si="121"/>
        <v>9</v>
      </c>
      <c r="E1300" s="3" t="s">
        <v>20</v>
      </c>
      <c r="F1300" s="3" t="s">
        <v>12</v>
      </c>
      <c r="G1300" s="3" t="s">
        <v>13</v>
      </c>
      <c r="H1300" s="3" t="s">
        <v>7805</v>
      </c>
      <c r="I1300" s="3">
        <f t="shared" si="122"/>
        <v>0</v>
      </c>
      <c r="J1300" s="3">
        <f t="shared" si="122"/>
        <v>0</v>
      </c>
      <c r="K1300" s="3">
        <f t="shared" si="122"/>
        <v>0</v>
      </c>
      <c r="L1300" s="3">
        <f t="shared" si="123"/>
        <v>0</v>
      </c>
      <c r="M1300" s="3">
        <f t="shared" si="124"/>
        <v>0</v>
      </c>
      <c r="N1300" s="3">
        <f t="shared" si="125"/>
        <v>0</v>
      </c>
      <c r="O1300" s="3">
        <v>1.2</v>
      </c>
      <c r="P1300" s="3">
        <v>1364.54</v>
      </c>
    </row>
    <row r="1301" spans="2:16" x14ac:dyDescent="0.15">
      <c r="B1301" s="5" t="s">
        <v>2190</v>
      </c>
      <c r="C1301" s="16">
        <f t="shared" si="120"/>
        <v>2020</v>
      </c>
      <c r="D1301" s="16">
        <f t="shared" si="121"/>
        <v>10</v>
      </c>
      <c r="E1301" s="3" t="s">
        <v>20</v>
      </c>
      <c r="F1301" s="3" t="s">
        <v>12</v>
      </c>
      <c r="G1301" s="3" t="s">
        <v>13</v>
      </c>
      <c r="H1301" s="3" t="s">
        <v>7805</v>
      </c>
      <c r="I1301" s="3">
        <f t="shared" si="122"/>
        <v>0</v>
      </c>
      <c r="J1301" s="3">
        <f t="shared" si="122"/>
        <v>0</v>
      </c>
      <c r="K1301" s="3">
        <f t="shared" si="122"/>
        <v>0</v>
      </c>
      <c r="L1301" s="3">
        <f t="shared" si="123"/>
        <v>0</v>
      </c>
      <c r="M1301" s="3">
        <f t="shared" si="124"/>
        <v>0</v>
      </c>
      <c r="N1301" s="3">
        <f t="shared" si="125"/>
        <v>0</v>
      </c>
      <c r="O1301" s="3">
        <v>0.72</v>
      </c>
      <c r="P1301" s="3">
        <v>1387.16</v>
      </c>
    </row>
    <row r="1302" spans="2:16" x14ac:dyDescent="0.15">
      <c r="B1302" s="5">
        <v>0.32</v>
      </c>
      <c r="C1302" s="16">
        <f t="shared" si="120"/>
        <v>1900</v>
      </c>
      <c r="D1302" s="16">
        <f t="shared" si="121"/>
        <v>1</v>
      </c>
      <c r="E1302" s="3" t="s">
        <v>20</v>
      </c>
      <c r="F1302" s="3" t="s">
        <v>12</v>
      </c>
      <c r="G1302" s="3" t="s">
        <v>12</v>
      </c>
      <c r="H1302" s="3" t="s">
        <v>8165</v>
      </c>
      <c r="I1302" s="3">
        <f t="shared" si="122"/>
        <v>0</v>
      </c>
      <c r="J1302" s="3">
        <f t="shared" si="122"/>
        <v>0</v>
      </c>
      <c r="K1302" s="3">
        <f t="shared" si="122"/>
        <v>0</v>
      </c>
      <c r="L1302" s="3">
        <f t="shared" si="123"/>
        <v>0</v>
      </c>
      <c r="M1302" s="3">
        <f t="shared" si="124"/>
        <v>0</v>
      </c>
      <c r="N1302" s="3">
        <f t="shared" si="125"/>
        <v>0</v>
      </c>
      <c r="O1302" s="3">
        <v>0.32</v>
      </c>
      <c r="P1302" s="3">
        <v>534.16</v>
      </c>
    </row>
    <row r="1303" spans="2:16" x14ac:dyDescent="0.15">
      <c r="B1303" s="5" t="s">
        <v>379</v>
      </c>
      <c r="C1303" s="16">
        <f t="shared" si="120"/>
        <v>2020</v>
      </c>
      <c r="D1303" s="16">
        <f t="shared" si="121"/>
        <v>8</v>
      </c>
      <c r="E1303" s="3" t="s">
        <v>20</v>
      </c>
      <c r="F1303" s="3" t="s">
        <v>12</v>
      </c>
      <c r="G1303" s="3" t="s">
        <v>13</v>
      </c>
      <c r="H1303" s="3" t="s">
        <v>8615</v>
      </c>
      <c r="I1303" s="3">
        <f t="shared" si="122"/>
        <v>0</v>
      </c>
      <c r="J1303" s="3">
        <f t="shared" si="122"/>
        <v>0</v>
      </c>
      <c r="K1303" s="3">
        <f t="shared" si="122"/>
        <v>0</v>
      </c>
      <c r="L1303" s="3">
        <f t="shared" si="123"/>
        <v>0</v>
      </c>
      <c r="M1303" s="3">
        <f t="shared" si="124"/>
        <v>0</v>
      </c>
      <c r="N1303" s="3">
        <f t="shared" si="125"/>
        <v>0</v>
      </c>
      <c r="O1303" s="3">
        <v>0.01</v>
      </c>
      <c r="P1303" s="3">
        <v>1101.55</v>
      </c>
    </row>
    <row r="1304" spans="2:16" x14ac:dyDescent="0.15">
      <c r="B1304" s="5" t="s">
        <v>3843</v>
      </c>
      <c r="C1304" s="16">
        <f t="shared" si="120"/>
        <v>2020</v>
      </c>
      <c r="D1304" s="16">
        <f t="shared" si="121"/>
        <v>7</v>
      </c>
      <c r="E1304" s="3" t="s">
        <v>20</v>
      </c>
      <c r="F1304" s="3" t="s">
        <v>12</v>
      </c>
      <c r="G1304" s="3" t="s">
        <v>13</v>
      </c>
      <c r="H1304" s="3" t="s">
        <v>8477</v>
      </c>
      <c r="I1304" s="3">
        <f t="shared" si="122"/>
        <v>0</v>
      </c>
      <c r="J1304" s="3">
        <f t="shared" si="122"/>
        <v>0</v>
      </c>
      <c r="K1304" s="3">
        <f t="shared" si="122"/>
        <v>0</v>
      </c>
      <c r="L1304" s="3">
        <f t="shared" si="123"/>
        <v>0</v>
      </c>
      <c r="M1304" s="3">
        <f t="shared" si="124"/>
        <v>0</v>
      </c>
      <c r="N1304" s="3">
        <f t="shared" si="125"/>
        <v>0</v>
      </c>
      <c r="O1304" s="3">
        <v>0.03</v>
      </c>
      <c r="P1304" s="3">
        <v>2810.74</v>
      </c>
    </row>
    <row r="1305" spans="2:16" x14ac:dyDescent="0.15">
      <c r="B1305" s="5" t="s">
        <v>1966</v>
      </c>
      <c r="C1305" s="16">
        <f t="shared" si="120"/>
        <v>2020</v>
      </c>
      <c r="D1305" s="16">
        <f t="shared" si="121"/>
        <v>5</v>
      </c>
      <c r="E1305" s="3" t="s">
        <v>20</v>
      </c>
      <c r="F1305" s="3" t="s">
        <v>12</v>
      </c>
      <c r="G1305" s="3" t="s">
        <v>13</v>
      </c>
      <c r="H1305" s="3" t="s">
        <v>8474</v>
      </c>
      <c r="I1305" s="3">
        <f t="shared" si="122"/>
        <v>0</v>
      </c>
      <c r="J1305" s="3">
        <f t="shared" si="122"/>
        <v>0</v>
      </c>
      <c r="K1305" s="3">
        <f t="shared" si="122"/>
        <v>0</v>
      </c>
      <c r="L1305" s="3">
        <f t="shared" si="123"/>
        <v>0</v>
      </c>
      <c r="M1305" s="3">
        <f t="shared" si="124"/>
        <v>0</v>
      </c>
      <c r="N1305" s="3">
        <f t="shared" si="125"/>
        <v>0</v>
      </c>
      <c r="O1305" s="3">
        <v>0.03</v>
      </c>
      <c r="P1305" s="3">
        <v>6485.97</v>
      </c>
    </row>
    <row r="1306" spans="2:16" x14ac:dyDescent="0.15">
      <c r="B1306" s="5" t="s">
        <v>1875</v>
      </c>
      <c r="C1306" s="16">
        <f t="shared" si="120"/>
        <v>2020</v>
      </c>
      <c r="D1306" s="16">
        <f t="shared" si="121"/>
        <v>3</v>
      </c>
      <c r="E1306" s="3" t="s">
        <v>202</v>
      </c>
      <c r="F1306" s="3" t="s">
        <v>13</v>
      </c>
      <c r="G1306" s="3" t="s">
        <v>203</v>
      </c>
      <c r="H1306" s="3" t="s">
        <v>3124</v>
      </c>
      <c r="I1306" s="3">
        <f t="shared" si="122"/>
        <v>0</v>
      </c>
      <c r="J1306" s="3">
        <f t="shared" si="122"/>
        <v>0</v>
      </c>
      <c r="K1306" s="3">
        <f t="shared" si="122"/>
        <v>0</v>
      </c>
      <c r="L1306" s="3">
        <f t="shared" si="123"/>
        <v>0</v>
      </c>
      <c r="M1306" s="3">
        <f t="shared" si="124"/>
        <v>0</v>
      </c>
      <c r="N1306" s="3">
        <f t="shared" si="125"/>
        <v>0</v>
      </c>
      <c r="O1306" s="3">
        <v>10208</v>
      </c>
      <c r="P1306" s="3">
        <v>7571.24</v>
      </c>
    </row>
    <row r="1307" spans="2:16" x14ac:dyDescent="0.15">
      <c r="B1307" s="5" t="s">
        <v>2339</v>
      </c>
      <c r="C1307" s="16">
        <f t="shared" si="120"/>
        <v>2020</v>
      </c>
      <c r="D1307" s="16">
        <f t="shared" si="121"/>
        <v>12</v>
      </c>
      <c r="E1307" s="3" t="s">
        <v>202</v>
      </c>
      <c r="F1307" s="3" t="s">
        <v>13</v>
      </c>
      <c r="G1307" s="3" t="s">
        <v>2430</v>
      </c>
      <c r="H1307" s="3" t="s">
        <v>3841</v>
      </c>
      <c r="I1307" s="3">
        <f t="shared" si="122"/>
        <v>0</v>
      </c>
      <c r="J1307" s="3">
        <f t="shared" si="122"/>
        <v>0</v>
      </c>
      <c r="K1307" s="3">
        <f t="shared" si="122"/>
        <v>0</v>
      </c>
      <c r="L1307" s="3">
        <f t="shared" si="123"/>
        <v>0</v>
      </c>
      <c r="M1307" s="3">
        <f t="shared" si="124"/>
        <v>0</v>
      </c>
      <c r="N1307" s="3">
        <f t="shared" si="125"/>
        <v>0</v>
      </c>
      <c r="O1307" s="3">
        <v>10080</v>
      </c>
      <c r="P1307" s="3">
        <v>47851.57</v>
      </c>
    </row>
    <row r="1308" spans="2:16" x14ac:dyDescent="0.15">
      <c r="B1308" s="5" t="s">
        <v>447</v>
      </c>
      <c r="C1308" s="16">
        <f t="shared" si="120"/>
        <v>2020</v>
      </c>
      <c r="D1308" s="16">
        <f t="shared" si="121"/>
        <v>12</v>
      </c>
      <c r="E1308" s="3" t="s">
        <v>202</v>
      </c>
      <c r="F1308" s="3" t="s">
        <v>13</v>
      </c>
      <c r="G1308" s="3" t="s">
        <v>2430</v>
      </c>
      <c r="H1308" s="3" t="s">
        <v>3841</v>
      </c>
      <c r="I1308" s="3">
        <f t="shared" si="122"/>
        <v>0</v>
      </c>
      <c r="J1308" s="3">
        <f t="shared" si="122"/>
        <v>0</v>
      </c>
      <c r="K1308" s="3">
        <f t="shared" si="122"/>
        <v>0</v>
      </c>
      <c r="L1308" s="3">
        <f t="shared" si="123"/>
        <v>0</v>
      </c>
      <c r="M1308" s="3">
        <f t="shared" si="124"/>
        <v>0</v>
      </c>
      <c r="N1308" s="3">
        <f t="shared" si="125"/>
        <v>0</v>
      </c>
      <c r="O1308" s="3">
        <v>10080</v>
      </c>
      <c r="P1308" s="3">
        <v>43395.28</v>
      </c>
    </row>
    <row r="1309" spans="2:16" x14ac:dyDescent="0.15">
      <c r="B1309" s="5" t="s">
        <v>753</v>
      </c>
      <c r="C1309" s="16">
        <f t="shared" si="120"/>
        <v>2020</v>
      </c>
      <c r="D1309" s="16">
        <f t="shared" si="121"/>
        <v>10</v>
      </c>
      <c r="E1309" s="3" t="s">
        <v>202</v>
      </c>
      <c r="F1309" s="3" t="s">
        <v>13</v>
      </c>
      <c r="G1309" s="3" t="s">
        <v>2430</v>
      </c>
      <c r="H1309" s="3" t="s">
        <v>3841</v>
      </c>
      <c r="I1309" s="3">
        <f t="shared" si="122"/>
        <v>0</v>
      </c>
      <c r="J1309" s="3">
        <f t="shared" si="122"/>
        <v>0</v>
      </c>
      <c r="K1309" s="3">
        <f t="shared" si="122"/>
        <v>0</v>
      </c>
      <c r="L1309" s="3">
        <f t="shared" si="123"/>
        <v>0</v>
      </c>
      <c r="M1309" s="3">
        <f t="shared" si="124"/>
        <v>0</v>
      </c>
      <c r="N1309" s="3">
        <f t="shared" si="125"/>
        <v>0</v>
      </c>
      <c r="O1309" s="3">
        <v>10080</v>
      </c>
      <c r="P1309" s="3">
        <v>42339.63</v>
      </c>
    </row>
    <row r="1310" spans="2:16" x14ac:dyDescent="0.15">
      <c r="B1310" s="5" t="s">
        <v>3843</v>
      </c>
      <c r="C1310" s="16">
        <f t="shared" si="120"/>
        <v>2020</v>
      </c>
      <c r="D1310" s="16">
        <f t="shared" si="121"/>
        <v>7</v>
      </c>
      <c r="E1310" s="3" t="s">
        <v>202</v>
      </c>
      <c r="F1310" s="3" t="s">
        <v>13</v>
      </c>
      <c r="G1310" s="3" t="s">
        <v>2430</v>
      </c>
      <c r="H1310" s="3" t="s">
        <v>3844</v>
      </c>
      <c r="I1310" s="3">
        <f t="shared" si="122"/>
        <v>0</v>
      </c>
      <c r="J1310" s="3">
        <f t="shared" si="122"/>
        <v>0</v>
      </c>
      <c r="K1310" s="3">
        <f t="shared" si="122"/>
        <v>0</v>
      </c>
      <c r="L1310" s="3">
        <f t="shared" si="123"/>
        <v>0</v>
      </c>
      <c r="M1310" s="3">
        <f t="shared" si="124"/>
        <v>0</v>
      </c>
      <c r="N1310" s="3">
        <f t="shared" si="125"/>
        <v>0</v>
      </c>
      <c r="O1310" s="3">
        <v>10080</v>
      </c>
      <c r="P1310" s="3">
        <v>40858.17</v>
      </c>
    </row>
    <row r="1311" spans="2:16" x14ac:dyDescent="0.15">
      <c r="B1311" s="5" t="s">
        <v>1645</v>
      </c>
      <c r="C1311" s="16">
        <f t="shared" si="120"/>
        <v>2020</v>
      </c>
      <c r="D1311" s="16">
        <f t="shared" si="121"/>
        <v>1</v>
      </c>
      <c r="E1311" s="3" t="s">
        <v>202</v>
      </c>
      <c r="F1311" s="3" t="s">
        <v>13</v>
      </c>
      <c r="G1311" s="3" t="s">
        <v>13</v>
      </c>
      <c r="H1311" s="3" t="s">
        <v>3845</v>
      </c>
      <c r="I1311" s="3">
        <f t="shared" si="122"/>
        <v>0</v>
      </c>
      <c r="J1311" s="3">
        <f t="shared" si="122"/>
        <v>0</v>
      </c>
      <c r="K1311" s="3">
        <f t="shared" si="122"/>
        <v>0</v>
      </c>
      <c r="L1311" s="3">
        <f t="shared" si="123"/>
        <v>0</v>
      </c>
      <c r="M1311" s="3">
        <f t="shared" si="124"/>
        <v>0</v>
      </c>
      <c r="N1311" s="3">
        <f t="shared" si="125"/>
        <v>0</v>
      </c>
      <c r="O1311" s="3">
        <v>10080</v>
      </c>
      <c r="P1311" s="3">
        <v>39405.32</v>
      </c>
    </row>
    <row r="1312" spans="2:16" x14ac:dyDescent="0.15">
      <c r="B1312" s="5" t="s">
        <v>2328</v>
      </c>
      <c r="C1312" s="16">
        <f t="shared" si="120"/>
        <v>2020</v>
      </c>
      <c r="D1312" s="16">
        <f t="shared" si="121"/>
        <v>4</v>
      </c>
      <c r="E1312" s="3" t="s">
        <v>20</v>
      </c>
      <c r="F1312" s="3" t="s">
        <v>12</v>
      </c>
      <c r="G1312" s="3" t="s">
        <v>12</v>
      </c>
      <c r="H1312" s="3" t="s">
        <v>8530</v>
      </c>
      <c r="I1312" s="3">
        <f t="shared" si="122"/>
        <v>0</v>
      </c>
      <c r="J1312" s="3">
        <f t="shared" si="122"/>
        <v>0</v>
      </c>
      <c r="K1312" s="3">
        <f t="shared" si="122"/>
        <v>0</v>
      </c>
      <c r="L1312" s="3">
        <f t="shared" si="123"/>
        <v>0</v>
      </c>
      <c r="M1312" s="3">
        <f t="shared" si="124"/>
        <v>0</v>
      </c>
      <c r="N1312" s="3">
        <f t="shared" si="125"/>
        <v>0</v>
      </c>
      <c r="O1312" s="3">
        <v>0.02</v>
      </c>
      <c r="P1312" s="3">
        <v>1788.12</v>
      </c>
    </row>
    <row r="1313" spans="2:16" x14ac:dyDescent="0.15">
      <c r="B1313" s="5" t="s">
        <v>1396</v>
      </c>
      <c r="C1313" s="16">
        <f t="shared" si="120"/>
        <v>2020</v>
      </c>
      <c r="D1313" s="16">
        <f t="shared" si="121"/>
        <v>2</v>
      </c>
      <c r="E1313" s="3" t="s">
        <v>202</v>
      </c>
      <c r="F1313" s="3" t="s">
        <v>13</v>
      </c>
      <c r="G1313" s="3" t="s">
        <v>203</v>
      </c>
      <c r="H1313" s="3" t="s">
        <v>3847</v>
      </c>
      <c r="I1313" s="3">
        <f t="shared" si="122"/>
        <v>0</v>
      </c>
      <c r="J1313" s="3">
        <f t="shared" si="122"/>
        <v>0</v>
      </c>
      <c r="K1313" s="3">
        <f t="shared" si="122"/>
        <v>0</v>
      </c>
      <c r="L1313" s="3">
        <f t="shared" si="123"/>
        <v>0</v>
      </c>
      <c r="M1313" s="3">
        <f t="shared" si="124"/>
        <v>0</v>
      </c>
      <c r="N1313" s="3">
        <f t="shared" si="125"/>
        <v>0</v>
      </c>
      <c r="O1313" s="3">
        <v>10008</v>
      </c>
      <c r="P1313" s="3">
        <v>8638.7199999999993</v>
      </c>
    </row>
    <row r="1314" spans="2:16" x14ac:dyDescent="0.15">
      <c r="B1314" s="5" t="s">
        <v>83</v>
      </c>
      <c r="C1314" s="16">
        <f t="shared" si="120"/>
        <v>2020</v>
      </c>
      <c r="D1314" s="16">
        <f t="shared" si="121"/>
        <v>7</v>
      </c>
      <c r="E1314" s="3" t="s">
        <v>202</v>
      </c>
      <c r="F1314" s="3" t="s">
        <v>13</v>
      </c>
      <c r="G1314" s="3" t="s">
        <v>203</v>
      </c>
      <c r="H1314" s="3" t="s">
        <v>3124</v>
      </c>
      <c r="I1314" s="3">
        <f t="shared" si="122"/>
        <v>0</v>
      </c>
      <c r="J1314" s="3">
        <f t="shared" si="122"/>
        <v>0</v>
      </c>
      <c r="K1314" s="3">
        <f t="shared" si="122"/>
        <v>0</v>
      </c>
      <c r="L1314" s="3">
        <f t="shared" si="123"/>
        <v>0</v>
      </c>
      <c r="M1314" s="3">
        <f t="shared" si="124"/>
        <v>0</v>
      </c>
      <c r="N1314" s="3">
        <f t="shared" si="125"/>
        <v>0</v>
      </c>
      <c r="O1314" s="3">
        <v>10008</v>
      </c>
      <c r="P1314" s="3">
        <v>7987.95</v>
      </c>
    </row>
    <row r="1315" spans="2:16" x14ac:dyDescent="0.15">
      <c r="B1315" s="5" t="s">
        <v>2618</v>
      </c>
      <c r="C1315" s="16">
        <f t="shared" si="120"/>
        <v>2020</v>
      </c>
      <c r="D1315" s="16">
        <f t="shared" si="121"/>
        <v>6</v>
      </c>
      <c r="E1315" s="3" t="s">
        <v>20</v>
      </c>
      <c r="F1315" s="3" t="s">
        <v>12</v>
      </c>
      <c r="G1315" s="3" t="s">
        <v>13</v>
      </c>
      <c r="H1315" s="3" t="s">
        <v>8620</v>
      </c>
      <c r="I1315" s="3">
        <f t="shared" si="122"/>
        <v>0</v>
      </c>
      <c r="J1315" s="3">
        <f t="shared" si="122"/>
        <v>0</v>
      </c>
      <c r="K1315" s="3">
        <f t="shared" si="122"/>
        <v>0</v>
      </c>
      <c r="L1315" s="3">
        <f t="shared" si="123"/>
        <v>0</v>
      </c>
      <c r="M1315" s="3">
        <f t="shared" si="124"/>
        <v>0</v>
      </c>
      <c r="N1315" s="3">
        <f t="shared" si="125"/>
        <v>0</v>
      </c>
      <c r="O1315" s="3">
        <v>0.01</v>
      </c>
      <c r="P1315" s="3">
        <v>990.32</v>
      </c>
    </row>
    <row r="1316" spans="2:16" x14ac:dyDescent="0.15">
      <c r="B1316" s="5" t="s">
        <v>1325</v>
      </c>
      <c r="C1316" s="16">
        <f t="shared" si="120"/>
        <v>2020</v>
      </c>
      <c r="D1316" s="16">
        <f t="shared" si="121"/>
        <v>4</v>
      </c>
      <c r="E1316" s="3" t="s">
        <v>20</v>
      </c>
      <c r="F1316" s="3" t="s">
        <v>12</v>
      </c>
      <c r="G1316" s="3" t="s">
        <v>13</v>
      </c>
      <c r="H1316" s="3" t="s">
        <v>8061</v>
      </c>
      <c r="I1316" s="3">
        <f t="shared" si="122"/>
        <v>0</v>
      </c>
      <c r="J1316" s="3">
        <f t="shared" si="122"/>
        <v>0</v>
      </c>
      <c r="K1316" s="3">
        <f t="shared" si="122"/>
        <v>0</v>
      </c>
      <c r="L1316" s="3">
        <f t="shared" si="123"/>
        <v>0</v>
      </c>
      <c r="M1316" s="3">
        <f t="shared" si="124"/>
        <v>0</v>
      </c>
      <c r="N1316" s="3">
        <f t="shared" si="125"/>
        <v>0</v>
      </c>
      <c r="O1316" s="3">
        <v>0.56000000000000005</v>
      </c>
      <c r="P1316" s="3">
        <v>728.77</v>
      </c>
    </row>
    <row r="1317" spans="2:16" x14ac:dyDescent="0.15">
      <c r="B1317" s="5" t="s">
        <v>2051</v>
      </c>
      <c r="C1317" s="16">
        <f t="shared" si="120"/>
        <v>2020</v>
      </c>
      <c r="D1317" s="16">
        <f t="shared" si="121"/>
        <v>9</v>
      </c>
      <c r="E1317" s="3" t="s">
        <v>202</v>
      </c>
      <c r="F1317" s="3" t="s">
        <v>13</v>
      </c>
      <c r="G1317" s="3" t="s">
        <v>203</v>
      </c>
      <c r="H1317" s="3" t="s">
        <v>3851</v>
      </c>
      <c r="I1317" s="3">
        <f t="shared" si="122"/>
        <v>0</v>
      </c>
      <c r="J1317" s="3">
        <f t="shared" si="122"/>
        <v>0</v>
      </c>
      <c r="K1317" s="3">
        <f t="shared" si="122"/>
        <v>0</v>
      </c>
      <c r="L1317" s="3">
        <f t="shared" si="123"/>
        <v>0</v>
      </c>
      <c r="M1317" s="3">
        <f t="shared" si="124"/>
        <v>0</v>
      </c>
      <c r="N1317" s="3">
        <f t="shared" si="125"/>
        <v>0</v>
      </c>
      <c r="O1317" s="3">
        <v>10004</v>
      </c>
      <c r="P1317" s="3">
        <v>8837.1200000000008</v>
      </c>
    </row>
    <row r="1318" spans="2:16" x14ac:dyDescent="0.15">
      <c r="B1318" s="5" t="s">
        <v>1315</v>
      </c>
      <c r="C1318" s="16">
        <f t="shared" si="120"/>
        <v>2020</v>
      </c>
      <c r="D1318" s="16">
        <f t="shared" si="121"/>
        <v>8</v>
      </c>
      <c r="E1318" s="3" t="s">
        <v>202</v>
      </c>
      <c r="F1318" s="3" t="s">
        <v>13</v>
      </c>
      <c r="G1318" s="3" t="s">
        <v>2206</v>
      </c>
      <c r="H1318" s="3" t="s">
        <v>3872</v>
      </c>
      <c r="I1318" s="3">
        <f t="shared" si="122"/>
        <v>0</v>
      </c>
      <c r="J1318" s="3">
        <f t="shared" si="122"/>
        <v>0</v>
      </c>
      <c r="K1318" s="3">
        <f t="shared" si="122"/>
        <v>0</v>
      </c>
      <c r="L1318" s="3">
        <f t="shared" si="123"/>
        <v>0</v>
      </c>
      <c r="M1318" s="3">
        <f t="shared" si="124"/>
        <v>0</v>
      </c>
      <c r="N1318" s="3">
        <f t="shared" si="125"/>
        <v>0</v>
      </c>
      <c r="O1318" s="3">
        <v>10000</v>
      </c>
      <c r="P1318" s="3">
        <v>47741.43</v>
      </c>
    </row>
    <row r="1319" spans="2:16" x14ac:dyDescent="0.15">
      <c r="B1319" s="5" t="s">
        <v>3479</v>
      </c>
      <c r="C1319" s="16">
        <f t="shared" si="120"/>
        <v>2020</v>
      </c>
      <c r="D1319" s="16">
        <f t="shared" si="121"/>
        <v>11</v>
      </c>
      <c r="E1319" s="3" t="s">
        <v>20</v>
      </c>
      <c r="F1319" s="3" t="s">
        <v>12</v>
      </c>
      <c r="G1319" s="3" t="s">
        <v>13</v>
      </c>
      <c r="H1319" s="3" t="s">
        <v>7845</v>
      </c>
      <c r="I1319" s="3">
        <f t="shared" si="122"/>
        <v>0</v>
      </c>
      <c r="J1319" s="3">
        <f t="shared" si="122"/>
        <v>0</v>
      </c>
      <c r="K1319" s="3">
        <f t="shared" si="122"/>
        <v>0</v>
      </c>
      <c r="L1319" s="3">
        <f t="shared" si="123"/>
        <v>0</v>
      </c>
      <c r="M1319" s="3">
        <f t="shared" si="124"/>
        <v>0</v>
      </c>
      <c r="N1319" s="3">
        <f t="shared" si="125"/>
        <v>0</v>
      </c>
      <c r="O1319" s="3">
        <v>0.48</v>
      </c>
      <c r="P1319" s="3">
        <v>5839.75</v>
      </c>
    </row>
    <row r="1320" spans="2:16" x14ac:dyDescent="0.15">
      <c r="B1320" s="5" t="s">
        <v>201</v>
      </c>
      <c r="C1320" s="16">
        <f t="shared" si="120"/>
        <v>2020</v>
      </c>
      <c r="D1320" s="16">
        <f t="shared" si="121"/>
        <v>6</v>
      </c>
      <c r="E1320" s="3" t="s">
        <v>202</v>
      </c>
      <c r="F1320" s="3" t="s">
        <v>13</v>
      </c>
      <c r="G1320" s="3" t="s">
        <v>3878</v>
      </c>
      <c r="H1320" s="3" t="s">
        <v>3879</v>
      </c>
      <c r="I1320" s="3">
        <f t="shared" si="122"/>
        <v>0</v>
      </c>
      <c r="J1320" s="3">
        <f t="shared" si="122"/>
        <v>0</v>
      </c>
      <c r="K1320" s="3">
        <f t="shared" si="122"/>
        <v>1</v>
      </c>
      <c r="L1320" s="3">
        <f t="shared" si="123"/>
        <v>0</v>
      </c>
      <c r="M1320" s="3">
        <f t="shared" si="124"/>
        <v>0</v>
      </c>
      <c r="N1320" s="3">
        <f t="shared" si="125"/>
        <v>0</v>
      </c>
      <c r="O1320" s="3">
        <v>10000</v>
      </c>
      <c r="P1320" s="3">
        <v>45124.02</v>
      </c>
    </row>
    <row r="1321" spans="2:16" x14ac:dyDescent="0.15">
      <c r="B1321" s="5" t="s">
        <v>556</v>
      </c>
      <c r="C1321" s="16">
        <f t="shared" si="120"/>
        <v>2020</v>
      </c>
      <c r="D1321" s="16">
        <f t="shared" si="121"/>
        <v>4</v>
      </c>
      <c r="E1321" s="3" t="s">
        <v>202</v>
      </c>
      <c r="F1321" s="3" t="s">
        <v>13</v>
      </c>
      <c r="G1321" s="3" t="s">
        <v>13</v>
      </c>
      <c r="H1321" s="3" t="s">
        <v>3880</v>
      </c>
      <c r="I1321" s="3">
        <f t="shared" si="122"/>
        <v>0</v>
      </c>
      <c r="J1321" s="3">
        <f t="shared" si="122"/>
        <v>0</v>
      </c>
      <c r="K1321" s="3">
        <f t="shared" si="122"/>
        <v>1</v>
      </c>
      <c r="L1321" s="3">
        <f t="shared" si="123"/>
        <v>0</v>
      </c>
      <c r="M1321" s="3">
        <f t="shared" si="124"/>
        <v>0</v>
      </c>
      <c r="N1321" s="3">
        <f t="shared" si="125"/>
        <v>0</v>
      </c>
      <c r="O1321" s="3">
        <v>10000</v>
      </c>
      <c r="P1321" s="3">
        <v>43869.61</v>
      </c>
    </row>
    <row r="1322" spans="2:16" x14ac:dyDescent="0.15">
      <c r="B1322" s="5" t="s">
        <v>1202</v>
      </c>
      <c r="C1322" s="16">
        <f t="shared" si="120"/>
        <v>2020</v>
      </c>
      <c r="D1322" s="16">
        <f t="shared" si="121"/>
        <v>12</v>
      </c>
      <c r="E1322" s="3" t="s">
        <v>20</v>
      </c>
      <c r="F1322" s="3" t="s">
        <v>12</v>
      </c>
      <c r="G1322" s="3" t="s">
        <v>13</v>
      </c>
      <c r="H1322" s="3" t="s">
        <v>7845</v>
      </c>
      <c r="I1322" s="3">
        <f t="shared" si="122"/>
        <v>0</v>
      </c>
      <c r="J1322" s="3">
        <f t="shared" si="122"/>
        <v>0</v>
      </c>
      <c r="K1322" s="3">
        <f t="shared" si="122"/>
        <v>0</v>
      </c>
      <c r="L1322" s="3">
        <f t="shared" si="123"/>
        <v>0</v>
      </c>
      <c r="M1322" s="3">
        <f t="shared" si="124"/>
        <v>0</v>
      </c>
      <c r="N1322" s="3">
        <f t="shared" si="125"/>
        <v>0</v>
      </c>
      <c r="O1322" s="3">
        <v>0.08</v>
      </c>
      <c r="P1322" s="3">
        <v>977.57</v>
      </c>
    </row>
    <row r="1323" spans="2:16" x14ac:dyDescent="0.15">
      <c r="B1323" s="5" t="s">
        <v>2190</v>
      </c>
      <c r="C1323" s="16">
        <f t="shared" si="120"/>
        <v>2020</v>
      </c>
      <c r="D1323" s="16">
        <f t="shared" si="121"/>
        <v>10</v>
      </c>
      <c r="E1323" s="3" t="s">
        <v>20</v>
      </c>
      <c r="F1323" s="3" t="s">
        <v>12</v>
      </c>
      <c r="G1323" s="3" t="s">
        <v>13</v>
      </c>
      <c r="H1323" s="3" t="s">
        <v>7845</v>
      </c>
      <c r="I1323" s="3">
        <f t="shared" si="122"/>
        <v>0</v>
      </c>
      <c r="J1323" s="3">
        <f t="shared" si="122"/>
        <v>0</v>
      </c>
      <c r="K1323" s="3">
        <f t="shared" si="122"/>
        <v>0</v>
      </c>
      <c r="L1323" s="3">
        <f t="shared" si="123"/>
        <v>0</v>
      </c>
      <c r="M1323" s="3">
        <f t="shared" si="124"/>
        <v>0</v>
      </c>
      <c r="N1323" s="3">
        <f t="shared" si="125"/>
        <v>0</v>
      </c>
      <c r="O1323" s="3">
        <v>0.04</v>
      </c>
      <c r="P1323" s="3">
        <v>3668.75</v>
      </c>
    </row>
    <row r="1324" spans="2:16" x14ac:dyDescent="0.15">
      <c r="B1324" s="5" t="s">
        <v>1060</v>
      </c>
      <c r="C1324" s="16">
        <f t="shared" si="120"/>
        <v>2020</v>
      </c>
      <c r="D1324" s="16">
        <f t="shared" si="121"/>
        <v>10</v>
      </c>
      <c r="E1324" s="3" t="s">
        <v>202</v>
      </c>
      <c r="F1324" s="3" t="s">
        <v>13</v>
      </c>
      <c r="G1324" s="3" t="s">
        <v>1281</v>
      </c>
      <c r="H1324" s="3" t="s">
        <v>3372</v>
      </c>
      <c r="I1324" s="3">
        <f t="shared" si="122"/>
        <v>0</v>
      </c>
      <c r="J1324" s="3">
        <f t="shared" si="122"/>
        <v>0</v>
      </c>
      <c r="K1324" s="3">
        <f t="shared" si="122"/>
        <v>0</v>
      </c>
      <c r="L1324" s="3">
        <f t="shared" si="123"/>
        <v>0</v>
      </c>
      <c r="M1324" s="3">
        <f t="shared" si="124"/>
        <v>0</v>
      </c>
      <c r="N1324" s="3">
        <f t="shared" si="125"/>
        <v>0</v>
      </c>
      <c r="O1324" s="3">
        <v>10000</v>
      </c>
      <c r="P1324" s="3">
        <v>30300</v>
      </c>
    </row>
    <row r="1325" spans="2:16" x14ac:dyDescent="0.15">
      <c r="B1325" s="5" t="s">
        <v>106</v>
      </c>
      <c r="C1325" s="16">
        <f t="shared" si="120"/>
        <v>2021</v>
      </c>
      <c r="D1325" s="16">
        <f t="shared" si="121"/>
        <v>6</v>
      </c>
      <c r="E1325" s="3" t="s">
        <v>20</v>
      </c>
      <c r="F1325" s="3" t="s">
        <v>12</v>
      </c>
      <c r="G1325" s="3" t="s">
        <v>13</v>
      </c>
      <c r="H1325" s="3" t="s">
        <v>7845</v>
      </c>
      <c r="I1325" s="3">
        <f t="shared" si="122"/>
        <v>0</v>
      </c>
      <c r="J1325" s="3">
        <f t="shared" si="122"/>
        <v>0</v>
      </c>
      <c r="K1325" s="3">
        <f t="shared" si="122"/>
        <v>0</v>
      </c>
      <c r="L1325" s="3">
        <f t="shared" si="123"/>
        <v>0</v>
      </c>
      <c r="M1325" s="3">
        <f t="shared" si="124"/>
        <v>0</v>
      </c>
      <c r="N1325" s="3">
        <f t="shared" si="125"/>
        <v>0</v>
      </c>
      <c r="O1325" s="3">
        <v>1.393</v>
      </c>
      <c r="P1325" s="3">
        <v>3096.33</v>
      </c>
    </row>
    <row r="1326" spans="2:16" x14ac:dyDescent="0.15">
      <c r="B1326" s="5" t="s">
        <v>194</v>
      </c>
      <c r="C1326" s="16">
        <f t="shared" si="120"/>
        <v>2021</v>
      </c>
      <c r="D1326" s="16">
        <f t="shared" si="121"/>
        <v>7</v>
      </c>
      <c r="E1326" s="3" t="s">
        <v>20</v>
      </c>
      <c r="F1326" s="3" t="s">
        <v>12</v>
      </c>
      <c r="G1326" s="3" t="s">
        <v>13</v>
      </c>
      <c r="H1326" s="3" t="s">
        <v>7681</v>
      </c>
      <c r="I1326" s="3">
        <f t="shared" si="122"/>
        <v>0</v>
      </c>
      <c r="J1326" s="3">
        <f t="shared" si="122"/>
        <v>0</v>
      </c>
      <c r="K1326" s="3">
        <f t="shared" si="122"/>
        <v>0</v>
      </c>
      <c r="L1326" s="3">
        <f t="shared" si="123"/>
        <v>0</v>
      </c>
      <c r="M1326" s="3">
        <f t="shared" si="124"/>
        <v>0</v>
      </c>
      <c r="N1326" s="3">
        <f t="shared" si="125"/>
        <v>0</v>
      </c>
      <c r="O1326" s="3">
        <v>2.76</v>
      </c>
      <c r="P1326" s="3">
        <v>3730.66</v>
      </c>
    </row>
    <row r="1327" spans="2:16" x14ac:dyDescent="0.15">
      <c r="B1327" s="5" t="s">
        <v>176</v>
      </c>
      <c r="C1327" s="16">
        <f t="shared" si="120"/>
        <v>2020</v>
      </c>
      <c r="D1327" s="16">
        <f t="shared" si="121"/>
        <v>3</v>
      </c>
      <c r="E1327" s="3" t="s">
        <v>202</v>
      </c>
      <c r="F1327" s="3" t="s">
        <v>12</v>
      </c>
      <c r="G1327" s="3" t="s">
        <v>203</v>
      </c>
      <c r="H1327" s="3" t="s">
        <v>3904</v>
      </c>
      <c r="I1327" s="3">
        <f t="shared" si="122"/>
        <v>0</v>
      </c>
      <c r="J1327" s="3">
        <f t="shared" si="122"/>
        <v>1</v>
      </c>
      <c r="K1327" s="3">
        <f t="shared" si="122"/>
        <v>0</v>
      </c>
      <c r="L1327" s="3">
        <f t="shared" si="123"/>
        <v>0</v>
      </c>
      <c r="M1327" s="3">
        <f t="shared" si="124"/>
        <v>0</v>
      </c>
      <c r="N1327" s="3">
        <f t="shared" si="125"/>
        <v>0</v>
      </c>
      <c r="O1327" s="3">
        <v>10000</v>
      </c>
      <c r="P1327" s="3">
        <v>21832.15</v>
      </c>
    </row>
    <row r="1328" spans="2:16" x14ac:dyDescent="0.15">
      <c r="B1328" s="5" t="s">
        <v>1644</v>
      </c>
      <c r="C1328" s="16">
        <f t="shared" si="120"/>
        <v>2020</v>
      </c>
      <c r="D1328" s="16">
        <f t="shared" si="121"/>
        <v>1</v>
      </c>
      <c r="E1328" s="3" t="s">
        <v>202</v>
      </c>
      <c r="F1328" s="3" t="s">
        <v>13</v>
      </c>
      <c r="G1328" s="3" t="s">
        <v>13</v>
      </c>
      <c r="H1328" s="3" t="s">
        <v>3908</v>
      </c>
      <c r="I1328" s="3">
        <f t="shared" si="122"/>
        <v>0</v>
      </c>
      <c r="J1328" s="3">
        <f t="shared" si="122"/>
        <v>0</v>
      </c>
      <c r="K1328" s="3">
        <f t="shared" si="122"/>
        <v>1</v>
      </c>
      <c r="L1328" s="3">
        <f t="shared" si="123"/>
        <v>0</v>
      </c>
      <c r="M1328" s="3">
        <f t="shared" si="124"/>
        <v>0</v>
      </c>
      <c r="N1328" s="3">
        <f t="shared" si="125"/>
        <v>0</v>
      </c>
      <c r="O1328" s="3">
        <v>10000</v>
      </c>
      <c r="P1328" s="3">
        <v>16000</v>
      </c>
    </row>
    <row r="1329" spans="2:16" x14ac:dyDescent="0.15">
      <c r="B1329" s="5" t="s">
        <v>839</v>
      </c>
      <c r="C1329" s="16">
        <f t="shared" si="120"/>
        <v>2020</v>
      </c>
      <c r="D1329" s="16">
        <f t="shared" si="121"/>
        <v>6</v>
      </c>
      <c r="E1329" s="3" t="s">
        <v>202</v>
      </c>
      <c r="F1329" s="3" t="s">
        <v>13</v>
      </c>
      <c r="G1329" s="3" t="s">
        <v>1281</v>
      </c>
      <c r="H1329" s="3" t="s">
        <v>3909</v>
      </c>
      <c r="I1329" s="3">
        <f t="shared" si="122"/>
        <v>0</v>
      </c>
      <c r="J1329" s="3">
        <f t="shared" si="122"/>
        <v>0</v>
      </c>
      <c r="K1329" s="3">
        <f t="shared" si="122"/>
        <v>1</v>
      </c>
      <c r="L1329" s="3">
        <f t="shared" si="123"/>
        <v>0</v>
      </c>
      <c r="M1329" s="3">
        <f t="shared" si="124"/>
        <v>0</v>
      </c>
      <c r="N1329" s="3">
        <f t="shared" si="125"/>
        <v>0</v>
      </c>
      <c r="O1329" s="3">
        <v>10000</v>
      </c>
      <c r="P1329" s="3">
        <v>16000</v>
      </c>
    </row>
    <row r="1330" spans="2:16" x14ac:dyDescent="0.15">
      <c r="B1330" s="5" t="s">
        <v>1659</v>
      </c>
      <c r="C1330" s="16">
        <f t="shared" si="120"/>
        <v>2020</v>
      </c>
      <c r="D1330" s="16">
        <f t="shared" si="121"/>
        <v>11</v>
      </c>
      <c r="E1330" s="3" t="s">
        <v>202</v>
      </c>
      <c r="F1330" s="3" t="s">
        <v>13</v>
      </c>
      <c r="G1330" s="3" t="s">
        <v>1281</v>
      </c>
      <c r="H1330" s="3" t="s">
        <v>578</v>
      </c>
      <c r="I1330" s="3">
        <f t="shared" si="122"/>
        <v>0</v>
      </c>
      <c r="J1330" s="3">
        <f t="shared" si="122"/>
        <v>0</v>
      </c>
      <c r="K1330" s="3">
        <f t="shared" si="122"/>
        <v>0</v>
      </c>
      <c r="L1330" s="3">
        <f t="shared" si="123"/>
        <v>0</v>
      </c>
      <c r="M1330" s="3">
        <f t="shared" si="124"/>
        <v>0</v>
      </c>
      <c r="N1330" s="3">
        <f t="shared" si="125"/>
        <v>0</v>
      </c>
      <c r="O1330" s="3">
        <v>10000</v>
      </c>
      <c r="P1330" s="3">
        <v>16000</v>
      </c>
    </row>
    <row r="1331" spans="2:16" x14ac:dyDescent="0.15">
      <c r="B1331" s="5" t="s">
        <v>661</v>
      </c>
      <c r="C1331" s="16">
        <f t="shared" si="120"/>
        <v>2021</v>
      </c>
      <c r="D1331" s="16">
        <f t="shared" si="121"/>
        <v>5</v>
      </c>
      <c r="E1331" s="3" t="s">
        <v>20</v>
      </c>
      <c r="F1331" s="3" t="s">
        <v>12</v>
      </c>
      <c r="G1331" s="3" t="s">
        <v>13</v>
      </c>
      <c r="H1331" s="3" t="s">
        <v>7681</v>
      </c>
      <c r="I1331" s="3">
        <f t="shared" si="122"/>
        <v>0</v>
      </c>
      <c r="J1331" s="3">
        <f t="shared" si="122"/>
        <v>0</v>
      </c>
      <c r="K1331" s="3">
        <f t="shared" si="122"/>
        <v>0</v>
      </c>
      <c r="L1331" s="3">
        <f t="shared" si="123"/>
        <v>0</v>
      </c>
      <c r="M1331" s="3">
        <f t="shared" si="124"/>
        <v>0</v>
      </c>
      <c r="N1331" s="3">
        <f t="shared" si="125"/>
        <v>0</v>
      </c>
      <c r="O1331" s="3">
        <v>1.96</v>
      </c>
      <c r="P1331" s="3">
        <v>3229.35</v>
      </c>
    </row>
    <row r="1332" spans="2:16" x14ac:dyDescent="0.15">
      <c r="B1332" s="5" t="s">
        <v>1523</v>
      </c>
      <c r="C1332" s="16">
        <f t="shared" si="120"/>
        <v>2021</v>
      </c>
      <c r="D1332" s="16">
        <f t="shared" si="121"/>
        <v>3</v>
      </c>
      <c r="E1332" s="3" t="s">
        <v>20</v>
      </c>
      <c r="F1332" s="3" t="s">
        <v>12</v>
      </c>
      <c r="G1332" s="3" t="s">
        <v>13</v>
      </c>
      <c r="H1332" s="3" t="s">
        <v>7681</v>
      </c>
      <c r="I1332" s="3">
        <f t="shared" si="122"/>
        <v>0</v>
      </c>
      <c r="J1332" s="3">
        <f t="shared" si="122"/>
        <v>0</v>
      </c>
      <c r="K1332" s="3">
        <f t="shared" si="122"/>
        <v>0</v>
      </c>
      <c r="L1332" s="3">
        <f t="shared" si="123"/>
        <v>0</v>
      </c>
      <c r="M1332" s="3">
        <f t="shared" si="124"/>
        <v>0</v>
      </c>
      <c r="N1332" s="3">
        <f t="shared" si="125"/>
        <v>0</v>
      </c>
      <c r="O1332" s="3">
        <v>1.54</v>
      </c>
      <c r="P1332" s="3">
        <v>1880.41</v>
      </c>
    </row>
    <row r="1333" spans="2:16" x14ac:dyDescent="0.15">
      <c r="B1333" s="5" t="s">
        <v>531</v>
      </c>
      <c r="C1333" s="16">
        <f t="shared" si="120"/>
        <v>2021</v>
      </c>
      <c r="D1333" s="16">
        <f t="shared" si="121"/>
        <v>2</v>
      </c>
      <c r="E1333" s="3" t="s">
        <v>20</v>
      </c>
      <c r="F1333" s="3" t="s">
        <v>12</v>
      </c>
      <c r="G1333" s="3" t="s">
        <v>13</v>
      </c>
      <c r="H1333" s="3" t="s">
        <v>7681</v>
      </c>
      <c r="I1333" s="3">
        <f t="shared" si="122"/>
        <v>0</v>
      </c>
      <c r="J1333" s="3">
        <f t="shared" si="122"/>
        <v>0</v>
      </c>
      <c r="K1333" s="3">
        <f t="shared" si="122"/>
        <v>0</v>
      </c>
      <c r="L1333" s="3">
        <f t="shared" si="123"/>
        <v>0</v>
      </c>
      <c r="M1333" s="3">
        <f t="shared" si="124"/>
        <v>0</v>
      </c>
      <c r="N1333" s="3">
        <f t="shared" si="125"/>
        <v>0</v>
      </c>
      <c r="O1333" s="3">
        <v>1.1399999999999899</v>
      </c>
      <c r="P1333" s="3">
        <v>2315.8200000000002</v>
      </c>
    </row>
    <row r="1334" spans="2:16" x14ac:dyDescent="0.15">
      <c r="B1334" s="5" t="s">
        <v>3986</v>
      </c>
      <c r="C1334" s="16">
        <f t="shared" si="120"/>
        <v>2021</v>
      </c>
      <c r="D1334" s="16">
        <f t="shared" si="121"/>
        <v>12</v>
      </c>
      <c r="E1334" s="3" t="s">
        <v>20</v>
      </c>
      <c r="F1334" s="3" t="s">
        <v>12</v>
      </c>
      <c r="G1334" s="3" t="s">
        <v>13</v>
      </c>
      <c r="H1334" s="3" t="s">
        <v>7681</v>
      </c>
      <c r="I1334" s="3">
        <f t="shared" si="122"/>
        <v>0</v>
      </c>
      <c r="J1334" s="3">
        <f t="shared" si="122"/>
        <v>0</v>
      </c>
      <c r="K1334" s="3">
        <f t="shared" si="122"/>
        <v>0</v>
      </c>
      <c r="L1334" s="3">
        <f t="shared" si="123"/>
        <v>0</v>
      </c>
      <c r="M1334" s="3">
        <f t="shared" si="124"/>
        <v>0</v>
      </c>
      <c r="N1334" s="3">
        <f t="shared" si="125"/>
        <v>0</v>
      </c>
      <c r="O1334" s="3">
        <v>1.1399999999999899</v>
      </c>
      <c r="P1334" s="3">
        <v>1543</v>
      </c>
    </row>
    <row r="1335" spans="2:16" x14ac:dyDescent="0.15">
      <c r="B1335" s="5" t="s">
        <v>1864</v>
      </c>
      <c r="C1335" s="16">
        <f t="shared" si="120"/>
        <v>2020</v>
      </c>
      <c r="D1335" s="16">
        <f t="shared" si="121"/>
        <v>3</v>
      </c>
      <c r="E1335" s="3" t="s">
        <v>202</v>
      </c>
      <c r="F1335" s="3" t="s">
        <v>13</v>
      </c>
      <c r="G1335" s="3" t="s">
        <v>622</v>
      </c>
      <c r="H1335" s="3" t="s">
        <v>3924</v>
      </c>
      <c r="I1335" s="3">
        <f t="shared" si="122"/>
        <v>0</v>
      </c>
      <c r="J1335" s="3">
        <f t="shared" si="122"/>
        <v>0</v>
      </c>
      <c r="K1335" s="3">
        <f t="shared" si="122"/>
        <v>1</v>
      </c>
      <c r="L1335" s="3">
        <f t="shared" si="123"/>
        <v>0</v>
      </c>
      <c r="M1335" s="3">
        <f t="shared" si="124"/>
        <v>0</v>
      </c>
      <c r="N1335" s="3">
        <f t="shared" si="125"/>
        <v>0</v>
      </c>
      <c r="O1335" s="3">
        <v>9594</v>
      </c>
      <c r="P1335" s="3">
        <v>7375.71</v>
      </c>
    </row>
    <row r="1336" spans="2:16" x14ac:dyDescent="0.15">
      <c r="B1336" s="5" t="s">
        <v>2229</v>
      </c>
      <c r="C1336" s="16">
        <f t="shared" si="120"/>
        <v>2021</v>
      </c>
      <c r="D1336" s="16">
        <f t="shared" si="121"/>
        <v>10</v>
      </c>
      <c r="E1336" s="3" t="s">
        <v>20</v>
      </c>
      <c r="F1336" s="3" t="s">
        <v>12</v>
      </c>
      <c r="G1336" s="3" t="s">
        <v>13</v>
      </c>
      <c r="H1336" s="3" t="s">
        <v>7681</v>
      </c>
      <c r="I1336" s="3">
        <f t="shared" si="122"/>
        <v>0</v>
      </c>
      <c r="J1336" s="3">
        <f t="shared" si="122"/>
        <v>0</v>
      </c>
      <c r="K1336" s="3">
        <f t="shared" si="122"/>
        <v>0</v>
      </c>
      <c r="L1336" s="3">
        <f t="shared" si="123"/>
        <v>0</v>
      </c>
      <c r="M1336" s="3">
        <f t="shared" si="124"/>
        <v>0</v>
      </c>
      <c r="N1336" s="3">
        <f t="shared" si="125"/>
        <v>0</v>
      </c>
      <c r="O1336" s="3">
        <v>1.1200000000000001</v>
      </c>
      <c r="P1336" s="3">
        <v>2887.53</v>
      </c>
    </row>
    <row r="1337" spans="2:16" x14ac:dyDescent="0.15">
      <c r="B1337" s="5" t="s">
        <v>2126</v>
      </c>
      <c r="C1337" s="16">
        <f t="shared" si="120"/>
        <v>2021</v>
      </c>
      <c r="D1337" s="16">
        <f t="shared" si="121"/>
        <v>11</v>
      </c>
      <c r="E1337" s="3" t="s">
        <v>20</v>
      </c>
      <c r="F1337" s="3" t="s">
        <v>12</v>
      </c>
      <c r="G1337" s="3" t="s">
        <v>13</v>
      </c>
      <c r="H1337" s="3" t="s">
        <v>7681</v>
      </c>
      <c r="I1337" s="3">
        <f t="shared" si="122"/>
        <v>0</v>
      </c>
      <c r="J1337" s="3">
        <f t="shared" si="122"/>
        <v>0</v>
      </c>
      <c r="K1337" s="3">
        <f t="shared" si="122"/>
        <v>0</v>
      </c>
      <c r="L1337" s="3">
        <f t="shared" si="123"/>
        <v>0</v>
      </c>
      <c r="M1337" s="3">
        <f t="shared" si="124"/>
        <v>0</v>
      </c>
      <c r="N1337" s="3">
        <f t="shared" si="125"/>
        <v>0</v>
      </c>
      <c r="O1337" s="3">
        <v>1.022</v>
      </c>
      <c r="P1337" s="3">
        <v>2850.4</v>
      </c>
    </row>
    <row r="1338" spans="2:16" x14ac:dyDescent="0.15">
      <c r="B1338" s="5" t="s">
        <v>497</v>
      </c>
      <c r="C1338" s="16">
        <f t="shared" si="120"/>
        <v>2021</v>
      </c>
      <c r="D1338" s="16">
        <f t="shared" si="121"/>
        <v>12</v>
      </c>
      <c r="E1338" s="3" t="s">
        <v>20</v>
      </c>
      <c r="F1338" s="3" t="s">
        <v>12</v>
      </c>
      <c r="G1338" s="3" t="s">
        <v>13</v>
      </c>
      <c r="H1338" s="3" t="s">
        <v>7681</v>
      </c>
      <c r="I1338" s="3">
        <f t="shared" si="122"/>
        <v>0</v>
      </c>
      <c r="J1338" s="3">
        <f t="shared" si="122"/>
        <v>0</v>
      </c>
      <c r="K1338" s="3">
        <f t="shared" si="122"/>
        <v>0</v>
      </c>
      <c r="L1338" s="3">
        <f t="shared" si="123"/>
        <v>0</v>
      </c>
      <c r="M1338" s="3">
        <f t="shared" si="124"/>
        <v>0</v>
      </c>
      <c r="N1338" s="3">
        <f t="shared" si="125"/>
        <v>0</v>
      </c>
      <c r="O1338" s="3">
        <v>0.98</v>
      </c>
      <c r="P1338" s="3">
        <v>1836.11</v>
      </c>
    </row>
    <row r="1339" spans="2:16" x14ac:dyDescent="0.15">
      <c r="B1339" s="5" t="s">
        <v>825</v>
      </c>
      <c r="C1339" s="16">
        <f t="shared" si="120"/>
        <v>2021</v>
      </c>
      <c r="D1339" s="16">
        <f t="shared" si="121"/>
        <v>4</v>
      </c>
      <c r="E1339" s="3" t="s">
        <v>20</v>
      </c>
      <c r="F1339" s="3" t="s">
        <v>12</v>
      </c>
      <c r="G1339" s="3" t="s">
        <v>13</v>
      </c>
      <c r="H1339" s="3" t="s">
        <v>7681</v>
      </c>
      <c r="I1339" s="3">
        <f t="shared" si="122"/>
        <v>0</v>
      </c>
      <c r="J1339" s="3">
        <f t="shared" si="122"/>
        <v>0</v>
      </c>
      <c r="K1339" s="3">
        <f t="shared" si="122"/>
        <v>0</v>
      </c>
      <c r="L1339" s="3">
        <f t="shared" si="123"/>
        <v>0</v>
      </c>
      <c r="M1339" s="3">
        <f t="shared" si="124"/>
        <v>0</v>
      </c>
      <c r="N1339" s="3">
        <f t="shared" si="125"/>
        <v>0</v>
      </c>
      <c r="O1339" s="3">
        <v>0.98</v>
      </c>
      <c r="P1339" s="3">
        <v>593.1</v>
      </c>
    </row>
    <row r="1340" spans="2:16" x14ac:dyDescent="0.15">
      <c r="B1340" s="5" t="s">
        <v>388</v>
      </c>
      <c r="C1340" s="16">
        <f t="shared" si="120"/>
        <v>2020</v>
      </c>
      <c r="D1340" s="16">
        <f t="shared" si="121"/>
        <v>6</v>
      </c>
      <c r="E1340" s="3" t="s">
        <v>202</v>
      </c>
      <c r="F1340" s="3" t="s">
        <v>13</v>
      </c>
      <c r="G1340" s="3" t="s">
        <v>203</v>
      </c>
      <c r="H1340" s="3" t="s">
        <v>3951</v>
      </c>
      <c r="I1340" s="3">
        <f t="shared" si="122"/>
        <v>0</v>
      </c>
      <c r="J1340" s="3">
        <f t="shared" si="122"/>
        <v>0</v>
      </c>
      <c r="K1340" s="3">
        <f t="shared" si="122"/>
        <v>0</v>
      </c>
      <c r="L1340" s="3">
        <f t="shared" si="123"/>
        <v>0</v>
      </c>
      <c r="M1340" s="3">
        <f t="shared" si="124"/>
        <v>0</v>
      </c>
      <c r="N1340" s="3">
        <f t="shared" si="125"/>
        <v>0</v>
      </c>
      <c r="O1340" s="3">
        <v>9200</v>
      </c>
      <c r="P1340" s="3">
        <v>7478.06</v>
      </c>
    </row>
    <row r="1341" spans="2:16" x14ac:dyDescent="0.15">
      <c r="B1341" s="5" t="s">
        <v>2328</v>
      </c>
      <c r="C1341" s="16">
        <f t="shared" si="120"/>
        <v>2020</v>
      </c>
      <c r="D1341" s="16">
        <f t="shared" si="121"/>
        <v>4</v>
      </c>
      <c r="E1341" s="3" t="s">
        <v>202</v>
      </c>
      <c r="F1341" s="3" t="s">
        <v>13</v>
      </c>
      <c r="G1341" s="3" t="s">
        <v>2715</v>
      </c>
      <c r="H1341" s="3" t="s">
        <v>3954</v>
      </c>
      <c r="I1341" s="3">
        <f t="shared" si="122"/>
        <v>0</v>
      </c>
      <c r="J1341" s="3">
        <f t="shared" si="122"/>
        <v>0</v>
      </c>
      <c r="K1341" s="3">
        <f t="shared" si="122"/>
        <v>0</v>
      </c>
      <c r="L1341" s="3">
        <f t="shared" si="123"/>
        <v>0</v>
      </c>
      <c r="M1341" s="3">
        <f t="shared" si="124"/>
        <v>0</v>
      </c>
      <c r="N1341" s="3">
        <f t="shared" si="125"/>
        <v>0</v>
      </c>
      <c r="O1341" s="3">
        <v>9120</v>
      </c>
      <c r="P1341" s="3">
        <v>7924.92</v>
      </c>
    </row>
    <row r="1342" spans="2:16" x14ac:dyDescent="0.15">
      <c r="B1342" s="5" t="s">
        <v>2337</v>
      </c>
      <c r="C1342" s="16">
        <f t="shared" si="120"/>
        <v>2020</v>
      </c>
      <c r="D1342" s="16">
        <f t="shared" si="121"/>
        <v>2</v>
      </c>
      <c r="E1342" s="3" t="s">
        <v>202</v>
      </c>
      <c r="F1342" s="3" t="s">
        <v>13</v>
      </c>
      <c r="G1342" s="3" t="s">
        <v>2394</v>
      </c>
      <c r="H1342" s="3" t="s">
        <v>3956</v>
      </c>
      <c r="I1342" s="3">
        <f t="shared" si="122"/>
        <v>0</v>
      </c>
      <c r="J1342" s="3">
        <f t="shared" si="122"/>
        <v>0</v>
      </c>
      <c r="K1342" s="3">
        <f t="shared" si="122"/>
        <v>0</v>
      </c>
      <c r="L1342" s="3">
        <f t="shared" si="123"/>
        <v>0</v>
      </c>
      <c r="M1342" s="3">
        <f t="shared" si="124"/>
        <v>0</v>
      </c>
      <c r="N1342" s="3">
        <f t="shared" si="125"/>
        <v>0</v>
      </c>
      <c r="O1342" s="3">
        <v>9048</v>
      </c>
      <c r="P1342" s="3">
        <v>8589.6299999999992</v>
      </c>
    </row>
    <row r="1343" spans="2:16" x14ac:dyDescent="0.15">
      <c r="B1343" s="5" t="s">
        <v>2948</v>
      </c>
      <c r="C1343" s="16">
        <f t="shared" si="120"/>
        <v>2021</v>
      </c>
      <c r="D1343" s="16">
        <f t="shared" si="121"/>
        <v>4</v>
      </c>
      <c r="E1343" s="3" t="s">
        <v>20</v>
      </c>
      <c r="F1343" s="3" t="s">
        <v>12</v>
      </c>
      <c r="G1343" s="3" t="s">
        <v>13</v>
      </c>
      <c r="H1343" s="3" t="s">
        <v>7681</v>
      </c>
      <c r="I1343" s="3">
        <f t="shared" si="122"/>
        <v>0</v>
      </c>
      <c r="J1343" s="3">
        <f t="shared" si="122"/>
        <v>0</v>
      </c>
      <c r="K1343" s="3">
        <f t="shared" si="122"/>
        <v>0</v>
      </c>
      <c r="L1343" s="3">
        <f t="shared" si="123"/>
        <v>0</v>
      </c>
      <c r="M1343" s="3">
        <f t="shared" si="124"/>
        <v>0</v>
      </c>
      <c r="N1343" s="3">
        <f t="shared" si="125"/>
        <v>0</v>
      </c>
      <c r="O1343" s="3">
        <v>0.90700000000000003</v>
      </c>
      <c r="P1343" s="3">
        <v>5385.12</v>
      </c>
    </row>
    <row r="1344" spans="2:16" x14ac:dyDescent="0.15">
      <c r="B1344" s="5" t="s">
        <v>413</v>
      </c>
      <c r="C1344" s="16">
        <f t="shared" si="120"/>
        <v>2021</v>
      </c>
      <c r="D1344" s="16">
        <f t="shared" si="121"/>
        <v>6</v>
      </c>
      <c r="E1344" s="3" t="s">
        <v>20</v>
      </c>
      <c r="F1344" s="3" t="s">
        <v>12</v>
      </c>
      <c r="G1344" s="3" t="s">
        <v>13</v>
      </c>
      <c r="H1344" s="3" t="s">
        <v>7681</v>
      </c>
      <c r="I1344" s="3">
        <f t="shared" si="122"/>
        <v>0</v>
      </c>
      <c r="J1344" s="3">
        <f t="shared" si="122"/>
        <v>0</v>
      </c>
      <c r="K1344" s="3">
        <f t="shared" si="122"/>
        <v>0</v>
      </c>
      <c r="L1344" s="3">
        <f t="shared" si="123"/>
        <v>0</v>
      </c>
      <c r="M1344" s="3">
        <f t="shared" si="124"/>
        <v>0</v>
      </c>
      <c r="N1344" s="3">
        <f t="shared" si="125"/>
        <v>0</v>
      </c>
      <c r="O1344" s="3">
        <v>0.79100000000000004</v>
      </c>
      <c r="P1344" s="3">
        <v>12551.64</v>
      </c>
    </row>
    <row r="1345" spans="2:16" x14ac:dyDescent="0.15">
      <c r="B1345" s="5" t="s">
        <v>2049</v>
      </c>
      <c r="C1345" s="16">
        <f t="shared" si="120"/>
        <v>2021</v>
      </c>
      <c r="D1345" s="16">
        <f t="shared" si="121"/>
        <v>8</v>
      </c>
      <c r="E1345" s="3" t="s">
        <v>20</v>
      </c>
      <c r="F1345" s="3" t="s">
        <v>12</v>
      </c>
      <c r="G1345" s="3" t="s">
        <v>13</v>
      </c>
      <c r="H1345" s="3" t="s">
        <v>7681</v>
      </c>
      <c r="I1345" s="3">
        <f t="shared" si="122"/>
        <v>0</v>
      </c>
      <c r="J1345" s="3">
        <f t="shared" si="122"/>
        <v>0</v>
      </c>
      <c r="K1345" s="3">
        <f t="shared" si="122"/>
        <v>0</v>
      </c>
      <c r="L1345" s="3">
        <f t="shared" si="123"/>
        <v>0</v>
      </c>
      <c r="M1345" s="3">
        <f t="shared" si="124"/>
        <v>0</v>
      </c>
      <c r="N1345" s="3">
        <f t="shared" si="125"/>
        <v>0</v>
      </c>
      <c r="O1345" s="3">
        <v>0.7</v>
      </c>
      <c r="P1345" s="3">
        <v>921.67</v>
      </c>
    </row>
    <row r="1346" spans="2:16" x14ac:dyDescent="0.15">
      <c r="B1346" s="5" t="s">
        <v>304</v>
      </c>
      <c r="C1346" s="16">
        <f t="shared" si="120"/>
        <v>2021</v>
      </c>
      <c r="D1346" s="16">
        <f t="shared" si="121"/>
        <v>6</v>
      </c>
      <c r="E1346" s="3" t="s">
        <v>20</v>
      </c>
      <c r="F1346" s="3" t="s">
        <v>12</v>
      </c>
      <c r="G1346" s="3" t="s">
        <v>13</v>
      </c>
      <c r="H1346" s="3" t="s">
        <v>7681</v>
      </c>
      <c r="I1346" s="3">
        <f t="shared" si="122"/>
        <v>0</v>
      </c>
      <c r="J1346" s="3">
        <f t="shared" si="122"/>
        <v>0</v>
      </c>
      <c r="K1346" s="3">
        <f t="shared" si="122"/>
        <v>0</v>
      </c>
      <c r="L1346" s="3">
        <f t="shared" si="123"/>
        <v>0</v>
      </c>
      <c r="M1346" s="3">
        <f t="shared" si="124"/>
        <v>0</v>
      </c>
      <c r="N1346" s="3">
        <f t="shared" si="125"/>
        <v>0</v>
      </c>
      <c r="O1346" s="3">
        <v>0.7</v>
      </c>
      <c r="P1346" s="3">
        <v>655.55</v>
      </c>
    </row>
    <row r="1347" spans="2:16" x14ac:dyDescent="0.15">
      <c r="B1347" s="5" t="s">
        <v>324</v>
      </c>
      <c r="C1347" s="16">
        <f t="shared" si="120"/>
        <v>2021</v>
      </c>
      <c r="D1347" s="16">
        <f t="shared" si="121"/>
        <v>6</v>
      </c>
      <c r="E1347" s="3" t="s">
        <v>20</v>
      </c>
      <c r="F1347" s="3" t="s">
        <v>12</v>
      </c>
      <c r="G1347" s="3" t="s">
        <v>13</v>
      </c>
      <c r="H1347" s="3" t="s">
        <v>7681</v>
      </c>
      <c r="I1347" s="3">
        <f t="shared" si="122"/>
        <v>0</v>
      </c>
      <c r="J1347" s="3">
        <f t="shared" si="122"/>
        <v>0</v>
      </c>
      <c r="K1347" s="3">
        <f t="shared" si="122"/>
        <v>0</v>
      </c>
      <c r="L1347" s="3">
        <f t="shared" si="123"/>
        <v>0</v>
      </c>
      <c r="M1347" s="3">
        <f t="shared" si="124"/>
        <v>0</v>
      </c>
      <c r="N1347" s="3">
        <f t="shared" si="125"/>
        <v>0</v>
      </c>
      <c r="O1347" s="3">
        <v>0.56000000000000005</v>
      </c>
      <c r="P1347" s="3">
        <v>2134.1999999999898</v>
      </c>
    </row>
    <row r="1348" spans="2:16" x14ac:dyDescent="0.15">
      <c r="B1348" s="5" t="s">
        <v>682</v>
      </c>
      <c r="C1348" s="16">
        <f t="shared" ref="C1348:C1411" si="126">YEAR(B1348)</f>
        <v>2020</v>
      </c>
      <c r="D1348" s="16">
        <f t="shared" ref="D1348:D1411" si="127">MONTH(B1348)</f>
        <v>4</v>
      </c>
      <c r="E1348" s="3" t="s">
        <v>202</v>
      </c>
      <c r="F1348" s="3" t="s">
        <v>13</v>
      </c>
      <c r="G1348" s="3" t="s">
        <v>2394</v>
      </c>
      <c r="H1348" s="3" t="s">
        <v>4002</v>
      </c>
      <c r="I1348" s="3">
        <f t="shared" ref="I1348:K1411" si="128">MIN(1,IFERROR(SEARCH(I$2,$H1348),0))</f>
        <v>0</v>
      </c>
      <c r="J1348" s="3">
        <f t="shared" si="128"/>
        <v>0</v>
      </c>
      <c r="K1348" s="3">
        <f t="shared" si="128"/>
        <v>0</v>
      </c>
      <c r="L1348" s="3">
        <f t="shared" ref="L1348:L1411" si="129">IF(I1348*J1348=1,"Гороховый изолят",IF(I1348*K1348=1,"Гороховый концентрат",0))</f>
        <v>0</v>
      </c>
      <c r="M1348" s="3">
        <f t="shared" ref="M1348:M1411" si="130">$I1348*J1348</f>
        <v>0</v>
      </c>
      <c r="N1348" s="3">
        <f t="shared" ref="N1348:N1411" si="131">$I1348*K1348</f>
        <v>0</v>
      </c>
      <c r="O1348" s="3">
        <v>8640</v>
      </c>
      <c r="P1348" s="3">
        <v>6151.76</v>
      </c>
    </row>
    <row r="1349" spans="2:16" x14ac:dyDescent="0.15">
      <c r="B1349" s="5" t="s">
        <v>165</v>
      </c>
      <c r="C1349" s="16">
        <f t="shared" si="126"/>
        <v>2020</v>
      </c>
      <c r="D1349" s="16">
        <f t="shared" si="127"/>
        <v>9</v>
      </c>
      <c r="E1349" s="3" t="s">
        <v>202</v>
      </c>
      <c r="F1349" s="3" t="s">
        <v>13</v>
      </c>
      <c r="G1349" s="3" t="s">
        <v>2394</v>
      </c>
      <c r="H1349" s="3" t="s">
        <v>4004</v>
      </c>
      <c r="I1349" s="3">
        <f t="shared" si="128"/>
        <v>0</v>
      </c>
      <c r="J1349" s="3">
        <f t="shared" si="128"/>
        <v>0</v>
      </c>
      <c r="K1349" s="3">
        <f t="shared" si="128"/>
        <v>0</v>
      </c>
      <c r="L1349" s="3">
        <f t="shared" si="129"/>
        <v>0</v>
      </c>
      <c r="M1349" s="3">
        <f t="shared" si="130"/>
        <v>0</v>
      </c>
      <c r="N1349" s="3">
        <f t="shared" si="131"/>
        <v>0</v>
      </c>
      <c r="O1349" s="3">
        <v>8566</v>
      </c>
      <c r="P1349" s="3">
        <v>7254.24</v>
      </c>
    </row>
    <row r="1350" spans="2:16" x14ac:dyDescent="0.15">
      <c r="B1350" s="5" t="s">
        <v>1016</v>
      </c>
      <c r="C1350" s="16">
        <f t="shared" si="126"/>
        <v>2021</v>
      </c>
      <c r="D1350" s="16">
        <f t="shared" si="127"/>
        <v>6</v>
      </c>
      <c r="E1350" s="3" t="s">
        <v>20</v>
      </c>
      <c r="F1350" s="3" t="s">
        <v>12</v>
      </c>
      <c r="G1350" s="3" t="s">
        <v>13</v>
      </c>
      <c r="H1350" s="3" t="s">
        <v>7681</v>
      </c>
      <c r="I1350" s="3">
        <f t="shared" si="128"/>
        <v>0</v>
      </c>
      <c r="J1350" s="3">
        <f t="shared" si="128"/>
        <v>0</v>
      </c>
      <c r="K1350" s="3">
        <f t="shared" si="128"/>
        <v>0</v>
      </c>
      <c r="L1350" s="3">
        <f t="shared" si="129"/>
        <v>0</v>
      </c>
      <c r="M1350" s="3">
        <f t="shared" si="130"/>
        <v>0</v>
      </c>
      <c r="N1350" s="3">
        <f t="shared" si="131"/>
        <v>0</v>
      </c>
      <c r="O1350" s="3">
        <v>0.42</v>
      </c>
      <c r="P1350" s="3">
        <v>1599.59</v>
      </c>
    </row>
    <row r="1351" spans="2:16" x14ac:dyDescent="0.15">
      <c r="B1351" s="5" t="s">
        <v>2730</v>
      </c>
      <c r="C1351" s="16">
        <f t="shared" si="126"/>
        <v>2020</v>
      </c>
      <c r="D1351" s="16">
        <f t="shared" si="127"/>
        <v>12</v>
      </c>
      <c r="E1351" s="3" t="s">
        <v>202</v>
      </c>
      <c r="F1351" s="3" t="s">
        <v>13</v>
      </c>
      <c r="G1351" s="3" t="s">
        <v>2394</v>
      </c>
      <c r="H1351" s="3" t="s">
        <v>4015</v>
      </c>
      <c r="I1351" s="3">
        <f t="shared" si="128"/>
        <v>0</v>
      </c>
      <c r="J1351" s="3">
        <f t="shared" si="128"/>
        <v>0</v>
      </c>
      <c r="K1351" s="3">
        <f t="shared" si="128"/>
        <v>0</v>
      </c>
      <c r="L1351" s="3">
        <f t="shared" si="129"/>
        <v>0</v>
      </c>
      <c r="M1351" s="3">
        <f t="shared" si="130"/>
        <v>0</v>
      </c>
      <c r="N1351" s="3">
        <f t="shared" si="131"/>
        <v>0</v>
      </c>
      <c r="O1351" s="3">
        <v>8392</v>
      </c>
      <c r="P1351" s="3">
        <v>8536.5</v>
      </c>
    </row>
    <row r="1352" spans="2:16" x14ac:dyDescent="0.15">
      <c r="B1352" s="5" t="s">
        <v>3479</v>
      </c>
      <c r="C1352" s="16">
        <f t="shared" si="126"/>
        <v>2020</v>
      </c>
      <c r="D1352" s="16">
        <f t="shared" si="127"/>
        <v>11</v>
      </c>
      <c r="E1352" s="3" t="s">
        <v>202</v>
      </c>
      <c r="F1352" s="3" t="s">
        <v>13</v>
      </c>
      <c r="G1352" s="3" t="s">
        <v>1242</v>
      </c>
      <c r="H1352" s="3" t="s">
        <v>4016</v>
      </c>
      <c r="I1352" s="3">
        <f t="shared" si="128"/>
        <v>0</v>
      </c>
      <c r="J1352" s="3">
        <f t="shared" si="128"/>
        <v>0</v>
      </c>
      <c r="K1352" s="3">
        <f t="shared" si="128"/>
        <v>1</v>
      </c>
      <c r="L1352" s="3">
        <f t="shared" si="129"/>
        <v>0</v>
      </c>
      <c r="M1352" s="3">
        <f t="shared" si="130"/>
        <v>0</v>
      </c>
      <c r="N1352" s="3">
        <f t="shared" si="131"/>
        <v>0</v>
      </c>
      <c r="O1352" s="3">
        <v>8375</v>
      </c>
      <c r="P1352" s="3">
        <v>16943</v>
      </c>
    </row>
    <row r="1353" spans="2:16" x14ac:dyDescent="0.15">
      <c r="B1353" s="5" t="s">
        <v>1644</v>
      </c>
      <c r="C1353" s="16">
        <f t="shared" si="126"/>
        <v>2020</v>
      </c>
      <c r="D1353" s="16">
        <f t="shared" si="127"/>
        <v>1</v>
      </c>
      <c r="E1353" s="3" t="s">
        <v>202</v>
      </c>
      <c r="F1353" s="3" t="s">
        <v>13</v>
      </c>
      <c r="G1353" s="3" t="s">
        <v>2715</v>
      </c>
      <c r="H1353" s="3" t="s">
        <v>4030</v>
      </c>
      <c r="I1353" s="3">
        <f t="shared" si="128"/>
        <v>0</v>
      </c>
      <c r="J1353" s="3">
        <f t="shared" si="128"/>
        <v>0</v>
      </c>
      <c r="K1353" s="3">
        <f t="shared" si="128"/>
        <v>0</v>
      </c>
      <c r="L1353" s="3">
        <f t="shared" si="129"/>
        <v>0</v>
      </c>
      <c r="M1353" s="3">
        <f t="shared" si="130"/>
        <v>0</v>
      </c>
      <c r="N1353" s="3">
        <f t="shared" si="131"/>
        <v>0</v>
      </c>
      <c r="O1353" s="3">
        <v>8160</v>
      </c>
      <c r="P1353" s="3">
        <v>7642.09</v>
      </c>
    </row>
    <row r="1354" spans="2:16" x14ac:dyDescent="0.15">
      <c r="B1354" s="5" t="s">
        <v>454</v>
      </c>
      <c r="C1354" s="16">
        <f t="shared" si="126"/>
        <v>2020</v>
      </c>
      <c r="D1354" s="16">
        <f t="shared" si="127"/>
        <v>2</v>
      </c>
      <c r="E1354" s="3" t="s">
        <v>202</v>
      </c>
      <c r="F1354" s="3" t="s">
        <v>13</v>
      </c>
      <c r="G1354" s="3" t="s">
        <v>2715</v>
      </c>
      <c r="H1354" s="3" t="s">
        <v>4030</v>
      </c>
      <c r="I1354" s="3">
        <f t="shared" si="128"/>
        <v>0</v>
      </c>
      <c r="J1354" s="3">
        <f t="shared" si="128"/>
        <v>0</v>
      </c>
      <c r="K1354" s="3">
        <f t="shared" si="128"/>
        <v>0</v>
      </c>
      <c r="L1354" s="3">
        <f t="shared" si="129"/>
        <v>0</v>
      </c>
      <c r="M1354" s="3">
        <f t="shared" si="130"/>
        <v>0</v>
      </c>
      <c r="N1354" s="3">
        <f t="shared" si="131"/>
        <v>0</v>
      </c>
      <c r="O1354" s="3">
        <v>8160</v>
      </c>
      <c r="P1354" s="3">
        <v>7517.93</v>
      </c>
    </row>
    <row r="1355" spans="2:16" x14ac:dyDescent="0.15">
      <c r="B1355" s="5" t="s">
        <v>401</v>
      </c>
      <c r="C1355" s="16">
        <f t="shared" si="126"/>
        <v>2021</v>
      </c>
      <c r="D1355" s="16">
        <f t="shared" si="127"/>
        <v>11</v>
      </c>
      <c r="E1355" s="3" t="s">
        <v>20</v>
      </c>
      <c r="F1355" s="3" t="s">
        <v>12</v>
      </c>
      <c r="G1355" s="3" t="s">
        <v>13</v>
      </c>
      <c r="H1355" s="3" t="s">
        <v>7681</v>
      </c>
      <c r="I1355" s="3">
        <f t="shared" si="128"/>
        <v>0</v>
      </c>
      <c r="J1355" s="3">
        <f t="shared" si="128"/>
        <v>0</v>
      </c>
      <c r="K1355" s="3">
        <f t="shared" si="128"/>
        <v>0</v>
      </c>
      <c r="L1355" s="3">
        <f t="shared" si="129"/>
        <v>0</v>
      </c>
      <c r="M1355" s="3">
        <f t="shared" si="130"/>
        <v>0</v>
      </c>
      <c r="N1355" s="3">
        <f t="shared" si="131"/>
        <v>0</v>
      </c>
      <c r="O1355" s="3">
        <v>0.3</v>
      </c>
      <c r="P1355" s="3">
        <v>377.58</v>
      </c>
    </row>
    <row r="1356" spans="2:16" x14ac:dyDescent="0.15">
      <c r="B1356" s="5" t="s">
        <v>3369</v>
      </c>
      <c r="C1356" s="16">
        <f t="shared" si="126"/>
        <v>2021</v>
      </c>
      <c r="D1356" s="16">
        <f t="shared" si="127"/>
        <v>7</v>
      </c>
      <c r="E1356" s="3" t="s">
        <v>20</v>
      </c>
      <c r="F1356" s="3" t="s">
        <v>12</v>
      </c>
      <c r="G1356" s="3" t="s">
        <v>13</v>
      </c>
      <c r="H1356" s="3" t="s">
        <v>7681</v>
      </c>
      <c r="I1356" s="3">
        <f t="shared" si="128"/>
        <v>0</v>
      </c>
      <c r="J1356" s="3">
        <f t="shared" si="128"/>
        <v>0</v>
      </c>
      <c r="K1356" s="3">
        <f t="shared" si="128"/>
        <v>0</v>
      </c>
      <c r="L1356" s="3">
        <f t="shared" si="129"/>
        <v>0</v>
      </c>
      <c r="M1356" s="3">
        <f t="shared" si="130"/>
        <v>0</v>
      </c>
      <c r="N1356" s="3">
        <f t="shared" si="131"/>
        <v>0</v>
      </c>
      <c r="O1356" s="3">
        <v>0.16</v>
      </c>
      <c r="P1356" s="3">
        <v>1506.58</v>
      </c>
    </row>
    <row r="1357" spans="2:16" x14ac:dyDescent="0.15">
      <c r="B1357" s="5" t="s">
        <v>324</v>
      </c>
      <c r="C1357" s="16">
        <f t="shared" si="126"/>
        <v>2021</v>
      </c>
      <c r="D1357" s="16">
        <f t="shared" si="127"/>
        <v>6</v>
      </c>
      <c r="E1357" s="3" t="s">
        <v>20</v>
      </c>
      <c r="F1357" s="3" t="s">
        <v>12</v>
      </c>
      <c r="G1357" s="3" t="s">
        <v>13</v>
      </c>
      <c r="H1357" s="3" t="s">
        <v>7681</v>
      </c>
      <c r="I1357" s="3">
        <f t="shared" si="128"/>
        <v>0</v>
      </c>
      <c r="J1357" s="3">
        <f t="shared" si="128"/>
        <v>0</v>
      </c>
      <c r="K1357" s="3">
        <f t="shared" si="128"/>
        <v>0</v>
      </c>
      <c r="L1357" s="3">
        <f t="shared" si="129"/>
        <v>0</v>
      </c>
      <c r="M1357" s="3">
        <f t="shared" si="130"/>
        <v>0</v>
      </c>
      <c r="N1357" s="3">
        <f t="shared" si="131"/>
        <v>0</v>
      </c>
      <c r="O1357" s="3">
        <v>0.14099999999999899</v>
      </c>
      <c r="P1357" s="3">
        <v>1352.44</v>
      </c>
    </row>
    <row r="1358" spans="2:16" x14ac:dyDescent="0.15">
      <c r="B1358" s="5" t="s">
        <v>2569</v>
      </c>
      <c r="C1358" s="16">
        <f t="shared" si="126"/>
        <v>2021</v>
      </c>
      <c r="D1358" s="16">
        <f t="shared" si="127"/>
        <v>3</v>
      </c>
      <c r="E1358" s="3" t="s">
        <v>20</v>
      </c>
      <c r="F1358" s="3" t="s">
        <v>12</v>
      </c>
      <c r="G1358" s="3" t="s">
        <v>13</v>
      </c>
      <c r="H1358" s="3" t="s">
        <v>7681</v>
      </c>
      <c r="I1358" s="3">
        <f t="shared" si="128"/>
        <v>0</v>
      </c>
      <c r="J1358" s="3">
        <f t="shared" si="128"/>
        <v>0</v>
      </c>
      <c r="K1358" s="3">
        <f t="shared" si="128"/>
        <v>0</v>
      </c>
      <c r="L1358" s="3">
        <f t="shared" si="129"/>
        <v>0</v>
      </c>
      <c r="M1358" s="3">
        <f t="shared" si="130"/>
        <v>0</v>
      </c>
      <c r="N1358" s="3">
        <f t="shared" si="131"/>
        <v>0</v>
      </c>
      <c r="O1358" s="3">
        <v>0.13300000000000001</v>
      </c>
      <c r="P1358" s="3">
        <v>2759.28</v>
      </c>
    </row>
    <row r="1359" spans="2:16" x14ac:dyDescent="0.15">
      <c r="B1359" s="5" t="s">
        <v>1809</v>
      </c>
      <c r="C1359" s="16">
        <f t="shared" si="126"/>
        <v>2020</v>
      </c>
      <c r="D1359" s="16">
        <f t="shared" si="127"/>
        <v>8</v>
      </c>
      <c r="E1359" s="3" t="s">
        <v>202</v>
      </c>
      <c r="F1359" s="3" t="s">
        <v>13</v>
      </c>
      <c r="G1359" s="3" t="s">
        <v>203</v>
      </c>
      <c r="H1359" s="3" t="s">
        <v>3124</v>
      </c>
      <c r="I1359" s="3">
        <f t="shared" si="128"/>
        <v>0</v>
      </c>
      <c r="J1359" s="3">
        <f t="shared" si="128"/>
        <v>0</v>
      </c>
      <c r="K1359" s="3">
        <f t="shared" si="128"/>
        <v>0</v>
      </c>
      <c r="L1359" s="3">
        <f t="shared" si="129"/>
        <v>0</v>
      </c>
      <c r="M1359" s="3">
        <f t="shared" si="130"/>
        <v>0</v>
      </c>
      <c r="N1359" s="3">
        <f t="shared" si="131"/>
        <v>0</v>
      </c>
      <c r="O1359" s="3">
        <v>8010</v>
      </c>
      <c r="P1359" s="3">
        <v>6179.62</v>
      </c>
    </row>
    <row r="1360" spans="2:16" x14ac:dyDescent="0.15">
      <c r="B1360" s="5" t="s">
        <v>2282</v>
      </c>
      <c r="C1360" s="16">
        <f t="shared" si="126"/>
        <v>2020</v>
      </c>
      <c r="D1360" s="16">
        <f t="shared" si="127"/>
        <v>10</v>
      </c>
      <c r="E1360" s="3" t="s">
        <v>202</v>
      </c>
      <c r="F1360" s="3" t="s">
        <v>13</v>
      </c>
      <c r="G1360" s="3" t="s">
        <v>2706</v>
      </c>
      <c r="H1360" s="3" t="s">
        <v>4052</v>
      </c>
      <c r="I1360" s="3">
        <f t="shared" si="128"/>
        <v>0</v>
      </c>
      <c r="J1360" s="3">
        <f t="shared" si="128"/>
        <v>0</v>
      </c>
      <c r="K1360" s="3">
        <f t="shared" si="128"/>
        <v>0</v>
      </c>
      <c r="L1360" s="3">
        <f t="shared" si="129"/>
        <v>0</v>
      </c>
      <c r="M1360" s="3">
        <f t="shared" si="130"/>
        <v>0</v>
      </c>
      <c r="N1360" s="3">
        <f t="shared" si="131"/>
        <v>0</v>
      </c>
      <c r="O1360" s="3">
        <v>8000</v>
      </c>
      <c r="P1360" s="3">
        <v>48148.65</v>
      </c>
    </row>
    <row r="1361" spans="2:16" x14ac:dyDescent="0.15">
      <c r="B1361" s="5" t="s">
        <v>301</v>
      </c>
      <c r="C1361" s="16">
        <f t="shared" si="126"/>
        <v>2022</v>
      </c>
      <c r="D1361" s="16">
        <f t="shared" si="127"/>
        <v>2</v>
      </c>
      <c r="E1361" s="3" t="s">
        <v>20</v>
      </c>
      <c r="F1361" s="3" t="s">
        <v>12</v>
      </c>
      <c r="G1361" s="3" t="s">
        <v>13</v>
      </c>
      <c r="H1361" s="3" t="s">
        <v>7681</v>
      </c>
      <c r="I1361" s="3">
        <f t="shared" si="128"/>
        <v>0</v>
      </c>
      <c r="J1361" s="3">
        <f t="shared" si="128"/>
        <v>0</v>
      </c>
      <c r="K1361" s="3">
        <f t="shared" si="128"/>
        <v>0</v>
      </c>
      <c r="L1361" s="3">
        <f t="shared" si="129"/>
        <v>0</v>
      </c>
      <c r="M1361" s="3">
        <f t="shared" si="130"/>
        <v>0</v>
      </c>
      <c r="N1361" s="3">
        <f t="shared" si="131"/>
        <v>0</v>
      </c>
      <c r="O1361" s="3">
        <v>0.78</v>
      </c>
      <c r="P1361" s="3">
        <v>1100.01</v>
      </c>
    </row>
    <row r="1362" spans="2:16" x14ac:dyDescent="0.15">
      <c r="B1362" s="5" t="s">
        <v>619</v>
      </c>
      <c r="C1362" s="16">
        <f t="shared" si="126"/>
        <v>2022</v>
      </c>
      <c r="D1362" s="16">
        <f t="shared" si="127"/>
        <v>3</v>
      </c>
      <c r="E1362" s="3" t="s">
        <v>20</v>
      </c>
      <c r="F1362" s="3" t="s">
        <v>12</v>
      </c>
      <c r="G1362" s="3" t="s">
        <v>13</v>
      </c>
      <c r="H1362" s="3" t="s">
        <v>7681</v>
      </c>
      <c r="I1362" s="3">
        <f t="shared" si="128"/>
        <v>0</v>
      </c>
      <c r="J1362" s="3">
        <f t="shared" si="128"/>
        <v>0</v>
      </c>
      <c r="K1362" s="3">
        <f t="shared" si="128"/>
        <v>0</v>
      </c>
      <c r="L1362" s="3">
        <f t="shared" si="129"/>
        <v>0</v>
      </c>
      <c r="M1362" s="3">
        <f t="shared" si="130"/>
        <v>0</v>
      </c>
      <c r="N1362" s="3">
        <f t="shared" si="131"/>
        <v>0</v>
      </c>
      <c r="O1362" s="3">
        <v>0.56000000000000005</v>
      </c>
      <c r="P1362" s="3">
        <v>747.96</v>
      </c>
    </row>
    <row r="1363" spans="2:16" x14ac:dyDescent="0.15">
      <c r="B1363" s="5" t="s">
        <v>527</v>
      </c>
      <c r="C1363" s="16">
        <f t="shared" si="126"/>
        <v>2022</v>
      </c>
      <c r="D1363" s="16">
        <f t="shared" si="127"/>
        <v>2</v>
      </c>
      <c r="E1363" s="3" t="s">
        <v>20</v>
      </c>
      <c r="F1363" s="3" t="s">
        <v>12</v>
      </c>
      <c r="G1363" s="3" t="s">
        <v>13</v>
      </c>
      <c r="H1363" s="3" t="s">
        <v>7681</v>
      </c>
      <c r="I1363" s="3">
        <f t="shared" si="128"/>
        <v>0</v>
      </c>
      <c r="J1363" s="3">
        <f t="shared" si="128"/>
        <v>0</v>
      </c>
      <c r="K1363" s="3">
        <f t="shared" si="128"/>
        <v>0</v>
      </c>
      <c r="L1363" s="3">
        <f t="shared" si="129"/>
        <v>0</v>
      </c>
      <c r="M1363" s="3">
        <f t="shared" si="130"/>
        <v>0</v>
      </c>
      <c r="N1363" s="3">
        <f t="shared" si="131"/>
        <v>0</v>
      </c>
      <c r="O1363" s="3">
        <v>0.14000000000000001</v>
      </c>
      <c r="P1363" s="3">
        <v>132.58000000000001</v>
      </c>
    </row>
    <row r="1364" spans="2:16" x14ac:dyDescent="0.15">
      <c r="B1364" s="5" t="s">
        <v>1117</v>
      </c>
      <c r="C1364" s="16">
        <f t="shared" si="126"/>
        <v>2020</v>
      </c>
      <c r="D1364" s="16">
        <f t="shared" si="127"/>
        <v>3</v>
      </c>
      <c r="E1364" s="3" t="s">
        <v>20</v>
      </c>
      <c r="F1364" s="3" t="s">
        <v>12</v>
      </c>
      <c r="G1364" s="3" t="s">
        <v>13</v>
      </c>
      <c r="H1364" s="3" t="s">
        <v>8054</v>
      </c>
      <c r="I1364" s="3">
        <f t="shared" si="128"/>
        <v>0</v>
      </c>
      <c r="J1364" s="3">
        <f t="shared" si="128"/>
        <v>0</v>
      </c>
      <c r="K1364" s="3">
        <f t="shared" si="128"/>
        <v>0</v>
      </c>
      <c r="L1364" s="3">
        <f t="shared" si="129"/>
        <v>0</v>
      </c>
      <c r="M1364" s="3">
        <f t="shared" si="130"/>
        <v>0</v>
      </c>
      <c r="N1364" s="3">
        <f t="shared" si="131"/>
        <v>0</v>
      </c>
      <c r="O1364" s="3">
        <v>0.57999999999999996</v>
      </c>
      <c r="P1364" s="3">
        <v>535.20000000000005</v>
      </c>
    </row>
    <row r="1365" spans="2:16" x14ac:dyDescent="0.15">
      <c r="B1365" s="5" t="s">
        <v>427</v>
      </c>
      <c r="C1365" s="16">
        <f t="shared" si="126"/>
        <v>2020</v>
      </c>
      <c r="D1365" s="16">
        <f t="shared" si="127"/>
        <v>3</v>
      </c>
      <c r="E1365" s="3" t="s">
        <v>20</v>
      </c>
      <c r="F1365" s="3" t="s">
        <v>12</v>
      </c>
      <c r="G1365" s="3" t="s">
        <v>13</v>
      </c>
      <c r="H1365" s="3" t="s">
        <v>8242</v>
      </c>
      <c r="I1365" s="3">
        <f t="shared" si="128"/>
        <v>0</v>
      </c>
      <c r="J1365" s="3">
        <f t="shared" si="128"/>
        <v>0</v>
      </c>
      <c r="K1365" s="3">
        <f t="shared" si="128"/>
        <v>0</v>
      </c>
      <c r="L1365" s="3">
        <f t="shared" si="129"/>
        <v>0</v>
      </c>
      <c r="M1365" s="3">
        <f t="shared" si="130"/>
        <v>0</v>
      </c>
      <c r="N1365" s="3">
        <f t="shared" si="131"/>
        <v>0</v>
      </c>
      <c r="O1365" s="3">
        <v>0.2</v>
      </c>
      <c r="P1365" s="3">
        <v>56.19</v>
      </c>
    </row>
    <row r="1366" spans="2:16" x14ac:dyDescent="0.15">
      <c r="B1366" s="5" t="s">
        <v>644</v>
      </c>
      <c r="C1366" s="16">
        <f t="shared" si="126"/>
        <v>2020</v>
      </c>
      <c r="D1366" s="16">
        <f t="shared" si="127"/>
        <v>1</v>
      </c>
      <c r="E1366" s="3" t="s">
        <v>20</v>
      </c>
      <c r="F1366" s="3" t="s">
        <v>12</v>
      </c>
      <c r="G1366" s="3" t="s">
        <v>13</v>
      </c>
      <c r="H1366" s="3" t="s">
        <v>8236</v>
      </c>
      <c r="I1366" s="3">
        <f t="shared" si="128"/>
        <v>0</v>
      </c>
      <c r="J1366" s="3">
        <f t="shared" si="128"/>
        <v>0</v>
      </c>
      <c r="K1366" s="3">
        <f t="shared" si="128"/>
        <v>0</v>
      </c>
      <c r="L1366" s="3">
        <f t="shared" si="129"/>
        <v>0</v>
      </c>
      <c r="M1366" s="3">
        <f t="shared" si="130"/>
        <v>0</v>
      </c>
      <c r="N1366" s="3">
        <f t="shared" si="131"/>
        <v>0</v>
      </c>
      <c r="O1366" s="3">
        <v>0.2</v>
      </c>
      <c r="P1366" s="3">
        <v>302.32</v>
      </c>
    </row>
    <row r="1367" spans="2:16" x14ac:dyDescent="0.15">
      <c r="B1367" s="5" t="s">
        <v>543</v>
      </c>
      <c r="C1367" s="16">
        <f t="shared" si="126"/>
        <v>2020</v>
      </c>
      <c r="D1367" s="16">
        <f t="shared" si="127"/>
        <v>9</v>
      </c>
      <c r="E1367" s="3" t="s">
        <v>20</v>
      </c>
      <c r="F1367" s="3" t="s">
        <v>47</v>
      </c>
      <c r="G1367" s="3" t="s">
        <v>13</v>
      </c>
      <c r="H1367" s="3" t="s">
        <v>2433</v>
      </c>
      <c r="I1367" s="3">
        <f t="shared" si="128"/>
        <v>0</v>
      </c>
      <c r="J1367" s="3">
        <f t="shared" si="128"/>
        <v>0</v>
      </c>
      <c r="K1367" s="3">
        <f t="shared" si="128"/>
        <v>0</v>
      </c>
      <c r="L1367" s="3">
        <f t="shared" si="129"/>
        <v>0</v>
      </c>
      <c r="M1367" s="3">
        <f t="shared" si="130"/>
        <v>0</v>
      </c>
      <c r="N1367" s="3">
        <f t="shared" si="131"/>
        <v>0</v>
      </c>
      <c r="O1367" s="3">
        <v>20146</v>
      </c>
      <c r="P1367" s="3">
        <v>87575.67</v>
      </c>
    </row>
    <row r="1368" spans="2:16" x14ac:dyDescent="0.15">
      <c r="B1368" s="5" t="s">
        <v>81</v>
      </c>
      <c r="C1368" s="16">
        <f t="shared" si="126"/>
        <v>2020</v>
      </c>
      <c r="D1368" s="16">
        <f t="shared" si="127"/>
        <v>8</v>
      </c>
      <c r="E1368" s="3" t="s">
        <v>20</v>
      </c>
      <c r="F1368" s="3" t="s">
        <v>47</v>
      </c>
      <c r="G1368" s="3" t="s">
        <v>13</v>
      </c>
      <c r="H1368" s="3" t="s">
        <v>2433</v>
      </c>
      <c r="I1368" s="3">
        <f t="shared" si="128"/>
        <v>0</v>
      </c>
      <c r="J1368" s="3">
        <f t="shared" si="128"/>
        <v>0</v>
      </c>
      <c r="K1368" s="3">
        <f t="shared" si="128"/>
        <v>0</v>
      </c>
      <c r="L1368" s="3">
        <f t="shared" si="129"/>
        <v>0</v>
      </c>
      <c r="M1368" s="3">
        <f t="shared" si="130"/>
        <v>0</v>
      </c>
      <c r="N1368" s="3">
        <f t="shared" si="131"/>
        <v>0</v>
      </c>
      <c r="O1368" s="3">
        <v>19950</v>
      </c>
      <c r="P1368" s="3">
        <v>82336.28</v>
      </c>
    </row>
    <row r="1369" spans="2:16" x14ac:dyDescent="0.15">
      <c r="B1369" s="5" t="s">
        <v>2802</v>
      </c>
      <c r="C1369" s="16">
        <f t="shared" si="126"/>
        <v>2020</v>
      </c>
      <c r="D1369" s="16">
        <f t="shared" si="127"/>
        <v>10</v>
      </c>
      <c r="E1369" s="3" t="s">
        <v>20</v>
      </c>
      <c r="F1369" s="3" t="s">
        <v>47</v>
      </c>
      <c r="G1369" s="3" t="s">
        <v>13</v>
      </c>
      <c r="H1369" s="3" t="s">
        <v>2433</v>
      </c>
      <c r="I1369" s="3">
        <f t="shared" si="128"/>
        <v>0</v>
      </c>
      <c r="J1369" s="3">
        <f t="shared" si="128"/>
        <v>0</v>
      </c>
      <c r="K1369" s="3">
        <f t="shared" si="128"/>
        <v>0</v>
      </c>
      <c r="L1369" s="3">
        <f t="shared" si="129"/>
        <v>0</v>
      </c>
      <c r="M1369" s="3">
        <f t="shared" si="130"/>
        <v>0</v>
      </c>
      <c r="N1369" s="3">
        <f t="shared" si="131"/>
        <v>0</v>
      </c>
      <c r="O1369" s="3">
        <v>19274</v>
      </c>
      <c r="P1369" s="3">
        <v>82653.179999999993</v>
      </c>
    </row>
    <row r="1370" spans="2:16" x14ac:dyDescent="0.15">
      <c r="B1370" s="5" t="s">
        <v>1174</v>
      </c>
      <c r="C1370" s="16">
        <f t="shared" si="126"/>
        <v>2020</v>
      </c>
      <c r="D1370" s="16">
        <f t="shared" si="127"/>
        <v>8</v>
      </c>
      <c r="E1370" s="3" t="s">
        <v>202</v>
      </c>
      <c r="F1370" s="3" t="s">
        <v>12</v>
      </c>
      <c r="G1370" s="3" t="s">
        <v>203</v>
      </c>
      <c r="H1370" s="3" t="s">
        <v>4073</v>
      </c>
      <c r="I1370" s="3">
        <f t="shared" si="128"/>
        <v>0</v>
      </c>
      <c r="J1370" s="3">
        <f t="shared" si="128"/>
        <v>1</v>
      </c>
      <c r="K1370" s="3">
        <f t="shared" si="128"/>
        <v>0</v>
      </c>
      <c r="L1370" s="3">
        <f t="shared" si="129"/>
        <v>0</v>
      </c>
      <c r="M1370" s="3">
        <f t="shared" si="130"/>
        <v>0</v>
      </c>
      <c r="N1370" s="3">
        <f t="shared" si="131"/>
        <v>0</v>
      </c>
      <c r="O1370" s="3">
        <v>8000</v>
      </c>
      <c r="P1370" s="3">
        <v>20810.599999999999</v>
      </c>
    </row>
    <row r="1371" spans="2:16" x14ac:dyDescent="0.15">
      <c r="B1371" s="5" t="s">
        <v>1803</v>
      </c>
      <c r="C1371" s="16">
        <f t="shared" si="126"/>
        <v>2020</v>
      </c>
      <c r="D1371" s="16">
        <f t="shared" si="127"/>
        <v>7</v>
      </c>
      <c r="E1371" s="3" t="s">
        <v>20</v>
      </c>
      <c r="F1371" s="3" t="s">
        <v>47</v>
      </c>
      <c r="G1371" s="3" t="s">
        <v>13</v>
      </c>
      <c r="H1371" s="3" t="s">
        <v>2943</v>
      </c>
      <c r="I1371" s="3">
        <f t="shared" si="128"/>
        <v>0</v>
      </c>
      <c r="J1371" s="3">
        <f t="shared" si="128"/>
        <v>0</v>
      </c>
      <c r="K1371" s="3">
        <f t="shared" si="128"/>
        <v>0</v>
      </c>
      <c r="L1371" s="3">
        <f t="shared" si="129"/>
        <v>0</v>
      </c>
      <c r="M1371" s="3">
        <f t="shared" si="130"/>
        <v>0</v>
      </c>
      <c r="N1371" s="3">
        <f t="shared" si="131"/>
        <v>0</v>
      </c>
      <c r="O1371" s="3">
        <v>18142</v>
      </c>
      <c r="P1371" s="3">
        <v>85596.34</v>
      </c>
    </row>
    <row r="1372" spans="2:16" x14ac:dyDescent="0.15">
      <c r="B1372" s="5" t="s">
        <v>1966</v>
      </c>
      <c r="C1372" s="16">
        <f t="shared" si="126"/>
        <v>2020</v>
      </c>
      <c r="D1372" s="16">
        <f t="shared" si="127"/>
        <v>5</v>
      </c>
      <c r="E1372" s="3" t="s">
        <v>202</v>
      </c>
      <c r="F1372" s="3" t="s">
        <v>13</v>
      </c>
      <c r="G1372" s="3" t="s">
        <v>12</v>
      </c>
      <c r="H1372" s="3" t="s">
        <v>4079</v>
      </c>
      <c r="I1372" s="3">
        <f t="shared" si="128"/>
        <v>0</v>
      </c>
      <c r="J1372" s="3">
        <f t="shared" si="128"/>
        <v>0</v>
      </c>
      <c r="K1372" s="3">
        <f t="shared" si="128"/>
        <v>1</v>
      </c>
      <c r="L1372" s="3">
        <f t="shared" si="129"/>
        <v>0</v>
      </c>
      <c r="M1372" s="3">
        <f t="shared" si="130"/>
        <v>0</v>
      </c>
      <c r="N1372" s="3">
        <f t="shared" si="131"/>
        <v>0</v>
      </c>
      <c r="O1372" s="3">
        <v>7938</v>
      </c>
      <c r="P1372" s="3">
        <v>19451.88</v>
      </c>
    </row>
    <row r="1373" spans="2:16" x14ac:dyDescent="0.15">
      <c r="B1373" s="5" t="s">
        <v>1127</v>
      </c>
      <c r="C1373" s="16">
        <f t="shared" si="126"/>
        <v>2020</v>
      </c>
      <c r="D1373" s="16">
        <f t="shared" si="127"/>
        <v>6</v>
      </c>
      <c r="E1373" s="3" t="s">
        <v>20</v>
      </c>
      <c r="F1373" s="3" t="s">
        <v>47</v>
      </c>
      <c r="G1373" s="3" t="s">
        <v>13</v>
      </c>
      <c r="H1373" s="3" t="s">
        <v>2741</v>
      </c>
      <c r="I1373" s="3">
        <f t="shared" si="128"/>
        <v>0</v>
      </c>
      <c r="J1373" s="3">
        <f t="shared" si="128"/>
        <v>0</v>
      </c>
      <c r="K1373" s="3">
        <f t="shared" si="128"/>
        <v>0</v>
      </c>
      <c r="L1373" s="3">
        <f t="shared" si="129"/>
        <v>0</v>
      </c>
      <c r="M1373" s="3">
        <f t="shared" si="130"/>
        <v>0</v>
      </c>
      <c r="N1373" s="3">
        <f t="shared" si="131"/>
        <v>0</v>
      </c>
      <c r="O1373" s="3">
        <v>19488</v>
      </c>
      <c r="P1373" s="3">
        <v>89504.44</v>
      </c>
    </row>
    <row r="1374" spans="2:16" x14ac:dyDescent="0.15">
      <c r="B1374" s="5" t="s">
        <v>2561</v>
      </c>
      <c r="C1374" s="16">
        <f t="shared" si="126"/>
        <v>2020</v>
      </c>
      <c r="D1374" s="16">
        <f t="shared" si="127"/>
        <v>10</v>
      </c>
      <c r="E1374" s="3" t="s">
        <v>202</v>
      </c>
      <c r="F1374" s="3" t="s">
        <v>13</v>
      </c>
      <c r="G1374" s="3" t="s">
        <v>2394</v>
      </c>
      <c r="H1374" s="3" t="s">
        <v>4083</v>
      </c>
      <c r="I1374" s="3">
        <f t="shared" si="128"/>
        <v>0</v>
      </c>
      <c r="J1374" s="3">
        <f t="shared" si="128"/>
        <v>0</v>
      </c>
      <c r="K1374" s="3">
        <f t="shared" si="128"/>
        <v>0</v>
      </c>
      <c r="L1374" s="3">
        <f t="shared" si="129"/>
        <v>0</v>
      </c>
      <c r="M1374" s="3">
        <f t="shared" si="130"/>
        <v>0</v>
      </c>
      <c r="N1374" s="3">
        <f t="shared" si="131"/>
        <v>0</v>
      </c>
      <c r="O1374" s="3">
        <v>7760</v>
      </c>
      <c r="P1374" s="3">
        <v>6225.77</v>
      </c>
    </row>
    <row r="1375" spans="2:16" x14ac:dyDescent="0.15">
      <c r="B1375" s="5">
        <v>45331</v>
      </c>
      <c r="C1375" s="16">
        <f t="shared" si="126"/>
        <v>2024</v>
      </c>
      <c r="D1375" s="16">
        <f t="shared" si="127"/>
        <v>2</v>
      </c>
      <c r="E1375" s="3" t="s">
        <v>11</v>
      </c>
      <c r="F1375" s="3" t="s">
        <v>225</v>
      </c>
      <c r="G1375" s="3" t="s">
        <v>13</v>
      </c>
      <c r="H1375" s="3" t="s">
        <v>7888</v>
      </c>
      <c r="I1375" s="3">
        <f t="shared" si="128"/>
        <v>0</v>
      </c>
      <c r="J1375" s="3">
        <f t="shared" si="128"/>
        <v>0</v>
      </c>
      <c r="K1375" s="3">
        <f t="shared" si="128"/>
        <v>0</v>
      </c>
      <c r="L1375" s="3">
        <f t="shared" si="129"/>
        <v>0</v>
      </c>
      <c r="M1375" s="3">
        <f t="shared" si="130"/>
        <v>0</v>
      </c>
      <c r="N1375" s="3">
        <f t="shared" si="131"/>
        <v>0</v>
      </c>
      <c r="O1375" s="3">
        <v>1.1000000000000001</v>
      </c>
      <c r="P1375" s="3">
        <v>437.52</v>
      </c>
    </row>
    <row r="1376" spans="2:16" x14ac:dyDescent="0.15">
      <c r="B1376" s="5" t="s">
        <v>1795</v>
      </c>
      <c r="C1376" s="16">
        <f t="shared" si="126"/>
        <v>2023</v>
      </c>
      <c r="D1376" s="16">
        <f t="shared" si="127"/>
        <v>11</v>
      </c>
      <c r="E1376" s="3" t="s">
        <v>20</v>
      </c>
      <c r="F1376" s="3" t="s">
        <v>384</v>
      </c>
      <c r="G1376" s="3" t="s">
        <v>13</v>
      </c>
      <c r="H1376" s="3" t="s">
        <v>8661</v>
      </c>
      <c r="I1376" s="3">
        <f t="shared" si="128"/>
        <v>0</v>
      </c>
      <c r="J1376" s="3">
        <f t="shared" si="128"/>
        <v>0</v>
      </c>
      <c r="K1376" s="3">
        <f t="shared" si="128"/>
        <v>0</v>
      </c>
      <c r="L1376" s="3">
        <f t="shared" si="129"/>
        <v>0</v>
      </c>
      <c r="M1376" s="3">
        <f t="shared" si="130"/>
        <v>0</v>
      </c>
      <c r="N1376" s="3">
        <f t="shared" si="131"/>
        <v>0</v>
      </c>
      <c r="O1376" s="3">
        <v>0.01</v>
      </c>
      <c r="P1376" s="3">
        <v>267.45999999999998</v>
      </c>
    </row>
    <row r="1377" spans="2:16" x14ac:dyDescent="0.15">
      <c r="B1377" s="5">
        <v>45331</v>
      </c>
      <c r="C1377" s="16">
        <f t="shared" si="126"/>
        <v>2024</v>
      </c>
      <c r="D1377" s="16">
        <f t="shared" si="127"/>
        <v>2</v>
      </c>
      <c r="E1377" s="3" t="s">
        <v>11</v>
      </c>
      <c r="F1377" s="3" t="s">
        <v>384</v>
      </c>
      <c r="G1377" s="3" t="s">
        <v>13</v>
      </c>
      <c r="H1377" s="3" t="s">
        <v>8313</v>
      </c>
      <c r="I1377" s="3">
        <f t="shared" si="128"/>
        <v>0</v>
      </c>
      <c r="J1377" s="3">
        <f t="shared" si="128"/>
        <v>0</v>
      </c>
      <c r="K1377" s="3">
        <f t="shared" si="128"/>
        <v>0</v>
      </c>
      <c r="L1377" s="3">
        <f t="shared" si="129"/>
        <v>0</v>
      </c>
      <c r="M1377" s="3">
        <f t="shared" si="130"/>
        <v>0</v>
      </c>
      <c r="N1377" s="3">
        <f t="shared" si="131"/>
        <v>0</v>
      </c>
      <c r="O1377" s="3">
        <v>0.11</v>
      </c>
      <c r="P1377" s="3">
        <v>376.5</v>
      </c>
    </row>
    <row r="1378" spans="2:16" x14ac:dyDescent="0.15">
      <c r="B1378" s="5" t="s">
        <v>808</v>
      </c>
      <c r="C1378" s="16">
        <f t="shared" si="126"/>
        <v>2020</v>
      </c>
      <c r="D1378" s="16">
        <f t="shared" si="127"/>
        <v>3</v>
      </c>
      <c r="E1378" s="3" t="s">
        <v>202</v>
      </c>
      <c r="F1378" s="3" t="s">
        <v>13</v>
      </c>
      <c r="G1378" s="3" t="s">
        <v>2715</v>
      </c>
      <c r="H1378" s="3" t="s">
        <v>4088</v>
      </c>
      <c r="I1378" s="3">
        <f t="shared" si="128"/>
        <v>0</v>
      </c>
      <c r="J1378" s="3">
        <f t="shared" si="128"/>
        <v>0</v>
      </c>
      <c r="K1378" s="3">
        <f t="shared" si="128"/>
        <v>0</v>
      </c>
      <c r="L1378" s="3">
        <f t="shared" si="129"/>
        <v>0</v>
      </c>
      <c r="M1378" s="3">
        <f t="shared" si="130"/>
        <v>0</v>
      </c>
      <c r="N1378" s="3">
        <f t="shared" si="131"/>
        <v>0</v>
      </c>
      <c r="O1378" s="3">
        <v>7680</v>
      </c>
      <c r="P1378" s="3">
        <v>7176.88</v>
      </c>
    </row>
    <row r="1379" spans="2:16" x14ac:dyDescent="0.15">
      <c r="B1379" s="5">
        <v>45438</v>
      </c>
      <c r="C1379" s="16">
        <f t="shared" si="126"/>
        <v>2024</v>
      </c>
      <c r="D1379" s="16">
        <f t="shared" si="127"/>
        <v>5</v>
      </c>
      <c r="E1379" s="3" t="s">
        <v>11</v>
      </c>
      <c r="F1379" s="3" t="s">
        <v>384</v>
      </c>
      <c r="G1379" s="3" t="s">
        <v>13</v>
      </c>
      <c r="H1379" s="3" t="s">
        <v>8541</v>
      </c>
      <c r="I1379" s="3">
        <f t="shared" si="128"/>
        <v>0</v>
      </c>
      <c r="J1379" s="3">
        <f t="shared" si="128"/>
        <v>0</v>
      </c>
      <c r="K1379" s="3">
        <f t="shared" si="128"/>
        <v>0</v>
      </c>
      <c r="L1379" s="3">
        <f t="shared" si="129"/>
        <v>0</v>
      </c>
      <c r="M1379" s="3">
        <f t="shared" si="130"/>
        <v>0</v>
      </c>
      <c r="N1379" s="3">
        <f t="shared" si="131"/>
        <v>0</v>
      </c>
      <c r="O1379" s="3">
        <v>0.02</v>
      </c>
      <c r="P1379" s="3">
        <v>742.86</v>
      </c>
    </row>
    <row r="1380" spans="2:16" x14ac:dyDescent="0.15">
      <c r="B1380" s="5" t="s">
        <v>462</v>
      </c>
      <c r="C1380" s="16">
        <f t="shared" si="126"/>
        <v>2020</v>
      </c>
      <c r="D1380" s="16">
        <f t="shared" si="127"/>
        <v>12</v>
      </c>
      <c r="E1380" s="3" t="s">
        <v>202</v>
      </c>
      <c r="F1380" s="3" t="s">
        <v>191</v>
      </c>
      <c r="G1380" s="3" t="s">
        <v>1281</v>
      </c>
      <c r="H1380" s="3" t="s">
        <v>4097</v>
      </c>
      <c r="I1380" s="3">
        <f t="shared" si="128"/>
        <v>0</v>
      </c>
      <c r="J1380" s="3">
        <f t="shared" si="128"/>
        <v>0</v>
      </c>
      <c r="K1380" s="3">
        <f t="shared" si="128"/>
        <v>1</v>
      </c>
      <c r="L1380" s="3">
        <f t="shared" si="129"/>
        <v>0</v>
      </c>
      <c r="M1380" s="3">
        <f t="shared" si="130"/>
        <v>0</v>
      </c>
      <c r="N1380" s="3">
        <f t="shared" si="131"/>
        <v>0</v>
      </c>
      <c r="O1380" s="3">
        <v>7500</v>
      </c>
      <c r="P1380" s="3">
        <v>18750</v>
      </c>
    </row>
    <row r="1381" spans="2:16" x14ac:dyDescent="0.15">
      <c r="B1381" s="5" t="s">
        <v>2237</v>
      </c>
      <c r="C1381" s="16">
        <f t="shared" si="126"/>
        <v>2020</v>
      </c>
      <c r="D1381" s="16">
        <f t="shared" si="127"/>
        <v>12</v>
      </c>
      <c r="E1381" s="3" t="s">
        <v>202</v>
      </c>
      <c r="F1381" s="3" t="s">
        <v>13</v>
      </c>
      <c r="G1381" s="3" t="s">
        <v>2957</v>
      </c>
      <c r="H1381" s="3" t="s">
        <v>3283</v>
      </c>
      <c r="I1381" s="3">
        <f t="shared" si="128"/>
        <v>0</v>
      </c>
      <c r="J1381" s="3">
        <f t="shared" si="128"/>
        <v>0</v>
      </c>
      <c r="K1381" s="3">
        <f t="shared" si="128"/>
        <v>0</v>
      </c>
      <c r="L1381" s="3">
        <f t="shared" si="129"/>
        <v>0</v>
      </c>
      <c r="M1381" s="3">
        <f t="shared" si="130"/>
        <v>0</v>
      </c>
      <c r="N1381" s="3">
        <f t="shared" si="131"/>
        <v>0</v>
      </c>
      <c r="O1381" s="3">
        <v>7396</v>
      </c>
      <c r="P1381" s="3">
        <v>6509.08</v>
      </c>
    </row>
    <row r="1382" spans="2:16" x14ac:dyDescent="0.15">
      <c r="B1382" s="5" t="s">
        <v>2280</v>
      </c>
      <c r="C1382" s="16">
        <f t="shared" si="126"/>
        <v>2020</v>
      </c>
      <c r="D1382" s="16">
        <f t="shared" si="127"/>
        <v>9</v>
      </c>
      <c r="E1382" s="3" t="s">
        <v>202</v>
      </c>
      <c r="F1382" s="3" t="s">
        <v>13</v>
      </c>
      <c r="G1382" s="3" t="s">
        <v>1281</v>
      </c>
      <c r="H1382" s="3" t="s">
        <v>4108</v>
      </c>
      <c r="I1382" s="3">
        <f t="shared" si="128"/>
        <v>0</v>
      </c>
      <c r="J1382" s="3">
        <f t="shared" si="128"/>
        <v>0</v>
      </c>
      <c r="K1382" s="3">
        <f t="shared" si="128"/>
        <v>1</v>
      </c>
      <c r="L1382" s="3">
        <f t="shared" si="129"/>
        <v>0</v>
      </c>
      <c r="M1382" s="3">
        <f t="shared" si="130"/>
        <v>0</v>
      </c>
      <c r="N1382" s="3">
        <f t="shared" si="131"/>
        <v>0</v>
      </c>
      <c r="O1382" s="3">
        <v>7230.58</v>
      </c>
      <c r="P1382" s="3">
        <v>57067.09</v>
      </c>
    </row>
    <row r="1383" spans="2:16" x14ac:dyDescent="0.15">
      <c r="B1383" s="5">
        <v>45438</v>
      </c>
      <c r="C1383" s="16">
        <f t="shared" si="126"/>
        <v>2024</v>
      </c>
      <c r="D1383" s="16">
        <f t="shared" si="127"/>
        <v>5</v>
      </c>
      <c r="E1383" s="3" t="s">
        <v>11</v>
      </c>
      <c r="F1383" s="3" t="s">
        <v>384</v>
      </c>
      <c r="G1383" s="3" t="s">
        <v>13</v>
      </c>
      <c r="H1383" s="3" t="s">
        <v>8544</v>
      </c>
      <c r="I1383" s="3">
        <f t="shared" si="128"/>
        <v>0</v>
      </c>
      <c r="J1383" s="3">
        <f t="shared" si="128"/>
        <v>0</v>
      </c>
      <c r="K1383" s="3">
        <f t="shared" si="128"/>
        <v>0</v>
      </c>
      <c r="L1383" s="3">
        <f t="shared" si="129"/>
        <v>0</v>
      </c>
      <c r="M1383" s="3">
        <f t="shared" si="130"/>
        <v>0</v>
      </c>
      <c r="N1383" s="3">
        <f t="shared" si="131"/>
        <v>0</v>
      </c>
      <c r="O1383" s="3">
        <v>0.02</v>
      </c>
      <c r="P1383" s="3">
        <v>605.91999999999996</v>
      </c>
    </row>
    <row r="1384" spans="2:16" x14ac:dyDescent="0.15">
      <c r="B1384" s="5" t="s">
        <v>1396</v>
      </c>
      <c r="C1384" s="16">
        <f t="shared" si="126"/>
        <v>2020</v>
      </c>
      <c r="D1384" s="16">
        <f t="shared" si="127"/>
        <v>2</v>
      </c>
      <c r="E1384" s="3" t="s">
        <v>202</v>
      </c>
      <c r="F1384" s="3" t="s">
        <v>13</v>
      </c>
      <c r="G1384" s="3" t="s">
        <v>2715</v>
      </c>
      <c r="H1384" s="3" t="s">
        <v>4117</v>
      </c>
      <c r="I1384" s="3">
        <f t="shared" si="128"/>
        <v>0</v>
      </c>
      <c r="J1384" s="3">
        <f t="shared" si="128"/>
        <v>0</v>
      </c>
      <c r="K1384" s="3">
        <f t="shared" si="128"/>
        <v>0</v>
      </c>
      <c r="L1384" s="3">
        <f t="shared" si="129"/>
        <v>0</v>
      </c>
      <c r="M1384" s="3">
        <f t="shared" si="130"/>
        <v>0</v>
      </c>
      <c r="N1384" s="3">
        <f t="shared" si="131"/>
        <v>0</v>
      </c>
      <c r="O1384" s="3">
        <v>7200</v>
      </c>
      <c r="P1384" s="3">
        <v>6100.87</v>
      </c>
    </row>
    <row r="1385" spans="2:16" x14ac:dyDescent="0.15">
      <c r="B1385" s="5">
        <v>45446</v>
      </c>
      <c r="C1385" s="16">
        <f t="shared" si="126"/>
        <v>2024</v>
      </c>
      <c r="D1385" s="16">
        <f t="shared" si="127"/>
        <v>6</v>
      </c>
      <c r="E1385" s="3" t="s">
        <v>11</v>
      </c>
      <c r="F1385" s="3" t="s">
        <v>12</v>
      </c>
      <c r="G1385" s="3" t="s">
        <v>13</v>
      </c>
      <c r="H1385" s="3" t="s">
        <v>3857</v>
      </c>
      <c r="I1385" s="3">
        <f t="shared" si="128"/>
        <v>0</v>
      </c>
      <c r="J1385" s="3">
        <f t="shared" si="128"/>
        <v>0</v>
      </c>
      <c r="K1385" s="3">
        <f t="shared" si="128"/>
        <v>0</v>
      </c>
      <c r="L1385" s="3">
        <f t="shared" si="129"/>
        <v>0</v>
      </c>
      <c r="M1385" s="3">
        <f t="shared" si="130"/>
        <v>0</v>
      </c>
      <c r="N1385" s="3">
        <f t="shared" si="131"/>
        <v>0</v>
      </c>
      <c r="O1385" s="3">
        <v>10000</v>
      </c>
      <c r="P1385" s="3">
        <v>111051.87</v>
      </c>
    </row>
    <row r="1386" spans="2:16" x14ac:dyDescent="0.15">
      <c r="B1386" s="5">
        <v>45523</v>
      </c>
      <c r="C1386" s="16">
        <f t="shared" si="126"/>
        <v>2024</v>
      </c>
      <c r="D1386" s="16">
        <f t="shared" si="127"/>
        <v>8</v>
      </c>
      <c r="E1386" s="3" t="s">
        <v>11</v>
      </c>
      <c r="F1386" s="3" t="s">
        <v>12</v>
      </c>
      <c r="G1386" s="3" t="s">
        <v>13</v>
      </c>
      <c r="H1386" s="3" t="s">
        <v>4317</v>
      </c>
      <c r="I1386" s="3">
        <f t="shared" si="128"/>
        <v>0</v>
      </c>
      <c r="J1386" s="3">
        <f t="shared" si="128"/>
        <v>0</v>
      </c>
      <c r="K1386" s="3">
        <f t="shared" si="128"/>
        <v>0</v>
      </c>
      <c r="L1386" s="3">
        <f t="shared" si="129"/>
        <v>0</v>
      </c>
      <c r="M1386" s="3">
        <f t="shared" si="130"/>
        <v>0</v>
      </c>
      <c r="N1386" s="3">
        <f t="shared" si="131"/>
        <v>0</v>
      </c>
      <c r="O1386" s="3">
        <v>5000</v>
      </c>
      <c r="P1386" s="3">
        <v>55725.43</v>
      </c>
    </row>
    <row r="1387" spans="2:16" x14ac:dyDescent="0.15">
      <c r="B1387" s="5">
        <v>45565</v>
      </c>
      <c r="C1387" s="16">
        <f t="shared" si="126"/>
        <v>2024</v>
      </c>
      <c r="D1387" s="16">
        <f t="shared" si="127"/>
        <v>9</v>
      </c>
      <c r="E1387" s="3" t="s">
        <v>11</v>
      </c>
      <c r="F1387" s="3" t="s">
        <v>12</v>
      </c>
      <c r="G1387" s="3" t="s">
        <v>13</v>
      </c>
      <c r="H1387" s="3" t="s">
        <v>3856</v>
      </c>
      <c r="I1387" s="3">
        <f t="shared" si="128"/>
        <v>0</v>
      </c>
      <c r="J1387" s="3">
        <f t="shared" si="128"/>
        <v>0</v>
      </c>
      <c r="K1387" s="3">
        <f t="shared" si="128"/>
        <v>0</v>
      </c>
      <c r="L1387" s="3">
        <f t="shared" si="129"/>
        <v>0</v>
      </c>
      <c r="M1387" s="3">
        <f t="shared" si="130"/>
        <v>0</v>
      </c>
      <c r="N1387" s="3">
        <f t="shared" si="131"/>
        <v>0</v>
      </c>
      <c r="O1387" s="3">
        <v>10000</v>
      </c>
      <c r="P1387" s="3">
        <v>114259.31</v>
      </c>
    </row>
    <row r="1388" spans="2:16" x14ac:dyDescent="0.15">
      <c r="B1388" s="5" t="s">
        <v>460</v>
      </c>
      <c r="C1388" s="16">
        <f t="shared" si="126"/>
        <v>2020</v>
      </c>
      <c r="D1388" s="16">
        <f t="shared" si="127"/>
        <v>1</v>
      </c>
      <c r="E1388" s="3" t="s">
        <v>202</v>
      </c>
      <c r="F1388" s="3" t="s">
        <v>13</v>
      </c>
      <c r="G1388" s="3" t="s">
        <v>13</v>
      </c>
      <c r="H1388" s="3" t="s">
        <v>4145</v>
      </c>
      <c r="I1388" s="3">
        <f t="shared" si="128"/>
        <v>0</v>
      </c>
      <c r="J1388" s="3">
        <f t="shared" si="128"/>
        <v>0</v>
      </c>
      <c r="K1388" s="3">
        <f t="shared" si="128"/>
        <v>1</v>
      </c>
      <c r="L1388" s="3">
        <f t="shared" si="129"/>
        <v>0</v>
      </c>
      <c r="M1388" s="3">
        <f t="shared" si="130"/>
        <v>0</v>
      </c>
      <c r="N1388" s="3">
        <f t="shared" si="131"/>
        <v>0</v>
      </c>
      <c r="O1388" s="3">
        <v>7000</v>
      </c>
      <c r="P1388" s="3">
        <v>29400</v>
      </c>
    </row>
    <row r="1389" spans="2:16" x14ac:dyDescent="0.15">
      <c r="B1389" s="5" t="s">
        <v>1202</v>
      </c>
      <c r="C1389" s="16">
        <f t="shared" si="126"/>
        <v>2020</v>
      </c>
      <c r="D1389" s="16">
        <f t="shared" si="127"/>
        <v>12</v>
      </c>
      <c r="E1389" s="3" t="s">
        <v>202</v>
      </c>
      <c r="F1389" s="3" t="s">
        <v>13</v>
      </c>
      <c r="G1389" s="3" t="s">
        <v>2715</v>
      </c>
      <c r="H1389" s="3" t="s">
        <v>4146</v>
      </c>
      <c r="I1389" s="3">
        <f t="shared" si="128"/>
        <v>0</v>
      </c>
      <c r="J1389" s="3">
        <f t="shared" si="128"/>
        <v>0</v>
      </c>
      <c r="K1389" s="3">
        <f t="shared" si="128"/>
        <v>0</v>
      </c>
      <c r="L1389" s="3">
        <f t="shared" si="129"/>
        <v>0</v>
      </c>
      <c r="M1389" s="3">
        <f t="shared" si="130"/>
        <v>0</v>
      </c>
      <c r="N1389" s="3">
        <f t="shared" si="131"/>
        <v>0</v>
      </c>
      <c r="O1389" s="3">
        <v>7000</v>
      </c>
      <c r="P1389" s="3">
        <v>29400</v>
      </c>
    </row>
    <row r="1390" spans="2:16" x14ac:dyDescent="0.15">
      <c r="B1390" s="5">
        <v>45637</v>
      </c>
      <c r="C1390" s="16">
        <f t="shared" si="126"/>
        <v>2024</v>
      </c>
      <c r="D1390" s="16">
        <f t="shared" si="127"/>
        <v>12</v>
      </c>
      <c r="E1390" s="3" t="s">
        <v>11</v>
      </c>
      <c r="F1390" s="3" t="s">
        <v>12</v>
      </c>
      <c r="G1390" s="3" t="s">
        <v>13</v>
      </c>
      <c r="H1390" s="3" t="s">
        <v>2465</v>
      </c>
      <c r="I1390" s="3">
        <f t="shared" si="128"/>
        <v>0</v>
      </c>
      <c r="J1390" s="3">
        <f t="shared" si="128"/>
        <v>0</v>
      </c>
      <c r="K1390" s="3">
        <f t="shared" si="128"/>
        <v>0</v>
      </c>
      <c r="L1390" s="3">
        <f t="shared" si="129"/>
        <v>0</v>
      </c>
      <c r="M1390" s="3">
        <f t="shared" si="130"/>
        <v>0</v>
      </c>
      <c r="N1390" s="3">
        <f t="shared" si="131"/>
        <v>0</v>
      </c>
      <c r="O1390" s="3">
        <v>20000</v>
      </c>
      <c r="P1390" s="3">
        <v>202972.78</v>
      </c>
    </row>
    <row r="1391" spans="2:16" x14ac:dyDescent="0.15">
      <c r="B1391" s="5" t="s">
        <v>970</v>
      </c>
      <c r="C1391" s="16">
        <f t="shared" si="126"/>
        <v>2020</v>
      </c>
      <c r="D1391" s="16">
        <f t="shared" si="127"/>
        <v>10</v>
      </c>
      <c r="E1391" s="3" t="s">
        <v>202</v>
      </c>
      <c r="F1391" s="3" t="s">
        <v>13</v>
      </c>
      <c r="G1391" s="3" t="s">
        <v>1281</v>
      </c>
      <c r="H1391" s="3" t="s">
        <v>578</v>
      </c>
      <c r="I1391" s="3">
        <f t="shared" si="128"/>
        <v>0</v>
      </c>
      <c r="J1391" s="3">
        <f t="shared" si="128"/>
        <v>0</v>
      </c>
      <c r="K1391" s="3">
        <f t="shared" si="128"/>
        <v>0</v>
      </c>
      <c r="L1391" s="3">
        <f t="shared" si="129"/>
        <v>0</v>
      </c>
      <c r="M1391" s="3">
        <f t="shared" si="130"/>
        <v>0</v>
      </c>
      <c r="N1391" s="3">
        <f t="shared" si="131"/>
        <v>0</v>
      </c>
      <c r="O1391" s="3">
        <v>7000</v>
      </c>
      <c r="P1391" s="3">
        <v>11200</v>
      </c>
    </row>
    <row r="1392" spans="2:16" x14ac:dyDescent="0.15">
      <c r="B1392" s="5">
        <v>45557</v>
      </c>
      <c r="C1392" s="16">
        <f t="shared" si="126"/>
        <v>2024</v>
      </c>
      <c r="D1392" s="16">
        <f t="shared" si="127"/>
        <v>9</v>
      </c>
      <c r="E1392" s="3" t="s">
        <v>11</v>
      </c>
      <c r="F1392" s="3" t="s">
        <v>12</v>
      </c>
      <c r="G1392" s="3" t="s">
        <v>13</v>
      </c>
      <c r="H1392" s="3" t="s">
        <v>4316</v>
      </c>
      <c r="I1392" s="3">
        <f t="shared" si="128"/>
        <v>0</v>
      </c>
      <c r="J1392" s="3">
        <f t="shared" si="128"/>
        <v>0</v>
      </c>
      <c r="K1392" s="3">
        <f t="shared" si="128"/>
        <v>0</v>
      </c>
      <c r="L1392" s="3">
        <f t="shared" si="129"/>
        <v>0</v>
      </c>
      <c r="M1392" s="3">
        <f t="shared" si="130"/>
        <v>0</v>
      </c>
      <c r="N1392" s="3">
        <f t="shared" si="131"/>
        <v>0</v>
      </c>
      <c r="O1392" s="3">
        <v>5000</v>
      </c>
      <c r="P1392" s="3">
        <v>56155.59</v>
      </c>
    </row>
    <row r="1393" spans="2:16" x14ac:dyDescent="0.15">
      <c r="B1393" s="5" t="s">
        <v>1645</v>
      </c>
      <c r="C1393" s="16">
        <f t="shared" si="126"/>
        <v>2020</v>
      </c>
      <c r="D1393" s="16">
        <f t="shared" si="127"/>
        <v>1</v>
      </c>
      <c r="E1393" s="3" t="s">
        <v>202</v>
      </c>
      <c r="F1393" s="3" t="s">
        <v>13</v>
      </c>
      <c r="G1393" s="3" t="s">
        <v>2957</v>
      </c>
      <c r="H1393" s="3" t="s">
        <v>4162</v>
      </c>
      <c r="I1393" s="3">
        <f t="shared" si="128"/>
        <v>0</v>
      </c>
      <c r="J1393" s="3">
        <f t="shared" si="128"/>
        <v>0</v>
      </c>
      <c r="K1393" s="3">
        <f t="shared" si="128"/>
        <v>0</v>
      </c>
      <c r="L1393" s="3">
        <f t="shared" si="129"/>
        <v>0</v>
      </c>
      <c r="M1393" s="3">
        <f t="shared" si="130"/>
        <v>0</v>
      </c>
      <c r="N1393" s="3">
        <f t="shared" si="131"/>
        <v>0</v>
      </c>
      <c r="O1393" s="3">
        <v>6720</v>
      </c>
      <c r="P1393" s="3">
        <v>5980.8</v>
      </c>
    </row>
    <row r="1394" spans="2:16" x14ac:dyDescent="0.15">
      <c r="B1394" s="5" t="s">
        <v>2117</v>
      </c>
      <c r="C1394" s="16">
        <f t="shared" si="126"/>
        <v>2020</v>
      </c>
      <c r="D1394" s="16">
        <f t="shared" si="127"/>
        <v>2</v>
      </c>
      <c r="E1394" s="3" t="s">
        <v>202</v>
      </c>
      <c r="F1394" s="3" t="s">
        <v>13</v>
      </c>
      <c r="G1394" s="3" t="s">
        <v>2957</v>
      </c>
      <c r="H1394" s="3" t="s">
        <v>4162</v>
      </c>
      <c r="I1394" s="3">
        <f t="shared" si="128"/>
        <v>0</v>
      </c>
      <c r="J1394" s="3">
        <f t="shared" si="128"/>
        <v>0</v>
      </c>
      <c r="K1394" s="3">
        <f t="shared" si="128"/>
        <v>0</v>
      </c>
      <c r="L1394" s="3">
        <f t="shared" si="129"/>
        <v>0</v>
      </c>
      <c r="M1394" s="3">
        <f t="shared" si="130"/>
        <v>0</v>
      </c>
      <c r="N1394" s="3">
        <f t="shared" si="131"/>
        <v>0</v>
      </c>
      <c r="O1394" s="3">
        <v>6720</v>
      </c>
      <c r="P1394" s="3">
        <v>5913.6</v>
      </c>
    </row>
    <row r="1395" spans="2:16" x14ac:dyDescent="0.15">
      <c r="B1395" s="5" t="s">
        <v>808</v>
      </c>
      <c r="C1395" s="16">
        <f t="shared" si="126"/>
        <v>2020</v>
      </c>
      <c r="D1395" s="16">
        <f t="shared" si="127"/>
        <v>3</v>
      </c>
      <c r="E1395" s="3" t="s">
        <v>202</v>
      </c>
      <c r="F1395" s="3" t="s">
        <v>13</v>
      </c>
      <c r="G1395" s="3" t="s">
        <v>2957</v>
      </c>
      <c r="H1395" s="3" t="s">
        <v>4162</v>
      </c>
      <c r="I1395" s="3">
        <f t="shared" si="128"/>
        <v>0</v>
      </c>
      <c r="J1395" s="3">
        <f t="shared" si="128"/>
        <v>0</v>
      </c>
      <c r="K1395" s="3">
        <f t="shared" si="128"/>
        <v>0</v>
      </c>
      <c r="L1395" s="3">
        <f t="shared" si="129"/>
        <v>0</v>
      </c>
      <c r="M1395" s="3">
        <f t="shared" si="130"/>
        <v>0</v>
      </c>
      <c r="N1395" s="3">
        <f t="shared" si="131"/>
        <v>0</v>
      </c>
      <c r="O1395" s="3">
        <v>6720</v>
      </c>
      <c r="P1395" s="3">
        <v>4838.3999999999996</v>
      </c>
    </row>
    <row r="1396" spans="2:16" x14ac:dyDescent="0.15">
      <c r="B1396" s="5" t="s">
        <v>240</v>
      </c>
      <c r="C1396" s="16">
        <f t="shared" si="126"/>
        <v>2023</v>
      </c>
      <c r="D1396" s="16">
        <f t="shared" si="127"/>
        <v>12</v>
      </c>
      <c r="E1396" s="3" t="s">
        <v>20</v>
      </c>
      <c r="F1396" s="3" t="s">
        <v>12</v>
      </c>
      <c r="G1396" s="3" t="s">
        <v>13</v>
      </c>
      <c r="H1396" s="3" t="s">
        <v>2468</v>
      </c>
      <c r="I1396" s="3">
        <f t="shared" si="128"/>
        <v>0</v>
      </c>
      <c r="J1396" s="3">
        <f t="shared" si="128"/>
        <v>0</v>
      </c>
      <c r="K1396" s="3">
        <f t="shared" si="128"/>
        <v>0</v>
      </c>
      <c r="L1396" s="3">
        <f t="shared" si="129"/>
        <v>0</v>
      </c>
      <c r="M1396" s="3">
        <f t="shared" si="130"/>
        <v>0</v>
      </c>
      <c r="N1396" s="3">
        <f t="shared" si="131"/>
        <v>0</v>
      </c>
      <c r="O1396" s="3">
        <v>3000</v>
      </c>
      <c r="P1396" s="3">
        <v>33639.07</v>
      </c>
    </row>
    <row r="1397" spans="2:16" x14ac:dyDescent="0.15">
      <c r="B1397" s="5" t="s">
        <v>2393</v>
      </c>
      <c r="C1397" s="16">
        <f t="shared" si="126"/>
        <v>2020</v>
      </c>
      <c r="D1397" s="16">
        <f t="shared" si="127"/>
        <v>11</v>
      </c>
      <c r="E1397" s="3" t="s">
        <v>202</v>
      </c>
      <c r="F1397" s="3" t="s">
        <v>13</v>
      </c>
      <c r="G1397" s="3" t="s">
        <v>2957</v>
      </c>
      <c r="H1397" s="3" t="s">
        <v>3805</v>
      </c>
      <c r="I1397" s="3">
        <f t="shared" si="128"/>
        <v>0</v>
      </c>
      <c r="J1397" s="3">
        <f t="shared" si="128"/>
        <v>0</v>
      </c>
      <c r="K1397" s="3">
        <f t="shared" si="128"/>
        <v>1</v>
      </c>
      <c r="L1397" s="3">
        <f t="shared" si="129"/>
        <v>0</v>
      </c>
      <c r="M1397" s="3">
        <f t="shared" si="130"/>
        <v>0</v>
      </c>
      <c r="N1397" s="3">
        <f t="shared" si="131"/>
        <v>0</v>
      </c>
      <c r="O1397" s="3">
        <v>6525</v>
      </c>
      <c r="P1397" s="3">
        <v>5024.25</v>
      </c>
    </row>
    <row r="1398" spans="2:16" x14ac:dyDescent="0.15">
      <c r="B1398" s="5" t="s">
        <v>1043</v>
      </c>
      <c r="C1398" s="16">
        <f t="shared" si="126"/>
        <v>2020</v>
      </c>
      <c r="D1398" s="16">
        <f t="shared" si="127"/>
        <v>12</v>
      </c>
      <c r="E1398" s="3" t="s">
        <v>202</v>
      </c>
      <c r="F1398" s="3" t="s">
        <v>13</v>
      </c>
      <c r="G1398" s="3" t="s">
        <v>1281</v>
      </c>
      <c r="H1398" s="3" t="s">
        <v>3372</v>
      </c>
      <c r="I1398" s="3">
        <f t="shared" si="128"/>
        <v>0</v>
      </c>
      <c r="J1398" s="3">
        <f t="shared" si="128"/>
        <v>0</v>
      </c>
      <c r="K1398" s="3">
        <f t="shared" si="128"/>
        <v>0</v>
      </c>
      <c r="L1398" s="3">
        <f t="shared" si="129"/>
        <v>0</v>
      </c>
      <c r="M1398" s="3">
        <f t="shared" si="130"/>
        <v>0</v>
      </c>
      <c r="N1398" s="3">
        <f t="shared" si="131"/>
        <v>0</v>
      </c>
      <c r="O1398" s="3">
        <v>6500</v>
      </c>
      <c r="P1398" s="3">
        <v>19725</v>
      </c>
    </row>
    <row r="1399" spans="2:16" x14ac:dyDescent="0.15">
      <c r="B1399" s="5" t="s">
        <v>2237</v>
      </c>
      <c r="C1399" s="16">
        <f t="shared" si="126"/>
        <v>2020</v>
      </c>
      <c r="D1399" s="16">
        <f t="shared" si="127"/>
        <v>12</v>
      </c>
      <c r="E1399" s="3" t="s">
        <v>202</v>
      </c>
      <c r="F1399" s="3" t="s">
        <v>13</v>
      </c>
      <c r="G1399" s="3" t="s">
        <v>2957</v>
      </c>
      <c r="H1399" s="3" t="s">
        <v>4178</v>
      </c>
      <c r="I1399" s="3">
        <f t="shared" si="128"/>
        <v>0</v>
      </c>
      <c r="J1399" s="3">
        <f t="shared" si="128"/>
        <v>0</v>
      </c>
      <c r="K1399" s="3">
        <f t="shared" si="128"/>
        <v>0</v>
      </c>
      <c r="L1399" s="3">
        <f t="shared" si="129"/>
        <v>0</v>
      </c>
      <c r="M1399" s="3">
        <f t="shared" si="130"/>
        <v>0</v>
      </c>
      <c r="N1399" s="3">
        <f t="shared" si="131"/>
        <v>0</v>
      </c>
      <c r="O1399" s="3">
        <v>6500</v>
      </c>
      <c r="P1399" s="3">
        <v>4107.26</v>
      </c>
    </row>
    <row r="1400" spans="2:16" x14ac:dyDescent="0.15">
      <c r="B1400" s="5" t="s">
        <v>49</v>
      </c>
      <c r="C1400" s="16">
        <f t="shared" si="126"/>
        <v>2020</v>
      </c>
      <c r="D1400" s="16">
        <f t="shared" si="127"/>
        <v>1</v>
      </c>
      <c r="E1400" s="3" t="s">
        <v>202</v>
      </c>
      <c r="F1400" s="3" t="s">
        <v>13</v>
      </c>
      <c r="G1400" s="3" t="s">
        <v>2394</v>
      </c>
      <c r="H1400" s="3" t="s">
        <v>4179</v>
      </c>
      <c r="I1400" s="3">
        <f t="shared" si="128"/>
        <v>0</v>
      </c>
      <c r="J1400" s="3">
        <f t="shared" si="128"/>
        <v>0</v>
      </c>
      <c r="K1400" s="3">
        <f t="shared" si="128"/>
        <v>1</v>
      </c>
      <c r="L1400" s="3">
        <f t="shared" si="129"/>
        <v>0</v>
      </c>
      <c r="M1400" s="3">
        <f t="shared" si="130"/>
        <v>0</v>
      </c>
      <c r="N1400" s="3">
        <f t="shared" si="131"/>
        <v>0</v>
      </c>
      <c r="O1400" s="3">
        <v>6496</v>
      </c>
      <c r="P1400" s="3">
        <v>7391.06</v>
      </c>
    </row>
    <row r="1401" spans="2:16" x14ac:dyDescent="0.15">
      <c r="B1401" s="5" t="s">
        <v>350</v>
      </c>
      <c r="C1401" s="16">
        <f t="shared" si="126"/>
        <v>2023</v>
      </c>
      <c r="D1401" s="16">
        <f t="shared" si="127"/>
        <v>11</v>
      </c>
      <c r="E1401" s="3" t="s">
        <v>20</v>
      </c>
      <c r="F1401" s="3" t="s">
        <v>12</v>
      </c>
      <c r="G1401" s="3" t="s">
        <v>13</v>
      </c>
      <c r="H1401" s="3" t="s">
        <v>2468</v>
      </c>
      <c r="I1401" s="3">
        <f t="shared" si="128"/>
        <v>0</v>
      </c>
      <c r="J1401" s="3">
        <f t="shared" si="128"/>
        <v>0</v>
      </c>
      <c r="K1401" s="3">
        <f t="shared" si="128"/>
        <v>0</v>
      </c>
      <c r="L1401" s="3">
        <f t="shared" si="129"/>
        <v>0</v>
      </c>
      <c r="M1401" s="3">
        <f t="shared" si="130"/>
        <v>0</v>
      </c>
      <c r="N1401" s="3">
        <f t="shared" si="131"/>
        <v>0</v>
      </c>
      <c r="O1401" s="3">
        <v>3000</v>
      </c>
      <c r="P1401" s="3">
        <v>33625.08</v>
      </c>
    </row>
    <row r="1402" spans="2:16" x14ac:dyDescent="0.15">
      <c r="B1402" s="5" t="s">
        <v>1269</v>
      </c>
      <c r="C1402" s="16">
        <f t="shared" si="126"/>
        <v>2023</v>
      </c>
      <c r="D1402" s="16">
        <f t="shared" si="127"/>
        <v>10</v>
      </c>
      <c r="E1402" s="3" t="s">
        <v>20</v>
      </c>
      <c r="F1402" s="3" t="s">
        <v>12</v>
      </c>
      <c r="G1402" s="3" t="s">
        <v>13</v>
      </c>
      <c r="H1402" s="3" t="s">
        <v>2468</v>
      </c>
      <c r="I1402" s="3">
        <f t="shared" si="128"/>
        <v>0</v>
      </c>
      <c r="J1402" s="3">
        <f t="shared" si="128"/>
        <v>0</v>
      </c>
      <c r="K1402" s="3">
        <f t="shared" si="128"/>
        <v>0</v>
      </c>
      <c r="L1402" s="3">
        <f t="shared" si="129"/>
        <v>0</v>
      </c>
      <c r="M1402" s="3">
        <f t="shared" si="130"/>
        <v>0</v>
      </c>
      <c r="N1402" s="3">
        <f t="shared" si="131"/>
        <v>0</v>
      </c>
      <c r="O1402" s="3">
        <v>1001</v>
      </c>
      <c r="P1402" s="3">
        <v>16444.59</v>
      </c>
    </row>
    <row r="1403" spans="2:16" x14ac:dyDescent="0.15">
      <c r="B1403" s="5" t="s">
        <v>1560</v>
      </c>
      <c r="C1403" s="16">
        <f t="shared" si="126"/>
        <v>2023</v>
      </c>
      <c r="D1403" s="16">
        <f t="shared" si="127"/>
        <v>9</v>
      </c>
      <c r="E1403" s="3" t="s">
        <v>20</v>
      </c>
      <c r="F1403" s="3" t="s">
        <v>12</v>
      </c>
      <c r="G1403" s="3" t="s">
        <v>13</v>
      </c>
      <c r="H1403" s="3" t="s">
        <v>2468</v>
      </c>
      <c r="I1403" s="3">
        <f t="shared" si="128"/>
        <v>0</v>
      </c>
      <c r="J1403" s="3">
        <f t="shared" si="128"/>
        <v>0</v>
      </c>
      <c r="K1403" s="3">
        <f t="shared" si="128"/>
        <v>0</v>
      </c>
      <c r="L1403" s="3">
        <f t="shared" si="129"/>
        <v>0</v>
      </c>
      <c r="M1403" s="3">
        <f t="shared" si="130"/>
        <v>0</v>
      </c>
      <c r="N1403" s="3">
        <f t="shared" si="131"/>
        <v>0</v>
      </c>
      <c r="O1403" s="3">
        <v>101</v>
      </c>
      <c r="P1403" s="3">
        <v>1801.94</v>
      </c>
    </row>
    <row r="1404" spans="2:16" x14ac:dyDescent="0.15">
      <c r="B1404" s="5" t="s">
        <v>515</v>
      </c>
      <c r="C1404" s="16">
        <f t="shared" si="126"/>
        <v>2020</v>
      </c>
      <c r="D1404" s="16">
        <f t="shared" si="127"/>
        <v>7</v>
      </c>
      <c r="E1404" s="3" t="s">
        <v>202</v>
      </c>
      <c r="F1404" s="3" t="s">
        <v>13</v>
      </c>
      <c r="G1404" s="3" t="s">
        <v>2957</v>
      </c>
      <c r="H1404" s="3" t="s">
        <v>3727</v>
      </c>
      <c r="I1404" s="3">
        <f t="shared" si="128"/>
        <v>0</v>
      </c>
      <c r="J1404" s="3">
        <f t="shared" si="128"/>
        <v>0</v>
      </c>
      <c r="K1404" s="3">
        <f t="shared" si="128"/>
        <v>1</v>
      </c>
      <c r="L1404" s="3">
        <f t="shared" si="129"/>
        <v>0</v>
      </c>
      <c r="M1404" s="3">
        <f t="shared" si="130"/>
        <v>0</v>
      </c>
      <c r="N1404" s="3">
        <f t="shared" si="131"/>
        <v>0</v>
      </c>
      <c r="O1404" s="3">
        <v>6240</v>
      </c>
      <c r="P1404" s="3">
        <v>5179.2</v>
      </c>
    </row>
    <row r="1405" spans="2:16" x14ac:dyDescent="0.15">
      <c r="B1405" s="5" t="s">
        <v>1821</v>
      </c>
      <c r="C1405" s="16">
        <f t="shared" si="126"/>
        <v>2020</v>
      </c>
      <c r="D1405" s="16">
        <f t="shared" si="127"/>
        <v>8</v>
      </c>
      <c r="E1405" s="3" t="s">
        <v>202</v>
      </c>
      <c r="F1405" s="3" t="s">
        <v>13</v>
      </c>
      <c r="G1405" s="3" t="s">
        <v>2957</v>
      </c>
      <c r="H1405" s="3" t="s">
        <v>3727</v>
      </c>
      <c r="I1405" s="3">
        <f t="shared" si="128"/>
        <v>0</v>
      </c>
      <c r="J1405" s="3">
        <f t="shared" si="128"/>
        <v>0</v>
      </c>
      <c r="K1405" s="3">
        <f t="shared" si="128"/>
        <v>1</v>
      </c>
      <c r="L1405" s="3">
        <f t="shared" si="129"/>
        <v>0</v>
      </c>
      <c r="M1405" s="3">
        <f t="shared" si="130"/>
        <v>0</v>
      </c>
      <c r="N1405" s="3">
        <f t="shared" si="131"/>
        <v>0</v>
      </c>
      <c r="O1405" s="3">
        <v>6240</v>
      </c>
      <c r="P1405" s="3">
        <v>4992</v>
      </c>
    </row>
    <row r="1406" spans="2:16" x14ac:dyDescent="0.15">
      <c r="B1406" s="5" t="s">
        <v>2603</v>
      </c>
      <c r="C1406" s="16">
        <f t="shared" si="126"/>
        <v>2020</v>
      </c>
      <c r="D1406" s="16">
        <f t="shared" si="127"/>
        <v>12</v>
      </c>
      <c r="E1406" s="3" t="s">
        <v>202</v>
      </c>
      <c r="F1406" s="3" t="s">
        <v>13</v>
      </c>
      <c r="G1406" s="3" t="s">
        <v>2957</v>
      </c>
      <c r="H1406" s="3" t="s">
        <v>3727</v>
      </c>
      <c r="I1406" s="3">
        <f t="shared" si="128"/>
        <v>0</v>
      </c>
      <c r="J1406" s="3">
        <f t="shared" si="128"/>
        <v>0</v>
      </c>
      <c r="K1406" s="3">
        <f t="shared" si="128"/>
        <v>1</v>
      </c>
      <c r="L1406" s="3">
        <f t="shared" si="129"/>
        <v>0</v>
      </c>
      <c r="M1406" s="3">
        <f t="shared" si="130"/>
        <v>0</v>
      </c>
      <c r="N1406" s="3">
        <f t="shared" si="131"/>
        <v>0</v>
      </c>
      <c r="O1406" s="3">
        <v>6240</v>
      </c>
      <c r="P1406" s="3">
        <v>4992</v>
      </c>
    </row>
    <row r="1407" spans="2:16" x14ac:dyDescent="0.15">
      <c r="B1407" s="5" t="s">
        <v>3812</v>
      </c>
      <c r="C1407" s="16">
        <f t="shared" si="126"/>
        <v>2020</v>
      </c>
      <c r="D1407" s="16">
        <f t="shared" si="127"/>
        <v>5</v>
      </c>
      <c r="E1407" s="3" t="s">
        <v>202</v>
      </c>
      <c r="F1407" s="3" t="s">
        <v>13</v>
      </c>
      <c r="G1407" s="3" t="s">
        <v>2957</v>
      </c>
      <c r="H1407" s="3" t="s">
        <v>4197</v>
      </c>
      <c r="I1407" s="3">
        <f t="shared" si="128"/>
        <v>0</v>
      </c>
      <c r="J1407" s="3">
        <f t="shared" si="128"/>
        <v>0</v>
      </c>
      <c r="K1407" s="3">
        <f t="shared" si="128"/>
        <v>0</v>
      </c>
      <c r="L1407" s="3">
        <f t="shared" si="129"/>
        <v>0</v>
      </c>
      <c r="M1407" s="3">
        <f t="shared" si="130"/>
        <v>0</v>
      </c>
      <c r="N1407" s="3">
        <f t="shared" si="131"/>
        <v>0</v>
      </c>
      <c r="O1407" s="3">
        <v>6240</v>
      </c>
      <c r="P1407" s="3">
        <v>4867.2</v>
      </c>
    </row>
    <row r="1408" spans="2:16" x14ac:dyDescent="0.15">
      <c r="B1408" s="5" t="s">
        <v>159</v>
      </c>
      <c r="C1408" s="16">
        <f t="shared" si="126"/>
        <v>2020</v>
      </c>
      <c r="D1408" s="16">
        <f t="shared" si="127"/>
        <v>9</v>
      </c>
      <c r="E1408" s="3" t="s">
        <v>202</v>
      </c>
      <c r="F1408" s="3" t="s">
        <v>13</v>
      </c>
      <c r="G1408" s="3" t="s">
        <v>2957</v>
      </c>
      <c r="H1408" s="3" t="s">
        <v>3804</v>
      </c>
      <c r="I1408" s="3">
        <f t="shared" si="128"/>
        <v>0</v>
      </c>
      <c r="J1408" s="3">
        <f t="shared" si="128"/>
        <v>0</v>
      </c>
      <c r="K1408" s="3">
        <f t="shared" si="128"/>
        <v>0</v>
      </c>
      <c r="L1408" s="3">
        <f t="shared" si="129"/>
        <v>0</v>
      </c>
      <c r="M1408" s="3">
        <f t="shared" si="130"/>
        <v>0</v>
      </c>
      <c r="N1408" s="3">
        <f t="shared" si="131"/>
        <v>0</v>
      </c>
      <c r="O1408" s="3">
        <v>6240</v>
      </c>
      <c r="P1408" s="3">
        <v>4867.2</v>
      </c>
    </row>
    <row r="1409" spans="2:16" x14ac:dyDescent="0.15">
      <c r="B1409" s="5" t="s">
        <v>1039</v>
      </c>
      <c r="C1409" s="16">
        <f t="shared" si="126"/>
        <v>2020</v>
      </c>
      <c r="D1409" s="16">
        <f t="shared" si="127"/>
        <v>10</v>
      </c>
      <c r="E1409" s="3" t="s">
        <v>202</v>
      </c>
      <c r="F1409" s="3" t="s">
        <v>13</v>
      </c>
      <c r="G1409" s="3" t="s">
        <v>2957</v>
      </c>
      <c r="H1409" s="3" t="s">
        <v>3805</v>
      </c>
      <c r="I1409" s="3">
        <f t="shared" si="128"/>
        <v>0</v>
      </c>
      <c r="J1409" s="3">
        <f t="shared" si="128"/>
        <v>0</v>
      </c>
      <c r="K1409" s="3">
        <f t="shared" si="128"/>
        <v>1</v>
      </c>
      <c r="L1409" s="3">
        <f t="shared" si="129"/>
        <v>0</v>
      </c>
      <c r="M1409" s="3">
        <f t="shared" si="130"/>
        <v>0</v>
      </c>
      <c r="N1409" s="3">
        <f t="shared" si="131"/>
        <v>0</v>
      </c>
      <c r="O1409" s="3">
        <v>6240</v>
      </c>
      <c r="P1409" s="3">
        <v>4742.3999999999996</v>
      </c>
    </row>
    <row r="1410" spans="2:16" x14ac:dyDescent="0.15">
      <c r="B1410" s="5" t="s">
        <v>2328</v>
      </c>
      <c r="C1410" s="16">
        <f t="shared" si="126"/>
        <v>2020</v>
      </c>
      <c r="D1410" s="16">
        <f t="shared" si="127"/>
        <v>4</v>
      </c>
      <c r="E1410" s="3" t="s">
        <v>202</v>
      </c>
      <c r="F1410" s="3" t="s">
        <v>13</v>
      </c>
      <c r="G1410" s="3" t="s">
        <v>2957</v>
      </c>
      <c r="H1410" s="3" t="s">
        <v>4197</v>
      </c>
      <c r="I1410" s="3">
        <f t="shared" si="128"/>
        <v>0</v>
      </c>
      <c r="J1410" s="3">
        <f t="shared" si="128"/>
        <v>0</v>
      </c>
      <c r="K1410" s="3">
        <f t="shared" si="128"/>
        <v>0</v>
      </c>
      <c r="L1410" s="3">
        <f t="shared" si="129"/>
        <v>0</v>
      </c>
      <c r="M1410" s="3">
        <f t="shared" si="130"/>
        <v>0</v>
      </c>
      <c r="N1410" s="3">
        <f t="shared" si="131"/>
        <v>0</v>
      </c>
      <c r="O1410" s="3">
        <v>6240</v>
      </c>
      <c r="P1410" s="3">
        <v>4555.2</v>
      </c>
    </row>
    <row r="1411" spans="2:16" x14ac:dyDescent="0.15">
      <c r="B1411" s="5">
        <v>45625</v>
      </c>
      <c r="C1411" s="16">
        <f t="shared" si="126"/>
        <v>2024</v>
      </c>
      <c r="D1411" s="16">
        <f t="shared" si="127"/>
        <v>11</v>
      </c>
      <c r="E1411" s="3" t="s">
        <v>11</v>
      </c>
      <c r="F1411" s="3" t="s">
        <v>12</v>
      </c>
      <c r="G1411" s="3" t="s">
        <v>13</v>
      </c>
      <c r="H1411" s="3" t="s">
        <v>2468</v>
      </c>
      <c r="I1411" s="3">
        <f t="shared" si="128"/>
        <v>0</v>
      </c>
      <c r="J1411" s="3">
        <f t="shared" si="128"/>
        <v>0</v>
      </c>
      <c r="K1411" s="3">
        <f t="shared" si="128"/>
        <v>0</v>
      </c>
      <c r="L1411" s="3">
        <f t="shared" si="129"/>
        <v>0</v>
      </c>
      <c r="M1411" s="3">
        <f t="shared" si="130"/>
        <v>0</v>
      </c>
      <c r="N1411" s="3">
        <f t="shared" si="131"/>
        <v>0</v>
      </c>
      <c r="O1411" s="3">
        <v>20000</v>
      </c>
      <c r="P1411" s="3">
        <v>198632.92</v>
      </c>
    </row>
    <row r="1412" spans="2:16" x14ac:dyDescent="0.15">
      <c r="B1412" s="5" t="s">
        <v>197</v>
      </c>
      <c r="C1412" s="16">
        <f t="shared" ref="C1412:C1475" si="132">YEAR(B1412)</f>
        <v>2020</v>
      </c>
      <c r="D1412" s="16">
        <f t="shared" ref="D1412:D1475" si="133">MONTH(B1412)</f>
        <v>4</v>
      </c>
      <c r="E1412" s="3" t="s">
        <v>202</v>
      </c>
      <c r="F1412" s="3" t="s">
        <v>13</v>
      </c>
      <c r="G1412" s="3" t="s">
        <v>2394</v>
      </c>
      <c r="H1412" s="3" t="s">
        <v>4202</v>
      </c>
      <c r="I1412" s="3">
        <f t="shared" ref="I1412:K1475" si="134">MIN(1,IFERROR(SEARCH(I$2,$H1412),0))</f>
        <v>0</v>
      </c>
      <c r="J1412" s="3">
        <f t="shared" si="134"/>
        <v>0</v>
      </c>
      <c r="K1412" s="3">
        <f t="shared" si="134"/>
        <v>1</v>
      </c>
      <c r="L1412" s="3">
        <f t="shared" ref="L1412:L1475" si="135">IF(I1412*J1412=1,"Гороховый изолят",IF(I1412*K1412=1,"Гороховый концентрат",0))</f>
        <v>0</v>
      </c>
      <c r="M1412" s="3">
        <f t="shared" ref="M1412:M1475" si="136">$I1412*J1412</f>
        <v>0</v>
      </c>
      <c r="N1412" s="3">
        <f t="shared" ref="N1412:N1475" si="137">$I1412*K1412</f>
        <v>0</v>
      </c>
      <c r="O1412" s="3">
        <v>6184</v>
      </c>
      <c r="P1412" s="3">
        <v>4832.17</v>
      </c>
    </row>
    <row r="1413" spans="2:16" x14ac:dyDescent="0.15">
      <c r="B1413" s="5" t="s">
        <v>808</v>
      </c>
      <c r="C1413" s="16">
        <f t="shared" si="132"/>
        <v>2020</v>
      </c>
      <c r="D1413" s="16">
        <f t="shared" si="133"/>
        <v>3</v>
      </c>
      <c r="E1413" s="3" t="s">
        <v>202</v>
      </c>
      <c r="F1413" s="3" t="s">
        <v>13</v>
      </c>
      <c r="G1413" s="3" t="s">
        <v>2394</v>
      </c>
      <c r="H1413" s="3" t="s">
        <v>4203</v>
      </c>
      <c r="I1413" s="3">
        <f t="shared" si="134"/>
        <v>0</v>
      </c>
      <c r="J1413" s="3">
        <f t="shared" si="134"/>
        <v>0</v>
      </c>
      <c r="K1413" s="3">
        <f t="shared" si="134"/>
        <v>0</v>
      </c>
      <c r="L1413" s="3">
        <f t="shared" si="135"/>
        <v>0</v>
      </c>
      <c r="M1413" s="3">
        <f t="shared" si="136"/>
        <v>0</v>
      </c>
      <c r="N1413" s="3">
        <f t="shared" si="137"/>
        <v>0</v>
      </c>
      <c r="O1413" s="3">
        <v>6176</v>
      </c>
      <c r="P1413" s="3">
        <v>7097.96</v>
      </c>
    </row>
    <row r="1414" spans="2:16" x14ac:dyDescent="0.15">
      <c r="B1414" s="5">
        <v>45622</v>
      </c>
      <c r="C1414" s="16">
        <f t="shared" si="132"/>
        <v>2024</v>
      </c>
      <c r="D1414" s="16">
        <f t="shared" si="133"/>
        <v>11</v>
      </c>
      <c r="E1414" s="3" t="s">
        <v>11</v>
      </c>
      <c r="F1414" s="3" t="s">
        <v>2675</v>
      </c>
      <c r="G1414" s="3" t="s">
        <v>13</v>
      </c>
      <c r="H1414" s="3" t="s">
        <v>4136</v>
      </c>
      <c r="I1414" s="3">
        <f t="shared" si="134"/>
        <v>0</v>
      </c>
      <c r="J1414" s="3">
        <f t="shared" si="134"/>
        <v>0</v>
      </c>
      <c r="K1414" s="3">
        <f t="shared" si="134"/>
        <v>0</v>
      </c>
      <c r="L1414" s="3">
        <f t="shared" si="135"/>
        <v>0</v>
      </c>
      <c r="M1414" s="3">
        <f t="shared" si="136"/>
        <v>0</v>
      </c>
      <c r="N1414" s="3">
        <f t="shared" si="137"/>
        <v>0</v>
      </c>
      <c r="O1414" s="3">
        <v>7000</v>
      </c>
      <c r="P1414" s="3">
        <v>108066.64</v>
      </c>
    </row>
    <row r="1415" spans="2:16" x14ac:dyDescent="0.15">
      <c r="B1415" s="5">
        <v>45373</v>
      </c>
      <c r="C1415" s="16">
        <f t="shared" si="132"/>
        <v>2024</v>
      </c>
      <c r="D1415" s="16">
        <f t="shared" si="133"/>
        <v>3</v>
      </c>
      <c r="E1415" s="3" t="s">
        <v>11</v>
      </c>
      <c r="F1415" s="3" t="s">
        <v>2675</v>
      </c>
      <c r="G1415" s="3" t="s">
        <v>13</v>
      </c>
      <c r="H1415" s="3" t="s">
        <v>4047</v>
      </c>
      <c r="I1415" s="3">
        <f t="shared" si="134"/>
        <v>0</v>
      </c>
      <c r="J1415" s="3">
        <f t="shared" si="134"/>
        <v>0</v>
      </c>
      <c r="K1415" s="3">
        <f t="shared" si="134"/>
        <v>0</v>
      </c>
      <c r="L1415" s="3">
        <f t="shared" si="135"/>
        <v>0</v>
      </c>
      <c r="M1415" s="3">
        <f t="shared" si="136"/>
        <v>0</v>
      </c>
      <c r="N1415" s="3">
        <f t="shared" si="137"/>
        <v>0</v>
      </c>
      <c r="O1415" s="3">
        <v>8000</v>
      </c>
      <c r="P1415" s="3">
        <v>123833.54</v>
      </c>
    </row>
    <row r="1416" spans="2:16" x14ac:dyDescent="0.15">
      <c r="B1416" s="5" t="s">
        <v>4045</v>
      </c>
      <c r="C1416" s="16">
        <f t="shared" si="132"/>
        <v>2022</v>
      </c>
      <c r="D1416" s="16">
        <f t="shared" si="133"/>
        <v>8</v>
      </c>
      <c r="E1416" s="3" t="s">
        <v>20</v>
      </c>
      <c r="F1416" s="3" t="s">
        <v>2675</v>
      </c>
      <c r="G1416" s="3" t="s">
        <v>13</v>
      </c>
      <c r="H1416" s="3" t="s">
        <v>4046</v>
      </c>
      <c r="I1416" s="3">
        <f t="shared" si="134"/>
        <v>0</v>
      </c>
      <c r="J1416" s="3">
        <f t="shared" si="134"/>
        <v>0</v>
      </c>
      <c r="K1416" s="3">
        <f t="shared" si="134"/>
        <v>0</v>
      </c>
      <c r="L1416" s="3">
        <f t="shared" si="135"/>
        <v>0</v>
      </c>
      <c r="M1416" s="3">
        <f t="shared" si="136"/>
        <v>0</v>
      </c>
      <c r="N1416" s="3">
        <f t="shared" si="137"/>
        <v>0</v>
      </c>
      <c r="O1416" s="3">
        <v>8000</v>
      </c>
      <c r="P1416" s="3">
        <v>135465</v>
      </c>
    </row>
    <row r="1417" spans="2:16" x14ac:dyDescent="0.15">
      <c r="B1417" s="5" t="s">
        <v>169</v>
      </c>
      <c r="C1417" s="16">
        <f t="shared" si="132"/>
        <v>2020</v>
      </c>
      <c r="D1417" s="16">
        <f t="shared" si="133"/>
        <v>7</v>
      </c>
      <c r="E1417" s="3" t="s">
        <v>202</v>
      </c>
      <c r="F1417" s="3" t="s">
        <v>13</v>
      </c>
      <c r="G1417" s="3" t="s">
        <v>2706</v>
      </c>
      <c r="H1417" s="3" t="s">
        <v>4052</v>
      </c>
      <c r="I1417" s="3">
        <f t="shared" si="134"/>
        <v>0</v>
      </c>
      <c r="J1417" s="3">
        <f t="shared" si="134"/>
        <v>0</v>
      </c>
      <c r="K1417" s="3">
        <f t="shared" si="134"/>
        <v>0</v>
      </c>
      <c r="L1417" s="3">
        <f t="shared" si="135"/>
        <v>0</v>
      </c>
      <c r="M1417" s="3">
        <f t="shared" si="136"/>
        <v>0</v>
      </c>
      <c r="N1417" s="3">
        <f t="shared" si="137"/>
        <v>0</v>
      </c>
      <c r="O1417" s="3">
        <v>6000</v>
      </c>
      <c r="P1417" s="3">
        <v>37903.9</v>
      </c>
    </row>
    <row r="1418" spans="2:16" x14ac:dyDescent="0.15">
      <c r="B1418" s="5" t="s">
        <v>598</v>
      </c>
      <c r="C1418" s="16">
        <f t="shared" si="132"/>
        <v>2020</v>
      </c>
      <c r="D1418" s="16">
        <f t="shared" si="133"/>
        <v>11</v>
      </c>
      <c r="E1418" s="3" t="s">
        <v>202</v>
      </c>
      <c r="F1418" s="3" t="s">
        <v>13</v>
      </c>
      <c r="G1418" s="3" t="s">
        <v>2706</v>
      </c>
      <c r="H1418" s="3" t="s">
        <v>4052</v>
      </c>
      <c r="I1418" s="3">
        <f t="shared" si="134"/>
        <v>0</v>
      </c>
      <c r="J1418" s="3">
        <f t="shared" si="134"/>
        <v>0</v>
      </c>
      <c r="K1418" s="3">
        <f t="shared" si="134"/>
        <v>0</v>
      </c>
      <c r="L1418" s="3">
        <f t="shared" si="135"/>
        <v>0</v>
      </c>
      <c r="M1418" s="3">
        <f t="shared" si="136"/>
        <v>0</v>
      </c>
      <c r="N1418" s="3">
        <f t="shared" si="137"/>
        <v>0</v>
      </c>
      <c r="O1418" s="3">
        <v>6000</v>
      </c>
      <c r="P1418" s="3">
        <v>36860.11</v>
      </c>
    </row>
    <row r="1419" spans="2:16" x14ac:dyDescent="0.15">
      <c r="B1419" s="5" t="s">
        <v>1050</v>
      </c>
      <c r="C1419" s="16">
        <f t="shared" si="132"/>
        <v>2020</v>
      </c>
      <c r="D1419" s="16">
        <f t="shared" si="133"/>
        <v>8</v>
      </c>
      <c r="E1419" s="3" t="s">
        <v>202</v>
      </c>
      <c r="F1419" s="3" t="s">
        <v>13</v>
      </c>
      <c r="G1419" s="3" t="s">
        <v>203</v>
      </c>
      <c r="H1419" s="3" t="s">
        <v>4217</v>
      </c>
      <c r="I1419" s="3">
        <f t="shared" si="134"/>
        <v>0</v>
      </c>
      <c r="J1419" s="3">
        <f t="shared" si="134"/>
        <v>0</v>
      </c>
      <c r="K1419" s="3">
        <f t="shared" si="134"/>
        <v>1</v>
      </c>
      <c r="L1419" s="3">
        <f t="shared" si="135"/>
        <v>0</v>
      </c>
      <c r="M1419" s="3">
        <f t="shared" si="136"/>
        <v>0</v>
      </c>
      <c r="N1419" s="3">
        <f t="shared" si="137"/>
        <v>0</v>
      </c>
      <c r="O1419" s="3">
        <v>6000</v>
      </c>
      <c r="P1419" s="3">
        <v>31450.94</v>
      </c>
    </row>
    <row r="1420" spans="2:16" x14ac:dyDescent="0.15">
      <c r="B1420" s="5" t="s">
        <v>853</v>
      </c>
      <c r="C1420" s="16">
        <f t="shared" si="132"/>
        <v>2022</v>
      </c>
      <c r="D1420" s="16">
        <f t="shared" si="133"/>
        <v>2</v>
      </c>
      <c r="E1420" s="3" t="s">
        <v>20</v>
      </c>
      <c r="F1420" s="3" t="s">
        <v>2675</v>
      </c>
      <c r="G1420" s="3" t="s">
        <v>13</v>
      </c>
      <c r="H1420" s="3" t="s">
        <v>4046</v>
      </c>
      <c r="I1420" s="3">
        <f t="shared" si="134"/>
        <v>0</v>
      </c>
      <c r="J1420" s="3">
        <f t="shared" si="134"/>
        <v>0</v>
      </c>
      <c r="K1420" s="3">
        <f t="shared" si="134"/>
        <v>0</v>
      </c>
      <c r="L1420" s="3">
        <f t="shared" si="135"/>
        <v>0</v>
      </c>
      <c r="M1420" s="3">
        <f t="shared" si="136"/>
        <v>0</v>
      </c>
      <c r="N1420" s="3">
        <f t="shared" si="137"/>
        <v>0</v>
      </c>
      <c r="O1420" s="3">
        <v>4000</v>
      </c>
      <c r="P1420" s="3">
        <v>77619.58</v>
      </c>
    </row>
    <row r="1421" spans="2:16" x14ac:dyDescent="0.15">
      <c r="B1421" s="5" t="s">
        <v>492</v>
      </c>
      <c r="C1421" s="16">
        <f t="shared" si="132"/>
        <v>2020</v>
      </c>
      <c r="D1421" s="16">
        <f t="shared" si="133"/>
        <v>10</v>
      </c>
      <c r="E1421" s="3" t="s">
        <v>202</v>
      </c>
      <c r="F1421" s="3" t="s">
        <v>13</v>
      </c>
      <c r="G1421" s="3" t="s">
        <v>2715</v>
      </c>
      <c r="H1421" s="3" t="s">
        <v>578</v>
      </c>
      <c r="I1421" s="3">
        <f t="shared" si="134"/>
        <v>0</v>
      </c>
      <c r="J1421" s="3">
        <f t="shared" si="134"/>
        <v>0</v>
      </c>
      <c r="K1421" s="3">
        <f t="shared" si="134"/>
        <v>0</v>
      </c>
      <c r="L1421" s="3">
        <f t="shared" si="135"/>
        <v>0</v>
      </c>
      <c r="M1421" s="3">
        <f t="shared" si="136"/>
        <v>0</v>
      </c>
      <c r="N1421" s="3">
        <f t="shared" si="137"/>
        <v>0</v>
      </c>
      <c r="O1421" s="3">
        <v>6000</v>
      </c>
      <c r="P1421" s="3">
        <v>25200</v>
      </c>
    </row>
    <row r="1422" spans="2:16" x14ac:dyDescent="0.15">
      <c r="B1422" s="5" t="s">
        <v>1341</v>
      </c>
      <c r="C1422" s="16">
        <f t="shared" si="132"/>
        <v>2023</v>
      </c>
      <c r="D1422" s="16">
        <f t="shared" si="133"/>
        <v>4</v>
      </c>
      <c r="E1422" s="3" t="s">
        <v>20</v>
      </c>
      <c r="F1422" s="3" t="s">
        <v>2675</v>
      </c>
      <c r="G1422" s="3" t="s">
        <v>13</v>
      </c>
      <c r="H1422" s="3" t="s">
        <v>4046</v>
      </c>
      <c r="I1422" s="3">
        <f t="shared" si="134"/>
        <v>0</v>
      </c>
      <c r="J1422" s="3">
        <f t="shared" si="134"/>
        <v>0</v>
      </c>
      <c r="K1422" s="3">
        <f t="shared" si="134"/>
        <v>0</v>
      </c>
      <c r="L1422" s="3">
        <f t="shared" si="135"/>
        <v>0</v>
      </c>
      <c r="M1422" s="3">
        <f t="shared" si="136"/>
        <v>0</v>
      </c>
      <c r="N1422" s="3">
        <f t="shared" si="137"/>
        <v>0</v>
      </c>
      <c r="O1422" s="3">
        <v>8000</v>
      </c>
      <c r="P1422" s="3">
        <v>135028.74</v>
      </c>
    </row>
    <row r="1423" spans="2:16" x14ac:dyDescent="0.15">
      <c r="B1423" s="5" t="s">
        <v>1197</v>
      </c>
      <c r="C1423" s="16">
        <f t="shared" si="132"/>
        <v>2023</v>
      </c>
      <c r="D1423" s="16">
        <f t="shared" si="133"/>
        <v>11</v>
      </c>
      <c r="E1423" s="3" t="s">
        <v>20</v>
      </c>
      <c r="F1423" s="3" t="s">
        <v>2675</v>
      </c>
      <c r="G1423" s="3" t="s">
        <v>13</v>
      </c>
      <c r="H1423" s="3" t="s">
        <v>4046</v>
      </c>
      <c r="I1423" s="3">
        <f t="shared" si="134"/>
        <v>0</v>
      </c>
      <c r="J1423" s="3">
        <f t="shared" si="134"/>
        <v>0</v>
      </c>
      <c r="K1423" s="3">
        <f t="shared" si="134"/>
        <v>0</v>
      </c>
      <c r="L1423" s="3">
        <f t="shared" si="135"/>
        <v>0</v>
      </c>
      <c r="M1423" s="3">
        <f t="shared" si="136"/>
        <v>0</v>
      </c>
      <c r="N1423" s="3">
        <f t="shared" si="137"/>
        <v>0</v>
      </c>
      <c r="O1423" s="3">
        <v>6000</v>
      </c>
      <c r="P1423" s="3">
        <v>94933.96</v>
      </c>
    </row>
    <row r="1424" spans="2:16" x14ac:dyDescent="0.15">
      <c r="B1424" s="5">
        <v>45441</v>
      </c>
      <c r="C1424" s="16">
        <f t="shared" si="132"/>
        <v>2024</v>
      </c>
      <c r="D1424" s="16">
        <f t="shared" si="133"/>
        <v>5</v>
      </c>
      <c r="E1424" s="3" t="s">
        <v>11</v>
      </c>
      <c r="F1424" s="3" t="s">
        <v>2675</v>
      </c>
      <c r="G1424" s="3" t="s">
        <v>13</v>
      </c>
      <c r="H1424" s="3" t="s">
        <v>4046</v>
      </c>
      <c r="I1424" s="3">
        <f t="shared" si="134"/>
        <v>0</v>
      </c>
      <c r="J1424" s="3">
        <f t="shared" si="134"/>
        <v>0</v>
      </c>
      <c r="K1424" s="3">
        <f t="shared" si="134"/>
        <v>0</v>
      </c>
      <c r="L1424" s="3">
        <f t="shared" si="135"/>
        <v>0</v>
      </c>
      <c r="M1424" s="3">
        <f t="shared" si="136"/>
        <v>0</v>
      </c>
      <c r="N1424" s="3">
        <f t="shared" si="137"/>
        <v>0</v>
      </c>
      <c r="O1424" s="3">
        <v>6000</v>
      </c>
      <c r="P1424" s="3">
        <v>93739.97</v>
      </c>
    </row>
    <row r="1425" spans="2:16" x14ac:dyDescent="0.15">
      <c r="B1425" s="5" t="s">
        <v>2309</v>
      </c>
      <c r="C1425" s="16">
        <f t="shared" si="132"/>
        <v>2020</v>
      </c>
      <c r="D1425" s="16">
        <f t="shared" si="133"/>
        <v>2</v>
      </c>
      <c r="E1425" s="3" t="s">
        <v>202</v>
      </c>
      <c r="F1425" s="3" t="s">
        <v>12</v>
      </c>
      <c r="G1425" s="3" t="s">
        <v>203</v>
      </c>
      <c r="H1425" s="3" t="s">
        <v>4229</v>
      </c>
      <c r="I1425" s="3">
        <f t="shared" si="134"/>
        <v>0</v>
      </c>
      <c r="J1425" s="3">
        <f t="shared" si="134"/>
        <v>1</v>
      </c>
      <c r="K1425" s="3">
        <f t="shared" si="134"/>
        <v>0</v>
      </c>
      <c r="L1425" s="3">
        <f t="shared" si="135"/>
        <v>0</v>
      </c>
      <c r="M1425" s="3">
        <f t="shared" si="136"/>
        <v>0</v>
      </c>
      <c r="N1425" s="3">
        <f t="shared" si="137"/>
        <v>0</v>
      </c>
      <c r="O1425" s="3">
        <v>6000</v>
      </c>
      <c r="P1425" s="3">
        <v>13018.54</v>
      </c>
    </row>
    <row r="1426" spans="2:16" x14ac:dyDescent="0.15">
      <c r="B1426" s="5" t="s">
        <v>1960</v>
      </c>
      <c r="C1426" s="16">
        <f t="shared" si="132"/>
        <v>2021</v>
      </c>
      <c r="D1426" s="16">
        <f t="shared" si="133"/>
        <v>11</v>
      </c>
      <c r="E1426" s="3" t="s">
        <v>20</v>
      </c>
      <c r="F1426" s="3" t="s">
        <v>47</v>
      </c>
      <c r="G1426" s="3" t="s">
        <v>13</v>
      </c>
      <c r="H1426" s="3" t="s">
        <v>5811</v>
      </c>
      <c r="I1426" s="3">
        <f t="shared" si="134"/>
        <v>0</v>
      </c>
      <c r="J1426" s="3">
        <f t="shared" si="134"/>
        <v>0</v>
      </c>
      <c r="K1426" s="3">
        <f t="shared" si="134"/>
        <v>0</v>
      </c>
      <c r="L1426" s="3">
        <f t="shared" si="135"/>
        <v>0</v>
      </c>
      <c r="M1426" s="3">
        <f t="shared" si="136"/>
        <v>0</v>
      </c>
      <c r="N1426" s="3">
        <f t="shared" si="137"/>
        <v>0</v>
      </c>
      <c r="O1426" s="3">
        <v>573.84</v>
      </c>
      <c r="P1426" s="3">
        <v>34156.660000000003</v>
      </c>
    </row>
    <row r="1427" spans="2:16" x14ac:dyDescent="0.15">
      <c r="B1427" s="5" t="s">
        <v>303</v>
      </c>
      <c r="C1427" s="16">
        <f t="shared" si="132"/>
        <v>2021</v>
      </c>
      <c r="D1427" s="16">
        <f t="shared" si="133"/>
        <v>8</v>
      </c>
      <c r="E1427" s="3" t="s">
        <v>20</v>
      </c>
      <c r="F1427" s="3" t="s">
        <v>47</v>
      </c>
      <c r="G1427" s="3" t="s">
        <v>13</v>
      </c>
      <c r="H1427" s="3" t="s">
        <v>5811</v>
      </c>
      <c r="I1427" s="3">
        <f t="shared" si="134"/>
        <v>0</v>
      </c>
      <c r="J1427" s="3">
        <f t="shared" si="134"/>
        <v>0</v>
      </c>
      <c r="K1427" s="3">
        <f t="shared" si="134"/>
        <v>0</v>
      </c>
      <c r="L1427" s="3">
        <f t="shared" si="135"/>
        <v>0</v>
      </c>
      <c r="M1427" s="3">
        <f t="shared" si="136"/>
        <v>0</v>
      </c>
      <c r="N1427" s="3">
        <f t="shared" si="137"/>
        <v>0</v>
      </c>
      <c r="O1427" s="3">
        <v>554.4</v>
      </c>
      <c r="P1427" s="3">
        <v>33679.980000000003</v>
      </c>
    </row>
    <row r="1428" spans="2:16" x14ac:dyDescent="0.15">
      <c r="B1428" s="5" t="s">
        <v>620</v>
      </c>
      <c r="C1428" s="16">
        <f t="shared" si="132"/>
        <v>2021</v>
      </c>
      <c r="D1428" s="16">
        <f t="shared" si="133"/>
        <v>2</v>
      </c>
      <c r="E1428" s="3" t="s">
        <v>20</v>
      </c>
      <c r="F1428" s="3" t="s">
        <v>47</v>
      </c>
      <c r="G1428" s="3" t="s">
        <v>13</v>
      </c>
      <c r="H1428" s="3" t="s">
        <v>5811</v>
      </c>
      <c r="I1428" s="3">
        <f t="shared" si="134"/>
        <v>0</v>
      </c>
      <c r="J1428" s="3">
        <f t="shared" si="134"/>
        <v>0</v>
      </c>
      <c r="K1428" s="3">
        <f t="shared" si="134"/>
        <v>0</v>
      </c>
      <c r="L1428" s="3">
        <f t="shared" si="135"/>
        <v>0</v>
      </c>
      <c r="M1428" s="3">
        <f t="shared" si="136"/>
        <v>0</v>
      </c>
      <c r="N1428" s="3">
        <f t="shared" si="137"/>
        <v>0</v>
      </c>
      <c r="O1428" s="3">
        <v>277.5</v>
      </c>
      <c r="P1428" s="3">
        <v>16905.62</v>
      </c>
    </row>
    <row r="1429" spans="2:16" x14ac:dyDescent="0.15">
      <c r="B1429" s="5" t="s">
        <v>889</v>
      </c>
      <c r="C1429" s="16">
        <f t="shared" si="132"/>
        <v>2021</v>
      </c>
      <c r="D1429" s="16">
        <f t="shared" si="133"/>
        <v>1</v>
      </c>
      <c r="E1429" s="3" t="s">
        <v>20</v>
      </c>
      <c r="F1429" s="3" t="s">
        <v>47</v>
      </c>
      <c r="G1429" s="3" t="s">
        <v>13</v>
      </c>
      <c r="H1429" s="3" t="s">
        <v>5811</v>
      </c>
      <c r="I1429" s="3">
        <f t="shared" si="134"/>
        <v>0</v>
      </c>
      <c r="J1429" s="3">
        <f t="shared" si="134"/>
        <v>0</v>
      </c>
      <c r="K1429" s="3">
        <f t="shared" si="134"/>
        <v>0</v>
      </c>
      <c r="L1429" s="3">
        <f t="shared" si="135"/>
        <v>0</v>
      </c>
      <c r="M1429" s="3">
        <f t="shared" si="136"/>
        <v>0</v>
      </c>
      <c r="N1429" s="3">
        <f t="shared" si="137"/>
        <v>0</v>
      </c>
      <c r="O1429" s="3">
        <v>227.5</v>
      </c>
      <c r="P1429" s="3">
        <v>14957.08</v>
      </c>
    </row>
    <row r="1430" spans="2:16" x14ac:dyDescent="0.15">
      <c r="B1430" s="5" t="s">
        <v>2830</v>
      </c>
      <c r="C1430" s="16">
        <f t="shared" si="132"/>
        <v>2022</v>
      </c>
      <c r="D1430" s="16">
        <f t="shared" si="133"/>
        <v>5</v>
      </c>
      <c r="E1430" s="3" t="s">
        <v>20</v>
      </c>
      <c r="F1430" s="3" t="s">
        <v>47</v>
      </c>
      <c r="G1430" s="3" t="s">
        <v>13</v>
      </c>
      <c r="H1430" s="3" t="s">
        <v>5811</v>
      </c>
      <c r="I1430" s="3">
        <f t="shared" si="134"/>
        <v>0</v>
      </c>
      <c r="J1430" s="3">
        <f t="shared" si="134"/>
        <v>0</v>
      </c>
      <c r="K1430" s="3">
        <f t="shared" si="134"/>
        <v>0</v>
      </c>
      <c r="L1430" s="3">
        <f t="shared" si="135"/>
        <v>0</v>
      </c>
      <c r="M1430" s="3">
        <f t="shared" si="136"/>
        <v>0</v>
      </c>
      <c r="N1430" s="3">
        <f t="shared" si="137"/>
        <v>0</v>
      </c>
      <c r="O1430" s="3">
        <v>489.16800000000001</v>
      </c>
      <c r="P1430" s="3">
        <v>26650.28</v>
      </c>
    </row>
    <row r="1431" spans="2:16" x14ac:dyDescent="0.15">
      <c r="B1431" s="5" t="s">
        <v>2066</v>
      </c>
      <c r="C1431" s="16">
        <f t="shared" si="132"/>
        <v>2021</v>
      </c>
      <c r="D1431" s="16">
        <f t="shared" si="133"/>
        <v>4</v>
      </c>
      <c r="E1431" s="3" t="s">
        <v>20</v>
      </c>
      <c r="F1431" s="3" t="s">
        <v>47</v>
      </c>
      <c r="G1431" s="3" t="s">
        <v>13</v>
      </c>
      <c r="H1431" s="3" t="s">
        <v>5926</v>
      </c>
      <c r="I1431" s="3">
        <f t="shared" si="134"/>
        <v>0</v>
      </c>
      <c r="J1431" s="3">
        <f t="shared" si="134"/>
        <v>0</v>
      </c>
      <c r="K1431" s="3">
        <f t="shared" si="134"/>
        <v>0</v>
      </c>
      <c r="L1431" s="3">
        <f t="shared" si="135"/>
        <v>0</v>
      </c>
      <c r="M1431" s="3">
        <f t="shared" si="136"/>
        <v>0</v>
      </c>
      <c r="N1431" s="3">
        <f t="shared" si="137"/>
        <v>0</v>
      </c>
      <c r="O1431" s="3">
        <v>314.5</v>
      </c>
      <c r="P1431" s="3">
        <v>21877.66</v>
      </c>
    </row>
    <row r="1432" spans="2:16" x14ac:dyDescent="0.15">
      <c r="B1432" s="5" t="s">
        <v>3883</v>
      </c>
      <c r="C1432" s="16">
        <f t="shared" si="132"/>
        <v>2022</v>
      </c>
      <c r="D1432" s="16">
        <f t="shared" si="133"/>
        <v>10</v>
      </c>
      <c r="E1432" s="3" t="s">
        <v>20</v>
      </c>
      <c r="F1432" s="3" t="s">
        <v>47</v>
      </c>
      <c r="G1432" s="3" t="s">
        <v>13</v>
      </c>
      <c r="H1432" s="3" t="s">
        <v>5926</v>
      </c>
      <c r="I1432" s="3">
        <f t="shared" si="134"/>
        <v>0</v>
      </c>
      <c r="J1432" s="3">
        <f t="shared" si="134"/>
        <v>0</v>
      </c>
      <c r="K1432" s="3">
        <f t="shared" si="134"/>
        <v>0</v>
      </c>
      <c r="L1432" s="3">
        <f t="shared" si="135"/>
        <v>0</v>
      </c>
      <c r="M1432" s="3">
        <f t="shared" si="136"/>
        <v>0</v>
      </c>
      <c r="N1432" s="3">
        <f t="shared" si="137"/>
        <v>0</v>
      </c>
      <c r="O1432" s="3">
        <v>496.66</v>
      </c>
      <c r="P1432" s="3">
        <v>24876.39</v>
      </c>
    </row>
    <row r="1433" spans="2:16" x14ac:dyDescent="0.15">
      <c r="B1433" s="5" t="s">
        <v>1051</v>
      </c>
      <c r="C1433" s="16">
        <f t="shared" si="132"/>
        <v>2020</v>
      </c>
      <c r="D1433" s="16">
        <f t="shared" si="133"/>
        <v>8</v>
      </c>
      <c r="E1433" s="3" t="s">
        <v>20</v>
      </c>
      <c r="F1433" s="3" t="s">
        <v>47</v>
      </c>
      <c r="G1433" s="3" t="s">
        <v>13</v>
      </c>
      <c r="H1433" s="3" t="s">
        <v>6460</v>
      </c>
      <c r="I1433" s="3">
        <f t="shared" si="134"/>
        <v>0</v>
      </c>
      <c r="J1433" s="3">
        <f t="shared" si="134"/>
        <v>0</v>
      </c>
      <c r="K1433" s="3">
        <f t="shared" si="134"/>
        <v>0</v>
      </c>
      <c r="L1433" s="3">
        <f t="shared" si="135"/>
        <v>0</v>
      </c>
      <c r="M1433" s="3">
        <f t="shared" si="136"/>
        <v>0</v>
      </c>
      <c r="N1433" s="3">
        <f t="shared" si="137"/>
        <v>0</v>
      </c>
      <c r="O1433" s="3">
        <v>155</v>
      </c>
      <c r="P1433" s="3">
        <v>10390.94</v>
      </c>
    </row>
    <row r="1434" spans="2:16" x14ac:dyDescent="0.15">
      <c r="B1434" s="5">
        <v>45380</v>
      </c>
      <c r="C1434" s="16">
        <f t="shared" si="132"/>
        <v>2024</v>
      </c>
      <c r="D1434" s="16">
        <f t="shared" si="133"/>
        <v>3</v>
      </c>
      <c r="E1434" s="3" t="s">
        <v>11</v>
      </c>
      <c r="F1434" s="3" t="s">
        <v>2841</v>
      </c>
      <c r="G1434" s="3" t="s">
        <v>13</v>
      </c>
      <c r="H1434" s="3" t="s">
        <v>6866</v>
      </c>
      <c r="I1434" s="3">
        <f t="shared" si="134"/>
        <v>0</v>
      </c>
      <c r="J1434" s="3">
        <f t="shared" si="134"/>
        <v>0</v>
      </c>
      <c r="K1434" s="3">
        <f t="shared" si="134"/>
        <v>0</v>
      </c>
      <c r="L1434" s="3">
        <f t="shared" si="135"/>
        <v>0</v>
      </c>
      <c r="M1434" s="3">
        <f t="shared" si="136"/>
        <v>0</v>
      </c>
      <c r="N1434" s="3">
        <f t="shared" si="137"/>
        <v>0</v>
      </c>
      <c r="O1434" s="3">
        <v>50</v>
      </c>
      <c r="P1434" s="3">
        <v>2715.07</v>
      </c>
    </row>
    <row r="1435" spans="2:16" x14ac:dyDescent="0.15">
      <c r="B1435" s="5">
        <v>45505</v>
      </c>
      <c r="C1435" s="16">
        <f t="shared" si="132"/>
        <v>2024</v>
      </c>
      <c r="D1435" s="16">
        <f t="shared" si="133"/>
        <v>8</v>
      </c>
      <c r="E1435" s="3" t="s">
        <v>11</v>
      </c>
      <c r="F1435" s="3" t="s">
        <v>12</v>
      </c>
      <c r="G1435" s="3" t="s">
        <v>13</v>
      </c>
      <c r="H1435" s="3" t="s">
        <v>3516</v>
      </c>
      <c r="I1435" s="3">
        <f t="shared" si="134"/>
        <v>0</v>
      </c>
      <c r="J1435" s="3">
        <f t="shared" si="134"/>
        <v>0</v>
      </c>
      <c r="K1435" s="3">
        <f t="shared" si="134"/>
        <v>0</v>
      </c>
      <c r="L1435" s="3">
        <f t="shared" si="135"/>
        <v>0</v>
      </c>
      <c r="M1435" s="3">
        <f t="shared" si="136"/>
        <v>0</v>
      </c>
      <c r="N1435" s="3">
        <f t="shared" si="137"/>
        <v>0</v>
      </c>
      <c r="O1435" s="3">
        <v>13470</v>
      </c>
      <c r="P1435" s="3">
        <v>110720</v>
      </c>
    </row>
    <row r="1436" spans="2:16" x14ac:dyDescent="0.15">
      <c r="B1436" s="5" t="s">
        <v>1984</v>
      </c>
      <c r="C1436" s="16">
        <f t="shared" si="132"/>
        <v>2023</v>
      </c>
      <c r="D1436" s="16">
        <f t="shared" si="133"/>
        <v>6</v>
      </c>
      <c r="E1436" s="3" t="s">
        <v>20</v>
      </c>
      <c r="F1436" s="3" t="s">
        <v>12</v>
      </c>
      <c r="G1436" s="3" t="s">
        <v>13</v>
      </c>
      <c r="H1436" s="3" t="s">
        <v>1985</v>
      </c>
      <c r="I1436" s="3">
        <f t="shared" si="134"/>
        <v>0</v>
      </c>
      <c r="J1436" s="3">
        <f t="shared" si="134"/>
        <v>0</v>
      </c>
      <c r="K1436" s="3">
        <f t="shared" si="134"/>
        <v>0</v>
      </c>
      <c r="L1436" s="3">
        <f t="shared" si="135"/>
        <v>0</v>
      </c>
      <c r="M1436" s="3">
        <f t="shared" si="136"/>
        <v>0</v>
      </c>
      <c r="N1436" s="3">
        <f t="shared" si="137"/>
        <v>0</v>
      </c>
      <c r="O1436" s="3">
        <v>23220</v>
      </c>
      <c r="P1436" s="3">
        <v>199740.22</v>
      </c>
    </row>
    <row r="1437" spans="2:16" x14ac:dyDescent="0.15">
      <c r="B1437" s="5" t="s">
        <v>377</v>
      </c>
      <c r="C1437" s="16">
        <f t="shared" si="132"/>
        <v>2021</v>
      </c>
      <c r="D1437" s="16">
        <f t="shared" si="133"/>
        <v>9</v>
      </c>
      <c r="E1437" s="3" t="s">
        <v>20</v>
      </c>
      <c r="F1437" s="3" t="s">
        <v>2230</v>
      </c>
      <c r="G1437" s="3" t="s">
        <v>13</v>
      </c>
      <c r="H1437" s="3" t="s">
        <v>2640</v>
      </c>
      <c r="I1437" s="3">
        <f t="shared" si="134"/>
        <v>0</v>
      </c>
      <c r="J1437" s="3">
        <f t="shared" si="134"/>
        <v>0</v>
      </c>
      <c r="K1437" s="3">
        <f t="shared" si="134"/>
        <v>0</v>
      </c>
      <c r="L1437" s="3">
        <f t="shared" si="135"/>
        <v>0</v>
      </c>
      <c r="M1437" s="3">
        <f t="shared" si="136"/>
        <v>0</v>
      </c>
      <c r="N1437" s="3">
        <f t="shared" si="137"/>
        <v>0</v>
      </c>
      <c r="O1437" s="3">
        <v>20000</v>
      </c>
      <c r="P1437" s="3">
        <v>23509.5</v>
      </c>
    </row>
    <row r="1438" spans="2:16" x14ac:dyDescent="0.15">
      <c r="B1438" s="5" t="s">
        <v>165</v>
      </c>
      <c r="C1438" s="16">
        <f t="shared" si="132"/>
        <v>2020</v>
      </c>
      <c r="D1438" s="16">
        <f t="shared" si="133"/>
        <v>9</v>
      </c>
      <c r="E1438" s="3" t="s">
        <v>202</v>
      </c>
      <c r="F1438" s="3" t="s">
        <v>13</v>
      </c>
      <c r="G1438" s="3" t="s">
        <v>203</v>
      </c>
      <c r="H1438" s="3" t="s">
        <v>3124</v>
      </c>
      <c r="I1438" s="3">
        <f t="shared" si="134"/>
        <v>0</v>
      </c>
      <c r="J1438" s="3">
        <f t="shared" si="134"/>
        <v>0</v>
      </c>
      <c r="K1438" s="3">
        <f t="shared" si="134"/>
        <v>0</v>
      </c>
      <c r="L1438" s="3">
        <f t="shared" si="135"/>
        <v>0</v>
      </c>
      <c r="M1438" s="3">
        <f t="shared" si="136"/>
        <v>0</v>
      </c>
      <c r="N1438" s="3">
        <f t="shared" si="137"/>
        <v>0</v>
      </c>
      <c r="O1438" s="3">
        <v>5304</v>
      </c>
      <c r="P1438" s="3">
        <v>3989.63</v>
      </c>
    </row>
    <row r="1439" spans="2:16" x14ac:dyDescent="0.15">
      <c r="B1439" s="5" t="s">
        <v>878</v>
      </c>
      <c r="C1439" s="16">
        <f t="shared" si="132"/>
        <v>2020</v>
      </c>
      <c r="D1439" s="16">
        <f t="shared" si="133"/>
        <v>9</v>
      </c>
      <c r="E1439" s="3" t="s">
        <v>202</v>
      </c>
      <c r="F1439" s="3" t="s">
        <v>13</v>
      </c>
      <c r="G1439" s="3" t="s">
        <v>203</v>
      </c>
      <c r="H1439" s="3" t="s">
        <v>3124</v>
      </c>
      <c r="I1439" s="3">
        <f t="shared" si="134"/>
        <v>0</v>
      </c>
      <c r="J1439" s="3">
        <f t="shared" si="134"/>
        <v>0</v>
      </c>
      <c r="K1439" s="3">
        <f t="shared" si="134"/>
        <v>0</v>
      </c>
      <c r="L1439" s="3">
        <f t="shared" si="135"/>
        <v>0</v>
      </c>
      <c r="M1439" s="3">
        <f t="shared" si="136"/>
        <v>0</v>
      </c>
      <c r="N1439" s="3">
        <f t="shared" si="137"/>
        <v>0</v>
      </c>
      <c r="O1439" s="3">
        <v>5304</v>
      </c>
      <c r="P1439" s="3">
        <v>3989.63</v>
      </c>
    </row>
    <row r="1440" spans="2:16" x14ac:dyDescent="0.15">
      <c r="B1440" s="5" t="s">
        <v>836</v>
      </c>
      <c r="C1440" s="16">
        <f t="shared" si="132"/>
        <v>2020</v>
      </c>
      <c r="D1440" s="16">
        <f t="shared" si="133"/>
        <v>6</v>
      </c>
      <c r="E1440" s="3" t="s">
        <v>202</v>
      </c>
      <c r="F1440" s="3" t="s">
        <v>13</v>
      </c>
      <c r="G1440" s="3" t="s">
        <v>2394</v>
      </c>
      <c r="H1440" s="3" t="s">
        <v>4282</v>
      </c>
      <c r="I1440" s="3">
        <f t="shared" si="134"/>
        <v>0</v>
      </c>
      <c r="J1440" s="3">
        <f t="shared" si="134"/>
        <v>0</v>
      </c>
      <c r="K1440" s="3">
        <f t="shared" si="134"/>
        <v>1</v>
      </c>
      <c r="L1440" s="3">
        <f t="shared" si="135"/>
        <v>0</v>
      </c>
      <c r="M1440" s="3">
        <f t="shared" si="136"/>
        <v>0</v>
      </c>
      <c r="N1440" s="3">
        <f t="shared" si="137"/>
        <v>0</v>
      </c>
      <c r="O1440" s="3">
        <v>5228</v>
      </c>
      <c r="P1440" s="3">
        <v>4653.53</v>
      </c>
    </row>
    <row r="1441" spans="2:16" x14ac:dyDescent="0.15">
      <c r="B1441" s="5" t="s">
        <v>2639</v>
      </c>
      <c r="C1441" s="16">
        <f t="shared" si="132"/>
        <v>2022</v>
      </c>
      <c r="D1441" s="16">
        <f t="shared" si="133"/>
        <v>10</v>
      </c>
      <c r="E1441" s="3" t="s">
        <v>20</v>
      </c>
      <c r="F1441" s="3" t="s">
        <v>2230</v>
      </c>
      <c r="G1441" s="3" t="s">
        <v>13</v>
      </c>
      <c r="H1441" s="3" t="s">
        <v>2640</v>
      </c>
      <c r="I1441" s="3">
        <f t="shared" si="134"/>
        <v>0</v>
      </c>
      <c r="J1441" s="3">
        <f t="shared" si="134"/>
        <v>0</v>
      </c>
      <c r="K1441" s="3">
        <f t="shared" si="134"/>
        <v>0</v>
      </c>
      <c r="L1441" s="3">
        <f t="shared" si="135"/>
        <v>0</v>
      </c>
      <c r="M1441" s="3">
        <f t="shared" si="136"/>
        <v>0</v>
      </c>
      <c r="N1441" s="3">
        <f t="shared" si="137"/>
        <v>0</v>
      </c>
      <c r="O1441" s="3">
        <v>20000</v>
      </c>
      <c r="P1441" s="3">
        <v>31367.58</v>
      </c>
    </row>
    <row r="1442" spans="2:16" x14ac:dyDescent="0.15">
      <c r="B1442" s="5" t="s">
        <v>767</v>
      </c>
      <c r="C1442" s="16">
        <f t="shared" si="132"/>
        <v>2022</v>
      </c>
      <c r="D1442" s="16">
        <f t="shared" si="133"/>
        <v>7</v>
      </c>
      <c r="E1442" s="3" t="s">
        <v>20</v>
      </c>
      <c r="F1442" s="3" t="s">
        <v>384</v>
      </c>
      <c r="G1442" s="3" t="s">
        <v>13</v>
      </c>
      <c r="H1442" s="3" t="s">
        <v>2640</v>
      </c>
      <c r="I1442" s="3">
        <f t="shared" si="134"/>
        <v>0</v>
      </c>
      <c r="J1442" s="3">
        <f t="shared" si="134"/>
        <v>0</v>
      </c>
      <c r="K1442" s="3">
        <f t="shared" si="134"/>
        <v>0</v>
      </c>
      <c r="L1442" s="3">
        <f t="shared" si="135"/>
        <v>0</v>
      </c>
      <c r="M1442" s="3">
        <f t="shared" si="136"/>
        <v>0</v>
      </c>
      <c r="N1442" s="3">
        <f t="shared" si="137"/>
        <v>0</v>
      </c>
      <c r="O1442" s="3">
        <v>0.04</v>
      </c>
      <c r="P1442" s="3">
        <v>3360</v>
      </c>
    </row>
    <row r="1443" spans="2:16" x14ac:dyDescent="0.15">
      <c r="B1443" s="5" t="s">
        <v>2339</v>
      </c>
      <c r="C1443" s="16">
        <f t="shared" si="132"/>
        <v>2020</v>
      </c>
      <c r="D1443" s="16">
        <f t="shared" si="133"/>
        <v>12</v>
      </c>
      <c r="E1443" s="3" t="s">
        <v>202</v>
      </c>
      <c r="F1443" s="3" t="s">
        <v>13</v>
      </c>
      <c r="G1443" s="3" t="s">
        <v>2430</v>
      </c>
      <c r="H1443" s="3" t="s">
        <v>4295</v>
      </c>
      <c r="I1443" s="3">
        <f t="shared" si="134"/>
        <v>0</v>
      </c>
      <c r="J1443" s="3">
        <f t="shared" si="134"/>
        <v>0</v>
      </c>
      <c r="K1443" s="3">
        <f t="shared" si="134"/>
        <v>0</v>
      </c>
      <c r="L1443" s="3">
        <f t="shared" si="135"/>
        <v>0</v>
      </c>
      <c r="M1443" s="3">
        <f t="shared" si="136"/>
        <v>0</v>
      </c>
      <c r="N1443" s="3">
        <f t="shared" si="137"/>
        <v>0</v>
      </c>
      <c r="O1443" s="3">
        <v>5040</v>
      </c>
      <c r="P1443" s="3">
        <v>23925.79</v>
      </c>
    </row>
    <row r="1444" spans="2:16" x14ac:dyDescent="0.15">
      <c r="B1444" s="5" t="s">
        <v>2278</v>
      </c>
      <c r="C1444" s="16">
        <f t="shared" si="132"/>
        <v>2020</v>
      </c>
      <c r="D1444" s="16">
        <f t="shared" si="133"/>
        <v>8</v>
      </c>
      <c r="E1444" s="3" t="s">
        <v>202</v>
      </c>
      <c r="F1444" s="3" t="s">
        <v>13</v>
      </c>
      <c r="G1444" s="3" t="s">
        <v>2430</v>
      </c>
      <c r="H1444" s="3" t="s">
        <v>4296</v>
      </c>
      <c r="I1444" s="3">
        <f t="shared" si="134"/>
        <v>0</v>
      </c>
      <c r="J1444" s="3">
        <f t="shared" si="134"/>
        <v>0</v>
      </c>
      <c r="K1444" s="3">
        <f t="shared" si="134"/>
        <v>0</v>
      </c>
      <c r="L1444" s="3">
        <f t="shared" si="135"/>
        <v>0</v>
      </c>
      <c r="M1444" s="3">
        <f t="shared" si="136"/>
        <v>0</v>
      </c>
      <c r="N1444" s="3">
        <f t="shared" si="137"/>
        <v>0</v>
      </c>
      <c r="O1444" s="3">
        <v>5040</v>
      </c>
      <c r="P1444" s="3">
        <v>21164.46</v>
      </c>
    </row>
    <row r="1445" spans="2:16" x14ac:dyDescent="0.15">
      <c r="B1445" s="5" t="s">
        <v>167</v>
      </c>
      <c r="C1445" s="16">
        <f t="shared" si="132"/>
        <v>2020</v>
      </c>
      <c r="D1445" s="16">
        <f t="shared" si="133"/>
        <v>8</v>
      </c>
      <c r="E1445" s="3" t="s">
        <v>202</v>
      </c>
      <c r="F1445" s="3" t="s">
        <v>13</v>
      </c>
      <c r="G1445" s="3" t="s">
        <v>2430</v>
      </c>
      <c r="H1445" s="3" t="s">
        <v>4296</v>
      </c>
      <c r="I1445" s="3">
        <f t="shared" si="134"/>
        <v>0</v>
      </c>
      <c r="J1445" s="3">
        <f t="shared" si="134"/>
        <v>0</v>
      </c>
      <c r="K1445" s="3">
        <f t="shared" si="134"/>
        <v>0</v>
      </c>
      <c r="L1445" s="3">
        <f t="shared" si="135"/>
        <v>0</v>
      </c>
      <c r="M1445" s="3">
        <f t="shared" si="136"/>
        <v>0</v>
      </c>
      <c r="N1445" s="3">
        <f t="shared" si="137"/>
        <v>0</v>
      </c>
      <c r="O1445" s="3">
        <v>5040</v>
      </c>
      <c r="P1445" s="3">
        <v>21057.1</v>
      </c>
    </row>
    <row r="1446" spans="2:16" x14ac:dyDescent="0.15">
      <c r="B1446" s="5" t="s">
        <v>2190</v>
      </c>
      <c r="C1446" s="16">
        <f t="shared" si="132"/>
        <v>2020</v>
      </c>
      <c r="D1446" s="16">
        <f t="shared" si="133"/>
        <v>10</v>
      </c>
      <c r="E1446" s="3" t="s">
        <v>202</v>
      </c>
      <c r="F1446" s="3" t="s">
        <v>13</v>
      </c>
      <c r="G1446" s="3" t="s">
        <v>2430</v>
      </c>
      <c r="H1446" s="3" t="s">
        <v>4296</v>
      </c>
      <c r="I1446" s="3">
        <f t="shared" si="134"/>
        <v>0</v>
      </c>
      <c r="J1446" s="3">
        <f t="shared" si="134"/>
        <v>0</v>
      </c>
      <c r="K1446" s="3">
        <f t="shared" si="134"/>
        <v>0</v>
      </c>
      <c r="L1446" s="3">
        <f t="shared" si="135"/>
        <v>0</v>
      </c>
      <c r="M1446" s="3">
        <f t="shared" si="136"/>
        <v>0</v>
      </c>
      <c r="N1446" s="3">
        <f t="shared" si="137"/>
        <v>0</v>
      </c>
      <c r="O1446" s="3">
        <v>5040</v>
      </c>
      <c r="P1446" s="3">
        <v>20990.89</v>
      </c>
    </row>
    <row r="1447" spans="2:16" x14ac:dyDescent="0.15">
      <c r="B1447" s="5" t="s">
        <v>878</v>
      </c>
      <c r="C1447" s="16">
        <f t="shared" si="132"/>
        <v>2020</v>
      </c>
      <c r="D1447" s="16">
        <f t="shared" si="133"/>
        <v>9</v>
      </c>
      <c r="E1447" s="3" t="s">
        <v>202</v>
      </c>
      <c r="F1447" s="3" t="s">
        <v>13</v>
      </c>
      <c r="G1447" s="3" t="s">
        <v>2430</v>
      </c>
      <c r="H1447" s="3" t="s">
        <v>4296</v>
      </c>
      <c r="I1447" s="3">
        <f t="shared" si="134"/>
        <v>0</v>
      </c>
      <c r="J1447" s="3">
        <f t="shared" si="134"/>
        <v>0</v>
      </c>
      <c r="K1447" s="3">
        <f t="shared" si="134"/>
        <v>0</v>
      </c>
      <c r="L1447" s="3">
        <f t="shared" si="135"/>
        <v>0</v>
      </c>
      <c r="M1447" s="3">
        <f t="shared" si="136"/>
        <v>0</v>
      </c>
      <c r="N1447" s="3">
        <f t="shared" si="137"/>
        <v>0</v>
      </c>
      <c r="O1447" s="3">
        <v>5040</v>
      </c>
      <c r="P1447" s="3">
        <v>20913.96</v>
      </c>
    </row>
    <row r="1448" spans="2:16" x14ac:dyDescent="0.15">
      <c r="B1448" s="5" t="s">
        <v>638</v>
      </c>
      <c r="C1448" s="16">
        <f t="shared" si="132"/>
        <v>2020</v>
      </c>
      <c r="D1448" s="16">
        <f t="shared" si="133"/>
        <v>6</v>
      </c>
      <c r="E1448" s="3" t="s">
        <v>202</v>
      </c>
      <c r="F1448" s="3" t="s">
        <v>13</v>
      </c>
      <c r="G1448" s="3" t="s">
        <v>2430</v>
      </c>
      <c r="H1448" s="3" t="s">
        <v>4297</v>
      </c>
      <c r="I1448" s="3">
        <f t="shared" si="134"/>
        <v>0</v>
      </c>
      <c r="J1448" s="3">
        <f t="shared" si="134"/>
        <v>0</v>
      </c>
      <c r="K1448" s="3">
        <f t="shared" si="134"/>
        <v>0</v>
      </c>
      <c r="L1448" s="3">
        <f t="shared" si="135"/>
        <v>0</v>
      </c>
      <c r="M1448" s="3">
        <f t="shared" si="136"/>
        <v>0</v>
      </c>
      <c r="N1448" s="3">
        <f t="shared" si="137"/>
        <v>0</v>
      </c>
      <c r="O1448" s="3">
        <v>5040</v>
      </c>
      <c r="P1448" s="3">
        <v>20151.759999999998</v>
      </c>
    </row>
    <row r="1449" spans="2:16" x14ac:dyDescent="0.15">
      <c r="B1449" s="5" t="s">
        <v>388</v>
      </c>
      <c r="C1449" s="16">
        <f t="shared" si="132"/>
        <v>2020</v>
      </c>
      <c r="D1449" s="16">
        <f t="shared" si="133"/>
        <v>6</v>
      </c>
      <c r="E1449" s="3" t="s">
        <v>202</v>
      </c>
      <c r="F1449" s="3" t="s">
        <v>13</v>
      </c>
      <c r="G1449" s="3" t="s">
        <v>2430</v>
      </c>
      <c r="H1449" s="3" t="s">
        <v>4297</v>
      </c>
      <c r="I1449" s="3">
        <f t="shared" si="134"/>
        <v>0</v>
      </c>
      <c r="J1449" s="3">
        <f t="shared" si="134"/>
        <v>0</v>
      </c>
      <c r="K1449" s="3">
        <f t="shared" si="134"/>
        <v>0</v>
      </c>
      <c r="L1449" s="3">
        <f t="shared" si="135"/>
        <v>0</v>
      </c>
      <c r="M1449" s="3">
        <f t="shared" si="136"/>
        <v>0</v>
      </c>
      <c r="N1449" s="3">
        <f t="shared" si="137"/>
        <v>0</v>
      </c>
      <c r="O1449" s="3">
        <v>5040</v>
      </c>
      <c r="P1449" s="3">
        <v>20124.919999999998</v>
      </c>
    </row>
    <row r="1450" spans="2:16" x14ac:dyDescent="0.15">
      <c r="B1450" s="5" t="s">
        <v>1868</v>
      </c>
      <c r="C1450" s="16">
        <f t="shared" si="132"/>
        <v>2020</v>
      </c>
      <c r="D1450" s="16">
        <f t="shared" si="133"/>
        <v>5</v>
      </c>
      <c r="E1450" s="3" t="s">
        <v>202</v>
      </c>
      <c r="F1450" s="3" t="s">
        <v>13</v>
      </c>
      <c r="G1450" s="3" t="s">
        <v>2430</v>
      </c>
      <c r="H1450" s="3" t="s">
        <v>4298</v>
      </c>
      <c r="I1450" s="3">
        <f t="shared" si="134"/>
        <v>0</v>
      </c>
      <c r="J1450" s="3">
        <f t="shared" si="134"/>
        <v>0</v>
      </c>
      <c r="K1450" s="3">
        <f t="shared" si="134"/>
        <v>0</v>
      </c>
      <c r="L1450" s="3">
        <f t="shared" si="135"/>
        <v>0</v>
      </c>
      <c r="M1450" s="3">
        <f t="shared" si="136"/>
        <v>0</v>
      </c>
      <c r="N1450" s="3">
        <f t="shared" si="137"/>
        <v>0</v>
      </c>
      <c r="O1450" s="3">
        <v>5040</v>
      </c>
      <c r="P1450" s="3">
        <v>19693.73</v>
      </c>
    </row>
    <row r="1451" spans="2:16" x14ac:dyDescent="0.15">
      <c r="B1451" s="5" t="s">
        <v>1992</v>
      </c>
      <c r="C1451" s="16">
        <f t="shared" si="132"/>
        <v>2020</v>
      </c>
      <c r="D1451" s="16">
        <f t="shared" si="133"/>
        <v>12</v>
      </c>
      <c r="E1451" s="3" t="s">
        <v>202</v>
      </c>
      <c r="F1451" s="3" t="s">
        <v>2230</v>
      </c>
      <c r="G1451" s="3" t="s">
        <v>203</v>
      </c>
      <c r="H1451" s="3" t="s">
        <v>4301</v>
      </c>
      <c r="I1451" s="3">
        <f t="shared" si="134"/>
        <v>0</v>
      </c>
      <c r="J1451" s="3">
        <f t="shared" si="134"/>
        <v>0</v>
      </c>
      <c r="K1451" s="3">
        <f t="shared" si="134"/>
        <v>0</v>
      </c>
      <c r="L1451" s="3">
        <f t="shared" si="135"/>
        <v>0</v>
      </c>
      <c r="M1451" s="3">
        <f t="shared" si="136"/>
        <v>0</v>
      </c>
      <c r="N1451" s="3">
        <f t="shared" si="137"/>
        <v>0</v>
      </c>
      <c r="O1451" s="3">
        <v>5036</v>
      </c>
      <c r="P1451" s="3">
        <v>8212.44</v>
      </c>
    </row>
    <row r="1452" spans="2:16" x14ac:dyDescent="0.15">
      <c r="B1452" s="5" t="s">
        <v>1431</v>
      </c>
      <c r="C1452" s="16">
        <f t="shared" si="132"/>
        <v>2023</v>
      </c>
      <c r="D1452" s="16">
        <f t="shared" si="133"/>
        <v>3</v>
      </c>
      <c r="E1452" s="3" t="s">
        <v>20</v>
      </c>
      <c r="F1452" s="3" t="s">
        <v>47</v>
      </c>
      <c r="G1452" s="3" t="s">
        <v>13</v>
      </c>
      <c r="H1452" s="3" t="s">
        <v>8200</v>
      </c>
      <c r="I1452" s="3">
        <f t="shared" si="134"/>
        <v>0</v>
      </c>
      <c r="J1452" s="3">
        <f t="shared" si="134"/>
        <v>0</v>
      </c>
      <c r="K1452" s="3">
        <f t="shared" si="134"/>
        <v>0</v>
      </c>
      <c r="L1452" s="3">
        <f t="shared" si="135"/>
        <v>0</v>
      </c>
      <c r="M1452" s="3">
        <f t="shared" si="136"/>
        <v>0</v>
      </c>
      <c r="N1452" s="3">
        <f t="shared" si="137"/>
        <v>0</v>
      </c>
      <c r="O1452" s="3">
        <v>0.25</v>
      </c>
      <c r="P1452" s="3">
        <v>54.22</v>
      </c>
    </row>
    <row r="1453" spans="2:16" x14ac:dyDescent="0.15">
      <c r="B1453" s="5" t="s">
        <v>1327</v>
      </c>
      <c r="C1453" s="16">
        <f t="shared" si="132"/>
        <v>2022</v>
      </c>
      <c r="D1453" s="16">
        <f t="shared" si="133"/>
        <v>8</v>
      </c>
      <c r="E1453" s="3" t="s">
        <v>20</v>
      </c>
      <c r="F1453" s="3" t="s">
        <v>434</v>
      </c>
      <c r="G1453" s="3" t="s">
        <v>13</v>
      </c>
      <c r="H1453" s="3" t="s">
        <v>8292</v>
      </c>
      <c r="I1453" s="3">
        <f t="shared" si="134"/>
        <v>0</v>
      </c>
      <c r="J1453" s="3">
        <f t="shared" si="134"/>
        <v>0</v>
      </c>
      <c r="K1453" s="3">
        <f t="shared" si="134"/>
        <v>0</v>
      </c>
      <c r="L1453" s="3">
        <f t="shared" si="135"/>
        <v>0</v>
      </c>
      <c r="M1453" s="3">
        <f t="shared" si="136"/>
        <v>0</v>
      </c>
      <c r="N1453" s="3">
        <f t="shared" si="137"/>
        <v>0</v>
      </c>
      <c r="O1453" s="3">
        <v>0.15</v>
      </c>
      <c r="P1453" s="3">
        <v>2.04</v>
      </c>
    </row>
    <row r="1454" spans="2:16" x14ac:dyDescent="0.15">
      <c r="B1454" s="5" t="s">
        <v>2309</v>
      </c>
      <c r="C1454" s="16">
        <f t="shared" si="132"/>
        <v>2020</v>
      </c>
      <c r="D1454" s="16">
        <f t="shared" si="133"/>
        <v>2</v>
      </c>
      <c r="E1454" s="3" t="s">
        <v>202</v>
      </c>
      <c r="F1454" s="3" t="s">
        <v>13</v>
      </c>
      <c r="G1454" s="3" t="s">
        <v>203</v>
      </c>
      <c r="H1454" s="3" t="s">
        <v>4310</v>
      </c>
      <c r="I1454" s="3">
        <f t="shared" si="134"/>
        <v>0</v>
      </c>
      <c r="J1454" s="3">
        <f t="shared" si="134"/>
        <v>0</v>
      </c>
      <c r="K1454" s="3">
        <f t="shared" si="134"/>
        <v>0</v>
      </c>
      <c r="L1454" s="3">
        <f t="shared" si="135"/>
        <v>0</v>
      </c>
      <c r="M1454" s="3">
        <f t="shared" si="136"/>
        <v>0</v>
      </c>
      <c r="N1454" s="3">
        <f t="shared" si="137"/>
        <v>0</v>
      </c>
      <c r="O1454" s="3">
        <v>5004</v>
      </c>
      <c r="P1454" s="3">
        <v>4877.99</v>
      </c>
    </row>
    <row r="1455" spans="2:16" x14ac:dyDescent="0.15">
      <c r="B1455" s="5" t="s">
        <v>1231</v>
      </c>
      <c r="C1455" s="16">
        <f t="shared" si="132"/>
        <v>2020</v>
      </c>
      <c r="D1455" s="16">
        <f t="shared" si="133"/>
        <v>2</v>
      </c>
      <c r="E1455" s="3" t="s">
        <v>202</v>
      </c>
      <c r="F1455" s="3" t="s">
        <v>13</v>
      </c>
      <c r="G1455" s="3" t="s">
        <v>203</v>
      </c>
      <c r="H1455" s="3" t="s">
        <v>4310</v>
      </c>
      <c r="I1455" s="3">
        <f t="shared" si="134"/>
        <v>0</v>
      </c>
      <c r="J1455" s="3">
        <f t="shared" si="134"/>
        <v>0</v>
      </c>
      <c r="K1455" s="3">
        <f t="shared" si="134"/>
        <v>0</v>
      </c>
      <c r="L1455" s="3">
        <f t="shared" si="135"/>
        <v>0</v>
      </c>
      <c r="M1455" s="3">
        <f t="shared" si="136"/>
        <v>0</v>
      </c>
      <c r="N1455" s="3">
        <f t="shared" si="137"/>
        <v>0</v>
      </c>
      <c r="O1455" s="3">
        <v>5004</v>
      </c>
      <c r="P1455" s="3">
        <v>4778.83</v>
      </c>
    </row>
    <row r="1456" spans="2:16" x14ac:dyDescent="0.15">
      <c r="B1456" s="5" t="s">
        <v>1129</v>
      </c>
      <c r="C1456" s="16">
        <f t="shared" si="132"/>
        <v>2020</v>
      </c>
      <c r="D1456" s="16">
        <f t="shared" si="133"/>
        <v>9</v>
      </c>
      <c r="E1456" s="3" t="s">
        <v>20</v>
      </c>
      <c r="F1456" s="3" t="s">
        <v>191</v>
      </c>
      <c r="G1456" s="3" t="s">
        <v>13</v>
      </c>
      <c r="H1456" s="3" t="s">
        <v>8579</v>
      </c>
      <c r="I1456" s="3">
        <f t="shared" si="134"/>
        <v>0</v>
      </c>
      <c r="J1456" s="3">
        <f t="shared" si="134"/>
        <v>0</v>
      </c>
      <c r="K1456" s="3">
        <f t="shared" si="134"/>
        <v>0</v>
      </c>
      <c r="L1456" s="3">
        <f t="shared" si="135"/>
        <v>0</v>
      </c>
      <c r="M1456" s="3">
        <f t="shared" si="136"/>
        <v>0</v>
      </c>
      <c r="N1456" s="3">
        <f t="shared" si="137"/>
        <v>0</v>
      </c>
      <c r="O1456" s="3">
        <v>0.02</v>
      </c>
      <c r="P1456" s="3">
        <v>38.89</v>
      </c>
    </row>
    <row r="1457" spans="2:16" x14ac:dyDescent="0.15">
      <c r="B1457" s="5" t="s">
        <v>982</v>
      </c>
      <c r="C1457" s="16">
        <f t="shared" si="132"/>
        <v>2021</v>
      </c>
      <c r="D1457" s="16">
        <f t="shared" si="133"/>
        <v>12</v>
      </c>
      <c r="E1457" s="3" t="s">
        <v>20</v>
      </c>
      <c r="F1457" s="3" t="s">
        <v>384</v>
      </c>
      <c r="G1457" s="3" t="s">
        <v>13</v>
      </c>
      <c r="H1457" s="3" t="s">
        <v>8178</v>
      </c>
      <c r="I1457" s="3">
        <f t="shared" si="134"/>
        <v>0</v>
      </c>
      <c r="J1457" s="3">
        <f t="shared" si="134"/>
        <v>0</v>
      </c>
      <c r="K1457" s="3">
        <f t="shared" si="134"/>
        <v>0</v>
      </c>
      <c r="L1457" s="3">
        <f t="shared" si="135"/>
        <v>0</v>
      </c>
      <c r="M1457" s="3">
        <f t="shared" si="136"/>
        <v>0</v>
      </c>
      <c r="N1457" s="3">
        <f t="shared" si="137"/>
        <v>0</v>
      </c>
      <c r="O1457" s="3">
        <v>0.3</v>
      </c>
      <c r="P1457" s="3">
        <v>76.97</v>
      </c>
    </row>
    <row r="1458" spans="2:16" x14ac:dyDescent="0.15">
      <c r="B1458" s="5" t="s">
        <v>2208</v>
      </c>
      <c r="C1458" s="16">
        <f t="shared" si="132"/>
        <v>2023</v>
      </c>
      <c r="D1458" s="16">
        <f t="shared" si="133"/>
        <v>7</v>
      </c>
      <c r="E1458" s="3" t="s">
        <v>20</v>
      </c>
      <c r="F1458" s="3" t="s">
        <v>384</v>
      </c>
      <c r="G1458" s="3" t="s">
        <v>13</v>
      </c>
      <c r="H1458" s="3" t="s">
        <v>8045</v>
      </c>
      <c r="I1458" s="3">
        <f t="shared" si="134"/>
        <v>0</v>
      </c>
      <c r="J1458" s="3">
        <f t="shared" si="134"/>
        <v>0</v>
      </c>
      <c r="K1458" s="3">
        <f t="shared" si="134"/>
        <v>0</v>
      </c>
      <c r="L1458" s="3">
        <f t="shared" si="135"/>
        <v>0</v>
      </c>
      <c r="M1458" s="3">
        <f t="shared" si="136"/>
        <v>0</v>
      </c>
      <c r="N1458" s="3">
        <f t="shared" si="137"/>
        <v>0</v>
      </c>
      <c r="O1458" s="3">
        <v>0.6</v>
      </c>
      <c r="P1458" s="3">
        <v>821.14</v>
      </c>
    </row>
    <row r="1459" spans="2:16" x14ac:dyDescent="0.15">
      <c r="B1459" s="5" t="s">
        <v>60</v>
      </c>
      <c r="C1459" s="16">
        <f t="shared" si="132"/>
        <v>2023</v>
      </c>
      <c r="D1459" s="16">
        <f t="shared" si="133"/>
        <v>10</v>
      </c>
      <c r="E1459" s="3" t="s">
        <v>20</v>
      </c>
      <c r="F1459" s="3" t="s">
        <v>12</v>
      </c>
      <c r="G1459" s="3" t="s">
        <v>13</v>
      </c>
      <c r="H1459" s="3" t="s">
        <v>8297</v>
      </c>
      <c r="I1459" s="3">
        <f t="shared" si="134"/>
        <v>0</v>
      </c>
      <c r="J1459" s="3">
        <f t="shared" si="134"/>
        <v>0</v>
      </c>
      <c r="K1459" s="3">
        <f t="shared" si="134"/>
        <v>0</v>
      </c>
      <c r="L1459" s="3">
        <f t="shared" si="135"/>
        <v>0</v>
      </c>
      <c r="M1459" s="3">
        <f t="shared" si="136"/>
        <v>0</v>
      </c>
      <c r="N1459" s="3">
        <f t="shared" si="137"/>
        <v>0</v>
      </c>
      <c r="O1459" s="3">
        <v>0.14000000000000001</v>
      </c>
      <c r="P1459" s="3">
        <v>58.9</v>
      </c>
    </row>
    <row r="1460" spans="2:16" x14ac:dyDescent="0.15">
      <c r="B1460" s="5" t="s">
        <v>971</v>
      </c>
      <c r="C1460" s="16">
        <f t="shared" si="132"/>
        <v>2020</v>
      </c>
      <c r="D1460" s="16">
        <f t="shared" si="133"/>
        <v>11</v>
      </c>
      <c r="E1460" s="3" t="s">
        <v>202</v>
      </c>
      <c r="F1460" s="3" t="s">
        <v>13</v>
      </c>
      <c r="G1460" s="3" t="s">
        <v>2715</v>
      </c>
      <c r="H1460" s="3" t="s">
        <v>4347</v>
      </c>
      <c r="I1460" s="3">
        <f t="shared" si="134"/>
        <v>0</v>
      </c>
      <c r="J1460" s="3">
        <f t="shared" si="134"/>
        <v>0</v>
      </c>
      <c r="K1460" s="3">
        <f t="shared" si="134"/>
        <v>0</v>
      </c>
      <c r="L1460" s="3">
        <f t="shared" si="135"/>
        <v>0</v>
      </c>
      <c r="M1460" s="3">
        <f t="shared" si="136"/>
        <v>0</v>
      </c>
      <c r="N1460" s="3">
        <f t="shared" si="137"/>
        <v>0</v>
      </c>
      <c r="O1460" s="3">
        <v>5000</v>
      </c>
      <c r="P1460" s="3">
        <v>21000</v>
      </c>
    </row>
    <row r="1461" spans="2:16" x14ac:dyDescent="0.15">
      <c r="B1461" s="5">
        <v>45495</v>
      </c>
      <c r="C1461" s="16">
        <f t="shared" si="132"/>
        <v>2024</v>
      </c>
      <c r="D1461" s="16">
        <f t="shared" si="133"/>
        <v>7</v>
      </c>
      <c r="E1461" s="3" t="s">
        <v>11</v>
      </c>
      <c r="F1461" s="3" t="s">
        <v>47</v>
      </c>
      <c r="G1461" s="3" t="s">
        <v>13</v>
      </c>
      <c r="H1461" s="3" t="s">
        <v>3660</v>
      </c>
      <c r="I1461" s="3">
        <f t="shared" si="134"/>
        <v>0</v>
      </c>
      <c r="J1461" s="3">
        <f t="shared" si="134"/>
        <v>0</v>
      </c>
      <c r="K1461" s="3">
        <f t="shared" si="134"/>
        <v>0</v>
      </c>
      <c r="L1461" s="3">
        <f t="shared" si="135"/>
        <v>0</v>
      </c>
      <c r="M1461" s="3">
        <f t="shared" si="136"/>
        <v>0</v>
      </c>
      <c r="N1461" s="3">
        <f t="shared" si="137"/>
        <v>0</v>
      </c>
      <c r="O1461" s="3">
        <v>12007</v>
      </c>
      <c r="P1461" s="3">
        <v>49091.51</v>
      </c>
    </row>
    <row r="1462" spans="2:16" x14ac:dyDescent="0.15">
      <c r="B1462" s="5" t="s">
        <v>576</v>
      </c>
      <c r="C1462" s="16">
        <f t="shared" si="132"/>
        <v>2022</v>
      </c>
      <c r="D1462" s="16">
        <f t="shared" si="133"/>
        <v>1</v>
      </c>
      <c r="E1462" s="3" t="s">
        <v>20</v>
      </c>
      <c r="F1462" s="3" t="s">
        <v>384</v>
      </c>
      <c r="G1462" s="3" t="s">
        <v>13</v>
      </c>
      <c r="H1462" s="3" t="s">
        <v>8214</v>
      </c>
      <c r="I1462" s="3">
        <f t="shared" si="134"/>
        <v>0</v>
      </c>
      <c r="J1462" s="3">
        <f t="shared" si="134"/>
        <v>0</v>
      </c>
      <c r="K1462" s="3">
        <f t="shared" si="134"/>
        <v>0</v>
      </c>
      <c r="L1462" s="3">
        <f t="shared" si="135"/>
        <v>0</v>
      </c>
      <c r="M1462" s="3">
        <f t="shared" si="136"/>
        <v>0</v>
      </c>
      <c r="N1462" s="3">
        <f t="shared" si="137"/>
        <v>0</v>
      </c>
      <c r="O1462" s="3">
        <v>0.02</v>
      </c>
      <c r="P1462" s="3">
        <v>200</v>
      </c>
    </row>
    <row r="1463" spans="2:16" x14ac:dyDescent="0.15">
      <c r="B1463" s="5" t="s">
        <v>566</v>
      </c>
      <c r="C1463" s="16">
        <f t="shared" si="132"/>
        <v>2023</v>
      </c>
      <c r="D1463" s="16">
        <f t="shared" si="133"/>
        <v>4</v>
      </c>
      <c r="E1463" s="3" t="s">
        <v>20</v>
      </c>
      <c r="F1463" s="3" t="s">
        <v>1313</v>
      </c>
      <c r="G1463" s="3" t="s">
        <v>13</v>
      </c>
      <c r="H1463" s="3" t="s">
        <v>8214</v>
      </c>
      <c r="I1463" s="3">
        <f t="shared" si="134"/>
        <v>0</v>
      </c>
      <c r="J1463" s="3">
        <f t="shared" si="134"/>
        <v>0</v>
      </c>
      <c r="K1463" s="3">
        <f t="shared" si="134"/>
        <v>0</v>
      </c>
      <c r="L1463" s="3">
        <f t="shared" si="135"/>
        <v>0</v>
      </c>
      <c r="M1463" s="3">
        <f t="shared" si="136"/>
        <v>0</v>
      </c>
      <c r="N1463" s="3">
        <f t="shared" si="137"/>
        <v>0</v>
      </c>
      <c r="O1463" s="3">
        <v>0.22</v>
      </c>
      <c r="P1463" s="3">
        <v>1471.53</v>
      </c>
    </row>
    <row r="1464" spans="2:16" x14ac:dyDescent="0.15">
      <c r="B1464" s="5" t="s">
        <v>2649</v>
      </c>
      <c r="C1464" s="16">
        <f t="shared" si="132"/>
        <v>2023</v>
      </c>
      <c r="D1464" s="16">
        <f t="shared" si="133"/>
        <v>4</v>
      </c>
      <c r="E1464" s="3" t="s">
        <v>20</v>
      </c>
      <c r="F1464" s="3" t="s">
        <v>384</v>
      </c>
      <c r="G1464" s="3" t="s">
        <v>13</v>
      </c>
      <c r="H1464" s="3" t="s">
        <v>8214</v>
      </c>
      <c r="I1464" s="3">
        <f t="shared" si="134"/>
        <v>0</v>
      </c>
      <c r="J1464" s="3">
        <f t="shared" si="134"/>
        <v>0</v>
      </c>
      <c r="K1464" s="3">
        <f t="shared" si="134"/>
        <v>0</v>
      </c>
      <c r="L1464" s="3">
        <f t="shared" si="135"/>
        <v>0</v>
      </c>
      <c r="M1464" s="3">
        <f t="shared" si="136"/>
        <v>0</v>
      </c>
      <c r="N1464" s="3">
        <f t="shared" si="137"/>
        <v>0</v>
      </c>
      <c r="O1464" s="3">
        <v>0.02</v>
      </c>
      <c r="P1464" s="3">
        <v>1045.27</v>
      </c>
    </row>
    <row r="1465" spans="2:16" x14ac:dyDescent="0.15">
      <c r="B1465" s="5" t="s">
        <v>2649</v>
      </c>
      <c r="C1465" s="16">
        <f t="shared" si="132"/>
        <v>2023</v>
      </c>
      <c r="D1465" s="16">
        <f t="shared" si="133"/>
        <v>4</v>
      </c>
      <c r="E1465" s="3" t="s">
        <v>20</v>
      </c>
      <c r="F1465" s="3" t="s">
        <v>384</v>
      </c>
      <c r="G1465" s="3" t="s">
        <v>13</v>
      </c>
      <c r="H1465" s="3" t="s">
        <v>8214</v>
      </c>
      <c r="I1465" s="3">
        <f t="shared" si="134"/>
        <v>0</v>
      </c>
      <c r="J1465" s="3">
        <f t="shared" si="134"/>
        <v>0</v>
      </c>
      <c r="K1465" s="3">
        <f t="shared" si="134"/>
        <v>0</v>
      </c>
      <c r="L1465" s="3">
        <f t="shared" si="135"/>
        <v>0</v>
      </c>
      <c r="M1465" s="3">
        <f t="shared" si="136"/>
        <v>0</v>
      </c>
      <c r="N1465" s="3">
        <f t="shared" si="137"/>
        <v>0</v>
      </c>
      <c r="O1465" s="3">
        <v>0.01</v>
      </c>
      <c r="P1465" s="3">
        <v>1167.08</v>
      </c>
    </row>
    <row r="1466" spans="2:16" x14ac:dyDescent="0.15">
      <c r="B1466" s="5" t="s">
        <v>584</v>
      </c>
      <c r="C1466" s="16">
        <f t="shared" si="132"/>
        <v>2020</v>
      </c>
      <c r="D1466" s="16">
        <f t="shared" si="133"/>
        <v>5</v>
      </c>
      <c r="E1466" s="3" t="s">
        <v>202</v>
      </c>
      <c r="F1466" s="3" t="s">
        <v>12</v>
      </c>
      <c r="G1466" s="3" t="s">
        <v>203</v>
      </c>
      <c r="H1466" s="3" t="s">
        <v>4361</v>
      </c>
      <c r="I1466" s="3">
        <f t="shared" si="134"/>
        <v>0</v>
      </c>
      <c r="J1466" s="3">
        <f t="shared" si="134"/>
        <v>1</v>
      </c>
      <c r="K1466" s="3">
        <f t="shared" si="134"/>
        <v>0</v>
      </c>
      <c r="L1466" s="3">
        <f t="shared" si="135"/>
        <v>0</v>
      </c>
      <c r="M1466" s="3">
        <f t="shared" si="136"/>
        <v>0</v>
      </c>
      <c r="N1466" s="3">
        <f t="shared" si="137"/>
        <v>0</v>
      </c>
      <c r="O1466" s="3">
        <v>5000</v>
      </c>
      <c r="P1466" s="3">
        <v>14316.4</v>
      </c>
    </row>
    <row r="1467" spans="2:16" x14ac:dyDescent="0.15">
      <c r="B1467" s="5" t="s">
        <v>3688</v>
      </c>
      <c r="C1467" s="16">
        <f t="shared" si="132"/>
        <v>2023</v>
      </c>
      <c r="D1467" s="16">
        <f t="shared" si="133"/>
        <v>4</v>
      </c>
      <c r="E1467" s="3" t="s">
        <v>20</v>
      </c>
      <c r="F1467" s="3" t="s">
        <v>384</v>
      </c>
      <c r="G1467" s="3" t="s">
        <v>13</v>
      </c>
      <c r="H1467" s="3" t="s">
        <v>8214</v>
      </c>
      <c r="I1467" s="3">
        <f t="shared" si="134"/>
        <v>0</v>
      </c>
      <c r="J1467" s="3">
        <f t="shared" si="134"/>
        <v>0</v>
      </c>
      <c r="K1467" s="3">
        <f t="shared" si="134"/>
        <v>0</v>
      </c>
      <c r="L1467" s="3">
        <f t="shared" si="135"/>
        <v>0</v>
      </c>
      <c r="M1467" s="3">
        <f t="shared" si="136"/>
        <v>0</v>
      </c>
      <c r="N1467" s="3">
        <f t="shared" si="137"/>
        <v>0</v>
      </c>
      <c r="O1467" s="3">
        <v>0.01</v>
      </c>
      <c r="P1467" s="3">
        <v>928.97</v>
      </c>
    </row>
    <row r="1468" spans="2:16" x14ac:dyDescent="0.15">
      <c r="B1468" s="5" t="s">
        <v>1092</v>
      </c>
      <c r="C1468" s="16">
        <f t="shared" si="132"/>
        <v>2020</v>
      </c>
      <c r="D1468" s="16">
        <f t="shared" si="133"/>
        <v>7</v>
      </c>
      <c r="E1468" s="3" t="s">
        <v>202</v>
      </c>
      <c r="F1468" s="3" t="s">
        <v>12</v>
      </c>
      <c r="G1468" s="3" t="s">
        <v>203</v>
      </c>
      <c r="H1468" s="3" t="s">
        <v>4363</v>
      </c>
      <c r="I1468" s="3">
        <f t="shared" si="134"/>
        <v>0</v>
      </c>
      <c r="J1468" s="3">
        <f t="shared" si="134"/>
        <v>1</v>
      </c>
      <c r="K1468" s="3">
        <f t="shared" si="134"/>
        <v>0</v>
      </c>
      <c r="L1468" s="3">
        <f t="shared" si="135"/>
        <v>0</v>
      </c>
      <c r="M1468" s="3">
        <f t="shared" si="136"/>
        <v>0</v>
      </c>
      <c r="N1468" s="3">
        <f t="shared" si="137"/>
        <v>0</v>
      </c>
      <c r="O1468" s="3">
        <v>5000</v>
      </c>
      <c r="P1468" s="3">
        <v>13666.77</v>
      </c>
    </row>
    <row r="1469" spans="2:16" x14ac:dyDescent="0.15">
      <c r="B1469" s="5" t="s">
        <v>3688</v>
      </c>
      <c r="C1469" s="16">
        <f t="shared" si="132"/>
        <v>2023</v>
      </c>
      <c r="D1469" s="16">
        <f t="shared" si="133"/>
        <v>4</v>
      </c>
      <c r="E1469" s="3" t="s">
        <v>20</v>
      </c>
      <c r="F1469" s="3" t="s">
        <v>384</v>
      </c>
      <c r="G1469" s="3" t="s">
        <v>13</v>
      </c>
      <c r="H1469" s="3" t="s">
        <v>8214</v>
      </c>
      <c r="I1469" s="3">
        <f t="shared" si="134"/>
        <v>0</v>
      </c>
      <c r="J1469" s="3">
        <f t="shared" si="134"/>
        <v>0</v>
      </c>
      <c r="K1469" s="3">
        <f t="shared" si="134"/>
        <v>0</v>
      </c>
      <c r="L1469" s="3">
        <f t="shared" si="135"/>
        <v>0</v>
      </c>
      <c r="M1469" s="3">
        <f t="shared" si="136"/>
        <v>0</v>
      </c>
      <c r="N1469" s="3">
        <f t="shared" si="137"/>
        <v>0</v>
      </c>
      <c r="O1469" s="3">
        <v>0.01</v>
      </c>
      <c r="P1469" s="3">
        <v>475.36</v>
      </c>
    </row>
    <row r="1470" spans="2:16" x14ac:dyDescent="0.15">
      <c r="B1470" s="5" t="s">
        <v>1464</v>
      </c>
      <c r="C1470" s="16">
        <f t="shared" si="132"/>
        <v>2020</v>
      </c>
      <c r="D1470" s="16">
        <f t="shared" si="133"/>
        <v>9</v>
      </c>
      <c r="E1470" s="3" t="s">
        <v>202</v>
      </c>
      <c r="F1470" s="3" t="s">
        <v>12</v>
      </c>
      <c r="G1470" s="3" t="s">
        <v>203</v>
      </c>
      <c r="H1470" s="3" t="s">
        <v>4368</v>
      </c>
      <c r="I1470" s="3">
        <f t="shared" si="134"/>
        <v>0</v>
      </c>
      <c r="J1470" s="3">
        <f t="shared" si="134"/>
        <v>1</v>
      </c>
      <c r="K1470" s="3">
        <f t="shared" si="134"/>
        <v>0</v>
      </c>
      <c r="L1470" s="3">
        <f t="shared" si="135"/>
        <v>0</v>
      </c>
      <c r="M1470" s="3">
        <f t="shared" si="136"/>
        <v>0</v>
      </c>
      <c r="N1470" s="3">
        <f t="shared" si="137"/>
        <v>0</v>
      </c>
      <c r="O1470" s="3">
        <v>5000</v>
      </c>
      <c r="P1470" s="3">
        <v>12456.89</v>
      </c>
    </row>
    <row r="1471" spans="2:16" x14ac:dyDescent="0.15">
      <c r="B1471" s="5" t="s">
        <v>1862</v>
      </c>
      <c r="C1471" s="16">
        <f t="shared" si="132"/>
        <v>2020</v>
      </c>
      <c r="D1471" s="16">
        <f t="shared" si="133"/>
        <v>4</v>
      </c>
      <c r="E1471" s="3" t="s">
        <v>202</v>
      </c>
      <c r="F1471" s="3" t="s">
        <v>12</v>
      </c>
      <c r="G1471" s="3" t="s">
        <v>13</v>
      </c>
      <c r="H1471" s="3" t="s">
        <v>4369</v>
      </c>
      <c r="I1471" s="3">
        <f t="shared" si="134"/>
        <v>0</v>
      </c>
      <c r="J1471" s="3">
        <f t="shared" si="134"/>
        <v>1</v>
      </c>
      <c r="K1471" s="3">
        <f t="shared" si="134"/>
        <v>0</v>
      </c>
      <c r="L1471" s="3">
        <f t="shared" si="135"/>
        <v>0</v>
      </c>
      <c r="M1471" s="3">
        <f t="shared" si="136"/>
        <v>0</v>
      </c>
      <c r="N1471" s="3">
        <f t="shared" si="137"/>
        <v>0</v>
      </c>
      <c r="O1471" s="3">
        <v>5000</v>
      </c>
      <c r="P1471" s="3">
        <v>11778.96</v>
      </c>
    </row>
    <row r="1472" spans="2:16" x14ac:dyDescent="0.15">
      <c r="B1472" s="5" t="s">
        <v>7884</v>
      </c>
      <c r="C1472" s="16">
        <f t="shared" si="132"/>
        <v>2023</v>
      </c>
      <c r="D1472" s="16">
        <f t="shared" si="133"/>
        <v>8</v>
      </c>
      <c r="E1472" s="3" t="s">
        <v>20</v>
      </c>
      <c r="F1472" s="3" t="s">
        <v>2238</v>
      </c>
      <c r="G1472" s="3" t="s">
        <v>13</v>
      </c>
      <c r="H1472" s="3" t="s">
        <v>7897</v>
      </c>
      <c r="I1472" s="3">
        <f t="shared" si="134"/>
        <v>0</v>
      </c>
      <c r="J1472" s="3">
        <f t="shared" si="134"/>
        <v>0</v>
      </c>
      <c r="K1472" s="3">
        <f t="shared" si="134"/>
        <v>0</v>
      </c>
      <c r="L1472" s="3">
        <f t="shared" si="135"/>
        <v>0</v>
      </c>
      <c r="M1472" s="3">
        <f t="shared" si="136"/>
        <v>0</v>
      </c>
      <c r="N1472" s="3">
        <f t="shared" si="137"/>
        <v>0</v>
      </c>
      <c r="O1472" s="3">
        <v>1.04</v>
      </c>
      <c r="P1472" s="3">
        <v>622.28</v>
      </c>
    </row>
    <row r="1473" spans="2:16" x14ac:dyDescent="0.15">
      <c r="B1473" s="5" t="s">
        <v>2858</v>
      </c>
      <c r="C1473" s="16">
        <f t="shared" si="132"/>
        <v>2020</v>
      </c>
      <c r="D1473" s="16">
        <f t="shared" si="133"/>
        <v>11</v>
      </c>
      <c r="E1473" s="3" t="s">
        <v>202</v>
      </c>
      <c r="F1473" s="3" t="s">
        <v>13</v>
      </c>
      <c r="G1473" s="3" t="s">
        <v>203</v>
      </c>
      <c r="H1473" s="3" t="s">
        <v>3124</v>
      </c>
      <c r="I1473" s="3">
        <f t="shared" si="134"/>
        <v>0</v>
      </c>
      <c r="J1473" s="3">
        <f t="shared" si="134"/>
        <v>0</v>
      </c>
      <c r="K1473" s="3">
        <f t="shared" si="134"/>
        <v>0</v>
      </c>
      <c r="L1473" s="3">
        <f t="shared" si="135"/>
        <v>0</v>
      </c>
      <c r="M1473" s="3">
        <f t="shared" si="136"/>
        <v>0</v>
      </c>
      <c r="N1473" s="3">
        <f t="shared" si="137"/>
        <v>0</v>
      </c>
      <c r="O1473" s="3">
        <v>5000</v>
      </c>
      <c r="P1473" s="3">
        <v>3996.36</v>
      </c>
    </row>
    <row r="1474" spans="2:16" x14ac:dyDescent="0.15">
      <c r="B1474" s="5" t="s">
        <v>1887</v>
      </c>
      <c r="C1474" s="16">
        <f t="shared" si="132"/>
        <v>2023</v>
      </c>
      <c r="D1474" s="16">
        <f t="shared" si="133"/>
        <v>8</v>
      </c>
      <c r="E1474" s="3" t="s">
        <v>20</v>
      </c>
      <c r="F1474" s="3" t="s">
        <v>384</v>
      </c>
      <c r="G1474" s="3" t="s">
        <v>13</v>
      </c>
      <c r="H1474" s="3" t="s">
        <v>8631</v>
      </c>
      <c r="I1474" s="3">
        <f t="shared" si="134"/>
        <v>0</v>
      </c>
      <c r="J1474" s="3">
        <f t="shared" si="134"/>
        <v>0</v>
      </c>
      <c r="K1474" s="3">
        <f t="shared" si="134"/>
        <v>0</v>
      </c>
      <c r="L1474" s="3">
        <f t="shared" si="135"/>
        <v>0</v>
      </c>
      <c r="M1474" s="3">
        <f t="shared" si="136"/>
        <v>0</v>
      </c>
      <c r="N1474" s="3">
        <f t="shared" si="137"/>
        <v>0</v>
      </c>
      <c r="O1474" s="3">
        <v>0.01</v>
      </c>
      <c r="P1474" s="3">
        <v>876.05</v>
      </c>
    </row>
    <row r="1475" spans="2:16" x14ac:dyDescent="0.15">
      <c r="B1475" s="5" t="s">
        <v>2684</v>
      </c>
      <c r="C1475" s="16">
        <f t="shared" si="132"/>
        <v>2021</v>
      </c>
      <c r="D1475" s="16">
        <f t="shared" si="133"/>
        <v>4</v>
      </c>
      <c r="E1475" s="3" t="s">
        <v>20</v>
      </c>
      <c r="F1475" s="3" t="s">
        <v>13</v>
      </c>
      <c r="G1475" s="3" t="s">
        <v>13</v>
      </c>
      <c r="H1475" s="3" t="s">
        <v>3244</v>
      </c>
      <c r="I1475" s="3">
        <f t="shared" si="134"/>
        <v>0</v>
      </c>
      <c r="J1475" s="3">
        <f t="shared" si="134"/>
        <v>0</v>
      </c>
      <c r="K1475" s="3">
        <f t="shared" si="134"/>
        <v>0</v>
      </c>
      <c r="L1475" s="3">
        <f t="shared" si="135"/>
        <v>0</v>
      </c>
      <c r="M1475" s="3">
        <f t="shared" si="136"/>
        <v>0</v>
      </c>
      <c r="N1475" s="3">
        <f t="shared" si="137"/>
        <v>0</v>
      </c>
      <c r="O1475" s="3">
        <v>16000</v>
      </c>
      <c r="P1475" s="3">
        <v>67835.490000000005</v>
      </c>
    </row>
    <row r="1476" spans="2:16" x14ac:dyDescent="0.15">
      <c r="B1476" s="5" t="s">
        <v>1864</v>
      </c>
      <c r="C1476" s="16">
        <f t="shared" ref="C1476:C1539" si="138">YEAR(B1476)</f>
        <v>2020</v>
      </c>
      <c r="D1476" s="16">
        <f t="shared" ref="D1476:D1539" si="139">MONTH(B1476)</f>
        <v>3</v>
      </c>
      <c r="E1476" s="3" t="s">
        <v>202</v>
      </c>
      <c r="F1476" s="3" t="s">
        <v>13</v>
      </c>
      <c r="G1476" s="3" t="s">
        <v>622</v>
      </c>
      <c r="H1476" s="3" t="s">
        <v>4378</v>
      </c>
      <c r="I1476" s="3">
        <f t="shared" ref="I1476:K1539" si="140">MIN(1,IFERROR(SEARCH(I$2,$H1476),0))</f>
        <v>0</v>
      </c>
      <c r="J1476" s="3">
        <f t="shared" si="140"/>
        <v>0</v>
      </c>
      <c r="K1476" s="3">
        <f t="shared" si="140"/>
        <v>1</v>
      </c>
      <c r="L1476" s="3">
        <f t="shared" ref="L1476:L1539" si="141">IF(I1476*J1476=1,"Гороховый изолят",IF(I1476*K1476=1,"Гороховый концентрат",0))</f>
        <v>0</v>
      </c>
      <c r="M1476" s="3">
        <f t="shared" ref="M1476:M1539" si="142">$I1476*J1476</f>
        <v>0</v>
      </c>
      <c r="N1476" s="3">
        <f t="shared" ref="N1476:N1539" si="143">$I1476*K1476</f>
        <v>0</v>
      </c>
      <c r="O1476" s="3">
        <v>4986</v>
      </c>
      <c r="P1476" s="3">
        <v>3833.16</v>
      </c>
    </row>
    <row r="1477" spans="2:16" x14ac:dyDescent="0.15">
      <c r="B1477" s="5" t="s">
        <v>1450</v>
      </c>
      <c r="C1477" s="16">
        <f t="shared" si="138"/>
        <v>2022</v>
      </c>
      <c r="D1477" s="16">
        <f t="shared" si="139"/>
        <v>12</v>
      </c>
      <c r="E1477" s="3" t="s">
        <v>20</v>
      </c>
      <c r="F1477" s="3" t="s">
        <v>47</v>
      </c>
      <c r="G1477" s="3" t="s">
        <v>13</v>
      </c>
      <c r="H1477" s="3" t="s">
        <v>3383</v>
      </c>
      <c r="I1477" s="3">
        <f t="shared" si="140"/>
        <v>0</v>
      </c>
      <c r="J1477" s="3">
        <f t="shared" si="140"/>
        <v>0</v>
      </c>
      <c r="K1477" s="3">
        <f t="shared" si="140"/>
        <v>0</v>
      </c>
      <c r="L1477" s="3">
        <f t="shared" si="141"/>
        <v>0</v>
      </c>
      <c r="M1477" s="3">
        <f t="shared" si="142"/>
        <v>0</v>
      </c>
      <c r="N1477" s="3">
        <f t="shared" si="143"/>
        <v>0</v>
      </c>
      <c r="O1477" s="3">
        <v>14955</v>
      </c>
      <c r="P1477" s="3">
        <v>59136.98</v>
      </c>
    </row>
    <row r="1478" spans="2:16" x14ac:dyDescent="0.15">
      <c r="B1478" s="5" t="s">
        <v>832</v>
      </c>
      <c r="C1478" s="16">
        <f t="shared" si="138"/>
        <v>2020</v>
      </c>
      <c r="D1478" s="16">
        <f t="shared" si="139"/>
        <v>8</v>
      </c>
      <c r="E1478" s="3" t="s">
        <v>202</v>
      </c>
      <c r="F1478" s="3" t="s">
        <v>13</v>
      </c>
      <c r="G1478" s="3" t="s">
        <v>2715</v>
      </c>
      <c r="H1478" s="3" t="s">
        <v>578</v>
      </c>
      <c r="I1478" s="3">
        <f t="shared" si="140"/>
        <v>0</v>
      </c>
      <c r="J1478" s="3">
        <f t="shared" si="140"/>
        <v>0</v>
      </c>
      <c r="K1478" s="3">
        <f t="shared" si="140"/>
        <v>0</v>
      </c>
      <c r="L1478" s="3">
        <f t="shared" si="141"/>
        <v>0</v>
      </c>
      <c r="M1478" s="3">
        <f t="shared" si="142"/>
        <v>0</v>
      </c>
      <c r="N1478" s="3">
        <f t="shared" si="143"/>
        <v>0</v>
      </c>
      <c r="O1478" s="3">
        <v>4780</v>
      </c>
      <c r="P1478" s="3">
        <v>20076</v>
      </c>
    </row>
    <row r="1479" spans="2:16" x14ac:dyDescent="0.15">
      <c r="B1479" s="5" t="s">
        <v>993</v>
      </c>
      <c r="C1479" s="16">
        <f t="shared" si="138"/>
        <v>2022</v>
      </c>
      <c r="D1479" s="16">
        <f t="shared" si="139"/>
        <v>4</v>
      </c>
      <c r="E1479" s="3" t="s">
        <v>20</v>
      </c>
      <c r="F1479" s="3" t="s">
        <v>47</v>
      </c>
      <c r="G1479" s="3" t="s">
        <v>13</v>
      </c>
      <c r="H1479" s="3" t="s">
        <v>3383</v>
      </c>
      <c r="I1479" s="3">
        <f t="shared" si="140"/>
        <v>0</v>
      </c>
      <c r="J1479" s="3">
        <f t="shared" si="140"/>
        <v>0</v>
      </c>
      <c r="K1479" s="3">
        <f t="shared" si="140"/>
        <v>0</v>
      </c>
      <c r="L1479" s="3">
        <f t="shared" si="141"/>
        <v>0</v>
      </c>
      <c r="M1479" s="3">
        <f t="shared" si="142"/>
        <v>0</v>
      </c>
      <c r="N1479" s="3">
        <f t="shared" si="143"/>
        <v>0</v>
      </c>
      <c r="O1479" s="3">
        <v>2411</v>
      </c>
      <c r="P1479" s="3">
        <v>10649.34</v>
      </c>
    </row>
    <row r="1480" spans="2:16" x14ac:dyDescent="0.15">
      <c r="B1480" s="5" t="s">
        <v>1813</v>
      </c>
      <c r="C1480" s="16">
        <f t="shared" si="138"/>
        <v>2020</v>
      </c>
      <c r="D1480" s="16">
        <f t="shared" si="139"/>
        <v>11</v>
      </c>
      <c r="E1480" s="3" t="s">
        <v>202</v>
      </c>
      <c r="F1480" s="3" t="s">
        <v>12</v>
      </c>
      <c r="G1480" s="3" t="s">
        <v>203</v>
      </c>
      <c r="H1480" s="3" t="s">
        <v>4306</v>
      </c>
      <c r="I1480" s="3">
        <f t="shared" si="140"/>
        <v>0</v>
      </c>
      <c r="J1480" s="3">
        <f t="shared" si="140"/>
        <v>0</v>
      </c>
      <c r="K1480" s="3">
        <f t="shared" si="140"/>
        <v>0</v>
      </c>
      <c r="L1480" s="3">
        <f t="shared" si="141"/>
        <v>0</v>
      </c>
      <c r="M1480" s="3">
        <f t="shared" si="142"/>
        <v>0</v>
      </c>
      <c r="N1480" s="3">
        <f t="shared" si="143"/>
        <v>0</v>
      </c>
      <c r="O1480" s="3">
        <v>4674</v>
      </c>
      <c r="P1480" s="3">
        <v>17268.27</v>
      </c>
    </row>
    <row r="1481" spans="2:16" x14ac:dyDescent="0.15">
      <c r="B1481" s="5">
        <v>45495</v>
      </c>
      <c r="C1481" s="16">
        <f t="shared" si="138"/>
        <v>2024</v>
      </c>
      <c r="D1481" s="16">
        <f t="shared" si="139"/>
        <v>7</v>
      </c>
      <c r="E1481" s="3" t="s">
        <v>11</v>
      </c>
      <c r="F1481" s="3" t="s">
        <v>47</v>
      </c>
      <c r="G1481" s="3" t="s">
        <v>13</v>
      </c>
      <c r="H1481" s="3" t="s">
        <v>4580</v>
      </c>
      <c r="I1481" s="3">
        <f t="shared" si="140"/>
        <v>0</v>
      </c>
      <c r="J1481" s="3">
        <f t="shared" si="140"/>
        <v>0</v>
      </c>
      <c r="K1481" s="3">
        <f t="shared" si="140"/>
        <v>0</v>
      </c>
      <c r="L1481" s="3">
        <f t="shared" si="141"/>
        <v>0</v>
      </c>
      <c r="M1481" s="3">
        <f t="shared" si="142"/>
        <v>0</v>
      </c>
      <c r="N1481" s="3">
        <f t="shared" si="143"/>
        <v>0</v>
      </c>
      <c r="O1481" s="3">
        <v>3215</v>
      </c>
      <c r="P1481" s="3">
        <v>14547.44</v>
      </c>
    </row>
    <row r="1482" spans="2:16" x14ac:dyDescent="0.15">
      <c r="B1482" s="5" t="s">
        <v>1645</v>
      </c>
      <c r="C1482" s="16">
        <f t="shared" si="138"/>
        <v>2020</v>
      </c>
      <c r="D1482" s="16">
        <f t="shared" si="139"/>
        <v>1</v>
      </c>
      <c r="E1482" s="3" t="s">
        <v>202</v>
      </c>
      <c r="F1482" s="3" t="s">
        <v>1319</v>
      </c>
      <c r="G1482" s="3" t="s">
        <v>13</v>
      </c>
      <c r="H1482" s="3" t="s">
        <v>4412</v>
      </c>
      <c r="I1482" s="3">
        <f t="shared" si="140"/>
        <v>0</v>
      </c>
      <c r="J1482" s="3">
        <f t="shared" si="140"/>
        <v>0</v>
      </c>
      <c r="K1482" s="3">
        <f t="shared" si="140"/>
        <v>0</v>
      </c>
      <c r="L1482" s="3">
        <f t="shared" si="141"/>
        <v>0</v>
      </c>
      <c r="M1482" s="3">
        <f t="shared" si="142"/>
        <v>0</v>
      </c>
      <c r="N1482" s="3">
        <f t="shared" si="143"/>
        <v>0</v>
      </c>
      <c r="O1482" s="3">
        <v>4500</v>
      </c>
      <c r="P1482" s="3">
        <v>28555.16</v>
      </c>
    </row>
    <row r="1483" spans="2:16" x14ac:dyDescent="0.15">
      <c r="B1483" s="5" t="s">
        <v>147</v>
      </c>
      <c r="C1483" s="16">
        <f t="shared" si="138"/>
        <v>2020</v>
      </c>
      <c r="D1483" s="16">
        <f t="shared" si="139"/>
        <v>8</v>
      </c>
      <c r="E1483" s="3" t="s">
        <v>202</v>
      </c>
      <c r="F1483" s="3" t="s">
        <v>13</v>
      </c>
      <c r="G1483" s="3" t="s">
        <v>552</v>
      </c>
      <c r="H1483" s="3" t="s">
        <v>4218</v>
      </c>
      <c r="I1483" s="3">
        <f t="shared" si="140"/>
        <v>0</v>
      </c>
      <c r="J1483" s="3">
        <f t="shared" si="140"/>
        <v>0</v>
      </c>
      <c r="K1483" s="3">
        <f t="shared" si="140"/>
        <v>0</v>
      </c>
      <c r="L1483" s="3">
        <f t="shared" si="141"/>
        <v>0</v>
      </c>
      <c r="M1483" s="3">
        <f t="shared" si="142"/>
        <v>0</v>
      </c>
      <c r="N1483" s="3">
        <f t="shared" si="143"/>
        <v>0</v>
      </c>
      <c r="O1483" s="3">
        <v>4500</v>
      </c>
      <c r="P1483" s="3">
        <v>18900</v>
      </c>
    </row>
    <row r="1484" spans="2:16" x14ac:dyDescent="0.15">
      <c r="B1484" s="5">
        <v>45495</v>
      </c>
      <c r="C1484" s="16">
        <f t="shared" si="138"/>
        <v>2024</v>
      </c>
      <c r="D1484" s="16">
        <f t="shared" si="139"/>
        <v>7</v>
      </c>
      <c r="E1484" s="3" t="s">
        <v>11</v>
      </c>
      <c r="F1484" s="3" t="s">
        <v>47</v>
      </c>
      <c r="G1484" s="3" t="s">
        <v>13</v>
      </c>
      <c r="H1484" s="3" t="s">
        <v>4787</v>
      </c>
      <c r="I1484" s="3">
        <f t="shared" si="140"/>
        <v>0</v>
      </c>
      <c r="J1484" s="3">
        <f t="shared" si="140"/>
        <v>0</v>
      </c>
      <c r="K1484" s="3">
        <f t="shared" si="140"/>
        <v>0</v>
      </c>
      <c r="L1484" s="3">
        <f t="shared" si="141"/>
        <v>0</v>
      </c>
      <c r="M1484" s="3">
        <f t="shared" si="142"/>
        <v>0</v>
      </c>
      <c r="N1484" s="3">
        <f t="shared" si="143"/>
        <v>0</v>
      </c>
      <c r="O1484" s="3">
        <v>2405</v>
      </c>
      <c r="P1484" s="3">
        <v>11406.08</v>
      </c>
    </row>
    <row r="1485" spans="2:16" x14ac:dyDescent="0.15">
      <c r="B1485" s="5">
        <v>45649</v>
      </c>
      <c r="C1485" s="16">
        <f t="shared" si="138"/>
        <v>2024</v>
      </c>
      <c r="D1485" s="16">
        <f t="shared" si="139"/>
        <v>12</v>
      </c>
      <c r="E1485" s="3" t="s">
        <v>11</v>
      </c>
      <c r="F1485" s="3" t="s">
        <v>47</v>
      </c>
      <c r="G1485" s="3" t="s">
        <v>13</v>
      </c>
      <c r="H1485" s="3" t="s">
        <v>4787</v>
      </c>
      <c r="I1485" s="3">
        <f t="shared" si="140"/>
        <v>0</v>
      </c>
      <c r="J1485" s="3">
        <f t="shared" si="140"/>
        <v>0</v>
      </c>
      <c r="K1485" s="3">
        <f t="shared" si="140"/>
        <v>0</v>
      </c>
      <c r="L1485" s="3">
        <f t="shared" si="141"/>
        <v>0</v>
      </c>
      <c r="M1485" s="3">
        <f t="shared" si="142"/>
        <v>0</v>
      </c>
      <c r="N1485" s="3">
        <f t="shared" si="143"/>
        <v>0</v>
      </c>
      <c r="O1485" s="3">
        <v>2400</v>
      </c>
      <c r="P1485" s="3">
        <v>10905.03</v>
      </c>
    </row>
    <row r="1486" spans="2:16" x14ac:dyDescent="0.15">
      <c r="B1486" s="5">
        <v>45649</v>
      </c>
      <c r="C1486" s="16">
        <f t="shared" si="138"/>
        <v>2024</v>
      </c>
      <c r="D1486" s="16">
        <f t="shared" si="139"/>
        <v>12</v>
      </c>
      <c r="E1486" s="3" t="s">
        <v>11</v>
      </c>
      <c r="F1486" s="3" t="s">
        <v>47</v>
      </c>
      <c r="G1486" s="3" t="s">
        <v>13</v>
      </c>
      <c r="H1486" s="3" t="s">
        <v>4077</v>
      </c>
      <c r="I1486" s="3">
        <f t="shared" si="140"/>
        <v>0</v>
      </c>
      <c r="J1486" s="3">
        <f t="shared" si="140"/>
        <v>0</v>
      </c>
      <c r="K1486" s="3">
        <f t="shared" si="140"/>
        <v>0</v>
      </c>
      <c r="L1486" s="3">
        <f t="shared" si="141"/>
        <v>0</v>
      </c>
      <c r="M1486" s="3">
        <f t="shared" si="142"/>
        <v>0</v>
      </c>
      <c r="N1486" s="3">
        <f t="shared" si="143"/>
        <v>0</v>
      </c>
      <c r="O1486" s="3">
        <v>7990</v>
      </c>
      <c r="P1486" s="3">
        <v>31283.66</v>
      </c>
    </row>
    <row r="1487" spans="2:16" x14ac:dyDescent="0.15">
      <c r="B1487" s="5" t="s">
        <v>2519</v>
      </c>
      <c r="C1487" s="16">
        <f t="shared" si="138"/>
        <v>2023</v>
      </c>
      <c r="D1487" s="16">
        <f t="shared" si="139"/>
        <v>10</v>
      </c>
      <c r="E1487" s="3" t="s">
        <v>20</v>
      </c>
      <c r="F1487" s="3" t="s">
        <v>47</v>
      </c>
      <c r="G1487" s="3" t="s">
        <v>13</v>
      </c>
      <c r="H1487" s="3" t="s">
        <v>3955</v>
      </c>
      <c r="I1487" s="3">
        <f t="shared" si="140"/>
        <v>0</v>
      </c>
      <c r="J1487" s="3">
        <f t="shared" si="140"/>
        <v>0</v>
      </c>
      <c r="K1487" s="3">
        <f t="shared" si="140"/>
        <v>0</v>
      </c>
      <c r="L1487" s="3">
        <f t="shared" si="141"/>
        <v>0</v>
      </c>
      <c r="M1487" s="3">
        <f t="shared" si="142"/>
        <v>0</v>
      </c>
      <c r="N1487" s="3">
        <f t="shared" si="143"/>
        <v>0</v>
      </c>
      <c r="O1487" s="3">
        <v>9054</v>
      </c>
      <c r="P1487" s="3">
        <v>34211.269999999997</v>
      </c>
    </row>
    <row r="1488" spans="2:16" x14ac:dyDescent="0.15">
      <c r="B1488" s="5" t="s">
        <v>2166</v>
      </c>
      <c r="C1488" s="16">
        <f t="shared" si="138"/>
        <v>2023</v>
      </c>
      <c r="D1488" s="16">
        <f t="shared" si="139"/>
        <v>8</v>
      </c>
      <c r="E1488" s="3" t="s">
        <v>20</v>
      </c>
      <c r="F1488" s="3" t="s">
        <v>47</v>
      </c>
      <c r="G1488" s="3" t="s">
        <v>13</v>
      </c>
      <c r="H1488" s="3" t="s">
        <v>3955</v>
      </c>
      <c r="I1488" s="3">
        <f t="shared" si="140"/>
        <v>0</v>
      </c>
      <c r="J1488" s="3">
        <f t="shared" si="140"/>
        <v>0</v>
      </c>
      <c r="K1488" s="3">
        <f t="shared" si="140"/>
        <v>0</v>
      </c>
      <c r="L1488" s="3">
        <f t="shared" si="141"/>
        <v>0</v>
      </c>
      <c r="M1488" s="3">
        <f t="shared" si="142"/>
        <v>0</v>
      </c>
      <c r="N1488" s="3">
        <f t="shared" si="143"/>
        <v>0</v>
      </c>
      <c r="O1488" s="3">
        <v>8321</v>
      </c>
      <c r="P1488" s="3">
        <v>35164.49</v>
      </c>
    </row>
    <row r="1489" spans="2:16" x14ac:dyDescent="0.15">
      <c r="B1489" s="5" t="s">
        <v>1402</v>
      </c>
      <c r="C1489" s="16">
        <f t="shared" si="138"/>
        <v>2023</v>
      </c>
      <c r="D1489" s="16">
        <f t="shared" si="139"/>
        <v>3</v>
      </c>
      <c r="E1489" s="3" t="s">
        <v>20</v>
      </c>
      <c r="F1489" s="3" t="s">
        <v>47</v>
      </c>
      <c r="G1489" s="3" t="s">
        <v>13</v>
      </c>
      <c r="H1489" s="3" t="s">
        <v>3955</v>
      </c>
      <c r="I1489" s="3">
        <f t="shared" si="140"/>
        <v>0</v>
      </c>
      <c r="J1489" s="3">
        <f t="shared" si="140"/>
        <v>0</v>
      </c>
      <c r="K1489" s="3">
        <f t="shared" si="140"/>
        <v>0</v>
      </c>
      <c r="L1489" s="3">
        <f t="shared" si="141"/>
        <v>0</v>
      </c>
      <c r="M1489" s="3">
        <f t="shared" si="142"/>
        <v>0</v>
      </c>
      <c r="N1489" s="3">
        <f t="shared" si="143"/>
        <v>0</v>
      </c>
      <c r="O1489" s="3">
        <v>7110</v>
      </c>
      <c r="P1489" s="3">
        <v>27680.95</v>
      </c>
    </row>
    <row r="1490" spans="2:16" x14ac:dyDescent="0.15">
      <c r="B1490" s="5" t="s">
        <v>2519</v>
      </c>
      <c r="C1490" s="16">
        <f t="shared" si="138"/>
        <v>2023</v>
      </c>
      <c r="D1490" s="16">
        <f t="shared" si="139"/>
        <v>10</v>
      </c>
      <c r="E1490" s="3" t="s">
        <v>20</v>
      </c>
      <c r="F1490" s="3" t="s">
        <v>47</v>
      </c>
      <c r="G1490" s="3" t="s">
        <v>13</v>
      </c>
      <c r="H1490" s="3" t="s">
        <v>3955</v>
      </c>
      <c r="I1490" s="3">
        <f t="shared" si="140"/>
        <v>0</v>
      </c>
      <c r="J1490" s="3">
        <f t="shared" si="140"/>
        <v>0</v>
      </c>
      <c r="K1490" s="3">
        <f t="shared" si="140"/>
        <v>0</v>
      </c>
      <c r="L1490" s="3">
        <f t="shared" si="141"/>
        <v>0</v>
      </c>
      <c r="M1490" s="3">
        <f t="shared" si="142"/>
        <v>0</v>
      </c>
      <c r="N1490" s="3">
        <f t="shared" si="143"/>
        <v>0</v>
      </c>
      <c r="O1490" s="3">
        <v>6547</v>
      </c>
      <c r="P1490" s="3">
        <v>28888.31</v>
      </c>
    </row>
    <row r="1491" spans="2:16" x14ac:dyDescent="0.15">
      <c r="B1491" s="5" t="s">
        <v>1046</v>
      </c>
      <c r="C1491" s="16">
        <f t="shared" si="138"/>
        <v>2020</v>
      </c>
      <c r="D1491" s="16">
        <f t="shared" si="139"/>
        <v>9</v>
      </c>
      <c r="E1491" s="3" t="s">
        <v>202</v>
      </c>
      <c r="F1491" s="3" t="s">
        <v>13</v>
      </c>
      <c r="G1491" s="3" t="s">
        <v>2715</v>
      </c>
      <c r="H1491" s="3" t="s">
        <v>2392</v>
      </c>
      <c r="I1491" s="3">
        <f t="shared" si="140"/>
        <v>0</v>
      </c>
      <c r="J1491" s="3">
        <f t="shared" si="140"/>
        <v>0</v>
      </c>
      <c r="K1491" s="3">
        <f t="shared" si="140"/>
        <v>0</v>
      </c>
      <c r="L1491" s="3">
        <f t="shared" si="141"/>
        <v>0</v>
      </c>
      <c r="M1491" s="3">
        <f t="shared" si="142"/>
        <v>0</v>
      </c>
      <c r="N1491" s="3">
        <f t="shared" si="143"/>
        <v>0</v>
      </c>
      <c r="O1491" s="3">
        <v>4070</v>
      </c>
      <c r="P1491" s="3">
        <v>19373.330000000002</v>
      </c>
    </row>
    <row r="1492" spans="2:16" x14ac:dyDescent="0.15">
      <c r="B1492" s="5" t="s">
        <v>2191</v>
      </c>
      <c r="C1492" s="16">
        <f t="shared" si="138"/>
        <v>2020</v>
      </c>
      <c r="D1492" s="16">
        <f t="shared" si="139"/>
        <v>7</v>
      </c>
      <c r="E1492" s="3" t="s">
        <v>202</v>
      </c>
      <c r="F1492" s="3" t="s">
        <v>13</v>
      </c>
      <c r="G1492" s="3" t="s">
        <v>2715</v>
      </c>
      <c r="H1492" s="3" t="s">
        <v>4450</v>
      </c>
      <c r="I1492" s="3">
        <f t="shared" si="140"/>
        <v>0</v>
      </c>
      <c r="J1492" s="3">
        <f t="shared" si="140"/>
        <v>0</v>
      </c>
      <c r="K1492" s="3">
        <f t="shared" si="140"/>
        <v>1</v>
      </c>
      <c r="L1492" s="3">
        <f t="shared" si="141"/>
        <v>0</v>
      </c>
      <c r="M1492" s="3">
        <f t="shared" si="142"/>
        <v>0</v>
      </c>
      <c r="N1492" s="3">
        <f t="shared" si="143"/>
        <v>0</v>
      </c>
      <c r="O1492" s="3">
        <v>4070</v>
      </c>
      <c r="P1492" s="3">
        <v>18481.169999999998</v>
      </c>
    </row>
    <row r="1493" spans="2:16" x14ac:dyDescent="0.15">
      <c r="B1493" s="5" t="s">
        <v>1868</v>
      </c>
      <c r="C1493" s="16">
        <f t="shared" si="138"/>
        <v>2020</v>
      </c>
      <c r="D1493" s="16">
        <f t="shared" si="139"/>
        <v>5</v>
      </c>
      <c r="E1493" s="3" t="s">
        <v>202</v>
      </c>
      <c r="F1493" s="3" t="s">
        <v>13</v>
      </c>
      <c r="G1493" s="3" t="s">
        <v>2715</v>
      </c>
      <c r="H1493" s="3" t="s">
        <v>4451</v>
      </c>
      <c r="I1493" s="3">
        <f t="shared" si="140"/>
        <v>0</v>
      </c>
      <c r="J1493" s="3">
        <f t="shared" si="140"/>
        <v>0</v>
      </c>
      <c r="K1493" s="3">
        <f t="shared" si="140"/>
        <v>1</v>
      </c>
      <c r="L1493" s="3">
        <f t="shared" si="141"/>
        <v>0</v>
      </c>
      <c r="M1493" s="3">
        <f t="shared" si="142"/>
        <v>0</v>
      </c>
      <c r="N1493" s="3">
        <f t="shared" si="143"/>
        <v>0</v>
      </c>
      <c r="O1493" s="3">
        <v>4070</v>
      </c>
      <c r="P1493" s="3">
        <v>18051.48</v>
      </c>
    </row>
    <row r="1494" spans="2:16" x14ac:dyDescent="0.15">
      <c r="B1494" s="5">
        <v>45565</v>
      </c>
      <c r="C1494" s="16">
        <f t="shared" si="138"/>
        <v>2024</v>
      </c>
      <c r="D1494" s="16">
        <f t="shared" si="139"/>
        <v>9</v>
      </c>
      <c r="E1494" s="3" t="s">
        <v>11</v>
      </c>
      <c r="F1494" s="3" t="s">
        <v>47</v>
      </c>
      <c r="G1494" s="3" t="s">
        <v>13</v>
      </c>
      <c r="H1494" s="3" t="s">
        <v>3955</v>
      </c>
      <c r="I1494" s="3">
        <f t="shared" si="140"/>
        <v>0</v>
      </c>
      <c r="J1494" s="3">
        <f t="shared" si="140"/>
        <v>0</v>
      </c>
      <c r="K1494" s="3">
        <f t="shared" si="140"/>
        <v>0</v>
      </c>
      <c r="L1494" s="3">
        <f t="shared" si="141"/>
        <v>0</v>
      </c>
      <c r="M1494" s="3">
        <f t="shared" si="142"/>
        <v>0</v>
      </c>
      <c r="N1494" s="3">
        <f t="shared" si="143"/>
        <v>0</v>
      </c>
      <c r="O1494" s="3">
        <v>1885</v>
      </c>
      <c r="P1494" s="3">
        <v>9777.7099999999991</v>
      </c>
    </row>
    <row r="1495" spans="2:16" x14ac:dyDescent="0.15">
      <c r="B1495" s="5">
        <v>45565</v>
      </c>
      <c r="C1495" s="16">
        <f t="shared" si="138"/>
        <v>2024</v>
      </c>
      <c r="D1495" s="16">
        <f t="shared" si="139"/>
        <v>9</v>
      </c>
      <c r="E1495" s="3" t="s">
        <v>11</v>
      </c>
      <c r="F1495" s="3" t="s">
        <v>47</v>
      </c>
      <c r="G1495" s="3" t="s">
        <v>13</v>
      </c>
      <c r="H1495" s="3" t="s">
        <v>4242</v>
      </c>
      <c r="I1495" s="3">
        <f t="shared" si="140"/>
        <v>0</v>
      </c>
      <c r="J1495" s="3">
        <f t="shared" si="140"/>
        <v>0</v>
      </c>
      <c r="K1495" s="3">
        <f t="shared" si="140"/>
        <v>0</v>
      </c>
      <c r="L1495" s="3">
        <f t="shared" si="141"/>
        <v>0</v>
      </c>
      <c r="M1495" s="3">
        <f t="shared" si="142"/>
        <v>0</v>
      </c>
      <c r="N1495" s="3">
        <f t="shared" si="143"/>
        <v>0</v>
      </c>
      <c r="O1495" s="3">
        <v>5954</v>
      </c>
      <c r="P1495" s="3">
        <v>29512.1</v>
      </c>
    </row>
    <row r="1496" spans="2:16" x14ac:dyDescent="0.15">
      <c r="B1496" s="5">
        <v>45404</v>
      </c>
      <c r="C1496" s="16">
        <f t="shared" si="138"/>
        <v>2024</v>
      </c>
      <c r="D1496" s="16">
        <f t="shared" si="139"/>
        <v>4</v>
      </c>
      <c r="E1496" s="3" t="s">
        <v>11</v>
      </c>
      <c r="F1496" s="3" t="s">
        <v>294</v>
      </c>
      <c r="G1496" s="3" t="s">
        <v>13</v>
      </c>
      <c r="H1496" s="3" t="s">
        <v>3414</v>
      </c>
      <c r="I1496" s="3">
        <f t="shared" si="140"/>
        <v>0</v>
      </c>
      <c r="J1496" s="3">
        <f t="shared" si="140"/>
        <v>0</v>
      </c>
      <c r="K1496" s="3">
        <f t="shared" si="140"/>
        <v>0</v>
      </c>
      <c r="L1496" s="3">
        <f t="shared" si="141"/>
        <v>0</v>
      </c>
      <c r="M1496" s="3">
        <f t="shared" si="142"/>
        <v>0</v>
      </c>
      <c r="N1496" s="3">
        <f t="shared" si="143"/>
        <v>0</v>
      </c>
      <c r="O1496" s="3">
        <v>14415</v>
      </c>
      <c r="P1496" s="3">
        <v>57941.4</v>
      </c>
    </row>
    <row r="1497" spans="2:16" x14ac:dyDescent="0.15">
      <c r="B1497" s="5" t="s">
        <v>970</v>
      </c>
      <c r="C1497" s="16">
        <f t="shared" si="138"/>
        <v>2020</v>
      </c>
      <c r="D1497" s="16">
        <f t="shared" si="139"/>
        <v>10</v>
      </c>
      <c r="E1497" s="3" t="s">
        <v>202</v>
      </c>
      <c r="F1497" s="3" t="s">
        <v>13</v>
      </c>
      <c r="G1497" s="3" t="s">
        <v>2681</v>
      </c>
      <c r="H1497" s="3" t="s">
        <v>4468</v>
      </c>
      <c r="I1497" s="3">
        <f t="shared" si="140"/>
        <v>0</v>
      </c>
      <c r="J1497" s="3">
        <f t="shared" si="140"/>
        <v>0</v>
      </c>
      <c r="K1497" s="3">
        <f t="shared" si="140"/>
        <v>0</v>
      </c>
      <c r="L1497" s="3">
        <f t="shared" si="141"/>
        <v>0</v>
      </c>
      <c r="M1497" s="3">
        <f t="shared" si="142"/>
        <v>0</v>
      </c>
      <c r="N1497" s="3">
        <f t="shared" si="143"/>
        <v>0</v>
      </c>
      <c r="O1497" s="3">
        <v>4000</v>
      </c>
      <c r="P1497" s="3">
        <v>18828.8</v>
      </c>
    </row>
    <row r="1498" spans="2:16" x14ac:dyDescent="0.15">
      <c r="B1498" s="5" t="s">
        <v>201</v>
      </c>
      <c r="C1498" s="16">
        <f t="shared" si="138"/>
        <v>2020</v>
      </c>
      <c r="D1498" s="16">
        <f t="shared" si="139"/>
        <v>6</v>
      </c>
      <c r="E1498" s="3" t="s">
        <v>202</v>
      </c>
      <c r="F1498" s="3" t="s">
        <v>13</v>
      </c>
      <c r="G1498" s="3" t="s">
        <v>2715</v>
      </c>
      <c r="H1498" s="3" t="s">
        <v>4472</v>
      </c>
      <c r="I1498" s="3">
        <f t="shared" si="140"/>
        <v>0</v>
      </c>
      <c r="J1498" s="3">
        <f t="shared" si="140"/>
        <v>0</v>
      </c>
      <c r="K1498" s="3">
        <f t="shared" si="140"/>
        <v>1</v>
      </c>
      <c r="L1498" s="3">
        <f t="shared" si="141"/>
        <v>0</v>
      </c>
      <c r="M1498" s="3">
        <f t="shared" si="142"/>
        <v>0</v>
      </c>
      <c r="N1498" s="3">
        <f t="shared" si="143"/>
        <v>0</v>
      </c>
      <c r="O1498" s="3">
        <v>4000</v>
      </c>
      <c r="P1498" s="3">
        <v>16850</v>
      </c>
    </row>
    <row r="1499" spans="2:16" x14ac:dyDescent="0.15">
      <c r="B1499" s="5" t="s">
        <v>173</v>
      </c>
      <c r="C1499" s="16">
        <f t="shared" si="138"/>
        <v>2020</v>
      </c>
      <c r="D1499" s="16">
        <f t="shared" si="139"/>
        <v>3</v>
      </c>
      <c r="E1499" s="3" t="s">
        <v>202</v>
      </c>
      <c r="F1499" s="3" t="s">
        <v>13</v>
      </c>
      <c r="G1499" s="3" t="s">
        <v>2715</v>
      </c>
      <c r="H1499" s="3" t="s">
        <v>4473</v>
      </c>
      <c r="I1499" s="3">
        <f t="shared" si="140"/>
        <v>0</v>
      </c>
      <c r="J1499" s="3">
        <f t="shared" si="140"/>
        <v>0</v>
      </c>
      <c r="K1499" s="3">
        <f t="shared" si="140"/>
        <v>1</v>
      </c>
      <c r="L1499" s="3">
        <f t="shared" si="141"/>
        <v>0</v>
      </c>
      <c r="M1499" s="3">
        <f t="shared" si="142"/>
        <v>0</v>
      </c>
      <c r="N1499" s="3">
        <f t="shared" si="143"/>
        <v>0</v>
      </c>
      <c r="O1499" s="3">
        <v>4000</v>
      </c>
      <c r="P1499" s="3">
        <v>16800</v>
      </c>
    </row>
    <row r="1500" spans="2:16" x14ac:dyDescent="0.15">
      <c r="B1500" s="5" t="s">
        <v>405</v>
      </c>
      <c r="C1500" s="16">
        <f t="shared" si="138"/>
        <v>2020</v>
      </c>
      <c r="D1500" s="16">
        <f t="shared" si="139"/>
        <v>4</v>
      </c>
      <c r="E1500" s="3" t="s">
        <v>202</v>
      </c>
      <c r="F1500" s="3" t="s">
        <v>13</v>
      </c>
      <c r="G1500" s="3" t="s">
        <v>13</v>
      </c>
      <c r="H1500" s="3" t="s">
        <v>4474</v>
      </c>
      <c r="I1500" s="3">
        <f t="shared" si="140"/>
        <v>0</v>
      </c>
      <c r="J1500" s="3">
        <f t="shared" si="140"/>
        <v>0</v>
      </c>
      <c r="K1500" s="3">
        <f t="shared" si="140"/>
        <v>1</v>
      </c>
      <c r="L1500" s="3">
        <f t="shared" si="141"/>
        <v>0</v>
      </c>
      <c r="M1500" s="3">
        <f t="shared" si="142"/>
        <v>0</v>
      </c>
      <c r="N1500" s="3">
        <f t="shared" si="143"/>
        <v>0</v>
      </c>
      <c r="O1500" s="3">
        <v>4000</v>
      </c>
      <c r="P1500" s="3">
        <v>16800</v>
      </c>
    </row>
    <row r="1501" spans="2:16" x14ac:dyDescent="0.15">
      <c r="B1501" s="5" t="s">
        <v>73</v>
      </c>
      <c r="C1501" s="16">
        <f t="shared" si="138"/>
        <v>2020</v>
      </c>
      <c r="D1501" s="16">
        <f t="shared" si="139"/>
        <v>5</v>
      </c>
      <c r="E1501" s="3" t="s">
        <v>202</v>
      </c>
      <c r="F1501" s="3" t="s">
        <v>13</v>
      </c>
      <c r="G1501" s="3" t="s">
        <v>2715</v>
      </c>
      <c r="H1501" s="3" t="s">
        <v>4475</v>
      </c>
      <c r="I1501" s="3">
        <f t="shared" si="140"/>
        <v>0</v>
      </c>
      <c r="J1501" s="3">
        <f t="shared" si="140"/>
        <v>0</v>
      </c>
      <c r="K1501" s="3">
        <f t="shared" si="140"/>
        <v>1</v>
      </c>
      <c r="L1501" s="3">
        <f t="shared" si="141"/>
        <v>0</v>
      </c>
      <c r="M1501" s="3">
        <f t="shared" si="142"/>
        <v>0</v>
      </c>
      <c r="N1501" s="3">
        <f t="shared" si="143"/>
        <v>0</v>
      </c>
      <c r="O1501" s="3">
        <v>4000</v>
      </c>
      <c r="P1501" s="3">
        <v>16800</v>
      </c>
    </row>
    <row r="1502" spans="2:16" x14ac:dyDescent="0.15">
      <c r="B1502" s="5" t="s">
        <v>1720</v>
      </c>
      <c r="C1502" s="16">
        <f t="shared" si="138"/>
        <v>2021</v>
      </c>
      <c r="D1502" s="16">
        <f t="shared" si="139"/>
        <v>11</v>
      </c>
      <c r="E1502" s="3" t="s">
        <v>20</v>
      </c>
      <c r="F1502" s="3" t="s">
        <v>47</v>
      </c>
      <c r="G1502" s="3" t="s">
        <v>13</v>
      </c>
      <c r="H1502" s="3" t="s">
        <v>2143</v>
      </c>
      <c r="I1502" s="3">
        <f t="shared" si="140"/>
        <v>0</v>
      </c>
      <c r="J1502" s="3">
        <f t="shared" si="140"/>
        <v>0</v>
      </c>
      <c r="K1502" s="3">
        <f t="shared" si="140"/>
        <v>0</v>
      </c>
      <c r="L1502" s="3">
        <f t="shared" si="141"/>
        <v>0</v>
      </c>
      <c r="M1502" s="3">
        <f t="shared" si="142"/>
        <v>0</v>
      </c>
      <c r="N1502" s="3">
        <f t="shared" si="143"/>
        <v>0</v>
      </c>
      <c r="O1502" s="3">
        <v>18936</v>
      </c>
      <c r="P1502" s="3">
        <v>99331</v>
      </c>
    </row>
    <row r="1503" spans="2:16" x14ac:dyDescent="0.15">
      <c r="B1503" s="5" t="s">
        <v>1165</v>
      </c>
      <c r="C1503" s="16">
        <f t="shared" si="138"/>
        <v>2021</v>
      </c>
      <c r="D1503" s="16">
        <f t="shared" si="139"/>
        <v>5</v>
      </c>
      <c r="E1503" s="3" t="s">
        <v>20</v>
      </c>
      <c r="F1503" s="3" t="s">
        <v>47</v>
      </c>
      <c r="G1503" s="3" t="s">
        <v>13</v>
      </c>
      <c r="H1503" s="3" t="s">
        <v>2143</v>
      </c>
      <c r="I1503" s="3">
        <f t="shared" si="140"/>
        <v>0</v>
      </c>
      <c r="J1503" s="3">
        <f t="shared" si="140"/>
        <v>0</v>
      </c>
      <c r="K1503" s="3">
        <f t="shared" si="140"/>
        <v>0</v>
      </c>
      <c r="L1503" s="3">
        <f t="shared" si="141"/>
        <v>0</v>
      </c>
      <c r="M1503" s="3">
        <f t="shared" si="142"/>
        <v>0</v>
      </c>
      <c r="N1503" s="3">
        <f t="shared" si="143"/>
        <v>0</v>
      </c>
      <c r="O1503" s="3">
        <v>18906</v>
      </c>
      <c r="P1503" s="3">
        <v>105437.29</v>
      </c>
    </row>
    <row r="1504" spans="2:16" x14ac:dyDescent="0.15">
      <c r="B1504" s="5" t="s">
        <v>1237</v>
      </c>
      <c r="C1504" s="16">
        <f t="shared" si="138"/>
        <v>2020</v>
      </c>
      <c r="D1504" s="16">
        <f t="shared" si="139"/>
        <v>1</v>
      </c>
      <c r="E1504" s="3" t="s">
        <v>202</v>
      </c>
      <c r="F1504" s="3" t="s">
        <v>364</v>
      </c>
      <c r="G1504" s="3" t="s">
        <v>3189</v>
      </c>
      <c r="H1504" s="3" t="s">
        <v>4477</v>
      </c>
      <c r="I1504" s="3">
        <f t="shared" si="140"/>
        <v>0</v>
      </c>
      <c r="J1504" s="3">
        <f t="shared" si="140"/>
        <v>0</v>
      </c>
      <c r="K1504" s="3">
        <f t="shared" si="140"/>
        <v>0</v>
      </c>
      <c r="L1504" s="3">
        <f t="shared" si="141"/>
        <v>0</v>
      </c>
      <c r="M1504" s="3">
        <f t="shared" si="142"/>
        <v>0</v>
      </c>
      <c r="N1504" s="3">
        <f t="shared" si="143"/>
        <v>0</v>
      </c>
      <c r="O1504" s="3">
        <v>4000</v>
      </c>
      <c r="P1504" s="3">
        <v>16760</v>
      </c>
    </row>
    <row r="1505" spans="2:16" x14ac:dyDescent="0.15">
      <c r="B1505" s="5" t="s">
        <v>1821</v>
      </c>
      <c r="C1505" s="16">
        <f t="shared" si="138"/>
        <v>2020</v>
      </c>
      <c r="D1505" s="16">
        <f t="shared" si="139"/>
        <v>8</v>
      </c>
      <c r="E1505" s="3" t="s">
        <v>202</v>
      </c>
      <c r="F1505" s="3" t="s">
        <v>12</v>
      </c>
      <c r="G1505" s="3" t="s">
        <v>203</v>
      </c>
      <c r="H1505" s="3" t="s">
        <v>4073</v>
      </c>
      <c r="I1505" s="3">
        <f t="shared" si="140"/>
        <v>0</v>
      </c>
      <c r="J1505" s="3">
        <f t="shared" si="140"/>
        <v>1</v>
      </c>
      <c r="K1505" s="3">
        <f t="shared" si="140"/>
        <v>0</v>
      </c>
      <c r="L1505" s="3">
        <f t="shared" si="141"/>
        <v>0</v>
      </c>
      <c r="M1505" s="3">
        <f t="shared" si="142"/>
        <v>0</v>
      </c>
      <c r="N1505" s="3">
        <f t="shared" si="143"/>
        <v>0</v>
      </c>
      <c r="O1505" s="3">
        <v>4000</v>
      </c>
      <c r="P1505" s="3">
        <v>10105.030000000001</v>
      </c>
    </row>
    <row r="1506" spans="2:16" x14ac:dyDescent="0.15">
      <c r="B1506" s="5" t="s">
        <v>2888</v>
      </c>
      <c r="C1506" s="16">
        <f t="shared" si="138"/>
        <v>2021</v>
      </c>
      <c r="D1506" s="16">
        <f t="shared" si="139"/>
        <v>7</v>
      </c>
      <c r="E1506" s="3" t="s">
        <v>20</v>
      </c>
      <c r="F1506" s="3" t="s">
        <v>47</v>
      </c>
      <c r="G1506" s="3" t="s">
        <v>13</v>
      </c>
      <c r="H1506" s="3" t="s">
        <v>2143</v>
      </c>
      <c r="I1506" s="3">
        <f t="shared" si="140"/>
        <v>0</v>
      </c>
      <c r="J1506" s="3">
        <f t="shared" si="140"/>
        <v>0</v>
      </c>
      <c r="K1506" s="3">
        <f t="shared" si="140"/>
        <v>0</v>
      </c>
      <c r="L1506" s="3">
        <f t="shared" si="141"/>
        <v>0</v>
      </c>
      <c r="M1506" s="3">
        <f t="shared" si="142"/>
        <v>0</v>
      </c>
      <c r="N1506" s="3">
        <f t="shared" si="143"/>
        <v>0</v>
      </c>
      <c r="O1506" s="3">
        <v>18663</v>
      </c>
      <c r="P1506" s="3">
        <v>78747.89</v>
      </c>
    </row>
    <row r="1507" spans="2:16" x14ac:dyDescent="0.15">
      <c r="B1507" s="5" t="s">
        <v>316</v>
      </c>
      <c r="C1507" s="16">
        <f t="shared" si="138"/>
        <v>2022</v>
      </c>
      <c r="D1507" s="16">
        <f t="shared" si="139"/>
        <v>8</v>
      </c>
      <c r="E1507" s="3" t="s">
        <v>20</v>
      </c>
      <c r="F1507" s="3" t="s">
        <v>47</v>
      </c>
      <c r="G1507" s="3" t="s">
        <v>13</v>
      </c>
      <c r="H1507" s="3" t="s">
        <v>2143</v>
      </c>
      <c r="I1507" s="3">
        <f t="shared" si="140"/>
        <v>0</v>
      </c>
      <c r="J1507" s="3">
        <f t="shared" si="140"/>
        <v>0</v>
      </c>
      <c r="K1507" s="3">
        <f t="shared" si="140"/>
        <v>0</v>
      </c>
      <c r="L1507" s="3">
        <f t="shared" si="141"/>
        <v>0</v>
      </c>
      <c r="M1507" s="3">
        <f t="shared" si="142"/>
        <v>0</v>
      </c>
      <c r="N1507" s="3">
        <f t="shared" si="143"/>
        <v>0</v>
      </c>
      <c r="O1507" s="3">
        <v>21447</v>
      </c>
      <c r="P1507" s="3">
        <v>86541.29</v>
      </c>
    </row>
    <row r="1508" spans="2:16" x14ac:dyDescent="0.15">
      <c r="B1508" s="5" t="s">
        <v>993</v>
      </c>
      <c r="C1508" s="16">
        <f t="shared" si="138"/>
        <v>2022</v>
      </c>
      <c r="D1508" s="16">
        <f t="shared" si="139"/>
        <v>4</v>
      </c>
      <c r="E1508" s="3" t="s">
        <v>20</v>
      </c>
      <c r="F1508" s="3" t="s">
        <v>47</v>
      </c>
      <c r="G1508" s="3" t="s">
        <v>13</v>
      </c>
      <c r="H1508" s="3" t="s">
        <v>2143</v>
      </c>
      <c r="I1508" s="3">
        <f t="shared" si="140"/>
        <v>0</v>
      </c>
      <c r="J1508" s="3">
        <f t="shared" si="140"/>
        <v>0</v>
      </c>
      <c r="K1508" s="3">
        <f t="shared" si="140"/>
        <v>0</v>
      </c>
      <c r="L1508" s="3">
        <f t="shared" si="141"/>
        <v>0</v>
      </c>
      <c r="M1508" s="3">
        <f t="shared" si="142"/>
        <v>0</v>
      </c>
      <c r="N1508" s="3">
        <f t="shared" si="143"/>
        <v>0</v>
      </c>
      <c r="O1508" s="3">
        <v>18875</v>
      </c>
      <c r="P1508" s="3">
        <v>94473.34</v>
      </c>
    </row>
    <row r="1509" spans="2:16" x14ac:dyDescent="0.15">
      <c r="B1509" s="5" t="s">
        <v>1450</v>
      </c>
      <c r="C1509" s="16">
        <f t="shared" si="138"/>
        <v>2022</v>
      </c>
      <c r="D1509" s="16">
        <f t="shared" si="139"/>
        <v>12</v>
      </c>
      <c r="E1509" s="3" t="s">
        <v>20</v>
      </c>
      <c r="F1509" s="3" t="s">
        <v>47</v>
      </c>
      <c r="G1509" s="3" t="s">
        <v>13</v>
      </c>
      <c r="H1509" s="3" t="s">
        <v>2143</v>
      </c>
      <c r="I1509" s="3">
        <f t="shared" si="140"/>
        <v>0</v>
      </c>
      <c r="J1509" s="3">
        <f t="shared" si="140"/>
        <v>0</v>
      </c>
      <c r="K1509" s="3">
        <f t="shared" si="140"/>
        <v>0</v>
      </c>
      <c r="L1509" s="3">
        <f t="shared" si="141"/>
        <v>0</v>
      </c>
      <c r="M1509" s="3">
        <f t="shared" si="142"/>
        <v>0</v>
      </c>
      <c r="N1509" s="3">
        <f t="shared" si="143"/>
        <v>0</v>
      </c>
      <c r="O1509" s="3">
        <v>4894</v>
      </c>
      <c r="P1509" s="3">
        <v>22542.85</v>
      </c>
    </row>
    <row r="1510" spans="2:16" x14ac:dyDescent="0.15">
      <c r="B1510" s="5" t="s">
        <v>1402</v>
      </c>
      <c r="C1510" s="16">
        <f t="shared" si="138"/>
        <v>2023</v>
      </c>
      <c r="D1510" s="16">
        <f t="shared" si="139"/>
        <v>3</v>
      </c>
      <c r="E1510" s="3" t="s">
        <v>20</v>
      </c>
      <c r="F1510" s="3" t="s">
        <v>47</v>
      </c>
      <c r="G1510" s="3" t="s">
        <v>13</v>
      </c>
      <c r="H1510" s="3" t="s">
        <v>3704</v>
      </c>
      <c r="I1510" s="3">
        <f t="shared" si="140"/>
        <v>0</v>
      </c>
      <c r="J1510" s="3">
        <f t="shared" si="140"/>
        <v>0</v>
      </c>
      <c r="K1510" s="3">
        <f t="shared" si="140"/>
        <v>0</v>
      </c>
      <c r="L1510" s="3">
        <f t="shared" si="141"/>
        <v>0</v>
      </c>
      <c r="M1510" s="3">
        <f t="shared" si="142"/>
        <v>0</v>
      </c>
      <c r="N1510" s="3">
        <f t="shared" si="143"/>
        <v>0</v>
      </c>
      <c r="O1510" s="3">
        <v>11862</v>
      </c>
      <c r="P1510" s="3">
        <v>48079.82</v>
      </c>
    </row>
    <row r="1511" spans="2:16" x14ac:dyDescent="0.15">
      <c r="B1511" s="5" t="s">
        <v>1402</v>
      </c>
      <c r="C1511" s="16">
        <f t="shared" si="138"/>
        <v>2023</v>
      </c>
      <c r="D1511" s="16">
        <f t="shared" si="139"/>
        <v>3</v>
      </c>
      <c r="E1511" s="3" t="s">
        <v>20</v>
      </c>
      <c r="F1511" s="3" t="s">
        <v>47</v>
      </c>
      <c r="G1511" s="3" t="s">
        <v>13</v>
      </c>
      <c r="H1511" s="3" t="s">
        <v>5090</v>
      </c>
      <c r="I1511" s="3">
        <f t="shared" si="140"/>
        <v>0</v>
      </c>
      <c r="J1511" s="3">
        <f t="shared" si="140"/>
        <v>0</v>
      </c>
      <c r="K1511" s="3">
        <f t="shared" si="140"/>
        <v>0</v>
      </c>
      <c r="L1511" s="3">
        <f t="shared" si="141"/>
        <v>0</v>
      </c>
      <c r="M1511" s="3">
        <f t="shared" si="142"/>
        <v>0</v>
      </c>
      <c r="N1511" s="3">
        <f t="shared" si="143"/>
        <v>0</v>
      </c>
      <c r="O1511" s="3">
        <v>1576</v>
      </c>
      <c r="P1511" s="3">
        <v>6809.99</v>
      </c>
    </row>
    <row r="1512" spans="2:16" x14ac:dyDescent="0.15">
      <c r="B1512" s="5" t="s">
        <v>1210</v>
      </c>
      <c r="C1512" s="16">
        <f t="shared" si="138"/>
        <v>2020</v>
      </c>
      <c r="D1512" s="16">
        <f t="shared" si="139"/>
        <v>7</v>
      </c>
      <c r="E1512" s="3" t="s">
        <v>202</v>
      </c>
      <c r="F1512" s="3" t="s">
        <v>13</v>
      </c>
      <c r="G1512" s="3" t="s">
        <v>2715</v>
      </c>
      <c r="H1512" s="3" t="s">
        <v>4496</v>
      </c>
      <c r="I1512" s="3">
        <f t="shared" si="140"/>
        <v>0</v>
      </c>
      <c r="J1512" s="3">
        <f t="shared" si="140"/>
        <v>0</v>
      </c>
      <c r="K1512" s="3">
        <f t="shared" si="140"/>
        <v>1</v>
      </c>
      <c r="L1512" s="3">
        <f t="shared" si="141"/>
        <v>0</v>
      </c>
      <c r="M1512" s="3">
        <f t="shared" si="142"/>
        <v>0</v>
      </c>
      <c r="N1512" s="3">
        <f t="shared" si="143"/>
        <v>0</v>
      </c>
      <c r="O1512" s="3">
        <v>3900</v>
      </c>
      <c r="P1512" s="3">
        <v>16380</v>
      </c>
    </row>
    <row r="1513" spans="2:16" x14ac:dyDescent="0.15">
      <c r="B1513" s="5" t="s">
        <v>1104</v>
      </c>
      <c r="C1513" s="16">
        <f t="shared" si="138"/>
        <v>2020</v>
      </c>
      <c r="D1513" s="16">
        <f t="shared" si="139"/>
        <v>8</v>
      </c>
      <c r="E1513" s="3" t="s">
        <v>202</v>
      </c>
      <c r="F1513" s="3" t="s">
        <v>13</v>
      </c>
      <c r="G1513" s="3" t="s">
        <v>2715</v>
      </c>
      <c r="H1513" s="3" t="s">
        <v>578</v>
      </c>
      <c r="I1513" s="3">
        <f t="shared" si="140"/>
        <v>0</v>
      </c>
      <c r="J1513" s="3">
        <f t="shared" si="140"/>
        <v>0</v>
      </c>
      <c r="K1513" s="3">
        <f t="shared" si="140"/>
        <v>0</v>
      </c>
      <c r="L1513" s="3">
        <f t="shared" si="141"/>
        <v>0</v>
      </c>
      <c r="M1513" s="3">
        <f t="shared" si="142"/>
        <v>0</v>
      </c>
      <c r="N1513" s="3">
        <f t="shared" si="143"/>
        <v>0</v>
      </c>
      <c r="O1513" s="3">
        <v>3900</v>
      </c>
      <c r="P1513" s="3">
        <v>16380</v>
      </c>
    </row>
    <row r="1514" spans="2:16" x14ac:dyDescent="0.15">
      <c r="B1514" s="5" t="s">
        <v>1046</v>
      </c>
      <c r="C1514" s="16">
        <f t="shared" si="138"/>
        <v>2020</v>
      </c>
      <c r="D1514" s="16">
        <f t="shared" si="139"/>
        <v>9</v>
      </c>
      <c r="E1514" s="3" t="s">
        <v>202</v>
      </c>
      <c r="F1514" s="3" t="s">
        <v>13</v>
      </c>
      <c r="G1514" s="3" t="s">
        <v>2715</v>
      </c>
      <c r="H1514" s="3" t="s">
        <v>3996</v>
      </c>
      <c r="I1514" s="3">
        <f t="shared" si="140"/>
        <v>0</v>
      </c>
      <c r="J1514" s="3">
        <f t="shared" si="140"/>
        <v>0</v>
      </c>
      <c r="K1514" s="3">
        <f t="shared" si="140"/>
        <v>0</v>
      </c>
      <c r="L1514" s="3">
        <f t="shared" si="141"/>
        <v>0</v>
      </c>
      <c r="M1514" s="3">
        <f t="shared" si="142"/>
        <v>0</v>
      </c>
      <c r="N1514" s="3">
        <f t="shared" si="143"/>
        <v>0</v>
      </c>
      <c r="O1514" s="3">
        <v>3880</v>
      </c>
      <c r="P1514" s="3">
        <v>16296</v>
      </c>
    </row>
    <row r="1515" spans="2:16" x14ac:dyDescent="0.15">
      <c r="B1515" s="5">
        <v>45404</v>
      </c>
      <c r="C1515" s="16">
        <f t="shared" si="138"/>
        <v>2024</v>
      </c>
      <c r="D1515" s="16">
        <f t="shared" si="139"/>
        <v>4</v>
      </c>
      <c r="E1515" s="3" t="s">
        <v>11</v>
      </c>
      <c r="F1515" s="3" t="s">
        <v>294</v>
      </c>
      <c r="G1515" s="3" t="s">
        <v>13</v>
      </c>
      <c r="H1515" s="3" t="s">
        <v>4786</v>
      </c>
      <c r="I1515" s="3">
        <f t="shared" si="140"/>
        <v>0</v>
      </c>
      <c r="J1515" s="3">
        <f t="shared" si="140"/>
        <v>0</v>
      </c>
      <c r="K1515" s="3">
        <f t="shared" si="140"/>
        <v>0</v>
      </c>
      <c r="L1515" s="3">
        <f t="shared" si="141"/>
        <v>0</v>
      </c>
      <c r="M1515" s="3">
        <f t="shared" si="142"/>
        <v>0</v>
      </c>
      <c r="N1515" s="3">
        <f t="shared" si="143"/>
        <v>0</v>
      </c>
      <c r="O1515" s="3">
        <v>2415</v>
      </c>
      <c r="P1515" s="3">
        <v>10744.24</v>
      </c>
    </row>
    <row r="1516" spans="2:16" x14ac:dyDescent="0.15">
      <c r="B1516" s="5" t="s">
        <v>2166</v>
      </c>
      <c r="C1516" s="16">
        <f t="shared" si="138"/>
        <v>2023</v>
      </c>
      <c r="D1516" s="16">
        <f t="shared" si="139"/>
        <v>8</v>
      </c>
      <c r="E1516" s="3" t="s">
        <v>20</v>
      </c>
      <c r="F1516" s="3" t="s">
        <v>47</v>
      </c>
      <c r="G1516" s="3" t="s">
        <v>13</v>
      </c>
      <c r="H1516" s="3" t="s">
        <v>4578</v>
      </c>
      <c r="I1516" s="3">
        <f t="shared" si="140"/>
        <v>0</v>
      </c>
      <c r="J1516" s="3">
        <f t="shared" si="140"/>
        <v>0</v>
      </c>
      <c r="K1516" s="3">
        <f t="shared" si="140"/>
        <v>0</v>
      </c>
      <c r="L1516" s="3">
        <f t="shared" si="141"/>
        <v>0</v>
      </c>
      <c r="M1516" s="3">
        <f t="shared" si="142"/>
        <v>0</v>
      </c>
      <c r="N1516" s="3">
        <f t="shared" si="143"/>
        <v>0</v>
      </c>
      <c r="O1516" s="3">
        <v>3233</v>
      </c>
      <c r="P1516" s="3">
        <v>15074.16</v>
      </c>
    </row>
    <row r="1517" spans="2:16" x14ac:dyDescent="0.15">
      <c r="B1517" s="5" t="s">
        <v>2519</v>
      </c>
      <c r="C1517" s="16">
        <f t="shared" si="138"/>
        <v>2023</v>
      </c>
      <c r="D1517" s="16">
        <f t="shared" si="139"/>
        <v>10</v>
      </c>
      <c r="E1517" s="3" t="s">
        <v>20</v>
      </c>
      <c r="F1517" s="3" t="s">
        <v>47</v>
      </c>
      <c r="G1517" s="3" t="s">
        <v>13</v>
      </c>
      <c r="H1517" s="3" t="s">
        <v>4578</v>
      </c>
      <c r="I1517" s="3">
        <f t="shared" si="140"/>
        <v>0</v>
      </c>
      <c r="J1517" s="3">
        <f t="shared" si="140"/>
        <v>0</v>
      </c>
      <c r="K1517" s="3">
        <f t="shared" si="140"/>
        <v>0</v>
      </c>
      <c r="L1517" s="3">
        <f t="shared" si="141"/>
        <v>0</v>
      </c>
      <c r="M1517" s="3">
        <f t="shared" si="142"/>
        <v>0</v>
      </c>
      <c r="N1517" s="3">
        <f t="shared" si="143"/>
        <v>0</v>
      </c>
      <c r="O1517" s="3">
        <v>2415</v>
      </c>
      <c r="P1517" s="3">
        <v>10146.459999999999</v>
      </c>
    </row>
    <row r="1518" spans="2:16" x14ac:dyDescent="0.15">
      <c r="B1518" s="5" t="s">
        <v>2519</v>
      </c>
      <c r="C1518" s="16">
        <f t="shared" si="138"/>
        <v>2023</v>
      </c>
      <c r="D1518" s="16">
        <f t="shared" si="139"/>
        <v>10</v>
      </c>
      <c r="E1518" s="3" t="s">
        <v>20</v>
      </c>
      <c r="F1518" s="3" t="s">
        <v>47</v>
      </c>
      <c r="G1518" s="3" t="s">
        <v>13</v>
      </c>
      <c r="H1518" s="3" t="s">
        <v>4578</v>
      </c>
      <c r="I1518" s="3">
        <f t="shared" si="140"/>
        <v>0</v>
      </c>
      <c r="J1518" s="3">
        <f t="shared" si="140"/>
        <v>0</v>
      </c>
      <c r="K1518" s="3">
        <f t="shared" si="140"/>
        <v>0</v>
      </c>
      <c r="L1518" s="3">
        <f t="shared" si="141"/>
        <v>0</v>
      </c>
      <c r="M1518" s="3">
        <f t="shared" si="142"/>
        <v>0</v>
      </c>
      <c r="N1518" s="3">
        <f t="shared" si="143"/>
        <v>0</v>
      </c>
      <c r="O1518" s="3">
        <v>900</v>
      </c>
      <c r="P1518" s="3">
        <v>3875.74</v>
      </c>
    </row>
    <row r="1519" spans="2:16" x14ac:dyDescent="0.15">
      <c r="B1519" s="5">
        <v>45404</v>
      </c>
      <c r="C1519" s="16">
        <f t="shared" si="138"/>
        <v>2024</v>
      </c>
      <c r="D1519" s="16">
        <f t="shared" si="139"/>
        <v>4</v>
      </c>
      <c r="E1519" s="3" t="s">
        <v>11</v>
      </c>
      <c r="F1519" s="3" t="s">
        <v>294</v>
      </c>
      <c r="G1519" s="3" t="s">
        <v>13</v>
      </c>
      <c r="H1519" s="3" t="s">
        <v>4578</v>
      </c>
      <c r="I1519" s="3">
        <f t="shared" si="140"/>
        <v>0</v>
      </c>
      <c r="J1519" s="3">
        <f t="shared" si="140"/>
        <v>0</v>
      </c>
      <c r="K1519" s="3">
        <f t="shared" si="140"/>
        <v>0</v>
      </c>
      <c r="L1519" s="3">
        <f t="shared" si="141"/>
        <v>0</v>
      </c>
      <c r="M1519" s="3">
        <f t="shared" si="142"/>
        <v>0</v>
      </c>
      <c r="N1519" s="3">
        <f t="shared" si="143"/>
        <v>0</v>
      </c>
      <c r="O1519" s="3">
        <v>832</v>
      </c>
      <c r="P1519" s="3">
        <v>2981.43</v>
      </c>
    </row>
    <row r="1520" spans="2:16" x14ac:dyDescent="0.15">
      <c r="B1520" s="5">
        <v>45649</v>
      </c>
      <c r="C1520" s="16">
        <f t="shared" si="138"/>
        <v>2024</v>
      </c>
      <c r="D1520" s="16">
        <f t="shared" si="139"/>
        <v>12</v>
      </c>
      <c r="E1520" s="3" t="s">
        <v>11</v>
      </c>
      <c r="F1520" s="3" t="s">
        <v>47</v>
      </c>
      <c r="G1520" s="3" t="s">
        <v>13</v>
      </c>
      <c r="H1520" s="3" t="s">
        <v>4172</v>
      </c>
      <c r="I1520" s="3">
        <f t="shared" si="140"/>
        <v>0</v>
      </c>
      <c r="J1520" s="3">
        <f t="shared" si="140"/>
        <v>0</v>
      </c>
      <c r="K1520" s="3">
        <f t="shared" si="140"/>
        <v>0</v>
      </c>
      <c r="L1520" s="3">
        <f t="shared" si="141"/>
        <v>0</v>
      </c>
      <c r="M1520" s="3">
        <f t="shared" si="142"/>
        <v>0</v>
      </c>
      <c r="N1520" s="3">
        <f t="shared" si="143"/>
        <v>0</v>
      </c>
      <c r="O1520" s="3">
        <v>6544</v>
      </c>
      <c r="P1520" s="3">
        <v>28345.37</v>
      </c>
    </row>
    <row r="1521" spans="2:16" x14ac:dyDescent="0.15">
      <c r="B1521" s="5" t="s">
        <v>2220</v>
      </c>
      <c r="C1521" s="16">
        <f t="shared" si="138"/>
        <v>2023</v>
      </c>
      <c r="D1521" s="16">
        <f t="shared" si="139"/>
        <v>9</v>
      </c>
      <c r="E1521" s="3" t="s">
        <v>20</v>
      </c>
      <c r="F1521" s="3" t="s">
        <v>12</v>
      </c>
      <c r="G1521" s="3" t="s">
        <v>13</v>
      </c>
      <c r="H1521" s="3" t="s">
        <v>8639</v>
      </c>
      <c r="I1521" s="3">
        <f t="shared" si="140"/>
        <v>0</v>
      </c>
      <c r="J1521" s="3">
        <f t="shared" si="140"/>
        <v>0</v>
      </c>
      <c r="K1521" s="3">
        <f t="shared" si="140"/>
        <v>0</v>
      </c>
      <c r="L1521" s="3">
        <f t="shared" si="141"/>
        <v>0</v>
      </c>
      <c r="M1521" s="3">
        <f t="shared" si="142"/>
        <v>0</v>
      </c>
      <c r="N1521" s="3">
        <f t="shared" si="143"/>
        <v>0</v>
      </c>
      <c r="O1521" s="3">
        <v>0.01</v>
      </c>
      <c r="P1521" s="3">
        <v>685.16</v>
      </c>
    </row>
    <row r="1522" spans="2:16" x14ac:dyDescent="0.15">
      <c r="B1522" s="5" t="s">
        <v>1120</v>
      </c>
      <c r="C1522" s="16">
        <f t="shared" si="138"/>
        <v>2023</v>
      </c>
      <c r="D1522" s="16">
        <f t="shared" si="139"/>
        <v>8</v>
      </c>
      <c r="E1522" s="3" t="s">
        <v>20</v>
      </c>
      <c r="F1522" s="3" t="s">
        <v>12</v>
      </c>
      <c r="G1522" s="3" t="s">
        <v>13</v>
      </c>
      <c r="H1522" s="3" t="s">
        <v>8078</v>
      </c>
      <c r="I1522" s="3">
        <f t="shared" si="140"/>
        <v>0</v>
      </c>
      <c r="J1522" s="3">
        <f t="shared" si="140"/>
        <v>0</v>
      </c>
      <c r="K1522" s="3">
        <f t="shared" si="140"/>
        <v>0</v>
      </c>
      <c r="L1522" s="3">
        <f t="shared" si="141"/>
        <v>0</v>
      </c>
      <c r="M1522" s="3">
        <f t="shared" si="142"/>
        <v>0</v>
      </c>
      <c r="N1522" s="3">
        <f t="shared" si="143"/>
        <v>0</v>
      </c>
      <c r="O1522" s="3">
        <v>0.51</v>
      </c>
      <c r="P1522" s="3">
        <v>2542.46</v>
      </c>
    </row>
    <row r="1523" spans="2:16" x14ac:dyDescent="0.15">
      <c r="B1523" s="5" t="s">
        <v>2294</v>
      </c>
      <c r="C1523" s="16">
        <f t="shared" si="138"/>
        <v>2020</v>
      </c>
      <c r="D1523" s="16">
        <f t="shared" si="139"/>
        <v>1</v>
      </c>
      <c r="E1523" s="3" t="s">
        <v>202</v>
      </c>
      <c r="F1523" s="3" t="s">
        <v>13</v>
      </c>
      <c r="G1523" s="3" t="s">
        <v>203</v>
      </c>
      <c r="H1523" s="3" t="s">
        <v>4534</v>
      </c>
      <c r="I1523" s="3">
        <f t="shared" si="140"/>
        <v>0</v>
      </c>
      <c r="J1523" s="3">
        <f t="shared" si="140"/>
        <v>0</v>
      </c>
      <c r="K1523" s="3">
        <f t="shared" si="140"/>
        <v>0</v>
      </c>
      <c r="L1523" s="3">
        <f t="shared" si="141"/>
        <v>0</v>
      </c>
      <c r="M1523" s="3">
        <f t="shared" si="142"/>
        <v>0</v>
      </c>
      <c r="N1523" s="3">
        <f t="shared" si="143"/>
        <v>0</v>
      </c>
      <c r="O1523" s="3">
        <v>3600</v>
      </c>
      <c r="P1523" s="3">
        <v>3683.65</v>
      </c>
    </row>
    <row r="1524" spans="2:16" x14ac:dyDescent="0.15">
      <c r="B1524" s="5" t="s">
        <v>719</v>
      </c>
      <c r="C1524" s="16">
        <f t="shared" si="138"/>
        <v>2023</v>
      </c>
      <c r="D1524" s="16">
        <f t="shared" si="139"/>
        <v>7</v>
      </c>
      <c r="E1524" s="3" t="s">
        <v>20</v>
      </c>
      <c r="F1524" s="3" t="s">
        <v>12</v>
      </c>
      <c r="G1524" s="3" t="s">
        <v>13</v>
      </c>
      <c r="H1524" s="3" t="s">
        <v>8307</v>
      </c>
      <c r="I1524" s="3">
        <f t="shared" si="140"/>
        <v>0</v>
      </c>
      <c r="J1524" s="3">
        <f t="shared" si="140"/>
        <v>0</v>
      </c>
      <c r="K1524" s="3">
        <f t="shared" si="140"/>
        <v>0</v>
      </c>
      <c r="L1524" s="3">
        <f t="shared" si="141"/>
        <v>0</v>
      </c>
      <c r="M1524" s="3">
        <f t="shared" si="142"/>
        <v>0</v>
      </c>
      <c r="N1524" s="3">
        <f t="shared" si="143"/>
        <v>0</v>
      </c>
      <c r="O1524" s="3">
        <v>0.12</v>
      </c>
      <c r="P1524" s="3">
        <v>1315.54</v>
      </c>
    </row>
    <row r="1525" spans="2:16" x14ac:dyDescent="0.15">
      <c r="B1525" s="5" t="s">
        <v>1383</v>
      </c>
      <c r="C1525" s="16">
        <f t="shared" si="138"/>
        <v>2023</v>
      </c>
      <c r="D1525" s="16">
        <f t="shared" si="139"/>
        <v>3</v>
      </c>
      <c r="E1525" s="3" t="s">
        <v>20</v>
      </c>
      <c r="F1525" s="3" t="s">
        <v>12</v>
      </c>
      <c r="G1525" s="3" t="s">
        <v>13</v>
      </c>
      <c r="H1525" s="3" t="s">
        <v>8720</v>
      </c>
      <c r="I1525" s="3">
        <f t="shared" si="140"/>
        <v>0</v>
      </c>
      <c r="J1525" s="3">
        <f t="shared" si="140"/>
        <v>0</v>
      </c>
      <c r="K1525" s="3">
        <f t="shared" si="140"/>
        <v>0</v>
      </c>
      <c r="L1525" s="3">
        <f t="shared" si="141"/>
        <v>0</v>
      </c>
      <c r="M1525" s="3">
        <f t="shared" si="142"/>
        <v>0</v>
      </c>
      <c r="N1525" s="3">
        <f t="shared" si="143"/>
        <v>0</v>
      </c>
      <c r="O1525" s="3">
        <v>3.0000000000000001E-3</v>
      </c>
      <c r="P1525" s="3">
        <v>3691.7</v>
      </c>
    </row>
    <row r="1526" spans="2:16" x14ac:dyDescent="0.15">
      <c r="B1526" s="5" t="s">
        <v>3554</v>
      </c>
      <c r="C1526" s="16">
        <f t="shared" si="138"/>
        <v>2023</v>
      </c>
      <c r="D1526" s="16">
        <f t="shared" si="139"/>
        <v>5</v>
      </c>
      <c r="E1526" s="3" t="s">
        <v>20</v>
      </c>
      <c r="F1526" s="3" t="s">
        <v>12</v>
      </c>
      <c r="G1526" s="3" t="s">
        <v>13</v>
      </c>
      <c r="H1526" s="3" t="s">
        <v>7967</v>
      </c>
      <c r="I1526" s="3">
        <f t="shared" si="140"/>
        <v>0</v>
      </c>
      <c r="J1526" s="3">
        <f t="shared" si="140"/>
        <v>0</v>
      </c>
      <c r="K1526" s="3">
        <f t="shared" si="140"/>
        <v>0</v>
      </c>
      <c r="L1526" s="3">
        <f t="shared" si="141"/>
        <v>0</v>
      </c>
      <c r="M1526" s="3">
        <f t="shared" si="142"/>
        <v>0</v>
      </c>
      <c r="N1526" s="3">
        <f t="shared" si="143"/>
        <v>0</v>
      </c>
      <c r="O1526" s="3">
        <v>0.93</v>
      </c>
      <c r="P1526" s="3">
        <v>1583.89</v>
      </c>
    </row>
    <row r="1527" spans="2:16" x14ac:dyDescent="0.15">
      <c r="B1527" s="5" t="s">
        <v>1383</v>
      </c>
      <c r="C1527" s="16">
        <f t="shared" si="138"/>
        <v>2023</v>
      </c>
      <c r="D1527" s="16">
        <f t="shared" si="139"/>
        <v>3</v>
      </c>
      <c r="E1527" s="3" t="s">
        <v>20</v>
      </c>
      <c r="F1527" s="3" t="s">
        <v>12</v>
      </c>
      <c r="G1527" s="3" t="s">
        <v>13</v>
      </c>
      <c r="H1527" s="3" t="s">
        <v>7967</v>
      </c>
      <c r="I1527" s="3">
        <f t="shared" si="140"/>
        <v>0</v>
      </c>
      <c r="J1527" s="3">
        <f t="shared" si="140"/>
        <v>0</v>
      </c>
      <c r="K1527" s="3">
        <f t="shared" si="140"/>
        <v>0</v>
      </c>
      <c r="L1527" s="3">
        <f t="shared" si="141"/>
        <v>0</v>
      </c>
      <c r="M1527" s="3">
        <f t="shared" si="142"/>
        <v>0</v>
      </c>
      <c r="N1527" s="3">
        <f t="shared" si="143"/>
        <v>0</v>
      </c>
      <c r="O1527" s="3">
        <v>0.35</v>
      </c>
      <c r="P1527" s="3">
        <v>4245.96</v>
      </c>
    </row>
    <row r="1528" spans="2:16" x14ac:dyDescent="0.15">
      <c r="B1528" s="5" t="s">
        <v>60</v>
      </c>
      <c r="C1528" s="16">
        <f t="shared" si="138"/>
        <v>2023</v>
      </c>
      <c r="D1528" s="16">
        <f t="shared" si="139"/>
        <v>10</v>
      </c>
      <c r="E1528" s="3" t="s">
        <v>20</v>
      </c>
      <c r="F1528" s="3" t="s">
        <v>12</v>
      </c>
      <c r="G1528" s="3" t="s">
        <v>13</v>
      </c>
      <c r="H1528" s="3" t="s">
        <v>7967</v>
      </c>
      <c r="I1528" s="3">
        <f t="shared" si="140"/>
        <v>0</v>
      </c>
      <c r="J1528" s="3">
        <f t="shared" si="140"/>
        <v>0</v>
      </c>
      <c r="K1528" s="3">
        <f t="shared" si="140"/>
        <v>0</v>
      </c>
      <c r="L1528" s="3">
        <f t="shared" si="141"/>
        <v>0</v>
      </c>
      <c r="M1528" s="3">
        <f t="shared" si="142"/>
        <v>0</v>
      </c>
      <c r="N1528" s="3">
        <f t="shared" si="143"/>
        <v>0</v>
      </c>
      <c r="O1528" s="3">
        <v>0.06</v>
      </c>
      <c r="P1528" s="3">
        <v>1470.61</v>
      </c>
    </row>
    <row r="1529" spans="2:16" x14ac:dyDescent="0.15">
      <c r="B1529" s="5" t="s">
        <v>2044</v>
      </c>
      <c r="C1529" s="16">
        <f t="shared" si="138"/>
        <v>2023</v>
      </c>
      <c r="D1529" s="16">
        <f t="shared" si="139"/>
        <v>11</v>
      </c>
      <c r="E1529" s="3" t="s">
        <v>20</v>
      </c>
      <c r="F1529" s="3" t="s">
        <v>12</v>
      </c>
      <c r="G1529" s="3" t="s">
        <v>13</v>
      </c>
      <c r="H1529" s="3" t="s">
        <v>7967</v>
      </c>
      <c r="I1529" s="3">
        <f t="shared" si="140"/>
        <v>0</v>
      </c>
      <c r="J1529" s="3">
        <f t="shared" si="140"/>
        <v>0</v>
      </c>
      <c r="K1529" s="3">
        <f t="shared" si="140"/>
        <v>0</v>
      </c>
      <c r="L1529" s="3">
        <f t="shared" si="141"/>
        <v>0</v>
      </c>
      <c r="M1529" s="3">
        <f t="shared" si="142"/>
        <v>0</v>
      </c>
      <c r="N1529" s="3">
        <f t="shared" si="143"/>
        <v>0</v>
      </c>
      <c r="O1529" s="3">
        <v>0.03</v>
      </c>
      <c r="P1529" s="3">
        <v>197.8</v>
      </c>
    </row>
    <row r="1530" spans="2:16" x14ac:dyDescent="0.15">
      <c r="B1530" s="5">
        <v>45569</v>
      </c>
      <c r="C1530" s="16">
        <f t="shared" si="138"/>
        <v>2024</v>
      </c>
      <c r="D1530" s="16">
        <f t="shared" si="139"/>
        <v>10</v>
      </c>
      <c r="E1530" s="3" t="s">
        <v>11</v>
      </c>
      <c r="F1530" s="3" t="s">
        <v>189</v>
      </c>
      <c r="G1530" s="3" t="s">
        <v>13</v>
      </c>
      <c r="H1530" s="3" t="s">
        <v>4334</v>
      </c>
      <c r="I1530" s="3">
        <f t="shared" si="140"/>
        <v>0</v>
      </c>
      <c r="J1530" s="3">
        <f t="shared" si="140"/>
        <v>0</v>
      </c>
      <c r="K1530" s="3">
        <f t="shared" si="140"/>
        <v>0</v>
      </c>
      <c r="L1530" s="3">
        <f t="shared" si="141"/>
        <v>0</v>
      </c>
      <c r="M1530" s="3">
        <f t="shared" si="142"/>
        <v>0</v>
      </c>
      <c r="N1530" s="3">
        <f t="shared" si="143"/>
        <v>0</v>
      </c>
      <c r="O1530" s="3">
        <v>5000</v>
      </c>
      <c r="P1530" s="3">
        <v>25492.06</v>
      </c>
    </row>
    <row r="1531" spans="2:16" x14ac:dyDescent="0.15">
      <c r="B1531" s="5" t="s">
        <v>957</v>
      </c>
      <c r="C1531" s="16">
        <f t="shared" si="138"/>
        <v>2021</v>
      </c>
      <c r="D1531" s="16">
        <f t="shared" si="139"/>
        <v>10</v>
      </c>
      <c r="E1531" s="3" t="s">
        <v>20</v>
      </c>
      <c r="F1531" s="3" t="s">
        <v>2508</v>
      </c>
      <c r="G1531" s="3" t="s">
        <v>13</v>
      </c>
      <c r="H1531" s="3" t="s">
        <v>7354</v>
      </c>
      <c r="I1531" s="3">
        <f t="shared" si="140"/>
        <v>0</v>
      </c>
      <c r="J1531" s="3">
        <f t="shared" si="140"/>
        <v>0</v>
      </c>
      <c r="K1531" s="3">
        <f t="shared" si="140"/>
        <v>0</v>
      </c>
      <c r="L1531" s="3">
        <f t="shared" si="141"/>
        <v>0</v>
      </c>
      <c r="M1531" s="3">
        <f t="shared" si="142"/>
        <v>0</v>
      </c>
      <c r="N1531" s="3">
        <f t="shared" si="143"/>
        <v>0</v>
      </c>
      <c r="O1531" s="3">
        <v>10</v>
      </c>
      <c r="P1531" s="3">
        <v>633.87</v>
      </c>
    </row>
    <row r="1532" spans="2:16" x14ac:dyDescent="0.15">
      <c r="B1532" s="5" t="s">
        <v>2518</v>
      </c>
      <c r="C1532" s="16">
        <f t="shared" si="138"/>
        <v>2023</v>
      </c>
      <c r="D1532" s="16">
        <f t="shared" si="139"/>
        <v>10</v>
      </c>
      <c r="E1532" s="3" t="s">
        <v>20</v>
      </c>
      <c r="F1532" s="3" t="s">
        <v>384</v>
      </c>
      <c r="G1532" s="3" t="s">
        <v>13</v>
      </c>
      <c r="H1532" s="3" t="s">
        <v>8171</v>
      </c>
      <c r="I1532" s="3">
        <f t="shared" si="140"/>
        <v>0</v>
      </c>
      <c r="J1532" s="3">
        <f t="shared" si="140"/>
        <v>0</v>
      </c>
      <c r="K1532" s="3">
        <f t="shared" si="140"/>
        <v>0</v>
      </c>
      <c r="L1532" s="3">
        <f t="shared" si="141"/>
        <v>0</v>
      </c>
      <c r="M1532" s="3">
        <f t="shared" si="142"/>
        <v>0</v>
      </c>
      <c r="N1532" s="3">
        <f t="shared" si="143"/>
        <v>0</v>
      </c>
      <c r="O1532" s="3">
        <v>0.3</v>
      </c>
      <c r="P1532" s="3">
        <v>708.33</v>
      </c>
    </row>
    <row r="1533" spans="2:16" x14ac:dyDescent="0.15">
      <c r="B1533" s="5">
        <v>45406</v>
      </c>
      <c r="C1533" s="16">
        <f t="shared" si="138"/>
        <v>2024</v>
      </c>
      <c r="D1533" s="16">
        <f t="shared" si="139"/>
        <v>4</v>
      </c>
      <c r="E1533" s="3" t="s">
        <v>11</v>
      </c>
      <c r="F1533" s="3" t="s">
        <v>294</v>
      </c>
      <c r="G1533" s="3" t="s">
        <v>13</v>
      </c>
      <c r="H1533" s="3" t="s">
        <v>8328</v>
      </c>
      <c r="I1533" s="3">
        <f t="shared" si="140"/>
        <v>0</v>
      </c>
      <c r="J1533" s="3">
        <f t="shared" si="140"/>
        <v>0</v>
      </c>
      <c r="K1533" s="3">
        <f t="shared" si="140"/>
        <v>0</v>
      </c>
      <c r="L1533" s="3">
        <f t="shared" si="141"/>
        <v>0</v>
      </c>
      <c r="M1533" s="3">
        <f t="shared" si="142"/>
        <v>0</v>
      </c>
      <c r="N1533" s="3">
        <f t="shared" si="143"/>
        <v>0</v>
      </c>
      <c r="O1533" s="3">
        <v>0.1</v>
      </c>
      <c r="P1533" s="3">
        <v>5500</v>
      </c>
    </row>
    <row r="1534" spans="2:16" x14ac:dyDescent="0.15">
      <c r="B1534" s="5">
        <v>45561</v>
      </c>
      <c r="C1534" s="16">
        <f t="shared" si="138"/>
        <v>2024</v>
      </c>
      <c r="D1534" s="16">
        <f t="shared" si="139"/>
        <v>9</v>
      </c>
      <c r="E1534" s="3" t="s">
        <v>11</v>
      </c>
      <c r="F1534" s="3" t="s">
        <v>12</v>
      </c>
      <c r="G1534" s="3" t="s">
        <v>13</v>
      </c>
      <c r="H1534" s="3" t="s">
        <v>8195</v>
      </c>
      <c r="I1534" s="3">
        <f t="shared" si="140"/>
        <v>0</v>
      </c>
      <c r="J1534" s="3">
        <f t="shared" si="140"/>
        <v>0</v>
      </c>
      <c r="K1534" s="3">
        <f t="shared" si="140"/>
        <v>0</v>
      </c>
      <c r="L1534" s="3">
        <f t="shared" si="141"/>
        <v>0</v>
      </c>
      <c r="M1534" s="3">
        <f t="shared" si="142"/>
        <v>0</v>
      </c>
      <c r="N1534" s="3">
        <f t="shared" si="143"/>
        <v>0</v>
      </c>
      <c r="O1534" s="3">
        <v>0.25</v>
      </c>
      <c r="P1534" s="3">
        <v>13818.41</v>
      </c>
    </row>
    <row r="1535" spans="2:16" x14ac:dyDescent="0.15">
      <c r="B1535" s="5" t="s">
        <v>525</v>
      </c>
      <c r="C1535" s="16">
        <f t="shared" si="138"/>
        <v>2021</v>
      </c>
      <c r="D1535" s="16">
        <f t="shared" si="139"/>
        <v>7</v>
      </c>
      <c r="E1535" s="3" t="s">
        <v>20</v>
      </c>
      <c r="F1535" s="3" t="s">
        <v>225</v>
      </c>
      <c r="G1535" s="3" t="s">
        <v>13</v>
      </c>
      <c r="H1535" s="3" t="s">
        <v>2390</v>
      </c>
      <c r="I1535" s="3">
        <f t="shared" si="140"/>
        <v>0</v>
      </c>
      <c r="J1535" s="3">
        <f t="shared" si="140"/>
        <v>0</v>
      </c>
      <c r="K1535" s="3">
        <f t="shared" si="140"/>
        <v>0</v>
      </c>
      <c r="L1535" s="3">
        <f t="shared" si="141"/>
        <v>0</v>
      </c>
      <c r="M1535" s="3">
        <f t="shared" si="142"/>
        <v>0</v>
      </c>
      <c r="N1535" s="3">
        <f t="shared" si="143"/>
        <v>0</v>
      </c>
      <c r="O1535" s="3">
        <v>105</v>
      </c>
      <c r="P1535" s="3">
        <v>1258.1099999999899</v>
      </c>
    </row>
    <row r="1536" spans="2:16" x14ac:dyDescent="0.15">
      <c r="B1536" s="5" t="s">
        <v>298</v>
      </c>
      <c r="C1536" s="16">
        <f t="shared" si="138"/>
        <v>2021</v>
      </c>
      <c r="D1536" s="16">
        <f t="shared" si="139"/>
        <v>8</v>
      </c>
      <c r="E1536" s="3" t="s">
        <v>20</v>
      </c>
      <c r="F1536" s="3" t="s">
        <v>225</v>
      </c>
      <c r="G1536" s="3" t="s">
        <v>13</v>
      </c>
      <c r="H1536" s="3" t="s">
        <v>2390</v>
      </c>
      <c r="I1536" s="3">
        <f t="shared" si="140"/>
        <v>0</v>
      </c>
      <c r="J1536" s="3">
        <f t="shared" si="140"/>
        <v>0</v>
      </c>
      <c r="K1536" s="3">
        <f t="shared" si="140"/>
        <v>0</v>
      </c>
      <c r="L1536" s="3">
        <f t="shared" si="141"/>
        <v>0</v>
      </c>
      <c r="M1536" s="3">
        <f t="shared" si="142"/>
        <v>0</v>
      </c>
      <c r="N1536" s="3">
        <f t="shared" si="143"/>
        <v>0</v>
      </c>
      <c r="O1536" s="3">
        <v>45</v>
      </c>
      <c r="P1536" s="3">
        <v>538.48</v>
      </c>
    </row>
    <row r="1537" spans="2:16" x14ac:dyDescent="0.15">
      <c r="B1537" s="5">
        <v>45499</v>
      </c>
      <c r="C1537" s="16">
        <f t="shared" si="138"/>
        <v>2024</v>
      </c>
      <c r="D1537" s="16">
        <f t="shared" si="139"/>
        <v>7</v>
      </c>
      <c r="E1537" s="3" t="s">
        <v>11</v>
      </c>
      <c r="F1537" s="3" t="s">
        <v>225</v>
      </c>
      <c r="G1537" s="3" t="s">
        <v>13</v>
      </c>
      <c r="H1537" s="3" t="s">
        <v>2390</v>
      </c>
      <c r="I1537" s="3">
        <f t="shared" si="140"/>
        <v>0</v>
      </c>
      <c r="J1537" s="3">
        <f t="shared" si="140"/>
        <v>0</v>
      </c>
      <c r="K1537" s="3">
        <f t="shared" si="140"/>
        <v>0</v>
      </c>
      <c r="L1537" s="3">
        <f t="shared" si="141"/>
        <v>0</v>
      </c>
      <c r="M1537" s="3">
        <f t="shared" si="142"/>
        <v>0</v>
      </c>
      <c r="N1537" s="3">
        <f t="shared" si="143"/>
        <v>0</v>
      </c>
      <c r="O1537" s="3">
        <v>165</v>
      </c>
      <c r="P1537" s="3">
        <v>2009.95</v>
      </c>
    </row>
    <row r="1538" spans="2:16" x14ac:dyDescent="0.15">
      <c r="B1538" s="5" t="s">
        <v>1172</v>
      </c>
      <c r="C1538" s="16">
        <f t="shared" si="138"/>
        <v>2021</v>
      </c>
      <c r="D1538" s="16">
        <f t="shared" si="139"/>
        <v>3</v>
      </c>
      <c r="E1538" s="3" t="s">
        <v>20</v>
      </c>
      <c r="F1538" s="3" t="s">
        <v>2508</v>
      </c>
      <c r="G1538" s="3" t="s">
        <v>13</v>
      </c>
      <c r="H1538" s="3" t="s">
        <v>7353</v>
      </c>
      <c r="I1538" s="3">
        <f t="shared" si="140"/>
        <v>0</v>
      </c>
      <c r="J1538" s="3">
        <f t="shared" si="140"/>
        <v>0</v>
      </c>
      <c r="K1538" s="3">
        <f t="shared" si="140"/>
        <v>0</v>
      </c>
      <c r="L1538" s="3">
        <f t="shared" si="141"/>
        <v>0</v>
      </c>
      <c r="M1538" s="3">
        <f t="shared" si="142"/>
        <v>0</v>
      </c>
      <c r="N1538" s="3">
        <f t="shared" si="143"/>
        <v>0</v>
      </c>
      <c r="O1538" s="3">
        <v>10</v>
      </c>
      <c r="P1538" s="3">
        <v>637.66999999999905</v>
      </c>
    </row>
    <row r="1539" spans="2:16" x14ac:dyDescent="0.15">
      <c r="B1539" s="5" t="s">
        <v>719</v>
      </c>
      <c r="C1539" s="16">
        <f t="shared" si="138"/>
        <v>2023</v>
      </c>
      <c r="D1539" s="16">
        <f t="shared" si="139"/>
        <v>7</v>
      </c>
      <c r="E1539" s="3" t="s">
        <v>20</v>
      </c>
      <c r="F1539" s="3" t="s">
        <v>548</v>
      </c>
      <c r="G1539" s="3" t="s">
        <v>13</v>
      </c>
      <c r="H1539" s="3" t="s">
        <v>7547</v>
      </c>
      <c r="I1539" s="3">
        <f t="shared" si="140"/>
        <v>0</v>
      </c>
      <c r="J1539" s="3">
        <f t="shared" si="140"/>
        <v>0</v>
      </c>
      <c r="K1539" s="3">
        <f t="shared" si="140"/>
        <v>0</v>
      </c>
      <c r="L1539" s="3">
        <f t="shared" si="141"/>
        <v>0</v>
      </c>
      <c r="M1539" s="3">
        <f t="shared" si="142"/>
        <v>0</v>
      </c>
      <c r="N1539" s="3">
        <f t="shared" si="143"/>
        <v>0</v>
      </c>
      <c r="O1539" s="3">
        <v>5</v>
      </c>
      <c r="P1539" s="3">
        <v>38.22</v>
      </c>
    </row>
    <row r="1540" spans="2:16" x14ac:dyDescent="0.15">
      <c r="B1540" s="5" t="s">
        <v>112</v>
      </c>
      <c r="C1540" s="16">
        <f t="shared" ref="C1540:C1603" si="144">YEAR(B1540)</f>
        <v>2021</v>
      </c>
      <c r="D1540" s="16">
        <f t="shared" ref="D1540:D1603" si="145">MONTH(B1540)</f>
        <v>3</v>
      </c>
      <c r="E1540" s="3" t="s">
        <v>20</v>
      </c>
      <c r="F1540" s="3" t="s">
        <v>384</v>
      </c>
      <c r="G1540" s="3" t="s">
        <v>13</v>
      </c>
      <c r="H1540" s="3" t="s">
        <v>7906</v>
      </c>
      <c r="I1540" s="3">
        <f t="shared" ref="I1540:K1603" si="146">MIN(1,IFERROR(SEARCH(I$2,$H1540),0))</f>
        <v>0</v>
      </c>
      <c r="J1540" s="3">
        <f t="shared" si="146"/>
        <v>0</v>
      </c>
      <c r="K1540" s="3">
        <f t="shared" si="146"/>
        <v>0</v>
      </c>
      <c r="L1540" s="3">
        <f t="shared" ref="L1540:L1603" si="147">IF(I1540*J1540=1,"Гороховый изолят",IF(I1540*K1540=1,"Гороховый концентрат",0))</f>
        <v>0</v>
      </c>
      <c r="M1540" s="3">
        <f t="shared" ref="M1540:M1603" si="148">$I1540*J1540</f>
        <v>0</v>
      </c>
      <c r="N1540" s="3">
        <f t="shared" ref="N1540:N1603" si="149">$I1540*K1540</f>
        <v>0</v>
      </c>
      <c r="O1540" s="3">
        <v>1</v>
      </c>
      <c r="P1540" s="3">
        <v>1892.38</v>
      </c>
    </row>
    <row r="1541" spans="2:16" x14ac:dyDescent="0.15">
      <c r="B1541" s="5" t="s">
        <v>4672</v>
      </c>
      <c r="C1541" s="16">
        <f t="shared" si="144"/>
        <v>2020</v>
      </c>
      <c r="D1541" s="16">
        <f t="shared" si="145"/>
        <v>2</v>
      </c>
      <c r="E1541" s="3" t="s">
        <v>20</v>
      </c>
      <c r="F1541" s="3" t="s">
        <v>2508</v>
      </c>
      <c r="G1541" s="3" t="s">
        <v>13</v>
      </c>
      <c r="H1541" s="3" t="s">
        <v>7747</v>
      </c>
      <c r="I1541" s="3">
        <f t="shared" si="146"/>
        <v>0</v>
      </c>
      <c r="J1541" s="3">
        <f t="shared" si="146"/>
        <v>0</v>
      </c>
      <c r="K1541" s="3">
        <f t="shared" si="146"/>
        <v>0</v>
      </c>
      <c r="L1541" s="3">
        <f t="shared" si="147"/>
        <v>0</v>
      </c>
      <c r="M1541" s="3">
        <f t="shared" si="148"/>
        <v>0</v>
      </c>
      <c r="N1541" s="3">
        <f t="shared" si="149"/>
        <v>0</v>
      </c>
      <c r="O1541" s="3">
        <v>2</v>
      </c>
      <c r="P1541" s="3">
        <v>190.14</v>
      </c>
    </row>
    <row r="1542" spans="2:16" x14ac:dyDescent="0.15">
      <c r="B1542" s="5" t="s">
        <v>4672</v>
      </c>
      <c r="C1542" s="16">
        <f t="shared" si="144"/>
        <v>2020</v>
      </c>
      <c r="D1542" s="16">
        <f t="shared" si="145"/>
        <v>2</v>
      </c>
      <c r="E1542" s="3" t="s">
        <v>20</v>
      </c>
      <c r="F1542" s="3" t="s">
        <v>513</v>
      </c>
      <c r="G1542" s="3" t="s">
        <v>13</v>
      </c>
      <c r="H1542" s="3" t="s">
        <v>6088</v>
      </c>
      <c r="I1542" s="3">
        <f t="shared" si="146"/>
        <v>0</v>
      </c>
      <c r="J1542" s="3">
        <f t="shared" si="146"/>
        <v>0</v>
      </c>
      <c r="K1542" s="3">
        <f t="shared" si="146"/>
        <v>0</v>
      </c>
      <c r="L1542" s="3">
        <f t="shared" si="147"/>
        <v>0</v>
      </c>
      <c r="M1542" s="3">
        <f t="shared" si="148"/>
        <v>0</v>
      </c>
      <c r="N1542" s="3">
        <f t="shared" si="149"/>
        <v>0</v>
      </c>
      <c r="O1542" s="3">
        <v>350</v>
      </c>
      <c r="P1542" s="3">
        <v>4009.43</v>
      </c>
    </row>
    <row r="1543" spans="2:16" x14ac:dyDescent="0.15">
      <c r="B1543" s="5" t="s">
        <v>3098</v>
      </c>
      <c r="C1543" s="16">
        <f t="shared" si="144"/>
        <v>2020</v>
      </c>
      <c r="D1543" s="16">
        <f t="shared" si="145"/>
        <v>4</v>
      </c>
      <c r="E1543" s="3" t="s">
        <v>20</v>
      </c>
      <c r="F1543" s="3" t="s">
        <v>2508</v>
      </c>
      <c r="G1543" s="3" t="s">
        <v>3189</v>
      </c>
      <c r="H1543" s="3" t="s">
        <v>7652</v>
      </c>
      <c r="I1543" s="3">
        <f t="shared" si="146"/>
        <v>0</v>
      </c>
      <c r="J1543" s="3">
        <f t="shared" si="146"/>
        <v>0</v>
      </c>
      <c r="K1543" s="3">
        <f t="shared" si="146"/>
        <v>0</v>
      </c>
      <c r="L1543" s="3">
        <f t="shared" si="147"/>
        <v>0</v>
      </c>
      <c r="M1543" s="3">
        <f t="shared" si="148"/>
        <v>0</v>
      </c>
      <c r="N1543" s="3">
        <f t="shared" si="149"/>
        <v>0</v>
      </c>
      <c r="O1543" s="3">
        <v>3</v>
      </c>
      <c r="P1543" s="3">
        <v>179.53</v>
      </c>
    </row>
    <row r="1544" spans="2:16" x14ac:dyDescent="0.15">
      <c r="B1544" s="5">
        <v>45640</v>
      </c>
      <c r="C1544" s="16">
        <f t="shared" si="144"/>
        <v>2024</v>
      </c>
      <c r="D1544" s="16">
        <f t="shared" si="145"/>
        <v>12</v>
      </c>
      <c r="E1544" s="3" t="s">
        <v>11</v>
      </c>
      <c r="F1544" s="3" t="s">
        <v>384</v>
      </c>
      <c r="G1544" s="3" t="s">
        <v>13</v>
      </c>
      <c r="H1544" s="3" t="s">
        <v>8546</v>
      </c>
      <c r="I1544" s="3">
        <f t="shared" si="146"/>
        <v>0</v>
      </c>
      <c r="J1544" s="3">
        <f t="shared" si="146"/>
        <v>0</v>
      </c>
      <c r="K1544" s="3">
        <f t="shared" si="146"/>
        <v>0</v>
      </c>
      <c r="L1544" s="3">
        <f t="shared" si="147"/>
        <v>0</v>
      </c>
      <c r="M1544" s="3">
        <f t="shared" si="148"/>
        <v>0</v>
      </c>
      <c r="N1544" s="3">
        <f t="shared" si="149"/>
        <v>0</v>
      </c>
      <c r="O1544" s="3">
        <v>0.02</v>
      </c>
      <c r="P1544" s="3">
        <v>526.38</v>
      </c>
    </row>
    <row r="1545" spans="2:16" x14ac:dyDescent="0.15">
      <c r="B1545" s="5" t="s">
        <v>1241</v>
      </c>
      <c r="C1545" s="16">
        <f t="shared" si="144"/>
        <v>2023</v>
      </c>
      <c r="D1545" s="16">
        <f t="shared" si="145"/>
        <v>6</v>
      </c>
      <c r="E1545" s="3" t="s">
        <v>20</v>
      </c>
      <c r="F1545" s="3" t="s">
        <v>12</v>
      </c>
      <c r="G1545" s="3" t="s">
        <v>13</v>
      </c>
      <c r="H1545" s="3" t="s">
        <v>8191</v>
      </c>
      <c r="I1545" s="3">
        <f t="shared" si="146"/>
        <v>0</v>
      </c>
      <c r="J1545" s="3">
        <f t="shared" si="146"/>
        <v>0</v>
      </c>
      <c r="K1545" s="3">
        <f t="shared" si="146"/>
        <v>0</v>
      </c>
      <c r="L1545" s="3">
        <f t="shared" si="147"/>
        <v>0</v>
      </c>
      <c r="M1545" s="3">
        <f t="shared" si="148"/>
        <v>0</v>
      </c>
      <c r="N1545" s="3">
        <f t="shared" si="149"/>
        <v>0</v>
      </c>
      <c r="O1545" s="3">
        <v>0.28000000000000003</v>
      </c>
      <c r="P1545" s="3">
        <v>3327.96</v>
      </c>
    </row>
    <row r="1546" spans="2:16" x14ac:dyDescent="0.15">
      <c r="B1546" s="5" t="s">
        <v>4440</v>
      </c>
      <c r="C1546" s="16">
        <f t="shared" si="144"/>
        <v>2022</v>
      </c>
      <c r="D1546" s="16">
        <f t="shared" si="145"/>
        <v>7</v>
      </c>
      <c r="E1546" s="3" t="s">
        <v>20</v>
      </c>
      <c r="F1546" s="3" t="s">
        <v>12</v>
      </c>
      <c r="G1546" s="3" t="s">
        <v>13</v>
      </c>
      <c r="H1546" s="3" t="s">
        <v>7807</v>
      </c>
      <c r="I1546" s="3">
        <f t="shared" si="146"/>
        <v>0</v>
      </c>
      <c r="J1546" s="3">
        <f t="shared" si="146"/>
        <v>0</v>
      </c>
      <c r="K1546" s="3">
        <f t="shared" si="146"/>
        <v>0</v>
      </c>
      <c r="L1546" s="3">
        <f t="shared" si="147"/>
        <v>0</v>
      </c>
      <c r="M1546" s="3">
        <f t="shared" si="148"/>
        <v>0</v>
      </c>
      <c r="N1546" s="3">
        <f t="shared" si="149"/>
        <v>0</v>
      </c>
      <c r="O1546" s="3">
        <v>1.65</v>
      </c>
      <c r="P1546" s="3">
        <v>676.65</v>
      </c>
    </row>
    <row r="1547" spans="2:16" x14ac:dyDescent="0.15">
      <c r="B1547" s="5" t="s">
        <v>1902</v>
      </c>
      <c r="C1547" s="16">
        <f t="shared" si="144"/>
        <v>2022</v>
      </c>
      <c r="D1547" s="16">
        <f t="shared" si="145"/>
        <v>4</v>
      </c>
      <c r="E1547" s="3" t="s">
        <v>20</v>
      </c>
      <c r="F1547" s="3" t="s">
        <v>12</v>
      </c>
      <c r="G1547" s="3" t="s">
        <v>13</v>
      </c>
      <c r="H1547" s="3" t="s">
        <v>7807</v>
      </c>
      <c r="I1547" s="3">
        <f t="shared" si="146"/>
        <v>0</v>
      </c>
      <c r="J1547" s="3">
        <f t="shared" si="146"/>
        <v>0</v>
      </c>
      <c r="K1547" s="3">
        <f t="shared" si="146"/>
        <v>0</v>
      </c>
      <c r="L1547" s="3">
        <f t="shared" si="147"/>
        <v>0</v>
      </c>
      <c r="M1547" s="3">
        <f t="shared" si="148"/>
        <v>0</v>
      </c>
      <c r="N1547" s="3">
        <f t="shared" si="149"/>
        <v>0</v>
      </c>
      <c r="O1547" s="3">
        <v>1.65</v>
      </c>
      <c r="P1547" s="3">
        <v>662.71</v>
      </c>
    </row>
    <row r="1548" spans="2:16" x14ac:dyDescent="0.15">
      <c r="B1548" s="5">
        <v>45489</v>
      </c>
      <c r="C1548" s="16">
        <f t="shared" si="144"/>
        <v>2024</v>
      </c>
      <c r="D1548" s="16">
        <f t="shared" si="145"/>
        <v>7</v>
      </c>
      <c r="E1548" s="3" t="s">
        <v>11</v>
      </c>
      <c r="F1548" s="3" t="s">
        <v>225</v>
      </c>
      <c r="G1548" s="3" t="s">
        <v>13</v>
      </c>
      <c r="H1548" s="3" t="s">
        <v>6142</v>
      </c>
      <c r="I1548" s="3">
        <f t="shared" si="146"/>
        <v>0</v>
      </c>
      <c r="J1548" s="3">
        <f t="shared" si="146"/>
        <v>0</v>
      </c>
      <c r="K1548" s="3">
        <f t="shared" si="146"/>
        <v>0</v>
      </c>
      <c r="L1548" s="3">
        <f t="shared" si="147"/>
        <v>0</v>
      </c>
      <c r="M1548" s="3">
        <f t="shared" si="148"/>
        <v>0</v>
      </c>
      <c r="N1548" s="3">
        <f t="shared" si="149"/>
        <v>0</v>
      </c>
      <c r="O1548" s="3">
        <v>300</v>
      </c>
      <c r="P1548" s="3">
        <v>15803.62</v>
      </c>
    </row>
    <row r="1549" spans="2:16" x14ac:dyDescent="0.15">
      <c r="B1549" s="5">
        <v>45481</v>
      </c>
      <c r="C1549" s="16">
        <f t="shared" si="144"/>
        <v>2024</v>
      </c>
      <c r="D1549" s="16">
        <f t="shared" si="145"/>
        <v>7</v>
      </c>
      <c r="E1549" s="3" t="s">
        <v>11</v>
      </c>
      <c r="F1549" s="3" t="s">
        <v>225</v>
      </c>
      <c r="G1549" s="3" t="s">
        <v>13</v>
      </c>
      <c r="H1549" s="3" t="s">
        <v>6692</v>
      </c>
      <c r="I1549" s="3">
        <f t="shared" si="146"/>
        <v>0</v>
      </c>
      <c r="J1549" s="3">
        <f t="shared" si="146"/>
        <v>0</v>
      </c>
      <c r="K1549" s="3">
        <f t="shared" si="146"/>
        <v>0</v>
      </c>
      <c r="L1549" s="3">
        <f t="shared" si="147"/>
        <v>0</v>
      </c>
      <c r="M1549" s="3">
        <f t="shared" si="148"/>
        <v>0</v>
      </c>
      <c r="N1549" s="3">
        <f t="shared" si="149"/>
        <v>0</v>
      </c>
      <c r="O1549" s="3">
        <v>90</v>
      </c>
      <c r="P1549" s="3">
        <v>11450.76</v>
      </c>
    </row>
    <row r="1550" spans="2:16" x14ac:dyDescent="0.15">
      <c r="B1550" s="5">
        <v>45372</v>
      </c>
      <c r="C1550" s="16">
        <f t="shared" si="144"/>
        <v>2024</v>
      </c>
      <c r="D1550" s="16">
        <f t="shared" si="145"/>
        <v>3</v>
      </c>
      <c r="E1550" s="3" t="s">
        <v>11</v>
      </c>
      <c r="F1550" s="3" t="s">
        <v>225</v>
      </c>
      <c r="G1550" s="3" t="s">
        <v>13</v>
      </c>
      <c r="H1550" s="3" t="s">
        <v>5652</v>
      </c>
      <c r="I1550" s="3">
        <f t="shared" si="146"/>
        <v>0</v>
      </c>
      <c r="J1550" s="3">
        <f t="shared" si="146"/>
        <v>0</v>
      </c>
      <c r="K1550" s="3">
        <f t="shared" si="146"/>
        <v>0</v>
      </c>
      <c r="L1550" s="3">
        <f t="shared" si="147"/>
        <v>0</v>
      </c>
      <c r="M1550" s="3">
        <f t="shared" si="148"/>
        <v>0</v>
      </c>
      <c r="N1550" s="3">
        <f t="shared" si="149"/>
        <v>0</v>
      </c>
      <c r="O1550" s="3">
        <v>750</v>
      </c>
      <c r="P1550" s="3">
        <v>39333.769999999997</v>
      </c>
    </row>
    <row r="1551" spans="2:16" x14ac:dyDescent="0.15">
      <c r="B1551" s="5" t="s">
        <v>1342</v>
      </c>
      <c r="C1551" s="16">
        <f t="shared" si="144"/>
        <v>2023</v>
      </c>
      <c r="D1551" s="16">
        <f t="shared" si="145"/>
        <v>6</v>
      </c>
      <c r="E1551" s="3" t="s">
        <v>20</v>
      </c>
      <c r="F1551" s="3" t="s">
        <v>225</v>
      </c>
      <c r="G1551" s="3" t="s">
        <v>13</v>
      </c>
      <c r="H1551" s="3" t="s">
        <v>6936</v>
      </c>
      <c r="I1551" s="3">
        <f t="shared" si="146"/>
        <v>0</v>
      </c>
      <c r="J1551" s="3">
        <f t="shared" si="146"/>
        <v>0</v>
      </c>
      <c r="K1551" s="3">
        <f t="shared" si="146"/>
        <v>0</v>
      </c>
      <c r="L1551" s="3">
        <f t="shared" si="147"/>
        <v>0</v>
      </c>
      <c r="M1551" s="3">
        <f t="shared" si="148"/>
        <v>0</v>
      </c>
      <c r="N1551" s="3">
        <f t="shared" si="149"/>
        <v>0</v>
      </c>
      <c r="O1551" s="3">
        <v>40</v>
      </c>
      <c r="P1551" s="3">
        <v>6030.68</v>
      </c>
    </row>
    <row r="1552" spans="2:16" x14ac:dyDescent="0.15">
      <c r="B1552" s="5">
        <v>45356</v>
      </c>
      <c r="C1552" s="16">
        <f t="shared" si="144"/>
        <v>2024</v>
      </c>
      <c r="D1552" s="16">
        <f t="shared" si="145"/>
        <v>3</v>
      </c>
      <c r="E1552" s="3" t="s">
        <v>11</v>
      </c>
      <c r="F1552" s="3" t="s">
        <v>225</v>
      </c>
      <c r="G1552" s="3" t="s">
        <v>13</v>
      </c>
      <c r="H1552" s="3" t="s">
        <v>5554</v>
      </c>
      <c r="I1552" s="3">
        <f t="shared" si="146"/>
        <v>0</v>
      </c>
      <c r="J1552" s="3">
        <f t="shared" si="146"/>
        <v>0</v>
      </c>
      <c r="K1552" s="3">
        <f t="shared" si="146"/>
        <v>0</v>
      </c>
      <c r="L1552" s="3">
        <f t="shared" si="147"/>
        <v>0</v>
      </c>
      <c r="M1552" s="3">
        <f t="shared" si="148"/>
        <v>0</v>
      </c>
      <c r="N1552" s="3">
        <f t="shared" si="149"/>
        <v>0</v>
      </c>
      <c r="O1552" s="3">
        <v>900</v>
      </c>
      <c r="P1552" s="3">
        <v>47170.65</v>
      </c>
    </row>
    <row r="1553" spans="2:16" x14ac:dyDescent="0.15">
      <c r="B1553" s="5" t="s">
        <v>4769</v>
      </c>
      <c r="C1553" s="16">
        <f t="shared" si="144"/>
        <v>2022</v>
      </c>
      <c r="D1553" s="16">
        <f t="shared" si="145"/>
        <v>12</v>
      </c>
      <c r="E1553" s="3" t="s">
        <v>20</v>
      </c>
      <c r="F1553" s="3" t="s">
        <v>47</v>
      </c>
      <c r="G1553" s="3" t="s">
        <v>13</v>
      </c>
      <c r="H1553" s="3" t="s">
        <v>5651</v>
      </c>
      <c r="I1553" s="3">
        <f t="shared" si="146"/>
        <v>0</v>
      </c>
      <c r="J1553" s="3">
        <f t="shared" si="146"/>
        <v>0</v>
      </c>
      <c r="K1553" s="3">
        <f t="shared" si="146"/>
        <v>0</v>
      </c>
      <c r="L1553" s="3">
        <f t="shared" si="147"/>
        <v>0</v>
      </c>
      <c r="M1553" s="3">
        <f t="shared" si="148"/>
        <v>0</v>
      </c>
      <c r="N1553" s="3">
        <f t="shared" si="149"/>
        <v>0</v>
      </c>
      <c r="O1553" s="3">
        <v>20</v>
      </c>
      <c r="P1553" s="3">
        <v>10601.88</v>
      </c>
    </row>
    <row r="1554" spans="2:16" x14ac:dyDescent="0.15">
      <c r="B1554" s="5" t="s">
        <v>1887</v>
      </c>
      <c r="C1554" s="16">
        <f t="shared" si="144"/>
        <v>2023</v>
      </c>
      <c r="D1554" s="16">
        <f t="shared" si="145"/>
        <v>8</v>
      </c>
      <c r="E1554" s="3" t="s">
        <v>20</v>
      </c>
      <c r="F1554" s="3" t="s">
        <v>225</v>
      </c>
      <c r="G1554" s="3" t="s">
        <v>13</v>
      </c>
      <c r="H1554" s="3" t="s">
        <v>5651</v>
      </c>
      <c r="I1554" s="3">
        <f t="shared" si="146"/>
        <v>0</v>
      </c>
      <c r="J1554" s="3">
        <f t="shared" si="146"/>
        <v>0</v>
      </c>
      <c r="K1554" s="3">
        <f t="shared" si="146"/>
        <v>0</v>
      </c>
      <c r="L1554" s="3">
        <f t="shared" si="147"/>
        <v>0</v>
      </c>
      <c r="M1554" s="3">
        <f t="shared" si="148"/>
        <v>0</v>
      </c>
      <c r="N1554" s="3">
        <f t="shared" si="149"/>
        <v>0</v>
      </c>
      <c r="O1554" s="3">
        <v>755</v>
      </c>
      <c r="P1554" s="3">
        <v>26854.74</v>
      </c>
    </row>
    <row r="1555" spans="2:16" x14ac:dyDescent="0.15">
      <c r="B1555" s="5" t="s">
        <v>236</v>
      </c>
      <c r="C1555" s="16">
        <f t="shared" si="144"/>
        <v>2023</v>
      </c>
      <c r="D1555" s="16">
        <f t="shared" si="145"/>
        <v>11</v>
      </c>
      <c r="E1555" s="3" t="s">
        <v>20</v>
      </c>
      <c r="F1555" s="3" t="s">
        <v>225</v>
      </c>
      <c r="G1555" s="3" t="s">
        <v>13</v>
      </c>
      <c r="H1555" s="3" t="s">
        <v>5651</v>
      </c>
      <c r="I1555" s="3">
        <f t="shared" si="146"/>
        <v>0</v>
      </c>
      <c r="J1555" s="3">
        <f t="shared" si="146"/>
        <v>0</v>
      </c>
      <c r="K1555" s="3">
        <f t="shared" si="146"/>
        <v>0</v>
      </c>
      <c r="L1555" s="3">
        <f t="shared" si="147"/>
        <v>0</v>
      </c>
      <c r="M1555" s="3">
        <f t="shared" si="148"/>
        <v>0</v>
      </c>
      <c r="N1555" s="3">
        <f t="shared" si="149"/>
        <v>0</v>
      </c>
      <c r="O1555" s="3">
        <v>600</v>
      </c>
      <c r="P1555" s="3">
        <v>42716.23</v>
      </c>
    </row>
    <row r="1556" spans="2:16" x14ac:dyDescent="0.15">
      <c r="B1556" s="5" t="s">
        <v>677</v>
      </c>
      <c r="C1556" s="16">
        <f t="shared" si="144"/>
        <v>2023</v>
      </c>
      <c r="D1556" s="16">
        <f t="shared" si="145"/>
        <v>7</v>
      </c>
      <c r="E1556" s="3" t="s">
        <v>20</v>
      </c>
      <c r="F1556" s="3" t="s">
        <v>225</v>
      </c>
      <c r="G1556" s="3" t="s">
        <v>13</v>
      </c>
      <c r="H1556" s="3" t="s">
        <v>5651</v>
      </c>
      <c r="I1556" s="3">
        <f t="shared" si="146"/>
        <v>0</v>
      </c>
      <c r="J1556" s="3">
        <f t="shared" si="146"/>
        <v>0</v>
      </c>
      <c r="K1556" s="3">
        <f t="shared" si="146"/>
        <v>0</v>
      </c>
      <c r="L1556" s="3">
        <f t="shared" si="147"/>
        <v>0</v>
      </c>
      <c r="M1556" s="3">
        <f t="shared" si="148"/>
        <v>0</v>
      </c>
      <c r="N1556" s="3">
        <f t="shared" si="149"/>
        <v>0</v>
      </c>
      <c r="O1556" s="3">
        <v>600</v>
      </c>
      <c r="P1556" s="3">
        <v>20498.86</v>
      </c>
    </row>
    <row r="1557" spans="2:16" x14ac:dyDescent="0.15">
      <c r="B1557" s="5" t="s">
        <v>1887</v>
      </c>
      <c r="C1557" s="16">
        <f t="shared" si="144"/>
        <v>2023</v>
      </c>
      <c r="D1557" s="16">
        <f t="shared" si="145"/>
        <v>8</v>
      </c>
      <c r="E1557" s="3" t="s">
        <v>20</v>
      </c>
      <c r="F1557" s="3" t="s">
        <v>225</v>
      </c>
      <c r="G1557" s="3" t="s">
        <v>13</v>
      </c>
      <c r="H1557" s="3" t="s">
        <v>5651</v>
      </c>
      <c r="I1557" s="3">
        <f t="shared" si="146"/>
        <v>0</v>
      </c>
      <c r="J1557" s="3">
        <f t="shared" si="146"/>
        <v>0</v>
      </c>
      <c r="K1557" s="3">
        <f t="shared" si="146"/>
        <v>0</v>
      </c>
      <c r="L1557" s="3">
        <f t="shared" si="147"/>
        <v>0</v>
      </c>
      <c r="M1557" s="3">
        <f t="shared" si="148"/>
        <v>0</v>
      </c>
      <c r="N1557" s="3">
        <f t="shared" si="149"/>
        <v>0</v>
      </c>
      <c r="O1557" s="3">
        <v>300</v>
      </c>
      <c r="P1557" s="3">
        <v>10226.65</v>
      </c>
    </row>
    <row r="1558" spans="2:16" x14ac:dyDescent="0.15">
      <c r="B1558" s="5" t="s">
        <v>27</v>
      </c>
      <c r="C1558" s="16">
        <f t="shared" si="144"/>
        <v>2023</v>
      </c>
      <c r="D1558" s="16">
        <f t="shared" si="145"/>
        <v>9</v>
      </c>
      <c r="E1558" s="3" t="s">
        <v>20</v>
      </c>
      <c r="F1558" s="3" t="s">
        <v>225</v>
      </c>
      <c r="G1558" s="3" t="s">
        <v>13</v>
      </c>
      <c r="H1558" s="3" t="s">
        <v>5651</v>
      </c>
      <c r="I1558" s="3">
        <f t="shared" si="146"/>
        <v>0</v>
      </c>
      <c r="J1558" s="3">
        <f t="shared" si="146"/>
        <v>0</v>
      </c>
      <c r="K1558" s="3">
        <f t="shared" si="146"/>
        <v>0</v>
      </c>
      <c r="L1558" s="3">
        <f t="shared" si="147"/>
        <v>0</v>
      </c>
      <c r="M1558" s="3">
        <f t="shared" si="148"/>
        <v>0</v>
      </c>
      <c r="N1558" s="3">
        <f t="shared" si="149"/>
        <v>0</v>
      </c>
      <c r="O1558" s="3">
        <v>150</v>
      </c>
      <c r="P1558" s="3">
        <v>18827.61</v>
      </c>
    </row>
    <row r="1559" spans="2:16" x14ac:dyDescent="0.15">
      <c r="B1559" s="5" t="s">
        <v>597</v>
      </c>
      <c r="C1559" s="16">
        <f t="shared" si="144"/>
        <v>2023</v>
      </c>
      <c r="D1559" s="16">
        <f t="shared" si="145"/>
        <v>10</v>
      </c>
      <c r="E1559" s="3" t="s">
        <v>20</v>
      </c>
      <c r="F1559" s="3" t="s">
        <v>225</v>
      </c>
      <c r="G1559" s="3" t="s">
        <v>13</v>
      </c>
      <c r="H1559" s="3" t="s">
        <v>5651</v>
      </c>
      <c r="I1559" s="3">
        <f t="shared" si="146"/>
        <v>0</v>
      </c>
      <c r="J1559" s="3">
        <f t="shared" si="146"/>
        <v>0</v>
      </c>
      <c r="K1559" s="3">
        <f t="shared" si="146"/>
        <v>0</v>
      </c>
      <c r="L1559" s="3">
        <f t="shared" si="147"/>
        <v>0</v>
      </c>
      <c r="M1559" s="3">
        <f t="shared" si="148"/>
        <v>0</v>
      </c>
      <c r="N1559" s="3">
        <f t="shared" si="149"/>
        <v>0</v>
      </c>
      <c r="O1559" s="3">
        <v>150</v>
      </c>
      <c r="P1559" s="3">
        <v>7596.5</v>
      </c>
    </row>
    <row r="1560" spans="2:16" x14ac:dyDescent="0.15">
      <c r="B1560" s="5" t="s">
        <v>241</v>
      </c>
      <c r="C1560" s="16">
        <f t="shared" si="144"/>
        <v>2023</v>
      </c>
      <c r="D1560" s="16">
        <f t="shared" si="145"/>
        <v>8</v>
      </c>
      <c r="E1560" s="3" t="s">
        <v>20</v>
      </c>
      <c r="F1560" s="3" t="s">
        <v>225</v>
      </c>
      <c r="G1560" s="3" t="s">
        <v>13</v>
      </c>
      <c r="H1560" s="3" t="s">
        <v>5651</v>
      </c>
      <c r="I1560" s="3">
        <f t="shared" si="146"/>
        <v>0</v>
      </c>
      <c r="J1560" s="3">
        <f t="shared" si="146"/>
        <v>0</v>
      </c>
      <c r="K1560" s="3">
        <f t="shared" si="146"/>
        <v>0</v>
      </c>
      <c r="L1560" s="3">
        <f t="shared" si="147"/>
        <v>0</v>
      </c>
      <c r="M1560" s="3">
        <f t="shared" si="148"/>
        <v>0</v>
      </c>
      <c r="N1560" s="3">
        <f t="shared" si="149"/>
        <v>0</v>
      </c>
      <c r="O1560" s="3">
        <v>150</v>
      </c>
      <c r="P1560" s="3">
        <v>5108.8900000000003</v>
      </c>
    </row>
    <row r="1561" spans="2:16" x14ac:dyDescent="0.15">
      <c r="B1561" s="5" t="s">
        <v>4695</v>
      </c>
      <c r="C1561" s="16">
        <f t="shared" si="144"/>
        <v>2023</v>
      </c>
      <c r="D1561" s="16">
        <f t="shared" si="145"/>
        <v>8</v>
      </c>
      <c r="E1561" s="3" t="s">
        <v>20</v>
      </c>
      <c r="F1561" s="3" t="s">
        <v>47</v>
      </c>
      <c r="G1561" s="3" t="s">
        <v>13</v>
      </c>
      <c r="H1561" s="3" t="s">
        <v>5651</v>
      </c>
      <c r="I1561" s="3">
        <f t="shared" si="146"/>
        <v>0</v>
      </c>
      <c r="J1561" s="3">
        <f t="shared" si="146"/>
        <v>0</v>
      </c>
      <c r="K1561" s="3">
        <f t="shared" si="146"/>
        <v>0</v>
      </c>
      <c r="L1561" s="3">
        <f t="shared" si="147"/>
        <v>0</v>
      </c>
      <c r="M1561" s="3">
        <f t="shared" si="148"/>
        <v>0</v>
      </c>
      <c r="N1561" s="3">
        <f t="shared" si="149"/>
        <v>0</v>
      </c>
      <c r="O1561" s="3">
        <v>70</v>
      </c>
      <c r="P1561" s="3">
        <v>39347.53</v>
      </c>
    </row>
    <row r="1562" spans="2:16" x14ac:dyDescent="0.15">
      <c r="B1562" s="5" t="s">
        <v>724</v>
      </c>
      <c r="C1562" s="16">
        <f t="shared" si="144"/>
        <v>2023</v>
      </c>
      <c r="D1562" s="16">
        <f t="shared" si="145"/>
        <v>7</v>
      </c>
      <c r="E1562" s="3" t="s">
        <v>20</v>
      </c>
      <c r="F1562" s="3" t="s">
        <v>225</v>
      </c>
      <c r="G1562" s="3" t="s">
        <v>13</v>
      </c>
      <c r="H1562" s="3" t="s">
        <v>5651</v>
      </c>
      <c r="I1562" s="3">
        <f t="shared" si="146"/>
        <v>0</v>
      </c>
      <c r="J1562" s="3">
        <f t="shared" si="146"/>
        <v>0</v>
      </c>
      <c r="K1562" s="3">
        <f t="shared" si="146"/>
        <v>0</v>
      </c>
      <c r="L1562" s="3">
        <f t="shared" si="147"/>
        <v>0</v>
      </c>
      <c r="M1562" s="3">
        <f t="shared" si="148"/>
        <v>0</v>
      </c>
      <c r="N1562" s="3">
        <f t="shared" si="149"/>
        <v>0</v>
      </c>
      <c r="O1562" s="3">
        <v>37</v>
      </c>
      <c r="P1562" s="3">
        <v>9460.1299999999992</v>
      </c>
    </row>
    <row r="1563" spans="2:16" x14ac:dyDescent="0.15">
      <c r="B1563" s="5" t="s">
        <v>285</v>
      </c>
      <c r="C1563" s="16">
        <f t="shared" si="144"/>
        <v>2023</v>
      </c>
      <c r="D1563" s="16">
        <f t="shared" si="145"/>
        <v>4</v>
      </c>
      <c r="E1563" s="3" t="s">
        <v>20</v>
      </c>
      <c r="F1563" s="3" t="s">
        <v>47</v>
      </c>
      <c r="G1563" s="3" t="s">
        <v>13</v>
      </c>
      <c r="H1563" s="3" t="s">
        <v>5651</v>
      </c>
      <c r="I1563" s="3">
        <f t="shared" si="146"/>
        <v>0</v>
      </c>
      <c r="J1563" s="3">
        <f t="shared" si="146"/>
        <v>0</v>
      </c>
      <c r="K1563" s="3">
        <f t="shared" si="146"/>
        <v>0</v>
      </c>
      <c r="L1563" s="3">
        <f t="shared" si="147"/>
        <v>0</v>
      </c>
      <c r="M1563" s="3">
        <f t="shared" si="148"/>
        <v>0</v>
      </c>
      <c r="N1563" s="3">
        <f t="shared" si="149"/>
        <v>0</v>
      </c>
      <c r="O1563" s="3">
        <v>20</v>
      </c>
      <c r="P1563" s="3">
        <v>9323.69</v>
      </c>
    </row>
    <row r="1564" spans="2:16" x14ac:dyDescent="0.15">
      <c r="B1564" s="5">
        <v>45569</v>
      </c>
      <c r="C1564" s="16">
        <f t="shared" si="144"/>
        <v>2024</v>
      </c>
      <c r="D1564" s="16">
        <f t="shared" si="145"/>
        <v>10</v>
      </c>
      <c r="E1564" s="3" t="s">
        <v>11</v>
      </c>
      <c r="F1564" s="3" t="s">
        <v>225</v>
      </c>
      <c r="G1564" s="3" t="s">
        <v>13</v>
      </c>
      <c r="H1564" s="3" t="s">
        <v>5651</v>
      </c>
      <c r="I1564" s="3">
        <f t="shared" si="146"/>
        <v>0</v>
      </c>
      <c r="J1564" s="3">
        <f t="shared" si="146"/>
        <v>0</v>
      </c>
      <c r="K1564" s="3">
        <f t="shared" si="146"/>
        <v>0</v>
      </c>
      <c r="L1564" s="3">
        <f t="shared" si="147"/>
        <v>0</v>
      </c>
      <c r="M1564" s="3">
        <f t="shared" si="148"/>
        <v>0</v>
      </c>
      <c r="N1564" s="3">
        <f t="shared" si="149"/>
        <v>0</v>
      </c>
      <c r="O1564" s="3">
        <v>400</v>
      </c>
      <c r="P1564" s="3">
        <v>21319.91</v>
      </c>
    </row>
    <row r="1565" spans="2:16" x14ac:dyDescent="0.15">
      <c r="B1565" s="5" t="s">
        <v>1840</v>
      </c>
      <c r="C1565" s="16">
        <f t="shared" si="144"/>
        <v>2020</v>
      </c>
      <c r="D1565" s="16">
        <f t="shared" si="145"/>
        <v>7</v>
      </c>
      <c r="E1565" s="3" t="s">
        <v>202</v>
      </c>
      <c r="F1565" s="3" t="s">
        <v>12</v>
      </c>
      <c r="G1565" s="3" t="s">
        <v>203</v>
      </c>
      <c r="H1565" s="3" t="s">
        <v>4650</v>
      </c>
      <c r="I1565" s="3">
        <f t="shared" si="146"/>
        <v>0</v>
      </c>
      <c r="J1565" s="3">
        <f t="shared" si="146"/>
        <v>1</v>
      </c>
      <c r="K1565" s="3">
        <f t="shared" si="146"/>
        <v>0</v>
      </c>
      <c r="L1565" s="3">
        <f t="shared" si="147"/>
        <v>0</v>
      </c>
      <c r="M1565" s="3">
        <f t="shared" si="148"/>
        <v>0</v>
      </c>
      <c r="N1565" s="3">
        <f t="shared" si="149"/>
        <v>0</v>
      </c>
      <c r="O1565" s="3">
        <v>3000</v>
      </c>
      <c r="P1565" s="3">
        <v>13700.41</v>
      </c>
    </row>
    <row r="1566" spans="2:16" x14ac:dyDescent="0.15">
      <c r="B1566" s="5" t="s">
        <v>2309</v>
      </c>
      <c r="C1566" s="16">
        <f t="shared" si="144"/>
        <v>2020</v>
      </c>
      <c r="D1566" s="16">
        <f t="shared" si="145"/>
        <v>2</v>
      </c>
      <c r="E1566" s="3" t="s">
        <v>202</v>
      </c>
      <c r="F1566" s="3" t="s">
        <v>13</v>
      </c>
      <c r="G1566" s="3" t="s">
        <v>552</v>
      </c>
      <c r="H1566" s="3" t="s">
        <v>4656</v>
      </c>
      <c r="I1566" s="3">
        <f t="shared" si="146"/>
        <v>0</v>
      </c>
      <c r="J1566" s="3">
        <f t="shared" si="146"/>
        <v>0</v>
      </c>
      <c r="K1566" s="3">
        <f t="shared" si="146"/>
        <v>1</v>
      </c>
      <c r="L1566" s="3">
        <f t="shared" si="147"/>
        <v>0</v>
      </c>
      <c r="M1566" s="3">
        <f t="shared" si="148"/>
        <v>0</v>
      </c>
      <c r="N1566" s="3">
        <f t="shared" si="149"/>
        <v>0</v>
      </c>
      <c r="O1566" s="3">
        <v>3000</v>
      </c>
      <c r="P1566" s="3">
        <v>12550</v>
      </c>
    </row>
    <row r="1567" spans="2:16" x14ac:dyDescent="0.15">
      <c r="B1567" s="5">
        <v>45471</v>
      </c>
      <c r="C1567" s="16">
        <f t="shared" si="144"/>
        <v>2024</v>
      </c>
      <c r="D1567" s="16">
        <f t="shared" si="145"/>
        <v>6</v>
      </c>
      <c r="E1567" s="3" t="s">
        <v>11</v>
      </c>
      <c r="F1567" s="3" t="s">
        <v>225</v>
      </c>
      <c r="G1567" s="3" t="s">
        <v>13</v>
      </c>
      <c r="H1567" s="3" t="s">
        <v>5651</v>
      </c>
      <c r="I1567" s="3">
        <f t="shared" si="146"/>
        <v>0</v>
      </c>
      <c r="J1567" s="3">
        <f t="shared" si="146"/>
        <v>0</v>
      </c>
      <c r="K1567" s="3">
        <f t="shared" si="146"/>
        <v>0</v>
      </c>
      <c r="L1567" s="3">
        <f t="shared" si="147"/>
        <v>0</v>
      </c>
      <c r="M1567" s="3">
        <f t="shared" si="148"/>
        <v>0</v>
      </c>
      <c r="N1567" s="3">
        <f t="shared" si="149"/>
        <v>0</v>
      </c>
      <c r="O1567" s="3">
        <v>60</v>
      </c>
      <c r="P1567" s="3">
        <v>7538.62</v>
      </c>
    </row>
    <row r="1568" spans="2:16" x14ac:dyDescent="0.15">
      <c r="B1568" s="5" t="s">
        <v>2237</v>
      </c>
      <c r="C1568" s="16">
        <f t="shared" si="144"/>
        <v>2020</v>
      </c>
      <c r="D1568" s="16">
        <f t="shared" si="145"/>
        <v>12</v>
      </c>
      <c r="E1568" s="3" t="s">
        <v>202</v>
      </c>
      <c r="F1568" s="3" t="s">
        <v>13</v>
      </c>
      <c r="G1568" s="3" t="s">
        <v>2957</v>
      </c>
      <c r="H1568" s="3" t="s">
        <v>4669</v>
      </c>
      <c r="I1568" s="3">
        <f t="shared" si="146"/>
        <v>0</v>
      </c>
      <c r="J1568" s="3">
        <f t="shared" si="146"/>
        <v>1</v>
      </c>
      <c r="K1568" s="3">
        <f t="shared" si="146"/>
        <v>0</v>
      </c>
      <c r="L1568" s="3">
        <f t="shared" si="147"/>
        <v>0</v>
      </c>
      <c r="M1568" s="3">
        <f t="shared" si="148"/>
        <v>0</v>
      </c>
      <c r="N1568" s="3">
        <f t="shared" si="149"/>
        <v>0</v>
      </c>
      <c r="O1568" s="3">
        <v>3000</v>
      </c>
      <c r="P1568" s="3">
        <v>7416.79</v>
      </c>
    </row>
    <row r="1569" spans="2:16" x14ac:dyDescent="0.15">
      <c r="B1569" s="5">
        <v>45569</v>
      </c>
      <c r="C1569" s="16">
        <f t="shared" si="144"/>
        <v>2024</v>
      </c>
      <c r="D1569" s="16">
        <f t="shared" si="145"/>
        <v>10</v>
      </c>
      <c r="E1569" s="3" t="s">
        <v>11</v>
      </c>
      <c r="F1569" s="3" t="s">
        <v>47</v>
      </c>
      <c r="G1569" s="3" t="s">
        <v>13</v>
      </c>
      <c r="H1569" s="3" t="s">
        <v>5651</v>
      </c>
      <c r="I1569" s="3">
        <f t="shared" si="146"/>
        <v>0</v>
      </c>
      <c r="J1569" s="3">
        <f t="shared" si="146"/>
        <v>0</v>
      </c>
      <c r="K1569" s="3">
        <f t="shared" si="146"/>
        <v>0</v>
      </c>
      <c r="L1569" s="3">
        <f t="shared" si="147"/>
        <v>0</v>
      </c>
      <c r="M1569" s="3">
        <f t="shared" si="148"/>
        <v>0</v>
      </c>
      <c r="N1569" s="3">
        <f t="shared" si="149"/>
        <v>0</v>
      </c>
      <c r="O1569" s="3">
        <v>20</v>
      </c>
      <c r="P1569" s="3">
        <v>9387.67</v>
      </c>
    </row>
    <row r="1570" spans="2:16" x14ac:dyDescent="0.15">
      <c r="B1570" s="5">
        <v>45589</v>
      </c>
      <c r="C1570" s="16">
        <f t="shared" si="144"/>
        <v>2024</v>
      </c>
      <c r="D1570" s="16">
        <f t="shared" si="145"/>
        <v>10</v>
      </c>
      <c r="E1570" s="3" t="s">
        <v>11</v>
      </c>
      <c r="F1570" s="3" t="s">
        <v>225</v>
      </c>
      <c r="G1570" s="3" t="s">
        <v>13</v>
      </c>
      <c r="H1570" s="3" t="s">
        <v>5653</v>
      </c>
      <c r="I1570" s="3">
        <f t="shared" si="146"/>
        <v>0</v>
      </c>
      <c r="J1570" s="3">
        <f t="shared" si="146"/>
        <v>0</v>
      </c>
      <c r="K1570" s="3">
        <f t="shared" si="146"/>
        <v>0</v>
      </c>
      <c r="L1570" s="3">
        <f t="shared" si="147"/>
        <v>0</v>
      </c>
      <c r="M1570" s="3">
        <f t="shared" si="148"/>
        <v>0</v>
      </c>
      <c r="N1570" s="3">
        <f t="shared" si="149"/>
        <v>0</v>
      </c>
      <c r="O1570" s="3">
        <v>750</v>
      </c>
      <c r="P1570" s="3">
        <v>39121.550000000003</v>
      </c>
    </row>
    <row r="1571" spans="2:16" x14ac:dyDescent="0.15">
      <c r="B1571" s="5" t="s">
        <v>3792</v>
      </c>
      <c r="C1571" s="16">
        <f t="shared" si="144"/>
        <v>2023</v>
      </c>
      <c r="D1571" s="16">
        <f t="shared" si="145"/>
        <v>7</v>
      </c>
      <c r="E1571" s="3" t="s">
        <v>20</v>
      </c>
      <c r="F1571" s="3" t="s">
        <v>225</v>
      </c>
      <c r="G1571" s="3" t="s">
        <v>13</v>
      </c>
      <c r="H1571" s="3" t="s">
        <v>6144</v>
      </c>
      <c r="I1571" s="3">
        <f t="shared" si="146"/>
        <v>0</v>
      </c>
      <c r="J1571" s="3">
        <f t="shared" si="146"/>
        <v>0</v>
      </c>
      <c r="K1571" s="3">
        <f t="shared" si="146"/>
        <v>0</v>
      </c>
      <c r="L1571" s="3">
        <f t="shared" si="147"/>
        <v>0</v>
      </c>
      <c r="M1571" s="3">
        <f t="shared" si="148"/>
        <v>0</v>
      </c>
      <c r="N1571" s="3">
        <f t="shared" si="149"/>
        <v>0</v>
      </c>
      <c r="O1571" s="3">
        <v>300</v>
      </c>
      <c r="P1571" s="3">
        <v>10323.9</v>
      </c>
    </row>
    <row r="1572" spans="2:16" x14ac:dyDescent="0.15">
      <c r="B1572" s="5" t="s">
        <v>499</v>
      </c>
      <c r="C1572" s="16">
        <f t="shared" si="144"/>
        <v>2022</v>
      </c>
      <c r="D1572" s="16">
        <f t="shared" si="145"/>
        <v>6</v>
      </c>
      <c r="E1572" s="3" t="s">
        <v>20</v>
      </c>
      <c r="F1572" s="3" t="s">
        <v>225</v>
      </c>
      <c r="G1572" s="3" t="s">
        <v>13</v>
      </c>
      <c r="H1572" s="3" t="s">
        <v>5004</v>
      </c>
      <c r="I1572" s="3">
        <f t="shared" si="146"/>
        <v>0</v>
      </c>
      <c r="J1572" s="3">
        <f t="shared" si="146"/>
        <v>0</v>
      </c>
      <c r="K1572" s="3">
        <f t="shared" si="146"/>
        <v>0</v>
      </c>
      <c r="L1572" s="3">
        <f t="shared" si="147"/>
        <v>0</v>
      </c>
      <c r="M1572" s="3">
        <f t="shared" si="148"/>
        <v>0</v>
      </c>
      <c r="N1572" s="3">
        <f t="shared" si="149"/>
        <v>0</v>
      </c>
      <c r="O1572" s="3">
        <v>1800</v>
      </c>
      <c r="P1572" s="3">
        <v>54163.69</v>
      </c>
    </row>
    <row r="1573" spans="2:16" x14ac:dyDescent="0.15">
      <c r="B1573" s="5" t="s">
        <v>2294</v>
      </c>
      <c r="C1573" s="16">
        <f t="shared" si="144"/>
        <v>2020</v>
      </c>
      <c r="D1573" s="16">
        <f t="shared" si="145"/>
        <v>1</v>
      </c>
      <c r="E1573" s="3" t="s">
        <v>202</v>
      </c>
      <c r="F1573" s="3" t="s">
        <v>12</v>
      </c>
      <c r="G1573" s="3" t="s">
        <v>203</v>
      </c>
      <c r="H1573" s="3" t="s">
        <v>4675</v>
      </c>
      <c r="I1573" s="3">
        <f t="shared" si="146"/>
        <v>0</v>
      </c>
      <c r="J1573" s="3">
        <f t="shared" si="146"/>
        <v>1</v>
      </c>
      <c r="K1573" s="3">
        <f t="shared" si="146"/>
        <v>0</v>
      </c>
      <c r="L1573" s="3">
        <f t="shared" si="147"/>
        <v>0</v>
      </c>
      <c r="M1573" s="3">
        <f t="shared" si="148"/>
        <v>0</v>
      </c>
      <c r="N1573" s="3">
        <f t="shared" si="149"/>
        <v>0</v>
      </c>
      <c r="O1573" s="3">
        <v>3000</v>
      </c>
      <c r="P1573" s="3">
        <v>6967.75</v>
      </c>
    </row>
    <row r="1574" spans="2:16" x14ac:dyDescent="0.15">
      <c r="B1574" s="5" t="s">
        <v>3812</v>
      </c>
      <c r="C1574" s="16">
        <f t="shared" si="144"/>
        <v>2020</v>
      </c>
      <c r="D1574" s="16">
        <f t="shared" si="145"/>
        <v>5</v>
      </c>
      <c r="E1574" s="3" t="s">
        <v>202</v>
      </c>
      <c r="F1574" s="3" t="s">
        <v>13</v>
      </c>
      <c r="G1574" s="3" t="s">
        <v>203</v>
      </c>
      <c r="H1574" s="3" t="s">
        <v>4692</v>
      </c>
      <c r="I1574" s="3">
        <f t="shared" si="146"/>
        <v>0</v>
      </c>
      <c r="J1574" s="3">
        <f t="shared" si="146"/>
        <v>0</v>
      </c>
      <c r="K1574" s="3">
        <f t="shared" si="146"/>
        <v>0</v>
      </c>
      <c r="L1574" s="3">
        <f t="shared" si="147"/>
        <v>0</v>
      </c>
      <c r="M1574" s="3">
        <f t="shared" si="148"/>
        <v>0</v>
      </c>
      <c r="N1574" s="3">
        <f t="shared" si="149"/>
        <v>0</v>
      </c>
      <c r="O1574" s="3">
        <v>3000</v>
      </c>
      <c r="P1574" s="3">
        <v>1481.77</v>
      </c>
    </row>
    <row r="1575" spans="2:16" x14ac:dyDescent="0.15">
      <c r="B1575" s="5" t="s">
        <v>2536</v>
      </c>
      <c r="C1575" s="16">
        <f t="shared" si="144"/>
        <v>2022</v>
      </c>
      <c r="D1575" s="16">
        <f t="shared" si="145"/>
        <v>9</v>
      </c>
      <c r="E1575" s="3" t="s">
        <v>20</v>
      </c>
      <c r="F1575" s="3" t="s">
        <v>225</v>
      </c>
      <c r="G1575" s="3" t="s">
        <v>13</v>
      </c>
      <c r="H1575" s="3" t="s">
        <v>5004</v>
      </c>
      <c r="I1575" s="3">
        <f t="shared" si="146"/>
        <v>0</v>
      </c>
      <c r="J1575" s="3">
        <f t="shared" si="146"/>
        <v>0</v>
      </c>
      <c r="K1575" s="3">
        <f t="shared" si="146"/>
        <v>0</v>
      </c>
      <c r="L1575" s="3">
        <f t="shared" si="147"/>
        <v>0</v>
      </c>
      <c r="M1575" s="3">
        <f t="shared" si="148"/>
        <v>0</v>
      </c>
      <c r="N1575" s="3">
        <f t="shared" si="149"/>
        <v>0</v>
      </c>
      <c r="O1575" s="3">
        <v>150</v>
      </c>
      <c r="P1575" s="3">
        <v>7706.03</v>
      </c>
    </row>
    <row r="1576" spans="2:16" x14ac:dyDescent="0.15">
      <c r="B1576" s="5" t="s">
        <v>3812</v>
      </c>
      <c r="C1576" s="16">
        <f t="shared" si="144"/>
        <v>2020</v>
      </c>
      <c r="D1576" s="16">
        <f t="shared" si="145"/>
        <v>5</v>
      </c>
      <c r="E1576" s="3" t="s">
        <v>202</v>
      </c>
      <c r="F1576" s="3" t="s">
        <v>13</v>
      </c>
      <c r="G1576" s="3" t="s">
        <v>1281</v>
      </c>
      <c r="H1576" s="3" t="s">
        <v>4701</v>
      </c>
      <c r="I1576" s="3">
        <f t="shared" si="146"/>
        <v>0</v>
      </c>
      <c r="J1576" s="3">
        <f t="shared" si="146"/>
        <v>0</v>
      </c>
      <c r="K1576" s="3">
        <f t="shared" si="146"/>
        <v>1</v>
      </c>
      <c r="L1576" s="3">
        <f t="shared" si="147"/>
        <v>0</v>
      </c>
      <c r="M1576" s="3">
        <f t="shared" si="148"/>
        <v>0</v>
      </c>
      <c r="N1576" s="3">
        <f t="shared" si="149"/>
        <v>0</v>
      </c>
      <c r="O1576" s="3">
        <v>2903.7</v>
      </c>
      <c r="P1576" s="3">
        <v>25992.5</v>
      </c>
    </row>
    <row r="1577" spans="2:16" x14ac:dyDescent="0.15">
      <c r="B1577" s="5" t="s">
        <v>97</v>
      </c>
      <c r="C1577" s="16">
        <f t="shared" si="144"/>
        <v>2021</v>
      </c>
      <c r="D1577" s="16">
        <f t="shared" si="145"/>
        <v>10</v>
      </c>
      <c r="E1577" s="3" t="s">
        <v>20</v>
      </c>
      <c r="F1577" s="3" t="s">
        <v>227</v>
      </c>
      <c r="G1577" s="3" t="s">
        <v>13</v>
      </c>
      <c r="H1577" s="3" t="s">
        <v>6812</v>
      </c>
      <c r="I1577" s="3">
        <f t="shared" si="146"/>
        <v>0</v>
      </c>
      <c r="J1577" s="3">
        <f t="shared" si="146"/>
        <v>0</v>
      </c>
      <c r="K1577" s="3">
        <f t="shared" si="146"/>
        <v>0</v>
      </c>
      <c r="L1577" s="3">
        <f t="shared" si="147"/>
        <v>0</v>
      </c>
      <c r="M1577" s="3">
        <f t="shared" si="148"/>
        <v>0</v>
      </c>
      <c r="N1577" s="3">
        <f t="shared" si="149"/>
        <v>0</v>
      </c>
      <c r="O1577" s="3">
        <v>60</v>
      </c>
      <c r="P1577" s="3">
        <v>1918.6</v>
      </c>
    </row>
    <row r="1578" spans="2:16" x14ac:dyDescent="0.15">
      <c r="B1578" s="5" t="s">
        <v>4575</v>
      </c>
      <c r="C1578" s="16">
        <f t="shared" si="144"/>
        <v>2023</v>
      </c>
      <c r="D1578" s="16">
        <f t="shared" si="145"/>
        <v>1</v>
      </c>
      <c r="E1578" s="3" t="s">
        <v>20</v>
      </c>
      <c r="F1578" s="3" t="s">
        <v>12</v>
      </c>
      <c r="G1578" s="3" t="s">
        <v>13</v>
      </c>
      <c r="H1578" s="3" t="s">
        <v>8465</v>
      </c>
      <c r="I1578" s="3">
        <f t="shared" si="146"/>
        <v>0</v>
      </c>
      <c r="J1578" s="3">
        <f t="shared" si="146"/>
        <v>0</v>
      </c>
      <c r="K1578" s="3">
        <f t="shared" si="146"/>
        <v>0</v>
      </c>
      <c r="L1578" s="3">
        <f t="shared" si="147"/>
        <v>0</v>
      </c>
      <c r="M1578" s="3">
        <f t="shared" si="148"/>
        <v>0</v>
      </c>
      <c r="N1578" s="3">
        <f t="shared" si="149"/>
        <v>0</v>
      </c>
      <c r="O1578" s="3">
        <v>3.5000000000000003E-2</v>
      </c>
      <c r="P1578" s="3">
        <v>999.32</v>
      </c>
    </row>
    <row r="1579" spans="2:16" x14ac:dyDescent="0.15">
      <c r="B1579" s="5" t="s">
        <v>2061</v>
      </c>
      <c r="C1579" s="16">
        <f t="shared" si="144"/>
        <v>2022</v>
      </c>
      <c r="D1579" s="16">
        <f t="shared" si="145"/>
        <v>8</v>
      </c>
      <c r="E1579" s="3" t="s">
        <v>20</v>
      </c>
      <c r="F1579" s="3" t="s">
        <v>384</v>
      </c>
      <c r="G1579" s="3" t="s">
        <v>13</v>
      </c>
      <c r="H1579" s="3" t="s">
        <v>8483</v>
      </c>
      <c r="I1579" s="3">
        <f t="shared" si="146"/>
        <v>0</v>
      </c>
      <c r="J1579" s="3">
        <f t="shared" si="146"/>
        <v>0</v>
      </c>
      <c r="K1579" s="3">
        <f t="shared" si="146"/>
        <v>0</v>
      </c>
      <c r="L1579" s="3">
        <f t="shared" si="147"/>
        <v>0</v>
      </c>
      <c r="M1579" s="3">
        <f t="shared" si="148"/>
        <v>0</v>
      </c>
      <c r="N1579" s="3">
        <f t="shared" si="149"/>
        <v>0</v>
      </c>
      <c r="O1579" s="3">
        <v>0.03</v>
      </c>
      <c r="P1579" s="3">
        <v>1287.1400000000001</v>
      </c>
    </row>
    <row r="1580" spans="2:16" x14ac:dyDescent="0.15">
      <c r="B1580" s="5" t="s">
        <v>2363</v>
      </c>
      <c r="C1580" s="16">
        <f t="shared" si="144"/>
        <v>2023</v>
      </c>
      <c r="D1580" s="16">
        <f t="shared" si="145"/>
        <v>4</v>
      </c>
      <c r="E1580" s="3" t="s">
        <v>20</v>
      </c>
      <c r="F1580" s="3" t="s">
        <v>12</v>
      </c>
      <c r="G1580" s="3" t="s">
        <v>13</v>
      </c>
      <c r="H1580" s="3" t="s">
        <v>8112</v>
      </c>
      <c r="I1580" s="3">
        <f t="shared" si="146"/>
        <v>0</v>
      </c>
      <c r="J1580" s="3">
        <f t="shared" si="146"/>
        <v>0</v>
      </c>
      <c r="K1580" s="3">
        <f t="shared" si="146"/>
        <v>0</v>
      </c>
      <c r="L1580" s="3">
        <f t="shared" si="147"/>
        <v>0</v>
      </c>
      <c r="M1580" s="3">
        <f t="shared" si="148"/>
        <v>0</v>
      </c>
      <c r="N1580" s="3">
        <f t="shared" si="149"/>
        <v>0</v>
      </c>
      <c r="O1580" s="3">
        <v>0.5</v>
      </c>
      <c r="P1580" s="3">
        <v>7.8</v>
      </c>
    </row>
    <row r="1581" spans="2:16" x14ac:dyDescent="0.15">
      <c r="B1581" s="5" t="s">
        <v>3754</v>
      </c>
      <c r="C1581" s="16">
        <f t="shared" si="144"/>
        <v>2022</v>
      </c>
      <c r="D1581" s="16">
        <f t="shared" si="145"/>
        <v>6</v>
      </c>
      <c r="E1581" s="3" t="s">
        <v>20</v>
      </c>
      <c r="F1581" s="3" t="s">
        <v>3189</v>
      </c>
      <c r="G1581" s="3" t="s">
        <v>13</v>
      </c>
      <c r="H1581" s="3" t="s">
        <v>8212</v>
      </c>
      <c r="I1581" s="3">
        <f t="shared" si="146"/>
        <v>0</v>
      </c>
      <c r="J1581" s="3">
        <f t="shared" si="146"/>
        <v>0</v>
      </c>
      <c r="K1581" s="3">
        <f t="shared" si="146"/>
        <v>0</v>
      </c>
      <c r="L1581" s="3">
        <f t="shared" si="147"/>
        <v>0</v>
      </c>
      <c r="M1581" s="3">
        <f t="shared" si="148"/>
        <v>0</v>
      </c>
      <c r="N1581" s="3">
        <f t="shared" si="149"/>
        <v>0</v>
      </c>
      <c r="O1581" s="3">
        <v>0.22500000000000001</v>
      </c>
      <c r="P1581" s="3">
        <v>4246.6499999999896</v>
      </c>
    </row>
    <row r="1582" spans="2:16" x14ac:dyDescent="0.15">
      <c r="B1582" s="5" t="s">
        <v>2112</v>
      </c>
      <c r="C1582" s="16">
        <f t="shared" si="144"/>
        <v>2020</v>
      </c>
      <c r="D1582" s="16">
        <f t="shared" si="145"/>
        <v>9</v>
      </c>
      <c r="E1582" s="3" t="s">
        <v>20</v>
      </c>
      <c r="F1582" s="3" t="s">
        <v>191</v>
      </c>
      <c r="G1582" s="3" t="s">
        <v>13</v>
      </c>
      <c r="H1582" s="3" t="s">
        <v>7970</v>
      </c>
      <c r="I1582" s="3">
        <f t="shared" si="146"/>
        <v>0</v>
      </c>
      <c r="J1582" s="3">
        <f t="shared" si="146"/>
        <v>0</v>
      </c>
      <c r="K1582" s="3">
        <f t="shared" si="146"/>
        <v>0</v>
      </c>
      <c r="L1582" s="3">
        <f t="shared" si="147"/>
        <v>0</v>
      </c>
      <c r="M1582" s="3">
        <f t="shared" si="148"/>
        <v>0</v>
      </c>
      <c r="N1582" s="3">
        <f t="shared" si="149"/>
        <v>0</v>
      </c>
      <c r="O1582" s="3">
        <v>0.9</v>
      </c>
      <c r="P1582" s="3">
        <v>552.48</v>
      </c>
    </row>
    <row r="1583" spans="2:16" x14ac:dyDescent="0.15">
      <c r="B1583" s="5" t="s">
        <v>1316</v>
      </c>
      <c r="C1583" s="16">
        <f t="shared" si="144"/>
        <v>2020</v>
      </c>
      <c r="D1583" s="16">
        <f t="shared" si="145"/>
        <v>7</v>
      </c>
      <c r="E1583" s="3" t="s">
        <v>20</v>
      </c>
      <c r="F1583" s="3" t="s">
        <v>191</v>
      </c>
      <c r="G1583" s="3" t="s">
        <v>13</v>
      </c>
      <c r="H1583" s="3" t="s">
        <v>8371</v>
      </c>
      <c r="I1583" s="3">
        <f t="shared" si="146"/>
        <v>0</v>
      </c>
      <c r="J1583" s="3">
        <f t="shared" si="146"/>
        <v>0</v>
      </c>
      <c r="K1583" s="3">
        <f t="shared" si="146"/>
        <v>0</v>
      </c>
      <c r="L1583" s="3">
        <f t="shared" si="147"/>
        <v>0</v>
      </c>
      <c r="M1583" s="3">
        <f t="shared" si="148"/>
        <v>0</v>
      </c>
      <c r="N1583" s="3">
        <f t="shared" si="149"/>
        <v>0</v>
      </c>
      <c r="O1583" s="3">
        <v>0.08</v>
      </c>
      <c r="P1583" s="3">
        <v>631.38</v>
      </c>
    </row>
    <row r="1584" spans="2:16" x14ac:dyDescent="0.15">
      <c r="B1584" s="5" t="s">
        <v>1840</v>
      </c>
      <c r="C1584" s="16">
        <f t="shared" si="144"/>
        <v>2020</v>
      </c>
      <c r="D1584" s="16">
        <f t="shared" si="145"/>
        <v>7</v>
      </c>
      <c r="E1584" s="3" t="s">
        <v>20</v>
      </c>
      <c r="F1584" s="3" t="s">
        <v>191</v>
      </c>
      <c r="G1584" s="3" t="s">
        <v>13</v>
      </c>
      <c r="H1584" s="3" t="s">
        <v>8298</v>
      </c>
      <c r="I1584" s="3">
        <f t="shared" si="146"/>
        <v>0</v>
      </c>
      <c r="J1584" s="3">
        <f t="shared" si="146"/>
        <v>0</v>
      </c>
      <c r="K1584" s="3">
        <f t="shared" si="146"/>
        <v>0</v>
      </c>
      <c r="L1584" s="3">
        <f t="shared" si="147"/>
        <v>0</v>
      </c>
      <c r="M1584" s="3">
        <f t="shared" si="148"/>
        <v>0</v>
      </c>
      <c r="N1584" s="3">
        <f t="shared" si="149"/>
        <v>0</v>
      </c>
      <c r="O1584" s="3">
        <v>0.14000000000000001</v>
      </c>
      <c r="P1584" s="3">
        <v>7.62</v>
      </c>
    </row>
    <row r="1585" spans="2:16" x14ac:dyDescent="0.15">
      <c r="B1585" s="5" t="s">
        <v>387</v>
      </c>
      <c r="C1585" s="16">
        <f t="shared" si="144"/>
        <v>2020</v>
      </c>
      <c r="D1585" s="16">
        <f t="shared" si="145"/>
        <v>7</v>
      </c>
      <c r="E1585" s="3" t="s">
        <v>20</v>
      </c>
      <c r="F1585" s="3" t="s">
        <v>191</v>
      </c>
      <c r="G1585" s="3" t="s">
        <v>13</v>
      </c>
      <c r="H1585" s="3" t="s">
        <v>8547</v>
      </c>
      <c r="I1585" s="3">
        <f t="shared" si="146"/>
        <v>0</v>
      </c>
      <c r="J1585" s="3">
        <f t="shared" si="146"/>
        <v>0</v>
      </c>
      <c r="K1585" s="3">
        <f t="shared" si="146"/>
        <v>0</v>
      </c>
      <c r="L1585" s="3">
        <f t="shared" si="147"/>
        <v>0</v>
      </c>
      <c r="M1585" s="3">
        <f t="shared" si="148"/>
        <v>0</v>
      </c>
      <c r="N1585" s="3">
        <f t="shared" si="149"/>
        <v>0</v>
      </c>
      <c r="O1585" s="3">
        <v>0.02</v>
      </c>
      <c r="P1585" s="3">
        <v>473.38</v>
      </c>
    </row>
    <row r="1586" spans="2:16" x14ac:dyDescent="0.15">
      <c r="B1586" s="5" t="s">
        <v>3149</v>
      </c>
      <c r="C1586" s="16">
        <f t="shared" si="144"/>
        <v>2022</v>
      </c>
      <c r="D1586" s="16">
        <f t="shared" si="145"/>
        <v>6</v>
      </c>
      <c r="E1586" s="3" t="s">
        <v>20</v>
      </c>
      <c r="F1586" s="3" t="s">
        <v>384</v>
      </c>
      <c r="G1586" s="3" t="s">
        <v>13</v>
      </c>
      <c r="H1586" s="3" t="s">
        <v>8029</v>
      </c>
      <c r="I1586" s="3">
        <f t="shared" si="146"/>
        <v>0</v>
      </c>
      <c r="J1586" s="3">
        <f t="shared" si="146"/>
        <v>0</v>
      </c>
      <c r="K1586" s="3">
        <f t="shared" si="146"/>
        <v>0</v>
      </c>
      <c r="L1586" s="3">
        <f t="shared" si="147"/>
        <v>0</v>
      </c>
      <c r="M1586" s="3">
        <f t="shared" si="148"/>
        <v>0</v>
      </c>
      <c r="N1586" s="3">
        <f t="shared" si="149"/>
        <v>0</v>
      </c>
      <c r="O1586" s="3">
        <v>0.66500000000000004</v>
      </c>
      <c r="P1586" s="3">
        <v>10903.53</v>
      </c>
    </row>
    <row r="1587" spans="2:16" x14ac:dyDescent="0.15">
      <c r="B1587" s="5" t="s">
        <v>1720</v>
      </c>
      <c r="C1587" s="16">
        <f t="shared" si="144"/>
        <v>2021</v>
      </c>
      <c r="D1587" s="16">
        <f t="shared" si="145"/>
        <v>11</v>
      </c>
      <c r="E1587" s="3" t="s">
        <v>20</v>
      </c>
      <c r="F1587" s="3" t="s">
        <v>225</v>
      </c>
      <c r="G1587" s="3" t="s">
        <v>13</v>
      </c>
      <c r="H1587" s="3" t="s">
        <v>7996</v>
      </c>
      <c r="I1587" s="3">
        <f t="shared" si="146"/>
        <v>0</v>
      </c>
      <c r="J1587" s="3">
        <f t="shared" si="146"/>
        <v>0</v>
      </c>
      <c r="K1587" s="3">
        <f t="shared" si="146"/>
        <v>0</v>
      </c>
      <c r="L1587" s="3">
        <f t="shared" si="147"/>
        <v>0</v>
      </c>
      <c r="M1587" s="3">
        <f t="shared" si="148"/>
        <v>0</v>
      </c>
      <c r="N1587" s="3">
        <f t="shared" si="149"/>
        <v>0</v>
      </c>
      <c r="O1587" s="3">
        <v>0.8</v>
      </c>
      <c r="P1587" s="3">
        <v>6.33</v>
      </c>
    </row>
    <row r="1588" spans="2:16" x14ac:dyDescent="0.15">
      <c r="B1588" s="5" t="s">
        <v>3925</v>
      </c>
      <c r="C1588" s="16">
        <f t="shared" si="144"/>
        <v>2021</v>
      </c>
      <c r="D1588" s="16">
        <f t="shared" si="145"/>
        <v>11</v>
      </c>
      <c r="E1588" s="3" t="s">
        <v>20</v>
      </c>
      <c r="F1588" s="3" t="s">
        <v>225</v>
      </c>
      <c r="G1588" s="3" t="s">
        <v>13</v>
      </c>
      <c r="H1588" s="3" t="s">
        <v>7996</v>
      </c>
      <c r="I1588" s="3">
        <f t="shared" si="146"/>
        <v>0</v>
      </c>
      <c r="J1588" s="3">
        <f t="shared" si="146"/>
        <v>0</v>
      </c>
      <c r="K1588" s="3">
        <f t="shared" si="146"/>
        <v>0</v>
      </c>
      <c r="L1588" s="3">
        <f t="shared" si="147"/>
        <v>0</v>
      </c>
      <c r="M1588" s="3">
        <f t="shared" si="148"/>
        <v>0</v>
      </c>
      <c r="N1588" s="3">
        <f t="shared" si="149"/>
        <v>0</v>
      </c>
      <c r="O1588" s="3">
        <v>0.8</v>
      </c>
      <c r="P1588" s="3">
        <v>6.32</v>
      </c>
    </row>
    <row r="1589" spans="2:16" x14ac:dyDescent="0.15">
      <c r="B1589" s="5">
        <v>45502</v>
      </c>
      <c r="C1589" s="16">
        <f t="shared" si="144"/>
        <v>2024</v>
      </c>
      <c r="D1589" s="16">
        <f t="shared" si="145"/>
        <v>7</v>
      </c>
      <c r="E1589" s="3" t="s">
        <v>11</v>
      </c>
      <c r="F1589" s="3" t="s">
        <v>2841</v>
      </c>
      <c r="G1589" s="3" t="s">
        <v>13</v>
      </c>
      <c r="H1589" s="3" t="s">
        <v>7003</v>
      </c>
      <c r="I1589" s="3">
        <f t="shared" si="146"/>
        <v>0</v>
      </c>
      <c r="J1589" s="3">
        <f t="shared" si="146"/>
        <v>0</v>
      </c>
      <c r="K1589" s="3">
        <f t="shared" si="146"/>
        <v>0</v>
      </c>
      <c r="L1589" s="3">
        <f t="shared" si="147"/>
        <v>0</v>
      </c>
      <c r="M1589" s="3">
        <f t="shared" si="148"/>
        <v>0</v>
      </c>
      <c r="N1589" s="3">
        <f t="shared" si="149"/>
        <v>0</v>
      </c>
      <c r="O1589" s="3">
        <v>30</v>
      </c>
      <c r="P1589" s="3">
        <v>1477.77</v>
      </c>
    </row>
    <row r="1590" spans="2:16" x14ac:dyDescent="0.15">
      <c r="B1590" s="5" t="s">
        <v>201</v>
      </c>
      <c r="C1590" s="16">
        <f t="shared" si="144"/>
        <v>2020</v>
      </c>
      <c r="D1590" s="16">
        <f t="shared" si="145"/>
        <v>6</v>
      </c>
      <c r="E1590" s="3" t="s">
        <v>202</v>
      </c>
      <c r="F1590" s="3" t="s">
        <v>12</v>
      </c>
      <c r="G1590" s="3" t="s">
        <v>12</v>
      </c>
      <c r="H1590" s="3" t="s">
        <v>4751</v>
      </c>
      <c r="I1590" s="3">
        <f t="shared" si="146"/>
        <v>0</v>
      </c>
      <c r="J1590" s="3">
        <f t="shared" si="146"/>
        <v>0</v>
      </c>
      <c r="K1590" s="3">
        <f t="shared" si="146"/>
        <v>0</v>
      </c>
      <c r="L1590" s="3">
        <f t="shared" si="147"/>
        <v>0</v>
      </c>
      <c r="M1590" s="3">
        <f t="shared" si="148"/>
        <v>0</v>
      </c>
      <c r="N1590" s="3">
        <f t="shared" si="149"/>
        <v>0</v>
      </c>
      <c r="O1590" s="3">
        <v>2597.89</v>
      </c>
      <c r="P1590" s="3">
        <v>2253.1999999999998</v>
      </c>
    </row>
    <row r="1591" spans="2:16" x14ac:dyDescent="0.15">
      <c r="B1591" s="5">
        <v>45454</v>
      </c>
      <c r="C1591" s="16">
        <f t="shared" si="144"/>
        <v>2024</v>
      </c>
      <c r="D1591" s="16">
        <f t="shared" si="145"/>
        <v>6</v>
      </c>
      <c r="E1591" s="3" t="s">
        <v>11</v>
      </c>
      <c r="F1591" s="3" t="s">
        <v>2841</v>
      </c>
      <c r="G1591" s="3" t="s">
        <v>13</v>
      </c>
      <c r="H1591" s="3" t="s">
        <v>7003</v>
      </c>
      <c r="I1591" s="3">
        <f t="shared" si="146"/>
        <v>0</v>
      </c>
      <c r="J1591" s="3">
        <f t="shared" si="146"/>
        <v>0</v>
      </c>
      <c r="K1591" s="3">
        <f t="shared" si="146"/>
        <v>0</v>
      </c>
      <c r="L1591" s="3">
        <f t="shared" si="147"/>
        <v>0</v>
      </c>
      <c r="M1591" s="3">
        <f t="shared" si="148"/>
        <v>0</v>
      </c>
      <c r="N1591" s="3">
        <f t="shared" si="149"/>
        <v>0</v>
      </c>
      <c r="O1591" s="3">
        <v>20</v>
      </c>
      <c r="P1591" s="3">
        <v>1036.3800000000001</v>
      </c>
    </row>
    <row r="1592" spans="2:16" x14ac:dyDescent="0.15">
      <c r="B1592" s="5">
        <v>45598</v>
      </c>
      <c r="C1592" s="16">
        <f t="shared" si="144"/>
        <v>2024</v>
      </c>
      <c r="D1592" s="16">
        <f t="shared" si="145"/>
        <v>11</v>
      </c>
      <c r="E1592" s="3" t="s">
        <v>11</v>
      </c>
      <c r="F1592" s="3" t="s">
        <v>2841</v>
      </c>
      <c r="G1592" s="3" t="s">
        <v>13</v>
      </c>
      <c r="H1592" s="3" t="s">
        <v>7003</v>
      </c>
      <c r="I1592" s="3">
        <f t="shared" si="146"/>
        <v>0</v>
      </c>
      <c r="J1592" s="3">
        <f t="shared" si="146"/>
        <v>0</v>
      </c>
      <c r="K1592" s="3">
        <f t="shared" si="146"/>
        <v>0</v>
      </c>
      <c r="L1592" s="3">
        <f t="shared" si="147"/>
        <v>0</v>
      </c>
      <c r="M1592" s="3">
        <f t="shared" si="148"/>
        <v>0</v>
      </c>
      <c r="N1592" s="3">
        <f t="shared" si="149"/>
        <v>0</v>
      </c>
      <c r="O1592" s="3">
        <v>5</v>
      </c>
      <c r="P1592" s="3">
        <v>243.85</v>
      </c>
    </row>
    <row r="1593" spans="2:16" x14ac:dyDescent="0.15">
      <c r="B1593" s="5" t="s">
        <v>767</v>
      </c>
      <c r="C1593" s="16">
        <f t="shared" si="144"/>
        <v>2022</v>
      </c>
      <c r="D1593" s="16">
        <f t="shared" si="145"/>
        <v>7</v>
      </c>
      <c r="E1593" s="3" t="s">
        <v>20</v>
      </c>
      <c r="F1593" s="3" t="s">
        <v>12</v>
      </c>
      <c r="G1593" s="3" t="s">
        <v>13</v>
      </c>
      <c r="H1593" s="3" t="s">
        <v>7394</v>
      </c>
      <c r="I1593" s="3">
        <f t="shared" si="146"/>
        <v>0</v>
      </c>
      <c r="J1593" s="3">
        <f t="shared" si="146"/>
        <v>0</v>
      </c>
      <c r="K1593" s="3">
        <f t="shared" si="146"/>
        <v>0</v>
      </c>
      <c r="L1593" s="3">
        <f t="shared" si="147"/>
        <v>0</v>
      </c>
      <c r="M1593" s="3">
        <f t="shared" si="148"/>
        <v>0</v>
      </c>
      <c r="N1593" s="3">
        <f t="shared" si="149"/>
        <v>0</v>
      </c>
      <c r="O1593" s="3">
        <v>8.69</v>
      </c>
      <c r="P1593" s="3">
        <v>6725.57</v>
      </c>
    </row>
    <row r="1594" spans="2:16" x14ac:dyDescent="0.15">
      <c r="B1594" s="5" t="s">
        <v>767</v>
      </c>
      <c r="C1594" s="16">
        <f t="shared" si="144"/>
        <v>2022</v>
      </c>
      <c r="D1594" s="16">
        <f t="shared" si="145"/>
        <v>7</v>
      </c>
      <c r="E1594" s="3" t="s">
        <v>20</v>
      </c>
      <c r="F1594" s="3" t="s">
        <v>12</v>
      </c>
      <c r="G1594" s="3" t="s">
        <v>13</v>
      </c>
      <c r="H1594" s="3" t="s">
        <v>7394</v>
      </c>
      <c r="I1594" s="3">
        <f t="shared" si="146"/>
        <v>0</v>
      </c>
      <c r="J1594" s="3">
        <f t="shared" si="146"/>
        <v>0</v>
      </c>
      <c r="K1594" s="3">
        <f t="shared" si="146"/>
        <v>0</v>
      </c>
      <c r="L1594" s="3">
        <f t="shared" si="147"/>
        <v>0</v>
      </c>
      <c r="M1594" s="3">
        <f t="shared" si="148"/>
        <v>0</v>
      </c>
      <c r="N1594" s="3">
        <f t="shared" si="149"/>
        <v>0</v>
      </c>
      <c r="O1594" s="3">
        <v>2.88</v>
      </c>
      <c r="P1594" s="3">
        <v>5715.56</v>
      </c>
    </row>
    <row r="1595" spans="2:16" x14ac:dyDescent="0.15">
      <c r="B1595" s="5" t="s">
        <v>357</v>
      </c>
      <c r="C1595" s="16">
        <f t="shared" si="144"/>
        <v>2022</v>
      </c>
      <c r="D1595" s="16">
        <f t="shared" si="145"/>
        <v>6</v>
      </c>
      <c r="E1595" s="3" t="s">
        <v>20</v>
      </c>
      <c r="F1595" s="3" t="s">
        <v>12</v>
      </c>
      <c r="G1595" s="3" t="s">
        <v>13</v>
      </c>
      <c r="H1595" s="3" t="s">
        <v>7394</v>
      </c>
      <c r="I1595" s="3">
        <f t="shared" si="146"/>
        <v>0</v>
      </c>
      <c r="J1595" s="3">
        <f t="shared" si="146"/>
        <v>0</v>
      </c>
      <c r="K1595" s="3">
        <f t="shared" si="146"/>
        <v>0</v>
      </c>
      <c r="L1595" s="3">
        <f t="shared" si="147"/>
        <v>0</v>
      </c>
      <c r="M1595" s="3">
        <f t="shared" si="148"/>
        <v>0</v>
      </c>
      <c r="N1595" s="3">
        <f t="shared" si="149"/>
        <v>0</v>
      </c>
      <c r="O1595" s="3">
        <v>0.14000000000000001</v>
      </c>
      <c r="P1595" s="3">
        <v>30.25</v>
      </c>
    </row>
    <row r="1596" spans="2:16" x14ac:dyDescent="0.15">
      <c r="B1596" s="5" t="s">
        <v>878</v>
      </c>
      <c r="C1596" s="16">
        <f t="shared" si="144"/>
        <v>2020</v>
      </c>
      <c r="D1596" s="16">
        <f t="shared" si="145"/>
        <v>9</v>
      </c>
      <c r="E1596" s="3" t="s">
        <v>202</v>
      </c>
      <c r="F1596" s="3" t="s">
        <v>13</v>
      </c>
      <c r="G1596" s="3" t="s">
        <v>552</v>
      </c>
      <c r="H1596" s="3" t="s">
        <v>4218</v>
      </c>
      <c r="I1596" s="3">
        <f t="shared" si="146"/>
        <v>0</v>
      </c>
      <c r="J1596" s="3">
        <f t="shared" si="146"/>
        <v>0</v>
      </c>
      <c r="K1596" s="3">
        <f t="shared" si="146"/>
        <v>0</v>
      </c>
      <c r="L1596" s="3">
        <f t="shared" si="147"/>
        <v>0</v>
      </c>
      <c r="M1596" s="3">
        <f t="shared" si="148"/>
        <v>0</v>
      </c>
      <c r="N1596" s="3">
        <f t="shared" si="149"/>
        <v>0</v>
      </c>
      <c r="O1596" s="3">
        <v>2500</v>
      </c>
      <c r="P1596" s="3">
        <v>10750</v>
      </c>
    </row>
    <row r="1597" spans="2:16" x14ac:dyDescent="0.15">
      <c r="B1597" s="5" t="s">
        <v>1528</v>
      </c>
      <c r="C1597" s="16">
        <f t="shared" si="144"/>
        <v>2022</v>
      </c>
      <c r="D1597" s="16">
        <f t="shared" si="145"/>
        <v>12</v>
      </c>
      <c r="E1597" s="3" t="s">
        <v>20</v>
      </c>
      <c r="F1597" s="3" t="s">
        <v>12</v>
      </c>
      <c r="G1597" s="3" t="s">
        <v>13</v>
      </c>
      <c r="H1597" s="3" t="s">
        <v>8446</v>
      </c>
      <c r="I1597" s="3">
        <f t="shared" si="146"/>
        <v>0</v>
      </c>
      <c r="J1597" s="3">
        <f t="shared" si="146"/>
        <v>0</v>
      </c>
      <c r="K1597" s="3">
        <f t="shared" si="146"/>
        <v>0</v>
      </c>
      <c r="L1597" s="3">
        <f t="shared" si="147"/>
        <v>0</v>
      </c>
      <c r="M1597" s="3">
        <f t="shared" si="148"/>
        <v>0</v>
      </c>
      <c r="N1597" s="3">
        <f t="shared" si="149"/>
        <v>0</v>
      </c>
      <c r="O1597" s="3">
        <v>0.04</v>
      </c>
      <c r="P1597" s="3">
        <v>1818.52</v>
      </c>
    </row>
    <row r="1598" spans="2:16" x14ac:dyDescent="0.15">
      <c r="B1598" s="5" t="s">
        <v>1202</v>
      </c>
      <c r="C1598" s="16">
        <f t="shared" si="144"/>
        <v>2020</v>
      </c>
      <c r="D1598" s="16">
        <f t="shared" si="145"/>
        <v>12</v>
      </c>
      <c r="E1598" s="3" t="s">
        <v>202</v>
      </c>
      <c r="F1598" s="3" t="s">
        <v>12</v>
      </c>
      <c r="G1598" s="3" t="s">
        <v>203</v>
      </c>
      <c r="H1598" s="3" t="s">
        <v>1808</v>
      </c>
      <c r="I1598" s="3">
        <f t="shared" si="146"/>
        <v>0</v>
      </c>
      <c r="J1598" s="3">
        <f t="shared" si="146"/>
        <v>1</v>
      </c>
      <c r="K1598" s="3">
        <f t="shared" si="146"/>
        <v>0</v>
      </c>
      <c r="L1598" s="3">
        <f t="shared" si="147"/>
        <v>0</v>
      </c>
      <c r="M1598" s="3">
        <f t="shared" si="148"/>
        <v>0</v>
      </c>
      <c r="N1598" s="3">
        <f t="shared" si="149"/>
        <v>0</v>
      </c>
      <c r="O1598" s="3">
        <v>2500</v>
      </c>
      <c r="P1598" s="3">
        <v>7291.85</v>
      </c>
    </row>
    <row r="1599" spans="2:16" x14ac:dyDescent="0.15">
      <c r="B1599" s="5" t="s">
        <v>69</v>
      </c>
      <c r="C1599" s="16">
        <f t="shared" si="144"/>
        <v>2022</v>
      </c>
      <c r="D1599" s="16">
        <f t="shared" si="145"/>
        <v>12</v>
      </c>
      <c r="E1599" s="3" t="s">
        <v>20</v>
      </c>
      <c r="F1599" s="3" t="s">
        <v>12</v>
      </c>
      <c r="G1599" s="3" t="s">
        <v>13</v>
      </c>
      <c r="H1599" s="3" t="s">
        <v>8446</v>
      </c>
      <c r="I1599" s="3">
        <f t="shared" si="146"/>
        <v>0</v>
      </c>
      <c r="J1599" s="3">
        <f t="shared" si="146"/>
        <v>0</v>
      </c>
      <c r="K1599" s="3">
        <f t="shared" si="146"/>
        <v>0</v>
      </c>
      <c r="L1599" s="3">
        <f t="shared" si="147"/>
        <v>0</v>
      </c>
      <c r="M1599" s="3">
        <f t="shared" si="148"/>
        <v>0</v>
      </c>
      <c r="N1599" s="3">
        <f t="shared" si="149"/>
        <v>0</v>
      </c>
      <c r="O1599" s="3">
        <v>0.02</v>
      </c>
      <c r="P1599" s="3">
        <v>478.16</v>
      </c>
    </row>
    <row r="1600" spans="2:16" x14ac:dyDescent="0.15">
      <c r="B1600" s="5" t="s">
        <v>4138</v>
      </c>
      <c r="C1600" s="16">
        <f t="shared" si="144"/>
        <v>2023</v>
      </c>
      <c r="D1600" s="16">
        <f t="shared" si="145"/>
        <v>1</v>
      </c>
      <c r="E1600" s="3" t="s">
        <v>20</v>
      </c>
      <c r="F1600" s="3" t="s">
        <v>12</v>
      </c>
      <c r="G1600" s="3" t="s">
        <v>13</v>
      </c>
      <c r="H1600" s="3" t="s">
        <v>8633</v>
      </c>
      <c r="I1600" s="3">
        <f t="shared" si="146"/>
        <v>0</v>
      </c>
      <c r="J1600" s="3">
        <f t="shared" si="146"/>
        <v>0</v>
      </c>
      <c r="K1600" s="3">
        <f t="shared" si="146"/>
        <v>0</v>
      </c>
      <c r="L1600" s="3">
        <f t="shared" si="147"/>
        <v>0</v>
      </c>
      <c r="M1600" s="3">
        <f t="shared" si="148"/>
        <v>0</v>
      </c>
      <c r="N1600" s="3">
        <f t="shared" si="149"/>
        <v>0</v>
      </c>
      <c r="O1600" s="3">
        <v>0.01</v>
      </c>
      <c r="P1600" s="3">
        <v>815.65</v>
      </c>
    </row>
    <row r="1601" spans="2:16" x14ac:dyDescent="0.15">
      <c r="B1601" s="5" t="s">
        <v>5280</v>
      </c>
      <c r="C1601" s="16">
        <f t="shared" si="144"/>
        <v>2023</v>
      </c>
      <c r="D1601" s="16">
        <f t="shared" si="145"/>
        <v>5</v>
      </c>
      <c r="E1601" s="3" t="s">
        <v>20</v>
      </c>
      <c r="F1601" s="3" t="s">
        <v>2238</v>
      </c>
      <c r="G1601" s="3" t="s">
        <v>13</v>
      </c>
      <c r="H1601" s="3" t="s">
        <v>8069</v>
      </c>
      <c r="I1601" s="3">
        <f t="shared" si="146"/>
        <v>0</v>
      </c>
      <c r="J1601" s="3">
        <f t="shared" si="146"/>
        <v>0</v>
      </c>
      <c r="K1601" s="3">
        <f t="shared" si="146"/>
        <v>0</v>
      </c>
      <c r="L1601" s="3">
        <f t="shared" si="147"/>
        <v>0</v>
      </c>
      <c r="M1601" s="3">
        <f t="shared" si="148"/>
        <v>0</v>
      </c>
      <c r="N1601" s="3">
        <f t="shared" si="149"/>
        <v>0</v>
      </c>
      <c r="O1601" s="3">
        <v>0.55000000000000004</v>
      </c>
      <c r="P1601" s="3">
        <v>160.9</v>
      </c>
    </row>
    <row r="1602" spans="2:16" x14ac:dyDescent="0.15">
      <c r="B1602" s="5" t="s">
        <v>7275</v>
      </c>
      <c r="C1602" s="16">
        <f t="shared" si="144"/>
        <v>2023</v>
      </c>
      <c r="D1602" s="16">
        <f t="shared" si="145"/>
        <v>8</v>
      </c>
      <c r="E1602" s="3" t="s">
        <v>20</v>
      </c>
      <c r="F1602" s="3" t="s">
        <v>12</v>
      </c>
      <c r="G1602" s="3" t="s">
        <v>13</v>
      </c>
      <c r="H1602" s="3" t="s">
        <v>8069</v>
      </c>
      <c r="I1602" s="3">
        <f t="shared" si="146"/>
        <v>0</v>
      </c>
      <c r="J1602" s="3">
        <f t="shared" si="146"/>
        <v>0</v>
      </c>
      <c r="K1602" s="3">
        <f t="shared" si="146"/>
        <v>0</v>
      </c>
      <c r="L1602" s="3">
        <f t="shared" si="147"/>
        <v>0</v>
      </c>
      <c r="M1602" s="3">
        <f t="shared" si="148"/>
        <v>0</v>
      </c>
      <c r="N1602" s="3">
        <f t="shared" si="149"/>
        <v>0</v>
      </c>
      <c r="O1602" s="3">
        <v>0.5</v>
      </c>
      <c r="P1602" s="3">
        <v>5438.36</v>
      </c>
    </row>
    <row r="1603" spans="2:16" x14ac:dyDescent="0.15">
      <c r="B1603" s="5" t="s">
        <v>5354</v>
      </c>
      <c r="C1603" s="16">
        <f t="shared" si="144"/>
        <v>2023</v>
      </c>
      <c r="D1603" s="16">
        <f t="shared" si="145"/>
        <v>4</v>
      </c>
      <c r="E1603" s="3" t="s">
        <v>20</v>
      </c>
      <c r="F1603" s="3" t="s">
        <v>12</v>
      </c>
      <c r="G1603" s="3" t="s">
        <v>13</v>
      </c>
      <c r="H1603" s="3" t="s">
        <v>8069</v>
      </c>
      <c r="I1603" s="3">
        <f t="shared" si="146"/>
        <v>0</v>
      </c>
      <c r="J1603" s="3">
        <f t="shared" si="146"/>
        <v>0</v>
      </c>
      <c r="K1603" s="3">
        <f t="shared" si="146"/>
        <v>0</v>
      </c>
      <c r="L1603" s="3">
        <f t="shared" si="147"/>
        <v>0</v>
      </c>
      <c r="M1603" s="3">
        <f t="shared" si="148"/>
        <v>0</v>
      </c>
      <c r="N1603" s="3">
        <f t="shared" si="149"/>
        <v>0</v>
      </c>
      <c r="O1603" s="3">
        <v>0.04</v>
      </c>
      <c r="P1603" s="3">
        <v>310.06</v>
      </c>
    </row>
    <row r="1604" spans="2:16" x14ac:dyDescent="0.15">
      <c r="B1604" s="5" t="s">
        <v>3396</v>
      </c>
      <c r="C1604" s="16">
        <f t="shared" ref="C1604:C1667" si="150">YEAR(B1604)</f>
        <v>2023</v>
      </c>
      <c r="D1604" s="16">
        <f t="shared" ref="D1604:D1667" si="151">MONTH(B1604)</f>
        <v>2</v>
      </c>
      <c r="E1604" s="3" t="s">
        <v>20</v>
      </c>
      <c r="F1604" s="3" t="s">
        <v>5688</v>
      </c>
      <c r="G1604" s="3" t="s">
        <v>13</v>
      </c>
      <c r="H1604" s="3" t="s">
        <v>8069</v>
      </c>
      <c r="I1604" s="3">
        <f t="shared" ref="I1604:K1667" si="152">MIN(1,IFERROR(SEARCH(I$2,$H1604),0))</f>
        <v>0</v>
      </c>
      <c r="J1604" s="3">
        <f t="shared" si="152"/>
        <v>0</v>
      </c>
      <c r="K1604" s="3">
        <f t="shared" si="152"/>
        <v>0</v>
      </c>
      <c r="L1604" s="3">
        <f t="shared" ref="L1604:L1667" si="153">IF(I1604*J1604=1,"Гороховый изолят",IF(I1604*K1604=1,"Гороховый концентрат",0))</f>
        <v>0</v>
      </c>
      <c r="M1604" s="3">
        <f t="shared" ref="M1604:M1667" si="154">$I1604*J1604</f>
        <v>0</v>
      </c>
      <c r="N1604" s="3">
        <f t="shared" ref="N1604:N1667" si="155">$I1604*K1604</f>
        <v>0</v>
      </c>
      <c r="O1604" s="3">
        <v>0.02</v>
      </c>
      <c r="P1604" s="3">
        <v>1102.93</v>
      </c>
    </row>
    <row r="1605" spans="2:16" x14ac:dyDescent="0.15">
      <c r="B1605" s="5" t="s">
        <v>1239</v>
      </c>
      <c r="C1605" s="16">
        <f t="shared" si="150"/>
        <v>2020</v>
      </c>
      <c r="D1605" s="16">
        <f t="shared" si="151"/>
        <v>3</v>
      </c>
      <c r="E1605" s="3" t="s">
        <v>202</v>
      </c>
      <c r="F1605" s="3" t="s">
        <v>13</v>
      </c>
      <c r="G1605" s="3" t="s">
        <v>203</v>
      </c>
      <c r="H1605" s="3" t="s">
        <v>4798</v>
      </c>
      <c r="I1605" s="3">
        <f t="shared" si="152"/>
        <v>0</v>
      </c>
      <c r="J1605" s="3">
        <f t="shared" si="152"/>
        <v>0</v>
      </c>
      <c r="K1605" s="3">
        <f t="shared" si="152"/>
        <v>1</v>
      </c>
      <c r="L1605" s="3">
        <f t="shared" si="153"/>
        <v>0</v>
      </c>
      <c r="M1605" s="3">
        <f t="shared" si="154"/>
        <v>0</v>
      </c>
      <c r="N1605" s="3">
        <f t="shared" si="155"/>
        <v>0</v>
      </c>
      <c r="O1605" s="3">
        <v>2400</v>
      </c>
      <c r="P1605" s="3">
        <v>2046.84</v>
      </c>
    </row>
    <row r="1606" spans="2:16" x14ac:dyDescent="0.15">
      <c r="B1606" s="5" t="s">
        <v>2132</v>
      </c>
      <c r="C1606" s="16">
        <f t="shared" si="150"/>
        <v>2023</v>
      </c>
      <c r="D1606" s="16">
        <f t="shared" si="151"/>
        <v>6</v>
      </c>
      <c r="E1606" s="3" t="s">
        <v>20</v>
      </c>
      <c r="F1606" s="3" t="s">
        <v>12</v>
      </c>
      <c r="G1606" s="3" t="s">
        <v>13</v>
      </c>
      <c r="H1606" s="3" t="s">
        <v>8069</v>
      </c>
      <c r="I1606" s="3">
        <f t="shared" si="152"/>
        <v>0</v>
      </c>
      <c r="J1606" s="3">
        <f t="shared" si="152"/>
        <v>0</v>
      </c>
      <c r="K1606" s="3">
        <f t="shared" si="152"/>
        <v>0</v>
      </c>
      <c r="L1606" s="3">
        <f t="shared" si="153"/>
        <v>0</v>
      </c>
      <c r="M1606" s="3">
        <f t="shared" si="154"/>
        <v>0</v>
      </c>
      <c r="N1606" s="3">
        <f t="shared" si="155"/>
        <v>0</v>
      </c>
      <c r="O1606" s="3">
        <v>0.02</v>
      </c>
      <c r="P1606" s="3">
        <v>536.98</v>
      </c>
    </row>
    <row r="1607" spans="2:16" x14ac:dyDescent="0.15">
      <c r="B1607" s="5" t="s">
        <v>1787</v>
      </c>
      <c r="C1607" s="16">
        <f t="shared" si="150"/>
        <v>2023</v>
      </c>
      <c r="D1607" s="16">
        <f t="shared" si="151"/>
        <v>5</v>
      </c>
      <c r="E1607" s="3" t="s">
        <v>20</v>
      </c>
      <c r="F1607" s="3" t="s">
        <v>12</v>
      </c>
      <c r="G1607" s="3" t="s">
        <v>13</v>
      </c>
      <c r="H1607" s="3" t="s">
        <v>8069</v>
      </c>
      <c r="I1607" s="3">
        <f t="shared" si="152"/>
        <v>0</v>
      </c>
      <c r="J1607" s="3">
        <f t="shared" si="152"/>
        <v>0</v>
      </c>
      <c r="K1607" s="3">
        <f t="shared" si="152"/>
        <v>0</v>
      </c>
      <c r="L1607" s="3">
        <f t="shared" si="153"/>
        <v>0</v>
      </c>
      <c r="M1607" s="3">
        <f t="shared" si="154"/>
        <v>0</v>
      </c>
      <c r="N1607" s="3">
        <f t="shared" si="155"/>
        <v>0</v>
      </c>
      <c r="O1607" s="3">
        <v>0.01</v>
      </c>
      <c r="P1607" s="3">
        <v>857.84</v>
      </c>
    </row>
    <row r="1608" spans="2:16" x14ac:dyDescent="0.15">
      <c r="B1608" s="5" t="s">
        <v>1787</v>
      </c>
      <c r="C1608" s="16">
        <f t="shared" si="150"/>
        <v>2023</v>
      </c>
      <c r="D1608" s="16">
        <f t="shared" si="151"/>
        <v>5</v>
      </c>
      <c r="E1608" s="3" t="s">
        <v>20</v>
      </c>
      <c r="F1608" s="3" t="s">
        <v>12</v>
      </c>
      <c r="G1608" s="3" t="s">
        <v>13</v>
      </c>
      <c r="H1608" s="3" t="s">
        <v>8069</v>
      </c>
      <c r="I1608" s="3">
        <f t="shared" si="152"/>
        <v>0</v>
      </c>
      <c r="J1608" s="3">
        <f t="shared" si="152"/>
        <v>0</v>
      </c>
      <c r="K1608" s="3">
        <f t="shared" si="152"/>
        <v>0</v>
      </c>
      <c r="L1608" s="3">
        <f t="shared" si="153"/>
        <v>0</v>
      </c>
      <c r="M1608" s="3">
        <f t="shared" si="154"/>
        <v>0</v>
      </c>
      <c r="N1608" s="3">
        <f t="shared" si="155"/>
        <v>0</v>
      </c>
      <c r="O1608" s="3">
        <v>0.01</v>
      </c>
      <c r="P1608" s="3">
        <v>596.17999999999995</v>
      </c>
    </row>
    <row r="1609" spans="2:16" x14ac:dyDescent="0.15">
      <c r="B1609" s="5" t="s">
        <v>1669</v>
      </c>
      <c r="C1609" s="16">
        <f t="shared" si="150"/>
        <v>2023</v>
      </c>
      <c r="D1609" s="16">
        <f t="shared" si="151"/>
        <v>5</v>
      </c>
      <c r="E1609" s="3" t="s">
        <v>20</v>
      </c>
      <c r="F1609" s="3" t="s">
        <v>12</v>
      </c>
      <c r="G1609" s="3" t="s">
        <v>13</v>
      </c>
      <c r="H1609" s="3" t="s">
        <v>8069</v>
      </c>
      <c r="I1609" s="3">
        <f t="shared" si="152"/>
        <v>0</v>
      </c>
      <c r="J1609" s="3">
        <f t="shared" si="152"/>
        <v>0</v>
      </c>
      <c r="K1609" s="3">
        <f t="shared" si="152"/>
        <v>0</v>
      </c>
      <c r="L1609" s="3">
        <f t="shared" si="153"/>
        <v>0</v>
      </c>
      <c r="M1609" s="3">
        <f t="shared" si="154"/>
        <v>0</v>
      </c>
      <c r="N1609" s="3">
        <f t="shared" si="155"/>
        <v>0</v>
      </c>
      <c r="O1609" s="3">
        <v>0.01</v>
      </c>
      <c r="P1609" s="3">
        <v>428.13</v>
      </c>
    </row>
    <row r="1610" spans="2:16" x14ac:dyDescent="0.15">
      <c r="B1610" s="5" t="s">
        <v>3914</v>
      </c>
      <c r="C1610" s="16">
        <f t="shared" si="150"/>
        <v>2022</v>
      </c>
      <c r="D1610" s="16">
        <f t="shared" si="151"/>
        <v>12</v>
      </c>
      <c r="E1610" s="3" t="s">
        <v>20</v>
      </c>
      <c r="F1610" s="3" t="s">
        <v>12</v>
      </c>
      <c r="G1610" s="3" t="s">
        <v>13</v>
      </c>
      <c r="H1610" s="3" t="s">
        <v>7519</v>
      </c>
      <c r="I1610" s="3">
        <f t="shared" si="152"/>
        <v>0</v>
      </c>
      <c r="J1610" s="3">
        <f t="shared" si="152"/>
        <v>0</v>
      </c>
      <c r="K1610" s="3">
        <f t="shared" si="152"/>
        <v>0</v>
      </c>
      <c r="L1610" s="3">
        <f t="shared" si="153"/>
        <v>0</v>
      </c>
      <c r="M1610" s="3">
        <f t="shared" si="154"/>
        <v>0</v>
      </c>
      <c r="N1610" s="3">
        <f t="shared" si="155"/>
        <v>0</v>
      </c>
      <c r="O1610" s="3">
        <v>5</v>
      </c>
      <c r="P1610" s="3">
        <v>7010.35</v>
      </c>
    </row>
    <row r="1611" spans="2:16" x14ac:dyDescent="0.15">
      <c r="B1611" s="5" t="s">
        <v>3733</v>
      </c>
      <c r="C1611" s="16">
        <f t="shared" si="150"/>
        <v>2022</v>
      </c>
      <c r="D1611" s="16">
        <f t="shared" si="151"/>
        <v>12</v>
      </c>
      <c r="E1611" s="3" t="s">
        <v>20</v>
      </c>
      <c r="F1611" s="3" t="s">
        <v>12</v>
      </c>
      <c r="G1611" s="3" t="s">
        <v>13</v>
      </c>
      <c r="H1611" s="3" t="s">
        <v>7519</v>
      </c>
      <c r="I1611" s="3">
        <f t="shared" si="152"/>
        <v>0</v>
      </c>
      <c r="J1611" s="3">
        <f t="shared" si="152"/>
        <v>0</v>
      </c>
      <c r="K1611" s="3">
        <f t="shared" si="152"/>
        <v>0</v>
      </c>
      <c r="L1611" s="3">
        <f t="shared" si="153"/>
        <v>0</v>
      </c>
      <c r="M1611" s="3">
        <f t="shared" si="154"/>
        <v>0</v>
      </c>
      <c r="N1611" s="3">
        <f t="shared" si="155"/>
        <v>0</v>
      </c>
      <c r="O1611" s="3">
        <v>0.15</v>
      </c>
      <c r="P1611" s="3">
        <v>2918.96</v>
      </c>
    </row>
    <row r="1612" spans="2:16" x14ac:dyDescent="0.15">
      <c r="B1612" s="5" t="s">
        <v>1450</v>
      </c>
      <c r="C1612" s="16">
        <f t="shared" si="150"/>
        <v>2022</v>
      </c>
      <c r="D1612" s="16">
        <f t="shared" si="151"/>
        <v>12</v>
      </c>
      <c r="E1612" s="3" t="s">
        <v>20</v>
      </c>
      <c r="F1612" s="3" t="s">
        <v>12</v>
      </c>
      <c r="G1612" s="3" t="s">
        <v>13</v>
      </c>
      <c r="H1612" s="3" t="s">
        <v>7519</v>
      </c>
      <c r="I1612" s="3">
        <f t="shared" si="152"/>
        <v>0</v>
      </c>
      <c r="J1612" s="3">
        <f t="shared" si="152"/>
        <v>0</v>
      </c>
      <c r="K1612" s="3">
        <f t="shared" si="152"/>
        <v>0</v>
      </c>
      <c r="L1612" s="3">
        <f t="shared" si="153"/>
        <v>0</v>
      </c>
      <c r="M1612" s="3">
        <f t="shared" si="154"/>
        <v>0</v>
      </c>
      <c r="N1612" s="3">
        <f t="shared" si="155"/>
        <v>0</v>
      </c>
      <c r="O1612" s="3">
        <v>0.01</v>
      </c>
      <c r="P1612" s="3">
        <v>922.99</v>
      </c>
    </row>
    <row r="1613" spans="2:16" x14ac:dyDescent="0.15">
      <c r="B1613" s="5" t="s">
        <v>3914</v>
      </c>
      <c r="C1613" s="16">
        <f t="shared" si="150"/>
        <v>2022</v>
      </c>
      <c r="D1613" s="16">
        <f t="shared" si="151"/>
        <v>12</v>
      </c>
      <c r="E1613" s="3" t="s">
        <v>20</v>
      </c>
      <c r="F1613" s="3" t="s">
        <v>12</v>
      </c>
      <c r="G1613" s="3" t="s">
        <v>13</v>
      </c>
      <c r="H1613" s="3" t="s">
        <v>7519</v>
      </c>
      <c r="I1613" s="3">
        <f t="shared" si="152"/>
        <v>0</v>
      </c>
      <c r="J1613" s="3">
        <f t="shared" si="152"/>
        <v>0</v>
      </c>
      <c r="K1613" s="3">
        <f t="shared" si="152"/>
        <v>0</v>
      </c>
      <c r="L1613" s="3">
        <f t="shared" si="153"/>
        <v>0</v>
      </c>
      <c r="M1613" s="3">
        <f t="shared" si="154"/>
        <v>0</v>
      </c>
      <c r="N1613" s="3">
        <f t="shared" si="155"/>
        <v>0</v>
      </c>
      <c r="O1613" s="3">
        <v>0.01</v>
      </c>
      <c r="P1613" s="3">
        <v>212.94</v>
      </c>
    </row>
    <row r="1614" spans="2:16" x14ac:dyDescent="0.15">
      <c r="B1614" s="5" t="s">
        <v>5035</v>
      </c>
      <c r="C1614" s="16">
        <f t="shared" si="150"/>
        <v>2023</v>
      </c>
      <c r="D1614" s="16">
        <f t="shared" si="151"/>
        <v>5</v>
      </c>
      <c r="E1614" s="3" t="s">
        <v>20</v>
      </c>
      <c r="F1614" s="3" t="s">
        <v>12</v>
      </c>
      <c r="G1614" s="3" t="s">
        <v>13</v>
      </c>
      <c r="H1614" s="3" t="s">
        <v>8614</v>
      </c>
      <c r="I1614" s="3">
        <f t="shared" si="152"/>
        <v>0</v>
      </c>
      <c r="J1614" s="3">
        <f t="shared" si="152"/>
        <v>0</v>
      </c>
      <c r="K1614" s="3">
        <f t="shared" si="152"/>
        <v>0</v>
      </c>
      <c r="L1614" s="3">
        <f t="shared" si="153"/>
        <v>0</v>
      </c>
      <c r="M1614" s="3">
        <f t="shared" si="154"/>
        <v>0</v>
      </c>
      <c r="N1614" s="3">
        <f t="shared" si="155"/>
        <v>0</v>
      </c>
      <c r="O1614" s="3">
        <v>0.01</v>
      </c>
      <c r="P1614" s="3">
        <v>1124.8800000000001</v>
      </c>
    </row>
    <row r="1615" spans="2:16" x14ac:dyDescent="0.15">
      <c r="B1615" s="5" t="s">
        <v>501</v>
      </c>
      <c r="C1615" s="16">
        <f t="shared" si="150"/>
        <v>2020</v>
      </c>
      <c r="D1615" s="16">
        <f t="shared" si="151"/>
        <v>4</v>
      </c>
      <c r="E1615" s="3" t="s">
        <v>20</v>
      </c>
      <c r="F1615" s="3" t="s">
        <v>5688</v>
      </c>
      <c r="G1615" s="3" t="s">
        <v>5688</v>
      </c>
      <c r="H1615" s="3" t="s">
        <v>8190</v>
      </c>
      <c r="I1615" s="3">
        <f t="shared" si="152"/>
        <v>0</v>
      </c>
      <c r="J1615" s="3">
        <f t="shared" si="152"/>
        <v>0</v>
      </c>
      <c r="K1615" s="3">
        <f t="shared" si="152"/>
        <v>0</v>
      </c>
      <c r="L1615" s="3">
        <f t="shared" si="153"/>
        <v>0</v>
      </c>
      <c r="M1615" s="3">
        <f t="shared" si="154"/>
        <v>0</v>
      </c>
      <c r="N1615" s="3">
        <f t="shared" si="155"/>
        <v>0</v>
      </c>
      <c r="O1615" s="3">
        <v>0.28000000000000003</v>
      </c>
      <c r="P1615" s="3">
        <v>5103.08</v>
      </c>
    </row>
    <row r="1616" spans="2:16" x14ac:dyDescent="0.15">
      <c r="B1616" s="5" t="s">
        <v>670</v>
      </c>
      <c r="C1616" s="16">
        <f t="shared" si="150"/>
        <v>2021</v>
      </c>
      <c r="D1616" s="16">
        <f t="shared" si="151"/>
        <v>4</v>
      </c>
      <c r="E1616" s="3" t="s">
        <v>20</v>
      </c>
      <c r="F1616" s="3" t="s">
        <v>384</v>
      </c>
      <c r="G1616" s="3" t="s">
        <v>13</v>
      </c>
      <c r="H1616" s="3" t="s">
        <v>7082</v>
      </c>
      <c r="I1616" s="3">
        <f t="shared" si="152"/>
        <v>0</v>
      </c>
      <c r="J1616" s="3">
        <f t="shared" si="152"/>
        <v>0</v>
      </c>
      <c r="K1616" s="3">
        <f t="shared" si="152"/>
        <v>0</v>
      </c>
      <c r="L1616" s="3">
        <f t="shared" si="153"/>
        <v>0</v>
      </c>
      <c r="M1616" s="3">
        <f t="shared" si="154"/>
        <v>0</v>
      </c>
      <c r="N1616" s="3">
        <f t="shared" si="155"/>
        <v>0</v>
      </c>
      <c r="O1616" s="3">
        <v>24</v>
      </c>
      <c r="P1616" s="3">
        <v>46348.800000000003</v>
      </c>
    </row>
    <row r="1617" spans="2:16" x14ac:dyDescent="0.15">
      <c r="B1617" s="5" t="s">
        <v>1169</v>
      </c>
      <c r="C1617" s="16">
        <f t="shared" si="150"/>
        <v>2023</v>
      </c>
      <c r="D1617" s="16">
        <f t="shared" si="151"/>
        <v>3</v>
      </c>
      <c r="E1617" s="3" t="s">
        <v>20</v>
      </c>
      <c r="F1617" s="3" t="s">
        <v>12</v>
      </c>
      <c r="G1617" s="3" t="s">
        <v>13</v>
      </c>
      <c r="H1617" s="3" t="s">
        <v>5436</v>
      </c>
      <c r="I1617" s="3">
        <f t="shared" si="152"/>
        <v>0</v>
      </c>
      <c r="J1617" s="3">
        <f t="shared" si="152"/>
        <v>0</v>
      </c>
      <c r="K1617" s="3">
        <f t="shared" si="152"/>
        <v>0</v>
      </c>
      <c r="L1617" s="3">
        <f t="shared" si="153"/>
        <v>0</v>
      </c>
      <c r="M1617" s="3">
        <f t="shared" si="154"/>
        <v>0</v>
      </c>
      <c r="N1617" s="3">
        <f t="shared" si="155"/>
        <v>0</v>
      </c>
      <c r="O1617" s="3">
        <v>1000</v>
      </c>
      <c r="P1617" s="3">
        <v>10041.18</v>
      </c>
    </row>
    <row r="1618" spans="2:16" x14ac:dyDescent="0.15">
      <c r="B1618" s="5" t="s">
        <v>1399</v>
      </c>
      <c r="C1618" s="16">
        <f t="shared" si="150"/>
        <v>2020</v>
      </c>
      <c r="D1618" s="16">
        <f t="shared" si="151"/>
        <v>5</v>
      </c>
      <c r="E1618" s="3" t="s">
        <v>202</v>
      </c>
      <c r="F1618" s="3" t="s">
        <v>12</v>
      </c>
      <c r="G1618" s="3" t="s">
        <v>203</v>
      </c>
      <c r="H1618" s="3" t="s">
        <v>4835</v>
      </c>
      <c r="I1618" s="3">
        <f t="shared" si="152"/>
        <v>0</v>
      </c>
      <c r="J1618" s="3">
        <f t="shared" si="152"/>
        <v>1</v>
      </c>
      <c r="K1618" s="3">
        <f t="shared" si="152"/>
        <v>0</v>
      </c>
      <c r="L1618" s="3">
        <f t="shared" si="153"/>
        <v>0</v>
      </c>
      <c r="M1618" s="3">
        <f t="shared" si="154"/>
        <v>0</v>
      </c>
      <c r="N1618" s="3">
        <f t="shared" si="155"/>
        <v>0</v>
      </c>
      <c r="O1618" s="3">
        <v>2200</v>
      </c>
      <c r="P1618" s="3">
        <v>10091.25</v>
      </c>
    </row>
    <row r="1619" spans="2:16" x14ac:dyDescent="0.15">
      <c r="B1619" s="5" t="s">
        <v>2076</v>
      </c>
      <c r="C1619" s="16">
        <f t="shared" si="150"/>
        <v>2022</v>
      </c>
      <c r="D1619" s="16">
        <f t="shared" si="151"/>
        <v>8</v>
      </c>
      <c r="E1619" s="3" t="s">
        <v>20</v>
      </c>
      <c r="F1619" s="3" t="s">
        <v>12</v>
      </c>
      <c r="G1619" s="3" t="s">
        <v>13</v>
      </c>
      <c r="H1619" s="3" t="s">
        <v>5438</v>
      </c>
      <c r="I1619" s="3">
        <f t="shared" si="152"/>
        <v>0</v>
      </c>
      <c r="J1619" s="3">
        <f t="shared" si="152"/>
        <v>0</v>
      </c>
      <c r="K1619" s="3">
        <f t="shared" si="152"/>
        <v>0</v>
      </c>
      <c r="L1619" s="3">
        <f t="shared" si="153"/>
        <v>0</v>
      </c>
      <c r="M1619" s="3">
        <f t="shared" si="154"/>
        <v>0</v>
      </c>
      <c r="N1619" s="3">
        <f t="shared" si="155"/>
        <v>0</v>
      </c>
      <c r="O1619" s="3">
        <v>1000</v>
      </c>
      <c r="P1619" s="3">
        <v>9800.66</v>
      </c>
    </row>
    <row r="1620" spans="2:16" x14ac:dyDescent="0.15">
      <c r="B1620" s="5" t="s">
        <v>3883</v>
      </c>
      <c r="C1620" s="16">
        <f t="shared" si="150"/>
        <v>2022</v>
      </c>
      <c r="D1620" s="16">
        <f t="shared" si="151"/>
        <v>10</v>
      </c>
      <c r="E1620" s="3" t="s">
        <v>20</v>
      </c>
      <c r="F1620" s="3" t="s">
        <v>2508</v>
      </c>
      <c r="G1620" s="3" t="s">
        <v>13</v>
      </c>
      <c r="H1620" s="3" t="s">
        <v>8385</v>
      </c>
      <c r="I1620" s="3">
        <f t="shared" si="152"/>
        <v>0</v>
      </c>
      <c r="J1620" s="3">
        <f t="shared" si="152"/>
        <v>0</v>
      </c>
      <c r="K1620" s="3">
        <f t="shared" si="152"/>
        <v>0</v>
      </c>
      <c r="L1620" s="3">
        <f t="shared" si="153"/>
        <v>0</v>
      </c>
      <c r="M1620" s="3">
        <f t="shared" si="154"/>
        <v>0</v>
      </c>
      <c r="N1620" s="3">
        <f t="shared" si="155"/>
        <v>0</v>
      </c>
      <c r="O1620" s="3">
        <v>0.02</v>
      </c>
      <c r="P1620" s="3">
        <v>148.82</v>
      </c>
    </row>
    <row r="1621" spans="2:16" x14ac:dyDescent="0.15">
      <c r="B1621" s="5" t="s">
        <v>1554</v>
      </c>
      <c r="C1621" s="16">
        <f t="shared" si="150"/>
        <v>2023</v>
      </c>
      <c r="D1621" s="16">
        <f t="shared" si="151"/>
        <v>9</v>
      </c>
      <c r="E1621" s="3" t="s">
        <v>20</v>
      </c>
      <c r="F1621" s="3" t="s">
        <v>2508</v>
      </c>
      <c r="G1621" s="3" t="s">
        <v>13</v>
      </c>
      <c r="H1621" s="3" t="s">
        <v>8385</v>
      </c>
      <c r="I1621" s="3">
        <f t="shared" si="152"/>
        <v>0</v>
      </c>
      <c r="J1621" s="3">
        <f t="shared" si="152"/>
        <v>0</v>
      </c>
      <c r="K1621" s="3">
        <f t="shared" si="152"/>
        <v>0</v>
      </c>
      <c r="L1621" s="3">
        <f t="shared" si="153"/>
        <v>0</v>
      </c>
      <c r="M1621" s="3">
        <f t="shared" si="154"/>
        <v>0</v>
      </c>
      <c r="N1621" s="3">
        <f t="shared" si="155"/>
        <v>0</v>
      </c>
      <c r="O1621" s="3">
        <v>0.06</v>
      </c>
      <c r="P1621" s="3">
        <v>590.52</v>
      </c>
    </row>
    <row r="1622" spans="2:16" x14ac:dyDescent="0.15">
      <c r="B1622" s="5" t="s">
        <v>1058</v>
      </c>
      <c r="C1622" s="16">
        <f t="shared" si="150"/>
        <v>2020</v>
      </c>
      <c r="D1622" s="16">
        <f t="shared" si="151"/>
        <v>10</v>
      </c>
      <c r="E1622" s="3" t="s">
        <v>202</v>
      </c>
      <c r="F1622" s="3" t="s">
        <v>13</v>
      </c>
      <c r="G1622" s="3" t="s">
        <v>2715</v>
      </c>
      <c r="H1622" s="3" t="s">
        <v>3996</v>
      </c>
      <c r="I1622" s="3">
        <f t="shared" si="152"/>
        <v>0</v>
      </c>
      <c r="J1622" s="3">
        <f t="shared" si="152"/>
        <v>0</v>
      </c>
      <c r="K1622" s="3">
        <f t="shared" si="152"/>
        <v>0</v>
      </c>
      <c r="L1622" s="3">
        <f t="shared" si="153"/>
        <v>0</v>
      </c>
      <c r="M1622" s="3">
        <f t="shared" si="154"/>
        <v>0</v>
      </c>
      <c r="N1622" s="3">
        <f t="shared" si="155"/>
        <v>0</v>
      </c>
      <c r="O1622" s="3">
        <v>2100</v>
      </c>
      <c r="P1622" s="3">
        <v>8820</v>
      </c>
    </row>
    <row r="1623" spans="2:16" x14ac:dyDescent="0.15">
      <c r="B1623" s="5" t="s">
        <v>22</v>
      </c>
      <c r="C1623" s="16">
        <f t="shared" si="150"/>
        <v>2023</v>
      </c>
      <c r="D1623" s="16">
        <f t="shared" si="151"/>
        <v>5</v>
      </c>
      <c r="E1623" s="3" t="s">
        <v>20</v>
      </c>
      <c r="F1623" s="3" t="s">
        <v>2508</v>
      </c>
      <c r="G1623" s="3" t="s">
        <v>13</v>
      </c>
      <c r="H1623" s="3" t="s">
        <v>8385</v>
      </c>
      <c r="I1623" s="3">
        <f t="shared" si="152"/>
        <v>0</v>
      </c>
      <c r="J1623" s="3">
        <f t="shared" si="152"/>
        <v>0</v>
      </c>
      <c r="K1623" s="3">
        <f t="shared" si="152"/>
        <v>0</v>
      </c>
      <c r="L1623" s="3">
        <f t="shared" si="153"/>
        <v>0</v>
      </c>
      <c r="M1623" s="3">
        <f t="shared" si="154"/>
        <v>0</v>
      </c>
      <c r="N1623" s="3">
        <f t="shared" si="155"/>
        <v>0</v>
      </c>
      <c r="O1623" s="3">
        <v>2.1000000000000001E-2</v>
      </c>
      <c r="P1623" s="3">
        <v>1295.8599999999999</v>
      </c>
    </row>
    <row r="1624" spans="2:16" x14ac:dyDescent="0.15">
      <c r="B1624" s="5" t="s">
        <v>104</v>
      </c>
      <c r="C1624" s="16">
        <f t="shared" si="150"/>
        <v>2021</v>
      </c>
      <c r="D1624" s="16">
        <f t="shared" si="151"/>
        <v>7</v>
      </c>
      <c r="E1624" s="3" t="s">
        <v>20</v>
      </c>
      <c r="F1624" s="3" t="s">
        <v>7732</v>
      </c>
      <c r="G1624" s="3" t="s">
        <v>13</v>
      </c>
      <c r="H1624" s="3" t="s">
        <v>7733</v>
      </c>
      <c r="I1624" s="3">
        <f t="shared" si="152"/>
        <v>0</v>
      </c>
      <c r="J1624" s="3">
        <f t="shared" si="152"/>
        <v>0</v>
      </c>
      <c r="K1624" s="3">
        <f t="shared" si="152"/>
        <v>0</v>
      </c>
      <c r="L1624" s="3">
        <f t="shared" si="153"/>
        <v>0</v>
      </c>
      <c r="M1624" s="3">
        <f t="shared" si="154"/>
        <v>0</v>
      </c>
      <c r="N1624" s="3">
        <f t="shared" si="155"/>
        <v>0</v>
      </c>
      <c r="O1624" s="3">
        <v>2</v>
      </c>
      <c r="P1624" s="3">
        <v>1016.26</v>
      </c>
    </row>
    <row r="1625" spans="2:16" x14ac:dyDescent="0.15">
      <c r="B1625" s="5" t="s">
        <v>2948</v>
      </c>
      <c r="C1625" s="16">
        <f t="shared" si="150"/>
        <v>2021</v>
      </c>
      <c r="D1625" s="16">
        <f t="shared" si="151"/>
        <v>4</v>
      </c>
      <c r="E1625" s="3" t="s">
        <v>20</v>
      </c>
      <c r="F1625" s="3" t="s">
        <v>3189</v>
      </c>
      <c r="G1625" s="3" t="s">
        <v>13</v>
      </c>
      <c r="H1625" s="3" t="s">
        <v>7733</v>
      </c>
      <c r="I1625" s="3">
        <f t="shared" si="152"/>
        <v>0</v>
      </c>
      <c r="J1625" s="3">
        <f t="shared" si="152"/>
        <v>0</v>
      </c>
      <c r="K1625" s="3">
        <f t="shared" si="152"/>
        <v>0</v>
      </c>
      <c r="L1625" s="3">
        <f t="shared" si="153"/>
        <v>0</v>
      </c>
      <c r="M1625" s="3">
        <f t="shared" si="154"/>
        <v>0</v>
      </c>
      <c r="N1625" s="3">
        <f t="shared" si="155"/>
        <v>0</v>
      </c>
      <c r="O1625" s="3">
        <v>1</v>
      </c>
      <c r="P1625" s="3">
        <v>655.84</v>
      </c>
    </row>
    <row r="1626" spans="2:16" x14ac:dyDescent="0.15">
      <c r="B1626" s="5" t="s">
        <v>559</v>
      </c>
      <c r="C1626" s="16">
        <f t="shared" si="150"/>
        <v>2020</v>
      </c>
      <c r="D1626" s="16">
        <f t="shared" si="151"/>
        <v>2</v>
      </c>
      <c r="E1626" s="3" t="s">
        <v>202</v>
      </c>
      <c r="F1626" s="3" t="s">
        <v>12</v>
      </c>
      <c r="G1626" s="3" t="s">
        <v>203</v>
      </c>
      <c r="H1626" s="3" t="s">
        <v>4871</v>
      </c>
      <c r="I1626" s="3">
        <f t="shared" si="152"/>
        <v>0</v>
      </c>
      <c r="J1626" s="3">
        <f t="shared" si="152"/>
        <v>1</v>
      </c>
      <c r="K1626" s="3">
        <f t="shared" si="152"/>
        <v>0</v>
      </c>
      <c r="L1626" s="3">
        <f t="shared" si="153"/>
        <v>0</v>
      </c>
      <c r="M1626" s="3">
        <f t="shared" si="154"/>
        <v>0</v>
      </c>
      <c r="N1626" s="3">
        <f t="shared" si="155"/>
        <v>0</v>
      </c>
      <c r="O1626" s="3">
        <v>2060</v>
      </c>
      <c r="P1626" s="3">
        <v>10006.39</v>
      </c>
    </row>
    <row r="1627" spans="2:16" x14ac:dyDescent="0.15">
      <c r="B1627" s="5" t="s">
        <v>1953</v>
      </c>
      <c r="C1627" s="16">
        <f t="shared" si="150"/>
        <v>2021</v>
      </c>
      <c r="D1627" s="16">
        <f t="shared" si="151"/>
        <v>2</v>
      </c>
      <c r="E1627" s="3" t="s">
        <v>20</v>
      </c>
      <c r="F1627" s="3" t="s">
        <v>384</v>
      </c>
      <c r="G1627" s="3" t="s">
        <v>13</v>
      </c>
      <c r="H1627" s="3" t="s">
        <v>7733</v>
      </c>
      <c r="I1627" s="3">
        <f t="shared" si="152"/>
        <v>0</v>
      </c>
      <c r="J1627" s="3">
        <f t="shared" si="152"/>
        <v>0</v>
      </c>
      <c r="K1627" s="3">
        <f t="shared" si="152"/>
        <v>0</v>
      </c>
      <c r="L1627" s="3">
        <f t="shared" si="153"/>
        <v>0</v>
      </c>
      <c r="M1627" s="3">
        <f t="shared" si="154"/>
        <v>0</v>
      </c>
      <c r="N1627" s="3">
        <f t="shared" si="155"/>
        <v>0</v>
      </c>
      <c r="O1627" s="3">
        <v>0.6</v>
      </c>
      <c r="P1627" s="3">
        <v>661.3</v>
      </c>
    </row>
    <row r="1628" spans="2:16" x14ac:dyDescent="0.15">
      <c r="B1628" s="5" t="s">
        <v>280</v>
      </c>
      <c r="C1628" s="16">
        <f t="shared" si="150"/>
        <v>2021</v>
      </c>
      <c r="D1628" s="16">
        <f t="shared" si="151"/>
        <v>4</v>
      </c>
      <c r="E1628" s="3" t="s">
        <v>20</v>
      </c>
      <c r="F1628" s="3" t="s">
        <v>384</v>
      </c>
      <c r="G1628" s="3" t="s">
        <v>13</v>
      </c>
      <c r="H1628" s="3" t="s">
        <v>7733</v>
      </c>
      <c r="I1628" s="3">
        <f t="shared" si="152"/>
        <v>0</v>
      </c>
      <c r="J1628" s="3">
        <f t="shared" si="152"/>
        <v>0</v>
      </c>
      <c r="K1628" s="3">
        <f t="shared" si="152"/>
        <v>0</v>
      </c>
      <c r="L1628" s="3">
        <f t="shared" si="153"/>
        <v>0</v>
      </c>
      <c r="M1628" s="3">
        <f t="shared" si="154"/>
        <v>0</v>
      </c>
      <c r="N1628" s="3">
        <f t="shared" si="155"/>
        <v>0</v>
      </c>
      <c r="O1628" s="3">
        <v>0.4</v>
      </c>
      <c r="P1628" s="3">
        <v>1593.86</v>
      </c>
    </row>
    <row r="1629" spans="2:16" x14ac:dyDescent="0.15">
      <c r="B1629" s="5" t="s">
        <v>1791</v>
      </c>
      <c r="C1629" s="16">
        <f t="shared" si="150"/>
        <v>2021</v>
      </c>
      <c r="D1629" s="16">
        <f t="shared" si="151"/>
        <v>2</v>
      </c>
      <c r="E1629" s="3" t="s">
        <v>20</v>
      </c>
      <c r="F1629" s="3" t="s">
        <v>384</v>
      </c>
      <c r="G1629" s="3" t="s">
        <v>13</v>
      </c>
      <c r="H1629" s="3" t="s">
        <v>7733</v>
      </c>
      <c r="I1629" s="3">
        <f t="shared" si="152"/>
        <v>0</v>
      </c>
      <c r="J1629" s="3">
        <f t="shared" si="152"/>
        <v>0</v>
      </c>
      <c r="K1629" s="3">
        <f t="shared" si="152"/>
        <v>0</v>
      </c>
      <c r="L1629" s="3">
        <f t="shared" si="153"/>
        <v>0</v>
      </c>
      <c r="M1629" s="3">
        <f t="shared" si="154"/>
        <v>0</v>
      </c>
      <c r="N1629" s="3">
        <f t="shared" si="155"/>
        <v>0</v>
      </c>
      <c r="O1629" s="3">
        <v>0.2</v>
      </c>
      <c r="P1629" s="3">
        <v>451.78</v>
      </c>
    </row>
    <row r="1630" spans="2:16" x14ac:dyDescent="0.15">
      <c r="B1630" s="5" t="s">
        <v>717</v>
      </c>
      <c r="C1630" s="16">
        <f t="shared" si="150"/>
        <v>2021</v>
      </c>
      <c r="D1630" s="16">
        <f t="shared" si="151"/>
        <v>3</v>
      </c>
      <c r="E1630" s="3" t="s">
        <v>20</v>
      </c>
      <c r="F1630" s="3" t="s">
        <v>384</v>
      </c>
      <c r="G1630" s="3" t="s">
        <v>13</v>
      </c>
      <c r="H1630" s="3" t="s">
        <v>7733</v>
      </c>
      <c r="I1630" s="3">
        <f t="shared" si="152"/>
        <v>0</v>
      </c>
      <c r="J1630" s="3">
        <f t="shared" si="152"/>
        <v>0</v>
      </c>
      <c r="K1630" s="3">
        <f t="shared" si="152"/>
        <v>0</v>
      </c>
      <c r="L1630" s="3">
        <f t="shared" si="153"/>
        <v>0</v>
      </c>
      <c r="M1630" s="3">
        <f t="shared" si="154"/>
        <v>0</v>
      </c>
      <c r="N1630" s="3">
        <f t="shared" si="155"/>
        <v>0</v>
      </c>
      <c r="O1630" s="3">
        <v>0.1</v>
      </c>
      <c r="P1630" s="3">
        <v>1745.86</v>
      </c>
    </row>
    <row r="1631" spans="2:16" x14ac:dyDescent="0.15">
      <c r="B1631" s="5" t="s">
        <v>367</v>
      </c>
      <c r="C1631" s="16">
        <f t="shared" si="150"/>
        <v>2020</v>
      </c>
      <c r="D1631" s="16">
        <f t="shared" si="151"/>
        <v>2</v>
      </c>
      <c r="E1631" s="3" t="s">
        <v>20</v>
      </c>
      <c r="F1631" s="3" t="s">
        <v>191</v>
      </c>
      <c r="G1631" s="3" t="s">
        <v>13</v>
      </c>
      <c r="H1631" s="3" t="s">
        <v>8351</v>
      </c>
      <c r="I1631" s="3">
        <f t="shared" si="152"/>
        <v>0</v>
      </c>
      <c r="J1631" s="3">
        <f t="shared" si="152"/>
        <v>0</v>
      </c>
      <c r="K1631" s="3">
        <f t="shared" si="152"/>
        <v>0</v>
      </c>
      <c r="L1631" s="3">
        <f t="shared" si="153"/>
        <v>0</v>
      </c>
      <c r="M1631" s="3">
        <f t="shared" si="154"/>
        <v>0</v>
      </c>
      <c r="N1631" s="3">
        <f t="shared" si="155"/>
        <v>0</v>
      </c>
      <c r="O1631" s="3">
        <v>0.1</v>
      </c>
      <c r="P1631" s="3">
        <v>139.71</v>
      </c>
    </row>
    <row r="1632" spans="2:16" x14ac:dyDescent="0.15">
      <c r="B1632" s="5" t="s">
        <v>1325</v>
      </c>
      <c r="C1632" s="16">
        <f t="shared" si="150"/>
        <v>2020</v>
      </c>
      <c r="D1632" s="16">
        <f t="shared" si="151"/>
        <v>4</v>
      </c>
      <c r="E1632" s="3" t="s">
        <v>20</v>
      </c>
      <c r="F1632" s="3" t="s">
        <v>3189</v>
      </c>
      <c r="G1632" s="3" t="s">
        <v>13</v>
      </c>
      <c r="H1632" s="3" t="s">
        <v>8175</v>
      </c>
      <c r="I1632" s="3">
        <f t="shared" si="152"/>
        <v>0</v>
      </c>
      <c r="J1632" s="3">
        <f t="shared" si="152"/>
        <v>0</v>
      </c>
      <c r="K1632" s="3">
        <f t="shared" si="152"/>
        <v>0</v>
      </c>
      <c r="L1632" s="3">
        <f t="shared" si="153"/>
        <v>0</v>
      </c>
      <c r="M1632" s="3">
        <f t="shared" si="154"/>
        <v>0</v>
      </c>
      <c r="N1632" s="3">
        <f t="shared" si="155"/>
        <v>0</v>
      </c>
      <c r="O1632" s="3">
        <v>0.3</v>
      </c>
      <c r="P1632" s="3">
        <v>154.52000000000001</v>
      </c>
    </row>
    <row r="1633" spans="2:16" x14ac:dyDescent="0.15">
      <c r="B1633" s="5" t="s">
        <v>479</v>
      </c>
      <c r="C1633" s="16">
        <f t="shared" si="150"/>
        <v>2020</v>
      </c>
      <c r="D1633" s="16">
        <f t="shared" si="151"/>
        <v>4</v>
      </c>
      <c r="E1633" s="3" t="s">
        <v>20</v>
      </c>
      <c r="F1633" s="3" t="s">
        <v>3189</v>
      </c>
      <c r="G1633" s="3" t="s">
        <v>463</v>
      </c>
      <c r="H1633" s="3" t="s">
        <v>8357</v>
      </c>
      <c r="I1633" s="3">
        <f t="shared" si="152"/>
        <v>0</v>
      </c>
      <c r="J1633" s="3">
        <f t="shared" si="152"/>
        <v>0</v>
      </c>
      <c r="K1633" s="3">
        <f t="shared" si="152"/>
        <v>0</v>
      </c>
      <c r="L1633" s="3">
        <f t="shared" si="153"/>
        <v>0</v>
      </c>
      <c r="M1633" s="3">
        <f t="shared" si="154"/>
        <v>0</v>
      </c>
      <c r="N1633" s="3">
        <f t="shared" si="155"/>
        <v>0</v>
      </c>
      <c r="O1633" s="3">
        <v>0.1</v>
      </c>
      <c r="P1633" s="3">
        <v>61.07</v>
      </c>
    </row>
    <row r="1634" spans="2:16" x14ac:dyDescent="0.15">
      <c r="B1634" s="5" t="s">
        <v>1147</v>
      </c>
      <c r="C1634" s="16">
        <f t="shared" si="150"/>
        <v>2022</v>
      </c>
      <c r="D1634" s="16">
        <f t="shared" si="151"/>
        <v>6</v>
      </c>
      <c r="E1634" s="3" t="s">
        <v>20</v>
      </c>
      <c r="F1634" s="3" t="s">
        <v>4289</v>
      </c>
      <c r="G1634" s="3" t="s">
        <v>13</v>
      </c>
      <c r="H1634" s="3" t="s">
        <v>7862</v>
      </c>
      <c r="I1634" s="3">
        <f t="shared" si="152"/>
        <v>0</v>
      </c>
      <c r="J1634" s="3">
        <f t="shared" si="152"/>
        <v>0</v>
      </c>
      <c r="K1634" s="3">
        <f t="shared" si="152"/>
        <v>0</v>
      </c>
      <c r="L1634" s="3">
        <f t="shared" si="153"/>
        <v>0</v>
      </c>
      <c r="M1634" s="3">
        <f t="shared" si="154"/>
        <v>0</v>
      </c>
      <c r="N1634" s="3">
        <f t="shared" si="155"/>
        <v>0</v>
      </c>
      <c r="O1634" s="3">
        <v>1.2</v>
      </c>
      <c r="P1634" s="3">
        <v>14337</v>
      </c>
    </row>
    <row r="1635" spans="2:16" x14ac:dyDescent="0.15">
      <c r="B1635" s="5">
        <v>45616</v>
      </c>
      <c r="C1635" s="16">
        <f t="shared" si="150"/>
        <v>2024</v>
      </c>
      <c r="D1635" s="16">
        <f t="shared" si="151"/>
        <v>11</v>
      </c>
      <c r="E1635" s="3" t="s">
        <v>11</v>
      </c>
      <c r="F1635" s="3" t="s">
        <v>225</v>
      </c>
      <c r="G1635" s="3" t="s">
        <v>13</v>
      </c>
      <c r="H1635" s="3" t="s">
        <v>8697</v>
      </c>
      <c r="I1635" s="3">
        <f t="shared" si="152"/>
        <v>0</v>
      </c>
      <c r="J1635" s="3">
        <f t="shared" si="152"/>
        <v>0</v>
      </c>
      <c r="K1635" s="3">
        <f t="shared" si="152"/>
        <v>0</v>
      </c>
      <c r="L1635" s="3">
        <f t="shared" si="153"/>
        <v>0</v>
      </c>
      <c r="M1635" s="3">
        <f t="shared" si="154"/>
        <v>0</v>
      </c>
      <c r="N1635" s="3">
        <f t="shared" si="155"/>
        <v>0</v>
      </c>
      <c r="O1635" s="3">
        <v>8.9999999999999993E-3</v>
      </c>
      <c r="P1635" s="3">
        <v>7.33</v>
      </c>
    </row>
    <row r="1636" spans="2:16" x14ac:dyDescent="0.15">
      <c r="B1636" s="5" t="s">
        <v>298</v>
      </c>
      <c r="C1636" s="16">
        <f t="shared" si="150"/>
        <v>2021</v>
      </c>
      <c r="D1636" s="16">
        <f t="shared" si="151"/>
        <v>8</v>
      </c>
      <c r="E1636" s="3" t="s">
        <v>20</v>
      </c>
      <c r="F1636" s="3" t="s">
        <v>12</v>
      </c>
      <c r="G1636" s="3" t="s">
        <v>13</v>
      </c>
      <c r="H1636" s="3" t="s">
        <v>7530</v>
      </c>
      <c r="I1636" s="3">
        <f t="shared" si="152"/>
        <v>0</v>
      </c>
      <c r="J1636" s="3">
        <f t="shared" si="152"/>
        <v>0</v>
      </c>
      <c r="K1636" s="3">
        <f t="shared" si="152"/>
        <v>0</v>
      </c>
      <c r="L1636" s="3">
        <f t="shared" si="153"/>
        <v>0</v>
      </c>
      <c r="M1636" s="3">
        <f t="shared" si="154"/>
        <v>0</v>
      </c>
      <c r="N1636" s="3">
        <f t="shared" si="155"/>
        <v>0</v>
      </c>
      <c r="O1636" s="3">
        <v>5</v>
      </c>
      <c r="P1636" s="3">
        <v>521.16999999999905</v>
      </c>
    </row>
    <row r="1637" spans="2:16" x14ac:dyDescent="0.15">
      <c r="B1637" s="5" t="s">
        <v>1058</v>
      </c>
      <c r="C1637" s="16">
        <f t="shared" si="150"/>
        <v>2020</v>
      </c>
      <c r="D1637" s="16">
        <f t="shared" si="151"/>
        <v>10</v>
      </c>
      <c r="E1637" s="3" t="s">
        <v>202</v>
      </c>
      <c r="F1637" s="3" t="s">
        <v>12</v>
      </c>
      <c r="G1637" s="3" t="s">
        <v>203</v>
      </c>
      <c r="H1637" s="3" t="s">
        <v>4921</v>
      </c>
      <c r="I1637" s="3">
        <f t="shared" si="152"/>
        <v>0</v>
      </c>
      <c r="J1637" s="3">
        <f t="shared" si="152"/>
        <v>1</v>
      </c>
      <c r="K1637" s="3">
        <f t="shared" si="152"/>
        <v>0</v>
      </c>
      <c r="L1637" s="3">
        <f t="shared" si="153"/>
        <v>0</v>
      </c>
      <c r="M1637" s="3">
        <f t="shared" si="154"/>
        <v>0</v>
      </c>
      <c r="N1637" s="3">
        <f t="shared" si="155"/>
        <v>0</v>
      </c>
      <c r="O1637" s="3">
        <v>2000</v>
      </c>
      <c r="P1637" s="3">
        <v>8424.4599999999991</v>
      </c>
    </row>
    <row r="1638" spans="2:16" x14ac:dyDescent="0.15">
      <c r="B1638" s="5" t="s">
        <v>3812</v>
      </c>
      <c r="C1638" s="16">
        <f t="shared" si="150"/>
        <v>2020</v>
      </c>
      <c r="D1638" s="16">
        <f t="shared" si="151"/>
        <v>5</v>
      </c>
      <c r="E1638" s="3" t="s">
        <v>202</v>
      </c>
      <c r="F1638" s="3" t="s">
        <v>13</v>
      </c>
      <c r="G1638" s="3" t="s">
        <v>2715</v>
      </c>
      <c r="H1638" s="3" t="s">
        <v>4922</v>
      </c>
      <c r="I1638" s="3">
        <f t="shared" si="152"/>
        <v>0</v>
      </c>
      <c r="J1638" s="3">
        <f t="shared" si="152"/>
        <v>0</v>
      </c>
      <c r="K1638" s="3">
        <f t="shared" si="152"/>
        <v>1</v>
      </c>
      <c r="L1638" s="3">
        <f t="shared" si="153"/>
        <v>0</v>
      </c>
      <c r="M1638" s="3">
        <f t="shared" si="154"/>
        <v>0</v>
      </c>
      <c r="N1638" s="3">
        <f t="shared" si="155"/>
        <v>0</v>
      </c>
      <c r="O1638" s="3">
        <v>2000</v>
      </c>
      <c r="P1638" s="3">
        <v>8400</v>
      </c>
    </row>
    <row r="1639" spans="2:16" x14ac:dyDescent="0.15">
      <c r="B1639" s="5" t="s">
        <v>3602</v>
      </c>
      <c r="C1639" s="16">
        <f t="shared" si="150"/>
        <v>2021</v>
      </c>
      <c r="D1639" s="16">
        <f t="shared" si="151"/>
        <v>5</v>
      </c>
      <c r="E1639" s="3" t="s">
        <v>20</v>
      </c>
      <c r="F1639" s="3" t="s">
        <v>12</v>
      </c>
      <c r="G1639" s="3" t="s">
        <v>13</v>
      </c>
      <c r="H1639" s="3" t="s">
        <v>7530</v>
      </c>
      <c r="I1639" s="3">
        <f t="shared" si="152"/>
        <v>0</v>
      </c>
      <c r="J1639" s="3">
        <f t="shared" si="152"/>
        <v>0</v>
      </c>
      <c r="K1639" s="3">
        <f t="shared" si="152"/>
        <v>0</v>
      </c>
      <c r="L1639" s="3">
        <f t="shared" si="153"/>
        <v>0</v>
      </c>
      <c r="M1639" s="3">
        <f t="shared" si="154"/>
        <v>0</v>
      </c>
      <c r="N1639" s="3">
        <f t="shared" si="155"/>
        <v>0</v>
      </c>
      <c r="O1639" s="3">
        <v>5</v>
      </c>
      <c r="P1639" s="3">
        <v>508.43</v>
      </c>
    </row>
    <row r="1640" spans="2:16" x14ac:dyDescent="0.15">
      <c r="B1640" s="5" t="s">
        <v>1158</v>
      </c>
      <c r="C1640" s="16">
        <f t="shared" si="150"/>
        <v>2021</v>
      </c>
      <c r="D1640" s="16">
        <f t="shared" si="151"/>
        <v>11</v>
      </c>
      <c r="E1640" s="3" t="s">
        <v>20</v>
      </c>
      <c r="F1640" s="3" t="s">
        <v>12</v>
      </c>
      <c r="G1640" s="3" t="s">
        <v>13</v>
      </c>
      <c r="H1640" s="3" t="s">
        <v>7530</v>
      </c>
      <c r="I1640" s="3">
        <f t="shared" si="152"/>
        <v>0</v>
      </c>
      <c r="J1640" s="3">
        <f t="shared" si="152"/>
        <v>0</v>
      </c>
      <c r="K1640" s="3">
        <f t="shared" si="152"/>
        <v>0</v>
      </c>
      <c r="L1640" s="3">
        <f t="shared" si="153"/>
        <v>0</v>
      </c>
      <c r="M1640" s="3">
        <f t="shared" si="154"/>
        <v>0</v>
      </c>
      <c r="N1640" s="3">
        <f t="shared" si="155"/>
        <v>0</v>
      </c>
      <c r="O1640" s="3">
        <v>5</v>
      </c>
      <c r="P1640" s="3">
        <v>489.85</v>
      </c>
    </row>
    <row r="1641" spans="2:16" x14ac:dyDescent="0.15">
      <c r="B1641" s="5" t="s">
        <v>1020</v>
      </c>
      <c r="C1641" s="16">
        <f t="shared" si="150"/>
        <v>2021</v>
      </c>
      <c r="D1641" s="16">
        <f t="shared" si="151"/>
        <v>4</v>
      </c>
      <c r="E1641" s="3" t="s">
        <v>20</v>
      </c>
      <c r="F1641" s="3" t="s">
        <v>12</v>
      </c>
      <c r="G1641" s="3" t="s">
        <v>13</v>
      </c>
      <c r="H1641" s="3" t="s">
        <v>7530</v>
      </c>
      <c r="I1641" s="3">
        <f t="shared" si="152"/>
        <v>0</v>
      </c>
      <c r="J1641" s="3">
        <f t="shared" si="152"/>
        <v>0</v>
      </c>
      <c r="K1641" s="3">
        <f t="shared" si="152"/>
        <v>0</v>
      </c>
      <c r="L1641" s="3">
        <f t="shared" si="153"/>
        <v>0</v>
      </c>
      <c r="M1641" s="3">
        <f t="shared" si="154"/>
        <v>0</v>
      </c>
      <c r="N1641" s="3">
        <f t="shared" si="155"/>
        <v>0</v>
      </c>
      <c r="O1641" s="3">
        <v>5</v>
      </c>
      <c r="P1641" s="3">
        <v>487.33</v>
      </c>
    </row>
    <row r="1642" spans="2:16" x14ac:dyDescent="0.15">
      <c r="B1642" s="5" t="s">
        <v>380</v>
      </c>
      <c r="C1642" s="16">
        <f t="shared" si="150"/>
        <v>2020</v>
      </c>
      <c r="D1642" s="16">
        <f t="shared" si="151"/>
        <v>9</v>
      </c>
      <c r="E1642" s="3" t="s">
        <v>202</v>
      </c>
      <c r="F1642" s="3" t="s">
        <v>12</v>
      </c>
      <c r="G1642" s="3" t="s">
        <v>203</v>
      </c>
      <c r="H1642" s="3" t="s">
        <v>4921</v>
      </c>
      <c r="I1642" s="3">
        <f t="shared" si="152"/>
        <v>0</v>
      </c>
      <c r="J1642" s="3">
        <f t="shared" si="152"/>
        <v>1</v>
      </c>
      <c r="K1642" s="3">
        <f t="shared" si="152"/>
        <v>0</v>
      </c>
      <c r="L1642" s="3">
        <f t="shared" si="153"/>
        <v>0</v>
      </c>
      <c r="M1642" s="3">
        <f t="shared" si="154"/>
        <v>0</v>
      </c>
      <c r="N1642" s="3">
        <f t="shared" si="155"/>
        <v>0</v>
      </c>
      <c r="O1642" s="3">
        <v>2000</v>
      </c>
      <c r="P1642" s="3">
        <v>8083.13</v>
      </c>
    </row>
    <row r="1643" spans="2:16" x14ac:dyDescent="0.15">
      <c r="B1643" s="5" t="s">
        <v>1734</v>
      </c>
      <c r="C1643" s="16">
        <f t="shared" si="150"/>
        <v>2022</v>
      </c>
      <c r="D1643" s="16">
        <f t="shared" si="151"/>
        <v>4</v>
      </c>
      <c r="E1643" s="3" t="s">
        <v>20</v>
      </c>
      <c r="F1643" s="3" t="s">
        <v>12</v>
      </c>
      <c r="G1643" s="3" t="s">
        <v>13</v>
      </c>
      <c r="H1643" s="3" t="s">
        <v>7115</v>
      </c>
      <c r="I1643" s="3">
        <f t="shared" si="152"/>
        <v>0</v>
      </c>
      <c r="J1643" s="3">
        <f t="shared" si="152"/>
        <v>0</v>
      </c>
      <c r="K1643" s="3">
        <f t="shared" si="152"/>
        <v>0</v>
      </c>
      <c r="L1643" s="3">
        <f t="shared" si="153"/>
        <v>0</v>
      </c>
      <c r="M1643" s="3">
        <f t="shared" si="154"/>
        <v>0</v>
      </c>
      <c r="N1643" s="3">
        <f t="shared" si="155"/>
        <v>0</v>
      </c>
      <c r="O1643" s="3">
        <v>21</v>
      </c>
      <c r="P1643" s="3">
        <v>41.25</v>
      </c>
    </row>
    <row r="1644" spans="2:16" x14ac:dyDescent="0.15">
      <c r="B1644" s="5" t="s">
        <v>1194</v>
      </c>
      <c r="C1644" s="16">
        <f t="shared" si="150"/>
        <v>2020</v>
      </c>
      <c r="D1644" s="16">
        <f t="shared" si="151"/>
        <v>12</v>
      </c>
      <c r="E1644" s="3" t="s">
        <v>202</v>
      </c>
      <c r="F1644" s="3" t="s">
        <v>13</v>
      </c>
      <c r="G1644" s="3" t="s">
        <v>1281</v>
      </c>
      <c r="H1644" s="3" t="s">
        <v>3372</v>
      </c>
      <c r="I1644" s="3">
        <f t="shared" si="152"/>
        <v>0</v>
      </c>
      <c r="J1644" s="3">
        <f t="shared" si="152"/>
        <v>0</v>
      </c>
      <c r="K1644" s="3">
        <f t="shared" si="152"/>
        <v>0</v>
      </c>
      <c r="L1644" s="3">
        <f t="shared" si="153"/>
        <v>0</v>
      </c>
      <c r="M1644" s="3">
        <f t="shared" si="154"/>
        <v>0</v>
      </c>
      <c r="N1644" s="3">
        <f t="shared" si="155"/>
        <v>0</v>
      </c>
      <c r="O1644" s="3">
        <v>2000</v>
      </c>
      <c r="P1644" s="3">
        <v>6000</v>
      </c>
    </row>
    <row r="1645" spans="2:16" x14ac:dyDescent="0.15">
      <c r="B1645" s="5" t="s">
        <v>1901</v>
      </c>
      <c r="C1645" s="16">
        <f t="shared" si="150"/>
        <v>2022</v>
      </c>
      <c r="D1645" s="16">
        <f t="shared" si="151"/>
        <v>7</v>
      </c>
      <c r="E1645" s="3" t="s">
        <v>20</v>
      </c>
      <c r="F1645" s="3" t="s">
        <v>1313</v>
      </c>
      <c r="G1645" s="3" t="s">
        <v>13</v>
      </c>
      <c r="H1645" s="3" t="s">
        <v>7581</v>
      </c>
      <c r="I1645" s="3">
        <f t="shared" si="152"/>
        <v>0</v>
      </c>
      <c r="J1645" s="3">
        <f t="shared" si="152"/>
        <v>0</v>
      </c>
      <c r="K1645" s="3">
        <f t="shared" si="152"/>
        <v>0</v>
      </c>
      <c r="L1645" s="3">
        <f t="shared" si="153"/>
        <v>0</v>
      </c>
      <c r="M1645" s="3">
        <f t="shared" si="154"/>
        <v>0</v>
      </c>
      <c r="N1645" s="3">
        <f t="shared" si="155"/>
        <v>0</v>
      </c>
      <c r="O1645" s="3">
        <v>4</v>
      </c>
      <c r="P1645" s="3">
        <v>16359.87</v>
      </c>
    </row>
    <row r="1646" spans="2:16" x14ac:dyDescent="0.15">
      <c r="B1646" s="5" t="s">
        <v>1814</v>
      </c>
      <c r="C1646" s="16">
        <f t="shared" si="150"/>
        <v>2020</v>
      </c>
      <c r="D1646" s="16">
        <f t="shared" si="151"/>
        <v>11</v>
      </c>
      <c r="E1646" s="3" t="s">
        <v>202</v>
      </c>
      <c r="F1646" s="3" t="s">
        <v>12</v>
      </c>
      <c r="G1646" s="3" t="s">
        <v>203</v>
      </c>
      <c r="H1646" s="3" t="s">
        <v>1808</v>
      </c>
      <c r="I1646" s="3">
        <f t="shared" si="152"/>
        <v>0</v>
      </c>
      <c r="J1646" s="3">
        <f t="shared" si="152"/>
        <v>1</v>
      </c>
      <c r="K1646" s="3">
        <f t="shared" si="152"/>
        <v>0</v>
      </c>
      <c r="L1646" s="3">
        <f t="shared" si="153"/>
        <v>0</v>
      </c>
      <c r="M1646" s="3">
        <f t="shared" si="154"/>
        <v>0</v>
      </c>
      <c r="N1646" s="3">
        <f t="shared" si="155"/>
        <v>0</v>
      </c>
      <c r="O1646" s="3">
        <v>2000</v>
      </c>
      <c r="P1646" s="3">
        <v>5696.35</v>
      </c>
    </row>
    <row r="1647" spans="2:16" x14ac:dyDescent="0.15">
      <c r="B1647" s="5" t="s">
        <v>1112</v>
      </c>
      <c r="C1647" s="16">
        <f t="shared" si="150"/>
        <v>2020</v>
      </c>
      <c r="D1647" s="16">
        <f t="shared" si="151"/>
        <v>4</v>
      </c>
      <c r="E1647" s="3" t="s">
        <v>202</v>
      </c>
      <c r="F1647" s="3" t="s">
        <v>12</v>
      </c>
      <c r="G1647" s="3" t="s">
        <v>203</v>
      </c>
      <c r="H1647" s="3" t="s">
        <v>4937</v>
      </c>
      <c r="I1647" s="3">
        <f t="shared" si="152"/>
        <v>0</v>
      </c>
      <c r="J1647" s="3">
        <f t="shared" si="152"/>
        <v>1</v>
      </c>
      <c r="K1647" s="3">
        <f t="shared" si="152"/>
        <v>0</v>
      </c>
      <c r="L1647" s="3">
        <f t="shared" si="153"/>
        <v>0</v>
      </c>
      <c r="M1647" s="3">
        <f t="shared" si="154"/>
        <v>0</v>
      </c>
      <c r="N1647" s="3">
        <f t="shared" si="155"/>
        <v>0</v>
      </c>
      <c r="O1647" s="3">
        <v>2000</v>
      </c>
      <c r="P1647" s="3">
        <v>5017.21</v>
      </c>
    </row>
    <row r="1648" spans="2:16" x14ac:dyDescent="0.15">
      <c r="B1648" s="5" t="s">
        <v>214</v>
      </c>
      <c r="C1648" s="16">
        <f t="shared" si="150"/>
        <v>2020</v>
      </c>
      <c r="D1648" s="16">
        <f t="shared" si="151"/>
        <v>3</v>
      </c>
      <c r="E1648" s="3" t="s">
        <v>202</v>
      </c>
      <c r="F1648" s="3" t="s">
        <v>12</v>
      </c>
      <c r="G1648" s="3" t="s">
        <v>203</v>
      </c>
      <c r="H1648" s="3" t="s">
        <v>4939</v>
      </c>
      <c r="I1648" s="3">
        <f t="shared" si="152"/>
        <v>0</v>
      </c>
      <c r="J1648" s="3">
        <f t="shared" si="152"/>
        <v>1</v>
      </c>
      <c r="K1648" s="3">
        <f t="shared" si="152"/>
        <v>0</v>
      </c>
      <c r="L1648" s="3">
        <f t="shared" si="153"/>
        <v>0</v>
      </c>
      <c r="M1648" s="3">
        <f t="shared" si="154"/>
        <v>0</v>
      </c>
      <c r="N1648" s="3">
        <f t="shared" si="155"/>
        <v>0</v>
      </c>
      <c r="O1648" s="3">
        <v>2000</v>
      </c>
      <c r="P1648" s="3">
        <v>4592.8900000000003</v>
      </c>
    </row>
    <row r="1649" spans="2:16" x14ac:dyDescent="0.15">
      <c r="B1649" s="5" t="s">
        <v>454</v>
      </c>
      <c r="C1649" s="16">
        <f t="shared" si="150"/>
        <v>2020</v>
      </c>
      <c r="D1649" s="16">
        <f t="shared" si="151"/>
        <v>2</v>
      </c>
      <c r="E1649" s="3" t="s">
        <v>202</v>
      </c>
      <c r="F1649" s="3" t="s">
        <v>12</v>
      </c>
      <c r="G1649" s="3" t="s">
        <v>203</v>
      </c>
      <c r="H1649" s="3" t="s">
        <v>4941</v>
      </c>
      <c r="I1649" s="3">
        <f t="shared" si="152"/>
        <v>0</v>
      </c>
      <c r="J1649" s="3">
        <f t="shared" si="152"/>
        <v>1</v>
      </c>
      <c r="K1649" s="3">
        <f t="shared" si="152"/>
        <v>0</v>
      </c>
      <c r="L1649" s="3">
        <f t="shared" si="153"/>
        <v>0</v>
      </c>
      <c r="M1649" s="3">
        <f t="shared" si="154"/>
        <v>0</v>
      </c>
      <c r="N1649" s="3">
        <f t="shared" si="155"/>
        <v>0</v>
      </c>
      <c r="O1649" s="3">
        <v>2000</v>
      </c>
      <c r="P1649" s="3">
        <v>4515.67</v>
      </c>
    </row>
    <row r="1650" spans="2:16" x14ac:dyDescent="0.15">
      <c r="B1650" s="5" t="s">
        <v>1371</v>
      </c>
      <c r="C1650" s="16">
        <f t="shared" si="150"/>
        <v>2020</v>
      </c>
      <c r="D1650" s="16">
        <f t="shared" si="151"/>
        <v>2</v>
      </c>
      <c r="E1650" s="3" t="s">
        <v>202</v>
      </c>
      <c r="F1650" s="3" t="s">
        <v>12</v>
      </c>
      <c r="G1650" s="3" t="s">
        <v>203</v>
      </c>
      <c r="H1650" s="3" t="s">
        <v>4941</v>
      </c>
      <c r="I1650" s="3">
        <f t="shared" si="152"/>
        <v>0</v>
      </c>
      <c r="J1650" s="3">
        <f t="shared" si="152"/>
        <v>1</v>
      </c>
      <c r="K1650" s="3">
        <f t="shared" si="152"/>
        <v>0</v>
      </c>
      <c r="L1650" s="3">
        <f t="shared" si="153"/>
        <v>0</v>
      </c>
      <c r="M1650" s="3">
        <f t="shared" si="154"/>
        <v>0</v>
      </c>
      <c r="N1650" s="3">
        <f t="shared" si="155"/>
        <v>0</v>
      </c>
      <c r="O1650" s="3">
        <v>2000</v>
      </c>
      <c r="P1650" s="3">
        <v>4331.78</v>
      </c>
    </row>
    <row r="1651" spans="2:16" x14ac:dyDescent="0.15">
      <c r="B1651" s="5" t="s">
        <v>615</v>
      </c>
      <c r="C1651" s="16">
        <f t="shared" si="150"/>
        <v>2020</v>
      </c>
      <c r="D1651" s="16">
        <f t="shared" si="151"/>
        <v>4</v>
      </c>
      <c r="E1651" s="3" t="s">
        <v>202</v>
      </c>
      <c r="F1651" s="3" t="s">
        <v>12</v>
      </c>
      <c r="G1651" s="3" t="s">
        <v>203</v>
      </c>
      <c r="H1651" s="3" t="s">
        <v>4943</v>
      </c>
      <c r="I1651" s="3">
        <f t="shared" si="152"/>
        <v>0</v>
      </c>
      <c r="J1651" s="3">
        <f t="shared" si="152"/>
        <v>1</v>
      </c>
      <c r="K1651" s="3">
        <f t="shared" si="152"/>
        <v>0</v>
      </c>
      <c r="L1651" s="3">
        <f t="shared" si="153"/>
        <v>0</v>
      </c>
      <c r="M1651" s="3">
        <f t="shared" si="154"/>
        <v>0</v>
      </c>
      <c r="N1651" s="3">
        <f t="shared" si="155"/>
        <v>0</v>
      </c>
      <c r="O1651" s="3">
        <v>2000</v>
      </c>
      <c r="P1651" s="3">
        <v>3935.59</v>
      </c>
    </row>
    <row r="1652" spans="2:16" x14ac:dyDescent="0.15">
      <c r="B1652" s="5" t="s">
        <v>2064</v>
      </c>
      <c r="C1652" s="16">
        <f t="shared" si="150"/>
        <v>2020</v>
      </c>
      <c r="D1652" s="16">
        <f t="shared" si="151"/>
        <v>12</v>
      </c>
      <c r="E1652" s="3" t="s">
        <v>20</v>
      </c>
      <c r="F1652" s="3" t="s">
        <v>481</v>
      </c>
      <c r="G1652" s="3" t="s">
        <v>13</v>
      </c>
      <c r="H1652" s="3" t="s">
        <v>8227</v>
      </c>
      <c r="I1652" s="3">
        <f t="shared" si="152"/>
        <v>0</v>
      </c>
      <c r="J1652" s="3">
        <f t="shared" si="152"/>
        <v>0</v>
      </c>
      <c r="K1652" s="3">
        <f t="shared" si="152"/>
        <v>0</v>
      </c>
      <c r="L1652" s="3">
        <f t="shared" si="153"/>
        <v>0</v>
      </c>
      <c r="M1652" s="3">
        <f t="shared" si="154"/>
        <v>0</v>
      </c>
      <c r="N1652" s="3">
        <f t="shared" si="155"/>
        <v>0</v>
      </c>
      <c r="O1652" s="3">
        <v>0.2</v>
      </c>
      <c r="P1652" s="3">
        <v>853.67</v>
      </c>
    </row>
    <row r="1653" spans="2:16" x14ac:dyDescent="0.15">
      <c r="B1653" s="5" t="s">
        <v>4948</v>
      </c>
      <c r="C1653" s="16">
        <f t="shared" si="150"/>
        <v>2020</v>
      </c>
      <c r="D1653" s="16">
        <f t="shared" si="151"/>
        <v>2</v>
      </c>
      <c r="E1653" s="3" t="s">
        <v>202</v>
      </c>
      <c r="F1653" s="3" t="s">
        <v>13</v>
      </c>
      <c r="G1653" s="3" t="s">
        <v>203</v>
      </c>
      <c r="H1653" s="3" t="s">
        <v>3124</v>
      </c>
      <c r="I1653" s="3">
        <f t="shared" si="152"/>
        <v>0</v>
      </c>
      <c r="J1653" s="3">
        <f t="shared" si="152"/>
        <v>0</v>
      </c>
      <c r="K1653" s="3">
        <f t="shared" si="152"/>
        <v>0</v>
      </c>
      <c r="L1653" s="3">
        <f t="shared" si="153"/>
        <v>0</v>
      </c>
      <c r="M1653" s="3">
        <f t="shared" si="154"/>
        <v>0</v>
      </c>
      <c r="N1653" s="3">
        <f t="shared" si="155"/>
        <v>0</v>
      </c>
      <c r="O1653" s="3">
        <v>2000</v>
      </c>
      <c r="P1653" s="3">
        <v>2220.5700000000002</v>
      </c>
    </row>
    <row r="1654" spans="2:16" x14ac:dyDescent="0.15">
      <c r="B1654" s="5" t="s">
        <v>1864</v>
      </c>
      <c r="C1654" s="16">
        <f t="shared" si="150"/>
        <v>2020</v>
      </c>
      <c r="D1654" s="16">
        <f t="shared" si="151"/>
        <v>3</v>
      </c>
      <c r="E1654" s="3" t="s">
        <v>202</v>
      </c>
      <c r="F1654" s="3" t="s">
        <v>13</v>
      </c>
      <c r="G1654" s="3" t="s">
        <v>622</v>
      </c>
      <c r="H1654" s="3" t="s">
        <v>4949</v>
      </c>
      <c r="I1654" s="3">
        <f t="shared" si="152"/>
        <v>0</v>
      </c>
      <c r="J1654" s="3">
        <f t="shared" si="152"/>
        <v>0</v>
      </c>
      <c r="K1654" s="3">
        <f t="shared" si="152"/>
        <v>1</v>
      </c>
      <c r="L1654" s="3">
        <f t="shared" si="153"/>
        <v>0</v>
      </c>
      <c r="M1654" s="3">
        <f t="shared" si="154"/>
        <v>0</v>
      </c>
      <c r="N1654" s="3">
        <f t="shared" si="155"/>
        <v>0</v>
      </c>
      <c r="O1654" s="3">
        <v>2000</v>
      </c>
      <c r="P1654" s="3">
        <v>1062.3699999999999</v>
      </c>
    </row>
    <row r="1655" spans="2:16" x14ac:dyDescent="0.15">
      <c r="B1655" s="5" t="s">
        <v>165</v>
      </c>
      <c r="C1655" s="16">
        <f t="shared" si="150"/>
        <v>2020</v>
      </c>
      <c r="D1655" s="16">
        <f t="shared" si="151"/>
        <v>9</v>
      </c>
      <c r="E1655" s="3" t="s">
        <v>202</v>
      </c>
      <c r="F1655" s="3" t="s">
        <v>13</v>
      </c>
      <c r="G1655" s="3" t="s">
        <v>1281</v>
      </c>
      <c r="H1655" s="3" t="s">
        <v>4108</v>
      </c>
      <c r="I1655" s="3">
        <f t="shared" si="152"/>
        <v>0</v>
      </c>
      <c r="J1655" s="3">
        <f t="shared" si="152"/>
        <v>0</v>
      </c>
      <c r="K1655" s="3">
        <f t="shared" si="152"/>
        <v>1</v>
      </c>
      <c r="L1655" s="3">
        <f t="shared" si="153"/>
        <v>0</v>
      </c>
      <c r="M1655" s="3">
        <f t="shared" si="154"/>
        <v>0</v>
      </c>
      <c r="N1655" s="3">
        <f t="shared" si="155"/>
        <v>0</v>
      </c>
      <c r="O1655" s="3">
        <v>1993.99</v>
      </c>
      <c r="P1655" s="3">
        <v>16878.8</v>
      </c>
    </row>
    <row r="1656" spans="2:16" x14ac:dyDescent="0.15">
      <c r="B1656" s="5" t="s">
        <v>839</v>
      </c>
      <c r="C1656" s="16">
        <f t="shared" si="150"/>
        <v>2020</v>
      </c>
      <c r="D1656" s="16">
        <f t="shared" si="151"/>
        <v>6</v>
      </c>
      <c r="E1656" s="3" t="s">
        <v>20</v>
      </c>
      <c r="F1656" s="3" t="s">
        <v>2508</v>
      </c>
      <c r="G1656" s="3" t="s">
        <v>13</v>
      </c>
      <c r="H1656" s="3" t="s">
        <v>8570</v>
      </c>
      <c r="I1656" s="3">
        <f t="shared" si="152"/>
        <v>0</v>
      </c>
      <c r="J1656" s="3">
        <f t="shared" si="152"/>
        <v>0</v>
      </c>
      <c r="K1656" s="3">
        <f t="shared" si="152"/>
        <v>0</v>
      </c>
      <c r="L1656" s="3">
        <f t="shared" si="153"/>
        <v>0</v>
      </c>
      <c r="M1656" s="3">
        <f t="shared" si="154"/>
        <v>0</v>
      </c>
      <c r="N1656" s="3">
        <f t="shared" si="155"/>
        <v>0</v>
      </c>
      <c r="O1656" s="3">
        <v>0.02</v>
      </c>
      <c r="P1656" s="3">
        <v>92.3</v>
      </c>
    </row>
    <row r="1657" spans="2:16" x14ac:dyDescent="0.15">
      <c r="B1657" s="5" t="s">
        <v>497</v>
      </c>
      <c r="C1657" s="16">
        <f t="shared" si="150"/>
        <v>2021</v>
      </c>
      <c r="D1657" s="16">
        <f t="shared" si="151"/>
        <v>12</v>
      </c>
      <c r="E1657" s="3" t="s">
        <v>20</v>
      </c>
      <c r="F1657" s="3" t="s">
        <v>384</v>
      </c>
      <c r="G1657" s="3" t="s">
        <v>13</v>
      </c>
      <c r="H1657" s="3" t="s">
        <v>7483</v>
      </c>
      <c r="I1657" s="3">
        <f t="shared" si="152"/>
        <v>0</v>
      </c>
      <c r="J1657" s="3">
        <f t="shared" si="152"/>
        <v>0</v>
      </c>
      <c r="K1657" s="3">
        <f t="shared" si="152"/>
        <v>0</v>
      </c>
      <c r="L1657" s="3">
        <f t="shared" si="153"/>
        <v>0</v>
      </c>
      <c r="M1657" s="3">
        <f t="shared" si="154"/>
        <v>0</v>
      </c>
      <c r="N1657" s="3">
        <f t="shared" si="155"/>
        <v>0</v>
      </c>
      <c r="O1657" s="3">
        <v>6</v>
      </c>
      <c r="P1657" s="3">
        <v>1350</v>
      </c>
    </row>
    <row r="1658" spans="2:16" x14ac:dyDescent="0.15">
      <c r="B1658" s="5">
        <v>45505</v>
      </c>
      <c r="C1658" s="16">
        <f t="shared" si="150"/>
        <v>2024</v>
      </c>
      <c r="D1658" s="16">
        <f t="shared" si="151"/>
        <v>8</v>
      </c>
      <c r="E1658" s="3" t="s">
        <v>11</v>
      </c>
      <c r="F1658" s="3" t="s">
        <v>225</v>
      </c>
      <c r="G1658" s="3" t="s">
        <v>13</v>
      </c>
      <c r="H1658" s="3" t="s">
        <v>5766</v>
      </c>
      <c r="I1658" s="3">
        <f t="shared" si="152"/>
        <v>0</v>
      </c>
      <c r="J1658" s="3">
        <f t="shared" si="152"/>
        <v>0</v>
      </c>
      <c r="K1658" s="3">
        <f t="shared" si="152"/>
        <v>0</v>
      </c>
      <c r="L1658" s="3">
        <f t="shared" si="153"/>
        <v>0</v>
      </c>
      <c r="M1658" s="3">
        <f t="shared" si="154"/>
        <v>0</v>
      </c>
      <c r="N1658" s="3">
        <f t="shared" si="155"/>
        <v>0</v>
      </c>
      <c r="O1658" s="3">
        <v>600</v>
      </c>
      <c r="P1658" s="3">
        <v>31466.55</v>
      </c>
    </row>
    <row r="1659" spans="2:16" x14ac:dyDescent="0.15">
      <c r="B1659" s="5" t="s">
        <v>3098</v>
      </c>
      <c r="C1659" s="16">
        <f t="shared" si="150"/>
        <v>2020</v>
      </c>
      <c r="D1659" s="16">
        <f t="shared" si="151"/>
        <v>4</v>
      </c>
      <c r="E1659" s="3" t="s">
        <v>202</v>
      </c>
      <c r="F1659" s="3" t="s">
        <v>13</v>
      </c>
      <c r="G1659" s="3" t="s">
        <v>2715</v>
      </c>
      <c r="H1659" s="3" t="s">
        <v>4975</v>
      </c>
      <c r="I1659" s="3">
        <f t="shared" si="152"/>
        <v>0</v>
      </c>
      <c r="J1659" s="3">
        <f t="shared" si="152"/>
        <v>0</v>
      </c>
      <c r="K1659" s="3">
        <f t="shared" si="152"/>
        <v>1</v>
      </c>
      <c r="L1659" s="3">
        <f t="shared" si="153"/>
        <v>0</v>
      </c>
      <c r="M1659" s="3">
        <f t="shared" si="154"/>
        <v>0</v>
      </c>
      <c r="N1659" s="3">
        <f t="shared" si="155"/>
        <v>0</v>
      </c>
      <c r="O1659" s="3">
        <v>1900.8</v>
      </c>
      <c r="P1659" s="3">
        <v>15465.07</v>
      </c>
    </row>
    <row r="1660" spans="2:16" x14ac:dyDescent="0.15">
      <c r="B1660" s="5" t="s">
        <v>3396</v>
      </c>
      <c r="C1660" s="16">
        <f t="shared" si="150"/>
        <v>2023</v>
      </c>
      <c r="D1660" s="16">
        <f t="shared" si="151"/>
        <v>2</v>
      </c>
      <c r="E1660" s="3" t="s">
        <v>20</v>
      </c>
      <c r="F1660" s="3" t="s">
        <v>12</v>
      </c>
      <c r="G1660" s="3" t="s">
        <v>13</v>
      </c>
      <c r="H1660" s="3" t="s">
        <v>8630</v>
      </c>
      <c r="I1660" s="3">
        <f t="shared" si="152"/>
        <v>0</v>
      </c>
      <c r="J1660" s="3">
        <f t="shared" si="152"/>
        <v>0</v>
      </c>
      <c r="K1660" s="3">
        <f t="shared" si="152"/>
        <v>0</v>
      </c>
      <c r="L1660" s="3">
        <f t="shared" si="153"/>
        <v>0</v>
      </c>
      <c r="M1660" s="3">
        <f t="shared" si="154"/>
        <v>0</v>
      </c>
      <c r="N1660" s="3">
        <f t="shared" si="155"/>
        <v>0</v>
      </c>
      <c r="O1660" s="3">
        <v>0.01</v>
      </c>
      <c r="P1660" s="3">
        <v>877.62</v>
      </c>
    </row>
    <row r="1661" spans="2:16" x14ac:dyDescent="0.15">
      <c r="B1661" s="5" t="s">
        <v>2153</v>
      </c>
      <c r="C1661" s="16">
        <f t="shared" si="150"/>
        <v>2023</v>
      </c>
      <c r="D1661" s="16">
        <f t="shared" si="151"/>
        <v>6</v>
      </c>
      <c r="E1661" s="3" t="s">
        <v>20</v>
      </c>
      <c r="F1661" s="3" t="s">
        <v>2238</v>
      </c>
      <c r="G1661" s="3" t="s">
        <v>13</v>
      </c>
      <c r="H1661" s="3" t="s">
        <v>8068</v>
      </c>
      <c r="I1661" s="3">
        <f t="shared" si="152"/>
        <v>0</v>
      </c>
      <c r="J1661" s="3">
        <f t="shared" si="152"/>
        <v>0</v>
      </c>
      <c r="K1661" s="3">
        <f t="shared" si="152"/>
        <v>0</v>
      </c>
      <c r="L1661" s="3">
        <f t="shared" si="153"/>
        <v>0</v>
      </c>
      <c r="M1661" s="3">
        <f t="shared" si="154"/>
        <v>0</v>
      </c>
      <c r="N1661" s="3">
        <f t="shared" si="155"/>
        <v>0</v>
      </c>
      <c r="O1661" s="3">
        <v>0.55000000000000004</v>
      </c>
      <c r="P1661" s="3">
        <v>205.73</v>
      </c>
    </row>
    <row r="1662" spans="2:16" x14ac:dyDescent="0.15">
      <c r="B1662" s="5" t="s">
        <v>1443</v>
      </c>
      <c r="C1662" s="16">
        <f t="shared" si="150"/>
        <v>2022</v>
      </c>
      <c r="D1662" s="16">
        <f t="shared" si="151"/>
        <v>9</v>
      </c>
      <c r="E1662" s="3" t="s">
        <v>20</v>
      </c>
      <c r="F1662" s="3" t="s">
        <v>384</v>
      </c>
      <c r="G1662" s="3" t="s">
        <v>13</v>
      </c>
      <c r="H1662" s="3" t="s">
        <v>8224</v>
      </c>
      <c r="I1662" s="3">
        <f t="shared" si="152"/>
        <v>0</v>
      </c>
      <c r="J1662" s="3">
        <f t="shared" si="152"/>
        <v>0</v>
      </c>
      <c r="K1662" s="3">
        <f t="shared" si="152"/>
        <v>0</v>
      </c>
      <c r="L1662" s="3">
        <f t="shared" si="153"/>
        <v>0</v>
      </c>
      <c r="M1662" s="3">
        <f t="shared" si="154"/>
        <v>0</v>
      </c>
      <c r="N1662" s="3">
        <f t="shared" si="155"/>
        <v>0</v>
      </c>
      <c r="O1662" s="3">
        <v>0.2</v>
      </c>
      <c r="P1662" s="3">
        <v>1586</v>
      </c>
    </row>
    <row r="1663" spans="2:16" x14ac:dyDescent="0.15">
      <c r="B1663" s="5" t="s">
        <v>1615</v>
      </c>
      <c r="C1663" s="16">
        <f t="shared" si="150"/>
        <v>2020</v>
      </c>
      <c r="D1663" s="16">
        <f t="shared" si="151"/>
        <v>5</v>
      </c>
      <c r="E1663" s="3" t="s">
        <v>202</v>
      </c>
      <c r="F1663" s="3" t="s">
        <v>13</v>
      </c>
      <c r="G1663" s="3" t="s">
        <v>2715</v>
      </c>
      <c r="H1663" s="3" t="s">
        <v>5001</v>
      </c>
      <c r="I1663" s="3">
        <f t="shared" si="152"/>
        <v>0</v>
      </c>
      <c r="J1663" s="3">
        <f t="shared" si="152"/>
        <v>0</v>
      </c>
      <c r="K1663" s="3">
        <f t="shared" si="152"/>
        <v>1</v>
      </c>
      <c r="L1663" s="3">
        <f t="shared" si="153"/>
        <v>0</v>
      </c>
      <c r="M1663" s="3">
        <f t="shared" si="154"/>
        <v>0</v>
      </c>
      <c r="N1663" s="3">
        <f t="shared" si="155"/>
        <v>0</v>
      </c>
      <c r="O1663" s="3">
        <v>1833.9</v>
      </c>
      <c r="P1663" s="3">
        <v>15377.54</v>
      </c>
    </row>
    <row r="1664" spans="2:16" x14ac:dyDescent="0.15">
      <c r="B1664" s="5" t="s">
        <v>128</v>
      </c>
      <c r="C1664" s="16">
        <f t="shared" si="150"/>
        <v>2022</v>
      </c>
      <c r="D1664" s="16">
        <f t="shared" si="151"/>
        <v>9</v>
      </c>
      <c r="E1664" s="3" t="s">
        <v>20</v>
      </c>
      <c r="F1664" s="3" t="s">
        <v>384</v>
      </c>
      <c r="G1664" s="3" t="s">
        <v>13</v>
      </c>
      <c r="H1664" s="3" t="s">
        <v>8224</v>
      </c>
      <c r="I1664" s="3">
        <f t="shared" si="152"/>
        <v>0</v>
      </c>
      <c r="J1664" s="3">
        <f t="shared" si="152"/>
        <v>0</v>
      </c>
      <c r="K1664" s="3">
        <f t="shared" si="152"/>
        <v>0</v>
      </c>
      <c r="L1664" s="3">
        <f t="shared" si="153"/>
        <v>0</v>
      </c>
      <c r="M1664" s="3">
        <f t="shared" si="154"/>
        <v>0</v>
      </c>
      <c r="N1664" s="3">
        <f t="shared" si="155"/>
        <v>0</v>
      </c>
      <c r="O1664" s="3">
        <v>0.13</v>
      </c>
      <c r="P1664" s="3">
        <v>3706.95</v>
      </c>
    </row>
    <row r="1665" spans="2:16" x14ac:dyDescent="0.15">
      <c r="B1665" s="5" t="s">
        <v>359</v>
      </c>
      <c r="C1665" s="16">
        <f t="shared" si="150"/>
        <v>2022</v>
      </c>
      <c r="D1665" s="16">
        <f t="shared" si="151"/>
        <v>8</v>
      </c>
      <c r="E1665" s="3" t="s">
        <v>20</v>
      </c>
      <c r="F1665" s="3" t="s">
        <v>384</v>
      </c>
      <c r="G1665" s="3" t="s">
        <v>13</v>
      </c>
      <c r="H1665" s="3" t="s">
        <v>8224</v>
      </c>
      <c r="I1665" s="3">
        <f t="shared" si="152"/>
        <v>0</v>
      </c>
      <c r="J1665" s="3">
        <f t="shared" si="152"/>
        <v>0</v>
      </c>
      <c r="K1665" s="3">
        <f t="shared" si="152"/>
        <v>0</v>
      </c>
      <c r="L1665" s="3">
        <f t="shared" si="153"/>
        <v>0</v>
      </c>
      <c r="M1665" s="3">
        <f t="shared" si="154"/>
        <v>0</v>
      </c>
      <c r="N1665" s="3">
        <f t="shared" si="155"/>
        <v>0</v>
      </c>
      <c r="O1665" s="3">
        <v>0.06</v>
      </c>
      <c r="P1665" s="3">
        <v>2782.44</v>
      </c>
    </row>
    <row r="1666" spans="2:16" x14ac:dyDescent="0.15">
      <c r="B1666" s="5" t="s">
        <v>1674</v>
      </c>
      <c r="C1666" s="16">
        <f t="shared" si="150"/>
        <v>2022</v>
      </c>
      <c r="D1666" s="16">
        <f t="shared" si="151"/>
        <v>11</v>
      </c>
      <c r="E1666" s="3" t="s">
        <v>20</v>
      </c>
      <c r="F1666" s="3" t="s">
        <v>12</v>
      </c>
      <c r="G1666" s="3" t="s">
        <v>13</v>
      </c>
      <c r="H1666" s="3" t="s">
        <v>8224</v>
      </c>
      <c r="I1666" s="3">
        <f t="shared" si="152"/>
        <v>0</v>
      </c>
      <c r="J1666" s="3">
        <f t="shared" si="152"/>
        <v>0</v>
      </c>
      <c r="K1666" s="3">
        <f t="shared" si="152"/>
        <v>0</v>
      </c>
      <c r="L1666" s="3">
        <f t="shared" si="153"/>
        <v>0</v>
      </c>
      <c r="M1666" s="3">
        <f t="shared" si="154"/>
        <v>0</v>
      </c>
      <c r="N1666" s="3">
        <f t="shared" si="155"/>
        <v>0</v>
      </c>
      <c r="O1666" s="3">
        <v>0.03</v>
      </c>
      <c r="P1666" s="3">
        <v>1453.5</v>
      </c>
    </row>
    <row r="1667" spans="2:16" x14ac:dyDescent="0.15">
      <c r="B1667" s="5" t="s">
        <v>3488</v>
      </c>
      <c r="C1667" s="16">
        <f t="shared" si="150"/>
        <v>2022</v>
      </c>
      <c r="D1667" s="16">
        <f t="shared" si="151"/>
        <v>10</v>
      </c>
      <c r="E1667" s="3" t="s">
        <v>20</v>
      </c>
      <c r="F1667" s="3" t="s">
        <v>384</v>
      </c>
      <c r="G1667" s="3" t="s">
        <v>13</v>
      </c>
      <c r="H1667" s="3" t="s">
        <v>8224</v>
      </c>
      <c r="I1667" s="3">
        <f t="shared" si="152"/>
        <v>0</v>
      </c>
      <c r="J1667" s="3">
        <f t="shared" si="152"/>
        <v>0</v>
      </c>
      <c r="K1667" s="3">
        <f t="shared" si="152"/>
        <v>0</v>
      </c>
      <c r="L1667" s="3">
        <f t="shared" si="153"/>
        <v>0</v>
      </c>
      <c r="M1667" s="3">
        <f t="shared" si="154"/>
        <v>0</v>
      </c>
      <c r="N1667" s="3">
        <f t="shared" si="155"/>
        <v>0</v>
      </c>
      <c r="O1667" s="3">
        <v>0.02</v>
      </c>
      <c r="P1667" s="3">
        <v>345.76</v>
      </c>
    </row>
    <row r="1668" spans="2:16" x14ac:dyDescent="0.15">
      <c r="B1668" s="5" t="s">
        <v>125</v>
      </c>
      <c r="C1668" s="16">
        <f t="shared" ref="C1668:C1731" si="156">YEAR(B1668)</f>
        <v>2022</v>
      </c>
      <c r="D1668" s="16">
        <f t="shared" ref="D1668:D1731" si="157">MONTH(B1668)</f>
        <v>9</v>
      </c>
      <c r="E1668" s="3" t="s">
        <v>20</v>
      </c>
      <c r="F1668" s="3" t="s">
        <v>384</v>
      </c>
      <c r="G1668" s="3" t="s">
        <v>13</v>
      </c>
      <c r="H1668" s="3" t="s">
        <v>8224</v>
      </c>
      <c r="I1668" s="3">
        <f t="shared" ref="I1668:K1731" si="158">MIN(1,IFERROR(SEARCH(I$2,$H1668),0))</f>
        <v>0</v>
      </c>
      <c r="J1668" s="3">
        <f t="shared" si="158"/>
        <v>0</v>
      </c>
      <c r="K1668" s="3">
        <f t="shared" si="158"/>
        <v>0</v>
      </c>
      <c r="L1668" s="3">
        <f t="shared" ref="L1668:L1731" si="159">IF(I1668*J1668=1,"Гороховый изолят",IF(I1668*K1668=1,"Гороховый концентрат",0))</f>
        <v>0</v>
      </c>
      <c r="M1668" s="3">
        <f t="shared" ref="M1668:M1731" si="160">$I1668*J1668</f>
        <v>0</v>
      </c>
      <c r="N1668" s="3">
        <f t="shared" ref="N1668:N1731" si="161">$I1668*K1668</f>
        <v>0</v>
      </c>
      <c r="O1668" s="3">
        <v>0.02</v>
      </c>
      <c r="P1668" s="3">
        <v>211.44</v>
      </c>
    </row>
    <row r="1669" spans="2:16" x14ac:dyDescent="0.15">
      <c r="B1669" s="5" t="s">
        <v>1329</v>
      </c>
      <c r="C1669" s="16">
        <f t="shared" si="156"/>
        <v>2022</v>
      </c>
      <c r="D1669" s="16">
        <f t="shared" si="157"/>
        <v>10</v>
      </c>
      <c r="E1669" s="3" t="s">
        <v>20</v>
      </c>
      <c r="F1669" s="3" t="s">
        <v>384</v>
      </c>
      <c r="G1669" s="3" t="s">
        <v>13</v>
      </c>
      <c r="H1669" s="3" t="s">
        <v>8224</v>
      </c>
      <c r="I1669" s="3">
        <f t="shared" si="158"/>
        <v>0</v>
      </c>
      <c r="J1669" s="3">
        <f t="shared" si="158"/>
        <v>0</v>
      </c>
      <c r="K1669" s="3">
        <f t="shared" si="158"/>
        <v>0</v>
      </c>
      <c r="L1669" s="3">
        <f t="shared" si="159"/>
        <v>0</v>
      </c>
      <c r="M1669" s="3">
        <f t="shared" si="160"/>
        <v>0</v>
      </c>
      <c r="N1669" s="3">
        <f t="shared" si="161"/>
        <v>0</v>
      </c>
      <c r="O1669" s="3">
        <v>0.01</v>
      </c>
      <c r="P1669" s="3">
        <v>545</v>
      </c>
    </row>
    <row r="1670" spans="2:16" x14ac:dyDescent="0.15">
      <c r="B1670" s="5" t="s">
        <v>1497</v>
      </c>
      <c r="C1670" s="16">
        <f t="shared" si="156"/>
        <v>2022</v>
      </c>
      <c r="D1670" s="16">
        <f t="shared" si="157"/>
        <v>8</v>
      </c>
      <c r="E1670" s="3" t="s">
        <v>20</v>
      </c>
      <c r="F1670" s="3" t="s">
        <v>384</v>
      </c>
      <c r="G1670" s="3" t="s">
        <v>13</v>
      </c>
      <c r="H1670" s="3" t="s">
        <v>8224</v>
      </c>
      <c r="I1670" s="3">
        <f t="shared" si="158"/>
        <v>0</v>
      </c>
      <c r="J1670" s="3">
        <f t="shared" si="158"/>
        <v>0</v>
      </c>
      <c r="K1670" s="3">
        <f t="shared" si="158"/>
        <v>0</v>
      </c>
      <c r="L1670" s="3">
        <f t="shared" si="159"/>
        <v>0</v>
      </c>
      <c r="M1670" s="3">
        <f t="shared" si="160"/>
        <v>0</v>
      </c>
      <c r="N1670" s="3">
        <f t="shared" si="161"/>
        <v>0</v>
      </c>
      <c r="O1670" s="3">
        <v>0.01</v>
      </c>
      <c r="P1670" s="3">
        <v>319.85000000000002</v>
      </c>
    </row>
    <row r="1671" spans="2:16" x14ac:dyDescent="0.15">
      <c r="B1671" s="5" t="s">
        <v>182</v>
      </c>
      <c r="C1671" s="16">
        <f t="shared" si="156"/>
        <v>2022</v>
      </c>
      <c r="D1671" s="16">
        <f t="shared" si="157"/>
        <v>9</v>
      </c>
      <c r="E1671" s="3" t="s">
        <v>20</v>
      </c>
      <c r="F1671" s="3" t="s">
        <v>384</v>
      </c>
      <c r="G1671" s="3" t="s">
        <v>13</v>
      </c>
      <c r="H1671" s="3" t="s">
        <v>8224</v>
      </c>
      <c r="I1671" s="3">
        <f t="shared" si="158"/>
        <v>0</v>
      </c>
      <c r="J1671" s="3">
        <f t="shared" si="158"/>
        <v>0</v>
      </c>
      <c r="K1671" s="3">
        <f t="shared" si="158"/>
        <v>0</v>
      </c>
      <c r="L1671" s="3">
        <f t="shared" si="159"/>
        <v>0</v>
      </c>
      <c r="M1671" s="3">
        <f t="shared" si="160"/>
        <v>0</v>
      </c>
      <c r="N1671" s="3">
        <f t="shared" si="161"/>
        <v>0</v>
      </c>
      <c r="O1671" s="3">
        <v>0.01</v>
      </c>
      <c r="P1671" s="3">
        <v>272</v>
      </c>
    </row>
    <row r="1672" spans="2:16" x14ac:dyDescent="0.15">
      <c r="B1672" s="5" t="s">
        <v>1443</v>
      </c>
      <c r="C1672" s="16">
        <f t="shared" si="156"/>
        <v>2022</v>
      </c>
      <c r="D1672" s="16">
        <f t="shared" si="157"/>
        <v>9</v>
      </c>
      <c r="E1672" s="3" t="s">
        <v>20</v>
      </c>
      <c r="F1672" s="3" t="s">
        <v>384</v>
      </c>
      <c r="G1672" s="3" t="s">
        <v>13</v>
      </c>
      <c r="H1672" s="3" t="s">
        <v>8224</v>
      </c>
      <c r="I1672" s="3">
        <f t="shared" si="158"/>
        <v>0</v>
      </c>
      <c r="J1672" s="3">
        <f t="shared" si="158"/>
        <v>0</v>
      </c>
      <c r="K1672" s="3">
        <f t="shared" si="158"/>
        <v>0</v>
      </c>
      <c r="L1672" s="3">
        <f t="shared" si="159"/>
        <v>0</v>
      </c>
      <c r="M1672" s="3">
        <f t="shared" si="160"/>
        <v>0</v>
      </c>
      <c r="N1672" s="3">
        <f t="shared" si="161"/>
        <v>0</v>
      </c>
      <c r="O1672" s="3">
        <v>0.01</v>
      </c>
      <c r="P1672" s="3">
        <v>243</v>
      </c>
    </row>
    <row r="1673" spans="2:16" x14ac:dyDescent="0.15">
      <c r="B1673" s="5" t="s">
        <v>2076</v>
      </c>
      <c r="C1673" s="16">
        <f t="shared" si="156"/>
        <v>2022</v>
      </c>
      <c r="D1673" s="16">
        <f t="shared" si="157"/>
        <v>8</v>
      </c>
      <c r="E1673" s="3" t="s">
        <v>20</v>
      </c>
      <c r="F1673" s="3" t="s">
        <v>384</v>
      </c>
      <c r="G1673" s="3" t="s">
        <v>13</v>
      </c>
      <c r="H1673" s="3" t="s">
        <v>8224</v>
      </c>
      <c r="I1673" s="3">
        <f t="shared" si="158"/>
        <v>0</v>
      </c>
      <c r="J1673" s="3">
        <f t="shared" si="158"/>
        <v>0</v>
      </c>
      <c r="K1673" s="3">
        <f t="shared" si="158"/>
        <v>0</v>
      </c>
      <c r="L1673" s="3">
        <f t="shared" si="159"/>
        <v>0</v>
      </c>
      <c r="M1673" s="3">
        <f t="shared" si="160"/>
        <v>0</v>
      </c>
      <c r="N1673" s="3">
        <f t="shared" si="161"/>
        <v>0</v>
      </c>
      <c r="O1673" s="3">
        <v>0.01</v>
      </c>
      <c r="P1673" s="3">
        <v>227.26</v>
      </c>
    </row>
    <row r="1674" spans="2:16" x14ac:dyDescent="0.15">
      <c r="B1674" s="5" t="s">
        <v>3812</v>
      </c>
      <c r="C1674" s="16">
        <f t="shared" si="156"/>
        <v>2020</v>
      </c>
      <c r="D1674" s="16">
        <f t="shared" si="157"/>
        <v>5</v>
      </c>
      <c r="E1674" s="3" t="s">
        <v>202</v>
      </c>
      <c r="F1674" s="3" t="s">
        <v>12</v>
      </c>
      <c r="G1674" s="3" t="s">
        <v>203</v>
      </c>
      <c r="H1674" s="3" t="s">
        <v>5013</v>
      </c>
      <c r="I1674" s="3">
        <f t="shared" si="158"/>
        <v>0</v>
      </c>
      <c r="J1674" s="3">
        <f t="shared" si="158"/>
        <v>1</v>
      </c>
      <c r="K1674" s="3">
        <f t="shared" si="158"/>
        <v>0</v>
      </c>
      <c r="L1674" s="3">
        <f t="shared" si="159"/>
        <v>0</v>
      </c>
      <c r="M1674" s="3">
        <f t="shared" si="160"/>
        <v>0</v>
      </c>
      <c r="N1674" s="3">
        <f t="shared" si="161"/>
        <v>0</v>
      </c>
      <c r="O1674" s="3">
        <v>1800</v>
      </c>
      <c r="P1674" s="3">
        <v>4854.3900000000003</v>
      </c>
    </row>
    <row r="1675" spans="2:16" x14ac:dyDescent="0.15">
      <c r="B1675" s="5" t="s">
        <v>2080</v>
      </c>
      <c r="C1675" s="16">
        <f t="shared" si="156"/>
        <v>2022</v>
      </c>
      <c r="D1675" s="16">
        <f t="shared" si="157"/>
        <v>9</v>
      </c>
      <c r="E1675" s="3" t="s">
        <v>20</v>
      </c>
      <c r="F1675" s="3" t="s">
        <v>384</v>
      </c>
      <c r="G1675" s="3" t="s">
        <v>13</v>
      </c>
      <c r="H1675" s="3" t="s">
        <v>8224</v>
      </c>
      <c r="I1675" s="3">
        <f t="shared" si="158"/>
        <v>0</v>
      </c>
      <c r="J1675" s="3">
        <f t="shared" si="158"/>
        <v>0</v>
      </c>
      <c r="K1675" s="3">
        <f t="shared" si="158"/>
        <v>0</v>
      </c>
      <c r="L1675" s="3">
        <f t="shared" si="159"/>
        <v>0</v>
      </c>
      <c r="M1675" s="3">
        <f t="shared" si="160"/>
        <v>0</v>
      </c>
      <c r="N1675" s="3">
        <f t="shared" si="161"/>
        <v>0</v>
      </c>
      <c r="O1675" s="3">
        <v>0.01</v>
      </c>
      <c r="P1675" s="3">
        <v>224</v>
      </c>
    </row>
    <row r="1676" spans="2:16" x14ac:dyDescent="0.15">
      <c r="B1676" s="5" t="s">
        <v>591</v>
      </c>
      <c r="C1676" s="16">
        <f t="shared" si="156"/>
        <v>2022</v>
      </c>
      <c r="D1676" s="16">
        <f t="shared" si="157"/>
        <v>9</v>
      </c>
      <c r="E1676" s="3" t="s">
        <v>20</v>
      </c>
      <c r="F1676" s="3" t="s">
        <v>384</v>
      </c>
      <c r="G1676" s="3" t="s">
        <v>13</v>
      </c>
      <c r="H1676" s="3" t="s">
        <v>8224</v>
      </c>
      <c r="I1676" s="3">
        <f t="shared" si="158"/>
        <v>0</v>
      </c>
      <c r="J1676" s="3">
        <f t="shared" si="158"/>
        <v>0</v>
      </c>
      <c r="K1676" s="3">
        <f t="shared" si="158"/>
        <v>0</v>
      </c>
      <c r="L1676" s="3">
        <f t="shared" si="159"/>
        <v>0</v>
      </c>
      <c r="M1676" s="3">
        <f t="shared" si="160"/>
        <v>0</v>
      </c>
      <c r="N1676" s="3">
        <f t="shared" si="161"/>
        <v>0</v>
      </c>
      <c r="O1676" s="3">
        <v>0.01</v>
      </c>
      <c r="P1676" s="3">
        <v>142</v>
      </c>
    </row>
    <row r="1677" spans="2:16" x14ac:dyDescent="0.15">
      <c r="B1677" s="5" t="s">
        <v>5883</v>
      </c>
      <c r="C1677" s="16">
        <f t="shared" si="156"/>
        <v>2023</v>
      </c>
      <c r="D1677" s="16">
        <f t="shared" si="157"/>
        <v>7</v>
      </c>
      <c r="E1677" s="3" t="s">
        <v>20</v>
      </c>
      <c r="F1677" s="3" t="s">
        <v>384</v>
      </c>
      <c r="G1677" s="3" t="s">
        <v>13</v>
      </c>
      <c r="H1677" s="3" t="s">
        <v>8466</v>
      </c>
      <c r="I1677" s="3">
        <f t="shared" si="158"/>
        <v>0</v>
      </c>
      <c r="J1677" s="3">
        <f t="shared" si="158"/>
        <v>0</v>
      </c>
      <c r="K1677" s="3">
        <f t="shared" si="158"/>
        <v>0</v>
      </c>
      <c r="L1677" s="3">
        <f t="shared" si="159"/>
        <v>0</v>
      </c>
      <c r="M1677" s="3">
        <f t="shared" si="160"/>
        <v>0</v>
      </c>
      <c r="N1677" s="3">
        <f t="shared" si="161"/>
        <v>0</v>
      </c>
      <c r="O1677" s="3">
        <v>3.5000000000000003E-2</v>
      </c>
      <c r="P1677" s="3">
        <v>720.17</v>
      </c>
    </row>
    <row r="1678" spans="2:16" x14ac:dyDescent="0.15">
      <c r="B1678" s="5" t="s">
        <v>2153</v>
      </c>
      <c r="C1678" s="16">
        <f t="shared" si="156"/>
        <v>2023</v>
      </c>
      <c r="D1678" s="16">
        <f t="shared" si="157"/>
        <v>6</v>
      </c>
      <c r="E1678" s="3" t="s">
        <v>20</v>
      </c>
      <c r="F1678" s="3" t="s">
        <v>2238</v>
      </c>
      <c r="G1678" s="3" t="s">
        <v>13</v>
      </c>
      <c r="H1678" s="3" t="s">
        <v>8063</v>
      </c>
      <c r="I1678" s="3">
        <f t="shared" si="158"/>
        <v>0</v>
      </c>
      <c r="J1678" s="3">
        <f t="shared" si="158"/>
        <v>0</v>
      </c>
      <c r="K1678" s="3">
        <f t="shared" si="158"/>
        <v>0</v>
      </c>
      <c r="L1678" s="3">
        <f t="shared" si="159"/>
        <v>0</v>
      </c>
      <c r="M1678" s="3">
        <f t="shared" si="160"/>
        <v>0</v>
      </c>
      <c r="N1678" s="3">
        <f t="shared" si="161"/>
        <v>0</v>
      </c>
      <c r="O1678" s="3">
        <v>0.55000000000000004</v>
      </c>
      <c r="P1678" s="3">
        <v>685.42</v>
      </c>
    </row>
    <row r="1679" spans="2:16" x14ac:dyDescent="0.15">
      <c r="B1679" s="5" t="s">
        <v>3268</v>
      </c>
      <c r="C1679" s="16">
        <f t="shared" si="156"/>
        <v>2022</v>
      </c>
      <c r="D1679" s="16">
        <f t="shared" si="157"/>
        <v>7</v>
      </c>
      <c r="E1679" s="3" t="s">
        <v>20</v>
      </c>
      <c r="F1679" s="3" t="s">
        <v>384</v>
      </c>
      <c r="G1679" s="3" t="s">
        <v>13</v>
      </c>
      <c r="H1679" s="3" t="s">
        <v>8536</v>
      </c>
      <c r="I1679" s="3">
        <f t="shared" si="158"/>
        <v>0</v>
      </c>
      <c r="J1679" s="3">
        <f t="shared" si="158"/>
        <v>0</v>
      </c>
      <c r="K1679" s="3">
        <f t="shared" si="158"/>
        <v>0</v>
      </c>
      <c r="L1679" s="3">
        <f t="shared" si="159"/>
        <v>0</v>
      </c>
      <c r="M1679" s="3">
        <f t="shared" si="160"/>
        <v>0</v>
      </c>
      <c r="N1679" s="3">
        <f t="shared" si="161"/>
        <v>0</v>
      </c>
      <c r="O1679" s="3">
        <v>0.02</v>
      </c>
      <c r="P1679" s="3">
        <v>1214.48</v>
      </c>
    </row>
    <row r="1680" spans="2:16" x14ac:dyDescent="0.15">
      <c r="B1680" s="5" t="s">
        <v>683</v>
      </c>
      <c r="C1680" s="16">
        <f t="shared" si="156"/>
        <v>2020</v>
      </c>
      <c r="D1680" s="16">
        <f t="shared" si="157"/>
        <v>4</v>
      </c>
      <c r="E1680" s="3" t="s">
        <v>202</v>
      </c>
      <c r="F1680" s="3" t="s">
        <v>13</v>
      </c>
      <c r="G1680" s="3" t="s">
        <v>203</v>
      </c>
      <c r="H1680" s="3" t="s">
        <v>5034</v>
      </c>
      <c r="I1680" s="3">
        <f t="shared" si="158"/>
        <v>0</v>
      </c>
      <c r="J1680" s="3">
        <f t="shared" si="158"/>
        <v>0</v>
      </c>
      <c r="K1680" s="3">
        <f t="shared" si="158"/>
        <v>1</v>
      </c>
      <c r="L1680" s="3">
        <f t="shared" si="159"/>
        <v>0</v>
      </c>
      <c r="M1680" s="3">
        <f t="shared" si="160"/>
        <v>0</v>
      </c>
      <c r="N1680" s="3">
        <f t="shared" si="161"/>
        <v>0</v>
      </c>
      <c r="O1680" s="3">
        <v>1742.4</v>
      </c>
      <c r="P1680" s="3">
        <v>5287.94</v>
      </c>
    </row>
    <row r="1681" spans="2:16" x14ac:dyDescent="0.15">
      <c r="B1681" s="5" t="s">
        <v>128</v>
      </c>
      <c r="C1681" s="16">
        <f t="shared" si="156"/>
        <v>2022</v>
      </c>
      <c r="D1681" s="16">
        <f t="shared" si="157"/>
        <v>9</v>
      </c>
      <c r="E1681" s="3" t="s">
        <v>20</v>
      </c>
      <c r="F1681" s="3" t="s">
        <v>384</v>
      </c>
      <c r="G1681" s="3" t="s">
        <v>13</v>
      </c>
      <c r="H1681" s="3" t="s">
        <v>8536</v>
      </c>
      <c r="I1681" s="3">
        <f t="shared" si="158"/>
        <v>0</v>
      </c>
      <c r="J1681" s="3">
        <f t="shared" si="158"/>
        <v>0</v>
      </c>
      <c r="K1681" s="3">
        <f t="shared" si="158"/>
        <v>0</v>
      </c>
      <c r="L1681" s="3">
        <f t="shared" si="159"/>
        <v>0</v>
      </c>
      <c r="M1681" s="3">
        <f t="shared" si="160"/>
        <v>0</v>
      </c>
      <c r="N1681" s="3">
        <f t="shared" si="161"/>
        <v>0</v>
      </c>
      <c r="O1681" s="3">
        <v>0.01</v>
      </c>
      <c r="P1681" s="3">
        <v>1845</v>
      </c>
    </row>
    <row r="1682" spans="2:16" x14ac:dyDescent="0.15">
      <c r="B1682" s="5" t="s">
        <v>128</v>
      </c>
      <c r="C1682" s="16">
        <f t="shared" si="156"/>
        <v>2022</v>
      </c>
      <c r="D1682" s="16">
        <f t="shared" si="157"/>
        <v>9</v>
      </c>
      <c r="E1682" s="3" t="s">
        <v>20</v>
      </c>
      <c r="F1682" s="3" t="s">
        <v>384</v>
      </c>
      <c r="G1682" s="3" t="s">
        <v>13</v>
      </c>
      <c r="H1682" s="3" t="s">
        <v>8536</v>
      </c>
      <c r="I1682" s="3">
        <f t="shared" si="158"/>
        <v>0</v>
      </c>
      <c r="J1682" s="3">
        <f t="shared" si="158"/>
        <v>0</v>
      </c>
      <c r="K1682" s="3">
        <f t="shared" si="158"/>
        <v>0</v>
      </c>
      <c r="L1682" s="3">
        <f t="shared" si="159"/>
        <v>0</v>
      </c>
      <c r="M1682" s="3">
        <f t="shared" si="160"/>
        <v>0</v>
      </c>
      <c r="N1682" s="3">
        <f t="shared" si="161"/>
        <v>0</v>
      </c>
      <c r="O1682" s="3">
        <v>0.01</v>
      </c>
      <c r="P1682" s="3">
        <v>1220</v>
      </c>
    </row>
    <row r="1683" spans="2:16" x14ac:dyDescent="0.15">
      <c r="B1683" s="5" t="s">
        <v>128</v>
      </c>
      <c r="C1683" s="16">
        <f t="shared" si="156"/>
        <v>2022</v>
      </c>
      <c r="D1683" s="16">
        <f t="shared" si="157"/>
        <v>9</v>
      </c>
      <c r="E1683" s="3" t="s">
        <v>20</v>
      </c>
      <c r="F1683" s="3" t="s">
        <v>384</v>
      </c>
      <c r="G1683" s="3" t="s">
        <v>13</v>
      </c>
      <c r="H1683" s="3" t="s">
        <v>8536</v>
      </c>
      <c r="I1683" s="3">
        <f t="shared" si="158"/>
        <v>0</v>
      </c>
      <c r="J1683" s="3">
        <f t="shared" si="158"/>
        <v>0</v>
      </c>
      <c r="K1683" s="3">
        <f t="shared" si="158"/>
        <v>0</v>
      </c>
      <c r="L1683" s="3">
        <f t="shared" si="159"/>
        <v>0</v>
      </c>
      <c r="M1683" s="3">
        <f t="shared" si="160"/>
        <v>0</v>
      </c>
      <c r="N1683" s="3">
        <f t="shared" si="161"/>
        <v>0</v>
      </c>
      <c r="O1683" s="3">
        <v>0.01</v>
      </c>
      <c r="P1683" s="3">
        <v>552</v>
      </c>
    </row>
    <row r="1684" spans="2:16" x14ac:dyDescent="0.15">
      <c r="B1684" s="5" t="s">
        <v>1264</v>
      </c>
      <c r="C1684" s="16">
        <f t="shared" si="156"/>
        <v>2020</v>
      </c>
      <c r="D1684" s="16">
        <f t="shared" si="157"/>
        <v>3</v>
      </c>
      <c r="E1684" s="3" t="s">
        <v>202</v>
      </c>
      <c r="F1684" s="3" t="s">
        <v>13</v>
      </c>
      <c r="G1684" s="3" t="s">
        <v>203</v>
      </c>
      <c r="H1684" s="3" t="s">
        <v>5059</v>
      </c>
      <c r="I1684" s="3">
        <f t="shared" si="158"/>
        <v>0</v>
      </c>
      <c r="J1684" s="3">
        <f t="shared" si="158"/>
        <v>0</v>
      </c>
      <c r="K1684" s="3">
        <f t="shared" si="158"/>
        <v>1</v>
      </c>
      <c r="L1684" s="3">
        <f t="shared" si="159"/>
        <v>0</v>
      </c>
      <c r="M1684" s="3">
        <f t="shared" si="160"/>
        <v>0</v>
      </c>
      <c r="N1684" s="3">
        <f t="shared" si="161"/>
        <v>0</v>
      </c>
      <c r="O1684" s="3">
        <v>1650</v>
      </c>
      <c r="P1684" s="3">
        <v>4333.49</v>
      </c>
    </row>
    <row r="1685" spans="2:16" x14ac:dyDescent="0.15">
      <c r="B1685" s="5" t="s">
        <v>128</v>
      </c>
      <c r="C1685" s="16">
        <f t="shared" si="156"/>
        <v>2022</v>
      </c>
      <c r="D1685" s="16">
        <f t="shared" si="157"/>
        <v>9</v>
      </c>
      <c r="E1685" s="3" t="s">
        <v>20</v>
      </c>
      <c r="F1685" s="3" t="s">
        <v>384</v>
      </c>
      <c r="G1685" s="3" t="s">
        <v>13</v>
      </c>
      <c r="H1685" s="3" t="s">
        <v>8536</v>
      </c>
      <c r="I1685" s="3">
        <f t="shared" si="158"/>
        <v>0</v>
      </c>
      <c r="J1685" s="3">
        <f t="shared" si="158"/>
        <v>0</v>
      </c>
      <c r="K1685" s="3">
        <f t="shared" si="158"/>
        <v>0</v>
      </c>
      <c r="L1685" s="3">
        <f t="shared" si="159"/>
        <v>0</v>
      </c>
      <c r="M1685" s="3">
        <f t="shared" si="160"/>
        <v>0</v>
      </c>
      <c r="N1685" s="3">
        <f t="shared" si="161"/>
        <v>0</v>
      </c>
      <c r="O1685" s="3">
        <v>0.01</v>
      </c>
      <c r="P1685" s="3">
        <v>528</v>
      </c>
    </row>
    <row r="1686" spans="2:16" x14ac:dyDescent="0.15">
      <c r="B1686" s="5" t="s">
        <v>128</v>
      </c>
      <c r="C1686" s="16">
        <f t="shared" si="156"/>
        <v>2022</v>
      </c>
      <c r="D1686" s="16">
        <f t="shared" si="157"/>
        <v>9</v>
      </c>
      <c r="E1686" s="3" t="s">
        <v>20</v>
      </c>
      <c r="F1686" s="3" t="s">
        <v>384</v>
      </c>
      <c r="G1686" s="3" t="s">
        <v>13</v>
      </c>
      <c r="H1686" s="3" t="s">
        <v>8536</v>
      </c>
      <c r="I1686" s="3">
        <f t="shared" si="158"/>
        <v>0</v>
      </c>
      <c r="J1686" s="3">
        <f t="shared" si="158"/>
        <v>0</v>
      </c>
      <c r="K1686" s="3">
        <f t="shared" si="158"/>
        <v>0</v>
      </c>
      <c r="L1686" s="3">
        <f t="shared" si="159"/>
        <v>0</v>
      </c>
      <c r="M1686" s="3">
        <f t="shared" si="160"/>
        <v>0</v>
      </c>
      <c r="N1686" s="3">
        <f t="shared" si="161"/>
        <v>0</v>
      </c>
      <c r="O1686" s="3">
        <v>0.01</v>
      </c>
      <c r="P1686" s="3">
        <v>464</v>
      </c>
    </row>
    <row r="1687" spans="2:16" x14ac:dyDescent="0.15">
      <c r="B1687" s="5" t="s">
        <v>128</v>
      </c>
      <c r="C1687" s="16">
        <f t="shared" si="156"/>
        <v>2022</v>
      </c>
      <c r="D1687" s="16">
        <f t="shared" si="157"/>
        <v>9</v>
      </c>
      <c r="E1687" s="3" t="s">
        <v>20</v>
      </c>
      <c r="F1687" s="3" t="s">
        <v>384</v>
      </c>
      <c r="G1687" s="3" t="s">
        <v>13</v>
      </c>
      <c r="H1687" s="3" t="s">
        <v>8536</v>
      </c>
      <c r="I1687" s="3">
        <f t="shared" si="158"/>
        <v>0</v>
      </c>
      <c r="J1687" s="3">
        <f t="shared" si="158"/>
        <v>0</v>
      </c>
      <c r="K1687" s="3">
        <f t="shared" si="158"/>
        <v>0</v>
      </c>
      <c r="L1687" s="3">
        <f t="shared" si="159"/>
        <v>0</v>
      </c>
      <c r="M1687" s="3">
        <f t="shared" si="160"/>
        <v>0</v>
      </c>
      <c r="N1687" s="3">
        <f t="shared" si="161"/>
        <v>0</v>
      </c>
      <c r="O1687" s="3">
        <v>0.01</v>
      </c>
      <c r="P1687" s="3">
        <v>118</v>
      </c>
    </row>
    <row r="1688" spans="2:16" x14ac:dyDescent="0.15">
      <c r="B1688" s="5" t="s">
        <v>1550</v>
      </c>
      <c r="C1688" s="16">
        <f t="shared" si="156"/>
        <v>2023</v>
      </c>
      <c r="D1688" s="16">
        <f t="shared" si="157"/>
        <v>9</v>
      </c>
      <c r="E1688" s="3" t="s">
        <v>20</v>
      </c>
      <c r="F1688" s="3" t="s">
        <v>12</v>
      </c>
      <c r="G1688" s="3" t="s">
        <v>13</v>
      </c>
      <c r="H1688" s="3" t="s">
        <v>8569</v>
      </c>
      <c r="I1688" s="3">
        <f t="shared" si="158"/>
        <v>0</v>
      </c>
      <c r="J1688" s="3">
        <f t="shared" si="158"/>
        <v>0</v>
      </c>
      <c r="K1688" s="3">
        <f t="shared" si="158"/>
        <v>0</v>
      </c>
      <c r="L1688" s="3">
        <f t="shared" si="159"/>
        <v>0</v>
      </c>
      <c r="M1688" s="3">
        <f t="shared" si="160"/>
        <v>0</v>
      </c>
      <c r="N1688" s="3">
        <f t="shared" si="161"/>
        <v>0</v>
      </c>
      <c r="O1688" s="3">
        <v>0.02</v>
      </c>
      <c r="P1688" s="3">
        <v>94.53</v>
      </c>
    </row>
    <row r="1689" spans="2:16" x14ac:dyDescent="0.15">
      <c r="B1689" s="5" t="s">
        <v>680</v>
      </c>
      <c r="C1689" s="16">
        <f t="shared" si="156"/>
        <v>2020</v>
      </c>
      <c r="D1689" s="16">
        <f t="shared" si="157"/>
        <v>3</v>
      </c>
      <c r="E1689" s="3" t="s">
        <v>202</v>
      </c>
      <c r="F1689" s="3" t="s">
        <v>13</v>
      </c>
      <c r="G1689" s="3" t="s">
        <v>203</v>
      </c>
      <c r="H1689" s="3" t="s">
        <v>5075</v>
      </c>
      <c r="I1689" s="3">
        <f t="shared" si="158"/>
        <v>0</v>
      </c>
      <c r="J1689" s="3">
        <f t="shared" si="158"/>
        <v>0</v>
      </c>
      <c r="K1689" s="3">
        <f t="shared" si="158"/>
        <v>1</v>
      </c>
      <c r="L1689" s="3">
        <f t="shared" si="159"/>
        <v>0</v>
      </c>
      <c r="M1689" s="3">
        <f t="shared" si="160"/>
        <v>0</v>
      </c>
      <c r="N1689" s="3">
        <f t="shared" si="161"/>
        <v>0</v>
      </c>
      <c r="O1689" s="3">
        <v>1605</v>
      </c>
      <c r="P1689" s="3">
        <v>1373.25</v>
      </c>
    </row>
    <row r="1690" spans="2:16" x14ac:dyDescent="0.15">
      <c r="B1690" s="5" t="s">
        <v>3099</v>
      </c>
      <c r="C1690" s="16">
        <f t="shared" si="156"/>
        <v>2020</v>
      </c>
      <c r="D1690" s="16">
        <f t="shared" si="157"/>
        <v>3</v>
      </c>
      <c r="E1690" s="3" t="s">
        <v>202</v>
      </c>
      <c r="F1690" s="3" t="s">
        <v>13</v>
      </c>
      <c r="G1690" s="3" t="s">
        <v>203</v>
      </c>
      <c r="H1690" s="3" t="s">
        <v>5076</v>
      </c>
      <c r="I1690" s="3">
        <f t="shared" si="158"/>
        <v>0</v>
      </c>
      <c r="J1690" s="3">
        <f t="shared" si="158"/>
        <v>0</v>
      </c>
      <c r="K1690" s="3">
        <f t="shared" si="158"/>
        <v>1</v>
      </c>
      <c r="L1690" s="3">
        <f t="shared" si="159"/>
        <v>0</v>
      </c>
      <c r="M1690" s="3">
        <f t="shared" si="160"/>
        <v>0</v>
      </c>
      <c r="N1690" s="3">
        <f t="shared" si="161"/>
        <v>0</v>
      </c>
      <c r="O1690" s="3">
        <v>1605</v>
      </c>
      <c r="P1690" s="3">
        <v>1354.85</v>
      </c>
    </row>
    <row r="1691" spans="2:16" x14ac:dyDescent="0.15">
      <c r="B1691" s="5" t="s">
        <v>885</v>
      </c>
      <c r="C1691" s="16">
        <f t="shared" si="156"/>
        <v>2023</v>
      </c>
      <c r="D1691" s="16">
        <f t="shared" si="157"/>
        <v>9</v>
      </c>
      <c r="E1691" s="3" t="s">
        <v>20</v>
      </c>
      <c r="F1691" s="3" t="s">
        <v>12</v>
      </c>
      <c r="G1691" s="3" t="s">
        <v>13</v>
      </c>
      <c r="H1691" s="3" t="s">
        <v>8350</v>
      </c>
      <c r="I1691" s="3">
        <f t="shared" si="158"/>
        <v>0</v>
      </c>
      <c r="J1691" s="3">
        <f t="shared" si="158"/>
        <v>0</v>
      </c>
      <c r="K1691" s="3">
        <f t="shared" si="158"/>
        <v>0</v>
      </c>
      <c r="L1691" s="3">
        <f t="shared" si="159"/>
        <v>0</v>
      </c>
      <c r="M1691" s="3">
        <f t="shared" si="160"/>
        <v>0</v>
      </c>
      <c r="N1691" s="3">
        <f t="shared" si="161"/>
        <v>0</v>
      </c>
      <c r="O1691" s="3">
        <v>0.1</v>
      </c>
      <c r="P1691" s="3">
        <v>168.3</v>
      </c>
    </row>
    <row r="1692" spans="2:16" x14ac:dyDescent="0.15">
      <c r="B1692" s="5" t="s">
        <v>52</v>
      </c>
      <c r="C1692" s="16">
        <f t="shared" si="156"/>
        <v>2023</v>
      </c>
      <c r="D1692" s="16">
        <f t="shared" si="157"/>
        <v>9</v>
      </c>
      <c r="E1692" s="3" t="s">
        <v>20</v>
      </c>
      <c r="F1692" s="3" t="s">
        <v>12</v>
      </c>
      <c r="G1692" s="3" t="s">
        <v>13</v>
      </c>
      <c r="H1692" s="3" t="s">
        <v>6342</v>
      </c>
      <c r="I1692" s="3">
        <f t="shared" si="158"/>
        <v>0</v>
      </c>
      <c r="J1692" s="3">
        <f t="shared" si="158"/>
        <v>0</v>
      </c>
      <c r="K1692" s="3">
        <f t="shared" si="158"/>
        <v>0</v>
      </c>
      <c r="L1692" s="3">
        <f t="shared" si="159"/>
        <v>0</v>
      </c>
      <c r="M1692" s="3">
        <f t="shared" si="160"/>
        <v>0</v>
      </c>
      <c r="N1692" s="3">
        <f t="shared" si="161"/>
        <v>0</v>
      </c>
      <c r="O1692" s="3">
        <v>200</v>
      </c>
      <c r="P1692" s="3">
        <v>3388.24</v>
      </c>
    </row>
    <row r="1693" spans="2:16" x14ac:dyDescent="0.15">
      <c r="B1693" s="5" t="s">
        <v>1678</v>
      </c>
      <c r="C1693" s="16">
        <f t="shared" si="156"/>
        <v>2023</v>
      </c>
      <c r="D1693" s="16">
        <f t="shared" si="157"/>
        <v>9</v>
      </c>
      <c r="E1693" s="3" t="s">
        <v>20</v>
      </c>
      <c r="F1693" s="3" t="s">
        <v>12</v>
      </c>
      <c r="G1693" s="3" t="s">
        <v>13</v>
      </c>
      <c r="H1693" s="3" t="s">
        <v>8249</v>
      </c>
      <c r="I1693" s="3">
        <f t="shared" si="158"/>
        <v>0</v>
      </c>
      <c r="J1693" s="3">
        <f t="shared" si="158"/>
        <v>0</v>
      </c>
      <c r="K1693" s="3">
        <f t="shared" si="158"/>
        <v>0</v>
      </c>
      <c r="L1693" s="3">
        <f t="shared" si="159"/>
        <v>0</v>
      </c>
      <c r="M1693" s="3">
        <f t="shared" si="160"/>
        <v>0</v>
      </c>
      <c r="N1693" s="3">
        <f t="shared" si="161"/>
        <v>0</v>
      </c>
      <c r="O1693" s="3">
        <v>0.2</v>
      </c>
      <c r="P1693" s="3">
        <v>1.57</v>
      </c>
    </row>
    <row r="1694" spans="2:16" x14ac:dyDescent="0.15">
      <c r="B1694" s="5" t="s">
        <v>1217</v>
      </c>
      <c r="C1694" s="16">
        <f t="shared" si="156"/>
        <v>2020</v>
      </c>
      <c r="D1694" s="16">
        <f t="shared" si="157"/>
        <v>5</v>
      </c>
      <c r="E1694" s="3" t="s">
        <v>202</v>
      </c>
      <c r="F1694" s="3" t="s">
        <v>13</v>
      </c>
      <c r="G1694" s="3" t="s">
        <v>2715</v>
      </c>
      <c r="H1694" s="3" t="s">
        <v>5085</v>
      </c>
      <c r="I1694" s="3">
        <f t="shared" si="158"/>
        <v>0</v>
      </c>
      <c r="J1694" s="3">
        <f t="shared" si="158"/>
        <v>0</v>
      </c>
      <c r="K1694" s="3">
        <f t="shared" si="158"/>
        <v>1</v>
      </c>
      <c r="L1694" s="3">
        <f t="shared" si="159"/>
        <v>0</v>
      </c>
      <c r="M1694" s="3">
        <f t="shared" si="160"/>
        <v>0</v>
      </c>
      <c r="N1694" s="3">
        <f t="shared" si="161"/>
        <v>0</v>
      </c>
      <c r="O1694" s="3">
        <v>1594.2</v>
      </c>
      <c r="P1694" s="3">
        <v>13315.98</v>
      </c>
    </row>
    <row r="1695" spans="2:16" x14ac:dyDescent="0.15">
      <c r="B1695" s="5" t="s">
        <v>885</v>
      </c>
      <c r="C1695" s="16">
        <f t="shared" si="156"/>
        <v>2023</v>
      </c>
      <c r="D1695" s="16">
        <f t="shared" si="157"/>
        <v>9</v>
      </c>
      <c r="E1695" s="3" t="s">
        <v>20</v>
      </c>
      <c r="F1695" s="3" t="s">
        <v>12</v>
      </c>
      <c r="G1695" s="3" t="s">
        <v>13</v>
      </c>
      <c r="H1695" s="3" t="s">
        <v>3589</v>
      </c>
      <c r="I1695" s="3">
        <f t="shared" si="158"/>
        <v>0</v>
      </c>
      <c r="J1695" s="3">
        <f t="shared" si="158"/>
        <v>0</v>
      </c>
      <c r="K1695" s="3">
        <f t="shared" si="158"/>
        <v>0</v>
      </c>
      <c r="L1695" s="3">
        <f t="shared" si="159"/>
        <v>0</v>
      </c>
      <c r="M1695" s="3">
        <f t="shared" si="160"/>
        <v>0</v>
      </c>
      <c r="N1695" s="3">
        <f t="shared" si="161"/>
        <v>0</v>
      </c>
      <c r="O1695" s="3">
        <v>12996.75</v>
      </c>
      <c r="P1695" s="3">
        <v>92512.07</v>
      </c>
    </row>
    <row r="1696" spans="2:16" x14ac:dyDescent="0.15">
      <c r="B1696" s="5" t="s">
        <v>869</v>
      </c>
      <c r="C1696" s="16">
        <f t="shared" si="156"/>
        <v>2023</v>
      </c>
      <c r="D1696" s="16">
        <f t="shared" si="157"/>
        <v>3</v>
      </c>
      <c r="E1696" s="3" t="s">
        <v>20</v>
      </c>
      <c r="F1696" s="3" t="s">
        <v>12</v>
      </c>
      <c r="G1696" s="3" t="s">
        <v>13</v>
      </c>
      <c r="H1696" s="3" t="s">
        <v>3589</v>
      </c>
      <c r="I1696" s="3">
        <f t="shared" si="158"/>
        <v>0</v>
      </c>
      <c r="J1696" s="3">
        <f t="shared" si="158"/>
        <v>0</v>
      </c>
      <c r="K1696" s="3">
        <f t="shared" si="158"/>
        <v>0</v>
      </c>
      <c r="L1696" s="3">
        <f t="shared" si="159"/>
        <v>0</v>
      </c>
      <c r="M1696" s="3">
        <f t="shared" si="160"/>
        <v>0</v>
      </c>
      <c r="N1696" s="3">
        <f t="shared" si="161"/>
        <v>0</v>
      </c>
      <c r="O1696" s="3">
        <v>2000</v>
      </c>
      <c r="P1696" s="3">
        <v>20065.03</v>
      </c>
    </row>
    <row r="1697" spans="2:16" x14ac:dyDescent="0.15">
      <c r="B1697" s="5" t="s">
        <v>247</v>
      </c>
      <c r="C1697" s="16">
        <f t="shared" si="156"/>
        <v>2023</v>
      </c>
      <c r="D1697" s="16">
        <f t="shared" si="157"/>
        <v>3</v>
      </c>
      <c r="E1697" s="3" t="s">
        <v>20</v>
      </c>
      <c r="F1697" s="3" t="s">
        <v>12</v>
      </c>
      <c r="G1697" s="3" t="s">
        <v>13</v>
      </c>
      <c r="H1697" s="3" t="s">
        <v>8117</v>
      </c>
      <c r="I1697" s="3">
        <f t="shared" si="158"/>
        <v>0</v>
      </c>
      <c r="J1697" s="3">
        <f t="shared" si="158"/>
        <v>0</v>
      </c>
      <c r="K1697" s="3">
        <f t="shared" si="158"/>
        <v>0</v>
      </c>
      <c r="L1697" s="3">
        <f t="shared" si="159"/>
        <v>0</v>
      </c>
      <c r="M1697" s="3">
        <f t="shared" si="160"/>
        <v>0</v>
      </c>
      <c r="N1697" s="3">
        <f t="shared" si="161"/>
        <v>0</v>
      </c>
      <c r="O1697" s="3">
        <v>0.5</v>
      </c>
      <c r="P1697" s="3">
        <v>4.26</v>
      </c>
    </row>
    <row r="1698" spans="2:16" x14ac:dyDescent="0.15">
      <c r="B1698" s="5" t="s">
        <v>363</v>
      </c>
      <c r="C1698" s="16">
        <f t="shared" si="156"/>
        <v>2020</v>
      </c>
      <c r="D1698" s="16">
        <f t="shared" si="157"/>
        <v>6</v>
      </c>
      <c r="E1698" s="3" t="s">
        <v>20</v>
      </c>
      <c r="F1698" s="3" t="s">
        <v>191</v>
      </c>
      <c r="G1698" s="3" t="s">
        <v>13</v>
      </c>
      <c r="H1698" s="3" t="s">
        <v>4645</v>
      </c>
      <c r="I1698" s="3">
        <f t="shared" si="158"/>
        <v>0</v>
      </c>
      <c r="J1698" s="3">
        <f t="shared" si="158"/>
        <v>0</v>
      </c>
      <c r="K1698" s="3">
        <f t="shared" si="158"/>
        <v>0</v>
      </c>
      <c r="L1698" s="3">
        <f t="shared" si="159"/>
        <v>0</v>
      </c>
      <c r="M1698" s="3">
        <f t="shared" si="160"/>
        <v>0</v>
      </c>
      <c r="N1698" s="3">
        <f t="shared" si="161"/>
        <v>0</v>
      </c>
      <c r="O1698" s="3">
        <v>3000</v>
      </c>
      <c r="P1698" s="3">
        <v>20250</v>
      </c>
    </row>
    <row r="1699" spans="2:16" x14ac:dyDescent="0.15">
      <c r="B1699" s="5" t="s">
        <v>1060</v>
      </c>
      <c r="C1699" s="16">
        <f t="shared" si="156"/>
        <v>2020</v>
      </c>
      <c r="D1699" s="16">
        <f t="shared" si="157"/>
        <v>10</v>
      </c>
      <c r="E1699" s="3" t="s">
        <v>202</v>
      </c>
      <c r="F1699" s="3" t="s">
        <v>12</v>
      </c>
      <c r="G1699" s="3" t="s">
        <v>203</v>
      </c>
      <c r="H1699" s="3" t="s">
        <v>5108</v>
      </c>
      <c r="I1699" s="3">
        <f t="shared" si="158"/>
        <v>0</v>
      </c>
      <c r="J1699" s="3">
        <f t="shared" si="158"/>
        <v>1</v>
      </c>
      <c r="K1699" s="3">
        <f t="shared" si="158"/>
        <v>0</v>
      </c>
      <c r="L1699" s="3">
        <f t="shared" si="159"/>
        <v>0</v>
      </c>
      <c r="M1699" s="3">
        <f t="shared" si="160"/>
        <v>0</v>
      </c>
      <c r="N1699" s="3">
        <f t="shared" si="161"/>
        <v>0</v>
      </c>
      <c r="O1699" s="3">
        <v>1540</v>
      </c>
      <c r="P1699" s="3">
        <v>3914.45</v>
      </c>
    </row>
    <row r="1700" spans="2:16" x14ac:dyDescent="0.15">
      <c r="B1700" s="5" t="s">
        <v>454</v>
      </c>
      <c r="C1700" s="16">
        <f t="shared" si="156"/>
        <v>2020</v>
      </c>
      <c r="D1700" s="16">
        <f t="shared" si="157"/>
        <v>2</v>
      </c>
      <c r="E1700" s="3" t="s">
        <v>20</v>
      </c>
      <c r="F1700" s="3" t="s">
        <v>191</v>
      </c>
      <c r="G1700" s="3" t="s">
        <v>13</v>
      </c>
      <c r="H1700" s="3" t="s">
        <v>4215</v>
      </c>
      <c r="I1700" s="3">
        <f t="shared" si="158"/>
        <v>0</v>
      </c>
      <c r="J1700" s="3">
        <f t="shared" si="158"/>
        <v>0</v>
      </c>
      <c r="K1700" s="3">
        <f t="shared" si="158"/>
        <v>0</v>
      </c>
      <c r="L1700" s="3">
        <f t="shared" si="159"/>
        <v>0</v>
      </c>
      <c r="M1700" s="3">
        <f t="shared" si="160"/>
        <v>0</v>
      </c>
      <c r="N1700" s="3">
        <f t="shared" si="161"/>
        <v>0</v>
      </c>
      <c r="O1700" s="3">
        <v>6000</v>
      </c>
      <c r="P1700" s="3">
        <v>40500</v>
      </c>
    </row>
    <row r="1701" spans="2:16" x14ac:dyDescent="0.15">
      <c r="B1701" s="5" t="s">
        <v>285</v>
      </c>
      <c r="C1701" s="16">
        <f t="shared" si="156"/>
        <v>2023</v>
      </c>
      <c r="D1701" s="16">
        <f t="shared" si="157"/>
        <v>4</v>
      </c>
      <c r="E1701" s="3" t="s">
        <v>20</v>
      </c>
      <c r="F1701" s="3" t="s">
        <v>12</v>
      </c>
      <c r="G1701" s="3" t="s">
        <v>13</v>
      </c>
      <c r="H1701" s="3" t="s">
        <v>1708</v>
      </c>
      <c r="I1701" s="3">
        <f t="shared" si="158"/>
        <v>0</v>
      </c>
      <c r="J1701" s="3">
        <f t="shared" si="158"/>
        <v>1</v>
      </c>
      <c r="K1701" s="3">
        <f t="shared" si="158"/>
        <v>0</v>
      </c>
      <c r="L1701" s="3">
        <f t="shared" si="159"/>
        <v>0</v>
      </c>
      <c r="M1701" s="3">
        <f t="shared" si="160"/>
        <v>0</v>
      </c>
      <c r="N1701" s="3">
        <f t="shared" si="161"/>
        <v>0</v>
      </c>
      <c r="O1701" s="3">
        <v>25250</v>
      </c>
      <c r="P1701" s="3">
        <v>73843.899999999994</v>
      </c>
    </row>
    <row r="1702" spans="2:16" x14ac:dyDescent="0.15">
      <c r="B1702" s="5" t="s">
        <v>1462</v>
      </c>
      <c r="C1702" s="16">
        <f t="shared" si="156"/>
        <v>2023</v>
      </c>
      <c r="D1702" s="16">
        <f t="shared" si="157"/>
        <v>12</v>
      </c>
      <c r="E1702" s="3" t="s">
        <v>20</v>
      </c>
      <c r="F1702" s="3" t="s">
        <v>12</v>
      </c>
      <c r="G1702" s="3" t="s">
        <v>13</v>
      </c>
      <c r="H1702" s="3" t="s">
        <v>1708</v>
      </c>
      <c r="I1702" s="3">
        <f t="shared" si="158"/>
        <v>0</v>
      </c>
      <c r="J1702" s="3">
        <f t="shared" si="158"/>
        <v>1</v>
      </c>
      <c r="K1702" s="3">
        <f t="shared" si="158"/>
        <v>0</v>
      </c>
      <c r="L1702" s="3">
        <f t="shared" si="159"/>
        <v>0</v>
      </c>
      <c r="M1702" s="3">
        <f t="shared" si="160"/>
        <v>0</v>
      </c>
      <c r="N1702" s="3">
        <f t="shared" si="161"/>
        <v>0</v>
      </c>
      <c r="O1702" s="3">
        <v>25250</v>
      </c>
      <c r="P1702" s="3">
        <v>59611.56</v>
      </c>
    </row>
    <row r="1703" spans="2:16" x14ac:dyDescent="0.15">
      <c r="B1703" s="5" t="s">
        <v>454</v>
      </c>
      <c r="C1703" s="16">
        <f t="shared" si="156"/>
        <v>2020</v>
      </c>
      <c r="D1703" s="16">
        <f t="shared" si="157"/>
        <v>2</v>
      </c>
      <c r="E1703" s="3" t="s">
        <v>20</v>
      </c>
      <c r="F1703" s="3" t="s">
        <v>1319</v>
      </c>
      <c r="G1703" s="3" t="s">
        <v>13</v>
      </c>
      <c r="H1703" s="3" t="s">
        <v>2199</v>
      </c>
      <c r="I1703" s="3">
        <f t="shared" si="158"/>
        <v>0</v>
      </c>
      <c r="J1703" s="3">
        <f t="shared" si="158"/>
        <v>1</v>
      </c>
      <c r="K1703" s="3">
        <f t="shared" si="158"/>
        <v>0</v>
      </c>
      <c r="L1703" s="3">
        <f t="shared" si="159"/>
        <v>0</v>
      </c>
      <c r="M1703" s="3">
        <f t="shared" si="160"/>
        <v>0</v>
      </c>
      <c r="N1703" s="3">
        <f t="shared" si="161"/>
        <v>0</v>
      </c>
      <c r="O1703" s="3">
        <v>21000</v>
      </c>
      <c r="P1703" s="3">
        <v>103542.44</v>
      </c>
    </row>
    <row r="1704" spans="2:16" x14ac:dyDescent="0.15">
      <c r="B1704" s="5" t="s">
        <v>2082</v>
      </c>
      <c r="C1704" s="16">
        <f t="shared" si="156"/>
        <v>2022</v>
      </c>
      <c r="D1704" s="16">
        <f t="shared" si="157"/>
        <v>12</v>
      </c>
      <c r="E1704" s="3" t="s">
        <v>20</v>
      </c>
      <c r="F1704" s="3" t="s">
        <v>12</v>
      </c>
      <c r="G1704" s="3" t="s">
        <v>13</v>
      </c>
      <c r="H1704" s="3" t="s">
        <v>4446</v>
      </c>
      <c r="I1704" s="3">
        <f t="shared" si="158"/>
        <v>0</v>
      </c>
      <c r="J1704" s="3">
        <f t="shared" si="158"/>
        <v>0</v>
      </c>
      <c r="K1704" s="3">
        <f t="shared" si="158"/>
        <v>0</v>
      </c>
      <c r="L1704" s="3">
        <f t="shared" si="159"/>
        <v>0</v>
      </c>
      <c r="M1704" s="3">
        <f t="shared" si="160"/>
        <v>0</v>
      </c>
      <c r="N1704" s="3">
        <f t="shared" si="161"/>
        <v>0</v>
      </c>
      <c r="O1704" s="3">
        <v>4117</v>
      </c>
      <c r="P1704" s="3">
        <v>42976.68</v>
      </c>
    </row>
    <row r="1705" spans="2:16" x14ac:dyDescent="0.15">
      <c r="B1705" s="5" t="s">
        <v>24</v>
      </c>
      <c r="C1705" s="16">
        <f t="shared" si="156"/>
        <v>2023</v>
      </c>
      <c r="D1705" s="16">
        <f t="shared" si="157"/>
        <v>11</v>
      </c>
      <c r="E1705" s="3" t="s">
        <v>20</v>
      </c>
      <c r="F1705" s="3" t="s">
        <v>12</v>
      </c>
      <c r="G1705" s="3" t="s">
        <v>13</v>
      </c>
      <c r="H1705" s="3" t="s">
        <v>3505</v>
      </c>
      <c r="I1705" s="3">
        <f t="shared" si="158"/>
        <v>0</v>
      </c>
      <c r="J1705" s="3">
        <f t="shared" si="158"/>
        <v>0</v>
      </c>
      <c r="K1705" s="3">
        <f t="shared" si="158"/>
        <v>0</v>
      </c>
      <c r="L1705" s="3">
        <f t="shared" si="159"/>
        <v>0</v>
      </c>
      <c r="M1705" s="3">
        <f t="shared" si="160"/>
        <v>0</v>
      </c>
      <c r="N1705" s="3">
        <f t="shared" si="161"/>
        <v>0</v>
      </c>
      <c r="O1705" s="3">
        <v>13532</v>
      </c>
      <c r="P1705" s="3">
        <v>124087.02</v>
      </c>
    </row>
    <row r="1706" spans="2:16" x14ac:dyDescent="0.15">
      <c r="B1706" s="5">
        <v>45535</v>
      </c>
      <c r="C1706" s="16">
        <f t="shared" si="156"/>
        <v>2024</v>
      </c>
      <c r="D1706" s="16">
        <f t="shared" si="157"/>
        <v>8</v>
      </c>
      <c r="E1706" s="3" t="s">
        <v>11</v>
      </c>
      <c r="F1706" s="3" t="s">
        <v>12</v>
      </c>
      <c r="G1706" s="3" t="s">
        <v>13</v>
      </c>
      <c r="H1706" s="3" t="s">
        <v>3448</v>
      </c>
      <c r="I1706" s="3">
        <f t="shared" si="158"/>
        <v>0</v>
      </c>
      <c r="J1706" s="3">
        <f t="shared" si="158"/>
        <v>0</v>
      </c>
      <c r="K1706" s="3">
        <f t="shared" si="158"/>
        <v>0</v>
      </c>
      <c r="L1706" s="3">
        <f t="shared" si="159"/>
        <v>0</v>
      </c>
      <c r="M1706" s="3">
        <f t="shared" si="160"/>
        <v>0</v>
      </c>
      <c r="N1706" s="3">
        <f t="shared" si="161"/>
        <v>0</v>
      </c>
      <c r="O1706" s="3">
        <v>14140</v>
      </c>
      <c r="P1706" s="3">
        <v>101780</v>
      </c>
    </row>
    <row r="1707" spans="2:16" x14ac:dyDescent="0.15">
      <c r="B1707" s="5" t="s">
        <v>56</v>
      </c>
      <c r="C1707" s="16">
        <f t="shared" si="156"/>
        <v>2023</v>
      </c>
      <c r="D1707" s="16">
        <f t="shared" si="157"/>
        <v>12</v>
      </c>
      <c r="E1707" s="3" t="s">
        <v>20</v>
      </c>
      <c r="F1707" s="3" t="s">
        <v>2841</v>
      </c>
      <c r="G1707" s="3" t="s">
        <v>13</v>
      </c>
      <c r="H1707" s="3" t="s">
        <v>5234</v>
      </c>
      <c r="I1707" s="3">
        <f t="shared" si="158"/>
        <v>0</v>
      </c>
      <c r="J1707" s="3">
        <f t="shared" si="158"/>
        <v>0</v>
      </c>
      <c r="K1707" s="3">
        <f t="shared" si="158"/>
        <v>0</v>
      </c>
      <c r="L1707" s="3">
        <f t="shared" si="159"/>
        <v>0</v>
      </c>
      <c r="M1707" s="3">
        <f t="shared" si="160"/>
        <v>0</v>
      </c>
      <c r="N1707" s="3">
        <f t="shared" si="161"/>
        <v>0</v>
      </c>
      <c r="O1707" s="3">
        <v>1345</v>
      </c>
      <c r="P1707" s="3">
        <v>58492</v>
      </c>
    </row>
    <row r="1708" spans="2:16" x14ac:dyDescent="0.15">
      <c r="B1708" s="5" t="s">
        <v>1887</v>
      </c>
      <c r="C1708" s="16">
        <f t="shared" si="156"/>
        <v>2023</v>
      </c>
      <c r="D1708" s="16">
        <f t="shared" si="157"/>
        <v>8</v>
      </c>
      <c r="E1708" s="3" t="s">
        <v>20</v>
      </c>
      <c r="F1708" s="3" t="s">
        <v>2841</v>
      </c>
      <c r="G1708" s="3" t="s">
        <v>13</v>
      </c>
      <c r="H1708" s="3" t="s">
        <v>6109</v>
      </c>
      <c r="I1708" s="3">
        <f t="shared" si="158"/>
        <v>0</v>
      </c>
      <c r="J1708" s="3">
        <f t="shared" si="158"/>
        <v>0</v>
      </c>
      <c r="K1708" s="3">
        <f t="shared" si="158"/>
        <v>0</v>
      </c>
      <c r="L1708" s="3">
        <f t="shared" si="159"/>
        <v>0</v>
      </c>
      <c r="M1708" s="3">
        <f t="shared" si="160"/>
        <v>0</v>
      </c>
      <c r="N1708" s="3">
        <f t="shared" si="161"/>
        <v>0</v>
      </c>
      <c r="O1708" s="3">
        <v>337.7</v>
      </c>
      <c r="P1708" s="3">
        <v>14633.43</v>
      </c>
    </row>
    <row r="1709" spans="2:16" x14ac:dyDescent="0.15">
      <c r="B1709" s="5" t="s">
        <v>4769</v>
      </c>
      <c r="C1709" s="16">
        <f t="shared" si="156"/>
        <v>2022</v>
      </c>
      <c r="D1709" s="16">
        <f t="shared" si="157"/>
        <v>12</v>
      </c>
      <c r="E1709" s="3" t="s">
        <v>20</v>
      </c>
      <c r="F1709" s="3" t="s">
        <v>2841</v>
      </c>
      <c r="G1709" s="3" t="s">
        <v>13</v>
      </c>
      <c r="H1709" s="3" t="s">
        <v>4770</v>
      </c>
      <c r="I1709" s="3">
        <f t="shared" si="158"/>
        <v>0</v>
      </c>
      <c r="J1709" s="3">
        <f t="shared" si="158"/>
        <v>0</v>
      </c>
      <c r="K1709" s="3">
        <f t="shared" si="158"/>
        <v>0</v>
      </c>
      <c r="L1709" s="3">
        <f t="shared" si="159"/>
        <v>0</v>
      </c>
      <c r="M1709" s="3">
        <f t="shared" si="160"/>
        <v>0</v>
      </c>
      <c r="N1709" s="3">
        <f t="shared" si="161"/>
        <v>0</v>
      </c>
      <c r="O1709" s="3">
        <v>2500</v>
      </c>
      <c r="P1709" s="3">
        <v>83071.25</v>
      </c>
    </row>
    <row r="1710" spans="2:16" x14ac:dyDescent="0.15">
      <c r="B1710" s="5" t="s">
        <v>1465</v>
      </c>
      <c r="C1710" s="16">
        <f t="shared" si="156"/>
        <v>2022</v>
      </c>
      <c r="D1710" s="16">
        <f t="shared" si="157"/>
        <v>9</v>
      </c>
      <c r="E1710" s="3" t="s">
        <v>20</v>
      </c>
      <c r="F1710" s="3" t="s">
        <v>2841</v>
      </c>
      <c r="G1710" s="3" t="s">
        <v>13</v>
      </c>
      <c r="H1710" s="3" t="s">
        <v>4770</v>
      </c>
      <c r="I1710" s="3">
        <f t="shared" si="158"/>
        <v>0</v>
      </c>
      <c r="J1710" s="3">
        <f t="shared" si="158"/>
        <v>0</v>
      </c>
      <c r="K1710" s="3">
        <f t="shared" si="158"/>
        <v>0</v>
      </c>
      <c r="L1710" s="3">
        <f t="shared" si="159"/>
        <v>0</v>
      </c>
      <c r="M1710" s="3">
        <f t="shared" si="160"/>
        <v>0</v>
      </c>
      <c r="N1710" s="3">
        <f t="shared" si="161"/>
        <v>0</v>
      </c>
      <c r="O1710" s="3">
        <v>116.25</v>
      </c>
      <c r="P1710" s="3">
        <v>3847.24</v>
      </c>
    </row>
    <row r="1711" spans="2:16" x14ac:dyDescent="0.15">
      <c r="B1711" s="5" t="s">
        <v>1487</v>
      </c>
      <c r="C1711" s="16">
        <f t="shared" si="156"/>
        <v>2022</v>
      </c>
      <c r="D1711" s="16">
        <f t="shared" si="157"/>
        <v>3</v>
      </c>
      <c r="E1711" s="3" t="s">
        <v>20</v>
      </c>
      <c r="F1711" s="3" t="s">
        <v>2841</v>
      </c>
      <c r="G1711" s="3" t="s">
        <v>13</v>
      </c>
      <c r="H1711" s="3" t="s">
        <v>4770</v>
      </c>
      <c r="I1711" s="3">
        <f t="shared" si="158"/>
        <v>0</v>
      </c>
      <c r="J1711" s="3">
        <f t="shared" si="158"/>
        <v>0</v>
      </c>
      <c r="K1711" s="3">
        <f t="shared" si="158"/>
        <v>0</v>
      </c>
      <c r="L1711" s="3">
        <f t="shared" si="159"/>
        <v>0</v>
      </c>
      <c r="M1711" s="3">
        <f t="shared" si="160"/>
        <v>0</v>
      </c>
      <c r="N1711" s="3">
        <f t="shared" si="161"/>
        <v>0</v>
      </c>
      <c r="O1711" s="3">
        <v>44.64</v>
      </c>
      <c r="P1711" s="3">
        <v>1497.52</v>
      </c>
    </row>
    <row r="1712" spans="2:16" x14ac:dyDescent="0.15">
      <c r="B1712" s="5" t="s">
        <v>1252</v>
      </c>
      <c r="C1712" s="16">
        <f t="shared" si="156"/>
        <v>2023</v>
      </c>
      <c r="D1712" s="16">
        <f t="shared" si="157"/>
        <v>1</v>
      </c>
      <c r="E1712" s="3" t="s">
        <v>20</v>
      </c>
      <c r="F1712" s="3" t="s">
        <v>2841</v>
      </c>
      <c r="G1712" s="3" t="s">
        <v>13</v>
      </c>
      <c r="H1712" s="3" t="s">
        <v>4770</v>
      </c>
      <c r="I1712" s="3">
        <f t="shared" si="158"/>
        <v>0</v>
      </c>
      <c r="J1712" s="3">
        <f t="shared" si="158"/>
        <v>0</v>
      </c>
      <c r="K1712" s="3">
        <f t="shared" si="158"/>
        <v>0</v>
      </c>
      <c r="L1712" s="3">
        <f t="shared" si="159"/>
        <v>0</v>
      </c>
      <c r="M1712" s="3">
        <f t="shared" si="160"/>
        <v>0</v>
      </c>
      <c r="N1712" s="3">
        <f t="shared" si="161"/>
        <v>0</v>
      </c>
      <c r="O1712" s="3">
        <v>1500</v>
      </c>
      <c r="P1712" s="3">
        <v>51282.28</v>
      </c>
    </row>
    <row r="1713" spans="2:16" x14ac:dyDescent="0.15">
      <c r="B1713" s="5" t="s">
        <v>2569</v>
      </c>
      <c r="C1713" s="16">
        <f t="shared" si="156"/>
        <v>2021</v>
      </c>
      <c r="D1713" s="16">
        <f t="shared" si="157"/>
        <v>3</v>
      </c>
      <c r="E1713" s="3" t="s">
        <v>20</v>
      </c>
      <c r="F1713" s="3" t="s">
        <v>2841</v>
      </c>
      <c r="G1713" s="3" t="s">
        <v>13</v>
      </c>
      <c r="H1713" s="3" t="s">
        <v>5036</v>
      </c>
      <c r="I1713" s="3">
        <f t="shared" si="158"/>
        <v>0</v>
      </c>
      <c r="J1713" s="3">
        <f t="shared" si="158"/>
        <v>0</v>
      </c>
      <c r="K1713" s="3">
        <f t="shared" si="158"/>
        <v>0</v>
      </c>
      <c r="L1713" s="3">
        <f t="shared" si="159"/>
        <v>0</v>
      </c>
      <c r="M1713" s="3">
        <f t="shared" si="160"/>
        <v>0</v>
      </c>
      <c r="N1713" s="3">
        <f t="shared" si="161"/>
        <v>0</v>
      </c>
      <c r="O1713" s="3">
        <v>102</v>
      </c>
      <c r="P1713" s="3">
        <v>5334.14</v>
      </c>
    </row>
    <row r="1714" spans="2:16" x14ac:dyDescent="0.15">
      <c r="B1714" s="5" t="s">
        <v>1465</v>
      </c>
      <c r="C1714" s="16">
        <f t="shared" si="156"/>
        <v>2022</v>
      </c>
      <c r="D1714" s="16">
        <f t="shared" si="157"/>
        <v>9</v>
      </c>
      <c r="E1714" s="3" t="s">
        <v>20</v>
      </c>
      <c r="F1714" s="3" t="s">
        <v>2841</v>
      </c>
      <c r="G1714" s="3" t="s">
        <v>13</v>
      </c>
      <c r="H1714" s="3" t="s">
        <v>5036</v>
      </c>
      <c r="I1714" s="3">
        <f t="shared" si="158"/>
        <v>0</v>
      </c>
      <c r="J1714" s="3">
        <f t="shared" si="158"/>
        <v>0</v>
      </c>
      <c r="K1714" s="3">
        <f t="shared" si="158"/>
        <v>0</v>
      </c>
      <c r="L1714" s="3">
        <f t="shared" si="159"/>
        <v>0</v>
      </c>
      <c r="M1714" s="3">
        <f t="shared" si="160"/>
        <v>0</v>
      </c>
      <c r="N1714" s="3">
        <f t="shared" si="161"/>
        <v>0</v>
      </c>
      <c r="O1714" s="3">
        <v>1736</v>
      </c>
      <c r="P1714" s="3">
        <v>77865.09</v>
      </c>
    </row>
    <row r="1715" spans="2:16" x14ac:dyDescent="0.15">
      <c r="B1715" s="5" t="s">
        <v>224</v>
      </c>
      <c r="C1715" s="16">
        <f t="shared" si="156"/>
        <v>2022</v>
      </c>
      <c r="D1715" s="16">
        <f t="shared" si="157"/>
        <v>7</v>
      </c>
      <c r="E1715" s="3" t="s">
        <v>20</v>
      </c>
      <c r="F1715" s="3" t="s">
        <v>2841</v>
      </c>
      <c r="G1715" s="3" t="s">
        <v>13</v>
      </c>
      <c r="H1715" s="3" t="s">
        <v>5036</v>
      </c>
      <c r="I1715" s="3">
        <f t="shared" si="158"/>
        <v>0</v>
      </c>
      <c r="J1715" s="3">
        <f t="shared" si="158"/>
        <v>0</v>
      </c>
      <c r="K1715" s="3">
        <f t="shared" si="158"/>
        <v>0</v>
      </c>
      <c r="L1715" s="3">
        <f t="shared" si="159"/>
        <v>0</v>
      </c>
      <c r="M1715" s="3">
        <f t="shared" si="160"/>
        <v>0</v>
      </c>
      <c r="N1715" s="3">
        <f t="shared" si="161"/>
        <v>0</v>
      </c>
      <c r="O1715" s="3">
        <v>1338</v>
      </c>
      <c r="P1715" s="3">
        <v>61539.95</v>
      </c>
    </row>
    <row r="1716" spans="2:16" x14ac:dyDescent="0.15">
      <c r="B1716" s="5" t="s">
        <v>143</v>
      </c>
      <c r="C1716" s="16">
        <f t="shared" si="156"/>
        <v>2022</v>
      </c>
      <c r="D1716" s="16">
        <f t="shared" si="157"/>
        <v>7</v>
      </c>
      <c r="E1716" s="3" t="s">
        <v>20</v>
      </c>
      <c r="F1716" s="3" t="s">
        <v>2841</v>
      </c>
      <c r="G1716" s="3" t="s">
        <v>13</v>
      </c>
      <c r="H1716" s="3" t="s">
        <v>5036</v>
      </c>
      <c r="I1716" s="3">
        <f t="shared" si="158"/>
        <v>0</v>
      </c>
      <c r="J1716" s="3">
        <f t="shared" si="158"/>
        <v>0</v>
      </c>
      <c r="K1716" s="3">
        <f t="shared" si="158"/>
        <v>0</v>
      </c>
      <c r="L1716" s="3">
        <f t="shared" si="159"/>
        <v>0</v>
      </c>
      <c r="M1716" s="3">
        <f t="shared" si="160"/>
        <v>0</v>
      </c>
      <c r="N1716" s="3">
        <f t="shared" si="161"/>
        <v>0</v>
      </c>
      <c r="O1716" s="3">
        <v>557.5</v>
      </c>
      <c r="P1716" s="3">
        <v>26853.91</v>
      </c>
    </row>
    <row r="1717" spans="2:16" x14ac:dyDescent="0.15">
      <c r="B1717" s="5" t="s">
        <v>81</v>
      </c>
      <c r="C1717" s="16">
        <f t="shared" si="156"/>
        <v>2020</v>
      </c>
      <c r="D1717" s="16">
        <f t="shared" si="157"/>
        <v>8</v>
      </c>
      <c r="E1717" s="3" t="s">
        <v>202</v>
      </c>
      <c r="F1717" s="3" t="s">
        <v>12</v>
      </c>
      <c r="G1717" s="3" t="s">
        <v>203</v>
      </c>
      <c r="H1717" s="3" t="s">
        <v>4921</v>
      </c>
      <c r="I1717" s="3">
        <f t="shared" si="158"/>
        <v>0</v>
      </c>
      <c r="J1717" s="3">
        <f t="shared" si="158"/>
        <v>1</v>
      </c>
      <c r="K1717" s="3">
        <f t="shared" si="158"/>
        <v>0</v>
      </c>
      <c r="L1717" s="3">
        <f t="shared" si="159"/>
        <v>0</v>
      </c>
      <c r="M1717" s="3">
        <f t="shared" si="160"/>
        <v>0</v>
      </c>
      <c r="N1717" s="3">
        <f t="shared" si="161"/>
        <v>0</v>
      </c>
      <c r="O1717" s="3">
        <v>1500</v>
      </c>
      <c r="P1717" s="3">
        <v>6595.85</v>
      </c>
    </row>
    <row r="1718" spans="2:16" x14ac:dyDescent="0.15">
      <c r="B1718" s="5" t="s">
        <v>2328</v>
      </c>
      <c r="C1718" s="16">
        <f t="shared" si="156"/>
        <v>2020</v>
      </c>
      <c r="D1718" s="16">
        <f t="shared" si="157"/>
        <v>4</v>
      </c>
      <c r="E1718" s="3" t="s">
        <v>202</v>
      </c>
      <c r="F1718" s="3" t="s">
        <v>13</v>
      </c>
      <c r="G1718" s="3" t="s">
        <v>13</v>
      </c>
      <c r="H1718" s="3" t="s">
        <v>5151</v>
      </c>
      <c r="I1718" s="3">
        <f t="shared" si="158"/>
        <v>0</v>
      </c>
      <c r="J1718" s="3">
        <f t="shared" si="158"/>
        <v>0</v>
      </c>
      <c r="K1718" s="3">
        <f t="shared" si="158"/>
        <v>1</v>
      </c>
      <c r="L1718" s="3">
        <f t="shared" si="159"/>
        <v>0</v>
      </c>
      <c r="M1718" s="3">
        <f t="shared" si="160"/>
        <v>0</v>
      </c>
      <c r="N1718" s="3">
        <f t="shared" si="161"/>
        <v>0</v>
      </c>
      <c r="O1718" s="3">
        <v>1500</v>
      </c>
      <c r="P1718" s="3">
        <v>6225</v>
      </c>
    </row>
    <row r="1719" spans="2:16" x14ac:dyDescent="0.15">
      <c r="B1719" s="5" t="s">
        <v>3812</v>
      </c>
      <c r="C1719" s="16">
        <f t="shared" si="156"/>
        <v>2020</v>
      </c>
      <c r="D1719" s="16">
        <f t="shared" si="157"/>
        <v>5</v>
      </c>
      <c r="E1719" s="3" t="s">
        <v>202</v>
      </c>
      <c r="F1719" s="3" t="s">
        <v>13</v>
      </c>
      <c r="G1719" s="3" t="s">
        <v>552</v>
      </c>
      <c r="H1719" s="3" t="s">
        <v>5152</v>
      </c>
      <c r="I1719" s="3">
        <f t="shared" si="158"/>
        <v>0</v>
      </c>
      <c r="J1719" s="3">
        <f t="shared" si="158"/>
        <v>0</v>
      </c>
      <c r="K1719" s="3">
        <f t="shared" si="158"/>
        <v>1</v>
      </c>
      <c r="L1719" s="3">
        <f t="shared" si="159"/>
        <v>0</v>
      </c>
      <c r="M1719" s="3">
        <f t="shared" si="160"/>
        <v>0</v>
      </c>
      <c r="N1719" s="3">
        <f t="shared" si="161"/>
        <v>0</v>
      </c>
      <c r="O1719" s="3">
        <v>1500</v>
      </c>
      <c r="P1719" s="3">
        <v>6150</v>
      </c>
    </row>
    <row r="1720" spans="2:16" x14ac:dyDescent="0.15">
      <c r="B1720" s="5" t="s">
        <v>3098</v>
      </c>
      <c r="C1720" s="16">
        <f t="shared" si="156"/>
        <v>2020</v>
      </c>
      <c r="D1720" s="16">
        <f t="shared" si="157"/>
        <v>4</v>
      </c>
      <c r="E1720" s="3" t="s">
        <v>202</v>
      </c>
      <c r="F1720" s="3" t="s">
        <v>13</v>
      </c>
      <c r="G1720" s="3" t="s">
        <v>203</v>
      </c>
      <c r="H1720" s="3" t="s">
        <v>5155</v>
      </c>
      <c r="I1720" s="3">
        <f t="shared" si="158"/>
        <v>0</v>
      </c>
      <c r="J1720" s="3">
        <f t="shared" si="158"/>
        <v>0</v>
      </c>
      <c r="K1720" s="3">
        <f t="shared" si="158"/>
        <v>0</v>
      </c>
      <c r="L1720" s="3">
        <f t="shared" si="159"/>
        <v>0</v>
      </c>
      <c r="M1720" s="3">
        <f t="shared" si="160"/>
        <v>0</v>
      </c>
      <c r="N1720" s="3">
        <f t="shared" si="161"/>
        <v>0</v>
      </c>
      <c r="O1720" s="3">
        <v>1500</v>
      </c>
      <c r="P1720" s="3">
        <v>4126.71</v>
      </c>
    </row>
    <row r="1721" spans="2:16" x14ac:dyDescent="0.15">
      <c r="B1721" s="5" t="s">
        <v>458</v>
      </c>
      <c r="C1721" s="16">
        <f t="shared" si="156"/>
        <v>2020</v>
      </c>
      <c r="D1721" s="16">
        <f t="shared" si="157"/>
        <v>4</v>
      </c>
      <c r="E1721" s="3" t="s">
        <v>202</v>
      </c>
      <c r="F1721" s="3" t="s">
        <v>13</v>
      </c>
      <c r="G1721" s="3" t="s">
        <v>203</v>
      </c>
      <c r="H1721" s="3" t="s">
        <v>5156</v>
      </c>
      <c r="I1721" s="3">
        <f t="shared" si="158"/>
        <v>0</v>
      </c>
      <c r="J1721" s="3">
        <f t="shared" si="158"/>
        <v>0</v>
      </c>
      <c r="K1721" s="3">
        <f t="shared" si="158"/>
        <v>0</v>
      </c>
      <c r="L1721" s="3">
        <f t="shared" si="159"/>
        <v>0</v>
      </c>
      <c r="M1721" s="3">
        <f t="shared" si="160"/>
        <v>0</v>
      </c>
      <c r="N1721" s="3">
        <f t="shared" si="161"/>
        <v>0</v>
      </c>
      <c r="O1721" s="3">
        <v>1500</v>
      </c>
      <c r="P1721" s="3">
        <v>4104.3500000000004</v>
      </c>
    </row>
    <row r="1722" spans="2:16" x14ac:dyDescent="0.15">
      <c r="B1722" s="5" t="s">
        <v>1487</v>
      </c>
      <c r="C1722" s="16">
        <f t="shared" si="156"/>
        <v>2022</v>
      </c>
      <c r="D1722" s="16">
        <f t="shared" si="157"/>
        <v>3</v>
      </c>
      <c r="E1722" s="3" t="s">
        <v>20</v>
      </c>
      <c r="F1722" s="3" t="s">
        <v>2841</v>
      </c>
      <c r="G1722" s="3" t="s">
        <v>13</v>
      </c>
      <c r="H1722" s="3" t="s">
        <v>5036</v>
      </c>
      <c r="I1722" s="3">
        <f t="shared" si="158"/>
        <v>0</v>
      </c>
      <c r="J1722" s="3">
        <f t="shared" si="158"/>
        <v>0</v>
      </c>
      <c r="K1722" s="3">
        <f t="shared" si="158"/>
        <v>0</v>
      </c>
      <c r="L1722" s="3">
        <f t="shared" si="159"/>
        <v>0</v>
      </c>
      <c r="M1722" s="3">
        <f t="shared" si="160"/>
        <v>0</v>
      </c>
      <c r="N1722" s="3">
        <f t="shared" si="161"/>
        <v>0</v>
      </c>
      <c r="O1722" s="3">
        <v>448</v>
      </c>
      <c r="P1722" s="3">
        <v>20960.13</v>
      </c>
    </row>
    <row r="1723" spans="2:16" x14ac:dyDescent="0.15">
      <c r="B1723" s="5" t="s">
        <v>1210</v>
      </c>
      <c r="C1723" s="16">
        <f t="shared" si="156"/>
        <v>2020</v>
      </c>
      <c r="D1723" s="16">
        <f t="shared" si="157"/>
        <v>7</v>
      </c>
      <c r="E1723" s="3" t="s">
        <v>202</v>
      </c>
      <c r="F1723" s="3" t="s">
        <v>2230</v>
      </c>
      <c r="G1723" s="3" t="s">
        <v>203</v>
      </c>
      <c r="H1723" s="3" t="s">
        <v>5160</v>
      </c>
      <c r="I1723" s="3">
        <f t="shared" si="158"/>
        <v>0</v>
      </c>
      <c r="J1723" s="3">
        <f t="shared" si="158"/>
        <v>0</v>
      </c>
      <c r="K1723" s="3">
        <f t="shared" si="158"/>
        <v>1</v>
      </c>
      <c r="L1723" s="3">
        <f t="shared" si="159"/>
        <v>0</v>
      </c>
      <c r="M1723" s="3">
        <f t="shared" si="160"/>
        <v>0</v>
      </c>
      <c r="N1723" s="3">
        <f t="shared" si="161"/>
        <v>0</v>
      </c>
      <c r="O1723" s="3">
        <v>1500</v>
      </c>
      <c r="P1723" s="3">
        <v>3724.6</v>
      </c>
    </row>
    <row r="1724" spans="2:16" x14ac:dyDescent="0.15">
      <c r="B1724" s="5" t="s">
        <v>574</v>
      </c>
      <c r="C1724" s="16">
        <f t="shared" si="156"/>
        <v>2020</v>
      </c>
      <c r="D1724" s="16">
        <f t="shared" si="157"/>
        <v>3</v>
      </c>
      <c r="E1724" s="3" t="s">
        <v>202</v>
      </c>
      <c r="F1724" s="3" t="s">
        <v>12</v>
      </c>
      <c r="G1724" s="3" t="s">
        <v>203</v>
      </c>
      <c r="H1724" s="3" t="s">
        <v>5162</v>
      </c>
      <c r="I1724" s="3">
        <f t="shared" si="158"/>
        <v>0</v>
      </c>
      <c r="J1724" s="3">
        <f t="shared" si="158"/>
        <v>1</v>
      </c>
      <c r="K1724" s="3">
        <f t="shared" si="158"/>
        <v>0</v>
      </c>
      <c r="L1724" s="3">
        <f t="shared" si="159"/>
        <v>0</v>
      </c>
      <c r="M1724" s="3">
        <f t="shared" si="160"/>
        <v>0</v>
      </c>
      <c r="N1724" s="3">
        <f t="shared" si="161"/>
        <v>0</v>
      </c>
      <c r="O1724" s="3">
        <v>1500</v>
      </c>
      <c r="P1724" s="3">
        <v>3245.49</v>
      </c>
    </row>
    <row r="1725" spans="2:16" x14ac:dyDescent="0.15">
      <c r="B1725" s="5" t="s">
        <v>65</v>
      </c>
      <c r="C1725" s="16">
        <f t="shared" si="156"/>
        <v>2022</v>
      </c>
      <c r="D1725" s="16">
        <f t="shared" si="157"/>
        <v>7</v>
      </c>
      <c r="E1725" s="3" t="s">
        <v>20</v>
      </c>
      <c r="F1725" s="3" t="s">
        <v>2841</v>
      </c>
      <c r="G1725" s="3" t="s">
        <v>13</v>
      </c>
      <c r="H1725" s="3" t="s">
        <v>5036</v>
      </c>
      <c r="I1725" s="3">
        <f t="shared" si="158"/>
        <v>0</v>
      </c>
      <c r="J1725" s="3">
        <f t="shared" si="158"/>
        <v>0</v>
      </c>
      <c r="K1725" s="3">
        <f t="shared" si="158"/>
        <v>0</v>
      </c>
      <c r="L1725" s="3">
        <f t="shared" si="159"/>
        <v>0</v>
      </c>
      <c r="M1725" s="3">
        <f t="shared" si="160"/>
        <v>0</v>
      </c>
      <c r="N1725" s="3">
        <f t="shared" si="161"/>
        <v>0</v>
      </c>
      <c r="O1725" s="3">
        <v>401.4</v>
      </c>
      <c r="P1725" s="3">
        <v>19639.060000000001</v>
      </c>
    </row>
    <row r="1726" spans="2:16" x14ac:dyDescent="0.15">
      <c r="B1726" s="5" t="s">
        <v>2927</v>
      </c>
      <c r="C1726" s="16">
        <f t="shared" si="156"/>
        <v>2020</v>
      </c>
      <c r="D1726" s="16">
        <f t="shared" si="157"/>
        <v>10</v>
      </c>
      <c r="E1726" s="3" t="s">
        <v>202</v>
      </c>
      <c r="F1726" s="3" t="s">
        <v>13</v>
      </c>
      <c r="G1726" s="3" t="s">
        <v>2957</v>
      </c>
      <c r="H1726" s="3" t="s">
        <v>4178</v>
      </c>
      <c r="I1726" s="3">
        <f t="shared" si="158"/>
        <v>0</v>
      </c>
      <c r="J1726" s="3">
        <f t="shared" si="158"/>
        <v>0</v>
      </c>
      <c r="K1726" s="3">
        <f t="shared" si="158"/>
        <v>0</v>
      </c>
      <c r="L1726" s="3">
        <f t="shared" si="159"/>
        <v>0</v>
      </c>
      <c r="M1726" s="3">
        <f t="shared" si="160"/>
        <v>0</v>
      </c>
      <c r="N1726" s="3">
        <f t="shared" si="161"/>
        <v>0</v>
      </c>
      <c r="O1726" s="3">
        <v>1500</v>
      </c>
      <c r="P1726" s="3">
        <v>953.94</v>
      </c>
    </row>
    <row r="1727" spans="2:16" x14ac:dyDescent="0.15">
      <c r="B1727" s="5" t="s">
        <v>151</v>
      </c>
      <c r="C1727" s="16">
        <f t="shared" si="156"/>
        <v>2023</v>
      </c>
      <c r="D1727" s="16">
        <f t="shared" si="157"/>
        <v>3</v>
      </c>
      <c r="E1727" s="3" t="s">
        <v>20</v>
      </c>
      <c r="F1727" s="3" t="s">
        <v>2841</v>
      </c>
      <c r="G1727" s="3" t="s">
        <v>13</v>
      </c>
      <c r="H1727" s="3" t="s">
        <v>5036</v>
      </c>
      <c r="I1727" s="3">
        <f t="shared" si="158"/>
        <v>0</v>
      </c>
      <c r="J1727" s="3">
        <f t="shared" si="158"/>
        <v>0</v>
      </c>
      <c r="K1727" s="3">
        <f t="shared" si="158"/>
        <v>0</v>
      </c>
      <c r="L1727" s="3">
        <f t="shared" si="159"/>
        <v>0</v>
      </c>
      <c r="M1727" s="3">
        <f t="shared" si="160"/>
        <v>0</v>
      </c>
      <c r="N1727" s="3">
        <f t="shared" si="161"/>
        <v>0</v>
      </c>
      <c r="O1727" s="3">
        <v>1500</v>
      </c>
      <c r="P1727" s="3">
        <v>73333.789999999994</v>
      </c>
    </row>
    <row r="1728" spans="2:16" x14ac:dyDescent="0.15">
      <c r="B1728" s="5" t="s">
        <v>1252</v>
      </c>
      <c r="C1728" s="16">
        <f t="shared" si="156"/>
        <v>2023</v>
      </c>
      <c r="D1728" s="16">
        <f t="shared" si="157"/>
        <v>1</v>
      </c>
      <c r="E1728" s="3" t="s">
        <v>20</v>
      </c>
      <c r="F1728" s="3" t="s">
        <v>2841</v>
      </c>
      <c r="G1728" s="3" t="s">
        <v>13</v>
      </c>
      <c r="H1728" s="3" t="s">
        <v>5036</v>
      </c>
      <c r="I1728" s="3">
        <f t="shared" si="158"/>
        <v>0</v>
      </c>
      <c r="J1728" s="3">
        <f t="shared" si="158"/>
        <v>0</v>
      </c>
      <c r="K1728" s="3">
        <f t="shared" si="158"/>
        <v>0</v>
      </c>
      <c r="L1728" s="3">
        <f t="shared" si="159"/>
        <v>0</v>
      </c>
      <c r="M1728" s="3">
        <f t="shared" si="160"/>
        <v>0</v>
      </c>
      <c r="N1728" s="3">
        <f t="shared" si="161"/>
        <v>0</v>
      </c>
      <c r="O1728" s="3">
        <v>1000</v>
      </c>
      <c r="P1728" s="3">
        <v>51267.69</v>
      </c>
    </row>
    <row r="1729" spans="2:16" x14ac:dyDescent="0.15">
      <c r="B1729" s="5" t="s">
        <v>4559</v>
      </c>
      <c r="C1729" s="16">
        <f t="shared" si="156"/>
        <v>2021</v>
      </c>
      <c r="D1729" s="16">
        <f t="shared" si="157"/>
        <v>11</v>
      </c>
      <c r="E1729" s="3" t="s">
        <v>20</v>
      </c>
      <c r="F1729" s="3" t="s">
        <v>2841</v>
      </c>
      <c r="G1729" s="3" t="s">
        <v>13</v>
      </c>
      <c r="H1729" s="3" t="s">
        <v>5344</v>
      </c>
      <c r="I1729" s="3">
        <f t="shared" si="158"/>
        <v>0</v>
      </c>
      <c r="J1729" s="3">
        <f t="shared" si="158"/>
        <v>0</v>
      </c>
      <c r="K1729" s="3">
        <f t="shared" si="158"/>
        <v>0</v>
      </c>
      <c r="L1729" s="3">
        <f t="shared" si="159"/>
        <v>0</v>
      </c>
      <c r="M1729" s="3">
        <f t="shared" si="160"/>
        <v>0</v>
      </c>
      <c r="N1729" s="3">
        <f t="shared" si="161"/>
        <v>0</v>
      </c>
      <c r="O1729" s="3">
        <v>448</v>
      </c>
      <c r="P1729" s="3">
        <v>20000.47</v>
      </c>
    </row>
    <row r="1730" spans="2:16" x14ac:dyDescent="0.15">
      <c r="B1730" s="5" t="s">
        <v>312</v>
      </c>
      <c r="C1730" s="16">
        <f t="shared" si="156"/>
        <v>2021</v>
      </c>
      <c r="D1730" s="16">
        <f t="shared" si="157"/>
        <v>7</v>
      </c>
      <c r="E1730" s="3" t="s">
        <v>20</v>
      </c>
      <c r="F1730" s="3" t="s">
        <v>2841</v>
      </c>
      <c r="G1730" s="3" t="s">
        <v>13</v>
      </c>
      <c r="H1730" s="3" t="s">
        <v>5344</v>
      </c>
      <c r="I1730" s="3">
        <f t="shared" si="158"/>
        <v>0</v>
      </c>
      <c r="J1730" s="3">
        <f t="shared" si="158"/>
        <v>0</v>
      </c>
      <c r="K1730" s="3">
        <f t="shared" si="158"/>
        <v>0</v>
      </c>
      <c r="L1730" s="3">
        <f t="shared" si="159"/>
        <v>0</v>
      </c>
      <c r="M1730" s="3">
        <f t="shared" si="160"/>
        <v>0</v>
      </c>
      <c r="N1730" s="3">
        <f t="shared" si="161"/>
        <v>0</v>
      </c>
      <c r="O1730" s="3">
        <v>448</v>
      </c>
      <c r="P1730" s="3">
        <v>19133.71</v>
      </c>
    </row>
    <row r="1731" spans="2:16" x14ac:dyDescent="0.15">
      <c r="B1731" s="5" t="s">
        <v>1645</v>
      </c>
      <c r="C1731" s="16">
        <f t="shared" si="156"/>
        <v>2020</v>
      </c>
      <c r="D1731" s="16">
        <f t="shared" si="157"/>
        <v>1</v>
      </c>
      <c r="E1731" s="3" t="s">
        <v>202</v>
      </c>
      <c r="F1731" s="3" t="s">
        <v>13</v>
      </c>
      <c r="G1731" s="3" t="s">
        <v>203</v>
      </c>
      <c r="H1731" s="3" t="s">
        <v>5192</v>
      </c>
      <c r="I1731" s="3">
        <f t="shared" si="158"/>
        <v>0</v>
      </c>
      <c r="J1731" s="3">
        <f t="shared" si="158"/>
        <v>0</v>
      </c>
      <c r="K1731" s="3">
        <f t="shared" si="158"/>
        <v>0</v>
      </c>
      <c r="L1731" s="3">
        <f t="shared" si="159"/>
        <v>0</v>
      </c>
      <c r="M1731" s="3">
        <f t="shared" si="160"/>
        <v>0</v>
      </c>
      <c r="N1731" s="3">
        <f t="shared" si="161"/>
        <v>0</v>
      </c>
      <c r="O1731" s="3">
        <v>1404</v>
      </c>
      <c r="P1731" s="3">
        <v>1403.2</v>
      </c>
    </row>
    <row r="1732" spans="2:16" x14ac:dyDescent="0.15">
      <c r="B1732" s="5" t="s">
        <v>1396</v>
      </c>
      <c r="C1732" s="16">
        <f t="shared" ref="C1732:C1795" si="162">YEAR(B1732)</f>
        <v>2020</v>
      </c>
      <c r="D1732" s="16">
        <f t="shared" ref="D1732:D1795" si="163">MONTH(B1732)</f>
        <v>2</v>
      </c>
      <c r="E1732" s="3" t="s">
        <v>202</v>
      </c>
      <c r="F1732" s="3" t="s">
        <v>13</v>
      </c>
      <c r="G1732" s="3" t="s">
        <v>203</v>
      </c>
      <c r="H1732" s="3" t="s">
        <v>5193</v>
      </c>
      <c r="I1732" s="3">
        <f t="shared" ref="I1732:K1795" si="164">MIN(1,IFERROR(SEARCH(I$2,$H1732),0))</f>
        <v>0</v>
      </c>
      <c r="J1732" s="3">
        <f t="shared" si="164"/>
        <v>0</v>
      </c>
      <c r="K1732" s="3">
        <f t="shared" si="164"/>
        <v>0</v>
      </c>
      <c r="L1732" s="3">
        <f t="shared" ref="L1732:L1795" si="165">IF(I1732*J1732=1,"Гороховый изолят",IF(I1732*K1732=1,"Гороховый концентрат",0))</f>
        <v>0</v>
      </c>
      <c r="M1732" s="3">
        <f t="shared" ref="M1732:M1795" si="166">$I1732*J1732</f>
        <v>0</v>
      </c>
      <c r="N1732" s="3">
        <f t="shared" ref="N1732:N1795" si="167">$I1732*K1732</f>
        <v>0</v>
      </c>
      <c r="O1732" s="3">
        <v>1400</v>
      </c>
      <c r="P1732" s="3">
        <v>1573.21</v>
      </c>
    </row>
    <row r="1733" spans="2:16" x14ac:dyDescent="0.15">
      <c r="B1733" s="5" t="s">
        <v>810</v>
      </c>
      <c r="C1733" s="16">
        <f t="shared" si="162"/>
        <v>2020</v>
      </c>
      <c r="D1733" s="16">
        <f t="shared" si="163"/>
        <v>2</v>
      </c>
      <c r="E1733" s="3" t="s">
        <v>202</v>
      </c>
      <c r="F1733" s="3" t="s">
        <v>13</v>
      </c>
      <c r="G1733" s="3" t="s">
        <v>203</v>
      </c>
      <c r="H1733" s="3" t="s">
        <v>5193</v>
      </c>
      <c r="I1733" s="3">
        <f t="shared" si="164"/>
        <v>0</v>
      </c>
      <c r="J1733" s="3">
        <f t="shared" si="164"/>
        <v>0</v>
      </c>
      <c r="K1733" s="3">
        <f t="shared" si="164"/>
        <v>0</v>
      </c>
      <c r="L1733" s="3">
        <f t="shared" si="165"/>
        <v>0</v>
      </c>
      <c r="M1733" s="3">
        <f t="shared" si="166"/>
        <v>0</v>
      </c>
      <c r="N1733" s="3">
        <f t="shared" si="167"/>
        <v>0</v>
      </c>
      <c r="O1733" s="3">
        <v>1400</v>
      </c>
      <c r="P1733" s="3">
        <v>1506.48</v>
      </c>
    </row>
    <row r="1734" spans="2:16" x14ac:dyDescent="0.15">
      <c r="B1734" s="5" t="s">
        <v>2657</v>
      </c>
      <c r="C1734" s="16">
        <f t="shared" si="162"/>
        <v>2021</v>
      </c>
      <c r="D1734" s="16">
        <f t="shared" si="163"/>
        <v>8</v>
      </c>
      <c r="E1734" s="3" t="s">
        <v>20</v>
      </c>
      <c r="F1734" s="3" t="s">
        <v>2841</v>
      </c>
      <c r="G1734" s="3" t="s">
        <v>13</v>
      </c>
      <c r="H1734" s="3" t="s">
        <v>5344</v>
      </c>
      <c r="I1734" s="3">
        <f t="shared" si="164"/>
        <v>0</v>
      </c>
      <c r="J1734" s="3">
        <f t="shared" si="164"/>
        <v>0</v>
      </c>
      <c r="K1734" s="3">
        <f t="shared" si="164"/>
        <v>0</v>
      </c>
      <c r="L1734" s="3">
        <f t="shared" si="165"/>
        <v>0</v>
      </c>
      <c r="M1734" s="3">
        <f t="shared" si="166"/>
        <v>0</v>
      </c>
      <c r="N1734" s="3">
        <f t="shared" si="167"/>
        <v>0</v>
      </c>
      <c r="O1734" s="3">
        <v>448</v>
      </c>
      <c r="P1734" s="3">
        <v>18822.68</v>
      </c>
    </row>
    <row r="1735" spans="2:16" x14ac:dyDescent="0.15">
      <c r="B1735" s="5" t="s">
        <v>1686</v>
      </c>
      <c r="C1735" s="16">
        <f t="shared" si="162"/>
        <v>2021</v>
      </c>
      <c r="D1735" s="16">
        <f t="shared" si="163"/>
        <v>6</v>
      </c>
      <c r="E1735" s="3" t="s">
        <v>20</v>
      </c>
      <c r="F1735" s="3" t="s">
        <v>2841</v>
      </c>
      <c r="G1735" s="3" t="s">
        <v>13</v>
      </c>
      <c r="H1735" s="3" t="s">
        <v>5344</v>
      </c>
      <c r="I1735" s="3">
        <f t="shared" si="164"/>
        <v>0</v>
      </c>
      <c r="J1735" s="3">
        <f t="shared" si="164"/>
        <v>0</v>
      </c>
      <c r="K1735" s="3">
        <f t="shared" si="164"/>
        <v>0</v>
      </c>
      <c r="L1735" s="3">
        <f t="shared" si="165"/>
        <v>0</v>
      </c>
      <c r="M1735" s="3">
        <f t="shared" si="166"/>
        <v>0</v>
      </c>
      <c r="N1735" s="3">
        <f t="shared" si="167"/>
        <v>0</v>
      </c>
      <c r="O1735" s="3">
        <v>11</v>
      </c>
      <c r="P1735" s="3">
        <v>507.81</v>
      </c>
    </row>
    <row r="1736" spans="2:16" x14ac:dyDescent="0.15">
      <c r="B1736" s="5" t="s">
        <v>911</v>
      </c>
      <c r="C1736" s="16">
        <f t="shared" si="162"/>
        <v>2022</v>
      </c>
      <c r="D1736" s="16">
        <f t="shared" si="163"/>
        <v>10</v>
      </c>
      <c r="E1736" s="3" t="s">
        <v>20</v>
      </c>
      <c r="F1736" s="3" t="s">
        <v>2841</v>
      </c>
      <c r="G1736" s="3" t="s">
        <v>13</v>
      </c>
      <c r="H1736" s="3" t="s">
        <v>5344</v>
      </c>
      <c r="I1736" s="3">
        <f t="shared" si="164"/>
        <v>0</v>
      </c>
      <c r="J1736" s="3">
        <f t="shared" si="164"/>
        <v>0</v>
      </c>
      <c r="K1736" s="3">
        <f t="shared" si="164"/>
        <v>0</v>
      </c>
      <c r="L1736" s="3">
        <f t="shared" si="165"/>
        <v>0</v>
      </c>
      <c r="M1736" s="3">
        <f t="shared" si="166"/>
        <v>0</v>
      </c>
      <c r="N1736" s="3">
        <f t="shared" si="167"/>
        <v>0</v>
      </c>
      <c r="O1736" s="3">
        <v>1115</v>
      </c>
      <c r="P1736" s="3">
        <v>50487.05</v>
      </c>
    </row>
    <row r="1737" spans="2:16" x14ac:dyDescent="0.15">
      <c r="B1737" s="5" t="s">
        <v>701</v>
      </c>
      <c r="C1737" s="16">
        <f t="shared" si="162"/>
        <v>2021</v>
      </c>
      <c r="D1737" s="16">
        <f t="shared" si="163"/>
        <v>4</v>
      </c>
      <c r="E1737" s="3" t="s">
        <v>20</v>
      </c>
      <c r="F1737" s="3" t="s">
        <v>12</v>
      </c>
      <c r="G1737" s="3" t="s">
        <v>13</v>
      </c>
      <c r="H1737" s="3" t="s">
        <v>2492</v>
      </c>
      <c r="I1737" s="3">
        <f t="shared" si="164"/>
        <v>0</v>
      </c>
      <c r="J1737" s="3">
        <f t="shared" si="164"/>
        <v>0</v>
      </c>
      <c r="K1737" s="3">
        <f t="shared" si="164"/>
        <v>0</v>
      </c>
      <c r="L1737" s="3">
        <f t="shared" si="165"/>
        <v>0</v>
      </c>
      <c r="M1737" s="3">
        <f t="shared" si="166"/>
        <v>0</v>
      </c>
      <c r="N1737" s="3">
        <f t="shared" si="167"/>
        <v>0</v>
      </c>
      <c r="O1737" s="3">
        <v>20000</v>
      </c>
      <c r="P1737" s="3">
        <v>115000</v>
      </c>
    </row>
    <row r="1738" spans="2:16" x14ac:dyDescent="0.15">
      <c r="B1738" s="5" t="s">
        <v>1615</v>
      </c>
      <c r="C1738" s="16">
        <f t="shared" si="162"/>
        <v>2020</v>
      </c>
      <c r="D1738" s="16">
        <f t="shared" si="163"/>
        <v>5</v>
      </c>
      <c r="E1738" s="3" t="s">
        <v>20</v>
      </c>
      <c r="F1738" s="3" t="s">
        <v>12</v>
      </c>
      <c r="G1738" s="3" t="s">
        <v>13</v>
      </c>
      <c r="H1738" s="3" t="s">
        <v>2507</v>
      </c>
      <c r="I1738" s="3">
        <f t="shared" si="164"/>
        <v>0</v>
      </c>
      <c r="J1738" s="3">
        <f t="shared" si="164"/>
        <v>0</v>
      </c>
      <c r="K1738" s="3">
        <f t="shared" si="164"/>
        <v>0</v>
      </c>
      <c r="L1738" s="3">
        <f t="shared" si="165"/>
        <v>0</v>
      </c>
      <c r="M1738" s="3">
        <f t="shared" si="166"/>
        <v>0</v>
      </c>
      <c r="N1738" s="3">
        <f t="shared" si="167"/>
        <v>0</v>
      </c>
      <c r="O1738" s="3">
        <v>20000</v>
      </c>
      <c r="P1738" s="3">
        <v>98000</v>
      </c>
    </row>
    <row r="1739" spans="2:16" x14ac:dyDescent="0.15">
      <c r="B1739" s="5" t="s">
        <v>826</v>
      </c>
      <c r="C1739" s="16">
        <f t="shared" si="162"/>
        <v>2021</v>
      </c>
      <c r="D1739" s="16">
        <f t="shared" si="163"/>
        <v>5</v>
      </c>
      <c r="E1739" s="3" t="s">
        <v>20</v>
      </c>
      <c r="F1739" s="3" t="s">
        <v>12</v>
      </c>
      <c r="G1739" s="3" t="s">
        <v>13</v>
      </c>
      <c r="H1739" s="3" t="s">
        <v>3892</v>
      </c>
      <c r="I1739" s="3">
        <f t="shared" si="164"/>
        <v>0</v>
      </c>
      <c r="J1739" s="3">
        <f t="shared" si="164"/>
        <v>0</v>
      </c>
      <c r="K1739" s="3">
        <f t="shared" si="164"/>
        <v>0</v>
      </c>
      <c r="L1739" s="3">
        <f t="shared" si="165"/>
        <v>0</v>
      </c>
      <c r="M1739" s="3">
        <f t="shared" si="166"/>
        <v>0</v>
      </c>
      <c r="N1739" s="3">
        <f t="shared" si="167"/>
        <v>0</v>
      </c>
      <c r="O1739" s="3">
        <v>10000</v>
      </c>
      <c r="P1739" s="3">
        <v>35900</v>
      </c>
    </row>
    <row r="1740" spans="2:16" x14ac:dyDescent="0.15">
      <c r="B1740" s="5" t="s">
        <v>1860</v>
      </c>
      <c r="C1740" s="16">
        <f t="shared" si="162"/>
        <v>2020</v>
      </c>
      <c r="D1740" s="16">
        <f t="shared" si="163"/>
        <v>5</v>
      </c>
      <c r="E1740" s="3" t="s">
        <v>20</v>
      </c>
      <c r="F1740" s="3" t="s">
        <v>12</v>
      </c>
      <c r="G1740" s="3" t="s">
        <v>13</v>
      </c>
      <c r="H1740" s="3" t="s">
        <v>2574</v>
      </c>
      <c r="I1740" s="3">
        <f t="shared" si="164"/>
        <v>0</v>
      </c>
      <c r="J1740" s="3">
        <f t="shared" si="164"/>
        <v>0</v>
      </c>
      <c r="K1740" s="3">
        <f t="shared" si="164"/>
        <v>0</v>
      </c>
      <c r="L1740" s="3">
        <f t="shared" si="165"/>
        <v>0</v>
      </c>
      <c r="M1740" s="3">
        <f t="shared" si="166"/>
        <v>0</v>
      </c>
      <c r="N1740" s="3">
        <f t="shared" si="167"/>
        <v>0</v>
      </c>
      <c r="O1740" s="3">
        <v>20000</v>
      </c>
      <c r="P1740" s="3">
        <v>63000</v>
      </c>
    </row>
    <row r="1741" spans="2:16" x14ac:dyDescent="0.15">
      <c r="B1741" s="5" t="s">
        <v>747</v>
      </c>
      <c r="C1741" s="16">
        <f t="shared" si="162"/>
        <v>2020</v>
      </c>
      <c r="D1741" s="16">
        <f t="shared" si="163"/>
        <v>1</v>
      </c>
      <c r="E1741" s="3" t="s">
        <v>20</v>
      </c>
      <c r="F1741" s="3" t="s">
        <v>12</v>
      </c>
      <c r="G1741" s="3" t="s">
        <v>13</v>
      </c>
      <c r="H1741" s="3" t="s">
        <v>2578</v>
      </c>
      <c r="I1741" s="3">
        <f t="shared" si="164"/>
        <v>0</v>
      </c>
      <c r="J1741" s="3">
        <f t="shared" si="164"/>
        <v>0</v>
      </c>
      <c r="K1741" s="3">
        <f t="shared" si="164"/>
        <v>0</v>
      </c>
      <c r="L1741" s="3">
        <f t="shared" si="165"/>
        <v>0</v>
      </c>
      <c r="M1741" s="3">
        <f t="shared" si="166"/>
        <v>0</v>
      </c>
      <c r="N1741" s="3">
        <f t="shared" si="167"/>
        <v>0</v>
      </c>
      <c r="O1741" s="3">
        <v>20000</v>
      </c>
      <c r="P1741" s="3">
        <v>60000</v>
      </c>
    </row>
    <row r="1742" spans="2:16" x14ac:dyDescent="0.15">
      <c r="B1742" s="5" t="s">
        <v>2556</v>
      </c>
      <c r="C1742" s="16">
        <f t="shared" si="162"/>
        <v>2022</v>
      </c>
      <c r="D1742" s="16">
        <f t="shared" si="163"/>
        <v>12</v>
      </c>
      <c r="E1742" s="3" t="s">
        <v>20</v>
      </c>
      <c r="F1742" s="3" t="s">
        <v>12</v>
      </c>
      <c r="G1742" s="3" t="s">
        <v>13</v>
      </c>
      <c r="H1742" s="3" t="s">
        <v>7964</v>
      </c>
      <c r="I1742" s="3">
        <f t="shared" si="164"/>
        <v>0</v>
      </c>
      <c r="J1742" s="3">
        <f t="shared" si="164"/>
        <v>0</v>
      </c>
      <c r="K1742" s="3">
        <f t="shared" si="164"/>
        <v>0</v>
      </c>
      <c r="L1742" s="3">
        <f t="shared" si="165"/>
        <v>0</v>
      </c>
      <c r="M1742" s="3">
        <f t="shared" si="166"/>
        <v>0</v>
      </c>
      <c r="N1742" s="3">
        <f t="shared" si="167"/>
        <v>0</v>
      </c>
      <c r="O1742" s="3">
        <v>0.98</v>
      </c>
      <c r="P1742" s="3">
        <v>213.87</v>
      </c>
    </row>
    <row r="1743" spans="2:16" x14ac:dyDescent="0.15">
      <c r="B1743" s="5" t="s">
        <v>5105</v>
      </c>
      <c r="C1743" s="16">
        <f t="shared" si="162"/>
        <v>2023</v>
      </c>
      <c r="D1743" s="16">
        <f t="shared" si="163"/>
        <v>5</v>
      </c>
      <c r="E1743" s="3" t="s">
        <v>20</v>
      </c>
      <c r="F1743" s="3" t="s">
        <v>12</v>
      </c>
      <c r="G1743" s="3" t="s">
        <v>13</v>
      </c>
      <c r="H1743" s="3" t="s">
        <v>7964</v>
      </c>
      <c r="I1743" s="3">
        <f t="shared" si="164"/>
        <v>0</v>
      </c>
      <c r="J1743" s="3">
        <f t="shared" si="164"/>
        <v>0</v>
      </c>
      <c r="K1743" s="3">
        <f t="shared" si="164"/>
        <v>0</v>
      </c>
      <c r="L1743" s="3">
        <f t="shared" si="165"/>
        <v>0</v>
      </c>
      <c r="M1743" s="3">
        <f t="shared" si="166"/>
        <v>0</v>
      </c>
      <c r="N1743" s="3">
        <f t="shared" si="167"/>
        <v>0</v>
      </c>
      <c r="O1743" s="3">
        <v>0.16</v>
      </c>
      <c r="P1743" s="3">
        <v>920.2</v>
      </c>
    </row>
    <row r="1744" spans="2:16" x14ac:dyDescent="0.15">
      <c r="B1744" s="5" t="s">
        <v>1673</v>
      </c>
      <c r="C1744" s="16">
        <f t="shared" si="162"/>
        <v>2023</v>
      </c>
      <c r="D1744" s="16">
        <f t="shared" si="163"/>
        <v>1</v>
      </c>
      <c r="E1744" s="3" t="s">
        <v>20</v>
      </c>
      <c r="F1744" s="3" t="s">
        <v>12</v>
      </c>
      <c r="G1744" s="3" t="s">
        <v>13</v>
      </c>
      <c r="H1744" s="3" t="s">
        <v>7964</v>
      </c>
      <c r="I1744" s="3">
        <f t="shared" si="164"/>
        <v>0</v>
      </c>
      <c r="J1744" s="3">
        <f t="shared" si="164"/>
        <v>0</v>
      </c>
      <c r="K1744" s="3">
        <f t="shared" si="164"/>
        <v>0</v>
      </c>
      <c r="L1744" s="3">
        <f t="shared" si="165"/>
        <v>0</v>
      </c>
      <c r="M1744" s="3">
        <f t="shared" si="166"/>
        <v>0</v>
      </c>
      <c r="N1744" s="3">
        <f t="shared" si="167"/>
        <v>0</v>
      </c>
      <c r="O1744" s="3">
        <v>0.14000000000000001</v>
      </c>
      <c r="P1744" s="3">
        <v>176.24</v>
      </c>
    </row>
    <row r="1745" spans="2:16" x14ac:dyDescent="0.15">
      <c r="B1745" s="5" t="s">
        <v>593</v>
      </c>
      <c r="C1745" s="16">
        <f t="shared" si="162"/>
        <v>2023</v>
      </c>
      <c r="D1745" s="16">
        <f t="shared" si="163"/>
        <v>7</v>
      </c>
      <c r="E1745" s="3" t="s">
        <v>20</v>
      </c>
      <c r="F1745" s="3" t="s">
        <v>2841</v>
      </c>
      <c r="G1745" s="3" t="s">
        <v>13</v>
      </c>
      <c r="H1745" s="3" t="s">
        <v>5829</v>
      </c>
      <c r="I1745" s="3">
        <f t="shared" si="164"/>
        <v>0</v>
      </c>
      <c r="J1745" s="3">
        <f t="shared" si="164"/>
        <v>0</v>
      </c>
      <c r="K1745" s="3">
        <f t="shared" si="164"/>
        <v>0</v>
      </c>
      <c r="L1745" s="3">
        <f t="shared" si="165"/>
        <v>0</v>
      </c>
      <c r="M1745" s="3">
        <f t="shared" si="166"/>
        <v>0</v>
      </c>
      <c r="N1745" s="3">
        <f t="shared" si="167"/>
        <v>0</v>
      </c>
      <c r="O1745" s="3">
        <v>550</v>
      </c>
      <c r="P1745" s="3">
        <v>26768.31</v>
      </c>
    </row>
    <row r="1746" spans="2:16" x14ac:dyDescent="0.15">
      <c r="B1746" s="5" t="s">
        <v>240</v>
      </c>
      <c r="C1746" s="16">
        <f t="shared" si="162"/>
        <v>2023</v>
      </c>
      <c r="D1746" s="16">
        <f t="shared" si="163"/>
        <v>12</v>
      </c>
      <c r="E1746" s="3" t="s">
        <v>20</v>
      </c>
      <c r="F1746" s="3" t="s">
        <v>2841</v>
      </c>
      <c r="G1746" s="3" t="s">
        <v>13</v>
      </c>
      <c r="H1746" s="3" t="s">
        <v>5295</v>
      </c>
      <c r="I1746" s="3">
        <f t="shared" si="164"/>
        <v>0</v>
      </c>
      <c r="J1746" s="3">
        <f t="shared" si="164"/>
        <v>0</v>
      </c>
      <c r="K1746" s="3">
        <f t="shared" si="164"/>
        <v>0</v>
      </c>
      <c r="L1746" s="3">
        <f t="shared" si="165"/>
        <v>0</v>
      </c>
      <c r="M1746" s="3">
        <f t="shared" si="166"/>
        <v>0</v>
      </c>
      <c r="N1746" s="3">
        <f t="shared" si="167"/>
        <v>0</v>
      </c>
      <c r="O1746" s="3">
        <v>1200</v>
      </c>
      <c r="P1746" s="3">
        <v>52647.11</v>
      </c>
    </row>
    <row r="1747" spans="2:16" x14ac:dyDescent="0.15">
      <c r="B1747" s="5">
        <v>45341</v>
      </c>
      <c r="C1747" s="16">
        <f t="shared" si="162"/>
        <v>2024</v>
      </c>
      <c r="D1747" s="16">
        <f t="shared" si="163"/>
        <v>2</v>
      </c>
      <c r="E1747" s="3" t="s">
        <v>11</v>
      </c>
      <c r="F1747" s="3" t="s">
        <v>2841</v>
      </c>
      <c r="G1747" s="3" t="s">
        <v>13</v>
      </c>
      <c r="H1747" s="3" t="s">
        <v>5247</v>
      </c>
      <c r="I1747" s="3">
        <f t="shared" si="164"/>
        <v>0</v>
      </c>
      <c r="J1747" s="3">
        <f t="shared" si="164"/>
        <v>0</v>
      </c>
      <c r="K1747" s="3">
        <f t="shared" si="164"/>
        <v>0</v>
      </c>
      <c r="L1747" s="3">
        <f t="shared" si="165"/>
        <v>0</v>
      </c>
      <c r="M1747" s="3">
        <f t="shared" si="166"/>
        <v>0</v>
      </c>
      <c r="N1747" s="3">
        <f t="shared" si="167"/>
        <v>0</v>
      </c>
      <c r="O1747" s="3">
        <v>1300</v>
      </c>
      <c r="P1747" s="3">
        <v>56380.639999999999</v>
      </c>
    </row>
    <row r="1748" spans="2:16" x14ac:dyDescent="0.15">
      <c r="B1748" s="5">
        <v>45376</v>
      </c>
      <c r="C1748" s="16">
        <f t="shared" si="162"/>
        <v>2024</v>
      </c>
      <c r="D1748" s="16">
        <f t="shared" si="163"/>
        <v>3</v>
      </c>
      <c r="E1748" s="3" t="s">
        <v>11</v>
      </c>
      <c r="F1748" s="3" t="s">
        <v>12</v>
      </c>
      <c r="G1748" s="3" t="s">
        <v>13</v>
      </c>
      <c r="H1748" s="3" t="s">
        <v>320</v>
      </c>
      <c r="I1748" s="3">
        <f t="shared" si="164"/>
        <v>1</v>
      </c>
      <c r="J1748" s="3">
        <f t="shared" si="164"/>
        <v>1</v>
      </c>
      <c r="K1748" s="3">
        <f t="shared" si="164"/>
        <v>0</v>
      </c>
      <c r="L1748" s="3" t="str">
        <f t="shared" si="165"/>
        <v>Гороховый изолят</v>
      </c>
      <c r="M1748" s="3">
        <f t="shared" si="166"/>
        <v>1</v>
      </c>
      <c r="N1748" s="3">
        <f t="shared" si="167"/>
        <v>0</v>
      </c>
      <c r="O1748" s="3">
        <v>12000</v>
      </c>
      <c r="P1748" s="3">
        <v>30433.22</v>
      </c>
    </row>
    <row r="1749" spans="2:16" x14ac:dyDescent="0.15">
      <c r="B1749" s="5" t="s">
        <v>317</v>
      </c>
      <c r="C1749" s="16">
        <f t="shared" si="162"/>
        <v>2023</v>
      </c>
      <c r="D1749" s="16">
        <f t="shared" si="163"/>
        <v>2</v>
      </c>
      <c r="E1749" s="3" t="s">
        <v>20</v>
      </c>
      <c r="F1749" s="3" t="s">
        <v>12</v>
      </c>
      <c r="G1749" s="3" t="s">
        <v>13</v>
      </c>
      <c r="H1749" s="3" t="s">
        <v>318</v>
      </c>
      <c r="I1749" s="3">
        <f t="shared" si="164"/>
        <v>1</v>
      </c>
      <c r="J1749" s="3">
        <f t="shared" si="164"/>
        <v>1</v>
      </c>
      <c r="K1749" s="3">
        <f t="shared" si="164"/>
        <v>0</v>
      </c>
      <c r="L1749" s="3" t="str">
        <f t="shared" si="165"/>
        <v>Гороховый изолят</v>
      </c>
      <c r="M1749" s="3">
        <f t="shared" si="166"/>
        <v>1</v>
      </c>
      <c r="N1749" s="3">
        <f t="shared" si="167"/>
        <v>0</v>
      </c>
      <c r="O1749" s="3">
        <v>12000</v>
      </c>
      <c r="P1749" s="3">
        <v>40200</v>
      </c>
    </row>
    <row r="1750" spans="2:16" x14ac:dyDescent="0.15">
      <c r="B1750" s="5">
        <v>45596</v>
      </c>
      <c r="C1750" s="16">
        <f t="shared" si="162"/>
        <v>2024</v>
      </c>
      <c r="D1750" s="16">
        <f t="shared" si="163"/>
        <v>10</v>
      </c>
      <c r="E1750" s="3" t="s">
        <v>11</v>
      </c>
      <c r="F1750" s="3" t="s">
        <v>12</v>
      </c>
      <c r="G1750" s="3" t="s">
        <v>13</v>
      </c>
      <c r="H1750" s="3" t="s">
        <v>328</v>
      </c>
      <c r="I1750" s="3">
        <f t="shared" si="164"/>
        <v>1</v>
      </c>
      <c r="J1750" s="3">
        <f t="shared" si="164"/>
        <v>1</v>
      </c>
      <c r="K1750" s="3">
        <f t="shared" si="164"/>
        <v>0</v>
      </c>
      <c r="L1750" s="3" t="str">
        <f t="shared" si="165"/>
        <v>Гороховый изолят</v>
      </c>
      <c r="M1750" s="3">
        <f t="shared" si="166"/>
        <v>1</v>
      </c>
      <c r="N1750" s="3">
        <f t="shared" si="167"/>
        <v>0</v>
      </c>
      <c r="O1750" s="3">
        <v>9600</v>
      </c>
      <c r="P1750" s="3">
        <v>25971.62</v>
      </c>
    </row>
    <row r="1751" spans="2:16" x14ac:dyDescent="0.15">
      <c r="B1751" s="5" t="s">
        <v>566</v>
      </c>
      <c r="C1751" s="16">
        <f t="shared" si="162"/>
        <v>2023</v>
      </c>
      <c r="D1751" s="16">
        <f t="shared" si="163"/>
        <v>4</v>
      </c>
      <c r="E1751" s="3" t="s">
        <v>20</v>
      </c>
      <c r="F1751" s="3" t="s">
        <v>12</v>
      </c>
      <c r="G1751" s="3" t="s">
        <v>13</v>
      </c>
      <c r="H1751" s="3" t="s">
        <v>5118</v>
      </c>
      <c r="I1751" s="3">
        <f t="shared" si="164"/>
        <v>0</v>
      </c>
      <c r="J1751" s="3">
        <f t="shared" si="164"/>
        <v>0</v>
      </c>
      <c r="K1751" s="3">
        <f t="shared" si="164"/>
        <v>0</v>
      </c>
      <c r="L1751" s="3">
        <f t="shared" si="165"/>
        <v>0</v>
      </c>
      <c r="M1751" s="3">
        <f t="shared" si="166"/>
        <v>0</v>
      </c>
      <c r="N1751" s="3">
        <f t="shared" si="167"/>
        <v>0</v>
      </c>
      <c r="O1751" s="3">
        <v>1505</v>
      </c>
      <c r="P1751" s="3">
        <v>22289.49</v>
      </c>
    </row>
    <row r="1752" spans="2:16" x14ac:dyDescent="0.15">
      <c r="B1752" s="5" t="s">
        <v>1092</v>
      </c>
      <c r="C1752" s="16">
        <f t="shared" si="162"/>
        <v>2020</v>
      </c>
      <c r="D1752" s="16">
        <f t="shared" si="163"/>
        <v>7</v>
      </c>
      <c r="E1752" s="3" t="s">
        <v>20</v>
      </c>
      <c r="F1752" s="3" t="s">
        <v>12</v>
      </c>
      <c r="G1752" s="3" t="s">
        <v>13</v>
      </c>
      <c r="H1752" s="3" t="s">
        <v>1093</v>
      </c>
      <c r="I1752" s="3">
        <f t="shared" si="164"/>
        <v>0</v>
      </c>
      <c r="J1752" s="3">
        <f t="shared" si="164"/>
        <v>1</v>
      </c>
      <c r="K1752" s="3">
        <f t="shared" si="164"/>
        <v>0</v>
      </c>
      <c r="L1752" s="3">
        <f t="shared" si="165"/>
        <v>0</v>
      </c>
      <c r="M1752" s="3">
        <f t="shared" si="166"/>
        <v>0</v>
      </c>
      <c r="N1752" s="3">
        <f t="shared" si="167"/>
        <v>0</v>
      </c>
      <c r="O1752" s="3">
        <v>52000</v>
      </c>
      <c r="P1752" s="3">
        <v>105619.91</v>
      </c>
    </row>
    <row r="1753" spans="2:16" x14ac:dyDescent="0.15">
      <c r="B1753" s="5" t="s">
        <v>653</v>
      </c>
      <c r="C1753" s="16">
        <f t="shared" si="162"/>
        <v>2020</v>
      </c>
      <c r="D1753" s="16">
        <f t="shared" si="163"/>
        <v>7</v>
      </c>
      <c r="E1753" s="3" t="s">
        <v>20</v>
      </c>
      <c r="F1753" s="3" t="s">
        <v>12</v>
      </c>
      <c r="G1753" s="3" t="s">
        <v>13</v>
      </c>
      <c r="H1753" s="3" t="s">
        <v>1091</v>
      </c>
      <c r="I1753" s="3">
        <f t="shared" si="164"/>
        <v>0</v>
      </c>
      <c r="J1753" s="3">
        <f t="shared" si="164"/>
        <v>1</v>
      </c>
      <c r="K1753" s="3">
        <f t="shared" si="164"/>
        <v>0</v>
      </c>
      <c r="L1753" s="3">
        <f t="shared" si="165"/>
        <v>0</v>
      </c>
      <c r="M1753" s="3">
        <f t="shared" si="166"/>
        <v>0</v>
      </c>
      <c r="N1753" s="3">
        <f t="shared" si="167"/>
        <v>0</v>
      </c>
      <c r="O1753" s="3">
        <v>52000</v>
      </c>
      <c r="P1753" s="3">
        <v>105651.37</v>
      </c>
    </row>
    <row r="1754" spans="2:16" x14ac:dyDescent="0.15">
      <c r="B1754" s="5" t="s">
        <v>405</v>
      </c>
      <c r="C1754" s="16">
        <f t="shared" si="162"/>
        <v>2020</v>
      </c>
      <c r="D1754" s="16">
        <f t="shared" si="163"/>
        <v>4</v>
      </c>
      <c r="E1754" s="3" t="s">
        <v>20</v>
      </c>
      <c r="F1754" s="3" t="s">
        <v>12</v>
      </c>
      <c r="G1754" s="3" t="s">
        <v>13</v>
      </c>
      <c r="H1754" s="3" t="s">
        <v>1089</v>
      </c>
      <c r="I1754" s="3">
        <f t="shared" si="164"/>
        <v>0</v>
      </c>
      <c r="J1754" s="3">
        <f t="shared" si="164"/>
        <v>1</v>
      </c>
      <c r="K1754" s="3">
        <f t="shared" si="164"/>
        <v>0</v>
      </c>
      <c r="L1754" s="3">
        <f t="shared" si="165"/>
        <v>0</v>
      </c>
      <c r="M1754" s="3">
        <f t="shared" si="166"/>
        <v>0</v>
      </c>
      <c r="N1754" s="3">
        <f t="shared" si="167"/>
        <v>0</v>
      </c>
      <c r="O1754" s="3">
        <v>52000</v>
      </c>
      <c r="P1754" s="3">
        <v>105771.88</v>
      </c>
    </row>
    <row r="1755" spans="2:16" x14ac:dyDescent="0.15">
      <c r="B1755" s="5" t="s">
        <v>71</v>
      </c>
      <c r="C1755" s="16">
        <f t="shared" si="162"/>
        <v>2020</v>
      </c>
      <c r="D1755" s="16">
        <f t="shared" si="163"/>
        <v>6</v>
      </c>
      <c r="E1755" s="3" t="s">
        <v>20</v>
      </c>
      <c r="F1755" s="3" t="s">
        <v>12</v>
      </c>
      <c r="G1755" s="3" t="s">
        <v>13</v>
      </c>
      <c r="H1755" s="3" t="s">
        <v>1090</v>
      </c>
      <c r="I1755" s="3">
        <f t="shared" si="164"/>
        <v>0</v>
      </c>
      <c r="J1755" s="3">
        <f t="shared" si="164"/>
        <v>1</v>
      </c>
      <c r="K1755" s="3">
        <f t="shared" si="164"/>
        <v>0</v>
      </c>
      <c r="L1755" s="3">
        <f t="shared" si="165"/>
        <v>0</v>
      </c>
      <c r="M1755" s="3">
        <f t="shared" si="166"/>
        <v>0</v>
      </c>
      <c r="N1755" s="3">
        <f t="shared" si="167"/>
        <v>0</v>
      </c>
      <c r="O1755" s="3">
        <v>52000</v>
      </c>
      <c r="P1755" s="3">
        <v>105741.22</v>
      </c>
    </row>
    <row r="1756" spans="2:16" x14ac:dyDescent="0.15">
      <c r="B1756" s="5" t="s">
        <v>238</v>
      </c>
      <c r="C1756" s="16">
        <f t="shared" si="162"/>
        <v>2023</v>
      </c>
      <c r="D1756" s="16">
        <f t="shared" si="163"/>
        <v>8</v>
      </c>
      <c r="E1756" s="3" t="s">
        <v>20</v>
      </c>
      <c r="F1756" s="3" t="s">
        <v>12</v>
      </c>
      <c r="G1756" s="3" t="s">
        <v>13</v>
      </c>
      <c r="H1756" s="3" t="s">
        <v>4929</v>
      </c>
      <c r="I1756" s="3">
        <f t="shared" si="164"/>
        <v>0</v>
      </c>
      <c r="J1756" s="3">
        <f t="shared" si="164"/>
        <v>0</v>
      </c>
      <c r="K1756" s="3">
        <f t="shared" si="164"/>
        <v>0</v>
      </c>
      <c r="L1756" s="3">
        <f t="shared" si="165"/>
        <v>0</v>
      </c>
      <c r="M1756" s="3">
        <f t="shared" si="166"/>
        <v>0</v>
      </c>
      <c r="N1756" s="3">
        <f t="shared" si="167"/>
        <v>0</v>
      </c>
      <c r="O1756" s="3">
        <v>2000</v>
      </c>
      <c r="P1756" s="3">
        <v>6666.77</v>
      </c>
    </row>
    <row r="1757" spans="2:16" x14ac:dyDescent="0.15">
      <c r="B1757" s="5" t="s">
        <v>2886</v>
      </c>
      <c r="C1757" s="16">
        <f t="shared" si="162"/>
        <v>2020</v>
      </c>
      <c r="D1757" s="16">
        <f t="shared" si="163"/>
        <v>12</v>
      </c>
      <c r="E1757" s="3" t="s">
        <v>202</v>
      </c>
      <c r="F1757" s="3" t="s">
        <v>13</v>
      </c>
      <c r="G1757" s="3" t="s">
        <v>203</v>
      </c>
      <c r="H1757" s="3" t="s">
        <v>4877</v>
      </c>
      <c r="I1757" s="3">
        <f t="shared" si="164"/>
        <v>0</v>
      </c>
      <c r="J1757" s="3">
        <f t="shared" si="164"/>
        <v>0</v>
      </c>
      <c r="K1757" s="3">
        <f t="shared" si="164"/>
        <v>0</v>
      </c>
      <c r="L1757" s="3">
        <f t="shared" si="165"/>
        <v>0</v>
      </c>
      <c r="M1757" s="3">
        <f t="shared" si="166"/>
        <v>0</v>
      </c>
      <c r="N1757" s="3">
        <f t="shared" si="167"/>
        <v>0</v>
      </c>
      <c r="O1757" s="3">
        <v>1285.2</v>
      </c>
      <c r="P1757" s="3">
        <v>1371.27</v>
      </c>
    </row>
    <row r="1758" spans="2:16" x14ac:dyDescent="0.15">
      <c r="B1758" s="5" t="s">
        <v>238</v>
      </c>
      <c r="C1758" s="16">
        <f t="shared" si="162"/>
        <v>2023</v>
      </c>
      <c r="D1758" s="16">
        <f t="shared" si="163"/>
        <v>8</v>
      </c>
      <c r="E1758" s="3" t="s">
        <v>20</v>
      </c>
      <c r="F1758" s="3" t="s">
        <v>12</v>
      </c>
      <c r="G1758" s="3" t="s">
        <v>13</v>
      </c>
      <c r="H1758" s="3" t="s">
        <v>4929</v>
      </c>
      <c r="I1758" s="3">
        <f t="shared" si="164"/>
        <v>0</v>
      </c>
      <c r="J1758" s="3">
        <f t="shared" si="164"/>
        <v>0</v>
      </c>
      <c r="K1758" s="3">
        <f t="shared" si="164"/>
        <v>0</v>
      </c>
      <c r="L1758" s="3">
        <f t="shared" si="165"/>
        <v>0</v>
      </c>
      <c r="M1758" s="3">
        <f t="shared" si="166"/>
        <v>0</v>
      </c>
      <c r="N1758" s="3">
        <f t="shared" si="167"/>
        <v>0</v>
      </c>
      <c r="O1758" s="3">
        <v>2000</v>
      </c>
      <c r="P1758" s="3">
        <v>5841.07</v>
      </c>
    </row>
    <row r="1759" spans="2:16" x14ac:dyDescent="0.15">
      <c r="B1759" s="5" t="s">
        <v>2029</v>
      </c>
      <c r="C1759" s="16">
        <f t="shared" si="162"/>
        <v>2021</v>
      </c>
      <c r="D1759" s="16">
        <f t="shared" si="163"/>
        <v>6</v>
      </c>
      <c r="E1759" s="3" t="s">
        <v>20</v>
      </c>
      <c r="F1759" s="3" t="s">
        <v>12</v>
      </c>
      <c r="G1759" s="3" t="s">
        <v>13</v>
      </c>
      <c r="H1759" s="3" t="s">
        <v>5482</v>
      </c>
      <c r="I1759" s="3">
        <f t="shared" si="164"/>
        <v>0</v>
      </c>
      <c r="J1759" s="3">
        <f t="shared" si="164"/>
        <v>0</v>
      </c>
      <c r="K1759" s="3">
        <f t="shared" si="164"/>
        <v>0</v>
      </c>
      <c r="L1759" s="3">
        <f t="shared" si="165"/>
        <v>0</v>
      </c>
      <c r="M1759" s="3">
        <f t="shared" si="166"/>
        <v>0</v>
      </c>
      <c r="N1759" s="3">
        <f t="shared" si="167"/>
        <v>0</v>
      </c>
      <c r="O1759" s="3">
        <v>1000</v>
      </c>
      <c r="P1759" s="3">
        <v>3478.73</v>
      </c>
    </row>
    <row r="1760" spans="2:16" x14ac:dyDescent="0.15">
      <c r="B1760" s="5" t="s">
        <v>1002</v>
      </c>
      <c r="C1760" s="16">
        <f t="shared" si="162"/>
        <v>2022</v>
      </c>
      <c r="D1760" s="16">
        <f t="shared" si="163"/>
        <v>4</v>
      </c>
      <c r="E1760" s="3" t="s">
        <v>20</v>
      </c>
      <c r="F1760" s="3" t="s">
        <v>12</v>
      </c>
      <c r="G1760" s="3" t="s">
        <v>13</v>
      </c>
      <c r="H1760" s="3" t="s">
        <v>5482</v>
      </c>
      <c r="I1760" s="3">
        <f t="shared" si="164"/>
        <v>0</v>
      </c>
      <c r="J1760" s="3">
        <f t="shared" si="164"/>
        <v>0</v>
      </c>
      <c r="K1760" s="3">
        <f t="shared" si="164"/>
        <v>0</v>
      </c>
      <c r="L1760" s="3">
        <f t="shared" si="165"/>
        <v>0</v>
      </c>
      <c r="M1760" s="3">
        <f t="shared" si="166"/>
        <v>0</v>
      </c>
      <c r="N1760" s="3">
        <f t="shared" si="167"/>
        <v>0</v>
      </c>
      <c r="O1760" s="3">
        <v>500</v>
      </c>
      <c r="P1760" s="3">
        <v>1709</v>
      </c>
    </row>
    <row r="1761" spans="2:16" x14ac:dyDescent="0.15">
      <c r="B1761" s="5" t="s">
        <v>1329</v>
      </c>
      <c r="C1761" s="16">
        <f t="shared" si="162"/>
        <v>2022</v>
      </c>
      <c r="D1761" s="16">
        <f t="shared" si="163"/>
        <v>10</v>
      </c>
      <c r="E1761" s="3" t="s">
        <v>20</v>
      </c>
      <c r="F1761" s="3" t="s">
        <v>12</v>
      </c>
      <c r="G1761" s="3" t="s">
        <v>13</v>
      </c>
      <c r="H1761" s="3" t="s">
        <v>5482</v>
      </c>
      <c r="I1761" s="3">
        <f t="shared" si="164"/>
        <v>0</v>
      </c>
      <c r="J1761" s="3">
        <f t="shared" si="164"/>
        <v>0</v>
      </c>
      <c r="K1761" s="3">
        <f t="shared" si="164"/>
        <v>0</v>
      </c>
      <c r="L1761" s="3">
        <f t="shared" si="165"/>
        <v>0</v>
      </c>
      <c r="M1761" s="3">
        <f t="shared" si="166"/>
        <v>0</v>
      </c>
      <c r="N1761" s="3">
        <f t="shared" si="167"/>
        <v>0</v>
      </c>
      <c r="O1761" s="3">
        <v>400</v>
      </c>
      <c r="P1761" s="3">
        <v>1745.74</v>
      </c>
    </row>
    <row r="1762" spans="2:16" x14ac:dyDescent="0.15">
      <c r="B1762" s="5" t="s">
        <v>283</v>
      </c>
      <c r="C1762" s="16">
        <f t="shared" si="162"/>
        <v>2022</v>
      </c>
      <c r="D1762" s="16">
        <f t="shared" si="163"/>
        <v>3</v>
      </c>
      <c r="E1762" s="3" t="s">
        <v>20</v>
      </c>
      <c r="F1762" s="3" t="s">
        <v>12</v>
      </c>
      <c r="G1762" s="3" t="s">
        <v>13</v>
      </c>
      <c r="H1762" s="3" t="s">
        <v>5482</v>
      </c>
      <c r="I1762" s="3">
        <f t="shared" si="164"/>
        <v>0</v>
      </c>
      <c r="J1762" s="3">
        <f t="shared" si="164"/>
        <v>0</v>
      </c>
      <c r="K1762" s="3">
        <f t="shared" si="164"/>
        <v>0</v>
      </c>
      <c r="L1762" s="3">
        <f t="shared" si="165"/>
        <v>0</v>
      </c>
      <c r="M1762" s="3">
        <f t="shared" si="166"/>
        <v>0</v>
      </c>
      <c r="N1762" s="3">
        <f t="shared" si="167"/>
        <v>0</v>
      </c>
      <c r="O1762" s="3">
        <v>100</v>
      </c>
      <c r="P1762" s="3">
        <v>218.1</v>
      </c>
    </row>
    <row r="1763" spans="2:16" x14ac:dyDescent="0.15">
      <c r="B1763" s="5" t="s">
        <v>2972</v>
      </c>
      <c r="C1763" s="16">
        <f t="shared" si="162"/>
        <v>2022</v>
      </c>
      <c r="D1763" s="16">
        <f t="shared" si="163"/>
        <v>12</v>
      </c>
      <c r="E1763" s="3" t="s">
        <v>20</v>
      </c>
      <c r="F1763" s="3" t="s">
        <v>5688</v>
      </c>
      <c r="G1763" s="3" t="s">
        <v>13</v>
      </c>
      <c r="H1763" s="3" t="s">
        <v>8419</v>
      </c>
      <c r="I1763" s="3">
        <f t="shared" si="164"/>
        <v>0</v>
      </c>
      <c r="J1763" s="3">
        <f t="shared" si="164"/>
        <v>0</v>
      </c>
      <c r="K1763" s="3">
        <f t="shared" si="164"/>
        <v>0</v>
      </c>
      <c r="L1763" s="3">
        <f t="shared" si="165"/>
        <v>0</v>
      </c>
      <c r="M1763" s="3">
        <f t="shared" si="166"/>
        <v>0</v>
      </c>
      <c r="N1763" s="3">
        <f t="shared" si="167"/>
        <v>0</v>
      </c>
      <c r="O1763" s="3">
        <v>0.05</v>
      </c>
      <c r="P1763" s="3">
        <v>457.99</v>
      </c>
    </row>
    <row r="1764" spans="2:16" x14ac:dyDescent="0.15">
      <c r="B1764" s="5" t="s">
        <v>1530</v>
      </c>
      <c r="C1764" s="16">
        <f t="shared" si="162"/>
        <v>2023</v>
      </c>
      <c r="D1764" s="16">
        <f t="shared" si="163"/>
        <v>3</v>
      </c>
      <c r="E1764" s="3" t="s">
        <v>20</v>
      </c>
      <c r="F1764" s="3" t="s">
        <v>384</v>
      </c>
      <c r="G1764" s="3" t="s">
        <v>13</v>
      </c>
      <c r="H1764" s="3" t="s">
        <v>8527</v>
      </c>
      <c r="I1764" s="3">
        <f t="shared" si="164"/>
        <v>0</v>
      </c>
      <c r="J1764" s="3">
        <f t="shared" si="164"/>
        <v>0</v>
      </c>
      <c r="K1764" s="3">
        <f t="shared" si="164"/>
        <v>0</v>
      </c>
      <c r="L1764" s="3">
        <f t="shared" si="165"/>
        <v>0</v>
      </c>
      <c r="M1764" s="3">
        <f t="shared" si="166"/>
        <v>0</v>
      </c>
      <c r="N1764" s="3">
        <f t="shared" si="167"/>
        <v>0</v>
      </c>
      <c r="O1764" s="3">
        <v>0.02</v>
      </c>
      <c r="P1764" s="3">
        <v>1893.08</v>
      </c>
    </row>
    <row r="1765" spans="2:16" x14ac:dyDescent="0.15">
      <c r="B1765" s="5" t="s">
        <v>2126</v>
      </c>
      <c r="C1765" s="16">
        <f t="shared" si="162"/>
        <v>2021</v>
      </c>
      <c r="D1765" s="16">
        <f t="shared" si="163"/>
        <v>11</v>
      </c>
      <c r="E1765" s="3" t="s">
        <v>20</v>
      </c>
      <c r="F1765" s="3" t="s">
        <v>3878</v>
      </c>
      <c r="G1765" s="3" t="s">
        <v>13</v>
      </c>
      <c r="H1765" s="3" t="s">
        <v>8138</v>
      </c>
      <c r="I1765" s="3">
        <f t="shared" si="164"/>
        <v>0</v>
      </c>
      <c r="J1765" s="3">
        <f t="shared" si="164"/>
        <v>0</v>
      </c>
      <c r="K1765" s="3">
        <f t="shared" si="164"/>
        <v>0</v>
      </c>
      <c r="L1765" s="3">
        <f t="shared" si="165"/>
        <v>0</v>
      </c>
      <c r="M1765" s="3">
        <f t="shared" si="166"/>
        <v>0</v>
      </c>
      <c r="N1765" s="3">
        <f t="shared" si="167"/>
        <v>0</v>
      </c>
      <c r="O1765" s="3">
        <v>0.4</v>
      </c>
      <c r="P1765" s="3">
        <v>4498.01</v>
      </c>
    </row>
    <row r="1766" spans="2:16" x14ac:dyDescent="0.15">
      <c r="B1766" s="5" t="s">
        <v>1383</v>
      </c>
      <c r="C1766" s="16">
        <f t="shared" si="162"/>
        <v>2023</v>
      </c>
      <c r="D1766" s="16">
        <f t="shared" si="163"/>
        <v>3</v>
      </c>
      <c r="E1766" s="3" t="s">
        <v>20</v>
      </c>
      <c r="F1766" s="3" t="s">
        <v>12</v>
      </c>
      <c r="G1766" s="3" t="s">
        <v>13</v>
      </c>
      <c r="H1766" s="3" t="s">
        <v>8046</v>
      </c>
      <c r="I1766" s="3">
        <f t="shared" si="164"/>
        <v>0</v>
      </c>
      <c r="J1766" s="3">
        <f t="shared" si="164"/>
        <v>0</v>
      </c>
      <c r="K1766" s="3">
        <f t="shared" si="164"/>
        <v>0</v>
      </c>
      <c r="L1766" s="3">
        <f t="shared" si="165"/>
        <v>0</v>
      </c>
      <c r="M1766" s="3">
        <f t="shared" si="166"/>
        <v>0</v>
      </c>
      <c r="N1766" s="3">
        <f t="shared" si="167"/>
        <v>0</v>
      </c>
      <c r="O1766" s="3">
        <v>0.6</v>
      </c>
      <c r="P1766" s="3">
        <v>365.98</v>
      </c>
    </row>
    <row r="1767" spans="2:16" x14ac:dyDescent="0.15">
      <c r="B1767" s="5" t="s">
        <v>2631</v>
      </c>
      <c r="C1767" s="16">
        <f t="shared" si="162"/>
        <v>2023</v>
      </c>
      <c r="D1767" s="16">
        <f t="shared" si="163"/>
        <v>2</v>
      </c>
      <c r="E1767" s="3" t="s">
        <v>20</v>
      </c>
      <c r="F1767" s="3" t="s">
        <v>12</v>
      </c>
      <c r="G1767" s="3" t="s">
        <v>13</v>
      </c>
      <c r="H1767" s="3" t="s">
        <v>8295</v>
      </c>
      <c r="I1767" s="3">
        <f t="shared" si="164"/>
        <v>0</v>
      </c>
      <c r="J1767" s="3">
        <f t="shared" si="164"/>
        <v>0</v>
      </c>
      <c r="K1767" s="3">
        <f t="shared" si="164"/>
        <v>0</v>
      </c>
      <c r="L1767" s="3">
        <f t="shared" si="165"/>
        <v>0</v>
      </c>
      <c r="M1767" s="3">
        <f t="shared" si="166"/>
        <v>0</v>
      </c>
      <c r="N1767" s="3">
        <f t="shared" si="167"/>
        <v>0</v>
      </c>
      <c r="O1767" s="3">
        <v>0.14000000000000001</v>
      </c>
      <c r="P1767" s="3">
        <v>461.53</v>
      </c>
    </row>
    <row r="1768" spans="2:16" x14ac:dyDescent="0.15">
      <c r="B1768" s="5" t="s">
        <v>3554</v>
      </c>
      <c r="C1768" s="16">
        <f t="shared" si="162"/>
        <v>2023</v>
      </c>
      <c r="D1768" s="16">
        <f t="shared" si="163"/>
        <v>5</v>
      </c>
      <c r="E1768" s="3" t="s">
        <v>20</v>
      </c>
      <c r="F1768" s="3" t="s">
        <v>12</v>
      </c>
      <c r="G1768" s="3" t="s">
        <v>13</v>
      </c>
      <c r="H1768" s="3" t="s">
        <v>8295</v>
      </c>
      <c r="I1768" s="3">
        <f t="shared" si="164"/>
        <v>0</v>
      </c>
      <c r="J1768" s="3">
        <f t="shared" si="164"/>
        <v>0</v>
      </c>
      <c r="K1768" s="3">
        <f t="shared" si="164"/>
        <v>0</v>
      </c>
      <c r="L1768" s="3">
        <f t="shared" si="165"/>
        <v>0</v>
      </c>
      <c r="M1768" s="3">
        <f t="shared" si="166"/>
        <v>0</v>
      </c>
      <c r="N1768" s="3">
        <f t="shared" si="167"/>
        <v>0</v>
      </c>
      <c r="O1768" s="3">
        <v>4.2000000000000003E-2</v>
      </c>
      <c r="P1768" s="3">
        <v>1999.9</v>
      </c>
    </row>
    <row r="1769" spans="2:16" x14ac:dyDescent="0.15">
      <c r="B1769" s="5" t="s">
        <v>229</v>
      </c>
      <c r="C1769" s="16">
        <f t="shared" si="162"/>
        <v>2023</v>
      </c>
      <c r="D1769" s="16">
        <f t="shared" si="163"/>
        <v>8</v>
      </c>
      <c r="E1769" s="3" t="s">
        <v>20</v>
      </c>
      <c r="F1769" s="3" t="s">
        <v>12</v>
      </c>
      <c r="G1769" s="3" t="s">
        <v>13</v>
      </c>
      <c r="H1769" s="3" t="s">
        <v>8295</v>
      </c>
      <c r="I1769" s="3">
        <f t="shared" si="164"/>
        <v>0</v>
      </c>
      <c r="J1769" s="3">
        <f t="shared" si="164"/>
        <v>0</v>
      </c>
      <c r="K1769" s="3">
        <f t="shared" si="164"/>
        <v>0</v>
      </c>
      <c r="L1769" s="3">
        <f t="shared" si="165"/>
        <v>0</v>
      </c>
      <c r="M1769" s="3">
        <f t="shared" si="166"/>
        <v>0</v>
      </c>
      <c r="N1769" s="3">
        <f t="shared" si="167"/>
        <v>0</v>
      </c>
      <c r="O1769" s="3">
        <v>0.03</v>
      </c>
      <c r="P1769" s="3">
        <v>5209.57</v>
      </c>
    </row>
    <row r="1770" spans="2:16" x14ac:dyDescent="0.15">
      <c r="B1770" s="5" t="s">
        <v>923</v>
      </c>
      <c r="C1770" s="16">
        <f t="shared" si="162"/>
        <v>2020</v>
      </c>
      <c r="D1770" s="16">
        <f t="shared" si="163"/>
        <v>7</v>
      </c>
      <c r="E1770" s="3" t="s">
        <v>202</v>
      </c>
      <c r="F1770" s="3" t="s">
        <v>13</v>
      </c>
      <c r="G1770" s="3" t="s">
        <v>1281</v>
      </c>
      <c r="H1770" s="3" t="s">
        <v>4108</v>
      </c>
      <c r="I1770" s="3">
        <f t="shared" si="164"/>
        <v>0</v>
      </c>
      <c r="J1770" s="3">
        <f t="shared" si="164"/>
        <v>0</v>
      </c>
      <c r="K1770" s="3">
        <f t="shared" si="164"/>
        <v>1</v>
      </c>
      <c r="L1770" s="3">
        <f t="shared" si="165"/>
        <v>0</v>
      </c>
      <c r="M1770" s="3">
        <f t="shared" si="166"/>
        <v>0</v>
      </c>
      <c r="N1770" s="3">
        <f t="shared" si="167"/>
        <v>0</v>
      </c>
      <c r="O1770" s="3">
        <v>1208.98</v>
      </c>
      <c r="P1770" s="3">
        <v>10605.68</v>
      </c>
    </row>
    <row r="1771" spans="2:16" x14ac:dyDescent="0.15">
      <c r="B1771" s="5" t="s">
        <v>2044</v>
      </c>
      <c r="C1771" s="16">
        <f t="shared" si="162"/>
        <v>2023</v>
      </c>
      <c r="D1771" s="16">
        <f t="shared" si="163"/>
        <v>11</v>
      </c>
      <c r="E1771" s="3" t="s">
        <v>20</v>
      </c>
      <c r="F1771" s="3" t="s">
        <v>12</v>
      </c>
      <c r="G1771" s="3" t="s">
        <v>13</v>
      </c>
      <c r="H1771" s="3" t="s">
        <v>8574</v>
      </c>
      <c r="I1771" s="3">
        <f t="shared" si="164"/>
        <v>0</v>
      </c>
      <c r="J1771" s="3">
        <f t="shared" si="164"/>
        <v>0</v>
      </c>
      <c r="K1771" s="3">
        <f t="shared" si="164"/>
        <v>0</v>
      </c>
      <c r="L1771" s="3">
        <f t="shared" si="165"/>
        <v>0</v>
      </c>
      <c r="M1771" s="3">
        <f t="shared" si="166"/>
        <v>0</v>
      </c>
      <c r="N1771" s="3">
        <f t="shared" si="167"/>
        <v>0</v>
      </c>
      <c r="O1771" s="3">
        <v>0.02</v>
      </c>
      <c r="P1771" s="3">
        <v>74.64</v>
      </c>
    </row>
    <row r="1772" spans="2:16" x14ac:dyDescent="0.15">
      <c r="B1772" s="5" t="s">
        <v>1893</v>
      </c>
      <c r="C1772" s="16">
        <f t="shared" si="162"/>
        <v>2023</v>
      </c>
      <c r="D1772" s="16">
        <f t="shared" si="163"/>
        <v>11</v>
      </c>
      <c r="E1772" s="3" t="s">
        <v>20</v>
      </c>
      <c r="F1772" s="3" t="s">
        <v>12</v>
      </c>
      <c r="G1772" s="3" t="s">
        <v>13</v>
      </c>
      <c r="H1772" s="3" t="s">
        <v>8574</v>
      </c>
      <c r="I1772" s="3">
        <f t="shared" si="164"/>
        <v>0</v>
      </c>
      <c r="J1772" s="3">
        <f t="shared" si="164"/>
        <v>0</v>
      </c>
      <c r="K1772" s="3">
        <f t="shared" si="164"/>
        <v>0</v>
      </c>
      <c r="L1772" s="3">
        <f t="shared" si="165"/>
        <v>0</v>
      </c>
      <c r="M1772" s="3">
        <f t="shared" si="166"/>
        <v>0</v>
      </c>
      <c r="N1772" s="3">
        <f t="shared" si="167"/>
        <v>0</v>
      </c>
      <c r="O1772" s="3">
        <v>1.4999999999999999E-2</v>
      </c>
      <c r="P1772" s="3">
        <v>1019.17</v>
      </c>
    </row>
    <row r="1773" spans="2:16" x14ac:dyDescent="0.15">
      <c r="B1773" s="5" t="s">
        <v>229</v>
      </c>
      <c r="C1773" s="16">
        <f t="shared" si="162"/>
        <v>2023</v>
      </c>
      <c r="D1773" s="16">
        <f t="shared" si="163"/>
        <v>8</v>
      </c>
      <c r="E1773" s="3" t="s">
        <v>20</v>
      </c>
      <c r="F1773" s="3" t="s">
        <v>12</v>
      </c>
      <c r="G1773" s="3" t="s">
        <v>13</v>
      </c>
      <c r="H1773" s="3" t="s">
        <v>8574</v>
      </c>
      <c r="I1773" s="3">
        <f t="shared" si="164"/>
        <v>0</v>
      </c>
      <c r="J1773" s="3">
        <f t="shared" si="164"/>
        <v>0</v>
      </c>
      <c r="K1773" s="3">
        <f t="shared" si="164"/>
        <v>0</v>
      </c>
      <c r="L1773" s="3">
        <f t="shared" si="165"/>
        <v>0</v>
      </c>
      <c r="M1773" s="3">
        <f t="shared" si="166"/>
        <v>0</v>
      </c>
      <c r="N1773" s="3">
        <f t="shared" si="167"/>
        <v>0</v>
      </c>
      <c r="O1773" s="3">
        <v>0.01</v>
      </c>
      <c r="P1773" s="3">
        <v>30.7</v>
      </c>
    </row>
    <row r="1774" spans="2:16" x14ac:dyDescent="0.15">
      <c r="B1774" s="5">
        <v>45313</v>
      </c>
      <c r="C1774" s="16">
        <f t="shared" si="162"/>
        <v>2024</v>
      </c>
      <c r="D1774" s="16">
        <f t="shared" si="163"/>
        <v>1</v>
      </c>
      <c r="E1774" s="3" t="s">
        <v>11</v>
      </c>
      <c r="F1774" s="3" t="s">
        <v>2841</v>
      </c>
      <c r="G1774" s="3" t="s">
        <v>13</v>
      </c>
      <c r="H1774" s="3" t="s">
        <v>8113</v>
      </c>
      <c r="I1774" s="3">
        <f t="shared" si="164"/>
        <v>0</v>
      </c>
      <c r="J1774" s="3">
        <f t="shared" si="164"/>
        <v>0</v>
      </c>
      <c r="K1774" s="3">
        <f t="shared" si="164"/>
        <v>0</v>
      </c>
      <c r="L1774" s="3">
        <f t="shared" si="165"/>
        <v>0</v>
      </c>
      <c r="M1774" s="3">
        <f t="shared" si="166"/>
        <v>0</v>
      </c>
      <c r="N1774" s="3">
        <f t="shared" si="167"/>
        <v>0</v>
      </c>
      <c r="O1774" s="3">
        <v>0.5</v>
      </c>
      <c r="P1774" s="3">
        <v>7.23</v>
      </c>
    </row>
    <row r="1775" spans="2:16" x14ac:dyDescent="0.15">
      <c r="B1775" s="5" t="s">
        <v>7548</v>
      </c>
      <c r="C1775" s="16">
        <f t="shared" si="162"/>
        <v>2023</v>
      </c>
      <c r="D1775" s="16">
        <f t="shared" si="163"/>
        <v>4</v>
      </c>
      <c r="E1775" s="3" t="s">
        <v>20</v>
      </c>
      <c r="F1775" s="3" t="s">
        <v>548</v>
      </c>
      <c r="G1775" s="3" t="s">
        <v>13</v>
      </c>
      <c r="H1775" s="3" t="s">
        <v>7549</v>
      </c>
      <c r="I1775" s="3">
        <f t="shared" si="164"/>
        <v>0</v>
      </c>
      <c r="J1775" s="3">
        <f t="shared" si="164"/>
        <v>0</v>
      </c>
      <c r="K1775" s="3">
        <f t="shared" si="164"/>
        <v>0</v>
      </c>
      <c r="L1775" s="3">
        <f t="shared" si="165"/>
        <v>0</v>
      </c>
      <c r="M1775" s="3">
        <f t="shared" si="166"/>
        <v>0</v>
      </c>
      <c r="N1775" s="3">
        <f t="shared" si="167"/>
        <v>0</v>
      </c>
      <c r="O1775" s="3">
        <v>5</v>
      </c>
      <c r="P1775" s="3">
        <v>37.56</v>
      </c>
    </row>
    <row r="1776" spans="2:16" x14ac:dyDescent="0.15">
      <c r="B1776" s="5" t="s">
        <v>612</v>
      </c>
      <c r="C1776" s="16">
        <f t="shared" si="162"/>
        <v>2020</v>
      </c>
      <c r="D1776" s="16">
        <f t="shared" si="163"/>
        <v>6</v>
      </c>
      <c r="E1776" s="3" t="s">
        <v>20</v>
      </c>
      <c r="F1776" s="3" t="s">
        <v>2508</v>
      </c>
      <c r="G1776" s="3" t="s">
        <v>13</v>
      </c>
      <c r="H1776" s="3" t="s">
        <v>7749</v>
      </c>
      <c r="I1776" s="3">
        <f t="shared" si="164"/>
        <v>0</v>
      </c>
      <c r="J1776" s="3">
        <f t="shared" si="164"/>
        <v>0</v>
      </c>
      <c r="K1776" s="3">
        <f t="shared" si="164"/>
        <v>0</v>
      </c>
      <c r="L1776" s="3">
        <f t="shared" si="165"/>
        <v>0</v>
      </c>
      <c r="M1776" s="3">
        <f t="shared" si="166"/>
        <v>0</v>
      </c>
      <c r="N1776" s="3">
        <f t="shared" si="167"/>
        <v>0</v>
      </c>
      <c r="O1776" s="3">
        <v>2</v>
      </c>
      <c r="P1776" s="3">
        <v>133.09</v>
      </c>
    </row>
    <row r="1777" spans="2:16" x14ac:dyDescent="0.15">
      <c r="B1777" s="5" t="s">
        <v>3021</v>
      </c>
      <c r="C1777" s="16">
        <f t="shared" si="162"/>
        <v>2020</v>
      </c>
      <c r="D1777" s="16">
        <f t="shared" si="163"/>
        <v>11</v>
      </c>
      <c r="E1777" s="3" t="s">
        <v>202</v>
      </c>
      <c r="F1777" s="3" t="s">
        <v>13</v>
      </c>
      <c r="G1777" s="3" t="s">
        <v>203</v>
      </c>
      <c r="H1777" s="3" t="s">
        <v>1356</v>
      </c>
      <c r="I1777" s="3">
        <f t="shared" si="164"/>
        <v>0</v>
      </c>
      <c r="J1777" s="3">
        <f t="shared" si="164"/>
        <v>0</v>
      </c>
      <c r="K1777" s="3">
        <f t="shared" si="164"/>
        <v>1</v>
      </c>
      <c r="L1777" s="3">
        <f t="shared" si="165"/>
        <v>0</v>
      </c>
      <c r="M1777" s="3">
        <f t="shared" si="166"/>
        <v>0</v>
      </c>
      <c r="N1777" s="3">
        <f t="shared" si="167"/>
        <v>0</v>
      </c>
      <c r="O1777" s="3">
        <v>1200</v>
      </c>
      <c r="P1777" s="3">
        <v>5999.81</v>
      </c>
    </row>
    <row r="1778" spans="2:16" x14ac:dyDescent="0.15">
      <c r="B1778" s="5" t="s">
        <v>3740</v>
      </c>
      <c r="C1778" s="16">
        <f t="shared" si="162"/>
        <v>2020</v>
      </c>
      <c r="D1778" s="16">
        <f t="shared" si="163"/>
        <v>12</v>
      </c>
      <c r="E1778" s="3" t="s">
        <v>202</v>
      </c>
      <c r="F1778" s="3" t="s">
        <v>12</v>
      </c>
      <c r="G1778" s="3" t="s">
        <v>203</v>
      </c>
      <c r="H1778" s="3" t="s">
        <v>5304</v>
      </c>
      <c r="I1778" s="3">
        <f t="shared" si="164"/>
        <v>0</v>
      </c>
      <c r="J1778" s="3">
        <f t="shared" si="164"/>
        <v>0</v>
      </c>
      <c r="K1778" s="3">
        <f t="shared" si="164"/>
        <v>0</v>
      </c>
      <c r="L1778" s="3">
        <f t="shared" si="165"/>
        <v>0</v>
      </c>
      <c r="M1778" s="3">
        <f t="shared" si="166"/>
        <v>0</v>
      </c>
      <c r="N1778" s="3">
        <f t="shared" si="167"/>
        <v>0</v>
      </c>
      <c r="O1778" s="3">
        <v>1200</v>
      </c>
      <c r="P1778" s="3">
        <v>5258.47</v>
      </c>
    </row>
    <row r="1779" spans="2:16" x14ac:dyDescent="0.15">
      <c r="B1779" s="5" t="s">
        <v>3277</v>
      </c>
      <c r="C1779" s="16">
        <f t="shared" si="162"/>
        <v>2020</v>
      </c>
      <c r="D1779" s="16">
        <f t="shared" si="163"/>
        <v>11</v>
      </c>
      <c r="E1779" s="3" t="s">
        <v>202</v>
      </c>
      <c r="F1779" s="3" t="s">
        <v>13</v>
      </c>
      <c r="G1779" s="3" t="s">
        <v>552</v>
      </c>
      <c r="H1779" s="3" t="s">
        <v>4347</v>
      </c>
      <c r="I1779" s="3">
        <f t="shared" si="164"/>
        <v>0</v>
      </c>
      <c r="J1779" s="3">
        <f t="shared" si="164"/>
        <v>0</v>
      </c>
      <c r="K1779" s="3">
        <f t="shared" si="164"/>
        <v>0</v>
      </c>
      <c r="L1779" s="3">
        <f t="shared" si="165"/>
        <v>0</v>
      </c>
      <c r="M1779" s="3">
        <f t="shared" si="166"/>
        <v>0</v>
      </c>
      <c r="N1779" s="3">
        <f t="shared" si="167"/>
        <v>0</v>
      </c>
      <c r="O1779" s="3">
        <v>1200</v>
      </c>
      <c r="P1779" s="3">
        <v>4920</v>
      </c>
    </row>
    <row r="1780" spans="2:16" x14ac:dyDescent="0.15">
      <c r="B1780" s="5" t="s">
        <v>1953</v>
      </c>
      <c r="C1780" s="16">
        <f t="shared" si="162"/>
        <v>2021</v>
      </c>
      <c r="D1780" s="16">
        <f t="shared" si="163"/>
        <v>2</v>
      </c>
      <c r="E1780" s="3" t="s">
        <v>20</v>
      </c>
      <c r="F1780" s="3" t="s">
        <v>2841</v>
      </c>
      <c r="G1780" s="3" t="s">
        <v>13</v>
      </c>
      <c r="H1780" s="3" t="s">
        <v>7751</v>
      </c>
      <c r="I1780" s="3">
        <f t="shared" si="164"/>
        <v>0</v>
      </c>
      <c r="J1780" s="3">
        <f t="shared" si="164"/>
        <v>0</v>
      </c>
      <c r="K1780" s="3">
        <f t="shared" si="164"/>
        <v>0</v>
      </c>
      <c r="L1780" s="3">
        <f t="shared" si="165"/>
        <v>0</v>
      </c>
      <c r="M1780" s="3">
        <f t="shared" si="166"/>
        <v>0</v>
      </c>
      <c r="N1780" s="3">
        <f t="shared" si="167"/>
        <v>0</v>
      </c>
      <c r="O1780" s="3">
        <v>2</v>
      </c>
      <c r="P1780" s="3">
        <v>94.7</v>
      </c>
    </row>
    <row r="1781" spans="2:16" x14ac:dyDescent="0.15">
      <c r="B1781" s="5" t="s">
        <v>1041</v>
      </c>
      <c r="C1781" s="16">
        <f t="shared" si="162"/>
        <v>2023</v>
      </c>
      <c r="D1781" s="16">
        <f t="shared" si="163"/>
        <v>8</v>
      </c>
      <c r="E1781" s="3" t="s">
        <v>20</v>
      </c>
      <c r="F1781" s="3" t="s">
        <v>12</v>
      </c>
      <c r="G1781" s="3" t="s">
        <v>13</v>
      </c>
      <c r="H1781" s="3" t="s">
        <v>8243</v>
      </c>
      <c r="I1781" s="3">
        <f t="shared" si="164"/>
        <v>0</v>
      </c>
      <c r="J1781" s="3">
        <f t="shared" si="164"/>
        <v>0</v>
      </c>
      <c r="K1781" s="3">
        <f t="shared" si="164"/>
        <v>0</v>
      </c>
      <c r="L1781" s="3">
        <f t="shared" si="165"/>
        <v>0</v>
      </c>
      <c r="M1781" s="3">
        <f t="shared" si="166"/>
        <v>0</v>
      </c>
      <c r="N1781" s="3">
        <f t="shared" si="167"/>
        <v>0</v>
      </c>
      <c r="O1781" s="3">
        <v>0.2</v>
      </c>
      <c r="P1781" s="3">
        <v>49.73</v>
      </c>
    </row>
    <row r="1782" spans="2:16" x14ac:dyDescent="0.15">
      <c r="B1782" s="5" t="s">
        <v>3733</v>
      </c>
      <c r="C1782" s="16">
        <f t="shared" si="162"/>
        <v>2022</v>
      </c>
      <c r="D1782" s="16">
        <f t="shared" si="163"/>
        <v>12</v>
      </c>
      <c r="E1782" s="3" t="s">
        <v>20</v>
      </c>
      <c r="F1782" s="3" t="s">
        <v>3189</v>
      </c>
      <c r="G1782" s="3" t="s">
        <v>13</v>
      </c>
      <c r="H1782" s="3" t="s">
        <v>8233</v>
      </c>
      <c r="I1782" s="3">
        <f t="shared" si="164"/>
        <v>0</v>
      </c>
      <c r="J1782" s="3">
        <f t="shared" si="164"/>
        <v>0</v>
      </c>
      <c r="K1782" s="3">
        <f t="shared" si="164"/>
        <v>0</v>
      </c>
      <c r="L1782" s="3">
        <f t="shared" si="165"/>
        <v>0</v>
      </c>
      <c r="M1782" s="3">
        <f t="shared" si="166"/>
        <v>0</v>
      </c>
      <c r="N1782" s="3">
        <f t="shared" si="167"/>
        <v>0</v>
      </c>
      <c r="O1782" s="3">
        <v>0.2</v>
      </c>
      <c r="P1782" s="3">
        <v>576.27</v>
      </c>
    </row>
    <row r="1783" spans="2:16" x14ac:dyDescent="0.15">
      <c r="B1783" s="5" t="s">
        <v>49</v>
      </c>
      <c r="C1783" s="16">
        <f t="shared" si="162"/>
        <v>2020</v>
      </c>
      <c r="D1783" s="16">
        <f t="shared" si="163"/>
        <v>1</v>
      </c>
      <c r="E1783" s="3" t="s">
        <v>20</v>
      </c>
      <c r="F1783" s="3" t="s">
        <v>5929</v>
      </c>
      <c r="G1783" s="3" t="s">
        <v>13</v>
      </c>
      <c r="H1783" s="3" t="s">
        <v>8557</v>
      </c>
      <c r="I1783" s="3">
        <f t="shared" si="164"/>
        <v>0</v>
      </c>
      <c r="J1783" s="3">
        <f t="shared" si="164"/>
        <v>0</v>
      </c>
      <c r="K1783" s="3">
        <f t="shared" si="164"/>
        <v>0</v>
      </c>
      <c r="L1783" s="3">
        <f t="shared" si="165"/>
        <v>0</v>
      </c>
      <c r="M1783" s="3">
        <f t="shared" si="166"/>
        <v>0</v>
      </c>
      <c r="N1783" s="3">
        <f t="shared" si="167"/>
        <v>0</v>
      </c>
      <c r="O1783" s="3">
        <v>0.02</v>
      </c>
      <c r="P1783" s="3">
        <v>238.14</v>
      </c>
    </row>
    <row r="1784" spans="2:16" x14ac:dyDescent="0.15">
      <c r="B1784" s="5" t="s">
        <v>839</v>
      </c>
      <c r="C1784" s="16">
        <f t="shared" si="162"/>
        <v>2020</v>
      </c>
      <c r="D1784" s="16">
        <f t="shared" si="163"/>
        <v>6</v>
      </c>
      <c r="E1784" s="3" t="s">
        <v>20</v>
      </c>
      <c r="F1784" s="3" t="s">
        <v>2508</v>
      </c>
      <c r="G1784" s="3" t="s">
        <v>13</v>
      </c>
      <c r="H1784" s="3" t="s">
        <v>8164</v>
      </c>
      <c r="I1784" s="3">
        <f t="shared" si="164"/>
        <v>0</v>
      </c>
      <c r="J1784" s="3">
        <f t="shared" si="164"/>
        <v>0</v>
      </c>
      <c r="K1784" s="3">
        <f t="shared" si="164"/>
        <v>0</v>
      </c>
      <c r="L1784" s="3">
        <f t="shared" si="165"/>
        <v>0</v>
      </c>
      <c r="M1784" s="3">
        <f t="shared" si="166"/>
        <v>0</v>
      </c>
      <c r="N1784" s="3">
        <f t="shared" si="167"/>
        <v>0</v>
      </c>
      <c r="O1784" s="3">
        <v>0.32</v>
      </c>
      <c r="P1784" s="3">
        <v>732.42</v>
      </c>
    </row>
    <row r="1785" spans="2:16" x14ac:dyDescent="0.15">
      <c r="B1785" s="5" t="s">
        <v>584</v>
      </c>
      <c r="C1785" s="16">
        <f t="shared" si="162"/>
        <v>2020</v>
      </c>
      <c r="D1785" s="16">
        <f t="shared" si="163"/>
        <v>5</v>
      </c>
      <c r="E1785" s="3" t="s">
        <v>20</v>
      </c>
      <c r="F1785" s="3" t="s">
        <v>191</v>
      </c>
      <c r="G1785" s="3" t="s">
        <v>13</v>
      </c>
      <c r="H1785" s="3" t="s">
        <v>8489</v>
      </c>
      <c r="I1785" s="3">
        <f t="shared" si="164"/>
        <v>0</v>
      </c>
      <c r="J1785" s="3">
        <f t="shared" si="164"/>
        <v>0</v>
      </c>
      <c r="K1785" s="3">
        <f t="shared" si="164"/>
        <v>0</v>
      </c>
      <c r="L1785" s="3">
        <f t="shared" si="165"/>
        <v>0</v>
      </c>
      <c r="M1785" s="3">
        <f t="shared" si="166"/>
        <v>0</v>
      </c>
      <c r="N1785" s="3">
        <f t="shared" si="167"/>
        <v>0</v>
      </c>
      <c r="O1785" s="3">
        <v>0.03</v>
      </c>
      <c r="P1785" s="3">
        <v>558.35</v>
      </c>
    </row>
    <row r="1786" spans="2:16" x14ac:dyDescent="0.15">
      <c r="B1786" s="5" t="s">
        <v>584</v>
      </c>
      <c r="C1786" s="16">
        <f t="shared" si="162"/>
        <v>2020</v>
      </c>
      <c r="D1786" s="16">
        <f t="shared" si="163"/>
        <v>5</v>
      </c>
      <c r="E1786" s="3" t="s">
        <v>20</v>
      </c>
      <c r="F1786" s="3" t="s">
        <v>191</v>
      </c>
      <c r="G1786" s="3" t="s">
        <v>13</v>
      </c>
      <c r="H1786" s="3" t="s">
        <v>8669</v>
      </c>
      <c r="I1786" s="3">
        <f t="shared" si="164"/>
        <v>0</v>
      </c>
      <c r="J1786" s="3">
        <f t="shared" si="164"/>
        <v>0</v>
      </c>
      <c r="K1786" s="3">
        <f t="shared" si="164"/>
        <v>0</v>
      </c>
      <c r="L1786" s="3">
        <f t="shared" si="165"/>
        <v>0</v>
      </c>
      <c r="M1786" s="3">
        <f t="shared" si="166"/>
        <v>0</v>
      </c>
      <c r="N1786" s="3">
        <f t="shared" si="167"/>
        <v>0</v>
      </c>
      <c r="O1786" s="3">
        <v>0.01</v>
      </c>
      <c r="P1786" s="3">
        <v>189.77</v>
      </c>
    </row>
    <row r="1787" spans="2:16" x14ac:dyDescent="0.15">
      <c r="B1787" s="5" t="s">
        <v>1120</v>
      </c>
      <c r="C1787" s="16">
        <f t="shared" si="162"/>
        <v>2023</v>
      </c>
      <c r="D1787" s="16">
        <f t="shared" si="163"/>
        <v>8</v>
      </c>
      <c r="E1787" s="3" t="s">
        <v>20</v>
      </c>
      <c r="F1787" s="3" t="s">
        <v>1313</v>
      </c>
      <c r="G1787" s="3" t="s">
        <v>13</v>
      </c>
      <c r="H1787" s="3" t="s">
        <v>8147</v>
      </c>
      <c r="I1787" s="3">
        <f t="shared" si="164"/>
        <v>0</v>
      </c>
      <c r="J1787" s="3">
        <f t="shared" si="164"/>
        <v>0</v>
      </c>
      <c r="K1787" s="3">
        <f t="shared" si="164"/>
        <v>0</v>
      </c>
      <c r="L1787" s="3">
        <f t="shared" si="165"/>
        <v>0</v>
      </c>
      <c r="M1787" s="3">
        <f t="shared" si="166"/>
        <v>0</v>
      </c>
      <c r="N1787" s="3">
        <f t="shared" si="167"/>
        <v>0</v>
      </c>
      <c r="O1787" s="3">
        <v>0.4</v>
      </c>
      <c r="P1787" s="3">
        <v>2.2799999999999998</v>
      </c>
    </row>
    <row r="1788" spans="2:16" x14ac:dyDescent="0.15">
      <c r="B1788" s="5" t="s">
        <v>1753</v>
      </c>
      <c r="C1788" s="16">
        <f t="shared" si="162"/>
        <v>2021</v>
      </c>
      <c r="D1788" s="16">
        <f t="shared" si="163"/>
        <v>8</v>
      </c>
      <c r="E1788" s="3" t="s">
        <v>20</v>
      </c>
      <c r="F1788" s="3" t="s">
        <v>12</v>
      </c>
      <c r="G1788" s="3" t="s">
        <v>13</v>
      </c>
      <c r="H1788" s="3" t="s">
        <v>8255</v>
      </c>
      <c r="I1788" s="3">
        <f t="shared" si="164"/>
        <v>0</v>
      </c>
      <c r="J1788" s="3">
        <f t="shared" si="164"/>
        <v>0</v>
      </c>
      <c r="K1788" s="3">
        <f t="shared" si="164"/>
        <v>0</v>
      </c>
      <c r="L1788" s="3">
        <f t="shared" si="165"/>
        <v>0</v>
      </c>
      <c r="M1788" s="3">
        <f t="shared" si="166"/>
        <v>0</v>
      </c>
      <c r="N1788" s="3">
        <f t="shared" si="167"/>
        <v>0</v>
      </c>
      <c r="O1788" s="3">
        <v>0.18</v>
      </c>
      <c r="P1788" s="3">
        <v>794.85</v>
      </c>
    </row>
    <row r="1789" spans="2:16" x14ac:dyDescent="0.15">
      <c r="B1789" s="5" t="s">
        <v>69</v>
      </c>
      <c r="C1789" s="16">
        <f t="shared" si="162"/>
        <v>2022</v>
      </c>
      <c r="D1789" s="16">
        <f t="shared" si="163"/>
        <v>12</v>
      </c>
      <c r="E1789" s="3" t="s">
        <v>20</v>
      </c>
      <c r="F1789" s="3" t="s">
        <v>12</v>
      </c>
      <c r="G1789" s="3" t="s">
        <v>13</v>
      </c>
      <c r="H1789" s="3" t="s">
        <v>4096</v>
      </c>
      <c r="I1789" s="3">
        <f t="shared" si="164"/>
        <v>0</v>
      </c>
      <c r="J1789" s="3">
        <f t="shared" si="164"/>
        <v>1</v>
      </c>
      <c r="K1789" s="3">
        <f t="shared" si="164"/>
        <v>0</v>
      </c>
      <c r="L1789" s="3">
        <f t="shared" si="165"/>
        <v>0</v>
      </c>
      <c r="M1789" s="3">
        <f t="shared" si="166"/>
        <v>0</v>
      </c>
      <c r="N1789" s="3">
        <f t="shared" si="167"/>
        <v>0</v>
      </c>
      <c r="O1789" s="3">
        <v>7500</v>
      </c>
      <c r="P1789" s="3">
        <v>22003.81</v>
      </c>
    </row>
    <row r="1790" spans="2:16" x14ac:dyDescent="0.15">
      <c r="B1790" s="5">
        <v>45374</v>
      </c>
      <c r="C1790" s="16">
        <f t="shared" si="162"/>
        <v>2024</v>
      </c>
      <c r="D1790" s="16">
        <f t="shared" si="163"/>
        <v>3</v>
      </c>
      <c r="E1790" s="3" t="s">
        <v>11</v>
      </c>
      <c r="F1790" s="3" t="s">
        <v>12</v>
      </c>
      <c r="G1790" s="3" t="s">
        <v>13</v>
      </c>
      <c r="H1790" s="3" t="s">
        <v>6648</v>
      </c>
      <c r="I1790" s="3">
        <f t="shared" si="164"/>
        <v>0</v>
      </c>
      <c r="J1790" s="3">
        <f t="shared" si="164"/>
        <v>0</v>
      </c>
      <c r="K1790" s="3">
        <f t="shared" si="164"/>
        <v>0</v>
      </c>
      <c r="L1790" s="3">
        <f t="shared" si="165"/>
        <v>0</v>
      </c>
      <c r="M1790" s="3">
        <f t="shared" si="166"/>
        <v>0</v>
      </c>
      <c r="N1790" s="3">
        <f t="shared" si="167"/>
        <v>0</v>
      </c>
      <c r="O1790" s="3">
        <v>100</v>
      </c>
      <c r="P1790" s="3">
        <v>896.68</v>
      </c>
    </row>
    <row r="1791" spans="2:16" x14ac:dyDescent="0.15">
      <c r="B1791" s="5">
        <v>45442</v>
      </c>
      <c r="C1791" s="16">
        <f t="shared" si="162"/>
        <v>2024</v>
      </c>
      <c r="D1791" s="16">
        <f t="shared" si="163"/>
        <v>5</v>
      </c>
      <c r="E1791" s="3" t="s">
        <v>11</v>
      </c>
      <c r="F1791" s="3" t="s">
        <v>2508</v>
      </c>
      <c r="G1791" s="3" t="s">
        <v>13</v>
      </c>
      <c r="H1791" s="3" t="s">
        <v>7529</v>
      </c>
      <c r="I1791" s="3">
        <f t="shared" si="164"/>
        <v>0</v>
      </c>
      <c r="J1791" s="3">
        <f t="shared" si="164"/>
        <v>0</v>
      </c>
      <c r="K1791" s="3">
        <f t="shared" si="164"/>
        <v>0</v>
      </c>
      <c r="L1791" s="3">
        <f t="shared" si="165"/>
        <v>0</v>
      </c>
      <c r="M1791" s="3">
        <f t="shared" si="166"/>
        <v>0</v>
      </c>
      <c r="N1791" s="3">
        <f t="shared" si="167"/>
        <v>0</v>
      </c>
      <c r="O1791" s="3">
        <v>5</v>
      </c>
      <c r="P1791" s="3">
        <v>677.45</v>
      </c>
    </row>
    <row r="1792" spans="2:16" x14ac:dyDescent="0.15">
      <c r="B1792" s="5" t="s">
        <v>884</v>
      </c>
      <c r="C1792" s="16">
        <f t="shared" si="162"/>
        <v>2020</v>
      </c>
      <c r="D1792" s="16">
        <f t="shared" si="163"/>
        <v>8</v>
      </c>
      <c r="E1792" s="3" t="s">
        <v>20</v>
      </c>
      <c r="F1792" s="3" t="s">
        <v>2808</v>
      </c>
      <c r="G1792" s="3" t="s">
        <v>13</v>
      </c>
      <c r="H1792" s="3" t="s">
        <v>7561</v>
      </c>
      <c r="I1792" s="3">
        <f t="shared" si="164"/>
        <v>0</v>
      </c>
      <c r="J1792" s="3">
        <f t="shared" si="164"/>
        <v>0</v>
      </c>
      <c r="K1792" s="3">
        <f t="shared" si="164"/>
        <v>0</v>
      </c>
      <c r="L1792" s="3">
        <f t="shared" si="165"/>
        <v>0</v>
      </c>
      <c r="M1792" s="3">
        <f t="shared" si="166"/>
        <v>0</v>
      </c>
      <c r="N1792" s="3">
        <f t="shared" si="167"/>
        <v>0</v>
      </c>
      <c r="O1792" s="3">
        <v>4.5999999999999996</v>
      </c>
      <c r="P1792" s="3">
        <v>3150.51</v>
      </c>
    </row>
    <row r="1793" spans="2:16" x14ac:dyDescent="0.15">
      <c r="B1793" s="5" t="s">
        <v>2339</v>
      </c>
      <c r="C1793" s="16">
        <f t="shared" si="162"/>
        <v>2020</v>
      </c>
      <c r="D1793" s="16">
        <f t="shared" si="163"/>
        <v>12</v>
      </c>
      <c r="E1793" s="3" t="s">
        <v>20</v>
      </c>
      <c r="F1793" s="3" t="s">
        <v>191</v>
      </c>
      <c r="G1793" s="3" t="s">
        <v>13</v>
      </c>
      <c r="H1793" s="3" t="s">
        <v>7869</v>
      </c>
      <c r="I1793" s="3">
        <f t="shared" si="164"/>
        <v>0</v>
      </c>
      <c r="J1793" s="3">
        <f t="shared" si="164"/>
        <v>0</v>
      </c>
      <c r="K1793" s="3">
        <f t="shared" si="164"/>
        <v>0</v>
      </c>
      <c r="L1793" s="3">
        <f t="shared" si="165"/>
        <v>0</v>
      </c>
      <c r="M1793" s="3">
        <f t="shared" si="166"/>
        <v>0</v>
      </c>
      <c r="N1793" s="3">
        <f t="shared" si="167"/>
        <v>0</v>
      </c>
      <c r="O1793" s="3">
        <v>0.1</v>
      </c>
      <c r="P1793" s="3">
        <v>414.56</v>
      </c>
    </row>
    <row r="1794" spans="2:16" x14ac:dyDescent="0.15">
      <c r="B1794" s="5" t="s">
        <v>1811</v>
      </c>
      <c r="C1794" s="16">
        <f t="shared" si="162"/>
        <v>2020</v>
      </c>
      <c r="D1794" s="16">
        <f t="shared" si="163"/>
        <v>12</v>
      </c>
      <c r="E1794" s="3" t="s">
        <v>202</v>
      </c>
      <c r="F1794" s="3" t="s">
        <v>13</v>
      </c>
      <c r="G1794" s="3" t="s">
        <v>2675</v>
      </c>
      <c r="H1794" s="3" t="s">
        <v>1340</v>
      </c>
      <c r="I1794" s="3">
        <f t="shared" si="164"/>
        <v>0</v>
      </c>
      <c r="J1794" s="3">
        <f t="shared" si="164"/>
        <v>0</v>
      </c>
      <c r="K1794" s="3">
        <f t="shared" si="164"/>
        <v>1</v>
      </c>
      <c r="L1794" s="3">
        <f t="shared" si="165"/>
        <v>0</v>
      </c>
      <c r="M1794" s="3">
        <f t="shared" si="166"/>
        <v>0</v>
      </c>
      <c r="N1794" s="3">
        <f t="shared" si="167"/>
        <v>0</v>
      </c>
      <c r="O1794" s="3">
        <v>1126.8</v>
      </c>
      <c r="P1794" s="3">
        <v>21513.39</v>
      </c>
    </row>
    <row r="1795" spans="2:16" x14ac:dyDescent="0.15">
      <c r="B1795" s="5" t="s">
        <v>267</v>
      </c>
      <c r="C1795" s="16">
        <f t="shared" si="162"/>
        <v>2021</v>
      </c>
      <c r="D1795" s="16">
        <f t="shared" si="163"/>
        <v>7</v>
      </c>
      <c r="E1795" s="3" t="s">
        <v>20</v>
      </c>
      <c r="F1795" s="3" t="s">
        <v>384</v>
      </c>
      <c r="G1795" s="3" t="s">
        <v>13</v>
      </c>
      <c r="H1795" s="3" t="s">
        <v>7869</v>
      </c>
      <c r="I1795" s="3">
        <f t="shared" si="164"/>
        <v>0</v>
      </c>
      <c r="J1795" s="3">
        <f t="shared" si="164"/>
        <v>0</v>
      </c>
      <c r="K1795" s="3">
        <f t="shared" si="164"/>
        <v>0</v>
      </c>
      <c r="L1795" s="3">
        <f t="shared" si="165"/>
        <v>0</v>
      </c>
      <c r="M1795" s="3">
        <f t="shared" si="166"/>
        <v>0</v>
      </c>
      <c r="N1795" s="3">
        <f t="shared" si="167"/>
        <v>0</v>
      </c>
      <c r="O1795" s="3">
        <v>1.2</v>
      </c>
      <c r="P1795" s="3">
        <v>174.26</v>
      </c>
    </row>
    <row r="1796" spans="2:16" x14ac:dyDescent="0.15">
      <c r="B1796" s="5">
        <v>45615</v>
      </c>
      <c r="C1796" s="16">
        <f t="shared" ref="C1796:C1859" si="168">YEAR(B1796)</f>
        <v>2024</v>
      </c>
      <c r="D1796" s="16">
        <f t="shared" ref="D1796:D1859" si="169">MONTH(B1796)</f>
        <v>11</v>
      </c>
      <c r="E1796" s="3" t="s">
        <v>11</v>
      </c>
      <c r="F1796" s="3" t="s">
        <v>2238</v>
      </c>
      <c r="G1796" s="3" t="s">
        <v>13</v>
      </c>
      <c r="H1796" s="3" t="s">
        <v>7608</v>
      </c>
      <c r="I1796" s="3">
        <f t="shared" ref="I1796:K1859" si="170">MIN(1,IFERROR(SEARCH(I$2,$H1796),0))</f>
        <v>0</v>
      </c>
      <c r="J1796" s="3">
        <f t="shared" si="170"/>
        <v>0</v>
      </c>
      <c r="K1796" s="3">
        <f t="shared" si="170"/>
        <v>0</v>
      </c>
      <c r="L1796" s="3">
        <f t="shared" ref="L1796:L1859" si="171">IF(I1796*J1796=1,"Гороховый изолят",IF(I1796*K1796=1,"Гороховый концентрат",0))</f>
        <v>0</v>
      </c>
      <c r="M1796" s="3">
        <f t="shared" ref="M1796:M1859" si="172">$I1796*J1796</f>
        <v>0</v>
      </c>
      <c r="N1796" s="3">
        <f t="shared" ref="N1796:N1859" si="173">$I1796*K1796</f>
        <v>0</v>
      </c>
      <c r="O1796" s="3">
        <v>3.6</v>
      </c>
      <c r="P1796" s="3">
        <v>283.49</v>
      </c>
    </row>
    <row r="1797" spans="2:16" x14ac:dyDescent="0.15">
      <c r="B1797" s="5">
        <v>45540</v>
      </c>
      <c r="C1797" s="16">
        <f t="shared" si="168"/>
        <v>2024</v>
      </c>
      <c r="D1797" s="16">
        <f t="shared" si="169"/>
        <v>9</v>
      </c>
      <c r="E1797" s="3" t="s">
        <v>11</v>
      </c>
      <c r="F1797" s="3" t="s">
        <v>2238</v>
      </c>
      <c r="G1797" s="3" t="s">
        <v>13</v>
      </c>
      <c r="H1797" s="3" t="s">
        <v>7971</v>
      </c>
      <c r="I1797" s="3">
        <f t="shared" si="170"/>
        <v>0</v>
      </c>
      <c r="J1797" s="3">
        <f t="shared" si="170"/>
        <v>0</v>
      </c>
      <c r="K1797" s="3">
        <f t="shared" si="170"/>
        <v>0</v>
      </c>
      <c r="L1797" s="3">
        <f t="shared" si="171"/>
        <v>0</v>
      </c>
      <c r="M1797" s="3">
        <f t="shared" si="172"/>
        <v>0</v>
      </c>
      <c r="N1797" s="3">
        <f t="shared" si="173"/>
        <v>0</v>
      </c>
      <c r="O1797" s="3">
        <v>0.9</v>
      </c>
      <c r="P1797" s="3">
        <v>74.05</v>
      </c>
    </row>
    <row r="1798" spans="2:16" x14ac:dyDescent="0.15">
      <c r="B1798" s="5" t="s">
        <v>2405</v>
      </c>
      <c r="C1798" s="16">
        <f t="shared" si="168"/>
        <v>2023</v>
      </c>
      <c r="D1798" s="16">
        <f t="shared" si="169"/>
        <v>5</v>
      </c>
      <c r="E1798" s="3" t="s">
        <v>20</v>
      </c>
      <c r="F1798" s="3" t="s">
        <v>434</v>
      </c>
      <c r="G1798" s="3" t="s">
        <v>13</v>
      </c>
      <c r="H1798" s="3" t="s">
        <v>6344</v>
      </c>
      <c r="I1798" s="3">
        <f t="shared" si="170"/>
        <v>0</v>
      </c>
      <c r="J1798" s="3">
        <f t="shared" si="170"/>
        <v>0</v>
      </c>
      <c r="K1798" s="3">
        <f t="shared" si="170"/>
        <v>0</v>
      </c>
      <c r="L1798" s="3">
        <f t="shared" si="171"/>
        <v>0</v>
      </c>
      <c r="M1798" s="3">
        <f t="shared" si="172"/>
        <v>0</v>
      </c>
      <c r="N1798" s="3">
        <f t="shared" si="173"/>
        <v>0</v>
      </c>
      <c r="O1798" s="3">
        <v>200</v>
      </c>
      <c r="P1798" s="3">
        <v>2983.34</v>
      </c>
    </row>
    <row r="1799" spans="2:16" x14ac:dyDescent="0.15">
      <c r="B1799" s="5">
        <v>45523</v>
      </c>
      <c r="C1799" s="16">
        <f t="shared" si="168"/>
        <v>2024</v>
      </c>
      <c r="D1799" s="16">
        <f t="shared" si="169"/>
        <v>8</v>
      </c>
      <c r="E1799" s="3" t="s">
        <v>11</v>
      </c>
      <c r="F1799" s="3" t="s">
        <v>384</v>
      </c>
      <c r="G1799" s="3" t="s">
        <v>13</v>
      </c>
      <c r="H1799" s="3" t="s">
        <v>6159</v>
      </c>
      <c r="I1799" s="3">
        <f t="shared" si="170"/>
        <v>0</v>
      </c>
      <c r="J1799" s="3">
        <f t="shared" si="170"/>
        <v>0</v>
      </c>
      <c r="K1799" s="3">
        <f t="shared" si="170"/>
        <v>0</v>
      </c>
      <c r="L1799" s="3">
        <f t="shared" si="171"/>
        <v>0</v>
      </c>
      <c r="M1799" s="3">
        <f t="shared" si="172"/>
        <v>0</v>
      </c>
      <c r="N1799" s="3">
        <f t="shared" si="173"/>
        <v>0</v>
      </c>
      <c r="O1799" s="3">
        <v>300</v>
      </c>
      <c r="P1799" s="3">
        <v>3350.94</v>
      </c>
    </row>
    <row r="1800" spans="2:16" x14ac:dyDescent="0.15">
      <c r="B1800" s="5">
        <v>45301</v>
      </c>
      <c r="C1800" s="16">
        <f t="shared" si="168"/>
        <v>2024</v>
      </c>
      <c r="D1800" s="16">
        <f t="shared" si="169"/>
        <v>1</v>
      </c>
      <c r="E1800" s="3" t="s">
        <v>11</v>
      </c>
      <c r="F1800" s="3" t="s">
        <v>189</v>
      </c>
      <c r="G1800" s="3" t="s">
        <v>13</v>
      </c>
      <c r="H1800" s="3" t="s">
        <v>3357</v>
      </c>
      <c r="I1800" s="3">
        <f t="shared" si="170"/>
        <v>0</v>
      </c>
      <c r="J1800" s="3">
        <f t="shared" si="170"/>
        <v>0</v>
      </c>
      <c r="K1800" s="3">
        <f t="shared" si="170"/>
        <v>0</v>
      </c>
      <c r="L1800" s="3">
        <f t="shared" si="171"/>
        <v>0</v>
      </c>
      <c r="M1800" s="3">
        <f t="shared" si="172"/>
        <v>0</v>
      </c>
      <c r="N1800" s="3">
        <f t="shared" si="173"/>
        <v>0</v>
      </c>
      <c r="O1800" s="3">
        <v>15000</v>
      </c>
      <c r="P1800" s="3">
        <v>120300</v>
      </c>
    </row>
    <row r="1801" spans="2:16" x14ac:dyDescent="0.15">
      <c r="B1801" s="5" t="s">
        <v>2448</v>
      </c>
      <c r="C1801" s="16">
        <f t="shared" si="168"/>
        <v>2020</v>
      </c>
      <c r="D1801" s="16">
        <f t="shared" si="169"/>
        <v>9</v>
      </c>
      <c r="E1801" s="3" t="s">
        <v>202</v>
      </c>
      <c r="F1801" s="3" t="s">
        <v>13</v>
      </c>
      <c r="G1801" s="3" t="s">
        <v>1281</v>
      </c>
      <c r="H1801" s="3" t="s">
        <v>4108</v>
      </c>
      <c r="I1801" s="3">
        <f t="shared" si="170"/>
        <v>0</v>
      </c>
      <c r="J1801" s="3">
        <f t="shared" si="170"/>
        <v>0</v>
      </c>
      <c r="K1801" s="3">
        <f t="shared" si="170"/>
        <v>1</v>
      </c>
      <c r="L1801" s="3">
        <f t="shared" si="171"/>
        <v>0</v>
      </c>
      <c r="M1801" s="3">
        <f t="shared" si="172"/>
        <v>0</v>
      </c>
      <c r="N1801" s="3">
        <f t="shared" si="173"/>
        <v>0</v>
      </c>
      <c r="O1801" s="3">
        <v>1100.3</v>
      </c>
      <c r="P1801" s="3">
        <v>9058.4500000000007</v>
      </c>
    </row>
    <row r="1802" spans="2:16" x14ac:dyDescent="0.15">
      <c r="B1802" s="5" t="s">
        <v>2618</v>
      </c>
      <c r="C1802" s="16">
        <f t="shared" si="168"/>
        <v>2020</v>
      </c>
      <c r="D1802" s="16">
        <f t="shared" si="169"/>
        <v>6</v>
      </c>
      <c r="E1802" s="3" t="s">
        <v>20</v>
      </c>
      <c r="F1802" s="3" t="s">
        <v>481</v>
      </c>
      <c r="G1802" s="3" t="s">
        <v>13</v>
      </c>
      <c r="H1802" s="3" t="s">
        <v>6622</v>
      </c>
      <c r="I1802" s="3">
        <f t="shared" si="170"/>
        <v>0</v>
      </c>
      <c r="J1802" s="3">
        <f t="shared" si="170"/>
        <v>0</v>
      </c>
      <c r="K1802" s="3">
        <f t="shared" si="170"/>
        <v>0</v>
      </c>
      <c r="L1802" s="3">
        <f t="shared" si="171"/>
        <v>0</v>
      </c>
      <c r="M1802" s="3">
        <f t="shared" si="172"/>
        <v>0</v>
      </c>
      <c r="N1802" s="3">
        <f t="shared" si="173"/>
        <v>0</v>
      </c>
      <c r="O1802" s="3">
        <v>100</v>
      </c>
      <c r="P1802" s="3">
        <v>2490.85</v>
      </c>
    </row>
    <row r="1803" spans="2:16" x14ac:dyDescent="0.15">
      <c r="B1803" s="5" t="s">
        <v>658</v>
      </c>
      <c r="C1803" s="16">
        <f t="shared" si="168"/>
        <v>2020</v>
      </c>
      <c r="D1803" s="16">
        <f t="shared" si="169"/>
        <v>4</v>
      </c>
      <c r="E1803" s="3" t="s">
        <v>202</v>
      </c>
      <c r="F1803" s="3" t="s">
        <v>12</v>
      </c>
      <c r="G1803" s="3" t="s">
        <v>13</v>
      </c>
      <c r="H1803" s="3" t="s">
        <v>5352</v>
      </c>
      <c r="I1803" s="3">
        <f t="shared" si="170"/>
        <v>0</v>
      </c>
      <c r="J1803" s="3">
        <f t="shared" si="170"/>
        <v>1</v>
      </c>
      <c r="K1803" s="3">
        <f t="shared" si="170"/>
        <v>0</v>
      </c>
      <c r="L1803" s="3">
        <f t="shared" si="171"/>
        <v>0</v>
      </c>
      <c r="M1803" s="3">
        <f t="shared" si="172"/>
        <v>0</v>
      </c>
      <c r="N1803" s="3">
        <f t="shared" si="173"/>
        <v>0</v>
      </c>
      <c r="O1803" s="3">
        <v>1100</v>
      </c>
      <c r="P1803" s="3">
        <v>4939.34</v>
      </c>
    </row>
    <row r="1804" spans="2:16" x14ac:dyDescent="0.15">
      <c r="B1804" s="5" t="s">
        <v>871</v>
      </c>
      <c r="C1804" s="16">
        <f t="shared" si="168"/>
        <v>2021</v>
      </c>
      <c r="D1804" s="16">
        <f t="shared" si="169"/>
        <v>9</v>
      </c>
      <c r="E1804" s="3" t="s">
        <v>20</v>
      </c>
      <c r="F1804" s="3" t="s">
        <v>1313</v>
      </c>
      <c r="G1804" s="3" t="s">
        <v>13</v>
      </c>
      <c r="H1804" s="3" t="s">
        <v>7692</v>
      </c>
      <c r="I1804" s="3">
        <f t="shared" si="170"/>
        <v>0</v>
      </c>
      <c r="J1804" s="3">
        <f t="shared" si="170"/>
        <v>0</v>
      </c>
      <c r="K1804" s="3">
        <f t="shared" si="170"/>
        <v>0</v>
      </c>
      <c r="L1804" s="3">
        <f t="shared" si="171"/>
        <v>0</v>
      </c>
      <c r="M1804" s="3">
        <f t="shared" si="172"/>
        <v>0</v>
      </c>
      <c r="N1804" s="3">
        <f t="shared" si="173"/>
        <v>0</v>
      </c>
      <c r="O1804" s="3">
        <v>2.5</v>
      </c>
      <c r="P1804" s="3">
        <v>1182</v>
      </c>
    </row>
    <row r="1805" spans="2:16" x14ac:dyDescent="0.15">
      <c r="B1805" s="5" t="s">
        <v>3099</v>
      </c>
      <c r="C1805" s="16">
        <f t="shared" si="168"/>
        <v>2020</v>
      </c>
      <c r="D1805" s="16">
        <f t="shared" si="169"/>
        <v>3</v>
      </c>
      <c r="E1805" s="3" t="s">
        <v>202</v>
      </c>
      <c r="F1805" s="3" t="s">
        <v>13</v>
      </c>
      <c r="G1805" s="3" t="s">
        <v>2715</v>
      </c>
      <c r="H1805" s="3" t="s">
        <v>5378</v>
      </c>
      <c r="I1805" s="3">
        <f t="shared" si="170"/>
        <v>0</v>
      </c>
      <c r="J1805" s="3">
        <f t="shared" si="170"/>
        <v>0</v>
      </c>
      <c r="K1805" s="3">
        <f t="shared" si="170"/>
        <v>1</v>
      </c>
      <c r="L1805" s="3">
        <f t="shared" si="171"/>
        <v>0</v>
      </c>
      <c r="M1805" s="3">
        <f t="shared" si="172"/>
        <v>0</v>
      </c>
      <c r="N1805" s="3">
        <f t="shared" si="173"/>
        <v>0</v>
      </c>
      <c r="O1805" s="3">
        <v>1044.9000000000001</v>
      </c>
      <c r="P1805" s="3">
        <v>8432.8700000000008</v>
      </c>
    </row>
    <row r="1806" spans="2:16" x14ac:dyDescent="0.15">
      <c r="B1806" s="5" t="s">
        <v>871</v>
      </c>
      <c r="C1806" s="16">
        <f t="shared" si="168"/>
        <v>2021</v>
      </c>
      <c r="D1806" s="16">
        <f t="shared" si="169"/>
        <v>9</v>
      </c>
      <c r="E1806" s="3" t="s">
        <v>20</v>
      </c>
      <c r="F1806" s="3" t="s">
        <v>1313</v>
      </c>
      <c r="G1806" s="3" t="s">
        <v>13</v>
      </c>
      <c r="H1806" s="3" t="s">
        <v>7692</v>
      </c>
      <c r="I1806" s="3">
        <f t="shared" si="170"/>
        <v>0</v>
      </c>
      <c r="J1806" s="3">
        <f t="shared" si="170"/>
        <v>0</v>
      </c>
      <c r="K1806" s="3">
        <f t="shared" si="170"/>
        <v>0</v>
      </c>
      <c r="L1806" s="3">
        <f t="shared" si="171"/>
        <v>0</v>
      </c>
      <c r="M1806" s="3">
        <f t="shared" si="172"/>
        <v>0</v>
      </c>
      <c r="N1806" s="3">
        <f t="shared" si="173"/>
        <v>0</v>
      </c>
      <c r="O1806" s="3">
        <v>2.5</v>
      </c>
      <c r="P1806" s="3">
        <v>1182</v>
      </c>
    </row>
    <row r="1807" spans="2:16" x14ac:dyDescent="0.15">
      <c r="B1807" s="5" t="s">
        <v>35</v>
      </c>
      <c r="C1807" s="16">
        <f t="shared" si="168"/>
        <v>2022</v>
      </c>
      <c r="D1807" s="16">
        <f t="shared" si="169"/>
        <v>12</v>
      </c>
      <c r="E1807" s="3" t="s">
        <v>20</v>
      </c>
      <c r="F1807" s="3" t="s">
        <v>225</v>
      </c>
      <c r="G1807" s="3" t="s">
        <v>13</v>
      </c>
      <c r="H1807" s="3" t="s">
        <v>6744</v>
      </c>
      <c r="I1807" s="3">
        <f t="shared" si="170"/>
        <v>0</v>
      </c>
      <c r="J1807" s="3">
        <f t="shared" si="170"/>
        <v>0</v>
      </c>
      <c r="K1807" s="3">
        <f t="shared" si="170"/>
        <v>0</v>
      </c>
      <c r="L1807" s="3">
        <f t="shared" si="171"/>
        <v>0</v>
      </c>
      <c r="M1807" s="3">
        <f t="shared" si="172"/>
        <v>0</v>
      </c>
      <c r="N1807" s="3">
        <f t="shared" si="173"/>
        <v>0</v>
      </c>
      <c r="O1807" s="3">
        <v>75</v>
      </c>
      <c r="P1807" s="3">
        <v>1778.33</v>
      </c>
    </row>
    <row r="1808" spans="2:16" x14ac:dyDescent="0.15">
      <c r="B1808" s="5" t="s">
        <v>153</v>
      </c>
      <c r="C1808" s="16">
        <f t="shared" si="168"/>
        <v>2022</v>
      </c>
      <c r="D1808" s="16">
        <f t="shared" si="169"/>
        <v>11</v>
      </c>
      <c r="E1808" s="3" t="s">
        <v>20</v>
      </c>
      <c r="F1808" s="3" t="s">
        <v>12</v>
      </c>
      <c r="G1808" s="3" t="s">
        <v>13</v>
      </c>
      <c r="H1808" s="3" t="s">
        <v>6814</v>
      </c>
      <c r="I1808" s="3">
        <f t="shared" si="170"/>
        <v>0</v>
      </c>
      <c r="J1808" s="3">
        <f t="shared" si="170"/>
        <v>0</v>
      </c>
      <c r="K1808" s="3">
        <f t="shared" si="170"/>
        <v>0</v>
      </c>
      <c r="L1808" s="3">
        <f t="shared" si="171"/>
        <v>0</v>
      </c>
      <c r="M1808" s="3">
        <f t="shared" si="172"/>
        <v>0</v>
      </c>
      <c r="N1808" s="3">
        <f t="shared" si="173"/>
        <v>0</v>
      </c>
      <c r="O1808" s="3">
        <v>60</v>
      </c>
      <c r="P1808" s="3">
        <v>1042</v>
      </c>
    </row>
    <row r="1809" spans="2:16" x14ac:dyDescent="0.15">
      <c r="B1809" s="5" t="s">
        <v>544</v>
      </c>
      <c r="C1809" s="16">
        <f t="shared" si="168"/>
        <v>2020</v>
      </c>
      <c r="D1809" s="16">
        <f t="shared" si="169"/>
        <v>9</v>
      </c>
      <c r="E1809" s="3" t="s">
        <v>202</v>
      </c>
      <c r="F1809" s="3" t="s">
        <v>12</v>
      </c>
      <c r="G1809" s="3" t="s">
        <v>12</v>
      </c>
      <c r="H1809" s="3" t="s">
        <v>4430</v>
      </c>
      <c r="I1809" s="3">
        <f t="shared" si="170"/>
        <v>0</v>
      </c>
      <c r="J1809" s="3">
        <f t="shared" si="170"/>
        <v>0</v>
      </c>
      <c r="K1809" s="3">
        <f t="shared" si="170"/>
        <v>0</v>
      </c>
      <c r="L1809" s="3">
        <f t="shared" si="171"/>
        <v>0</v>
      </c>
      <c r="M1809" s="3">
        <f t="shared" si="172"/>
        <v>0</v>
      </c>
      <c r="N1809" s="3">
        <f t="shared" si="173"/>
        <v>0</v>
      </c>
      <c r="O1809" s="3">
        <v>1028.7</v>
      </c>
      <c r="P1809" s="3">
        <v>903</v>
      </c>
    </row>
    <row r="1810" spans="2:16" x14ac:dyDescent="0.15">
      <c r="B1810" s="5" t="s">
        <v>1264</v>
      </c>
      <c r="C1810" s="16">
        <f t="shared" si="168"/>
        <v>2020</v>
      </c>
      <c r="D1810" s="16">
        <f t="shared" si="169"/>
        <v>3</v>
      </c>
      <c r="E1810" s="3" t="s">
        <v>202</v>
      </c>
      <c r="F1810" s="3" t="s">
        <v>13</v>
      </c>
      <c r="G1810" s="3" t="s">
        <v>2675</v>
      </c>
      <c r="H1810" s="3" t="s">
        <v>5389</v>
      </c>
      <c r="I1810" s="3">
        <f t="shared" si="170"/>
        <v>0</v>
      </c>
      <c r="J1810" s="3">
        <f t="shared" si="170"/>
        <v>0</v>
      </c>
      <c r="K1810" s="3">
        <f t="shared" si="170"/>
        <v>1</v>
      </c>
      <c r="L1810" s="3">
        <f t="shared" si="171"/>
        <v>0</v>
      </c>
      <c r="M1810" s="3">
        <f t="shared" si="172"/>
        <v>0</v>
      </c>
      <c r="N1810" s="3">
        <f t="shared" si="173"/>
        <v>0</v>
      </c>
      <c r="O1810" s="3">
        <v>1025.5999999999999</v>
      </c>
      <c r="P1810" s="3">
        <v>11760.31</v>
      </c>
    </row>
    <row r="1811" spans="2:16" x14ac:dyDescent="0.15">
      <c r="B1811" s="5" t="s">
        <v>1747</v>
      </c>
      <c r="C1811" s="16">
        <f t="shared" si="168"/>
        <v>2022</v>
      </c>
      <c r="D1811" s="16">
        <f t="shared" si="169"/>
        <v>11</v>
      </c>
      <c r="E1811" s="3" t="s">
        <v>20</v>
      </c>
      <c r="F1811" s="3" t="s">
        <v>12</v>
      </c>
      <c r="G1811" s="3" t="s">
        <v>13</v>
      </c>
      <c r="H1811" s="3" t="s">
        <v>6814</v>
      </c>
      <c r="I1811" s="3">
        <f t="shared" si="170"/>
        <v>0</v>
      </c>
      <c r="J1811" s="3">
        <f t="shared" si="170"/>
        <v>0</v>
      </c>
      <c r="K1811" s="3">
        <f t="shared" si="170"/>
        <v>0</v>
      </c>
      <c r="L1811" s="3">
        <f t="shared" si="171"/>
        <v>0</v>
      </c>
      <c r="M1811" s="3">
        <f t="shared" si="172"/>
        <v>0</v>
      </c>
      <c r="N1811" s="3">
        <f t="shared" si="173"/>
        <v>0</v>
      </c>
      <c r="O1811" s="3">
        <v>0.5</v>
      </c>
      <c r="P1811" s="3">
        <v>7.55</v>
      </c>
    </row>
    <row r="1812" spans="2:16" x14ac:dyDescent="0.15">
      <c r="B1812" s="5" t="s">
        <v>1504</v>
      </c>
      <c r="C1812" s="16">
        <f t="shared" si="168"/>
        <v>2022</v>
      </c>
      <c r="D1812" s="16">
        <f t="shared" si="169"/>
        <v>8</v>
      </c>
      <c r="E1812" s="3" t="s">
        <v>20</v>
      </c>
      <c r="F1812" s="3" t="s">
        <v>12</v>
      </c>
      <c r="G1812" s="3" t="s">
        <v>13</v>
      </c>
      <c r="H1812" s="3" t="s">
        <v>5849</v>
      </c>
      <c r="I1812" s="3">
        <f t="shared" si="170"/>
        <v>0</v>
      </c>
      <c r="J1812" s="3">
        <f t="shared" si="170"/>
        <v>0</v>
      </c>
      <c r="K1812" s="3">
        <f t="shared" si="170"/>
        <v>0</v>
      </c>
      <c r="L1812" s="3">
        <f t="shared" si="171"/>
        <v>0</v>
      </c>
      <c r="M1812" s="3">
        <f t="shared" si="172"/>
        <v>0</v>
      </c>
      <c r="N1812" s="3">
        <f t="shared" si="173"/>
        <v>0</v>
      </c>
      <c r="O1812" s="3">
        <v>530</v>
      </c>
      <c r="P1812" s="3">
        <v>13889.37</v>
      </c>
    </row>
    <row r="1813" spans="2:16" x14ac:dyDescent="0.15">
      <c r="B1813" s="5" t="s">
        <v>970</v>
      </c>
      <c r="C1813" s="16">
        <f t="shared" si="168"/>
        <v>2020</v>
      </c>
      <c r="D1813" s="16">
        <f t="shared" si="169"/>
        <v>10</v>
      </c>
      <c r="E1813" s="3" t="s">
        <v>202</v>
      </c>
      <c r="F1813" s="3" t="s">
        <v>13</v>
      </c>
      <c r="G1813" s="3" t="s">
        <v>203</v>
      </c>
      <c r="H1813" s="3" t="s">
        <v>5404</v>
      </c>
      <c r="I1813" s="3">
        <f t="shared" si="170"/>
        <v>0</v>
      </c>
      <c r="J1813" s="3">
        <f t="shared" si="170"/>
        <v>0</v>
      </c>
      <c r="K1813" s="3">
        <f t="shared" si="170"/>
        <v>1</v>
      </c>
      <c r="L1813" s="3">
        <f t="shared" si="171"/>
        <v>0</v>
      </c>
      <c r="M1813" s="3">
        <f t="shared" si="172"/>
        <v>0</v>
      </c>
      <c r="N1813" s="3">
        <f t="shared" si="173"/>
        <v>0</v>
      </c>
      <c r="O1813" s="3">
        <v>1005</v>
      </c>
      <c r="P1813" s="3">
        <v>958.97</v>
      </c>
    </row>
    <row r="1814" spans="2:16" x14ac:dyDescent="0.15">
      <c r="B1814" s="5" t="s">
        <v>1251</v>
      </c>
      <c r="C1814" s="16">
        <f t="shared" si="168"/>
        <v>2020</v>
      </c>
      <c r="D1814" s="16">
        <f t="shared" si="169"/>
        <v>10</v>
      </c>
      <c r="E1814" s="3" t="s">
        <v>202</v>
      </c>
      <c r="F1814" s="3" t="s">
        <v>13</v>
      </c>
      <c r="G1814" s="3" t="s">
        <v>203</v>
      </c>
      <c r="H1814" s="3" t="s">
        <v>4877</v>
      </c>
      <c r="I1814" s="3">
        <f t="shared" si="170"/>
        <v>0</v>
      </c>
      <c r="J1814" s="3">
        <f t="shared" si="170"/>
        <v>0</v>
      </c>
      <c r="K1814" s="3">
        <f t="shared" si="170"/>
        <v>0</v>
      </c>
      <c r="L1814" s="3">
        <f t="shared" si="171"/>
        <v>0</v>
      </c>
      <c r="M1814" s="3">
        <f t="shared" si="172"/>
        <v>0</v>
      </c>
      <c r="N1814" s="3">
        <f t="shared" si="173"/>
        <v>0</v>
      </c>
      <c r="O1814" s="3">
        <v>1003.5</v>
      </c>
      <c r="P1814" s="3">
        <v>989.32</v>
      </c>
    </row>
    <row r="1815" spans="2:16" x14ac:dyDescent="0.15">
      <c r="B1815" s="5" t="s">
        <v>1251</v>
      </c>
      <c r="C1815" s="16">
        <f t="shared" si="168"/>
        <v>2020</v>
      </c>
      <c r="D1815" s="16">
        <f t="shared" si="169"/>
        <v>10</v>
      </c>
      <c r="E1815" s="3" t="s">
        <v>202</v>
      </c>
      <c r="F1815" s="3" t="s">
        <v>13</v>
      </c>
      <c r="G1815" s="3" t="s">
        <v>203</v>
      </c>
      <c r="H1815" s="3" t="s">
        <v>4877</v>
      </c>
      <c r="I1815" s="3">
        <f t="shared" si="170"/>
        <v>0</v>
      </c>
      <c r="J1815" s="3">
        <f t="shared" si="170"/>
        <v>0</v>
      </c>
      <c r="K1815" s="3">
        <f t="shared" si="170"/>
        <v>0</v>
      </c>
      <c r="L1815" s="3">
        <f t="shared" si="171"/>
        <v>0</v>
      </c>
      <c r="M1815" s="3">
        <f t="shared" si="172"/>
        <v>0</v>
      </c>
      <c r="N1815" s="3">
        <f t="shared" si="173"/>
        <v>0</v>
      </c>
      <c r="O1815" s="3">
        <v>1003.5</v>
      </c>
      <c r="P1815" s="3">
        <v>989.32</v>
      </c>
    </row>
    <row r="1816" spans="2:16" x14ac:dyDescent="0.15">
      <c r="B1816" s="5" t="s">
        <v>1825</v>
      </c>
      <c r="C1816" s="16">
        <f t="shared" si="168"/>
        <v>2020</v>
      </c>
      <c r="D1816" s="16">
        <f t="shared" si="169"/>
        <v>10</v>
      </c>
      <c r="E1816" s="3" t="s">
        <v>202</v>
      </c>
      <c r="F1816" s="3" t="s">
        <v>13</v>
      </c>
      <c r="G1816" s="3" t="s">
        <v>203</v>
      </c>
      <c r="H1816" s="3" t="s">
        <v>4877</v>
      </c>
      <c r="I1816" s="3">
        <f t="shared" si="170"/>
        <v>0</v>
      </c>
      <c r="J1816" s="3">
        <f t="shared" si="170"/>
        <v>0</v>
      </c>
      <c r="K1816" s="3">
        <f t="shared" si="170"/>
        <v>0</v>
      </c>
      <c r="L1816" s="3">
        <f t="shared" si="171"/>
        <v>0</v>
      </c>
      <c r="M1816" s="3">
        <f t="shared" si="172"/>
        <v>0</v>
      </c>
      <c r="N1816" s="3">
        <f t="shared" si="173"/>
        <v>0</v>
      </c>
      <c r="O1816" s="3">
        <v>1003.5</v>
      </c>
      <c r="P1816" s="3">
        <v>982.11</v>
      </c>
    </row>
    <row r="1817" spans="2:16" x14ac:dyDescent="0.15">
      <c r="B1817" s="5" t="s">
        <v>3465</v>
      </c>
      <c r="C1817" s="16">
        <f t="shared" si="168"/>
        <v>2020</v>
      </c>
      <c r="D1817" s="16">
        <f t="shared" si="169"/>
        <v>10</v>
      </c>
      <c r="E1817" s="3" t="s">
        <v>20</v>
      </c>
      <c r="F1817" s="3" t="s">
        <v>548</v>
      </c>
      <c r="G1817" s="3" t="s">
        <v>13</v>
      </c>
      <c r="H1817" s="3" t="s">
        <v>7364</v>
      </c>
      <c r="I1817" s="3">
        <f t="shared" si="170"/>
        <v>0</v>
      </c>
      <c r="J1817" s="3">
        <f t="shared" si="170"/>
        <v>0</v>
      </c>
      <c r="K1817" s="3">
        <f t="shared" si="170"/>
        <v>0</v>
      </c>
      <c r="L1817" s="3">
        <f t="shared" si="171"/>
        <v>0</v>
      </c>
      <c r="M1817" s="3">
        <f t="shared" si="172"/>
        <v>0</v>
      </c>
      <c r="N1817" s="3">
        <f t="shared" si="173"/>
        <v>0</v>
      </c>
      <c r="O1817" s="3">
        <v>5</v>
      </c>
      <c r="P1817" s="3">
        <v>23.13</v>
      </c>
    </row>
    <row r="1818" spans="2:16" x14ac:dyDescent="0.15">
      <c r="B1818" s="5" t="s">
        <v>3769</v>
      </c>
      <c r="C1818" s="16">
        <f t="shared" si="168"/>
        <v>2020</v>
      </c>
      <c r="D1818" s="16">
        <f t="shared" si="169"/>
        <v>11</v>
      </c>
      <c r="E1818" s="3" t="s">
        <v>20</v>
      </c>
      <c r="F1818" s="3" t="s">
        <v>548</v>
      </c>
      <c r="G1818" s="3" t="s">
        <v>13</v>
      </c>
      <c r="H1818" s="3" t="s">
        <v>7364</v>
      </c>
      <c r="I1818" s="3">
        <f t="shared" si="170"/>
        <v>0</v>
      </c>
      <c r="J1818" s="3">
        <f t="shared" si="170"/>
        <v>0</v>
      </c>
      <c r="K1818" s="3">
        <f t="shared" si="170"/>
        <v>0</v>
      </c>
      <c r="L1818" s="3">
        <f t="shared" si="171"/>
        <v>0</v>
      </c>
      <c r="M1818" s="3">
        <f t="shared" si="172"/>
        <v>0</v>
      </c>
      <c r="N1818" s="3">
        <f t="shared" si="173"/>
        <v>0</v>
      </c>
      <c r="O1818" s="3">
        <v>5</v>
      </c>
      <c r="P1818" s="3">
        <v>23.02</v>
      </c>
    </row>
    <row r="1819" spans="2:16" x14ac:dyDescent="0.15">
      <c r="B1819" s="5" t="s">
        <v>419</v>
      </c>
      <c r="C1819" s="16">
        <f t="shared" si="168"/>
        <v>2021</v>
      </c>
      <c r="D1819" s="16">
        <f t="shared" si="169"/>
        <v>1</v>
      </c>
      <c r="E1819" s="3" t="s">
        <v>20</v>
      </c>
      <c r="F1819" s="3" t="s">
        <v>548</v>
      </c>
      <c r="G1819" s="3" t="s">
        <v>13</v>
      </c>
      <c r="H1819" s="3" t="s">
        <v>7364</v>
      </c>
      <c r="I1819" s="3">
        <f t="shared" si="170"/>
        <v>0</v>
      </c>
      <c r="J1819" s="3">
        <f t="shared" si="170"/>
        <v>0</v>
      </c>
      <c r="K1819" s="3">
        <f t="shared" si="170"/>
        <v>0</v>
      </c>
      <c r="L1819" s="3">
        <f t="shared" si="171"/>
        <v>0</v>
      </c>
      <c r="M1819" s="3">
        <f t="shared" si="172"/>
        <v>0</v>
      </c>
      <c r="N1819" s="3">
        <f t="shared" si="173"/>
        <v>0</v>
      </c>
      <c r="O1819" s="3">
        <v>10</v>
      </c>
      <c r="P1819" s="3">
        <v>42.62</v>
      </c>
    </row>
    <row r="1820" spans="2:16" x14ac:dyDescent="0.15">
      <c r="B1820" s="5" t="s">
        <v>2523</v>
      </c>
      <c r="C1820" s="16">
        <f t="shared" si="168"/>
        <v>2021</v>
      </c>
      <c r="D1820" s="16">
        <f t="shared" si="169"/>
        <v>12</v>
      </c>
      <c r="E1820" s="3" t="s">
        <v>20</v>
      </c>
      <c r="F1820" s="3" t="s">
        <v>548</v>
      </c>
      <c r="G1820" s="3" t="s">
        <v>13</v>
      </c>
      <c r="H1820" s="3" t="s">
        <v>7364</v>
      </c>
      <c r="I1820" s="3">
        <f t="shared" si="170"/>
        <v>0</v>
      </c>
      <c r="J1820" s="3">
        <f t="shared" si="170"/>
        <v>0</v>
      </c>
      <c r="K1820" s="3">
        <f t="shared" si="170"/>
        <v>0</v>
      </c>
      <c r="L1820" s="3">
        <f t="shared" si="171"/>
        <v>0</v>
      </c>
      <c r="M1820" s="3">
        <f t="shared" si="172"/>
        <v>0</v>
      </c>
      <c r="N1820" s="3">
        <f t="shared" si="173"/>
        <v>0</v>
      </c>
      <c r="O1820" s="3">
        <v>5</v>
      </c>
      <c r="P1820" s="3">
        <v>19.690000000000001</v>
      </c>
    </row>
    <row r="1821" spans="2:16" x14ac:dyDescent="0.15">
      <c r="B1821" s="5" t="s">
        <v>144</v>
      </c>
      <c r="C1821" s="16">
        <f t="shared" si="168"/>
        <v>2022</v>
      </c>
      <c r="D1821" s="16">
        <f t="shared" si="169"/>
        <v>7</v>
      </c>
      <c r="E1821" s="3" t="s">
        <v>20</v>
      </c>
      <c r="F1821" s="3" t="s">
        <v>548</v>
      </c>
      <c r="G1821" s="3" t="s">
        <v>13</v>
      </c>
      <c r="H1821" s="3" t="s">
        <v>7364</v>
      </c>
      <c r="I1821" s="3">
        <f t="shared" si="170"/>
        <v>0</v>
      </c>
      <c r="J1821" s="3">
        <f t="shared" si="170"/>
        <v>0</v>
      </c>
      <c r="K1821" s="3">
        <f t="shared" si="170"/>
        <v>0</v>
      </c>
      <c r="L1821" s="3">
        <f t="shared" si="171"/>
        <v>0</v>
      </c>
      <c r="M1821" s="3">
        <f t="shared" si="172"/>
        <v>0</v>
      </c>
      <c r="N1821" s="3">
        <f t="shared" si="173"/>
        <v>0</v>
      </c>
      <c r="O1821" s="3">
        <v>5</v>
      </c>
      <c r="P1821" s="3">
        <v>20.55</v>
      </c>
    </row>
    <row r="1822" spans="2:16" x14ac:dyDescent="0.15">
      <c r="B1822" s="5" t="s">
        <v>275</v>
      </c>
      <c r="C1822" s="16">
        <f t="shared" si="168"/>
        <v>2021</v>
      </c>
      <c r="D1822" s="16">
        <f t="shared" si="169"/>
        <v>5</v>
      </c>
      <c r="E1822" s="3" t="s">
        <v>20</v>
      </c>
      <c r="F1822" s="3" t="s">
        <v>384</v>
      </c>
      <c r="G1822" s="3" t="s">
        <v>13</v>
      </c>
      <c r="H1822" s="3" t="s">
        <v>7013</v>
      </c>
      <c r="I1822" s="3">
        <f t="shared" si="170"/>
        <v>0</v>
      </c>
      <c r="J1822" s="3">
        <f t="shared" si="170"/>
        <v>0</v>
      </c>
      <c r="K1822" s="3">
        <f t="shared" si="170"/>
        <v>0</v>
      </c>
      <c r="L1822" s="3">
        <f t="shared" si="171"/>
        <v>0</v>
      </c>
      <c r="M1822" s="3">
        <f t="shared" si="172"/>
        <v>0</v>
      </c>
      <c r="N1822" s="3">
        <f t="shared" si="173"/>
        <v>0</v>
      </c>
      <c r="O1822" s="3">
        <v>29.05</v>
      </c>
      <c r="P1822" s="3">
        <v>1590.28</v>
      </c>
    </row>
    <row r="1823" spans="2:16" x14ac:dyDescent="0.15">
      <c r="B1823" s="5" t="s">
        <v>397</v>
      </c>
      <c r="C1823" s="16">
        <f t="shared" si="168"/>
        <v>2021</v>
      </c>
      <c r="D1823" s="16">
        <f t="shared" si="169"/>
        <v>12</v>
      </c>
      <c r="E1823" s="3" t="s">
        <v>20</v>
      </c>
      <c r="F1823" s="3" t="s">
        <v>384</v>
      </c>
      <c r="G1823" s="3" t="s">
        <v>13</v>
      </c>
      <c r="H1823" s="3" t="s">
        <v>7045</v>
      </c>
      <c r="I1823" s="3">
        <f t="shared" si="170"/>
        <v>0</v>
      </c>
      <c r="J1823" s="3">
        <f t="shared" si="170"/>
        <v>0</v>
      </c>
      <c r="K1823" s="3">
        <f t="shared" si="170"/>
        <v>0</v>
      </c>
      <c r="L1823" s="3">
        <f t="shared" si="171"/>
        <v>0</v>
      </c>
      <c r="M1823" s="3">
        <f t="shared" si="172"/>
        <v>0</v>
      </c>
      <c r="N1823" s="3">
        <f t="shared" si="173"/>
        <v>0</v>
      </c>
      <c r="O1823" s="3">
        <v>25</v>
      </c>
      <c r="P1823" s="3">
        <v>662.23</v>
      </c>
    </row>
    <row r="1824" spans="2:16" x14ac:dyDescent="0.15">
      <c r="B1824" s="5" t="s">
        <v>2532</v>
      </c>
      <c r="C1824" s="16">
        <f t="shared" si="168"/>
        <v>2022</v>
      </c>
      <c r="D1824" s="16">
        <f t="shared" si="169"/>
        <v>6</v>
      </c>
      <c r="E1824" s="3" t="s">
        <v>20</v>
      </c>
      <c r="F1824" s="3" t="s">
        <v>12</v>
      </c>
      <c r="G1824" s="3" t="s">
        <v>13</v>
      </c>
      <c r="H1824" s="3" t="s">
        <v>4919</v>
      </c>
      <c r="I1824" s="3">
        <f t="shared" si="170"/>
        <v>0</v>
      </c>
      <c r="J1824" s="3">
        <f t="shared" si="170"/>
        <v>1</v>
      </c>
      <c r="K1824" s="3">
        <f t="shared" si="170"/>
        <v>0</v>
      </c>
      <c r="L1824" s="3">
        <f t="shared" si="171"/>
        <v>0</v>
      </c>
      <c r="M1824" s="3">
        <f t="shared" si="172"/>
        <v>0</v>
      </c>
      <c r="N1824" s="3">
        <f t="shared" si="173"/>
        <v>0</v>
      </c>
      <c r="O1824" s="3">
        <v>2000</v>
      </c>
      <c r="P1824" s="3">
        <v>9696.1</v>
      </c>
    </row>
    <row r="1825" spans="2:16" x14ac:dyDescent="0.15">
      <c r="B1825" s="5" t="s">
        <v>5064</v>
      </c>
      <c r="C1825" s="16">
        <f t="shared" si="168"/>
        <v>2020</v>
      </c>
      <c r="D1825" s="16">
        <f t="shared" si="169"/>
        <v>2</v>
      </c>
      <c r="E1825" s="3" t="s">
        <v>20</v>
      </c>
      <c r="F1825" s="3" t="s">
        <v>12</v>
      </c>
      <c r="G1825" s="3" t="s">
        <v>13</v>
      </c>
      <c r="H1825" s="3" t="s">
        <v>5065</v>
      </c>
      <c r="I1825" s="3">
        <f t="shared" si="170"/>
        <v>0</v>
      </c>
      <c r="J1825" s="3">
        <f t="shared" si="170"/>
        <v>1</v>
      </c>
      <c r="K1825" s="3">
        <f t="shared" si="170"/>
        <v>0</v>
      </c>
      <c r="L1825" s="3">
        <f t="shared" si="171"/>
        <v>0</v>
      </c>
      <c r="M1825" s="3">
        <f t="shared" si="172"/>
        <v>0</v>
      </c>
      <c r="N1825" s="3">
        <f t="shared" si="173"/>
        <v>0</v>
      </c>
      <c r="O1825" s="3">
        <v>1640</v>
      </c>
      <c r="P1825" s="3">
        <v>3637.02</v>
      </c>
    </row>
    <row r="1826" spans="2:16" x14ac:dyDescent="0.15">
      <c r="B1826" s="5" t="s">
        <v>3843</v>
      </c>
      <c r="C1826" s="16">
        <f t="shared" si="168"/>
        <v>2020</v>
      </c>
      <c r="D1826" s="16">
        <f t="shared" si="169"/>
        <v>7</v>
      </c>
      <c r="E1826" s="3" t="s">
        <v>20</v>
      </c>
      <c r="F1826" s="3" t="s">
        <v>12</v>
      </c>
      <c r="G1826" s="3" t="s">
        <v>13</v>
      </c>
      <c r="H1826" s="3" t="s">
        <v>5306</v>
      </c>
      <c r="I1826" s="3">
        <f t="shared" si="170"/>
        <v>0</v>
      </c>
      <c r="J1826" s="3">
        <f t="shared" si="170"/>
        <v>1</v>
      </c>
      <c r="K1826" s="3">
        <f t="shared" si="170"/>
        <v>0</v>
      </c>
      <c r="L1826" s="3">
        <f t="shared" si="171"/>
        <v>0</v>
      </c>
      <c r="M1826" s="3">
        <f t="shared" si="172"/>
        <v>0</v>
      </c>
      <c r="N1826" s="3">
        <f t="shared" si="173"/>
        <v>0</v>
      </c>
      <c r="O1826" s="3">
        <v>1200</v>
      </c>
      <c r="P1826" s="3">
        <v>2973.85</v>
      </c>
    </row>
    <row r="1827" spans="2:16" x14ac:dyDescent="0.15">
      <c r="B1827" s="5" t="s">
        <v>1174</v>
      </c>
      <c r="C1827" s="16">
        <f t="shared" si="168"/>
        <v>2020</v>
      </c>
      <c r="D1827" s="16">
        <f t="shared" si="169"/>
        <v>8</v>
      </c>
      <c r="E1827" s="3" t="s">
        <v>202</v>
      </c>
      <c r="F1827" s="3" t="s">
        <v>1319</v>
      </c>
      <c r="G1827" s="3" t="s">
        <v>203</v>
      </c>
      <c r="H1827" s="3" t="s">
        <v>5448</v>
      </c>
      <c r="I1827" s="3">
        <f t="shared" si="170"/>
        <v>0</v>
      </c>
      <c r="J1827" s="3">
        <f t="shared" si="170"/>
        <v>0</v>
      </c>
      <c r="K1827" s="3">
        <f t="shared" si="170"/>
        <v>0</v>
      </c>
      <c r="L1827" s="3">
        <f t="shared" si="171"/>
        <v>0</v>
      </c>
      <c r="M1827" s="3">
        <f t="shared" si="172"/>
        <v>0</v>
      </c>
      <c r="N1827" s="3">
        <f t="shared" si="173"/>
        <v>0</v>
      </c>
      <c r="O1827" s="3">
        <v>1000</v>
      </c>
      <c r="P1827" s="3">
        <v>7612.3</v>
      </c>
    </row>
    <row r="1828" spans="2:16" x14ac:dyDescent="0.15">
      <c r="B1828" s="5" t="s">
        <v>982</v>
      </c>
      <c r="C1828" s="16">
        <f t="shared" si="168"/>
        <v>2021</v>
      </c>
      <c r="D1828" s="16">
        <f t="shared" si="169"/>
        <v>12</v>
      </c>
      <c r="E1828" s="3" t="s">
        <v>20</v>
      </c>
      <c r="F1828" s="3" t="s">
        <v>12</v>
      </c>
      <c r="G1828" s="3" t="s">
        <v>13</v>
      </c>
      <c r="H1828" s="3" t="s">
        <v>5011</v>
      </c>
      <c r="I1828" s="3">
        <f t="shared" si="170"/>
        <v>0</v>
      </c>
      <c r="J1828" s="3">
        <f t="shared" si="170"/>
        <v>1</v>
      </c>
      <c r="K1828" s="3">
        <f t="shared" si="170"/>
        <v>0</v>
      </c>
      <c r="L1828" s="3">
        <f t="shared" si="171"/>
        <v>0</v>
      </c>
      <c r="M1828" s="3">
        <f t="shared" si="172"/>
        <v>0</v>
      </c>
      <c r="N1828" s="3">
        <f t="shared" si="173"/>
        <v>0</v>
      </c>
      <c r="O1828" s="3">
        <v>1800</v>
      </c>
      <c r="P1828" s="3">
        <v>7131.38</v>
      </c>
    </row>
    <row r="1829" spans="2:16" x14ac:dyDescent="0.15">
      <c r="B1829" s="5" t="s">
        <v>1092</v>
      </c>
      <c r="C1829" s="16">
        <f t="shared" si="168"/>
        <v>2020</v>
      </c>
      <c r="D1829" s="16">
        <f t="shared" si="169"/>
        <v>7</v>
      </c>
      <c r="E1829" s="3" t="s">
        <v>202</v>
      </c>
      <c r="F1829" s="3" t="s">
        <v>1319</v>
      </c>
      <c r="G1829" s="3" t="s">
        <v>203</v>
      </c>
      <c r="H1829" s="3" t="s">
        <v>5453</v>
      </c>
      <c r="I1829" s="3">
        <f t="shared" si="170"/>
        <v>0</v>
      </c>
      <c r="J1829" s="3">
        <f t="shared" si="170"/>
        <v>0</v>
      </c>
      <c r="K1829" s="3">
        <f t="shared" si="170"/>
        <v>0</v>
      </c>
      <c r="L1829" s="3">
        <f t="shared" si="171"/>
        <v>0</v>
      </c>
      <c r="M1829" s="3">
        <f t="shared" si="172"/>
        <v>0</v>
      </c>
      <c r="N1829" s="3">
        <f t="shared" si="173"/>
        <v>0</v>
      </c>
      <c r="O1829" s="3">
        <v>1000</v>
      </c>
      <c r="P1829" s="3">
        <v>6840.4</v>
      </c>
    </row>
    <row r="1830" spans="2:16" x14ac:dyDescent="0.15">
      <c r="B1830" s="5" t="s">
        <v>1186</v>
      </c>
      <c r="C1830" s="16">
        <f t="shared" si="168"/>
        <v>2020</v>
      </c>
      <c r="D1830" s="16">
        <f t="shared" si="169"/>
        <v>11</v>
      </c>
      <c r="E1830" s="3" t="s">
        <v>202</v>
      </c>
      <c r="F1830" s="3" t="s">
        <v>13</v>
      </c>
      <c r="G1830" s="3" t="s">
        <v>203</v>
      </c>
      <c r="H1830" s="3" t="s">
        <v>5461</v>
      </c>
      <c r="I1830" s="3">
        <f t="shared" si="170"/>
        <v>0</v>
      </c>
      <c r="J1830" s="3">
        <f t="shared" si="170"/>
        <v>0</v>
      </c>
      <c r="K1830" s="3">
        <f t="shared" si="170"/>
        <v>0</v>
      </c>
      <c r="L1830" s="3">
        <f t="shared" si="171"/>
        <v>0</v>
      </c>
      <c r="M1830" s="3">
        <f t="shared" si="172"/>
        <v>0</v>
      </c>
      <c r="N1830" s="3">
        <f t="shared" si="173"/>
        <v>0</v>
      </c>
      <c r="O1830" s="3">
        <v>1000</v>
      </c>
      <c r="P1830" s="3">
        <v>5985.5</v>
      </c>
    </row>
    <row r="1831" spans="2:16" x14ac:dyDescent="0.15">
      <c r="B1831" s="5" t="s">
        <v>1270</v>
      </c>
      <c r="C1831" s="16">
        <f t="shared" si="168"/>
        <v>2020</v>
      </c>
      <c r="D1831" s="16">
        <f t="shared" si="169"/>
        <v>8</v>
      </c>
      <c r="E1831" s="3" t="s">
        <v>202</v>
      </c>
      <c r="F1831" s="3" t="s">
        <v>13</v>
      </c>
      <c r="G1831" s="3" t="s">
        <v>203</v>
      </c>
      <c r="H1831" s="3" t="s">
        <v>5463</v>
      </c>
      <c r="I1831" s="3">
        <f t="shared" si="170"/>
        <v>0</v>
      </c>
      <c r="J1831" s="3">
        <f t="shared" si="170"/>
        <v>0</v>
      </c>
      <c r="K1831" s="3">
        <f t="shared" si="170"/>
        <v>0</v>
      </c>
      <c r="L1831" s="3">
        <f t="shared" si="171"/>
        <v>0</v>
      </c>
      <c r="M1831" s="3">
        <f t="shared" si="172"/>
        <v>0</v>
      </c>
      <c r="N1831" s="3">
        <f t="shared" si="173"/>
        <v>0</v>
      </c>
      <c r="O1831" s="3">
        <v>1000</v>
      </c>
      <c r="P1831" s="3">
        <v>5500.01</v>
      </c>
    </row>
    <row r="1832" spans="2:16" x14ac:dyDescent="0.15">
      <c r="B1832" s="5" t="s">
        <v>169</v>
      </c>
      <c r="C1832" s="16">
        <f t="shared" si="168"/>
        <v>2020</v>
      </c>
      <c r="D1832" s="16">
        <f t="shared" si="169"/>
        <v>7</v>
      </c>
      <c r="E1832" s="3" t="s">
        <v>202</v>
      </c>
      <c r="F1832" s="3" t="s">
        <v>13</v>
      </c>
      <c r="G1832" s="3" t="s">
        <v>203</v>
      </c>
      <c r="H1832" s="3" t="s">
        <v>5464</v>
      </c>
      <c r="I1832" s="3">
        <f t="shared" si="170"/>
        <v>0</v>
      </c>
      <c r="J1832" s="3">
        <f t="shared" si="170"/>
        <v>0</v>
      </c>
      <c r="K1832" s="3">
        <f t="shared" si="170"/>
        <v>0</v>
      </c>
      <c r="L1832" s="3">
        <f t="shared" si="171"/>
        <v>0</v>
      </c>
      <c r="M1832" s="3">
        <f t="shared" si="172"/>
        <v>0</v>
      </c>
      <c r="N1832" s="3">
        <f t="shared" si="173"/>
        <v>0</v>
      </c>
      <c r="O1832" s="3">
        <v>1000</v>
      </c>
      <c r="P1832" s="3">
        <v>5390.73</v>
      </c>
    </row>
    <row r="1833" spans="2:16" x14ac:dyDescent="0.15">
      <c r="B1833" s="5" t="s">
        <v>864</v>
      </c>
      <c r="C1833" s="16">
        <f t="shared" si="168"/>
        <v>2021</v>
      </c>
      <c r="D1833" s="16">
        <f t="shared" si="169"/>
        <v>4</v>
      </c>
      <c r="E1833" s="3" t="s">
        <v>20</v>
      </c>
      <c r="F1833" s="3" t="s">
        <v>12</v>
      </c>
      <c r="G1833" s="3" t="s">
        <v>13</v>
      </c>
      <c r="H1833" s="3" t="s">
        <v>5011</v>
      </c>
      <c r="I1833" s="3">
        <f t="shared" si="170"/>
        <v>0</v>
      </c>
      <c r="J1833" s="3">
        <f t="shared" si="170"/>
        <v>1</v>
      </c>
      <c r="K1833" s="3">
        <f t="shared" si="170"/>
        <v>0</v>
      </c>
      <c r="L1833" s="3">
        <f t="shared" si="171"/>
        <v>0</v>
      </c>
      <c r="M1833" s="3">
        <f t="shared" si="172"/>
        <v>0</v>
      </c>
      <c r="N1833" s="3">
        <f t="shared" si="173"/>
        <v>0</v>
      </c>
      <c r="O1833" s="3">
        <v>1200</v>
      </c>
      <c r="P1833" s="3">
        <v>3888.84</v>
      </c>
    </row>
    <row r="1834" spans="2:16" x14ac:dyDescent="0.15">
      <c r="B1834" s="5" t="s">
        <v>647</v>
      </c>
      <c r="C1834" s="16">
        <f t="shared" si="168"/>
        <v>2021</v>
      </c>
      <c r="D1834" s="16">
        <f t="shared" si="169"/>
        <v>10</v>
      </c>
      <c r="E1834" s="3" t="s">
        <v>20</v>
      </c>
      <c r="F1834" s="3" t="s">
        <v>12</v>
      </c>
      <c r="G1834" s="3" t="s">
        <v>13</v>
      </c>
      <c r="H1834" s="3" t="s">
        <v>5011</v>
      </c>
      <c r="I1834" s="3">
        <f t="shared" si="170"/>
        <v>0</v>
      </c>
      <c r="J1834" s="3">
        <f t="shared" si="170"/>
        <v>1</v>
      </c>
      <c r="K1834" s="3">
        <f t="shared" si="170"/>
        <v>0</v>
      </c>
      <c r="L1834" s="3">
        <f t="shared" si="171"/>
        <v>0</v>
      </c>
      <c r="M1834" s="3">
        <f t="shared" si="172"/>
        <v>0</v>
      </c>
      <c r="N1834" s="3">
        <f t="shared" si="173"/>
        <v>0</v>
      </c>
      <c r="O1834" s="3">
        <v>600</v>
      </c>
      <c r="P1834" s="3">
        <v>2167.2199999999898</v>
      </c>
    </row>
    <row r="1835" spans="2:16" x14ac:dyDescent="0.15">
      <c r="B1835" s="5" t="s">
        <v>479</v>
      </c>
      <c r="C1835" s="16">
        <f t="shared" si="168"/>
        <v>2020</v>
      </c>
      <c r="D1835" s="16">
        <f t="shared" si="169"/>
        <v>4</v>
      </c>
      <c r="E1835" s="3" t="s">
        <v>202</v>
      </c>
      <c r="F1835" s="3" t="s">
        <v>13</v>
      </c>
      <c r="G1835" s="3" t="s">
        <v>13</v>
      </c>
      <c r="H1835" s="3" t="s">
        <v>5466</v>
      </c>
      <c r="I1835" s="3">
        <f t="shared" si="170"/>
        <v>0</v>
      </c>
      <c r="J1835" s="3">
        <f t="shared" si="170"/>
        <v>0</v>
      </c>
      <c r="K1835" s="3">
        <f t="shared" si="170"/>
        <v>0</v>
      </c>
      <c r="L1835" s="3">
        <f t="shared" si="171"/>
        <v>0</v>
      </c>
      <c r="M1835" s="3">
        <f t="shared" si="172"/>
        <v>0</v>
      </c>
      <c r="N1835" s="3">
        <f t="shared" si="173"/>
        <v>0</v>
      </c>
      <c r="O1835" s="3">
        <v>1000</v>
      </c>
      <c r="P1835" s="3">
        <v>5121.1000000000004</v>
      </c>
    </row>
    <row r="1836" spans="2:16" x14ac:dyDescent="0.15">
      <c r="B1836" s="5" t="s">
        <v>2190</v>
      </c>
      <c r="C1836" s="16">
        <f t="shared" si="168"/>
        <v>2020</v>
      </c>
      <c r="D1836" s="16">
        <f t="shared" si="169"/>
        <v>10</v>
      </c>
      <c r="E1836" s="3" t="s">
        <v>202</v>
      </c>
      <c r="F1836" s="3" t="s">
        <v>13</v>
      </c>
      <c r="G1836" s="3" t="s">
        <v>203</v>
      </c>
      <c r="H1836" s="3" t="s">
        <v>1340</v>
      </c>
      <c r="I1836" s="3">
        <f t="shared" si="170"/>
        <v>0</v>
      </c>
      <c r="J1836" s="3">
        <f t="shared" si="170"/>
        <v>0</v>
      </c>
      <c r="K1836" s="3">
        <f t="shared" si="170"/>
        <v>1</v>
      </c>
      <c r="L1836" s="3">
        <f t="shared" si="171"/>
        <v>0</v>
      </c>
      <c r="M1836" s="3">
        <f t="shared" si="172"/>
        <v>0</v>
      </c>
      <c r="N1836" s="3">
        <f t="shared" si="173"/>
        <v>0</v>
      </c>
      <c r="O1836" s="3">
        <v>1000</v>
      </c>
      <c r="P1836" s="3">
        <v>4937.6000000000004</v>
      </c>
    </row>
    <row r="1837" spans="2:16" x14ac:dyDescent="0.15">
      <c r="B1837" s="5" t="s">
        <v>508</v>
      </c>
      <c r="C1837" s="16">
        <f t="shared" si="168"/>
        <v>2022</v>
      </c>
      <c r="D1837" s="16">
        <f t="shared" si="169"/>
        <v>2</v>
      </c>
      <c r="E1837" s="3" t="s">
        <v>20</v>
      </c>
      <c r="F1837" s="3" t="s">
        <v>12</v>
      </c>
      <c r="G1837" s="3" t="s">
        <v>13</v>
      </c>
      <c r="H1837" s="3" t="s">
        <v>5011</v>
      </c>
      <c r="I1837" s="3">
        <f t="shared" si="170"/>
        <v>0</v>
      </c>
      <c r="J1837" s="3">
        <f t="shared" si="170"/>
        <v>1</v>
      </c>
      <c r="K1837" s="3">
        <f t="shared" si="170"/>
        <v>0</v>
      </c>
      <c r="L1837" s="3">
        <f t="shared" si="171"/>
        <v>0</v>
      </c>
      <c r="M1837" s="3">
        <f t="shared" si="172"/>
        <v>0</v>
      </c>
      <c r="N1837" s="3">
        <f t="shared" si="173"/>
        <v>0</v>
      </c>
      <c r="O1837" s="3">
        <v>1200</v>
      </c>
      <c r="P1837" s="3">
        <v>4866.2700000000004</v>
      </c>
    </row>
    <row r="1838" spans="2:16" x14ac:dyDescent="0.15">
      <c r="B1838" s="5" t="s">
        <v>2620</v>
      </c>
      <c r="C1838" s="16">
        <f t="shared" si="168"/>
        <v>2020</v>
      </c>
      <c r="D1838" s="16">
        <f t="shared" si="169"/>
        <v>6</v>
      </c>
      <c r="E1838" s="3" t="s">
        <v>202</v>
      </c>
      <c r="F1838" s="3" t="s">
        <v>12</v>
      </c>
      <c r="G1838" s="3" t="s">
        <v>203</v>
      </c>
      <c r="H1838" s="3" t="s">
        <v>5470</v>
      </c>
      <c r="I1838" s="3">
        <f t="shared" si="170"/>
        <v>0</v>
      </c>
      <c r="J1838" s="3">
        <f t="shared" si="170"/>
        <v>1</v>
      </c>
      <c r="K1838" s="3">
        <f t="shared" si="170"/>
        <v>0</v>
      </c>
      <c r="L1838" s="3">
        <f t="shared" si="171"/>
        <v>0</v>
      </c>
      <c r="M1838" s="3">
        <f t="shared" si="172"/>
        <v>0</v>
      </c>
      <c r="N1838" s="3">
        <f t="shared" si="173"/>
        <v>0</v>
      </c>
      <c r="O1838" s="3">
        <v>1000</v>
      </c>
      <c r="P1838" s="3">
        <v>4816.26</v>
      </c>
    </row>
    <row r="1839" spans="2:16" x14ac:dyDescent="0.15">
      <c r="B1839" s="5" t="s">
        <v>197</v>
      </c>
      <c r="C1839" s="16">
        <f t="shared" si="168"/>
        <v>2020</v>
      </c>
      <c r="D1839" s="16">
        <f t="shared" si="169"/>
        <v>4</v>
      </c>
      <c r="E1839" s="3" t="s">
        <v>20</v>
      </c>
      <c r="F1839" s="3" t="s">
        <v>12</v>
      </c>
      <c r="G1839" s="3" t="s">
        <v>13</v>
      </c>
      <c r="H1839" s="3" t="s">
        <v>5307</v>
      </c>
      <c r="I1839" s="3">
        <f t="shared" si="170"/>
        <v>0</v>
      </c>
      <c r="J1839" s="3">
        <f t="shared" si="170"/>
        <v>1</v>
      </c>
      <c r="K1839" s="3">
        <f t="shared" si="170"/>
        <v>0</v>
      </c>
      <c r="L1839" s="3">
        <f t="shared" si="171"/>
        <v>0</v>
      </c>
      <c r="M1839" s="3">
        <f t="shared" si="172"/>
        <v>0</v>
      </c>
      <c r="N1839" s="3">
        <f t="shared" si="173"/>
        <v>0</v>
      </c>
      <c r="O1839" s="3">
        <v>1200</v>
      </c>
      <c r="P1839" s="3">
        <v>2611.2600000000002</v>
      </c>
    </row>
    <row r="1840" spans="2:16" x14ac:dyDescent="0.15">
      <c r="B1840" s="5" t="s">
        <v>3099</v>
      </c>
      <c r="C1840" s="16">
        <f t="shared" si="168"/>
        <v>2020</v>
      </c>
      <c r="D1840" s="16">
        <f t="shared" si="169"/>
        <v>3</v>
      </c>
      <c r="E1840" s="3" t="s">
        <v>20</v>
      </c>
      <c r="F1840" s="3" t="s">
        <v>12</v>
      </c>
      <c r="G1840" s="3" t="s">
        <v>13</v>
      </c>
      <c r="H1840" s="3" t="s">
        <v>5800</v>
      </c>
      <c r="I1840" s="3">
        <f t="shared" si="170"/>
        <v>0</v>
      </c>
      <c r="J1840" s="3">
        <f t="shared" si="170"/>
        <v>1</v>
      </c>
      <c r="K1840" s="3">
        <f t="shared" si="170"/>
        <v>0</v>
      </c>
      <c r="L1840" s="3">
        <f t="shared" si="171"/>
        <v>0</v>
      </c>
      <c r="M1840" s="3">
        <f t="shared" si="172"/>
        <v>0</v>
      </c>
      <c r="N1840" s="3">
        <f t="shared" si="173"/>
        <v>0</v>
      </c>
      <c r="O1840" s="3">
        <v>600</v>
      </c>
      <c r="P1840" s="3">
        <v>1301.99</v>
      </c>
    </row>
    <row r="1841" spans="2:16" x14ac:dyDescent="0.15">
      <c r="B1841" s="5" t="s">
        <v>848</v>
      </c>
      <c r="C1841" s="16">
        <f t="shared" si="168"/>
        <v>2022</v>
      </c>
      <c r="D1841" s="16">
        <f t="shared" si="169"/>
        <v>6</v>
      </c>
      <c r="E1841" s="3" t="s">
        <v>20</v>
      </c>
      <c r="F1841" s="3" t="s">
        <v>12</v>
      </c>
      <c r="G1841" s="3" t="s">
        <v>13</v>
      </c>
      <c r="H1841" s="3" t="s">
        <v>849</v>
      </c>
      <c r="I1841" s="3">
        <f t="shared" si="170"/>
        <v>0</v>
      </c>
      <c r="J1841" s="3">
        <f t="shared" si="170"/>
        <v>1</v>
      </c>
      <c r="K1841" s="3">
        <f t="shared" si="170"/>
        <v>0</v>
      </c>
      <c r="L1841" s="3">
        <f t="shared" si="171"/>
        <v>0</v>
      </c>
      <c r="M1841" s="3">
        <f t="shared" si="172"/>
        <v>0</v>
      </c>
      <c r="N1841" s="3">
        <f t="shared" si="173"/>
        <v>0</v>
      </c>
      <c r="O1841" s="3">
        <v>78000</v>
      </c>
      <c r="P1841" s="3">
        <v>288926.45</v>
      </c>
    </row>
    <row r="1842" spans="2:16" x14ac:dyDescent="0.15">
      <c r="B1842" s="5" t="s">
        <v>515</v>
      </c>
      <c r="C1842" s="16">
        <f t="shared" si="168"/>
        <v>2020</v>
      </c>
      <c r="D1842" s="16">
        <f t="shared" si="169"/>
        <v>7</v>
      </c>
      <c r="E1842" s="3" t="s">
        <v>202</v>
      </c>
      <c r="F1842" s="3" t="s">
        <v>12</v>
      </c>
      <c r="G1842" s="3" t="s">
        <v>203</v>
      </c>
      <c r="H1842" s="3" t="s">
        <v>4073</v>
      </c>
      <c r="I1842" s="3">
        <f t="shared" si="170"/>
        <v>0</v>
      </c>
      <c r="J1842" s="3">
        <f t="shared" si="170"/>
        <v>1</v>
      </c>
      <c r="K1842" s="3">
        <f t="shared" si="170"/>
        <v>0</v>
      </c>
      <c r="L1842" s="3">
        <f t="shared" si="171"/>
        <v>0</v>
      </c>
      <c r="M1842" s="3">
        <f t="shared" si="172"/>
        <v>0</v>
      </c>
      <c r="N1842" s="3">
        <f t="shared" si="173"/>
        <v>0</v>
      </c>
      <c r="O1842" s="3">
        <v>1000</v>
      </c>
      <c r="P1842" s="3">
        <v>2677.45</v>
      </c>
    </row>
    <row r="1843" spans="2:16" x14ac:dyDescent="0.15">
      <c r="B1843" s="5" t="s">
        <v>1837</v>
      </c>
      <c r="C1843" s="16">
        <f t="shared" si="168"/>
        <v>2020</v>
      </c>
      <c r="D1843" s="16">
        <f t="shared" si="169"/>
        <v>7</v>
      </c>
      <c r="E1843" s="3" t="s">
        <v>202</v>
      </c>
      <c r="F1843" s="3" t="s">
        <v>12</v>
      </c>
      <c r="G1843" s="3" t="s">
        <v>203</v>
      </c>
      <c r="H1843" s="3" t="s">
        <v>5492</v>
      </c>
      <c r="I1843" s="3">
        <f t="shared" si="170"/>
        <v>0</v>
      </c>
      <c r="J1843" s="3">
        <f t="shared" si="170"/>
        <v>1</v>
      </c>
      <c r="K1843" s="3">
        <f t="shared" si="170"/>
        <v>0</v>
      </c>
      <c r="L1843" s="3">
        <f t="shared" si="171"/>
        <v>0</v>
      </c>
      <c r="M1843" s="3">
        <f t="shared" si="172"/>
        <v>0</v>
      </c>
      <c r="N1843" s="3">
        <f t="shared" si="173"/>
        <v>0</v>
      </c>
      <c r="O1843" s="3">
        <v>1000</v>
      </c>
      <c r="P1843" s="3">
        <v>2564.91</v>
      </c>
    </row>
    <row r="1844" spans="2:16" x14ac:dyDescent="0.15">
      <c r="B1844" s="5" t="s">
        <v>3740</v>
      </c>
      <c r="C1844" s="16">
        <f t="shared" si="168"/>
        <v>2020</v>
      </c>
      <c r="D1844" s="16">
        <f t="shared" si="169"/>
        <v>12</v>
      </c>
      <c r="E1844" s="3" t="s">
        <v>202</v>
      </c>
      <c r="F1844" s="3" t="s">
        <v>191</v>
      </c>
      <c r="G1844" s="3" t="s">
        <v>1281</v>
      </c>
      <c r="H1844" s="3" t="s">
        <v>4097</v>
      </c>
      <c r="I1844" s="3">
        <f t="shared" si="170"/>
        <v>0</v>
      </c>
      <c r="J1844" s="3">
        <f t="shared" si="170"/>
        <v>0</v>
      </c>
      <c r="K1844" s="3">
        <f t="shared" si="170"/>
        <v>1</v>
      </c>
      <c r="L1844" s="3">
        <f t="shared" si="171"/>
        <v>0</v>
      </c>
      <c r="M1844" s="3">
        <f t="shared" si="172"/>
        <v>0</v>
      </c>
      <c r="N1844" s="3">
        <f t="shared" si="173"/>
        <v>0</v>
      </c>
      <c r="O1844" s="3">
        <v>1000</v>
      </c>
      <c r="P1844" s="3">
        <v>2500</v>
      </c>
    </row>
    <row r="1845" spans="2:16" x14ac:dyDescent="0.15">
      <c r="B1845" s="5" t="s">
        <v>1002</v>
      </c>
      <c r="C1845" s="16">
        <f t="shared" si="168"/>
        <v>2022</v>
      </c>
      <c r="D1845" s="16">
        <f t="shared" si="169"/>
        <v>4</v>
      </c>
      <c r="E1845" s="3" t="s">
        <v>20</v>
      </c>
      <c r="F1845" s="3" t="s">
        <v>12</v>
      </c>
      <c r="G1845" s="3" t="s">
        <v>13</v>
      </c>
      <c r="H1845" s="3" t="s">
        <v>849</v>
      </c>
      <c r="I1845" s="3">
        <f t="shared" si="170"/>
        <v>0</v>
      </c>
      <c r="J1845" s="3">
        <f t="shared" si="170"/>
        <v>1</v>
      </c>
      <c r="K1845" s="3">
        <f t="shared" si="170"/>
        <v>0</v>
      </c>
      <c r="L1845" s="3">
        <f t="shared" si="171"/>
        <v>0</v>
      </c>
      <c r="M1845" s="3">
        <f t="shared" si="172"/>
        <v>0</v>
      </c>
      <c r="N1845" s="3">
        <f t="shared" si="173"/>
        <v>0</v>
      </c>
      <c r="O1845" s="3">
        <v>52000</v>
      </c>
      <c r="P1845" s="3">
        <v>179673.79</v>
      </c>
    </row>
    <row r="1846" spans="2:16" x14ac:dyDescent="0.15">
      <c r="B1846" s="5" t="s">
        <v>497</v>
      </c>
      <c r="C1846" s="16">
        <f t="shared" si="168"/>
        <v>2021</v>
      </c>
      <c r="D1846" s="16">
        <f t="shared" si="169"/>
        <v>12</v>
      </c>
      <c r="E1846" s="3" t="s">
        <v>20</v>
      </c>
      <c r="F1846" s="3" t="s">
        <v>12</v>
      </c>
      <c r="G1846" s="3" t="s">
        <v>13</v>
      </c>
      <c r="H1846" s="3" t="s">
        <v>846</v>
      </c>
      <c r="I1846" s="3">
        <f t="shared" si="170"/>
        <v>0</v>
      </c>
      <c r="J1846" s="3">
        <f t="shared" si="170"/>
        <v>1</v>
      </c>
      <c r="K1846" s="3">
        <f t="shared" si="170"/>
        <v>0</v>
      </c>
      <c r="L1846" s="3">
        <f t="shared" si="171"/>
        <v>0</v>
      </c>
      <c r="M1846" s="3">
        <f t="shared" si="172"/>
        <v>0</v>
      </c>
      <c r="N1846" s="3">
        <f t="shared" si="173"/>
        <v>0</v>
      </c>
      <c r="O1846" s="3">
        <v>78780</v>
      </c>
      <c r="P1846" s="3">
        <v>238451.38</v>
      </c>
    </row>
    <row r="1847" spans="2:16" x14ac:dyDescent="0.15">
      <c r="B1847" s="5" t="s">
        <v>2593</v>
      </c>
      <c r="C1847" s="16">
        <f t="shared" si="168"/>
        <v>2020</v>
      </c>
      <c r="D1847" s="16">
        <f t="shared" si="169"/>
        <v>1</v>
      </c>
      <c r="E1847" s="3" t="s">
        <v>202</v>
      </c>
      <c r="F1847" s="3" t="s">
        <v>13</v>
      </c>
      <c r="G1847" s="3" t="s">
        <v>2957</v>
      </c>
      <c r="H1847" s="3" t="s">
        <v>5502</v>
      </c>
      <c r="I1847" s="3">
        <f t="shared" si="170"/>
        <v>0</v>
      </c>
      <c r="J1847" s="3">
        <f t="shared" si="170"/>
        <v>0</v>
      </c>
      <c r="K1847" s="3">
        <f t="shared" si="170"/>
        <v>0</v>
      </c>
      <c r="L1847" s="3">
        <f t="shared" si="171"/>
        <v>0</v>
      </c>
      <c r="M1847" s="3">
        <f t="shared" si="172"/>
        <v>0</v>
      </c>
      <c r="N1847" s="3">
        <f t="shared" si="173"/>
        <v>0</v>
      </c>
      <c r="O1847" s="3">
        <v>1000</v>
      </c>
      <c r="P1847" s="3">
        <v>751.49</v>
      </c>
    </row>
    <row r="1848" spans="2:16" x14ac:dyDescent="0.15">
      <c r="B1848" s="5" t="s">
        <v>1814</v>
      </c>
      <c r="C1848" s="16">
        <f t="shared" si="168"/>
        <v>2020</v>
      </c>
      <c r="D1848" s="16">
        <f t="shared" si="169"/>
        <v>11</v>
      </c>
      <c r="E1848" s="3" t="s">
        <v>202</v>
      </c>
      <c r="F1848" s="3" t="s">
        <v>13</v>
      </c>
      <c r="G1848" s="3" t="s">
        <v>203</v>
      </c>
      <c r="H1848" s="3" t="s">
        <v>5504</v>
      </c>
      <c r="I1848" s="3">
        <f t="shared" si="170"/>
        <v>0</v>
      </c>
      <c r="J1848" s="3">
        <f t="shared" si="170"/>
        <v>0</v>
      </c>
      <c r="K1848" s="3">
        <f t="shared" si="170"/>
        <v>0</v>
      </c>
      <c r="L1848" s="3">
        <f t="shared" si="171"/>
        <v>0</v>
      </c>
      <c r="M1848" s="3">
        <f t="shared" si="172"/>
        <v>0</v>
      </c>
      <c r="N1848" s="3">
        <f t="shared" si="173"/>
        <v>0</v>
      </c>
      <c r="O1848" s="3">
        <v>1000</v>
      </c>
      <c r="P1848" s="3">
        <v>636.16999999999996</v>
      </c>
    </row>
    <row r="1849" spans="2:16" x14ac:dyDescent="0.15">
      <c r="B1849" s="5" t="s">
        <v>1248</v>
      </c>
      <c r="C1849" s="16">
        <f t="shared" si="168"/>
        <v>2020</v>
      </c>
      <c r="D1849" s="16">
        <f t="shared" si="169"/>
        <v>10</v>
      </c>
      <c r="E1849" s="3" t="s">
        <v>202</v>
      </c>
      <c r="F1849" s="3" t="s">
        <v>13</v>
      </c>
      <c r="G1849" s="3" t="s">
        <v>203</v>
      </c>
      <c r="H1849" s="3" t="s">
        <v>5506</v>
      </c>
      <c r="I1849" s="3">
        <f t="shared" si="170"/>
        <v>0</v>
      </c>
      <c r="J1849" s="3">
        <f t="shared" si="170"/>
        <v>0</v>
      </c>
      <c r="K1849" s="3">
        <f t="shared" si="170"/>
        <v>0</v>
      </c>
      <c r="L1849" s="3">
        <f t="shared" si="171"/>
        <v>0</v>
      </c>
      <c r="M1849" s="3">
        <f t="shared" si="172"/>
        <v>0</v>
      </c>
      <c r="N1849" s="3">
        <f t="shared" si="173"/>
        <v>0</v>
      </c>
      <c r="O1849" s="3">
        <v>1000</v>
      </c>
      <c r="P1849" s="3">
        <v>610.20000000000005</v>
      </c>
    </row>
    <row r="1850" spans="2:16" x14ac:dyDescent="0.15">
      <c r="B1850" s="5" t="s">
        <v>982</v>
      </c>
      <c r="C1850" s="16">
        <f t="shared" si="168"/>
        <v>2021</v>
      </c>
      <c r="D1850" s="16">
        <f t="shared" si="169"/>
        <v>12</v>
      </c>
      <c r="E1850" s="3" t="s">
        <v>20</v>
      </c>
      <c r="F1850" s="3" t="s">
        <v>12</v>
      </c>
      <c r="G1850" s="3" t="s">
        <v>13</v>
      </c>
      <c r="H1850" s="3" t="s">
        <v>983</v>
      </c>
      <c r="I1850" s="3">
        <f t="shared" si="170"/>
        <v>0</v>
      </c>
      <c r="J1850" s="3">
        <f t="shared" si="170"/>
        <v>1</v>
      </c>
      <c r="K1850" s="3">
        <f t="shared" si="170"/>
        <v>0</v>
      </c>
      <c r="L1850" s="3">
        <f t="shared" si="171"/>
        <v>0</v>
      </c>
      <c r="M1850" s="3">
        <f t="shared" si="172"/>
        <v>0</v>
      </c>
      <c r="N1850" s="3">
        <f t="shared" si="173"/>
        <v>0</v>
      </c>
      <c r="O1850" s="3">
        <v>52520</v>
      </c>
      <c r="P1850" s="3">
        <v>160032.65</v>
      </c>
    </row>
    <row r="1851" spans="2:16" x14ac:dyDescent="0.15">
      <c r="B1851" s="5" t="s">
        <v>1471</v>
      </c>
      <c r="C1851" s="16">
        <f t="shared" si="168"/>
        <v>2021</v>
      </c>
      <c r="D1851" s="16">
        <f t="shared" si="169"/>
        <v>12</v>
      </c>
      <c r="E1851" s="3" t="s">
        <v>20</v>
      </c>
      <c r="F1851" s="3" t="s">
        <v>12</v>
      </c>
      <c r="G1851" s="3" t="s">
        <v>13</v>
      </c>
      <c r="H1851" s="3" t="s">
        <v>983</v>
      </c>
      <c r="I1851" s="3">
        <f t="shared" si="170"/>
        <v>0</v>
      </c>
      <c r="J1851" s="3">
        <f t="shared" si="170"/>
        <v>1</v>
      </c>
      <c r="K1851" s="3">
        <f t="shared" si="170"/>
        <v>0</v>
      </c>
      <c r="L1851" s="3">
        <f t="shared" si="171"/>
        <v>0</v>
      </c>
      <c r="M1851" s="3">
        <f t="shared" si="172"/>
        <v>0</v>
      </c>
      <c r="N1851" s="3">
        <f t="shared" si="173"/>
        <v>0</v>
      </c>
      <c r="O1851" s="3">
        <v>26260</v>
      </c>
      <c r="P1851" s="3">
        <v>80029.42</v>
      </c>
    </row>
    <row r="1852" spans="2:16" x14ac:dyDescent="0.15">
      <c r="B1852" s="5" t="s">
        <v>2730</v>
      </c>
      <c r="C1852" s="16">
        <f t="shared" si="168"/>
        <v>2020</v>
      </c>
      <c r="D1852" s="16">
        <f t="shared" si="169"/>
        <v>12</v>
      </c>
      <c r="E1852" s="3" t="s">
        <v>202</v>
      </c>
      <c r="F1852" s="3" t="s">
        <v>12</v>
      </c>
      <c r="G1852" s="3" t="s">
        <v>203</v>
      </c>
      <c r="H1852" s="3" t="s">
        <v>5516</v>
      </c>
      <c r="I1852" s="3">
        <f t="shared" si="170"/>
        <v>0</v>
      </c>
      <c r="J1852" s="3">
        <f t="shared" si="170"/>
        <v>0</v>
      </c>
      <c r="K1852" s="3">
        <f t="shared" si="170"/>
        <v>1</v>
      </c>
      <c r="L1852" s="3">
        <f t="shared" si="171"/>
        <v>0</v>
      </c>
      <c r="M1852" s="3">
        <f t="shared" si="172"/>
        <v>0</v>
      </c>
      <c r="N1852" s="3">
        <f t="shared" si="173"/>
        <v>0</v>
      </c>
      <c r="O1852" s="3">
        <v>973.5</v>
      </c>
      <c r="P1852" s="3">
        <v>3008.77</v>
      </c>
    </row>
    <row r="1853" spans="2:16" x14ac:dyDescent="0.15">
      <c r="B1853" s="5" t="s">
        <v>504</v>
      </c>
      <c r="C1853" s="16">
        <f t="shared" si="168"/>
        <v>2022</v>
      </c>
      <c r="D1853" s="16">
        <f t="shared" si="169"/>
        <v>2</v>
      </c>
      <c r="E1853" s="3" t="s">
        <v>20</v>
      </c>
      <c r="F1853" s="3" t="s">
        <v>12</v>
      </c>
      <c r="G1853" s="3" t="s">
        <v>13</v>
      </c>
      <c r="H1853" s="3" t="s">
        <v>1007</v>
      </c>
      <c r="I1853" s="3">
        <f t="shared" si="170"/>
        <v>0</v>
      </c>
      <c r="J1853" s="3">
        <f t="shared" si="170"/>
        <v>1</v>
      </c>
      <c r="K1853" s="3">
        <f t="shared" si="170"/>
        <v>0</v>
      </c>
      <c r="L1853" s="3">
        <f t="shared" si="171"/>
        <v>0</v>
      </c>
      <c r="M1853" s="3">
        <f t="shared" si="172"/>
        <v>0</v>
      </c>
      <c r="N1853" s="3">
        <f t="shared" si="173"/>
        <v>0</v>
      </c>
      <c r="O1853" s="3">
        <v>52000</v>
      </c>
      <c r="P1853" s="3">
        <v>174773.56</v>
      </c>
    </row>
    <row r="1854" spans="2:16" x14ac:dyDescent="0.15">
      <c r="B1854" s="5" t="s">
        <v>2660</v>
      </c>
      <c r="C1854" s="16">
        <f t="shared" si="168"/>
        <v>2020</v>
      </c>
      <c r="D1854" s="16">
        <f t="shared" si="169"/>
        <v>6</v>
      </c>
      <c r="E1854" s="3" t="s">
        <v>202</v>
      </c>
      <c r="F1854" s="3" t="s">
        <v>13</v>
      </c>
      <c r="G1854" s="3" t="s">
        <v>1281</v>
      </c>
      <c r="H1854" s="3" t="s">
        <v>5520</v>
      </c>
      <c r="I1854" s="3">
        <f t="shared" si="170"/>
        <v>0</v>
      </c>
      <c r="J1854" s="3">
        <f t="shared" si="170"/>
        <v>0</v>
      </c>
      <c r="K1854" s="3">
        <f t="shared" si="170"/>
        <v>0</v>
      </c>
      <c r="L1854" s="3">
        <f t="shared" si="171"/>
        <v>0</v>
      </c>
      <c r="M1854" s="3">
        <f t="shared" si="172"/>
        <v>0</v>
      </c>
      <c r="N1854" s="3">
        <f t="shared" si="173"/>
        <v>0</v>
      </c>
      <c r="O1854" s="3">
        <v>964</v>
      </c>
      <c r="P1854" s="3">
        <v>5994</v>
      </c>
    </row>
    <row r="1855" spans="2:16" x14ac:dyDescent="0.15">
      <c r="B1855" s="5" t="s">
        <v>615</v>
      </c>
      <c r="C1855" s="16">
        <f t="shared" si="168"/>
        <v>2020</v>
      </c>
      <c r="D1855" s="16">
        <f t="shared" si="169"/>
        <v>4</v>
      </c>
      <c r="E1855" s="3" t="s">
        <v>202</v>
      </c>
      <c r="F1855" s="3" t="s">
        <v>13</v>
      </c>
      <c r="G1855" s="3" t="s">
        <v>203</v>
      </c>
      <c r="H1855" s="3" t="s">
        <v>5529</v>
      </c>
      <c r="I1855" s="3">
        <f t="shared" si="170"/>
        <v>0</v>
      </c>
      <c r="J1855" s="3">
        <f t="shared" si="170"/>
        <v>0</v>
      </c>
      <c r="K1855" s="3">
        <f t="shared" si="170"/>
        <v>0</v>
      </c>
      <c r="L1855" s="3">
        <f t="shared" si="171"/>
        <v>0</v>
      </c>
      <c r="M1855" s="3">
        <f t="shared" si="172"/>
        <v>0</v>
      </c>
      <c r="N1855" s="3">
        <f t="shared" si="173"/>
        <v>0</v>
      </c>
      <c r="O1855" s="3">
        <v>950</v>
      </c>
      <c r="P1855" s="3">
        <v>3999.73</v>
      </c>
    </row>
    <row r="1856" spans="2:16" x14ac:dyDescent="0.15">
      <c r="B1856" s="5" t="s">
        <v>974</v>
      </c>
      <c r="C1856" s="16">
        <f t="shared" si="168"/>
        <v>2021</v>
      </c>
      <c r="D1856" s="16">
        <f t="shared" si="169"/>
        <v>7</v>
      </c>
      <c r="E1856" s="3" t="s">
        <v>20</v>
      </c>
      <c r="F1856" s="3" t="s">
        <v>12</v>
      </c>
      <c r="G1856" s="3" t="s">
        <v>13</v>
      </c>
      <c r="H1856" s="3" t="s">
        <v>975</v>
      </c>
      <c r="I1856" s="3">
        <f t="shared" si="170"/>
        <v>0</v>
      </c>
      <c r="J1856" s="3">
        <f t="shared" si="170"/>
        <v>1</v>
      </c>
      <c r="K1856" s="3">
        <f t="shared" si="170"/>
        <v>0</v>
      </c>
      <c r="L1856" s="3">
        <f t="shared" si="171"/>
        <v>0</v>
      </c>
      <c r="M1856" s="3">
        <f t="shared" si="172"/>
        <v>0</v>
      </c>
      <c r="N1856" s="3">
        <f t="shared" si="173"/>
        <v>0</v>
      </c>
      <c r="O1856" s="3">
        <v>52780</v>
      </c>
      <c r="P1856" s="3">
        <v>157233.69</v>
      </c>
    </row>
    <row r="1857" spans="2:16" x14ac:dyDescent="0.15">
      <c r="B1857" s="5" t="s">
        <v>976</v>
      </c>
      <c r="C1857" s="16">
        <f t="shared" si="168"/>
        <v>2021</v>
      </c>
      <c r="D1857" s="16">
        <f t="shared" si="169"/>
        <v>2</v>
      </c>
      <c r="E1857" s="3" t="s">
        <v>20</v>
      </c>
      <c r="F1857" s="3" t="s">
        <v>12</v>
      </c>
      <c r="G1857" s="3" t="s">
        <v>13</v>
      </c>
      <c r="H1857" s="3" t="s">
        <v>977</v>
      </c>
      <c r="I1857" s="3">
        <f t="shared" si="170"/>
        <v>0</v>
      </c>
      <c r="J1857" s="3">
        <f t="shared" si="170"/>
        <v>1</v>
      </c>
      <c r="K1857" s="3">
        <f t="shared" si="170"/>
        <v>0</v>
      </c>
      <c r="L1857" s="3">
        <f t="shared" si="171"/>
        <v>0</v>
      </c>
      <c r="M1857" s="3">
        <f t="shared" si="172"/>
        <v>0</v>
      </c>
      <c r="N1857" s="3">
        <f t="shared" si="173"/>
        <v>0</v>
      </c>
      <c r="O1857" s="3">
        <v>52780</v>
      </c>
      <c r="P1857" s="3">
        <v>124973.26</v>
      </c>
    </row>
    <row r="1858" spans="2:16" x14ac:dyDescent="0.15">
      <c r="B1858" s="5" t="s">
        <v>1264</v>
      </c>
      <c r="C1858" s="16">
        <f t="shared" si="168"/>
        <v>2020</v>
      </c>
      <c r="D1858" s="16">
        <f t="shared" si="169"/>
        <v>3</v>
      </c>
      <c r="E1858" s="3" t="s">
        <v>202</v>
      </c>
      <c r="F1858" s="3" t="s">
        <v>13</v>
      </c>
      <c r="G1858" s="3" t="s">
        <v>2675</v>
      </c>
      <c r="H1858" s="3" t="s">
        <v>5536</v>
      </c>
      <c r="I1858" s="3">
        <f t="shared" si="170"/>
        <v>0</v>
      </c>
      <c r="J1858" s="3">
        <f t="shared" si="170"/>
        <v>0</v>
      </c>
      <c r="K1858" s="3">
        <f t="shared" si="170"/>
        <v>1</v>
      </c>
      <c r="L1858" s="3">
        <f t="shared" si="171"/>
        <v>0</v>
      </c>
      <c r="M1858" s="3">
        <f t="shared" si="172"/>
        <v>0</v>
      </c>
      <c r="N1858" s="3">
        <f t="shared" si="173"/>
        <v>0</v>
      </c>
      <c r="O1858" s="3">
        <v>940</v>
      </c>
      <c r="P1858" s="3">
        <v>10009.1</v>
      </c>
    </row>
    <row r="1859" spans="2:16" x14ac:dyDescent="0.15">
      <c r="B1859" s="5" t="s">
        <v>587</v>
      </c>
      <c r="C1859" s="16">
        <f t="shared" si="168"/>
        <v>2020</v>
      </c>
      <c r="D1859" s="16">
        <f t="shared" si="169"/>
        <v>3</v>
      </c>
      <c r="E1859" s="3" t="s">
        <v>202</v>
      </c>
      <c r="F1859" s="3" t="s">
        <v>13</v>
      </c>
      <c r="G1859" s="3" t="s">
        <v>2706</v>
      </c>
      <c r="H1859" s="3" t="s">
        <v>5538</v>
      </c>
      <c r="I1859" s="3">
        <f t="shared" si="170"/>
        <v>0</v>
      </c>
      <c r="J1859" s="3">
        <f t="shared" si="170"/>
        <v>0</v>
      </c>
      <c r="K1859" s="3">
        <f t="shared" si="170"/>
        <v>1</v>
      </c>
      <c r="L1859" s="3">
        <f t="shared" si="171"/>
        <v>0</v>
      </c>
      <c r="M1859" s="3">
        <f t="shared" si="172"/>
        <v>0</v>
      </c>
      <c r="N1859" s="3">
        <f t="shared" si="173"/>
        <v>0</v>
      </c>
      <c r="O1859" s="3">
        <v>934.87</v>
      </c>
      <c r="P1859" s="3">
        <v>10690.01</v>
      </c>
    </row>
    <row r="1860" spans="2:16" x14ac:dyDescent="0.15">
      <c r="B1860" s="5" t="s">
        <v>980</v>
      </c>
      <c r="C1860" s="16">
        <f t="shared" ref="C1860:C1923" si="174">YEAR(B1860)</f>
        <v>2021</v>
      </c>
      <c r="D1860" s="16">
        <f t="shared" ref="D1860:D1923" si="175">MONTH(B1860)</f>
        <v>8</v>
      </c>
      <c r="E1860" s="3" t="s">
        <v>20</v>
      </c>
      <c r="F1860" s="3" t="s">
        <v>12</v>
      </c>
      <c r="G1860" s="3" t="s">
        <v>13</v>
      </c>
      <c r="H1860" s="3" t="s">
        <v>981</v>
      </c>
      <c r="I1860" s="3">
        <f t="shared" ref="I1860:K1923" si="176">MIN(1,IFERROR(SEARCH(I$2,$H1860),0))</f>
        <v>0</v>
      </c>
      <c r="J1860" s="3">
        <f t="shared" si="176"/>
        <v>1</v>
      </c>
      <c r="K1860" s="3">
        <f t="shared" si="176"/>
        <v>0</v>
      </c>
      <c r="L1860" s="3">
        <f t="shared" ref="L1860:L1923" si="177">IF(I1860*J1860=1,"Гороховый изолят",IF(I1860*K1860=1,"Гороховый концентрат",0))</f>
        <v>0</v>
      </c>
      <c r="M1860" s="3">
        <f t="shared" ref="M1860:M1923" si="178">$I1860*J1860</f>
        <v>0</v>
      </c>
      <c r="N1860" s="3">
        <f t="shared" ref="N1860:N1923" si="179">$I1860*K1860</f>
        <v>0</v>
      </c>
      <c r="O1860" s="3">
        <v>52670</v>
      </c>
      <c r="P1860" s="3">
        <v>158584.22</v>
      </c>
    </row>
    <row r="1861" spans="2:16" x14ac:dyDescent="0.15">
      <c r="B1861" s="5" t="s">
        <v>984</v>
      </c>
      <c r="C1861" s="16">
        <f t="shared" si="174"/>
        <v>2020</v>
      </c>
      <c r="D1861" s="16">
        <f t="shared" si="175"/>
        <v>12</v>
      </c>
      <c r="E1861" s="3" t="s">
        <v>20</v>
      </c>
      <c r="F1861" s="3" t="s">
        <v>12</v>
      </c>
      <c r="G1861" s="3" t="s">
        <v>13</v>
      </c>
      <c r="H1861" s="3" t="s">
        <v>985</v>
      </c>
      <c r="I1861" s="3">
        <f t="shared" si="176"/>
        <v>0</v>
      </c>
      <c r="J1861" s="3">
        <f t="shared" si="176"/>
        <v>1</v>
      </c>
      <c r="K1861" s="3">
        <f t="shared" si="176"/>
        <v>0</v>
      </c>
      <c r="L1861" s="3">
        <f t="shared" si="177"/>
        <v>0</v>
      </c>
      <c r="M1861" s="3">
        <f t="shared" si="178"/>
        <v>0</v>
      </c>
      <c r="N1861" s="3">
        <f t="shared" si="179"/>
        <v>0</v>
      </c>
      <c r="O1861" s="3">
        <v>52520</v>
      </c>
      <c r="P1861" s="3">
        <v>118141.16</v>
      </c>
    </row>
    <row r="1862" spans="2:16" x14ac:dyDescent="0.15">
      <c r="B1862" s="5" t="s">
        <v>978</v>
      </c>
      <c r="C1862" s="16">
        <f t="shared" si="174"/>
        <v>2020</v>
      </c>
      <c r="D1862" s="16">
        <f t="shared" si="175"/>
        <v>12</v>
      </c>
      <c r="E1862" s="3" t="s">
        <v>20</v>
      </c>
      <c r="F1862" s="3" t="s">
        <v>12</v>
      </c>
      <c r="G1862" s="3" t="s">
        <v>13</v>
      </c>
      <c r="H1862" s="3" t="s">
        <v>979</v>
      </c>
      <c r="I1862" s="3">
        <f t="shared" si="176"/>
        <v>0</v>
      </c>
      <c r="J1862" s="3">
        <f t="shared" si="176"/>
        <v>1</v>
      </c>
      <c r="K1862" s="3">
        <f t="shared" si="176"/>
        <v>0</v>
      </c>
      <c r="L1862" s="3">
        <f t="shared" si="177"/>
        <v>0</v>
      </c>
      <c r="M1862" s="3">
        <f t="shared" si="178"/>
        <v>0</v>
      </c>
      <c r="N1862" s="3">
        <f t="shared" si="179"/>
        <v>0</v>
      </c>
      <c r="O1862" s="3">
        <v>52780</v>
      </c>
      <c r="P1862" s="3">
        <v>118512.55</v>
      </c>
    </row>
    <row r="1863" spans="2:16" x14ac:dyDescent="0.15">
      <c r="B1863" s="5" t="s">
        <v>424</v>
      </c>
      <c r="C1863" s="16">
        <f t="shared" si="174"/>
        <v>2020</v>
      </c>
      <c r="D1863" s="16">
        <f t="shared" si="175"/>
        <v>7</v>
      </c>
      <c r="E1863" s="3" t="s">
        <v>202</v>
      </c>
      <c r="F1863" s="3" t="s">
        <v>13</v>
      </c>
      <c r="G1863" s="3" t="s">
        <v>1281</v>
      </c>
      <c r="H1863" s="3" t="s">
        <v>4108</v>
      </c>
      <c r="I1863" s="3">
        <f t="shared" si="176"/>
        <v>0</v>
      </c>
      <c r="J1863" s="3">
        <f t="shared" si="176"/>
        <v>0</v>
      </c>
      <c r="K1863" s="3">
        <f t="shared" si="176"/>
        <v>1</v>
      </c>
      <c r="L1863" s="3">
        <f t="shared" si="177"/>
        <v>0</v>
      </c>
      <c r="M1863" s="3">
        <f t="shared" si="178"/>
        <v>0</v>
      </c>
      <c r="N1863" s="3">
        <f t="shared" si="179"/>
        <v>0</v>
      </c>
      <c r="O1863" s="3">
        <v>923.71</v>
      </c>
      <c r="P1863" s="3">
        <v>8158.55</v>
      </c>
    </row>
    <row r="1864" spans="2:16" x14ac:dyDescent="0.15">
      <c r="B1864" s="5" t="s">
        <v>201</v>
      </c>
      <c r="C1864" s="16">
        <f t="shared" si="174"/>
        <v>2020</v>
      </c>
      <c r="D1864" s="16">
        <f t="shared" si="175"/>
        <v>6</v>
      </c>
      <c r="E1864" s="3" t="s">
        <v>202</v>
      </c>
      <c r="F1864" s="3" t="s">
        <v>13</v>
      </c>
      <c r="G1864" s="3" t="s">
        <v>2706</v>
      </c>
      <c r="H1864" s="3" t="s">
        <v>5546</v>
      </c>
      <c r="I1864" s="3">
        <f t="shared" si="176"/>
        <v>0</v>
      </c>
      <c r="J1864" s="3">
        <f t="shared" si="176"/>
        <v>0</v>
      </c>
      <c r="K1864" s="3">
        <f t="shared" si="176"/>
        <v>1</v>
      </c>
      <c r="L1864" s="3">
        <f t="shared" si="177"/>
        <v>0</v>
      </c>
      <c r="M1864" s="3">
        <f t="shared" si="178"/>
        <v>0</v>
      </c>
      <c r="N1864" s="3">
        <f t="shared" si="179"/>
        <v>0</v>
      </c>
      <c r="O1864" s="3">
        <v>912.67</v>
      </c>
      <c r="P1864" s="3">
        <v>10195.620000000001</v>
      </c>
    </row>
    <row r="1865" spans="2:16" x14ac:dyDescent="0.15">
      <c r="B1865" s="5" t="s">
        <v>1654</v>
      </c>
      <c r="C1865" s="16">
        <f t="shared" si="174"/>
        <v>2023</v>
      </c>
      <c r="D1865" s="16">
        <f t="shared" si="175"/>
        <v>8</v>
      </c>
      <c r="E1865" s="3" t="s">
        <v>20</v>
      </c>
      <c r="F1865" s="3" t="s">
        <v>1993</v>
      </c>
      <c r="G1865" s="3" t="s">
        <v>13</v>
      </c>
      <c r="H1865" s="3" t="s">
        <v>7025</v>
      </c>
      <c r="I1865" s="3">
        <f t="shared" si="176"/>
        <v>0</v>
      </c>
      <c r="J1865" s="3">
        <f t="shared" si="176"/>
        <v>0</v>
      </c>
      <c r="K1865" s="3">
        <f t="shared" si="176"/>
        <v>0</v>
      </c>
      <c r="L1865" s="3">
        <f t="shared" si="177"/>
        <v>0</v>
      </c>
      <c r="M1865" s="3">
        <f t="shared" si="178"/>
        <v>0</v>
      </c>
      <c r="N1865" s="3">
        <f t="shared" si="179"/>
        <v>0</v>
      </c>
      <c r="O1865" s="3">
        <v>26.1</v>
      </c>
      <c r="P1865" s="3">
        <v>2223.08</v>
      </c>
    </row>
    <row r="1866" spans="2:16" x14ac:dyDescent="0.15">
      <c r="B1866" s="5" t="s">
        <v>941</v>
      </c>
      <c r="C1866" s="16">
        <f t="shared" si="174"/>
        <v>2023</v>
      </c>
      <c r="D1866" s="16">
        <f t="shared" si="175"/>
        <v>4</v>
      </c>
      <c r="E1866" s="3" t="s">
        <v>20</v>
      </c>
      <c r="F1866" s="3" t="s">
        <v>12</v>
      </c>
      <c r="G1866" s="3" t="s">
        <v>13</v>
      </c>
      <c r="H1866" s="3" t="s">
        <v>1529</v>
      </c>
      <c r="I1866" s="3">
        <f t="shared" si="176"/>
        <v>0</v>
      </c>
      <c r="J1866" s="3">
        <f t="shared" si="176"/>
        <v>0</v>
      </c>
      <c r="K1866" s="3">
        <f t="shared" si="176"/>
        <v>0</v>
      </c>
      <c r="L1866" s="3">
        <f t="shared" si="177"/>
        <v>0</v>
      </c>
      <c r="M1866" s="3">
        <f t="shared" si="178"/>
        <v>0</v>
      </c>
      <c r="N1866" s="3">
        <f t="shared" si="179"/>
        <v>0</v>
      </c>
      <c r="O1866" s="3">
        <v>26000</v>
      </c>
      <c r="P1866" s="3">
        <v>75341.47</v>
      </c>
    </row>
    <row r="1867" spans="2:16" x14ac:dyDescent="0.15">
      <c r="B1867" s="5" t="s">
        <v>1550</v>
      </c>
      <c r="C1867" s="16">
        <f t="shared" si="174"/>
        <v>2023</v>
      </c>
      <c r="D1867" s="16">
        <f t="shared" si="175"/>
        <v>9</v>
      </c>
      <c r="E1867" s="3" t="s">
        <v>20</v>
      </c>
      <c r="F1867" s="3" t="s">
        <v>12</v>
      </c>
      <c r="G1867" s="3" t="s">
        <v>13</v>
      </c>
      <c r="H1867" s="3" t="s">
        <v>1529</v>
      </c>
      <c r="I1867" s="3">
        <f t="shared" si="176"/>
        <v>0</v>
      </c>
      <c r="J1867" s="3">
        <f t="shared" si="176"/>
        <v>0</v>
      </c>
      <c r="K1867" s="3">
        <f t="shared" si="176"/>
        <v>0</v>
      </c>
      <c r="L1867" s="3">
        <f t="shared" si="177"/>
        <v>0</v>
      </c>
      <c r="M1867" s="3">
        <f t="shared" si="178"/>
        <v>0</v>
      </c>
      <c r="N1867" s="3">
        <f t="shared" si="179"/>
        <v>0</v>
      </c>
      <c r="O1867" s="3">
        <v>26000</v>
      </c>
      <c r="P1867" s="3">
        <v>63587.89</v>
      </c>
    </row>
    <row r="1868" spans="2:16" x14ac:dyDescent="0.15">
      <c r="B1868" s="5" t="s">
        <v>1474</v>
      </c>
      <c r="C1868" s="16">
        <f t="shared" si="174"/>
        <v>2022</v>
      </c>
      <c r="D1868" s="16">
        <f t="shared" si="175"/>
        <v>4</v>
      </c>
      <c r="E1868" s="3" t="s">
        <v>20</v>
      </c>
      <c r="F1868" s="3" t="s">
        <v>47</v>
      </c>
      <c r="G1868" s="3" t="s">
        <v>13</v>
      </c>
      <c r="H1868" s="3" t="s">
        <v>8387</v>
      </c>
      <c r="I1868" s="3">
        <f t="shared" si="176"/>
        <v>0</v>
      </c>
      <c r="J1868" s="3">
        <f t="shared" si="176"/>
        <v>0</v>
      </c>
      <c r="K1868" s="3">
        <f t="shared" si="176"/>
        <v>0</v>
      </c>
      <c r="L1868" s="3">
        <f t="shared" si="177"/>
        <v>0</v>
      </c>
      <c r="M1868" s="3">
        <f t="shared" si="178"/>
        <v>0</v>
      </c>
      <c r="N1868" s="3">
        <f t="shared" si="179"/>
        <v>0</v>
      </c>
      <c r="O1868" s="3">
        <v>0.06</v>
      </c>
      <c r="P1868" s="3">
        <v>2.11</v>
      </c>
    </row>
    <row r="1869" spans="2:16" x14ac:dyDescent="0.15">
      <c r="B1869" s="5" t="s">
        <v>4631</v>
      </c>
      <c r="C1869" s="16">
        <f t="shared" si="174"/>
        <v>2023</v>
      </c>
      <c r="D1869" s="16">
        <f t="shared" si="175"/>
        <v>12</v>
      </c>
      <c r="E1869" s="3" t="s">
        <v>20</v>
      </c>
      <c r="F1869" s="3" t="s">
        <v>225</v>
      </c>
      <c r="G1869" s="3" t="s">
        <v>13</v>
      </c>
      <c r="H1869" s="3" t="s">
        <v>8520</v>
      </c>
      <c r="I1869" s="3">
        <f t="shared" si="176"/>
        <v>0</v>
      </c>
      <c r="J1869" s="3">
        <f t="shared" si="176"/>
        <v>0</v>
      </c>
      <c r="K1869" s="3">
        <f t="shared" si="176"/>
        <v>0</v>
      </c>
      <c r="L1869" s="3">
        <f t="shared" si="177"/>
        <v>0</v>
      </c>
      <c r="M1869" s="3">
        <f t="shared" si="178"/>
        <v>0</v>
      </c>
      <c r="N1869" s="3">
        <f t="shared" si="179"/>
        <v>0</v>
      </c>
      <c r="O1869" s="3">
        <v>0.02</v>
      </c>
      <c r="P1869" s="3">
        <v>4006.28</v>
      </c>
    </row>
    <row r="1870" spans="2:16" x14ac:dyDescent="0.15">
      <c r="B1870" s="5" t="s">
        <v>3536</v>
      </c>
      <c r="C1870" s="16">
        <f t="shared" si="174"/>
        <v>2020</v>
      </c>
      <c r="D1870" s="16">
        <f t="shared" si="175"/>
        <v>11</v>
      </c>
      <c r="E1870" s="3" t="s">
        <v>202</v>
      </c>
      <c r="F1870" s="3" t="s">
        <v>12</v>
      </c>
      <c r="G1870" s="3" t="s">
        <v>552</v>
      </c>
      <c r="H1870" s="3" t="s">
        <v>5576</v>
      </c>
      <c r="I1870" s="3">
        <f t="shared" si="176"/>
        <v>0</v>
      </c>
      <c r="J1870" s="3">
        <f t="shared" si="176"/>
        <v>0</v>
      </c>
      <c r="K1870" s="3">
        <f t="shared" si="176"/>
        <v>1</v>
      </c>
      <c r="L1870" s="3">
        <f t="shared" si="177"/>
        <v>0</v>
      </c>
      <c r="M1870" s="3">
        <f t="shared" si="178"/>
        <v>0</v>
      </c>
      <c r="N1870" s="3">
        <f t="shared" si="179"/>
        <v>0</v>
      </c>
      <c r="O1870" s="3">
        <v>900</v>
      </c>
      <c r="P1870" s="3">
        <v>1252.31</v>
      </c>
    </row>
    <row r="1871" spans="2:16" x14ac:dyDescent="0.15">
      <c r="B1871" s="5" t="s">
        <v>247</v>
      </c>
      <c r="C1871" s="16">
        <f t="shared" si="174"/>
        <v>2023</v>
      </c>
      <c r="D1871" s="16">
        <f t="shared" si="175"/>
        <v>3</v>
      </c>
      <c r="E1871" s="3" t="s">
        <v>20</v>
      </c>
      <c r="F1871" s="3" t="s">
        <v>12</v>
      </c>
      <c r="G1871" s="3" t="s">
        <v>13</v>
      </c>
      <c r="H1871" s="3" t="s">
        <v>8468</v>
      </c>
      <c r="I1871" s="3">
        <f t="shared" si="176"/>
        <v>0</v>
      </c>
      <c r="J1871" s="3">
        <f t="shared" si="176"/>
        <v>0</v>
      </c>
      <c r="K1871" s="3">
        <f t="shared" si="176"/>
        <v>0</v>
      </c>
      <c r="L1871" s="3">
        <f t="shared" si="177"/>
        <v>0</v>
      </c>
      <c r="M1871" s="3">
        <f t="shared" si="178"/>
        <v>0</v>
      </c>
      <c r="N1871" s="3">
        <f t="shared" si="179"/>
        <v>0</v>
      </c>
      <c r="O1871" s="3">
        <v>3.5000000000000003E-2</v>
      </c>
      <c r="P1871" s="3">
        <v>609.27</v>
      </c>
    </row>
    <row r="1872" spans="2:16" x14ac:dyDescent="0.15">
      <c r="B1872" s="5">
        <v>45386</v>
      </c>
      <c r="C1872" s="16">
        <f t="shared" si="174"/>
        <v>2024</v>
      </c>
      <c r="D1872" s="16">
        <f t="shared" si="175"/>
        <v>4</v>
      </c>
      <c r="E1872" s="3" t="s">
        <v>11</v>
      </c>
      <c r="F1872" s="3" t="s">
        <v>294</v>
      </c>
      <c r="G1872" s="3" t="s">
        <v>13</v>
      </c>
      <c r="H1872" s="3" t="s">
        <v>7063</v>
      </c>
      <c r="I1872" s="3">
        <f t="shared" si="176"/>
        <v>0</v>
      </c>
      <c r="J1872" s="3">
        <f t="shared" si="176"/>
        <v>0</v>
      </c>
      <c r="K1872" s="3">
        <f t="shared" si="176"/>
        <v>0</v>
      </c>
      <c r="L1872" s="3">
        <f t="shared" si="177"/>
        <v>0</v>
      </c>
      <c r="M1872" s="3">
        <f t="shared" si="178"/>
        <v>0</v>
      </c>
      <c r="N1872" s="3">
        <f t="shared" si="179"/>
        <v>0</v>
      </c>
      <c r="O1872" s="3">
        <v>25</v>
      </c>
      <c r="P1872" s="3">
        <v>285.06</v>
      </c>
    </row>
    <row r="1873" spans="2:16" x14ac:dyDescent="0.15">
      <c r="B1873" s="5" t="s">
        <v>1104</v>
      </c>
      <c r="C1873" s="16">
        <f t="shared" si="174"/>
        <v>2020</v>
      </c>
      <c r="D1873" s="16">
        <f t="shared" si="175"/>
        <v>8</v>
      </c>
      <c r="E1873" s="3" t="s">
        <v>202</v>
      </c>
      <c r="F1873" s="3" t="s">
        <v>13</v>
      </c>
      <c r="G1873" s="3" t="s">
        <v>203</v>
      </c>
      <c r="H1873" s="3" t="s">
        <v>5294</v>
      </c>
      <c r="I1873" s="3">
        <f t="shared" si="176"/>
        <v>0</v>
      </c>
      <c r="J1873" s="3">
        <f t="shared" si="176"/>
        <v>0</v>
      </c>
      <c r="K1873" s="3">
        <f t="shared" si="176"/>
        <v>1</v>
      </c>
      <c r="L1873" s="3">
        <f t="shared" si="177"/>
        <v>0</v>
      </c>
      <c r="M1873" s="3">
        <f t="shared" si="178"/>
        <v>0</v>
      </c>
      <c r="N1873" s="3">
        <f t="shared" si="179"/>
        <v>0</v>
      </c>
      <c r="O1873" s="3">
        <v>889.44</v>
      </c>
      <c r="P1873" s="3">
        <v>3173.96</v>
      </c>
    </row>
    <row r="1874" spans="2:16" x14ac:dyDescent="0.15">
      <c r="B1874" s="5">
        <v>45532</v>
      </c>
      <c r="C1874" s="16">
        <f t="shared" si="174"/>
        <v>2024</v>
      </c>
      <c r="D1874" s="16">
        <f t="shared" si="175"/>
        <v>8</v>
      </c>
      <c r="E1874" s="3" t="s">
        <v>11</v>
      </c>
      <c r="F1874" s="3" t="s">
        <v>12</v>
      </c>
      <c r="G1874" s="3" t="s">
        <v>13</v>
      </c>
      <c r="H1874" s="3" t="s">
        <v>7492</v>
      </c>
      <c r="I1874" s="3">
        <f t="shared" si="176"/>
        <v>0</v>
      </c>
      <c r="J1874" s="3">
        <f t="shared" si="176"/>
        <v>0</v>
      </c>
      <c r="K1874" s="3">
        <f t="shared" si="176"/>
        <v>0</v>
      </c>
      <c r="L1874" s="3">
        <f t="shared" si="177"/>
        <v>0</v>
      </c>
      <c r="M1874" s="3">
        <f t="shared" si="178"/>
        <v>0</v>
      </c>
      <c r="N1874" s="3">
        <f t="shared" si="179"/>
        <v>0</v>
      </c>
      <c r="O1874" s="3">
        <v>6</v>
      </c>
      <c r="P1874" s="3">
        <v>74.31</v>
      </c>
    </row>
    <row r="1875" spans="2:16" x14ac:dyDescent="0.15">
      <c r="B1875" s="5" t="s">
        <v>751</v>
      </c>
      <c r="C1875" s="16">
        <f t="shared" si="174"/>
        <v>2023</v>
      </c>
      <c r="D1875" s="16">
        <f t="shared" si="175"/>
        <v>2</v>
      </c>
      <c r="E1875" s="3" t="s">
        <v>20</v>
      </c>
      <c r="F1875" s="3" t="s">
        <v>12</v>
      </c>
      <c r="G1875" s="3" t="s">
        <v>13</v>
      </c>
      <c r="H1875" s="3" t="s">
        <v>8659</v>
      </c>
      <c r="I1875" s="3">
        <f t="shared" si="176"/>
        <v>0</v>
      </c>
      <c r="J1875" s="3">
        <f t="shared" si="176"/>
        <v>0</v>
      </c>
      <c r="K1875" s="3">
        <f t="shared" si="176"/>
        <v>0</v>
      </c>
      <c r="L1875" s="3">
        <f t="shared" si="177"/>
        <v>0</v>
      </c>
      <c r="M1875" s="3">
        <f t="shared" si="178"/>
        <v>0</v>
      </c>
      <c r="N1875" s="3">
        <f t="shared" si="179"/>
        <v>0</v>
      </c>
      <c r="O1875" s="3">
        <v>0.01</v>
      </c>
      <c r="P1875" s="3">
        <v>303.5</v>
      </c>
    </row>
    <row r="1876" spans="2:16" x14ac:dyDescent="0.15">
      <c r="B1876" s="5" t="s">
        <v>2149</v>
      </c>
      <c r="C1876" s="16">
        <f t="shared" si="174"/>
        <v>2023</v>
      </c>
      <c r="D1876" s="16">
        <f t="shared" si="175"/>
        <v>8</v>
      </c>
      <c r="E1876" s="3" t="s">
        <v>20</v>
      </c>
      <c r="F1876" s="3" t="s">
        <v>12</v>
      </c>
      <c r="G1876" s="3" t="s">
        <v>13</v>
      </c>
      <c r="H1876" s="3" t="s">
        <v>8540</v>
      </c>
      <c r="I1876" s="3">
        <f t="shared" si="176"/>
        <v>0</v>
      </c>
      <c r="J1876" s="3">
        <f t="shared" si="176"/>
        <v>0</v>
      </c>
      <c r="K1876" s="3">
        <f t="shared" si="176"/>
        <v>0</v>
      </c>
      <c r="L1876" s="3">
        <f t="shared" si="177"/>
        <v>0</v>
      </c>
      <c r="M1876" s="3">
        <f t="shared" si="178"/>
        <v>0</v>
      </c>
      <c r="N1876" s="3">
        <f t="shared" si="179"/>
        <v>0</v>
      </c>
      <c r="O1876" s="3">
        <v>0.02</v>
      </c>
      <c r="P1876" s="3">
        <v>866.45</v>
      </c>
    </row>
    <row r="1877" spans="2:16" x14ac:dyDescent="0.15">
      <c r="B1877" s="5" t="s">
        <v>238</v>
      </c>
      <c r="C1877" s="16">
        <f t="shared" si="174"/>
        <v>2023</v>
      </c>
      <c r="D1877" s="16">
        <f t="shared" si="175"/>
        <v>8</v>
      </c>
      <c r="E1877" s="3" t="s">
        <v>20</v>
      </c>
      <c r="F1877" s="3" t="s">
        <v>12</v>
      </c>
      <c r="G1877" s="3" t="s">
        <v>13</v>
      </c>
      <c r="H1877" s="3" t="s">
        <v>7568</v>
      </c>
      <c r="I1877" s="3">
        <f t="shared" si="176"/>
        <v>0</v>
      </c>
      <c r="J1877" s="3">
        <f t="shared" si="176"/>
        <v>0</v>
      </c>
      <c r="K1877" s="3">
        <f t="shared" si="176"/>
        <v>0</v>
      </c>
      <c r="L1877" s="3">
        <f t="shared" si="177"/>
        <v>0</v>
      </c>
      <c r="M1877" s="3">
        <f t="shared" si="178"/>
        <v>0</v>
      </c>
      <c r="N1877" s="3">
        <f t="shared" si="179"/>
        <v>0</v>
      </c>
      <c r="O1877" s="3">
        <v>4.3</v>
      </c>
      <c r="P1877" s="3">
        <v>19406.099999999999</v>
      </c>
    </row>
    <row r="1878" spans="2:16" x14ac:dyDescent="0.15">
      <c r="B1878" s="5" t="s">
        <v>1795</v>
      </c>
      <c r="C1878" s="16">
        <f t="shared" si="174"/>
        <v>2023</v>
      </c>
      <c r="D1878" s="16">
        <f t="shared" si="175"/>
        <v>11</v>
      </c>
      <c r="E1878" s="3" t="s">
        <v>20</v>
      </c>
      <c r="F1878" s="3" t="s">
        <v>225</v>
      </c>
      <c r="G1878" s="3" t="s">
        <v>13</v>
      </c>
      <c r="H1878" s="3" t="s">
        <v>7568</v>
      </c>
      <c r="I1878" s="3">
        <f t="shared" si="176"/>
        <v>0</v>
      </c>
      <c r="J1878" s="3">
        <f t="shared" si="176"/>
        <v>0</v>
      </c>
      <c r="K1878" s="3">
        <f t="shared" si="176"/>
        <v>0</v>
      </c>
      <c r="L1878" s="3">
        <f t="shared" si="177"/>
        <v>0</v>
      </c>
      <c r="M1878" s="3">
        <f t="shared" si="178"/>
        <v>0</v>
      </c>
      <c r="N1878" s="3">
        <f t="shared" si="179"/>
        <v>0</v>
      </c>
      <c r="O1878" s="3">
        <v>0.44</v>
      </c>
      <c r="P1878" s="3">
        <v>408.09</v>
      </c>
    </row>
    <row r="1879" spans="2:16" x14ac:dyDescent="0.15">
      <c r="B1879" s="5" t="s">
        <v>1822</v>
      </c>
      <c r="C1879" s="16">
        <f t="shared" si="174"/>
        <v>2020</v>
      </c>
      <c r="D1879" s="16">
        <f t="shared" si="175"/>
        <v>9</v>
      </c>
      <c r="E1879" s="3" t="s">
        <v>202</v>
      </c>
      <c r="F1879" s="3" t="s">
        <v>12</v>
      </c>
      <c r="G1879" s="3" t="s">
        <v>12</v>
      </c>
      <c r="H1879" s="3" t="s">
        <v>4430</v>
      </c>
      <c r="I1879" s="3">
        <f t="shared" si="176"/>
        <v>0</v>
      </c>
      <c r="J1879" s="3">
        <f t="shared" si="176"/>
        <v>0</v>
      </c>
      <c r="K1879" s="3">
        <f t="shared" si="176"/>
        <v>0</v>
      </c>
      <c r="L1879" s="3">
        <f t="shared" si="177"/>
        <v>0</v>
      </c>
      <c r="M1879" s="3">
        <f t="shared" si="178"/>
        <v>0</v>
      </c>
      <c r="N1879" s="3">
        <f t="shared" si="179"/>
        <v>0</v>
      </c>
      <c r="O1879" s="3">
        <v>876.45</v>
      </c>
      <c r="P1879" s="3">
        <v>758.26</v>
      </c>
    </row>
    <row r="1880" spans="2:16" x14ac:dyDescent="0.15">
      <c r="B1880" s="5" t="s">
        <v>1316</v>
      </c>
      <c r="C1880" s="16">
        <f t="shared" si="174"/>
        <v>2020</v>
      </c>
      <c r="D1880" s="16">
        <f t="shared" si="175"/>
        <v>7</v>
      </c>
      <c r="E1880" s="3" t="s">
        <v>202</v>
      </c>
      <c r="F1880" s="3" t="s">
        <v>13</v>
      </c>
      <c r="G1880" s="3" t="s">
        <v>203</v>
      </c>
      <c r="H1880" s="3" t="s">
        <v>5593</v>
      </c>
      <c r="I1880" s="3">
        <f t="shared" si="176"/>
        <v>0</v>
      </c>
      <c r="J1880" s="3">
        <f t="shared" si="176"/>
        <v>0</v>
      </c>
      <c r="K1880" s="3">
        <f t="shared" si="176"/>
        <v>0</v>
      </c>
      <c r="L1880" s="3">
        <f t="shared" si="177"/>
        <v>0</v>
      </c>
      <c r="M1880" s="3">
        <f t="shared" si="178"/>
        <v>0</v>
      </c>
      <c r="N1880" s="3">
        <f t="shared" si="179"/>
        <v>0</v>
      </c>
      <c r="O1880" s="3">
        <v>870</v>
      </c>
      <c r="P1880" s="3">
        <v>3717.54</v>
      </c>
    </row>
    <row r="1881" spans="2:16" x14ac:dyDescent="0.15">
      <c r="B1881" s="5" t="s">
        <v>238</v>
      </c>
      <c r="C1881" s="16">
        <f t="shared" si="174"/>
        <v>2023</v>
      </c>
      <c r="D1881" s="16">
        <f t="shared" si="175"/>
        <v>8</v>
      </c>
      <c r="E1881" s="3" t="s">
        <v>20</v>
      </c>
      <c r="F1881" s="3" t="s">
        <v>12</v>
      </c>
      <c r="G1881" s="3" t="s">
        <v>13</v>
      </c>
      <c r="H1881" s="3" t="s">
        <v>7568</v>
      </c>
      <c r="I1881" s="3">
        <f t="shared" si="176"/>
        <v>0</v>
      </c>
      <c r="J1881" s="3">
        <f t="shared" si="176"/>
        <v>0</v>
      </c>
      <c r="K1881" s="3">
        <f t="shared" si="176"/>
        <v>0</v>
      </c>
      <c r="L1881" s="3">
        <f t="shared" si="177"/>
        <v>0</v>
      </c>
      <c r="M1881" s="3">
        <f t="shared" si="178"/>
        <v>0</v>
      </c>
      <c r="N1881" s="3">
        <f t="shared" si="179"/>
        <v>0</v>
      </c>
      <c r="O1881" s="3">
        <v>0.43</v>
      </c>
      <c r="P1881" s="3">
        <v>2526.7199999999998</v>
      </c>
    </row>
    <row r="1882" spans="2:16" x14ac:dyDescent="0.15">
      <c r="B1882" s="5" t="s">
        <v>966</v>
      </c>
      <c r="C1882" s="16">
        <f t="shared" si="174"/>
        <v>2023</v>
      </c>
      <c r="D1882" s="16">
        <f t="shared" si="175"/>
        <v>4</v>
      </c>
      <c r="E1882" s="3" t="s">
        <v>20</v>
      </c>
      <c r="F1882" s="3" t="s">
        <v>12</v>
      </c>
      <c r="G1882" s="3" t="s">
        <v>13</v>
      </c>
      <c r="H1882" s="3" t="s">
        <v>7568</v>
      </c>
      <c r="I1882" s="3">
        <f t="shared" si="176"/>
        <v>0</v>
      </c>
      <c r="J1882" s="3">
        <f t="shared" si="176"/>
        <v>0</v>
      </c>
      <c r="K1882" s="3">
        <f t="shared" si="176"/>
        <v>0</v>
      </c>
      <c r="L1882" s="3">
        <f t="shared" si="177"/>
        <v>0</v>
      </c>
      <c r="M1882" s="3">
        <f t="shared" si="178"/>
        <v>0</v>
      </c>
      <c r="N1882" s="3">
        <f t="shared" si="179"/>
        <v>0</v>
      </c>
      <c r="O1882" s="3">
        <v>2.1999999999999999E-2</v>
      </c>
      <c r="P1882" s="3">
        <v>332.19</v>
      </c>
    </row>
    <row r="1883" spans="2:16" x14ac:dyDescent="0.15">
      <c r="B1883" s="5" t="s">
        <v>2237</v>
      </c>
      <c r="C1883" s="16">
        <f t="shared" si="174"/>
        <v>2020</v>
      </c>
      <c r="D1883" s="16">
        <f t="shared" si="175"/>
        <v>12</v>
      </c>
      <c r="E1883" s="3" t="s">
        <v>202</v>
      </c>
      <c r="F1883" s="3" t="s">
        <v>13</v>
      </c>
      <c r="G1883" s="3" t="s">
        <v>203</v>
      </c>
      <c r="H1883" s="3" t="s">
        <v>5294</v>
      </c>
      <c r="I1883" s="3">
        <f t="shared" si="176"/>
        <v>0</v>
      </c>
      <c r="J1883" s="3">
        <f t="shared" si="176"/>
        <v>0</v>
      </c>
      <c r="K1883" s="3">
        <f t="shared" si="176"/>
        <v>1</v>
      </c>
      <c r="L1883" s="3">
        <f t="shared" si="177"/>
        <v>0</v>
      </c>
      <c r="M1883" s="3">
        <f t="shared" si="178"/>
        <v>0</v>
      </c>
      <c r="N1883" s="3">
        <f t="shared" si="179"/>
        <v>0</v>
      </c>
      <c r="O1883" s="3">
        <v>842.16</v>
      </c>
      <c r="P1883" s="3">
        <v>3869.42</v>
      </c>
    </row>
    <row r="1884" spans="2:16" x14ac:dyDescent="0.15">
      <c r="B1884" s="5" t="s">
        <v>5280</v>
      </c>
      <c r="C1884" s="16">
        <f t="shared" si="174"/>
        <v>2023</v>
      </c>
      <c r="D1884" s="16">
        <f t="shared" si="175"/>
        <v>5</v>
      </c>
      <c r="E1884" s="3" t="s">
        <v>20</v>
      </c>
      <c r="F1884" s="3" t="s">
        <v>12</v>
      </c>
      <c r="G1884" s="3" t="s">
        <v>13</v>
      </c>
      <c r="H1884" s="3" t="s">
        <v>7568</v>
      </c>
      <c r="I1884" s="3">
        <f t="shared" si="176"/>
        <v>0</v>
      </c>
      <c r="J1884" s="3">
        <f t="shared" si="176"/>
        <v>0</v>
      </c>
      <c r="K1884" s="3">
        <f t="shared" si="176"/>
        <v>0</v>
      </c>
      <c r="L1884" s="3">
        <f t="shared" si="177"/>
        <v>0</v>
      </c>
      <c r="M1884" s="3">
        <f t="shared" si="178"/>
        <v>0</v>
      </c>
      <c r="N1884" s="3">
        <f t="shared" si="179"/>
        <v>0</v>
      </c>
      <c r="O1884" s="3">
        <v>0.01</v>
      </c>
      <c r="P1884" s="3">
        <v>1335.83</v>
      </c>
    </row>
    <row r="1885" spans="2:16" x14ac:dyDescent="0.15">
      <c r="B1885" s="5" t="s">
        <v>5066</v>
      </c>
      <c r="C1885" s="16">
        <f t="shared" si="174"/>
        <v>2023</v>
      </c>
      <c r="D1885" s="16">
        <f t="shared" si="175"/>
        <v>7</v>
      </c>
      <c r="E1885" s="3" t="s">
        <v>20</v>
      </c>
      <c r="F1885" s="3" t="s">
        <v>12</v>
      </c>
      <c r="G1885" s="3" t="s">
        <v>13</v>
      </c>
      <c r="H1885" s="3" t="s">
        <v>7568</v>
      </c>
      <c r="I1885" s="3">
        <f t="shared" si="176"/>
        <v>0</v>
      </c>
      <c r="J1885" s="3">
        <f t="shared" si="176"/>
        <v>0</v>
      </c>
      <c r="K1885" s="3">
        <f t="shared" si="176"/>
        <v>0</v>
      </c>
      <c r="L1885" s="3">
        <f t="shared" si="177"/>
        <v>0</v>
      </c>
      <c r="M1885" s="3">
        <f t="shared" si="178"/>
        <v>0</v>
      </c>
      <c r="N1885" s="3">
        <f t="shared" si="179"/>
        <v>0</v>
      </c>
      <c r="O1885" s="3">
        <v>0.01</v>
      </c>
      <c r="P1885" s="3">
        <v>355.29</v>
      </c>
    </row>
    <row r="1886" spans="2:16" x14ac:dyDescent="0.15">
      <c r="B1886" s="5" t="s">
        <v>7884</v>
      </c>
      <c r="C1886" s="16">
        <f t="shared" si="174"/>
        <v>2023</v>
      </c>
      <c r="D1886" s="16">
        <f t="shared" si="175"/>
        <v>8</v>
      </c>
      <c r="E1886" s="3" t="s">
        <v>20</v>
      </c>
      <c r="F1886" s="3" t="s">
        <v>12</v>
      </c>
      <c r="G1886" s="3" t="s">
        <v>13</v>
      </c>
      <c r="H1886" s="3" t="s">
        <v>8610</v>
      </c>
      <c r="I1886" s="3">
        <f t="shared" si="176"/>
        <v>0</v>
      </c>
      <c r="J1886" s="3">
        <f t="shared" si="176"/>
        <v>0</v>
      </c>
      <c r="K1886" s="3">
        <f t="shared" si="176"/>
        <v>0</v>
      </c>
      <c r="L1886" s="3">
        <f t="shared" si="177"/>
        <v>0</v>
      </c>
      <c r="M1886" s="3">
        <f t="shared" si="178"/>
        <v>0</v>
      </c>
      <c r="N1886" s="3">
        <f t="shared" si="179"/>
        <v>0</v>
      </c>
      <c r="O1886" s="3">
        <v>0.01</v>
      </c>
      <c r="P1886" s="3">
        <v>1195.0899999999999</v>
      </c>
    </row>
    <row r="1887" spans="2:16" x14ac:dyDescent="0.15">
      <c r="B1887" s="5" t="s">
        <v>1180</v>
      </c>
      <c r="C1887" s="16">
        <f t="shared" si="174"/>
        <v>2020</v>
      </c>
      <c r="D1887" s="16">
        <f t="shared" si="175"/>
        <v>10</v>
      </c>
      <c r="E1887" s="3" t="s">
        <v>202</v>
      </c>
      <c r="F1887" s="3" t="s">
        <v>13</v>
      </c>
      <c r="G1887" s="3" t="s">
        <v>203</v>
      </c>
      <c r="H1887" s="3" t="s">
        <v>3271</v>
      </c>
      <c r="I1887" s="3">
        <f t="shared" si="176"/>
        <v>0</v>
      </c>
      <c r="J1887" s="3">
        <f t="shared" si="176"/>
        <v>0</v>
      </c>
      <c r="K1887" s="3">
        <f t="shared" si="176"/>
        <v>0</v>
      </c>
      <c r="L1887" s="3">
        <f t="shared" si="177"/>
        <v>0</v>
      </c>
      <c r="M1887" s="3">
        <f t="shared" si="178"/>
        <v>0</v>
      </c>
      <c r="N1887" s="3">
        <f t="shared" si="179"/>
        <v>0</v>
      </c>
      <c r="O1887" s="3">
        <v>825</v>
      </c>
      <c r="P1887" s="3">
        <v>887.72</v>
      </c>
    </row>
    <row r="1888" spans="2:16" x14ac:dyDescent="0.15">
      <c r="B1888" s="5" t="s">
        <v>3311</v>
      </c>
      <c r="C1888" s="16">
        <f t="shared" si="174"/>
        <v>2023</v>
      </c>
      <c r="D1888" s="16">
        <f t="shared" si="175"/>
        <v>9</v>
      </c>
      <c r="E1888" s="3" t="s">
        <v>20</v>
      </c>
      <c r="F1888" s="3" t="s">
        <v>47</v>
      </c>
      <c r="G1888" s="3" t="s">
        <v>13</v>
      </c>
      <c r="H1888" s="3" t="s">
        <v>8415</v>
      </c>
      <c r="I1888" s="3">
        <f t="shared" si="176"/>
        <v>0</v>
      </c>
      <c r="J1888" s="3">
        <f t="shared" si="176"/>
        <v>0</v>
      </c>
      <c r="K1888" s="3">
        <f t="shared" si="176"/>
        <v>0</v>
      </c>
      <c r="L1888" s="3">
        <f t="shared" si="177"/>
        <v>0</v>
      </c>
      <c r="M1888" s="3">
        <f t="shared" si="178"/>
        <v>0</v>
      </c>
      <c r="N1888" s="3">
        <f t="shared" si="179"/>
        <v>0</v>
      </c>
      <c r="O1888" s="3">
        <v>0.05</v>
      </c>
      <c r="P1888" s="3">
        <v>595.02</v>
      </c>
    </row>
    <row r="1889" spans="2:16" x14ac:dyDescent="0.15">
      <c r="B1889" s="5" t="s">
        <v>1284</v>
      </c>
      <c r="C1889" s="16">
        <f t="shared" si="174"/>
        <v>2023</v>
      </c>
      <c r="D1889" s="16">
        <f t="shared" si="175"/>
        <v>8</v>
      </c>
      <c r="E1889" s="3" t="s">
        <v>20</v>
      </c>
      <c r="F1889" s="3" t="s">
        <v>12</v>
      </c>
      <c r="G1889" s="3" t="s">
        <v>13</v>
      </c>
      <c r="H1889" s="3" t="s">
        <v>8415</v>
      </c>
      <c r="I1889" s="3">
        <f t="shared" si="176"/>
        <v>0</v>
      </c>
      <c r="J1889" s="3">
        <f t="shared" si="176"/>
        <v>0</v>
      </c>
      <c r="K1889" s="3">
        <f t="shared" si="176"/>
        <v>0</v>
      </c>
      <c r="L1889" s="3">
        <f t="shared" si="177"/>
        <v>0</v>
      </c>
      <c r="M1889" s="3">
        <f t="shared" si="178"/>
        <v>0</v>
      </c>
      <c r="N1889" s="3">
        <f t="shared" si="179"/>
        <v>0</v>
      </c>
      <c r="O1889" s="3">
        <v>0.01</v>
      </c>
      <c r="P1889" s="3">
        <v>915.31</v>
      </c>
    </row>
    <row r="1890" spans="2:16" x14ac:dyDescent="0.15">
      <c r="B1890" s="5" t="s">
        <v>3311</v>
      </c>
      <c r="C1890" s="16">
        <f t="shared" si="174"/>
        <v>2023</v>
      </c>
      <c r="D1890" s="16">
        <f t="shared" si="175"/>
        <v>9</v>
      </c>
      <c r="E1890" s="3" t="s">
        <v>20</v>
      </c>
      <c r="F1890" s="3" t="s">
        <v>12</v>
      </c>
      <c r="G1890" s="3" t="s">
        <v>13</v>
      </c>
      <c r="H1890" s="3" t="s">
        <v>8415</v>
      </c>
      <c r="I1890" s="3">
        <f t="shared" si="176"/>
        <v>0</v>
      </c>
      <c r="J1890" s="3">
        <f t="shared" si="176"/>
        <v>0</v>
      </c>
      <c r="K1890" s="3">
        <f t="shared" si="176"/>
        <v>0</v>
      </c>
      <c r="L1890" s="3">
        <f t="shared" si="177"/>
        <v>0</v>
      </c>
      <c r="M1890" s="3">
        <f t="shared" si="178"/>
        <v>0</v>
      </c>
      <c r="N1890" s="3">
        <f t="shared" si="179"/>
        <v>0</v>
      </c>
      <c r="O1890" s="3">
        <v>0.01</v>
      </c>
      <c r="P1890" s="3">
        <v>792.29</v>
      </c>
    </row>
    <row r="1891" spans="2:16" x14ac:dyDescent="0.15">
      <c r="B1891" s="5" t="s">
        <v>1204</v>
      </c>
      <c r="C1891" s="16">
        <f t="shared" si="174"/>
        <v>2023</v>
      </c>
      <c r="D1891" s="16">
        <f t="shared" si="175"/>
        <v>10</v>
      </c>
      <c r="E1891" s="3" t="s">
        <v>20</v>
      </c>
      <c r="F1891" s="3" t="s">
        <v>12</v>
      </c>
      <c r="G1891" s="3" t="s">
        <v>13</v>
      </c>
      <c r="H1891" s="3" t="s">
        <v>7887</v>
      </c>
      <c r="I1891" s="3">
        <f t="shared" si="176"/>
        <v>0</v>
      </c>
      <c r="J1891" s="3">
        <f t="shared" si="176"/>
        <v>0</v>
      </c>
      <c r="K1891" s="3">
        <f t="shared" si="176"/>
        <v>0</v>
      </c>
      <c r="L1891" s="3">
        <f t="shared" si="177"/>
        <v>0</v>
      </c>
      <c r="M1891" s="3">
        <f t="shared" si="178"/>
        <v>0</v>
      </c>
      <c r="N1891" s="3">
        <f t="shared" si="179"/>
        <v>0</v>
      </c>
      <c r="O1891" s="3">
        <v>1.1000000000000001</v>
      </c>
      <c r="P1891" s="3">
        <v>486.68</v>
      </c>
    </row>
    <row r="1892" spans="2:16" x14ac:dyDescent="0.15">
      <c r="B1892" s="5" t="s">
        <v>1580</v>
      </c>
      <c r="C1892" s="16">
        <f t="shared" si="174"/>
        <v>2023</v>
      </c>
      <c r="D1892" s="16">
        <f t="shared" si="175"/>
        <v>12</v>
      </c>
      <c r="E1892" s="3" t="s">
        <v>20</v>
      </c>
      <c r="F1892" s="3" t="s">
        <v>12</v>
      </c>
      <c r="G1892" s="3" t="s">
        <v>13</v>
      </c>
      <c r="H1892" s="3" t="s">
        <v>7887</v>
      </c>
      <c r="I1892" s="3">
        <f t="shared" si="176"/>
        <v>0</v>
      </c>
      <c r="J1892" s="3">
        <f t="shared" si="176"/>
        <v>0</v>
      </c>
      <c r="K1892" s="3">
        <f t="shared" si="176"/>
        <v>0</v>
      </c>
      <c r="L1892" s="3">
        <f t="shared" si="177"/>
        <v>0</v>
      </c>
      <c r="M1892" s="3">
        <f t="shared" si="178"/>
        <v>0</v>
      </c>
      <c r="N1892" s="3">
        <f t="shared" si="179"/>
        <v>0</v>
      </c>
      <c r="O1892" s="3">
        <v>3.5000000000000003E-2</v>
      </c>
      <c r="P1892" s="3">
        <v>520.70000000000005</v>
      </c>
    </row>
    <row r="1893" spans="2:16" x14ac:dyDescent="0.15">
      <c r="B1893" s="5">
        <v>45486</v>
      </c>
      <c r="C1893" s="16">
        <f t="shared" si="174"/>
        <v>2024</v>
      </c>
      <c r="D1893" s="16">
        <f t="shared" si="175"/>
        <v>7</v>
      </c>
      <c r="E1893" s="3" t="s">
        <v>11</v>
      </c>
      <c r="F1893" s="3" t="s">
        <v>12</v>
      </c>
      <c r="G1893" s="3" t="s">
        <v>13</v>
      </c>
      <c r="H1893" s="3" t="s">
        <v>8142</v>
      </c>
      <c r="I1893" s="3">
        <f t="shared" si="176"/>
        <v>0</v>
      </c>
      <c r="J1893" s="3">
        <f t="shared" si="176"/>
        <v>0</v>
      </c>
      <c r="K1893" s="3">
        <f t="shared" si="176"/>
        <v>0</v>
      </c>
      <c r="L1893" s="3">
        <f t="shared" si="177"/>
        <v>0</v>
      </c>
      <c r="M1893" s="3">
        <f t="shared" si="178"/>
        <v>0</v>
      </c>
      <c r="N1893" s="3">
        <f t="shared" si="179"/>
        <v>0</v>
      </c>
      <c r="O1893" s="3">
        <v>0.4</v>
      </c>
      <c r="P1893" s="3">
        <v>469.98</v>
      </c>
    </row>
    <row r="1894" spans="2:16" x14ac:dyDescent="0.15">
      <c r="B1894" s="5" t="s">
        <v>1507</v>
      </c>
      <c r="C1894" s="16">
        <f t="shared" si="174"/>
        <v>2021</v>
      </c>
      <c r="D1894" s="16">
        <f t="shared" si="175"/>
        <v>11</v>
      </c>
      <c r="E1894" s="3" t="s">
        <v>20</v>
      </c>
      <c r="F1894" s="3" t="s">
        <v>47</v>
      </c>
      <c r="G1894" s="3" t="s">
        <v>13</v>
      </c>
      <c r="H1894" s="3" t="s">
        <v>4586</v>
      </c>
      <c r="I1894" s="3">
        <f t="shared" si="176"/>
        <v>0</v>
      </c>
      <c r="J1894" s="3">
        <f t="shared" si="176"/>
        <v>0</v>
      </c>
      <c r="K1894" s="3">
        <f t="shared" si="176"/>
        <v>0</v>
      </c>
      <c r="L1894" s="3">
        <f t="shared" si="177"/>
        <v>0</v>
      </c>
      <c r="M1894" s="3">
        <f t="shared" si="178"/>
        <v>0</v>
      </c>
      <c r="N1894" s="3">
        <f t="shared" si="179"/>
        <v>0</v>
      </c>
      <c r="O1894" s="3">
        <v>3200</v>
      </c>
      <c r="P1894" s="3">
        <v>7043.07</v>
      </c>
    </row>
    <row r="1895" spans="2:16" x14ac:dyDescent="0.15">
      <c r="B1895" s="5" t="s">
        <v>1098</v>
      </c>
      <c r="C1895" s="16">
        <f t="shared" si="174"/>
        <v>2020</v>
      </c>
      <c r="D1895" s="16">
        <f t="shared" si="175"/>
        <v>4</v>
      </c>
      <c r="E1895" s="3" t="s">
        <v>202</v>
      </c>
      <c r="F1895" s="3" t="s">
        <v>13</v>
      </c>
      <c r="G1895" s="3" t="s">
        <v>203</v>
      </c>
      <c r="H1895" s="3" t="s">
        <v>5632</v>
      </c>
      <c r="I1895" s="3">
        <f t="shared" si="176"/>
        <v>0</v>
      </c>
      <c r="J1895" s="3">
        <f t="shared" si="176"/>
        <v>1</v>
      </c>
      <c r="K1895" s="3">
        <f t="shared" si="176"/>
        <v>0</v>
      </c>
      <c r="L1895" s="3">
        <f t="shared" si="177"/>
        <v>0</v>
      </c>
      <c r="M1895" s="3">
        <f t="shared" si="178"/>
        <v>0</v>
      </c>
      <c r="N1895" s="3">
        <f t="shared" si="179"/>
        <v>0</v>
      </c>
      <c r="O1895" s="3">
        <v>800</v>
      </c>
      <c r="P1895" s="3">
        <v>4476.1000000000004</v>
      </c>
    </row>
    <row r="1896" spans="2:16" x14ac:dyDescent="0.15">
      <c r="B1896" s="5" t="s">
        <v>363</v>
      </c>
      <c r="C1896" s="16">
        <f t="shared" si="174"/>
        <v>2020</v>
      </c>
      <c r="D1896" s="16">
        <f t="shared" si="175"/>
        <v>6</v>
      </c>
      <c r="E1896" s="3" t="s">
        <v>202</v>
      </c>
      <c r="F1896" s="3" t="s">
        <v>13</v>
      </c>
      <c r="G1896" s="3" t="s">
        <v>203</v>
      </c>
      <c r="H1896" s="3" t="s">
        <v>5633</v>
      </c>
      <c r="I1896" s="3">
        <f t="shared" si="176"/>
        <v>0</v>
      </c>
      <c r="J1896" s="3">
        <f t="shared" si="176"/>
        <v>1</v>
      </c>
      <c r="K1896" s="3">
        <f t="shared" si="176"/>
        <v>0</v>
      </c>
      <c r="L1896" s="3">
        <f t="shared" si="177"/>
        <v>0</v>
      </c>
      <c r="M1896" s="3">
        <f t="shared" si="178"/>
        <v>0</v>
      </c>
      <c r="N1896" s="3">
        <f t="shared" si="179"/>
        <v>0</v>
      </c>
      <c r="O1896" s="3">
        <v>800</v>
      </c>
      <c r="P1896" s="3">
        <v>4343.62</v>
      </c>
    </row>
    <row r="1897" spans="2:16" x14ac:dyDescent="0.15">
      <c r="B1897" s="5" t="s">
        <v>473</v>
      </c>
      <c r="C1897" s="16">
        <f t="shared" si="174"/>
        <v>2020</v>
      </c>
      <c r="D1897" s="16">
        <f t="shared" si="175"/>
        <v>7</v>
      </c>
      <c r="E1897" s="3" t="s">
        <v>202</v>
      </c>
      <c r="F1897" s="3" t="s">
        <v>5634</v>
      </c>
      <c r="G1897" s="3" t="s">
        <v>203</v>
      </c>
      <c r="H1897" s="3" t="s">
        <v>5635</v>
      </c>
      <c r="I1897" s="3">
        <f t="shared" si="176"/>
        <v>0</v>
      </c>
      <c r="J1897" s="3">
        <f t="shared" si="176"/>
        <v>0</v>
      </c>
      <c r="K1897" s="3">
        <f t="shared" si="176"/>
        <v>1</v>
      </c>
      <c r="L1897" s="3">
        <f t="shared" si="177"/>
        <v>0</v>
      </c>
      <c r="M1897" s="3">
        <f t="shared" si="178"/>
        <v>0</v>
      </c>
      <c r="N1897" s="3">
        <f t="shared" si="179"/>
        <v>0</v>
      </c>
      <c r="O1897" s="3">
        <v>800</v>
      </c>
      <c r="P1897" s="3">
        <v>4299.37</v>
      </c>
    </row>
    <row r="1898" spans="2:16" x14ac:dyDescent="0.15">
      <c r="B1898" s="5" t="s">
        <v>1316</v>
      </c>
      <c r="C1898" s="16">
        <f t="shared" si="174"/>
        <v>2020</v>
      </c>
      <c r="D1898" s="16">
        <f t="shared" si="175"/>
        <v>7</v>
      </c>
      <c r="E1898" s="3" t="s">
        <v>202</v>
      </c>
      <c r="F1898" s="3" t="s">
        <v>5634</v>
      </c>
      <c r="G1898" s="3" t="s">
        <v>203</v>
      </c>
      <c r="H1898" s="3" t="s">
        <v>5635</v>
      </c>
      <c r="I1898" s="3">
        <f t="shared" si="176"/>
        <v>0</v>
      </c>
      <c r="J1898" s="3">
        <f t="shared" si="176"/>
        <v>0</v>
      </c>
      <c r="K1898" s="3">
        <f t="shared" si="176"/>
        <v>1</v>
      </c>
      <c r="L1898" s="3">
        <f t="shared" si="177"/>
        <v>0</v>
      </c>
      <c r="M1898" s="3">
        <f t="shared" si="178"/>
        <v>0</v>
      </c>
      <c r="N1898" s="3">
        <f t="shared" si="179"/>
        <v>0</v>
      </c>
      <c r="O1898" s="3">
        <v>800</v>
      </c>
      <c r="P1898" s="3">
        <v>4299.37</v>
      </c>
    </row>
    <row r="1899" spans="2:16" x14ac:dyDescent="0.15">
      <c r="B1899" s="5" t="s">
        <v>462</v>
      </c>
      <c r="C1899" s="16">
        <f t="shared" si="174"/>
        <v>2020</v>
      </c>
      <c r="D1899" s="16">
        <f t="shared" si="175"/>
        <v>12</v>
      </c>
      <c r="E1899" s="3" t="s">
        <v>202</v>
      </c>
      <c r="F1899" s="3" t="s">
        <v>12</v>
      </c>
      <c r="G1899" s="3" t="s">
        <v>203</v>
      </c>
      <c r="H1899" s="3" t="s">
        <v>4921</v>
      </c>
      <c r="I1899" s="3">
        <f t="shared" si="176"/>
        <v>0</v>
      </c>
      <c r="J1899" s="3">
        <f t="shared" si="176"/>
        <v>1</v>
      </c>
      <c r="K1899" s="3">
        <f t="shared" si="176"/>
        <v>0</v>
      </c>
      <c r="L1899" s="3">
        <f t="shared" si="177"/>
        <v>0</v>
      </c>
      <c r="M1899" s="3">
        <f t="shared" si="178"/>
        <v>0</v>
      </c>
      <c r="N1899" s="3">
        <f t="shared" si="179"/>
        <v>0</v>
      </c>
      <c r="O1899" s="3">
        <v>800</v>
      </c>
      <c r="P1899" s="3">
        <v>3415.09</v>
      </c>
    </row>
    <row r="1900" spans="2:16" x14ac:dyDescent="0.15">
      <c r="B1900" s="5" t="s">
        <v>813</v>
      </c>
      <c r="C1900" s="16">
        <f t="shared" si="174"/>
        <v>2020</v>
      </c>
      <c r="D1900" s="16">
        <f t="shared" si="175"/>
        <v>2</v>
      </c>
      <c r="E1900" s="3" t="s">
        <v>202</v>
      </c>
      <c r="F1900" s="3" t="s">
        <v>13</v>
      </c>
      <c r="G1900" s="3" t="s">
        <v>1281</v>
      </c>
      <c r="H1900" s="3" t="s">
        <v>5638</v>
      </c>
      <c r="I1900" s="3">
        <f t="shared" si="176"/>
        <v>0</v>
      </c>
      <c r="J1900" s="3">
        <f t="shared" si="176"/>
        <v>0</v>
      </c>
      <c r="K1900" s="3">
        <f t="shared" si="176"/>
        <v>0</v>
      </c>
      <c r="L1900" s="3">
        <f t="shared" si="177"/>
        <v>0</v>
      </c>
      <c r="M1900" s="3">
        <f t="shared" si="178"/>
        <v>0</v>
      </c>
      <c r="N1900" s="3">
        <f t="shared" si="179"/>
        <v>0</v>
      </c>
      <c r="O1900" s="3">
        <v>800</v>
      </c>
      <c r="P1900" s="3">
        <v>1720.85</v>
      </c>
    </row>
    <row r="1901" spans="2:16" x14ac:dyDescent="0.15">
      <c r="B1901" s="5" t="s">
        <v>2051</v>
      </c>
      <c r="C1901" s="16">
        <f t="shared" si="174"/>
        <v>2020</v>
      </c>
      <c r="D1901" s="16">
        <f t="shared" si="175"/>
        <v>9</v>
      </c>
      <c r="E1901" s="3" t="s">
        <v>202</v>
      </c>
      <c r="F1901" s="3" t="s">
        <v>13</v>
      </c>
      <c r="G1901" s="3" t="s">
        <v>1281</v>
      </c>
      <c r="H1901" s="3" t="s">
        <v>4052</v>
      </c>
      <c r="I1901" s="3">
        <f t="shared" si="176"/>
        <v>0</v>
      </c>
      <c r="J1901" s="3">
        <f t="shared" si="176"/>
        <v>0</v>
      </c>
      <c r="K1901" s="3">
        <f t="shared" si="176"/>
        <v>0</v>
      </c>
      <c r="L1901" s="3">
        <f t="shared" si="177"/>
        <v>0</v>
      </c>
      <c r="M1901" s="3">
        <f t="shared" si="178"/>
        <v>0</v>
      </c>
      <c r="N1901" s="3">
        <f t="shared" si="179"/>
        <v>0</v>
      </c>
      <c r="O1901" s="3">
        <v>800</v>
      </c>
      <c r="P1901" s="3">
        <v>1602.23</v>
      </c>
    </row>
    <row r="1902" spans="2:16" x14ac:dyDescent="0.15">
      <c r="B1902" s="5" t="s">
        <v>843</v>
      </c>
      <c r="C1902" s="16">
        <f t="shared" si="174"/>
        <v>2020</v>
      </c>
      <c r="D1902" s="16">
        <f t="shared" si="175"/>
        <v>6</v>
      </c>
      <c r="E1902" s="3" t="s">
        <v>202</v>
      </c>
      <c r="F1902" s="3" t="s">
        <v>13</v>
      </c>
      <c r="G1902" s="3" t="s">
        <v>2715</v>
      </c>
      <c r="H1902" s="3" t="s">
        <v>5646</v>
      </c>
      <c r="I1902" s="3">
        <f t="shared" si="176"/>
        <v>0</v>
      </c>
      <c r="J1902" s="3">
        <f t="shared" si="176"/>
        <v>0</v>
      </c>
      <c r="K1902" s="3">
        <f t="shared" si="176"/>
        <v>1</v>
      </c>
      <c r="L1902" s="3">
        <f t="shared" si="177"/>
        <v>0</v>
      </c>
      <c r="M1902" s="3">
        <f t="shared" si="178"/>
        <v>0</v>
      </c>
      <c r="N1902" s="3">
        <f t="shared" si="179"/>
        <v>0</v>
      </c>
      <c r="O1902" s="3">
        <v>773.4</v>
      </c>
      <c r="P1902" s="3">
        <v>6945.3</v>
      </c>
    </row>
    <row r="1903" spans="2:16" x14ac:dyDescent="0.15">
      <c r="B1903" s="5" t="s">
        <v>556</v>
      </c>
      <c r="C1903" s="16">
        <f t="shared" si="174"/>
        <v>2020</v>
      </c>
      <c r="D1903" s="16">
        <f t="shared" si="175"/>
        <v>4</v>
      </c>
      <c r="E1903" s="3" t="s">
        <v>202</v>
      </c>
      <c r="F1903" s="3" t="s">
        <v>13</v>
      </c>
      <c r="G1903" s="3" t="s">
        <v>1281</v>
      </c>
      <c r="H1903" s="3" t="s">
        <v>5647</v>
      </c>
      <c r="I1903" s="3">
        <f t="shared" si="176"/>
        <v>0</v>
      </c>
      <c r="J1903" s="3">
        <f t="shared" si="176"/>
        <v>0</v>
      </c>
      <c r="K1903" s="3">
        <f t="shared" si="176"/>
        <v>1</v>
      </c>
      <c r="L1903" s="3">
        <f t="shared" si="177"/>
        <v>0</v>
      </c>
      <c r="M1903" s="3">
        <f t="shared" si="178"/>
        <v>0</v>
      </c>
      <c r="N1903" s="3">
        <f t="shared" si="179"/>
        <v>0</v>
      </c>
      <c r="O1903" s="3">
        <v>772.2</v>
      </c>
      <c r="P1903" s="3">
        <v>7463.85</v>
      </c>
    </row>
    <row r="1904" spans="2:16" x14ac:dyDescent="0.15">
      <c r="B1904" s="5" t="s">
        <v>369</v>
      </c>
      <c r="C1904" s="16">
        <f t="shared" si="174"/>
        <v>2022</v>
      </c>
      <c r="D1904" s="16">
        <f t="shared" si="175"/>
        <v>2</v>
      </c>
      <c r="E1904" s="3" t="s">
        <v>20</v>
      </c>
      <c r="F1904" s="3" t="s">
        <v>47</v>
      </c>
      <c r="G1904" s="3" t="s">
        <v>13</v>
      </c>
      <c r="H1904" s="3" t="s">
        <v>4586</v>
      </c>
      <c r="I1904" s="3">
        <f t="shared" si="176"/>
        <v>0</v>
      </c>
      <c r="J1904" s="3">
        <f t="shared" si="176"/>
        <v>0</v>
      </c>
      <c r="K1904" s="3">
        <f t="shared" si="176"/>
        <v>0</v>
      </c>
      <c r="L1904" s="3">
        <f t="shared" si="177"/>
        <v>0</v>
      </c>
      <c r="M1904" s="3">
        <f t="shared" si="178"/>
        <v>0</v>
      </c>
      <c r="N1904" s="3">
        <f t="shared" si="179"/>
        <v>0</v>
      </c>
      <c r="O1904" s="3">
        <v>3200</v>
      </c>
      <c r="P1904" s="3">
        <v>7122.33</v>
      </c>
    </row>
    <row r="1905" spans="2:16" x14ac:dyDescent="0.15">
      <c r="B1905" s="5" t="s">
        <v>2054</v>
      </c>
      <c r="C1905" s="16">
        <f t="shared" si="174"/>
        <v>2021</v>
      </c>
      <c r="D1905" s="16">
        <f t="shared" si="175"/>
        <v>12</v>
      </c>
      <c r="E1905" s="3" t="s">
        <v>20</v>
      </c>
      <c r="F1905" s="3" t="s">
        <v>47</v>
      </c>
      <c r="G1905" s="3" t="s">
        <v>13</v>
      </c>
      <c r="H1905" s="3" t="s">
        <v>3867</v>
      </c>
      <c r="I1905" s="3">
        <f t="shared" si="176"/>
        <v>0</v>
      </c>
      <c r="J1905" s="3">
        <f t="shared" si="176"/>
        <v>0</v>
      </c>
      <c r="K1905" s="3">
        <f t="shared" si="176"/>
        <v>0</v>
      </c>
      <c r="L1905" s="3">
        <f t="shared" si="177"/>
        <v>0</v>
      </c>
      <c r="M1905" s="3">
        <f t="shared" si="178"/>
        <v>0</v>
      </c>
      <c r="N1905" s="3">
        <f t="shared" si="179"/>
        <v>0</v>
      </c>
      <c r="O1905" s="3">
        <v>10000</v>
      </c>
      <c r="P1905" s="3">
        <v>55492.49</v>
      </c>
    </row>
    <row r="1906" spans="2:16" x14ac:dyDescent="0.15">
      <c r="B1906" s="5" t="s">
        <v>2326</v>
      </c>
      <c r="C1906" s="16">
        <f t="shared" si="174"/>
        <v>2020</v>
      </c>
      <c r="D1906" s="16">
        <f t="shared" si="175"/>
        <v>2</v>
      </c>
      <c r="E1906" s="3" t="s">
        <v>202</v>
      </c>
      <c r="F1906" s="3" t="s">
        <v>13</v>
      </c>
      <c r="G1906" s="3" t="s">
        <v>2675</v>
      </c>
      <c r="H1906" s="3" t="s">
        <v>5649</v>
      </c>
      <c r="I1906" s="3">
        <f t="shared" si="176"/>
        <v>0</v>
      </c>
      <c r="J1906" s="3">
        <f t="shared" si="176"/>
        <v>0</v>
      </c>
      <c r="K1906" s="3">
        <f t="shared" si="176"/>
        <v>1</v>
      </c>
      <c r="L1906" s="3">
        <f t="shared" si="177"/>
        <v>0</v>
      </c>
      <c r="M1906" s="3">
        <f t="shared" si="178"/>
        <v>0</v>
      </c>
      <c r="N1906" s="3">
        <f t="shared" si="179"/>
        <v>0</v>
      </c>
      <c r="O1906" s="3">
        <v>758</v>
      </c>
      <c r="P1906" s="3">
        <v>8868.7800000000007</v>
      </c>
    </row>
    <row r="1907" spans="2:16" x14ac:dyDescent="0.15">
      <c r="B1907" s="5" t="s">
        <v>1437</v>
      </c>
      <c r="C1907" s="16">
        <f t="shared" si="174"/>
        <v>2021</v>
      </c>
      <c r="D1907" s="16">
        <f t="shared" si="175"/>
        <v>10</v>
      </c>
      <c r="E1907" s="3" t="s">
        <v>20</v>
      </c>
      <c r="F1907" s="3" t="s">
        <v>47</v>
      </c>
      <c r="G1907" s="3" t="s">
        <v>13</v>
      </c>
      <c r="H1907" s="3" t="s">
        <v>3867</v>
      </c>
      <c r="I1907" s="3">
        <f t="shared" si="176"/>
        <v>0</v>
      </c>
      <c r="J1907" s="3">
        <f t="shared" si="176"/>
        <v>0</v>
      </c>
      <c r="K1907" s="3">
        <f t="shared" si="176"/>
        <v>0</v>
      </c>
      <c r="L1907" s="3">
        <f t="shared" si="177"/>
        <v>0</v>
      </c>
      <c r="M1907" s="3">
        <f t="shared" si="178"/>
        <v>0</v>
      </c>
      <c r="N1907" s="3">
        <f t="shared" si="179"/>
        <v>0</v>
      </c>
      <c r="O1907" s="3">
        <v>8200</v>
      </c>
      <c r="P1907" s="3">
        <v>35488.1</v>
      </c>
    </row>
    <row r="1908" spans="2:16" x14ac:dyDescent="0.15">
      <c r="B1908" s="5" t="s">
        <v>3571</v>
      </c>
      <c r="C1908" s="16">
        <f t="shared" si="174"/>
        <v>2021</v>
      </c>
      <c r="D1908" s="16">
        <f t="shared" si="175"/>
        <v>12</v>
      </c>
      <c r="E1908" s="3" t="s">
        <v>20</v>
      </c>
      <c r="F1908" s="3" t="s">
        <v>47</v>
      </c>
      <c r="G1908" s="3" t="s">
        <v>13</v>
      </c>
      <c r="H1908" s="3" t="s">
        <v>3867</v>
      </c>
      <c r="I1908" s="3">
        <f t="shared" si="176"/>
        <v>0</v>
      </c>
      <c r="J1908" s="3">
        <f t="shared" si="176"/>
        <v>0</v>
      </c>
      <c r="K1908" s="3">
        <f t="shared" si="176"/>
        <v>0</v>
      </c>
      <c r="L1908" s="3">
        <f t="shared" si="177"/>
        <v>0</v>
      </c>
      <c r="M1908" s="3">
        <f t="shared" si="178"/>
        <v>0</v>
      </c>
      <c r="N1908" s="3">
        <f t="shared" si="179"/>
        <v>0</v>
      </c>
      <c r="O1908" s="3">
        <v>3000</v>
      </c>
      <c r="P1908" s="3">
        <v>16568.38</v>
      </c>
    </row>
    <row r="1909" spans="2:16" x14ac:dyDescent="0.15">
      <c r="B1909" s="5" t="s">
        <v>192</v>
      </c>
      <c r="C1909" s="16">
        <f t="shared" si="174"/>
        <v>2021</v>
      </c>
      <c r="D1909" s="16">
        <f t="shared" si="175"/>
        <v>8</v>
      </c>
      <c r="E1909" s="3" t="s">
        <v>20</v>
      </c>
      <c r="F1909" s="3" t="s">
        <v>12</v>
      </c>
      <c r="G1909" s="3" t="s">
        <v>13</v>
      </c>
      <c r="H1909" s="3" t="s">
        <v>311</v>
      </c>
      <c r="I1909" s="3">
        <f t="shared" si="176"/>
        <v>1</v>
      </c>
      <c r="J1909" s="3">
        <f t="shared" si="176"/>
        <v>1</v>
      </c>
      <c r="K1909" s="3">
        <f t="shared" si="176"/>
        <v>0</v>
      </c>
      <c r="L1909" s="3" t="str">
        <f t="shared" si="177"/>
        <v>Гороховый изолят</v>
      </c>
      <c r="M1909" s="3">
        <f t="shared" si="178"/>
        <v>1</v>
      </c>
      <c r="N1909" s="3">
        <f t="shared" si="179"/>
        <v>0</v>
      </c>
      <c r="O1909" s="3">
        <v>12000</v>
      </c>
      <c r="P1909" s="3">
        <v>42600</v>
      </c>
    </row>
    <row r="1910" spans="2:16" x14ac:dyDescent="0.15">
      <c r="B1910" s="5" t="s">
        <v>3198</v>
      </c>
      <c r="C1910" s="16">
        <f t="shared" si="174"/>
        <v>2021</v>
      </c>
      <c r="D1910" s="16">
        <f t="shared" si="175"/>
        <v>4</v>
      </c>
      <c r="E1910" s="3" t="s">
        <v>20</v>
      </c>
      <c r="F1910" s="3" t="s">
        <v>47</v>
      </c>
      <c r="G1910" s="3" t="s">
        <v>13</v>
      </c>
      <c r="H1910" s="3" t="s">
        <v>8534</v>
      </c>
      <c r="I1910" s="3">
        <f t="shared" si="176"/>
        <v>0</v>
      </c>
      <c r="J1910" s="3">
        <f t="shared" si="176"/>
        <v>0</v>
      </c>
      <c r="K1910" s="3">
        <f t="shared" si="176"/>
        <v>0</v>
      </c>
      <c r="L1910" s="3">
        <f t="shared" si="177"/>
        <v>0</v>
      </c>
      <c r="M1910" s="3">
        <f t="shared" si="178"/>
        <v>0</v>
      </c>
      <c r="N1910" s="3">
        <f t="shared" si="179"/>
        <v>0</v>
      </c>
      <c r="O1910" s="3">
        <v>0.02</v>
      </c>
      <c r="P1910" s="3">
        <v>1386.35</v>
      </c>
    </row>
    <row r="1911" spans="2:16" x14ac:dyDescent="0.15">
      <c r="B1911" s="5" t="s">
        <v>935</v>
      </c>
      <c r="C1911" s="16">
        <f t="shared" si="174"/>
        <v>2021</v>
      </c>
      <c r="D1911" s="16">
        <f t="shared" si="175"/>
        <v>3</v>
      </c>
      <c r="E1911" s="3" t="s">
        <v>20</v>
      </c>
      <c r="F1911" s="3" t="s">
        <v>47</v>
      </c>
      <c r="G1911" s="3" t="s">
        <v>13</v>
      </c>
      <c r="H1911" s="3" t="s">
        <v>8534</v>
      </c>
      <c r="I1911" s="3">
        <f t="shared" si="176"/>
        <v>0</v>
      </c>
      <c r="J1911" s="3">
        <f t="shared" si="176"/>
        <v>0</v>
      </c>
      <c r="K1911" s="3">
        <f t="shared" si="176"/>
        <v>0</v>
      </c>
      <c r="L1911" s="3">
        <f t="shared" si="177"/>
        <v>0</v>
      </c>
      <c r="M1911" s="3">
        <f t="shared" si="178"/>
        <v>0</v>
      </c>
      <c r="N1911" s="3">
        <f t="shared" si="179"/>
        <v>0</v>
      </c>
      <c r="O1911" s="3">
        <v>0.01</v>
      </c>
      <c r="P1911" s="3">
        <v>1755.88</v>
      </c>
    </row>
    <row r="1912" spans="2:16" x14ac:dyDescent="0.15">
      <c r="B1912" s="5" t="s">
        <v>682</v>
      </c>
      <c r="C1912" s="16">
        <f t="shared" si="174"/>
        <v>2020</v>
      </c>
      <c r="D1912" s="16">
        <f t="shared" si="175"/>
        <v>4</v>
      </c>
      <c r="E1912" s="3" t="s">
        <v>20</v>
      </c>
      <c r="F1912" s="3" t="s">
        <v>191</v>
      </c>
      <c r="G1912" s="3" t="s">
        <v>47</v>
      </c>
      <c r="H1912" s="3" t="s">
        <v>8484</v>
      </c>
      <c r="I1912" s="3">
        <f t="shared" si="176"/>
        <v>0</v>
      </c>
      <c r="J1912" s="3">
        <f t="shared" si="176"/>
        <v>0</v>
      </c>
      <c r="K1912" s="3">
        <f t="shared" si="176"/>
        <v>0</v>
      </c>
      <c r="L1912" s="3">
        <f t="shared" si="177"/>
        <v>0</v>
      </c>
      <c r="M1912" s="3">
        <f t="shared" si="178"/>
        <v>0</v>
      </c>
      <c r="N1912" s="3">
        <f t="shared" si="179"/>
        <v>0</v>
      </c>
      <c r="O1912" s="3">
        <v>0.03</v>
      </c>
      <c r="P1912" s="3">
        <v>757.13</v>
      </c>
    </row>
    <row r="1913" spans="2:16" x14ac:dyDescent="0.15">
      <c r="B1913" s="5" t="s">
        <v>224</v>
      </c>
      <c r="C1913" s="16">
        <f t="shared" si="174"/>
        <v>2022</v>
      </c>
      <c r="D1913" s="16">
        <f t="shared" si="175"/>
        <v>7</v>
      </c>
      <c r="E1913" s="3" t="s">
        <v>20</v>
      </c>
      <c r="F1913" s="3" t="s">
        <v>12</v>
      </c>
      <c r="G1913" s="3" t="s">
        <v>13</v>
      </c>
      <c r="H1913" s="3" t="s">
        <v>7141</v>
      </c>
      <c r="I1913" s="3">
        <f t="shared" si="176"/>
        <v>0</v>
      </c>
      <c r="J1913" s="3">
        <f t="shared" si="176"/>
        <v>0</v>
      </c>
      <c r="K1913" s="3">
        <f t="shared" si="176"/>
        <v>0</v>
      </c>
      <c r="L1913" s="3">
        <f t="shared" si="177"/>
        <v>0</v>
      </c>
      <c r="M1913" s="3">
        <f t="shared" si="178"/>
        <v>0</v>
      </c>
      <c r="N1913" s="3">
        <f t="shared" si="179"/>
        <v>0</v>
      </c>
      <c r="O1913" s="3">
        <v>20</v>
      </c>
      <c r="P1913" s="3">
        <v>1022</v>
      </c>
    </row>
    <row r="1914" spans="2:16" x14ac:dyDescent="0.15">
      <c r="B1914" s="5" t="s">
        <v>3277</v>
      </c>
      <c r="C1914" s="16">
        <f t="shared" si="174"/>
        <v>2020</v>
      </c>
      <c r="D1914" s="16">
        <f t="shared" si="175"/>
        <v>11</v>
      </c>
      <c r="E1914" s="3" t="s">
        <v>202</v>
      </c>
      <c r="F1914" s="3" t="s">
        <v>13</v>
      </c>
      <c r="G1914" s="3" t="s">
        <v>4100</v>
      </c>
      <c r="H1914" s="3" t="s">
        <v>5676</v>
      </c>
      <c r="I1914" s="3">
        <f t="shared" si="176"/>
        <v>0</v>
      </c>
      <c r="J1914" s="3">
        <f t="shared" si="176"/>
        <v>0</v>
      </c>
      <c r="K1914" s="3">
        <f t="shared" si="176"/>
        <v>1</v>
      </c>
      <c r="L1914" s="3">
        <f t="shared" si="177"/>
        <v>0</v>
      </c>
      <c r="M1914" s="3">
        <f t="shared" si="178"/>
        <v>0</v>
      </c>
      <c r="N1914" s="3">
        <f t="shared" si="179"/>
        <v>0</v>
      </c>
      <c r="O1914" s="3">
        <v>740</v>
      </c>
      <c r="P1914" s="3">
        <v>3185.5</v>
      </c>
    </row>
    <row r="1915" spans="2:16" x14ac:dyDescent="0.15">
      <c r="B1915" s="5" t="s">
        <v>2237</v>
      </c>
      <c r="C1915" s="16">
        <f t="shared" si="174"/>
        <v>2020</v>
      </c>
      <c r="D1915" s="16">
        <f t="shared" si="175"/>
        <v>12</v>
      </c>
      <c r="E1915" s="3" t="s">
        <v>202</v>
      </c>
      <c r="F1915" s="3" t="s">
        <v>13</v>
      </c>
      <c r="G1915" s="3" t="s">
        <v>203</v>
      </c>
      <c r="H1915" s="3" t="s">
        <v>4877</v>
      </c>
      <c r="I1915" s="3">
        <f t="shared" si="176"/>
        <v>0</v>
      </c>
      <c r="J1915" s="3">
        <f t="shared" si="176"/>
        <v>0</v>
      </c>
      <c r="K1915" s="3">
        <f t="shared" si="176"/>
        <v>0</v>
      </c>
      <c r="L1915" s="3">
        <f t="shared" si="177"/>
        <v>0</v>
      </c>
      <c r="M1915" s="3">
        <f t="shared" si="178"/>
        <v>0</v>
      </c>
      <c r="N1915" s="3">
        <f t="shared" si="179"/>
        <v>0</v>
      </c>
      <c r="O1915" s="3">
        <v>740</v>
      </c>
      <c r="P1915" s="3">
        <v>803.93</v>
      </c>
    </row>
    <row r="1916" spans="2:16" x14ac:dyDescent="0.15">
      <c r="B1916" s="5" t="s">
        <v>1112</v>
      </c>
      <c r="C1916" s="16">
        <f t="shared" si="174"/>
        <v>2020</v>
      </c>
      <c r="D1916" s="16">
        <f t="shared" si="175"/>
        <v>4</v>
      </c>
      <c r="E1916" s="3" t="s">
        <v>202</v>
      </c>
      <c r="F1916" s="3" t="s">
        <v>13</v>
      </c>
      <c r="G1916" s="3" t="s">
        <v>203</v>
      </c>
      <c r="H1916" s="3" t="s">
        <v>5682</v>
      </c>
      <c r="I1916" s="3">
        <f t="shared" si="176"/>
        <v>0</v>
      </c>
      <c r="J1916" s="3">
        <f t="shared" si="176"/>
        <v>0</v>
      </c>
      <c r="K1916" s="3">
        <f t="shared" si="176"/>
        <v>1</v>
      </c>
      <c r="L1916" s="3">
        <f t="shared" si="177"/>
        <v>0</v>
      </c>
      <c r="M1916" s="3">
        <f t="shared" si="178"/>
        <v>0</v>
      </c>
      <c r="N1916" s="3">
        <f t="shared" si="179"/>
        <v>0</v>
      </c>
      <c r="O1916" s="3">
        <v>726</v>
      </c>
      <c r="P1916" s="3">
        <v>2597.29</v>
      </c>
    </row>
    <row r="1917" spans="2:16" x14ac:dyDescent="0.15">
      <c r="B1917" s="5" t="s">
        <v>1270</v>
      </c>
      <c r="C1917" s="16">
        <f t="shared" si="174"/>
        <v>2020</v>
      </c>
      <c r="D1917" s="16">
        <f t="shared" si="175"/>
        <v>8</v>
      </c>
      <c r="E1917" s="3" t="s">
        <v>20</v>
      </c>
      <c r="F1917" s="3" t="s">
        <v>1313</v>
      </c>
      <c r="G1917" s="3" t="s">
        <v>13</v>
      </c>
      <c r="H1917" s="3" t="s">
        <v>6939</v>
      </c>
      <c r="I1917" s="3">
        <f t="shared" si="176"/>
        <v>0</v>
      </c>
      <c r="J1917" s="3">
        <f t="shared" si="176"/>
        <v>0</v>
      </c>
      <c r="K1917" s="3">
        <f t="shared" si="176"/>
        <v>0</v>
      </c>
      <c r="L1917" s="3">
        <f t="shared" si="177"/>
        <v>0</v>
      </c>
      <c r="M1917" s="3">
        <f t="shared" si="178"/>
        <v>0</v>
      </c>
      <c r="N1917" s="3">
        <f t="shared" si="179"/>
        <v>0</v>
      </c>
      <c r="O1917" s="3">
        <v>40</v>
      </c>
      <c r="P1917" s="3">
        <v>1916.24</v>
      </c>
    </row>
    <row r="1918" spans="2:16" x14ac:dyDescent="0.15">
      <c r="B1918" s="5" t="s">
        <v>2858</v>
      </c>
      <c r="C1918" s="16">
        <f t="shared" si="174"/>
        <v>2020</v>
      </c>
      <c r="D1918" s="16">
        <f t="shared" si="175"/>
        <v>11</v>
      </c>
      <c r="E1918" s="3" t="s">
        <v>202</v>
      </c>
      <c r="F1918" s="3" t="s">
        <v>12</v>
      </c>
      <c r="G1918" s="3" t="s">
        <v>203</v>
      </c>
      <c r="H1918" s="3" t="s">
        <v>5516</v>
      </c>
      <c r="I1918" s="3">
        <f t="shared" si="176"/>
        <v>0</v>
      </c>
      <c r="J1918" s="3">
        <f t="shared" si="176"/>
        <v>0</v>
      </c>
      <c r="K1918" s="3">
        <f t="shared" si="176"/>
        <v>1</v>
      </c>
      <c r="L1918" s="3">
        <f t="shared" si="177"/>
        <v>0</v>
      </c>
      <c r="M1918" s="3">
        <f t="shared" si="178"/>
        <v>0</v>
      </c>
      <c r="N1918" s="3">
        <f t="shared" si="179"/>
        <v>0</v>
      </c>
      <c r="O1918" s="3">
        <v>720</v>
      </c>
      <c r="P1918" s="3">
        <v>2435.63</v>
      </c>
    </row>
    <row r="1919" spans="2:16" x14ac:dyDescent="0.15">
      <c r="B1919" s="5" t="s">
        <v>1362</v>
      </c>
      <c r="C1919" s="16">
        <f t="shared" si="174"/>
        <v>2021</v>
      </c>
      <c r="D1919" s="16">
        <f t="shared" si="175"/>
        <v>10</v>
      </c>
      <c r="E1919" s="3" t="s">
        <v>20</v>
      </c>
      <c r="F1919" s="3" t="s">
        <v>1313</v>
      </c>
      <c r="G1919" s="3" t="s">
        <v>13</v>
      </c>
      <c r="H1919" s="3" t="s">
        <v>6939</v>
      </c>
      <c r="I1919" s="3">
        <f t="shared" si="176"/>
        <v>0</v>
      </c>
      <c r="J1919" s="3">
        <f t="shared" si="176"/>
        <v>0</v>
      </c>
      <c r="K1919" s="3">
        <f t="shared" si="176"/>
        <v>0</v>
      </c>
      <c r="L1919" s="3">
        <f t="shared" si="177"/>
        <v>0</v>
      </c>
      <c r="M1919" s="3">
        <f t="shared" si="178"/>
        <v>0</v>
      </c>
      <c r="N1919" s="3">
        <f t="shared" si="179"/>
        <v>0</v>
      </c>
      <c r="O1919" s="3">
        <v>30</v>
      </c>
      <c r="P1919" s="3">
        <v>2717.91</v>
      </c>
    </row>
    <row r="1920" spans="2:16" x14ac:dyDescent="0.15">
      <c r="B1920" s="5" t="s">
        <v>1015</v>
      </c>
      <c r="C1920" s="16">
        <f t="shared" si="174"/>
        <v>2021</v>
      </c>
      <c r="D1920" s="16">
        <f t="shared" si="175"/>
        <v>6</v>
      </c>
      <c r="E1920" s="3" t="s">
        <v>20</v>
      </c>
      <c r="F1920" s="3" t="s">
        <v>1313</v>
      </c>
      <c r="G1920" s="3" t="s">
        <v>13</v>
      </c>
      <c r="H1920" s="3" t="s">
        <v>6939</v>
      </c>
      <c r="I1920" s="3">
        <f t="shared" si="176"/>
        <v>0</v>
      </c>
      <c r="J1920" s="3">
        <f t="shared" si="176"/>
        <v>0</v>
      </c>
      <c r="K1920" s="3">
        <f t="shared" si="176"/>
        <v>0</v>
      </c>
      <c r="L1920" s="3">
        <f t="shared" si="177"/>
        <v>0</v>
      </c>
      <c r="M1920" s="3">
        <f t="shared" si="178"/>
        <v>0</v>
      </c>
      <c r="N1920" s="3">
        <f t="shared" si="179"/>
        <v>0</v>
      </c>
      <c r="O1920" s="3">
        <v>0.3</v>
      </c>
      <c r="P1920" s="3">
        <v>198.76</v>
      </c>
    </row>
    <row r="1921" spans="2:16" x14ac:dyDescent="0.15">
      <c r="B1921" s="5" t="s">
        <v>1310</v>
      </c>
      <c r="C1921" s="16">
        <f t="shared" si="174"/>
        <v>2020</v>
      </c>
      <c r="D1921" s="16">
        <f t="shared" si="175"/>
        <v>7</v>
      </c>
      <c r="E1921" s="3" t="s">
        <v>202</v>
      </c>
      <c r="F1921" s="3" t="s">
        <v>13</v>
      </c>
      <c r="G1921" s="3" t="s">
        <v>203</v>
      </c>
      <c r="H1921" s="3" t="s">
        <v>5294</v>
      </c>
      <c r="I1921" s="3">
        <f t="shared" si="176"/>
        <v>0</v>
      </c>
      <c r="J1921" s="3">
        <f t="shared" si="176"/>
        <v>0</v>
      </c>
      <c r="K1921" s="3">
        <f t="shared" si="176"/>
        <v>1</v>
      </c>
      <c r="L1921" s="3">
        <f t="shared" si="177"/>
        <v>0</v>
      </c>
      <c r="M1921" s="3">
        <f t="shared" si="178"/>
        <v>0</v>
      </c>
      <c r="N1921" s="3">
        <f t="shared" si="179"/>
        <v>0</v>
      </c>
      <c r="O1921" s="3">
        <v>711.84</v>
      </c>
      <c r="P1921" s="3">
        <v>2976.34</v>
      </c>
    </row>
    <row r="1922" spans="2:16" x14ac:dyDescent="0.15">
      <c r="B1922" s="5" t="s">
        <v>4112</v>
      </c>
      <c r="C1922" s="16">
        <f t="shared" si="174"/>
        <v>2023</v>
      </c>
      <c r="D1922" s="16">
        <f t="shared" si="175"/>
        <v>7</v>
      </c>
      <c r="E1922" s="3" t="s">
        <v>20</v>
      </c>
      <c r="F1922" s="3" t="s">
        <v>2841</v>
      </c>
      <c r="G1922" s="3" t="s">
        <v>13</v>
      </c>
      <c r="H1922" s="3" t="s">
        <v>7260</v>
      </c>
      <c r="I1922" s="3">
        <f t="shared" si="176"/>
        <v>0</v>
      </c>
      <c r="J1922" s="3">
        <f t="shared" si="176"/>
        <v>0</v>
      </c>
      <c r="K1922" s="3">
        <f t="shared" si="176"/>
        <v>0</v>
      </c>
      <c r="L1922" s="3">
        <f t="shared" si="177"/>
        <v>0</v>
      </c>
      <c r="M1922" s="3">
        <f t="shared" si="178"/>
        <v>0</v>
      </c>
      <c r="N1922" s="3">
        <f t="shared" si="179"/>
        <v>0</v>
      </c>
      <c r="O1922" s="3">
        <v>15</v>
      </c>
      <c r="P1922" s="3">
        <v>403.59</v>
      </c>
    </row>
    <row r="1923" spans="2:16" x14ac:dyDescent="0.15">
      <c r="B1923" s="5" t="s">
        <v>55</v>
      </c>
      <c r="C1923" s="16">
        <f t="shared" si="174"/>
        <v>2023</v>
      </c>
      <c r="D1923" s="16">
        <f t="shared" si="175"/>
        <v>4</v>
      </c>
      <c r="E1923" s="3" t="s">
        <v>20</v>
      </c>
      <c r="F1923" s="3" t="s">
        <v>384</v>
      </c>
      <c r="G1923" s="3" t="s">
        <v>13</v>
      </c>
      <c r="H1923" s="3" t="s">
        <v>8511</v>
      </c>
      <c r="I1923" s="3">
        <f t="shared" si="176"/>
        <v>0</v>
      </c>
      <c r="J1923" s="3">
        <f t="shared" si="176"/>
        <v>0</v>
      </c>
      <c r="K1923" s="3">
        <f t="shared" si="176"/>
        <v>0</v>
      </c>
      <c r="L1923" s="3">
        <f t="shared" si="177"/>
        <v>0</v>
      </c>
      <c r="M1923" s="3">
        <f t="shared" si="178"/>
        <v>0</v>
      </c>
      <c r="N1923" s="3">
        <f t="shared" si="179"/>
        <v>0</v>
      </c>
      <c r="O1923" s="3">
        <v>2.5000000000000001E-2</v>
      </c>
      <c r="P1923" s="3">
        <v>15.37</v>
      </c>
    </row>
    <row r="1924" spans="2:16" x14ac:dyDescent="0.15">
      <c r="B1924" s="5">
        <v>45369</v>
      </c>
      <c r="C1924" s="16">
        <f t="shared" ref="C1924:C1987" si="180">YEAR(B1924)</f>
        <v>2024</v>
      </c>
      <c r="D1924" s="16">
        <f t="shared" ref="D1924:D1987" si="181">MONTH(B1924)</f>
        <v>3</v>
      </c>
      <c r="E1924" s="3" t="s">
        <v>11</v>
      </c>
      <c r="F1924" s="3" t="s">
        <v>1382</v>
      </c>
      <c r="G1924" s="3" t="s">
        <v>13</v>
      </c>
      <c r="H1924" s="3" t="s">
        <v>7958</v>
      </c>
      <c r="I1924" s="3">
        <f t="shared" ref="I1924:K1987" si="182">MIN(1,IFERROR(SEARCH(I$2,$H1924),0))</f>
        <v>0</v>
      </c>
      <c r="J1924" s="3">
        <f t="shared" si="182"/>
        <v>0</v>
      </c>
      <c r="K1924" s="3">
        <f t="shared" si="182"/>
        <v>0</v>
      </c>
      <c r="L1924" s="3">
        <f t="shared" ref="L1924:L1987" si="183">IF(I1924*J1924=1,"Гороховый изолят",IF(I1924*K1924=1,"Гороховый концентрат",0))</f>
        <v>0</v>
      </c>
      <c r="M1924" s="3">
        <f t="shared" ref="M1924:M1987" si="184">$I1924*J1924</f>
        <v>0</v>
      </c>
      <c r="N1924" s="3">
        <f t="shared" ref="N1924:N1987" si="185">$I1924*K1924</f>
        <v>0</v>
      </c>
      <c r="O1924" s="3">
        <v>1</v>
      </c>
      <c r="P1924" s="3">
        <v>2.42</v>
      </c>
    </row>
    <row r="1925" spans="2:16" x14ac:dyDescent="0.15">
      <c r="B1925" s="5" t="s">
        <v>1266</v>
      </c>
      <c r="C1925" s="16">
        <f t="shared" si="180"/>
        <v>2022</v>
      </c>
      <c r="D1925" s="16">
        <f t="shared" si="181"/>
        <v>12</v>
      </c>
      <c r="E1925" s="3" t="s">
        <v>20</v>
      </c>
      <c r="F1925" s="3" t="s">
        <v>1313</v>
      </c>
      <c r="G1925" s="3" t="s">
        <v>13</v>
      </c>
      <c r="H1925" s="3" t="s">
        <v>8537</v>
      </c>
      <c r="I1925" s="3">
        <f t="shared" si="182"/>
        <v>0</v>
      </c>
      <c r="J1925" s="3">
        <f t="shared" si="182"/>
        <v>0</v>
      </c>
      <c r="K1925" s="3">
        <f t="shared" si="182"/>
        <v>0</v>
      </c>
      <c r="L1925" s="3">
        <f t="shared" si="183"/>
        <v>0</v>
      </c>
      <c r="M1925" s="3">
        <f t="shared" si="184"/>
        <v>0</v>
      </c>
      <c r="N1925" s="3">
        <f t="shared" si="185"/>
        <v>0</v>
      </c>
      <c r="O1925" s="3">
        <v>0.02</v>
      </c>
      <c r="P1925" s="3">
        <v>323.33999999999901</v>
      </c>
    </row>
    <row r="1926" spans="2:16" x14ac:dyDescent="0.15">
      <c r="B1926" s="5" t="s">
        <v>919</v>
      </c>
      <c r="C1926" s="16">
        <f t="shared" si="180"/>
        <v>2020</v>
      </c>
      <c r="D1926" s="16">
        <f t="shared" si="181"/>
        <v>12</v>
      </c>
      <c r="E1926" s="3" t="s">
        <v>202</v>
      </c>
      <c r="F1926" s="3" t="s">
        <v>12</v>
      </c>
      <c r="G1926" s="3" t="s">
        <v>12</v>
      </c>
      <c r="H1926" s="3" t="s">
        <v>5706</v>
      </c>
      <c r="I1926" s="3">
        <f t="shared" si="182"/>
        <v>0</v>
      </c>
      <c r="J1926" s="3">
        <f t="shared" si="182"/>
        <v>0</v>
      </c>
      <c r="K1926" s="3">
        <f t="shared" si="182"/>
        <v>0</v>
      </c>
      <c r="L1926" s="3">
        <f t="shared" si="183"/>
        <v>0</v>
      </c>
      <c r="M1926" s="3">
        <f t="shared" si="184"/>
        <v>0</v>
      </c>
      <c r="N1926" s="3">
        <f t="shared" si="185"/>
        <v>0</v>
      </c>
      <c r="O1926" s="3">
        <v>700</v>
      </c>
      <c r="P1926" s="3">
        <v>8960</v>
      </c>
    </row>
    <row r="1927" spans="2:16" x14ac:dyDescent="0.15">
      <c r="B1927" s="5" t="s">
        <v>1202</v>
      </c>
      <c r="C1927" s="16">
        <f t="shared" si="180"/>
        <v>2020</v>
      </c>
      <c r="D1927" s="16">
        <f t="shared" si="181"/>
        <v>12</v>
      </c>
      <c r="E1927" s="3" t="s">
        <v>202</v>
      </c>
      <c r="F1927" s="3" t="s">
        <v>1319</v>
      </c>
      <c r="G1927" s="3" t="s">
        <v>203</v>
      </c>
      <c r="H1927" s="3" t="s">
        <v>5448</v>
      </c>
      <c r="I1927" s="3">
        <f t="shared" si="182"/>
        <v>0</v>
      </c>
      <c r="J1927" s="3">
        <f t="shared" si="182"/>
        <v>0</v>
      </c>
      <c r="K1927" s="3">
        <f t="shared" si="182"/>
        <v>0</v>
      </c>
      <c r="L1927" s="3">
        <f t="shared" si="183"/>
        <v>0</v>
      </c>
      <c r="M1927" s="3">
        <f t="shared" si="184"/>
        <v>0</v>
      </c>
      <c r="N1927" s="3">
        <f t="shared" si="185"/>
        <v>0</v>
      </c>
      <c r="O1927" s="3">
        <v>700</v>
      </c>
      <c r="P1927" s="3">
        <v>5792.78</v>
      </c>
    </row>
    <row r="1928" spans="2:16" x14ac:dyDescent="0.15">
      <c r="B1928" s="5" t="s">
        <v>1133</v>
      </c>
      <c r="C1928" s="16">
        <f t="shared" si="180"/>
        <v>2023</v>
      </c>
      <c r="D1928" s="16">
        <f t="shared" si="181"/>
        <v>3</v>
      </c>
      <c r="E1928" s="3" t="s">
        <v>20</v>
      </c>
      <c r="F1928" s="3" t="s">
        <v>3189</v>
      </c>
      <c r="G1928" s="3" t="s">
        <v>13</v>
      </c>
      <c r="H1928" s="3" t="s">
        <v>8537</v>
      </c>
      <c r="I1928" s="3">
        <f t="shared" si="182"/>
        <v>0</v>
      </c>
      <c r="J1928" s="3">
        <f t="shared" si="182"/>
        <v>0</v>
      </c>
      <c r="K1928" s="3">
        <f t="shared" si="182"/>
        <v>0</v>
      </c>
      <c r="L1928" s="3">
        <f t="shared" si="183"/>
        <v>0</v>
      </c>
      <c r="M1928" s="3">
        <f t="shared" si="184"/>
        <v>0</v>
      </c>
      <c r="N1928" s="3">
        <f t="shared" si="185"/>
        <v>0</v>
      </c>
      <c r="O1928" s="3">
        <v>0.02</v>
      </c>
      <c r="P1928" s="3">
        <v>1185.9100000000001</v>
      </c>
    </row>
    <row r="1929" spans="2:16" x14ac:dyDescent="0.15">
      <c r="B1929" s="5" t="s">
        <v>1992</v>
      </c>
      <c r="C1929" s="16">
        <f t="shared" si="180"/>
        <v>2020</v>
      </c>
      <c r="D1929" s="16">
        <f t="shared" si="181"/>
        <v>12</v>
      </c>
      <c r="E1929" s="3" t="s">
        <v>202</v>
      </c>
      <c r="F1929" s="3" t="s">
        <v>13</v>
      </c>
      <c r="G1929" s="3" t="s">
        <v>2706</v>
      </c>
      <c r="H1929" s="3" t="s">
        <v>4052</v>
      </c>
      <c r="I1929" s="3">
        <f t="shared" si="182"/>
        <v>0</v>
      </c>
      <c r="J1929" s="3">
        <f t="shared" si="182"/>
        <v>0</v>
      </c>
      <c r="K1929" s="3">
        <f t="shared" si="182"/>
        <v>0</v>
      </c>
      <c r="L1929" s="3">
        <f t="shared" si="183"/>
        <v>0</v>
      </c>
      <c r="M1929" s="3">
        <f t="shared" si="184"/>
        <v>0</v>
      </c>
      <c r="N1929" s="3">
        <f t="shared" si="185"/>
        <v>0</v>
      </c>
      <c r="O1929" s="3">
        <v>700</v>
      </c>
      <c r="P1929" s="3">
        <v>4691.45</v>
      </c>
    </row>
    <row r="1930" spans="2:16" x14ac:dyDescent="0.15">
      <c r="B1930" s="5" t="s">
        <v>1864</v>
      </c>
      <c r="C1930" s="16">
        <f t="shared" si="180"/>
        <v>2020</v>
      </c>
      <c r="D1930" s="16">
        <f t="shared" si="181"/>
        <v>3</v>
      </c>
      <c r="E1930" s="3" t="s">
        <v>202</v>
      </c>
      <c r="F1930" s="3" t="s">
        <v>12</v>
      </c>
      <c r="G1930" s="3" t="s">
        <v>622</v>
      </c>
      <c r="H1930" s="3" t="s">
        <v>5711</v>
      </c>
      <c r="I1930" s="3">
        <f t="shared" si="182"/>
        <v>0</v>
      </c>
      <c r="J1930" s="3">
        <f t="shared" si="182"/>
        <v>1</v>
      </c>
      <c r="K1930" s="3">
        <f t="shared" si="182"/>
        <v>0</v>
      </c>
      <c r="L1930" s="3">
        <f t="shared" si="183"/>
        <v>0</v>
      </c>
      <c r="M1930" s="3">
        <f t="shared" si="184"/>
        <v>0</v>
      </c>
      <c r="N1930" s="3">
        <f t="shared" si="185"/>
        <v>0</v>
      </c>
      <c r="O1930" s="3">
        <v>700</v>
      </c>
      <c r="P1930" s="3">
        <v>3281.44</v>
      </c>
    </row>
    <row r="1931" spans="2:16" x14ac:dyDescent="0.15">
      <c r="B1931" s="5" t="s">
        <v>1133</v>
      </c>
      <c r="C1931" s="16">
        <f t="shared" si="180"/>
        <v>2023</v>
      </c>
      <c r="D1931" s="16">
        <f t="shared" si="181"/>
        <v>3</v>
      </c>
      <c r="E1931" s="3" t="s">
        <v>20</v>
      </c>
      <c r="F1931" s="3" t="s">
        <v>6982</v>
      </c>
      <c r="G1931" s="3" t="s">
        <v>13</v>
      </c>
      <c r="H1931" s="3" t="s">
        <v>8537</v>
      </c>
      <c r="I1931" s="3">
        <f t="shared" si="182"/>
        <v>0</v>
      </c>
      <c r="J1931" s="3">
        <f t="shared" si="182"/>
        <v>0</v>
      </c>
      <c r="K1931" s="3">
        <f t="shared" si="182"/>
        <v>0</v>
      </c>
      <c r="L1931" s="3">
        <f t="shared" si="183"/>
        <v>0</v>
      </c>
      <c r="M1931" s="3">
        <f t="shared" si="184"/>
        <v>0</v>
      </c>
      <c r="N1931" s="3">
        <f t="shared" si="185"/>
        <v>0</v>
      </c>
      <c r="O1931" s="3">
        <v>8.0000000000000002E-3</v>
      </c>
      <c r="P1931" s="3">
        <v>7916.39</v>
      </c>
    </row>
    <row r="1932" spans="2:16" x14ac:dyDescent="0.15">
      <c r="B1932" s="5" t="s">
        <v>1821</v>
      </c>
      <c r="C1932" s="16">
        <f t="shared" si="180"/>
        <v>2020</v>
      </c>
      <c r="D1932" s="16">
        <f t="shared" si="181"/>
        <v>8</v>
      </c>
      <c r="E1932" s="3" t="s">
        <v>202</v>
      </c>
      <c r="F1932" s="3" t="s">
        <v>13</v>
      </c>
      <c r="G1932" s="3" t="s">
        <v>203</v>
      </c>
      <c r="H1932" s="3" t="s">
        <v>5716</v>
      </c>
      <c r="I1932" s="3">
        <f t="shared" si="182"/>
        <v>0</v>
      </c>
      <c r="J1932" s="3">
        <f t="shared" si="182"/>
        <v>0</v>
      </c>
      <c r="K1932" s="3">
        <f t="shared" si="182"/>
        <v>0</v>
      </c>
      <c r="L1932" s="3">
        <f t="shared" si="183"/>
        <v>0</v>
      </c>
      <c r="M1932" s="3">
        <f t="shared" si="184"/>
        <v>0</v>
      </c>
      <c r="N1932" s="3">
        <f t="shared" si="185"/>
        <v>0</v>
      </c>
      <c r="O1932" s="3">
        <v>700</v>
      </c>
      <c r="P1932" s="3">
        <v>442.09</v>
      </c>
    </row>
    <row r="1933" spans="2:16" x14ac:dyDescent="0.15">
      <c r="B1933" s="5" t="s">
        <v>423</v>
      </c>
      <c r="C1933" s="16">
        <f t="shared" si="180"/>
        <v>2020</v>
      </c>
      <c r="D1933" s="16">
        <f t="shared" si="181"/>
        <v>9</v>
      </c>
      <c r="E1933" s="3" t="s">
        <v>202</v>
      </c>
      <c r="F1933" s="3" t="s">
        <v>13</v>
      </c>
      <c r="G1933" s="3" t="s">
        <v>203</v>
      </c>
      <c r="H1933" s="3" t="s">
        <v>5716</v>
      </c>
      <c r="I1933" s="3">
        <f t="shared" si="182"/>
        <v>0</v>
      </c>
      <c r="J1933" s="3">
        <f t="shared" si="182"/>
        <v>0</v>
      </c>
      <c r="K1933" s="3">
        <f t="shared" si="182"/>
        <v>0</v>
      </c>
      <c r="L1933" s="3">
        <f t="shared" si="183"/>
        <v>0</v>
      </c>
      <c r="M1933" s="3">
        <f t="shared" si="184"/>
        <v>0</v>
      </c>
      <c r="N1933" s="3">
        <f t="shared" si="185"/>
        <v>0</v>
      </c>
      <c r="O1933" s="3">
        <v>700</v>
      </c>
      <c r="P1933" s="3">
        <v>435.24</v>
      </c>
    </row>
    <row r="1934" spans="2:16" x14ac:dyDescent="0.15">
      <c r="B1934" s="5" t="s">
        <v>1133</v>
      </c>
      <c r="C1934" s="16">
        <f t="shared" si="180"/>
        <v>2023</v>
      </c>
      <c r="D1934" s="16">
        <f t="shared" si="181"/>
        <v>3</v>
      </c>
      <c r="E1934" s="3" t="s">
        <v>20</v>
      </c>
      <c r="F1934" s="3" t="s">
        <v>384</v>
      </c>
      <c r="G1934" s="3" t="s">
        <v>13</v>
      </c>
      <c r="H1934" s="3" t="s">
        <v>8725</v>
      </c>
      <c r="I1934" s="3">
        <f t="shared" si="182"/>
        <v>0</v>
      </c>
      <c r="J1934" s="3">
        <f t="shared" si="182"/>
        <v>0</v>
      </c>
      <c r="K1934" s="3">
        <f t="shared" si="182"/>
        <v>0</v>
      </c>
      <c r="L1934" s="3">
        <f t="shared" si="183"/>
        <v>0</v>
      </c>
      <c r="M1934" s="3">
        <f t="shared" si="184"/>
        <v>0</v>
      </c>
      <c r="N1934" s="3">
        <f t="shared" si="185"/>
        <v>0</v>
      </c>
      <c r="O1934" s="3">
        <v>2E-3</v>
      </c>
      <c r="P1934" s="3">
        <v>527.9</v>
      </c>
    </row>
    <row r="1935" spans="2:16" x14ac:dyDescent="0.15">
      <c r="B1935" s="5" t="s">
        <v>1811</v>
      </c>
      <c r="C1935" s="16">
        <f t="shared" si="180"/>
        <v>2020</v>
      </c>
      <c r="D1935" s="16">
        <f t="shared" si="181"/>
        <v>12</v>
      </c>
      <c r="E1935" s="3" t="s">
        <v>202</v>
      </c>
      <c r="F1935" s="3" t="s">
        <v>13</v>
      </c>
      <c r="G1935" s="3" t="s">
        <v>203</v>
      </c>
      <c r="H1935" s="3" t="s">
        <v>5294</v>
      </c>
      <c r="I1935" s="3">
        <f t="shared" si="182"/>
        <v>0</v>
      </c>
      <c r="J1935" s="3">
        <f t="shared" si="182"/>
        <v>0</v>
      </c>
      <c r="K1935" s="3">
        <f t="shared" si="182"/>
        <v>1</v>
      </c>
      <c r="L1935" s="3">
        <f t="shared" si="183"/>
        <v>0</v>
      </c>
      <c r="M1935" s="3">
        <f t="shared" si="184"/>
        <v>0</v>
      </c>
      <c r="N1935" s="3">
        <f t="shared" si="185"/>
        <v>0</v>
      </c>
      <c r="O1935" s="3">
        <v>691.68</v>
      </c>
      <c r="P1935" s="3">
        <v>3063.13</v>
      </c>
    </row>
    <row r="1936" spans="2:16" x14ac:dyDescent="0.15">
      <c r="B1936" s="5" t="s">
        <v>52</v>
      </c>
      <c r="C1936" s="16">
        <f t="shared" si="180"/>
        <v>2023</v>
      </c>
      <c r="D1936" s="16">
        <f t="shared" si="181"/>
        <v>9</v>
      </c>
      <c r="E1936" s="3" t="s">
        <v>20</v>
      </c>
      <c r="F1936" s="3" t="s">
        <v>384</v>
      </c>
      <c r="G1936" s="3" t="s">
        <v>13</v>
      </c>
      <c r="H1936" s="3" t="s">
        <v>8420</v>
      </c>
      <c r="I1936" s="3">
        <f t="shared" si="182"/>
        <v>0</v>
      </c>
      <c r="J1936" s="3">
        <f t="shared" si="182"/>
        <v>0</v>
      </c>
      <c r="K1936" s="3">
        <f t="shared" si="182"/>
        <v>0</v>
      </c>
      <c r="L1936" s="3">
        <f t="shared" si="183"/>
        <v>0</v>
      </c>
      <c r="M1936" s="3">
        <f t="shared" si="184"/>
        <v>0</v>
      </c>
      <c r="N1936" s="3">
        <f t="shared" si="185"/>
        <v>0</v>
      </c>
      <c r="O1936" s="3">
        <v>0.05</v>
      </c>
      <c r="P1936" s="3">
        <v>347.12</v>
      </c>
    </row>
    <row r="1937" spans="2:16" x14ac:dyDescent="0.15">
      <c r="B1937" s="5" t="s">
        <v>1811</v>
      </c>
      <c r="C1937" s="16">
        <f t="shared" si="180"/>
        <v>2020</v>
      </c>
      <c r="D1937" s="16">
        <f t="shared" si="181"/>
        <v>12</v>
      </c>
      <c r="E1937" s="3" t="s">
        <v>202</v>
      </c>
      <c r="F1937" s="3" t="s">
        <v>13</v>
      </c>
      <c r="G1937" s="3" t="s">
        <v>203</v>
      </c>
      <c r="H1937" s="3" t="s">
        <v>5294</v>
      </c>
      <c r="I1937" s="3">
        <f t="shared" si="182"/>
        <v>0</v>
      </c>
      <c r="J1937" s="3">
        <f t="shared" si="182"/>
        <v>0</v>
      </c>
      <c r="K1937" s="3">
        <f t="shared" si="182"/>
        <v>1</v>
      </c>
      <c r="L1937" s="3">
        <f t="shared" si="183"/>
        <v>0</v>
      </c>
      <c r="M1937" s="3">
        <f t="shared" si="184"/>
        <v>0</v>
      </c>
      <c r="N1937" s="3">
        <f t="shared" si="185"/>
        <v>0</v>
      </c>
      <c r="O1937" s="3">
        <v>666.6</v>
      </c>
      <c r="P1937" s="3">
        <v>2432.75</v>
      </c>
    </row>
    <row r="1938" spans="2:16" x14ac:dyDescent="0.15">
      <c r="B1938" s="5" t="s">
        <v>171</v>
      </c>
      <c r="C1938" s="16">
        <f t="shared" si="180"/>
        <v>2020</v>
      </c>
      <c r="D1938" s="16">
        <f t="shared" si="181"/>
        <v>3</v>
      </c>
      <c r="E1938" s="3" t="s">
        <v>202</v>
      </c>
      <c r="F1938" s="3" t="s">
        <v>13</v>
      </c>
      <c r="G1938" s="3" t="s">
        <v>203</v>
      </c>
      <c r="H1938" s="3" t="s">
        <v>5727</v>
      </c>
      <c r="I1938" s="3">
        <f t="shared" si="182"/>
        <v>0</v>
      </c>
      <c r="J1938" s="3">
        <f t="shared" si="182"/>
        <v>0</v>
      </c>
      <c r="K1938" s="3">
        <f t="shared" si="182"/>
        <v>0</v>
      </c>
      <c r="L1938" s="3">
        <f t="shared" si="183"/>
        <v>0</v>
      </c>
      <c r="M1938" s="3">
        <f t="shared" si="184"/>
        <v>0</v>
      </c>
      <c r="N1938" s="3">
        <f t="shared" si="185"/>
        <v>0</v>
      </c>
      <c r="O1938" s="3">
        <v>660</v>
      </c>
      <c r="P1938" s="3">
        <v>3325.02</v>
      </c>
    </row>
    <row r="1939" spans="2:16" x14ac:dyDescent="0.15">
      <c r="B1939" s="5" t="s">
        <v>2936</v>
      </c>
      <c r="C1939" s="16">
        <f t="shared" si="180"/>
        <v>2020</v>
      </c>
      <c r="D1939" s="16">
        <f t="shared" si="181"/>
        <v>9</v>
      </c>
      <c r="E1939" s="3" t="s">
        <v>202</v>
      </c>
      <c r="F1939" s="3" t="s">
        <v>12</v>
      </c>
      <c r="G1939" s="3" t="s">
        <v>203</v>
      </c>
      <c r="H1939" s="3" t="s">
        <v>5734</v>
      </c>
      <c r="I1939" s="3">
        <f t="shared" si="182"/>
        <v>0</v>
      </c>
      <c r="J1939" s="3">
        <f t="shared" si="182"/>
        <v>0</v>
      </c>
      <c r="K1939" s="3">
        <f t="shared" si="182"/>
        <v>0</v>
      </c>
      <c r="L1939" s="3">
        <f t="shared" si="183"/>
        <v>0</v>
      </c>
      <c r="M1939" s="3">
        <f t="shared" si="184"/>
        <v>0</v>
      </c>
      <c r="N1939" s="3">
        <f t="shared" si="185"/>
        <v>0</v>
      </c>
      <c r="O1939" s="3">
        <v>648</v>
      </c>
      <c r="P1939" s="3">
        <v>2171.44</v>
      </c>
    </row>
    <row r="1940" spans="2:16" x14ac:dyDescent="0.15">
      <c r="B1940" s="5" t="s">
        <v>881</v>
      </c>
      <c r="C1940" s="16">
        <f t="shared" si="180"/>
        <v>2020</v>
      </c>
      <c r="D1940" s="16">
        <f t="shared" si="181"/>
        <v>12</v>
      </c>
      <c r="E1940" s="3" t="s">
        <v>202</v>
      </c>
      <c r="F1940" s="3" t="s">
        <v>13</v>
      </c>
      <c r="G1940" s="3" t="s">
        <v>203</v>
      </c>
      <c r="H1940" s="3" t="s">
        <v>5294</v>
      </c>
      <c r="I1940" s="3">
        <f t="shared" si="182"/>
        <v>0</v>
      </c>
      <c r="J1940" s="3">
        <f t="shared" si="182"/>
        <v>0</v>
      </c>
      <c r="K1940" s="3">
        <f t="shared" si="182"/>
        <v>1</v>
      </c>
      <c r="L1940" s="3">
        <f t="shared" si="183"/>
        <v>0</v>
      </c>
      <c r="M1940" s="3">
        <f t="shared" si="184"/>
        <v>0</v>
      </c>
      <c r="N1940" s="3">
        <f t="shared" si="185"/>
        <v>0</v>
      </c>
      <c r="O1940" s="3">
        <v>640.20000000000005</v>
      </c>
      <c r="P1940" s="3">
        <v>2886.7</v>
      </c>
    </row>
    <row r="1941" spans="2:16" x14ac:dyDescent="0.15">
      <c r="B1941" s="5" t="s">
        <v>3688</v>
      </c>
      <c r="C1941" s="16">
        <f t="shared" si="180"/>
        <v>2023</v>
      </c>
      <c r="D1941" s="16">
        <f t="shared" si="181"/>
        <v>4</v>
      </c>
      <c r="E1941" s="3" t="s">
        <v>20</v>
      </c>
      <c r="F1941" s="3" t="s">
        <v>5688</v>
      </c>
      <c r="G1941" s="3" t="s">
        <v>13</v>
      </c>
      <c r="H1941" s="3" t="s">
        <v>8420</v>
      </c>
      <c r="I1941" s="3">
        <f t="shared" si="182"/>
        <v>0</v>
      </c>
      <c r="J1941" s="3">
        <f t="shared" si="182"/>
        <v>0</v>
      </c>
      <c r="K1941" s="3">
        <f t="shared" si="182"/>
        <v>0</v>
      </c>
      <c r="L1941" s="3">
        <f t="shared" si="183"/>
        <v>0</v>
      </c>
      <c r="M1941" s="3">
        <f t="shared" si="184"/>
        <v>0</v>
      </c>
      <c r="N1941" s="3">
        <f t="shared" si="185"/>
        <v>0</v>
      </c>
      <c r="O1941" s="3">
        <v>0.04</v>
      </c>
      <c r="P1941" s="3">
        <v>1863.02</v>
      </c>
    </row>
    <row r="1942" spans="2:16" x14ac:dyDescent="0.15">
      <c r="B1942" s="5" t="s">
        <v>1059</v>
      </c>
      <c r="C1942" s="16">
        <f t="shared" si="180"/>
        <v>2023</v>
      </c>
      <c r="D1942" s="16">
        <f t="shared" si="181"/>
        <v>9</v>
      </c>
      <c r="E1942" s="3" t="s">
        <v>20</v>
      </c>
      <c r="F1942" s="3" t="s">
        <v>1313</v>
      </c>
      <c r="G1942" s="3" t="s">
        <v>13</v>
      </c>
      <c r="H1942" s="3" t="s">
        <v>8420</v>
      </c>
      <c r="I1942" s="3">
        <f t="shared" si="182"/>
        <v>0</v>
      </c>
      <c r="J1942" s="3">
        <f t="shared" si="182"/>
        <v>0</v>
      </c>
      <c r="K1942" s="3">
        <f t="shared" si="182"/>
        <v>0</v>
      </c>
      <c r="L1942" s="3">
        <f t="shared" si="183"/>
        <v>0</v>
      </c>
      <c r="M1942" s="3">
        <f t="shared" si="184"/>
        <v>0</v>
      </c>
      <c r="N1942" s="3">
        <f t="shared" si="185"/>
        <v>0</v>
      </c>
      <c r="O1942" s="3">
        <v>3.5999999999999997E-2</v>
      </c>
      <c r="P1942" s="3">
        <v>158.52000000000001</v>
      </c>
    </row>
    <row r="1943" spans="2:16" x14ac:dyDescent="0.15">
      <c r="B1943" s="5" t="s">
        <v>186</v>
      </c>
      <c r="C1943" s="16">
        <f t="shared" si="180"/>
        <v>2023</v>
      </c>
      <c r="D1943" s="16">
        <f t="shared" si="181"/>
        <v>11</v>
      </c>
      <c r="E1943" s="3" t="s">
        <v>20</v>
      </c>
      <c r="F1943" s="3" t="s">
        <v>384</v>
      </c>
      <c r="G1943" s="3" t="s">
        <v>13</v>
      </c>
      <c r="H1943" s="3" t="s">
        <v>8420</v>
      </c>
      <c r="I1943" s="3">
        <f t="shared" si="182"/>
        <v>0</v>
      </c>
      <c r="J1943" s="3">
        <f t="shared" si="182"/>
        <v>0</v>
      </c>
      <c r="K1943" s="3">
        <f t="shared" si="182"/>
        <v>0</v>
      </c>
      <c r="L1943" s="3">
        <f t="shared" si="183"/>
        <v>0</v>
      </c>
      <c r="M1943" s="3">
        <f t="shared" si="184"/>
        <v>0</v>
      </c>
      <c r="N1943" s="3">
        <f t="shared" si="185"/>
        <v>0</v>
      </c>
      <c r="O1943" s="3">
        <v>0.03</v>
      </c>
      <c r="P1943" s="3">
        <v>178.9</v>
      </c>
    </row>
    <row r="1944" spans="2:16" x14ac:dyDescent="0.15">
      <c r="B1944" s="5" t="s">
        <v>3688</v>
      </c>
      <c r="C1944" s="16">
        <f t="shared" si="180"/>
        <v>2023</v>
      </c>
      <c r="D1944" s="16">
        <f t="shared" si="181"/>
        <v>4</v>
      </c>
      <c r="E1944" s="3" t="s">
        <v>20</v>
      </c>
      <c r="F1944" s="3" t="s">
        <v>384</v>
      </c>
      <c r="G1944" s="3" t="s">
        <v>13</v>
      </c>
      <c r="H1944" s="3" t="s">
        <v>8420</v>
      </c>
      <c r="I1944" s="3">
        <f t="shared" si="182"/>
        <v>0</v>
      </c>
      <c r="J1944" s="3">
        <f t="shared" si="182"/>
        <v>0</v>
      </c>
      <c r="K1944" s="3">
        <f t="shared" si="182"/>
        <v>0</v>
      </c>
      <c r="L1944" s="3">
        <f t="shared" si="183"/>
        <v>0</v>
      </c>
      <c r="M1944" s="3">
        <f t="shared" si="184"/>
        <v>0</v>
      </c>
      <c r="N1944" s="3">
        <f t="shared" si="185"/>
        <v>0</v>
      </c>
      <c r="O1944" s="3">
        <v>2.8000000000000001E-2</v>
      </c>
      <c r="P1944" s="3">
        <v>733.95</v>
      </c>
    </row>
    <row r="1945" spans="2:16" x14ac:dyDescent="0.15">
      <c r="B1945" s="5" t="s">
        <v>1890</v>
      </c>
      <c r="C1945" s="16">
        <f t="shared" si="180"/>
        <v>2023</v>
      </c>
      <c r="D1945" s="16">
        <f t="shared" si="181"/>
        <v>12</v>
      </c>
      <c r="E1945" s="3" t="s">
        <v>20</v>
      </c>
      <c r="F1945" s="3" t="s">
        <v>384</v>
      </c>
      <c r="G1945" s="3" t="s">
        <v>13</v>
      </c>
      <c r="H1945" s="3" t="s">
        <v>8420</v>
      </c>
      <c r="I1945" s="3">
        <f t="shared" si="182"/>
        <v>0</v>
      </c>
      <c r="J1945" s="3">
        <f t="shared" si="182"/>
        <v>0</v>
      </c>
      <c r="K1945" s="3">
        <f t="shared" si="182"/>
        <v>0</v>
      </c>
      <c r="L1945" s="3">
        <f t="shared" si="183"/>
        <v>0</v>
      </c>
      <c r="M1945" s="3">
        <f t="shared" si="184"/>
        <v>0</v>
      </c>
      <c r="N1945" s="3">
        <f t="shared" si="185"/>
        <v>0</v>
      </c>
      <c r="O1945" s="3">
        <v>0.02</v>
      </c>
      <c r="P1945" s="3">
        <v>265.41000000000003</v>
      </c>
    </row>
    <row r="1946" spans="2:16" x14ac:dyDescent="0.15">
      <c r="B1946" s="5" t="s">
        <v>3688</v>
      </c>
      <c r="C1946" s="16">
        <f t="shared" si="180"/>
        <v>2023</v>
      </c>
      <c r="D1946" s="16">
        <f t="shared" si="181"/>
        <v>4</v>
      </c>
      <c r="E1946" s="3" t="s">
        <v>20</v>
      </c>
      <c r="F1946" s="3" t="s">
        <v>384</v>
      </c>
      <c r="G1946" s="3" t="s">
        <v>13</v>
      </c>
      <c r="H1946" s="3" t="s">
        <v>8420</v>
      </c>
      <c r="I1946" s="3">
        <f t="shared" si="182"/>
        <v>0</v>
      </c>
      <c r="J1946" s="3">
        <f t="shared" si="182"/>
        <v>0</v>
      </c>
      <c r="K1946" s="3">
        <f t="shared" si="182"/>
        <v>0</v>
      </c>
      <c r="L1946" s="3">
        <f t="shared" si="183"/>
        <v>0</v>
      </c>
      <c r="M1946" s="3">
        <f t="shared" si="184"/>
        <v>0</v>
      </c>
      <c r="N1946" s="3">
        <f t="shared" si="185"/>
        <v>0</v>
      </c>
      <c r="O1946" s="3">
        <v>0.01</v>
      </c>
      <c r="P1946" s="3">
        <v>625.09</v>
      </c>
    </row>
    <row r="1947" spans="2:16" x14ac:dyDescent="0.15">
      <c r="B1947" s="5" t="s">
        <v>3688</v>
      </c>
      <c r="C1947" s="16">
        <f t="shared" si="180"/>
        <v>2023</v>
      </c>
      <c r="D1947" s="16">
        <f t="shared" si="181"/>
        <v>4</v>
      </c>
      <c r="E1947" s="3" t="s">
        <v>20</v>
      </c>
      <c r="F1947" s="3" t="s">
        <v>384</v>
      </c>
      <c r="G1947" s="3" t="s">
        <v>13</v>
      </c>
      <c r="H1947" s="3" t="s">
        <v>8420</v>
      </c>
      <c r="I1947" s="3">
        <f t="shared" si="182"/>
        <v>0</v>
      </c>
      <c r="J1947" s="3">
        <f t="shared" si="182"/>
        <v>0</v>
      </c>
      <c r="K1947" s="3">
        <f t="shared" si="182"/>
        <v>0</v>
      </c>
      <c r="L1947" s="3">
        <f t="shared" si="183"/>
        <v>0</v>
      </c>
      <c r="M1947" s="3">
        <f t="shared" si="184"/>
        <v>0</v>
      </c>
      <c r="N1947" s="3">
        <f t="shared" si="185"/>
        <v>0</v>
      </c>
      <c r="O1947" s="3">
        <v>4.0000000000000001E-3</v>
      </c>
      <c r="P1947" s="3">
        <v>470.38</v>
      </c>
    </row>
    <row r="1948" spans="2:16" x14ac:dyDescent="0.15">
      <c r="B1948" s="5" t="s">
        <v>1053</v>
      </c>
      <c r="C1948" s="16">
        <f t="shared" si="180"/>
        <v>2023</v>
      </c>
      <c r="D1948" s="16">
        <f t="shared" si="181"/>
        <v>11</v>
      </c>
      <c r="E1948" s="3" t="s">
        <v>20</v>
      </c>
      <c r="F1948" s="3" t="s">
        <v>384</v>
      </c>
      <c r="G1948" s="3" t="s">
        <v>13</v>
      </c>
      <c r="H1948" s="3" t="s">
        <v>8724</v>
      </c>
      <c r="I1948" s="3">
        <f t="shared" si="182"/>
        <v>0</v>
      </c>
      <c r="J1948" s="3">
        <f t="shared" si="182"/>
        <v>0</v>
      </c>
      <c r="K1948" s="3">
        <f t="shared" si="182"/>
        <v>0</v>
      </c>
      <c r="L1948" s="3">
        <f t="shared" si="183"/>
        <v>0</v>
      </c>
      <c r="M1948" s="3">
        <f t="shared" si="184"/>
        <v>0</v>
      </c>
      <c r="N1948" s="3">
        <f t="shared" si="185"/>
        <v>0</v>
      </c>
      <c r="O1948" s="3">
        <v>2E-3</v>
      </c>
      <c r="P1948" s="3">
        <v>1961.96</v>
      </c>
    </row>
    <row r="1949" spans="2:16" x14ac:dyDescent="0.15">
      <c r="B1949" s="5" t="s">
        <v>982</v>
      </c>
      <c r="C1949" s="16">
        <f t="shared" si="180"/>
        <v>2021</v>
      </c>
      <c r="D1949" s="16">
        <f t="shared" si="181"/>
        <v>12</v>
      </c>
      <c r="E1949" s="3" t="s">
        <v>20</v>
      </c>
      <c r="F1949" s="3" t="s">
        <v>384</v>
      </c>
      <c r="G1949" s="3" t="s">
        <v>13</v>
      </c>
      <c r="H1949" s="3" t="s">
        <v>8658</v>
      </c>
      <c r="I1949" s="3">
        <f t="shared" si="182"/>
        <v>0</v>
      </c>
      <c r="J1949" s="3">
        <f t="shared" si="182"/>
        <v>0</v>
      </c>
      <c r="K1949" s="3">
        <f t="shared" si="182"/>
        <v>0</v>
      </c>
      <c r="L1949" s="3">
        <f t="shared" si="183"/>
        <v>0</v>
      </c>
      <c r="M1949" s="3">
        <f t="shared" si="184"/>
        <v>0</v>
      </c>
      <c r="N1949" s="3">
        <f t="shared" si="185"/>
        <v>0</v>
      </c>
      <c r="O1949" s="3">
        <v>0.01</v>
      </c>
      <c r="P1949" s="3">
        <v>270</v>
      </c>
    </row>
    <row r="1950" spans="2:16" x14ac:dyDescent="0.15">
      <c r="B1950" s="5" t="s">
        <v>397</v>
      </c>
      <c r="C1950" s="16">
        <f t="shared" si="180"/>
        <v>2021</v>
      </c>
      <c r="D1950" s="16">
        <f t="shared" si="181"/>
        <v>12</v>
      </c>
      <c r="E1950" s="3" t="s">
        <v>20</v>
      </c>
      <c r="F1950" s="3" t="s">
        <v>5688</v>
      </c>
      <c r="G1950" s="3" t="s">
        <v>13</v>
      </c>
      <c r="H1950" s="3" t="s">
        <v>8658</v>
      </c>
      <c r="I1950" s="3">
        <f t="shared" si="182"/>
        <v>0</v>
      </c>
      <c r="J1950" s="3">
        <f t="shared" si="182"/>
        <v>0</v>
      </c>
      <c r="K1950" s="3">
        <f t="shared" si="182"/>
        <v>0</v>
      </c>
      <c r="L1950" s="3">
        <f t="shared" si="183"/>
        <v>0</v>
      </c>
      <c r="M1950" s="3">
        <f t="shared" si="184"/>
        <v>0</v>
      </c>
      <c r="N1950" s="3">
        <f t="shared" si="185"/>
        <v>0</v>
      </c>
      <c r="O1950" s="3">
        <v>0.01</v>
      </c>
      <c r="P1950" s="3">
        <v>169.15</v>
      </c>
    </row>
    <row r="1951" spans="2:16" x14ac:dyDescent="0.15">
      <c r="B1951" s="5" t="s">
        <v>2536</v>
      </c>
      <c r="C1951" s="16">
        <f t="shared" si="180"/>
        <v>2022</v>
      </c>
      <c r="D1951" s="16">
        <f t="shared" si="181"/>
        <v>9</v>
      </c>
      <c r="E1951" s="3" t="s">
        <v>20</v>
      </c>
      <c r="F1951" s="3" t="s">
        <v>5688</v>
      </c>
      <c r="G1951" s="3" t="s">
        <v>13</v>
      </c>
      <c r="H1951" s="3" t="s">
        <v>8658</v>
      </c>
      <c r="I1951" s="3">
        <f t="shared" si="182"/>
        <v>0</v>
      </c>
      <c r="J1951" s="3">
        <f t="shared" si="182"/>
        <v>0</v>
      </c>
      <c r="K1951" s="3">
        <f t="shared" si="182"/>
        <v>0</v>
      </c>
      <c r="L1951" s="3">
        <f t="shared" si="183"/>
        <v>0</v>
      </c>
      <c r="M1951" s="3">
        <f t="shared" si="184"/>
        <v>0</v>
      </c>
      <c r="N1951" s="3">
        <f t="shared" si="185"/>
        <v>0</v>
      </c>
      <c r="O1951" s="3">
        <v>0.01</v>
      </c>
      <c r="P1951" s="3">
        <v>305.22000000000003</v>
      </c>
    </row>
    <row r="1952" spans="2:16" x14ac:dyDescent="0.15">
      <c r="B1952" s="5" t="s">
        <v>479</v>
      </c>
      <c r="C1952" s="16">
        <f t="shared" si="180"/>
        <v>2020</v>
      </c>
      <c r="D1952" s="16">
        <f t="shared" si="181"/>
        <v>4</v>
      </c>
      <c r="E1952" s="3" t="s">
        <v>20</v>
      </c>
      <c r="F1952" s="3" t="s">
        <v>481</v>
      </c>
      <c r="G1952" s="3" t="s">
        <v>13</v>
      </c>
      <c r="H1952" s="3" t="s">
        <v>7638</v>
      </c>
      <c r="I1952" s="3">
        <f t="shared" si="182"/>
        <v>0</v>
      </c>
      <c r="J1952" s="3">
        <f t="shared" si="182"/>
        <v>0</v>
      </c>
      <c r="K1952" s="3">
        <f t="shared" si="182"/>
        <v>0</v>
      </c>
      <c r="L1952" s="3">
        <f t="shared" si="183"/>
        <v>0</v>
      </c>
      <c r="M1952" s="3">
        <f t="shared" si="184"/>
        <v>0</v>
      </c>
      <c r="N1952" s="3">
        <f t="shared" si="185"/>
        <v>0</v>
      </c>
      <c r="O1952" s="3">
        <v>3</v>
      </c>
      <c r="P1952" s="3">
        <v>13297.86</v>
      </c>
    </row>
    <row r="1953" spans="2:16" x14ac:dyDescent="0.15">
      <c r="B1953" s="5" t="s">
        <v>173</v>
      </c>
      <c r="C1953" s="16">
        <f t="shared" si="180"/>
        <v>2020</v>
      </c>
      <c r="D1953" s="16">
        <f t="shared" si="181"/>
        <v>3</v>
      </c>
      <c r="E1953" s="3" t="s">
        <v>20</v>
      </c>
      <c r="F1953" s="3" t="s">
        <v>481</v>
      </c>
      <c r="G1953" s="3" t="s">
        <v>13</v>
      </c>
      <c r="H1953" s="3" t="s">
        <v>7728</v>
      </c>
      <c r="I1953" s="3">
        <f t="shared" si="182"/>
        <v>0</v>
      </c>
      <c r="J1953" s="3">
        <f t="shared" si="182"/>
        <v>0</v>
      </c>
      <c r="K1953" s="3">
        <f t="shared" si="182"/>
        <v>0</v>
      </c>
      <c r="L1953" s="3">
        <f t="shared" si="183"/>
        <v>0</v>
      </c>
      <c r="M1953" s="3">
        <f t="shared" si="184"/>
        <v>0</v>
      </c>
      <c r="N1953" s="3">
        <f t="shared" si="185"/>
        <v>0</v>
      </c>
      <c r="O1953" s="3">
        <v>2</v>
      </c>
      <c r="P1953" s="3">
        <v>9236.01</v>
      </c>
    </row>
    <row r="1954" spans="2:16" x14ac:dyDescent="0.15">
      <c r="B1954" s="5" t="s">
        <v>1444</v>
      </c>
      <c r="C1954" s="16">
        <f t="shared" si="180"/>
        <v>2023</v>
      </c>
      <c r="D1954" s="16">
        <f t="shared" si="181"/>
        <v>11</v>
      </c>
      <c r="E1954" s="3" t="s">
        <v>20</v>
      </c>
      <c r="F1954" s="3" t="s">
        <v>434</v>
      </c>
      <c r="G1954" s="3" t="s">
        <v>13</v>
      </c>
      <c r="H1954" s="3" t="s">
        <v>5397</v>
      </c>
      <c r="I1954" s="3">
        <f t="shared" si="182"/>
        <v>0</v>
      </c>
      <c r="J1954" s="3">
        <f t="shared" si="182"/>
        <v>0</v>
      </c>
      <c r="K1954" s="3">
        <f t="shared" si="182"/>
        <v>0</v>
      </c>
      <c r="L1954" s="3">
        <f t="shared" si="183"/>
        <v>0</v>
      </c>
      <c r="M1954" s="3">
        <f t="shared" si="184"/>
        <v>0</v>
      </c>
      <c r="N1954" s="3">
        <f t="shared" si="185"/>
        <v>0</v>
      </c>
      <c r="O1954" s="3">
        <v>1008</v>
      </c>
      <c r="P1954" s="3">
        <v>42989.7</v>
      </c>
    </row>
    <row r="1955" spans="2:16" x14ac:dyDescent="0.15">
      <c r="B1955" s="5" t="s">
        <v>1407</v>
      </c>
      <c r="C1955" s="16">
        <f t="shared" si="180"/>
        <v>2023</v>
      </c>
      <c r="D1955" s="16">
        <f t="shared" si="181"/>
        <v>2</v>
      </c>
      <c r="E1955" s="3" t="s">
        <v>20</v>
      </c>
      <c r="F1955" s="3" t="s">
        <v>12</v>
      </c>
      <c r="G1955" s="3" t="s">
        <v>13</v>
      </c>
      <c r="H1955" s="3" t="s">
        <v>8414</v>
      </c>
      <c r="I1955" s="3">
        <f t="shared" si="182"/>
        <v>0</v>
      </c>
      <c r="J1955" s="3">
        <f t="shared" si="182"/>
        <v>0</v>
      </c>
      <c r="K1955" s="3">
        <f t="shared" si="182"/>
        <v>0</v>
      </c>
      <c r="L1955" s="3">
        <f t="shared" si="183"/>
        <v>0</v>
      </c>
      <c r="M1955" s="3">
        <f t="shared" si="184"/>
        <v>0</v>
      </c>
      <c r="N1955" s="3">
        <f t="shared" si="185"/>
        <v>0</v>
      </c>
      <c r="O1955" s="3">
        <v>0.05</v>
      </c>
      <c r="P1955" s="3">
        <v>615.62</v>
      </c>
    </row>
    <row r="1956" spans="2:16" x14ac:dyDescent="0.15">
      <c r="B1956" s="5">
        <v>45313</v>
      </c>
      <c r="C1956" s="16">
        <f t="shared" si="180"/>
        <v>2024</v>
      </c>
      <c r="D1956" s="16">
        <f t="shared" si="181"/>
        <v>1</v>
      </c>
      <c r="E1956" s="3" t="s">
        <v>11</v>
      </c>
      <c r="F1956" s="3" t="s">
        <v>384</v>
      </c>
      <c r="G1956" s="3" t="s">
        <v>13</v>
      </c>
      <c r="H1956" s="3" t="s">
        <v>8467</v>
      </c>
      <c r="I1956" s="3">
        <f t="shared" si="182"/>
        <v>0</v>
      </c>
      <c r="J1956" s="3">
        <f t="shared" si="182"/>
        <v>0</v>
      </c>
      <c r="K1956" s="3">
        <f t="shared" si="182"/>
        <v>0</v>
      </c>
      <c r="L1956" s="3">
        <f t="shared" si="183"/>
        <v>0</v>
      </c>
      <c r="M1956" s="3">
        <f t="shared" si="184"/>
        <v>0</v>
      </c>
      <c r="N1956" s="3">
        <f t="shared" si="185"/>
        <v>0</v>
      </c>
      <c r="O1956" s="3">
        <v>3.5000000000000003E-2</v>
      </c>
      <c r="P1956" s="3">
        <v>609.32000000000005</v>
      </c>
    </row>
    <row r="1957" spans="2:16" x14ac:dyDescent="0.15">
      <c r="B1957" s="5">
        <v>45605</v>
      </c>
      <c r="C1957" s="16">
        <f t="shared" si="180"/>
        <v>2024</v>
      </c>
      <c r="D1957" s="16">
        <f t="shared" si="181"/>
        <v>11</v>
      </c>
      <c r="E1957" s="3" t="s">
        <v>11</v>
      </c>
      <c r="F1957" s="3" t="s">
        <v>384</v>
      </c>
      <c r="G1957" s="3" t="s">
        <v>13</v>
      </c>
      <c r="H1957" s="3" t="s">
        <v>8395</v>
      </c>
      <c r="I1957" s="3">
        <f t="shared" si="182"/>
        <v>0</v>
      </c>
      <c r="J1957" s="3">
        <f t="shared" si="182"/>
        <v>0</v>
      </c>
      <c r="K1957" s="3">
        <f t="shared" si="182"/>
        <v>0</v>
      </c>
      <c r="L1957" s="3">
        <f t="shared" si="183"/>
        <v>0</v>
      </c>
      <c r="M1957" s="3">
        <f t="shared" si="184"/>
        <v>0</v>
      </c>
      <c r="N1957" s="3">
        <f t="shared" si="185"/>
        <v>0</v>
      </c>
      <c r="O1957" s="3">
        <v>0.05</v>
      </c>
      <c r="P1957" s="3">
        <v>6081.78</v>
      </c>
    </row>
    <row r="1958" spans="2:16" x14ac:dyDescent="0.15">
      <c r="B1958" s="5" t="s">
        <v>869</v>
      </c>
      <c r="C1958" s="16">
        <f t="shared" si="180"/>
        <v>2023</v>
      </c>
      <c r="D1958" s="16">
        <f t="shared" si="181"/>
        <v>3</v>
      </c>
      <c r="E1958" s="3" t="s">
        <v>20</v>
      </c>
      <c r="F1958" s="3" t="s">
        <v>12</v>
      </c>
      <c r="G1958" s="3" t="s">
        <v>13</v>
      </c>
      <c r="H1958" s="3" t="s">
        <v>8644</v>
      </c>
      <c r="I1958" s="3">
        <f t="shared" si="182"/>
        <v>0</v>
      </c>
      <c r="J1958" s="3">
        <f t="shared" si="182"/>
        <v>0</v>
      </c>
      <c r="K1958" s="3">
        <f t="shared" si="182"/>
        <v>0</v>
      </c>
      <c r="L1958" s="3">
        <f t="shared" si="183"/>
        <v>0</v>
      </c>
      <c r="M1958" s="3">
        <f t="shared" si="184"/>
        <v>0</v>
      </c>
      <c r="N1958" s="3">
        <f t="shared" si="185"/>
        <v>0</v>
      </c>
      <c r="O1958" s="3">
        <v>0.01</v>
      </c>
      <c r="P1958" s="3">
        <v>631.33000000000004</v>
      </c>
    </row>
    <row r="1959" spans="2:16" x14ac:dyDescent="0.15">
      <c r="B1959" s="5" t="s">
        <v>149</v>
      </c>
      <c r="C1959" s="16">
        <f t="shared" si="180"/>
        <v>2023</v>
      </c>
      <c r="D1959" s="16">
        <f t="shared" si="181"/>
        <v>2</v>
      </c>
      <c r="E1959" s="3" t="s">
        <v>20</v>
      </c>
      <c r="F1959" s="3" t="s">
        <v>189</v>
      </c>
      <c r="G1959" s="3" t="s">
        <v>13</v>
      </c>
      <c r="H1959" s="3" t="s">
        <v>8490</v>
      </c>
      <c r="I1959" s="3">
        <f t="shared" si="182"/>
        <v>0</v>
      </c>
      <c r="J1959" s="3">
        <f t="shared" si="182"/>
        <v>0</v>
      </c>
      <c r="K1959" s="3">
        <f t="shared" si="182"/>
        <v>0</v>
      </c>
      <c r="L1959" s="3">
        <f t="shared" si="183"/>
        <v>0</v>
      </c>
      <c r="M1959" s="3">
        <f t="shared" si="184"/>
        <v>0</v>
      </c>
      <c r="N1959" s="3">
        <f t="shared" si="185"/>
        <v>0</v>
      </c>
      <c r="O1959" s="3">
        <v>0.03</v>
      </c>
      <c r="P1959" s="3">
        <v>443.93</v>
      </c>
    </row>
    <row r="1960" spans="2:16" x14ac:dyDescent="0.15">
      <c r="B1960" s="5">
        <v>45313</v>
      </c>
      <c r="C1960" s="16">
        <f t="shared" si="180"/>
        <v>2024</v>
      </c>
      <c r="D1960" s="16">
        <f t="shared" si="181"/>
        <v>1</v>
      </c>
      <c r="E1960" s="3" t="s">
        <v>11</v>
      </c>
      <c r="F1960" s="3" t="s">
        <v>384</v>
      </c>
      <c r="G1960" s="3" t="s">
        <v>13</v>
      </c>
      <c r="H1960" s="3" t="s">
        <v>8545</v>
      </c>
      <c r="I1960" s="3">
        <f t="shared" si="182"/>
        <v>0</v>
      </c>
      <c r="J1960" s="3">
        <f t="shared" si="182"/>
        <v>0</v>
      </c>
      <c r="K1960" s="3">
        <f t="shared" si="182"/>
        <v>0</v>
      </c>
      <c r="L1960" s="3">
        <f t="shared" si="183"/>
        <v>0</v>
      </c>
      <c r="M1960" s="3">
        <f t="shared" si="184"/>
        <v>0</v>
      </c>
      <c r="N1960" s="3">
        <f t="shared" si="185"/>
        <v>0</v>
      </c>
      <c r="O1960" s="3">
        <v>0.02</v>
      </c>
      <c r="P1960" s="3">
        <v>550.53</v>
      </c>
    </row>
    <row r="1961" spans="2:16" x14ac:dyDescent="0.15">
      <c r="B1961" s="5" t="s">
        <v>7884</v>
      </c>
      <c r="C1961" s="16">
        <f t="shared" si="180"/>
        <v>2023</v>
      </c>
      <c r="D1961" s="16">
        <f t="shared" si="181"/>
        <v>8</v>
      </c>
      <c r="E1961" s="3" t="s">
        <v>20</v>
      </c>
      <c r="F1961" s="3" t="s">
        <v>12</v>
      </c>
      <c r="G1961" s="3" t="s">
        <v>13</v>
      </c>
      <c r="H1961" s="3" t="s">
        <v>8611</v>
      </c>
      <c r="I1961" s="3">
        <f t="shared" si="182"/>
        <v>0</v>
      </c>
      <c r="J1961" s="3">
        <f t="shared" si="182"/>
        <v>0</v>
      </c>
      <c r="K1961" s="3">
        <f t="shared" si="182"/>
        <v>0</v>
      </c>
      <c r="L1961" s="3">
        <f t="shared" si="183"/>
        <v>0</v>
      </c>
      <c r="M1961" s="3">
        <f t="shared" si="184"/>
        <v>0</v>
      </c>
      <c r="N1961" s="3">
        <f t="shared" si="185"/>
        <v>0</v>
      </c>
      <c r="O1961" s="3">
        <v>0.01</v>
      </c>
      <c r="P1961" s="3">
        <v>1167.6099999999999</v>
      </c>
    </row>
    <row r="1962" spans="2:16" x14ac:dyDescent="0.15">
      <c r="B1962" s="5" t="s">
        <v>2237</v>
      </c>
      <c r="C1962" s="16">
        <f t="shared" si="180"/>
        <v>2020</v>
      </c>
      <c r="D1962" s="16">
        <f t="shared" si="181"/>
        <v>12</v>
      </c>
      <c r="E1962" s="3" t="s">
        <v>202</v>
      </c>
      <c r="F1962" s="3" t="s">
        <v>13</v>
      </c>
      <c r="G1962" s="3" t="s">
        <v>203</v>
      </c>
      <c r="H1962" s="3" t="s">
        <v>5787</v>
      </c>
      <c r="I1962" s="3">
        <f t="shared" si="182"/>
        <v>0</v>
      </c>
      <c r="J1962" s="3">
        <f t="shared" si="182"/>
        <v>1</v>
      </c>
      <c r="K1962" s="3">
        <f t="shared" si="182"/>
        <v>0</v>
      </c>
      <c r="L1962" s="3">
        <f t="shared" si="183"/>
        <v>0</v>
      </c>
      <c r="M1962" s="3">
        <f t="shared" si="184"/>
        <v>0</v>
      </c>
      <c r="N1962" s="3">
        <f t="shared" si="185"/>
        <v>0</v>
      </c>
      <c r="O1962" s="3">
        <v>600</v>
      </c>
      <c r="P1962" s="3">
        <v>3240.7</v>
      </c>
    </row>
    <row r="1963" spans="2:16" x14ac:dyDescent="0.15">
      <c r="B1963" s="5" t="s">
        <v>2886</v>
      </c>
      <c r="C1963" s="16">
        <f t="shared" si="180"/>
        <v>2020</v>
      </c>
      <c r="D1963" s="16">
        <f t="shared" si="181"/>
        <v>12</v>
      </c>
      <c r="E1963" s="3" t="s">
        <v>202</v>
      </c>
      <c r="F1963" s="3" t="s">
        <v>13</v>
      </c>
      <c r="G1963" s="3" t="s">
        <v>203</v>
      </c>
      <c r="H1963" s="3" t="s">
        <v>5787</v>
      </c>
      <c r="I1963" s="3">
        <f t="shared" si="182"/>
        <v>0</v>
      </c>
      <c r="J1963" s="3">
        <f t="shared" si="182"/>
        <v>1</v>
      </c>
      <c r="K1963" s="3">
        <f t="shared" si="182"/>
        <v>0</v>
      </c>
      <c r="L1963" s="3">
        <f t="shared" si="183"/>
        <v>0</v>
      </c>
      <c r="M1963" s="3">
        <f t="shared" si="184"/>
        <v>0</v>
      </c>
      <c r="N1963" s="3">
        <f t="shared" si="185"/>
        <v>0</v>
      </c>
      <c r="O1963" s="3">
        <v>600</v>
      </c>
      <c r="P1963" s="3">
        <v>3179.66</v>
      </c>
    </row>
    <row r="1964" spans="2:16" x14ac:dyDescent="0.15">
      <c r="B1964" s="5" t="s">
        <v>198</v>
      </c>
      <c r="C1964" s="16">
        <f t="shared" si="180"/>
        <v>2020</v>
      </c>
      <c r="D1964" s="16">
        <f t="shared" si="181"/>
        <v>2</v>
      </c>
      <c r="E1964" s="3" t="s">
        <v>202</v>
      </c>
      <c r="F1964" s="3" t="s">
        <v>12</v>
      </c>
      <c r="G1964" s="3" t="s">
        <v>203</v>
      </c>
      <c r="H1964" s="3" t="s">
        <v>5789</v>
      </c>
      <c r="I1964" s="3">
        <f t="shared" si="182"/>
        <v>0</v>
      </c>
      <c r="J1964" s="3">
        <f t="shared" si="182"/>
        <v>1</v>
      </c>
      <c r="K1964" s="3">
        <f t="shared" si="182"/>
        <v>0</v>
      </c>
      <c r="L1964" s="3">
        <f t="shared" si="183"/>
        <v>0</v>
      </c>
      <c r="M1964" s="3">
        <f t="shared" si="184"/>
        <v>0</v>
      </c>
      <c r="N1964" s="3">
        <f t="shared" si="185"/>
        <v>0</v>
      </c>
      <c r="O1964" s="3">
        <v>600</v>
      </c>
      <c r="P1964" s="3">
        <v>2895.14</v>
      </c>
    </row>
    <row r="1965" spans="2:16" x14ac:dyDescent="0.15">
      <c r="B1965" s="5">
        <v>45654</v>
      </c>
      <c r="C1965" s="16">
        <f t="shared" si="180"/>
        <v>2024</v>
      </c>
      <c r="D1965" s="16">
        <f t="shared" si="181"/>
        <v>12</v>
      </c>
      <c r="E1965" s="3" t="s">
        <v>11</v>
      </c>
      <c r="F1965" s="3" t="s">
        <v>12</v>
      </c>
      <c r="G1965" s="3" t="s">
        <v>13</v>
      </c>
      <c r="H1965" s="3" t="s">
        <v>8491</v>
      </c>
      <c r="I1965" s="3">
        <f t="shared" si="182"/>
        <v>0</v>
      </c>
      <c r="J1965" s="3">
        <f t="shared" si="182"/>
        <v>0</v>
      </c>
      <c r="K1965" s="3">
        <f t="shared" si="182"/>
        <v>0</v>
      </c>
      <c r="L1965" s="3">
        <f t="shared" si="183"/>
        <v>0</v>
      </c>
      <c r="M1965" s="3">
        <f t="shared" si="184"/>
        <v>0</v>
      </c>
      <c r="N1965" s="3">
        <f t="shared" si="185"/>
        <v>0</v>
      </c>
      <c r="O1965" s="3">
        <v>0.03</v>
      </c>
      <c r="P1965" s="3">
        <v>431.18</v>
      </c>
    </row>
    <row r="1966" spans="2:16" x14ac:dyDescent="0.15">
      <c r="B1966" s="5" t="s">
        <v>1706</v>
      </c>
      <c r="C1966" s="16">
        <f t="shared" si="180"/>
        <v>2023</v>
      </c>
      <c r="D1966" s="16">
        <f t="shared" si="181"/>
        <v>3</v>
      </c>
      <c r="E1966" s="3" t="s">
        <v>20</v>
      </c>
      <c r="F1966" s="3" t="s">
        <v>12</v>
      </c>
      <c r="G1966" s="3" t="s">
        <v>13</v>
      </c>
      <c r="H1966" s="3" t="s">
        <v>7863</v>
      </c>
      <c r="I1966" s="3">
        <f t="shared" si="182"/>
        <v>0</v>
      </c>
      <c r="J1966" s="3">
        <f t="shared" si="182"/>
        <v>0</v>
      </c>
      <c r="K1966" s="3">
        <f t="shared" si="182"/>
        <v>0</v>
      </c>
      <c r="L1966" s="3">
        <f t="shared" si="183"/>
        <v>0</v>
      </c>
      <c r="M1966" s="3">
        <f t="shared" si="184"/>
        <v>0</v>
      </c>
      <c r="N1966" s="3">
        <f t="shared" si="185"/>
        <v>0</v>
      </c>
      <c r="O1966" s="3">
        <v>1.2</v>
      </c>
      <c r="P1966" s="3">
        <v>7344.9</v>
      </c>
    </row>
    <row r="1967" spans="2:16" x14ac:dyDescent="0.15">
      <c r="B1967" s="5" t="s">
        <v>4575</v>
      </c>
      <c r="C1967" s="16">
        <f t="shared" si="180"/>
        <v>2023</v>
      </c>
      <c r="D1967" s="16">
        <f t="shared" si="181"/>
        <v>1</v>
      </c>
      <c r="E1967" s="3" t="s">
        <v>20</v>
      </c>
      <c r="F1967" s="3" t="s">
        <v>12</v>
      </c>
      <c r="G1967" s="3" t="s">
        <v>13</v>
      </c>
      <c r="H1967" s="3" t="s">
        <v>8637</v>
      </c>
      <c r="I1967" s="3">
        <f t="shared" si="182"/>
        <v>0</v>
      </c>
      <c r="J1967" s="3">
        <f t="shared" si="182"/>
        <v>0</v>
      </c>
      <c r="K1967" s="3">
        <f t="shared" si="182"/>
        <v>0</v>
      </c>
      <c r="L1967" s="3">
        <f t="shared" si="183"/>
        <v>0</v>
      </c>
      <c r="M1967" s="3">
        <f t="shared" si="184"/>
        <v>0</v>
      </c>
      <c r="N1967" s="3">
        <f t="shared" si="185"/>
        <v>0</v>
      </c>
      <c r="O1967" s="3">
        <v>0.01</v>
      </c>
      <c r="P1967" s="3">
        <v>704.83</v>
      </c>
    </row>
    <row r="1968" spans="2:16" x14ac:dyDescent="0.15">
      <c r="B1968" s="5" t="s">
        <v>4575</v>
      </c>
      <c r="C1968" s="16">
        <f t="shared" si="180"/>
        <v>2023</v>
      </c>
      <c r="D1968" s="16">
        <f t="shared" si="181"/>
        <v>1</v>
      </c>
      <c r="E1968" s="3" t="s">
        <v>20</v>
      </c>
      <c r="F1968" s="3" t="s">
        <v>12</v>
      </c>
      <c r="G1968" s="3" t="s">
        <v>13</v>
      </c>
      <c r="H1968" s="3" t="s">
        <v>8637</v>
      </c>
      <c r="I1968" s="3">
        <f t="shared" si="182"/>
        <v>0</v>
      </c>
      <c r="J1968" s="3">
        <f t="shared" si="182"/>
        <v>0</v>
      </c>
      <c r="K1968" s="3">
        <f t="shared" si="182"/>
        <v>0</v>
      </c>
      <c r="L1968" s="3">
        <f t="shared" si="183"/>
        <v>0</v>
      </c>
      <c r="M1968" s="3">
        <f t="shared" si="184"/>
        <v>0</v>
      </c>
      <c r="N1968" s="3">
        <f t="shared" si="185"/>
        <v>0</v>
      </c>
      <c r="O1968" s="3">
        <v>0.01</v>
      </c>
      <c r="P1968" s="3">
        <v>563</v>
      </c>
    </row>
    <row r="1969" spans="2:16" x14ac:dyDescent="0.15">
      <c r="B1969" s="5" t="s">
        <v>1180</v>
      </c>
      <c r="C1969" s="16">
        <f t="shared" si="180"/>
        <v>2020</v>
      </c>
      <c r="D1969" s="16">
        <f t="shared" si="181"/>
        <v>10</v>
      </c>
      <c r="E1969" s="3" t="s">
        <v>202</v>
      </c>
      <c r="F1969" s="3" t="s">
        <v>13</v>
      </c>
      <c r="G1969" s="3" t="s">
        <v>203</v>
      </c>
      <c r="H1969" s="3" t="s">
        <v>3271</v>
      </c>
      <c r="I1969" s="3">
        <f t="shared" si="182"/>
        <v>0</v>
      </c>
      <c r="J1969" s="3">
        <f t="shared" si="182"/>
        <v>0</v>
      </c>
      <c r="K1969" s="3">
        <f t="shared" si="182"/>
        <v>0</v>
      </c>
      <c r="L1969" s="3">
        <f t="shared" si="183"/>
        <v>0</v>
      </c>
      <c r="M1969" s="3">
        <f t="shared" si="184"/>
        <v>0</v>
      </c>
      <c r="N1969" s="3">
        <f t="shared" si="185"/>
        <v>0</v>
      </c>
      <c r="O1969" s="3">
        <v>584</v>
      </c>
      <c r="P1969" s="3">
        <v>1105.32</v>
      </c>
    </row>
    <row r="1970" spans="2:16" x14ac:dyDescent="0.15">
      <c r="B1970" s="5" t="s">
        <v>149</v>
      </c>
      <c r="C1970" s="16">
        <f t="shared" si="180"/>
        <v>2023</v>
      </c>
      <c r="D1970" s="16">
        <f t="shared" si="181"/>
        <v>2</v>
      </c>
      <c r="E1970" s="3" t="s">
        <v>20</v>
      </c>
      <c r="F1970" s="3" t="s">
        <v>6982</v>
      </c>
      <c r="G1970" s="3" t="s">
        <v>13</v>
      </c>
      <c r="H1970" s="3" t="s">
        <v>8330</v>
      </c>
      <c r="I1970" s="3">
        <f t="shared" si="182"/>
        <v>0</v>
      </c>
      <c r="J1970" s="3">
        <f t="shared" si="182"/>
        <v>0</v>
      </c>
      <c r="K1970" s="3">
        <f t="shared" si="182"/>
        <v>0</v>
      </c>
      <c r="L1970" s="3">
        <f t="shared" si="183"/>
        <v>0</v>
      </c>
      <c r="M1970" s="3">
        <f t="shared" si="184"/>
        <v>0</v>
      </c>
      <c r="N1970" s="3">
        <f t="shared" si="185"/>
        <v>0</v>
      </c>
      <c r="O1970" s="3">
        <v>0.1</v>
      </c>
      <c r="P1970" s="3">
        <v>2146.7199999999998</v>
      </c>
    </row>
    <row r="1971" spans="2:16" x14ac:dyDescent="0.15">
      <c r="B1971" s="5" t="s">
        <v>1992</v>
      </c>
      <c r="C1971" s="16">
        <f t="shared" si="180"/>
        <v>2020</v>
      </c>
      <c r="D1971" s="16">
        <f t="shared" si="181"/>
        <v>12</v>
      </c>
      <c r="E1971" s="3" t="s">
        <v>202</v>
      </c>
      <c r="F1971" s="3" t="s">
        <v>13</v>
      </c>
      <c r="G1971" s="3" t="s">
        <v>203</v>
      </c>
      <c r="H1971" s="3" t="s">
        <v>5294</v>
      </c>
      <c r="I1971" s="3">
        <f t="shared" si="182"/>
        <v>0</v>
      </c>
      <c r="J1971" s="3">
        <f t="shared" si="182"/>
        <v>0</v>
      </c>
      <c r="K1971" s="3">
        <f t="shared" si="182"/>
        <v>1</v>
      </c>
      <c r="L1971" s="3">
        <f t="shared" si="183"/>
        <v>0</v>
      </c>
      <c r="M1971" s="3">
        <f t="shared" si="184"/>
        <v>0</v>
      </c>
      <c r="N1971" s="3">
        <f t="shared" si="185"/>
        <v>0</v>
      </c>
      <c r="O1971" s="3">
        <v>574.20000000000005</v>
      </c>
      <c r="P1971" s="3">
        <v>2138.41</v>
      </c>
    </row>
    <row r="1972" spans="2:16" x14ac:dyDescent="0.15">
      <c r="B1972" s="5" t="s">
        <v>4575</v>
      </c>
      <c r="C1972" s="16">
        <f t="shared" si="180"/>
        <v>2023</v>
      </c>
      <c r="D1972" s="16">
        <f t="shared" si="181"/>
        <v>1</v>
      </c>
      <c r="E1972" s="3" t="s">
        <v>20</v>
      </c>
      <c r="F1972" s="3" t="s">
        <v>12</v>
      </c>
      <c r="G1972" s="3" t="s">
        <v>13</v>
      </c>
      <c r="H1972" s="3" t="s">
        <v>8636</v>
      </c>
      <c r="I1972" s="3">
        <f t="shared" si="182"/>
        <v>0</v>
      </c>
      <c r="J1972" s="3">
        <f t="shared" si="182"/>
        <v>0</v>
      </c>
      <c r="K1972" s="3">
        <f t="shared" si="182"/>
        <v>0</v>
      </c>
      <c r="L1972" s="3">
        <f t="shared" si="183"/>
        <v>0</v>
      </c>
      <c r="M1972" s="3">
        <f t="shared" si="184"/>
        <v>0</v>
      </c>
      <c r="N1972" s="3">
        <f t="shared" si="185"/>
        <v>0</v>
      </c>
      <c r="O1972" s="3">
        <v>0.01</v>
      </c>
      <c r="P1972" s="3">
        <v>739.48</v>
      </c>
    </row>
    <row r="1973" spans="2:16" x14ac:dyDescent="0.15">
      <c r="B1973" s="5" t="s">
        <v>205</v>
      </c>
      <c r="C1973" s="16">
        <f t="shared" si="180"/>
        <v>2020</v>
      </c>
      <c r="D1973" s="16">
        <f t="shared" si="181"/>
        <v>11</v>
      </c>
      <c r="E1973" s="3" t="s">
        <v>202</v>
      </c>
      <c r="F1973" s="3" t="s">
        <v>12</v>
      </c>
      <c r="G1973" s="3" t="s">
        <v>203</v>
      </c>
      <c r="H1973" s="3" t="s">
        <v>5814</v>
      </c>
      <c r="I1973" s="3">
        <f t="shared" si="182"/>
        <v>0</v>
      </c>
      <c r="J1973" s="3">
        <f t="shared" si="182"/>
        <v>0</v>
      </c>
      <c r="K1973" s="3">
        <f t="shared" si="182"/>
        <v>0</v>
      </c>
      <c r="L1973" s="3">
        <f t="shared" si="183"/>
        <v>0</v>
      </c>
      <c r="M1973" s="3">
        <f t="shared" si="184"/>
        <v>0</v>
      </c>
      <c r="N1973" s="3">
        <f t="shared" si="185"/>
        <v>0</v>
      </c>
      <c r="O1973" s="3">
        <v>567</v>
      </c>
      <c r="P1973" s="3">
        <v>1984.28</v>
      </c>
    </row>
    <row r="1974" spans="2:16" x14ac:dyDescent="0.15">
      <c r="B1974" s="5" t="s">
        <v>4138</v>
      </c>
      <c r="C1974" s="16">
        <f t="shared" si="180"/>
        <v>2023</v>
      </c>
      <c r="D1974" s="16">
        <f t="shared" si="181"/>
        <v>1</v>
      </c>
      <c r="E1974" s="3" t="s">
        <v>20</v>
      </c>
      <c r="F1974" s="3" t="s">
        <v>225</v>
      </c>
      <c r="G1974" s="3" t="s">
        <v>13</v>
      </c>
      <c r="H1974" s="3" t="s">
        <v>8598</v>
      </c>
      <c r="I1974" s="3">
        <f t="shared" si="182"/>
        <v>0</v>
      </c>
      <c r="J1974" s="3">
        <f t="shared" si="182"/>
        <v>0</v>
      </c>
      <c r="K1974" s="3">
        <f t="shared" si="182"/>
        <v>0</v>
      </c>
      <c r="L1974" s="3">
        <f t="shared" si="183"/>
        <v>0</v>
      </c>
      <c r="M1974" s="3">
        <f t="shared" si="184"/>
        <v>0</v>
      </c>
      <c r="N1974" s="3">
        <f t="shared" si="185"/>
        <v>0</v>
      </c>
      <c r="O1974" s="3">
        <v>0.01</v>
      </c>
      <c r="P1974" s="3">
        <v>2638.85</v>
      </c>
    </row>
    <row r="1975" spans="2:16" x14ac:dyDescent="0.15">
      <c r="B1975" s="5" t="s">
        <v>4575</v>
      </c>
      <c r="C1975" s="16">
        <f t="shared" si="180"/>
        <v>2023</v>
      </c>
      <c r="D1975" s="16">
        <f t="shared" si="181"/>
        <v>1</v>
      </c>
      <c r="E1975" s="3" t="s">
        <v>20</v>
      </c>
      <c r="F1975" s="3" t="s">
        <v>12</v>
      </c>
      <c r="G1975" s="3" t="s">
        <v>13</v>
      </c>
      <c r="H1975" s="3" t="s">
        <v>8622</v>
      </c>
      <c r="I1975" s="3">
        <f t="shared" si="182"/>
        <v>0</v>
      </c>
      <c r="J1975" s="3">
        <f t="shared" si="182"/>
        <v>0</v>
      </c>
      <c r="K1975" s="3">
        <f t="shared" si="182"/>
        <v>0</v>
      </c>
      <c r="L1975" s="3">
        <f t="shared" si="183"/>
        <v>0</v>
      </c>
      <c r="M1975" s="3">
        <f t="shared" si="184"/>
        <v>0</v>
      </c>
      <c r="N1975" s="3">
        <f t="shared" si="185"/>
        <v>0</v>
      </c>
      <c r="O1975" s="3">
        <v>0.01</v>
      </c>
      <c r="P1975" s="3">
        <v>951.68</v>
      </c>
    </row>
    <row r="1976" spans="2:16" x14ac:dyDescent="0.15">
      <c r="B1976" s="5" t="s">
        <v>2061</v>
      </c>
      <c r="C1976" s="16">
        <f t="shared" si="180"/>
        <v>2022</v>
      </c>
      <c r="D1976" s="16">
        <f t="shared" si="181"/>
        <v>8</v>
      </c>
      <c r="E1976" s="3" t="s">
        <v>20</v>
      </c>
      <c r="F1976" s="3" t="s">
        <v>12</v>
      </c>
      <c r="G1976" s="3" t="s">
        <v>13</v>
      </c>
      <c r="H1976" s="3" t="s">
        <v>7629</v>
      </c>
      <c r="I1976" s="3">
        <f t="shared" si="182"/>
        <v>0</v>
      </c>
      <c r="J1976" s="3">
        <f t="shared" si="182"/>
        <v>0</v>
      </c>
      <c r="K1976" s="3">
        <f t="shared" si="182"/>
        <v>0</v>
      </c>
      <c r="L1976" s="3">
        <f t="shared" si="183"/>
        <v>0</v>
      </c>
      <c r="M1976" s="3">
        <f t="shared" si="184"/>
        <v>0</v>
      </c>
      <c r="N1976" s="3">
        <f t="shared" si="185"/>
        <v>0</v>
      </c>
      <c r="O1976" s="3">
        <v>3.105</v>
      </c>
      <c r="P1976" s="3">
        <v>1410.35</v>
      </c>
    </row>
    <row r="1977" spans="2:16" x14ac:dyDescent="0.15">
      <c r="B1977" s="5" t="s">
        <v>1731</v>
      </c>
      <c r="C1977" s="16">
        <f t="shared" si="180"/>
        <v>2022</v>
      </c>
      <c r="D1977" s="16">
        <f t="shared" si="181"/>
        <v>7</v>
      </c>
      <c r="E1977" s="3" t="s">
        <v>20</v>
      </c>
      <c r="F1977" s="3" t="s">
        <v>12</v>
      </c>
      <c r="G1977" s="3" t="s">
        <v>13</v>
      </c>
      <c r="H1977" s="3" t="s">
        <v>7629</v>
      </c>
      <c r="I1977" s="3">
        <f t="shared" si="182"/>
        <v>0</v>
      </c>
      <c r="J1977" s="3">
        <f t="shared" si="182"/>
        <v>0</v>
      </c>
      <c r="K1977" s="3">
        <f t="shared" si="182"/>
        <v>0</v>
      </c>
      <c r="L1977" s="3">
        <f t="shared" si="183"/>
        <v>0</v>
      </c>
      <c r="M1977" s="3">
        <f t="shared" si="184"/>
        <v>0</v>
      </c>
      <c r="N1977" s="3">
        <f t="shared" si="185"/>
        <v>0</v>
      </c>
      <c r="O1977" s="3">
        <v>2.2000000000000002</v>
      </c>
      <c r="P1977" s="3">
        <v>11006.71</v>
      </c>
    </row>
    <row r="1978" spans="2:16" x14ac:dyDescent="0.15">
      <c r="B1978" s="5" t="s">
        <v>765</v>
      </c>
      <c r="C1978" s="16">
        <f t="shared" si="180"/>
        <v>2022</v>
      </c>
      <c r="D1978" s="16">
        <f t="shared" si="181"/>
        <v>7</v>
      </c>
      <c r="E1978" s="3" t="s">
        <v>20</v>
      </c>
      <c r="F1978" s="3" t="s">
        <v>12</v>
      </c>
      <c r="G1978" s="3" t="s">
        <v>13</v>
      </c>
      <c r="H1978" s="3" t="s">
        <v>7629</v>
      </c>
      <c r="I1978" s="3">
        <f t="shared" si="182"/>
        <v>0</v>
      </c>
      <c r="J1978" s="3">
        <f t="shared" si="182"/>
        <v>0</v>
      </c>
      <c r="K1978" s="3">
        <f t="shared" si="182"/>
        <v>0</v>
      </c>
      <c r="L1978" s="3">
        <f t="shared" si="183"/>
        <v>0</v>
      </c>
      <c r="M1978" s="3">
        <f t="shared" si="184"/>
        <v>0</v>
      </c>
      <c r="N1978" s="3">
        <f t="shared" si="185"/>
        <v>0</v>
      </c>
      <c r="O1978" s="3">
        <v>1.6</v>
      </c>
      <c r="P1978" s="3">
        <v>8901.52</v>
      </c>
    </row>
    <row r="1979" spans="2:16" x14ac:dyDescent="0.15">
      <c r="B1979" s="5" t="s">
        <v>2076</v>
      </c>
      <c r="C1979" s="16">
        <f t="shared" si="180"/>
        <v>2022</v>
      </c>
      <c r="D1979" s="16">
        <f t="shared" si="181"/>
        <v>8</v>
      </c>
      <c r="E1979" s="3" t="s">
        <v>20</v>
      </c>
      <c r="F1979" s="3" t="s">
        <v>12</v>
      </c>
      <c r="G1979" s="3" t="s">
        <v>13</v>
      </c>
      <c r="H1979" s="3" t="s">
        <v>7629</v>
      </c>
      <c r="I1979" s="3">
        <f t="shared" si="182"/>
        <v>0</v>
      </c>
      <c r="J1979" s="3">
        <f t="shared" si="182"/>
        <v>0</v>
      </c>
      <c r="K1979" s="3">
        <f t="shared" si="182"/>
        <v>0</v>
      </c>
      <c r="L1979" s="3">
        <f t="shared" si="183"/>
        <v>0</v>
      </c>
      <c r="M1979" s="3">
        <f t="shared" si="184"/>
        <v>0</v>
      </c>
      <c r="N1979" s="3">
        <f t="shared" si="185"/>
        <v>0</v>
      </c>
      <c r="O1979" s="3">
        <v>1.6</v>
      </c>
      <c r="P1979" s="3">
        <v>8379.92</v>
      </c>
    </row>
    <row r="1980" spans="2:16" x14ac:dyDescent="0.15">
      <c r="B1980" s="5" t="s">
        <v>765</v>
      </c>
      <c r="C1980" s="16">
        <f t="shared" si="180"/>
        <v>2022</v>
      </c>
      <c r="D1980" s="16">
        <f t="shared" si="181"/>
        <v>7</v>
      </c>
      <c r="E1980" s="3" t="s">
        <v>20</v>
      </c>
      <c r="F1980" s="3" t="s">
        <v>12</v>
      </c>
      <c r="G1980" s="3" t="s">
        <v>13</v>
      </c>
      <c r="H1980" s="3" t="s">
        <v>7629</v>
      </c>
      <c r="I1980" s="3">
        <f t="shared" si="182"/>
        <v>0</v>
      </c>
      <c r="J1980" s="3">
        <f t="shared" si="182"/>
        <v>0</v>
      </c>
      <c r="K1980" s="3">
        <f t="shared" si="182"/>
        <v>0</v>
      </c>
      <c r="L1980" s="3">
        <f t="shared" si="183"/>
        <v>0</v>
      </c>
      <c r="M1980" s="3">
        <f t="shared" si="184"/>
        <v>0</v>
      </c>
      <c r="N1980" s="3">
        <f t="shared" si="185"/>
        <v>0</v>
      </c>
      <c r="O1980" s="3">
        <v>1</v>
      </c>
      <c r="P1980" s="3">
        <v>4160.25</v>
      </c>
    </row>
    <row r="1981" spans="2:16" x14ac:dyDescent="0.15">
      <c r="B1981" s="5" t="s">
        <v>1745</v>
      </c>
      <c r="C1981" s="16">
        <f t="shared" si="180"/>
        <v>2022</v>
      </c>
      <c r="D1981" s="16">
        <f t="shared" si="181"/>
        <v>9</v>
      </c>
      <c r="E1981" s="3" t="s">
        <v>20</v>
      </c>
      <c r="F1981" s="3" t="s">
        <v>12</v>
      </c>
      <c r="G1981" s="3" t="s">
        <v>13</v>
      </c>
      <c r="H1981" s="3" t="s">
        <v>7629</v>
      </c>
      <c r="I1981" s="3">
        <f t="shared" si="182"/>
        <v>0</v>
      </c>
      <c r="J1981" s="3">
        <f t="shared" si="182"/>
        <v>0</v>
      </c>
      <c r="K1981" s="3">
        <f t="shared" si="182"/>
        <v>0</v>
      </c>
      <c r="L1981" s="3">
        <f t="shared" si="183"/>
        <v>0</v>
      </c>
      <c r="M1981" s="3">
        <f t="shared" si="184"/>
        <v>0</v>
      </c>
      <c r="N1981" s="3">
        <f t="shared" si="185"/>
        <v>0</v>
      </c>
      <c r="O1981" s="3">
        <v>0.8</v>
      </c>
      <c r="P1981" s="3">
        <v>2624</v>
      </c>
    </row>
    <row r="1982" spans="2:16" x14ac:dyDescent="0.15">
      <c r="B1982" s="5" t="s">
        <v>2076</v>
      </c>
      <c r="C1982" s="16">
        <f t="shared" si="180"/>
        <v>2022</v>
      </c>
      <c r="D1982" s="16">
        <f t="shared" si="181"/>
        <v>8</v>
      </c>
      <c r="E1982" s="3" t="s">
        <v>20</v>
      </c>
      <c r="F1982" s="3" t="s">
        <v>12</v>
      </c>
      <c r="G1982" s="3" t="s">
        <v>13</v>
      </c>
      <c r="H1982" s="3" t="s">
        <v>7629</v>
      </c>
      <c r="I1982" s="3">
        <f t="shared" si="182"/>
        <v>0</v>
      </c>
      <c r="J1982" s="3">
        <f t="shared" si="182"/>
        <v>0</v>
      </c>
      <c r="K1982" s="3">
        <f t="shared" si="182"/>
        <v>0</v>
      </c>
      <c r="L1982" s="3">
        <f t="shared" si="183"/>
        <v>0</v>
      </c>
      <c r="M1982" s="3">
        <f t="shared" si="184"/>
        <v>0</v>
      </c>
      <c r="N1982" s="3">
        <f t="shared" si="185"/>
        <v>0</v>
      </c>
      <c r="O1982" s="3">
        <v>0.4</v>
      </c>
      <c r="P1982" s="3">
        <v>1168.8</v>
      </c>
    </row>
    <row r="1983" spans="2:16" x14ac:dyDescent="0.15">
      <c r="B1983" s="5" t="s">
        <v>1862</v>
      </c>
      <c r="C1983" s="16">
        <f t="shared" si="180"/>
        <v>2020</v>
      </c>
      <c r="D1983" s="16">
        <f t="shared" si="181"/>
        <v>4</v>
      </c>
      <c r="E1983" s="3" t="s">
        <v>202</v>
      </c>
      <c r="F1983" s="3" t="s">
        <v>13</v>
      </c>
      <c r="G1983" s="3" t="s">
        <v>203</v>
      </c>
      <c r="H1983" s="3" t="s">
        <v>5850</v>
      </c>
      <c r="I1983" s="3">
        <f t="shared" si="182"/>
        <v>0</v>
      </c>
      <c r="J1983" s="3">
        <f t="shared" si="182"/>
        <v>0</v>
      </c>
      <c r="K1983" s="3">
        <f t="shared" si="182"/>
        <v>1</v>
      </c>
      <c r="L1983" s="3">
        <f t="shared" si="183"/>
        <v>0</v>
      </c>
      <c r="M1983" s="3">
        <f t="shared" si="184"/>
        <v>0</v>
      </c>
      <c r="N1983" s="3">
        <f t="shared" si="185"/>
        <v>0</v>
      </c>
      <c r="O1983" s="3">
        <v>528</v>
      </c>
      <c r="P1983" s="3">
        <v>1541.94</v>
      </c>
    </row>
    <row r="1984" spans="2:16" x14ac:dyDescent="0.15">
      <c r="B1984" s="5" t="s">
        <v>774</v>
      </c>
      <c r="C1984" s="16">
        <f t="shared" si="180"/>
        <v>2022</v>
      </c>
      <c r="D1984" s="16">
        <f t="shared" si="181"/>
        <v>12</v>
      </c>
      <c r="E1984" s="3" t="s">
        <v>20</v>
      </c>
      <c r="F1984" s="3" t="s">
        <v>12</v>
      </c>
      <c r="G1984" s="3" t="s">
        <v>13</v>
      </c>
      <c r="H1984" s="3" t="s">
        <v>7629</v>
      </c>
      <c r="I1984" s="3">
        <f t="shared" si="182"/>
        <v>0</v>
      </c>
      <c r="J1984" s="3">
        <f t="shared" si="182"/>
        <v>0</v>
      </c>
      <c r="K1984" s="3">
        <f t="shared" si="182"/>
        <v>0</v>
      </c>
      <c r="L1984" s="3">
        <f t="shared" si="183"/>
        <v>0</v>
      </c>
      <c r="M1984" s="3">
        <f t="shared" si="184"/>
        <v>0</v>
      </c>
      <c r="N1984" s="3">
        <f t="shared" si="185"/>
        <v>0</v>
      </c>
      <c r="O1984" s="3">
        <v>0.3</v>
      </c>
      <c r="P1984" s="3">
        <v>3254.9</v>
      </c>
    </row>
    <row r="1985" spans="2:16" x14ac:dyDescent="0.15">
      <c r="B1985" s="5" t="s">
        <v>1901</v>
      </c>
      <c r="C1985" s="16">
        <f t="shared" si="180"/>
        <v>2022</v>
      </c>
      <c r="D1985" s="16">
        <f t="shared" si="181"/>
        <v>7</v>
      </c>
      <c r="E1985" s="3" t="s">
        <v>20</v>
      </c>
      <c r="F1985" s="3" t="s">
        <v>12</v>
      </c>
      <c r="G1985" s="3" t="s">
        <v>13</v>
      </c>
      <c r="H1985" s="3" t="s">
        <v>7629</v>
      </c>
      <c r="I1985" s="3">
        <f t="shared" si="182"/>
        <v>0</v>
      </c>
      <c r="J1985" s="3">
        <f t="shared" si="182"/>
        <v>0</v>
      </c>
      <c r="K1985" s="3">
        <f t="shared" si="182"/>
        <v>0</v>
      </c>
      <c r="L1985" s="3">
        <f t="shared" si="183"/>
        <v>0</v>
      </c>
      <c r="M1985" s="3">
        <f t="shared" si="184"/>
        <v>0</v>
      </c>
      <c r="N1985" s="3">
        <f t="shared" si="185"/>
        <v>0</v>
      </c>
      <c r="O1985" s="3">
        <v>0.2</v>
      </c>
      <c r="P1985" s="3">
        <v>1013.8</v>
      </c>
    </row>
    <row r="1986" spans="2:16" x14ac:dyDescent="0.15">
      <c r="B1986" s="5" t="s">
        <v>1506</v>
      </c>
      <c r="C1986" s="16">
        <f t="shared" si="180"/>
        <v>2022</v>
      </c>
      <c r="D1986" s="16">
        <f t="shared" si="181"/>
        <v>8</v>
      </c>
      <c r="E1986" s="3" t="s">
        <v>20</v>
      </c>
      <c r="F1986" s="3" t="s">
        <v>384</v>
      </c>
      <c r="G1986" s="3" t="s">
        <v>13</v>
      </c>
      <c r="H1986" s="3" t="s">
        <v>7629</v>
      </c>
      <c r="I1986" s="3">
        <f t="shared" si="182"/>
        <v>0</v>
      </c>
      <c r="J1986" s="3">
        <f t="shared" si="182"/>
        <v>0</v>
      </c>
      <c r="K1986" s="3">
        <f t="shared" si="182"/>
        <v>0</v>
      </c>
      <c r="L1986" s="3">
        <f t="shared" si="183"/>
        <v>0</v>
      </c>
      <c r="M1986" s="3">
        <f t="shared" si="184"/>
        <v>0</v>
      </c>
      <c r="N1986" s="3">
        <f t="shared" si="185"/>
        <v>0</v>
      </c>
      <c r="O1986" s="3">
        <v>0.06</v>
      </c>
      <c r="P1986" s="3">
        <v>2637.18</v>
      </c>
    </row>
    <row r="1987" spans="2:16" x14ac:dyDescent="0.15">
      <c r="B1987" s="5" t="s">
        <v>2472</v>
      </c>
      <c r="C1987" s="16">
        <f t="shared" si="180"/>
        <v>2022</v>
      </c>
      <c r="D1987" s="16">
        <f t="shared" si="181"/>
        <v>9</v>
      </c>
      <c r="E1987" s="3" t="s">
        <v>20</v>
      </c>
      <c r="F1987" s="3" t="s">
        <v>384</v>
      </c>
      <c r="G1987" s="3" t="s">
        <v>13</v>
      </c>
      <c r="H1987" s="3" t="s">
        <v>7629</v>
      </c>
      <c r="I1987" s="3">
        <f t="shared" si="182"/>
        <v>0</v>
      </c>
      <c r="J1987" s="3">
        <f t="shared" si="182"/>
        <v>0</v>
      </c>
      <c r="K1987" s="3">
        <f t="shared" si="182"/>
        <v>0</v>
      </c>
      <c r="L1987" s="3">
        <f t="shared" si="183"/>
        <v>0</v>
      </c>
      <c r="M1987" s="3">
        <f t="shared" si="184"/>
        <v>0</v>
      </c>
      <c r="N1987" s="3">
        <f t="shared" si="185"/>
        <v>0</v>
      </c>
      <c r="O1987" s="3">
        <v>0.05</v>
      </c>
      <c r="P1987" s="3">
        <v>526</v>
      </c>
    </row>
    <row r="1988" spans="2:16" x14ac:dyDescent="0.15">
      <c r="B1988" s="5" t="s">
        <v>144</v>
      </c>
      <c r="C1988" s="16">
        <f t="shared" ref="C1988:C2051" si="186">YEAR(B1988)</f>
        <v>2022</v>
      </c>
      <c r="D1988" s="16">
        <f t="shared" ref="D1988:D2051" si="187">MONTH(B1988)</f>
        <v>7</v>
      </c>
      <c r="E1988" s="3" t="s">
        <v>20</v>
      </c>
      <c r="F1988" s="3" t="s">
        <v>47</v>
      </c>
      <c r="G1988" s="3" t="s">
        <v>13</v>
      </c>
      <c r="H1988" s="3" t="s">
        <v>7629</v>
      </c>
      <c r="I1988" s="3">
        <f t="shared" ref="I1988:K2051" si="188">MIN(1,IFERROR(SEARCH(I$2,$H1988),0))</f>
        <v>0</v>
      </c>
      <c r="J1988" s="3">
        <f t="shared" si="188"/>
        <v>0</v>
      </c>
      <c r="K1988" s="3">
        <f t="shared" si="188"/>
        <v>0</v>
      </c>
      <c r="L1988" s="3">
        <f t="shared" ref="L1988:L2051" si="189">IF(I1988*J1988=1,"Гороховый изолят",IF(I1988*K1988=1,"Гороховый концентрат",0))</f>
        <v>0</v>
      </c>
      <c r="M1988" s="3">
        <f t="shared" ref="M1988:M2051" si="190">$I1988*J1988</f>
        <v>0</v>
      </c>
      <c r="N1988" s="3">
        <f t="shared" ref="N1988:N2051" si="191">$I1988*K1988</f>
        <v>0</v>
      </c>
      <c r="O1988" s="3">
        <v>0.04</v>
      </c>
      <c r="P1988" s="3">
        <v>358.93</v>
      </c>
    </row>
    <row r="1989" spans="2:16" x14ac:dyDescent="0.15">
      <c r="B1989" s="5" t="s">
        <v>1674</v>
      </c>
      <c r="C1989" s="16">
        <f t="shared" si="186"/>
        <v>2022</v>
      </c>
      <c r="D1989" s="16">
        <f t="shared" si="187"/>
        <v>11</v>
      </c>
      <c r="E1989" s="3" t="s">
        <v>20</v>
      </c>
      <c r="F1989" s="3" t="s">
        <v>12</v>
      </c>
      <c r="G1989" s="3" t="s">
        <v>13</v>
      </c>
      <c r="H1989" s="3" t="s">
        <v>7629</v>
      </c>
      <c r="I1989" s="3">
        <f t="shared" si="188"/>
        <v>0</v>
      </c>
      <c r="J1989" s="3">
        <f t="shared" si="188"/>
        <v>0</v>
      </c>
      <c r="K1989" s="3">
        <f t="shared" si="188"/>
        <v>0</v>
      </c>
      <c r="L1989" s="3">
        <f t="shared" si="189"/>
        <v>0</v>
      </c>
      <c r="M1989" s="3">
        <f t="shared" si="190"/>
        <v>0</v>
      </c>
      <c r="N1989" s="3">
        <f t="shared" si="191"/>
        <v>0</v>
      </c>
      <c r="O1989" s="3">
        <v>0.03</v>
      </c>
      <c r="P1989" s="3">
        <v>603.19000000000005</v>
      </c>
    </row>
    <row r="1990" spans="2:16" x14ac:dyDescent="0.15">
      <c r="B1990" s="5" t="s">
        <v>2536</v>
      </c>
      <c r="C1990" s="16">
        <f t="shared" si="186"/>
        <v>2022</v>
      </c>
      <c r="D1990" s="16">
        <f t="shared" si="187"/>
        <v>9</v>
      </c>
      <c r="E1990" s="3" t="s">
        <v>20</v>
      </c>
      <c r="F1990" s="3" t="s">
        <v>384</v>
      </c>
      <c r="G1990" s="3" t="s">
        <v>13</v>
      </c>
      <c r="H1990" s="3" t="s">
        <v>7629</v>
      </c>
      <c r="I1990" s="3">
        <f t="shared" si="188"/>
        <v>0</v>
      </c>
      <c r="J1990" s="3">
        <f t="shared" si="188"/>
        <v>0</v>
      </c>
      <c r="K1990" s="3">
        <f t="shared" si="188"/>
        <v>0</v>
      </c>
      <c r="L1990" s="3">
        <f t="shared" si="189"/>
        <v>0</v>
      </c>
      <c r="M1990" s="3">
        <f t="shared" si="190"/>
        <v>0</v>
      </c>
      <c r="N1990" s="3">
        <f t="shared" si="191"/>
        <v>0</v>
      </c>
      <c r="O1990" s="3">
        <v>0.02</v>
      </c>
      <c r="P1990" s="3">
        <v>1359</v>
      </c>
    </row>
    <row r="1991" spans="2:16" x14ac:dyDescent="0.15">
      <c r="B1991" s="5" t="s">
        <v>1564</v>
      </c>
      <c r="C1991" s="16">
        <f t="shared" si="186"/>
        <v>2020</v>
      </c>
      <c r="D1991" s="16">
        <f t="shared" si="187"/>
        <v>9</v>
      </c>
      <c r="E1991" s="3" t="s">
        <v>202</v>
      </c>
      <c r="F1991" s="3" t="s">
        <v>13</v>
      </c>
      <c r="G1991" s="3" t="s">
        <v>203</v>
      </c>
      <c r="H1991" s="3" t="s">
        <v>5869</v>
      </c>
      <c r="I1991" s="3">
        <f t="shared" si="188"/>
        <v>0</v>
      </c>
      <c r="J1991" s="3">
        <f t="shared" si="188"/>
        <v>0</v>
      </c>
      <c r="K1991" s="3">
        <f t="shared" si="188"/>
        <v>1</v>
      </c>
      <c r="L1991" s="3">
        <f t="shared" si="189"/>
        <v>0</v>
      </c>
      <c r="M1991" s="3">
        <f t="shared" si="190"/>
        <v>0</v>
      </c>
      <c r="N1991" s="3">
        <f t="shared" si="191"/>
        <v>0</v>
      </c>
      <c r="O1991" s="3">
        <v>510</v>
      </c>
      <c r="P1991" s="3">
        <v>502.99</v>
      </c>
    </row>
    <row r="1992" spans="2:16" x14ac:dyDescent="0.15">
      <c r="B1992" s="5" t="s">
        <v>2969</v>
      </c>
      <c r="C1992" s="16">
        <f t="shared" si="186"/>
        <v>2022</v>
      </c>
      <c r="D1992" s="16">
        <f t="shared" si="187"/>
        <v>9</v>
      </c>
      <c r="E1992" s="3" t="s">
        <v>20</v>
      </c>
      <c r="F1992" s="3" t="s">
        <v>384</v>
      </c>
      <c r="G1992" s="3" t="s">
        <v>13</v>
      </c>
      <c r="H1992" s="3" t="s">
        <v>7629</v>
      </c>
      <c r="I1992" s="3">
        <f t="shared" si="188"/>
        <v>0</v>
      </c>
      <c r="J1992" s="3">
        <f t="shared" si="188"/>
        <v>0</v>
      </c>
      <c r="K1992" s="3">
        <f t="shared" si="188"/>
        <v>0</v>
      </c>
      <c r="L1992" s="3">
        <f t="shared" si="189"/>
        <v>0</v>
      </c>
      <c r="M1992" s="3">
        <f t="shared" si="190"/>
        <v>0</v>
      </c>
      <c r="N1992" s="3">
        <f t="shared" si="191"/>
        <v>0</v>
      </c>
      <c r="O1992" s="3">
        <v>0.01</v>
      </c>
      <c r="P1992" s="3">
        <v>808.95</v>
      </c>
    </row>
    <row r="1993" spans="2:16" x14ac:dyDescent="0.15">
      <c r="B1993" s="5" t="s">
        <v>1148</v>
      </c>
      <c r="C1993" s="16">
        <f t="shared" si="186"/>
        <v>2022</v>
      </c>
      <c r="D1993" s="16">
        <f t="shared" si="187"/>
        <v>5</v>
      </c>
      <c r="E1993" s="3" t="s">
        <v>20</v>
      </c>
      <c r="F1993" s="3" t="s">
        <v>384</v>
      </c>
      <c r="G1993" s="3" t="s">
        <v>13</v>
      </c>
      <c r="H1993" s="3" t="s">
        <v>7629</v>
      </c>
      <c r="I1993" s="3">
        <f t="shared" si="188"/>
        <v>0</v>
      </c>
      <c r="J1993" s="3">
        <f t="shared" si="188"/>
        <v>0</v>
      </c>
      <c r="K1993" s="3">
        <f t="shared" si="188"/>
        <v>0</v>
      </c>
      <c r="L1993" s="3">
        <f t="shared" si="189"/>
        <v>0</v>
      </c>
      <c r="M1993" s="3">
        <f t="shared" si="190"/>
        <v>0</v>
      </c>
      <c r="N1993" s="3">
        <f t="shared" si="191"/>
        <v>0</v>
      </c>
      <c r="O1993" s="3">
        <v>0.01</v>
      </c>
      <c r="P1993" s="3">
        <v>277.98</v>
      </c>
    </row>
    <row r="1994" spans="2:16" x14ac:dyDescent="0.15">
      <c r="B1994" s="5" t="s">
        <v>2061</v>
      </c>
      <c r="C1994" s="16">
        <f t="shared" si="186"/>
        <v>2022</v>
      </c>
      <c r="D1994" s="16">
        <f t="shared" si="187"/>
        <v>8</v>
      </c>
      <c r="E1994" s="3" t="s">
        <v>20</v>
      </c>
      <c r="F1994" s="3" t="s">
        <v>384</v>
      </c>
      <c r="G1994" s="3" t="s">
        <v>13</v>
      </c>
      <c r="H1994" s="3" t="s">
        <v>7629</v>
      </c>
      <c r="I1994" s="3">
        <f t="shared" si="188"/>
        <v>0</v>
      </c>
      <c r="J1994" s="3">
        <f t="shared" si="188"/>
        <v>0</v>
      </c>
      <c r="K1994" s="3">
        <f t="shared" si="188"/>
        <v>0</v>
      </c>
      <c r="L1994" s="3">
        <f t="shared" si="189"/>
        <v>0</v>
      </c>
      <c r="M1994" s="3">
        <f t="shared" si="190"/>
        <v>0</v>
      </c>
      <c r="N1994" s="3">
        <f t="shared" si="191"/>
        <v>0</v>
      </c>
      <c r="O1994" s="3">
        <v>0.01</v>
      </c>
      <c r="P1994" s="3">
        <v>214.34</v>
      </c>
    </row>
    <row r="1995" spans="2:16" x14ac:dyDescent="0.15">
      <c r="B1995" s="5" t="s">
        <v>367</v>
      </c>
      <c r="C1995" s="16">
        <f t="shared" si="186"/>
        <v>2020</v>
      </c>
      <c r="D1995" s="16">
        <f t="shared" si="187"/>
        <v>2</v>
      </c>
      <c r="E1995" s="3" t="s">
        <v>202</v>
      </c>
      <c r="F1995" s="3" t="s">
        <v>13</v>
      </c>
      <c r="G1995" s="3" t="s">
        <v>2706</v>
      </c>
      <c r="H1995" s="3" t="s">
        <v>5876</v>
      </c>
      <c r="I1995" s="3">
        <f t="shared" si="188"/>
        <v>0</v>
      </c>
      <c r="J1995" s="3">
        <f t="shared" si="188"/>
        <v>0</v>
      </c>
      <c r="K1995" s="3">
        <f t="shared" si="188"/>
        <v>1</v>
      </c>
      <c r="L1995" s="3">
        <f t="shared" si="189"/>
        <v>0</v>
      </c>
      <c r="M1995" s="3">
        <f t="shared" si="190"/>
        <v>0</v>
      </c>
      <c r="N1995" s="3">
        <f t="shared" si="191"/>
        <v>0</v>
      </c>
      <c r="O1995" s="3">
        <v>503.13</v>
      </c>
      <c r="P1995" s="3">
        <v>5230.62</v>
      </c>
    </row>
    <row r="1996" spans="2:16" x14ac:dyDescent="0.15">
      <c r="B1996" s="5" t="s">
        <v>1032</v>
      </c>
      <c r="C1996" s="16">
        <f t="shared" si="186"/>
        <v>2020</v>
      </c>
      <c r="D1996" s="16">
        <f t="shared" si="187"/>
        <v>7</v>
      </c>
      <c r="E1996" s="3" t="s">
        <v>202</v>
      </c>
      <c r="F1996" s="3" t="s">
        <v>12</v>
      </c>
      <c r="G1996" s="3" t="s">
        <v>12</v>
      </c>
      <c r="H1996" s="3" t="s">
        <v>5879</v>
      </c>
      <c r="I1996" s="3">
        <f t="shared" si="188"/>
        <v>0</v>
      </c>
      <c r="J1996" s="3">
        <f t="shared" si="188"/>
        <v>0</v>
      </c>
      <c r="K1996" s="3">
        <f t="shared" si="188"/>
        <v>0</v>
      </c>
      <c r="L1996" s="3">
        <f t="shared" si="189"/>
        <v>0</v>
      </c>
      <c r="M1996" s="3">
        <f t="shared" si="190"/>
        <v>0</v>
      </c>
      <c r="N1996" s="3">
        <f t="shared" si="191"/>
        <v>0</v>
      </c>
      <c r="O1996" s="3">
        <v>500</v>
      </c>
      <c r="P1996" s="3">
        <v>11500</v>
      </c>
    </row>
    <row r="1997" spans="2:16" x14ac:dyDescent="0.15">
      <c r="B1997" s="5" t="s">
        <v>1803</v>
      </c>
      <c r="C1997" s="16">
        <f t="shared" si="186"/>
        <v>2020</v>
      </c>
      <c r="D1997" s="16">
        <f t="shared" si="187"/>
        <v>7</v>
      </c>
      <c r="E1997" s="3" t="s">
        <v>202</v>
      </c>
      <c r="F1997" s="3" t="s">
        <v>13</v>
      </c>
      <c r="G1997" s="3" t="s">
        <v>3189</v>
      </c>
      <c r="H1997" s="3" t="s">
        <v>5881</v>
      </c>
      <c r="I1997" s="3">
        <f t="shared" si="188"/>
        <v>0</v>
      </c>
      <c r="J1997" s="3">
        <f t="shared" si="188"/>
        <v>0</v>
      </c>
      <c r="K1997" s="3">
        <f t="shared" si="188"/>
        <v>0</v>
      </c>
      <c r="L1997" s="3">
        <f t="shared" si="189"/>
        <v>0</v>
      </c>
      <c r="M1997" s="3">
        <f t="shared" si="190"/>
        <v>0</v>
      </c>
      <c r="N1997" s="3">
        <f t="shared" si="191"/>
        <v>0</v>
      </c>
      <c r="O1997" s="3">
        <v>500</v>
      </c>
      <c r="P1997" s="3">
        <v>8530.2900000000009</v>
      </c>
    </row>
    <row r="1998" spans="2:16" x14ac:dyDescent="0.15">
      <c r="B1998" s="5" t="s">
        <v>996</v>
      </c>
      <c r="C1998" s="16">
        <f t="shared" si="186"/>
        <v>2022</v>
      </c>
      <c r="D1998" s="16">
        <f t="shared" si="187"/>
        <v>8</v>
      </c>
      <c r="E1998" s="3" t="s">
        <v>20</v>
      </c>
      <c r="F1998" s="3" t="s">
        <v>384</v>
      </c>
      <c r="G1998" s="3" t="s">
        <v>13</v>
      </c>
      <c r="H1998" s="3" t="s">
        <v>7629</v>
      </c>
      <c r="I1998" s="3">
        <f t="shared" si="188"/>
        <v>0</v>
      </c>
      <c r="J1998" s="3">
        <f t="shared" si="188"/>
        <v>0</v>
      </c>
      <c r="K1998" s="3">
        <f t="shared" si="188"/>
        <v>0</v>
      </c>
      <c r="L1998" s="3">
        <f t="shared" si="189"/>
        <v>0</v>
      </c>
      <c r="M1998" s="3">
        <f t="shared" si="190"/>
        <v>0</v>
      </c>
      <c r="N1998" s="3">
        <f t="shared" si="191"/>
        <v>0</v>
      </c>
      <c r="O1998" s="3">
        <v>0.01</v>
      </c>
      <c r="P1998" s="3">
        <v>166.95</v>
      </c>
    </row>
    <row r="1999" spans="2:16" x14ac:dyDescent="0.15">
      <c r="B1999" s="5" t="s">
        <v>3277</v>
      </c>
      <c r="C1999" s="16">
        <f t="shared" si="186"/>
        <v>2020</v>
      </c>
      <c r="D1999" s="16">
        <f t="shared" si="187"/>
        <v>11</v>
      </c>
      <c r="E1999" s="3" t="s">
        <v>202</v>
      </c>
      <c r="F1999" s="3" t="s">
        <v>1319</v>
      </c>
      <c r="G1999" s="3" t="s">
        <v>203</v>
      </c>
      <c r="H1999" s="3" t="s">
        <v>5448</v>
      </c>
      <c r="I1999" s="3">
        <f t="shared" si="188"/>
        <v>0</v>
      </c>
      <c r="J1999" s="3">
        <f t="shared" si="188"/>
        <v>0</v>
      </c>
      <c r="K1999" s="3">
        <f t="shared" si="188"/>
        <v>0</v>
      </c>
      <c r="L1999" s="3">
        <f t="shared" si="189"/>
        <v>0</v>
      </c>
      <c r="M1999" s="3">
        <f t="shared" si="190"/>
        <v>0</v>
      </c>
      <c r="N1999" s="3">
        <f t="shared" si="191"/>
        <v>0</v>
      </c>
      <c r="O1999" s="3">
        <v>500</v>
      </c>
      <c r="P1999" s="3">
        <v>3955.14</v>
      </c>
    </row>
    <row r="2000" spans="2:16" x14ac:dyDescent="0.15">
      <c r="B2000" s="5" t="s">
        <v>510</v>
      </c>
      <c r="C2000" s="16">
        <f t="shared" si="186"/>
        <v>2022</v>
      </c>
      <c r="D2000" s="16">
        <f t="shared" si="187"/>
        <v>5</v>
      </c>
      <c r="E2000" s="3" t="s">
        <v>20</v>
      </c>
      <c r="F2000" s="3" t="s">
        <v>384</v>
      </c>
      <c r="G2000" s="3" t="s">
        <v>13</v>
      </c>
      <c r="H2000" s="3" t="s">
        <v>7629</v>
      </c>
      <c r="I2000" s="3">
        <f t="shared" si="188"/>
        <v>0</v>
      </c>
      <c r="J2000" s="3">
        <f t="shared" si="188"/>
        <v>0</v>
      </c>
      <c r="K2000" s="3">
        <f t="shared" si="188"/>
        <v>0</v>
      </c>
      <c r="L2000" s="3">
        <f t="shared" si="189"/>
        <v>0</v>
      </c>
      <c r="M2000" s="3">
        <f t="shared" si="190"/>
        <v>0</v>
      </c>
      <c r="N2000" s="3">
        <f t="shared" si="191"/>
        <v>0</v>
      </c>
      <c r="O2000" s="3">
        <v>0.01</v>
      </c>
      <c r="P2000" s="3">
        <v>97.2</v>
      </c>
    </row>
    <row r="2001" spans="2:16" x14ac:dyDescent="0.15">
      <c r="B2001" s="5" t="s">
        <v>786</v>
      </c>
      <c r="C2001" s="16">
        <f t="shared" si="186"/>
        <v>2023</v>
      </c>
      <c r="D2001" s="16">
        <f t="shared" si="187"/>
        <v>9</v>
      </c>
      <c r="E2001" s="3" t="s">
        <v>20</v>
      </c>
      <c r="F2001" s="3" t="s">
        <v>2238</v>
      </c>
      <c r="G2001" s="3" t="s">
        <v>13</v>
      </c>
      <c r="H2001" s="3" t="s">
        <v>7629</v>
      </c>
      <c r="I2001" s="3">
        <f t="shared" si="188"/>
        <v>0</v>
      </c>
      <c r="J2001" s="3">
        <f t="shared" si="188"/>
        <v>0</v>
      </c>
      <c r="K2001" s="3">
        <f t="shared" si="188"/>
        <v>0</v>
      </c>
      <c r="L2001" s="3">
        <f t="shared" si="189"/>
        <v>0</v>
      </c>
      <c r="M2001" s="3">
        <f t="shared" si="190"/>
        <v>0</v>
      </c>
      <c r="N2001" s="3">
        <f t="shared" si="191"/>
        <v>0</v>
      </c>
      <c r="O2001" s="3">
        <v>1.05</v>
      </c>
      <c r="P2001" s="3">
        <v>536.97</v>
      </c>
    </row>
    <row r="2002" spans="2:16" x14ac:dyDescent="0.15">
      <c r="B2002" s="5" t="s">
        <v>5280</v>
      </c>
      <c r="C2002" s="16">
        <f t="shared" si="186"/>
        <v>2023</v>
      </c>
      <c r="D2002" s="16">
        <f t="shared" si="187"/>
        <v>5</v>
      </c>
      <c r="E2002" s="3" t="s">
        <v>20</v>
      </c>
      <c r="F2002" s="3" t="s">
        <v>384</v>
      </c>
      <c r="G2002" s="3" t="s">
        <v>13</v>
      </c>
      <c r="H2002" s="3" t="s">
        <v>7629</v>
      </c>
      <c r="I2002" s="3">
        <f t="shared" si="188"/>
        <v>0</v>
      </c>
      <c r="J2002" s="3">
        <f t="shared" si="188"/>
        <v>0</v>
      </c>
      <c r="K2002" s="3">
        <f t="shared" si="188"/>
        <v>0</v>
      </c>
      <c r="L2002" s="3">
        <f t="shared" si="189"/>
        <v>0</v>
      </c>
      <c r="M2002" s="3">
        <f t="shared" si="190"/>
        <v>0</v>
      </c>
      <c r="N2002" s="3">
        <f t="shared" si="191"/>
        <v>0</v>
      </c>
      <c r="O2002" s="3">
        <v>0.11</v>
      </c>
      <c r="P2002" s="3">
        <v>279.20999999999998</v>
      </c>
    </row>
    <row r="2003" spans="2:16" x14ac:dyDescent="0.15">
      <c r="B2003" s="5" t="s">
        <v>22</v>
      </c>
      <c r="C2003" s="16">
        <f t="shared" si="186"/>
        <v>2023</v>
      </c>
      <c r="D2003" s="16">
        <f t="shared" si="187"/>
        <v>5</v>
      </c>
      <c r="E2003" s="3" t="s">
        <v>20</v>
      </c>
      <c r="F2003" s="3" t="s">
        <v>12</v>
      </c>
      <c r="G2003" s="3" t="s">
        <v>13</v>
      </c>
      <c r="H2003" s="3" t="s">
        <v>7629</v>
      </c>
      <c r="I2003" s="3">
        <f t="shared" si="188"/>
        <v>0</v>
      </c>
      <c r="J2003" s="3">
        <f t="shared" si="188"/>
        <v>0</v>
      </c>
      <c r="K2003" s="3">
        <f t="shared" si="188"/>
        <v>0</v>
      </c>
      <c r="L2003" s="3">
        <f t="shared" si="189"/>
        <v>0</v>
      </c>
      <c r="M2003" s="3">
        <f t="shared" si="190"/>
        <v>0</v>
      </c>
      <c r="N2003" s="3">
        <f t="shared" si="191"/>
        <v>0</v>
      </c>
      <c r="O2003" s="3">
        <v>2.1999999999999999E-2</v>
      </c>
      <c r="P2003" s="3">
        <v>456.96</v>
      </c>
    </row>
    <row r="2004" spans="2:16" x14ac:dyDescent="0.15">
      <c r="B2004" s="5" t="s">
        <v>2191</v>
      </c>
      <c r="C2004" s="16">
        <f t="shared" si="186"/>
        <v>2020</v>
      </c>
      <c r="D2004" s="16">
        <f t="shared" si="187"/>
        <v>7</v>
      </c>
      <c r="E2004" s="3" t="s">
        <v>202</v>
      </c>
      <c r="F2004" s="3" t="s">
        <v>13</v>
      </c>
      <c r="G2004" s="3" t="s">
        <v>203</v>
      </c>
      <c r="H2004" s="3" t="s">
        <v>5906</v>
      </c>
      <c r="I2004" s="3">
        <f t="shared" si="188"/>
        <v>0</v>
      </c>
      <c r="J2004" s="3">
        <f t="shared" si="188"/>
        <v>1</v>
      </c>
      <c r="K2004" s="3">
        <f t="shared" si="188"/>
        <v>0</v>
      </c>
      <c r="L2004" s="3">
        <f t="shared" si="189"/>
        <v>0</v>
      </c>
      <c r="M2004" s="3">
        <f t="shared" si="190"/>
        <v>0</v>
      </c>
      <c r="N2004" s="3">
        <f t="shared" si="191"/>
        <v>0</v>
      </c>
      <c r="O2004" s="3">
        <v>500</v>
      </c>
      <c r="P2004" s="3">
        <v>2551.46</v>
      </c>
    </row>
    <row r="2005" spans="2:16" x14ac:dyDescent="0.15">
      <c r="B2005" s="5" t="s">
        <v>197</v>
      </c>
      <c r="C2005" s="16">
        <f t="shared" si="186"/>
        <v>2020</v>
      </c>
      <c r="D2005" s="16">
        <f t="shared" si="187"/>
        <v>4</v>
      </c>
      <c r="E2005" s="3" t="s">
        <v>202</v>
      </c>
      <c r="F2005" s="3" t="s">
        <v>12</v>
      </c>
      <c r="G2005" s="3" t="s">
        <v>13</v>
      </c>
      <c r="H2005" s="3" t="s">
        <v>5909</v>
      </c>
      <c r="I2005" s="3">
        <f t="shared" si="188"/>
        <v>0</v>
      </c>
      <c r="J2005" s="3">
        <f t="shared" si="188"/>
        <v>1</v>
      </c>
      <c r="K2005" s="3">
        <f t="shared" si="188"/>
        <v>0</v>
      </c>
      <c r="L2005" s="3">
        <f t="shared" si="189"/>
        <v>0</v>
      </c>
      <c r="M2005" s="3">
        <f t="shared" si="190"/>
        <v>0</v>
      </c>
      <c r="N2005" s="3">
        <f t="shared" si="191"/>
        <v>0</v>
      </c>
      <c r="O2005" s="3">
        <v>500</v>
      </c>
      <c r="P2005" s="3">
        <v>2170.9699999999998</v>
      </c>
    </row>
    <row r="2006" spans="2:16" x14ac:dyDescent="0.15">
      <c r="B2006" s="5" t="s">
        <v>832</v>
      </c>
      <c r="C2006" s="16">
        <f t="shared" si="186"/>
        <v>2020</v>
      </c>
      <c r="D2006" s="16">
        <f t="shared" si="187"/>
        <v>8</v>
      </c>
      <c r="E2006" s="3" t="s">
        <v>202</v>
      </c>
      <c r="F2006" s="3" t="s">
        <v>12</v>
      </c>
      <c r="G2006" s="3" t="s">
        <v>203</v>
      </c>
      <c r="H2006" s="3" t="s">
        <v>5910</v>
      </c>
      <c r="I2006" s="3">
        <f t="shared" si="188"/>
        <v>0</v>
      </c>
      <c r="J2006" s="3">
        <f t="shared" si="188"/>
        <v>1</v>
      </c>
      <c r="K2006" s="3">
        <f t="shared" si="188"/>
        <v>0</v>
      </c>
      <c r="L2006" s="3">
        <f t="shared" si="189"/>
        <v>0</v>
      </c>
      <c r="M2006" s="3">
        <f t="shared" si="190"/>
        <v>0</v>
      </c>
      <c r="N2006" s="3">
        <f t="shared" si="191"/>
        <v>0</v>
      </c>
      <c r="O2006" s="3">
        <v>500</v>
      </c>
      <c r="P2006" s="3">
        <v>2161.04</v>
      </c>
    </row>
    <row r="2007" spans="2:16" x14ac:dyDescent="0.15">
      <c r="B2007" s="5" t="s">
        <v>201</v>
      </c>
      <c r="C2007" s="16">
        <f t="shared" si="186"/>
        <v>2020</v>
      </c>
      <c r="D2007" s="16">
        <f t="shared" si="187"/>
        <v>6</v>
      </c>
      <c r="E2007" s="3" t="s">
        <v>202</v>
      </c>
      <c r="F2007" s="3" t="s">
        <v>5634</v>
      </c>
      <c r="G2007" s="3" t="s">
        <v>203</v>
      </c>
      <c r="H2007" s="3" t="s">
        <v>5911</v>
      </c>
      <c r="I2007" s="3">
        <f t="shared" si="188"/>
        <v>0</v>
      </c>
      <c r="J2007" s="3">
        <f t="shared" si="188"/>
        <v>0</v>
      </c>
      <c r="K2007" s="3">
        <f t="shared" si="188"/>
        <v>1</v>
      </c>
      <c r="L2007" s="3">
        <f t="shared" si="189"/>
        <v>0</v>
      </c>
      <c r="M2007" s="3">
        <f t="shared" si="190"/>
        <v>0</v>
      </c>
      <c r="N2007" s="3">
        <f t="shared" si="191"/>
        <v>0</v>
      </c>
      <c r="O2007" s="3">
        <v>500</v>
      </c>
      <c r="P2007" s="3">
        <v>1956.92</v>
      </c>
    </row>
    <row r="2008" spans="2:16" x14ac:dyDescent="0.15">
      <c r="B2008" s="5" t="s">
        <v>2136</v>
      </c>
      <c r="C2008" s="16">
        <f t="shared" si="186"/>
        <v>2020</v>
      </c>
      <c r="D2008" s="16">
        <f t="shared" si="187"/>
        <v>12</v>
      </c>
      <c r="E2008" s="3" t="s">
        <v>202</v>
      </c>
      <c r="F2008" s="3" t="s">
        <v>12</v>
      </c>
      <c r="G2008" s="3" t="s">
        <v>203</v>
      </c>
      <c r="H2008" s="3" t="s">
        <v>5914</v>
      </c>
      <c r="I2008" s="3">
        <f t="shared" si="188"/>
        <v>0</v>
      </c>
      <c r="J2008" s="3">
        <f t="shared" si="188"/>
        <v>1</v>
      </c>
      <c r="K2008" s="3">
        <f t="shared" si="188"/>
        <v>0</v>
      </c>
      <c r="L2008" s="3">
        <f t="shared" si="189"/>
        <v>0</v>
      </c>
      <c r="M2008" s="3">
        <f t="shared" si="190"/>
        <v>0</v>
      </c>
      <c r="N2008" s="3">
        <f t="shared" si="191"/>
        <v>0</v>
      </c>
      <c r="O2008" s="3">
        <v>500</v>
      </c>
      <c r="P2008" s="3">
        <v>1489.38</v>
      </c>
    </row>
    <row r="2009" spans="2:16" x14ac:dyDescent="0.15">
      <c r="B2009" s="5" t="s">
        <v>39</v>
      </c>
      <c r="C2009" s="16">
        <f t="shared" si="186"/>
        <v>2023</v>
      </c>
      <c r="D2009" s="16">
        <f t="shared" si="187"/>
        <v>5</v>
      </c>
      <c r="E2009" s="3" t="s">
        <v>20</v>
      </c>
      <c r="F2009" s="3" t="s">
        <v>384</v>
      </c>
      <c r="G2009" s="3" t="s">
        <v>13</v>
      </c>
      <c r="H2009" s="3" t="s">
        <v>7629</v>
      </c>
      <c r="I2009" s="3">
        <f t="shared" si="188"/>
        <v>0</v>
      </c>
      <c r="J2009" s="3">
        <f t="shared" si="188"/>
        <v>0</v>
      </c>
      <c r="K2009" s="3">
        <f t="shared" si="188"/>
        <v>0</v>
      </c>
      <c r="L2009" s="3">
        <f t="shared" si="189"/>
        <v>0</v>
      </c>
      <c r="M2009" s="3">
        <f t="shared" si="190"/>
        <v>0</v>
      </c>
      <c r="N2009" s="3">
        <f t="shared" si="191"/>
        <v>0</v>
      </c>
      <c r="O2009" s="3">
        <v>2.1000000000000001E-2</v>
      </c>
      <c r="P2009" s="3">
        <v>987.99</v>
      </c>
    </row>
    <row r="2010" spans="2:16" x14ac:dyDescent="0.15">
      <c r="B2010" s="5" t="s">
        <v>1118</v>
      </c>
      <c r="C2010" s="16">
        <f t="shared" si="186"/>
        <v>2020</v>
      </c>
      <c r="D2010" s="16">
        <f t="shared" si="187"/>
        <v>1</v>
      </c>
      <c r="E2010" s="3" t="s">
        <v>202</v>
      </c>
      <c r="F2010" s="3" t="s">
        <v>12</v>
      </c>
      <c r="G2010" s="3" t="s">
        <v>13</v>
      </c>
      <c r="H2010" s="3" t="s">
        <v>5916</v>
      </c>
      <c r="I2010" s="3">
        <f t="shared" si="188"/>
        <v>0</v>
      </c>
      <c r="J2010" s="3">
        <f t="shared" si="188"/>
        <v>1</v>
      </c>
      <c r="K2010" s="3">
        <f t="shared" si="188"/>
        <v>0</v>
      </c>
      <c r="L2010" s="3">
        <f t="shared" si="189"/>
        <v>0</v>
      </c>
      <c r="M2010" s="3">
        <f t="shared" si="190"/>
        <v>0</v>
      </c>
      <c r="N2010" s="3">
        <f t="shared" si="191"/>
        <v>0</v>
      </c>
      <c r="O2010" s="3">
        <v>500</v>
      </c>
      <c r="P2010" s="3">
        <v>1106.8699999999999</v>
      </c>
    </row>
    <row r="2011" spans="2:16" x14ac:dyDescent="0.15">
      <c r="B2011" s="5" t="s">
        <v>427</v>
      </c>
      <c r="C2011" s="16">
        <f t="shared" si="186"/>
        <v>2020</v>
      </c>
      <c r="D2011" s="16">
        <f t="shared" si="187"/>
        <v>3</v>
      </c>
      <c r="E2011" s="3" t="s">
        <v>202</v>
      </c>
      <c r="F2011" s="3" t="s">
        <v>12</v>
      </c>
      <c r="G2011" s="3" t="s">
        <v>227</v>
      </c>
      <c r="H2011" s="3" t="s">
        <v>5918</v>
      </c>
      <c r="I2011" s="3">
        <f t="shared" si="188"/>
        <v>0</v>
      </c>
      <c r="J2011" s="3">
        <f t="shared" si="188"/>
        <v>0</v>
      </c>
      <c r="K2011" s="3">
        <f t="shared" si="188"/>
        <v>0</v>
      </c>
      <c r="L2011" s="3">
        <f t="shared" si="189"/>
        <v>0</v>
      </c>
      <c r="M2011" s="3">
        <f t="shared" si="190"/>
        <v>0</v>
      </c>
      <c r="N2011" s="3">
        <f t="shared" si="191"/>
        <v>0</v>
      </c>
      <c r="O2011" s="3">
        <v>500</v>
      </c>
      <c r="P2011" s="3">
        <v>895.44</v>
      </c>
    </row>
    <row r="2012" spans="2:16" x14ac:dyDescent="0.15">
      <c r="B2012" s="5" t="s">
        <v>1092</v>
      </c>
      <c r="C2012" s="16">
        <f t="shared" si="186"/>
        <v>2020</v>
      </c>
      <c r="D2012" s="16">
        <f t="shared" si="187"/>
        <v>7</v>
      </c>
      <c r="E2012" s="3" t="s">
        <v>202</v>
      </c>
      <c r="F2012" s="3" t="s">
        <v>13</v>
      </c>
      <c r="G2012" s="3" t="s">
        <v>203</v>
      </c>
      <c r="H2012" s="3" t="s">
        <v>5716</v>
      </c>
      <c r="I2012" s="3">
        <f t="shared" si="188"/>
        <v>0</v>
      </c>
      <c r="J2012" s="3">
        <f t="shared" si="188"/>
        <v>0</v>
      </c>
      <c r="K2012" s="3">
        <f t="shared" si="188"/>
        <v>0</v>
      </c>
      <c r="L2012" s="3">
        <f t="shared" si="189"/>
        <v>0</v>
      </c>
      <c r="M2012" s="3">
        <f t="shared" si="190"/>
        <v>0</v>
      </c>
      <c r="N2012" s="3">
        <f t="shared" si="191"/>
        <v>0</v>
      </c>
      <c r="O2012" s="3">
        <v>500</v>
      </c>
      <c r="P2012" s="3">
        <v>329.4</v>
      </c>
    </row>
    <row r="2013" spans="2:16" x14ac:dyDescent="0.15">
      <c r="B2013" s="5" t="s">
        <v>2393</v>
      </c>
      <c r="C2013" s="16">
        <f t="shared" si="186"/>
        <v>2020</v>
      </c>
      <c r="D2013" s="16">
        <f t="shared" si="187"/>
        <v>11</v>
      </c>
      <c r="E2013" s="3" t="s">
        <v>202</v>
      </c>
      <c r="F2013" s="3" t="s">
        <v>13</v>
      </c>
      <c r="G2013" s="3" t="s">
        <v>203</v>
      </c>
      <c r="H2013" s="3" t="s">
        <v>5504</v>
      </c>
      <c r="I2013" s="3">
        <f t="shared" si="188"/>
        <v>0</v>
      </c>
      <c r="J2013" s="3">
        <f t="shared" si="188"/>
        <v>0</v>
      </c>
      <c r="K2013" s="3">
        <f t="shared" si="188"/>
        <v>0</v>
      </c>
      <c r="L2013" s="3">
        <f t="shared" si="189"/>
        <v>0</v>
      </c>
      <c r="M2013" s="3">
        <f t="shared" si="190"/>
        <v>0</v>
      </c>
      <c r="N2013" s="3">
        <f t="shared" si="191"/>
        <v>0</v>
      </c>
      <c r="O2013" s="3">
        <v>500</v>
      </c>
      <c r="P2013" s="3">
        <v>314.7</v>
      </c>
    </row>
    <row r="2014" spans="2:16" x14ac:dyDescent="0.15">
      <c r="B2014" s="5" t="s">
        <v>1864</v>
      </c>
      <c r="C2014" s="16">
        <f t="shared" si="186"/>
        <v>2020</v>
      </c>
      <c r="D2014" s="16">
        <f t="shared" si="187"/>
        <v>3</v>
      </c>
      <c r="E2014" s="3" t="s">
        <v>202</v>
      </c>
      <c r="F2014" s="3" t="s">
        <v>13</v>
      </c>
      <c r="G2014" s="3" t="s">
        <v>622</v>
      </c>
      <c r="H2014" s="3" t="s">
        <v>5923</v>
      </c>
      <c r="I2014" s="3">
        <f t="shared" si="188"/>
        <v>0</v>
      </c>
      <c r="J2014" s="3">
        <f t="shared" si="188"/>
        <v>0</v>
      </c>
      <c r="K2014" s="3">
        <f t="shared" si="188"/>
        <v>1</v>
      </c>
      <c r="L2014" s="3">
        <f t="shared" si="189"/>
        <v>0</v>
      </c>
      <c r="M2014" s="3">
        <f t="shared" si="190"/>
        <v>0</v>
      </c>
      <c r="N2014" s="3">
        <f t="shared" si="191"/>
        <v>0</v>
      </c>
      <c r="O2014" s="3">
        <v>500</v>
      </c>
      <c r="P2014" s="3">
        <v>265.58999999999997</v>
      </c>
    </row>
    <row r="2015" spans="2:16" x14ac:dyDescent="0.15">
      <c r="B2015" s="5" t="s">
        <v>1585</v>
      </c>
      <c r="C2015" s="16">
        <f t="shared" si="186"/>
        <v>2020</v>
      </c>
      <c r="D2015" s="16">
        <f t="shared" si="187"/>
        <v>10</v>
      </c>
      <c r="E2015" s="3" t="s">
        <v>202</v>
      </c>
      <c r="F2015" s="3" t="s">
        <v>13</v>
      </c>
      <c r="G2015" s="3" t="s">
        <v>203</v>
      </c>
      <c r="H2015" s="3" t="s">
        <v>5924</v>
      </c>
      <c r="I2015" s="3">
        <f t="shared" si="188"/>
        <v>0</v>
      </c>
      <c r="J2015" s="3">
        <f t="shared" si="188"/>
        <v>0</v>
      </c>
      <c r="K2015" s="3">
        <f t="shared" si="188"/>
        <v>1</v>
      </c>
      <c r="L2015" s="3">
        <f t="shared" si="189"/>
        <v>0</v>
      </c>
      <c r="M2015" s="3">
        <f t="shared" si="190"/>
        <v>0</v>
      </c>
      <c r="N2015" s="3">
        <f t="shared" si="191"/>
        <v>0</v>
      </c>
      <c r="O2015" s="3">
        <v>498.3</v>
      </c>
      <c r="P2015" s="3">
        <v>1117.77</v>
      </c>
    </row>
    <row r="2016" spans="2:16" x14ac:dyDescent="0.15">
      <c r="B2016" s="5" t="s">
        <v>2147</v>
      </c>
      <c r="C2016" s="16">
        <f t="shared" si="186"/>
        <v>2023</v>
      </c>
      <c r="D2016" s="16">
        <f t="shared" si="187"/>
        <v>4</v>
      </c>
      <c r="E2016" s="3" t="s">
        <v>20</v>
      </c>
      <c r="F2016" s="3" t="s">
        <v>384</v>
      </c>
      <c r="G2016" s="3" t="s">
        <v>13</v>
      </c>
      <c r="H2016" s="3" t="s">
        <v>7629</v>
      </c>
      <c r="I2016" s="3">
        <f t="shared" si="188"/>
        <v>0</v>
      </c>
      <c r="J2016" s="3">
        <f t="shared" si="188"/>
        <v>0</v>
      </c>
      <c r="K2016" s="3">
        <f t="shared" si="188"/>
        <v>0</v>
      </c>
      <c r="L2016" s="3">
        <f t="shared" si="189"/>
        <v>0</v>
      </c>
      <c r="M2016" s="3">
        <f t="shared" si="190"/>
        <v>0</v>
      </c>
      <c r="N2016" s="3">
        <f t="shared" si="191"/>
        <v>0</v>
      </c>
      <c r="O2016" s="3">
        <v>0.02</v>
      </c>
      <c r="P2016" s="3">
        <v>270.95999999999998</v>
      </c>
    </row>
    <row r="2017" spans="2:16" x14ac:dyDescent="0.15">
      <c r="B2017" s="5" t="s">
        <v>2765</v>
      </c>
      <c r="C2017" s="16">
        <f t="shared" si="186"/>
        <v>2023</v>
      </c>
      <c r="D2017" s="16">
        <f t="shared" si="187"/>
        <v>4</v>
      </c>
      <c r="E2017" s="3" t="s">
        <v>20</v>
      </c>
      <c r="F2017" s="3" t="s">
        <v>6982</v>
      </c>
      <c r="G2017" s="3" t="s">
        <v>13</v>
      </c>
      <c r="H2017" s="3" t="s">
        <v>7629</v>
      </c>
      <c r="I2017" s="3">
        <f t="shared" si="188"/>
        <v>0</v>
      </c>
      <c r="J2017" s="3">
        <f t="shared" si="188"/>
        <v>0</v>
      </c>
      <c r="K2017" s="3">
        <f t="shared" si="188"/>
        <v>0</v>
      </c>
      <c r="L2017" s="3">
        <f t="shared" si="189"/>
        <v>0</v>
      </c>
      <c r="M2017" s="3">
        <f t="shared" si="190"/>
        <v>0</v>
      </c>
      <c r="N2017" s="3">
        <f t="shared" si="191"/>
        <v>0</v>
      </c>
      <c r="O2017" s="3">
        <v>0.02</v>
      </c>
      <c r="P2017" s="3">
        <v>267.70999999999998</v>
      </c>
    </row>
    <row r="2018" spans="2:16" x14ac:dyDescent="0.15">
      <c r="B2018" s="5" t="s">
        <v>753</v>
      </c>
      <c r="C2018" s="16">
        <f t="shared" si="186"/>
        <v>2020</v>
      </c>
      <c r="D2018" s="16">
        <f t="shared" si="187"/>
        <v>10</v>
      </c>
      <c r="E2018" s="3" t="s">
        <v>202</v>
      </c>
      <c r="F2018" s="3" t="s">
        <v>12</v>
      </c>
      <c r="G2018" s="3" t="s">
        <v>203</v>
      </c>
      <c r="H2018" s="3" t="s">
        <v>5934</v>
      </c>
      <c r="I2018" s="3">
        <f t="shared" si="188"/>
        <v>0</v>
      </c>
      <c r="J2018" s="3">
        <f t="shared" si="188"/>
        <v>0</v>
      </c>
      <c r="K2018" s="3">
        <f t="shared" si="188"/>
        <v>0</v>
      </c>
      <c r="L2018" s="3">
        <f t="shared" si="189"/>
        <v>0</v>
      </c>
      <c r="M2018" s="3">
        <f t="shared" si="190"/>
        <v>0</v>
      </c>
      <c r="N2018" s="3">
        <f t="shared" si="191"/>
        <v>0</v>
      </c>
      <c r="O2018" s="3">
        <v>495</v>
      </c>
      <c r="P2018" s="3">
        <v>1783.3</v>
      </c>
    </row>
    <row r="2019" spans="2:16" x14ac:dyDescent="0.15">
      <c r="B2019" s="5" t="s">
        <v>677</v>
      </c>
      <c r="C2019" s="16">
        <f t="shared" si="186"/>
        <v>2023</v>
      </c>
      <c r="D2019" s="16">
        <f t="shared" si="187"/>
        <v>7</v>
      </c>
      <c r="E2019" s="3" t="s">
        <v>20</v>
      </c>
      <c r="F2019" s="3" t="s">
        <v>384</v>
      </c>
      <c r="G2019" s="3" t="s">
        <v>13</v>
      </c>
      <c r="H2019" s="3" t="s">
        <v>7629</v>
      </c>
      <c r="I2019" s="3">
        <f t="shared" si="188"/>
        <v>0</v>
      </c>
      <c r="J2019" s="3">
        <f t="shared" si="188"/>
        <v>0</v>
      </c>
      <c r="K2019" s="3">
        <f t="shared" si="188"/>
        <v>0</v>
      </c>
      <c r="L2019" s="3">
        <f t="shared" si="189"/>
        <v>0</v>
      </c>
      <c r="M2019" s="3">
        <f t="shared" si="190"/>
        <v>0</v>
      </c>
      <c r="N2019" s="3">
        <f t="shared" si="191"/>
        <v>0</v>
      </c>
      <c r="O2019" s="3">
        <v>1.0999999999999999E-2</v>
      </c>
      <c r="P2019" s="3">
        <v>1044.8699999999999</v>
      </c>
    </row>
    <row r="2020" spans="2:16" x14ac:dyDescent="0.15">
      <c r="B2020" s="5" t="s">
        <v>629</v>
      </c>
      <c r="C2020" s="16">
        <f t="shared" si="186"/>
        <v>2023</v>
      </c>
      <c r="D2020" s="16">
        <f t="shared" si="187"/>
        <v>10</v>
      </c>
      <c r="E2020" s="3" t="s">
        <v>20</v>
      </c>
      <c r="F2020" s="3" t="s">
        <v>384</v>
      </c>
      <c r="G2020" s="3" t="s">
        <v>13</v>
      </c>
      <c r="H2020" s="3" t="s">
        <v>7629</v>
      </c>
      <c r="I2020" s="3">
        <f t="shared" si="188"/>
        <v>0</v>
      </c>
      <c r="J2020" s="3">
        <f t="shared" si="188"/>
        <v>0</v>
      </c>
      <c r="K2020" s="3">
        <f t="shared" si="188"/>
        <v>0</v>
      </c>
      <c r="L2020" s="3">
        <f t="shared" si="189"/>
        <v>0</v>
      </c>
      <c r="M2020" s="3">
        <f t="shared" si="190"/>
        <v>0</v>
      </c>
      <c r="N2020" s="3">
        <f t="shared" si="191"/>
        <v>0</v>
      </c>
      <c r="O2020" s="3">
        <v>0.01</v>
      </c>
      <c r="P2020" s="3">
        <v>1375.81</v>
      </c>
    </row>
    <row r="2021" spans="2:16" x14ac:dyDescent="0.15">
      <c r="B2021" s="5" t="s">
        <v>2220</v>
      </c>
      <c r="C2021" s="16">
        <f t="shared" si="186"/>
        <v>2023</v>
      </c>
      <c r="D2021" s="16">
        <f t="shared" si="187"/>
        <v>9</v>
      </c>
      <c r="E2021" s="3" t="s">
        <v>20</v>
      </c>
      <c r="F2021" s="3" t="s">
        <v>12</v>
      </c>
      <c r="G2021" s="3" t="s">
        <v>13</v>
      </c>
      <c r="H2021" s="3" t="s">
        <v>7629</v>
      </c>
      <c r="I2021" s="3">
        <f t="shared" si="188"/>
        <v>0</v>
      </c>
      <c r="J2021" s="3">
        <f t="shared" si="188"/>
        <v>0</v>
      </c>
      <c r="K2021" s="3">
        <f t="shared" si="188"/>
        <v>0</v>
      </c>
      <c r="L2021" s="3">
        <f t="shared" si="189"/>
        <v>0</v>
      </c>
      <c r="M2021" s="3">
        <f t="shared" si="190"/>
        <v>0</v>
      </c>
      <c r="N2021" s="3">
        <f t="shared" si="191"/>
        <v>0</v>
      </c>
      <c r="O2021" s="3">
        <v>0.01</v>
      </c>
      <c r="P2021" s="3">
        <v>1191.1600000000001</v>
      </c>
    </row>
    <row r="2022" spans="2:16" x14ac:dyDescent="0.15">
      <c r="B2022" s="5" t="s">
        <v>2730</v>
      </c>
      <c r="C2022" s="16">
        <f t="shared" si="186"/>
        <v>2020</v>
      </c>
      <c r="D2022" s="16">
        <f t="shared" si="187"/>
        <v>12</v>
      </c>
      <c r="E2022" s="3" t="s">
        <v>202</v>
      </c>
      <c r="F2022" s="3" t="s">
        <v>13</v>
      </c>
      <c r="G2022" s="3" t="s">
        <v>2715</v>
      </c>
      <c r="H2022" s="3" t="s">
        <v>4569</v>
      </c>
      <c r="I2022" s="3">
        <f t="shared" si="188"/>
        <v>0</v>
      </c>
      <c r="J2022" s="3">
        <f t="shared" si="188"/>
        <v>0</v>
      </c>
      <c r="K2022" s="3">
        <f t="shared" si="188"/>
        <v>1</v>
      </c>
      <c r="L2022" s="3">
        <f t="shared" si="189"/>
        <v>0</v>
      </c>
      <c r="M2022" s="3">
        <f t="shared" si="190"/>
        <v>0</v>
      </c>
      <c r="N2022" s="3">
        <f t="shared" si="191"/>
        <v>0</v>
      </c>
      <c r="O2022" s="3">
        <v>489.26</v>
      </c>
      <c r="P2022" s="3">
        <v>3564.9</v>
      </c>
    </row>
    <row r="2023" spans="2:16" x14ac:dyDescent="0.15">
      <c r="B2023" s="5" t="s">
        <v>1671</v>
      </c>
      <c r="C2023" s="16">
        <f t="shared" si="186"/>
        <v>2023</v>
      </c>
      <c r="D2023" s="16">
        <f t="shared" si="187"/>
        <v>1</v>
      </c>
      <c r="E2023" s="3" t="s">
        <v>20</v>
      </c>
      <c r="F2023" s="3" t="s">
        <v>12</v>
      </c>
      <c r="G2023" s="3" t="s">
        <v>13</v>
      </c>
      <c r="H2023" s="3" t="s">
        <v>7629</v>
      </c>
      <c r="I2023" s="3">
        <f t="shared" si="188"/>
        <v>0</v>
      </c>
      <c r="J2023" s="3">
        <f t="shared" si="188"/>
        <v>0</v>
      </c>
      <c r="K2023" s="3">
        <f t="shared" si="188"/>
        <v>0</v>
      </c>
      <c r="L2023" s="3">
        <f t="shared" si="189"/>
        <v>0</v>
      </c>
      <c r="M2023" s="3">
        <f t="shared" si="190"/>
        <v>0</v>
      </c>
      <c r="N2023" s="3">
        <f t="shared" si="191"/>
        <v>0</v>
      </c>
      <c r="O2023" s="3">
        <v>0.01</v>
      </c>
      <c r="P2023" s="3">
        <v>1011.39</v>
      </c>
    </row>
    <row r="2024" spans="2:16" x14ac:dyDescent="0.15">
      <c r="B2024" s="5" t="s">
        <v>5280</v>
      </c>
      <c r="C2024" s="16">
        <f t="shared" si="186"/>
        <v>2023</v>
      </c>
      <c r="D2024" s="16">
        <f t="shared" si="187"/>
        <v>5</v>
      </c>
      <c r="E2024" s="3" t="s">
        <v>20</v>
      </c>
      <c r="F2024" s="3" t="s">
        <v>384</v>
      </c>
      <c r="G2024" s="3" t="s">
        <v>13</v>
      </c>
      <c r="H2024" s="3" t="s">
        <v>7629</v>
      </c>
      <c r="I2024" s="3">
        <f t="shared" si="188"/>
        <v>0</v>
      </c>
      <c r="J2024" s="3">
        <f t="shared" si="188"/>
        <v>0</v>
      </c>
      <c r="K2024" s="3">
        <f t="shared" si="188"/>
        <v>0</v>
      </c>
      <c r="L2024" s="3">
        <f t="shared" si="189"/>
        <v>0</v>
      </c>
      <c r="M2024" s="3">
        <f t="shared" si="190"/>
        <v>0</v>
      </c>
      <c r="N2024" s="3">
        <f t="shared" si="191"/>
        <v>0</v>
      </c>
      <c r="O2024" s="3">
        <v>0.01</v>
      </c>
      <c r="P2024" s="3">
        <v>886.49</v>
      </c>
    </row>
    <row r="2025" spans="2:16" x14ac:dyDescent="0.15">
      <c r="B2025" s="5" t="s">
        <v>629</v>
      </c>
      <c r="C2025" s="16">
        <f t="shared" si="186"/>
        <v>2023</v>
      </c>
      <c r="D2025" s="16">
        <f t="shared" si="187"/>
        <v>10</v>
      </c>
      <c r="E2025" s="3" t="s">
        <v>20</v>
      </c>
      <c r="F2025" s="3" t="s">
        <v>384</v>
      </c>
      <c r="G2025" s="3" t="s">
        <v>13</v>
      </c>
      <c r="H2025" s="3" t="s">
        <v>7629</v>
      </c>
      <c r="I2025" s="3">
        <f t="shared" si="188"/>
        <v>0</v>
      </c>
      <c r="J2025" s="3">
        <f t="shared" si="188"/>
        <v>0</v>
      </c>
      <c r="K2025" s="3">
        <f t="shared" si="188"/>
        <v>0</v>
      </c>
      <c r="L2025" s="3">
        <f t="shared" si="189"/>
        <v>0</v>
      </c>
      <c r="M2025" s="3">
        <f t="shared" si="190"/>
        <v>0</v>
      </c>
      <c r="N2025" s="3">
        <f t="shared" si="191"/>
        <v>0</v>
      </c>
      <c r="O2025" s="3">
        <v>0.01</v>
      </c>
      <c r="P2025" s="3">
        <v>836.61</v>
      </c>
    </row>
    <row r="2026" spans="2:16" x14ac:dyDescent="0.15">
      <c r="B2026" s="5" t="s">
        <v>1678</v>
      </c>
      <c r="C2026" s="16">
        <f t="shared" si="186"/>
        <v>2023</v>
      </c>
      <c r="D2026" s="16">
        <f t="shared" si="187"/>
        <v>9</v>
      </c>
      <c r="E2026" s="3" t="s">
        <v>20</v>
      </c>
      <c r="F2026" s="3" t="s">
        <v>12</v>
      </c>
      <c r="G2026" s="3" t="s">
        <v>13</v>
      </c>
      <c r="H2026" s="3" t="s">
        <v>7629</v>
      </c>
      <c r="I2026" s="3">
        <f t="shared" si="188"/>
        <v>0</v>
      </c>
      <c r="J2026" s="3">
        <f t="shared" si="188"/>
        <v>0</v>
      </c>
      <c r="K2026" s="3">
        <f t="shared" si="188"/>
        <v>0</v>
      </c>
      <c r="L2026" s="3">
        <f t="shared" si="189"/>
        <v>0</v>
      </c>
      <c r="M2026" s="3">
        <f t="shared" si="190"/>
        <v>0</v>
      </c>
      <c r="N2026" s="3">
        <f t="shared" si="191"/>
        <v>0</v>
      </c>
      <c r="O2026" s="3">
        <v>0.01</v>
      </c>
      <c r="P2026" s="3">
        <v>775.48</v>
      </c>
    </row>
    <row r="2027" spans="2:16" x14ac:dyDescent="0.15">
      <c r="B2027" s="5" t="s">
        <v>1671</v>
      </c>
      <c r="C2027" s="16">
        <f t="shared" si="186"/>
        <v>2023</v>
      </c>
      <c r="D2027" s="16">
        <f t="shared" si="187"/>
        <v>1</v>
      </c>
      <c r="E2027" s="3" t="s">
        <v>20</v>
      </c>
      <c r="F2027" s="3" t="s">
        <v>12</v>
      </c>
      <c r="G2027" s="3" t="s">
        <v>13</v>
      </c>
      <c r="H2027" s="3" t="s">
        <v>7629</v>
      </c>
      <c r="I2027" s="3">
        <f t="shared" si="188"/>
        <v>0</v>
      </c>
      <c r="J2027" s="3">
        <f t="shared" si="188"/>
        <v>0</v>
      </c>
      <c r="K2027" s="3">
        <f t="shared" si="188"/>
        <v>0</v>
      </c>
      <c r="L2027" s="3">
        <f t="shared" si="189"/>
        <v>0</v>
      </c>
      <c r="M2027" s="3">
        <f t="shared" si="190"/>
        <v>0</v>
      </c>
      <c r="N2027" s="3">
        <f t="shared" si="191"/>
        <v>0</v>
      </c>
      <c r="O2027" s="3">
        <v>0.01</v>
      </c>
      <c r="P2027" s="3">
        <v>331.2</v>
      </c>
    </row>
    <row r="2028" spans="2:16" x14ac:dyDescent="0.15">
      <c r="B2028" s="5" t="s">
        <v>1270</v>
      </c>
      <c r="C2028" s="16">
        <f t="shared" si="186"/>
        <v>2020</v>
      </c>
      <c r="D2028" s="16">
        <f t="shared" si="187"/>
        <v>8</v>
      </c>
      <c r="E2028" s="3" t="s">
        <v>202</v>
      </c>
      <c r="F2028" s="3" t="s">
        <v>13</v>
      </c>
      <c r="G2028" s="3" t="s">
        <v>2715</v>
      </c>
      <c r="H2028" s="3" t="s">
        <v>4569</v>
      </c>
      <c r="I2028" s="3">
        <f t="shared" si="188"/>
        <v>0</v>
      </c>
      <c r="J2028" s="3">
        <f t="shared" si="188"/>
        <v>0</v>
      </c>
      <c r="K2028" s="3">
        <f t="shared" si="188"/>
        <v>1</v>
      </c>
      <c r="L2028" s="3">
        <f t="shared" si="189"/>
        <v>0</v>
      </c>
      <c r="M2028" s="3">
        <f t="shared" si="190"/>
        <v>0</v>
      </c>
      <c r="N2028" s="3">
        <f t="shared" si="191"/>
        <v>0</v>
      </c>
      <c r="O2028" s="3">
        <v>456</v>
      </c>
      <c r="P2028" s="3">
        <v>3707</v>
      </c>
    </row>
    <row r="2029" spans="2:16" x14ac:dyDescent="0.15">
      <c r="B2029" s="5" t="s">
        <v>833</v>
      </c>
      <c r="C2029" s="16">
        <f t="shared" si="186"/>
        <v>2020</v>
      </c>
      <c r="D2029" s="16">
        <f t="shared" si="187"/>
        <v>12</v>
      </c>
      <c r="E2029" s="3" t="s">
        <v>202</v>
      </c>
      <c r="F2029" s="3" t="s">
        <v>13</v>
      </c>
      <c r="G2029" s="3" t="s">
        <v>203</v>
      </c>
      <c r="H2029" s="3" t="s">
        <v>5294</v>
      </c>
      <c r="I2029" s="3">
        <f t="shared" si="188"/>
        <v>0</v>
      </c>
      <c r="J2029" s="3">
        <f t="shared" si="188"/>
        <v>0</v>
      </c>
      <c r="K2029" s="3">
        <f t="shared" si="188"/>
        <v>1</v>
      </c>
      <c r="L2029" s="3">
        <f t="shared" si="189"/>
        <v>0</v>
      </c>
      <c r="M2029" s="3">
        <f t="shared" si="190"/>
        <v>0</v>
      </c>
      <c r="N2029" s="3">
        <f t="shared" si="191"/>
        <v>0</v>
      </c>
      <c r="O2029" s="3">
        <v>455.4</v>
      </c>
      <c r="P2029" s="3">
        <v>2069.6999999999998</v>
      </c>
    </row>
    <row r="2030" spans="2:16" x14ac:dyDescent="0.15">
      <c r="B2030" s="5" t="s">
        <v>22</v>
      </c>
      <c r="C2030" s="16">
        <f t="shared" si="186"/>
        <v>2023</v>
      </c>
      <c r="D2030" s="16">
        <f t="shared" si="187"/>
        <v>5</v>
      </c>
      <c r="E2030" s="3" t="s">
        <v>20</v>
      </c>
      <c r="F2030" s="3" t="s">
        <v>12</v>
      </c>
      <c r="G2030" s="3" t="s">
        <v>13</v>
      </c>
      <c r="H2030" s="3" t="s">
        <v>7629</v>
      </c>
      <c r="I2030" s="3">
        <f t="shared" si="188"/>
        <v>0</v>
      </c>
      <c r="J2030" s="3">
        <f t="shared" si="188"/>
        <v>0</v>
      </c>
      <c r="K2030" s="3">
        <f t="shared" si="188"/>
        <v>0</v>
      </c>
      <c r="L2030" s="3">
        <f t="shared" si="189"/>
        <v>0</v>
      </c>
      <c r="M2030" s="3">
        <f t="shared" si="190"/>
        <v>0</v>
      </c>
      <c r="N2030" s="3">
        <f t="shared" si="191"/>
        <v>0</v>
      </c>
      <c r="O2030" s="3">
        <v>0.01</v>
      </c>
      <c r="P2030" s="3">
        <v>14.1</v>
      </c>
    </row>
    <row r="2031" spans="2:16" x14ac:dyDescent="0.15">
      <c r="B2031" s="5">
        <v>45313</v>
      </c>
      <c r="C2031" s="16">
        <f t="shared" si="186"/>
        <v>2024</v>
      </c>
      <c r="D2031" s="16">
        <f t="shared" si="187"/>
        <v>1</v>
      </c>
      <c r="E2031" s="3" t="s">
        <v>11</v>
      </c>
      <c r="F2031" s="3" t="s">
        <v>384</v>
      </c>
      <c r="G2031" s="3" t="s">
        <v>13</v>
      </c>
      <c r="H2031" s="3" t="s">
        <v>7629</v>
      </c>
      <c r="I2031" s="3">
        <f t="shared" si="188"/>
        <v>0</v>
      </c>
      <c r="J2031" s="3">
        <f t="shared" si="188"/>
        <v>0</v>
      </c>
      <c r="K2031" s="3">
        <f t="shared" si="188"/>
        <v>0</v>
      </c>
      <c r="L2031" s="3">
        <f t="shared" si="189"/>
        <v>0</v>
      </c>
      <c r="M2031" s="3">
        <f t="shared" si="190"/>
        <v>0</v>
      </c>
      <c r="N2031" s="3">
        <f t="shared" si="191"/>
        <v>0</v>
      </c>
      <c r="O2031" s="3">
        <v>0.115</v>
      </c>
      <c r="P2031" s="3">
        <v>820.77</v>
      </c>
    </row>
    <row r="2032" spans="2:16" x14ac:dyDescent="0.15">
      <c r="B2032" s="5">
        <v>45525</v>
      </c>
      <c r="C2032" s="16">
        <f t="shared" si="186"/>
        <v>2024</v>
      </c>
      <c r="D2032" s="16">
        <f t="shared" si="187"/>
        <v>8</v>
      </c>
      <c r="E2032" s="3" t="s">
        <v>11</v>
      </c>
      <c r="F2032" s="3" t="s">
        <v>12</v>
      </c>
      <c r="G2032" s="3" t="s">
        <v>13</v>
      </c>
      <c r="H2032" s="3" t="s">
        <v>7629</v>
      </c>
      <c r="I2032" s="3">
        <f t="shared" si="188"/>
        <v>0</v>
      </c>
      <c r="J2032" s="3">
        <f t="shared" si="188"/>
        <v>0</v>
      </c>
      <c r="K2032" s="3">
        <f t="shared" si="188"/>
        <v>0</v>
      </c>
      <c r="L2032" s="3">
        <f t="shared" si="189"/>
        <v>0</v>
      </c>
      <c r="M2032" s="3">
        <f t="shared" si="190"/>
        <v>0</v>
      </c>
      <c r="N2032" s="3">
        <f t="shared" si="191"/>
        <v>0</v>
      </c>
      <c r="O2032" s="3">
        <v>1.0999999999999999E-2</v>
      </c>
      <c r="P2032" s="3">
        <v>175.63</v>
      </c>
    </row>
    <row r="2033" spans="2:16" x14ac:dyDescent="0.15">
      <c r="B2033" s="5">
        <v>45432</v>
      </c>
      <c r="C2033" s="16">
        <f t="shared" si="186"/>
        <v>2024</v>
      </c>
      <c r="D2033" s="16">
        <f t="shared" si="187"/>
        <v>5</v>
      </c>
      <c r="E2033" s="3" t="s">
        <v>11</v>
      </c>
      <c r="F2033" s="3" t="s">
        <v>2238</v>
      </c>
      <c r="G2033" s="3" t="s">
        <v>13</v>
      </c>
      <c r="H2033" s="3" t="s">
        <v>8064</v>
      </c>
      <c r="I2033" s="3">
        <f t="shared" si="188"/>
        <v>0</v>
      </c>
      <c r="J2033" s="3">
        <f t="shared" si="188"/>
        <v>0</v>
      </c>
      <c r="K2033" s="3">
        <f t="shared" si="188"/>
        <v>0</v>
      </c>
      <c r="L2033" s="3">
        <f t="shared" si="189"/>
        <v>0</v>
      </c>
      <c r="M2033" s="3">
        <f t="shared" si="190"/>
        <v>0</v>
      </c>
      <c r="N2033" s="3">
        <f t="shared" si="191"/>
        <v>0</v>
      </c>
      <c r="O2033" s="3">
        <v>0.55000000000000004</v>
      </c>
      <c r="P2033" s="3">
        <v>315.62</v>
      </c>
    </row>
    <row r="2034" spans="2:16" x14ac:dyDescent="0.15">
      <c r="B2034" s="5" t="s">
        <v>4575</v>
      </c>
      <c r="C2034" s="16">
        <f t="shared" si="186"/>
        <v>2023</v>
      </c>
      <c r="D2034" s="16">
        <f t="shared" si="187"/>
        <v>1</v>
      </c>
      <c r="E2034" s="3" t="s">
        <v>20</v>
      </c>
      <c r="F2034" s="3" t="s">
        <v>12</v>
      </c>
      <c r="G2034" s="3" t="s">
        <v>13</v>
      </c>
      <c r="H2034" s="3" t="s">
        <v>8641</v>
      </c>
      <c r="I2034" s="3">
        <f t="shared" si="188"/>
        <v>0</v>
      </c>
      <c r="J2034" s="3">
        <f t="shared" si="188"/>
        <v>0</v>
      </c>
      <c r="K2034" s="3">
        <f t="shared" si="188"/>
        <v>0</v>
      </c>
      <c r="L2034" s="3">
        <f t="shared" si="189"/>
        <v>0</v>
      </c>
      <c r="M2034" s="3">
        <f t="shared" si="190"/>
        <v>0</v>
      </c>
      <c r="N2034" s="3">
        <f t="shared" si="191"/>
        <v>0</v>
      </c>
      <c r="O2034" s="3">
        <v>0.01</v>
      </c>
      <c r="P2034" s="3">
        <v>669.1</v>
      </c>
    </row>
    <row r="2035" spans="2:16" x14ac:dyDescent="0.15">
      <c r="B2035" s="5" t="s">
        <v>724</v>
      </c>
      <c r="C2035" s="16">
        <f t="shared" si="186"/>
        <v>2023</v>
      </c>
      <c r="D2035" s="16">
        <f t="shared" si="187"/>
        <v>7</v>
      </c>
      <c r="E2035" s="3" t="s">
        <v>20</v>
      </c>
      <c r="F2035" s="3" t="s">
        <v>12</v>
      </c>
      <c r="G2035" s="3" t="s">
        <v>13</v>
      </c>
      <c r="H2035" s="3" t="s">
        <v>7128</v>
      </c>
      <c r="I2035" s="3">
        <f t="shared" si="188"/>
        <v>0</v>
      </c>
      <c r="J2035" s="3">
        <f t="shared" si="188"/>
        <v>0</v>
      </c>
      <c r="K2035" s="3">
        <f t="shared" si="188"/>
        <v>0</v>
      </c>
      <c r="L2035" s="3">
        <f t="shared" si="189"/>
        <v>0</v>
      </c>
      <c r="M2035" s="3">
        <f t="shared" si="190"/>
        <v>0</v>
      </c>
      <c r="N2035" s="3">
        <f t="shared" si="191"/>
        <v>0</v>
      </c>
      <c r="O2035" s="3">
        <v>20</v>
      </c>
      <c r="P2035" s="3">
        <v>20831.439999999999</v>
      </c>
    </row>
    <row r="2036" spans="2:16" x14ac:dyDescent="0.15">
      <c r="B2036" s="5" t="s">
        <v>56</v>
      </c>
      <c r="C2036" s="16">
        <f t="shared" si="186"/>
        <v>2023</v>
      </c>
      <c r="D2036" s="16">
        <f t="shared" si="187"/>
        <v>12</v>
      </c>
      <c r="E2036" s="3" t="s">
        <v>20</v>
      </c>
      <c r="F2036" s="3" t="s">
        <v>12</v>
      </c>
      <c r="G2036" s="3" t="s">
        <v>13</v>
      </c>
      <c r="H2036" s="3" t="s">
        <v>1044</v>
      </c>
      <c r="I2036" s="3">
        <f t="shared" si="188"/>
        <v>0</v>
      </c>
      <c r="J2036" s="3">
        <f t="shared" si="188"/>
        <v>0</v>
      </c>
      <c r="K2036" s="3">
        <f t="shared" si="188"/>
        <v>0</v>
      </c>
      <c r="L2036" s="3">
        <f t="shared" si="189"/>
        <v>0</v>
      </c>
      <c r="M2036" s="3">
        <f t="shared" si="190"/>
        <v>0</v>
      </c>
      <c r="N2036" s="3">
        <f t="shared" si="191"/>
        <v>0</v>
      </c>
      <c r="O2036" s="3">
        <v>52000</v>
      </c>
      <c r="P2036" s="3">
        <v>123380.73</v>
      </c>
    </row>
    <row r="2037" spans="2:16" x14ac:dyDescent="0.15">
      <c r="B2037" s="5" t="s">
        <v>1310</v>
      </c>
      <c r="C2037" s="16">
        <f t="shared" si="186"/>
        <v>2020</v>
      </c>
      <c r="D2037" s="16">
        <f t="shared" si="187"/>
        <v>7</v>
      </c>
      <c r="E2037" s="3" t="s">
        <v>202</v>
      </c>
      <c r="F2037" s="3" t="s">
        <v>13</v>
      </c>
      <c r="G2037" s="3" t="s">
        <v>203</v>
      </c>
      <c r="H2037" s="3" t="s">
        <v>5924</v>
      </c>
      <c r="I2037" s="3">
        <f t="shared" si="188"/>
        <v>0</v>
      </c>
      <c r="J2037" s="3">
        <f t="shared" si="188"/>
        <v>0</v>
      </c>
      <c r="K2037" s="3">
        <f t="shared" si="188"/>
        <v>1</v>
      </c>
      <c r="L2037" s="3">
        <f t="shared" si="189"/>
        <v>0</v>
      </c>
      <c r="M2037" s="3">
        <f t="shared" si="190"/>
        <v>0</v>
      </c>
      <c r="N2037" s="3">
        <f t="shared" si="191"/>
        <v>0</v>
      </c>
      <c r="O2037" s="3">
        <v>448.8</v>
      </c>
      <c r="P2037" s="3">
        <v>991.57</v>
      </c>
    </row>
    <row r="2038" spans="2:16" x14ac:dyDescent="0.15">
      <c r="B2038" s="5" t="s">
        <v>1049</v>
      </c>
      <c r="C2038" s="16">
        <f t="shared" si="186"/>
        <v>2023</v>
      </c>
      <c r="D2038" s="16">
        <f t="shared" si="187"/>
        <v>12</v>
      </c>
      <c r="E2038" s="3" t="s">
        <v>20</v>
      </c>
      <c r="F2038" s="3" t="s">
        <v>12</v>
      </c>
      <c r="G2038" s="3" t="s">
        <v>13</v>
      </c>
      <c r="H2038" s="3" t="s">
        <v>1044</v>
      </c>
      <c r="I2038" s="3">
        <f t="shared" si="188"/>
        <v>0</v>
      </c>
      <c r="J2038" s="3">
        <f t="shared" si="188"/>
        <v>0</v>
      </c>
      <c r="K2038" s="3">
        <f t="shared" si="188"/>
        <v>0</v>
      </c>
      <c r="L2038" s="3">
        <f t="shared" si="189"/>
        <v>0</v>
      </c>
      <c r="M2038" s="3">
        <f t="shared" si="190"/>
        <v>0</v>
      </c>
      <c r="N2038" s="3">
        <f t="shared" si="191"/>
        <v>0</v>
      </c>
      <c r="O2038" s="3">
        <v>52000</v>
      </c>
      <c r="P2038" s="3">
        <v>122183.45</v>
      </c>
    </row>
    <row r="2039" spans="2:16" x14ac:dyDescent="0.15">
      <c r="B2039" s="5" t="s">
        <v>1538</v>
      </c>
      <c r="C2039" s="16">
        <f t="shared" si="186"/>
        <v>2023</v>
      </c>
      <c r="D2039" s="16">
        <f t="shared" si="187"/>
        <v>12</v>
      </c>
      <c r="E2039" s="3" t="s">
        <v>20</v>
      </c>
      <c r="F2039" s="3" t="s">
        <v>12</v>
      </c>
      <c r="G2039" s="3" t="s">
        <v>13</v>
      </c>
      <c r="H2039" s="3" t="s">
        <v>1044</v>
      </c>
      <c r="I2039" s="3">
        <f t="shared" si="188"/>
        <v>0</v>
      </c>
      <c r="J2039" s="3">
        <f t="shared" si="188"/>
        <v>0</v>
      </c>
      <c r="K2039" s="3">
        <f t="shared" si="188"/>
        <v>0</v>
      </c>
      <c r="L2039" s="3">
        <f t="shared" si="189"/>
        <v>0</v>
      </c>
      <c r="M2039" s="3">
        <f t="shared" si="190"/>
        <v>0</v>
      </c>
      <c r="N2039" s="3">
        <f t="shared" si="191"/>
        <v>0</v>
      </c>
      <c r="O2039" s="3">
        <v>26000</v>
      </c>
      <c r="P2039" s="3">
        <v>70054.95</v>
      </c>
    </row>
    <row r="2040" spans="2:16" x14ac:dyDescent="0.15">
      <c r="B2040" s="5" t="s">
        <v>3584</v>
      </c>
      <c r="C2040" s="16">
        <f t="shared" si="186"/>
        <v>2023</v>
      </c>
      <c r="D2040" s="16">
        <f t="shared" si="187"/>
        <v>12</v>
      </c>
      <c r="E2040" s="3" t="s">
        <v>20</v>
      </c>
      <c r="F2040" s="3" t="s">
        <v>12</v>
      </c>
      <c r="G2040" s="3" t="s">
        <v>13</v>
      </c>
      <c r="H2040" s="3" t="s">
        <v>1044</v>
      </c>
      <c r="I2040" s="3">
        <f t="shared" si="188"/>
        <v>0</v>
      </c>
      <c r="J2040" s="3">
        <f t="shared" si="188"/>
        <v>0</v>
      </c>
      <c r="K2040" s="3">
        <f t="shared" si="188"/>
        <v>0</v>
      </c>
      <c r="L2040" s="3">
        <f t="shared" si="189"/>
        <v>0</v>
      </c>
      <c r="M2040" s="3">
        <f t="shared" si="190"/>
        <v>0</v>
      </c>
      <c r="N2040" s="3">
        <f t="shared" si="191"/>
        <v>0</v>
      </c>
      <c r="O2040" s="3">
        <v>13000</v>
      </c>
      <c r="P2040" s="3">
        <v>30959.73</v>
      </c>
    </row>
    <row r="2041" spans="2:16" x14ac:dyDescent="0.15">
      <c r="B2041" s="5">
        <v>45324</v>
      </c>
      <c r="C2041" s="16">
        <f t="shared" si="186"/>
        <v>2024</v>
      </c>
      <c r="D2041" s="16">
        <f t="shared" si="187"/>
        <v>2</v>
      </c>
      <c r="E2041" s="3" t="s">
        <v>11</v>
      </c>
      <c r="F2041" s="3" t="s">
        <v>12</v>
      </c>
      <c r="G2041" s="3" t="s">
        <v>13</v>
      </c>
      <c r="H2041" s="3" t="s">
        <v>1044</v>
      </c>
      <c r="I2041" s="3">
        <f t="shared" si="188"/>
        <v>0</v>
      </c>
      <c r="J2041" s="3">
        <f t="shared" si="188"/>
        <v>0</v>
      </c>
      <c r="K2041" s="3">
        <f t="shared" si="188"/>
        <v>0</v>
      </c>
      <c r="L2041" s="3">
        <f t="shared" si="189"/>
        <v>0</v>
      </c>
      <c r="M2041" s="3">
        <f t="shared" si="190"/>
        <v>0</v>
      </c>
      <c r="N2041" s="3">
        <f t="shared" si="191"/>
        <v>0</v>
      </c>
      <c r="O2041" s="3">
        <v>26000</v>
      </c>
      <c r="P2041" s="3">
        <v>59182.46</v>
      </c>
    </row>
    <row r="2042" spans="2:16" x14ac:dyDescent="0.15">
      <c r="B2042" s="5" t="s">
        <v>1947</v>
      </c>
      <c r="C2042" s="16">
        <f t="shared" si="186"/>
        <v>2023</v>
      </c>
      <c r="D2042" s="16">
        <f t="shared" si="187"/>
        <v>2</v>
      </c>
      <c r="E2042" s="3" t="s">
        <v>20</v>
      </c>
      <c r="F2042" s="3" t="s">
        <v>12</v>
      </c>
      <c r="G2042" s="3" t="s">
        <v>13</v>
      </c>
      <c r="H2042" s="3" t="s">
        <v>4903</v>
      </c>
      <c r="I2042" s="3">
        <f t="shared" si="188"/>
        <v>0</v>
      </c>
      <c r="J2042" s="3">
        <f t="shared" si="188"/>
        <v>0</v>
      </c>
      <c r="K2042" s="3">
        <f t="shared" si="188"/>
        <v>0</v>
      </c>
      <c r="L2042" s="3">
        <f t="shared" si="189"/>
        <v>0</v>
      </c>
      <c r="M2042" s="3">
        <f t="shared" si="190"/>
        <v>0</v>
      </c>
      <c r="N2042" s="3">
        <f t="shared" si="191"/>
        <v>0</v>
      </c>
      <c r="O2042" s="3">
        <v>2000</v>
      </c>
      <c r="P2042" s="3">
        <v>18435.25</v>
      </c>
    </row>
    <row r="2043" spans="2:16" x14ac:dyDescent="0.15">
      <c r="B2043" s="5" t="s">
        <v>1404</v>
      </c>
      <c r="C2043" s="16">
        <f t="shared" si="186"/>
        <v>2023</v>
      </c>
      <c r="D2043" s="16">
        <f t="shared" si="187"/>
        <v>9</v>
      </c>
      <c r="E2043" s="3" t="s">
        <v>20</v>
      </c>
      <c r="F2043" s="3" t="s">
        <v>12</v>
      </c>
      <c r="G2043" s="3" t="s">
        <v>13</v>
      </c>
      <c r="H2043" s="3" t="s">
        <v>4904</v>
      </c>
      <c r="I2043" s="3">
        <f t="shared" si="188"/>
        <v>0</v>
      </c>
      <c r="J2043" s="3">
        <f t="shared" si="188"/>
        <v>0</v>
      </c>
      <c r="K2043" s="3">
        <f t="shared" si="188"/>
        <v>0</v>
      </c>
      <c r="L2043" s="3">
        <f t="shared" si="189"/>
        <v>0</v>
      </c>
      <c r="M2043" s="3">
        <f t="shared" si="190"/>
        <v>0</v>
      </c>
      <c r="N2043" s="3">
        <f t="shared" si="191"/>
        <v>0</v>
      </c>
      <c r="O2043" s="3">
        <v>2000</v>
      </c>
      <c r="P2043" s="3">
        <v>17654.990000000002</v>
      </c>
    </row>
    <row r="2044" spans="2:16" x14ac:dyDescent="0.15">
      <c r="B2044" s="5" t="s">
        <v>3997</v>
      </c>
      <c r="C2044" s="16">
        <f t="shared" si="186"/>
        <v>2023</v>
      </c>
      <c r="D2044" s="16">
        <f t="shared" si="187"/>
        <v>11</v>
      </c>
      <c r="E2044" s="3" t="s">
        <v>20</v>
      </c>
      <c r="F2044" s="3" t="s">
        <v>12</v>
      </c>
      <c r="G2044" s="3" t="s">
        <v>13</v>
      </c>
      <c r="H2044" s="3" t="s">
        <v>4904</v>
      </c>
      <c r="I2044" s="3">
        <f t="shared" si="188"/>
        <v>0</v>
      </c>
      <c r="J2044" s="3">
        <f t="shared" si="188"/>
        <v>0</v>
      </c>
      <c r="K2044" s="3">
        <f t="shared" si="188"/>
        <v>0</v>
      </c>
      <c r="L2044" s="3">
        <f t="shared" si="189"/>
        <v>0</v>
      </c>
      <c r="M2044" s="3">
        <f t="shared" si="190"/>
        <v>0</v>
      </c>
      <c r="N2044" s="3">
        <f t="shared" si="191"/>
        <v>0</v>
      </c>
      <c r="O2044" s="3">
        <v>1000</v>
      </c>
      <c r="P2044" s="3">
        <v>8941.84</v>
      </c>
    </row>
    <row r="2045" spans="2:16" x14ac:dyDescent="0.15">
      <c r="B2045" s="5" t="s">
        <v>1898</v>
      </c>
      <c r="C2045" s="16">
        <f t="shared" si="186"/>
        <v>2023</v>
      </c>
      <c r="D2045" s="16">
        <f t="shared" si="187"/>
        <v>2</v>
      </c>
      <c r="E2045" s="3" t="s">
        <v>20</v>
      </c>
      <c r="F2045" s="3" t="s">
        <v>384</v>
      </c>
      <c r="G2045" s="3" t="s">
        <v>13</v>
      </c>
      <c r="H2045" s="3" t="s">
        <v>8315</v>
      </c>
      <c r="I2045" s="3">
        <f t="shared" si="188"/>
        <v>0</v>
      </c>
      <c r="J2045" s="3">
        <f t="shared" si="188"/>
        <v>0</v>
      </c>
      <c r="K2045" s="3">
        <f t="shared" si="188"/>
        <v>0</v>
      </c>
      <c r="L2045" s="3">
        <f t="shared" si="189"/>
        <v>0</v>
      </c>
      <c r="M2045" s="3">
        <f t="shared" si="190"/>
        <v>0</v>
      </c>
      <c r="N2045" s="3">
        <f t="shared" si="191"/>
        <v>0</v>
      </c>
      <c r="O2045" s="3">
        <v>0.11</v>
      </c>
      <c r="P2045" s="3">
        <v>76.239999999999995</v>
      </c>
    </row>
    <row r="2046" spans="2:16" x14ac:dyDescent="0.15">
      <c r="B2046" s="5" t="s">
        <v>1124</v>
      </c>
      <c r="C2046" s="16">
        <f t="shared" si="186"/>
        <v>2023</v>
      </c>
      <c r="D2046" s="16">
        <f t="shared" si="187"/>
        <v>2</v>
      </c>
      <c r="E2046" s="3" t="s">
        <v>20</v>
      </c>
      <c r="F2046" s="3" t="s">
        <v>2206</v>
      </c>
      <c r="G2046" s="3" t="s">
        <v>13</v>
      </c>
      <c r="H2046" s="3" t="s">
        <v>8513</v>
      </c>
      <c r="I2046" s="3">
        <f t="shared" si="188"/>
        <v>0</v>
      </c>
      <c r="J2046" s="3">
        <f t="shared" si="188"/>
        <v>0</v>
      </c>
      <c r="K2046" s="3">
        <f t="shared" si="188"/>
        <v>0</v>
      </c>
      <c r="L2046" s="3">
        <f t="shared" si="189"/>
        <v>0</v>
      </c>
      <c r="M2046" s="3">
        <f t="shared" si="190"/>
        <v>0</v>
      </c>
      <c r="N2046" s="3">
        <f t="shared" si="191"/>
        <v>0</v>
      </c>
      <c r="O2046" s="3">
        <v>2.1000000000000001E-2</v>
      </c>
      <c r="P2046" s="3">
        <v>893.54</v>
      </c>
    </row>
    <row r="2047" spans="2:16" x14ac:dyDescent="0.15">
      <c r="B2047" s="5" t="s">
        <v>3946</v>
      </c>
      <c r="C2047" s="16">
        <f t="shared" si="186"/>
        <v>2023</v>
      </c>
      <c r="D2047" s="16">
        <f t="shared" si="187"/>
        <v>7</v>
      </c>
      <c r="E2047" s="3" t="s">
        <v>20</v>
      </c>
      <c r="F2047" s="3" t="s">
        <v>384</v>
      </c>
      <c r="G2047" s="3" t="s">
        <v>13</v>
      </c>
      <c r="H2047" s="3" t="s">
        <v>8678</v>
      </c>
      <c r="I2047" s="3">
        <f t="shared" si="188"/>
        <v>0</v>
      </c>
      <c r="J2047" s="3">
        <f t="shared" si="188"/>
        <v>0</v>
      </c>
      <c r="K2047" s="3">
        <f t="shared" si="188"/>
        <v>0</v>
      </c>
      <c r="L2047" s="3">
        <f t="shared" si="189"/>
        <v>0</v>
      </c>
      <c r="M2047" s="3">
        <f t="shared" si="190"/>
        <v>0</v>
      </c>
      <c r="N2047" s="3">
        <f t="shared" si="191"/>
        <v>0</v>
      </c>
      <c r="O2047" s="3">
        <v>0.01</v>
      </c>
      <c r="P2047" s="3">
        <v>122.49</v>
      </c>
    </row>
    <row r="2048" spans="2:16" x14ac:dyDescent="0.15">
      <c r="B2048" s="5" t="s">
        <v>1528</v>
      </c>
      <c r="C2048" s="16">
        <f t="shared" si="186"/>
        <v>2022</v>
      </c>
      <c r="D2048" s="16">
        <f t="shared" si="187"/>
        <v>12</v>
      </c>
      <c r="E2048" s="3" t="s">
        <v>20</v>
      </c>
      <c r="F2048" s="3" t="s">
        <v>384</v>
      </c>
      <c r="G2048" s="3" t="s">
        <v>13</v>
      </c>
      <c r="H2048" s="3" t="s">
        <v>8329</v>
      </c>
      <c r="I2048" s="3">
        <f t="shared" si="188"/>
        <v>0</v>
      </c>
      <c r="J2048" s="3">
        <f t="shared" si="188"/>
        <v>0</v>
      </c>
      <c r="K2048" s="3">
        <f t="shared" si="188"/>
        <v>0</v>
      </c>
      <c r="L2048" s="3">
        <f t="shared" si="189"/>
        <v>0</v>
      </c>
      <c r="M2048" s="3">
        <f t="shared" si="190"/>
        <v>0</v>
      </c>
      <c r="N2048" s="3">
        <f t="shared" si="191"/>
        <v>0</v>
      </c>
      <c r="O2048" s="3">
        <v>0.03</v>
      </c>
      <c r="P2048" s="3">
        <v>135.91</v>
      </c>
    </row>
    <row r="2049" spans="2:16" x14ac:dyDescent="0.15">
      <c r="B2049" s="5" t="s">
        <v>599</v>
      </c>
      <c r="C2049" s="16">
        <f t="shared" si="186"/>
        <v>2023</v>
      </c>
      <c r="D2049" s="16">
        <f t="shared" si="187"/>
        <v>9</v>
      </c>
      <c r="E2049" s="3" t="s">
        <v>20</v>
      </c>
      <c r="F2049" s="3" t="s">
        <v>384</v>
      </c>
      <c r="G2049" s="3" t="s">
        <v>13</v>
      </c>
      <c r="H2049" s="3" t="s">
        <v>8329</v>
      </c>
      <c r="I2049" s="3">
        <f t="shared" si="188"/>
        <v>0</v>
      </c>
      <c r="J2049" s="3">
        <f t="shared" si="188"/>
        <v>0</v>
      </c>
      <c r="K2049" s="3">
        <f t="shared" si="188"/>
        <v>0</v>
      </c>
      <c r="L2049" s="3">
        <f t="shared" si="189"/>
        <v>0</v>
      </c>
      <c r="M2049" s="3">
        <f t="shared" si="190"/>
        <v>0</v>
      </c>
      <c r="N2049" s="3">
        <f t="shared" si="191"/>
        <v>0</v>
      </c>
      <c r="O2049" s="3">
        <v>0.1</v>
      </c>
      <c r="P2049" s="3">
        <v>2161.09</v>
      </c>
    </row>
    <row r="2050" spans="2:16" x14ac:dyDescent="0.15">
      <c r="B2050" s="5" t="s">
        <v>1092</v>
      </c>
      <c r="C2050" s="16">
        <f t="shared" si="186"/>
        <v>2020</v>
      </c>
      <c r="D2050" s="16">
        <f t="shared" si="187"/>
        <v>7</v>
      </c>
      <c r="E2050" s="3" t="s">
        <v>202</v>
      </c>
      <c r="F2050" s="3" t="s">
        <v>13</v>
      </c>
      <c r="G2050" s="3" t="s">
        <v>2706</v>
      </c>
      <c r="H2050" s="3" t="s">
        <v>5996</v>
      </c>
      <c r="I2050" s="3">
        <f t="shared" si="188"/>
        <v>0</v>
      </c>
      <c r="J2050" s="3">
        <f t="shared" si="188"/>
        <v>0</v>
      </c>
      <c r="K2050" s="3">
        <f t="shared" si="188"/>
        <v>1</v>
      </c>
      <c r="L2050" s="3">
        <f t="shared" si="189"/>
        <v>0</v>
      </c>
      <c r="M2050" s="3">
        <f t="shared" si="190"/>
        <v>0</v>
      </c>
      <c r="N2050" s="3">
        <f t="shared" si="191"/>
        <v>0</v>
      </c>
      <c r="O2050" s="3">
        <v>439.08</v>
      </c>
      <c r="P2050" s="3">
        <v>5263.85</v>
      </c>
    </row>
    <row r="2051" spans="2:16" x14ac:dyDescent="0.15">
      <c r="B2051" s="5" t="s">
        <v>1521</v>
      </c>
      <c r="C2051" s="16">
        <f t="shared" si="186"/>
        <v>2021</v>
      </c>
      <c r="D2051" s="16">
        <f t="shared" si="187"/>
        <v>9</v>
      </c>
      <c r="E2051" s="3" t="s">
        <v>20</v>
      </c>
      <c r="F2051" s="3" t="s">
        <v>12</v>
      </c>
      <c r="G2051" s="3" t="s">
        <v>13</v>
      </c>
      <c r="H2051" s="3" t="s">
        <v>7963</v>
      </c>
      <c r="I2051" s="3">
        <f t="shared" si="188"/>
        <v>0</v>
      </c>
      <c r="J2051" s="3">
        <f t="shared" si="188"/>
        <v>0</v>
      </c>
      <c r="K2051" s="3">
        <f t="shared" si="188"/>
        <v>0</v>
      </c>
      <c r="L2051" s="3">
        <f t="shared" si="189"/>
        <v>0</v>
      </c>
      <c r="M2051" s="3">
        <f t="shared" si="190"/>
        <v>0</v>
      </c>
      <c r="N2051" s="3">
        <f t="shared" si="191"/>
        <v>0</v>
      </c>
      <c r="O2051" s="3">
        <v>0.98</v>
      </c>
      <c r="P2051" s="3">
        <v>2353.77</v>
      </c>
    </row>
    <row r="2052" spans="2:16" x14ac:dyDescent="0.15">
      <c r="B2052" s="5" t="s">
        <v>424</v>
      </c>
      <c r="C2052" s="16">
        <f t="shared" ref="C2052:C2115" si="192">YEAR(B2052)</f>
        <v>2020</v>
      </c>
      <c r="D2052" s="16">
        <f t="shared" ref="D2052:D2115" si="193">MONTH(B2052)</f>
        <v>7</v>
      </c>
      <c r="E2052" s="3" t="s">
        <v>202</v>
      </c>
      <c r="F2052" s="3" t="s">
        <v>13</v>
      </c>
      <c r="G2052" s="3" t="s">
        <v>203</v>
      </c>
      <c r="H2052" s="3" t="s">
        <v>5294</v>
      </c>
      <c r="I2052" s="3">
        <f t="shared" ref="I2052:K2115" si="194">MIN(1,IFERROR(SEARCH(I$2,$H2052),0))</f>
        <v>0</v>
      </c>
      <c r="J2052" s="3">
        <f t="shared" si="194"/>
        <v>0</v>
      </c>
      <c r="K2052" s="3">
        <f t="shared" si="194"/>
        <v>1</v>
      </c>
      <c r="L2052" s="3">
        <f t="shared" ref="L2052:L2115" si="195">IF(I2052*J2052=1,"Гороховый изолят",IF(I2052*K2052=1,"Гороховый концентрат",0))</f>
        <v>0</v>
      </c>
      <c r="M2052" s="3">
        <f t="shared" ref="M2052:M2115" si="196">$I2052*J2052</f>
        <v>0</v>
      </c>
      <c r="N2052" s="3">
        <f t="shared" ref="N2052:N2115" si="197">$I2052*K2052</f>
        <v>0</v>
      </c>
      <c r="O2052" s="3">
        <v>432.48</v>
      </c>
      <c r="P2052" s="3">
        <v>1877.99</v>
      </c>
    </row>
    <row r="2053" spans="2:16" x14ac:dyDescent="0.15">
      <c r="B2053" s="5" t="s">
        <v>1895</v>
      </c>
      <c r="C2053" s="16">
        <f t="shared" si="192"/>
        <v>2021</v>
      </c>
      <c r="D2053" s="16">
        <f t="shared" si="193"/>
        <v>1</v>
      </c>
      <c r="E2053" s="3" t="s">
        <v>20</v>
      </c>
      <c r="F2053" s="3" t="s">
        <v>12</v>
      </c>
      <c r="G2053" s="3" t="s">
        <v>13</v>
      </c>
      <c r="H2053" s="3" t="s">
        <v>8013</v>
      </c>
      <c r="I2053" s="3">
        <f t="shared" si="194"/>
        <v>0</v>
      </c>
      <c r="J2053" s="3">
        <f t="shared" si="194"/>
        <v>0</v>
      </c>
      <c r="K2053" s="3">
        <f t="shared" si="194"/>
        <v>0</v>
      </c>
      <c r="L2053" s="3">
        <f t="shared" si="195"/>
        <v>0</v>
      </c>
      <c r="M2053" s="3">
        <f t="shared" si="196"/>
        <v>0</v>
      </c>
      <c r="N2053" s="3">
        <f t="shared" si="197"/>
        <v>0</v>
      </c>
      <c r="O2053" s="3">
        <v>0.7</v>
      </c>
      <c r="P2053" s="3">
        <v>1251.6199999999899</v>
      </c>
    </row>
    <row r="2054" spans="2:16" x14ac:dyDescent="0.15">
      <c r="B2054" s="5" t="s">
        <v>322</v>
      </c>
      <c r="C2054" s="16">
        <f t="shared" si="192"/>
        <v>2021</v>
      </c>
      <c r="D2054" s="16">
        <f t="shared" si="193"/>
        <v>10</v>
      </c>
      <c r="E2054" s="3" t="s">
        <v>20</v>
      </c>
      <c r="F2054" s="3" t="s">
        <v>384</v>
      </c>
      <c r="G2054" s="3" t="s">
        <v>13</v>
      </c>
      <c r="H2054" s="3" t="s">
        <v>8676</v>
      </c>
      <c r="I2054" s="3">
        <f t="shared" si="194"/>
        <v>0</v>
      </c>
      <c r="J2054" s="3">
        <f t="shared" si="194"/>
        <v>0</v>
      </c>
      <c r="K2054" s="3">
        <f t="shared" si="194"/>
        <v>0</v>
      </c>
      <c r="L2054" s="3">
        <f t="shared" si="195"/>
        <v>0</v>
      </c>
      <c r="M2054" s="3">
        <f t="shared" si="196"/>
        <v>0</v>
      </c>
      <c r="N2054" s="3">
        <f t="shared" si="197"/>
        <v>0</v>
      </c>
      <c r="O2054" s="3">
        <v>0.01</v>
      </c>
      <c r="P2054" s="3">
        <v>150</v>
      </c>
    </row>
    <row r="2055" spans="2:16" x14ac:dyDescent="0.15">
      <c r="B2055" s="5" t="s">
        <v>1653</v>
      </c>
      <c r="C2055" s="16">
        <f t="shared" si="192"/>
        <v>2021</v>
      </c>
      <c r="D2055" s="16">
        <f t="shared" si="193"/>
        <v>12</v>
      </c>
      <c r="E2055" s="3" t="s">
        <v>20</v>
      </c>
      <c r="F2055" s="3" t="s">
        <v>548</v>
      </c>
      <c r="G2055" s="3" t="s">
        <v>13</v>
      </c>
      <c r="H2055" s="3" t="s">
        <v>8339</v>
      </c>
      <c r="I2055" s="3">
        <f t="shared" si="194"/>
        <v>0</v>
      </c>
      <c r="J2055" s="3">
        <f t="shared" si="194"/>
        <v>0</v>
      </c>
      <c r="K2055" s="3">
        <f t="shared" si="194"/>
        <v>0</v>
      </c>
      <c r="L2055" s="3">
        <f t="shared" si="195"/>
        <v>0</v>
      </c>
      <c r="M2055" s="3">
        <f t="shared" si="196"/>
        <v>0</v>
      </c>
      <c r="N2055" s="3">
        <f t="shared" si="197"/>
        <v>0</v>
      </c>
      <c r="O2055" s="3">
        <v>0.1</v>
      </c>
      <c r="P2055" s="3">
        <v>619.33000000000004</v>
      </c>
    </row>
    <row r="2056" spans="2:16" x14ac:dyDescent="0.15">
      <c r="B2056" s="5" t="s">
        <v>1653</v>
      </c>
      <c r="C2056" s="16">
        <f t="shared" si="192"/>
        <v>2021</v>
      </c>
      <c r="D2056" s="16">
        <f t="shared" si="193"/>
        <v>12</v>
      </c>
      <c r="E2056" s="3" t="s">
        <v>20</v>
      </c>
      <c r="F2056" s="3" t="s">
        <v>548</v>
      </c>
      <c r="G2056" s="3" t="s">
        <v>13</v>
      </c>
      <c r="H2056" s="3" t="s">
        <v>8339</v>
      </c>
      <c r="I2056" s="3">
        <f t="shared" si="194"/>
        <v>0</v>
      </c>
      <c r="J2056" s="3">
        <f t="shared" si="194"/>
        <v>0</v>
      </c>
      <c r="K2056" s="3">
        <f t="shared" si="194"/>
        <v>0</v>
      </c>
      <c r="L2056" s="3">
        <f t="shared" si="195"/>
        <v>0</v>
      </c>
      <c r="M2056" s="3">
        <f t="shared" si="196"/>
        <v>0</v>
      </c>
      <c r="N2056" s="3">
        <f t="shared" si="197"/>
        <v>0</v>
      </c>
      <c r="O2056" s="3">
        <v>0.06</v>
      </c>
      <c r="P2056" s="3">
        <v>27.14</v>
      </c>
    </row>
    <row r="2057" spans="2:16" x14ac:dyDescent="0.15">
      <c r="B2057" s="5" t="s">
        <v>1653</v>
      </c>
      <c r="C2057" s="16">
        <f t="shared" si="192"/>
        <v>2021</v>
      </c>
      <c r="D2057" s="16">
        <f t="shared" si="193"/>
        <v>12</v>
      </c>
      <c r="E2057" s="3" t="s">
        <v>20</v>
      </c>
      <c r="F2057" s="3" t="s">
        <v>548</v>
      </c>
      <c r="G2057" s="3" t="s">
        <v>13</v>
      </c>
      <c r="H2057" s="3" t="s">
        <v>8339</v>
      </c>
      <c r="I2057" s="3">
        <f t="shared" si="194"/>
        <v>0</v>
      </c>
      <c r="J2057" s="3">
        <f t="shared" si="194"/>
        <v>0</v>
      </c>
      <c r="K2057" s="3">
        <f t="shared" si="194"/>
        <v>0</v>
      </c>
      <c r="L2057" s="3">
        <f t="shared" si="195"/>
        <v>0</v>
      </c>
      <c r="M2057" s="3">
        <f t="shared" si="196"/>
        <v>0</v>
      </c>
      <c r="N2057" s="3">
        <f t="shared" si="197"/>
        <v>0</v>
      </c>
      <c r="O2057" s="3">
        <v>0.06</v>
      </c>
      <c r="P2057" s="3">
        <v>18.97</v>
      </c>
    </row>
    <row r="2058" spans="2:16" x14ac:dyDescent="0.15">
      <c r="B2058" s="5" t="s">
        <v>3056</v>
      </c>
      <c r="C2058" s="16">
        <f t="shared" si="192"/>
        <v>2021</v>
      </c>
      <c r="D2058" s="16">
        <f t="shared" si="193"/>
        <v>3</v>
      </c>
      <c r="E2058" s="3" t="s">
        <v>20</v>
      </c>
      <c r="F2058" s="3" t="s">
        <v>225</v>
      </c>
      <c r="G2058" s="3" t="s">
        <v>13</v>
      </c>
      <c r="H2058" s="3" t="s">
        <v>5137</v>
      </c>
      <c r="I2058" s="3">
        <f t="shared" si="194"/>
        <v>0</v>
      </c>
      <c r="J2058" s="3">
        <f t="shared" si="194"/>
        <v>0</v>
      </c>
      <c r="K2058" s="3">
        <f t="shared" si="194"/>
        <v>0</v>
      </c>
      <c r="L2058" s="3">
        <f t="shared" si="195"/>
        <v>0</v>
      </c>
      <c r="M2058" s="3">
        <f t="shared" si="196"/>
        <v>0</v>
      </c>
      <c r="N2058" s="3">
        <f t="shared" si="197"/>
        <v>0</v>
      </c>
      <c r="O2058" s="3">
        <v>1500</v>
      </c>
      <c r="P2058" s="3">
        <v>12466.75</v>
      </c>
    </row>
    <row r="2059" spans="2:16" x14ac:dyDescent="0.15">
      <c r="B2059" s="5" t="s">
        <v>700</v>
      </c>
      <c r="C2059" s="16">
        <f t="shared" si="192"/>
        <v>2021</v>
      </c>
      <c r="D2059" s="16">
        <f t="shared" si="193"/>
        <v>7</v>
      </c>
      <c r="E2059" s="3" t="s">
        <v>20</v>
      </c>
      <c r="F2059" s="3" t="s">
        <v>5688</v>
      </c>
      <c r="G2059" s="3" t="s">
        <v>13</v>
      </c>
      <c r="H2059" s="3" t="s">
        <v>8081</v>
      </c>
      <c r="I2059" s="3">
        <f t="shared" si="194"/>
        <v>0</v>
      </c>
      <c r="J2059" s="3">
        <f t="shared" si="194"/>
        <v>0</v>
      </c>
      <c r="K2059" s="3">
        <f t="shared" si="194"/>
        <v>0</v>
      </c>
      <c r="L2059" s="3">
        <f t="shared" si="195"/>
        <v>0</v>
      </c>
      <c r="M2059" s="3">
        <f t="shared" si="196"/>
        <v>0</v>
      </c>
      <c r="N2059" s="3">
        <f t="shared" si="197"/>
        <v>0</v>
      </c>
      <c r="O2059" s="3">
        <v>0.3</v>
      </c>
      <c r="P2059" s="3">
        <v>271.12</v>
      </c>
    </row>
    <row r="2060" spans="2:16" x14ac:dyDescent="0.15">
      <c r="B2060" s="5" t="s">
        <v>212</v>
      </c>
      <c r="C2060" s="16">
        <f t="shared" si="192"/>
        <v>2022</v>
      </c>
      <c r="D2060" s="16">
        <f t="shared" si="193"/>
        <v>12</v>
      </c>
      <c r="E2060" s="3" t="s">
        <v>20</v>
      </c>
      <c r="F2060" s="3" t="s">
        <v>5688</v>
      </c>
      <c r="G2060" s="3" t="s">
        <v>13</v>
      </c>
      <c r="H2060" s="3" t="s">
        <v>8081</v>
      </c>
      <c r="I2060" s="3">
        <f t="shared" si="194"/>
        <v>0</v>
      </c>
      <c r="J2060" s="3">
        <f t="shared" si="194"/>
        <v>0</v>
      </c>
      <c r="K2060" s="3">
        <f t="shared" si="194"/>
        <v>0</v>
      </c>
      <c r="L2060" s="3">
        <f t="shared" si="195"/>
        <v>0</v>
      </c>
      <c r="M2060" s="3">
        <f t="shared" si="196"/>
        <v>0</v>
      </c>
      <c r="N2060" s="3">
        <f t="shared" si="197"/>
        <v>0</v>
      </c>
      <c r="O2060" s="3">
        <v>0.5</v>
      </c>
      <c r="P2060" s="3">
        <v>723.38</v>
      </c>
    </row>
    <row r="2061" spans="2:16" x14ac:dyDescent="0.15">
      <c r="B2061" s="5" t="s">
        <v>8469</v>
      </c>
      <c r="C2061" s="16">
        <f t="shared" si="192"/>
        <v>2023</v>
      </c>
      <c r="D2061" s="16">
        <f t="shared" si="193"/>
        <v>1</v>
      </c>
      <c r="E2061" s="3" t="s">
        <v>20</v>
      </c>
      <c r="F2061" s="3" t="s">
        <v>12</v>
      </c>
      <c r="G2061" s="3" t="s">
        <v>13</v>
      </c>
      <c r="H2061" s="3" t="s">
        <v>8470</v>
      </c>
      <c r="I2061" s="3">
        <f t="shared" si="194"/>
        <v>0</v>
      </c>
      <c r="J2061" s="3">
        <f t="shared" si="194"/>
        <v>0</v>
      </c>
      <c r="K2061" s="3">
        <f t="shared" si="194"/>
        <v>0</v>
      </c>
      <c r="L2061" s="3">
        <f t="shared" si="195"/>
        <v>0</v>
      </c>
      <c r="M2061" s="3">
        <f t="shared" si="196"/>
        <v>0</v>
      </c>
      <c r="N2061" s="3">
        <f t="shared" si="197"/>
        <v>0</v>
      </c>
      <c r="O2061" s="3">
        <v>3.5000000000000003E-2</v>
      </c>
      <c r="P2061" s="3">
        <v>461.25</v>
      </c>
    </row>
    <row r="2062" spans="2:16" x14ac:dyDescent="0.15">
      <c r="B2062" s="5" t="s">
        <v>329</v>
      </c>
      <c r="C2062" s="16">
        <f t="shared" si="192"/>
        <v>2021</v>
      </c>
      <c r="D2062" s="16">
        <f t="shared" si="193"/>
        <v>7</v>
      </c>
      <c r="E2062" s="3" t="s">
        <v>20</v>
      </c>
      <c r="F2062" s="3" t="s">
        <v>12</v>
      </c>
      <c r="G2062" s="3" t="s">
        <v>13</v>
      </c>
      <c r="H2062" s="3" t="s">
        <v>330</v>
      </c>
      <c r="I2062" s="3">
        <f t="shared" si="194"/>
        <v>1</v>
      </c>
      <c r="J2062" s="3">
        <f t="shared" si="194"/>
        <v>1</v>
      </c>
      <c r="K2062" s="3">
        <f t="shared" si="194"/>
        <v>0</v>
      </c>
      <c r="L2062" s="3" t="str">
        <f t="shared" si="195"/>
        <v>Гороховый изолят</v>
      </c>
      <c r="M2062" s="3">
        <f t="shared" si="196"/>
        <v>1</v>
      </c>
      <c r="N2062" s="3">
        <f t="shared" si="197"/>
        <v>0</v>
      </c>
      <c r="O2062" s="3">
        <v>9000</v>
      </c>
      <c r="P2062" s="3">
        <v>30971.78</v>
      </c>
    </row>
    <row r="2063" spans="2:16" x14ac:dyDescent="0.15">
      <c r="B2063" s="5" t="s">
        <v>114</v>
      </c>
      <c r="C2063" s="16">
        <f t="shared" si="192"/>
        <v>2021</v>
      </c>
      <c r="D2063" s="16">
        <f t="shared" si="193"/>
        <v>3</v>
      </c>
      <c r="E2063" s="3" t="s">
        <v>20</v>
      </c>
      <c r="F2063" s="3" t="s">
        <v>12</v>
      </c>
      <c r="G2063" s="3" t="s">
        <v>13</v>
      </c>
      <c r="H2063" s="3" t="s">
        <v>330</v>
      </c>
      <c r="I2063" s="3">
        <f t="shared" si="194"/>
        <v>1</v>
      </c>
      <c r="J2063" s="3">
        <f t="shared" si="194"/>
        <v>1</v>
      </c>
      <c r="K2063" s="3">
        <f t="shared" si="194"/>
        <v>0</v>
      </c>
      <c r="L2063" s="3" t="str">
        <f t="shared" si="195"/>
        <v>Гороховый изолят</v>
      </c>
      <c r="M2063" s="3">
        <f t="shared" si="196"/>
        <v>1</v>
      </c>
      <c r="N2063" s="3">
        <f t="shared" si="197"/>
        <v>0</v>
      </c>
      <c r="O2063" s="3">
        <v>4000</v>
      </c>
      <c r="P2063" s="3">
        <v>14055.6</v>
      </c>
    </row>
    <row r="2064" spans="2:16" x14ac:dyDescent="0.15">
      <c r="B2064" s="5" t="s">
        <v>2660</v>
      </c>
      <c r="C2064" s="16">
        <f t="shared" si="192"/>
        <v>2020</v>
      </c>
      <c r="D2064" s="16">
        <f t="shared" si="193"/>
        <v>6</v>
      </c>
      <c r="E2064" s="3" t="s">
        <v>202</v>
      </c>
      <c r="F2064" s="3" t="s">
        <v>13</v>
      </c>
      <c r="G2064" s="3" t="s">
        <v>2706</v>
      </c>
      <c r="H2064" s="3" t="s">
        <v>6006</v>
      </c>
      <c r="I2064" s="3">
        <f t="shared" si="194"/>
        <v>0</v>
      </c>
      <c r="J2064" s="3">
        <f t="shared" si="194"/>
        <v>0</v>
      </c>
      <c r="K2064" s="3">
        <f t="shared" si="194"/>
        <v>1</v>
      </c>
      <c r="L2064" s="3">
        <f t="shared" si="195"/>
        <v>0</v>
      </c>
      <c r="M2064" s="3">
        <f t="shared" si="196"/>
        <v>0</v>
      </c>
      <c r="N2064" s="3">
        <f t="shared" si="197"/>
        <v>0</v>
      </c>
      <c r="O2064" s="3">
        <v>428.22</v>
      </c>
      <c r="P2064" s="3">
        <v>4504.97</v>
      </c>
    </row>
    <row r="2065" spans="2:16" x14ac:dyDescent="0.15">
      <c r="B2065" s="5" t="s">
        <v>312</v>
      </c>
      <c r="C2065" s="16">
        <f t="shared" si="192"/>
        <v>2021</v>
      </c>
      <c r="D2065" s="16">
        <f t="shared" si="193"/>
        <v>7</v>
      </c>
      <c r="E2065" s="3" t="s">
        <v>20</v>
      </c>
      <c r="F2065" s="3" t="s">
        <v>12</v>
      </c>
      <c r="G2065" s="3" t="s">
        <v>13</v>
      </c>
      <c r="H2065" s="3" t="s">
        <v>313</v>
      </c>
      <c r="I2065" s="3">
        <f t="shared" si="194"/>
        <v>1</v>
      </c>
      <c r="J2065" s="3">
        <f t="shared" si="194"/>
        <v>1</v>
      </c>
      <c r="K2065" s="3">
        <f t="shared" si="194"/>
        <v>0</v>
      </c>
      <c r="L2065" s="3" t="str">
        <f t="shared" si="195"/>
        <v>Гороховый изолят</v>
      </c>
      <c r="M2065" s="3">
        <f t="shared" si="196"/>
        <v>1</v>
      </c>
      <c r="N2065" s="3">
        <f t="shared" si="197"/>
        <v>0</v>
      </c>
      <c r="O2065" s="3">
        <v>12000</v>
      </c>
      <c r="P2065" s="3">
        <v>42600</v>
      </c>
    </row>
    <row r="2066" spans="2:16" x14ac:dyDescent="0.15">
      <c r="B2066" s="5" t="s">
        <v>2526</v>
      </c>
      <c r="C2066" s="16">
        <f t="shared" si="192"/>
        <v>2021</v>
      </c>
      <c r="D2066" s="16">
        <f t="shared" si="193"/>
        <v>7</v>
      </c>
      <c r="E2066" s="3" t="s">
        <v>20</v>
      </c>
      <c r="F2066" s="3" t="s">
        <v>384</v>
      </c>
      <c r="G2066" s="3" t="s">
        <v>13</v>
      </c>
      <c r="H2066" s="3" t="s">
        <v>8082</v>
      </c>
      <c r="I2066" s="3">
        <f t="shared" si="194"/>
        <v>0</v>
      </c>
      <c r="J2066" s="3">
        <f t="shared" si="194"/>
        <v>0</v>
      </c>
      <c r="K2066" s="3">
        <f t="shared" si="194"/>
        <v>0</v>
      </c>
      <c r="L2066" s="3">
        <f t="shared" si="195"/>
        <v>0</v>
      </c>
      <c r="M2066" s="3">
        <f t="shared" si="196"/>
        <v>0</v>
      </c>
      <c r="N2066" s="3">
        <f t="shared" si="197"/>
        <v>0</v>
      </c>
      <c r="O2066" s="3">
        <v>0.5</v>
      </c>
      <c r="P2066" s="3">
        <v>641.1</v>
      </c>
    </row>
    <row r="2067" spans="2:16" x14ac:dyDescent="0.15">
      <c r="B2067" s="5" t="s">
        <v>1822</v>
      </c>
      <c r="C2067" s="16">
        <f t="shared" si="192"/>
        <v>2020</v>
      </c>
      <c r="D2067" s="16">
        <f t="shared" si="193"/>
        <v>9</v>
      </c>
      <c r="E2067" s="3" t="s">
        <v>202</v>
      </c>
      <c r="F2067" s="3" t="s">
        <v>12</v>
      </c>
      <c r="G2067" s="3" t="s">
        <v>12</v>
      </c>
      <c r="H2067" s="3" t="s">
        <v>6014</v>
      </c>
      <c r="I2067" s="3">
        <f t="shared" si="194"/>
        <v>0</v>
      </c>
      <c r="J2067" s="3">
        <f t="shared" si="194"/>
        <v>0</v>
      </c>
      <c r="K2067" s="3">
        <f t="shared" si="194"/>
        <v>0</v>
      </c>
      <c r="L2067" s="3">
        <f t="shared" si="195"/>
        <v>0</v>
      </c>
      <c r="M2067" s="3">
        <f t="shared" si="196"/>
        <v>0</v>
      </c>
      <c r="N2067" s="3">
        <f t="shared" si="197"/>
        <v>0</v>
      </c>
      <c r="O2067" s="3">
        <v>420.7</v>
      </c>
      <c r="P2067" s="3">
        <v>361.2</v>
      </c>
    </row>
    <row r="2068" spans="2:16" x14ac:dyDescent="0.15">
      <c r="B2068" s="5" t="s">
        <v>2526</v>
      </c>
      <c r="C2068" s="16">
        <f t="shared" si="192"/>
        <v>2021</v>
      </c>
      <c r="D2068" s="16">
        <f t="shared" si="193"/>
        <v>7</v>
      </c>
      <c r="E2068" s="3" t="s">
        <v>20</v>
      </c>
      <c r="F2068" s="3" t="s">
        <v>3189</v>
      </c>
      <c r="G2068" s="3" t="s">
        <v>13</v>
      </c>
      <c r="H2068" s="3" t="s">
        <v>8578</v>
      </c>
      <c r="I2068" s="3">
        <f t="shared" si="194"/>
        <v>0</v>
      </c>
      <c r="J2068" s="3">
        <f t="shared" si="194"/>
        <v>0</v>
      </c>
      <c r="K2068" s="3">
        <f t="shared" si="194"/>
        <v>0</v>
      </c>
      <c r="L2068" s="3">
        <f t="shared" si="195"/>
        <v>0</v>
      </c>
      <c r="M2068" s="3">
        <f t="shared" si="196"/>
        <v>0</v>
      </c>
      <c r="N2068" s="3">
        <f t="shared" si="197"/>
        <v>0</v>
      </c>
      <c r="O2068" s="3">
        <v>0.02</v>
      </c>
      <c r="P2068" s="3">
        <v>49.55</v>
      </c>
    </row>
    <row r="2069" spans="2:16" x14ac:dyDescent="0.15">
      <c r="B2069" s="5" t="s">
        <v>694</v>
      </c>
      <c r="C2069" s="16">
        <f t="shared" si="192"/>
        <v>2020</v>
      </c>
      <c r="D2069" s="16">
        <f t="shared" si="193"/>
        <v>10</v>
      </c>
      <c r="E2069" s="3" t="s">
        <v>202</v>
      </c>
      <c r="F2069" s="3" t="s">
        <v>5634</v>
      </c>
      <c r="G2069" s="3" t="s">
        <v>203</v>
      </c>
      <c r="H2069" s="3" t="s">
        <v>6024</v>
      </c>
      <c r="I2069" s="3">
        <f t="shared" si="194"/>
        <v>0</v>
      </c>
      <c r="J2069" s="3">
        <f t="shared" si="194"/>
        <v>0</v>
      </c>
      <c r="K2069" s="3">
        <f t="shared" si="194"/>
        <v>1</v>
      </c>
      <c r="L2069" s="3">
        <f t="shared" si="195"/>
        <v>0</v>
      </c>
      <c r="M2069" s="3">
        <f t="shared" si="196"/>
        <v>0</v>
      </c>
      <c r="N2069" s="3">
        <f t="shared" si="197"/>
        <v>0</v>
      </c>
      <c r="O2069" s="3">
        <v>410</v>
      </c>
      <c r="P2069" s="3">
        <v>2043.82</v>
      </c>
    </row>
    <row r="2070" spans="2:16" x14ac:dyDescent="0.15">
      <c r="B2070" s="5" t="s">
        <v>1117</v>
      </c>
      <c r="C2070" s="16">
        <f t="shared" si="192"/>
        <v>2020</v>
      </c>
      <c r="D2070" s="16">
        <f t="shared" si="193"/>
        <v>3</v>
      </c>
      <c r="E2070" s="3" t="s">
        <v>20</v>
      </c>
      <c r="F2070" s="3" t="s">
        <v>191</v>
      </c>
      <c r="G2070" s="3" t="s">
        <v>13</v>
      </c>
      <c r="H2070" s="3" t="s">
        <v>8426</v>
      </c>
      <c r="I2070" s="3">
        <f t="shared" si="194"/>
        <v>0</v>
      </c>
      <c r="J2070" s="3">
        <f t="shared" si="194"/>
        <v>0</v>
      </c>
      <c r="K2070" s="3">
        <f t="shared" si="194"/>
        <v>0</v>
      </c>
      <c r="L2070" s="3">
        <f t="shared" si="195"/>
        <v>0</v>
      </c>
      <c r="M2070" s="3">
        <f t="shared" si="196"/>
        <v>0</v>
      </c>
      <c r="N2070" s="3">
        <f t="shared" si="197"/>
        <v>0</v>
      </c>
      <c r="O2070" s="3">
        <v>0.05</v>
      </c>
      <c r="P2070" s="3">
        <v>221</v>
      </c>
    </row>
    <row r="2071" spans="2:16" x14ac:dyDescent="0.15">
      <c r="B2071" s="5" t="s">
        <v>1129</v>
      </c>
      <c r="C2071" s="16">
        <f t="shared" si="192"/>
        <v>2020</v>
      </c>
      <c r="D2071" s="16">
        <f t="shared" si="193"/>
        <v>9</v>
      </c>
      <c r="E2071" s="3" t="s">
        <v>20</v>
      </c>
      <c r="F2071" s="3" t="s">
        <v>191</v>
      </c>
      <c r="G2071" s="3" t="s">
        <v>13</v>
      </c>
      <c r="H2071" s="3" t="s">
        <v>8347</v>
      </c>
      <c r="I2071" s="3">
        <f t="shared" si="194"/>
        <v>0</v>
      </c>
      <c r="J2071" s="3">
        <f t="shared" si="194"/>
        <v>0</v>
      </c>
      <c r="K2071" s="3">
        <f t="shared" si="194"/>
        <v>0</v>
      </c>
      <c r="L2071" s="3">
        <f t="shared" si="195"/>
        <v>0</v>
      </c>
      <c r="M2071" s="3">
        <f t="shared" si="196"/>
        <v>0</v>
      </c>
      <c r="N2071" s="3">
        <f t="shared" si="197"/>
        <v>0</v>
      </c>
      <c r="O2071" s="3">
        <v>0.1</v>
      </c>
      <c r="P2071" s="3">
        <v>267.22000000000003</v>
      </c>
    </row>
    <row r="2072" spans="2:16" x14ac:dyDescent="0.15">
      <c r="B2072" s="5" t="s">
        <v>1837</v>
      </c>
      <c r="C2072" s="16">
        <f t="shared" si="192"/>
        <v>2020</v>
      </c>
      <c r="D2072" s="16">
        <f t="shared" si="193"/>
        <v>7</v>
      </c>
      <c r="E2072" s="3" t="s">
        <v>20</v>
      </c>
      <c r="F2072" s="3" t="s">
        <v>191</v>
      </c>
      <c r="G2072" s="3" t="s">
        <v>13</v>
      </c>
      <c r="H2072" s="3" t="s">
        <v>8235</v>
      </c>
      <c r="I2072" s="3">
        <f t="shared" si="194"/>
        <v>0</v>
      </c>
      <c r="J2072" s="3">
        <f t="shared" si="194"/>
        <v>0</v>
      </c>
      <c r="K2072" s="3">
        <f t="shared" si="194"/>
        <v>0</v>
      </c>
      <c r="L2072" s="3">
        <f t="shared" si="195"/>
        <v>0</v>
      </c>
      <c r="M2072" s="3">
        <f t="shared" si="196"/>
        <v>0</v>
      </c>
      <c r="N2072" s="3">
        <f t="shared" si="197"/>
        <v>0</v>
      </c>
      <c r="O2072" s="3">
        <v>0.2</v>
      </c>
      <c r="P2072" s="3">
        <v>356.01</v>
      </c>
    </row>
    <row r="2073" spans="2:16" x14ac:dyDescent="0.15">
      <c r="B2073" s="5" t="s">
        <v>919</v>
      </c>
      <c r="C2073" s="16">
        <f t="shared" si="192"/>
        <v>2020</v>
      </c>
      <c r="D2073" s="16">
        <f t="shared" si="193"/>
        <v>12</v>
      </c>
      <c r="E2073" s="3" t="s">
        <v>20</v>
      </c>
      <c r="F2073" s="3" t="s">
        <v>191</v>
      </c>
      <c r="G2073" s="3" t="s">
        <v>13</v>
      </c>
      <c r="H2073" s="3" t="s">
        <v>8424</v>
      </c>
      <c r="I2073" s="3">
        <f t="shared" si="194"/>
        <v>0</v>
      </c>
      <c r="J2073" s="3">
        <f t="shared" si="194"/>
        <v>0</v>
      </c>
      <c r="K2073" s="3">
        <f t="shared" si="194"/>
        <v>0</v>
      </c>
      <c r="L2073" s="3">
        <f t="shared" si="195"/>
        <v>0</v>
      </c>
      <c r="M2073" s="3">
        <f t="shared" si="196"/>
        <v>0</v>
      </c>
      <c r="N2073" s="3">
        <f t="shared" si="197"/>
        <v>0</v>
      </c>
      <c r="O2073" s="3">
        <v>0.05</v>
      </c>
      <c r="P2073" s="3">
        <v>270.72000000000003</v>
      </c>
    </row>
    <row r="2074" spans="2:16" x14ac:dyDescent="0.15">
      <c r="B2074" s="5" t="s">
        <v>583</v>
      </c>
      <c r="C2074" s="16">
        <f t="shared" si="192"/>
        <v>2020</v>
      </c>
      <c r="D2074" s="16">
        <f t="shared" si="193"/>
        <v>11</v>
      </c>
      <c r="E2074" s="3" t="s">
        <v>20</v>
      </c>
      <c r="F2074" s="3" t="s">
        <v>191</v>
      </c>
      <c r="G2074" s="3" t="s">
        <v>13</v>
      </c>
      <c r="H2074" s="3" t="s">
        <v>8424</v>
      </c>
      <c r="I2074" s="3">
        <f t="shared" si="194"/>
        <v>0</v>
      </c>
      <c r="J2074" s="3">
        <f t="shared" si="194"/>
        <v>0</v>
      </c>
      <c r="K2074" s="3">
        <f t="shared" si="194"/>
        <v>0</v>
      </c>
      <c r="L2074" s="3">
        <f t="shared" si="195"/>
        <v>0</v>
      </c>
      <c r="M2074" s="3">
        <f t="shared" si="196"/>
        <v>0</v>
      </c>
      <c r="N2074" s="3">
        <f t="shared" si="197"/>
        <v>0</v>
      </c>
      <c r="O2074" s="3">
        <v>0.01</v>
      </c>
      <c r="P2074" s="3">
        <v>138.16</v>
      </c>
    </row>
    <row r="2075" spans="2:16" x14ac:dyDescent="0.15">
      <c r="B2075" s="5" t="s">
        <v>829</v>
      </c>
      <c r="C2075" s="16">
        <f t="shared" si="192"/>
        <v>2021</v>
      </c>
      <c r="D2075" s="16">
        <f t="shared" si="193"/>
        <v>1</v>
      </c>
      <c r="E2075" s="3" t="s">
        <v>20</v>
      </c>
      <c r="F2075" s="3" t="s">
        <v>384</v>
      </c>
      <c r="G2075" s="3" t="s">
        <v>13</v>
      </c>
      <c r="H2075" s="3" t="s">
        <v>8666</v>
      </c>
      <c r="I2075" s="3">
        <f t="shared" si="194"/>
        <v>0</v>
      </c>
      <c r="J2075" s="3">
        <f t="shared" si="194"/>
        <v>0</v>
      </c>
      <c r="K2075" s="3">
        <f t="shared" si="194"/>
        <v>0</v>
      </c>
      <c r="L2075" s="3">
        <f t="shared" si="195"/>
        <v>0</v>
      </c>
      <c r="M2075" s="3">
        <f t="shared" si="196"/>
        <v>0</v>
      </c>
      <c r="N2075" s="3">
        <f t="shared" si="197"/>
        <v>0</v>
      </c>
      <c r="O2075" s="3">
        <v>0.01</v>
      </c>
      <c r="P2075" s="3">
        <v>220.63</v>
      </c>
    </row>
    <row r="2076" spans="2:16" x14ac:dyDescent="0.15">
      <c r="B2076" s="5" t="s">
        <v>3099</v>
      </c>
      <c r="C2076" s="16">
        <f t="shared" si="192"/>
        <v>2020</v>
      </c>
      <c r="D2076" s="16">
        <f t="shared" si="193"/>
        <v>3</v>
      </c>
      <c r="E2076" s="3" t="s">
        <v>20</v>
      </c>
      <c r="F2076" s="3" t="s">
        <v>191</v>
      </c>
      <c r="G2076" s="3" t="s">
        <v>13</v>
      </c>
      <c r="H2076" s="3" t="s">
        <v>8560</v>
      </c>
      <c r="I2076" s="3">
        <f t="shared" si="194"/>
        <v>0</v>
      </c>
      <c r="J2076" s="3">
        <f t="shared" si="194"/>
        <v>0</v>
      </c>
      <c r="K2076" s="3">
        <f t="shared" si="194"/>
        <v>0</v>
      </c>
      <c r="L2076" s="3">
        <f t="shared" si="195"/>
        <v>0</v>
      </c>
      <c r="M2076" s="3">
        <f t="shared" si="196"/>
        <v>0</v>
      </c>
      <c r="N2076" s="3">
        <f t="shared" si="197"/>
        <v>0</v>
      </c>
      <c r="O2076" s="3">
        <v>0.02</v>
      </c>
      <c r="P2076" s="3">
        <v>221.82</v>
      </c>
    </row>
    <row r="2077" spans="2:16" x14ac:dyDescent="0.15">
      <c r="B2077" s="5" t="s">
        <v>2603</v>
      </c>
      <c r="C2077" s="16">
        <f t="shared" si="192"/>
        <v>2020</v>
      </c>
      <c r="D2077" s="16">
        <f t="shared" si="193"/>
        <v>12</v>
      </c>
      <c r="E2077" s="3" t="s">
        <v>202</v>
      </c>
      <c r="F2077" s="3" t="s">
        <v>13</v>
      </c>
      <c r="G2077" s="3" t="s">
        <v>203</v>
      </c>
      <c r="H2077" s="3" t="s">
        <v>6037</v>
      </c>
      <c r="I2077" s="3">
        <f t="shared" si="194"/>
        <v>0</v>
      </c>
      <c r="J2077" s="3">
        <f t="shared" si="194"/>
        <v>0</v>
      </c>
      <c r="K2077" s="3">
        <f t="shared" si="194"/>
        <v>0</v>
      </c>
      <c r="L2077" s="3">
        <f t="shared" si="195"/>
        <v>0</v>
      </c>
      <c r="M2077" s="3">
        <f t="shared" si="196"/>
        <v>0</v>
      </c>
      <c r="N2077" s="3">
        <f t="shared" si="197"/>
        <v>0</v>
      </c>
      <c r="O2077" s="3">
        <v>400</v>
      </c>
      <c r="P2077" s="3">
        <v>2834.16</v>
      </c>
    </row>
    <row r="2078" spans="2:16" x14ac:dyDescent="0.15">
      <c r="B2078" s="5" t="s">
        <v>559</v>
      </c>
      <c r="C2078" s="16">
        <f t="shared" si="192"/>
        <v>2020</v>
      </c>
      <c r="D2078" s="16">
        <f t="shared" si="193"/>
        <v>2</v>
      </c>
      <c r="E2078" s="3" t="s">
        <v>20</v>
      </c>
      <c r="F2078" s="3" t="s">
        <v>191</v>
      </c>
      <c r="G2078" s="3" t="s">
        <v>13</v>
      </c>
      <c r="H2078" s="3" t="s">
        <v>7823</v>
      </c>
      <c r="I2078" s="3">
        <f t="shared" si="194"/>
        <v>0</v>
      </c>
      <c r="J2078" s="3">
        <f t="shared" si="194"/>
        <v>0</v>
      </c>
      <c r="K2078" s="3">
        <f t="shared" si="194"/>
        <v>0</v>
      </c>
      <c r="L2078" s="3">
        <f t="shared" si="195"/>
        <v>0</v>
      </c>
      <c r="M2078" s="3">
        <f t="shared" si="196"/>
        <v>0</v>
      </c>
      <c r="N2078" s="3">
        <f t="shared" si="197"/>
        <v>0</v>
      </c>
      <c r="O2078" s="3">
        <v>1.5</v>
      </c>
      <c r="P2078" s="3">
        <v>234.96</v>
      </c>
    </row>
    <row r="2079" spans="2:16" x14ac:dyDescent="0.15">
      <c r="B2079" s="5" t="s">
        <v>2436</v>
      </c>
      <c r="C2079" s="16">
        <f t="shared" si="192"/>
        <v>2020</v>
      </c>
      <c r="D2079" s="16">
        <f t="shared" si="193"/>
        <v>8</v>
      </c>
      <c r="E2079" s="3" t="s">
        <v>202</v>
      </c>
      <c r="F2079" s="3" t="s">
        <v>13</v>
      </c>
      <c r="G2079" s="3" t="s">
        <v>203</v>
      </c>
      <c r="H2079" s="3" t="s">
        <v>6042</v>
      </c>
      <c r="I2079" s="3">
        <f t="shared" si="194"/>
        <v>0</v>
      </c>
      <c r="J2079" s="3">
        <f t="shared" si="194"/>
        <v>0</v>
      </c>
      <c r="K2079" s="3">
        <f t="shared" si="194"/>
        <v>0</v>
      </c>
      <c r="L2079" s="3">
        <f t="shared" si="195"/>
        <v>0</v>
      </c>
      <c r="M2079" s="3">
        <f t="shared" si="196"/>
        <v>0</v>
      </c>
      <c r="N2079" s="3">
        <f t="shared" si="197"/>
        <v>0</v>
      </c>
      <c r="O2079" s="3">
        <v>400</v>
      </c>
      <c r="P2079" s="3">
        <v>2520.66</v>
      </c>
    </row>
    <row r="2080" spans="2:16" x14ac:dyDescent="0.15">
      <c r="B2080" s="5" t="s">
        <v>543</v>
      </c>
      <c r="C2080" s="16">
        <f t="shared" si="192"/>
        <v>2020</v>
      </c>
      <c r="D2080" s="16">
        <f t="shared" si="193"/>
        <v>9</v>
      </c>
      <c r="E2080" s="3" t="s">
        <v>202</v>
      </c>
      <c r="F2080" s="3" t="s">
        <v>13</v>
      </c>
      <c r="G2080" s="3" t="s">
        <v>203</v>
      </c>
      <c r="H2080" s="3" t="s">
        <v>6038</v>
      </c>
      <c r="I2080" s="3">
        <f t="shared" si="194"/>
        <v>0</v>
      </c>
      <c r="J2080" s="3">
        <f t="shared" si="194"/>
        <v>0</v>
      </c>
      <c r="K2080" s="3">
        <f t="shared" si="194"/>
        <v>0</v>
      </c>
      <c r="L2080" s="3">
        <f t="shared" si="195"/>
        <v>0</v>
      </c>
      <c r="M2080" s="3">
        <f t="shared" si="196"/>
        <v>0</v>
      </c>
      <c r="N2080" s="3">
        <f t="shared" si="197"/>
        <v>0</v>
      </c>
      <c r="O2080" s="3">
        <v>400</v>
      </c>
      <c r="P2080" s="3">
        <v>2512.54</v>
      </c>
    </row>
    <row r="2081" spans="2:16" x14ac:dyDescent="0.15">
      <c r="B2081" s="5" t="s">
        <v>754</v>
      </c>
      <c r="C2081" s="16">
        <f t="shared" si="192"/>
        <v>2020</v>
      </c>
      <c r="D2081" s="16">
        <f t="shared" si="193"/>
        <v>7</v>
      </c>
      <c r="E2081" s="3" t="s">
        <v>202</v>
      </c>
      <c r="F2081" s="3" t="s">
        <v>13</v>
      </c>
      <c r="G2081" s="3" t="s">
        <v>203</v>
      </c>
      <c r="H2081" s="3" t="s">
        <v>6043</v>
      </c>
      <c r="I2081" s="3">
        <f t="shared" si="194"/>
        <v>0</v>
      </c>
      <c r="J2081" s="3">
        <f t="shared" si="194"/>
        <v>0</v>
      </c>
      <c r="K2081" s="3">
        <f t="shared" si="194"/>
        <v>0</v>
      </c>
      <c r="L2081" s="3">
        <f t="shared" si="195"/>
        <v>0</v>
      </c>
      <c r="M2081" s="3">
        <f t="shared" si="196"/>
        <v>0</v>
      </c>
      <c r="N2081" s="3">
        <f t="shared" si="197"/>
        <v>0</v>
      </c>
      <c r="O2081" s="3">
        <v>400</v>
      </c>
      <c r="P2081" s="3">
        <v>2405.2199999999998</v>
      </c>
    </row>
    <row r="2082" spans="2:16" x14ac:dyDescent="0.15">
      <c r="B2082" s="5" t="s">
        <v>810</v>
      </c>
      <c r="C2082" s="16">
        <f t="shared" si="192"/>
        <v>2020</v>
      </c>
      <c r="D2082" s="16">
        <f t="shared" si="193"/>
        <v>2</v>
      </c>
      <c r="E2082" s="3" t="s">
        <v>202</v>
      </c>
      <c r="F2082" s="3" t="s">
        <v>13</v>
      </c>
      <c r="G2082" s="3" t="s">
        <v>203</v>
      </c>
      <c r="H2082" s="3" t="s">
        <v>6044</v>
      </c>
      <c r="I2082" s="3">
        <f t="shared" si="194"/>
        <v>0</v>
      </c>
      <c r="J2082" s="3">
        <f t="shared" si="194"/>
        <v>0</v>
      </c>
      <c r="K2082" s="3">
        <f t="shared" si="194"/>
        <v>0</v>
      </c>
      <c r="L2082" s="3">
        <f t="shared" si="195"/>
        <v>0</v>
      </c>
      <c r="M2082" s="3">
        <f t="shared" si="196"/>
        <v>0</v>
      </c>
      <c r="N2082" s="3">
        <f t="shared" si="197"/>
        <v>0</v>
      </c>
      <c r="O2082" s="3">
        <v>400</v>
      </c>
      <c r="P2082" s="3">
        <v>1978.04</v>
      </c>
    </row>
    <row r="2083" spans="2:16" x14ac:dyDescent="0.15">
      <c r="B2083" s="5" t="s">
        <v>462</v>
      </c>
      <c r="C2083" s="16">
        <f t="shared" si="192"/>
        <v>2020</v>
      </c>
      <c r="D2083" s="16">
        <f t="shared" si="193"/>
        <v>12</v>
      </c>
      <c r="E2083" s="3" t="s">
        <v>20</v>
      </c>
      <c r="F2083" s="3" t="s">
        <v>191</v>
      </c>
      <c r="G2083" s="3" t="s">
        <v>13</v>
      </c>
      <c r="H2083" s="3" t="s">
        <v>8179</v>
      </c>
      <c r="I2083" s="3">
        <f t="shared" si="194"/>
        <v>0</v>
      </c>
      <c r="J2083" s="3">
        <f t="shared" si="194"/>
        <v>0</v>
      </c>
      <c r="K2083" s="3">
        <f t="shared" si="194"/>
        <v>0</v>
      </c>
      <c r="L2083" s="3">
        <f t="shared" si="195"/>
        <v>0</v>
      </c>
      <c r="M2083" s="3">
        <f t="shared" si="196"/>
        <v>0</v>
      </c>
      <c r="N2083" s="3">
        <f t="shared" si="197"/>
        <v>0</v>
      </c>
      <c r="O2083" s="3">
        <v>0.3</v>
      </c>
      <c r="P2083" s="3">
        <v>43.57</v>
      </c>
    </row>
    <row r="2084" spans="2:16" x14ac:dyDescent="0.15">
      <c r="B2084" s="5" t="s">
        <v>1106</v>
      </c>
      <c r="C2084" s="16">
        <f t="shared" si="192"/>
        <v>2020</v>
      </c>
      <c r="D2084" s="16">
        <f t="shared" si="193"/>
        <v>9</v>
      </c>
      <c r="E2084" s="3" t="s">
        <v>202</v>
      </c>
      <c r="F2084" s="3" t="s">
        <v>13</v>
      </c>
      <c r="G2084" s="3" t="s">
        <v>203</v>
      </c>
      <c r="H2084" s="3" t="s">
        <v>6049</v>
      </c>
      <c r="I2084" s="3">
        <f t="shared" si="194"/>
        <v>0</v>
      </c>
      <c r="J2084" s="3">
        <f t="shared" si="194"/>
        <v>0</v>
      </c>
      <c r="K2084" s="3">
        <f t="shared" si="194"/>
        <v>0</v>
      </c>
      <c r="L2084" s="3">
        <f t="shared" si="195"/>
        <v>0</v>
      </c>
      <c r="M2084" s="3">
        <f t="shared" si="196"/>
        <v>0</v>
      </c>
      <c r="N2084" s="3">
        <f t="shared" si="197"/>
        <v>0</v>
      </c>
      <c r="O2084" s="3">
        <v>400</v>
      </c>
      <c r="P2084" s="3">
        <v>363.12</v>
      </c>
    </row>
    <row r="2085" spans="2:16" x14ac:dyDescent="0.15">
      <c r="B2085" s="5" t="s">
        <v>649</v>
      </c>
      <c r="C2085" s="16">
        <f t="shared" si="192"/>
        <v>2021</v>
      </c>
      <c r="D2085" s="16">
        <f t="shared" si="193"/>
        <v>12</v>
      </c>
      <c r="E2085" s="3" t="s">
        <v>20</v>
      </c>
      <c r="F2085" s="3" t="s">
        <v>12</v>
      </c>
      <c r="G2085" s="3" t="s">
        <v>13</v>
      </c>
      <c r="H2085" s="3" t="s">
        <v>6576</v>
      </c>
      <c r="I2085" s="3">
        <f t="shared" si="194"/>
        <v>0</v>
      </c>
      <c r="J2085" s="3">
        <f t="shared" si="194"/>
        <v>1</v>
      </c>
      <c r="K2085" s="3">
        <f t="shared" si="194"/>
        <v>0</v>
      </c>
      <c r="L2085" s="3">
        <f t="shared" si="195"/>
        <v>0</v>
      </c>
      <c r="M2085" s="3">
        <f t="shared" si="196"/>
        <v>0</v>
      </c>
      <c r="N2085" s="3">
        <f t="shared" si="197"/>
        <v>0</v>
      </c>
      <c r="O2085" s="3">
        <v>108.94</v>
      </c>
      <c r="P2085" s="3">
        <v>3060.08</v>
      </c>
    </row>
    <row r="2086" spans="2:16" x14ac:dyDescent="0.15">
      <c r="B2086" s="5" t="s">
        <v>612</v>
      </c>
      <c r="C2086" s="16">
        <f t="shared" si="192"/>
        <v>2020</v>
      </c>
      <c r="D2086" s="16">
        <f t="shared" si="193"/>
        <v>6</v>
      </c>
      <c r="E2086" s="3" t="s">
        <v>202</v>
      </c>
      <c r="F2086" s="3" t="s">
        <v>13</v>
      </c>
      <c r="G2086" s="3" t="s">
        <v>203</v>
      </c>
      <c r="H2086" s="3" t="s">
        <v>6051</v>
      </c>
      <c r="I2086" s="3">
        <f t="shared" si="194"/>
        <v>0</v>
      </c>
      <c r="J2086" s="3">
        <f t="shared" si="194"/>
        <v>0</v>
      </c>
      <c r="K2086" s="3">
        <f t="shared" si="194"/>
        <v>0</v>
      </c>
      <c r="L2086" s="3">
        <f t="shared" si="195"/>
        <v>0</v>
      </c>
      <c r="M2086" s="3">
        <f t="shared" si="196"/>
        <v>0</v>
      </c>
      <c r="N2086" s="3">
        <f t="shared" si="197"/>
        <v>0</v>
      </c>
      <c r="O2086" s="3">
        <v>400</v>
      </c>
      <c r="P2086" s="3">
        <v>251.78</v>
      </c>
    </row>
    <row r="2087" spans="2:16" x14ac:dyDescent="0.15">
      <c r="B2087" s="5" t="s">
        <v>4440</v>
      </c>
      <c r="C2087" s="16">
        <f t="shared" si="192"/>
        <v>2022</v>
      </c>
      <c r="D2087" s="16">
        <f t="shared" si="193"/>
        <v>7</v>
      </c>
      <c r="E2087" s="3" t="s">
        <v>20</v>
      </c>
      <c r="F2087" s="3" t="s">
        <v>12</v>
      </c>
      <c r="G2087" s="3" t="s">
        <v>13</v>
      </c>
      <c r="H2087" s="3" t="s">
        <v>4957</v>
      </c>
      <c r="I2087" s="3">
        <f t="shared" si="194"/>
        <v>0</v>
      </c>
      <c r="J2087" s="3">
        <f t="shared" si="194"/>
        <v>1</v>
      </c>
      <c r="K2087" s="3">
        <f t="shared" si="194"/>
        <v>0</v>
      </c>
      <c r="L2087" s="3">
        <f t="shared" si="195"/>
        <v>0</v>
      </c>
      <c r="M2087" s="3">
        <f t="shared" si="196"/>
        <v>0</v>
      </c>
      <c r="N2087" s="3">
        <f t="shared" si="197"/>
        <v>0</v>
      </c>
      <c r="O2087" s="3">
        <v>1980</v>
      </c>
      <c r="P2087" s="3">
        <v>16055.22</v>
      </c>
    </row>
    <row r="2088" spans="2:16" x14ac:dyDescent="0.15">
      <c r="B2088" s="5" t="s">
        <v>1814</v>
      </c>
      <c r="C2088" s="16">
        <f t="shared" si="192"/>
        <v>2020</v>
      </c>
      <c r="D2088" s="16">
        <f t="shared" si="193"/>
        <v>11</v>
      </c>
      <c r="E2088" s="3" t="s">
        <v>202</v>
      </c>
      <c r="F2088" s="3" t="s">
        <v>13</v>
      </c>
      <c r="G2088" s="3" t="s">
        <v>2715</v>
      </c>
      <c r="H2088" s="3" t="s">
        <v>4569</v>
      </c>
      <c r="I2088" s="3">
        <f t="shared" si="194"/>
        <v>0</v>
      </c>
      <c r="J2088" s="3">
        <f t="shared" si="194"/>
        <v>0</v>
      </c>
      <c r="K2088" s="3">
        <f t="shared" si="194"/>
        <v>1</v>
      </c>
      <c r="L2088" s="3">
        <f t="shared" si="195"/>
        <v>0</v>
      </c>
      <c r="M2088" s="3">
        <f t="shared" si="196"/>
        <v>0</v>
      </c>
      <c r="N2088" s="3">
        <f t="shared" si="197"/>
        <v>0</v>
      </c>
      <c r="O2088" s="3">
        <v>393.94</v>
      </c>
      <c r="P2088" s="3">
        <v>2974.85</v>
      </c>
    </row>
    <row r="2089" spans="2:16" x14ac:dyDescent="0.15">
      <c r="B2089" s="5" t="s">
        <v>2448</v>
      </c>
      <c r="C2089" s="16">
        <f t="shared" si="192"/>
        <v>2020</v>
      </c>
      <c r="D2089" s="16">
        <f t="shared" si="193"/>
        <v>9</v>
      </c>
      <c r="E2089" s="3" t="s">
        <v>202</v>
      </c>
      <c r="F2089" s="3" t="s">
        <v>13</v>
      </c>
      <c r="G2089" s="3" t="s">
        <v>2715</v>
      </c>
      <c r="H2089" s="3" t="s">
        <v>6058</v>
      </c>
      <c r="I2089" s="3">
        <f t="shared" si="194"/>
        <v>0</v>
      </c>
      <c r="J2089" s="3">
        <f t="shared" si="194"/>
        <v>0</v>
      </c>
      <c r="K2089" s="3">
        <f t="shared" si="194"/>
        <v>1</v>
      </c>
      <c r="L2089" s="3">
        <f t="shared" si="195"/>
        <v>0</v>
      </c>
      <c r="M2089" s="3">
        <f t="shared" si="196"/>
        <v>0</v>
      </c>
      <c r="N2089" s="3">
        <f t="shared" si="197"/>
        <v>0</v>
      </c>
      <c r="O2089" s="3">
        <v>384.67</v>
      </c>
      <c r="P2089" s="3">
        <v>3502.12</v>
      </c>
    </row>
    <row r="2090" spans="2:16" x14ac:dyDescent="0.15">
      <c r="B2090" s="5" t="s">
        <v>1734</v>
      </c>
      <c r="C2090" s="16">
        <f t="shared" si="192"/>
        <v>2022</v>
      </c>
      <c r="D2090" s="16">
        <f t="shared" si="193"/>
        <v>4</v>
      </c>
      <c r="E2090" s="3" t="s">
        <v>20</v>
      </c>
      <c r="F2090" s="3" t="s">
        <v>12</v>
      </c>
      <c r="G2090" s="3" t="s">
        <v>13</v>
      </c>
      <c r="H2090" s="3" t="s">
        <v>6382</v>
      </c>
      <c r="I2090" s="3">
        <f t="shared" si="194"/>
        <v>0</v>
      </c>
      <c r="J2090" s="3">
        <f t="shared" si="194"/>
        <v>1</v>
      </c>
      <c r="K2090" s="3">
        <f t="shared" si="194"/>
        <v>0</v>
      </c>
      <c r="L2090" s="3">
        <f t="shared" si="195"/>
        <v>0</v>
      </c>
      <c r="M2090" s="3">
        <f t="shared" si="196"/>
        <v>0</v>
      </c>
      <c r="N2090" s="3">
        <f t="shared" si="197"/>
        <v>0</v>
      </c>
      <c r="O2090" s="3">
        <v>195</v>
      </c>
      <c r="P2090" s="3">
        <v>4433.1499999999896</v>
      </c>
    </row>
    <row r="2091" spans="2:16" x14ac:dyDescent="0.15">
      <c r="B2091" s="5">
        <v>45500</v>
      </c>
      <c r="C2091" s="16">
        <f t="shared" si="192"/>
        <v>2024</v>
      </c>
      <c r="D2091" s="16">
        <f t="shared" si="193"/>
        <v>7</v>
      </c>
      <c r="E2091" s="3" t="s">
        <v>11</v>
      </c>
      <c r="F2091" s="3" t="s">
        <v>384</v>
      </c>
      <c r="G2091" s="3" t="s">
        <v>13</v>
      </c>
      <c r="H2091" s="3" t="s">
        <v>8664</v>
      </c>
      <c r="I2091" s="3">
        <f t="shared" si="194"/>
        <v>0</v>
      </c>
      <c r="J2091" s="3">
        <f t="shared" si="194"/>
        <v>0</v>
      </c>
      <c r="K2091" s="3">
        <f t="shared" si="194"/>
        <v>0</v>
      </c>
      <c r="L2091" s="3">
        <f t="shared" si="195"/>
        <v>0</v>
      </c>
      <c r="M2091" s="3">
        <f t="shared" si="196"/>
        <v>0</v>
      </c>
      <c r="N2091" s="3">
        <f t="shared" si="197"/>
        <v>0</v>
      </c>
      <c r="O2091" s="3">
        <v>0.01</v>
      </c>
      <c r="P2091" s="3">
        <v>236.19</v>
      </c>
    </row>
    <row r="2092" spans="2:16" x14ac:dyDescent="0.15">
      <c r="B2092" s="5" t="s">
        <v>920</v>
      </c>
      <c r="C2092" s="16">
        <f t="shared" si="192"/>
        <v>2020</v>
      </c>
      <c r="D2092" s="16">
        <f t="shared" si="193"/>
        <v>9</v>
      </c>
      <c r="E2092" s="3" t="s">
        <v>202</v>
      </c>
      <c r="F2092" s="3" t="s">
        <v>13</v>
      </c>
      <c r="G2092" s="3" t="s">
        <v>1313</v>
      </c>
      <c r="H2092" s="3" t="s">
        <v>6061</v>
      </c>
      <c r="I2092" s="3">
        <f t="shared" si="194"/>
        <v>0</v>
      </c>
      <c r="J2092" s="3">
        <f t="shared" si="194"/>
        <v>0</v>
      </c>
      <c r="K2092" s="3">
        <f t="shared" si="194"/>
        <v>0</v>
      </c>
      <c r="L2092" s="3">
        <f t="shared" si="195"/>
        <v>0</v>
      </c>
      <c r="M2092" s="3">
        <f t="shared" si="196"/>
        <v>0</v>
      </c>
      <c r="N2092" s="3">
        <f t="shared" si="197"/>
        <v>0</v>
      </c>
      <c r="O2092" s="3">
        <v>380</v>
      </c>
      <c r="P2092" s="3">
        <v>2423.5</v>
      </c>
    </row>
    <row r="2093" spans="2:16" x14ac:dyDescent="0.15">
      <c r="B2093" s="5">
        <v>45331</v>
      </c>
      <c r="C2093" s="16">
        <f t="shared" si="192"/>
        <v>2024</v>
      </c>
      <c r="D2093" s="16">
        <f t="shared" si="193"/>
        <v>2</v>
      </c>
      <c r="E2093" s="3" t="s">
        <v>11</v>
      </c>
      <c r="F2093" s="3" t="s">
        <v>3189</v>
      </c>
      <c r="G2093" s="3" t="s">
        <v>13</v>
      </c>
      <c r="H2093" s="3" t="s">
        <v>8587</v>
      </c>
      <c r="I2093" s="3">
        <f t="shared" si="194"/>
        <v>0</v>
      </c>
      <c r="J2093" s="3">
        <f t="shared" si="194"/>
        <v>0</v>
      </c>
      <c r="K2093" s="3">
        <f t="shared" si="194"/>
        <v>0</v>
      </c>
      <c r="L2093" s="3">
        <f t="shared" si="195"/>
        <v>0</v>
      </c>
      <c r="M2093" s="3">
        <f t="shared" si="196"/>
        <v>0</v>
      </c>
      <c r="N2093" s="3">
        <f t="shared" si="197"/>
        <v>0</v>
      </c>
      <c r="O2093" s="3">
        <v>1.4999999999999999E-2</v>
      </c>
      <c r="P2093" s="3">
        <v>1499.71</v>
      </c>
    </row>
    <row r="2094" spans="2:16" x14ac:dyDescent="0.15">
      <c r="B2094" s="5" t="s">
        <v>205</v>
      </c>
      <c r="C2094" s="16">
        <f t="shared" si="192"/>
        <v>2020</v>
      </c>
      <c r="D2094" s="16">
        <f t="shared" si="193"/>
        <v>11</v>
      </c>
      <c r="E2094" s="3" t="s">
        <v>202</v>
      </c>
      <c r="F2094" s="3" t="s">
        <v>13</v>
      </c>
      <c r="G2094" s="3" t="s">
        <v>203</v>
      </c>
      <c r="H2094" s="3" t="s">
        <v>5294</v>
      </c>
      <c r="I2094" s="3">
        <f t="shared" si="194"/>
        <v>0</v>
      </c>
      <c r="J2094" s="3">
        <f t="shared" si="194"/>
        <v>0</v>
      </c>
      <c r="K2094" s="3">
        <f t="shared" si="194"/>
        <v>1</v>
      </c>
      <c r="L2094" s="3">
        <f t="shared" si="195"/>
        <v>0</v>
      </c>
      <c r="M2094" s="3">
        <f t="shared" si="196"/>
        <v>0</v>
      </c>
      <c r="N2094" s="3">
        <f t="shared" si="197"/>
        <v>0</v>
      </c>
      <c r="O2094" s="3">
        <v>378.84</v>
      </c>
      <c r="P2094" s="3">
        <v>1687.45</v>
      </c>
    </row>
    <row r="2095" spans="2:16" x14ac:dyDescent="0.15">
      <c r="B2095" s="5">
        <v>45539</v>
      </c>
      <c r="C2095" s="16">
        <f t="shared" si="192"/>
        <v>2024</v>
      </c>
      <c r="D2095" s="16">
        <f t="shared" si="193"/>
        <v>9</v>
      </c>
      <c r="E2095" s="3" t="s">
        <v>11</v>
      </c>
      <c r="F2095" s="3" t="s">
        <v>12</v>
      </c>
      <c r="G2095" s="3" t="s">
        <v>13</v>
      </c>
      <c r="H2095" s="3" t="s">
        <v>8086</v>
      </c>
      <c r="I2095" s="3">
        <f t="shared" si="194"/>
        <v>0</v>
      </c>
      <c r="J2095" s="3">
        <f t="shared" si="194"/>
        <v>0</v>
      </c>
      <c r="K2095" s="3">
        <f t="shared" si="194"/>
        <v>0</v>
      </c>
      <c r="L2095" s="3">
        <f t="shared" si="195"/>
        <v>0</v>
      </c>
      <c r="M2095" s="3">
        <f t="shared" si="196"/>
        <v>0</v>
      </c>
      <c r="N2095" s="3">
        <f t="shared" si="197"/>
        <v>0</v>
      </c>
      <c r="O2095" s="3">
        <v>0.5</v>
      </c>
      <c r="P2095" s="3">
        <v>471.91</v>
      </c>
    </row>
    <row r="2096" spans="2:16" x14ac:dyDescent="0.15">
      <c r="B2096" s="5" t="s">
        <v>886</v>
      </c>
      <c r="C2096" s="16">
        <f t="shared" si="192"/>
        <v>2023</v>
      </c>
      <c r="D2096" s="16">
        <f t="shared" si="193"/>
        <v>10</v>
      </c>
      <c r="E2096" s="3" t="s">
        <v>20</v>
      </c>
      <c r="F2096" s="3" t="s">
        <v>12</v>
      </c>
      <c r="G2096" s="3" t="s">
        <v>13</v>
      </c>
      <c r="H2096" s="3" t="s">
        <v>8085</v>
      </c>
      <c r="I2096" s="3">
        <f t="shared" si="194"/>
        <v>0</v>
      </c>
      <c r="J2096" s="3">
        <f t="shared" si="194"/>
        <v>0</v>
      </c>
      <c r="K2096" s="3">
        <f t="shared" si="194"/>
        <v>0</v>
      </c>
      <c r="L2096" s="3">
        <f t="shared" si="195"/>
        <v>0</v>
      </c>
      <c r="M2096" s="3">
        <f t="shared" si="196"/>
        <v>0</v>
      </c>
      <c r="N2096" s="3">
        <f t="shared" si="197"/>
        <v>0</v>
      </c>
      <c r="O2096" s="3">
        <v>0.5</v>
      </c>
      <c r="P2096" s="3">
        <v>498.65</v>
      </c>
    </row>
    <row r="2097" spans="2:16" x14ac:dyDescent="0.15">
      <c r="B2097" s="5" t="s">
        <v>3530</v>
      </c>
      <c r="C2097" s="16">
        <f t="shared" si="192"/>
        <v>2023</v>
      </c>
      <c r="D2097" s="16">
        <f t="shared" si="193"/>
        <v>7</v>
      </c>
      <c r="E2097" s="3" t="s">
        <v>20</v>
      </c>
      <c r="F2097" s="3" t="s">
        <v>225</v>
      </c>
      <c r="G2097" s="3" t="s">
        <v>13</v>
      </c>
      <c r="H2097" s="3" t="s">
        <v>7630</v>
      </c>
      <c r="I2097" s="3">
        <f t="shared" si="194"/>
        <v>0</v>
      </c>
      <c r="J2097" s="3">
        <f t="shared" si="194"/>
        <v>0</v>
      </c>
      <c r="K2097" s="3">
        <f t="shared" si="194"/>
        <v>0</v>
      </c>
      <c r="L2097" s="3">
        <f t="shared" si="195"/>
        <v>0</v>
      </c>
      <c r="M2097" s="3">
        <f t="shared" si="196"/>
        <v>0</v>
      </c>
      <c r="N2097" s="3">
        <f t="shared" si="197"/>
        <v>0</v>
      </c>
      <c r="O2097" s="3">
        <v>3.105</v>
      </c>
      <c r="P2097" s="3">
        <v>1041.6600000000001</v>
      </c>
    </row>
    <row r="2098" spans="2:16" x14ac:dyDescent="0.15">
      <c r="B2098" s="5">
        <v>45402</v>
      </c>
      <c r="C2098" s="16">
        <f t="shared" si="192"/>
        <v>2024</v>
      </c>
      <c r="D2098" s="16">
        <f t="shared" si="193"/>
        <v>4</v>
      </c>
      <c r="E2098" s="3" t="s">
        <v>11</v>
      </c>
      <c r="F2098" s="3" t="s">
        <v>294</v>
      </c>
      <c r="G2098" s="3" t="s">
        <v>13</v>
      </c>
      <c r="H2098" s="3" t="s">
        <v>8677</v>
      </c>
      <c r="I2098" s="3">
        <f t="shared" si="194"/>
        <v>0</v>
      </c>
      <c r="J2098" s="3">
        <f t="shared" si="194"/>
        <v>0</v>
      </c>
      <c r="K2098" s="3">
        <f t="shared" si="194"/>
        <v>0</v>
      </c>
      <c r="L2098" s="3">
        <f t="shared" si="195"/>
        <v>0</v>
      </c>
      <c r="M2098" s="3">
        <f t="shared" si="196"/>
        <v>0</v>
      </c>
      <c r="N2098" s="3">
        <f t="shared" si="197"/>
        <v>0</v>
      </c>
      <c r="O2098" s="3">
        <v>0.01</v>
      </c>
      <c r="P2098" s="3">
        <v>146.12</v>
      </c>
    </row>
    <row r="2099" spans="2:16" x14ac:dyDescent="0.15">
      <c r="B2099" s="5" t="s">
        <v>5280</v>
      </c>
      <c r="C2099" s="16">
        <f t="shared" si="192"/>
        <v>2023</v>
      </c>
      <c r="D2099" s="16">
        <f t="shared" si="193"/>
        <v>5</v>
      </c>
      <c r="E2099" s="3" t="s">
        <v>20</v>
      </c>
      <c r="F2099" s="3" t="s">
        <v>384</v>
      </c>
      <c r="G2099" s="3" t="s">
        <v>13</v>
      </c>
      <c r="H2099" s="3" t="s">
        <v>8411</v>
      </c>
      <c r="I2099" s="3">
        <f t="shared" si="194"/>
        <v>0</v>
      </c>
      <c r="J2099" s="3">
        <f t="shared" si="194"/>
        <v>0</v>
      </c>
      <c r="K2099" s="3">
        <f t="shared" si="194"/>
        <v>0</v>
      </c>
      <c r="L2099" s="3">
        <f t="shared" si="195"/>
        <v>0</v>
      </c>
      <c r="M2099" s="3">
        <f t="shared" si="196"/>
        <v>0</v>
      </c>
      <c r="N2099" s="3">
        <f t="shared" si="197"/>
        <v>0</v>
      </c>
      <c r="O2099" s="3">
        <v>0.05</v>
      </c>
      <c r="P2099" s="3">
        <v>857.78</v>
      </c>
    </row>
    <row r="2100" spans="2:16" x14ac:dyDescent="0.15">
      <c r="B2100" s="5" t="s">
        <v>5025</v>
      </c>
      <c r="C2100" s="16">
        <f t="shared" si="192"/>
        <v>2023</v>
      </c>
      <c r="D2100" s="16">
        <f t="shared" si="193"/>
        <v>9</v>
      </c>
      <c r="E2100" s="3" t="s">
        <v>20</v>
      </c>
      <c r="F2100" s="3" t="s">
        <v>384</v>
      </c>
      <c r="G2100" s="3" t="s">
        <v>13</v>
      </c>
      <c r="H2100" s="3" t="s">
        <v>8411</v>
      </c>
      <c r="I2100" s="3">
        <f t="shared" si="194"/>
        <v>0</v>
      </c>
      <c r="J2100" s="3">
        <f t="shared" si="194"/>
        <v>0</v>
      </c>
      <c r="K2100" s="3">
        <f t="shared" si="194"/>
        <v>0</v>
      </c>
      <c r="L2100" s="3">
        <f t="shared" si="195"/>
        <v>0</v>
      </c>
      <c r="M2100" s="3">
        <f t="shared" si="196"/>
        <v>0</v>
      </c>
      <c r="N2100" s="3">
        <f t="shared" si="197"/>
        <v>0</v>
      </c>
      <c r="O2100" s="3">
        <v>0.02</v>
      </c>
      <c r="P2100" s="3">
        <v>1082.31</v>
      </c>
    </row>
    <row r="2101" spans="2:16" x14ac:dyDescent="0.15">
      <c r="B2101" s="5" t="s">
        <v>475</v>
      </c>
      <c r="C2101" s="16">
        <f t="shared" si="192"/>
        <v>2023</v>
      </c>
      <c r="D2101" s="16">
        <f t="shared" si="193"/>
        <v>12</v>
      </c>
      <c r="E2101" s="3" t="s">
        <v>20</v>
      </c>
      <c r="F2101" s="3" t="s">
        <v>384</v>
      </c>
      <c r="G2101" s="3" t="s">
        <v>13</v>
      </c>
      <c r="H2101" s="3" t="s">
        <v>8411</v>
      </c>
      <c r="I2101" s="3">
        <f t="shared" si="194"/>
        <v>0</v>
      </c>
      <c r="J2101" s="3">
        <f t="shared" si="194"/>
        <v>0</v>
      </c>
      <c r="K2101" s="3">
        <f t="shared" si="194"/>
        <v>0</v>
      </c>
      <c r="L2101" s="3">
        <f t="shared" si="195"/>
        <v>0</v>
      </c>
      <c r="M2101" s="3">
        <f t="shared" si="196"/>
        <v>0</v>
      </c>
      <c r="N2101" s="3">
        <f t="shared" si="197"/>
        <v>0</v>
      </c>
      <c r="O2101" s="3">
        <v>0.01</v>
      </c>
      <c r="P2101" s="3">
        <v>211.95</v>
      </c>
    </row>
    <row r="2102" spans="2:16" x14ac:dyDescent="0.15">
      <c r="B2102" s="5">
        <v>45393</v>
      </c>
      <c r="C2102" s="16">
        <f t="shared" si="192"/>
        <v>2024</v>
      </c>
      <c r="D2102" s="16">
        <f t="shared" si="193"/>
        <v>4</v>
      </c>
      <c r="E2102" s="3" t="s">
        <v>11</v>
      </c>
      <c r="F2102" s="3" t="s">
        <v>294</v>
      </c>
      <c r="G2102" s="3" t="s">
        <v>13</v>
      </c>
      <c r="H2102" s="3" t="s">
        <v>8411</v>
      </c>
      <c r="I2102" s="3">
        <f t="shared" si="194"/>
        <v>0</v>
      </c>
      <c r="J2102" s="3">
        <f t="shared" si="194"/>
        <v>0</v>
      </c>
      <c r="K2102" s="3">
        <f t="shared" si="194"/>
        <v>0</v>
      </c>
      <c r="L2102" s="3">
        <f t="shared" si="195"/>
        <v>0</v>
      </c>
      <c r="M2102" s="3">
        <f t="shared" si="196"/>
        <v>0</v>
      </c>
      <c r="N2102" s="3">
        <f t="shared" si="197"/>
        <v>0</v>
      </c>
      <c r="O2102" s="3">
        <v>0.04</v>
      </c>
      <c r="P2102" s="3">
        <v>658.21</v>
      </c>
    </row>
    <row r="2103" spans="2:16" x14ac:dyDescent="0.15">
      <c r="B2103" s="5" t="s">
        <v>49</v>
      </c>
      <c r="C2103" s="16">
        <f t="shared" si="192"/>
        <v>2020</v>
      </c>
      <c r="D2103" s="16">
        <f t="shared" si="193"/>
        <v>1</v>
      </c>
      <c r="E2103" s="3" t="s">
        <v>202</v>
      </c>
      <c r="F2103" s="3" t="s">
        <v>13</v>
      </c>
      <c r="G2103" s="3" t="s">
        <v>3878</v>
      </c>
      <c r="H2103" s="3" t="s">
        <v>6083</v>
      </c>
      <c r="I2103" s="3">
        <f t="shared" si="194"/>
        <v>0</v>
      </c>
      <c r="J2103" s="3">
        <f t="shared" si="194"/>
        <v>0</v>
      </c>
      <c r="K2103" s="3">
        <f t="shared" si="194"/>
        <v>1</v>
      </c>
      <c r="L2103" s="3">
        <f t="shared" si="195"/>
        <v>0</v>
      </c>
      <c r="M2103" s="3">
        <f t="shared" si="196"/>
        <v>0</v>
      </c>
      <c r="N2103" s="3">
        <f t="shared" si="197"/>
        <v>0</v>
      </c>
      <c r="O2103" s="3">
        <v>353.85</v>
      </c>
      <c r="P2103" s="3">
        <v>3107.42</v>
      </c>
    </row>
    <row r="2104" spans="2:16" x14ac:dyDescent="0.15">
      <c r="B2104" s="5" t="s">
        <v>640</v>
      </c>
      <c r="C2104" s="16">
        <f t="shared" si="192"/>
        <v>2020</v>
      </c>
      <c r="D2104" s="16">
        <f t="shared" si="193"/>
        <v>6</v>
      </c>
      <c r="E2104" s="3" t="s">
        <v>202</v>
      </c>
      <c r="F2104" s="3" t="s">
        <v>13</v>
      </c>
      <c r="G2104" s="3" t="s">
        <v>203</v>
      </c>
      <c r="H2104" s="3" t="s">
        <v>6084</v>
      </c>
      <c r="I2104" s="3">
        <f t="shared" si="194"/>
        <v>0</v>
      </c>
      <c r="J2104" s="3">
        <f t="shared" si="194"/>
        <v>0</v>
      </c>
      <c r="K2104" s="3">
        <f t="shared" si="194"/>
        <v>1</v>
      </c>
      <c r="L2104" s="3">
        <f t="shared" si="195"/>
        <v>0</v>
      </c>
      <c r="M2104" s="3">
        <f t="shared" si="196"/>
        <v>0</v>
      </c>
      <c r="N2104" s="3">
        <f t="shared" si="197"/>
        <v>0</v>
      </c>
      <c r="O2104" s="3">
        <v>353.76</v>
      </c>
      <c r="P2104" s="3">
        <v>1712.46</v>
      </c>
    </row>
    <row r="2105" spans="2:16" x14ac:dyDescent="0.15">
      <c r="B2105" s="5" t="s">
        <v>5279</v>
      </c>
      <c r="C2105" s="16">
        <f t="shared" si="192"/>
        <v>2022</v>
      </c>
      <c r="D2105" s="16">
        <f t="shared" si="193"/>
        <v>11</v>
      </c>
      <c r="E2105" s="3" t="s">
        <v>20</v>
      </c>
      <c r="F2105" s="3" t="s">
        <v>12</v>
      </c>
      <c r="G2105" s="3" t="s">
        <v>13</v>
      </c>
      <c r="H2105" s="3" t="s">
        <v>8680</v>
      </c>
      <c r="I2105" s="3">
        <f t="shared" si="194"/>
        <v>0</v>
      </c>
      <c r="J2105" s="3">
        <f t="shared" si="194"/>
        <v>0</v>
      </c>
      <c r="K2105" s="3">
        <f t="shared" si="194"/>
        <v>0</v>
      </c>
      <c r="L2105" s="3">
        <f t="shared" si="195"/>
        <v>0</v>
      </c>
      <c r="M2105" s="3">
        <f t="shared" si="196"/>
        <v>0</v>
      </c>
      <c r="N2105" s="3">
        <f t="shared" si="197"/>
        <v>0</v>
      </c>
      <c r="O2105" s="3">
        <v>0.01</v>
      </c>
      <c r="P2105" s="3">
        <v>115.85</v>
      </c>
    </row>
    <row r="2106" spans="2:16" x14ac:dyDescent="0.15">
      <c r="B2106" s="5" t="s">
        <v>2363</v>
      </c>
      <c r="C2106" s="16">
        <f t="shared" si="192"/>
        <v>2023</v>
      </c>
      <c r="D2106" s="16">
        <f t="shared" si="193"/>
        <v>4</v>
      </c>
      <c r="E2106" s="3" t="s">
        <v>20</v>
      </c>
      <c r="F2106" s="3" t="s">
        <v>1313</v>
      </c>
      <c r="G2106" s="3" t="s">
        <v>13</v>
      </c>
      <c r="H2106" s="3" t="s">
        <v>8590</v>
      </c>
      <c r="I2106" s="3">
        <f t="shared" si="194"/>
        <v>0</v>
      </c>
      <c r="J2106" s="3">
        <f t="shared" si="194"/>
        <v>0</v>
      </c>
      <c r="K2106" s="3">
        <f t="shared" si="194"/>
        <v>0</v>
      </c>
      <c r="L2106" s="3">
        <f t="shared" si="195"/>
        <v>0</v>
      </c>
      <c r="M2106" s="3">
        <f t="shared" si="196"/>
        <v>0</v>
      </c>
      <c r="N2106" s="3">
        <f t="shared" si="197"/>
        <v>0</v>
      </c>
      <c r="O2106" s="3">
        <v>1.4999999999999999E-2</v>
      </c>
      <c r="P2106" s="3">
        <v>210.04</v>
      </c>
    </row>
    <row r="2107" spans="2:16" x14ac:dyDescent="0.15">
      <c r="B2107" s="5" t="s">
        <v>3112</v>
      </c>
      <c r="C2107" s="16">
        <f t="shared" si="192"/>
        <v>2023</v>
      </c>
      <c r="D2107" s="16">
        <f t="shared" si="193"/>
        <v>7</v>
      </c>
      <c r="E2107" s="3" t="s">
        <v>20</v>
      </c>
      <c r="F2107" s="3" t="s">
        <v>384</v>
      </c>
      <c r="G2107" s="3" t="s">
        <v>13</v>
      </c>
      <c r="H2107" s="3" t="s">
        <v>8480</v>
      </c>
      <c r="I2107" s="3">
        <f t="shared" si="194"/>
        <v>0</v>
      </c>
      <c r="J2107" s="3">
        <f t="shared" si="194"/>
        <v>0</v>
      </c>
      <c r="K2107" s="3">
        <f t="shared" si="194"/>
        <v>0</v>
      </c>
      <c r="L2107" s="3">
        <f t="shared" si="195"/>
        <v>0</v>
      </c>
      <c r="M2107" s="3">
        <f t="shared" si="196"/>
        <v>0</v>
      </c>
      <c r="N2107" s="3">
        <f t="shared" si="197"/>
        <v>0</v>
      </c>
      <c r="O2107" s="3">
        <v>0.03</v>
      </c>
      <c r="P2107" s="3">
        <v>1638.74</v>
      </c>
    </row>
    <row r="2108" spans="2:16" x14ac:dyDescent="0.15">
      <c r="B2108" s="5" t="s">
        <v>85</v>
      </c>
      <c r="C2108" s="16">
        <f t="shared" si="192"/>
        <v>2020</v>
      </c>
      <c r="D2108" s="16">
        <f t="shared" si="193"/>
        <v>7</v>
      </c>
      <c r="E2108" s="3" t="s">
        <v>202</v>
      </c>
      <c r="F2108" s="3" t="s">
        <v>13</v>
      </c>
      <c r="G2108" s="3" t="s">
        <v>203</v>
      </c>
      <c r="H2108" s="3" t="s">
        <v>6099</v>
      </c>
      <c r="I2108" s="3">
        <f t="shared" si="194"/>
        <v>0</v>
      </c>
      <c r="J2108" s="3">
        <f t="shared" si="194"/>
        <v>0</v>
      </c>
      <c r="K2108" s="3">
        <f t="shared" si="194"/>
        <v>1</v>
      </c>
      <c r="L2108" s="3">
        <f t="shared" si="195"/>
        <v>0</v>
      </c>
      <c r="M2108" s="3">
        <f t="shared" si="196"/>
        <v>0</v>
      </c>
      <c r="N2108" s="3">
        <f t="shared" si="197"/>
        <v>0</v>
      </c>
      <c r="O2108" s="3">
        <v>343.8</v>
      </c>
      <c r="P2108" s="3">
        <v>1093.49</v>
      </c>
    </row>
    <row r="2109" spans="2:16" x14ac:dyDescent="0.15">
      <c r="B2109" s="5" t="s">
        <v>2294</v>
      </c>
      <c r="C2109" s="16">
        <f t="shared" si="192"/>
        <v>2020</v>
      </c>
      <c r="D2109" s="16">
        <f t="shared" si="193"/>
        <v>1</v>
      </c>
      <c r="E2109" s="3" t="s">
        <v>202</v>
      </c>
      <c r="F2109" s="3" t="s">
        <v>13</v>
      </c>
      <c r="G2109" s="3" t="s">
        <v>2706</v>
      </c>
      <c r="H2109" s="3" t="s">
        <v>6100</v>
      </c>
      <c r="I2109" s="3">
        <f t="shared" si="194"/>
        <v>0</v>
      </c>
      <c r="J2109" s="3">
        <f t="shared" si="194"/>
        <v>0</v>
      </c>
      <c r="K2109" s="3">
        <f t="shared" si="194"/>
        <v>1</v>
      </c>
      <c r="L2109" s="3">
        <f t="shared" si="195"/>
        <v>0</v>
      </c>
      <c r="M2109" s="3">
        <f t="shared" si="196"/>
        <v>0</v>
      </c>
      <c r="N2109" s="3">
        <f t="shared" si="197"/>
        <v>0</v>
      </c>
      <c r="O2109" s="3">
        <v>343.38</v>
      </c>
      <c r="P2109" s="3">
        <v>3670.6</v>
      </c>
    </row>
    <row r="2110" spans="2:16" x14ac:dyDescent="0.15">
      <c r="B2110" s="5" t="s">
        <v>1731</v>
      </c>
      <c r="C2110" s="16">
        <f t="shared" si="192"/>
        <v>2022</v>
      </c>
      <c r="D2110" s="16">
        <f t="shared" si="193"/>
        <v>7</v>
      </c>
      <c r="E2110" s="3" t="s">
        <v>20</v>
      </c>
      <c r="F2110" s="3" t="s">
        <v>12</v>
      </c>
      <c r="G2110" s="3" t="s">
        <v>13</v>
      </c>
      <c r="H2110" s="3" t="s">
        <v>7305</v>
      </c>
      <c r="I2110" s="3">
        <f t="shared" si="194"/>
        <v>0</v>
      </c>
      <c r="J2110" s="3">
        <f t="shared" si="194"/>
        <v>0</v>
      </c>
      <c r="K2110" s="3">
        <f t="shared" si="194"/>
        <v>0</v>
      </c>
      <c r="L2110" s="3">
        <f t="shared" si="195"/>
        <v>0</v>
      </c>
      <c r="M2110" s="3">
        <f t="shared" si="196"/>
        <v>0</v>
      </c>
      <c r="N2110" s="3">
        <f t="shared" si="197"/>
        <v>0</v>
      </c>
      <c r="O2110" s="3">
        <v>12</v>
      </c>
      <c r="P2110" s="3">
        <v>24479.55</v>
      </c>
    </row>
    <row r="2111" spans="2:16" x14ac:dyDescent="0.15">
      <c r="B2111" s="5" t="s">
        <v>5244</v>
      </c>
      <c r="C2111" s="16">
        <f t="shared" si="192"/>
        <v>2022</v>
      </c>
      <c r="D2111" s="16">
        <f t="shared" si="193"/>
        <v>7</v>
      </c>
      <c r="E2111" s="3" t="s">
        <v>20</v>
      </c>
      <c r="F2111" s="3" t="s">
        <v>12</v>
      </c>
      <c r="G2111" s="3" t="s">
        <v>13</v>
      </c>
      <c r="H2111" s="3" t="s">
        <v>7305</v>
      </c>
      <c r="I2111" s="3">
        <f t="shared" si="194"/>
        <v>0</v>
      </c>
      <c r="J2111" s="3">
        <f t="shared" si="194"/>
        <v>0</v>
      </c>
      <c r="K2111" s="3">
        <f t="shared" si="194"/>
        <v>0</v>
      </c>
      <c r="L2111" s="3">
        <f t="shared" si="195"/>
        <v>0</v>
      </c>
      <c r="M2111" s="3">
        <f t="shared" si="196"/>
        <v>0</v>
      </c>
      <c r="N2111" s="3">
        <f t="shared" si="197"/>
        <v>0</v>
      </c>
      <c r="O2111" s="3">
        <v>8.1999999999999904</v>
      </c>
      <c r="P2111" s="3">
        <v>32481.19</v>
      </c>
    </row>
    <row r="2112" spans="2:16" x14ac:dyDescent="0.15">
      <c r="B2112" s="5" t="s">
        <v>357</v>
      </c>
      <c r="C2112" s="16">
        <f t="shared" si="192"/>
        <v>2022</v>
      </c>
      <c r="D2112" s="16">
        <f t="shared" si="193"/>
        <v>6</v>
      </c>
      <c r="E2112" s="3" t="s">
        <v>20</v>
      </c>
      <c r="F2112" s="3" t="s">
        <v>384</v>
      </c>
      <c r="G2112" s="3" t="s">
        <v>13</v>
      </c>
      <c r="H2112" s="3" t="s">
        <v>7305</v>
      </c>
      <c r="I2112" s="3">
        <f t="shared" si="194"/>
        <v>0</v>
      </c>
      <c r="J2112" s="3">
        <f t="shared" si="194"/>
        <v>0</v>
      </c>
      <c r="K2112" s="3">
        <f t="shared" si="194"/>
        <v>0</v>
      </c>
      <c r="L2112" s="3">
        <f t="shared" si="195"/>
        <v>0</v>
      </c>
      <c r="M2112" s="3">
        <f t="shared" si="196"/>
        <v>0</v>
      </c>
      <c r="N2112" s="3">
        <f t="shared" si="197"/>
        <v>0</v>
      </c>
      <c r="O2112" s="3">
        <v>1</v>
      </c>
      <c r="P2112" s="3">
        <v>7437.21</v>
      </c>
    </row>
    <row r="2113" spans="2:16" x14ac:dyDescent="0.15">
      <c r="B2113" s="5" t="s">
        <v>46</v>
      </c>
      <c r="C2113" s="16">
        <f t="shared" si="192"/>
        <v>2020</v>
      </c>
      <c r="D2113" s="16">
        <f t="shared" si="193"/>
        <v>1</v>
      </c>
      <c r="E2113" s="3" t="s">
        <v>202</v>
      </c>
      <c r="F2113" s="3" t="s">
        <v>13</v>
      </c>
      <c r="G2113" s="3" t="s">
        <v>1281</v>
      </c>
      <c r="H2113" s="3" t="s">
        <v>6110</v>
      </c>
      <c r="I2113" s="3">
        <f t="shared" si="194"/>
        <v>0</v>
      </c>
      <c r="J2113" s="3">
        <f t="shared" si="194"/>
        <v>0</v>
      </c>
      <c r="K2113" s="3">
        <f t="shared" si="194"/>
        <v>1</v>
      </c>
      <c r="L2113" s="3">
        <f t="shared" si="195"/>
        <v>0</v>
      </c>
      <c r="M2113" s="3">
        <f t="shared" si="196"/>
        <v>0</v>
      </c>
      <c r="N2113" s="3">
        <f t="shared" si="197"/>
        <v>0</v>
      </c>
      <c r="O2113" s="3">
        <v>337.25</v>
      </c>
      <c r="P2113" s="3">
        <v>1979.37</v>
      </c>
    </row>
    <row r="2114" spans="2:16" x14ac:dyDescent="0.15">
      <c r="B2114" s="5" t="s">
        <v>1731</v>
      </c>
      <c r="C2114" s="16">
        <f t="shared" si="192"/>
        <v>2022</v>
      </c>
      <c r="D2114" s="16">
        <f t="shared" si="193"/>
        <v>7</v>
      </c>
      <c r="E2114" s="3" t="s">
        <v>20</v>
      </c>
      <c r="F2114" s="3" t="s">
        <v>384</v>
      </c>
      <c r="G2114" s="3" t="s">
        <v>13</v>
      </c>
      <c r="H2114" s="3" t="s">
        <v>7305</v>
      </c>
      <c r="I2114" s="3">
        <f t="shared" si="194"/>
        <v>0</v>
      </c>
      <c r="J2114" s="3">
        <f t="shared" si="194"/>
        <v>0</v>
      </c>
      <c r="K2114" s="3">
        <f t="shared" si="194"/>
        <v>0</v>
      </c>
      <c r="L2114" s="3">
        <f t="shared" si="195"/>
        <v>0</v>
      </c>
      <c r="M2114" s="3">
        <f t="shared" si="196"/>
        <v>0</v>
      </c>
      <c r="N2114" s="3">
        <f t="shared" si="197"/>
        <v>0</v>
      </c>
      <c r="O2114" s="3">
        <v>0.5</v>
      </c>
      <c r="P2114" s="3">
        <v>14685.25</v>
      </c>
    </row>
    <row r="2115" spans="2:16" x14ac:dyDescent="0.15">
      <c r="B2115" s="5" t="s">
        <v>1939</v>
      </c>
      <c r="C2115" s="16">
        <f t="shared" si="192"/>
        <v>2022</v>
      </c>
      <c r="D2115" s="16">
        <f t="shared" si="193"/>
        <v>7</v>
      </c>
      <c r="E2115" s="3" t="s">
        <v>20</v>
      </c>
      <c r="F2115" s="3" t="s">
        <v>225</v>
      </c>
      <c r="G2115" s="3" t="s">
        <v>13</v>
      </c>
      <c r="H2115" s="3" t="s">
        <v>7305</v>
      </c>
      <c r="I2115" s="3">
        <f t="shared" si="194"/>
        <v>0</v>
      </c>
      <c r="J2115" s="3">
        <f t="shared" si="194"/>
        <v>0</v>
      </c>
      <c r="K2115" s="3">
        <f t="shared" si="194"/>
        <v>0</v>
      </c>
      <c r="L2115" s="3">
        <f t="shared" si="195"/>
        <v>0</v>
      </c>
      <c r="M2115" s="3">
        <f t="shared" si="196"/>
        <v>0</v>
      </c>
      <c r="N2115" s="3">
        <f t="shared" si="197"/>
        <v>0</v>
      </c>
      <c r="O2115" s="3">
        <v>0.5</v>
      </c>
      <c r="P2115" s="3">
        <v>5395.47</v>
      </c>
    </row>
    <row r="2116" spans="2:16" x14ac:dyDescent="0.15">
      <c r="B2116" s="5" t="s">
        <v>1327</v>
      </c>
      <c r="C2116" s="16">
        <f t="shared" ref="C2116:C2179" si="198">YEAR(B2116)</f>
        <v>2022</v>
      </c>
      <c r="D2116" s="16">
        <f t="shared" ref="D2116:D2179" si="199">MONTH(B2116)</f>
        <v>8</v>
      </c>
      <c r="E2116" s="3" t="s">
        <v>20</v>
      </c>
      <c r="F2116" s="3" t="s">
        <v>1313</v>
      </c>
      <c r="G2116" s="3" t="s">
        <v>13</v>
      </c>
      <c r="H2116" s="3" t="s">
        <v>7305</v>
      </c>
      <c r="I2116" s="3">
        <f t="shared" ref="I2116:K2179" si="200">MIN(1,IFERROR(SEARCH(I$2,$H2116),0))</f>
        <v>0</v>
      </c>
      <c r="J2116" s="3">
        <f t="shared" si="200"/>
        <v>0</v>
      </c>
      <c r="K2116" s="3">
        <f t="shared" si="200"/>
        <v>0</v>
      </c>
      <c r="L2116" s="3">
        <f t="shared" ref="L2116:L2179" si="201">IF(I2116*J2116=1,"Гороховый изолят",IF(I2116*K2116=1,"Гороховый концентрат",0))</f>
        <v>0</v>
      </c>
      <c r="M2116" s="3">
        <f t="shared" ref="M2116:M2179" si="202">$I2116*J2116</f>
        <v>0</v>
      </c>
      <c r="N2116" s="3">
        <f t="shared" ref="N2116:N2179" si="203">$I2116*K2116</f>
        <v>0</v>
      </c>
      <c r="O2116" s="3">
        <v>0.1</v>
      </c>
      <c r="P2116" s="3">
        <v>390.18</v>
      </c>
    </row>
    <row r="2117" spans="2:16" x14ac:dyDescent="0.15">
      <c r="B2117" s="5" t="s">
        <v>423</v>
      </c>
      <c r="C2117" s="16">
        <f t="shared" si="198"/>
        <v>2020</v>
      </c>
      <c r="D2117" s="16">
        <f t="shared" si="199"/>
        <v>9</v>
      </c>
      <c r="E2117" s="3" t="s">
        <v>202</v>
      </c>
      <c r="F2117" s="3" t="s">
        <v>13</v>
      </c>
      <c r="G2117" s="3" t="s">
        <v>203</v>
      </c>
      <c r="H2117" s="3" t="s">
        <v>5294</v>
      </c>
      <c r="I2117" s="3">
        <f t="shared" si="200"/>
        <v>0</v>
      </c>
      <c r="J2117" s="3">
        <f t="shared" si="200"/>
        <v>0</v>
      </c>
      <c r="K2117" s="3">
        <f t="shared" si="200"/>
        <v>1</v>
      </c>
      <c r="L2117" s="3">
        <f t="shared" si="201"/>
        <v>0</v>
      </c>
      <c r="M2117" s="3">
        <f t="shared" si="202"/>
        <v>0</v>
      </c>
      <c r="N2117" s="3">
        <f t="shared" si="203"/>
        <v>0</v>
      </c>
      <c r="O2117" s="3">
        <v>332.64</v>
      </c>
      <c r="P2117" s="3">
        <v>1484.98</v>
      </c>
    </row>
    <row r="2118" spans="2:16" x14ac:dyDescent="0.15">
      <c r="B2118" s="5" t="s">
        <v>1327</v>
      </c>
      <c r="C2118" s="16">
        <f t="shared" si="198"/>
        <v>2022</v>
      </c>
      <c r="D2118" s="16">
        <f t="shared" si="199"/>
        <v>8</v>
      </c>
      <c r="E2118" s="3" t="s">
        <v>20</v>
      </c>
      <c r="F2118" s="3" t="s">
        <v>384</v>
      </c>
      <c r="G2118" s="3" t="s">
        <v>13</v>
      </c>
      <c r="H2118" s="3" t="s">
        <v>7305</v>
      </c>
      <c r="I2118" s="3">
        <f t="shared" si="200"/>
        <v>0</v>
      </c>
      <c r="J2118" s="3">
        <f t="shared" si="200"/>
        <v>0</v>
      </c>
      <c r="K2118" s="3">
        <f t="shared" si="200"/>
        <v>0</v>
      </c>
      <c r="L2118" s="3">
        <f t="shared" si="201"/>
        <v>0</v>
      </c>
      <c r="M2118" s="3">
        <f t="shared" si="202"/>
        <v>0</v>
      </c>
      <c r="N2118" s="3">
        <f t="shared" si="203"/>
        <v>0</v>
      </c>
      <c r="O2118" s="3">
        <v>0.01</v>
      </c>
      <c r="P2118" s="3">
        <v>575.36</v>
      </c>
    </row>
    <row r="2119" spans="2:16" x14ac:dyDescent="0.15">
      <c r="B2119" s="5" t="s">
        <v>2489</v>
      </c>
      <c r="C2119" s="16">
        <f t="shared" si="198"/>
        <v>2022</v>
      </c>
      <c r="D2119" s="16">
        <f t="shared" si="199"/>
        <v>6</v>
      </c>
      <c r="E2119" s="3" t="s">
        <v>20</v>
      </c>
      <c r="F2119" s="3" t="s">
        <v>384</v>
      </c>
      <c r="G2119" s="3" t="s">
        <v>13</v>
      </c>
      <c r="H2119" s="3" t="s">
        <v>7305</v>
      </c>
      <c r="I2119" s="3">
        <f t="shared" si="200"/>
        <v>0</v>
      </c>
      <c r="J2119" s="3">
        <f t="shared" si="200"/>
        <v>0</v>
      </c>
      <c r="K2119" s="3">
        <f t="shared" si="200"/>
        <v>0</v>
      </c>
      <c r="L2119" s="3">
        <f t="shared" si="201"/>
        <v>0</v>
      </c>
      <c r="M2119" s="3">
        <f t="shared" si="202"/>
        <v>0</v>
      </c>
      <c r="N2119" s="3">
        <f t="shared" si="203"/>
        <v>0</v>
      </c>
      <c r="O2119" s="3">
        <v>0.01</v>
      </c>
      <c r="P2119" s="3">
        <v>421.14</v>
      </c>
    </row>
    <row r="2120" spans="2:16" x14ac:dyDescent="0.15">
      <c r="B2120" s="5" t="s">
        <v>1241</v>
      </c>
      <c r="C2120" s="16">
        <f t="shared" si="198"/>
        <v>2023</v>
      </c>
      <c r="D2120" s="16">
        <f t="shared" si="199"/>
        <v>6</v>
      </c>
      <c r="E2120" s="3" t="s">
        <v>20</v>
      </c>
      <c r="F2120" s="3" t="s">
        <v>384</v>
      </c>
      <c r="G2120" s="3" t="s">
        <v>13</v>
      </c>
      <c r="H2120" s="3" t="s">
        <v>8632</v>
      </c>
      <c r="I2120" s="3">
        <f t="shared" si="200"/>
        <v>0</v>
      </c>
      <c r="J2120" s="3">
        <f t="shared" si="200"/>
        <v>0</v>
      </c>
      <c r="K2120" s="3">
        <f t="shared" si="200"/>
        <v>0</v>
      </c>
      <c r="L2120" s="3">
        <f t="shared" si="201"/>
        <v>0</v>
      </c>
      <c r="M2120" s="3">
        <f t="shared" si="202"/>
        <v>0</v>
      </c>
      <c r="N2120" s="3">
        <f t="shared" si="203"/>
        <v>0</v>
      </c>
      <c r="O2120" s="3">
        <v>0.01</v>
      </c>
      <c r="P2120" s="3">
        <v>847.46</v>
      </c>
    </row>
    <row r="2121" spans="2:16" x14ac:dyDescent="0.15">
      <c r="B2121" s="5" t="s">
        <v>428</v>
      </c>
      <c r="C2121" s="16">
        <f t="shared" si="198"/>
        <v>2020</v>
      </c>
      <c r="D2121" s="16">
        <f t="shared" si="199"/>
        <v>5</v>
      </c>
      <c r="E2121" s="3" t="s">
        <v>202</v>
      </c>
      <c r="F2121" s="3" t="s">
        <v>13</v>
      </c>
      <c r="G2121" s="3" t="s">
        <v>2706</v>
      </c>
      <c r="H2121" s="3" t="s">
        <v>6121</v>
      </c>
      <c r="I2121" s="3">
        <f t="shared" si="200"/>
        <v>0</v>
      </c>
      <c r="J2121" s="3">
        <f t="shared" si="200"/>
        <v>0</v>
      </c>
      <c r="K2121" s="3">
        <f t="shared" si="200"/>
        <v>1</v>
      </c>
      <c r="L2121" s="3">
        <f t="shared" si="201"/>
        <v>0</v>
      </c>
      <c r="M2121" s="3">
        <f t="shared" si="202"/>
        <v>0</v>
      </c>
      <c r="N2121" s="3">
        <f t="shared" si="203"/>
        <v>0</v>
      </c>
      <c r="O2121" s="3">
        <v>323.42</v>
      </c>
      <c r="P2121" s="3">
        <v>3292.65</v>
      </c>
    </row>
    <row r="2122" spans="2:16" x14ac:dyDescent="0.15">
      <c r="B2122" s="5" t="s">
        <v>1464</v>
      </c>
      <c r="C2122" s="16">
        <f t="shared" si="198"/>
        <v>2020</v>
      </c>
      <c r="D2122" s="16">
        <f t="shared" si="199"/>
        <v>9</v>
      </c>
      <c r="E2122" s="3" t="s">
        <v>202</v>
      </c>
      <c r="F2122" s="3" t="s">
        <v>13</v>
      </c>
      <c r="G2122" s="3" t="s">
        <v>203</v>
      </c>
      <c r="H2122" s="3" t="s">
        <v>5294</v>
      </c>
      <c r="I2122" s="3">
        <f t="shared" si="200"/>
        <v>0</v>
      </c>
      <c r="J2122" s="3">
        <f t="shared" si="200"/>
        <v>0</v>
      </c>
      <c r="K2122" s="3">
        <f t="shared" si="200"/>
        <v>1</v>
      </c>
      <c r="L2122" s="3">
        <f t="shared" si="201"/>
        <v>0</v>
      </c>
      <c r="M2122" s="3">
        <f t="shared" si="202"/>
        <v>0</v>
      </c>
      <c r="N2122" s="3">
        <f t="shared" si="203"/>
        <v>0</v>
      </c>
      <c r="O2122" s="3">
        <v>322.92</v>
      </c>
      <c r="P2122" s="3">
        <v>1349.52</v>
      </c>
    </row>
    <row r="2123" spans="2:16" x14ac:dyDescent="0.15">
      <c r="B2123" s="5" t="s">
        <v>1787</v>
      </c>
      <c r="C2123" s="16">
        <f t="shared" si="198"/>
        <v>2023</v>
      </c>
      <c r="D2123" s="16">
        <f t="shared" si="199"/>
        <v>5</v>
      </c>
      <c r="E2123" s="3" t="s">
        <v>20</v>
      </c>
      <c r="F2123" s="3" t="s">
        <v>384</v>
      </c>
      <c r="G2123" s="3" t="s">
        <v>13</v>
      </c>
      <c r="H2123" s="3" t="s">
        <v>8606</v>
      </c>
      <c r="I2123" s="3">
        <f t="shared" si="200"/>
        <v>0</v>
      </c>
      <c r="J2123" s="3">
        <f t="shared" si="200"/>
        <v>0</v>
      </c>
      <c r="K2123" s="3">
        <f t="shared" si="200"/>
        <v>0</v>
      </c>
      <c r="L2123" s="3">
        <f t="shared" si="201"/>
        <v>0</v>
      </c>
      <c r="M2123" s="3">
        <f t="shared" si="202"/>
        <v>0</v>
      </c>
      <c r="N2123" s="3">
        <f t="shared" si="203"/>
        <v>0</v>
      </c>
      <c r="O2123" s="3">
        <v>0.01</v>
      </c>
      <c r="P2123" s="3">
        <v>1336.79</v>
      </c>
    </row>
    <row r="2124" spans="2:16" x14ac:dyDescent="0.15">
      <c r="B2124" s="5" t="s">
        <v>559</v>
      </c>
      <c r="C2124" s="16">
        <f t="shared" si="198"/>
        <v>2020</v>
      </c>
      <c r="D2124" s="16">
        <f t="shared" si="199"/>
        <v>2</v>
      </c>
      <c r="E2124" s="3" t="s">
        <v>202</v>
      </c>
      <c r="F2124" s="3" t="s">
        <v>12</v>
      </c>
      <c r="G2124" s="3" t="s">
        <v>203</v>
      </c>
      <c r="H2124" s="3" t="s">
        <v>6122</v>
      </c>
      <c r="I2124" s="3">
        <f t="shared" si="200"/>
        <v>0</v>
      </c>
      <c r="J2124" s="3">
        <f t="shared" si="200"/>
        <v>0</v>
      </c>
      <c r="K2124" s="3">
        <f t="shared" si="200"/>
        <v>0</v>
      </c>
      <c r="L2124" s="3">
        <f t="shared" si="201"/>
        <v>0</v>
      </c>
      <c r="M2124" s="3">
        <f t="shared" si="202"/>
        <v>0</v>
      </c>
      <c r="N2124" s="3">
        <f t="shared" si="203"/>
        <v>0</v>
      </c>
      <c r="O2124" s="3">
        <v>320</v>
      </c>
      <c r="P2124" s="3">
        <v>1011.99</v>
      </c>
    </row>
    <row r="2125" spans="2:16" x14ac:dyDescent="0.15">
      <c r="B2125" s="5" t="s">
        <v>1335</v>
      </c>
      <c r="C2125" s="16">
        <f t="shared" si="198"/>
        <v>2023</v>
      </c>
      <c r="D2125" s="16">
        <f t="shared" si="199"/>
        <v>4</v>
      </c>
      <c r="E2125" s="3" t="s">
        <v>20</v>
      </c>
      <c r="F2125" s="3" t="s">
        <v>384</v>
      </c>
      <c r="G2125" s="3" t="s">
        <v>13</v>
      </c>
      <c r="H2125" s="3" t="s">
        <v>8673</v>
      </c>
      <c r="I2125" s="3">
        <f t="shared" si="200"/>
        <v>0</v>
      </c>
      <c r="J2125" s="3">
        <f t="shared" si="200"/>
        <v>0</v>
      </c>
      <c r="K2125" s="3">
        <f t="shared" si="200"/>
        <v>0</v>
      </c>
      <c r="L2125" s="3">
        <f t="shared" si="201"/>
        <v>0</v>
      </c>
      <c r="M2125" s="3">
        <f t="shared" si="202"/>
        <v>0</v>
      </c>
      <c r="N2125" s="3">
        <f t="shared" si="203"/>
        <v>0</v>
      </c>
      <c r="O2125" s="3">
        <v>0.01</v>
      </c>
      <c r="P2125" s="3">
        <v>170.4</v>
      </c>
    </row>
    <row r="2126" spans="2:16" x14ac:dyDescent="0.15">
      <c r="B2126" s="5" t="s">
        <v>1335</v>
      </c>
      <c r="C2126" s="16">
        <f t="shared" si="198"/>
        <v>2023</v>
      </c>
      <c r="D2126" s="16">
        <f t="shared" si="199"/>
        <v>4</v>
      </c>
      <c r="E2126" s="3" t="s">
        <v>20</v>
      </c>
      <c r="F2126" s="3" t="s">
        <v>384</v>
      </c>
      <c r="G2126" s="3" t="s">
        <v>13</v>
      </c>
      <c r="H2126" s="3" t="s">
        <v>8673</v>
      </c>
      <c r="I2126" s="3">
        <f t="shared" si="200"/>
        <v>0</v>
      </c>
      <c r="J2126" s="3">
        <f t="shared" si="200"/>
        <v>0</v>
      </c>
      <c r="K2126" s="3">
        <f t="shared" si="200"/>
        <v>0</v>
      </c>
      <c r="L2126" s="3">
        <f t="shared" si="201"/>
        <v>0</v>
      </c>
      <c r="M2126" s="3">
        <f t="shared" si="202"/>
        <v>0</v>
      </c>
      <c r="N2126" s="3">
        <f t="shared" si="203"/>
        <v>0</v>
      </c>
      <c r="O2126" s="3">
        <v>0.01</v>
      </c>
      <c r="P2126" s="3">
        <v>159.46</v>
      </c>
    </row>
    <row r="2127" spans="2:16" x14ac:dyDescent="0.15">
      <c r="B2127" s="5" t="s">
        <v>1809</v>
      </c>
      <c r="C2127" s="16">
        <f t="shared" si="198"/>
        <v>2020</v>
      </c>
      <c r="D2127" s="16">
        <f t="shared" si="199"/>
        <v>8</v>
      </c>
      <c r="E2127" s="3" t="s">
        <v>202</v>
      </c>
      <c r="F2127" s="3" t="s">
        <v>13</v>
      </c>
      <c r="G2127" s="3" t="s">
        <v>2706</v>
      </c>
      <c r="H2127" s="3" t="s">
        <v>5986</v>
      </c>
      <c r="I2127" s="3">
        <f t="shared" si="200"/>
        <v>0</v>
      </c>
      <c r="J2127" s="3">
        <f t="shared" si="200"/>
        <v>0</v>
      </c>
      <c r="K2127" s="3">
        <f t="shared" si="200"/>
        <v>1</v>
      </c>
      <c r="L2127" s="3">
        <f t="shared" si="201"/>
        <v>0</v>
      </c>
      <c r="M2127" s="3">
        <f t="shared" si="202"/>
        <v>0</v>
      </c>
      <c r="N2127" s="3">
        <f t="shared" si="203"/>
        <v>0</v>
      </c>
      <c r="O2127" s="3">
        <v>314.06</v>
      </c>
      <c r="P2127" s="3">
        <v>314.92</v>
      </c>
    </row>
    <row r="2128" spans="2:16" x14ac:dyDescent="0.15">
      <c r="B2128" s="5" t="s">
        <v>347</v>
      </c>
      <c r="C2128" s="16">
        <f t="shared" si="198"/>
        <v>2023</v>
      </c>
      <c r="D2128" s="16">
        <f t="shared" si="199"/>
        <v>7</v>
      </c>
      <c r="E2128" s="3" t="s">
        <v>20</v>
      </c>
      <c r="F2128" s="3" t="s">
        <v>384</v>
      </c>
      <c r="G2128" s="3" t="s">
        <v>13</v>
      </c>
      <c r="H2128" s="3" t="s">
        <v>8161</v>
      </c>
      <c r="I2128" s="3">
        <f t="shared" si="200"/>
        <v>0</v>
      </c>
      <c r="J2128" s="3">
        <f t="shared" si="200"/>
        <v>0</v>
      </c>
      <c r="K2128" s="3">
        <f t="shared" si="200"/>
        <v>0</v>
      </c>
      <c r="L2128" s="3">
        <f t="shared" si="201"/>
        <v>0</v>
      </c>
      <c r="M2128" s="3">
        <f t="shared" si="202"/>
        <v>0</v>
      </c>
      <c r="N2128" s="3">
        <f t="shared" si="203"/>
        <v>0</v>
      </c>
      <c r="O2128" s="3">
        <v>0.33</v>
      </c>
      <c r="P2128" s="3">
        <v>2267.81</v>
      </c>
    </row>
    <row r="2129" spans="2:16" x14ac:dyDescent="0.15">
      <c r="B2129" s="5" t="s">
        <v>2593</v>
      </c>
      <c r="C2129" s="16">
        <f t="shared" si="198"/>
        <v>2020</v>
      </c>
      <c r="D2129" s="16">
        <f t="shared" si="199"/>
        <v>1</v>
      </c>
      <c r="E2129" s="3" t="s">
        <v>202</v>
      </c>
      <c r="F2129" s="3" t="s">
        <v>13</v>
      </c>
      <c r="G2129" s="3" t="s">
        <v>2675</v>
      </c>
      <c r="H2129" s="3" t="s">
        <v>6133</v>
      </c>
      <c r="I2129" s="3">
        <f t="shared" si="200"/>
        <v>0</v>
      </c>
      <c r="J2129" s="3">
        <f t="shared" si="200"/>
        <v>0</v>
      </c>
      <c r="K2129" s="3">
        <f t="shared" si="200"/>
        <v>0</v>
      </c>
      <c r="L2129" s="3">
        <f t="shared" si="201"/>
        <v>0</v>
      </c>
      <c r="M2129" s="3">
        <f t="shared" si="202"/>
        <v>0</v>
      </c>
      <c r="N2129" s="3">
        <f t="shared" si="203"/>
        <v>0</v>
      </c>
      <c r="O2129" s="3">
        <v>309.58</v>
      </c>
      <c r="P2129" s="3">
        <v>3986.36</v>
      </c>
    </row>
    <row r="2130" spans="2:16" x14ac:dyDescent="0.15">
      <c r="B2130" s="5" t="s">
        <v>4070</v>
      </c>
      <c r="C2130" s="16">
        <f t="shared" si="198"/>
        <v>2020</v>
      </c>
      <c r="D2130" s="16">
        <f t="shared" si="199"/>
        <v>9</v>
      </c>
      <c r="E2130" s="3" t="s">
        <v>202</v>
      </c>
      <c r="F2130" s="3" t="s">
        <v>12</v>
      </c>
      <c r="G2130" s="3" t="s">
        <v>552</v>
      </c>
      <c r="H2130" s="3" t="s">
        <v>6135</v>
      </c>
      <c r="I2130" s="3">
        <f t="shared" si="200"/>
        <v>0</v>
      </c>
      <c r="J2130" s="3">
        <f t="shared" si="200"/>
        <v>0</v>
      </c>
      <c r="K2130" s="3">
        <f t="shared" si="200"/>
        <v>1</v>
      </c>
      <c r="L2130" s="3">
        <f t="shared" si="201"/>
        <v>0</v>
      </c>
      <c r="M2130" s="3">
        <f t="shared" si="202"/>
        <v>0</v>
      </c>
      <c r="N2130" s="3">
        <f t="shared" si="203"/>
        <v>0</v>
      </c>
      <c r="O2130" s="3">
        <v>306</v>
      </c>
      <c r="P2130" s="3">
        <v>776.34</v>
      </c>
    </row>
    <row r="2131" spans="2:16" x14ac:dyDescent="0.15">
      <c r="B2131" s="5" t="s">
        <v>5035</v>
      </c>
      <c r="C2131" s="16">
        <f t="shared" si="198"/>
        <v>2023</v>
      </c>
      <c r="D2131" s="16">
        <f t="shared" si="199"/>
        <v>5</v>
      </c>
      <c r="E2131" s="3" t="s">
        <v>20</v>
      </c>
      <c r="F2131" s="3" t="s">
        <v>206</v>
      </c>
      <c r="G2131" s="3" t="s">
        <v>13</v>
      </c>
      <c r="H2131" s="3" t="s">
        <v>7573</v>
      </c>
      <c r="I2131" s="3">
        <f t="shared" si="200"/>
        <v>0</v>
      </c>
      <c r="J2131" s="3">
        <f t="shared" si="200"/>
        <v>0</v>
      </c>
      <c r="K2131" s="3">
        <f t="shared" si="200"/>
        <v>0</v>
      </c>
      <c r="L2131" s="3">
        <f t="shared" si="201"/>
        <v>0</v>
      </c>
      <c r="M2131" s="3">
        <f t="shared" si="202"/>
        <v>0</v>
      </c>
      <c r="N2131" s="3">
        <f t="shared" si="203"/>
        <v>0</v>
      </c>
      <c r="O2131" s="3">
        <v>4.2</v>
      </c>
      <c r="P2131" s="3">
        <v>2629.99</v>
      </c>
    </row>
    <row r="2132" spans="2:16" x14ac:dyDescent="0.15">
      <c r="B2132" s="5" t="s">
        <v>500</v>
      </c>
      <c r="C2132" s="16">
        <f t="shared" si="198"/>
        <v>2023</v>
      </c>
      <c r="D2132" s="16">
        <f t="shared" si="199"/>
        <v>11</v>
      </c>
      <c r="E2132" s="3" t="s">
        <v>20</v>
      </c>
      <c r="F2132" s="3" t="s">
        <v>225</v>
      </c>
      <c r="G2132" s="3" t="s">
        <v>13</v>
      </c>
      <c r="H2132" s="3" t="s">
        <v>7573</v>
      </c>
      <c r="I2132" s="3">
        <f t="shared" si="200"/>
        <v>0</v>
      </c>
      <c r="J2132" s="3">
        <f t="shared" si="200"/>
        <v>0</v>
      </c>
      <c r="K2132" s="3">
        <f t="shared" si="200"/>
        <v>0</v>
      </c>
      <c r="L2132" s="3">
        <f t="shared" si="201"/>
        <v>0</v>
      </c>
      <c r="M2132" s="3">
        <f t="shared" si="202"/>
        <v>0</v>
      </c>
      <c r="N2132" s="3">
        <f t="shared" si="203"/>
        <v>0</v>
      </c>
      <c r="O2132" s="3">
        <v>1.1000000000000001</v>
      </c>
      <c r="P2132" s="3">
        <v>226.34</v>
      </c>
    </row>
    <row r="2133" spans="2:16" x14ac:dyDescent="0.15">
      <c r="B2133" s="5" t="s">
        <v>1204</v>
      </c>
      <c r="C2133" s="16">
        <f t="shared" si="198"/>
        <v>2023</v>
      </c>
      <c r="D2133" s="16">
        <f t="shared" si="199"/>
        <v>10</v>
      </c>
      <c r="E2133" s="3" t="s">
        <v>20</v>
      </c>
      <c r="F2133" s="3" t="s">
        <v>206</v>
      </c>
      <c r="G2133" s="3" t="s">
        <v>13</v>
      </c>
      <c r="H2133" s="3" t="s">
        <v>7573</v>
      </c>
      <c r="I2133" s="3">
        <f t="shared" si="200"/>
        <v>0</v>
      </c>
      <c r="J2133" s="3">
        <f t="shared" si="200"/>
        <v>0</v>
      </c>
      <c r="K2133" s="3">
        <f t="shared" si="200"/>
        <v>0</v>
      </c>
      <c r="L2133" s="3">
        <f t="shared" si="201"/>
        <v>0</v>
      </c>
      <c r="M2133" s="3">
        <f t="shared" si="202"/>
        <v>0</v>
      </c>
      <c r="N2133" s="3">
        <f t="shared" si="203"/>
        <v>0</v>
      </c>
      <c r="O2133" s="3">
        <v>0.11</v>
      </c>
      <c r="P2133" s="3">
        <v>253.91</v>
      </c>
    </row>
    <row r="2134" spans="2:16" x14ac:dyDescent="0.15">
      <c r="B2134" s="5" t="s">
        <v>1669</v>
      </c>
      <c r="C2134" s="16">
        <f t="shared" si="198"/>
        <v>2023</v>
      </c>
      <c r="D2134" s="16">
        <f t="shared" si="199"/>
        <v>5</v>
      </c>
      <c r="E2134" s="3" t="s">
        <v>20</v>
      </c>
      <c r="F2134" s="3" t="s">
        <v>47</v>
      </c>
      <c r="G2134" s="3" t="s">
        <v>13</v>
      </c>
      <c r="H2134" s="3" t="s">
        <v>7573</v>
      </c>
      <c r="I2134" s="3">
        <f t="shared" si="200"/>
        <v>0</v>
      </c>
      <c r="J2134" s="3">
        <f t="shared" si="200"/>
        <v>0</v>
      </c>
      <c r="K2134" s="3">
        <f t="shared" si="200"/>
        <v>0</v>
      </c>
      <c r="L2134" s="3">
        <f t="shared" si="201"/>
        <v>0</v>
      </c>
      <c r="M2134" s="3">
        <f t="shared" si="202"/>
        <v>0</v>
      </c>
      <c r="N2134" s="3">
        <f t="shared" si="203"/>
        <v>0</v>
      </c>
      <c r="O2134" s="3">
        <v>9.8000000000000004E-2</v>
      </c>
      <c r="P2134" s="3">
        <v>179.05</v>
      </c>
    </row>
    <row r="2135" spans="2:16" x14ac:dyDescent="0.15">
      <c r="B2135" s="5" t="s">
        <v>1669</v>
      </c>
      <c r="C2135" s="16">
        <f t="shared" si="198"/>
        <v>2023</v>
      </c>
      <c r="D2135" s="16">
        <f t="shared" si="199"/>
        <v>5</v>
      </c>
      <c r="E2135" s="3" t="s">
        <v>20</v>
      </c>
      <c r="F2135" s="3" t="s">
        <v>384</v>
      </c>
      <c r="G2135" s="3" t="s">
        <v>13</v>
      </c>
      <c r="H2135" s="3" t="s">
        <v>7573</v>
      </c>
      <c r="I2135" s="3">
        <f t="shared" si="200"/>
        <v>0</v>
      </c>
      <c r="J2135" s="3">
        <f t="shared" si="200"/>
        <v>0</v>
      </c>
      <c r="K2135" s="3">
        <f t="shared" si="200"/>
        <v>0</v>
      </c>
      <c r="L2135" s="3">
        <f t="shared" si="201"/>
        <v>0</v>
      </c>
      <c r="M2135" s="3">
        <f t="shared" si="202"/>
        <v>0</v>
      </c>
      <c r="N2135" s="3">
        <f t="shared" si="203"/>
        <v>0</v>
      </c>
      <c r="O2135" s="3">
        <v>0.03</v>
      </c>
      <c r="P2135" s="3">
        <v>3743.54</v>
      </c>
    </row>
    <row r="2136" spans="2:16" x14ac:dyDescent="0.15">
      <c r="B2136" s="5" t="s">
        <v>205</v>
      </c>
      <c r="C2136" s="16">
        <f t="shared" si="198"/>
        <v>2020</v>
      </c>
      <c r="D2136" s="16">
        <f t="shared" si="199"/>
        <v>11</v>
      </c>
      <c r="E2136" s="3" t="s">
        <v>202</v>
      </c>
      <c r="F2136" s="3" t="s">
        <v>13</v>
      </c>
      <c r="G2136" s="3" t="s">
        <v>203</v>
      </c>
      <c r="H2136" s="3" t="s">
        <v>6160</v>
      </c>
      <c r="I2136" s="3">
        <f t="shared" si="200"/>
        <v>0</v>
      </c>
      <c r="J2136" s="3">
        <f t="shared" si="200"/>
        <v>0</v>
      </c>
      <c r="K2136" s="3">
        <f t="shared" si="200"/>
        <v>0</v>
      </c>
      <c r="L2136" s="3">
        <f t="shared" si="201"/>
        <v>0</v>
      </c>
      <c r="M2136" s="3">
        <f t="shared" si="202"/>
        <v>0</v>
      </c>
      <c r="N2136" s="3">
        <f t="shared" si="203"/>
        <v>0</v>
      </c>
      <c r="O2136" s="3">
        <v>300</v>
      </c>
      <c r="P2136" s="3">
        <v>2076.08</v>
      </c>
    </row>
    <row r="2137" spans="2:16" x14ac:dyDescent="0.15">
      <c r="B2137" s="5" t="s">
        <v>5280</v>
      </c>
      <c r="C2137" s="16">
        <f t="shared" si="198"/>
        <v>2023</v>
      </c>
      <c r="D2137" s="16">
        <f t="shared" si="199"/>
        <v>5</v>
      </c>
      <c r="E2137" s="3" t="s">
        <v>20</v>
      </c>
      <c r="F2137" s="3" t="s">
        <v>225</v>
      </c>
      <c r="G2137" s="3" t="s">
        <v>13</v>
      </c>
      <c r="H2137" s="3" t="s">
        <v>7883</v>
      </c>
      <c r="I2137" s="3">
        <f t="shared" si="200"/>
        <v>0</v>
      </c>
      <c r="J2137" s="3">
        <f t="shared" si="200"/>
        <v>0</v>
      </c>
      <c r="K2137" s="3">
        <f t="shared" si="200"/>
        <v>0</v>
      </c>
      <c r="L2137" s="3">
        <f t="shared" si="201"/>
        <v>0</v>
      </c>
      <c r="M2137" s="3">
        <f t="shared" si="202"/>
        <v>0</v>
      </c>
      <c r="N2137" s="3">
        <f t="shared" si="203"/>
        <v>0</v>
      </c>
      <c r="O2137" s="3">
        <v>1.1000000000000001</v>
      </c>
      <c r="P2137" s="3">
        <v>1046.5</v>
      </c>
    </row>
    <row r="2138" spans="2:16" x14ac:dyDescent="0.15">
      <c r="B2138" s="5" t="s">
        <v>1248</v>
      </c>
      <c r="C2138" s="16">
        <f t="shared" si="198"/>
        <v>2020</v>
      </c>
      <c r="D2138" s="16">
        <f t="shared" si="199"/>
        <v>10</v>
      </c>
      <c r="E2138" s="3" t="s">
        <v>202</v>
      </c>
      <c r="F2138" s="3" t="s">
        <v>13</v>
      </c>
      <c r="G2138" s="3" t="s">
        <v>203</v>
      </c>
      <c r="H2138" s="3" t="s">
        <v>6038</v>
      </c>
      <c r="I2138" s="3">
        <f t="shared" si="200"/>
        <v>0</v>
      </c>
      <c r="J2138" s="3">
        <f t="shared" si="200"/>
        <v>0</v>
      </c>
      <c r="K2138" s="3">
        <f t="shared" si="200"/>
        <v>0</v>
      </c>
      <c r="L2138" s="3">
        <f t="shared" si="201"/>
        <v>0</v>
      </c>
      <c r="M2138" s="3">
        <f t="shared" si="202"/>
        <v>0</v>
      </c>
      <c r="N2138" s="3">
        <f t="shared" si="203"/>
        <v>0</v>
      </c>
      <c r="O2138" s="3">
        <v>300</v>
      </c>
      <c r="P2138" s="3">
        <v>1910.56</v>
      </c>
    </row>
    <row r="2139" spans="2:16" x14ac:dyDescent="0.15">
      <c r="B2139" s="5" t="s">
        <v>1460</v>
      </c>
      <c r="C2139" s="16">
        <f t="shared" si="198"/>
        <v>2020</v>
      </c>
      <c r="D2139" s="16">
        <f t="shared" si="199"/>
        <v>6</v>
      </c>
      <c r="E2139" s="3" t="s">
        <v>202</v>
      </c>
      <c r="F2139" s="3" t="s">
        <v>13</v>
      </c>
      <c r="G2139" s="3" t="s">
        <v>203</v>
      </c>
      <c r="H2139" s="3" t="s">
        <v>6164</v>
      </c>
      <c r="I2139" s="3">
        <f t="shared" si="200"/>
        <v>0</v>
      </c>
      <c r="J2139" s="3">
        <f t="shared" si="200"/>
        <v>1</v>
      </c>
      <c r="K2139" s="3">
        <f t="shared" si="200"/>
        <v>0</v>
      </c>
      <c r="L2139" s="3">
        <f t="shared" si="201"/>
        <v>0</v>
      </c>
      <c r="M2139" s="3">
        <f t="shared" si="202"/>
        <v>0</v>
      </c>
      <c r="N2139" s="3">
        <f t="shared" si="203"/>
        <v>0</v>
      </c>
      <c r="O2139" s="3">
        <v>300</v>
      </c>
      <c r="P2139" s="3">
        <v>1686.28</v>
      </c>
    </row>
    <row r="2140" spans="2:16" x14ac:dyDescent="0.15">
      <c r="B2140" s="5" t="s">
        <v>543</v>
      </c>
      <c r="C2140" s="16">
        <f t="shared" si="198"/>
        <v>2020</v>
      </c>
      <c r="D2140" s="16">
        <f t="shared" si="199"/>
        <v>9</v>
      </c>
      <c r="E2140" s="3" t="s">
        <v>202</v>
      </c>
      <c r="F2140" s="3" t="s">
        <v>13</v>
      </c>
      <c r="G2140" s="3" t="s">
        <v>3878</v>
      </c>
      <c r="H2140" s="3" t="s">
        <v>6176</v>
      </c>
      <c r="I2140" s="3">
        <f t="shared" si="200"/>
        <v>0</v>
      </c>
      <c r="J2140" s="3">
        <f t="shared" si="200"/>
        <v>0</v>
      </c>
      <c r="K2140" s="3">
        <f t="shared" si="200"/>
        <v>1</v>
      </c>
      <c r="L2140" s="3">
        <f t="shared" si="201"/>
        <v>0</v>
      </c>
      <c r="M2140" s="3">
        <f t="shared" si="202"/>
        <v>0</v>
      </c>
      <c r="N2140" s="3">
        <f t="shared" si="203"/>
        <v>0</v>
      </c>
      <c r="O2140" s="3">
        <v>298.17</v>
      </c>
      <c r="P2140" s="3">
        <v>3436.34</v>
      </c>
    </row>
    <row r="2141" spans="2:16" x14ac:dyDescent="0.15">
      <c r="B2141" s="5" t="s">
        <v>5280</v>
      </c>
      <c r="C2141" s="16">
        <f t="shared" si="198"/>
        <v>2023</v>
      </c>
      <c r="D2141" s="16">
        <f t="shared" si="199"/>
        <v>5</v>
      </c>
      <c r="E2141" s="3" t="s">
        <v>20</v>
      </c>
      <c r="F2141" s="3" t="s">
        <v>1993</v>
      </c>
      <c r="G2141" s="3" t="s">
        <v>13</v>
      </c>
      <c r="H2141" s="3" t="s">
        <v>7883</v>
      </c>
      <c r="I2141" s="3">
        <f t="shared" si="200"/>
        <v>0</v>
      </c>
      <c r="J2141" s="3">
        <f t="shared" si="200"/>
        <v>0</v>
      </c>
      <c r="K2141" s="3">
        <f t="shared" si="200"/>
        <v>0</v>
      </c>
      <c r="L2141" s="3">
        <f t="shared" si="201"/>
        <v>0</v>
      </c>
      <c r="M2141" s="3">
        <f t="shared" si="202"/>
        <v>0</v>
      </c>
      <c r="N2141" s="3">
        <f t="shared" si="203"/>
        <v>0</v>
      </c>
      <c r="O2141" s="3">
        <v>0.55000000000000004</v>
      </c>
      <c r="P2141" s="3">
        <v>229.93</v>
      </c>
    </row>
    <row r="2142" spans="2:16" x14ac:dyDescent="0.15">
      <c r="B2142" s="5" t="s">
        <v>4307</v>
      </c>
      <c r="C2142" s="16">
        <f t="shared" si="198"/>
        <v>2023</v>
      </c>
      <c r="D2142" s="16">
        <f t="shared" si="199"/>
        <v>12</v>
      </c>
      <c r="E2142" s="3" t="s">
        <v>20</v>
      </c>
      <c r="F2142" s="3" t="s">
        <v>384</v>
      </c>
      <c r="G2142" s="3" t="s">
        <v>13</v>
      </c>
      <c r="H2142" s="3" t="s">
        <v>7883</v>
      </c>
      <c r="I2142" s="3">
        <f t="shared" si="200"/>
        <v>0</v>
      </c>
      <c r="J2142" s="3">
        <f t="shared" si="200"/>
        <v>0</v>
      </c>
      <c r="K2142" s="3">
        <f t="shared" si="200"/>
        <v>0</v>
      </c>
      <c r="L2142" s="3">
        <f t="shared" si="201"/>
        <v>0</v>
      </c>
      <c r="M2142" s="3">
        <f t="shared" si="202"/>
        <v>0</v>
      </c>
      <c r="N2142" s="3">
        <f t="shared" si="203"/>
        <v>0</v>
      </c>
      <c r="O2142" s="3">
        <v>0.03</v>
      </c>
      <c r="P2142" s="3">
        <v>3501.77</v>
      </c>
    </row>
    <row r="2143" spans="2:16" x14ac:dyDescent="0.15">
      <c r="B2143" s="5" t="s">
        <v>60</v>
      </c>
      <c r="C2143" s="16">
        <f t="shared" si="198"/>
        <v>2023</v>
      </c>
      <c r="D2143" s="16">
        <f t="shared" si="199"/>
        <v>10</v>
      </c>
      <c r="E2143" s="3" t="s">
        <v>20</v>
      </c>
      <c r="F2143" s="3" t="s">
        <v>384</v>
      </c>
      <c r="G2143" s="3" t="s">
        <v>13</v>
      </c>
      <c r="H2143" s="3" t="s">
        <v>7883</v>
      </c>
      <c r="I2143" s="3">
        <f t="shared" si="200"/>
        <v>0</v>
      </c>
      <c r="J2143" s="3">
        <f t="shared" si="200"/>
        <v>0</v>
      </c>
      <c r="K2143" s="3">
        <f t="shared" si="200"/>
        <v>0</v>
      </c>
      <c r="L2143" s="3">
        <f t="shared" si="201"/>
        <v>0</v>
      </c>
      <c r="M2143" s="3">
        <f t="shared" si="202"/>
        <v>0</v>
      </c>
      <c r="N2143" s="3">
        <f t="shared" si="203"/>
        <v>0</v>
      </c>
      <c r="O2143" s="3">
        <v>2.1999999999999999E-2</v>
      </c>
      <c r="P2143" s="3">
        <v>1531.82</v>
      </c>
    </row>
    <row r="2144" spans="2:16" x14ac:dyDescent="0.15">
      <c r="B2144" s="5" t="s">
        <v>165</v>
      </c>
      <c r="C2144" s="16">
        <f t="shared" si="198"/>
        <v>2020</v>
      </c>
      <c r="D2144" s="16">
        <f t="shared" si="199"/>
        <v>9</v>
      </c>
      <c r="E2144" s="3" t="s">
        <v>202</v>
      </c>
      <c r="F2144" s="3" t="s">
        <v>13</v>
      </c>
      <c r="G2144" s="3" t="s">
        <v>2715</v>
      </c>
      <c r="H2144" s="3" t="s">
        <v>6185</v>
      </c>
      <c r="I2144" s="3">
        <f t="shared" si="200"/>
        <v>0</v>
      </c>
      <c r="J2144" s="3">
        <f t="shared" si="200"/>
        <v>0</v>
      </c>
      <c r="K2144" s="3">
        <f t="shared" si="200"/>
        <v>1</v>
      </c>
      <c r="L2144" s="3">
        <f t="shared" si="201"/>
        <v>0</v>
      </c>
      <c r="M2144" s="3">
        <f t="shared" si="202"/>
        <v>0</v>
      </c>
      <c r="N2144" s="3">
        <f t="shared" si="203"/>
        <v>0</v>
      </c>
      <c r="O2144" s="3">
        <v>292.18</v>
      </c>
      <c r="P2144" s="3">
        <v>2363.9899999999998</v>
      </c>
    </row>
    <row r="2145" spans="2:16" x14ac:dyDescent="0.15">
      <c r="B2145" s="5" t="s">
        <v>1460</v>
      </c>
      <c r="C2145" s="16">
        <f t="shared" si="198"/>
        <v>2020</v>
      </c>
      <c r="D2145" s="16">
        <f t="shared" si="199"/>
        <v>6</v>
      </c>
      <c r="E2145" s="3" t="s">
        <v>202</v>
      </c>
      <c r="F2145" s="3" t="s">
        <v>13</v>
      </c>
      <c r="G2145" s="3" t="s">
        <v>225</v>
      </c>
      <c r="H2145" s="3" t="s">
        <v>6189</v>
      </c>
      <c r="I2145" s="3">
        <f t="shared" si="200"/>
        <v>0</v>
      </c>
      <c r="J2145" s="3">
        <f t="shared" si="200"/>
        <v>0</v>
      </c>
      <c r="K2145" s="3">
        <f t="shared" si="200"/>
        <v>0</v>
      </c>
      <c r="L2145" s="3">
        <f t="shared" si="201"/>
        <v>0</v>
      </c>
      <c r="M2145" s="3">
        <f t="shared" si="202"/>
        <v>0</v>
      </c>
      <c r="N2145" s="3">
        <f t="shared" si="203"/>
        <v>0</v>
      </c>
      <c r="O2145" s="3">
        <v>290.01</v>
      </c>
      <c r="P2145" s="3">
        <v>760.74</v>
      </c>
    </row>
    <row r="2146" spans="2:16" x14ac:dyDescent="0.15">
      <c r="B2146" s="5" t="s">
        <v>447</v>
      </c>
      <c r="C2146" s="16">
        <f t="shared" si="198"/>
        <v>2020</v>
      </c>
      <c r="D2146" s="16">
        <f t="shared" si="199"/>
        <v>12</v>
      </c>
      <c r="E2146" s="3" t="s">
        <v>202</v>
      </c>
      <c r="F2146" s="3" t="s">
        <v>5634</v>
      </c>
      <c r="G2146" s="3" t="s">
        <v>203</v>
      </c>
      <c r="H2146" s="3" t="s">
        <v>6191</v>
      </c>
      <c r="I2146" s="3">
        <f t="shared" si="200"/>
        <v>0</v>
      </c>
      <c r="J2146" s="3">
        <f t="shared" si="200"/>
        <v>0</v>
      </c>
      <c r="K2146" s="3">
        <f t="shared" si="200"/>
        <v>1</v>
      </c>
      <c r="L2146" s="3">
        <f t="shared" si="201"/>
        <v>0</v>
      </c>
      <c r="M2146" s="3">
        <f t="shared" si="202"/>
        <v>0</v>
      </c>
      <c r="N2146" s="3">
        <f t="shared" si="203"/>
        <v>0</v>
      </c>
      <c r="O2146" s="3">
        <v>290</v>
      </c>
      <c r="P2146" s="3">
        <v>1477</v>
      </c>
    </row>
    <row r="2147" spans="2:16" x14ac:dyDescent="0.15">
      <c r="B2147" s="5" t="s">
        <v>836</v>
      </c>
      <c r="C2147" s="16">
        <f t="shared" si="198"/>
        <v>2020</v>
      </c>
      <c r="D2147" s="16">
        <f t="shared" si="199"/>
        <v>6</v>
      </c>
      <c r="E2147" s="3" t="s">
        <v>202</v>
      </c>
      <c r="F2147" s="3" t="s">
        <v>13</v>
      </c>
      <c r="G2147" s="3" t="s">
        <v>203</v>
      </c>
      <c r="H2147" s="3" t="s">
        <v>6193</v>
      </c>
      <c r="I2147" s="3">
        <f t="shared" si="200"/>
        <v>0</v>
      </c>
      <c r="J2147" s="3">
        <f t="shared" si="200"/>
        <v>0</v>
      </c>
      <c r="K2147" s="3">
        <f t="shared" si="200"/>
        <v>1</v>
      </c>
      <c r="L2147" s="3">
        <f t="shared" si="201"/>
        <v>0</v>
      </c>
      <c r="M2147" s="3">
        <f t="shared" si="202"/>
        <v>0</v>
      </c>
      <c r="N2147" s="3">
        <f t="shared" si="203"/>
        <v>0</v>
      </c>
      <c r="O2147" s="3">
        <v>289.44</v>
      </c>
      <c r="P2147" s="3">
        <v>1791.65</v>
      </c>
    </row>
    <row r="2148" spans="2:16" x14ac:dyDescent="0.15">
      <c r="B2148" s="5">
        <v>45603</v>
      </c>
      <c r="C2148" s="16">
        <f t="shared" si="198"/>
        <v>2024</v>
      </c>
      <c r="D2148" s="16">
        <f t="shared" si="199"/>
        <v>11</v>
      </c>
      <c r="E2148" s="3" t="s">
        <v>11</v>
      </c>
      <c r="F2148" s="3" t="s">
        <v>384</v>
      </c>
      <c r="G2148" s="3" t="s">
        <v>13</v>
      </c>
      <c r="H2148" s="3" t="s">
        <v>8487</v>
      </c>
      <c r="I2148" s="3">
        <f t="shared" si="200"/>
        <v>0</v>
      </c>
      <c r="J2148" s="3">
        <f t="shared" si="200"/>
        <v>0</v>
      </c>
      <c r="K2148" s="3">
        <f t="shared" si="200"/>
        <v>0</v>
      </c>
      <c r="L2148" s="3">
        <f t="shared" si="201"/>
        <v>0</v>
      </c>
      <c r="M2148" s="3">
        <f t="shared" si="202"/>
        <v>0</v>
      </c>
      <c r="N2148" s="3">
        <f t="shared" si="203"/>
        <v>0</v>
      </c>
      <c r="O2148" s="3">
        <v>0.03</v>
      </c>
      <c r="P2148" s="3">
        <v>615.54</v>
      </c>
    </row>
    <row r="2149" spans="2:16" x14ac:dyDescent="0.15">
      <c r="B2149" s="5" t="s">
        <v>5035</v>
      </c>
      <c r="C2149" s="16">
        <f t="shared" si="198"/>
        <v>2023</v>
      </c>
      <c r="D2149" s="16">
        <f t="shared" si="199"/>
        <v>5</v>
      </c>
      <c r="E2149" s="3" t="s">
        <v>20</v>
      </c>
      <c r="F2149" s="3" t="s">
        <v>12</v>
      </c>
      <c r="G2149" s="3" t="s">
        <v>13</v>
      </c>
      <c r="H2149" s="3" t="s">
        <v>8405</v>
      </c>
      <c r="I2149" s="3">
        <f t="shared" si="200"/>
        <v>0</v>
      </c>
      <c r="J2149" s="3">
        <f t="shared" si="200"/>
        <v>0</v>
      </c>
      <c r="K2149" s="3">
        <f t="shared" si="200"/>
        <v>0</v>
      </c>
      <c r="L2149" s="3">
        <f t="shared" si="201"/>
        <v>0</v>
      </c>
      <c r="M2149" s="3">
        <f t="shared" si="202"/>
        <v>0</v>
      </c>
      <c r="N2149" s="3">
        <f t="shared" si="203"/>
        <v>0</v>
      </c>
      <c r="O2149" s="3">
        <v>0.05</v>
      </c>
      <c r="P2149" s="3">
        <v>1985.81</v>
      </c>
    </row>
    <row r="2150" spans="2:16" x14ac:dyDescent="0.15">
      <c r="B2150" s="5">
        <v>45603</v>
      </c>
      <c r="C2150" s="16">
        <f t="shared" si="198"/>
        <v>2024</v>
      </c>
      <c r="D2150" s="16">
        <f t="shared" si="199"/>
        <v>11</v>
      </c>
      <c r="E2150" s="3" t="s">
        <v>11</v>
      </c>
      <c r="F2150" s="3" t="s">
        <v>12</v>
      </c>
      <c r="G2150" s="3" t="s">
        <v>13</v>
      </c>
      <c r="H2150" s="3" t="s">
        <v>8558</v>
      </c>
      <c r="I2150" s="3">
        <f t="shared" si="200"/>
        <v>0</v>
      </c>
      <c r="J2150" s="3">
        <f t="shared" si="200"/>
        <v>0</v>
      </c>
      <c r="K2150" s="3">
        <f t="shared" si="200"/>
        <v>0</v>
      </c>
      <c r="L2150" s="3">
        <f t="shared" si="201"/>
        <v>0</v>
      </c>
      <c r="M2150" s="3">
        <f t="shared" si="202"/>
        <v>0</v>
      </c>
      <c r="N2150" s="3">
        <f t="shared" si="203"/>
        <v>0</v>
      </c>
      <c r="O2150" s="3">
        <v>0.02</v>
      </c>
      <c r="P2150" s="3">
        <v>236.76</v>
      </c>
    </row>
    <row r="2151" spans="2:16" x14ac:dyDescent="0.15">
      <c r="B2151" s="5" t="s">
        <v>1284</v>
      </c>
      <c r="C2151" s="16">
        <f t="shared" si="198"/>
        <v>2023</v>
      </c>
      <c r="D2151" s="16">
        <f t="shared" si="199"/>
        <v>8</v>
      </c>
      <c r="E2151" s="3" t="s">
        <v>20</v>
      </c>
      <c r="F2151" s="3" t="s">
        <v>12</v>
      </c>
      <c r="G2151" s="3" t="s">
        <v>13</v>
      </c>
      <c r="H2151" s="3" t="s">
        <v>8628</v>
      </c>
      <c r="I2151" s="3">
        <f t="shared" si="200"/>
        <v>0</v>
      </c>
      <c r="J2151" s="3">
        <f t="shared" si="200"/>
        <v>0</v>
      </c>
      <c r="K2151" s="3">
        <f t="shared" si="200"/>
        <v>0</v>
      </c>
      <c r="L2151" s="3">
        <f t="shared" si="201"/>
        <v>0</v>
      </c>
      <c r="M2151" s="3">
        <f t="shared" si="202"/>
        <v>0</v>
      </c>
      <c r="N2151" s="3">
        <f t="shared" si="203"/>
        <v>0</v>
      </c>
      <c r="O2151" s="3">
        <v>0.01</v>
      </c>
      <c r="P2151" s="3">
        <v>915.31</v>
      </c>
    </row>
    <row r="2152" spans="2:16" x14ac:dyDescent="0.15">
      <c r="B2152" s="5" t="s">
        <v>171</v>
      </c>
      <c r="C2152" s="16">
        <f t="shared" si="198"/>
        <v>2020</v>
      </c>
      <c r="D2152" s="16">
        <f t="shared" si="199"/>
        <v>3</v>
      </c>
      <c r="E2152" s="3" t="s">
        <v>202</v>
      </c>
      <c r="F2152" s="3" t="s">
        <v>13</v>
      </c>
      <c r="G2152" s="3" t="s">
        <v>203</v>
      </c>
      <c r="H2152" s="3" t="s">
        <v>6205</v>
      </c>
      <c r="I2152" s="3">
        <f t="shared" si="200"/>
        <v>0</v>
      </c>
      <c r="J2152" s="3">
        <f t="shared" si="200"/>
        <v>0</v>
      </c>
      <c r="K2152" s="3">
        <f t="shared" si="200"/>
        <v>1</v>
      </c>
      <c r="L2152" s="3">
        <f t="shared" si="201"/>
        <v>0</v>
      </c>
      <c r="M2152" s="3">
        <f t="shared" si="202"/>
        <v>0</v>
      </c>
      <c r="N2152" s="3">
        <f t="shared" si="203"/>
        <v>0</v>
      </c>
      <c r="O2152" s="3">
        <v>275</v>
      </c>
      <c r="P2152" s="3">
        <v>1057.6199999999999</v>
      </c>
    </row>
    <row r="2153" spans="2:16" x14ac:dyDescent="0.15">
      <c r="B2153" s="5" t="s">
        <v>1284</v>
      </c>
      <c r="C2153" s="16">
        <f t="shared" si="198"/>
        <v>2023</v>
      </c>
      <c r="D2153" s="16">
        <f t="shared" si="199"/>
        <v>8</v>
      </c>
      <c r="E2153" s="3" t="s">
        <v>20</v>
      </c>
      <c r="F2153" s="3" t="s">
        <v>12</v>
      </c>
      <c r="G2153" s="3" t="s">
        <v>13</v>
      </c>
      <c r="H2153" s="3" t="s">
        <v>8531</v>
      </c>
      <c r="I2153" s="3">
        <f t="shared" si="200"/>
        <v>0</v>
      </c>
      <c r="J2153" s="3">
        <f t="shared" si="200"/>
        <v>0</v>
      </c>
      <c r="K2153" s="3">
        <f t="shared" si="200"/>
        <v>0</v>
      </c>
      <c r="L2153" s="3">
        <f t="shared" si="201"/>
        <v>0</v>
      </c>
      <c r="M2153" s="3">
        <f t="shared" si="202"/>
        <v>0</v>
      </c>
      <c r="N2153" s="3">
        <f t="shared" si="203"/>
        <v>0</v>
      </c>
      <c r="O2153" s="3">
        <v>0.02</v>
      </c>
      <c r="P2153" s="3">
        <v>1767.73</v>
      </c>
    </row>
    <row r="2154" spans="2:16" x14ac:dyDescent="0.15">
      <c r="B2154" s="5" t="s">
        <v>1284</v>
      </c>
      <c r="C2154" s="16">
        <f t="shared" si="198"/>
        <v>2023</v>
      </c>
      <c r="D2154" s="16">
        <f t="shared" si="199"/>
        <v>8</v>
      </c>
      <c r="E2154" s="3" t="s">
        <v>20</v>
      </c>
      <c r="F2154" s="3" t="s">
        <v>12</v>
      </c>
      <c r="G2154" s="3" t="s">
        <v>13</v>
      </c>
      <c r="H2154" s="3" t="s">
        <v>8531</v>
      </c>
      <c r="I2154" s="3">
        <f t="shared" si="200"/>
        <v>0</v>
      </c>
      <c r="J2154" s="3">
        <f t="shared" si="200"/>
        <v>0</v>
      </c>
      <c r="K2154" s="3">
        <f t="shared" si="200"/>
        <v>0</v>
      </c>
      <c r="L2154" s="3">
        <f t="shared" si="201"/>
        <v>0</v>
      </c>
      <c r="M2154" s="3">
        <f t="shared" si="202"/>
        <v>0</v>
      </c>
      <c r="N2154" s="3">
        <f t="shared" si="203"/>
        <v>0</v>
      </c>
      <c r="O2154" s="3">
        <v>0.01</v>
      </c>
      <c r="P2154" s="3">
        <v>915.31</v>
      </c>
    </row>
    <row r="2155" spans="2:16" x14ac:dyDescent="0.15">
      <c r="B2155" s="5" t="s">
        <v>173</v>
      </c>
      <c r="C2155" s="16">
        <f t="shared" si="198"/>
        <v>2020</v>
      </c>
      <c r="D2155" s="16">
        <f t="shared" si="199"/>
        <v>3</v>
      </c>
      <c r="E2155" s="3" t="s">
        <v>202</v>
      </c>
      <c r="F2155" s="3" t="s">
        <v>12</v>
      </c>
      <c r="G2155" s="3" t="s">
        <v>203</v>
      </c>
      <c r="H2155" s="3" t="s">
        <v>6212</v>
      </c>
      <c r="I2155" s="3">
        <f t="shared" si="200"/>
        <v>0</v>
      </c>
      <c r="J2155" s="3">
        <f t="shared" si="200"/>
        <v>0</v>
      </c>
      <c r="K2155" s="3">
        <f t="shared" si="200"/>
        <v>0</v>
      </c>
      <c r="L2155" s="3">
        <f t="shared" si="201"/>
        <v>0</v>
      </c>
      <c r="M2155" s="3">
        <f t="shared" si="202"/>
        <v>0</v>
      </c>
      <c r="N2155" s="3">
        <f t="shared" si="203"/>
        <v>0</v>
      </c>
      <c r="O2155" s="3">
        <v>270</v>
      </c>
      <c r="P2155" s="3">
        <v>959.54</v>
      </c>
    </row>
    <row r="2156" spans="2:16" x14ac:dyDescent="0.15">
      <c r="B2156" s="5" t="s">
        <v>2208</v>
      </c>
      <c r="C2156" s="16">
        <f t="shared" si="198"/>
        <v>2023</v>
      </c>
      <c r="D2156" s="16">
        <f t="shared" si="199"/>
        <v>7</v>
      </c>
      <c r="E2156" s="3" t="s">
        <v>20</v>
      </c>
      <c r="F2156" s="3" t="s">
        <v>12</v>
      </c>
      <c r="G2156" s="3" t="s">
        <v>13</v>
      </c>
      <c r="H2156" s="3" t="s">
        <v>8601</v>
      </c>
      <c r="I2156" s="3">
        <f t="shared" si="200"/>
        <v>0</v>
      </c>
      <c r="J2156" s="3">
        <f t="shared" si="200"/>
        <v>0</v>
      </c>
      <c r="K2156" s="3">
        <f t="shared" si="200"/>
        <v>0</v>
      </c>
      <c r="L2156" s="3">
        <f t="shared" si="201"/>
        <v>0</v>
      </c>
      <c r="M2156" s="3">
        <f t="shared" si="202"/>
        <v>0</v>
      </c>
      <c r="N2156" s="3">
        <f t="shared" si="203"/>
        <v>0</v>
      </c>
      <c r="O2156" s="3">
        <v>0.01</v>
      </c>
      <c r="P2156" s="3">
        <v>1586.35</v>
      </c>
    </row>
    <row r="2157" spans="2:16" x14ac:dyDescent="0.15">
      <c r="B2157" s="5" t="s">
        <v>1248</v>
      </c>
      <c r="C2157" s="16">
        <f t="shared" si="198"/>
        <v>2020</v>
      </c>
      <c r="D2157" s="16">
        <f t="shared" si="199"/>
        <v>10</v>
      </c>
      <c r="E2157" s="3" t="s">
        <v>202</v>
      </c>
      <c r="F2157" s="3" t="s">
        <v>13</v>
      </c>
      <c r="G2157" s="3" t="s">
        <v>203</v>
      </c>
      <c r="H2157" s="3" t="s">
        <v>5294</v>
      </c>
      <c r="I2157" s="3">
        <f t="shared" si="200"/>
        <v>0</v>
      </c>
      <c r="J2157" s="3">
        <f t="shared" si="200"/>
        <v>0</v>
      </c>
      <c r="K2157" s="3">
        <f t="shared" si="200"/>
        <v>1</v>
      </c>
      <c r="L2157" s="3">
        <f t="shared" si="201"/>
        <v>0</v>
      </c>
      <c r="M2157" s="3">
        <f t="shared" si="202"/>
        <v>0</v>
      </c>
      <c r="N2157" s="3">
        <f t="shared" si="203"/>
        <v>0</v>
      </c>
      <c r="O2157" s="3">
        <v>267.95999999999998</v>
      </c>
      <c r="P2157" s="3">
        <v>1173.98</v>
      </c>
    </row>
    <row r="2158" spans="2:16" x14ac:dyDescent="0.15">
      <c r="B2158" s="5" t="s">
        <v>2593</v>
      </c>
      <c r="C2158" s="16">
        <f t="shared" si="198"/>
        <v>2020</v>
      </c>
      <c r="D2158" s="16">
        <f t="shared" si="199"/>
        <v>1</v>
      </c>
      <c r="E2158" s="3" t="s">
        <v>202</v>
      </c>
      <c r="F2158" s="3" t="s">
        <v>13</v>
      </c>
      <c r="G2158" s="3" t="s">
        <v>2675</v>
      </c>
      <c r="H2158" s="3" t="s">
        <v>6133</v>
      </c>
      <c r="I2158" s="3">
        <f t="shared" si="200"/>
        <v>0</v>
      </c>
      <c r="J2158" s="3">
        <f t="shared" si="200"/>
        <v>0</v>
      </c>
      <c r="K2158" s="3">
        <f t="shared" si="200"/>
        <v>0</v>
      </c>
      <c r="L2158" s="3">
        <f t="shared" si="201"/>
        <v>0</v>
      </c>
      <c r="M2158" s="3">
        <f t="shared" si="202"/>
        <v>0</v>
      </c>
      <c r="N2158" s="3">
        <f t="shared" si="203"/>
        <v>0</v>
      </c>
      <c r="O2158" s="3">
        <v>267.3</v>
      </c>
      <c r="P2158" s="3">
        <v>3508.61</v>
      </c>
    </row>
    <row r="2159" spans="2:16" x14ac:dyDescent="0.15">
      <c r="B2159" s="5" t="s">
        <v>1112</v>
      </c>
      <c r="C2159" s="16">
        <f t="shared" si="198"/>
        <v>2020</v>
      </c>
      <c r="D2159" s="16">
        <f t="shared" si="199"/>
        <v>4</v>
      </c>
      <c r="E2159" s="3" t="s">
        <v>202</v>
      </c>
      <c r="F2159" s="3" t="s">
        <v>13</v>
      </c>
      <c r="G2159" s="3" t="s">
        <v>203</v>
      </c>
      <c r="H2159" s="3" t="s">
        <v>6224</v>
      </c>
      <c r="I2159" s="3">
        <f t="shared" si="200"/>
        <v>0</v>
      </c>
      <c r="J2159" s="3">
        <f t="shared" si="200"/>
        <v>0</v>
      </c>
      <c r="K2159" s="3">
        <f t="shared" si="200"/>
        <v>1</v>
      </c>
      <c r="L2159" s="3">
        <f t="shared" si="201"/>
        <v>0</v>
      </c>
      <c r="M2159" s="3">
        <f t="shared" si="202"/>
        <v>0</v>
      </c>
      <c r="N2159" s="3">
        <f t="shared" si="203"/>
        <v>0</v>
      </c>
      <c r="O2159" s="3">
        <v>264</v>
      </c>
      <c r="P2159" s="3">
        <v>757.83</v>
      </c>
    </row>
    <row r="2160" spans="2:16" x14ac:dyDescent="0.15">
      <c r="B2160" s="5" t="s">
        <v>7548</v>
      </c>
      <c r="C2160" s="16">
        <f t="shared" si="198"/>
        <v>2023</v>
      </c>
      <c r="D2160" s="16">
        <f t="shared" si="199"/>
        <v>4</v>
      </c>
      <c r="E2160" s="3" t="s">
        <v>20</v>
      </c>
      <c r="F2160" s="3" t="s">
        <v>12</v>
      </c>
      <c r="G2160" s="3" t="s">
        <v>13</v>
      </c>
      <c r="H2160" s="3" t="s">
        <v>8601</v>
      </c>
      <c r="I2160" s="3">
        <f t="shared" si="200"/>
        <v>0</v>
      </c>
      <c r="J2160" s="3">
        <f t="shared" si="200"/>
        <v>0</v>
      </c>
      <c r="K2160" s="3">
        <f t="shared" si="200"/>
        <v>0</v>
      </c>
      <c r="L2160" s="3">
        <f t="shared" si="201"/>
        <v>0</v>
      </c>
      <c r="M2160" s="3">
        <f t="shared" si="202"/>
        <v>0</v>
      </c>
      <c r="N2160" s="3">
        <f t="shared" si="203"/>
        <v>0</v>
      </c>
      <c r="O2160" s="3">
        <v>0.01</v>
      </c>
      <c r="P2160" s="3">
        <v>584.04999999999995</v>
      </c>
    </row>
    <row r="2161" spans="2:16" x14ac:dyDescent="0.15">
      <c r="B2161" s="5" t="s">
        <v>7548</v>
      </c>
      <c r="C2161" s="16">
        <f t="shared" si="198"/>
        <v>2023</v>
      </c>
      <c r="D2161" s="16">
        <f t="shared" si="199"/>
        <v>4</v>
      </c>
      <c r="E2161" s="3" t="s">
        <v>20</v>
      </c>
      <c r="F2161" s="3" t="s">
        <v>12</v>
      </c>
      <c r="G2161" s="3" t="s">
        <v>13</v>
      </c>
      <c r="H2161" s="3" t="s">
        <v>8601</v>
      </c>
      <c r="I2161" s="3">
        <f t="shared" si="200"/>
        <v>0</v>
      </c>
      <c r="J2161" s="3">
        <f t="shared" si="200"/>
        <v>0</v>
      </c>
      <c r="K2161" s="3">
        <f t="shared" si="200"/>
        <v>0</v>
      </c>
      <c r="L2161" s="3">
        <f t="shared" si="201"/>
        <v>0</v>
      </c>
      <c r="M2161" s="3">
        <f t="shared" si="202"/>
        <v>0</v>
      </c>
      <c r="N2161" s="3">
        <f t="shared" si="203"/>
        <v>0</v>
      </c>
      <c r="O2161" s="3">
        <v>0.01</v>
      </c>
      <c r="P2161" s="3">
        <v>223.18</v>
      </c>
    </row>
    <row r="2162" spans="2:16" x14ac:dyDescent="0.15">
      <c r="B2162" s="5" t="s">
        <v>261</v>
      </c>
      <c r="C2162" s="16">
        <f t="shared" si="198"/>
        <v>2023</v>
      </c>
      <c r="D2162" s="16">
        <f t="shared" si="199"/>
        <v>8</v>
      </c>
      <c r="E2162" s="3" t="s">
        <v>20</v>
      </c>
      <c r="F2162" s="3" t="s">
        <v>384</v>
      </c>
      <c r="G2162" s="3" t="s">
        <v>13</v>
      </c>
      <c r="H2162" s="3" t="s">
        <v>8404</v>
      </c>
      <c r="I2162" s="3">
        <f t="shared" si="200"/>
        <v>0</v>
      </c>
      <c r="J2162" s="3">
        <f t="shared" si="200"/>
        <v>0</v>
      </c>
      <c r="K2162" s="3">
        <f t="shared" si="200"/>
        <v>0</v>
      </c>
      <c r="L2162" s="3">
        <f t="shared" si="201"/>
        <v>0</v>
      </c>
      <c r="M2162" s="3">
        <f t="shared" si="202"/>
        <v>0</v>
      </c>
      <c r="N2162" s="3">
        <f t="shared" si="203"/>
        <v>0</v>
      </c>
      <c r="O2162" s="3">
        <v>0.05</v>
      </c>
      <c r="P2162" s="3">
        <v>1995</v>
      </c>
    </row>
    <row r="2163" spans="2:16" x14ac:dyDescent="0.15">
      <c r="B2163" s="5" t="s">
        <v>1180</v>
      </c>
      <c r="C2163" s="16">
        <f t="shared" si="198"/>
        <v>2020</v>
      </c>
      <c r="D2163" s="16">
        <f t="shared" si="199"/>
        <v>10</v>
      </c>
      <c r="E2163" s="3" t="s">
        <v>202</v>
      </c>
      <c r="F2163" s="3" t="s">
        <v>13</v>
      </c>
      <c r="G2163" s="3" t="s">
        <v>225</v>
      </c>
      <c r="H2163" s="3" t="s">
        <v>6231</v>
      </c>
      <c r="I2163" s="3">
        <f t="shared" si="200"/>
        <v>0</v>
      </c>
      <c r="J2163" s="3">
        <f t="shared" si="200"/>
        <v>0</v>
      </c>
      <c r="K2163" s="3">
        <f t="shared" si="200"/>
        <v>0</v>
      </c>
      <c r="L2163" s="3">
        <f t="shared" si="201"/>
        <v>0</v>
      </c>
      <c r="M2163" s="3">
        <f t="shared" si="202"/>
        <v>0</v>
      </c>
      <c r="N2163" s="3">
        <f t="shared" si="203"/>
        <v>0</v>
      </c>
      <c r="O2163" s="3">
        <v>256</v>
      </c>
      <c r="P2163" s="3">
        <v>564</v>
      </c>
    </row>
    <row r="2164" spans="2:16" x14ac:dyDescent="0.15">
      <c r="B2164" s="5" t="s">
        <v>4695</v>
      </c>
      <c r="C2164" s="16">
        <f t="shared" si="198"/>
        <v>2023</v>
      </c>
      <c r="D2164" s="16">
        <f t="shared" si="199"/>
        <v>8</v>
      </c>
      <c r="E2164" s="3" t="s">
        <v>20</v>
      </c>
      <c r="F2164" s="3" t="s">
        <v>12</v>
      </c>
      <c r="G2164" s="3" t="s">
        <v>13</v>
      </c>
      <c r="H2164" s="3" t="s">
        <v>8404</v>
      </c>
      <c r="I2164" s="3">
        <f t="shared" si="200"/>
        <v>0</v>
      </c>
      <c r="J2164" s="3">
        <f t="shared" si="200"/>
        <v>0</v>
      </c>
      <c r="K2164" s="3">
        <f t="shared" si="200"/>
        <v>0</v>
      </c>
      <c r="L2164" s="3">
        <f t="shared" si="201"/>
        <v>0</v>
      </c>
      <c r="M2164" s="3">
        <f t="shared" si="202"/>
        <v>0</v>
      </c>
      <c r="N2164" s="3">
        <f t="shared" si="203"/>
        <v>0</v>
      </c>
      <c r="O2164" s="3">
        <v>0.01</v>
      </c>
      <c r="P2164" s="3">
        <v>865.81</v>
      </c>
    </row>
    <row r="2165" spans="2:16" x14ac:dyDescent="0.15">
      <c r="B2165" s="5" t="s">
        <v>1284</v>
      </c>
      <c r="C2165" s="16">
        <f t="shared" si="198"/>
        <v>2023</v>
      </c>
      <c r="D2165" s="16">
        <f t="shared" si="199"/>
        <v>8</v>
      </c>
      <c r="E2165" s="3" t="s">
        <v>20</v>
      </c>
      <c r="F2165" s="3" t="s">
        <v>12</v>
      </c>
      <c r="G2165" s="3" t="s">
        <v>13</v>
      </c>
      <c r="H2165" s="3" t="s">
        <v>8626</v>
      </c>
      <c r="I2165" s="3">
        <f t="shared" si="200"/>
        <v>0</v>
      </c>
      <c r="J2165" s="3">
        <f t="shared" si="200"/>
        <v>0</v>
      </c>
      <c r="K2165" s="3">
        <f t="shared" si="200"/>
        <v>0</v>
      </c>
      <c r="L2165" s="3">
        <f t="shared" si="201"/>
        <v>0</v>
      </c>
      <c r="M2165" s="3">
        <f t="shared" si="202"/>
        <v>0</v>
      </c>
      <c r="N2165" s="3">
        <f t="shared" si="203"/>
        <v>0</v>
      </c>
      <c r="O2165" s="3">
        <v>0.01</v>
      </c>
      <c r="P2165" s="3">
        <v>915.31</v>
      </c>
    </row>
    <row r="2166" spans="2:16" x14ac:dyDescent="0.15">
      <c r="B2166" s="5" t="s">
        <v>1284</v>
      </c>
      <c r="C2166" s="16">
        <f t="shared" si="198"/>
        <v>2023</v>
      </c>
      <c r="D2166" s="16">
        <f t="shared" si="199"/>
        <v>8</v>
      </c>
      <c r="E2166" s="3" t="s">
        <v>20</v>
      </c>
      <c r="F2166" s="3" t="s">
        <v>12</v>
      </c>
      <c r="G2166" s="3" t="s">
        <v>13</v>
      </c>
      <c r="H2166" s="3" t="s">
        <v>8626</v>
      </c>
      <c r="I2166" s="3">
        <f t="shared" si="200"/>
        <v>0</v>
      </c>
      <c r="J2166" s="3">
        <f t="shared" si="200"/>
        <v>0</v>
      </c>
      <c r="K2166" s="3">
        <f t="shared" si="200"/>
        <v>0</v>
      </c>
      <c r="L2166" s="3">
        <f t="shared" si="201"/>
        <v>0</v>
      </c>
      <c r="M2166" s="3">
        <f t="shared" si="202"/>
        <v>0</v>
      </c>
      <c r="N2166" s="3">
        <f t="shared" si="203"/>
        <v>0</v>
      </c>
      <c r="O2166" s="3">
        <v>0.01</v>
      </c>
      <c r="P2166" s="3">
        <v>915.31</v>
      </c>
    </row>
    <row r="2167" spans="2:16" x14ac:dyDescent="0.15">
      <c r="B2167" s="5" t="s">
        <v>1284</v>
      </c>
      <c r="C2167" s="16">
        <f t="shared" si="198"/>
        <v>2023</v>
      </c>
      <c r="D2167" s="16">
        <f t="shared" si="199"/>
        <v>8</v>
      </c>
      <c r="E2167" s="3" t="s">
        <v>20</v>
      </c>
      <c r="F2167" s="3" t="s">
        <v>1993</v>
      </c>
      <c r="G2167" s="3" t="s">
        <v>13</v>
      </c>
      <c r="H2167" s="3" t="s">
        <v>8626</v>
      </c>
      <c r="I2167" s="3">
        <f t="shared" si="200"/>
        <v>0</v>
      </c>
      <c r="J2167" s="3">
        <f t="shared" si="200"/>
        <v>0</v>
      </c>
      <c r="K2167" s="3">
        <f t="shared" si="200"/>
        <v>0</v>
      </c>
      <c r="L2167" s="3">
        <f t="shared" si="201"/>
        <v>0</v>
      </c>
      <c r="M2167" s="3">
        <f t="shared" si="202"/>
        <v>0</v>
      </c>
      <c r="N2167" s="3">
        <f t="shared" si="203"/>
        <v>0</v>
      </c>
      <c r="O2167" s="3">
        <v>0.01</v>
      </c>
      <c r="P2167" s="3">
        <v>156.62</v>
      </c>
    </row>
    <row r="2168" spans="2:16" x14ac:dyDescent="0.15">
      <c r="B2168" s="5" t="s">
        <v>1284</v>
      </c>
      <c r="C2168" s="16">
        <f t="shared" si="198"/>
        <v>2023</v>
      </c>
      <c r="D2168" s="16">
        <f t="shared" si="199"/>
        <v>8</v>
      </c>
      <c r="E2168" s="3" t="s">
        <v>20</v>
      </c>
      <c r="F2168" s="3" t="s">
        <v>12</v>
      </c>
      <c r="G2168" s="3" t="s">
        <v>13</v>
      </c>
      <c r="H2168" s="3" t="s">
        <v>8627</v>
      </c>
      <c r="I2168" s="3">
        <f t="shared" si="200"/>
        <v>0</v>
      </c>
      <c r="J2168" s="3">
        <f t="shared" si="200"/>
        <v>0</v>
      </c>
      <c r="K2168" s="3">
        <f t="shared" si="200"/>
        <v>0</v>
      </c>
      <c r="L2168" s="3">
        <f t="shared" si="201"/>
        <v>0</v>
      </c>
      <c r="M2168" s="3">
        <f t="shared" si="202"/>
        <v>0</v>
      </c>
      <c r="N2168" s="3">
        <f t="shared" si="203"/>
        <v>0</v>
      </c>
      <c r="O2168" s="3">
        <v>0.01</v>
      </c>
      <c r="P2168" s="3">
        <v>915.31</v>
      </c>
    </row>
    <row r="2169" spans="2:16" x14ac:dyDescent="0.15">
      <c r="B2169" s="5" t="s">
        <v>2546</v>
      </c>
      <c r="C2169" s="16">
        <f t="shared" si="198"/>
        <v>2020</v>
      </c>
      <c r="D2169" s="16">
        <f t="shared" si="199"/>
        <v>12</v>
      </c>
      <c r="E2169" s="3" t="s">
        <v>202</v>
      </c>
      <c r="F2169" s="3" t="s">
        <v>13</v>
      </c>
      <c r="G2169" s="3" t="s">
        <v>552</v>
      </c>
      <c r="H2169" s="3" t="s">
        <v>6126</v>
      </c>
      <c r="I2169" s="3">
        <f t="shared" si="200"/>
        <v>0</v>
      </c>
      <c r="J2169" s="3">
        <f t="shared" si="200"/>
        <v>0</v>
      </c>
      <c r="K2169" s="3">
        <f t="shared" si="200"/>
        <v>1</v>
      </c>
      <c r="L2169" s="3">
        <f t="shared" si="201"/>
        <v>0</v>
      </c>
      <c r="M2169" s="3">
        <f t="shared" si="202"/>
        <v>0</v>
      </c>
      <c r="N2169" s="3">
        <f t="shared" si="203"/>
        <v>0</v>
      </c>
      <c r="O2169" s="3">
        <v>248</v>
      </c>
      <c r="P2169" s="3">
        <v>18.8</v>
      </c>
    </row>
    <row r="2170" spans="2:16" x14ac:dyDescent="0.15">
      <c r="B2170" s="5" t="s">
        <v>1460</v>
      </c>
      <c r="C2170" s="16">
        <f t="shared" si="198"/>
        <v>2020</v>
      </c>
      <c r="D2170" s="16">
        <f t="shared" si="199"/>
        <v>6</v>
      </c>
      <c r="E2170" s="3" t="s">
        <v>202</v>
      </c>
      <c r="F2170" s="3" t="s">
        <v>13</v>
      </c>
      <c r="G2170" s="3" t="s">
        <v>1281</v>
      </c>
      <c r="H2170" s="3" t="s">
        <v>6262</v>
      </c>
      <c r="I2170" s="3">
        <f t="shared" si="200"/>
        <v>0</v>
      </c>
      <c r="J2170" s="3">
        <f t="shared" si="200"/>
        <v>0</v>
      </c>
      <c r="K2170" s="3">
        <f t="shared" si="200"/>
        <v>1</v>
      </c>
      <c r="L2170" s="3">
        <f t="shared" si="201"/>
        <v>0</v>
      </c>
      <c r="M2170" s="3">
        <f t="shared" si="202"/>
        <v>0</v>
      </c>
      <c r="N2170" s="3">
        <f t="shared" si="203"/>
        <v>0</v>
      </c>
      <c r="O2170" s="3">
        <v>241.6</v>
      </c>
      <c r="P2170" s="3">
        <v>1221.32</v>
      </c>
    </row>
    <row r="2171" spans="2:16" x14ac:dyDescent="0.15">
      <c r="B2171" s="5" t="s">
        <v>1315</v>
      </c>
      <c r="C2171" s="16">
        <f t="shared" si="198"/>
        <v>2020</v>
      </c>
      <c r="D2171" s="16">
        <f t="shared" si="199"/>
        <v>8</v>
      </c>
      <c r="E2171" s="3" t="s">
        <v>202</v>
      </c>
      <c r="F2171" s="3" t="s">
        <v>13</v>
      </c>
      <c r="G2171" s="3" t="s">
        <v>2706</v>
      </c>
      <c r="H2171" s="3" t="s">
        <v>5996</v>
      </c>
      <c r="I2171" s="3">
        <f t="shared" si="200"/>
        <v>0</v>
      </c>
      <c r="J2171" s="3">
        <f t="shared" si="200"/>
        <v>0</v>
      </c>
      <c r="K2171" s="3">
        <f t="shared" si="200"/>
        <v>1</v>
      </c>
      <c r="L2171" s="3">
        <f t="shared" si="201"/>
        <v>0</v>
      </c>
      <c r="M2171" s="3">
        <f t="shared" si="202"/>
        <v>0</v>
      </c>
      <c r="N2171" s="3">
        <f t="shared" si="203"/>
        <v>0</v>
      </c>
      <c r="O2171" s="3">
        <v>240.88</v>
      </c>
      <c r="P2171" s="3">
        <v>5042.3999999999996</v>
      </c>
    </row>
    <row r="2172" spans="2:16" x14ac:dyDescent="0.15">
      <c r="B2172" s="5" t="s">
        <v>1284</v>
      </c>
      <c r="C2172" s="16">
        <f t="shared" si="198"/>
        <v>2023</v>
      </c>
      <c r="D2172" s="16">
        <f t="shared" si="199"/>
        <v>8</v>
      </c>
      <c r="E2172" s="3" t="s">
        <v>20</v>
      </c>
      <c r="F2172" s="3" t="s">
        <v>12</v>
      </c>
      <c r="G2172" s="3" t="s">
        <v>13</v>
      </c>
      <c r="H2172" s="3" t="s">
        <v>8627</v>
      </c>
      <c r="I2172" s="3">
        <f t="shared" si="200"/>
        <v>0</v>
      </c>
      <c r="J2172" s="3">
        <f t="shared" si="200"/>
        <v>0</v>
      </c>
      <c r="K2172" s="3">
        <f t="shared" si="200"/>
        <v>0</v>
      </c>
      <c r="L2172" s="3">
        <f t="shared" si="201"/>
        <v>0</v>
      </c>
      <c r="M2172" s="3">
        <f t="shared" si="202"/>
        <v>0</v>
      </c>
      <c r="N2172" s="3">
        <f t="shared" si="203"/>
        <v>0</v>
      </c>
      <c r="O2172" s="3">
        <v>0.01</v>
      </c>
      <c r="P2172" s="3">
        <v>915.31</v>
      </c>
    </row>
    <row r="2173" spans="2:16" x14ac:dyDescent="0.15">
      <c r="B2173" s="5" t="s">
        <v>2056</v>
      </c>
      <c r="C2173" s="16">
        <f t="shared" si="198"/>
        <v>2021</v>
      </c>
      <c r="D2173" s="16">
        <f t="shared" si="199"/>
        <v>11</v>
      </c>
      <c r="E2173" s="3" t="s">
        <v>20</v>
      </c>
      <c r="F2173" s="3" t="s">
        <v>1319</v>
      </c>
      <c r="G2173" s="3" t="s">
        <v>13</v>
      </c>
      <c r="H2173" s="3" t="s">
        <v>8071</v>
      </c>
      <c r="I2173" s="3">
        <f t="shared" si="200"/>
        <v>0</v>
      </c>
      <c r="J2173" s="3">
        <f t="shared" si="200"/>
        <v>0</v>
      </c>
      <c r="K2173" s="3">
        <f t="shared" si="200"/>
        <v>0</v>
      </c>
      <c r="L2173" s="3">
        <f t="shared" si="201"/>
        <v>0</v>
      </c>
      <c r="M2173" s="3">
        <f t="shared" si="202"/>
        <v>0</v>
      </c>
      <c r="N2173" s="3">
        <f t="shared" si="203"/>
        <v>0</v>
      </c>
      <c r="O2173" s="3">
        <v>0.54</v>
      </c>
      <c r="P2173" s="3">
        <v>574.74</v>
      </c>
    </row>
    <row r="2174" spans="2:16" x14ac:dyDescent="0.15">
      <c r="B2174" s="5" t="s">
        <v>1464</v>
      </c>
      <c r="C2174" s="16">
        <f t="shared" si="198"/>
        <v>2020</v>
      </c>
      <c r="D2174" s="16">
        <f t="shared" si="199"/>
        <v>9</v>
      </c>
      <c r="E2174" s="3" t="s">
        <v>202</v>
      </c>
      <c r="F2174" s="3" t="s">
        <v>13</v>
      </c>
      <c r="G2174" s="3" t="s">
        <v>2706</v>
      </c>
      <c r="H2174" s="3" t="s">
        <v>5986</v>
      </c>
      <c r="I2174" s="3">
        <f t="shared" si="200"/>
        <v>0</v>
      </c>
      <c r="J2174" s="3">
        <f t="shared" si="200"/>
        <v>0</v>
      </c>
      <c r="K2174" s="3">
        <f t="shared" si="200"/>
        <v>1</v>
      </c>
      <c r="L2174" s="3">
        <f t="shared" si="201"/>
        <v>0</v>
      </c>
      <c r="M2174" s="3">
        <f t="shared" si="202"/>
        <v>0</v>
      </c>
      <c r="N2174" s="3">
        <f t="shared" si="203"/>
        <v>0</v>
      </c>
      <c r="O2174" s="3">
        <v>240</v>
      </c>
      <c r="P2174" s="3">
        <v>224.07</v>
      </c>
    </row>
    <row r="2175" spans="2:16" x14ac:dyDescent="0.15">
      <c r="B2175" s="5" t="s">
        <v>524</v>
      </c>
      <c r="C2175" s="16">
        <f t="shared" si="198"/>
        <v>2021</v>
      </c>
      <c r="D2175" s="16">
        <f t="shared" si="199"/>
        <v>10</v>
      </c>
      <c r="E2175" s="3" t="s">
        <v>20</v>
      </c>
      <c r="F2175" s="3" t="s">
        <v>1319</v>
      </c>
      <c r="G2175" s="3" t="s">
        <v>13</v>
      </c>
      <c r="H2175" s="3" t="s">
        <v>8071</v>
      </c>
      <c r="I2175" s="3">
        <f t="shared" si="200"/>
        <v>0</v>
      </c>
      <c r="J2175" s="3">
        <f t="shared" si="200"/>
        <v>0</v>
      </c>
      <c r="K2175" s="3">
        <f t="shared" si="200"/>
        <v>0</v>
      </c>
      <c r="L2175" s="3">
        <f t="shared" si="201"/>
        <v>0</v>
      </c>
      <c r="M2175" s="3">
        <f t="shared" si="202"/>
        <v>0</v>
      </c>
      <c r="N2175" s="3">
        <f t="shared" si="203"/>
        <v>0</v>
      </c>
      <c r="O2175" s="3">
        <v>0.54</v>
      </c>
      <c r="P2175" s="3">
        <v>268.87</v>
      </c>
    </row>
    <row r="2176" spans="2:16" x14ac:dyDescent="0.15">
      <c r="B2176" s="5" t="s">
        <v>919</v>
      </c>
      <c r="C2176" s="16">
        <f t="shared" si="198"/>
        <v>2020</v>
      </c>
      <c r="D2176" s="16">
        <f t="shared" si="199"/>
        <v>12</v>
      </c>
      <c r="E2176" s="3" t="s">
        <v>202</v>
      </c>
      <c r="F2176" s="3" t="s">
        <v>13</v>
      </c>
      <c r="G2176" s="3" t="s">
        <v>6280</v>
      </c>
      <c r="H2176" s="3" t="s">
        <v>6281</v>
      </c>
      <c r="I2176" s="3">
        <f t="shared" si="200"/>
        <v>0</v>
      </c>
      <c r="J2176" s="3">
        <f t="shared" si="200"/>
        <v>0</v>
      </c>
      <c r="K2176" s="3">
        <f t="shared" si="200"/>
        <v>0</v>
      </c>
      <c r="L2176" s="3">
        <f t="shared" si="201"/>
        <v>0</v>
      </c>
      <c r="M2176" s="3">
        <f t="shared" si="202"/>
        <v>0</v>
      </c>
      <c r="N2176" s="3">
        <f t="shared" si="203"/>
        <v>0</v>
      </c>
      <c r="O2176" s="3">
        <v>229</v>
      </c>
      <c r="P2176" s="3">
        <v>709392.65</v>
      </c>
    </row>
    <row r="2177" spans="2:16" x14ac:dyDescent="0.15">
      <c r="B2177" s="5" t="s">
        <v>2051</v>
      </c>
      <c r="C2177" s="16">
        <f t="shared" si="198"/>
        <v>2020</v>
      </c>
      <c r="D2177" s="16">
        <f t="shared" si="199"/>
        <v>9</v>
      </c>
      <c r="E2177" s="3" t="s">
        <v>202</v>
      </c>
      <c r="F2177" s="3" t="s">
        <v>13</v>
      </c>
      <c r="G2177" s="3" t="s">
        <v>203</v>
      </c>
      <c r="H2177" s="3" t="s">
        <v>5294</v>
      </c>
      <c r="I2177" s="3">
        <f t="shared" si="200"/>
        <v>0</v>
      </c>
      <c r="J2177" s="3">
        <f t="shared" si="200"/>
        <v>0</v>
      </c>
      <c r="K2177" s="3">
        <f t="shared" si="200"/>
        <v>1</v>
      </c>
      <c r="L2177" s="3">
        <f t="shared" si="201"/>
        <v>0</v>
      </c>
      <c r="M2177" s="3">
        <f t="shared" si="202"/>
        <v>0</v>
      </c>
      <c r="N2177" s="3">
        <f t="shared" si="203"/>
        <v>0</v>
      </c>
      <c r="O2177" s="3">
        <v>228.36</v>
      </c>
      <c r="P2177" s="3">
        <v>1031.4000000000001</v>
      </c>
    </row>
    <row r="2178" spans="2:16" x14ac:dyDescent="0.15">
      <c r="B2178" s="5" t="s">
        <v>1659</v>
      </c>
      <c r="C2178" s="16">
        <f t="shared" si="198"/>
        <v>2020</v>
      </c>
      <c r="D2178" s="16">
        <f t="shared" si="199"/>
        <v>11</v>
      </c>
      <c r="E2178" s="3" t="s">
        <v>202</v>
      </c>
      <c r="F2178" s="3" t="s">
        <v>12</v>
      </c>
      <c r="G2178" s="3" t="s">
        <v>203</v>
      </c>
      <c r="H2178" s="3" t="s">
        <v>6129</v>
      </c>
      <c r="I2178" s="3">
        <f t="shared" si="200"/>
        <v>0</v>
      </c>
      <c r="J2178" s="3">
        <f t="shared" si="200"/>
        <v>0</v>
      </c>
      <c r="K2178" s="3">
        <f t="shared" si="200"/>
        <v>0</v>
      </c>
      <c r="L2178" s="3">
        <f t="shared" si="201"/>
        <v>0</v>
      </c>
      <c r="M2178" s="3">
        <f t="shared" si="202"/>
        <v>0</v>
      </c>
      <c r="N2178" s="3">
        <f t="shared" si="203"/>
        <v>0</v>
      </c>
      <c r="O2178" s="3">
        <v>225</v>
      </c>
      <c r="P2178" s="3">
        <v>614.13</v>
      </c>
    </row>
    <row r="2179" spans="2:16" x14ac:dyDescent="0.15">
      <c r="B2179" s="5" t="s">
        <v>2393</v>
      </c>
      <c r="C2179" s="16">
        <f t="shared" si="198"/>
        <v>2020</v>
      </c>
      <c r="D2179" s="16">
        <f t="shared" si="199"/>
        <v>11</v>
      </c>
      <c r="E2179" s="3" t="s">
        <v>202</v>
      </c>
      <c r="F2179" s="3" t="s">
        <v>13</v>
      </c>
      <c r="G2179" s="3" t="s">
        <v>203</v>
      </c>
      <c r="H2179" s="3" t="s">
        <v>6291</v>
      </c>
      <c r="I2179" s="3">
        <f t="shared" si="200"/>
        <v>0</v>
      </c>
      <c r="J2179" s="3">
        <f t="shared" si="200"/>
        <v>0</v>
      </c>
      <c r="K2179" s="3">
        <f t="shared" si="200"/>
        <v>0</v>
      </c>
      <c r="L2179" s="3">
        <f t="shared" si="201"/>
        <v>0</v>
      </c>
      <c r="M2179" s="3">
        <f t="shared" si="202"/>
        <v>0</v>
      </c>
      <c r="N2179" s="3">
        <f t="shared" si="203"/>
        <v>0</v>
      </c>
      <c r="O2179" s="3">
        <v>225</v>
      </c>
      <c r="P2179" s="3">
        <v>238.98</v>
      </c>
    </row>
    <row r="2180" spans="2:16" x14ac:dyDescent="0.15">
      <c r="B2180" s="5" t="s">
        <v>1862</v>
      </c>
      <c r="C2180" s="16">
        <f t="shared" ref="C2180:C2243" si="204">YEAR(B2180)</f>
        <v>2020</v>
      </c>
      <c r="D2180" s="16">
        <f t="shared" ref="D2180:D2243" si="205">MONTH(B2180)</f>
        <v>4</v>
      </c>
      <c r="E2180" s="3" t="s">
        <v>202</v>
      </c>
      <c r="F2180" s="3" t="s">
        <v>13</v>
      </c>
      <c r="G2180" s="3" t="s">
        <v>203</v>
      </c>
      <c r="H2180" s="3" t="s">
        <v>6292</v>
      </c>
      <c r="I2180" s="3">
        <f t="shared" ref="I2180:K2243" si="206">MIN(1,IFERROR(SEARCH(I$2,$H2180),0))</f>
        <v>0</v>
      </c>
      <c r="J2180" s="3">
        <f t="shared" si="206"/>
        <v>0</v>
      </c>
      <c r="K2180" s="3">
        <f t="shared" si="206"/>
        <v>0</v>
      </c>
      <c r="L2180" s="3">
        <f t="shared" ref="L2180:L2243" si="207">IF(I2180*J2180=1,"Гороховый изолят",IF(I2180*K2180=1,"Гороховый концентрат",0))</f>
        <v>0</v>
      </c>
      <c r="M2180" s="3">
        <f t="shared" ref="M2180:M2243" si="208">$I2180*J2180</f>
        <v>0</v>
      </c>
      <c r="N2180" s="3">
        <f t="shared" ref="N2180:N2243" si="209">$I2180*K2180</f>
        <v>0</v>
      </c>
      <c r="O2180" s="3">
        <v>225</v>
      </c>
      <c r="P2180" s="3">
        <v>220.86</v>
      </c>
    </row>
    <row r="2181" spans="2:16" x14ac:dyDescent="0.15">
      <c r="B2181" s="5" t="s">
        <v>214</v>
      </c>
      <c r="C2181" s="16">
        <f t="shared" si="204"/>
        <v>2020</v>
      </c>
      <c r="D2181" s="16">
        <f t="shared" si="205"/>
        <v>3</v>
      </c>
      <c r="E2181" s="3" t="s">
        <v>202</v>
      </c>
      <c r="F2181" s="3" t="s">
        <v>13</v>
      </c>
      <c r="G2181" s="3" t="s">
        <v>203</v>
      </c>
      <c r="H2181" s="3" t="s">
        <v>6292</v>
      </c>
      <c r="I2181" s="3">
        <f t="shared" si="206"/>
        <v>0</v>
      </c>
      <c r="J2181" s="3">
        <f t="shared" si="206"/>
        <v>0</v>
      </c>
      <c r="K2181" s="3">
        <f t="shared" si="206"/>
        <v>0</v>
      </c>
      <c r="L2181" s="3">
        <f t="shared" si="207"/>
        <v>0</v>
      </c>
      <c r="M2181" s="3">
        <f t="shared" si="208"/>
        <v>0</v>
      </c>
      <c r="N2181" s="3">
        <f t="shared" si="209"/>
        <v>0</v>
      </c>
      <c r="O2181" s="3">
        <v>225</v>
      </c>
      <c r="P2181" s="3">
        <v>197.56</v>
      </c>
    </row>
    <row r="2182" spans="2:16" x14ac:dyDescent="0.15">
      <c r="B2182" s="5" t="s">
        <v>440</v>
      </c>
      <c r="C2182" s="16">
        <f t="shared" si="204"/>
        <v>2021</v>
      </c>
      <c r="D2182" s="16">
        <f t="shared" si="205"/>
        <v>6</v>
      </c>
      <c r="E2182" s="3" t="s">
        <v>20</v>
      </c>
      <c r="F2182" s="3" t="s">
        <v>1319</v>
      </c>
      <c r="G2182" s="3" t="s">
        <v>13</v>
      </c>
      <c r="H2182" s="3" t="s">
        <v>8071</v>
      </c>
      <c r="I2182" s="3">
        <f t="shared" si="206"/>
        <v>0</v>
      </c>
      <c r="J2182" s="3">
        <f t="shared" si="206"/>
        <v>0</v>
      </c>
      <c r="K2182" s="3">
        <f t="shared" si="206"/>
        <v>0</v>
      </c>
      <c r="L2182" s="3">
        <f t="shared" si="207"/>
        <v>0</v>
      </c>
      <c r="M2182" s="3">
        <f t="shared" si="208"/>
        <v>0</v>
      </c>
      <c r="N2182" s="3">
        <f t="shared" si="209"/>
        <v>0</v>
      </c>
      <c r="O2182" s="3">
        <v>0.35799999999999899</v>
      </c>
      <c r="P2182" s="3">
        <v>460.29</v>
      </c>
    </row>
    <row r="2183" spans="2:16" x14ac:dyDescent="0.15">
      <c r="B2183" s="5" t="s">
        <v>81</v>
      </c>
      <c r="C2183" s="16">
        <f t="shared" si="204"/>
        <v>2020</v>
      </c>
      <c r="D2183" s="16">
        <f t="shared" si="205"/>
        <v>8</v>
      </c>
      <c r="E2183" s="3" t="s">
        <v>202</v>
      </c>
      <c r="F2183" s="3" t="s">
        <v>13</v>
      </c>
      <c r="G2183" s="3" t="s">
        <v>1281</v>
      </c>
      <c r="H2183" s="3" t="s">
        <v>6297</v>
      </c>
      <c r="I2183" s="3">
        <f t="shared" si="206"/>
        <v>0</v>
      </c>
      <c r="J2183" s="3">
        <f t="shared" si="206"/>
        <v>0</v>
      </c>
      <c r="K2183" s="3">
        <f t="shared" si="206"/>
        <v>1</v>
      </c>
      <c r="L2183" s="3">
        <f t="shared" si="207"/>
        <v>0</v>
      </c>
      <c r="M2183" s="3">
        <f t="shared" si="208"/>
        <v>0</v>
      </c>
      <c r="N2183" s="3">
        <f t="shared" si="209"/>
        <v>0</v>
      </c>
      <c r="O2183" s="3">
        <v>223.76</v>
      </c>
      <c r="P2183" s="3">
        <v>1615.67</v>
      </c>
    </row>
    <row r="2184" spans="2:16" x14ac:dyDescent="0.15">
      <c r="B2184" s="5" t="s">
        <v>3277</v>
      </c>
      <c r="C2184" s="16">
        <f t="shared" si="204"/>
        <v>2020</v>
      </c>
      <c r="D2184" s="16">
        <f t="shared" si="205"/>
        <v>11</v>
      </c>
      <c r="E2184" s="3" t="s">
        <v>202</v>
      </c>
      <c r="F2184" s="3" t="s">
        <v>13</v>
      </c>
      <c r="G2184" s="3" t="s">
        <v>2675</v>
      </c>
      <c r="H2184" s="3" t="s">
        <v>6261</v>
      </c>
      <c r="I2184" s="3">
        <f t="shared" si="206"/>
        <v>0</v>
      </c>
      <c r="J2184" s="3">
        <f t="shared" si="206"/>
        <v>0</v>
      </c>
      <c r="K2184" s="3">
        <f t="shared" si="206"/>
        <v>0</v>
      </c>
      <c r="L2184" s="3">
        <f t="shared" si="207"/>
        <v>0</v>
      </c>
      <c r="M2184" s="3">
        <f t="shared" si="208"/>
        <v>0</v>
      </c>
      <c r="N2184" s="3">
        <f t="shared" si="209"/>
        <v>0</v>
      </c>
      <c r="O2184" s="3">
        <v>223.56</v>
      </c>
      <c r="P2184" s="3">
        <v>4906.47</v>
      </c>
    </row>
    <row r="2185" spans="2:16" x14ac:dyDescent="0.15">
      <c r="B2185" s="5" t="s">
        <v>1060</v>
      </c>
      <c r="C2185" s="16">
        <f t="shared" si="204"/>
        <v>2020</v>
      </c>
      <c r="D2185" s="16">
        <f t="shared" si="205"/>
        <v>10</v>
      </c>
      <c r="E2185" s="3" t="s">
        <v>202</v>
      </c>
      <c r="F2185" s="3" t="s">
        <v>13</v>
      </c>
      <c r="G2185" s="3" t="s">
        <v>203</v>
      </c>
      <c r="H2185" s="3" t="s">
        <v>6300</v>
      </c>
      <c r="I2185" s="3">
        <f t="shared" si="206"/>
        <v>0</v>
      </c>
      <c r="J2185" s="3">
        <f t="shared" si="206"/>
        <v>0</v>
      </c>
      <c r="K2185" s="3">
        <f t="shared" si="206"/>
        <v>1</v>
      </c>
      <c r="L2185" s="3">
        <f t="shared" si="207"/>
        <v>0</v>
      </c>
      <c r="M2185" s="3">
        <f t="shared" si="208"/>
        <v>0</v>
      </c>
      <c r="N2185" s="3">
        <f t="shared" si="209"/>
        <v>0</v>
      </c>
      <c r="O2185" s="3">
        <v>220.52</v>
      </c>
      <c r="P2185" s="3">
        <v>2781.1</v>
      </c>
    </row>
    <row r="2186" spans="2:16" x14ac:dyDescent="0.15">
      <c r="B2186" s="5" t="s">
        <v>2440</v>
      </c>
      <c r="C2186" s="16">
        <f t="shared" si="204"/>
        <v>2021</v>
      </c>
      <c r="D2186" s="16">
        <f t="shared" si="205"/>
        <v>6</v>
      </c>
      <c r="E2186" s="3" t="s">
        <v>20</v>
      </c>
      <c r="F2186" s="3" t="s">
        <v>1319</v>
      </c>
      <c r="G2186" s="3" t="s">
        <v>13</v>
      </c>
      <c r="H2186" s="3" t="s">
        <v>8071</v>
      </c>
      <c r="I2186" s="3">
        <f t="shared" si="206"/>
        <v>0</v>
      </c>
      <c r="J2186" s="3">
        <f t="shared" si="206"/>
        <v>0</v>
      </c>
      <c r="K2186" s="3">
        <f t="shared" si="206"/>
        <v>0</v>
      </c>
      <c r="L2186" s="3">
        <f t="shared" si="207"/>
        <v>0</v>
      </c>
      <c r="M2186" s="3">
        <f t="shared" si="208"/>
        <v>0</v>
      </c>
      <c r="N2186" s="3">
        <f t="shared" si="209"/>
        <v>0</v>
      </c>
      <c r="O2186" s="3">
        <v>0.09</v>
      </c>
      <c r="P2186" s="3">
        <v>75.94</v>
      </c>
    </row>
    <row r="2187" spans="2:16" x14ac:dyDescent="0.15">
      <c r="B2187" s="5" t="s">
        <v>2436</v>
      </c>
      <c r="C2187" s="16">
        <f t="shared" si="204"/>
        <v>2020</v>
      </c>
      <c r="D2187" s="16">
        <f t="shared" si="205"/>
        <v>8</v>
      </c>
      <c r="E2187" s="3" t="s">
        <v>202</v>
      </c>
      <c r="F2187" s="3" t="s">
        <v>13</v>
      </c>
      <c r="G2187" s="3" t="s">
        <v>203</v>
      </c>
      <c r="H2187" s="3" t="s">
        <v>5294</v>
      </c>
      <c r="I2187" s="3">
        <f t="shared" si="206"/>
        <v>0</v>
      </c>
      <c r="J2187" s="3">
        <f t="shared" si="206"/>
        <v>0</v>
      </c>
      <c r="K2187" s="3">
        <f t="shared" si="206"/>
        <v>1</v>
      </c>
      <c r="L2187" s="3">
        <f t="shared" si="207"/>
        <v>0</v>
      </c>
      <c r="M2187" s="3">
        <f t="shared" si="208"/>
        <v>0</v>
      </c>
      <c r="N2187" s="3">
        <f t="shared" si="209"/>
        <v>0</v>
      </c>
      <c r="O2187" s="3">
        <v>217.8</v>
      </c>
      <c r="P2187" s="3">
        <v>1004.72</v>
      </c>
    </row>
    <row r="2188" spans="2:16" x14ac:dyDescent="0.15">
      <c r="B2188" s="5" t="s">
        <v>2440</v>
      </c>
      <c r="C2188" s="16">
        <f t="shared" si="204"/>
        <v>2021</v>
      </c>
      <c r="D2188" s="16">
        <f t="shared" si="205"/>
        <v>6</v>
      </c>
      <c r="E2188" s="3" t="s">
        <v>20</v>
      </c>
      <c r="F2188" s="3" t="s">
        <v>1319</v>
      </c>
      <c r="G2188" s="3" t="s">
        <v>13</v>
      </c>
      <c r="H2188" s="3" t="s">
        <v>8071</v>
      </c>
      <c r="I2188" s="3">
        <f t="shared" si="206"/>
        <v>0</v>
      </c>
      <c r="J2188" s="3">
        <f t="shared" si="206"/>
        <v>0</v>
      </c>
      <c r="K2188" s="3">
        <f t="shared" si="206"/>
        <v>0</v>
      </c>
      <c r="L2188" s="3">
        <f t="shared" si="207"/>
        <v>0</v>
      </c>
      <c r="M2188" s="3">
        <f t="shared" si="208"/>
        <v>0</v>
      </c>
      <c r="N2188" s="3">
        <f t="shared" si="209"/>
        <v>0</v>
      </c>
      <c r="O2188" s="3">
        <v>0.06</v>
      </c>
      <c r="P2188" s="3">
        <v>54.65</v>
      </c>
    </row>
    <row r="2189" spans="2:16" x14ac:dyDescent="0.15">
      <c r="B2189" s="5" t="s">
        <v>329</v>
      </c>
      <c r="C2189" s="16">
        <f t="shared" si="204"/>
        <v>2021</v>
      </c>
      <c r="D2189" s="16">
        <f t="shared" si="205"/>
        <v>7</v>
      </c>
      <c r="E2189" s="3" t="s">
        <v>20</v>
      </c>
      <c r="F2189" s="3" t="s">
        <v>1319</v>
      </c>
      <c r="G2189" s="3" t="s">
        <v>13</v>
      </c>
      <c r="H2189" s="3" t="s">
        <v>8205</v>
      </c>
      <c r="I2189" s="3">
        <f t="shared" si="206"/>
        <v>0</v>
      </c>
      <c r="J2189" s="3">
        <f t="shared" si="206"/>
        <v>0</v>
      </c>
      <c r="K2189" s="3">
        <f t="shared" si="206"/>
        <v>0</v>
      </c>
      <c r="L2189" s="3">
        <f t="shared" si="207"/>
        <v>0</v>
      </c>
      <c r="M2189" s="3">
        <f t="shared" si="208"/>
        <v>0</v>
      </c>
      <c r="N2189" s="3">
        <f t="shared" si="209"/>
        <v>0</v>
      </c>
      <c r="O2189" s="3">
        <v>0.24</v>
      </c>
      <c r="P2189" s="3">
        <v>391.99</v>
      </c>
    </row>
    <row r="2190" spans="2:16" x14ac:dyDescent="0.15">
      <c r="B2190" s="5" t="s">
        <v>1837</v>
      </c>
      <c r="C2190" s="16">
        <f t="shared" si="204"/>
        <v>2020</v>
      </c>
      <c r="D2190" s="16">
        <f t="shared" si="205"/>
        <v>7</v>
      </c>
      <c r="E2190" s="3" t="s">
        <v>202</v>
      </c>
      <c r="F2190" s="3" t="s">
        <v>13</v>
      </c>
      <c r="G2190" s="3" t="s">
        <v>1281</v>
      </c>
      <c r="H2190" s="3" t="s">
        <v>1340</v>
      </c>
      <c r="I2190" s="3">
        <f t="shared" si="206"/>
        <v>0</v>
      </c>
      <c r="J2190" s="3">
        <f t="shared" si="206"/>
        <v>0</v>
      </c>
      <c r="K2190" s="3">
        <f t="shared" si="206"/>
        <v>1</v>
      </c>
      <c r="L2190" s="3">
        <f t="shared" si="207"/>
        <v>0</v>
      </c>
      <c r="M2190" s="3">
        <f t="shared" si="208"/>
        <v>0</v>
      </c>
      <c r="N2190" s="3">
        <f t="shared" si="209"/>
        <v>0</v>
      </c>
      <c r="O2190" s="3">
        <v>206.74</v>
      </c>
      <c r="P2190" s="3">
        <v>1225.98</v>
      </c>
    </row>
    <row r="2191" spans="2:16" x14ac:dyDescent="0.15">
      <c r="B2191" s="5" t="s">
        <v>5628</v>
      </c>
      <c r="C2191" s="16">
        <f t="shared" si="204"/>
        <v>2020</v>
      </c>
      <c r="D2191" s="16">
        <f t="shared" si="205"/>
        <v>10</v>
      </c>
      <c r="E2191" s="3" t="s">
        <v>202</v>
      </c>
      <c r="F2191" s="3" t="s">
        <v>13</v>
      </c>
      <c r="G2191" s="3" t="s">
        <v>2957</v>
      </c>
      <c r="H2191" s="3" t="s">
        <v>4569</v>
      </c>
      <c r="I2191" s="3">
        <f t="shared" si="206"/>
        <v>0</v>
      </c>
      <c r="J2191" s="3">
        <f t="shared" si="206"/>
        <v>0</v>
      </c>
      <c r="K2191" s="3">
        <f t="shared" si="206"/>
        <v>1</v>
      </c>
      <c r="L2191" s="3">
        <f t="shared" si="207"/>
        <v>0</v>
      </c>
      <c r="M2191" s="3">
        <f t="shared" si="208"/>
        <v>0</v>
      </c>
      <c r="N2191" s="3">
        <f t="shared" si="209"/>
        <v>0</v>
      </c>
      <c r="O2191" s="3">
        <v>206.01</v>
      </c>
      <c r="P2191" s="3">
        <v>7348.55</v>
      </c>
    </row>
    <row r="2192" spans="2:16" x14ac:dyDescent="0.15">
      <c r="B2192" s="5" t="s">
        <v>71</v>
      </c>
      <c r="C2192" s="16">
        <f t="shared" si="204"/>
        <v>2020</v>
      </c>
      <c r="D2192" s="16">
        <f t="shared" si="205"/>
        <v>6</v>
      </c>
      <c r="E2192" s="3" t="s">
        <v>202</v>
      </c>
      <c r="F2192" s="3" t="s">
        <v>13</v>
      </c>
      <c r="G2192" s="3" t="s">
        <v>203</v>
      </c>
      <c r="H2192" s="3" t="s">
        <v>6319</v>
      </c>
      <c r="I2192" s="3">
        <f t="shared" si="206"/>
        <v>0</v>
      </c>
      <c r="J2192" s="3">
        <f t="shared" si="206"/>
        <v>0</v>
      </c>
      <c r="K2192" s="3">
        <f t="shared" si="206"/>
        <v>1</v>
      </c>
      <c r="L2192" s="3">
        <f t="shared" si="207"/>
        <v>0</v>
      </c>
      <c r="M2192" s="3">
        <f t="shared" si="208"/>
        <v>0</v>
      </c>
      <c r="N2192" s="3">
        <f t="shared" si="209"/>
        <v>0</v>
      </c>
      <c r="O2192" s="3">
        <v>205.3</v>
      </c>
      <c r="P2192" s="3">
        <v>3117.97</v>
      </c>
    </row>
    <row r="2193" spans="2:16" x14ac:dyDescent="0.15">
      <c r="B2193" s="5" t="s">
        <v>843</v>
      </c>
      <c r="C2193" s="16">
        <f t="shared" si="204"/>
        <v>2020</v>
      </c>
      <c r="D2193" s="16">
        <f t="shared" si="205"/>
        <v>6</v>
      </c>
      <c r="E2193" s="3" t="s">
        <v>20</v>
      </c>
      <c r="F2193" s="3" t="s">
        <v>1319</v>
      </c>
      <c r="G2193" s="3" t="s">
        <v>13</v>
      </c>
      <c r="H2193" s="3" t="s">
        <v>8152</v>
      </c>
      <c r="I2193" s="3">
        <f t="shared" si="206"/>
        <v>0</v>
      </c>
      <c r="J2193" s="3">
        <f t="shared" si="206"/>
        <v>0</v>
      </c>
      <c r="K2193" s="3">
        <f t="shared" si="206"/>
        <v>0</v>
      </c>
      <c r="L2193" s="3">
        <f t="shared" si="207"/>
        <v>0</v>
      </c>
      <c r="M2193" s="3">
        <f t="shared" si="208"/>
        <v>0</v>
      </c>
      <c r="N2193" s="3">
        <f t="shared" si="209"/>
        <v>0</v>
      </c>
      <c r="O2193" s="3">
        <v>0.36</v>
      </c>
      <c r="P2193" s="3">
        <v>278.27</v>
      </c>
    </row>
    <row r="2194" spans="2:16" x14ac:dyDescent="0.15">
      <c r="B2194" s="5" t="s">
        <v>843</v>
      </c>
      <c r="C2194" s="16">
        <f t="shared" si="204"/>
        <v>2020</v>
      </c>
      <c r="D2194" s="16">
        <f t="shared" si="205"/>
        <v>6</v>
      </c>
      <c r="E2194" s="3" t="s">
        <v>20</v>
      </c>
      <c r="F2194" s="3" t="s">
        <v>1319</v>
      </c>
      <c r="G2194" s="3" t="s">
        <v>13</v>
      </c>
      <c r="H2194" s="3" t="s">
        <v>8287</v>
      </c>
      <c r="I2194" s="3">
        <f t="shared" si="206"/>
        <v>0</v>
      </c>
      <c r="J2194" s="3">
        <f t="shared" si="206"/>
        <v>0</v>
      </c>
      <c r="K2194" s="3">
        <f t="shared" si="206"/>
        <v>0</v>
      </c>
      <c r="L2194" s="3">
        <f t="shared" si="207"/>
        <v>0</v>
      </c>
      <c r="M2194" s="3">
        <f t="shared" si="208"/>
        <v>0</v>
      </c>
      <c r="N2194" s="3">
        <f t="shared" si="209"/>
        <v>0</v>
      </c>
      <c r="O2194" s="3">
        <v>0.15</v>
      </c>
      <c r="P2194" s="3">
        <v>400</v>
      </c>
    </row>
    <row r="2195" spans="2:16" x14ac:dyDescent="0.15">
      <c r="B2195" s="5" t="s">
        <v>843</v>
      </c>
      <c r="C2195" s="16">
        <f t="shared" si="204"/>
        <v>2020</v>
      </c>
      <c r="D2195" s="16">
        <f t="shared" si="205"/>
        <v>6</v>
      </c>
      <c r="E2195" s="3" t="s">
        <v>20</v>
      </c>
      <c r="F2195" s="3" t="s">
        <v>1319</v>
      </c>
      <c r="G2195" s="3" t="s">
        <v>13</v>
      </c>
      <c r="H2195" s="3" t="s">
        <v>8314</v>
      </c>
      <c r="I2195" s="3">
        <f t="shared" si="206"/>
        <v>0</v>
      </c>
      <c r="J2195" s="3">
        <f t="shared" si="206"/>
        <v>0</v>
      </c>
      <c r="K2195" s="3">
        <f t="shared" si="206"/>
        <v>0</v>
      </c>
      <c r="L2195" s="3">
        <f t="shared" si="207"/>
        <v>0</v>
      </c>
      <c r="M2195" s="3">
        <f t="shared" si="208"/>
        <v>0</v>
      </c>
      <c r="N2195" s="3">
        <f t="shared" si="209"/>
        <v>0</v>
      </c>
      <c r="O2195" s="3">
        <v>0.11</v>
      </c>
      <c r="P2195" s="3">
        <v>335</v>
      </c>
    </row>
    <row r="2196" spans="2:16" x14ac:dyDescent="0.15">
      <c r="B2196" s="5" t="s">
        <v>102</v>
      </c>
      <c r="C2196" s="16">
        <f t="shared" si="204"/>
        <v>2021</v>
      </c>
      <c r="D2196" s="16">
        <f t="shared" si="205"/>
        <v>8</v>
      </c>
      <c r="E2196" s="3" t="s">
        <v>20</v>
      </c>
      <c r="F2196" s="3" t="s">
        <v>1319</v>
      </c>
      <c r="G2196" s="3" t="s">
        <v>13</v>
      </c>
      <c r="H2196" s="3" t="s">
        <v>8177</v>
      </c>
      <c r="I2196" s="3">
        <f t="shared" si="206"/>
        <v>0</v>
      </c>
      <c r="J2196" s="3">
        <f t="shared" si="206"/>
        <v>0</v>
      </c>
      <c r="K2196" s="3">
        <f t="shared" si="206"/>
        <v>0</v>
      </c>
      <c r="L2196" s="3">
        <f t="shared" si="207"/>
        <v>0</v>
      </c>
      <c r="M2196" s="3">
        <f t="shared" si="208"/>
        <v>0</v>
      </c>
      <c r="N2196" s="3">
        <f t="shared" si="209"/>
        <v>0</v>
      </c>
      <c r="O2196" s="3">
        <v>0.3</v>
      </c>
      <c r="P2196" s="3">
        <v>100</v>
      </c>
    </row>
    <row r="2197" spans="2:16" x14ac:dyDescent="0.15">
      <c r="B2197" s="5" t="s">
        <v>1778</v>
      </c>
      <c r="C2197" s="16">
        <f t="shared" si="204"/>
        <v>2021</v>
      </c>
      <c r="D2197" s="16">
        <f t="shared" si="205"/>
        <v>4</v>
      </c>
      <c r="E2197" s="3" t="s">
        <v>20</v>
      </c>
      <c r="F2197" s="3" t="s">
        <v>1319</v>
      </c>
      <c r="G2197" s="3" t="s">
        <v>13</v>
      </c>
      <c r="H2197" s="3" t="s">
        <v>8177</v>
      </c>
      <c r="I2197" s="3">
        <f t="shared" si="206"/>
        <v>0</v>
      </c>
      <c r="J2197" s="3">
        <f t="shared" si="206"/>
        <v>0</v>
      </c>
      <c r="K2197" s="3">
        <f t="shared" si="206"/>
        <v>0</v>
      </c>
      <c r="L2197" s="3">
        <f t="shared" si="207"/>
        <v>0</v>
      </c>
      <c r="M2197" s="3">
        <f t="shared" si="208"/>
        <v>0</v>
      </c>
      <c r="N2197" s="3">
        <f t="shared" si="209"/>
        <v>0</v>
      </c>
      <c r="O2197" s="3">
        <v>0.23</v>
      </c>
      <c r="P2197" s="3">
        <v>268.75</v>
      </c>
    </row>
    <row r="2198" spans="2:16" x14ac:dyDescent="0.15">
      <c r="B2198" s="5" t="s">
        <v>335</v>
      </c>
      <c r="C2198" s="16">
        <f t="shared" si="204"/>
        <v>2021</v>
      </c>
      <c r="D2198" s="16">
        <f t="shared" si="205"/>
        <v>4</v>
      </c>
      <c r="E2198" s="3" t="s">
        <v>20</v>
      </c>
      <c r="F2198" s="3" t="s">
        <v>1319</v>
      </c>
      <c r="G2198" s="3" t="s">
        <v>13</v>
      </c>
      <c r="H2198" s="3" t="s">
        <v>8177</v>
      </c>
      <c r="I2198" s="3">
        <f t="shared" si="206"/>
        <v>0</v>
      </c>
      <c r="J2198" s="3">
        <f t="shared" si="206"/>
        <v>0</v>
      </c>
      <c r="K2198" s="3">
        <f t="shared" si="206"/>
        <v>0</v>
      </c>
      <c r="L2198" s="3">
        <f t="shared" si="207"/>
        <v>0</v>
      </c>
      <c r="M2198" s="3">
        <f t="shared" si="208"/>
        <v>0</v>
      </c>
      <c r="N2198" s="3">
        <f t="shared" si="209"/>
        <v>0</v>
      </c>
      <c r="O2198" s="3">
        <v>0.2</v>
      </c>
      <c r="P2198" s="3">
        <v>110</v>
      </c>
    </row>
    <row r="2199" spans="2:16" x14ac:dyDescent="0.15">
      <c r="B2199" s="5" t="s">
        <v>201</v>
      </c>
      <c r="C2199" s="16">
        <f t="shared" si="204"/>
        <v>2020</v>
      </c>
      <c r="D2199" s="16">
        <f t="shared" si="205"/>
        <v>6</v>
      </c>
      <c r="E2199" s="3" t="s">
        <v>20</v>
      </c>
      <c r="F2199" s="3" t="s">
        <v>1319</v>
      </c>
      <c r="G2199" s="3" t="s">
        <v>13</v>
      </c>
      <c r="H2199" s="3" t="s">
        <v>8256</v>
      </c>
      <c r="I2199" s="3">
        <f t="shared" si="206"/>
        <v>0</v>
      </c>
      <c r="J2199" s="3">
        <f t="shared" si="206"/>
        <v>0</v>
      </c>
      <c r="K2199" s="3">
        <f t="shared" si="206"/>
        <v>0</v>
      </c>
      <c r="L2199" s="3">
        <f t="shared" si="207"/>
        <v>0</v>
      </c>
      <c r="M2199" s="3">
        <f t="shared" si="208"/>
        <v>0</v>
      </c>
      <c r="N2199" s="3">
        <f t="shared" si="209"/>
        <v>0</v>
      </c>
      <c r="O2199" s="3">
        <v>0.18</v>
      </c>
      <c r="P2199" s="3">
        <v>510</v>
      </c>
    </row>
    <row r="2200" spans="2:16" x14ac:dyDescent="0.15">
      <c r="B2200" s="5" t="s">
        <v>1809</v>
      </c>
      <c r="C2200" s="16">
        <f t="shared" si="204"/>
        <v>2020</v>
      </c>
      <c r="D2200" s="16">
        <f t="shared" si="205"/>
        <v>8</v>
      </c>
      <c r="E2200" s="3" t="s">
        <v>20</v>
      </c>
      <c r="F2200" s="3" t="s">
        <v>1319</v>
      </c>
      <c r="G2200" s="3" t="s">
        <v>13</v>
      </c>
      <c r="H2200" s="3" t="s">
        <v>7969</v>
      </c>
      <c r="I2200" s="3">
        <f t="shared" si="206"/>
        <v>0</v>
      </c>
      <c r="J2200" s="3">
        <f t="shared" si="206"/>
        <v>0</v>
      </c>
      <c r="K2200" s="3">
        <f t="shared" si="206"/>
        <v>0</v>
      </c>
      <c r="L2200" s="3">
        <f t="shared" si="207"/>
        <v>0</v>
      </c>
      <c r="M2200" s="3">
        <f t="shared" si="208"/>
        <v>0</v>
      </c>
      <c r="N2200" s="3">
        <f t="shared" si="209"/>
        <v>0</v>
      </c>
      <c r="O2200" s="3">
        <v>0.91</v>
      </c>
      <c r="P2200" s="3">
        <v>408.9</v>
      </c>
    </row>
    <row r="2201" spans="2:16" x14ac:dyDescent="0.15">
      <c r="B2201" s="5" t="s">
        <v>544</v>
      </c>
      <c r="C2201" s="16">
        <f t="shared" si="204"/>
        <v>2020</v>
      </c>
      <c r="D2201" s="16">
        <f t="shared" si="205"/>
        <v>9</v>
      </c>
      <c r="E2201" s="3" t="s">
        <v>202</v>
      </c>
      <c r="F2201" s="3" t="s">
        <v>5634</v>
      </c>
      <c r="G2201" s="3" t="s">
        <v>203</v>
      </c>
      <c r="H2201" s="3" t="s">
        <v>6024</v>
      </c>
      <c r="I2201" s="3">
        <f t="shared" si="206"/>
        <v>0</v>
      </c>
      <c r="J2201" s="3">
        <f t="shared" si="206"/>
        <v>0</v>
      </c>
      <c r="K2201" s="3">
        <f t="shared" si="206"/>
        <v>1</v>
      </c>
      <c r="L2201" s="3">
        <f t="shared" si="207"/>
        <v>0</v>
      </c>
      <c r="M2201" s="3">
        <f t="shared" si="208"/>
        <v>0</v>
      </c>
      <c r="N2201" s="3">
        <f t="shared" si="209"/>
        <v>0</v>
      </c>
      <c r="O2201" s="3">
        <v>200</v>
      </c>
      <c r="P2201" s="3">
        <v>1023.65</v>
      </c>
    </row>
    <row r="2202" spans="2:16" x14ac:dyDescent="0.15">
      <c r="B2202" s="5" t="s">
        <v>1048</v>
      </c>
      <c r="C2202" s="16">
        <f t="shared" si="204"/>
        <v>2020</v>
      </c>
      <c r="D2202" s="16">
        <f t="shared" si="205"/>
        <v>10</v>
      </c>
      <c r="E2202" s="3" t="s">
        <v>202</v>
      </c>
      <c r="F2202" s="3" t="s">
        <v>13</v>
      </c>
      <c r="G2202" s="3" t="s">
        <v>2706</v>
      </c>
      <c r="H2202" s="3" t="s">
        <v>6364</v>
      </c>
      <c r="I2202" s="3">
        <f t="shared" si="206"/>
        <v>0</v>
      </c>
      <c r="J2202" s="3">
        <f t="shared" si="206"/>
        <v>0</v>
      </c>
      <c r="K2202" s="3">
        <f t="shared" si="206"/>
        <v>0</v>
      </c>
      <c r="L2202" s="3">
        <f t="shared" si="207"/>
        <v>0</v>
      </c>
      <c r="M2202" s="3">
        <f t="shared" si="208"/>
        <v>0</v>
      </c>
      <c r="N2202" s="3">
        <f t="shared" si="209"/>
        <v>0</v>
      </c>
      <c r="O2202" s="3">
        <v>200</v>
      </c>
      <c r="P2202" s="3">
        <v>994.54</v>
      </c>
    </row>
    <row r="2203" spans="2:16" x14ac:dyDescent="0.15">
      <c r="B2203" s="5" t="s">
        <v>2190</v>
      </c>
      <c r="C2203" s="16">
        <f t="shared" si="204"/>
        <v>2020</v>
      </c>
      <c r="D2203" s="16">
        <f t="shared" si="205"/>
        <v>10</v>
      </c>
      <c r="E2203" s="3" t="s">
        <v>202</v>
      </c>
      <c r="F2203" s="3" t="s">
        <v>13</v>
      </c>
      <c r="G2203" s="3" t="s">
        <v>206</v>
      </c>
      <c r="H2203" s="3" t="s">
        <v>6365</v>
      </c>
      <c r="I2203" s="3">
        <f t="shared" si="206"/>
        <v>0</v>
      </c>
      <c r="J2203" s="3">
        <f t="shared" si="206"/>
        <v>0</v>
      </c>
      <c r="K2203" s="3">
        <f t="shared" si="206"/>
        <v>1</v>
      </c>
      <c r="L2203" s="3">
        <f t="shared" si="207"/>
        <v>0</v>
      </c>
      <c r="M2203" s="3">
        <f t="shared" si="208"/>
        <v>0</v>
      </c>
      <c r="N2203" s="3">
        <f t="shared" si="209"/>
        <v>0</v>
      </c>
      <c r="O2203" s="3">
        <v>200</v>
      </c>
      <c r="P2203" s="3">
        <v>915.15</v>
      </c>
    </row>
    <row r="2204" spans="2:16" x14ac:dyDescent="0.15">
      <c r="B2204" s="5" t="s">
        <v>683</v>
      </c>
      <c r="C2204" s="16">
        <f t="shared" si="204"/>
        <v>2020</v>
      </c>
      <c r="D2204" s="16">
        <f t="shared" si="205"/>
        <v>4</v>
      </c>
      <c r="E2204" s="3" t="s">
        <v>202</v>
      </c>
      <c r="F2204" s="3" t="s">
        <v>12</v>
      </c>
      <c r="G2204" s="3" t="s">
        <v>13</v>
      </c>
      <c r="H2204" s="3" t="s">
        <v>6366</v>
      </c>
      <c r="I2204" s="3">
        <f t="shared" si="206"/>
        <v>0</v>
      </c>
      <c r="J2204" s="3">
        <f t="shared" si="206"/>
        <v>1</v>
      </c>
      <c r="K2204" s="3">
        <f t="shared" si="206"/>
        <v>0</v>
      </c>
      <c r="L2204" s="3">
        <f t="shared" si="207"/>
        <v>0</v>
      </c>
      <c r="M2204" s="3">
        <f t="shared" si="208"/>
        <v>0</v>
      </c>
      <c r="N2204" s="3">
        <f t="shared" si="209"/>
        <v>0</v>
      </c>
      <c r="O2204" s="3">
        <v>200</v>
      </c>
      <c r="P2204" s="3">
        <v>912.53</v>
      </c>
    </row>
    <row r="2205" spans="2:16" x14ac:dyDescent="0.15">
      <c r="B2205" s="5" t="s">
        <v>2237</v>
      </c>
      <c r="C2205" s="16">
        <f t="shared" si="204"/>
        <v>2020</v>
      </c>
      <c r="D2205" s="16">
        <f t="shared" si="205"/>
        <v>12</v>
      </c>
      <c r="E2205" s="3" t="s">
        <v>202</v>
      </c>
      <c r="F2205" s="3" t="s">
        <v>13</v>
      </c>
      <c r="G2205" s="3" t="s">
        <v>939</v>
      </c>
      <c r="H2205" s="3" t="s">
        <v>6371</v>
      </c>
      <c r="I2205" s="3">
        <f t="shared" si="206"/>
        <v>0</v>
      </c>
      <c r="J2205" s="3">
        <f t="shared" si="206"/>
        <v>0</v>
      </c>
      <c r="K2205" s="3">
        <f t="shared" si="206"/>
        <v>1</v>
      </c>
      <c r="L2205" s="3">
        <f t="shared" si="207"/>
        <v>0</v>
      </c>
      <c r="M2205" s="3">
        <f t="shared" si="208"/>
        <v>0</v>
      </c>
      <c r="N2205" s="3">
        <f t="shared" si="209"/>
        <v>0</v>
      </c>
      <c r="O2205" s="3">
        <v>200</v>
      </c>
      <c r="P2205" s="3">
        <v>433.5</v>
      </c>
    </row>
    <row r="2206" spans="2:16" x14ac:dyDescent="0.15">
      <c r="B2206" s="5" t="s">
        <v>1174</v>
      </c>
      <c r="C2206" s="16">
        <f t="shared" si="204"/>
        <v>2020</v>
      </c>
      <c r="D2206" s="16">
        <f t="shared" si="205"/>
        <v>8</v>
      </c>
      <c r="E2206" s="3" t="s">
        <v>202</v>
      </c>
      <c r="F2206" s="3" t="s">
        <v>13</v>
      </c>
      <c r="G2206" s="3" t="s">
        <v>203</v>
      </c>
      <c r="H2206" s="3" t="s">
        <v>6049</v>
      </c>
      <c r="I2206" s="3">
        <f t="shared" si="206"/>
        <v>0</v>
      </c>
      <c r="J2206" s="3">
        <f t="shared" si="206"/>
        <v>0</v>
      </c>
      <c r="K2206" s="3">
        <f t="shared" si="206"/>
        <v>0</v>
      </c>
      <c r="L2206" s="3">
        <f t="shared" si="207"/>
        <v>0</v>
      </c>
      <c r="M2206" s="3">
        <f t="shared" si="208"/>
        <v>0</v>
      </c>
      <c r="N2206" s="3">
        <f t="shared" si="209"/>
        <v>0</v>
      </c>
      <c r="O2206" s="3">
        <v>200</v>
      </c>
      <c r="P2206" s="3">
        <v>183.46</v>
      </c>
    </row>
    <row r="2207" spans="2:16" x14ac:dyDescent="0.15">
      <c r="B2207" s="5" t="s">
        <v>1791</v>
      </c>
      <c r="C2207" s="16">
        <f t="shared" si="204"/>
        <v>2021</v>
      </c>
      <c r="D2207" s="16">
        <f t="shared" si="205"/>
        <v>2</v>
      </c>
      <c r="E2207" s="3" t="s">
        <v>20</v>
      </c>
      <c r="F2207" s="3" t="s">
        <v>1319</v>
      </c>
      <c r="G2207" s="3" t="s">
        <v>13</v>
      </c>
      <c r="H2207" s="3" t="s">
        <v>8008</v>
      </c>
      <c r="I2207" s="3">
        <f t="shared" si="206"/>
        <v>0</v>
      </c>
      <c r="J2207" s="3">
        <f t="shared" si="206"/>
        <v>0</v>
      </c>
      <c r="K2207" s="3">
        <f t="shared" si="206"/>
        <v>0</v>
      </c>
      <c r="L2207" s="3">
        <f t="shared" si="207"/>
        <v>0</v>
      </c>
      <c r="M2207" s="3">
        <f t="shared" si="208"/>
        <v>0</v>
      </c>
      <c r="N2207" s="3">
        <f t="shared" si="209"/>
        <v>0</v>
      </c>
      <c r="O2207" s="3">
        <v>0.73</v>
      </c>
      <c r="P2207" s="3">
        <v>158.26</v>
      </c>
    </row>
    <row r="2208" spans="2:16" x14ac:dyDescent="0.15">
      <c r="B2208" s="5" t="s">
        <v>5064</v>
      </c>
      <c r="C2208" s="16">
        <f t="shared" si="204"/>
        <v>2020</v>
      </c>
      <c r="D2208" s="16">
        <f t="shared" si="205"/>
        <v>2</v>
      </c>
      <c r="E2208" s="3" t="s">
        <v>202</v>
      </c>
      <c r="F2208" s="3" t="s">
        <v>13</v>
      </c>
      <c r="G2208" s="3" t="s">
        <v>2706</v>
      </c>
      <c r="H2208" s="3" t="s">
        <v>6384</v>
      </c>
      <c r="I2208" s="3">
        <f t="shared" si="206"/>
        <v>0</v>
      </c>
      <c r="J2208" s="3">
        <f t="shared" si="206"/>
        <v>0</v>
      </c>
      <c r="K2208" s="3">
        <f t="shared" si="206"/>
        <v>1</v>
      </c>
      <c r="L2208" s="3">
        <f t="shared" si="207"/>
        <v>0</v>
      </c>
      <c r="M2208" s="3">
        <f t="shared" si="208"/>
        <v>0</v>
      </c>
      <c r="N2208" s="3">
        <f t="shared" si="209"/>
        <v>0</v>
      </c>
      <c r="O2208" s="3">
        <v>195</v>
      </c>
      <c r="P2208" s="3">
        <v>221.25</v>
      </c>
    </row>
    <row r="2209" spans="2:16" x14ac:dyDescent="0.15">
      <c r="B2209" s="5" t="s">
        <v>472</v>
      </c>
      <c r="C2209" s="16">
        <f t="shared" si="204"/>
        <v>2020</v>
      </c>
      <c r="D2209" s="16">
        <f t="shared" si="205"/>
        <v>8</v>
      </c>
      <c r="E2209" s="3" t="s">
        <v>202</v>
      </c>
      <c r="F2209" s="3" t="s">
        <v>13</v>
      </c>
      <c r="G2209" s="3" t="s">
        <v>2675</v>
      </c>
      <c r="H2209" s="3" t="s">
        <v>1340</v>
      </c>
      <c r="I2209" s="3">
        <f t="shared" si="206"/>
        <v>0</v>
      </c>
      <c r="J2209" s="3">
        <f t="shared" si="206"/>
        <v>0</v>
      </c>
      <c r="K2209" s="3">
        <f t="shared" si="206"/>
        <v>1</v>
      </c>
      <c r="L2209" s="3">
        <f t="shared" si="207"/>
        <v>0</v>
      </c>
      <c r="M2209" s="3">
        <f t="shared" si="208"/>
        <v>0</v>
      </c>
      <c r="N2209" s="3">
        <f t="shared" si="209"/>
        <v>0</v>
      </c>
      <c r="O2209" s="3">
        <v>194.48</v>
      </c>
      <c r="P2209" s="3">
        <v>4400.6400000000003</v>
      </c>
    </row>
    <row r="2210" spans="2:16" x14ac:dyDescent="0.15">
      <c r="B2210" s="5" t="s">
        <v>2326</v>
      </c>
      <c r="C2210" s="16">
        <f t="shared" si="204"/>
        <v>2020</v>
      </c>
      <c r="D2210" s="16">
        <f t="shared" si="205"/>
        <v>2</v>
      </c>
      <c r="E2210" s="3" t="s">
        <v>202</v>
      </c>
      <c r="F2210" s="3" t="s">
        <v>13</v>
      </c>
      <c r="G2210" s="3" t="s">
        <v>3878</v>
      </c>
      <c r="H2210" s="3" t="s">
        <v>6387</v>
      </c>
      <c r="I2210" s="3">
        <f t="shared" si="206"/>
        <v>0</v>
      </c>
      <c r="J2210" s="3">
        <f t="shared" si="206"/>
        <v>0</v>
      </c>
      <c r="K2210" s="3">
        <f t="shared" si="206"/>
        <v>1</v>
      </c>
      <c r="L2210" s="3">
        <f t="shared" si="207"/>
        <v>0</v>
      </c>
      <c r="M2210" s="3">
        <f t="shared" si="208"/>
        <v>0</v>
      </c>
      <c r="N2210" s="3">
        <f t="shared" si="209"/>
        <v>0</v>
      </c>
      <c r="O2210" s="3">
        <v>192.84</v>
      </c>
      <c r="P2210" s="3">
        <v>2103.29</v>
      </c>
    </row>
    <row r="2211" spans="2:16" x14ac:dyDescent="0.15">
      <c r="B2211" s="5" t="s">
        <v>1050</v>
      </c>
      <c r="C2211" s="16">
        <f t="shared" si="204"/>
        <v>2020</v>
      </c>
      <c r="D2211" s="16">
        <f t="shared" si="205"/>
        <v>8</v>
      </c>
      <c r="E2211" s="3" t="s">
        <v>20</v>
      </c>
      <c r="F2211" s="3" t="s">
        <v>1319</v>
      </c>
      <c r="G2211" s="3" t="s">
        <v>13</v>
      </c>
      <c r="H2211" s="3" t="s">
        <v>8015</v>
      </c>
      <c r="I2211" s="3">
        <f t="shared" si="206"/>
        <v>0</v>
      </c>
      <c r="J2211" s="3">
        <f t="shared" si="206"/>
        <v>0</v>
      </c>
      <c r="K2211" s="3">
        <f t="shared" si="206"/>
        <v>0</v>
      </c>
      <c r="L2211" s="3">
        <f t="shared" si="207"/>
        <v>0</v>
      </c>
      <c r="M2211" s="3">
        <f t="shared" si="208"/>
        <v>0</v>
      </c>
      <c r="N2211" s="3">
        <f t="shared" si="209"/>
        <v>0</v>
      </c>
      <c r="O2211" s="3">
        <v>0.7</v>
      </c>
      <c r="P2211" s="3">
        <v>509.94</v>
      </c>
    </row>
    <row r="2212" spans="2:16" x14ac:dyDescent="0.15">
      <c r="B2212" s="5">
        <v>45604</v>
      </c>
      <c r="C2212" s="16">
        <f t="shared" si="204"/>
        <v>2024</v>
      </c>
      <c r="D2212" s="16">
        <f t="shared" si="205"/>
        <v>11</v>
      </c>
      <c r="E2212" s="3" t="s">
        <v>11</v>
      </c>
      <c r="F2212" s="3" t="s">
        <v>384</v>
      </c>
      <c r="G2212" s="3" t="s">
        <v>13</v>
      </c>
      <c r="H2212" s="3" t="s">
        <v>8607</v>
      </c>
      <c r="I2212" s="3">
        <f t="shared" si="206"/>
        <v>0</v>
      </c>
      <c r="J2212" s="3">
        <f t="shared" si="206"/>
        <v>0</v>
      </c>
      <c r="K2212" s="3">
        <f t="shared" si="206"/>
        <v>0</v>
      </c>
      <c r="L2212" s="3">
        <f t="shared" si="207"/>
        <v>0</v>
      </c>
      <c r="M2212" s="3">
        <f t="shared" si="208"/>
        <v>0</v>
      </c>
      <c r="N2212" s="3">
        <f t="shared" si="209"/>
        <v>0</v>
      </c>
      <c r="O2212" s="3">
        <v>0.01</v>
      </c>
      <c r="P2212" s="3">
        <v>1327.4</v>
      </c>
    </row>
    <row r="2213" spans="2:16" x14ac:dyDescent="0.15">
      <c r="B2213" s="5" t="s">
        <v>3643</v>
      </c>
      <c r="C2213" s="16">
        <f t="shared" si="204"/>
        <v>2020</v>
      </c>
      <c r="D2213" s="16">
        <f t="shared" si="205"/>
        <v>1</v>
      </c>
      <c r="E2213" s="3" t="s">
        <v>20</v>
      </c>
      <c r="F2213" s="3" t="s">
        <v>12</v>
      </c>
      <c r="G2213" s="3" t="s">
        <v>13</v>
      </c>
      <c r="H2213" s="3" t="s">
        <v>5242</v>
      </c>
      <c r="I2213" s="3">
        <f t="shared" si="206"/>
        <v>0</v>
      </c>
      <c r="J2213" s="3">
        <f t="shared" si="206"/>
        <v>1</v>
      </c>
      <c r="K2213" s="3">
        <f t="shared" si="206"/>
        <v>0</v>
      </c>
      <c r="L2213" s="3">
        <f t="shared" si="207"/>
        <v>0</v>
      </c>
      <c r="M2213" s="3">
        <f t="shared" si="208"/>
        <v>0</v>
      </c>
      <c r="N2213" s="3">
        <f t="shared" si="209"/>
        <v>0</v>
      </c>
      <c r="O2213" s="3">
        <v>1320</v>
      </c>
      <c r="P2213" s="3">
        <v>3305.03</v>
      </c>
    </row>
    <row r="2214" spans="2:16" x14ac:dyDescent="0.15">
      <c r="B2214" s="5" t="s">
        <v>543</v>
      </c>
      <c r="C2214" s="16">
        <f t="shared" si="204"/>
        <v>2020</v>
      </c>
      <c r="D2214" s="16">
        <f t="shared" si="205"/>
        <v>9</v>
      </c>
      <c r="E2214" s="3" t="s">
        <v>20</v>
      </c>
      <c r="F2214" s="3" t="s">
        <v>12</v>
      </c>
      <c r="G2214" s="3" t="s">
        <v>13</v>
      </c>
      <c r="H2214" s="3" t="s">
        <v>578</v>
      </c>
      <c r="I2214" s="3">
        <f t="shared" si="206"/>
        <v>0</v>
      </c>
      <c r="J2214" s="3">
        <f t="shared" si="206"/>
        <v>0</v>
      </c>
      <c r="K2214" s="3">
        <f t="shared" si="206"/>
        <v>0</v>
      </c>
      <c r="L2214" s="3">
        <f t="shared" si="207"/>
        <v>0</v>
      </c>
      <c r="M2214" s="3">
        <f t="shared" si="208"/>
        <v>0</v>
      </c>
      <c r="N2214" s="3">
        <f t="shared" si="209"/>
        <v>0</v>
      </c>
      <c r="O2214" s="3">
        <v>175000</v>
      </c>
      <c r="P2214" s="3">
        <v>424631.48</v>
      </c>
    </row>
    <row r="2215" spans="2:16" x14ac:dyDescent="0.15">
      <c r="B2215" s="5" t="s">
        <v>753</v>
      </c>
      <c r="C2215" s="16">
        <f t="shared" si="204"/>
        <v>2020</v>
      </c>
      <c r="D2215" s="16">
        <f t="shared" si="205"/>
        <v>10</v>
      </c>
      <c r="E2215" s="3" t="s">
        <v>20</v>
      </c>
      <c r="F2215" s="3" t="s">
        <v>12</v>
      </c>
      <c r="G2215" s="3" t="s">
        <v>13</v>
      </c>
      <c r="H2215" s="3" t="s">
        <v>578</v>
      </c>
      <c r="I2215" s="3">
        <f t="shared" si="206"/>
        <v>0</v>
      </c>
      <c r="J2215" s="3">
        <f t="shared" si="206"/>
        <v>0</v>
      </c>
      <c r="K2215" s="3">
        <f t="shared" si="206"/>
        <v>0</v>
      </c>
      <c r="L2215" s="3">
        <f t="shared" si="207"/>
        <v>0</v>
      </c>
      <c r="M2215" s="3">
        <f t="shared" si="208"/>
        <v>0</v>
      </c>
      <c r="N2215" s="3">
        <f t="shared" si="209"/>
        <v>0</v>
      </c>
      <c r="O2215" s="3">
        <v>125000</v>
      </c>
      <c r="P2215" s="3">
        <v>306447.15000000002</v>
      </c>
    </row>
    <row r="2216" spans="2:16" x14ac:dyDescent="0.15">
      <c r="B2216" s="5" t="s">
        <v>2136</v>
      </c>
      <c r="C2216" s="16">
        <f t="shared" si="204"/>
        <v>2020</v>
      </c>
      <c r="D2216" s="16">
        <f t="shared" si="205"/>
        <v>12</v>
      </c>
      <c r="E2216" s="3" t="s">
        <v>202</v>
      </c>
      <c r="F2216" s="3" t="s">
        <v>13</v>
      </c>
      <c r="G2216" s="3" t="s">
        <v>2957</v>
      </c>
      <c r="H2216" s="3" t="s">
        <v>4569</v>
      </c>
      <c r="I2216" s="3">
        <f t="shared" si="206"/>
        <v>0</v>
      </c>
      <c r="J2216" s="3">
        <f t="shared" si="206"/>
        <v>0</v>
      </c>
      <c r="K2216" s="3">
        <f t="shared" si="206"/>
        <v>1</v>
      </c>
      <c r="L2216" s="3">
        <f t="shared" si="207"/>
        <v>0</v>
      </c>
      <c r="M2216" s="3">
        <f t="shared" si="208"/>
        <v>0</v>
      </c>
      <c r="N2216" s="3">
        <f t="shared" si="209"/>
        <v>0</v>
      </c>
      <c r="O2216" s="3">
        <v>180.47</v>
      </c>
      <c r="P2216" s="3">
        <v>7681.66</v>
      </c>
    </row>
    <row r="2217" spans="2:16" x14ac:dyDescent="0.15">
      <c r="B2217" s="5" t="s">
        <v>831</v>
      </c>
      <c r="C2217" s="16">
        <f t="shared" si="204"/>
        <v>2020</v>
      </c>
      <c r="D2217" s="16">
        <f t="shared" si="205"/>
        <v>9</v>
      </c>
      <c r="E2217" s="3" t="s">
        <v>20</v>
      </c>
      <c r="F2217" s="3" t="s">
        <v>12</v>
      </c>
      <c r="G2217" s="3" t="s">
        <v>13</v>
      </c>
      <c r="H2217" s="3" t="s">
        <v>578</v>
      </c>
      <c r="I2217" s="3">
        <f t="shared" si="206"/>
        <v>0</v>
      </c>
      <c r="J2217" s="3">
        <f t="shared" si="206"/>
        <v>0</v>
      </c>
      <c r="K2217" s="3">
        <f t="shared" si="206"/>
        <v>0</v>
      </c>
      <c r="L2217" s="3">
        <f t="shared" si="207"/>
        <v>0</v>
      </c>
      <c r="M2217" s="3">
        <f t="shared" si="208"/>
        <v>0</v>
      </c>
      <c r="N2217" s="3">
        <f t="shared" si="209"/>
        <v>0</v>
      </c>
      <c r="O2217" s="3">
        <v>100000</v>
      </c>
      <c r="P2217" s="3">
        <v>241165.68</v>
      </c>
    </row>
    <row r="2218" spans="2:16" x14ac:dyDescent="0.15">
      <c r="B2218" s="5" t="s">
        <v>1174</v>
      </c>
      <c r="C2218" s="16">
        <f t="shared" si="204"/>
        <v>2020</v>
      </c>
      <c r="D2218" s="16">
        <f t="shared" si="205"/>
        <v>8</v>
      </c>
      <c r="E2218" s="3" t="s">
        <v>20</v>
      </c>
      <c r="F2218" s="3" t="s">
        <v>12</v>
      </c>
      <c r="G2218" s="3" t="s">
        <v>13</v>
      </c>
      <c r="H2218" s="3" t="s">
        <v>578</v>
      </c>
      <c r="I2218" s="3">
        <f t="shared" si="206"/>
        <v>0</v>
      </c>
      <c r="J2218" s="3">
        <f t="shared" si="206"/>
        <v>0</v>
      </c>
      <c r="K2218" s="3">
        <f t="shared" si="206"/>
        <v>0</v>
      </c>
      <c r="L2218" s="3">
        <f t="shared" si="207"/>
        <v>0</v>
      </c>
      <c r="M2218" s="3">
        <f t="shared" si="208"/>
        <v>0</v>
      </c>
      <c r="N2218" s="3">
        <f t="shared" si="209"/>
        <v>0</v>
      </c>
      <c r="O2218" s="3">
        <v>50000</v>
      </c>
      <c r="P2218" s="3">
        <v>127735.42</v>
      </c>
    </row>
    <row r="2219" spans="2:16" x14ac:dyDescent="0.15">
      <c r="B2219" s="5" t="s">
        <v>1180</v>
      </c>
      <c r="C2219" s="16">
        <f t="shared" si="204"/>
        <v>2020</v>
      </c>
      <c r="D2219" s="16">
        <f t="shared" si="205"/>
        <v>10</v>
      </c>
      <c r="E2219" s="3" t="s">
        <v>20</v>
      </c>
      <c r="F2219" s="3" t="s">
        <v>12</v>
      </c>
      <c r="G2219" s="3" t="s">
        <v>13</v>
      </c>
      <c r="H2219" s="3" t="s">
        <v>578</v>
      </c>
      <c r="I2219" s="3">
        <f t="shared" si="206"/>
        <v>0</v>
      </c>
      <c r="J2219" s="3">
        <f t="shared" si="206"/>
        <v>0</v>
      </c>
      <c r="K2219" s="3">
        <f t="shared" si="206"/>
        <v>0</v>
      </c>
      <c r="L2219" s="3">
        <f t="shared" si="207"/>
        <v>0</v>
      </c>
      <c r="M2219" s="3">
        <f t="shared" si="208"/>
        <v>0</v>
      </c>
      <c r="N2219" s="3">
        <f t="shared" si="209"/>
        <v>0</v>
      </c>
      <c r="O2219" s="3">
        <v>50000</v>
      </c>
      <c r="P2219" s="3">
        <v>122412.7</v>
      </c>
    </row>
    <row r="2220" spans="2:16" x14ac:dyDescent="0.15">
      <c r="B2220" s="5" t="s">
        <v>1180</v>
      </c>
      <c r="C2220" s="16">
        <f t="shared" si="204"/>
        <v>2020</v>
      </c>
      <c r="D2220" s="16">
        <f t="shared" si="205"/>
        <v>10</v>
      </c>
      <c r="E2220" s="3" t="s">
        <v>20</v>
      </c>
      <c r="F2220" s="3" t="s">
        <v>12</v>
      </c>
      <c r="G2220" s="3" t="s">
        <v>13</v>
      </c>
      <c r="H2220" s="3" t="s">
        <v>578</v>
      </c>
      <c r="I2220" s="3">
        <f t="shared" si="206"/>
        <v>0</v>
      </c>
      <c r="J2220" s="3">
        <f t="shared" si="206"/>
        <v>0</v>
      </c>
      <c r="K2220" s="3">
        <f t="shared" si="206"/>
        <v>0</v>
      </c>
      <c r="L2220" s="3">
        <f t="shared" si="207"/>
        <v>0</v>
      </c>
      <c r="M2220" s="3">
        <f t="shared" si="208"/>
        <v>0</v>
      </c>
      <c r="N2220" s="3">
        <f t="shared" si="209"/>
        <v>0</v>
      </c>
      <c r="O2220" s="3">
        <v>50000</v>
      </c>
      <c r="P2220" s="3">
        <v>120912.7</v>
      </c>
    </row>
    <row r="2221" spans="2:16" x14ac:dyDescent="0.15">
      <c r="B2221" s="5" t="s">
        <v>2051</v>
      </c>
      <c r="C2221" s="16">
        <f t="shared" si="204"/>
        <v>2020</v>
      </c>
      <c r="D2221" s="16">
        <f t="shared" si="205"/>
        <v>9</v>
      </c>
      <c r="E2221" s="3" t="s">
        <v>202</v>
      </c>
      <c r="F2221" s="3" t="s">
        <v>12</v>
      </c>
      <c r="G2221" s="3" t="s">
        <v>5201</v>
      </c>
      <c r="H2221" s="3" t="s">
        <v>6227</v>
      </c>
      <c r="I2221" s="3">
        <f t="shared" si="206"/>
        <v>0</v>
      </c>
      <c r="J2221" s="3">
        <f t="shared" si="206"/>
        <v>0</v>
      </c>
      <c r="K2221" s="3">
        <f t="shared" si="206"/>
        <v>0</v>
      </c>
      <c r="L2221" s="3">
        <f t="shared" si="207"/>
        <v>0</v>
      </c>
      <c r="M2221" s="3">
        <f t="shared" si="208"/>
        <v>0</v>
      </c>
      <c r="N2221" s="3">
        <f t="shared" si="209"/>
        <v>0</v>
      </c>
      <c r="O2221" s="3">
        <v>180</v>
      </c>
      <c r="P2221" s="3">
        <v>751.66</v>
      </c>
    </row>
    <row r="2222" spans="2:16" x14ac:dyDescent="0.15">
      <c r="B2222" s="5" t="s">
        <v>81</v>
      </c>
      <c r="C2222" s="16">
        <f t="shared" si="204"/>
        <v>2020</v>
      </c>
      <c r="D2222" s="16">
        <f t="shared" si="205"/>
        <v>8</v>
      </c>
      <c r="E2222" s="3" t="s">
        <v>20</v>
      </c>
      <c r="F2222" s="3" t="s">
        <v>12</v>
      </c>
      <c r="G2222" s="3" t="s">
        <v>13</v>
      </c>
      <c r="H2222" s="3" t="s">
        <v>578</v>
      </c>
      <c r="I2222" s="3">
        <f t="shared" si="206"/>
        <v>0</v>
      </c>
      <c r="J2222" s="3">
        <f t="shared" si="206"/>
        <v>0</v>
      </c>
      <c r="K2222" s="3">
        <f t="shared" si="206"/>
        <v>0</v>
      </c>
      <c r="L2222" s="3">
        <f t="shared" si="207"/>
        <v>0</v>
      </c>
      <c r="M2222" s="3">
        <f t="shared" si="208"/>
        <v>0</v>
      </c>
      <c r="N2222" s="3">
        <f t="shared" si="209"/>
        <v>0</v>
      </c>
      <c r="O2222" s="3">
        <v>50000</v>
      </c>
      <c r="P2222" s="3">
        <v>119837.23</v>
      </c>
    </row>
    <row r="2223" spans="2:16" x14ac:dyDescent="0.15">
      <c r="B2223" s="5" t="s">
        <v>1194</v>
      </c>
      <c r="C2223" s="16">
        <f t="shared" si="204"/>
        <v>2020</v>
      </c>
      <c r="D2223" s="16">
        <f t="shared" si="205"/>
        <v>12</v>
      </c>
      <c r="E2223" s="3" t="s">
        <v>20</v>
      </c>
      <c r="F2223" s="3" t="s">
        <v>12</v>
      </c>
      <c r="G2223" s="3" t="s">
        <v>13</v>
      </c>
      <c r="H2223" s="3" t="s">
        <v>578</v>
      </c>
      <c r="I2223" s="3">
        <f t="shared" si="206"/>
        <v>0</v>
      </c>
      <c r="J2223" s="3">
        <f t="shared" si="206"/>
        <v>0</v>
      </c>
      <c r="K2223" s="3">
        <f t="shared" si="206"/>
        <v>0</v>
      </c>
      <c r="L2223" s="3">
        <f t="shared" si="207"/>
        <v>0</v>
      </c>
      <c r="M2223" s="3">
        <f t="shared" si="208"/>
        <v>0</v>
      </c>
      <c r="N2223" s="3">
        <f t="shared" si="209"/>
        <v>0</v>
      </c>
      <c r="O2223" s="3">
        <v>50000</v>
      </c>
      <c r="P2223" s="3">
        <v>117962.12</v>
      </c>
    </row>
    <row r="2224" spans="2:16" x14ac:dyDescent="0.15">
      <c r="B2224" s="5" t="s">
        <v>1202</v>
      </c>
      <c r="C2224" s="16">
        <f t="shared" si="204"/>
        <v>2020</v>
      </c>
      <c r="D2224" s="16">
        <f t="shared" si="205"/>
        <v>12</v>
      </c>
      <c r="E2224" s="3" t="s">
        <v>20</v>
      </c>
      <c r="F2224" s="3" t="s">
        <v>12</v>
      </c>
      <c r="G2224" s="3" t="s">
        <v>13</v>
      </c>
      <c r="H2224" s="3" t="s">
        <v>578</v>
      </c>
      <c r="I2224" s="3">
        <f t="shared" si="206"/>
        <v>0</v>
      </c>
      <c r="J2224" s="3">
        <f t="shared" si="206"/>
        <v>0</v>
      </c>
      <c r="K2224" s="3">
        <f t="shared" si="206"/>
        <v>0</v>
      </c>
      <c r="L2224" s="3">
        <f t="shared" si="207"/>
        <v>0</v>
      </c>
      <c r="M2224" s="3">
        <f t="shared" si="208"/>
        <v>0</v>
      </c>
      <c r="N2224" s="3">
        <f t="shared" si="209"/>
        <v>0</v>
      </c>
      <c r="O2224" s="3">
        <v>50000</v>
      </c>
      <c r="P2224" s="3">
        <v>115575.44</v>
      </c>
    </row>
    <row r="2225" spans="2:16" x14ac:dyDescent="0.15">
      <c r="B2225" s="5" t="s">
        <v>1174</v>
      </c>
      <c r="C2225" s="16">
        <f t="shared" si="204"/>
        <v>2020</v>
      </c>
      <c r="D2225" s="16">
        <f t="shared" si="205"/>
        <v>8</v>
      </c>
      <c r="E2225" s="3" t="s">
        <v>20</v>
      </c>
      <c r="F2225" s="3" t="s">
        <v>12</v>
      </c>
      <c r="G2225" s="3" t="s">
        <v>13</v>
      </c>
      <c r="H2225" s="3" t="s">
        <v>578</v>
      </c>
      <c r="I2225" s="3">
        <f t="shared" si="206"/>
        <v>0</v>
      </c>
      <c r="J2225" s="3">
        <f t="shared" si="206"/>
        <v>0</v>
      </c>
      <c r="K2225" s="3">
        <f t="shared" si="206"/>
        <v>0</v>
      </c>
      <c r="L2225" s="3">
        <f t="shared" si="207"/>
        <v>0</v>
      </c>
      <c r="M2225" s="3">
        <f t="shared" si="208"/>
        <v>0</v>
      </c>
      <c r="N2225" s="3">
        <f t="shared" si="209"/>
        <v>0</v>
      </c>
      <c r="O2225" s="3">
        <v>25000</v>
      </c>
      <c r="P2225" s="3">
        <v>67617.710000000006</v>
      </c>
    </row>
    <row r="2226" spans="2:16" x14ac:dyDescent="0.15">
      <c r="B2226" s="5" t="s">
        <v>85</v>
      </c>
      <c r="C2226" s="16">
        <f t="shared" si="204"/>
        <v>2020</v>
      </c>
      <c r="D2226" s="16">
        <f t="shared" si="205"/>
        <v>7</v>
      </c>
      <c r="E2226" s="3" t="s">
        <v>20</v>
      </c>
      <c r="F2226" s="3" t="s">
        <v>12</v>
      </c>
      <c r="G2226" s="3" t="s">
        <v>13</v>
      </c>
      <c r="H2226" s="3" t="s">
        <v>578</v>
      </c>
      <c r="I2226" s="3">
        <f t="shared" si="206"/>
        <v>0</v>
      </c>
      <c r="J2226" s="3">
        <f t="shared" si="206"/>
        <v>0</v>
      </c>
      <c r="K2226" s="3">
        <f t="shared" si="206"/>
        <v>0</v>
      </c>
      <c r="L2226" s="3">
        <f t="shared" si="207"/>
        <v>0</v>
      </c>
      <c r="M2226" s="3">
        <f t="shared" si="208"/>
        <v>0</v>
      </c>
      <c r="N2226" s="3">
        <f t="shared" si="209"/>
        <v>0</v>
      </c>
      <c r="O2226" s="3">
        <v>25000</v>
      </c>
      <c r="P2226" s="3">
        <v>59534.59</v>
      </c>
    </row>
    <row r="2227" spans="2:16" x14ac:dyDescent="0.15">
      <c r="B2227" s="5" t="s">
        <v>628</v>
      </c>
      <c r="C2227" s="16">
        <f t="shared" si="204"/>
        <v>2020</v>
      </c>
      <c r="D2227" s="16">
        <f t="shared" si="205"/>
        <v>11</v>
      </c>
      <c r="E2227" s="3" t="s">
        <v>202</v>
      </c>
      <c r="F2227" s="3" t="s">
        <v>13</v>
      </c>
      <c r="G2227" s="3" t="s">
        <v>2706</v>
      </c>
      <c r="H2227" s="3" t="s">
        <v>1340</v>
      </c>
      <c r="I2227" s="3">
        <f t="shared" si="206"/>
        <v>0</v>
      </c>
      <c r="J2227" s="3">
        <f t="shared" si="206"/>
        <v>0</v>
      </c>
      <c r="K2227" s="3">
        <f t="shared" si="206"/>
        <v>1</v>
      </c>
      <c r="L2227" s="3">
        <f t="shared" si="207"/>
        <v>0</v>
      </c>
      <c r="M2227" s="3">
        <f t="shared" si="208"/>
        <v>0</v>
      </c>
      <c r="N2227" s="3">
        <f t="shared" si="209"/>
        <v>0</v>
      </c>
      <c r="O2227" s="3">
        <v>179.69</v>
      </c>
      <c r="P2227" s="3">
        <v>2706.07</v>
      </c>
    </row>
    <row r="2228" spans="2:16" x14ac:dyDescent="0.15">
      <c r="B2228" s="5" t="s">
        <v>1585</v>
      </c>
      <c r="C2228" s="16">
        <f t="shared" si="204"/>
        <v>2020</v>
      </c>
      <c r="D2228" s="16">
        <f t="shared" si="205"/>
        <v>10</v>
      </c>
      <c r="E2228" s="3" t="s">
        <v>20</v>
      </c>
      <c r="F2228" s="3" t="s">
        <v>12</v>
      </c>
      <c r="G2228" s="3" t="s">
        <v>13</v>
      </c>
      <c r="H2228" s="3" t="s">
        <v>578</v>
      </c>
      <c r="I2228" s="3">
        <f t="shared" si="206"/>
        <v>0</v>
      </c>
      <c r="J2228" s="3">
        <f t="shared" si="206"/>
        <v>0</v>
      </c>
      <c r="K2228" s="3">
        <f t="shared" si="206"/>
        <v>0</v>
      </c>
      <c r="L2228" s="3">
        <f t="shared" si="207"/>
        <v>0</v>
      </c>
      <c r="M2228" s="3">
        <f t="shared" si="208"/>
        <v>0</v>
      </c>
      <c r="N2228" s="3">
        <f t="shared" si="209"/>
        <v>0</v>
      </c>
      <c r="O2228" s="3">
        <v>25000</v>
      </c>
      <c r="P2228" s="3">
        <v>58502.7</v>
      </c>
    </row>
    <row r="2229" spans="2:16" x14ac:dyDescent="0.15">
      <c r="B2229" s="5" t="s">
        <v>1270</v>
      </c>
      <c r="C2229" s="16">
        <f t="shared" si="204"/>
        <v>2020</v>
      </c>
      <c r="D2229" s="16">
        <f t="shared" si="205"/>
        <v>8</v>
      </c>
      <c r="E2229" s="3" t="s">
        <v>20</v>
      </c>
      <c r="F2229" s="3" t="s">
        <v>481</v>
      </c>
      <c r="G2229" s="3" t="s">
        <v>13</v>
      </c>
      <c r="H2229" s="3" t="s">
        <v>578</v>
      </c>
      <c r="I2229" s="3">
        <f t="shared" si="206"/>
        <v>0</v>
      </c>
      <c r="J2229" s="3">
        <f t="shared" si="206"/>
        <v>0</v>
      </c>
      <c r="K2229" s="3">
        <f t="shared" si="206"/>
        <v>0</v>
      </c>
      <c r="L2229" s="3">
        <f t="shared" si="207"/>
        <v>0</v>
      </c>
      <c r="M2229" s="3">
        <f t="shared" si="208"/>
        <v>0</v>
      </c>
      <c r="N2229" s="3">
        <f t="shared" si="209"/>
        <v>0</v>
      </c>
      <c r="O2229" s="3">
        <v>1800</v>
      </c>
      <c r="P2229" s="3">
        <v>16820.89</v>
      </c>
    </row>
    <row r="2230" spans="2:16" x14ac:dyDescent="0.15">
      <c r="B2230" s="5" t="s">
        <v>1659</v>
      </c>
      <c r="C2230" s="16">
        <f t="shared" si="204"/>
        <v>2020</v>
      </c>
      <c r="D2230" s="16">
        <f t="shared" si="205"/>
        <v>11</v>
      </c>
      <c r="E2230" s="3" t="s">
        <v>20</v>
      </c>
      <c r="F2230" s="3" t="s">
        <v>481</v>
      </c>
      <c r="G2230" s="3" t="s">
        <v>13</v>
      </c>
      <c r="H2230" s="3" t="s">
        <v>578</v>
      </c>
      <c r="I2230" s="3">
        <f t="shared" si="206"/>
        <v>0</v>
      </c>
      <c r="J2230" s="3">
        <f t="shared" si="206"/>
        <v>0</v>
      </c>
      <c r="K2230" s="3">
        <f t="shared" si="206"/>
        <v>0</v>
      </c>
      <c r="L2230" s="3">
        <f t="shared" si="207"/>
        <v>0</v>
      </c>
      <c r="M2230" s="3">
        <f t="shared" si="208"/>
        <v>0</v>
      </c>
      <c r="N2230" s="3">
        <f t="shared" si="209"/>
        <v>0</v>
      </c>
      <c r="O2230" s="3">
        <v>1175</v>
      </c>
      <c r="P2230" s="3">
        <v>8766.4599999999991</v>
      </c>
    </row>
    <row r="2231" spans="2:16" x14ac:dyDescent="0.15">
      <c r="B2231" s="5" t="s">
        <v>5628</v>
      </c>
      <c r="C2231" s="16">
        <f t="shared" si="204"/>
        <v>2020</v>
      </c>
      <c r="D2231" s="16">
        <f t="shared" si="205"/>
        <v>10</v>
      </c>
      <c r="E2231" s="3" t="s">
        <v>20</v>
      </c>
      <c r="F2231" s="3" t="s">
        <v>481</v>
      </c>
      <c r="G2231" s="3" t="s">
        <v>13</v>
      </c>
      <c r="H2231" s="3" t="s">
        <v>578</v>
      </c>
      <c r="I2231" s="3">
        <f t="shared" si="206"/>
        <v>0</v>
      </c>
      <c r="J2231" s="3">
        <f t="shared" si="206"/>
        <v>0</v>
      </c>
      <c r="K2231" s="3">
        <f t="shared" si="206"/>
        <v>0</v>
      </c>
      <c r="L2231" s="3">
        <f t="shared" si="207"/>
        <v>0</v>
      </c>
      <c r="M2231" s="3">
        <f t="shared" si="208"/>
        <v>0</v>
      </c>
      <c r="N2231" s="3">
        <f t="shared" si="209"/>
        <v>0</v>
      </c>
      <c r="O2231" s="3">
        <v>800</v>
      </c>
      <c r="P2231" s="3">
        <v>8041.98</v>
      </c>
    </row>
    <row r="2232" spans="2:16" x14ac:dyDescent="0.15">
      <c r="B2232" s="5" t="s">
        <v>1659</v>
      </c>
      <c r="C2232" s="16">
        <f t="shared" si="204"/>
        <v>2020</v>
      </c>
      <c r="D2232" s="16">
        <f t="shared" si="205"/>
        <v>11</v>
      </c>
      <c r="E2232" s="3" t="s">
        <v>20</v>
      </c>
      <c r="F2232" s="3" t="s">
        <v>481</v>
      </c>
      <c r="G2232" s="3" t="s">
        <v>13</v>
      </c>
      <c r="H2232" s="3" t="s">
        <v>578</v>
      </c>
      <c r="I2232" s="3">
        <f t="shared" si="206"/>
        <v>0</v>
      </c>
      <c r="J2232" s="3">
        <f t="shared" si="206"/>
        <v>0</v>
      </c>
      <c r="K2232" s="3">
        <f t="shared" si="206"/>
        <v>0</v>
      </c>
      <c r="L2232" s="3">
        <f t="shared" si="207"/>
        <v>0</v>
      </c>
      <c r="M2232" s="3">
        <f t="shared" si="208"/>
        <v>0</v>
      </c>
      <c r="N2232" s="3">
        <f t="shared" si="209"/>
        <v>0</v>
      </c>
      <c r="O2232" s="3">
        <v>750</v>
      </c>
      <c r="P2232" s="3">
        <v>6356.44</v>
      </c>
    </row>
    <row r="2233" spans="2:16" x14ac:dyDescent="0.15">
      <c r="B2233" s="5" t="s">
        <v>2092</v>
      </c>
      <c r="C2233" s="16">
        <f t="shared" si="204"/>
        <v>2020</v>
      </c>
      <c r="D2233" s="16">
        <f t="shared" si="205"/>
        <v>12</v>
      </c>
      <c r="E2233" s="3" t="s">
        <v>20</v>
      </c>
      <c r="F2233" s="3" t="s">
        <v>481</v>
      </c>
      <c r="G2233" s="3" t="s">
        <v>13</v>
      </c>
      <c r="H2233" s="3" t="s">
        <v>578</v>
      </c>
      <c r="I2233" s="3">
        <f t="shared" si="206"/>
        <v>0</v>
      </c>
      <c r="J2233" s="3">
        <f t="shared" si="206"/>
        <v>0</v>
      </c>
      <c r="K2233" s="3">
        <f t="shared" si="206"/>
        <v>0</v>
      </c>
      <c r="L2233" s="3">
        <f t="shared" si="207"/>
        <v>0</v>
      </c>
      <c r="M2233" s="3">
        <f t="shared" si="208"/>
        <v>0</v>
      </c>
      <c r="N2233" s="3">
        <f t="shared" si="209"/>
        <v>0</v>
      </c>
      <c r="O2233" s="3">
        <v>700</v>
      </c>
      <c r="P2233" s="3">
        <v>5349.75</v>
      </c>
    </row>
    <row r="2234" spans="2:16" x14ac:dyDescent="0.15">
      <c r="B2234" s="5" t="s">
        <v>598</v>
      </c>
      <c r="C2234" s="16">
        <f t="shared" si="204"/>
        <v>2020</v>
      </c>
      <c r="D2234" s="16">
        <f t="shared" si="205"/>
        <v>11</v>
      </c>
      <c r="E2234" s="3" t="s">
        <v>202</v>
      </c>
      <c r="F2234" s="3" t="s">
        <v>13</v>
      </c>
      <c r="G2234" s="3" t="s">
        <v>203</v>
      </c>
      <c r="H2234" s="3" t="s">
        <v>5294</v>
      </c>
      <c r="I2234" s="3">
        <f t="shared" si="206"/>
        <v>0</v>
      </c>
      <c r="J2234" s="3">
        <f t="shared" si="206"/>
        <v>0</v>
      </c>
      <c r="K2234" s="3">
        <f t="shared" si="206"/>
        <v>1</v>
      </c>
      <c r="L2234" s="3">
        <f t="shared" si="207"/>
        <v>0</v>
      </c>
      <c r="M2234" s="3">
        <f t="shared" si="208"/>
        <v>0</v>
      </c>
      <c r="N2234" s="3">
        <f t="shared" si="209"/>
        <v>0</v>
      </c>
      <c r="O2234" s="3">
        <v>171.6</v>
      </c>
      <c r="P2234" s="3">
        <v>592.25</v>
      </c>
    </row>
    <row r="2235" spans="2:16" x14ac:dyDescent="0.15">
      <c r="B2235" s="5" t="s">
        <v>2112</v>
      </c>
      <c r="C2235" s="16">
        <f t="shared" si="204"/>
        <v>2020</v>
      </c>
      <c r="D2235" s="16">
        <f t="shared" si="205"/>
        <v>9</v>
      </c>
      <c r="E2235" s="3" t="s">
        <v>202</v>
      </c>
      <c r="F2235" s="3" t="s">
        <v>13</v>
      </c>
      <c r="G2235" s="3" t="s">
        <v>2706</v>
      </c>
      <c r="H2235" s="3" t="s">
        <v>6436</v>
      </c>
      <c r="I2235" s="3">
        <f t="shared" si="206"/>
        <v>0</v>
      </c>
      <c r="J2235" s="3">
        <f t="shared" si="206"/>
        <v>0</v>
      </c>
      <c r="K2235" s="3">
        <f t="shared" si="206"/>
        <v>0</v>
      </c>
      <c r="L2235" s="3">
        <f t="shared" si="207"/>
        <v>0</v>
      </c>
      <c r="M2235" s="3">
        <f t="shared" si="208"/>
        <v>0</v>
      </c>
      <c r="N2235" s="3">
        <f t="shared" si="209"/>
        <v>0</v>
      </c>
      <c r="O2235" s="3">
        <v>170.15</v>
      </c>
      <c r="P2235" s="3">
        <v>1658.63</v>
      </c>
    </row>
    <row r="2236" spans="2:16" x14ac:dyDescent="0.15">
      <c r="B2236" s="5" t="s">
        <v>3021</v>
      </c>
      <c r="C2236" s="16">
        <f t="shared" si="204"/>
        <v>2020</v>
      </c>
      <c r="D2236" s="16">
        <f t="shared" si="205"/>
        <v>11</v>
      </c>
      <c r="E2236" s="3" t="s">
        <v>202</v>
      </c>
      <c r="F2236" s="3" t="s">
        <v>13</v>
      </c>
      <c r="G2236" s="3" t="s">
        <v>2706</v>
      </c>
      <c r="H2236" s="3" t="s">
        <v>6436</v>
      </c>
      <c r="I2236" s="3">
        <f t="shared" si="206"/>
        <v>0</v>
      </c>
      <c r="J2236" s="3">
        <f t="shared" si="206"/>
        <v>0</v>
      </c>
      <c r="K2236" s="3">
        <f t="shared" si="206"/>
        <v>0</v>
      </c>
      <c r="L2236" s="3">
        <f t="shared" si="207"/>
        <v>0</v>
      </c>
      <c r="M2236" s="3">
        <f t="shared" si="208"/>
        <v>0</v>
      </c>
      <c r="N2236" s="3">
        <f t="shared" si="209"/>
        <v>0</v>
      </c>
      <c r="O2236" s="3">
        <v>170.15</v>
      </c>
      <c r="P2236" s="3">
        <v>1607.01</v>
      </c>
    </row>
    <row r="2237" spans="2:16" x14ac:dyDescent="0.15">
      <c r="B2237" s="5" t="s">
        <v>1174</v>
      </c>
      <c r="C2237" s="16">
        <f t="shared" si="204"/>
        <v>2020</v>
      </c>
      <c r="D2237" s="16">
        <f t="shared" si="205"/>
        <v>8</v>
      </c>
      <c r="E2237" s="3" t="s">
        <v>20</v>
      </c>
      <c r="F2237" s="3" t="s">
        <v>481</v>
      </c>
      <c r="G2237" s="3" t="s">
        <v>13</v>
      </c>
      <c r="H2237" s="3" t="s">
        <v>578</v>
      </c>
      <c r="I2237" s="3">
        <f t="shared" si="206"/>
        <v>0</v>
      </c>
      <c r="J2237" s="3">
        <f t="shared" si="206"/>
        <v>0</v>
      </c>
      <c r="K2237" s="3">
        <f t="shared" si="206"/>
        <v>0</v>
      </c>
      <c r="L2237" s="3">
        <f t="shared" si="207"/>
        <v>0</v>
      </c>
      <c r="M2237" s="3">
        <f t="shared" si="208"/>
        <v>0</v>
      </c>
      <c r="N2237" s="3">
        <f t="shared" si="209"/>
        <v>0</v>
      </c>
      <c r="O2237" s="3">
        <v>510</v>
      </c>
      <c r="P2237" s="3">
        <v>6038.25</v>
      </c>
    </row>
    <row r="2238" spans="2:16" x14ac:dyDescent="0.15">
      <c r="B2238" s="5" t="s">
        <v>2278</v>
      </c>
      <c r="C2238" s="16">
        <f t="shared" si="204"/>
        <v>2020</v>
      </c>
      <c r="D2238" s="16">
        <f t="shared" si="205"/>
        <v>8</v>
      </c>
      <c r="E2238" s="3" t="s">
        <v>20</v>
      </c>
      <c r="F2238" s="3" t="s">
        <v>481</v>
      </c>
      <c r="G2238" s="3" t="s">
        <v>13</v>
      </c>
      <c r="H2238" s="3" t="s">
        <v>578</v>
      </c>
      <c r="I2238" s="3">
        <f t="shared" si="206"/>
        <v>0</v>
      </c>
      <c r="J2238" s="3">
        <f t="shared" si="206"/>
        <v>0</v>
      </c>
      <c r="K2238" s="3">
        <f t="shared" si="206"/>
        <v>0</v>
      </c>
      <c r="L2238" s="3">
        <f t="shared" si="207"/>
        <v>0</v>
      </c>
      <c r="M2238" s="3">
        <f t="shared" si="208"/>
        <v>0</v>
      </c>
      <c r="N2238" s="3">
        <f t="shared" si="209"/>
        <v>0</v>
      </c>
      <c r="O2238" s="3">
        <v>465</v>
      </c>
      <c r="P2238" s="3">
        <v>3686.05</v>
      </c>
    </row>
    <row r="2239" spans="2:16" x14ac:dyDescent="0.15">
      <c r="B2239" s="5" t="s">
        <v>1098</v>
      </c>
      <c r="C2239" s="16">
        <f t="shared" si="204"/>
        <v>2020</v>
      </c>
      <c r="D2239" s="16">
        <f t="shared" si="205"/>
        <v>4</v>
      </c>
      <c r="E2239" s="3" t="s">
        <v>202</v>
      </c>
      <c r="F2239" s="3" t="s">
        <v>13</v>
      </c>
      <c r="G2239" s="3" t="s">
        <v>2706</v>
      </c>
      <c r="H2239" s="3" t="s">
        <v>6441</v>
      </c>
      <c r="I2239" s="3">
        <f t="shared" si="206"/>
        <v>0</v>
      </c>
      <c r="J2239" s="3">
        <f t="shared" si="206"/>
        <v>0</v>
      </c>
      <c r="K2239" s="3">
        <f t="shared" si="206"/>
        <v>1</v>
      </c>
      <c r="L2239" s="3">
        <f t="shared" si="207"/>
        <v>0</v>
      </c>
      <c r="M2239" s="3">
        <f t="shared" si="208"/>
        <v>0</v>
      </c>
      <c r="N2239" s="3">
        <f t="shared" si="209"/>
        <v>0</v>
      </c>
      <c r="O2239" s="3">
        <v>168.1</v>
      </c>
      <c r="P2239" s="3">
        <v>1767.95</v>
      </c>
    </row>
    <row r="2240" spans="2:16" x14ac:dyDescent="0.15">
      <c r="B2240" s="5" t="s">
        <v>2278</v>
      </c>
      <c r="C2240" s="16">
        <f t="shared" si="204"/>
        <v>2020</v>
      </c>
      <c r="D2240" s="16">
        <f t="shared" si="205"/>
        <v>8</v>
      </c>
      <c r="E2240" s="3" t="s">
        <v>20</v>
      </c>
      <c r="F2240" s="3" t="s">
        <v>481</v>
      </c>
      <c r="G2240" s="3" t="s">
        <v>13</v>
      </c>
      <c r="H2240" s="3" t="s">
        <v>578</v>
      </c>
      <c r="I2240" s="3">
        <f t="shared" si="206"/>
        <v>0</v>
      </c>
      <c r="J2240" s="3">
        <f t="shared" si="206"/>
        <v>0</v>
      </c>
      <c r="K2240" s="3">
        <f t="shared" si="206"/>
        <v>0</v>
      </c>
      <c r="L2240" s="3">
        <f t="shared" si="207"/>
        <v>0</v>
      </c>
      <c r="M2240" s="3">
        <f t="shared" si="208"/>
        <v>0</v>
      </c>
      <c r="N2240" s="3">
        <f t="shared" si="209"/>
        <v>0</v>
      </c>
      <c r="O2240" s="3">
        <v>450</v>
      </c>
      <c r="P2240" s="3">
        <v>3742.89</v>
      </c>
    </row>
    <row r="2241" spans="2:16" x14ac:dyDescent="0.15">
      <c r="B2241" s="5" t="s">
        <v>2561</v>
      </c>
      <c r="C2241" s="16">
        <f t="shared" si="204"/>
        <v>2020</v>
      </c>
      <c r="D2241" s="16">
        <f t="shared" si="205"/>
        <v>10</v>
      </c>
      <c r="E2241" s="3" t="s">
        <v>202</v>
      </c>
      <c r="F2241" s="3" t="s">
        <v>13</v>
      </c>
      <c r="G2241" s="3" t="s">
        <v>2675</v>
      </c>
      <c r="H2241" s="3" t="s">
        <v>6447</v>
      </c>
      <c r="I2241" s="3">
        <f t="shared" si="206"/>
        <v>0</v>
      </c>
      <c r="J2241" s="3">
        <f t="shared" si="206"/>
        <v>0</v>
      </c>
      <c r="K2241" s="3">
        <f t="shared" si="206"/>
        <v>0</v>
      </c>
      <c r="L2241" s="3">
        <f t="shared" si="207"/>
        <v>0</v>
      </c>
      <c r="M2241" s="3">
        <f t="shared" si="208"/>
        <v>0</v>
      </c>
      <c r="N2241" s="3">
        <f t="shared" si="209"/>
        <v>0</v>
      </c>
      <c r="O2241" s="3">
        <v>165</v>
      </c>
      <c r="P2241" s="3">
        <v>3578.21</v>
      </c>
    </row>
    <row r="2242" spans="2:16" x14ac:dyDescent="0.15">
      <c r="B2242" s="5" t="s">
        <v>5628</v>
      </c>
      <c r="C2242" s="16">
        <f t="shared" si="204"/>
        <v>2020</v>
      </c>
      <c r="D2242" s="16">
        <f t="shared" si="205"/>
        <v>10</v>
      </c>
      <c r="E2242" s="3" t="s">
        <v>202</v>
      </c>
      <c r="F2242" s="3" t="s">
        <v>13</v>
      </c>
      <c r="G2242" s="3" t="s">
        <v>3878</v>
      </c>
      <c r="H2242" s="3" t="s">
        <v>6176</v>
      </c>
      <c r="I2242" s="3">
        <f t="shared" si="206"/>
        <v>0</v>
      </c>
      <c r="J2242" s="3">
        <f t="shared" si="206"/>
        <v>0</v>
      </c>
      <c r="K2242" s="3">
        <f t="shared" si="206"/>
        <v>1</v>
      </c>
      <c r="L2242" s="3">
        <f t="shared" si="207"/>
        <v>0</v>
      </c>
      <c r="M2242" s="3">
        <f t="shared" si="208"/>
        <v>0</v>
      </c>
      <c r="N2242" s="3">
        <f t="shared" si="209"/>
        <v>0</v>
      </c>
      <c r="O2242" s="3">
        <v>164.57</v>
      </c>
      <c r="P2242" s="3">
        <v>1550.49</v>
      </c>
    </row>
    <row r="2243" spans="2:16" x14ac:dyDescent="0.15">
      <c r="B2243" s="5" t="s">
        <v>380</v>
      </c>
      <c r="C2243" s="16">
        <f t="shared" si="204"/>
        <v>2020</v>
      </c>
      <c r="D2243" s="16">
        <f t="shared" si="205"/>
        <v>9</v>
      </c>
      <c r="E2243" s="3" t="s">
        <v>202</v>
      </c>
      <c r="F2243" s="3" t="s">
        <v>13</v>
      </c>
      <c r="G2243" s="3" t="s">
        <v>2706</v>
      </c>
      <c r="H2243" s="3" t="s">
        <v>5996</v>
      </c>
      <c r="I2243" s="3">
        <f t="shared" si="206"/>
        <v>0</v>
      </c>
      <c r="J2243" s="3">
        <f t="shared" si="206"/>
        <v>0</v>
      </c>
      <c r="K2243" s="3">
        <f t="shared" si="206"/>
        <v>1</v>
      </c>
      <c r="L2243" s="3">
        <f t="shared" si="207"/>
        <v>0</v>
      </c>
      <c r="M2243" s="3">
        <f t="shared" si="208"/>
        <v>0</v>
      </c>
      <c r="N2243" s="3">
        <f t="shared" si="209"/>
        <v>0</v>
      </c>
      <c r="O2243" s="3">
        <v>160.51</v>
      </c>
      <c r="P2243" s="3">
        <v>1865.56</v>
      </c>
    </row>
    <row r="2244" spans="2:16" x14ac:dyDescent="0.15">
      <c r="B2244" s="5" t="s">
        <v>1464</v>
      </c>
      <c r="C2244" s="16">
        <f t="shared" ref="C2244:C2307" si="210">YEAR(B2244)</f>
        <v>2020</v>
      </c>
      <c r="D2244" s="16">
        <f t="shared" ref="D2244:D2307" si="211">MONTH(B2244)</f>
        <v>9</v>
      </c>
      <c r="E2244" s="3" t="s">
        <v>20</v>
      </c>
      <c r="F2244" s="3" t="s">
        <v>1313</v>
      </c>
      <c r="G2244" s="3" t="s">
        <v>13</v>
      </c>
      <c r="H2244" s="3" t="s">
        <v>578</v>
      </c>
      <c r="I2244" s="3">
        <f t="shared" ref="I2244:K2307" si="212">MIN(1,IFERROR(SEARCH(I$2,$H2244),0))</f>
        <v>0</v>
      </c>
      <c r="J2244" s="3">
        <f t="shared" si="212"/>
        <v>0</v>
      </c>
      <c r="K2244" s="3">
        <f t="shared" si="212"/>
        <v>0</v>
      </c>
      <c r="L2244" s="3">
        <f t="shared" ref="L2244:L2307" si="213">IF(I2244*J2244=1,"Гороховый изолят",IF(I2244*K2244=1,"Гороховый концентрат",0))</f>
        <v>0</v>
      </c>
      <c r="M2244" s="3">
        <f t="shared" ref="M2244:M2307" si="214">$I2244*J2244</f>
        <v>0</v>
      </c>
      <c r="N2244" s="3">
        <f t="shared" ref="N2244:N2307" si="215">$I2244*K2244</f>
        <v>0</v>
      </c>
      <c r="O2244" s="3">
        <v>360</v>
      </c>
      <c r="P2244" s="3">
        <v>16635.64</v>
      </c>
    </row>
    <row r="2245" spans="2:16" x14ac:dyDescent="0.15">
      <c r="B2245" s="5" t="s">
        <v>583</v>
      </c>
      <c r="C2245" s="16">
        <f t="shared" si="210"/>
        <v>2020</v>
      </c>
      <c r="D2245" s="16">
        <f t="shared" si="211"/>
        <v>11</v>
      </c>
      <c r="E2245" s="3" t="s">
        <v>20</v>
      </c>
      <c r="F2245" s="3" t="s">
        <v>47</v>
      </c>
      <c r="G2245" s="3" t="s">
        <v>13</v>
      </c>
      <c r="H2245" s="3" t="s">
        <v>578</v>
      </c>
      <c r="I2245" s="3">
        <f t="shared" si="212"/>
        <v>0</v>
      </c>
      <c r="J2245" s="3">
        <f t="shared" si="212"/>
        <v>0</v>
      </c>
      <c r="K2245" s="3">
        <f t="shared" si="212"/>
        <v>0</v>
      </c>
      <c r="L2245" s="3">
        <f t="shared" si="213"/>
        <v>0</v>
      </c>
      <c r="M2245" s="3">
        <f t="shared" si="214"/>
        <v>0</v>
      </c>
      <c r="N2245" s="3">
        <f t="shared" si="215"/>
        <v>0</v>
      </c>
      <c r="O2245" s="3">
        <v>320</v>
      </c>
      <c r="P2245" s="3">
        <v>8069.53</v>
      </c>
    </row>
    <row r="2246" spans="2:16" x14ac:dyDescent="0.15">
      <c r="B2246" s="5" t="s">
        <v>2436</v>
      </c>
      <c r="C2246" s="16">
        <f t="shared" si="210"/>
        <v>2020</v>
      </c>
      <c r="D2246" s="16">
        <f t="shared" si="211"/>
        <v>8</v>
      </c>
      <c r="E2246" s="3" t="s">
        <v>20</v>
      </c>
      <c r="F2246" s="3" t="s">
        <v>481</v>
      </c>
      <c r="G2246" s="3" t="s">
        <v>13</v>
      </c>
      <c r="H2246" s="3" t="s">
        <v>578</v>
      </c>
      <c r="I2246" s="3">
        <f t="shared" si="212"/>
        <v>0</v>
      </c>
      <c r="J2246" s="3">
        <f t="shared" si="212"/>
        <v>0</v>
      </c>
      <c r="K2246" s="3">
        <f t="shared" si="212"/>
        <v>0</v>
      </c>
      <c r="L2246" s="3">
        <f t="shared" si="213"/>
        <v>0</v>
      </c>
      <c r="M2246" s="3">
        <f t="shared" si="214"/>
        <v>0</v>
      </c>
      <c r="N2246" s="3">
        <f t="shared" si="215"/>
        <v>0</v>
      </c>
      <c r="O2246" s="3">
        <v>270</v>
      </c>
      <c r="P2246" s="3">
        <v>4513.8100000000004</v>
      </c>
    </row>
    <row r="2247" spans="2:16" x14ac:dyDescent="0.15">
      <c r="B2247" s="5" t="s">
        <v>492</v>
      </c>
      <c r="C2247" s="16">
        <f t="shared" si="210"/>
        <v>2020</v>
      </c>
      <c r="D2247" s="16">
        <f t="shared" si="211"/>
        <v>10</v>
      </c>
      <c r="E2247" s="3" t="s">
        <v>202</v>
      </c>
      <c r="F2247" s="3" t="s">
        <v>13</v>
      </c>
      <c r="G2247" s="3" t="s">
        <v>2675</v>
      </c>
      <c r="H2247" s="3" t="s">
        <v>6447</v>
      </c>
      <c r="I2247" s="3">
        <f t="shared" si="212"/>
        <v>0</v>
      </c>
      <c r="J2247" s="3">
        <f t="shared" si="212"/>
        <v>0</v>
      </c>
      <c r="K2247" s="3">
        <f t="shared" si="212"/>
        <v>0</v>
      </c>
      <c r="L2247" s="3">
        <f t="shared" si="213"/>
        <v>0</v>
      </c>
      <c r="M2247" s="3">
        <f t="shared" si="214"/>
        <v>0</v>
      </c>
      <c r="N2247" s="3">
        <f t="shared" si="215"/>
        <v>0</v>
      </c>
      <c r="O2247" s="3">
        <v>153.09</v>
      </c>
      <c r="P2247" s="3">
        <v>3318.74</v>
      </c>
    </row>
    <row r="2248" spans="2:16" x14ac:dyDescent="0.15">
      <c r="B2248" s="5" t="s">
        <v>198</v>
      </c>
      <c r="C2248" s="16">
        <f t="shared" si="210"/>
        <v>2020</v>
      </c>
      <c r="D2248" s="16">
        <f t="shared" si="211"/>
        <v>2</v>
      </c>
      <c r="E2248" s="3" t="s">
        <v>202</v>
      </c>
      <c r="F2248" s="3" t="s">
        <v>12</v>
      </c>
      <c r="G2248" s="3" t="s">
        <v>5201</v>
      </c>
      <c r="H2248" s="3" t="s">
        <v>6463</v>
      </c>
      <c r="I2248" s="3">
        <f t="shared" si="212"/>
        <v>0</v>
      </c>
      <c r="J2248" s="3">
        <f t="shared" si="212"/>
        <v>0</v>
      </c>
      <c r="K2248" s="3">
        <f t="shared" si="212"/>
        <v>0</v>
      </c>
      <c r="L2248" s="3">
        <f t="shared" si="213"/>
        <v>0</v>
      </c>
      <c r="M2248" s="3">
        <f t="shared" si="214"/>
        <v>0</v>
      </c>
      <c r="N2248" s="3">
        <f t="shared" si="215"/>
        <v>0</v>
      </c>
      <c r="O2248" s="3">
        <v>153</v>
      </c>
      <c r="P2248" s="3">
        <v>760.54</v>
      </c>
    </row>
    <row r="2249" spans="2:16" x14ac:dyDescent="0.15">
      <c r="B2249" s="5" t="s">
        <v>1050</v>
      </c>
      <c r="C2249" s="16">
        <f t="shared" si="210"/>
        <v>2020</v>
      </c>
      <c r="D2249" s="16">
        <f t="shared" si="211"/>
        <v>8</v>
      </c>
      <c r="E2249" s="3" t="s">
        <v>202</v>
      </c>
      <c r="F2249" s="3" t="s">
        <v>13</v>
      </c>
      <c r="G2249" s="3" t="s">
        <v>225</v>
      </c>
      <c r="H2249" s="3" t="s">
        <v>6465</v>
      </c>
      <c r="I2249" s="3">
        <f t="shared" si="212"/>
        <v>0</v>
      </c>
      <c r="J2249" s="3">
        <f t="shared" si="212"/>
        <v>0</v>
      </c>
      <c r="K2249" s="3">
        <f t="shared" si="212"/>
        <v>0</v>
      </c>
      <c r="L2249" s="3">
        <f t="shared" si="213"/>
        <v>0</v>
      </c>
      <c r="M2249" s="3">
        <f t="shared" si="214"/>
        <v>0</v>
      </c>
      <c r="N2249" s="3">
        <f t="shared" si="215"/>
        <v>0</v>
      </c>
      <c r="O2249" s="3">
        <v>153</v>
      </c>
      <c r="P2249" s="3">
        <v>368.35</v>
      </c>
    </row>
    <row r="2250" spans="2:16" x14ac:dyDescent="0.15">
      <c r="B2250" s="5" t="s">
        <v>3479</v>
      </c>
      <c r="C2250" s="16">
        <f t="shared" si="210"/>
        <v>2020</v>
      </c>
      <c r="D2250" s="16">
        <f t="shared" si="211"/>
        <v>11</v>
      </c>
      <c r="E2250" s="3" t="s">
        <v>202</v>
      </c>
      <c r="F2250" s="3" t="s">
        <v>12</v>
      </c>
      <c r="G2250" s="3" t="s">
        <v>12</v>
      </c>
      <c r="H2250" s="3" t="s">
        <v>6476</v>
      </c>
      <c r="I2250" s="3">
        <f t="shared" si="212"/>
        <v>0</v>
      </c>
      <c r="J2250" s="3">
        <f t="shared" si="212"/>
        <v>0</v>
      </c>
      <c r="K2250" s="3">
        <f t="shared" si="212"/>
        <v>0</v>
      </c>
      <c r="L2250" s="3">
        <f t="shared" si="213"/>
        <v>0</v>
      </c>
      <c r="M2250" s="3">
        <f t="shared" si="214"/>
        <v>0</v>
      </c>
      <c r="N2250" s="3">
        <f t="shared" si="215"/>
        <v>0</v>
      </c>
      <c r="O2250" s="3">
        <v>150</v>
      </c>
      <c r="P2250" s="3">
        <v>4380</v>
      </c>
    </row>
    <row r="2251" spans="2:16" x14ac:dyDescent="0.15">
      <c r="B2251" s="5" t="s">
        <v>638</v>
      </c>
      <c r="C2251" s="16">
        <f t="shared" si="210"/>
        <v>2020</v>
      </c>
      <c r="D2251" s="16">
        <f t="shared" si="211"/>
        <v>6</v>
      </c>
      <c r="E2251" s="3" t="s">
        <v>202</v>
      </c>
      <c r="F2251" s="3" t="s">
        <v>13</v>
      </c>
      <c r="G2251" s="3" t="s">
        <v>3189</v>
      </c>
      <c r="H2251" s="3" t="s">
        <v>6478</v>
      </c>
      <c r="I2251" s="3">
        <f t="shared" si="212"/>
        <v>0</v>
      </c>
      <c r="J2251" s="3">
        <f t="shared" si="212"/>
        <v>0</v>
      </c>
      <c r="K2251" s="3">
        <f t="shared" si="212"/>
        <v>0</v>
      </c>
      <c r="L2251" s="3">
        <f t="shared" si="213"/>
        <v>0</v>
      </c>
      <c r="M2251" s="3">
        <f t="shared" si="214"/>
        <v>0</v>
      </c>
      <c r="N2251" s="3">
        <f t="shared" si="215"/>
        <v>0</v>
      </c>
      <c r="O2251" s="3">
        <v>150</v>
      </c>
      <c r="P2251" s="3">
        <v>3102.39</v>
      </c>
    </row>
    <row r="2252" spans="2:16" x14ac:dyDescent="0.15">
      <c r="B2252" s="5" t="s">
        <v>583</v>
      </c>
      <c r="C2252" s="16">
        <f t="shared" si="210"/>
        <v>2020</v>
      </c>
      <c r="D2252" s="16">
        <f t="shared" si="211"/>
        <v>11</v>
      </c>
      <c r="E2252" s="3" t="s">
        <v>20</v>
      </c>
      <c r="F2252" s="3" t="s">
        <v>47</v>
      </c>
      <c r="G2252" s="3" t="s">
        <v>13</v>
      </c>
      <c r="H2252" s="3" t="s">
        <v>578</v>
      </c>
      <c r="I2252" s="3">
        <f t="shared" si="212"/>
        <v>0</v>
      </c>
      <c r="J2252" s="3">
        <f t="shared" si="212"/>
        <v>0</v>
      </c>
      <c r="K2252" s="3">
        <f t="shared" si="212"/>
        <v>0</v>
      </c>
      <c r="L2252" s="3">
        <f t="shared" si="213"/>
        <v>0</v>
      </c>
      <c r="M2252" s="3">
        <f t="shared" si="214"/>
        <v>0</v>
      </c>
      <c r="N2252" s="3">
        <f t="shared" si="215"/>
        <v>0</v>
      </c>
      <c r="O2252" s="3">
        <v>175</v>
      </c>
      <c r="P2252" s="3">
        <v>19360.740000000002</v>
      </c>
    </row>
    <row r="2253" spans="2:16" x14ac:dyDescent="0.15">
      <c r="B2253" s="5" t="s">
        <v>1270</v>
      </c>
      <c r="C2253" s="16">
        <f t="shared" si="210"/>
        <v>2020</v>
      </c>
      <c r="D2253" s="16">
        <f t="shared" si="211"/>
        <v>8</v>
      </c>
      <c r="E2253" s="3" t="s">
        <v>20</v>
      </c>
      <c r="F2253" s="3" t="s">
        <v>481</v>
      </c>
      <c r="G2253" s="3" t="s">
        <v>13</v>
      </c>
      <c r="H2253" s="3" t="s">
        <v>578</v>
      </c>
      <c r="I2253" s="3">
        <f t="shared" si="212"/>
        <v>0</v>
      </c>
      <c r="J2253" s="3">
        <f t="shared" si="212"/>
        <v>0</v>
      </c>
      <c r="K2253" s="3">
        <f t="shared" si="212"/>
        <v>0</v>
      </c>
      <c r="L2253" s="3">
        <f t="shared" si="213"/>
        <v>0</v>
      </c>
      <c r="M2253" s="3">
        <f t="shared" si="214"/>
        <v>0</v>
      </c>
      <c r="N2253" s="3">
        <f t="shared" si="215"/>
        <v>0</v>
      </c>
      <c r="O2253" s="3">
        <v>125</v>
      </c>
      <c r="P2253" s="3">
        <v>1332.69</v>
      </c>
    </row>
    <row r="2254" spans="2:16" x14ac:dyDescent="0.15">
      <c r="B2254" s="5" t="s">
        <v>5628</v>
      </c>
      <c r="C2254" s="16">
        <f t="shared" si="210"/>
        <v>2020</v>
      </c>
      <c r="D2254" s="16">
        <f t="shared" si="211"/>
        <v>10</v>
      </c>
      <c r="E2254" s="3" t="s">
        <v>20</v>
      </c>
      <c r="F2254" s="3" t="s">
        <v>47</v>
      </c>
      <c r="G2254" s="3" t="s">
        <v>13</v>
      </c>
      <c r="H2254" s="3" t="s">
        <v>578</v>
      </c>
      <c r="I2254" s="3">
        <f t="shared" si="212"/>
        <v>0</v>
      </c>
      <c r="J2254" s="3">
        <f t="shared" si="212"/>
        <v>0</v>
      </c>
      <c r="K2254" s="3">
        <f t="shared" si="212"/>
        <v>0</v>
      </c>
      <c r="L2254" s="3">
        <f t="shared" si="213"/>
        <v>0</v>
      </c>
      <c r="M2254" s="3">
        <f t="shared" si="214"/>
        <v>0</v>
      </c>
      <c r="N2254" s="3">
        <f t="shared" si="215"/>
        <v>0</v>
      </c>
      <c r="O2254" s="3">
        <v>100</v>
      </c>
      <c r="P2254" s="3">
        <v>12298.53</v>
      </c>
    </row>
    <row r="2255" spans="2:16" x14ac:dyDescent="0.15">
      <c r="B2255" s="5" t="s">
        <v>2436</v>
      </c>
      <c r="C2255" s="16">
        <f t="shared" si="210"/>
        <v>2020</v>
      </c>
      <c r="D2255" s="16">
        <f t="shared" si="211"/>
        <v>8</v>
      </c>
      <c r="E2255" s="3" t="s">
        <v>20</v>
      </c>
      <c r="F2255" s="3" t="s">
        <v>481</v>
      </c>
      <c r="G2255" s="3" t="s">
        <v>13</v>
      </c>
      <c r="H2255" s="3" t="s">
        <v>578</v>
      </c>
      <c r="I2255" s="3">
        <f t="shared" si="212"/>
        <v>0</v>
      </c>
      <c r="J2255" s="3">
        <f t="shared" si="212"/>
        <v>0</v>
      </c>
      <c r="K2255" s="3">
        <f t="shared" si="212"/>
        <v>0</v>
      </c>
      <c r="L2255" s="3">
        <f t="shared" si="213"/>
        <v>0</v>
      </c>
      <c r="M2255" s="3">
        <f t="shared" si="214"/>
        <v>0</v>
      </c>
      <c r="N2255" s="3">
        <f t="shared" si="215"/>
        <v>0</v>
      </c>
      <c r="O2255" s="3">
        <v>100</v>
      </c>
      <c r="P2255" s="3">
        <v>1794.92</v>
      </c>
    </row>
    <row r="2256" spans="2:16" x14ac:dyDescent="0.15">
      <c r="B2256" s="5" t="s">
        <v>2927</v>
      </c>
      <c r="C2256" s="16">
        <f t="shared" si="210"/>
        <v>2020</v>
      </c>
      <c r="D2256" s="16">
        <f t="shared" si="211"/>
        <v>10</v>
      </c>
      <c r="E2256" s="3" t="s">
        <v>20</v>
      </c>
      <c r="F2256" s="3" t="s">
        <v>47</v>
      </c>
      <c r="G2256" s="3" t="s">
        <v>13</v>
      </c>
      <c r="H2256" s="3" t="s">
        <v>578</v>
      </c>
      <c r="I2256" s="3">
        <f t="shared" si="212"/>
        <v>0</v>
      </c>
      <c r="J2256" s="3">
        <f t="shared" si="212"/>
        <v>0</v>
      </c>
      <c r="K2256" s="3">
        <f t="shared" si="212"/>
        <v>0</v>
      </c>
      <c r="L2256" s="3">
        <f t="shared" si="213"/>
        <v>0</v>
      </c>
      <c r="M2256" s="3">
        <f t="shared" si="214"/>
        <v>0</v>
      </c>
      <c r="N2256" s="3">
        <f t="shared" si="215"/>
        <v>0</v>
      </c>
      <c r="O2256" s="3">
        <v>50</v>
      </c>
      <c r="P2256" s="3">
        <v>6147.87</v>
      </c>
    </row>
    <row r="2257" spans="2:16" x14ac:dyDescent="0.15">
      <c r="B2257" s="5" t="s">
        <v>5628</v>
      </c>
      <c r="C2257" s="16">
        <f t="shared" si="210"/>
        <v>2020</v>
      </c>
      <c r="D2257" s="16">
        <f t="shared" si="211"/>
        <v>10</v>
      </c>
      <c r="E2257" s="3" t="s">
        <v>20</v>
      </c>
      <c r="F2257" s="3" t="s">
        <v>481</v>
      </c>
      <c r="G2257" s="3" t="s">
        <v>13</v>
      </c>
      <c r="H2257" s="3" t="s">
        <v>578</v>
      </c>
      <c r="I2257" s="3">
        <f t="shared" si="212"/>
        <v>0</v>
      </c>
      <c r="J2257" s="3">
        <f t="shared" si="212"/>
        <v>0</v>
      </c>
      <c r="K2257" s="3">
        <f t="shared" si="212"/>
        <v>0</v>
      </c>
      <c r="L2257" s="3">
        <f t="shared" si="213"/>
        <v>0</v>
      </c>
      <c r="M2257" s="3">
        <f t="shared" si="214"/>
        <v>0</v>
      </c>
      <c r="N2257" s="3">
        <f t="shared" si="215"/>
        <v>0</v>
      </c>
      <c r="O2257" s="3">
        <v>50</v>
      </c>
      <c r="P2257" s="3">
        <v>404.07</v>
      </c>
    </row>
    <row r="2258" spans="2:16" x14ac:dyDescent="0.15">
      <c r="B2258" s="5" t="s">
        <v>165</v>
      </c>
      <c r="C2258" s="16">
        <f t="shared" si="210"/>
        <v>2020</v>
      </c>
      <c r="D2258" s="16">
        <f t="shared" si="211"/>
        <v>9</v>
      </c>
      <c r="E2258" s="3" t="s">
        <v>20</v>
      </c>
      <c r="F2258" s="3" t="s">
        <v>481</v>
      </c>
      <c r="G2258" s="3" t="s">
        <v>13</v>
      </c>
      <c r="H2258" s="3" t="s">
        <v>578</v>
      </c>
      <c r="I2258" s="3">
        <f t="shared" si="212"/>
        <v>0</v>
      </c>
      <c r="J2258" s="3">
        <f t="shared" si="212"/>
        <v>0</v>
      </c>
      <c r="K2258" s="3">
        <f t="shared" si="212"/>
        <v>0</v>
      </c>
      <c r="L2258" s="3">
        <f t="shared" si="213"/>
        <v>0</v>
      </c>
      <c r="M2258" s="3">
        <f t="shared" si="214"/>
        <v>0</v>
      </c>
      <c r="N2258" s="3">
        <f t="shared" si="215"/>
        <v>0</v>
      </c>
      <c r="O2258" s="3">
        <v>25</v>
      </c>
      <c r="P2258" s="3">
        <v>239.59</v>
      </c>
    </row>
    <row r="2259" spans="2:16" x14ac:dyDescent="0.15">
      <c r="B2259" s="5" t="s">
        <v>2436</v>
      </c>
      <c r="C2259" s="16">
        <f t="shared" si="210"/>
        <v>2020</v>
      </c>
      <c r="D2259" s="16">
        <f t="shared" si="211"/>
        <v>8</v>
      </c>
      <c r="E2259" s="3" t="s">
        <v>20</v>
      </c>
      <c r="F2259" s="3" t="s">
        <v>481</v>
      </c>
      <c r="G2259" s="3" t="s">
        <v>13</v>
      </c>
      <c r="H2259" s="3" t="s">
        <v>578</v>
      </c>
      <c r="I2259" s="3">
        <f t="shared" si="212"/>
        <v>0</v>
      </c>
      <c r="J2259" s="3">
        <f t="shared" si="212"/>
        <v>0</v>
      </c>
      <c r="K2259" s="3">
        <f t="shared" si="212"/>
        <v>0</v>
      </c>
      <c r="L2259" s="3">
        <f t="shared" si="213"/>
        <v>0</v>
      </c>
      <c r="M2259" s="3">
        <f t="shared" si="214"/>
        <v>0</v>
      </c>
      <c r="N2259" s="3">
        <f t="shared" si="215"/>
        <v>0</v>
      </c>
      <c r="O2259" s="3">
        <v>10</v>
      </c>
      <c r="P2259" s="3">
        <v>45.97</v>
      </c>
    </row>
    <row r="2260" spans="2:16" x14ac:dyDescent="0.15">
      <c r="B2260" s="5" t="s">
        <v>577</v>
      </c>
      <c r="C2260" s="16">
        <f t="shared" si="210"/>
        <v>2021</v>
      </c>
      <c r="D2260" s="16">
        <f t="shared" si="211"/>
        <v>7</v>
      </c>
      <c r="E2260" s="3" t="s">
        <v>20</v>
      </c>
      <c r="F2260" s="3" t="s">
        <v>12</v>
      </c>
      <c r="G2260" s="3" t="s">
        <v>13</v>
      </c>
      <c r="H2260" s="3" t="s">
        <v>578</v>
      </c>
      <c r="I2260" s="3">
        <f t="shared" si="212"/>
        <v>0</v>
      </c>
      <c r="J2260" s="3">
        <f t="shared" si="212"/>
        <v>0</v>
      </c>
      <c r="K2260" s="3">
        <f t="shared" si="212"/>
        <v>0</v>
      </c>
      <c r="L2260" s="3">
        <f t="shared" si="213"/>
        <v>0</v>
      </c>
      <c r="M2260" s="3">
        <f t="shared" si="214"/>
        <v>0</v>
      </c>
      <c r="N2260" s="3">
        <f t="shared" si="215"/>
        <v>0</v>
      </c>
      <c r="O2260" s="3">
        <v>312000</v>
      </c>
      <c r="P2260" s="3">
        <v>989696.98</v>
      </c>
    </row>
    <row r="2261" spans="2:16" x14ac:dyDescent="0.15">
      <c r="B2261" s="5" t="s">
        <v>1460</v>
      </c>
      <c r="C2261" s="16">
        <f t="shared" si="210"/>
        <v>2020</v>
      </c>
      <c r="D2261" s="16">
        <f t="shared" si="211"/>
        <v>6</v>
      </c>
      <c r="E2261" s="3" t="s">
        <v>202</v>
      </c>
      <c r="F2261" s="3" t="s">
        <v>13</v>
      </c>
      <c r="G2261" s="3" t="s">
        <v>203</v>
      </c>
      <c r="H2261" s="3" t="s">
        <v>6493</v>
      </c>
      <c r="I2261" s="3">
        <f t="shared" si="212"/>
        <v>0</v>
      </c>
      <c r="J2261" s="3">
        <f t="shared" si="212"/>
        <v>0</v>
      </c>
      <c r="K2261" s="3">
        <f t="shared" si="212"/>
        <v>0</v>
      </c>
      <c r="L2261" s="3">
        <f t="shared" si="213"/>
        <v>0</v>
      </c>
      <c r="M2261" s="3">
        <f t="shared" si="214"/>
        <v>0</v>
      </c>
      <c r="N2261" s="3">
        <f t="shared" si="215"/>
        <v>0</v>
      </c>
      <c r="O2261" s="3">
        <v>150</v>
      </c>
      <c r="P2261" s="3">
        <v>982.89</v>
      </c>
    </row>
    <row r="2262" spans="2:16" x14ac:dyDescent="0.15">
      <c r="B2262" s="5" t="s">
        <v>1460</v>
      </c>
      <c r="C2262" s="16">
        <f t="shared" si="210"/>
        <v>2020</v>
      </c>
      <c r="D2262" s="16">
        <f t="shared" si="211"/>
        <v>6</v>
      </c>
      <c r="E2262" s="3" t="s">
        <v>202</v>
      </c>
      <c r="F2262" s="3" t="s">
        <v>13</v>
      </c>
      <c r="G2262" s="3" t="s">
        <v>203</v>
      </c>
      <c r="H2262" s="3" t="s">
        <v>6494</v>
      </c>
      <c r="I2262" s="3">
        <f t="shared" si="212"/>
        <v>0</v>
      </c>
      <c r="J2262" s="3">
        <f t="shared" si="212"/>
        <v>0</v>
      </c>
      <c r="K2262" s="3">
        <f t="shared" si="212"/>
        <v>0</v>
      </c>
      <c r="L2262" s="3">
        <f t="shared" si="213"/>
        <v>0</v>
      </c>
      <c r="M2262" s="3">
        <f t="shared" si="214"/>
        <v>0</v>
      </c>
      <c r="N2262" s="3">
        <f t="shared" si="215"/>
        <v>0</v>
      </c>
      <c r="O2262" s="3">
        <v>150</v>
      </c>
      <c r="P2262" s="3">
        <v>982.89</v>
      </c>
    </row>
    <row r="2263" spans="2:16" x14ac:dyDescent="0.15">
      <c r="B2263" s="5" t="s">
        <v>661</v>
      </c>
      <c r="C2263" s="16">
        <f t="shared" si="210"/>
        <v>2021</v>
      </c>
      <c r="D2263" s="16">
        <f t="shared" si="211"/>
        <v>5</v>
      </c>
      <c r="E2263" s="3" t="s">
        <v>20</v>
      </c>
      <c r="F2263" s="3" t="s">
        <v>12</v>
      </c>
      <c r="G2263" s="3" t="s">
        <v>13</v>
      </c>
      <c r="H2263" s="3" t="s">
        <v>578</v>
      </c>
      <c r="I2263" s="3">
        <f t="shared" si="212"/>
        <v>0</v>
      </c>
      <c r="J2263" s="3">
        <f t="shared" si="212"/>
        <v>0</v>
      </c>
      <c r="K2263" s="3">
        <f t="shared" si="212"/>
        <v>0</v>
      </c>
      <c r="L2263" s="3">
        <f t="shared" si="213"/>
        <v>0</v>
      </c>
      <c r="M2263" s="3">
        <f t="shared" si="214"/>
        <v>0</v>
      </c>
      <c r="N2263" s="3">
        <f t="shared" si="215"/>
        <v>0</v>
      </c>
      <c r="O2263" s="3">
        <v>175000</v>
      </c>
      <c r="P2263" s="3">
        <v>546718.87</v>
      </c>
    </row>
    <row r="2264" spans="2:16" x14ac:dyDescent="0.15">
      <c r="B2264" s="5" t="s">
        <v>2282</v>
      </c>
      <c r="C2264" s="16">
        <f t="shared" si="210"/>
        <v>2020</v>
      </c>
      <c r="D2264" s="16">
        <f t="shared" si="211"/>
        <v>10</v>
      </c>
      <c r="E2264" s="3" t="s">
        <v>202</v>
      </c>
      <c r="F2264" s="3" t="s">
        <v>12</v>
      </c>
      <c r="G2264" s="3" t="s">
        <v>203</v>
      </c>
      <c r="H2264" s="3" t="s">
        <v>6376</v>
      </c>
      <c r="I2264" s="3">
        <f t="shared" si="212"/>
        <v>0</v>
      </c>
      <c r="J2264" s="3">
        <f t="shared" si="212"/>
        <v>1</v>
      </c>
      <c r="K2264" s="3">
        <f t="shared" si="212"/>
        <v>0</v>
      </c>
      <c r="L2264" s="3">
        <f t="shared" si="213"/>
        <v>0</v>
      </c>
      <c r="M2264" s="3">
        <f t="shared" si="214"/>
        <v>0</v>
      </c>
      <c r="N2264" s="3">
        <f t="shared" si="215"/>
        <v>0</v>
      </c>
      <c r="O2264" s="3">
        <v>150</v>
      </c>
      <c r="P2264" s="3">
        <v>195.92</v>
      </c>
    </row>
    <row r="2265" spans="2:16" x14ac:dyDescent="0.15">
      <c r="B2265" s="5" t="s">
        <v>1659</v>
      </c>
      <c r="C2265" s="16">
        <f t="shared" si="210"/>
        <v>2020</v>
      </c>
      <c r="D2265" s="16">
        <f t="shared" si="211"/>
        <v>11</v>
      </c>
      <c r="E2265" s="3" t="s">
        <v>202</v>
      </c>
      <c r="F2265" s="3" t="s">
        <v>2230</v>
      </c>
      <c r="G2265" s="3" t="s">
        <v>203</v>
      </c>
      <c r="H2265" s="3" t="s">
        <v>6376</v>
      </c>
      <c r="I2265" s="3">
        <f t="shared" si="212"/>
        <v>0</v>
      </c>
      <c r="J2265" s="3">
        <f t="shared" si="212"/>
        <v>1</v>
      </c>
      <c r="K2265" s="3">
        <f t="shared" si="212"/>
        <v>0</v>
      </c>
      <c r="L2265" s="3">
        <f t="shared" si="213"/>
        <v>0</v>
      </c>
      <c r="M2265" s="3">
        <f t="shared" si="214"/>
        <v>0</v>
      </c>
      <c r="N2265" s="3">
        <f t="shared" si="215"/>
        <v>0</v>
      </c>
      <c r="O2265" s="3">
        <v>150</v>
      </c>
      <c r="P2265" s="3">
        <v>188.81</v>
      </c>
    </row>
    <row r="2266" spans="2:16" x14ac:dyDescent="0.15">
      <c r="B2266" s="5" t="s">
        <v>77</v>
      </c>
      <c r="C2266" s="16">
        <f t="shared" si="210"/>
        <v>2020</v>
      </c>
      <c r="D2266" s="16">
        <f t="shared" si="211"/>
        <v>10</v>
      </c>
      <c r="E2266" s="3" t="s">
        <v>202</v>
      </c>
      <c r="F2266" s="3" t="s">
        <v>13</v>
      </c>
      <c r="G2266" s="3" t="s">
        <v>203</v>
      </c>
      <c r="H2266" s="3" t="s">
        <v>6499</v>
      </c>
      <c r="I2266" s="3">
        <f t="shared" si="212"/>
        <v>0</v>
      </c>
      <c r="J2266" s="3">
        <f t="shared" si="212"/>
        <v>0</v>
      </c>
      <c r="K2266" s="3">
        <f t="shared" si="212"/>
        <v>0</v>
      </c>
      <c r="L2266" s="3">
        <f t="shared" si="213"/>
        <v>0</v>
      </c>
      <c r="M2266" s="3">
        <f t="shared" si="214"/>
        <v>0</v>
      </c>
      <c r="N2266" s="3">
        <f t="shared" si="215"/>
        <v>0</v>
      </c>
      <c r="O2266" s="3">
        <v>150</v>
      </c>
      <c r="P2266" s="3">
        <v>154</v>
      </c>
    </row>
    <row r="2267" spans="2:16" x14ac:dyDescent="0.15">
      <c r="B2267" s="5" t="s">
        <v>2309</v>
      </c>
      <c r="C2267" s="16">
        <f t="shared" si="210"/>
        <v>2020</v>
      </c>
      <c r="D2267" s="16">
        <f t="shared" si="211"/>
        <v>2</v>
      </c>
      <c r="E2267" s="3" t="s">
        <v>202</v>
      </c>
      <c r="F2267" s="3" t="s">
        <v>13</v>
      </c>
      <c r="G2267" s="3" t="s">
        <v>203</v>
      </c>
      <c r="H2267" s="3" t="s">
        <v>6500</v>
      </c>
      <c r="I2267" s="3">
        <f t="shared" si="212"/>
        <v>0</v>
      </c>
      <c r="J2267" s="3">
        <f t="shared" si="212"/>
        <v>0</v>
      </c>
      <c r="K2267" s="3">
        <f t="shared" si="212"/>
        <v>0</v>
      </c>
      <c r="L2267" s="3">
        <f t="shared" si="213"/>
        <v>0</v>
      </c>
      <c r="M2267" s="3">
        <f t="shared" si="214"/>
        <v>0</v>
      </c>
      <c r="N2267" s="3">
        <f t="shared" si="215"/>
        <v>0</v>
      </c>
      <c r="O2267" s="3">
        <v>150</v>
      </c>
      <c r="P2267" s="3">
        <v>153.30000000000001</v>
      </c>
    </row>
    <row r="2268" spans="2:16" x14ac:dyDescent="0.15">
      <c r="B2268" s="5" t="s">
        <v>424</v>
      </c>
      <c r="C2268" s="16">
        <f t="shared" si="210"/>
        <v>2020</v>
      </c>
      <c r="D2268" s="16">
        <f t="shared" si="211"/>
        <v>7</v>
      </c>
      <c r="E2268" s="3" t="s">
        <v>202</v>
      </c>
      <c r="F2268" s="3" t="s">
        <v>13</v>
      </c>
      <c r="G2268" s="3" t="s">
        <v>943</v>
      </c>
      <c r="H2268" s="3" t="s">
        <v>6502</v>
      </c>
      <c r="I2268" s="3">
        <f t="shared" si="212"/>
        <v>0</v>
      </c>
      <c r="J2268" s="3">
        <f t="shared" si="212"/>
        <v>0</v>
      </c>
      <c r="K2268" s="3">
        <f t="shared" si="212"/>
        <v>0</v>
      </c>
      <c r="L2268" s="3">
        <f t="shared" si="213"/>
        <v>0</v>
      </c>
      <c r="M2268" s="3">
        <f t="shared" si="214"/>
        <v>0</v>
      </c>
      <c r="N2268" s="3">
        <f t="shared" si="215"/>
        <v>0</v>
      </c>
      <c r="O2268" s="3">
        <v>149.38</v>
      </c>
      <c r="P2268" s="3">
        <v>60.37</v>
      </c>
    </row>
    <row r="2269" spans="2:16" x14ac:dyDescent="0.15">
      <c r="B2269" s="5" t="s">
        <v>452</v>
      </c>
      <c r="C2269" s="16">
        <f t="shared" si="210"/>
        <v>2020</v>
      </c>
      <c r="D2269" s="16">
        <f t="shared" si="211"/>
        <v>1</v>
      </c>
      <c r="E2269" s="3" t="s">
        <v>202</v>
      </c>
      <c r="F2269" s="3" t="s">
        <v>13</v>
      </c>
      <c r="G2269" s="3" t="s">
        <v>2675</v>
      </c>
      <c r="H2269" s="3" t="s">
        <v>6133</v>
      </c>
      <c r="I2269" s="3">
        <f t="shared" si="212"/>
        <v>0</v>
      </c>
      <c r="J2269" s="3">
        <f t="shared" si="212"/>
        <v>0</v>
      </c>
      <c r="K2269" s="3">
        <f t="shared" si="212"/>
        <v>0</v>
      </c>
      <c r="L2269" s="3">
        <f t="shared" si="213"/>
        <v>0</v>
      </c>
      <c r="M2269" s="3">
        <f t="shared" si="214"/>
        <v>0</v>
      </c>
      <c r="N2269" s="3">
        <f t="shared" si="215"/>
        <v>0</v>
      </c>
      <c r="O2269" s="3">
        <v>148.22999999999999</v>
      </c>
      <c r="P2269" s="3">
        <v>1938.86</v>
      </c>
    </row>
    <row r="2270" spans="2:16" x14ac:dyDescent="0.15">
      <c r="B2270" s="5" t="s">
        <v>462</v>
      </c>
      <c r="C2270" s="16">
        <f t="shared" si="210"/>
        <v>2020</v>
      </c>
      <c r="D2270" s="16">
        <f t="shared" si="211"/>
        <v>12</v>
      </c>
      <c r="E2270" s="3" t="s">
        <v>202</v>
      </c>
      <c r="F2270" s="3" t="s">
        <v>13</v>
      </c>
      <c r="G2270" s="3" t="s">
        <v>2957</v>
      </c>
      <c r="H2270" s="3" t="s">
        <v>6508</v>
      </c>
      <c r="I2270" s="3">
        <f t="shared" si="212"/>
        <v>0</v>
      </c>
      <c r="J2270" s="3">
        <f t="shared" si="212"/>
        <v>0</v>
      </c>
      <c r="K2270" s="3">
        <f t="shared" si="212"/>
        <v>1</v>
      </c>
      <c r="L2270" s="3">
        <f t="shared" si="213"/>
        <v>0</v>
      </c>
      <c r="M2270" s="3">
        <f t="shared" si="214"/>
        <v>0</v>
      </c>
      <c r="N2270" s="3">
        <f t="shared" si="215"/>
        <v>0</v>
      </c>
      <c r="O2270" s="3">
        <v>142.63</v>
      </c>
      <c r="P2270" s="3">
        <v>5998.8</v>
      </c>
    </row>
    <row r="2271" spans="2:16" x14ac:dyDescent="0.15">
      <c r="B2271" s="5" t="s">
        <v>666</v>
      </c>
      <c r="C2271" s="16">
        <f t="shared" si="210"/>
        <v>2021</v>
      </c>
      <c r="D2271" s="16">
        <f t="shared" si="211"/>
        <v>6</v>
      </c>
      <c r="E2271" s="3" t="s">
        <v>20</v>
      </c>
      <c r="F2271" s="3" t="s">
        <v>12</v>
      </c>
      <c r="G2271" s="3" t="s">
        <v>13</v>
      </c>
      <c r="H2271" s="3" t="s">
        <v>578</v>
      </c>
      <c r="I2271" s="3">
        <f t="shared" si="212"/>
        <v>0</v>
      </c>
      <c r="J2271" s="3">
        <f t="shared" si="212"/>
        <v>0</v>
      </c>
      <c r="K2271" s="3">
        <f t="shared" si="212"/>
        <v>0</v>
      </c>
      <c r="L2271" s="3">
        <f t="shared" si="213"/>
        <v>0</v>
      </c>
      <c r="M2271" s="3">
        <f t="shared" si="214"/>
        <v>0</v>
      </c>
      <c r="N2271" s="3">
        <f t="shared" si="215"/>
        <v>0</v>
      </c>
      <c r="O2271" s="3">
        <v>156000</v>
      </c>
      <c r="P2271" s="3">
        <v>495766.76</v>
      </c>
    </row>
    <row r="2272" spans="2:16" x14ac:dyDescent="0.15">
      <c r="B2272" s="5" t="s">
        <v>668</v>
      </c>
      <c r="C2272" s="16">
        <f t="shared" si="210"/>
        <v>2021</v>
      </c>
      <c r="D2272" s="16">
        <f t="shared" si="211"/>
        <v>10</v>
      </c>
      <c r="E2272" s="3" t="s">
        <v>20</v>
      </c>
      <c r="F2272" s="3" t="s">
        <v>12</v>
      </c>
      <c r="G2272" s="3" t="s">
        <v>13</v>
      </c>
      <c r="H2272" s="3" t="s">
        <v>578</v>
      </c>
      <c r="I2272" s="3">
        <f t="shared" si="212"/>
        <v>0</v>
      </c>
      <c r="J2272" s="3">
        <f t="shared" si="212"/>
        <v>0</v>
      </c>
      <c r="K2272" s="3">
        <f t="shared" si="212"/>
        <v>0</v>
      </c>
      <c r="L2272" s="3">
        <f t="shared" si="213"/>
        <v>0</v>
      </c>
      <c r="M2272" s="3">
        <f t="shared" si="214"/>
        <v>0</v>
      </c>
      <c r="N2272" s="3">
        <f t="shared" si="215"/>
        <v>0</v>
      </c>
      <c r="O2272" s="3">
        <v>156000</v>
      </c>
      <c r="P2272" s="3">
        <v>475887.19</v>
      </c>
    </row>
    <row r="2273" spans="2:16" x14ac:dyDescent="0.15">
      <c r="B2273" s="5" t="s">
        <v>485</v>
      </c>
      <c r="C2273" s="16">
        <f t="shared" si="210"/>
        <v>2021</v>
      </c>
      <c r="D2273" s="16">
        <f t="shared" si="211"/>
        <v>4</v>
      </c>
      <c r="E2273" s="3" t="s">
        <v>20</v>
      </c>
      <c r="F2273" s="3" t="s">
        <v>12</v>
      </c>
      <c r="G2273" s="3" t="s">
        <v>13</v>
      </c>
      <c r="H2273" s="3" t="s">
        <v>578</v>
      </c>
      <c r="I2273" s="3">
        <f t="shared" si="212"/>
        <v>0</v>
      </c>
      <c r="J2273" s="3">
        <f t="shared" si="212"/>
        <v>0</v>
      </c>
      <c r="K2273" s="3">
        <f t="shared" si="212"/>
        <v>0</v>
      </c>
      <c r="L2273" s="3">
        <f t="shared" si="213"/>
        <v>0</v>
      </c>
      <c r="M2273" s="3">
        <f t="shared" si="214"/>
        <v>0</v>
      </c>
      <c r="N2273" s="3">
        <f t="shared" si="215"/>
        <v>0</v>
      </c>
      <c r="O2273" s="3">
        <v>150000</v>
      </c>
      <c r="P2273" s="3">
        <v>437402.07</v>
      </c>
    </row>
    <row r="2274" spans="2:16" x14ac:dyDescent="0.15">
      <c r="B2274" s="5" t="s">
        <v>397</v>
      </c>
      <c r="C2274" s="16">
        <f t="shared" si="210"/>
        <v>2021</v>
      </c>
      <c r="D2274" s="16">
        <f t="shared" si="211"/>
        <v>12</v>
      </c>
      <c r="E2274" s="3" t="s">
        <v>20</v>
      </c>
      <c r="F2274" s="3" t="s">
        <v>12</v>
      </c>
      <c r="G2274" s="3" t="s">
        <v>13</v>
      </c>
      <c r="H2274" s="3" t="s">
        <v>578</v>
      </c>
      <c r="I2274" s="3">
        <f t="shared" si="212"/>
        <v>0</v>
      </c>
      <c r="J2274" s="3">
        <f t="shared" si="212"/>
        <v>0</v>
      </c>
      <c r="K2274" s="3">
        <f t="shared" si="212"/>
        <v>0</v>
      </c>
      <c r="L2274" s="3">
        <f t="shared" si="213"/>
        <v>0</v>
      </c>
      <c r="M2274" s="3">
        <f t="shared" si="214"/>
        <v>0</v>
      </c>
      <c r="N2274" s="3">
        <f t="shared" si="215"/>
        <v>0</v>
      </c>
      <c r="O2274" s="3">
        <v>130000</v>
      </c>
      <c r="P2274" s="3">
        <v>422708</v>
      </c>
    </row>
    <row r="2275" spans="2:16" x14ac:dyDescent="0.15">
      <c r="B2275" s="5" t="s">
        <v>1862</v>
      </c>
      <c r="C2275" s="16">
        <f t="shared" si="210"/>
        <v>2020</v>
      </c>
      <c r="D2275" s="16">
        <f t="shared" si="211"/>
        <v>4</v>
      </c>
      <c r="E2275" s="3" t="s">
        <v>202</v>
      </c>
      <c r="F2275" s="3" t="s">
        <v>13</v>
      </c>
      <c r="G2275" s="3" t="s">
        <v>227</v>
      </c>
      <c r="H2275" s="3" t="s">
        <v>6518</v>
      </c>
      <c r="I2275" s="3">
        <f t="shared" si="212"/>
        <v>0</v>
      </c>
      <c r="J2275" s="3">
        <f t="shared" si="212"/>
        <v>0</v>
      </c>
      <c r="K2275" s="3">
        <f t="shared" si="212"/>
        <v>1</v>
      </c>
      <c r="L2275" s="3">
        <f t="shared" si="213"/>
        <v>0</v>
      </c>
      <c r="M2275" s="3">
        <f t="shared" si="214"/>
        <v>0</v>
      </c>
      <c r="N2275" s="3">
        <f t="shared" si="215"/>
        <v>0</v>
      </c>
      <c r="O2275" s="3">
        <v>139.32</v>
      </c>
      <c r="P2275" s="3">
        <v>20464.259999999998</v>
      </c>
    </row>
    <row r="2276" spans="2:16" x14ac:dyDescent="0.15">
      <c r="B2276" s="5" t="s">
        <v>397</v>
      </c>
      <c r="C2276" s="16">
        <f t="shared" si="210"/>
        <v>2021</v>
      </c>
      <c r="D2276" s="16">
        <f t="shared" si="211"/>
        <v>12</v>
      </c>
      <c r="E2276" s="3" t="s">
        <v>20</v>
      </c>
      <c r="F2276" s="3" t="s">
        <v>12</v>
      </c>
      <c r="G2276" s="3" t="s">
        <v>13</v>
      </c>
      <c r="H2276" s="3" t="s">
        <v>578</v>
      </c>
      <c r="I2276" s="3">
        <f t="shared" si="212"/>
        <v>0</v>
      </c>
      <c r="J2276" s="3">
        <f t="shared" si="212"/>
        <v>0</v>
      </c>
      <c r="K2276" s="3">
        <f t="shared" si="212"/>
        <v>0</v>
      </c>
      <c r="L2276" s="3">
        <f t="shared" si="213"/>
        <v>0</v>
      </c>
      <c r="M2276" s="3">
        <f t="shared" si="214"/>
        <v>0</v>
      </c>
      <c r="N2276" s="3">
        <f t="shared" si="215"/>
        <v>0</v>
      </c>
      <c r="O2276" s="3">
        <v>130000</v>
      </c>
      <c r="P2276" s="3">
        <v>422708</v>
      </c>
    </row>
    <row r="2277" spans="2:16" x14ac:dyDescent="0.15">
      <c r="B2277" s="5" t="s">
        <v>867</v>
      </c>
      <c r="C2277" s="16">
        <f t="shared" si="210"/>
        <v>2021</v>
      </c>
      <c r="D2277" s="16">
        <f t="shared" si="211"/>
        <v>10</v>
      </c>
      <c r="E2277" s="3" t="s">
        <v>20</v>
      </c>
      <c r="F2277" s="3" t="s">
        <v>12</v>
      </c>
      <c r="G2277" s="3" t="s">
        <v>13</v>
      </c>
      <c r="H2277" s="3" t="s">
        <v>578</v>
      </c>
      <c r="I2277" s="3">
        <f t="shared" si="212"/>
        <v>0</v>
      </c>
      <c r="J2277" s="3">
        <f t="shared" si="212"/>
        <v>0</v>
      </c>
      <c r="K2277" s="3">
        <f t="shared" si="212"/>
        <v>0</v>
      </c>
      <c r="L2277" s="3">
        <f t="shared" si="213"/>
        <v>0</v>
      </c>
      <c r="M2277" s="3">
        <f t="shared" si="214"/>
        <v>0</v>
      </c>
      <c r="N2277" s="3">
        <f t="shared" si="215"/>
        <v>0</v>
      </c>
      <c r="O2277" s="3">
        <v>78000</v>
      </c>
      <c r="P2277" s="3">
        <v>229110</v>
      </c>
    </row>
    <row r="2278" spans="2:16" x14ac:dyDescent="0.15">
      <c r="B2278" s="5" t="s">
        <v>2024</v>
      </c>
      <c r="C2278" s="16">
        <f t="shared" si="210"/>
        <v>2020</v>
      </c>
      <c r="D2278" s="16">
        <f t="shared" si="211"/>
        <v>11</v>
      </c>
      <c r="E2278" s="3" t="s">
        <v>202</v>
      </c>
      <c r="F2278" s="3" t="s">
        <v>13</v>
      </c>
      <c r="G2278" s="3" t="s">
        <v>2715</v>
      </c>
      <c r="H2278" s="3" t="s">
        <v>6523</v>
      </c>
      <c r="I2278" s="3">
        <f t="shared" si="212"/>
        <v>0</v>
      </c>
      <c r="J2278" s="3">
        <f t="shared" si="212"/>
        <v>0</v>
      </c>
      <c r="K2278" s="3">
        <f t="shared" si="212"/>
        <v>1</v>
      </c>
      <c r="L2278" s="3">
        <f t="shared" si="213"/>
        <v>0</v>
      </c>
      <c r="M2278" s="3">
        <f t="shared" si="214"/>
        <v>0</v>
      </c>
      <c r="N2278" s="3">
        <f t="shared" si="215"/>
        <v>0</v>
      </c>
      <c r="O2278" s="3">
        <v>135.84</v>
      </c>
      <c r="P2278" s="3">
        <v>1101.83</v>
      </c>
    </row>
    <row r="2279" spans="2:16" x14ac:dyDescent="0.15">
      <c r="B2279" s="5" t="s">
        <v>46</v>
      </c>
      <c r="C2279" s="16">
        <f t="shared" si="210"/>
        <v>2020</v>
      </c>
      <c r="D2279" s="16">
        <f t="shared" si="211"/>
        <v>1</v>
      </c>
      <c r="E2279" s="3" t="s">
        <v>202</v>
      </c>
      <c r="F2279" s="3" t="s">
        <v>12</v>
      </c>
      <c r="G2279" s="3" t="s">
        <v>203</v>
      </c>
      <c r="H2279" s="3" t="s">
        <v>6524</v>
      </c>
      <c r="I2279" s="3">
        <f t="shared" si="212"/>
        <v>0</v>
      </c>
      <c r="J2279" s="3">
        <f t="shared" si="212"/>
        <v>0</v>
      </c>
      <c r="K2279" s="3">
        <f t="shared" si="212"/>
        <v>0</v>
      </c>
      <c r="L2279" s="3">
        <f t="shared" si="213"/>
        <v>0</v>
      </c>
      <c r="M2279" s="3">
        <f t="shared" si="214"/>
        <v>0</v>
      </c>
      <c r="N2279" s="3">
        <f t="shared" si="215"/>
        <v>0</v>
      </c>
      <c r="O2279" s="3">
        <v>135</v>
      </c>
      <c r="P2279" s="3">
        <v>395.55</v>
      </c>
    </row>
    <row r="2280" spans="2:16" x14ac:dyDescent="0.15">
      <c r="B2280" s="5" t="s">
        <v>2282</v>
      </c>
      <c r="C2280" s="16">
        <f t="shared" si="210"/>
        <v>2020</v>
      </c>
      <c r="D2280" s="16">
        <f t="shared" si="211"/>
        <v>10</v>
      </c>
      <c r="E2280" s="3" t="s">
        <v>202</v>
      </c>
      <c r="F2280" s="3" t="s">
        <v>12</v>
      </c>
      <c r="G2280" s="3" t="s">
        <v>203</v>
      </c>
      <c r="H2280" s="3" t="s">
        <v>6129</v>
      </c>
      <c r="I2280" s="3">
        <f t="shared" si="212"/>
        <v>0</v>
      </c>
      <c r="J2280" s="3">
        <f t="shared" si="212"/>
        <v>0</v>
      </c>
      <c r="K2280" s="3">
        <f t="shared" si="212"/>
        <v>0</v>
      </c>
      <c r="L2280" s="3">
        <f t="shared" si="213"/>
        <v>0</v>
      </c>
      <c r="M2280" s="3">
        <f t="shared" si="214"/>
        <v>0</v>
      </c>
      <c r="N2280" s="3">
        <f t="shared" si="215"/>
        <v>0</v>
      </c>
      <c r="O2280" s="3">
        <v>135</v>
      </c>
      <c r="P2280" s="3">
        <v>383.78</v>
      </c>
    </row>
    <row r="2281" spans="2:16" x14ac:dyDescent="0.15">
      <c r="B2281" s="5" t="s">
        <v>920</v>
      </c>
      <c r="C2281" s="16">
        <f t="shared" si="210"/>
        <v>2020</v>
      </c>
      <c r="D2281" s="16">
        <f t="shared" si="211"/>
        <v>9</v>
      </c>
      <c r="E2281" s="3" t="s">
        <v>202</v>
      </c>
      <c r="F2281" s="3" t="s">
        <v>13</v>
      </c>
      <c r="G2281" s="3" t="s">
        <v>203</v>
      </c>
      <c r="H2281" s="3" t="s">
        <v>5294</v>
      </c>
      <c r="I2281" s="3">
        <f t="shared" si="212"/>
        <v>0</v>
      </c>
      <c r="J2281" s="3">
        <f t="shared" si="212"/>
        <v>0</v>
      </c>
      <c r="K2281" s="3">
        <f t="shared" si="212"/>
        <v>1</v>
      </c>
      <c r="L2281" s="3">
        <f t="shared" si="213"/>
        <v>0</v>
      </c>
      <c r="M2281" s="3">
        <f t="shared" si="214"/>
        <v>0</v>
      </c>
      <c r="N2281" s="3">
        <f t="shared" si="215"/>
        <v>0</v>
      </c>
      <c r="O2281" s="3">
        <v>134.63999999999999</v>
      </c>
      <c r="P2281" s="3">
        <v>597.53</v>
      </c>
    </row>
    <row r="2282" spans="2:16" x14ac:dyDescent="0.15">
      <c r="B2282" s="5" t="s">
        <v>867</v>
      </c>
      <c r="C2282" s="16">
        <f t="shared" si="210"/>
        <v>2021</v>
      </c>
      <c r="D2282" s="16">
        <f t="shared" si="211"/>
        <v>10</v>
      </c>
      <c r="E2282" s="3" t="s">
        <v>20</v>
      </c>
      <c r="F2282" s="3" t="s">
        <v>12</v>
      </c>
      <c r="G2282" s="3" t="s">
        <v>13</v>
      </c>
      <c r="H2282" s="3" t="s">
        <v>578</v>
      </c>
      <c r="I2282" s="3">
        <f t="shared" si="212"/>
        <v>0</v>
      </c>
      <c r="J2282" s="3">
        <f t="shared" si="212"/>
        <v>0</v>
      </c>
      <c r="K2282" s="3">
        <f t="shared" si="212"/>
        <v>0</v>
      </c>
      <c r="L2282" s="3">
        <f t="shared" si="213"/>
        <v>0</v>
      </c>
      <c r="M2282" s="3">
        <f t="shared" si="214"/>
        <v>0</v>
      </c>
      <c r="N2282" s="3">
        <f t="shared" si="215"/>
        <v>0</v>
      </c>
      <c r="O2282" s="3">
        <v>78000</v>
      </c>
      <c r="P2282" s="3">
        <v>229110</v>
      </c>
    </row>
    <row r="2283" spans="2:16" x14ac:dyDescent="0.15">
      <c r="B2283" s="5" t="s">
        <v>1837</v>
      </c>
      <c r="C2283" s="16">
        <f t="shared" si="210"/>
        <v>2020</v>
      </c>
      <c r="D2283" s="16">
        <f t="shared" si="211"/>
        <v>7</v>
      </c>
      <c r="E2283" s="3" t="s">
        <v>202</v>
      </c>
      <c r="F2283" s="3" t="s">
        <v>13</v>
      </c>
      <c r="G2283" s="3" t="s">
        <v>2230</v>
      </c>
      <c r="H2283" s="3" t="s">
        <v>1340</v>
      </c>
      <c r="I2283" s="3">
        <f t="shared" si="212"/>
        <v>0</v>
      </c>
      <c r="J2283" s="3">
        <f t="shared" si="212"/>
        <v>0</v>
      </c>
      <c r="K2283" s="3">
        <f t="shared" si="212"/>
        <v>1</v>
      </c>
      <c r="L2283" s="3">
        <f t="shared" si="213"/>
        <v>0</v>
      </c>
      <c r="M2283" s="3">
        <f t="shared" si="214"/>
        <v>0</v>
      </c>
      <c r="N2283" s="3">
        <f t="shared" si="215"/>
        <v>0</v>
      </c>
      <c r="O2283" s="3">
        <v>130.41999999999999</v>
      </c>
      <c r="P2283" s="3">
        <v>2073.7800000000002</v>
      </c>
    </row>
    <row r="2284" spans="2:16" x14ac:dyDescent="0.15">
      <c r="B2284" s="5" t="s">
        <v>83</v>
      </c>
      <c r="C2284" s="16">
        <f t="shared" si="210"/>
        <v>2020</v>
      </c>
      <c r="D2284" s="16">
        <f t="shared" si="211"/>
        <v>7</v>
      </c>
      <c r="E2284" s="3" t="s">
        <v>202</v>
      </c>
      <c r="F2284" s="3" t="s">
        <v>13</v>
      </c>
      <c r="G2284" s="3" t="s">
        <v>2957</v>
      </c>
      <c r="H2284" s="3" t="s">
        <v>4569</v>
      </c>
      <c r="I2284" s="3">
        <f t="shared" si="212"/>
        <v>0</v>
      </c>
      <c r="J2284" s="3">
        <f t="shared" si="212"/>
        <v>0</v>
      </c>
      <c r="K2284" s="3">
        <f t="shared" si="212"/>
        <v>1</v>
      </c>
      <c r="L2284" s="3">
        <f t="shared" si="213"/>
        <v>0</v>
      </c>
      <c r="M2284" s="3">
        <f t="shared" si="214"/>
        <v>0</v>
      </c>
      <c r="N2284" s="3">
        <f t="shared" si="215"/>
        <v>0</v>
      </c>
      <c r="O2284" s="3">
        <v>127.07</v>
      </c>
      <c r="P2284" s="3">
        <v>4786.2700000000004</v>
      </c>
    </row>
    <row r="2285" spans="2:16" x14ac:dyDescent="0.15">
      <c r="B2285" s="5" t="s">
        <v>515</v>
      </c>
      <c r="C2285" s="16">
        <f t="shared" si="210"/>
        <v>2020</v>
      </c>
      <c r="D2285" s="16">
        <f t="shared" si="211"/>
        <v>7</v>
      </c>
      <c r="E2285" s="3" t="s">
        <v>202</v>
      </c>
      <c r="F2285" s="3" t="s">
        <v>13</v>
      </c>
      <c r="G2285" s="3" t="s">
        <v>2957</v>
      </c>
      <c r="H2285" s="3" t="s">
        <v>4569</v>
      </c>
      <c r="I2285" s="3">
        <f t="shared" si="212"/>
        <v>0</v>
      </c>
      <c r="J2285" s="3">
        <f t="shared" si="212"/>
        <v>0</v>
      </c>
      <c r="K2285" s="3">
        <f t="shared" si="212"/>
        <v>1</v>
      </c>
      <c r="L2285" s="3">
        <f t="shared" si="213"/>
        <v>0</v>
      </c>
      <c r="M2285" s="3">
        <f t="shared" si="214"/>
        <v>0</v>
      </c>
      <c r="N2285" s="3">
        <f t="shared" si="215"/>
        <v>0</v>
      </c>
      <c r="O2285" s="3">
        <v>127.07</v>
      </c>
      <c r="P2285" s="3">
        <v>4774.47</v>
      </c>
    </row>
    <row r="2286" spans="2:16" x14ac:dyDescent="0.15">
      <c r="B2286" s="5" t="s">
        <v>914</v>
      </c>
      <c r="C2286" s="16">
        <f t="shared" si="210"/>
        <v>2021</v>
      </c>
      <c r="D2286" s="16">
        <f t="shared" si="211"/>
        <v>6</v>
      </c>
      <c r="E2286" s="3" t="s">
        <v>20</v>
      </c>
      <c r="F2286" s="3" t="s">
        <v>12</v>
      </c>
      <c r="G2286" s="3" t="s">
        <v>13</v>
      </c>
      <c r="H2286" s="3" t="s">
        <v>578</v>
      </c>
      <c r="I2286" s="3">
        <f t="shared" si="212"/>
        <v>0</v>
      </c>
      <c r="J2286" s="3">
        <f t="shared" si="212"/>
        <v>0</v>
      </c>
      <c r="K2286" s="3">
        <f t="shared" si="212"/>
        <v>0</v>
      </c>
      <c r="L2286" s="3">
        <f t="shared" si="213"/>
        <v>0</v>
      </c>
      <c r="M2286" s="3">
        <f t="shared" si="214"/>
        <v>0</v>
      </c>
      <c r="N2286" s="3">
        <f t="shared" si="215"/>
        <v>0</v>
      </c>
      <c r="O2286" s="3">
        <v>75000</v>
      </c>
      <c r="P2286" s="3">
        <v>233334.19</v>
      </c>
    </row>
    <row r="2287" spans="2:16" x14ac:dyDescent="0.15">
      <c r="B2287" s="5" t="s">
        <v>638</v>
      </c>
      <c r="C2287" s="16">
        <f t="shared" si="210"/>
        <v>2020</v>
      </c>
      <c r="D2287" s="16">
        <f t="shared" si="211"/>
        <v>6</v>
      </c>
      <c r="E2287" s="3" t="s">
        <v>202</v>
      </c>
      <c r="F2287" s="3" t="s">
        <v>12</v>
      </c>
      <c r="G2287" s="3" t="s">
        <v>5201</v>
      </c>
      <c r="H2287" s="3" t="s">
        <v>6536</v>
      </c>
      <c r="I2287" s="3">
        <f t="shared" si="212"/>
        <v>0</v>
      </c>
      <c r="J2287" s="3">
        <f t="shared" si="212"/>
        <v>0</v>
      </c>
      <c r="K2287" s="3">
        <f t="shared" si="212"/>
        <v>0</v>
      </c>
      <c r="L2287" s="3">
        <f t="shared" si="213"/>
        <v>0</v>
      </c>
      <c r="M2287" s="3">
        <f t="shared" si="214"/>
        <v>0</v>
      </c>
      <c r="N2287" s="3">
        <f t="shared" si="215"/>
        <v>0</v>
      </c>
      <c r="O2287" s="3">
        <v>126</v>
      </c>
      <c r="P2287" s="3">
        <v>720.5</v>
      </c>
    </row>
    <row r="2288" spans="2:16" x14ac:dyDescent="0.15">
      <c r="B2288" s="5" t="s">
        <v>915</v>
      </c>
      <c r="C2288" s="16">
        <f t="shared" si="210"/>
        <v>2021</v>
      </c>
      <c r="D2288" s="16">
        <f t="shared" si="211"/>
        <v>5</v>
      </c>
      <c r="E2288" s="3" t="s">
        <v>20</v>
      </c>
      <c r="F2288" s="3" t="s">
        <v>12</v>
      </c>
      <c r="G2288" s="3" t="s">
        <v>13</v>
      </c>
      <c r="H2288" s="3" t="s">
        <v>578</v>
      </c>
      <c r="I2288" s="3">
        <f t="shared" si="212"/>
        <v>0</v>
      </c>
      <c r="J2288" s="3">
        <f t="shared" si="212"/>
        <v>0</v>
      </c>
      <c r="K2288" s="3">
        <f t="shared" si="212"/>
        <v>0</v>
      </c>
      <c r="L2288" s="3">
        <f t="shared" si="213"/>
        <v>0</v>
      </c>
      <c r="M2288" s="3">
        <f t="shared" si="214"/>
        <v>0</v>
      </c>
      <c r="N2288" s="3">
        <f t="shared" si="215"/>
        <v>0</v>
      </c>
      <c r="O2288" s="3">
        <v>75000</v>
      </c>
      <c r="P2288" s="3">
        <v>207150.54</v>
      </c>
    </row>
    <row r="2289" spans="2:16" x14ac:dyDescent="0.15">
      <c r="B2289" s="5" t="s">
        <v>914</v>
      </c>
      <c r="C2289" s="16">
        <f t="shared" si="210"/>
        <v>2021</v>
      </c>
      <c r="D2289" s="16">
        <f t="shared" si="211"/>
        <v>6</v>
      </c>
      <c r="E2289" s="3" t="s">
        <v>20</v>
      </c>
      <c r="F2289" s="3" t="s">
        <v>12</v>
      </c>
      <c r="G2289" s="3" t="s">
        <v>13</v>
      </c>
      <c r="H2289" s="3" t="s">
        <v>578</v>
      </c>
      <c r="I2289" s="3">
        <f t="shared" si="212"/>
        <v>0</v>
      </c>
      <c r="J2289" s="3">
        <f t="shared" si="212"/>
        <v>0</v>
      </c>
      <c r="K2289" s="3">
        <f t="shared" si="212"/>
        <v>0</v>
      </c>
      <c r="L2289" s="3">
        <f t="shared" si="213"/>
        <v>0</v>
      </c>
      <c r="M2289" s="3">
        <f t="shared" si="214"/>
        <v>0</v>
      </c>
      <c r="N2289" s="3">
        <f t="shared" si="215"/>
        <v>0</v>
      </c>
      <c r="O2289" s="3">
        <v>75000</v>
      </c>
      <c r="P2289" s="3">
        <v>201834.19</v>
      </c>
    </row>
    <row r="2290" spans="2:16" x14ac:dyDescent="0.15">
      <c r="B2290" s="5" t="s">
        <v>916</v>
      </c>
      <c r="C2290" s="16">
        <f t="shared" si="210"/>
        <v>2021</v>
      </c>
      <c r="D2290" s="16">
        <f t="shared" si="211"/>
        <v>5</v>
      </c>
      <c r="E2290" s="3" t="s">
        <v>20</v>
      </c>
      <c r="F2290" s="3" t="s">
        <v>12</v>
      </c>
      <c r="G2290" s="3" t="s">
        <v>13</v>
      </c>
      <c r="H2290" s="3" t="s">
        <v>578</v>
      </c>
      <c r="I2290" s="3">
        <f t="shared" si="212"/>
        <v>0</v>
      </c>
      <c r="J2290" s="3">
        <f t="shared" si="212"/>
        <v>0</v>
      </c>
      <c r="K2290" s="3">
        <f t="shared" si="212"/>
        <v>0</v>
      </c>
      <c r="L2290" s="3">
        <f t="shared" si="213"/>
        <v>0</v>
      </c>
      <c r="M2290" s="3">
        <f t="shared" si="214"/>
        <v>0</v>
      </c>
      <c r="N2290" s="3">
        <f t="shared" si="215"/>
        <v>0</v>
      </c>
      <c r="O2290" s="3">
        <v>75000</v>
      </c>
      <c r="P2290" s="3">
        <v>201314.41</v>
      </c>
    </row>
    <row r="2291" spans="2:16" x14ac:dyDescent="0.15">
      <c r="B2291" s="5" t="s">
        <v>652</v>
      </c>
      <c r="C2291" s="16">
        <f t="shared" si="210"/>
        <v>2021</v>
      </c>
      <c r="D2291" s="16">
        <f t="shared" si="211"/>
        <v>3</v>
      </c>
      <c r="E2291" s="3" t="s">
        <v>20</v>
      </c>
      <c r="F2291" s="3" t="s">
        <v>12</v>
      </c>
      <c r="G2291" s="3" t="s">
        <v>13</v>
      </c>
      <c r="H2291" s="3" t="s">
        <v>578</v>
      </c>
      <c r="I2291" s="3">
        <f t="shared" si="212"/>
        <v>0</v>
      </c>
      <c r="J2291" s="3">
        <f t="shared" si="212"/>
        <v>0</v>
      </c>
      <c r="K2291" s="3">
        <f t="shared" si="212"/>
        <v>0</v>
      </c>
      <c r="L2291" s="3">
        <f t="shared" si="213"/>
        <v>0</v>
      </c>
      <c r="M2291" s="3">
        <f t="shared" si="214"/>
        <v>0</v>
      </c>
      <c r="N2291" s="3">
        <f t="shared" si="215"/>
        <v>0</v>
      </c>
      <c r="O2291" s="3">
        <v>75000</v>
      </c>
      <c r="P2291" s="3">
        <v>173980.4</v>
      </c>
    </row>
    <row r="2292" spans="2:16" x14ac:dyDescent="0.15">
      <c r="B2292" s="5" t="s">
        <v>867</v>
      </c>
      <c r="C2292" s="16">
        <f t="shared" si="210"/>
        <v>2021</v>
      </c>
      <c r="D2292" s="16">
        <f t="shared" si="211"/>
        <v>10</v>
      </c>
      <c r="E2292" s="3" t="s">
        <v>20</v>
      </c>
      <c r="F2292" s="3" t="s">
        <v>12</v>
      </c>
      <c r="G2292" s="3" t="s">
        <v>13</v>
      </c>
      <c r="H2292" s="3" t="s">
        <v>578</v>
      </c>
      <c r="I2292" s="3">
        <f t="shared" si="212"/>
        <v>0</v>
      </c>
      <c r="J2292" s="3">
        <f t="shared" si="212"/>
        <v>0</v>
      </c>
      <c r="K2292" s="3">
        <f t="shared" si="212"/>
        <v>0</v>
      </c>
      <c r="L2292" s="3">
        <f t="shared" si="213"/>
        <v>0</v>
      </c>
      <c r="M2292" s="3">
        <f t="shared" si="214"/>
        <v>0</v>
      </c>
      <c r="N2292" s="3">
        <f t="shared" si="215"/>
        <v>0</v>
      </c>
      <c r="O2292" s="3">
        <v>52000</v>
      </c>
      <c r="P2292" s="3">
        <v>152740</v>
      </c>
    </row>
    <row r="2293" spans="2:16" x14ac:dyDescent="0.15">
      <c r="B2293" s="5" t="s">
        <v>1814</v>
      </c>
      <c r="C2293" s="16">
        <f t="shared" si="210"/>
        <v>2020</v>
      </c>
      <c r="D2293" s="16">
        <f t="shared" si="211"/>
        <v>11</v>
      </c>
      <c r="E2293" s="3" t="s">
        <v>202</v>
      </c>
      <c r="F2293" s="3" t="s">
        <v>13</v>
      </c>
      <c r="G2293" s="3" t="s">
        <v>1281</v>
      </c>
      <c r="H2293" s="3" t="s">
        <v>1340</v>
      </c>
      <c r="I2293" s="3">
        <f t="shared" si="212"/>
        <v>0</v>
      </c>
      <c r="J2293" s="3">
        <f t="shared" si="212"/>
        <v>0</v>
      </c>
      <c r="K2293" s="3">
        <f t="shared" si="212"/>
        <v>1</v>
      </c>
      <c r="L2293" s="3">
        <f t="shared" si="213"/>
        <v>0</v>
      </c>
      <c r="M2293" s="3">
        <f t="shared" si="214"/>
        <v>0</v>
      </c>
      <c r="N2293" s="3">
        <f t="shared" si="215"/>
        <v>0</v>
      </c>
      <c r="O2293" s="3">
        <v>121.79</v>
      </c>
      <c r="P2293" s="3">
        <v>949.38</v>
      </c>
    </row>
    <row r="2294" spans="2:16" x14ac:dyDescent="0.15">
      <c r="B2294" s="5" t="s">
        <v>458</v>
      </c>
      <c r="C2294" s="16">
        <f t="shared" si="210"/>
        <v>2020</v>
      </c>
      <c r="D2294" s="16">
        <f t="shared" si="211"/>
        <v>4</v>
      </c>
      <c r="E2294" s="3" t="s">
        <v>202</v>
      </c>
      <c r="F2294" s="3" t="s">
        <v>13</v>
      </c>
      <c r="G2294" s="3" t="s">
        <v>203</v>
      </c>
      <c r="H2294" s="3" t="s">
        <v>6557</v>
      </c>
      <c r="I2294" s="3">
        <f t="shared" si="212"/>
        <v>0</v>
      </c>
      <c r="J2294" s="3">
        <f t="shared" si="212"/>
        <v>0</v>
      </c>
      <c r="K2294" s="3">
        <f t="shared" si="212"/>
        <v>1</v>
      </c>
      <c r="L2294" s="3">
        <f t="shared" si="213"/>
        <v>0</v>
      </c>
      <c r="M2294" s="3">
        <f t="shared" si="214"/>
        <v>0</v>
      </c>
      <c r="N2294" s="3">
        <f t="shared" si="215"/>
        <v>0</v>
      </c>
      <c r="O2294" s="3">
        <v>120.9</v>
      </c>
      <c r="P2294" s="3">
        <v>1362.3</v>
      </c>
    </row>
    <row r="2295" spans="2:16" x14ac:dyDescent="0.15">
      <c r="B2295" s="5" t="s">
        <v>768</v>
      </c>
      <c r="C2295" s="16">
        <f t="shared" si="210"/>
        <v>2021</v>
      </c>
      <c r="D2295" s="16">
        <f t="shared" si="211"/>
        <v>12</v>
      </c>
      <c r="E2295" s="3" t="s">
        <v>20</v>
      </c>
      <c r="F2295" s="3" t="s">
        <v>12</v>
      </c>
      <c r="G2295" s="3" t="s">
        <v>13</v>
      </c>
      <c r="H2295" s="3" t="s">
        <v>578</v>
      </c>
      <c r="I2295" s="3">
        <f t="shared" si="212"/>
        <v>0</v>
      </c>
      <c r="J2295" s="3">
        <f t="shared" si="212"/>
        <v>0</v>
      </c>
      <c r="K2295" s="3">
        <f t="shared" si="212"/>
        <v>0</v>
      </c>
      <c r="L2295" s="3">
        <f t="shared" si="213"/>
        <v>0</v>
      </c>
      <c r="M2295" s="3">
        <f t="shared" si="214"/>
        <v>0</v>
      </c>
      <c r="N2295" s="3">
        <f t="shared" si="215"/>
        <v>0</v>
      </c>
      <c r="O2295" s="3">
        <v>50000</v>
      </c>
      <c r="P2295" s="3">
        <v>163340</v>
      </c>
    </row>
    <row r="2296" spans="2:16" x14ac:dyDescent="0.15">
      <c r="B2296" s="5" t="s">
        <v>1464</v>
      </c>
      <c r="C2296" s="16">
        <f t="shared" si="210"/>
        <v>2020</v>
      </c>
      <c r="D2296" s="16">
        <f t="shared" si="211"/>
        <v>9</v>
      </c>
      <c r="E2296" s="3" t="s">
        <v>202</v>
      </c>
      <c r="F2296" s="3" t="s">
        <v>13</v>
      </c>
      <c r="G2296" s="3" t="s">
        <v>203</v>
      </c>
      <c r="H2296" s="3" t="s">
        <v>6563</v>
      </c>
      <c r="I2296" s="3">
        <f t="shared" si="212"/>
        <v>0</v>
      </c>
      <c r="J2296" s="3">
        <f t="shared" si="212"/>
        <v>0</v>
      </c>
      <c r="K2296" s="3">
        <f t="shared" si="212"/>
        <v>0</v>
      </c>
      <c r="L2296" s="3">
        <f t="shared" si="213"/>
        <v>0</v>
      </c>
      <c r="M2296" s="3">
        <f t="shared" si="214"/>
        <v>0</v>
      </c>
      <c r="N2296" s="3">
        <f t="shared" si="215"/>
        <v>0</v>
      </c>
      <c r="O2296" s="3">
        <v>120</v>
      </c>
      <c r="P2296" s="3">
        <v>709.28</v>
      </c>
    </row>
    <row r="2297" spans="2:16" x14ac:dyDescent="0.15">
      <c r="B2297" s="5" t="s">
        <v>1157</v>
      </c>
      <c r="C2297" s="16">
        <f t="shared" si="210"/>
        <v>2021</v>
      </c>
      <c r="D2297" s="16">
        <f t="shared" si="211"/>
        <v>7</v>
      </c>
      <c r="E2297" s="3" t="s">
        <v>20</v>
      </c>
      <c r="F2297" s="3" t="s">
        <v>12</v>
      </c>
      <c r="G2297" s="3" t="s">
        <v>13</v>
      </c>
      <c r="H2297" s="3" t="s">
        <v>578</v>
      </c>
      <c r="I2297" s="3">
        <f t="shared" si="212"/>
        <v>0</v>
      </c>
      <c r="J2297" s="3">
        <f t="shared" si="212"/>
        <v>0</v>
      </c>
      <c r="K2297" s="3">
        <f t="shared" si="212"/>
        <v>0</v>
      </c>
      <c r="L2297" s="3">
        <f t="shared" si="213"/>
        <v>0</v>
      </c>
      <c r="M2297" s="3">
        <f t="shared" si="214"/>
        <v>0</v>
      </c>
      <c r="N2297" s="3">
        <f t="shared" si="215"/>
        <v>0</v>
      </c>
      <c r="O2297" s="3">
        <v>50000</v>
      </c>
      <c r="P2297" s="3">
        <v>161700</v>
      </c>
    </row>
    <row r="2298" spans="2:16" x14ac:dyDescent="0.15">
      <c r="B2298" s="5" t="s">
        <v>423</v>
      </c>
      <c r="C2298" s="16">
        <f t="shared" si="210"/>
        <v>2020</v>
      </c>
      <c r="D2298" s="16">
        <f t="shared" si="211"/>
        <v>9</v>
      </c>
      <c r="E2298" s="3" t="s">
        <v>202</v>
      </c>
      <c r="F2298" s="3" t="s">
        <v>13</v>
      </c>
      <c r="G2298" s="3" t="s">
        <v>203</v>
      </c>
      <c r="H2298" s="3" t="s">
        <v>5294</v>
      </c>
      <c r="I2298" s="3">
        <f t="shared" si="212"/>
        <v>0</v>
      </c>
      <c r="J2298" s="3">
        <f t="shared" si="212"/>
        <v>0</v>
      </c>
      <c r="K2298" s="3">
        <f t="shared" si="212"/>
        <v>1</v>
      </c>
      <c r="L2298" s="3">
        <f t="shared" si="213"/>
        <v>0</v>
      </c>
      <c r="M2298" s="3">
        <f t="shared" si="214"/>
        <v>0</v>
      </c>
      <c r="N2298" s="3">
        <f t="shared" si="215"/>
        <v>0</v>
      </c>
      <c r="O2298" s="3">
        <v>118.8</v>
      </c>
      <c r="P2298" s="3">
        <v>437.05</v>
      </c>
    </row>
    <row r="2299" spans="2:16" x14ac:dyDescent="0.15">
      <c r="B2299" s="5" t="s">
        <v>1815</v>
      </c>
      <c r="C2299" s="16">
        <f t="shared" si="210"/>
        <v>2020</v>
      </c>
      <c r="D2299" s="16">
        <f t="shared" si="211"/>
        <v>11</v>
      </c>
      <c r="E2299" s="3" t="s">
        <v>202</v>
      </c>
      <c r="F2299" s="3" t="s">
        <v>13</v>
      </c>
      <c r="G2299" s="3" t="s">
        <v>1281</v>
      </c>
      <c r="H2299" s="3" t="s">
        <v>1340</v>
      </c>
      <c r="I2299" s="3">
        <f t="shared" si="212"/>
        <v>0</v>
      </c>
      <c r="J2299" s="3">
        <f t="shared" si="212"/>
        <v>0</v>
      </c>
      <c r="K2299" s="3">
        <f t="shared" si="212"/>
        <v>1</v>
      </c>
      <c r="L2299" s="3">
        <f t="shared" si="213"/>
        <v>0</v>
      </c>
      <c r="M2299" s="3">
        <f t="shared" si="214"/>
        <v>0</v>
      </c>
      <c r="N2299" s="3">
        <f t="shared" si="215"/>
        <v>0</v>
      </c>
      <c r="O2299" s="3">
        <v>118.29</v>
      </c>
      <c r="P2299" s="3">
        <v>1032.1099999999999</v>
      </c>
    </row>
    <row r="2300" spans="2:16" x14ac:dyDescent="0.15">
      <c r="B2300" s="5" t="s">
        <v>831</v>
      </c>
      <c r="C2300" s="16">
        <f t="shared" si="210"/>
        <v>2020</v>
      </c>
      <c r="D2300" s="16">
        <f t="shared" si="211"/>
        <v>9</v>
      </c>
      <c r="E2300" s="3" t="s">
        <v>202</v>
      </c>
      <c r="F2300" s="3" t="s">
        <v>13</v>
      </c>
      <c r="G2300" s="3" t="s">
        <v>2957</v>
      </c>
      <c r="H2300" s="3" t="s">
        <v>4569</v>
      </c>
      <c r="I2300" s="3">
        <f t="shared" si="212"/>
        <v>0</v>
      </c>
      <c r="J2300" s="3">
        <f t="shared" si="212"/>
        <v>0</v>
      </c>
      <c r="K2300" s="3">
        <f t="shared" si="212"/>
        <v>1</v>
      </c>
      <c r="L2300" s="3">
        <f t="shared" si="213"/>
        <v>0</v>
      </c>
      <c r="M2300" s="3">
        <f t="shared" si="214"/>
        <v>0</v>
      </c>
      <c r="N2300" s="3">
        <f t="shared" si="215"/>
        <v>0</v>
      </c>
      <c r="O2300" s="3">
        <v>117.18</v>
      </c>
      <c r="P2300" s="3">
        <v>4086.89</v>
      </c>
    </row>
    <row r="2301" spans="2:16" x14ac:dyDescent="0.15">
      <c r="B2301" s="5" t="s">
        <v>1165</v>
      </c>
      <c r="C2301" s="16">
        <f t="shared" si="210"/>
        <v>2021</v>
      </c>
      <c r="D2301" s="16">
        <f t="shared" si="211"/>
        <v>5</v>
      </c>
      <c r="E2301" s="3" t="s">
        <v>20</v>
      </c>
      <c r="F2301" s="3" t="s">
        <v>12</v>
      </c>
      <c r="G2301" s="3" t="s">
        <v>13</v>
      </c>
      <c r="H2301" s="3" t="s">
        <v>578</v>
      </c>
      <c r="I2301" s="3">
        <f t="shared" si="212"/>
        <v>0</v>
      </c>
      <c r="J2301" s="3">
        <f t="shared" si="212"/>
        <v>0</v>
      </c>
      <c r="K2301" s="3">
        <f t="shared" si="212"/>
        <v>0</v>
      </c>
      <c r="L2301" s="3">
        <f t="shared" si="213"/>
        <v>0</v>
      </c>
      <c r="M2301" s="3">
        <f t="shared" si="214"/>
        <v>0</v>
      </c>
      <c r="N2301" s="3">
        <f t="shared" si="215"/>
        <v>0</v>
      </c>
      <c r="O2301" s="3">
        <v>50000</v>
      </c>
      <c r="P2301" s="3">
        <v>154996.42000000001</v>
      </c>
    </row>
    <row r="2302" spans="2:16" x14ac:dyDescent="0.15">
      <c r="B2302" s="5" t="s">
        <v>1585</v>
      </c>
      <c r="C2302" s="16">
        <f t="shared" si="210"/>
        <v>2020</v>
      </c>
      <c r="D2302" s="16">
        <f t="shared" si="211"/>
        <v>10</v>
      </c>
      <c r="E2302" s="3" t="s">
        <v>202</v>
      </c>
      <c r="F2302" s="3" t="s">
        <v>13</v>
      </c>
      <c r="G2302" s="3" t="s">
        <v>2706</v>
      </c>
      <c r="H2302" s="3" t="s">
        <v>5996</v>
      </c>
      <c r="I2302" s="3">
        <f t="shared" si="212"/>
        <v>0</v>
      </c>
      <c r="J2302" s="3">
        <f t="shared" si="212"/>
        <v>0</v>
      </c>
      <c r="K2302" s="3">
        <f t="shared" si="212"/>
        <v>1</v>
      </c>
      <c r="L2302" s="3">
        <f t="shared" si="213"/>
        <v>0</v>
      </c>
      <c r="M2302" s="3">
        <f t="shared" si="214"/>
        <v>0</v>
      </c>
      <c r="N2302" s="3">
        <f t="shared" si="215"/>
        <v>0</v>
      </c>
      <c r="O2302" s="3">
        <v>114.01</v>
      </c>
      <c r="P2302" s="3">
        <v>1143.1600000000001</v>
      </c>
    </row>
    <row r="2303" spans="2:16" x14ac:dyDescent="0.15">
      <c r="B2303" s="5" t="s">
        <v>1821</v>
      </c>
      <c r="C2303" s="16">
        <f t="shared" si="210"/>
        <v>2020</v>
      </c>
      <c r="D2303" s="16">
        <f t="shared" si="211"/>
        <v>8</v>
      </c>
      <c r="E2303" s="3" t="s">
        <v>202</v>
      </c>
      <c r="F2303" s="3" t="s">
        <v>13</v>
      </c>
      <c r="G2303" s="3" t="s">
        <v>2230</v>
      </c>
      <c r="H2303" s="3" t="s">
        <v>1340</v>
      </c>
      <c r="I2303" s="3">
        <f t="shared" si="212"/>
        <v>0</v>
      </c>
      <c r="J2303" s="3">
        <f t="shared" si="212"/>
        <v>0</v>
      </c>
      <c r="K2303" s="3">
        <f t="shared" si="212"/>
        <v>1</v>
      </c>
      <c r="L2303" s="3">
        <f t="shared" si="213"/>
        <v>0</v>
      </c>
      <c r="M2303" s="3">
        <f t="shared" si="214"/>
        <v>0</v>
      </c>
      <c r="N2303" s="3">
        <f t="shared" si="215"/>
        <v>0</v>
      </c>
      <c r="O2303" s="3">
        <v>113.35</v>
      </c>
      <c r="P2303" s="3">
        <v>2179.17</v>
      </c>
    </row>
    <row r="2304" spans="2:16" x14ac:dyDescent="0.15">
      <c r="B2304" s="5" t="s">
        <v>428</v>
      </c>
      <c r="C2304" s="16">
        <f t="shared" si="210"/>
        <v>2020</v>
      </c>
      <c r="D2304" s="16">
        <f t="shared" si="211"/>
        <v>5</v>
      </c>
      <c r="E2304" s="3" t="s">
        <v>202</v>
      </c>
      <c r="F2304" s="3" t="s">
        <v>13</v>
      </c>
      <c r="G2304" s="3" t="s">
        <v>2706</v>
      </c>
      <c r="H2304" s="3" t="s">
        <v>6570</v>
      </c>
      <c r="I2304" s="3">
        <f t="shared" si="212"/>
        <v>0</v>
      </c>
      <c r="J2304" s="3">
        <f t="shared" si="212"/>
        <v>0</v>
      </c>
      <c r="K2304" s="3">
        <f t="shared" si="212"/>
        <v>1</v>
      </c>
      <c r="L2304" s="3">
        <f t="shared" si="213"/>
        <v>0</v>
      </c>
      <c r="M2304" s="3">
        <f t="shared" si="214"/>
        <v>0</v>
      </c>
      <c r="N2304" s="3">
        <f t="shared" si="215"/>
        <v>0</v>
      </c>
      <c r="O2304" s="3">
        <v>112.57</v>
      </c>
      <c r="P2304" s="3">
        <v>1236.81</v>
      </c>
    </row>
    <row r="2305" spans="2:16" x14ac:dyDescent="0.15">
      <c r="B2305" s="5" t="s">
        <v>2436</v>
      </c>
      <c r="C2305" s="16">
        <f t="shared" si="210"/>
        <v>2020</v>
      </c>
      <c r="D2305" s="16">
        <f t="shared" si="211"/>
        <v>8</v>
      </c>
      <c r="E2305" s="3" t="s">
        <v>202</v>
      </c>
      <c r="F2305" s="3" t="s">
        <v>13</v>
      </c>
      <c r="G2305" s="3" t="s">
        <v>203</v>
      </c>
      <c r="H2305" s="3" t="s">
        <v>5294</v>
      </c>
      <c r="I2305" s="3">
        <f t="shared" si="212"/>
        <v>0</v>
      </c>
      <c r="J2305" s="3">
        <f t="shared" si="212"/>
        <v>0</v>
      </c>
      <c r="K2305" s="3">
        <f t="shared" si="212"/>
        <v>1</v>
      </c>
      <c r="L2305" s="3">
        <f t="shared" si="213"/>
        <v>0</v>
      </c>
      <c r="M2305" s="3">
        <f t="shared" si="214"/>
        <v>0</v>
      </c>
      <c r="N2305" s="3">
        <f t="shared" si="215"/>
        <v>0</v>
      </c>
      <c r="O2305" s="3">
        <v>112.2</v>
      </c>
      <c r="P2305" s="3">
        <v>426.53</v>
      </c>
    </row>
    <row r="2306" spans="2:16" x14ac:dyDescent="0.15">
      <c r="B2306" s="5" t="s">
        <v>1464</v>
      </c>
      <c r="C2306" s="16">
        <f t="shared" si="210"/>
        <v>2020</v>
      </c>
      <c r="D2306" s="16">
        <f t="shared" si="211"/>
        <v>9</v>
      </c>
      <c r="E2306" s="3" t="s">
        <v>202</v>
      </c>
      <c r="F2306" s="3" t="s">
        <v>13</v>
      </c>
      <c r="G2306" s="3" t="s">
        <v>203</v>
      </c>
      <c r="H2306" s="3" t="s">
        <v>5294</v>
      </c>
      <c r="I2306" s="3">
        <f t="shared" si="212"/>
        <v>0</v>
      </c>
      <c r="J2306" s="3">
        <f t="shared" si="212"/>
        <v>0</v>
      </c>
      <c r="K2306" s="3">
        <f t="shared" si="212"/>
        <v>1</v>
      </c>
      <c r="L2306" s="3">
        <f t="shared" si="213"/>
        <v>0</v>
      </c>
      <c r="M2306" s="3">
        <f t="shared" si="214"/>
        <v>0</v>
      </c>
      <c r="N2306" s="3">
        <f t="shared" si="215"/>
        <v>0</v>
      </c>
      <c r="O2306" s="3">
        <v>112.2</v>
      </c>
      <c r="P2306" s="3">
        <v>396.61</v>
      </c>
    </row>
    <row r="2307" spans="2:16" x14ac:dyDescent="0.15">
      <c r="B2307" s="5" t="s">
        <v>1315</v>
      </c>
      <c r="C2307" s="16">
        <f t="shared" si="210"/>
        <v>2020</v>
      </c>
      <c r="D2307" s="16">
        <f t="shared" si="211"/>
        <v>8</v>
      </c>
      <c r="E2307" s="3" t="s">
        <v>202</v>
      </c>
      <c r="F2307" s="3" t="s">
        <v>13</v>
      </c>
      <c r="G2307" s="3" t="s">
        <v>1242</v>
      </c>
      <c r="H2307" s="3" t="s">
        <v>6572</v>
      </c>
      <c r="I2307" s="3">
        <f t="shared" si="212"/>
        <v>0</v>
      </c>
      <c r="J2307" s="3">
        <f t="shared" si="212"/>
        <v>0</v>
      </c>
      <c r="K2307" s="3">
        <f t="shared" si="212"/>
        <v>0</v>
      </c>
      <c r="L2307" s="3">
        <f t="shared" si="213"/>
        <v>0</v>
      </c>
      <c r="M2307" s="3">
        <f t="shared" si="214"/>
        <v>0</v>
      </c>
      <c r="N2307" s="3">
        <f t="shared" si="215"/>
        <v>0</v>
      </c>
      <c r="O2307" s="3">
        <v>110.88</v>
      </c>
      <c r="P2307" s="3">
        <v>987.94</v>
      </c>
    </row>
    <row r="2308" spans="2:16" x14ac:dyDescent="0.15">
      <c r="B2308" s="5" t="s">
        <v>1201</v>
      </c>
      <c r="C2308" s="16">
        <f t="shared" ref="C2308:C2371" si="216">YEAR(B2308)</f>
        <v>2021</v>
      </c>
      <c r="D2308" s="16">
        <f t="shared" ref="D2308:D2371" si="217">MONTH(B2308)</f>
        <v>1</v>
      </c>
      <c r="E2308" s="3" t="s">
        <v>20</v>
      </c>
      <c r="F2308" s="3" t="s">
        <v>12</v>
      </c>
      <c r="G2308" s="3" t="s">
        <v>13</v>
      </c>
      <c r="H2308" s="3" t="s">
        <v>578</v>
      </c>
      <c r="I2308" s="3">
        <f t="shared" ref="I2308:K2371" si="218">MIN(1,IFERROR(SEARCH(I$2,$H2308),0))</f>
        <v>0</v>
      </c>
      <c r="J2308" s="3">
        <f t="shared" si="218"/>
        <v>0</v>
      </c>
      <c r="K2308" s="3">
        <f t="shared" si="218"/>
        <v>0</v>
      </c>
      <c r="L2308" s="3">
        <f t="shared" ref="L2308:L2371" si="219">IF(I2308*J2308=1,"Гороховый изолят",IF(I2308*K2308=1,"Гороховый концентрат",0))</f>
        <v>0</v>
      </c>
      <c r="M2308" s="3">
        <f t="shared" ref="M2308:M2371" si="220">$I2308*J2308</f>
        <v>0</v>
      </c>
      <c r="N2308" s="3">
        <f t="shared" ref="N2308:N2371" si="221">$I2308*K2308</f>
        <v>0</v>
      </c>
      <c r="O2308" s="3">
        <v>50000</v>
      </c>
      <c r="P2308" s="3">
        <v>116028.99</v>
      </c>
    </row>
    <row r="2309" spans="2:16" x14ac:dyDescent="0.15">
      <c r="B2309" s="5" t="s">
        <v>363</v>
      </c>
      <c r="C2309" s="16">
        <f t="shared" si="216"/>
        <v>2020</v>
      </c>
      <c r="D2309" s="16">
        <f t="shared" si="217"/>
        <v>6</v>
      </c>
      <c r="E2309" s="3" t="s">
        <v>202</v>
      </c>
      <c r="F2309" s="3" t="s">
        <v>13</v>
      </c>
      <c r="G2309" s="3" t="s">
        <v>2706</v>
      </c>
      <c r="H2309" s="3" t="s">
        <v>6581</v>
      </c>
      <c r="I2309" s="3">
        <f t="shared" si="218"/>
        <v>0</v>
      </c>
      <c r="J2309" s="3">
        <f t="shared" si="218"/>
        <v>0</v>
      </c>
      <c r="K2309" s="3">
        <f t="shared" si="218"/>
        <v>1</v>
      </c>
      <c r="L2309" s="3">
        <f t="shared" si="219"/>
        <v>0</v>
      </c>
      <c r="M2309" s="3">
        <f t="shared" si="220"/>
        <v>0</v>
      </c>
      <c r="N2309" s="3">
        <f t="shared" si="221"/>
        <v>0</v>
      </c>
      <c r="O2309" s="3">
        <v>107.82</v>
      </c>
      <c r="P2309" s="3">
        <v>1752.98</v>
      </c>
    </row>
    <row r="2310" spans="2:16" x14ac:dyDescent="0.15">
      <c r="B2310" s="5" t="s">
        <v>753</v>
      </c>
      <c r="C2310" s="16">
        <f t="shared" si="216"/>
        <v>2020</v>
      </c>
      <c r="D2310" s="16">
        <f t="shared" si="217"/>
        <v>10</v>
      </c>
      <c r="E2310" s="3" t="s">
        <v>202</v>
      </c>
      <c r="F2310" s="3" t="s">
        <v>13</v>
      </c>
      <c r="G2310" s="3" t="s">
        <v>203</v>
      </c>
      <c r="H2310" s="3" t="s">
        <v>5294</v>
      </c>
      <c r="I2310" s="3">
        <f t="shared" si="218"/>
        <v>0</v>
      </c>
      <c r="J2310" s="3">
        <f t="shared" si="218"/>
        <v>0</v>
      </c>
      <c r="K2310" s="3">
        <f t="shared" si="218"/>
        <v>1</v>
      </c>
      <c r="L2310" s="3">
        <f t="shared" si="219"/>
        <v>0</v>
      </c>
      <c r="M2310" s="3">
        <f t="shared" si="220"/>
        <v>0</v>
      </c>
      <c r="N2310" s="3">
        <f t="shared" si="221"/>
        <v>0</v>
      </c>
      <c r="O2310" s="3">
        <v>106.92</v>
      </c>
      <c r="P2310" s="3">
        <v>471.99</v>
      </c>
    </row>
    <row r="2311" spans="2:16" x14ac:dyDescent="0.15">
      <c r="B2311" s="5" t="s">
        <v>424</v>
      </c>
      <c r="C2311" s="16">
        <f t="shared" si="216"/>
        <v>2020</v>
      </c>
      <c r="D2311" s="16">
        <f t="shared" si="217"/>
        <v>7</v>
      </c>
      <c r="E2311" s="3" t="s">
        <v>202</v>
      </c>
      <c r="F2311" s="3" t="s">
        <v>13</v>
      </c>
      <c r="G2311" s="3" t="s">
        <v>203</v>
      </c>
      <c r="H2311" s="3" t="s">
        <v>5294</v>
      </c>
      <c r="I2311" s="3">
        <f t="shared" si="218"/>
        <v>0</v>
      </c>
      <c r="J2311" s="3">
        <f t="shared" si="218"/>
        <v>0</v>
      </c>
      <c r="K2311" s="3">
        <f t="shared" si="218"/>
        <v>1</v>
      </c>
      <c r="L2311" s="3">
        <f t="shared" si="219"/>
        <v>0</v>
      </c>
      <c r="M2311" s="3">
        <f t="shared" si="220"/>
        <v>0</v>
      </c>
      <c r="N2311" s="3">
        <f t="shared" si="221"/>
        <v>0</v>
      </c>
      <c r="O2311" s="3">
        <v>105.6</v>
      </c>
      <c r="P2311" s="3">
        <v>415.09</v>
      </c>
    </row>
    <row r="2312" spans="2:16" x14ac:dyDescent="0.15">
      <c r="B2312" s="5" t="s">
        <v>1248</v>
      </c>
      <c r="C2312" s="16">
        <f t="shared" si="216"/>
        <v>2020</v>
      </c>
      <c r="D2312" s="16">
        <f t="shared" si="217"/>
        <v>10</v>
      </c>
      <c r="E2312" s="3" t="s">
        <v>202</v>
      </c>
      <c r="F2312" s="3" t="s">
        <v>13</v>
      </c>
      <c r="G2312" s="3" t="s">
        <v>203</v>
      </c>
      <c r="H2312" s="3" t="s">
        <v>5294</v>
      </c>
      <c r="I2312" s="3">
        <f t="shared" si="218"/>
        <v>0</v>
      </c>
      <c r="J2312" s="3">
        <f t="shared" si="218"/>
        <v>0</v>
      </c>
      <c r="K2312" s="3">
        <f t="shared" si="218"/>
        <v>1</v>
      </c>
      <c r="L2312" s="3">
        <f t="shared" si="219"/>
        <v>0</v>
      </c>
      <c r="M2312" s="3">
        <f t="shared" si="220"/>
        <v>0</v>
      </c>
      <c r="N2312" s="3">
        <f t="shared" si="221"/>
        <v>0</v>
      </c>
      <c r="O2312" s="3">
        <v>105.6</v>
      </c>
      <c r="P2312" s="3">
        <v>381.26</v>
      </c>
    </row>
    <row r="2313" spans="2:16" x14ac:dyDescent="0.15">
      <c r="B2313" s="5" t="s">
        <v>650</v>
      </c>
      <c r="C2313" s="16">
        <f t="shared" si="216"/>
        <v>2021</v>
      </c>
      <c r="D2313" s="16">
        <f t="shared" si="217"/>
        <v>8</v>
      </c>
      <c r="E2313" s="3" t="s">
        <v>20</v>
      </c>
      <c r="F2313" s="3" t="s">
        <v>12</v>
      </c>
      <c r="G2313" s="3" t="s">
        <v>13</v>
      </c>
      <c r="H2313" s="3" t="s">
        <v>578</v>
      </c>
      <c r="I2313" s="3">
        <f t="shared" si="218"/>
        <v>0</v>
      </c>
      <c r="J2313" s="3">
        <f t="shared" si="218"/>
        <v>0</v>
      </c>
      <c r="K2313" s="3">
        <f t="shared" si="218"/>
        <v>0</v>
      </c>
      <c r="L2313" s="3">
        <f t="shared" si="219"/>
        <v>0</v>
      </c>
      <c r="M2313" s="3">
        <f t="shared" si="220"/>
        <v>0</v>
      </c>
      <c r="N2313" s="3">
        <f t="shared" si="221"/>
        <v>0</v>
      </c>
      <c r="O2313" s="3">
        <v>25000</v>
      </c>
      <c r="P2313" s="3">
        <v>85945.600000000006</v>
      </c>
    </row>
    <row r="2314" spans="2:16" x14ac:dyDescent="0.15">
      <c r="B2314" s="5" t="s">
        <v>85</v>
      </c>
      <c r="C2314" s="16">
        <f t="shared" si="216"/>
        <v>2020</v>
      </c>
      <c r="D2314" s="16">
        <f t="shared" si="217"/>
        <v>7</v>
      </c>
      <c r="E2314" s="3" t="s">
        <v>202</v>
      </c>
      <c r="F2314" s="3" t="s">
        <v>13</v>
      </c>
      <c r="G2314" s="3" t="s">
        <v>1281</v>
      </c>
      <c r="H2314" s="3" t="s">
        <v>4456</v>
      </c>
      <c r="I2314" s="3">
        <f t="shared" si="218"/>
        <v>0</v>
      </c>
      <c r="J2314" s="3">
        <f t="shared" si="218"/>
        <v>0</v>
      </c>
      <c r="K2314" s="3">
        <f t="shared" si="218"/>
        <v>0</v>
      </c>
      <c r="L2314" s="3">
        <f t="shared" si="219"/>
        <v>0</v>
      </c>
      <c r="M2314" s="3">
        <f t="shared" si="220"/>
        <v>0</v>
      </c>
      <c r="N2314" s="3">
        <f t="shared" si="221"/>
        <v>0</v>
      </c>
      <c r="O2314" s="3">
        <v>105</v>
      </c>
      <c r="P2314" s="3">
        <v>78.75</v>
      </c>
    </row>
    <row r="2315" spans="2:16" x14ac:dyDescent="0.15">
      <c r="B2315" s="5" t="s">
        <v>2936</v>
      </c>
      <c r="C2315" s="16">
        <f t="shared" si="216"/>
        <v>2020</v>
      </c>
      <c r="D2315" s="16">
        <f t="shared" si="217"/>
        <v>9</v>
      </c>
      <c r="E2315" s="3" t="s">
        <v>202</v>
      </c>
      <c r="F2315" s="3" t="s">
        <v>6595</v>
      </c>
      <c r="G2315" s="3" t="s">
        <v>6596</v>
      </c>
      <c r="H2315" s="3" t="s">
        <v>6597</v>
      </c>
      <c r="I2315" s="3">
        <f t="shared" si="218"/>
        <v>0</v>
      </c>
      <c r="J2315" s="3">
        <f t="shared" si="218"/>
        <v>0</v>
      </c>
      <c r="K2315" s="3">
        <f t="shared" si="218"/>
        <v>1</v>
      </c>
      <c r="L2315" s="3">
        <f t="shared" si="219"/>
        <v>0</v>
      </c>
      <c r="M2315" s="3">
        <f t="shared" si="220"/>
        <v>0</v>
      </c>
      <c r="N2315" s="3">
        <f t="shared" si="221"/>
        <v>0</v>
      </c>
      <c r="O2315" s="3">
        <v>102.72</v>
      </c>
      <c r="P2315" s="3">
        <v>3174.31</v>
      </c>
    </row>
    <row r="2316" spans="2:16" x14ac:dyDescent="0.15">
      <c r="B2316" s="5" t="s">
        <v>1165</v>
      </c>
      <c r="C2316" s="16">
        <f t="shared" si="216"/>
        <v>2021</v>
      </c>
      <c r="D2316" s="16">
        <f t="shared" si="217"/>
        <v>5</v>
      </c>
      <c r="E2316" s="3" t="s">
        <v>20</v>
      </c>
      <c r="F2316" s="3" t="s">
        <v>12</v>
      </c>
      <c r="G2316" s="3" t="s">
        <v>13</v>
      </c>
      <c r="H2316" s="3" t="s">
        <v>578</v>
      </c>
      <c r="I2316" s="3">
        <f t="shared" si="218"/>
        <v>0</v>
      </c>
      <c r="J2316" s="3">
        <f t="shared" si="218"/>
        <v>0</v>
      </c>
      <c r="K2316" s="3">
        <f t="shared" si="218"/>
        <v>0</v>
      </c>
      <c r="L2316" s="3">
        <f t="shared" si="219"/>
        <v>0</v>
      </c>
      <c r="M2316" s="3">
        <f t="shared" si="220"/>
        <v>0</v>
      </c>
      <c r="N2316" s="3">
        <f t="shared" si="221"/>
        <v>0</v>
      </c>
      <c r="O2316" s="3">
        <v>25000</v>
      </c>
      <c r="P2316" s="3">
        <v>84648.21</v>
      </c>
    </row>
    <row r="2317" spans="2:16" x14ac:dyDescent="0.15">
      <c r="B2317" s="5" t="s">
        <v>768</v>
      </c>
      <c r="C2317" s="16">
        <f t="shared" si="216"/>
        <v>2021</v>
      </c>
      <c r="D2317" s="16">
        <f t="shared" si="217"/>
        <v>12</v>
      </c>
      <c r="E2317" s="3" t="s">
        <v>20</v>
      </c>
      <c r="F2317" s="3" t="s">
        <v>12</v>
      </c>
      <c r="G2317" s="3" t="s">
        <v>13</v>
      </c>
      <c r="H2317" s="3" t="s">
        <v>578</v>
      </c>
      <c r="I2317" s="3">
        <f t="shared" si="218"/>
        <v>0</v>
      </c>
      <c r="J2317" s="3">
        <f t="shared" si="218"/>
        <v>0</v>
      </c>
      <c r="K2317" s="3">
        <f t="shared" si="218"/>
        <v>0</v>
      </c>
      <c r="L2317" s="3">
        <f t="shared" si="219"/>
        <v>0</v>
      </c>
      <c r="M2317" s="3">
        <f t="shared" si="220"/>
        <v>0</v>
      </c>
      <c r="N2317" s="3">
        <f t="shared" si="221"/>
        <v>0</v>
      </c>
      <c r="O2317" s="3">
        <v>25000</v>
      </c>
      <c r="P2317" s="3">
        <v>82150</v>
      </c>
    </row>
    <row r="2318" spans="2:16" x14ac:dyDescent="0.15">
      <c r="B2318" s="5" t="s">
        <v>1396</v>
      </c>
      <c r="C2318" s="16">
        <f t="shared" si="216"/>
        <v>2020</v>
      </c>
      <c r="D2318" s="16">
        <f t="shared" si="217"/>
        <v>2</v>
      </c>
      <c r="E2318" s="3" t="s">
        <v>202</v>
      </c>
      <c r="F2318" s="3" t="s">
        <v>13</v>
      </c>
      <c r="G2318" s="3" t="s">
        <v>1281</v>
      </c>
      <c r="H2318" s="3" t="s">
        <v>6602</v>
      </c>
      <c r="I2318" s="3">
        <f t="shared" si="218"/>
        <v>0</v>
      </c>
      <c r="J2318" s="3">
        <f t="shared" si="218"/>
        <v>0</v>
      </c>
      <c r="K2318" s="3">
        <f t="shared" si="218"/>
        <v>1</v>
      </c>
      <c r="L2318" s="3">
        <f t="shared" si="219"/>
        <v>0</v>
      </c>
      <c r="M2318" s="3">
        <f t="shared" si="220"/>
        <v>0</v>
      </c>
      <c r="N2318" s="3">
        <f t="shared" si="221"/>
        <v>0</v>
      </c>
      <c r="O2318" s="3">
        <v>101.85</v>
      </c>
      <c r="P2318" s="3">
        <v>588.41999999999996</v>
      </c>
    </row>
    <row r="2319" spans="2:16" x14ac:dyDescent="0.15">
      <c r="B2319" s="5" t="s">
        <v>217</v>
      </c>
      <c r="C2319" s="16">
        <f t="shared" si="216"/>
        <v>2020</v>
      </c>
      <c r="D2319" s="16">
        <f t="shared" si="217"/>
        <v>5</v>
      </c>
      <c r="E2319" s="3" t="s">
        <v>202</v>
      </c>
      <c r="F2319" s="3" t="s">
        <v>13</v>
      </c>
      <c r="G2319" s="3" t="s">
        <v>1281</v>
      </c>
      <c r="H2319" s="3" t="s">
        <v>6603</v>
      </c>
      <c r="I2319" s="3">
        <f t="shared" si="218"/>
        <v>0</v>
      </c>
      <c r="J2319" s="3">
        <f t="shared" si="218"/>
        <v>0</v>
      </c>
      <c r="K2319" s="3">
        <f t="shared" si="218"/>
        <v>1</v>
      </c>
      <c r="L2319" s="3">
        <f t="shared" si="219"/>
        <v>0</v>
      </c>
      <c r="M2319" s="3">
        <f t="shared" si="220"/>
        <v>0</v>
      </c>
      <c r="N2319" s="3">
        <f t="shared" si="221"/>
        <v>0</v>
      </c>
      <c r="O2319" s="3">
        <v>101.83</v>
      </c>
      <c r="P2319" s="3">
        <v>672.22</v>
      </c>
    </row>
    <row r="2320" spans="2:16" x14ac:dyDescent="0.15">
      <c r="B2320" s="5" t="s">
        <v>1564</v>
      </c>
      <c r="C2320" s="16">
        <f t="shared" si="216"/>
        <v>2020</v>
      </c>
      <c r="D2320" s="16">
        <f t="shared" si="217"/>
        <v>9</v>
      </c>
      <c r="E2320" s="3" t="s">
        <v>202</v>
      </c>
      <c r="F2320" s="3" t="s">
        <v>13</v>
      </c>
      <c r="G2320" s="3" t="s">
        <v>2230</v>
      </c>
      <c r="H2320" s="3" t="s">
        <v>1340</v>
      </c>
      <c r="I2320" s="3">
        <f t="shared" si="218"/>
        <v>0</v>
      </c>
      <c r="J2320" s="3">
        <f t="shared" si="218"/>
        <v>0</v>
      </c>
      <c r="K2320" s="3">
        <f t="shared" si="218"/>
        <v>1</v>
      </c>
      <c r="L2320" s="3">
        <f t="shared" si="219"/>
        <v>0</v>
      </c>
      <c r="M2320" s="3">
        <f t="shared" si="220"/>
        <v>0</v>
      </c>
      <c r="N2320" s="3">
        <f t="shared" si="221"/>
        <v>0</v>
      </c>
      <c r="O2320" s="3">
        <v>100.2</v>
      </c>
      <c r="P2320" s="3">
        <v>2166.92</v>
      </c>
    </row>
    <row r="2321" spans="2:16" x14ac:dyDescent="0.15">
      <c r="B2321" s="5" t="s">
        <v>652</v>
      </c>
      <c r="C2321" s="16">
        <f t="shared" si="216"/>
        <v>2021</v>
      </c>
      <c r="D2321" s="16">
        <f t="shared" si="217"/>
        <v>3</v>
      </c>
      <c r="E2321" s="3" t="s">
        <v>20</v>
      </c>
      <c r="F2321" s="3" t="s">
        <v>12</v>
      </c>
      <c r="G2321" s="3" t="s">
        <v>13</v>
      </c>
      <c r="H2321" s="3" t="s">
        <v>578</v>
      </c>
      <c r="I2321" s="3">
        <f t="shared" si="218"/>
        <v>0</v>
      </c>
      <c r="J2321" s="3">
        <f t="shared" si="218"/>
        <v>0</v>
      </c>
      <c r="K2321" s="3">
        <f t="shared" si="218"/>
        <v>0</v>
      </c>
      <c r="L2321" s="3">
        <f t="shared" si="219"/>
        <v>0</v>
      </c>
      <c r="M2321" s="3">
        <f t="shared" si="220"/>
        <v>0</v>
      </c>
      <c r="N2321" s="3">
        <f t="shared" si="221"/>
        <v>0</v>
      </c>
      <c r="O2321" s="3">
        <v>25000</v>
      </c>
      <c r="P2321" s="3">
        <v>74279.02</v>
      </c>
    </row>
    <row r="2322" spans="2:16" x14ac:dyDescent="0.15">
      <c r="B2322" s="5" t="s">
        <v>666</v>
      </c>
      <c r="C2322" s="16">
        <f t="shared" si="216"/>
        <v>2021</v>
      </c>
      <c r="D2322" s="16">
        <f t="shared" si="217"/>
        <v>6</v>
      </c>
      <c r="E2322" s="3" t="s">
        <v>20</v>
      </c>
      <c r="F2322" s="3" t="s">
        <v>12</v>
      </c>
      <c r="G2322" s="3" t="s">
        <v>13</v>
      </c>
      <c r="H2322" s="3" t="s">
        <v>578</v>
      </c>
      <c r="I2322" s="3">
        <f t="shared" si="218"/>
        <v>0</v>
      </c>
      <c r="J2322" s="3">
        <f t="shared" si="218"/>
        <v>0</v>
      </c>
      <c r="K2322" s="3">
        <f t="shared" si="218"/>
        <v>0</v>
      </c>
      <c r="L2322" s="3">
        <f t="shared" si="219"/>
        <v>0</v>
      </c>
      <c r="M2322" s="3">
        <f t="shared" si="220"/>
        <v>0</v>
      </c>
      <c r="N2322" s="3">
        <f t="shared" si="221"/>
        <v>0</v>
      </c>
      <c r="O2322" s="3">
        <v>25000</v>
      </c>
      <c r="P2322" s="3">
        <v>69339.19</v>
      </c>
    </row>
    <row r="2323" spans="2:16" x14ac:dyDescent="0.15">
      <c r="B2323" s="5" t="s">
        <v>106</v>
      </c>
      <c r="C2323" s="16">
        <f t="shared" si="216"/>
        <v>2021</v>
      </c>
      <c r="D2323" s="16">
        <f t="shared" si="217"/>
        <v>6</v>
      </c>
      <c r="E2323" s="3" t="s">
        <v>20</v>
      </c>
      <c r="F2323" s="3" t="s">
        <v>225</v>
      </c>
      <c r="G2323" s="3" t="s">
        <v>13</v>
      </c>
      <c r="H2323" s="3" t="s">
        <v>578</v>
      </c>
      <c r="I2323" s="3">
        <f t="shared" si="218"/>
        <v>0</v>
      </c>
      <c r="J2323" s="3">
        <f t="shared" si="218"/>
        <v>0</v>
      </c>
      <c r="K2323" s="3">
        <f t="shared" si="218"/>
        <v>0</v>
      </c>
      <c r="L2323" s="3">
        <f t="shared" si="219"/>
        <v>0</v>
      </c>
      <c r="M2323" s="3">
        <f t="shared" si="220"/>
        <v>0</v>
      </c>
      <c r="N2323" s="3">
        <f t="shared" si="221"/>
        <v>0</v>
      </c>
      <c r="O2323" s="3">
        <v>1600</v>
      </c>
      <c r="P2323" s="3">
        <v>13711.56</v>
      </c>
    </row>
    <row r="2324" spans="2:16" x14ac:dyDescent="0.15">
      <c r="B2324" s="5" t="s">
        <v>386</v>
      </c>
      <c r="C2324" s="16">
        <f t="shared" si="216"/>
        <v>2021</v>
      </c>
      <c r="D2324" s="16">
        <f t="shared" si="217"/>
        <v>2</v>
      </c>
      <c r="E2324" s="3" t="s">
        <v>20</v>
      </c>
      <c r="F2324" s="3" t="s">
        <v>225</v>
      </c>
      <c r="G2324" s="3" t="s">
        <v>13</v>
      </c>
      <c r="H2324" s="3" t="s">
        <v>578</v>
      </c>
      <c r="I2324" s="3">
        <f t="shared" si="218"/>
        <v>0</v>
      </c>
      <c r="J2324" s="3">
        <f t="shared" si="218"/>
        <v>0</v>
      </c>
      <c r="K2324" s="3">
        <f t="shared" si="218"/>
        <v>0</v>
      </c>
      <c r="L2324" s="3">
        <f t="shared" si="219"/>
        <v>0</v>
      </c>
      <c r="M2324" s="3">
        <f t="shared" si="220"/>
        <v>0</v>
      </c>
      <c r="N2324" s="3">
        <f t="shared" si="221"/>
        <v>0</v>
      </c>
      <c r="O2324" s="3">
        <v>1075</v>
      </c>
      <c r="P2324" s="3">
        <v>8703.39</v>
      </c>
    </row>
    <row r="2325" spans="2:16" x14ac:dyDescent="0.15">
      <c r="B2325" s="5" t="s">
        <v>668</v>
      </c>
      <c r="C2325" s="16">
        <f t="shared" si="216"/>
        <v>2021</v>
      </c>
      <c r="D2325" s="16">
        <f t="shared" si="217"/>
        <v>10</v>
      </c>
      <c r="E2325" s="3" t="s">
        <v>20</v>
      </c>
      <c r="F2325" s="3" t="s">
        <v>225</v>
      </c>
      <c r="G2325" s="3" t="s">
        <v>13</v>
      </c>
      <c r="H2325" s="3" t="s">
        <v>578</v>
      </c>
      <c r="I2325" s="3">
        <f t="shared" si="218"/>
        <v>0</v>
      </c>
      <c r="J2325" s="3">
        <f t="shared" si="218"/>
        <v>0</v>
      </c>
      <c r="K2325" s="3">
        <f t="shared" si="218"/>
        <v>0</v>
      </c>
      <c r="L2325" s="3">
        <f t="shared" si="219"/>
        <v>0</v>
      </c>
      <c r="M2325" s="3">
        <f t="shared" si="220"/>
        <v>0</v>
      </c>
      <c r="N2325" s="3">
        <f t="shared" si="221"/>
        <v>0</v>
      </c>
      <c r="O2325" s="3">
        <v>825</v>
      </c>
      <c r="P2325" s="3">
        <v>6976</v>
      </c>
    </row>
    <row r="2326" spans="2:16" x14ac:dyDescent="0.15">
      <c r="B2326" s="5" t="s">
        <v>1362</v>
      </c>
      <c r="C2326" s="16">
        <f t="shared" si="216"/>
        <v>2021</v>
      </c>
      <c r="D2326" s="16">
        <f t="shared" si="217"/>
        <v>10</v>
      </c>
      <c r="E2326" s="3" t="s">
        <v>20</v>
      </c>
      <c r="F2326" s="3" t="s">
        <v>1313</v>
      </c>
      <c r="G2326" s="3" t="s">
        <v>13</v>
      </c>
      <c r="H2326" s="3" t="s">
        <v>578</v>
      </c>
      <c r="I2326" s="3">
        <f t="shared" si="218"/>
        <v>0</v>
      </c>
      <c r="J2326" s="3">
        <f t="shared" si="218"/>
        <v>0</v>
      </c>
      <c r="K2326" s="3">
        <f t="shared" si="218"/>
        <v>0</v>
      </c>
      <c r="L2326" s="3">
        <f t="shared" si="219"/>
        <v>0</v>
      </c>
      <c r="M2326" s="3">
        <f t="shared" si="220"/>
        <v>0</v>
      </c>
      <c r="N2326" s="3">
        <f t="shared" si="221"/>
        <v>0</v>
      </c>
      <c r="O2326" s="3">
        <v>770</v>
      </c>
      <c r="P2326" s="3">
        <v>30720.29</v>
      </c>
    </row>
    <row r="2327" spans="2:16" x14ac:dyDescent="0.15">
      <c r="B2327" s="5" t="s">
        <v>1165</v>
      </c>
      <c r="C2327" s="16">
        <f t="shared" si="216"/>
        <v>2021</v>
      </c>
      <c r="D2327" s="16">
        <f t="shared" si="217"/>
        <v>5</v>
      </c>
      <c r="E2327" s="3" t="s">
        <v>20</v>
      </c>
      <c r="F2327" s="3" t="s">
        <v>225</v>
      </c>
      <c r="G2327" s="3" t="s">
        <v>13</v>
      </c>
      <c r="H2327" s="3" t="s">
        <v>578</v>
      </c>
      <c r="I2327" s="3">
        <f t="shared" si="218"/>
        <v>0</v>
      </c>
      <c r="J2327" s="3">
        <f t="shared" si="218"/>
        <v>0</v>
      </c>
      <c r="K2327" s="3">
        <f t="shared" si="218"/>
        <v>0</v>
      </c>
      <c r="L2327" s="3">
        <f t="shared" si="219"/>
        <v>0</v>
      </c>
      <c r="M2327" s="3">
        <f t="shared" si="220"/>
        <v>0</v>
      </c>
      <c r="N2327" s="3">
        <f t="shared" si="221"/>
        <v>0</v>
      </c>
      <c r="O2327" s="3">
        <v>750</v>
      </c>
      <c r="P2327" s="3">
        <v>6720.52</v>
      </c>
    </row>
    <row r="2328" spans="2:16" x14ac:dyDescent="0.15">
      <c r="B2328" s="5" t="s">
        <v>1323</v>
      </c>
      <c r="C2328" s="16">
        <f t="shared" si="216"/>
        <v>2021</v>
      </c>
      <c r="D2328" s="16">
        <f t="shared" si="217"/>
        <v>9</v>
      </c>
      <c r="E2328" s="3" t="s">
        <v>20</v>
      </c>
      <c r="F2328" s="3" t="s">
        <v>1313</v>
      </c>
      <c r="G2328" s="3" t="s">
        <v>13</v>
      </c>
      <c r="H2328" s="3" t="s">
        <v>578</v>
      </c>
      <c r="I2328" s="3">
        <f t="shared" si="218"/>
        <v>0</v>
      </c>
      <c r="J2328" s="3">
        <f t="shared" si="218"/>
        <v>0</v>
      </c>
      <c r="K2328" s="3">
        <f t="shared" si="218"/>
        <v>0</v>
      </c>
      <c r="L2328" s="3">
        <f t="shared" si="219"/>
        <v>0</v>
      </c>
      <c r="M2328" s="3">
        <f t="shared" si="220"/>
        <v>0</v>
      </c>
      <c r="N2328" s="3">
        <f t="shared" si="221"/>
        <v>0</v>
      </c>
      <c r="O2328" s="3">
        <v>720</v>
      </c>
      <c r="P2328" s="3">
        <v>29492.15</v>
      </c>
    </row>
    <row r="2329" spans="2:16" x14ac:dyDescent="0.15">
      <c r="B2329" s="5" t="s">
        <v>392</v>
      </c>
      <c r="C2329" s="16">
        <f t="shared" si="216"/>
        <v>2021</v>
      </c>
      <c r="D2329" s="16">
        <f t="shared" si="217"/>
        <v>1</v>
      </c>
      <c r="E2329" s="3" t="s">
        <v>20</v>
      </c>
      <c r="F2329" s="3" t="s">
        <v>225</v>
      </c>
      <c r="G2329" s="3" t="s">
        <v>13</v>
      </c>
      <c r="H2329" s="3" t="s">
        <v>578</v>
      </c>
      <c r="I2329" s="3">
        <f t="shared" si="218"/>
        <v>0</v>
      </c>
      <c r="J2329" s="3">
        <f t="shared" si="218"/>
        <v>0</v>
      </c>
      <c r="K2329" s="3">
        <f t="shared" si="218"/>
        <v>0</v>
      </c>
      <c r="L2329" s="3">
        <f t="shared" si="219"/>
        <v>0</v>
      </c>
      <c r="M2329" s="3">
        <f t="shared" si="220"/>
        <v>0</v>
      </c>
      <c r="N2329" s="3">
        <f t="shared" si="221"/>
        <v>0</v>
      </c>
      <c r="O2329" s="3">
        <v>600</v>
      </c>
      <c r="P2329" s="3">
        <v>3456.62</v>
      </c>
    </row>
    <row r="2330" spans="2:16" x14ac:dyDescent="0.15">
      <c r="B2330" s="5" t="s">
        <v>4092</v>
      </c>
      <c r="C2330" s="16">
        <f t="shared" si="216"/>
        <v>2020</v>
      </c>
      <c r="D2330" s="16">
        <f t="shared" si="217"/>
        <v>5</v>
      </c>
      <c r="E2330" s="3" t="s">
        <v>202</v>
      </c>
      <c r="F2330" s="3" t="s">
        <v>13</v>
      </c>
      <c r="G2330" s="3" t="s">
        <v>3189</v>
      </c>
      <c r="H2330" s="3" t="s">
        <v>6625</v>
      </c>
      <c r="I2330" s="3">
        <f t="shared" si="218"/>
        <v>0</v>
      </c>
      <c r="J2330" s="3">
        <f t="shared" si="218"/>
        <v>0</v>
      </c>
      <c r="K2330" s="3">
        <f t="shared" si="218"/>
        <v>0</v>
      </c>
      <c r="L2330" s="3">
        <f t="shared" si="219"/>
        <v>0</v>
      </c>
      <c r="M2330" s="3">
        <f t="shared" si="220"/>
        <v>0</v>
      </c>
      <c r="N2330" s="3">
        <f t="shared" si="221"/>
        <v>0</v>
      </c>
      <c r="O2330" s="3">
        <v>100</v>
      </c>
      <c r="P2330" s="3">
        <v>2407.41</v>
      </c>
    </row>
    <row r="2331" spans="2:16" x14ac:dyDescent="0.15">
      <c r="B2331" s="5" t="s">
        <v>465</v>
      </c>
      <c r="C2331" s="16">
        <f t="shared" si="216"/>
        <v>2021</v>
      </c>
      <c r="D2331" s="16">
        <f t="shared" si="217"/>
        <v>11</v>
      </c>
      <c r="E2331" s="3" t="s">
        <v>20</v>
      </c>
      <c r="F2331" s="3" t="s">
        <v>225</v>
      </c>
      <c r="G2331" s="3" t="s">
        <v>13</v>
      </c>
      <c r="H2331" s="3" t="s">
        <v>578</v>
      </c>
      <c r="I2331" s="3">
        <f t="shared" si="218"/>
        <v>0</v>
      </c>
      <c r="J2331" s="3">
        <f t="shared" si="218"/>
        <v>0</v>
      </c>
      <c r="K2331" s="3">
        <f t="shared" si="218"/>
        <v>0</v>
      </c>
      <c r="L2331" s="3">
        <f t="shared" si="219"/>
        <v>0</v>
      </c>
      <c r="M2331" s="3">
        <f t="shared" si="220"/>
        <v>0</v>
      </c>
      <c r="N2331" s="3">
        <f t="shared" si="221"/>
        <v>0</v>
      </c>
      <c r="O2331" s="3">
        <v>575</v>
      </c>
      <c r="P2331" s="3">
        <v>5194.08</v>
      </c>
    </row>
    <row r="2332" spans="2:16" x14ac:dyDescent="0.15">
      <c r="B2332" s="5" t="s">
        <v>2054</v>
      </c>
      <c r="C2332" s="16">
        <f t="shared" si="216"/>
        <v>2021</v>
      </c>
      <c r="D2332" s="16">
        <f t="shared" si="217"/>
        <v>12</v>
      </c>
      <c r="E2332" s="3" t="s">
        <v>20</v>
      </c>
      <c r="F2332" s="3" t="s">
        <v>1313</v>
      </c>
      <c r="G2332" s="3" t="s">
        <v>13</v>
      </c>
      <c r="H2332" s="3" t="s">
        <v>578</v>
      </c>
      <c r="I2332" s="3">
        <f t="shared" si="218"/>
        <v>0</v>
      </c>
      <c r="J2332" s="3">
        <f t="shared" si="218"/>
        <v>0</v>
      </c>
      <c r="K2332" s="3">
        <f t="shared" si="218"/>
        <v>0</v>
      </c>
      <c r="L2332" s="3">
        <f t="shared" si="219"/>
        <v>0</v>
      </c>
      <c r="M2332" s="3">
        <f t="shared" si="220"/>
        <v>0</v>
      </c>
      <c r="N2332" s="3">
        <f t="shared" si="221"/>
        <v>0</v>
      </c>
      <c r="O2332" s="3">
        <v>440</v>
      </c>
      <c r="P2332" s="3">
        <v>22404.81</v>
      </c>
    </row>
    <row r="2333" spans="2:16" x14ac:dyDescent="0.15">
      <c r="B2333" s="5" t="s">
        <v>1344</v>
      </c>
      <c r="C2333" s="16">
        <f t="shared" si="216"/>
        <v>2021</v>
      </c>
      <c r="D2333" s="16">
        <f t="shared" si="217"/>
        <v>5</v>
      </c>
      <c r="E2333" s="3" t="s">
        <v>20</v>
      </c>
      <c r="F2333" s="3" t="s">
        <v>1313</v>
      </c>
      <c r="G2333" s="3" t="s">
        <v>13</v>
      </c>
      <c r="H2333" s="3" t="s">
        <v>578</v>
      </c>
      <c r="I2333" s="3">
        <f t="shared" si="218"/>
        <v>0</v>
      </c>
      <c r="J2333" s="3">
        <f t="shared" si="218"/>
        <v>0</v>
      </c>
      <c r="K2333" s="3">
        <f t="shared" si="218"/>
        <v>0</v>
      </c>
      <c r="L2333" s="3">
        <f t="shared" si="219"/>
        <v>0</v>
      </c>
      <c r="M2333" s="3">
        <f t="shared" si="220"/>
        <v>0</v>
      </c>
      <c r="N2333" s="3">
        <f t="shared" si="221"/>
        <v>0</v>
      </c>
      <c r="O2333" s="3">
        <v>400</v>
      </c>
      <c r="P2333" s="3">
        <v>17100.86</v>
      </c>
    </row>
    <row r="2334" spans="2:16" x14ac:dyDescent="0.15">
      <c r="B2334" s="5" t="s">
        <v>671</v>
      </c>
      <c r="C2334" s="16">
        <f t="shared" si="216"/>
        <v>2021</v>
      </c>
      <c r="D2334" s="16">
        <f t="shared" si="217"/>
        <v>2</v>
      </c>
      <c r="E2334" s="3" t="s">
        <v>20</v>
      </c>
      <c r="F2334" s="3" t="s">
        <v>1313</v>
      </c>
      <c r="G2334" s="3" t="s">
        <v>13</v>
      </c>
      <c r="H2334" s="3" t="s">
        <v>578</v>
      </c>
      <c r="I2334" s="3">
        <f t="shared" si="218"/>
        <v>0</v>
      </c>
      <c r="J2334" s="3">
        <f t="shared" si="218"/>
        <v>0</v>
      </c>
      <c r="K2334" s="3">
        <f t="shared" si="218"/>
        <v>0</v>
      </c>
      <c r="L2334" s="3">
        <f t="shared" si="219"/>
        <v>0</v>
      </c>
      <c r="M2334" s="3">
        <f t="shared" si="220"/>
        <v>0</v>
      </c>
      <c r="N2334" s="3">
        <f t="shared" si="221"/>
        <v>0</v>
      </c>
      <c r="O2334" s="3">
        <v>360</v>
      </c>
      <c r="P2334" s="3">
        <v>15619.09</v>
      </c>
    </row>
    <row r="2335" spans="2:16" x14ac:dyDescent="0.15">
      <c r="B2335" s="5" t="s">
        <v>2893</v>
      </c>
      <c r="C2335" s="16">
        <f t="shared" si="216"/>
        <v>2021</v>
      </c>
      <c r="D2335" s="16">
        <f t="shared" si="217"/>
        <v>6</v>
      </c>
      <c r="E2335" s="3" t="s">
        <v>20</v>
      </c>
      <c r="F2335" s="3" t="s">
        <v>1313</v>
      </c>
      <c r="G2335" s="3" t="s">
        <v>13</v>
      </c>
      <c r="H2335" s="3" t="s">
        <v>578</v>
      </c>
      <c r="I2335" s="3">
        <f t="shared" si="218"/>
        <v>0</v>
      </c>
      <c r="J2335" s="3">
        <f t="shared" si="218"/>
        <v>0</v>
      </c>
      <c r="K2335" s="3">
        <f t="shared" si="218"/>
        <v>0</v>
      </c>
      <c r="L2335" s="3">
        <f t="shared" si="219"/>
        <v>0</v>
      </c>
      <c r="M2335" s="3">
        <f t="shared" si="220"/>
        <v>0</v>
      </c>
      <c r="N2335" s="3">
        <f t="shared" si="221"/>
        <v>0</v>
      </c>
      <c r="O2335" s="3">
        <v>360</v>
      </c>
      <c r="P2335" s="3">
        <v>14950.4</v>
      </c>
    </row>
    <row r="2336" spans="2:16" x14ac:dyDescent="0.15">
      <c r="B2336" s="5" t="s">
        <v>102</v>
      </c>
      <c r="C2336" s="16">
        <f t="shared" si="216"/>
        <v>2021</v>
      </c>
      <c r="D2336" s="16">
        <f t="shared" si="217"/>
        <v>8</v>
      </c>
      <c r="E2336" s="3" t="s">
        <v>20</v>
      </c>
      <c r="F2336" s="3" t="s">
        <v>47</v>
      </c>
      <c r="G2336" s="3" t="s">
        <v>13</v>
      </c>
      <c r="H2336" s="3" t="s">
        <v>578</v>
      </c>
      <c r="I2336" s="3">
        <f t="shared" si="218"/>
        <v>0</v>
      </c>
      <c r="J2336" s="3">
        <f t="shared" si="218"/>
        <v>0</v>
      </c>
      <c r="K2336" s="3">
        <f t="shared" si="218"/>
        <v>0</v>
      </c>
      <c r="L2336" s="3">
        <f t="shared" si="219"/>
        <v>0</v>
      </c>
      <c r="M2336" s="3">
        <f t="shared" si="220"/>
        <v>0</v>
      </c>
      <c r="N2336" s="3">
        <f t="shared" si="221"/>
        <v>0</v>
      </c>
      <c r="O2336" s="3">
        <v>240</v>
      </c>
      <c r="P2336" s="3">
        <v>5937.1</v>
      </c>
    </row>
    <row r="2337" spans="2:16" x14ac:dyDescent="0.15">
      <c r="B2337" s="5" t="s">
        <v>1165</v>
      </c>
      <c r="C2337" s="16">
        <f t="shared" si="216"/>
        <v>2021</v>
      </c>
      <c r="D2337" s="16">
        <f t="shared" si="217"/>
        <v>5</v>
      </c>
      <c r="E2337" s="3" t="s">
        <v>20</v>
      </c>
      <c r="F2337" s="3" t="s">
        <v>47</v>
      </c>
      <c r="G2337" s="3" t="s">
        <v>13</v>
      </c>
      <c r="H2337" s="3" t="s">
        <v>578</v>
      </c>
      <c r="I2337" s="3">
        <f t="shared" si="218"/>
        <v>0</v>
      </c>
      <c r="J2337" s="3">
        <f t="shared" si="218"/>
        <v>0</v>
      </c>
      <c r="K2337" s="3">
        <f t="shared" si="218"/>
        <v>0</v>
      </c>
      <c r="L2337" s="3">
        <f t="shared" si="219"/>
        <v>0</v>
      </c>
      <c r="M2337" s="3">
        <f t="shared" si="220"/>
        <v>0</v>
      </c>
      <c r="N2337" s="3">
        <f t="shared" si="221"/>
        <v>0</v>
      </c>
      <c r="O2337" s="3">
        <v>220</v>
      </c>
      <c r="P2337" s="3">
        <v>6056.84</v>
      </c>
    </row>
    <row r="2338" spans="2:16" x14ac:dyDescent="0.15">
      <c r="B2338" s="5" t="s">
        <v>709</v>
      </c>
      <c r="C2338" s="16">
        <f t="shared" si="216"/>
        <v>2021</v>
      </c>
      <c r="D2338" s="16">
        <f t="shared" si="217"/>
        <v>12</v>
      </c>
      <c r="E2338" s="3" t="s">
        <v>20</v>
      </c>
      <c r="F2338" s="3" t="s">
        <v>47</v>
      </c>
      <c r="G2338" s="3" t="s">
        <v>13</v>
      </c>
      <c r="H2338" s="3" t="s">
        <v>578</v>
      </c>
      <c r="I2338" s="3">
        <f t="shared" si="218"/>
        <v>0</v>
      </c>
      <c r="J2338" s="3">
        <f t="shared" si="218"/>
        <v>0</v>
      </c>
      <c r="K2338" s="3">
        <f t="shared" si="218"/>
        <v>0</v>
      </c>
      <c r="L2338" s="3">
        <f t="shared" si="219"/>
        <v>0</v>
      </c>
      <c r="M2338" s="3">
        <f t="shared" si="220"/>
        <v>0</v>
      </c>
      <c r="N2338" s="3">
        <f t="shared" si="221"/>
        <v>0</v>
      </c>
      <c r="O2338" s="3">
        <v>150</v>
      </c>
      <c r="P2338" s="3">
        <v>17666.4399999999</v>
      </c>
    </row>
    <row r="2339" spans="2:16" x14ac:dyDescent="0.15">
      <c r="B2339" s="5" t="s">
        <v>465</v>
      </c>
      <c r="C2339" s="16">
        <f t="shared" si="216"/>
        <v>2021</v>
      </c>
      <c r="D2339" s="16">
        <f t="shared" si="217"/>
        <v>11</v>
      </c>
      <c r="E2339" s="3" t="s">
        <v>20</v>
      </c>
      <c r="F2339" s="3" t="s">
        <v>225</v>
      </c>
      <c r="G2339" s="3" t="s">
        <v>13</v>
      </c>
      <c r="H2339" s="3" t="s">
        <v>578</v>
      </c>
      <c r="I2339" s="3">
        <f t="shared" si="218"/>
        <v>0</v>
      </c>
      <c r="J2339" s="3">
        <f t="shared" si="218"/>
        <v>0</v>
      </c>
      <c r="K2339" s="3">
        <f t="shared" si="218"/>
        <v>0</v>
      </c>
      <c r="L2339" s="3">
        <f t="shared" si="219"/>
        <v>0</v>
      </c>
      <c r="M2339" s="3">
        <f t="shared" si="220"/>
        <v>0</v>
      </c>
      <c r="N2339" s="3">
        <f t="shared" si="221"/>
        <v>0</v>
      </c>
      <c r="O2339" s="3">
        <v>125</v>
      </c>
      <c r="P2339" s="3">
        <v>2483.7399999999898</v>
      </c>
    </row>
    <row r="2340" spans="2:16" x14ac:dyDescent="0.15">
      <c r="B2340" s="5" t="s">
        <v>340</v>
      </c>
      <c r="C2340" s="16">
        <f t="shared" si="216"/>
        <v>2021</v>
      </c>
      <c r="D2340" s="16">
        <f t="shared" si="217"/>
        <v>2</v>
      </c>
      <c r="E2340" s="3" t="s">
        <v>20</v>
      </c>
      <c r="F2340" s="3" t="s">
        <v>47</v>
      </c>
      <c r="G2340" s="3" t="s">
        <v>13</v>
      </c>
      <c r="H2340" s="3" t="s">
        <v>578</v>
      </c>
      <c r="I2340" s="3">
        <f t="shared" si="218"/>
        <v>0</v>
      </c>
      <c r="J2340" s="3">
        <f t="shared" si="218"/>
        <v>0</v>
      </c>
      <c r="K2340" s="3">
        <f t="shared" si="218"/>
        <v>0</v>
      </c>
      <c r="L2340" s="3">
        <f t="shared" si="219"/>
        <v>0</v>
      </c>
      <c r="M2340" s="3">
        <f t="shared" si="220"/>
        <v>0</v>
      </c>
      <c r="N2340" s="3">
        <f t="shared" si="221"/>
        <v>0</v>
      </c>
      <c r="O2340" s="3">
        <v>120</v>
      </c>
      <c r="P2340" s="3">
        <v>3340.58</v>
      </c>
    </row>
    <row r="2341" spans="2:16" x14ac:dyDescent="0.15">
      <c r="B2341" s="5" t="s">
        <v>402</v>
      </c>
      <c r="C2341" s="16">
        <f t="shared" si="216"/>
        <v>2021</v>
      </c>
      <c r="D2341" s="16">
        <f t="shared" si="217"/>
        <v>6</v>
      </c>
      <c r="E2341" s="3" t="s">
        <v>20</v>
      </c>
      <c r="F2341" s="3" t="s">
        <v>47</v>
      </c>
      <c r="G2341" s="3" t="s">
        <v>13</v>
      </c>
      <c r="H2341" s="3" t="s">
        <v>578</v>
      </c>
      <c r="I2341" s="3">
        <f t="shared" si="218"/>
        <v>0</v>
      </c>
      <c r="J2341" s="3">
        <f t="shared" si="218"/>
        <v>0</v>
      </c>
      <c r="K2341" s="3">
        <f t="shared" si="218"/>
        <v>0</v>
      </c>
      <c r="L2341" s="3">
        <f t="shared" si="219"/>
        <v>0</v>
      </c>
      <c r="M2341" s="3">
        <f t="shared" si="220"/>
        <v>0</v>
      </c>
      <c r="N2341" s="3">
        <f t="shared" si="221"/>
        <v>0</v>
      </c>
      <c r="O2341" s="3">
        <v>80</v>
      </c>
      <c r="P2341" s="3">
        <v>2213.2399999999898</v>
      </c>
    </row>
    <row r="2342" spans="2:16" x14ac:dyDescent="0.15">
      <c r="B2342" s="5" t="s">
        <v>709</v>
      </c>
      <c r="C2342" s="16">
        <f t="shared" si="216"/>
        <v>2021</v>
      </c>
      <c r="D2342" s="16">
        <f t="shared" si="217"/>
        <v>12</v>
      </c>
      <c r="E2342" s="3" t="s">
        <v>20</v>
      </c>
      <c r="F2342" s="3" t="s">
        <v>47</v>
      </c>
      <c r="G2342" s="3" t="s">
        <v>13</v>
      </c>
      <c r="H2342" s="3" t="s">
        <v>578</v>
      </c>
      <c r="I2342" s="3">
        <f t="shared" si="218"/>
        <v>0</v>
      </c>
      <c r="J2342" s="3">
        <f t="shared" si="218"/>
        <v>0</v>
      </c>
      <c r="K2342" s="3">
        <f t="shared" si="218"/>
        <v>0</v>
      </c>
      <c r="L2342" s="3">
        <f t="shared" si="219"/>
        <v>0</v>
      </c>
      <c r="M2342" s="3">
        <f t="shared" si="220"/>
        <v>0</v>
      </c>
      <c r="N2342" s="3">
        <f t="shared" si="221"/>
        <v>0</v>
      </c>
      <c r="O2342" s="3">
        <v>80</v>
      </c>
      <c r="P2342" s="3">
        <v>2092.16</v>
      </c>
    </row>
    <row r="2343" spans="2:16" x14ac:dyDescent="0.15">
      <c r="B2343" s="5" t="s">
        <v>914</v>
      </c>
      <c r="C2343" s="16">
        <f t="shared" si="216"/>
        <v>2021</v>
      </c>
      <c r="D2343" s="16">
        <f t="shared" si="217"/>
        <v>6</v>
      </c>
      <c r="E2343" s="3" t="s">
        <v>20</v>
      </c>
      <c r="F2343" s="3" t="s">
        <v>1313</v>
      </c>
      <c r="G2343" s="3" t="s">
        <v>13</v>
      </c>
      <c r="H2343" s="3" t="s">
        <v>578</v>
      </c>
      <c r="I2343" s="3">
        <f t="shared" si="218"/>
        <v>0</v>
      </c>
      <c r="J2343" s="3">
        <f t="shared" si="218"/>
        <v>0</v>
      </c>
      <c r="K2343" s="3">
        <f t="shared" si="218"/>
        <v>0</v>
      </c>
      <c r="L2343" s="3">
        <f t="shared" si="219"/>
        <v>0</v>
      </c>
      <c r="M2343" s="3">
        <f t="shared" si="220"/>
        <v>0</v>
      </c>
      <c r="N2343" s="3">
        <f t="shared" si="221"/>
        <v>0</v>
      </c>
      <c r="O2343" s="3">
        <v>57.5</v>
      </c>
      <c r="P2343" s="3">
        <v>2805.02</v>
      </c>
    </row>
    <row r="2344" spans="2:16" x14ac:dyDescent="0.15">
      <c r="B2344" s="5" t="s">
        <v>630</v>
      </c>
      <c r="C2344" s="16">
        <f t="shared" si="216"/>
        <v>2020</v>
      </c>
      <c r="D2344" s="16">
        <f t="shared" si="217"/>
        <v>6</v>
      </c>
      <c r="E2344" s="3" t="s">
        <v>202</v>
      </c>
      <c r="F2344" s="3" t="s">
        <v>13</v>
      </c>
      <c r="G2344" s="3" t="s">
        <v>203</v>
      </c>
      <c r="H2344" s="3" t="s">
        <v>6655</v>
      </c>
      <c r="I2344" s="3">
        <f t="shared" si="218"/>
        <v>0</v>
      </c>
      <c r="J2344" s="3">
        <f t="shared" si="218"/>
        <v>0</v>
      </c>
      <c r="K2344" s="3">
        <f t="shared" si="218"/>
        <v>0</v>
      </c>
      <c r="L2344" s="3">
        <f t="shared" si="219"/>
        <v>0</v>
      </c>
      <c r="M2344" s="3">
        <f t="shared" si="220"/>
        <v>0</v>
      </c>
      <c r="N2344" s="3">
        <f t="shared" si="221"/>
        <v>0</v>
      </c>
      <c r="O2344" s="3">
        <v>100</v>
      </c>
      <c r="P2344" s="3">
        <v>533.71</v>
      </c>
    </row>
    <row r="2345" spans="2:16" x14ac:dyDescent="0.15">
      <c r="B2345" s="5" t="s">
        <v>1581</v>
      </c>
      <c r="C2345" s="16">
        <f t="shared" si="216"/>
        <v>2020</v>
      </c>
      <c r="D2345" s="16">
        <f t="shared" si="217"/>
        <v>11</v>
      </c>
      <c r="E2345" s="3" t="s">
        <v>202</v>
      </c>
      <c r="F2345" s="3" t="s">
        <v>13</v>
      </c>
      <c r="G2345" s="3" t="s">
        <v>203</v>
      </c>
      <c r="H2345" s="3" t="s">
        <v>6656</v>
      </c>
      <c r="I2345" s="3">
        <f t="shared" si="218"/>
        <v>0</v>
      </c>
      <c r="J2345" s="3">
        <f t="shared" si="218"/>
        <v>0</v>
      </c>
      <c r="K2345" s="3">
        <f t="shared" si="218"/>
        <v>1</v>
      </c>
      <c r="L2345" s="3">
        <f t="shared" si="219"/>
        <v>0</v>
      </c>
      <c r="M2345" s="3">
        <f t="shared" si="220"/>
        <v>0</v>
      </c>
      <c r="N2345" s="3">
        <f t="shared" si="221"/>
        <v>0</v>
      </c>
      <c r="O2345" s="3">
        <v>100</v>
      </c>
      <c r="P2345" s="3">
        <v>506.16</v>
      </c>
    </row>
    <row r="2346" spans="2:16" x14ac:dyDescent="0.15">
      <c r="B2346" s="5" t="s">
        <v>479</v>
      </c>
      <c r="C2346" s="16">
        <f t="shared" si="216"/>
        <v>2020</v>
      </c>
      <c r="D2346" s="16">
        <f t="shared" si="217"/>
        <v>4</v>
      </c>
      <c r="E2346" s="3" t="s">
        <v>202</v>
      </c>
      <c r="F2346" s="3" t="s">
        <v>13</v>
      </c>
      <c r="G2346" s="3" t="s">
        <v>203</v>
      </c>
      <c r="H2346" s="3" t="s">
        <v>6658</v>
      </c>
      <c r="I2346" s="3">
        <f t="shared" si="218"/>
        <v>0</v>
      </c>
      <c r="J2346" s="3">
        <f t="shared" si="218"/>
        <v>0</v>
      </c>
      <c r="K2346" s="3">
        <f t="shared" si="218"/>
        <v>1</v>
      </c>
      <c r="L2346" s="3">
        <f t="shared" si="219"/>
        <v>0</v>
      </c>
      <c r="M2346" s="3">
        <f t="shared" si="220"/>
        <v>0</v>
      </c>
      <c r="N2346" s="3">
        <f t="shared" si="221"/>
        <v>0</v>
      </c>
      <c r="O2346" s="3">
        <v>100</v>
      </c>
      <c r="P2346" s="3">
        <v>453.18</v>
      </c>
    </row>
    <row r="2347" spans="2:16" x14ac:dyDescent="0.15">
      <c r="B2347" s="5" t="s">
        <v>630</v>
      </c>
      <c r="C2347" s="16">
        <f t="shared" si="216"/>
        <v>2020</v>
      </c>
      <c r="D2347" s="16">
        <f t="shared" si="217"/>
        <v>6</v>
      </c>
      <c r="E2347" s="3" t="s">
        <v>202</v>
      </c>
      <c r="F2347" s="3" t="s">
        <v>13</v>
      </c>
      <c r="G2347" s="3" t="s">
        <v>203</v>
      </c>
      <c r="H2347" s="3" t="s">
        <v>6659</v>
      </c>
      <c r="I2347" s="3">
        <f t="shared" si="218"/>
        <v>0</v>
      </c>
      <c r="J2347" s="3">
        <f t="shared" si="218"/>
        <v>0</v>
      </c>
      <c r="K2347" s="3">
        <f t="shared" si="218"/>
        <v>1</v>
      </c>
      <c r="L2347" s="3">
        <f t="shared" si="219"/>
        <v>0</v>
      </c>
      <c r="M2347" s="3">
        <f t="shared" si="220"/>
        <v>0</v>
      </c>
      <c r="N2347" s="3">
        <f t="shared" si="221"/>
        <v>0</v>
      </c>
      <c r="O2347" s="3">
        <v>100</v>
      </c>
      <c r="P2347" s="3">
        <v>440.71</v>
      </c>
    </row>
    <row r="2348" spans="2:16" x14ac:dyDescent="0.15">
      <c r="B2348" s="5" t="s">
        <v>386</v>
      </c>
      <c r="C2348" s="16">
        <f t="shared" si="216"/>
        <v>2021</v>
      </c>
      <c r="D2348" s="16">
        <f t="shared" si="217"/>
        <v>2</v>
      </c>
      <c r="E2348" s="3" t="s">
        <v>20</v>
      </c>
      <c r="F2348" s="3" t="s">
        <v>225</v>
      </c>
      <c r="G2348" s="3" t="s">
        <v>13</v>
      </c>
      <c r="H2348" s="3" t="s">
        <v>578</v>
      </c>
      <c r="I2348" s="3">
        <f t="shared" si="218"/>
        <v>0</v>
      </c>
      <c r="J2348" s="3">
        <f t="shared" si="218"/>
        <v>0</v>
      </c>
      <c r="K2348" s="3">
        <f t="shared" si="218"/>
        <v>0</v>
      </c>
      <c r="L2348" s="3">
        <f t="shared" si="219"/>
        <v>0</v>
      </c>
      <c r="M2348" s="3">
        <f t="shared" si="220"/>
        <v>0</v>
      </c>
      <c r="N2348" s="3">
        <f t="shared" si="221"/>
        <v>0</v>
      </c>
      <c r="O2348" s="3">
        <v>25</v>
      </c>
      <c r="P2348" s="3">
        <v>199.16</v>
      </c>
    </row>
    <row r="2349" spans="2:16" x14ac:dyDescent="0.15">
      <c r="B2349" s="5" t="s">
        <v>1015</v>
      </c>
      <c r="C2349" s="16">
        <f t="shared" si="216"/>
        <v>2021</v>
      </c>
      <c r="D2349" s="16">
        <f t="shared" si="217"/>
        <v>6</v>
      </c>
      <c r="E2349" s="3" t="s">
        <v>20</v>
      </c>
      <c r="F2349" s="3" t="s">
        <v>1313</v>
      </c>
      <c r="G2349" s="3" t="s">
        <v>13</v>
      </c>
      <c r="H2349" s="3" t="s">
        <v>578</v>
      </c>
      <c r="I2349" s="3">
        <f t="shared" si="218"/>
        <v>0</v>
      </c>
      <c r="J2349" s="3">
        <f t="shared" si="218"/>
        <v>0</v>
      </c>
      <c r="K2349" s="3">
        <f t="shared" si="218"/>
        <v>0</v>
      </c>
      <c r="L2349" s="3">
        <f t="shared" si="219"/>
        <v>0</v>
      </c>
      <c r="M2349" s="3">
        <f t="shared" si="220"/>
        <v>0</v>
      </c>
      <c r="N2349" s="3">
        <f t="shared" si="221"/>
        <v>0</v>
      </c>
      <c r="O2349" s="3">
        <v>0.3</v>
      </c>
      <c r="P2349" s="3">
        <v>211.56</v>
      </c>
    </row>
    <row r="2350" spans="2:16" x14ac:dyDescent="0.15">
      <c r="B2350" s="5" t="s">
        <v>77</v>
      </c>
      <c r="C2350" s="16">
        <f t="shared" si="216"/>
        <v>2020</v>
      </c>
      <c r="D2350" s="16">
        <f t="shared" si="217"/>
        <v>10</v>
      </c>
      <c r="E2350" s="3" t="s">
        <v>202</v>
      </c>
      <c r="F2350" s="3" t="s">
        <v>13</v>
      </c>
      <c r="G2350" s="3" t="s">
        <v>203</v>
      </c>
      <c r="H2350" s="3" t="s">
        <v>6049</v>
      </c>
      <c r="I2350" s="3">
        <f t="shared" si="218"/>
        <v>0</v>
      </c>
      <c r="J2350" s="3">
        <f t="shared" si="218"/>
        <v>0</v>
      </c>
      <c r="K2350" s="3">
        <f t="shared" si="218"/>
        <v>0</v>
      </c>
      <c r="L2350" s="3">
        <f t="shared" si="219"/>
        <v>0</v>
      </c>
      <c r="M2350" s="3">
        <f t="shared" si="220"/>
        <v>0</v>
      </c>
      <c r="N2350" s="3">
        <f t="shared" si="221"/>
        <v>0</v>
      </c>
      <c r="O2350" s="3">
        <v>100</v>
      </c>
      <c r="P2350" s="3">
        <v>85.98</v>
      </c>
    </row>
    <row r="2351" spans="2:16" x14ac:dyDescent="0.15">
      <c r="B2351" s="5" t="s">
        <v>664</v>
      </c>
      <c r="C2351" s="16">
        <f t="shared" si="216"/>
        <v>2022</v>
      </c>
      <c r="D2351" s="16">
        <f t="shared" si="217"/>
        <v>5</v>
      </c>
      <c r="E2351" s="3" t="s">
        <v>20</v>
      </c>
      <c r="F2351" s="3" t="s">
        <v>12</v>
      </c>
      <c r="G2351" s="3" t="s">
        <v>13</v>
      </c>
      <c r="H2351" s="3" t="s">
        <v>578</v>
      </c>
      <c r="I2351" s="3">
        <f t="shared" si="218"/>
        <v>0</v>
      </c>
      <c r="J2351" s="3">
        <f t="shared" si="218"/>
        <v>0</v>
      </c>
      <c r="K2351" s="3">
        <f t="shared" si="218"/>
        <v>0</v>
      </c>
      <c r="L2351" s="3">
        <f t="shared" si="219"/>
        <v>0</v>
      </c>
      <c r="M2351" s="3">
        <f t="shared" si="220"/>
        <v>0</v>
      </c>
      <c r="N2351" s="3">
        <f t="shared" si="221"/>
        <v>0</v>
      </c>
      <c r="O2351" s="3">
        <v>156000</v>
      </c>
      <c r="P2351" s="3">
        <v>659236.65</v>
      </c>
    </row>
    <row r="2352" spans="2:16" x14ac:dyDescent="0.15">
      <c r="B2352" s="5" t="s">
        <v>598</v>
      </c>
      <c r="C2352" s="16">
        <f t="shared" si="216"/>
        <v>2020</v>
      </c>
      <c r="D2352" s="16">
        <f t="shared" si="217"/>
        <v>11</v>
      </c>
      <c r="E2352" s="3" t="s">
        <v>202</v>
      </c>
      <c r="F2352" s="3" t="s">
        <v>13</v>
      </c>
      <c r="G2352" s="3" t="s">
        <v>203</v>
      </c>
      <c r="H2352" s="3" t="s">
        <v>5294</v>
      </c>
      <c r="I2352" s="3">
        <f t="shared" si="218"/>
        <v>0</v>
      </c>
      <c r="J2352" s="3">
        <f t="shared" si="218"/>
        <v>0</v>
      </c>
      <c r="K2352" s="3">
        <f t="shared" si="218"/>
        <v>1</v>
      </c>
      <c r="L2352" s="3">
        <f t="shared" si="219"/>
        <v>0</v>
      </c>
      <c r="M2352" s="3">
        <f t="shared" si="220"/>
        <v>0</v>
      </c>
      <c r="N2352" s="3">
        <f t="shared" si="221"/>
        <v>0</v>
      </c>
      <c r="O2352" s="3">
        <v>97.68</v>
      </c>
      <c r="P2352" s="3">
        <v>409.09</v>
      </c>
    </row>
    <row r="2353" spans="2:16" x14ac:dyDescent="0.15">
      <c r="B2353" s="5" t="s">
        <v>2299</v>
      </c>
      <c r="C2353" s="16">
        <f t="shared" si="216"/>
        <v>2020</v>
      </c>
      <c r="D2353" s="16">
        <f t="shared" si="217"/>
        <v>3</v>
      </c>
      <c r="E2353" s="3" t="s">
        <v>202</v>
      </c>
      <c r="F2353" s="3" t="s">
        <v>13</v>
      </c>
      <c r="G2353" s="3" t="s">
        <v>2230</v>
      </c>
      <c r="H2353" s="3" t="s">
        <v>6675</v>
      </c>
      <c r="I2353" s="3">
        <f t="shared" si="218"/>
        <v>0</v>
      </c>
      <c r="J2353" s="3">
        <f t="shared" si="218"/>
        <v>0</v>
      </c>
      <c r="K2353" s="3">
        <f t="shared" si="218"/>
        <v>1</v>
      </c>
      <c r="L2353" s="3">
        <f t="shared" si="219"/>
        <v>0</v>
      </c>
      <c r="M2353" s="3">
        <f t="shared" si="220"/>
        <v>0</v>
      </c>
      <c r="N2353" s="3">
        <f t="shared" si="221"/>
        <v>0</v>
      </c>
      <c r="O2353" s="3">
        <v>97.26</v>
      </c>
      <c r="P2353" s="3">
        <v>2236.4</v>
      </c>
    </row>
    <row r="2354" spans="2:16" x14ac:dyDescent="0.15">
      <c r="B2354" s="5" t="s">
        <v>583</v>
      </c>
      <c r="C2354" s="16">
        <f t="shared" si="216"/>
        <v>2020</v>
      </c>
      <c r="D2354" s="16">
        <f t="shared" si="217"/>
        <v>11</v>
      </c>
      <c r="E2354" s="3" t="s">
        <v>202</v>
      </c>
      <c r="F2354" s="3" t="s">
        <v>6680</v>
      </c>
      <c r="G2354" s="3" t="s">
        <v>203</v>
      </c>
      <c r="H2354" s="3" t="s">
        <v>6681</v>
      </c>
      <c r="I2354" s="3">
        <f t="shared" si="218"/>
        <v>0</v>
      </c>
      <c r="J2354" s="3">
        <f t="shared" si="218"/>
        <v>0</v>
      </c>
      <c r="K2354" s="3">
        <f t="shared" si="218"/>
        <v>1</v>
      </c>
      <c r="L2354" s="3">
        <f t="shared" si="219"/>
        <v>0</v>
      </c>
      <c r="M2354" s="3">
        <f t="shared" si="220"/>
        <v>0</v>
      </c>
      <c r="N2354" s="3">
        <f t="shared" si="221"/>
        <v>0</v>
      </c>
      <c r="O2354" s="3">
        <v>93.8</v>
      </c>
      <c r="P2354" s="3">
        <v>1751.49</v>
      </c>
    </row>
    <row r="2355" spans="2:16" x14ac:dyDescent="0.15">
      <c r="B2355" s="5" t="s">
        <v>2339</v>
      </c>
      <c r="C2355" s="16">
        <f t="shared" si="216"/>
        <v>2020</v>
      </c>
      <c r="D2355" s="16">
        <f t="shared" si="217"/>
        <v>12</v>
      </c>
      <c r="E2355" s="3" t="s">
        <v>202</v>
      </c>
      <c r="F2355" s="3" t="s">
        <v>13</v>
      </c>
      <c r="G2355" s="3" t="s">
        <v>225</v>
      </c>
      <c r="H2355" s="3" t="s">
        <v>6683</v>
      </c>
      <c r="I2355" s="3">
        <f t="shared" si="218"/>
        <v>0</v>
      </c>
      <c r="J2355" s="3">
        <f t="shared" si="218"/>
        <v>0</v>
      </c>
      <c r="K2355" s="3">
        <f t="shared" si="218"/>
        <v>0</v>
      </c>
      <c r="L2355" s="3">
        <f t="shared" si="219"/>
        <v>0</v>
      </c>
      <c r="M2355" s="3">
        <f t="shared" si="220"/>
        <v>0</v>
      </c>
      <c r="N2355" s="3">
        <f t="shared" si="221"/>
        <v>0</v>
      </c>
      <c r="O2355" s="3">
        <v>93</v>
      </c>
      <c r="P2355" s="3">
        <v>267.08</v>
      </c>
    </row>
    <row r="2356" spans="2:16" x14ac:dyDescent="0.15">
      <c r="B2356" s="5" t="s">
        <v>707</v>
      </c>
      <c r="C2356" s="16">
        <f t="shared" si="216"/>
        <v>2022</v>
      </c>
      <c r="D2356" s="16">
        <f t="shared" si="217"/>
        <v>12</v>
      </c>
      <c r="E2356" s="3" t="s">
        <v>20</v>
      </c>
      <c r="F2356" s="3" t="s">
        <v>12</v>
      </c>
      <c r="G2356" s="3" t="s">
        <v>13</v>
      </c>
      <c r="H2356" s="3" t="s">
        <v>578</v>
      </c>
      <c r="I2356" s="3">
        <f t="shared" si="218"/>
        <v>0</v>
      </c>
      <c r="J2356" s="3">
        <f t="shared" si="218"/>
        <v>0</v>
      </c>
      <c r="K2356" s="3">
        <f t="shared" si="218"/>
        <v>0</v>
      </c>
      <c r="L2356" s="3">
        <f t="shared" si="219"/>
        <v>0</v>
      </c>
      <c r="M2356" s="3">
        <f t="shared" si="220"/>
        <v>0</v>
      </c>
      <c r="N2356" s="3">
        <f t="shared" si="221"/>
        <v>0</v>
      </c>
      <c r="O2356" s="3">
        <v>130000</v>
      </c>
      <c r="P2356" s="3">
        <v>379977.14</v>
      </c>
    </row>
    <row r="2357" spans="2:16" x14ac:dyDescent="0.15">
      <c r="B2357" s="5" t="s">
        <v>217</v>
      </c>
      <c r="C2357" s="16">
        <f t="shared" si="216"/>
        <v>2020</v>
      </c>
      <c r="D2357" s="16">
        <f t="shared" si="217"/>
        <v>5</v>
      </c>
      <c r="E2357" s="3" t="s">
        <v>202</v>
      </c>
      <c r="F2357" s="3" t="s">
        <v>12</v>
      </c>
      <c r="G2357" s="3" t="s">
        <v>203</v>
      </c>
      <c r="H2357" s="3" t="s">
        <v>6690</v>
      </c>
      <c r="I2357" s="3">
        <f t="shared" si="218"/>
        <v>0</v>
      </c>
      <c r="J2357" s="3">
        <f t="shared" si="218"/>
        <v>0</v>
      </c>
      <c r="K2357" s="3">
        <f t="shared" si="218"/>
        <v>1</v>
      </c>
      <c r="L2357" s="3">
        <f t="shared" si="219"/>
        <v>0</v>
      </c>
      <c r="M2357" s="3">
        <f t="shared" si="220"/>
        <v>0</v>
      </c>
      <c r="N2357" s="3">
        <f t="shared" si="221"/>
        <v>0</v>
      </c>
      <c r="O2357" s="3">
        <v>91</v>
      </c>
      <c r="P2357" s="3">
        <v>412.44</v>
      </c>
    </row>
    <row r="2358" spans="2:16" x14ac:dyDescent="0.15">
      <c r="B2358" s="5" t="s">
        <v>1821</v>
      </c>
      <c r="C2358" s="16">
        <f t="shared" si="216"/>
        <v>2020</v>
      </c>
      <c r="D2358" s="16">
        <f t="shared" si="217"/>
        <v>8</v>
      </c>
      <c r="E2358" s="3" t="s">
        <v>202</v>
      </c>
      <c r="F2358" s="3" t="s">
        <v>13</v>
      </c>
      <c r="G2358" s="3" t="s">
        <v>203</v>
      </c>
      <c r="H2358" s="3" t="s">
        <v>6700</v>
      </c>
      <c r="I2358" s="3">
        <f t="shared" si="218"/>
        <v>0</v>
      </c>
      <c r="J2358" s="3">
        <f t="shared" si="218"/>
        <v>0</v>
      </c>
      <c r="K2358" s="3">
        <f t="shared" si="218"/>
        <v>0</v>
      </c>
      <c r="L2358" s="3">
        <f t="shared" si="219"/>
        <v>0</v>
      </c>
      <c r="M2358" s="3">
        <f t="shared" si="220"/>
        <v>0</v>
      </c>
      <c r="N2358" s="3">
        <f t="shared" si="221"/>
        <v>0</v>
      </c>
      <c r="O2358" s="3">
        <v>90</v>
      </c>
      <c r="P2358" s="3">
        <v>93.12</v>
      </c>
    </row>
    <row r="2359" spans="2:16" x14ac:dyDescent="0.15">
      <c r="B2359" s="5" t="s">
        <v>428</v>
      </c>
      <c r="C2359" s="16">
        <f t="shared" si="216"/>
        <v>2020</v>
      </c>
      <c r="D2359" s="16">
        <f t="shared" si="217"/>
        <v>5</v>
      </c>
      <c r="E2359" s="3" t="s">
        <v>202</v>
      </c>
      <c r="F2359" s="3" t="s">
        <v>13</v>
      </c>
      <c r="G2359" s="3" t="s">
        <v>2675</v>
      </c>
      <c r="H2359" s="3" t="s">
        <v>6702</v>
      </c>
      <c r="I2359" s="3">
        <f t="shared" si="218"/>
        <v>0</v>
      </c>
      <c r="J2359" s="3">
        <f t="shared" si="218"/>
        <v>0</v>
      </c>
      <c r="K2359" s="3">
        <f t="shared" si="218"/>
        <v>1</v>
      </c>
      <c r="L2359" s="3">
        <f t="shared" si="219"/>
        <v>0</v>
      </c>
      <c r="M2359" s="3">
        <f t="shared" si="220"/>
        <v>0</v>
      </c>
      <c r="N2359" s="3">
        <f t="shared" si="221"/>
        <v>0</v>
      </c>
      <c r="O2359" s="3">
        <v>89.78</v>
      </c>
      <c r="P2359" s="3">
        <v>1082.0899999999999</v>
      </c>
    </row>
    <row r="2360" spans="2:16" x14ac:dyDescent="0.15">
      <c r="B2360" s="5" t="s">
        <v>777</v>
      </c>
      <c r="C2360" s="16">
        <f t="shared" si="216"/>
        <v>2022</v>
      </c>
      <c r="D2360" s="16">
        <f t="shared" si="217"/>
        <v>1</v>
      </c>
      <c r="E2360" s="3" t="s">
        <v>20</v>
      </c>
      <c r="F2360" s="3" t="s">
        <v>12</v>
      </c>
      <c r="G2360" s="3" t="s">
        <v>13</v>
      </c>
      <c r="H2360" s="3" t="s">
        <v>578</v>
      </c>
      <c r="I2360" s="3">
        <f t="shared" si="218"/>
        <v>0</v>
      </c>
      <c r="J2360" s="3">
        <f t="shared" si="218"/>
        <v>0</v>
      </c>
      <c r="K2360" s="3">
        <f t="shared" si="218"/>
        <v>0</v>
      </c>
      <c r="L2360" s="3">
        <f t="shared" si="219"/>
        <v>0</v>
      </c>
      <c r="M2360" s="3">
        <f t="shared" si="220"/>
        <v>0</v>
      </c>
      <c r="N2360" s="3">
        <f t="shared" si="221"/>
        <v>0</v>
      </c>
      <c r="O2360" s="3">
        <v>104000</v>
      </c>
      <c r="P2360" s="3">
        <v>304280</v>
      </c>
    </row>
    <row r="2361" spans="2:16" x14ac:dyDescent="0.15">
      <c r="B2361" s="5" t="s">
        <v>777</v>
      </c>
      <c r="C2361" s="16">
        <f t="shared" si="216"/>
        <v>2022</v>
      </c>
      <c r="D2361" s="16">
        <f t="shared" si="217"/>
        <v>1</v>
      </c>
      <c r="E2361" s="3" t="s">
        <v>20</v>
      </c>
      <c r="F2361" s="3" t="s">
        <v>12</v>
      </c>
      <c r="G2361" s="3" t="s">
        <v>13</v>
      </c>
      <c r="H2361" s="3" t="s">
        <v>578</v>
      </c>
      <c r="I2361" s="3">
        <f t="shared" si="218"/>
        <v>0</v>
      </c>
      <c r="J2361" s="3">
        <f t="shared" si="218"/>
        <v>0</v>
      </c>
      <c r="K2361" s="3">
        <f t="shared" si="218"/>
        <v>0</v>
      </c>
      <c r="L2361" s="3">
        <f t="shared" si="219"/>
        <v>0</v>
      </c>
      <c r="M2361" s="3">
        <f t="shared" si="220"/>
        <v>0</v>
      </c>
      <c r="N2361" s="3">
        <f t="shared" si="221"/>
        <v>0</v>
      </c>
      <c r="O2361" s="3">
        <v>78000</v>
      </c>
      <c r="P2361" s="3">
        <v>227295</v>
      </c>
    </row>
    <row r="2362" spans="2:16" x14ac:dyDescent="0.15">
      <c r="B2362" s="5" t="s">
        <v>73</v>
      </c>
      <c r="C2362" s="16">
        <f t="shared" si="216"/>
        <v>2020</v>
      </c>
      <c r="D2362" s="16">
        <f t="shared" si="217"/>
        <v>5</v>
      </c>
      <c r="E2362" s="3" t="s">
        <v>202</v>
      </c>
      <c r="F2362" s="3" t="s">
        <v>1313</v>
      </c>
      <c r="G2362" s="3" t="s">
        <v>203</v>
      </c>
      <c r="H2362" s="3" t="s">
        <v>6705</v>
      </c>
      <c r="I2362" s="3">
        <f t="shared" si="218"/>
        <v>0</v>
      </c>
      <c r="J2362" s="3">
        <f t="shared" si="218"/>
        <v>0</v>
      </c>
      <c r="K2362" s="3">
        <f t="shared" si="218"/>
        <v>0</v>
      </c>
      <c r="L2362" s="3">
        <f t="shared" si="219"/>
        <v>0</v>
      </c>
      <c r="M2362" s="3">
        <f t="shared" si="220"/>
        <v>0</v>
      </c>
      <c r="N2362" s="3">
        <f t="shared" si="221"/>
        <v>0</v>
      </c>
      <c r="O2362" s="3">
        <v>87.6</v>
      </c>
      <c r="P2362" s="3">
        <v>36544.53</v>
      </c>
    </row>
    <row r="2363" spans="2:16" x14ac:dyDescent="0.15">
      <c r="B2363" s="5" t="s">
        <v>694</v>
      </c>
      <c r="C2363" s="16">
        <f t="shared" si="216"/>
        <v>2020</v>
      </c>
      <c r="D2363" s="16">
        <f t="shared" si="217"/>
        <v>10</v>
      </c>
      <c r="E2363" s="3" t="s">
        <v>202</v>
      </c>
      <c r="F2363" s="3" t="s">
        <v>13</v>
      </c>
      <c r="G2363" s="3" t="s">
        <v>227</v>
      </c>
      <c r="H2363" s="3" t="s">
        <v>6708</v>
      </c>
      <c r="I2363" s="3">
        <f t="shared" si="218"/>
        <v>0</v>
      </c>
      <c r="J2363" s="3">
        <f t="shared" si="218"/>
        <v>0</v>
      </c>
      <c r="K2363" s="3">
        <f t="shared" si="218"/>
        <v>1</v>
      </c>
      <c r="L2363" s="3">
        <f t="shared" si="219"/>
        <v>0</v>
      </c>
      <c r="M2363" s="3">
        <f t="shared" si="220"/>
        <v>0</v>
      </c>
      <c r="N2363" s="3">
        <f t="shared" si="221"/>
        <v>0</v>
      </c>
      <c r="O2363" s="3">
        <v>86.69</v>
      </c>
      <c r="P2363" s="3">
        <v>11606.6</v>
      </c>
    </row>
    <row r="2364" spans="2:16" x14ac:dyDescent="0.15">
      <c r="B2364" s="5" t="s">
        <v>612</v>
      </c>
      <c r="C2364" s="16">
        <f t="shared" si="216"/>
        <v>2020</v>
      </c>
      <c r="D2364" s="16">
        <f t="shared" si="217"/>
        <v>6</v>
      </c>
      <c r="E2364" s="3" t="s">
        <v>202</v>
      </c>
      <c r="F2364" s="3" t="s">
        <v>13</v>
      </c>
      <c r="G2364" s="3" t="s">
        <v>1281</v>
      </c>
      <c r="H2364" s="3" t="s">
        <v>6715</v>
      </c>
      <c r="I2364" s="3">
        <f t="shared" si="218"/>
        <v>0</v>
      </c>
      <c r="J2364" s="3">
        <f t="shared" si="218"/>
        <v>0</v>
      </c>
      <c r="K2364" s="3">
        <f t="shared" si="218"/>
        <v>1</v>
      </c>
      <c r="L2364" s="3">
        <f t="shared" si="219"/>
        <v>0</v>
      </c>
      <c r="M2364" s="3">
        <f t="shared" si="220"/>
        <v>0</v>
      </c>
      <c r="N2364" s="3">
        <f t="shared" si="221"/>
        <v>0</v>
      </c>
      <c r="O2364" s="3">
        <v>83.44</v>
      </c>
      <c r="P2364" s="3">
        <v>655.46</v>
      </c>
    </row>
    <row r="2365" spans="2:16" x14ac:dyDescent="0.15">
      <c r="B2365" s="5" t="s">
        <v>777</v>
      </c>
      <c r="C2365" s="16">
        <f t="shared" si="216"/>
        <v>2022</v>
      </c>
      <c r="D2365" s="16">
        <f t="shared" si="217"/>
        <v>1</v>
      </c>
      <c r="E2365" s="3" t="s">
        <v>20</v>
      </c>
      <c r="F2365" s="3" t="s">
        <v>12</v>
      </c>
      <c r="G2365" s="3" t="s">
        <v>13</v>
      </c>
      <c r="H2365" s="3" t="s">
        <v>578</v>
      </c>
      <c r="I2365" s="3">
        <f t="shared" si="218"/>
        <v>0</v>
      </c>
      <c r="J2365" s="3">
        <f t="shared" si="218"/>
        <v>0</v>
      </c>
      <c r="K2365" s="3">
        <f t="shared" si="218"/>
        <v>0</v>
      </c>
      <c r="L2365" s="3">
        <f t="shared" si="219"/>
        <v>0</v>
      </c>
      <c r="M2365" s="3">
        <f t="shared" si="220"/>
        <v>0</v>
      </c>
      <c r="N2365" s="3">
        <f t="shared" si="221"/>
        <v>0</v>
      </c>
      <c r="O2365" s="3">
        <v>78000</v>
      </c>
      <c r="P2365" s="3">
        <v>227295</v>
      </c>
    </row>
    <row r="2366" spans="2:16" x14ac:dyDescent="0.15">
      <c r="B2366" s="5" t="s">
        <v>1585</v>
      </c>
      <c r="C2366" s="16">
        <f t="shared" si="216"/>
        <v>2020</v>
      </c>
      <c r="D2366" s="16">
        <f t="shared" si="217"/>
        <v>10</v>
      </c>
      <c r="E2366" s="3" t="s">
        <v>202</v>
      </c>
      <c r="F2366" s="3" t="s">
        <v>13</v>
      </c>
      <c r="G2366" s="3" t="s">
        <v>2230</v>
      </c>
      <c r="H2366" s="3" t="s">
        <v>6436</v>
      </c>
      <c r="I2366" s="3">
        <f t="shared" si="218"/>
        <v>0</v>
      </c>
      <c r="J2366" s="3">
        <f t="shared" si="218"/>
        <v>0</v>
      </c>
      <c r="K2366" s="3">
        <f t="shared" si="218"/>
        <v>0</v>
      </c>
      <c r="L2366" s="3">
        <f t="shared" si="219"/>
        <v>0</v>
      </c>
      <c r="M2366" s="3">
        <f t="shared" si="220"/>
        <v>0</v>
      </c>
      <c r="N2366" s="3">
        <f t="shared" si="221"/>
        <v>0</v>
      </c>
      <c r="O2366" s="3">
        <v>81.650000000000006</v>
      </c>
      <c r="P2366" s="3">
        <v>1153.6099999999999</v>
      </c>
    </row>
    <row r="2367" spans="2:16" x14ac:dyDescent="0.15">
      <c r="B2367" s="5" t="s">
        <v>777</v>
      </c>
      <c r="C2367" s="16">
        <f t="shared" si="216"/>
        <v>2022</v>
      </c>
      <c r="D2367" s="16">
        <f t="shared" si="217"/>
        <v>1</v>
      </c>
      <c r="E2367" s="3" t="s">
        <v>20</v>
      </c>
      <c r="F2367" s="3" t="s">
        <v>12</v>
      </c>
      <c r="G2367" s="3" t="s">
        <v>13</v>
      </c>
      <c r="H2367" s="3" t="s">
        <v>578</v>
      </c>
      <c r="I2367" s="3">
        <f t="shared" si="218"/>
        <v>0</v>
      </c>
      <c r="J2367" s="3">
        <f t="shared" si="218"/>
        <v>0</v>
      </c>
      <c r="K2367" s="3">
        <f t="shared" si="218"/>
        <v>0</v>
      </c>
      <c r="L2367" s="3">
        <f t="shared" si="219"/>
        <v>0</v>
      </c>
      <c r="M2367" s="3">
        <f t="shared" si="220"/>
        <v>0</v>
      </c>
      <c r="N2367" s="3">
        <f t="shared" si="221"/>
        <v>0</v>
      </c>
      <c r="O2367" s="3">
        <v>52000</v>
      </c>
      <c r="P2367" s="3">
        <v>151530</v>
      </c>
    </row>
    <row r="2368" spans="2:16" x14ac:dyDescent="0.15">
      <c r="B2368" s="5" t="s">
        <v>138</v>
      </c>
      <c r="C2368" s="16">
        <f t="shared" si="216"/>
        <v>2022</v>
      </c>
      <c r="D2368" s="16">
        <f t="shared" si="217"/>
        <v>3</v>
      </c>
      <c r="E2368" s="3" t="s">
        <v>20</v>
      </c>
      <c r="F2368" s="3" t="s">
        <v>12</v>
      </c>
      <c r="G2368" s="3" t="s">
        <v>13</v>
      </c>
      <c r="H2368" s="3" t="s">
        <v>578</v>
      </c>
      <c r="I2368" s="3">
        <f t="shared" si="218"/>
        <v>0</v>
      </c>
      <c r="J2368" s="3">
        <f t="shared" si="218"/>
        <v>0</v>
      </c>
      <c r="K2368" s="3">
        <f t="shared" si="218"/>
        <v>0</v>
      </c>
      <c r="L2368" s="3">
        <f t="shared" si="219"/>
        <v>0</v>
      </c>
      <c r="M2368" s="3">
        <f t="shared" si="220"/>
        <v>0</v>
      </c>
      <c r="N2368" s="3">
        <f t="shared" si="221"/>
        <v>0</v>
      </c>
      <c r="O2368" s="3">
        <v>46660</v>
      </c>
      <c r="P2368" s="3">
        <v>189497.36</v>
      </c>
    </row>
    <row r="2369" spans="2:16" x14ac:dyDescent="0.15">
      <c r="B2369" s="5" t="s">
        <v>1381</v>
      </c>
      <c r="C2369" s="16">
        <f t="shared" si="216"/>
        <v>2022</v>
      </c>
      <c r="D2369" s="16">
        <f t="shared" si="217"/>
        <v>1</v>
      </c>
      <c r="E2369" s="3" t="s">
        <v>20</v>
      </c>
      <c r="F2369" s="3" t="s">
        <v>1382</v>
      </c>
      <c r="G2369" s="3" t="s">
        <v>13</v>
      </c>
      <c r="H2369" s="3" t="s">
        <v>578</v>
      </c>
      <c r="I2369" s="3">
        <f t="shared" si="218"/>
        <v>0</v>
      </c>
      <c r="J2369" s="3">
        <f t="shared" si="218"/>
        <v>0</v>
      </c>
      <c r="K2369" s="3">
        <f t="shared" si="218"/>
        <v>0</v>
      </c>
      <c r="L2369" s="3">
        <f t="shared" si="219"/>
        <v>0</v>
      </c>
      <c r="M2369" s="3">
        <f t="shared" si="220"/>
        <v>0</v>
      </c>
      <c r="N2369" s="3">
        <f t="shared" si="221"/>
        <v>0</v>
      </c>
      <c r="O2369" s="3">
        <v>27000</v>
      </c>
      <c r="P2369" s="3">
        <v>83160</v>
      </c>
    </row>
    <row r="2370" spans="2:16" x14ac:dyDescent="0.15">
      <c r="B2370" s="5" t="s">
        <v>314</v>
      </c>
      <c r="C2370" s="16">
        <f t="shared" si="216"/>
        <v>2022</v>
      </c>
      <c r="D2370" s="16">
        <f t="shared" si="217"/>
        <v>6</v>
      </c>
      <c r="E2370" s="3" t="s">
        <v>20</v>
      </c>
      <c r="F2370" s="3" t="s">
        <v>12</v>
      </c>
      <c r="G2370" s="3" t="s">
        <v>13</v>
      </c>
      <c r="H2370" s="3" t="s">
        <v>578</v>
      </c>
      <c r="I2370" s="3">
        <f t="shared" si="218"/>
        <v>0</v>
      </c>
      <c r="J2370" s="3">
        <f t="shared" si="218"/>
        <v>0</v>
      </c>
      <c r="K2370" s="3">
        <f t="shared" si="218"/>
        <v>0</v>
      </c>
      <c r="L2370" s="3">
        <f t="shared" si="219"/>
        <v>0</v>
      </c>
      <c r="M2370" s="3">
        <f t="shared" si="220"/>
        <v>0</v>
      </c>
      <c r="N2370" s="3">
        <f t="shared" si="221"/>
        <v>0</v>
      </c>
      <c r="O2370" s="3">
        <v>26000</v>
      </c>
      <c r="P2370" s="3">
        <v>112438.05</v>
      </c>
    </row>
    <row r="2371" spans="2:16" x14ac:dyDescent="0.15">
      <c r="B2371" s="5" t="s">
        <v>460</v>
      </c>
      <c r="C2371" s="16">
        <f t="shared" si="216"/>
        <v>2020</v>
      </c>
      <c r="D2371" s="16">
        <f t="shared" si="217"/>
        <v>1</v>
      </c>
      <c r="E2371" s="3" t="s">
        <v>202</v>
      </c>
      <c r="F2371" s="3" t="s">
        <v>12</v>
      </c>
      <c r="G2371" s="3" t="s">
        <v>203</v>
      </c>
      <c r="H2371" s="3" t="s">
        <v>6724</v>
      </c>
      <c r="I2371" s="3">
        <f t="shared" si="218"/>
        <v>0</v>
      </c>
      <c r="J2371" s="3">
        <f t="shared" si="218"/>
        <v>0</v>
      </c>
      <c r="K2371" s="3">
        <f t="shared" si="218"/>
        <v>0</v>
      </c>
      <c r="L2371" s="3">
        <f t="shared" si="219"/>
        <v>0</v>
      </c>
      <c r="M2371" s="3">
        <f t="shared" si="220"/>
        <v>0</v>
      </c>
      <c r="N2371" s="3">
        <f t="shared" si="221"/>
        <v>0</v>
      </c>
      <c r="O2371" s="3">
        <v>80</v>
      </c>
      <c r="P2371" s="3">
        <v>474.6</v>
      </c>
    </row>
    <row r="2372" spans="2:16" x14ac:dyDescent="0.15">
      <c r="B2372" s="5" t="s">
        <v>2096</v>
      </c>
      <c r="C2372" s="16">
        <f t="shared" ref="C2372:C2435" si="222">YEAR(B2372)</f>
        <v>2020</v>
      </c>
      <c r="D2372" s="16">
        <f t="shared" ref="D2372:D2435" si="223">MONTH(B2372)</f>
        <v>1</v>
      </c>
      <c r="E2372" s="3" t="s">
        <v>202</v>
      </c>
      <c r="F2372" s="3" t="s">
        <v>12</v>
      </c>
      <c r="G2372" s="3" t="s">
        <v>203</v>
      </c>
      <c r="H2372" s="3" t="s">
        <v>6725</v>
      </c>
      <c r="I2372" s="3">
        <f t="shared" ref="I2372:K2435" si="224">MIN(1,IFERROR(SEARCH(I$2,$H2372),0))</f>
        <v>0</v>
      </c>
      <c r="J2372" s="3">
        <f t="shared" si="224"/>
        <v>0</v>
      </c>
      <c r="K2372" s="3">
        <f t="shared" si="224"/>
        <v>0</v>
      </c>
      <c r="L2372" s="3">
        <f t="shared" ref="L2372:L2435" si="225">IF(I2372*J2372=1,"Гороховый изолят",IF(I2372*K2372=1,"Гороховый концентрат",0))</f>
        <v>0</v>
      </c>
      <c r="M2372" s="3">
        <f t="shared" ref="M2372:M2435" si="226">$I2372*J2372</f>
        <v>0</v>
      </c>
      <c r="N2372" s="3">
        <f t="shared" ref="N2372:N2435" si="227">$I2372*K2372</f>
        <v>0</v>
      </c>
      <c r="O2372" s="3">
        <v>80</v>
      </c>
      <c r="P2372" s="3">
        <v>474.07</v>
      </c>
    </row>
    <row r="2373" spans="2:16" x14ac:dyDescent="0.15">
      <c r="B2373" s="5" t="s">
        <v>314</v>
      </c>
      <c r="C2373" s="16">
        <f t="shared" si="222"/>
        <v>2022</v>
      </c>
      <c r="D2373" s="16">
        <f t="shared" si="223"/>
        <v>6</v>
      </c>
      <c r="E2373" s="3" t="s">
        <v>20</v>
      </c>
      <c r="F2373" s="3" t="s">
        <v>12</v>
      </c>
      <c r="G2373" s="3" t="s">
        <v>13</v>
      </c>
      <c r="H2373" s="3" t="s">
        <v>578</v>
      </c>
      <c r="I2373" s="3">
        <f t="shared" si="224"/>
        <v>0</v>
      </c>
      <c r="J2373" s="3">
        <f t="shared" si="224"/>
        <v>0</v>
      </c>
      <c r="K2373" s="3">
        <f t="shared" si="224"/>
        <v>0</v>
      </c>
      <c r="L2373" s="3">
        <f t="shared" si="225"/>
        <v>0</v>
      </c>
      <c r="M2373" s="3">
        <f t="shared" si="226"/>
        <v>0</v>
      </c>
      <c r="N2373" s="3">
        <f t="shared" si="227"/>
        <v>0</v>
      </c>
      <c r="O2373" s="3">
        <v>26000</v>
      </c>
      <c r="P2373" s="3">
        <v>112438.05</v>
      </c>
    </row>
    <row r="2374" spans="2:16" x14ac:dyDescent="0.15">
      <c r="B2374" s="5" t="s">
        <v>184</v>
      </c>
      <c r="C2374" s="16">
        <f t="shared" si="222"/>
        <v>2022</v>
      </c>
      <c r="D2374" s="16">
        <f t="shared" si="223"/>
        <v>6</v>
      </c>
      <c r="E2374" s="3" t="s">
        <v>20</v>
      </c>
      <c r="F2374" s="3" t="s">
        <v>12</v>
      </c>
      <c r="G2374" s="3" t="s">
        <v>13</v>
      </c>
      <c r="H2374" s="3" t="s">
        <v>578</v>
      </c>
      <c r="I2374" s="3">
        <f t="shared" si="224"/>
        <v>0</v>
      </c>
      <c r="J2374" s="3">
        <f t="shared" si="224"/>
        <v>0</v>
      </c>
      <c r="K2374" s="3">
        <f t="shared" si="224"/>
        <v>0</v>
      </c>
      <c r="L2374" s="3">
        <f t="shared" si="225"/>
        <v>0</v>
      </c>
      <c r="M2374" s="3">
        <f t="shared" si="226"/>
        <v>0</v>
      </c>
      <c r="N2374" s="3">
        <f t="shared" si="227"/>
        <v>0</v>
      </c>
      <c r="O2374" s="3">
        <v>26000</v>
      </c>
      <c r="P2374" s="3">
        <v>109106.74</v>
      </c>
    </row>
    <row r="2375" spans="2:16" x14ac:dyDescent="0.15">
      <c r="B2375" s="5" t="s">
        <v>2051</v>
      </c>
      <c r="C2375" s="16">
        <f t="shared" si="222"/>
        <v>2020</v>
      </c>
      <c r="D2375" s="16">
        <f t="shared" si="223"/>
        <v>9</v>
      </c>
      <c r="E2375" s="3" t="s">
        <v>202</v>
      </c>
      <c r="F2375" s="3" t="s">
        <v>13</v>
      </c>
      <c r="G2375" s="3" t="s">
        <v>203</v>
      </c>
      <c r="H2375" s="3" t="s">
        <v>5294</v>
      </c>
      <c r="I2375" s="3">
        <f t="shared" si="224"/>
        <v>0</v>
      </c>
      <c r="J2375" s="3">
        <f t="shared" si="224"/>
        <v>0</v>
      </c>
      <c r="K2375" s="3">
        <f t="shared" si="224"/>
        <v>1</v>
      </c>
      <c r="L2375" s="3">
        <f t="shared" si="225"/>
        <v>0</v>
      </c>
      <c r="M2375" s="3">
        <f t="shared" si="226"/>
        <v>0</v>
      </c>
      <c r="N2375" s="3">
        <f t="shared" si="227"/>
        <v>0</v>
      </c>
      <c r="O2375" s="3">
        <v>79.2</v>
      </c>
      <c r="P2375" s="3">
        <v>294.77999999999997</v>
      </c>
    </row>
    <row r="2376" spans="2:16" x14ac:dyDescent="0.15">
      <c r="B2376" s="5" t="s">
        <v>1259</v>
      </c>
      <c r="C2376" s="16">
        <f t="shared" si="222"/>
        <v>2022</v>
      </c>
      <c r="D2376" s="16">
        <f t="shared" si="223"/>
        <v>3</v>
      </c>
      <c r="E2376" s="3" t="s">
        <v>20</v>
      </c>
      <c r="F2376" s="3" t="s">
        <v>12</v>
      </c>
      <c r="G2376" s="3" t="s">
        <v>13</v>
      </c>
      <c r="H2376" s="3" t="s">
        <v>578</v>
      </c>
      <c r="I2376" s="3">
        <f t="shared" si="224"/>
        <v>0</v>
      </c>
      <c r="J2376" s="3">
        <f t="shared" si="224"/>
        <v>0</v>
      </c>
      <c r="K2376" s="3">
        <f t="shared" si="224"/>
        <v>0</v>
      </c>
      <c r="L2376" s="3">
        <f t="shared" si="225"/>
        <v>0</v>
      </c>
      <c r="M2376" s="3">
        <f t="shared" si="226"/>
        <v>0</v>
      </c>
      <c r="N2376" s="3">
        <f t="shared" si="227"/>
        <v>0</v>
      </c>
      <c r="O2376" s="3">
        <v>26000</v>
      </c>
      <c r="P2376" s="3">
        <v>100730</v>
      </c>
    </row>
    <row r="2377" spans="2:16" x14ac:dyDescent="0.15">
      <c r="B2377" s="5" t="s">
        <v>592</v>
      </c>
      <c r="C2377" s="16">
        <f t="shared" si="222"/>
        <v>2022</v>
      </c>
      <c r="D2377" s="16">
        <f t="shared" si="223"/>
        <v>11</v>
      </c>
      <c r="E2377" s="3" t="s">
        <v>20</v>
      </c>
      <c r="F2377" s="3" t="s">
        <v>12</v>
      </c>
      <c r="G2377" s="3" t="s">
        <v>13</v>
      </c>
      <c r="H2377" s="3" t="s">
        <v>578</v>
      </c>
      <c r="I2377" s="3">
        <f t="shared" si="224"/>
        <v>0</v>
      </c>
      <c r="J2377" s="3">
        <f t="shared" si="224"/>
        <v>0</v>
      </c>
      <c r="K2377" s="3">
        <f t="shared" si="224"/>
        <v>0</v>
      </c>
      <c r="L2377" s="3">
        <f t="shared" si="225"/>
        <v>0</v>
      </c>
      <c r="M2377" s="3">
        <f t="shared" si="226"/>
        <v>0</v>
      </c>
      <c r="N2377" s="3">
        <f t="shared" si="227"/>
        <v>0</v>
      </c>
      <c r="O2377" s="3">
        <v>26000</v>
      </c>
      <c r="P2377" s="3">
        <v>95775.53</v>
      </c>
    </row>
    <row r="2378" spans="2:16" x14ac:dyDescent="0.15">
      <c r="B2378" s="5" t="s">
        <v>2858</v>
      </c>
      <c r="C2378" s="16">
        <f t="shared" si="222"/>
        <v>2020</v>
      </c>
      <c r="D2378" s="16">
        <f t="shared" si="223"/>
        <v>11</v>
      </c>
      <c r="E2378" s="3" t="s">
        <v>202</v>
      </c>
      <c r="F2378" s="3" t="s">
        <v>13</v>
      </c>
      <c r="G2378" s="3" t="s">
        <v>2957</v>
      </c>
      <c r="H2378" s="3" t="s">
        <v>4569</v>
      </c>
      <c r="I2378" s="3">
        <f t="shared" si="224"/>
        <v>0</v>
      </c>
      <c r="J2378" s="3">
        <f t="shared" si="224"/>
        <v>0</v>
      </c>
      <c r="K2378" s="3">
        <f t="shared" si="224"/>
        <v>1</v>
      </c>
      <c r="L2378" s="3">
        <f t="shared" si="225"/>
        <v>0</v>
      </c>
      <c r="M2378" s="3">
        <f t="shared" si="226"/>
        <v>0</v>
      </c>
      <c r="N2378" s="3">
        <f t="shared" si="227"/>
        <v>0</v>
      </c>
      <c r="O2378" s="3">
        <v>75.709999999999994</v>
      </c>
      <c r="P2378" s="3">
        <v>3180.24</v>
      </c>
    </row>
    <row r="2379" spans="2:16" x14ac:dyDescent="0.15">
      <c r="B2379" s="5" t="s">
        <v>707</v>
      </c>
      <c r="C2379" s="16">
        <f t="shared" si="222"/>
        <v>2022</v>
      </c>
      <c r="D2379" s="16">
        <f t="shared" si="223"/>
        <v>12</v>
      </c>
      <c r="E2379" s="3" t="s">
        <v>20</v>
      </c>
      <c r="F2379" s="3" t="s">
        <v>12</v>
      </c>
      <c r="G2379" s="3" t="s">
        <v>13</v>
      </c>
      <c r="H2379" s="3" t="s">
        <v>578</v>
      </c>
      <c r="I2379" s="3">
        <f t="shared" si="224"/>
        <v>0</v>
      </c>
      <c r="J2379" s="3">
        <f t="shared" si="224"/>
        <v>0</v>
      </c>
      <c r="K2379" s="3">
        <f t="shared" si="224"/>
        <v>0</v>
      </c>
      <c r="L2379" s="3">
        <f t="shared" si="225"/>
        <v>0</v>
      </c>
      <c r="M2379" s="3">
        <f t="shared" si="226"/>
        <v>0</v>
      </c>
      <c r="N2379" s="3">
        <f t="shared" si="227"/>
        <v>0</v>
      </c>
      <c r="O2379" s="3">
        <v>26000</v>
      </c>
      <c r="P2379" s="3">
        <v>86369.43</v>
      </c>
    </row>
    <row r="2380" spans="2:16" x14ac:dyDescent="0.15">
      <c r="B2380" s="5" t="s">
        <v>131</v>
      </c>
      <c r="C2380" s="16">
        <f t="shared" si="222"/>
        <v>2022</v>
      </c>
      <c r="D2380" s="16">
        <f t="shared" si="223"/>
        <v>1</v>
      </c>
      <c r="E2380" s="3" t="s">
        <v>20</v>
      </c>
      <c r="F2380" s="3" t="s">
        <v>12</v>
      </c>
      <c r="G2380" s="3" t="s">
        <v>13</v>
      </c>
      <c r="H2380" s="3" t="s">
        <v>578</v>
      </c>
      <c r="I2380" s="3">
        <f t="shared" si="224"/>
        <v>0</v>
      </c>
      <c r="J2380" s="3">
        <f t="shared" si="224"/>
        <v>0</v>
      </c>
      <c r="K2380" s="3">
        <f t="shared" si="224"/>
        <v>0</v>
      </c>
      <c r="L2380" s="3">
        <f t="shared" si="225"/>
        <v>0</v>
      </c>
      <c r="M2380" s="3">
        <f t="shared" si="226"/>
        <v>0</v>
      </c>
      <c r="N2380" s="3">
        <f t="shared" si="227"/>
        <v>0</v>
      </c>
      <c r="O2380" s="3">
        <v>26000</v>
      </c>
      <c r="P2380" s="3">
        <v>76370</v>
      </c>
    </row>
    <row r="2381" spans="2:16" x14ac:dyDescent="0.15">
      <c r="B2381" s="5" t="s">
        <v>707</v>
      </c>
      <c r="C2381" s="16">
        <f t="shared" si="222"/>
        <v>2022</v>
      </c>
      <c r="D2381" s="16">
        <f t="shared" si="223"/>
        <v>12</v>
      </c>
      <c r="E2381" s="3" t="s">
        <v>20</v>
      </c>
      <c r="F2381" s="3" t="s">
        <v>12</v>
      </c>
      <c r="G2381" s="3" t="s">
        <v>13</v>
      </c>
      <c r="H2381" s="3" t="s">
        <v>578</v>
      </c>
      <c r="I2381" s="3">
        <f t="shared" si="224"/>
        <v>0</v>
      </c>
      <c r="J2381" s="3">
        <f t="shared" si="224"/>
        <v>0</v>
      </c>
      <c r="K2381" s="3">
        <f t="shared" si="224"/>
        <v>0</v>
      </c>
      <c r="L2381" s="3">
        <f t="shared" si="225"/>
        <v>0</v>
      </c>
      <c r="M2381" s="3">
        <f t="shared" si="226"/>
        <v>0</v>
      </c>
      <c r="N2381" s="3">
        <f t="shared" si="227"/>
        <v>0</v>
      </c>
      <c r="O2381" s="3">
        <v>26000</v>
      </c>
      <c r="P2381" s="3">
        <v>76366.100000000006</v>
      </c>
    </row>
    <row r="2382" spans="2:16" x14ac:dyDescent="0.15">
      <c r="B2382" s="5" t="s">
        <v>1734</v>
      </c>
      <c r="C2382" s="16">
        <f t="shared" si="222"/>
        <v>2022</v>
      </c>
      <c r="D2382" s="16">
        <f t="shared" si="223"/>
        <v>4</v>
      </c>
      <c r="E2382" s="3" t="s">
        <v>20</v>
      </c>
      <c r="F2382" s="3" t="s">
        <v>12</v>
      </c>
      <c r="G2382" s="3" t="s">
        <v>13</v>
      </c>
      <c r="H2382" s="3" t="s">
        <v>578</v>
      </c>
      <c r="I2382" s="3">
        <f t="shared" si="224"/>
        <v>0</v>
      </c>
      <c r="J2382" s="3">
        <f t="shared" si="224"/>
        <v>0</v>
      </c>
      <c r="K2382" s="3">
        <f t="shared" si="224"/>
        <v>0</v>
      </c>
      <c r="L2382" s="3">
        <f t="shared" si="225"/>
        <v>0</v>
      </c>
      <c r="M2382" s="3">
        <f t="shared" si="226"/>
        <v>0</v>
      </c>
      <c r="N2382" s="3">
        <f t="shared" si="227"/>
        <v>0</v>
      </c>
      <c r="O2382" s="3">
        <v>25000</v>
      </c>
      <c r="P2382" s="3">
        <v>98088.73</v>
      </c>
    </row>
    <row r="2383" spans="2:16" x14ac:dyDescent="0.15">
      <c r="B2383" s="5" t="s">
        <v>1296</v>
      </c>
      <c r="C2383" s="16">
        <f t="shared" si="222"/>
        <v>2022</v>
      </c>
      <c r="D2383" s="16">
        <f t="shared" si="223"/>
        <v>2</v>
      </c>
      <c r="E2383" s="3" t="s">
        <v>20</v>
      </c>
      <c r="F2383" s="3" t="s">
        <v>12</v>
      </c>
      <c r="G2383" s="3" t="s">
        <v>13</v>
      </c>
      <c r="H2383" s="3" t="s">
        <v>578</v>
      </c>
      <c r="I2383" s="3">
        <f t="shared" si="224"/>
        <v>0</v>
      </c>
      <c r="J2383" s="3">
        <f t="shared" si="224"/>
        <v>0</v>
      </c>
      <c r="K2383" s="3">
        <f t="shared" si="224"/>
        <v>0</v>
      </c>
      <c r="L2383" s="3">
        <f t="shared" si="225"/>
        <v>0</v>
      </c>
      <c r="M2383" s="3">
        <f t="shared" si="226"/>
        <v>0</v>
      </c>
      <c r="N2383" s="3">
        <f t="shared" si="227"/>
        <v>0</v>
      </c>
      <c r="O2383" s="3">
        <v>25000</v>
      </c>
      <c r="P2383" s="3">
        <v>93650</v>
      </c>
    </row>
    <row r="2384" spans="2:16" x14ac:dyDescent="0.15">
      <c r="B2384" s="5" t="s">
        <v>504</v>
      </c>
      <c r="C2384" s="16">
        <f t="shared" si="222"/>
        <v>2022</v>
      </c>
      <c r="D2384" s="16">
        <f t="shared" si="223"/>
        <v>2</v>
      </c>
      <c r="E2384" s="3" t="s">
        <v>20</v>
      </c>
      <c r="F2384" s="3" t="s">
        <v>225</v>
      </c>
      <c r="G2384" s="3" t="s">
        <v>13</v>
      </c>
      <c r="H2384" s="3" t="s">
        <v>578</v>
      </c>
      <c r="I2384" s="3">
        <f t="shared" si="224"/>
        <v>0</v>
      </c>
      <c r="J2384" s="3">
        <f t="shared" si="224"/>
        <v>0</v>
      </c>
      <c r="K2384" s="3">
        <f t="shared" si="224"/>
        <v>0</v>
      </c>
      <c r="L2384" s="3">
        <f t="shared" si="225"/>
        <v>0</v>
      </c>
      <c r="M2384" s="3">
        <f t="shared" si="226"/>
        <v>0</v>
      </c>
      <c r="N2384" s="3">
        <f t="shared" si="227"/>
        <v>0</v>
      </c>
      <c r="O2384" s="3">
        <v>1700</v>
      </c>
      <c r="P2384" s="3">
        <v>14008.81</v>
      </c>
    </row>
    <row r="2385" spans="2:16" x14ac:dyDescent="0.15">
      <c r="B2385" s="5" t="s">
        <v>1774</v>
      </c>
      <c r="C2385" s="16">
        <f t="shared" si="222"/>
        <v>2022</v>
      </c>
      <c r="D2385" s="16">
        <f t="shared" si="223"/>
        <v>4</v>
      </c>
      <c r="E2385" s="3" t="s">
        <v>20</v>
      </c>
      <c r="F2385" s="3" t="s">
        <v>225</v>
      </c>
      <c r="G2385" s="3" t="s">
        <v>13</v>
      </c>
      <c r="H2385" s="3" t="s">
        <v>578</v>
      </c>
      <c r="I2385" s="3">
        <f t="shared" si="224"/>
        <v>0</v>
      </c>
      <c r="J2385" s="3">
        <f t="shared" si="224"/>
        <v>0</v>
      </c>
      <c r="K2385" s="3">
        <f t="shared" si="224"/>
        <v>0</v>
      </c>
      <c r="L2385" s="3">
        <f t="shared" si="225"/>
        <v>0</v>
      </c>
      <c r="M2385" s="3">
        <f t="shared" si="226"/>
        <v>0</v>
      </c>
      <c r="N2385" s="3">
        <f t="shared" si="227"/>
        <v>0</v>
      </c>
      <c r="O2385" s="3">
        <v>1500</v>
      </c>
      <c r="P2385" s="3">
        <v>11866.37</v>
      </c>
    </row>
    <row r="2386" spans="2:16" x14ac:dyDescent="0.15">
      <c r="B2386" s="5" t="s">
        <v>1774</v>
      </c>
      <c r="C2386" s="16">
        <f t="shared" si="222"/>
        <v>2022</v>
      </c>
      <c r="D2386" s="16">
        <f t="shared" si="223"/>
        <v>4</v>
      </c>
      <c r="E2386" s="3" t="s">
        <v>20</v>
      </c>
      <c r="F2386" s="3" t="s">
        <v>225</v>
      </c>
      <c r="G2386" s="3" t="s">
        <v>13</v>
      </c>
      <c r="H2386" s="3" t="s">
        <v>578</v>
      </c>
      <c r="I2386" s="3">
        <f t="shared" si="224"/>
        <v>0</v>
      </c>
      <c r="J2386" s="3">
        <f t="shared" si="224"/>
        <v>0</v>
      </c>
      <c r="K2386" s="3">
        <f t="shared" si="224"/>
        <v>0</v>
      </c>
      <c r="L2386" s="3">
        <f t="shared" si="225"/>
        <v>0</v>
      </c>
      <c r="M2386" s="3">
        <f t="shared" si="226"/>
        <v>0</v>
      </c>
      <c r="N2386" s="3">
        <f t="shared" si="227"/>
        <v>0</v>
      </c>
      <c r="O2386" s="3">
        <v>1370</v>
      </c>
      <c r="P2386" s="3">
        <v>13018.03</v>
      </c>
    </row>
    <row r="2387" spans="2:16" x14ac:dyDescent="0.15">
      <c r="B2387" s="5" t="s">
        <v>2058</v>
      </c>
      <c r="C2387" s="16">
        <f t="shared" si="222"/>
        <v>2022</v>
      </c>
      <c r="D2387" s="16">
        <f t="shared" si="223"/>
        <v>3</v>
      </c>
      <c r="E2387" s="3" t="s">
        <v>20</v>
      </c>
      <c r="F2387" s="3" t="s">
        <v>1313</v>
      </c>
      <c r="G2387" s="3" t="s">
        <v>13</v>
      </c>
      <c r="H2387" s="3" t="s">
        <v>578</v>
      </c>
      <c r="I2387" s="3">
        <f t="shared" si="224"/>
        <v>0</v>
      </c>
      <c r="J2387" s="3">
        <f t="shared" si="224"/>
        <v>0</v>
      </c>
      <c r="K2387" s="3">
        <f t="shared" si="224"/>
        <v>0</v>
      </c>
      <c r="L2387" s="3">
        <f t="shared" si="225"/>
        <v>0</v>
      </c>
      <c r="M2387" s="3">
        <f t="shared" si="226"/>
        <v>0</v>
      </c>
      <c r="N2387" s="3">
        <f t="shared" si="227"/>
        <v>0</v>
      </c>
      <c r="O2387" s="3">
        <v>400</v>
      </c>
      <c r="P2387" s="3">
        <v>17238.28</v>
      </c>
    </row>
    <row r="2388" spans="2:16" x14ac:dyDescent="0.15">
      <c r="B2388" s="5" t="s">
        <v>3162</v>
      </c>
      <c r="C2388" s="16">
        <f t="shared" si="222"/>
        <v>2022</v>
      </c>
      <c r="D2388" s="16">
        <f t="shared" si="223"/>
        <v>7</v>
      </c>
      <c r="E2388" s="3" t="s">
        <v>20</v>
      </c>
      <c r="F2388" s="3" t="s">
        <v>47</v>
      </c>
      <c r="G2388" s="3" t="s">
        <v>13</v>
      </c>
      <c r="H2388" s="3" t="s">
        <v>578</v>
      </c>
      <c r="I2388" s="3">
        <f t="shared" si="224"/>
        <v>0</v>
      </c>
      <c r="J2388" s="3">
        <f t="shared" si="224"/>
        <v>0</v>
      </c>
      <c r="K2388" s="3">
        <f t="shared" si="224"/>
        <v>0</v>
      </c>
      <c r="L2388" s="3">
        <f t="shared" si="225"/>
        <v>0</v>
      </c>
      <c r="M2388" s="3">
        <f t="shared" si="226"/>
        <v>0</v>
      </c>
      <c r="N2388" s="3">
        <f t="shared" si="227"/>
        <v>0</v>
      </c>
      <c r="O2388" s="3">
        <v>200</v>
      </c>
      <c r="P2388" s="3">
        <v>4632.3599999999897</v>
      </c>
    </row>
    <row r="2389" spans="2:16" x14ac:dyDescent="0.15">
      <c r="B2389" s="5" t="s">
        <v>176</v>
      </c>
      <c r="C2389" s="16">
        <f t="shared" si="222"/>
        <v>2020</v>
      </c>
      <c r="D2389" s="16">
        <f t="shared" si="223"/>
        <v>3</v>
      </c>
      <c r="E2389" s="3" t="s">
        <v>202</v>
      </c>
      <c r="F2389" s="3" t="s">
        <v>13</v>
      </c>
      <c r="G2389" s="3" t="s">
        <v>203</v>
      </c>
      <c r="H2389" s="3" t="s">
        <v>6766</v>
      </c>
      <c r="I2389" s="3">
        <f t="shared" si="224"/>
        <v>0</v>
      </c>
      <c r="J2389" s="3">
        <f t="shared" si="224"/>
        <v>0</v>
      </c>
      <c r="K2389" s="3">
        <f t="shared" si="224"/>
        <v>0</v>
      </c>
      <c r="L2389" s="3">
        <f t="shared" si="225"/>
        <v>0</v>
      </c>
      <c r="M2389" s="3">
        <f t="shared" si="226"/>
        <v>0</v>
      </c>
      <c r="N2389" s="3">
        <f t="shared" si="227"/>
        <v>0</v>
      </c>
      <c r="O2389" s="3">
        <v>75</v>
      </c>
      <c r="P2389" s="3">
        <v>70.17</v>
      </c>
    </row>
    <row r="2390" spans="2:16" x14ac:dyDescent="0.15">
      <c r="B2390" s="5" t="s">
        <v>1825</v>
      </c>
      <c r="C2390" s="16">
        <f t="shared" si="222"/>
        <v>2020</v>
      </c>
      <c r="D2390" s="16">
        <f t="shared" si="223"/>
        <v>10</v>
      </c>
      <c r="E2390" s="3" t="s">
        <v>202</v>
      </c>
      <c r="F2390" s="3" t="s">
        <v>1313</v>
      </c>
      <c r="G2390" s="3" t="s">
        <v>203</v>
      </c>
      <c r="H2390" s="3" t="s">
        <v>6770</v>
      </c>
      <c r="I2390" s="3">
        <f t="shared" si="224"/>
        <v>0</v>
      </c>
      <c r="J2390" s="3">
        <f t="shared" si="224"/>
        <v>0</v>
      </c>
      <c r="K2390" s="3">
        <f t="shared" si="224"/>
        <v>1</v>
      </c>
      <c r="L2390" s="3">
        <f t="shared" si="225"/>
        <v>0</v>
      </c>
      <c r="M2390" s="3">
        <f t="shared" si="226"/>
        <v>0</v>
      </c>
      <c r="N2390" s="3">
        <f t="shared" si="227"/>
        <v>0</v>
      </c>
      <c r="O2390" s="3">
        <v>74</v>
      </c>
      <c r="P2390" s="3">
        <v>19862.8</v>
      </c>
    </row>
    <row r="2391" spans="2:16" x14ac:dyDescent="0.15">
      <c r="B2391" s="5" t="s">
        <v>380</v>
      </c>
      <c r="C2391" s="16">
        <f t="shared" si="222"/>
        <v>2020</v>
      </c>
      <c r="D2391" s="16">
        <f t="shared" si="223"/>
        <v>9</v>
      </c>
      <c r="E2391" s="3" t="s">
        <v>202</v>
      </c>
      <c r="F2391" s="3" t="s">
        <v>13</v>
      </c>
      <c r="G2391" s="3" t="s">
        <v>6280</v>
      </c>
      <c r="H2391" s="3" t="s">
        <v>6281</v>
      </c>
      <c r="I2391" s="3">
        <f t="shared" si="224"/>
        <v>0</v>
      </c>
      <c r="J2391" s="3">
        <f t="shared" si="224"/>
        <v>0</v>
      </c>
      <c r="K2391" s="3">
        <f t="shared" si="224"/>
        <v>0</v>
      </c>
      <c r="L2391" s="3">
        <f t="shared" si="225"/>
        <v>0</v>
      </c>
      <c r="M2391" s="3">
        <f t="shared" si="226"/>
        <v>0</v>
      </c>
      <c r="N2391" s="3">
        <f t="shared" si="227"/>
        <v>0</v>
      </c>
      <c r="O2391" s="3">
        <v>73</v>
      </c>
      <c r="P2391" s="3">
        <v>185420</v>
      </c>
    </row>
    <row r="2392" spans="2:16" x14ac:dyDescent="0.15">
      <c r="B2392" s="5" t="s">
        <v>1272</v>
      </c>
      <c r="C2392" s="16">
        <f t="shared" si="222"/>
        <v>2020</v>
      </c>
      <c r="D2392" s="16">
        <f t="shared" si="223"/>
        <v>8</v>
      </c>
      <c r="E2392" s="3" t="s">
        <v>202</v>
      </c>
      <c r="F2392" s="3" t="s">
        <v>13</v>
      </c>
      <c r="G2392" s="3" t="s">
        <v>943</v>
      </c>
      <c r="H2392" s="3" t="s">
        <v>6502</v>
      </c>
      <c r="I2392" s="3">
        <f t="shared" si="224"/>
        <v>0</v>
      </c>
      <c r="J2392" s="3">
        <f t="shared" si="224"/>
        <v>0</v>
      </c>
      <c r="K2392" s="3">
        <f t="shared" si="224"/>
        <v>0</v>
      </c>
      <c r="L2392" s="3">
        <f t="shared" si="225"/>
        <v>0</v>
      </c>
      <c r="M2392" s="3">
        <f t="shared" si="226"/>
        <v>0</v>
      </c>
      <c r="N2392" s="3">
        <f t="shared" si="227"/>
        <v>0</v>
      </c>
      <c r="O2392" s="3">
        <v>72.75</v>
      </c>
      <c r="P2392" s="3">
        <v>32.53</v>
      </c>
    </row>
    <row r="2393" spans="2:16" x14ac:dyDescent="0.15">
      <c r="B2393" s="5" t="s">
        <v>2498</v>
      </c>
      <c r="C2393" s="16">
        <f t="shared" si="222"/>
        <v>2020</v>
      </c>
      <c r="D2393" s="16">
        <f t="shared" si="223"/>
        <v>8</v>
      </c>
      <c r="E2393" s="3" t="s">
        <v>202</v>
      </c>
      <c r="F2393" s="3" t="s">
        <v>13</v>
      </c>
      <c r="G2393" s="3" t="s">
        <v>2957</v>
      </c>
      <c r="H2393" s="3" t="s">
        <v>4569</v>
      </c>
      <c r="I2393" s="3">
        <f t="shared" si="224"/>
        <v>0</v>
      </c>
      <c r="J2393" s="3">
        <f t="shared" si="224"/>
        <v>0</v>
      </c>
      <c r="K2393" s="3">
        <f t="shared" si="224"/>
        <v>1</v>
      </c>
      <c r="L2393" s="3">
        <f t="shared" si="225"/>
        <v>0</v>
      </c>
      <c r="M2393" s="3">
        <f t="shared" si="226"/>
        <v>0</v>
      </c>
      <c r="N2393" s="3">
        <f t="shared" si="227"/>
        <v>0</v>
      </c>
      <c r="O2393" s="3">
        <v>72.67</v>
      </c>
      <c r="P2393" s="3">
        <v>2589.62</v>
      </c>
    </row>
    <row r="2394" spans="2:16" x14ac:dyDescent="0.15">
      <c r="B2394" s="5" t="s">
        <v>2092</v>
      </c>
      <c r="C2394" s="16">
        <f t="shared" si="222"/>
        <v>2020</v>
      </c>
      <c r="D2394" s="16">
        <f t="shared" si="223"/>
        <v>12</v>
      </c>
      <c r="E2394" s="3" t="s">
        <v>202</v>
      </c>
      <c r="F2394" s="3" t="s">
        <v>1313</v>
      </c>
      <c r="G2394" s="3" t="s">
        <v>203</v>
      </c>
      <c r="H2394" s="3" t="s">
        <v>6771</v>
      </c>
      <c r="I2394" s="3">
        <f t="shared" si="224"/>
        <v>0</v>
      </c>
      <c r="J2394" s="3">
        <f t="shared" si="224"/>
        <v>0</v>
      </c>
      <c r="K2394" s="3">
        <f t="shared" si="224"/>
        <v>0</v>
      </c>
      <c r="L2394" s="3">
        <f t="shared" si="225"/>
        <v>0</v>
      </c>
      <c r="M2394" s="3">
        <f t="shared" si="226"/>
        <v>0</v>
      </c>
      <c r="N2394" s="3">
        <f t="shared" si="227"/>
        <v>0</v>
      </c>
      <c r="O2394" s="3">
        <v>72</v>
      </c>
      <c r="P2394" s="3">
        <v>20756.34</v>
      </c>
    </row>
    <row r="2395" spans="2:16" x14ac:dyDescent="0.15">
      <c r="B2395" s="5" t="s">
        <v>1396</v>
      </c>
      <c r="C2395" s="16">
        <f t="shared" si="222"/>
        <v>2020</v>
      </c>
      <c r="D2395" s="16">
        <f t="shared" si="223"/>
        <v>2</v>
      </c>
      <c r="E2395" s="3" t="s">
        <v>202</v>
      </c>
      <c r="F2395" s="3" t="s">
        <v>13</v>
      </c>
      <c r="G2395" s="3" t="s">
        <v>2957</v>
      </c>
      <c r="H2395" s="3" t="s">
        <v>6774</v>
      </c>
      <c r="I2395" s="3">
        <f t="shared" si="224"/>
        <v>0</v>
      </c>
      <c r="J2395" s="3">
        <f t="shared" si="224"/>
        <v>0</v>
      </c>
      <c r="K2395" s="3">
        <f t="shared" si="224"/>
        <v>1</v>
      </c>
      <c r="L2395" s="3">
        <f t="shared" si="225"/>
        <v>0</v>
      </c>
      <c r="M2395" s="3">
        <f t="shared" si="226"/>
        <v>0</v>
      </c>
      <c r="N2395" s="3">
        <f t="shared" si="227"/>
        <v>0</v>
      </c>
      <c r="O2395" s="3">
        <v>71.98</v>
      </c>
      <c r="P2395" s="3">
        <v>585.11</v>
      </c>
    </row>
    <row r="2396" spans="2:16" x14ac:dyDescent="0.15">
      <c r="B2396" s="5" t="s">
        <v>374</v>
      </c>
      <c r="C2396" s="16">
        <f t="shared" si="222"/>
        <v>2020</v>
      </c>
      <c r="D2396" s="16">
        <f t="shared" si="223"/>
        <v>8</v>
      </c>
      <c r="E2396" s="3" t="s">
        <v>202</v>
      </c>
      <c r="F2396" s="3" t="s">
        <v>13</v>
      </c>
      <c r="G2396" s="3" t="s">
        <v>2957</v>
      </c>
      <c r="H2396" s="3" t="s">
        <v>6775</v>
      </c>
      <c r="I2396" s="3">
        <f t="shared" si="224"/>
        <v>0</v>
      </c>
      <c r="J2396" s="3">
        <f t="shared" si="224"/>
        <v>0</v>
      </c>
      <c r="K2396" s="3">
        <f t="shared" si="224"/>
        <v>1</v>
      </c>
      <c r="L2396" s="3">
        <f t="shared" si="225"/>
        <v>0</v>
      </c>
      <c r="M2396" s="3">
        <f t="shared" si="226"/>
        <v>0</v>
      </c>
      <c r="N2396" s="3">
        <f t="shared" si="227"/>
        <v>0</v>
      </c>
      <c r="O2396" s="3">
        <v>71.91</v>
      </c>
      <c r="P2396" s="3">
        <v>635.94000000000005</v>
      </c>
    </row>
    <row r="2397" spans="2:16" x14ac:dyDescent="0.15">
      <c r="B2397" s="5" t="s">
        <v>147</v>
      </c>
      <c r="C2397" s="16">
        <f t="shared" si="222"/>
        <v>2020</v>
      </c>
      <c r="D2397" s="16">
        <f t="shared" si="223"/>
        <v>8</v>
      </c>
      <c r="E2397" s="3" t="s">
        <v>202</v>
      </c>
      <c r="F2397" s="3" t="s">
        <v>13</v>
      </c>
      <c r="G2397" s="3" t="s">
        <v>203</v>
      </c>
      <c r="H2397" s="3" t="s">
        <v>5294</v>
      </c>
      <c r="I2397" s="3">
        <f t="shared" si="224"/>
        <v>0</v>
      </c>
      <c r="J2397" s="3">
        <f t="shared" si="224"/>
        <v>0</v>
      </c>
      <c r="K2397" s="3">
        <f t="shared" si="224"/>
        <v>1</v>
      </c>
      <c r="L2397" s="3">
        <f t="shared" si="225"/>
        <v>0</v>
      </c>
      <c r="M2397" s="3">
        <f t="shared" si="226"/>
        <v>0</v>
      </c>
      <c r="N2397" s="3">
        <f t="shared" si="227"/>
        <v>0</v>
      </c>
      <c r="O2397" s="3">
        <v>69.959999999999994</v>
      </c>
      <c r="P2397" s="3">
        <v>323.55</v>
      </c>
    </row>
    <row r="2398" spans="2:16" x14ac:dyDescent="0.15">
      <c r="B2398" s="5" t="s">
        <v>454</v>
      </c>
      <c r="C2398" s="16">
        <f t="shared" si="222"/>
        <v>2020</v>
      </c>
      <c r="D2398" s="16">
        <f t="shared" si="223"/>
        <v>2</v>
      </c>
      <c r="E2398" s="3" t="s">
        <v>202</v>
      </c>
      <c r="F2398" s="3" t="s">
        <v>12</v>
      </c>
      <c r="G2398" s="3" t="s">
        <v>203</v>
      </c>
      <c r="H2398" s="3" t="s">
        <v>6781</v>
      </c>
      <c r="I2398" s="3">
        <f t="shared" si="224"/>
        <v>0</v>
      </c>
      <c r="J2398" s="3">
        <f t="shared" si="224"/>
        <v>0</v>
      </c>
      <c r="K2398" s="3">
        <f t="shared" si="224"/>
        <v>0</v>
      </c>
      <c r="L2398" s="3">
        <f t="shared" si="225"/>
        <v>0</v>
      </c>
      <c r="M2398" s="3">
        <f t="shared" si="226"/>
        <v>0</v>
      </c>
      <c r="N2398" s="3">
        <f t="shared" si="227"/>
        <v>0</v>
      </c>
      <c r="O2398" s="3">
        <v>69.19</v>
      </c>
      <c r="P2398" s="3">
        <v>338.21</v>
      </c>
    </row>
    <row r="2399" spans="2:16" x14ac:dyDescent="0.15">
      <c r="B2399" s="5" t="s">
        <v>2858</v>
      </c>
      <c r="C2399" s="16">
        <f t="shared" si="222"/>
        <v>2020</v>
      </c>
      <c r="D2399" s="16">
        <f t="shared" si="223"/>
        <v>11</v>
      </c>
      <c r="E2399" s="3" t="s">
        <v>202</v>
      </c>
      <c r="F2399" s="3" t="s">
        <v>13</v>
      </c>
      <c r="G2399" s="3" t="s">
        <v>1242</v>
      </c>
      <c r="H2399" s="3" t="s">
        <v>6782</v>
      </c>
      <c r="I2399" s="3">
        <f t="shared" si="224"/>
        <v>0</v>
      </c>
      <c r="J2399" s="3">
        <f t="shared" si="224"/>
        <v>0</v>
      </c>
      <c r="K2399" s="3">
        <f t="shared" si="224"/>
        <v>0</v>
      </c>
      <c r="L2399" s="3">
        <f t="shared" si="225"/>
        <v>0</v>
      </c>
      <c r="M2399" s="3">
        <f t="shared" si="226"/>
        <v>0</v>
      </c>
      <c r="N2399" s="3">
        <f t="shared" si="227"/>
        <v>0</v>
      </c>
      <c r="O2399" s="3">
        <v>69.08</v>
      </c>
      <c r="P2399" s="3">
        <v>627.88</v>
      </c>
    </row>
    <row r="2400" spans="2:16" x14ac:dyDescent="0.15">
      <c r="B2400" s="5" t="s">
        <v>836</v>
      </c>
      <c r="C2400" s="16">
        <f t="shared" si="222"/>
        <v>2020</v>
      </c>
      <c r="D2400" s="16">
        <f t="shared" si="223"/>
        <v>6</v>
      </c>
      <c r="E2400" s="3" t="s">
        <v>202</v>
      </c>
      <c r="F2400" s="3" t="s">
        <v>13</v>
      </c>
      <c r="G2400" s="3" t="s">
        <v>2957</v>
      </c>
      <c r="H2400" s="3" t="s">
        <v>6784</v>
      </c>
      <c r="I2400" s="3">
        <f t="shared" si="224"/>
        <v>0</v>
      </c>
      <c r="J2400" s="3">
        <f t="shared" si="224"/>
        <v>0</v>
      </c>
      <c r="K2400" s="3">
        <f t="shared" si="224"/>
        <v>1</v>
      </c>
      <c r="L2400" s="3">
        <f t="shared" si="225"/>
        <v>0</v>
      </c>
      <c r="M2400" s="3">
        <f t="shared" si="226"/>
        <v>0</v>
      </c>
      <c r="N2400" s="3">
        <f t="shared" si="227"/>
        <v>0</v>
      </c>
      <c r="O2400" s="3">
        <v>68.400000000000006</v>
      </c>
      <c r="P2400" s="3">
        <v>2459.0700000000002</v>
      </c>
    </row>
    <row r="2401" spans="2:16" x14ac:dyDescent="0.15">
      <c r="B2401" s="5" t="s">
        <v>1581</v>
      </c>
      <c r="C2401" s="16">
        <f t="shared" si="222"/>
        <v>2020</v>
      </c>
      <c r="D2401" s="16">
        <f t="shared" si="223"/>
        <v>11</v>
      </c>
      <c r="E2401" s="3" t="s">
        <v>202</v>
      </c>
      <c r="F2401" s="3" t="s">
        <v>13</v>
      </c>
      <c r="G2401" s="3" t="s">
        <v>2230</v>
      </c>
      <c r="H2401" s="3" t="s">
        <v>1340</v>
      </c>
      <c r="I2401" s="3">
        <f t="shared" si="224"/>
        <v>0</v>
      </c>
      <c r="J2401" s="3">
        <f t="shared" si="224"/>
        <v>0</v>
      </c>
      <c r="K2401" s="3">
        <f t="shared" si="224"/>
        <v>1</v>
      </c>
      <c r="L2401" s="3">
        <f t="shared" si="225"/>
        <v>0</v>
      </c>
      <c r="M2401" s="3">
        <f t="shared" si="226"/>
        <v>0</v>
      </c>
      <c r="N2401" s="3">
        <f t="shared" si="227"/>
        <v>0</v>
      </c>
      <c r="O2401" s="3">
        <v>68.209999999999994</v>
      </c>
      <c r="P2401" s="3">
        <v>1501.29</v>
      </c>
    </row>
    <row r="2402" spans="2:16" x14ac:dyDescent="0.15">
      <c r="B2402" s="5" t="s">
        <v>583</v>
      </c>
      <c r="C2402" s="16">
        <f t="shared" si="222"/>
        <v>2020</v>
      </c>
      <c r="D2402" s="16">
        <f t="shared" si="223"/>
        <v>11</v>
      </c>
      <c r="E2402" s="3" t="s">
        <v>202</v>
      </c>
      <c r="F2402" s="3" t="s">
        <v>4289</v>
      </c>
      <c r="G2402" s="3" t="s">
        <v>203</v>
      </c>
      <c r="H2402" s="3" t="s">
        <v>6681</v>
      </c>
      <c r="I2402" s="3">
        <f t="shared" si="224"/>
        <v>0</v>
      </c>
      <c r="J2402" s="3">
        <f t="shared" si="224"/>
        <v>0</v>
      </c>
      <c r="K2402" s="3">
        <f t="shared" si="224"/>
        <v>1</v>
      </c>
      <c r="L2402" s="3">
        <f t="shared" si="225"/>
        <v>0</v>
      </c>
      <c r="M2402" s="3">
        <f t="shared" si="226"/>
        <v>0</v>
      </c>
      <c r="N2402" s="3">
        <f t="shared" si="227"/>
        <v>0</v>
      </c>
      <c r="O2402" s="3">
        <v>68</v>
      </c>
      <c r="P2402" s="3">
        <v>1847.63</v>
      </c>
    </row>
    <row r="2403" spans="2:16" x14ac:dyDescent="0.15">
      <c r="B2403" s="5" t="s">
        <v>3155</v>
      </c>
      <c r="C2403" s="16">
        <f t="shared" si="222"/>
        <v>2022</v>
      </c>
      <c r="D2403" s="16">
        <f t="shared" si="223"/>
        <v>7</v>
      </c>
      <c r="E2403" s="3" t="s">
        <v>20</v>
      </c>
      <c r="F2403" s="3" t="s">
        <v>47</v>
      </c>
      <c r="G2403" s="3" t="s">
        <v>13</v>
      </c>
      <c r="H2403" s="3" t="s">
        <v>578</v>
      </c>
      <c r="I2403" s="3">
        <f t="shared" si="224"/>
        <v>0</v>
      </c>
      <c r="J2403" s="3">
        <f t="shared" si="224"/>
        <v>0</v>
      </c>
      <c r="K2403" s="3">
        <f t="shared" si="224"/>
        <v>0</v>
      </c>
      <c r="L2403" s="3">
        <f t="shared" si="225"/>
        <v>0</v>
      </c>
      <c r="M2403" s="3">
        <f t="shared" si="226"/>
        <v>0</v>
      </c>
      <c r="N2403" s="3">
        <f t="shared" si="227"/>
        <v>0</v>
      </c>
      <c r="O2403" s="3">
        <v>120</v>
      </c>
      <c r="P2403" s="3">
        <v>2717.23</v>
      </c>
    </row>
    <row r="2404" spans="2:16" x14ac:dyDescent="0.15">
      <c r="B2404" s="5" t="s">
        <v>1117</v>
      </c>
      <c r="C2404" s="16">
        <f t="shared" si="222"/>
        <v>2020</v>
      </c>
      <c r="D2404" s="16">
        <f t="shared" si="223"/>
        <v>3</v>
      </c>
      <c r="E2404" s="3" t="s">
        <v>202</v>
      </c>
      <c r="F2404" s="3" t="s">
        <v>191</v>
      </c>
      <c r="G2404" s="3" t="s">
        <v>203</v>
      </c>
      <c r="H2404" s="3" t="s">
        <v>6790</v>
      </c>
      <c r="I2404" s="3">
        <f t="shared" si="224"/>
        <v>0</v>
      </c>
      <c r="J2404" s="3">
        <f t="shared" si="224"/>
        <v>0</v>
      </c>
      <c r="K2404" s="3">
        <f t="shared" si="224"/>
        <v>1</v>
      </c>
      <c r="L2404" s="3">
        <f t="shared" si="225"/>
        <v>0</v>
      </c>
      <c r="M2404" s="3">
        <f t="shared" si="226"/>
        <v>0</v>
      </c>
      <c r="N2404" s="3">
        <f t="shared" si="227"/>
        <v>0</v>
      </c>
      <c r="O2404" s="3">
        <v>66.099999999999994</v>
      </c>
      <c r="P2404" s="3">
        <v>873.78</v>
      </c>
    </row>
    <row r="2405" spans="2:16" x14ac:dyDescent="0.15">
      <c r="B2405" s="5" t="s">
        <v>492</v>
      </c>
      <c r="C2405" s="16">
        <f t="shared" si="222"/>
        <v>2020</v>
      </c>
      <c r="D2405" s="16">
        <f t="shared" si="223"/>
        <v>10</v>
      </c>
      <c r="E2405" s="3" t="s">
        <v>202</v>
      </c>
      <c r="F2405" s="3" t="s">
        <v>13</v>
      </c>
      <c r="G2405" s="3" t="s">
        <v>3878</v>
      </c>
      <c r="H2405" s="3" t="s">
        <v>6794</v>
      </c>
      <c r="I2405" s="3">
        <f t="shared" si="224"/>
        <v>0</v>
      </c>
      <c r="J2405" s="3">
        <f t="shared" si="224"/>
        <v>0</v>
      </c>
      <c r="K2405" s="3">
        <f t="shared" si="224"/>
        <v>0</v>
      </c>
      <c r="L2405" s="3">
        <f t="shared" si="225"/>
        <v>0</v>
      </c>
      <c r="M2405" s="3">
        <f t="shared" si="226"/>
        <v>0</v>
      </c>
      <c r="N2405" s="3">
        <f t="shared" si="227"/>
        <v>0</v>
      </c>
      <c r="O2405" s="3">
        <v>65.88</v>
      </c>
      <c r="P2405" s="3">
        <v>641.07000000000005</v>
      </c>
    </row>
    <row r="2406" spans="2:16" x14ac:dyDescent="0.15">
      <c r="B2406" s="5" t="s">
        <v>1003</v>
      </c>
      <c r="C2406" s="16">
        <f t="shared" si="222"/>
        <v>2022</v>
      </c>
      <c r="D2406" s="16">
        <f t="shared" si="223"/>
        <v>1</v>
      </c>
      <c r="E2406" s="3" t="s">
        <v>20</v>
      </c>
      <c r="F2406" s="3" t="s">
        <v>47</v>
      </c>
      <c r="G2406" s="3" t="s">
        <v>13</v>
      </c>
      <c r="H2406" s="3" t="s">
        <v>578</v>
      </c>
      <c r="I2406" s="3">
        <f t="shared" si="224"/>
        <v>0</v>
      </c>
      <c r="J2406" s="3">
        <f t="shared" si="224"/>
        <v>0</v>
      </c>
      <c r="K2406" s="3">
        <f t="shared" si="224"/>
        <v>0</v>
      </c>
      <c r="L2406" s="3">
        <f t="shared" si="225"/>
        <v>0</v>
      </c>
      <c r="M2406" s="3">
        <f t="shared" si="226"/>
        <v>0</v>
      </c>
      <c r="N2406" s="3">
        <f t="shared" si="227"/>
        <v>0</v>
      </c>
      <c r="O2406" s="3">
        <v>50</v>
      </c>
      <c r="P2406" s="3">
        <v>6216.82</v>
      </c>
    </row>
    <row r="2407" spans="2:16" x14ac:dyDescent="0.15">
      <c r="B2407" s="5" t="s">
        <v>630</v>
      </c>
      <c r="C2407" s="16">
        <f t="shared" si="222"/>
        <v>2020</v>
      </c>
      <c r="D2407" s="16">
        <f t="shared" si="223"/>
        <v>6</v>
      </c>
      <c r="E2407" s="3" t="s">
        <v>202</v>
      </c>
      <c r="F2407" s="3" t="s">
        <v>13</v>
      </c>
      <c r="G2407" s="3" t="s">
        <v>2230</v>
      </c>
      <c r="H2407" s="3" t="s">
        <v>6796</v>
      </c>
      <c r="I2407" s="3">
        <f t="shared" si="224"/>
        <v>0</v>
      </c>
      <c r="J2407" s="3">
        <f t="shared" si="224"/>
        <v>0</v>
      </c>
      <c r="K2407" s="3">
        <f t="shared" si="224"/>
        <v>1</v>
      </c>
      <c r="L2407" s="3">
        <f t="shared" si="225"/>
        <v>0</v>
      </c>
      <c r="M2407" s="3">
        <f t="shared" si="226"/>
        <v>0</v>
      </c>
      <c r="N2407" s="3">
        <f t="shared" si="227"/>
        <v>0</v>
      </c>
      <c r="O2407" s="3">
        <v>64.52</v>
      </c>
      <c r="P2407" s="3">
        <v>1025.1199999999999</v>
      </c>
    </row>
    <row r="2408" spans="2:16" x14ac:dyDescent="0.15">
      <c r="B2408" s="5" t="s">
        <v>1064</v>
      </c>
      <c r="C2408" s="16">
        <f t="shared" si="222"/>
        <v>2020</v>
      </c>
      <c r="D2408" s="16">
        <f t="shared" si="223"/>
        <v>10</v>
      </c>
      <c r="E2408" s="3" t="s">
        <v>202</v>
      </c>
      <c r="F2408" s="3" t="s">
        <v>13</v>
      </c>
      <c r="G2408" s="3" t="s">
        <v>2230</v>
      </c>
      <c r="H2408" s="3" t="s">
        <v>1340</v>
      </c>
      <c r="I2408" s="3">
        <f t="shared" si="224"/>
        <v>0</v>
      </c>
      <c r="J2408" s="3">
        <f t="shared" si="224"/>
        <v>0</v>
      </c>
      <c r="K2408" s="3">
        <f t="shared" si="224"/>
        <v>1</v>
      </c>
      <c r="L2408" s="3">
        <f t="shared" si="225"/>
        <v>0</v>
      </c>
      <c r="M2408" s="3">
        <f t="shared" si="226"/>
        <v>0</v>
      </c>
      <c r="N2408" s="3">
        <f t="shared" si="227"/>
        <v>0</v>
      </c>
      <c r="O2408" s="3">
        <v>64.44</v>
      </c>
      <c r="P2408" s="3">
        <v>1945.49</v>
      </c>
    </row>
    <row r="2409" spans="2:16" x14ac:dyDescent="0.15">
      <c r="B2409" s="5" t="s">
        <v>869</v>
      </c>
      <c r="C2409" s="16">
        <f t="shared" si="222"/>
        <v>2023</v>
      </c>
      <c r="D2409" s="16">
        <f t="shared" si="223"/>
        <v>3</v>
      </c>
      <c r="E2409" s="3" t="s">
        <v>20</v>
      </c>
      <c r="F2409" s="3" t="s">
        <v>12</v>
      </c>
      <c r="G2409" s="3" t="s">
        <v>13</v>
      </c>
      <c r="H2409" s="3" t="s">
        <v>578</v>
      </c>
      <c r="I2409" s="3">
        <f t="shared" si="224"/>
        <v>0</v>
      </c>
      <c r="J2409" s="3">
        <f t="shared" si="224"/>
        <v>0</v>
      </c>
      <c r="K2409" s="3">
        <f t="shared" si="224"/>
        <v>0</v>
      </c>
      <c r="L2409" s="3">
        <f t="shared" si="225"/>
        <v>0</v>
      </c>
      <c r="M2409" s="3">
        <f t="shared" si="226"/>
        <v>0</v>
      </c>
      <c r="N2409" s="3">
        <f t="shared" si="227"/>
        <v>0</v>
      </c>
      <c r="O2409" s="3">
        <v>78000</v>
      </c>
      <c r="P2409" s="3">
        <v>225840</v>
      </c>
    </row>
    <row r="2410" spans="2:16" x14ac:dyDescent="0.15">
      <c r="B2410" s="5" t="s">
        <v>1114</v>
      </c>
      <c r="C2410" s="16">
        <f t="shared" si="222"/>
        <v>2020</v>
      </c>
      <c r="D2410" s="16">
        <f t="shared" si="223"/>
        <v>4</v>
      </c>
      <c r="E2410" s="3" t="s">
        <v>202</v>
      </c>
      <c r="F2410" s="3" t="s">
        <v>13</v>
      </c>
      <c r="G2410" s="3" t="s">
        <v>2230</v>
      </c>
      <c r="H2410" s="3" t="s">
        <v>6803</v>
      </c>
      <c r="I2410" s="3">
        <f t="shared" si="224"/>
        <v>0</v>
      </c>
      <c r="J2410" s="3">
        <f t="shared" si="224"/>
        <v>0</v>
      </c>
      <c r="K2410" s="3">
        <f t="shared" si="224"/>
        <v>1</v>
      </c>
      <c r="L2410" s="3">
        <f t="shared" si="225"/>
        <v>0</v>
      </c>
      <c r="M2410" s="3">
        <f t="shared" si="226"/>
        <v>0</v>
      </c>
      <c r="N2410" s="3">
        <f t="shared" si="227"/>
        <v>0</v>
      </c>
      <c r="O2410" s="3">
        <v>61.4</v>
      </c>
      <c r="P2410" s="3">
        <v>997.16</v>
      </c>
    </row>
    <row r="2411" spans="2:16" x14ac:dyDescent="0.15">
      <c r="B2411" s="5" t="s">
        <v>3843</v>
      </c>
      <c r="C2411" s="16">
        <f t="shared" si="222"/>
        <v>2020</v>
      </c>
      <c r="D2411" s="16">
        <f t="shared" si="223"/>
        <v>7</v>
      </c>
      <c r="E2411" s="3" t="s">
        <v>202</v>
      </c>
      <c r="F2411" s="3" t="s">
        <v>13</v>
      </c>
      <c r="G2411" s="3" t="s">
        <v>2706</v>
      </c>
      <c r="H2411" s="3" t="s">
        <v>5996</v>
      </c>
      <c r="I2411" s="3">
        <f t="shared" si="224"/>
        <v>0</v>
      </c>
      <c r="J2411" s="3">
        <f t="shared" si="224"/>
        <v>0</v>
      </c>
      <c r="K2411" s="3">
        <f t="shared" si="224"/>
        <v>1</v>
      </c>
      <c r="L2411" s="3">
        <f t="shared" si="225"/>
        <v>0</v>
      </c>
      <c r="M2411" s="3">
        <f t="shared" si="226"/>
        <v>0</v>
      </c>
      <c r="N2411" s="3">
        <f t="shared" si="227"/>
        <v>0</v>
      </c>
      <c r="O2411" s="3">
        <v>61.02</v>
      </c>
      <c r="P2411" s="3">
        <v>921.37</v>
      </c>
    </row>
    <row r="2412" spans="2:16" x14ac:dyDescent="0.15">
      <c r="B2412" s="5" t="s">
        <v>217</v>
      </c>
      <c r="C2412" s="16">
        <f t="shared" si="222"/>
        <v>2020</v>
      </c>
      <c r="D2412" s="16">
        <f t="shared" si="223"/>
        <v>5</v>
      </c>
      <c r="E2412" s="3" t="s">
        <v>202</v>
      </c>
      <c r="F2412" s="3" t="s">
        <v>13</v>
      </c>
      <c r="G2412" s="3" t="s">
        <v>2957</v>
      </c>
      <c r="H2412" s="3" t="s">
        <v>6804</v>
      </c>
      <c r="I2412" s="3">
        <f t="shared" si="224"/>
        <v>0</v>
      </c>
      <c r="J2412" s="3">
        <f t="shared" si="224"/>
        <v>0</v>
      </c>
      <c r="K2412" s="3">
        <f t="shared" si="224"/>
        <v>0</v>
      </c>
      <c r="L2412" s="3">
        <f t="shared" si="225"/>
        <v>0</v>
      </c>
      <c r="M2412" s="3">
        <f t="shared" si="226"/>
        <v>0</v>
      </c>
      <c r="N2412" s="3">
        <f t="shared" si="227"/>
        <v>0</v>
      </c>
      <c r="O2412" s="3">
        <v>61</v>
      </c>
      <c r="P2412" s="3">
        <v>261.33</v>
      </c>
    </row>
    <row r="2413" spans="2:16" x14ac:dyDescent="0.15">
      <c r="B2413" s="5" t="s">
        <v>1106</v>
      </c>
      <c r="C2413" s="16">
        <f t="shared" si="222"/>
        <v>2020</v>
      </c>
      <c r="D2413" s="16">
        <f t="shared" si="223"/>
        <v>9</v>
      </c>
      <c r="E2413" s="3" t="s">
        <v>202</v>
      </c>
      <c r="F2413" s="3" t="s">
        <v>13</v>
      </c>
      <c r="G2413" s="3" t="s">
        <v>203</v>
      </c>
      <c r="H2413" s="3" t="s">
        <v>5294</v>
      </c>
      <c r="I2413" s="3">
        <f t="shared" si="224"/>
        <v>0</v>
      </c>
      <c r="J2413" s="3">
        <f t="shared" si="224"/>
        <v>0</v>
      </c>
      <c r="K2413" s="3">
        <f t="shared" si="224"/>
        <v>1</v>
      </c>
      <c r="L2413" s="3">
        <f t="shared" si="225"/>
        <v>0</v>
      </c>
      <c r="M2413" s="3">
        <f t="shared" si="226"/>
        <v>0</v>
      </c>
      <c r="N2413" s="3">
        <f t="shared" si="227"/>
        <v>0</v>
      </c>
      <c r="O2413" s="3">
        <v>60.72</v>
      </c>
      <c r="P2413" s="3">
        <v>277.63</v>
      </c>
    </row>
    <row r="2414" spans="2:16" x14ac:dyDescent="0.15">
      <c r="B2414" s="5" t="s">
        <v>749</v>
      </c>
      <c r="C2414" s="16">
        <f t="shared" si="222"/>
        <v>2020</v>
      </c>
      <c r="D2414" s="16">
        <f t="shared" si="223"/>
        <v>2</v>
      </c>
      <c r="E2414" s="3" t="s">
        <v>202</v>
      </c>
      <c r="F2414" s="3" t="s">
        <v>2100</v>
      </c>
      <c r="G2414" s="3" t="s">
        <v>1281</v>
      </c>
      <c r="H2414" s="3" t="s">
        <v>6815</v>
      </c>
      <c r="I2414" s="3">
        <f t="shared" si="224"/>
        <v>0</v>
      </c>
      <c r="J2414" s="3">
        <f t="shared" si="224"/>
        <v>0</v>
      </c>
      <c r="K2414" s="3">
        <f t="shared" si="224"/>
        <v>0</v>
      </c>
      <c r="L2414" s="3">
        <f t="shared" si="225"/>
        <v>0</v>
      </c>
      <c r="M2414" s="3">
        <f t="shared" si="226"/>
        <v>0</v>
      </c>
      <c r="N2414" s="3">
        <f t="shared" si="227"/>
        <v>0</v>
      </c>
      <c r="O2414" s="3">
        <v>60</v>
      </c>
      <c r="P2414" s="3">
        <v>538.79999999999995</v>
      </c>
    </row>
    <row r="2415" spans="2:16" x14ac:dyDescent="0.15">
      <c r="B2415" s="5" t="s">
        <v>1194</v>
      </c>
      <c r="C2415" s="16">
        <f t="shared" si="222"/>
        <v>2020</v>
      </c>
      <c r="D2415" s="16">
        <f t="shared" si="223"/>
        <v>12</v>
      </c>
      <c r="E2415" s="3" t="s">
        <v>202</v>
      </c>
      <c r="F2415" s="3" t="s">
        <v>2100</v>
      </c>
      <c r="G2415" s="3" t="s">
        <v>1281</v>
      </c>
      <c r="H2415" s="3" t="s">
        <v>3356</v>
      </c>
      <c r="I2415" s="3">
        <f t="shared" si="224"/>
        <v>0</v>
      </c>
      <c r="J2415" s="3">
        <f t="shared" si="224"/>
        <v>0</v>
      </c>
      <c r="K2415" s="3">
        <f t="shared" si="224"/>
        <v>0</v>
      </c>
      <c r="L2415" s="3">
        <f t="shared" si="225"/>
        <v>0</v>
      </c>
      <c r="M2415" s="3">
        <f t="shared" si="226"/>
        <v>0</v>
      </c>
      <c r="N2415" s="3">
        <f t="shared" si="227"/>
        <v>0</v>
      </c>
      <c r="O2415" s="3">
        <v>60</v>
      </c>
      <c r="P2415" s="3">
        <v>534.6</v>
      </c>
    </row>
    <row r="2416" spans="2:16" x14ac:dyDescent="0.15">
      <c r="B2416" s="5" t="s">
        <v>727</v>
      </c>
      <c r="C2416" s="16">
        <f t="shared" si="222"/>
        <v>2023</v>
      </c>
      <c r="D2416" s="16">
        <f t="shared" si="223"/>
        <v>7</v>
      </c>
      <c r="E2416" s="3" t="s">
        <v>20</v>
      </c>
      <c r="F2416" s="3" t="s">
        <v>12</v>
      </c>
      <c r="G2416" s="3" t="s">
        <v>13</v>
      </c>
      <c r="H2416" s="3" t="s">
        <v>578</v>
      </c>
      <c r="I2416" s="3">
        <f t="shared" si="224"/>
        <v>0</v>
      </c>
      <c r="J2416" s="3">
        <f t="shared" si="224"/>
        <v>0</v>
      </c>
      <c r="K2416" s="3">
        <f t="shared" si="224"/>
        <v>0</v>
      </c>
      <c r="L2416" s="3">
        <f t="shared" si="225"/>
        <v>0</v>
      </c>
      <c r="M2416" s="3">
        <f t="shared" si="226"/>
        <v>0</v>
      </c>
      <c r="N2416" s="3">
        <f t="shared" si="227"/>
        <v>0</v>
      </c>
      <c r="O2416" s="3">
        <v>52000</v>
      </c>
      <c r="P2416" s="3">
        <v>143219.60999999999</v>
      </c>
    </row>
    <row r="2417" spans="2:16" x14ac:dyDescent="0.15">
      <c r="B2417" s="5" t="s">
        <v>1030</v>
      </c>
      <c r="C2417" s="16">
        <f t="shared" si="222"/>
        <v>2023</v>
      </c>
      <c r="D2417" s="16">
        <f t="shared" si="223"/>
        <v>6</v>
      </c>
      <c r="E2417" s="3" t="s">
        <v>20</v>
      </c>
      <c r="F2417" s="3" t="s">
        <v>12</v>
      </c>
      <c r="G2417" s="3" t="s">
        <v>13</v>
      </c>
      <c r="H2417" s="3" t="s">
        <v>578</v>
      </c>
      <c r="I2417" s="3">
        <f t="shared" si="224"/>
        <v>0</v>
      </c>
      <c r="J2417" s="3">
        <f t="shared" si="224"/>
        <v>0</v>
      </c>
      <c r="K2417" s="3">
        <f t="shared" si="224"/>
        <v>0</v>
      </c>
      <c r="L2417" s="3">
        <f t="shared" si="225"/>
        <v>0</v>
      </c>
      <c r="M2417" s="3">
        <f t="shared" si="226"/>
        <v>0</v>
      </c>
      <c r="N2417" s="3">
        <f t="shared" si="227"/>
        <v>0</v>
      </c>
      <c r="O2417" s="3">
        <v>52000</v>
      </c>
      <c r="P2417" s="3">
        <v>134452.53</v>
      </c>
    </row>
    <row r="2418" spans="2:16" x14ac:dyDescent="0.15">
      <c r="B2418" s="5" t="s">
        <v>515</v>
      </c>
      <c r="C2418" s="16">
        <f t="shared" si="222"/>
        <v>2020</v>
      </c>
      <c r="D2418" s="16">
        <f t="shared" si="223"/>
        <v>7</v>
      </c>
      <c r="E2418" s="3" t="s">
        <v>202</v>
      </c>
      <c r="F2418" s="3" t="s">
        <v>13</v>
      </c>
      <c r="G2418" s="3" t="s">
        <v>203</v>
      </c>
      <c r="H2418" s="3" t="s">
        <v>6825</v>
      </c>
      <c r="I2418" s="3">
        <f t="shared" si="224"/>
        <v>0</v>
      </c>
      <c r="J2418" s="3">
        <f t="shared" si="224"/>
        <v>0</v>
      </c>
      <c r="K2418" s="3">
        <f t="shared" si="224"/>
        <v>0</v>
      </c>
      <c r="L2418" s="3">
        <f t="shared" si="225"/>
        <v>0</v>
      </c>
      <c r="M2418" s="3">
        <f t="shared" si="226"/>
        <v>0</v>
      </c>
      <c r="N2418" s="3">
        <f t="shared" si="227"/>
        <v>0</v>
      </c>
      <c r="O2418" s="3">
        <v>60</v>
      </c>
      <c r="P2418" s="3">
        <v>55.8</v>
      </c>
    </row>
    <row r="2419" spans="2:16" x14ac:dyDescent="0.15">
      <c r="B2419" s="5" t="s">
        <v>584</v>
      </c>
      <c r="C2419" s="16">
        <f t="shared" si="222"/>
        <v>2020</v>
      </c>
      <c r="D2419" s="16">
        <f t="shared" si="223"/>
        <v>5</v>
      </c>
      <c r="E2419" s="3" t="s">
        <v>202</v>
      </c>
      <c r="F2419" s="3" t="s">
        <v>13</v>
      </c>
      <c r="G2419" s="3" t="s">
        <v>203</v>
      </c>
      <c r="H2419" s="3" t="s">
        <v>6826</v>
      </c>
      <c r="I2419" s="3">
        <f t="shared" si="224"/>
        <v>0</v>
      </c>
      <c r="J2419" s="3">
        <f t="shared" si="224"/>
        <v>0</v>
      </c>
      <c r="K2419" s="3">
        <f t="shared" si="224"/>
        <v>0</v>
      </c>
      <c r="L2419" s="3">
        <f t="shared" si="225"/>
        <v>0</v>
      </c>
      <c r="M2419" s="3">
        <f t="shared" si="226"/>
        <v>0</v>
      </c>
      <c r="N2419" s="3">
        <f t="shared" si="227"/>
        <v>0</v>
      </c>
      <c r="O2419" s="3">
        <v>60</v>
      </c>
      <c r="P2419" s="3">
        <v>55.31</v>
      </c>
    </row>
    <row r="2420" spans="2:16" x14ac:dyDescent="0.15">
      <c r="B2420" s="5" t="s">
        <v>201</v>
      </c>
      <c r="C2420" s="16">
        <f t="shared" si="222"/>
        <v>2020</v>
      </c>
      <c r="D2420" s="16">
        <f t="shared" si="223"/>
        <v>6</v>
      </c>
      <c r="E2420" s="3" t="s">
        <v>202</v>
      </c>
      <c r="F2420" s="3" t="s">
        <v>13</v>
      </c>
      <c r="G2420" s="3" t="s">
        <v>2706</v>
      </c>
      <c r="H2420" s="3" t="s">
        <v>6829</v>
      </c>
      <c r="I2420" s="3">
        <f t="shared" si="224"/>
        <v>0</v>
      </c>
      <c r="J2420" s="3">
        <f t="shared" si="224"/>
        <v>0</v>
      </c>
      <c r="K2420" s="3">
        <f t="shared" si="224"/>
        <v>1</v>
      </c>
      <c r="L2420" s="3">
        <f t="shared" si="225"/>
        <v>0</v>
      </c>
      <c r="M2420" s="3">
        <f t="shared" si="226"/>
        <v>0</v>
      </c>
      <c r="N2420" s="3">
        <f t="shared" si="227"/>
        <v>0</v>
      </c>
      <c r="O2420" s="3">
        <v>58.7</v>
      </c>
      <c r="P2420" s="3">
        <v>1075.26</v>
      </c>
    </row>
    <row r="2421" spans="2:16" x14ac:dyDescent="0.15">
      <c r="B2421" s="5" t="s">
        <v>2299</v>
      </c>
      <c r="C2421" s="16">
        <f t="shared" si="222"/>
        <v>2020</v>
      </c>
      <c r="D2421" s="16">
        <f t="shared" si="223"/>
        <v>3</v>
      </c>
      <c r="E2421" s="3" t="s">
        <v>202</v>
      </c>
      <c r="F2421" s="3" t="s">
        <v>13</v>
      </c>
      <c r="G2421" s="3" t="s">
        <v>225</v>
      </c>
      <c r="H2421" s="3" t="s">
        <v>6830</v>
      </c>
      <c r="I2421" s="3">
        <f t="shared" si="224"/>
        <v>0</v>
      </c>
      <c r="J2421" s="3">
        <f t="shared" si="224"/>
        <v>0</v>
      </c>
      <c r="K2421" s="3">
        <f t="shared" si="224"/>
        <v>0</v>
      </c>
      <c r="L2421" s="3">
        <f t="shared" si="225"/>
        <v>0</v>
      </c>
      <c r="M2421" s="3">
        <f t="shared" si="226"/>
        <v>0</v>
      </c>
      <c r="N2421" s="3">
        <f t="shared" si="227"/>
        <v>0</v>
      </c>
      <c r="O2421" s="3">
        <v>58.01</v>
      </c>
      <c r="P2421" s="3">
        <v>155.78</v>
      </c>
    </row>
    <row r="2422" spans="2:16" x14ac:dyDescent="0.15">
      <c r="B2422" s="5" t="s">
        <v>3179</v>
      </c>
      <c r="C2422" s="16">
        <f t="shared" si="222"/>
        <v>2020</v>
      </c>
      <c r="D2422" s="16">
        <f t="shared" si="223"/>
        <v>9</v>
      </c>
      <c r="E2422" s="3" t="s">
        <v>202</v>
      </c>
      <c r="F2422" s="3" t="s">
        <v>13</v>
      </c>
      <c r="G2422" s="3" t="s">
        <v>1281</v>
      </c>
      <c r="H2422" s="3" t="s">
        <v>1340</v>
      </c>
      <c r="I2422" s="3">
        <f t="shared" si="224"/>
        <v>0</v>
      </c>
      <c r="J2422" s="3">
        <f t="shared" si="224"/>
        <v>0</v>
      </c>
      <c r="K2422" s="3">
        <f t="shared" si="224"/>
        <v>1</v>
      </c>
      <c r="L2422" s="3">
        <f t="shared" si="225"/>
        <v>0</v>
      </c>
      <c r="M2422" s="3">
        <f t="shared" si="226"/>
        <v>0</v>
      </c>
      <c r="N2422" s="3">
        <f t="shared" si="227"/>
        <v>0</v>
      </c>
      <c r="O2422" s="3">
        <v>57.33</v>
      </c>
      <c r="P2422" s="3">
        <v>378.8</v>
      </c>
    </row>
    <row r="2423" spans="2:16" x14ac:dyDescent="0.15">
      <c r="B2423" s="5" t="s">
        <v>605</v>
      </c>
      <c r="C2423" s="16">
        <f t="shared" si="222"/>
        <v>2020</v>
      </c>
      <c r="D2423" s="16">
        <f t="shared" si="223"/>
        <v>5</v>
      </c>
      <c r="E2423" s="3" t="s">
        <v>202</v>
      </c>
      <c r="F2423" s="3" t="s">
        <v>13</v>
      </c>
      <c r="G2423" s="3" t="s">
        <v>1242</v>
      </c>
      <c r="H2423" s="3" t="s">
        <v>6834</v>
      </c>
      <c r="I2423" s="3">
        <f t="shared" si="224"/>
        <v>0</v>
      </c>
      <c r="J2423" s="3">
        <f t="shared" si="224"/>
        <v>0</v>
      </c>
      <c r="K2423" s="3">
        <f t="shared" si="224"/>
        <v>0</v>
      </c>
      <c r="L2423" s="3">
        <f t="shared" si="225"/>
        <v>0</v>
      </c>
      <c r="M2423" s="3">
        <f t="shared" si="226"/>
        <v>0</v>
      </c>
      <c r="N2423" s="3">
        <f t="shared" si="227"/>
        <v>0</v>
      </c>
      <c r="O2423" s="3">
        <v>57.09</v>
      </c>
      <c r="P2423" s="3">
        <v>476.45</v>
      </c>
    </row>
    <row r="2424" spans="2:16" x14ac:dyDescent="0.15">
      <c r="B2424" s="5" t="s">
        <v>1180</v>
      </c>
      <c r="C2424" s="16">
        <f t="shared" si="222"/>
        <v>2020</v>
      </c>
      <c r="D2424" s="16">
        <f t="shared" si="223"/>
        <v>10</v>
      </c>
      <c r="E2424" s="3" t="s">
        <v>202</v>
      </c>
      <c r="F2424" s="3" t="s">
        <v>13</v>
      </c>
      <c r="G2424" s="3" t="s">
        <v>1281</v>
      </c>
      <c r="H2424" s="3" t="s">
        <v>1340</v>
      </c>
      <c r="I2424" s="3">
        <f t="shared" si="224"/>
        <v>0</v>
      </c>
      <c r="J2424" s="3">
        <f t="shared" si="224"/>
        <v>0</v>
      </c>
      <c r="K2424" s="3">
        <f t="shared" si="224"/>
        <v>1</v>
      </c>
      <c r="L2424" s="3">
        <f t="shared" si="225"/>
        <v>0</v>
      </c>
      <c r="M2424" s="3">
        <f t="shared" si="226"/>
        <v>0</v>
      </c>
      <c r="N2424" s="3">
        <f t="shared" si="227"/>
        <v>0</v>
      </c>
      <c r="O2424" s="3">
        <v>56.37</v>
      </c>
      <c r="P2424" s="3">
        <v>444.58</v>
      </c>
    </row>
    <row r="2425" spans="2:16" x14ac:dyDescent="0.15">
      <c r="B2425" s="5" t="s">
        <v>1217</v>
      </c>
      <c r="C2425" s="16">
        <f t="shared" si="222"/>
        <v>2020</v>
      </c>
      <c r="D2425" s="16">
        <f t="shared" si="223"/>
        <v>5</v>
      </c>
      <c r="E2425" s="3" t="s">
        <v>202</v>
      </c>
      <c r="F2425" s="3" t="s">
        <v>13</v>
      </c>
      <c r="G2425" s="3" t="s">
        <v>1281</v>
      </c>
      <c r="H2425" s="3" t="s">
        <v>6839</v>
      </c>
      <c r="I2425" s="3">
        <f t="shared" si="224"/>
        <v>0</v>
      </c>
      <c r="J2425" s="3">
        <f t="shared" si="224"/>
        <v>0</v>
      </c>
      <c r="K2425" s="3">
        <f t="shared" si="224"/>
        <v>1</v>
      </c>
      <c r="L2425" s="3">
        <f t="shared" si="225"/>
        <v>0</v>
      </c>
      <c r="M2425" s="3">
        <f t="shared" si="226"/>
        <v>0</v>
      </c>
      <c r="N2425" s="3">
        <f t="shared" si="227"/>
        <v>0</v>
      </c>
      <c r="O2425" s="3">
        <v>56.25</v>
      </c>
      <c r="P2425" s="3">
        <v>46.76</v>
      </c>
    </row>
    <row r="2426" spans="2:16" x14ac:dyDescent="0.15">
      <c r="B2426" s="5" t="s">
        <v>1034</v>
      </c>
      <c r="C2426" s="16">
        <f t="shared" si="222"/>
        <v>2023</v>
      </c>
      <c r="D2426" s="16">
        <f t="shared" si="223"/>
        <v>9</v>
      </c>
      <c r="E2426" s="3" t="s">
        <v>20</v>
      </c>
      <c r="F2426" s="3" t="s">
        <v>12</v>
      </c>
      <c r="G2426" s="3" t="s">
        <v>13</v>
      </c>
      <c r="H2426" s="3" t="s">
        <v>578</v>
      </c>
      <c r="I2426" s="3">
        <f t="shared" si="224"/>
        <v>0</v>
      </c>
      <c r="J2426" s="3">
        <f t="shared" si="224"/>
        <v>0</v>
      </c>
      <c r="K2426" s="3">
        <f t="shared" si="224"/>
        <v>0</v>
      </c>
      <c r="L2426" s="3">
        <f t="shared" si="225"/>
        <v>0</v>
      </c>
      <c r="M2426" s="3">
        <f t="shared" si="226"/>
        <v>0</v>
      </c>
      <c r="N2426" s="3">
        <f t="shared" si="227"/>
        <v>0</v>
      </c>
      <c r="O2426" s="3">
        <v>52000</v>
      </c>
      <c r="P2426" s="3">
        <v>129716.37</v>
      </c>
    </row>
    <row r="2427" spans="2:16" x14ac:dyDescent="0.15">
      <c r="B2427" s="5" t="s">
        <v>1526</v>
      </c>
      <c r="C2427" s="16">
        <f t="shared" si="222"/>
        <v>2023</v>
      </c>
      <c r="D2427" s="16">
        <f t="shared" si="223"/>
        <v>1</v>
      </c>
      <c r="E2427" s="3" t="s">
        <v>20</v>
      </c>
      <c r="F2427" s="3" t="s">
        <v>12</v>
      </c>
      <c r="G2427" s="3" t="s">
        <v>13</v>
      </c>
      <c r="H2427" s="3" t="s">
        <v>578</v>
      </c>
      <c r="I2427" s="3">
        <f t="shared" si="224"/>
        <v>0</v>
      </c>
      <c r="J2427" s="3">
        <f t="shared" si="224"/>
        <v>0</v>
      </c>
      <c r="K2427" s="3">
        <f t="shared" si="224"/>
        <v>0</v>
      </c>
      <c r="L2427" s="3">
        <f t="shared" si="225"/>
        <v>0</v>
      </c>
      <c r="M2427" s="3">
        <f t="shared" si="226"/>
        <v>0</v>
      </c>
      <c r="N2427" s="3">
        <f t="shared" si="227"/>
        <v>0</v>
      </c>
      <c r="O2427" s="3">
        <v>26000</v>
      </c>
      <c r="P2427" s="3">
        <v>76555.09</v>
      </c>
    </row>
    <row r="2428" spans="2:16" x14ac:dyDescent="0.15">
      <c r="B2428" s="5" t="s">
        <v>753</v>
      </c>
      <c r="C2428" s="16">
        <f t="shared" si="222"/>
        <v>2020</v>
      </c>
      <c r="D2428" s="16">
        <f t="shared" si="223"/>
        <v>10</v>
      </c>
      <c r="E2428" s="3" t="s">
        <v>202</v>
      </c>
      <c r="F2428" s="3" t="s">
        <v>13</v>
      </c>
      <c r="G2428" s="3" t="s">
        <v>203</v>
      </c>
      <c r="H2428" s="3" t="s">
        <v>6843</v>
      </c>
      <c r="I2428" s="3">
        <f t="shared" si="224"/>
        <v>0</v>
      </c>
      <c r="J2428" s="3">
        <f t="shared" si="224"/>
        <v>0</v>
      </c>
      <c r="K2428" s="3">
        <f t="shared" si="224"/>
        <v>1</v>
      </c>
      <c r="L2428" s="3">
        <f t="shared" si="225"/>
        <v>0</v>
      </c>
      <c r="M2428" s="3">
        <f t="shared" si="226"/>
        <v>0</v>
      </c>
      <c r="N2428" s="3">
        <f t="shared" si="227"/>
        <v>0</v>
      </c>
      <c r="O2428" s="3">
        <v>54</v>
      </c>
      <c r="P2428" s="3">
        <v>572.53</v>
      </c>
    </row>
    <row r="2429" spans="2:16" x14ac:dyDescent="0.15">
      <c r="B2429" s="5" t="s">
        <v>2278</v>
      </c>
      <c r="C2429" s="16">
        <f t="shared" si="222"/>
        <v>2020</v>
      </c>
      <c r="D2429" s="16">
        <f t="shared" si="223"/>
        <v>8</v>
      </c>
      <c r="E2429" s="3" t="s">
        <v>202</v>
      </c>
      <c r="F2429" s="3" t="s">
        <v>13</v>
      </c>
      <c r="G2429" s="3" t="s">
        <v>552</v>
      </c>
      <c r="H2429" s="3" t="s">
        <v>6126</v>
      </c>
      <c r="I2429" s="3">
        <f t="shared" si="224"/>
        <v>0</v>
      </c>
      <c r="J2429" s="3">
        <f t="shared" si="224"/>
        <v>0</v>
      </c>
      <c r="K2429" s="3">
        <f t="shared" si="224"/>
        <v>1</v>
      </c>
      <c r="L2429" s="3">
        <f t="shared" si="225"/>
        <v>0</v>
      </c>
      <c r="M2429" s="3">
        <f t="shared" si="226"/>
        <v>0</v>
      </c>
      <c r="N2429" s="3">
        <f t="shared" si="227"/>
        <v>0</v>
      </c>
      <c r="O2429" s="3">
        <v>53</v>
      </c>
      <c r="P2429" s="3">
        <v>39.869999999999997</v>
      </c>
    </row>
    <row r="2430" spans="2:16" x14ac:dyDescent="0.15">
      <c r="B2430" s="5" t="s">
        <v>713</v>
      </c>
      <c r="C2430" s="16">
        <f t="shared" si="222"/>
        <v>2023</v>
      </c>
      <c r="D2430" s="16">
        <f t="shared" si="223"/>
        <v>2</v>
      </c>
      <c r="E2430" s="3" t="s">
        <v>20</v>
      </c>
      <c r="F2430" s="3" t="s">
        <v>12</v>
      </c>
      <c r="G2430" s="3" t="s">
        <v>13</v>
      </c>
      <c r="H2430" s="3" t="s">
        <v>578</v>
      </c>
      <c r="I2430" s="3">
        <f t="shared" si="224"/>
        <v>0</v>
      </c>
      <c r="J2430" s="3">
        <f t="shared" si="224"/>
        <v>0</v>
      </c>
      <c r="K2430" s="3">
        <f t="shared" si="224"/>
        <v>0</v>
      </c>
      <c r="L2430" s="3">
        <f t="shared" si="225"/>
        <v>0</v>
      </c>
      <c r="M2430" s="3">
        <f t="shared" si="226"/>
        <v>0</v>
      </c>
      <c r="N2430" s="3">
        <f t="shared" si="227"/>
        <v>0</v>
      </c>
      <c r="O2430" s="3">
        <v>26000</v>
      </c>
      <c r="P2430" s="3">
        <v>75280</v>
      </c>
    </row>
    <row r="2431" spans="2:16" x14ac:dyDescent="0.15">
      <c r="B2431" s="5" t="s">
        <v>1249</v>
      </c>
      <c r="C2431" s="16">
        <f t="shared" si="222"/>
        <v>2023</v>
      </c>
      <c r="D2431" s="16">
        <f t="shared" si="223"/>
        <v>5</v>
      </c>
      <c r="E2431" s="3" t="s">
        <v>20</v>
      </c>
      <c r="F2431" s="3" t="s">
        <v>12</v>
      </c>
      <c r="G2431" s="3" t="s">
        <v>13</v>
      </c>
      <c r="H2431" s="3" t="s">
        <v>578</v>
      </c>
      <c r="I2431" s="3">
        <f t="shared" si="224"/>
        <v>0</v>
      </c>
      <c r="J2431" s="3">
        <f t="shared" si="224"/>
        <v>0</v>
      </c>
      <c r="K2431" s="3">
        <f t="shared" si="224"/>
        <v>0</v>
      </c>
      <c r="L2431" s="3">
        <f t="shared" si="225"/>
        <v>0</v>
      </c>
      <c r="M2431" s="3">
        <f t="shared" si="226"/>
        <v>0</v>
      </c>
      <c r="N2431" s="3">
        <f t="shared" si="227"/>
        <v>0</v>
      </c>
      <c r="O2431" s="3">
        <v>26000</v>
      </c>
      <c r="P2431" s="3">
        <v>74762.25</v>
      </c>
    </row>
    <row r="2432" spans="2:16" x14ac:dyDescent="0.15">
      <c r="B2432" s="5" t="s">
        <v>1034</v>
      </c>
      <c r="C2432" s="16">
        <f t="shared" si="222"/>
        <v>2023</v>
      </c>
      <c r="D2432" s="16">
        <f t="shared" si="223"/>
        <v>9</v>
      </c>
      <c r="E2432" s="3" t="s">
        <v>20</v>
      </c>
      <c r="F2432" s="3" t="s">
        <v>12</v>
      </c>
      <c r="G2432" s="3" t="s">
        <v>13</v>
      </c>
      <c r="H2432" s="3" t="s">
        <v>578</v>
      </c>
      <c r="I2432" s="3">
        <f t="shared" si="224"/>
        <v>0</v>
      </c>
      <c r="J2432" s="3">
        <f t="shared" si="224"/>
        <v>0</v>
      </c>
      <c r="K2432" s="3">
        <f t="shared" si="224"/>
        <v>0</v>
      </c>
      <c r="L2432" s="3">
        <f t="shared" si="225"/>
        <v>0</v>
      </c>
      <c r="M2432" s="3">
        <f t="shared" si="226"/>
        <v>0</v>
      </c>
      <c r="N2432" s="3">
        <f t="shared" si="227"/>
        <v>0</v>
      </c>
      <c r="O2432" s="3">
        <v>26000</v>
      </c>
      <c r="P2432" s="3">
        <v>66103.17</v>
      </c>
    </row>
    <row r="2433" spans="2:16" x14ac:dyDescent="0.15">
      <c r="B2433" s="5">
        <v>45440</v>
      </c>
      <c r="C2433" s="16">
        <f t="shared" si="222"/>
        <v>2024</v>
      </c>
      <c r="D2433" s="16">
        <f t="shared" si="223"/>
        <v>5</v>
      </c>
      <c r="E2433" s="3" t="s">
        <v>11</v>
      </c>
      <c r="F2433" s="3" t="s">
        <v>12</v>
      </c>
      <c r="G2433" s="3" t="s">
        <v>13</v>
      </c>
      <c r="H2433" s="3" t="s">
        <v>578</v>
      </c>
      <c r="I2433" s="3">
        <f t="shared" si="224"/>
        <v>0</v>
      </c>
      <c r="J2433" s="3">
        <f t="shared" si="224"/>
        <v>0</v>
      </c>
      <c r="K2433" s="3">
        <f t="shared" si="224"/>
        <v>0</v>
      </c>
      <c r="L2433" s="3">
        <f t="shared" si="225"/>
        <v>0</v>
      </c>
      <c r="M2433" s="3">
        <f t="shared" si="226"/>
        <v>0</v>
      </c>
      <c r="N2433" s="3">
        <f t="shared" si="227"/>
        <v>0</v>
      </c>
      <c r="O2433" s="3">
        <v>52000</v>
      </c>
      <c r="P2433" s="3">
        <v>107753.65</v>
      </c>
    </row>
    <row r="2434" spans="2:16" x14ac:dyDescent="0.15">
      <c r="B2434" s="5">
        <v>45488</v>
      </c>
      <c r="C2434" s="16">
        <f t="shared" si="222"/>
        <v>2024</v>
      </c>
      <c r="D2434" s="16">
        <f t="shared" si="223"/>
        <v>7</v>
      </c>
      <c r="E2434" s="3" t="s">
        <v>11</v>
      </c>
      <c r="F2434" s="3" t="s">
        <v>12</v>
      </c>
      <c r="G2434" s="3" t="s">
        <v>13</v>
      </c>
      <c r="H2434" s="3" t="s">
        <v>578</v>
      </c>
      <c r="I2434" s="3">
        <f t="shared" si="224"/>
        <v>0</v>
      </c>
      <c r="J2434" s="3">
        <f t="shared" si="224"/>
        <v>0</v>
      </c>
      <c r="K2434" s="3">
        <f t="shared" si="224"/>
        <v>0</v>
      </c>
      <c r="L2434" s="3">
        <f t="shared" si="225"/>
        <v>0</v>
      </c>
      <c r="M2434" s="3">
        <f t="shared" si="226"/>
        <v>0</v>
      </c>
      <c r="N2434" s="3">
        <f t="shared" si="227"/>
        <v>0</v>
      </c>
      <c r="O2434" s="3">
        <v>52000</v>
      </c>
      <c r="P2434" s="3">
        <v>106705.14</v>
      </c>
    </row>
    <row r="2435" spans="2:16" x14ac:dyDescent="0.15">
      <c r="B2435" s="5">
        <v>45639</v>
      </c>
      <c r="C2435" s="16">
        <f t="shared" si="222"/>
        <v>2024</v>
      </c>
      <c r="D2435" s="16">
        <f t="shared" si="223"/>
        <v>12</v>
      </c>
      <c r="E2435" s="3" t="s">
        <v>11</v>
      </c>
      <c r="F2435" s="3" t="s">
        <v>12</v>
      </c>
      <c r="G2435" s="3" t="s">
        <v>13</v>
      </c>
      <c r="H2435" s="3" t="s">
        <v>578</v>
      </c>
      <c r="I2435" s="3">
        <f t="shared" si="224"/>
        <v>0</v>
      </c>
      <c r="J2435" s="3">
        <f t="shared" si="224"/>
        <v>0</v>
      </c>
      <c r="K2435" s="3">
        <f t="shared" si="224"/>
        <v>0</v>
      </c>
      <c r="L2435" s="3">
        <f t="shared" si="225"/>
        <v>0</v>
      </c>
      <c r="M2435" s="3">
        <f t="shared" si="226"/>
        <v>0</v>
      </c>
      <c r="N2435" s="3">
        <f t="shared" si="227"/>
        <v>0</v>
      </c>
      <c r="O2435" s="3">
        <v>52000</v>
      </c>
      <c r="P2435" s="3">
        <v>105426.61</v>
      </c>
    </row>
    <row r="2436" spans="2:16" x14ac:dyDescent="0.15">
      <c r="B2436" s="5">
        <v>45362</v>
      </c>
      <c r="C2436" s="16">
        <f t="shared" ref="C2436:C2499" si="228">YEAR(B2436)</f>
        <v>2024</v>
      </c>
      <c r="D2436" s="16">
        <f t="shared" ref="D2436:D2499" si="229">MONTH(B2436)</f>
        <v>3</v>
      </c>
      <c r="E2436" s="3" t="s">
        <v>11</v>
      </c>
      <c r="F2436" s="3" t="s">
        <v>12</v>
      </c>
      <c r="G2436" s="3" t="s">
        <v>13</v>
      </c>
      <c r="H2436" s="3" t="s">
        <v>578</v>
      </c>
      <c r="I2436" s="3">
        <f t="shared" ref="I2436:K2499" si="230">MIN(1,IFERROR(SEARCH(I$2,$H2436),0))</f>
        <v>0</v>
      </c>
      <c r="J2436" s="3">
        <f t="shared" si="230"/>
        <v>0</v>
      </c>
      <c r="K2436" s="3">
        <f t="shared" si="230"/>
        <v>0</v>
      </c>
      <c r="L2436" s="3">
        <f t="shared" ref="L2436:L2499" si="231">IF(I2436*J2436=1,"Гороховый изолят",IF(I2436*K2436=1,"Гороховый концентрат",0))</f>
        <v>0</v>
      </c>
      <c r="M2436" s="3">
        <f t="shared" ref="M2436:M2499" si="232">$I2436*J2436</f>
        <v>0</v>
      </c>
      <c r="N2436" s="3">
        <f t="shared" ref="N2436:N2499" si="233">$I2436*K2436</f>
        <v>0</v>
      </c>
      <c r="O2436" s="3">
        <v>26000</v>
      </c>
      <c r="P2436" s="3">
        <v>58655.87</v>
      </c>
    </row>
    <row r="2437" spans="2:16" x14ac:dyDescent="0.15">
      <c r="B2437" s="5">
        <v>45362</v>
      </c>
      <c r="C2437" s="16">
        <f t="shared" si="228"/>
        <v>2024</v>
      </c>
      <c r="D2437" s="16">
        <f t="shared" si="229"/>
        <v>3</v>
      </c>
      <c r="E2437" s="3" t="s">
        <v>11</v>
      </c>
      <c r="F2437" s="3" t="s">
        <v>12</v>
      </c>
      <c r="G2437" s="3" t="s">
        <v>13</v>
      </c>
      <c r="H2437" s="3" t="s">
        <v>578</v>
      </c>
      <c r="I2437" s="3">
        <f t="shared" si="230"/>
        <v>0</v>
      </c>
      <c r="J2437" s="3">
        <f t="shared" si="230"/>
        <v>0</v>
      </c>
      <c r="K2437" s="3">
        <f t="shared" si="230"/>
        <v>0</v>
      </c>
      <c r="L2437" s="3">
        <f t="shared" si="231"/>
        <v>0</v>
      </c>
      <c r="M2437" s="3">
        <f t="shared" si="232"/>
        <v>0</v>
      </c>
      <c r="N2437" s="3">
        <f t="shared" si="233"/>
        <v>0</v>
      </c>
      <c r="O2437" s="3">
        <v>26000</v>
      </c>
      <c r="P2437" s="3">
        <v>58329.72</v>
      </c>
    </row>
    <row r="2438" spans="2:16" x14ac:dyDescent="0.15">
      <c r="B2438" s="5">
        <v>45425</v>
      </c>
      <c r="C2438" s="16">
        <f t="shared" si="228"/>
        <v>2024</v>
      </c>
      <c r="D2438" s="16">
        <f t="shared" si="229"/>
        <v>5</v>
      </c>
      <c r="E2438" s="3" t="s">
        <v>11</v>
      </c>
      <c r="F2438" s="3" t="s">
        <v>12</v>
      </c>
      <c r="G2438" s="3" t="s">
        <v>13</v>
      </c>
      <c r="H2438" s="3" t="s">
        <v>578</v>
      </c>
      <c r="I2438" s="3">
        <f t="shared" si="230"/>
        <v>0</v>
      </c>
      <c r="J2438" s="3">
        <f t="shared" si="230"/>
        <v>0</v>
      </c>
      <c r="K2438" s="3">
        <f t="shared" si="230"/>
        <v>0</v>
      </c>
      <c r="L2438" s="3">
        <f t="shared" si="231"/>
        <v>0</v>
      </c>
      <c r="M2438" s="3">
        <f t="shared" si="232"/>
        <v>0</v>
      </c>
      <c r="N2438" s="3">
        <f t="shared" si="233"/>
        <v>0</v>
      </c>
      <c r="O2438" s="3">
        <v>26000</v>
      </c>
      <c r="P2438" s="3">
        <v>55611.23</v>
      </c>
    </row>
    <row r="2439" spans="2:16" x14ac:dyDescent="0.15">
      <c r="B2439" s="5">
        <v>45425</v>
      </c>
      <c r="C2439" s="16">
        <f t="shared" si="228"/>
        <v>2024</v>
      </c>
      <c r="D2439" s="16">
        <f t="shared" si="229"/>
        <v>5</v>
      </c>
      <c r="E2439" s="3" t="s">
        <v>11</v>
      </c>
      <c r="F2439" s="3" t="s">
        <v>12</v>
      </c>
      <c r="G2439" s="3" t="s">
        <v>13</v>
      </c>
      <c r="H2439" s="3" t="s">
        <v>578</v>
      </c>
      <c r="I2439" s="3">
        <f t="shared" si="230"/>
        <v>0</v>
      </c>
      <c r="J2439" s="3">
        <f t="shared" si="230"/>
        <v>0</v>
      </c>
      <c r="K2439" s="3">
        <f t="shared" si="230"/>
        <v>0</v>
      </c>
      <c r="L2439" s="3">
        <f t="shared" si="231"/>
        <v>0</v>
      </c>
      <c r="M2439" s="3">
        <f t="shared" si="232"/>
        <v>0</v>
      </c>
      <c r="N2439" s="3">
        <f t="shared" si="233"/>
        <v>0</v>
      </c>
      <c r="O2439" s="3">
        <v>26000</v>
      </c>
      <c r="P2439" s="3">
        <v>53698.83</v>
      </c>
    </row>
    <row r="2440" spans="2:16" x14ac:dyDescent="0.15">
      <c r="B2440" s="5">
        <v>45440</v>
      </c>
      <c r="C2440" s="16">
        <f t="shared" si="228"/>
        <v>2024</v>
      </c>
      <c r="D2440" s="16">
        <f t="shared" si="229"/>
        <v>5</v>
      </c>
      <c r="E2440" s="3" t="s">
        <v>11</v>
      </c>
      <c r="F2440" s="3" t="s">
        <v>12</v>
      </c>
      <c r="G2440" s="3" t="s">
        <v>13</v>
      </c>
      <c r="H2440" s="3" t="s">
        <v>578</v>
      </c>
      <c r="I2440" s="3">
        <f t="shared" si="230"/>
        <v>0</v>
      </c>
      <c r="J2440" s="3">
        <f t="shared" si="230"/>
        <v>0</v>
      </c>
      <c r="K2440" s="3">
        <f t="shared" si="230"/>
        <v>0</v>
      </c>
      <c r="L2440" s="3">
        <f t="shared" si="231"/>
        <v>0</v>
      </c>
      <c r="M2440" s="3">
        <f t="shared" si="232"/>
        <v>0</v>
      </c>
      <c r="N2440" s="3">
        <f t="shared" si="233"/>
        <v>0</v>
      </c>
      <c r="O2440" s="3">
        <v>26000</v>
      </c>
      <c r="P2440" s="3">
        <v>52985.01</v>
      </c>
    </row>
    <row r="2441" spans="2:16" x14ac:dyDescent="0.15">
      <c r="B2441" s="5">
        <v>45440</v>
      </c>
      <c r="C2441" s="16">
        <f t="shared" si="228"/>
        <v>2024</v>
      </c>
      <c r="D2441" s="16">
        <f t="shared" si="229"/>
        <v>5</v>
      </c>
      <c r="E2441" s="3" t="s">
        <v>11</v>
      </c>
      <c r="F2441" s="3" t="s">
        <v>12</v>
      </c>
      <c r="G2441" s="3" t="s">
        <v>13</v>
      </c>
      <c r="H2441" s="3" t="s">
        <v>578</v>
      </c>
      <c r="I2441" s="3">
        <f t="shared" si="230"/>
        <v>0</v>
      </c>
      <c r="J2441" s="3">
        <f t="shared" si="230"/>
        <v>0</v>
      </c>
      <c r="K2441" s="3">
        <f t="shared" si="230"/>
        <v>0</v>
      </c>
      <c r="L2441" s="3">
        <f t="shared" si="231"/>
        <v>0</v>
      </c>
      <c r="M2441" s="3">
        <f t="shared" si="232"/>
        <v>0</v>
      </c>
      <c r="N2441" s="3">
        <f t="shared" si="233"/>
        <v>0</v>
      </c>
      <c r="O2441" s="3">
        <v>26000</v>
      </c>
      <c r="P2441" s="3">
        <v>52091.55</v>
      </c>
    </row>
    <row r="2442" spans="2:16" x14ac:dyDescent="0.15">
      <c r="B2442" s="5">
        <v>45370</v>
      </c>
      <c r="C2442" s="16">
        <f t="shared" si="228"/>
        <v>2024</v>
      </c>
      <c r="D2442" s="16">
        <f t="shared" si="229"/>
        <v>3</v>
      </c>
      <c r="E2442" s="3" t="s">
        <v>11</v>
      </c>
      <c r="F2442" s="3" t="s">
        <v>12</v>
      </c>
      <c r="G2442" s="3" t="s">
        <v>13</v>
      </c>
      <c r="H2442" s="3" t="s">
        <v>578</v>
      </c>
      <c r="I2442" s="3">
        <f t="shared" si="230"/>
        <v>0</v>
      </c>
      <c r="J2442" s="3">
        <f t="shared" si="230"/>
        <v>0</v>
      </c>
      <c r="K2442" s="3">
        <f t="shared" si="230"/>
        <v>0</v>
      </c>
      <c r="L2442" s="3">
        <f t="shared" si="231"/>
        <v>0</v>
      </c>
      <c r="M2442" s="3">
        <f t="shared" si="232"/>
        <v>0</v>
      </c>
      <c r="N2442" s="3">
        <f t="shared" si="233"/>
        <v>0</v>
      </c>
      <c r="O2442" s="3">
        <v>16000</v>
      </c>
      <c r="P2442" s="3">
        <v>35863.629999999997</v>
      </c>
    </row>
    <row r="2443" spans="2:16" x14ac:dyDescent="0.15">
      <c r="B2443" s="5">
        <v>45486</v>
      </c>
      <c r="C2443" s="16">
        <f t="shared" si="228"/>
        <v>2024</v>
      </c>
      <c r="D2443" s="16">
        <f t="shared" si="229"/>
        <v>7</v>
      </c>
      <c r="E2443" s="3" t="s">
        <v>11</v>
      </c>
      <c r="F2443" s="3" t="s">
        <v>1313</v>
      </c>
      <c r="G2443" s="3" t="s">
        <v>13</v>
      </c>
      <c r="H2443" s="3" t="s">
        <v>578</v>
      </c>
      <c r="I2443" s="3">
        <f t="shared" si="230"/>
        <v>0</v>
      </c>
      <c r="J2443" s="3">
        <f t="shared" si="230"/>
        <v>0</v>
      </c>
      <c r="K2443" s="3">
        <f t="shared" si="230"/>
        <v>0</v>
      </c>
      <c r="L2443" s="3">
        <f t="shared" si="231"/>
        <v>0</v>
      </c>
      <c r="M2443" s="3">
        <f t="shared" si="232"/>
        <v>0</v>
      </c>
      <c r="N2443" s="3">
        <f t="shared" si="233"/>
        <v>0</v>
      </c>
      <c r="O2443" s="3">
        <v>60</v>
      </c>
      <c r="P2443" s="3">
        <v>1535.75</v>
      </c>
    </row>
    <row r="2444" spans="2:16" x14ac:dyDescent="0.15">
      <c r="B2444" s="5">
        <v>45612</v>
      </c>
      <c r="C2444" s="16">
        <f t="shared" si="228"/>
        <v>2024</v>
      </c>
      <c r="D2444" s="16">
        <f t="shared" si="229"/>
        <v>11</v>
      </c>
      <c r="E2444" s="3" t="s">
        <v>11</v>
      </c>
      <c r="F2444" s="3" t="s">
        <v>1313</v>
      </c>
      <c r="G2444" s="3" t="s">
        <v>13</v>
      </c>
      <c r="H2444" s="3" t="s">
        <v>578</v>
      </c>
      <c r="I2444" s="3">
        <f t="shared" si="230"/>
        <v>0</v>
      </c>
      <c r="J2444" s="3">
        <f t="shared" si="230"/>
        <v>0</v>
      </c>
      <c r="K2444" s="3">
        <f t="shared" si="230"/>
        <v>0</v>
      </c>
      <c r="L2444" s="3">
        <f t="shared" si="231"/>
        <v>0</v>
      </c>
      <c r="M2444" s="3">
        <f t="shared" si="232"/>
        <v>0</v>
      </c>
      <c r="N2444" s="3">
        <f t="shared" si="233"/>
        <v>0</v>
      </c>
      <c r="O2444" s="3">
        <v>40</v>
      </c>
      <c r="P2444" s="3">
        <v>1115.98</v>
      </c>
    </row>
    <row r="2445" spans="2:16" x14ac:dyDescent="0.15">
      <c r="B2445" s="5">
        <v>45579</v>
      </c>
      <c r="C2445" s="16">
        <f t="shared" si="228"/>
        <v>2024</v>
      </c>
      <c r="D2445" s="16">
        <f t="shared" si="229"/>
        <v>10</v>
      </c>
      <c r="E2445" s="3" t="s">
        <v>11</v>
      </c>
      <c r="F2445" s="3" t="s">
        <v>12</v>
      </c>
      <c r="G2445" s="3" t="s">
        <v>13</v>
      </c>
      <c r="H2445" s="3" t="s">
        <v>1607</v>
      </c>
      <c r="I2445" s="3">
        <f t="shared" si="230"/>
        <v>0</v>
      </c>
      <c r="J2445" s="3">
        <f t="shared" si="230"/>
        <v>0</v>
      </c>
      <c r="K2445" s="3">
        <f t="shared" si="230"/>
        <v>0</v>
      </c>
      <c r="L2445" s="3">
        <f t="shared" si="231"/>
        <v>0</v>
      </c>
      <c r="M2445" s="3">
        <f t="shared" si="232"/>
        <v>0</v>
      </c>
      <c r="N2445" s="3">
        <f t="shared" si="233"/>
        <v>0</v>
      </c>
      <c r="O2445" s="3">
        <v>26000</v>
      </c>
      <c r="P2445" s="3">
        <v>55043.93</v>
      </c>
    </row>
    <row r="2446" spans="2:16" x14ac:dyDescent="0.15">
      <c r="B2446" s="5" t="s">
        <v>450</v>
      </c>
      <c r="C2446" s="16">
        <f t="shared" si="228"/>
        <v>2020</v>
      </c>
      <c r="D2446" s="16">
        <f t="shared" si="229"/>
        <v>1</v>
      </c>
      <c r="E2446" s="3" t="s">
        <v>20</v>
      </c>
      <c r="F2446" s="3" t="s">
        <v>481</v>
      </c>
      <c r="G2446" s="3" t="s">
        <v>13</v>
      </c>
      <c r="H2446" s="3" t="s">
        <v>6650</v>
      </c>
      <c r="I2446" s="3">
        <f t="shared" si="230"/>
        <v>0</v>
      </c>
      <c r="J2446" s="3">
        <f t="shared" si="230"/>
        <v>0</v>
      </c>
      <c r="K2446" s="3">
        <f t="shared" si="230"/>
        <v>0</v>
      </c>
      <c r="L2446" s="3">
        <f t="shared" si="231"/>
        <v>0</v>
      </c>
      <c r="M2446" s="3">
        <f t="shared" si="232"/>
        <v>0</v>
      </c>
      <c r="N2446" s="3">
        <f t="shared" si="233"/>
        <v>0</v>
      </c>
      <c r="O2446" s="3">
        <v>100</v>
      </c>
      <c r="P2446" s="3">
        <v>826.4</v>
      </c>
    </row>
    <row r="2447" spans="2:16" x14ac:dyDescent="0.15">
      <c r="B2447" s="5" t="s">
        <v>5628</v>
      </c>
      <c r="C2447" s="16">
        <f t="shared" si="228"/>
        <v>2020</v>
      </c>
      <c r="D2447" s="16">
        <f t="shared" si="229"/>
        <v>10</v>
      </c>
      <c r="E2447" s="3" t="s">
        <v>202</v>
      </c>
      <c r="F2447" s="3" t="s">
        <v>13</v>
      </c>
      <c r="G2447" s="3" t="s">
        <v>2957</v>
      </c>
      <c r="H2447" s="3" t="s">
        <v>6775</v>
      </c>
      <c r="I2447" s="3">
        <f t="shared" si="230"/>
        <v>0</v>
      </c>
      <c r="J2447" s="3">
        <f t="shared" si="230"/>
        <v>0</v>
      </c>
      <c r="K2447" s="3">
        <f t="shared" si="230"/>
        <v>1</v>
      </c>
      <c r="L2447" s="3">
        <f t="shared" si="231"/>
        <v>0</v>
      </c>
      <c r="M2447" s="3">
        <f t="shared" si="232"/>
        <v>0</v>
      </c>
      <c r="N2447" s="3">
        <f t="shared" si="233"/>
        <v>0</v>
      </c>
      <c r="O2447" s="3">
        <v>47.92</v>
      </c>
      <c r="P2447" s="3">
        <v>356.47</v>
      </c>
    </row>
    <row r="2448" spans="2:16" x14ac:dyDescent="0.15">
      <c r="B2448" s="5" t="s">
        <v>836</v>
      </c>
      <c r="C2448" s="16">
        <f t="shared" si="228"/>
        <v>2020</v>
      </c>
      <c r="D2448" s="16">
        <f t="shared" si="229"/>
        <v>6</v>
      </c>
      <c r="E2448" s="3" t="s">
        <v>20</v>
      </c>
      <c r="F2448" s="3" t="s">
        <v>47</v>
      </c>
      <c r="G2448" s="3" t="s">
        <v>13</v>
      </c>
      <c r="H2448" s="3" t="s">
        <v>6863</v>
      </c>
      <c r="I2448" s="3">
        <f t="shared" si="230"/>
        <v>0</v>
      </c>
      <c r="J2448" s="3">
        <f t="shared" si="230"/>
        <v>0</v>
      </c>
      <c r="K2448" s="3">
        <f t="shared" si="230"/>
        <v>0</v>
      </c>
      <c r="L2448" s="3">
        <f t="shared" si="231"/>
        <v>0</v>
      </c>
      <c r="M2448" s="3">
        <f t="shared" si="232"/>
        <v>0</v>
      </c>
      <c r="N2448" s="3">
        <f t="shared" si="233"/>
        <v>0</v>
      </c>
      <c r="O2448" s="3">
        <v>50</v>
      </c>
      <c r="P2448" s="3">
        <v>5330.83</v>
      </c>
    </row>
    <row r="2449" spans="2:16" x14ac:dyDescent="0.15">
      <c r="B2449" s="5" t="s">
        <v>1585</v>
      </c>
      <c r="C2449" s="16">
        <f t="shared" si="228"/>
        <v>2020</v>
      </c>
      <c r="D2449" s="16">
        <f t="shared" si="229"/>
        <v>10</v>
      </c>
      <c r="E2449" s="3" t="s">
        <v>202</v>
      </c>
      <c r="F2449" s="3" t="s">
        <v>13</v>
      </c>
      <c r="G2449" s="3" t="s">
        <v>2706</v>
      </c>
      <c r="H2449" s="3" t="s">
        <v>5996</v>
      </c>
      <c r="I2449" s="3">
        <f t="shared" si="230"/>
        <v>0</v>
      </c>
      <c r="J2449" s="3">
        <f t="shared" si="230"/>
        <v>0</v>
      </c>
      <c r="K2449" s="3">
        <f t="shared" si="230"/>
        <v>1</v>
      </c>
      <c r="L2449" s="3">
        <f t="shared" si="231"/>
        <v>0</v>
      </c>
      <c r="M2449" s="3">
        <f t="shared" si="232"/>
        <v>0</v>
      </c>
      <c r="N2449" s="3">
        <f t="shared" si="233"/>
        <v>0</v>
      </c>
      <c r="O2449" s="3">
        <v>45.53</v>
      </c>
      <c r="P2449" s="3">
        <v>616.22</v>
      </c>
    </row>
    <row r="2450" spans="2:16" x14ac:dyDescent="0.15">
      <c r="B2450" s="5" t="s">
        <v>1507</v>
      </c>
      <c r="C2450" s="16">
        <f t="shared" si="228"/>
        <v>2021</v>
      </c>
      <c r="D2450" s="16">
        <f t="shared" si="229"/>
        <v>11</v>
      </c>
      <c r="E2450" s="3" t="s">
        <v>20</v>
      </c>
      <c r="F2450" s="3" t="s">
        <v>47</v>
      </c>
      <c r="G2450" s="3" t="s">
        <v>13</v>
      </c>
      <c r="H2450" s="3" t="s">
        <v>6862</v>
      </c>
      <c r="I2450" s="3">
        <f t="shared" si="230"/>
        <v>0</v>
      </c>
      <c r="J2450" s="3">
        <f t="shared" si="230"/>
        <v>0</v>
      </c>
      <c r="K2450" s="3">
        <f t="shared" si="230"/>
        <v>0</v>
      </c>
      <c r="L2450" s="3">
        <f t="shared" si="231"/>
        <v>0</v>
      </c>
      <c r="M2450" s="3">
        <f t="shared" si="232"/>
        <v>0</v>
      </c>
      <c r="N2450" s="3">
        <f t="shared" si="233"/>
        <v>0</v>
      </c>
      <c r="O2450" s="3">
        <v>50</v>
      </c>
      <c r="P2450" s="3">
        <v>6021.93</v>
      </c>
    </row>
    <row r="2451" spans="2:16" x14ac:dyDescent="0.15">
      <c r="B2451" s="5" t="s">
        <v>587</v>
      </c>
      <c r="C2451" s="16">
        <f t="shared" si="228"/>
        <v>2020</v>
      </c>
      <c r="D2451" s="16">
        <f t="shared" si="229"/>
        <v>3</v>
      </c>
      <c r="E2451" s="3" t="s">
        <v>20</v>
      </c>
      <c r="F2451" s="3" t="s">
        <v>47</v>
      </c>
      <c r="G2451" s="3" t="s">
        <v>13</v>
      </c>
      <c r="H2451" s="3" t="s">
        <v>6609</v>
      </c>
      <c r="I2451" s="3">
        <f t="shared" si="230"/>
        <v>0</v>
      </c>
      <c r="J2451" s="3">
        <f t="shared" si="230"/>
        <v>0</v>
      </c>
      <c r="K2451" s="3">
        <f t="shared" si="230"/>
        <v>0</v>
      </c>
      <c r="L2451" s="3">
        <f t="shared" si="231"/>
        <v>0</v>
      </c>
      <c r="M2451" s="3">
        <f t="shared" si="232"/>
        <v>0</v>
      </c>
      <c r="N2451" s="3">
        <f t="shared" si="233"/>
        <v>0</v>
      </c>
      <c r="O2451" s="3">
        <v>100</v>
      </c>
      <c r="P2451" s="3">
        <v>11396.82</v>
      </c>
    </row>
    <row r="2452" spans="2:16" x14ac:dyDescent="0.15">
      <c r="B2452" s="5" t="s">
        <v>73</v>
      </c>
      <c r="C2452" s="16">
        <f t="shared" si="228"/>
        <v>2020</v>
      </c>
      <c r="D2452" s="16">
        <f t="shared" si="229"/>
        <v>5</v>
      </c>
      <c r="E2452" s="3" t="s">
        <v>20</v>
      </c>
      <c r="F2452" s="3" t="s">
        <v>47</v>
      </c>
      <c r="G2452" s="3" t="s">
        <v>13</v>
      </c>
      <c r="H2452" s="3" t="s">
        <v>6737</v>
      </c>
      <c r="I2452" s="3">
        <f t="shared" si="230"/>
        <v>0</v>
      </c>
      <c r="J2452" s="3">
        <f t="shared" si="230"/>
        <v>0</v>
      </c>
      <c r="K2452" s="3">
        <f t="shared" si="230"/>
        <v>0</v>
      </c>
      <c r="L2452" s="3">
        <f t="shared" si="231"/>
        <v>0</v>
      </c>
      <c r="M2452" s="3">
        <f t="shared" si="232"/>
        <v>0</v>
      </c>
      <c r="N2452" s="3">
        <f t="shared" si="233"/>
        <v>0</v>
      </c>
      <c r="O2452" s="3">
        <v>75</v>
      </c>
      <c r="P2452" s="3">
        <v>7622.86</v>
      </c>
    </row>
    <row r="2453" spans="2:16" x14ac:dyDescent="0.15">
      <c r="B2453" s="5" t="s">
        <v>1371</v>
      </c>
      <c r="C2453" s="16">
        <f t="shared" si="228"/>
        <v>2020</v>
      </c>
      <c r="D2453" s="16">
        <f t="shared" si="229"/>
        <v>2</v>
      </c>
      <c r="E2453" s="3" t="s">
        <v>20</v>
      </c>
      <c r="F2453" s="3" t="s">
        <v>47</v>
      </c>
      <c r="G2453" s="3" t="s">
        <v>13</v>
      </c>
      <c r="H2453" s="3" t="s">
        <v>7033</v>
      </c>
      <c r="I2453" s="3">
        <f t="shared" si="230"/>
        <v>0</v>
      </c>
      <c r="J2453" s="3">
        <f t="shared" si="230"/>
        <v>0</v>
      </c>
      <c r="K2453" s="3">
        <f t="shared" si="230"/>
        <v>0</v>
      </c>
      <c r="L2453" s="3">
        <f t="shared" si="231"/>
        <v>0</v>
      </c>
      <c r="M2453" s="3">
        <f t="shared" si="232"/>
        <v>0</v>
      </c>
      <c r="N2453" s="3">
        <f t="shared" si="233"/>
        <v>0</v>
      </c>
      <c r="O2453" s="3">
        <v>25</v>
      </c>
      <c r="P2453" s="3">
        <v>2804.51</v>
      </c>
    </row>
    <row r="2454" spans="2:16" x14ac:dyDescent="0.15">
      <c r="B2454" s="5" t="s">
        <v>1966</v>
      </c>
      <c r="C2454" s="16">
        <f t="shared" si="228"/>
        <v>2020</v>
      </c>
      <c r="D2454" s="16">
        <f t="shared" si="229"/>
        <v>5</v>
      </c>
      <c r="E2454" s="3" t="s">
        <v>202</v>
      </c>
      <c r="F2454" s="3" t="s">
        <v>13</v>
      </c>
      <c r="G2454" s="3" t="s">
        <v>203</v>
      </c>
      <c r="H2454" s="3" t="s">
        <v>6922</v>
      </c>
      <c r="I2454" s="3">
        <f t="shared" si="230"/>
        <v>0</v>
      </c>
      <c r="J2454" s="3">
        <f t="shared" si="230"/>
        <v>0</v>
      </c>
      <c r="K2454" s="3">
        <f t="shared" si="230"/>
        <v>1</v>
      </c>
      <c r="L2454" s="3">
        <f t="shared" si="231"/>
        <v>0</v>
      </c>
      <c r="M2454" s="3">
        <f t="shared" si="232"/>
        <v>0</v>
      </c>
      <c r="N2454" s="3">
        <f t="shared" si="233"/>
        <v>0</v>
      </c>
      <c r="O2454" s="3">
        <v>44.88</v>
      </c>
      <c r="P2454" s="3">
        <v>211.53</v>
      </c>
    </row>
    <row r="2455" spans="2:16" x14ac:dyDescent="0.15">
      <c r="B2455" s="5" t="s">
        <v>1396</v>
      </c>
      <c r="C2455" s="16">
        <f t="shared" si="228"/>
        <v>2020</v>
      </c>
      <c r="D2455" s="16">
        <f t="shared" si="229"/>
        <v>2</v>
      </c>
      <c r="E2455" s="3" t="s">
        <v>202</v>
      </c>
      <c r="F2455" s="3" t="s">
        <v>1313</v>
      </c>
      <c r="G2455" s="3" t="s">
        <v>203</v>
      </c>
      <c r="H2455" s="3" t="s">
        <v>6925</v>
      </c>
      <c r="I2455" s="3">
        <f t="shared" si="230"/>
        <v>0</v>
      </c>
      <c r="J2455" s="3">
        <f t="shared" si="230"/>
        <v>0</v>
      </c>
      <c r="K2455" s="3">
        <f t="shared" si="230"/>
        <v>1</v>
      </c>
      <c r="L2455" s="3">
        <f t="shared" si="231"/>
        <v>0</v>
      </c>
      <c r="M2455" s="3">
        <f t="shared" si="232"/>
        <v>0</v>
      </c>
      <c r="N2455" s="3">
        <f t="shared" si="233"/>
        <v>0</v>
      </c>
      <c r="O2455" s="3">
        <v>43</v>
      </c>
      <c r="P2455" s="3">
        <v>13684.2</v>
      </c>
    </row>
    <row r="2456" spans="2:16" x14ac:dyDescent="0.15">
      <c r="B2456" s="5" t="s">
        <v>214</v>
      </c>
      <c r="C2456" s="16">
        <f t="shared" si="228"/>
        <v>2020</v>
      </c>
      <c r="D2456" s="16">
        <f t="shared" si="229"/>
        <v>3</v>
      </c>
      <c r="E2456" s="3" t="s">
        <v>202</v>
      </c>
      <c r="F2456" s="3" t="s">
        <v>1313</v>
      </c>
      <c r="G2456" s="3" t="s">
        <v>203</v>
      </c>
      <c r="H2456" s="3" t="s">
        <v>6926</v>
      </c>
      <c r="I2456" s="3">
        <f t="shared" si="230"/>
        <v>0</v>
      </c>
      <c r="J2456" s="3">
        <f t="shared" si="230"/>
        <v>0</v>
      </c>
      <c r="K2456" s="3">
        <f t="shared" si="230"/>
        <v>1</v>
      </c>
      <c r="L2456" s="3">
        <f t="shared" si="231"/>
        <v>0</v>
      </c>
      <c r="M2456" s="3">
        <f t="shared" si="232"/>
        <v>0</v>
      </c>
      <c r="N2456" s="3">
        <f t="shared" si="233"/>
        <v>0</v>
      </c>
      <c r="O2456" s="3">
        <v>43</v>
      </c>
      <c r="P2456" s="3">
        <v>11671.35</v>
      </c>
    </row>
    <row r="2457" spans="2:16" x14ac:dyDescent="0.15">
      <c r="B2457" s="5" t="s">
        <v>884</v>
      </c>
      <c r="C2457" s="16">
        <f t="shared" si="228"/>
        <v>2020</v>
      </c>
      <c r="D2457" s="16">
        <f t="shared" si="229"/>
        <v>8</v>
      </c>
      <c r="E2457" s="3" t="s">
        <v>202</v>
      </c>
      <c r="F2457" s="3" t="s">
        <v>13</v>
      </c>
      <c r="G2457" s="3" t="s">
        <v>203</v>
      </c>
      <c r="H2457" s="3" t="s">
        <v>6931</v>
      </c>
      <c r="I2457" s="3">
        <f t="shared" si="230"/>
        <v>0</v>
      </c>
      <c r="J2457" s="3">
        <f t="shared" si="230"/>
        <v>0</v>
      </c>
      <c r="K2457" s="3">
        <f t="shared" si="230"/>
        <v>1</v>
      </c>
      <c r="L2457" s="3">
        <f t="shared" si="231"/>
        <v>0</v>
      </c>
      <c r="M2457" s="3">
        <f t="shared" si="232"/>
        <v>0</v>
      </c>
      <c r="N2457" s="3">
        <f t="shared" si="233"/>
        <v>0</v>
      </c>
      <c r="O2457" s="3">
        <v>40.950000000000003</v>
      </c>
      <c r="P2457" s="3">
        <v>288.8</v>
      </c>
    </row>
    <row r="2458" spans="2:16" x14ac:dyDescent="0.15">
      <c r="B2458" s="5" t="s">
        <v>1864</v>
      </c>
      <c r="C2458" s="16">
        <f t="shared" si="228"/>
        <v>2020</v>
      </c>
      <c r="D2458" s="16">
        <f t="shared" si="229"/>
        <v>3</v>
      </c>
      <c r="E2458" s="3" t="s">
        <v>202</v>
      </c>
      <c r="F2458" s="3" t="s">
        <v>13</v>
      </c>
      <c r="G2458" s="3" t="s">
        <v>622</v>
      </c>
      <c r="H2458" s="3" t="s">
        <v>1356</v>
      </c>
      <c r="I2458" s="3">
        <f t="shared" si="230"/>
        <v>0</v>
      </c>
      <c r="J2458" s="3">
        <f t="shared" si="230"/>
        <v>0</v>
      </c>
      <c r="K2458" s="3">
        <f t="shared" si="230"/>
        <v>1</v>
      </c>
      <c r="L2458" s="3">
        <f t="shared" si="231"/>
        <v>0</v>
      </c>
      <c r="M2458" s="3">
        <f t="shared" si="232"/>
        <v>0</v>
      </c>
      <c r="N2458" s="3">
        <f t="shared" si="233"/>
        <v>0</v>
      </c>
      <c r="O2458" s="3">
        <v>40.950000000000003</v>
      </c>
      <c r="P2458" s="3">
        <v>269.38</v>
      </c>
    </row>
    <row r="2459" spans="2:16" x14ac:dyDescent="0.15">
      <c r="B2459" s="5" t="s">
        <v>388</v>
      </c>
      <c r="C2459" s="16">
        <f t="shared" si="228"/>
        <v>2020</v>
      </c>
      <c r="D2459" s="16">
        <f t="shared" si="229"/>
        <v>6</v>
      </c>
      <c r="E2459" s="3" t="s">
        <v>202</v>
      </c>
      <c r="F2459" s="3" t="s">
        <v>13</v>
      </c>
      <c r="G2459" s="3" t="s">
        <v>552</v>
      </c>
      <c r="H2459" s="3" t="s">
        <v>6932</v>
      </c>
      <c r="I2459" s="3">
        <f t="shared" si="230"/>
        <v>0</v>
      </c>
      <c r="J2459" s="3">
        <f t="shared" si="230"/>
        <v>0</v>
      </c>
      <c r="K2459" s="3">
        <f t="shared" si="230"/>
        <v>1</v>
      </c>
      <c r="L2459" s="3">
        <f t="shared" si="231"/>
        <v>0</v>
      </c>
      <c r="M2459" s="3">
        <f t="shared" si="232"/>
        <v>0</v>
      </c>
      <c r="N2459" s="3">
        <f t="shared" si="233"/>
        <v>0</v>
      </c>
      <c r="O2459" s="3">
        <v>40.950000000000003</v>
      </c>
      <c r="P2459" s="3">
        <v>234.21</v>
      </c>
    </row>
    <row r="2460" spans="2:16" x14ac:dyDescent="0.15">
      <c r="B2460" s="5" t="s">
        <v>104</v>
      </c>
      <c r="C2460" s="16">
        <f t="shared" si="228"/>
        <v>2021</v>
      </c>
      <c r="D2460" s="16">
        <f t="shared" si="229"/>
        <v>7</v>
      </c>
      <c r="E2460" s="3" t="s">
        <v>20</v>
      </c>
      <c r="F2460" s="3" t="s">
        <v>47</v>
      </c>
      <c r="G2460" s="3" t="s">
        <v>13</v>
      </c>
      <c r="H2460" s="3" t="s">
        <v>6623</v>
      </c>
      <c r="I2460" s="3">
        <f t="shared" si="230"/>
        <v>0</v>
      </c>
      <c r="J2460" s="3">
        <f t="shared" si="230"/>
        <v>0</v>
      </c>
      <c r="K2460" s="3">
        <f t="shared" si="230"/>
        <v>0</v>
      </c>
      <c r="L2460" s="3">
        <f t="shared" si="231"/>
        <v>0</v>
      </c>
      <c r="M2460" s="3">
        <f t="shared" si="232"/>
        <v>0</v>
      </c>
      <c r="N2460" s="3">
        <f t="shared" si="233"/>
        <v>0</v>
      </c>
      <c r="O2460" s="3">
        <v>100</v>
      </c>
      <c r="P2460" s="3">
        <v>2481.44</v>
      </c>
    </row>
    <row r="2461" spans="2:16" x14ac:dyDescent="0.15">
      <c r="B2461" s="5" t="s">
        <v>1507</v>
      </c>
      <c r="C2461" s="16">
        <f t="shared" si="228"/>
        <v>2021</v>
      </c>
      <c r="D2461" s="16">
        <f t="shared" si="229"/>
        <v>11</v>
      </c>
      <c r="E2461" s="3" t="s">
        <v>20</v>
      </c>
      <c r="F2461" s="3" t="s">
        <v>47</v>
      </c>
      <c r="G2461" s="3" t="s">
        <v>13</v>
      </c>
      <c r="H2461" s="3" t="s">
        <v>6332</v>
      </c>
      <c r="I2461" s="3">
        <f t="shared" si="230"/>
        <v>0</v>
      </c>
      <c r="J2461" s="3">
        <f t="shared" si="230"/>
        <v>0</v>
      </c>
      <c r="K2461" s="3">
        <f t="shared" si="230"/>
        <v>0</v>
      </c>
      <c r="L2461" s="3">
        <f t="shared" si="231"/>
        <v>0</v>
      </c>
      <c r="M2461" s="3">
        <f t="shared" si="232"/>
        <v>0</v>
      </c>
      <c r="N2461" s="3">
        <f t="shared" si="233"/>
        <v>0</v>
      </c>
      <c r="O2461" s="3">
        <v>200</v>
      </c>
      <c r="P2461" s="3">
        <v>5340.58</v>
      </c>
    </row>
    <row r="2462" spans="2:16" x14ac:dyDescent="0.15">
      <c r="B2462" s="5" t="s">
        <v>836</v>
      </c>
      <c r="C2462" s="16">
        <f t="shared" si="228"/>
        <v>2020</v>
      </c>
      <c r="D2462" s="16">
        <f t="shared" si="229"/>
        <v>6</v>
      </c>
      <c r="E2462" s="3" t="s">
        <v>20</v>
      </c>
      <c r="F2462" s="3" t="s">
        <v>47</v>
      </c>
      <c r="G2462" s="3" t="s">
        <v>13</v>
      </c>
      <c r="H2462" s="3" t="s">
        <v>6626</v>
      </c>
      <c r="I2462" s="3">
        <f t="shared" si="230"/>
        <v>0</v>
      </c>
      <c r="J2462" s="3">
        <f t="shared" si="230"/>
        <v>0</v>
      </c>
      <c r="K2462" s="3">
        <f t="shared" si="230"/>
        <v>0</v>
      </c>
      <c r="L2462" s="3">
        <f t="shared" si="231"/>
        <v>0</v>
      </c>
      <c r="M2462" s="3">
        <f t="shared" si="232"/>
        <v>0</v>
      </c>
      <c r="N2462" s="3">
        <f t="shared" si="233"/>
        <v>0</v>
      </c>
      <c r="O2462" s="3">
        <v>100</v>
      </c>
      <c r="P2462" s="3">
        <v>2361.94</v>
      </c>
    </row>
    <row r="2463" spans="2:16" x14ac:dyDescent="0.15">
      <c r="B2463" s="5" t="s">
        <v>694</v>
      </c>
      <c r="C2463" s="16">
        <f t="shared" si="228"/>
        <v>2020</v>
      </c>
      <c r="D2463" s="16">
        <f t="shared" si="229"/>
        <v>10</v>
      </c>
      <c r="E2463" s="3" t="s">
        <v>202</v>
      </c>
      <c r="F2463" s="3" t="s">
        <v>13</v>
      </c>
      <c r="G2463" s="3" t="s">
        <v>516</v>
      </c>
      <c r="H2463" s="3" t="s">
        <v>1340</v>
      </c>
      <c r="I2463" s="3">
        <f t="shared" si="230"/>
        <v>0</v>
      </c>
      <c r="J2463" s="3">
        <f t="shared" si="230"/>
        <v>0</v>
      </c>
      <c r="K2463" s="3">
        <f t="shared" si="230"/>
        <v>1</v>
      </c>
      <c r="L2463" s="3">
        <f t="shared" si="231"/>
        <v>0</v>
      </c>
      <c r="M2463" s="3">
        <f t="shared" si="232"/>
        <v>0</v>
      </c>
      <c r="N2463" s="3">
        <f t="shared" si="233"/>
        <v>0</v>
      </c>
      <c r="O2463" s="3">
        <v>40</v>
      </c>
      <c r="P2463" s="3">
        <v>529.28</v>
      </c>
    </row>
    <row r="2464" spans="2:16" x14ac:dyDescent="0.15">
      <c r="B2464" s="5" t="s">
        <v>1098</v>
      </c>
      <c r="C2464" s="16">
        <f t="shared" si="228"/>
        <v>2020</v>
      </c>
      <c r="D2464" s="16">
        <f t="shared" si="229"/>
        <v>4</v>
      </c>
      <c r="E2464" s="3" t="s">
        <v>20</v>
      </c>
      <c r="F2464" s="3" t="s">
        <v>47</v>
      </c>
      <c r="G2464" s="3" t="s">
        <v>225</v>
      </c>
      <c r="H2464" s="3" t="s">
        <v>5859</v>
      </c>
      <c r="I2464" s="3">
        <f t="shared" si="230"/>
        <v>0</v>
      </c>
      <c r="J2464" s="3">
        <f t="shared" si="230"/>
        <v>0</v>
      </c>
      <c r="K2464" s="3">
        <f t="shared" si="230"/>
        <v>0</v>
      </c>
      <c r="L2464" s="3">
        <f t="shared" si="231"/>
        <v>0</v>
      </c>
      <c r="M2464" s="3">
        <f t="shared" si="232"/>
        <v>0</v>
      </c>
      <c r="N2464" s="3">
        <f t="shared" si="233"/>
        <v>0</v>
      </c>
      <c r="O2464" s="3">
        <v>520</v>
      </c>
      <c r="P2464" s="3">
        <v>12649.24</v>
      </c>
    </row>
    <row r="2465" spans="2:16" x14ac:dyDescent="0.15">
      <c r="B2465" s="5" t="s">
        <v>73</v>
      </c>
      <c r="C2465" s="16">
        <f t="shared" si="228"/>
        <v>2020</v>
      </c>
      <c r="D2465" s="16">
        <f t="shared" si="229"/>
        <v>5</v>
      </c>
      <c r="E2465" s="3" t="s">
        <v>20</v>
      </c>
      <c r="F2465" s="3" t="s">
        <v>47</v>
      </c>
      <c r="G2465" s="3" t="s">
        <v>13</v>
      </c>
      <c r="H2465" s="3" t="s">
        <v>6721</v>
      </c>
      <c r="I2465" s="3">
        <f t="shared" si="230"/>
        <v>0</v>
      </c>
      <c r="J2465" s="3">
        <f t="shared" si="230"/>
        <v>0</v>
      </c>
      <c r="K2465" s="3">
        <f t="shared" si="230"/>
        <v>0</v>
      </c>
      <c r="L2465" s="3">
        <f t="shared" si="231"/>
        <v>0</v>
      </c>
      <c r="M2465" s="3">
        <f t="shared" si="232"/>
        <v>0</v>
      </c>
      <c r="N2465" s="3">
        <f t="shared" si="233"/>
        <v>0</v>
      </c>
      <c r="O2465" s="3">
        <v>80</v>
      </c>
      <c r="P2465" s="3">
        <v>1801.06</v>
      </c>
    </row>
    <row r="2466" spans="2:16" x14ac:dyDescent="0.15">
      <c r="B2466" s="5" t="s">
        <v>2274</v>
      </c>
      <c r="C2466" s="16">
        <f t="shared" si="228"/>
        <v>2020</v>
      </c>
      <c r="D2466" s="16">
        <f t="shared" si="229"/>
        <v>10</v>
      </c>
      <c r="E2466" s="3" t="s">
        <v>202</v>
      </c>
      <c r="F2466" s="3" t="s">
        <v>13</v>
      </c>
      <c r="G2466" s="3" t="s">
        <v>203</v>
      </c>
      <c r="H2466" s="3" t="s">
        <v>6949</v>
      </c>
      <c r="I2466" s="3">
        <f t="shared" si="230"/>
        <v>0</v>
      </c>
      <c r="J2466" s="3">
        <f t="shared" si="230"/>
        <v>0</v>
      </c>
      <c r="K2466" s="3">
        <f t="shared" si="230"/>
        <v>1</v>
      </c>
      <c r="L2466" s="3">
        <f t="shared" si="231"/>
        <v>0</v>
      </c>
      <c r="M2466" s="3">
        <f t="shared" si="232"/>
        <v>0</v>
      </c>
      <c r="N2466" s="3">
        <f t="shared" si="233"/>
        <v>0</v>
      </c>
      <c r="O2466" s="3">
        <v>39.299999999999997</v>
      </c>
      <c r="P2466" s="3">
        <v>810.72</v>
      </c>
    </row>
    <row r="2467" spans="2:16" x14ac:dyDescent="0.15">
      <c r="B2467" s="5" t="s">
        <v>147</v>
      </c>
      <c r="C2467" s="16">
        <f t="shared" si="228"/>
        <v>2020</v>
      </c>
      <c r="D2467" s="16">
        <f t="shared" si="229"/>
        <v>8</v>
      </c>
      <c r="E2467" s="3" t="s">
        <v>202</v>
      </c>
      <c r="F2467" s="3" t="s">
        <v>13</v>
      </c>
      <c r="G2467" s="3" t="s">
        <v>2706</v>
      </c>
      <c r="H2467" s="3" t="s">
        <v>1340</v>
      </c>
      <c r="I2467" s="3">
        <f t="shared" si="230"/>
        <v>0</v>
      </c>
      <c r="J2467" s="3">
        <f t="shared" si="230"/>
        <v>0</v>
      </c>
      <c r="K2467" s="3">
        <f t="shared" si="230"/>
        <v>1</v>
      </c>
      <c r="L2467" s="3">
        <f t="shared" si="231"/>
        <v>0</v>
      </c>
      <c r="M2467" s="3">
        <f t="shared" si="232"/>
        <v>0</v>
      </c>
      <c r="N2467" s="3">
        <f t="shared" si="233"/>
        <v>0</v>
      </c>
      <c r="O2467" s="3">
        <v>38.82</v>
      </c>
      <c r="P2467" s="3">
        <v>394.9</v>
      </c>
    </row>
    <row r="2468" spans="2:16" x14ac:dyDescent="0.15">
      <c r="B2468" s="5" t="s">
        <v>1092</v>
      </c>
      <c r="C2468" s="16">
        <f t="shared" si="228"/>
        <v>2020</v>
      </c>
      <c r="D2468" s="16">
        <f t="shared" si="229"/>
        <v>7</v>
      </c>
      <c r="E2468" s="3" t="s">
        <v>202</v>
      </c>
      <c r="F2468" s="3" t="s">
        <v>13</v>
      </c>
      <c r="G2468" s="3" t="s">
        <v>203</v>
      </c>
      <c r="H2468" s="3" t="s">
        <v>5294</v>
      </c>
      <c r="I2468" s="3">
        <f t="shared" si="230"/>
        <v>0</v>
      </c>
      <c r="J2468" s="3">
        <f t="shared" si="230"/>
        <v>0</v>
      </c>
      <c r="K2468" s="3">
        <f t="shared" si="230"/>
        <v>1</v>
      </c>
      <c r="L2468" s="3">
        <f t="shared" si="231"/>
        <v>0</v>
      </c>
      <c r="M2468" s="3">
        <f t="shared" si="232"/>
        <v>0</v>
      </c>
      <c r="N2468" s="3">
        <f t="shared" si="233"/>
        <v>0</v>
      </c>
      <c r="O2468" s="3">
        <v>38.28</v>
      </c>
      <c r="P2468" s="3">
        <v>181.07</v>
      </c>
    </row>
    <row r="2469" spans="2:16" x14ac:dyDescent="0.15">
      <c r="B2469" s="5">
        <v>75</v>
      </c>
      <c r="C2469" s="16">
        <f t="shared" si="228"/>
        <v>1900</v>
      </c>
      <c r="D2469" s="16">
        <f t="shared" si="229"/>
        <v>3</v>
      </c>
      <c r="E2469" s="3" t="s">
        <v>20</v>
      </c>
      <c r="F2469" s="3" t="s">
        <v>481</v>
      </c>
      <c r="G2469" s="3" t="s">
        <v>13</v>
      </c>
      <c r="H2469" s="3" t="s">
        <v>6754</v>
      </c>
      <c r="I2469" s="3">
        <f t="shared" si="230"/>
        <v>0</v>
      </c>
      <c r="J2469" s="3">
        <f t="shared" si="230"/>
        <v>0</v>
      </c>
      <c r="K2469" s="3">
        <f t="shared" si="230"/>
        <v>0</v>
      </c>
      <c r="L2469" s="3">
        <f t="shared" si="231"/>
        <v>0</v>
      </c>
      <c r="M2469" s="3">
        <f t="shared" si="232"/>
        <v>0</v>
      </c>
      <c r="N2469" s="3">
        <f t="shared" si="233"/>
        <v>0</v>
      </c>
      <c r="O2469" s="3">
        <v>75</v>
      </c>
      <c r="P2469" s="3">
        <v>873.27</v>
      </c>
    </row>
    <row r="2470" spans="2:16" x14ac:dyDescent="0.15">
      <c r="B2470" s="5" t="s">
        <v>2597</v>
      </c>
      <c r="C2470" s="16">
        <f t="shared" si="228"/>
        <v>2020</v>
      </c>
      <c r="D2470" s="16">
        <f t="shared" si="229"/>
        <v>7</v>
      </c>
      <c r="E2470" s="3" t="s">
        <v>202</v>
      </c>
      <c r="F2470" s="3" t="s">
        <v>13</v>
      </c>
      <c r="G2470" s="3" t="s">
        <v>2675</v>
      </c>
      <c r="H2470" s="3" t="s">
        <v>1340</v>
      </c>
      <c r="I2470" s="3">
        <f t="shared" si="230"/>
        <v>0</v>
      </c>
      <c r="J2470" s="3">
        <f t="shared" si="230"/>
        <v>0</v>
      </c>
      <c r="K2470" s="3">
        <f t="shared" si="230"/>
        <v>1</v>
      </c>
      <c r="L2470" s="3">
        <f t="shared" si="231"/>
        <v>0</v>
      </c>
      <c r="M2470" s="3">
        <f t="shared" si="232"/>
        <v>0</v>
      </c>
      <c r="N2470" s="3">
        <f t="shared" si="233"/>
        <v>0</v>
      </c>
      <c r="O2470" s="3">
        <v>36.450000000000003</v>
      </c>
      <c r="P2470" s="3">
        <v>798.64</v>
      </c>
    </row>
    <row r="2471" spans="2:16" x14ac:dyDescent="0.15">
      <c r="B2471" s="5" t="s">
        <v>1875</v>
      </c>
      <c r="C2471" s="16">
        <f t="shared" si="228"/>
        <v>2020</v>
      </c>
      <c r="D2471" s="16">
        <f t="shared" si="229"/>
        <v>3</v>
      </c>
      <c r="E2471" s="3" t="s">
        <v>20</v>
      </c>
      <c r="F2471" s="3" t="s">
        <v>481</v>
      </c>
      <c r="G2471" s="3" t="s">
        <v>13</v>
      </c>
      <c r="H2471" s="3" t="s">
        <v>6208</v>
      </c>
      <c r="I2471" s="3">
        <f t="shared" si="230"/>
        <v>0</v>
      </c>
      <c r="J2471" s="3">
        <f t="shared" si="230"/>
        <v>0</v>
      </c>
      <c r="K2471" s="3">
        <f t="shared" si="230"/>
        <v>0</v>
      </c>
      <c r="L2471" s="3">
        <f t="shared" si="231"/>
        <v>0</v>
      </c>
      <c r="M2471" s="3">
        <f t="shared" si="232"/>
        <v>0</v>
      </c>
      <c r="N2471" s="3">
        <f t="shared" si="233"/>
        <v>0</v>
      </c>
      <c r="O2471" s="3">
        <v>270</v>
      </c>
      <c r="P2471" s="3">
        <v>4839.29</v>
      </c>
    </row>
    <row r="2472" spans="2:16" x14ac:dyDescent="0.15">
      <c r="B2472" s="5" t="s">
        <v>65</v>
      </c>
      <c r="C2472" s="16">
        <f t="shared" si="228"/>
        <v>2022</v>
      </c>
      <c r="D2472" s="16">
        <f t="shared" si="229"/>
        <v>7</v>
      </c>
      <c r="E2472" s="3" t="s">
        <v>20</v>
      </c>
      <c r="F2472" s="3" t="s">
        <v>225</v>
      </c>
      <c r="G2472" s="3" t="s">
        <v>13</v>
      </c>
      <c r="H2472" s="3" t="s">
        <v>6621</v>
      </c>
      <c r="I2472" s="3">
        <f t="shared" si="230"/>
        <v>0</v>
      </c>
      <c r="J2472" s="3">
        <f t="shared" si="230"/>
        <v>0</v>
      </c>
      <c r="K2472" s="3">
        <f t="shared" si="230"/>
        <v>0</v>
      </c>
      <c r="L2472" s="3">
        <f t="shared" si="231"/>
        <v>0</v>
      </c>
      <c r="M2472" s="3">
        <f t="shared" si="232"/>
        <v>0</v>
      </c>
      <c r="N2472" s="3">
        <f t="shared" si="233"/>
        <v>0</v>
      </c>
      <c r="O2472" s="3">
        <v>100</v>
      </c>
      <c r="P2472" s="3">
        <v>2535.3000000000002</v>
      </c>
    </row>
    <row r="2473" spans="2:16" x14ac:dyDescent="0.15">
      <c r="B2473" s="5" t="s">
        <v>466</v>
      </c>
      <c r="C2473" s="16">
        <f t="shared" si="228"/>
        <v>2022</v>
      </c>
      <c r="D2473" s="16">
        <f t="shared" si="229"/>
        <v>5</v>
      </c>
      <c r="E2473" s="3" t="s">
        <v>20</v>
      </c>
      <c r="F2473" s="3" t="s">
        <v>225</v>
      </c>
      <c r="G2473" s="3" t="s">
        <v>13</v>
      </c>
      <c r="H2473" s="3" t="s">
        <v>6621</v>
      </c>
      <c r="I2473" s="3">
        <f t="shared" si="230"/>
        <v>0</v>
      </c>
      <c r="J2473" s="3">
        <f t="shared" si="230"/>
        <v>0</v>
      </c>
      <c r="K2473" s="3">
        <f t="shared" si="230"/>
        <v>0</v>
      </c>
      <c r="L2473" s="3">
        <f t="shared" si="231"/>
        <v>0</v>
      </c>
      <c r="M2473" s="3">
        <f t="shared" si="232"/>
        <v>0</v>
      </c>
      <c r="N2473" s="3">
        <f t="shared" si="233"/>
        <v>0</v>
      </c>
      <c r="O2473" s="3">
        <v>75</v>
      </c>
      <c r="P2473" s="3">
        <v>1779.81</v>
      </c>
    </row>
    <row r="2474" spans="2:16" x14ac:dyDescent="0.15">
      <c r="B2474" s="5" t="s">
        <v>680</v>
      </c>
      <c r="C2474" s="16">
        <f t="shared" si="228"/>
        <v>2020</v>
      </c>
      <c r="D2474" s="16">
        <f t="shared" si="229"/>
        <v>3</v>
      </c>
      <c r="E2474" s="3" t="s">
        <v>20</v>
      </c>
      <c r="F2474" s="3" t="s">
        <v>481</v>
      </c>
      <c r="G2474" s="3" t="s">
        <v>13</v>
      </c>
      <c r="H2474" s="3" t="s">
        <v>5437</v>
      </c>
      <c r="I2474" s="3">
        <f t="shared" si="230"/>
        <v>0</v>
      </c>
      <c r="J2474" s="3">
        <f t="shared" si="230"/>
        <v>0</v>
      </c>
      <c r="K2474" s="3">
        <f t="shared" si="230"/>
        <v>0</v>
      </c>
      <c r="L2474" s="3">
        <f t="shared" si="231"/>
        <v>0</v>
      </c>
      <c r="M2474" s="3">
        <f t="shared" si="232"/>
        <v>0</v>
      </c>
      <c r="N2474" s="3">
        <f t="shared" si="233"/>
        <v>0</v>
      </c>
      <c r="O2474" s="3">
        <v>1000</v>
      </c>
      <c r="P2474" s="3">
        <v>9990.2800000000007</v>
      </c>
    </row>
    <row r="2475" spans="2:16" x14ac:dyDescent="0.15">
      <c r="B2475" s="5" t="s">
        <v>492</v>
      </c>
      <c r="C2475" s="16">
        <f t="shared" si="228"/>
        <v>2020</v>
      </c>
      <c r="D2475" s="16">
        <f t="shared" si="229"/>
        <v>10</v>
      </c>
      <c r="E2475" s="3" t="s">
        <v>202</v>
      </c>
      <c r="F2475" s="3" t="s">
        <v>13</v>
      </c>
      <c r="G2475" s="3" t="s">
        <v>203</v>
      </c>
      <c r="H2475" s="3" t="s">
        <v>6931</v>
      </c>
      <c r="I2475" s="3">
        <f t="shared" si="230"/>
        <v>0</v>
      </c>
      <c r="J2475" s="3">
        <f t="shared" si="230"/>
        <v>0</v>
      </c>
      <c r="K2475" s="3">
        <f t="shared" si="230"/>
        <v>1</v>
      </c>
      <c r="L2475" s="3">
        <f t="shared" si="231"/>
        <v>0</v>
      </c>
      <c r="M2475" s="3">
        <f t="shared" si="232"/>
        <v>0</v>
      </c>
      <c r="N2475" s="3">
        <f t="shared" si="233"/>
        <v>0</v>
      </c>
      <c r="O2475" s="3">
        <v>36</v>
      </c>
      <c r="P2475" s="3">
        <v>158.65</v>
      </c>
    </row>
    <row r="2476" spans="2:16" x14ac:dyDescent="0.15">
      <c r="B2476" s="5" t="s">
        <v>1359</v>
      </c>
      <c r="C2476" s="16">
        <f t="shared" si="228"/>
        <v>2020</v>
      </c>
      <c r="D2476" s="16">
        <f t="shared" si="229"/>
        <v>2</v>
      </c>
      <c r="E2476" s="3" t="s">
        <v>202</v>
      </c>
      <c r="F2476" s="3" t="s">
        <v>13</v>
      </c>
      <c r="G2476" s="3" t="s">
        <v>943</v>
      </c>
      <c r="H2476" s="3" t="s">
        <v>6963</v>
      </c>
      <c r="I2476" s="3">
        <f t="shared" si="230"/>
        <v>0</v>
      </c>
      <c r="J2476" s="3">
        <f t="shared" si="230"/>
        <v>0</v>
      </c>
      <c r="K2476" s="3">
        <f t="shared" si="230"/>
        <v>1</v>
      </c>
      <c r="L2476" s="3">
        <f t="shared" si="231"/>
        <v>0</v>
      </c>
      <c r="M2476" s="3">
        <f t="shared" si="232"/>
        <v>0</v>
      </c>
      <c r="N2476" s="3">
        <f t="shared" si="233"/>
        <v>0</v>
      </c>
      <c r="O2476" s="3">
        <v>35.43</v>
      </c>
      <c r="P2476" s="3">
        <v>250.57</v>
      </c>
    </row>
    <row r="2477" spans="2:16" x14ac:dyDescent="0.15">
      <c r="B2477" s="5" t="s">
        <v>1980</v>
      </c>
      <c r="C2477" s="16">
        <f t="shared" si="228"/>
        <v>2020</v>
      </c>
      <c r="D2477" s="16">
        <f t="shared" si="229"/>
        <v>12</v>
      </c>
      <c r="E2477" s="3" t="s">
        <v>202</v>
      </c>
      <c r="F2477" s="3" t="s">
        <v>13</v>
      </c>
      <c r="G2477" s="3" t="s">
        <v>943</v>
      </c>
      <c r="H2477" s="3" t="s">
        <v>1340</v>
      </c>
      <c r="I2477" s="3">
        <f t="shared" si="230"/>
        <v>0</v>
      </c>
      <c r="J2477" s="3">
        <f t="shared" si="230"/>
        <v>0</v>
      </c>
      <c r="K2477" s="3">
        <f t="shared" si="230"/>
        <v>1</v>
      </c>
      <c r="L2477" s="3">
        <f t="shared" si="231"/>
        <v>0</v>
      </c>
      <c r="M2477" s="3">
        <f t="shared" si="232"/>
        <v>0</v>
      </c>
      <c r="N2477" s="3">
        <f t="shared" si="233"/>
        <v>0</v>
      </c>
      <c r="O2477" s="3">
        <v>35.36</v>
      </c>
      <c r="P2477" s="3">
        <v>183.57</v>
      </c>
    </row>
    <row r="2478" spans="2:16" x14ac:dyDescent="0.15">
      <c r="B2478" s="5" t="s">
        <v>3179</v>
      </c>
      <c r="C2478" s="16">
        <f t="shared" si="228"/>
        <v>2020</v>
      </c>
      <c r="D2478" s="16">
        <f t="shared" si="229"/>
        <v>9</v>
      </c>
      <c r="E2478" s="3" t="s">
        <v>202</v>
      </c>
      <c r="F2478" s="3" t="s">
        <v>13</v>
      </c>
      <c r="G2478" s="3" t="s">
        <v>2394</v>
      </c>
      <c r="H2478" s="3" t="s">
        <v>6964</v>
      </c>
      <c r="I2478" s="3">
        <f t="shared" si="230"/>
        <v>0</v>
      </c>
      <c r="J2478" s="3">
        <f t="shared" si="230"/>
        <v>0</v>
      </c>
      <c r="K2478" s="3">
        <f t="shared" si="230"/>
        <v>0</v>
      </c>
      <c r="L2478" s="3">
        <f t="shared" si="231"/>
        <v>0</v>
      </c>
      <c r="M2478" s="3">
        <f t="shared" si="232"/>
        <v>0</v>
      </c>
      <c r="N2478" s="3">
        <f t="shared" si="233"/>
        <v>0</v>
      </c>
      <c r="O2478" s="3">
        <v>35.1</v>
      </c>
      <c r="P2478" s="3">
        <v>646.91999999999996</v>
      </c>
    </row>
    <row r="2479" spans="2:16" x14ac:dyDescent="0.15">
      <c r="B2479" s="5" t="s">
        <v>2551</v>
      </c>
      <c r="C2479" s="16">
        <f t="shared" si="228"/>
        <v>2020</v>
      </c>
      <c r="D2479" s="16">
        <f t="shared" si="229"/>
        <v>2</v>
      </c>
      <c r="E2479" s="3" t="s">
        <v>202</v>
      </c>
      <c r="F2479" s="3" t="s">
        <v>463</v>
      </c>
      <c r="G2479" s="3" t="s">
        <v>516</v>
      </c>
      <c r="H2479" s="3" t="s">
        <v>6965</v>
      </c>
      <c r="I2479" s="3">
        <f t="shared" si="230"/>
        <v>0</v>
      </c>
      <c r="J2479" s="3">
        <f t="shared" si="230"/>
        <v>0</v>
      </c>
      <c r="K2479" s="3">
        <f t="shared" si="230"/>
        <v>1</v>
      </c>
      <c r="L2479" s="3">
        <f t="shared" si="231"/>
        <v>0</v>
      </c>
      <c r="M2479" s="3">
        <f t="shared" si="232"/>
        <v>0</v>
      </c>
      <c r="N2479" s="3">
        <f t="shared" si="233"/>
        <v>0</v>
      </c>
      <c r="O2479" s="3">
        <v>35.049999999999997</v>
      </c>
      <c r="P2479" s="3">
        <v>335.44</v>
      </c>
    </row>
    <row r="2480" spans="2:16" x14ac:dyDescent="0.15">
      <c r="B2480" s="5" t="s">
        <v>833</v>
      </c>
      <c r="C2480" s="16">
        <f t="shared" si="228"/>
        <v>2020</v>
      </c>
      <c r="D2480" s="16">
        <f t="shared" si="229"/>
        <v>12</v>
      </c>
      <c r="E2480" s="3" t="s">
        <v>20</v>
      </c>
      <c r="F2480" s="3" t="s">
        <v>481</v>
      </c>
      <c r="G2480" s="3" t="s">
        <v>13</v>
      </c>
      <c r="H2480" s="3" t="s">
        <v>5128</v>
      </c>
      <c r="I2480" s="3">
        <f t="shared" si="230"/>
        <v>0</v>
      </c>
      <c r="J2480" s="3">
        <f t="shared" si="230"/>
        <v>0</v>
      </c>
      <c r="K2480" s="3">
        <f t="shared" si="230"/>
        <v>0</v>
      </c>
      <c r="L2480" s="3">
        <f t="shared" si="231"/>
        <v>0</v>
      </c>
      <c r="M2480" s="3">
        <f t="shared" si="232"/>
        <v>0</v>
      </c>
      <c r="N2480" s="3">
        <f t="shared" si="233"/>
        <v>0</v>
      </c>
      <c r="O2480" s="3">
        <v>1500</v>
      </c>
      <c r="P2480" s="3">
        <v>15639.6</v>
      </c>
    </row>
    <row r="2481" spans="2:16" x14ac:dyDescent="0.15">
      <c r="B2481" s="5" t="s">
        <v>2022</v>
      </c>
      <c r="C2481" s="16">
        <f t="shared" si="228"/>
        <v>2020</v>
      </c>
      <c r="D2481" s="16">
        <f t="shared" si="229"/>
        <v>6</v>
      </c>
      <c r="E2481" s="3" t="s">
        <v>202</v>
      </c>
      <c r="F2481" s="3" t="s">
        <v>13</v>
      </c>
      <c r="G2481" s="3" t="s">
        <v>2957</v>
      </c>
      <c r="H2481" s="3" t="s">
        <v>6969</v>
      </c>
      <c r="I2481" s="3">
        <f t="shared" si="230"/>
        <v>0</v>
      </c>
      <c r="J2481" s="3">
        <f t="shared" si="230"/>
        <v>0</v>
      </c>
      <c r="K2481" s="3">
        <f t="shared" si="230"/>
        <v>1</v>
      </c>
      <c r="L2481" s="3">
        <f t="shared" si="231"/>
        <v>0</v>
      </c>
      <c r="M2481" s="3">
        <f t="shared" si="232"/>
        <v>0</v>
      </c>
      <c r="N2481" s="3">
        <f t="shared" si="233"/>
        <v>0</v>
      </c>
      <c r="O2481" s="3">
        <v>34.380000000000003</v>
      </c>
      <c r="P2481" s="3">
        <v>272.77</v>
      </c>
    </row>
    <row r="2482" spans="2:16" x14ac:dyDescent="0.15">
      <c r="B2482" s="5" t="s">
        <v>91</v>
      </c>
      <c r="C2482" s="16">
        <f t="shared" si="228"/>
        <v>2020</v>
      </c>
      <c r="D2482" s="16">
        <f t="shared" si="229"/>
        <v>3</v>
      </c>
      <c r="E2482" s="3" t="s">
        <v>202</v>
      </c>
      <c r="F2482" s="3" t="s">
        <v>13</v>
      </c>
      <c r="G2482" s="3" t="s">
        <v>943</v>
      </c>
      <c r="H2482" s="3" t="s">
        <v>6970</v>
      </c>
      <c r="I2482" s="3">
        <f t="shared" si="230"/>
        <v>0</v>
      </c>
      <c r="J2482" s="3">
        <f t="shared" si="230"/>
        <v>0</v>
      </c>
      <c r="K2482" s="3">
        <f t="shared" si="230"/>
        <v>1</v>
      </c>
      <c r="L2482" s="3">
        <f t="shared" si="231"/>
        <v>0</v>
      </c>
      <c r="M2482" s="3">
        <f t="shared" si="232"/>
        <v>0</v>
      </c>
      <c r="N2482" s="3">
        <f t="shared" si="233"/>
        <v>0</v>
      </c>
      <c r="O2482" s="3">
        <v>34.229999999999997</v>
      </c>
      <c r="P2482" s="3">
        <v>316.85000000000002</v>
      </c>
    </row>
    <row r="2483" spans="2:16" x14ac:dyDescent="0.15">
      <c r="B2483" s="5" t="s">
        <v>1117</v>
      </c>
      <c r="C2483" s="16">
        <f t="shared" si="228"/>
        <v>2020</v>
      </c>
      <c r="D2483" s="16">
        <f t="shared" si="229"/>
        <v>3</v>
      </c>
      <c r="E2483" s="3" t="s">
        <v>202</v>
      </c>
      <c r="F2483" s="3" t="s">
        <v>13</v>
      </c>
      <c r="G2483" s="3" t="s">
        <v>203</v>
      </c>
      <c r="H2483" s="3" t="s">
        <v>6973</v>
      </c>
      <c r="I2483" s="3">
        <f t="shared" si="230"/>
        <v>0</v>
      </c>
      <c r="J2483" s="3">
        <f t="shared" si="230"/>
        <v>0</v>
      </c>
      <c r="K2483" s="3">
        <f t="shared" si="230"/>
        <v>1</v>
      </c>
      <c r="L2483" s="3">
        <f t="shared" si="231"/>
        <v>0</v>
      </c>
      <c r="M2483" s="3">
        <f t="shared" si="232"/>
        <v>0</v>
      </c>
      <c r="N2483" s="3">
        <f t="shared" si="233"/>
        <v>0</v>
      </c>
      <c r="O2483" s="3">
        <v>34</v>
      </c>
      <c r="P2483" s="3">
        <v>220.08</v>
      </c>
    </row>
    <row r="2484" spans="2:16" x14ac:dyDescent="0.15">
      <c r="B2484" s="5" t="s">
        <v>1399</v>
      </c>
      <c r="C2484" s="16">
        <f t="shared" si="228"/>
        <v>2020</v>
      </c>
      <c r="D2484" s="16">
        <f t="shared" si="229"/>
        <v>5</v>
      </c>
      <c r="E2484" s="3" t="s">
        <v>202</v>
      </c>
      <c r="F2484" s="3" t="s">
        <v>463</v>
      </c>
      <c r="G2484" s="3" t="s">
        <v>516</v>
      </c>
      <c r="H2484" s="3" t="s">
        <v>6975</v>
      </c>
      <c r="I2484" s="3">
        <f t="shared" si="230"/>
        <v>0</v>
      </c>
      <c r="J2484" s="3">
        <f t="shared" si="230"/>
        <v>0</v>
      </c>
      <c r="K2484" s="3">
        <f t="shared" si="230"/>
        <v>1</v>
      </c>
      <c r="L2484" s="3">
        <f t="shared" si="231"/>
        <v>0</v>
      </c>
      <c r="M2484" s="3">
        <f t="shared" si="232"/>
        <v>0</v>
      </c>
      <c r="N2484" s="3">
        <f t="shared" si="233"/>
        <v>0</v>
      </c>
      <c r="O2484" s="3">
        <v>33.630000000000003</v>
      </c>
      <c r="P2484" s="3">
        <v>272.27999999999997</v>
      </c>
    </row>
    <row r="2485" spans="2:16" x14ac:dyDescent="0.15">
      <c r="B2485" s="5" t="s">
        <v>73</v>
      </c>
      <c r="C2485" s="16">
        <f t="shared" si="228"/>
        <v>2020</v>
      </c>
      <c r="D2485" s="16">
        <f t="shared" si="229"/>
        <v>5</v>
      </c>
      <c r="E2485" s="3" t="s">
        <v>20</v>
      </c>
      <c r="F2485" s="3" t="s">
        <v>481</v>
      </c>
      <c r="G2485" s="3" t="s">
        <v>13</v>
      </c>
      <c r="H2485" s="3" t="s">
        <v>5629</v>
      </c>
      <c r="I2485" s="3">
        <f t="shared" si="230"/>
        <v>0</v>
      </c>
      <c r="J2485" s="3">
        <f t="shared" si="230"/>
        <v>0</v>
      </c>
      <c r="K2485" s="3">
        <f t="shared" si="230"/>
        <v>0</v>
      </c>
      <c r="L2485" s="3">
        <f t="shared" si="231"/>
        <v>0</v>
      </c>
      <c r="M2485" s="3">
        <f t="shared" si="232"/>
        <v>0</v>
      </c>
      <c r="N2485" s="3">
        <f t="shared" si="233"/>
        <v>0</v>
      </c>
      <c r="O2485" s="3">
        <v>800</v>
      </c>
      <c r="P2485" s="3">
        <v>7301.66</v>
      </c>
    </row>
    <row r="2486" spans="2:16" x14ac:dyDescent="0.15">
      <c r="B2486" s="5" t="s">
        <v>3021</v>
      </c>
      <c r="C2486" s="16">
        <f t="shared" si="228"/>
        <v>2020</v>
      </c>
      <c r="D2486" s="16">
        <f t="shared" si="229"/>
        <v>11</v>
      </c>
      <c r="E2486" s="3" t="s">
        <v>202</v>
      </c>
      <c r="F2486" s="3" t="s">
        <v>13</v>
      </c>
      <c r="G2486" s="3" t="s">
        <v>2706</v>
      </c>
      <c r="H2486" s="3" t="s">
        <v>1340</v>
      </c>
      <c r="I2486" s="3">
        <f t="shared" si="230"/>
        <v>0</v>
      </c>
      <c r="J2486" s="3">
        <f t="shared" si="230"/>
        <v>0</v>
      </c>
      <c r="K2486" s="3">
        <f t="shared" si="230"/>
        <v>1</v>
      </c>
      <c r="L2486" s="3">
        <f t="shared" si="231"/>
        <v>0</v>
      </c>
      <c r="M2486" s="3">
        <f t="shared" si="232"/>
        <v>0</v>
      </c>
      <c r="N2486" s="3">
        <f t="shared" si="233"/>
        <v>0</v>
      </c>
      <c r="O2486" s="3">
        <v>33.450000000000003</v>
      </c>
      <c r="P2486" s="3">
        <v>497.23</v>
      </c>
    </row>
    <row r="2487" spans="2:16" x14ac:dyDescent="0.15">
      <c r="B2487" s="5" t="s">
        <v>1325</v>
      </c>
      <c r="C2487" s="16">
        <f t="shared" si="228"/>
        <v>2020</v>
      </c>
      <c r="D2487" s="16">
        <f t="shared" si="229"/>
        <v>4</v>
      </c>
      <c r="E2487" s="3" t="s">
        <v>202</v>
      </c>
      <c r="F2487" s="3" t="s">
        <v>13</v>
      </c>
      <c r="G2487" s="3" t="s">
        <v>2230</v>
      </c>
      <c r="H2487" s="3" t="s">
        <v>6978</v>
      </c>
      <c r="I2487" s="3">
        <f t="shared" si="230"/>
        <v>0</v>
      </c>
      <c r="J2487" s="3">
        <f t="shared" si="230"/>
        <v>0</v>
      </c>
      <c r="K2487" s="3">
        <f t="shared" si="230"/>
        <v>1</v>
      </c>
      <c r="L2487" s="3">
        <f t="shared" si="231"/>
        <v>0</v>
      </c>
      <c r="M2487" s="3">
        <f t="shared" si="232"/>
        <v>0</v>
      </c>
      <c r="N2487" s="3">
        <f t="shared" si="233"/>
        <v>0</v>
      </c>
      <c r="O2487" s="3">
        <v>33.22</v>
      </c>
      <c r="P2487" s="3">
        <v>659.37</v>
      </c>
    </row>
    <row r="2488" spans="2:16" x14ac:dyDescent="0.15">
      <c r="B2488" s="5" t="s">
        <v>147</v>
      </c>
      <c r="C2488" s="16">
        <f t="shared" si="228"/>
        <v>2020</v>
      </c>
      <c r="D2488" s="16">
        <f t="shared" si="229"/>
        <v>8</v>
      </c>
      <c r="E2488" s="3" t="s">
        <v>202</v>
      </c>
      <c r="F2488" s="3" t="s">
        <v>13</v>
      </c>
      <c r="G2488" s="3" t="s">
        <v>2706</v>
      </c>
      <c r="H2488" s="3" t="s">
        <v>1340</v>
      </c>
      <c r="I2488" s="3">
        <f t="shared" si="230"/>
        <v>0</v>
      </c>
      <c r="J2488" s="3">
        <f t="shared" si="230"/>
        <v>0</v>
      </c>
      <c r="K2488" s="3">
        <f t="shared" si="230"/>
        <v>1</v>
      </c>
      <c r="L2488" s="3">
        <f t="shared" si="231"/>
        <v>0</v>
      </c>
      <c r="M2488" s="3">
        <f t="shared" si="232"/>
        <v>0</v>
      </c>
      <c r="N2488" s="3">
        <f t="shared" si="233"/>
        <v>0</v>
      </c>
      <c r="O2488" s="3">
        <v>32.130000000000003</v>
      </c>
      <c r="P2488" s="3">
        <v>352.8</v>
      </c>
    </row>
    <row r="2489" spans="2:16" x14ac:dyDescent="0.15">
      <c r="B2489" s="5" t="s">
        <v>833</v>
      </c>
      <c r="C2489" s="16">
        <f t="shared" si="228"/>
        <v>2020</v>
      </c>
      <c r="D2489" s="16">
        <f t="shared" si="229"/>
        <v>12</v>
      </c>
      <c r="E2489" s="3" t="s">
        <v>20</v>
      </c>
      <c r="F2489" s="3" t="s">
        <v>481</v>
      </c>
      <c r="G2489" s="3" t="s">
        <v>13</v>
      </c>
      <c r="H2489" s="3" t="s">
        <v>6244</v>
      </c>
      <c r="I2489" s="3">
        <f t="shared" si="230"/>
        <v>0</v>
      </c>
      <c r="J2489" s="3">
        <f t="shared" si="230"/>
        <v>0</v>
      </c>
      <c r="K2489" s="3">
        <f t="shared" si="230"/>
        <v>0</v>
      </c>
      <c r="L2489" s="3">
        <f t="shared" si="231"/>
        <v>0</v>
      </c>
      <c r="M2489" s="3">
        <f t="shared" si="232"/>
        <v>0</v>
      </c>
      <c r="N2489" s="3">
        <f t="shared" si="233"/>
        <v>0</v>
      </c>
      <c r="O2489" s="3">
        <v>250</v>
      </c>
      <c r="P2489" s="3">
        <v>1728.33</v>
      </c>
    </row>
    <row r="2490" spans="2:16" x14ac:dyDescent="0.15">
      <c r="B2490" s="5" t="s">
        <v>603</v>
      </c>
      <c r="C2490" s="16">
        <f t="shared" si="228"/>
        <v>2020</v>
      </c>
      <c r="D2490" s="16">
        <f t="shared" si="229"/>
        <v>4</v>
      </c>
      <c r="E2490" s="3" t="s">
        <v>20</v>
      </c>
      <c r="F2490" s="3" t="s">
        <v>481</v>
      </c>
      <c r="G2490" s="3" t="s">
        <v>225</v>
      </c>
      <c r="H2490" s="3" t="s">
        <v>5614</v>
      </c>
      <c r="I2490" s="3">
        <f t="shared" si="230"/>
        <v>0</v>
      </c>
      <c r="J2490" s="3">
        <f t="shared" si="230"/>
        <v>0</v>
      </c>
      <c r="K2490" s="3">
        <f t="shared" si="230"/>
        <v>0</v>
      </c>
      <c r="L2490" s="3">
        <f t="shared" si="231"/>
        <v>0</v>
      </c>
      <c r="M2490" s="3">
        <f t="shared" si="232"/>
        <v>0</v>
      </c>
      <c r="N2490" s="3">
        <f t="shared" si="233"/>
        <v>0</v>
      </c>
      <c r="O2490" s="3">
        <v>825</v>
      </c>
      <c r="P2490" s="3">
        <v>6546.99</v>
      </c>
    </row>
    <row r="2491" spans="2:16" x14ac:dyDescent="0.15">
      <c r="B2491" s="5" t="s">
        <v>587</v>
      </c>
      <c r="C2491" s="16">
        <f t="shared" si="228"/>
        <v>2020</v>
      </c>
      <c r="D2491" s="16">
        <f t="shared" si="229"/>
        <v>3</v>
      </c>
      <c r="E2491" s="3" t="s">
        <v>202</v>
      </c>
      <c r="F2491" s="3" t="s">
        <v>13</v>
      </c>
      <c r="G2491" s="3" t="s">
        <v>943</v>
      </c>
      <c r="H2491" s="3" t="s">
        <v>6987</v>
      </c>
      <c r="I2491" s="3">
        <f t="shared" si="230"/>
        <v>0</v>
      </c>
      <c r="J2491" s="3">
        <f t="shared" si="230"/>
        <v>0</v>
      </c>
      <c r="K2491" s="3">
        <f t="shared" si="230"/>
        <v>1</v>
      </c>
      <c r="L2491" s="3">
        <f t="shared" si="231"/>
        <v>0</v>
      </c>
      <c r="M2491" s="3">
        <f t="shared" si="232"/>
        <v>0</v>
      </c>
      <c r="N2491" s="3">
        <f t="shared" si="233"/>
        <v>0</v>
      </c>
      <c r="O2491" s="3">
        <v>31.48</v>
      </c>
      <c r="P2491" s="3">
        <v>218.64</v>
      </c>
    </row>
    <row r="2492" spans="2:16" x14ac:dyDescent="0.15">
      <c r="B2492" s="5" t="s">
        <v>458</v>
      </c>
      <c r="C2492" s="16">
        <f t="shared" si="228"/>
        <v>2020</v>
      </c>
      <c r="D2492" s="16">
        <f t="shared" si="229"/>
        <v>4</v>
      </c>
      <c r="E2492" s="3" t="s">
        <v>202</v>
      </c>
      <c r="F2492" s="3" t="s">
        <v>191</v>
      </c>
      <c r="G2492" s="3" t="s">
        <v>203</v>
      </c>
      <c r="H2492" s="3" t="s">
        <v>6988</v>
      </c>
      <c r="I2492" s="3">
        <f t="shared" si="230"/>
        <v>0</v>
      </c>
      <c r="J2492" s="3">
        <f t="shared" si="230"/>
        <v>0</v>
      </c>
      <c r="K2492" s="3">
        <f t="shared" si="230"/>
        <v>1</v>
      </c>
      <c r="L2492" s="3">
        <f t="shared" si="231"/>
        <v>0</v>
      </c>
      <c r="M2492" s="3">
        <f t="shared" si="232"/>
        <v>0</v>
      </c>
      <c r="N2492" s="3">
        <f t="shared" si="233"/>
        <v>0</v>
      </c>
      <c r="O2492" s="3">
        <v>31.2</v>
      </c>
      <c r="P2492" s="3">
        <v>490.66</v>
      </c>
    </row>
    <row r="2493" spans="2:16" x14ac:dyDescent="0.15">
      <c r="B2493" s="5" t="s">
        <v>2191</v>
      </c>
      <c r="C2493" s="16">
        <f t="shared" si="228"/>
        <v>2020</v>
      </c>
      <c r="D2493" s="16">
        <f t="shared" si="229"/>
        <v>7</v>
      </c>
      <c r="E2493" s="3" t="s">
        <v>202</v>
      </c>
      <c r="F2493" s="3" t="s">
        <v>13</v>
      </c>
      <c r="G2493" s="3" t="s">
        <v>203</v>
      </c>
      <c r="H2493" s="3" t="s">
        <v>1340</v>
      </c>
      <c r="I2493" s="3">
        <f t="shared" si="230"/>
        <v>0</v>
      </c>
      <c r="J2493" s="3">
        <f t="shared" si="230"/>
        <v>0</v>
      </c>
      <c r="K2493" s="3">
        <f t="shared" si="230"/>
        <v>1</v>
      </c>
      <c r="L2493" s="3">
        <f t="shared" si="231"/>
        <v>0</v>
      </c>
      <c r="M2493" s="3">
        <f t="shared" si="232"/>
        <v>0</v>
      </c>
      <c r="N2493" s="3">
        <f t="shared" si="233"/>
        <v>0</v>
      </c>
      <c r="O2493" s="3">
        <v>31.2</v>
      </c>
      <c r="P2493" s="3">
        <v>252.7</v>
      </c>
    </row>
    <row r="2494" spans="2:16" x14ac:dyDescent="0.15">
      <c r="B2494" s="5" t="s">
        <v>1862</v>
      </c>
      <c r="C2494" s="16">
        <f t="shared" si="228"/>
        <v>2020</v>
      </c>
      <c r="D2494" s="16">
        <f t="shared" si="229"/>
        <v>4</v>
      </c>
      <c r="E2494" s="3" t="s">
        <v>202</v>
      </c>
      <c r="F2494" s="3" t="s">
        <v>13</v>
      </c>
      <c r="G2494" s="3" t="s">
        <v>227</v>
      </c>
      <c r="H2494" s="3" t="s">
        <v>6991</v>
      </c>
      <c r="I2494" s="3">
        <f t="shared" si="230"/>
        <v>0</v>
      </c>
      <c r="J2494" s="3">
        <f t="shared" si="230"/>
        <v>0</v>
      </c>
      <c r="K2494" s="3">
        <f t="shared" si="230"/>
        <v>1</v>
      </c>
      <c r="L2494" s="3">
        <f t="shared" si="231"/>
        <v>0</v>
      </c>
      <c r="M2494" s="3">
        <f t="shared" si="232"/>
        <v>0</v>
      </c>
      <c r="N2494" s="3">
        <f t="shared" si="233"/>
        <v>0</v>
      </c>
      <c r="O2494" s="3">
        <v>30.96</v>
      </c>
      <c r="P2494" s="3">
        <v>3656.39</v>
      </c>
    </row>
    <row r="2495" spans="2:16" x14ac:dyDescent="0.15">
      <c r="B2495" s="5" t="s">
        <v>633</v>
      </c>
      <c r="C2495" s="16">
        <f t="shared" si="228"/>
        <v>2020</v>
      </c>
      <c r="D2495" s="16">
        <f t="shared" si="229"/>
        <v>5</v>
      </c>
      <c r="E2495" s="3" t="s">
        <v>202</v>
      </c>
      <c r="F2495" s="3" t="s">
        <v>13</v>
      </c>
      <c r="G2495" s="3" t="s">
        <v>2957</v>
      </c>
      <c r="H2495" s="3" t="s">
        <v>6992</v>
      </c>
      <c r="I2495" s="3">
        <f t="shared" si="230"/>
        <v>0</v>
      </c>
      <c r="J2495" s="3">
        <f t="shared" si="230"/>
        <v>0</v>
      </c>
      <c r="K2495" s="3">
        <f t="shared" si="230"/>
        <v>1</v>
      </c>
      <c r="L2495" s="3">
        <f t="shared" si="231"/>
        <v>0</v>
      </c>
      <c r="M2495" s="3">
        <f t="shared" si="232"/>
        <v>0</v>
      </c>
      <c r="N2495" s="3">
        <f t="shared" si="233"/>
        <v>0</v>
      </c>
      <c r="O2495" s="3">
        <v>30.6</v>
      </c>
      <c r="P2495" s="3">
        <v>770.51</v>
      </c>
    </row>
    <row r="2496" spans="2:16" x14ac:dyDescent="0.15">
      <c r="B2496" s="5" t="s">
        <v>473</v>
      </c>
      <c r="C2496" s="16">
        <f t="shared" si="228"/>
        <v>2020</v>
      </c>
      <c r="D2496" s="16">
        <f t="shared" si="229"/>
        <v>7</v>
      </c>
      <c r="E2496" s="3" t="s">
        <v>202</v>
      </c>
      <c r="F2496" s="3" t="s">
        <v>13</v>
      </c>
      <c r="G2496" s="3" t="s">
        <v>943</v>
      </c>
      <c r="H2496" s="3" t="s">
        <v>6993</v>
      </c>
      <c r="I2496" s="3">
        <f t="shared" si="230"/>
        <v>0</v>
      </c>
      <c r="J2496" s="3">
        <f t="shared" si="230"/>
        <v>0</v>
      </c>
      <c r="K2496" s="3">
        <f t="shared" si="230"/>
        <v>1</v>
      </c>
      <c r="L2496" s="3">
        <f t="shared" si="231"/>
        <v>0</v>
      </c>
      <c r="M2496" s="3">
        <f t="shared" si="232"/>
        <v>0</v>
      </c>
      <c r="N2496" s="3">
        <f t="shared" si="233"/>
        <v>0</v>
      </c>
      <c r="O2496" s="3">
        <v>30.59</v>
      </c>
      <c r="P2496" s="3">
        <v>278.23</v>
      </c>
    </row>
    <row r="2497" spans="2:16" x14ac:dyDescent="0.15">
      <c r="B2497" s="5" t="s">
        <v>584</v>
      </c>
      <c r="C2497" s="16">
        <f t="shared" si="228"/>
        <v>2020</v>
      </c>
      <c r="D2497" s="16">
        <f t="shared" si="229"/>
        <v>5</v>
      </c>
      <c r="E2497" s="3" t="s">
        <v>20</v>
      </c>
      <c r="F2497" s="3" t="s">
        <v>481</v>
      </c>
      <c r="G2497" s="3" t="s">
        <v>13</v>
      </c>
      <c r="H2497" s="3" t="s">
        <v>5613</v>
      </c>
      <c r="I2497" s="3">
        <f t="shared" si="230"/>
        <v>0</v>
      </c>
      <c r="J2497" s="3">
        <f t="shared" si="230"/>
        <v>0</v>
      </c>
      <c r="K2497" s="3">
        <f t="shared" si="230"/>
        <v>0</v>
      </c>
      <c r="L2497" s="3">
        <f t="shared" si="231"/>
        <v>0</v>
      </c>
      <c r="M2497" s="3">
        <f t="shared" si="232"/>
        <v>0</v>
      </c>
      <c r="N2497" s="3">
        <f t="shared" si="233"/>
        <v>0</v>
      </c>
      <c r="O2497" s="3">
        <v>825</v>
      </c>
      <c r="P2497" s="3">
        <v>7723.27</v>
      </c>
    </row>
    <row r="2498" spans="2:16" x14ac:dyDescent="0.15">
      <c r="B2498" s="5" t="s">
        <v>5628</v>
      </c>
      <c r="C2498" s="16">
        <f t="shared" si="228"/>
        <v>2020</v>
      </c>
      <c r="D2498" s="16">
        <f t="shared" si="229"/>
        <v>10</v>
      </c>
      <c r="E2498" s="3" t="s">
        <v>202</v>
      </c>
      <c r="F2498" s="3" t="s">
        <v>13</v>
      </c>
      <c r="G2498" s="3" t="s">
        <v>2394</v>
      </c>
      <c r="H2498" s="3" t="s">
        <v>6964</v>
      </c>
      <c r="I2498" s="3">
        <f t="shared" si="230"/>
        <v>0</v>
      </c>
      <c r="J2498" s="3">
        <f t="shared" si="230"/>
        <v>0</v>
      </c>
      <c r="K2498" s="3">
        <f t="shared" si="230"/>
        <v>0</v>
      </c>
      <c r="L2498" s="3">
        <f t="shared" si="231"/>
        <v>0</v>
      </c>
      <c r="M2498" s="3">
        <f t="shared" si="232"/>
        <v>0</v>
      </c>
      <c r="N2498" s="3">
        <f t="shared" si="233"/>
        <v>0</v>
      </c>
      <c r="O2498" s="3">
        <v>30</v>
      </c>
      <c r="P2498" s="3">
        <v>633.53</v>
      </c>
    </row>
    <row r="2499" spans="2:16" x14ac:dyDescent="0.15">
      <c r="B2499" s="5" t="s">
        <v>3479</v>
      </c>
      <c r="C2499" s="16">
        <f t="shared" si="228"/>
        <v>2020</v>
      </c>
      <c r="D2499" s="16">
        <f t="shared" si="229"/>
        <v>11</v>
      </c>
      <c r="E2499" s="3" t="s">
        <v>202</v>
      </c>
      <c r="F2499" s="3" t="s">
        <v>13</v>
      </c>
      <c r="G2499" s="3" t="s">
        <v>2394</v>
      </c>
      <c r="H2499" s="3" t="s">
        <v>7005</v>
      </c>
      <c r="I2499" s="3">
        <f t="shared" si="230"/>
        <v>0</v>
      </c>
      <c r="J2499" s="3">
        <f t="shared" si="230"/>
        <v>0</v>
      </c>
      <c r="K2499" s="3">
        <f t="shared" si="230"/>
        <v>0</v>
      </c>
      <c r="L2499" s="3">
        <f t="shared" si="231"/>
        <v>0</v>
      </c>
      <c r="M2499" s="3">
        <f t="shared" si="232"/>
        <v>0</v>
      </c>
      <c r="N2499" s="3">
        <f t="shared" si="233"/>
        <v>0</v>
      </c>
      <c r="O2499" s="3">
        <v>30</v>
      </c>
      <c r="P2499" s="3">
        <v>228.48</v>
      </c>
    </row>
    <row r="2500" spans="2:16" x14ac:dyDescent="0.15">
      <c r="B2500" s="5" t="s">
        <v>3479</v>
      </c>
      <c r="C2500" s="16">
        <f t="shared" ref="C2500:C2563" si="234">YEAR(B2500)</f>
        <v>2020</v>
      </c>
      <c r="D2500" s="16">
        <f t="shared" ref="D2500:D2563" si="235">MONTH(B2500)</f>
        <v>11</v>
      </c>
      <c r="E2500" s="3" t="s">
        <v>202</v>
      </c>
      <c r="F2500" s="3" t="s">
        <v>13</v>
      </c>
      <c r="G2500" s="3" t="s">
        <v>2394</v>
      </c>
      <c r="H2500" s="3" t="s">
        <v>7006</v>
      </c>
      <c r="I2500" s="3">
        <f t="shared" ref="I2500:K2563" si="236">MIN(1,IFERROR(SEARCH(I$2,$H2500),0))</f>
        <v>0</v>
      </c>
      <c r="J2500" s="3">
        <f t="shared" si="236"/>
        <v>0</v>
      </c>
      <c r="K2500" s="3">
        <f t="shared" si="236"/>
        <v>0</v>
      </c>
      <c r="L2500" s="3">
        <f t="shared" ref="L2500:L2563" si="237">IF(I2500*J2500=1,"Гороховый изолят",IF(I2500*K2500=1,"Гороховый концентрат",0))</f>
        <v>0</v>
      </c>
      <c r="M2500" s="3">
        <f t="shared" ref="M2500:M2563" si="238">$I2500*J2500</f>
        <v>0</v>
      </c>
      <c r="N2500" s="3">
        <f t="shared" ref="N2500:N2563" si="239">$I2500*K2500</f>
        <v>0</v>
      </c>
      <c r="O2500" s="3">
        <v>30</v>
      </c>
      <c r="P2500" s="3">
        <v>228.48</v>
      </c>
    </row>
    <row r="2501" spans="2:16" x14ac:dyDescent="0.15">
      <c r="B2501" s="5" t="s">
        <v>547</v>
      </c>
      <c r="C2501" s="16">
        <f t="shared" si="234"/>
        <v>2020</v>
      </c>
      <c r="D2501" s="16">
        <f t="shared" si="235"/>
        <v>3</v>
      </c>
      <c r="E2501" s="3" t="s">
        <v>202</v>
      </c>
      <c r="F2501" s="3" t="s">
        <v>13</v>
      </c>
      <c r="G2501" s="3" t="s">
        <v>2394</v>
      </c>
      <c r="H2501" s="3" t="s">
        <v>7007</v>
      </c>
      <c r="I2501" s="3">
        <f t="shared" si="236"/>
        <v>0</v>
      </c>
      <c r="J2501" s="3">
        <f t="shared" si="236"/>
        <v>0</v>
      </c>
      <c r="K2501" s="3">
        <f t="shared" si="236"/>
        <v>0</v>
      </c>
      <c r="L2501" s="3">
        <f t="shared" si="237"/>
        <v>0</v>
      </c>
      <c r="M2501" s="3">
        <f t="shared" si="238"/>
        <v>0</v>
      </c>
      <c r="N2501" s="3">
        <f t="shared" si="239"/>
        <v>0</v>
      </c>
      <c r="O2501" s="3">
        <v>30</v>
      </c>
      <c r="P2501" s="3">
        <v>132.83000000000001</v>
      </c>
    </row>
    <row r="2502" spans="2:16" x14ac:dyDescent="0.15">
      <c r="B2502" s="5" t="s">
        <v>2057</v>
      </c>
      <c r="C2502" s="16">
        <f t="shared" si="234"/>
        <v>2020</v>
      </c>
      <c r="D2502" s="16">
        <f t="shared" si="235"/>
        <v>11</v>
      </c>
      <c r="E2502" s="3" t="s">
        <v>202</v>
      </c>
      <c r="F2502" s="3" t="s">
        <v>13</v>
      </c>
      <c r="G2502" s="3" t="s">
        <v>2957</v>
      </c>
      <c r="H2502" s="3" t="s">
        <v>6775</v>
      </c>
      <c r="I2502" s="3">
        <f t="shared" si="236"/>
        <v>0</v>
      </c>
      <c r="J2502" s="3">
        <f t="shared" si="236"/>
        <v>0</v>
      </c>
      <c r="K2502" s="3">
        <f t="shared" si="236"/>
        <v>1</v>
      </c>
      <c r="L2502" s="3">
        <f t="shared" si="237"/>
        <v>0</v>
      </c>
      <c r="M2502" s="3">
        <f t="shared" si="238"/>
        <v>0</v>
      </c>
      <c r="N2502" s="3">
        <f t="shared" si="239"/>
        <v>0</v>
      </c>
      <c r="O2502" s="3">
        <v>29.92</v>
      </c>
      <c r="P2502" s="3">
        <v>268.56</v>
      </c>
    </row>
    <row r="2503" spans="2:16" x14ac:dyDescent="0.15">
      <c r="B2503" s="5" t="s">
        <v>473</v>
      </c>
      <c r="C2503" s="16">
        <f t="shared" si="234"/>
        <v>2020</v>
      </c>
      <c r="D2503" s="16">
        <f t="shared" si="235"/>
        <v>7</v>
      </c>
      <c r="E2503" s="3" t="s">
        <v>202</v>
      </c>
      <c r="F2503" s="3" t="s">
        <v>13</v>
      </c>
      <c r="G2503" s="3" t="s">
        <v>203</v>
      </c>
      <c r="H2503" s="3" t="s">
        <v>7011</v>
      </c>
      <c r="I2503" s="3">
        <f t="shared" si="236"/>
        <v>0</v>
      </c>
      <c r="J2503" s="3">
        <f t="shared" si="236"/>
        <v>0</v>
      </c>
      <c r="K2503" s="3">
        <f t="shared" si="236"/>
        <v>1</v>
      </c>
      <c r="L2503" s="3">
        <f t="shared" si="237"/>
        <v>0</v>
      </c>
      <c r="M2503" s="3">
        <f t="shared" si="238"/>
        <v>0</v>
      </c>
      <c r="N2503" s="3">
        <f t="shared" si="239"/>
        <v>0</v>
      </c>
      <c r="O2503" s="3">
        <v>29.25</v>
      </c>
      <c r="P2503" s="3">
        <v>200.43</v>
      </c>
    </row>
    <row r="2504" spans="2:16" x14ac:dyDescent="0.15">
      <c r="B2504" s="5" t="s">
        <v>501</v>
      </c>
      <c r="C2504" s="16">
        <f t="shared" si="234"/>
        <v>2020</v>
      </c>
      <c r="D2504" s="16">
        <f t="shared" si="235"/>
        <v>4</v>
      </c>
      <c r="E2504" s="3" t="s">
        <v>20</v>
      </c>
      <c r="F2504" s="3" t="s">
        <v>481</v>
      </c>
      <c r="G2504" s="3" t="s">
        <v>225</v>
      </c>
      <c r="H2504" s="3" t="s">
        <v>5750</v>
      </c>
      <c r="I2504" s="3">
        <f t="shared" si="236"/>
        <v>0</v>
      </c>
      <c r="J2504" s="3">
        <f t="shared" si="236"/>
        <v>0</v>
      </c>
      <c r="K2504" s="3">
        <f t="shared" si="236"/>
        <v>0</v>
      </c>
      <c r="L2504" s="3">
        <f t="shared" si="237"/>
        <v>0</v>
      </c>
      <c r="M2504" s="3">
        <f t="shared" si="238"/>
        <v>0</v>
      </c>
      <c r="N2504" s="3">
        <f t="shared" si="239"/>
        <v>0</v>
      </c>
      <c r="O2504" s="3">
        <v>625</v>
      </c>
      <c r="P2504" s="3">
        <v>8621.31</v>
      </c>
    </row>
    <row r="2505" spans="2:16" x14ac:dyDescent="0.15">
      <c r="B2505" s="5" t="s">
        <v>544</v>
      </c>
      <c r="C2505" s="16">
        <f t="shared" si="234"/>
        <v>2020</v>
      </c>
      <c r="D2505" s="16">
        <f t="shared" si="235"/>
        <v>9</v>
      </c>
      <c r="E2505" s="3" t="s">
        <v>202</v>
      </c>
      <c r="F2505" s="3" t="s">
        <v>13</v>
      </c>
      <c r="G2505" s="3" t="s">
        <v>2957</v>
      </c>
      <c r="H2505" s="3" t="s">
        <v>6775</v>
      </c>
      <c r="I2505" s="3">
        <f t="shared" si="236"/>
        <v>0</v>
      </c>
      <c r="J2505" s="3">
        <f t="shared" si="236"/>
        <v>0</v>
      </c>
      <c r="K2505" s="3">
        <f t="shared" si="236"/>
        <v>1</v>
      </c>
      <c r="L2505" s="3">
        <f t="shared" si="237"/>
        <v>0</v>
      </c>
      <c r="M2505" s="3">
        <f t="shared" si="238"/>
        <v>0</v>
      </c>
      <c r="N2505" s="3">
        <f t="shared" si="239"/>
        <v>0</v>
      </c>
      <c r="O2505" s="3">
        <v>27.87</v>
      </c>
      <c r="P2505" s="3">
        <v>249.07</v>
      </c>
    </row>
    <row r="2506" spans="2:16" x14ac:dyDescent="0.15">
      <c r="B2506" s="5" t="s">
        <v>833</v>
      </c>
      <c r="C2506" s="16">
        <f t="shared" si="234"/>
        <v>2020</v>
      </c>
      <c r="D2506" s="16">
        <f t="shared" si="235"/>
        <v>12</v>
      </c>
      <c r="E2506" s="3" t="s">
        <v>20</v>
      </c>
      <c r="F2506" s="3" t="s">
        <v>481</v>
      </c>
      <c r="G2506" s="3" t="s">
        <v>13</v>
      </c>
      <c r="H2506" s="3" t="s">
        <v>6543</v>
      </c>
      <c r="I2506" s="3">
        <f t="shared" si="236"/>
        <v>0</v>
      </c>
      <c r="J2506" s="3">
        <f t="shared" si="236"/>
        <v>0</v>
      </c>
      <c r="K2506" s="3">
        <f t="shared" si="236"/>
        <v>0</v>
      </c>
      <c r="L2506" s="3">
        <f t="shared" si="237"/>
        <v>0</v>
      </c>
      <c r="M2506" s="3">
        <f t="shared" si="238"/>
        <v>0</v>
      </c>
      <c r="N2506" s="3">
        <f t="shared" si="239"/>
        <v>0</v>
      </c>
      <c r="O2506" s="3">
        <v>125</v>
      </c>
      <c r="P2506" s="3">
        <v>2218.04</v>
      </c>
    </row>
    <row r="2507" spans="2:16" x14ac:dyDescent="0.15">
      <c r="B2507" s="5" t="s">
        <v>173</v>
      </c>
      <c r="C2507" s="16">
        <f t="shared" si="234"/>
        <v>2020</v>
      </c>
      <c r="D2507" s="16">
        <f t="shared" si="235"/>
        <v>3</v>
      </c>
      <c r="E2507" s="3" t="s">
        <v>20</v>
      </c>
      <c r="F2507" s="3" t="s">
        <v>481</v>
      </c>
      <c r="G2507" s="3" t="s">
        <v>13</v>
      </c>
      <c r="H2507" s="3" t="s">
        <v>6008</v>
      </c>
      <c r="I2507" s="3">
        <f t="shared" si="236"/>
        <v>0</v>
      </c>
      <c r="J2507" s="3">
        <f t="shared" si="236"/>
        <v>0</v>
      </c>
      <c r="K2507" s="3">
        <f t="shared" si="236"/>
        <v>0</v>
      </c>
      <c r="L2507" s="3">
        <f t="shared" si="237"/>
        <v>0</v>
      </c>
      <c r="M2507" s="3">
        <f t="shared" si="238"/>
        <v>0</v>
      </c>
      <c r="N2507" s="3">
        <f t="shared" si="239"/>
        <v>0</v>
      </c>
      <c r="O2507" s="3">
        <v>425</v>
      </c>
      <c r="P2507" s="3">
        <v>7243.39</v>
      </c>
    </row>
    <row r="2508" spans="2:16" x14ac:dyDescent="0.15">
      <c r="B2508" s="5" t="s">
        <v>747</v>
      </c>
      <c r="C2508" s="16">
        <f t="shared" si="234"/>
        <v>2020</v>
      </c>
      <c r="D2508" s="16">
        <f t="shared" si="235"/>
        <v>1</v>
      </c>
      <c r="E2508" s="3" t="s">
        <v>202</v>
      </c>
      <c r="F2508" s="3" t="s">
        <v>13</v>
      </c>
      <c r="G2508" s="3" t="s">
        <v>2230</v>
      </c>
      <c r="H2508" s="3" t="s">
        <v>7022</v>
      </c>
      <c r="I2508" s="3">
        <f t="shared" si="236"/>
        <v>0</v>
      </c>
      <c r="J2508" s="3">
        <f t="shared" si="236"/>
        <v>0</v>
      </c>
      <c r="K2508" s="3">
        <f t="shared" si="236"/>
        <v>1</v>
      </c>
      <c r="L2508" s="3">
        <f t="shared" si="237"/>
        <v>0</v>
      </c>
      <c r="M2508" s="3">
        <f t="shared" si="238"/>
        <v>0</v>
      </c>
      <c r="N2508" s="3">
        <f t="shared" si="239"/>
        <v>0</v>
      </c>
      <c r="O2508" s="3">
        <v>26.33</v>
      </c>
      <c r="P2508" s="3">
        <v>1106.81</v>
      </c>
    </row>
    <row r="2509" spans="2:16" x14ac:dyDescent="0.15">
      <c r="B2509" s="5" t="s">
        <v>544</v>
      </c>
      <c r="C2509" s="16">
        <f t="shared" si="234"/>
        <v>2020</v>
      </c>
      <c r="D2509" s="16">
        <f t="shared" si="235"/>
        <v>9</v>
      </c>
      <c r="E2509" s="3" t="s">
        <v>202</v>
      </c>
      <c r="F2509" s="3" t="s">
        <v>12</v>
      </c>
      <c r="G2509" s="3" t="s">
        <v>203</v>
      </c>
      <c r="H2509" s="3" t="s">
        <v>7027</v>
      </c>
      <c r="I2509" s="3">
        <f t="shared" si="236"/>
        <v>0</v>
      </c>
      <c r="J2509" s="3">
        <f t="shared" si="236"/>
        <v>0</v>
      </c>
      <c r="K2509" s="3">
        <f t="shared" si="236"/>
        <v>1</v>
      </c>
      <c r="L2509" s="3">
        <f t="shared" si="237"/>
        <v>0</v>
      </c>
      <c r="M2509" s="3">
        <f t="shared" si="238"/>
        <v>0</v>
      </c>
      <c r="N2509" s="3">
        <f t="shared" si="239"/>
        <v>0</v>
      </c>
      <c r="O2509" s="3">
        <v>26</v>
      </c>
      <c r="P2509" s="3">
        <v>131.16</v>
      </c>
    </row>
    <row r="2510" spans="2:16" x14ac:dyDescent="0.15">
      <c r="B2510" s="5" t="s">
        <v>680</v>
      </c>
      <c r="C2510" s="16">
        <f t="shared" si="234"/>
        <v>2020</v>
      </c>
      <c r="D2510" s="16">
        <f t="shared" si="235"/>
        <v>3</v>
      </c>
      <c r="E2510" s="3" t="s">
        <v>20</v>
      </c>
      <c r="F2510" s="3" t="s">
        <v>481</v>
      </c>
      <c r="G2510" s="3" t="s">
        <v>13</v>
      </c>
      <c r="H2510" s="3" t="s">
        <v>6426</v>
      </c>
      <c r="I2510" s="3">
        <f t="shared" si="236"/>
        <v>0</v>
      </c>
      <c r="J2510" s="3">
        <f t="shared" si="236"/>
        <v>0</v>
      </c>
      <c r="K2510" s="3">
        <f t="shared" si="236"/>
        <v>0</v>
      </c>
      <c r="L2510" s="3">
        <f t="shared" si="237"/>
        <v>0</v>
      </c>
      <c r="M2510" s="3">
        <f t="shared" si="238"/>
        <v>0</v>
      </c>
      <c r="N2510" s="3">
        <f t="shared" si="239"/>
        <v>0</v>
      </c>
      <c r="O2510" s="3">
        <v>175</v>
      </c>
      <c r="P2510" s="3">
        <v>2878.4</v>
      </c>
    </row>
    <row r="2511" spans="2:16" x14ac:dyDescent="0.15">
      <c r="B2511" s="5" t="s">
        <v>2939</v>
      </c>
      <c r="C2511" s="16">
        <f t="shared" si="234"/>
        <v>2022</v>
      </c>
      <c r="D2511" s="16">
        <f t="shared" si="235"/>
        <v>1</v>
      </c>
      <c r="E2511" s="3" t="s">
        <v>20</v>
      </c>
      <c r="F2511" s="3" t="s">
        <v>225</v>
      </c>
      <c r="G2511" s="3" t="s">
        <v>13</v>
      </c>
      <c r="H2511" s="3" t="s">
        <v>5778</v>
      </c>
      <c r="I2511" s="3">
        <f t="shared" si="236"/>
        <v>0</v>
      </c>
      <c r="J2511" s="3">
        <f t="shared" si="236"/>
        <v>0</v>
      </c>
      <c r="K2511" s="3">
        <f t="shared" si="236"/>
        <v>0</v>
      </c>
      <c r="L2511" s="3">
        <f t="shared" si="237"/>
        <v>0</v>
      </c>
      <c r="M2511" s="3">
        <f t="shared" si="238"/>
        <v>0</v>
      </c>
      <c r="N2511" s="3">
        <f t="shared" si="239"/>
        <v>0</v>
      </c>
      <c r="O2511" s="3">
        <v>600</v>
      </c>
      <c r="P2511" s="3">
        <v>5803.83</v>
      </c>
    </row>
    <row r="2512" spans="2:16" x14ac:dyDescent="0.15">
      <c r="B2512" s="5" t="s">
        <v>603</v>
      </c>
      <c r="C2512" s="16">
        <f t="shared" si="234"/>
        <v>2020</v>
      </c>
      <c r="D2512" s="16">
        <f t="shared" si="235"/>
        <v>4</v>
      </c>
      <c r="E2512" s="3" t="s">
        <v>20</v>
      </c>
      <c r="F2512" s="3" t="s">
        <v>481</v>
      </c>
      <c r="G2512" s="3" t="s">
        <v>225</v>
      </c>
      <c r="H2512" s="3" t="s">
        <v>5978</v>
      </c>
      <c r="I2512" s="3">
        <f t="shared" si="236"/>
        <v>0</v>
      </c>
      <c r="J2512" s="3">
        <f t="shared" si="236"/>
        <v>0</v>
      </c>
      <c r="K2512" s="3">
        <f t="shared" si="236"/>
        <v>0</v>
      </c>
      <c r="L2512" s="3">
        <f t="shared" si="237"/>
        <v>0</v>
      </c>
      <c r="M2512" s="3">
        <f t="shared" si="238"/>
        <v>0</v>
      </c>
      <c r="N2512" s="3">
        <f t="shared" si="239"/>
        <v>0</v>
      </c>
      <c r="O2512" s="3">
        <v>450</v>
      </c>
      <c r="P2512" s="3">
        <v>1974.73</v>
      </c>
    </row>
    <row r="2513" spans="2:16" x14ac:dyDescent="0.15">
      <c r="B2513" s="5" t="s">
        <v>1875</v>
      </c>
      <c r="C2513" s="16">
        <f t="shared" si="234"/>
        <v>2020</v>
      </c>
      <c r="D2513" s="16">
        <f t="shared" si="235"/>
        <v>3</v>
      </c>
      <c r="E2513" s="3" t="s">
        <v>20</v>
      </c>
      <c r="F2513" s="3" t="s">
        <v>481</v>
      </c>
      <c r="G2513" s="3" t="s">
        <v>13</v>
      </c>
      <c r="H2513" s="3" t="s">
        <v>6880</v>
      </c>
      <c r="I2513" s="3">
        <f t="shared" si="236"/>
        <v>0</v>
      </c>
      <c r="J2513" s="3">
        <f t="shared" si="236"/>
        <v>0</v>
      </c>
      <c r="K2513" s="3">
        <f t="shared" si="236"/>
        <v>0</v>
      </c>
      <c r="L2513" s="3">
        <f t="shared" si="237"/>
        <v>0</v>
      </c>
      <c r="M2513" s="3">
        <f t="shared" si="238"/>
        <v>0</v>
      </c>
      <c r="N2513" s="3">
        <f t="shared" si="239"/>
        <v>0</v>
      </c>
      <c r="O2513" s="3">
        <v>50</v>
      </c>
      <c r="P2513" s="3">
        <v>1192.47</v>
      </c>
    </row>
    <row r="2514" spans="2:16" x14ac:dyDescent="0.15">
      <c r="B2514" s="5" t="s">
        <v>73</v>
      </c>
      <c r="C2514" s="16">
        <f t="shared" si="234"/>
        <v>2020</v>
      </c>
      <c r="D2514" s="16">
        <f t="shared" si="235"/>
        <v>5</v>
      </c>
      <c r="E2514" s="3" t="s">
        <v>20</v>
      </c>
      <c r="F2514" s="3" t="s">
        <v>481</v>
      </c>
      <c r="G2514" s="3" t="s">
        <v>13</v>
      </c>
      <c r="H2514" s="3" t="s">
        <v>4822</v>
      </c>
      <c r="I2514" s="3">
        <f t="shared" si="236"/>
        <v>0</v>
      </c>
      <c r="J2514" s="3">
        <f t="shared" si="236"/>
        <v>0</v>
      </c>
      <c r="K2514" s="3">
        <f t="shared" si="236"/>
        <v>0</v>
      </c>
      <c r="L2514" s="3">
        <f t="shared" si="237"/>
        <v>0</v>
      </c>
      <c r="M2514" s="3">
        <f t="shared" si="238"/>
        <v>0</v>
      </c>
      <c r="N2514" s="3">
        <f t="shared" si="239"/>
        <v>0</v>
      </c>
      <c r="O2514" s="3">
        <v>2250</v>
      </c>
      <c r="P2514" s="3">
        <v>18657.830000000002</v>
      </c>
    </row>
    <row r="2515" spans="2:16" x14ac:dyDescent="0.15">
      <c r="B2515" s="5" t="s">
        <v>466</v>
      </c>
      <c r="C2515" s="16">
        <f t="shared" si="234"/>
        <v>2022</v>
      </c>
      <c r="D2515" s="16">
        <f t="shared" si="235"/>
        <v>5</v>
      </c>
      <c r="E2515" s="3" t="s">
        <v>20</v>
      </c>
      <c r="F2515" s="3" t="s">
        <v>225</v>
      </c>
      <c r="G2515" s="3" t="s">
        <v>13</v>
      </c>
      <c r="H2515" s="3" t="s">
        <v>5661</v>
      </c>
      <c r="I2515" s="3">
        <f t="shared" si="236"/>
        <v>0</v>
      </c>
      <c r="J2515" s="3">
        <f t="shared" si="236"/>
        <v>0</v>
      </c>
      <c r="K2515" s="3">
        <f t="shared" si="236"/>
        <v>0</v>
      </c>
      <c r="L2515" s="3">
        <f t="shared" si="237"/>
        <v>0</v>
      </c>
      <c r="M2515" s="3">
        <f t="shared" si="238"/>
        <v>0</v>
      </c>
      <c r="N2515" s="3">
        <f t="shared" si="239"/>
        <v>0</v>
      </c>
      <c r="O2515" s="3">
        <v>750</v>
      </c>
      <c r="P2515" s="3">
        <v>5903.26</v>
      </c>
    </row>
    <row r="2516" spans="2:16" x14ac:dyDescent="0.15">
      <c r="B2516" s="5" t="s">
        <v>65</v>
      </c>
      <c r="C2516" s="16">
        <f t="shared" si="234"/>
        <v>2022</v>
      </c>
      <c r="D2516" s="16">
        <f t="shared" si="235"/>
        <v>7</v>
      </c>
      <c r="E2516" s="3" t="s">
        <v>20</v>
      </c>
      <c r="F2516" s="3" t="s">
        <v>225</v>
      </c>
      <c r="G2516" s="3" t="s">
        <v>13</v>
      </c>
      <c r="H2516" s="3" t="s">
        <v>5661</v>
      </c>
      <c r="I2516" s="3">
        <f t="shared" si="236"/>
        <v>0</v>
      </c>
      <c r="J2516" s="3">
        <f t="shared" si="236"/>
        <v>0</v>
      </c>
      <c r="K2516" s="3">
        <f t="shared" si="236"/>
        <v>0</v>
      </c>
      <c r="L2516" s="3">
        <f t="shared" si="237"/>
        <v>0</v>
      </c>
      <c r="M2516" s="3">
        <f t="shared" si="238"/>
        <v>0</v>
      </c>
      <c r="N2516" s="3">
        <f t="shared" si="239"/>
        <v>0</v>
      </c>
      <c r="O2516" s="3">
        <v>150</v>
      </c>
      <c r="P2516" s="3">
        <v>1828.45</v>
      </c>
    </row>
    <row r="2517" spans="2:16" x14ac:dyDescent="0.15">
      <c r="B2517" s="5" t="s">
        <v>833</v>
      </c>
      <c r="C2517" s="16">
        <f t="shared" si="234"/>
        <v>2020</v>
      </c>
      <c r="D2517" s="16">
        <f t="shared" si="235"/>
        <v>12</v>
      </c>
      <c r="E2517" s="3" t="s">
        <v>20</v>
      </c>
      <c r="F2517" s="3" t="s">
        <v>481</v>
      </c>
      <c r="G2517" s="3" t="s">
        <v>13</v>
      </c>
      <c r="H2517" s="3" t="s">
        <v>4821</v>
      </c>
      <c r="I2517" s="3">
        <f t="shared" si="236"/>
        <v>0</v>
      </c>
      <c r="J2517" s="3">
        <f t="shared" si="236"/>
        <v>0</v>
      </c>
      <c r="K2517" s="3">
        <f t="shared" si="236"/>
        <v>0</v>
      </c>
      <c r="L2517" s="3">
        <f t="shared" si="237"/>
        <v>0</v>
      </c>
      <c r="M2517" s="3">
        <f t="shared" si="238"/>
        <v>0</v>
      </c>
      <c r="N2517" s="3">
        <f t="shared" si="239"/>
        <v>0</v>
      </c>
      <c r="O2517" s="3">
        <v>2250</v>
      </c>
      <c r="P2517" s="3">
        <v>19080.47</v>
      </c>
    </row>
    <row r="2518" spans="2:16" x14ac:dyDescent="0.15">
      <c r="B2518" s="5" t="s">
        <v>833</v>
      </c>
      <c r="C2518" s="16">
        <f t="shared" si="234"/>
        <v>2020</v>
      </c>
      <c r="D2518" s="16">
        <f t="shared" si="235"/>
        <v>12</v>
      </c>
      <c r="E2518" s="3" t="s">
        <v>20</v>
      </c>
      <c r="F2518" s="3" t="s">
        <v>481</v>
      </c>
      <c r="G2518" s="3" t="s">
        <v>13</v>
      </c>
      <c r="H2518" s="3" t="s">
        <v>4821</v>
      </c>
      <c r="I2518" s="3">
        <f t="shared" si="236"/>
        <v>0</v>
      </c>
      <c r="J2518" s="3">
        <f t="shared" si="236"/>
        <v>0</v>
      </c>
      <c r="K2518" s="3">
        <f t="shared" si="236"/>
        <v>0</v>
      </c>
      <c r="L2518" s="3">
        <f t="shared" si="237"/>
        <v>0</v>
      </c>
      <c r="M2518" s="3">
        <f t="shared" si="238"/>
        <v>0</v>
      </c>
      <c r="N2518" s="3">
        <f t="shared" si="239"/>
        <v>0</v>
      </c>
      <c r="O2518" s="3">
        <v>1500</v>
      </c>
      <c r="P2518" s="3">
        <v>12720.31</v>
      </c>
    </row>
    <row r="2519" spans="2:16" x14ac:dyDescent="0.15">
      <c r="B2519" s="5" t="s">
        <v>1881</v>
      </c>
      <c r="C2519" s="16">
        <f t="shared" si="234"/>
        <v>2021</v>
      </c>
      <c r="D2519" s="16">
        <f t="shared" si="235"/>
        <v>10</v>
      </c>
      <c r="E2519" s="3" t="s">
        <v>20</v>
      </c>
      <c r="F2519" s="3" t="s">
        <v>225</v>
      </c>
      <c r="G2519" s="3" t="s">
        <v>13</v>
      </c>
      <c r="H2519" s="3" t="s">
        <v>4821</v>
      </c>
      <c r="I2519" s="3">
        <f t="shared" si="236"/>
        <v>0</v>
      </c>
      <c r="J2519" s="3">
        <f t="shared" si="236"/>
        <v>0</v>
      </c>
      <c r="K2519" s="3">
        <f t="shared" si="236"/>
        <v>0</v>
      </c>
      <c r="L2519" s="3">
        <f t="shared" si="237"/>
        <v>0</v>
      </c>
      <c r="M2519" s="3">
        <f t="shared" si="238"/>
        <v>0</v>
      </c>
      <c r="N2519" s="3">
        <f t="shared" si="239"/>
        <v>0</v>
      </c>
      <c r="O2519" s="3">
        <v>1500</v>
      </c>
      <c r="P2519" s="3">
        <v>13083.64</v>
      </c>
    </row>
    <row r="2520" spans="2:16" x14ac:dyDescent="0.15">
      <c r="B2520" s="5" t="s">
        <v>2735</v>
      </c>
      <c r="C2520" s="16">
        <f t="shared" si="234"/>
        <v>2020</v>
      </c>
      <c r="D2520" s="16">
        <f t="shared" si="235"/>
        <v>5</v>
      </c>
      <c r="E2520" s="3" t="s">
        <v>20</v>
      </c>
      <c r="F2520" s="3" t="s">
        <v>481</v>
      </c>
      <c r="G2520" s="3" t="s">
        <v>13</v>
      </c>
      <c r="H2520" s="3" t="s">
        <v>5136</v>
      </c>
      <c r="I2520" s="3">
        <f t="shared" si="236"/>
        <v>0</v>
      </c>
      <c r="J2520" s="3">
        <f t="shared" si="236"/>
        <v>0</v>
      </c>
      <c r="K2520" s="3">
        <f t="shared" si="236"/>
        <v>0</v>
      </c>
      <c r="L2520" s="3">
        <f t="shared" si="237"/>
        <v>0</v>
      </c>
      <c r="M2520" s="3">
        <f t="shared" si="238"/>
        <v>0</v>
      </c>
      <c r="N2520" s="3">
        <f t="shared" si="239"/>
        <v>0</v>
      </c>
      <c r="O2520" s="3">
        <v>1500</v>
      </c>
      <c r="P2520" s="3">
        <v>12514.85</v>
      </c>
    </row>
    <row r="2521" spans="2:16" x14ac:dyDescent="0.15">
      <c r="B2521" s="5" t="s">
        <v>584</v>
      </c>
      <c r="C2521" s="16">
        <f t="shared" si="234"/>
        <v>2020</v>
      </c>
      <c r="D2521" s="16">
        <f t="shared" si="235"/>
        <v>5</v>
      </c>
      <c r="E2521" s="3" t="s">
        <v>20</v>
      </c>
      <c r="F2521" s="3" t="s">
        <v>481</v>
      </c>
      <c r="G2521" s="3" t="s">
        <v>13</v>
      </c>
      <c r="H2521" s="3" t="s">
        <v>7065</v>
      </c>
      <c r="I2521" s="3">
        <f t="shared" si="236"/>
        <v>0</v>
      </c>
      <c r="J2521" s="3">
        <f t="shared" si="236"/>
        <v>0</v>
      </c>
      <c r="K2521" s="3">
        <f t="shared" si="236"/>
        <v>0</v>
      </c>
      <c r="L2521" s="3">
        <f t="shared" si="237"/>
        <v>0</v>
      </c>
      <c r="M2521" s="3">
        <f t="shared" si="238"/>
        <v>0</v>
      </c>
      <c r="N2521" s="3">
        <f t="shared" si="239"/>
        <v>0</v>
      </c>
      <c r="O2521" s="3">
        <v>25</v>
      </c>
      <c r="P2521" s="3">
        <v>191.98</v>
      </c>
    </row>
    <row r="2522" spans="2:16" x14ac:dyDescent="0.15">
      <c r="B2522" s="5" t="s">
        <v>1235</v>
      </c>
      <c r="C2522" s="16">
        <f t="shared" si="234"/>
        <v>2020</v>
      </c>
      <c r="D2522" s="16">
        <f t="shared" si="235"/>
        <v>2</v>
      </c>
      <c r="E2522" s="3" t="s">
        <v>20</v>
      </c>
      <c r="F2522" s="3" t="s">
        <v>47</v>
      </c>
      <c r="G2522" s="3" t="s">
        <v>13</v>
      </c>
      <c r="H2522" s="3" t="s">
        <v>7653</v>
      </c>
      <c r="I2522" s="3">
        <f t="shared" si="236"/>
        <v>0</v>
      </c>
      <c r="J2522" s="3">
        <f t="shared" si="236"/>
        <v>0</v>
      </c>
      <c r="K2522" s="3">
        <f t="shared" si="236"/>
        <v>0</v>
      </c>
      <c r="L2522" s="3">
        <f t="shared" si="237"/>
        <v>0</v>
      </c>
      <c r="M2522" s="3">
        <f t="shared" si="238"/>
        <v>0</v>
      </c>
      <c r="N2522" s="3">
        <f t="shared" si="239"/>
        <v>0</v>
      </c>
      <c r="O2522" s="3">
        <v>3</v>
      </c>
      <c r="P2522" s="3">
        <v>152.16999999999999</v>
      </c>
    </row>
    <row r="2523" spans="2:16" x14ac:dyDescent="0.15">
      <c r="B2523" s="5" t="s">
        <v>1821</v>
      </c>
      <c r="C2523" s="16">
        <f t="shared" si="234"/>
        <v>2020</v>
      </c>
      <c r="D2523" s="16">
        <f t="shared" si="235"/>
        <v>8</v>
      </c>
      <c r="E2523" s="3" t="s">
        <v>20</v>
      </c>
      <c r="F2523" s="3" t="s">
        <v>2508</v>
      </c>
      <c r="G2523" s="3" t="s">
        <v>13</v>
      </c>
      <c r="H2523" s="3" t="s">
        <v>3358</v>
      </c>
      <c r="I2523" s="3">
        <f t="shared" si="236"/>
        <v>0</v>
      </c>
      <c r="J2523" s="3">
        <f t="shared" si="236"/>
        <v>0</v>
      </c>
      <c r="K2523" s="3">
        <f t="shared" si="236"/>
        <v>0</v>
      </c>
      <c r="L2523" s="3">
        <f t="shared" si="237"/>
        <v>0</v>
      </c>
      <c r="M2523" s="3">
        <f t="shared" si="238"/>
        <v>0</v>
      </c>
      <c r="N2523" s="3">
        <f t="shared" si="239"/>
        <v>0</v>
      </c>
      <c r="O2523" s="3">
        <v>15000</v>
      </c>
      <c r="P2523" s="3">
        <v>117706.56</v>
      </c>
    </row>
    <row r="2524" spans="2:16" x14ac:dyDescent="0.15">
      <c r="B2524" s="5" t="s">
        <v>2112</v>
      </c>
      <c r="C2524" s="16">
        <f t="shared" si="234"/>
        <v>2020</v>
      </c>
      <c r="D2524" s="16">
        <f t="shared" si="235"/>
        <v>9</v>
      </c>
      <c r="E2524" s="3" t="s">
        <v>20</v>
      </c>
      <c r="F2524" s="3" t="s">
        <v>2508</v>
      </c>
      <c r="G2524" s="3" t="s">
        <v>13</v>
      </c>
      <c r="H2524" s="3" t="s">
        <v>3358</v>
      </c>
      <c r="I2524" s="3">
        <f t="shared" si="236"/>
        <v>0</v>
      </c>
      <c r="J2524" s="3">
        <f t="shared" si="236"/>
        <v>0</v>
      </c>
      <c r="K2524" s="3">
        <f t="shared" si="236"/>
        <v>0</v>
      </c>
      <c r="L2524" s="3">
        <f t="shared" si="237"/>
        <v>0</v>
      </c>
      <c r="M2524" s="3">
        <f t="shared" si="238"/>
        <v>0</v>
      </c>
      <c r="N2524" s="3">
        <f t="shared" si="239"/>
        <v>0</v>
      </c>
      <c r="O2524" s="3">
        <v>14260</v>
      </c>
      <c r="P2524" s="3">
        <v>106860.4</v>
      </c>
    </row>
    <row r="2525" spans="2:16" x14ac:dyDescent="0.15">
      <c r="B2525" s="5" t="s">
        <v>1272</v>
      </c>
      <c r="C2525" s="16">
        <f t="shared" si="234"/>
        <v>2020</v>
      </c>
      <c r="D2525" s="16">
        <f t="shared" si="235"/>
        <v>8</v>
      </c>
      <c r="E2525" s="3" t="s">
        <v>20</v>
      </c>
      <c r="F2525" s="3" t="s">
        <v>2508</v>
      </c>
      <c r="G2525" s="3" t="s">
        <v>13</v>
      </c>
      <c r="H2525" s="3" t="s">
        <v>3358</v>
      </c>
      <c r="I2525" s="3">
        <f t="shared" si="236"/>
        <v>0</v>
      </c>
      <c r="J2525" s="3">
        <f t="shared" si="236"/>
        <v>0</v>
      </c>
      <c r="K2525" s="3">
        <f t="shared" si="236"/>
        <v>0</v>
      </c>
      <c r="L2525" s="3">
        <f t="shared" si="237"/>
        <v>0</v>
      </c>
      <c r="M2525" s="3">
        <f t="shared" si="238"/>
        <v>0</v>
      </c>
      <c r="N2525" s="3">
        <f t="shared" si="239"/>
        <v>0</v>
      </c>
      <c r="O2525" s="3">
        <v>1800</v>
      </c>
      <c r="P2525" s="3">
        <v>13515.25</v>
      </c>
    </row>
    <row r="2526" spans="2:16" x14ac:dyDescent="0.15">
      <c r="B2526" s="5" t="s">
        <v>765</v>
      </c>
      <c r="C2526" s="16">
        <f t="shared" si="234"/>
        <v>2022</v>
      </c>
      <c r="D2526" s="16">
        <f t="shared" si="235"/>
        <v>7</v>
      </c>
      <c r="E2526" s="3" t="s">
        <v>20</v>
      </c>
      <c r="F2526" s="3" t="s">
        <v>225</v>
      </c>
      <c r="G2526" s="3" t="s">
        <v>13</v>
      </c>
      <c r="H2526" s="3" t="s">
        <v>6483</v>
      </c>
      <c r="I2526" s="3">
        <f t="shared" si="236"/>
        <v>0</v>
      </c>
      <c r="J2526" s="3">
        <f t="shared" si="236"/>
        <v>0</v>
      </c>
      <c r="K2526" s="3">
        <f t="shared" si="236"/>
        <v>0</v>
      </c>
      <c r="L2526" s="3">
        <f t="shared" si="237"/>
        <v>0</v>
      </c>
      <c r="M2526" s="3">
        <f t="shared" si="238"/>
        <v>0</v>
      </c>
      <c r="N2526" s="3">
        <f t="shared" si="239"/>
        <v>0</v>
      </c>
      <c r="O2526" s="3">
        <v>150</v>
      </c>
      <c r="P2526" s="3">
        <v>1738.21</v>
      </c>
    </row>
    <row r="2527" spans="2:16" x14ac:dyDescent="0.15">
      <c r="B2527" s="5" t="s">
        <v>65</v>
      </c>
      <c r="C2527" s="16">
        <f t="shared" si="234"/>
        <v>2022</v>
      </c>
      <c r="D2527" s="16">
        <f t="shared" si="235"/>
        <v>7</v>
      </c>
      <c r="E2527" s="3" t="s">
        <v>20</v>
      </c>
      <c r="F2527" s="3" t="s">
        <v>225</v>
      </c>
      <c r="G2527" s="3" t="s">
        <v>13</v>
      </c>
      <c r="H2527" s="3" t="s">
        <v>5656</v>
      </c>
      <c r="I2527" s="3">
        <f t="shared" si="236"/>
        <v>0</v>
      </c>
      <c r="J2527" s="3">
        <f t="shared" si="236"/>
        <v>0</v>
      </c>
      <c r="K2527" s="3">
        <f t="shared" si="236"/>
        <v>0</v>
      </c>
      <c r="L2527" s="3">
        <f t="shared" si="237"/>
        <v>0</v>
      </c>
      <c r="M2527" s="3">
        <f t="shared" si="238"/>
        <v>0</v>
      </c>
      <c r="N2527" s="3">
        <f t="shared" si="239"/>
        <v>0</v>
      </c>
      <c r="O2527" s="3">
        <v>750</v>
      </c>
      <c r="P2527" s="3">
        <v>9142.2199999999903</v>
      </c>
    </row>
    <row r="2528" spans="2:16" x14ac:dyDescent="0.15">
      <c r="B2528" s="5" t="s">
        <v>2054</v>
      </c>
      <c r="C2528" s="16">
        <f t="shared" si="234"/>
        <v>2021</v>
      </c>
      <c r="D2528" s="16">
        <f t="shared" si="235"/>
        <v>12</v>
      </c>
      <c r="E2528" s="3" t="s">
        <v>20</v>
      </c>
      <c r="F2528" s="3" t="s">
        <v>225</v>
      </c>
      <c r="G2528" s="3" t="s">
        <v>13</v>
      </c>
      <c r="H2528" s="3" t="s">
        <v>6559</v>
      </c>
      <c r="I2528" s="3">
        <f t="shared" si="236"/>
        <v>0</v>
      </c>
      <c r="J2528" s="3">
        <f t="shared" si="236"/>
        <v>0</v>
      </c>
      <c r="K2528" s="3">
        <f t="shared" si="236"/>
        <v>0</v>
      </c>
      <c r="L2528" s="3">
        <f t="shared" si="237"/>
        <v>0</v>
      </c>
      <c r="M2528" s="3">
        <f t="shared" si="238"/>
        <v>0</v>
      </c>
      <c r="N2528" s="3">
        <f t="shared" si="239"/>
        <v>0</v>
      </c>
      <c r="O2528" s="3">
        <v>120</v>
      </c>
      <c r="P2528" s="3">
        <v>1060.73</v>
      </c>
    </row>
    <row r="2529" spans="2:16" x14ac:dyDescent="0.15">
      <c r="B2529" s="5" t="s">
        <v>1581</v>
      </c>
      <c r="C2529" s="16">
        <f t="shared" si="234"/>
        <v>2020</v>
      </c>
      <c r="D2529" s="16">
        <f t="shared" si="235"/>
        <v>11</v>
      </c>
      <c r="E2529" s="3" t="s">
        <v>202</v>
      </c>
      <c r="F2529" s="3" t="s">
        <v>47</v>
      </c>
      <c r="G2529" s="3" t="s">
        <v>203</v>
      </c>
      <c r="H2529" s="3" t="s">
        <v>7069</v>
      </c>
      <c r="I2529" s="3">
        <f t="shared" si="236"/>
        <v>0</v>
      </c>
      <c r="J2529" s="3">
        <f t="shared" si="236"/>
        <v>0</v>
      </c>
      <c r="K2529" s="3">
        <f t="shared" si="236"/>
        <v>0</v>
      </c>
      <c r="L2529" s="3">
        <f t="shared" si="237"/>
        <v>0</v>
      </c>
      <c r="M2529" s="3">
        <f t="shared" si="238"/>
        <v>0</v>
      </c>
      <c r="N2529" s="3">
        <f t="shared" si="239"/>
        <v>0</v>
      </c>
      <c r="O2529" s="3">
        <v>25</v>
      </c>
      <c r="P2529" s="3">
        <v>139.63</v>
      </c>
    </row>
    <row r="2530" spans="2:16" x14ac:dyDescent="0.15">
      <c r="B2530" s="5" t="s">
        <v>810</v>
      </c>
      <c r="C2530" s="16">
        <f t="shared" si="234"/>
        <v>2020</v>
      </c>
      <c r="D2530" s="16">
        <f t="shared" si="235"/>
        <v>2</v>
      </c>
      <c r="E2530" s="3" t="s">
        <v>202</v>
      </c>
      <c r="F2530" s="3" t="s">
        <v>13</v>
      </c>
      <c r="G2530" s="3" t="s">
        <v>203</v>
      </c>
      <c r="H2530" s="3" t="s">
        <v>7071</v>
      </c>
      <c r="I2530" s="3">
        <f t="shared" si="236"/>
        <v>0</v>
      </c>
      <c r="J2530" s="3">
        <f t="shared" si="236"/>
        <v>0</v>
      </c>
      <c r="K2530" s="3">
        <f t="shared" si="236"/>
        <v>0</v>
      </c>
      <c r="L2530" s="3">
        <f t="shared" si="237"/>
        <v>0</v>
      </c>
      <c r="M2530" s="3">
        <f t="shared" si="238"/>
        <v>0</v>
      </c>
      <c r="N2530" s="3">
        <f t="shared" si="239"/>
        <v>0</v>
      </c>
      <c r="O2530" s="3">
        <v>25</v>
      </c>
      <c r="P2530" s="3">
        <v>107.12</v>
      </c>
    </row>
    <row r="2531" spans="2:16" x14ac:dyDescent="0.15">
      <c r="B2531" s="5" t="s">
        <v>65</v>
      </c>
      <c r="C2531" s="16">
        <f t="shared" si="234"/>
        <v>2022</v>
      </c>
      <c r="D2531" s="16">
        <f t="shared" si="235"/>
        <v>7</v>
      </c>
      <c r="E2531" s="3" t="s">
        <v>20</v>
      </c>
      <c r="F2531" s="3" t="s">
        <v>225</v>
      </c>
      <c r="G2531" s="3" t="s">
        <v>13</v>
      </c>
      <c r="H2531" s="3" t="s">
        <v>4626</v>
      </c>
      <c r="I2531" s="3">
        <f t="shared" si="236"/>
        <v>0</v>
      </c>
      <c r="J2531" s="3">
        <f t="shared" si="236"/>
        <v>0</v>
      </c>
      <c r="K2531" s="3">
        <f t="shared" si="236"/>
        <v>0</v>
      </c>
      <c r="L2531" s="3">
        <f t="shared" si="237"/>
        <v>0</v>
      </c>
      <c r="M2531" s="3">
        <f t="shared" si="238"/>
        <v>0</v>
      </c>
      <c r="N2531" s="3">
        <f t="shared" si="239"/>
        <v>0</v>
      </c>
      <c r="O2531" s="3">
        <v>3000</v>
      </c>
      <c r="P2531" s="3">
        <v>36568.870000000003</v>
      </c>
    </row>
    <row r="2532" spans="2:16" x14ac:dyDescent="0.15">
      <c r="B2532" s="5" t="s">
        <v>65</v>
      </c>
      <c r="C2532" s="16">
        <f t="shared" si="234"/>
        <v>2022</v>
      </c>
      <c r="D2532" s="16">
        <f t="shared" si="235"/>
        <v>7</v>
      </c>
      <c r="E2532" s="3" t="s">
        <v>20</v>
      </c>
      <c r="F2532" s="3" t="s">
        <v>225</v>
      </c>
      <c r="G2532" s="3" t="s">
        <v>13</v>
      </c>
      <c r="H2532" s="3" t="s">
        <v>5777</v>
      </c>
      <c r="I2532" s="3">
        <f t="shared" si="236"/>
        <v>0</v>
      </c>
      <c r="J2532" s="3">
        <f t="shared" si="236"/>
        <v>0</v>
      </c>
      <c r="K2532" s="3">
        <f t="shared" si="236"/>
        <v>0</v>
      </c>
      <c r="L2532" s="3">
        <f t="shared" si="237"/>
        <v>0</v>
      </c>
      <c r="M2532" s="3">
        <f t="shared" si="238"/>
        <v>0</v>
      </c>
      <c r="N2532" s="3">
        <f t="shared" si="239"/>
        <v>0</v>
      </c>
      <c r="O2532" s="3">
        <v>600</v>
      </c>
      <c r="P2532" s="3">
        <v>6202.34</v>
      </c>
    </row>
    <row r="2533" spans="2:16" x14ac:dyDescent="0.15">
      <c r="B2533" s="5" t="s">
        <v>65</v>
      </c>
      <c r="C2533" s="16">
        <f t="shared" si="234"/>
        <v>2022</v>
      </c>
      <c r="D2533" s="16">
        <f t="shared" si="235"/>
        <v>7</v>
      </c>
      <c r="E2533" s="3" t="s">
        <v>20</v>
      </c>
      <c r="F2533" s="3" t="s">
        <v>225</v>
      </c>
      <c r="G2533" s="3" t="s">
        <v>13</v>
      </c>
      <c r="H2533" s="3" t="s">
        <v>5655</v>
      </c>
      <c r="I2533" s="3">
        <f t="shared" si="236"/>
        <v>0</v>
      </c>
      <c r="J2533" s="3">
        <f t="shared" si="236"/>
        <v>0</v>
      </c>
      <c r="K2533" s="3">
        <f t="shared" si="236"/>
        <v>0</v>
      </c>
      <c r="L2533" s="3">
        <f t="shared" si="237"/>
        <v>0</v>
      </c>
      <c r="M2533" s="3">
        <f t="shared" si="238"/>
        <v>0</v>
      </c>
      <c r="N2533" s="3">
        <f t="shared" si="239"/>
        <v>0</v>
      </c>
      <c r="O2533" s="3">
        <v>750</v>
      </c>
      <c r="P2533" s="3">
        <v>9142.2199999999903</v>
      </c>
    </row>
    <row r="2534" spans="2:16" x14ac:dyDescent="0.15">
      <c r="B2534" s="5" t="s">
        <v>642</v>
      </c>
      <c r="C2534" s="16">
        <f t="shared" si="234"/>
        <v>2020</v>
      </c>
      <c r="D2534" s="16">
        <f t="shared" si="235"/>
        <v>7</v>
      </c>
      <c r="E2534" s="3" t="s">
        <v>20</v>
      </c>
      <c r="F2534" s="3" t="s">
        <v>12</v>
      </c>
      <c r="G2534" s="3" t="s">
        <v>13</v>
      </c>
      <c r="H2534" s="3" t="s">
        <v>643</v>
      </c>
      <c r="I2534" s="3">
        <f t="shared" si="236"/>
        <v>0</v>
      </c>
      <c r="J2534" s="3">
        <f t="shared" si="236"/>
        <v>0</v>
      </c>
      <c r="K2534" s="3">
        <f t="shared" si="236"/>
        <v>0</v>
      </c>
      <c r="L2534" s="3">
        <f t="shared" si="237"/>
        <v>0</v>
      </c>
      <c r="M2534" s="3">
        <f t="shared" si="238"/>
        <v>0</v>
      </c>
      <c r="N2534" s="3">
        <f t="shared" si="239"/>
        <v>0</v>
      </c>
      <c r="O2534" s="3">
        <v>200000</v>
      </c>
      <c r="P2534" s="3">
        <v>396263.21</v>
      </c>
    </row>
    <row r="2535" spans="2:16" x14ac:dyDescent="0.15">
      <c r="B2535" s="5" t="s">
        <v>628</v>
      </c>
      <c r="C2535" s="16">
        <f t="shared" si="234"/>
        <v>2020</v>
      </c>
      <c r="D2535" s="16">
        <f t="shared" si="235"/>
        <v>11</v>
      </c>
      <c r="E2535" s="3" t="s">
        <v>202</v>
      </c>
      <c r="F2535" s="3" t="s">
        <v>13</v>
      </c>
      <c r="G2535" s="3" t="s">
        <v>2706</v>
      </c>
      <c r="H2535" s="3" t="s">
        <v>6261</v>
      </c>
      <c r="I2535" s="3">
        <f t="shared" si="236"/>
        <v>0</v>
      </c>
      <c r="J2535" s="3">
        <f t="shared" si="236"/>
        <v>0</v>
      </c>
      <c r="K2535" s="3">
        <f t="shared" si="236"/>
        <v>0</v>
      </c>
      <c r="L2535" s="3">
        <f t="shared" si="237"/>
        <v>0</v>
      </c>
      <c r="M2535" s="3">
        <f t="shared" si="238"/>
        <v>0</v>
      </c>
      <c r="N2535" s="3">
        <f t="shared" si="239"/>
        <v>0</v>
      </c>
      <c r="O2535" s="3">
        <v>24.54</v>
      </c>
      <c r="P2535" s="3">
        <v>371.07</v>
      </c>
    </row>
    <row r="2536" spans="2:16" x14ac:dyDescent="0.15">
      <c r="B2536" s="5" t="s">
        <v>407</v>
      </c>
      <c r="C2536" s="16">
        <f t="shared" si="234"/>
        <v>2020</v>
      </c>
      <c r="D2536" s="16">
        <f t="shared" si="235"/>
        <v>5</v>
      </c>
      <c r="E2536" s="3" t="s">
        <v>20</v>
      </c>
      <c r="F2536" s="3" t="s">
        <v>12</v>
      </c>
      <c r="G2536" s="3" t="s">
        <v>13</v>
      </c>
      <c r="H2536" s="3" t="s">
        <v>838</v>
      </c>
      <c r="I2536" s="3">
        <f t="shared" si="236"/>
        <v>0</v>
      </c>
      <c r="J2536" s="3">
        <f t="shared" si="236"/>
        <v>0</v>
      </c>
      <c r="K2536" s="3">
        <f t="shared" si="236"/>
        <v>0</v>
      </c>
      <c r="L2536" s="3">
        <f t="shared" si="237"/>
        <v>0</v>
      </c>
      <c r="M2536" s="3">
        <f t="shared" si="238"/>
        <v>0</v>
      </c>
      <c r="N2536" s="3">
        <f t="shared" si="239"/>
        <v>0</v>
      </c>
      <c r="O2536" s="3">
        <v>100000</v>
      </c>
      <c r="P2536" s="3">
        <v>198603.42</v>
      </c>
    </row>
    <row r="2537" spans="2:16" x14ac:dyDescent="0.15">
      <c r="B2537" s="5" t="s">
        <v>374</v>
      </c>
      <c r="C2537" s="16">
        <f t="shared" si="234"/>
        <v>2020</v>
      </c>
      <c r="D2537" s="16">
        <f t="shared" si="235"/>
        <v>8</v>
      </c>
      <c r="E2537" s="3" t="s">
        <v>202</v>
      </c>
      <c r="F2537" s="3" t="s">
        <v>12</v>
      </c>
      <c r="G2537" s="3" t="s">
        <v>203</v>
      </c>
      <c r="H2537" s="3" t="s">
        <v>7086</v>
      </c>
      <c r="I2537" s="3">
        <f t="shared" si="236"/>
        <v>0</v>
      </c>
      <c r="J2537" s="3">
        <f t="shared" si="236"/>
        <v>0</v>
      </c>
      <c r="K2537" s="3">
        <f t="shared" si="236"/>
        <v>1</v>
      </c>
      <c r="L2537" s="3">
        <f t="shared" si="237"/>
        <v>0</v>
      </c>
      <c r="M2537" s="3">
        <f t="shared" si="238"/>
        <v>0</v>
      </c>
      <c r="N2537" s="3">
        <f t="shared" si="239"/>
        <v>0</v>
      </c>
      <c r="O2537" s="3">
        <v>24</v>
      </c>
      <c r="P2537" s="3">
        <v>128.55000000000001</v>
      </c>
    </row>
    <row r="2538" spans="2:16" x14ac:dyDescent="0.15">
      <c r="B2538" s="5" t="s">
        <v>1980</v>
      </c>
      <c r="C2538" s="16">
        <f t="shared" si="234"/>
        <v>2020</v>
      </c>
      <c r="D2538" s="16">
        <f t="shared" si="235"/>
        <v>12</v>
      </c>
      <c r="E2538" s="3" t="s">
        <v>202</v>
      </c>
      <c r="F2538" s="3" t="s">
        <v>13</v>
      </c>
      <c r="G2538" s="3" t="s">
        <v>2957</v>
      </c>
      <c r="H2538" s="3" t="s">
        <v>1340</v>
      </c>
      <c r="I2538" s="3">
        <f t="shared" si="236"/>
        <v>0</v>
      </c>
      <c r="J2538" s="3">
        <f t="shared" si="236"/>
        <v>0</v>
      </c>
      <c r="K2538" s="3">
        <f t="shared" si="236"/>
        <v>1</v>
      </c>
      <c r="L2538" s="3">
        <f t="shared" si="237"/>
        <v>0</v>
      </c>
      <c r="M2538" s="3">
        <f t="shared" si="238"/>
        <v>0</v>
      </c>
      <c r="N2538" s="3">
        <f t="shared" si="239"/>
        <v>0</v>
      </c>
      <c r="O2538" s="3">
        <v>23.52</v>
      </c>
      <c r="P2538" s="3">
        <v>305.64</v>
      </c>
    </row>
    <row r="2539" spans="2:16" x14ac:dyDescent="0.15">
      <c r="B2539" s="5" t="s">
        <v>628</v>
      </c>
      <c r="C2539" s="16">
        <f t="shared" si="234"/>
        <v>2020</v>
      </c>
      <c r="D2539" s="16">
        <f t="shared" si="235"/>
        <v>11</v>
      </c>
      <c r="E2539" s="3" t="s">
        <v>202</v>
      </c>
      <c r="F2539" s="3" t="s">
        <v>13</v>
      </c>
      <c r="G2539" s="3" t="s">
        <v>3189</v>
      </c>
      <c r="H2539" s="3" t="s">
        <v>5881</v>
      </c>
      <c r="I2539" s="3">
        <f t="shared" si="236"/>
        <v>0</v>
      </c>
      <c r="J2539" s="3">
        <f t="shared" si="236"/>
        <v>0</v>
      </c>
      <c r="K2539" s="3">
        <f t="shared" si="236"/>
        <v>0</v>
      </c>
      <c r="L2539" s="3">
        <f t="shared" si="237"/>
        <v>0</v>
      </c>
      <c r="M2539" s="3">
        <f t="shared" si="238"/>
        <v>0</v>
      </c>
      <c r="N2539" s="3">
        <f t="shared" si="239"/>
        <v>0</v>
      </c>
      <c r="O2539" s="3">
        <v>23.18</v>
      </c>
      <c r="P2539" s="3">
        <v>3690.73</v>
      </c>
    </row>
    <row r="2540" spans="2:16" x14ac:dyDescent="0.15">
      <c r="B2540" s="5" t="s">
        <v>1228</v>
      </c>
      <c r="C2540" s="16">
        <f t="shared" si="234"/>
        <v>2020</v>
      </c>
      <c r="D2540" s="16">
        <f t="shared" si="235"/>
        <v>5</v>
      </c>
      <c r="E2540" s="3" t="s">
        <v>20</v>
      </c>
      <c r="F2540" s="3" t="s">
        <v>12</v>
      </c>
      <c r="G2540" s="3" t="s">
        <v>13</v>
      </c>
      <c r="H2540" s="3" t="s">
        <v>1229</v>
      </c>
      <c r="I2540" s="3">
        <f t="shared" si="236"/>
        <v>0</v>
      </c>
      <c r="J2540" s="3">
        <f t="shared" si="236"/>
        <v>0</v>
      </c>
      <c r="K2540" s="3">
        <f t="shared" si="236"/>
        <v>0</v>
      </c>
      <c r="L2540" s="3">
        <f t="shared" si="237"/>
        <v>0</v>
      </c>
      <c r="M2540" s="3">
        <f t="shared" si="238"/>
        <v>0</v>
      </c>
      <c r="N2540" s="3">
        <f t="shared" si="239"/>
        <v>0</v>
      </c>
      <c r="O2540" s="3">
        <v>50000</v>
      </c>
      <c r="P2540" s="3">
        <v>95305.05</v>
      </c>
    </row>
    <row r="2541" spans="2:16" x14ac:dyDescent="0.15">
      <c r="B2541" s="5" t="s">
        <v>1228</v>
      </c>
      <c r="C2541" s="16">
        <f t="shared" si="234"/>
        <v>2020</v>
      </c>
      <c r="D2541" s="16">
        <f t="shared" si="235"/>
        <v>5</v>
      </c>
      <c r="E2541" s="3" t="s">
        <v>20</v>
      </c>
      <c r="F2541" s="3" t="s">
        <v>12</v>
      </c>
      <c r="G2541" s="3" t="s">
        <v>13</v>
      </c>
      <c r="H2541" s="3" t="s">
        <v>1230</v>
      </c>
      <c r="I2541" s="3">
        <f t="shared" si="236"/>
        <v>0</v>
      </c>
      <c r="J2541" s="3">
        <f t="shared" si="236"/>
        <v>0</v>
      </c>
      <c r="K2541" s="3">
        <f t="shared" si="236"/>
        <v>0</v>
      </c>
      <c r="L2541" s="3">
        <f t="shared" si="237"/>
        <v>0</v>
      </c>
      <c r="M2541" s="3">
        <f t="shared" si="238"/>
        <v>0</v>
      </c>
      <c r="N2541" s="3">
        <f t="shared" si="239"/>
        <v>0</v>
      </c>
      <c r="O2541" s="3">
        <v>50000</v>
      </c>
      <c r="P2541" s="3">
        <v>95301.71</v>
      </c>
    </row>
    <row r="2542" spans="2:16" x14ac:dyDescent="0.15">
      <c r="B2542" s="5" t="s">
        <v>1585</v>
      </c>
      <c r="C2542" s="16">
        <f t="shared" si="234"/>
        <v>2020</v>
      </c>
      <c r="D2542" s="16">
        <f t="shared" si="235"/>
        <v>10</v>
      </c>
      <c r="E2542" s="3" t="s">
        <v>202</v>
      </c>
      <c r="F2542" s="3" t="s">
        <v>13</v>
      </c>
      <c r="G2542" s="3" t="s">
        <v>943</v>
      </c>
      <c r="H2542" s="3" t="s">
        <v>7110</v>
      </c>
      <c r="I2542" s="3">
        <f t="shared" si="236"/>
        <v>0</v>
      </c>
      <c r="J2542" s="3">
        <f t="shared" si="236"/>
        <v>0</v>
      </c>
      <c r="K2542" s="3">
        <f t="shared" si="236"/>
        <v>1</v>
      </c>
      <c r="L2542" s="3">
        <f t="shared" si="237"/>
        <v>0</v>
      </c>
      <c r="M2542" s="3">
        <f t="shared" si="238"/>
        <v>0</v>
      </c>
      <c r="N2542" s="3">
        <f t="shared" si="239"/>
        <v>0</v>
      </c>
      <c r="O2542" s="3">
        <v>21.49</v>
      </c>
      <c r="P2542" s="3">
        <v>135.43</v>
      </c>
    </row>
    <row r="2543" spans="2:16" x14ac:dyDescent="0.15">
      <c r="B2543" s="5" t="s">
        <v>1237</v>
      </c>
      <c r="C2543" s="16">
        <f t="shared" si="234"/>
        <v>2020</v>
      </c>
      <c r="D2543" s="16">
        <f t="shared" si="235"/>
        <v>1</v>
      </c>
      <c r="E2543" s="3" t="s">
        <v>20</v>
      </c>
      <c r="F2543" s="3" t="s">
        <v>12</v>
      </c>
      <c r="G2543" s="3" t="s">
        <v>13</v>
      </c>
      <c r="H2543" s="3" t="s">
        <v>1230</v>
      </c>
      <c r="I2543" s="3">
        <f t="shared" si="236"/>
        <v>0</v>
      </c>
      <c r="J2543" s="3">
        <f t="shared" si="236"/>
        <v>0</v>
      </c>
      <c r="K2543" s="3">
        <f t="shared" si="236"/>
        <v>0</v>
      </c>
      <c r="L2543" s="3">
        <f t="shared" si="237"/>
        <v>0</v>
      </c>
      <c r="M2543" s="3">
        <f t="shared" si="238"/>
        <v>0</v>
      </c>
      <c r="N2543" s="3">
        <f t="shared" si="239"/>
        <v>0</v>
      </c>
      <c r="O2543" s="3">
        <v>50000</v>
      </c>
      <c r="P2543" s="3">
        <v>90431.76</v>
      </c>
    </row>
    <row r="2544" spans="2:16" x14ac:dyDescent="0.15">
      <c r="B2544" s="5" t="s">
        <v>3843</v>
      </c>
      <c r="C2544" s="16">
        <f t="shared" si="234"/>
        <v>2020</v>
      </c>
      <c r="D2544" s="16">
        <f t="shared" si="235"/>
        <v>7</v>
      </c>
      <c r="E2544" s="3" t="s">
        <v>202</v>
      </c>
      <c r="F2544" s="3" t="s">
        <v>13</v>
      </c>
      <c r="G2544" s="3" t="s">
        <v>3878</v>
      </c>
      <c r="H2544" s="3" t="s">
        <v>7116</v>
      </c>
      <c r="I2544" s="3">
        <f t="shared" si="236"/>
        <v>0</v>
      </c>
      <c r="J2544" s="3">
        <f t="shared" si="236"/>
        <v>0</v>
      </c>
      <c r="K2544" s="3">
        <f t="shared" si="236"/>
        <v>0</v>
      </c>
      <c r="L2544" s="3">
        <f t="shared" si="237"/>
        <v>0</v>
      </c>
      <c r="M2544" s="3">
        <f t="shared" si="238"/>
        <v>0</v>
      </c>
      <c r="N2544" s="3">
        <f t="shared" si="239"/>
        <v>0</v>
      </c>
      <c r="O2544" s="3">
        <v>20.9</v>
      </c>
      <c r="P2544" s="3">
        <v>239.46</v>
      </c>
    </row>
    <row r="2545" spans="2:16" x14ac:dyDescent="0.15">
      <c r="B2545" s="5" t="s">
        <v>584</v>
      </c>
      <c r="C2545" s="16">
        <f t="shared" si="234"/>
        <v>2020</v>
      </c>
      <c r="D2545" s="16">
        <f t="shared" si="235"/>
        <v>5</v>
      </c>
      <c r="E2545" s="3" t="s">
        <v>202</v>
      </c>
      <c r="F2545" s="3" t="s">
        <v>191</v>
      </c>
      <c r="G2545" s="3" t="s">
        <v>3189</v>
      </c>
      <c r="H2545" s="3" t="s">
        <v>7118</v>
      </c>
      <c r="I2545" s="3">
        <f t="shared" si="236"/>
        <v>0</v>
      </c>
      <c r="J2545" s="3">
        <f t="shared" si="236"/>
        <v>0</v>
      </c>
      <c r="K2545" s="3">
        <f t="shared" si="236"/>
        <v>0</v>
      </c>
      <c r="L2545" s="3">
        <f t="shared" si="237"/>
        <v>0</v>
      </c>
      <c r="M2545" s="3">
        <f t="shared" si="238"/>
        <v>0</v>
      </c>
      <c r="N2545" s="3">
        <f t="shared" si="239"/>
        <v>0</v>
      </c>
      <c r="O2545" s="3">
        <v>20.66</v>
      </c>
      <c r="P2545" s="3">
        <v>455.11</v>
      </c>
    </row>
    <row r="2546" spans="2:16" x14ac:dyDescent="0.15">
      <c r="B2546" s="5" t="s">
        <v>1875</v>
      </c>
      <c r="C2546" s="16">
        <f t="shared" si="234"/>
        <v>2020</v>
      </c>
      <c r="D2546" s="16">
        <f t="shared" si="235"/>
        <v>3</v>
      </c>
      <c r="E2546" s="3" t="s">
        <v>20</v>
      </c>
      <c r="F2546" s="3" t="s">
        <v>12</v>
      </c>
      <c r="G2546" s="3" t="s">
        <v>13</v>
      </c>
      <c r="H2546" s="3" t="s">
        <v>1876</v>
      </c>
      <c r="I2546" s="3">
        <f t="shared" si="236"/>
        <v>0</v>
      </c>
      <c r="J2546" s="3">
        <f t="shared" si="236"/>
        <v>0</v>
      </c>
      <c r="K2546" s="3">
        <f t="shared" si="236"/>
        <v>0</v>
      </c>
      <c r="L2546" s="3">
        <f t="shared" si="237"/>
        <v>0</v>
      </c>
      <c r="M2546" s="3">
        <f t="shared" si="238"/>
        <v>0</v>
      </c>
      <c r="N2546" s="3">
        <f t="shared" si="239"/>
        <v>0</v>
      </c>
      <c r="O2546" s="3">
        <v>25000</v>
      </c>
      <c r="P2546" s="3">
        <v>46615.83</v>
      </c>
    </row>
    <row r="2547" spans="2:16" x14ac:dyDescent="0.15">
      <c r="B2547" s="5" t="s">
        <v>1059</v>
      </c>
      <c r="C2547" s="16">
        <f t="shared" si="234"/>
        <v>2023</v>
      </c>
      <c r="D2547" s="16">
        <f t="shared" si="235"/>
        <v>9</v>
      </c>
      <c r="E2547" s="3" t="s">
        <v>20</v>
      </c>
      <c r="F2547" s="3" t="s">
        <v>12</v>
      </c>
      <c r="G2547" s="3" t="s">
        <v>13</v>
      </c>
      <c r="H2547" s="3" t="s">
        <v>1175</v>
      </c>
      <c r="I2547" s="3">
        <f t="shared" si="236"/>
        <v>0</v>
      </c>
      <c r="J2547" s="3">
        <f t="shared" si="236"/>
        <v>0</v>
      </c>
      <c r="K2547" s="3">
        <f t="shared" si="236"/>
        <v>0</v>
      </c>
      <c r="L2547" s="3">
        <f t="shared" si="237"/>
        <v>0</v>
      </c>
      <c r="M2547" s="3">
        <f t="shared" si="238"/>
        <v>0</v>
      </c>
      <c r="N2547" s="3">
        <f t="shared" si="239"/>
        <v>0</v>
      </c>
      <c r="O2547" s="3">
        <v>50000</v>
      </c>
      <c r="P2547" s="3">
        <v>127428.87</v>
      </c>
    </row>
    <row r="2548" spans="2:16" x14ac:dyDescent="0.15">
      <c r="B2548" s="5">
        <v>45363</v>
      </c>
      <c r="C2548" s="16">
        <f t="shared" si="234"/>
        <v>2024</v>
      </c>
      <c r="D2548" s="16">
        <f t="shared" si="235"/>
        <v>3</v>
      </c>
      <c r="E2548" s="3" t="s">
        <v>11</v>
      </c>
      <c r="F2548" s="3" t="s">
        <v>12</v>
      </c>
      <c r="G2548" s="3" t="s">
        <v>13</v>
      </c>
      <c r="H2548" s="3" t="s">
        <v>1209</v>
      </c>
      <c r="I2548" s="3">
        <f t="shared" si="236"/>
        <v>0</v>
      </c>
      <c r="J2548" s="3">
        <f t="shared" si="236"/>
        <v>1</v>
      </c>
      <c r="K2548" s="3">
        <f t="shared" si="236"/>
        <v>0</v>
      </c>
      <c r="L2548" s="3">
        <f t="shared" si="237"/>
        <v>0</v>
      </c>
      <c r="M2548" s="3">
        <f t="shared" si="238"/>
        <v>0</v>
      </c>
      <c r="N2548" s="3">
        <f t="shared" si="239"/>
        <v>0</v>
      </c>
      <c r="O2548" s="3">
        <v>50000</v>
      </c>
      <c r="P2548" s="3">
        <v>110640.26</v>
      </c>
    </row>
    <row r="2549" spans="2:16" x14ac:dyDescent="0.15">
      <c r="B2549" s="5">
        <v>45505</v>
      </c>
      <c r="C2549" s="16">
        <f t="shared" si="234"/>
        <v>2024</v>
      </c>
      <c r="D2549" s="16">
        <f t="shared" si="235"/>
        <v>8</v>
      </c>
      <c r="E2549" s="3" t="s">
        <v>11</v>
      </c>
      <c r="F2549" s="3" t="s">
        <v>12</v>
      </c>
      <c r="G2549" s="3" t="s">
        <v>13</v>
      </c>
      <c r="H2549" s="3" t="s">
        <v>1214</v>
      </c>
      <c r="I2549" s="3">
        <f t="shared" si="236"/>
        <v>0</v>
      </c>
      <c r="J2549" s="3">
        <f t="shared" si="236"/>
        <v>1</v>
      </c>
      <c r="K2549" s="3">
        <f t="shared" si="236"/>
        <v>0</v>
      </c>
      <c r="L2549" s="3">
        <f t="shared" si="237"/>
        <v>0</v>
      </c>
      <c r="M2549" s="3">
        <f t="shared" si="238"/>
        <v>0</v>
      </c>
      <c r="N2549" s="3">
        <f t="shared" si="239"/>
        <v>0</v>
      </c>
      <c r="O2549" s="3">
        <v>50000</v>
      </c>
      <c r="P2549" s="3">
        <v>106589.43</v>
      </c>
    </row>
    <row r="2550" spans="2:16" x14ac:dyDescent="0.15">
      <c r="B2550" s="5" t="s">
        <v>708</v>
      </c>
      <c r="C2550" s="16">
        <f t="shared" si="234"/>
        <v>2022</v>
      </c>
      <c r="D2550" s="16">
        <f t="shared" si="235"/>
        <v>12</v>
      </c>
      <c r="E2550" s="3" t="s">
        <v>20</v>
      </c>
      <c r="F2550" s="3" t="s">
        <v>12</v>
      </c>
      <c r="G2550" s="3" t="s">
        <v>13</v>
      </c>
      <c r="H2550" s="3" t="s">
        <v>6666</v>
      </c>
      <c r="I2550" s="3">
        <f t="shared" si="236"/>
        <v>0</v>
      </c>
      <c r="J2550" s="3">
        <f t="shared" si="236"/>
        <v>1</v>
      </c>
      <c r="K2550" s="3">
        <f t="shared" si="236"/>
        <v>0</v>
      </c>
      <c r="L2550" s="3">
        <f t="shared" si="237"/>
        <v>0</v>
      </c>
      <c r="M2550" s="3">
        <f t="shared" si="238"/>
        <v>0</v>
      </c>
      <c r="N2550" s="3">
        <f t="shared" si="239"/>
        <v>0</v>
      </c>
      <c r="O2550" s="3">
        <v>100</v>
      </c>
      <c r="P2550" s="3">
        <v>160</v>
      </c>
    </row>
    <row r="2551" spans="2:16" x14ac:dyDescent="0.15">
      <c r="B2551" s="5" t="s">
        <v>197</v>
      </c>
      <c r="C2551" s="16">
        <f t="shared" si="234"/>
        <v>2020</v>
      </c>
      <c r="D2551" s="16">
        <f t="shared" si="235"/>
        <v>4</v>
      </c>
      <c r="E2551" s="3" t="s">
        <v>20</v>
      </c>
      <c r="F2551" s="3" t="s">
        <v>12</v>
      </c>
      <c r="G2551" s="3" t="s">
        <v>12</v>
      </c>
      <c r="H2551" s="3" t="s">
        <v>1835</v>
      </c>
      <c r="I2551" s="3">
        <f t="shared" si="236"/>
        <v>0</v>
      </c>
      <c r="J2551" s="3">
        <f t="shared" si="236"/>
        <v>1</v>
      </c>
      <c r="K2551" s="3">
        <f t="shared" si="236"/>
        <v>0</v>
      </c>
      <c r="L2551" s="3">
        <f t="shared" si="237"/>
        <v>0</v>
      </c>
      <c r="M2551" s="3">
        <f t="shared" si="238"/>
        <v>0</v>
      </c>
      <c r="N2551" s="3">
        <f t="shared" si="239"/>
        <v>0</v>
      </c>
      <c r="O2551" s="3">
        <v>25000</v>
      </c>
      <c r="P2551" s="3">
        <v>55885.73</v>
      </c>
    </row>
    <row r="2552" spans="2:16" x14ac:dyDescent="0.15">
      <c r="B2552" s="5">
        <v>45356</v>
      </c>
      <c r="C2552" s="16">
        <f t="shared" si="234"/>
        <v>2024</v>
      </c>
      <c r="D2552" s="16">
        <f t="shared" si="235"/>
        <v>3</v>
      </c>
      <c r="E2552" s="3" t="s">
        <v>11</v>
      </c>
      <c r="F2552" s="3" t="s">
        <v>12</v>
      </c>
      <c r="G2552" s="3" t="s">
        <v>13</v>
      </c>
      <c r="H2552" s="3" t="s">
        <v>1823</v>
      </c>
      <c r="I2552" s="3">
        <f t="shared" si="236"/>
        <v>0</v>
      </c>
      <c r="J2552" s="3">
        <f t="shared" si="236"/>
        <v>1</v>
      </c>
      <c r="K2552" s="3">
        <f t="shared" si="236"/>
        <v>0</v>
      </c>
      <c r="L2552" s="3">
        <f t="shared" si="237"/>
        <v>0</v>
      </c>
      <c r="M2552" s="3">
        <f t="shared" si="238"/>
        <v>0</v>
      </c>
      <c r="N2552" s="3">
        <f t="shared" si="239"/>
        <v>0</v>
      </c>
      <c r="O2552" s="3">
        <v>25000</v>
      </c>
      <c r="P2552" s="3">
        <v>57191.29</v>
      </c>
    </row>
    <row r="2553" spans="2:16" x14ac:dyDescent="0.15">
      <c r="B2553" s="5">
        <v>45363</v>
      </c>
      <c r="C2553" s="16">
        <f t="shared" si="234"/>
        <v>2024</v>
      </c>
      <c r="D2553" s="16">
        <f t="shared" si="235"/>
        <v>3</v>
      </c>
      <c r="E2553" s="3" t="s">
        <v>11</v>
      </c>
      <c r="F2553" s="3" t="s">
        <v>12</v>
      </c>
      <c r="G2553" s="3" t="s">
        <v>13</v>
      </c>
      <c r="H2553" s="3" t="s">
        <v>1848</v>
      </c>
      <c r="I2553" s="3">
        <f t="shared" si="236"/>
        <v>0</v>
      </c>
      <c r="J2553" s="3">
        <f t="shared" si="236"/>
        <v>1</v>
      </c>
      <c r="K2553" s="3">
        <f t="shared" si="236"/>
        <v>0</v>
      </c>
      <c r="L2553" s="3">
        <f t="shared" si="237"/>
        <v>0</v>
      </c>
      <c r="M2553" s="3">
        <f t="shared" si="238"/>
        <v>0</v>
      </c>
      <c r="N2553" s="3">
        <f t="shared" si="239"/>
        <v>0</v>
      </c>
      <c r="O2553" s="3">
        <v>25000</v>
      </c>
      <c r="P2553" s="3">
        <v>54380.97</v>
      </c>
    </row>
    <row r="2554" spans="2:16" x14ac:dyDescent="0.15">
      <c r="B2554" s="5">
        <v>45440</v>
      </c>
      <c r="C2554" s="16">
        <f t="shared" si="234"/>
        <v>2024</v>
      </c>
      <c r="D2554" s="16">
        <f t="shared" si="235"/>
        <v>5</v>
      </c>
      <c r="E2554" s="3" t="s">
        <v>11</v>
      </c>
      <c r="F2554" s="3" t="s">
        <v>12</v>
      </c>
      <c r="G2554" s="3" t="s">
        <v>13</v>
      </c>
      <c r="H2554" s="3" t="s">
        <v>1216</v>
      </c>
      <c r="I2554" s="3">
        <f t="shared" si="236"/>
        <v>0</v>
      </c>
      <c r="J2554" s="3">
        <f t="shared" si="236"/>
        <v>1</v>
      </c>
      <c r="K2554" s="3">
        <f t="shared" si="236"/>
        <v>0</v>
      </c>
      <c r="L2554" s="3">
        <f t="shared" si="237"/>
        <v>0</v>
      </c>
      <c r="M2554" s="3">
        <f t="shared" si="238"/>
        <v>0</v>
      </c>
      <c r="N2554" s="3">
        <f t="shared" si="239"/>
        <v>0</v>
      </c>
      <c r="O2554" s="3">
        <v>50000</v>
      </c>
      <c r="P2554" s="3">
        <v>105356.09</v>
      </c>
    </row>
    <row r="2555" spans="2:16" x14ac:dyDescent="0.15">
      <c r="B2555" s="5">
        <v>45558</v>
      </c>
      <c r="C2555" s="16">
        <f t="shared" si="234"/>
        <v>2024</v>
      </c>
      <c r="D2555" s="16">
        <f t="shared" si="235"/>
        <v>9</v>
      </c>
      <c r="E2555" s="3" t="s">
        <v>11</v>
      </c>
      <c r="F2555" s="3" t="s">
        <v>12</v>
      </c>
      <c r="G2555" s="3" t="s">
        <v>13</v>
      </c>
      <c r="H2555" s="3" t="s">
        <v>6046</v>
      </c>
      <c r="I2555" s="3">
        <f t="shared" si="236"/>
        <v>0</v>
      </c>
      <c r="J2555" s="3">
        <f t="shared" si="236"/>
        <v>1</v>
      </c>
      <c r="K2555" s="3">
        <f t="shared" si="236"/>
        <v>0</v>
      </c>
      <c r="L2555" s="3">
        <f t="shared" si="237"/>
        <v>0</v>
      </c>
      <c r="M2555" s="3">
        <f t="shared" si="238"/>
        <v>0</v>
      </c>
      <c r="N2555" s="3">
        <f t="shared" si="239"/>
        <v>0</v>
      </c>
      <c r="O2555" s="3">
        <v>400</v>
      </c>
      <c r="P2555" s="3">
        <v>1665.77</v>
      </c>
    </row>
    <row r="2556" spans="2:16" x14ac:dyDescent="0.15">
      <c r="B2556" s="5">
        <v>45358</v>
      </c>
      <c r="C2556" s="16">
        <f t="shared" si="234"/>
        <v>2024</v>
      </c>
      <c r="D2556" s="16">
        <f t="shared" si="235"/>
        <v>3</v>
      </c>
      <c r="E2556" s="3" t="s">
        <v>11</v>
      </c>
      <c r="F2556" s="3" t="s">
        <v>12</v>
      </c>
      <c r="G2556" s="3" t="s">
        <v>13</v>
      </c>
      <c r="H2556" s="3" t="s">
        <v>2680</v>
      </c>
      <c r="I2556" s="3">
        <f t="shared" si="236"/>
        <v>0</v>
      </c>
      <c r="J2556" s="3">
        <f t="shared" si="236"/>
        <v>1</v>
      </c>
      <c r="K2556" s="3">
        <f t="shared" si="236"/>
        <v>0</v>
      </c>
      <c r="L2556" s="3">
        <f t="shared" si="237"/>
        <v>0</v>
      </c>
      <c r="M2556" s="3">
        <f t="shared" si="238"/>
        <v>0</v>
      </c>
      <c r="N2556" s="3">
        <f t="shared" si="239"/>
        <v>0</v>
      </c>
      <c r="O2556" s="3">
        <v>19820</v>
      </c>
      <c r="P2556" s="3">
        <v>51358.81</v>
      </c>
    </row>
    <row r="2557" spans="2:16" x14ac:dyDescent="0.15">
      <c r="B2557" s="5" t="s">
        <v>1691</v>
      </c>
      <c r="C2557" s="16">
        <f t="shared" si="234"/>
        <v>2023</v>
      </c>
      <c r="D2557" s="16">
        <f t="shared" si="235"/>
        <v>11</v>
      </c>
      <c r="E2557" s="3" t="s">
        <v>20</v>
      </c>
      <c r="F2557" s="3" t="s">
        <v>12</v>
      </c>
      <c r="G2557" s="3" t="s">
        <v>13</v>
      </c>
      <c r="H2557" s="3" t="s">
        <v>1692</v>
      </c>
      <c r="I2557" s="3">
        <f t="shared" si="236"/>
        <v>0</v>
      </c>
      <c r="J2557" s="3">
        <f t="shared" si="236"/>
        <v>1</v>
      </c>
      <c r="K2557" s="3">
        <f t="shared" si="236"/>
        <v>0</v>
      </c>
      <c r="L2557" s="3">
        <f t="shared" si="237"/>
        <v>0</v>
      </c>
      <c r="M2557" s="3">
        <f t="shared" si="238"/>
        <v>0</v>
      </c>
      <c r="N2557" s="3">
        <f t="shared" si="239"/>
        <v>0</v>
      </c>
      <c r="O2557" s="3">
        <v>25500</v>
      </c>
      <c r="P2557" s="3">
        <v>60795.72</v>
      </c>
    </row>
    <row r="2558" spans="2:16" x14ac:dyDescent="0.15">
      <c r="B2558" s="5" t="s">
        <v>2144</v>
      </c>
      <c r="C2558" s="16">
        <f t="shared" si="234"/>
        <v>2023</v>
      </c>
      <c r="D2558" s="16">
        <f t="shared" si="235"/>
        <v>12</v>
      </c>
      <c r="E2558" s="3" t="s">
        <v>20</v>
      </c>
      <c r="F2558" s="3" t="s">
        <v>12</v>
      </c>
      <c r="G2558" s="3" t="s">
        <v>13</v>
      </c>
      <c r="H2558" s="3" t="s">
        <v>1692</v>
      </c>
      <c r="I2558" s="3">
        <f t="shared" si="236"/>
        <v>0</v>
      </c>
      <c r="J2558" s="3">
        <f t="shared" si="236"/>
        <v>1</v>
      </c>
      <c r="K2558" s="3">
        <f t="shared" si="236"/>
        <v>0</v>
      </c>
      <c r="L2558" s="3">
        <f t="shared" si="237"/>
        <v>0</v>
      </c>
      <c r="M2558" s="3">
        <f t="shared" si="238"/>
        <v>0</v>
      </c>
      <c r="N2558" s="3">
        <f t="shared" si="239"/>
        <v>0</v>
      </c>
      <c r="O2558" s="3">
        <v>2000</v>
      </c>
      <c r="P2558" s="3">
        <v>5105.45</v>
      </c>
    </row>
    <row r="2559" spans="2:16" x14ac:dyDescent="0.15">
      <c r="B2559" s="5">
        <v>45518</v>
      </c>
      <c r="C2559" s="16">
        <f t="shared" si="234"/>
        <v>2024</v>
      </c>
      <c r="D2559" s="16">
        <f t="shared" si="235"/>
        <v>8</v>
      </c>
      <c r="E2559" s="3" t="s">
        <v>11</v>
      </c>
      <c r="F2559" s="3" t="s">
        <v>12</v>
      </c>
      <c r="G2559" s="3" t="s">
        <v>13</v>
      </c>
      <c r="H2559" s="3" t="s">
        <v>3680</v>
      </c>
      <c r="I2559" s="3">
        <f t="shared" si="236"/>
        <v>0</v>
      </c>
      <c r="J2559" s="3">
        <f t="shared" si="236"/>
        <v>1</v>
      </c>
      <c r="K2559" s="3">
        <f t="shared" si="236"/>
        <v>0</v>
      </c>
      <c r="L2559" s="3">
        <f t="shared" si="237"/>
        <v>0</v>
      </c>
      <c r="M2559" s="3">
        <f t="shared" si="238"/>
        <v>0</v>
      </c>
      <c r="N2559" s="3">
        <f t="shared" si="239"/>
        <v>0</v>
      </c>
      <c r="O2559" s="3">
        <v>12000</v>
      </c>
      <c r="P2559" s="3">
        <v>28063.55</v>
      </c>
    </row>
    <row r="2560" spans="2:16" x14ac:dyDescent="0.15">
      <c r="B2560" s="5">
        <v>45589</v>
      </c>
      <c r="C2560" s="16">
        <f t="shared" si="234"/>
        <v>2024</v>
      </c>
      <c r="D2560" s="16">
        <f t="shared" si="235"/>
        <v>10</v>
      </c>
      <c r="E2560" s="3" t="s">
        <v>11</v>
      </c>
      <c r="F2560" s="3" t="s">
        <v>12</v>
      </c>
      <c r="G2560" s="3" t="s">
        <v>13</v>
      </c>
      <c r="H2560" s="3" t="s">
        <v>3265</v>
      </c>
      <c r="I2560" s="3">
        <f t="shared" si="236"/>
        <v>0</v>
      </c>
      <c r="J2560" s="3">
        <f t="shared" si="236"/>
        <v>1</v>
      </c>
      <c r="K2560" s="3">
        <f t="shared" si="236"/>
        <v>0</v>
      </c>
      <c r="L2560" s="3">
        <f t="shared" si="237"/>
        <v>0</v>
      </c>
      <c r="M2560" s="3">
        <f t="shared" si="238"/>
        <v>0</v>
      </c>
      <c r="N2560" s="3">
        <f t="shared" si="239"/>
        <v>0</v>
      </c>
      <c r="O2560" s="3">
        <v>16000</v>
      </c>
      <c r="P2560" s="3">
        <v>42123.93</v>
      </c>
    </row>
    <row r="2561" spans="2:16" x14ac:dyDescent="0.15">
      <c r="B2561" s="5">
        <v>45379</v>
      </c>
      <c r="C2561" s="16">
        <f t="shared" si="234"/>
        <v>2024</v>
      </c>
      <c r="D2561" s="16">
        <f t="shared" si="235"/>
        <v>3</v>
      </c>
      <c r="E2561" s="3" t="s">
        <v>11</v>
      </c>
      <c r="F2561" s="3" t="s">
        <v>12</v>
      </c>
      <c r="G2561" s="3" t="s">
        <v>13</v>
      </c>
      <c r="H2561" s="3" t="s">
        <v>1826</v>
      </c>
      <c r="I2561" s="3">
        <f t="shared" si="236"/>
        <v>0</v>
      </c>
      <c r="J2561" s="3">
        <f t="shared" si="236"/>
        <v>1</v>
      </c>
      <c r="K2561" s="3">
        <f t="shared" si="236"/>
        <v>0</v>
      </c>
      <c r="L2561" s="3">
        <f t="shared" si="237"/>
        <v>0</v>
      </c>
      <c r="M2561" s="3">
        <f t="shared" si="238"/>
        <v>0</v>
      </c>
      <c r="N2561" s="3">
        <f t="shared" si="239"/>
        <v>0</v>
      </c>
      <c r="O2561" s="3">
        <v>25000</v>
      </c>
      <c r="P2561" s="3">
        <v>56339.39</v>
      </c>
    </row>
    <row r="2562" spans="2:16" x14ac:dyDescent="0.15">
      <c r="B2562" s="5">
        <v>45519</v>
      </c>
      <c r="C2562" s="16">
        <f t="shared" si="234"/>
        <v>2024</v>
      </c>
      <c r="D2562" s="16">
        <f t="shared" si="235"/>
        <v>8</v>
      </c>
      <c r="E2562" s="3" t="s">
        <v>11</v>
      </c>
      <c r="F2562" s="3" t="s">
        <v>12</v>
      </c>
      <c r="G2562" s="3" t="s">
        <v>13</v>
      </c>
      <c r="H2562" s="3" t="s">
        <v>1850</v>
      </c>
      <c r="I2562" s="3">
        <f t="shared" si="236"/>
        <v>0</v>
      </c>
      <c r="J2562" s="3">
        <f t="shared" si="236"/>
        <v>1</v>
      </c>
      <c r="K2562" s="3">
        <f t="shared" si="236"/>
        <v>0</v>
      </c>
      <c r="L2562" s="3">
        <f t="shared" si="237"/>
        <v>0</v>
      </c>
      <c r="M2562" s="3">
        <f t="shared" si="238"/>
        <v>0</v>
      </c>
      <c r="N2562" s="3">
        <f t="shared" si="239"/>
        <v>0</v>
      </c>
      <c r="O2562" s="3">
        <v>25000</v>
      </c>
      <c r="P2562" s="3">
        <v>53001.7</v>
      </c>
    </row>
    <row r="2563" spans="2:16" x14ac:dyDescent="0.15">
      <c r="B2563" s="5">
        <v>45629</v>
      </c>
      <c r="C2563" s="16">
        <f t="shared" si="234"/>
        <v>2024</v>
      </c>
      <c r="D2563" s="16">
        <f t="shared" si="235"/>
        <v>12</v>
      </c>
      <c r="E2563" s="3" t="s">
        <v>11</v>
      </c>
      <c r="F2563" s="3" t="s">
        <v>12</v>
      </c>
      <c r="G2563" s="3" t="s">
        <v>13</v>
      </c>
      <c r="H2563" s="3" t="s">
        <v>1212</v>
      </c>
      <c r="I2563" s="3">
        <f t="shared" si="236"/>
        <v>0</v>
      </c>
      <c r="J2563" s="3">
        <f t="shared" si="236"/>
        <v>1</v>
      </c>
      <c r="K2563" s="3">
        <f t="shared" si="236"/>
        <v>0</v>
      </c>
      <c r="L2563" s="3">
        <f t="shared" si="237"/>
        <v>0</v>
      </c>
      <c r="M2563" s="3">
        <f t="shared" si="238"/>
        <v>0</v>
      </c>
      <c r="N2563" s="3">
        <f t="shared" si="239"/>
        <v>0</v>
      </c>
      <c r="O2563" s="3">
        <v>50000</v>
      </c>
      <c r="P2563" s="3">
        <v>108721.31</v>
      </c>
    </row>
    <row r="2564" spans="2:16" x14ac:dyDescent="0.15">
      <c r="B2564" s="5">
        <v>45317</v>
      </c>
      <c r="C2564" s="16">
        <f t="shared" ref="C2564:C2627" si="240">YEAR(B2564)</f>
        <v>2024</v>
      </c>
      <c r="D2564" s="16">
        <f t="shared" ref="D2564:D2627" si="241">MONTH(B2564)</f>
        <v>1</v>
      </c>
      <c r="E2564" s="3" t="s">
        <v>11</v>
      </c>
      <c r="F2564" s="3" t="s">
        <v>12</v>
      </c>
      <c r="G2564" s="3" t="s">
        <v>13</v>
      </c>
      <c r="H2564" s="3" t="s">
        <v>1181</v>
      </c>
      <c r="I2564" s="3">
        <f t="shared" ref="I2564:K2627" si="242">MIN(1,IFERROR(SEARCH(I$2,$H2564),0))</f>
        <v>0</v>
      </c>
      <c r="J2564" s="3">
        <f t="shared" si="242"/>
        <v>1</v>
      </c>
      <c r="K2564" s="3">
        <f t="shared" si="242"/>
        <v>0</v>
      </c>
      <c r="L2564" s="3">
        <f t="shared" ref="L2564:L2627" si="243">IF(I2564*J2564=1,"Гороховый изолят",IF(I2564*K2564=1,"Гороховый концентрат",0))</f>
        <v>0</v>
      </c>
      <c r="M2564" s="3">
        <f t="shared" ref="M2564:M2627" si="244">$I2564*J2564</f>
        <v>0</v>
      </c>
      <c r="N2564" s="3">
        <f t="shared" ref="N2564:N2627" si="245">$I2564*K2564</f>
        <v>0</v>
      </c>
      <c r="O2564" s="3">
        <v>50000</v>
      </c>
      <c r="P2564" s="3">
        <v>122306.45</v>
      </c>
    </row>
    <row r="2565" spans="2:16" x14ac:dyDescent="0.15">
      <c r="B2565" s="5" t="s">
        <v>913</v>
      </c>
      <c r="C2565" s="16">
        <f t="shared" si="240"/>
        <v>2022</v>
      </c>
      <c r="D2565" s="16">
        <f t="shared" si="241"/>
        <v>5</v>
      </c>
      <c r="E2565" s="3" t="s">
        <v>20</v>
      </c>
      <c r="F2565" s="3" t="s">
        <v>12</v>
      </c>
      <c r="G2565" s="3" t="s">
        <v>13</v>
      </c>
      <c r="H2565" s="3" t="s">
        <v>835</v>
      </c>
      <c r="I2565" s="3">
        <f t="shared" si="242"/>
        <v>0</v>
      </c>
      <c r="J2565" s="3">
        <f t="shared" si="242"/>
        <v>1</v>
      </c>
      <c r="K2565" s="3">
        <f t="shared" si="242"/>
        <v>0</v>
      </c>
      <c r="L2565" s="3">
        <f t="shared" si="243"/>
        <v>0</v>
      </c>
      <c r="M2565" s="3">
        <f t="shared" si="244"/>
        <v>0</v>
      </c>
      <c r="N2565" s="3">
        <f t="shared" si="245"/>
        <v>0</v>
      </c>
      <c r="O2565" s="3">
        <v>75000</v>
      </c>
      <c r="P2565" s="3">
        <v>303590</v>
      </c>
    </row>
    <row r="2566" spans="2:16" x14ac:dyDescent="0.15">
      <c r="B2566" s="5" t="s">
        <v>143</v>
      </c>
      <c r="C2566" s="16">
        <f t="shared" si="240"/>
        <v>2022</v>
      </c>
      <c r="D2566" s="16">
        <f t="shared" si="241"/>
        <v>7</v>
      </c>
      <c r="E2566" s="3" t="s">
        <v>20</v>
      </c>
      <c r="F2566" s="3" t="s">
        <v>12</v>
      </c>
      <c r="G2566" s="3" t="s">
        <v>13</v>
      </c>
      <c r="H2566" s="3" t="s">
        <v>835</v>
      </c>
      <c r="I2566" s="3">
        <f t="shared" si="242"/>
        <v>0</v>
      </c>
      <c r="J2566" s="3">
        <f t="shared" si="242"/>
        <v>1</v>
      </c>
      <c r="K2566" s="3">
        <f t="shared" si="242"/>
        <v>0</v>
      </c>
      <c r="L2566" s="3">
        <f t="shared" si="243"/>
        <v>0</v>
      </c>
      <c r="M2566" s="3">
        <f t="shared" si="244"/>
        <v>0</v>
      </c>
      <c r="N2566" s="3">
        <f t="shared" si="245"/>
        <v>0</v>
      </c>
      <c r="O2566" s="3">
        <v>50000</v>
      </c>
      <c r="P2566" s="3">
        <v>173500</v>
      </c>
    </row>
    <row r="2567" spans="2:16" x14ac:dyDescent="0.15">
      <c r="B2567" s="5" t="s">
        <v>664</v>
      </c>
      <c r="C2567" s="16">
        <f t="shared" si="240"/>
        <v>2022</v>
      </c>
      <c r="D2567" s="16">
        <f t="shared" si="241"/>
        <v>5</v>
      </c>
      <c r="E2567" s="3" t="s">
        <v>20</v>
      </c>
      <c r="F2567" s="3" t="s">
        <v>12</v>
      </c>
      <c r="G2567" s="3" t="s">
        <v>13</v>
      </c>
      <c r="H2567" s="3" t="s">
        <v>835</v>
      </c>
      <c r="I2567" s="3">
        <f t="shared" si="242"/>
        <v>0</v>
      </c>
      <c r="J2567" s="3">
        <f t="shared" si="242"/>
        <v>1</v>
      </c>
      <c r="K2567" s="3">
        <f t="shared" si="242"/>
        <v>0</v>
      </c>
      <c r="L2567" s="3">
        <f t="shared" si="243"/>
        <v>0</v>
      </c>
      <c r="M2567" s="3">
        <f t="shared" si="244"/>
        <v>0</v>
      </c>
      <c r="N2567" s="3">
        <f t="shared" si="245"/>
        <v>0</v>
      </c>
      <c r="O2567" s="3">
        <v>50000</v>
      </c>
      <c r="P2567" s="3">
        <v>170060</v>
      </c>
    </row>
    <row r="2568" spans="2:16" x14ac:dyDescent="0.15">
      <c r="B2568" s="5">
        <v>45377</v>
      </c>
      <c r="C2568" s="16">
        <f t="shared" si="240"/>
        <v>2024</v>
      </c>
      <c r="D2568" s="16">
        <f t="shared" si="241"/>
        <v>3</v>
      </c>
      <c r="E2568" s="3" t="s">
        <v>11</v>
      </c>
      <c r="F2568" s="3" t="s">
        <v>12</v>
      </c>
      <c r="G2568" s="3" t="s">
        <v>13</v>
      </c>
      <c r="H2568" s="3" t="s">
        <v>835</v>
      </c>
      <c r="I2568" s="3">
        <f t="shared" si="242"/>
        <v>0</v>
      </c>
      <c r="J2568" s="3">
        <f t="shared" si="242"/>
        <v>1</v>
      </c>
      <c r="K2568" s="3">
        <f t="shared" si="242"/>
        <v>0</v>
      </c>
      <c r="L2568" s="3">
        <f t="shared" si="243"/>
        <v>0</v>
      </c>
      <c r="M2568" s="3">
        <f t="shared" si="244"/>
        <v>0</v>
      </c>
      <c r="N2568" s="3">
        <f t="shared" si="245"/>
        <v>0</v>
      </c>
      <c r="O2568" s="3">
        <v>100000</v>
      </c>
      <c r="P2568" s="3">
        <v>217184.96</v>
      </c>
    </row>
    <row r="2569" spans="2:16" x14ac:dyDescent="0.15">
      <c r="B2569" s="5" t="s">
        <v>405</v>
      </c>
      <c r="C2569" s="16">
        <f t="shared" si="240"/>
        <v>2020</v>
      </c>
      <c r="D2569" s="16">
        <f t="shared" si="241"/>
        <v>4</v>
      </c>
      <c r="E2569" s="3" t="s">
        <v>202</v>
      </c>
      <c r="F2569" s="3" t="s">
        <v>12</v>
      </c>
      <c r="G2569" s="3" t="s">
        <v>203</v>
      </c>
      <c r="H2569" s="3" t="s">
        <v>7176</v>
      </c>
      <c r="I2569" s="3">
        <f t="shared" si="242"/>
        <v>0</v>
      </c>
      <c r="J2569" s="3">
        <f t="shared" si="242"/>
        <v>0</v>
      </c>
      <c r="K2569" s="3">
        <f t="shared" si="242"/>
        <v>1</v>
      </c>
      <c r="L2569" s="3">
        <f t="shared" si="243"/>
        <v>0</v>
      </c>
      <c r="M2569" s="3">
        <f t="shared" si="244"/>
        <v>0</v>
      </c>
      <c r="N2569" s="3">
        <f t="shared" si="245"/>
        <v>0</v>
      </c>
      <c r="O2569" s="3">
        <v>20</v>
      </c>
      <c r="P2569" s="3">
        <v>119.13</v>
      </c>
    </row>
    <row r="2570" spans="2:16" x14ac:dyDescent="0.15">
      <c r="B2570" s="5" t="s">
        <v>3812</v>
      </c>
      <c r="C2570" s="16">
        <f t="shared" si="240"/>
        <v>2020</v>
      </c>
      <c r="D2570" s="16">
        <f t="shared" si="241"/>
        <v>5</v>
      </c>
      <c r="E2570" s="3" t="s">
        <v>202</v>
      </c>
      <c r="F2570" s="3" t="s">
        <v>13</v>
      </c>
      <c r="G2570" s="3" t="s">
        <v>203</v>
      </c>
      <c r="H2570" s="3" t="s">
        <v>7183</v>
      </c>
      <c r="I2570" s="3">
        <f t="shared" si="242"/>
        <v>0</v>
      </c>
      <c r="J2570" s="3">
        <f t="shared" si="242"/>
        <v>0</v>
      </c>
      <c r="K2570" s="3">
        <f t="shared" si="242"/>
        <v>0</v>
      </c>
      <c r="L2570" s="3">
        <f t="shared" si="243"/>
        <v>0</v>
      </c>
      <c r="M2570" s="3">
        <f t="shared" si="244"/>
        <v>0</v>
      </c>
      <c r="N2570" s="3">
        <f t="shared" si="245"/>
        <v>0</v>
      </c>
      <c r="O2570" s="3">
        <v>20</v>
      </c>
      <c r="P2570" s="3">
        <v>14.55</v>
      </c>
    </row>
    <row r="2571" spans="2:16" x14ac:dyDescent="0.15">
      <c r="B2571" s="5" t="s">
        <v>1862</v>
      </c>
      <c r="C2571" s="16">
        <f t="shared" si="240"/>
        <v>2020</v>
      </c>
      <c r="D2571" s="16">
        <f t="shared" si="241"/>
        <v>4</v>
      </c>
      <c r="E2571" s="3" t="s">
        <v>202</v>
      </c>
      <c r="F2571" s="3" t="s">
        <v>1993</v>
      </c>
      <c r="G2571" s="3" t="s">
        <v>2675</v>
      </c>
      <c r="H2571" s="3" t="s">
        <v>7185</v>
      </c>
      <c r="I2571" s="3">
        <f t="shared" si="242"/>
        <v>0</v>
      </c>
      <c r="J2571" s="3">
        <f t="shared" si="242"/>
        <v>0</v>
      </c>
      <c r="K2571" s="3">
        <f t="shared" si="242"/>
        <v>0</v>
      </c>
      <c r="L2571" s="3">
        <f t="shared" si="243"/>
        <v>0</v>
      </c>
      <c r="M2571" s="3">
        <f t="shared" si="244"/>
        <v>0</v>
      </c>
      <c r="N2571" s="3">
        <f t="shared" si="245"/>
        <v>0</v>
      </c>
      <c r="O2571" s="3">
        <v>20</v>
      </c>
      <c r="P2571" s="3">
        <v>3.93</v>
      </c>
    </row>
    <row r="2572" spans="2:16" x14ac:dyDescent="0.15">
      <c r="B2572" s="5" t="s">
        <v>813</v>
      </c>
      <c r="C2572" s="16">
        <f t="shared" si="240"/>
        <v>2020</v>
      </c>
      <c r="D2572" s="16">
        <f t="shared" si="241"/>
        <v>2</v>
      </c>
      <c r="E2572" s="3" t="s">
        <v>202</v>
      </c>
      <c r="F2572" s="3" t="s">
        <v>13</v>
      </c>
      <c r="G2572" s="3" t="s">
        <v>2957</v>
      </c>
      <c r="H2572" s="3" t="s">
        <v>7188</v>
      </c>
      <c r="I2572" s="3">
        <f t="shared" si="242"/>
        <v>0</v>
      </c>
      <c r="J2572" s="3">
        <f t="shared" si="242"/>
        <v>0</v>
      </c>
      <c r="K2572" s="3">
        <f t="shared" si="242"/>
        <v>1</v>
      </c>
      <c r="L2572" s="3">
        <f t="shared" si="243"/>
        <v>0</v>
      </c>
      <c r="M2572" s="3">
        <f t="shared" si="244"/>
        <v>0</v>
      </c>
      <c r="N2572" s="3">
        <f t="shared" si="245"/>
        <v>0</v>
      </c>
      <c r="O2572" s="3">
        <v>19.89</v>
      </c>
      <c r="P2572" s="3">
        <v>163.56</v>
      </c>
    </row>
    <row r="2573" spans="2:16" x14ac:dyDescent="0.15">
      <c r="B2573" s="5" t="s">
        <v>1046</v>
      </c>
      <c r="C2573" s="16">
        <f t="shared" si="240"/>
        <v>2020</v>
      </c>
      <c r="D2573" s="16">
        <f t="shared" si="241"/>
        <v>9</v>
      </c>
      <c r="E2573" s="3" t="s">
        <v>202</v>
      </c>
      <c r="F2573" s="3" t="s">
        <v>13</v>
      </c>
      <c r="G2573" s="3" t="s">
        <v>1281</v>
      </c>
      <c r="H2573" s="3" t="s">
        <v>1340</v>
      </c>
      <c r="I2573" s="3">
        <f t="shared" si="242"/>
        <v>0</v>
      </c>
      <c r="J2573" s="3">
        <f t="shared" si="242"/>
        <v>0</v>
      </c>
      <c r="K2573" s="3">
        <f t="shared" si="242"/>
        <v>1</v>
      </c>
      <c r="L2573" s="3">
        <f t="shared" si="243"/>
        <v>0</v>
      </c>
      <c r="M2573" s="3">
        <f t="shared" si="244"/>
        <v>0</v>
      </c>
      <c r="N2573" s="3">
        <f t="shared" si="245"/>
        <v>0</v>
      </c>
      <c r="O2573" s="3">
        <v>19.829999999999998</v>
      </c>
      <c r="P2573" s="3">
        <v>164.23</v>
      </c>
    </row>
    <row r="2574" spans="2:16" x14ac:dyDescent="0.15">
      <c r="B2574" s="5" t="s">
        <v>2237</v>
      </c>
      <c r="C2574" s="16">
        <f t="shared" si="240"/>
        <v>2020</v>
      </c>
      <c r="D2574" s="16">
        <f t="shared" si="241"/>
        <v>12</v>
      </c>
      <c r="E2574" s="3" t="s">
        <v>202</v>
      </c>
      <c r="F2574" s="3" t="s">
        <v>13</v>
      </c>
      <c r="G2574" s="3" t="s">
        <v>2706</v>
      </c>
      <c r="H2574" s="3" t="s">
        <v>7190</v>
      </c>
      <c r="I2574" s="3">
        <f t="shared" si="242"/>
        <v>0</v>
      </c>
      <c r="J2574" s="3">
        <f t="shared" si="242"/>
        <v>0</v>
      </c>
      <c r="K2574" s="3">
        <f t="shared" si="242"/>
        <v>0</v>
      </c>
      <c r="L2574" s="3">
        <f t="shared" si="243"/>
        <v>0</v>
      </c>
      <c r="M2574" s="3">
        <f t="shared" si="244"/>
        <v>0</v>
      </c>
      <c r="N2574" s="3">
        <f t="shared" si="245"/>
        <v>0</v>
      </c>
      <c r="O2574" s="3">
        <v>19.68</v>
      </c>
      <c r="P2574" s="3">
        <v>322.98</v>
      </c>
    </row>
    <row r="2575" spans="2:16" x14ac:dyDescent="0.15">
      <c r="B2575" s="5" t="s">
        <v>449</v>
      </c>
      <c r="C2575" s="16">
        <f t="shared" si="240"/>
        <v>2020</v>
      </c>
      <c r="D2575" s="16">
        <f t="shared" si="241"/>
        <v>12</v>
      </c>
      <c r="E2575" s="3" t="s">
        <v>202</v>
      </c>
      <c r="F2575" s="3" t="s">
        <v>13</v>
      </c>
      <c r="G2575" s="3" t="s">
        <v>2706</v>
      </c>
      <c r="H2575" s="3" t="s">
        <v>7191</v>
      </c>
      <c r="I2575" s="3">
        <f t="shared" si="242"/>
        <v>0</v>
      </c>
      <c r="J2575" s="3">
        <f t="shared" si="242"/>
        <v>0</v>
      </c>
      <c r="K2575" s="3">
        <f t="shared" si="242"/>
        <v>0</v>
      </c>
      <c r="L2575" s="3">
        <f t="shared" si="243"/>
        <v>0</v>
      </c>
      <c r="M2575" s="3">
        <f t="shared" si="244"/>
        <v>0</v>
      </c>
      <c r="N2575" s="3">
        <f t="shared" si="245"/>
        <v>0</v>
      </c>
      <c r="O2575" s="3">
        <v>19.68</v>
      </c>
      <c r="P2575" s="3">
        <v>307.91000000000003</v>
      </c>
    </row>
    <row r="2576" spans="2:16" x14ac:dyDescent="0.15">
      <c r="B2576" s="5" t="s">
        <v>2551</v>
      </c>
      <c r="C2576" s="16">
        <f t="shared" si="240"/>
        <v>2020</v>
      </c>
      <c r="D2576" s="16">
        <f t="shared" si="241"/>
        <v>2</v>
      </c>
      <c r="E2576" s="3" t="s">
        <v>202</v>
      </c>
      <c r="F2576" s="3" t="s">
        <v>481</v>
      </c>
      <c r="G2576" s="3" t="s">
        <v>516</v>
      </c>
      <c r="H2576" s="3" t="s">
        <v>7194</v>
      </c>
      <c r="I2576" s="3">
        <f t="shared" si="242"/>
        <v>0</v>
      </c>
      <c r="J2576" s="3">
        <f t="shared" si="242"/>
        <v>0</v>
      </c>
      <c r="K2576" s="3">
        <f t="shared" si="242"/>
        <v>1</v>
      </c>
      <c r="L2576" s="3">
        <f t="shared" si="243"/>
        <v>0</v>
      </c>
      <c r="M2576" s="3">
        <f t="shared" si="244"/>
        <v>0</v>
      </c>
      <c r="N2576" s="3">
        <f t="shared" si="245"/>
        <v>0</v>
      </c>
      <c r="O2576" s="3">
        <v>19.34</v>
      </c>
      <c r="P2576" s="3">
        <v>174.58</v>
      </c>
    </row>
    <row r="2577" spans="2:16" x14ac:dyDescent="0.15">
      <c r="B2577" s="5" t="s">
        <v>1168</v>
      </c>
      <c r="C2577" s="16">
        <f t="shared" si="240"/>
        <v>2021</v>
      </c>
      <c r="D2577" s="16">
        <f t="shared" si="241"/>
        <v>3</v>
      </c>
      <c r="E2577" s="3" t="s">
        <v>20</v>
      </c>
      <c r="F2577" s="3" t="s">
        <v>12</v>
      </c>
      <c r="G2577" s="3" t="s">
        <v>13</v>
      </c>
      <c r="H2577" s="3" t="s">
        <v>1008</v>
      </c>
      <c r="I2577" s="3">
        <f t="shared" si="242"/>
        <v>0</v>
      </c>
      <c r="J2577" s="3">
        <f t="shared" si="242"/>
        <v>1</v>
      </c>
      <c r="K2577" s="3">
        <f t="shared" si="242"/>
        <v>0</v>
      </c>
      <c r="L2577" s="3">
        <f t="shared" si="243"/>
        <v>0</v>
      </c>
      <c r="M2577" s="3">
        <f t="shared" si="244"/>
        <v>0</v>
      </c>
      <c r="N2577" s="3">
        <f t="shared" si="245"/>
        <v>0</v>
      </c>
      <c r="O2577" s="3">
        <v>50000</v>
      </c>
      <c r="P2577" s="3">
        <v>151883.37</v>
      </c>
    </row>
    <row r="2578" spans="2:16" x14ac:dyDescent="0.15">
      <c r="B2578" s="5" t="s">
        <v>5102</v>
      </c>
      <c r="C2578" s="16">
        <f t="shared" si="240"/>
        <v>2020</v>
      </c>
      <c r="D2578" s="16">
        <f t="shared" si="241"/>
        <v>9</v>
      </c>
      <c r="E2578" s="3" t="s">
        <v>202</v>
      </c>
      <c r="F2578" s="3" t="s">
        <v>13</v>
      </c>
      <c r="G2578" s="3" t="s">
        <v>552</v>
      </c>
      <c r="H2578" s="3" t="s">
        <v>7200</v>
      </c>
      <c r="I2578" s="3">
        <f t="shared" si="242"/>
        <v>0</v>
      </c>
      <c r="J2578" s="3">
        <f t="shared" si="242"/>
        <v>0</v>
      </c>
      <c r="K2578" s="3">
        <f t="shared" si="242"/>
        <v>0</v>
      </c>
      <c r="L2578" s="3">
        <f t="shared" si="243"/>
        <v>0</v>
      </c>
      <c r="M2578" s="3">
        <f t="shared" si="244"/>
        <v>0</v>
      </c>
      <c r="N2578" s="3">
        <f t="shared" si="245"/>
        <v>0</v>
      </c>
      <c r="O2578" s="3">
        <v>19</v>
      </c>
      <c r="P2578" s="3">
        <v>52.48</v>
      </c>
    </row>
    <row r="2579" spans="2:16" x14ac:dyDescent="0.15">
      <c r="B2579" s="5" t="s">
        <v>2112</v>
      </c>
      <c r="C2579" s="16">
        <f t="shared" si="240"/>
        <v>2020</v>
      </c>
      <c r="D2579" s="16">
        <f t="shared" si="241"/>
        <v>9</v>
      </c>
      <c r="E2579" s="3" t="s">
        <v>202</v>
      </c>
      <c r="F2579" s="3" t="s">
        <v>13</v>
      </c>
      <c r="G2579" s="3" t="s">
        <v>552</v>
      </c>
      <c r="H2579" s="3" t="s">
        <v>7200</v>
      </c>
      <c r="I2579" s="3">
        <f t="shared" si="242"/>
        <v>0</v>
      </c>
      <c r="J2579" s="3">
        <f t="shared" si="242"/>
        <v>0</v>
      </c>
      <c r="K2579" s="3">
        <f t="shared" si="242"/>
        <v>0</v>
      </c>
      <c r="L2579" s="3">
        <f t="shared" si="243"/>
        <v>0</v>
      </c>
      <c r="M2579" s="3">
        <f t="shared" si="244"/>
        <v>0</v>
      </c>
      <c r="N2579" s="3">
        <f t="shared" si="245"/>
        <v>0</v>
      </c>
      <c r="O2579" s="3">
        <v>19</v>
      </c>
      <c r="P2579" s="3">
        <v>52.03</v>
      </c>
    </row>
    <row r="2580" spans="2:16" x14ac:dyDescent="0.15">
      <c r="B2580" s="5" t="s">
        <v>2280</v>
      </c>
      <c r="C2580" s="16">
        <f t="shared" si="240"/>
        <v>2020</v>
      </c>
      <c r="D2580" s="16">
        <f t="shared" si="241"/>
        <v>9</v>
      </c>
      <c r="E2580" s="3" t="s">
        <v>202</v>
      </c>
      <c r="F2580" s="3" t="s">
        <v>13</v>
      </c>
      <c r="G2580" s="3" t="s">
        <v>552</v>
      </c>
      <c r="H2580" s="3" t="s">
        <v>7200</v>
      </c>
      <c r="I2580" s="3">
        <f t="shared" si="242"/>
        <v>0</v>
      </c>
      <c r="J2580" s="3">
        <f t="shared" si="242"/>
        <v>0</v>
      </c>
      <c r="K2580" s="3">
        <f t="shared" si="242"/>
        <v>0</v>
      </c>
      <c r="L2580" s="3">
        <f t="shared" si="243"/>
        <v>0</v>
      </c>
      <c r="M2580" s="3">
        <f t="shared" si="244"/>
        <v>0</v>
      </c>
      <c r="N2580" s="3">
        <f t="shared" si="245"/>
        <v>0</v>
      </c>
      <c r="O2580" s="3">
        <v>19</v>
      </c>
      <c r="P2580" s="3">
        <v>51.73</v>
      </c>
    </row>
    <row r="2581" spans="2:16" x14ac:dyDescent="0.15">
      <c r="B2581" s="5" t="s">
        <v>878</v>
      </c>
      <c r="C2581" s="16">
        <f t="shared" si="240"/>
        <v>2020</v>
      </c>
      <c r="D2581" s="16">
        <f t="shared" si="241"/>
        <v>9</v>
      </c>
      <c r="E2581" s="3" t="s">
        <v>202</v>
      </c>
      <c r="F2581" s="3" t="s">
        <v>13</v>
      </c>
      <c r="G2581" s="3" t="s">
        <v>552</v>
      </c>
      <c r="H2581" s="3" t="s">
        <v>7200</v>
      </c>
      <c r="I2581" s="3">
        <f t="shared" si="242"/>
        <v>0</v>
      </c>
      <c r="J2581" s="3">
        <f t="shared" si="242"/>
        <v>0</v>
      </c>
      <c r="K2581" s="3">
        <f t="shared" si="242"/>
        <v>0</v>
      </c>
      <c r="L2581" s="3">
        <f t="shared" si="243"/>
        <v>0</v>
      </c>
      <c r="M2581" s="3">
        <f t="shared" si="244"/>
        <v>0</v>
      </c>
      <c r="N2581" s="3">
        <f t="shared" si="245"/>
        <v>0</v>
      </c>
      <c r="O2581" s="3">
        <v>19</v>
      </c>
      <c r="P2581" s="3">
        <v>51.66</v>
      </c>
    </row>
    <row r="2582" spans="2:16" x14ac:dyDescent="0.15">
      <c r="B2582" s="5" t="s">
        <v>421</v>
      </c>
      <c r="C2582" s="16">
        <f t="shared" si="240"/>
        <v>2021</v>
      </c>
      <c r="D2582" s="16">
        <f t="shared" si="241"/>
        <v>3</v>
      </c>
      <c r="E2582" s="3" t="s">
        <v>20</v>
      </c>
      <c r="F2582" s="3" t="s">
        <v>12</v>
      </c>
      <c r="G2582" s="3" t="s">
        <v>13</v>
      </c>
      <c r="H2582" s="3" t="s">
        <v>1008</v>
      </c>
      <c r="I2582" s="3">
        <f t="shared" si="242"/>
        <v>0</v>
      </c>
      <c r="J2582" s="3">
        <f t="shared" si="242"/>
        <v>1</v>
      </c>
      <c r="K2582" s="3">
        <f t="shared" si="242"/>
        <v>0</v>
      </c>
      <c r="L2582" s="3">
        <f t="shared" si="243"/>
        <v>0</v>
      </c>
      <c r="M2582" s="3">
        <f t="shared" si="244"/>
        <v>0</v>
      </c>
      <c r="N2582" s="3">
        <f t="shared" si="245"/>
        <v>0</v>
      </c>
      <c r="O2582" s="3">
        <v>25000</v>
      </c>
      <c r="P2582" s="3">
        <v>78414.67</v>
      </c>
    </row>
    <row r="2583" spans="2:16" x14ac:dyDescent="0.15">
      <c r="B2583" s="5" t="s">
        <v>3843</v>
      </c>
      <c r="C2583" s="16">
        <f t="shared" si="240"/>
        <v>2020</v>
      </c>
      <c r="D2583" s="16">
        <f t="shared" si="241"/>
        <v>7</v>
      </c>
      <c r="E2583" s="3" t="s">
        <v>202</v>
      </c>
      <c r="F2583" s="3" t="s">
        <v>13</v>
      </c>
      <c r="G2583" s="3" t="s">
        <v>2706</v>
      </c>
      <c r="H2583" s="3" t="s">
        <v>7105</v>
      </c>
      <c r="I2583" s="3">
        <f t="shared" si="242"/>
        <v>0</v>
      </c>
      <c r="J2583" s="3">
        <f t="shared" si="242"/>
        <v>0</v>
      </c>
      <c r="K2583" s="3">
        <f t="shared" si="242"/>
        <v>0</v>
      </c>
      <c r="L2583" s="3">
        <f t="shared" si="243"/>
        <v>0</v>
      </c>
      <c r="M2583" s="3">
        <f t="shared" si="244"/>
        <v>0</v>
      </c>
      <c r="N2583" s="3">
        <f t="shared" si="245"/>
        <v>0</v>
      </c>
      <c r="O2583" s="3">
        <v>18.77</v>
      </c>
      <c r="P2583" s="3">
        <v>710.19</v>
      </c>
    </row>
    <row r="2584" spans="2:16" x14ac:dyDescent="0.15">
      <c r="B2584" s="5" t="s">
        <v>2730</v>
      </c>
      <c r="C2584" s="16">
        <f t="shared" si="240"/>
        <v>2020</v>
      </c>
      <c r="D2584" s="16">
        <f t="shared" si="241"/>
        <v>12</v>
      </c>
      <c r="E2584" s="3" t="s">
        <v>202</v>
      </c>
      <c r="F2584" s="3" t="s">
        <v>13</v>
      </c>
      <c r="G2584" s="3" t="s">
        <v>2715</v>
      </c>
      <c r="H2584" s="3" t="s">
        <v>1340</v>
      </c>
      <c r="I2584" s="3">
        <f t="shared" si="242"/>
        <v>0</v>
      </c>
      <c r="J2584" s="3">
        <f t="shared" si="242"/>
        <v>0</v>
      </c>
      <c r="K2584" s="3">
        <f t="shared" si="242"/>
        <v>1</v>
      </c>
      <c r="L2584" s="3">
        <f t="shared" si="243"/>
        <v>0</v>
      </c>
      <c r="M2584" s="3">
        <f t="shared" si="244"/>
        <v>0</v>
      </c>
      <c r="N2584" s="3">
        <f t="shared" si="245"/>
        <v>0</v>
      </c>
      <c r="O2584" s="3">
        <v>17.72</v>
      </c>
      <c r="P2584" s="3">
        <v>459.64</v>
      </c>
    </row>
    <row r="2585" spans="2:16" x14ac:dyDescent="0.15">
      <c r="B2585" s="5" t="s">
        <v>2339</v>
      </c>
      <c r="C2585" s="16">
        <f t="shared" si="240"/>
        <v>2020</v>
      </c>
      <c r="D2585" s="16">
        <f t="shared" si="241"/>
        <v>12</v>
      </c>
      <c r="E2585" s="3" t="s">
        <v>202</v>
      </c>
      <c r="F2585" s="3" t="s">
        <v>13</v>
      </c>
      <c r="G2585" s="3" t="s">
        <v>2957</v>
      </c>
      <c r="H2585" s="3" t="s">
        <v>1340</v>
      </c>
      <c r="I2585" s="3">
        <f t="shared" si="242"/>
        <v>0</v>
      </c>
      <c r="J2585" s="3">
        <f t="shared" si="242"/>
        <v>0</v>
      </c>
      <c r="K2585" s="3">
        <f t="shared" si="242"/>
        <v>1</v>
      </c>
      <c r="L2585" s="3">
        <f t="shared" si="243"/>
        <v>0</v>
      </c>
      <c r="M2585" s="3">
        <f t="shared" si="244"/>
        <v>0</v>
      </c>
      <c r="N2585" s="3">
        <f t="shared" si="245"/>
        <v>0</v>
      </c>
      <c r="O2585" s="3">
        <v>17.03</v>
      </c>
      <c r="P2585" s="3">
        <v>137.08000000000001</v>
      </c>
    </row>
    <row r="2586" spans="2:16" x14ac:dyDescent="0.15">
      <c r="B2586" s="5" t="s">
        <v>3479</v>
      </c>
      <c r="C2586" s="16">
        <f t="shared" si="240"/>
        <v>2020</v>
      </c>
      <c r="D2586" s="16">
        <f t="shared" si="241"/>
        <v>11</v>
      </c>
      <c r="E2586" s="3" t="s">
        <v>202</v>
      </c>
      <c r="F2586" s="3" t="s">
        <v>13</v>
      </c>
      <c r="G2586" s="3" t="s">
        <v>2706</v>
      </c>
      <c r="H2586" s="3" t="s">
        <v>7105</v>
      </c>
      <c r="I2586" s="3">
        <f t="shared" si="242"/>
        <v>0</v>
      </c>
      <c r="J2586" s="3">
        <f t="shared" si="242"/>
        <v>0</v>
      </c>
      <c r="K2586" s="3">
        <f t="shared" si="242"/>
        <v>0</v>
      </c>
      <c r="L2586" s="3">
        <f t="shared" si="243"/>
        <v>0</v>
      </c>
      <c r="M2586" s="3">
        <f t="shared" si="244"/>
        <v>0</v>
      </c>
      <c r="N2586" s="3">
        <f t="shared" si="245"/>
        <v>0</v>
      </c>
      <c r="O2586" s="3">
        <v>16.73</v>
      </c>
      <c r="P2586" s="3">
        <v>631.67999999999995</v>
      </c>
    </row>
    <row r="2587" spans="2:16" x14ac:dyDescent="0.15">
      <c r="B2587" s="5" t="s">
        <v>411</v>
      </c>
      <c r="C2587" s="16">
        <f t="shared" si="240"/>
        <v>2022</v>
      </c>
      <c r="D2587" s="16">
        <f t="shared" si="241"/>
        <v>8</v>
      </c>
      <c r="E2587" s="3" t="s">
        <v>20</v>
      </c>
      <c r="F2587" s="3" t="s">
        <v>12</v>
      </c>
      <c r="G2587" s="3" t="s">
        <v>13</v>
      </c>
      <c r="H2587" s="3" t="s">
        <v>1008</v>
      </c>
      <c r="I2587" s="3">
        <f t="shared" si="242"/>
        <v>0</v>
      </c>
      <c r="J2587" s="3">
        <f t="shared" si="242"/>
        <v>1</v>
      </c>
      <c r="K2587" s="3">
        <f t="shared" si="242"/>
        <v>0</v>
      </c>
      <c r="L2587" s="3">
        <f t="shared" si="243"/>
        <v>0</v>
      </c>
      <c r="M2587" s="3">
        <f t="shared" si="244"/>
        <v>0</v>
      </c>
      <c r="N2587" s="3">
        <f t="shared" si="245"/>
        <v>0</v>
      </c>
      <c r="O2587" s="3">
        <v>52000</v>
      </c>
      <c r="P2587" s="3">
        <v>173773.42</v>
      </c>
    </row>
    <row r="2588" spans="2:16" x14ac:dyDescent="0.15">
      <c r="B2588" s="5" t="s">
        <v>1217</v>
      </c>
      <c r="C2588" s="16">
        <f t="shared" si="240"/>
        <v>2020</v>
      </c>
      <c r="D2588" s="16">
        <f t="shared" si="241"/>
        <v>5</v>
      </c>
      <c r="E2588" s="3" t="s">
        <v>202</v>
      </c>
      <c r="F2588" s="3" t="s">
        <v>13</v>
      </c>
      <c r="G2588" s="3" t="s">
        <v>1281</v>
      </c>
      <c r="H2588" s="3" t="s">
        <v>7224</v>
      </c>
      <c r="I2588" s="3">
        <f t="shared" si="242"/>
        <v>0</v>
      </c>
      <c r="J2588" s="3">
        <f t="shared" si="242"/>
        <v>0</v>
      </c>
      <c r="K2588" s="3">
        <f t="shared" si="242"/>
        <v>1</v>
      </c>
      <c r="L2588" s="3">
        <f t="shared" si="243"/>
        <v>0</v>
      </c>
      <c r="M2588" s="3">
        <f t="shared" si="244"/>
        <v>0</v>
      </c>
      <c r="N2588" s="3">
        <f t="shared" si="245"/>
        <v>0</v>
      </c>
      <c r="O2588" s="3">
        <v>16.170000000000002</v>
      </c>
      <c r="P2588" s="3">
        <v>218.66</v>
      </c>
    </row>
    <row r="2589" spans="2:16" x14ac:dyDescent="0.15">
      <c r="B2589" s="5" t="s">
        <v>913</v>
      </c>
      <c r="C2589" s="16">
        <f t="shared" si="240"/>
        <v>2022</v>
      </c>
      <c r="D2589" s="16">
        <f t="shared" si="241"/>
        <v>5</v>
      </c>
      <c r="E2589" s="3" t="s">
        <v>20</v>
      </c>
      <c r="F2589" s="3" t="s">
        <v>12</v>
      </c>
      <c r="G2589" s="3" t="s">
        <v>13</v>
      </c>
      <c r="H2589" s="3" t="s">
        <v>1008</v>
      </c>
      <c r="I2589" s="3">
        <f t="shared" si="242"/>
        <v>0</v>
      </c>
      <c r="J2589" s="3">
        <f t="shared" si="242"/>
        <v>1</v>
      </c>
      <c r="K2589" s="3">
        <f t="shared" si="242"/>
        <v>0</v>
      </c>
      <c r="L2589" s="3">
        <f t="shared" si="243"/>
        <v>0</v>
      </c>
      <c r="M2589" s="3">
        <f t="shared" si="244"/>
        <v>0</v>
      </c>
      <c r="N2589" s="3">
        <f t="shared" si="245"/>
        <v>0</v>
      </c>
      <c r="O2589" s="3">
        <v>25000</v>
      </c>
      <c r="P2589" s="3">
        <v>104444.35</v>
      </c>
    </row>
    <row r="2590" spans="2:16" x14ac:dyDescent="0.15">
      <c r="B2590" s="5">
        <v>45302</v>
      </c>
      <c r="C2590" s="16">
        <f t="shared" si="240"/>
        <v>2024</v>
      </c>
      <c r="D2590" s="16">
        <f t="shared" si="241"/>
        <v>1</v>
      </c>
      <c r="E2590" s="3" t="s">
        <v>11</v>
      </c>
      <c r="F2590" s="3" t="s">
        <v>12</v>
      </c>
      <c r="G2590" s="3" t="s">
        <v>13</v>
      </c>
      <c r="H2590" s="3" t="s">
        <v>1008</v>
      </c>
      <c r="I2590" s="3">
        <f t="shared" si="242"/>
        <v>0</v>
      </c>
      <c r="J2590" s="3">
        <f t="shared" si="242"/>
        <v>1</v>
      </c>
      <c r="K2590" s="3">
        <f t="shared" si="242"/>
        <v>0</v>
      </c>
      <c r="L2590" s="3">
        <f t="shared" si="243"/>
        <v>0</v>
      </c>
      <c r="M2590" s="3">
        <f t="shared" si="244"/>
        <v>0</v>
      </c>
      <c r="N2590" s="3">
        <f t="shared" si="245"/>
        <v>0</v>
      </c>
      <c r="O2590" s="3">
        <v>50000</v>
      </c>
      <c r="P2590" s="3">
        <v>122813.58</v>
      </c>
    </row>
    <row r="2591" spans="2:16" x14ac:dyDescent="0.15">
      <c r="B2591" s="5" t="s">
        <v>1399</v>
      </c>
      <c r="C2591" s="16">
        <f t="shared" si="240"/>
        <v>2020</v>
      </c>
      <c r="D2591" s="16">
        <f t="shared" si="241"/>
        <v>5</v>
      </c>
      <c r="E2591" s="3" t="s">
        <v>202</v>
      </c>
      <c r="F2591" s="3" t="s">
        <v>481</v>
      </c>
      <c r="G2591" s="3" t="s">
        <v>516</v>
      </c>
      <c r="H2591" s="3" t="s">
        <v>7230</v>
      </c>
      <c r="I2591" s="3">
        <f t="shared" si="242"/>
        <v>0</v>
      </c>
      <c r="J2591" s="3">
        <f t="shared" si="242"/>
        <v>0</v>
      </c>
      <c r="K2591" s="3">
        <f t="shared" si="242"/>
        <v>1</v>
      </c>
      <c r="L2591" s="3">
        <f t="shared" si="243"/>
        <v>0</v>
      </c>
      <c r="M2591" s="3">
        <f t="shared" si="244"/>
        <v>0</v>
      </c>
      <c r="N2591" s="3">
        <f t="shared" si="245"/>
        <v>0</v>
      </c>
      <c r="O2591" s="3">
        <v>15.77</v>
      </c>
      <c r="P2591" s="3">
        <v>177.76</v>
      </c>
    </row>
    <row r="2592" spans="2:16" x14ac:dyDescent="0.15">
      <c r="B2592" s="5" t="s">
        <v>1197</v>
      </c>
      <c r="C2592" s="16">
        <f t="shared" si="240"/>
        <v>2023</v>
      </c>
      <c r="D2592" s="16">
        <f t="shared" si="241"/>
        <v>11</v>
      </c>
      <c r="E2592" s="3" t="s">
        <v>20</v>
      </c>
      <c r="F2592" s="3" t="s">
        <v>12</v>
      </c>
      <c r="G2592" s="3" t="s">
        <v>13</v>
      </c>
      <c r="H2592" s="3" t="s">
        <v>1198</v>
      </c>
      <c r="I2592" s="3">
        <f t="shared" si="242"/>
        <v>0</v>
      </c>
      <c r="J2592" s="3">
        <f t="shared" si="242"/>
        <v>1</v>
      </c>
      <c r="K2592" s="3">
        <f t="shared" si="242"/>
        <v>0</v>
      </c>
      <c r="L2592" s="3">
        <f t="shared" si="243"/>
        <v>0</v>
      </c>
      <c r="M2592" s="3">
        <f t="shared" si="244"/>
        <v>0</v>
      </c>
      <c r="N2592" s="3">
        <f t="shared" si="245"/>
        <v>0</v>
      </c>
      <c r="O2592" s="3">
        <v>50000</v>
      </c>
      <c r="P2592" s="3">
        <v>116845.4</v>
      </c>
    </row>
    <row r="2593" spans="2:16" x14ac:dyDescent="0.15">
      <c r="B2593" s="5" t="s">
        <v>559</v>
      </c>
      <c r="C2593" s="16">
        <f t="shared" si="240"/>
        <v>2020</v>
      </c>
      <c r="D2593" s="16">
        <f t="shared" si="241"/>
        <v>2</v>
      </c>
      <c r="E2593" s="3" t="s">
        <v>202</v>
      </c>
      <c r="F2593" s="3" t="s">
        <v>13</v>
      </c>
      <c r="G2593" s="3" t="s">
        <v>203</v>
      </c>
      <c r="H2593" s="3" t="s">
        <v>7231</v>
      </c>
      <c r="I2593" s="3">
        <f t="shared" si="242"/>
        <v>0</v>
      </c>
      <c r="J2593" s="3">
        <f t="shared" si="242"/>
        <v>0</v>
      </c>
      <c r="K2593" s="3">
        <f t="shared" si="242"/>
        <v>1</v>
      </c>
      <c r="L2593" s="3">
        <f t="shared" si="243"/>
        <v>0</v>
      </c>
      <c r="M2593" s="3">
        <f t="shared" si="244"/>
        <v>0</v>
      </c>
      <c r="N2593" s="3">
        <f t="shared" si="245"/>
        <v>0</v>
      </c>
      <c r="O2593" s="3">
        <v>15.6</v>
      </c>
      <c r="P2593" s="3">
        <v>141.13</v>
      </c>
    </row>
    <row r="2594" spans="2:16" x14ac:dyDescent="0.15">
      <c r="B2594" s="5" t="s">
        <v>173</v>
      </c>
      <c r="C2594" s="16">
        <f t="shared" si="240"/>
        <v>2020</v>
      </c>
      <c r="D2594" s="16">
        <f t="shared" si="241"/>
        <v>3</v>
      </c>
      <c r="E2594" s="3" t="s">
        <v>202</v>
      </c>
      <c r="F2594" s="3" t="s">
        <v>13</v>
      </c>
      <c r="G2594" s="3" t="s">
        <v>203</v>
      </c>
      <c r="H2594" s="3" t="s">
        <v>7232</v>
      </c>
      <c r="I2594" s="3">
        <f t="shared" si="242"/>
        <v>0</v>
      </c>
      <c r="J2594" s="3">
        <f t="shared" si="242"/>
        <v>0</v>
      </c>
      <c r="K2594" s="3">
        <f t="shared" si="242"/>
        <v>1</v>
      </c>
      <c r="L2594" s="3">
        <f t="shared" si="243"/>
        <v>0</v>
      </c>
      <c r="M2594" s="3">
        <f t="shared" si="244"/>
        <v>0</v>
      </c>
      <c r="N2594" s="3">
        <f t="shared" si="245"/>
        <v>0</v>
      </c>
      <c r="O2594" s="3">
        <v>15.6</v>
      </c>
      <c r="P2594" s="3">
        <v>122.97</v>
      </c>
    </row>
    <row r="2595" spans="2:16" x14ac:dyDescent="0.15">
      <c r="B2595" s="5" t="s">
        <v>683</v>
      </c>
      <c r="C2595" s="16">
        <f t="shared" si="240"/>
        <v>2020</v>
      </c>
      <c r="D2595" s="16">
        <f t="shared" si="241"/>
        <v>4</v>
      </c>
      <c r="E2595" s="3" t="s">
        <v>202</v>
      </c>
      <c r="F2595" s="3" t="s">
        <v>13</v>
      </c>
      <c r="G2595" s="3" t="s">
        <v>203</v>
      </c>
      <c r="H2595" s="3" t="s">
        <v>7232</v>
      </c>
      <c r="I2595" s="3">
        <f t="shared" si="242"/>
        <v>0</v>
      </c>
      <c r="J2595" s="3">
        <f t="shared" si="242"/>
        <v>0</v>
      </c>
      <c r="K2595" s="3">
        <f t="shared" si="242"/>
        <v>1</v>
      </c>
      <c r="L2595" s="3">
        <f t="shared" si="243"/>
        <v>0</v>
      </c>
      <c r="M2595" s="3">
        <f t="shared" si="244"/>
        <v>0</v>
      </c>
      <c r="N2595" s="3">
        <f t="shared" si="245"/>
        <v>0</v>
      </c>
      <c r="O2595" s="3">
        <v>15.6</v>
      </c>
      <c r="P2595" s="3">
        <v>122.76</v>
      </c>
    </row>
    <row r="2596" spans="2:16" x14ac:dyDescent="0.15">
      <c r="B2596" s="5" t="s">
        <v>3179</v>
      </c>
      <c r="C2596" s="16">
        <f t="shared" si="240"/>
        <v>2020</v>
      </c>
      <c r="D2596" s="16">
        <f t="shared" si="241"/>
        <v>9</v>
      </c>
      <c r="E2596" s="3" t="s">
        <v>202</v>
      </c>
      <c r="F2596" s="3" t="s">
        <v>13</v>
      </c>
      <c r="G2596" s="3" t="s">
        <v>2706</v>
      </c>
      <c r="H2596" s="3" t="s">
        <v>5996</v>
      </c>
      <c r="I2596" s="3">
        <f t="shared" si="242"/>
        <v>0</v>
      </c>
      <c r="J2596" s="3">
        <f t="shared" si="242"/>
        <v>0</v>
      </c>
      <c r="K2596" s="3">
        <f t="shared" si="242"/>
        <v>1</v>
      </c>
      <c r="L2596" s="3">
        <f t="shared" si="243"/>
        <v>0</v>
      </c>
      <c r="M2596" s="3">
        <f t="shared" si="244"/>
        <v>0</v>
      </c>
      <c r="N2596" s="3">
        <f t="shared" si="245"/>
        <v>0</v>
      </c>
      <c r="O2596" s="3">
        <v>15.59</v>
      </c>
      <c r="P2596" s="3">
        <v>213.18</v>
      </c>
    </row>
    <row r="2597" spans="2:16" x14ac:dyDescent="0.15">
      <c r="B2597" s="5" t="s">
        <v>2603</v>
      </c>
      <c r="C2597" s="16">
        <f t="shared" si="240"/>
        <v>2020</v>
      </c>
      <c r="D2597" s="16">
        <f t="shared" si="241"/>
        <v>12</v>
      </c>
      <c r="E2597" s="3" t="s">
        <v>202</v>
      </c>
      <c r="F2597" s="3" t="s">
        <v>13</v>
      </c>
      <c r="G2597" s="3" t="s">
        <v>1281</v>
      </c>
      <c r="H2597" s="3" t="s">
        <v>1340</v>
      </c>
      <c r="I2597" s="3">
        <f t="shared" si="242"/>
        <v>0</v>
      </c>
      <c r="J2597" s="3">
        <f t="shared" si="242"/>
        <v>0</v>
      </c>
      <c r="K2597" s="3">
        <f t="shared" si="242"/>
        <v>1</v>
      </c>
      <c r="L2597" s="3">
        <f t="shared" si="243"/>
        <v>0</v>
      </c>
      <c r="M2597" s="3">
        <f t="shared" si="244"/>
        <v>0</v>
      </c>
      <c r="N2597" s="3">
        <f t="shared" si="245"/>
        <v>0</v>
      </c>
      <c r="O2597" s="3">
        <v>15.17</v>
      </c>
      <c r="P2597" s="3">
        <v>129.76</v>
      </c>
    </row>
    <row r="2598" spans="2:16" x14ac:dyDescent="0.15">
      <c r="B2598" s="5" t="s">
        <v>2294</v>
      </c>
      <c r="C2598" s="16">
        <f t="shared" si="240"/>
        <v>2020</v>
      </c>
      <c r="D2598" s="16">
        <f t="shared" si="241"/>
        <v>1</v>
      </c>
      <c r="E2598" s="3" t="s">
        <v>202</v>
      </c>
      <c r="F2598" s="3" t="s">
        <v>1313</v>
      </c>
      <c r="G2598" s="3" t="s">
        <v>203</v>
      </c>
      <c r="H2598" s="3" t="s">
        <v>7256</v>
      </c>
      <c r="I2598" s="3">
        <f t="shared" si="242"/>
        <v>0</v>
      </c>
      <c r="J2598" s="3">
        <f t="shared" si="242"/>
        <v>0</v>
      </c>
      <c r="K2598" s="3">
        <f t="shared" si="242"/>
        <v>1</v>
      </c>
      <c r="L2598" s="3">
        <f t="shared" si="243"/>
        <v>0</v>
      </c>
      <c r="M2598" s="3">
        <f t="shared" si="244"/>
        <v>0</v>
      </c>
      <c r="N2598" s="3">
        <f t="shared" si="245"/>
        <v>0</v>
      </c>
      <c r="O2598" s="3">
        <v>15</v>
      </c>
      <c r="P2598" s="3">
        <v>6902.78</v>
      </c>
    </row>
    <row r="2599" spans="2:16" x14ac:dyDescent="0.15">
      <c r="B2599" s="5" t="s">
        <v>307</v>
      </c>
      <c r="C2599" s="16">
        <f t="shared" si="240"/>
        <v>2023</v>
      </c>
      <c r="D2599" s="16">
        <f t="shared" si="241"/>
        <v>12</v>
      </c>
      <c r="E2599" s="3" t="s">
        <v>20</v>
      </c>
      <c r="F2599" s="3" t="s">
        <v>12</v>
      </c>
      <c r="G2599" s="3" t="s">
        <v>13</v>
      </c>
      <c r="H2599" s="3" t="s">
        <v>1182</v>
      </c>
      <c r="I2599" s="3">
        <f t="shared" si="242"/>
        <v>0</v>
      </c>
      <c r="J2599" s="3">
        <f t="shared" si="242"/>
        <v>1</v>
      </c>
      <c r="K2599" s="3">
        <f t="shared" si="242"/>
        <v>0</v>
      </c>
      <c r="L2599" s="3">
        <f t="shared" si="243"/>
        <v>0</v>
      </c>
      <c r="M2599" s="3">
        <f t="shared" si="244"/>
        <v>0</v>
      </c>
      <c r="N2599" s="3">
        <f t="shared" si="245"/>
        <v>0</v>
      </c>
      <c r="O2599" s="3">
        <v>50000</v>
      </c>
      <c r="P2599" s="3">
        <v>122160.26</v>
      </c>
    </row>
    <row r="2600" spans="2:16" x14ac:dyDescent="0.15">
      <c r="B2600" s="5">
        <v>45617</v>
      </c>
      <c r="C2600" s="16">
        <f t="shared" si="240"/>
        <v>2024</v>
      </c>
      <c r="D2600" s="16">
        <f t="shared" si="241"/>
        <v>11</v>
      </c>
      <c r="E2600" s="3" t="s">
        <v>11</v>
      </c>
      <c r="F2600" s="3" t="s">
        <v>12</v>
      </c>
      <c r="G2600" s="3" t="s">
        <v>13</v>
      </c>
      <c r="H2600" s="3" t="s">
        <v>1182</v>
      </c>
      <c r="I2600" s="3">
        <f t="shared" si="242"/>
        <v>0</v>
      </c>
      <c r="J2600" s="3">
        <f t="shared" si="242"/>
        <v>1</v>
      </c>
      <c r="K2600" s="3">
        <f t="shared" si="242"/>
        <v>0</v>
      </c>
      <c r="L2600" s="3">
        <f t="shared" si="243"/>
        <v>0</v>
      </c>
      <c r="M2600" s="3">
        <f t="shared" si="244"/>
        <v>0</v>
      </c>
      <c r="N2600" s="3">
        <f t="shared" si="245"/>
        <v>0</v>
      </c>
      <c r="O2600" s="3">
        <v>50000</v>
      </c>
      <c r="P2600" s="3">
        <v>110213.87</v>
      </c>
    </row>
    <row r="2601" spans="2:16" x14ac:dyDescent="0.15">
      <c r="B2601" s="5" t="s">
        <v>194</v>
      </c>
      <c r="C2601" s="16">
        <f t="shared" si="240"/>
        <v>2021</v>
      </c>
      <c r="D2601" s="16">
        <f t="shared" si="241"/>
        <v>7</v>
      </c>
      <c r="E2601" s="3" t="s">
        <v>20</v>
      </c>
      <c r="F2601" s="3" t="s">
        <v>12</v>
      </c>
      <c r="G2601" s="3" t="s">
        <v>13</v>
      </c>
      <c r="H2601" s="3" t="s">
        <v>776</v>
      </c>
      <c r="I2601" s="3">
        <f t="shared" si="242"/>
        <v>0</v>
      </c>
      <c r="J2601" s="3">
        <f t="shared" si="242"/>
        <v>1</v>
      </c>
      <c r="K2601" s="3">
        <f t="shared" si="242"/>
        <v>0</v>
      </c>
      <c r="L2601" s="3">
        <f t="shared" si="243"/>
        <v>0</v>
      </c>
      <c r="M2601" s="3">
        <f t="shared" si="244"/>
        <v>0</v>
      </c>
      <c r="N2601" s="3">
        <f t="shared" si="245"/>
        <v>0</v>
      </c>
      <c r="O2601" s="3">
        <v>104000</v>
      </c>
      <c r="P2601" s="3">
        <v>305760</v>
      </c>
    </row>
    <row r="2602" spans="2:16" x14ac:dyDescent="0.15">
      <c r="B2602" s="5" t="s">
        <v>397</v>
      </c>
      <c r="C2602" s="16">
        <f t="shared" si="240"/>
        <v>2021</v>
      </c>
      <c r="D2602" s="16">
        <f t="shared" si="241"/>
        <v>12</v>
      </c>
      <c r="E2602" s="3" t="s">
        <v>20</v>
      </c>
      <c r="F2602" s="3" t="s">
        <v>12</v>
      </c>
      <c r="G2602" s="3" t="s">
        <v>13</v>
      </c>
      <c r="H2602" s="3" t="s">
        <v>776</v>
      </c>
      <c r="I2602" s="3">
        <f t="shared" si="242"/>
        <v>0</v>
      </c>
      <c r="J2602" s="3">
        <f t="shared" si="242"/>
        <v>1</v>
      </c>
      <c r="K2602" s="3">
        <f t="shared" si="242"/>
        <v>0</v>
      </c>
      <c r="L2602" s="3">
        <f t="shared" si="243"/>
        <v>0</v>
      </c>
      <c r="M2602" s="3">
        <f t="shared" si="244"/>
        <v>0</v>
      </c>
      <c r="N2602" s="3">
        <f t="shared" si="245"/>
        <v>0</v>
      </c>
      <c r="O2602" s="3">
        <v>50000</v>
      </c>
      <c r="P2602" s="3">
        <v>161865.03</v>
      </c>
    </row>
    <row r="2603" spans="2:16" x14ac:dyDescent="0.15">
      <c r="B2603" s="5" t="s">
        <v>1180</v>
      </c>
      <c r="C2603" s="16">
        <f t="shared" si="240"/>
        <v>2020</v>
      </c>
      <c r="D2603" s="16">
        <f t="shared" si="241"/>
        <v>10</v>
      </c>
      <c r="E2603" s="3" t="s">
        <v>202</v>
      </c>
      <c r="F2603" s="3" t="s">
        <v>2100</v>
      </c>
      <c r="G2603" s="3" t="s">
        <v>1281</v>
      </c>
      <c r="H2603" s="3" t="s">
        <v>3356</v>
      </c>
      <c r="I2603" s="3">
        <f t="shared" si="242"/>
        <v>0</v>
      </c>
      <c r="J2603" s="3">
        <f t="shared" si="242"/>
        <v>0</v>
      </c>
      <c r="K2603" s="3">
        <f t="shared" si="242"/>
        <v>0</v>
      </c>
      <c r="L2603" s="3">
        <f t="shared" si="243"/>
        <v>0</v>
      </c>
      <c r="M2603" s="3">
        <f t="shared" si="244"/>
        <v>0</v>
      </c>
      <c r="N2603" s="3">
        <f t="shared" si="245"/>
        <v>0</v>
      </c>
      <c r="O2603" s="3">
        <v>15</v>
      </c>
      <c r="P2603" s="3">
        <v>134.1</v>
      </c>
    </row>
    <row r="2604" spans="2:16" x14ac:dyDescent="0.15">
      <c r="B2604" s="5" t="s">
        <v>878</v>
      </c>
      <c r="C2604" s="16">
        <f t="shared" si="240"/>
        <v>2020</v>
      </c>
      <c r="D2604" s="16">
        <f t="shared" si="241"/>
        <v>9</v>
      </c>
      <c r="E2604" s="3" t="s">
        <v>202</v>
      </c>
      <c r="F2604" s="3" t="s">
        <v>13</v>
      </c>
      <c r="G2604" s="3" t="s">
        <v>2394</v>
      </c>
      <c r="H2604" s="3" t="s">
        <v>7005</v>
      </c>
      <c r="I2604" s="3">
        <f t="shared" si="242"/>
        <v>0</v>
      </c>
      <c r="J2604" s="3">
        <f t="shared" si="242"/>
        <v>0</v>
      </c>
      <c r="K2604" s="3">
        <f t="shared" si="242"/>
        <v>0</v>
      </c>
      <c r="L2604" s="3">
        <f t="shared" si="243"/>
        <v>0</v>
      </c>
      <c r="M2604" s="3">
        <f t="shared" si="244"/>
        <v>0</v>
      </c>
      <c r="N2604" s="3">
        <f t="shared" si="245"/>
        <v>0</v>
      </c>
      <c r="O2604" s="3">
        <v>15</v>
      </c>
      <c r="P2604" s="3">
        <v>112.32</v>
      </c>
    </row>
    <row r="2605" spans="2:16" x14ac:dyDescent="0.15">
      <c r="B2605" s="5" t="s">
        <v>878</v>
      </c>
      <c r="C2605" s="16">
        <f t="shared" si="240"/>
        <v>2020</v>
      </c>
      <c r="D2605" s="16">
        <f t="shared" si="241"/>
        <v>9</v>
      </c>
      <c r="E2605" s="3" t="s">
        <v>202</v>
      </c>
      <c r="F2605" s="3" t="s">
        <v>13</v>
      </c>
      <c r="G2605" s="3" t="s">
        <v>2394</v>
      </c>
      <c r="H2605" s="3" t="s">
        <v>7006</v>
      </c>
      <c r="I2605" s="3">
        <f t="shared" si="242"/>
        <v>0</v>
      </c>
      <c r="J2605" s="3">
        <f t="shared" si="242"/>
        <v>0</v>
      </c>
      <c r="K2605" s="3">
        <f t="shared" si="242"/>
        <v>0</v>
      </c>
      <c r="L2605" s="3">
        <f t="shared" si="243"/>
        <v>0</v>
      </c>
      <c r="M2605" s="3">
        <f t="shared" si="244"/>
        <v>0</v>
      </c>
      <c r="N2605" s="3">
        <f t="shared" si="245"/>
        <v>0</v>
      </c>
      <c r="O2605" s="3">
        <v>15</v>
      </c>
      <c r="P2605" s="3">
        <v>112.32</v>
      </c>
    </row>
    <row r="2606" spans="2:16" x14ac:dyDescent="0.15">
      <c r="B2606" s="5" t="s">
        <v>397</v>
      </c>
      <c r="C2606" s="16">
        <f t="shared" si="240"/>
        <v>2021</v>
      </c>
      <c r="D2606" s="16">
        <f t="shared" si="241"/>
        <v>12</v>
      </c>
      <c r="E2606" s="3" t="s">
        <v>20</v>
      </c>
      <c r="F2606" s="3" t="s">
        <v>12</v>
      </c>
      <c r="G2606" s="3" t="s">
        <v>13</v>
      </c>
      <c r="H2606" s="3" t="s">
        <v>776</v>
      </c>
      <c r="I2606" s="3">
        <f t="shared" si="242"/>
        <v>0</v>
      </c>
      <c r="J2606" s="3">
        <f t="shared" si="242"/>
        <v>1</v>
      </c>
      <c r="K2606" s="3">
        <f t="shared" si="242"/>
        <v>0</v>
      </c>
      <c r="L2606" s="3">
        <f t="shared" si="243"/>
        <v>0</v>
      </c>
      <c r="M2606" s="3">
        <f t="shared" si="244"/>
        <v>0</v>
      </c>
      <c r="N2606" s="3">
        <f t="shared" si="245"/>
        <v>0</v>
      </c>
      <c r="O2606" s="3">
        <v>50000</v>
      </c>
      <c r="P2606" s="3">
        <v>161865.03</v>
      </c>
    </row>
    <row r="2607" spans="2:16" x14ac:dyDescent="0.15">
      <c r="B2607" s="5" t="s">
        <v>197</v>
      </c>
      <c r="C2607" s="16">
        <f t="shared" si="240"/>
        <v>2020</v>
      </c>
      <c r="D2607" s="16">
        <f t="shared" si="241"/>
        <v>4</v>
      </c>
      <c r="E2607" s="3" t="s">
        <v>202</v>
      </c>
      <c r="F2607" s="3" t="s">
        <v>13</v>
      </c>
      <c r="G2607" s="3" t="s">
        <v>225</v>
      </c>
      <c r="H2607" s="3" t="s">
        <v>7287</v>
      </c>
      <c r="I2607" s="3">
        <f t="shared" si="242"/>
        <v>0</v>
      </c>
      <c r="J2607" s="3">
        <f t="shared" si="242"/>
        <v>0</v>
      </c>
      <c r="K2607" s="3">
        <f t="shared" si="242"/>
        <v>0</v>
      </c>
      <c r="L2607" s="3">
        <f t="shared" si="243"/>
        <v>0</v>
      </c>
      <c r="M2607" s="3">
        <f t="shared" si="244"/>
        <v>0</v>
      </c>
      <c r="N2607" s="3">
        <f t="shared" si="245"/>
        <v>0</v>
      </c>
      <c r="O2607" s="3">
        <v>13.68</v>
      </c>
      <c r="P2607" s="3">
        <v>30.96</v>
      </c>
    </row>
    <row r="2608" spans="2:16" x14ac:dyDescent="0.15">
      <c r="B2608" s="5" t="s">
        <v>2660</v>
      </c>
      <c r="C2608" s="16">
        <f t="shared" si="240"/>
        <v>2020</v>
      </c>
      <c r="D2608" s="16">
        <f t="shared" si="241"/>
        <v>6</v>
      </c>
      <c r="E2608" s="3" t="s">
        <v>202</v>
      </c>
      <c r="F2608" s="3" t="s">
        <v>13</v>
      </c>
      <c r="G2608" s="3" t="s">
        <v>943</v>
      </c>
      <c r="H2608" s="3" t="s">
        <v>7288</v>
      </c>
      <c r="I2608" s="3">
        <f t="shared" si="242"/>
        <v>0</v>
      </c>
      <c r="J2608" s="3">
        <f t="shared" si="242"/>
        <v>0</v>
      </c>
      <c r="K2608" s="3">
        <f t="shared" si="242"/>
        <v>0</v>
      </c>
      <c r="L2608" s="3">
        <f t="shared" si="243"/>
        <v>0</v>
      </c>
      <c r="M2608" s="3">
        <f t="shared" si="244"/>
        <v>0</v>
      </c>
      <c r="N2608" s="3">
        <f t="shared" si="245"/>
        <v>0</v>
      </c>
      <c r="O2608" s="3">
        <v>13.66</v>
      </c>
      <c r="P2608" s="3">
        <v>86.5</v>
      </c>
    </row>
    <row r="2609" spans="2:16" x14ac:dyDescent="0.15">
      <c r="B2609" s="5" t="s">
        <v>1046</v>
      </c>
      <c r="C2609" s="16">
        <f t="shared" si="240"/>
        <v>2020</v>
      </c>
      <c r="D2609" s="16">
        <f t="shared" si="241"/>
        <v>9</v>
      </c>
      <c r="E2609" s="3" t="s">
        <v>202</v>
      </c>
      <c r="F2609" s="3" t="s">
        <v>13</v>
      </c>
      <c r="G2609" s="3" t="s">
        <v>943</v>
      </c>
      <c r="H2609" s="3" t="s">
        <v>6436</v>
      </c>
      <c r="I2609" s="3">
        <f t="shared" si="242"/>
        <v>0</v>
      </c>
      <c r="J2609" s="3">
        <f t="shared" si="242"/>
        <v>0</v>
      </c>
      <c r="K2609" s="3">
        <f t="shared" si="242"/>
        <v>0</v>
      </c>
      <c r="L2609" s="3">
        <f t="shared" si="243"/>
        <v>0</v>
      </c>
      <c r="M2609" s="3">
        <f t="shared" si="244"/>
        <v>0</v>
      </c>
      <c r="N2609" s="3">
        <f t="shared" si="245"/>
        <v>0</v>
      </c>
      <c r="O2609" s="3">
        <v>13.61</v>
      </c>
      <c r="P2609" s="3">
        <v>80.64</v>
      </c>
    </row>
    <row r="2610" spans="2:16" x14ac:dyDescent="0.15">
      <c r="B2610" s="5" t="s">
        <v>1585</v>
      </c>
      <c r="C2610" s="16">
        <f t="shared" si="240"/>
        <v>2020</v>
      </c>
      <c r="D2610" s="16">
        <f t="shared" si="241"/>
        <v>10</v>
      </c>
      <c r="E2610" s="3" t="s">
        <v>202</v>
      </c>
      <c r="F2610" s="3" t="s">
        <v>13</v>
      </c>
      <c r="G2610" s="3" t="s">
        <v>516</v>
      </c>
      <c r="H2610" s="3" t="s">
        <v>4569</v>
      </c>
      <c r="I2610" s="3">
        <f t="shared" si="242"/>
        <v>0</v>
      </c>
      <c r="J2610" s="3">
        <f t="shared" si="242"/>
        <v>0</v>
      </c>
      <c r="K2610" s="3">
        <f t="shared" si="242"/>
        <v>1</v>
      </c>
      <c r="L2610" s="3">
        <f t="shared" si="243"/>
        <v>0</v>
      </c>
      <c r="M2610" s="3">
        <f t="shared" si="244"/>
        <v>0</v>
      </c>
      <c r="N2610" s="3">
        <f t="shared" si="245"/>
        <v>0</v>
      </c>
      <c r="O2610" s="3">
        <v>13.58</v>
      </c>
      <c r="P2610" s="3">
        <v>491.95</v>
      </c>
    </row>
    <row r="2611" spans="2:16" x14ac:dyDescent="0.15">
      <c r="B2611" s="5" t="s">
        <v>1129</v>
      </c>
      <c r="C2611" s="16">
        <f t="shared" si="240"/>
        <v>2020</v>
      </c>
      <c r="D2611" s="16">
        <f t="shared" si="241"/>
        <v>9</v>
      </c>
      <c r="E2611" s="3" t="s">
        <v>202</v>
      </c>
      <c r="F2611" s="3" t="s">
        <v>13</v>
      </c>
      <c r="G2611" s="3" t="s">
        <v>1281</v>
      </c>
      <c r="H2611" s="3" t="s">
        <v>1340</v>
      </c>
      <c r="I2611" s="3">
        <f t="shared" si="242"/>
        <v>0</v>
      </c>
      <c r="J2611" s="3">
        <f t="shared" si="242"/>
        <v>0</v>
      </c>
      <c r="K2611" s="3">
        <f t="shared" si="242"/>
        <v>1</v>
      </c>
      <c r="L2611" s="3">
        <f t="shared" si="243"/>
        <v>0</v>
      </c>
      <c r="M2611" s="3">
        <f t="shared" si="244"/>
        <v>0</v>
      </c>
      <c r="N2611" s="3">
        <f t="shared" si="245"/>
        <v>0</v>
      </c>
      <c r="O2611" s="3">
        <v>13.44</v>
      </c>
      <c r="P2611" s="3">
        <v>118.72</v>
      </c>
    </row>
    <row r="2612" spans="2:16" x14ac:dyDescent="0.15">
      <c r="B2612" s="5" t="s">
        <v>2494</v>
      </c>
      <c r="C2612" s="16">
        <f t="shared" si="240"/>
        <v>2020</v>
      </c>
      <c r="D2612" s="16">
        <f t="shared" si="241"/>
        <v>12</v>
      </c>
      <c r="E2612" s="3" t="s">
        <v>202</v>
      </c>
      <c r="F2612" s="3" t="s">
        <v>13</v>
      </c>
      <c r="G2612" s="3" t="s">
        <v>552</v>
      </c>
      <c r="H2612" s="3" t="s">
        <v>7200</v>
      </c>
      <c r="I2612" s="3">
        <f t="shared" si="242"/>
        <v>0</v>
      </c>
      <c r="J2612" s="3">
        <f t="shared" si="242"/>
        <v>0</v>
      </c>
      <c r="K2612" s="3">
        <f t="shared" si="242"/>
        <v>0</v>
      </c>
      <c r="L2612" s="3">
        <f t="shared" si="243"/>
        <v>0</v>
      </c>
      <c r="M2612" s="3">
        <f t="shared" si="244"/>
        <v>0</v>
      </c>
      <c r="N2612" s="3">
        <f t="shared" si="245"/>
        <v>0</v>
      </c>
      <c r="O2612" s="3">
        <v>13.44</v>
      </c>
      <c r="P2612" s="3">
        <v>16.28</v>
      </c>
    </row>
    <row r="2613" spans="2:16" x14ac:dyDescent="0.15">
      <c r="B2613" s="5" t="s">
        <v>2858</v>
      </c>
      <c r="C2613" s="16">
        <f t="shared" si="240"/>
        <v>2020</v>
      </c>
      <c r="D2613" s="16">
        <f t="shared" si="241"/>
        <v>11</v>
      </c>
      <c r="E2613" s="3" t="s">
        <v>202</v>
      </c>
      <c r="F2613" s="3" t="s">
        <v>13</v>
      </c>
      <c r="G2613" s="3" t="s">
        <v>943</v>
      </c>
      <c r="H2613" s="3" t="s">
        <v>7292</v>
      </c>
      <c r="I2613" s="3">
        <f t="shared" si="242"/>
        <v>0</v>
      </c>
      <c r="J2613" s="3">
        <f t="shared" si="242"/>
        <v>0</v>
      </c>
      <c r="K2613" s="3">
        <f t="shared" si="242"/>
        <v>1</v>
      </c>
      <c r="L2613" s="3">
        <f t="shared" si="243"/>
        <v>0</v>
      </c>
      <c r="M2613" s="3">
        <f t="shared" si="244"/>
        <v>0</v>
      </c>
      <c r="N2613" s="3">
        <f t="shared" si="245"/>
        <v>0</v>
      </c>
      <c r="O2613" s="3">
        <v>13.34</v>
      </c>
      <c r="P2613" s="3">
        <v>83.44</v>
      </c>
    </row>
    <row r="2614" spans="2:16" x14ac:dyDescent="0.15">
      <c r="B2614" s="5" t="s">
        <v>397</v>
      </c>
      <c r="C2614" s="16">
        <f t="shared" si="240"/>
        <v>2021</v>
      </c>
      <c r="D2614" s="16">
        <f t="shared" si="241"/>
        <v>12</v>
      </c>
      <c r="E2614" s="3" t="s">
        <v>20</v>
      </c>
      <c r="F2614" s="3" t="s">
        <v>12</v>
      </c>
      <c r="G2614" s="3" t="s">
        <v>13</v>
      </c>
      <c r="H2614" s="3" t="s">
        <v>776</v>
      </c>
      <c r="I2614" s="3">
        <f t="shared" si="242"/>
        <v>0</v>
      </c>
      <c r="J2614" s="3">
        <f t="shared" si="242"/>
        <v>1</v>
      </c>
      <c r="K2614" s="3">
        <f t="shared" si="242"/>
        <v>0</v>
      </c>
      <c r="L2614" s="3">
        <f t="shared" si="243"/>
        <v>0</v>
      </c>
      <c r="M2614" s="3">
        <f t="shared" si="244"/>
        <v>0</v>
      </c>
      <c r="N2614" s="3">
        <f t="shared" si="245"/>
        <v>0</v>
      </c>
      <c r="O2614" s="3">
        <v>50000</v>
      </c>
      <c r="P2614" s="3">
        <v>161865.03</v>
      </c>
    </row>
    <row r="2615" spans="2:16" x14ac:dyDescent="0.15">
      <c r="B2615" s="5" t="s">
        <v>658</v>
      </c>
      <c r="C2615" s="16">
        <f t="shared" si="240"/>
        <v>2020</v>
      </c>
      <c r="D2615" s="16">
        <f t="shared" si="241"/>
        <v>4</v>
      </c>
      <c r="E2615" s="3" t="s">
        <v>202</v>
      </c>
      <c r="F2615" s="3" t="s">
        <v>13</v>
      </c>
      <c r="G2615" s="3" t="s">
        <v>2957</v>
      </c>
      <c r="H2615" s="3" t="s">
        <v>7300</v>
      </c>
      <c r="I2615" s="3">
        <f t="shared" si="242"/>
        <v>0</v>
      </c>
      <c r="J2615" s="3">
        <f t="shared" si="242"/>
        <v>0</v>
      </c>
      <c r="K2615" s="3">
        <f t="shared" si="242"/>
        <v>1</v>
      </c>
      <c r="L2615" s="3">
        <f t="shared" si="243"/>
        <v>0</v>
      </c>
      <c r="M2615" s="3">
        <f t="shared" si="244"/>
        <v>0</v>
      </c>
      <c r="N2615" s="3">
        <f t="shared" si="245"/>
        <v>0</v>
      </c>
      <c r="O2615" s="3">
        <v>12.29</v>
      </c>
      <c r="P2615" s="3">
        <v>85.91</v>
      </c>
    </row>
    <row r="2616" spans="2:16" x14ac:dyDescent="0.15">
      <c r="B2616" s="5" t="s">
        <v>1158</v>
      </c>
      <c r="C2616" s="16">
        <f t="shared" si="240"/>
        <v>2021</v>
      </c>
      <c r="D2616" s="16">
        <f t="shared" si="241"/>
        <v>11</v>
      </c>
      <c r="E2616" s="3" t="s">
        <v>20</v>
      </c>
      <c r="F2616" s="3" t="s">
        <v>12</v>
      </c>
      <c r="G2616" s="3" t="s">
        <v>13</v>
      </c>
      <c r="H2616" s="3" t="s">
        <v>776</v>
      </c>
      <c r="I2616" s="3">
        <f t="shared" si="242"/>
        <v>0</v>
      </c>
      <c r="J2616" s="3">
        <f t="shared" si="242"/>
        <v>1</v>
      </c>
      <c r="K2616" s="3">
        <f t="shared" si="242"/>
        <v>0</v>
      </c>
      <c r="L2616" s="3">
        <f t="shared" si="243"/>
        <v>0</v>
      </c>
      <c r="M2616" s="3">
        <f t="shared" si="244"/>
        <v>0</v>
      </c>
      <c r="N2616" s="3">
        <f t="shared" si="245"/>
        <v>0</v>
      </c>
      <c r="O2616" s="3">
        <v>50000</v>
      </c>
      <c r="P2616" s="3">
        <v>159880.92000000001</v>
      </c>
    </row>
    <row r="2617" spans="2:16" x14ac:dyDescent="0.15">
      <c r="B2617" s="5" t="s">
        <v>275</v>
      </c>
      <c r="C2617" s="16">
        <f t="shared" si="240"/>
        <v>2021</v>
      </c>
      <c r="D2617" s="16">
        <f t="shared" si="241"/>
        <v>5</v>
      </c>
      <c r="E2617" s="3" t="s">
        <v>20</v>
      </c>
      <c r="F2617" s="3" t="s">
        <v>12</v>
      </c>
      <c r="G2617" s="3" t="s">
        <v>13</v>
      </c>
      <c r="H2617" s="3" t="s">
        <v>776</v>
      </c>
      <c r="I2617" s="3">
        <f t="shared" si="242"/>
        <v>0</v>
      </c>
      <c r="J2617" s="3">
        <f t="shared" si="242"/>
        <v>1</v>
      </c>
      <c r="K2617" s="3">
        <f t="shared" si="242"/>
        <v>0</v>
      </c>
      <c r="L2617" s="3">
        <f t="shared" si="243"/>
        <v>0</v>
      </c>
      <c r="M2617" s="3">
        <f t="shared" si="244"/>
        <v>0</v>
      </c>
      <c r="N2617" s="3">
        <f t="shared" si="245"/>
        <v>0</v>
      </c>
      <c r="O2617" s="3">
        <v>50000</v>
      </c>
      <c r="P2617" s="3">
        <v>155882.67000000001</v>
      </c>
    </row>
    <row r="2618" spans="2:16" x14ac:dyDescent="0.15">
      <c r="B2618" s="5" t="s">
        <v>519</v>
      </c>
      <c r="C2618" s="16">
        <f t="shared" si="240"/>
        <v>2021</v>
      </c>
      <c r="D2618" s="16">
        <f t="shared" si="241"/>
        <v>5</v>
      </c>
      <c r="E2618" s="3" t="s">
        <v>20</v>
      </c>
      <c r="F2618" s="3" t="s">
        <v>12</v>
      </c>
      <c r="G2618" s="3" t="s">
        <v>13</v>
      </c>
      <c r="H2618" s="3" t="s">
        <v>776</v>
      </c>
      <c r="I2618" s="3">
        <f t="shared" si="242"/>
        <v>0</v>
      </c>
      <c r="J2618" s="3">
        <f t="shared" si="242"/>
        <v>1</v>
      </c>
      <c r="K2618" s="3">
        <f t="shared" si="242"/>
        <v>0</v>
      </c>
      <c r="L2618" s="3">
        <f t="shared" si="243"/>
        <v>0</v>
      </c>
      <c r="M2618" s="3">
        <f t="shared" si="244"/>
        <v>0</v>
      </c>
      <c r="N2618" s="3">
        <f t="shared" si="245"/>
        <v>0</v>
      </c>
      <c r="O2618" s="3">
        <v>50000</v>
      </c>
      <c r="P2618" s="3">
        <v>154618.98000000001</v>
      </c>
    </row>
    <row r="2619" spans="2:16" x14ac:dyDescent="0.15">
      <c r="B2619" s="5" t="s">
        <v>397</v>
      </c>
      <c r="C2619" s="16">
        <f t="shared" si="240"/>
        <v>2021</v>
      </c>
      <c r="D2619" s="16">
        <f t="shared" si="241"/>
        <v>12</v>
      </c>
      <c r="E2619" s="3" t="s">
        <v>20</v>
      </c>
      <c r="F2619" s="3" t="s">
        <v>12</v>
      </c>
      <c r="G2619" s="3" t="s">
        <v>13</v>
      </c>
      <c r="H2619" s="3" t="s">
        <v>776</v>
      </c>
      <c r="I2619" s="3">
        <f t="shared" si="242"/>
        <v>0</v>
      </c>
      <c r="J2619" s="3">
        <f t="shared" si="242"/>
        <v>1</v>
      </c>
      <c r="K2619" s="3">
        <f t="shared" si="242"/>
        <v>0</v>
      </c>
      <c r="L2619" s="3">
        <f t="shared" si="243"/>
        <v>0</v>
      </c>
      <c r="M2619" s="3">
        <f t="shared" si="244"/>
        <v>0</v>
      </c>
      <c r="N2619" s="3">
        <f t="shared" si="245"/>
        <v>0</v>
      </c>
      <c r="O2619" s="3">
        <v>25000</v>
      </c>
      <c r="P2619" s="3">
        <v>94182.52</v>
      </c>
    </row>
    <row r="2620" spans="2:16" x14ac:dyDescent="0.15">
      <c r="B2620" s="5" t="s">
        <v>454</v>
      </c>
      <c r="C2620" s="16">
        <f t="shared" si="240"/>
        <v>2020</v>
      </c>
      <c r="D2620" s="16">
        <f t="shared" si="241"/>
        <v>2</v>
      </c>
      <c r="E2620" s="3" t="s">
        <v>202</v>
      </c>
      <c r="F2620" s="3" t="s">
        <v>13</v>
      </c>
      <c r="G2620" s="3" t="s">
        <v>203</v>
      </c>
      <c r="H2620" s="3" t="s">
        <v>7312</v>
      </c>
      <c r="I2620" s="3">
        <f t="shared" si="242"/>
        <v>0</v>
      </c>
      <c r="J2620" s="3">
        <f t="shared" si="242"/>
        <v>0</v>
      </c>
      <c r="K2620" s="3">
        <f t="shared" si="242"/>
        <v>0</v>
      </c>
      <c r="L2620" s="3">
        <f t="shared" si="243"/>
        <v>0</v>
      </c>
      <c r="M2620" s="3">
        <f t="shared" si="244"/>
        <v>0</v>
      </c>
      <c r="N2620" s="3">
        <f t="shared" si="245"/>
        <v>0</v>
      </c>
      <c r="O2620" s="3">
        <v>12</v>
      </c>
      <c r="P2620" s="3">
        <v>61.26</v>
      </c>
    </row>
    <row r="2621" spans="2:16" x14ac:dyDescent="0.15">
      <c r="B2621" s="5" t="s">
        <v>1758</v>
      </c>
      <c r="C2621" s="16">
        <f t="shared" si="240"/>
        <v>2021</v>
      </c>
      <c r="D2621" s="16">
        <f t="shared" si="241"/>
        <v>7</v>
      </c>
      <c r="E2621" s="3" t="s">
        <v>20</v>
      </c>
      <c r="F2621" s="3" t="s">
        <v>12</v>
      </c>
      <c r="G2621" s="3" t="s">
        <v>13</v>
      </c>
      <c r="H2621" s="3" t="s">
        <v>776</v>
      </c>
      <c r="I2621" s="3">
        <f t="shared" si="242"/>
        <v>0</v>
      </c>
      <c r="J2621" s="3">
        <f t="shared" si="242"/>
        <v>1</v>
      </c>
      <c r="K2621" s="3">
        <f t="shared" si="242"/>
        <v>0</v>
      </c>
      <c r="L2621" s="3">
        <f t="shared" si="243"/>
        <v>0</v>
      </c>
      <c r="M2621" s="3">
        <f t="shared" si="244"/>
        <v>0</v>
      </c>
      <c r="N2621" s="3">
        <f t="shared" si="245"/>
        <v>0</v>
      </c>
      <c r="O2621" s="3">
        <v>25000</v>
      </c>
      <c r="P2621" s="3">
        <v>80090.91</v>
      </c>
    </row>
    <row r="2622" spans="2:16" x14ac:dyDescent="0.15">
      <c r="B2622" s="5" t="s">
        <v>619</v>
      </c>
      <c r="C2622" s="16">
        <f t="shared" si="240"/>
        <v>2022</v>
      </c>
      <c r="D2622" s="16">
        <f t="shared" si="241"/>
        <v>3</v>
      </c>
      <c r="E2622" s="3" t="s">
        <v>20</v>
      </c>
      <c r="F2622" s="3" t="s">
        <v>12</v>
      </c>
      <c r="G2622" s="3" t="s">
        <v>13</v>
      </c>
      <c r="H2622" s="3" t="s">
        <v>776</v>
      </c>
      <c r="I2622" s="3">
        <f t="shared" si="242"/>
        <v>0</v>
      </c>
      <c r="J2622" s="3">
        <f t="shared" si="242"/>
        <v>1</v>
      </c>
      <c r="K2622" s="3">
        <f t="shared" si="242"/>
        <v>0</v>
      </c>
      <c r="L2622" s="3">
        <f t="shared" si="243"/>
        <v>0</v>
      </c>
      <c r="M2622" s="3">
        <f t="shared" si="244"/>
        <v>0</v>
      </c>
      <c r="N2622" s="3">
        <f t="shared" si="245"/>
        <v>0</v>
      </c>
      <c r="O2622" s="3">
        <v>78000</v>
      </c>
      <c r="P2622" s="3">
        <v>231149.99</v>
      </c>
    </row>
    <row r="2623" spans="2:16" x14ac:dyDescent="0.15">
      <c r="B2623" s="5" t="s">
        <v>283</v>
      </c>
      <c r="C2623" s="16">
        <f t="shared" si="240"/>
        <v>2022</v>
      </c>
      <c r="D2623" s="16">
        <f t="shared" si="241"/>
        <v>3</v>
      </c>
      <c r="E2623" s="3" t="s">
        <v>20</v>
      </c>
      <c r="F2623" s="3" t="s">
        <v>12</v>
      </c>
      <c r="G2623" s="3" t="s">
        <v>13</v>
      </c>
      <c r="H2623" s="3" t="s">
        <v>776</v>
      </c>
      <c r="I2623" s="3">
        <f t="shared" si="242"/>
        <v>0</v>
      </c>
      <c r="J2623" s="3">
        <f t="shared" si="242"/>
        <v>1</v>
      </c>
      <c r="K2623" s="3">
        <f t="shared" si="242"/>
        <v>0</v>
      </c>
      <c r="L2623" s="3">
        <f t="shared" si="243"/>
        <v>0</v>
      </c>
      <c r="M2623" s="3">
        <f t="shared" si="244"/>
        <v>0</v>
      </c>
      <c r="N2623" s="3">
        <f t="shared" si="245"/>
        <v>0</v>
      </c>
      <c r="O2623" s="3">
        <v>52000</v>
      </c>
      <c r="P2623" s="3">
        <v>192400</v>
      </c>
    </row>
    <row r="2624" spans="2:16" x14ac:dyDescent="0.15">
      <c r="B2624" s="5" t="s">
        <v>586</v>
      </c>
      <c r="C2624" s="16">
        <f t="shared" si="240"/>
        <v>2022</v>
      </c>
      <c r="D2624" s="16">
        <f t="shared" si="241"/>
        <v>4</v>
      </c>
      <c r="E2624" s="3" t="s">
        <v>20</v>
      </c>
      <c r="F2624" s="3" t="s">
        <v>12</v>
      </c>
      <c r="G2624" s="3" t="s">
        <v>13</v>
      </c>
      <c r="H2624" s="3" t="s">
        <v>776</v>
      </c>
      <c r="I2624" s="3">
        <f t="shared" si="242"/>
        <v>0</v>
      </c>
      <c r="J2624" s="3">
        <f t="shared" si="242"/>
        <v>1</v>
      </c>
      <c r="K2624" s="3">
        <f t="shared" si="242"/>
        <v>0</v>
      </c>
      <c r="L2624" s="3">
        <f t="shared" si="243"/>
        <v>0</v>
      </c>
      <c r="M2624" s="3">
        <f t="shared" si="244"/>
        <v>0</v>
      </c>
      <c r="N2624" s="3">
        <f t="shared" si="245"/>
        <v>0</v>
      </c>
      <c r="O2624" s="3">
        <v>52000</v>
      </c>
      <c r="P2624" s="3">
        <v>188916</v>
      </c>
    </row>
    <row r="2625" spans="2:16" x14ac:dyDescent="0.15">
      <c r="B2625" s="5" t="s">
        <v>49</v>
      </c>
      <c r="C2625" s="16">
        <f t="shared" si="240"/>
        <v>2020</v>
      </c>
      <c r="D2625" s="16">
        <f t="shared" si="241"/>
        <v>1</v>
      </c>
      <c r="E2625" s="3" t="s">
        <v>202</v>
      </c>
      <c r="F2625" s="3" t="s">
        <v>13</v>
      </c>
      <c r="G2625" s="3" t="s">
        <v>943</v>
      </c>
      <c r="H2625" s="3" t="s">
        <v>7331</v>
      </c>
      <c r="I2625" s="3">
        <f t="shared" si="242"/>
        <v>0</v>
      </c>
      <c r="J2625" s="3">
        <f t="shared" si="242"/>
        <v>0</v>
      </c>
      <c r="K2625" s="3">
        <f t="shared" si="242"/>
        <v>0</v>
      </c>
      <c r="L2625" s="3">
        <f t="shared" si="243"/>
        <v>0</v>
      </c>
      <c r="M2625" s="3">
        <f t="shared" si="244"/>
        <v>0</v>
      </c>
      <c r="N2625" s="3">
        <f t="shared" si="245"/>
        <v>0</v>
      </c>
      <c r="O2625" s="3">
        <v>10.92</v>
      </c>
      <c r="P2625" s="3">
        <v>157.79</v>
      </c>
    </row>
    <row r="2626" spans="2:16" x14ac:dyDescent="0.15">
      <c r="B2626" s="5" t="s">
        <v>1009</v>
      </c>
      <c r="C2626" s="16">
        <f t="shared" si="240"/>
        <v>2022</v>
      </c>
      <c r="D2626" s="16">
        <f t="shared" si="241"/>
        <v>8</v>
      </c>
      <c r="E2626" s="3" t="s">
        <v>20</v>
      </c>
      <c r="F2626" s="3" t="s">
        <v>12</v>
      </c>
      <c r="G2626" s="3" t="s">
        <v>13</v>
      </c>
      <c r="H2626" s="3" t="s">
        <v>776</v>
      </c>
      <c r="I2626" s="3">
        <f t="shared" si="242"/>
        <v>0</v>
      </c>
      <c r="J2626" s="3">
        <f t="shared" si="242"/>
        <v>1</v>
      </c>
      <c r="K2626" s="3">
        <f t="shared" si="242"/>
        <v>0</v>
      </c>
      <c r="L2626" s="3">
        <f t="shared" si="243"/>
        <v>0</v>
      </c>
      <c r="M2626" s="3">
        <f t="shared" si="244"/>
        <v>0</v>
      </c>
      <c r="N2626" s="3">
        <f t="shared" si="245"/>
        <v>0</v>
      </c>
      <c r="O2626" s="3">
        <v>52000</v>
      </c>
      <c r="P2626" s="3">
        <v>173045.04</v>
      </c>
    </row>
    <row r="2627" spans="2:16" x14ac:dyDescent="0.15">
      <c r="B2627" s="5" t="s">
        <v>1815</v>
      </c>
      <c r="C2627" s="16">
        <f t="shared" si="240"/>
        <v>2020</v>
      </c>
      <c r="D2627" s="16">
        <f t="shared" si="241"/>
        <v>11</v>
      </c>
      <c r="E2627" s="3" t="s">
        <v>202</v>
      </c>
      <c r="F2627" s="3" t="s">
        <v>13</v>
      </c>
      <c r="G2627" s="3" t="s">
        <v>2715</v>
      </c>
      <c r="H2627" s="3" t="s">
        <v>1340</v>
      </c>
      <c r="I2627" s="3">
        <f t="shared" si="242"/>
        <v>0</v>
      </c>
      <c r="J2627" s="3">
        <f t="shared" si="242"/>
        <v>0</v>
      </c>
      <c r="K2627" s="3">
        <f t="shared" si="242"/>
        <v>1</v>
      </c>
      <c r="L2627" s="3">
        <f t="shared" si="243"/>
        <v>0</v>
      </c>
      <c r="M2627" s="3">
        <f t="shared" si="244"/>
        <v>0</v>
      </c>
      <c r="N2627" s="3">
        <f t="shared" si="245"/>
        <v>0</v>
      </c>
      <c r="O2627" s="3">
        <v>10.82</v>
      </c>
      <c r="P2627" s="3">
        <v>341.91</v>
      </c>
    </row>
    <row r="2628" spans="2:16" x14ac:dyDescent="0.15">
      <c r="B2628" s="5" t="s">
        <v>137</v>
      </c>
      <c r="C2628" s="16">
        <f t="shared" ref="C2628:C2691" si="246">YEAR(B2628)</f>
        <v>2022</v>
      </c>
      <c r="D2628" s="16">
        <f t="shared" ref="D2628:D2691" si="247">MONTH(B2628)</f>
        <v>3</v>
      </c>
      <c r="E2628" s="3" t="s">
        <v>20</v>
      </c>
      <c r="F2628" s="3" t="s">
        <v>12</v>
      </c>
      <c r="G2628" s="3" t="s">
        <v>13</v>
      </c>
      <c r="H2628" s="3" t="s">
        <v>776</v>
      </c>
      <c r="I2628" s="3">
        <f t="shared" ref="I2628:K2691" si="248">MIN(1,IFERROR(SEARCH(I$2,$H2628),0))</f>
        <v>0</v>
      </c>
      <c r="J2628" s="3">
        <f t="shared" si="248"/>
        <v>1</v>
      </c>
      <c r="K2628" s="3">
        <f t="shared" si="248"/>
        <v>0</v>
      </c>
      <c r="L2628" s="3">
        <f t="shared" ref="L2628:L2691" si="249">IF(I2628*J2628=1,"Гороховый изолят",IF(I2628*K2628=1,"Гороховый концентрат",0))</f>
        <v>0</v>
      </c>
      <c r="M2628" s="3">
        <f t="shared" ref="M2628:M2691" si="250">$I2628*J2628</f>
        <v>0</v>
      </c>
      <c r="N2628" s="3">
        <f t="shared" ref="N2628:N2691" si="251">$I2628*K2628</f>
        <v>0</v>
      </c>
      <c r="O2628" s="3">
        <v>26000</v>
      </c>
      <c r="P2628" s="3">
        <v>102180</v>
      </c>
    </row>
    <row r="2629" spans="2:16" x14ac:dyDescent="0.15">
      <c r="B2629" s="5" t="s">
        <v>1239</v>
      </c>
      <c r="C2629" s="16">
        <f t="shared" si="246"/>
        <v>2020</v>
      </c>
      <c r="D2629" s="16">
        <f t="shared" si="247"/>
        <v>3</v>
      </c>
      <c r="E2629" s="3" t="s">
        <v>202</v>
      </c>
      <c r="F2629" s="3" t="s">
        <v>13</v>
      </c>
      <c r="G2629" s="3" t="s">
        <v>2957</v>
      </c>
      <c r="H2629" s="3" t="s">
        <v>7333</v>
      </c>
      <c r="I2629" s="3">
        <f t="shared" si="248"/>
        <v>0</v>
      </c>
      <c r="J2629" s="3">
        <f t="shared" si="248"/>
        <v>0</v>
      </c>
      <c r="K2629" s="3">
        <f t="shared" si="248"/>
        <v>1</v>
      </c>
      <c r="L2629" s="3">
        <f t="shared" si="249"/>
        <v>0</v>
      </c>
      <c r="M2629" s="3">
        <f t="shared" si="250"/>
        <v>0</v>
      </c>
      <c r="N2629" s="3">
        <f t="shared" si="251"/>
        <v>0</v>
      </c>
      <c r="O2629" s="3">
        <v>10.71</v>
      </c>
      <c r="P2629" s="3">
        <v>83.41</v>
      </c>
    </row>
    <row r="2630" spans="2:16" x14ac:dyDescent="0.15">
      <c r="B2630" s="5" t="s">
        <v>274</v>
      </c>
      <c r="C2630" s="16">
        <f t="shared" si="246"/>
        <v>2022</v>
      </c>
      <c r="D2630" s="16">
        <f t="shared" si="247"/>
        <v>4</v>
      </c>
      <c r="E2630" s="3" t="s">
        <v>20</v>
      </c>
      <c r="F2630" s="3" t="s">
        <v>12</v>
      </c>
      <c r="G2630" s="3" t="s">
        <v>13</v>
      </c>
      <c r="H2630" s="3" t="s">
        <v>776</v>
      </c>
      <c r="I2630" s="3">
        <f t="shared" si="248"/>
        <v>0</v>
      </c>
      <c r="J2630" s="3">
        <f t="shared" si="248"/>
        <v>1</v>
      </c>
      <c r="K2630" s="3">
        <f t="shared" si="248"/>
        <v>0</v>
      </c>
      <c r="L2630" s="3">
        <f t="shared" si="249"/>
        <v>0</v>
      </c>
      <c r="M2630" s="3">
        <f t="shared" si="250"/>
        <v>0</v>
      </c>
      <c r="N2630" s="3">
        <f t="shared" si="251"/>
        <v>0</v>
      </c>
      <c r="O2630" s="3">
        <v>26000</v>
      </c>
      <c r="P2630" s="3">
        <v>94458</v>
      </c>
    </row>
    <row r="2631" spans="2:16" x14ac:dyDescent="0.15">
      <c r="B2631" s="5" t="s">
        <v>2858</v>
      </c>
      <c r="C2631" s="16">
        <f t="shared" si="246"/>
        <v>2020</v>
      </c>
      <c r="D2631" s="16">
        <f t="shared" si="247"/>
        <v>11</v>
      </c>
      <c r="E2631" s="3" t="s">
        <v>202</v>
      </c>
      <c r="F2631" s="3" t="s">
        <v>13</v>
      </c>
      <c r="G2631" s="3" t="s">
        <v>1281</v>
      </c>
      <c r="H2631" s="3" t="s">
        <v>1340</v>
      </c>
      <c r="I2631" s="3">
        <f t="shared" si="248"/>
        <v>0</v>
      </c>
      <c r="J2631" s="3">
        <f t="shared" si="248"/>
        <v>0</v>
      </c>
      <c r="K2631" s="3">
        <f t="shared" si="248"/>
        <v>1</v>
      </c>
      <c r="L2631" s="3">
        <f t="shared" si="249"/>
        <v>0</v>
      </c>
      <c r="M2631" s="3">
        <f t="shared" si="250"/>
        <v>0</v>
      </c>
      <c r="N2631" s="3">
        <f t="shared" si="251"/>
        <v>0</v>
      </c>
      <c r="O2631" s="3">
        <v>10.29</v>
      </c>
      <c r="P2631" s="3">
        <v>82.05</v>
      </c>
    </row>
    <row r="2632" spans="2:16" x14ac:dyDescent="0.15">
      <c r="B2632" s="5" t="s">
        <v>866</v>
      </c>
      <c r="C2632" s="16">
        <f t="shared" si="246"/>
        <v>2023</v>
      </c>
      <c r="D2632" s="16">
        <f t="shared" si="247"/>
        <v>1</v>
      </c>
      <c r="E2632" s="3" t="s">
        <v>20</v>
      </c>
      <c r="F2632" s="3" t="s">
        <v>12</v>
      </c>
      <c r="G2632" s="3" t="s">
        <v>13</v>
      </c>
      <c r="H2632" s="3" t="s">
        <v>776</v>
      </c>
      <c r="I2632" s="3">
        <f t="shared" si="248"/>
        <v>0</v>
      </c>
      <c r="J2632" s="3">
        <f t="shared" si="248"/>
        <v>1</v>
      </c>
      <c r="K2632" s="3">
        <f t="shared" si="248"/>
        <v>0</v>
      </c>
      <c r="L2632" s="3">
        <f t="shared" si="249"/>
        <v>0</v>
      </c>
      <c r="M2632" s="3">
        <f t="shared" si="250"/>
        <v>0</v>
      </c>
      <c r="N2632" s="3">
        <f t="shared" si="251"/>
        <v>0</v>
      </c>
      <c r="O2632" s="3">
        <v>78000</v>
      </c>
      <c r="P2632" s="3">
        <v>231896.15</v>
      </c>
    </row>
    <row r="2633" spans="2:16" x14ac:dyDescent="0.15">
      <c r="B2633" s="5" t="s">
        <v>1174</v>
      </c>
      <c r="C2633" s="16">
        <f t="shared" si="246"/>
        <v>2020</v>
      </c>
      <c r="D2633" s="16">
        <f t="shared" si="247"/>
        <v>8</v>
      </c>
      <c r="E2633" s="3" t="s">
        <v>202</v>
      </c>
      <c r="F2633" s="3" t="s">
        <v>13</v>
      </c>
      <c r="G2633" s="3" t="s">
        <v>2715</v>
      </c>
      <c r="H2633" s="3" t="s">
        <v>4569</v>
      </c>
      <c r="I2633" s="3">
        <f t="shared" si="248"/>
        <v>0</v>
      </c>
      <c r="J2633" s="3">
        <f t="shared" si="248"/>
        <v>0</v>
      </c>
      <c r="K2633" s="3">
        <f t="shared" si="248"/>
        <v>1</v>
      </c>
      <c r="L2633" s="3">
        <f t="shared" si="249"/>
        <v>0</v>
      </c>
      <c r="M2633" s="3">
        <f t="shared" si="250"/>
        <v>0</v>
      </c>
      <c r="N2633" s="3">
        <f t="shared" si="251"/>
        <v>0</v>
      </c>
      <c r="O2633" s="3">
        <v>10.199999999999999</v>
      </c>
      <c r="P2633" s="3">
        <v>107.78</v>
      </c>
    </row>
    <row r="2634" spans="2:16" x14ac:dyDescent="0.15">
      <c r="B2634" s="5" t="s">
        <v>1178</v>
      </c>
      <c r="C2634" s="16">
        <f t="shared" si="246"/>
        <v>2023</v>
      </c>
      <c r="D2634" s="16">
        <f t="shared" si="247"/>
        <v>7</v>
      </c>
      <c r="E2634" s="3" t="s">
        <v>20</v>
      </c>
      <c r="F2634" s="3" t="s">
        <v>12</v>
      </c>
      <c r="G2634" s="3" t="s">
        <v>13</v>
      </c>
      <c r="H2634" s="3" t="s">
        <v>776</v>
      </c>
      <c r="I2634" s="3">
        <f t="shared" si="248"/>
        <v>0</v>
      </c>
      <c r="J2634" s="3">
        <f t="shared" si="248"/>
        <v>1</v>
      </c>
      <c r="K2634" s="3">
        <f t="shared" si="248"/>
        <v>0</v>
      </c>
      <c r="L2634" s="3">
        <f t="shared" si="249"/>
        <v>0</v>
      </c>
      <c r="M2634" s="3">
        <f t="shared" si="250"/>
        <v>0</v>
      </c>
      <c r="N2634" s="3">
        <f t="shared" si="251"/>
        <v>0</v>
      </c>
      <c r="O2634" s="3">
        <v>50000</v>
      </c>
      <c r="P2634" s="3">
        <v>125759.14</v>
      </c>
    </row>
    <row r="2635" spans="2:16" x14ac:dyDescent="0.15">
      <c r="B2635" s="5">
        <v>45379</v>
      </c>
      <c r="C2635" s="16">
        <f t="shared" si="246"/>
        <v>2024</v>
      </c>
      <c r="D2635" s="16">
        <f t="shared" si="247"/>
        <v>3</v>
      </c>
      <c r="E2635" s="3" t="s">
        <v>11</v>
      </c>
      <c r="F2635" s="3" t="s">
        <v>12</v>
      </c>
      <c r="G2635" s="3" t="s">
        <v>13</v>
      </c>
      <c r="H2635" s="3" t="s">
        <v>776</v>
      </c>
      <c r="I2635" s="3">
        <f t="shared" si="248"/>
        <v>0</v>
      </c>
      <c r="J2635" s="3">
        <f t="shared" si="248"/>
        <v>1</v>
      </c>
      <c r="K2635" s="3">
        <f t="shared" si="248"/>
        <v>0</v>
      </c>
      <c r="L2635" s="3">
        <f t="shared" si="249"/>
        <v>0</v>
      </c>
      <c r="M2635" s="3">
        <f t="shared" si="250"/>
        <v>0</v>
      </c>
      <c r="N2635" s="3">
        <f t="shared" si="251"/>
        <v>0</v>
      </c>
      <c r="O2635" s="3">
        <v>50000</v>
      </c>
      <c r="P2635" s="3">
        <v>105702.86</v>
      </c>
    </row>
    <row r="2636" spans="2:16" x14ac:dyDescent="0.15">
      <c r="B2636" s="5">
        <v>45320</v>
      </c>
      <c r="C2636" s="16">
        <f t="shared" si="246"/>
        <v>2024</v>
      </c>
      <c r="D2636" s="16">
        <f t="shared" si="247"/>
        <v>1</v>
      </c>
      <c r="E2636" s="3" t="s">
        <v>11</v>
      </c>
      <c r="F2636" s="3" t="s">
        <v>12</v>
      </c>
      <c r="G2636" s="3" t="s">
        <v>13</v>
      </c>
      <c r="H2636" s="3" t="s">
        <v>776</v>
      </c>
      <c r="I2636" s="3">
        <f t="shared" si="248"/>
        <v>0</v>
      </c>
      <c r="J2636" s="3">
        <f t="shared" si="248"/>
        <v>1</v>
      </c>
      <c r="K2636" s="3">
        <f t="shared" si="248"/>
        <v>0</v>
      </c>
      <c r="L2636" s="3">
        <f t="shared" si="249"/>
        <v>0</v>
      </c>
      <c r="M2636" s="3">
        <f t="shared" si="250"/>
        <v>0</v>
      </c>
      <c r="N2636" s="3">
        <f t="shared" si="251"/>
        <v>0</v>
      </c>
      <c r="O2636" s="3">
        <v>25000</v>
      </c>
      <c r="P2636" s="3">
        <v>54520.81</v>
      </c>
    </row>
    <row r="2637" spans="2:16" x14ac:dyDescent="0.15">
      <c r="B2637" s="5" t="s">
        <v>1166</v>
      </c>
      <c r="C2637" s="16">
        <f t="shared" si="246"/>
        <v>2023</v>
      </c>
      <c r="D2637" s="16">
        <f t="shared" si="247"/>
        <v>4</v>
      </c>
      <c r="E2637" s="3" t="s">
        <v>20</v>
      </c>
      <c r="F2637" s="3" t="s">
        <v>12</v>
      </c>
      <c r="G2637" s="3" t="s">
        <v>13</v>
      </c>
      <c r="H2637" s="3" t="s">
        <v>1167</v>
      </c>
      <c r="I2637" s="3">
        <f t="shared" si="248"/>
        <v>0</v>
      </c>
      <c r="J2637" s="3">
        <f t="shared" si="248"/>
        <v>1</v>
      </c>
      <c r="K2637" s="3">
        <f t="shared" si="248"/>
        <v>0</v>
      </c>
      <c r="L2637" s="3">
        <f t="shared" si="249"/>
        <v>0</v>
      </c>
      <c r="M2637" s="3">
        <f t="shared" si="250"/>
        <v>0</v>
      </c>
      <c r="N2637" s="3">
        <f t="shared" si="251"/>
        <v>0</v>
      </c>
      <c r="O2637" s="3">
        <v>50000</v>
      </c>
      <c r="P2637" s="3">
        <v>152177.09</v>
      </c>
    </row>
    <row r="2638" spans="2:16" x14ac:dyDescent="0.15">
      <c r="B2638" s="5">
        <v>45505</v>
      </c>
      <c r="C2638" s="16">
        <f t="shared" si="246"/>
        <v>2024</v>
      </c>
      <c r="D2638" s="16">
        <f t="shared" si="247"/>
        <v>8</v>
      </c>
      <c r="E2638" s="3" t="s">
        <v>11</v>
      </c>
      <c r="F2638" s="3" t="s">
        <v>12</v>
      </c>
      <c r="G2638" s="3" t="s">
        <v>13</v>
      </c>
      <c r="H2638" s="3" t="s">
        <v>1167</v>
      </c>
      <c r="I2638" s="3">
        <f t="shared" si="248"/>
        <v>0</v>
      </c>
      <c r="J2638" s="3">
        <f t="shared" si="248"/>
        <v>1</v>
      </c>
      <c r="K2638" s="3">
        <f t="shared" si="248"/>
        <v>0</v>
      </c>
      <c r="L2638" s="3">
        <f t="shared" si="249"/>
        <v>0</v>
      </c>
      <c r="M2638" s="3">
        <f t="shared" si="250"/>
        <v>0</v>
      </c>
      <c r="N2638" s="3">
        <f t="shared" si="251"/>
        <v>0</v>
      </c>
      <c r="O2638" s="3">
        <v>50000</v>
      </c>
      <c r="P2638" s="3">
        <v>108315.36</v>
      </c>
    </row>
    <row r="2639" spans="2:16" x14ac:dyDescent="0.15">
      <c r="B2639" s="5" t="s">
        <v>541</v>
      </c>
      <c r="C2639" s="16">
        <f t="shared" si="246"/>
        <v>2020</v>
      </c>
      <c r="D2639" s="16">
        <f t="shared" si="247"/>
        <v>11</v>
      </c>
      <c r="E2639" s="3" t="s">
        <v>202</v>
      </c>
      <c r="F2639" s="3" t="s">
        <v>13</v>
      </c>
      <c r="G2639" s="3" t="s">
        <v>2394</v>
      </c>
      <c r="H2639" s="3" t="s">
        <v>6964</v>
      </c>
      <c r="I2639" s="3">
        <f t="shared" si="248"/>
        <v>0</v>
      </c>
      <c r="J2639" s="3">
        <f t="shared" si="248"/>
        <v>0</v>
      </c>
      <c r="K2639" s="3">
        <f t="shared" si="248"/>
        <v>0</v>
      </c>
      <c r="L2639" s="3">
        <f t="shared" si="249"/>
        <v>0</v>
      </c>
      <c r="M2639" s="3">
        <f t="shared" si="250"/>
        <v>0</v>
      </c>
      <c r="N2639" s="3">
        <f t="shared" si="251"/>
        <v>0</v>
      </c>
      <c r="O2639" s="3">
        <v>10</v>
      </c>
      <c r="P2639" s="3">
        <v>213.37</v>
      </c>
    </row>
    <row r="2640" spans="2:16" x14ac:dyDescent="0.15">
      <c r="B2640" s="5">
        <v>45399</v>
      </c>
      <c r="C2640" s="16">
        <f t="shared" si="246"/>
        <v>2024</v>
      </c>
      <c r="D2640" s="16">
        <f t="shared" si="247"/>
        <v>4</v>
      </c>
      <c r="E2640" s="3" t="s">
        <v>11</v>
      </c>
      <c r="F2640" s="3" t="s">
        <v>294</v>
      </c>
      <c r="G2640" s="3" t="s">
        <v>13</v>
      </c>
      <c r="H2640" s="3" t="s">
        <v>1167</v>
      </c>
      <c r="I2640" s="3">
        <f t="shared" si="248"/>
        <v>0</v>
      </c>
      <c r="J2640" s="3">
        <f t="shared" si="248"/>
        <v>1</v>
      </c>
      <c r="K2640" s="3">
        <f t="shared" si="248"/>
        <v>0</v>
      </c>
      <c r="L2640" s="3">
        <f t="shared" si="249"/>
        <v>0</v>
      </c>
      <c r="M2640" s="3">
        <f t="shared" si="250"/>
        <v>0</v>
      </c>
      <c r="N2640" s="3">
        <f t="shared" si="251"/>
        <v>0</v>
      </c>
      <c r="O2640" s="3">
        <v>25000</v>
      </c>
      <c r="P2640" s="3">
        <v>61211.92</v>
      </c>
    </row>
    <row r="2641" spans="2:16" x14ac:dyDescent="0.15">
      <c r="B2641" s="5" t="s">
        <v>1774</v>
      </c>
      <c r="C2641" s="16">
        <f t="shared" si="246"/>
        <v>2022</v>
      </c>
      <c r="D2641" s="16">
        <f t="shared" si="247"/>
        <v>4</v>
      </c>
      <c r="E2641" s="3" t="s">
        <v>20</v>
      </c>
      <c r="F2641" s="3" t="s">
        <v>12</v>
      </c>
      <c r="G2641" s="3" t="s">
        <v>13</v>
      </c>
      <c r="H2641" s="3" t="s">
        <v>1775</v>
      </c>
      <c r="I2641" s="3">
        <f t="shared" si="248"/>
        <v>0</v>
      </c>
      <c r="J2641" s="3">
        <f t="shared" si="248"/>
        <v>1</v>
      </c>
      <c r="K2641" s="3">
        <f t="shared" si="248"/>
        <v>0</v>
      </c>
      <c r="L2641" s="3">
        <f t="shared" si="249"/>
        <v>0</v>
      </c>
      <c r="M2641" s="3">
        <f t="shared" si="250"/>
        <v>0</v>
      </c>
      <c r="N2641" s="3">
        <f t="shared" si="251"/>
        <v>0</v>
      </c>
      <c r="O2641" s="3">
        <v>25000</v>
      </c>
      <c r="P2641" s="3">
        <v>77008.850000000006</v>
      </c>
    </row>
    <row r="2642" spans="2:16" x14ac:dyDescent="0.15">
      <c r="B2642" s="5" t="s">
        <v>1795</v>
      </c>
      <c r="C2642" s="16">
        <f t="shared" si="246"/>
        <v>2023</v>
      </c>
      <c r="D2642" s="16">
        <f t="shared" si="247"/>
        <v>11</v>
      </c>
      <c r="E2642" s="3" t="s">
        <v>20</v>
      </c>
      <c r="F2642" s="3" t="s">
        <v>12</v>
      </c>
      <c r="G2642" s="3" t="s">
        <v>13</v>
      </c>
      <c r="H2642" s="3" t="s">
        <v>1796</v>
      </c>
      <c r="I2642" s="3">
        <f t="shared" si="248"/>
        <v>0</v>
      </c>
      <c r="J2642" s="3">
        <f t="shared" si="248"/>
        <v>1</v>
      </c>
      <c r="K2642" s="3">
        <f t="shared" si="248"/>
        <v>0</v>
      </c>
      <c r="L2642" s="3">
        <f t="shared" si="249"/>
        <v>0</v>
      </c>
      <c r="M2642" s="3">
        <f t="shared" si="250"/>
        <v>0</v>
      </c>
      <c r="N2642" s="3">
        <f t="shared" si="251"/>
        <v>0</v>
      </c>
      <c r="O2642" s="3">
        <v>25000</v>
      </c>
      <c r="P2642" s="3">
        <v>64164.14</v>
      </c>
    </row>
    <row r="2643" spans="2:16" x14ac:dyDescent="0.15">
      <c r="B2643" s="5" t="s">
        <v>1189</v>
      </c>
      <c r="C2643" s="16">
        <f t="shared" si="246"/>
        <v>2023</v>
      </c>
      <c r="D2643" s="16">
        <f t="shared" si="247"/>
        <v>11</v>
      </c>
      <c r="E2643" s="3" t="s">
        <v>20</v>
      </c>
      <c r="F2643" s="3" t="s">
        <v>12</v>
      </c>
      <c r="G2643" s="3" t="s">
        <v>13</v>
      </c>
      <c r="H2643" s="3" t="s">
        <v>1190</v>
      </c>
      <c r="I2643" s="3">
        <f t="shared" si="248"/>
        <v>0</v>
      </c>
      <c r="J2643" s="3">
        <f t="shared" si="248"/>
        <v>1</v>
      </c>
      <c r="K2643" s="3">
        <f t="shared" si="248"/>
        <v>0</v>
      </c>
      <c r="L2643" s="3">
        <f t="shared" si="249"/>
        <v>0</v>
      </c>
      <c r="M2643" s="3">
        <f t="shared" si="250"/>
        <v>0</v>
      </c>
      <c r="N2643" s="3">
        <f t="shared" si="251"/>
        <v>0</v>
      </c>
      <c r="O2643" s="3">
        <v>50000</v>
      </c>
      <c r="P2643" s="3">
        <v>119057.93</v>
      </c>
    </row>
    <row r="2644" spans="2:16" x14ac:dyDescent="0.15">
      <c r="B2644" s="5" t="s">
        <v>454</v>
      </c>
      <c r="C2644" s="16">
        <f t="shared" si="246"/>
        <v>2020</v>
      </c>
      <c r="D2644" s="16">
        <f t="shared" si="247"/>
        <v>2</v>
      </c>
      <c r="E2644" s="3" t="s">
        <v>202</v>
      </c>
      <c r="F2644" s="3" t="s">
        <v>13</v>
      </c>
      <c r="G2644" s="3" t="s">
        <v>203</v>
      </c>
      <c r="H2644" s="3" t="s">
        <v>7361</v>
      </c>
      <c r="I2644" s="3">
        <f t="shared" si="248"/>
        <v>0</v>
      </c>
      <c r="J2644" s="3">
        <f t="shared" si="248"/>
        <v>0</v>
      </c>
      <c r="K2644" s="3">
        <f t="shared" si="248"/>
        <v>0</v>
      </c>
      <c r="L2644" s="3">
        <f t="shared" si="249"/>
        <v>0</v>
      </c>
      <c r="M2644" s="3">
        <f t="shared" si="250"/>
        <v>0</v>
      </c>
      <c r="N2644" s="3">
        <f t="shared" si="251"/>
        <v>0</v>
      </c>
      <c r="O2644" s="3">
        <v>10</v>
      </c>
      <c r="P2644" s="3">
        <v>67.319999999999993</v>
      </c>
    </row>
    <row r="2645" spans="2:16" x14ac:dyDescent="0.15">
      <c r="B2645" s="5" t="s">
        <v>873</v>
      </c>
      <c r="C2645" s="16">
        <f t="shared" si="246"/>
        <v>2021</v>
      </c>
      <c r="D2645" s="16">
        <f t="shared" si="247"/>
        <v>3</v>
      </c>
      <c r="E2645" s="3" t="s">
        <v>20</v>
      </c>
      <c r="F2645" s="3" t="s">
        <v>12</v>
      </c>
      <c r="G2645" s="3" t="s">
        <v>13</v>
      </c>
      <c r="H2645" s="3" t="s">
        <v>874</v>
      </c>
      <c r="I2645" s="3">
        <f t="shared" si="248"/>
        <v>0</v>
      </c>
      <c r="J2645" s="3">
        <f t="shared" si="248"/>
        <v>1</v>
      </c>
      <c r="K2645" s="3">
        <f t="shared" si="248"/>
        <v>0</v>
      </c>
      <c r="L2645" s="3">
        <f t="shared" si="249"/>
        <v>0</v>
      </c>
      <c r="M2645" s="3">
        <f t="shared" si="250"/>
        <v>0</v>
      </c>
      <c r="N2645" s="3">
        <f t="shared" si="251"/>
        <v>0</v>
      </c>
      <c r="O2645" s="3">
        <v>78000</v>
      </c>
      <c r="P2645" s="3">
        <v>214963.17</v>
      </c>
    </row>
    <row r="2646" spans="2:16" x14ac:dyDescent="0.15">
      <c r="B2646" s="5" t="s">
        <v>1148</v>
      </c>
      <c r="C2646" s="16">
        <f t="shared" si="246"/>
        <v>2022</v>
      </c>
      <c r="D2646" s="16">
        <f t="shared" si="247"/>
        <v>5</v>
      </c>
      <c r="E2646" s="3" t="s">
        <v>20</v>
      </c>
      <c r="F2646" s="3" t="s">
        <v>12</v>
      </c>
      <c r="G2646" s="3" t="s">
        <v>13</v>
      </c>
      <c r="H2646" s="3" t="s">
        <v>874</v>
      </c>
      <c r="I2646" s="3">
        <f t="shared" si="248"/>
        <v>0</v>
      </c>
      <c r="J2646" s="3">
        <f t="shared" si="248"/>
        <v>1</v>
      </c>
      <c r="K2646" s="3">
        <f t="shared" si="248"/>
        <v>0</v>
      </c>
      <c r="L2646" s="3">
        <f t="shared" si="249"/>
        <v>0</v>
      </c>
      <c r="M2646" s="3">
        <f t="shared" si="250"/>
        <v>0</v>
      </c>
      <c r="N2646" s="3">
        <f t="shared" si="251"/>
        <v>0</v>
      </c>
      <c r="O2646" s="3">
        <v>50000</v>
      </c>
      <c r="P2646" s="3">
        <v>172060</v>
      </c>
    </row>
    <row r="2647" spans="2:16" x14ac:dyDescent="0.15">
      <c r="B2647" s="5">
        <v>45487</v>
      </c>
      <c r="C2647" s="16">
        <f t="shared" si="246"/>
        <v>2024</v>
      </c>
      <c r="D2647" s="16">
        <f t="shared" si="247"/>
        <v>7</v>
      </c>
      <c r="E2647" s="3" t="s">
        <v>11</v>
      </c>
      <c r="F2647" s="3" t="s">
        <v>12</v>
      </c>
      <c r="G2647" s="3" t="s">
        <v>13</v>
      </c>
      <c r="H2647" s="3" t="s">
        <v>1227</v>
      </c>
      <c r="I2647" s="3">
        <f t="shared" si="248"/>
        <v>0</v>
      </c>
      <c r="J2647" s="3">
        <f t="shared" si="248"/>
        <v>1</v>
      </c>
      <c r="K2647" s="3">
        <f t="shared" si="248"/>
        <v>0</v>
      </c>
      <c r="L2647" s="3">
        <f t="shared" si="249"/>
        <v>0</v>
      </c>
      <c r="M2647" s="3">
        <f t="shared" si="250"/>
        <v>0</v>
      </c>
      <c r="N2647" s="3">
        <f t="shared" si="251"/>
        <v>0</v>
      </c>
      <c r="O2647" s="3">
        <v>50000</v>
      </c>
      <c r="P2647" s="3">
        <v>100566.26</v>
      </c>
    </row>
    <row r="2648" spans="2:16" x14ac:dyDescent="0.15">
      <c r="B2648" s="5" t="s">
        <v>653</v>
      </c>
      <c r="C2648" s="16">
        <f t="shared" si="246"/>
        <v>2020</v>
      </c>
      <c r="D2648" s="16">
        <f t="shared" si="247"/>
        <v>7</v>
      </c>
      <c r="E2648" s="3" t="s">
        <v>202</v>
      </c>
      <c r="F2648" s="3" t="s">
        <v>13</v>
      </c>
      <c r="G2648" s="3" t="s">
        <v>2715</v>
      </c>
      <c r="H2648" s="3" t="s">
        <v>7374</v>
      </c>
      <c r="I2648" s="3">
        <f t="shared" si="248"/>
        <v>0</v>
      </c>
      <c r="J2648" s="3">
        <f t="shared" si="248"/>
        <v>0</v>
      </c>
      <c r="K2648" s="3">
        <f t="shared" si="248"/>
        <v>1</v>
      </c>
      <c r="L2648" s="3">
        <f t="shared" si="249"/>
        <v>0</v>
      </c>
      <c r="M2648" s="3">
        <f t="shared" si="250"/>
        <v>0</v>
      </c>
      <c r="N2648" s="3">
        <f t="shared" si="251"/>
        <v>0</v>
      </c>
      <c r="O2648" s="3">
        <v>9.64</v>
      </c>
      <c r="P2648" s="3">
        <v>309.79000000000002</v>
      </c>
    </row>
    <row r="2649" spans="2:16" x14ac:dyDescent="0.15">
      <c r="B2649" s="5" t="s">
        <v>245</v>
      </c>
      <c r="C2649" s="16">
        <f t="shared" si="246"/>
        <v>2023</v>
      </c>
      <c r="D2649" s="16">
        <f t="shared" si="247"/>
        <v>6</v>
      </c>
      <c r="E2649" s="3" t="s">
        <v>20</v>
      </c>
      <c r="F2649" s="3" t="s">
        <v>12</v>
      </c>
      <c r="G2649" s="3" t="s">
        <v>13</v>
      </c>
      <c r="H2649" s="3" t="s">
        <v>1794</v>
      </c>
      <c r="I2649" s="3">
        <f t="shared" si="248"/>
        <v>0</v>
      </c>
      <c r="J2649" s="3">
        <f t="shared" si="248"/>
        <v>1</v>
      </c>
      <c r="K2649" s="3">
        <f t="shared" si="248"/>
        <v>0</v>
      </c>
      <c r="L2649" s="3">
        <f t="shared" si="249"/>
        <v>0</v>
      </c>
      <c r="M2649" s="3">
        <f t="shared" si="250"/>
        <v>0</v>
      </c>
      <c r="N2649" s="3">
        <f t="shared" si="251"/>
        <v>0</v>
      </c>
      <c r="O2649" s="3">
        <v>25000</v>
      </c>
      <c r="P2649" s="3">
        <v>64431.18</v>
      </c>
    </row>
    <row r="2650" spans="2:16" x14ac:dyDescent="0.15">
      <c r="B2650" s="5" t="s">
        <v>2546</v>
      </c>
      <c r="C2650" s="16">
        <f t="shared" si="246"/>
        <v>2020</v>
      </c>
      <c r="D2650" s="16">
        <f t="shared" si="247"/>
        <v>12</v>
      </c>
      <c r="E2650" s="3" t="s">
        <v>202</v>
      </c>
      <c r="F2650" s="3" t="s">
        <v>13</v>
      </c>
      <c r="G2650" s="3" t="s">
        <v>2715</v>
      </c>
      <c r="H2650" s="3" t="s">
        <v>6506</v>
      </c>
      <c r="I2650" s="3">
        <f t="shared" si="248"/>
        <v>0</v>
      </c>
      <c r="J2650" s="3">
        <f t="shared" si="248"/>
        <v>0</v>
      </c>
      <c r="K2650" s="3">
        <f t="shared" si="248"/>
        <v>1</v>
      </c>
      <c r="L2650" s="3">
        <f t="shared" si="249"/>
        <v>0</v>
      </c>
      <c r="M2650" s="3">
        <f t="shared" si="250"/>
        <v>0</v>
      </c>
      <c r="N2650" s="3">
        <f t="shared" si="251"/>
        <v>0</v>
      </c>
      <c r="O2650" s="3">
        <v>9.6</v>
      </c>
      <c r="P2650" s="3">
        <v>144.16</v>
      </c>
    </row>
    <row r="2651" spans="2:16" x14ac:dyDescent="0.15">
      <c r="B2651" s="5" t="s">
        <v>715</v>
      </c>
      <c r="C2651" s="16">
        <f t="shared" si="246"/>
        <v>2023</v>
      </c>
      <c r="D2651" s="16">
        <f t="shared" si="247"/>
        <v>3</v>
      </c>
      <c r="E2651" s="3" t="s">
        <v>20</v>
      </c>
      <c r="F2651" s="3" t="s">
        <v>12</v>
      </c>
      <c r="G2651" s="3" t="s">
        <v>13</v>
      </c>
      <c r="H2651" s="3" t="s">
        <v>1782</v>
      </c>
      <c r="I2651" s="3">
        <f t="shared" si="248"/>
        <v>0</v>
      </c>
      <c r="J2651" s="3">
        <f t="shared" si="248"/>
        <v>0</v>
      </c>
      <c r="K2651" s="3">
        <f t="shared" si="248"/>
        <v>0</v>
      </c>
      <c r="L2651" s="3">
        <f t="shared" si="249"/>
        <v>0</v>
      </c>
      <c r="M2651" s="3">
        <f t="shared" si="250"/>
        <v>0</v>
      </c>
      <c r="N2651" s="3">
        <f t="shared" si="251"/>
        <v>0</v>
      </c>
      <c r="O2651" s="3">
        <v>25000</v>
      </c>
      <c r="P2651" s="3">
        <v>71669.259999999995</v>
      </c>
    </row>
    <row r="2652" spans="2:16" x14ac:dyDescent="0.15">
      <c r="B2652" s="5" t="s">
        <v>458</v>
      </c>
      <c r="C2652" s="16">
        <f t="shared" si="246"/>
        <v>2020</v>
      </c>
      <c r="D2652" s="16">
        <f t="shared" si="247"/>
        <v>4</v>
      </c>
      <c r="E2652" s="3" t="s">
        <v>202</v>
      </c>
      <c r="F2652" s="3" t="s">
        <v>481</v>
      </c>
      <c r="G2652" s="3" t="s">
        <v>203</v>
      </c>
      <c r="H2652" s="3" t="s">
        <v>7378</v>
      </c>
      <c r="I2652" s="3">
        <f t="shared" si="248"/>
        <v>0</v>
      </c>
      <c r="J2652" s="3">
        <f t="shared" si="248"/>
        <v>0</v>
      </c>
      <c r="K2652" s="3">
        <f t="shared" si="248"/>
        <v>1</v>
      </c>
      <c r="L2652" s="3">
        <f t="shared" si="249"/>
        <v>0</v>
      </c>
      <c r="M2652" s="3">
        <f t="shared" si="250"/>
        <v>0</v>
      </c>
      <c r="N2652" s="3">
        <f t="shared" si="251"/>
        <v>0</v>
      </c>
      <c r="O2652" s="3">
        <v>9.5</v>
      </c>
      <c r="P2652" s="3">
        <v>168.66</v>
      </c>
    </row>
    <row r="2653" spans="2:16" x14ac:dyDescent="0.15">
      <c r="B2653" s="5" t="s">
        <v>449</v>
      </c>
      <c r="C2653" s="16">
        <f t="shared" si="246"/>
        <v>2020</v>
      </c>
      <c r="D2653" s="16">
        <f t="shared" si="247"/>
        <v>12</v>
      </c>
      <c r="E2653" s="3" t="s">
        <v>202</v>
      </c>
      <c r="F2653" s="3" t="s">
        <v>13</v>
      </c>
      <c r="G2653" s="3" t="s">
        <v>2706</v>
      </c>
      <c r="H2653" s="3" t="s">
        <v>7380</v>
      </c>
      <c r="I2653" s="3">
        <f t="shared" si="248"/>
        <v>0</v>
      </c>
      <c r="J2653" s="3">
        <f t="shared" si="248"/>
        <v>0</v>
      </c>
      <c r="K2653" s="3">
        <f t="shared" si="248"/>
        <v>0</v>
      </c>
      <c r="L2653" s="3">
        <f t="shared" si="249"/>
        <v>0</v>
      </c>
      <c r="M2653" s="3">
        <f t="shared" si="250"/>
        <v>0</v>
      </c>
      <c r="N2653" s="3">
        <f t="shared" si="251"/>
        <v>0</v>
      </c>
      <c r="O2653" s="3">
        <v>9.43</v>
      </c>
      <c r="P2653" s="3">
        <v>153.75</v>
      </c>
    </row>
    <row r="2654" spans="2:16" x14ac:dyDescent="0.15">
      <c r="B2654" s="5" t="s">
        <v>387</v>
      </c>
      <c r="C2654" s="16">
        <f t="shared" si="246"/>
        <v>2020</v>
      </c>
      <c r="D2654" s="16">
        <f t="shared" si="247"/>
        <v>7</v>
      </c>
      <c r="E2654" s="3" t="s">
        <v>20</v>
      </c>
      <c r="F2654" s="3" t="s">
        <v>1313</v>
      </c>
      <c r="G2654" s="3" t="s">
        <v>13</v>
      </c>
      <c r="H2654" s="3" t="s">
        <v>6719</v>
      </c>
      <c r="I2654" s="3">
        <f t="shared" si="248"/>
        <v>0</v>
      </c>
      <c r="J2654" s="3">
        <f t="shared" si="248"/>
        <v>0</v>
      </c>
      <c r="K2654" s="3">
        <f t="shared" si="248"/>
        <v>0</v>
      </c>
      <c r="L2654" s="3">
        <f t="shared" si="249"/>
        <v>0</v>
      </c>
      <c r="M2654" s="3">
        <f t="shared" si="250"/>
        <v>0</v>
      </c>
      <c r="N2654" s="3">
        <f t="shared" si="251"/>
        <v>0</v>
      </c>
      <c r="O2654" s="3">
        <v>80</v>
      </c>
      <c r="P2654" s="3">
        <v>3809.01</v>
      </c>
    </row>
    <row r="2655" spans="2:16" x14ac:dyDescent="0.15">
      <c r="B2655" s="5" t="s">
        <v>2551</v>
      </c>
      <c r="C2655" s="16">
        <f t="shared" si="246"/>
        <v>2020</v>
      </c>
      <c r="D2655" s="16">
        <f t="shared" si="247"/>
        <v>2</v>
      </c>
      <c r="E2655" s="3" t="s">
        <v>20</v>
      </c>
      <c r="F2655" s="3" t="s">
        <v>1313</v>
      </c>
      <c r="G2655" s="3" t="s">
        <v>13</v>
      </c>
      <c r="H2655" s="3" t="s">
        <v>6940</v>
      </c>
      <c r="I2655" s="3">
        <f t="shared" si="248"/>
        <v>0</v>
      </c>
      <c r="J2655" s="3">
        <f t="shared" si="248"/>
        <v>0</v>
      </c>
      <c r="K2655" s="3">
        <f t="shared" si="248"/>
        <v>0</v>
      </c>
      <c r="L2655" s="3">
        <f t="shared" si="249"/>
        <v>0</v>
      </c>
      <c r="M2655" s="3">
        <f t="shared" si="250"/>
        <v>0</v>
      </c>
      <c r="N2655" s="3">
        <f t="shared" si="251"/>
        <v>0</v>
      </c>
      <c r="O2655" s="3">
        <v>40</v>
      </c>
      <c r="P2655" s="3">
        <v>1788.18</v>
      </c>
    </row>
    <row r="2656" spans="2:16" x14ac:dyDescent="0.15">
      <c r="B2656" s="5" t="s">
        <v>77</v>
      </c>
      <c r="C2656" s="16">
        <f t="shared" si="246"/>
        <v>2020</v>
      </c>
      <c r="D2656" s="16">
        <f t="shared" si="247"/>
        <v>10</v>
      </c>
      <c r="E2656" s="3" t="s">
        <v>202</v>
      </c>
      <c r="F2656" s="3" t="s">
        <v>12</v>
      </c>
      <c r="G2656" s="3" t="s">
        <v>203</v>
      </c>
      <c r="H2656" s="3" t="s">
        <v>7388</v>
      </c>
      <c r="I2656" s="3">
        <f t="shared" si="248"/>
        <v>0</v>
      </c>
      <c r="J2656" s="3">
        <f t="shared" si="248"/>
        <v>0</v>
      </c>
      <c r="K2656" s="3">
        <f t="shared" si="248"/>
        <v>0</v>
      </c>
      <c r="L2656" s="3">
        <f t="shared" si="249"/>
        <v>0</v>
      </c>
      <c r="M2656" s="3">
        <f t="shared" si="250"/>
        <v>0</v>
      </c>
      <c r="N2656" s="3">
        <f t="shared" si="251"/>
        <v>0</v>
      </c>
      <c r="O2656" s="3">
        <v>9</v>
      </c>
      <c r="P2656" s="3">
        <v>28.96</v>
      </c>
    </row>
    <row r="2657" spans="2:16" x14ac:dyDescent="0.15">
      <c r="B2657" s="5" t="s">
        <v>2467</v>
      </c>
      <c r="C2657" s="16">
        <f t="shared" si="246"/>
        <v>2022</v>
      </c>
      <c r="D2657" s="16">
        <f t="shared" si="247"/>
        <v>9</v>
      </c>
      <c r="E2657" s="3" t="s">
        <v>20</v>
      </c>
      <c r="F2657" s="3" t="s">
        <v>384</v>
      </c>
      <c r="G2657" s="3" t="s">
        <v>13</v>
      </c>
      <c r="H2657" s="3" t="s">
        <v>8308</v>
      </c>
      <c r="I2657" s="3">
        <f t="shared" si="248"/>
        <v>0</v>
      </c>
      <c r="J2657" s="3">
        <f t="shared" si="248"/>
        <v>0</v>
      </c>
      <c r="K2657" s="3">
        <f t="shared" si="248"/>
        <v>0</v>
      </c>
      <c r="L2657" s="3">
        <f t="shared" si="249"/>
        <v>0</v>
      </c>
      <c r="M2657" s="3">
        <f t="shared" si="250"/>
        <v>0</v>
      </c>
      <c r="N2657" s="3">
        <f t="shared" si="251"/>
        <v>0</v>
      </c>
      <c r="O2657" s="3">
        <v>0.12</v>
      </c>
      <c r="P2657" s="3">
        <v>46.12</v>
      </c>
    </row>
    <row r="2658" spans="2:16" x14ac:dyDescent="0.15">
      <c r="B2658" s="5" t="s">
        <v>547</v>
      </c>
      <c r="C2658" s="16">
        <f t="shared" si="246"/>
        <v>2020</v>
      </c>
      <c r="D2658" s="16">
        <f t="shared" si="247"/>
        <v>3</v>
      </c>
      <c r="E2658" s="3" t="s">
        <v>20</v>
      </c>
      <c r="F2658" s="3" t="s">
        <v>548</v>
      </c>
      <c r="G2658" s="3" t="s">
        <v>13</v>
      </c>
      <c r="H2658" s="3" t="s">
        <v>7463</v>
      </c>
      <c r="I2658" s="3">
        <f t="shared" si="248"/>
        <v>0</v>
      </c>
      <c r="J2658" s="3">
        <f t="shared" si="248"/>
        <v>0</v>
      </c>
      <c r="K2658" s="3">
        <f t="shared" si="248"/>
        <v>0</v>
      </c>
      <c r="L2658" s="3">
        <f t="shared" si="249"/>
        <v>0</v>
      </c>
      <c r="M2658" s="3">
        <f t="shared" si="250"/>
        <v>0</v>
      </c>
      <c r="N2658" s="3">
        <f t="shared" si="251"/>
        <v>0</v>
      </c>
      <c r="O2658" s="3">
        <v>7</v>
      </c>
      <c r="P2658" s="3">
        <v>28.52</v>
      </c>
    </row>
    <row r="2659" spans="2:16" x14ac:dyDescent="0.15">
      <c r="B2659" s="5" t="s">
        <v>1118</v>
      </c>
      <c r="C2659" s="16">
        <f t="shared" si="246"/>
        <v>2020</v>
      </c>
      <c r="D2659" s="16">
        <f t="shared" si="247"/>
        <v>1</v>
      </c>
      <c r="E2659" s="3" t="s">
        <v>20</v>
      </c>
      <c r="F2659" s="3" t="s">
        <v>548</v>
      </c>
      <c r="G2659" s="3" t="s">
        <v>13</v>
      </c>
      <c r="H2659" s="3" t="s">
        <v>8148</v>
      </c>
      <c r="I2659" s="3">
        <f t="shared" si="248"/>
        <v>0</v>
      </c>
      <c r="J2659" s="3">
        <f t="shared" si="248"/>
        <v>0</v>
      </c>
      <c r="K2659" s="3">
        <f t="shared" si="248"/>
        <v>0</v>
      </c>
      <c r="L2659" s="3">
        <f t="shared" si="249"/>
        <v>0</v>
      </c>
      <c r="M2659" s="3">
        <f t="shared" si="250"/>
        <v>0</v>
      </c>
      <c r="N2659" s="3">
        <f t="shared" si="251"/>
        <v>0</v>
      </c>
      <c r="O2659" s="3">
        <v>0.4</v>
      </c>
      <c r="P2659" s="3">
        <v>1.68</v>
      </c>
    </row>
    <row r="2660" spans="2:16" x14ac:dyDescent="0.15">
      <c r="B2660" s="5" t="s">
        <v>1000</v>
      </c>
      <c r="C2660" s="16">
        <f t="shared" si="246"/>
        <v>2022</v>
      </c>
      <c r="D2660" s="16">
        <f t="shared" si="247"/>
        <v>1</v>
      </c>
      <c r="E2660" s="3" t="s">
        <v>20</v>
      </c>
      <c r="F2660" s="3" t="s">
        <v>12</v>
      </c>
      <c r="G2660" s="3" t="s">
        <v>13</v>
      </c>
      <c r="H2660" s="3" t="s">
        <v>2000</v>
      </c>
      <c r="I2660" s="3">
        <f t="shared" si="248"/>
        <v>0</v>
      </c>
      <c r="J2660" s="3">
        <f t="shared" si="248"/>
        <v>1</v>
      </c>
      <c r="K2660" s="3">
        <f t="shared" si="248"/>
        <v>0</v>
      </c>
      <c r="L2660" s="3">
        <f t="shared" si="249"/>
        <v>0</v>
      </c>
      <c r="M2660" s="3">
        <f t="shared" si="250"/>
        <v>0</v>
      </c>
      <c r="N2660" s="3">
        <f t="shared" si="251"/>
        <v>0</v>
      </c>
      <c r="O2660" s="3">
        <v>23000</v>
      </c>
      <c r="P2660" s="3">
        <v>80117.75</v>
      </c>
    </row>
    <row r="2661" spans="2:16" x14ac:dyDescent="0.15">
      <c r="B2661" s="5" t="s">
        <v>2448</v>
      </c>
      <c r="C2661" s="16">
        <f t="shared" si="246"/>
        <v>2020</v>
      </c>
      <c r="D2661" s="16">
        <f t="shared" si="247"/>
        <v>9</v>
      </c>
      <c r="E2661" s="3" t="s">
        <v>202</v>
      </c>
      <c r="F2661" s="3" t="s">
        <v>13</v>
      </c>
      <c r="G2661" s="3" t="s">
        <v>2715</v>
      </c>
      <c r="H2661" s="3" t="s">
        <v>7374</v>
      </c>
      <c r="I2661" s="3">
        <f t="shared" si="248"/>
        <v>0</v>
      </c>
      <c r="J2661" s="3">
        <f t="shared" si="248"/>
        <v>0</v>
      </c>
      <c r="K2661" s="3">
        <f t="shared" si="248"/>
        <v>1</v>
      </c>
      <c r="L2661" s="3">
        <f t="shared" si="249"/>
        <v>0</v>
      </c>
      <c r="M2661" s="3">
        <f t="shared" si="250"/>
        <v>0</v>
      </c>
      <c r="N2661" s="3">
        <f t="shared" si="251"/>
        <v>0</v>
      </c>
      <c r="O2661" s="3">
        <v>8.2799999999999994</v>
      </c>
      <c r="P2661" s="3">
        <v>146.18</v>
      </c>
    </row>
    <row r="2662" spans="2:16" x14ac:dyDescent="0.15">
      <c r="B2662" s="5" t="s">
        <v>1118</v>
      </c>
      <c r="C2662" s="16">
        <f t="shared" si="246"/>
        <v>2020</v>
      </c>
      <c r="D2662" s="16">
        <f t="shared" si="247"/>
        <v>1</v>
      </c>
      <c r="E2662" s="3" t="s">
        <v>20</v>
      </c>
      <c r="F2662" s="3" t="s">
        <v>12</v>
      </c>
      <c r="G2662" s="3" t="s">
        <v>13</v>
      </c>
      <c r="H2662" s="3" t="s">
        <v>1944</v>
      </c>
      <c r="I2662" s="3">
        <f t="shared" si="248"/>
        <v>0</v>
      </c>
      <c r="J2662" s="3">
        <f t="shared" si="248"/>
        <v>1</v>
      </c>
      <c r="K2662" s="3">
        <f t="shared" si="248"/>
        <v>0</v>
      </c>
      <c r="L2662" s="3">
        <f t="shared" si="249"/>
        <v>0</v>
      </c>
      <c r="M2662" s="3">
        <f t="shared" si="250"/>
        <v>0</v>
      </c>
      <c r="N2662" s="3">
        <f t="shared" si="251"/>
        <v>0</v>
      </c>
      <c r="O2662" s="3">
        <v>24000</v>
      </c>
      <c r="P2662" s="3">
        <v>44735</v>
      </c>
    </row>
    <row r="2663" spans="2:16" x14ac:dyDescent="0.15">
      <c r="B2663" s="5" t="s">
        <v>1196</v>
      </c>
      <c r="C2663" s="16">
        <f t="shared" si="246"/>
        <v>2020</v>
      </c>
      <c r="D2663" s="16">
        <f t="shared" si="247"/>
        <v>11</v>
      </c>
      <c r="E2663" s="3" t="s">
        <v>20</v>
      </c>
      <c r="F2663" s="3" t="s">
        <v>12</v>
      </c>
      <c r="G2663" s="3" t="s">
        <v>13</v>
      </c>
      <c r="H2663" s="3" t="s">
        <v>1944</v>
      </c>
      <c r="I2663" s="3">
        <f t="shared" si="248"/>
        <v>0</v>
      </c>
      <c r="J2663" s="3">
        <f t="shared" si="248"/>
        <v>1</v>
      </c>
      <c r="K2663" s="3">
        <f t="shared" si="248"/>
        <v>0</v>
      </c>
      <c r="L2663" s="3">
        <f t="shared" si="249"/>
        <v>0</v>
      </c>
      <c r="M2663" s="3">
        <f t="shared" si="250"/>
        <v>0</v>
      </c>
      <c r="N2663" s="3">
        <f t="shared" si="251"/>
        <v>0</v>
      </c>
      <c r="O2663" s="3">
        <v>12500</v>
      </c>
      <c r="P2663" s="3">
        <v>30260</v>
      </c>
    </row>
    <row r="2664" spans="2:16" x14ac:dyDescent="0.15">
      <c r="B2664" s="5" t="s">
        <v>2112</v>
      </c>
      <c r="C2664" s="16">
        <f t="shared" si="246"/>
        <v>2020</v>
      </c>
      <c r="D2664" s="16">
        <f t="shared" si="247"/>
        <v>9</v>
      </c>
      <c r="E2664" s="3" t="s">
        <v>202</v>
      </c>
      <c r="F2664" s="3" t="s">
        <v>13</v>
      </c>
      <c r="G2664" s="3" t="s">
        <v>2706</v>
      </c>
      <c r="H2664" s="3" t="s">
        <v>7405</v>
      </c>
      <c r="I2664" s="3">
        <f t="shared" si="248"/>
        <v>0</v>
      </c>
      <c r="J2664" s="3">
        <f t="shared" si="248"/>
        <v>0</v>
      </c>
      <c r="K2664" s="3">
        <f t="shared" si="248"/>
        <v>0</v>
      </c>
      <c r="L2664" s="3">
        <f t="shared" si="249"/>
        <v>0</v>
      </c>
      <c r="M2664" s="3">
        <f t="shared" si="250"/>
        <v>0</v>
      </c>
      <c r="N2664" s="3">
        <f t="shared" si="251"/>
        <v>0</v>
      </c>
      <c r="O2664" s="3">
        <v>7.94</v>
      </c>
      <c r="P2664" s="3">
        <v>104.03</v>
      </c>
    </row>
    <row r="2665" spans="2:16" x14ac:dyDescent="0.15">
      <c r="B2665" s="5" t="s">
        <v>337</v>
      </c>
      <c r="C2665" s="16">
        <f t="shared" si="246"/>
        <v>2021</v>
      </c>
      <c r="D2665" s="16">
        <f t="shared" si="247"/>
        <v>7</v>
      </c>
      <c r="E2665" s="3" t="s">
        <v>20</v>
      </c>
      <c r="F2665" s="3" t="s">
        <v>12</v>
      </c>
      <c r="G2665" s="3" t="s">
        <v>13</v>
      </c>
      <c r="H2665" s="3" t="s">
        <v>1944</v>
      </c>
      <c r="I2665" s="3">
        <f t="shared" si="248"/>
        <v>0</v>
      </c>
      <c r="J2665" s="3">
        <f t="shared" si="248"/>
        <v>1</v>
      </c>
      <c r="K2665" s="3">
        <f t="shared" si="248"/>
        <v>0</v>
      </c>
      <c r="L2665" s="3">
        <f t="shared" si="249"/>
        <v>0</v>
      </c>
      <c r="M2665" s="3">
        <f t="shared" si="250"/>
        <v>0</v>
      </c>
      <c r="N2665" s="3">
        <f t="shared" si="251"/>
        <v>0</v>
      </c>
      <c r="O2665" s="3">
        <v>12500</v>
      </c>
      <c r="P2665" s="3">
        <v>41725</v>
      </c>
    </row>
    <row r="2666" spans="2:16" x14ac:dyDescent="0.15">
      <c r="B2666" s="5" t="s">
        <v>3479</v>
      </c>
      <c r="C2666" s="16">
        <f t="shared" si="246"/>
        <v>2020</v>
      </c>
      <c r="D2666" s="16">
        <f t="shared" si="247"/>
        <v>11</v>
      </c>
      <c r="E2666" s="3" t="s">
        <v>202</v>
      </c>
      <c r="F2666" s="3" t="s">
        <v>13</v>
      </c>
      <c r="G2666" s="3" t="s">
        <v>2394</v>
      </c>
      <c r="H2666" s="3" t="s">
        <v>7452</v>
      </c>
      <c r="I2666" s="3">
        <f t="shared" si="248"/>
        <v>0</v>
      </c>
      <c r="J2666" s="3">
        <f t="shared" si="248"/>
        <v>0</v>
      </c>
      <c r="K2666" s="3">
        <f t="shared" si="248"/>
        <v>0</v>
      </c>
      <c r="L2666" s="3">
        <f t="shared" si="249"/>
        <v>0</v>
      </c>
      <c r="M2666" s="3">
        <f t="shared" si="250"/>
        <v>0</v>
      </c>
      <c r="N2666" s="3">
        <f t="shared" si="251"/>
        <v>0</v>
      </c>
      <c r="O2666" s="3">
        <v>7.2</v>
      </c>
      <c r="P2666" s="3">
        <v>195.16</v>
      </c>
    </row>
    <row r="2667" spans="2:16" x14ac:dyDescent="0.15">
      <c r="B2667" s="5" t="s">
        <v>3479</v>
      </c>
      <c r="C2667" s="16">
        <f t="shared" si="246"/>
        <v>2020</v>
      </c>
      <c r="D2667" s="16">
        <f t="shared" si="247"/>
        <v>11</v>
      </c>
      <c r="E2667" s="3" t="s">
        <v>202</v>
      </c>
      <c r="F2667" s="3" t="s">
        <v>2394</v>
      </c>
      <c r="G2667" s="3" t="s">
        <v>2394</v>
      </c>
      <c r="H2667" s="3" t="s">
        <v>7453</v>
      </c>
      <c r="I2667" s="3">
        <f t="shared" si="248"/>
        <v>0</v>
      </c>
      <c r="J2667" s="3">
        <f t="shared" si="248"/>
        <v>0</v>
      </c>
      <c r="K2667" s="3">
        <f t="shared" si="248"/>
        <v>0</v>
      </c>
      <c r="L2667" s="3">
        <f t="shared" si="249"/>
        <v>0</v>
      </c>
      <c r="M2667" s="3">
        <f t="shared" si="250"/>
        <v>0</v>
      </c>
      <c r="N2667" s="3">
        <f t="shared" si="251"/>
        <v>0</v>
      </c>
      <c r="O2667" s="3">
        <v>7.2</v>
      </c>
      <c r="P2667" s="3">
        <v>195.16</v>
      </c>
    </row>
    <row r="2668" spans="2:16" x14ac:dyDescent="0.15">
      <c r="B2668" s="5" t="s">
        <v>3479</v>
      </c>
      <c r="C2668" s="16">
        <f t="shared" si="246"/>
        <v>2020</v>
      </c>
      <c r="D2668" s="16">
        <f t="shared" si="247"/>
        <v>11</v>
      </c>
      <c r="E2668" s="3" t="s">
        <v>202</v>
      </c>
      <c r="F2668" s="3" t="s">
        <v>13</v>
      </c>
      <c r="G2668" s="3" t="s">
        <v>2394</v>
      </c>
      <c r="H2668" s="3" t="s">
        <v>7454</v>
      </c>
      <c r="I2668" s="3">
        <f t="shared" si="248"/>
        <v>0</v>
      </c>
      <c r="J2668" s="3">
        <f t="shared" si="248"/>
        <v>0</v>
      </c>
      <c r="K2668" s="3">
        <f t="shared" si="248"/>
        <v>0</v>
      </c>
      <c r="L2668" s="3">
        <f t="shared" si="249"/>
        <v>0</v>
      </c>
      <c r="M2668" s="3">
        <f t="shared" si="250"/>
        <v>0</v>
      </c>
      <c r="N2668" s="3">
        <f t="shared" si="251"/>
        <v>0</v>
      </c>
      <c r="O2668" s="3">
        <v>7.2</v>
      </c>
      <c r="P2668" s="3">
        <v>195.16</v>
      </c>
    </row>
    <row r="2669" spans="2:16" x14ac:dyDescent="0.15">
      <c r="B2669" s="5" t="s">
        <v>1659</v>
      </c>
      <c r="C2669" s="16">
        <f t="shared" si="246"/>
        <v>2020</v>
      </c>
      <c r="D2669" s="16">
        <f t="shared" si="247"/>
        <v>11</v>
      </c>
      <c r="E2669" s="3" t="s">
        <v>202</v>
      </c>
      <c r="F2669" s="3" t="s">
        <v>13</v>
      </c>
      <c r="G2669" s="3" t="s">
        <v>2706</v>
      </c>
      <c r="H2669" s="3" t="s">
        <v>7380</v>
      </c>
      <c r="I2669" s="3">
        <f t="shared" si="248"/>
        <v>0</v>
      </c>
      <c r="J2669" s="3">
        <f t="shared" si="248"/>
        <v>0</v>
      </c>
      <c r="K2669" s="3">
        <f t="shared" si="248"/>
        <v>0</v>
      </c>
      <c r="L2669" s="3">
        <f t="shared" si="249"/>
        <v>0</v>
      </c>
      <c r="M2669" s="3">
        <f t="shared" si="250"/>
        <v>0</v>
      </c>
      <c r="N2669" s="3">
        <f t="shared" si="251"/>
        <v>0</v>
      </c>
      <c r="O2669" s="3">
        <v>7.13</v>
      </c>
      <c r="P2669" s="3">
        <v>114.19</v>
      </c>
    </row>
    <row r="2670" spans="2:16" x14ac:dyDescent="0.15">
      <c r="B2670" s="5" t="s">
        <v>173</v>
      </c>
      <c r="C2670" s="16">
        <f t="shared" si="246"/>
        <v>2020</v>
      </c>
      <c r="D2670" s="16">
        <f t="shared" si="247"/>
        <v>3</v>
      </c>
      <c r="E2670" s="3" t="s">
        <v>202</v>
      </c>
      <c r="F2670" s="3" t="s">
        <v>13</v>
      </c>
      <c r="G2670" s="3" t="s">
        <v>2715</v>
      </c>
      <c r="H2670" s="3" t="s">
        <v>7460</v>
      </c>
      <c r="I2670" s="3">
        <f t="shared" si="248"/>
        <v>0</v>
      </c>
      <c r="J2670" s="3">
        <f t="shared" si="248"/>
        <v>0</v>
      </c>
      <c r="K2670" s="3">
        <f t="shared" si="248"/>
        <v>1</v>
      </c>
      <c r="L2670" s="3">
        <f t="shared" si="249"/>
        <v>0</v>
      </c>
      <c r="M2670" s="3">
        <f t="shared" si="250"/>
        <v>0</v>
      </c>
      <c r="N2670" s="3">
        <f t="shared" si="251"/>
        <v>0</v>
      </c>
      <c r="O2670" s="3">
        <v>7.01</v>
      </c>
      <c r="P2670" s="3">
        <v>122.06</v>
      </c>
    </row>
    <row r="2671" spans="2:16" x14ac:dyDescent="0.15">
      <c r="B2671" s="5" t="s">
        <v>3625</v>
      </c>
      <c r="C2671" s="16">
        <f t="shared" si="246"/>
        <v>2021</v>
      </c>
      <c r="D2671" s="16">
        <f t="shared" si="247"/>
        <v>1</v>
      </c>
      <c r="E2671" s="3" t="s">
        <v>20</v>
      </c>
      <c r="F2671" s="3" t="s">
        <v>12</v>
      </c>
      <c r="G2671" s="3" t="s">
        <v>13</v>
      </c>
      <c r="H2671" s="3" t="s">
        <v>1944</v>
      </c>
      <c r="I2671" s="3">
        <f t="shared" si="248"/>
        <v>0</v>
      </c>
      <c r="J2671" s="3">
        <f t="shared" si="248"/>
        <v>1</v>
      </c>
      <c r="K2671" s="3">
        <f t="shared" si="248"/>
        <v>0</v>
      </c>
      <c r="L2671" s="3">
        <f t="shared" si="249"/>
        <v>0</v>
      </c>
      <c r="M2671" s="3">
        <f t="shared" si="250"/>
        <v>0</v>
      </c>
      <c r="N2671" s="3">
        <f t="shared" si="251"/>
        <v>0</v>
      </c>
      <c r="O2671" s="3">
        <v>12500</v>
      </c>
      <c r="P2671" s="3">
        <v>30200</v>
      </c>
    </row>
    <row r="2672" spans="2:16" x14ac:dyDescent="0.15">
      <c r="B2672" s="5" t="s">
        <v>217</v>
      </c>
      <c r="C2672" s="16">
        <f t="shared" si="246"/>
        <v>2020</v>
      </c>
      <c r="D2672" s="16">
        <f t="shared" si="247"/>
        <v>5</v>
      </c>
      <c r="E2672" s="3" t="s">
        <v>20</v>
      </c>
      <c r="F2672" s="3" t="s">
        <v>12</v>
      </c>
      <c r="G2672" s="3" t="s">
        <v>13</v>
      </c>
      <c r="H2672" s="3" t="s">
        <v>1855</v>
      </c>
      <c r="I2672" s="3">
        <f t="shared" si="248"/>
        <v>0</v>
      </c>
      <c r="J2672" s="3">
        <f t="shared" si="248"/>
        <v>1</v>
      </c>
      <c r="K2672" s="3">
        <f t="shared" si="248"/>
        <v>0</v>
      </c>
      <c r="L2672" s="3">
        <f t="shared" si="249"/>
        <v>0</v>
      </c>
      <c r="M2672" s="3">
        <f t="shared" si="250"/>
        <v>0</v>
      </c>
      <c r="N2672" s="3">
        <f t="shared" si="251"/>
        <v>0</v>
      </c>
      <c r="O2672" s="3">
        <v>25000</v>
      </c>
      <c r="P2672" s="3">
        <v>51417</v>
      </c>
    </row>
    <row r="2673" spans="2:16" x14ac:dyDescent="0.15">
      <c r="B2673" s="5" t="s">
        <v>1864</v>
      </c>
      <c r="C2673" s="16">
        <f t="shared" si="246"/>
        <v>2020</v>
      </c>
      <c r="D2673" s="16">
        <f t="shared" si="247"/>
        <v>3</v>
      </c>
      <c r="E2673" s="3" t="s">
        <v>20</v>
      </c>
      <c r="F2673" s="3" t="s">
        <v>12</v>
      </c>
      <c r="G2673" s="3" t="s">
        <v>13</v>
      </c>
      <c r="H2673" s="3" t="s">
        <v>1874</v>
      </c>
      <c r="I2673" s="3">
        <f t="shared" si="248"/>
        <v>0</v>
      </c>
      <c r="J2673" s="3">
        <f t="shared" si="248"/>
        <v>1</v>
      </c>
      <c r="K2673" s="3">
        <f t="shared" si="248"/>
        <v>0</v>
      </c>
      <c r="L2673" s="3">
        <f t="shared" si="249"/>
        <v>0</v>
      </c>
      <c r="M2673" s="3">
        <f t="shared" si="250"/>
        <v>0</v>
      </c>
      <c r="N2673" s="3">
        <f t="shared" si="251"/>
        <v>0</v>
      </c>
      <c r="O2673" s="3">
        <v>25000</v>
      </c>
      <c r="P2673" s="3">
        <v>46650</v>
      </c>
    </row>
    <row r="2674" spans="2:16" x14ac:dyDescent="0.15">
      <c r="B2674" s="5" t="s">
        <v>2886</v>
      </c>
      <c r="C2674" s="16">
        <f t="shared" si="246"/>
        <v>2020</v>
      </c>
      <c r="D2674" s="16">
        <f t="shared" si="247"/>
        <v>12</v>
      </c>
      <c r="E2674" s="3" t="s">
        <v>202</v>
      </c>
      <c r="F2674" s="3" t="s">
        <v>13</v>
      </c>
      <c r="G2674" s="3" t="s">
        <v>203</v>
      </c>
      <c r="H2674" s="3" t="s">
        <v>6931</v>
      </c>
      <c r="I2674" s="3">
        <f t="shared" si="248"/>
        <v>0</v>
      </c>
      <c r="J2674" s="3">
        <f t="shared" si="248"/>
        <v>0</v>
      </c>
      <c r="K2674" s="3">
        <f t="shared" si="248"/>
        <v>1</v>
      </c>
      <c r="L2674" s="3">
        <f t="shared" si="249"/>
        <v>0</v>
      </c>
      <c r="M2674" s="3">
        <f t="shared" si="250"/>
        <v>0</v>
      </c>
      <c r="N2674" s="3">
        <f t="shared" si="251"/>
        <v>0</v>
      </c>
      <c r="O2674" s="3">
        <v>6.75</v>
      </c>
      <c r="P2674" s="3">
        <v>74.02</v>
      </c>
    </row>
    <row r="2675" spans="2:16" x14ac:dyDescent="0.15">
      <c r="B2675" s="5" t="s">
        <v>198</v>
      </c>
      <c r="C2675" s="16">
        <f t="shared" si="246"/>
        <v>2020</v>
      </c>
      <c r="D2675" s="16">
        <f t="shared" si="247"/>
        <v>2</v>
      </c>
      <c r="E2675" s="3" t="s">
        <v>202</v>
      </c>
      <c r="F2675" s="3" t="s">
        <v>13</v>
      </c>
      <c r="G2675" s="3" t="s">
        <v>2715</v>
      </c>
      <c r="H2675" s="3" t="s">
        <v>7469</v>
      </c>
      <c r="I2675" s="3">
        <f t="shared" si="248"/>
        <v>0</v>
      </c>
      <c r="J2675" s="3">
        <f t="shared" si="248"/>
        <v>0</v>
      </c>
      <c r="K2675" s="3">
        <f t="shared" si="248"/>
        <v>1</v>
      </c>
      <c r="L2675" s="3">
        <f t="shared" si="249"/>
        <v>0</v>
      </c>
      <c r="M2675" s="3">
        <f t="shared" si="250"/>
        <v>0</v>
      </c>
      <c r="N2675" s="3">
        <f t="shared" si="251"/>
        <v>0</v>
      </c>
      <c r="O2675" s="3">
        <v>6.66</v>
      </c>
      <c r="P2675" s="3">
        <v>145.44</v>
      </c>
    </row>
    <row r="2676" spans="2:16" x14ac:dyDescent="0.15">
      <c r="B2676" s="5" t="s">
        <v>584</v>
      </c>
      <c r="C2676" s="16">
        <f t="shared" si="246"/>
        <v>2020</v>
      </c>
      <c r="D2676" s="16">
        <f t="shared" si="247"/>
        <v>5</v>
      </c>
      <c r="E2676" s="3" t="s">
        <v>202</v>
      </c>
      <c r="F2676" s="3" t="s">
        <v>13</v>
      </c>
      <c r="G2676" s="3" t="s">
        <v>2715</v>
      </c>
      <c r="H2676" s="3" t="s">
        <v>7471</v>
      </c>
      <c r="I2676" s="3">
        <f t="shared" si="248"/>
        <v>0</v>
      </c>
      <c r="J2676" s="3">
        <f t="shared" si="248"/>
        <v>0</v>
      </c>
      <c r="K2676" s="3">
        <f t="shared" si="248"/>
        <v>1</v>
      </c>
      <c r="L2676" s="3">
        <f t="shared" si="249"/>
        <v>0</v>
      </c>
      <c r="M2676" s="3">
        <f t="shared" si="250"/>
        <v>0</v>
      </c>
      <c r="N2676" s="3">
        <f t="shared" si="251"/>
        <v>0</v>
      </c>
      <c r="O2676" s="3">
        <v>6.52</v>
      </c>
      <c r="P2676" s="3">
        <v>191.61</v>
      </c>
    </row>
    <row r="2677" spans="2:16" x14ac:dyDescent="0.15">
      <c r="B2677" s="5" t="s">
        <v>1098</v>
      </c>
      <c r="C2677" s="16">
        <f t="shared" si="246"/>
        <v>2020</v>
      </c>
      <c r="D2677" s="16">
        <f t="shared" si="247"/>
        <v>4</v>
      </c>
      <c r="E2677" s="3" t="s">
        <v>20</v>
      </c>
      <c r="F2677" s="3" t="s">
        <v>12</v>
      </c>
      <c r="G2677" s="3" t="s">
        <v>13</v>
      </c>
      <c r="H2677" s="3" t="s">
        <v>1855</v>
      </c>
      <c r="I2677" s="3">
        <f t="shared" si="248"/>
        <v>0</v>
      </c>
      <c r="J2677" s="3">
        <f t="shared" si="248"/>
        <v>1</v>
      </c>
      <c r="K2677" s="3">
        <f t="shared" si="248"/>
        <v>0</v>
      </c>
      <c r="L2677" s="3">
        <f t="shared" si="249"/>
        <v>0</v>
      </c>
      <c r="M2677" s="3">
        <f t="shared" si="250"/>
        <v>0</v>
      </c>
      <c r="N2677" s="3">
        <f t="shared" si="251"/>
        <v>0</v>
      </c>
      <c r="O2677" s="3">
        <v>25000</v>
      </c>
      <c r="P2677" s="3">
        <v>46595</v>
      </c>
    </row>
    <row r="2678" spans="2:16" x14ac:dyDescent="0.15">
      <c r="B2678" s="5" t="s">
        <v>2328</v>
      </c>
      <c r="C2678" s="16">
        <f t="shared" si="246"/>
        <v>2020</v>
      </c>
      <c r="D2678" s="16">
        <f t="shared" si="247"/>
        <v>4</v>
      </c>
      <c r="E2678" s="3" t="s">
        <v>20</v>
      </c>
      <c r="F2678" s="3" t="s">
        <v>12</v>
      </c>
      <c r="G2678" s="3" t="s">
        <v>13</v>
      </c>
      <c r="H2678" s="3" t="s">
        <v>4558</v>
      </c>
      <c r="I2678" s="3">
        <f t="shared" si="248"/>
        <v>0</v>
      </c>
      <c r="J2678" s="3">
        <f t="shared" si="248"/>
        <v>1</v>
      </c>
      <c r="K2678" s="3">
        <f t="shared" si="248"/>
        <v>0</v>
      </c>
      <c r="L2678" s="3">
        <f t="shared" si="249"/>
        <v>0</v>
      </c>
      <c r="M2678" s="3">
        <f t="shared" si="250"/>
        <v>0</v>
      </c>
      <c r="N2678" s="3">
        <f t="shared" si="251"/>
        <v>0</v>
      </c>
      <c r="O2678" s="3">
        <v>3400</v>
      </c>
      <c r="P2678" s="3">
        <v>6230.67</v>
      </c>
    </row>
    <row r="2679" spans="2:16" x14ac:dyDescent="0.15">
      <c r="B2679" s="5" t="s">
        <v>245</v>
      </c>
      <c r="C2679" s="16">
        <f t="shared" si="246"/>
        <v>2023</v>
      </c>
      <c r="D2679" s="16">
        <f t="shared" si="247"/>
        <v>6</v>
      </c>
      <c r="E2679" s="3" t="s">
        <v>20</v>
      </c>
      <c r="F2679" s="3" t="s">
        <v>12</v>
      </c>
      <c r="G2679" s="3" t="s">
        <v>13</v>
      </c>
      <c r="H2679" s="3" t="s">
        <v>1026</v>
      </c>
      <c r="I2679" s="3">
        <f t="shared" si="248"/>
        <v>0</v>
      </c>
      <c r="J2679" s="3">
        <f t="shared" si="248"/>
        <v>1</v>
      </c>
      <c r="K2679" s="3">
        <f t="shared" si="248"/>
        <v>0</v>
      </c>
      <c r="L2679" s="3">
        <f t="shared" si="249"/>
        <v>0</v>
      </c>
      <c r="M2679" s="3">
        <f t="shared" si="250"/>
        <v>0</v>
      </c>
      <c r="N2679" s="3">
        <f t="shared" si="251"/>
        <v>0</v>
      </c>
      <c r="O2679" s="3">
        <v>52000</v>
      </c>
      <c r="P2679" s="3">
        <v>139336.25</v>
      </c>
    </row>
    <row r="2680" spans="2:16" x14ac:dyDescent="0.15">
      <c r="B2680" s="5" t="s">
        <v>719</v>
      </c>
      <c r="C2680" s="16">
        <f t="shared" si="246"/>
        <v>2023</v>
      </c>
      <c r="D2680" s="16">
        <f t="shared" si="247"/>
        <v>7</v>
      </c>
      <c r="E2680" s="3" t="s">
        <v>20</v>
      </c>
      <c r="F2680" s="3" t="s">
        <v>384</v>
      </c>
      <c r="G2680" s="3" t="s">
        <v>13</v>
      </c>
      <c r="H2680" s="3" t="s">
        <v>8471</v>
      </c>
      <c r="I2680" s="3">
        <f t="shared" si="248"/>
        <v>0</v>
      </c>
      <c r="J2680" s="3">
        <f t="shared" si="248"/>
        <v>0</v>
      </c>
      <c r="K2680" s="3">
        <f t="shared" si="248"/>
        <v>0</v>
      </c>
      <c r="L2680" s="3">
        <f t="shared" si="249"/>
        <v>0</v>
      </c>
      <c r="M2680" s="3">
        <f t="shared" si="250"/>
        <v>0</v>
      </c>
      <c r="N2680" s="3">
        <f t="shared" si="251"/>
        <v>0</v>
      </c>
      <c r="O2680" s="3">
        <v>3.3000000000000002E-2</v>
      </c>
      <c r="P2680" s="3">
        <v>1779.25</v>
      </c>
    </row>
    <row r="2681" spans="2:16" x14ac:dyDescent="0.15">
      <c r="B2681" s="5" t="s">
        <v>5102</v>
      </c>
      <c r="C2681" s="16">
        <f t="shared" si="246"/>
        <v>2020</v>
      </c>
      <c r="D2681" s="16">
        <f t="shared" si="247"/>
        <v>9</v>
      </c>
      <c r="E2681" s="3" t="s">
        <v>202</v>
      </c>
      <c r="F2681" s="3" t="s">
        <v>13</v>
      </c>
      <c r="G2681" s="3" t="s">
        <v>552</v>
      </c>
      <c r="H2681" s="3" t="s">
        <v>7474</v>
      </c>
      <c r="I2681" s="3">
        <f t="shared" si="248"/>
        <v>0</v>
      </c>
      <c r="J2681" s="3">
        <f t="shared" si="248"/>
        <v>0</v>
      </c>
      <c r="K2681" s="3">
        <f t="shared" si="248"/>
        <v>1</v>
      </c>
      <c r="L2681" s="3">
        <f t="shared" si="249"/>
        <v>0</v>
      </c>
      <c r="M2681" s="3">
        <f t="shared" si="250"/>
        <v>0</v>
      </c>
      <c r="N2681" s="3">
        <f t="shared" si="251"/>
        <v>0</v>
      </c>
      <c r="O2681" s="3">
        <v>6.5</v>
      </c>
      <c r="P2681" s="3">
        <v>33.53</v>
      </c>
    </row>
    <row r="2682" spans="2:16" x14ac:dyDescent="0.15">
      <c r="B2682" s="5" t="s">
        <v>2112</v>
      </c>
      <c r="C2682" s="16">
        <f t="shared" si="246"/>
        <v>2020</v>
      </c>
      <c r="D2682" s="16">
        <f t="shared" si="247"/>
        <v>9</v>
      </c>
      <c r="E2682" s="3" t="s">
        <v>202</v>
      </c>
      <c r="F2682" s="3" t="s">
        <v>13</v>
      </c>
      <c r="G2682" s="3" t="s">
        <v>552</v>
      </c>
      <c r="H2682" s="3" t="s">
        <v>7474</v>
      </c>
      <c r="I2682" s="3">
        <f t="shared" si="248"/>
        <v>0</v>
      </c>
      <c r="J2682" s="3">
        <f t="shared" si="248"/>
        <v>0</v>
      </c>
      <c r="K2682" s="3">
        <f t="shared" si="248"/>
        <v>1</v>
      </c>
      <c r="L2682" s="3">
        <f t="shared" si="249"/>
        <v>0</v>
      </c>
      <c r="M2682" s="3">
        <f t="shared" si="250"/>
        <v>0</v>
      </c>
      <c r="N2682" s="3">
        <f t="shared" si="251"/>
        <v>0</v>
      </c>
      <c r="O2682" s="3">
        <v>6.5</v>
      </c>
      <c r="P2682" s="3">
        <v>33.25</v>
      </c>
    </row>
    <row r="2683" spans="2:16" x14ac:dyDescent="0.15">
      <c r="B2683" s="5" t="s">
        <v>2280</v>
      </c>
      <c r="C2683" s="16">
        <f t="shared" si="246"/>
        <v>2020</v>
      </c>
      <c r="D2683" s="16">
        <f t="shared" si="247"/>
        <v>9</v>
      </c>
      <c r="E2683" s="3" t="s">
        <v>202</v>
      </c>
      <c r="F2683" s="3" t="s">
        <v>13</v>
      </c>
      <c r="G2683" s="3" t="s">
        <v>552</v>
      </c>
      <c r="H2683" s="3" t="s">
        <v>7474</v>
      </c>
      <c r="I2683" s="3">
        <f t="shared" si="248"/>
        <v>0</v>
      </c>
      <c r="J2683" s="3">
        <f t="shared" si="248"/>
        <v>0</v>
      </c>
      <c r="K2683" s="3">
        <f t="shared" si="248"/>
        <v>1</v>
      </c>
      <c r="L2683" s="3">
        <f t="shared" si="249"/>
        <v>0</v>
      </c>
      <c r="M2683" s="3">
        <f t="shared" si="250"/>
        <v>0</v>
      </c>
      <c r="N2683" s="3">
        <f t="shared" si="251"/>
        <v>0</v>
      </c>
      <c r="O2683" s="3">
        <v>6.5</v>
      </c>
      <c r="P2683" s="3">
        <v>33.049999999999997</v>
      </c>
    </row>
    <row r="2684" spans="2:16" x14ac:dyDescent="0.15">
      <c r="B2684" s="5" t="s">
        <v>878</v>
      </c>
      <c r="C2684" s="16">
        <f t="shared" si="246"/>
        <v>2020</v>
      </c>
      <c r="D2684" s="16">
        <f t="shared" si="247"/>
        <v>9</v>
      </c>
      <c r="E2684" s="3" t="s">
        <v>202</v>
      </c>
      <c r="F2684" s="3" t="s">
        <v>13</v>
      </c>
      <c r="G2684" s="3" t="s">
        <v>552</v>
      </c>
      <c r="H2684" s="3" t="s">
        <v>7474</v>
      </c>
      <c r="I2684" s="3">
        <f t="shared" si="248"/>
        <v>0</v>
      </c>
      <c r="J2684" s="3">
        <f t="shared" si="248"/>
        <v>0</v>
      </c>
      <c r="K2684" s="3">
        <f t="shared" si="248"/>
        <v>1</v>
      </c>
      <c r="L2684" s="3">
        <f t="shared" si="249"/>
        <v>0</v>
      </c>
      <c r="M2684" s="3">
        <f t="shared" si="250"/>
        <v>0</v>
      </c>
      <c r="N2684" s="3">
        <f t="shared" si="251"/>
        <v>0</v>
      </c>
      <c r="O2684" s="3">
        <v>6.5</v>
      </c>
      <c r="P2684" s="3">
        <v>33.01</v>
      </c>
    </row>
    <row r="2685" spans="2:16" x14ac:dyDescent="0.15">
      <c r="B2685" s="5" t="s">
        <v>2280</v>
      </c>
      <c r="C2685" s="16">
        <f t="shared" si="246"/>
        <v>2020</v>
      </c>
      <c r="D2685" s="16">
        <f t="shared" si="247"/>
        <v>9</v>
      </c>
      <c r="E2685" s="3" t="s">
        <v>202</v>
      </c>
      <c r="F2685" s="3" t="s">
        <v>13</v>
      </c>
      <c r="G2685" s="3" t="s">
        <v>227</v>
      </c>
      <c r="H2685" s="3" t="s">
        <v>7371</v>
      </c>
      <c r="I2685" s="3">
        <f t="shared" si="248"/>
        <v>0</v>
      </c>
      <c r="J2685" s="3">
        <f t="shared" si="248"/>
        <v>0</v>
      </c>
      <c r="K2685" s="3">
        <f t="shared" si="248"/>
        <v>0</v>
      </c>
      <c r="L2685" s="3">
        <f t="shared" si="249"/>
        <v>0</v>
      </c>
      <c r="M2685" s="3">
        <f t="shared" si="250"/>
        <v>0</v>
      </c>
      <c r="N2685" s="3">
        <f t="shared" si="251"/>
        <v>0</v>
      </c>
      <c r="O2685" s="3">
        <v>6.24</v>
      </c>
      <c r="P2685" s="3">
        <v>28.66</v>
      </c>
    </row>
    <row r="2686" spans="2:16" x14ac:dyDescent="0.15">
      <c r="B2686" s="5" t="s">
        <v>1241</v>
      </c>
      <c r="C2686" s="16">
        <f t="shared" si="246"/>
        <v>2023</v>
      </c>
      <c r="D2686" s="16">
        <f t="shared" si="247"/>
        <v>6</v>
      </c>
      <c r="E2686" s="3" t="s">
        <v>20</v>
      </c>
      <c r="F2686" s="3" t="s">
        <v>12</v>
      </c>
      <c r="G2686" s="3" t="s">
        <v>13</v>
      </c>
      <c r="H2686" s="3" t="s">
        <v>8437</v>
      </c>
      <c r="I2686" s="3">
        <f t="shared" si="248"/>
        <v>0</v>
      </c>
      <c r="J2686" s="3">
        <f t="shared" si="248"/>
        <v>0</v>
      </c>
      <c r="K2686" s="3">
        <f t="shared" si="248"/>
        <v>0</v>
      </c>
      <c r="L2686" s="3">
        <f t="shared" si="249"/>
        <v>0</v>
      </c>
      <c r="M2686" s="3">
        <f t="shared" si="250"/>
        <v>0</v>
      </c>
      <c r="N2686" s="3">
        <f t="shared" si="251"/>
        <v>0</v>
      </c>
      <c r="O2686" s="3">
        <v>4.4999999999999998E-2</v>
      </c>
      <c r="P2686" s="3">
        <v>1977.36</v>
      </c>
    </row>
    <row r="2687" spans="2:16" x14ac:dyDescent="0.15">
      <c r="B2687" s="5" t="s">
        <v>517</v>
      </c>
      <c r="C2687" s="16">
        <f t="shared" si="246"/>
        <v>2023</v>
      </c>
      <c r="D2687" s="16">
        <f t="shared" si="247"/>
        <v>6</v>
      </c>
      <c r="E2687" s="3" t="s">
        <v>20</v>
      </c>
      <c r="F2687" s="3" t="s">
        <v>12</v>
      </c>
      <c r="G2687" s="3" t="s">
        <v>13</v>
      </c>
      <c r="H2687" s="3" t="s">
        <v>8476</v>
      </c>
      <c r="I2687" s="3">
        <f t="shared" si="248"/>
        <v>0</v>
      </c>
      <c r="J2687" s="3">
        <f t="shared" si="248"/>
        <v>0</v>
      </c>
      <c r="K2687" s="3">
        <f t="shared" si="248"/>
        <v>0</v>
      </c>
      <c r="L2687" s="3">
        <f t="shared" si="249"/>
        <v>0</v>
      </c>
      <c r="M2687" s="3">
        <f t="shared" si="250"/>
        <v>0</v>
      </c>
      <c r="N2687" s="3">
        <f t="shared" si="251"/>
        <v>0</v>
      </c>
      <c r="O2687" s="3">
        <v>0.03</v>
      </c>
      <c r="P2687" s="3">
        <v>2978.63</v>
      </c>
    </row>
    <row r="2688" spans="2:16" x14ac:dyDescent="0.15">
      <c r="B2688" s="5" t="s">
        <v>5300</v>
      </c>
      <c r="C2688" s="16">
        <f t="shared" si="246"/>
        <v>2021</v>
      </c>
      <c r="D2688" s="16">
        <f t="shared" si="247"/>
        <v>5</v>
      </c>
      <c r="E2688" s="3" t="s">
        <v>20</v>
      </c>
      <c r="F2688" s="3" t="s">
        <v>434</v>
      </c>
      <c r="G2688" s="3" t="s">
        <v>13</v>
      </c>
      <c r="H2688" s="3" t="s">
        <v>6872</v>
      </c>
      <c r="I2688" s="3">
        <f t="shared" si="248"/>
        <v>0</v>
      </c>
      <c r="J2688" s="3">
        <f t="shared" si="248"/>
        <v>0</v>
      </c>
      <c r="K2688" s="3">
        <f t="shared" si="248"/>
        <v>0</v>
      </c>
      <c r="L2688" s="3">
        <f t="shared" si="249"/>
        <v>0</v>
      </c>
      <c r="M2688" s="3">
        <f t="shared" si="250"/>
        <v>0</v>
      </c>
      <c r="N2688" s="3">
        <f t="shared" si="251"/>
        <v>0</v>
      </c>
      <c r="O2688" s="3">
        <v>40</v>
      </c>
      <c r="P2688" s="3">
        <v>1365.54</v>
      </c>
    </row>
    <row r="2689" spans="2:16" x14ac:dyDescent="0.15">
      <c r="B2689" s="5" t="s">
        <v>590</v>
      </c>
      <c r="C2689" s="16">
        <f t="shared" si="246"/>
        <v>2022</v>
      </c>
      <c r="D2689" s="16">
        <f t="shared" si="247"/>
        <v>11</v>
      </c>
      <c r="E2689" s="3" t="s">
        <v>20</v>
      </c>
      <c r="F2689" s="3" t="s">
        <v>434</v>
      </c>
      <c r="G2689" s="3" t="s">
        <v>13</v>
      </c>
      <c r="H2689" s="3" t="s">
        <v>6872</v>
      </c>
      <c r="I2689" s="3">
        <f t="shared" si="248"/>
        <v>0</v>
      </c>
      <c r="J2689" s="3">
        <f t="shared" si="248"/>
        <v>0</v>
      </c>
      <c r="K2689" s="3">
        <f t="shared" si="248"/>
        <v>0</v>
      </c>
      <c r="L2689" s="3">
        <f t="shared" si="249"/>
        <v>0</v>
      </c>
      <c r="M2689" s="3">
        <f t="shared" si="250"/>
        <v>0</v>
      </c>
      <c r="N2689" s="3">
        <f t="shared" si="251"/>
        <v>0</v>
      </c>
      <c r="O2689" s="3">
        <v>50</v>
      </c>
      <c r="P2689" s="3">
        <v>1929.91</v>
      </c>
    </row>
    <row r="2690" spans="2:16" x14ac:dyDescent="0.15">
      <c r="B2690" s="5" t="s">
        <v>724</v>
      </c>
      <c r="C2690" s="16">
        <f t="shared" si="246"/>
        <v>2023</v>
      </c>
      <c r="D2690" s="16">
        <f t="shared" si="247"/>
        <v>7</v>
      </c>
      <c r="E2690" s="3" t="s">
        <v>20</v>
      </c>
      <c r="F2690" s="3" t="s">
        <v>12</v>
      </c>
      <c r="G2690" s="3" t="s">
        <v>13</v>
      </c>
      <c r="H2690" s="3" t="s">
        <v>7895</v>
      </c>
      <c r="I2690" s="3">
        <f t="shared" si="248"/>
        <v>0</v>
      </c>
      <c r="J2690" s="3">
        <f t="shared" si="248"/>
        <v>0</v>
      </c>
      <c r="K2690" s="3">
        <f t="shared" si="248"/>
        <v>0</v>
      </c>
      <c r="L2690" s="3">
        <f t="shared" si="249"/>
        <v>0</v>
      </c>
      <c r="M2690" s="3">
        <f t="shared" si="250"/>
        <v>0</v>
      </c>
      <c r="N2690" s="3">
        <f t="shared" si="251"/>
        <v>0</v>
      </c>
      <c r="O2690" s="3">
        <v>1.05</v>
      </c>
      <c r="P2690" s="3">
        <v>5464.07</v>
      </c>
    </row>
    <row r="2691" spans="2:16" x14ac:dyDescent="0.15">
      <c r="B2691" s="5" t="s">
        <v>2927</v>
      </c>
      <c r="C2691" s="16">
        <f t="shared" si="246"/>
        <v>2020</v>
      </c>
      <c r="D2691" s="16">
        <f t="shared" si="247"/>
        <v>10</v>
      </c>
      <c r="E2691" s="3" t="s">
        <v>202</v>
      </c>
      <c r="F2691" s="3" t="s">
        <v>13</v>
      </c>
      <c r="G2691" s="3" t="s">
        <v>2957</v>
      </c>
      <c r="H2691" s="3" t="s">
        <v>7496</v>
      </c>
      <c r="I2691" s="3">
        <f t="shared" si="248"/>
        <v>0</v>
      </c>
      <c r="J2691" s="3">
        <f t="shared" si="248"/>
        <v>0</v>
      </c>
      <c r="K2691" s="3">
        <f t="shared" si="248"/>
        <v>0</v>
      </c>
      <c r="L2691" s="3">
        <f t="shared" si="249"/>
        <v>0</v>
      </c>
      <c r="M2691" s="3">
        <f t="shared" si="250"/>
        <v>0</v>
      </c>
      <c r="N2691" s="3">
        <f t="shared" si="251"/>
        <v>0</v>
      </c>
      <c r="O2691" s="3">
        <v>6</v>
      </c>
      <c r="P2691" s="3">
        <v>3.34</v>
      </c>
    </row>
    <row r="2692" spans="2:16" x14ac:dyDescent="0.15">
      <c r="B2692" s="5" t="s">
        <v>1151</v>
      </c>
      <c r="C2692" s="16">
        <f t="shared" ref="C2692:C2755" si="252">YEAR(B2692)</f>
        <v>2022</v>
      </c>
      <c r="D2692" s="16">
        <f t="shared" ref="D2692:D2755" si="253">MONTH(B2692)</f>
        <v>4</v>
      </c>
      <c r="E2692" s="3" t="s">
        <v>20</v>
      </c>
      <c r="F2692" s="3" t="s">
        <v>12</v>
      </c>
      <c r="G2692" s="3" t="s">
        <v>13</v>
      </c>
      <c r="H2692" s="3" t="s">
        <v>4499</v>
      </c>
      <c r="I2692" s="3">
        <f t="shared" ref="I2692:K2755" si="254">MIN(1,IFERROR(SEARCH(I$2,$H2692),0))</f>
        <v>0</v>
      </c>
      <c r="J2692" s="3">
        <f t="shared" si="254"/>
        <v>1</v>
      </c>
      <c r="K2692" s="3">
        <f t="shared" si="254"/>
        <v>0</v>
      </c>
      <c r="L2692" s="3">
        <f t="shared" ref="L2692:L2755" si="255">IF(I2692*J2692=1,"Гороховый изолят",IF(I2692*K2692=1,"Гороховый концентрат",0))</f>
        <v>0</v>
      </c>
      <c r="M2692" s="3">
        <f t="shared" ref="M2692:M2755" si="256">$I2692*J2692</f>
        <v>0</v>
      </c>
      <c r="N2692" s="3">
        <f t="shared" ref="N2692:N2755" si="257">$I2692*K2692</f>
        <v>0</v>
      </c>
      <c r="O2692" s="3">
        <v>3880</v>
      </c>
      <c r="P2692" s="3">
        <v>16765.55</v>
      </c>
    </row>
    <row r="2693" spans="2:16" x14ac:dyDescent="0.15">
      <c r="B2693" s="5" t="s">
        <v>1902</v>
      </c>
      <c r="C2693" s="16">
        <f t="shared" si="252"/>
        <v>2022</v>
      </c>
      <c r="D2693" s="16">
        <f t="shared" si="253"/>
        <v>4</v>
      </c>
      <c r="E2693" s="3" t="s">
        <v>20</v>
      </c>
      <c r="F2693" s="3" t="s">
        <v>12</v>
      </c>
      <c r="G2693" s="3" t="s">
        <v>13</v>
      </c>
      <c r="H2693" s="3" t="s">
        <v>3024</v>
      </c>
      <c r="I2693" s="3">
        <f t="shared" si="254"/>
        <v>0</v>
      </c>
      <c r="J2693" s="3">
        <f t="shared" si="254"/>
        <v>1</v>
      </c>
      <c r="K2693" s="3">
        <f t="shared" si="254"/>
        <v>0</v>
      </c>
      <c r="L2693" s="3">
        <f t="shared" si="255"/>
        <v>0</v>
      </c>
      <c r="M2693" s="3">
        <f t="shared" si="256"/>
        <v>0</v>
      </c>
      <c r="N2693" s="3">
        <f t="shared" si="257"/>
        <v>0</v>
      </c>
      <c r="O2693" s="3">
        <v>17600</v>
      </c>
      <c r="P2693" s="3">
        <v>76152.5</v>
      </c>
    </row>
    <row r="2694" spans="2:16" x14ac:dyDescent="0.15">
      <c r="B2694" s="5" t="s">
        <v>881</v>
      </c>
      <c r="C2694" s="16">
        <f t="shared" si="252"/>
        <v>2020</v>
      </c>
      <c r="D2694" s="16">
        <f t="shared" si="253"/>
        <v>12</v>
      </c>
      <c r="E2694" s="3" t="s">
        <v>202</v>
      </c>
      <c r="F2694" s="3" t="s">
        <v>13</v>
      </c>
      <c r="G2694" s="3" t="s">
        <v>552</v>
      </c>
      <c r="H2694" s="3" t="s">
        <v>7500</v>
      </c>
      <c r="I2694" s="3">
        <f t="shared" si="254"/>
        <v>0</v>
      </c>
      <c r="J2694" s="3">
        <f t="shared" si="254"/>
        <v>0</v>
      </c>
      <c r="K2694" s="3">
        <f t="shared" si="254"/>
        <v>1</v>
      </c>
      <c r="L2694" s="3">
        <f t="shared" si="255"/>
        <v>0</v>
      </c>
      <c r="M2694" s="3">
        <f t="shared" si="256"/>
        <v>0</v>
      </c>
      <c r="N2694" s="3">
        <f t="shared" si="257"/>
        <v>0</v>
      </c>
      <c r="O2694" s="3">
        <v>5.63</v>
      </c>
      <c r="P2694" s="3">
        <v>45.45</v>
      </c>
    </row>
    <row r="2695" spans="2:16" x14ac:dyDescent="0.15">
      <c r="B2695" s="5" t="s">
        <v>994</v>
      </c>
      <c r="C2695" s="16">
        <f t="shared" si="252"/>
        <v>2022</v>
      </c>
      <c r="D2695" s="16">
        <f t="shared" si="253"/>
        <v>4</v>
      </c>
      <c r="E2695" s="3" t="s">
        <v>20</v>
      </c>
      <c r="F2695" s="3" t="s">
        <v>12</v>
      </c>
      <c r="G2695" s="3" t="s">
        <v>13</v>
      </c>
      <c r="H2695" s="3" t="s">
        <v>2897</v>
      </c>
      <c r="I2695" s="3">
        <f t="shared" si="254"/>
        <v>0</v>
      </c>
      <c r="J2695" s="3">
        <f t="shared" si="254"/>
        <v>1</v>
      </c>
      <c r="K2695" s="3">
        <f t="shared" si="254"/>
        <v>0</v>
      </c>
      <c r="L2695" s="3">
        <f t="shared" si="255"/>
        <v>0</v>
      </c>
      <c r="M2695" s="3">
        <f t="shared" si="256"/>
        <v>0</v>
      </c>
      <c r="N2695" s="3">
        <f t="shared" si="257"/>
        <v>0</v>
      </c>
      <c r="O2695" s="3">
        <v>18520</v>
      </c>
      <c r="P2695" s="3">
        <v>79821.570000000007</v>
      </c>
    </row>
    <row r="2696" spans="2:16" x14ac:dyDescent="0.15">
      <c r="B2696" s="5" t="s">
        <v>3162</v>
      </c>
      <c r="C2696" s="16">
        <f t="shared" si="252"/>
        <v>2022</v>
      </c>
      <c r="D2696" s="16">
        <f t="shared" si="253"/>
        <v>7</v>
      </c>
      <c r="E2696" s="3" t="s">
        <v>20</v>
      </c>
      <c r="F2696" s="3" t="s">
        <v>12</v>
      </c>
      <c r="G2696" s="3" t="s">
        <v>13</v>
      </c>
      <c r="H2696" s="3" t="s">
        <v>3163</v>
      </c>
      <c r="I2696" s="3">
        <f t="shared" si="254"/>
        <v>0</v>
      </c>
      <c r="J2696" s="3">
        <f t="shared" si="254"/>
        <v>1</v>
      </c>
      <c r="K2696" s="3">
        <f t="shared" si="254"/>
        <v>0</v>
      </c>
      <c r="L2696" s="3">
        <f t="shared" si="255"/>
        <v>0</v>
      </c>
      <c r="M2696" s="3">
        <f t="shared" si="256"/>
        <v>0</v>
      </c>
      <c r="N2696" s="3">
        <f t="shared" si="257"/>
        <v>0</v>
      </c>
      <c r="O2696" s="3">
        <v>16500</v>
      </c>
      <c r="P2696" s="3">
        <v>69541.14</v>
      </c>
    </row>
    <row r="2697" spans="2:16" x14ac:dyDescent="0.15">
      <c r="B2697" s="5" t="s">
        <v>73</v>
      </c>
      <c r="C2697" s="16">
        <f t="shared" si="252"/>
        <v>2020</v>
      </c>
      <c r="D2697" s="16">
        <f t="shared" si="253"/>
        <v>5</v>
      </c>
      <c r="E2697" s="3" t="s">
        <v>202</v>
      </c>
      <c r="F2697" s="3" t="s">
        <v>13</v>
      </c>
      <c r="G2697" s="3" t="s">
        <v>2230</v>
      </c>
      <c r="H2697" s="3" t="s">
        <v>7516</v>
      </c>
      <c r="I2697" s="3">
        <f t="shared" si="254"/>
        <v>0</v>
      </c>
      <c r="J2697" s="3">
        <f t="shared" si="254"/>
        <v>0</v>
      </c>
      <c r="K2697" s="3">
        <f t="shared" si="254"/>
        <v>1</v>
      </c>
      <c r="L2697" s="3">
        <f t="shared" si="255"/>
        <v>0</v>
      </c>
      <c r="M2697" s="3">
        <f t="shared" si="256"/>
        <v>0</v>
      </c>
      <c r="N2697" s="3">
        <f t="shared" si="257"/>
        <v>0</v>
      </c>
      <c r="O2697" s="3">
        <v>5.04</v>
      </c>
      <c r="P2697" s="3">
        <v>101.26</v>
      </c>
    </row>
    <row r="2698" spans="2:16" x14ac:dyDescent="0.15">
      <c r="B2698" s="5" t="s">
        <v>1327</v>
      </c>
      <c r="C2698" s="16">
        <f t="shared" si="252"/>
        <v>2022</v>
      </c>
      <c r="D2698" s="16">
        <f t="shared" si="253"/>
        <v>8</v>
      </c>
      <c r="E2698" s="3" t="s">
        <v>20</v>
      </c>
      <c r="F2698" s="3" t="s">
        <v>12</v>
      </c>
      <c r="G2698" s="3" t="s">
        <v>13</v>
      </c>
      <c r="H2698" s="3" t="s">
        <v>4281</v>
      </c>
      <c r="I2698" s="3">
        <f t="shared" si="254"/>
        <v>0</v>
      </c>
      <c r="J2698" s="3">
        <f t="shared" si="254"/>
        <v>1</v>
      </c>
      <c r="K2698" s="3">
        <f t="shared" si="254"/>
        <v>0</v>
      </c>
      <c r="L2698" s="3">
        <f t="shared" si="255"/>
        <v>0</v>
      </c>
      <c r="M2698" s="3">
        <f t="shared" si="256"/>
        <v>0</v>
      </c>
      <c r="N2698" s="3">
        <f t="shared" si="257"/>
        <v>0</v>
      </c>
      <c r="O2698" s="3">
        <v>5280</v>
      </c>
      <c r="P2698" s="3">
        <v>21580.97</v>
      </c>
    </row>
    <row r="2699" spans="2:16" x14ac:dyDescent="0.15">
      <c r="B2699" s="5" t="s">
        <v>3268</v>
      </c>
      <c r="C2699" s="16">
        <f t="shared" si="252"/>
        <v>2022</v>
      </c>
      <c r="D2699" s="16">
        <f t="shared" si="253"/>
        <v>7</v>
      </c>
      <c r="E2699" s="3" t="s">
        <v>20</v>
      </c>
      <c r="F2699" s="3" t="s">
        <v>12</v>
      </c>
      <c r="G2699" s="3" t="s">
        <v>13</v>
      </c>
      <c r="H2699" s="3" t="s">
        <v>3409</v>
      </c>
      <c r="I2699" s="3">
        <f t="shared" si="254"/>
        <v>0</v>
      </c>
      <c r="J2699" s="3">
        <f t="shared" si="254"/>
        <v>1</v>
      </c>
      <c r="K2699" s="3">
        <f t="shared" si="254"/>
        <v>0</v>
      </c>
      <c r="L2699" s="3">
        <f t="shared" si="255"/>
        <v>0</v>
      </c>
      <c r="M2699" s="3">
        <f t="shared" si="256"/>
        <v>0</v>
      </c>
      <c r="N2699" s="3">
        <f t="shared" si="257"/>
        <v>0</v>
      </c>
      <c r="O2699" s="3">
        <v>14520</v>
      </c>
      <c r="P2699" s="3">
        <v>59205.89</v>
      </c>
    </row>
    <row r="2700" spans="2:16" x14ac:dyDescent="0.15">
      <c r="B2700" s="5" t="s">
        <v>53</v>
      </c>
      <c r="C2700" s="16">
        <f t="shared" si="252"/>
        <v>2022</v>
      </c>
      <c r="D2700" s="16">
        <f t="shared" si="253"/>
        <v>7</v>
      </c>
      <c r="E2700" s="3" t="s">
        <v>20</v>
      </c>
      <c r="F2700" s="3" t="s">
        <v>12</v>
      </c>
      <c r="G2700" s="3" t="s">
        <v>13</v>
      </c>
      <c r="H2700" s="3" t="s">
        <v>2689</v>
      </c>
      <c r="I2700" s="3">
        <f t="shared" si="254"/>
        <v>0</v>
      </c>
      <c r="J2700" s="3">
        <f t="shared" si="254"/>
        <v>1</v>
      </c>
      <c r="K2700" s="3">
        <f t="shared" si="254"/>
        <v>0</v>
      </c>
      <c r="L2700" s="3">
        <f t="shared" si="255"/>
        <v>0</v>
      </c>
      <c r="M2700" s="3">
        <f t="shared" si="256"/>
        <v>0</v>
      </c>
      <c r="N2700" s="3">
        <f t="shared" si="257"/>
        <v>0</v>
      </c>
      <c r="O2700" s="3">
        <v>19800</v>
      </c>
      <c r="P2700" s="3">
        <v>83262.8</v>
      </c>
    </row>
    <row r="2701" spans="2:16" x14ac:dyDescent="0.15">
      <c r="B2701" s="5" t="s">
        <v>2553</v>
      </c>
      <c r="C2701" s="16">
        <f t="shared" si="252"/>
        <v>2021</v>
      </c>
      <c r="D2701" s="16">
        <f t="shared" si="253"/>
        <v>9</v>
      </c>
      <c r="E2701" s="3" t="s">
        <v>20</v>
      </c>
      <c r="F2701" s="3" t="s">
        <v>12</v>
      </c>
      <c r="G2701" s="3" t="s">
        <v>13</v>
      </c>
      <c r="H2701" s="3" t="s">
        <v>2554</v>
      </c>
      <c r="I2701" s="3">
        <f t="shared" si="254"/>
        <v>0</v>
      </c>
      <c r="J2701" s="3">
        <f t="shared" si="254"/>
        <v>1</v>
      </c>
      <c r="K2701" s="3">
        <f t="shared" si="254"/>
        <v>0</v>
      </c>
      <c r="L2701" s="3">
        <f t="shared" si="255"/>
        <v>0</v>
      </c>
      <c r="M2701" s="3">
        <f t="shared" si="256"/>
        <v>0</v>
      </c>
      <c r="N2701" s="3">
        <f t="shared" si="257"/>
        <v>0</v>
      </c>
      <c r="O2701" s="3">
        <v>20000</v>
      </c>
      <c r="P2701" s="3">
        <v>72101.240000000005</v>
      </c>
    </row>
    <row r="2702" spans="2:16" x14ac:dyDescent="0.15">
      <c r="B2702" s="5" t="s">
        <v>2553</v>
      </c>
      <c r="C2702" s="16">
        <f t="shared" si="252"/>
        <v>2021</v>
      </c>
      <c r="D2702" s="16">
        <f t="shared" si="253"/>
        <v>9</v>
      </c>
      <c r="E2702" s="3" t="s">
        <v>20</v>
      </c>
      <c r="F2702" s="3" t="s">
        <v>12</v>
      </c>
      <c r="G2702" s="3" t="s">
        <v>13</v>
      </c>
      <c r="H2702" s="3" t="s">
        <v>2554</v>
      </c>
      <c r="I2702" s="3">
        <f t="shared" si="254"/>
        <v>0</v>
      </c>
      <c r="J2702" s="3">
        <f t="shared" si="254"/>
        <v>1</v>
      </c>
      <c r="K2702" s="3">
        <f t="shared" si="254"/>
        <v>0</v>
      </c>
      <c r="L2702" s="3">
        <f t="shared" si="255"/>
        <v>0</v>
      </c>
      <c r="M2702" s="3">
        <f t="shared" si="256"/>
        <v>0</v>
      </c>
      <c r="N2702" s="3">
        <f t="shared" si="257"/>
        <v>0</v>
      </c>
      <c r="O2702" s="3">
        <v>20000</v>
      </c>
      <c r="P2702" s="3">
        <v>72101.240000000005</v>
      </c>
    </row>
    <row r="2703" spans="2:16" x14ac:dyDescent="0.15">
      <c r="B2703" s="5" t="s">
        <v>1194</v>
      </c>
      <c r="C2703" s="16">
        <f t="shared" si="252"/>
        <v>2020</v>
      </c>
      <c r="D2703" s="16">
        <f t="shared" si="253"/>
        <v>12</v>
      </c>
      <c r="E2703" s="3" t="s">
        <v>20</v>
      </c>
      <c r="F2703" s="3" t="s">
        <v>12</v>
      </c>
      <c r="G2703" s="3" t="s">
        <v>13</v>
      </c>
      <c r="H2703" s="3" t="s">
        <v>4792</v>
      </c>
      <c r="I2703" s="3">
        <f t="shared" si="254"/>
        <v>0</v>
      </c>
      <c r="J2703" s="3">
        <f t="shared" si="254"/>
        <v>1</v>
      </c>
      <c r="K2703" s="3">
        <f t="shared" si="254"/>
        <v>0</v>
      </c>
      <c r="L2703" s="3">
        <f t="shared" si="255"/>
        <v>0</v>
      </c>
      <c r="M2703" s="3">
        <f t="shared" si="256"/>
        <v>0</v>
      </c>
      <c r="N2703" s="3">
        <f t="shared" si="257"/>
        <v>0</v>
      </c>
      <c r="O2703" s="3">
        <v>2400</v>
      </c>
      <c r="P2703" s="3">
        <v>6826.86</v>
      </c>
    </row>
    <row r="2704" spans="2:16" x14ac:dyDescent="0.15">
      <c r="B2704" s="5" t="s">
        <v>2274</v>
      </c>
      <c r="C2704" s="16">
        <f t="shared" si="252"/>
        <v>2020</v>
      </c>
      <c r="D2704" s="16">
        <f t="shared" si="253"/>
        <v>10</v>
      </c>
      <c r="E2704" s="3" t="s">
        <v>20</v>
      </c>
      <c r="F2704" s="3" t="s">
        <v>12</v>
      </c>
      <c r="G2704" s="3" t="s">
        <v>13</v>
      </c>
      <c r="H2704" s="3" t="s">
        <v>4557</v>
      </c>
      <c r="I2704" s="3">
        <f t="shared" si="254"/>
        <v>0</v>
      </c>
      <c r="J2704" s="3">
        <f t="shared" si="254"/>
        <v>1</v>
      </c>
      <c r="K2704" s="3">
        <f t="shared" si="254"/>
        <v>0</v>
      </c>
      <c r="L2704" s="3">
        <f t="shared" si="255"/>
        <v>0</v>
      </c>
      <c r="M2704" s="3">
        <f t="shared" si="256"/>
        <v>0</v>
      </c>
      <c r="N2704" s="3">
        <f t="shared" si="257"/>
        <v>0</v>
      </c>
      <c r="O2704" s="3">
        <v>3400</v>
      </c>
      <c r="P2704" s="3">
        <v>8172.12</v>
      </c>
    </row>
    <row r="2705" spans="2:16" x14ac:dyDescent="0.15">
      <c r="B2705" s="5" t="s">
        <v>194</v>
      </c>
      <c r="C2705" s="16">
        <f t="shared" si="252"/>
        <v>2021</v>
      </c>
      <c r="D2705" s="16">
        <f t="shared" si="253"/>
        <v>7</v>
      </c>
      <c r="E2705" s="3" t="s">
        <v>20</v>
      </c>
      <c r="F2705" s="3" t="s">
        <v>12</v>
      </c>
      <c r="G2705" s="3" t="s">
        <v>13</v>
      </c>
      <c r="H2705" s="3" t="s">
        <v>4527</v>
      </c>
      <c r="I2705" s="3">
        <f t="shared" si="254"/>
        <v>0</v>
      </c>
      <c r="J2705" s="3">
        <f t="shared" si="254"/>
        <v>1</v>
      </c>
      <c r="K2705" s="3">
        <f t="shared" si="254"/>
        <v>0</v>
      </c>
      <c r="L2705" s="3">
        <f t="shared" si="255"/>
        <v>0</v>
      </c>
      <c r="M2705" s="3">
        <f t="shared" si="256"/>
        <v>0</v>
      </c>
      <c r="N2705" s="3">
        <f t="shared" si="257"/>
        <v>0</v>
      </c>
      <c r="O2705" s="3">
        <v>3600</v>
      </c>
      <c r="P2705" s="3">
        <v>11854.76</v>
      </c>
    </row>
    <row r="2706" spans="2:16" x14ac:dyDescent="0.15">
      <c r="B2706" s="5" t="s">
        <v>2049</v>
      </c>
      <c r="C2706" s="16">
        <f t="shared" si="252"/>
        <v>2021</v>
      </c>
      <c r="D2706" s="16">
        <f t="shared" si="253"/>
        <v>8</v>
      </c>
      <c r="E2706" s="3" t="s">
        <v>20</v>
      </c>
      <c r="F2706" s="3" t="s">
        <v>12</v>
      </c>
      <c r="G2706" s="3" t="s">
        <v>13</v>
      </c>
      <c r="H2706" s="3" t="s">
        <v>4299</v>
      </c>
      <c r="I2706" s="3">
        <f t="shared" si="254"/>
        <v>0</v>
      </c>
      <c r="J2706" s="3">
        <f t="shared" si="254"/>
        <v>1</v>
      </c>
      <c r="K2706" s="3">
        <f t="shared" si="254"/>
        <v>0</v>
      </c>
      <c r="L2706" s="3">
        <f t="shared" si="255"/>
        <v>0</v>
      </c>
      <c r="M2706" s="3">
        <f t="shared" si="256"/>
        <v>0</v>
      </c>
      <c r="N2706" s="3">
        <f t="shared" si="257"/>
        <v>0</v>
      </c>
      <c r="O2706" s="3">
        <v>5040</v>
      </c>
      <c r="P2706" s="3">
        <v>17874.59</v>
      </c>
    </row>
    <row r="2707" spans="2:16" x14ac:dyDescent="0.15">
      <c r="B2707" s="5" t="s">
        <v>1162</v>
      </c>
      <c r="C2707" s="16">
        <f t="shared" si="252"/>
        <v>2021</v>
      </c>
      <c r="D2707" s="16">
        <f t="shared" si="253"/>
        <v>8</v>
      </c>
      <c r="E2707" s="3" t="s">
        <v>20</v>
      </c>
      <c r="F2707" s="3" t="s">
        <v>12</v>
      </c>
      <c r="G2707" s="3" t="s">
        <v>13</v>
      </c>
      <c r="H2707" s="3" t="s">
        <v>4251</v>
      </c>
      <c r="I2707" s="3">
        <f t="shared" si="254"/>
        <v>0</v>
      </c>
      <c r="J2707" s="3">
        <f t="shared" si="254"/>
        <v>1</v>
      </c>
      <c r="K2707" s="3">
        <f t="shared" si="254"/>
        <v>0</v>
      </c>
      <c r="L2707" s="3">
        <f t="shared" si="255"/>
        <v>0</v>
      </c>
      <c r="M2707" s="3">
        <f t="shared" si="256"/>
        <v>0</v>
      </c>
      <c r="N2707" s="3">
        <f t="shared" si="257"/>
        <v>0</v>
      </c>
      <c r="O2707" s="3">
        <v>5720</v>
      </c>
      <c r="P2707" s="3">
        <v>20258.240000000002</v>
      </c>
    </row>
    <row r="2708" spans="2:16" x14ac:dyDescent="0.15">
      <c r="B2708" s="5" t="s">
        <v>1060</v>
      </c>
      <c r="C2708" s="16">
        <f t="shared" si="252"/>
        <v>2020</v>
      </c>
      <c r="D2708" s="16">
        <f t="shared" si="253"/>
        <v>10</v>
      </c>
      <c r="E2708" s="3" t="s">
        <v>20</v>
      </c>
      <c r="F2708" s="3" t="s">
        <v>12</v>
      </c>
      <c r="G2708" s="3" t="s">
        <v>13</v>
      </c>
      <c r="H2708" s="3" t="s">
        <v>4039</v>
      </c>
      <c r="I2708" s="3">
        <f t="shared" si="254"/>
        <v>0</v>
      </c>
      <c r="J2708" s="3">
        <f t="shared" si="254"/>
        <v>1</v>
      </c>
      <c r="K2708" s="3">
        <f t="shared" si="254"/>
        <v>0</v>
      </c>
      <c r="L2708" s="3">
        <f t="shared" si="255"/>
        <v>0</v>
      </c>
      <c r="M2708" s="3">
        <f t="shared" si="256"/>
        <v>0</v>
      </c>
      <c r="N2708" s="3">
        <f t="shared" si="257"/>
        <v>0</v>
      </c>
      <c r="O2708" s="3">
        <v>8040</v>
      </c>
      <c r="P2708" s="3">
        <v>19103.79</v>
      </c>
    </row>
    <row r="2709" spans="2:16" x14ac:dyDescent="0.15">
      <c r="B2709" s="5" t="s">
        <v>547</v>
      </c>
      <c r="C2709" s="16">
        <f t="shared" si="252"/>
        <v>2020</v>
      </c>
      <c r="D2709" s="16">
        <f t="shared" si="253"/>
        <v>3</v>
      </c>
      <c r="E2709" s="3" t="s">
        <v>202</v>
      </c>
      <c r="F2709" s="3" t="s">
        <v>13</v>
      </c>
      <c r="G2709" s="3" t="s">
        <v>1281</v>
      </c>
      <c r="H2709" s="3" t="s">
        <v>7556</v>
      </c>
      <c r="I2709" s="3">
        <f t="shared" si="254"/>
        <v>0</v>
      </c>
      <c r="J2709" s="3">
        <f t="shared" si="254"/>
        <v>0</v>
      </c>
      <c r="K2709" s="3">
        <f t="shared" si="254"/>
        <v>0</v>
      </c>
      <c r="L2709" s="3">
        <f t="shared" si="255"/>
        <v>0</v>
      </c>
      <c r="M2709" s="3">
        <f t="shared" si="256"/>
        <v>0</v>
      </c>
      <c r="N2709" s="3">
        <f t="shared" si="257"/>
        <v>0</v>
      </c>
      <c r="O2709" s="3">
        <v>4.97</v>
      </c>
      <c r="P2709" s="3">
        <v>44.26</v>
      </c>
    </row>
    <row r="2710" spans="2:16" x14ac:dyDescent="0.15">
      <c r="B2710" s="5" t="s">
        <v>881</v>
      </c>
      <c r="C2710" s="16">
        <f t="shared" si="252"/>
        <v>2020</v>
      </c>
      <c r="D2710" s="16">
        <f t="shared" si="253"/>
        <v>12</v>
      </c>
      <c r="E2710" s="3" t="s">
        <v>202</v>
      </c>
      <c r="F2710" s="3" t="s">
        <v>13</v>
      </c>
      <c r="G2710" s="3" t="s">
        <v>227</v>
      </c>
      <c r="H2710" s="3" t="s">
        <v>7371</v>
      </c>
      <c r="I2710" s="3">
        <f t="shared" si="254"/>
        <v>0</v>
      </c>
      <c r="J2710" s="3">
        <f t="shared" si="254"/>
        <v>0</v>
      </c>
      <c r="K2710" s="3">
        <f t="shared" si="254"/>
        <v>0</v>
      </c>
      <c r="L2710" s="3">
        <f t="shared" si="255"/>
        <v>0</v>
      </c>
      <c r="M2710" s="3">
        <f t="shared" si="256"/>
        <v>0</v>
      </c>
      <c r="N2710" s="3">
        <f t="shared" si="257"/>
        <v>0</v>
      </c>
      <c r="O2710" s="3">
        <v>4.95</v>
      </c>
      <c r="P2710" s="3">
        <v>21.72</v>
      </c>
    </row>
    <row r="2711" spans="2:16" x14ac:dyDescent="0.15">
      <c r="B2711" s="5" t="s">
        <v>71</v>
      </c>
      <c r="C2711" s="16">
        <f t="shared" si="252"/>
        <v>2020</v>
      </c>
      <c r="D2711" s="16">
        <f t="shared" si="253"/>
        <v>6</v>
      </c>
      <c r="E2711" s="3" t="s">
        <v>202</v>
      </c>
      <c r="F2711" s="3" t="s">
        <v>13</v>
      </c>
      <c r="G2711" s="3" t="s">
        <v>2230</v>
      </c>
      <c r="H2711" s="3" t="s">
        <v>7558</v>
      </c>
      <c r="I2711" s="3">
        <f t="shared" si="254"/>
        <v>0</v>
      </c>
      <c r="J2711" s="3">
        <f t="shared" si="254"/>
        <v>0</v>
      </c>
      <c r="K2711" s="3">
        <f t="shared" si="254"/>
        <v>1</v>
      </c>
      <c r="L2711" s="3">
        <f t="shared" si="255"/>
        <v>0</v>
      </c>
      <c r="M2711" s="3">
        <f t="shared" si="256"/>
        <v>0</v>
      </c>
      <c r="N2711" s="3">
        <f t="shared" si="257"/>
        <v>0</v>
      </c>
      <c r="O2711" s="3">
        <v>4.88</v>
      </c>
      <c r="P2711" s="3">
        <v>101.73</v>
      </c>
    </row>
    <row r="2712" spans="2:16" x14ac:dyDescent="0.15">
      <c r="B2712" s="5" t="s">
        <v>1806</v>
      </c>
      <c r="C2712" s="16">
        <f t="shared" si="252"/>
        <v>2020</v>
      </c>
      <c r="D2712" s="16">
        <f t="shared" si="253"/>
        <v>8</v>
      </c>
      <c r="E2712" s="3" t="s">
        <v>20</v>
      </c>
      <c r="F2712" s="3" t="s">
        <v>12</v>
      </c>
      <c r="G2712" s="3" t="s">
        <v>13</v>
      </c>
      <c r="H2712" s="3" t="s">
        <v>3939</v>
      </c>
      <c r="I2712" s="3">
        <f t="shared" si="254"/>
        <v>0</v>
      </c>
      <c r="J2712" s="3">
        <f t="shared" si="254"/>
        <v>1</v>
      </c>
      <c r="K2712" s="3">
        <f t="shared" si="254"/>
        <v>0</v>
      </c>
      <c r="L2712" s="3">
        <f t="shared" si="255"/>
        <v>0</v>
      </c>
      <c r="M2712" s="3">
        <f t="shared" si="256"/>
        <v>0</v>
      </c>
      <c r="N2712" s="3">
        <f t="shared" si="257"/>
        <v>0</v>
      </c>
      <c r="O2712" s="3">
        <v>9360</v>
      </c>
      <c r="P2712" s="3">
        <v>21523.45</v>
      </c>
    </row>
    <row r="2713" spans="2:16" x14ac:dyDescent="0.15">
      <c r="B2713" s="5" t="s">
        <v>2888</v>
      </c>
      <c r="C2713" s="16">
        <f t="shared" si="252"/>
        <v>2021</v>
      </c>
      <c r="D2713" s="16">
        <f t="shared" si="253"/>
        <v>7</v>
      </c>
      <c r="E2713" s="3" t="s">
        <v>20</v>
      </c>
      <c r="F2713" s="3" t="s">
        <v>12</v>
      </c>
      <c r="G2713" s="3" t="s">
        <v>13</v>
      </c>
      <c r="H2713" s="3" t="s">
        <v>5185</v>
      </c>
      <c r="I2713" s="3">
        <f t="shared" si="254"/>
        <v>0</v>
      </c>
      <c r="J2713" s="3">
        <f t="shared" si="254"/>
        <v>1</v>
      </c>
      <c r="K2713" s="3">
        <f t="shared" si="254"/>
        <v>0</v>
      </c>
      <c r="L2713" s="3">
        <f t="shared" si="255"/>
        <v>0</v>
      </c>
      <c r="M2713" s="3">
        <f t="shared" si="256"/>
        <v>0</v>
      </c>
      <c r="N2713" s="3">
        <f t="shared" si="257"/>
        <v>0</v>
      </c>
      <c r="O2713" s="3">
        <v>1440</v>
      </c>
      <c r="P2713" s="3">
        <v>4755.54</v>
      </c>
    </row>
    <row r="2714" spans="2:16" x14ac:dyDescent="0.15">
      <c r="B2714" s="5" t="s">
        <v>1464</v>
      </c>
      <c r="C2714" s="16">
        <f t="shared" si="252"/>
        <v>2020</v>
      </c>
      <c r="D2714" s="16">
        <f t="shared" si="253"/>
        <v>9</v>
      </c>
      <c r="E2714" s="3" t="s">
        <v>20</v>
      </c>
      <c r="F2714" s="3" t="s">
        <v>12</v>
      </c>
      <c r="G2714" s="3" t="s">
        <v>13</v>
      </c>
      <c r="H2714" s="3" t="s">
        <v>3420</v>
      </c>
      <c r="I2714" s="3">
        <f t="shared" si="254"/>
        <v>0</v>
      </c>
      <c r="J2714" s="3">
        <f t="shared" si="254"/>
        <v>1</v>
      </c>
      <c r="K2714" s="3">
        <f t="shared" si="254"/>
        <v>0</v>
      </c>
      <c r="L2714" s="3">
        <f t="shared" si="255"/>
        <v>0</v>
      </c>
      <c r="M2714" s="3">
        <f t="shared" si="256"/>
        <v>0</v>
      </c>
      <c r="N2714" s="3">
        <f t="shared" si="257"/>
        <v>0</v>
      </c>
      <c r="O2714" s="3">
        <v>14400</v>
      </c>
      <c r="P2714" s="3">
        <v>33897.42</v>
      </c>
    </row>
    <row r="2715" spans="2:16" x14ac:dyDescent="0.15">
      <c r="B2715" s="5" t="s">
        <v>472</v>
      </c>
      <c r="C2715" s="16">
        <f t="shared" si="252"/>
        <v>2020</v>
      </c>
      <c r="D2715" s="16">
        <f t="shared" si="253"/>
        <v>8</v>
      </c>
      <c r="E2715" s="3" t="s">
        <v>20</v>
      </c>
      <c r="F2715" s="3" t="s">
        <v>12</v>
      </c>
      <c r="G2715" s="3" t="s">
        <v>13</v>
      </c>
      <c r="H2715" s="3" t="s">
        <v>3387</v>
      </c>
      <c r="I2715" s="3">
        <f t="shared" si="254"/>
        <v>0</v>
      </c>
      <c r="J2715" s="3">
        <f t="shared" si="254"/>
        <v>1</v>
      </c>
      <c r="K2715" s="3">
        <f t="shared" si="254"/>
        <v>0</v>
      </c>
      <c r="L2715" s="3">
        <f t="shared" si="255"/>
        <v>0</v>
      </c>
      <c r="M2715" s="3">
        <f t="shared" si="256"/>
        <v>0</v>
      </c>
      <c r="N2715" s="3">
        <f t="shared" si="257"/>
        <v>0</v>
      </c>
      <c r="O2715" s="3">
        <v>14800</v>
      </c>
      <c r="P2715" s="3">
        <v>33887.15</v>
      </c>
    </row>
    <row r="2716" spans="2:16" x14ac:dyDescent="0.15">
      <c r="B2716" s="5" t="s">
        <v>984</v>
      </c>
      <c r="C2716" s="16">
        <f t="shared" si="252"/>
        <v>2020</v>
      </c>
      <c r="D2716" s="16">
        <f t="shared" si="253"/>
        <v>12</v>
      </c>
      <c r="E2716" s="3" t="s">
        <v>202</v>
      </c>
      <c r="F2716" s="3" t="s">
        <v>1313</v>
      </c>
      <c r="G2716" s="3" t="s">
        <v>203</v>
      </c>
      <c r="H2716" s="3" t="s">
        <v>7576</v>
      </c>
      <c r="I2716" s="3">
        <f t="shared" si="254"/>
        <v>0</v>
      </c>
      <c r="J2716" s="3">
        <f t="shared" si="254"/>
        <v>0</v>
      </c>
      <c r="K2716" s="3">
        <f t="shared" si="254"/>
        <v>0</v>
      </c>
      <c r="L2716" s="3">
        <f t="shared" si="255"/>
        <v>0</v>
      </c>
      <c r="M2716" s="3">
        <f t="shared" si="256"/>
        <v>0</v>
      </c>
      <c r="N2716" s="3">
        <f t="shared" si="257"/>
        <v>0</v>
      </c>
      <c r="O2716" s="3">
        <v>4.0999999999999996</v>
      </c>
      <c r="P2716" s="3">
        <v>4505.87</v>
      </c>
    </row>
    <row r="2717" spans="2:16" x14ac:dyDescent="0.15">
      <c r="B2717" s="5" t="s">
        <v>2064</v>
      </c>
      <c r="C2717" s="16">
        <f t="shared" si="252"/>
        <v>2020</v>
      </c>
      <c r="D2717" s="16">
        <f t="shared" si="253"/>
        <v>12</v>
      </c>
      <c r="E2717" s="3" t="s">
        <v>20</v>
      </c>
      <c r="F2717" s="3" t="s">
        <v>12</v>
      </c>
      <c r="G2717" s="3" t="s">
        <v>13</v>
      </c>
      <c r="H2717" s="3" t="s">
        <v>3025</v>
      </c>
      <c r="I2717" s="3">
        <f t="shared" si="254"/>
        <v>0</v>
      </c>
      <c r="J2717" s="3">
        <f t="shared" si="254"/>
        <v>1</v>
      </c>
      <c r="K2717" s="3">
        <f t="shared" si="254"/>
        <v>0</v>
      </c>
      <c r="L2717" s="3">
        <f t="shared" si="255"/>
        <v>0</v>
      </c>
      <c r="M2717" s="3">
        <f t="shared" si="256"/>
        <v>0</v>
      </c>
      <c r="N2717" s="3">
        <f t="shared" si="257"/>
        <v>0</v>
      </c>
      <c r="O2717" s="3">
        <v>17600</v>
      </c>
      <c r="P2717" s="3">
        <v>49244.89</v>
      </c>
    </row>
    <row r="2718" spans="2:16" x14ac:dyDescent="0.15">
      <c r="B2718" s="5" t="s">
        <v>559</v>
      </c>
      <c r="C2718" s="16">
        <f t="shared" si="252"/>
        <v>2020</v>
      </c>
      <c r="D2718" s="16">
        <f t="shared" si="253"/>
        <v>2</v>
      </c>
      <c r="E2718" s="3" t="s">
        <v>20</v>
      </c>
      <c r="F2718" s="3" t="s">
        <v>12</v>
      </c>
      <c r="G2718" s="3" t="s">
        <v>13</v>
      </c>
      <c r="H2718" s="3" t="s">
        <v>3026</v>
      </c>
      <c r="I2718" s="3">
        <f t="shared" si="254"/>
        <v>0</v>
      </c>
      <c r="J2718" s="3">
        <f t="shared" si="254"/>
        <v>1</v>
      </c>
      <c r="K2718" s="3">
        <f t="shared" si="254"/>
        <v>0</v>
      </c>
      <c r="L2718" s="3">
        <f t="shared" si="255"/>
        <v>0</v>
      </c>
      <c r="M2718" s="3">
        <f t="shared" si="256"/>
        <v>0</v>
      </c>
      <c r="N2718" s="3">
        <f t="shared" si="257"/>
        <v>0</v>
      </c>
      <c r="O2718" s="3">
        <v>17600</v>
      </c>
      <c r="P2718" s="3">
        <v>37910.99</v>
      </c>
    </row>
    <row r="2719" spans="2:16" x14ac:dyDescent="0.15">
      <c r="B2719" s="5" t="s">
        <v>786</v>
      </c>
      <c r="C2719" s="16">
        <f t="shared" si="252"/>
        <v>2023</v>
      </c>
      <c r="D2719" s="16">
        <f t="shared" si="253"/>
        <v>9</v>
      </c>
      <c r="E2719" s="3" t="s">
        <v>20</v>
      </c>
      <c r="F2719" s="3" t="s">
        <v>12</v>
      </c>
      <c r="G2719" s="3" t="s">
        <v>13</v>
      </c>
      <c r="H2719" s="3" t="s">
        <v>1559</v>
      </c>
      <c r="I2719" s="3">
        <f t="shared" si="254"/>
        <v>0</v>
      </c>
      <c r="J2719" s="3">
        <f t="shared" si="254"/>
        <v>0</v>
      </c>
      <c r="K2719" s="3">
        <f t="shared" si="254"/>
        <v>0</v>
      </c>
      <c r="L2719" s="3">
        <f t="shared" si="255"/>
        <v>0</v>
      </c>
      <c r="M2719" s="3">
        <f t="shared" si="256"/>
        <v>0</v>
      </c>
      <c r="N2719" s="3">
        <f t="shared" si="257"/>
        <v>0</v>
      </c>
      <c r="O2719" s="3">
        <v>26000</v>
      </c>
      <c r="P2719" s="3">
        <v>63115.6</v>
      </c>
    </row>
    <row r="2720" spans="2:16" x14ac:dyDescent="0.15">
      <c r="B2720" s="5" t="s">
        <v>1577</v>
      </c>
      <c r="C2720" s="16">
        <f t="shared" si="252"/>
        <v>2023</v>
      </c>
      <c r="D2720" s="16">
        <f t="shared" si="253"/>
        <v>11</v>
      </c>
      <c r="E2720" s="3" t="s">
        <v>20</v>
      </c>
      <c r="F2720" s="3" t="s">
        <v>12</v>
      </c>
      <c r="G2720" s="3" t="s">
        <v>13</v>
      </c>
      <c r="H2720" s="3" t="s">
        <v>1559</v>
      </c>
      <c r="I2720" s="3">
        <f t="shared" si="254"/>
        <v>0</v>
      </c>
      <c r="J2720" s="3">
        <f t="shared" si="254"/>
        <v>0</v>
      </c>
      <c r="K2720" s="3">
        <f t="shared" si="254"/>
        <v>0</v>
      </c>
      <c r="L2720" s="3">
        <f t="shared" si="255"/>
        <v>0</v>
      </c>
      <c r="M2720" s="3">
        <f t="shared" si="256"/>
        <v>0</v>
      </c>
      <c r="N2720" s="3">
        <f t="shared" si="257"/>
        <v>0</v>
      </c>
      <c r="O2720" s="3">
        <v>26000</v>
      </c>
      <c r="P2720" s="3">
        <v>59873.42</v>
      </c>
    </row>
    <row r="2721" spans="2:16" x14ac:dyDescent="0.15">
      <c r="B2721" s="5" t="s">
        <v>347</v>
      </c>
      <c r="C2721" s="16">
        <f t="shared" si="252"/>
        <v>2023</v>
      </c>
      <c r="D2721" s="16">
        <f t="shared" si="253"/>
        <v>7</v>
      </c>
      <c r="E2721" s="3" t="s">
        <v>20</v>
      </c>
      <c r="F2721" s="3" t="s">
        <v>189</v>
      </c>
      <c r="G2721" s="3" t="s">
        <v>13</v>
      </c>
      <c r="H2721" s="3" t="s">
        <v>348</v>
      </c>
      <c r="I2721" s="3">
        <f t="shared" si="254"/>
        <v>1</v>
      </c>
      <c r="J2721" s="3">
        <f t="shared" si="254"/>
        <v>1</v>
      </c>
      <c r="K2721" s="3">
        <f t="shared" si="254"/>
        <v>0</v>
      </c>
      <c r="L2721" s="3" t="str">
        <f t="shared" si="255"/>
        <v>Гороховый изолят</v>
      </c>
      <c r="M2721" s="3">
        <f t="shared" si="256"/>
        <v>1</v>
      </c>
      <c r="N2721" s="3">
        <f t="shared" si="257"/>
        <v>0</v>
      </c>
      <c r="O2721" s="3">
        <v>5040</v>
      </c>
      <c r="P2721" s="3">
        <v>30858.22</v>
      </c>
    </row>
    <row r="2722" spans="2:16" x14ac:dyDescent="0.15">
      <c r="B2722" s="5" t="s">
        <v>352</v>
      </c>
      <c r="C2722" s="16">
        <f t="shared" si="252"/>
        <v>2023</v>
      </c>
      <c r="D2722" s="16">
        <f t="shared" si="253"/>
        <v>10</v>
      </c>
      <c r="E2722" s="3" t="s">
        <v>20</v>
      </c>
      <c r="F2722" s="3" t="s">
        <v>189</v>
      </c>
      <c r="G2722" s="3" t="s">
        <v>13</v>
      </c>
      <c r="H2722" s="3" t="s">
        <v>353</v>
      </c>
      <c r="I2722" s="3">
        <f t="shared" si="254"/>
        <v>1</v>
      </c>
      <c r="J2722" s="3">
        <f t="shared" si="254"/>
        <v>1</v>
      </c>
      <c r="K2722" s="3">
        <f t="shared" si="254"/>
        <v>0</v>
      </c>
      <c r="L2722" s="3" t="str">
        <f t="shared" si="255"/>
        <v>Гороховый изолят</v>
      </c>
      <c r="M2722" s="3">
        <f t="shared" si="256"/>
        <v>1</v>
      </c>
      <c r="N2722" s="3">
        <f t="shared" si="257"/>
        <v>0</v>
      </c>
      <c r="O2722" s="3">
        <v>5040</v>
      </c>
      <c r="P2722" s="3">
        <v>28945.81</v>
      </c>
    </row>
    <row r="2723" spans="2:16" x14ac:dyDescent="0.15">
      <c r="B2723" s="5" t="s">
        <v>350</v>
      </c>
      <c r="C2723" s="16">
        <f t="shared" si="252"/>
        <v>2023</v>
      </c>
      <c r="D2723" s="16">
        <f t="shared" si="253"/>
        <v>11</v>
      </c>
      <c r="E2723" s="3" t="s">
        <v>20</v>
      </c>
      <c r="F2723" s="3" t="s">
        <v>189</v>
      </c>
      <c r="G2723" s="3" t="s">
        <v>13</v>
      </c>
      <c r="H2723" s="3" t="s">
        <v>351</v>
      </c>
      <c r="I2723" s="3">
        <f t="shared" si="254"/>
        <v>1</v>
      </c>
      <c r="J2723" s="3">
        <f t="shared" si="254"/>
        <v>1</v>
      </c>
      <c r="K2723" s="3">
        <f t="shared" si="254"/>
        <v>0</v>
      </c>
      <c r="L2723" s="3" t="str">
        <f t="shared" si="255"/>
        <v>Гороховый изолят</v>
      </c>
      <c r="M2723" s="3">
        <f t="shared" si="256"/>
        <v>1</v>
      </c>
      <c r="N2723" s="3">
        <f t="shared" si="257"/>
        <v>0</v>
      </c>
      <c r="O2723" s="3">
        <v>5040</v>
      </c>
      <c r="P2723" s="3">
        <v>29084.95</v>
      </c>
    </row>
    <row r="2724" spans="2:16" x14ac:dyDescent="0.15">
      <c r="B2724" s="5" t="s">
        <v>2494</v>
      </c>
      <c r="C2724" s="16">
        <f t="shared" si="252"/>
        <v>2020</v>
      </c>
      <c r="D2724" s="16">
        <f t="shared" si="253"/>
        <v>12</v>
      </c>
      <c r="E2724" s="3" t="s">
        <v>202</v>
      </c>
      <c r="F2724" s="3" t="s">
        <v>13</v>
      </c>
      <c r="G2724" s="3" t="s">
        <v>552</v>
      </c>
      <c r="H2724" s="3" t="s">
        <v>6126</v>
      </c>
      <c r="I2724" s="3">
        <f t="shared" si="254"/>
        <v>0</v>
      </c>
      <c r="J2724" s="3">
        <f t="shared" si="254"/>
        <v>0</v>
      </c>
      <c r="K2724" s="3">
        <f t="shared" si="254"/>
        <v>1</v>
      </c>
      <c r="L2724" s="3">
        <f t="shared" si="255"/>
        <v>0</v>
      </c>
      <c r="M2724" s="3">
        <f t="shared" si="256"/>
        <v>0</v>
      </c>
      <c r="N2724" s="3">
        <f t="shared" si="257"/>
        <v>0</v>
      </c>
      <c r="O2724" s="3">
        <v>4</v>
      </c>
      <c r="P2724" s="3">
        <v>21.71</v>
      </c>
    </row>
    <row r="2725" spans="2:16" x14ac:dyDescent="0.15">
      <c r="B2725" s="5" t="s">
        <v>1815</v>
      </c>
      <c r="C2725" s="16">
        <f t="shared" si="252"/>
        <v>2020</v>
      </c>
      <c r="D2725" s="16">
        <f t="shared" si="253"/>
        <v>11</v>
      </c>
      <c r="E2725" s="3" t="s">
        <v>202</v>
      </c>
      <c r="F2725" s="3" t="s">
        <v>13</v>
      </c>
      <c r="G2725" s="3" t="s">
        <v>552</v>
      </c>
      <c r="H2725" s="3" t="s">
        <v>6126</v>
      </c>
      <c r="I2725" s="3">
        <f t="shared" si="254"/>
        <v>0</v>
      </c>
      <c r="J2725" s="3">
        <f t="shared" si="254"/>
        <v>0</v>
      </c>
      <c r="K2725" s="3">
        <f t="shared" si="254"/>
        <v>1</v>
      </c>
      <c r="L2725" s="3">
        <f t="shared" si="255"/>
        <v>0</v>
      </c>
      <c r="M2725" s="3">
        <f t="shared" si="256"/>
        <v>0</v>
      </c>
      <c r="N2725" s="3">
        <f t="shared" si="257"/>
        <v>0</v>
      </c>
      <c r="O2725" s="3">
        <v>4</v>
      </c>
      <c r="P2725" s="3">
        <v>17.559999999999999</v>
      </c>
    </row>
    <row r="2726" spans="2:16" x14ac:dyDescent="0.15">
      <c r="B2726" s="5" t="s">
        <v>198</v>
      </c>
      <c r="C2726" s="16">
        <f t="shared" si="252"/>
        <v>2020</v>
      </c>
      <c r="D2726" s="16">
        <f t="shared" si="253"/>
        <v>2</v>
      </c>
      <c r="E2726" s="3" t="s">
        <v>202</v>
      </c>
      <c r="F2726" s="3" t="s">
        <v>13</v>
      </c>
      <c r="G2726" s="3" t="s">
        <v>7220</v>
      </c>
      <c r="H2726" s="3" t="s">
        <v>7593</v>
      </c>
      <c r="I2726" s="3">
        <f t="shared" si="254"/>
        <v>0</v>
      </c>
      <c r="J2726" s="3">
        <f t="shared" si="254"/>
        <v>0</v>
      </c>
      <c r="K2726" s="3">
        <f t="shared" si="254"/>
        <v>0</v>
      </c>
      <c r="L2726" s="3">
        <f t="shared" si="255"/>
        <v>0</v>
      </c>
      <c r="M2726" s="3">
        <f t="shared" si="256"/>
        <v>0</v>
      </c>
      <c r="N2726" s="3">
        <f t="shared" si="257"/>
        <v>0</v>
      </c>
      <c r="O2726" s="3">
        <v>4</v>
      </c>
      <c r="P2726" s="3">
        <v>4.42</v>
      </c>
    </row>
    <row r="2727" spans="2:16" x14ac:dyDescent="0.15">
      <c r="B2727" s="5" t="s">
        <v>630</v>
      </c>
      <c r="C2727" s="16">
        <f t="shared" si="252"/>
        <v>2020</v>
      </c>
      <c r="D2727" s="16">
        <f t="shared" si="253"/>
        <v>6</v>
      </c>
      <c r="E2727" s="3" t="s">
        <v>202</v>
      </c>
      <c r="F2727" s="3" t="s">
        <v>13</v>
      </c>
      <c r="G2727" s="3" t="s">
        <v>2715</v>
      </c>
      <c r="H2727" s="3" t="s">
        <v>7596</v>
      </c>
      <c r="I2727" s="3">
        <f t="shared" si="254"/>
        <v>0</v>
      </c>
      <c r="J2727" s="3">
        <f t="shared" si="254"/>
        <v>0</v>
      </c>
      <c r="K2727" s="3">
        <f t="shared" si="254"/>
        <v>1</v>
      </c>
      <c r="L2727" s="3">
        <f t="shared" si="255"/>
        <v>0</v>
      </c>
      <c r="M2727" s="3">
        <f t="shared" si="256"/>
        <v>0</v>
      </c>
      <c r="N2727" s="3">
        <f t="shared" si="257"/>
        <v>0</v>
      </c>
      <c r="O2727" s="3">
        <v>3.94</v>
      </c>
      <c r="P2727" s="3">
        <v>98.08</v>
      </c>
    </row>
    <row r="2728" spans="2:16" x14ac:dyDescent="0.15">
      <c r="B2728" s="5" t="s">
        <v>2339</v>
      </c>
      <c r="C2728" s="16">
        <f t="shared" si="252"/>
        <v>2020</v>
      </c>
      <c r="D2728" s="16">
        <f t="shared" si="253"/>
        <v>12</v>
      </c>
      <c r="E2728" s="3" t="s">
        <v>202</v>
      </c>
      <c r="F2728" s="3" t="s">
        <v>13</v>
      </c>
      <c r="G2728" s="3" t="s">
        <v>1281</v>
      </c>
      <c r="H2728" s="3" t="s">
        <v>7603</v>
      </c>
      <c r="I2728" s="3">
        <f t="shared" si="254"/>
        <v>0</v>
      </c>
      <c r="J2728" s="3">
        <f t="shared" si="254"/>
        <v>0</v>
      </c>
      <c r="K2728" s="3">
        <f t="shared" si="254"/>
        <v>0</v>
      </c>
      <c r="L2728" s="3">
        <f t="shared" si="255"/>
        <v>0</v>
      </c>
      <c r="M2728" s="3">
        <f t="shared" si="256"/>
        <v>0</v>
      </c>
      <c r="N2728" s="3">
        <f t="shared" si="257"/>
        <v>0</v>
      </c>
      <c r="O2728" s="3">
        <v>3.75</v>
      </c>
      <c r="P2728" s="3">
        <v>228.82</v>
      </c>
    </row>
    <row r="2729" spans="2:16" x14ac:dyDescent="0.15">
      <c r="B2729" s="5" t="s">
        <v>984</v>
      </c>
      <c r="C2729" s="16">
        <f t="shared" si="252"/>
        <v>2020</v>
      </c>
      <c r="D2729" s="16">
        <f t="shared" si="253"/>
        <v>12</v>
      </c>
      <c r="E2729" s="3" t="s">
        <v>202</v>
      </c>
      <c r="F2729" s="3" t="s">
        <v>13</v>
      </c>
      <c r="G2729" s="3" t="s">
        <v>943</v>
      </c>
      <c r="H2729" s="3" t="s">
        <v>7603</v>
      </c>
      <c r="I2729" s="3">
        <f t="shared" si="254"/>
        <v>0</v>
      </c>
      <c r="J2729" s="3">
        <f t="shared" si="254"/>
        <v>0</v>
      </c>
      <c r="K2729" s="3">
        <f t="shared" si="254"/>
        <v>0</v>
      </c>
      <c r="L2729" s="3">
        <f t="shared" si="255"/>
        <v>0</v>
      </c>
      <c r="M2729" s="3">
        <f t="shared" si="256"/>
        <v>0</v>
      </c>
      <c r="N2729" s="3">
        <f t="shared" si="257"/>
        <v>0</v>
      </c>
      <c r="O2729" s="3">
        <v>3.75</v>
      </c>
      <c r="P2729" s="3">
        <v>222.64</v>
      </c>
    </row>
    <row r="2730" spans="2:16" x14ac:dyDescent="0.15">
      <c r="B2730" s="5" t="s">
        <v>2327</v>
      </c>
      <c r="C2730" s="16">
        <f t="shared" si="252"/>
        <v>2020</v>
      </c>
      <c r="D2730" s="16">
        <f t="shared" si="253"/>
        <v>4</v>
      </c>
      <c r="E2730" s="3" t="s">
        <v>202</v>
      </c>
      <c r="F2730" s="3" t="s">
        <v>13</v>
      </c>
      <c r="G2730" s="3" t="s">
        <v>13</v>
      </c>
      <c r="H2730" s="3" t="s">
        <v>7604</v>
      </c>
      <c r="I2730" s="3">
        <f t="shared" si="254"/>
        <v>0</v>
      </c>
      <c r="J2730" s="3">
        <f t="shared" si="254"/>
        <v>0</v>
      </c>
      <c r="K2730" s="3">
        <f t="shared" si="254"/>
        <v>1</v>
      </c>
      <c r="L2730" s="3">
        <f t="shared" si="255"/>
        <v>0</v>
      </c>
      <c r="M2730" s="3">
        <f t="shared" si="256"/>
        <v>0</v>
      </c>
      <c r="N2730" s="3">
        <f t="shared" si="257"/>
        <v>0</v>
      </c>
      <c r="O2730" s="3">
        <v>3.75</v>
      </c>
      <c r="P2730" s="3">
        <v>15.25</v>
      </c>
    </row>
    <row r="2731" spans="2:16" x14ac:dyDescent="0.15">
      <c r="B2731" s="5" t="s">
        <v>1060</v>
      </c>
      <c r="C2731" s="16">
        <f t="shared" si="252"/>
        <v>2020</v>
      </c>
      <c r="D2731" s="16">
        <f t="shared" si="253"/>
        <v>10</v>
      </c>
      <c r="E2731" s="3" t="s">
        <v>20</v>
      </c>
      <c r="F2731" s="3" t="s">
        <v>12</v>
      </c>
      <c r="G2731" s="3" t="s">
        <v>13</v>
      </c>
      <c r="H2731" s="3" t="s">
        <v>1139</v>
      </c>
      <c r="I2731" s="3">
        <f t="shared" si="254"/>
        <v>0</v>
      </c>
      <c r="J2731" s="3">
        <f t="shared" si="254"/>
        <v>1</v>
      </c>
      <c r="K2731" s="3">
        <f t="shared" si="254"/>
        <v>0</v>
      </c>
      <c r="L2731" s="3">
        <f t="shared" si="255"/>
        <v>0</v>
      </c>
      <c r="M2731" s="3">
        <f t="shared" si="256"/>
        <v>0</v>
      </c>
      <c r="N2731" s="3">
        <f t="shared" si="257"/>
        <v>0</v>
      </c>
      <c r="O2731" s="3">
        <v>25000</v>
      </c>
      <c r="P2731" s="3">
        <v>60842.77</v>
      </c>
    </row>
    <row r="2732" spans="2:16" x14ac:dyDescent="0.15">
      <c r="B2732" s="5" t="s">
        <v>658</v>
      </c>
      <c r="C2732" s="16">
        <f t="shared" si="252"/>
        <v>2020</v>
      </c>
      <c r="D2732" s="16">
        <f t="shared" si="253"/>
        <v>4</v>
      </c>
      <c r="E2732" s="3" t="s">
        <v>202</v>
      </c>
      <c r="F2732" s="3" t="s">
        <v>13</v>
      </c>
      <c r="G2732" s="3" t="s">
        <v>13</v>
      </c>
      <c r="H2732" s="3" t="s">
        <v>7606</v>
      </c>
      <c r="I2732" s="3">
        <f t="shared" si="254"/>
        <v>0</v>
      </c>
      <c r="J2732" s="3">
        <f t="shared" si="254"/>
        <v>0</v>
      </c>
      <c r="K2732" s="3">
        <f t="shared" si="254"/>
        <v>1</v>
      </c>
      <c r="L2732" s="3">
        <f t="shared" si="255"/>
        <v>0</v>
      </c>
      <c r="M2732" s="3">
        <f t="shared" si="256"/>
        <v>0</v>
      </c>
      <c r="N2732" s="3">
        <f t="shared" si="257"/>
        <v>0</v>
      </c>
      <c r="O2732" s="3">
        <v>3.72</v>
      </c>
      <c r="P2732" s="3">
        <v>15.73</v>
      </c>
    </row>
    <row r="2733" spans="2:16" x14ac:dyDescent="0.15">
      <c r="B2733" s="5" t="s">
        <v>615</v>
      </c>
      <c r="C2733" s="16">
        <f t="shared" si="252"/>
        <v>2020</v>
      </c>
      <c r="D2733" s="16">
        <f t="shared" si="253"/>
        <v>4</v>
      </c>
      <c r="E2733" s="3" t="s">
        <v>202</v>
      </c>
      <c r="F2733" s="3" t="s">
        <v>13</v>
      </c>
      <c r="G2733" s="3" t="s">
        <v>13</v>
      </c>
      <c r="H2733" s="3" t="s">
        <v>7607</v>
      </c>
      <c r="I2733" s="3">
        <f t="shared" si="254"/>
        <v>0</v>
      </c>
      <c r="J2733" s="3">
        <f t="shared" si="254"/>
        <v>0</v>
      </c>
      <c r="K2733" s="3">
        <f t="shared" si="254"/>
        <v>1</v>
      </c>
      <c r="L2733" s="3">
        <f t="shared" si="255"/>
        <v>0</v>
      </c>
      <c r="M2733" s="3">
        <f t="shared" si="256"/>
        <v>0</v>
      </c>
      <c r="N2733" s="3">
        <f t="shared" si="257"/>
        <v>0</v>
      </c>
      <c r="O2733" s="3">
        <v>3.63</v>
      </c>
      <c r="P2733" s="3">
        <v>14.75</v>
      </c>
    </row>
    <row r="2734" spans="2:16" x14ac:dyDescent="0.15">
      <c r="B2734" s="5" t="s">
        <v>878</v>
      </c>
      <c r="C2734" s="16">
        <f t="shared" si="252"/>
        <v>2020</v>
      </c>
      <c r="D2734" s="16">
        <f t="shared" si="253"/>
        <v>9</v>
      </c>
      <c r="E2734" s="3" t="s">
        <v>202</v>
      </c>
      <c r="F2734" s="3" t="s">
        <v>13</v>
      </c>
      <c r="G2734" s="3" t="s">
        <v>2394</v>
      </c>
      <c r="H2734" s="3" t="s">
        <v>7452</v>
      </c>
      <c r="I2734" s="3">
        <f t="shared" si="254"/>
        <v>0</v>
      </c>
      <c r="J2734" s="3">
        <f t="shared" si="254"/>
        <v>0</v>
      </c>
      <c r="K2734" s="3">
        <f t="shared" si="254"/>
        <v>0</v>
      </c>
      <c r="L2734" s="3">
        <f t="shared" si="255"/>
        <v>0</v>
      </c>
      <c r="M2734" s="3">
        <f t="shared" si="256"/>
        <v>0</v>
      </c>
      <c r="N2734" s="3">
        <f t="shared" si="257"/>
        <v>0</v>
      </c>
      <c r="O2734" s="3">
        <v>3.6</v>
      </c>
      <c r="P2734" s="3">
        <v>95.94</v>
      </c>
    </row>
    <row r="2735" spans="2:16" x14ac:dyDescent="0.15">
      <c r="B2735" s="5" t="s">
        <v>878</v>
      </c>
      <c r="C2735" s="16">
        <f t="shared" si="252"/>
        <v>2020</v>
      </c>
      <c r="D2735" s="16">
        <f t="shared" si="253"/>
        <v>9</v>
      </c>
      <c r="E2735" s="3" t="s">
        <v>202</v>
      </c>
      <c r="F2735" s="3" t="s">
        <v>2394</v>
      </c>
      <c r="G2735" s="3" t="s">
        <v>2394</v>
      </c>
      <c r="H2735" s="3" t="s">
        <v>7453</v>
      </c>
      <c r="I2735" s="3">
        <f t="shared" si="254"/>
        <v>0</v>
      </c>
      <c r="J2735" s="3">
        <f t="shared" si="254"/>
        <v>0</v>
      </c>
      <c r="K2735" s="3">
        <f t="shared" si="254"/>
        <v>0</v>
      </c>
      <c r="L2735" s="3">
        <f t="shared" si="255"/>
        <v>0</v>
      </c>
      <c r="M2735" s="3">
        <f t="shared" si="256"/>
        <v>0</v>
      </c>
      <c r="N2735" s="3">
        <f t="shared" si="257"/>
        <v>0</v>
      </c>
      <c r="O2735" s="3">
        <v>3.6</v>
      </c>
      <c r="P2735" s="3">
        <v>95.94</v>
      </c>
    </row>
    <row r="2736" spans="2:16" x14ac:dyDescent="0.15">
      <c r="B2736" s="5" t="s">
        <v>878</v>
      </c>
      <c r="C2736" s="16">
        <f t="shared" si="252"/>
        <v>2020</v>
      </c>
      <c r="D2736" s="16">
        <f t="shared" si="253"/>
        <v>9</v>
      </c>
      <c r="E2736" s="3" t="s">
        <v>202</v>
      </c>
      <c r="F2736" s="3" t="s">
        <v>13</v>
      </c>
      <c r="G2736" s="3" t="s">
        <v>2394</v>
      </c>
      <c r="H2736" s="3" t="s">
        <v>7609</v>
      </c>
      <c r="I2736" s="3">
        <f t="shared" si="254"/>
        <v>0</v>
      </c>
      <c r="J2736" s="3">
        <f t="shared" si="254"/>
        <v>0</v>
      </c>
      <c r="K2736" s="3">
        <f t="shared" si="254"/>
        <v>0</v>
      </c>
      <c r="L2736" s="3">
        <f t="shared" si="255"/>
        <v>0</v>
      </c>
      <c r="M2736" s="3">
        <f t="shared" si="256"/>
        <v>0</v>
      </c>
      <c r="N2736" s="3">
        <f t="shared" si="257"/>
        <v>0</v>
      </c>
      <c r="O2736" s="3">
        <v>3.6</v>
      </c>
      <c r="P2736" s="3">
        <v>95.94</v>
      </c>
    </row>
    <row r="2737" spans="2:16" x14ac:dyDescent="0.15">
      <c r="B2737" s="5" t="s">
        <v>1806</v>
      </c>
      <c r="C2737" s="16">
        <f t="shared" si="252"/>
        <v>2020</v>
      </c>
      <c r="D2737" s="16">
        <f t="shared" si="253"/>
        <v>8</v>
      </c>
      <c r="E2737" s="3" t="s">
        <v>20</v>
      </c>
      <c r="F2737" s="3" t="s">
        <v>12</v>
      </c>
      <c r="G2737" s="3" t="s">
        <v>13</v>
      </c>
      <c r="H2737" s="3" t="s">
        <v>1139</v>
      </c>
      <c r="I2737" s="3">
        <f t="shared" si="254"/>
        <v>0</v>
      </c>
      <c r="J2737" s="3">
        <f t="shared" si="254"/>
        <v>1</v>
      </c>
      <c r="K2737" s="3">
        <f t="shared" si="254"/>
        <v>0</v>
      </c>
      <c r="L2737" s="3">
        <f t="shared" si="255"/>
        <v>0</v>
      </c>
      <c r="M2737" s="3">
        <f t="shared" si="256"/>
        <v>0</v>
      </c>
      <c r="N2737" s="3">
        <f t="shared" si="257"/>
        <v>0</v>
      </c>
      <c r="O2737" s="3">
        <v>25000</v>
      </c>
      <c r="P2737" s="3">
        <v>60586.91</v>
      </c>
    </row>
    <row r="2738" spans="2:16" x14ac:dyDescent="0.15">
      <c r="B2738" s="5" t="s">
        <v>1153</v>
      </c>
      <c r="C2738" s="16">
        <f t="shared" si="252"/>
        <v>2021</v>
      </c>
      <c r="D2738" s="16">
        <f t="shared" si="253"/>
        <v>11</v>
      </c>
      <c r="E2738" s="3" t="s">
        <v>20</v>
      </c>
      <c r="F2738" s="3" t="s">
        <v>12</v>
      </c>
      <c r="G2738" s="3" t="s">
        <v>13</v>
      </c>
      <c r="H2738" s="3" t="s">
        <v>1139</v>
      </c>
      <c r="I2738" s="3">
        <f t="shared" si="254"/>
        <v>0</v>
      </c>
      <c r="J2738" s="3">
        <f t="shared" si="254"/>
        <v>1</v>
      </c>
      <c r="K2738" s="3">
        <f t="shared" si="254"/>
        <v>0</v>
      </c>
      <c r="L2738" s="3">
        <f t="shared" si="255"/>
        <v>0</v>
      </c>
      <c r="M2738" s="3">
        <f t="shared" si="256"/>
        <v>0</v>
      </c>
      <c r="N2738" s="3">
        <f t="shared" si="257"/>
        <v>0</v>
      </c>
      <c r="O2738" s="3">
        <v>50000</v>
      </c>
      <c r="P2738" s="3">
        <v>168434.98</v>
      </c>
    </row>
    <row r="2739" spans="2:16" x14ac:dyDescent="0.15">
      <c r="B2739" s="5" t="s">
        <v>701</v>
      </c>
      <c r="C2739" s="16">
        <f t="shared" si="252"/>
        <v>2021</v>
      </c>
      <c r="D2739" s="16">
        <f t="shared" si="253"/>
        <v>4</v>
      </c>
      <c r="E2739" s="3" t="s">
        <v>20</v>
      </c>
      <c r="F2739" s="3" t="s">
        <v>12</v>
      </c>
      <c r="G2739" s="3" t="s">
        <v>13</v>
      </c>
      <c r="H2739" s="3" t="s">
        <v>1139</v>
      </c>
      <c r="I2739" s="3">
        <f t="shared" si="254"/>
        <v>0</v>
      </c>
      <c r="J2739" s="3">
        <f t="shared" si="254"/>
        <v>1</v>
      </c>
      <c r="K2739" s="3">
        <f t="shared" si="254"/>
        <v>0</v>
      </c>
      <c r="L2739" s="3">
        <f t="shared" si="255"/>
        <v>0</v>
      </c>
      <c r="M2739" s="3">
        <f t="shared" si="256"/>
        <v>0</v>
      </c>
      <c r="N2739" s="3">
        <f t="shared" si="257"/>
        <v>0</v>
      </c>
      <c r="O2739" s="3">
        <v>25000</v>
      </c>
      <c r="P2739" s="3">
        <v>80201.87</v>
      </c>
    </row>
    <row r="2740" spans="2:16" x14ac:dyDescent="0.15">
      <c r="B2740" s="5" t="s">
        <v>980</v>
      </c>
      <c r="C2740" s="16">
        <f t="shared" si="252"/>
        <v>2021</v>
      </c>
      <c r="D2740" s="16">
        <f t="shared" si="253"/>
        <v>8</v>
      </c>
      <c r="E2740" s="3" t="s">
        <v>20</v>
      </c>
      <c r="F2740" s="3" t="s">
        <v>12</v>
      </c>
      <c r="G2740" s="3" t="s">
        <v>13</v>
      </c>
      <c r="H2740" s="3" t="s">
        <v>1139</v>
      </c>
      <c r="I2740" s="3">
        <f t="shared" si="254"/>
        <v>0</v>
      </c>
      <c r="J2740" s="3">
        <f t="shared" si="254"/>
        <v>1</v>
      </c>
      <c r="K2740" s="3">
        <f t="shared" si="254"/>
        <v>0</v>
      </c>
      <c r="L2740" s="3">
        <f t="shared" si="255"/>
        <v>0</v>
      </c>
      <c r="M2740" s="3">
        <f t="shared" si="256"/>
        <v>0</v>
      </c>
      <c r="N2740" s="3">
        <f t="shared" si="257"/>
        <v>0</v>
      </c>
      <c r="O2740" s="3">
        <v>25000</v>
      </c>
      <c r="P2740" s="3">
        <v>79806.66</v>
      </c>
    </row>
    <row r="2741" spans="2:16" x14ac:dyDescent="0.15">
      <c r="B2741" s="5" t="s">
        <v>1761</v>
      </c>
      <c r="C2741" s="16">
        <f t="shared" si="252"/>
        <v>2021</v>
      </c>
      <c r="D2741" s="16">
        <f t="shared" si="253"/>
        <v>7</v>
      </c>
      <c r="E2741" s="3" t="s">
        <v>20</v>
      </c>
      <c r="F2741" s="3" t="s">
        <v>12</v>
      </c>
      <c r="G2741" s="3" t="s">
        <v>13</v>
      </c>
      <c r="H2741" s="3" t="s">
        <v>1139</v>
      </c>
      <c r="I2741" s="3">
        <f t="shared" si="254"/>
        <v>0</v>
      </c>
      <c r="J2741" s="3">
        <f t="shared" si="254"/>
        <v>1</v>
      </c>
      <c r="K2741" s="3">
        <f t="shared" si="254"/>
        <v>0</v>
      </c>
      <c r="L2741" s="3">
        <f t="shared" si="255"/>
        <v>0</v>
      </c>
      <c r="M2741" s="3">
        <f t="shared" si="256"/>
        <v>0</v>
      </c>
      <c r="N2741" s="3">
        <f t="shared" si="257"/>
        <v>0</v>
      </c>
      <c r="O2741" s="3">
        <v>25000</v>
      </c>
      <c r="P2741" s="3">
        <v>79528.25</v>
      </c>
    </row>
    <row r="2742" spans="2:16" x14ac:dyDescent="0.15">
      <c r="B2742" s="5" t="s">
        <v>1514</v>
      </c>
      <c r="C2742" s="16">
        <f t="shared" si="252"/>
        <v>2021</v>
      </c>
      <c r="D2742" s="16">
        <f t="shared" si="253"/>
        <v>10</v>
      </c>
      <c r="E2742" s="3" t="s">
        <v>20</v>
      </c>
      <c r="F2742" s="3" t="s">
        <v>12</v>
      </c>
      <c r="G2742" s="3" t="s">
        <v>13</v>
      </c>
      <c r="H2742" s="3" t="s">
        <v>1139</v>
      </c>
      <c r="I2742" s="3">
        <f t="shared" si="254"/>
        <v>0</v>
      </c>
      <c r="J2742" s="3">
        <f t="shared" si="254"/>
        <v>1</v>
      </c>
      <c r="K2742" s="3">
        <f t="shared" si="254"/>
        <v>0</v>
      </c>
      <c r="L2742" s="3">
        <f t="shared" si="255"/>
        <v>0</v>
      </c>
      <c r="M2742" s="3">
        <f t="shared" si="256"/>
        <v>0</v>
      </c>
      <c r="N2742" s="3">
        <f t="shared" si="257"/>
        <v>0</v>
      </c>
      <c r="O2742" s="3">
        <v>25000</v>
      </c>
      <c r="P2742" s="3">
        <v>78763.06</v>
      </c>
    </row>
    <row r="2743" spans="2:16" x14ac:dyDescent="0.15">
      <c r="B2743" s="5" t="s">
        <v>1700</v>
      </c>
      <c r="C2743" s="16">
        <f t="shared" si="252"/>
        <v>2020</v>
      </c>
      <c r="D2743" s="16">
        <f t="shared" si="253"/>
        <v>5</v>
      </c>
      <c r="E2743" s="3" t="s">
        <v>202</v>
      </c>
      <c r="F2743" s="3" t="s">
        <v>13</v>
      </c>
      <c r="G2743" s="3" t="s">
        <v>7623</v>
      </c>
      <c r="H2743" s="3" t="s">
        <v>7624</v>
      </c>
      <c r="I2743" s="3">
        <f t="shared" si="254"/>
        <v>0</v>
      </c>
      <c r="J2743" s="3">
        <f t="shared" si="254"/>
        <v>0</v>
      </c>
      <c r="K2743" s="3">
        <f t="shared" si="254"/>
        <v>0</v>
      </c>
      <c r="L2743" s="3">
        <f t="shared" si="255"/>
        <v>0</v>
      </c>
      <c r="M2743" s="3">
        <f t="shared" si="256"/>
        <v>0</v>
      </c>
      <c r="N2743" s="3">
        <f t="shared" si="257"/>
        <v>0</v>
      </c>
      <c r="O2743" s="3">
        <v>3.21</v>
      </c>
      <c r="P2743" s="3">
        <v>5.44</v>
      </c>
    </row>
    <row r="2744" spans="2:16" x14ac:dyDescent="0.15">
      <c r="B2744" s="5" t="s">
        <v>668</v>
      </c>
      <c r="C2744" s="16">
        <f t="shared" si="252"/>
        <v>2021</v>
      </c>
      <c r="D2744" s="16">
        <f t="shared" si="253"/>
        <v>10</v>
      </c>
      <c r="E2744" s="3" t="s">
        <v>20</v>
      </c>
      <c r="F2744" s="3" t="s">
        <v>12</v>
      </c>
      <c r="G2744" s="3" t="s">
        <v>13</v>
      </c>
      <c r="H2744" s="3" t="s">
        <v>1139</v>
      </c>
      <c r="I2744" s="3">
        <f t="shared" si="254"/>
        <v>0</v>
      </c>
      <c r="J2744" s="3">
        <f t="shared" si="254"/>
        <v>1</v>
      </c>
      <c r="K2744" s="3">
        <f t="shared" si="254"/>
        <v>0</v>
      </c>
      <c r="L2744" s="3">
        <f t="shared" si="255"/>
        <v>0</v>
      </c>
      <c r="M2744" s="3">
        <f t="shared" si="256"/>
        <v>0</v>
      </c>
      <c r="N2744" s="3">
        <f t="shared" si="257"/>
        <v>0</v>
      </c>
      <c r="O2744" s="3">
        <v>25000</v>
      </c>
      <c r="P2744" s="3">
        <v>78013.06</v>
      </c>
    </row>
    <row r="2745" spans="2:16" x14ac:dyDescent="0.15">
      <c r="B2745" s="5" t="s">
        <v>1235</v>
      </c>
      <c r="C2745" s="16">
        <f t="shared" si="252"/>
        <v>2020</v>
      </c>
      <c r="D2745" s="16">
        <f t="shared" si="253"/>
        <v>2</v>
      </c>
      <c r="E2745" s="3" t="s">
        <v>202</v>
      </c>
      <c r="F2745" s="3" t="s">
        <v>13</v>
      </c>
      <c r="G2745" s="3" t="s">
        <v>2715</v>
      </c>
      <c r="H2745" s="3" t="s">
        <v>7632</v>
      </c>
      <c r="I2745" s="3">
        <f t="shared" si="254"/>
        <v>0</v>
      </c>
      <c r="J2745" s="3">
        <f t="shared" si="254"/>
        <v>0</v>
      </c>
      <c r="K2745" s="3">
        <f t="shared" si="254"/>
        <v>1</v>
      </c>
      <c r="L2745" s="3">
        <f t="shared" si="255"/>
        <v>0</v>
      </c>
      <c r="M2745" s="3">
        <f t="shared" si="256"/>
        <v>0</v>
      </c>
      <c r="N2745" s="3">
        <f t="shared" si="257"/>
        <v>0</v>
      </c>
      <c r="O2745" s="3">
        <v>3.1</v>
      </c>
      <c r="P2745" s="3">
        <v>67.25</v>
      </c>
    </row>
    <row r="2746" spans="2:16" x14ac:dyDescent="0.15">
      <c r="B2746" s="5" t="s">
        <v>1768</v>
      </c>
      <c r="C2746" s="16">
        <f t="shared" si="252"/>
        <v>2021</v>
      </c>
      <c r="D2746" s="16">
        <f t="shared" si="253"/>
        <v>9</v>
      </c>
      <c r="E2746" s="3" t="s">
        <v>20</v>
      </c>
      <c r="F2746" s="3" t="s">
        <v>12</v>
      </c>
      <c r="G2746" s="3" t="s">
        <v>13</v>
      </c>
      <c r="H2746" s="3" t="s">
        <v>1139</v>
      </c>
      <c r="I2746" s="3">
        <f t="shared" si="254"/>
        <v>0</v>
      </c>
      <c r="J2746" s="3">
        <f t="shared" si="254"/>
        <v>1</v>
      </c>
      <c r="K2746" s="3">
        <f t="shared" si="254"/>
        <v>0</v>
      </c>
      <c r="L2746" s="3">
        <f t="shared" si="255"/>
        <v>0</v>
      </c>
      <c r="M2746" s="3">
        <f t="shared" si="256"/>
        <v>0</v>
      </c>
      <c r="N2746" s="3">
        <f t="shared" si="257"/>
        <v>0</v>
      </c>
      <c r="O2746" s="3">
        <v>25000</v>
      </c>
      <c r="P2746" s="3">
        <v>78001.429999999906</v>
      </c>
    </row>
    <row r="2747" spans="2:16" x14ac:dyDescent="0.15">
      <c r="B2747" s="5" t="s">
        <v>825</v>
      </c>
      <c r="C2747" s="16">
        <f t="shared" si="252"/>
        <v>2021</v>
      </c>
      <c r="D2747" s="16">
        <f t="shared" si="253"/>
        <v>4</v>
      </c>
      <c r="E2747" s="3" t="s">
        <v>20</v>
      </c>
      <c r="F2747" s="3" t="s">
        <v>12</v>
      </c>
      <c r="G2747" s="3" t="s">
        <v>13</v>
      </c>
      <c r="H2747" s="3" t="s">
        <v>1139</v>
      </c>
      <c r="I2747" s="3">
        <f t="shared" si="254"/>
        <v>0</v>
      </c>
      <c r="J2747" s="3">
        <f t="shared" si="254"/>
        <v>1</v>
      </c>
      <c r="K2747" s="3">
        <f t="shared" si="254"/>
        <v>0</v>
      </c>
      <c r="L2747" s="3">
        <f t="shared" si="255"/>
        <v>0</v>
      </c>
      <c r="M2747" s="3">
        <f t="shared" si="256"/>
        <v>0</v>
      </c>
      <c r="N2747" s="3">
        <f t="shared" si="257"/>
        <v>0</v>
      </c>
      <c r="O2747" s="3">
        <v>25000</v>
      </c>
      <c r="P2747" s="3">
        <v>77113.64</v>
      </c>
    </row>
    <row r="2748" spans="2:16" x14ac:dyDescent="0.15">
      <c r="B2748" s="5" t="s">
        <v>1780</v>
      </c>
      <c r="C2748" s="16">
        <f t="shared" si="252"/>
        <v>2021</v>
      </c>
      <c r="D2748" s="16">
        <f t="shared" si="253"/>
        <v>2</v>
      </c>
      <c r="E2748" s="3" t="s">
        <v>20</v>
      </c>
      <c r="F2748" s="3" t="s">
        <v>12</v>
      </c>
      <c r="G2748" s="3" t="s">
        <v>13</v>
      </c>
      <c r="H2748" s="3" t="s">
        <v>1139</v>
      </c>
      <c r="I2748" s="3">
        <f t="shared" si="254"/>
        <v>0</v>
      </c>
      <c r="J2748" s="3">
        <f t="shared" si="254"/>
        <v>1</v>
      </c>
      <c r="K2748" s="3">
        <f t="shared" si="254"/>
        <v>0</v>
      </c>
      <c r="L2748" s="3">
        <f t="shared" si="255"/>
        <v>0</v>
      </c>
      <c r="M2748" s="3">
        <f t="shared" si="256"/>
        <v>0</v>
      </c>
      <c r="N2748" s="3">
        <f t="shared" si="257"/>
        <v>0</v>
      </c>
      <c r="O2748" s="3">
        <v>25000</v>
      </c>
      <c r="P2748" s="3">
        <v>74242.240000000005</v>
      </c>
    </row>
    <row r="2749" spans="2:16" x14ac:dyDescent="0.15">
      <c r="B2749" s="5" t="s">
        <v>671</v>
      </c>
      <c r="C2749" s="16">
        <f t="shared" si="252"/>
        <v>2021</v>
      </c>
      <c r="D2749" s="16">
        <f t="shared" si="253"/>
        <v>2</v>
      </c>
      <c r="E2749" s="3" t="s">
        <v>20</v>
      </c>
      <c r="F2749" s="3" t="s">
        <v>12</v>
      </c>
      <c r="G2749" s="3" t="s">
        <v>13</v>
      </c>
      <c r="H2749" s="3" t="s">
        <v>1139</v>
      </c>
      <c r="I2749" s="3">
        <f t="shared" si="254"/>
        <v>0</v>
      </c>
      <c r="J2749" s="3">
        <f t="shared" si="254"/>
        <v>1</v>
      </c>
      <c r="K2749" s="3">
        <f t="shared" si="254"/>
        <v>0</v>
      </c>
      <c r="L2749" s="3">
        <f t="shared" si="255"/>
        <v>0</v>
      </c>
      <c r="M2749" s="3">
        <f t="shared" si="256"/>
        <v>0</v>
      </c>
      <c r="N2749" s="3">
        <f t="shared" si="257"/>
        <v>0</v>
      </c>
      <c r="O2749" s="3">
        <v>25000</v>
      </c>
      <c r="P2749" s="3">
        <v>74224.92</v>
      </c>
    </row>
    <row r="2750" spans="2:16" x14ac:dyDescent="0.15">
      <c r="B2750" s="5" t="s">
        <v>1138</v>
      </c>
      <c r="C2750" s="16">
        <f t="shared" si="252"/>
        <v>2022</v>
      </c>
      <c r="D2750" s="16">
        <f t="shared" si="253"/>
        <v>3</v>
      </c>
      <c r="E2750" s="3" t="s">
        <v>20</v>
      </c>
      <c r="F2750" s="3" t="s">
        <v>12</v>
      </c>
      <c r="G2750" s="3" t="s">
        <v>13</v>
      </c>
      <c r="H2750" s="3" t="s">
        <v>1139</v>
      </c>
      <c r="I2750" s="3">
        <f t="shared" si="254"/>
        <v>0</v>
      </c>
      <c r="J2750" s="3">
        <f t="shared" si="254"/>
        <v>1</v>
      </c>
      <c r="K2750" s="3">
        <f t="shared" si="254"/>
        <v>0</v>
      </c>
      <c r="L2750" s="3">
        <f t="shared" si="255"/>
        <v>0</v>
      </c>
      <c r="M2750" s="3">
        <f t="shared" si="256"/>
        <v>0</v>
      </c>
      <c r="N2750" s="3">
        <f t="shared" si="257"/>
        <v>0</v>
      </c>
      <c r="O2750" s="3">
        <v>50000</v>
      </c>
      <c r="P2750" s="3">
        <v>197179.59</v>
      </c>
    </row>
    <row r="2751" spans="2:16" x14ac:dyDescent="0.15">
      <c r="B2751" s="5" t="s">
        <v>1467</v>
      </c>
      <c r="C2751" s="16">
        <f t="shared" si="252"/>
        <v>2022</v>
      </c>
      <c r="D2751" s="16">
        <f t="shared" si="253"/>
        <v>11</v>
      </c>
      <c r="E2751" s="3" t="s">
        <v>20</v>
      </c>
      <c r="F2751" s="3" t="s">
        <v>12</v>
      </c>
      <c r="G2751" s="3" t="s">
        <v>13</v>
      </c>
      <c r="H2751" s="3" t="s">
        <v>1139</v>
      </c>
      <c r="I2751" s="3">
        <f t="shared" si="254"/>
        <v>0</v>
      </c>
      <c r="J2751" s="3">
        <f t="shared" si="254"/>
        <v>1</v>
      </c>
      <c r="K2751" s="3">
        <f t="shared" si="254"/>
        <v>0</v>
      </c>
      <c r="L2751" s="3">
        <f t="shared" si="255"/>
        <v>0</v>
      </c>
      <c r="M2751" s="3">
        <f t="shared" si="256"/>
        <v>0</v>
      </c>
      <c r="N2751" s="3">
        <f t="shared" si="257"/>
        <v>0</v>
      </c>
      <c r="O2751" s="3">
        <v>26000</v>
      </c>
      <c r="P2751" s="3">
        <v>81624.320000000007</v>
      </c>
    </row>
    <row r="2752" spans="2:16" x14ac:dyDescent="0.15">
      <c r="B2752" s="5" t="s">
        <v>234</v>
      </c>
      <c r="C2752" s="16">
        <f t="shared" si="252"/>
        <v>2022</v>
      </c>
      <c r="D2752" s="16">
        <f t="shared" si="253"/>
        <v>9</v>
      </c>
      <c r="E2752" s="3" t="s">
        <v>20</v>
      </c>
      <c r="F2752" s="3" t="s">
        <v>12</v>
      </c>
      <c r="G2752" s="3" t="s">
        <v>13</v>
      </c>
      <c r="H2752" s="3" t="s">
        <v>1139</v>
      </c>
      <c r="I2752" s="3">
        <f t="shared" si="254"/>
        <v>0</v>
      </c>
      <c r="J2752" s="3">
        <f t="shared" si="254"/>
        <v>1</v>
      </c>
      <c r="K2752" s="3">
        <f t="shared" si="254"/>
        <v>0</v>
      </c>
      <c r="L2752" s="3">
        <f t="shared" si="255"/>
        <v>0</v>
      </c>
      <c r="M2752" s="3">
        <f t="shared" si="256"/>
        <v>0</v>
      </c>
      <c r="N2752" s="3">
        <f t="shared" si="257"/>
        <v>0</v>
      </c>
      <c r="O2752" s="3">
        <v>25000</v>
      </c>
      <c r="P2752" s="3">
        <v>85701.96</v>
      </c>
    </row>
    <row r="2753" spans="2:16" x14ac:dyDescent="0.15">
      <c r="B2753" s="5" t="s">
        <v>1755</v>
      </c>
      <c r="C2753" s="16">
        <f t="shared" si="252"/>
        <v>2022</v>
      </c>
      <c r="D2753" s="16">
        <f t="shared" si="253"/>
        <v>8</v>
      </c>
      <c r="E2753" s="3" t="s">
        <v>20</v>
      </c>
      <c r="F2753" s="3" t="s">
        <v>12</v>
      </c>
      <c r="G2753" s="3" t="s">
        <v>13</v>
      </c>
      <c r="H2753" s="3" t="s">
        <v>1139</v>
      </c>
      <c r="I2753" s="3">
        <f t="shared" si="254"/>
        <v>0</v>
      </c>
      <c r="J2753" s="3">
        <f t="shared" si="254"/>
        <v>1</v>
      </c>
      <c r="K2753" s="3">
        <f t="shared" si="254"/>
        <v>0</v>
      </c>
      <c r="L2753" s="3">
        <f t="shared" si="255"/>
        <v>0</v>
      </c>
      <c r="M2753" s="3">
        <f t="shared" si="256"/>
        <v>0</v>
      </c>
      <c r="N2753" s="3">
        <f t="shared" si="257"/>
        <v>0</v>
      </c>
      <c r="O2753" s="3">
        <v>25000</v>
      </c>
      <c r="P2753" s="3">
        <v>82099.100000000006</v>
      </c>
    </row>
    <row r="2754" spans="2:16" x14ac:dyDescent="0.15">
      <c r="B2754" s="5" t="s">
        <v>252</v>
      </c>
      <c r="C2754" s="16">
        <f t="shared" si="252"/>
        <v>2022</v>
      </c>
      <c r="D2754" s="16">
        <f t="shared" si="253"/>
        <v>11</v>
      </c>
      <c r="E2754" s="3" t="s">
        <v>20</v>
      </c>
      <c r="F2754" s="3" t="s">
        <v>12</v>
      </c>
      <c r="G2754" s="3" t="s">
        <v>13</v>
      </c>
      <c r="H2754" s="3" t="s">
        <v>1139</v>
      </c>
      <c r="I2754" s="3">
        <f t="shared" si="254"/>
        <v>0</v>
      </c>
      <c r="J2754" s="3">
        <f t="shared" si="254"/>
        <v>1</v>
      </c>
      <c r="K2754" s="3">
        <f t="shared" si="254"/>
        <v>0</v>
      </c>
      <c r="L2754" s="3">
        <f t="shared" si="255"/>
        <v>0</v>
      </c>
      <c r="M2754" s="3">
        <f t="shared" si="256"/>
        <v>0</v>
      </c>
      <c r="N2754" s="3">
        <f t="shared" si="257"/>
        <v>0</v>
      </c>
      <c r="O2754" s="3">
        <v>25000</v>
      </c>
      <c r="P2754" s="3">
        <v>73995.210000000006</v>
      </c>
    </row>
    <row r="2755" spans="2:16" x14ac:dyDescent="0.15">
      <c r="B2755" s="5" t="s">
        <v>1781</v>
      </c>
      <c r="C2755" s="16">
        <f t="shared" si="252"/>
        <v>2022</v>
      </c>
      <c r="D2755" s="16">
        <f t="shared" si="253"/>
        <v>11</v>
      </c>
      <c r="E2755" s="3" t="s">
        <v>20</v>
      </c>
      <c r="F2755" s="3" t="s">
        <v>12</v>
      </c>
      <c r="G2755" s="3" t="s">
        <v>13</v>
      </c>
      <c r="H2755" s="3" t="s">
        <v>1139</v>
      </c>
      <c r="I2755" s="3">
        <f t="shared" si="254"/>
        <v>0</v>
      </c>
      <c r="J2755" s="3">
        <f t="shared" si="254"/>
        <v>1</v>
      </c>
      <c r="K2755" s="3">
        <f t="shared" si="254"/>
        <v>0</v>
      </c>
      <c r="L2755" s="3">
        <f t="shared" si="255"/>
        <v>0</v>
      </c>
      <c r="M2755" s="3">
        <f t="shared" si="256"/>
        <v>0</v>
      </c>
      <c r="N2755" s="3">
        <f t="shared" si="257"/>
        <v>0</v>
      </c>
      <c r="O2755" s="3">
        <v>25000</v>
      </c>
      <c r="P2755" s="3">
        <v>72893.03</v>
      </c>
    </row>
    <row r="2756" spans="2:16" x14ac:dyDescent="0.15">
      <c r="B2756" s="5" t="s">
        <v>595</v>
      </c>
      <c r="C2756" s="16">
        <f t="shared" ref="C2756:C2819" si="258">YEAR(B2756)</f>
        <v>2023</v>
      </c>
      <c r="D2756" s="16">
        <f t="shared" ref="D2756:D2819" si="259">MONTH(B2756)</f>
        <v>8</v>
      </c>
      <c r="E2756" s="3" t="s">
        <v>20</v>
      </c>
      <c r="F2756" s="3" t="s">
        <v>12</v>
      </c>
      <c r="G2756" s="3" t="s">
        <v>13</v>
      </c>
      <c r="H2756" s="3" t="s">
        <v>1139</v>
      </c>
      <c r="I2756" s="3">
        <f t="shared" ref="I2756:K2819" si="260">MIN(1,IFERROR(SEARCH(I$2,$H2756),0))</f>
        <v>0</v>
      </c>
      <c r="J2756" s="3">
        <f t="shared" si="260"/>
        <v>1</v>
      </c>
      <c r="K2756" s="3">
        <f t="shared" si="260"/>
        <v>0</v>
      </c>
      <c r="L2756" s="3">
        <f t="shared" ref="L2756:L2819" si="261">IF(I2756*J2756=1,"Гороховый изолят",IF(I2756*K2756=1,"Гороховый концентрат",0))</f>
        <v>0</v>
      </c>
      <c r="M2756" s="3">
        <f t="shared" ref="M2756:M2819" si="262">$I2756*J2756</f>
        <v>0</v>
      </c>
      <c r="N2756" s="3">
        <f t="shared" ref="N2756:N2819" si="263">$I2756*K2756</f>
        <v>0</v>
      </c>
      <c r="O2756" s="3">
        <v>26000</v>
      </c>
      <c r="P2756" s="3">
        <v>64187.76</v>
      </c>
    </row>
    <row r="2757" spans="2:16" x14ac:dyDescent="0.15">
      <c r="B2757" s="5" t="s">
        <v>1576</v>
      </c>
      <c r="C2757" s="16">
        <f t="shared" si="258"/>
        <v>2023</v>
      </c>
      <c r="D2757" s="16">
        <f t="shared" si="259"/>
        <v>11</v>
      </c>
      <c r="E2757" s="3" t="s">
        <v>20</v>
      </c>
      <c r="F2757" s="3" t="s">
        <v>12</v>
      </c>
      <c r="G2757" s="3" t="s">
        <v>13</v>
      </c>
      <c r="H2757" s="3" t="s">
        <v>1139</v>
      </c>
      <c r="I2757" s="3">
        <f t="shared" si="260"/>
        <v>0</v>
      </c>
      <c r="J2757" s="3">
        <f t="shared" si="260"/>
        <v>1</v>
      </c>
      <c r="K2757" s="3">
        <f t="shared" si="260"/>
        <v>0</v>
      </c>
      <c r="L2757" s="3">
        <f t="shared" si="261"/>
        <v>0</v>
      </c>
      <c r="M2757" s="3">
        <f t="shared" si="262"/>
        <v>0</v>
      </c>
      <c r="N2757" s="3">
        <f t="shared" si="263"/>
        <v>0</v>
      </c>
      <c r="O2757" s="3">
        <v>26000</v>
      </c>
      <c r="P2757" s="3">
        <v>60676.23</v>
      </c>
    </row>
    <row r="2758" spans="2:16" x14ac:dyDescent="0.15">
      <c r="B2758" s="5" t="s">
        <v>653</v>
      </c>
      <c r="C2758" s="16">
        <f t="shared" si="258"/>
        <v>2020</v>
      </c>
      <c r="D2758" s="16">
        <f t="shared" si="259"/>
        <v>7</v>
      </c>
      <c r="E2758" s="3" t="s">
        <v>202</v>
      </c>
      <c r="F2758" s="3" t="s">
        <v>13</v>
      </c>
      <c r="G2758" s="3" t="s">
        <v>203</v>
      </c>
      <c r="H2758" s="3" t="s">
        <v>7677</v>
      </c>
      <c r="I2758" s="3">
        <f t="shared" si="260"/>
        <v>0</v>
      </c>
      <c r="J2758" s="3">
        <f t="shared" si="260"/>
        <v>0</v>
      </c>
      <c r="K2758" s="3">
        <f t="shared" si="260"/>
        <v>0</v>
      </c>
      <c r="L2758" s="3">
        <f t="shared" si="261"/>
        <v>0</v>
      </c>
      <c r="M2758" s="3">
        <f t="shared" si="262"/>
        <v>0</v>
      </c>
      <c r="N2758" s="3">
        <f t="shared" si="263"/>
        <v>0</v>
      </c>
      <c r="O2758" s="3">
        <v>2.8</v>
      </c>
      <c r="P2758" s="3">
        <v>17.559999999999999</v>
      </c>
    </row>
    <row r="2759" spans="2:16" x14ac:dyDescent="0.15">
      <c r="B2759" s="5" t="s">
        <v>885</v>
      </c>
      <c r="C2759" s="16">
        <f t="shared" si="258"/>
        <v>2023</v>
      </c>
      <c r="D2759" s="16">
        <f t="shared" si="259"/>
        <v>9</v>
      </c>
      <c r="E2759" s="3" t="s">
        <v>20</v>
      </c>
      <c r="F2759" s="3" t="s">
        <v>12</v>
      </c>
      <c r="G2759" s="3" t="s">
        <v>13</v>
      </c>
      <c r="H2759" s="3" t="s">
        <v>1139</v>
      </c>
      <c r="I2759" s="3">
        <f t="shared" si="260"/>
        <v>0</v>
      </c>
      <c r="J2759" s="3">
        <f t="shared" si="260"/>
        <v>1</v>
      </c>
      <c r="K2759" s="3">
        <f t="shared" si="260"/>
        <v>0</v>
      </c>
      <c r="L2759" s="3">
        <f t="shared" si="261"/>
        <v>0</v>
      </c>
      <c r="M2759" s="3">
        <f t="shared" si="262"/>
        <v>0</v>
      </c>
      <c r="N2759" s="3">
        <f t="shared" si="263"/>
        <v>0</v>
      </c>
      <c r="O2759" s="3">
        <v>25500</v>
      </c>
      <c r="P2759" s="3">
        <v>58019.18</v>
      </c>
    </row>
    <row r="2760" spans="2:16" x14ac:dyDescent="0.15">
      <c r="B2760" s="5" t="s">
        <v>758</v>
      </c>
      <c r="C2760" s="16">
        <f t="shared" si="258"/>
        <v>2023</v>
      </c>
      <c r="D2760" s="16">
        <f t="shared" si="259"/>
        <v>3</v>
      </c>
      <c r="E2760" s="3" t="s">
        <v>20</v>
      </c>
      <c r="F2760" s="3" t="s">
        <v>12</v>
      </c>
      <c r="G2760" s="3" t="s">
        <v>13</v>
      </c>
      <c r="H2760" s="3" t="s">
        <v>1139</v>
      </c>
      <c r="I2760" s="3">
        <f t="shared" si="260"/>
        <v>0</v>
      </c>
      <c r="J2760" s="3">
        <f t="shared" si="260"/>
        <v>1</v>
      </c>
      <c r="K2760" s="3">
        <f t="shared" si="260"/>
        <v>0</v>
      </c>
      <c r="L2760" s="3">
        <f t="shared" si="261"/>
        <v>0</v>
      </c>
      <c r="M2760" s="3">
        <f t="shared" si="262"/>
        <v>0</v>
      </c>
      <c r="N2760" s="3">
        <f t="shared" si="263"/>
        <v>0</v>
      </c>
      <c r="O2760" s="3">
        <v>25000</v>
      </c>
      <c r="P2760" s="3">
        <v>69907.72</v>
      </c>
    </row>
    <row r="2761" spans="2:16" x14ac:dyDescent="0.15">
      <c r="B2761" s="5" t="s">
        <v>1875</v>
      </c>
      <c r="C2761" s="16">
        <f t="shared" si="258"/>
        <v>2020</v>
      </c>
      <c r="D2761" s="16">
        <f t="shared" si="259"/>
        <v>3</v>
      </c>
      <c r="E2761" s="3" t="s">
        <v>202</v>
      </c>
      <c r="F2761" s="3" t="s">
        <v>13</v>
      </c>
      <c r="G2761" s="3" t="s">
        <v>2715</v>
      </c>
      <c r="H2761" s="3" t="s">
        <v>7686</v>
      </c>
      <c r="I2761" s="3">
        <f t="shared" si="260"/>
        <v>0</v>
      </c>
      <c r="J2761" s="3">
        <f t="shared" si="260"/>
        <v>0</v>
      </c>
      <c r="K2761" s="3">
        <f t="shared" si="260"/>
        <v>0</v>
      </c>
      <c r="L2761" s="3">
        <f t="shared" si="261"/>
        <v>0</v>
      </c>
      <c r="M2761" s="3">
        <f t="shared" si="262"/>
        <v>0</v>
      </c>
      <c r="N2761" s="3">
        <f t="shared" si="263"/>
        <v>0</v>
      </c>
      <c r="O2761" s="3">
        <v>2.58</v>
      </c>
      <c r="P2761" s="3">
        <v>36.36</v>
      </c>
    </row>
    <row r="2762" spans="2:16" x14ac:dyDescent="0.15">
      <c r="B2762" s="5" t="s">
        <v>4360</v>
      </c>
      <c r="C2762" s="16">
        <f t="shared" si="258"/>
        <v>2023</v>
      </c>
      <c r="D2762" s="16">
        <f t="shared" si="259"/>
        <v>9</v>
      </c>
      <c r="E2762" s="3" t="s">
        <v>20</v>
      </c>
      <c r="F2762" s="3" t="s">
        <v>12</v>
      </c>
      <c r="G2762" s="3" t="s">
        <v>13</v>
      </c>
      <c r="H2762" s="3" t="s">
        <v>1139</v>
      </c>
      <c r="I2762" s="3">
        <f t="shared" si="260"/>
        <v>0</v>
      </c>
      <c r="J2762" s="3">
        <f t="shared" si="260"/>
        <v>1</v>
      </c>
      <c r="K2762" s="3">
        <f t="shared" si="260"/>
        <v>0</v>
      </c>
      <c r="L2762" s="3">
        <f t="shared" si="261"/>
        <v>0</v>
      </c>
      <c r="M2762" s="3">
        <f t="shared" si="262"/>
        <v>0</v>
      </c>
      <c r="N2762" s="3">
        <f t="shared" si="263"/>
        <v>0</v>
      </c>
      <c r="O2762" s="3">
        <v>5000</v>
      </c>
      <c r="P2762" s="3">
        <v>14688.74</v>
      </c>
    </row>
    <row r="2763" spans="2:16" x14ac:dyDescent="0.15">
      <c r="B2763" s="5">
        <v>45293</v>
      </c>
      <c r="C2763" s="16">
        <f t="shared" si="258"/>
        <v>2024</v>
      </c>
      <c r="D2763" s="16">
        <f t="shared" si="259"/>
        <v>1</v>
      </c>
      <c r="E2763" s="3" t="s">
        <v>11</v>
      </c>
      <c r="F2763" s="3" t="s">
        <v>12</v>
      </c>
      <c r="G2763" s="3" t="s">
        <v>13</v>
      </c>
      <c r="H2763" s="3" t="s">
        <v>1139</v>
      </c>
      <c r="I2763" s="3">
        <f t="shared" si="260"/>
        <v>0</v>
      </c>
      <c r="J2763" s="3">
        <f t="shared" si="260"/>
        <v>1</v>
      </c>
      <c r="K2763" s="3">
        <f t="shared" si="260"/>
        <v>0</v>
      </c>
      <c r="L2763" s="3">
        <f t="shared" si="261"/>
        <v>0</v>
      </c>
      <c r="M2763" s="3">
        <f t="shared" si="262"/>
        <v>0</v>
      </c>
      <c r="N2763" s="3">
        <f t="shared" si="263"/>
        <v>0</v>
      </c>
      <c r="O2763" s="3">
        <v>26000</v>
      </c>
      <c r="P2763" s="3">
        <v>58874.21</v>
      </c>
    </row>
    <row r="2764" spans="2:16" x14ac:dyDescent="0.15">
      <c r="B2764" s="5">
        <v>45613</v>
      </c>
      <c r="C2764" s="16">
        <f t="shared" si="258"/>
        <v>2024</v>
      </c>
      <c r="D2764" s="16">
        <f t="shared" si="259"/>
        <v>11</v>
      </c>
      <c r="E2764" s="3" t="s">
        <v>11</v>
      </c>
      <c r="F2764" s="3" t="s">
        <v>12</v>
      </c>
      <c r="G2764" s="3" t="s">
        <v>13</v>
      </c>
      <c r="H2764" s="3" t="s">
        <v>1139</v>
      </c>
      <c r="I2764" s="3">
        <f t="shared" si="260"/>
        <v>0</v>
      </c>
      <c r="J2764" s="3">
        <f t="shared" si="260"/>
        <v>1</v>
      </c>
      <c r="K2764" s="3">
        <f t="shared" si="260"/>
        <v>0</v>
      </c>
      <c r="L2764" s="3">
        <f t="shared" si="261"/>
        <v>0</v>
      </c>
      <c r="M2764" s="3">
        <f t="shared" si="262"/>
        <v>0</v>
      </c>
      <c r="N2764" s="3">
        <f t="shared" si="263"/>
        <v>0</v>
      </c>
      <c r="O2764" s="3">
        <v>26000</v>
      </c>
      <c r="P2764" s="3">
        <v>56436.17</v>
      </c>
    </row>
    <row r="2765" spans="2:16" x14ac:dyDescent="0.15">
      <c r="B2765" s="5" t="s">
        <v>71</v>
      </c>
      <c r="C2765" s="16">
        <f t="shared" si="258"/>
        <v>2020</v>
      </c>
      <c r="D2765" s="16">
        <f t="shared" si="259"/>
        <v>6</v>
      </c>
      <c r="E2765" s="3" t="s">
        <v>202</v>
      </c>
      <c r="F2765" s="3" t="s">
        <v>13</v>
      </c>
      <c r="G2765" s="3" t="s">
        <v>203</v>
      </c>
      <c r="H2765" s="3" t="s">
        <v>7707</v>
      </c>
      <c r="I2765" s="3">
        <f t="shared" si="260"/>
        <v>0</v>
      </c>
      <c r="J2765" s="3">
        <f t="shared" si="260"/>
        <v>0</v>
      </c>
      <c r="K2765" s="3">
        <f t="shared" si="260"/>
        <v>0</v>
      </c>
      <c r="L2765" s="3">
        <f t="shared" si="261"/>
        <v>0</v>
      </c>
      <c r="M2765" s="3">
        <f t="shared" si="262"/>
        <v>0</v>
      </c>
      <c r="N2765" s="3">
        <f t="shared" si="263"/>
        <v>0</v>
      </c>
      <c r="O2765" s="3">
        <v>2.4</v>
      </c>
      <c r="P2765" s="3">
        <v>79.8</v>
      </c>
    </row>
    <row r="2766" spans="2:16" x14ac:dyDescent="0.15">
      <c r="B2766" s="5" t="s">
        <v>81</v>
      </c>
      <c r="C2766" s="16">
        <f t="shared" si="258"/>
        <v>2020</v>
      </c>
      <c r="D2766" s="16">
        <f t="shared" si="259"/>
        <v>8</v>
      </c>
      <c r="E2766" s="3" t="s">
        <v>202</v>
      </c>
      <c r="F2766" s="3" t="s">
        <v>13</v>
      </c>
      <c r="G2766" s="3" t="s">
        <v>227</v>
      </c>
      <c r="H2766" s="3" t="s">
        <v>7371</v>
      </c>
      <c r="I2766" s="3">
        <f t="shared" si="260"/>
        <v>0</v>
      </c>
      <c r="J2766" s="3">
        <f t="shared" si="260"/>
        <v>0</v>
      </c>
      <c r="K2766" s="3">
        <f t="shared" si="260"/>
        <v>0</v>
      </c>
      <c r="L2766" s="3">
        <f t="shared" si="261"/>
        <v>0</v>
      </c>
      <c r="M2766" s="3">
        <f t="shared" si="262"/>
        <v>0</v>
      </c>
      <c r="N2766" s="3">
        <f t="shared" si="263"/>
        <v>0</v>
      </c>
      <c r="O2766" s="3">
        <v>2.4</v>
      </c>
      <c r="P2766" s="3">
        <v>11.13</v>
      </c>
    </row>
    <row r="2767" spans="2:16" x14ac:dyDescent="0.15">
      <c r="B2767" s="5">
        <v>45634</v>
      </c>
      <c r="C2767" s="16">
        <f t="shared" si="258"/>
        <v>2024</v>
      </c>
      <c r="D2767" s="16">
        <f t="shared" si="259"/>
        <v>12</v>
      </c>
      <c r="E2767" s="3" t="s">
        <v>11</v>
      </c>
      <c r="F2767" s="3" t="s">
        <v>12</v>
      </c>
      <c r="G2767" s="3" t="s">
        <v>13</v>
      </c>
      <c r="H2767" s="3" t="s">
        <v>1139</v>
      </c>
      <c r="I2767" s="3">
        <f t="shared" si="260"/>
        <v>0</v>
      </c>
      <c r="J2767" s="3">
        <f t="shared" si="260"/>
        <v>1</v>
      </c>
      <c r="K2767" s="3">
        <f t="shared" si="260"/>
        <v>0</v>
      </c>
      <c r="L2767" s="3">
        <f t="shared" si="261"/>
        <v>0</v>
      </c>
      <c r="M2767" s="3">
        <f t="shared" si="262"/>
        <v>0</v>
      </c>
      <c r="N2767" s="3">
        <f t="shared" si="263"/>
        <v>0</v>
      </c>
      <c r="O2767" s="3">
        <v>26000</v>
      </c>
      <c r="P2767" s="3">
        <v>55277.760000000002</v>
      </c>
    </row>
    <row r="2768" spans="2:16" x14ac:dyDescent="0.15">
      <c r="B2768" s="5">
        <v>45420</v>
      </c>
      <c r="C2768" s="16">
        <f t="shared" si="258"/>
        <v>2024</v>
      </c>
      <c r="D2768" s="16">
        <f t="shared" si="259"/>
        <v>5</v>
      </c>
      <c r="E2768" s="3" t="s">
        <v>11</v>
      </c>
      <c r="F2768" s="3" t="s">
        <v>12</v>
      </c>
      <c r="G2768" s="3" t="s">
        <v>13</v>
      </c>
      <c r="H2768" s="3" t="s">
        <v>1139</v>
      </c>
      <c r="I2768" s="3">
        <f t="shared" si="260"/>
        <v>0</v>
      </c>
      <c r="J2768" s="3">
        <f t="shared" si="260"/>
        <v>1</v>
      </c>
      <c r="K2768" s="3">
        <f t="shared" si="260"/>
        <v>0</v>
      </c>
      <c r="L2768" s="3">
        <f t="shared" si="261"/>
        <v>0</v>
      </c>
      <c r="M2768" s="3">
        <f t="shared" si="262"/>
        <v>0</v>
      </c>
      <c r="N2768" s="3">
        <f t="shared" si="263"/>
        <v>0</v>
      </c>
      <c r="O2768" s="3">
        <v>26000</v>
      </c>
      <c r="P2768" s="3">
        <v>55039.08</v>
      </c>
    </row>
    <row r="2769" spans="2:16" x14ac:dyDescent="0.15">
      <c r="B2769" s="5" t="s">
        <v>1396</v>
      </c>
      <c r="C2769" s="16">
        <f t="shared" si="258"/>
        <v>2020</v>
      </c>
      <c r="D2769" s="16">
        <f t="shared" si="259"/>
        <v>2</v>
      </c>
      <c r="E2769" s="3" t="s">
        <v>202</v>
      </c>
      <c r="F2769" s="3" t="s">
        <v>13</v>
      </c>
      <c r="G2769" s="3" t="s">
        <v>220</v>
      </c>
      <c r="H2769" s="3" t="s">
        <v>7719</v>
      </c>
      <c r="I2769" s="3">
        <f t="shared" si="260"/>
        <v>0</v>
      </c>
      <c r="J2769" s="3">
        <f t="shared" si="260"/>
        <v>0</v>
      </c>
      <c r="K2769" s="3">
        <f t="shared" si="260"/>
        <v>1</v>
      </c>
      <c r="L2769" s="3">
        <f t="shared" si="261"/>
        <v>0</v>
      </c>
      <c r="M2769" s="3">
        <f t="shared" si="262"/>
        <v>0</v>
      </c>
      <c r="N2769" s="3">
        <f t="shared" si="263"/>
        <v>0</v>
      </c>
      <c r="O2769" s="3">
        <v>2.2000000000000002</v>
      </c>
      <c r="P2769" s="3">
        <v>59.08</v>
      </c>
    </row>
    <row r="2770" spans="2:16" x14ac:dyDescent="0.15">
      <c r="B2770" s="5">
        <v>45447</v>
      </c>
      <c r="C2770" s="16">
        <f t="shared" si="258"/>
        <v>2024</v>
      </c>
      <c r="D2770" s="16">
        <f t="shared" si="259"/>
        <v>6</v>
      </c>
      <c r="E2770" s="3" t="s">
        <v>11</v>
      </c>
      <c r="F2770" s="3" t="s">
        <v>12</v>
      </c>
      <c r="G2770" s="3" t="s">
        <v>13</v>
      </c>
      <c r="H2770" s="3" t="s">
        <v>1139</v>
      </c>
      <c r="I2770" s="3">
        <f t="shared" si="260"/>
        <v>0</v>
      </c>
      <c r="J2770" s="3">
        <f t="shared" si="260"/>
        <v>1</v>
      </c>
      <c r="K2770" s="3">
        <f t="shared" si="260"/>
        <v>0</v>
      </c>
      <c r="L2770" s="3">
        <f t="shared" si="261"/>
        <v>0</v>
      </c>
      <c r="M2770" s="3">
        <f t="shared" si="262"/>
        <v>0</v>
      </c>
      <c r="N2770" s="3">
        <f t="shared" si="263"/>
        <v>0</v>
      </c>
      <c r="O2770" s="3">
        <v>26000</v>
      </c>
      <c r="P2770" s="3">
        <v>51879.85</v>
      </c>
    </row>
    <row r="2771" spans="2:16" x14ac:dyDescent="0.15">
      <c r="B2771" s="5" t="s">
        <v>73</v>
      </c>
      <c r="C2771" s="16">
        <f t="shared" si="258"/>
        <v>2020</v>
      </c>
      <c r="D2771" s="16">
        <f t="shared" si="259"/>
        <v>5</v>
      </c>
      <c r="E2771" s="3" t="s">
        <v>202</v>
      </c>
      <c r="F2771" s="3" t="s">
        <v>13</v>
      </c>
      <c r="G2771" s="3" t="s">
        <v>2230</v>
      </c>
      <c r="H2771" s="3" t="s">
        <v>7721</v>
      </c>
      <c r="I2771" s="3">
        <f t="shared" si="260"/>
        <v>0</v>
      </c>
      <c r="J2771" s="3">
        <f t="shared" si="260"/>
        <v>0</v>
      </c>
      <c r="K2771" s="3">
        <f t="shared" si="260"/>
        <v>1</v>
      </c>
      <c r="L2771" s="3">
        <f t="shared" si="261"/>
        <v>0</v>
      </c>
      <c r="M2771" s="3">
        <f t="shared" si="262"/>
        <v>0</v>
      </c>
      <c r="N2771" s="3">
        <f t="shared" si="263"/>
        <v>0</v>
      </c>
      <c r="O2771" s="3">
        <v>2.12</v>
      </c>
      <c r="P2771" s="3">
        <v>35.07</v>
      </c>
    </row>
    <row r="2772" spans="2:16" x14ac:dyDescent="0.15">
      <c r="B2772" s="5">
        <v>45528</v>
      </c>
      <c r="C2772" s="16">
        <f t="shared" si="258"/>
        <v>2024</v>
      </c>
      <c r="D2772" s="16">
        <f t="shared" si="259"/>
        <v>8</v>
      </c>
      <c r="E2772" s="3" t="s">
        <v>11</v>
      </c>
      <c r="F2772" s="3" t="s">
        <v>12</v>
      </c>
      <c r="G2772" s="3" t="s">
        <v>13</v>
      </c>
      <c r="H2772" s="3" t="s">
        <v>1139</v>
      </c>
      <c r="I2772" s="3">
        <f t="shared" si="260"/>
        <v>0</v>
      </c>
      <c r="J2772" s="3">
        <f t="shared" si="260"/>
        <v>1</v>
      </c>
      <c r="K2772" s="3">
        <f t="shared" si="260"/>
        <v>0</v>
      </c>
      <c r="L2772" s="3">
        <f t="shared" si="261"/>
        <v>0</v>
      </c>
      <c r="M2772" s="3">
        <f t="shared" si="262"/>
        <v>0</v>
      </c>
      <c r="N2772" s="3">
        <f t="shared" si="263"/>
        <v>0</v>
      </c>
      <c r="O2772" s="3">
        <v>5000</v>
      </c>
      <c r="P2772" s="3">
        <v>10917.02</v>
      </c>
    </row>
    <row r="2773" spans="2:16" x14ac:dyDescent="0.15">
      <c r="B2773" s="5">
        <v>45595</v>
      </c>
      <c r="C2773" s="16">
        <f t="shared" si="258"/>
        <v>2024</v>
      </c>
      <c r="D2773" s="16">
        <f t="shared" si="259"/>
        <v>10</v>
      </c>
      <c r="E2773" s="3" t="s">
        <v>11</v>
      </c>
      <c r="F2773" s="3" t="s">
        <v>12</v>
      </c>
      <c r="G2773" s="3" t="s">
        <v>13</v>
      </c>
      <c r="H2773" s="3" t="s">
        <v>1619</v>
      </c>
      <c r="I2773" s="3">
        <f t="shared" si="260"/>
        <v>0</v>
      </c>
      <c r="J2773" s="3">
        <f t="shared" si="260"/>
        <v>1</v>
      </c>
      <c r="K2773" s="3">
        <f t="shared" si="260"/>
        <v>0</v>
      </c>
      <c r="L2773" s="3">
        <f t="shared" si="261"/>
        <v>0</v>
      </c>
      <c r="M2773" s="3">
        <f t="shared" si="262"/>
        <v>0</v>
      </c>
      <c r="N2773" s="3">
        <f t="shared" si="263"/>
        <v>0</v>
      </c>
      <c r="O2773" s="3">
        <v>26000</v>
      </c>
      <c r="P2773" s="3">
        <v>53607.75</v>
      </c>
    </row>
    <row r="2774" spans="2:16" x14ac:dyDescent="0.15">
      <c r="B2774" s="5" t="s">
        <v>680</v>
      </c>
      <c r="C2774" s="16">
        <f t="shared" si="258"/>
        <v>2020</v>
      </c>
      <c r="D2774" s="16">
        <f t="shared" si="259"/>
        <v>3</v>
      </c>
      <c r="E2774" s="3" t="s">
        <v>20</v>
      </c>
      <c r="F2774" s="3" t="s">
        <v>12</v>
      </c>
      <c r="G2774" s="3" t="s">
        <v>13</v>
      </c>
      <c r="H2774" s="3" t="s">
        <v>1226</v>
      </c>
      <c r="I2774" s="3">
        <f t="shared" si="260"/>
        <v>0</v>
      </c>
      <c r="J2774" s="3">
        <f t="shared" si="260"/>
        <v>1</v>
      </c>
      <c r="K2774" s="3">
        <f t="shared" si="260"/>
        <v>0</v>
      </c>
      <c r="L2774" s="3">
        <f t="shared" si="261"/>
        <v>0</v>
      </c>
      <c r="M2774" s="3">
        <f t="shared" si="262"/>
        <v>0</v>
      </c>
      <c r="N2774" s="3">
        <f t="shared" si="263"/>
        <v>0</v>
      </c>
      <c r="O2774" s="3">
        <v>50000</v>
      </c>
      <c r="P2774" s="3">
        <v>100745.02</v>
      </c>
    </row>
    <row r="2775" spans="2:16" x14ac:dyDescent="0.15">
      <c r="B2775" s="5" t="s">
        <v>363</v>
      </c>
      <c r="C2775" s="16">
        <f t="shared" si="258"/>
        <v>2020</v>
      </c>
      <c r="D2775" s="16">
        <f t="shared" si="259"/>
        <v>6</v>
      </c>
      <c r="E2775" s="3" t="s">
        <v>20</v>
      </c>
      <c r="F2775" s="3" t="s">
        <v>12</v>
      </c>
      <c r="G2775" s="3" t="s">
        <v>13</v>
      </c>
      <c r="H2775" s="3" t="s">
        <v>922</v>
      </c>
      <c r="I2775" s="3">
        <f t="shared" si="260"/>
        <v>0</v>
      </c>
      <c r="J2775" s="3">
        <f t="shared" si="260"/>
        <v>1</v>
      </c>
      <c r="K2775" s="3">
        <f t="shared" si="260"/>
        <v>0</v>
      </c>
      <c r="L2775" s="3">
        <f t="shared" si="261"/>
        <v>0</v>
      </c>
      <c r="M2775" s="3">
        <f t="shared" si="262"/>
        <v>0</v>
      </c>
      <c r="N2775" s="3">
        <f t="shared" si="263"/>
        <v>0</v>
      </c>
      <c r="O2775" s="3">
        <v>75000</v>
      </c>
      <c r="P2775" s="3">
        <v>158712.57999999999</v>
      </c>
    </row>
    <row r="2776" spans="2:16" x14ac:dyDescent="0.15">
      <c r="B2776" s="5" t="s">
        <v>587</v>
      </c>
      <c r="C2776" s="16">
        <f t="shared" si="258"/>
        <v>2020</v>
      </c>
      <c r="D2776" s="16">
        <f t="shared" si="259"/>
        <v>3</v>
      </c>
      <c r="E2776" s="3" t="s">
        <v>20</v>
      </c>
      <c r="F2776" s="3" t="s">
        <v>12</v>
      </c>
      <c r="G2776" s="3" t="s">
        <v>13</v>
      </c>
      <c r="H2776" s="3" t="s">
        <v>922</v>
      </c>
      <c r="I2776" s="3">
        <f t="shared" si="260"/>
        <v>0</v>
      </c>
      <c r="J2776" s="3">
        <f t="shared" si="260"/>
        <v>1</v>
      </c>
      <c r="K2776" s="3">
        <f t="shared" si="260"/>
        <v>0</v>
      </c>
      <c r="L2776" s="3">
        <f t="shared" si="261"/>
        <v>0</v>
      </c>
      <c r="M2776" s="3">
        <f t="shared" si="262"/>
        <v>0</v>
      </c>
      <c r="N2776" s="3">
        <f t="shared" si="263"/>
        <v>0</v>
      </c>
      <c r="O2776" s="3">
        <v>75000</v>
      </c>
      <c r="P2776" s="3">
        <v>138458.71</v>
      </c>
    </row>
    <row r="2777" spans="2:16" x14ac:dyDescent="0.15">
      <c r="B2777" s="5" t="s">
        <v>71</v>
      </c>
      <c r="C2777" s="16">
        <f t="shared" si="258"/>
        <v>2020</v>
      </c>
      <c r="D2777" s="16">
        <f t="shared" si="259"/>
        <v>6</v>
      </c>
      <c r="E2777" s="3" t="s">
        <v>202</v>
      </c>
      <c r="F2777" s="3" t="s">
        <v>191</v>
      </c>
      <c r="G2777" s="3" t="s">
        <v>227</v>
      </c>
      <c r="H2777" s="3" t="s">
        <v>7738</v>
      </c>
      <c r="I2777" s="3">
        <f t="shared" si="260"/>
        <v>0</v>
      </c>
      <c r="J2777" s="3">
        <f t="shared" si="260"/>
        <v>0</v>
      </c>
      <c r="K2777" s="3">
        <f t="shared" si="260"/>
        <v>0</v>
      </c>
      <c r="L2777" s="3">
        <f t="shared" si="261"/>
        <v>0</v>
      </c>
      <c r="M2777" s="3">
        <f t="shared" si="262"/>
        <v>0</v>
      </c>
      <c r="N2777" s="3">
        <f t="shared" si="263"/>
        <v>0</v>
      </c>
      <c r="O2777" s="3">
        <v>2</v>
      </c>
      <c r="P2777" s="3">
        <v>616.49</v>
      </c>
    </row>
    <row r="2778" spans="2:16" x14ac:dyDescent="0.15">
      <c r="B2778" s="5" t="s">
        <v>1803</v>
      </c>
      <c r="C2778" s="16">
        <f t="shared" si="258"/>
        <v>2020</v>
      </c>
      <c r="D2778" s="16">
        <f t="shared" si="259"/>
        <v>7</v>
      </c>
      <c r="E2778" s="3" t="s">
        <v>20</v>
      </c>
      <c r="F2778" s="3" t="s">
        <v>12</v>
      </c>
      <c r="G2778" s="3" t="s">
        <v>13</v>
      </c>
      <c r="H2778" s="3" t="s">
        <v>1804</v>
      </c>
      <c r="I2778" s="3">
        <f t="shared" si="260"/>
        <v>0</v>
      </c>
      <c r="J2778" s="3">
        <f t="shared" si="260"/>
        <v>1</v>
      </c>
      <c r="K2778" s="3">
        <f t="shared" si="260"/>
        <v>0</v>
      </c>
      <c r="L2778" s="3">
        <f t="shared" si="261"/>
        <v>0</v>
      </c>
      <c r="M2778" s="3">
        <f t="shared" si="262"/>
        <v>0</v>
      </c>
      <c r="N2778" s="3">
        <f t="shared" si="263"/>
        <v>0</v>
      </c>
      <c r="O2778" s="3">
        <v>25000</v>
      </c>
      <c r="P2778" s="3">
        <v>60844.9</v>
      </c>
    </row>
    <row r="2779" spans="2:16" x14ac:dyDescent="0.15">
      <c r="B2779" s="5" t="s">
        <v>584</v>
      </c>
      <c r="C2779" s="16">
        <f t="shared" si="258"/>
        <v>2020</v>
      </c>
      <c r="D2779" s="16">
        <f t="shared" si="259"/>
        <v>5</v>
      </c>
      <c r="E2779" s="3" t="s">
        <v>20</v>
      </c>
      <c r="F2779" s="3" t="s">
        <v>12</v>
      </c>
      <c r="G2779" s="3" t="s">
        <v>13</v>
      </c>
      <c r="H2779" s="3" t="s">
        <v>1804</v>
      </c>
      <c r="I2779" s="3">
        <f t="shared" si="260"/>
        <v>0</v>
      </c>
      <c r="J2779" s="3">
        <f t="shared" si="260"/>
        <v>1</v>
      </c>
      <c r="K2779" s="3">
        <f t="shared" si="260"/>
        <v>0</v>
      </c>
      <c r="L2779" s="3">
        <f t="shared" si="261"/>
        <v>0</v>
      </c>
      <c r="M2779" s="3">
        <f t="shared" si="262"/>
        <v>0</v>
      </c>
      <c r="N2779" s="3">
        <f t="shared" si="263"/>
        <v>0</v>
      </c>
      <c r="O2779" s="3">
        <v>25000</v>
      </c>
      <c r="P2779" s="3">
        <v>52906.41</v>
      </c>
    </row>
    <row r="2780" spans="2:16" x14ac:dyDescent="0.15">
      <c r="B2780" s="5">
        <v>45414</v>
      </c>
      <c r="C2780" s="16">
        <f t="shared" si="258"/>
        <v>2024</v>
      </c>
      <c r="D2780" s="16">
        <f t="shared" si="259"/>
        <v>5</v>
      </c>
      <c r="E2780" s="3" t="s">
        <v>11</v>
      </c>
      <c r="F2780" s="3" t="s">
        <v>3068</v>
      </c>
      <c r="G2780" s="3" t="s">
        <v>13</v>
      </c>
      <c r="H2780" s="3" t="s">
        <v>5973</v>
      </c>
      <c r="I2780" s="3">
        <f t="shared" si="260"/>
        <v>0</v>
      </c>
      <c r="J2780" s="3">
        <f t="shared" si="260"/>
        <v>0</v>
      </c>
      <c r="K2780" s="3">
        <f t="shared" si="260"/>
        <v>0</v>
      </c>
      <c r="L2780" s="3">
        <f t="shared" si="261"/>
        <v>0</v>
      </c>
      <c r="M2780" s="3">
        <f t="shared" si="262"/>
        <v>0</v>
      </c>
      <c r="N2780" s="3">
        <f t="shared" si="263"/>
        <v>0</v>
      </c>
      <c r="O2780" s="3">
        <v>450</v>
      </c>
      <c r="P2780" s="3">
        <v>3620.36</v>
      </c>
    </row>
    <row r="2781" spans="2:16" x14ac:dyDescent="0.15">
      <c r="B2781" s="5">
        <v>45348</v>
      </c>
      <c r="C2781" s="16">
        <f t="shared" si="258"/>
        <v>2024</v>
      </c>
      <c r="D2781" s="16">
        <f t="shared" si="259"/>
        <v>2</v>
      </c>
      <c r="E2781" s="3" t="s">
        <v>11</v>
      </c>
      <c r="F2781" s="3" t="s">
        <v>12</v>
      </c>
      <c r="G2781" s="3" t="s">
        <v>13</v>
      </c>
      <c r="H2781" s="3" t="s">
        <v>2966</v>
      </c>
      <c r="I2781" s="3">
        <f t="shared" si="260"/>
        <v>0</v>
      </c>
      <c r="J2781" s="3">
        <f t="shared" si="260"/>
        <v>0</v>
      </c>
      <c r="K2781" s="3">
        <f t="shared" si="260"/>
        <v>0</v>
      </c>
      <c r="L2781" s="3">
        <f t="shared" si="261"/>
        <v>0</v>
      </c>
      <c r="M2781" s="3">
        <f t="shared" si="262"/>
        <v>0</v>
      </c>
      <c r="N2781" s="3">
        <f t="shared" si="263"/>
        <v>0</v>
      </c>
      <c r="O2781" s="3">
        <v>18000</v>
      </c>
      <c r="P2781" s="3">
        <v>42849.46</v>
      </c>
    </row>
    <row r="2782" spans="2:16" x14ac:dyDescent="0.15">
      <c r="B2782" s="5">
        <v>45553</v>
      </c>
      <c r="C2782" s="16">
        <f t="shared" si="258"/>
        <v>2024</v>
      </c>
      <c r="D2782" s="16">
        <f t="shared" si="259"/>
        <v>9</v>
      </c>
      <c r="E2782" s="3" t="s">
        <v>11</v>
      </c>
      <c r="F2782" s="3" t="s">
        <v>12</v>
      </c>
      <c r="G2782" s="3" t="s">
        <v>13</v>
      </c>
      <c r="H2782" s="3" t="s">
        <v>4163</v>
      </c>
      <c r="I2782" s="3">
        <f t="shared" si="260"/>
        <v>0</v>
      </c>
      <c r="J2782" s="3">
        <f t="shared" si="260"/>
        <v>0</v>
      </c>
      <c r="K2782" s="3">
        <f t="shared" si="260"/>
        <v>0</v>
      </c>
      <c r="L2782" s="3">
        <f t="shared" si="261"/>
        <v>0</v>
      </c>
      <c r="M2782" s="3">
        <f t="shared" si="262"/>
        <v>0</v>
      </c>
      <c r="N2782" s="3">
        <f t="shared" si="263"/>
        <v>0</v>
      </c>
      <c r="O2782" s="3">
        <v>6708</v>
      </c>
      <c r="P2782" s="3">
        <v>12882</v>
      </c>
    </row>
    <row r="2783" spans="2:16" x14ac:dyDescent="0.15">
      <c r="B2783" s="5" t="s">
        <v>2927</v>
      </c>
      <c r="C2783" s="16">
        <f t="shared" si="258"/>
        <v>2020</v>
      </c>
      <c r="D2783" s="16">
        <f t="shared" si="259"/>
        <v>10</v>
      </c>
      <c r="E2783" s="3" t="s">
        <v>202</v>
      </c>
      <c r="F2783" s="3" t="s">
        <v>13</v>
      </c>
      <c r="G2783" s="3" t="s">
        <v>2957</v>
      </c>
      <c r="H2783" s="3" t="s">
        <v>7761</v>
      </c>
      <c r="I2783" s="3">
        <f t="shared" si="260"/>
        <v>0</v>
      </c>
      <c r="J2783" s="3">
        <f t="shared" si="260"/>
        <v>1</v>
      </c>
      <c r="K2783" s="3">
        <f t="shared" si="260"/>
        <v>0</v>
      </c>
      <c r="L2783" s="3">
        <f t="shared" si="261"/>
        <v>0</v>
      </c>
      <c r="M2783" s="3">
        <f t="shared" si="262"/>
        <v>0</v>
      </c>
      <c r="N2783" s="3">
        <f t="shared" si="263"/>
        <v>0</v>
      </c>
      <c r="O2783" s="3">
        <v>2</v>
      </c>
      <c r="P2783" s="3">
        <v>5.98</v>
      </c>
    </row>
    <row r="2784" spans="2:16" x14ac:dyDescent="0.15">
      <c r="B2784" s="5">
        <v>45356</v>
      </c>
      <c r="C2784" s="16">
        <f t="shared" si="258"/>
        <v>2024</v>
      </c>
      <c r="D2784" s="16">
        <f t="shared" si="259"/>
        <v>3</v>
      </c>
      <c r="E2784" s="3" t="s">
        <v>11</v>
      </c>
      <c r="F2784" s="3" t="s">
        <v>12</v>
      </c>
      <c r="G2784" s="3" t="s">
        <v>13</v>
      </c>
      <c r="H2784" s="3" t="s">
        <v>4163</v>
      </c>
      <c r="I2784" s="3">
        <f t="shared" si="260"/>
        <v>0</v>
      </c>
      <c r="J2784" s="3">
        <f t="shared" si="260"/>
        <v>0</v>
      </c>
      <c r="K2784" s="3">
        <f t="shared" si="260"/>
        <v>0</v>
      </c>
      <c r="L2784" s="3">
        <f t="shared" si="261"/>
        <v>0</v>
      </c>
      <c r="M2784" s="3">
        <f t="shared" si="262"/>
        <v>0</v>
      </c>
      <c r="N2784" s="3">
        <f t="shared" si="263"/>
        <v>0</v>
      </c>
      <c r="O2784" s="3">
        <v>1038</v>
      </c>
      <c r="P2784" s="3">
        <v>2040</v>
      </c>
    </row>
    <row r="2785" spans="2:16" x14ac:dyDescent="0.15">
      <c r="B2785" s="5">
        <v>45370</v>
      </c>
      <c r="C2785" s="16">
        <f t="shared" si="258"/>
        <v>2024</v>
      </c>
      <c r="D2785" s="16">
        <f t="shared" si="259"/>
        <v>3</v>
      </c>
      <c r="E2785" s="3" t="s">
        <v>11</v>
      </c>
      <c r="F2785" s="3" t="s">
        <v>12</v>
      </c>
      <c r="G2785" s="3" t="s">
        <v>13</v>
      </c>
      <c r="H2785" s="3" t="s">
        <v>5115</v>
      </c>
      <c r="I2785" s="3">
        <f t="shared" si="260"/>
        <v>0</v>
      </c>
      <c r="J2785" s="3">
        <f t="shared" si="260"/>
        <v>0</v>
      </c>
      <c r="K2785" s="3">
        <f t="shared" si="260"/>
        <v>0</v>
      </c>
      <c r="L2785" s="3">
        <f t="shared" si="261"/>
        <v>0</v>
      </c>
      <c r="M2785" s="3">
        <f t="shared" si="262"/>
        <v>0</v>
      </c>
      <c r="N2785" s="3">
        <f t="shared" si="263"/>
        <v>0</v>
      </c>
      <c r="O2785" s="3">
        <v>1509</v>
      </c>
      <c r="P2785" s="3">
        <v>2904</v>
      </c>
    </row>
    <row r="2786" spans="2:16" x14ac:dyDescent="0.15">
      <c r="B2786" s="5">
        <v>45555</v>
      </c>
      <c r="C2786" s="16">
        <f t="shared" si="258"/>
        <v>2024</v>
      </c>
      <c r="D2786" s="16">
        <f t="shared" si="259"/>
        <v>9</v>
      </c>
      <c r="E2786" s="3" t="s">
        <v>11</v>
      </c>
      <c r="F2786" s="3" t="s">
        <v>12</v>
      </c>
      <c r="G2786" s="3" t="s">
        <v>13</v>
      </c>
      <c r="H2786" s="3" t="s">
        <v>5115</v>
      </c>
      <c r="I2786" s="3">
        <f t="shared" si="260"/>
        <v>0</v>
      </c>
      <c r="J2786" s="3">
        <f t="shared" si="260"/>
        <v>0</v>
      </c>
      <c r="K2786" s="3">
        <f t="shared" si="260"/>
        <v>0</v>
      </c>
      <c r="L2786" s="3">
        <f t="shared" si="261"/>
        <v>0</v>
      </c>
      <c r="M2786" s="3">
        <f t="shared" si="262"/>
        <v>0</v>
      </c>
      <c r="N2786" s="3">
        <f t="shared" si="263"/>
        <v>0</v>
      </c>
      <c r="O2786" s="3">
        <v>180</v>
      </c>
      <c r="P2786" s="3">
        <v>436.64</v>
      </c>
    </row>
    <row r="2787" spans="2:16" x14ac:dyDescent="0.15">
      <c r="B2787" s="5">
        <v>45389</v>
      </c>
      <c r="C2787" s="16">
        <f t="shared" si="258"/>
        <v>2024</v>
      </c>
      <c r="D2787" s="16">
        <f t="shared" si="259"/>
        <v>4</v>
      </c>
      <c r="E2787" s="3" t="s">
        <v>11</v>
      </c>
      <c r="F2787" s="3" t="s">
        <v>294</v>
      </c>
      <c r="G2787" s="3" t="s">
        <v>13</v>
      </c>
      <c r="H2787" s="3" t="s">
        <v>5569</v>
      </c>
      <c r="I2787" s="3">
        <f t="shared" si="260"/>
        <v>0</v>
      </c>
      <c r="J2787" s="3">
        <f t="shared" si="260"/>
        <v>0</v>
      </c>
      <c r="K2787" s="3">
        <f t="shared" si="260"/>
        <v>0</v>
      </c>
      <c r="L2787" s="3">
        <f t="shared" si="261"/>
        <v>0</v>
      </c>
      <c r="M2787" s="3">
        <f t="shared" si="262"/>
        <v>0</v>
      </c>
      <c r="N2787" s="3">
        <f t="shared" si="263"/>
        <v>0</v>
      </c>
      <c r="O2787" s="3">
        <v>900</v>
      </c>
      <c r="P2787" s="3">
        <v>3705.34</v>
      </c>
    </row>
    <row r="2788" spans="2:16" x14ac:dyDescent="0.15">
      <c r="B2788" s="5" t="s">
        <v>2228</v>
      </c>
      <c r="C2788" s="16">
        <f t="shared" si="258"/>
        <v>2023</v>
      </c>
      <c r="D2788" s="16">
        <f t="shared" si="259"/>
        <v>11</v>
      </c>
      <c r="E2788" s="3" t="s">
        <v>20</v>
      </c>
      <c r="F2788" s="3" t="s">
        <v>12</v>
      </c>
      <c r="G2788" s="3" t="s">
        <v>13</v>
      </c>
      <c r="H2788" s="3" t="s">
        <v>4614</v>
      </c>
      <c r="I2788" s="3">
        <f t="shared" si="260"/>
        <v>0</v>
      </c>
      <c r="J2788" s="3">
        <f t="shared" si="260"/>
        <v>0</v>
      </c>
      <c r="K2788" s="3">
        <f t="shared" si="260"/>
        <v>0</v>
      </c>
      <c r="L2788" s="3">
        <f t="shared" si="261"/>
        <v>0</v>
      </c>
      <c r="M2788" s="3">
        <f t="shared" si="262"/>
        <v>0</v>
      </c>
      <c r="N2788" s="3">
        <f t="shared" si="263"/>
        <v>0</v>
      </c>
      <c r="O2788" s="3">
        <v>3018.7</v>
      </c>
      <c r="P2788" s="3">
        <v>6268</v>
      </c>
    </row>
    <row r="2789" spans="2:16" x14ac:dyDescent="0.15">
      <c r="B2789" s="5">
        <v>45475</v>
      </c>
      <c r="C2789" s="16">
        <f t="shared" si="258"/>
        <v>2024</v>
      </c>
      <c r="D2789" s="16">
        <f t="shared" si="259"/>
        <v>7</v>
      </c>
      <c r="E2789" s="3" t="s">
        <v>11</v>
      </c>
      <c r="F2789" s="3" t="s">
        <v>12</v>
      </c>
      <c r="G2789" s="3" t="s">
        <v>13</v>
      </c>
      <c r="H2789" s="3" t="s">
        <v>5056</v>
      </c>
      <c r="I2789" s="3">
        <f t="shared" si="260"/>
        <v>0</v>
      </c>
      <c r="J2789" s="3">
        <f t="shared" si="260"/>
        <v>0</v>
      </c>
      <c r="K2789" s="3">
        <f t="shared" si="260"/>
        <v>0</v>
      </c>
      <c r="L2789" s="3">
        <f t="shared" si="261"/>
        <v>0</v>
      </c>
      <c r="M2789" s="3">
        <f t="shared" si="262"/>
        <v>0</v>
      </c>
      <c r="N2789" s="3">
        <f t="shared" si="263"/>
        <v>0</v>
      </c>
      <c r="O2789" s="3">
        <v>1665</v>
      </c>
      <c r="P2789" s="3">
        <v>3196.8</v>
      </c>
    </row>
    <row r="2790" spans="2:16" x14ac:dyDescent="0.15">
      <c r="B2790" s="5" t="s">
        <v>2032</v>
      </c>
      <c r="C2790" s="16">
        <f t="shared" si="258"/>
        <v>2020</v>
      </c>
      <c r="D2790" s="16">
        <f t="shared" si="259"/>
        <v>9</v>
      </c>
      <c r="E2790" s="3" t="s">
        <v>202</v>
      </c>
      <c r="F2790" s="3" t="s">
        <v>13</v>
      </c>
      <c r="G2790" s="3" t="s">
        <v>203</v>
      </c>
      <c r="H2790" s="3" t="s">
        <v>1356</v>
      </c>
      <c r="I2790" s="3">
        <f t="shared" si="260"/>
        <v>0</v>
      </c>
      <c r="J2790" s="3">
        <f t="shared" si="260"/>
        <v>0</v>
      </c>
      <c r="K2790" s="3">
        <f t="shared" si="260"/>
        <v>1</v>
      </c>
      <c r="L2790" s="3">
        <f t="shared" si="261"/>
        <v>0</v>
      </c>
      <c r="M2790" s="3">
        <f t="shared" si="262"/>
        <v>0</v>
      </c>
      <c r="N2790" s="3">
        <f t="shared" si="263"/>
        <v>0</v>
      </c>
      <c r="O2790" s="3">
        <v>1.91</v>
      </c>
      <c r="P2790" s="3">
        <v>11.93</v>
      </c>
    </row>
    <row r="2791" spans="2:16" x14ac:dyDescent="0.15">
      <c r="B2791" s="5" t="s">
        <v>605</v>
      </c>
      <c r="C2791" s="16">
        <f t="shared" si="258"/>
        <v>2020</v>
      </c>
      <c r="D2791" s="16">
        <f t="shared" si="259"/>
        <v>5</v>
      </c>
      <c r="E2791" s="3" t="s">
        <v>202</v>
      </c>
      <c r="F2791" s="3" t="s">
        <v>13</v>
      </c>
      <c r="G2791" s="3" t="s">
        <v>5201</v>
      </c>
      <c r="H2791" s="3" t="s">
        <v>7785</v>
      </c>
      <c r="I2791" s="3">
        <f t="shared" si="260"/>
        <v>0</v>
      </c>
      <c r="J2791" s="3">
        <f t="shared" si="260"/>
        <v>1</v>
      </c>
      <c r="K2791" s="3">
        <f t="shared" si="260"/>
        <v>0</v>
      </c>
      <c r="L2791" s="3">
        <f t="shared" si="261"/>
        <v>0</v>
      </c>
      <c r="M2791" s="3">
        <f t="shared" si="262"/>
        <v>0</v>
      </c>
      <c r="N2791" s="3">
        <f t="shared" si="263"/>
        <v>0</v>
      </c>
      <c r="O2791" s="3">
        <v>1.9</v>
      </c>
      <c r="P2791" s="3">
        <v>17.350000000000001</v>
      </c>
    </row>
    <row r="2792" spans="2:16" x14ac:dyDescent="0.15">
      <c r="B2792" s="5">
        <v>45342</v>
      </c>
      <c r="C2792" s="16">
        <f t="shared" si="258"/>
        <v>2024</v>
      </c>
      <c r="D2792" s="16">
        <f t="shared" si="259"/>
        <v>2</v>
      </c>
      <c r="E2792" s="3" t="s">
        <v>11</v>
      </c>
      <c r="F2792" s="3" t="s">
        <v>463</v>
      </c>
      <c r="G2792" s="3" t="s">
        <v>13</v>
      </c>
      <c r="H2792" s="3" t="s">
        <v>6015</v>
      </c>
      <c r="I2792" s="3">
        <f t="shared" si="260"/>
        <v>0</v>
      </c>
      <c r="J2792" s="3">
        <f t="shared" si="260"/>
        <v>0</v>
      </c>
      <c r="K2792" s="3">
        <f t="shared" si="260"/>
        <v>0</v>
      </c>
      <c r="L2792" s="3">
        <f t="shared" si="261"/>
        <v>0</v>
      </c>
      <c r="M2792" s="3">
        <f t="shared" si="262"/>
        <v>0</v>
      </c>
      <c r="N2792" s="3">
        <f t="shared" si="263"/>
        <v>0</v>
      </c>
      <c r="O2792" s="3">
        <v>420</v>
      </c>
      <c r="P2792" s="3">
        <v>11195.25</v>
      </c>
    </row>
    <row r="2793" spans="2:16" x14ac:dyDescent="0.15">
      <c r="B2793" s="5">
        <v>45362</v>
      </c>
      <c r="C2793" s="16">
        <f t="shared" si="258"/>
        <v>2024</v>
      </c>
      <c r="D2793" s="16">
        <f t="shared" si="259"/>
        <v>3</v>
      </c>
      <c r="E2793" s="3" t="s">
        <v>11</v>
      </c>
      <c r="F2793" s="3" t="s">
        <v>12</v>
      </c>
      <c r="G2793" s="3" t="s">
        <v>13</v>
      </c>
      <c r="H2793" s="3" t="s">
        <v>5284</v>
      </c>
      <c r="I2793" s="3">
        <f t="shared" si="260"/>
        <v>0</v>
      </c>
      <c r="J2793" s="3">
        <f t="shared" si="260"/>
        <v>0</v>
      </c>
      <c r="K2793" s="3">
        <f t="shared" si="260"/>
        <v>0</v>
      </c>
      <c r="L2793" s="3">
        <f t="shared" si="261"/>
        <v>0</v>
      </c>
      <c r="M2793" s="3">
        <f t="shared" si="262"/>
        <v>0</v>
      </c>
      <c r="N2793" s="3">
        <f t="shared" si="263"/>
        <v>0</v>
      </c>
      <c r="O2793" s="3">
        <v>1237.5999999999999</v>
      </c>
      <c r="P2793" s="3">
        <v>2388.4</v>
      </c>
    </row>
    <row r="2794" spans="2:16" x14ac:dyDescent="0.15">
      <c r="B2794" s="5">
        <v>45538</v>
      </c>
      <c r="C2794" s="16">
        <f t="shared" si="258"/>
        <v>2024</v>
      </c>
      <c r="D2794" s="16">
        <f t="shared" si="259"/>
        <v>9</v>
      </c>
      <c r="E2794" s="3" t="s">
        <v>11</v>
      </c>
      <c r="F2794" s="3" t="s">
        <v>12</v>
      </c>
      <c r="G2794" s="3" t="s">
        <v>13</v>
      </c>
      <c r="H2794" s="3" t="s">
        <v>5284</v>
      </c>
      <c r="I2794" s="3">
        <f t="shared" si="260"/>
        <v>0</v>
      </c>
      <c r="J2794" s="3">
        <f t="shared" si="260"/>
        <v>0</v>
      </c>
      <c r="K2794" s="3">
        <f t="shared" si="260"/>
        <v>0</v>
      </c>
      <c r="L2794" s="3">
        <f t="shared" si="261"/>
        <v>0</v>
      </c>
      <c r="M2794" s="3">
        <f t="shared" si="262"/>
        <v>0</v>
      </c>
      <c r="N2794" s="3">
        <f t="shared" si="263"/>
        <v>0</v>
      </c>
      <c r="O2794" s="3">
        <v>900</v>
      </c>
      <c r="P2794" s="3">
        <v>1728</v>
      </c>
    </row>
    <row r="2795" spans="2:16" x14ac:dyDescent="0.15">
      <c r="B2795" s="5">
        <v>45349</v>
      </c>
      <c r="C2795" s="16">
        <f t="shared" si="258"/>
        <v>2024</v>
      </c>
      <c r="D2795" s="16">
        <f t="shared" si="259"/>
        <v>2</v>
      </c>
      <c r="E2795" s="3" t="s">
        <v>11</v>
      </c>
      <c r="F2795" s="3" t="s">
        <v>384</v>
      </c>
      <c r="G2795" s="3" t="s">
        <v>13</v>
      </c>
      <c r="H2795" s="3" t="s">
        <v>5820</v>
      </c>
      <c r="I2795" s="3">
        <f t="shared" si="260"/>
        <v>0</v>
      </c>
      <c r="J2795" s="3">
        <f t="shared" si="260"/>
        <v>0</v>
      </c>
      <c r="K2795" s="3">
        <f t="shared" si="260"/>
        <v>0</v>
      </c>
      <c r="L2795" s="3">
        <f t="shared" si="261"/>
        <v>0</v>
      </c>
      <c r="M2795" s="3">
        <f t="shared" si="262"/>
        <v>0</v>
      </c>
      <c r="N2795" s="3">
        <f t="shared" si="263"/>
        <v>0</v>
      </c>
      <c r="O2795" s="3">
        <v>560</v>
      </c>
      <c r="P2795" s="3">
        <v>3841.6</v>
      </c>
    </row>
    <row r="2796" spans="2:16" x14ac:dyDescent="0.15">
      <c r="B2796" s="5" t="s">
        <v>2761</v>
      </c>
      <c r="C2796" s="16">
        <f t="shared" si="258"/>
        <v>2023</v>
      </c>
      <c r="D2796" s="16">
        <f t="shared" si="259"/>
        <v>2</v>
      </c>
      <c r="E2796" s="3" t="s">
        <v>20</v>
      </c>
      <c r="F2796" s="3" t="s">
        <v>189</v>
      </c>
      <c r="G2796" s="3" t="s">
        <v>13</v>
      </c>
      <c r="H2796" s="3" t="s">
        <v>5759</v>
      </c>
      <c r="I2796" s="3">
        <f t="shared" si="260"/>
        <v>0</v>
      </c>
      <c r="J2796" s="3">
        <f t="shared" si="260"/>
        <v>0</v>
      </c>
      <c r="K2796" s="3">
        <f t="shared" si="260"/>
        <v>0</v>
      </c>
      <c r="L2796" s="3">
        <f t="shared" si="261"/>
        <v>0</v>
      </c>
      <c r="M2796" s="3">
        <f t="shared" si="262"/>
        <v>0</v>
      </c>
      <c r="N2796" s="3">
        <f t="shared" si="263"/>
        <v>0</v>
      </c>
      <c r="O2796" s="3">
        <v>615</v>
      </c>
      <c r="P2796" s="3">
        <v>4906.3999999999996</v>
      </c>
    </row>
    <row r="2797" spans="2:16" x14ac:dyDescent="0.15">
      <c r="B2797" s="5">
        <v>45624</v>
      </c>
      <c r="C2797" s="16">
        <f t="shared" si="258"/>
        <v>2024</v>
      </c>
      <c r="D2797" s="16">
        <f t="shared" si="259"/>
        <v>11</v>
      </c>
      <c r="E2797" s="3" t="s">
        <v>11</v>
      </c>
      <c r="F2797" s="3" t="s">
        <v>12</v>
      </c>
      <c r="G2797" s="3" t="s">
        <v>13</v>
      </c>
      <c r="H2797" s="3" t="s">
        <v>4888</v>
      </c>
      <c r="I2797" s="3">
        <f t="shared" si="260"/>
        <v>0</v>
      </c>
      <c r="J2797" s="3">
        <f t="shared" si="260"/>
        <v>0</v>
      </c>
      <c r="K2797" s="3">
        <f t="shared" si="260"/>
        <v>0</v>
      </c>
      <c r="L2797" s="3">
        <f t="shared" si="261"/>
        <v>0</v>
      </c>
      <c r="M2797" s="3">
        <f t="shared" si="262"/>
        <v>0</v>
      </c>
      <c r="N2797" s="3">
        <f t="shared" si="263"/>
        <v>0</v>
      </c>
      <c r="O2797" s="3">
        <v>2004</v>
      </c>
      <c r="P2797" s="3">
        <v>4964.68</v>
      </c>
    </row>
    <row r="2798" spans="2:16" x14ac:dyDescent="0.15">
      <c r="B2798" s="5" t="s">
        <v>3179</v>
      </c>
      <c r="C2798" s="16">
        <f t="shared" si="258"/>
        <v>2020</v>
      </c>
      <c r="D2798" s="16">
        <f t="shared" si="259"/>
        <v>9</v>
      </c>
      <c r="E2798" s="3" t="s">
        <v>202</v>
      </c>
      <c r="F2798" s="3" t="s">
        <v>13</v>
      </c>
      <c r="G2798" s="3" t="s">
        <v>2715</v>
      </c>
      <c r="H2798" s="3" t="s">
        <v>7806</v>
      </c>
      <c r="I2798" s="3">
        <f t="shared" si="260"/>
        <v>0</v>
      </c>
      <c r="J2798" s="3">
        <f t="shared" si="260"/>
        <v>0</v>
      </c>
      <c r="K2798" s="3">
        <f t="shared" si="260"/>
        <v>0</v>
      </c>
      <c r="L2798" s="3">
        <f t="shared" si="261"/>
        <v>0</v>
      </c>
      <c r="M2798" s="3">
        <f t="shared" si="262"/>
        <v>0</v>
      </c>
      <c r="N2798" s="3">
        <f t="shared" si="263"/>
        <v>0</v>
      </c>
      <c r="O2798" s="3">
        <v>1.67</v>
      </c>
      <c r="P2798" s="3">
        <v>27.52</v>
      </c>
    </row>
    <row r="2799" spans="2:16" x14ac:dyDescent="0.15">
      <c r="B2799" s="5">
        <v>45549</v>
      </c>
      <c r="C2799" s="16">
        <f t="shared" si="258"/>
        <v>2024</v>
      </c>
      <c r="D2799" s="16">
        <f t="shared" si="259"/>
        <v>9</v>
      </c>
      <c r="E2799" s="3" t="s">
        <v>11</v>
      </c>
      <c r="F2799" s="3" t="s">
        <v>12</v>
      </c>
      <c r="G2799" s="3" t="s">
        <v>13</v>
      </c>
      <c r="H2799" s="3" t="s">
        <v>1888</v>
      </c>
      <c r="I2799" s="3">
        <f t="shared" si="260"/>
        <v>0</v>
      </c>
      <c r="J2799" s="3">
        <f t="shared" si="260"/>
        <v>0</v>
      </c>
      <c r="K2799" s="3">
        <f t="shared" si="260"/>
        <v>0</v>
      </c>
      <c r="L2799" s="3">
        <f t="shared" si="261"/>
        <v>0</v>
      </c>
      <c r="M2799" s="3">
        <f t="shared" si="262"/>
        <v>0</v>
      </c>
      <c r="N2799" s="3">
        <f t="shared" si="263"/>
        <v>0</v>
      </c>
      <c r="O2799" s="3">
        <v>24900</v>
      </c>
      <c r="P2799" s="3">
        <v>55593.04</v>
      </c>
    </row>
    <row r="2800" spans="2:16" x14ac:dyDescent="0.15">
      <c r="B2800" s="5">
        <v>45338</v>
      </c>
      <c r="C2800" s="16">
        <f t="shared" si="258"/>
        <v>2024</v>
      </c>
      <c r="D2800" s="16">
        <f t="shared" si="259"/>
        <v>2</v>
      </c>
      <c r="E2800" s="3" t="s">
        <v>11</v>
      </c>
      <c r="F2800" s="3" t="s">
        <v>12</v>
      </c>
      <c r="G2800" s="3" t="s">
        <v>13</v>
      </c>
      <c r="H2800" s="3" t="s">
        <v>1888</v>
      </c>
      <c r="I2800" s="3">
        <f t="shared" si="260"/>
        <v>0</v>
      </c>
      <c r="J2800" s="3">
        <f t="shared" si="260"/>
        <v>0</v>
      </c>
      <c r="K2800" s="3">
        <f t="shared" si="260"/>
        <v>0</v>
      </c>
      <c r="L2800" s="3">
        <f t="shared" si="261"/>
        <v>0</v>
      </c>
      <c r="M2800" s="3">
        <f t="shared" si="262"/>
        <v>0</v>
      </c>
      <c r="N2800" s="3">
        <f t="shared" si="263"/>
        <v>0</v>
      </c>
      <c r="O2800" s="3">
        <v>18000</v>
      </c>
      <c r="P2800" s="3">
        <v>42385.760000000002</v>
      </c>
    </row>
    <row r="2801" spans="2:16" x14ac:dyDescent="0.15">
      <c r="B2801" s="5" t="s">
        <v>2326</v>
      </c>
      <c r="C2801" s="16">
        <f t="shared" si="258"/>
        <v>2020</v>
      </c>
      <c r="D2801" s="16">
        <f t="shared" si="259"/>
        <v>2</v>
      </c>
      <c r="E2801" s="3" t="s">
        <v>202</v>
      </c>
      <c r="F2801" s="3" t="s">
        <v>13</v>
      </c>
      <c r="G2801" s="3" t="s">
        <v>203</v>
      </c>
      <c r="H2801" s="3" t="s">
        <v>7816</v>
      </c>
      <c r="I2801" s="3">
        <f t="shared" si="260"/>
        <v>0</v>
      </c>
      <c r="J2801" s="3">
        <f t="shared" si="260"/>
        <v>0</v>
      </c>
      <c r="K2801" s="3">
        <f t="shared" si="260"/>
        <v>1</v>
      </c>
      <c r="L2801" s="3">
        <f t="shared" si="261"/>
        <v>0</v>
      </c>
      <c r="M2801" s="3">
        <f t="shared" si="262"/>
        <v>0</v>
      </c>
      <c r="N2801" s="3">
        <f t="shared" si="263"/>
        <v>0</v>
      </c>
      <c r="O2801" s="3">
        <v>1.53</v>
      </c>
      <c r="P2801" s="3">
        <v>31.44</v>
      </c>
    </row>
    <row r="2802" spans="2:16" x14ac:dyDescent="0.15">
      <c r="B2802" s="5">
        <v>45488</v>
      </c>
      <c r="C2802" s="16">
        <f t="shared" si="258"/>
        <v>2024</v>
      </c>
      <c r="D2802" s="16">
        <f t="shared" si="259"/>
        <v>7</v>
      </c>
      <c r="E2802" s="3" t="s">
        <v>11</v>
      </c>
      <c r="F2802" s="3" t="s">
        <v>12</v>
      </c>
      <c r="G2802" s="3" t="s">
        <v>13</v>
      </c>
      <c r="H2802" s="3" t="s">
        <v>6845</v>
      </c>
      <c r="I2802" s="3">
        <f t="shared" si="260"/>
        <v>0</v>
      </c>
      <c r="J2802" s="3">
        <f t="shared" si="260"/>
        <v>0</v>
      </c>
      <c r="K2802" s="3">
        <f t="shared" si="260"/>
        <v>0</v>
      </c>
      <c r="L2802" s="3">
        <f t="shared" si="261"/>
        <v>0</v>
      </c>
      <c r="M2802" s="3">
        <f t="shared" si="262"/>
        <v>0</v>
      </c>
      <c r="N2802" s="3">
        <f t="shared" si="263"/>
        <v>0</v>
      </c>
      <c r="O2802" s="3">
        <v>54</v>
      </c>
      <c r="P2802" s="3">
        <v>103.68</v>
      </c>
    </row>
    <row r="2803" spans="2:16" x14ac:dyDescent="0.15">
      <c r="B2803" s="5" t="s">
        <v>7390</v>
      </c>
      <c r="C2803" s="16">
        <f t="shared" si="258"/>
        <v>2020</v>
      </c>
      <c r="D2803" s="16">
        <f t="shared" si="259"/>
        <v>9</v>
      </c>
      <c r="E2803" s="3" t="s">
        <v>202</v>
      </c>
      <c r="F2803" s="3" t="s">
        <v>13</v>
      </c>
      <c r="G2803" s="3" t="s">
        <v>3189</v>
      </c>
      <c r="H2803" s="3" t="s">
        <v>7821</v>
      </c>
      <c r="I2803" s="3">
        <f t="shared" si="260"/>
        <v>0</v>
      </c>
      <c r="J2803" s="3">
        <f t="shared" si="260"/>
        <v>1</v>
      </c>
      <c r="K2803" s="3">
        <f t="shared" si="260"/>
        <v>0</v>
      </c>
      <c r="L2803" s="3">
        <f t="shared" si="261"/>
        <v>0</v>
      </c>
      <c r="M2803" s="3">
        <f t="shared" si="262"/>
        <v>0</v>
      </c>
      <c r="N2803" s="3">
        <f t="shared" si="263"/>
        <v>0</v>
      </c>
      <c r="O2803" s="3">
        <v>1.5</v>
      </c>
      <c r="P2803" s="3">
        <v>317.10000000000002</v>
      </c>
    </row>
    <row r="2804" spans="2:16" x14ac:dyDescent="0.15">
      <c r="B2804" s="5">
        <v>45387</v>
      </c>
      <c r="C2804" s="16">
        <f t="shared" si="258"/>
        <v>2024</v>
      </c>
      <c r="D2804" s="16">
        <f t="shared" si="259"/>
        <v>4</v>
      </c>
      <c r="E2804" s="3" t="s">
        <v>11</v>
      </c>
      <c r="F2804" s="3" t="s">
        <v>294</v>
      </c>
      <c r="G2804" s="3" t="s">
        <v>13</v>
      </c>
      <c r="H2804" s="3" t="s">
        <v>2835</v>
      </c>
      <c r="I2804" s="3">
        <f t="shared" si="260"/>
        <v>0</v>
      </c>
      <c r="J2804" s="3">
        <f t="shared" si="260"/>
        <v>0</v>
      </c>
      <c r="K2804" s="3">
        <f t="shared" si="260"/>
        <v>0</v>
      </c>
      <c r="L2804" s="3">
        <f t="shared" si="261"/>
        <v>0</v>
      </c>
      <c r="M2804" s="3">
        <f t="shared" si="262"/>
        <v>0</v>
      </c>
      <c r="N2804" s="3">
        <f t="shared" si="263"/>
        <v>0</v>
      </c>
      <c r="O2804" s="3">
        <v>18940</v>
      </c>
      <c r="P2804" s="3">
        <v>48420</v>
      </c>
    </row>
    <row r="2805" spans="2:16" x14ac:dyDescent="0.15">
      <c r="B2805" s="5" t="s">
        <v>1051</v>
      </c>
      <c r="C2805" s="16">
        <f t="shared" si="258"/>
        <v>2020</v>
      </c>
      <c r="D2805" s="16">
        <f t="shared" si="259"/>
        <v>8</v>
      </c>
      <c r="E2805" s="3" t="s">
        <v>202</v>
      </c>
      <c r="F2805" s="3" t="s">
        <v>13</v>
      </c>
      <c r="G2805" s="3" t="s">
        <v>203</v>
      </c>
      <c r="H2805" s="3" t="s">
        <v>7826</v>
      </c>
      <c r="I2805" s="3">
        <f t="shared" si="260"/>
        <v>0</v>
      </c>
      <c r="J2805" s="3">
        <f t="shared" si="260"/>
        <v>0</v>
      </c>
      <c r="K2805" s="3">
        <f t="shared" si="260"/>
        <v>0</v>
      </c>
      <c r="L2805" s="3">
        <f t="shared" si="261"/>
        <v>0</v>
      </c>
      <c r="M2805" s="3">
        <f t="shared" si="262"/>
        <v>0</v>
      </c>
      <c r="N2805" s="3">
        <f t="shared" si="263"/>
        <v>0</v>
      </c>
      <c r="O2805" s="3">
        <v>1.5</v>
      </c>
      <c r="P2805" s="3">
        <v>131.15</v>
      </c>
    </row>
    <row r="2806" spans="2:16" x14ac:dyDescent="0.15">
      <c r="B2806" s="5" t="s">
        <v>1217</v>
      </c>
      <c r="C2806" s="16">
        <f t="shared" si="258"/>
        <v>2020</v>
      </c>
      <c r="D2806" s="16">
        <f t="shared" si="259"/>
        <v>5</v>
      </c>
      <c r="E2806" s="3" t="s">
        <v>202</v>
      </c>
      <c r="F2806" s="3" t="s">
        <v>13</v>
      </c>
      <c r="G2806" s="3" t="s">
        <v>203</v>
      </c>
      <c r="H2806" s="3" t="s">
        <v>7827</v>
      </c>
      <c r="I2806" s="3">
        <f t="shared" si="260"/>
        <v>0</v>
      </c>
      <c r="J2806" s="3">
        <f t="shared" si="260"/>
        <v>0</v>
      </c>
      <c r="K2806" s="3">
        <f t="shared" si="260"/>
        <v>0</v>
      </c>
      <c r="L2806" s="3">
        <f t="shared" si="261"/>
        <v>0</v>
      </c>
      <c r="M2806" s="3">
        <f t="shared" si="262"/>
        <v>0</v>
      </c>
      <c r="N2806" s="3">
        <f t="shared" si="263"/>
        <v>0</v>
      </c>
      <c r="O2806" s="3">
        <v>1.5</v>
      </c>
      <c r="P2806" s="3">
        <v>130.65</v>
      </c>
    </row>
    <row r="2807" spans="2:16" x14ac:dyDescent="0.15">
      <c r="B2807" s="5" t="s">
        <v>2175</v>
      </c>
      <c r="C2807" s="16">
        <f t="shared" si="258"/>
        <v>2021</v>
      </c>
      <c r="D2807" s="16">
        <f t="shared" si="259"/>
        <v>12</v>
      </c>
      <c r="E2807" s="3" t="s">
        <v>20</v>
      </c>
      <c r="F2807" s="3" t="s">
        <v>384</v>
      </c>
      <c r="G2807" s="3" t="s">
        <v>13</v>
      </c>
      <c r="H2807" s="3" t="s">
        <v>6371</v>
      </c>
      <c r="I2807" s="3">
        <f t="shared" si="260"/>
        <v>0</v>
      </c>
      <c r="J2807" s="3">
        <f t="shared" si="260"/>
        <v>0</v>
      </c>
      <c r="K2807" s="3">
        <f t="shared" si="260"/>
        <v>1</v>
      </c>
      <c r="L2807" s="3">
        <f t="shared" si="261"/>
        <v>0</v>
      </c>
      <c r="M2807" s="3">
        <f t="shared" si="262"/>
        <v>0</v>
      </c>
      <c r="N2807" s="3">
        <f t="shared" si="263"/>
        <v>0</v>
      </c>
      <c r="O2807" s="3">
        <v>2.4159999999999902</v>
      </c>
      <c r="P2807" s="3">
        <v>28.58</v>
      </c>
    </row>
    <row r="2808" spans="2:16" x14ac:dyDescent="0.15">
      <c r="B2808" s="5" t="s">
        <v>465</v>
      </c>
      <c r="C2808" s="16">
        <f t="shared" si="258"/>
        <v>2021</v>
      </c>
      <c r="D2808" s="16">
        <f t="shared" si="259"/>
        <v>11</v>
      </c>
      <c r="E2808" s="3" t="s">
        <v>20</v>
      </c>
      <c r="F2808" s="3" t="s">
        <v>548</v>
      </c>
      <c r="G2808" s="3" t="s">
        <v>13</v>
      </c>
      <c r="H2808" s="3" t="s">
        <v>6399</v>
      </c>
      <c r="I2808" s="3">
        <f t="shared" si="260"/>
        <v>0</v>
      </c>
      <c r="J2808" s="3">
        <f t="shared" si="260"/>
        <v>0</v>
      </c>
      <c r="K2808" s="3">
        <f t="shared" si="260"/>
        <v>1</v>
      </c>
      <c r="L2808" s="3">
        <f t="shared" si="261"/>
        <v>0</v>
      </c>
      <c r="M2808" s="3">
        <f t="shared" si="262"/>
        <v>0</v>
      </c>
      <c r="N2808" s="3">
        <f t="shared" si="263"/>
        <v>0</v>
      </c>
      <c r="O2808" s="3">
        <v>185</v>
      </c>
      <c r="P2808" s="3">
        <v>495.07</v>
      </c>
    </row>
    <row r="2809" spans="2:16" x14ac:dyDescent="0.15">
      <c r="B2809" s="5" t="s">
        <v>753</v>
      </c>
      <c r="C2809" s="16">
        <f t="shared" si="258"/>
        <v>2020</v>
      </c>
      <c r="D2809" s="16">
        <f t="shared" si="259"/>
        <v>10</v>
      </c>
      <c r="E2809" s="3" t="s">
        <v>202</v>
      </c>
      <c r="F2809" s="3" t="s">
        <v>13</v>
      </c>
      <c r="G2809" s="3" t="s">
        <v>1242</v>
      </c>
      <c r="H2809" s="3" t="s">
        <v>7830</v>
      </c>
      <c r="I2809" s="3">
        <f t="shared" si="260"/>
        <v>0</v>
      </c>
      <c r="J2809" s="3">
        <f t="shared" si="260"/>
        <v>0</v>
      </c>
      <c r="K2809" s="3">
        <f t="shared" si="260"/>
        <v>0</v>
      </c>
      <c r="L2809" s="3">
        <f t="shared" si="261"/>
        <v>0</v>
      </c>
      <c r="M2809" s="3">
        <f t="shared" si="262"/>
        <v>0</v>
      </c>
      <c r="N2809" s="3">
        <f t="shared" si="263"/>
        <v>0</v>
      </c>
      <c r="O2809" s="3">
        <v>1.5</v>
      </c>
      <c r="P2809" s="3">
        <v>7.5</v>
      </c>
    </row>
    <row r="2810" spans="2:16" x14ac:dyDescent="0.15">
      <c r="B2810" s="5" t="s">
        <v>574</v>
      </c>
      <c r="C2810" s="16">
        <f t="shared" si="258"/>
        <v>2020</v>
      </c>
      <c r="D2810" s="16">
        <f t="shared" si="259"/>
        <v>3</v>
      </c>
      <c r="E2810" s="3" t="s">
        <v>20</v>
      </c>
      <c r="F2810" s="3" t="s">
        <v>191</v>
      </c>
      <c r="G2810" s="3" t="s">
        <v>13</v>
      </c>
      <c r="H2810" s="3" t="s">
        <v>7980</v>
      </c>
      <c r="I2810" s="3">
        <f t="shared" si="260"/>
        <v>0</v>
      </c>
      <c r="J2810" s="3">
        <f t="shared" si="260"/>
        <v>1</v>
      </c>
      <c r="K2810" s="3">
        <f t="shared" si="260"/>
        <v>1</v>
      </c>
      <c r="L2810" s="3">
        <f t="shared" si="261"/>
        <v>0</v>
      </c>
      <c r="M2810" s="3">
        <f t="shared" si="262"/>
        <v>0</v>
      </c>
      <c r="N2810" s="3">
        <f t="shared" si="263"/>
        <v>0</v>
      </c>
      <c r="O2810" s="3">
        <v>0.87</v>
      </c>
      <c r="P2810" s="3">
        <v>26</v>
      </c>
    </row>
    <row r="2811" spans="2:16" x14ac:dyDescent="0.15">
      <c r="B2811" s="5" t="s">
        <v>2936</v>
      </c>
      <c r="C2811" s="16">
        <f t="shared" si="258"/>
        <v>2020</v>
      </c>
      <c r="D2811" s="16">
        <f t="shared" si="259"/>
        <v>9</v>
      </c>
      <c r="E2811" s="3" t="s">
        <v>202</v>
      </c>
      <c r="F2811" s="3" t="s">
        <v>13</v>
      </c>
      <c r="G2811" s="3" t="s">
        <v>203</v>
      </c>
      <c r="H2811" s="3" t="s">
        <v>7838</v>
      </c>
      <c r="I2811" s="3">
        <f t="shared" si="260"/>
        <v>0</v>
      </c>
      <c r="J2811" s="3">
        <f t="shared" si="260"/>
        <v>0</v>
      </c>
      <c r="K2811" s="3">
        <f t="shared" si="260"/>
        <v>1</v>
      </c>
      <c r="L2811" s="3">
        <f t="shared" si="261"/>
        <v>0</v>
      </c>
      <c r="M2811" s="3">
        <f t="shared" si="262"/>
        <v>0</v>
      </c>
      <c r="N2811" s="3">
        <f t="shared" si="263"/>
        <v>0</v>
      </c>
      <c r="O2811" s="3">
        <v>1.44</v>
      </c>
      <c r="P2811" s="3">
        <v>33.79</v>
      </c>
    </row>
    <row r="2812" spans="2:16" x14ac:dyDescent="0.15">
      <c r="B2812" s="5" t="s">
        <v>1231</v>
      </c>
      <c r="C2812" s="16">
        <f t="shared" si="258"/>
        <v>2020</v>
      </c>
      <c r="D2812" s="16">
        <f t="shared" si="259"/>
        <v>2</v>
      </c>
      <c r="E2812" s="3" t="s">
        <v>202</v>
      </c>
      <c r="F2812" s="3" t="s">
        <v>13</v>
      </c>
      <c r="G2812" s="3" t="s">
        <v>203</v>
      </c>
      <c r="H2812" s="3" t="s">
        <v>7842</v>
      </c>
      <c r="I2812" s="3">
        <f t="shared" si="260"/>
        <v>0</v>
      </c>
      <c r="J2812" s="3">
        <f t="shared" si="260"/>
        <v>0</v>
      </c>
      <c r="K2812" s="3">
        <f t="shared" si="260"/>
        <v>0</v>
      </c>
      <c r="L2812" s="3">
        <f t="shared" si="261"/>
        <v>0</v>
      </c>
      <c r="M2812" s="3">
        <f t="shared" si="262"/>
        <v>0</v>
      </c>
      <c r="N2812" s="3">
        <f t="shared" si="263"/>
        <v>0</v>
      </c>
      <c r="O2812" s="3">
        <v>1.4</v>
      </c>
      <c r="P2812" s="3">
        <v>87.64</v>
      </c>
    </row>
    <row r="2813" spans="2:16" x14ac:dyDescent="0.15">
      <c r="B2813" s="5" t="s">
        <v>1114</v>
      </c>
      <c r="C2813" s="16">
        <f t="shared" si="258"/>
        <v>2020</v>
      </c>
      <c r="D2813" s="16">
        <f t="shared" si="259"/>
        <v>4</v>
      </c>
      <c r="E2813" s="3" t="s">
        <v>202</v>
      </c>
      <c r="F2813" s="3" t="s">
        <v>13</v>
      </c>
      <c r="G2813" s="3" t="s">
        <v>13</v>
      </c>
      <c r="H2813" s="3" t="s">
        <v>7843</v>
      </c>
      <c r="I2813" s="3">
        <f t="shared" si="260"/>
        <v>0</v>
      </c>
      <c r="J2813" s="3">
        <f t="shared" si="260"/>
        <v>0</v>
      </c>
      <c r="K2813" s="3">
        <f t="shared" si="260"/>
        <v>0</v>
      </c>
      <c r="L2813" s="3">
        <f t="shared" si="261"/>
        <v>0</v>
      </c>
      <c r="M2813" s="3">
        <f t="shared" si="262"/>
        <v>0</v>
      </c>
      <c r="N2813" s="3">
        <f t="shared" si="263"/>
        <v>0</v>
      </c>
      <c r="O2813" s="3">
        <v>1.4</v>
      </c>
      <c r="P2813" s="3">
        <v>61.95</v>
      </c>
    </row>
    <row r="2814" spans="2:16" x14ac:dyDescent="0.15">
      <c r="B2814" s="5" t="s">
        <v>1104</v>
      </c>
      <c r="C2814" s="16">
        <f t="shared" si="258"/>
        <v>2020</v>
      </c>
      <c r="D2814" s="16">
        <f t="shared" si="259"/>
        <v>8</v>
      </c>
      <c r="E2814" s="3" t="s">
        <v>202</v>
      </c>
      <c r="F2814" s="3" t="s">
        <v>13</v>
      </c>
      <c r="G2814" s="3" t="s">
        <v>203</v>
      </c>
      <c r="H2814" s="3" t="s">
        <v>7846</v>
      </c>
      <c r="I2814" s="3">
        <f t="shared" si="260"/>
        <v>0</v>
      </c>
      <c r="J2814" s="3">
        <f t="shared" si="260"/>
        <v>0</v>
      </c>
      <c r="K2814" s="3">
        <f t="shared" si="260"/>
        <v>0</v>
      </c>
      <c r="L2814" s="3">
        <f t="shared" si="261"/>
        <v>0</v>
      </c>
      <c r="M2814" s="3">
        <f t="shared" si="262"/>
        <v>0</v>
      </c>
      <c r="N2814" s="3">
        <f t="shared" si="263"/>
        <v>0</v>
      </c>
      <c r="O2814" s="3">
        <v>1.39</v>
      </c>
      <c r="P2814" s="3">
        <v>76.64</v>
      </c>
    </row>
    <row r="2815" spans="2:16" x14ac:dyDescent="0.15">
      <c r="B2815" s="5">
        <v>45555</v>
      </c>
      <c r="C2815" s="16">
        <f t="shared" si="258"/>
        <v>2024</v>
      </c>
      <c r="D2815" s="16">
        <f t="shared" si="259"/>
        <v>9</v>
      </c>
      <c r="E2815" s="3" t="s">
        <v>11</v>
      </c>
      <c r="F2815" s="3" t="s">
        <v>384</v>
      </c>
      <c r="G2815" s="3" t="s">
        <v>13</v>
      </c>
      <c r="H2815" s="3" t="s">
        <v>2954</v>
      </c>
      <c r="I2815" s="3">
        <f t="shared" si="260"/>
        <v>0</v>
      </c>
      <c r="J2815" s="3">
        <f t="shared" si="260"/>
        <v>0</v>
      </c>
      <c r="K2815" s="3">
        <f t="shared" si="260"/>
        <v>1</v>
      </c>
      <c r="L2815" s="3">
        <f t="shared" si="261"/>
        <v>0</v>
      </c>
      <c r="M2815" s="3">
        <f t="shared" si="262"/>
        <v>0</v>
      </c>
      <c r="N2815" s="3">
        <f t="shared" si="263"/>
        <v>0</v>
      </c>
      <c r="O2815" s="3">
        <v>18000</v>
      </c>
      <c r="P2815" s="3">
        <v>120340</v>
      </c>
    </row>
    <row r="2816" spans="2:16" x14ac:dyDescent="0.15">
      <c r="B2816" s="5" t="s">
        <v>1535</v>
      </c>
      <c r="C2816" s="16">
        <f t="shared" si="258"/>
        <v>2023</v>
      </c>
      <c r="D2816" s="16">
        <f t="shared" si="259"/>
        <v>5</v>
      </c>
      <c r="E2816" s="3" t="s">
        <v>20</v>
      </c>
      <c r="F2816" s="3" t="s">
        <v>384</v>
      </c>
      <c r="G2816" s="3" t="s">
        <v>13</v>
      </c>
      <c r="H2816" s="3" t="s">
        <v>2955</v>
      </c>
      <c r="I2816" s="3">
        <f t="shared" si="260"/>
        <v>0</v>
      </c>
      <c r="J2816" s="3">
        <f t="shared" si="260"/>
        <v>0</v>
      </c>
      <c r="K2816" s="3">
        <f t="shared" si="260"/>
        <v>1</v>
      </c>
      <c r="L2816" s="3">
        <f t="shared" si="261"/>
        <v>0</v>
      </c>
      <c r="M2816" s="3">
        <f t="shared" si="262"/>
        <v>0</v>
      </c>
      <c r="N2816" s="3">
        <f t="shared" si="263"/>
        <v>0</v>
      </c>
      <c r="O2816" s="3">
        <v>18000</v>
      </c>
      <c r="P2816" s="3">
        <v>106577.44</v>
      </c>
    </row>
    <row r="2817" spans="2:16" x14ac:dyDescent="0.15">
      <c r="B2817" s="5" t="s">
        <v>153</v>
      </c>
      <c r="C2817" s="16">
        <f t="shared" si="258"/>
        <v>2022</v>
      </c>
      <c r="D2817" s="16">
        <f t="shared" si="259"/>
        <v>11</v>
      </c>
      <c r="E2817" s="3" t="s">
        <v>20</v>
      </c>
      <c r="F2817" s="3" t="s">
        <v>384</v>
      </c>
      <c r="G2817" s="3" t="s">
        <v>13</v>
      </c>
      <c r="H2817" s="3" t="s">
        <v>2956</v>
      </c>
      <c r="I2817" s="3">
        <f t="shared" si="260"/>
        <v>0</v>
      </c>
      <c r="J2817" s="3">
        <f t="shared" si="260"/>
        <v>0</v>
      </c>
      <c r="K2817" s="3">
        <f t="shared" si="260"/>
        <v>1</v>
      </c>
      <c r="L2817" s="3">
        <f t="shared" si="261"/>
        <v>0</v>
      </c>
      <c r="M2817" s="3">
        <f t="shared" si="262"/>
        <v>0</v>
      </c>
      <c r="N2817" s="3">
        <f t="shared" si="263"/>
        <v>0</v>
      </c>
      <c r="O2817" s="3">
        <v>18000</v>
      </c>
      <c r="P2817" s="3">
        <v>104150</v>
      </c>
    </row>
    <row r="2818" spans="2:16" x14ac:dyDescent="0.15">
      <c r="B2818" s="5" t="s">
        <v>1098</v>
      </c>
      <c r="C2818" s="16">
        <f t="shared" si="258"/>
        <v>2020</v>
      </c>
      <c r="D2818" s="16">
        <f t="shared" si="259"/>
        <v>4</v>
      </c>
      <c r="E2818" s="3" t="s">
        <v>202</v>
      </c>
      <c r="F2818" s="3" t="s">
        <v>13</v>
      </c>
      <c r="G2818" s="3" t="s">
        <v>2706</v>
      </c>
      <c r="H2818" s="3" t="s">
        <v>7855</v>
      </c>
      <c r="I2818" s="3">
        <f t="shared" si="260"/>
        <v>0</v>
      </c>
      <c r="J2818" s="3">
        <f t="shared" si="260"/>
        <v>0</v>
      </c>
      <c r="K2818" s="3">
        <f t="shared" si="260"/>
        <v>0</v>
      </c>
      <c r="L2818" s="3">
        <f t="shared" si="261"/>
        <v>0</v>
      </c>
      <c r="M2818" s="3">
        <f t="shared" si="262"/>
        <v>0</v>
      </c>
      <c r="N2818" s="3">
        <f t="shared" si="263"/>
        <v>0</v>
      </c>
      <c r="O2818" s="3">
        <v>1.3</v>
      </c>
      <c r="P2818" s="3">
        <v>20.93</v>
      </c>
    </row>
    <row r="2819" spans="2:16" x14ac:dyDescent="0.15">
      <c r="B2819" s="5" t="s">
        <v>911</v>
      </c>
      <c r="C2819" s="16">
        <f t="shared" si="258"/>
        <v>2022</v>
      </c>
      <c r="D2819" s="16">
        <f t="shared" si="259"/>
        <v>10</v>
      </c>
      <c r="E2819" s="3" t="s">
        <v>20</v>
      </c>
      <c r="F2819" s="3" t="s">
        <v>384</v>
      </c>
      <c r="G2819" s="3" t="s">
        <v>13</v>
      </c>
      <c r="H2819" s="3" t="s">
        <v>2956</v>
      </c>
      <c r="I2819" s="3">
        <f t="shared" si="260"/>
        <v>0</v>
      </c>
      <c r="J2819" s="3">
        <f t="shared" si="260"/>
        <v>0</v>
      </c>
      <c r="K2819" s="3">
        <f t="shared" si="260"/>
        <v>1</v>
      </c>
      <c r="L2819" s="3">
        <f t="shared" si="261"/>
        <v>0</v>
      </c>
      <c r="M2819" s="3">
        <f t="shared" si="262"/>
        <v>0</v>
      </c>
      <c r="N2819" s="3">
        <f t="shared" si="263"/>
        <v>0</v>
      </c>
      <c r="O2819" s="3">
        <v>10000</v>
      </c>
      <c r="P2819" s="3">
        <v>56824.62</v>
      </c>
    </row>
    <row r="2820" spans="2:16" x14ac:dyDescent="0.15">
      <c r="B2820" s="5" t="s">
        <v>1264</v>
      </c>
      <c r="C2820" s="16">
        <f t="shared" ref="C2820:C2883" si="264">YEAR(B2820)</f>
        <v>2020</v>
      </c>
      <c r="D2820" s="16">
        <f t="shared" ref="D2820:D2883" si="265">MONTH(B2820)</f>
        <v>3</v>
      </c>
      <c r="E2820" s="3" t="s">
        <v>202</v>
      </c>
      <c r="F2820" s="3" t="s">
        <v>13</v>
      </c>
      <c r="G2820" s="3" t="s">
        <v>203</v>
      </c>
      <c r="H2820" s="3" t="s">
        <v>7858</v>
      </c>
      <c r="I2820" s="3">
        <f t="shared" ref="I2820:K2883" si="266">MIN(1,IFERROR(SEARCH(I$2,$H2820),0))</f>
        <v>0</v>
      </c>
      <c r="J2820" s="3">
        <f t="shared" si="266"/>
        <v>0</v>
      </c>
      <c r="K2820" s="3">
        <f t="shared" si="266"/>
        <v>0</v>
      </c>
      <c r="L2820" s="3">
        <f t="shared" ref="L2820:L2883" si="267">IF(I2820*J2820=1,"Гороховый изолят",IF(I2820*K2820=1,"Гороховый концентрат",0))</f>
        <v>0</v>
      </c>
      <c r="M2820" s="3">
        <f t="shared" ref="M2820:M2883" si="268">$I2820*J2820</f>
        <v>0</v>
      </c>
      <c r="N2820" s="3">
        <f t="shared" ref="N2820:N2883" si="269">$I2820*K2820</f>
        <v>0</v>
      </c>
      <c r="O2820" s="3">
        <v>1.26</v>
      </c>
      <c r="P2820" s="3">
        <v>37.03</v>
      </c>
    </row>
    <row r="2821" spans="2:16" x14ac:dyDescent="0.15">
      <c r="B2821" s="5" t="s">
        <v>3465</v>
      </c>
      <c r="C2821" s="16">
        <f t="shared" si="264"/>
        <v>2020</v>
      </c>
      <c r="D2821" s="16">
        <f t="shared" si="265"/>
        <v>10</v>
      </c>
      <c r="E2821" s="3" t="s">
        <v>20</v>
      </c>
      <c r="F2821" s="3" t="s">
        <v>463</v>
      </c>
      <c r="G2821" s="3" t="s">
        <v>13</v>
      </c>
      <c r="H2821" s="3" t="s">
        <v>6116</v>
      </c>
      <c r="I2821" s="3">
        <f t="shared" si="266"/>
        <v>0</v>
      </c>
      <c r="J2821" s="3">
        <f t="shared" si="266"/>
        <v>0</v>
      </c>
      <c r="K2821" s="3">
        <f t="shared" si="266"/>
        <v>1</v>
      </c>
      <c r="L2821" s="3">
        <f t="shared" si="267"/>
        <v>0</v>
      </c>
      <c r="M2821" s="3">
        <f t="shared" si="268"/>
        <v>0</v>
      </c>
      <c r="N2821" s="3">
        <f t="shared" si="269"/>
        <v>0</v>
      </c>
      <c r="O2821" s="3">
        <v>330</v>
      </c>
      <c r="P2821" s="3">
        <v>4126.57</v>
      </c>
    </row>
    <row r="2822" spans="2:16" x14ac:dyDescent="0.15">
      <c r="B2822" s="5" t="s">
        <v>1822</v>
      </c>
      <c r="C2822" s="16">
        <f t="shared" si="264"/>
        <v>2020</v>
      </c>
      <c r="D2822" s="16">
        <f t="shared" si="265"/>
        <v>9</v>
      </c>
      <c r="E2822" s="3" t="s">
        <v>202</v>
      </c>
      <c r="F2822" s="3" t="s">
        <v>13</v>
      </c>
      <c r="G2822" s="3" t="s">
        <v>203</v>
      </c>
      <c r="H2822" s="3" t="s">
        <v>1356</v>
      </c>
      <c r="I2822" s="3">
        <f t="shared" si="266"/>
        <v>0</v>
      </c>
      <c r="J2822" s="3">
        <f t="shared" si="266"/>
        <v>0</v>
      </c>
      <c r="K2822" s="3">
        <f t="shared" si="266"/>
        <v>1</v>
      </c>
      <c r="L2822" s="3">
        <f t="shared" si="267"/>
        <v>0</v>
      </c>
      <c r="M2822" s="3">
        <f t="shared" si="268"/>
        <v>0</v>
      </c>
      <c r="N2822" s="3">
        <f t="shared" si="269"/>
        <v>0</v>
      </c>
      <c r="O2822" s="3">
        <v>1.22</v>
      </c>
      <c r="P2822" s="3">
        <v>9.64</v>
      </c>
    </row>
    <row r="2823" spans="2:16" x14ac:dyDescent="0.15">
      <c r="B2823" s="5">
        <v>45379</v>
      </c>
      <c r="C2823" s="16">
        <f t="shared" si="264"/>
        <v>2024</v>
      </c>
      <c r="D2823" s="16">
        <f t="shared" si="265"/>
        <v>3</v>
      </c>
      <c r="E2823" s="3" t="s">
        <v>11</v>
      </c>
      <c r="F2823" s="3" t="s">
        <v>12</v>
      </c>
      <c r="G2823" s="3" t="s">
        <v>13</v>
      </c>
      <c r="H2823" s="3" t="s">
        <v>3907</v>
      </c>
      <c r="I2823" s="3">
        <f t="shared" si="266"/>
        <v>0</v>
      </c>
      <c r="J2823" s="3">
        <f t="shared" si="266"/>
        <v>0</v>
      </c>
      <c r="K2823" s="3">
        <f t="shared" si="266"/>
        <v>1</v>
      </c>
      <c r="L2823" s="3">
        <f t="shared" si="267"/>
        <v>0</v>
      </c>
      <c r="M2823" s="3">
        <f t="shared" si="268"/>
        <v>0</v>
      </c>
      <c r="N2823" s="3">
        <f t="shared" si="269"/>
        <v>0</v>
      </c>
      <c r="O2823" s="3">
        <v>10000</v>
      </c>
      <c r="P2823" s="3">
        <v>21304.65</v>
      </c>
    </row>
    <row r="2824" spans="2:16" x14ac:dyDescent="0.15">
      <c r="B2824" s="5">
        <v>45379</v>
      </c>
      <c r="C2824" s="16">
        <f t="shared" si="264"/>
        <v>2024</v>
      </c>
      <c r="D2824" s="16">
        <f t="shared" si="265"/>
        <v>3</v>
      </c>
      <c r="E2824" s="3" t="s">
        <v>11</v>
      </c>
      <c r="F2824" s="3" t="s">
        <v>12</v>
      </c>
      <c r="G2824" s="3" t="s">
        <v>13</v>
      </c>
      <c r="H2824" s="3" t="s">
        <v>3906</v>
      </c>
      <c r="I2824" s="3">
        <f t="shared" si="266"/>
        <v>0</v>
      </c>
      <c r="J2824" s="3">
        <f t="shared" si="266"/>
        <v>0</v>
      </c>
      <c r="K2824" s="3">
        <f t="shared" si="266"/>
        <v>1</v>
      </c>
      <c r="L2824" s="3">
        <f t="shared" si="267"/>
        <v>0</v>
      </c>
      <c r="M2824" s="3">
        <f t="shared" si="268"/>
        <v>0</v>
      </c>
      <c r="N2824" s="3">
        <f t="shared" si="269"/>
        <v>0</v>
      </c>
      <c r="O2824" s="3">
        <v>10000</v>
      </c>
      <c r="P2824" s="3">
        <v>21304.65</v>
      </c>
    </row>
    <row r="2825" spans="2:16" x14ac:dyDescent="0.15">
      <c r="B2825" s="5">
        <v>45448</v>
      </c>
      <c r="C2825" s="16">
        <f t="shared" si="264"/>
        <v>2024</v>
      </c>
      <c r="D2825" s="16">
        <f t="shared" si="265"/>
        <v>6</v>
      </c>
      <c r="E2825" s="3" t="s">
        <v>11</v>
      </c>
      <c r="F2825" s="3" t="s">
        <v>12</v>
      </c>
      <c r="G2825" s="3" t="s">
        <v>13</v>
      </c>
      <c r="H2825" s="3" t="s">
        <v>3905</v>
      </c>
      <c r="I2825" s="3">
        <f t="shared" si="266"/>
        <v>0</v>
      </c>
      <c r="J2825" s="3">
        <f t="shared" si="266"/>
        <v>0</v>
      </c>
      <c r="K2825" s="3">
        <f t="shared" si="266"/>
        <v>1</v>
      </c>
      <c r="L2825" s="3">
        <f t="shared" si="267"/>
        <v>0</v>
      </c>
      <c r="M2825" s="3">
        <f t="shared" si="268"/>
        <v>0</v>
      </c>
      <c r="N2825" s="3">
        <f t="shared" si="269"/>
        <v>0</v>
      </c>
      <c r="O2825" s="3">
        <v>10000</v>
      </c>
      <c r="P2825" s="3">
        <v>21472.560000000001</v>
      </c>
    </row>
    <row r="2826" spans="2:16" x14ac:dyDescent="0.15">
      <c r="B2826" s="5" t="s">
        <v>1189</v>
      </c>
      <c r="C2826" s="16">
        <f t="shared" si="264"/>
        <v>2023</v>
      </c>
      <c r="D2826" s="16">
        <f t="shared" si="265"/>
        <v>11</v>
      </c>
      <c r="E2826" s="3" t="s">
        <v>20</v>
      </c>
      <c r="F2826" s="3" t="s">
        <v>12</v>
      </c>
      <c r="G2826" s="3" t="s">
        <v>13</v>
      </c>
      <c r="H2826" s="3" t="s">
        <v>3902</v>
      </c>
      <c r="I2826" s="3">
        <f t="shared" si="266"/>
        <v>0</v>
      </c>
      <c r="J2826" s="3">
        <f t="shared" si="266"/>
        <v>0</v>
      </c>
      <c r="K2826" s="3">
        <f t="shared" si="266"/>
        <v>1</v>
      </c>
      <c r="L2826" s="3">
        <f t="shared" si="267"/>
        <v>0</v>
      </c>
      <c r="M2826" s="3">
        <f t="shared" si="268"/>
        <v>0</v>
      </c>
      <c r="N2826" s="3">
        <f t="shared" si="269"/>
        <v>0</v>
      </c>
      <c r="O2826" s="3">
        <v>10000</v>
      </c>
      <c r="P2826" s="3">
        <v>22383.82</v>
      </c>
    </row>
    <row r="2827" spans="2:16" x14ac:dyDescent="0.15">
      <c r="B2827" s="5" t="s">
        <v>1377</v>
      </c>
      <c r="C2827" s="16">
        <f t="shared" si="264"/>
        <v>2023</v>
      </c>
      <c r="D2827" s="16">
        <f t="shared" si="265"/>
        <v>12</v>
      </c>
      <c r="E2827" s="3" t="s">
        <v>20</v>
      </c>
      <c r="F2827" s="3" t="s">
        <v>12</v>
      </c>
      <c r="G2827" s="3" t="s">
        <v>13</v>
      </c>
      <c r="H2827" s="3" t="s">
        <v>3902</v>
      </c>
      <c r="I2827" s="3">
        <f t="shared" si="266"/>
        <v>0</v>
      </c>
      <c r="J2827" s="3">
        <f t="shared" si="266"/>
        <v>0</v>
      </c>
      <c r="K2827" s="3">
        <f t="shared" si="266"/>
        <v>1</v>
      </c>
      <c r="L2827" s="3">
        <f t="shared" si="267"/>
        <v>0</v>
      </c>
      <c r="M2827" s="3">
        <f t="shared" si="268"/>
        <v>0</v>
      </c>
      <c r="N2827" s="3">
        <f t="shared" si="269"/>
        <v>0</v>
      </c>
      <c r="O2827" s="3">
        <v>10000</v>
      </c>
      <c r="P2827" s="3">
        <v>22272.15</v>
      </c>
    </row>
    <row r="2828" spans="2:16" x14ac:dyDescent="0.15">
      <c r="B2828" s="5" t="s">
        <v>629</v>
      </c>
      <c r="C2828" s="16">
        <f t="shared" si="264"/>
        <v>2023</v>
      </c>
      <c r="D2828" s="16">
        <f t="shared" si="265"/>
        <v>10</v>
      </c>
      <c r="E2828" s="3" t="s">
        <v>20</v>
      </c>
      <c r="F2828" s="3" t="s">
        <v>12</v>
      </c>
      <c r="G2828" s="3" t="s">
        <v>13</v>
      </c>
      <c r="H2828" s="3" t="s">
        <v>3902</v>
      </c>
      <c r="I2828" s="3">
        <f t="shared" si="266"/>
        <v>0</v>
      </c>
      <c r="J2828" s="3">
        <f t="shared" si="266"/>
        <v>0</v>
      </c>
      <c r="K2828" s="3">
        <f t="shared" si="266"/>
        <v>1</v>
      </c>
      <c r="L2828" s="3">
        <f t="shared" si="267"/>
        <v>0</v>
      </c>
      <c r="M2828" s="3">
        <f t="shared" si="268"/>
        <v>0</v>
      </c>
      <c r="N2828" s="3">
        <f t="shared" si="269"/>
        <v>0</v>
      </c>
      <c r="O2828" s="3">
        <v>10000</v>
      </c>
      <c r="P2828" s="3">
        <v>21655.4</v>
      </c>
    </row>
    <row r="2829" spans="2:16" x14ac:dyDescent="0.15">
      <c r="B2829" s="5" t="s">
        <v>4672</v>
      </c>
      <c r="C2829" s="16">
        <f t="shared" si="264"/>
        <v>2020</v>
      </c>
      <c r="D2829" s="16">
        <f t="shared" si="265"/>
        <v>2</v>
      </c>
      <c r="E2829" s="3" t="s">
        <v>202</v>
      </c>
      <c r="F2829" s="3" t="s">
        <v>13</v>
      </c>
      <c r="G2829" s="3" t="s">
        <v>203</v>
      </c>
      <c r="H2829" s="3" t="s">
        <v>7842</v>
      </c>
      <c r="I2829" s="3">
        <f t="shared" si="266"/>
        <v>0</v>
      </c>
      <c r="J2829" s="3">
        <f t="shared" si="266"/>
        <v>0</v>
      </c>
      <c r="K2829" s="3">
        <f t="shared" si="266"/>
        <v>0</v>
      </c>
      <c r="L2829" s="3">
        <f t="shared" si="267"/>
        <v>0</v>
      </c>
      <c r="M2829" s="3">
        <f t="shared" si="268"/>
        <v>0</v>
      </c>
      <c r="N2829" s="3">
        <f t="shared" si="269"/>
        <v>0</v>
      </c>
      <c r="O2829" s="3">
        <v>1.2</v>
      </c>
      <c r="P2829" s="3">
        <v>88.98</v>
      </c>
    </row>
    <row r="2830" spans="2:16" x14ac:dyDescent="0.15">
      <c r="B2830" s="5" t="s">
        <v>411</v>
      </c>
      <c r="C2830" s="16">
        <f t="shared" si="264"/>
        <v>2022</v>
      </c>
      <c r="D2830" s="16">
        <f t="shared" si="265"/>
        <v>8</v>
      </c>
      <c r="E2830" s="3" t="s">
        <v>20</v>
      </c>
      <c r="F2830" s="3" t="s">
        <v>12</v>
      </c>
      <c r="G2830" s="3" t="s">
        <v>13</v>
      </c>
      <c r="H2830" s="3" t="s">
        <v>3898</v>
      </c>
      <c r="I2830" s="3">
        <f t="shared" si="266"/>
        <v>0</v>
      </c>
      <c r="J2830" s="3">
        <f t="shared" si="266"/>
        <v>0</v>
      </c>
      <c r="K2830" s="3">
        <f t="shared" si="266"/>
        <v>1</v>
      </c>
      <c r="L2830" s="3">
        <f t="shared" si="267"/>
        <v>0</v>
      </c>
      <c r="M2830" s="3">
        <f t="shared" si="268"/>
        <v>0</v>
      </c>
      <c r="N2830" s="3">
        <f t="shared" si="269"/>
        <v>0</v>
      </c>
      <c r="O2830" s="3">
        <v>10000</v>
      </c>
      <c r="P2830" s="3">
        <v>25776.33</v>
      </c>
    </row>
    <row r="2831" spans="2:16" x14ac:dyDescent="0.15">
      <c r="B2831" s="5" t="s">
        <v>388</v>
      </c>
      <c r="C2831" s="16">
        <f t="shared" si="264"/>
        <v>2020</v>
      </c>
      <c r="D2831" s="16">
        <f t="shared" si="265"/>
        <v>6</v>
      </c>
      <c r="E2831" s="3" t="s">
        <v>202</v>
      </c>
      <c r="F2831" s="3" t="s">
        <v>13</v>
      </c>
      <c r="G2831" s="3" t="s">
        <v>203</v>
      </c>
      <c r="H2831" s="3" t="s">
        <v>7871</v>
      </c>
      <c r="I2831" s="3">
        <f t="shared" si="266"/>
        <v>0</v>
      </c>
      <c r="J2831" s="3">
        <f t="shared" si="266"/>
        <v>0</v>
      </c>
      <c r="K2831" s="3">
        <f t="shared" si="266"/>
        <v>0</v>
      </c>
      <c r="L2831" s="3">
        <f t="shared" si="267"/>
        <v>0</v>
      </c>
      <c r="M2831" s="3">
        <f t="shared" si="268"/>
        <v>0</v>
      </c>
      <c r="N2831" s="3">
        <f t="shared" si="269"/>
        <v>0</v>
      </c>
      <c r="O2831" s="3">
        <v>1.2</v>
      </c>
      <c r="P2831" s="3">
        <v>43.81</v>
      </c>
    </row>
    <row r="2832" spans="2:16" x14ac:dyDescent="0.15">
      <c r="B2832" s="5" t="s">
        <v>214</v>
      </c>
      <c r="C2832" s="16">
        <f t="shared" si="264"/>
        <v>2020</v>
      </c>
      <c r="D2832" s="16">
        <f t="shared" si="265"/>
        <v>3</v>
      </c>
      <c r="E2832" s="3" t="s">
        <v>202</v>
      </c>
      <c r="F2832" s="3" t="s">
        <v>13</v>
      </c>
      <c r="G2832" s="3" t="s">
        <v>5201</v>
      </c>
      <c r="H2832" s="3" t="s">
        <v>7872</v>
      </c>
      <c r="I2832" s="3">
        <f t="shared" si="266"/>
        <v>0</v>
      </c>
      <c r="J2832" s="3">
        <f t="shared" si="266"/>
        <v>1</v>
      </c>
      <c r="K2832" s="3">
        <f t="shared" si="266"/>
        <v>0</v>
      </c>
      <c r="L2832" s="3">
        <f t="shared" si="267"/>
        <v>0</v>
      </c>
      <c r="M2832" s="3">
        <f t="shared" si="268"/>
        <v>0</v>
      </c>
      <c r="N2832" s="3">
        <f t="shared" si="269"/>
        <v>0</v>
      </c>
      <c r="O2832" s="3">
        <v>1.2</v>
      </c>
      <c r="P2832" s="3">
        <v>12.21</v>
      </c>
    </row>
    <row r="2833" spans="2:16" x14ac:dyDescent="0.15">
      <c r="B2833" s="5" t="s">
        <v>1502</v>
      </c>
      <c r="C2833" s="16">
        <f t="shared" si="264"/>
        <v>2022</v>
      </c>
      <c r="D2833" s="16">
        <f t="shared" si="265"/>
        <v>8</v>
      </c>
      <c r="E2833" s="3" t="s">
        <v>20</v>
      </c>
      <c r="F2833" s="3" t="s">
        <v>12</v>
      </c>
      <c r="G2833" s="3" t="s">
        <v>13</v>
      </c>
      <c r="H2833" s="3" t="s">
        <v>3898</v>
      </c>
      <c r="I2833" s="3">
        <f t="shared" si="266"/>
        <v>0</v>
      </c>
      <c r="J2833" s="3">
        <f t="shared" si="266"/>
        <v>0</v>
      </c>
      <c r="K2833" s="3">
        <f t="shared" si="266"/>
        <v>1</v>
      </c>
      <c r="L2833" s="3">
        <f t="shared" si="267"/>
        <v>0</v>
      </c>
      <c r="M2833" s="3">
        <f t="shared" si="268"/>
        <v>0</v>
      </c>
      <c r="N2833" s="3">
        <f t="shared" si="269"/>
        <v>0</v>
      </c>
      <c r="O2833" s="3">
        <v>10000</v>
      </c>
      <c r="P2833" s="3">
        <v>25705</v>
      </c>
    </row>
    <row r="2834" spans="2:16" x14ac:dyDescent="0.15">
      <c r="B2834" s="5" t="s">
        <v>229</v>
      </c>
      <c r="C2834" s="16">
        <f t="shared" si="264"/>
        <v>2023</v>
      </c>
      <c r="D2834" s="16">
        <f t="shared" si="265"/>
        <v>8</v>
      </c>
      <c r="E2834" s="3" t="s">
        <v>20</v>
      </c>
      <c r="F2834" s="3" t="s">
        <v>12</v>
      </c>
      <c r="G2834" s="3" t="s">
        <v>13</v>
      </c>
      <c r="H2834" s="3" t="s">
        <v>3900</v>
      </c>
      <c r="I2834" s="3">
        <f t="shared" si="266"/>
        <v>0</v>
      </c>
      <c r="J2834" s="3">
        <f t="shared" si="266"/>
        <v>0</v>
      </c>
      <c r="K2834" s="3">
        <f t="shared" si="266"/>
        <v>1</v>
      </c>
      <c r="L2834" s="3">
        <f t="shared" si="267"/>
        <v>0</v>
      </c>
      <c r="M2834" s="3">
        <f t="shared" si="268"/>
        <v>0</v>
      </c>
      <c r="N2834" s="3">
        <f t="shared" si="269"/>
        <v>0</v>
      </c>
      <c r="O2834" s="3">
        <v>10000</v>
      </c>
      <c r="P2834" s="3">
        <v>22488.83</v>
      </c>
    </row>
    <row r="2835" spans="2:16" x14ac:dyDescent="0.15">
      <c r="B2835" s="5" t="s">
        <v>222</v>
      </c>
      <c r="C2835" s="16">
        <f t="shared" si="264"/>
        <v>2023</v>
      </c>
      <c r="D2835" s="16">
        <f t="shared" si="265"/>
        <v>6</v>
      </c>
      <c r="E2835" s="3" t="s">
        <v>20</v>
      </c>
      <c r="F2835" s="3" t="s">
        <v>12</v>
      </c>
      <c r="G2835" s="3" t="s">
        <v>13</v>
      </c>
      <c r="H2835" s="3" t="s">
        <v>223</v>
      </c>
      <c r="I2835" s="3">
        <f t="shared" si="266"/>
        <v>1</v>
      </c>
      <c r="J2835" s="3">
        <f t="shared" si="266"/>
        <v>0</v>
      </c>
      <c r="K2835" s="3">
        <f t="shared" si="266"/>
        <v>1</v>
      </c>
      <c r="L2835" s="3" t="str">
        <f t="shared" si="267"/>
        <v>Гороховый концентрат</v>
      </c>
      <c r="M2835" s="3">
        <f t="shared" si="268"/>
        <v>0</v>
      </c>
      <c r="N2835" s="3">
        <f t="shared" si="269"/>
        <v>1</v>
      </c>
      <c r="O2835" s="3">
        <v>20</v>
      </c>
      <c r="P2835" s="3">
        <v>811.21</v>
      </c>
    </row>
    <row r="2836" spans="2:16" x14ac:dyDescent="0.15">
      <c r="B2836" s="5" t="s">
        <v>184</v>
      </c>
      <c r="C2836" s="16">
        <f t="shared" si="264"/>
        <v>2022</v>
      </c>
      <c r="D2836" s="16">
        <f t="shared" si="265"/>
        <v>6</v>
      </c>
      <c r="E2836" s="3" t="s">
        <v>20</v>
      </c>
      <c r="F2836" s="3" t="s">
        <v>12</v>
      </c>
      <c r="G2836" s="3" t="s">
        <v>13</v>
      </c>
      <c r="H2836" s="3" t="s">
        <v>185</v>
      </c>
      <c r="I2836" s="3">
        <f t="shared" si="266"/>
        <v>1</v>
      </c>
      <c r="J2836" s="3">
        <f t="shared" si="266"/>
        <v>0</v>
      </c>
      <c r="K2836" s="3">
        <f t="shared" si="266"/>
        <v>1</v>
      </c>
      <c r="L2836" s="3" t="str">
        <f t="shared" si="267"/>
        <v>Гороховый концентрат</v>
      </c>
      <c r="M2836" s="3">
        <f t="shared" si="268"/>
        <v>0</v>
      </c>
      <c r="N2836" s="3">
        <f t="shared" si="269"/>
        <v>1</v>
      </c>
      <c r="O2836" s="3">
        <v>15000</v>
      </c>
      <c r="P2836" s="3">
        <v>63489.47</v>
      </c>
    </row>
    <row r="2837" spans="2:16" x14ac:dyDescent="0.15">
      <c r="B2837" s="5" t="s">
        <v>182</v>
      </c>
      <c r="C2837" s="16">
        <f t="shared" si="264"/>
        <v>2022</v>
      </c>
      <c r="D2837" s="16">
        <f t="shared" si="265"/>
        <v>9</v>
      </c>
      <c r="E2837" s="3" t="s">
        <v>20</v>
      </c>
      <c r="F2837" s="3" t="s">
        <v>12</v>
      </c>
      <c r="G2837" s="3" t="s">
        <v>13</v>
      </c>
      <c r="H2837" s="3" t="s">
        <v>183</v>
      </c>
      <c r="I2837" s="3">
        <f t="shared" si="266"/>
        <v>1</v>
      </c>
      <c r="J2837" s="3">
        <f t="shared" si="266"/>
        <v>0</v>
      </c>
      <c r="K2837" s="3">
        <f t="shared" si="266"/>
        <v>1</v>
      </c>
      <c r="L2837" s="3" t="str">
        <f t="shared" si="267"/>
        <v>Гороховый концентрат</v>
      </c>
      <c r="M2837" s="3">
        <f t="shared" si="268"/>
        <v>0</v>
      </c>
      <c r="N2837" s="3">
        <f t="shared" si="269"/>
        <v>1</v>
      </c>
      <c r="O2837" s="3">
        <v>15000</v>
      </c>
      <c r="P2837" s="3">
        <v>63814</v>
      </c>
    </row>
    <row r="2838" spans="2:16" x14ac:dyDescent="0.15">
      <c r="B2838" s="5" t="s">
        <v>2933</v>
      </c>
      <c r="C2838" s="16">
        <f t="shared" si="264"/>
        <v>2020</v>
      </c>
      <c r="D2838" s="16">
        <f t="shared" si="265"/>
        <v>7</v>
      </c>
      <c r="E2838" s="3" t="s">
        <v>202</v>
      </c>
      <c r="F2838" s="3" t="s">
        <v>13</v>
      </c>
      <c r="G2838" s="3" t="s">
        <v>203</v>
      </c>
      <c r="H2838" s="3" t="s">
        <v>7892</v>
      </c>
      <c r="I2838" s="3">
        <f t="shared" si="266"/>
        <v>0</v>
      </c>
      <c r="J2838" s="3">
        <f t="shared" si="266"/>
        <v>0</v>
      </c>
      <c r="K2838" s="3">
        <f t="shared" si="266"/>
        <v>1</v>
      </c>
      <c r="L2838" s="3">
        <f t="shared" si="267"/>
        <v>0</v>
      </c>
      <c r="M2838" s="3">
        <f t="shared" si="268"/>
        <v>0</v>
      </c>
      <c r="N2838" s="3">
        <f t="shared" si="269"/>
        <v>0</v>
      </c>
      <c r="O2838" s="3">
        <v>1.0900000000000001</v>
      </c>
      <c r="P2838" s="3">
        <v>35.770000000000003</v>
      </c>
    </row>
    <row r="2839" spans="2:16" x14ac:dyDescent="0.15">
      <c r="B2839" s="5" t="s">
        <v>197</v>
      </c>
      <c r="C2839" s="16">
        <f t="shared" si="264"/>
        <v>2020</v>
      </c>
      <c r="D2839" s="16">
        <f t="shared" si="265"/>
        <v>4</v>
      </c>
      <c r="E2839" s="3" t="s">
        <v>202</v>
      </c>
      <c r="F2839" s="3" t="s">
        <v>13</v>
      </c>
      <c r="G2839" s="3" t="s">
        <v>203</v>
      </c>
      <c r="H2839" s="3" t="s">
        <v>7893</v>
      </c>
      <c r="I2839" s="3">
        <f t="shared" si="266"/>
        <v>0</v>
      </c>
      <c r="J2839" s="3">
        <f t="shared" si="266"/>
        <v>0</v>
      </c>
      <c r="K2839" s="3">
        <f t="shared" si="266"/>
        <v>1</v>
      </c>
      <c r="L2839" s="3">
        <f t="shared" si="267"/>
        <v>0</v>
      </c>
      <c r="M2839" s="3">
        <f t="shared" si="268"/>
        <v>0</v>
      </c>
      <c r="N2839" s="3">
        <f t="shared" si="269"/>
        <v>0</v>
      </c>
      <c r="O2839" s="3">
        <v>1.07</v>
      </c>
      <c r="P2839" s="3">
        <v>19.86</v>
      </c>
    </row>
    <row r="2840" spans="2:16" x14ac:dyDescent="0.15">
      <c r="B2840" s="5">
        <v>45488</v>
      </c>
      <c r="C2840" s="16">
        <f t="shared" si="264"/>
        <v>2024</v>
      </c>
      <c r="D2840" s="16">
        <f t="shared" si="265"/>
        <v>7</v>
      </c>
      <c r="E2840" s="3" t="s">
        <v>11</v>
      </c>
      <c r="F2840" s="3" t="s">
        <v>2394</v>
      </c>
      <c r="G2840" s="3" t="s">
        <v>13</v>
      </c>
      <c r="H2840" s="3" t="s">
        <v>6904</v>
      </c>
      <c r="I2840" s="3">
        <f t="shared" si="266"/>
        <v>0</v>
      </c>
      <c r="J2840" s="3">
        <f t="shared" si="266"/>
        <v>0</v>
      </c>
      <c r="K2840" s="3">
        <f t="shared" si="266"/>
        <v>1</v>
      </c>
      <c r="L2840" s="3">
        <f t="shared" si="267"/>
        <v>0</v>
      </c>
      <c r="M2840" s="3">
        <f t="shared" si="268"/>
        <v>0</v>
      </c>
      <c r="N2840" s="3">
        <f t="shared" si="269"/>
        <v>0</v>
      </c>
      <c r="O2840" s="3">
        <v>47.96</v>
      </c>
      <c r="P2840" s="3">
        <v>1126.22</v>
      </c>
    </row>
    <row r="2841" spans="2:16" x14ac:dyDescent="0.15">
      <c r="B2841" s="5" t="s">
        <v>2671</v>
      </c>
      <c r="C2841" s="16">
        <f t="shared" si="264"/>
        <v>2022</v>
      </c>
      <c r="D2841" s="16">
        <f t="shared" si="265"/>
        <v>6</v>
      </c>
      <c r="E2841" s="3" t="s">
        <v>20</v>
      </c>
      <c r="F2841" s="3" t="s">
        <v>225</v>
      </c>
      <c r="G2841" s="3" t="s">
        <v>13</v>
      </c>
      <c r="H2841" s="3" t="s">
        <v>8184</v>
      </c>
      <c r="I2841" s="3">
        <f t="shared" si="266"/>
        <v>0</v>
      </c>
      <c r="J2841" s="3">
        <f t="shared" si="266"/>
        <v>0</v>
      </c>
      <c r="K2841" s="3">
        <f t="shared" si="266"/>
        <v>1</v>
      </c>
      <c r="L2841" s="3">
        <f t="shared" si="267"/>
        <v>0</v>
      </c>
      <c r="M2841" s="3">
        <f t="shared" si="268"/>
        <v>0</v>
      </c>
      <c r="N2841" s="3">
        <f t="shared" si="269"/>
        <v>0</v>
      </c>
      <c r="O2841" s="3">
        <v>0.3</v>
      </c>
      <c r="P2841" s="3">
        <v>2.4</v>
      </c>
    </row>
    <row r="2842" spans="2:16" x14ac:dyDescent="0.15">
      <c r="B2842" s="5" t="s">
        <v>1803</v>
      </c>
      <c r="C2842" s="16">
        <f t="shared" si="264"/>
        <v>2020</v>
      </c>
      <c r="D2842" s="16">
        <f t="shared" si="265"/>
        <v>7</v>
      </c>
      <c r="E2842" s="3" t="s">
        <v>202</v>
      </c>
      <c r="F2842" s="3" t="s">
        <v>13</v>
      </c>
      <c r="G2842" s="3" t="s">
        <v>3189</v>
      </c>
      <c r="H2842" s="3" t="s">
        <v>7821</v>
      </c>
      <c r="I2842" s="3">
        <f t="shared" si="266"/>
        <v>0</v>
      </c>
      <c r="J2842" s="3">
        <f t="shared" si="266"/>
        <v>1</v>
      </c>
      <c r="K2842" s="3">
        <f t="shared" si="266"/>
        <v>0</v>
      </c>
      <c r="L2842" s="3">
        <f t="shared" si="267"/>
        <v>0</v>
      </c>
      <c r="M2842" s="3">
        <f t="shared" si="268"/>
        <v>0</v>
      </c>
      <c r="N2842" s="3">
        <f t="shared" si="269"/>
        <v>0</v>
      </c>
      <c r="O2842" s="3">
        <v>1</v>
      </c>
      <c r="P2842" s="3">
        <v>349.77</v>
      </c>
    </row>
    <row r="2843" spans="2:16" x14ac:dyDescent="0.15">
      <c r="B2843" s="5" t="s">
        <v>3986</v>
      </c>
      <c r="C2843" s="16">
        <f t="shared" si="264"/>
        <v>2021</v>
      </c>
      <c r="D2843" s="16">
        <f t="shared" si="265"/>
        <v>12</v>
      </c>
      <c r="E2843" s="3" t="s">
        <v>20</v>
      </c>
      <c r="F2843" s="3" t="s">
        <v>2394</v>
      </c>
      <c r="G2843" s="3" t="s">
        <v>13</v>
      </c>
      <c r="H2843" s="3" t="s">
        <v>7023</v>
      </c>
      <c r="I2843" s="3">
        <f t="shared" si="266"/>
        <v>0</v>
      </c>
      <c r="J2843" s="3">
        <f t="shared" si="266"/>
        <v>0</v>
      </c>
      <c r="K2843" s="3">
        <f t="shared" si="266"/>
        <v>1</v>
      </c>
      <c r="L2843" s="3">
        <f t="shared" si="267"/>
        <v>0</v>
      </c>
      <c r="M2843" s="3">
        <f t="shared" si="268"/>
        <v>0</v>
      </c>
      <c r="N2843" s="3">
        <f t="shared" si="269"/>
        <v>0</v>
      </c>
      <c r="O2843" s="3">
        <v>26.16</v>
      </c>
      <c r="P2843" s="3">
        <v>433.67</v>
      </c>
    </row>
    <row r="2844" spans="2:16" x14ac:dyDescent="0.15">
      <c r="B2844" s="5" t="s">
        <v>2069</v>
      </c>
      <c r="C2844" s="16">
        <f t="shared" si="264"/>
        <v>2020</v>
      </c>
      <c r="D2844" s="16">
        <f t="shared" si="265"/>
        <v>6</v>
      </c>
      <c r="E2844" s="3" t="s">
        <v>20</v>
      </c>
      <c r="F2844" s="3" t="s">
        <v>2394</v>
      </c>
      <c r="G2844" s="3" t="s">
        <v>13</v>
      </c>
      <c r="H2844" s="3" t="s">
        <v>5409</v>
      </c>
      <c r="I2844" s="3">
        <f t="shared" si="266"/>
        <v>0</v>
      </c>
      <c r="J2844" s="3">
        <f t="shared" si="266"/>
        <v>1</v>
      </c>
      <c r="K2844" s="3">
        <f t="shared" si="266"/>
        <v>1</v>
      </c>
      <c r="L2844" s="3">
        <f t="shared" si="267"/>
        <v>0</v>
      </c>
      <c r="M2844" s="3">
        <f t="shared" si="268"/>
        <v>0</v>
      </c>
      <c r="N2844" s="3">
        <f t="shared" si="269"/>
        <v>0</v>
      </c>
      <c r="O2844" s="3">
        <v>1000.61</v>
      </c>
      <c r="P2844" s="3">
        <v>11989.04</v>
      </c>
    </row>
    <row r="2845" spans="2:16" x14ac:dyDescent="0.15">
      <c r="B2845" s="5" t="s">
        <v>3179</v>
      </c>
      <c r="C2845" s="16">
        <f t="shared" si="264"/>
        <v>2020</v>
      </c>
      <c r="D2845" s="16">
        <f t="shared" si="265"/>
        <v>9</v>
      </c>
      <c r="E2845" s="3" t="s">
        <v>20</v>
      </c>
      <c r="F2845" s="3" t="s">
        <v>2394</v>
      </c>
      <c r="G2845" s="3" t="s">
        <v>13</v>
      </c>
      <c r="H2845" s="3" t="s">
        <v>6115</v>
      </c>
      <c r="I2845" s="3">
        <f t="shared" si="266"/>
        <v>0</v>
      </c>
      <c r="J2845" s="3">
        <f t="shared" si="266"/>
        <v>0</v>
      </c>
      <c r="K2845" s="3">
        <f t="shared" si="266"/>
        <v>1</v>
      </c>
      <c r="L2845" s="3">
        <f t="shared" si="267"/>
        <v>0</v>
      </c>
      <c r="M2845" s="3">
        <f t="shared" si="268"/>
        <v>0</v>
      </c>
      <c r="N2845" s="3">
        <f t="shared" si="269"/>
        <v>0</v>
      </c>
      <c r="O2845" s="3">
        <v>334.6</v>
      </c>
      <c r="P2845" s="3">
        <v>4725.59</v>
      </c>
    </row>
    <row r="2846" spans="2:16" x14ac:dyDescent="0.15">
      <c r="B2846" s="5" t="s">
        <v>889</v>
      </c>
      <c r="C2846" s="16">
        <f t="shared" si="264"/>
        <v>2021</v>
      </c>
      <c r="D2846" s="16">
        <f t="shared" si="265"/>
        <v>1</v>
      </c>
      <c r="E2846" s="3" t="s">
        <v>20</v>
      </c>
      <c r="F2846" s="3" t="s">
        <v>2394</v>
      </c>
      <c r="G2846" s="3" t="s">
        <v>13</v>
      </c>
      <c r="H2846" s="3" t="s">
        <v>6080</v>
      </c>
      <c r="I2846" s="3">
        <f t="shared" si="266"/>
        <v>0</v>
      </c>
      <c r="J2846" s="3">
        <f t="shared" si="266"/>
        <v>0</v>
      </c>
      <c r="K2846" s="3">
        <f t="shared" si="266"/>
        <v>1</v>
      </c>
      <c r="L2846" s="3">
        <f t="shared" si="267"/>
        <v>0</v>
      </c>
      <c r="M2846" s="3">
        <f t="shared" si="268"/>
        <v>0</v>
      </c>
      <c r="N2846" s="3">
        <f t="shared" si="269"/>
        <v>0</v>
      </c>
      <c r="O2846" s="3">
        <v>358.96</v>
      </c>
      <c r="P2846" s="3">
        <v>8506.23</v>
      </c>
    </row>
    <row r="2847" spans="2:16" x14ac:dyDescent="0.15">
      <c r="B2847" s="5" t="s">
        <v>670</v>
      </c>
      <c r="C2847" s="16">
        <f t="shared" si="264"/>
        <v>2021</v>
      </c>
      <c r="D2847" s="16">
        <f t="shared" si="265"/>
        <v>4</v>
      </c>
      <c r="E2847" s="3" t="s">
        <v>20</v>
      </c>
      <c r="F2847" s="3" t="s">
        <v>2394</v>
      </c>
      <c r="G2847" s="3" t="s">
        <v>13</v>
      </c>
      <c r="H2847" s="3" t="s">
        <v>6718</v>
      </c>
      <c r="I2847" s="3">
        <f t="shared" si="266"/>
        <v>0</v>
      </c>
      <c r="J2847" s="3">
        <f t="shared" si="266"/>
        <v>0</v>
      </c>
      <c r="K2847" s="3">
        <f t="shared" si="266"/>
        <v>1</v>
      </c>
      <c r="L2847" s="3">
        <f t="shared" si="267"/>
        <v>0</v>
      </c>
      <c r="M2847" s="3">
        <f t="shared" si="268"/>
        <v>0</v>
      </c>
      <c r="N2847" s="3">
        <f t="shared" si="269"/>
        <v>0</v>
      </c>
      <c r="O2847" s="3">
        <v>81.680000000000007</v>
      </c>
      <c r="P2847" s="3">
        <v>612.16999999999905</v>
      </c>
    </row>
    <row r="2848" spans="2:16" x14ac:dyDescent="0.15">
      <c r="B2848" s="5" t="s">
        <v>3032</v>
      </c>
      <c r="C2848" s="16">
        <f t="shared" si="264"/>
        <v>2023</v>
      </c>
      <c r="D2848" s="16">
        <f t="shared" si="265"/>
        <v>2</v>
      </c>
      <c r="E2848" s="3" t="s">
        <v>20</v>
      </c>
      <c r="F2848" s="3" t="s">
        <v>384</v>
      </c>
      <c r="G2848" s="3" t="s">
        <v>13</v>
      </c>
      <c r="H2848" s="3" t="s">
        <v>6580</v>
      </c>
      <c r="I2848" s="3">
        <f t="shared" si="266"/>
        <v>0</v>
      </c>
      <c r="J2848" s="3">
        <f t="shared" si="266"/>
        <v>0</v>
      </c>
      <c r="K2848" s="3">
        <f t="shared" si="266"/>
        <v>1</v>
      </c>
      <c r="L2848" s="3">
        <f t="shared" si="267"/>
        <v>0</v>
      </c>
      <c r="M2848" s="3">
        <f t="shared" si="268"/>
        <v>0</v>
      </c>
      <c r="N2848" s="3">
        <f t="shared" si="269"/>
        <v>0</v>
      </c>
      <c r="O2848" s="3">
        <v>107.88</v>
      </c>
      <c r="P2848" s="3">
        <v>3003.09</v>
      </c>
    </row>
    <row r="2849" spans="2:16" x14ac:dyDescent="0.15">
      <c r="B2849" s="5" t="s">
        <v>4440</v>
      </c>
      <c r="C2849" s="16">
        <f t="shared" si="264"/>
        <v>2022</v>
      </c>
      <c r="D2849" s="16">
        <f t="shared" si="265"/>
        <v>7</v>
      </c>
      <c r="E2849" s="3" t="s">
        <v>20</v>
      </c>
      <c r="F2849" s="3" t="s">
        <v>2394</v>
      </c>
      <c r="G2849" s="3" t="s">
        <v>13</v>
      </c>
      <c r="H2849" s="3" t="s">
        <v>6734</v>
      </c>
      <c r="I2849" s="3">
        <f t="shared" si="266"/>
        <v>0</v>
      </c>
      <c r="J2849" s="3">
        <f t="shared" si="266"/>
        <v>0</v>
      </c>
      <c r="K2849" s="3">
        <f t="shared" si="266"/>
        <v>1</v>
      </c>
      <c r="L2849" s="3">
        <f t="shared" si="267"/>
        <v>0</v>
      </c>
      <c r="M2849" s="3">
        <f t="shared" si="268"/>
        <v>0</v>
      </c>
      <c r="N2849" s="3">
        <f t="shared" si="269"/>
        <v>0</v>
      </c>
      <c r="O2849" s="3">
        <v>47.4</v>
      </c>
      <c r="P2849" s="3">
        <v>1246.92</v>
      </c>
    </row>
    <row r="2850" spans="2:16" x14ac:dyDescent="0.15">
      <c r="B2850" s="5" t="s">
        <v>966</v>
      </c>
      <c r="C2850" s="16">
        <f t="shared" si="264"/>
        <v>2023</v>
      </c>
      <c r="D2850" s="16">
        <f t="shared" si="265"/>
        <v>4</v>
      </c>
      <c r="E2850" s="3" t="s">
        <v>20</v>
      </c>
      <c r="F2850" s="3" t="s">
        <v>2394</v>
      </c>
      <c r="G2850" s="3" t="s">
        <v>13</v>
      </c>
      <c r="H2850" s="3" t="s">
        <v>6734</v>
      </c>
      <c r="I2850" s="3">
        <f t="shared" si="266"/>
        <v>0</v>
      </c>
      <c r="J2850" s="3">
        <f t="shared" si="266"/>
        <v>0</v>
      </c>
      <c r="K2850" s="3">
        <f t="shared" si="266"/>
        <v>1</v>
      </c>
      <c r="L2850" s="3">
        <f t="shared" si="267"/>
        <v>0</v>
      </c>
      <c r="M2850" s="3">
        <f t="shared" si="268"/>
        <v>0</v>
      </c>
      <c r="N2850" s="3">
        <f t="shared" si="269"/>
        <v>0</v>
      </c>
      <c r="O2850" s="3">
        <v>78.48</v>
      </c>
      <c r="P2850" s="3">
        <v>1910.02</v>
      </c>
    </row>
    <row r="2851" spans="2:16" x14ac:dyDescent="0.15">
      <c r="B2851" s="5" t="s">
        <v>657</v>
      </c>
      <c r="C2851" s="16">
        <f t="shared" si="264"/>
        <v>2020</v>
      </c>
      <c r="D2851" s="16">
        <f t="shared" si="265"/>
        <v>4</v>
      </c>
      <c r="E2851" s="3" t="s">
        <v>202</v>
      </c>
      <c r="F2851" s="3" t="s">
        <v>481</v>
      </c>
      <c r="G2851" s="3" t="s">
        <v>13</v>
      </c>
      <c r="H2851" s="3" t="s">
        <v>7932</v>
      </c>
      <c r="I2851" s="3">
        <f t="shared" si="266"/>
        <v>0</v>
      </c>
      <c r="J2851" s="3">
        <f t="shared" si="266"/>
        <v>0</v>
      </c>
      <c r="K2851" s="3">
        <f t="shared" si="266"/>
        <v>0</v>
      </c>
      <c r="L2851" s="3">
        <f t="shared" si="267"/>
        <v>0</v>
      </c>
      <c r="M2851" s="3">
        <f t="shared" si="268"/>
        <v>0</v>
      </c>
      <c r="N2851" s="3">
        <f t="shared" si="269"/>
        <v>0</v>
      </c>
      <c r="O2851" s="3">
        <v>1</v>
      </c>
      <c r="P2851" s="3">
        <v>20.78</v>
      </c>
    </row>
    <row r="2852" spans="2:16" x14ac:dyDescent="0.15">
      <c r="B2852" s="5">
        <v>45653</v>
      </c>
      <c r="C2852" s="16">
        <f t="shared" si="264"/>
        <v>2024</v>
      </c>
      <c r="D2852" s="16">
        <f t="shared" si="265"/>
        <v>12</v>
      </c>
      <c r="E2852" s="3" t="s">
        <v>11</v>
      </c>
      <c r="F2852" s="3" t="s">
        <v>12</v>
      </c>
      <c r="G2852" s="3" t="s">
        <v>13</v>
      </c>
      <c r="H2852" s="3" t="s">
        <v>6260</v>
      </c>
      <c r="I2852" s="3">
        <f t="shared" si="266"/>
        <v>0</v>
      </c>
      <c r="J2852" s="3">
        <f t="shared" si="266"/>
        <v>0</v>
      </c>
      <c r="K2852" s="3">
        <f t="shared" si="266"/>
        <v>1</v>
      </c>
      <c r="L2852" s="3">
        <f t="shared" si="267"/>
        <v>0</v>
      </c>
      <c r="M2852" s="3">
        <f t="shared" si="268"/>
        <v>0</v>
      </c>
      <c r="N2852" s="3">
        <f t="shared" si="269"/>
        <v>0</v>
      </c>
      <c r="O2852" s="3">
        <v>243</v>
      </c>
      <c r="P2852" s="3">
        <v>488.43</v>
      </c>
    </row>
    <row r="2853" spans="2:16" x14ac:dyDescent="0.15">
      <c r="B2853" s="5" t="s">
        <v>347</v>
      </c>
      <c r="C2853" s="16">
        <f t="shared" si="264"/>
        <v>2023</v>
      </c>
      <c r="D2853" s="16">
        <f t="shared" si="265"/>
        <v>7</v>
      </c>
      <c r="E2853" s="3" t="s">
        <v>20</v>
      </c>
      <c r="F2853" s="3" t="s">
        <v>189</v>
      </c>
      <c r="G2853" s="3" t="s">
        <v>13</v>
      </c>
      <c r="H2853" s="3" t="s">
        <v>5663</v>
      </c>
      <c r="I2853" s="3">
        <f t="shared" si="266"/>
        <v>0</v>
      </c>
      <c r="J2853" s="3">
        <f t="shared" si="266"/>
        <v>0</v>
      </c>
      <c r="K2853" s="3">
        <f t="shared" si="266"/>
        <v>1</v>
      </c>
      <c r="L2853" s="3">
        <f t="shared" si="267"/>
        <v>0</v>
      </c>
      <c r="M2853" s="3">
        <f t="shared" si="268"/>
        <v>0</v>
      </c>
      <c r="N2853" s="3">
        <f t="shared" si="269"/>
        <v>0</v>
      </c>
      <c r="O2853" s="3">
        <v>750</v>
      </c>
      <c r="P2853" s="3">
        <v>5321.17</v>
      </c>
    </row>
    <row r="2854" spans="2:16" x14ac:dyDescent="0.15">
      <c r="B2854" s="5" t="s">
        <v>307</v>
      </c>
      <c r="C2854" s="16">
        <f t="shared" si="264"/>
        <v>2023</v>
      </c>
      <c r="D2854" s="16">
        <f t="shared" si="265"/>
        <v>12</v>
      </c>
      <c r="E2854" s="3" t="s">
        <v>20</v>
      </c>
      <c r="F2854" s="3" t="s">
        <v>12</v>
      </c>
      <c r="G2854" s="3" t="s">
        <v>13</v>
      </c>
      <c r="H2854" s="3" t="s">
        <v>5276</v>
      </c>
      <c r="I2854" s="3">
        <f t="shared" si="266"/>
        <v>0</v>
      </c>
      <c r="J2854" s="3">
        <f t="shared" si="266"/>
        <v>0</v>
      </c>
      <c r="K2854" s="3">
        <f t="shared" si="266"/>
        <v>1</v>
      </c>
      <c r="L2854" s="3">
        <f t="shared" si="267"/>
        <v>0</v>
      </c>
      <c r="M2854" s="3">
        <f t="shared" si="268"/>
        <v>0</v>
      </c>
      <c r="N2854" s="3">
        <f t="shared" si="269"/>
        <v>0</v>
      </c>
      <c r="O2854" s="3">
        <v>1254.8399999999999</v>
      </c>
      <c r="P2854" s="3">
        <v>2492.64</v>
      </c>
    </row>
    <row r="2855" spans="2:16" x14ac:dyDescent="0.15">
      <c r="B2855" s="5" t="s">
        <v>615</v>
      </c>
      <c r="C2855" s="16">
        <f t="shared" si="264"/>
        <v>2020</v>
      </c>
      <c r="D2855" s="16">
        <f t="shared" si="265"/>
        <v>4</v>
      </c>
      <c r="E2855" s="3" t="s">
        <v>202</v>
      </c>
      <c r="F2855" s="3" t="s">
        <v>13</v>
      </c>
      <c r="G2855" s="3" t="s">
        <v>13</v>
      </c>
      <c r="H2855" s="3" t="s">
        <v>7965</v>
      </c>
      <c r="I2855" s="3">
        <f t="shared" si="266"/>
        <v>0</v>
      </c>
      <c r="J2855" s="3">
        <f t="shared" si="266"/>
        <v>0</v>
      </c>
      <c r="K2855" s="3">
        <f t="shared" si="266"/>
        <v>0</v>
      </c>
      <c r="L2855" s="3">
        <f t="shared" si="267"/>
        <v>0</v>
      </c>
      <c r="M2855" s="3">
        <f t="shared" si="268"/>
        <v>0</v>
      </c>
      <c r="N2855" s="3">
        <f t="shared" si="269"/>
        <v>0</v>
      </c>
      <c r="O2855" s="3">
        <v>0.98</v>
      </c>
      <c r="P2855" s="3">
        <v>62.72</v>
      </c>
    </row>
    <row r="2856" spans="2:16" x14ac:dyDescent="0.15">
      <c r="B2856" s="5" t="s">
        <v>1431</v>
      </c>
      <c r="C2856" s="16">
        <f t="shared" si="264"/>
        <v>2023</v>
      </c>
      <c r="D2856" s="16">
        <f t="shared" si="265"/>
        <v>3</v>
      </c>
      <c r="E2856" s="3" t="s">
        <v>20</v>
      </c>
      <c r="F2856" s="3" t="s">
        <v>12</v>
      </c>
      <c r="G2856" s="3" t="s">
        <v>13</v>
      </c>
      <c r="H2856" s="3" t="s">
        <v>3386</v>
      </c>
      <c r="I2856" s="3">
        <f t="shared" si="266"/>
        <v>0</v>
      </c>
      <c r="J2856" s="3">
        <f t="shared" si="266"/>
        <v>0</v>
      </c>
      <c r="K2856" s="3">
        <f t="shared" si="266"/>
        <v>1</v>
      </c>
      <c r="L2856" s="3">
        <f t="shared" si="267"/>
        <v>0</v>
      </c>
      <c r="M2856" s="3">
        <f t="shared" si="268"/>
        <v>0</v>
      </c>
      <c r="N2856" s="3">
        <f t="shared" si="269"/>
        <v>0</v>
      </c>
      <c r="O2856" s="3">
        <v>14800</v>
      </c>
      <c r="P2856" s="3">
        <v>39438.04</v>
      </c>
    </row>
    <row r="2857" spans="2:16" x14ac:dyDescent="0.15">
      <c r="B2857" s="5">
        <v>45404</v>
      </c>
      <c r="C2857" s="16">
        <f t="shared" si="264"/>
        <v>2024</v>
      </c>
      <c r="D2857" s="16">
        <f t="shared" si="265"/>
        <v>4</v>
      </c>
      <c r="E2857" s="3" t="s">
        <v>11</v>
      </c>
      <c r="F2857" s="3" t="s">
        <v>294</v>
      </c>
      <c r="G2857" s="3" t="s">
        <v>13</v>
      </c>
      <c r="H2857" s="3" t="s">
        <v>4720</v>
      </c>
      <c r="I2857" s="3">
        <f t="shared" si="266"/>
        <v>0</v>
      </c>
      <c r="J2857" s="3">
        <f t="shared" si="266"/>
        <v>0</v>
      </c>
      <c r="K2857" s="3">
        <f t="shared" si="266"/>
        <v>1</v>
      </c>
      <c r="L2857" s="3">
        <f t="shared" si="267"/>
        <v>0</v>
      </c>
      <c r="M2857" s="3">
        <f t="shared" si="268"/>
        <v>0</v>
      </c>
      <c r="N2857" s="3">
        <f t="shared" si="269"/>
        <v>0</v>
      </c>
      <c r="O2857" s="3">
        <v>2764</v>
      </c>
      <c r="P2857" s="3">
        <v>5306.9</v>
      </c>
    </row>
    <row r="2858" spans="2:16" x14ac:dyDescent="0.15">
      <c r="B2858" s="5">
        <v>45421</v>
      </c>
      <c r="C2858" s="16">
        <f t="shared" si="264"/>
        <v>2024</v>
      </c>
      <c r="D2858" s="16">
        <f t="shared" si="265"/>
        <v>5</v>
      </c>
      <c r="E2858" s="3" t="s">
        <v>11</v>
      </c>
      <c r="F2858" s="3" t="s">
        <v>12</v>
      </c>
      <c r="G2858" s="3" t="s">
        <v>13</v>
      </c>
      <c r="H2858" s="3" t="s">
        <v>4720</v>
      </c>
      <c r="I2858" s="3">
        <f t="shared" si="266"/>
        <v>0</v>
      </c>
      <c r="J2858" s="3">
        <f t="shared" si="266"/>
        <v>0</v>
      </c>
      <c r="K2858" s="3">
        <f t="shared" si="266"/>
        <v>1</v>
      </c>
      <c r="L2858" s="3">
        <f t="shared" si="267"/>
        <v>0</v>
      </c>
      <c r="M2858" s="3">
        <f t="shared" si="268"/>
        <v>0</v>
      </c>
      <c r="N2858" s="3">
        <f t="shared" si="269"/>
        <v>0</v>
      </c>
      <c r="O2858" s="3">
        <v>900</v>
      </c>
      <c r="P2858" s="3">
        <v>1728</v>
      </c>
    </row>
    <row r="2859" spans="2:16" x14ac:dyDescent="0.15">
      <c r="B2859" s="5" t="s">
        <v>2294</v>
      </c>
      <c r="C2859" s="16">
        <f t="shared" si="264"/>
        <v>2020</v>
      </c>
      <c r="D2859" s="16">
        <f t="shared" si="265"/>
        <v>1</v>
      </c>
      <c r="E2859" s="3" t="s">
        <v>202</v>
      </c>
      <c r="F2859" s="3" t="s">
        <v>13</v>
      </c>
      <c r="G2859" s="3" t="s">
        <v>2706</v>
      </c>
      <c r="H2859" s="3" t="s">
        <v>7978</v>
      </c>
      <c r="I2859" s="3">
        <f t="shared" si="266"/>
        <v>0</v>
      </c>
      <c r="J2859" s="3">
        <f t="shared" si="266"/>
        <v>0</v>
      </c>
      <c r="K2859" s="3">
        <f t="shared" si="266"/>
        <v>0</v>
      </c>
      <c r="L2859" s="3">
        <f t="shared" si="267"/>
        <v>0</v>
      </c>
      <c r="M2859" s="3">
        <f t="shared" si="268"/>
        <v>0</v>
      </c>
      <c r="N2859" s="3">
        <f t="shared" si="269"/>
        <v>0</v>
      </c>
      <c r="O2859" s="3">
        <v>0.88</v>
      </c>
      <c r="P2859" s="3">
        <v>14.8</v>
      </c>
    </row>
    <row r="2860" spans="2:16" x14ac:dyDescent="0.15">
      <c r="B2860" s="5">
        <v>45449</v>
      </c>
      <c r="C2860" s="16">
        <f t="shared" si="264"/>
        <v>2024</v>
      </c>
      <c r="D2860" s="16">
        <f t="shared" si="265"/>
        <v>6</v>
      </c>
      <c r="E2860" s="3" t="s">
        <v>11</v>
      </c>
      <c r="F2860" s="3" t="s">
        <v>12</v>
      </c>
      <c r="G2860" s="3" t="s">
        <v>13</v>
      </c>
      <c r="H2860" s="3" t="s">
        <v>4720</v>
      </c>
      <c r="I2860" s="3">
        <f t="shared" si="266"/>
        <v>0</v>
      </c>
      <c r="J2860" s="3">
        <f t="shared" si="266"/>
        <v>0</v>
      </c>
      <c r="K2860" s="3">
        <f t="shared" si="266"/>
        <v>1</v>
      </c>
      <c r="L2860" s="3">
        <f t="shared" si="267"/>
        <v>0</v>
      </c>
      <c r="M2860" s="3">
        <f t="shared" si="268"/>
        <v>0</v>
      </c>
      <c r="N2860" s="3">
        <f t="shared" si="269"/>
        <v>0</v>
      </c>
      <c r="O2860" s="3">
        <v>384</v>
      </c>
      <c r="P2860" s="3">
        <v>737.6</v>
      </c>
    </row>
    <row r="2861" spans="2:16" x14ac:dyDescent="0.15">
      <c r="B2861" s="5">
        <v>45545</v>
      </c>
      <c r="C2861" s="16">
        <f t="shared" si="264"/>
        <v>2024</v>
      </c>
      <c r="D2861" s="16">
        <f t="shared" si="265"/>
        <v>9</v>
      </c>
      <c r="E2861" s="3" t="s">
        <v>11</v>
      </c>
      <c r="F2861" s="3" t="s">
        <v>384</v>
      </c>
      <c r="G2861" s="3" t="s">
        <v>13</v>
      </c>
      <c r="H2861" s="3" t="s">
        <v>4150</v>
      </c>
      <c r="I2861" s="3">
        <f t="shared" si="266"/>
        <v>0</v>
      </c>
      <c r="J2861" s="3">
        <f t="shared" si="266"/>
        <v>0</v>
      </c>
      <c r="K2861" s="3">
        <f t="shared" si="266"/>
        <v>1</v>
      </c>
      <c r="L2861" s="3">
        <f t="shared" si="267"/>
        <v>0</v>
      </c>
      <c r="M2861" s="3">
        <f t="shared" si="268"/>
        <v>0</v>
      </c>
      <c r="N2861" s="3">
        <f t="shared" si="269"/>
        <v>0</v>
      </c>
      <c r="O2861" s="3">
        <v>7000</v>
      </c>
      <c r="P2861" s="3">
        <v>23243.75</v>
      </c>
    </row>
    <row r="2862" spans="2:16" x14ac:dyDescent="0.15">
      <c r="B2862" s="5">
        <v>45579</v>
      </c>
      <c r="C2862" s="16">
        <f t="shared" si="264"/>
        <v>2024</v>
      </c>
      <c r="D2862" s="16">
        <f t="shared" si="265"/>
        <v>10</v>
      </c>
      <c r="E2862" s="3" t="s">
        <v>11</v>
      </c>
      <c r="F2862" s="3" t="s">
        <v>12</v>
      </c>
      <c r="G2862" s="3" t="s">
        <v>13</v>
      </c>
      <c r="H2862" s="3" t="s">
        <v>6259</v>
      </c>
      <c r="I2862" s="3">
        <f t="shared" si="266"/>
        <v>0</v>
      </c>
      <c r="J2862" s="3">
        <f t="shared" si="266"/>
        <v>0</v>
      </c>
      <c r="K2862" s="3">
        <f t="shared" si="266"/>
        <v>1</v>
      </c>
      <c r="L2862" s="3">
        <f t="shared" si="267"/>
        <v>0</v>
      </c>
      <c r="M2862" s="3">
        <f t="shared" si="268"/>
        <v>0</v>
      </c>
      <c r="N2862" s="3">
        <f t="shared" si="269"/>
        <v>0</v>
      </c>
      <c r="O2862" s="3">
        <v>243</v>
      </c>
      <c r="P2862" s="3">
        <v>488.43</v>
      </c>
    </row>
    <row r="2863" spans="2:16" x14ac:dyDescent="0.15">
      <c r="B2863" s="5" t="s">
        <v>19</v>
      </c>
      <c r="C2863" s="16">
        <f t="shared" si="264"/>
        <v>2023</v>
      </c>
      <c r="D2863" s="16">
        <f t="shared" si="265"/>
        <v>2</v>
      </c>
      <c r="E2863" s="3" t="s">
        <v>20</v>
      </c>
      <c r="F2863" s="3" t="s">
        <v>12</v>
      </c>
      <c r="G2863" s="3" t="s">
        <v>13</v>
      </c>
      <c r="H2863" s="3" t="s">
        <v>4989</v>
      </c>
      <c r="I2863" s="3">
        <f t="shared" si="266"/>
        <v>0</v>
      </c>
      <c r="J2863" s="3">
        <f t="shared" si="266"/>
        <v>0</v>
      </c>
      <c r="K2863" s="3">
        <f t="shared" si="266"/>
        <v>1</v>
      </c>
      <c r="L2863" s="3">
        <f t="shared" si="267"/>
        <v>0</v>
      </c>
      <c r="M2863" s="3">
        <f t="shared" si="268"/>
        <v>0</v>
      </c>
      <c r="N2863" s="3">
        <f t="shared" si="269"/>
        <v>0</v>
      </c>
      <c r="O2863" s="3">
        <v>1377.72</v>
      </c>
      <c r="P2863" s="3">
        <v>2684.29</v>
      </c>
    </row>
    <row r="2864" spans="2:16" x14ac:dyDescent="0.15">
      <c r="B2864" s="5">
        <v>45450</v>
      </c>
      <c r="C2864" s="16">
        <f t="shared" si="264"/>
        <v>2024</v>
      </c>
      <c r="D2864" s="16">
        <f t="shared" si="265"/>
        <v>6</v>
      </c>
      <c r="E2864" s="3" t="s">
        <v>11</v>
      </c>
      <c r="F2864" s="3" t="s">
        <v>12</v>
      </c>
      <c r="G2864" s="3" t="s">
        <v>13</v>
      </c>
      <c r="H2864" s="3" t="s">
        <v>4989</v>
      </c>
      <c r="I2864" s="3">
        <f t="shared" si="266"/>
        <v>0</v>
      </c>
      <c r="J2864" s="3">
        <f t="shared" si="266"/>
        <v>0</v>
      </c>
      <c r="K2864" s="3">
        <f t="shared" si="266"/>
        <v>1</v>
      </c>
      <c r="L2864" s="3">
        <f t="shared" si="267"/>
        <v>0</v>
      </c>
      <c r="M2864" s="3">
        <f t="shared" si="268"/>
        <v>0</v>
      </c>
      <c r="N2864" s="3">
        <f t="shared" si="269"/>
        <v>0</v>
      </c>
      <c r="O2864" s="3">
        <v>1857</v>
      </c>
      <c r="P2864" s="3">
        <v>3565.6</v>
      </c>
    </row>
    <row r="2865" spans="2:16" x14ac:dyDescent="0.15">
      <c r="B2865" s="5" t="s">
        <v>541</v>
      </c>
      <c r="C2865" s="16">
        <f t="shared" si="264"/>
        <v>2020</v>
      </c>
      <c r="D2865" s="16">
        <f t="shared" si="265"/>
        <v>11</v>
      </c>
      <c r="E2865" s="3" t="s">
        <v>202</v>
      </c>
      <c r="F2865" s="3" t="s">
        <v>13</v>
      </c>
      <c r="G2865" s="3" t="s">
        <v>2385</v>
      </c>
      <c r="H2865" s="3" t="s">
        <v>8000</v>
      </c>
      <c r="I2865" s="3">
        <f t="shared" si="266"/>
        <v>0</v>
      </c>
      <c r="J2865" s="3">
        <f t="shared" si="266"/>
        <v>0</v>
      </c>
      <c r="K2865" s="3">
        <f t="shared" si="266"/>
        <v>0</v>
      </c>
      <c r="L2865" s="3">
        <f t="shared" si="267"/>
        <v>0</v>
      </c>
      <c r="M2865" s="3">
        <f t="shared" si="268"/>
        <v>0</v>
      </c>
      <c r="N2865" s="3">
        <f t="shared" si="269"/>
        <v>0</v>
      </c>
      <c r="O2865" s="3">
        <v>0.77</v>
      </c>
      <c r="P2865" s="3">
        <v>6074.66</v>
      </c>
    </row>
    <row r="2866" spans="2:16" x14ac:dyDescent="0.15">
      <c r="B2866" s="5" t="s">
        <v>1431</v>
      </c>
      <c r="C2866" s="16">
        <f t="shared" si="264"/>
        <v>2023</v>
      </c>
      <c r="D2866" s="16">
        <f t="shared" si="265"/>
        <v>3</v>
      </c>
      <c r="E2866" s="3" t="s">
        <v>20</v>
      </c>
      <c r="F2866" s="3" t="s">
        <v>12</v>
      </c>
      <c r="G2866" s="3" t="s">
        <v>13</v>
      </c>
      <c r="H2866" s="3" t="s">
        <v>3599</v>
      </c>
      <c r="I2866" s="3">
        <f t="shared" si="266"/>
        <v>0</v>
      </c>
      <c r="J2866" s="3">
        <f t="shared" si="266"/>
        <v>0</v>
      </c>
      <c r="K2866" s="3">
        <f t="shared" si="266"/>
        <v>1</v>
      </c>
      <c r="L2866" s="3">
        <f t="shared" si="267"/>
        <v>0</v>
      </c>
      <c r="M2866" s="3">
        <f t="shared" si="268"/>
        <v>0</v>
      </c>
      <c r="N2866" s="3">
        <f t="shared" si="269"/>
        <v>0</v>
      </c>
      <c r="O2866" s="3">
        <v>12900</v>
      </c>
      <c r="P2866" s="3">
        <v>37046.379999999997</v>
      </c>
    </row>
    <row r="2867" spans="2:16" x14ac:dyDescent="0.15">
      <c r="B2867" s="5">
        <v>45349</v>
      </c>
      <c r="C2867" s="16">
        <f t="shared" si="264"/>
        <v>2024</v>
      </c>
      <c r="D2867" s="16">
        <f t="shared" si="265"/>
        <v>2</v>
      </c>
      <c r="E2867" s="3" t="s">
        <v>11</v>
      </c>
      <c r="F2867" s="3" t="s">
        <v>189</v>
      </c>
      <c r="G2867" s="3" t="s">
        <v>13</v>
      </c>
      <c r="H2867" s="3" t="s">
        <v>5664</v>
      </c>
      <c r="I2867" s="3">
        <f t="shared" si="266"/>
        <v>0</v>
      </c>
      <c r="J2867" s="3">
        <f t="shared" si="266"/>
        <v>0</v>
      </c>
      <c r="K2867" s="3">
        <f t="shared" si="266"/>
        <v>1</v>
      </c>
      <c r="L2867" s="3">
        <f t="shared" si="267"/>
        <v>0</v>
      </c>
      <c r="M2867" s="3">
        <f t="shared" si="268"/>
        <v>0</v>
      </c>
      <c r="N2867" s="3">
        <f t="shared" si="269"/>
        <v>0</v>
      </c>
      <c r="O2867" s="3">
        <v>750</v>
      </c>
      <c r="P2867" s="3">
        <v>5304.54</v>
      </c>
    </row>
    <row r="2868" spans="2:16" x14ac:dyDescent="0.15">
      <c r="B2868" s="5" t="s">
        <v>4092</v>
      </c>
      <c r="C2868" s="16">
        <f t="shared" si="264"/>
        <v>2020</v>
      </c>
      <c r="D2868" s="16">
        <f t="shared" si="265"/>
        <v>5</v>
      </c>
      <c r="E2868" s="3" t="s">
        <v>202</v>
      </c>
      <c r="F2868" s="3" t="s">
        <v>13</v>
      </c>
      <c r="G2868" s="3" t="s">
        <v>3189</v>
      </c>
      <c r="H2868" s="3" t="s">
        <v>8004</v>
      </c>
      <c r="I2868" s="3">
        <f t="shared" si="266"/>
        <v>0</v>
      </c>
      <c r="J2868" s="3">
        <f t="shared" si="266"/>
        <v>1</v>
      </c>
      <c r="K2868" s="3">
        <f t="shared" si="266"/>
        <v>0</v>
      </c>
      <c r="L2868" s="3">
        <f t="shared" si="267"/>
        <v>0</v>
      </c>
      <c r="M2868" s="3">
        <f t="shared" si="268"/>
        <v>0</v>
      </c>
      <c r="N2868" s="3">
        <f t="shared" si="269"/>
        <v>0</v>
      </c>
      <c r="O2868" s="3">
        <v>0.75</v>
      </c>
      <c r="P2868" s="3">
        <v>3958.15</v>
      </c>
    </row>
    <row r="2869" spans="2:16" x14ac:dyDescent="0.15">
      <c r="B2869" s="5">
        <v>45325</v>
      </c>
      <c r="C2869" s="16">
        <f t="shared" si="264"/>
        <v>2024</v>
      </c>
      <c r="D2869" s="16">
        <f t="shared" si="265"/>
        <v>2</v>
      </c>
      <c r="E2869" s="3" t="s">
        <v>11</v>
      </c>
      <c r="F2869" s="3" t="s">
        <v>12</v>
      </c>
      <c r="G2869" s="3" t="s">
        <v>13</v>
      </c>
      <c r="H2869" s="3" t="s">
        <v>4357</v>
      </c>
      <c r="I2869" s="3">
        <f t="shared" si="266"/>
        <v>0</v>
      </c>
      <c r="J2869" s="3">
        <f t="shared" si="266"/>
        <v>0</v>
      </c>
      <c r="K2869" s="3">
        <f t="shared" si="266"/>
        <v>1</v>
      </c>
      <c r="L2869" s="3">
        <f t="shared" si="267"/>
        <v>0</v>
      </c>
      <c r="M2869" s="3">
        <f t="shared" si="268"/>
        <v>0</v>
      </c>
      <c r="N2869" s="3">
        <f t="shared" si="269"/>
        <v>0</v>
      </c>
      <c r="O2869" s="3">
        <v>824</v>
      </c>
      <c r="P2869" s="3">
        <v>1618</v>
      </c>
    </row>
    <row r="2870" spans="2:16" x14ac:dyDescent="0.15">
      <c r="B2870" s="5">
        <v>45645</v>
      </c>
      <c r="C2870" s="16">
        <f t="shared" si="264"/>
        <v>2024</v>
      </c>
      <c r="D2870" s="16">
        <f t="shared" si="265"/>
        <v>12</v>
      </c>
      <c r="E2870" s="3" t="s">
        <v>11</v>
      </c>
      <c r="F2870" s="3" t="s">
        <v>12</v>
      </c>
      <c r="G2870" s="3" t="s">
        <v>13</v>
      </c>
      <c r="H2870" s="3" t="s">
        <v>5379</v>
      </c>
      <c r="I2870" s="3">
        <f t="shared" si="266"/>
        <v>0</v>
      </c>
      <c r="J2870" s="3">
        <f t="shared" si="266"/>
        <v>0</v>
      </c>
      <c r="K2870" s="3">
        <f t="shared" si="266"/>
        <v>1</v>
      </c>
      <c r="L2870" s="3">
        <f t="shared" si="267"/>
        <v>0</v>
      </c>
      <c r="M2870" s="3">
        <f t="shared" si="268"/>
        <v>0</v>
      </c>
      <c r="N2870" s="3">
        <f t="shared" si="269"/>
        <v>0</v>
      </c>
      <c r="O2870" s="3">
        <v>1044</v>
      </c>
      <c r="P2870" s="3">
        <v>2098.44</v>
      </c>
    </row>
    <row r="2871" spans="2:16" x14ac:dyDescent="0.15">
      <c r="B2871" s="5">
        <v>45433</v>
      </c>
      <c r="C2871" s="16">
        <f t="shared" si="264"/>
        <v>2024</v>
      </c>
      <c r="D2871" s="16">
        <f t="shared" si="265"/>
        <v>5</v>
      </c>
      <c r="E2871" s="3" t="s">
        <v>11</v>
      </c>
      <c r="F2871" s="3" t="s">
        <v>225</v>
      </c>
      <c r="G2871" s="3" t="s">
        <v>13</v>
      </c>
      <c r="H2871" s="3" t="s">
        <v>6134</v>
      </c>
      <c r="I2871" s="3">
        <f t="shared" si="266"/>
        <v>0</v>
      </c>
      <c r="J2871" s="3">
        <f t="shared" si="266"/>
        <v>0</v>
      </c>
      <c r="K2871" s="3">
        <f t="shared" si="266"/>
        <v>1</v>
      </c>
      <c r="L2871" s="3">
        <f t="shared" si="267"/>
        <v>0</v>
      </c>
      <c r="M2871" s="3">
        <f t="shared" si="268"/>
        <v>0</v>
      </c>
      <c r="N2871" s="3">
        <f t="shared" si="269"/>
        <v>0</v>
      </c>
      <c r="O2871" s="3">
        <v>306</v>
      </c>
      <c r="P2871" s="3">
        <v>2124.56</v>
      </c>
    </row>
    <row r="2872" spans="2:16" x14ac:dyDescent="0.15">
      <c r="B2872" s="5" t="s">
        <v>205</v>
      </c>
      <c r="C2872" s="16">
        <f t="shared" si="264"/>
        <v>2020</v>
      </c>
      <c r="D2872" s="16">
        <f t="shared" si="265"/>
        <v>11</v>
      </c>
      <c r="E2872" s="3" t="s">
        <v>202</v>
      </c>
      <c r="F2872" s="3" t="s">
        <v>13</v>
      </c>
      <c r="G2872" s="3" t="s">
        <v>203</v>
      </c>
      <c r="H2872" s="3" t="s">
        <v>7801</v>
      </c>
      <c r="I2872" s="3">
        <f t="shared" si="266"/>
        <v>0</v>
      </c>
      <c r="J2872" s="3">
        <f t="shared" si="266"/>
        <v>0</v>
      </c>
      <c r="K2872" s="3">
        <f t="shared" si="266"/>
        <v>0</v>
      </c>
      <c r="L2872" s="3">
        <f t="shared" si="267"/>
        <v>0</v>
      </c>
      <c r="M2872" s="3">
        <f t="shared" si="268"/>
        <v>0</v>
      </c>
      <c r="N2872" s="3">
        <f t="shared" si="269"/>
        <v>0</v>
      </c>
      <c r="O2872" s="3">
        <v>0.7</v>
      </c>
      <c r="P2872" s="3">
        <v>42.33</v>
      </c>
    </row>
    <row r="2873" spans="2:16" x14ac:dyDescent="0.15">
      <c r="B2873" s="5" t="s">
        <v>3003</v>
      </c>
      <c r="C2873" s="16">
        <f t="shared" si="264"/>
        <v>2020</v>
      </c>
      <c r="D2873" s="16">
        <f t="shared" si="265"/>
        <v>5</v>
      </c>
      <c r="E2873" s="3" t="s">
        <v>202</v>
      </c>
      <c r="F2873" s="3" t="s">
        <v>13</v>
      </c>
      <c r="G2873" s="3" t="s">
        <v>203</v>
      </c>
      <c r="H2873" s="3" t="s">
        <v>8018</v>
      </c>
      <c r="I2873" s="3">
        <f t="shared" si="266"/>
        <v>0</v>
      </c>
      <c r="J2873" s="3">
        <f t="shared" si="266"/>
        <v>0</v>
      </c>
      <c r="K2873" s="3">
        <f t="shared" si="266"/>
        <v>0</v>
      </c>
      <c r="L2873" s="3">
        <f t="shared" si="267"/>
        <v>0</v>
      </c>
      <c r="M2873" s="3">
        <f t="shared" si="268"/>
        <v>0</v>
      </c>
      <c r="N2873" s="3">
        <f t="shared" si="269"/>
        <v>0</v>
      </c>
      <c r="O2873" s="3">
        <v>0.7</v>
      </c>
      <c r="P2873" s="3">
        <v>32.979999999999997</v>
      </c>
    </row>
    <row r="2874" spans="2:16" x14ac:dyDescent="0.15">
      <c r="B2874" s="5" t="s">
        <v>1399</v>
      </c>
      <c r="C2874" s="16">
        <f t="shared" si="264"/>
        <v>2020</v>
      </c>
      <c r="D2874" s="16">
        <f t="shared" si="265"/>
        <v>5</v>
      </c>
      <c r="E2874" s="3" t="s">
        <v>202</v>
      </c>
      <c r="F2874" s="3" t="s">
        <v>13</v>
      </c>
      <c r="G2874" s="3" t="s">
        <v>203</v>
      </c>
      <c r="H2874" s="3" t="s">
        <v>7801</v>
      </c>
      <c r="I2874" s="3">
        <f t="shared" si="266"/>
        <v>0</v>
      </c>
      <c r="J2874" s="3">
        <f t="shared" si="266"/>
        <v>0</v>
      </c>
      <c r="K2874" s="3">
        <f t="shared" si="266"/>
        <v>0</v>
      </c>
      <c r="L2874" s="3">
        <f t="shared" si="267"/>
        <v>0</v>
      </c>
      <c r="M2874" s="3">
        <f t="shared" si="268"/>
        <v>0</v>
      </c>
      <c r="N2874" s="3">
        <f t="shared" si="269"/>
        <v>0</v>
      </c>
      <c r="O2874" s="3">
        <v>0.7</v>
      </c>
      <c r="P2874" s="3">
        <v>32.340000000000003</v>
      </c>
    </row>
    <row r="2875" spans="2:16" x14ac:dyDescent="0.15">
      <c r="B2875" s="5">
        <v>45324</v>
      </c>
      <c r="C2875" s="16">
        <f t="shared" si="264"/>
        <v>2024</v>
      </c>
      <c r="D2875" s="16">
        <f t="shared" si="265"/>
        <v>2</v>
      </c>
      <c r="E2875" s="3" t="s">
        <v>11</v>
      </c>
      <c r="F2875" s="3" t="s">
        <v>12</v>
      </c>
      <c r="G2875" s="3" t="s">
        <v>13</v>
      </c>
      <c r="H2875" s="3" t="s">
        <v>4965</v>
      </c>
      <c r="I2875" s="3">
        <f t="shared" si="266"/>
        <v>0</v>
      </c>
      <c r="J2875" s="3">
        <f t="shared" si="266"/>
        <v>0</v>
      </c>
      <c r="K2875" s="3">
        <f t="shared" si="266"/>
        <v>1</v>
      </c>
      <c r="L2875" s="3">
        <f t="shared" si="267"/>
        <v>0</v>
      </c>
      <c r="M2875" s="3">
        <f t="shared" si="268"/>
        <v>0</v>
      </c>
      <c r="N2875" s="3">
        <f t="shared" si="269"/>
        <v>0</v>
      </c>
      <c r="O2875" s="3">
        <v>1950</v>
      </c>
      <c r="P2875" s="3">
        <v>3840</v>
      </c>
    </row>
    <row r="2876" spans="2:16" x14ac:dyDescent="0.15">
      <c r="B2876" s="5">
        <v>45373</v>
      </c>
      <c r="C2876" s="16">
        <f t="shared" si="264"/>
        <v>2024</v>
      </c>
      <c r="D2876" s="16">
        <f t="shared" si="265"/>
        <v>3</v>
      </c>
      <c r="E2876" s="3" t="s">
        <v>11</v>
      </c>
      <c r="F2876" s="3" t="s">
        <v>12</v>
      </c>
      <c r="G2876" s="3" t="s">
        <v>13</v>
      </c>
      <c r="H2876" s="3" t="s">
        <v>4965</v>
      </c>
      <c r="I2876" s="3">
        <f t="shared" si="266"/>
        <v>0</v>
      </c>
      <c r="J2876" s="3">
        <f t="shared" si="266"/>
        <v>0</v>
      </c>
      <c r="K2876" s="3">
        <f t="shared" si="266"/>
        <v>1</v>
      </c>
      <c r="L2876" s="3">
        <f t="shared" si="267"/>
        <v>0</v>
      </c>
      <c r="M2876" s="3">
        <f t="shared" si="268"/>
        <v>0</v>
      </c>
      <c r="N2876" s="3">
        <f t="shared" si="269"/>
        <v>0</v>
      </c>
      <c r="O2876" s="3">
        <v>251</v>
      </c>
      <c r="P2876" s="3">
        <v>482</v>
      </c>
    </row>
    <row r="2877" spans="2:16" x14ac:dyDescent="0.15">
      <c r="B2877" s="5">
        <v>45551</v>
      </c>
      <c r="C2877" s="16">
        <f t="shared" si="264"/>
        <v>2024</v>
      </c>
      <c r="D2877" s="16">
        <f t="shared" si="265"/>
        <v>9</v>
      </c>
      <c r="E2877" s="3" t="s">
        <v>11</v>
      </c>
      <c r="F2877" s="3" t="s">
        <v>12</v>
      </c>
      <c r="G2877" s="3" t="s">
        <v>13</v>
      </c>
      <c r="H2877" s="3" t="s">
        <v>1889</v>
      </c>
      <c r="I2877" s="3">
        <f t="shared" si="266"/>
        <v>0</v>
      </c>
      <c r="J2877" s="3">
        <f t="shared" si="266"/>
        <v>0</v>
      </c>
      <c r="K2877" s="3">
        <f t="shared" si="266"/>
        <v>1</v>
      </c>
      <c r="L2877" s="3">
        <f t="shared" si="267"/>
        <v>0</v>
      </c>
      <c r="M2877" s="3">
        <f t="shared" si="268"/>
        <v>0</v>
      </c>
      <c r="N2877" s="3">
        <f t="shared" si="269"/>
        <v>0</v>
      </c>
      <c r="O2877" s="3">
        <v>24900</v>
      </c>
      <c r="P2877" s="3">
        <v>55593.04</v>
      </c>
    </row>
    <row r="2878" spans="2:16" x14ac:dyDescent="0.15">
      <c r="B2878" s="5" t="s">
        <v>1830</v>
      </c>
      <c r="C2878" s="16">
        <f t="shared" si="264"/>
        <v>2020</v>
      </c>
      <c r="D2878" s="16">
        <f t="shared" si="265"/>
        <v>6</v>
      </c>
      <c r="E2878" s="3" t="s">
        <v>202</v>
      </c>
      <c r="F2878" s="3" t="s">
        <v>13</v>
      </c>
      <c r="G2878" s="3" t="s">
        <v>203</v>
      </c>
      <c r="H2878" s="3" t="s">
        <v>8038</v>
      </c>
      <c r="I2878" s="3">
        <f t="shared" si="266"/>
        <v>0</v>
      </c>
      <c r="J2878" s="3">
        <f t="shared" si="266"/>
        <v>0</v>
      </c>
      <c r="K2878" s="3">
        <f t="shared" si="266"/>
        <v>0</v>
      </c>
      <c r="L2878" s="3">
        <f t="shared" si="267"/>
        <v>0</v>
      </c>
      <c r="M2878" s="3">
        <f t="shared" si="268"/>
        <v>0</v>
      </c>
      <c r="N2878" s="3">
        <f t="shared" si="269"/>
        <v>0</v>
      </c>
      <c r="O2878" s="3">
        <v>0.62</v>
      </c>
      <c r="P2878" s="3">
        <v>44.89</v>
      </c>
    </row>
    <row r="2879" spans="2:16" x14ac:dyDescent="0.15">
      <c r="B2879" s="5">
        <v>45362</v>
      </c>
      <c r="C2879" s="16">
        <f t="shared" si="264"/>
        <v>2024</v>
      </c>
      <c r="D2879" s="16">
        <f t="shared" si="265"/>
        <v>3</v>
      </c>
      <c r="E2879" s="3" t="s">
        <v>11</v>
      </c>
      <c r="F2879" s="3" t="s">
        <v>12</v>
      </c>
      <c r="G2879" s="3" t="s">
        <v>13</v>
      </c>
      <c r="H2879" s="3" t="s">
        <v>4388</v>
      </c>
      <c r="I2879" s="3">
        <f t="shared" si="266"/>
        <v>0</v>
      </c>
      <c r="J2879" s="3">
        <f t="shared" si="266"/>
        <v>0</v>
      </c>
      <c r="K2879" s="3">
        <f t="shared" si="266"/>
        <v>1</v>
      </c>
      <c r="L2879" s="3">
        <f t="shared" si="267"/>
        <v>0</v>
      </c>
      <c r="M2879" s="3">
        <f t="shared" si="268"/>
        <v>0</v>
      </c>
      <c r="N2879" s="3">
        <f t="shared" si="269"/>
        <v>0</v>
      </c>
      <c r="O2879" s="3">
        <v>4783.76</v>
      </c>
      <c r="P2879" s="3">
        <v>9324.82</v>
      </c>
    </row>
    <row r="2880" spans="2:16" x14ac:dyDescent="0.15">
      <c r="B2880" s="5" t="s">
        <v>214</v>
      </c>
      <c r="C2880" s="16">
        <f t="shared" si="264"/>
        <v>2020</v>
      </c>
      <c r="D2880" s="16">
        <f t="shared" si="265"/>
        <v>3</v>
      </c>
      <c r="E2880" s="3" t="s">
        <v>20</v>
      </c>
      <c r="F2880" s="3" t="s">
        <v>481</v>
      </c>
      <c r="G2880" s="3" t="s">
        <v>13</v>
      </c>
      <c r="H2880" s="3" t="s">
        <v>7278</v>
      </c>
      <c r="I2880" s="3">
        <f t="shared" si="266"/>
        <v>0</v>
      </c>
      <c r="J2880" s="3">
        <f t="shared" si="266"/>
        <v>0</v>
      </c>
      <c r="K2880" s="3">
        <f t="shared" si="266"/>
        <v>1</v>
      </c>
      <c r="L2880" s="3">
        <f t="shared" si="267"/>
        <v>0</v>
      </c>
      <c r="M2880" s="3">
        <f t="shared" si="268"/>
        <v>0</v>
      </c>
      <c r="N2880" s="3">
        <f t="shared" si="269"/>
        <v>0</v>
      </c>
      <c r="O2880" s="3">
        <v>15</v>
      </c>
      <c r="P2880" s="3">
        <v>75.23</v>
      </c>
    </row>
    <row r="2881" spans="2:16" x14ac:dyDescent="0.15">
      <c r="B2881" s="5" t="s">
        <v>458</v>
      </c>
      <c r="C2881" s="16">
        <f t="shared" si="264"/>
        <v>2020</v>
      </c>
      <c r="D2881" s="16">
        <f t="shared" si="265"/>
        <v>4</v>
      </c>
      <c r="E2881" s="3" t="s">
        <v>202</v>
      </c>
      <c r="F2881" s="3" t="s">
        <v>13</v>
      </c>
      <c r="G2881" s="3" t="s">
        <v>13</v>
      </c>
      <c r="H2881" s="3" t="s">
        <v>8042</v>
      </c>
      <c r="I2881" s="3">
        <f t="shared" si="266"/>
        <v>0</v>
      </c>
      <c r="J2881" s="3">
        <f t="shared" si="266"/>
        <v>0</v>
      </c>
      <c r="K2881" s="3">
        <f t="shared" si="266"/>
        <v>0</v>
      </c>
      <c r="L2881" s="3">
        <f t="shared" si="267"/>
        <v>0</v>
      </c>
      <c r="M2881" s="3">
        <f t="shared" si="268"/>
        <v>0</v>
      </c>
      <c r="N2881" s="3">
        <f t="shared" si="269"/>
        <v>0</v>
      </c>
      <c r="O2881" s="3">
        <v>0.61</v>
      </c>
      <c r="P2881" s="3">
        <v>50.01</v>
      </c>
    </row>
    <row r="2882" spans="2:16" x14ac:dyDescent="0.15">
      <c r="B2882" s="5">
        <v>45347</v>
      </c>
      <c r="C2882" s="16">
        <f t="shared" si="264"/>
        <v>2024</v>
      </c>
      <c r="D2882" s="16">
        <f t="shared" si="265"/>
        <v>2</v>
      </c>
      <c r="E2882" s="3" t="s">
        <v>11</v>
      </c>
      <c r="F2882" s="3" t="s">
        <v>12</v>
      </c>
      <c r="G2882" s="3" t="s">
        <v>13</v>
      </c>
      <c r="H2882" s="3" t="s">
        <v>4754</v>
      </c>
      <c r="I2882" s="3">
        <f t="shared" si="266"/>
        <v>0</v>
      </c>
      <c r="J2882" s="3">
        <f t="shared" si="266"/>
        <v>0</v>
      </c>
      <c r="K2882" s="3">
        <f t="shared" si="266"/>
        <v>1</v>
      </c>
      <c r="L2882" s="3">
        <f t="shared" si="267"/>
        <v>0</v>
      </c>
      <c r="M2882" s="3">
        <f t="shared" si="268"/>
        <v>0</v>
      </c>
      <c r="N2882" s="3">
        <f t="shared" si="269"/>
        <v>0</v>
      </c>
      <c r="O2882" s="3">
        <v>2569.8000000000002</v>
      </c>
      <c r="P2882" s="3">
        <v>5020.1000000000004</v>
      </c>
    </row>
    <row r="2883" spans="2:16" x14ac:dyDescent="0.15">
      <c r="B2883" s="5">
        <v>45404</v>
      </c>
      <c r="C2883" s="16">
        <f t="shared" si="264"/>
        <v>2024</v>
      </c>
      <c r="D2883" s="16">
        <f t="shared" si="265"/>
        <v>4</v>
      </c>
      <c r="E2883" s="3" t="s">
        <v>11</v>
      </c>
      <c r="F2883" s="3" t="s">
        <v>294</v>
      </c>
      <c r="G2883" s="3" t="s">
        <v>13</v>
      </c>
      <c r="H2883" s="3" t="s">
        <v>4754</v>
      </c>
      <c r="I2883" s="3">
        <f t="shared" si="266"/>
        <v>0</v>
      </c>
      <c r="J2883" s="3">
        <f t="shared" si="266"/>
        <v>0</v>
      </c>
      <c r="K2883" s="3">
        <f t="shared" si="266"/>
        <v>1</v>
      </c>
      <c r="L2883" s="3">
        <f t="shared" si="267"/>
        <v>0</v>
      </c>
      <c r="M2883" s="3">
        <f t="shared" si="268"/>
        <v>0</v>
      </c>
      <c r="N2883" s="3">
        <f t="shared" si="269"/>
        <v>0</v>
      </c>
      <c r="O2883" s="3">
        <v>340</v>
      </c>
      <c r="P2883" s="3">
        <v>653</v>
      </c>
    </row>
    <row r="2884" spans="2:16" x14ac:dyDescent="0.15">
      <c r="B2884" s="5">
        <v>45303</v>
      </c>
      <c r="C2884" s="16">
        <f t="shared" ref="C2884:C2947" si="270">YEAR(B2884)</f>
        <v>2024</v>
      </c>
      <c r="D2884" s="16">
        <f t="shared" ref="D2884:D2947" si="271">MONTH(B2884)</f>
        <v>1</v>
      </c>
      <c r="E2884" s="3" t="s">
        <v>11</v>
      </c>
      <c r="F2884" s="3" t="s">
        <v>12</v>
      </c>
      <c r="G2884" s="3" t="s">
        <v>13</v>
      </c>
      <c r="H2884" s="3" t="s">
        <v>4836</v>
      </c>
      <c r="I2884" s="3">
        <f t="shared" ref="I2884:K2947" si="272">MIN(1,IFERROR(SEARCH(I$2,$H2884),0))</f>
        <v>0</v>
      </c>
      <c r="J2884" s="3">
        <f t="shared" si="272"/>
        <v>0</v>
      </c>
      <c r="K2884" s="3">
        <f t="shared" si="272"/>
        <v>1</v>
      </c>
      <c r="L2884" s="3">
        <f t="shared" ref="L2884:L2947" si="273">IF(I2884*J2884=1,"Гороховый изолят",IF(I2884*K2884=1,"Гороховый концентрат",0))</f>
        <v>0</v>
      </c>
      <c r="M2884" s="3">
        <f t="shared" ref="M2884:M2947" si="274">$I2884*J2884</f>
        <v>0</v>
      </c>
      <c r="N2884" s="3">
        <f t="shared" ref="N2884:N2947" si="275">$I2884*K2884</f>
        <v>0</v>
      </c>
      <c r="O2884" s="3">
        <v>2199</v>
      </c>
      <c r="P2884" s="3">
        <v>4257</v>
      </c>
    </row>
    <row r="2885" spans="2:16" x14ac:dyDescent="0.15">
      <c r="B2885" s="5">
        <v>45398</v>
      </c>
      <c r="C2885" s="16">
        <f t="shared" si="270"/>
        <v>2024</v>
      </c>
      <c r="D2885" s="16">
        <f t="shared" si="271"/>
        <v>4</v>
      </c>
      <c r="E2885" s="3" t="s">
        <v>11</v>
      </c>
      <c r="F2885" s="3" t="s">
        <v>294</v>
      </c>
      <c r="G2885" s="3" t="s">
        <v>13</v>
      </c>
      <c r="H2885" s="3" t="s">
        <v>4836</v>
      </c>
      <c r="I2885" s="3">
        <f t="shared" si="272"/>
        <v>0</v>
      </c>
      <c r="J2885" s="3">
        <f t="shared" si="272"/>
        <v>0</v>
      </c>
      <c r="K2885" s="3">
        <f t="shared" si="272"/>
        <v>1</v>
      </c>
      <c r="L2885" s="3">
        <f t="shared" si="273"/>
        <v>0</v>
      </c>
      <c r="M2885" s="3">
        <f t="shared" si="274"/>
        <v>0</v>
      </c>
      <c r="N2885" s="3">
        <f t="shared" si="275"/>
        <v>0</v>
      </c>
      <c r="O2885" s="3">
        <v>480</v>
      </c>
      <c r="P2885" s="3">
        <v>949.59</v>
      </c>
    </row>
    <row r="2886" spans="2:16" x14ac:dyDescent="0.15">
      <c r="B2886" s="5">
        <v>45377</v>
      </c>
      <c r="C2886" s="16">
        <f t="shared" si="270"/>
        <v>2024</v>
      </c>
      <c r="D2886" s="16">
        <f t="shared" si="271"/>
        <v>3</v>
      </c>
      <c r="E2886" s="3" t="s">
        <v>11</v>
      </c>
      <c r="F2886" s="3" t="s">
        <v>12</v>
      </c>
      <c r="G2886" s="3" t="s">
        <v>13</v>
      </c>
      <c r="H2886" s="3" t="s">
        <v>4836</v>
      </c>
      <c r="I2886" s="3">
        <f t="shared" si="272"/>
        <v>0</v>
      </c>
      <c r="J2886" s="3">
        <f t="shared" si="272"/>
        <v>0</v>
      </c>
      <c r="K2886" s="3">
        <f t="shared" si="272"/>
        <v>1</v>
      </c>
      <c r="L2886" s="3">
        <f t="shared" si="273"/>
        <v>0</v>
      </c>
      <c r="M2886" s="3">
        <f t="shared" si="274"/>
        <v>0</v>
      </c>
      <c r="N2886" s="3">
        <f t="shared" si="275"/>
        <v>0</v>
      </c>
      <c r="O2886" s="3">
        <v>476</v>
      </c>
      <c r="P2886" s="3">
        <v>924</v>
      </c>
    </row>
    <row r="2887" spans="2:16" x14ac:dyDescent="0.15">
      <c r="B2887" s="5" t="s">
        <v>3530</v>
      </c>
      <c r="C2887" s="16">
        <f t="shared" si="270"/>
        <v>2023</v>
      </c>
      <c r="D2887" s="16">
        <f t="shared" si="271"/>
        <v>7</v>
      </c>
      <c r="E2887" s="3" t="s">
        <v>20</v>
      </c>
      <c r="F2887" s="3" t="s">
        <v>12</v>
      </c>
      <c r="G2887" s="3" t="s">
        <v>13</v>
      </c>
      <c r="H2887" s="3" t="s">
        <v>3531</v>
      </c>
      <c r="I2887" s="3">
        <f t="shared" si="272"/>
        <v>0</v>
      </c>
      <c r="J2887" s="3">
        <f t="shared" si="272"/>
        <v>0</v>
      </c>
      <c r="K2887" s="3">
        <f t="shared" si="272"/>
        <v>1</v>
      </c>
      <c r="L2887" s="3">
        <f t="shared" si="273"/>
        <v>0</v>
      </c>
      <c r="M2887" s="3">
        <f t="shared" si="274"/>
        <v>0</v>
      </c>
      <c r="N2887" s="3">
        <f t="shared" si="275"/>
        <v>0</v>
      </c>
      <c r="O2887" s="3">
        <v>13200</v>
      </c>
      <c r="P2887" s="3">
        <v>36894.839999999997</v>
      </c>
    </row>
    <row r="2888" spans="2:16" x14ac:dyDescent="0.15">
      <c r="B2888" s="5" t="s">
        <v>347</v>
      </c>
      <c r="C2888" s="16">
        <f t="shared" si="270"/>
        <v>2023</v>
      </c>
      <c r="D2888" s="16">
        <f t="shared" si="271"/>
        <v>7</v>
      </c>
      <c r="E2888" s="3" t="s">
        <v>20</v>
      </c>
      <c r="F2888" s="3" t="s">
        <v>189</v>
      </c>
      <c r="G2888" s="3" t="s">
        <v>13</v>
      </c>
      <c r="H2888" s="3" t="s">
        <v>6067</v>
      </c>
      <c r="I2888" s="3">
        <f t="shared" si="272"/>
        <v>0</v>
      </c>
      <c r="J2888" s="3">
        <f t="shared" si="272"/>
        <v>0</v>
      </c>
      <c r="K2888" s="3">
        <f t="shared" si="272"/>
        <v>1</v>
      </c>
      <c r="L2888" s="3">
        <f t="shared" si="273"/>
        <v>0</v>
      </c>
      <c r="M2888" s="3">
        <f t="shared" si="274"/>
        <v>0</v>
      </c>
      <c r="N2888" s="3">
        <f t="shared" si="275"/>
        <v>0</v>
      </c>
      <c r="O2888" s="3">
        <v>375</v>
      </c>
      <c r="P2888" s="3">
        <v>3102.61</v>
      </c>
    </row>
    <row r="2889" spans="2:16" x14ac:dyDescent="0.15">
      <c r="B2889" s="5">
        <v>45432</v>
      </c>
      <c r="C2889" s="16">
        <f t="shared" si="270"/>
        <v>2024</v>
      </c>
      <c r="D2889" s="16">
        <f t="shared" si="271"/>
        <v>5</v>
      </c>
      <c r="E2889" s="3" t="s">
        <v>11</v>
      </c>
      <c r="F2889" s="3" t="s">
        <v>189</v>
      </c>
      <c r="G2889" s="3" t="s">
        <v>13</v>
      </c>
      <c r="H2889" s="3" t="s">
        <v>5620</v>
      </c>
      <c r="I2889" s="3">
        <f t="shared" si="272"/>
        <v>0</v>
      </c>
      <c r="J2889" s="3">
        <f t="shared" si="272"/>
        <v>0</v>
      </c>
      <c r="K2889" s="3">
        <f t="shared" si="272"/>
        <v>1</v>
      </c>
      <c r="L2889" s="3">
        <f t="shared" si="273"/>
        <v>0</v>
      </c>
      <c r="M2889" s="3">
        <f t="shared" si="274"/>
        <v>0</v>
      </c>
      <c r="N2889" s="3">
        <f t="shared" si="275"/>
        <v>0</v>
      </c>
      <c r="O2889" s="3">
        <v>810</v>
      </c>
      <c r="P2889" s="3">
        <v>6512.11</v>
      </c>
    </row>
    <row r="2890" spans="2:16" x14ac:dyDescent="0.15">
      <c r="B2890" s="5" t="s">
        <v>169</v>
      </c>
      <c r="C2890" s="16">
        <f t="shared" si="270"/>
        <v>2020</v>
      </c>
      <c r="D2890" s="16">
        <f t="shared" si="271"/>
        <v>7</v>
      </c>
      <c r="E2890" s="3" t="s">
        <v>202</v>
      </c>
      <c r="F2890" s="3" t="s">
        <v>13</v>
      </c>
      <c r="G2890" s="3" t="s">
        <v>203</v>
      </c>
      <c r="H2890" s="3" t="s">
        <v>8050</v>
      </c>
      <c r="I2890" s="3">
        <f t="shared" si="272"/>
        <v>0</v>
      </c>
      <c r="J2890" s="3">
        <f t="shared" si="272"/>
        <v>0</v>
      </c>
      <c r="K2890" s="3">
        <f t="shared" si="272"/>
        <v>0</v>
      </c>
      <c r="L2890" s="3">
        <f t="shared" si="273"/>
        <v>0</v>
      </c>
      <c r="M2890" s="3">
        <f t="shared" si="274"/>
        <v>0</v>
      </c>
      <c r="N2890" s="3">
        <f t="shared" si="275"/>
        <v>0</v>
      </c>
      <c r="O2890" s="3">
        <v>0.6</v>
      </c>
      <c r="P2890" s="3">
        <v>45.82</v>
      </c>
    </row>
    <row r="2891" spans="2:16" x14ac:dyDescent="0.15">
      <c r="B2891" s="5" t="s">
        <v>1890</v>
      </c>
      <c r="C2891" s="16">
        <f t="shared" si="270"/>
        <v>2023</v>
      </c>
      <c r="D2891" s="16">
        <f t="shared" si="271"/>
        <v>12</v>
      </c>
      <c r="E2891" s="3" t="s">
        <v>20</v>
      </c>
      <c r="F2891" s="3" t="s">
        <v>12</v>
      </c>
      <c r="G2891" s="3" t="s">
        <v>13</v>
      </c>
      <c r="H2891" s="3" t="s">
        <v>1891</v>
      </c>
      <c r="I2891" s="3">
        <f t="shared" si="272"/>
        <v>0</v>
      </c>
      <c r="J2891" s="3">
        <f t="shared" si="272"/>
        <v>0</v>
      </c>
      <c r="K2891" s="3">
        <f t="shared" si="272"/>
        <v>1</v>
      </c>
      <c r="L2891" s="3">
        <f t="shared" si="273"/>
        <v>0</v>
      </c>
      <c r="M2891" s="3">
        <f t="shared" si="274"/>
        <v>0</v>
      </c>
      <c r="N2891" s="3">
        <f t="shared" si="275"/>
        <v>0</v>
      </c>
      <c r="O2891" s="3">
        <v>24900</v>
      </c>
      <c r="P2891" s="3">
        <v>55356.5</v>
      </c>
    </row>
    <row r="2892" spans="2:16" x14ac:dyDescent="0.15">
      <c r="B2892" s="5" t="s">
        <v>1821</v>
      </c>
      <c r="C2892" s="16">
        <f t="shared" si="270"/>
        <v>2020</v>
      </c>
      <c r="D2892" s="16">
        <f t="shared" si="271"/>
        <v>8</v>
      </c>
      <c r="E2892" s="3" t="s">
        <v>202</v>
      </c>
      <c r="F2892" s="3" t="s">
        <v>13</v>
      </c>
      <c r="G2892" s="3" t="s">
        <v>203</v>
      </c>
      <c r="H2892" s="3" t="s">
        <v>7801</v>
      </c>
      <c r="I2892" s="3">
        <f t="shared" si="272"/>
        <v>0</v>
      </c>
      <c r="J2892" s="3">
        <f t="shared" si="272"/>
        <v>0</v>
      </c>
      <c r="K2892" s="3">
        <f t="shared" si="272"/>
        <v>0</v>
      </c>
      <c r="L2892" s="3">
        <f t="shared" si="273"/>
        <v>0</v>
      </c>
      <c r="M2892" s="3">
        <f t="shared" si="274"/>
        <v>0</v>
      </c>
      <c r="N2892" s="3">
        <f t="shared" si="275"/>
        <v>0</v>
      </c>
      <c r="O2892" s="3">
        <v>0.6</v>
      </c>
      <c r="P2892" s="3">
        <v>8.3800000000000008</v>
      </c>
    </row>
    <row r="2893" spans="2:16" x14ac:dyDescent="0.15">
      <c r="B2893" s="5" t="s">
        <v>1868</v>
      </c>
      <c r="C2893" s="16">
        <f t="shared" si="270"/>
        <v>2020</v>
      </c>
      <c r="D2893" s="16">
        <f t="shared" si="271"/>
        <v>5</v>
      </c>
      <c r="E2893" s="3" t="s">
        <v>202</v>
      </c>
      <c r="F2893" s="3" t="s">
        <v>13</v>
      </c>
      <c r="G2893" s="3" t="s">
        <v>203</v>
      </c>
      <c r="H2893" s="3" t="s">
        <v>8053</v>
      </c>
      <c r="I2893" s="3">
        <f t="shared" si="272"/>
        <v>0</v>
      </c>
      <c r="J2893" s="3">
        <f t="shared" si="272"/>
        <v>0</v>
      </c>
      <c r="K2893" s="3">
        <f t="shared" si="272"/>
        <v>1</v>
      </c>
      <c r="L2893" s="3">
        <f t="shared" si="273"/>
        <v>0</v>
      </c>
      <c r="M2893" s="3">
        <f t="shared" si="274"/>
        <v>0</v>
      </c>
      <c r="N2893" s="3">
        <f t="shared" si="275"/>
        <v>0</v>
      </c>
      <c r="O2893" s="3">
        <v>0.59</v>
      </c>
      <c r="P2893" s="3">
        <v>12.9</v>
      </c>
    </row>
    <row r="2894" spans="2:16" x14ac:dyDescent="0.15">
      <c r="B2894" s="5">
        <v>45357</v>
      </c>
      <c r="C2894" s="16">
        <f t="shared" si="270"/>
        <v>2024</v>
      </c>
      <c r="D2894" s="16">
        <f t="shared" si="271"/>
        <v>3</v>
      </c>
      <c r="E2894" s="3" t="s">
        <v>11</v>
      </c>
      <c r="F2894" s="3" t="s">
        <v>12</v>
      </c>
      <c r="G2894" s="3" t="s">
        <v>13</v>
      </c>
      <c r="H2894" s="3" t="s">
        <v>5671</v>
      </c>
      <c r="I2894" s="3">
        <f t="shared" si="272"/>
        <v>0</v>
      </c>
      <c r="J2894" s="3">
        <f t="shared" si="272"/>
        <v>0</v>
      </c>
      <c r="K2894" s="3">
        <f t="shared" si="272"/>
        <v>1</v>
      </c>
      <c r="L2894" s="3">
        <f t="shared" si="273"/>
        <v>0</v>
      </c>
      <c r="M2894" s="3">
        <f t="shared" si="274"/>
        <v>0</v>
      </c>
      <c r="N2894" s="3">
        <f t="shared" si="275"/>
        <v>0</v>
      </c>
      <c r="O2894" s="3">
        <v>750</v>
      </c>
      <c r="P2894" s="3">
        <v>1500</v>
      </c>
    </row>
    <row r="2895" spans="2:16" x14ac:dyDescent="0.15">
      <c r="B2895" s="5" t="s">
        <v>492</v>
      </c>
      <c r="C2895" s="16">
        <f t="shared" si="270"/>
        <v>2020</v>
      </c>
      <c r="D2895" s="16">
        <f t="shared" si="271"/>
        <v>10</v>
      </c>
      <c r="E2895" s="3" t="s">
        <v>202</v>
      </c>
      <c r="F2895" s="3" t="s">
        <v>13</v>
      </c>
      <c r="G2895" s="3" t="s">
        <v>3878</v>
      </c>
      <c r="H2895" s="3" t="s">
        <v>8055</v>
      </c>
      <c r="I2895" s="3">
        <f t="shared" si="272"/>
        <v>0</v>
      </c>
      <c r="J2895" s="3">
        <f t="shared" si="272"/>
        <v>0</v>
      </c>
      <c r="K2895" s="3">
        <f t="shared" si="272"/>
        <v>0</v>
      </c>
      <c r="L2895" s="3">
        <f t="shared" si="273"/>
        <v>0</v>
      </c>
      <c r="M2895" s="3">
        <f t="shared" si="274"/>
        <v>0</v>
      </c>
      <c r="N2895" s="3">
        <f t="shared" si="275"/>
        <v>0</v>
      </c>
      <c r="O2895" s="3">
        <v>0.57999999999999996</v>
      </c>
      <c r="P2895" s="3">
        <v>190</v>
      </c>
    </row>
    <row r="2896" spans="2:16" x14ac:dyDescent="0.15">
      <c r="B2896" s="5">
        <v>45319</v>
      </c>
      <c r="C2896" s="16">
        <f t="shared" si="270"/>
        <v>2024</v>
      </c>
      <c r="D2896" s="16">
        <f t="shared" si="271"/>
        <v>1</v>
      </c>
      <c r="E2896" s="3" t="s">
        <v>11</v>
      </c>
      <c r="F2896" s="3" t="s">
        <v>12</v>
      </c>
      <c r="G2896" s="3" t="s">
        <v>13</v>
      </c>
      <c r="H2896" s="3" t="s">
        <v>5044</v>
      </c>
      <c r="I2896" s="3">
        <f t="shared" si="272"/>
        <v>0</v>
      </c>
      <c r="J2896" s="3">
        <f t="shared" si="272"/>
        <v>0</v>
      </c>
      <c r="K2896" s="3">
        <f t="shared" si="272"/>
        <v>1</v>
      </c>
      <c r="L2896" s="3">
        <f t="shared" si="273"/>
        <v>0</v>
      </c>
      <c r="M2896" s="3">
        <f t="shared" si="274"/>
        <v>0</v>
      </c>
      <c r="N2896" s="3">
        <f t="shared" si="275"/>
        <v>0</v>
      </c>
      <c r="O2896" s="3">
        <v>1702.9</v>
      </c>
      <c r="P2896" s="3">
        <v>3310.4</v>
      </c>
    </row>
    <row r="2897" spans="2:16" x14ac:dyDescent="0.15">
      <c r="B2897" s="5">
        <v>45569</v>
      </c>
      <c r="C2897" s="16">
        <f t="shared" si="270"/>
        <v>2024</v>
      </c>
      <c r="D2897" s="16">
        <f t="shared" si="271"/>
        <v>10</v>
      </c>
      <c r="E2897" s="3" t="s">
        <v>11</v>
      </c>
      <c r="F2897" s="3" t="s">
        <v>548</v>
      </c>
      <c r="G2897" s="3" t="s">
        <v>13</v>
      </c>
      <c r="H2897" s="3" t="s">
        <v>7174</v>
      </c>
      <c r="I2897" s="3">
        <f t="shared" si="272"/>
        <v>0</v>
      </c>
      <c r="J2897" s="3">
        <f t="shared" si="272"/>
        <v>0</v>
      </c>
      <c r="K2897" s="3">
        <f t="shared" si="272"/>
        <v>1</v>
      </c>
      <c r="L2897" s="3">
        <f t="shared" si="273"/>
        <v>0</v>
      </c>
      <c r="M2897" s="3">
        <f t="shared" si="274"/>
        <v>0</v>
      </c>
      <c r="N2897" s="3">
        <f t="shared" si="275"/>
        <v>0</v>
      </c>
      <c r="O2897" s="3">
        <v>20</v>
      </c>
      <c r="P2897" s="3">
        <v>138.38999999999999</v>
      </c>
    </row>
    <row r="2898" spans="2:16" x14ac:dyDescent="0.15">
      <c r="B2898" s="5">
        <v>45485</v>
      </c>
      <c r="C2898" s="16">
        <f t="shared" si="270"/>
        <v>2024</v>
      </c>
      <c r="D2898" s="16">
        <f t="shared" si="271"/>
        <v>7</v>
      </c>
      <c r="E2898" s="3" t="s">
        <v>11</v>
      </c>
      <c r="F2898" s="3" t="s">
        <v>12</v>
      </c>
      <c r="G2898" s="3" t="s">
        <v>13</v>
      </c>
      <c r="H2898" s="3" t="s">
        <v>1894</v>
      </c>
      <c r="I2898" s="3">
        <f t="shared" si="272"/>
        <v>0</v>
      </c>
      <c r="J2898" s="3">
        <f t="shared" si="272"/>
        <v>0</v>
      </c>
      <c r="K2898" s="3">
        <f t="shared" si="272"/>
        <v>1</v>
      </c>
      <c r="L2898" s="3">
        <f t="shared" si="273"/>
        <v>0</v>
      </c>
      <c r="M2898" s="3">
        <f t="shared" si="274"/>
        <v>0</v>
      </c>
      <c r="N2898" s="3">
        <f t="shared" si="275"/>
        <v>0</v>
      </c>
      <c r="O2898" s="3">
        <v>24900</v>
      </c>
      <c r="P2898" s="3">
        <v>54206.07</v>
      </c>
    </row>
    <row r="2899" spans="2:16" x14ac:dyDescent="0.15">
      <c r="B2899" s="5" t="s">
        <v>5064</v>
      </c>
      <c r="C2899" s="16">
        <f t="shared" si="270"/>
        <v>2020</v>
      </c>
      <c r="D2899" s="16">
        <f t="shared" si="271"/>
        <v>2</v>
      </c>
      <c r="E2899" s="3" t="s">
        <v>202</v>
      </c>
      <c r="F2899" s="3" t="s">
        <v>1313</v>
      </c>
      <c r="G2899" s="3" t="s">
        <v>1313</v>
      </c>
      <c r="H2899" s="3" t="s">
        <v>8072</v>
      </c>
      <c r="I2899" s="3">
        <f t="shared" si="272"/>
        <v>0</v>
      </c>
      <c r="J2899" s="3">
        <f t="shared" si="272"/>
        <v>0</v>
      </c>
      <c r="K2899" s="3">
        <f t="shared" si="272"/>
        <v>0</v>
      </c>
      <c r="L2899" s="3">
        <f t="shared" si="273"/>
        <v>0</v>
      </c>
      <c r="M2899" s="3">
        <f t="shared" si="274"/>
        <v>0</v>
      </c>
      <c r="N2899" s="3">
        <f t="shared" si="275"/>
        <v>0</v>
      </c>
      <c r="O2899" s="3">
        <v>0.54</v>
      </c>
      <c r="P2899" s="3">
        <v>288</v>
      </c>
    </row>
    <row r="2900" spans="2:16" x14ac:dyDescent="0.15">
      <c r="B2900" s="5" t="s">
        <v>2326</v>
      </c>
      <c r="C2900" s="16">
        <f t="shared" si="270"/>
        <v>2020</v>
      </c>
      <c r="D2900" s="16">
        <f t="shared" si="271"/>
        <v>2</v>
      </c>
      <c r="E2900" s="3" t="s">
        <v>202</v>
      </c>
      <c r="F2900" s="3" t="s">
        <v>13</v>
      </c>
      <c r="G2900" s="3" t="s">
        <v>203</v>
      </c>
      <c r="H2900" s="3" t="s">
        <v>8076</v>
      </c>
      <c r="I2900" s="3">
        <f t="shared" si="272"/>
        <v>0</v>
      </c>
      <c r="J2900" s="3">
        <f t="shared" si="272"/>
        <v>0</v>
      </c>
      <c r="K2900" s="3">
        <f t="shared" si="272"/>
        <v>1</v>
      </c>
      <c r="L2900" s="3">
        <f t="shared" si="273"/>
        <v>0</v>
      </c>
      <c r="M2900" s="3">
        <f t="shared" si="274"/>
        <v>0</v>
      </c>
      <c r="N2900" s="3">
        <f t="shared" si="275"/>
        <v>0</v>
      </c>
      <c r="O2900" s="3">
        <v>0.52</v>
      </c>
      <c r="P2900" s="3">
        <v>9.52</v>
      </c>
    </row>
    <row r="2901" spans="2:16" x14ac:dyDescent="0.15">
      <c r="B2901" s="5">
        <v>45595</v>
      </c>
      <c r="C2901" s="16">
        <f t="shared" si="270"/>
        <v>2024</v>
      </c>
      <c r="D2901" s="16">
        <f t="shared" si="271"/>
        <v>10</v>
      </c>
      <c r="E2901" s="3" t="s">
        <v>11</v>
      </c>
      <c r="F2901" s="3" t="s">
        <v>12</v>
      </c>
      <c r="G2901" s="3" t="s">
        <v>13</v>
      </c>
      <c r="H2901" s="3" t="s">
        <v>2963</v>
      </c>
      <c r="I2901" s="3">
        <f t="shared" si="272"/>
        <v>0</v>
      </c>
      <c r="J2901" s="3">
        <f t="shared" si="272"/>
        <v>0</v>
      </c>
      <c r="K2901" s="3">
        <f t="shared" si="272"/>
        <v>1</v>
      </c>
      <c r="L2901" s="3">
        <f t="shared" si="273"/>
        <v>0</v>
      </c>
      <c r="M2901" s="3">
        <f t="shared" si="274"/>
        <v>0</v>
      </c>
      <c r="N2901" s="3">
        <f t="shared" si="275"/>
        <v>0</v>
      </c>
      <c r="O2901" s="3">
        <v>18000</v>
      </c>
      <c r="P2901" s="3">
        <v>45566.41</v>
      </c>
    </row>
    <row r="2902" spans="2:16" x14ac:dyDescent="0.15">
      <c r="B2902" s="5" t="s">
        <v>1189</v>
      </c>
      <c r="C2902" s="16">
        <f t="shared" si="270"/>
        <v>2023</v>
      </c>
      <c r="D2902" s="16">
        <f t="shared" si="271"/>
        <v>11</v>
      </c>
      <c r="E2902" s="3" t="s">
        <v>20</v>
      </c>
      <c r="F2902" s="3" t="s">
        <v>12</v>
      </c>
      <c r="G2902" s="3" t="s">
        <v>13</v>
      </c>
      <c r="H2902" s="3" t="s">
        <v>3941</v>
      </c>
      <c r="I2902" s="3">
        <f t="shared" si="272"/>
        <v>0</v>
      </c>
      <c r="J2902" s="3">
        <f t="shared" si="272"/>
        <v>0</v>
      </c>
      <c r="K2902" s="3">
        <f t="shared" si="272"/>
        <v>1</v>
      </c>
      <c r="L2902" s="3">
        <f t="shared" si="273"/>
        <v>0</v>
      </c>
      <c r="M2902" s="3">
        <f t="shared" si="274"/>
        <v>0</v>
      </c>
      <c r="N2902" s="3">
        <f t="shared" si="275"/>
        <v>0</v>
      </c>
      <c r="O2902" s="3">
        <v>2958.6</v>
      </c>
      <c r="P2902" s="3">
        <v>5769.2</v>
      </c>
    </row>
    <row r="2903" spans="2:16" x14ac:dyDescent="0.15">
      <c r="B2903" s="5">
        <v>45339</v>
      </c>
      <c r="C2903" s="16">
        <f t="shared" si="270"/>
        <v>2024</v>
      </c>
      <c r="D2903" s="16">
        <f t="shared" si="271"/>
        <v>2</v>
      </c>
      <c r="E2903" s="3" t="s">
        <v>11</v>
      </c>
      <c r="F2903" s="3" t="s">
        <v>12</v>
      </c>
      <c r="G2903" s="3" t="s">
        <v>13</v>
      </c>
      <c r="H2903" s="3" t="s">
        <v>3941</v>
      </c>
      <c r="I2903" s="3">
        <f t="shared" si="272"/>
        <v>0</v>
      </c>
      <c r="J2903" s="3">
        <f t="shared" si="272"/>
        <v>0</v>
      </c>
      <c r="K2903" s="3">
        <f t="shared" si="272"/>
        <v>1</v>
      </c>
      <c r="L2903" s="3">
        <f t="shared" si="273"/>
        <v>0</v>
      </c>
      <c r="M2903" s="3">
        <f t="shared" si="274"/>
        <v>0</v>
      </c>
      <c r="N2903" s="3">
        <f t="shared" si="275"/>
        <v>0</v>
      </c>
      <c r="O2903" s="3">
        <v>9356.2000000000007</v>
      </c>
      <c r="P2903" s="3">
        <v>18022.2</v>
      </c>
    </row>
    <row r="2904" spans="2:16" x14ac:dyDescent="0.15">
      <c r="B2904" s="5">
        <v>45356</v>
      </c>
      <c r="C2904" s="16">
        <f t="shared" si="270"/>
        <v>2024</v>
      </c>
      <c r="D2904" s="16">
        <f t="shared" si="271"/>
        <v>3</v>
      </c>
      <c r="E2904" s="3" t="s">
        <v>11</v>
      </c>
      <c r="F2904" s="3" t="s">
        <v>12</v>
      </c>
      <c r="G2904" s="3" t="s">
        <v>13</v>
      </c>
      <c r="H2904" s="3" t="s">
        <v>3941</v>
      </c>
      <c r="I2904" s="3">
        <f t="shared" si="272"/>
        <v>0</v>
      </c>
      <c r="J2904" s="3">
        <f t="shared" si="272"/>
        <v>0</v>
      </c>
      <c r="K2904" s="3">
        <f t="shared" si="272"/>
        <v>1</v>
      </c>
      <c r="L2904" s="3">
        <f t="shared" si="273"/>
        <v>0</v>
      </c>
      <c r="M2904" s="3">
        <f t="shared" si="274"/>
        <v>0</v>
      </c>
      <c r="N2904" s="3">
        <f t="shared" si="275"/>
        <v>0</v>
      </c>
      <c r="O2904" s="3">
        <v>1883.3</v>
      </c>
      <c r="P2904" s="3">
        <v>3634.8</v>
      </c>
    </row>
    <row r="2905" spans="2:16" x14ac:dyDescent="0.15">
      <c r="B2905" s="5">
        <v>45338</v>
      </c>
      <c r="C2905" s="16">
        <f t="shared" si="270"/>
        <v>2024</v>
      </c>
      <c r="D2905" s="16">
        <f t="shared" si="271"/>
        <v>2</v>
      </c>
      <c r="E2905" s="3" t="s">
        <v>11</v>
      </c>
      <c r="F2905" s="3" t="s">
        <v>12</v>
      </c>
      <c r="G2905" s="3" t="s">
        <v>13</v>
      </c>
      <c r="H2905" s="3" t="s">
        <v>3941</v>
      </c>
      <c r="I2905" s="3">
        <f t="shared" si="272"/>
        <v>0</v>
      </c>
      <c r="J2905" s="3">
        <f t="shared" si="272"/>
        <v>0</v>
      </c>
      <c r="K2905" s="3">
        <f t="shared" si="272"/>
        <v>1</v>
      </c>
      <c r="L2905" s="3">
        <f t="shared" si="273"/>
        <v>0</v>
      </c>
      <c r="M2905" s="3">
        <f t="shared" si="274"/>
        <v>0</v>
      </c>
      <c r="N2905" s="3">
        <f t="shared" si="275"/>
        <v>0</v>
      </c>
      <c r="O2905" s="3">
        <v>522</v>
      </c>
      <c r="P2905" s="3">
        <v>1047.83</v>
      </c>
    </row>
    <row r="2906" spans="2:16" x14ac:dyDescent="0.15">
      <c r="B2906" s="5">
        <v>45314</v>
      </c>
      <c r="C2906" s="16">
        <f t="shared" si="270"/>
        <v>2024</v>
      </c>
      <c r="D2906" s="16">
        <f t="shared" si="271"/>
        <v>1</v>
      </c>
      <c r="E2906" s="3" t="s">
        <v>11</v>
      </c>
      <c r="F2906" s="3" t="s">
        <v>12</v>
      </c>
      <c r="G2906" s="3" t="s">
        <v>13</v>
      </c>
      <c r="H2906" s="3" t="s">
        <v>3941</v>
      </c>
      <c r="I2906" s="3">
        <f t="shared" si="272"/>
        <v>0</v>
      </c>
      <c r="J2906" s="3">
        <f t="shared" si="272"/>
        <v>0</v>
      </c>
      <c r="K2906" s="3">
        <f t="shared" si="272"/>
        <v>1</v>
      </c>
      <c r="L2906" s="3">
        <f t="shared" si="273"/>
        <v>0</v>
      </c>
      <c r="M2906" s="3">
        <f t="shared" si="274"/>
        <v>0</v>
      </c>
      <c r="N2906" s="3">
        <f t="shared" si="275"/>
        <v>0</v>
      </c>
      <c r="O2906" s="3">
        <v>447.4</v>
      </c>
      <c r="P2906" s="3">
        <v>862.4</v>
      </c>
    </row>
    <row r="2907" spans="2:16" x14ac:dyDescent="0.15">
      <c r="B2907" s="5" t="s">
        <v>747</v>
      </c>
      <c r="C2907" s="16">
        <f t="shared" si="270"/>
        <v>2020</v>
      </c>
      <c r="D2907" s="16">
        <f t="shared" si="271"/>
        <v>1</v>
      </c>
      <c r="E2907" s="3" t="s">
        <v>202</v>
      </c>
      <c r="F2907" s="3" t="s">
        <v>481</v>
      </c>
      <c r="G2907" s="3" t="s">
        <v>13</v>
      </c>
      <c r="H2907" s="3" t="s">
        <v>8110</v>
      </c>
      <c r="I2907" s="3">
        <f t="shared" si="272"/>
        <v>0</v>
      </c>
      <c r="J2907" s="3">
        <f t="shared" si="272"/>
        <v>0</v>
      </c>
      <c r="K2907" s="3">
        <f t="shared" si="272"/>
        <v>0</v>
      </c>
      <c r="L2907" s="3">
        <f t="shared" si="273"/>
        <v>0</v>
      </c>
      <c r="M2907" s="3">
        <f t="shared" si="274"/>
        <v>0</v>
      </c>
      <c r="N2907" s="3">
        <f t="shared" si="275"/>
        <v>0</v>
      </c>
      <c r="O2907" s="3">
        <v>0.5</v>
      </c>
      <c r="P2907" s="3">
        <v>10.5</v>
      </c>
    </row>
    <row r="2908" spans="2:16" x14ac:dyDescent="0.15">
      <c r="B2908" s="5">
        <v>45576</v>
      </c>
      <c r="C2908" s="16">
        <f t="shared" si="270"/>
        <v>2024</v>
      </c>
      <c r="D2908" s="16">
        <f t="shared" si="271"/>
        <v>10</v>
      </c>
      <c r="E2908" s="3" t="s">
        <v>11</v>
      </c>
      <c r="F2908" s="3" t="s">
        <v>12</v>
      </c>
      <c r="G2908" s="3" t="s">
        <v>13</v>
      </c>
      <c r="H2908" s="3" t="s">
        <v>2864</v>
      </c>
      <c r="I2908" s="3">
        <f t="shared" si="272"/>
        <v>0</v>
      </c>
      <c r="J2908" s="3">
        <f t="shared" si="272"/>
        <v>0</v>
      </c>
      <c r="K2908" s="3">
        <f t="shared" si="272"/>
        <v>1</v>
      </c>
      <c r="L2908" s="3">
        <f t="shared" si="273"/>
        <v>0</v>
      </c>
      <c r="M2908" s="3">
        <f t="shared" si="274"/>
        <v>0</v>
      </c>
      <c r="N2908" s="3">
        <f t="shared" si="275"/>
        <v>0</v>
      </c>
      <c r="O2908" s="3">
        <v>18740</v>
      </c>
      <c r="P2908" s="3">
        <v>47903</v>
      </c>
    </row>
    <row r="2909" spans="2:16" x14ac:dyDescent="0.15">
      <c r="B2909" s="5">
        <v>45656</v>
      </c>
      <c r="C2909" s="16">
        <f t="shared" si="270"/>
        <v>2024</v>
      </c>
      <c r="D2909" s="16">
        <f t="shared" si="271"/>
        <v>12</v>
      </c>
      <c r="E2909" s="3" t="s">
        <v>11</v>
      </c>
      <c r="F2909" s="3" t="s">
        <v>12</v>
      </c>
      <c r="G2909" s="3" t="s">
        <v>13</v>
      </c>
      <c r="H2909" s="3" t="s">
        <v>6012</v>
      </c>
      <c r="I2909" s="3">
        <f t="shared" si="272"/>
        <v>0</v>
      </c>
      <c r="J2909" s="3">
        <f t="shared" si="272"/>
        <v>0</v>
      </c>
      <c r="K2909" s="3">
        <f t="shared" si="272"/>
        <v>1</v>
      </c>
      <c r="L2909" s="3">
        <f t="shared" si="273"/>
        <v>0</v>
      </c>
      <c r="M2909" s="3">
        <f t="shared" si="274"/>
        <v>0</v>
      </c>
      <c r="N2909" s="3">
        <f t="shared" si="275"/>
        <v>0</v>
      </c>
      <c r="O2909" s="3">
        <v>422.4</v>
      </c>
      <c r="P2909" s="3">
        <v>849.02</v>
      </c>
    </row>
    <row r="2910" spans="2:16" x14ac:dyDescent="0.15">
      <c r="B2910" s="5" t="s">
        <v>1803</v>
      </c>
      <c r="C2910" s="16">
        <f t="shared" si="270"/>
        <v>2020</v>
      </c>
      <c r="D2910" s="16">
        <f t="shared" si="271"/>
        <v>7</v>
      </c>
      <c r="E2910" s="3" t="s">
        <v>202</v>
      </c>
      <c r="F2910" s="3" t="s">
        <v>13</v>
      </c>
      <c r="G2910" s="3" t="s">
        <v>3189</v>
      </c>
      <c r="H2910" s="3" t="s">
        <v>8125</v>
      </c>
      <c r="I2910" s="3">
        <f t="shared" si="272"/>
        <v>0</v>
      </c>
      <c r="J2910" s="3">
        <f t="shared" si="272"/>
        <v>1</v>
      </c>
      <c r="K2910" s="3">
        <f t="shared" si="272"/>
        <v>0</v>
      </c>
      <c r="L2910" s="3">
        <f t="shared" si="273"/>
        <v>0</v>
      </c>
      <c r="M2910" s="3">
        <f t="shared" si="274"/>
        <v>0</v>
      </c>
      <c r="N2910" s="3">
        <f t="shared" si="275"/>
        <v>0</v>
      </c>
      <c r="O2910" s="3">
        <v>0.45</v>
      </c>
      <c r="P2910" s="3">
        <v>2339.64</v>
      </c>
    </row>
    <row r="2911" spans="2:16" x14ac:dyDescent="0.15">
      <c r="B2911" s="5" t="s">
        <v>49</v>
      </c>
      <c r="C2911" s="16">
        <f t="shared" si="270"/>
        <v>2020</v>
      </c>
      <c r="D2911" s="16">
        <f t="shared" si="271"/>
        <v>1</v>
      </c>
      <c r="E2911" s="3" t="s">
        <v>202</v>
      </c>
      <c r="F2911" s="3" t="s">
        <v>481</v>
      </c>
      <c r="G2911" s="3" t="s">
        <v>516</v>
      </c>
      <c r="H2911" s="3" t="s">
        <v>8129</v>
      </c>
      <c r="I2911" s="3">
        <f t="shared" si="272"/>
        <v>0</v>
      </c>
      <c r="J2911" s="3">
        <f t="shared" si="272"/>
        <v>0</v>
      </c>
      <c r="K2911" s="3">
        <f t="shared" si="272"/>
        <v>1</v>
      </c>
      <c r="L2911" s="3">
        <f t="shared" si="273"/>
        <v>0</v>
      </c>
      <c r="M2911" s="3">
        <f t="shared" si="274"/>
        <v>0</v>
      </c>
      <c r="N2911" s="3">
        <f t="shared" si="275"/>
        <v>0</v>
      </c>
      <c r="O2911" s="3">
        <v>0.43</v>
      </c>
      <c r="P2911" s="3">
        <v>11.14</v>
      </c>
    </row>
    <row r="2912" spans="2:16" x14ac:dyDescent="0.15">
      <c r="B2912" s="5" t="s">
        <v>43</v>
      </c>
      <c r="C2912" s="16">
        <f t="shared" si="270"/>
        <v>2023</v>
      </c>
      <c r="D2912" s="16">
        <f t="shared" si="271"/>
        <v>3</v>
      </c>
      <c r="E2912" s="3" t="s">
        <v>20</v>
      </c>
      <c r="F2912" s="3" t="s">
        <v>548</v>
      </c>
      <c r="G2912" s="3" t="s">
        <v>13</v>
      </c>
      <c r="H2912" s="3" t="s">
        <v>7944</v>
      </c>
      <c r="I2912" s="3">
        <f t="shared" si="272"/>
        <v>0</v>
      </c>
      <c r="J2912" s="3">
        <f t="shared" si="272"/>
        <v>0</v>
      </c>
      <c r="K2912" s="3">
        <f t="shared" si="272"/>
        <v>1</v>
      </c>
      <c r="L2912" s="3">
        <f t="shared" si="273"/>
        <v>0</v>
      </c>
      <c r="M2912" s="3">
        <f t="shared" si="274"/>
        <v>0</v>
      </c>
      <c r="N2912" s="3">
        <f t="shared" si="275"/>
        <v>0</v>
      </c>
      <c r="O2912" s="3">
        <v>1</v>
      </c>
      <c r="P2912" s="3">
        <v>8.33</v>
      </c>
    </row>
    <row r="2913" spans="2:16" x14ac:dyDescent="0.15">
      <c r="B2913" s="5" t="s">
        <v>1830</v>
      </c>
      <c r="C2913" s="16">
        <f t="shared" si="270"/>
        <v>2020</v>
      </c>
      <c r="D2913" s="16">
        <f t="shared" si="271"/>
        <v>6</v>
      </c>
      <c r="E2913" s="3" t="s">
        <v>202</v>
      </c>
      <c r="F2913" s="3" t="s">
        <v>13</v>
      </c>
      <c r="G2913" s="3" t="s">
        <v>552</v>
      </c>
      <c r="H2913" s="3" t="s">
        <v>8134</v>
      </c>
      <c r="I2913" s="3">
        <f t="shared" si="272"/>
        <v>0</v>
      </c>
      <c r="J2913" s="3">
        <f t="shared" si="272"/>
        <v>0</v>
      </c>
      <c r="K2913" s="3">
        <f t="shared" si="272"/>
        <v>1</v>
      </c>
      <c r="L2913" s="3">
        <f t="shared" si="273"/>
        <v>0</v>
      </c>
      <c r="M2913" s="3">
        <f t="shared" si="274"/>
        <v>0</v>
      </c>
      <c r="N2913" s="3">
        <f t="shared" si="275"/>
        <v>0</v>
      </c>
      <c r="O2913" s="3">
        <v>0.41</v>
      </c>
      <c r="P2913" s="3">
        <v>8.17</v>
      </c>
    </row>
    <row r="2914" spans="2:16" x14ac:dyDescent="0.15">
      <c r="B2914" s="5">
        <v>174.77</v>
      </c>
      <c r="C2914" s="16">
        <f t="shared" si="270"/>
        <v>1900</v>
      </c>
      <c r="D2914" s="16">
        <f t="shared" si="271"/>
        <v>6</v>
      </c>
      <c r="E2914" s="3" t="s">
        <v>20</v>
      </c>
      <c r="F2914" s="3" t="s">
        <v>3878</v>
      </c>
      <c r="G2914" s="3" t="s">
        <v>13</v>
      </c>
      <c r="H2914" s="3" t="s">
        <v>6428</v>
      </c>
      <c r="I2914" s="3">
        <f t="shared" si="272"/>
        <v>0</v>
      </c>
      <c r="J2914" s="3">
        <f t="shared" si="272"/>
        <v>0</v>
      </c>
      <c r="K2914" s="3">
        <f t="shared" si="272"/>
        <v>1</v>
      </c>
      <c r="L2914" s="3">
        <f t="shared" si="273"/>
        <v>0</v>
      </c>
      <c r="M2914" s="3">
        <f t="shared" si="274"/>
        <v>0</v>
      </c>
      <c r="N2914" s="3">
        <f t="shared" si="275"/>
        <v>0</v>
      </c>
      <c r="O2914" s="3">
        <v>174.77</v>
      </c>
      <c r="P2914" s="3">
        <v>2171.7600000000002</v>
      </c>
    </row>
    <row r="2915" spans="2:16" x14ac:dyDescent="0.15">
      <c r="B2915" s="5" t="s">
        <v>3584</v>
      </c>
      <c r="C2915" s="16">
        <f t="shared" si="270"/>
        <v>2023</v>
      </c>
      <c r="D2915" s="16">
        <f t="shared" si="271"/>
        <v>12</v>
      </c>
      <c r="E2915" s="3" t="s">
        <v>20</v>
      </c>
      <c r="F2915" s="3" t="s">
        <v>3878</v>
      </c>
      <c r="G2915" s="3" t="s">
        <v>13</v>
      </c>
      <c r="H2915" s="3" t="s">
        <v>6428</v>
      </c>
      <c r="I2915" s="3">
        <f t="shared" si="272"/>
        <v>0</v>
      </c>
      <c r="J2915" s="3">
        <f t="shared" si="272"/>
        <v>0</v>
      </c>
      <c r="K2915" s="3">
        <f t="shared" si="272"/>
        <v>1</v>
      </c>
      <c r="L2915" s="3">
        <f t="shared" si="273"/>
        <v>0</v>
      </c>
      <c r="M2915" s="3">
        <f t="shared" si="274"/>
        <v>0</v>
      </c>
      <c r="N2915" s="3">
        <f t="shared" si="275"/>
        <v>0</v>
      </c>
      <c r="O2915" s="3">
        <v>174.77</v>
      </c>
      <c r="P2915" s="3">
        <v>2248.44</v>
      </c>
    </row>
    <row r="2916" spans="2:16" x14ac:dyDescent="0.15">
      <c r="B2916" s="5">
        <v>45497</v>
      </c>
      <c r="C2916" s="16">
        <f t="shared" si="270"/>
        <v>2024</v>
      </c>
      <c r="D2916" s="16">
        <f t="shared" si="271"/>
        <v>7</v>
      </c>
      <c r="E2916" s="3" t="s">
        <v>11</v>
      </c>
      <c r="F2916" s="3" t="s">
        <v>12</v>
      </c>
      <c r="G2916" s="3" t="s">
        <v>13</v>
      </c>
      <c r="H2916" s="3" t="s">
        <v>4116</v>
      </c>
      <c r="I2916" s="3">
        <f t="shared" si="272"/>
        <v>0</v>
      </c>
      <c r="J2916" s="3">
        <f t="shared" si="272"/>
        <v>0</v>
      </c>
      <c r="K2916" s="3">
        <f t="shared" si="272"/>
        <v>1</v>
      </c>
      <c r="L2916" s="3">
        <f t="shared" si="273"/>
        <v>0</v>
      </c>
      <c r="M2916" s="3">
        <f t="shared" si="274"/>
        <v>0</v>
      </c>
      <c r="N2916" s="3">
        <f t="shared" si="275"/>
        <v>0</v>
      </c>
      <c r="O2916" s="3">
        <v>7200</v>
      </c>
      <c r="P2916" s="3">
        <v>13824</v>
      </c>
    </row>
    <row r="2917" spans="2:16" x14ac:dyDescent="0.15">
      <c r="B2917" s="5">
        <v>45323</v>
      </c>
      <c r="C2917" s="16">
        <f t="shared" si="270"/>
        <v>2024</v>
      </c>
      <c r="D2917" s="16">
        <f t="shared" si="271"/>
        <v>2</v>
      </c>
      <c r="E2917" s="3" t="s">
        <v>11</v>
      </c>
      <c r="F2917" s="3" t="s">
        <v>12</v>
      </c>
      <c r="G2917" s="3" t="s">
        <v>13</v>
      </c>
      <c r="H2917" s="3" t="s">
        <v>4116</v>
      </c>
      <c r="I2917" s="3">
        <f t="shared" si="272"/>
        <v>0</v>
      </c>
      <c r="J2917" s="3">
        <f t="shared" si="272"/>
        <v>0</v>
      </c>
      <c r="K2917" s="3">
        <f t="shared" si="272"/>
        <v>1</v>
      </c>
      <c r="L2917" s="3">
        <f t="shared" si="273"/>
        <v>0</v>
      </c>
      <c r="M2917" s="3">
        <f t="shared" si="274"/>
        <v>0</v>
      </c>
      <c r="N2917" s="3">
        <f t="shared" si="275"/>
        <v>0</v>
      </c>
      <c r="O2917" s="3">
        <v>1764</v>
      </c>
      <c r="P2917" s="3">
        <v>3388</v>
      </c>
    </row>
    <row r="2918" spans="2:16" x14ac:dyDescent="0.15">
      <c r="B2918" s="5" t="s">
        <v>628</v>
      </c>
      <c r="C2918" s="16">
        <f t="shared" si="270"/>
        <v>2020</v>
      </c>
      <c r="D2918" s="16">
        <f t="shared" si="271"/>
        <v>11</v>
      </c>
      <c r="E2918" s="3" t="s">
        <v>202</v>
      </c>
      <c r="F2918" s="3" t="s">
        <v>13</v>
      </c>
      <c r="G2918" s="3" t="s">
        <v>3189</v>
      </c>
      <c r="H2918" s="3" t="s">
        <v>8125</v>
      </c>
      <c r="I2918" s="3">
        <f t="shared" si="272"/>
        <v>0</v>
      </c>
      <c r="J2918" s="3">
        <f t="shared" si="272"/>
        <v>1</v>
      </c>
      <c r="K2918" s="3">
        <f t="shared" si="272"/>
        <v>0</v>
      </c>
      <c r="L2918" s="3">
        <f t="shared" si="273"/>
        <v>0</v>
      </c>
      <c r="M2918" s="3">
        <f t="shared" si="274"/>
        <v>0</v>
      </c>
      <c r="N2918" s="3">
        <f t="shared" si="275"/>
        <v>0</v>
      </c>
      <c r="O2918" s="3">
        <v>0.38</v>
      </c>
      <c r="P2918" s="3">
        <v>3252.14</v>
      </c>
    </row>
    <row r="2919" spans="2:16" x14ac:dyDescent="0.15">
      <c r="B2919" s="5">
        <v>45422</v>
      </c>
      <c r="C2919" s="16">
        <f t="shared" si="270"/>
        <v>2024</v>
      </c>
      <c r="D2919" s="16">
        <f t="shared" si="271"/>
        <v>5</v>
      </c>
      <c r="E2919" s="3" t="s">
        <v>11</v>
      </c>
      <c r="F2919" s="3" t="s">
        <v>12</v>
      </c>
      <c r="G2919" s="3" t="s">
        <v>13</v>
      </c>
      <c r="H2919" s="3" t="s">
        <v>4116</v>
      </c>
      <c r="I2919" s="3">
        <f t="shared" si="272"/>
        <v>0</v>
      </c>
      <c r="J2919" s="3">
        <f t="shared" si="272"/>
        <v>0</v>
      </c>
      <c r="K2919" s="3">
        <f t="shared" si="272"/>
        <v>1</v>
      </c>
      <c r="L2919" s="3">
        <f t="shared" si="273"/>
        <v>0</v>
      </c>
      <c r="M2919" s="3">
        <f t="shared" si="274"/>
        <v>0</v>
      </c>
      <c r="N2919" s="3">
        <f t="shared" si="275"/>
        <v>0</v>
      </c>
      <c r="O2919" s="3">
        <v>243</v>
      </c>
      <c r="P2919" s="3">
        <v>491.39</v>
      </c>
    </row>
    <row r="2920" spans="2:16" x14ac:dyDescent="0.15">
      <c r="B2920" s="5" t="s">
        <v>968</v>
      </c>
      <c r="C2920" s="16">
        <f t="shared" si="270"/>
        <v>2020</v>
      </c>
      <c r="D2920" s="16">
        <f t="shared" si="271"/>
        <v>11</v>
      </c>
      <c r="E2920" s="3" t="s">
        <v>20</v>
      </c>
      <c r="F2920" s="3" t="s">
        <v>12</v>
      </c>
      <c r="G2920" s="3" t="s">
        <v>13</v>
      </c>
      <c r="H2920" s="3" t="s">
        <v>1340</v>
      </c>
      <c r="I2920" s="3">
        <f t="shared" si="272"/>
        <v>0</v>
      </c>
      <c r="J2920" s="3">
        <f t="shared" si="272"/>
        <v>0</v>
      </c>
      <c r="K2920" s="3">
        <f t="shared" si="272"/>
        <v>1</v>
      </c>
      <c r="L2920" s="3">
        <f t="shared" si="273"/>
        <v>0</v>
      </c>
      <c r="M2920" s="3">
        <f t="shared" si="274"/>
        <v>0</v>
      </c>
      <c r="N2920" s="3">
        <f t="shared" si="275"/>
        <v>0</v>
      </c>
      <c r="O2920" s="3">
        <v>33286</v>
      </c>
      <c r="P2920" s="3">
        <v>80204.800000000003</v>
      </c>
    </row>
    <row r="2921" spans="2:16" x14ac:dyDescent="0.15">
      <c r="B2921" s="5" t="s">
        <v>1396</v>
      </c>
      <c r="C2921" s="16">
        <f t="shared" si="270"/>
        <v>2020</v>
      </c>
      <c r="D2921" s="16">
        <f t="shared" si="271"/>
        <v>2</v>
      </c>
      <c r="E2921" s="3" t="s">
        <v>202</v>
      </c>
      <c r="F2921" s="3" t="s">
        <v>13</v>
      </c>
      <c r="G2921" s="3" t="s">
        <v>203</v>
      </c>
      <c r="H2921" s="3" t="s">
        <v>8157</v>
      </c>
      <c r="I2921" s="3">
        <f t="shared" si="272"/>
        <v>0</v>
      </c>
      <c r="J2921" s="3">
        <f t="shared" si="272"/>
        <v>0</v>
      </c>
      <c r="K2921" s="3">
        <f t="shared" si="272"/>
        <v>0</v>
      </c>
      <c r="L2921" s="3">
        <f t="shared" si="273"/>
        <v>0</v>
      </c>
      <c r="M2921" s="3">
        <f t="shared" si="274"/>
        <v>0</v>
      </c>
      <c r="N2921" s="3">
        <f t="shared" si="275"/>
        <v>0</v>
      </c>
      <c r="O2921" s="3">
        <v>0.35</v>
      </c>
      <c r="P2921" s="3">
        <v>33.78</v>
      </c>
    </row>
    <row r="2922" spans="2:16" x14ac:dyDescent="0.15">
      <c r="B2922" s="5" t="s">
        <v>2393</v>
      </c>
      <c r="C2922" s="16">
        <f t="shared" si="270"/>
        <v>2020</v>
      </c>
      <c r="D2922" s="16">
        <f t="shared" si="271"/>
        <v>11</v>
      </c>
      <c r="E2922" s="3" t="s">
        <v>202</v>
      </c>
      <c r="F2922" s="3" t="s">
        <v>13</v>
      </c>
      <c r="G2922" s="3" t="s">
        <v>203</v>
      </c>
      <c r="H2922" s="3" t="s">
        <v>8158</v>
      </c>
      <c r="I2922" s="3">
        <f t="shared" si="272"/>
        <v>0</v>
      </c>
      <c r="J2922" s="3">
        <f t="shared" si="272"/>
        <v>0</v>
      </c>
      <c r="K2922" s="3">
        <f t="shared" si="272"/>
        <v>0</v>
      </c>
      <c r="L2922" s="3">
        <f t="shared" si="273"/>
        <v>0</v>
      </c>
      <c r="M2922" s="3">
        <f t="shared" si="274"/>
        <v>0</v>
      </c>
      <c r="N2922" s="3">
        <f t="shared" si="275"/>
        <v>0</v>
      </c>
      <c r="O2922" s="3">
        <v>0.35</v>
      </c>
      <c r="P2922" s="3">
        <v>21.03</v>
      </c>
    </row>
    <row r="2923" spans="2:16" x14ac:dyDescent="0.15">
      <c r="B2923" s="5" t="s">
        <v>3277</v>
      </c>
      <c r="C2923" s="16">
        <f t="shared" si="270"/>
        <v>2020</v>
      </c>
      <c r="D2923" s="16">
        <f t="shared" si="271"/>
        <v>11</v>
      </c>
      <c r="E2923" s="3" t="s">
        <v>202</v>
      </c>
      <c r="F2923" s="3" t="s">
        <v>13</v>
      </c>
      <c r="G2923" s="3" t="s">
        <v>203</v>
      </c>
      <c r="H2923" s="3" t="s">
        <v>7801</v>
      </c>
      <c r="I2923" s="3">
        <f t="shared" si="272"/>
        <v>0</v>
      </c>
      <c r="J2923" s="3">
        <f t="shared" si="272"/>
        <v>0</v>
      </c>
      <c r="K2923" s="3">
        <f t="shared" si="272"/>
        <v>0</v>
      </c>
      <c r="L2923" s="3">
        <f t="shared" si="273"/>
        <v>0</v>
      </c>
      <c r="M2923" s="3">
        <f t="shared" si="274"/>
        <v>0</v>
      </c>
      <c r="N2923" s="3">
        <f t="shared" si="275"/>
        <v>0</v>
      </c>
      <c r="O2923" s="3">
        <v>0.35</v>
      </c>
      <c r="P2923" s="3">
        <v>20.8</v>
      </c>
    </row>
    <row r="2924" spans="2:16" x14ac:dyDescent="0.15">
      <c r="B2924" s="5" t="s">
        <v>2096</v>
      </c>
      <c r="C2924" s="16">
        <f t="shared" si="270"/>
        <v>2020</v>
      </c>
      <c r="D2924" s="16">
        <f t="shared" si="271"/>
        <v>1</v>
      </c>
      <c r="E2924" s="3" t="s">
        <v>202</v>
      </c>
      <c r="F2924" s="3" t="s">
        <v>13</v>
      </c>
      <c r="G2924" s="3" t="s">
        <v>13</v>
      </c>
      <c r="H2924" s="3" t="s">
        <v>8159</v>
      </c>
      <c r="I2924" s="3">
        <f t="shared" si="272"/>
        <v>0</v>
      </c>
      <c r="J2924" s="3">
        <f t="shared" si="272"/>
        <v>0</v>
      </c>
      <c r="K2924" s="3">
        <f t="shared" si="272"/>
        <v>0</v>
      </c>
      <c r="L2924" s="3">
        <f t="shared" si="273"/>
        <v>0</v>
      </c>
      <c r="M2924" s="3">
        <f t="shared" si="274"/>
        <v>0</v>
      </c>
      <c r="N2924" s="3">
        <f t="shared" si="275"/>
        <v>0</v>
      </c>
      <c r="O2924" s="3">
        <v>0.35</v>
      </c>
      <c r="P2924" s="3">
        <v>19.03</v>
      </c>
    </row>
    <row r="2925" spans="2:16" x14ac:dyDescent="0.15">
      <c r="B2925" s="5" t="s">
        <v>2393</v>
      </c>
      <c r="C2925" s="16">
        <f t="shared" si="270"/>
        <v>2020</v>
      </c>
      <c r="D2925" s="16">
        <f t="shared" si="271"/>
        <v>11</v>
      </c>
      <c r="E2925" s="3" t="s">
        <v>202</v>
      </c>
      <c r="F2925" s="3" t="s">
        <v>13</v>
      </c>
      <c r="G2925" s="3" t="s">
        <v>203</v>
      </c>
      <c r="H2925" s="3" t="s">
        <v>7801</v>
      </c>
      <c r="I2925" s="3">
        <f t="shared" si="272"/>
        <v>0</v>
      </c>
      <c r="J2925" s="3">
        <f t="shared" si="272"/>
        <v>0</v>
      </c>
      <c r="K2925" s="3">
        <f t="shared" si="272"/>
        <v>0</v>
      </c>
      <c r="L2925" s="3">
        <f t="shared" si="273"/>
        <v>0</v>
      </c>
      <c r="M2925" s="3">
        <f t="shared" si="274"/>
        <v>0</v>
      </c>
      <c r="N2925" s="3">
        <f t="shared" si="275"/>
        <v>0</v>
      </c>
      <c r="O2925" s="3">
        <v>0.35</v>
      </c>
      <c r="P2925" s="3">
        <v>15.4</v>
      </c>
    </row>
    <row r="2926" spans="2:16" x14ac:dyDescent="0.15">
      <c r="B2926" s="5" t="s">
        <v>1112</v>
      </c>
      <c r="C2926" s="16">
        <f t="shared" si="270"/>
        <v>2020</v>
      </c>
      <c r="D2926" s="16">
        <f t="shared" si="271"/>
        <v>4</v>
      </c>
      <c r="E2926" s="3" t="s">
        <v>202</v>
      </c>
      <c r="F2926" s="3" t="s">
        <v>13</v>
      </c>
      <c r="G2926" s="3" t="s">
        <v>13</v>
      </c>
      <c r="H2926" s="3" t="s">
        <v>8159</v>
      </c>
      <c r="I2926" s="3">
        <f t="shared" si="272"/>
        <v>0</v>
      </c>
      <c r="J2926" s="3">
        <f t="shared" si="272"/>
        <v>0</v>
      </c>
      <c r="K2926" s="3">
        <f t="shared" si="272"/>
        <v>0</v>
      </c>
      <c r="L2926" s="3">
        <f t="shared" si="273"/>
        <v>0</v>
      </c>
      <c r="M2926" s="3">
        <f t="shared" si="274"/>
        <v>0</v>
      </c>
      <c r="N2926" s="3">
        <f t="shared" si="275"/>
        <v>0</v>
      </c>
      <c r="O2926" s="3">
        <v>0.35</v>
      </c>
      <c r="P2926" s="3">
        <v>15.05</v>
      </c>
    </row>
    <row r="2927" spans="2:16" x14ac:dyDescent="0.15">
      <c r="B2927" s="5" t="s">
        <v>1196</v>
      </c>
      <c r="C2927" s="16">
        <f t="shared" si="270"/>
        <v>2020</v>
      </c>
      <c r="D2927" s="16">
        <f t="shared" si="271"/>
        <v>11</v>
      </c>
      <c r="E2927" s="3" t="s">
        <v>20</v>
      </c>
      <c r="F2927" s="3" t="s">
        <v>12</v>
      </c>
      <c r="G2927" s="3" t="s">
        <v>13</v>
      </c>
      <c r="H2927" s="3" t="s">
        <v>1340</v>
      </c>
      <c r="I2927" s="3">
        <f t="shared" si="272"/>
        <v>0</v>
      </c>
      <c r="J2927" s="3">
        <f t="shared" si="272"/>
        <v>0</v>
      </c>
      <c r="K2927" s="3">
        <f t="shared" si="272"/>
        <v>1</v>
      </c>
      <c r="L2927" s="3">
        <f t="shared" si="273"/>
        <v>0</v>
      </c>
      <c r="M2927" s="3">
        <f t="shared" si="274"/>
        <v>0</v>
      </c>
      <c r="N2927" s="3">
        <f t="shared" si="275"/>
        <v>0</v>
      </c>
      <c r="O2927" s="3">
        <v>17576</v>
      </c>
      <c r="P2927" s="3">
        <v>41502.400000000001</v>
      </c>
    </row>
    <row r="2928" spans="2:16" x14ac:dyDescent="0.15">
      <c r="B2928" s="5" t="s">
        <v>2024</v>
      </c>
      <c r="C2928" s="16">
        <f t="shared" si="270"/>
        <v>2020</v>
      </c>
      <c r="D2928" s="16">
        <f t="shared" si="271"/>
        <v>11</v>
      </c>
      <c r="E2928" s="3" t="s">
        <v>20</v>
      </c>
      <c r="F2928" s="3" t="s">
        <v>463</v>
      </c>
      <c r="G2928" s="3" t="s">
        <v>13</v>
      </c>
      <c r="H2928" s="3" t="s">
        <v>1340</v>
      </c>
      <c r="I2928" s="3">
        <f t="shared" si="272"/>
        <v>0</v>
      </c>
      <c r="J2928" s="3">
        <f t="shared" si="272"/>
        <v>0</v>
      </c>
      <c r="K2928" s="3">
        <f t="shared" si="272"/>
        <v>1</v>
      </c>
      <c r="L2928" s="3">
        <f t="shared" si="273"/>
        <v>0</v>
      </c>
      <c r="M2928" s="3">
        <f t="shared" si="274"/>
        <v>0</v>
      </c>
      <c r="N2928" s="3">
        <f t="shared" si="275"/>
        <v>0</v>
      </c>
      <c r="O2928" s="3">
        <v>5600</v>
      </c>
      <c r="P2928" s="3">
        <v>18782.62</v>
      </c>
    </row>
    <row r="2929" spans="2:16" x14ac:dyDescent="0.15">
      <c r="B2929" s="5" t="s">
        <v>1213</v>
      </c>
      <c r="C2929" s="16">
        <f t="shared" si="270"/>
        <v>2020</v>
      </c>
      <c r="D2929" s="16">
        <f t="shared" si="271"/>
        <v>7</v>
      </c>
      <c r="E2929" s="3" t="s">
        <v>20</v>
      </c>
      <c r="F2929" s="3" t="s">
        <v>463</v>
      </c>
      <c r="G2929" s="3" t="s">
        <v>13</v>
      </c>
      <c r="H2929" s="3" t="s">
        <v>1340</v>
      </c>
      <c r="I2929" s="3">
        <f t="shared" si="272"/>
        <v>0</v>
      </c>
      <c r="J2929" s="3">
        <f t="shared" si="272"/>
        <v>0</v>
      </c>
      <c r="K2929" s="3">
        <f t="shared" si="272"/>
        <v>1</v>
      </c>
      <c r="L2929" s="3">
        <f t="shared" si="273"/>
        <v>0</v>
      </c>
      <c r="M2929" s="3">
        <f t="shared" si="274"/>
        <v>0</v>
      </c>
      <c r="N2929" s="3">
        <f t="shared" si="275"/>
        <v>0</v>
      </c>
      <c r="O2929" s="3">
        <v>5019</v>
      </c>
      <c r="P2929" s="3">
        <v>16089.86</v>
      </c>
    </row>
    <row r="2930" spans="2:16" x14ac:dyDescent="0.15">
      <c r="B2930" s="5" t="s">
        <v>1060</v>
      </c>
      <c r="C2930" s="16">
        <f t="shared" si="270"/>
        <v>2020</v>
      </c>
      <c r="D2930" s="16">
        <f t="shared" si="271"/>
        <v>10</v>
      </c>
      <c r="E2930" s="3" t="s">
        <v>20</v>
      </c>
      <c r="F2930" s="3" t="s">
        <v>1313</v>
      </c>
      <c r="G2930" s="3" t="s">
        <v>13</v>
      </c>
      <c r="H2930" s="3" t="s">
        <v>1340</v>
      </c>
      <c r="I2930" s="3">
        <f t="shared" si="272"/>
        <v>0</v>
      </c>
      <c r="J2930" s="3">
        <f t="shared" si="272"/>
        <v>0</v>
      </c>
      <c r="K2930" s="3">
        <f t="shared" si="272"/>
        <v>1</v>
      </c>
      <c r="L2930" s="3">
        <f t="shared" si="273"/>
        <v>0</v>
      </c>
      <c r="M2930" s="3">
        <f t="shared" si="274"/>
        <v>0</v>
      </c>
      <c r="N2930" s="3">
        <f t="shared" si="275"/>
        <v>0</v>
      </c>
      <c r="O2930" s="3">
        <v>610.79999999999995</v>
      </c>
      <c r="P2930" s="3">
        <v>35781.94</v>
      </c>
    </row>
    <row r="2931" spans="2:16" x14ac:dyDescent="0.15">
      <c r="B2931" s="5" t="s">
        <v>2393</v>
      </c>
      <c r="C2931" s="16">
        <f t="shared" si="270"/>
        <v>2020</v>
      </c>
      <c r="D2931" s="16">
        <f t="shared" si="271"/>
        <v>11</v>
      </c>
      <c r="E2931" s="3" t="s">
        <v>20</v>
      </c>
      <c r="F2931" s="3" t="s">
        <v>1313</v>
      </c>
      <c r="G2931" s="3" t="s">
        <v>13</v>
      </c>
      <c r="H2931" s="3" t="s">
        <v>1340</v>
      </c>
      <c r="I2931" s="3">
        <f t="shared" si="272"/>
        <v>0</v>
      </c>
      <c r="J2931" s="3">
        <f t="shared" si="272"/>
        <v>0</v>
      </c>
      <c r="K2931" s="3">
        <f t="shared" si="272"/>
        <v>1</v>
      </c>
      <c r="L2931" s="3">
        <f t="shared" si="273"/>
        <v>0</v>
      </c>
      <c r="M2931" s="3">
        <f t="shared" si="274"/>
        <v>0</v>
      </c>
      <c r="N2931" s="3">
        <f t="shared" si="275"/>
        <v>0</v>
      </c>
      <c r="O2931" s="3">
        <v>608</v>
      </c>
      <c r="P2931" s="3">
        <v>35380.559999999998</v>
      </c>
    </row>
    <row r="2932" spans="2:16" x14ac:dyDescent="0.15">
      <c r="B2932" s="5" t="s">
        <v>1803</v>
      </c>
      <c r="C2932" s="16">
        <f t="shared" si="270"/>
        <v>2020</v>
      </c>
      <c r="D2932" s="16">
        <f t="shared" si="271"/>
        <v>7</v>
      </c>
      <c r="E2932" s="3" t="s">
        <v>20</v>
      </c>
      <c r="F2932" s="3" t="s">
        <v>1313</v>
      </c>
      <c r="G2932" s="3" t="s">
        <v>13</v>
      </c>
      <c r="H2932" s="3" t="s">
        <v>1340</v>
      </c>
      <c r="I2932" s="3">
        <f t="shared" si="272"/>
        <v>0</v>
      </c>
      <c r="J2932" s="3">
        <f t="shared" si="272"/>
        <v>0</v>
      </c>
      <c r="K2932" s="3">
        <f t="shared" si="272"/>
        <v>1</v>
      </c>
      <c r="L2932" s="3">
        <f t="shared" si="273"/>
        <v>0</v>
      </c>
      <c r="M2932" s="3">
        <f t="shared" si="274"/>
        <v>0</v>
      </c>
      <c r="N2932" s="3">
        <f t="shared" si="275"/>
        <v>0</v>
      </c>
      <c r="O2932" s="3">
        <v>200</v>
      </c>
      <c r="P2932" s="3">
        <v>13682.7</v>
      </c>
    </row>
    <row r="2933" spans="2:16" x14ac:dyDescent="0.15">
      <c r="B2933" s="5" t="s">
        <v>485</v>
      </c>
      <c r="C2933" s="16">
        <f t="shared" si="270"/>
        <v>2021</v>
      </c>
      <c r="D2933" s="16">
        <f t="shared" si="271"/>
        <v>4</v>
      </c>
      <c r="E2933" s="3" t="s">
        <v>20</v>
      </c>
      <c r="F2933" s="3" t="s">
        <v>463</v>
      </c>
      <c r="G2933" s="3" t="s">
        <v>13</v>
      </c>
      <c r="H2933" s="3" t="s">
        <v>1340</v>
      </c>
      <c r="I2933" s="3">
        <f t="shared" si="272"/>
        <v>0</v>
      </c>
      <c r="J2933" s="3">
        <f t="shared" si="272"/>
        <v>0</v>
      </c>
      <c r="K2933" s="3">
        <f t="shared" si="272"/>
        <v>1</v>
      </c>
      <c r="L2933" s="3">
        <f t="shared" si="273"/>
        <v>0</v>
      </c>
      <c r="M2933" s="3">
        <f t="shared" si="274"/>
        <v>0</v>
      </c>
      <c r="N2933" s="3">
        <f t="shared" si="275"/>
        <v>0</v>
      </c>
      <c r="O2933" s="3">
        <v>8220</v>
      </c>
      <c r="P2933" s="3">
        <v>28297.29</v>
      </c>
    </row>
    <row r="2934" spans="2:16" x14ac:dyDescent="0.15">
      <c r="B2934" s="5" t="s">
        <v>2175</v>
      </c>
      <c r="C2934" s="16">
        <f t="shared" si="270"/>
        <v>2021</v>
      </c>
      <c r="D2934" s="16">
        <f t="shared" si="271"/>
        <v>12</v>
      </c>
      <c r="E2934" s="3" t="s">
        <v>20</v>
      </c>
      <c r="F2934" s="3" t="s">
        <v>463</v>
      </c>
      <c r="G2934" s="3" t="s">
        <v>13</v>
      </c>
      <c r="H2934" s="3" t="s">
        <v>1340</v>
      </c>
      <c r="I2934" s="3">
        <f t="shared" si="272"/>
        <v>0</v>
      </c>
      <c r="J2934" s="3">
        <f t="shared" si="272"/>
        <v>0</v>
      </c>
      <c r="K2934" s="3">
        <f t="shared" si="272"/>
        <v>1</v>
      </c>
      <c r="L2934" s="3">
        <f t="shared" si="273"/>
        <v>0</v>
      </c>
      <c r="M2934" s="3">
        <f t="shared" si="274"/>
        <v>0</v>
      </c>
      <c r="N2934" s="3">
        <f t="shared" si="275"/>
        <v>0</v>
      </c>
      <c r="O2934" s="3">
        <v>7560</v>
      </c>
      <c r="P2934" s="3">
        <v>24418.080000000002</v>
      </c>
    </row>
    <row r="2935" spans="2:16" x14ac:dyDescent="0.15">
      <c r="B2935" s="5" t="s">
        <v>1016</v>
      </c>
      <c r="C2935" s="16">
        <f t="shared" si="270"/>
        <v>2021</v>
      </c>
      <c r="D2935" s="16">
        <f t="shared" si="271"/>
        <v>6</v>
      </c>
      <c r="E2935" s="3" t="s">
        <v>20</v>
      </c>
      <c r="F2935" s="3" t="s">
        <v>463</v>
      </c>
      <c r="G2935" s="3" t="s">
        <v>13</v>
      </c>
      <c r="H2935" s="3" t="s">
        <v>1340</v>
      </c>
      <c r="I2935" s="3">
        <f t="shared" si="272"/>
        <v>0</v>
      </c>
      <c r="J2935" s="3">
        <f t="shared" si="272"/>
        <v>0</v>
      </c>
      <c r="K2935" s="3">
        <f t="shared" si="272"/>
        <v>1</v>
      </c>
      <c r="L2935" s="3">
        <f t="shared" si="273"/>
        <v>0</v>
      </c>
      <c r="M2935" s="3">
        <f t="shared" si="274"/>
        <v>0</v>
      </c>
      <c r="N2935" s="3">
        <f t="shared" si="275"/>
        <v>0</v>
      </c>
      <c r="O2935" s="3">
        <v>3740</v>
      </c>
      <c r="P2935" s="3">
        <v>13974.97</v>
      </c>
    </row>
    <row r="2936" spans="2:16" x14ac:dyDescent="0.15">
      <c r="B2936" s="5" t="s">
        <v>1016</v>
      </c>
      <c r="C2936" s="16">
        <f t="shared" si="270"/>
        <v>2021</v>
      </c>
      <c r="D2936" s="16">
        <f t="shared" si="271"/>
        <v>6</v>
      </c>
      <c r="E2936" s="3" t="s">
        <v>20</v>
      </c>
      <c r="F2936" s="3" t="s">
        <v>463</v>
      </c>
      <c r="G2936" s="3" t="s">
        <v>13</v>
      </c>
      <c r="H2936" s="3" t="s">
        <v>1340</v>
      </c>
      <c r="I2936" s="3">
        <f t="shared" si="272"/>
        <v>0</v>
      </c>
      <c r="J2936" s="3">
        <f t="shared" si="272"/>
        <v>0</v>
      </c>
      <c r="K2936" s="3">
        <f t="shared" si="272"/>
        <v>1</v>
      </c>
      <c r="L2936" s="3">
        <f t="shared" si="273"/>
        <v>0</v>
      </c>
      <c r="M2936" s="3">
        <f t="shared" si="274"/>
        <v>0</v>
      </c>
      <c r="N2936" s="3">
        <f t="shared" si="275"/>
        <v>0</v>
      </c>
      <c r="O2936" s="3">
        <v>1120</v>
      </c>
      <c r="P2936" s="3">
        <v>4110.29</v>
      </c>
    </row>
    <row r="2937" spans="2:16" x14ac:dyDescent="0.15">
      <c r="B2937" s="5" t="s">
        <v>485</v>
      </c>
      <c r="C2937" s="16">
        <f t="shared" si="270"/>
        <v>2021</v>
      </c>
      <c r="D2937" s="16">
        <f t="shared" si="271"/>
        <v>4</v>
      </c>
      <c r="E2937" s="3" t="s">
        <v>20</v>
      </c>
      <c r="F2937" s="3" t="s">
        <v>463</v>
      </c>
      <c r="G2937" s="3" t="s">
        <v>13</v>
      </c>
      <c r="H2937" s="3" t="s">
        <v>1340</v>
      </c>
      <c r="I2937" s="3">
        <f t="shared" si="272"/>
        <v>0</v>
      </c>
      <c r="J2937" s="3">
        <f t="shared" si="272"/>
        <v>0</v>
      </c>
      <c r="K2937" s="3">
        <f t="shared" si="272"/>
        <v>1</v>
      </c>
      <c r="L2937" s="3">
        <f t="shared" si="273"/>
        <v>0</v>
      </c>
      <c r="M2937" s="3">
        <f t="shared" si="274"/>
        <v>0</v>
      </c>
      <c r="N2937" s="3">
        <f t="shared" si="275"/>
        <v>0</v>
      </c>
      <c r="O2937" s="3">
        <v>1120</v>
      </c>
      <c r="P2937" s="3">
        <v>3930.69</v>
      </c>
    </row>
    <row r="2938" spans="2:16" x14ac:dyDescent="0.15">
      <c r="B2938" s="5" t="s">
        <v>933</v>
      </c>
      <c r="C2938" s="16">
        <f t="shared" si="270"/>
        <v>2021</v>
      </c>
      <c r="D2938" s="16">
        <f t="shared" si="271"/>
        <v>4</v>
      </c>
      <c r="E2938" s="3" t="s">
        <v>20</v>
      </c>
      <c r="F2938" s="3" t="s">
        <v>463</v>
      </c>
      <c r="G2938" s="3" t="s">
        <v>13</v>
      </c>
      <c r="H2938" s="3" t="s">
        <v>1340</v>
      </c>
      <c r="I2938" s="3">
        <f t="shared" si="272"/>
        <v>0</v>
      </c>
      <c r="J2938" s="3">
        <f t="shared" si="272"/>
        <v>0</v>
      </c>
      <c r="K2938" s="3">
        <f t="shared" si="272"/>
        <v>1</v>
      </c>
      <c r="L2938" s="3">
        <f t="shared" si="273"/>
        <v>0</v>
      </c>
      <c r="M2938" s="3">
        <f t="shared" si="274"/>
        <v>0</v>
      </c>
      <c r="N2938" s="3">
        <f t="shared" si="275"/>
        <v>0</v>
      </c>
      <c r="O2938" s="3">
        <v>1120</v>
      </c>
      <c r="P2938" s="3">
        <v>3769.92</v>
      </c>
    </row>
    <row r="2939" spans="2:16" x14ac:dyDescent="0.15">
      <c r="B2939" s="5" t="s">
        <v>1655</v>
      </c>
      <c r="C2939" s="16">
        <f t="shared" si="270"/>
        <v>2021</v>
      </c>
      <c r="D2939" s="16">
        <f t="shared" si="271"/>
        <v>12</v>
      </c>
      <c r="E2939" s="3" t="s">
        <v>20</v>
      </c>
      <c r="F2939" s="3" t="s">
        <v>1313</v>
      </c>
      <c r="G2939" s="3" t="s">
        <v>13</v>
      </c>
      <c r="H2939" s="3" t="s">
        <v>1340</v>
      </c>
      <c r="I2939" s="3">
        <f t="shared" si="272"/>
        <v>0</v>
      </c>
      <c r="J2939" s="3">
        <f t="shared" si="272"/>
        <v>0</v>
      </c>
      <c r="K2939" s="3">
        <f t="shared" si="272"/>
        <v>1</v>
      </c>
      <c r="L2939" s="3">
        <f t="shared" si="273"/>
        <v>0</v>
      </c>
      <c r="M2939" s="3">
        <f t="shared" si="274"/>
        <v>0</v>
      </c>
      <c r="N2939" s="3">
        <f t="shared" si="275"/>
        <v>0</v>
      </c>
      <c r="O2939" s="3">
        <v>295</v>
      </c>
      <c r="P2939" s="3">
        <v>39013.79</v>
      </c>
    </row>
    <row r="2940" spans="2:16" x14ac:dyDescent="0.15">
      <c r="B2940" s="5" t="s">
        <v>864</v>
      </c>
      <c r="C2940" s="16">
        <f t="shared" si="270"/>
        <v>2021</v>
      </c>
      <c r="D2940" s="16">
        <f t="shared" si="271"/>
        <v>4</v>
      </c>
      <c r="E2940" s="3" t="s">
        <v>20</v>
      </c>
      <c r="F2940" s="3" t="s">
        <v>384</v>
      </c>
      <c r="G2940" s="3" t="s">
        <v>13</v>
      </c>
      <c r="H2940" s="3" t="s">
        <v>1340</v>
      </c>
      <c r="I2940" s="3">
        <f t="shared" si="272"/>
        <v>0</v>
      </c>
      <c r="J2940" s="3">
        <f t="shared" si="272"/>
        <v>0</v>
      </c>
      <c r="K2940" s="3">
        <f t="shared" si="272"/>
        <v>1</v>
      </c>
      <c r="L2940" s="3">
        <f t="shared" si="273"/>
        <v>0</v>
      </c>
      <c r="M2940" s="3">
        <f t="shared" si="274"/>
        <v>0</v>
      </c>
      <c r="N2940" s="3">
        <f t="shared" si="275"/>
        <v>0</v>
      </c>
      <c r="O2940" s="3">
        <v>9.5609999999999893</v>
      </c>
      <c r="P2940" s="3">
        <v>207.8</v>
      </c>
    </row>
    <row r="2941" spans="2:16" x14ac:dyDescent="0.15">
      <c r="B2941" s="5" t="s">
        <v>2948</v>
      </c>
      <c r="C2941" s="16">
        <f t="shared" si="270"/>
        <v>2021</v>
      </c>
      <c r="D2941" s="16">
        <f t="shared" si="271"/>
        <v>4</v>
      </c>
      <c r="E2941" s="3" t="s">
        <v>20</v>
      </c>
      <c r="F2941" s="3" t="s">
        <v>384</v>
      </c>
      <c r="G2941" s="3" t="s">
        <v>13</v>
      </c>
      <c r="H2941" s="3" t="s">
        <v>1340</v>
      </c>
      <c r="I2941" s="3">
        <f t="shared" si="272"/>
        <v>0</v>
      </c>
      <c r="J2941" s="3">
        <f t="shared" si="272"/>
        <v>0</v>
      </c>
      <c r="K2941" s="3">
        <f t="shared" si="272"/>
        <v>1</v>
      </c>
      <c r="L2941" s="3">
        <f t="shared" si="273"/>
        <v>0</v>
      </c>
      <c r="M2941" s="3">
        <f t="shared" si="274"/>
        <v>0</v>
      </c>
      <c r="N2941" s="3">
        <f t="shared" si="275"/>
        <v>0</v>
      </c>
      <c r="O2941" s="3">
        <v>6.9050000000000002</v>
      </c>
      <c r="P2941" s="3">
        <v>144.06</v>
      </c>
    </row>
    <row r="2942" spans="2:16" x14ac:dyDescent="0.15">
      <c r="B2942" s="5" t="s">
        <v>1762</v>
      </c>
      <c r="C2942" s="16">
        <f t="shared" si="270"/>
        <v>2021</v>
      </c>
      <c r="D2942" s="16">
        <f t="shared" si="271"/>
        <v>6</v>
      </c>
      <c r="E2942" s="3" t="s">
        <v>20</v>
      </c>
      <c r="F2942" s="3" t="s">
        <v>384</v>
      </c>
      <c r="G2942" s="3" t="s">
        <v>13</v>
      </c>
      <c r="H2942" s="3" t="s">
        <v>1340</v>
      </c>
      <c r="I2942" s="3">
        <f t="shared" si="272"/>
        <v>0</v>
      </c>
      <c r="J2942" s="3">
        <f t="shared" si="272"/>
        <v>0</v>
      </c>
      <c r="K2942" s="3">
        <f t="shared" si="272"/>
        <v>1</v>
      </c>
      <c r="L2942" s="3">
        <f t="shared" si="273"/>
        <v>0</v>
      </c>
      <c r="M2942" s="3">
        <f t="shared" si="274"/>
        <v>0</v>
      </c>
      <c r="N2942" s="3">
        <f t="shared" si="275"/>
        <v>0</v>
      </c>
      <c r="O2942" s="3">
        <v>4.59499999999999</v>
      </c>
      <c r="P2942" s="3">
        <v>186.05</v>
      </c>
    </row>
    <row r="2943" spans="2:16" x14ac:dyDescent="0.15">
      <c r="B2943" s="5" t="s">
        <v>275</v>
      </c>
      <c r="C2943" s="16">
        <f t="shared" si="270"/>
        <v>2021</v>
      </c>
      <c r="D2943" s="16">
        <f t="shared" si="271"/>
        <v>5</v>
      </c>
      <c r="E2943" s="3" t="s">
        <v>20</v>
      </c>
      <c r="F2943" s="3" t="s">
        <v>384</v>
      </c>
      <c r="G2943" s="3" t="s">
        <v>13</v>
      </c>
      <c r="H2943" s="3" t="s">
        <v>1340</v>
      </c>
      <c r="I2943" s="3">
        <f t="shared" si="272"/>
        <v>0</v>
      </c>
      <c r="J2943" s="3">
        <f t="shared" si="272"/>
        <v>0</v>
      </c>
      <c r="K2943" s="3">
        <f t="shared" si="272"/>
        <v>1</v>
      </c>
      <c r="L2943" s="3">
        <f t="shared" si="273"/>
        <v>0</v>
      </c>
      <c r="M2943" s="3">
        <f t="shared" si="274"/>
        <v>0</v>
      </c>
      <c r="N2943" s="3">
        <f t="shared" si="275"/>
        <v>0</v>
      </c>
      <c r="O2943" s="3">
        <v>0.56100000000000005</v>
      </c>
      <c r="P2943" s="3">
        <v>27.65</v>
      </c>
    </row>
    <row r="2944" spans="2:16" x14ac:dyDescent="0.15">
      <c r="B2944" s="5" t="s">
        <v>3568</v>
      </c>
      <c r="C2944" s="16">
        <f t="shared" si="270"/>
        <v>2022</v>
      </c>
      <c r="D2944" s="16">
        <f t="shared" si="271"/>
        <v>6</v>
      </c>
      <c r="E2944" s="3" t="s">
        <v>20</v>
      </c>
      <c r="F2944" s="3" t="s">
        <v>189</v>
      </c>
      <c r="G2944" s="3" t="s">
        <v>13</v>
      </c>
      <c r="H2944" s="3" t="s">
        <v>1340</v>
      </c>
      <c r="I2944" s="3">
        <f t="shared" si="272"/>
        <v>0</v>
      </c>
      <c r="J2944" s="3">
        <f t="shared" si="272"/>
        <v>0</v>
      </c>
      <c r="K2944" s="3">
        <f t="shared" si="272"/>
        <v>1</v>
      </c>
      <c r="L2944" s="3">
        <f t="shared" si="273"/>
        <v>0</v>
      </c>
      <c r="M2944" s="3">
        <f t="shared" si="274"/>
        <v>0</v>
      </c>
      <c r="N2944" s="3">
        <f t="shared" si="275"/>
        <v>0</v>
      </c>
      <c r="O2944" s="3">
        <v>1050</v>
      </c>
      <c r="P2944" s="3">
        <v>4419.01</v>
      </c>
    </row>
    <row r="2945" spans="2:16" x14ac:dyDescent="0.15">
      <c r="B2945" s="5" t="s">
        <v>55</v>
      </c>
      <c r="C2945" s="16">
        <f t="shared" si="270"/>
        <v>2023</v>
      </c>
      <c r="D2945" s="16">
        <f t="shared" si="271"/>
        <v>4</v>
      </c>
      <c r="E2945" s="3" t="s">
        <v>20</v>
      </c>
      <c r="F2945" s="3" t="s">
        <v>12</v>
      </c>
      <c r="G2945" s="3" t="s">
        <v>13</v>
      </c>
      <c r="H2945" s="3" t="s">
        <v>1340</v>
      </c>
      <c r="I2945" s="3">
        <f t="shared" si="272"/>
        <v>0</v>
      </c>
      <c r="J2945" s="3">
        <f t="shared" si="272"/>
        <v>0</v>
      </c>
      <c r="K2945" s="3">
        <f t="shared" si="272"/>
        <v>1</v>
      </c>
      <c r="L2945" s="3">
        <f t="shared" si="273"/>
        <v>0</v>
      </c>
      <c r="M2945" s="3">
        <f t="shared" si="274"/>
        <v>0</v>
      </c>
      <c r="N2945" s="3">
        <f t="shared" si="275"/>
        <v>0</v>
      </c>
      <c r="O2945" s="3">
        <v>36500</v>
      </c>
      <c r="P2945" s="3">
        <v>103421.93</v>
      </c>
    </row>
    <row r="2946" spans="2:16" x14ac:dyDescent="0.15">
      <c r="B2946" s="5" t="s">
        <v>1341</v>
      </c>
      <c r="C2946" s="16">
        <f t="shared" si="270"/>
        <v>2023</v>
      </c>
      <c r="D2946" s="16">
        <f t="shared" si="271"/>
        <v>4</v>
      </c>
      <c r="E2946" s="3" t="s">
        <v>20</v>
      </c>
      <c r="F2946" s="3" t="s">
        <v>12</v>
      </c>
      <c r="G2946" s="3" t="s">
        <v>13</v>
      </c>
      <c r="H2946" s="3" t="s">
        <v>1340</v>
      </c>
      <c r="I2946" s="3">
        <f t="shared" si="272"/>
        <v>0</v>
      </c>
      <c r="J2946" s="3">
        <f t="shared" si="272"/>
        <v>0</v>
      </c>
      <c r="K2946" s="3">
        <f t="shared" si="272"/>
        <v>1</v>
      </c>
      <c r="L2946" s="3">
        <f t="shared" si="273"/>
        <v>0</v>
      </c>
      <c r="M2946" s="3">
        <f t="shared" si="274"/>
        <v>0</v>
      </c>
      <c r="N2946" s="3">
        <f t="shared" si="275"/>
        <v>0</v>
      </c>
      <c r="O2946" s="3">
        <v>36500</v>
      </c>
      <c r="P2946" s="3">
        <v>103402.57</v>
      </c>
    </row>
    <row r="2947" spans="2:16" x14ac:dyDescent="0.15">
      <c r="B2947" s="5" t="s">
        <v>399</v>
      </c>
      <c r="C2947" s="16">
        <f t="shared" si="270"/>
        <v>2023</v>
      </c>
      <c r="D2947" s="16">
        <f t="shared" si="271"/>
        <v>4</v>
      </c>
      <c r="E2947" s="3" t="s">
        <v>20</v>
      </c>
      <c r="F2947" s="3" t="s">
        <v>12</v>
      </c>
      <c r="G2947" s="3" t="s">
        <v>13</v>
      </c>
      <c r="H2947" s="3" t="s">
        <v>1340</v>
      </c>
      <c r="I2947" s="3">
        <f t="shared" si="272"/>
        <v>0</v>
      </c>
      <c r="J2947" s="3">
        <f t="shared" si="272"/>
        <v>0</v>
      </c>
      <c r="K2947" s="3">
        <f t="shared" si="272"/>
        <v>1</v>
      </c>
      <c r="L2947" s="3">
        <f t="shared" si="273"/>
        <v>0</v>
      </c>
      <c r="M2947" s="3">
        <f t="shared" si="274"/>
        <v>0</v>
      </c>
      <c r="N2947" s="3">
        <f t="shared" si="275"/>
        <v>0</v>
      </c>
      <c r="O2947" s="3">
        <v>36500</v>
      </c>
      <c r="P2947" s="3">
        <v>97983.25</v>
      </c>
    </row>
    <row r="2948" spans="2:16" x14ac:dyDescent="0.15">
      <c r="B2948" s="5" t="s">
        <v>1342</v>
      </c>
      <c r="C2948" s="16">
        <f t="shared" ref="C2948:C3011" si="276">YEAR(B2948)</f>
        <v>2023</v>
      </c>
      <c r="D2948" s="16">
        <f t="shared" ref="D2948:D3011" si="277">MONTH(B2948)</f>
        <v>6</v>
      </c>
      <c r="E2948" s="3" t="s">
        <v>20</v>
      </c>
      <c r="F2948" s="3" t="s">
        <v>12</v>
      </c>
      <c r="G2948" s="3" t="s">
        <v>13</v>
      </c>
      <c r="H2948" s="3" t="s">
        <v>1340</v>
      </c>
      <c r="I2948" s="3">
        <f t="shared" ref="I2948:K3011" si="278">MIN(1,IFERROR(SEARCH(I$2,$H2948),0))</f>
        <v>0</v>
      </c>
      <c r="J2948" s="3">
        <f t="shared" si="278"/>
        <v>0</v>
      </c>
      <c r="K2948" s="3">
        <f t="shared" si="278"/>
        <v>1</v>
      </c>
      <c r="L2948" s="3">
        <f t="shared" ref="L2948:L3011" si="279">IF(I2948*J2948=1,"Гороховый изолят",IF(I2948*K2948=1,"Гороховый концентрат",0))</f>
        <v>0</v>
      </c>
      <c r="M2948" s="3">
        <f t="shared" ref="M2948:M3011" si="280">$I2948*J2948</f>
        <v>0</v>
      </c>
      <c r="N2948" s="3">
        <f t="shared" ref="N2948:N3011" si="281">$I2948*K2948</f>
        <v>0</v>
      </c>
      <c r="O2948" s="3">
        <v>36460</v>
      </c>
      <c r="P2948" s="3">
        <v>98391.72</v>
      </c>
    </row>
    <row r="2949" spans="2:16" x14ac:dyDescent="0.15">
      <c r="B2949" s="5" t="s">
        <v>1886</v>
      </c>
      <c r="C2949" s="16">
        <f t="shared" si="276"/>
        <v>2023</v>
      </c>
      <c r="D2949" s="16">
        <f t="shared" si="277"/>
        <v>6</v>
      </c>
      <c r="E2949" s="3" t="s">
        <v>20</v>
      </c>
      <c r="F2949" s="3" t="s">
        <v>12</v>
      </c>
      <c r="G2949" s="3" t="s">
        <v>13</v>
      </c>
      <c r="H2949" s="3" t="s">
        <v>1340</v>
      </c>
      <c r="I2949" s="3">
        <f t="shared" si="278"/>
        <v>0</v>
      </c>
      <c r="J2949" s="3">
        <f t="shared" si="278"/>
        <v>0</v>
      </c>
      <c r="K2949" s="3">
        <f t="shared" si="278"/>
        <v>1</v>
      </c>
      <c r="L2949" s="3">
        <f t="shared" si="279"/>
        <v>0</v>
      </c>
      <c r="M2949" s="3">
        <f t="shared" si="280"/>
        <v>0</v>
      </c>
      <c r="N2949" s="3">
        <f t="shared" si="281"/>
        <v>0</v>
      </c>
      <c r="O2949" s="3">
        <v>24900</v>
      </c>
      <c r="P2949" s="3">
        <v>59099.96</v>
      </c>
    </row>
    <row r="2950" spans="2:16" x14ac:dyDescent="0.15">
      <c r="B2950" s="5" t="s">
        <v>1886</v>
      </c>
      <c r="C2950" s="16">
        <f t="shared" si="276"/>
        <v>2023</v>
      </c>
      <c r="D2950" s="16">
        <f t="shared" si="277"/>
        <v>6</v>
      </c>
      <c r="E2950" s="3" t="s">
        <v>20</v>
      </c>
      <c r="F2950" s="3" t="s">
        <v>12</v>
      </c>
      <c r="G2950" s="3" t="s">
        <v>13</v>
      </c>
      <c r="H2950" s="3" t="s">
        <v>1340</v>
      </c>
      <c r="I2950" s="3">
        <f t="shared" si="278"/>
        <v>0</v>
      </c>
      <c r="J2950" s="3">
        <f t="shared" si="278"/>
        <v>0</v>
      </c>
      <c r="K2950" s="3">
        <f t="shared" si="278"/>
        <v>1</v>
      </c>
      <c r="L2950" s="3">
        <f t="shared" si="279"/>
        <v>0</v>
      </c>
      <c r="M2950" s="3">
        <f t="shared" si="280"/>
        <v>0</v>
      </c>
      <c r="N2950" s="3">
        <f t="shared" si="281"/>
        <v>0</v>
      </c>
      <c r="O2950" s="3">
        <v>24900</v>
      </c>
      <c r="P2950" s="3">
        <v>59099.96</v>
      </c>
    </row>
    <row r="2951" spans="2:16" x14ac:dyDescent="0.15">
      <c r="B2951" s="5" t="s">
        <v>1887</v>
      </c>
      <c r="C2951" s="16">
        <f t="shared" si="276"/>
        <v>2023</v>
      </c>
      <c r="D2951" s="16">
        <f t="shared" si="277"/>
        <v>8</v>
      </c>
      <c r="E2951" s="3" t="s">
        <v>20</v>
      </c>
      <c r="F2951" s="3" t="s">
        <v>12</v>
      </c>
      <c r="G2951" s="3" t="s">
        <v>13</v>
      </c>
      <c r="H2951" s="3" t="s">
        <v>1340</v>
      </c>
      <c r="I2951" s="3">
        <f t="shared" si="278"/>
        <v>0</v>
      </c>
      <c r="J2951" s="3">
        <f t="shared" si="278"/>
        <v>0</v>
      </c>
      <c r="K2951" s="3">
        <f t="shared" si="278"/>
        <v>1</v>
      </c>
      <c r="L2951" s="3">
        <f t="shared" si="279"/>
        <v>0</v>
      </c>
      <c r="M2951" s="3">
        <f t="shared" si="280"/>
        <v>0</v>
      </c>
      <c r="N2951" s="3">
        <f t="shared" si="281"/>
        <v>0</v>
      </c>
      <c r="O2951" s="3">
        <v>24900</v>
      </c>
      <c r="P2951" s="3">
        <v>56853.55</v>
      </c>
    </row>
    <row r="2952" spans="2:16" x14ac:dyDescent="0.15">
      <c r="B2952" s="5" t="s">
        <v>583</v>
      </c>
      <c r="C2952" s="16">
        <f t="shared" si="276"/>
        <v>2020</v>
      </c>
      <c r="D2952" s="16">
        <f t="shared" si="277"/>
        <v>11</v>
      </c>
      <c r="E2952" s="3" t="s">
        <v>202</v>
      </c>
      <c r="F2952" s="3" t="s">
        <v>2100</v>
      </c>
      <c r="G2952" s="3" t="s">
        <v>5201</v>
      </c>
      <c r="H2952" s="3" t="s">
        <v>8245</v>
      </c>
      <c r="I2952" s="3">
        <f t="shared" si="278"/>
        <v>0</v>
      </c>
      <c r="J2952" s="3">
        <f t="shared" si="278"/>
        <v>0</v>
      </c>
      <c r="K2952" s="3">
        <f t="shared" si="278"/>
        <v>0</v>
      </c>
      <c r="L2952" s="3">
        <f t="shared" si="279"/>
        <v>0</v>
      </c>
      <c r="M2952" s="3">
        <f t="shared" si="280"/>
        <v>0</v>
      </c>
      <c r="N2952" s="3">
        <f t="shared" si="281"/>
        <v>0</v>
      </c>
      <c r="O2952" s="3">
        <v>0.2</v>
      </c>
      <c r="P2952" s="3">
        <v>10.36</v>
      </c>
    </row>
    <row r="2953" spans="2:16" x14ac:dyDescent="0.15">
      <c r="B2953" s="5" t="s">
        <v>1199</v>
      </c>
      <c r="C2953" s="16">
        <f t="shared" si="276"/>
        <v>2020</v>
      </c>
      <c r="D2953" s="16">
        <f t="shared" si="277"/>
        <v>12</v>
      </c>
      <c r="E2953" s="3" t="s">
        <v>202</v>
      </c>
      <c r="F2953" s="3" t="s">
        <v>2100</v>
      </c>
      <c r="G2953" s="3" t="s">
        <v>5201</v>
      </c>
      <c r="H2953" s="3" t="s">
        <v>8245</v>
      </c>
      <c r="I2953" s="3">
        <f t="shared" si="278"/>
        <v>0</v>
      </c>
      <c r="J2953" s="3">
        <f t="shared" si="278"/>
        <v>0</v>
      </c>
      <c r="K2953" s="3">
        <f t="shared" si="278"/>
        <v>0</v>
      </c>
      <c r="L2953" s="3">
        <f t="shared" si="279"/>
        <v>0</v>
      </c>
      <c r="M2953" s="3">
        <f t="shared" si="280"/>
        <v>0</v>
      </c>
      <c r="N2953" s="3">
        <f t="shared" si="281"/>
        <v>0</v>
      </c>
      <c r="O2953" s="3">
        <v>0.2</v>
      </c>
      <c r="P2953" s="3">
        <v>8.7200000000000006</v>
      </c>
    </row>
    <row r="2954" spans="2:16" x14ac:dyDescent="0.15">
      <c r="B2954" s="5" t="s">
        <v>598</v>
      </c>
      <c r="C2954" s="16">
        <f t="shared" si="276"/>
        <v>2020</v>
      </c>
      <c r="D2954" s="16">
        <f t="shared" si="277"/>
        <v>11</v>
      </c>
      <c r="E2954" s="3" t="s">
        <v>202</v>
      </c>
      <c r="F2954" s="3" t="s">
        <v>13</v>
      </c>
      <c r="G2954" s="3" t="s">
        <v>203</v>
      </c>
      <c r="H2954" s="3" t="s">
        <v>8246</v>
      </c>
      <c r="I2954" s="3">
        <f t="shared" si="278"/>
        <v>0</v>
      </c>
      <c r="J2954" s="3">
        <f t="shared" si="278"/>
        <v>0</v>
      </c>
      <c r="K2954" s="3">
        <f t="shared" si="278"/>
        <v>1</v>
      </c>
      <c r="L2954" s="3">
        <f t="shared" si="279"/>
        <v>0</v>
      </c>
      <c r="M2954" s="3">
        <f t="shared" si="280"/>
        <v>0</v>
      </c>
      <c r="N2954" s="3">
        <f t="shared" si="281"/>
        <v>0</v>
      </c>
      <c r="O2954" s="3">
        <v>0.2</v>
      </c>
      <c r="P2954" s="3">
        <v>4.51</v>
      </c>
    </row>
    <row r="2955" spans="2:16" x14ac:dyDescent="0.15">
      <c r="B2955" s="5" t="s">
        <v>722</v>
      </c>
      <c r="C2955" s="16">
        <f t="shared" si="276"/>
        <v>2023</v>
      </c>
      <c r="D2955" s="16">
        <f t="shared" si="277"/>
        <v>8</v>
      </c>
      <c r="E2955" s="3" t="s">
        <v>20</v>
      </c>
      <c r="F2955" s="3" t="s">
        <v>12</v>
      </c>
      <c r="G2955" s="3" t="s">
        <v>13</v>
      </c>
      <c r="H2955" s="3" t="s">
        <v>1340</v>
      </c>
      <c r="I2955" s="3">
        <f t="shared" si="278"/>
        <v>0</v>
      </c>
      <c r="J2955" s="3">
        <f t="shared" si="278"/>
        <v>0</v>
      </c>
      <c r="K2955" s="3">
        <f t="shared" si="278"/>
        <v>1</v>
      </c>
      <c r="L2955" s="3">
        <f t="shared" si="279"/>
        <v>0</v>
      </c>
      <c r="M2955" s="3">
        <f t="shared" si="280"/>
        <v>0</v>
      </c>
      <c r="N2955" s="3">
        <f t="shared" si="281"/>
        <v>0</v>
      </c>
      <c r="O2955" s="3">
        <v>24900</v>
      </c>
      <c r="P2955" s="3">
        <v>56853.55</v>
      </c>
    </row>
    <row r="2956" spans="2:16" x14ac:dyDescent="0.15">
      <c r="B2956" s="5" t="s">
        <v>1893</v>
      </c>
      <c r="C2956" s="16">
        <f t="shared" si="276"/>
        <v>2023</v>
      </c>
      <c r="D2956" s="16">
        <f t="shared" si="277"/>
        <v>11</v>
      </c>
      <c r="E2956" s="3" t="s">
        <v>20</v>
      </c>
      <c r="F2956" s="3" t="s">
        <v>12</v>
      </c>
      <c r="G2956" s="3" t="s">
        <v>13</v>
      </c>
      <c r="H2956" s="3" t="s">
        <v>1340</v>
      </c>
      <c r="I2956" s="3">
        <f t="shared" si="278"/>
        <v>0</v>
      </c>
      <c r="J2956" s="3">
        <f t="shared" si="278"/>
        <v>0</v>
      </c>
      <c r="K2956" s="3">
        <f t="shared" si="278"/>
        <v>1</v>
      </c>
      <c r="L2956" s="3">
        <f t="shared" si="279"/>
        <v>0</v>
      </c>
      <c r="M2956" s="3">
        <f t="shared" si="280"/>
        <v>0</v>
      </c>
      <c r="N2956" s="3">
        <f t="shared" si="281"/>
        <v>0</v>
      </c>
      <c r="O2956" s="3">
        <v>24900</v>
      </c>
      <c r="P2956" s="3">
        <v>54905.53</v>
      </c>
    </row>
    <row r="2957" spans="2:16" x14ac:dyDescent="0.15">
      <c r="B2957" s="5" t="s">
        <v>222</v>
      </c>
      <c r="C2957" s="16">
        <f t="shared" si="276"/>
        <v>2023</v>
      </c>
      <c r="D2957" s="16">
        <f t="shared" si="277"/>
        <v>6</v>
      </c>
      <c r="E2957" s="3" t="s">
        <v>20</v>
      </c>
      <c r="F2957" s="3" t="s">
        <v>12</v>
      </c>
      <c r="G2957" s="3" t="s">
        <v>13</v>
      </c>
      <c r="H2957" s="3" t="s">
        <v>1340</v>
      </c>
      <c r="I2957" s="3">
        <f t="shared" si="278"/>
        <v>0</v>
      </c>
      <c r="J2957" s="3">
        <f t="shared" si="278"/>
        <v>0</v>
      </c>
      <c r="K2957" s="3">
        <f t="shared" si="278"/>
        <v>1</v>
      </c>
      <c r="L2957" s="3">
        <f t="shared" si="279"/>
        <v>0</v>
      </c>
      <c r="M2957" s="3">
        <f t="shared" si="280"/>
        <v>0</v>
      </c>
      <c r="N2957" s="3">
        <f t="shared" si="281"/>
        <v>0</v>
      </c>
      <c r="O2957" s="3">
        <v>18230</v>
      </c>
      <c r="P2957" s="3">
        <v>46988.160000000003</v>
      </c>
    </row>
    <row r="2958" spans="2:16" x14ac:dyDescent="0.15">
      <c r="B2958" s="5" t="s">
        <v>1178</v>
      </c>
      <c r="C2958" s="16">
        <f t="shared" si="276"/>
        <v>2023</v>
      </c>
      <c r="D2958" s="16">
        <f t="shared" si="277"/>
        <v>7</v>
      </c>
      <c r="E2958" s="3" t="s">
        <v>20</v>
      </c>
      <c r="F2958" s="3" t="s">
        <v>12</v>
      </c>
      <c r="G2958" s="3" t="s">
        <v>13</v>
      </c>
      <c r="H2958" s="3" t="s">
        <v>1340</v>
      </c>
      <c r="I2958" s="3">
        <f t="shared" si="278"/>
        <v>0</v>
      </c>
      <c r="J2958" s="3">
        <f t="shared" si="278"/>
        <v>0</v>
      </c>
      <c r="K2958" s="3">
        <f t="shared" si="278"/>
        <v>1</v>
      </c>
      <c r="L2958" s="3">
        <f t="shared" si="279"/>
        <v>0</v>
      </c>
      <c r="M2958" s="3">
        <f t="shared" si="280"/>
        <v>0</v>
      </c>
      <c r="N2958" s="3">
        <f t="shared" si="281"/>
        <v>0</v>
      </c>
      <c r="O2958" s="3">
        <v>18230</v>
      </c>
      <c r="P2958" s="3">
        <v>46951.68</v>
      </c>
    </row>
    <row r="2959" spans="2:16" x14ac:dyDescent="0.15">
      <c r="B2959" s="5" t="s">
        <v>3385</v>
      </c>
      <c r="C2959" s="16">
        <f t="shared" si="276"/>
        <v>2023</v>
      </c>
      <c r="D2959" s="16">
        <f t="shared" si="277"/>
        <v>3</v>
      </c>
      <c r="E2959" s="3" t="s">
        <v>20</v>
      </c>
      <c r="F2959" s="3" t="s">
        <v>12</v>
      </c>
      <c r="G2959" s="3" t="s">
        <v>13</v>
      </c>
      <c r="H2959" s="3" t="s">
        <v>1340</v>
      </c>
      <c r="I2959" s="3">
        <f t="shared" si="278"/>
        <v>0</v>
      </c>
      <c r="J2959" s="3">
        <f t="shared" si="278"/>
        <v>0</v>
      </c>
      <c r="K2959" s="3">
        <f t="shared" si="278"/>
        <v>1</v>
      </c>
      <c r="L2959" s="3">
        <f t="shared" si="279"/>
        <v>0</v>
      </c>
      <c r="M2959" s="3">
        <f t="shared" si="280"/>
        <v>0</v>
      </c>
      <c r="N2959" s="3">
        <f t="shared" si="281"/>
        <v>0</v>
      </c>
      <c r="O2959" s="3">
        <v>14800</v>
      </c>
      <c r="P2959" s="3">
        <v>39522.449999999997</v>
      </c>
    </row>
    <row r="2960" spans="2:16" x14ac:dyDescent="0.15">
      <c r="B2960" s="5" t="s">
        <v>1431</v>
      </c>
      <c r="C2960" s="16">
        <f t="shared" si="276"/>
        <v>2023</v>
      </c>
      <c r="D2960" s="16">
        <f t="shared" si="277"/>
        <v>3</v>
      </c>
      <c r="E2960" s="3" t="s">
        <v>20</v>
      </c>
      <c r="F2960" s="3" t="s">
        <v>12</v>
      </c>
      <c r="G2960" s="3" t="s">
        <v>13</v>
      </c>
      <c r="H2960" s="3" t="s">
        <v>1340</v>
      </c>
      <c r="I2960" s="3">
        <f t="shared" si="278"/>
        <v>0</v>
      </c>
      <c r="J2960" s="3">
        <f t="shared" si="278"/>
        <v>0</v>
      </c>
      <c r="K2960" s="3">
        <f t="shared" si="278"/>
        <v>1</v>
      </c>
      <c r="L2960" s="3">
        <f t="shared" si="279"/>
        <v>0</v>
      </c>
      <c r="M2960" s="3">
        <f t="shared" si="280"/>
        <v>0</v>
      </c>
      <c r="N2960" s="3">
        <f t="shared" si="281"/>
        <v>0</v>
      </c>
      <c r="O2960" s="3">
        <v>14800</v>
      </c>
      <c r="P2960" s="3">
        <v>39438.04</v>
      </c>
    </row>
    <row r="2961" spans="2:16" x14ac:dyDescent="0.15">
      <c r="B2961" s="5" t="s">
        <v>719</v>
      </c>
      <c r="C2961" s="16">
        <f t="shared" si="276"/>
        <v>2023</v>
      </c>
      <c r="D2961" s="16">
        <f t="shared" si="277"/>
        <v>7</v>
      </c>
      <c r="E2961" s="3" t="s">
        <v>20</v>
      </c>
      <c r="F2961" s="3" t="s">
        <v>12</v>
      </c>
      <c r="G2961" s="3" t="s">
        <v>13</v>
      </c>
      <c r="H2961" s="3" t="s">
        <v>1340</v>
      </c>
      <c r="I2961" s="3">
        <f t="shared" si="278"/>
        <v>0</v>
      </c>
      <c r="J2961" s="3">
        <f t="shared" si="278"/>
        <v>0</v>
      </c>
      <c r="K2961" s="3">
        <f t="shared" si="278"/>
        <v>1</v>
      </c>
      <c r="L2961" s="3">
        <f t="shared" si="279"/>
        <v>0</v>
      </c>
      <c r="M2961" s="3">
        <f t="shared" si="280"/>
        <v>0</v>
      </c>
      <c r="N2961" s="3">
        <f t="shared" si="281"/>
        <v>0</v>
      </c>
      <c r="O2961" s="3">
        <v>13200</v>
      </c>
      <c r="P2961" s="3">
        <v>36670.080000000002</v>
      </c>
    </row>
    <row r="2962" spans="2:16" x14ac:dyDescent="0.15">
      <c r="B2962" s="5" t="s">
        <v>1431</v>
      </c>
      <c r="C2962" s="16">
        <f t="shared" si="276"/>
        <v>2023</v>
      </c>
      <c r="D2962" s="16">
        <f t="shared" si="277"/>
        <v>3</v>
      </c>
      <c r="E2962" s="3" t="s">
        <v>20</v>
      </c>
      <c r="F2962" s="3" t="s">
        <v>12</v>
      </c>
      <c r="G2962" s="3" t="s">
        <v>13</v>
      </c>
      <c r="H2962" s="3" t="s">
        <v>1340</v>
      </c>
      <c r="I2962" s="3">
        <f t="shared" si="278"/>
        <v>0</v>
      </c>
      <c r="J2962" s="3">
        <f t="shared" si="278"/>
        <v>0</v>
      </c>
      <c r="K2962" s="3">
        <f t="shared" si="278"/>
        <v>1</v>
      </c>
      <c r="L2962" s="3">
        <f t="shared" si="279"/>
        <v>0</v>
      </c>
      <c r="M2962" s="3">
        <f t="shared" si="280"/>
        <v>0</v>
      </c>
      <c r="N2962" s="3">
        <f t="shared" si="281"/>
        <v>0</v>
      </c>
      <c r="O2962" s="3">
        <v>12900</v>
      </c>
      <c r="P2962" s="3">
        <v>39438.04</v>
      </c>
    </row>
    <row r="2963" spans="2:16" x14ac:dyDescent="0.15">
      <c r="B2963" s="5" t="s">
        <v>1431</v>
      </c>
      <c r="C2963" s="16">
        <f t="shared" si="276"/>
        <v>2023</v>
      </c>
      <c r="D2963" s="16">
        <f t="shared" si="277"/>
        <v>3</v>
      </c>
      <c r="E2963" s="3" t="s">
        <v>20</v>
      </c>
      <c r="F2963" s="3" t="s">
        <v>12</v>
      </c>
      <c r="G2963" s="3" t="s">
        <v>13</v>
      </c>
      <c r="H2963" s="3" t="s">
        <v>1340</v>
      </c>
      <c r="I2963" s="3">
        <f t="shared" si="278"/>
        <v>0</v>
      </c>
      <c r="J2963" s="3">
        <f t="shared" si="278"/>
        <v>0</v>
      </c>
      <c r="K2963" s="3">
        <f t="shared" si="278"/>
        <v>1</v>
      </c>
      <c r="L2963" s="3">
        <f t="shared" si="279"/>
        <v>0</v>
      </c>
      <c r="M2963" s="3">
        <f t="shared" si="280"/>
        <v>0</v>
      </c>
      <c r="N2963" s="3">
        <f t="shared" si="281"/>
        <v>0</v>
      </c>
      <c r="O2963" s="3">
        <v>12900</v>
      </c>
      <c r="P2963" s="3">
        <v>37046.379999999997</v>
      </c>
    </row>
    <row r="2964" spans="2:16" x14ac:dyDescent="0.15">
      <c r="B2964" s="5" t="s">
        <v>2712</v>
      </c>
      <c r="C2964" s="16">
        <f t="shared" si="276"/>
        <v>2023</v>
      </c>
      <c r="D2964" s="16">
        <f t="shared" si="277"/>
        <v>6</v>
      </c>
      <c r="E2964" s="3" t="s">
        <v>20</v>
      </c>
      <c r="F2964" s="3" t="s">
        <v>12</v>
      </c>
      <c r="G2964" s="3" t="s">
        <v>13</v>
      </c>
      <c r="H2964" s="3" t="s">
        <v>1340</v>
      </c>
      <c r="I2964" s="3">
        <f t="shared" si="278"/>
        <v>0</v>
      </c>
      <c r="J2964" s="3">
        <f t="shared" si="278"/>
        <v>0</v>
      </c>
      <c r="K2964" s="3">
        <f t="shared" si="278"/>
        <v>1</v>
      </c>
      <c r="L2964" s="3">
        <f t="shared" si="279"/>
        <v>0</v>
      </c>
      <c r="M2964" s="3">
        <f t="shared" si="280"/>
        <v>0</v>
      </c>
      <c r="N2964" s="3">
        <f t="shared" si="281"/>
        <v>0</v>
      </c>
      <c r="O2964" s="3">
        <v>10200</v>
      </c>
      <c r="P2964" s="3">
        <v>25808.87</v>
      </c>
    </row>
    <row r="2965" spans="2:16" x14ac:dyDescent="0.15">
      <c r="B2965" s="5" t="s">
        <v>56</v>
      </c>
      <c r="C2965" s="16">
        <f t="shared" si="276"/>
        <v>2023</v>
      </c>
      <c r="D2965" s="16">
        <f t="shared" si="277"/>
        <v>12</v>
      </c>
      <c r="E2965" s="3" t="s">
        <v>20</v>
      </c>
      <c r="F2965" s="3" t="s">
        <v>189</v>
      </c>
      <c r="G2965" s="3" t="s">
        <v>13</v>
      </c>
      <c r="H2965" s="3" t="s">
        <v>1340</v>
      </c>
      <c r="I2965" s="3">
        <f t="shared" si="278"/>
        <v>0</v>
      </c>
      <c r="J2965" s="3">
        <f t="shared" si="278"/>
        <v>0</v>
      </c>
      <c r="K2965" s="3">
        <f t="shared" si="278"/>
        <v>1</v>
      </c>
      <c r="L2965" s="3">
        <f t="shared" si="279"/>
        <v>0</v>
      </c>
      <c r="M2965" s="3">
        <f t="shared" si="280"/>
        <v>0</v>
      </c>
      <c r="N2965" s="3">
        <f t="shared" si="281"/>
        <v>0</v>
      </c>
      <c r="O2965" s="3">
        <v>900</v>
      </c>
      <c r="P2965" s="3">
        <v>4937.68</v>
      </c>
    </row>
    <row r="2966" spans="2:16" x14ac:dyDescent="0.15">
      <c r="B2966" s="5" t="s">
        <v>3584</v>
      </c>
      <c r="C2966" s="16">
        <f t="shared" si="276"/>
        <v>2023</v>
      </c>
      <c r="D2966" s="16">
        <f t="shared" si="277"/>
        <v>12</v>
      </c>
      <c r="E2966" s="3" t="s">
        <v>20</v>
      </c>
      <c r="F2966" s="3" t="s">
        <v>189</v>
      </c>
      <c r="G2966" s="3" t="s">
        <v>13</v>
      </c>
      <c r="H2966" s="3" t="s">
        <v>1340</v>
      </c>
      <c r="I2966" s="3">
        <f t="shared" si="278"/>
        <v>0</v>
      </c>
      <c r="J2966" s="3">
        <f t="shared" si="278"/>
        <v>0</v>
      </c>
      <c r="K2966" s="3">
        <f t="shared" si="278"/>
        <v>1</v>
      </c>
      <c r="L2966" s="3">
        <f t="shared" si="279"/>
        <v>0</v>
      </c>
      <c r="M2966" s="3">
        <f t="shared" si="280"/>
        <v>0</v>
      </c>
      <c r="N2966" s="3">
        <f t="shared" si="281"/>
        <v>0</v>
      </c>
      <c r="O2966" s="3">
        <v>900</v>
      </c>
      <c r="P2966" s="3">
        <v>4643.55</v>
      </c>
    </row>
    <row r="2967" spans="2:16" x14ac:dyDescent="0.15">
      <c r="B2967" s="5" t="s">
        <v>1400</v>
      </c>
      <c r="C2967" s="16">
        <f t="shared" si="276"/>
        <v>2023</v>
      </c>
      <c r="D2967" s="16">
        <f t="shared" si="277"/>
        <v>12</v>
      </c>
      <c r="E2967" s="3" t="s">
        <v>20</v>
      </c>
      <c r="F2967" s="3" t="s">
        <v>189</v>
      </c>
      <c r="G2967" s="3" t="s">
        <v>13</v>
      </c>
      <c r="H2967" s="3" t="s">
        <v>1340</v>
      </c>
      <c r="I2967" s="3">
        <f t="shared" si="278"/>
        <v>0</v>
      </c>
      <c r="J2967" s="3">
        <f t="shared" si="278"/>
        <v>0</v>
      </c>
      <c r="K2967" s="3">
        <f t="shared" si="278"/>
        <v>1</v>
      </c>
      <c r="L2967" s="3">
        <f t="shared" si="279"/>
        <v>0</v>
      </c>
      <c r="M2967" s="3">
        <f t="shared" si="280"/>
        <v>0</v>
      </c>
      <c r="N2967" s="3">
        <f t="shared" si="281"/>
        <v>0</v>
      </c>
      <c r="O2967" s="3">
        <v>900</v>
      </c>
      <c r="P2967" s="3">
        <v>4206.8100000000004</v>
      </c>
    </row>
    <row r="2968" spans="2:16" x14ac:dyDescent="0.15">
      <c r="B2968" s="5" t="s">
        <v>4631</v>
      </c>
      <c r="C2968" s="16">
        <f t="shared" si="276"/>
        <v>2023</v>
      </c>
      <c r="D2968" s="16">
        <f t="shared" si="277"/>
        <v>12</v>
      </c>
      <c r="E2968" s="3" t="s">
        <v>20</v>
      </c>
      <c r="F2968" s="3" t="s">
        <v>189</v>
      </c>
      <c r="G2968" s="3" t="s">
        <v>13</v>
      </c>
      <c r="H2968" s="3" t="s">
        <v>1340</v>
      </c>
      <c r="I2968" s="3">
        <f t="shared" si="278"/>
        <v>0</v>
      </c>
      <c r="J2968" s="3">
        <f t="shared" si="278"/>
        <v>0</v>
      </c>
      <c r="K2968" s="3">
        <f t="shared" si="278"/>
        <v>1</v>
      </c>
      <c r="L2968" s="3">
        <f t="shared" si="279"/>
        <v>0</v>
      </c>
      <c r="M2968" s="3">
        <f t="shared" si="280"/>
        <v>0</v>
      </c>
      <c r="N2968" s="3">
        <f t="shared" si="281"/>
        <v>0</v>
      </c>
      <c r="O2968" s="3">
        <v>900</v>
      </c>
      <c r="P2968" s="3">
        <v>4147.5600000000004</v>
      </c>
    </row>
    <row r="2969" spans="2:16" x14ac:dyDescent="0.15">
      <c r="B2969" s="5" t="s">
        <v>3530</v>
      </c>
      <c r="C2969" s="16">
        <f t="shared" si="276"/>
        <v>2023</v>
      </c>
      <c r="D2969" s="16">
        <f t="shared" si="277"/>
        <v>7</v>
      </c>
      <c r="E2969" s="3" t="s">
        <v>20</v>
      </c>
      <c r="F2969" s="3" t="s">
        <v>1313</v>
      </c>
      <c r="G2969" s="3" t="s">
        <v>13</v>
      </c>
      <c r="H2969" s="3" t="s">
        <v>6079</v>
      </c>
      <c r="I2969" s="3">
        <f t="shared" si="278"/>
        <v>0</v>
      </c>
      <c r="J2969" s="3">
        <f t="shared" si="278"/>
        <v>0</v>
      </c>
      <c r="K2969" s="3">
        <f t="shared" si="278"/>
        <v>1</v>
      </c>
      <c r="L2969" s="3">
        <f t="shared" si="279"/>
        <v>0</v>
      </c>
      <c r="M2969" s="3">
        <f t="shared" si="280"/>
        <v>0</v>
      </c>
      <c r="N2969" s="3">
        <f t="shared" si="281"/>
        <v>0</v>
      </c>
      <c r="O2969" s="3">
        <v>359.66399999999999</v>
      </c>
      <c r="P2969" s="3">
        <v>1421.99</v>
      </c>
    </row>
    <row r="2970" spans="2:16" x14ac:dyDescent="0.15">
      <c r="B2970" s="5" t="s">
        <v>2201</v>
      </c>
      <c r="C2970" s="16">
        <f t="shared" si="276"/>
        <v>2022</v>
      </c>
      <c r="D2970" s="16">
        <f t="shared" si="277"/>
        <v>9</v>
      </c>
      <c r="E2970" s="3" t="s">
        <v>20</v>
      </c>
      <c r="F2970" s="3" t="s">
        <v>548</v>
      </c>
      <c r="G2970" s="3" t="s">
        <v>13</v>
      </c>
      <c r="H2970" s="3" t="s">
        <v>5721</v>
      </c>
      <c r="I2970" s="3">
        <f t="shared" si="278"/>
        <v>0</v>
      </c>
      <c r="J2970" s="3">
        <f t="shared" si="278"/>
        <v>0</v>
      </c>
      <c r="K2970" s="3">
        <f t="shared" si="278"/>
        <v>1</v>
      </c>
      <c r="L2970" s="3">
        <f t="shared" si="279"/>
        <v>0</v>
      </c>
      <c r="M2970" s="3">
        <f t="shared" si="280"/>
        <v>0</v>
      </c>
      <c r="N2970" s="3">
        <f t="shared" si="281"/>
        <v>0</v>
      </c>
      <c r="O2970" s="3">
        <v>160</v>
      </c>
      <c r="P2970" s="3">
        <v>4362.84</v>
      </c>
    </row>
    <row r="2971" spans="2:16" x14ac:dyDescent="0.15">
      <c r="B2971" s="5" t="s">
        <v>3139</v>
      </c>
      <c r="C2971" s="16">
        <f t="shared" si="276"/>
        <v>2022</v>
      </c>
      <c r="D2971" s="16">
        <f t="shared" si="277"/>
        <v>10</v>
      </c>
      <c r="E2971" s="3" t="s">
        <v>20</v>
      </c>
      <c r="F2971" s="3" t="s">
        <v>548</v>
      </c>
      <c r="G2971" s="3" t="s">
        <v>13</v>
      </c>
      <c r="H2971" s="3" t="s">
        <v>5721</v>
      </c>
      <c r="I2971" s="3">
        <f t="shared" si="278"/>
        <v>0</v>
      </c>
      <c r="J2971" s="3">
        <f t="shared" si="278"/>
        <v>0</v>
      </c>
      <c r="K2971" s="3">
        <f t="shared" si="278"/>
        <v>1</v>
      </c>
      <c r="L2971" s="3">
        <f t="shared" si="279"/>
        <v>0</v>
      </c>
      <c r="M2971" s="3">
        <f t="shared" si="280"/>
        <v>0</v>
      </c>
      <c r="N2971" s="3">
        <f t="shared" si="281"/>
        <v>0</v>
      </c>
      <c r="O2971" s="3">
        <v>20</v>
      </c>
      <c r="P2971" s="3">
        <v>487.8</v>
      </c>
    </row>
    <row r="2972" spans="2:16" x14ac:dyDescent="0.15">
      <c r="B2972" s="5" t="s">
        <v>3139</v>
      </c>
      <c r="C2972" s="16">
        <f t="shared" si="276"/>
        <v>2022</v>
      </c>
      <c r="D2972" s="16">
        <f t="shared" si="277"/>
        <v>10</v>
      </c>
      <c r="E2972" s="3" t="s">
        <v>20</v>
      </c>
      <c r="F2972" s="3" t="s">
        <v>548</v>
      </c>
      <c r="G2972" s="3" t="s">
        <v>13</v>
      </c>
      <c r="H2972" s="3" t="s">
        <v>5721</v>
      </c>
      <c r="I2972" s="3">
        <f t="shared" si="278"/>
        <v>0</v>
      </c>
      <c r="J2972" s="3">
        <f t="shared" si="278"/>
        <v>0</v>
      </c>
      <c r="K2972" s="3">
        <f t="shared" si="278"/>
        <v>1</v>
      </c>
      <c r="L2972" s="3">
        <f t="shared" si="279"/>
        <v>0</v>
      </c>
      <c r="M2972" s="3">
        <f t="shared" si="280"/>
        <v>0</v>
      </c>
      <c r="N2972" s="3">
        <f t="shared" si="281"/>
        <v>0</v>
      </c>
      <c r="O2972" s="3">
        <v>3</v>
      </c>
      <c r="P2972" s="3">
        <v>36.99</v>
      </c>
    </row>
    <row r="2973" spans="2:16" x14ac:dyDescent="0.15">
      <c r="B2973" s="5">
        <v>45341</v>
      </c>
      <c r="C2973" s="16">
        <f t="shared" si="276"/>
        <v>2024</v>
      </c>
      <c r="D2973" s="16">
        <f t="shared" si="277"/>
        <v>2</v>
      </c>
      <c r="E2973" s="3" t="s">
        <v>11</v>
      </c>
      <c r="F2973" s="3" t="s">
        <v>548</v>
      </c>
      <c r="G2973" s="3" t="s">
        <v>13</v>
      </c>
      <c r="H2973" s="3" t="s">
        <v>5721</v>
      </c>
      <c r="I2973" s="3">
        <f t="shared" si="278"/>
        <v>0</v>
      </c>
      <c r="J2973" s="3">
        <f t="shared" si="278"/>
        <v>0</v>
      </c>
      <c r="K2973" s="3">
        <f t="shared" si="278"/>
        <v>1</v>
      </c>
      <c r="L2973" s="3">
        <f t="shared" si="279"/>
        <v>0</v>
      </c>
      <c r="M2973" s="3">
        <f t="shared" si="280"/>
        <v>0</v>
      </c>
      <c r="N2973" s="3">
        <f t="shared" si="281"/>
        <v>0</v>
      </c>
      <c r="O2973" s="3">
        <v>672</v>
      </c>
      <c r="P2973" s="3">
        <v>9580.89</v>
      </c>
    </row>
    <row r="2974" spans="2:16" x14ac:dyDescent="0.15">
      <c r="B2974" s="5" t="s">
        <v>1525</v>
      </c>
      <c r="C2974" s="16">
        <f t="shared" si="276"/>
        <v>2022</v>
      </c>
      <c r="D2974" s="16">
        <f t="shared" si="277"/>
        <v>10</v>
      </c>
      <c r="E2974" s="3" t="s">
        <v>20</v>
      </c>
      <c r="F2974" s="3" t="s">
        <v>548</v>
      </c>
      <c r="G2974" s="3" t="s">
        <v>13</v>
      </c>
      <c r="H2974" s="3" t="s">
        <v>6407</v>
      </c>
      <c r="I2974" s="3">
        <f t="shared" si="278"/>
        <v>0</v>
      </c>
      <c r="J2974" s="3">
        <f t="shared" si="278"/>
        <v>0</v>
      </c>
      <c r="K2974" s="3">
        <f t="shared" si="278"/>
        <v>1</v>
      </c>
      <c r="L2974" s="3">
        <f t="shared" si="279"/>
        <v>0</v>
      </c>
      <c r="M2974" s="3">
        <f t="shared" si="280"/>
        <v>0</v>
      </c>
      <c r="N2974" s="3">
        <f t="shared" si="281"/>
        <v>0</v>
      </c>
      <c r="O2974" s="3">
        <v>180</v>
      </c>
      <c r="P2974" s="3">
        <v>3939.92</v>
      </c>
    </row>
    <row r="2975" spans="2:16" x14ac:dyDescent="0.15">
      <c r="B2975" s="5" t="s">
        <v>338</v>
      </c>
      <c r="C2975" s="16">
        <f t="shared" si="276"/>
        <v>2023</v>
      </c>
      <c r="D2975" s="16">
        <f t="shared" si="277"/>
        <v>8</v>
      </c>
      <c r="E2975" s="3" t="s">
        <v>20</v>
      </c>
      <c r="F2975" s="3" t="s">
        <v>548</v>
      </c>
      <c r="G2975" s="3" t="s">
        <v>13</v>
      </c>
      <c r="H2975" s="3" t="s">
        <v>6407</v>
      </c>
      <c r="I2975" s="3">
        <f t="shared" si="278"/>
        <v>0</v>
      </c>
      <c r="J2975" s="3">
        <f t="shared" si="278"/>
        <v>0</v>
      </c>
      <c r="K2975" s="3">
        <f t="shared" si="278"/>
        <v>1</v>
      </c>
      <c r="L2975" s="3">
        <f t="shared" si="279"/>
        <v>0</v>
      </c>
      <c r="M2975" s="3">
        <f t="shared" si="280"/>
        <v>0</v>
      </c>
      <c r="N2975" s="3">
        <f t="shared" si="281"/>
        <v>0</v>
      </c>
      <c r="O2975" s="3">
        <v>54</v>
      </c>
      <c r="P2975" s="3">
        <v>1352.43</v>
      </c>
    </row>
    <row r="2976" spans="2:16" x14ac:dyDescent="0.15">
      <c r="B2976" s="5" t="s">
        <v>1525</v>
      </c>
      <c r="C2976" s="16">
        <f t="shared" si="276"/>
        <v>2022</v>
      </c>
      <c r="D2976" s="16">
        <f t="shared" si="277"/>
        <v>10</v>
      </c>
      <c r="E2976" s="3" t="s">
        <v>20</v>
      </c>
      <c r="F2976" s="3" t="s">
        <v>548</v>
      </c>
      <c r="G2976" s="3" t="s">
        <v>13</v>
      </c>
      <c r="H2976" s="3" t="s">
        <v>7210</v>
      </c>
      <c r="I2976" s="3">
        <f t="shared" si="278"/>
        <v>0</v>
      </c>
      <c r="J2976" s="3">
        <f t="shared" si="278"/>
        <v>0</v>
      </c>
      <c r="K2976" s="3">
        <f t="shared" si="278"/>
        <v>1</v>
      </c>
      <c r="L2976" s="3">
        <f t="shared" si="279"/>
        <v>0</v>
      </c>
      <c r="M2976" s="3">
        <f t="shared" si="280"/>
        <v>0</v>
      </c>
      <c r="N2976" s="3">
        <f t="shared" si="281"/>
        <v>0</v>
      </c>
      <c r="O2976" s="3">
        <v>18</v>
      </c>
      <c r="P2976" s="3">
        <v>378.94</v>
      </c>
    </row>
    <row r="2977" spans="2:16" x14ac:dyDescent="0.15">
      <c r="B2977" s="5" t="s">
        <v>1307</v>
      </c>
      <c r="C2977" s="16">
        <f t="shared" si="276"/>
        <v>2021</v>
      </c>
      <c r="D2977" s="16">
        <f t="shared" si="277"/>
        <v>10</v>
      </c>
      <c r="E2977" s="3" t="s">
        <v>20</v>
      </c>
      <c r="F2977" s="3" t="s">
        <v>548</v>
      </c>
      <c r="G2977" s="3" t="s">
        <v>13</v>
      </c>
      <c r="H2977" s="3" t="s">
        <v>7744</v>
      </c>
      <c r="I2977" s="3">
        <f t="shared" si="278"/>
        <v>0</v>
      </c>
      <c r="J2977" s="3">
        <f t="shared" si="278"/>
        <v>0</v>
      </c>
      <c r="K2977" s="3">
        <f t="shared" si="278"/>
        <v>1</v>
      </c>
      <c r="L2977" s="3">
        <f t="shared" si="279"/>
        <v>0</v>
      </c>
      <c r="M2977" s="3">
        <f t="shared" si="280"/>
        <v>0</v>
      </c>
      <c r="N2977" s="3">
        <f t="shared" si="281"/>
        <v>0</v>
      </c>
      <c r="O2977" s="3">
        <v>2</v>
      </c>
      <c r="P2977" s="3">
        <v>324.52</v>
      </c>
    </row>
    <row r="2978" spans="2:16" x14ac:dyDescent="0.15">
      <c r="B2978" s="5" t="s">
        <v>619</v>
      </c>
      <c r="C2978" s="16">
        <f t="shared" si="276"/>
        <v>2022</v>
      </c>
      <c r="D2978" s="16">
        <f t="shared" si="277"/>
        <v>3</v>
      </c>
      <c r="E2978" s="3" t="s">
        <v>20</v>
      </c>
      <c r="F2978" s="3" t="s">
        <v>548</v>
      </c>
      <c r="G2978" s="3" t="s">
        <v>13</v>
      </c>
      <c r="H2978" s="3" t="s">
        <v>7744</v>
      </c>
      <c r="I2978" s="3">
        <f t="shared" si="278"/>
        <v>0</v>
      </c>
      <c r="J2978" s="3">
        <f t="shared" si="278"/>
        <v>0</v>
      </c>
      <c r="K2978" s="3">
        <f t="shared" si="278"/>
        <v>1</v>
      </c>
      <c r="L2978" s="3">
        <f t="shared" si="279"/>
        <v>0</v>
      </c>
      <c r="M2978" s="3">
        <f t="shared" si="280"/>
        <v>0</v>
      </c>
      <c r="N2978" s="3">
        <f t="shared" si="281"/>
        <v>0</v>
      </c>
      <c r="O2978" s="3">
        <v>2</v>
      </c>
      <c r="P2978" s="3">
        <v>53.45</v>
      </c>
    </row>
    <row r="2979" spans="2:16" x14ac:dyDescent="0.15">
      <c r="B2979" s="5" t="s">
        <v>1684</v>
      </c>
      <c r="C2979" s="16">
        <f t="shared" si="276"/>
        <v>2023</v>
      </c>
      <c r="D2979" s="16">
        <f t="shared" si="277"/>
        <v>2</v>
      </c>
      <c r="E2979" s="3" t="s">
        <v>20</v>
      </c>
      <c r="F2979" s="3" t="s">
        <v>463</v>
      </c>
      <c r="G2979" s="3" t="s">
        <v>13</v>
      </c>
      <c r="H2979" s="3" t="s">
        <v>4538</v>
      </c>
      <c r="I2979" s="3">
        <f t="shared" si="278"/>
        <v>0</v>
      </c>
      <c r="J2979" s="3">
        <f t="shared" si="278"/>
        <v>0</v>
      </c>
      <c r="K2979" s="3">
        <f t="shared" si="278"/>
        <v>1</v>
      </c>
      <c r="L2979" s="3">
        <f t="shared" si="279"/>
        <v>0</v>
      </c>
      <c r="M2979" s="3">
        <f t="shared" si="280"/>
        <v>0</v>
      </c>
      <c r="N2979" s="3">
        <f t="shared" si="281"/>
        <v>0</v>
      </c>
      <c r="O2979" s="3">
        <v>3510</v>
      </c>
      <c r="P2979" s="3">
        <v>93945.81</v>
      </c>
    </row>
    <row r="2980" spans="2:16" x14ac:dyDescent="0.15">
      <c r="B2980" s="5">
        <v>45610</v>
      </c>
      <c r="C2980" s="16">
        <f t="shared" si="276"/>
        <v>2024</v>
      </c>
      <c r="D2980" s="16">
        <f t="shared" si="277"/>
        <v>11</v>
      </c>
      <c r="E2980" s="3" t="s">
        <v>11</v>
      </c>
      <c r="F2980" s="3" t="s">
        <v>3068</v>
      </c>
      <c r="G2980" s="3" t="s">
        <v>13</v>
      </c>
      <c r="H2980" s="3" t="s">
        <v>5211</v>
      </c>
      <c r="I2980" s="3">
        <f t="shared" si="278"/>
        <v>0</v>
      </c>
      <c r="J2980" s="3">
        <f t="shared" si="278"/>
        <v>0</v>
      </c>
      <c r="K2980" s="3">
        <f t="shared" si="278"/>
        <v>1</v>
      </c>
      <c r="L2980" s="3">
        <f t="shared" si="279"/>
        <v>0</v>
      </c>
      <c r="M2980" s="3">
        <f t="shared" si="280"/>
        <v>0</v>
      </c>
      <c r="N2980" s="3">
        <f t="shared" si="281"/>
        <v>0</v>
      </c>
      <c r="O2980" s="3">
        <v>1350</v>
      </c>
      <c r="P2980" s="3">
        <v>34087.230000000003</v>
      </c>
    </row>
    <row r="2981" spans="2:16" x14ac:dyDescent="0.15">
      <c r="B2981" s="5" t="s">
        <v>1005</v>
      </c>
      <c r="C2981" s="16">
        <f t="shared" si="276"/>
        <v>2021</v>
      </c>
      <c r="D2981" s="16">
        <f t="shared" si="277"/>
        <v>9</v>
      </c>
      <c r="E2981" s="3" t="s">
        <v>20</v>
      </c>
      <c r="F2981" s="3" t="s">
        <v>463</v>
      </c>
      <c r="G2981" s="3" t="s">
        <v>13</v>
      </c>
      <c r="H2981" s="3" t="s">
        <v>4452</v>
      </c>
      <c r="I2981" s="3">
        <f t="shared" si="278"/>
        <v>0</v>
      </c>
      <c r="J2981" s="3">
        <f t="shared" si="278"/>
        <v>0</v>
      </c>
      <c r="K2981" s="3">
        <f t="shared" si="278"/>
        <v>1</v>
      </c>
      <c r="L2981" s="3">
        <f t="shared" si="279"/>
        <v>0</v>
      </c>
      <c r="M2981" s="3">
        <f t="shared" si="280"/>
        <v>0</v>
      </c>
      <c r="N2981" s="3">
        <f t="shared" si="281"/>
        <v>0</v>
      </c>
      <c r="O2981" s="3">
        <v>1290</v>
      </c>
      <c r="P2981" s="3">
        <v>22816.79</v>
      </c>
    </row>
    <row r="2982" spans="2:16" x14ac:dyDescent="0.15">
      <c r="B2982" s="5" t="s">
        <v>2972</v>
      </c>
      <c r="C2982" s="16">
        <f t="shared" si="276"/>
        <v>2022</v>
      </c>
      <c r="D2982" s="16">
        <f t="shared" si="277"/>
        <v>12</v>
      </c>
      <c r="E2982" s="3" t="s">
        <v>20</v>
      </c>
      <c r="F2982" s="3" t="s">
        <v>463</v>
      </c>
      <c r="G2982" s="3" t="s">
        <v>13</v>
      </c>
      <c r="H2982" s="3" t="s">
        <v>4452</v>
      </c>
      <c r="I2982" s="3">
        <f t="shared" si="278"/>
        <v>0</v>
      </c>
      <c r="J2982" s="3">
        <f t="shared" si="278"/>
        <v>0</v>
      </c>
      <c r="K2982" s="3">
        <f t="shared" si="278"/>
        <v>1</v>
      </c>
      <c r="L2982" s="3">
        <f t="shared" si="279"/>
        <v>0</v>
      </c>
      <c r="M2982" s="3">
        <f t="shared" si="280"/>
        <v>0</v>
      </c>
      <c r="N2982" s="3">
        <f t="shared" si="281"/>
        <v>0</v>
      </c>
      <c r="O2982" s="3">
        <v>4065</v>
      </c>
      <c r="P2982" s="3">
        <v>72034.460000000006</v>
      </c>
    </row>
    <row r="2983" spans="2:16" x14ac:dyDescent="0.15">
      <c r="B2983" s="5" t="s">
        <v>3699</v>
      </c>
      <c r="C2983" s="16">
        <f t="shared" si="276"/>
        <v>2022</v>
      </c>
      <c r="D2983" s="16">
        <f t="shared" si="277"/>
        <v>2</v>
      </c>
      <c r="E2983" s="3" t="s">
        <v>20</v>
      </c>
      <c r="F2983" s="3" t="s">
        <v>463</v>
      </c>
      <c r="G2983" s="3" t="s">
        <v>13</v>
      </c>
      <c r="H2983" s="3" t="s">
        <v>4452</v>
      </c>
      <c r="I2983" s="3">
        <f t="shared" si="278"/>
        <v>0</v>
      </c>
      <c r="J2983" s="3">
        <f t="shared" si="278"/>
        <v>0</v>
      </c>
      <c r="K2983" s="3">
        <f t="shared" si="278"/>
        <v>1</v>
      </c>
      <c r="L2983" s="3">
        <f t="shared" si="279"/>
        <v>0</v>
      </c>
      <c r="M2983" s="3">
        <f t="shared" si="280"/>
        <v>0</v>
      </c>
      <c r="N2983" s="3">
        <f t="shared" si="281"/>
        <v>0</v>
      </c>
      <c r="O2983" s="3">
        <v>1680</v>
      </c>
      <c r="P2983" s="3">
        <v>28900.68</v>
      </c>
    </row>
    <row r="2984" spans="2:16" x14ac:dyDescent="0.15">
      <c r="B2984" s="5" t="s">
        <v>2556</v>
      </c>
      <c r="C2984" s="16">
        <f t="shared" si="276"/>
        <v>2022</v>
      </c>
      <c r="D2984" s="16">
        <f t="shared" si="277"/>
        <v>12</v>
      </c>
      <c r="E2984" s="3" t="s">
        <v>20</v>
      </c>
      <c r="F2984" s="3" t="s">
        <v>463</v>
      </c>
      <c r="G2984" s="3" t="s">
        <v>13</v>
      </c>
      <c r="H2984" s="3" t="s">
        <v>4452</v>
      </c>
      <c r="I2984" s="3">
        <f t="shared" si="278"/>
        <v>0</v>
      </c>
      <c r="J2984" s="3">
        <f t="shared" si="278"/>
        <v>0</v>
      </c>
      <c r="K2984" s="3">
        <f t="shared" si="278"/>
        <v>1</v>
      </c>
      <c r="L2984" s="3">
        <f t="shared" si="279"/>
        <v>0</v>
      </c>
      <c r="M2984" s="3">
        <f t="shared" si="280"/>
        <v>0</v>
      </c>
      <c r="N2984" s="3">
        <f t="shared" si="281"/>
        <v>0</v>
      </c>
      <c r="O2984" s="3">
        <v>1260</v>
      </c>
      <c r="P2984" s="3">
        <v>24845</v>
      </c>
    </row>
    <row r="2985" spans="2:16" x14ac:dyDescent="0.15">
      <c r="B2985" s="5" t="s">
        <v>1564</v>
      </c>
      <c r="C2985" s="16">
        <f t="shared" si="276"/>
        <v>2020</v>
      </c>
      <c r="D2985" s="16">
        <f t="shared" si="277"/>
        <v>9</v>
      </c>
      <c r="E2985" s="3" t="s">
        <v>202</v>
      </c>
      <c r="F2985" s="3" t="s">
        <v>2100</v>
      </c>
      <c r="G2985" s="3" t="s">
        <v>5201</v>
      </c>
      <c r="H2985" s="3" t="s">
        <v>8245</v>
      </c>
      <c r="I2985" s="3">
        <f t="shared" si="278"/>
        <v>0</v>
      </c>
      <c r="J2985" s="3">
        <f t="shared" si="278"/>
        <v>0</v>
      </c>
      <c r="K2985" s="3">
        <f t="shared" si="278"/>
        <v>0</v>
      </c>
      <c r="L2985" s="3">
        <f t="shared" si="279"/>
        <v>0</v>
      </c>
      <c r="M2985" s="3">
        <f t="shared" si="280"/>
        <v>0</v>
      </c>
      <c r="N2985" s="3">
        <f t="shared" si="281"/>
        <v>0</v>
      </c>
      <c r="O2985" s="3">
        <v>0.12</v>
      </c>
      <c r="P2985" s="3">
        <v>5.26</v>
      </c>
    </row>
    <row r="2986" spans="2:16" x14ac:dyDescent="0.15">
      <c r="B2986" s="5" t="s">
        <v>5395</v>
      </c>
      <c r="C2986" s="16">
        <f t="shared" si="276"/>
        <v>2022</v>
      </c>
      <c r="D2986" s="16">
        <f t="shared" si="277"/>
        <v>11</v>
      </c>
      <c r="E2986" s="3" t="s">
        <v>20</v>
      </c>
      <c r="F2986" s="3" t="s">
        <v>463</v>
      </c>
      <c r="G2986" s="3" t="s">
        <v>13</v>
      </c>
      <c r="H2986" s="3" t="s">
        <v>4452</v>
      </c>
      <c r="I2986" s="3">
        <f t="shared" si="278"/>
        <v>0</v>
      </c>
      <c r="J2986" s="3">
        <f t="shared" si="278"/>
        <v>0</v>
      </c>
      <c r="K2986" s="3">
        <f t="shared" si="278"/>
        <v>1</v>
      </c>
      <c r="L2986" s="3">
        <f t="shared" si="279"/>
        <v>0</v>
      </c>
      <c r="M2986" s="3">
        <f t="shared" si="280"/>
        <v>0</v>
      </c>
      <c r="N2986" s="3">
        <f t="shared" si="281"/>
        <v>0</v>
      </c>
      <c r="O2986" s="3">
        <v>975</v>
      </c>
      <c r="P2986" s="3">
        <v>15499.61</v>
      </c>
    </row>
    <row r="2987" spans="2:16" x14ac:dyDescent="0.15">
      <c r="B2987" s="5" t="s">
        <v>911</v>
      </c>
      <c r="C2987" s="16">
        <f t="shared" si="276"/>
        <v>2022</v>
      </c>
      <c r="D2987" s="16">
        <f t="shared" si="277"/>
        <v>10</v>
      </c>
      <c r="E2987" s="3" t="s">
        <v>20</v>
      </c>
      <c r="F2987" s="3" t="s">
        <v>463</v>
      </c>
      <c r="G2987" s="3" t="s">
        <v>13</v>
      </c>
      <c r="H2987" s="3" t="s">
        <v>4452</v>
      </c>
      <c r="I2987" s="3">
        <f t="shared" si="278"/>
        <v>0</v>
      </c>
      <c r="J2987" s="3">
        <f t="shared" si="278"/>
        <v>0</v>
      </c>
      <c r="K2987" s="3">
        <f t="shared" si="278"/>
        <v>1</v>
      </c>
      <c r="L2987" s="3">
        <f t="shared" si="279"/>
        <v>0</v>
      </c>
      <c r="M2987" s="3">
        <f t="shared" si="280"/>
        <v>0</v>
      </c>
      <c r="N2987" s="3">
        <f t="shared" si="281"/>
        <v>0</v>
      </c>
      <c r="O2987" s="3">
        <v>810</v>
      </c>
      <c r="P2987" s="3">
        <v>12522.07</v>
      </c>
    </row>
    <row r="2988" spans="2:16" x14ac:dyDescent="0.15">
      <c r="B2988" s="5" t="s">
        <v>2076</v>
      </c>
      <c r="C2988" s="16">
        <f t="shared" si="276"/>
        <v>2022</v>
      </c>
      <c r="D2988" s="16">
        <f t="shared" si="277"/>
        <v>8</v>
      </c>
      <c r="E2988" s="3" t="s">
        <v>20</v>
      </c>
      <c r="F2988" s="3" t="s">
        <v>463</v>
      </c>
      <c r="G2988" s="3" t="s">
        <v>13</v>
      </c>
      <c r="H2988" s="3" t="s">
        <v>4452</v>
      </c>
      <c r="I2988" s="3">
        <f t="shared" si="278"/>
        <v>0</v>
      </c>
      <c r="J2988" s="3">
        <f t="shared" si="278"/>
        <v>0</v>
      </c>
      <c r="K2988" s="3">
        <f t="shared" si="278"/>
        <v>1</v>
      </c>
      <c r="L2988" s="3">
        <f t="shared" si="279"/>
        <v>0</v>
      </c>
      <c r="M2988" s="3">
        <f t="shared" si="280"/>
        <v>0</v>
      </c>
      <c r="N2988" s="3">
        <f t="shared" si="281"/>
        <v>0</v>
      </c>
      <c r="O2988" s="3">
        <v>420</v>
      </c>
      <c r="P2988" s="3">
        <v>6507.82</v>
      </c>
    </row>
    <row r="2989" spans="2:16" x14ac:dyDescent="0.15">
      <c r="B2989" s="5" t="s">
        <v>1680</v>
      </c>
      <c r="C2989" s="16">
        <f t="shared" si="276"/>
        <v>2022</v>
      </c>
      <c r="D2989" s="16">
        <f t="shared" si="277"/>
        <v>4</v>
      </c>
      <c r="E2989" s="3" t="s">
        <v>20</v>
      </c>
      <c r="F2989" s="3" t="s">
        <v>463</v>
      </c>
      <c r="G2989" s="3" t="s">
        <v>13</v>
      </c>
      <c r="H2989" s="3" t="s">
        <v>4452</v>
      </c>
      <c r="I2989" s="3">
        <f t="shared" si="278"/>
        <v>0</v>
      </c>
      <c r="J2989" s="3">
        <f t="shared" si="278"/>
        <v>0</v>
      </c>
      <c r="K2989" s="3">
        <f t="shared" si="278"/>
        <v>1</v>
      </c>
      <c r="L2989" s="3">
        <f t="shared" si="279"/>
        <v>0</v>
      </c>
      <c r="M2989" s="3">
        <f t="shared" si="280"/>
        <v>0</v>
      </c>
      <c r="N2989" s="3">
        <f t="shared" si="281"/>
        <v>0</v>
      </c>
      <c r="O2989" s="3">
        <v>390</v>
      </c>
      <c r="P2989" s="3">
        <v>6527.47</v>
      </c>
    </row>
    <row r="2990" spans="2:16" x14ac:dyDescent="0.15">
      <c r="B2990" s="5" t="s">
        <v>307</v>
      </c>
      <c r="C2990" s="16">
        <f t="shared" si="276"/>
        <v>2023</v>
      </c>
      <c r="D2990" s="16">
        <f t="shared" si="277"/>
        <v>12</v>
      </c>
      <c r="E2990" s="3" t="s">
        <v>20</v>
      </c>
      <c r="F2990" s="3" t="s">
        <v>463</v>
      </c>
      <c r="G2990" s="3" t="s">
        <v>13</v>
      </c>
      <c r="H2990" s="3" t="s">
        <v>4452</v>
      </c>
      <c r="I2990" s="3">
        <f t="shared" si="278"/>
        <v>0</v>
      </c>
      <c r="J2990" s="3">
        <f t="shared" si="278"/>
        <v>0</v>
      </c>
      <c r="K2990" s="3">
        <f t="shared" si="278"/>
        <v>1</v>
      </c>
      <c r="L2990" s="3">
        <f t="shared" si="279"/>
        <v>0</v>
      </c>
      <c r="M2990" s="3">
        <f t="shared" si="280"/>
        <v>0</v>
      </c>
      <c r="N2990" s="3">
        <f t="shared" si="281"/>
        <v>0</v>
      </c>
      <c r="O2990" s="3">
        <v>1800</v>
      </c>
      <c r="P2990" s="3">
        <v>49141.75</v>
      </c>
    </row>
    <row r="2991" spans="2:16" x14ac:dyDescent="0.15">
      <c r="B2991" s="5" t="s">
        <v>1893</v>
      </c>
      <c r="C2991" s="16">
        <f t="shared" si="276"/>
        <v>2023</v>
      </c>
      <c r="D2991" s="16">
        <f t="shared" si="277"/>
        <v>11</v>
      </c>
      <c r="E2991" s="3" t="s">
        <v>20</v>
      </c>
      <c r="F2991" s="3" t="s">
        <v>463</v>
      </c>
      <c r="G2991" s="3" t="s">
        <v>13</v>
      </c>
      <c r="H2991" s="3" t="s">
        <v>4452</v>
      </c>
      <c r="I2991" s="3">
        <f t="shared" si="278"/>
        <v>0</v>
      </c>
      <c r="J2991" s="3">
        <f t="shared" si="278"/>
        <v>0</v>
      </c>
      <c r="K2991" s="3">
        <f t="shared" si="278"/>
        <v>1</v>
      </c>
      <c r="L2991" s="3">
        <f t="shared" si="279"/>
        <v>0</v>
      </c>
      <c r="M2991" s="3">
        <f t="shared" si="280"/>
        <v>0</v>
      </c>
      <c r="N2991" s="3">
        <f t="shared" si="281"/>
        <v>0</v>
      </c>
      <c r="O2991" s="3">
        <v>1200</v>
      </c>
      <c r="P2991" s="3">
        <v>32730.2</v>
      </c>
    </row>
    <row r="2992" spans="2:16" x14ac:dyDescent="0.15">
      <c r="B2992" s="5" t="s">
        <v>600</v>
      </c>
      <c r="C2992" s="16">
        <f t="shared" si="276"/>
        <v>2023</v>
      </c>
      <c r="D2992" s="16">
        <f t="shared" si="277"/>
        <v>12</v>
      </c>
      <c r="E2992" s="3" t="s">
        <v>20</v>
      </c>
      <c r="F2992" s="3" t="s">
        <v>463</v>
      </c>
      <c r="G2992" s="3" t="s">
        <v>13</v>
      </c>
      <c r="H2992" s="3" t="s">
        <v>4452</v>
      </c>
      <c r="I2992" s="3">
        <f t="shared" si="278"/>
        <v>0</v>
      </c>
      <c r="J2992" s="3">
        <f t="shared" si="278"/>
        <v>0</v>
      </c>
      <c r="K2992" s="3">
        <f t="shared" si="278"/>
        <v>1</v>
      </c>
      <c r="L2992" s="3">
        <f t="shared" si="279"/>
        <v>0</v>
      </c>
      <c r="M2992" s="3">
        <f t="shared" si="280"/>
        <v>0</v>
      </c>
      <c r="N2992" s="3">
        <f t="shared" si="281"/>
        <v>0</v>
      </c>
      <c r="O2992" s="3">
        <v>300</v>
      </c>
      <c r="P2992" s="3">
        <v>9823.8799999999992</v>
      </c>
    </row>
    <row r="2993" spans="2:16" x14ac:dyDescent="0.15">
      <c r="B2993" s="5" t="s">
        <v>7390</v>
      </c>
      <c r="C2993" s="16">
        <f t="shared" si="276"/>
        <v>2020</v>
      </c>
      <c r="D2993" s="16">
        <f t="shared" si="277"/>
        <v>9</v>
      </c>
      <c r="E2993" s="3" t="s">
        <v>202</v>
      </c>
      <c r="F2993" s="3" t="s">
        <v>13</v>
      </c>
      <c r="G2993" s="3" t="s">
        <v>3189</v>
      </c>
      <c r="H2993" s="3" t="s">
        <v>8340</v>
      </c>
      <c r="I2993" s="3">
        <f t="shared" si="278"/>
        <v>0</v>
      </c>
      <c r="J2993" s="3">
        <f t="shared" si="278"/>
        <v>1</v>
      </c>
      <c r="K2993" s="3">
        <f t="shared" si="278"/>
        <v>0</v>
      </c>
      <c r="L2993" s="3">
        <f t="shared" si="279"/>
        <v>0</v>
      </c>
      <c r="M2993" s="3">
        <f t="shared" si="280"/>
        <v>0</v>
      </c>
      <c r="N2993" s="3">
        <f t="shared" si="281"/>
        <v>0</v>
      </c>
      <c r="O2993" s="3">
        <v>0.1</v>
      </c>
      <c r="P2993" s="3">
        <v>471.35</v>
      </c>
    </row>
    <row r="2994" spans="2:16" x14ac:dyDescent="0.15">
      <c r="B2994" s="5">
        <v>45467</v>
      </c>
      <c r="C2994" s="16">
        <f t="shared" si="276"/>
        <v>2024</v>
      </c>
      <c r="D2994" s="16">
        <f t="shared" si="277"/>
        <v>6</v>
      </c>
      <c r="E2994" s="3" t="s">
        <v>11</v>
      </c>
      <c r="F2994" s="3" t="s">
        <v>3068</v>
      </c>
      <c r="G2994" s="3" t="s">
        <v>13</v>
      </c>
      <c r="H2994" s="3" t="s">
        <v>4452</v>
      </c>
      <c r="I2994" s="3">
        <f t="shared" si="278"/>
        <v>0</v>
      </c>
      <c r="J2994" s="3">
        <f t="shared" si="278"/>
        <v>0</v>
      </c>
      <c r="K2994" s="3">
        <f t="shared" si="278"/>
        <v>1</v>
      </c>
      <c r="L2994" s="3">
        <f t="shared" si="279"/>
        <v>0</v>
      </c>
      <c r="M2994" s="3">
        <f t="shared" si="280"/>
        <v>0</v>
      </c>
      <c r="N2994" s="3">
        <f t="shared" si="281"/>
        <v>0</v>
      </c>
      <c r="O2994" s="3">
        <v>1605</v>
      </c>
      <c r="P2994" s="3">
        <v>41652.910000000003</v>
      </c>
    </row>
    <row r="2995" spans="2:16" x14ac:dyDescent="0.15">
      <c r="B2995" s="5">
        <v>45510</v>
      </c>
      <c r="C2995" s="16">
        <f t="shared" si="276"/>
        <v>2024</v>
      </c>
      <c r="D2995" s="16">
        <f t="shared" si="277"/>
        <v>8</v>
      </c>
      <c r="E2995" s="3" t="s">
        <v>11</v>
      </c>
      <c r="F2995" s="3" t="s">
        <v>3068</v>
      </c>
      <c r="G2995" s="3" t="s">
        <v>13</v>
      </c>
      <c r="H2995" s="3" t="s">
        <v>4452</v>
      </c>
      <c r="I2995" s="3">
        <f t="shared" si="278"/>
        <v>0</v>
      </c>
      <c r="J2995" s="3">
        <f t="shared" si="278"/>
        <v>0</v>
      </c>
      <c r="K2995" s="3">
        <f t="shared" si="278"/>
        <v>1</v>
      </c>
      <c r="L2995" s="3">
        <f t="shared" si="279"/>
        <v>0</v>
      </c>
      <c r="M2995" s="3">
        <f t="shared" si="280"/>
        <v>0</v>
      </c>
      <c r="N2995" s="3">
        <f t="shared" si="281"/>
        <v>0</v>
      </c>
      <c r="O2995" s="3">
        <v>900</v>
      </c>
      <c r="P2995" s="3">
        <v>23928.14</v>
      </c>
    </row>
    <row r="2996" spans="2:16" x14ac:dyDescent="0.15">
      <c r="B2996" s="5" t="s">
        <v>4879</v>
      </c>
      <c r="C2996" s="16">
        <f t="shared" si="276"/>
        <v>2023</v>
      </c>
      <c r="D2996" s="16">
        <f t="shared" si="277"/>
        <v>3</v>
      </c>
      <c r="E2996" s="3" t="s">
        <v>20</v>
      </c>
      <c r="F2996" s="3" t="s">
        <v>463</v>
      </c>
      <c r="G2996" s="3" t="s">
        <v>13</v>
      </c>
      <c r="H2996" s="3" t="s">
        <v>4885</v>
      </c>
      <c r="I2996" s="3">
        <f t="shared" si="278"/>
        <v>0</v>
      </c>
      <c r="J2996" s="3">
        <f t="shared" si="278"/>
        <v>0</v>
      </c>
      <c r="K2996" s="3">
        <f t="shared" si="278"/>
        <v>1</v>
      </c>
      <c r="L2996" s="3">
        <f t="shared" si="279"/>
        <v>0</v>
      </c>
      <c r="M2996" s="3">
        <f t="shared" si="280"/>
        <v>0</v>
      </c>
      <c r="N2996" s="3">
        <f t="shared" si="281"/>
        <v>0</v>
      </c>
      <c r="O2996" s="3">
        <v>1350</v>
      </c>
      <c r="P2996" s="3">
        <v>22789.52</v>
      </c>
    </row>
    <row r="2997" spans="2:16" x14ac:dyDescent="0.15">
      <c r="B2997" s="5">
        <v>45518</v>
      </c>
      <c r="C2997" s="16">
        <f t="shared" si="276"/>
        <v>2024</v>
      </c>
      <c r="D2997" s="16">
        <f t="shared" si="277"/>
        <v>8</v>
      </c>
      <c r="E2997" s="3" t="s">
        <v>11</v>
      </c>
      <c r="F2997" s="3" t="s">
        <v>3068</v>
      </c>
      <c r="G2997" s="3" t="s">
        <v>13</v>
      </c>
      <c r="H2997" s="3" t="s">
        <v>4885</v>
      </c>
      <c r="I2997" s="3">
        <f t="shared" si="278"/>
        <v>0</v>
      </c>
      <c r="J2997" s="3">
        <f t="shared" si="278"/>
        <v>0</v>
      </c>
      <c r="K2997" s="3">
        <f t="shared" si="278"/>
        <v>1</v>
      </c>
      <c r="L2997" s="3">
        <f t="shared" si="279"/>
        <v>0</v>
      </c>
      <c r="M2997" s="3">
        <f t="shared" si="280"/>
        <v>0</v>
      </c>
      <c r="N2997" s="3">
        <f t="shared" si="281"/>
        <v>0</v>
      </c>
      <c r="O2997" s="3">
        <v>2010</v>
      </c>
      <c r="P2997" s="3">
        <v>51940.01</v>
      </c>
    </row>
    <row r="2998" spans="2:16" x14ac:dyDescent="0.15">
      <c r="B2998" s="5" t="s">
        <v>377</v>
      </c>
      <c r="C2998" s="16">
        <f t="shared" si="276"/>
        <v>2021</v>
      </c>
      <c r="D2998" s="16">
        <f t="shared" si="277"/>
        <v>9</v>
      </c>
      <c r="E2998" s="3" t="s">
        <v>20</v>
      </c>
      <c r="F2998" s="3" t="s">
        <v>189</v>
      </c>
      <c r="G2998" s="3" t="s">
        <v>13</v>
      </c>
      <c r="H2998" s="3" t="s">
        <v>4594</v>
      </c>
      <c r="I2998" s="3">
        <f t="shared" si="278"/>
        <v>0</v>
      </c>
      <c r="J2998" s="3">
        <f t="shared" si="278"/>
        <v>0</v>
      </c>
      <c r="K2998" s="3">
        <f t="shared" si="278"/>
        <v>1</v>
      </c>
      <c r="L2998" s="3">
        <f t="shared" si="279"/>
        <v>0</v>
      </c>
      <c r="M2998" s="3">
        <f t="shared" si="280"/>
        <v>0</v>
      </c>
      <c r="N2998" s="3">
        <f t="shared" si="281"/>
        <v>0</v>
      </c>
      <c r="O2998" s="3">
        <v>3150</v>
      </c>
      <c r="P2998" s="3">
        <v>22815.77</v>
      </c>
    </row>
    <row r="2999" spans="2:16" x14ac:dyDescent="0.15">
      <c r="B2999" s="5" t="s">
        <v>638</v>
      </c>
      <c r="C2999" s="16">
        <f t="shared" si="276"/>
        <v>2020</v>
      </c>
      <c r="D2999" s="16">
        <f t="shared" si="277"/>
        <v>6</v>
      </c>
      <c r="E2999" s="3" t="s">
        <v>20</v>
      </c>
      <c r="F2999" s="3" t="s">
        <v>1313</v>
      </c>
      <c r="G2999" s="3" t="s">
        <v>13</v>
      </c>
      <c r="H2999" s="3" t="s">
        <v>6611</v>
      </c>
      <c r="I2999" s="3">
        <f t="shared" si="278"/>
        <v>0</v>
      </c>
      <c r="J2999" s="3">
        <f t="shared" si="278"/>
        <v>0</v>
      </c>
      <c r="K2999" s="3">
        <f t="shared" si="278"/>
        <v>1</v>
      </c>
      <c r="L2999" s="3">
        <f t="shared" si="279"/>
        <v>0</v>
      </c>
      <c r="M2999" s="3">
        <f t="shared" si="280"/>
        <v>0</v>
      </c>
      <c r="N2999" s="3">
        <f t="shared" si="281"/>
        <v>0</v>
      </c>
      <c r="O2999" s="3">
        <v>100</v>
      </c>
      <c r="P2999" s="3">
        <v>7313.04</v>
      </c>
    </row>
    <row r="3000" spans="2:16" x14ac:dyDescent="0.15">
      <c r="B3000" s="5" t="s">
        <v>7328</v>
      </c>
      <c r="C3000" s="16">
        <f t="shared" si="276"/>
        <v>2020</v>
      </c>
      <c r="D3000" s="16">
        <f t="shared" si="277"/>
        <v>5</v>
      </c>
      <c r="E3000" s="3" t="s">
        <v>20</v>
      </c>
      <c r="F3000" s="3" t="s">
        <v>1313</v>
      </c>
      <c r="G3000" s="3" t="s">
        <v>13</v>
      </c>
      <c r="H3000" s="3" t="s">
        <v>7356</v>
      </c>
      <c r="I3000" s="3">
        <f t="shared" si="278"/>
        <v>0</v>
      </c>
      <c r="J3000" s="3">
        <f t="shared" si="278"/>
        <v>0</v>
      </c>
      <c r="K3000" s="3">
        <f t="shared" si="278"/>
        <v>1</v>
      </c>
      <c r="L3000" s="3">
        <f t="shared" si="279"/>
        <v>0</v>
      </c>
      <c r="M3000" s="3">
        <f t="shared" si="280"/>
        <v>0</v>
      </c>
      <c r="N3000" s="3">
        <f t="shared" si="281"/>
        <v>0</v>
      </c>
      <c r="O3000" s="3">
        <v>10</v>
      </c>
      <c r="P3000" s="3">
        <v>536.6</v>
      </c>
    </row>
    <row r="3001" spans="2:16" x14ac:dyDescent="0.15">
      <c r="B3001" s="5" t="s">
        <v>1098</v>
      </c>
      <c r="C3001" s="16">
        <f t="shared" si="276"/>
        <v>2020</v>
      </c>
      <c r="D3001" s="16">
        <f t="shared" si="277"/>
        <v>4</v>
      </c>
      <c r="E3001" s="3" t="s">
        <v>20</v>
      </c>
      <c r="F3001" s="3" t="s">
        <v>463</v>
      </c>
      <c r="G3001" s="3" t="s">
        <v>13</v>
      </c>
      <c r="H3001" s="3" t="s">
        <v>4421</v>
      </c>
      <c r="I3001" s="3">
        <f t="shared" si="278"/>
        <v>0</v>
      </c>
      <c r="J3001" s="3">
        <f t="shared" si="278"/>
        <v>0</v>
      </c>
      <c r="K3001" s="3">
        <f t="shared" si="278"/>
        <v>1</v>
      </c>
      <c r="L3001" s="3">
        <f t="shared" si="279"/>
        <v>0</v>
      </c>
      <c r="M3001" s="3">
        <f t="shared" si="280"/>
        <v>0</v>
      </c>
      <c r="N3001" s="3">
        <f t="shared" si="281"/>
        <v>0</v>
      </c>
      <c r="O3001" s="3">
        <v>4480</v>
      </c>
      <c r="P3001" s="3">
        <v>13374.59</v>
      </c>
    </row>
    <row r="3002" spans="2:16" x14ac:dyDescent="0.15">
      <c r="B3002" s="5" t="s">
        <v>1510</v>
      </c>
      <c r="C3002" s="16">
        <f t="shared" si="276"/>
        <v>2023</v>
      </c>
      <c r="D3002" s="16">
        <f t="shared" si="277"/>
        <v>1</v>
      </c>
      <c r="E3002" s="3" t="s">
        <v>20</v>
      </c>
      <c r="F3002" s="3" t="s">
        <v>548</v>
      </c>
      <c r="G3002" s="3" t="s">
        <v>13</v>
      </c>
      <c r="H3002" s="3" t="s">
        <v>6776</v>
      </c>
      <c r="I3002" s="3">
        <f t="shared" si="278"/>
        <v>0</v>
      </c>
      <c r="J3002" s="3">
        <f t="shared" si="278"/>
        <v>0</v>
      </c>
      <c r="K3002" s="3">
        <f t="shared" si="278"/>
        <v>1</v>
      </c>
      <c r="L3002" s="3">
        <f t="shared" si="279"/>
        <v>0</v>
      </c>
      <c r="M3002" s="3">
        <f t="shared" si="280"/>
        <v>0</v>
      </c>
      <c r="N3002" s="3">
        <f t="shared" si="281"/>
        <v>0</v>
      </c>
      <c r="O3002" s="3">
        <v>71.88</v>
      </c>
      <c r="P3002" s="3">
        <v>2220.9499999999998</v>
      </c>
    </row>
    <row r="3003" spans="2:16" x14ac:dyDescent="0.15">
      <c r="B3003" s="5" t="s">
        <v>19</v>
      </c>
      <c r="C3003" s="16">
        <f t="shared" si="276"/>
        <v>2023</v>
      </c>
      <c r="D3003" s="16">
        <f t="shared" si="277"/>
        <v>2</v>
      </c>
      <c r="E3003" s="3" t="s">
        <v>20</v>
      </c>
      <c r="F3003" s="3" t="s">
        <v>12</v>
      </c>
      <c r="G3003" s="3" t="s">
        <v>13</v>
      </c>
      <c r="H3003" s="3" t="s">
        <v>1724</v>
      </c>
      <c r="I3003" s="3">
        <f t="shared" si="278"/>
        <v>0</v>
      </c>
      <c r="J3003" s="3">
        <f t="shared" si="278"/>
        <v>1</v>
      </c>
      <c r="K3003" s="3">
        <f t="shared" si="278"/>
        <v>1</v>
      </c>
      <c r="L3003" s="3">
        <f t="shared" si="279"/>
        <v>0</v>
      </c>
      <c r="M3003" s="3">
        <f t="shared" si="280"/>
        <v>0</v>
      </c>
      <c r="N3003" s="3">
        <f t="shared" si="281"/>
        <v>0</v>
      </c>
      <c r="O3003" s="3">
        <v>25000</v>
      </c>
      <c r="P3003" s="3">
        <v>102250</v>
      </c>
    </row>
    <row r="3004" spans="2:16" x14ac:dyDescent="0.15">
      <c r="B3004" s="5" t="s">
        <v>957</v>
      </c>
      <c r="C3004" s="16">
        <f t="shared" si="276"/>
        <v>2021</v>
      </c>
      <c r="D3004" s="16">
        <f t="shared" si="277"/>
        <v>10</v>
      </c>
      <c r="E3004" s="3" t="s">
        <v>20</v>
      </c>
      <c r="F3004" s="3" t="s">
        <v>12</v>
      </c>
      <c r="G3004" s="3" t="s">
        <v>13</v>
      </c>
      <c r="H3004" s="3" t="s">
        <v>4775</v>
      </c>
      <c r="I3004" s="3">
        <f t="shared" si="278"/>
        <v>0</v>
      </c>
      <c r="J3004" s="3">
        <f t="shared" si="278"/>
        <v>1</v>
      </c>
      <c r="K3004" s="3">
        <f t="shared" si="278"/>
        <v>1</v>
      </c>
      <c r="L3004" s="3">
        <f t="shared" si="279"/>
        <v>0</v>
      </c>
      <c r="M3004" s="3">
        <f t="shared" si="280"/>
        <v>0</v>
      </c>
      <c r="N3004" s="3">
        <f t="shared" si="281"/>
        <v>0</v>
      </c>
      <c r="O3004" s="3">
        <v>2500</v>
      </c>
      <c r="P3004" s="3">
        <v>12636.29</v>
      </c>
    </row>
    <row r="3005" spans="2:16" x14ac:dyDescent="0.15">
      <c r="B3005" s="5" t="s">
        <v>1667</v>
      </c>
      <c r="C3005" s="16">
        <f t="shared" si="276"/>
        <v>2022</v>
      </c>
      <c r="D3005" s="16">
        <f t="shared" si="277"/>
        <v>11</v>
      </c>
      <c r="E3005" s="3" t="s">
        <v>20</v>
      </c>
      <c r="F3005" s="3" t="s">
        <v>12</v>
      </c>
      <c r="G3005" s="3" t="s">
        <v>13</v>
      </c>
      <c r="H3005" s="3" t="s">
        <v>4344</v>
      </c>
      <c r="I3005" s="3">
        <f t="shared" si="278"/>
        <v>0</v>
      </c>
      <c r="J3005" s="3">
        <f t="shared" si="278"/>
        <v>1</v>
      </c>
      <c r="K3005" s="3">
        <f t="shared" si="278"/>
        <v>1</v>
      </c>
      <c r="L3005" s="3">
        <f t="shared" si="279"/>
        <v>0</v>
      </c>
      <c r="M3005" s="3">
        <f t="shared" si="280"/>
        <v>0</v>
      </c>
      <c r="N3005" s="3">
        <f t="shared" si="281"/>
        <v>0</v>
      </c>
      <c r="O3005" s="3">
        <v>5000</v>
      </c>
      <c r="P3005" s="3">
        <v>21890.73</v>
      </c>
    </row>
    <row r="3006" spans="2:16" x14ac:dyDescent="0.15">
      <c r="B3006" s="5" t="s">
        <v>512</v>
      </c>
      <c r="C3006" s="16">
        <f t="shared" si="276"/>
        <v>2021</v>
      </c>
      <c r="D3006" s="16">
        <f t="shared" si="277"/>
        <v>1</v>
      </c>
      <c r="E3006" s="3" t="s">
        <v>20</v>
      </c>
      <c r="F3006" s="3" t="s">
        <v>12</v>
      </c>
      <c r="G3006" s="3" t="s">
        <v>13</v>
      </c>
      <c r="H3006" s="3" t="s">
        <v>5474</v>
      </c>
      <c r="I3006" s="3">
        <f t="shared" si="278"/>
        <v>0</v>
      </c>
      <c r="J3006" s="3">
        <f t="shared" si="278"/>
        <v>1</v>
      </c>
      <c r="K3006" s="3">
        <f t="shared" si="278"/>
        <v>1</v>
      </c>
      <c r="L3006" s="3">
        <f t="shared" si="279"/>
        <v>0</v>
      </c>
      <c r="M3006" s="3">
        <f t="shared" si="280"/>
        <v>0</v>
      </c>
      <c r="N3006" s="3">
        <f t="shared" si="281"/>
        <v>0</v>
      </c>
      <c r="O3006" s="3">
        <v>1000</v>
      </c>
      <c r="P3006" s="3">
        <v>4362.91</v>
      </c>
    </row>
    <row r="3007" spans="2:16" x14ac:dyDescent="0.15">
      <c r="B3007" s="5" t="s">
        <v>1048</v>
      </c>
      <c r="C3007" s="16">
        <f t="shared" si="276"/>
        <v>2020</v>
      </c>
      <c r="D3007" s="16">
        <f t="shared" si="277"/>
        <v>10</v>
      </c>
      <c r="E3007" s="3" t="s">
        <v>20</v>
      </c>
      <c r="F3007" s="3" t="s">
        <v>2100</v>
      </c>
      <c r="G3007" s="3" t="s">
        <v>13</v>
      </c>
      <c r="H3007" s="3" t="s">
        <v>5561</v>
      </c>
      <c r="I3007" s="3">
        <f t="shared" si="278"/>
        <v>0</v>
      </c>
      <c r="J3007" s="3">
        <f t="shared" si="278"/>
        <v>0</v>
      </c>
      <c r="K3007" s="3">
        <f t="shared" si="278"/>
        <v>1</v>
      </c>
      <c r="L3007" s="3">
        <f t="shared" si="279"/>
        <v>0</v>
      </c>
      <c r="M3007" s="3">
        <f t="shared" si="280"/>
        <v>0</v>
      </c>
      <c r="N3007" s="3">
        <f t="shared" si="281"/>
        <v>0</v>
      </c>
      <c r="O3007" s="3">
        <v>900</v>
      </c>
      <c r="P3007" s="3">
        <v>4878</v>
      </c>
    </row>
    <row r="3008" spans="2:16" x14ac:dyDescent="0.15">
      <c r="B3008" s="5" t="s">
        <v>171</v>
      </c>
      <c r="C3008" s="16">
        <f t="shared" si="276"/>
        <v>2020</v>
      </c>
      <c r="D3008" s="16">
        <f t="shared" si="277"/>
        <v>3</v>
      </c>
      <c r="E3008" s="3" t="s">
        <v>20</v>
      </c>
      <c r="F3008" s="3" t="s">
        <v>463</v>
      </c>
      <c r="G3008" s="3" t="s">
        <v>13</v>
      </c>
      <c r="H3008" s="3" t="s">
        <v>4493</v>
      </c>
      <c r="I3008" s="3">
        <f t="shared" si="278"/>
        <v>0</v>
      </c>
      <c r="J3008" s="3">
        <f t="shared" si="278"/>
        <v>0</v>
      </c>
      <c r="K3008" s="3">
        <f t="shared" si="278"/>
        <v>1</v>
      </c>
      <c r="L3008" s="3">
        <f t="shared" si="279"/>
        <v>0</v>
      </c>
      <c r="M3008" s="3">
        <f t="shared" si="280"/>
        <v>0</v>
      </c>
      <c r="N3008" s="3">
        <f t="shared" si="281"/>
        <v>0</v>
      </c>
      <c r="O3008" s="3">
        <v>3920</v>
      </c>
      <c r="P3008" s="3">
        <v>13784.47</v>
      </c>
    </row>
    <row r="3009" spans="2:16" x14ac:dyDescent="0.15">
      <c r="B3009" s="5">
        <v>45586</v>
      </c>
      <c r="C3009" s="16">
        <f t="shared" si="276"/>
        <v>2024</v>
      </c>
      <c r="D3009" s="16">
        <f t="shared" si="277"/>
        <v>10</v>
      </c>
      <c r="E3009" s="3" t="s">
        <v>11</v>
      </c>
      <c r="F3009" s="3" t="s">
        <v>12</v>
      </c>
      <c r="G3009" s="3" t="s">
        <v>13</v>
      </c>
      <c r="H3009" s="3" t="s">
        <v>5159</v>
      </c>
      <c r="I3009" s="3">
        <f t="shared" si="278"/>
        <v>0</v>
      </c>
      <c r="J3009" s="3">
        <f t="shared" si="278"/>
        <v>0</v>
      </c>
      <c r="K3009" s="3">
        <f t="shared" si="278"/>
        <v>1</v>
      </c>
      <c r="L3009" s="3">
        <f t="shared" si="279"/>
        <v>0</v>
      </c>
      <c r="M3009" s="3">
        <f t="shared" si="280"/>
        <v>0</v>
      </c>
      <c r="N3009" s="3">
        <f t="shared" si="281"/>
        <v>0</v>
      </c>
      <c r="O3009" s="3">
        <v>1500</v>
      </c>
      <c r="P3009" s="3">
        <v>3777.7</v>
      </c>
    </row>
    <row r="3010" spans="2:16" x14ac:dyDescent="0.15">
      <c r="B3010" s="5">
        <v>45474</v>
      </c>
      <c r="C3010" s="16">
        <f t="shared" si="276"/>
        <v>2024</v>
      </c>
      <c r="D3010" s="16">
        <f t="shared" si="277"/>
        <v>7</v>
      </c>
      <c r="E3010" s="3" t="s">
        <v>11</v>
      </c>
      <c r="F3010" s="3" t="s">
        <v>548</v>
      </c>
      <c r="G3010" s="3" t="s">
        <v>13</v>
      </c>
      <c r="H3010" s="3" t="s">
        <v>5365</v>
      </c>
      <c r="I3010" s="3">
        <f t="shared" si="278"/>
        <v>0</v>
      </c>
      <c r="J3010" s="3">
        <f t="shared" si="278"/>
        <v>0</v>
      </c>
      <c r="K3010" s="3">
        <f t="shared" si="278"/>
        <v>1</v>
      </c>
      <c r="L3010" s="3">
        <f t="shared" si="279"/>
        <v>0</v>
      </c>
      <c r="M3010" s="3">
        <f t="shared" si="280"/>
        <v>0</v>
      </c>
      <c r="N3010" s="3">
        <f t="shared" si="281"/>
        <v>0</v>
      </c>
      <c r="O3010" s="3">
        <v>1064</v>
      </c>
      <c r="P3010" s="3">
        <v>17434.87</v>
      </c>
    </row>
    <row r="3011" spans="2:16" x14ac:dyDescent="0.15">
      <c r="B3011" s="5" t="s">
        <v>139</v>
      </c>
      <c r="C3011" s="16">
        <f t="shared" si="276"/>
        <v>2022</v>
      </c>
      <c r="D3011" s="16">
        <f t="shared" si="277"/>
        <v>3</v>
      </c>
      <c r="E3011" s="3" t="s">
        <v>20</v>
      </c>
      <c r="F3011" s="3" t="s">
        <v>384</v>
      </c>
      <c r="G3011" s="3" t="s">
        <v>13</v>
      </c>
      <c r="H3011" s="3" t="s">
        <v>5452</v>
      </c>
      <c r="I3011" s="3">
        <f t="shared" si="278"/>
        <v>0</v>
      </c>
      <c r="J3011" s="3">
        <f t="shared" si="278"/>
        <v>0</v>
      </c>
      <c r="K3011" s="3">
        <f t="shared" si="278"/>
        <v>1</v>
      </c>
      <c r="L3011" s="3">
        <f t="shared" si="279"/>
        <v>0</v>
      </c>
      <c r="M3011" s="3">
        <f t="shared" si="280"/>
        <v>0</v>
      </c>
      <c r="N3011" s="3">
        <f t="shared" si="281"/>
        <v>0</v>
      </c>
      <c r="O3011" s="3">
        <v>1000</v>
      </c>
      <c r="P3011" s="3">
        <v>6848.99</v>
      </c>
    </row>
    <row r="3012" spans="2:16" x14ac:dyDescent="0.15">
      <c r="B3012" s="5">
        <v>45344</v>
      </c>
      <c r="C3012" s="16">
        <f t="shared" ref="C3012:C3075" si="282">YEAR(B3012)</f>
        <v>2024</v>
      </c>
      <c r="D3012" s="16">
        <f t="shared" ref="D3012:D3075" si="283">MONTH(B3012)</f>
        <v>2</v>
      </c>
      <c r="E3012" s="3" t="s">
        <v>11</v>
      </c>
      <c r="F3012" s="3" t="s">
        <v>548</v>
      </c>
      <c r="G3012" s="3" t="s">
        <v>13</v>
      </c>
      <c r="H3012" s="3" t="s">
        <v>6688</v>
      </c>
      <c r="I3012" s="3">
        <f t="shared" ref="I3012:K3075" si="284">MIN(1,IFERROR(SEARCH(I$2,$H3012),0))</f>
        <v>0</v>
      </c>
      <c r="J3012" s="3">
        <f t="shared" si="284"/>
        <v>0</v>
      </c>
      <c r="K3012" s="3">
        <f t="shared" si="284"/>
        <v>1</v>
      </c>
      <c r="L3012" s="3">
        <f t="shared" ref="L3012:L3075" si="285">IF(I3012*J3012=1,"Гороховый изолят",IF(I3012*K3012=1,"Гороховый концентрат",0))</f>
        <v>0</v>
      </c>
      <c r="M3012" s="3">
        <f t="shared" ref="M3012:M3075" si="286">$I3012*J3012</f>
        <v>0</v>
      </c>
      <c r="N3012" s="3">
        <f t="shared" ref="N3012:N3075" si="287">$I3012*K3012</f>
        <v>0</v>
      </c>
      <c r="O3012" s="3">
        <v>91</v>
      </c>
      <c r="P3012" s="3">
        <v>1230.5</v>
      </c>
    </row>
    <row r="3013" spans="2:16" x14ac:dyDescent="0.15">
      <c r="B3013" s="5">
        <v>45344</v>
      </c>
      <c r="C3013" s="16">
        <f t="shared" si="282"/>
        <v>2024</v>
      </c>
      <c r="D3013" s="16">
        <f t="shared" si="283"/>
        <v>2</v>
      </c>
      <c r="E3013" s="3" t="s">
        <v>11</v>
      </c>
      <c r="F3013" s="3" t="s">
        <v>548</v>
      </c>
      <c r="G3013" s="3" t="s">
        <v>13</v>
      </c>
      <c r="H3013" s="3" t="s">
        <v>7028</v>
      </c>
      <c r="I3013" s="3">
        <f t="shared" si="284"/>
        <v>0</v>
      </c>
      <c r="J3013" s="3">
        <f t="shared" si="284"/>
        <v>0</v>
      </c>
      <c r="K3013" s="3">
        <f t="shared" si="284"/>
        <v>1</v>
      </c>
      <c r="L3013" s="3">
        <f t="shared" si="285"/>
        <v>0</v>
      </c>
      <c r="M3013" s="3">
        <f t="shared" si="286"/>
        <v>0</v>
      </c>
      <c r="N3013" s="3">
        <f t="shared" si="287"/>
        <v>0</v>
      </c>
      <c r="O3013" s="3">
        <v>25.7</v>
      </c>
      <c r="P3013" s="3">
        <v>293.55</v>
      </c>
    </row>
    <row r="3014" spans="2:16" x14ac:dyDescent="0.15">
      <c r="B3014" s="5" t="s">
        <v>329</v>
      </c>
      <c r="C3014" s="16">
        <f t="shared" si="282"/>
        <v>2021</v>
      </c>
      <c r="D3014" s="16">
        <f t="shared" si="283"/>
        <v>7</v>
      </c>
      <c r="E3014" s="3" t="s">
        <v>20</v>
      </c>
      <c r="F3014" s="3" t="s">
        <v>384</v>
      </c>
      <c r="G3014" s="3" t="s">
        <v>13</v>
      </c>
      <c r="H3014" s="3" t="s">
        <v>8188</v>
      </c>
      <c r="I3014" s="3">
        <f t="shared" si="284"/>
        <v>0</v>
      </c>
      <c r="J3014" s="3">
        <f t="shared" si="284"/>
        <v>0</v>
      </c>
      <c r="K3014" s="3">
        <f t="shared" si="284"/>
        <v>1</v>
      </c>
      <c r="L3014" s="3">
        <f t="shared" si="285"/>
        <v>0</v>
      </c>
      <c r="M3014" s="3">
        <f t="shared" si="286"/>
        <v>0</v>
      </c>
      <c r="N3014" s="3">
        <f t="shared" si="287"/>
        <v>0</v>
      </c>
      <c r="O3014" s="3">
        <v>0.29699999999999899</v>
      </c>
      <c r="P3014" s="3">
        <v>23.7</v>
      </c>
    </row>
    <row r="3015" spans="2:16" x14ac:dyDescent="0.15">
      <c r="B3015" s="5" t="s">
        <v>1448</v>
      </c>
      <c r="C3015" s="16">
        <f t="shared" si="282"/>
        <v>2022</v>
      </c>
      <c r="D3015" s="16">
        <f t="shared" si="283"/>
        <v>8</v>
      </c>
      <c r="E3015" s="3" t="s">
        <v>20</v>
      </c>
      <c r="F3015" s="3" t="s">
        <v>1313</v>
      </c>
      <c r="G3015" s="3" t="s">
        <v>13</v>
      </c>
      <c r="H3015" s="3" t="s">
        <v>6517</v>
      </c>
      <c r="I3015" s="3">
        <f t="shared" si="284"/>
        <v>0</v>
      </c>
      <c r="J3015" s="3">
        <f t="shared" si="284"/>
        <v>0</v>
      </c>
      <c r="K3015" s="3">
        <f t="shared" si="284"/>
        <v>1</v>
      </c>
      <c r="L3015" s="3">
        <f t="shared" si="285"/>
        <v>0</v>
      </c>
      <c r="M3015" s="3">
        <f t="shared" si="286"/>
        <v>0</v>
      </c>
      <c r="N3015" s="3">
        <f t="shared" si="287"/>
        <v>0</v>
      </c>
      <c r="O3015" s="3">
        <v>139.4</v>
      </c>
      <c r="P3015" s="3">
        <v>13546.99</v>
      </c>
    </row>
    <row r="3016" spans="2:16" x14ac:dyDescent="0.15">
      <c r="B3016" s="5" t="s">
        <v>3465</v>
      </c>
      <c r="C3016" s="16">
        <f t="shared" si="282"/>
        <v>2020</v>
      </c>
      <c r="D3016" s="16">
        <f t="shared" si="283"/>
        <v>10</v>
      </c>
      <c r="E3016" s="3" t="s">
        <v>20</v>
      </c>
      <c r="F3016" s="3" t="s">
        <v>548</v>
      </c>
      <c r="G3016" s="3" t="s">
        <v>13</v>
      </c>
      <c r="H3016" s="3" t="s">
        <v>6842</v>
      </c>
      <c r="I3016" s="3">
        <f t="shared" si="284"/>
        <v>0</v>
      </c>
      <c r="J3016" s="3">
        <f t="shared" si="284"/>
        <v>0</v>
      </c>
      <c r="K3016" s="3">
        <f t="shared" si="284"/>
        <v>1</v>
      </c>
      <c r="L3016" s="3">
        <f t="shared" si="285"/>
        <v>0</v>
      </c>
      <c r="M3016" s="3">
        <f t="shared" si="286"/>
        <v>0</v>
      </c>
      <c r="N3016" s="3">
        <f t="shared" si="287"/>
        <v>0</v>
      </c>
      <c r="O3016" s="3">
        <v>55</v>
      </c>
      <c r="P3016" s="3">
        <v>449.77</v>
      </c>
    </row>
    <row r="3017" spans="2:16" x14ac:dyDescent="0.15">
      <c r="B3017" s="5" t="s">
        <v>888</v>
      </c>
      <c r="C3017" s="16">
        <f t="shared" si="282"/>
        <v>2020</v>
      </c>
      <c r="D3017" s="16">
        <f t="shared" si="283"/>
        <v>11</v>
      </c>
      <c r="E3017" s="3" t="s">
        <v>20</v>
      </c>
      <c r="F3017" s="3" t="s">
        <v>548</v>
      </c>
      <c r="G3017" s="3" t="s">
        <v>13</v>
      </c>
      <c r="H3017" s="3" t="s">
        <v>7359</v>
      </c>
      <c r="I3017" s="3">
        <f t="shared" si="284"/>
        <v>0</v>
      </c>
      <c r="J3017" s="3">
        <f t="shared" si="284"/>
        <v>0</v>
      </c>
      <c r="K3017" s="3">
        <f t="shared" si="284"/>
        <v>1</v>
      </c>
      <c r="L3017" s="3">
        <f t="shared" si="285"/>
        <v>0</v>
      </c>
      <c r="M3017" s="3">
        <f t="shared" si="286"/>
        <v>0</v>
      </c>
      <c r="N3017" s="3">
        <f t="shared" si="287"/>
        <v>0</v>
      </c>
      <c r="O3017" s="3">
        <v>10</v>
      </c>
      <c r="P3017" s="3">
        <v>75.3</v>
      </c>
    </row>
    <row r="3018" spans="2:16" x14ac:dyDescent="0.15">
      <c r="B3018" s="5">
        <v>45597</v>
      </c>
      <c r="C3018" s="16">
        <f t="shared" si="282"/>
        <v>2024</v>
      </c>
      <c r="D3018" s="16">
        <f t="shared" si="283"/>
        <v>11</v>
      </c>
      <c r="E3018" s="3" t="s">
        <v>11</v>
      </c>
      <c r="F3018" s="3" t="s">
        <v>189</v>
      </c>
      <c r="G3018" s="3" t="s">
        <v>13</v>
      </c>
      <c r="H3018" s="3" t="s">
        <v>4994</v>
      </c>
      <c r="I3018" s="3">
        <f t="shared" si="284"/>
        <v>0</v>
      </c>
      <c r="J3018" s="3">
        <f t="shared" si="284"/>
        <v>0</v>
      </c>
      <c r="K3018" s="3">
        <f t="shared" si="284"/>
        <v>1</v>
      </c>
      <c r="L3018" s="3">
        <f t="shared" si="285"/>
        <v>0</v>
      </c>
      <c r="M3018" s="3">
        <f t="shared" si="286"/>
        <v>0</v>
      </c>
      <c r="N3018" s="3">
        <f t="shared" si="287"/>
        <v>0</v>
      </c>
      <c r="O3018" s="3">
        <v>1845</v>
      </c>
      <c r="P3018" s="3">
        <v>14966.62</v>
      </c>
    </row>
    <row r="3019" spans="2:16" x14ac:dyDescent="0.15">
      <c r="B3019" s="5" t="s">
        <v>1241</v>
      </c>
      <c r="C3019" s="16">
        <f t="shared" si="282"/>
        <v>2023</v>
      </c>
      <c r="D3019" s="16">
        <f t="shared" si="283"/>
        <v>6</v>
      </c>
      <c r="E3019" s="3" t="s">
        <v>20</v>
      </c>
      <c r="F3019" s="3" t="s">
        <v>189</v>
      </c>
      <c r="G3019" s="3" t="s">
        <v>13</v>
      </c>
      <c r="H3019" s="3" t="s">
        <v>5364</v>
      </c>
      <c r="I3019" s="3">
        <f t="shared" si="284"/>
        <v>0</v>
      </c>
      <c r="J3019" s="3">
        <f t="shared" si="284"/>
        <v>0</v>
      </c>
      <c r="K3019" s="3">
        <f t="shared" si="284"/>
        <v>1</v>
      </c>
      <c r="L3019" s="3">
        <f t="shared" si="285"/>
        <v>0</v>
      </c>
      <c r="M3019" s="3">
        <f t="shared" si="286"/>
        <v>0</v>
      </c>
      <c r="N3019" s="3">
        <f t="shared" si="287"/>
        <v>0</v>
      </c>
      <c r="O3019" s="3">
        <v>1065</v>
      </c>
      <c r="P3019" s="3">
        <v>8593.89</v>
      </c>
    </row>
    <row r="3020" spans="2:16" x14ac:dyDescent="0.15">
      <c r="B3020" s="5">
        <v>45500</v>
      </c>
      <c r="C3020" s="16">
        <f t="shared" si="282"/>
        <v>2024</v>
      </c>
      <c r="D3020" s="16">
        <f t="shared" si="283"/>
        <v>7</v>
      </c>
      <c r="E3020" s="3" t="s">
        <v>11</v>
      </c>
      <c r="F3020" s="3" t="s">
        <v>189</v>
      </c>
      <c r="G3020" s="3" t="s">
        <v>13</v>
      </c>
      <c r="H3020" s="3" t="s">
        <v>5838</v>
      </c>
      <c r="I3020" s="3">
        <f t="shared" si="284"/>
        <v>0</v>
      </c>
      <c r="J3020" s="3">
        <f t="shared" si="284"/>
        <v>0</v>
      </c>
      <c r="K3020" s="3">
        <f t="shared" si="284"/>
        <v>1</v>
      </c>
      <c r="L3020" s="3">
        <f t="shared" si="285"/>
        <v>0</v>
      </c>
      <c r="M3020" s="3">
        <f t="shared" si="286"/>
        <v>0</v>
      </c>
      <c r="N3020" s="3">
        <f t="shared" si="287"/>
        <v>0</v>
      </c>
      <c r="O3020" s="3">
        <v>540</v>
      </c>
      <c r="P3020" s="3">
        <v>4419.75</v>
      </c>
    </row>
    <row r="3021" spans="2:16" x14ac:dyDescent="0.15">
      <c r="B3021" s="5">
        <v>45356</v>
      </c>
      <c r="C3021" s="16">
        <f t="shared" si="282"/>
        <v>2024</v>
      </c>
      <c r="D3021" s="16">
        <f t="shared" si="283"/>
        <v>3</v>
      </c>
      <c r="E3021" s="3" t="s">
        <v>11</v>
      </c>
      <c r="F3021" s="3" t="s">
        <v>189</v>
      </c>
      <c r="G3021" s="3" t="s">
        <v>13</v>
      </c>
      <c r="H3021" s="3" t="s">
        <v>5741</v>
      </c>
      <c r="I3021" s="3">
        <f t="shared" si="284"/>
        <v>0</v>
      </c>
      <c r="J3021" s="3">
        <f t="shared" si="284"/>
        <v>0</v>
      </c>
      <c r="K3021" s="3">
        <f t="shared" si="284"/>
        <v>1</v>
      </c>
      <c r="L3021" s="3">
        <f t="shared" si="285"/>
        <v>0</v>
      </c>
      <c r="M3021" s="3">
        <f t="shared" si="286"/>
        <v>0</v>
      </c>
      <c r="N3021" s="3">
        <f t="shared" si="287"/>
        <v>0</v>
      </c>
      <c r="O3021" s="3">
        <v>630</v>
      </c>
      <c r="P3021" s="3">
        <v>5041.26</v>
      </c>
    </row>
    <row r="3022" spans="2:16" x14ac:dyDescent="0.15">
      <c r="B3022" s="5">
        <v>45539</v>
      </c>
      <c r="C3022" s="16">
        <f t="shared" si="282"/>
        <v>2024</v>
      </c>
      <c r="D3022" s="16">
        <f t="shared" si="283"/>
        <v>9</v>
      </c>
      <c r="E3022" s="3" t="s">
        <v>11</v>
      </c>
      <c r="F3022" s="3" t="s">
        <v>189</v>
      </c>
      <c r="G3022" s="3" t="s">
        <v>13</v>
      </c>
      <c r="H3022" s="3" t="s">
        <v>5754</v>
      </c>
      <c r="I3022" s="3">
        <f t="shared" si="284"/>
        <v>0</v>
      </c>
      <c r="J3022" s="3">
        <f t="shared" si="284"/>
        <v>0</v>
      </c>
      <c r="K3022" s="3">
        <f t="shared" si="284"/>
        <v>1</v>
      </c>
      <c r="L3022" s="3">
        <f t="shared" si="285"/>
        <v>0</v>
      </c>
      <c r="M3022" s="3">
        <f t="shared" si="286"/>
        <v>0</v>
      </c>
      <c r="N3022" s="3">
        <f t="shared" si="287"/>
        <v>0</v>
      </c>
      <c r="O3022" s="3">
        <v>615</v>
      </c>
      <c r="P3022" s="3">
        <v>5073.8599999999997</v>
      </c>
    </row>
    <row r="3023" spans="2:16" x14ac:dyDescent="0.15">
      <c r="B3023" s="5">
        <v>45515</v>
      </c>
      <c r="C3023" s="16">
        <f t="shared" si="282"/>
        <v>2024</v>
      </c>
      <c r="D3023" s="16">
        <f t="shared" si="283"/>
        <v>8</v>
      </c>
      <c r="E3023" s="3" t="s">
        <v>11</v>
      </c>
      <c r="F3023" s="3" t="s">
        <v>189</v>
      </c>
      <c r="G3023" s="3" t="s">
        <v>13</v>
      </c>
      <c r="H3023" s="3" t="s">
        <v>5719</v>
      </c>
      <c r="I3023" s="3">
        <f t="shared" si="284"/>
        <v>0</v>
      </c>
      <c r="J3023" s="3">
        <f t="shared" si="284"/>
        <v>0</v>
      </c>
      <c r="K3023" s="3">
        <f t="shared" si="284"/>
        <v>1</v>
      </c>
      <c r="L3023" s="3">
        <f t="shared" si="285"/>
        <v>0</v>
      </c>
      <c r="M3023" s="3">
        <f t="shared" si="286"/>
        <v>0</v>
      </c>
      <c r="N3023" s="3">
        <f t="shared" si="287"/>
        <v>0</v>
      </c>
      <c r="O3023" s="3">
        <v>690</v>
      </c>
      <c r="P3023" s="3">
        <v>5573.87</v>
      </c>
    </row>
    <row r="3024" spans="2:16" x14ac:dyDescent="0.15">
      <c r="B3024" s="5" t="s">
        <v>760</v>
      </c>
      <c r="C3024" s="16">
        <f t="shared" si="282"/>
        <v>2022</v>
      </c>
      <c r="D3024" s="16">
        <f t="shared" si="283"/>
        <v>3</v>
      </c>
      <c r="E3024" s="3" t="s">
        <v>20</v>
      </c>
      <c r="F3024" s="3" t="s">
        <v>189</v>
      </c>
      <c r="G3024" s="3" t="s">
        <v>13</v>
      </c>
      <c r="H3024" s="3" t="s">
        <v>4752</v>
      </c>
      <c r="I3024" s="3">
        <f t="shared" si="284"/>
        <v>0</v>
      </c>
      <c r="J3024" s="3">
        <f t="shared" si="284"/>
        <v>0</v>
      </c>
      <c r="K3024" s="3">
        <f t="shared" si="284"/>
        <v>1</v>
      </c>
      <c r="L3024" s="3">
        <f t="shared" si="285"/>
        <v>0</v>
      </c>
      <c r="M3024" s="3">
        <f t="shared" si="286"/>
        <v>0</v>
      </c>
      <c r="N3024" s="3">
        <f t="shared" si="287"/>
        <v>0</v>
      </c>
      <c r="O3024" s="3">
        <v>2595</v>
      </c>
      <c r="P3024" s="3">
        <v>12372.17</v>
      </c>
    </row>
    <row r="3025" spans="2:16" x14ac:dyDescent="0.15">
      <c r="B3025" s="5" t="s">
        <v>3095</v>
      </c>
      <c r="C3025" s="16">
        <f t="shared" si="282"/>
        <v>2020</v>
      </c>
      <c r="D3025" s="16">
        <f t="shared" si="283"/>
        <v>6</v>
      </c>
      <c r="E3025" s="3" t="s">
        <v>202</v>
      </c>
      <c r="F3025" s="3" t="s">
        <v>13</v>
      </c>
      <c r="G3025" s="3" t="s">
        <v>3878</v>
      </c>
      <c r="H3025" s="3" t="s">
        <v>8409</v>
      </c>
      <c r="I3025" s="3">
        <f t="shared" si="284"/>
        <v>0</v>
      </c>
      <c r="J3025" s="3">
        <f t="shared" si="284"/>
        <v>0</v>
      </c>
      <c r="K3025" s="3">
        <f t="shared" si="284"/>
        <v>0</v>
      </c>
      <c r="L3025" s="3">
        <f t="shared" si="285"/>
        <v>0</v>
      </c>
      <c r="M3025" s="3">
        <f t="shared" si="286"/>
        <v>0</v>
      </c>
      <c r="N3025" s="3">
        <f t="shared" si="287"/>
        <v>0</v>
      </c>
      <c r="O3025" s="3">
        <v>0.05</v>
      </c>
      <c r="P3025" s="3">
        <v>1337.18</v>
      </c>
    </row>
    <row r="3026" spans="2:16" x14ac:dyDescent="0.15">
      <c r="B3026" s="5">
        <v>45578</v>
      </c>
      <c r="C3026" s="16">
        <f t="shared" si="282"/>
        <v>2024</v>
      </c>
      <c r="D3026" s="16">
        <f t="shared" si="283"/>
        <v>10</v>
      </c>
      <c r="E3026" s="3" t="s">
        <v>11</v>
      </c>
      <c r="F3026" s="3" t="s">
        <v>189</v>
      </c>
      <c r="G3026" s="3" t="s">
        <v>13</v>
      </c>
      <c r="H3026" s="3" t="s">
        <v>6117</v>
      </c>
      <c r="I3026" s="3">
        <f t="shared" si="284"/>
        <v>0</v>
      </c>
      <c r="J3026" s="3">
        <f t="shared" si="284"/>
        <v>0</v>
      </c>
      <c r="K3026" s="3">
        <f t="shared" si="284"/>
        <v>1</v>
      </c>
      <c r="L3026" s="3">
        <f t="shared" si="285"/>
        <v>0</v>
      </c>
      <c r="M3026" s="3">
        <f t="shared" si="286"/>
        <v>0</v>
      </c>
      <c r="N3026" s="3">
        <f t="shared" si="287"/>
        <v>0</v>
      </c>
      <c r="O3026" s="3">
        <v>330</v>
      </c>
      <c r="P3026" s="3">
        <v>2699.65</v>
      </c>
    </row>
    <row r="3027" spans="2:16" x14ac:dyDescent="0.15">
      <c r="B3027" s="5">
        <v>45470</v>
      </c>
      <c r="C3027" s="16">
        <f t="shared" si="282"/>
        <v>2024</v>
      </c>
      <c r="D3027" s="16">
        <f t="shared" si="283"/>
        <v>6</v>
      </c>
      <c r="E3027" s="3" t="s">
        <v>11</v>
      </c>
      <c r="F3027" s="3" t="s">
        <v>189</v>
      </c>
      <c r="G3027" s="3" t="s">
        <v>13</v>
      </c>
      <c r="H3027" s="3" t="s">
        <v>6757</v>
      </c>
      <c r="I3027" s="3">
        <f t="shared" si="284"/>
        <v>0</v>
      </c>
      <c r="J3027" s="3">
        <f t="shared" si="284"/>
        <v>0</v>
      </c>
      <c r="K3027" s="3">
        <f t="shared" si="284"/>
        <v>1</v>
      </c>
      <c r="L3027" s="3">
        <f t="shared" si="285"/>
        <v>0</v>
      </c>
      <c r="M3027" s="3">
        <f t="shared" si="286"/>
        <v>0</v>
      </c>
      <c r="N3027" s="3">
        <f t="shared" si="287"/>
        <v>0</v>
      </c>
      <c r="O3027" s="3">
        <v>75</v>
      </c>
      <c r="P3027" s="3">
        <v>599.75</v>
      </c>
    </row>
    <row r="3028" spans="2:16" x14ac:dyDescent="0.15">
      <c r="B3028" s="5" t="s">
        <v>167</v>
      </c>
      <c r="C3028" s="16">
        <f t="shared" si="282"/>
        <v>2020</v>
      </c>
      <c r="D3028" s="16">
        <f t="shared" si="283"/>
        <v>8</v>
      </c>
      <c r="E3028" s="3" t="s">
        <v>20</v>
      </c>
      <c r="F3028" s="3" t="s">
        <v>364</v>
      </c>
      <c r="G3028" s="3" t="s">
        <v>13</v>
      </c>
      <c r="H3028" s="3" t="s">
        <v>6761</v>
      </c>
      <c r="I3028" s="3">
        <f t="shared" si="284"/>
        <v>0</v>
      </c>
      <c r="J3028" s="3">
        <f t="shared" si="284"/>
        <v>0</v>
      </c>
      <c r="K3028" s="3">
        <f t="shared" si="284"/>
        <v>1</v>
      </c>
      <c r="L3028" s="3">
        <f t="shared" si="285"/>
        <v>0</v>
      </c>
      <c r="M3028" s="3">
        <f t="shared" si="286"/>
        <v>0</v>
      </c>
      <c r="N3028" s="3">
        <f t="shared" si="287"/>
        <v>0</v>
      </c>
      <c r="O3028" s="3">
        <v>75</v>
      </c>
      <c r="P3028" s="3">
        <v>501.3</v>
      </c>
    </row>
    <row r="3029" spans="2:16" x14ac:dyDescent="0.15">
      <c r="B3029" s="5" t="s">
        <v>1585</v>
      </c>
      <c r="C3029" s="16">
        <f t="shared" si="282"/>
        <v>2020</v>
      </c>
      <c r="D3029" s="16">
        <f t="shared" si="283"/>
        <v>10</v>
      </c>
      <c r="E3029" s="3" t="s">
        <v>20</v>
      </c>
      <c r="F3029" s="3" t="s">
        <v>364</v>
      </c>
      <c r="G3029" s="3" t="s">
        <v>13</v>
      </c>
      <c r="H3029" s="3" t="s">
        <v>5541</v>
      </c>
      <c r="I3029" s="3">
        <f t="shared" si="284"/>
        <v>0</v>
      </c>
      <c r="J3029" s="3">
        <f t="shared" si="284"/>
        <v>0</v>
      </c>
      <c r="K3029" s="3">
        <f t="shared" si="284"/>
        <v>1</v>
      </c>
      <c r="L3029" s="3">
        <f t="shared" si="285"/>
        <v>0</v>
      </c>
      <c r="M3029" s="3">
        <f t="shared" si="286"/>
        <v>0</v>
      </c>
      <c r="N3029" s="3">
        <f t="shared" si="287"/>
        <v>0</v>
      </c>
      <c r="O3029" s="3">
        <v>930</v>
      </c>
      <c r="P3029" s="3">
        <v>5932.3</v>
      </c>
    </row>
    <row r="3030" spans="2:16" x14ac:dyDescent="0.15">
      <c r="B3030" s="5" t="s">
        <v>850</v>
      </c>
      <c r="C3030" s="16">
        <f t="shared" si="282"/>
        <v>2022</v>
      </c>
      <c r="D3030" s="16">
        <f t="shared" si="283"/>
        <v>1</v>
      </c>
      <c r="E3030" s="3" t="s">
        <v>20</v>
      </c>
      <c r="F3030" s="3" t="s">
        <v>189</v>
      </c>
      <c r="G3030" s="3" t="s">
        <v>13</v>
      </c>
      <c r="H3030" s="3" t="s">
        <v>5533</v>
      </c>
      <c r="I3030" s="3">
        <f t="shared" si="284"/>
        <v>0</v>
      </c>
      <c r="J3030" s="3">
        <f t="shared" si="284"/>
        <v>0</v>
      </c>
      <c r="K3030" s="3">
        <f t="shared" si="284"/>
        <v>1</v>
      </c>
      <c r="L3030" s="3">
        <f t="shared" si="285"/>
        <v>0</v>
      </c>
      <c r="M3030" s="3">
        <f t="shared" si="286"/>
        <v>0</v>
      </c>
      <c r="N3030" s="3">
        <f t="shared" si="287"/>
        <v>0</v>
      </c>
      <c r="O3030" s="3">
        <v>945</v>
      </c>
      <c r="P3030" s="3">
        <v>6333.76</v>
      </c>
    </row>
    <row r="3031" spans="2:16" x14ac:dyDescent="0.15">
      <c r="B3031" s="5" t="s">
        <v>1174</v>
      </c>
      <c r="C3031" s="16">
        <f t="shared" si="282"/>
        <v>2020</v>
      </c>
      <c r="D3031" s="16">
        <f t="shared" si="283"/>
        <v>8</v>
      </c>
      <c r="E3031" s="3" t="s">
        <v>20</v>
      </c>
      <c r="F3031" s="3" t="s">
        <v>364</v>
      </c>
      <c r="G3031" s="3" t="s">
        <v>13</v>
      </c>
      <c r="H3031" s="3" t="s">
        <v>5534</v>
      </c>
      <c r="I3031" s="3">
        <f t="shared" si="284"/>
        <v>0</v>
      </c>
      <c r="J3031" s="3">
        <f t="shared" si="284"/>
        <v>0</v>
      </c>
      <c r="K3031" s="3">
        <f t="shared" si="284"/>
        <v>1</v>
      </c>
      <c r="L3031" s="3">
        <f t="shared" si="285"/>
        <v>0</v>
      </c>
      <c r="M3031" s="3">
        <f t="shared" si="286"/>
        <v>0</v>
      </c>
      <c r="N3031" s="3">
        <f t="shared" si="287"/>
        <v>0</v>
      </c>
      <c r="O3031" s="3">
        <v>945</v>
      </c>
      <c r="P3031" s="3">
        <v>6329.61</v>
      </c>
    </row>
    <row r="3032" spans="2:16" x14ac:dyDescent="0.15">
      <c r="B3032" s="5" t="s">
        <v>1881</v>
      </c>
      <c r="C3032" s="16">
        <f t="shared" si="282"/>
        <v>2021</v>
      </c>
      <c r="D3032" s="16">
        <f t="shared" si="283"/>
        <v>10</v>
      </c>
      <c r="E3032" s="3" t="s">
        <v>20</v>
      </c>
      <c r="F3032" s="3" t="s">
        <v>189</v>
      </c>
      <c r="G3032" s="3" t="s">
        <v>13</v>
      </c>
      <c r="H3032" s="3" t="s">
        <v>5531</v>
      </c>
      <c r="I3032" s="3">
        <f t="shared" si="284"/>
        <v>0</v>
      </c>
      <c r="J3032" s="3">
        <f t="shared" si="284"/>
        <v>0</v>
      </c>
      <c r="K3032" s="3">
        <f t="shared" si="284"/>
        <v>1</v>
      </c>
      <c r="L3032" s="3">
        <f t="shared" si="285"/>
        <v>0</v>
      </c>
      <c r="M3032" s="3">
        <f t="shared" si="286"/>
        <v>0</v>
      </c>
      <c r="N3032" s="3">
        <f t="shared" si="287"/>
        <v>0</v>
      </c>
      <c r="O3032" s="3">
        <v>945</v>
      </c>
      <c r="P3032" s="3">
        <v>7034.53</v>
      </c>
    </row>
    <row r="3033" spans="2:16" x14ac:dyDescent="0.15">
      <c r="B3033" s="5" t="s">
        <v>299</v>
      </c>
      <c r="C3033" s="16">
        <f t="shared" si="282"/>
        <v>2021</v>
      </c>
      <c r="D3033" s="16">
        <f t="shared" si="283"/>
        <v>8</v>
      </c>
      <c r="E3033" s="3" t="s">
        <v>20</v>
      </c>
      <c r="F3033" s="3" t="s">
        <v>189</v>
      </c>
      <c r="G3033" s="3" t="s">
        <v>13</v>
      </c>
      <c r="H3033" s="3" t="s">
        <v>5531</v>
      </c>
      <c r="I3033" s="3">
        <f t="shared" si="284"/>
        <v>0</v>
      </c>
      <c r="J3033" s="3">
        <f t="shared" si="284"/>
        <v>0</v>
      </c>
      <c r="K3033" s="3">
        <f t="shared" si="284"/>
        <v>1</v>
      </c>
      <c r="L3033" s="3">
        <f t="shared" si="285"/>
        <v>0</v>
      </c>
      <c r="M3033" s="3">
        <f t="shared" si="286"/>
        <v>0</v>
      </c>
      <c r="N3033" s="3">
        <f t="shared" si="287"/>
        <v>0</v>
      </c>
      <c r="O3033" s="3">
        <v>945</v>
      </c>
      <c r="P3033" s="3">
        <v>6903.17</v>
      </c>
    </row>
    <row r="3034" spans="2:16" x14ac:dyDescent="0.15">
      <c r="B3034" s="5" t="s">
        <v>982</v>
      </c>
      <c r="C3034" s="16">
        <f t="shared" si="282"/>
        <v>2021</v>
      </c>
      <c r="D3034" s="16">
        <f t="shared" si="283"/>
        <v>12</v>
      </c>
      <c r="E3034" s="3" t="s">
        <v>20</v>
      </c>
      <c r="F3034" s="3" t="s">
        <v>189</v>
      </c>
      <c r="G3034" s="3" t="s">
        <v>13</v>
      </c>
      <c r="H3034" s="3" t="s">
        <v>5531</v>
      </c>
      <c r="I3034" s="3">
        <f t="shared" si="284"/>
        <v>0</v>
      </c>
      <c r="J3034" s="3">
        <f t="shared" si="284"/>
        <v>0</v>
      </c>
      <c r="K3034" s="3">
        <f t="shared" si="284"/>
        <v>1</v>
      </c>
      <c r="L3034" s="3">
        <f t="shared" si="285"/>
        <v>0</v>
      </c>
      <c r="M3034" s="3">
        <f t="shared" si="286"/>
        <v>0</v>
      </c>
      <c r="N3034" s="3">
        <f t="shared" si="287"/>
        <v>0</v>
      </c>
      <c r="O3034" s="3">
        <v>945</v>
      </c>
      <c r="P3034" s="3">
        <v>6725.38</v>
      </c>
    </row>
    <row r="3035" spans="2:16" x14ac:dyDescent="0.15">
      <c r="B3035" s="5" t="s">
        <v>1774</v>
      </c>
      <c r="C3035" s="16">
        <f t="shared" si="282"/>
        <v>2022</v>
      </c>
      <c r="D3035" s="16">
        <f t="shared" si="283"/>
        <v>4</v>
      </c>
      <c r="E3035" s="3" t="s">
        <v>20</v>
      </c>
      <c r="F3035" s="3" t="s">
        <v>189</v>
      </c>
      <c r="G3035" s="3" t="s">
        <v>13</v>
      </c>
      <c r="H3035" s="3" t="s">
        <v>5531</v>
      </c>
      <c r="I3035" s="3">
        <f t="shared" si="284"/>
        <v>0</v>
      </c>
      <c r="J3035" s="3">
        <f t="shared" si="284"/>
        <v>0</v>
      </c>
      <c r="K3035" s="3">
        <f t="shared" si="284"/>
        <v>1</v>
      </c>
      <c r="L3035" s="3">
        <f t="shared" si="285"/>
        <v>0</v>
      </c>
      <c r="M3035" s="3">
        <f t="shared" si="286"/>
        <v>0</v>
      </c>
      <c r="N3035" s="3">
        <f t="shared" si="287"/>
        <v>0</v>
      </c>
      <c r="O3035" s="3">
        <v>945</v>
      </c>
      <c r="P3035" s="3">
        <v>6747.46</v>
      </c>
    </row>
    <row r="3036" spans="2:16" x14ac:dyDescent="0.15">
      <c r="B3036" s="5" t="s">
        <v>761</v>
      </c>
      <c r="C3036" s="16">
        <f t="shared" si="282"/>
        <v>2022</v>
      </c>
      <c r="D3036" s="16">
        <f t="shared" si="283"/>
        <v>4</v>
      </c>
      <c r="E3036" s="3" t="s">
        <v>20</v>
      </c>
      <c r="F3036" s="3" t="s">
        <v>189</v>
      </c>
      <c r="G3036" s="3" t="s">
        <v>13</v>
      </c>
      <c r="H3036" s="3" t="s">
        <v>5531</v>
      </c>
      <c r="I3036" s="3">
        <f t="shared" si="284"/>
        <v>0</v>
      </c>
      <c r="J3036" s="3">
        <f t="shared" si="284"/>
        <v>0</v>
      </c>
      <c r="K3036" s="3">
        <f t="shared" si="284"/>
        <v>1</v>
      </c>
      <c r="L3036" s="3">
        <f t="shared" si="285"/>
        <v>0</v>
      </c>
      <c r="M3036" s="3">
        <f t="shared" si="286"/>
        <v>0</v>
      </c>
      <c r="N3036" s="3">
        <f t="shared" si="287"/>
        <v>0</v>
      </c>
      <c r="O3036" s="3">
        <v>945</v>
      </c>
      <c r="P3036" s="3">
        <v>6697.34</v>
      </c>
    </row>
    <row r="3037" spans="2:16" x14ac:dyDescent="0.15">
      <c r="B3037" s="5" t="s">
        <v>1270</v>
      </c>
      <c r="C3037" s="16">
        <f t="shared" si="282"/>
        <v>2020</v>
      </c>
      <c r="D3037" s="16">
        <f t="shared" si="283"/>
        <v>8</v>
      </c>
      <c r="E3037" s="3" t="s">
        <v>20</v>
      </c>
      <c r="F3037" s="3" t="s">
        <v>364</v>
      </c>
      <c r="G3037" s="3" t="s">
        <v>13</v>
      </c>
      <c r="H3037" s="3" t="s">
        <v>5535</v>
      </c>
      <c r="I3037" s="3">
        <f t="shared" si="284"/>
        <v>0</v>
      </c>
      <c r="J3037" s="3">
        <f t="shared" si="284"/>
        <v>0</v>
      </c>
      <c r="K3037" s="3">
        <f t="shared" si="284"/>
        <v>1</v>
      </c>
      <c r="L3037" s="3">
        <f t="shared" si="285"/>
        <v>0</v>
      </c>
      <c r="M3037" s="3">
        <f t="shared" si="286"/>
        <v>0</v>
      </c>
      <c r="N3037" s="3">
        <f t="shared" si="287"/>
        <v>0</v>
      </c>
      <c r="O3037" s="3">
        <v>945</v>
      </c>
      <c r="P3037" s="3">
        <v>6249.29</v>
      </c>
    </row>
    <row r="3038" spans="2:16" x14ac:dyDescent="0.15">
      <c r="B3038" s="5" t="s">
        <v>2726</v>
      </c>
      <c r="C3038" s="16">
        <f t="shared" si="282"/>
        <v>2021</v>
      </c>
      <c r="D3038" s="16">
        <f t="shared" si="283"/>
        <v>5</v>
      </c>
      <c r="E3038" s="3" t="s">
        <v>20</v>
      </c>
      <c r="F3038" s="3" t="s">
        <v>189</v>
      </c>
      <c r="G3038" s="3" t="s">
        <v>13</v>
      </c>
      <c r="H3038" s="3" t="s">
        <v>5532</v>
      </c>
      <c r="I3038" s="3">
        <f t="shared" si="284"/>
        <v>0</v>
      </c>
      <c r="J3038" s="3">
        <f t="shared" si="284"/>
        <v>0</v>
      </c>
      <c r="K3038" s="3">
        <f t="shared" si="284"/>
        <v>1</v>
      </c>
      <c r="L3038" s="3">
        <f t="shared" si="285"/>
        <v>0</v>
      </c>
      <c r="M3038" s="3">
        <f t="shared" si="286"/>
        <v>0</v>
      </c>
      <c r="N3038" s="3">
        <f t="shared" si="287"/>
        <v>0</v>
      </c>
      <c r="O3038" s="3">
        <v>945</v>
      </c>
      <c r="P3038" s="3">
        <v>6623.53</v>
      </c>
    </row>
    <row r="3039" spans="2:16" x14ac:dyDescent="0.15">
      <c r="B3039" s="5" t="s">
        <v>749</v>
      </c>
      <c r="C3039" s="16">
        <f t="shared" si="282"/>
        <v>2020</v>
      </c>
      <c r="D3039" s="16">
        <f t="shared" si="283"/>
        <v>2</v>
      </c>
      <c r="E3039" s="3" t="s">
        <v>202</v>
      </c>
      <c r="F3039" s="3" t="s">
        <v>13</v>
      </c>
      <c r="G3039" s="3" t="s">
        <v>47</v>
      </c>
      <c r="H3039" s="3" t="s">
        <v>8445</v>
      </c>
      <c r="I3039" s="3">
        <f t="shared" si="284"/>
        <v>0</v>
      </c>
      <c r="J3039" s="3">
        <f t="shared" si="284"/>
        <v>0</v>
      </c>
      <c r="K3039" s="3">
        <f t="shared" si="284"/>
        <v>0</v>
      </c>
      <c r="L3039" s="3">
        <f t="shared" si="285"/>
        <v>0</v>
      </c>
      <c r="M3039" s="3">
        <f t="shared" si="286"/>
        <v>0</v>
      </c>
      <c r="N3039" s="3">
        <f t="shared" si="287"/>
        <v>0</v>
      </c>
      <c r="O3039" s="3">
        <v>0.04</v>
      </c>
      <c r="P3039" s="3">
        <v>2049.2399999999998</v>
      </c>
    </row>
    <row r="3040" spans="2:16" x14ac:dyDescent="0.15">
      <c r="B3040" s="5" t="s">
        <v>1259</v>
      </c>
      <c r="C3040" s="16">
        <f t="shared" si="282"/>
        <v>2022</v>
      </c>
      <c r="D3040" s="16">
        <f t="shared" si="283"/>
        <v>3</v>
      </c>
      <c r="E3040" s="3" t="s">
        <v>20</v>
      </c>
      <c r="F3040" s="3" t="s">
        <v>189</v>
      </c>
      <c r="G3040" s="3" t="s">
        <v>13</v>
      </c>
      <c r="H3040" s="3" t="s">
        <v>5511</v>
      </c>
      <c r="I3040" s="3">
        <f t="shared" si="284"/>
        <v>0</v>
      </c>
      <c r="J3040" s="3">
        <f t="shared" si="284"/>
        <v>0</v>
      </c>
      <c r="K3040" s="3">
        <f t="shared" si="284"/>
        <v>1</v>
      </c>
      <c r="L3040" s="3">
        <f t="shared" si="285"/>
        <v>0</v>
      </c>
      <c r="M3040" s="3">
        <f t="shared" si="286"/>
        <v>0</v>
      </c>
      <c r="N3040" s="3">
        <f t="shared" si="287"/>
        <v>0</v>
      </c>
      <c r="O3040" s="3">
        <v>990</v>
      </c>
      <c r="P3040" s="3">
        <v>5660.16</v>
      </c>
    </row>
    <row r="3041" spans="2:16" x14ac:dyDescent="0.15">
      <c r="B3041" s="5" t="s">
        <v>275</v>
      </c>
      <c r="C3041" s="16">
        <f t="shared" si="282"/>
        <v>2021</v>
      </c>
      <c r="D3041" s="16">
        <f t="shared" si="283"/>
        <v>5</v>
      </c>
      <c r="E3041" s="3" t="s">
        <v>20</v>
      </c>
      <c r="F3041" s="3" t="s">
        <v>189</v>
      </c>
      <c r="G3041" s="3" t="s">
        <v>13</v>
      </c>
      <c r="H3041" s="3" t="s">
        <v>6695</v>
      </c>
      <c r="I3041" s="3">
        <f t="shared" si="284"/>
        <v>0</v>
      </c>
      <c r="J3041" s="3">
        <f t="shared" si="284"/>
        <v>0</v>
      </c>
      <c r="K3041" s="3">
        <f t="shared" si="284"/>
        <v>1</v>
      </c>
      <c r="L3041" s="3">
        <f t="shared" si="285"/>
        <v>0</v>
      </c>
      <c r="M3041" s="3">
        <f t="shared" si="286"/>
        <v>0</v>
      </c>
      <c r="N3041" s="3">
        <f t="shared" si="287"/>
        <v>0</v>
      </c>
      <c r="O3041" s="3">
        <v>90</v>
      </c>
      <c r="P3041" s="3">
        <v>637.21</v>
      </c>
    </row>
    <row r="3042" spans="2:16" x14ac:dyDescent="0.15">
      <c r="B3042" s="5" t="s">
        <v>155</v>
      </c>
      <c r="C3042" s="16">
        <f t="shared" si="282"/>
        <v>2023</v>
      </c>
      <c r="D3042" s="16">
        <f t="shared" si="283"/>
        <v>3</v>
      </c>
      <c r="E3042" s="3" t="s">
        <v>20</v>
      </c>
      <c r="F3042" s="3" t="s">
        <v>189</v>
      </c>
      <c r="G3042" s="3" t="s">
        <v>13</v>
      </c>
      <c r="H3042" s="3" t="s">
        <v>6695</v>
      </c>
      <c r="I3042" s="3">
        <f t="shared" si="284"/>
        <v>0</v>
      </c>
      <c r="J3042" s="3">
        <f t="shared" si="284"/>
        <v>0</v>
      </c>
      <c r="K3042" s="3">
        <f t="shared" si="284"/>
        <v>1</v>
      </c>
      <c r="L3042" s="3">
        <f t="shared" si="285"/>
        <v>0</v>
      </c>
      <c r="M3042" s="3">
        <f t="shared" si="286"/>
        <v>0</v>
      </c>
      <c r="N3042" s="3">
        <f t="shared" si="287"/>
        <v>0</v>
      </c>
      <c r="O3042" s="3">
        <v>90</v>
      </c>
      <c r="P3042" s="3">
        <v>706.13</v>
      </c>
    </row>
    <row r="3043" spans="2:16" x14ac:dyDescent="0.15">
      <c r="B3043" s="5" t="s">
        <v>773</v>
      </c>
      <c r="C3043" s="16">
        <f t="shared" si="282"/>
        <v>2022</v>
      </c>
      <c r="D3043" s="16">
        <f t="shared" si="283"/>
        <v>12</v>
      </c>
      <c r="E3043" s="3" t="s">
        <v>20</v>
      </c>
      <c r="F3043" s="3" t="s">
        <v>189</v>
      </c>
      <c r="G3043" s="3" t="s">
        <v>13</v>
      </c>
      <c r="H3043" s="3" t="s">
        <v>5335</v>
      </c>
      <c r="I3043" s="3">
        <f t="shared" si="284"/>
        <v>0</v>
      </c>
      <c r="J3043" s="3">
        <f t="shared" si="284"/>
        <v>0</v>
      </c>
      <c r="K3043" s="3">
        <f t="shared" si="284"/>
        <v>1</v>
      </c>
      <c r="L3043" s="3">
        <f t="shared" si="285"/>
        <v>0</v>
      </c>
      <c r="M3043" s="3">
        <f t="shared" si="286"/>
        <v>0</v>
      </c>
      <c r="N3043" s="3">
        <f t="shared" si="287"/>
        <v>0</v>
      </c>
      <c r="O3043" s="3">
        <v>1125</v>
      </c>
      <c r="P3043" s="3">
        <v>8200.6</v>
      </c>
    </row>
    <row r="3044" spans="2:16" x14ac:dyDescent="0.15">
      <c r="B3044" s="5" t="s">
        <v>1768</v>
      </c>
      <c r="C3044" s="16">
        <f t="shared" si="282"/>
        <v>2021</v>
      </c>
      <c r="D3044" s="16">
        <f t="shared" si="283"/>
        <v>9</v>
      </c>
      <c r="E3044" s="3" t="s">
        <v>20</v>
      </c>
      <c r="F3044" s="3" t="s">
        <v>189</v>
      </c>
      <c r="G3044" s="3" t="s">
        <v>13</v>
      </c>
      <c r="H3044" s="3" t="s">
        <v>5359</v>
      </c>
      <c r="I3044" s="3">
        <f t="shared" si="284"/>
        <v>0</v>
      </c>
      <c r="J3044" s="3">
        <f t="shared" si="284"/>
        <v>0</v>
      </c>
      <c r="K3044" s="3">
        <f t="shared" si="284"/>
        <v>1</v>
      </c>
      <c r="L3044" s="3">
        <f t="shared" si="285"/>
        <v>0</v>
      </c>
      <c r="M3044" s="3">
        <f t="shared" si="286"/>
        <v>0</v>
      </c>
      <c r="N3044" s="3">
        <f t="shared" si="287"/>
        <v>0</v>
      </c>
      <c r="O3044" s="3">
        <v>1080</v>
      </c>
      <c r="P3044" s="3">
        <v>7883.85</v>
      </c>
    </row>
    <row r="3045" spans="2:16" x14ac:dyDescent="0.15">
      <c r="B3045" s="5" t="s">
        <v>2936</v>
      </c>
      <c r="C3045" s="16">
        <f t="shared" si="282"/>
        <v>2020</v>
      </c>
      <c r="D3045" s="16">
        <f t="shared" si="283"/>
        <v>9</v>
      </c>
      <c r="E3045" s="3" t="s">
        <v>20</v>
      </c>
      <c r="F3045" s="3" t="s">
        <v>364</v>
      </c>
      <c r="G3045" s="3" t="s">
        <v>13</v>
      </c>
      <c r="H3045" s="3" t="s">
        <v>5323</v>
      </c>
      <c r="I3045" s="3">
        <f t="shared" si="284"/>
        <v>0</v>
      </c>
      <c r="J3045" s="3">
        <f t="shared" si="284"/>
        <v>0</v>
      </c>
      <c r="K3045" s="3">
        <f t="shared" si="284"/>
        <v>1</v>
      </c>
      <c r="L3045" s="3">
        <f t="shared" si="285"/>
        <v>0</v>
      </c>
      <c r="M3045" s="3">
        <f t="shared" si="286"/>
        <v>0</v>
      </c>
      <c r="N3045" s="3">
        <f t="shared" si="287"/>
        <v>0</v>
      </c>
      <c r="O3045" s="3">
        <v>1155</v>
      </c>
      <c r="P3045" s="3">
        <v>7693.37</v>
      </c>
    </row>
    <row r="3046" spans="2:16" x14ac:dyDescent="0.15">
      <c r="B3046" s="5" t="s">
        <v>423</v>
      </c>
      <c r="C3046" s="16">
        <f t="shared" si="282"/>
        <v>2020</v>
      </c>
      <c r="D3046" s="16">
        <f t="shared" si="283"/>
        <v>9</v>
      </c>
      <c r="E3046" s="3" t="s">
        <v>20</v>
      </c>
      <c r="F3046" s="3" t="s">
        <v>364</v>
      </c>
      <c r="G3046" s="3" t="s">
        <v>13</v>
      </c>
      <c r="H3046" s="3" t="s">
        <v>6588</v>
      </c>
      <c r="I3046" s="3">
        <f t="shared" si="284"/>
        <v>0</v>
      </c>
      <c r="J3046" s="3">
        <f t="shared" si="284"/>
        <v>0</v>
      </c>
      <c r="K3046" s="3">
        <f t="shared" si="284"/>
        <v>1</v>
      </c>
      <c r="L3046" s="3">
        <f t="shared" si="285"/>
        <v>0</v>
      </c>
      <c r="M3046" s="3">
        <f t="shared" si="286"/>
        <v>0</v>
      </c>
      <c r="N3046" s="3">
        <f t="shared" si="287"/>
        <v>0</v>
      </c>
      <c r="O3046" s="3">
        <v>105</v>
      </c>
      <c r="P3046" s="3">
        <v>683.95</v>
      </c>
    </row>
    <row r="3047" spans="2:16" x14ac:dyDescent="0.15">
      <c r="B3047" s="5" t="s">
        <v>2054</v>
      </c>
      <c r="C3047" s="16">
        <f t="shared" si="282"/>
        <v>2021</v>
      </c>
      <c r="D3047" s="16">
        <f t="shared" si="283"/>
        <v>12</v>
      </c>
      <c r="E3047" s="3" t="s">
        <v>20</v>
      </c>
      <c r="F3047" s="3" t="s">
        <v>189</v>
      </c>
      <c r="G3047" s="3" t="s">
        <v>13</v>
      </c>
      <c r="H3047" s="3" t="s">
        <v>6588</v>
      </c>
      <c r="I3047" s="3">
        <f t="shared" si="284"/>
        <v>0</v>
      </c>
      <c r="J3047" s="3">
        <f t="shared" si="284"/>
        <v>0</v>
      </c>
      <c r="K3047" s="3">
        <f t="shared" si="284"/>
        <v>1</v>
      </c>
      <c r="L3047" s="3">
        <f t="shared" si="285"/>
        <v>0</v>
      </c>
      <c r="M3047" s="3">
        <f t="shared" si="286"/>
        <v>0</v>
      </c>
      <c r="N3047" s="3">
        <f t="shared" si="287"/>
        <v>0</v>
      </c>
      <c r="O3047" s="3">
        <v>105</v>
      </c>
      <c r="P3047" s="3">
        <v>762.55</v>
      </c>
    </row>
    <row r="3048" spans="2:16" x14ac:dyDescent="0.15">
      <c r="B3048" s="5" t="s">
        <v>1673</v>
      </c>
      <c r="C3048" s="16">
        <f t="shared" si="282"/>
        <v>2023</v>
      </c>
      <c r="D3048" s="16">
        <f t="shared" si="283"/>
        <v>1</v>
      </c>
      <c r="E3048" s="3" t="s">
        <v>20</v>
      </c>
      <c r="F3048" s="3" t="s">
        <v>189</v>
      </c>
      <c r="G3048" s="3" t="s">
        <v>13</v>
      </c>
      <c r="H3048" s="3" t="s">
        <v>6588</v>
      </c>
      <c r="I3048" s="3">
        <f t="shared" si="284"/>
        <v>0</v>
      </c>
      <c r="J3048" s="3">
        <f t="shared" si="284"/>
        <v>0</v>
      </c>
      <c r="K3048" s="3">
        <f t="shared" si="284"/>
        <v>1</v>
      </c>
      <c r="L3048" s="3">
        <f t="shared" si="285"/>
        <v>0</v>
      </c>
      <c r="M3048" s="3">
        <f t="shared" si="286"/>
        <v>0</v>
      </c>
      <c r="N3048" s="3">
        <f t="shared" si="287"/>
        <v>0</v>
      </c>
      <c r="O3048" s="3">
        <v>105</v>
      </c>
      <c r="P3048" s="3">
        <v>766.25</v>
      </c>
    </row>
    <row r="3049" spans="2:16" x14ac:dyDescent="0.15">
      <c r="B3049" s="5" t="s">
        <v>3367</v>
      </c>
      <c r="C3049" s="16">
        <f t="shared" si="282"/>
        <v>2022</v>
      </c>
      <c r="D3049" s="16">
        <f t="shared" si="283"/>
        <v>8</v>
      </c>
      <c r="E3049" s="3" t="s">
        <v>20</v>
      </c>
      <c r="F3049" s="3" t="s">
        <v>189</v>
      </c>
      <c r="G3049" s="3" t="s">
        <v>13</v>
      </c>
      <c r="H3049" s="3" t="s">
        <v>5281</v>
      </c>
      <c r="I3049" s="3">
        <f t="shared" si="284"/>
        <v>0</v>
      </c>
      <c r="J3049" s="3">
        <f t="shared" si="284"/>
        <v>0</v>
      </c>
      <c r="K3049" s="3">
        <f t="shared" si="284"/>
        <v>1</v>
      </c>
      <c r="L3049" s="3">
        <f t="shared" si="285"/>
        <v>0</v>
      </c>
      <c r="M3049" s="3">
        <f t="shared" si="286"/>
        <v>0</v>
      </c>
      <c r="N3049" s="3">
        <f t="shared" si="287"/>
        <v>0</v>
      </c>
      <c r="O3049" s="3">
        <v>1245</v>
      </c>
      <c r="P3049" s="3">
        <v>8341.69</v>
      </c>
    </row>
    <row r="3050" spans="2:16" x14ac:dyDescent="0.15">
      <c r="B3050" s="5" t="s">
        <v>3479</v>
      </c>
      <c r="C3050" s="16">
        <f t="shared" si="282"/>
        <v>2020</v>
      </c>
      <c r="D3050" s="16">
        <f t="shared" si="283"/>
        <v>11</v>
      </c>
      <c r="E3050" s="3" t="s">
        <v>20</v>
      </c>
      <c r="F3050" s="3" t="s">
        <v>364</v>
      </c>
      <c r="G3050" s="3" t="s">
        <v>13</v>
      </c>
      <c r="H3050" s="3" t="s">
        <v>5270</v>
      </c>
      <c r="I3050" s="3">
        <f t="shared" si="284"/>
        <v>0</v>
      </c>
      <c r="J3050" s="3">
        <f t="shared" si="284"/>
        <v>0</v>
      </c>
      <c r="K3050" s="3">
        <f t="shared" si="284"/>
        <v>1</v>
      </c>
      <c r="L3050" s="3">
        <f t="shared" si="285"/>
        <v>0</v>
      </c>
      <c r="M3050" s="3">
        <f t="shared" si="286"/>
        <v>0</v>
      </c>
      <c r="N3050" s="3">
        <f t="shared" si="287"/>
        <v>0</v>
      </c>
      <c r="O3050" s="3">
        <v>1260</v>
      </c>
      <c r="P3050" s="3">
        <v>8764.82</v>
      </c>
    </row>
    <row r="3051" spans="2:16" x14ac:dyDescent="0.15">
      <c r="B3051" s="5" t="s">
        <v>1815</v>
      </c>
      <c r="C3051" s="16">
        <f t="shared" si="282"/>
        <v>2020</v>
      </c>
      <c r="D3051" s="16">
        <f t="shared" si="283"/>
        <v>11</v>
      </c>
      <c r="E3051" s="3" t="s">
        <v>20</v>
      </c>
      <c r="F3051" s="3" t="s">
        <v>364</v>
      </c>
      <c r="G3051" s="3" t="s">
        <v>13</v>
      </c>
      <c r="H3051" s="3" t="s">
        <v>5270</v>
      </c>
      <c r="I3051" s="3">
        <f t="shared" si="284"/>
        <v>0</v>
      </c>
      <c r="J3051" s="3">
        <f t="shared" si="284"/>
        <v>0</v>
      </c>
      <c r="K3051" s="3">
        <f t="shared" si="284"/>
        <v>1</v>
      </c>
      <c r="L3051" s="3">
        <f t="shared" si="285"/>
        <v>0</v>
      </c>
      <c r="M3051" s="3">
        <f t="shared" si="286"/>
        <v>0</v>
      </c>
      <c r="N3051" s="3">
        <f t="shared" si="287"/>
        <v>0</v>
      </c>
      <c r="O3051" s="3">
        <v>1260</v>
      </c>
      <c r="P3051" s="3">
        <v>8340.61</v>
      </c>
    </row>
    <row r="3052" spans="2:16" x14ac:dyDescent="0.15">
      <c r="B3052" s="5" t="s">
        <v>980</v>
      </c>
      <c r="C3052" s="16">
        <f t="shared" si="282"/>
        <v>2021</v>
      </c>
      <c r="D3052" s="16">
        <f t="shared" si="283"/>
        <v>8</v>
      </c>
      <c r="E3052" s="3" t="s">
        <v>20</v>
      </c>
      <c r="F3052" s="3" t="s">
        <v>189</v>
      </c>
      <c r="G3052" s="3" t="s">
        <v>13</v>
      </c>
      <c r="H3052" s="3" t="s">
        <v>5270</v>
      </c>
      <c r="I3052" s="3">
        <f t="shared" si="284"/>
        <v>0</v>
      </c>
      <c r="J3052" s="3">
        <f t="shared" si="284"/>
        <v>0</v>
      </c>
      <c r="K3052" s="3">
        <f t="shared" si="284"/>
        <v>1</v>
      </c>
      <c r="L3052" s="3">
        <f t="shared" si="285"/>
        <v>0</v>
      </c>
      <c r="M3052" s="3">
        <f t="shared" si="286"/>
        <v>0</v>
      </c>
      <c r="N3052" s="3">
        <f t="shared" si="287"/>
        <v>0</v>
      </c>
      <c r="O3052" s="3">
        <v>1260</v>
      </c>
      <c r="P3052" s="3">
        <v>9002.26</v>
      </c>
    </row>
    <row r="3053" spans="2:16" x14ac:dyDescent="0.15">
      <c r="B3053" s="5" t="s">
        <v>630</v>
      </c>
      <c r="C3053" s="16">
        <f t="shared" si="282"/>
        <v>2020</v>
      </c>
      <c r="D3053" s="16">
        <f t="shared" si="283"/>
        <v>6</v>
      </c>
      <c r="E3053" s="3" t="s">
        <v>20</v>
      </c>
      <c r="F3053" s="3" t="s">
        <v>364</v>
      </c>
      <c r="G3053" s="3" t="s">
        <v>13</v>
      </c>
      <c r="H3053" s="3" t="s">
        <v>5273</v>
      </c>
      <c r="I3053" s="3">
        <f t="shared" si="284"/>
        <v>0</v>
      </c>
      <c r="J3053" s="3">
        <f t="shared" si="284"/>
        <v>0</v>
      </c>
      <c r="K3053" s="3">
        <f t="shared" si="284"/>
        <v>1</v>
      </c>
      <c r="L3053" s="3">
        <f t="shared" si="285"/>
        <v>0</v>
      </c>
      <c r="M3053" s="3">
        <f t="shared" si="286"/>
        <v>0</v>
      </c>
      <c r="N3053" s="3">
        <f t="shared" si="287"/>
        <v>0</v>
      </c>
      <c r="O3053" s="3">
        <v>1260</v>
      </c>
      <c r="P3053" s="3">
        <v>7984.64</v>
      </c>
    </row>
    <row r="3054" spans="2:16" x14ac:dyDescent="0.15">
      <c r="B3054" s="5" t="s">
        <v>363</v>
      </c>
      <c r="C3054" s="16">
        <f t="shared" si="282"/>
        <v>2020</v>
      </c>
      <c r="D3054" s="16">
        <f t="shared" si="283"/>
        <v>6</v>
      </c>
      <c r="E3054" s="3" t="s">
        <v>20</v>
      </c>
      <c r="F3054" s="3" t="s">
        <v>364</v>
      </c>
      <c r="G3054" s="3" t="s">
        <v>13</v>
      </c>
      <c r="H3054" s="3" t="s">
        <v>5273</v>
      </c>
      <c r="I3054" s="3">
        <f t="shared" si="284"/>
        <v>0</v>
      </c>
      <c r="J3054" s="3">
        <f t="shared" si="284"/>
        <v>0</v>
      </c>
      <c r="K3054" s="3">
        <f t="shared" si="284"/>
        <v>1</v>
      </c>
      <c r="L3054" s="3">
        <f t="shared" si="285"/>
        <v>0</v>
      </c>
      <c r="M3054" s="3">
        <f t="shared" si="286"/>
        <v>0</v>
      </c>
      <c r="N3054" s="3">
        <f t="shared" si="287"/>
        <v>0</v>
      </c>
      <c r="O3054" s="3">
        <v>1260</v>
      </c>
      <c r="P3054" s="3">
        <v>7854.12</v>
      </c>
    </row>
    <row r="3055" spans="2:16" x14ac:dyDescent="0.15">
      <c r="B3055" s="5" t="s">
        <v>982</v>
      </c>
      <c r="C3055" s="16">
        <f t="shared" si="282"/>
        <v>2021</v>
      </c>
      <c r="D3055" s="16">
        <f t="shared" si="283"/>
        <v>12</v>
      </c>
      <c r="E3055" s="3" t="s">
        <v>20</v>
      </c>
      <c r="F3055" s="3" t="s">
        <v>189</v>
      </c>
      <c r="G3055" s="3" t="s">
        <v>13</v>
      </c>
      <c r="H3055" s="3" t="s">
        <v>5271</v>
      </c>
      <c r="I3055" s="3">
        <f t="shared" si="284"/>
        <v>0</v>
      </c>
      <c r="J3055" s="3">
        <f t="shared" si="284"/>
        <v>0</v>
      </c>
      <c r="K3055" s="3">
        <f t="shared" si="284"/>
        <v>1</v>
      </c>
      <c r="L3055" s="3">
        <f t="shared" si="285"/>
        <v>0</v>
      </c>
      <c r="M3055" s="3">
        <f t="shared" si="286"/>
        <v>0</v>
      </c>
      <c r="N3055" s="3">
        <f t="shared" si="287"/>
        <v>0</v>
      </c>
      <c r="O3055" s="3">
        <v>1260</v>
      </c>
      <c r="P3055" s="3">
        <v>8905.34</v>
      </c>
    </row>
    <row r="3056" spans="2:16" x14ac:dyDescent="0.15">
      <c r="B3056" s="5" t="s">
        <v>492</v>
      </c>
      <c r="C3056" s="16">
        <f t="shared" si="282"/>
        <v>2020</v>
      </c>
      <c r="D3056" s="16">
        <f t="shared" si="283"/>
        <v>10</v>
      </c>
      <c r="E3056" s="3" t="s">
        <v>20</v>
      </c>
      <c r="F3056" s="3" t="s">
        <v>364</v>
      </c>
      <c r="G3056" s="3" t="s">
        <v>13</v>
      </c>
      <c r="H3056" s="3" t="s">
        <v>5263</v>
      </c>
      <c r="I3056" s="3">
        <f t="shared" si="284"/>
        <v>0</v>
      </c>
      <c r="J3056" s="3">
        <f t="shared" si="284"/>
        <v>0</v>
      </c>
      <c r="K3056" s="3">
        <f t="shared" si="284"/>
        <v>1</v>
      </c>
      <c r="L3056" s="3">
        <f t="shared" si="285"/>
        <v>0</v>
      </c>
      <c r="M3056" s="3">
        <f t="shared" si="286"/>
        <v>0</v>
      </c>
      <c r="N3056" s="3">
        <f t="shared" si="287"/>
        <v>0</v>
      </c>
      <c r="O3056" s="3">
        <v>1275</v>
      </c>
      <c r="P3056" s="3">
        <v>8616.98</v>
      </c>
    </row>
    <row r="3057" spans="2:16" x14ac:dyDescent="0.15">
      <c r="B3057" s="5" t="s">
        <v>590</v>
      </c>
      <c r="C3057" s="16">
        <f t="shared" si="282"/>
        <v>2022</v>
      </c>
      <c r="D3057" s="16">
        <f t="shared" si="283"/>
        <v>11</v>
      </c>
      <c r="E3057" s="3" t="s">
        <v>20</v>
      </c>
      <c r="F3057" s="3" t="s">
        <v>189</v>
      </c>
      <c r="G3057" s="3" t="s">
        <v>13</v>
      </c>
      <c r="H3057" s="3" t="s">
        <v>6562</v>
      </c>
      <c r="I3057" s="3">
        <f t="shared" si="284"/>
        <v>0</v>
      </c>
      <c r="J3057" s="3">
        <f t="shared" si="284"/>
        <v>0</v>
      </c>
      <c r="K3057" s="3">
        <f t="shared" si="284"/>
        <v>1</v>
      </c>
      <c r="L3057" s="3">
        <f t="shared" si="285"/>
        <v>0</v>
      </c>
      <c r="M3057" s="3">
        <f t="shared" si="286"/>
        <v>0</v>
      </c>
      <c r="N3057" s="3">
        <f t="shared" si="287"/>
        <v>0</v>
      </c>
      <c r="O3057" s="3">
        <v>120</v>
      </c>
      <c r="P3057" s="3">
        <v>823.4</v>
      </c>
    </row>
    <row r="3058" spans="2:16" x14ac:dyDescent="0.15">
      <c r="B3058" s="5" t="s">
        <v>788</v>
      </c>
      <c r="C3058" s="16">
        <f t="shared" si="282"/>
        <v>2023</v>
      </c>
      <c r="D3058" s="16">
        <f t="shared" si="283"/>
        <v>10</v>
      </c>
      <c r="E3058" s="3" t="s">
        <v>20</v>
      </c>
      <c r="F3058" s="3" t="s">
        <v>189</v>
      </c>
      <c r="G3058" s="3" t="s">
        <v>13</v>
      </c>
      <c r="H3058" s="3" t="s">
        <v>6562</v>
      </c>
      <c r="I3058" s="3">
        <f t="shared" si="284"/>
        <v>0</v>
      </c>
      <c r="J3058" s="3">
        <f t="shared" si="284"/>
        <v>0</v>
      </c>
      <c r="K3058" s="3">
        <f t="shared" si="284"/>
        <v>1</v>
      </c>
      <c r="L3058" s="3">
        <f t="shared" si="285"/>
        <v>0</v>
      </c>
      <c r="M3058" s="3">
        <f t="shared" si="286"/>
        <v>0</v>
      </c>
      <c r="N3058" s="3">
        <f t="shared" si="287"/>
        <v>0</v>
      </c>
      <c r="O3058" s="3">
        <v>120</v>
      </c>
      <c r="P3058" s="3">
        <v>936.61</v>
      </c>
    </row>
    <row r="3059" spans="2:16" x14ac:dyDescent="0.15">
      <c r="B3059" s="5" t="s">
        <v>276</v>
      </c>
      <c r="C3059" s="16">
        <f t="shared" si="282"/>
        <v>2021</v>
      </c>
      <c r="D3059" s="16">
        <f t="shared" si="283"/>
        <v>5</v>
      </c>
      <c r="E3059" s="3" t="s">
        <v>20</v>
      </c>
      <c r="F3059" s="3" t="s">
        <v>189</v>
      </c>
      <c r="G3059" s="3" t="s">
        <v>13</v>
      </c>
      <c r="H3059" s="3" t="s">
        <v>5216</v>
      </c>
      <c r="I3059" s="3">
        <f t="shared" si="284"/>
        <v>0</v>
      </c>
      <c r="J3059" s="3">
        <f t="shared" si="284"/>
        <v>0</v>
      </c>
      <c r="K3059" s="3">
        <f t="shared" si="284"/>
        <v>1</v>
      </c>
      <c r="L3059" s="3">
        <f t="shared" si="285"/>
        <v>0</v>
      </c>
      <c r="M3059" s="3">
        <f t="shared" si="286"/>
        <v>0</v>
      </c>
      <c r="N3059" s="3">
        <f t="shared" si="287"/>
        <v>0</v>
      </c>
      <c r="O3059" s="3">
        <v>1350</v>
      </c>
      <c r="P3059" s="3">
        <v>9623.43</v>
      </c>
    </row>
    <row r="3060" spans="2:16" x14ac:dyDescent="0.15">
      <c r="B3060" s="5" t="s">
        <v>1154</v>
      </c>
      <c r="C3060" s="16">
        <f t="shared" si="282"/>
        <v>2021</v>
      </c>
      <c r="D3060" s="16">
        <f t="shared" si="283"/>
        <v>11</v>
      </c>
      <c r="E3060" s="3" t="s">
        <v>20</v>
      </c>
      <c r="F3060" s="3" t="s">
        <v>189</v>
      </c>
      <c r="G3060" s="3" t="s">
        <v>13</v>
      </c>
      <c r="H3060" s="3" t="s">
        <v>5176</v>
      </c>
      <c r="I3060" s="3">
        <f t="shared" si="284"/>
        <v>0</v>
      </c>
      <c r="J3060" s="3">
        <f t="shared" si="284"/>
        <v>0</v>
      </c>
      <c r="K3060" s="3">
        <f t="shared" si="284"/>
        <v>1</v>
      </c>
      <c r="L3060" s="3">
        <f t="shared" si="285"/>
        <v>0</v>
      </c>
      <c r="M3060" s="3">
        <f t="shared" si="286"/>
        <v>0</v>
      </c>
      <c r="N3060" s="3">
        <f t="shared" si="287"/>
        <v>0</v>
      </c>
      <c r="O3060" s="3">
        <v>1470</v>
      </c>
      <c r="P3060" s="3">
        <v>10256.030000000001</v>
      </c>
    </row>
    <row r="3061" spans="2:16" x14ac:dyDescent="0.15">
      <c r="B3061" s="5" t="s">
        <v>872</v>
      </c>
      <c r="C3061" s="16">
        <f t="shared" si="282"/>
        <v>2021</v>
      </c>
      <c r="D3061" s="16">
        <f t="shared" si="283"/>
        <v>5</v>
      </c>
      <c r="E3061" s="3" t="s">
        <v>20</v>
      </c>
      <c r="F3061" s="3" t="s">
        <v>189</v>
      </c>
      <c r="G3061" s="3" t="s">
        <v>13</v>
      </c>
      <c r="H3061" s="3" t="s">
        <v>5170</v>
      </c>
      <c r="I3061" s="3">
        <f t="shared" si="284"/>
        <v>0</v>
      </c>
      <c r="J3061" s="3">
        <f t="shared" si="284"/>
        <v>0</v>
      </c>
      <c r="K3061" s="3">
        <f t="shared" si="284"/>
        <v>1</v>
      </c>
      <c r="L3061" s="3">
        <f t="shared" si="285"/>
        <v>0</v>
      </c>
      <c r="M3061" s="3">
        <f t="shared" si="286"/>
        <v>0</v>
      </c>
      <c r="N3061" s="3">
        <f t="shared" si="287"/>
        <v>0</v>
      </c>
      <c r="O3061" s="3">
        <v>1485</v>
      </c>
      <c r="P3061" s="3">
        <v>10513.11</v>
      </c>
    </row>
    <row r="3062" spans="2:16" x14ac:dyDescent="0.15">
      <c r="B3062" s="5" t="s">
        <v>397</v>
      </c>
      <c r="C3062" s="16">
        <f t="shared" si="282"/>
        <v>2021</v>
      </c>
      <c r="D3062" s="16">
        <f t="shared" si="283"/>
        <v>12</v>
      </c>
      <c r="E3062" s="3" t="s">
        <v>20</v>
      </c>
      <c r="F3062" s="3" t="s">
        <v>189</v>
      </c>
      <c r="G3062" s="3" t="s">
        <v>13</v>
      </c>
      <c r="H3062" s="3" t="s">
        <v>5092</v>
      </c>
      <c r="I3062" s="3">
        <f t="shared" si="284"/>
        <v>0</v>
      </c>
      <c r="J3062" s="3">
        <f t="shared" si="284"/>
        <v>0</v>
      </c>
      <c r="K3062" s="3">
        <f t="shared" si="284"/>
        <v>1</v>
      </c>
      <c r="L3062" s="3">
        <f t="shared" si="285"/>
        <v>0</v>
      </c>
      <c r="M3062" s="3">
        <f t="shared" si="286"/>
        <v>0</v>
      </c>
      <c r="N3062" s="3">
        <f t="shared" si="287"/>
        <v>0</v>
      </c>
      <c r="O3062" s="3">
        <v>1575</v>
      </c>
      <c r="P3062" s="3">
        <v>11221.17</v>
      </c>
    </row>
    <row r="3063" spans="2:16" x14ac:dyDescent="0.15">
      <c r="B3063" s="5" t="s">
        <v>2269</v>
      </c>
      <c r="C3063" s="16">
        <f t="shared" si="282"/>
        <v>2021</v>
      </c>
      <c r="D3063" s="16">
        <f t="shared" si="283"/>
        <v>3</v>
      </c>
      <c r="E3063" s="3" t="s">
        <v>20</v>
      </c>
      <c r="F3063" s="3" t="s">
        <v>189</v>
      </c>
      <c r="G3063" s="3" t="s">
        <v>13</v>
      </c>
      <c r="H3063" s="3" t="s">
        <v>5092</v>
      </c>
      <c r="I3063" s="3">
        <f t="shared" si="284"/>
        <v>0</v>
      </c>
      <c r="J3063" s="3">
        <f t="shared" si="284"/>
        <v>0</v>
      </c>
      <c r="K3063" s="3">
        <f t="shared" si="284"/>
        <v>1</v>
      </c>
      <c r="L3063" s="3">
        <f t="shared" si="285"/>
        <v>0</v>
      </c>
      <c r="M3063" s="3">
        <f t="shared" si="286"/>
        <v>0</v>
      </c>
      <c r="N3063" s="3">
        <f t="shared" si="287"/>
        <v>0</v>
      </c>
      <c r="O3063" s="3">
        <v>1575</v>
      </c>
      <c r="P3063" s="3">
        <v>11119.14</v>
      </c>
    </row>
    <row r="3064" spans="2:16" x14ac:dyDescent="0.15">
      <c r="B3064" s="5" t="s">
        <v>1393</v>
      </c>
      <c r="C3064" s="16">
        <f t="shared" si="282"/>
        <v>2020</v>
      </c>
      <c r="D3064" s="16">
        <f t="shared" si="283"/>
        <v>4</v>
      </c>
      <c r="E3064" s="3" t="s">
        <v>20</v>
      </c>
      <c r="F3064" s="3" t="s">
        <v>364</v>
      </c>
      <c r="G3064" s="3" t="s">
        <v>13</v>
      </c>
      <c r="H3064" s="3" t="s">
        <v>5096</v>
      </c>
      <c r="I3064" s="3">
        <f t="shared" si="284"/>
        <v>0</v>
      </c>
      <c r="J3064" s="3">
        <f t="shared" si="284"/>
        <v>0</v>
      </c>
      <c r="K3064" s="3">
        <f t="shared" si="284"/>
        <v>1</v>
      </c>
      <c r="L3064" s="3">
        <f t="shared" si="285"/>
        <v>0</v>
      </c>
      <c r="M3064" s="3">
        <f t="shared" si="286"/>
        <v>0</v>
      </c>
      <c r="N3064" s="3">
        <f t="shared" si="287"/>
        <v>0</v>
      </c>
      <c r="O3064" s="3">
        <v>1575</v>
      </c>
      <c r="P3064" s="3">
        <v>9290.9599999999991</v>
      </c>
    </row>
    <row r="3065" spans="2:16" x14ac:dyDescent="0.15">
      <c r="B3065" s="5" t="s">
        <v>1032</v>
      </c>
      <c r="C3065" s="16">
        <f t="shared" si="282"/>
        <v>2020</v>
      </c>
      <c r="D3065" s="16">
        <f t="shared" si="283"/>
        <v>7</v>
      </c>
      <c r="E3065" s="3" t="s">
        <v>20</v>
      </c>
      <c r="F3065" s="3" t="s">
        <v>364</v>
      </c>
      <c r="G3065" s="3" t="s">
        <v>13</v>
      </c>
      <c r="H3065" s="3" t="s">
        <v>5093</v>
      </c>
      <c r="I3065" s="3">
        <f t="shared" si="284"/>
        <v>0</v>
      </c>
      <c r="J3065" s="3">
        <f t="shared" si="284"/>
        <v>0</v>
      </c>
      <c r="K3065" s="3">
        <f t="shared" si="284"/>
        <v>1</v>
      </c>
      <c r="L3065" s="3">
        <f t="shared" si="285"/>
        <v>0</v>
      </c>
      <c r="M3065" s="3">
        <f t="shared" si="286"/>
        <v>0</v>
      </c>
      <c r="N3065" s="3">
        <f t="shared" si="287"/>
        <v>0</v>
      </c>
      <c r="O3065" s="3">
        <v>1575</v>
      </c>
      <c r="P3065" s="3">
        <v>9749.6</v>
      </c>
    </row>
    <row r="3066" spans="2:16" x14ac:dyDescent="0.15">
      <c r="B3066" s="5" t="s">
        <v>3083</v>
      </c>
      <c r="C3066" s="16">
        <f t="shared" si="282"/>
        <v>2021</v>
      </c>
      <c r="D3066" s="16">
        <f t="shared" si="283"/>
        <v>7</v>
      </c>
      <c r="E3066" s="3" t="s">
        <v>20</v>
      </c>
      <c r="F3066" s="3" t="s">
        <v>189</v>
      </c>
      <c r="G3066" s="3" t="s">
        <v>13</v>
      </c>
      <c r="H3066" s="3" t="s">
        <v>5093</v>
      </c>
      <c r="I3066" s="3">
        <f t="shared" si="284"/>
        <v>0</v>
      </c>
      <c r="J3066" s="3">
        <f t="shared" si="284"/>
        <v>0</v>
      </c>
      <c r="K3066" s="3">
        <f t="shared" si="284"/>
        <v>1</v>
      </c>
      <c r="L3066" s="3">
        <f t="shared" si="285"/>
        <v>0</v>
      </c>
      <c r="M3066" s="3">
        <f t="shared" si="286"/>
        <v>0</v>
      </c>
      <c r="N3066" s="3">
        <f t="shared" si="287"/>
        <v>0</v>
      </c>
      <c r="O3066" s="3">
        <v>1575</v>
      </c>
      <c r="P3066" s="3">
        <v>11083.42</v>
      </c>
    </row>
    <row r="3067" spans="2:16" x14ac:dyDescent="0.15">
      <c r="B3067" s="5" t="s">
        <v>2391</v>
      </c>
      <c r="C3067" s="16">
        <f t="shared" si="282"/>
        <v>2021</v>
      </c>
      <c r="D3067" s="16">
        <f t="shared" si="283"/>
        <v>4</v>
      </c>
      <c r="E3067" s="3" t="s">
        <v>20</v>
      </c>
      <c r="F3067" s="3" t="s">
        <v>189</v>
      </c>
      <c r="G3067" s="3" t="s">
        <v>13</v>
      </c>
      <c r="H3067" s="3" t="s">
        <v>5093</v>
      </c>
      <c r="I3067" s="3">
        <f t="shared" si="284"/>
        <v>0</v>
      </c>
      <c r="J3067" s="3">
        <f t="shared" si="284"/>
        <v>0</v>
      </c>
      <c r="K3067" s="3">
        <f t="shared" si="284"/>
        <v>1</v>
      </c>
      <c r="L3067" s="3">
        <f t="shared" si="285"/>
        <v>0</v>
      </c>
      <c r="M3067" s="3">
        <f t="shared" si="286"/>
        <v>0</v>
      </c>
      <c r="N3067" s="3">
        <f t="shared" si="287"/>
        <v>0</v>
      </c>
      <c r="O3067" s="3">
        <v>1575</v>
      </c>
      <c r="P3067" s="3">
        <v>11025.9</v>
      </c>
    </row>
    <row r="3068" spans="2:16" x14ac:dyDescent="0.15">
      <c r="B3068" s="5" t="s">
        <v>370</v>
      </c>
      <c r="C3068" s="16">
        <f t="shared" si="282"/>
        <v>2021</v>
      </c>
      <c r="D3068" s="16">
        <f t="shared" si="283"/>
        <v>11</v>
      </c>
      <c r="E3068" s="3" t="s">
        <v>20</v>
      </c>
      <c r="F3068" s="3" t="s">
        <v>189</v>
      </c>
      <c r="G3068" s="3" t="s">
        <v>13</v>
      </c>
      <c r="H3068" s="3" t="s">
        <v>5093</v>
      </c>
      <c r="I3068" s="3">
        <f t="shared" si="284"/>
        <v>0</v>
      </c>
      <c r="J3068" s="3">
        <f t="shared" si="284"/>
        <v>0</v>
      </c>
      <c r="K3068" s="3">
        <f t="shared" si="284"/>
        <v>1</v>
      </c>
      <c r="L3068" s="3">
        <f t="shared" si="285"/>
        <v>0</v>
      </c>
      <c r="M3068" s="3">
        <f t="shared" si="286"/>
        <v>0</v>
      </c>
      <c r="N3068" s="3">
        <f t="shared" si="287"/>
        <v>0</v>
      </c>
      <c r="O3068" s="3">
        <v>1575</v>
      </c>
      <c r="P3068" s="3">
        <v>10987.1</v>
      </c>
    </row>
    <row r="3069" spans="2:16" x14ac:dyDescent="0.15">
      <c r="B3069" s="5" t="s">
        <v>694</v>
      </c>
      <c r="C3069" s="16">
        <f t="shared" si="282"/>
        <v>2020</v>
      </c>
      <c r="D3069" s="16">
        <f t="shared" si="283"/>
        <v>10</v>
      </c>
      <c r="E3069" s="3" t="s">
        <v>202</v>
      </c>
      <c r="F3069" s="3" t="s">
        <v>13</v>
      </c>
      <c r="G3069" s="3" t="s">
        <v>2385</v>
      </c>
      <c r="H3069" s="3" t="s">
        <v>8310</v>
      </c>
      <c r="I3069" s="3">
        <f t="shared" si="284"/>
        <v>0</v>
      </c>
      <c r="J3069" s="3">
        <f t="shared" si="284"/>
        <v>0</v>
      </c>
      <c r="K3069" s="3">
        <f t="shared" si="284"/>
        <v>0</v>
      </c>
      <c r="L3069" s="3">
        <f t="shared" si="285"/>
        <v>0</v>
      </c>
      <c r="M3069" s="3">
        <f t="shared" si="286"/>
        <v>0</v>
      </c>
      <c r="N3069" s="3">
        <f t="shared" si="287"/>
        <v>0</v>
      </c>
      <c r="O3069" s="3">
        <v>0.02</v>
      </c>
      <c r="P3069" s="3">
        <v>4944.24</v>
      </c>
    </row>
    <row r="3070" spans="2:16" x14ac:dyDescent="0.15">
      <c r="B3070" s="5" t="s">
        <v>139</v>
      </c>
      <c r="C3070" s="16">
        <f t="shared" si="282"/>
        <v>2022</v>
      </c>
      <c r="D3070" s="16">
        <f t="shared" si="283"/>
        <v>3</v>
      </c>
      <c r="E3070" s="3" t="s">
        <v>20</v>
      </c>
      <c r="F3070" s="3" t="s">
        <v>189</v>
      </c>
      <c r="G3070" s="3" t="s">
        <v>13</v>
      </c>
      <c r="H3070" s="3" t="s">
        <v>5093</v>
      </c>
      <c r="I3070" s="3">
        <f t="shared" si="284"/>
        <v>0</v>
      </c>
      <c r="J3070" s="3">
        <f t="shared" si="284"/>
        <v>0</v>
      </c>
      <c r="K3070" s="3">
        <f t="shared" si="284"/>
        <v>1</v>
      </c>
      <c r="L3070" s="3">
        <f t="shared" si="285"/>
        <v>0</v>
      </c>
      <c r="M3070" s="3">
        <f t="shared" si="286"/>
        <v>0</v>
      </c>
      <c r="N3070" s="3">
        <f t="shared" si="287"/>
        <v>0</v>
      </c>
      <c r="O3070" s="3">
        <v>1575</v>
      </c>
      <c r="P3070" s="3">
        <v>8743.95999999999</v>
      </c>
    </row>
    <row r="3071" spans="2:16" x14ac:dyDescent="0.15">
      <c r="B3071" s="5" t="s">
        <v>1837</v>
      </c>
      <c r="C3071" s="16">
        <f t="shared" si="282"/>
        <v>2020</v>
      </c>
      <c r="D3071" s="16">
        <f t="shared" si="283"/>
        <v>7</v>
      </c>
      <c r="E3071" s="3" t="s">
        <v>202</v>
      </c>
      <c r="F3071" s="3" t="s">
        <v>13</v>
      </c>
      <c r="G3071" s="3" t="s">
        <v>2385</v>
      </c>
      <c r="H3071" s="3" t="s">
        <v>8522</v>
      </c>
      <c r="I3071" s="3">
        <f t="shared" si="284"/>
        <v>0</v>
      </c>
      <c r="J3071" s="3">
        <f t="shared" si="284"/>
        <v>0</v>
      </c>
      <c r="K3071" s="3">
        <f t="shared" si="284"/>
        <v>0</v>
      </c>
      <c r="L3071" s="3">
        <f t="shared" si="285"/>
        <v>0</v>
      </c>
      <c r="M3071" s="3">
        <f t="shared" si="286"/>
        <v>0</v>
      </c>
      <c r="N3071" s="3">
        <f t="shared" si="287"/>
        <v>0</v>
      </c>
      <c r="O3071" s="3">
        <v>0.02</v>
      </c>
      <c r="P3071" s="3">
        <v>2828.19</v>
      </c>
    </row>
    <row r="3072" spans="2:16" x14ac:dyDescent="0.15">
      <c r="B3072" s="5" t="s">
        <v>388</v>
      </c>
      <c r="C3072" s="16">
        <f t="shared" si="282"/>
        <v>2020</v>
      </c>
      <c r="D3072" s="16">
        <f t="shared" si="283"/>
        <v>6</v>
      </c>
      <c r="E3072" s="3" t="s">
        <v>20</v>
      </c>
      <c r="F3072" s="3" t="s">
        <v>364</v>
      </c>
      <c r="G3072" s="3" t="s">
        <v>13</v>
      </c>
      <c r="H3072" s="3" t="s">
        <v>5095</v>
      </c>
      <c r="I3072" s="3">
        <f t="shared" si="284"/>
        <v>0</v>
      </c>
      <c r="J3072" s="3">
        <f t="shared" si="284"/>
        <v>0</v>
      </c>
      <c r="K3072" s="3">
        <f t="shared" si="284"/>
        <v>1</v>
      </c>
      <c r="L3072" s="3">
        <f t="shared" si="285"/>
        <v>0</v>
      </c>
      <c r="M3072" s="3">
        <f t="shared" si="286"/>
        <v>0</v>
      </c>
      <c r="N3072" s="3">
        <f t="shared" si="287"/>
        <v>0</v>
      </c>
      <c r="O3072" s="3">
        <v>1575</v>
      </c>
      <c r="P3072" s="3">
        <v>10043.41</v>
      </c>
    </row>
    <row r="3073" spans="2:16" x14ac:dyDescent="0.15">
      <c r="B3073" s="5" t="s">
        <v>403</v>
      </c>
      <c r="C3073" s="16">
        <f t="shared" si="282"/>
        <v>2021</v>
      </c>
      <c r="D3073" s="16">
        <f t="shared" si="283"/>
        <v>1</v>
      </c>
      <c r="E3073" s="3" t="s">
        <v>20</v>
      </c>
      <c r="F3073" s="3" t="s">
        <v>189</v>
      </c>
      <c r="G3073" s="3" t="s">
        <v>13</v>
      </c>
      <c r="H3073" s="3" t="s">
        <v>6492</v>
      </c>
      <c r="I3073" s="3">
        <f t="shared" si="284"/>
        <v>0</v>
      </c>
      <c r="J3073" s="3">
        <f t="shared" si="284"/>
        <v>0</v>
      </c>
      <c r="K3073" s="3">
        <f t="shared" si="284"/>
        <v>1</v>
      </c>
      <c r="L3073" s="3">
        <f t="shared" si="285"/>
        <v>0</v>
      </c>
      <c r="M3073" s="3">
        <f t="shared" si="286"/>
        <v>0</v>
      </c>
      <c r="N3073" s="3">
        <f t="shared" si="287"/>
        <v>0</v>
      </c>
      <c r="O3073" s="3">
        <v>150</v>
      </c>
      <c r="P3073" s="3">
        <v>1052.0899999999899</v>
      </c>
    </row>
    <row r="3074" spans="2:16" x14ac:dyDescent="0.15">
      <c r="B3074" s="5" t="s">
        <v>2190</v>
      </c>
      <c r="C3074" s="16">
        <f t="shared" si="282"/>
        <v>2020</v>
      </c>
      <c r="D3074" s="16">
        <f t="shared" si="283"/>
        <v>10</v>
      </c>
      <c r="E3074" s="3" t="s">
        <v>202</v>
      </c>
      <c r="F3074" s="3" t="s">
        <v>13</v>
      </c>
      <c r="G3074" s="3" t="s">
        <v>1993</v>
      </c>
      <c r="H3074" s="3" t="s">
        <v>8538</v>
      </c>
      <c r="I3074" s="3">
        <f t="shared" si="284"/>
        <v>0</v>
      </c>
      <c r="J3074" s="3">
        <f t="shared" si="284"/>
        <v>0</v>
      </c>
      <c r="K3074" s="3">
        <f t="shared" si="284"/>
        <v>0</v>
      </c>
      <c r="L3074" s="3">
        <f t="shared" si="285"/>
        <v>0</v>
      </c>
      <c r="M3074" s="3">
        <f t="shared" si="286"/>
        <v>0</v>
      </c>
      <c r="N3074" s="3">
        <f t="shared" si="287"/>
        <v>0</v>
      </c>
      <c r="O3074" s="3">
        <v>0.02</v>
      </c>
      <c r="P3074" s="3">
        <v>1173.2</v>
      </c>
    </row>
    <row r="3075" spans="2:16" x14ac:dyDescent="0.15">
      <c r="B3075" s="5" t="s">
        <v>583</v>
      </c>
      <c r="C3075" s="16">
        <f t="shared" si="282"/>
        <v>2020</v>
      </c>
      <c r="D3075" s="16">
        <f t="shared" si="283"/>
        <v>11</v>
      </c>
      <c r="E3075" s="3" t="s">
        <v>20</v>
      </c>
      <c r="F3075" s="3" t="s">
        <v>364</v>
      </c>
      <c r="G3075" s="3" t="s">
        <v>13</v>
      </c>
      <c r="H3075" s="3" t="s">
        <v>5002</v>
      </c>
      <c r="I3075" s="3">
        <f t="shared" si="284"/>
        <v>0</v>
      </c>
      <c r="J3075" s="3">
        <f t="shared" si="284"/>
        <v>0</v>
      </c>
      <c r="K3075" s="3">
        <f t="shared" si="284"/>
        <v>1</v>
      </c>
      <c r="L3075" s="3">
        <f t="shared" si="285"/>
        <v>0</v>
      </c>
      <c r="M3075" s="3">
        <f t="shared" si="286"/>
        <v>0</v>
      </c>
      <c r="N3075" s="3">
        <f t="shared" si="287"/>
        <v>0</v>
      </c>
      <c r="O3075" s="3">
        <v>1815</v>
      </c>
      <c r="P3075" s="3">
        <v>12379.51</v>
      </c>
    </row>
    <row r="3076" spans="2:16" x14ac:dyDescent="0.15">
      <c r="B3076" s="5" t="s">
        <v>1678</v>
      </c>
      <c r="C3076" s="16">
        <f t="shared" ref="C3076:C3139" si="288">YEAR(B3076)</f>
        <v>2023</v>
      </c>
      <c r="D3076" s="16">
        <f t="shared" ref="D3076:D3139" si="289">MONTH(B3076)</f>
        <v>9</v>
      </c>
      <c r="E3076" s="3" t="s">
        <v>20</v>
      </c>
      <c r="F3076" s="3" t="s">
        <v>189</v>
      </c>
      <c r="G3076" s="3" t="s">
        <v>13</v>
      </c>
      <c r="H3076" s="3" t="s">
        <v>6449</v>
      </c>
      <c r="I3076" s="3">
        <f t="shared" ref="I3076:K3139" si="290">MIN(1,IFERROR(SEARCH(I$2,$H3076),0))</f>
        <v>0</v>
      </c>
      <c r="J3076" s="3">
        <f t="shared" si="290"/>
        <v>0</v>
      </c>
      <c r="K3076" s="3">
        <f t="shared" si="290"/>
        <v>1</v>
      </c>
      <c r="L3076" s="3">
        <f t="shared" ref="L3076:L3139" si="291">IF(I3076*J3076=1,"Гороховый изолят",IF(I3076*K3076=1,"Гороховый концентрат",0))</f>
        <v>0</v>
      </c>
      <c r="M3076" s="3">
        <f t="shared" ref="M3076:M3139" si="292">$I3076*J3076</f>
        <v>0</v>
      </c>
      <c r="N3076" s="3">
        <f t="shared" ref="N3076:N3139" si="293">$I3076*K3076</f>
        <v>0</v>
      </c>
      <c r="O3076" s="3">
        <v>165</v>
      </c>
      <c r="P3076" s="3">
        <v>1317.75</v>
      </c>
    </row>
    <row r="3077" spans="2:16" x14ac:dyDescent="0.15">
      <c r="B3077" s="5" t="s">
        <v>1521</v>
      </c>
      <c r="C3077" s="16">
        <f t="shared" si="288"/>
        <v>2021</v>
      </c>
      <c r="D3077" s="16">
        <f t="shared" si="289"/>
        <v>9</v>
      </c>
      <c r="E3077" s="3" t="s">
        <v>20</v>
      </c>
      <c r="F3077" s="3" t="s">
        <v>189</v>
      </c>
      <c r="G3077" s="3" t="s">
        <v>13</v>
      </c>
      <c r="H3077" s="3" t="s">
        <v>4995</v>
      </c>
      <c r="I3077" s="3">
        <f t="shared" si="290"/>
        <v>0</v>
      </c>
      <c r="J3077" s="3">
        <f t="shared" si="290"/>
        <v>0</v>
      </c>
      <c r="K3077" s="3">
        <f t="shared" si="290"/>
        <v>1</v>
      </c>
      <c r="L3077" s="3">
        <f t="shared" si="291"/>
        <v>0</v>
      </c>
      <c r="M3077" s="3">
        <f t="shared" si="292"/>
        <v>0</v>
      </c>
      <c r="N3077" s="3">
        <f t="shared" si="293"/>
        <v>0</v>
      </c>
      <c r="O3077" s="3">
        <v>1845</v>
      </c>
      <c r="P3077" s="3">
        <v>13669.63</v>
      </c>
    </row>
    <row r="3078" spans="2:16" x14ac:dyDescent="0.15">
      <c r="B3078" s="5" t="s">
        <v>1704</v>
      </c>
      <c r="C3078" s="16">
        <f t="shared" si="288"/>
        <v>2022</v>
      </c>
      <c r="D3078" s="16">
        <f t="shared" si="289"/>
        <v>3</v>
      </c>
      <c r="E3078" s="3" t="s">
        <v>20</v>
      </c>
      <c r="F3078" s="3" t="s">
        <v>189</v>
      </c>
      <c r="G3078" s="3" t="s">
        <v>13</v>
      </c>
      <c r="H3078" s="3" t="s">
        <v>4996</v>
      </c>
      <c r="I3078" s="3">
        <f t="shared" si="290"/>
        <v>0</v>
      </c>
      <c r="J3078" s="3">
        <f t="shared" si="290"/>
        <v>0</v>
      </c>
      <c r="K3078" s="3">
        <f t="shared" si="290"/>
        <v>1</v>
      </c>
      <c r="L3078" s="3">
        <f t="shared" si="291"/>
        <v>0</v>
      </c>
      <c r="M3078" s="3">
        <f t="shared" si="292"/>
        <v>0</v>
      </c>
      <c r="N3078" s="3">
        <f t="shared" si="293"/>
        <v>0</v>
      </c>
      <c r="O3078" s="3">
        <v>1845</v>
      </c>
      <c r="P3078" s="3">
        <v>9289.82</v>
      </c>
    </row>
    <row r="3079" spans="2:16" x14ac:dyDescent="0.15">
      <c r="B3079" s="5" t="s">
        <v>2424</v>
      </c>
      <c r="C3079" s="16">
        <f t="shared" si="288"/>
        <v>2020</v>
      </c>
      <c r="D3079" s="16">
        <f t="shared" si="289"/>
        <v>9</v>
      </c>
      <c r="E3079" s="3" t="s">
        <v>20</v>
      </c>
      <c r="F3079" s="3" t="s">
        <v>364</v>
      </c>
      <c r="G3079" s="3" t="s">
        <v>13</v>
      </c>
      <c r="H3079" s="3" t="s">
        <v>4980</v>
      </c>
      <c r="I3079" s="3">
        <f t="shared" si="290"/>
        <v>0</v>
      </c>
      <c r="J3079" s="3">
        <f t="shared" si="290"/>
        <v>0</v>
      </c>
      <c r="K3079" s="3">
        <f t="shared" si="290"/>
        <v>1</v>
      </c>
      <c r="L3079" s="3">
        <f t="shared" si="291"/>
        <v>0</v>
      </c>
      <c r="M3079" s="3">
        <f t="shared" si="292"/>
        <v>0</v>
      </c>
      <c r="N3079" s="3">
        <f t="shared" si="293"/>
        <v>0</v>
      </c>
      <c r="O3079" s="3">
        <v>1890</v>
      </c>
      <c r="P3079" s="3">
        <v>12148.94</v>
      </c>
    </row>
    <row r="3080" spans="2:16" x14ac:dyDescent="0.15">
      <c r="B3080" s="5" t="s">
        <v>524</v>
      </c>
      <c r="C3080" s="16">
        <f t="shared" si="288"/>
        <v>2021</v>
      </c>
      <c r="D3080" s="16">
        <f t="shared" si="289"/>
        <v>10</v>
      </c>
      <c r="E3080" s="3" t="s">
        <v>20</v>
      </c>
      <c r="F3080" s="3" t="s">
        <v>189</v>
      </c>
      <c r="G3080" s="3" t="s">
        <v>13</v>
      </c>
      <c r="H3080" s="3" t="s">
        <v>4980</v>
      </c>
      <c r="I3080" s="3">
        <f t="shared" si="290"/>
        <v>0</v>
      </c>
      <c r="J3080" s="3">
        <f t="shared" si="290"/>
        <v>0</v>
      </c>
      <c r="K3080" s="3">
        <f t="shared" si="290"/>
        <v>1</v>
      </c>
      <c r="L3080" s="3">
        <f t="shared" si="291"/>
        <v>0</v>
      </c>
      <c r="M3080" s="3">
        <f t="shared" si="292"/>
        <v>0</v>
      </c>
      <c r="N3080" s="3">
        <f t="shared" si="293"/>
        <v>0</v>
      </c>
      <c r="O3080" s="3">
        <v>1890</v>
      </c>
      <c r="P3080" s="3">
        <v>13780.33</v>
      </c>
    </row>
    <row r="3081" spans="2:16" x14ac:dyDescent="0.15">
      <c r="B3081" s="5" t="s">
        <v>914</v>
      </c>
      <c r="C3081" s="16">
        <f t="shared" si="288"/>
        <v>2021</v>
      </c>
      <c r="D3081" s="16">
        <f t="shared" si="289"/>
        <v>6</v>
      </c>
      <c r="E3081" s="3" t="s">
        <v>20</v>
      </c>
      <c r="F3081" s="3" t="s">
        <v>189</v>
      </c>
      <c r="G3081" s="3" t="s">
        <v>13</v>
      </c>
      <c r="H3081" s="3" t="s">
        <v>4980</v>
      </c>
      <c r="I3081" s="3">
        <f t="shared" si="290"/>
        <v>0</v>
      </c>
      <c r="J3081" s="3">
        <f t="shared" si="290"/>
        <v>0</v>
      </c>
      <c r="K3081" s="3">
        <f t="shared" si="290"/>
        <v>1</v>
      </c>
      <c r="L3081" s="3">
        <f t="shared" si="291"/>
        <v>0</v>
      </c>
      <c r="M3081" s="3">
        <f t="shared" si="292"/>
        <v>0</v>
      </c>
      <c r="N3081" s="3">
        <f t="shared" si="293"/>
        <v>0</v>
      </c>
      <c r="O3081" s="3">
        <v>1890</v>
      </c>
      <c r="P3081" s="3">
        <v>13730.3</v>
      </c>
    </row>
    <row r="3082" spans="2:16" x14ac:dyDescent="0.15">
      <c r="B3082" s="5" t="s">
        <v>2657</v>
      </c>
      <c r="C3082" s="16">
        <f t="shared" si="288"/>
        <v>2021</v>
      </c>
      <c r="D3082" s="16">
        <f t="shared" si="289"/>
        <v>8</v>
      </c>
      <c r="E3082" s="3" t="s">
        <v>20</v>
      </c>
      <c r="F3082" s="3" t="s">
        <v>189</v>
      </c>
      <c r="G3082" s="3" t="s">
        <v>13</v>
      </c>
      <c r="H3082" s="3" t="s">
        <v>4980</v>
      </c>
      <c r="I3082" s="3">
        <f t="shared" si="290"/>
        <v>0</v>
      </c>
      <c r="J3082" s="3">
        <f t="shared" si="290"/>
        <v>0</v>
      </c>
      <c r="K3082" s="3">
        <f t="shared" si="290"/>
        <v>1</v>
      </c>
      <c r="L3082" s="3">
        <f t="shared" si="291"/>
        <v>0</v>
      </c>
      <c r="M3082" s="3">
        <f t="shared" si="292"/>
        <v>0</v>
      </c>
      <c r="N3082" s="3">
        <f t="shared" si="293"/>
        <v>0</v>
      </c>
      <c r="O3082" s="3">
        <v>1890</v>
      </c>
      <c r="P3082" s="3">
        <v>13579.89</v>
      </c>
    </row>
    <row r="3083" spans="2:16" x14ac:dyDescent="0.15">
      <c r="B3083" s="5" t="s">
        <v>386</v>
      </c>
      <c r="C3083" s="16">
        <f t="shared" si="288"/>
        <v>2021</v>
      </c>
      <c r="D3083" s="16">
        <f t="shared" si="289"/>
        <v>2</v>
      </c>
      <c r="E3083" s="3" t="s">
        <v>20</v>
      </c>
      <c r="F3083" s="3" t="s">
        <v>189</v>
      </c>
      <c r="G3083" s="3" t="s">
        <v>13</v>
      </c>
      <c r="H3083" s="3" t="s">
        <v>4980</v>
      </c>
      <c r="I3083" s="3">
        <f t="shared" si="290"/>
        <v>0</v>
      </c>
      <c r="J3083" s="3">
        <f t="shared" si="290"/>
        <v>0</v>
      </c>
      <c r="K3083" s="3">
        <f t="shared" si="290"/>
        <v>1</v>
      </c>
      <c r="L3083" s="3">
        <f t="shared" si="291"/>
        <v>0</v>
      </c>
      <c r="M3083" s="3">
        <f t="shared" si="292"/>
        <v>0</v>
      </c>
      <c r="N3083" s="3">
        <f t="shared" si="293"/>
        <v>0</v>
      </c>
      <c r="O3083" s="3">
        <v>1890</v>
      </c>
      <c r="P3083" s="3">
        <v>13445.13</v>
      </c>
    </row>
    <row r="3084" spans="2:16" x14ac:dyDescent="0.15">
      <c r="B3084" s="5" t="s">
        <v>872</v>
      </c>
      <c r="C3084" s="16">
        <f t="shared" si="288"/>
        <v>2021</v>
      </c>
      <c r="D3084" s="16">
        <f t="shared" si="289"/>
        <v>5</v>
      </c>
      <c r="E3084" s="3" t="s">
        <v>20</v>
      </c>
      <c r="F3084" s="3" t="s">
        <v>189</v>
      </c>
      <c r="G3084" s="3" t="s">
        <v>13</v>
      </c>
      <c r="H3084" s="3" t="s">
        <v>4980</v>
      </c>
      <c r="I3084" s="3">
        <f t="shared" si="290"/>
        <v>0</v>
      </c>
      <c r="J3084" s="3">
        <f t="shared" si="290"/>
        <v>0</v>
      </c>
      <c r="K3084" s="3">
        <f t="shared" si="290"/>
        <v>1</v>
      </c>
      <c r="L3084" s="3">
        <f t="shared" si="291"/>
        <v>0</v>
      </c>
      <c r="M3084" s="3">
        <f t="shared" si="292"/>
        <v>0</v>
      </c>
      <c r="N3084" s="3">
        <f t="shared" si="293"/>
        <v>0</v>
      </c>
      <c r="O3084" s="3">
        <v>1890</v>
      </c>
      <c r="P3084" s="3">
        <v>13370.28</v>
      </c>
    </row>
    <row r="3085" spans="2:16" x14ac:dyDescent="0.15">
      <c r="B3085" s="5" t="s">
        <v>1333</v>
      </c>
      <c r="C3085" s="16">
        <f t="shared" si="288"/>
        <v>2021</v>
      </c>
      <c r="D3085" s="16">
        <f t="shared" si="289"/>
        <v>3</v>
      </c>
      <c r="E3085" s="3" t="s">
        <v>20</v>
      </c>
      <c r="F3085" s="3" t="s">
        <v>189</v>
      </c>
      <c r="G3085" s="3" t="s">
        <v>13</v>
      </c>
      <c r="H3085" s="3" t="s">
        <v>4980</v>
      </c>
      <c r="I3085" s="3">
        <f t="shared" si="290"/>
        <v>0</v>
      </c>
      <c r="J3085" s="3">
        <f t="shared" si="290"/>
        <v>0</v>
      </c>
      <c r="K3085" s="3">
        <f t="shared" si="290"/>
        <v>1</v>
      </c>
      <c r="L3085" s="3">
        <f t="shared" si="291"/>
        <v>0</v>
      </c>
      <c r="M3085" s="3">
        <f t="shared" si="292"/>
        <v>0</v>
      </c>
      <c r="N3085" s="3">
        <f t="shared" si="293"/>
        <v>0</v>
      </c>
      <c r="O3085" s="3">
        <v>1890</v>
      </c>
      <c r="P3085" s="3">
        <v>13293.67</v>
      </c>
    </row>
    <row r="3086" spans="2:16" x14ac:dyDescent="0.15">
      <c r="B3086" s="5" t="s">
        <v>280</v>
      </c>
      <c r="C3086" s="16">
        <f t="shared" si="288"/>
        <v>2021</v>
      </c>
      <c r="D3086" s="16">
        <f t="shared" si="289"/>
        <v>4</v>
      </c>
      <c r="E3086" s="3" t="s">
        <v>20</v>
      </c>
      <c r="F3086" s="3" t="s">
        <v>189</v>
      </c>
      <c r="G3086" s="3" t="s">
        <v>13</v>
      </c>
      <c r="H3086" s="3" t="s">
        <v>4980</v>
      </c>
      <c r="I3086" s="3">
        <f t="shared" si="290"/>
        <v>0</v>
      </c>
      <c r="J3086" s="3">
        <f t="shared" si="290"/>
        <v>0</v>
      </c>
      <c r="K3086" s="3">
        <f t="shared" si="290"/>
        <v>1</v>
      </c>
      <c r="L3086" s="3">
        <f t="shared" si="291"/>
        <v>0</v>
      </c>
      <c r="M3086" s="3">
        <f t="shared" si="292"/>
        <v>0</v>
      </c>
      <c r="N3086" s="3">
        <f t="shared" si="293"/>
        <v>0</v>
      </c>
      <c r="O3086" s="3">
        <v>1890</v>
      </c>
      <c r="P3086" s="3">
        <v>13186.2</v>
      </c>
    </row>
    <row r="3087" spans="2:16" x14ac:dyDescent="0.15">
      <c r="B3087" s="5" t="s">
        <v>3056</v>
      </c>
      <c r="C3087" s="16">
        <f t="shared" si="288"/>
        <v>2021</v>
      </c>
      <c r="D3087" s="16">
        <f t="shared" si="289"/>
        <v>3</v>
      </c>
      <c r="E3087" s="3" t="s">
        <v>20</v>
      </c>
      <c r="F3087" s="3" t="s">
        <v>189</v>
      </c>
      <c r="G3087" s="3" t="s">
        <v>13</v>
      </c>
      <c r="H3087" s="3" t="s">
        <v>4980</v>
      </c>
      <c r="I3087" s="3">
        <f t="shared" si="290"/>
        <v>0</v>
      </c>
      <c r="J3087" s="3">
        <f t="shared" si="290"/>
        <v>0</v>
      </c>
      <c r="K3087" s="3">
        <f t="shared" si="290"/>
        <v>1</v>
      </c>
      <c r="L3087" s="3">
        <f t="shared" si="291"/>
        <v>0</v>
      </c>
      <c r="M3087" s="3">
        <f t="shared" si="292"/>
        <v>0</v>
      </c>
      <c r="N3087" s="3">
        <f t="shared" si="293"/>
        <v>0</v>
      </c>
      <c r="O3087" s="3">
        <v>1890</v>
      </c>
      <c r="P3087" s="3">
        <v>13052.26</v>
      </c>
    </row>
    <row r="3088" spans="2:16" x14ac:dyDescent="0.15">
      <c r="B3088" s="5" t="s">
        <v>301</v>
      </c>
      <c r="C3088" s="16">
        <f t="shared" si="288"/>
        <v>2022</v>
      </c>
      <c r="D3088" s="16">
        <f t="shared" si="289"/>
        <v>2</v>
      </c>
      <c r="E3088" s="3" t="s">
        <v>20</v>
      </c>
      <c r="F3088" s="3" t="s">
        <v>189</v>
      </c>
      <c r="G3088" s="3" t="s">
        <v>13</v>
      </c>
      <c r="H3088" s="3" t="s">
        <v>4980</v>
      </c>
      <c r="I3088" s="3">
        <f t="shared" si="290"/>
        <v>0</v>
      </c>
      <c r="J3088" s="3">
        <f t="shared" si="290"/>
        <v>0</v>
      </c>
      <c r="K3088" s="3">
        <f t="shared" si="290"/>
        <v>1</v>
      </c>
      <c r="L3088" s="3">
        <f t="shared" si="291"/>
        <v>0</v>
      </c>
      <c r="M3088" s="3">
        <f t="shared" si="292"/>
        <v>0</v>
      </c>
      <c r="N3088" s="3">
        <f t="shared" si="293"/>
        <v>0</v>
      </c>
      <c r="O3088" s="3">
        <v>1890</v>
      </c>
      <c r="P3088" s="3">
        <v>14244.3</v>
      </c>
    </row>
    <row r="3089" spans="2:16" x14ac:dyDescent="0.15">
      <c r="B3089" s="5">
        <v>45436</v>
      </c>
      <c r="C3089" s="16">
        <f t="shared" si="288"/>
        <v>2024</v>
      </c>
      <c r="D3089" s="16">
        <f t="shared" si="289"/>
        <v>5</v>
      </c>
      <c r="E3089" s="3" t="s">
        <v>11</v>
      </c>
      <c r="F3089" s="3" t="s">
        <v>189</v>
      </c>
      <c r="G3089" s="3" t="s">
        <v>13</v>
      </c>
      <c r="H3089" s="3" t="s">
        <v>6412</v>
      </c>
      <c r="I3089" s="3">
        <f t="shared" si="290"/>
        <v>0</v>
      </c>
      <c r="J3089" s="3">
        <f t="shared" si="290"/>
        <v>0</v>
      </c>
      <c r="K3089" s="3">
        <f t="shared" si="290"/>
        <v>1</v>
      </c>
      <c r="L3089" s="3">
        <f t="shared" si="291"/>
        <v>0</v>
      </c>
      <c r="M3089" s="3">
        <f t="shared" si="292"/>
        <v>0</v>
      </c>
      <c r="N3089" s="3">
        <f t="shared" si="293"/>
        <v>0</v>
      </c>
      <c r="O3089" s="3">
        <v>180</v>
      </c>
      <c r="P3089" s="3">
        <v>1437.15</v>
      </c>
    </row>
    <row r="3090" spans="2:16" x14ac:dyDescent="0.15">
      <c r="B3090" s="5" t="s">
        <v>2190</v>
      </c>
      <c r="C3090" s="16">
        <f t="shared" si="288"/>
        <v>2020</v>
      </c>
      <c r="D3090" s="16">
        <f t="shared" si="289"/>
        <v>10</v>
      </c>
      <c r="E3090" s="3" t="s">
        <v>20</v>
      </c>
      <c r="F3090" s="3" t="s">
        <v>364</v>
      </c>
      <c r="G3090" s="3" t="s">
        <v>13</v>
      </c>
      <c r="H3090" s="3" t="s">
        <v>4973</v>
      </c>
      <c r="I3090" s="3">
        <f t="shared" si="290"/>
        <v>0</v>
      </c>
      <c r="J3090" s="3">
        <f t="shared" si="290"/>
        <v>0</v>
      </c>
      <c r="K3090" s="3">
        <f t="shared" si="290"/>
        <v>1</v>
      </c>
      <c r="L3090" s="3">
        <f t="shared" si="291"/>
        <v>0</v>
      </c>
      <c r="M3090" s="3">
        <f t="shared" si="292"/>
        <v>0</v>
      </c>
      <c r="N3090" s="3">
        <f t="shared" si="293"/>
        <v>0</v>
      </c>
      <c r="O3090" s="3">
        <v>1920</v>
      </c>
      <c r="P3090" s="3">
        <v>11936.41</v>
      </c>
    </row>
    <row r="3091" spans="2:16" x14ac:dyDescent="0.15">
      <c r="B3091" s="5" t="s">
        <v>982</v>
      </c>
      <c r="C3091" s="16">
        <f t="shared" si="288"/>
        <v>2021</v>
      </c>
      <c r="D3091" s="16">
        <f t="shared" si="289"/>
        <v>12</v>
      </c>
      <c r="E3091" s="3" t="s">
        <v>20</v>
      </c>
      <c r="F3091" s="3" t="s">
        <v>189</v>
      </c>
      <c r="G3091" s="3" t="s">
        <v>13</v>
      </c>
      <c r="H3091" s="3" t="s">
        <v>4865</v>
      </c>
      <c r="I3091" s="3">
        <f t="shared" si="290"/>
        <v>0</v>
      </c>
      <c r="J3091" s="3">
        <f t="shared" si="290"/>
        <v>0</v>
      </c>
      <c r="K3091" s="3">
        <f t="shared" si="290"/>
        <v>1</v>
      </c>
      <c r="L3091" s="3">
        <f t="shared" si="291"/>
        <v>0</v>
      </c>
      <c r="M3091" s="3">
        <f t="shared" si="292"/>
        <v>0</v>
      </c>
      <c r="N3091" s="3">
        <f t="shared" si="293"/>
        <v>0</v>
      </c>
      <c r="O3091" s="3">
        <v>2070</v>
      </c>
      <c r="P3091" s="3">
        <v>14634.51</v>
      </c>
    </row>
    <row r="3092" spans="2:16" x14ac:dyDescent="0.15">
      <c r="B3092" s="5" t="s">
        <v>1016</v>
      </c>
      <c r="C3092" s="16">
        <f t="shared" si="288"/>
        <v>2021</v>
      </c>
      <c r="D3092" s="16">
        <f t="shared" si="289"/>
        <v>6</v>
      </c>
      <c r="E3092" s="3" t="s">
        <v>20</v>
      </c>
      <c r="F3092" s="3" t="s">
        <v>189</v>
      </c>
      <c r="G3092" s="3" t="s">
        <v>13</v>
      </c>
      <c r="H3092" s="3" t="s">
        <v>4862</v>
      </c>
      <c r="I3092" s="3">
        <f t="shared" si="290"/>
        <v>0</v>
      </c>
      <c r="J3092" s="3">
        <f t="shared" si="290"/>
        <v>0</v>
      </c>
      <c r="K3092" s="3">
        <f t="shared" si="290"/>
        <v>1</v>
      </c>
      <c r="L3092" s="3">
        <f t="shared" si="291"/>
        <v>0</v>
      </c>
      <c r="M3092" s="3">
        <f t="shared" si="292"/>
        <v>0</v>
      </c>
      <c r="N3092" s="3">
        <f t="shared" si="293"/>
        <v>0</v>
      </c>
      <c r="O3092" s="3">
        <v>2085</v>
      </c>
      <c r="P3092" s="3">
        <v>14925.95</v>
      </c>
    </row>
    <row r="3093" spans="2:16" x14ac:dyDescent="0.15">
      <c r="B3093" s="5" t="s">
        <v>97</v>
      </c>
      <c r="C3093" s="16">
        <f t="shared" si="288"/>
        <v>2021</v>
      </c>
      <c r="D3093" s="16">
        <f t="shared" si="289"/>
        <v>10</v>
      </c>
      <c r="E3093" s="3" t="s">
        <v>20</v>
      </c>
      <c r="F3093" s="3" t="s">
        <v>189</v>
      </c>
      <c r="G3093" s="3" t="s">
        <v>13</v>
      </c>
      <c r="H3093" s="3" t="s">
        <v>4833</v>
      </c>
      <c r="I3093" s="3">
        <f t="shared" si="290"/>
        <v>0</v>
      </c>
      <c r="J3093" s="3">
        <f t="shared" si="290"/>
        <v>0</v>
      </c>
      <c r="K3093" s="3">
        <f t="shared" si="290"/>
        <v>1</v>
      </c>
      <c r="L3093" s="3">
        <f t="shared" si="291"/>
        <v>0</v>
      </c>
      <c r="M3093" s="3">
        <f t="shared" si="292"/>
        <v>0</v>
      </c>
      <c r="N3093" s="3">
        <f t="shared" si="293"/>
        <v>0</v>
      </c>
      <c r="O3093" s="3">
        <v>2205</v>
      </c>
      <c r="P3093" s="3">
        <v>16692.740000000002</v>
      </c>
    </row>
    <row r="3094" spans="2:16" x14ac:dyDescent="0.15">
      <c r="B3094" s="5" t="s">
        <v>2180</v>
      </c>
      <c r="C3094" s="16">
        <f t="shared" si="288"/>
        <v>2022</v>
      </c>
      <c r="D3094" s="16">
        <f t="shared" si="289"/>
        <v>1</v>
      </c>
      <c r="E3094" s="3" t="s">
        <v>20</v>
      </c>
      <c r="F3094" s="3" t="s">
        <v>189</v>
      </c>
      <c r="G3094" s="3" t="s">
        <v>13</v>
      </c>
      <c r="H3094" s="3" t="s">
        <v>4815</v>
      </c>
      <c r="I3094" s="3">
        <f t="shared" si="290"/>
        <v>0</v>
      </c>
      <c r="J3094" s="3">
        <f t="shared" si="290"/>
        <v>0</v>
      </c>
      <c r="K3094" s="3">
        <f t="shared" si="290"/>
        <v>1</v>
      </c>
      <c r="L3094" s="3">
        <f t="shared" si="291"/>
        <v>0</v>
      </c>
      <c r="M3094" s="3">
        <f t="shared" si="292"/>
        <v>0</v>
      </c>
      <c r="N3094" s="3">
        <f t="shared" si="293"/>
        <v>0</v>
      </c>
      <c r="O3094" s="3">
        <v>2265</v>
      </c>
      <c r="P3094" s="3">
        <v>15097.37</v>
      </c>
    </row>
    <row r="3095" spans="2:16" x14ac:dyDescent="0.15">
      <c r="B3095" s="5" t="s">
        <v>1647</v>
      </c>
      <c r="C3095" s="16">
        <f t="shared" si="288"/>
        <v>2022</v>
      </c>
      <c r="D3095" s="16">
        <f t="shared" si="289"/>
        <v>12</v>
      </c>
      <c r="E3095" s="3" t="s">
        <v>20</v>
      </c>
      <c r="F3095" s="3" t="s">
        <v>189</v>
      </c>
      <c r="G3095" s="3" t="s">
        <v>13</v>
      </c>
      <c r="H3095" s="3" t="s">
        <v>6286</v>
      </c>
      <c r="I3095" s="3">
        <f t="shared" si="290"/>
        <v>0</v>
      </c>
      <c r="J3095" s="3">
        <f t="shared" si="290"/>
        <v>0</v>
      </c>
      <c r="K3095" s="3">
        <f t="shared" si="290"/>
        <v>1</v>
      </c>
      <c r="L3095" s="3">
        <f t="shared" si="291"/>
        <v>0</v>
      </c>
      <c r="M3095" s="3">
        <f t="shared" si="292"/>
        <v>0</v>
      </c>
      <c r="N3095" s="3">
        <f t="shared" si="293"/>
        <v>0</v>
      </c>
      <c r="O3095" s="3">
        <v>225</v>
      </c>
      <c r="P3095" s="3">
        <v>1595.52</v>
      </c>
    </row>
    <row r="3096" spans="2:16" x14ac:dyDescent="0.15">
      <c r="B3096" s="5" t="s">
        <v>4969</v>
      </c>
      <c r="C3096" s="16">
        <f t="shared" si="288"/>
        <v>2022</v>
      </c>
      <c r="D3096" s="16">
        <f t="shared" si="289"/>
        <v>8</v>
      </c>
      <c r="E3096" s="3" t="s">
        <v>20</v>
      </c>
      <c r="F3096" s="3" t="s">
        <v>189</v>
      </c>
      <c r="G3096" s="3" t="s">
        <v>13</v>
      </c>
      <c r="H3096" s="3" t="s">
        <v>6286</v>
      </c>
      <c r="I3096" s="3">
        <f t="shared" si="290"/>
        <v>0</v>
      </c>
      <c r="J3096" s="3">
        <f t="shared" si="290"/>
        <v>0</v>
      </c>
      <c r="K3096" s="3">
        <f t="shared" si="290"/>
        <v>1</v>
      </c>
      <c r="L3096" s="3">
        <f t="shared" si="291"/>
        <v>0</v>
      </c>
      <c r="M3096" s="3">
        <f t="shared" si="292"/>
        <v>0</v>
      </c>
      <c r="N3096" s="3">
        <f t="shared" si="293"/>
        <v>0</v>
      </c>
      <c r="O3096" s="3">
        <v>225</v>
      </c>
      <c r="P3096" s="3">
        <v>1557.65</v>
      </c>
    </row>
    <row r="3097" spans="2:16" x14ac:dyDescent="0.15">
      <c r="B3097" s="5" t="s">
        <v>1178</v>
      </c>
      <c r="C3097" s="16">
        <f t="shared" si="288"/>
        <v>2023</v>
      </c>
      <c r="D3097" s="16">
        <f t="shared" si="289"/>
        <v>7</v>
      </c>
      <c r="E3097" s="3" t="s">
        <v>20</v>
      </c>
      <c r="F3097" s="3" t="s">
        <v>189</v>
      </c>
      <c r="G3097" s="3" t="s">
        <v>13</v>
      </c>
      <c r="H3097" s="3" t="s">
        <v>6268</v>
      </c>
      <c r="I3097" s="3">
        <f t="shared" si="290"/>
        <v>0</v>
      </c>
      <c r="J3097" s="3">
        <f t="shared" si="290"/>
        <v>0</v>
      </c>
      <c r="K3097" s="3">
        <f t="shared" si="290"/>
        <v>1</v>
      </c>
      <c r="L3097" s="3">
        <f t="shared" si="291"/>
        <v>0</v>
      </c>
      <c r="M3097" s="3">
        <f t="shared" si="292"/>
        <v>0</v>
      </c>
      <c r="N3097" s="3">
        <f t="shared" si="293"/>
        <v>0</v>
      </c>
      <c r="O3097" s="3">
        <v>240</v>
      </c>
      <c r="P3097" s="3">
        <v>1988.22</v>
      </c>
    </row>
    <row r="3098" spans="2:16" x14ac:dyDescent="0.15">
      <c r="B3098" s="5" t="s">
        <v>538</v>
      </c>
      <c r="C3098" s="16">
        <f t="shared" si="288"/>
        <v>2021</v>
      </c>
      <c r="D3098" s="16">
        <f t="shared" si="289"/>
        <v>7</v>
      </c>
      <c r="E3098" s="3" t="s">
        <v>20</v>
      </c>
      <c r="F3098" s="3" t="s">
        <v>189</v>
      </c>
      <c r="G3098" s="3" t="s">
        <v>13</v>
      </c>
      <c r="H3098" s="3" t="s">
        <v>6270</v>
      </c>
      <c r="I3098" s="3">
        <f t="shared" si="290"/>
        <v>0</v>
      </c>
      <c r="J3098" s="3">
        <f t="shared" si="290"/>
        <v>0</v>
      </c>
      <c r="K3098" s="3">
        <f t="shared" si="290"/>
        <v>1</v>
      </c>
      <c r="L3098" s="3">
        <f t="shared" si="291"/>
        <v>0</v>
      </c>
      <c r="M3098" s="3">
        <f t="shared" si="292"/>
        <v>0</v>
      </c>
      <c r="N3098" s="3">
        <f t="shared" si="293"/>
        <v>0</v>
      </c>
      <c r="O3098" s="3">
        <v>240</v>
      </c>
      <c r="P3098" s="3">
        <v>1728.3</v>
      </c>
    </row>
    <row r="3099" spans="2:16" x14ac:dyDescent="0.15">
      <c r="B3099" s="5" t="s">
        <v>167</v>
      </c>
      <c r="C3099" s="16">
        <f t="shared" si="288"/>
        <v>2020</v>
      </c>
      <c r="D3099" s="16">
        <f t="shared" si="289"/>
        <v>8</v>
      </c>
      <c r="E3099" s="3" t="s">
        <v>202</v>
      </c>
      <c r="F3099" s="3" t="s">
        <v>1993</v>
      </c>
      <c r="G3099" s="3" t="s">
        <v>1242</v>
      </c>
      <c r="H3099" s="3" t="s">
        <v>8580</v>
      </c>
      <c r="I3099" s="3">
        <f t="shared" si="290"/>
        <v>0</v>
      </c>
      <c r="J3099" s="3">
        <f t="shared" si="290"/>
        <v>0</v>
      </c>
      <c r="K3099" s="3">
        <f t="shared" si="290"/>
        <v>0</v>
      </c>
      <c r="L3099" s="3">
        <f t="shared" si="291"/>
        <v>0</v>
      </c>
      <c r="M3099" s="3">
        <f t="shared" si="292"/>
        <v>0</v>
      </c>
      <c r="N3099" s="3">
        <f t="shared" si="293"/>
        <v>0</v>
      </c>
      <c r="O3099" s="3">
        <v>0.02</v>
      </c>
      <c r="P3099" s="3">
        <v>2.37</v>
      </c>
    </row>
    <row r="3100" spans="2:16" x14ac:dyDescent="0.15">
      <c r="B3100" s="5">
        <v>45423</v>
      </c>
      <c r="C3100" s="16">
        <f t="shared" si="288"/>
        <v>2024</v>
      </c>
      <c r="D3100" s="16">
        <f t="shared" si="289"/>
        <v>5</v>
      </c>
      <c r="E3100" s="3" t="s">
        <v>11</v>
      </c>
      <c r="F3100" s="3" t="s">
        <v>189</v>
      </c>
      <c r="G3100" s="3" t="s">
        <v>13</v>
      </c>
      <c r="H3100" s="3" t="s">
        <v>6269</v>
      </c>
      <c r="I3100" s="3">
        <f t="shared" si="290"/>
        <v>0</v>
      </c>
      <c r="J3100" s="3">
        <f t="shared" si="290"/>
        <v>0</v>
      </c>
      <c r="K3100" s="3">
        <f t="shared" si="290"/>
        <v>1</v>
      </c>
      <c r="L3100" s="3">
        <f t="shared" si="291"/>
        <v>0</v>
      </c>
      <c r="M3100" s="3">
        <f t="shared" si="292"/>
        <v>0</v>
      </c>
      <c r="N3100" s="3">
        <f t="shared" si="293"/>
        <v>0</v>
      </c>
      <c r="O3100" s="3">
        <v>240</v>
      </c>
      <c r="P3100" s="3">
        <v>1906.51</v>
      </c>
    </row>
    <row r="3101" spans="2:16" x14ac:dyDescent="0.15">
      <c r="B3101" s="5" t="s">
        <v>4764</v>
      </c>
      <c r="C3101" s="16">
        <f t="shared" si="288"/>
        <v>2021</v>
      </c>
      <c r="D3101" s="16">
        <f t="shared" si="289"/>
        <v>11</v>
      </c>
      <c r="E3101" s="3" t="s">
        <v>20</v>
      </c>
      <c r="F3101" s="3" t="s">
        <v>189</v>
      </c>
      <c r="G3101" s="3" t="s">
        <v>13</v>
      </c>
      <c r="H3101" s="3" t="s">
        <v>4765</v>
      </c>
      <c r="I3101" s="3">
        <f t="shared" si="290"/>
        <v>0</v>
      </c>
      <c r="J3101" s="3">
        <f t="shared" si="290"/>
        <v>0</v>
      </c>
      <c r="K3101" s="3">
        <f t="shared" si="290"/>
        <v>1</v>
      </c>
      <c r="L3101" s="3">
        <f t="shared" si="291"/>
        <v>0</v>
      </c>
      <c r="M3101" s="3">
        <f t="shared" si="292"/>
        <v>0</v>
      </c>
      <c r="N3101" s="3">
        <f t="shared" si="293"/>
        <v>0</v>
      </c>
      <c r="O3101" s="3">
        <v>2520</v>
      </c>
      <c r="P3101" s="3">
        <v>18417.95</v>
      </c>
    </row>
    <row r="3102" spans="2:16" x14ac:dyDescent="0.15">
      <c r="B3102" s="5" t="s">
        <v>2294</v>
      </c>
      <c r="C3102" s="16">
        <f t="shared" si="288"/>
        <v>2020</v>
      </c>
      <c r="D3102" s="16">
        <f t="shared" si="289"/>
        <v>1</v>
      </c>
      <c r="E3102" s="3" t="s">
        <v>20</v>
      </c>
      <c r="F3102" s="3" t="s">
        <v>364</v>
      </c>
      <c r="G3102" s="3" t="s">
        <v>13</v>
      </c>
      <c r="H3102" s="3" t="s">
        <v>6232</v>
      </c>
      <c r="I3102" s="3">
        <f t="shared" si="290"/>
        <v>0</v>
      </c>
      <c r="J3102" s="3">
        <f t="shared" si="290"/>
        <v>0</v>
      </c>
      <c r="K3102" s="3">
        <f t="shared" si="290"/>
        <v>1</v>
      </c>
      <c r="L3102" s="3">
        <f t="shared" si="291"/>
        <v>0</v>
      </c>
      <c r="M3102" s="3">
        <f t="shared" si="292"/>
        <v>0</v>
      </c>
      <c r="N3102" s="3">
        <f t="shared" si="293"/>
        <v>0</v>
      </c>
      <c r="O3102" s="3">
        <v>255</v>
      </c>
      <c r="P3102" s="3">
        <v>1973.49</v>
      </c>
    </row>
    <row r="3103" spans="2:16" x14ac:dyDescent="0.15">
      <c r="B3103" s="5" t="s">
        <v>2024</v>
      </c>
      <c r="C3103" s="16">
        <f t="shared" si="288"/>
        <v>2020</v>
      </c>
      <c r="D3103" s="16">
        <f t="shared" si="289"/>
        <v>11</v>
      </c>
      <c r="E3103" s="3" t="s">
        <v>20</v>
      </c>
      <c r="F3103" s="3" t="s">
        <v>364</v>
      </c>
      <c r="G3103" s="3" t="s">
        <v>13</v>
      </c>
      <c r="H3103" s="3" t="s">
        <v>4753</v>
      </c>
      <c r="I3103" s="3">
        <f t="shared" si="290"/>
        <v>0</v>
      </c>
      <c r="J3103" s="3">
        <f t="shared" si="290"/>
        <v>0</v>
      </c>
      <c r="K3103" s="3">
        <f t="shared" si="290"/>
        <v>1</v>
      </c>
      <c r="L3103" s="3">
        <f t="shared" si="291"/>
        <v>0</v>
      </c>
      <c r="M3103" s="3">
        <f t="shared" si="292"/>
        <v>0</v>
      </c>
      <c r="N3103" s="3">
        <f t="shared" si="293"/>
        <v>0</v>
      </c>
      <c r="O3103" s="3">
        <v>2580</v>
      </c>
      <c r="P3103" s="3">
        <v>17497.39</v>
      </c>
    </row>
    <row r="3104" spans="2:16" x14ac:dyDescent="0.15">
      <c r="B3104" s="5" t="s">
        <v>749</v>
      </c>
      <c r="C3104" s="16">
        <f t="shared" si="288"/>
        <v>2020</v>
      </c>
      <c r="D3104" s="16">
        <f t="shared" si="289"/>
        <v>2</v>
      </c>
      <c r="E3104" s="3" t="s">
        <v>202</v>
      </c>
      <c r="F3104" s="3" t="s">
        <v>13</v>
      </c>
      <c r="G3104" s="3" t="s">
        <v>2385</v>
      </c>
      <c r="H3104" s="3" t="s">
        <v>8595</v>
      </c>
      <c r="I3104" s="3">
        <f t="shared" si="290"/>
        <v>0</v>
      </c>
      <c r="J3104" s="3">
        <f t="shared" si="290"/>
        <v>0</v>
      </c>
      <c r="K3104" s="3">
        <f t="shared" si="290"/>
        <v>0</v>
      </c>
      <c r="L3104" s="3">
        <f t="shared" si="291"/>
        <v>0</v>
      </c>
      <c r="M3104" s="3">
        <f t="shared" si="292"/>
        <v>0</v>
      </c>
      <c r="N3104" s="3">
        <f t="shared" si="293"/>
        <v>0</v>
      </c>
      <c r="O3104" s="3">
        <v>0.01</v>
      </c>
      <c r="P3104" s="3">
        <v>8712.06</v>
      </c>
    </row>
    <row r="3105" spans="2:16" x14ac:dyDescent="0.15">
      <c r="B3105" s="5" t="s">
        <v>878</v>
      </c>
      <c r="C3105" s="16">
        <f t="shared" si="288"/>
        <v>2020</v>
      </c>
      <c r="D3105" s="16">
        <f t="shared" si="289"/>
        <v>9</v>
      </c>
      <c r="E3105" s="3" t="s">
        <v>202</v>
      </c>
      <c r="F3105" s="3" t="s">
        <v>13</v>
      </c>
      <c r="G3105" s="3" t="s">
        <v>2385</v>
      </c>
      <c r="H3105" s="3" t="s">
        <v>8596</v>
      </c>
      <c r="I3105" s="3">
        <f t="shared" si="290"/>
        <v>0</v>
      </c>
      <c r="J3105" s="3">
        <f t="shared" si="290"/>
        <v>0</v>
      </c>
      <c r="K3105" s="3">
        <f t="shared" si="290"/>
        <v>0</v>
      </c>
      <c r="L3105" s="3">
        <f t="shared" si="291"/>
        <v>0</v>
      </c>
      <c r="M3105" s="3">
        <f t="shared" si="292"/>
        <v>0</v>
      </c>
      <c r="N3105" s="3">
        <f t="shared" si="293"/>
        <v>0</v>
      </c>
      <c r="O3105" s="3">
        <v>0.01</v>
      </c>
      <c r="P3105" s="3">
        <v>5162.08</v>
      </c>
    </row>
    <row r="3106" spans="2:16" x14ac:dyDescent="0.15">
      <c r="B3106" s="5" t="s">
        <v>2064</v>
      </c>
      <c r="C3106" s="16">
        <f t="shared" si="288"/>
        <v>2020</v>
      </c>
      <c r="D3106" s="16">
        <f t="shared" si="289"/>
        <v>12</v>
      </c>
      <c r="E3106" s="3" t="s">
        <v>202</v>
      </c>
      <c r="F3106" s="3" t="s">
        <v>13</v>
      </c>
      <c r="G3106" s="3" t="s">
        <v>2385</v>
      </c>
      <c r="H3106" s="3" t="s">
        <v>8316</v>
      </c>
      <c r="I3106" s="3">
        <f t="shared" si="290"/>
        <v>0</v>
      </c>
      <c r="J3106" s="3">
        <f t="shared" si="290"/>
        <v>0</v>
      </c>
      <c r="K3106" s="3">
        <f t="shared" si="290"/>
        <v>0</v>
      </c>
      <c r="L3106" s="3">
        <f t="shared" si="291"/>
        <v>0</v>
      </c>
      <c r="M3106" s="3">
        <f t="shared" si="292"/>
        <v>0</v>
      </c>
      <c r="N3106" s="3">
        <f t="shared" si="293"/>
        <v>0</v>
      </c>
      <c r="O3106" s="3">
        <v>0.01</v>
      </c>
      <c r="P3106" s="3">
        <v>4187.3999999999996</v>
      </c>
    </row>
    <row r="3107" spans="2:16" x14ac:dyDescent="0.15">
      <c r="B3107" s="5" t="s">
        <v>605</v>
      </c>
      <c r="C3107" s="16">
        <f t="shared" si="288"/>
        <v>2020</v>
      </c>
      <c r="D3107" s="16">
        <f t="shared" si="289"/>
        <v>5</v>
      </c>
      <c r="E3107" s="3" t="s">
        <v>202</v>
      </c>
      <c r="F3107" s="3" t="s">
        <v>13</v>
      </c>
      <c r="G3107" s="3" t="s">
        <v>2385</v>
      </c>
      <c r="H3107" s="3" t="s">
        <v>8597</v>
      </c>
      <c r="I3107" s="3">
        <f t="shared" si="290"/>
        <v>0</v>
      </c>
      <c r="J3107" s="3">
        <f t="shared" si="290"/>
        <v>0</v>
      </c>
      <c r="K3107" s="3">
        <f t="shared" si="290"/>
        <v>0</v>
      </c>
      <c r="L3107" s="3">
        <f t="shared" si="291"/>
        <v>0</v>
      </c>
      <c r="M3107" s="3">
        <f t="shared" si="292"/>
        <v>0</v>
      </c>
      <c r="N3107" s="3">
        <f t="shared" si="293"/>
        <v>0</v>
      </c>
      <c r="O3107" s="3">
        <v>0.01</v>
      </c>
      <c r="P3107" s="3">
        <v>2645.45</v>
      </c>
    </row>
    <row r="3108" spans="2:16" x14ac:dyDescent="0.15">
      <c r="B3108" s="5" t="s">
        <v>1953</v>
      </c>
      <c r="C3108" s="16">
        <f t="shared" si="288"/>
        <v>2021</v>
      </c>
      <c r="D3108" s="16">
        <f t="shared" si="289"/>
        <v>2</v>
      </c>
      <c r="E3108" s="3" t="s">
        <v>20</v>
      </c>
      <c r="F3108" s="3" t="s">
        <v>189</v>
      </c>
      <c r="G3108" s="3" t="s">
        <v>13</v>
      </c>
      <c r="H3108" s="3" t="s">
        <v>4753</v>
      </c>
      <c r="I3108" s="3">
        <f t="shared" si="290"/>
        <v>0</v>
      </c>
      <c r="J3108" s="3">
        <f t="shared" si="290"/>
        <v>0</v>
      </c>
      <c r="K3108" s="3">
        <f t="shared" si="290"/>
        <v>1</v>
      </c>
      <c r="L3108" s="3">
        <f t="shared" si="291"/>
        <v>0</v>
      </c>
      <c r="M3108" s="3">
        <f t="shared" si="292"/>
        <v>0</v>
      </c>
      <c r="N3108" s="3">
        <f t="shared" si="293"/>
        <v>0</v>
      </c>
      <c r="O3108" s="3">
        <v>2580</v>
      </c>
      <c r="P3108" s="3">
        <v>17953.89</v>
      </c>
    </row>
    <row r="3109" spans="2:16" x14ac:dyDescent="0.15">
      <c r="B3109" s="5" t="s">
        <v>194</v>
      </c>
      <c r="C3109" s="16">
        <f t="shared" si="288"/>
        <v>2021</v>
      </c>
      <c r="D3109" s="16">
        <f t="shared" si="289"/>
        <v>7</v>
      </c>
      <c r="E3109" s="3" t="s">
        <v>20</v>
      </c>
      <c r="F3109" s="3" t="s">
        <v>189</v>
      </c>
      <c r="G3109" s="3" t="s">
        <v>13</v>
      </c>
      <c r="H3109" s="3" t="s">
        <v>4745</v>
      </c>
      <c r="I3109" s="3">
        <f t="shared" si="290"/>
        <v>0</v>
      </c>
      <c r="J3109" s="3">
        <f t="shared" si="290"/>
        <v>0</v>
      </c>
      <c r="K3109" s="3">
        <f t="shared" si="290"/>
        <v>1</v>
      </c>
      <c r="L3109" s="3">
        <f t="shared" si="291"/>
        <v>0</v>
      </c>
      <c r="M3109" s="3">
        <f t="shared" si="292"/>
        <v>0</v>
      </c>
      <c r="N3109" s="3">
        <f t="shared" si="293"/>
        <v>0</v>
      </c>
      <c r="O3109" s="3">
        <v>2610</v>
      </c>
      <c r="P3109" s="3">
        <v>18613.45</v>
      </c>
    </row>
    <row r="3110" spans="2:16" x14ac:dyDescent="0.15">
      <c r="B3110" s="5" t="s">
        <v>2227</v>
      </c>
      <c r="C3110" s="16">
        <f t="shared" si="288"/>
        <v>2023</v>
      </c>
      <c r="D3110" s="16">
        <f t="shared" si="289"/>
        <v>9</v>
      </c>
      <c r="E3110" s="3" t="s">
        <v>20</v>
      </c>
      <c r="F3110" s="3" t="s">
        <v>189</v>
      </c>
      <c r="G3110" s="3" t="s">
        <v>13</v>
      </c>
      <c r="H3110" s="3" t="s">
        <v>6209</v>
      </c>
      <c r="I3110" s="3">
        <f t="shared" si="290"/>
        <v>0</v>
      </c>
      <c r="J3110" s="3">
        <f t="shared" si="290"/>
        <v>0</v>
      </c>
      <c r="K3110" s="3">
        <f t="shared" si="290"/>
        <v>1</v>
      </c>
      <c r="L3110" s="3">
        <f t="shared" si="291"/>
        <v>0</v>
      </c>
      <c r="M3110" s="3">
        <f t="shared" si="292"/>
        <v>0</v>
      </c>
      <c r="N3110" s="3">
        <f t="shared" si="293"/>
        <v>0</v>
      </c>
      <c r="O3110" s="3">
        <v>270</v>
      </c>
      <c r="P3110" s="3">
        <v>2114.39</v>
      </c>
    </row>
    <row r="3111" spans="2:16" x14ac:dyDescent="0.15">
      <c r="B3111" s="5" t="s">
        <v>392</v>
      </c>
      <c r="C3111" s="16">
        <f t="shared" si="288"/>
        <v>2021</v>
      </c>
      <c r="D3111" s="16">
        <f t="shared" si="289"/>
        <v>1</v>
      </c>
      <c r="E3111" s="3" t="s">
        <v>20</v>
      </c>
      <c r="F3111" s="3" t="s">
        <v>189</v>
      </c>
      <c r="G3111" s="3" t="s">
        <v>13</v>
      </c>
      <c r="H3111" s="3" t="s">
        <v>4736</v>
      </c>
      <c r="I3111" s="3">
        <f t="shared" si="290"/>
        <v>0</v>
      </c>
      <c r="J3111" s="3">
        <f t="shared" si="290"/>
        <v>0</v>
      </c>
      <c r="K3111" s="3">
        <f t="shared" si="290"/>
        <v>1</v>
      </c>
      <c r="L3111" s="3">
        <f t="shared" si="291"/>
        <v>0</v>
      </c>
      <c r="M3111" s="3">
        <f t="shared" si="292"/>
        <v>0</v>
      </c>
      <c r="N3111" s="3">
        <f t="shared" si="293"/>
        <v>0</v>
      </c>
      <c r="O3111" s="3">
        <v>2685</v>
      </c>
      <c r="P3111" s="3">
        <v>19207.38</v>
      </c>
    </row>
    <row r="3112" spans="2:16" x14ac:dyDescent="0.15">
      <c r="B3112" s="5" t="s">
        <v>440</v>
      </c>
      <c r="C3112" s="16">
        <f t="shared" si="288"/>
        <v>2021</v>
      </c>
      <c r="D3112" s="16">
        <f t="shared" si="289"/>
        <v>6</v>
      </c>
      <c r="E3112" s="3" t="s">
        <v>20</v>
      </c>
      <c r="F3112" s="3" t="s">
        <v>189</v>
      </c>
      <c r="G3112" s="3" t="s">
        <v>13</v>
      </c>
      <c r="H3112" s="3" t="s">
        <v>4718</v>
      </c>
      <c r="I3112" s="3">
        <f t="shared" si="290"/>
        <v>0</v>
      </c>
      <c r="J3112" s="3">
        <f t="shared" si="290"/>
        <v>0</v>
      </c>
      <c r="K3112" s="3">
        <f t="shared" si="290"/>
        <v>1</v>
      </c>
      <c r="L3112" s="3">
        <f t="shared" si="291"/>
        <v>0</v>
      </c>
      <c r="M3112" s="3">
        <f t="shared" si="292"/>
        <v>0</v>
      </c>
      <c r="N3112" s="3">
        <f t="shared" si="293"/>
        <v>0</v>
      </c>
      <c r="O3112" s="3">
        <v>2775</v>
      </c>
      <c r="P3112" s="3">
        <v>19968.6899999999</v>
      </c>
    </row>
    <row r="3113" spans="2:16" x14ac:dyDescent="0.15">
      <c r="B3113" s="5" t="s">
        <v>2690</v>
      </c>
      <c r="C3113" s="16">
        <f t="shared" si="288"/>
        <v>2023</v>
      </c>
      <c r="D3113" s="16">
        <f t="shared" si="289"/>
        <v>9</v>
      </c>
      <c r="E3113" s="3" t="s">
        <v>20</v>
      </c>
      <c r="F3113" s="3" t="s">
        <v>189</v>
      </c>
      <c r="G3113" s="3" t="s">
        <v>13</v>
      </c>
      <c r="H3113" s="3" t="s">
        <v>6196</v>
      </c>
      <c r="I3113" s="3">
        <f t="shared" si="290"/>
        <v>0</v>
      </c>
      <c r="J3113" s="3">
        <f t="shared" si="290"/>
        <v>0</v>
      </c>
      <c r="K3113" s="3">
        <f t="shared" si="290"/>
        <v>1</v>
      </c>
      <c r="L3113" s="3">
        <f t="shared" si="291"/>
        <v>0</v>
      </c>
      <c r="M3113" s="3">
        <f t="shared" si="292"/>
        <v>0</v>
      </c>
      <c r="N3113" s="3">
        <f t="shared" si="293"/>
        <v>0</v>
      </c>
      <c r="O3113" s="3">
        <v>285</v>
      </c>
      <c r="P3113" s="3">
        <v>2210.19</v>
      </c>
    </row>
    <row r="3114" spans="2:16" x14ac:dyDescent="0.15">
      <c r="B3114" s="5" t="s">
        <v>986</v>
      </c>
      <c r="C3114" s="16">
        <f t="shared" si="288"/>
        <v>2022</v>
      </c>
      <c r="D3114" s="16">
        <f t="shared" si="289"/>
        <v>3</v>
      </c>
      <c r="E3114" s="3" t="s">
        <v>20</v>
      </c>
      <c r="F3114" s="3" t="s">
        <v>189</v>
      </c>
      <c r="G3114" s="3" t="s">
        <v>13</v>
      </c>
      <c r="H3114" s="3" t="s">
        <v>4710</v>
      </c>
      <c r="I3114" s="3">
        <f t="shared" si="290"/>
        <v>0</v>
      </c>
      <c r="J3114" s="3">
        <f t="shared" si="290"/>
        <v>0</v>
      </c>
      <c r="K3114" s="3">
        <f t="shared" si="290"/>
        <v>1</v>
      </c>
      <c r="L3114" s="3">
        <f t="shared" si="291"/>
        <v>0</v>
      </c>
      <c r="M3114" s="3">
        <f t="shared" si="292"/>
        <v>0</v>
      </c>
      <c r="N3114" s="3">
        <f t="shared" si="293"/>
        <v>0</v>
      </c>
      <c r="O3114" s="3">
        <v>2835</v>
      </c>
      <c r="P3114" s="3">
        <v>17903.1699999999</v>
      </c>
    </row>
    <row r="3115" spans="2:16" x14ac:dyDescent="0.15">
      <c r="B3115" s="5" t="s">
        <v>1489</v>
      </c>
      <c r="C3115" s="16">
        <f t="shared" si="288"/>
        <v>2022</v>
      </c>
      <c r="D3115" s="16">
        <f t="shared" si="289"/>
        <v>3</v>
      </c>
      <c r="E3115" s="3" t="s">
        <v>20</v>
      </c>
      <c r="F3115" s="3" t="s">
        <v>189</v>
      </c>
      <c r="G3115" s="3" t="s">
        <v>13</v>
      </c>
      <c r="H3115" s="3" t="s">
        <v>4709</v>
      </c>
      <c r="I3115" s="3">
        <f t="shared" si="290"/>
        <v>0</v>
      </c>
      <c r="J3115" s="3">
        <f t="shared" si="290"/>
        <v>0</v>
      </c>
      <c r="K3115" s="3">
        <f t="shared" si="290"/>
        <v>1</v>
      </c>
      <c r="L3115" s="3">
        <f t="shared" si="291"/>
        <v>0</v>
      </c>
      <c r="M3115" s="3">
        <f t="shared" si="292"/>
        <v>0</v>
      </c>
      <c r="N3115" s="3">
        <f t="shared" si="293"/>
        <v>0</v>
      </c>
      <c r="O3115" s="3">
        <v>2835</v>
      </c>
      <c r="P3115" s="3">
        <v>18367.560000000001</v>
      </c>
    </row>
    <row r="3116" spans="2:16" x14ac:dyDescent="0.15">
      <c r="B3116" s="5" t="s">
        <v>912</v>
      </c>
      <c r="C3116" s="16">
        <f t="shared" si="288"/>
        <v>2022</v>
      </c>
      <c r="D3116" s="16">
        <f t="shared" si="289"/>
        <v>3</v>
      </c>
      <c r="E3116" s="3" t="s">
        <v>20</v>
      </c>
      <c r="F3116" s="3" t="s">
        <v>189</v>
      </c>
      <c r="G3116" s="3" t="s">
        <v>13</v>
      </c>
      <c r="H3116" s="3" t="s">
        <v>4709</v>
      </c>
      <c r="I3116" s="3">
        <f t="shared" si="290"/>
        <v>0</v>
      </c>
      <c r="J3116" s="3">
        <f t="shared" si="290"/>
        <v>0</v>
      </c>
      <c r="K3116" s="3">
        <f t="shared" si="290"/>
        <v>1</v>
      </c>
      <c r="L3116" s="3">
        <f t="shared" si="291"/>
        <v>0</v>
      </c>
      <c r="M3116" s="3">
        <f t="shared" si="292"/>
        <v>0</v>
      </c>
      <c r="N3116" s="3">
        <f t="shared" si="293"/>
        <v>0</v>
      </c>
      <c r="O3116" s="3">
        <v>2835</v>
      </c>
      <c r="P3116" s="3">
        <v>17301.54</v>
      </c>
    </row>
    <row r="3117" spans="2:16" x14ac:dyDescent="0.15">
      <c r="B3117" s="5" t="s">
        <v>1698</v>
      </c>
      <c r="C3117" s="16">
        <f t="shared" si="288"/>
        <v>2020</v>
      </c>
      <c r="D3117" s="16">
        <f t="shared" si="289"/>
        <v>1</v>
      </c>
      <c r="E3117" s="3" t="s">
        <v>20</v>
      </c>
      <c r="F3117" s="3" t="s">
        <v>364</v>
      </c>
      <c r="G3117" s="3" t="s">
        <v>13</v>
      </c>
      <c r="H3117" s="3" t="s">
        <v>4708</v>
      </c>
      <c r="I3117" s="3">
        <f t="shared" si="290"/>
        <v>0</v>
      </c>
      <c r="J3117" s="3">
        <f t="shared" si="290"/>
        <v>0</v>
      </c>
      <c r="K3117" s="3">
        <f t="shared" si="290"/>
        <v>1</v>
      </c>
      <c r="L3117" s="3">
        <f t="shared" si="291"/>
        <v>0</v>
      </c>
      <c r="M3117" s="3">
        <f t="shared" si="292"/>
        <v>0</v>
      </c>
      <c r="N3117" s="3">
        <f t="shared" si="293"/>
        <v>0</v>
      </c>
      <c r="O3117" s="3">
        <v>2835</v>
      </c>
      <c r="P3117" s="3">
        <v>20735.560000000001</v>
      </c>
    </row>
    <row r="3118" spans="2:16" x14ac:dyDescent="0.15">
      <c r="B3118" s="5" t="s">
        <v>1264</v>
      </c>
      <c r="C3118" s="16">
        <f t="shared" si="288"/>
        <v>2020</v>
      </c>
      <c r="D3118" s="16">
        <f t="shared" si="289"/>
        <v>3</v>
      </c>
      <c r="E3118" s="3" t="s">
        <v>202</v>
      </c>
      <c r="F3118" s="3" t="s">
        <v>13</v>
      </c>
      <c r="G3118" s="3" t="s">
        <v>1993</v>
      </c>
      <c r="H3118" s="3" t="s">
        <v>8647</v>
      </c>
      <c r="I3118" s="3">
        <f t="shared" si="290"/>
        <v>0</v>
      </c>
      <c r="J3118" s="3">
        <f t="shared" si="290"/>
        <v>0</v>
      </c>
      <c r="K3118" s="3">
        <f t="shared" si="290"/>
        <v>0</v>
      </c>
      <c r="L3118" s="3">
        <f t="shared" si="291"/>
        <v>0</v>
      </c>
      <c r="M3118" s="3">
        <f t="shared" si="292"/>
        <v>0</v>
      </c>
      <c r="N3118" s="3">
        <f t="shared" si="293"/>
        <v>0</v>
      </c>
      <c r="O3118" s="3">
        <v>0.01</v>
      </c>
      <c r="P3118" s="3">
        <v>558.15</v>
      </c>
    </row>
    <row r="3119" spans="2:16" x14ac:dyDescent="0.15">
      <c r="B3119" s="5" t="s">
        <v>5380</v>
      </c>
      <c r="C3119" s="16">
        <f t="shared" si="288"/>
        <v>2021</v>
      </c>
      <c r="D3119" s="16">
        <f t="shared" si="289"/>
        <v>12</v>
      </c>
      <c r="E3119" s="3" t="s">
        <v>20</v>
      </c>
      <c r="F3119" s="3" t="s">
        <v>189</v>
      </c>
      <c r="G3119" s="3" t="s">
        <v>13</v>
      </c>
      <c r="H3119" s="3" t="s">
        <v>6197</v>
      </c>
      <c r="I3119" s="3">
        <f t="shared" si="290"/>
        <v>0</v>
      </c>
      <c r="J3119" s="3">
        <f t="shared" si="290"/>
        <v>0</v>
      </c>
      <c r="K3119" s="3">
        <f t="shared" si="290"/>
        <v>1</v>
      </c>
      <c r="L3119" s="3">
        <f t="shared" si="291"/>
        <v>0</v>
      </c>
      <c r="M3119" s="3">
        <f t="shared" si="292"/>
        <v>0</v>
      </c>
      <c r="N3119" s="3">
        <f t="shared" si="293"/>
        <v>0</v>
      </c>
      <c r="O3119" s="3">
        <v>285</v>
      </c>
      <c r="P3119" s="3">
        <v>2026.9</v>
      </c>
    </row>
    <row r="3120" spans="2:16" x14ac:dyDescent="0.15">
      <c r="B3120" s="5" t="s">
        <v>1345</v>
      </c>
      <c r="C3120" s="16">
        <f t="shared" si="288"/>
        <v>2020</v>
      </c>
      <c r="D3120" s="16">
        <f t="shared" si="289"/>
        <v>10</v>
      </c>
      <c r="E3120" s="3" t="s">
        <v>20</v>
      </c>
      <c r="F3120" s="3" t="s">
        <v>364</v>
      </c>
      <c r="G3120" s="3" t="s">
        <v>13</v>
      </c>
      <c r="H3120" s="3" t="s">
        <v>6161</v>
      </c>
      <c r="I3120" s="3">
        <f t="shared" si="290"/>
        <v>0</v>
      </c>
      <c r="J3120" s="3">
        <f t="shared" si="290"/>
        <v>0</v>
      </c>
      <c r="K3120" s="3">
        <f t="shared" si="290"/>
        <v>1</v>
      </c>
      <c r="L3120" s="3">
        <f t="shared" si="291"/>
        <v>0</v>
      </c>
      <c r="M3120" s="3">
        <f t="shared" si="292"/>
        <v>0</v>
      </c>
      <c r="N3120" s="3">
        <f t="shared" si="293"/>
        <v>0</v>
      </c>
      <c r="O3120" s="3">
        <v>300</v>
      </c>
      <c r="P3120" s="3">
        <v>2022.61</v>
      </c>
    </row>
    <row r="3121" spans="2:16" x14ac:dyDescent="0.15">
      <c r="B3121" s="5" t="s">
        <v>1744</v>
      </c>
      <c r="C3121" s="16">
        <f t="shared" si="288"/>
        <v>2022</v>
      </c>
      <c r="D3121" s="16">
        <f t="shared" si="289"/>
        <v>1</v>
      </c>
      <c r="E3121" s="3" t="s">
        <v>20</v>
      </c>
      <c r="F3121" s="3" t="s">
        <v>189</v>
      </c>
      <c r="G3121" s="3" t="s">
        <v>13</v>
      </c>
      <c r="H3121" s="3" t="s">
        <v>4611</v>
      </c>
      <c r="I3121" s="3">
        <f t="shared" si="290"/>
        <v>0</v>
      </c>
      <c r="J3121" s="3">
        <f t="shared" si="290"/>
        <v>0</v>
      </c>
      <c r="K3121" s="3">
        <f t="shared" si="290"/>
        <v>1</v>
      </c>
      <c r="L3121" s="3">
        <f t="shared" si="291"/>
        <v>0</v>
      </c>
      <c r="M3121" s="3">
        <f t="shared" si="292"/>
        <v>0</v>
      </c>
      <c r="N3121" s="3">
        <f t="shared" si="293"/>
        <v>0</v>
      </c>
      <c r="O3121" s="3">
        <v>3045</v>
      </c>
      <c r="P3121" s="3">
        <v>21317.01</v>
      </c>
    </row>
    <row r="3122" spans="2:16" x14ac:dyDescent="0.15">
      <c r="B3122" s="5" t="s">
        <v>303</v>
      </c>
      <c r="C3122" s="16">
        <f t="shared" si="288"/>
        <v>2021</v>
      </c>
      <c r="D3122" s="16">
        <f t="shared" si="289"/>
        <v>8</v>
      </c>
      <c r="E3122" s="3" t="s">
        <v>20</v>
      </c>
      <c r="F3122" s="3" t="s">
        <v>189</v>
      </c>
      <c r="G3122" s="3" t="s">
        <v>13</v>
      </c>
      <c r="H3122" s="3" t="s">
        <v>4609</v>
      </c>
      <c r="I3122" s="3">
        <f t="shared" si="290"/>
        <v>0</v>
      </c>
      <c r="J3122" s="3">
        <f t="shared" si="290"/>
        <v>0</v>
      </c>
      <c r="K3122" s="3">
        <f t="shared" si="290"/>
        <v>1</v>
      </c>
      <c r="L3122" s="3">
        <f t="shared" si="291"/>
        <v>0</v>
      </c>
      <c r="M3122" s="3">
        <f t="shared" si="292"/>
        <v>0</v>
      </c>
      <c r="N3122" s="3">
        <f t="shared" si="293"/>
        <v>0</v>
      </c>
      <c r="O3122" s="3">
        <v>3075</v>
      </c>
      <c r="P3122" s="3">
        <v>22437.66</v>
      </c>
    </row>
    <row r="3123" spans="2:16" x14ac:dyDescent="0.15">
      <c r="B3123" s="5" t="s">
        <v>443</v>
      </c>
      <c r="C3123" s="16">
        <f t="shared" si="288"/>
        <v>2022</v>
      </c>
      <c r="D3123" s="16">
        <f t="shared" si="289"/>
        <v>4</v>
      </c>
      <c r="E3123" s="3" t="s">
        <v>20</v>
      </c>
      <c r="F3123" s="3" t="s">
        <v>189</v>
      </c>
      <c r="G3123" s="3" t="s">
        <v>13</v>
      </c>
      <c r="H3123" s="3" t="s">
        <v>6128</v>
      </c>
      <c r="I3123" s="3">
        <f t="shared" si="290"/>
        <v>0</v>
      </c>
      <c r="J3123" s="3">
        <f t="shared" si="290"/>
        <v>0</v>
      </c>
      <c r="K3123" s="3">
        <f t="shared" si="290"/>
        <v>1</v>
      </c>
      <c r="L3123" s="3">
        <f t="shared" si="291"/>
        <v>0</v>
      </c>
      <c r="M3123" s="3">
        <f t="shared" si="292"/>
        <v>0</v>
      </c>
      <c r="N3123" s="3">
        <f t="shared" si="293"/>
        <v>0</v>
      </c>
      <c r="O3123" s="3">
        <v>315</v>
      </c>
      <c r="P3123" s="3">
        <v>2248.6799999999898</v>
      </c>
    </row>
    <row r="3124" spans="2:16" x14ac:dyDescent="0.15">
      <c r="B3124" s="5" t="s">
        <v>2064</v>
      </c>
      <c r="C3124" s="16">
        <f t="shared" si="288"/>
        <v>2020</v>
      </c>
      <c r="D3124" s="16">
        <f t="shared" si="289"/>
        <v>12</v>
      </c>
      <c r="E3124" s="3" t="s">
        <v>20</v>
      </c>
      <c r="F3124" s="3" t="s">
        <v>364</v>
      </c>
      <c r="G3124" s="3" t="s">
        <v>13</v>
      </c>
      <c r="H3124" s="3" t="s">
        <v>6127</v>
      </c>
      <c r="I3124" s="3">
        <f t="shared" si="290"/>
        <v>0</v>
      </c>
      <c r="J3124" s="3">
        <f t="shared" si="290"/>
        <v>0</v>
      </c>
      <c r="K3124" s="3">
        <f t="shared" si="290"/>
        <v>1</v>
      </c>
      <c r="L3124" s="3">
        <f t="shared" si="291"/>
        <v>0</v>
      </c>
      <c r="M3124" s="3">
        <f t="shared" si="292"/>
        <v>0</v>
      </c>
      <c r="N3124" s="3">
        <f t="shared" si="293"/>
        <v>0</v>
      </c>
      <c r="O3124" s="3">
        <v>315</v>
      </c>
      <c r="P3124" s="3">
        <v>2170.06</v>
      </c>
    </row>
    <row r="3125" spans="2:16" x14ac:dyDescent="0.15">
      <c r="B3125" s="5" t="s">
        <v>303</v>
      </c>
      <c r="C3125" s="16">
        <f t="shared" si="288"/>
        <v>2021</v>
      </c>
      <c r="D3125" s="16">
        <f t="shared" si="289"/>
        <v>8</v>
      </c>
      <c r="E3125" s="3" t="s">
        <v>20</v>
      </c>
      <c r="F3125" s="3" t="s">
        <v>189</v>
      </c>
      <c r="G3125" s="3" t="s">
        <v>13</v>
      </c>
      <c r="H3125" s="3" t="s">
        <v>6127</v>
      </c>
      <c r="I3125" s="3">
        <f t="shared" si="290"/>
        <v>0</v>
      </c>
      <c r="J3125" s="3">
        <f t="shared" si="290"/>
        <v>0</v>
      </c>
      <c r="K3125" s="3">
        <f t="shared" si="290"/>
        <v>1</v>
      </c>
      <c r="L3125" s="3">
        <f t="shared" si="291"/>
        <v>0</v>
      </c>
      <c r="M3125" s="3">
        <f t="shared" si="292"/>
        <v>0</v>
      </c>
      <c r="N3125" s="3">
        <f t="shared" si="293"/>
        <v>0</v>
      </c>
      <c r="O3125" s="3">
        <v>315</v>
      </c>
      <c r="P3125" s="3">
        <v>2296.6799999999898</v>
      </c>
    </row>
    <row r="3126" spans="2:16" x14ac:dyDescent="0.15">
      <c r="B3126" s="5" t="s">
        <v>551</v>
      </c>
      <c r="C3126" s="16">
        <f t="shared" si="288"/>
        <v>2021</v>
      </c>
      <c r="D3126" s="16">
        <f t="shared" si="289"/>
        <v>12</v>
      </c>
      <c r="E3126" s="3" t="s">
        <v>20</v>
      </c>
      <c r="F3126" s="3" t="s">
        <v>189</v>
      </c>
      <c r="G3126" s="3" t="s">
        <v>13</v>
      </c>
      <c r="H3126" s="3" t="s">
        <v>6127</v>
      </c>
      <c r="I3126" s="3">
        <f t="shared" si="290"/>
        <v>0</v>
      </c>
      <c r="J3126" s="3">
        <f t="shared" si="290"/>
        <v>0</v>
      </c>
      <c r="K3126" s="3">
        <f t="shared" si="290"/>
        <v>1</v>
      </c>
      <c r="L3126" s="3">
        <f t="shared" si="291"/>
        <v>0</v>
      </c>
      <c r="M3126" s="3">
        <f t="shared" si="292"/>
        <v>0</v>
      </c>
      <c r="N3126" s="3">
        <f t="shared" si="293"/>
        <v>0</v>
      </c>
      <c r="O3126" s="3">
        <v>315</v>
      </c>
      <c r="P3126" s="3">
        <v>2233.04</v>
      </c>
    </row>
    <row r="3127" spans="2:16" x14ac:dyDescent="0.15">
      <c r="B3127" s="5" t="s">
        <v>2018</v>
      </c>
      <c r="C3127" s="16">
        <f t="shared" si="288"/>
        <v>2021</v>
      </c>
      <c r="D3127" s="16">
        <f t="shared" si="289"/>
        <v>4</v>
      </c>
      <c r="E3127" s="3" t="s">
        <v>20</v>
      </c>
      <c r="F3127" s="3" t="s">
        <v>189</v>
      </c>
      <c r="G3127" s="3" t="s">
        <v>13</v>
      </c>
      <c r="H3127" s="3" t="s">
        <v>4596</v>
      </c>
      <c r="I3127" s="3">
        <f t="shared" si="290"/>
        <v>0</v>
      </c>
      <c r="J3127" s="3">
        <f t="shared" si="290"/>
        <v>0</v>
      </c>
      <c r="K3127" s="3">
        <f t="shared" si="290"/>
        <v>1</v>
      </c>
      <c r="L3127" s="3">
        <f t="shared" si="291"/>
        <v>0</v>
      </c>
      <c r="M3127" s="3">
        <f t="shared" si="292"/>
        <v>0</v>
      </c>
      <c r="N3127" s="3">
        <f t="shared" si="293"/>
        <v>0</v>
      </c>
      <c r="O3127" s="3">
        <v>3150</v>
      </c>
      <c r="P3127" s="3">
        <v>21439.93</v>
      </c>
    </row>
    <row r="3128" spans="2:16" x14ac:dyDescent="0.15">
      <c r="B3128" s="5" t="s">
        <v>504</v>
      </c>
      <c r="C3128" s="16">
        <f t="shared" si="288"/>
        <v>2022</v>
      </c>
      <c r="D3128" s="16">
        <f t="shared" si="289"/>
        <v>2</v>
      </c>
      <c r="E3128" s="3" t="s">
        <v>20</v>
      </c>
      <c r="F3128" s="3" t="s">
        <v>189</v>
      </c>
      <c r="G3128" s="3" t="s">
        <v>13</v>
      </c>
      <c r="H3128" s="3" t="s">
        <v>4555</v>
      </c>
      <c r="I3128" s="3">
        <f t="shared" si="290"/>
        <v>0</v>
      </c>
      <c r="J3128" s="3">
        <f t="shared" si="290"/>
        <v>0</v>
      </c>
      <c r="K3128" s="3">
        <f t="shared" si="290"/>
        <v>1</v>
      </c>
      <c r="L3128" s="3">
        <f t="shared" si="291"/>
        <v>0</v>
      </c>
      <c r="M3128" s="3">
        <f t="shared" si="292"/>
        <v>0</v>
      </c>
      <c r="N3128" s="3">
        <f t="shared" si="293"/>
        <v>0</v>
      </c>
      <c r="O3128" s="3">
        <v>3465</v>
      </c>
      <c r="P3128" s="3">
        <v>26288.45</v>
      </c>
    </row>
    <row r="3129" spans="2:16" x14ac:dyDescent="0.15">
      <c r="B3129" s="5" t="s">
        <v>410</v>
      </c>
      <c r="C3129" s="16">
        <f t="shared" si="288"/>
        <v>2022</v>
      </c>
      <c r="D3129" s="16">
        <f t="shared" si="289"/>
        <v>1</v>
      </c>
      <c r="E3129" s="3" t="s">
        <v>20</v>
      </c>
      <c r="F3129" s="3" t="s">
        <v>189</v>
      </c>
      <c r="G3129" s="3" t="s">
        <v>13</v>
      </c>
      <c r="H3129" s="3" t="s">
        <v>4555</v>
      </c>
      <c r="I3129" s="3">
        <f t="shared" si="290"/>
        <v>0</v>
      </c>
      <c r="J3129" s="3">
        <f t="shared" si="290"/>
        <v>0</v>
      </c>
      <c r="K3129" s="3">
        <f t="shared" si="290"/>
        <v>1</v>
      </c>
      <c r="L3129" s="3">
        <f t="shared" si="291"/>
        <v>0</v>
      </c>
      <c r="M3129" s="3">
        <f t="shared" si="292"/>
        <v>0</v>
      </c>
      <c r="N3129" s="3">
        <f t="shared" si="293"/>
        <v>0</v>
      </c>
      <c r="O3129" s="3">
        <v>3465</v>
      </c>
      <c r="P3129" s="3">
        <v>23688.45</v>
      </c>
    </row>
    <row r="3130" spans="2:16" x14ac:dyDescent="0.15">
      <c r="B3130" s="5" t="s">
        <v>2649</v>
      </c>
      <c r="C3130" s="16">
        <f t="shared" si="288"/>
        <v>2023</v>
      </c>
      <c r="D3130" s="16">
        <f t="shared" si="289"/>
        <v>4</v>
      </c>
      <c r="E3130" s="3" t="s">
        <v>20</v>
      </c>
      <c r="F3130" s="3" t="s">
        <v>189</v>
      </c>
      <c r="G3130" s="3" t="s">
        <v>13</v>
      </c>
      <c r="H3130" s="3" t="s">
        <v>7268</v>
      </c>
      <c r="I3130" s="3">
        <f t="shared" si="290"/>
        <v>0</v>
      </c>
      <c r="J3130" s="3">
        <f t="shared" si="290"/>
        <v>0</v>
      </c>
      <c r="K3130" s="3">
        <f t="shared" si="290"/>
        <v>1</v>
      </c>
      <c r="L3130" s="3">
        <f t="shared" si="291"/>
        <v>0</v>
      </c>
      <c r="M3130" s="3">
        <f t="shared" si="292"/>
        <v>0</v>
      </c>
      <c r="N3130" s="3">
        <f t="shared" si="293"/>
        <v>0</v>
      </c>
      <c r="O3130" s="3">
        <v>15</v>
      </c>
      <c r="P3130" s="3">
        <v>121.7</v>
      </c>
    </row>
    <row r="3131" spans="2:16" x14ac:dyDescent="0.15">
      <c r="B3131" s="5" t="s">
        <v>2424</v>
      </c>
      <c r="C3131" s="16">
        <f t="shared" si="288"/>
        <v>2020</v>
      </c>
      <c r="D3131" s="16">
        <f t="shared" si="289"/>
        <v>9</v>
      </c>
      <c r="E3131" s="3" t="s">
        <v>20</v>
      </c>
      <c r="F3131" s="3" t="s">
        <v>364</v>
      </c>
      <c r="G3131" s="3" t="s">
        <v>13</v>
      </c>
      <c r="H3131" s="3" t="s">
        <v>4506</v>
      </c>
      <c r="I3131" s="3">
        <f t="shared" si="290"/>
        <v>0</v>
      </c>
      <c r="J3131" s="3">
        <f t="shared" si="290"/>
        <v>0</v>
      </c>
      <c r="K3131" s="3">
        <f t="shared" si="290"/>
        <v>1</v>
      </c>
      <c r="L3131" s="3">
        <f t="shared" si="291"/>
        <v>0</v>
      </c>
      <c r="M3131" s="3">
        <f t="shared" si="292"/>
        <v>0</v>
      </c>
      <c r="N3131" s="3">
        <f t="shared" si="293"/>
        <v>0</v>
      </c>
      <c r="O3131" s="3">
        <v>3780</v>
      </c>
      <c r="P3131" s="3">
        <v>24381.89</v>
      </c>
    </row>
    <row r="3132" spans="2:16" x14ac:dyDescent="0.15">
      <c r="B3132" s="5" t="s">
        <v>2459</v>
      </c>
      <c r="C3132" s="16">
        <f t="shared" si="288"/>
        <v>2022</v>
      </c>
      <c r="D3132" s="16">
        <f t="shared" si="289"/>
        <v>11</v>
      </c>
      <c r="E3132" s="3" t="s">
        <v>20</v>
      </c>
      <c r="F3132" s="3" t="s">
        <v>189</v>
      </c>
      <c r="G3132" s="3" t="s">
        <v>13</v>
      </c>
      <c r="H3132" s="3" t="s">
        <v>6057</v>
      </c>
      <c r="I3132" s="3">
        <f t="shared" si="290"/>
        <v>0</v>
      </c>
      <c r="J3132" s="3">
        <f t="shared" si="290"/>
        <v>0</v>
      </c>
      <c r="K3132" s="3">
        <f t="shared" si="290"/>
        <v>1</v>
      </c>
      <c r="L3132" s="3">
        <f t="shared" si="291"/>
        <v>0</v>
      </c>
      <c r="M3132" s="3">
        <f t="shared" si="292"/>
        <v>0</v>
      </c>
      <c r="N3132" s="3">
        <f t="shared" si="293"/>
        <v>0</v>
      </c>
      <c r="O3132" s="3">
        <v>390</v>
      </c>
      <c r="P3132" s="3">
        <v>2748.63</v>
      </c>
    </row>
    <row r="3133" spans="2:16" x14ac:dyDescent="0.15">
      <c r="B3133" s="5" t="s">
        <v>833</v>
      </c>
      <c r="C3133" s="16">
        <f t="shared" si="288"/>
        <v>2020</v>
      </c>
      <c r="D3133" s="16">
        <f t="shared" si="289"/>
        <v>12</v>
      </c>
      <c r="E3133" s="3" t="s">
        <v>20</v>
      </c>
      <c r="F3133" s="3" t="s">
        <v>364</v>
      </c>
      <c r="G3133" s="3" t="s">
        <v>13</v>
      </c>
      <c r="H3133" s="3" t="s">
        <v>4453</v>
      </c>
      <c r="I3133" s="3">
        <f t="shared" si="290"/>
        <v>0</v>
      </c>
      <c r="J3133" s="3">
        <f t="shared" si="290"/>
        <v>0</v>
      </c>
      <c r="K3133" s="3">
        <f t="shared" si="290"/>
        <v>1</v>
      </c>
      <c r="L3133" s="3">
        <f t="shared" si="291"/>
        <v>0</v>
      </c>
      <c r="M3133" s="3">
        <f t="shared" si="292"/>
        <v>0</v>
      </c>
      <c r="N3133" s="3">
        <f t="shared" si="293"/>
        <v>0</v>
      </c>
      <c r="O3133" s="3">
        <v>4065</v>
      </c>
      <c r="P3133" s="3">
        <v>28745.599999999999</v>
      </c>
    </row>
    <row r="3134" spans="2:16" x14ac:dyDescent="0.15">
      <c r="B3134" s="5" t="s">
        <v>271</v>
      </c>
      <c r="C3134" s="16">
        <f t="shared" si="288"/>
        <v>2022</v>
      </c>
      <c r="D3134" s="16">
        <f t="shared" si="289"/>
        <v>4</v>
      </c>
      <c r="E3134" s="3" t="s">
        <v>20</v>
      </c>
      <c r="F3134" s="3" t="s">
        <v>189</v>
      </c>
      <c r="G3134" s="3" t="s">
        <v>13</v>
      </c>
      <c r="H3134" s="3" t="s">
        <v>4447</v>
      </c>
      <c r="I3134" s="3">
        <f t="shared" si="290"/>
        <v>0</v>
      </c>
      <c r="J3134" s="3">
        <f t="shared" si="290"/>
        <v>0</v>
      </c>
      <c r="K3134" s="3">
        <f t="shared" si="290"/>
        <v>1</v>
      </c>
      <c r="L3134" s="3">
        <f t="shared" si="291"/>
        <v>0</v>
      </c>
      <c r="M3134" s="3">
        <f t="shared" si="292"/>
        <v>0</v>
      </c>
      <c r="N3134" s="3">
        <f t="shared" si="293"/>
        <v>0</v>
      </c>
      <c r="O3134" s="3">
        <v>4095</v>
      </c>
      <c r="P3134" s="3">
        <v>29920.34</v>
      </c>
    </row>
    <row r="3135" spans="2:16" x14ac:dyDescent="0.15">
      <c r="B3135" s="5" t="s">
        <v>2448</v>
      </c>
      <c r="C3135" s="16">
        <f t="shared" si="288"/>
        <v>2020</v>
      </c>
      <c r="D3135" s="16">
        <f t="shared" si="289"/>
        <v>9</v>
      </c>
      <c r="E3135" s="3" t="s">
        <v>20</v>
      </c>
      <c r="F3135" s="3" t="s">
        <v>364</v>
      </c>
      <c r="G3135" s="3" t="s">
        <v>13</v>
      </c>
      <c r="H3135" s="3" t="s">
        <v>6026</v>
      </c>
      <c r="I3135" s="3">
        <f t="shared" si="290"/>
        <v>0</v>
      </c>
      <c r="J3135" s="3">
        <f t="shared" si="290"/>
        <v>0</v>
      </c>
      <c r="K3135" s="3">
        <f t="shared" si="290"/>
        <v>1</v>
      </c>
      <c r="L3135" s="3">
        <f t="shared" si="291"/>
        <v>0</v>
      </c>
      <c r="M3135" s="3">
        <f t="shared" si="292"/>
        <v>0</v>
      </c>
      <c r="N3135" s="3">
        <f t="shared" si="293"/>
        <v>0</v>
      </c>
      <c r="O3135" s="3">
        <v>405</v>
      </c>
      <c r="P3135" s="3">
        <v>2648.78</v>
      </c>
    </row>
    <row r="3136" spans="2:16" x14ac:dyDescent="0.15">
      <c r="B3136" s="5" t="s">
        <v>3740</v>
      </c>
      <c r="C3136" s="16">
        <f t="shared" si="288"/>
        <v>2020</v>
      </c>
      <c r="D3136" s="16">
        <f t="shared" si="289"/>
        <v>12</v>
      </c>
      <c r="E3136" s="3" t="s">
        <v>20</v>
      </c>
      <c r="F3136" s="3" t="s">
        <v>364</v>
      </c>
      <c r="G3136" s="3" t="s">
        <v>13</v>
      </c>
      <c r="H3136" s="3" t="s">
        <v>4436</v>
      </c>
      <c r="I3136" s="3">
        <f t="shared" si="290"/>
        <v>0</v>
      </c>
      <c r="J3136" s="3">
        <f t="shared" si="290"/>
        <v>0</v>
      </c>
      <c r="K3136" s="3">
        <f t="shared" si="290"/>
        <v>1</v>
      </c>
      <c r="L3136" s="3">
        <f t="shared" si="291"/>
        <v>0</v>
      </c>
      <c r="M3136" s="3">
        <f t="shared" si="292"/>
        <v>0</v>
      </c>
      <c r="N3136" s="3">
        <f t="shared" si="293"/>
        <v>0</v>
      </c>
      <c r="O3136" s="3">
        <v>4305</v>
      </c>
      <c r="P3136" s="3">
        <v>30594.71</v>
      </c>
    </row>
    <row r="3137" spans="2:16" x14ac:dyDescent="0.15">
      <c r="B3137" s="5" t="s">
        <v>524</v>
      </c>
      <c r="C3137" s="16">
        <f t="shared" si="288"/>
        <v>2021</v>
      </c>
      <c r="D3137" s="16">
        <f t="shared" si="289"/>
        <v>10</v>
      </c>
      <c r="E3137" s="3" t="s">
        <v>20</v>
      </c>
      <c r="F3137" s="3" t="s">
        <v>189</v>
      </c>
      <c r="G3137" s="3" t="s">
        <v>13</v>
      </c>
      <c r="H3137" s="3" t="s">
        <v>4426</v>
      </c>
      <c r="I3137" s="3">
        <f t="shared" si="290"/>
        <v>0</v>
      </c>
      <c r="J3137" s="3">
        <f t="shared" si="290"/>
        <v>0</v>
      </c>
      <c r="K3137" s="3">
        <f t="shared" si="290"/>
        <v>1</v>
      </c>
      <c r="L3137" s="3">
        <f t="shared" si="291"/>
        <v>0</v>
      </c>
      <c r="M3137" s="3">
        <f t="shared" si="292"/>
        <v>0</v>
      </c>
      <c r="N3137" s="3">
        <f t="shared" si="293"/>
        <v>0</v>
      </c>
      <c r="O3137" s="3">
        <v>4410</v>
      </c>
      <c r="P3137" s="3">
        <v>32284.37</v>
      </c>
    </row>
    <row r="3138" spans="2:16" x14ac:dyDescent="0.15">
      <c r="B3138" s="5" t="s">
        <v>252</v>
      </c>
      <c r="C3138" s="16">
        <f t="shared" si="288"/>
        <v>2022</v>
      </c>
      <c r="D3138" s="16">
        <f t="shared" si="289"/>
        <v>11</v>
      </c>
      <c r="E3138" s="3" t="s">
        <v>20</v>
      </c>
      <c r="F3138" s="3" t="s">
        <v>189</v>
      </c>
      <c r="G3138" s="3" t="s">
        <v>13</v>
      </c>
      <c r="H3138" s="3" t="s">
        <v>5932</v>
      </c>
      <c r="I3138" s="3">
        <f t="shared" si="290"/>
        <v>0</v>
      </c>
      <c r="J3138" s="3">
        <f t="shared" si="290"/>
        <v>0</v>
      </c>
      <c r="K3138" s="3">
        <f t="shared" si="290"/>
        <v>1</v>
      </c>
      <c r="L3138" s="3">
        <f t="shared" si="291"/>
        <v>0</v>
      </c>
      <c r="M3138" s="3">
        <f t="shared" si="292"/>
        <v>0</v>
      </c>
      <c r="N3138" s="3">
        <f t="shared" si="293"/>
        <v>0</v>
      </c>
      <c r="O3138" s="3">
        <v>495</v>
      </c>
      <c r="P3138" s="3">
        <v>3301.71</v>
      </c>
    </row>
    <row r="3139" spans="2:16" x14ac:dyDescent="0.15">
      <c r="B3139" s="5" t="s">
        <v>1444</v>
      </c>
      <c r="C3139" s="16">
        <f t="shared" si="288"/>
        <v>2023</v>
      </c>
      <c r="D3139" s="16">
        <f t="shared" si="289"/>
        <v>11</v>
      </c>
      <c r="E3139" s="3" t="s">
        <v>20</v>
      </c>
      <c r="F3139" s="3" t="s">
        <v>189</v>
      </c>
      <c r="G3139" s="3" t="s">
        <v>13</v>
      </c>
      <c r="H3139" s="3" t="s">
        <v>5932</v>
      </c>
      <c r="I3139" s="3">
        <f t="shared" si="290"/>
        <v>0</v>
      </c>
      <c r="J3139" s="3">
        <f t="shared" si="290"/>
        <v>0</v>
      </c>
      <c r="K3139" s="3">
        <f t="shared" si="290"/>
        <v>1</v>
      </c>
      <c r="L3139" s="3">
        <f t="shared" si="291"/>
        <v>0</v>
      </c>
      <c r="M3139" s="3">
        <f t="shared" si="292"/>
        <v>0</v>
      </c>
      <c r="N3139" s="3">
        <f t="shared" si="293"/>
        <v>0</v>
      </c>
      <c r="O3139" s="3">
        <v>495</v>
      </c>
      <c r="P3139" s="3">
        <v>3908.63</v>
      </c>
    </row>
    <row r="3140" spans="2:16" x14ac:dyDescent="0.15">
      <c r="B3140" s="5" t="s">
        <v>1166</v>
      </c>
      <c r="C3140" s="16">
        <f t="shared" ref="C3140:C3203" si="294">YEAR(B3140)</f>
        <v>2023</v>
      </c>
      <c r="D3140" s="16">
        <f t="shared" ref="D3140:D3203" si="295">MONTH(B3140)</f>
        <v>4</v>
      </c>
      <c r="E3140" s="3" t="s">
        <v>20</v>
      </c>
      <c r="F3140" s="3" t="s">
        <v>189</v>
      </c>
      <c r="G3140" s="3" t="s">
        <v>13</v>
      </c>
      <c r="H3140" s="3" t="s">
        <v>5868</v>
      </c>
      <c r="I3140" s="3">
        <f t="shared" ref="I3140:K3203" si="296">MIN(1,IFERROR(SEARCH(I$2,$H3140),0))</f>
        <v>0</v>
      </c>
      <c r="J3140" s="3">
        <f t="shared" si="296"/>
        <v>0</v>
      </c>
      <c r="K3140" s="3">
        <f t="shared" si="296"/>
        <v>1</v>
      </c>
      <c r="L3140" s="3">
        <f t="shared" ref="L3140:L3203" si="297">IF(I3140*J3140=1,"Гороховый изолят",IF(I3140*K3140=1,"Гороховый концентрат",0))</f>
        <v>0</v>
      </c>
      <c r="M3140" s="3">
        <f t="shared" ref="M3140:M3203" si="298">$I3140*J3140</f>
        <v>0</v>
      </c>
      <c r="N3140" s="3">
        <f t="shared" ref="N3140:N3203" si="299">$I3140*K3140</f>
        <v>0</v>
      </c>
      <c r="O3140" s="3">
        <v>510</v>
      </c>
      <c r="P3140" s="3">
        <v>4139.59</v>
      </c>
    </row>
    <row r="3141" spans="2:16" x14ac:dyDescent="0.15">
      <c r="B3141" s="5" t="s">
        <v>475</v>
      </c>
      <c r="C3141" s="16">
        <f t="shared" si="294"/>
        <v>2023</v>
      </c>
      <c r="D3141" s="16">
        <f t="shared" si="295"/>
        <v>12</v>
      </c>
      <c r="E3141" s="3" t="s">
        <v>20</v>
      </c>
      <c r="F3141" s="3" t="s">
        <v>189</v>
      </c>
      <c r="G3141" s="3" t="s">
        <v>13</v>
      </c>
      <c r="H3141" s="3" t="s">
        <v>5855</v>
      </c>
      <c r="I3141" s="3">
        <f t="shared" si="296"/>
        <v>0</v>
      </c>
      <c r="J3141" s="3">
        <f t="shared" si="296"/>
        <v>0</v>
      </c>
      <c r="K3141" s="3">
        <f t="shared" si="296"/>
        <v>1</v>
      </c>
      <c r="L3141" s="3">
        <f t="shared" si="297"/>
        <v>0</v>
      </c>
      <c r="M3141" s="3">
        <f t="shared" si="298"/>
        <v>0</v>
      </c>
      <c r="N3141" s="3">
        <f t="shared" si="299"/>
        <v>0</v>
      </c>
      <c r="O3141" s="3">
        <v>525</v>
      </c>
      <c r="P3141" s="3">
        <v>4174.18</v>
      </c>
    </row>
    <row r="3142" spans="2:16" x14ac:dyDescent="0.15">
      <c r="B3142" s="5" t="s">
        <v>247</v>
      </c>
      <c r="C3142" s="16">
        <f t="shared" si="294"/>
        <v>2023</v>
      </c>
      <c r="D3142" s="16">
        <f t="shared" si="295"/>
        <v>3</v>
      </c>
      <c r="E3142" s="3" t="s">
        <v>20</v>
      </c>
      <c r="F3142" s="3" t="s">
        <v>189</v>
      </c>
      <c r="G3142" s="3" t="s">
        <v>13</v>
      </c>
      <c r="H3142" s="3" t="s">
        <v>5855</v>
      </c>
      <c r="I3142" s="3">
        <f t="shared" si="296"/>
        <v>0</v>
      </c>
      <c r="J3142" s="3">
        <f t="shared" si="296"/>
        <v>0</v>
      </c>
      <c r="K3142" s="3">
        <f t="shared" si="296"/>
        <v>1</v>
      </c>
      <c r="L3142" s="3">
        <f t="shared" si="297"/>
        <v>0</v>
      </c>
      <c r="M3142" s="3">
        <f t="shared" si="298"/>
        <v>0</v>
      </c>
      <c r="N3142" s="3">
        <f t="shared" si="299"/>
        <v>0</v>
      </c>
      <c r="O3142" s="3">
        <v>525</v>
      </c>
      <c r="P3142" s="3">
        <v>4098.8900000000003</v>
      </c>
    </row>
    <row r="3143" spans="2:16" x14ac:dyDescent="0.15">
      <c r="B3143" s="5" t="s">
        <v>2436</v>
      </c>
      <c r="C3143" s="16">
        <f t="shared" si="294"/>
        <v>2020</v>
      </c>
      <c r="D3143" s="16">
        <f t="shared" si="295"/>
        <v>8</v>
      </c>
      <c r="E3143" s="3" t="s">
        <v>202</v>
      </c>
      <c r="F3143" s="3" t="s">
        <v>191</v>
      </c>
      <c r="G3143" s="3" t="s">
        <v>1242</v>
      </c>
      <c r="H3143" s="3" t="s">
        <v>8695</v>
      </c>
      <c r="I3143" s="3">
        <f t="shared" si="296"/>
        <v>0</v>
      </c>
      <c r="J3143" s="3">
        <f t="shared" si="296"/>
        <v>0</v>
      </c>
      <c r="K3143" s="3">
        <f t="shared" si="296"/>
        <v>0</v>
      </c>
      <c r="L3143" s="3">
        <f t="shared" si="297"/>
        <v>0</v>
      </c>
      <c r="M3143" s="3">
        <f t="shared" si="298"/>
        <v>0</v>
      </c>
      <c r="N3143" s="3">
        <f t="shared" si="299"/>
        <v>0</v>
      </c>
      <c r="O3143" s="3">
        <v>0.01</v>
      </c>
      <c r="P3143" s="3">
        <v>1.18</v>
      </c>
    </row>
    <row r="3144" spans="2:16" x14ac:dyDescent="0.15">
      <c r="B3144" s="5" t="s">
        <v>229</v>
      </c>
      <c r="C3144" s="16">
        <f t="shared" si="294"/>
        <v>2023</v>
      </c>
      <c r="D3144" s="16">
        <f t="shared" si="295"/>
        <v>8</v>
      </c>
      <c r="E3144" s="3" t="s">
        <v>20</v>
      </c>
      <c r="F3144" s="3" t="s">
        <v>189</v>
      </c>
      <c r="G3144" s="3" t="s">
        <v>13</v>
      </c>
      <c r="H3144" s="3" t="s">
        <v>5839</v>
      </c>
      <c r="I3144" s="3">
        <f t="shared" si="296"/>
        <v>0</v>
      </c>
      <c r="J3144" s="3">
        <f t="shared" si="296"/>
        <v>0</v>
      </c>
      <c r="K3144" s="3">
        <f t="shared" si="296"/>
        <v>1</v>
      </c>
      <c r="L3144" s="3">
        <f t="shared" si="297"/>
        <v>0</v>
      </c>
      <c r="M3144" s="3">
        <f t="shared" si="298"/>
        <v>0</v>
      </c>
      <c r="N3144" s="3">
        <f t="shared" si="299"/>
        <v>0</v>
      </c>
      <c r="O3144" s="3">
        <v>540</v>
      </c>
      <c r="P3144" s="3">
        <v>4350.97</v>
      </c>
    </row>
    <row r="3145" spans="2:16" x14ac:dyDescent="0.15">
      <c r="B3145" s="5" t="s">
        <v>421</v>
      </c>
      <c r="C3145" s="16">
        <f t="shared" si="294"/>
        <v>2021</v>
      </c>
      <c r="D3145" s="16">
        <f t="shared" si="295"/>
        <v>3</v>
      </c>
      <c r="E3145" s="3" t="s">
        <v>20</v>
      </c>
      <c r="F3145" s="3" t="s">
        <v>189</v>
      </c>
      <c r="G3145" s="3" t="s">
        <v>13</v>
      </c>
      <c r="H3145" s="3" t="s">
        <v>4276</v>
      </c>
      <c r="I3145" s="3">
        <f t="shared" si="296"/>
        <v>0</v>
      </c>
      <c r="J3145" s="3">
        <f t="shared" si="296"/>
        <v>0</v>
      </c>
      <c r="K3145" s="3">
        <f t="shared" si="296"/>
        <v>1</v>
      </c>
      <c r="L3145" s="3">
        <f t="shared" si="297"/>
        <v>0</v>
      </c>
      <c r="M3145" s="3">
        <f t="shared" si="298"/>
        <v>0</v>
      </c>
      <c r="N3145" s="3">
        <f t="shared" si="299"/>
        <v>0</v>
      </c>
      <c r="O3145" s="3">
        <v>5340</v>
      </c>
      <c r="P3145" s="3">
        <v>37008.199999999903</v>
      </c>
    </row>
    <row r="3146" spans="2:16" x14ac:dyDescent="0.15">
      <c r="B3146" s="5" t="s">
        <v>1310</v>
      </c>
      <c r="C3146" s="16">
        <f t="shared" si="294"/>
        <v>2020</v>
      </c>
      <c r="D3146" s="16">
        <f t="shared" si="295"/>
        <v>7</v>
      </c>
      <c r="E3146" s="3" t="s">
        <v>20</v>
      </c>
      <c r="F3146" s="3" t="s">
        <v>364</v>
      </c>
      <c r="G3146" s="3" t="s">
        <v>13</v>
      </c>
      <c r="H3146" s="3" t="s">
        <v>5828</v>
      </c>
      <c r="I3146" s="3">
        <f t="shared" si="296"/>
        <v>0</v>
      </c>
      <c r="J3146" s="3">
        <f t="shared" si="296"/>
        <v>0</v>
      </c>
      <c r="K3146" s="3">
        <f t="shared" si="296"/>
        <v>1</v>
      </c>
      <c r="L3146" s="3">
        <f t="shared" si="297"/>
        <v>0</v>
      </c>
      <c r="M3146" s="3">
        <f t="shared" si="298"/>
        <v>0</v>
      </c>
      <c r="N3146" s="3">
        <f t="shared" si="299"/>
        <v>0</v>
      </c>
      <c r="O3146" s="3">
        <v>555</v>
      </c>
      <c r="P3146" s="3">
        <v>3792.61</v>
      </c>
    </row>
    <row r="3147" spans="2:16" x14ac:dyDescent="0.15">
      <c r="B3147" s="5" t="s">
        <v>790</v>
      </c>
      <c r="C3147" s="16">
        <f t="shared" si="294"/>
        <v>2023</v>
      </c>
      <c r="D3147" s="16">
        <f t="shared" si="295"/>
        <v>11</v>
      </c>
      <c r="E3147" s="3" t="s">
        <v>20</v>
      </c>
      <c r="F3147" s="3" t="s">
        <v>189</v>
      </c>
      <c r="G3147" s="3" t="s">
        <v>13</v>
      </c>
      <c r="H3147" s="3" t="s">
        <v>5807</v>
      </c>
      <c r="I3147" s="3">
        <f t="shared" si="296"/>
        <v>0</v>
      </c>
      <c r="J3147" s="3">
        <f t="shared" si="296"/>
        <v>0</v>
      </c>
      <c r="K3147" s="3">
        <f t="shared" si="296"/>
        <v>1</v>
      </c>
      <c r="L3147" s="3">
        <f t="shared" si="297"/>
        <v>0</v>
      </c>
      <c r="M3147" s="3">
        <f t="shared" si="298"/>
        <v>0</v>
      </c>
      <c r="N3147" s="3">
        <f t="shared" si="299"/>
        <v>0</v>
      </c>
      <c r="O3147" s="3">
        <v>585</v>
      </c>
      <c r="P3147" s="3">
        <v>4680.43</v>
      </c>
    </row>
    <row r="3148" spans="2:16" x14ac:dyDescent="0.15">
      <c r="B3148" s="5">
        <v>45313</v>
      </c>
      <c r="C3148" s="16">
        <f t="shared" si="294"/>
        <v>2024</v>
      </c>
      <c r="D3148" s="16">
        <f t="shared" si="295"/>
        <v>1</v>
      </c>
      <c r="E3148" s="3" t="s">
        <v>11</v>
      </c>
      <c r="F3148" s="3" t="s">
        <v>189</v>
      </c>
      <c r="G3148" s="3" t="s">
        <v>13</v>
      </c>
      <c r="H3148" s="3" t="s">
        <v>5780</v>
      </c>
      <c r="I3148" s="3">
        <f t="shared" si="296"/>
        <v>0</v>
      </c>
      <c r="J3148" s="3">
        <f t="shared" si="296"/>
        <v>0</v>
      </c>
      <c r="K3148" s="3">
        <f t="shared" si="296"/>
        <v>1</v>
      </c>
      <c r="L3148" s="3">
        <f t="shared" si="297"/>
        <v>0</v>
      </c>
      <c r="M3148" s="3">
        <f t="shared" si="298"/>
        <v>0</v>
      </c>
      <c r="N3148" s="3">
        <f t="shared" si="299"/>
        <v>0</v>
      </c>
      <c r="O3148" s="3">
        <v>600</v>
      </c>
      <c r="P3148" s="3">
        <v>4813.74</v>
      </c>
    </row>
    <row r="3149" spans="2:16" x14ac:dyDescent="0.15">
      <c r="B3149" s="5">
        <v>45372</v>
      </c>
      <c r="C3149" s="16">
        <f t="shared" si="294"/>
        <v>2024</v>
      </c>
      <c r="D3149" s="16">
        <f t="shared" si="295"/>
        <v>3</v>
      </c>
      <c r="E3149" s="3" t="s">
        <v>11</v>
      </c>
      <c r="F3149" s="3" t="s">
        <v>189</v>
      </c>
      <c r="G3149" s="3" t="s">
        <v>13</v>
      </c>
      <c r="H3149" s="3" t="s">
        <v>5758</v>
      </c>
      <c r="I3149" s="3">
        <f t="shared" si="296"/>
        <v>0</v>
      </c>
      <c r="J3149" s="3">
        <f t="shared" si="296"/>
        <v>0</v>
      </c>
      <c r="K3149" s="3">
        <f t="shared" si="296"/>
        <v>1</v>
      </c>
      <c r="L3149" s="3">
        <f t="shared" si="297"/>
        <v>0</v>
      </c>
      <c r="M3149" s="3">
        <f t="shared" si="298"/>
        <v>0</v>
      </c>
      <c r="N3149" s="3">
        <f t="shared" si="299"/>
        <v>0</v>
      </c>
      <c r="O3149" s="3">
        <v>615</v>
      </c>
      <c r="P3149" s="3">
        <v>4917.8599999999997</v>
      </c>
    </row>
    <row r="3150" spans="2:16" x14ac:dyDescent="0.15">
      <c r="B3150" s="5">
        <v>45539</v>
      </c>
      <c r="C3150" s="16">
        <f t="shared" si="294"/>
        <v>2024</v>
      </c>
      <c r="D3150" s="16">
        <f t="shared" si="295"/>
        <v>9</v>
      </c>
      <c r="E3150" s="3" t="s">
        <v>11</v>
      </c>
      <c r="F3150" s="3" t="s">
        <v>189</v>
      </c>
      <c r="G3150" s="3" t="s">
        <v>13</v>
      </c>
      <c r="H3150" s="3" t="s">
        <v>5755</v>
      </c>
      <c r="I3150" s="3">
        <f t="shared" si="296"/>
        <v>0</v>
      </c>
      <c r="J3150" s="3">
        <f t="shared" si="296"/>
        <v>0</v>
      </c>
      <c r="K3150" s="3">
        <f t="shared" si="296"/>
        <v>1</v>
      </c>
      <c r="L3150" s="3">
        <f t="shared" si="297"/>
        <v>0</v>
      </c>
      <c r="M3150" s="3">
        <f t="shared" si="298"/>
        <v>0</v>
      </c>
      <c r="N3150" s="3">
        <f t="shared" si="299"/>
        <v>0</v>
      </c>
      <c r="O3150" s="3">
        <v>615</v>
      </c>
      <c r="P3150" s="3">
        <v>5064.62</v>
      </c>
    </row>
    <row r="3151" spans="2:16" x14ac:dyDescent="0.15">
      <c r="B3151" s="5">
        <v>45478</v>
      </c>
      <c r="C3151" s="16">
        <f t="shared" si="294"/>
        <v>2024</v>
      </c>
      <c r="D3151" s="16">
        <f t="shared" si="295"/>
        <v>7</v>
      </c>
      <c r="E3151" s="3" t="s">
        <v>11</v>
      </c>
      <c r="F3151" s="3" t="s">
        <v>189</v>
      </c>
      <c r="G3151" s="3" t="s">
        <v>13</v>
      </c>
      <c r="H3151" s="3" t="s">
        <v>5755</v>
      </c>
      <c r="I3151" s="3">
        <f t="shared" si="296"/>
        <v>0</v>
      </c>
      <c r="J3151" s="3">
        <f t="shared" si="296"/>
        <v>0</v>
      </c>
      <c r="K3151" s="3">
        <f t="shared" si="296"/>
        <v>1</v>
      </c>
      <c r="L3151" s="3">
        <f t="shared" si="297"/>
        <v>0</v>
      </c>
      <c r="M3151" s="3">
        <f t="shared" si="298"/>
        <v>0</v>
      </c>
      <c r="N3151" s="3">
        <f t="shared" si="299"/>
        <v>0</v>
      </c>
      <c r="O3151" s="3">
        <v>615</v>
      </c>
      <c r="P3151" s="3">
        <v>4967.3599999999997</v>
      </c>
    </row>
    <row r="3152" spans="2:16" x14ac:dyDescent="0.15">
      <c r="B3152" s="5">
        <v>45581</v>
      </c>
      <c r="C3152" s="16">
        <f t="shared" si="294"/>
        <v>2024</v>
      </c>
      <c r="D3152" s="16">
        <f t="shared" si="295"/>
        <v>10</v>
      </c>
      <c r="E3152" s="3" t="s">
        <v>11</v>
      </c>
      <c r="F3152" s="3" t="s">
        <v>3068</v>
      </c>
      <c r="G3152" s="3" t="s">
        <v>13</v>
      </c>
      <c r="H3152" s="3" t="s">
        <v>5755</v>
      </c>
      <c r="I3152" s="3">
        <f t="shared" si="296"/>
        <v>0</v>
      </c>
      <c r="J3152" s="3">
        <f t="shared" si="296"/>
        <v>0</v>
      </c>
      <c r="K3152" s="3">
        <f t="shared" si="296"/>
        <v>1</v>
      </c>
      <c r="L3152" s="3">
        <f t="shared" si="297"/>
        <v>0</v>
      </c>
      <c r="M3152" s="3">
        <f t="shared" si="298"/>
        <v>0</v>
      </c>
      <c r="N3152" s="3">
        <f t="shared" si="299"/>
        <v>0</v>
      </c>
      <c r="O3152" s="3">
        <v>615</v>
      </c>
      <c r="P3152" s="3">
        <v>4952.16</v>
      </c>
    </row>
    <row r="3153" spans="2:16" x14ac:dyDescent="0.15">
      <c r="B3153" s="5" t="s">
        <v>2144</v>
      </c>
      <c r="C3153" s="16">
        <f t="shared" si="294"/>
        <v>2023</v>
      </c>
      <c r="D3153" s="16">
        <f t="shared" si="295"/>
        <v>12</v>
      </c>
      <c r="E3153" s="3" t="s">
        <v>20</v>
      </c>
      <c r="F3153" s="3" t="s">
        <v>189</v>
      </c>
      <c r="G3153" s="3" t="s">
        <v>13</v>
      </c>
      <c r="H3153" s="3" t="s">
        <v>5756</v>
      </c>
      <c r="I3153" s="3">
        <f t="shared" si="296"/>
        <v>0</v>
      </c>
      <c r="J3153" s="3">
        <f t="shared" si="296"/>
        <v>0</v>
      </c>
      <c r="K3153" s="3">
        <f t="shared" si="296"/>
        <v>1</v>
      </c>
      <c r="L3153" s="3">
        <f t="shared" si="297"/>
        <v>0</v>
      </c>
      <c r="M3153" s="3">
        <f t="shared" si="298"/>
        <v>0</v>
      </c>
      <c r="N3153" s="3">
        <f t="shared" si="299"/>
        <v>0</v>
      </c>
      <c r="O3153" s="3">
        <v>615</v>
      </c>
      <c r="P3153" s="3">
        <v>5016.8</v>
      </c>
    </row>
    <row r="3154" spans="2:16" x14ac:dyDescent="0.15">
      <c r="B3154" s="5" t="s">
        <v>772</v>
      </c>
      <c r="C3154" s="16">
        <f t="shared" si="294"/>
        <v>2021</v>
      </c>
      <c r="D3154" s="16">
        <f t="shared" si="295"/>
        <v>7</v>
      </c>
      <c r="E3154" s="3" t="s">
        <v>20</v>
      </c>
      <c r="F3154" s="3" t="s">
        <v>189</v>
      </c>
      <c r="G3154" s="3" t="s">
        <v>13</v>
      </c>
      <c r="H3154" s="3" t="s">
        <v>4238</v>
      </c>
      <c r="I3154" s="3">
        <f t="shared" si="296"/>
        <v>0</v>
      </c>
      <c r="J3154" s="3">
        <f t="shared" si="296"/>
        <v>0</v>
      </c>
      <c r="K3154" s="3">
        <f t="shared" si="296"/>
        <v>1</v>
      </c>
      <c r="L3154" s="3">
        <f t="shared" si="297"/>
        <v>0</v>
      </c>
      <c r="M3154" s="3">
        <f t="shared" si="298"/>
        <v>0</v>
      </c>
      <c r="N3154" s="3">
        <f t="shared" si="299"/>
        <v>0</v>
      </c>
      <c r="O3154" s="3">
        <v>5985</v>
      </c>
      <c r="P3154" s="3">
        <v>42668.93</v>
      </c>
    </row>
    <row r="3155" spans="2:16" x14ac:dyDescent="0.15">
      <c r="B3155" s="5" t="s">
        <v>1487</v>
      </c>
      <c r="C3155" s="16">
        <f t="shared" si="294"/>
        <v>2022</v>
      </c>
      <c r="D3155" s="16">
        <f t="shared" si="295"/>
        <v>3</v>
      </c>
      <c r="E3155" s="3" t="s">
        <v>20</v>
      </c>
      <c r="F3155" s="3" t="s">
        <v>189</v>
      </c>
      <c r="G3155" s="3" t="s">
        <v>13</v>
      </c>
      <c r="H3155" s="3" t="s">
        <v>4239</v>
      </c>
      <c r="I3155" s="3">
        <f t="shared" si="296"/>
        <v>0</v>
      </c>
      <c r="J3155" s="3">
        <f t="shared" si="296"/>
        <v>0</v>
      </c>
      <c r="K3155" s="3">
        <f t="shared" si="296"/>
        <v>1</v>
      </c>
      <c r="L3155" s="3">
        <f t="shared" si="297"/>
        <v>0</v>
      </c>
      <c r="M3155" s="3">
        <f t="shared" si="298"/>
        <v>0</v>
      </c>
      <c r="N3155" s="3">
        <f t="shared" si="299"/>
        <v>0</v>
      </c>
      <c r="O3155" s="3">
        <v>5985</v>
      </c>
      <c r="P3155" s="3">
        <v>31013.58</v>
      </c>
    </row>
    <row r="3156" spans="2:16" x14ac:dyDescent="0.15">
      <c r="B3156" s="5" t="s">
        <v>2055</v>
      </c>
      <c r="C3156" s="16">
        <f t="shared" si="294"/>
        <v>2021</v>
      </c>
      <c r="D3156" s="16">
        <f t="shared" si="295"/>
        <v>5</v>
      </c>
      <c r="E3156" s="3" t="s">
        <v>20</v>
      </c>
      <c r="F3156" s="3" t="s">
        <v>189</v>
      </c>
      <c r="G3156" s="3" t="s">
        <v>13</v>
      </c>
      <c r="H3156" s="3" t="s">
        <v>5757</v>
      </c>
      <c r="I3156" s="3">
        <f t="shared" si="296"/>
        <v>0</v>
      </c>
      <c r="J3156" s="3">
        <f t="shared" si="296"/>
        <v>0</v>
      </c>
      <c r="K3156" s="3">
        <f t="shared" si="296"/>
        <v>1</v>
      </c>
      <c r="L3156" s="3">
        <f t="shared" si="297"/>
        <v>0</v>
      </c>
      <c r="M3156" s="3">
        <f t="shared" si="298"/>
        <v>0</v>
      </c>
      <c r="N3156" s="3">
        <f t="shared" si="299"/>
        <v>0</v>
      </c>
      <c r="O3156" s="3">
        <v>615</v>
      </c>
      <c r="P3156" s="3">
        <v>4387.13</v>
      </c>
    </row>
    <row r="3157" spans="2:16" x14ac:dyDescent="0.15">
      <c r="B3157" s="5" t="s">
        <v>1462</v>
      </c>
      <c r="C3157" s="16">
        <f t="shared" si="294"/>
        <v>2023</v>
      </c>
      <c r="D3157" s="16">
        <f t="shared" si="295"/>
        <v>12</v>
      </c>
      <c r="E3157" s="3" t="s">
        <v>20</v>
      </c>
      <c r="F3157" s="3" t="s">
        <v>189</v>
      </c>
      <c r="G3157" s="3" t="s">
        <v>13</v>
      </c>
      <c r="H3157" s="3" t="s">
        <v>5757</v>
      </c>
      <c r="I3157" s="3">
        <f t="shared" si="296"/>
        <v>0</v>
      </c>
      <c r="J3157" s="3">
        <f t="shared" si="296"/>
        <v>0</v>
      </c>
      <c r="K3157" s="3">
        <f t="shared" si="296"/>
        <v>1</v>
      </c>
      <c r="L3157" s="3">
        <f t="shared" si="297"/>
        <v>0</v>
      </c>
      <c r="M3157" s="3">
        <f t="shared" si="298"/>
        <v>0</v>
      </c>
      <c r="N3157" s="3">
        <f t="shared" si="299"/>
        <v>0</v>
      </c>
      <c r="O3157" s="3">
        <v>615</v>
      </c>
      <c r="P3157" s="3">
        <v>4945.0200000000004</v>
      </c>
    </row>
    <row r="3158" spans="2:16" x14ac:dyDescent="0.15">
      <c r="B3158" s="5" t="s">
        <v>627</v>
      </c>
      <c r="C3158" s="16">
        <f t="shared" si="294"/>
        <v>2020</v>
      </c>
      <c r="D3158" s="16">
        <f t="shared" si="295"/>
        <v>10</v>
      </c>
      <c r="E3158" s="3" t="s">
        <v>20</v>
      </c>
      <c r="F3158" s="3" t="s">
        <v>364</v>
      </c>
      <c r="G3158" s="3" t="s">
        <v>13</v>
      </c>
      <c r="H3158" s="3" t="s">
        <v>4201</v>
      </c>
      <c r="I3158" s="3">
        <f t="shared" si="296"/>
        <v>0</v>
      </c>
      <c r="J3158" s="3">
        <f t="shared" si="296"/>
        <v>0</v>
      </c>
      <c r="K3158" s="3">
        <f t="shared" si="296"/>
        <v>1</v>
      </c>
      <c r="L3158" s="3">
        <f t="shared" si="297"/>
        <v>0</v>
      </c>
      <c r="M3158" s="3">
        <f t="shared" si="298"/>
        <v>0</v>
      </c>
      <c r="N3158" s="3">
        <f t="shared" si="299"/>
        <v>0</v>
      </c>
      <c r="O3158" s="3">
        <v>6195</v>
      </c>
      <c r="P3158" s="3">
        <v>41216.74</v>
      </c>
    </row>
    <row r="3159" spans="2:16" x14ac:dyDescent="0.15">
      <c r="B3159" s="5" t="s">
        <v>1393</v>
      </c>
      <c r="C3159" s="16">
        <f t="shared" si="294"/>
        <v>2020</v>
      </c>
      <c r="D3159" s="16">
        <f t="shared" si="295"/>
        <v>4</v>
      </c>
      <c r="E3159" s="3" t="s">
        <v>20</v>
      </c>
      <c r="F3159" s="3" t="s">
        <v>364</v>
      </c>
      <c r="G3159" s="3" t="s">
        <v>13</v>
      </c>
      <c r="H3159" s="3" t="s">
        <v>5746</v>
      </c>
      <c r="I3159" s="3">
        <f t="shared" si="296"/>
        <v>0</v>
      </c>
      <c r="J3159" s="3">
        <f t="shared" si="296"/>
        <v>0</v>
      </c>
      <c r="K3159" s="3">
        <f t="shared" si="296"/>
        <v>1</v>
      </c>
      <c r="L3159" s="3">
        <f t="shared" si="297"/>
        <v>0</v>
      </c>
      <c r="M3159" s="3">
        <f t="shared" si="298"/>
        <v>0</v>
      </c>
      <c r="N3159" s="3">
        <f t="shared" si="299"/>
        <v>0</v>
      </c>
      <c r="O3159" s="3">
        <v>630</v>
      </c>
      <c r="P3159" s="3">
        <v>3715.04</v>
      </c>
    </row>
    <row r="3160" spans="2:16" x14ac:dyDescent="0.15">
      <c r="B3160" s="5" t="s">
        <v>1825</v>
      </c>
      <c r="C3160" s="16">
        <f t="shared" si="294"/>
        <v>2020</v>
      </c>
      <c r="D3160" s="16">
        <f t="shared" si="295"/>
        <v>10</v>
      </c>
      <c r="E3160" s="3" t="s">
        <v>20</v>
      </c>
      <c r="F3160" s="3" t="s">
        <v>364</v>
      </c>
      <c r="G3160" s="3" t="s">
        <v>13</v>
      </c>
      <c r="H3160" s="3" t="s">
        <v>5743</v>
      </c>
      <c r="I3160" s="3">
        <f t="shared" si="296"/>
        <v>0</v>
      </c>
      <c r="J3160" s="3">
        <f t="shared" si="296"/>
        <v>0</v>
      </c>
      <c r="K3160" s="3">
        <f t="shared" si="296"/>
        <v>1</v>
      </c>
      <c r="L3160" s="3">
        <f t="shared" si="297"/>
        <v>0</v>
      </c>
      <c r="M3160" s="3">
        <f t="shared" si="298"/>
        <v>0</v>
      </c>
      <c r="N3160" s="3">
        <f t="shared" si="299"/>
        <v>0</v>
      </c>
      <c r="O3160" s="3">
        <v>630</v>
      </c>
      <c r="P3160" s="3">
        <v>4025.54</v>
      </c>
    </row>
    <row r="3161" spans="2:16" x14ac:dyDescent="0.15">
      <c r="B3161" s="5" t="s">
        <v>1117</v>
      </c>
      <c r="C3161" s="16">
        <f t="shared" si="294"/>
        <v>2020</v>
      </c>
      <c r="D3161" s="16">
        <f t="shared" si="295"/>
        <v>3</v>
      </c>
      <c r="E3161" s="3" t="s">
        <v>20</v>
      </c>
      <c r="F3161" s="3" t="s">
        <v>364</v>
      </c>
      <c r="G3161" s="3" t="s">
        <v>13</v>
      </c>
      <c r="H3161" s="3" t="s">
        <v>5743</v>
      </c>
      <c r="I3161" s="3">
        <f t="shared" si="296"/>
        <v>0</v>
      </c>
      <c r="J3161" s="3">
        <f t="shared" si="296"/>
        <v>0</v>
      </c>
      <c r="K3161" s="3">
        <f t="shared" si="296"/>
        <v>1</v>
      </c>
      <c r="L3161" s="3">
        <f t="shared" si="297"/>
        <v>0</v>
      </c>
      <c r="M3161" s="3">
        <f t="shared" si="298"/>
        <v>0</v>
      </c>
      <c r="N3161" s="3">
        <f t="shared" si="299"/>
        <v>0</v>
      </c>
      <c r="O3161" s="3">
        <v>630</v>
      </c>
      <c r="P3161" s="3">
        <v>3994.28</v>
      </c>
    </row>
    <row r="3162" spans="2:16" x14ac:dyDescent="0.15">
      <c r="B3162" s="5" t="s">
        <v>1875</v>
      </c>
      <c r="C3162" s="16">
        <f t="shared" si="294"/>
        <v>2020</v>
      </c>
      <c r="D3162" s="16">
        <f t="shared" si="295"/>
        <v>3</v>
      </c>
      <c r="E3162" s="3" t="s">
        <v>20</v>
      </c>
      <c r="F3162" s="3" t="s">
        <v>364</v>
      </c>
      <c r="G3162" s="3" t="s">
        <v>13</v>
      </c>
      <c r="H3162" s="3" t="s">
        <v>5743</v>
      </c>
      <c r="I3162" s="3">
        <f t="shared" si="296"/>
        <v>0</v>
      </c>
      <c r="J3162" s="3">
        <f t="shared" si="296"/>
        <v>0</v>
      </c>
      <c r="K3162" s="3">
        <f t="shared" si="296"/>
        <v>1</v>
      </c>
      <c r="L3162" s="3">
        <f t="shared" si="297"/>
        <v>0</v>
      </c>
      <c r="M3162" s="3">
        <f t="shared" si="298"/>
        <v>0</v>
      </c>
      <c r="N3162" s="3">
        <f t="shared" si="299"/>
        <v>0</v>
      </c>
      <c r="O3162" s="3">
        <v>630</v>
      </c>
      <c r="P3162" s="3">
        <v>3893.24</v>
      </c>
    </row>
    <row r="3163" spans="2:16" x14ac:dyDescent="0.15">
      <c r="B3163" s="5" t="s">
        <v>91</v>
      </c>
      <c r="C3163" s="16">
        <f t="shared" si="294"/>
        <v>2020</v>
      </c>
      <c r="D3163" s="16">
        <f t="shared" si="295"/>
        <v>3</v>
      </c>
      <c r="E3163" s="3" t="s">
        <v>20</v>
      </c>
      <c r="F3163" s="3" t="s">
        <v>364</v>
      </c>
      <c r="G3163" s="3" t="s">
        <v>13</v>
      </c>
      <c r="H3163" s="3" t="s">
        <v>5743</v>
      </c>
      <c r="I3163" s="3">
        <f t="shared" si="296"/>
        <v>0</v>
      </c>
      <c r="J3163" s="3">
        <f t="shared" si="296"/>
        <v>0</v>
      </c>
      <c r="K3163" s="3">
        <f t="shared" si="296"/>
        <v>1</v>
      </c>
      <c r="L3163" s="3">
        <f t="shared" si="297"/>
        <v>0</v>
      </c>
      <c r="M3163" s="3">
        <f t="shared" si="298"/>
        <v>0</v>
      </c>
      <c r="N3163" s="3">
        <f t="shared" si="299"/>
        <v>0</v>
      </c>
      <c r="O3163" s="3">
        <v>630</v>
      </c>
      <c r="P3163" s="3">
        <v>3698.47</v>
      </c>
    </row>
    <row r="3164" spans="2:16" x14ac:dyDescent="0.15">
      <c r="B3164" s="5" t="s">
        <v>108</v>
      </c>
      <c r="C3164" s="16">
        <f t="shared" si="294"/>
        <v>2021</v>
      </c>
      <c r="D3164" s="16">
        <f t="shared" si="295"/>
        <v>6</v>
      </c>
      <c r="E3164" s="3" t="s">
        <v>20</v>
      </c>
      <c r="F3164" s="3" t="s">
        <v>189</v>
      </c>
      <c r="G3164" s="3" t="s">
        <v>13</v>
      </c>
      <c r="H3164" s="3" t="s">
        <v>5743</v>
      </c>
      <c r="I3164" s="3">
        <f t="shared" si="296"/>
        <v>0</v>
      </c>
      <c r="J3164" s="3">
        <f t="shared" si="296"/>
        <v>0</v>
      </c>
      <c r="K3164" s="3">
        <f t="shared" si="296"/>
        <v>1</v>
      </c>
      <c r="L3164" s="3">
        <f t="shared" si="297"/>
        <v>0</v>
      </c>
      <c r="M3164" s="3">
        <f t="shared" si="298"/>
        <v>0</v>
      </c>
      <c r="N3164" s="3">
        <f t="shared" si="299"/>
        <v>0</v>
      </c>
      <c r="O3164" s="3">
        <v>630</v>
      </c>
      <c r="P3164" s="3">
        <v>4553.67</v>
      </c>
    </row>
    <row r="3165" spans="2:16" x14ac:dyDescent="0.15">
      <c r="B3165" s="5" t="s">
        <v>2852</v>
      </c>
      <c r="C3165" s="16">
        <f t="shared" si="294"/>
        <v>2021</v>
      </c>
      <c r="D3165" s="16">
        <f t="shared" si="295"/>
        <v>8</v>
      </c>
      <c r="E3165" s="3" t="s">
        <v>20</v>
      </c>
      <c r="F3165" s="3" t="s">
        <v>189</v>
      </c>
      <c r="G3165" s="3" t="s">
        <v>13</v>
      </c>
      <c r="H3165" s="3" t="s">
        <v>5743</v>
      </c>
      <c r="I3165" s="3">
        <f t="shared" si="296"/>
        <v>0</v>
      </c>
      <c r="J3165" s="3">
        <f t="shared" si="296"/>
        <v>0</v>
      </c>
      <c r="K3165" s="3">
        <f t="shared" si="296"/>
        <v>1</v>
      </c>
      <c r="L3165" s="3">
        <f t="shared" si="297"/>
        <v>0</v>
      </c>
      <c r="M3165" s="3">
        <f t="shared" si="298"/>
        <v>0</v>
      </c>
      <c r="N3165" s="3">
        <f t="shared" si="299"/>
        <v>0</v>
      </c>
      <c r="O3165" s="3">
        <v>630</v>
      </c>
      <c r="P3165" s="3">
        <v>4534.01</v>
      </c>
    </row>
    <row r="3166" spans="2:16" x14ac:dyDescent="0.15">
      <c r="B3166" s="5" t="s">
        <v>873</v>
      </c>
      <c r="C3166" s="16">
        <f t="shared" si="294"/>
        <v>2021</v>
      </c>
      <c r="D3166" s="16">
        <f t="shared" si="295"/>
        <v>3</v>
      </c>
      <c r="E3166" s="3" t="s">
        <v>20</v>
      </c>
      <c r="F3166" s="3" t="s">
        <v>189</v>
      </c>
      <c r="G3166" s="3" t="s">
        <v>13</v>
      </c>
      <c r="H3166" s="3" t="s">
        <v>5743</v>
      </c>
      <c r="I3166" s="3">
        <f t="shared" si="296"/>
        <v>0</v>
      </c>
      <c r="J3166" s="3">
        <f t="shared" si="296"/>
        <v>0</v>
      </c>
      <c r="K3166" s="3">
        <f t="shared" si="296"/>
        <v>1</v>
      </c>
      <c r="L3166" s="3">
        <f t="shared" si="297"/>
        <v>0</v>
      </c>
      <c r="M3166" s="3">
        <f t="shared" si="298"/>
        <v>0</v>
      </c>
      <c r="N3166" s="3">
        <f t="shared" si="299"/>
        <v>0</v>
      </c>
      <c r="O3166" s="3">
        <v>630</v>
      </c>
      <c r="P3166" s="3">
        <v>4497.29</v>
      </c>
    </row>
    <row r="3167" spans="2:16" x14ac:dyDescent="0.15">
      <c r="B3167" s="5" t="s">
        <v>3495</v>
      </c>
      <c r="C3167" s="16">
        <f t="shared" si="294"/>
        <v>2021</v>
      </c>
      <c r="D3167" s="16">
        <f t="shared" si="295"/>
        <v>12</v>
      </c>
      <c r="E3167" s="3" t="s">
        <v>20</v>
      </c>
      <c r="F3167" s="3" t="s">
        <v>189</v>
      </c>
      <c r="G3167" s="3" t="s">
        <v>13</v>
      </c>
      <c r="H3167" s="3" t="s">
        <v>5743</v>
      </c>
      <c r="I3167" s="3">
        <f t="shared" si="296"/>
        <v>0</v>
      </c>
      <c r="J3167" s="3">
        <f t="shared" si="296"/>
        <v>0</v>
      </c>
      <c r="K3167" s="3">
        <f t="shared" si="296"/>
        <v>1</v>
      </c>
      <c r="L3167" s="3">
        <f t="shared" si="297"/>
        <v>0</v>
      </c>
      <c r="M3167" s="3">
        <f t="shared" si="298"/>
        <v>0</v>
      </c>
      <c r="N3167" s="3">
        <f t="shared" si="299"/>
        <v>0</v>
      </c>
      <c r="O3167" s="3">
        <v>630</v>
      </c>
      <c r="P3167" s="3">
        <v>4437.13</v>
      </c>
    </row>
    <row r="3168" spans="2:16" x14ac:dyDescent="0.15">
      <c r="B3168" s="5" t="s">
        <v>1489</v>
      </c>
      <c r="C3168" s="16">
        <f t="shared" si="294"/>
        <v>2022</v>
      </c>
      <c r="D3168" s="16">
        <f t="shared" si="295"/>
        <v>3</v>
      </c>
      <c r="E3168" s="3" t="s">
        <v>20</v>
      </c>
      <c r="F3168" s="3" t="s">
        <v>189</v>
      </c>
      <c r="G3168" s="3" t="s">
        <v>13</v>
      </c>
      <c r="H3168" s="3" t="s">
        <v>5743</v>
      </c>
      <c r="I3168" s="3">
        <f t="shared" si="296"/>
        <v>0</v>
      </c>
      <c r="J3168" s="3">
        <f t="shared" si="296"/>
        <v>0</v>
      </c>
      <c r="K3168" s="3">
        <f t="shared" si="296"/>
        <v>1</v>
      </c>
      <c r="L3168" s="3">
        <f t="shared" si="297"/>
        <v>0</v>
      </c>
      <c r="M3168" s="3">
        <f t="shared" si="298"/>
        <v>0</v>
      </c>
      <c r="N3168" s="3">
        <f t="shared" si="299"/>
        <v>0</v>
      </c>
      <c r="O3168" s="3">
        <v>630</v>
      </c>
      <c r="P3168" s="3">
        <v>4054.72</v>
      </c>
    </row>
    <row r="3169" spans="2:16" x14ac:dyDescent="0.15">
      <c r="B3169" s="5" t="s">
        <v>2127</v>
      </c>
      <c r="C3169" s="16">
        <f t="shared" si="294"/>
        <v>2022</v>
      </c>
      <c r="D3169" s="16">
        <f t="shared" si="295"/>
        <v>3</v>
      </c>
      <c r="E3169" s="3" t="s">
        <v>20</v>
      </c>
      <c r="F3169" s="3" t="s">
        <v>189</v>
      </c>
      <c r="G3169" s="3" t="s">
        <v>13</v>
      </c>
      <c r="H3169" s="3" t="s">
        <v>5743</v>
      </c>
      <c r="I3169" s="3">
        <f t="shared" si="296"/>
        <v>0</v>
      </c>
      <c r="J3169" s="3">
        <f t="shared" si="296"/>
        <v>0</v>
      </c>
      <c r="K3169" s="3">
        <f t="shared" si="296"/>
        <v>1</v>
      </c>
      <c r="L3169" s="3">
        <f t="shared" si="297"/>
        <v>0</v>
      </c>
      <c r="M3169" s="3">
        <f t="shared" si="298"/>
        <v>0</v>
      </c>
      <c r="N3169" s="3">
        <f t="shared" si="299"/>
        <v>0</v>
      </c>
      <c r="O3169" s="3">
        <v>630</v>
      </c>
      <c r="P3169" s="3">
        <v>3817.79</v>
      </c>
    </row>
    <row r="3170" spans="2:16" x14ac:dyDescent="0.15">
      <c r="B3170" s="5" t="s">
        <v>138</v>
      </c>
      <c r="C3170" s="16">
        <f t="shared" si="294"/>
        <v>2022</v>
      </c>
      <c r="D3170" s="16">
        <f t="shared" si="295"/>
        <v>3</v>
      </c>
      <c r="E3170" s="3" t="s">
        <v>20</v>
      </c>
      <c r="F3170" s="3" t="s">
        <v>189</v>
      </c>
      <c r="G3170" s="3" t="s">
        <v>13</v>
      </c>
      <c r="H3170" s="3" t="s">
        <v>5743</v>
      </c>
      <c r="I3170" s="3">
        <f t="shared" si="296"/>
        <v>0</v>
      </c>
      <c r="J3170" s="3">
        <f t="shared" si="296"/>
        <v>0</v>
      </c>
      <c r="K3170" s="3">
        <f t="shared" si="296"/>
        <v>1</v>
      </c>
      <c r="L3170" s="3">
        <f t="shared" si="297"/>
        <v>0</v>
      </c>
      <c r="M3170" s="3">
        <f t="shared" si="298"/>
        <v>0</v>
      </c>
      <c r="N3170" s="3">
        <f t="shared" si="299"/>
        <v>0</v>
      </c>
      <c r="O3170" s="3">
        <v>630</v>
      </c>
      <c r="P3170" s="3">
        <v>3463.4</v>
      </c>
    </row>
    <row r="3171" spans="2:16" x14ac:dyDescent="0.15">
      <c r="B3171" s="5" t="s">
        <v>283</v>
      </c>
      <c r="C3171" s="16">
        <f t="shared" si="294"/>
        <v>2022</v>
      </c>
      <c r="D3171" s="16">
        <f t="shared" si="295"/>
        <v>3</v>
      </c>
      <c r="E3171" s="3" t="s">
        <v>20</v>
      </c>
      <c r="F3171" s="3" t="s">
        <v>189</v>
      </c>
      <c r="G3171" s="3" t="s">
        <v>13</v>
      </c>
      <c r="H3171" s="3" t="s">
        <v>5743</v>
      </c>
      <c r="I3171" s="3">
        <f t="shared" si="296"/>
        <v>0</v>
      </c>
      <c r="J3171" s="3">
        <f t="shared" si="296"/>
        <v>0</v>
      </c>
      <c r="K3171" s="3">
        <f t="shared" si="296"/>
        <v>1</v>
      </c>
      <c r="L3171" s="3">
        <f t="shared" si="297"/>
        <v>0</v>
      </c>
      <c r="M3171" s="3">
        <f t="shared" si="298"/>
        <v>0</v>
      </c>
      <c r="N3171" s="3">
        <f t="shared" si="299"/>
        <v>0</v>
      </c>
      <c r="O3171" s="3">
        <v>630</v>
      </c>
      <c r="P3171" s="3">
        <v>3211.73</v>
      </c>
    </row>
    <row r="3172" spans="2:16" x14ac:dyDescent="0.15">
      <c r="B3172" s="5" t="s">
        <v>452</v>
      </c>
      <c r="C3172" s="16">
        <f t="shared" si="294"/>
        <v>2020</v>
      </c>
      <c r="D3172" s="16">
        <f t="shared" si="295"/>
        <v>1</v>
      </c>
      <c r="E3172" s="3" t="s">
        <v>20</v>
      </c>
      <c r="F3172" s="3" t="s">
        <v>364</v>
      </c>
      <c r="G3172" s="3" t="s">
        <v>13</v>
      </c>
      <c r="H3172" s="3" t="s">
        <v>5742</v>
      </c>
      <c r="I3172" s="3">
        <f t="shared" si="296"/>
        <v>0</v>
      </c>
      <c r="J3172" s="3">
        <f t="shared" si="296"/>
        <v>0</v>
      </c>
      <c r="K3172" s="3">
        <f t="shared" si="296"/>
        <v>1</v>
      </c>
      <c r="L3172" s="3">
        <f t="shared" si="297"/>
        <v>0</v>
      </c>
      <c r="M3172" s="3">
        <f t="shared" si="298"/>
        <v>0</v>
      </c>
      <c r="N3172" s="3">
        <f t="shared" si="299"/>
        <v>0</v>
      </c>
      <c r="O3172" s="3">
        <v>630</v>
      </c>
      <c r="P3172" s="3">
        <v>4889.68</v>
      </c>
    </row>
    <row r="3173" spans="2:16" x14ac:dyDescent="0.15">
      <c r="B3173" s="5" t="s">
        <v>1359</v>
      </c>
      <c r="C3173" s="16">
        <f t="shared" si="294"/>
        <v>2020</v>
      </c>
      <c r="D3173" s="16">
        <f t="shared" si="295"/>
        <v>2</v>
      </c>
      <c r="E3173" s="3" t="s">
        <v>20</v>
      </c>
      <c r="F3173" s="3" t="s">
        <v>364</v>
      </c>
      <c r="G3173" s="3" t="s">
        <v>13</v>
      </c>
      <c r="H3173" s="3" t="s">
        <v>5744</v>
      </c>
      <c r="I3173" s="3">
        <f t="shared" si="296"/>
        <v>0</v>
      </c>
      <c r="J3173" s="3">
        <f t="shared" si="296"/>
        <v>0</v>
      </c>
      <c r="K3173" s="3">
        <f t="shared" si="296"/>
        <v>1</v>
      </c>
      <c r="L3173" s="3">
        <f t="shared" si="297"/>
        <v>0</v>
      </c>
      <c r="M3173" s="3">
        <f t="shared" si="298"/>
        <v>0</v>
      </c>
      <c r="N3173" s="3">
        <f t="shared" si="299"/>
        <v>0</v>
      </c>
      <c r="O3173" s="3">
        <v>630</v>
      </c>
      <c r="P3173" s="3">
        <v>4527.8599999999997</v>
      </c>
    </row>
    <row r="3174" spans="2:16" x14ac:dyDescent="0.15">
      <c r="B3174" s="5" t="s">
        <v>559</v>
      </c>
      <c r="C3174" s="16">
        <f t="shared" si="294"/>
        <v>2020</v>
      </c>
      <c r="D3174" s="16">
        <f t="shared" si="295"/>
        <v>2</v>
      </c>
      <c r="E3174" s="3" t="s">
        <v>20</v>
      </c>
      <c r="F3174" s="3" t="s">
        <v>364</v>
      </c>
      <c r="G3174" s="3" t="s">
        <v>13</v>
      </c>
      <c r="H3174" s="3" t="s">
        <v>5744</v>
      </c>
      <c r="I3174" s="3">
        <f t="shared" si="296"/>
        <v>0</v>
      </c>
      <c r="J3174" s="3">
        <f t="shared" si="296"/>
        <v>0</v>
      </c>
      <c r="K3174" s="3">
        <f t="shared" si="296"/>
        <v>1</v>
      </c>
      <c r="L3174" s="3">
        <f t="shared" si="297"/>
        <v>0</v>
      </c>
      <c r="M3174" s="3">
        <f t="shared" si="298"/>
        <v>0</v>
      </c>
      <c r="N3174" s="3">
        <f t="shared" si="299"/>
        <v>0</v>
      </c>
      <c r="O3174" s="3">
        <v>630</v>
      </c>
      <c r="P3174" s="3">
        <v>4502.8500000000004</v>
      </c>
    </row>
    <row r="3175" spans="2:16" x14ac:dyDescent="0.15">
      <c r="B3175" s="5" t="s">
        <v>3200</v>
      </c>
      <c r="C3175" s="16">
        <f t="shared" si="294"/>
        <v>2022</v>
      </c>
      <c r="D3175" s="16">
        <f t="shared" si="295"/>
        <v>7</v>
      </c>
      <c r="E3175" s="3" t="s">
        <v>20</v>
      </c>
      <c r="F3175" s="3" t="s">
        <v>189</v>
      </c>
      <c r="G3175" s="3" t="s">
        <v>13</v>
      </c>
      <c r="H3175" s="3" t="s">
        <v>5760</v>
      </c>
      <c r="I3175" s="3">
        <f t="shared" si="296"/>
        <v>0</v>
      </c>
      <c r="J3175" s="3">
        <f t="shared" si="296"/>
        <v>0</v>
      </c>
      <c r="K3175" s="3">
        <f t="shared" si="296"/>
        <v>1</v>
      </c>
      <c r="L3175" s="3">
        <f t="shared" si="297"/>
        <v>0</v>
      </c>
      <c r="M3175" s="3">
        <f t="shared" si="298"/>
        <v>0</v>
      </c>
      <c r="N3175" s="3">
        <f t="shared" si="299"/>
        <v>0</v>
      </c>
      <c r="O3175" s="3">
        <v>615</v>
      </c>
      <c r="P3175" s="3">
        <v>4316.26</v>
      </c>
    </row>
    <row r="3176" spans="2:16" x14ac:dyDescent="0.15">
      <c r="B3176" s="5" t="s">
        <v>483</v>
      </c>
      <c r="C3176" s="16">
        <f t="shared" si="294"/>
        <v>2023</v>
      </c>
      <c r="D3176" s="16">
        <f t="shared" si="295"/>
        <v>10</v>
      </c>
      <c r="E3176" s="3" t="s">
        <v>20</v>
      </c>
      <c r="F3176" s="3" t="s">
        <v>189</v>
      </c>
      <c r="G3176" s="3" t="s">
        <v>13</v>
      </c>
      <c r="H3176" s="3" t="s">
        <v>6819</v>
      </c>
      <c r="I3176" s="3">
        <f t="shared" si="296"/>
        <v>0</v>
      </c>
      <c r="J3176" s="3">
        <f t="shared" si="296"/>
        <v>0</v>
      </c>
      <c r="K3176" s="3">
        <f t="shared" si="296"/>
        <v>1</v>
      </c>
      <c r="L3176" s="3">
        <f t="shared" si="297"/>
        <v>0</v>
      </c>
      <c r="M3176" s="3">
        <f t="shared" si="298"/>
        <v>0</v>
      </c>
      <c r="N3176" s="3">
        <f t="shared" si="299"/>
        <v>0</v>
      </c>
      <c r="O3176" s="3">
        <v>60</v>
      </c>
      <c r="P3176" s="3">
        <v>467.32</v>
      </c>
    </row>
    <row r="3177" spans="2:16" x14ac:dyDescent="0.15">
      <c r="B3177" s="5" t="s">
        <v>274</v>
      </c>
      <c r="C3177" s="16">
        <f t="shared" si="294"/>
        <v>2022</v>
      </c>
      <c r="D3177" s="16">
        <f t="shared" si="295"/>
        <v>4</v>
      </c>
      <c r="E3177" s="3" t="s">
        <v>20</v>
      </c>
      <c r="F3177" s="3" t="s">
        <v>189</v>
      </c>
      <c r="G3177" s="3" t="s">
        <v>13</v>
      </c>
      <c r="H3177" s="3" t="s">
        <v>4009</v>
      </c>
      <c r="I3177" s="3">
        <f t="shared" si="296"/>
        <v>0</v>
      </c>
      <c r="J3177" s="3">
        <f t="shared" si="296"/>
        <v>0</v>
      </c>
      <c r="K3177" s="3">
        <f t="shared" si="296"/>
        <v>1</v>
      </c>
      <c r="L3177" s="3">
        <f t="shared" si="297"/>
        <v>0</v>
      </c>
      <c r="M3177" s="3">
        <f t="shared" si="298"/>
        <v>0</v>
      </c>
      <c r="N3177" s="3">
        <f t="shared" si="299"/>
        <v>0</v>
      </c>
      <c r="O3177" s="3">
        <v>8505</v>
      </c>
      <c r="P3177" s="3">
        <v>61459.08</v>
      </c>
    </row>
    <row r="3178" spans="2:16" x14ac:dyDescent="0.15">
      <c r="B3178" s="5" t="s">
        <v>2767</v>
      </c>
      <c r="C3178" s="16">
        <f t="shared" si="294"/>
        <v>2023</v>
      </c>
      <c r="D3178" s="16">
        <f t="shared" si="295"/>
        <v>5</v>
      </c>
      <c r="E3178" s="3" t="s">
        <v>20</v>
      </c>
      <c r="F3178" s="3" t="s">
        <v>189</v>
      </c>
      <c r="G3178" s="3" t="s">
        <v>13</v>
      </c>
      <c r="H3178" s="3" t="s">
        <v>5558</v>
      </c>
      <c r="I3178" s="3">
        <f t="shared" si="296"/>
        <v>0</v>
      </c>
      <c r="J3178" s="3">
        <f t="shared" si="296"/>
        <v>0</v>
      </c>
      <c r="K3178" s="3">
        <f t="shared" si="296"/>
        <v>1</v>
      </c>
      <c r="L3178" s="3">
        <f t="shared" si="297"/>
        <v>0</v>
      </c>
      <c r="M3178" s="3">
        <f t="shared" si="298"/>
        <v>0</v>
      </c>
      <c r="N3178" s="3">
        <f t="shared" si="299"/>
        <v>0</v>
      </c>
      <c r="O3178" s="3">
        <v>900</v>
      </c>
      <c r="P3178" s="3">
        <v>7349.37</v>
      </c>
    </row>
    <row r="3179" spans="2:16" x14ac:dyDescent="0.15">
      <c r="B3179" s="5" t="s">
        <v>843</v>
      </c>
      <c r="C3179" s="16">
        <f t="shared" si="294"/>
        <v>2020</v>
      </c>
      <c r="D3179" s="16">
        <f t="shared" si="295"/>
        <v>6</v>
      </c>
      <c r="E3179" s="3" t="s">
        <v>20</v>
      </c>
      <c r="F3179" s="3" t="s">
        <v>364</v>
      </c>
      <c r="G3179" s="3" t="s">
        <v>13</v>
      </c>
      <c r="H3179" s="3" t="s">
        <v>5581</v>
      </c>
      <c r="I3179" s="3">
        <f t="shared" si="296"/>
        <v>0</v>
      </c>
      <c r="J3179" s="3">
        <f t="shared" si="296"/>
        <v>0</v>
      </c>
      <c r="K3179" s="3">
        <f t="shared" si="296"/>
        <v>1</v>
      </c>
      <c r="L3179" s="3">
        <f t="shared" si="297"/>
        <v>0</v>
      </c>
      <c r="M3179" s="3">
        <f t="shared" si="298"/>
        <v>0</v>
      </c>
      <c r="N3179" s="3">
        <f t="shared" si="299"/>
        <v>0</v>
      </c>
      <c r="O3179" s="3">
        <v>885</v>
      </c>
      <c r="P3179" s="3">
        <v>5640.25</v>
      </c>
    </row>
    <row r="3180" spans="2:16" x14ac:dyDescent="0.15">
      <c r="B3180" s="5" t="s">
        <v>472</v>
      </c>
      <c r="C3180" s="16">
        <f t="shared" si="294"/>
        <v>2020</v>
      </c>
      <c r="D3180" s="16">
        <f t="shared" si="295"/>
        <v>8</v>
      </c>
      <c r="E3180" s="3" t="s">
        <v>20</v>
      </c>
      <c r="F3180" s="3" t="s">
        <v>364</v>
      </c>
      <c r="G3180" s="3" t="s">
        <v>13</v>
      </c>
      <c r="H3180" s="3" t="s">
        <v>5272</v>
      </c>
      <c r="I3180" s="3">
        <f t="shared" si="296"/>
        <v>0</v>
      </c>
      <c r="J3180" s="3">
        <f t="shared" si="296"/>
        <v>0</v>
      </c>
      <c r="K3180" s="3">
        <f t="shared" si="296"/>
        <v>1</v>
      </c>
      <c r="L3180" s="3">
        <f t="shared" si="297"/>
        <v>0</v>
      </c>
      <c r="M3180" s="3">
        <f t="shared" si="298"/>
        <v>0</v>
      </c>
      <c r="N3180" s="3">
        <f t="shared" si="299"/>
        <v>0</v>
      </c>
      <c r="O3180" s="3">
        <v>1260</v>
      </c>
      <c r="P3180" s="3">
        <v>8392.86</v>
      </c>
    </row>
    <row r="3181" spans="2:16" x14ac:dyDescent="0.15">
      <c r="B3181" s="5" t="s">
        <v>1000</v>
      </c>
      <c r="C3181" s="16">
        <f t="shared" si="294"/>
        <v>2022</v>
      </c>
      <c r="D3181" s="16">
        <f t="shared" si="295"/>
        <v>1</v>
      </c>
      <c r="E3181" s="3" t="s">
        <v>20</v>
      </c>
      <c r="F3181" s="3" t="s">
        <v>189</v>
      </c>
      <c r="G3181" s="3" t="s">
        <v>13</v>
      </c>
      <c r="H3181" s="3" t="s">
        <v>5094</v>
      </c>
      <c r="I3181" s="3">
        <f t="shared" si="296"/>
        <v>0</v>
      </c>
      <c r="J3181" s="3">
        <f t="shared" si="296"/>
        <v>0</v>
      </c>
      <c r="K3181" s="3">
        <f t="shared" si="296"/>
        <v>1</v>
      </c>
      <c r="L3181" s="3">
        <f t="shared" si="297"/>
        <v>0</v>
      </c>
      <c r="M3181" s="3">
        <f t="shared" si="298"/>
        <v>0</v>
      </c>
      <c r="N3181" s="3">
        <f t="shared" si="299"/>
        <v>0</v>
      </c>
      <c r="O3181" s="3">
        <v>1575</v>
      </c>
      <c r="P3181" s="3">
        <v>10683.23</v>
      </c>
    </row>
    <row r="3182" spans="2:16" x14ac:dyDescent="0.15">
      <c r="B3182" s="5" t="s">
        <v>694</v>
      </c>
      <c r="C3182" s="16">
        <f t="shared" si="294"/>
        <v>2020</v>
      </c>
      <c r="D3182" s="16">
        <f t="shared" si="295"/>
        <v>10</v>
      </c>
      <c r="E3182" s="3" t="s">
        <v>20</v>
      </c>
      <c r="F3182" s="3" t="s">
        <v>364</v>
      </c>
      <c r="G3182" s="3" t="s">
        <v>13</v>
      </c>
      <c r="H3182" s="3" t="s">
        <v>4837</v>
      </c>
      <c r="I3182" s="3">
        <f t="shared" si="296"/>
        <v>0</v>
      </c>
      <c r="J3182" s="3">
        <f t="shared" si="296"/>
        <v>0</v>
      </c>
      <c r="K3182" s="3">
        <f t="shared" si="296"/>
        <v>1</v>
      </c>
      <c r="L3182" s="3">
        <f t="shared" si="297"/>
        <v>0</v>
      </c>
      <c r="M3182" s="3">
        <f t="shared" si="298"/>
        <v>0</v>
      </c>
      <c r="N3182" s="3">
        <f t="shared" si="299"/>
        <v>0</v>
      </c>
      <c r="O3182" s="3">
        <v>2190</v>
      </c>
      <c r="P3182" s="3">
        <v>14949.59</v>
      </c>
    </row>
    <row r="3183" spans="2:16" x14ac:dyDescent="0.15">
      <c r="B3183" s="5" t="s">
        <v>2264</v>
      </c>
      <c r="C3183" s="16">
        <f t="shared" si="294"/>
        <v>2021</v>
      </c>
      <c r="D3183" s="16">
        <f t="shared" si="295"/>
        <v>4</v>
      </c>
      <c r="E3183" s="3" t="s">
        <v>20</v>
      </c>
      <c r="F3183" s="3" t="s">
        <v>189</v>
      </c>
      <c r="G3183" s="3" t="s">
        <v>13</v>
      </c>
      <c r="H3183" s="3" t="s">
        <v>5745</v>
      </c>
      <c r="I3183" s="3">
        <f t="shared" si="296"/>
        <v>0</v>
      </c>
      <c r="J3183" s="3">
        <f t="shared" si="296"/>
        <v>0</v>
      </c>
      <c r="K3183" s="3">
        <f t="shared" si="296"/>
        <v>1</v>
      </c>
      <c r="L3183" s="3">
        <f t="shared" si="297"/>
        <v>0</v>
      </c>
      <c r="M3183" s="3">
        <f t="shared" si="298"/>
        <v>0</v>
      </c>
      <c r="N3183" s="3">
        <f t="shared" si="299"/>
        <v>0</v>
      </c>
      <c r="O3183" s="3">
        <v>630</v>
      </c>
      <c r="P3183" s="3">
        <v>4309.25</v>
      </c>
    </row>
    <row r="3184" spans="2:16" x14ac:dyDescent="0.15">
      <c r="B3184" s="5" t="s">
        <v>1650</v>
      </c>
      <c r="C3184" s="16">
        <f t="shared" si="294"/>
        <v>2023</v>
      </c>
      <c r="D3184" s="16">
        <f t="shared" si="295"/>
        <v>9</v>
      </c>
      <c r="E3184" s="3" t="s">
        <v>20</v>
      </c>
      <c r="F3184" s="3" t="s">
        <v>189</v>
      </c>
      <c r="G3184" s="3" t="s">
        <v>13</v>
      </c>
      <c r="H3184" s="3" t="s">
        <v>5854</v>
      </c>
      <c r="I3184" s="3">
        <f t="shared" si="296"/>
        <v>0</v>
      </c>
      <c r="J3184" s="3">
        <f t="shared" si="296"/>
        <v>0</v>
      </c>
      <c r="K3184" s="3">
        <f t="shared" si="296"/>
        <v>1</v>
      </c>
      <c r="L3184" s="3">
        <f t="shared" si="297"/>
        <v>0</v>
      </c>
      <c r="M3184" s="3">
        <f t="shared" si="298"/>
        <v>0</v>
      </c>
      <c r="N3184" s="3">
        <f t="shared" si="299"/>
        <v>0</v>
      </c>
      <c r="O3184" s="3">
        <v>525</v>
      </c>
      <c r="P3184" s="3">
        <v>4214.6899999999996</v>
      </c>
    </row>
    <row r="3185" spans="2:16" x14ac:dyDescent="0.15">
      <c r="B3185" s="5" t="s">
        <v>2684</v>
      </c>
      <c r="C3185" s="16">
        <f t="shared" si="294"/>
        <v>2021</v>
      </c>
      <c r="D3185" s="16">
        <f t="shared" si="295"/>
        <v>4</v>
      </c>
      <c r="E3185" s="3" t="s">
        <v>20</v>
      </c>
      <c r="F3185" s="3" t="s">
        <v>189</v>
      </c>
      <c r="G3185" s="3" t="s">
        <v>13</v>
      </c>
      <c r="H3185" s="3" t="s">
        <v>6661</v>
      </c>
      <c r="I3185" s="3">
        <f t="shared" si="296"/>
        <v>0</v>
      </c>
      <c r="J3185" s="3">
        <f t="shared" si="296"/>
        <v>0</v>
      </c>
      <c r="K3185" s="3">
        <f t="shared" si="296"/>
        <v>1</v>
      </c>
      <c r="L3185" s="3">
        <f t="shared" si="297"/>
        <v>0</v>
      </c>
      <c r="M3185" s="3">
        <f t="shared" si="298"/>
        <v>0</v>
      </c>
      <c r="N3185" s="3">
        <f t="shared" si="299"/>
        <v>0</v>
      </c>
      <c r="O3185" s="3">
        <v>100</v>
      </c>
      <c r="P3185" s="3">
        <v>432.33</v>
      </c>
    </row>
    <row r="3186" spans="2:16" x14ac:dyDescent="0.15">
      <c r="B3186" s="5" t="s">
        <v>215</v>
      </c>
      <c r="C3186" s="16">
        <f t="shared" si="294"/>
        <v>2021</v>
      </c>
      <c r="D3186" s="16">
        <f t="shared" si="295"/>
        <v>5</v>
      </c>
      <c r="E3186" s="3" t="s">
        <v>20</v>
      </c>
      <c r="F3186" s="3" t="s">
        <v>189</v>
      </c>
      <c r="G3186" s="3" t="s">
        <v>13</v>
      </c>
      <c r="H3186" s="3" t="s">
        <v>5830</v>
      </c>
      <c r="I3186" s="3">
        <f t="shared" si="296"/>
        <v>0</v>
      </c>
      <c r="J3186" s="3">
        <f t="shared" si="296"/>
        <v>0</v>
      </c>
      <c r="K3186" s="3">
        <f t="shared" si="296"/>
        <v>1</v>
      </c>
      <c r="L3186" s="3">
        <f t="shared" si="297"/>
        <v>0</v>
      </c>
      <c r="M3186" s="3">
        <f t="shared" si="298"/>
        <v>0</v>
      </c>
      <c r="N3186" s="3">
        <f t="shared" si="299"/>
        <v>0</v>
      </c>
      <c r="O3186" s="3">
        <v>550</v>
      </c>
      <c r="P3186" s="3">
        <v>2474.14</v>
      </c>
    </row>
    <row r="3187" spans="2:16" x14ac:dyDescent="0.15">
      <c r="B3187" s="5" t="s">
        <v>3089</v>
      </c>
      <c r="C3187" s="16">
        <f t="shared" si="294"/>
        <v>2021</v>
      </c>
      <c r="D3187" s="16">
        <f t="shared" si="295"/>
        <v>6</v>
      </c>
      <c r="E3187" s="3" t="s">
        <v>20</v>
      </c>
      <c r="F3187" s="3" t="s">
        <v>189</v>
      </c>
      <c r="G3187" s="3" t="s">
        <v>13</v>
      </c>
      <c r="H3187" s="3" t="s">
        <v>5830</v>
      </c>
      <c r="I3187" s="3">
        <f t="shared" si="296"/>
        <v>0</v>
      </c>
      <c r="J3187" s="3">
        <f t="shared" si="296"/>
        <v>0</v>
      </c>
      <c r="K3187" s="3">
        <f t="shared" si="296"/>
        <v>1</v>
      </c>
      <c r="L3187" s="3">
        <f t="shared" si="297"/>
        <v>0</v>
      </c>
      <c r="M3187" s="3">
        <f t="shared" si="298"/>
        <v>0</v>
      </c>
      <c r="N3187" s="3">
        <f t="shared" si="299"/>
        <v>0</v>
      </c>
      <c r="O3187" s="3">
        <v>500</v>
      </c>
      <c r="P3187" s="3">
        <v>2241.67</v>
      </c>
    </row>
    <row r="3188" spans="2:16" x14ac:dyDescent="0.15">
      <c r="B3188" s="5" t="s">
        <v>3547</v>
      </c>
      <c r="C3188" s="16">
        <f t="shared" si="294"/>
        <v>2021</v>
      </c>
      <c r="D3188" s="16">
        <f t="shared" si="295"/>
        <v>8</v>
      </c>
      <c r="E3188" s="3" t="s">
        <v>20</v>
      </c>
      <c r="F3188" s="3" t="s">
        <v>189</v>
      </c>
      <c r="G3188" s="3" t="s">
        <v>13</v>
      </c>
      <c r="H3188" s="3" t="s">
        <v>5830</v>
      </c>
      <c r="I3188" s="3">
        <f t="shared" si="296"/>
        <v>0</v>
      </c>
      <c r="J3188" s="3">
        <f t="shared" si="296"/>
        <v>0</v>
      </c>
      <c r="K3188" s="3">
        <f t="shared" si="296"/>
        <v>1</v>
      </c>
      <c r="L3188" s="3">
        <f t="shared" si="297"/>
        <v>0</v>
      </c>
      <c r="M3188" s="3">
        <f t="shared" si="298"/>
        <v>0</v>
      </c>
      <c r="N3188" s="3">
        <f t="shared" si="299"/>
        <v>0</v>
      </c>
      <c r="O3188" s="3">
        <v>250</v>
      </c>
      <c r="P3188" s="3">
        <v>1087.72</v>
      </c>
    </row>
    <row r="3189" spans="2:16" x14ac:dyDescent="0.15">
      <c r="B3189" s="5" t="s">
        <v>813</v>
      </c>
      <c r="C3189" s="16">
        <f t="shared" si="294"/>
        <v>2020</v>
      </c>
      <c r="D3189" s="16">
        <f t="shared" si="295"/>
        <v>2</v>
      </c>
      <c r="E3189" s="3" t="s">
        <v>20</v>
      </c>
      <c r="F3189" s="3" t="s">
        <v>364</v>
      </c>
      <c r="G3189" s="3" t="s">
        <v>13</v>
      </c>
      <c r="H3189" s="3" t="s">
        <v>5084</v>
      </c>
      <c r="I3189" s="3">
        <f t="shared" si="296"/>
        <v>0</v>
      </c>
      <c r="J3189" s="3">
        <f t="shared" si="296"/>
        <v>0</v>
      </c>
      <c r="K3189" s="3">
        <f t="shared" si="296"/>
        <v>1</v>
      </c>
      <c r="L3189" s="3">
        <f t="shared" si="297"/>
        <v>0</v>
      </c>
      <c r="M3189" s="3">
        <f t="shared" si="298"/>
        <v>0</v>
      </c>
      <c r="N3189" s="3">
        <f t="shared" si="299"/>
        <v>0</v>
      </c>
      <c r="O3189" s="3">
        <v>1599.5</v>
      </c>
      <c r="P3189" s="3">
        <v>6354.69</v>
      </c>
    </row>
    <row r="3190" spans="2:16" x14ac:dyDescent="0.15">
      <c r="B3190" s="5">
        <v>45610</v>
      </c>
      <c r="C3190" s="16">
        <f t="shared" si="294"/>
        <v>2024</v>
      </c>
      <c r="D3190" s="16">
        <f t="shared" si="295"/>
        <v>11</v>
      </c>
      <c r="E3190" s="3" t="s">
        <v>11</v>
      </c>
      <c r="F3190" s="3" t="s">
        <v>12</v>
      </c>
      <c r="G3190" s="3" t="s">
        <v>13</v>
      </c>
      <c r="H3190" s="3" t="s">
        <v>7658</v>
      </c>
      <c r="I3190" s="3">
        <f t="shared" si="296"/>
        <v>0</v>
      </c>
      <c r="J3190" s="3">
        <f t="shared" si="296"/>
        <v>0</v>
      </c>
      <c r="K3190" s="3">
        <f t="shared" si="296"/>
        <v>1</v>
      </c>
      <c r="L3190" s="3">
        <f t="shared" si="297"/>
        <v>0</v>
      </c>
      <c r="M3190" s="3">
        <f t="shared" si="298"/>
        <v>0</v>
      </c>
      <c r="N3190" s="3">
        <f t="shared" si="299"/>
        <v>0</v>
      </c>
      <c r="O3190" s="3">
        <v>3</v>
      </c>
      <c r="P3190" s="3">
        <v>37.119999999999997</v>
      </c>
    </row>
    <row r="3191" spans="2:16" x14ac:dyDescent="0.15">
      <c r="B3191" s="5">
        <v>45567</v>
      </c>
      <c r="C3191" s="16">
        <f t="shared" si="294"/>
        <v>2024</v>
      </c>
      <c r="D3191" s="16">
        <f t="shared" si="295"/>
        <v>10</v>
      </c>
      <c r="E3191" s="3" t="s">
        <v>11</v>
      </c>
      <c r="F3191" s="3" t="s">
        <v>12</v>
      </c>
      <c r="G3191" s="3" t="s">
        <v>13</v>
      </c>
      <c r="H3191" s="3" t="s">
        <v>5388</v>
      </c>
      <c r="I3191" s="3">
        <f t="shared" si="296"/>
        <v>0</v>
      </c>
      <c r="J3191" s="3">
        <f t="shared" si="296"/>
        <v>0</v>
      </c>
      <c r="K3191" s="3">
        <f t="shared" si="296"/>
        <v>1</v>
      </c>
      <c r="L3191" s="3">
        <f t="shared" si="297"/>
        <v>0</v>
      </c>
      <c r="M3191" s="3">
        <f t="shared" si="298"/>
        <v>0</v>
      </c>
      <c r="N3191" s="3">
        <f t="shared" si="299"/>
        <v>0</v>
      </c>
      <c r="O3191" s="3">
        <v>1028</v>
      </c>
      <c r="P3191" s="3">
        <v>3407.2</v>
      </c>
    </row>
    <row r="3192" spans="2:16" x14ac:dyDescent="0.15">
      <c r="B3192" s="5">
        <v>45430</v>
      </c>
      <c r="C3192" s="16">
        <f t="shared" si="294"/>
        <v>2024</v>
      </c>
      <c r="D3192" s="16">
        <f t="shared" si="295"/>
        <v>5</v>
      </c>
      <c r="E3192" s="3" t="s">
        <v>11</v>
      </c>
      <c r="F3192" s="3" t="s">
        <v>3068</v>
      </c>
      <c r="G3192" s="3" t="s">
        <v>13</v>
      </c>
      <c r="H3192" s="3" t="s">
        <v>8021</v>
      </c>
      <c r="I3192" s="3">
        <f t="shared" si="296"/>
        <v>0</v>
      </c>
      <c r="J3192" s="3">
        <f t="shared" si="296"/>
        <v>0</v>
      </c>
      <c r="K3192" s="3">
        <f t="shared" si="296"/>
        <v>1</v>
      </c>
      <c r="L3192" s="3">
        <f t="shared" si="297"/>
        <v>0</v>
      </c>
      <c r="M3192" s="3">
        <f t="shared" si="298"/>
        <v>0</v>
      </c>
      <c r="N3192" s="3">
        <f t="shared" si="299"/>
        <v>0</v>
      </c>
      <c r="O3192" s="3">
        <v>0.7</v>
      </c>
      <c r="P3192" s="3">
        <v>5.07</v>
      </c>
    </row>
    <row r="3193" spans="2:16" x14ac:dyDescent="0.15">
      <c r="B3193" s="5" t="s">
        <v>915</v>
      </c>
      <c r="C3193" s="16">
        <f t="shared" si="294"/>
        <v>2021</v>
      </c>
      <c r="D3193" s="16">
        <f t="shared" si="295"/>
        <v>5</v>
      </c>
      <c r="E3193" s="3" t="s">
        <v>20</v>
      </c>
      <c r="F3193" s="3" t="s">
        <v>12</v>
      </c>
      <c r="G3193" s="3" t="s">
        <v>13</v>
      </c>
      <c r="H3193" s="3" t="s">
        <v>2375</v>
      </c>
      <c r="I3193" s="3">
        <f t="shared" si="296"/>
        <v>0</v>
      </c>
      <c r="J3193" s="3">
        <f t="shared" si="296"/>
        <v>0</v>
      </c>
      <c r="K3193" s="3">
        <f t="shared" si="296"/>
        <v>1</v>
      </c>
      <c r="L3193" s="3">
        <f t="shared" si="297"/>
        <v>0</v>
      </c>
      <c r="M3193" s="3">
        <f t="shared" si="298"/>
        <v>0</v>
      </c>
      <c r="N3193" s="3">
        <f t="shared" si="299"/>
        <v>0</v>
      </c>
      <c r="O3193" s="3">
        <v>20500</v>
      </c>
      <c r="P3193" s="3">
        <v>58026.81</v>
      </c>
    </row>
    <row r="3194" spans="2:16" x14ac:dyDescent="0.15">
      <c r="B3194" s="5" t="s">
        <v>1262</v>
      </c>
      <c r="C3194" s="16">
        <f t="shared" si="294"/>
        <v>2021</v>
      </c>
      <c r="D3194" s="16">
        <f t="shared" si="295"/>
        <v>1</v>
      </c>
      <c r="E3194" s="3" t="s">
        <v>20</v>
      </c>
      <c r="F3194" s="3" t="s">
        <v>12</v>
      </c>
      <c r="G3194" s="3" t="s">
        <v>13</v>
      </c>
      <c r="H3194" s="3" t="s">
        <v>2375</v>
      </c>
      <c r="I3194" s="3">
        <f t="shared" si="296"/>
        <v>0</v>
      </c>
      <c r="J3194" s="3">
        <f t="shared" si="296"/>
        <v>0</v>
      </c>
      <c r="K3194" s="3">
        <f t="shared" si="296"/>
        <v>1</v>
      </c>
      <c r="L3194" s="3">
        <f t="shared" si="297"/>
        <v>0</v>
      </c>
      <c r="M3194" s="3">
        <f t="shared" si="298"/>
        <v>0</v>
      </c>
      <c r="N3194" s="3">
        <f t="shared" si="299"/>
        <v>0</v>
      </c>
      <c r="O3194" s="3">
        <v>20500</v>
      </c>
      <c r="P3194" s="3">
        <v>54788.59</v>
      </c>
    </row>
    <row r="3195" spans="2:16" x14ac:dyDescent="0.15">
      <c r="B3195" s="5" t="s">
        <v>398</v>
      </c>
      <c r="C3195" s="16">
        <f t="shared" si="294"/>
        <v>2023</v>
      </c>
      <c r="D3195" s="16">
        <f t="shared" si="295"/>
        <v>5</v>
      </c>
      <c r="E3195" s="3" t="s">
        <v>20</v>
      </c>
      <c r="F3195" s="3" t="s">
        <v>12</v>
      </c>
      <c r="G3195" s="3" t="s">
        <v>13</v>
      </c>
      <c r="H3195" s="3" t="s">
        <v>5944</v>
      </c>
      <c r="I3195" s="3">
        <f t="shared" si="296"/>
        <v>0</v>
      </c>
      <c r="J3195" s="3">
        <f t="shared" si="296"/>
        <v>0</v>
      </c>
      <c r="K3195" s="3">
        <f t="shared" si="296"/>
        <v>1</v>
      </c>
      <c r="L3195" s="3">
        <f t="shared" si="297"/>
        <v>0</v>
      </c>
      <c r="M3195" s="3">
        <f t="shared" si="298"/>
        <v>0</v>
      </c>
      <c r="N3195" s="3">
        <f t="shared" si="299"/>
        <v>0</v>
      </c>
      <c r="O3195" s="3">
        <v>480</v>
      </c>
      <c r="P3195" s="3">
        <v>1378.05</v>
      </c>
    </row>
    <row r="3196" spans="2:16" x14ac:dyDescent="0.15">
      <c r="B3196" s="5" t="s">
        <v>2047</v>
      </c>
      <c r="C3196" s="16">
        <f t="shared" si="294"/>
        <v>2021</v>
      </c>
      <c r="D3196" s="16">
        <f t="shared" si="295"/>
        <v>6</v>
      </c>
      <c r="E3196" s="3" t="s">
        <v>20</v>
      </c>
      <c r="F3196" s="3" t="s">
        <v>384</v>
      </c>
      <c r="G3196" s="3" t="s">
        <v>13</v>
      </c>
      <c r="H3196" s="3" t="s">
        <v>2750</v>
      </c>
      <c r="I3196" s="3">
        <f t="shared" si="296"/>
        <v>0</v>
      </c>
      <c r="J3196" s="3">
        <f t="shared" si="296"/>
        <v>0</v>
      </c>
      <c r="K3196" s="3">
        <f t="shared" si="296"/>
        <v>1</v>
      </c>
      <c r="L3196" s="3">
        <f t="shared" si="297"/>
        <v>0</v>
      </c>
      <c r="M3196" s="3">
        <f t="shared" si="298"/>
        <v>0</v>
      </c>
      <c r="N3196" s="3">
        <f t="shared" si="299"/>
        <v>0</v>
      </c>
      <c r="O3196" s="3">
        <v>19400</v>
      </c>
      <c r="P3196" s="3">
        <v>35111.919999999896</v>
      </c>
    </row>
    <row r="3197" spans="2:16" x14ac:dyDescent="0.15">
      <c r="B3197" s="5" t="s">
        <v>400</v>
      </c>
      <c r="C3197" s="16">
        <f t="shared" si="294"/>
        <v>2021</v>
      </c>
      <c r="D3197" s="16">
        <f t="shared" si="295"/>
        <v>3</v>
      </c>
      <c r="E3197" s="3" t="s">
        <v>20</v>
      </c>
      <c r="F3197" s="3" t="s">
        <v>384</v>
      </c>
      <c r="G3197" s="3" t="s">
        <v>13</v>
      </c>
      <c r="H3197" s="3" t="s">
        <v>2750</v>
      </c>
      <c r="I3197" s="3">
        <f t="shared" si="296"/>
        <v>0</v>
      </c>
      <c r="J3197" s="3">
        <f t="shared" si="296"/>
        <v>0</v>
      </c>
      <c r="K3197" s="3">
        <f t="shared" si="296"/>
        <v>1</v>
      </c>
      <c r="L3197" s="3">
        <f t="shared" si="297"/>
        <v>0</v>
      </c>
      <c r="M3197" s="3">
        <f t="shared" si="298"/>
        <v>0</v>
      </c>
      <c r="N3197" s="3">
        <f t="shared" si="299"/>
        <v>0</v>
      </c>
      <c r="O3197" s="3">
        <v>18700</v>
      </c>
      <c r="P3197" s="3">
        <v>33840</v>
      </c>
    </row>
    <row r="3198" spans="2:16" x14ac:dyDescent="0.15">
      <c r="B3198" s="5" t="s">
        <v>703</v>
      </c>
      <c r="C3198" s="16">
        <f t="shared" si="294"/>
        <v>2021</v>
      </c>
      <c r="D3198" s="16">
        <f t="shared" si="295"/>
        <v>5</v>
      </c>
      <c r="E3198" s="3" t="s">
        <v>20</v>
      </c>
      <c r="F3198" s="3" t="s">
        <v>384</v>
      </c>
      <c r="G3198" s="3" t="s">
        <v>13</v>
      </c>
      <c r="H3198" s="3" t="s">
        <v>2974</v>
      </c>
      <c r="I3198" s="3">
        <f t="shared" si="296"/>
        <v>0</v>
      </c>
      <c r="J3198" s="3">
        <f t="shared" si="296"/>
        <v>0</v>
      </c>
      <c r="K3198" s="3">
        <f t="shared" si="296"/>
        <v>1</v>
      </c>
      <c r="L3198" s="3">
        <f t="shared" si="297"/>
        <v>0</v>
      </c>
      <c r="M3198" s="3">
        <f t="shared" si="298"/>
        <v>0</v>
      </c>
      <c r="N3198" s="3">
        <f t="shared" si="299"/>
        <v>0</v>
      </c>
      <c r="O3198" s="3">
        <v>18000</v>
      </c>
      <c r="P3198" s="3">
        <v>32578.07</v>
      </c>
    </row>
    <row r="3199" spans="2:16" x14ac:dyDescent="0.15">
      <c r="B3199" s="5" t="s">
        <v>652</v>
      </c>
      <c r="C3199" s="16">
        <f t="shared" si="294"/>
        <v>2021</v>
      </c>
      <c r="D3199" s="16">
        <f t="shared" si="295"/>
        <v>3</v>
      </c>
      <c r="E3199" s="3" t="s">
        <v>20</v>
      </c>
      <c r="F3199" s="3" t="s">
        <v>384</v>
      </c>
      <c r="G3199" s="3" t="s">
        <v>13</v>
      </c>
      <c r="H3199" s="3" t="s">
        <v>2883</v>
      </c>
      <c r="I3199" s="3">
        <f t="shared" si="296"/>
        <v>0</v>
      </c>
      <c r="J3199" s="3">
        <f t="shared" si="296"/>
        <v>0</v>
      </c>
      <c r="K3199" s="3">
        <f t="shared" si="296"/>
        <v>1</v>
      </c>
      <c r="L3199" s="3">
        <f t="shared" si="297"/>
        <v>0</v>
      </c>
      <c r="M3199" s="3">
        <f t="shared" si="298"/>
        <v>0</v>
      </c>
      <c r="N3199" s="3">
        <f t="shared" si="299"/>
        <v>0</v>
      </c>
      <c r="O3199" s="3">
        <v>18700</v>
      </c>
      <c r="P3199" s="3">
        <v>33840</v>
      </c>
    </row>
    <row r="3200" spans="2:16" x14ac:dyDescent="0.15">
      <c r="B3200" s="5" t="s">
        <v>305</v>
      </c>
      <c r="C3200" s="16">
        <f t="shared" si="294"/>
        <v>2021</v>
      </c>
      <c r="D3200" s="16">
        <f t="shared" si="295"/>
        <v>2</v>
      </c>
      <c r="E3200" s="3" t="s">
        <v>20</v>
      </c>
      <c r="F3200" s="3" t="s">
        <v>384</v>
      </c>
      <c r="G3200" s="3" t="s">
        <v>13</v>
      </c>
      <c r="H3200" s="3" t="s">
        <v>2883</v>
      </c>
      <c r="I3200" s="3">
        <f t="shared" si="296"/>
        <v>0</v>
      </c>
      <c r="J3200" s="3">
        <f t="shared" si="296"/>
        <v>0</v>
      </c>
      <c r="K3200" s="3">
        <f t="shared" si="296"/>
        <v>1</v>
      </c>
      <c r="L3200" s="3">
        <f t="shared" si="297"/>
        <v>0</v>
      </c>
      <c r="M3200" s="3">
        <f t="shared" si="298"/>
        <v>0</v>
      </c>
      <c r="N3200" s="3">
        <f t="shared" si="299"/>
        <v>0</v>
      </c>
      <c r="O3200" s="3">
        <v>18700</v>
      </c>
      <c r="P3200" s="3">
        <v>33840</v>
      </c>
    </row>
    <row r="3201" spans="2:16" x14ac:dyDescent="0.15">
      <c r="B3201" s="5" t="s">
        <v>280</v>
      </c>
      <c r="C3201" s="16">
        <f t="shared" si="294"/>
        <v>2021</v>
      </c>
      <c r="D3201" s="16">
        <f t="shared" si="295"/>
        <v>4</v>
      </c>
      <c r="E3201" s="3" t="s">
        <v>20</v>
      </c>
      <c r="F3201" s="3" t="s">
        <v>384</v>
      </c>
      <c r="G3201" s="3" t="s">
        <v>13</v>
      </c>
      <c r="H3201" s="3" t="s">
        <v>2883</v>
      </c>
      <c r="I3201" s="3">
        <f t="shared" si="296"/>
        <v>0</v>
      </c>
      <c r="J3201" s="3">
        <f t="shared" si="296"/>
        <v>0</v>
      </c>
      <c r="K3201" s="3">
        <f t="shared" si="296"/>
        <v>1</v>
      </c>
      <c r="L3201" s="3">
        <f t="shared" si="297"/>
        <v>0</v>
      </c>
      <c r="M3201" s="3">
        <f t="shared" si="298"/>
        <v>0</v>
      </c>
      <c r="N3201" s="3">
        <f t="shared" si="299"/>
        <v>0</v>
      </c>
      <c r="O3201" s="3">
        <v>18700</v>
      </c>
      <c r="P3201" s="3">
        <v>33655</v>
      </c>
    </row>
    <row r="3202" spans="2:16" x14ac:dyDescent="0.15">
      <c r="B3202" s="5" t="s">
        <v>652</v>
      </c>
      <c r="C3202" s="16">
        <f t="shared" si="294"/>
        <v>2021</v>
      </c>
      <c r="D3202" s="16">
        <f t="shared" si="295"/>
        <v>3</v>
      </c>
      <c r="E3202" s="3" t="s">
        <v>20</v>
      </c>
      <c r="F3202" s="3" t="s">
        <v>384</v>
      </c>
      <c r="G3202" s="3" t="s">
        <v>13</v>
      </c>
      <c r="H3202" s="3" t="s">
        <v>2883</v>
      </c>
      <c r="I3202" s="3">
        <f t="shared" si="296"/>
        <v>0</v>
      </c>
      <c r="J3202" s="3">
        <f t="shared" si="296"/>
        <v>0</v>
      </c>
      <c r="K3202" s="3">
        <f t="shared" si="296"/>
        <v>1</v>
      </c>
      <c r="L3202" s="3">
        <f t="shared" si="297"/>
        <v>0</v>
      </c>
      <c r="M3202" s="3">
        <f t="shared" si="298"/>
        <v>0</v>
      </c>
      <c r="N3202" s="3">
        <f t="shared" si="299"/>
        <v>0</v>
      </c>
      <c r="O3202" s="3">
        <v>18700</v>
      </c>
      <c r="P3202" s="3">
        <v>33645</v>
      </c>
    </row>
    <row r="3203" spans="2:16" x14ac:dyDescent="0.15">
      <c r="B3203" s="5" t="s">
        <v>703</v>
      </c>
      <c r="C3203" s="16">
        <f t="shared" si="294"/>
        <v>2021</v>
      </c>
      <c r="D3203" s="16">
        <f t="shared" si="295"/>
        <v>5</v>
      </c>
      <c r="E3203" s="3" t="s">
        <v>20</v>
      </c>
      <c r="F3203" s="3" t="s">
        <v>384</v>
      </c>
      <c r="G3203" s="3" t="s">
        <v>13</v>
      </c>
      <c r="H3203" s="3" t="s">
        <v>2106</v>
      </c>
      <c r="I3203" s="3">
        <f t="shared" si="296"/>
        <v>0</v>
      </c>
      <c r="J3203" s="3">
        <f t="shared" si="296"/>
        <v>0</v>
      </c>
      <c r="K3203" s="3">
        <f t="shared" si="296"/>
        <v>1</v>
      </c>
      <c r="L3203" s="3">
        <f t="shared" si="297"/>
        <v>0</v>
      </c>
      <c r="M3203" s="3">
        <f t="shared" si="298"/>
        <v>0</v>
      </c>
      <c r="N3203" s="3">
        <f t="shared" si="299"/>
        <v>0</v>
      </c>
      <c r="O3203" s="3">
        <v>18700</v>
      </c>
      <c r="P3203" s="3">
        <v>33845</v>
      </c>
    </row>
    <row r="3204" spans="2:16" x14ac:dyDescent="0.15">
      <c r="B3204" s="5" t="s">
        <v>1778</v>
      </c>
      <c r="C3204" s="16">
        <f t="shared" ref="C3204:C3267" si="300">YEAR(B3204)</f>
        <v>2021</v>
      </c>
      <c r="D3204" s="16">
        <f t="shared" ref="D3204:D3267" si="301">MONTH(B3204)</f>
        <v>4</v>
      </c>
      <c r="E3204" s="3" t="s">
        <v>20</v>
      </c>
      <c r="F3204" s="3" t="s">
        <v>384</v>
      </c>
      <c r="G3204" s="3" t="s">
        <v>13</v>
      </c>
      <c r="H3204" s="3" t="s">
        <v>2106</v>
      </c>
      <c r="I3204" s="3">
        <f t="shared" ref="I3204:K3267" si="302">MIN(1,IFERROR(SEARCH(I$2,$H3204),0))</f>
        <v>0</v>
      </c>
      <c r="J3204" s="3">
        <f t="shared" si="302"/>
        <v>0</v>
      </c>
      <c r="K3204" s="3">
        <f t="shared" si="302"/>
        <v>1</v>
      </c>
      <c r="L3204" s="3">
        <f t="shared" ref="L3204:L3267" si="303">IF(I3204*J3204=1,"Гороховый изолят",IF(I3204*K3204=1,"Гороховый концентрат",0))</f>
        <v>0</v>
      </c>
      <c r="M3204" s="3">
        <f t="shared" ref="M3204:M3267" si="304">$I3204*J3204</f>
        <v>0</v>
      </c>
      <c r="N3204" s="3">
        <f t="shared" ref="N3204:N3267" si="305">$I3204*K3204</f>
        <v>0</v>
      </c>
      <c r="O3204" s="3">
        <v>18620</v>
      </c>
      <c r="P3204" s="3">
        <v>33523</v>
      </c>
    </row>
    <row r="3205" spans="2:16" x14ac:dyDescent="0.15">
      <c r="B3205" s="5" t="s">
        <v>178</v>
      </c>
      <c r="C3205" s="16">
        <f t="shared" si="300"/>
        <v>2022</v>
      </c>
      <c r="D3205" s="16">
        <f t="shared" si="301"/>
        <v>1</v>
      </c>
      <c r="E3205" s="3" t="s">
        <v>20</v>
      </c>
      <c r="F3205" s="3" t="s">
        <v>384</v>
      </c>
      <c r="G3205" s="3" t="s">
        <v>13</v>
      </c>
      <c r="H3205" s="3" t="s">
        <v>2106</v>
      </c>
      <c r="I3205" s="3">
        <f t="shared" si="302"/>
        <v>0</v>
      </c>
      <c r="J3205" s="3">
        <f t="shared" si="302"/>
        <v>0</v>
      </c>
      <c r="K3205" s="3">
        <f t="shared" si="302"/>
        <v>1</v>
      </c>
      <c r="L3205" s="3">
        <f t="shared" si="303"/>
        <v>0</v>
      </c>
      <c r="M3205" s="3">
        <f t="shared" si="304"/>
        <v>0</v>
      </c>
      <c r="N3205" s="3">
        <f t="shared" si="305"/>
        <v>0</v>
      </c>
      <c r="O3205" s="3">
        <v>22000</v>
      </c>
      <c r="P3205" s="3">
        <v>53790</v>
      </c>
    </row>
    <row r="3206" spans="2:16" x14ac:dyDescent="0.15">
      <c r="B3206" s="5" t="s">
        <v>130</v>
      </c>
      <c r="C3206" s="16">
        <f t="shared" si="300"/>
        <v>2022</v>
      </c>
      <c r="D3206" s="16">
        <f t="shared" si="301"/>
        <v>2</v>
      </c>
      <c r="E3206" s="3" t="s">
        <v>20</v>
      </c>
      <c r="F3206" s="3" t="s">
        <v>384</v>
      </c>
      <c r="G3206" s="3" t="s">
        <v>13</v>
      </c>
      <c r="H3206" s="3" t="s">
        <v>2106</v>
      </c>
      <c r="I3206" s="3">
        <f t="shared" si="302"/>
        <v>0</v>
      </c>
      <c r="J3206" s="3">
        <f t="shared" si="302"/>
        <v>0</v>
      </c>
      <c r="K3206" s="3">
        <f t="shared" si="302"/>
        <v>1</v>
      </c>
      <c r="L3206" s="3">
        <f t="shared" si="303"/>
        <v>0</v>
      </c>
      <c r="M3206" s="3">
        <f t="shared" si="304"/>
        <v>0</v>
      </c>
      <c r="N3206" s="3">
        <f t="shared" si="305"/>
        <v>0</v>
      </c>
      <c r="O3206" s="3">
        <v>22000</v>
      </c>
      <c r="P3206" s="3">
        <v>53790</v>
      </c>
    </row>
    <row r="3207" spans="2:16" x14ac:dyDescent="0.15">
      <c r="B3207" s="5" t="s">
        <v>1704</v>
      </c>
      <c r="C3207" s="16">
        <f t="shared" si="300"/>
        <v>2022</v>
      </c>
      <c r="D3207" s="16">
        <f t="shared" si="301"/>
        <v>3</v>
      </c>
      <c r="E3207" s="3" t="s">
        <v>20</v>
      </c>
      <c r="F3207" s="3" t="s">
        <v>463</v>
      </c>
      <c r="G3207" s="3" t="s">
        <v>13</v>
      </c>
      <c r="H3207" s="3" t="s">
        <v>5846</v>
      </c>
      <c r="I3207" s="3">
        <f t="shared" si="302"/>
        <v>0</v>
      </c>
      <c r="J3207" s="3">
        <f t="shared" si="302"/>
        <v>0</v>
      </c>
      <c r="K3207" s="3">
        <f t="shared" si="302"/>
        <v>1</v>
      </c>
      <c r="L3207" s="3">
        <f t="shared" si="303"/>
        <v>0</v>
      </c>
      <c r="M3207" s="3">
        <f t="shared" si="304"/>
        <v>0</v>
      </c>
      <c r="N3207" s="3">
        <f t="shared" si="305"/>
        <v>0</v>
      </c>
      <c r="O3207" s="3">
        <v>535.5</v>
      </c>
      <c r="P3207" s="3">
        <v>4307.53</v>
      </c>
    </row>
    <row r="3208" spans="2:16" x14ac:dyDescent="0.15">
      <c r="B3208" s="5" t="s">
        <v>421</v>
      </c>
      <c r="C3208" s="16">
        <f t="shared" si="300"/>
        <v>2021</v>
      </c>
      <c r="D3208" s="16">
        <f t="shared" si="301"/>
        <v>3</v>
      </c>
      <c r="E3208" s="3" t="s">
        <v>202</v>
      </c>
      <c r="F3208" s="3" t="s">
        <v>13</v>
      </c>
      <c r="G3208" s="3" t="s">
        <v>381</v>
      </c>
      <c r="H3208" s="3" t="s">
        <v>422</v>
      </c>
      <c r="I3208" s="3">
        <f t="shared" si="302"/>
        <v>1</v>
      </c>
      <c r="J3208" s="3">
        <f t="shared" si="302"/>
        <v>0</v>
      </c>
      <c r="K3208" s="3">
        <f t="shared" si="302"/>
        <v>0</v>
      </c>
      <c r="L3208" s="3">
        <f t="shared" si="303"/>
        <v>0</v>
      </c>
      <c r="M3208" s="3">
        <f t="shared" si="304"/>
        <v>0</v>
      </c>
      <c r="N3208" s="3">
        <f t="shared" si="305"/>
        <v>0</v>
      </c>
      <c r="O3208" s="3">
        <v>2000</v>
      </c>
      <c r="P3208" s="3">
        <v>1851.76</v>
      </c>
    </row>
    <row r="3209" spans="2:16" x14ac:dyDescent="0.15">
      <c r="B3209" s="5" t="s">
        <v>2092</v>
      </c>
      <c r="C3209" s="16">
        <f t="shared" si="300"/>
        <v>2020</v>
      </c>
      <c r="D3209" s="16">
        <f t="shared" si="301"/>
        <v>12</v>
      </c>
      <c r="E3209" s="3" t="s">
        <v>20</v>
      </c>
      <c r="F3209" s="3" t="s">
        <v>47</v>
      </c>
      <c r="G3209" s="3" t="s">
        <v>13</v>
      </c>
      <c r="H3209" s="3" t="s">
        <v>5875</v>
      </c>
      <c r="I3209" s="3">
        <f t="shared" si="302"/>
        <v>0</v>
      </c>
      <c r="J3209" s="3">
        <f t="shared" si="302"/>
        <v>0</v>
      </c>
      <c r="K3209" s="3">
        <f t="shared" si="302"/>
        <v>1</v>
      </c>
      <c r="L3209" s="3">
        <f t="shared" si="303"/>
        <v>0</v>
      </c>
      <c r="M3209" s="3">
        <f t="shared" si="304"/>
        <v>0</v>
      </c>
      <c r="N3209" s="3">
        <f t="shared" si="305"/>
        <v>0</v>
      </c>
      <c r="O3209" s="3">
        <v>503.48</v>
      </c>
      <c r="P3209" s="3">
        <v>5165.05</v>
      </c>
    </row>
    <row r="3210" spans="2:16" x14ac:dyDescent="0.15">
      <c r="B3210" s="5" t="s">
        <v>402</v>
      </c>
      <c r="C3210" s="16">
        <f t="shared" si="300"/>
        <v>2021</v>
      </c>
      <c r="D3210" s="16">
        <f t="shared" si="301"/>
        <v>6</v>
      </c>
      <c r="E3210" s="3" t="s">
        <v>20</v>
      </c>
      <c r="F3210" s="3" t="s">
        <v>225</v>
      </c>
      <c r="G3210" s="3" t="s">
        <v>13</v>
      </c>
      <c r="H3210" s="3" t="s">
        <v>7903</v>
      </c>
      <c r="I3210" s="3">
        <f t="shared" si="302"/>
        <v>0</v>
      </c>
      <c r="J3210" s="3">
        <f t="shared" si="302"/>
        <v>0</v>
      </c>
      <c r="K3210" s="3">
        <f t="shared" si="302"/>
        <v>1</v>
      </c>
      <c r="L3210" s="3">
        <f t="shared" si="303"/>
        <v>0</v>
      </c>
      <c r="M3210" s="3">
        <f t="shared" si="304"/>
        <v>0</v>
      </c>
      <c r="N3210" s="3">
        <f t="shared" si="305"/>
        <v>0</v>
      </c>
      <c r="O3210" s="3">
        <v>1.014</v>
      </c>
      <c r="P3210" s="3">
        <v>9.16</v>
      </c>
    </row>
    <row r="3211" spans="2:16" x14ac:dyDescent="0.15">
      <c r="B3211" s="5" t="s">
        <v>3740</v>
      </c>
      <c r="C3211" s="16">
        <f t="shared" si="300"/>
        <v>2020</v>
      </c>
      <c r="D3211" s="16">
        <f t="shared" si="301"/>
        <v>12</v>
      </c>
      <c r="E3211" s="3" t="s">
        <v>20</v>
      </c>
      <c r="F3211" s="3" t="s">
        <v>481</v>
      </c>
      <c r="G3211" s="3" t="s">
        <v>13</v>
      </c>
      <c r="H3211" s="3" t="s">
        <v>7301</v>
      </c>
      <c r="I3211" s="3">
        <f t="shared" si="302"/>
        <v>0</v>
      </c>
      <c r="J3211" s="3">
        <f t="shared" si="302"/>
        <v>0</v>
      </c>
      <c r="K3211" s="3">
        <f t="shared" si="302"/>
        <v>1</v>
      </c>
      <c r="L3211" s="3">
        <f t="shared" si="303"/>
        <v>0</v>
      </c>
      <c r="M3211" s="3">
        <f t="shared" si="304"/>
        <v>0</v>
      </c>
      <c r="N3211" s="3">
        <f t="shared" si="305"/>
        <v>0</v>
      </c>
      <c r="O3211" s="3">
        <v>12.17</v>
      </c>
      <c r="P3211" s="3">
        <v>14.81</v>
      </c>
    </row>
    <row r="3212" spans="2:16" x14ac:dyDescent="0.15">
      <c r="B3212" s="5" t="s">
        <v>6800</v>
      </c>
      <c r="C3212" s="16">
        <f t="shared" si="300"/>
        <v>2021</v>
      </c>
      <c r="D3212" s="16">
        <f t="shared" si="301"/>
        <v>3</v>
      </c>
      <c r="E3212" s="3" t="s">
        <v>20</v>
      </c>
      <c r="F3212" s="3" t="s">
        <v>225</v>
      </c>
      <c r="G3212" s="3" t="s">
        <v>13</v>
      </c>
      <c r="H3212" s="3" t="s">
        <v>7302</v>
      </c>
      <c r="I3212" s="3">
        <f t="shared" si="302"/>
        <v>0</v>
      </c>
      <c r="J3212" s="3">
        <f t="shared" si="302"/>
        <v>0</v>
      </c>
      <c r="K3212" s="3">
        <f t="shared" si="302"/>
        <v>1</v>
      </c>
      <c r="L3212" s="3">
        <f t="shared" si="303"/>
        <v>0</v>
      </c>
      <c r="M3212" s="3">
        <f t="shared" si="304"/>
        <v>0</v>
      </c>
      <c r="N3212" s="3">
        <f t="shared" si="305"/>
        <v>0</v>
      </c>
      <c r="O3212" s="3">
        <v>12.1679999999999</v>
      </c>
      <c r="P3212" s="3">
        <v>14.02</v>
      </c>
    </row>
    <row r="3213" spans="2:16" x14ac:dyDescent="0.15">
      <c r="B3213" s="5" t="s">
        <v>2723</v>
      </c>
      <c r="C3213" s="16">
        <f t="shared" si="300"/>
        <v>2021</v>
      </c>
      <c r="D3213" s="16">
        <f t="shared" si="301"/>
        <v>1</v>
      </c>
      <c r="E3213" s="3" t="s">
        <v>20</v>
      </c>
      <c r="F3213" s="3" t="s">
        <v>225</v>
      </c>
      <c r="G3213" s="3" t="s">
        <v>13</v>
      </c>
      <c r="H3213" s="3" t="s">
        <v>7341</v>
      </c>
      <c r="I3213" s="3">
        <f t="shared" si="302"/>
        <v>0</v>
      </c>
      <c r="J3213" s="3">
        <f t="shared" si="302"/>
        <v>0</v>
      </c>
      <c r="K3213" s="3">
        <f t="shared" si="302"/>
        <v>1</v>
      </c>
      <c r="L3213" s="3">
        <f t="shared" si="303"/>
        <v>0</v>
      </c>
      <c r="M3213" s="3">
        <f t="shared" si="304"/>
        <v>0</v>
      </c>
      <c r="N3213" s="3">
        <f t="shared" si="305"/>
        <v>0</v>
      </c>
      <c r="O3213" s="3">
        <v>10.0139999999999</v>
      </c>
      <c r="P3213" s="3">
        <v>13.28</v>
      </c>
    </row>
    <row r="3214" spans="2:16" x14ac:dyDescent="0.15">
      <c r="B3214" s="5" t="s">
        <v>1953</v>
      </c>
      <c r="C3214" s="16">
        <f t="shared" si="300"/>
        <v>2021</v>
      </c>
      <c r="D3214" s="16">
        <f t="shared" si="301"/>
        <v>2</v>
      </c>
      <c r="E3214" s="3" t="s">
        <v>20</v>
      </c>
      <c r="F3214" s="3" t="s">
        <v>225</v>
      </c>
      <c r="G3214" s="3" t="s">
        <v>13</v>
      </c>
      <c r="H3214" s="3" t="s">
        <v>7341</v>
      </c>
      <c r="I3214" s="3">
        <f t="shared" si="302"/>
        <v>0</v>
      </c>
      <c r="J3214" s="3">
        <f t="shared" si="302"/>
        <v>0</v>
      </c>
      <c r="K3214" s="3">
        <f t="shared" si="302"/>
        <v>1</v>
      </c>
      <c r="L3214" s="3">
        <f t="shared" si="303"/>
        <v>0</v>
      </c>
      <c r="M3214" s="3">
        <f t="shared" si="304"/>
        <v>0</v>
      </c>
      <c r="N3214" s="3">
        <f t="shared" si="305"/>
        <v>0</v>
      </c>
      <c r="O3214" s="3">
        <v>5.07</v>
      </c>
      <c r="P3214" s="3">
        <v>6.23</v>
      </c>
    </row>
    <row r="3215" spans="2:16" x14ac:dyDescent="0.15">
      <c r="B3215" s="5" t="s">
        <v>274</v>
      </c>
      <c r="C3215" s="16">
        <f t="shared" si="300"/>
        <v>2022</v>
      </c>
      <c r="D3215" s="16">
        <f t="shared" si="301"/>
        <v>4</v>
      </c>
      <c r="E3215" s="3" t="s">
        <v>20</v>
      </c>
      <c r="F3215" s="3" t="s">
        <v>47</v>
      </c>
      <c r="G3215" s="3" t="s">
        <v>13</v>
      </c>
      <c r="H3215" s="3" t="s">
        <v>7165</v>
      </c>
      <c r="I3215" s="3">
        <f t="shared" si="302"/>
        <v>0</v>
      </c>
      <c r="J3215" s="3">
        <f t="shared" si="302"/>
        <v>0</v>
      </c>
      <c r="K3215" s="3">
        <f t="shared" si="302"/>
        <v>1</v>
      </c>
      <c r="L3215" s="3">
        <f t="shared" si="303"/>
        <v>0</v>
      </c>
      <c r="M3215" s="3">
        <f t="shared" si="304"/>
        <v>0</v>
      </c>
      <c r="N3215" s="3">
        <f t="shared" si="305"/>
        <v>0</v>
      </c>
      <c r="O3215" s="3">
        <v>20</v>
      </c>
      <c r="P3215" s="3">
        <v>246.04</v>
      </c>
    </row>
    <row r="3216" spans="2:16" x14ac:dyDescent="0.15">
      <c r="B3216" s="5" t="s">
        <v>274</v>
      </c>
      <c r="C3216" s="16">
        <f t="shared" si="300"/>
        <v>2022</v>
      </c>
      <c r="D3216" s="16">
        <f t="shared" si="301"/>
        <v>4</v>
      </c>
      <c r="E3216" s="3" t="s">
        <v>20</v>
      </c>
      <c r="F3216" s="3" t="s">
        <v>47</v>
      </c>
      <c r="G3216" s="3" t="s">
        <v>13</v>
      </c>
      <c r="H3216" s="3" t="s">
        <v>7165</v>
      </c>
      <c r="I3216" s="3">
        <f t="shared" si="302"/>
        <v>0</v>
      </c>
      <c r="J3216" s="3">
        <f t="shared" si="302"/>
        <v>0</v>
      </c>
      <c r="K3216" s="3">
        <f t="shared" si="302"/>
        <v>1</v>
      </c>
      <c r="L3216" s="3">
        <f t="shared" si="303"/>
        <v>0</v>
      </c>
      <c r="M3216" s="3">
        <f t="shared" si="304"/>
        <v>0</v>
      </c>
      <c r="N3216" s="3">
        <f t="shared" si="305"/>
        <v>0</v>
      </c>
      <c r="O3216" s="3">
        <v>20</v>
      </c>
      <c r="P3216" s="3">
        <v>226.26</v>
      </c>
    </row>
    <row r="3217" spans="2:16" x14ac:dyDescent="0.15">
      <c r="B3217" s="5" t="s">
        <v>286</v>
      </c>
      <c r="C3217" s="16">
        <f t="shared" si="300"/>
        <v>2024</v>
      </c>
      <c r="D3217" s="16">
        <f t="shared" si="301"/>
        <v>1</v>
      </c>
      <c r="E3217" s="3" t="s">
        <v>20</v>
      </c>
      <c r="F3217" s="3" t="s">
        <v>47</v>
      </c>
      <c r="G3217" s="3" t="s">
        <v>13</v>
      </c>
      <c r="H3217" s="3" t="s">
        <v>6642</v>
      </c>
      <c r="I3217" s="3">
        <f t="shared" si="302"/>
        <v>0</v>
      </c>
      <c r="J3217" s="3">
        <f t="shared" si="302"/>
        <v>0</v>
      </c>
      <c r="K3217" s="3">
        <f t="shared" si="302"/>
        <v>1</v>
      </c>
      <c r="L3217" s="3">
        <f t="shared" si="303"/>
        <v>0</v>
      </c>
      <c r="M3217" s="3">
        <f t="shared" si="304"/>
        <v>0</v>
      </c>
      <c r="N3217" s="3">
        <f t="shared" si="305"/>
        <v>0</v>
      </c>
      <c r="O3217" s="3">
        <v>100</v>
      </c>
      <c r="P3217" s="3">
        <v>1333.52</v>
      </c>
    </row>
    <row r="3218" spans="2:16" x14ac:dyDescent="0.15">
      <c r="B3218" s="5" t="s">
        <v>286</v>
      </c>
      <c r="C3218" s="16">
        <f t="shared" si="300"/>
        <v>2024</v>
      </c>
      <c r="D3218" s="16">
        <f t="shared" si="301"/>
        <v>1</v>
      </c>
      <c r="E3218" s="3" t="s">
        <v>20</v>
      </c>
      <c r="F3218" s="3" t="s">
        <v>47</v>
      </c>
      <c r="G3218" s="3" t="s">
        <v>13</v>
      </c>
      <c r="H3218" s="3" t="s">
        <v>6642</v>
      </c>
      <c r="I3218" s="3">
        <f t="shared" si="302"/>
        <v>0</v>
      </c>
      <c r="J3218" s="3">
        <f t="shared" si="302"/>
        <v>0</v>
      </c>
      <c r="K3218" s="3">
        <f t="shared" si="302"/>
        <v>1</v>
      </c>
      <c r="L3218" s="3">
        <f t="shared" si="303"/>
        <v>0</v>
      </c>
      <c r="M3218" s="3">
        <f t="shared" si="304"/>
        <v>0</v>
      </c>
      <c r="N3218" s="3">
        <f t="shared" si="305"/>
        <v>0</v>
      </c>
      <c r="O3218" s="3">
        <v>10</v>
      </c>
      <c r="P3218" s="3">
        <v>144.93</v>
      </c>
    </row>
    <row r="3219" spans="2:16" x14ac:dyDescent="0.15">
      <c r="B3219" s="5" t="s">
        <v>2029</v>
      </c>
      <c r="C3219" s="16">
        <f t="shared" si="300"/>
        <v>2021</v>
      </c>
      <c r="D3219" s="16">
        <f t="shared" si="301"/>
        <v>6</v>
      </c>
      <c r="E3219" s="3" t="s">
        <v>20</v>
      </c>
      <c r="F3219" s="3" t="s">
        <v>47</v>
      </c>
      <c r="G3219" s="3" t="s">
        <v>13</v>
      </c>
      <c r="H3219" s="3" t="s">
        <v>7262</v>
      </c>
      <c r="I3219" s="3">
        <f t="shared" si="302"/>
        <v>0</v>
      </c>
      <c r="J3219" s="3">
        <f t="shared" si="302"/>
        <v>0</v>
      </c>
      <c r="K3219" s="3">
        <f t="shared" si="302"/>
        <v>1</v>
      </c>
      <c r="L3219" s="3">
        <f t="shared" si="303"/>
        <v>0</v>
      </c>
      <c r="M3219" s="3">
        <f t="shared" si="304"/>
        <v>0</v>
      </c>
      <c r="N3219" s="3">
        <f t="shared" si="305"/>
        <v>0</v>
      </c>
      <c r="O3219" s="3">
        <v>15</v>
      </c>
      <c r="P3219" s="3">
        <v>192.19</v>
      </c>
    </row>
    <row r="3220" spans="2:16" x14ac:dyDescent="0.15">
      <c r="B3220" s="5" t="s">
        <v>2363</v>
      </c>
      <c r="C3220" s="16">
        <f t="shared" si="300"/>
        <v>2023</v>
      </c>
      <c r="D3220" s="16">
        <f t="shared" si="301"/>
        <v>4</v>
      </c>
      <c r="E3220" s="3" t="s">
        <v>20</v>
      </c>
      <c r="F3220" s="3" t="s">
        <v>47</v>
      </c>
      <c r="G3220" s="3" t="s">
        <v>13</v>
      </c>
      <c r="H3220" s="3" t="s">
        <v>7262</v>
      </c>
      <c r="I3220" s="3">
        <f t="shared" si="302"/>
        <v>0</v>
      </c>
      <c r="J3220" s="3">
        <f t="shared" si="302"/>
        <v>0</v>
      </c>
      <c r="K3220" s="3">
        <f t="shared" si="302"/>
        <v>1</v>
      </c>
      <c r="L3220" s="3">
        <f t="shared" si="303"/>
        <v>0</v>
      </c>
      <c r="M3220" s="3">
        <f t="shared" si="304"/>
        <v>0</v>
      </c>
      <c r="N3220" s="3">
        <f t="shared" si="305"/>
        <v>0</v>
      </c>
      <c r="O3220" s="3">
        <v>15</v>
      </c>
      <c r="P3220" s="3">
        <v>215.42</v>
      </c>
    </row>
    <row r="3221" spans="2:16" x14ac:dyDescent="0.15">
      <c r="B3221" s="5" t="s">
        <v>2142</v>
      </c>
      <c r="C3221" s="16">
        <f t="shared" si="300"/>
        <v>2021</v>
      </c>
      <c r="D3221" s="16">
        <f t="shared" si="301"/>
        <v>5</v>
      </c>
      <c r="E3221" s="3" t="s">
        <v>20</v>
      </c>
      <c r="F3221" s="3" t="s">
        <v>47</v>
      </c>
      <c r="G3221" s="3" t="s">
        <v>13</v>
      </c>
      <c r="H3221" s="3" t="s">
        <v>7541</v>
      </c>
      <c r="I3221" s="3">
        <f t="shared" si="302"/>
        <v>0</v>
      </c>
      <c r="J3221" s="3">
        <f t="shared" si="302"/>
        <v>0</v>
      </c>
      <c r="K3221" s="3">
        <f t="shared" si="302"/>
        <v>1</v>
      </c>
      <c r="L3221" s="3">
        <f t="shared" si="303"/>
        <v>0</v>
      </c>
      <c r="M3221" s="3">
        <f t="shared" si="304"/>
        <v>0</v>
      </c>
      <c r="N3221" s="3">
        <f t="shared" si="305"/>
        <v>0</v>
      </c>
      <c r="O3221" s="3">
        <v>5</v>
      </c>
      <c r="P3221" s="3">
        <v>58.8</v>
      </c>
    </row>
    <row r="3222" spans="2:16" x14ac:dyDescent="0.15">
      <c r="B3222" s="5" t="s">
        <v>652</v>
      </c>
      <c r="C3222" s="16">
        <f t="shared" si="300"/>
        <v>2021</v>
      </c>
      <c r="D3222" s="16">
        <f t="shared" si="301"/>
        <v>3</v>
      </c>
      <c r="E3222" s="3" t="s">
        <v>20</v>
      </c>
      <c r="F3222" s="3" t="s">
        <v>384</v>
      </c>
      <c r="G3222" s="3" t="s">
        <v>13</v>
      </c>
      <c r="H3222" s="3" t="s">
        <v>2884</v>
      </c>
      <c r="I3222" s="3">
        <f t="shared" si="302"/>
        <v>0</v>
      </c>
      <c r="J3222" s="3">
        <f t="shared" si="302"/>
        <v>0</v>
      </c>
      <c r="K3222" s="3">
        <f t="shared" si="302"/>
        <v>1</v>
      </c>
      <c r="L3222" s="3">
        <f t="shared" si="303"/>
        <v>0</v>
      </c>
      <c r="M3222" s="3">
        <f t="shared" si="304"/>
        <v>0</v>
      </c>
      <c r="N3222" s="3">
        <f t="shared" si="305"/>
        <v>0</v>
      </c>
      <c r="O3222" s="3">
        <v>18700</v>
      </c>
      <c r="P3222" s="3">
        <v>33840</v>
      </c>
    </row>
    <row r="3223" spans="2:16" x14ac:dyDescent="0.15">
      <c r="B3223" s="5" t="s">
        <v>958</v>
      </c>
      <c r="C3223" s="16">
        <f t="shared" si="300"/>
        <v>2021</v>
      </c>
      <c r="D3223" s="16">
        <f t="shared" si="301"/>
        <v>2</v>
      </c>
      <c r="E3223" s="3" t="s">
        <v>20</v>
      </c>
      <c r="F3223" s="3" t="s">
        <v>225</v>
      </c>
      <c r="G3223" s="3" t="s">
        <v>13</v>
      </c>
      <c r="H3223" s="3" t="s">
        <v>6369</v>
      </c>
      <c r="I3223" s="3">
        <f t="shared" si="302"/>
        <v>0</v>
      </c>
      <c r="J3223" s="3">
        <f t="shared" si="302"/>
        <v>0</v>
      </c>
      <c r="K3223" s="3">
        <f t="shared" si="302"/>
        <v>1</v>
      </c>
      <c r="L3223" s="3">
        <f t="shared" si="303"/>
        <v>0</v>
      </c>
      <c r="M3223" s="3">
        <f t="shared" si="304"/>
        <v>0</v>
      </c>
      <c r="N3223" s="3">
        <f t="shared" si="305"/>
        <v>0</v>
      </c>
      <c r="O3223" s="3">
        <v>200</v>
      </c>
      <c r="P3223" s="3">
        <v>673.96</v>
      </c>
    </row>
    <row r="3224" spans="2:16" x14ac:dyDescent="0.15">
      <c r="B3224" s="5" t="s">
        <v>1740</v>
      </c>
      <c r="C3224" s="16">
        <f t="shared" si="300"/>
        <v>2021</v>
      </c>
      <c r="D3224" s="16">
        <f t="shared" si="301"/>
        <v>12</v>
      </c>
      <c r="E3224" s="3" t="s">
        <v>20</v>
      </c>
      <c r="F3224" s="3" t="s">
        <v>12</v>
      </c>
      <c r="G3224" s="3" t="s">
        <v>13</v>
      </c>
      <c r="H3224" s="3" t="s">
        <v>5477</v>
      </c>
      <c r="I3224" s="3">
        <f t="shared" si="302"/>
        <v>0</v>
      </c>
      <c r="J3224" s="3">
        <f t="shared" si="302"/>
        <v>0</v>
      </c>
      <c r="K3224" s="3">
        <f t="shared" si="302"/>
        <v>1</v>
      </c>
      <c r="L3224" s="3">
        <f t="shared" si="303"/>
        <v>0</v>
      </c>
      <c r="M3224" s="3">
        <f t="shared" si="304"/>
        <v>0</v>
      </c>
      <c r="N3224" s="3">
        <f t="shared" si="305"/>
        <v>0</v>
      </c>
      <c r="O3224" s="3">
        <v>1000</v>
      </c>
      <c r="P3224" s="3">
        <v>4119.03</v>
      </c>
    </row>
    <row r="3225" spans="2:16" x14ac:dyDescent="0.15">
      <c r="B3225" s="5" t="s">
        <v>1347</v>
      </c>
      <c r="C3225" s="16">
        <f t="shared" si="300"/>
        <v>2022</v>
      </c>
      <c r="D3225" s="16">
        <f t="shared" si="301"/>
        <v>2</v>
      </c>
      <c r="E3225" s="3" t="s">
        <v>20</v>
      </c>
      <c r="F3225" s="3" t="s">
        <v>12</v>
      </c>
      <c r="G3225" s="3" t="s">
        <v>13</v>
      </c>
      <c r="H3225" s="3" t="s">
        <v>5477</v>
      </c>
      <c r="I3225" s="3">
        <f t="shared" si="302"/>
        <v>0</v>
      </c>
      <c r="J3225" s="3">
        <f t="shared" si="302"/>
        <v>0</v>
      </c>
      <c r="K3225" s="3">
        <f t="shared" si="302"/>
        <v>1</v>
      </c>
      <c r="L3225" s="3">
        <f t="shared" si="303"/>
        <v>0</v>
      </c>
      <c r="M3225" s="3">
        <f t="shared" si="304"/>
        <v>0</v>
      </c>
      <c r="N3225" s="3">
        <f t="shared" si="305"/>
        <v>0</v>
      </c>
      <c r="O3225" s="3">
        <v>1000</v>
      </c>
      <c r="P3225" s="3">
        <v>4119.03</v>
      </c>
    </row>
    <row r="3226" spans="2:16" x14ac:dyDescent="0.15">
      <c r="B3226" s="5" t="s">
        <v>1347</v>
      </c>
      <c r="C3226" s="16">
        <f t="shared" si="300"/>
        <v>2022</v>
      </c>
      <c r="D3226" s="16">
        <f t="shared" si="301"/>
        <v>2</v>
      </c>
      <c r="E3226" s="3" t="s">
        <v>20</v>
      </c>
      <c r="F3226" s="3" t="s">
        <v>12</v>
      </c>
      <c r="G3226" s="3" t="s">
        <v>13</v>
      </c>
      <c r="H3226" s="3" t="s">
        <v>5477</v>
      </c>
      <c r="I3226" s="3">
        <f t="shared" si="302"/>
        <v>0</v>
      </c>
      <c r="J3226" s="3">
        <f t="shared" si="302"/>
        <v>0</v>
      </c>
      <c r="K3226" s="3">
        <f t="shared" si="302"/>
        <v>1</v>
      </c>
      <c r="L3226" s="3">
        <f t="shared" si="303"/>
        <v>0</v>
      </c>
      <c r="M3226" s="3">
        <f t="shared" si="304"/>
        <v>0</v>
      </c>
      <c r="N3226" s="3">
        <f t="shared" si="305"/>
        <v>0</v>
      </c>
      <c r="O3226" s="3">
        <v>1000</v>
      </c>
      <c r="P3226" s="3">
        <v>4119.03</v>
      </c>
    </row>
    <row r="3227" spans="2:16" x14ac:dyDescent="0.15">
      <c r="B3227" s="5" t="s">
        <v>410</v>
      </c>
      <c r="C3227" s="16">
        <f t="shared" si="300"/>
        <v>2022</v>
      </c>
      <c r="D3227" s="16">
        <f t="shared" si="301"/>
        <v>1</v>
      </c>
      <c r="E3227" s="3" t="s">
        <v>20</v>
      </c>
      <c r="F3227" s="3" t="s">
        <v>6982</v>
      </c>
      <c r="G3227" s="3" t="s">
        <v>13</v>
      </c>
      <c r="H3227" s="3" t="s">
        <v>6983</v>
      </c>
      <c r="I3227" s="3">
        <f t="shared" si="302"/>
        <v>0</v>
      </c>
      <c r="J3227" s="3">
        <f t="shared" si="302"/>
        <v>0</v>
      </c>
      <c r="K3227" s="3">
        <f t="shared" si="302"/>
        <v>1</v>
      </c>
      <c r="L3227" s="3">
        <f t="shared" si="303"/>
        <v>0</v>
      </c>
      <c r="M3227" s="3">
        <f t="shared" si="304"/>
        <v>0</v>
      </c>
      <c r="N3227" s="3">
        <f t="shared" si="305"/>
        <v>0</v>
      </c>
      <c r="O3227" s="3">
        <v>32.799999999999898</v>
      </c>
      <c r="P3227" s="3">
        <v>2230.0100000000002</v>
      </c>
    </row>
    <row r="3228" spans="2:16" x14ac:dyDescent="0.15">
      <c r="B3228" s="5">
        <v>45327</v>
      </c>
      <c r="C3228" s="16">
        <f t="shared" si="300"/>
        <v>2024</v>
      </c>
      <c r="D3228" s="16">
        <f t="shared" si="301"/>
        <v>2</v>
      </c>
      <c r="E3228" s="3" t="s">
        <v>11</v>
      </c>
      <c r="F3228" s="3" t="s">
        <v>12</v>
      </c>
      <c r="G3228" s="3" t="s">
        <v>13</v>
      </c>
      <c r="H3228" s="3" t="s">
        <v>4684</v>
      </c>
      <c r="I3228" s="3">
        <f t="shared" si="302"/>
        <v>0</v>
      </c>
      <c r="J3228" s="3">
        <f t="shared" si="302"/>
        <v>0</v>
      </c>
      <c r="K3228" s="3">
        <f t="shared" si="302"/>
        <v>1</v>
      </c>
      <c r="L3228" s="3">
        <f t="shared" si="303"/>
        <v>0</v>
      </c>
      <c r="M3228" s="3">
        <f t="shared" si="304"/>
        <v>0</v>
      </c>
      <c r="N3228" s="3">
        <f t="shared" si="305"/>
        <v>0</v>
      </c>
      <c r="O3228" s="3">
        <v>3000</v>
      </c>
      <c r="P3228" s="3">
        <v>4853.92</v>
      </c>
    </row>
    <row r="3229" spans="2:16" x14ac:dyDescent="0.15">
      <c r="B3229" s="5" t="s">
        <v>551</v>
      </c>
      <c r="C3229" s="16">
        <f t="shared" si="300"/>
        <v>2021</v>
      </c>
      <c r="D3229" s="16">
        <f t="shared" si="301"/>
        <v>12</v>
      </c>
      <c r="E3229" s="3" t="s">
        <v>202</v>
      </c>
      <c r="F3229" s="3" t="s">
        <v>189</v>
      </c>
      <c r="G3229" s="3" t="s">
        <v>552</v>
      </c>
      <c r="H3229" s="3" t="s">
        <v>553</v>
      </c>
      <c r="I3229" s="3">
        <f t="shared" si="302"/>
        <v>1</v>
      </c>
      <c r="J3229" s="3">
        <f t="shared" si="302"/>
        <v>1</v>
      </c>
      <c r="K3229" s="3">
        <f t="shared" si="302"/>
        <v>0</v>
      </c>
      <c r="L3229" s="3" t="str">
        <f t="shared" si="303"/>
        <v>Гороховый изолят</v>
      </c>
      <c r="M3229" s="3">
        <f t="shared" si="304"/>
        <v>1</v>
      </c>
      <c r="N3229" s="3">
        <f t="shared" si="305"/>
        <v>0</v>
      </c>
      <c r="O3229" s="3">
        <v>5.18</v>
      </c>
      <c r="P3229" s="3">
        <v>67.61</v>
      </c>
    </row>
    <row r="3230" spans="2:16" x14ac:dyDescent="0.15">
      <c r="B3230" s="5" t="s">
        <v>561</v>
      </c>
      <c r="C3230" s="16">
        <f t="shared" si="300"/>
        <v>2021</v>
      </c>
      <c r="D3230" s="16">
        <f t="shared" si="301"/>
        <v>11</v>
      </c>
      <c r="E3230" s="3" t="s">
        <v>202</v>
      </c>
      <c r="F3230" s="3" t="s">
        <v>13</v>
      </c>
      <c r="G3230" s="3" t="s">
        <v>203</v>
      </c>
      <c r="H3230" s="3" t="s">
        <v>562</v>
      </c>
      <c r="I3230" s="3">
        <f t="shared" si="302"/>
        <v>1</v>
      </c>
      <c r="J3230" s="3">
        <f t="shared" si="302"/>
        <v>1</v>
      </c>
      <c r="K3230" s="3">
        <f t="shared" si="302"/>
        <v>0</v>
      </c>
      <c r="L3230" s="3" t="str">
        <f t="shared" si="303"/>
        <v>Гороховый изолят</v>
      </c>
      <c r="M3230" s="3">
        <f t="shared" si="304"/>
        <v>1</v>
      </c>
      <c r="N3230" s="3">
        <f t="shared" si="305"/>
        <v>0</v>
      </c>
      <c r="O3230" s="3">
        <v>2.5</v>
      </c>
      <c r="P3230" s="3">
        <v>40.299999999999898</v>
      </c>
    </row>
    <row r="3231" spans="2:16" x14ac:dyDescent="0.15">
      <c r="B3231" s="5">
        <v>45634</v>
      </c>
      <c r="C3231" s="16">
        <f t="shared" si="300"/>
        <v>2024</v>
      </c>
      <c r="D3231" s="16">
        <f t="shared" si="301"/>
        <v>12</v>
      </c>
      <c r="E3231" s="3" t="s">
        <v>11</v>
      </c>
      <c r="F3231" s="3" t="s">
        <v>12</v>
      </c>
      <c r="G3231" s="3" t="s">
        <v>13</v>
      </c>
      <c r="H3231" s="3" t="s">
        <v>5050</v>
      </c>
      <c r="I3231" s="3">
        <f t="shared" si="302"/>
        <v>0</v>
      </c>
      <c r="J3231" s="3">
        <f t="shared" si="302"/>
        <v>0</v>
      </c>
      <c r="K3231" s="3">
        <f t="shared" si="302"/>
        <v>1</v>
      </c>
      <c r="L3231" s="3">
        <f t="shared" si="303"/>
        <v>0</v>
      </c>
      <c r="M3231" s="3">
        <f t="shared" si="304"/>
        <v>0</v>
      </c>
      <c r="N3231" s="3">
        <f t="shared" si="305"/>
        <v>0</v>
      </c>
      <c r="O3231" s="3">
        <v>1684.96</v>
      </c>
      <c r="P3231" s="3">
        <v>3386.77</v>
      </c>
    </row>
    <row r="3232" spans="2:16" x14ac:dyDescent="0.15">
      <c r="B3232" s="5">
        <v>45654</v>
      </c>
      <c r="C3232" s="16">
        <f t="shared" si="300"/>
        <v>2024</v>
      </c>
      <c r="D3232" s="16">
        <f t="shared" si="301"/>
        <v>12</v>
      </c>
      <c r="E3232" s="3" t="s">
        <v>11</v>
      </c>
      <c r="F3232" s="3" t="s">
        <v>12</v>
      </c>
      <c r="G3232" s="3" t="s">
        <v>13</v>
      </c>
      <c r="H3232" s="3" t="s">
        <v>5574</v>
      </c>
      <c r="I3232" s="3">
        <f t="shared" si="302"/>
        <v>0</v>
      </c>
      <c r="J3232" s="3">
        <f t="shared" si="302"/>
        <v>0</v>
      </c>
      <c r="K3232" s="3">
        <f t="shared" si="302"/>
        <v>1</v>
      </c>
      <c r="L3232" s="3">
        <f t="shared" si="303"/>
        <v>0</v>
      </c>
      <c r="M3232" s="3">
        <f t="shared" si="304"/>
        <v>0</v>
      </c>
      <c r="N3232" s="3">
        <f t="shared" si="305"/>
        <v>0</v>
      </c>
      <c r="O3232" s="3">
        <v>900</v>
      </c>
      <c r="P3232" s="3">
        <v>1809</v>
      </c>
    </row>
    <row r="3233" spans="2:16" x14ac:dyDescent="0.15">
      <c r="B3233" s="5">
        <v>45598</v>
      </c>
      <c r="C3233" s="16">
        <f t="shared" si="300"/>
        <v>2024</v>
      </c>
      <c r="D3233" s="16">
        <f t="shared" si="301"/>
        <v>11</v>
      </c>
      <c r="E3233" s="3" t="s">
        <v>11</v>
      </c>
      <c r="F3233" s="3" t="s">
        <v>12</v>
      </c>
      <c r="G3233" s="3" t="s">
        <v>13</v>
      </c>
      <c r="H3233" s="3" t="s">
        <v>6678</v>
      </c>
      <c r="I3233" s="3">
        <f t="shared" si="302"/>
        <v>0</v>
      </c>
      <c r="J3233" s="3">
        <f t="shared" si="302"/>
        <v>0</v>
      </c>
      <c r="K3233" s="3">
        <f t="shared" si="302"/>
        <v>1</v>
      </c>
      <c r="L3233" s="3">
        <f t="shared" si="303"/>
        <v>0</v>
      </c>
      <c r="M3233" s="3">
        <f t="shared" si="304"/>
        <v>0</v>
      </c>
      <c r="N3233" s="3">
        <f t="shared" si="305"/>
        <v>0</v>
      </c>
      <c r="O3233" s="3">
        <v>95.2</v>
      </c>
      <c r="P3233" s="3">
        <v>191.35</v>
      </c>
    </row>
    <row r="3234" spans="2:16" x14ac:dyDescent="0.15">
      <c r="B3234" s="5">
        <v>45602</v>
      </c>
      <c r="C3234" s="16">
        <f t="shared" si="300"/>
        <v>2024</v>
      </c>
      <c r="D3234" s="16">
        <f t="shared" si="301"/>
        <v>11</v>
      </c>
      <c r="E3234" s="3" t="s">
        <v>11</v>
      </c>
      <c r="F3234" s="3" t="s">
        <v>12</v>
      </c>
      <c r="G3234" s="3" t="s">
        <v>13</v>
      </c>
      <c r="H3234" s="3" t="s">
        <v>6004</v>
      </c>
      <c r="I3234" s="3">
        <f t="shared" si="302"/>
        <v>0</v>
      </c>
      <c r="J3234" s="3">
        <f t="shared" si="302"/>
        <v>0</v>
      </c>
      <c r="K3234" s="3">
        <f t="shared" si="302"/>
        <v>1</v>
      </c>
      <c r="L3234" s="3">
        <f t="shared" si="303"/>
        <v>0</v>
      </c>
      <c r="M3234" s="3">
        <f t="shared" si="304"/>
        <v>0</v>
      </c>
      <c r="N3234" s="3">
        <f t="shared" si="305"/>
        <v>0</v>
      </c>
      <c r="O3234" s="3">
        <v>428.4</v>
      </c>
      <c r="P3234" s="3">
        <v>861.08</v>
      </c>
    </row>
    <row r="3235" spans="2:16" x14ac:dyDescent="0.15">
      <c r="B3235" s="5">
        <v>45574</v>
      </c>
      <c r="C3235" s="16">
        <f t="shared" si="300"/>
        <v>2024</v>
      </c>
      <c r="D3235" s="16">
        <f t="shared" si="301"/>
        <v>10</v>
      </c>
      <c r="E3235" s="3" t="s">
        <v>11</v>
      </c>
      <c r="F3235" s="3" t="s">
        <v>12</v>
      </c>
      <c r="G3235" s="3" t="s">
        <v>13</v>
      </c>
      <c r="H3235" s="3" t="s">
        <v>6217</v>
      </c>
      <c r="I3235" s="3">
        <f t="shared" si="302"/>
        <v>0</v>
      </c>
      <c r="J3235" s="3">
        <f t="shared" si="302"/>
        <v>0</v>
      </c>
      <c r="K3235" s="3">
        <f t="shared" si="302"/>
        <v>1</v>
      </c>
      <c r="L3235" s="3">
        <f t="shared" si="303"/>
        <v>0</v>
      </c>
      <c r="M3235" s="3">
        <f t="shared" si="304"/>
        <v>0</v>
      </c>
      <c r="N3235" s="3">
        <f t="shared" si="305"/>
        <v>0</v>
      </c>
      <c r="O3235" s="3">
        <v>265.5</v>
      </c>
      <c r="P3235" s="3">
        <v>533.66</v>
      </c>
    </row>
    <row r="3236" spans="2:16" x14ac:dyDescent="0.15">
      <c r="B3236" s="5">
        <v>45641</v>
      </c>
      <c r="C3236" s="16">
        <f t="shared" si="300"/>
        <v>2024</v>
      </c>
      <c r="D3236" s="16">
        <f t="shared" si="301"/>
        <v>12</v>
      </c>
      <c r="E3236" s="3" t="s">
        <v>11</v>
      </c>
      <c r="F3236" s="3" t="s">
        <v>12</v>
      </c>
      <c r="G3236" s="3" t="s">
        <v>13</v>
      </c>
      <c r="H3236" s="3" t="s">
        <v>4230</v>
      </c>
      <c r="I3236" s="3">
        <f t="shared" si="302"/>
        <v>0</v>
      </c>
      <c r="J3236" s="3">
        <f t="shared" si="302"/>
        <v>0</v>
      </c>
      <c r="K3236" s="3">
        <f t="shared" si="302"/>
        <v>1</v>
      </c>
      <c r="L3236" s="3">
        <f t="shared" si="303"/>
        <v>0</v>
      </c>
      <c r="M3236" s="3">
        <f t="shared" si="304"/>
        <v>0</v>
      </c>
      <c r="N3236" s="3">
        <f t="shared" si="305"/>
        <v>0</v>
      </c>
      <c r="O3236" s="3">
        <v>6000</v>
      </c>
      <c r="P3236" s="3">
        <v>12060</v>
      </c>
    </row>
    <row r="3237" spans="2:16" x14ac:dyDescent="0.15">
      <c r="B3237" s="5">
        <v>45598</v>
      </c>
      <c r="C3237" s="16">
        <f t="shared" si="300"/>
        <v>2024</v>
      </c>
      <c r="D3237" s="16">
        <f t="shared" si="301"/>
        <v>11</v>
      </c>
      <c r="E3237" s="3" t="s">
        <v>11</v>
      </c>
      <c r="F3237" s="3" t="s">
        <v>12</v>
      </c>
      <c r="G3237" s="3" t="s">
        <v>13</v>
      </c>
      <c r="H3237" s="3" t="s">
        <v>5618</v>
      </c>
      <c r="I3237" s="3">
        <f t="shared" si="302"/>
        <v>0</v>
      </c>
      <c r="J3237" s="3">
        <f t="shared" si="302"/>
        <v>0</v>
      </c>
      <c r="K3237" s="3">
        <f t="shared" si="302"/>
        <v>1</v>
      </c>
      <c r="L3237" s="3">
        <f t="shared" si="303"/>
        <v>0</v>
      </c>
      <c r="M3237" s="3">
        <f t="shared" si="304"/>
        <v>0</v>
      </c>
      <c r="N3237" s="3">
        <f t="shared" si="305"/>
        <v>0</v>
      </c>
      <c r="O3237" s="3">
        <v>816.8</v>
      </c>
      <c r="P3237" s="3">
        <v>1641.77</v>
      </c>
    </row>
    <row r="3238" spans="2:16" x14ac:dyDescent="0.15">
      <c r="B3238" s="5">
        <v>45632</v>
      </c>
      <c r="C3238" s="16">
        <f t="shared" si="300"/>
        <v>2024</v>
      </c>
      <c r="D3238" s="16">
        <f t="shared" si="301"/>
        <v>12</v>
      </c>
      <c r="E3238" s="3" t="s">
        <v>11</v>
      </c>
      <c r="F3238" s="3" t="s">
        <v>12</v>
      </c>
      <c r="G3238" s="3" t="s">
        <v>13</v>
      </c>
      <c r="H3238" s="3" t="s">
        <v>6005</v>
      </c>
      <c r="I3238" s="3">
        <f t="shared" si="302"/>
        <v>0</v>
      </c>
      <c r="J3238" s="3">
        <f t="shared" si="302"/>
        <v>0</v>
      </c>
      <c r="K3238" s="3">
        <f t="shared" si="302"/>
        <v>1</v>
      </c>
      <c r="L3238" s="3">
        <f t="shared" si="303"/>
        <v>0</v>
      </c>
      <c r="M3238" s="3">
        <f t="shared" si="304"/>
        <v>0</v>
      </c>
      <c r="N3238" s="3">
        <f t="shared" si="305"/>
        <v>0</v>
      </c>
      <c r="O3238" s="3">
        <v>428.4</v>
      </c>
      <c r="P3238" s="3">
        <v>861.08</v>
      </c>
    </row>
    <row r="3239" spans="2:16" x14ac:dyDescent="0.15">
      <c r="B3239" s="5" t="s">
        <v>232</v>
      </c>
      <c r="C3239" s="16">
        <f t="shared" si="300"/>
        <v>2022</v>
      </c>
      <c r="D3239" s="16">
        <f t="shared" si="301"/>
        <v>7</v>
      </c>
      <c r="E3239" s="3" t="s">
        <v>20</v>
      </c>
      <c r="F3239" s="3" t="s">
        <v>12</v>
      </c>
      <c r="G3239" s="3" t="s">
        <v>13</v>
      </c>
      <c r="H3239" s="3" t="s">
        <v>4528</v>
      </c>
      <c r="I3239" s="3">
        <f t="shared" si="302"/>
        <v>0</v>
      </c>
      <c r="J3239" s="3">
        <f t="shared" si="302"/>
        <v>0</v>
      </c>
      <c r="K3239" s="3">
        <f t="shared" si="302"/>
        <v>1</v>
      </c>
      <c r="L3239" s="3">
        <f t="shared" si="303"/>
        <v>0</v>
      </c>
      <c r="M3239" s="3">
        <f t="shared" si="304"/>
        <v>0</v>
      </c>
      <c r="N3239" s="3">
        <f t="shared" si="305"/>
        <v>0</v>
      </c>
      <c r="O3239" s="3">
        <v>3600</v>
      </c>
      <c r="P3239" s="3">
        <v>10597.81</v>
      </c>
    </row>
    <row r="3240" spans="2:16" x14ac:dyDescent="0.15">
      <c r="B3240" s="5" t="s">
        <v>67</v>
      </c>
      <c r="C3240" s="16">
        <f t="shared" si="300"/>
        <v>2022</v>
      </c>
      <c r="D3240" s="16">
        <f t="shared" si="301"/>
        <v>5</v>
      </c>
      <c r="E3240" s="3" t="s">
        <v>20</v>
      </c>
      <c r="F3240" s="3" t="s">
        <v>12</v>
      </c>
      <c r="G3240" s="3" t="s">
        <v>13</v>
      </c>
      <c r="H3240" s="3" t="s">
        <v>4528</v>
      </c>
      <c r="I3240" s="3">
        <f t="shared" si="302"/>
        <v>0</v>
      </c>
      <c r="J3240" s="3">
        <f t="shared" si="302"/>
        <v>0</v>
      </c>
      <c r="K3240" s="3">
        <f t="shared" si="302"/>
        <v>1</v>
      </c>
      <c r="L3240" s="3">
        <f t="shared" si="303"/>
        <v>0</v>
      </c>
      <c r="M3240" s="3">
        <f t="shared" si="304"/>
        <v>0</v>
      </c>
      <c r="N3240" s="3">
        <f t="shared" si="305"/>
        <v>0</v>
      </c>
      <c r="O3240" s="3">
        <v>3</v>
      </c>
      <c r="P3240" s="3">
        <v>9.06</v>
      </c>
    </row>
    <row r="3241" spans="2:16" x14ac:dyDescent="0.15">
      <c r="B3241" s="5" t="s">
        <v>2972</v>
      </c>
      <c r="C3241" s="16">
        <f t="shared" si="300"/>
        <v>2022</v>
      </c>
      <c r="D3241" s="16">
        <f t="shared" si="301"/>
        <v>12</v>
      </c>
      <c r="E3241" s="3" t="s">
        <v>20</v>
      </c>
      <c r="F3241" s="3" t="s">
        <v>12</v>
      </c>
      <c r="G3241" s="3" t="s">
        <v>13</v>
      </c>
      <c r="H3241" s="3" t="s">
        <v>5408</v>
      </c>
      <c r="I3241" s="3">
        <f t="shared" si="302"/>
        <v>0</v>
      </c>
      <c r="J3241" s="3">
        <f t="shared" si="302"/>
        <v>0</v>
      </c>
      <c r="K3241" s="3">
        <f t="shared" si="302"/>
        <v>1</v>
      </c>
      <c r="L3241" s="3">
        <f t="shared" si="303"/>
        <v>0</v>
      </c>
      <c r="M3241" s="3">
        <f t="shared" si="304"/>
        <v>0</v>
      </c>
      <c r="N3241" s="3">
        <f t="shared" si="305"/>
        <v>0</v>
      </c>
      <c r="O3241" s="3">
        <v>1002</v>
      </c>
      <c r="P3241" s="3">
        <v>2714.54</v>
      </c>
    </row>
    <row r="3242" spans="2:16" x14ac:dyDescent="0.15">
      <c r="B3242" s="5">
        <v>45503</v>
      </c>
      <c r="C3242" s="16">
        <f t="shared" si="300"/>
        <v>2024</v>
      </c>
      <c r="D3242" s="16">
        <f t="shared" si="301"/>
        <v>7</v>
      </c>
      <c r="E3242" s="3" t="s">
        <v>11</v>
      </c>
      <c r="F3242" s="3" t="s">
        <v>12</v>
      </c>
      <c r="G3242" s="3" t="s">
        <v>13</v>
      </c>
      <c r="H3242" s="3" t="s">
        <v>4767</v>
      </c>
      <c r="I3242" s="3">
        <f t="shared" si="302"/>
        <v>0</v>
      </c>
      <c r="J3242" s="3">
        <f t="shared" si="302"/>
        <v>0</v>
      </c>
      <c r="K3242" s="3">
        <f t="shared" si="302"/>
        <v>1</v>
      </c>
      <c r="L3242" s="3">
        <f t="shared" si="303"/>
        <v>0</v>
      </c>
      <c r="M3242" s="3">
        <f t="shared" si="304"/>
        <v>0</v>
      </c>
      <c r="N3242" s="3">
        <f t="shared" si="305"/>
        <v>0</v>
      </c>
      <c r="O3242" s="3">
        <v>2508</v>
      </c>
      <c r="P3242" s="3">
        <v>6198.1</v>
      </c>
    </row>
    <row r="3243" spans="2:16" x14ac:dyDescent="0.15">
      <c r="B3243" s="5">
        <v>45468</v>
      </c>
      <c r="C3243" s="16">
        <f t="shared" si="300"/>
        <v>2024</v>
      </c>
      <c r="D3243" s="16">
        <f t="shared" si="301"/>
        <v>6</v>
      </c>
      <c r="E3243" s="3" t="s">
        <v>11</v>
      </c>
      <c r="F3243" s="3" t="s">
        <v>12</v>
      </c>
      <c r="G3243" s="3" t="s">
        <v>13</v>
      </c>
      <c r="H3243" s="3" t="s">
        <v>5398</v>
      </c>
      <c r="I3243" s="3">
        <f t="shared" si="302"/>
        <v>0</v>
      </c>
      <c r="J3243" s="3">
        <f t="shared" si="302"/>
        <v>0</v>
      </c>
      <c r="K3243" s="3">
        <f t="shared" si="302"/>
        <v>1</v>
      </c>
      <c r="L3243" s="3">
        <f t="shared" si="303"/>
        <v>0</v>
      </c>
      <c r="M3243" s="3">
        <f t="shared" si="304"/>
        <v>0</v>
      </c>
      <c r="N3243" s="3">
        <f t="shared" si="305"/>
        <v>0</v>
      </c>
      <c r="O3243" s="3">
        <v>1008</v>
      </c>
      <c r="P3243" s="3">
        <v>2522.84</v>
      </c>
    </row>
    <row r="3244" spans="2:16" x14ac:dyDescent="0.15">
      <c r="B3244" s="5">
        <v>45401</v>
      </c>
      <c r="C3244" s="16">
        <f t="shared" si="300"/>
        <v>2024</v>
      </c>
      <c r="D3244" s="16">
        <f t="shared" si="301"/>
        <v>4</v>
      </c>
      <c r="E3244" s="3" t="s">
        <v>11</v>
      </c>
      <c r="F3244" s="3" t="s">
        <v>294</v>
      </c>
      <c r="G3244" s="3" t="s">
        <v>13</v>
      </c>
      <c r="H3244" s="3" t="s">
        <v>4308</v>
      </c>
      <c r="I3244" s="3">
        <f t="shared" si="302"/>
        <v>0</v>
      </c>
      <c r="J3244" s="3">
        <f t="shared" si="302"/>
        <v>0</v>
      </c>
      <c r="K3244" s="3">
        <f t="shared" si="302"/>
        <v>1</v>
      </c>
      <c r="L3244" s="3">
        <f t="shared" si="303"/>
        <v>0</v>
      </c>
      <c r="M3244" s="3">
        <f t="shared" si="304"/>
        <v>0</v>
      </c>
      <c r="N3244" s="3">
        <f t="shared" si="305"/>
        <v>0</v>
      </c>
      <c r="O3244" s="3">
        <v>5004</v>
      </c>
      <c r="P3244" s="3">
        <v>12374.78</v>
      </c>
    </row>
    <row r="3245" spans="2:16" x14ac:dyDescent="0.15">
      <c r="B3245" s="5" t="s">
        <v>3100</v>
      </c>
      <c r="C3245" s="16">
        <f t="shared" si="300"/>
        <v>2023</v>
      </c>
      <c r="D3245" s="16">
        <f t="shared" si="301"/>
        <v>4</v>
      </c>
      <c r="E3245" s="3" t="s">
        <v>20</v>
      </c>
      <c r="F3245" s="3" t="s">
        <v>12</v>
      </c>
      <c r="G3245" s="3" t="s">
        <v>13</v>
      </c>
      <c r="H3245" s="3" t="s">
        <v>3101</v>
      </c>
      <c r="I3245" s="3">
        <f t="shared" si="302"/>
        <v>0</v>
      </c>
      <c r="J3245" s="3">
        <f t="shared" si="302"/>
        <v>0</v>
      </c>
      <c r="K3245" s="3">
        <f t="shared" si="302"/>
        <v>1</v>
      </c>
      <c r="L3245" s="3">
        <f t="shared" si="303"/>
        <v>0</v>
      </c>
      <c r="M3245" s="3">
        <f t="shared" si="304"/>
        <v>0</v>
      </c>
      <c r="N3245" s="3">
        <f t="shared" si="305"/>
        <v>0</v>
      </c>
      <c r="O3245" s="3">
        <v>17004</v>
      </c>
      <c r="P3245" s="3">
        <v>45495.29</v>
      </c>
    </row>
    <row r="3246" spans="2:16" x14ac:dyDescent="0.15">
      <c r="B3246" s="5" t="s">
        <v>39</v>
      </c>
      <c r="C3246" s="16">
        <f t="shared" si="300"/>
        <v>2023</v>
      </c>
      <c r="D3246" s="16">
        <f t="shared" si="301"/>
        <v>5</v>
      </c>
      <c r="E3246" s="3" t="s">
        <v>20</v>
      </c>
      <c r="F3246" s="3" t="s">
        <v>12</v>
      </c>
      <c r="G3246" s="3" t="s">
        <v>13</v>
      </c>
      <c r="H3246" s="3" t="s">
        <v>3101</v>
      </c>
      <c r="I3246" s="3">
        <f t="shared" si="302"/>
        <v>0</v>
      </c>
      <c r="J3246" s="3">
        <f t="shared" si="302"/>
        <v>0</v>
      </c>
      <c r="K3246" s="3">
        <f t="shared" si="302"/>
        <v>1</v>
      </c>
      <c r="L3246" s="3">
        <f t="shared" si="303"/>
        <v>0</v>
      </c>
      <c r="M3246" s="3">
        <f t="shared" si="304"/>
        <v>0</v>
      </c>
      <c r="N3246" s="3">
        <f t="shared" si="305"/>
        <v>0</v>
      </c>
      <c r="O3246" s="3">
        <v>16080</v>
      </c>
      <c r="P3246" s="3">
        <v>41968.85</v>
      </c>
    </row>
    <row r="3247" spans="2:16" x14ac:dyDescent="0.15">
      <c r="B3247" s="5" t="s">
        <v>2511</v>
      </c>
      <c r="C3247" s="16">
        <f t="shared" si="300"/>
        <v>2023</v>
      </c>
      <c r="D3247" s="16">
        <f t="shared" si="301"/>
        <v>3</v>
      </c>
      <c r="E3247" s="3" t="s">
        <v>20</v>
      </c>
      <c r="F3247" s="3" t="s">
        <v>12</v>
      </c>
      <c r="G3247" s="3" t="s">
        <v>13</v>
      </c>
      <c r="H3247" s="3" t="s">
        <v>3101</v>
      </c>
      <c r="I3247" s="3">
        <f t="shared" si="302"/>
        <v>0</v>
      </c>
      <c r="J3247" s="3">
        <f t="shared" si="302"/>
        <v>0</v>
      </c>
      <c r="K3247" s="3">
        <f t="shared" si="302"/>
        <v>1</v>
      </c>
      <c r="L3247" s="3">
        <f t="shared" si="303"/>
        <v>0</v>
      </c>
      <c r="M3247" s="3">
        <f t="shared" si="304"/>
        <v>0</v>
      </c>
      <c r="N3247" s="3">
        <f t="shared" si="305"/>
        <v>0</v>
      </c>
      <c r="O3247" s="3">
        <v>10008</v>
      </c>
      <c r="P3247" s="3">
        <v>27162.81</v>
      </c>
    </row>
    <row r="3248" spans="2:16" x14ac:dyDescent="0.15">
      <c r="B3248" s="5" t="s">
        <v>1197</v>
      </c>
      <c r="C3248" s="16">
        <f t="shared" si="300"/>
        <v>2023</v>
      </c>
      <c r="D3248" s="16">
        <f t="shared" si="301"/>
        <v>11</v>
      </c>
      <c r="E3248" s="3" t="s">
        <v>20</v>
      </c>
      <c r="F3248" s="3" t="s">
        <v>12</v>
      </c>
      <c r="G3248" s="3" t="s">
        <v>13</v>
      </c>
      <c r="H3248" s="3" t="s">
        <v>3101</v>
      </c>
      <c r="I3248" s="3">
        <f t="shared" si="302"/>
        <v>0</v>
      </c>
      <c r="J3248" s="3">
        <f t="shared" si="302"/>
        <v>0</v>
      </c>
      <c r="K3248" s="3">
        <f t="shared" si="302"/>
        <v>1</v>
      </c>
      <c r="L3248" s="3">
        <f t="shared" si="303"/>
        <v>0</v>
      </c>
      <c r="M3248" s="3">
        <f t="shared" si="304"/>
        <v>0</v>
      </c>
      <c r="N3248" s="3">
        <f t="shared" si="305"/>
        <v>0</v>
      </c>
      <c r="O3248" s="3">
        <v>5496</v>
      </c>
      <c r="P3248" s="3">
        <v>13500.18</v>
      </c>
    </row>
    <row r="3249" spans="2:16" x14ac:dyDescent="0.15">
      <c r="B3249" s="5" t="s">
        <v>3371</v>
      </c>
      <c r="C3249" s="16">
        <f t="shared" si="300"/>
        <v>2023</v>
      </c>
      <c r="D3249" s="16">
        <f t="shared" si="301"/>
        <v>12</v>
      </c>
      <c r="E3249" s="3" t="s">
        <v>20</v>
      </c>
      <c r="F3249" s="3" t="s">
        <v>12</v>
      </c>
      <c r="G3249" s="3" t="s">
        <v>13</v>
      </c>
      <c r="H3249" s="3" t="s">
        <v>3101</v>
      </c>
      <c r="I3249" s="3">
        <f t="shared" si="302"/>
        <v>0</v>
      </c>
      <c r="J3249" s="3">
        <f t="shared" si="302"/>
        <v>0</v>
      </c>
      <c r="K3249" s="3">
        <f t="shared" si="302"/>
        <v>1</v>
      </c>
      <c r="L3249" s="3">
        <f t="shared" si="303"/>
        <v>0</v>
      </c>
      <c r="M3249" s="3">
        <f t="shared" si="304"/>
        <v>0</v>
      </c>
      <c r="N3249" s="3">
        <f t="shared" si="305"/>
        <v>0</v>
      </c>
      <c r="O3249" s="3">
        <v>5004</v>
      </c>
      <c r="P3249" s="3">
        <v>12627.02</v>
      </c>
    </row>
    <row r="3250" spans="2:16" x14ac:dyDescent="0.15">
      <c r="B3250" s="5" t="s">
        <v>4307</v>
      </c>
      <c r="C3250" s="16">
        <f t="shared" si="300"/>
        <v>2023</v>
      </c>
      <c r="D3250" s="16">
        <f t="shared" si="301"/>
        <v>12</v>
      </c>
      <c r="E3250" s="3" t="s">
        <v>20</v>
      </c>
      <c r="F3250" s="3" t="s">
        <v>12</v>
      </c>
      <c r="G3250" s="3" t="s">
        <v>13</v>
      </c>
      <c r="H3250" s="3" t="s">
        <v>3101</v>
      </c>
      <c r="I3250" s="3">
        <f t="shared" si="302"/>
        <v>0</v>
      </c>
      <c r="J3250" s="3">
        <f t="shared" si="302"/>
        <v>0</v>
      </c>
      <c r="K3250" s="3">
        <f t="shared" si="302"/>
        <v>1</v>
      </c>
      <c r="L3250" s="3">
        <f t="shared" si="303"/>
        <v>0</v>
      </c>
      <c r="M3250" s="3">
        <f t="shared" si="304"/>
        <v>0</v>
      </c>
      <c r="N3250" s="3">
        <f t="shared" si="305"/>
        <v>0</v>
      </c>
      <c r="O3250" s="3">
        <v>5004</v>
      </c>
      <c r="P3250" s="3">
        <v>12619.4</v>
      </c>
    </row>
    <row r="3251" spans="2:16" x14ac:dyDescent="0.15">
      <c r="B3251" s="5" t="s">
        <v>4329</v>
      </c>
      <c r="C3251" s="16">
        <f t="shared" si="300"/>
        <v>2023</v>
      </c>
      <c r="D3251" s="16">
        <f t="shared" si="301"/>
        <v>7</v>
      </c>
      <c r="E3251" s="3" t="s">
        <v>20</v>
      </c>
      <c r="F3251" s="3" t="s">
        <v>12</v>
      </c>
      <c r="G3251" s="3" t="s">
        <v>13</v>
      </c>
      <c r="H3251" s="3" t="s">
        <v>3101</v>
      </c>
      <c r="I3251" s="3">
        <f t="shared" si="302"/>
        <v>0</v>
      </c>
      <c r="J3251" s="3">
        <f t="shared" si="302"/>
        <v>0</v>
      </c>
      <c r="K3251" s="3">
        <f t="shared" si="302"/>
        <v>1</v>
      </c>
      <c r="L3251" s="3">
        <f t="shared" si="303"/>
        <v>0</v>
      </c>
      <c r="M3251" s="3">
        <f t="shared" si="304"/>
        <v>0</v>
      </c>
      <c r="N3251" s="3">
        <f t="shared" si="305"/>
        <v>0</v>
      </c>
      <c r="O3251" s="3">
        <v>1008</v>
      </c>
      <c r="P3251" s="3">
        <v>2614.39</v>
      </c>
    </row>
    <row r="3252" spans="2:16" x14ac:dyDescent="0.15">
      <c r="B3252" s="5">
        <v>45534</v>
      </c>
      <c r="C3252" s="16">
        <f t="shared" si="300"/>
        <v>2024</v>
      </c>
      <c r="D3252" s="16">
        <f t="shared" si="301"/>
        <v>8</v>
      </c>
      <c r="E3252" s="3" t="s">
        <v>11</v>
      </c>
      <c r="F3252" s="3" t="s">
        <v>12</v>
      </c>
      <c r="G3252" s="3" t="s">
        <v>13</v>
      </c>
      <c r="H3252" s="3" t="s">
        <v>3101</v>
      </c>
      <c r="I3252" s="3">
        <f t="shared" si="302"/>
        <v>0</v>
      </c>
      <c r="J3252" s="3">
        <f t="shared" si="302"/>
        <v>0</v>
      </c>
      <c r="K3252" s="3">
        <f t="shared" si="302"/>
        <v>1</v>
      </c>
      <c r="L3252" s="3">
        <f t="shared" si="303"/>
        <v>0</v>
      </c>
      <c r="M3252" s="3">
        <f t="shared" si="304"/>
        <v>0</v>
      </c>
      <c r="N3252" s="3">
        <f t="shared" si="305"/>
        <v>0</v>
      </c>
      <c r="O3252" s="3">
        <v>4008</v>
      </c>
      <c r="P3252" s="3">
        <v>9413.2099999999991</v>
      </c>
    </row>
    <row r="3253" spans="2:16" x14ac:dyDescent="0.15">
      <c r="B3253" s="5">
        <v>45434</v>
      </c>
      <c r="C3253" s="16">
        <f t="shared" si="300"/>
        <v>2024</v>
      </c>
      <c r="D3253" s="16">
        <f t="shared" si="301"/>
        <v>5</v>
      </c>
      <c r="E3253" s="3" t="s">
        <v>11</v>
      </c>
      <c r="F3253" s="3" t="s">
        <v>12</v>
      </c>
      <c r="G3253" s="3" t="s">
        <v>13</v>
      </c>
      <c r="H3253" s="3" t="s">
        <v>3101</v>
      </c>
      <c r="I3253" s="3">
        <f t="shared" si="302"/>
        <v>0</v>
      </c>
      <c r="J3253" s="3">
        <f t="shared" si="302"/>
        <v>0</v>
      </c>
      <c r="K3253" s="3">
        <f t="shared" si="302"/>
        <v>1</v>
      </c>
      <c r="L3253" s="3">
        <f t="shared" si="303"/>
        <v>0</v>
      </c>
      <c r="M3253" s="3">
        <f t="shared" si="304"/>
        <v>0</v>
      </c>
      <c r="N3253" s="3">
        <f t="shared" si="305"/>
        <v>0</v>
      </c>
      <c r="O3253" s="3">
        <v>3000</v>
      </c>
      <c r="P3253" s="3">
        <v>7420.82</v>
      </c>
    </row>
    <row r="3254" spans="2:16" x14ac:dyDescent="0.15">
      <c r="B3254" s="5" t="s">
        <v>1904</v>
      </c>
      <c r="C3254" s="16">
        <f t="shared" si="300"/>
        <v>2022</v>
      </c>
      <c r="D3254" s="16">
        <f t="shared" si="301"/>
        <v>12</v>
      </c>
      <c r="E3254" s="3" t="s">
        <v>20</v>
      </c>
      <c r="F3254" s="3" t="s">
        <v>12</v>
      </c>
      <c r="G3254" s="3" t="s">
        <v>13</v>
      </c>
      <c r="H3254" s="3" t="s">
        <v>4166</v>
      </c>
      <c r="I3254" s="3">
        <f t="shared" si="302"/>
        <v>0</v>
      </c>
      <c r="J3254" s="3">
        <f t="shared" si="302"/>
        <v>0</v>
      </c>
      <c r="K3254" s="3">
        <f t="shared" si="302"/>
        <v>1</v>
      </c>
      <c r="L3254" s="3">
        <f t="shared" si="303"/>
        <v>0</v>
      </c>
      <c r="M3254" s="3">
        <f t="shared" si="304"/>
        <v>0</v>
      </c>
      <c r="N3254" s="3">
        <f t="shared" si="305"/>
        <v>0</v>
      </c>
      <c r="O3254" s="3">
        <v>6680</v>
      </c>
      <c r="P3254" s="3">
        <v>18902.43</v>
      </c>
    </row>
    <row r="3255" spans="2:16" x14ac:dyDescent="0.15">
      <c r="B3255" s="5" t="s">
        <v>595</v>
      </c>
      <c r="C3255" s="16">
        <f t="shared" si="300"/>
        <v>2023</v>
      </c>
      <c r="D3255" s="16">
        <f t="shared" si="301"/>
        <v>8</v>
      </c>
      <c r="E3255" s="3" t="s">
        <v>20</v>
      </c>
      <c r="F3255" s="3" t="s">
        <v>12</v>
      </c>
      <c r="G3255" s="3" t="s">
        <v>13</v>
      </c>
      <c r="H3255" s="3" t="s">
        <v>3846</v>
      </c>
      <c r="I3255" s="3">
        <f t="shared" si="302"/>
        <v>0</v>
      </c>
      <c r="J3255" s="3">
        <f t="shared" si="302"/>
        <v>0</v>
      </c>
      <c r="K3255" s="3">
        <f t="shared" si="302"/>
        <v>1</v>
      </c>
      <c r="L3255" s="3">
        <f t="shared" si="303"/>
        <v>0</v>
      </c>
      <c r="M3255" s="3">
        <f t="shared" si="304"/>
        <v>0</v>
      </c>
      <c r="N3255" s="3">
        <f t="shared" si="305"/>
        <v>0</v>
      </c>
      <c r="O3255" s="3">
        <v>10008</v>
      </c>
      <c r="P3255" s="3">
        <v>24550.87</v>
      </c>
    </row>
    <row r="3256" spans="2:16" x14ac:dyDescent="0.15">
      <c r="B3256" s="5">
        <v>45608</v>
      </c>
      <c r="C3256" s="16">
        <f t="shared" si="300"/>
        <v>2024</v>
      </c>
      <c r="D3256" s="16">
        <f t="shared" si="301"/>
        <v>11</v>
      </c>
      <c r="E3256" s="3" t="s">
        <v>11</v>
      </c>
      <c r="F3256" s="3" t="s">
        <v>548</v>
      </c>
      <c r="G3256" s="3" t="s">
        <v>13</v>
      </c>
      <c r="H3256" s="3" t="s">
        <v>6175</v>
      </c>
      <c r="I3256" s="3">
        <f t="shared" si="302"/>
        <v>0</v>
      </c>
      <c r="J3256" s="3">
        <f t="shared" si="302"/>
        <v>0</v>
      </c>
      <c r="K3256" s="3">
        <f t="shared" si="302"/>
        <v>1</v>
      </c>
      <c r="L3256" s="3">
        <f t="shared" si="303"/>
        <v>0</v>
      </c>
      <c r="M3256" s="3">
        <f t="shared" si="304"/>
        <v>0</v>
      </c>
      <c r="N3256" s="3">
        <f t="shared" si="305"/>
        <v>0</v>
      </c>
      <c r="O3256" s="3">
        <v>298.5</v>
      </c>
      <c r="P3256" s="3">
        <v>13964.2</v>
      </c>
    </row>
    <row r="3257" spans="2:16" x14ac:dyDescent="0.15">
      <c r="B3257" s="5" t="s">
        <v>449</v>
      </c>
      <c r="C3257" s="16">
        <f t="shared" si="300"/>
        <v>2020</v>
      </c>
      <c r="D3257" s="16">
        <f t="shared" si="301"/>
        <v>12</v>
      </c>
      <c r="E3257" s="3" t="s">
        <v>20</v>
      </c>
      <c r="F3257" s="3" t="s">
        <v>548</v>
      </c>
      <c r="G3257" s="3" t="s">
        <v>13</v>
      </c>
      <c r="H3257" s="3" t="s">
        <v>7166</v>
      </c>
      <c r="I3257" s="3">
        <f t="shared" si="302"/>
        <v>0</v>
      </c>
      <c r="J3257" s="3">
        <f t="shared" si="302"/>
        <v>0</v>
      </c>
      <c r="K3257" s="3">
        <f t="shared" si="302"/>
        <v>1</v>
      </c>
      <c r="L3257" s="3">
        <f t="shared" si="303"/>
        <v>0</v>
      </c>
      <c r="M3257" s="3">
        <f t="shared" si="304"/>
        <v>0</v>
      </c>
      <c r="N3257" s="3">
        <f t="shared" si="305"/>
        <v>0</v>
      </c>
      <c r="O3257" s="3">
        <v>10</v>
      </c>
      <c r="P3257" s="3">
        <v>98.39</v>
      </c>
    </row>
    <row r="3258" spans="2:16" x14ac:dyDescent="0.15">
      <c r="B3258" s="5" t="s">
        <v>400</v>
      </c>
      <c r="C3258" s="16">
        <f t="shared" si="300"/>
        <v>2021</v>
      </c>
      <c r="D3258" s="16">
        <f t="shared" si="301"/>
        <v>3</v>
      </c>
      <c r="E3258" s="3" t="s">
        <v>20</v>
      </c>
      <c r="F3258" s="3" t="s">
        <v>548</v>
      </c>
      <c r="G3258" s="3" t="s">
        <v>13</v>
      </c>
      <c r="H3258" s="3" t="s">
        <v>7166</v>
      </c>
      <c r="I3258" s="3">
        <f t="shared" si="302"/>
        <v>0</v>
      </c>
      <c r="J3258" s="3">
        <f t="shared" si="302"/>
        <v>0</v>
      </c>
      <c r="K3258" s="3">
        <f t="shared" si="302"/>
        <v>1</v>
      </c>
      <c r="L3258" s="3">
        <f t="shared" si="303"/>
        <v>0</v>
      </c>
      <c r="M3258" s="3">
        <f t="shared" si="304"/>
        <v>0</v>
      </c>
      <c r="N3258" s="3">
        <f t="shared" si="305"/>
        <v>0</v>
      </c>
      <c r="O3258" s="3">
        <v>20</v>
      </c>
      <c r="P3258" s="3">
        <v>190.5</v>
      </c>
    </row>
    <row r="3259" spans="2:16" x14ac:dyDescent="0.15">
      <c r="B3259" s="5" t="s">
        <v>1121</v>
      </c>
      <c r="C3259" s="16">
        <f t="shared" si="300"/>
        <v>2021</v>
      </c>
      <c r="D3259" s="16">
        <f t="shared" si="301"/>
        <v>2</v>
      </c>
      <c r="E3259" s="3" t="s">
        <v>20</v>
      </c>
      <c r="F3259" s="3" t="s">
        <v>548</v>
      </c>
      <c r="G3259" s="3" t="s">
        <v>13</v>
      </c>
      <c r="H3259" s="3" t="s">
        <v>7166</v>
      </c>
      <c r="I3259" s="3">
        <f t="shared" si="302"/>
        <v>0</v>
      </c>
      <c r="J3259" s="3">
        <f t="shared" si="302"/>
        <v>0</v>
      </c>
      <c r="K3259" s="3">
        <f t="shared" si="302"/>
        <v>1</v>
      </c>
      <c r="L3259" s="3">
        <f t="shared" si="303"/>
        <v>0</v>
      </c>
      <c r="M3259" s="3">
        <f t="shared" si="304"/>
        <v>0</v>
      </c>
      <c r="N3259" s="3">
        <f t="shared" si="305"/>
        <v>0</v>
      </c>
      <c r="O3259" s="3">
        <v>10</v>
      </c>
      <c r="P3259" s="3">
        <v>97.96</v>
      </c>
    </row>
    <row r="3260" spans="2:16" x14ac:dyDescent="0.15">
      <c r="B3260" s="5" t="s">
        <v>4584</v>
      </c>
      <c r="C3260" s="16">
        <f t="shared" si="300"/>
        <v>2021</v>
      </c>
      <c r="D3260" s="16">
        <f t="shared" si="301"/>
        <v>3</v>
      </c>
      <c r="E3260" s="3" t="s">
        <v>20</v>
      </c>
      <c r="F3260" s="3" t="s">
        <v>548</v>
      </c>
      <c r="G3260" s="3" t="s">
        <v>13</v>
      </c>
      <c r="H3260" s="3" t="s">
        <v>7166</v>
      </c>
      <c r="I3260" s="3">
        <f t="shared" si="302"/>
        <v>0</v>
      </c>
      <c r="J3260" s="3">
        <f t="shared" si="302"/>
        <v>0</v>
      </c>
      <c r="K3260" s="3">
        <f t="shared" si="302"/>
        <v>1</v>
      </c>
      <c r="L3260" s="3">
        <f t="shared" si="303"/>
        <v>0</v>
      </c>
      <c r="M3260" s="3">
        <f t="shared" si="304"/>
        <v>0</v>
      </c>
      <c r="N3260" s="3">
        <f t="shared" si="305"/>
        <v>0</v>
      </c>
      <c r="O3260" s="3">
        <v>10</v>
      </c>
      <c r="P3260" s="3">
        <v>75.62</v>
      </c>
    </row>
    <row r="3261" spans="2:16" x14ac:dyDescent="0.15">
      <c r="B3261" s="5" t="s">
        <v>531</v>
      </c>
      <c r="C3261" s="16">
        <f t="shared" si="300"/>
        <v>2021</v>
      </c>
      <c r="D3261" s="16">
        <f t="shared" si="301"/>
        <v>2</v>
      </c>
      <c r="E3261" s="3" t="s">
        <v>202</v>
      </c>
      <c r="F3261" s="3" t="s">
        <v>13</v>
      </c>
      <c r="G3261" s="3" t="s">
        <v>12</v>
      </c>
      <c r="H3261" s="3" t="s">
        <v>698</v>
      </c>
      <c r="I3261" s="3">
        <f t="shared" si="302"/>
        <v>0</v>
      </c>
      <c r="J3261" s="3">
        <f t="shared" si="302"/>
        <v>1</v>
      </c>
      <c r="K3261" s="3">
        <f t="shared" si="302"/>
        <v>0</v>
      </c>
      <c r="L3261" s="3">
        <f t="shared" si="303"/>
        <v>0</v>
      </c>
      <c r="M3261" s="3">
        <f t="shared" si="304"/>
        <v>0</v>
      </c>
      <c r="N3261" s="3">
        <f t="shared" si="305"/>
        <v>0</v>
      </c>
      <c r="O3261" s="3">
        <v>140400</v>
      </c>
      <c r="P3261" s="3">
        <v>291272.19</v>
      </c>
    </row>
    <row r="3262" spans="2:16" x14ac:dyDescent="0.15">
      <c r="B3262" s="5" t="s">
        <v>2355</v>
      </c>
      <c r="C3262" s="16">
        <f t="shared" si="300"/>
        <v>2021</v>
      </c>
      <c r="D3262" s="16">
        <f t="shared" si="301"/>
        <v>9</v>
      </c>
      <c r="E3262" s="3" t="s">
        <v>20</v>
      </c>
      <c r="F3262" s="3" t="s">
        <v>548</v>
      </c>
      <c r="G3262" s="3" t="s">
        <v>13</v>
      </c>
      <c r="H3262" s="3" t="s">
        <v>7166</v>
      </c>
      <c r="I3262" s="3">
        <f t="shared" si="302"/>
        <v>0</v>
      </c>
      <c r="J3262" s="3">
        <f t="shared" si="302"/>
        <v>0</v>
      </c>
      <c r="K3262" s="3">
        <f t="shared" si="302"/>
        <v>1</v>
      </c>
      <c r="L3262" s="3">
        <f t="shared" si="303"/>
        <v>0</v>
      </c>
      <c r="M3262" s="3">
        <f t="shared" si="304"/>
        <v>0</v>
      </c>
      <c r="N3262" s="3">
        <f t="shared" si="305"/>
        <v>0</v>
      </c>
      <c r="O3262" s="3">
        <v>7</v>
      </c>
      <c r="P3262" s="3">
        <v>66.98</v>
      </c>
    </row>
    <row r="3263" spans="2:16" x14ac:dyDescent="0.15">
      <c r="B3263" s="5" t="s">
        <v>2355</v>
      </c>
      <c r="C3263" s="16">
        <f t="shared" si="300"/>
        <v>2021</v>
      </c>
      <c r="D3263" s="16">
        <f t="shared" si="301"/>
        <v>9</v>
      </c>
      <c r="E3263" s="3" t="s">
        <v>20</v>
      </c>
      <c r="F3263" s="3" t="s">
        <v>548</v>
      </c>
      <c r="G3263" s="3" t="s">
        <v>13</v>
      </c>
      <c r="H3263" s="3" t="s">
        <v>7166</v>
      </c>
      <c r="I3263" s="3">
        <f t="shared" si="302"/>
        <v>0</v>
      </c>
      <c r="J3263" s="3">
        <f t="shared" si="302"/>
        <v>0</v>
      </c>
      <c r="K3263" s="3">
        <f t="shared" si="302"/>
        <v>1</v>
      </c>
      <c r="L3263" s="3">
        <f t="shared" si="303"/>
        <v>0</v>
      </c>
      <c r="M3263" s="3">
        <f t="shared" si="304"/>
        <v>0</v>
      </c>
      <c r="N3263" s="3">
        <f t="shared" si="305"/>
        <v>0</v>
      </c>
      <c r="O3263" s="3">
        <v>7</v>
      </c>
      <c r="P3263" s="3">
        <v>41.49</v>
      </c>
    </row>
    <row r="3264" spans="2:16" x14ac:dyDescent="0.15">
      <c r="B3264" s="5" t="s">
        <v>3257</v>
      </c>
      <c r="C3264" s="16">
        <f t="shared" si="300"/>
        <v>2021</v>
      </c>
      <c r="D3264" s="16">
        <f t="shared" si="301"/>
        <v>9</v>
      </c>
      <c r="E3264" s="3" t="s">
        <v>20</v>
      </c>
      <c r="F3264" s="3" t="s">
        <v>548</v>
      </c>
      <c r="G3264" s="3" t="s">
        <v>13</v>
      </c>
      <c r="H3264" s="3" t="s">
        <v>7166</v>
      </c>
      <c r="I3264" s="3">
        <f t="shared" si="302"/>
        <v>0</v>
      </c>
      <c r="J3264" s="3">
        <f t="shared" si="302"/>
        <v>0</v>
      </c>
      <c r="K3264" s="3">
        <f t="shared" si="302"/>
        <v>1</v>
      </c>
      <c r="L3264" s="3">
        <f t="shared" si="303"/>
        <v>0</v>
      </c>
      <c r="M3264" s="3">
        <f t="shared" si="304"/>
        <v>0</v>
      </c>
      <c r="N3264" s="3">
        <f t="shared" si="305"/>
        <v>0</v>
      </c>
      <c r="O3264" s="3">
        <v>5</v>
      </c>
      <c r="P3264" s="3">
        <v>48.03</v>
      </c>
    </row>
    <row r="3265" spans="2:16" x14ac:dyDescent="0.15">
      <c r="B3265" s="5" t="s">
        <v>3610</v>
      </c>
      <c r="C3265" s="16">
        <f t="shared" si="300"/>
        <v>2020</v>
      </c>
      <c r="D3265" s="16">
        <f t="shared" si="301"/>
        <v>11</v>
      </c>
      <c r="E3265" s="3" t="s">
        <v>20</v>
      </c>
      <c r="F3265" s="3" t="s">
        <v>548</v>
      </c>
      <c r="G3265" s="3" t="s">
        <v>13</v>
      </c>
      <c r="H3265" s="3" t="s">
        <v>6438</v>
      </c>
      <c r="I3265" s="3">
        <f t="shared" si="302"/>
        <v>0</v>
      </c>
      <c r="J3265" s="3">
        <f t="shared" si="302"/>
        <v>0</v>
      </c>
      <c r="K3265" s="3">
        <f t="shared" si="302"/>
        <v>1</v>
      </c>
      <c r="L3265" s="3">
        <f t="shared" si="303"/>
        <v>0</v>
      </c>
      <c r="M3265" s="3">
        <f t="shared" si="304"/>
        <v>0</v>
      </c>
      <c r="N3265" s="3">
        <f t="shared" si="305"/>
        <v>0</v>
      </c>
      <c r="O3265" s="3">
        <v>170</v>
      </c>
      <c r="P3265" s="3">
        <v>1272.1099999999999</v>
      </c>
    </row>
    <row r="3266" spans="2:16" x14ac:dyDescent="0.15">
      <c r="B3266" s="5" t="s">
        <v>7172</v>
      </c>
      <c r="C3266" s="16">
        <f t="shared" si="300"/>
        <v>2021</v>
      </c>
      <c r="D3266" s="16">
        <f t="shared" si="301"/>
        <v>8</v>
      </c>
      <c r="E3266" s="3" t="s">
        <v>20</v>
      </c>
      <c r="F3266" s="3" t="s">
        <v>548</v>
      </c>
      <c r="G3266" s="3" t="s">
        <v>13</v>
      </c>
      <c r="H3266" s="3" t="s">
        <v>6438</v>
      </c>
      <c r="I3266" s="3">
        <f t="shared" si="302"/>
        <v>0</v>
      </c>
      <c r="J3266" s="3">
        <f t="shared" si="302"/>
        <v>0</v>
      </c>
      <c r="K3266" s="3">
        <f t="shared" si="302"/>
        <v>1</v>
      </c>
      <c r="L3266" s="3">
        <f t="shared" si="303"/>
        <v>0</v>
      </c>
      <c r="M3266" s="3">
        <f t="shared" si="304"/>
        <v>0</v>
      </c>
      <c r="N3266" s="3">
        <f t="shared" si="305"/>
        <v>0</v>
      </c>
      <c r="O3266" s="3">
        <v>20</v>
      </c>
      <c r="P3266" s="3">
        <v>149.81</v>
      </c>
    </row>
    <row r="3267" spans="2:16" x14ac:dyDescent="0.15">
      <c r="B3267" s="5" t="s">
        <v>2425</v>
      </c>
      <c r="C3267" s="16">
        <f t="shared" si="300"/>
        <v>2023</v>
      </c>
      <c r="D3267" s="16">
        <f t="shared" si="301"/>
        <v>6</v>
      </c>
      <c r="E3267" s="3" t="s">
        <v>20</v>
      </c>
      <c r="F3267" s="3" t="s">
        <v>189</v>
      </c>
      <c r="G3267" s="3" t="s">
        <v>13</v>
      </c>
      <c r="H3267" s="3" t="s">
        <v>6448</v>
      </c>
      <c r="I3267" s="3">
        <f t="shared" si="302"/>
        <v>0</v>
      </c>
      <c r="J3267" s="3">
        <f t="shared" si="302"/>
        <v>0</v>
      </c>
      <c r="K3267" s="3">
        <f t="shared" si="302"/>
        <v>1</v>
      </c>
      <c r="L3267" s="3">
        <f t="shared" si="303"/>
        <v>0</v>
      </c>
      <c r="M3267" s="3">
        <f t="shared" si="304"/>
        <v>0</v>
      </c>
      <c r="N3267" s="3">
        <f t="shared" si="305"/>
        <v>0</v>
      </c>
      <c r="O3267" s="3">
        <v>165</v>
      </c>
      <c r="P3267" s="3">
        <v>1329.78</v>
      </c>
    </row>
    <row r="3268" spans="2:16" x14ac:dyDescent="0.15">
      <c r="B3268" s="5">
        <v>45562</v>
      </c>
      <c r="C3268" s="16">
        <f t="shared" ref="C3268:C3331" si="306">YEAR(B3268)</f>
        <v>2024</v>
      </c>
      <c r="D3268" s="16">
        <f t="shared" ref="D3268:D3331" si="307">MONTH(B3268)</f>
        <v>9</v>
      </c>
      <c r="E3268" s="3" t="s">
        <v>11</v>
      </c>
      <c r="F3268" s="3" t="s">
        <v>3068</v>
      </c>
      <c r="G3268" s="3" t="s">
        <v>13</v>
      </c>
      <c r="H3268" s="3" t="s">
        <v>7567</v>
      </c>
      <c r="I3268" s="3">
        <f t="shared" ref="I3268:K3331" si="308">MIN(1,IFERROR(SEARCH(I$2,$H3268),0))</f>
        <v>0</v>
      </c>
      <c r="J3268" s="3">
        <f t="shared" si="308"/>
        <v>0</v>
      </c>
      <c r="K3268" s="3">
        <f t="shared" si="308"/>
        <v>1</v>
      </c>
      <c r="L3268" s="3">
        <f t="shared" ref="L3268:L3331" si="309">IF(I3268*J3268=1,"Гороховый изолят",IF(I3268*K3268=1,"Гороховый концентрат",0))</f>
        <v>0</v>
      </c>
      <c r="M3268" s="3">
        <f t="shared" ref="M3268:M3331" si="310">$I3268*J3268</f>
        <v>0</v>
      </c>
      <c r="N3268" s="3">
        <f t="shared" ref="N3268:N3331" si="311">$I3268*K3268</f>
        <v>0</v>
      </c>
      <c r="O3268" s="3">
        <v>4.4000000000000004</v>
      </c>
      <c r="P3268" s="3">
        <v>15.63</v>
      </c>
    </row>
    <row r="3269" spans="2:16" x14ac:dyDescent="0.15">
      <c r="B3269" s="5" t="s">
        <v>1478</v>
      </c>
      <c r="C3269" s="16">
        <f t="shared" si="306"/>
        <v>2023</v>
      </c>
      <c r="D3269" s="16">
        <f t="shared" si="307"/>
        <v>3</v>
      </c>
      <c r="E3269" s="3" t="s">
        <v>20</v>
      </c>
      <c r="F3269" s="3" t="s">
        <v>384</v>
      </c>
      <c r="G3269" s="3" t="s">
        <v>13</v>
      </c>
      <c r="H3269" s="3" t="s">
        <v>3891</v>
      </c>
      <c r="I3269" s="3">
        <f t="shared" si="308"/>
        <v>0</v>
      </c>
      <c r="J3269" s="3">
        <f t="shared" si="308"/>
        <v>0</v>
      </c>
      <c r="K3269" s="3">
        <f t="shared" si="308"/>
        <v>1</v>
      </c>
      <c r="L3269" s="3">
        <f t="shared" si="309"/>
        <v>0</v>
      </c>
      <c r="M3269" s="3">
        <f t="shared" si="310"/>
        <v>0</v>
      </c>
      <c r="N3269" s="3">
        <f t="shared" si="311"/>
        <v>0</v>
      </c>
      <c r="O3269" s="3">
        <v>10000</v>
      </c>
      <c r="P3269" s="3">
        <v>37379.31</v>
      </c>
    </row>
    <row r="3270" spans="2:16" x14ac:dyDescent="0.15">
      <c r="B3270" s="5" t="s">
        <v>1001</v>
      </c>
      <c r="C3270" s="16">
        <f t="shared" si="306"/>
        <v>2021</v>
      </c>
      <c r="D3270" s="16">
        <f t="shared" si="307"/>
        <v>11</v>
      </c>
      <c r="E3270" s="3" t="s">
        <v>20</v>
      </c>
      <c r="F3270" s="3" t="s">
        <v>12</v>
      </c>
      <c r="G3270" s="3" t="s">
        <v>13</v>
      </c>
      <c r="H3270" s="3" t="s">
        <v>2721</v>
      </c>
      <c r="I3270" s="3">
        <f t="shared" si="308"/>
        <v>0</v>
      </c>
      <c r="J3270" s="3">
        <f t="shared" si="308"/>
        <v>0</v>
      </c>
      <c r="K3270" s="3">
        <f t="shared" si="308"/>
        <v>1</v>
      </c>
      <c r="L3270" s="3">
        <f t="shared" si="309"/>
        <v>0</v>
      </c>
      <c r="M3270" s="3">
        <f t="shared" si="310"/>
        <v>0</v>
      </c>
      <c r="N3270" s="3">
        <f t="shared" si="311"/>
        <v>0</v>
      </c>
      <c r="O3270" s="3">
        <v>19590</v>
      </c>
      <c r="P3270" s="3">
        <v>48322</v>
      </c>
    </row>
    <row r="3271" spans="2:16" x14ac:dyDescent="0.15">
      <c r="B3271" s="5" t="s">
        <v>669</v>
      </c>
      <c r="C3271" s="16">
        <f t="shared" si="306"/>
        <v>2021</v>
      </c>
      <c r="D3271" s="16">
        <f t="shared" si="307"/>
        <v>5</v>
      </c>
      <c r="E3271" s="3" t="s">
        <v>20</v>
      </c>
      <c r="F3271" s="3" t="s">
        <v>12</v>
      </c>
      <c r="G3271" s="3" t="s">
        <v>13</v>
      </c>
      <c r="H3271" s="3" t="s">
        <v>2070</v>
      </c>
      <c r="I3271" s="3">
        <f t="shared" si="308"/>
        <v>0</v>
      </c>
      <c r="J3271" s="3">
        <f t="shared" si="308"/>
        <v>0</v>
      </c>
      <c r="K3271" s="3">
        <f t="shared" si="308"/>
        <v>1</v>
      </c>
      <c r="L3271" s="3">
        <f t="shared" si="309"/>
        <v>0</v>
      </c>
      <c r="M3271" s="3">
        <f t="shared" si="310"/>
        <v>0</v>
      </c>
      <c r="N3271" s="3">
        <f t="shared" si="311"/>
        <v>0</v>
      </c>
      <c r="O3271" s="3">
        <v>22300</v>
      </c>
      <c r="P3271" s="3">
        <v>61746</v>
      </c>
    </row>
    <row r="3272" spans="2:16" x14ac:dyDescent="0.15">
      <c r="B3272" s="5" t="s">
        <v>1515</v>
      </c>
      <c r="C3272" s="16">
        <f t="shared" si="306"/>
        <v>2021</v>
      </c>
      <c r="D3272" s="16">
        <f t="shared" si="307"/>
        <v>10</v>
      </c>
      <c r="E3272" s="3" t="s">
        <v>20</v>
      </c>
      <c r="F3272" s="3" t="s">
        <v>1319</v>
      </c>
      <c r="G3272" s="3" t="s">
        <v>13</v>
      </c>
      <c r="H3272" s="3" t="s">
        <v>6532</v>
      </c>
      <c r="I3272" s="3">
        <f t="shared" si="308"/>
        <v>0</v>
      </c>
      <c r="J3272" s="3">
        <f t="shared" si="308"/>
        <v>0</v>
      </c>
      <c r="K3272" s="3">
        <f t="shared" si="308"/>
        <v>1</v>
      </c>
      <c r="L3272" s="3">
        <f t="shared" si="309"/>
        <v>0</v>
      </c>
      <c r="M3272" s="3">
        <f t="shared" si="310"/>
        <v>0</v>
      </c>
      <c r="N3272" s="3">
        <f t="shared" si="311"/>
        <v>0</v>
      </c>
      <c r="O3272" s="3">
        <v>130</v>
      </c>
      <c r="P3272" s="3">
        <v>793.92</v>
      </c>
    </row>
    <row r="3273" spans="2:16" x14ac:dyDescent="0.15">
      <c r="B3273" s="5" t="s">
        <v>2024</v>
      </c>
      <c r="C3273" s="16">
        <f t="shared" si="306"/>
        <v>2020</v>
      </c>
      <c r="D3273" s="16">
        <f t="shared" si="307"/>
        <v>11</v>
      </c>
      <c r="E3273" s="3" t="s">
        <v>20</v>
      </c>
      <c r="F3273" s="3" t="s">
        <v>191</v>
      </c>
      <c r="G3273" s="3" t="s">
        <v>13</v>
      </c>
      <c r="H3273" s="3" t="s">
        <v>2826</v>
      </c>
      <c r="I3273" s="3">
        <f t="shared" si="308"/>
        <v>0</v>
      </c>
      <c r="J3273" s="3">
        <f t="shared" si="308"/>
        <v>0</v>
      </c>
      <c r="K3273" s="3">
        <f t="shared" si="308"/>
        <v>1</v>
      </c>
      <c r="L3273" s="3">
        <f t="shared" si="309"/>
        <v>0</v>
      </c>
      <c r="M3273" s="3">
        <f t="shared" si="310"/>
        <v>0</v>
      </c>
      <c r="N3273" s="3">
        <f t="shared" si="311"/>
        <v>0</v>
      </c>
      <c r="O3273" s="3">
        <v>19028.52</v>
      </c>
      <c r="P3273" s="3">
        <v>79539.210000000006</v>
      </c>
    </row>
    <row r="3274" spans="2:16" x14ac:dyDescent="0.15">
      <c r="B3274" s="5" t="s">
        <v>390</v>
      </c>
      <c r="C3274" s="16">
        <f t="shared" si="306"/>
        <v>2020</v>
      </c>
      <c r="D3274" s="16">
        <f t="shared" si="307"/>
        <v>11</v>
      </c>
      <c r="E3274" s="3" t="s">
        <v>20</v>
      </c>
      <c r="F3274" s="3" t="s">
        <v>191</v>
      </c>
      <c r="G3274" s="3" t="s">
        <v>13</v>
      </c>
      <c r="H3274" s="3" t="s">
        <v>2826</v>
      </c>
      <c r="I3274" s="3">
        <f t="shared" si="308"/>
        <v>0</v>
      </c>
      <c r="J3274" s="3">
        <f t="shared" si="308"/>
        <v>0</v>
      </c>
      <c r="K3274" s="3">
        <f t="shared" si="308"/>
        <v>1</v>
      </c>
      <c r="L3274" s="3">
        <f t="shared" si="309"/>
        <v>0</v>
      </c>
      <c r="M3274" s="3">
        <f t="shared" si="310"/>
        <v>0</v>
      </c>
      <c r="N3274" s="3">
        <f t="shared" si="311"/>
        <v>0</v>
      </c>
      <c r="O3274" s="3">
        <v>10080</v>
      </c>
      <c r="P3274" s="3">
        <v>32054.400000000001</v>
      </c>
    </row>
    <row r="3275" spans="2:16" x14ac:dyDescent="0.15">
      <c r="B3275" s="5" t="s">
        <v>1043</v>
      </c>
      <c r="C3275" s="16">
        <f t="shared" si="306"/>
        <v>2020</v>
      </c>
      <c r="D3275" s="16">
        <f t="shared" si="307"/>
        <v>12</v>
      </c>
      <c r="E3275" s="3" t="s">
        <v>20</v>
      </c>
      <c r="F3275" s="3" t="s">
        <v>191</v>
      </c>
      <c r="G3275" s="3" t="s">
        <v>13</v>
      </c>
      <c r="H3275" s="3" t="s">
        <v>2826</v>
      </c>
      <c r="I3275" s="3">
        <f t="shared" si="308"/>
        <v>0</v>
      </c>
      <c r="J3275" s="3">
        <f t="shared" si="308"/>
        <v>0</v>
      </c>
      <c r="K3275" s="3">
        <f t="shared" si="308"/>
        <v>1</v>
      </c>
      <c r="L3275" s="3">
        <f t="shared" si="309"/>
        <v>0</v>
      </c>
      <c r="M3275" s="3">
        <f t="shared" si="310"/>
        <v>0</v>
      </c>
      <c r="N3275" s="3">
        <f t="shared" si="311"/>
        <v>0</v>
      </c>
      <c r="O3275" s="3">
        <v>1120</v>
      </c>
      <c r="P3275" s="3">
        <v>3561.6</v>
      </c>
    </row>
    <row r="3276" spans="2:16" x14ac:dyDescent="0.15">
      <c r="B3276" s="5" t="s">
        <v>826</v>
      </c>
      <c r="C3276" s="16">
        <f t="shared" si="306"/>
        <v>2021</v>
      </c>
      <c r="D3276" s="16">
        <f t="shared" si="307"/>
        <v>5</v>
      </c>
      <c r="E3276" s="3" t="s">
        <v>20</v>
      </c>
      <c r="F3276" s="3" t="s">
        <v>384</v>
      </c>
      <c r="G3276" s="3" t="s">
        <v>13</v>
      </c>
      <c r="H3276" s="3" t="s">
        <v>2826</v>
      </c>
      <c r="I3276" s="3">
        <f t="shared" si="308"/>
        <v>0</v>
      </c>
      <c r="J3276" s="3">
        <f t="shared" si="308"/>
        <v>0</v>
      </c>
      <c r="K3276" s="3">
        <f t="shared" si="308"/>
        <v>1</v>
      </c>
      <c r="L3276" s="3">
        <f t="shared" si="309"/>
        <v>0</v>
      </c>
      <c r="M3276" s="3">
        <f t="shared" si="310"/>
        <v>0</v>
      </c>
      <c r="N3276" s="3">
        <f t="shared" si="311"/>
        <v>0</v>
      </c>
      <c r="O3276" s="3">
        <v>16329.6</v>
      </c>
      <c r="P3276" s="3">
        <v>82137.89</v>
      </c>
    </row>
    <row r="3277" spans="2:16" x14ac:dyDescent="0.15">
      <c r="B3277" s="5" t="s">
        <v>267</v>
      </c>
      <c r="C3277" s="16">
        <f t="shared" si="306"/>
        <v>2021</v>
      </c>
      <c r="D3277" s="16">
        <f t="shared" si="307"/>
        <v>7</v>
      </c>
      <c r="E3277" s="3" t="s">
        <v>20</v>
      </c>
      <c r="F3277" s="3" t="s">
        <v>384</v>
      </c>
      <c r="G3277" s="3" t="s">
        <v>13</v>
      </c>
      <c r="H3277" s="3" t="s">
        <v>2826</v>
      </c>
      <c r="I3277" s="3">
        <f t="shared" si="308"/>
        <v>0</v>
      </c>
      <c r="J3277" s="3">
        <f t="shared" si="308"/>
        <v>0</v>
      </c>
      <c r="K3277" s="3">
        <f t="shared" si="308"/>
        <v>1</v>
      </c>
      <c r="L3277" s="3">
        <f t="shared" si="309"/>
        <v>0</v>
      </c>
      <c r="M3277" s="3">
        <f t="shared" si="310"/>
        <v>0</v>
      </c>
      <c r="N3277" s="3">
        <f t="shared" si="311"/>
        <v>0</v>
      </c>
      <c r="O3277" s="3">
        <v>12040</v>
      </c>
      <c r="P3277" s="3">
        <v>59959.199999999903</v>
      </c>
    </row>
    <row r="3278" spans="2:16" x14ac:dyDescent="0.15">
      <c r="B3278" s="5" t="s">
        <v>2932</v>
      </c>
      <c r="C3278" s="16">
        <f t="shared" si="306"/>
        <v>2021</v>
      </c>
      <c r="D3278" s="16">
        <f t="shared" si="307"/>
        <v>7</v>
      </c>
      <c r="E3278" s="3" t="s">
        <v>20</v>
      </c>
      <c r="F3278" s="3" t="s">
        <v>384</v>
      </c>
      <c r="G3278" s="3" t="s">
        <v>13</v>
      </c>
      <c r="H3278" s="3" t="s">
        <v>2826</v>
      </c>
      <c r="I3278" s="3">
        <f t="shared" si="308"/>
        <v>0</v>
      </c>
      <c r="J3278" s="3">
        <f t="shared" si="308"/>
        <v>0</v>
      </c>
      <c r="K3278" s="3">
        <f t="shared" si="308"/>
        <v>1</v>
      </c>
      <c r="L3278" s="3">
        <f t="shared" si="309"/>
        <v>0</v>
      </c>
      <c r="M3278" s="3">
        <f t="shared" si="310"/>
        <v>0</v>
      </c>
      <c r="N3278" s="3">
        <f t="shared" si="311"/>
        <v>0</v>
      </c>
      <c r="O3278" s="3">
        <v>10103.94</v>
      </c>
      <c r="P3278" s="3">
        <v>50822.82</v>
      </c>
    </row>
    <row r="3279" spans="2:16" x14ac:dyDescent="0.15">
      <c r="B3279" s="5" t="s">
        <v>826</v>
      </c>
      <c r="C3279" s="16">
        <f t="shared" si="306"/>
        <v>2021</v>
      </c>
      <c r="D3279" s="16">
        <f t="shared" si="307"/>
        <v>5</v>
      </c>
      <c r="E3279" s="3" t="s">
        <v>20</v>
      </c>
      <c r="F3279" s="3" t="s">
        <v>384</v>
      </c>
      <c r="G3279" s="3" t="s">
        <v>13</v>
      </c>
      <c r="H3279" s="3" t="s">
        <v>2826</v>
      </c>
      <c r="I3279" s="3">
        <f t="shared" si="308"/>
        <v>0</v>
      </c>
      <c r="J3279" s="3">
        <f t="shared" si="308"/>
        <v>0</v>
      </c>
      <c r="K3279" s="3">
        <f t="shared" si="308"/>
        <v>1</v>
      </c>
      <c r="L3279" s="3">
        <f t="shared" si="309"/>
        <v>0</v>
      </c>
      <c r="M3279" s="3">
        <f t="shared" si="310"/>
        <v>0</v>
      </c>
      <c r="N3279" s="3">
        <f t="shared" si="311"/>
        <v>0</v>
      </c>
      <c r="O3279" s="3">
        <v>8120</v>
      </c>
      <c r="P3279" s="3">
        <v>40437.599999999897</v>
      </c>
    </row>
    <row r="3280" spans="2:16" x14ac:dyDescent="0.15">
      <c r="B3280" s="5" t="s">
        <v>419</v>
      </c>
      <c r="C3280" s="16">
        <f t="shared" si="306"/>
        <v>2021</v>
      </c>
      <c r="D3280" s="16">
        <f t="shared" si="307"/>
        <v>1</v>
      </c>
      <c r="E3280" s="3" t="s">
        <v>20</v>
      </c>
      <c r="F3280" s="3" t="s">
        <v>384</v>
      </c>
      <c r="G3280" s="3" t="s">
        <v>13</v>
      </c>
      <c r="H3280" s="3" t="s">
        <v>2826</v>
      </c>
      <c r="I3280" s="3">
        <f t="shared" si="308"/>
        <v>0</v>
      </c>
      <c r="J3280" s="3">
        <f t="shared" si="308"/>
        <v>0</v>
      </c>
      <c r="K3280" s="3">
        <f t="shared" si="308"/>
        <v>1</v>
      </c>
      <c r="L3280" s="3">
        <f t="shared" si="309"/>
        <v>0</v>
      </c>
      <c r="M3280" s="3">
        <f t="shared" si="310"/>
        <v>0</v>
      </c>
      <c r="N3280" s="3">
        <f t="shared" si="311"/>
        <v>0</v>
      </c>
      <c r="O3280" s="3">
        <v>6350.4</v>
      </c>
      <c r="P3280" s="3">
        <v>26544.67</v>
      </c>
    </row>
    <row r="3281" spans="2:16" x14ac:dyDescent="0.15">
      <c r="B3281" s="5" t="s">
        <v>917</v>
      </c>
      <c r="C3281" s="16">
        <f t="shared" si="306"/>
        <v>2021</v>
      </c>
      <c r="D3281" s="16">
        <f t="shared" si="307"/>
        <v>1</v>
      </c>
      <c r="E3281" s="3" t="s">
        <v>20</v>
      </c>
      <c r="F3281" s="3" t="s">
        <v>384</v>
      </c>
      <c r="G3281" s="3" t="s">
        <v>13</v>
      </c>
      <c r="H3281" s="3" t="s">
        <v>2826</v>
      </c>
      <c r="I3281" s="3">
        <f t="shared" si="308"/>
        <v>0</v>
      </c>
      <c r="J3281" s="3">
        <f t="shared" si="308"/>
        <v>0</v>
      </c>
      <c r="K3281" s="3">
        <f t="shared" si="308"/>
        <v>1</v>
      </c>
      <c r="L3281" s="3">
        <f t="shared" si="309"/>
        <v>0</v>
      </c>
      <c r="M3281" s="3">
        <f t="shared" si="310"/>
        <v>0</v>
      </c>
      <c r="N3281" s="3">
        <f t="shared" si="311"/>
        <v>0</v>
      </c>
      <c r="O3281" s="3">
        <v>3005.1</v>
      </c>
      <c r="P3281" s="3">
        <v>11299.18</v>
      </c>
    </row>
    <row r="3282" spans="2:16" x14ac:dyDescent="0.15">
      <c r="B3282" s="5" t="s">
        <v>936</v>
      </c>
      <c r="C3282" s="16">
        <f t="shared" si="306"/>
        <v>2022</v>
      </c>
      <c r="D3282" s="16">
        <f t="shared" si="307"/>
        <v>1</v>
      </c>
      <c r="E3282" s="3" t="s">
        <v>20</v>
      </c>
      <c r="F3282" s="3" t="s">
        <v>384</v>
      </c>
      <c r="G3282" s="3" t="s">
        <v>13</v>
      </c>
      <c r="H3282" s="3" t="s">
        <v>2826</v>
      </c>
      <c r="I3282" s="3">
        <f t="shared" si="308"/>
        <v>0</v>
      </c>
      <c r="J3282" s="3">
        <f t="shared" si="308"/>
        <v>0</v>
      </c>
      <c r="K3282" s="3">
        <f t="shared" si="308"/>
        <v>1</v>
      </c>
      <c r="L3282" s="3">
        <f t="shared" si="309"/>
        <v>0</v>
      </c>
      <c r="M3282" s="3">
        <f t="shared" si="310"/>
        <v>0</v>
      </c>
      <c r="N3282" s="3">
        <f t="shared" si="311"/>
        <v>0</v>
      </c>
      <c r="O3282" s="3">
        <v>16295.58</v>
      </c>
      <c r="P3282" s="3">
        <v>90114.559999999896</v>
      </c>
    </row>
    <row r="3283" spans="2:16" x14ac:dyDescent="0.15">
      <c r="B3283" s="5" t="s">
        <v>410</v>
      </c>
      <c r="C3283" s="16">
        <f t="shared" si="306"/>
        <v>2022</v>
      </c>
      <c r="D3283" s="16">
        <f t="shared" si="307"/>
        <v>1</v>
      </c>
      <c r="E3283" s="3" t="s">
        <v>20</v>
      </c>
      <c r="F3283" s="3" t="s">
        <v>384</v>
      </c>
      <c r="G3283" s="3" t="s">
        <v>13</v>
      </c>
      <c r="H3283" s="3" t="s">
        <v>2826</v>
      </c>
      <c r="I3283" s="3">
        <f t="shared" si="308"/>
        <v>0</v>
      </c>
      <c r="J3283" s="3">
        <f t="shared" si="308"/>
        <v>0</v>
      </c>
      <c r="K3283" s="3">
        <f t="shared" si="308"/>
        <v>1</v>
      </c>
      <c r="L3283" s="3">
        <f t="shared" si="309"/>
        <v>0</v>
      </c>
      <c r="M3283" s="3">
        <f t="shared" si="310"/>
        <v>0</v>
      </c>
      <c r="N3283" s="3">
        <f t="shared" si="311"/>
        <v>0</v>
      </c>
      <c r="O3283" s="3">
        <v>12320</v>
      </c>
      <c r="P3283" s="3">
        <v>67636.800000000003</v>
      </c>
    </row>
    <row r="3284" spans="2:16" x14ac:dyDescent="0.15">
      <c r="B3284" s="5" t="s">
        <v>1501</v>
      </c>
      <c r="C3284" s="16">
        <f t="shared" si="306"/>
        <v>2022</v>
      </c>
      <c r="D3284" s="16">
        <f t="shared" si="307"/>
        <v>6</v>
      </c>
      <c r="E3284" s="3" t="s">
        <v>20</v>
      </c>
      <c r="F3284" s="3" t="s">
        <v>384</v>
      </c>
      <c r="G3284" s="3" t="s">
        <v>13</v>
      </c>
      <c r="H3284" s="3" t="s">
        <v>2826</v>
      </c>
      <c r="I3284" s="3">
        <f t="shared" si="308"/>
        <v>0</v>
      </c>
      <c r="J3284" s="3">
        <f t="shared" si="308"/>
        <v>0</v>
      </c>
      <c r="K3284" s="3">
        <f t="shared" si="308"/>
        <v>1</v>
      </c>
      <c r="L3284" s="3">
        <f t="shared" si="309"/>
        <v>0</v>
      </c>
      <c r="M3284" s="3">
        <f t="shared" si="310"/>
        <v>0</v>
      </c>
      <c r="N3284" s="3">
        <f t="shared" si="311"/>
        <v>0</v>
      </c>
      <c r="O3284" s="3">
        <v>12040</v>
      </c>
      <c r="P3284" s="3">
        <v>72721.600000000006</v>
      </c>
    </row>
    <row r="3285" spans="2:16" x14ac:dyDescent="0.15">
      <c r="B3285" s="5" t="s">
        <v>3754</v>
      </c>
      <c r="C3285" s="16">
        <f t="shared" si="306"/>
        <v>2022</v>
      </c>
      <c r="D3285" s="16">
        <f t="shared" si="307"/>
        <v>6</v>
      </c>
      <c r="E3285" s="3" t="s">
        <v>20</v>
      </c>
      <c r="F3285" s="3" t="s">
        <v>384</v>
      </c>
      <c r="G3285" s="3" t="s">
        <v>13</v>
      </c>
      <c r="H3285" s="3" t="s">
        <v>2826</v>
      </c>
      <c r="I3285" s="3">
        <f t="shared" si="308"/>
        <v>0</v>
      </c>
      <c r="J3285" s="3">
        <f t="shared" si="308"/>
        <v>0</v>
      </c>
      <c r="K3285" s="3">
        <f t="shared" si="308"/>
        <v>1</v>
      </c>
      <c r="L3285" s="3">
        <f t="shared" si="309"/>
        <v>0</v>
      </c>
      <c r="M3285" s="3">
        <f t="shared" si="310"/>
        <v>0</v>
      </c>
      <c r="N3285" s="3">
        <f t="shared" si="311"/>
        <v>0</v>
      </c>
      <c r="O3285" s="3">
        <v>11200.9</v>
      </c>
      <c r="P3285" s="3">
        <v>68013.48</v>
      </c>
    </row>
    <row r="3286" spans="2:16" x14ac:dyDescent="0.15">
      <c r="B3286" s="5" t="s">
        <v>138</v>
      </c>
      <c r="C3286" s="16">
        <f t="shared" si="306"/>
        <v>2022</v>
      </c>
      <c r="D3286" s="16">
        <f t="shared" si="307"/>
        <v>3</v>
      </c>
      <c r="E3286" s="3" t="s">
        <v>20</v>
      </c>
      <c r="F3286" s="3" t="s">
        <v>384</v>
      </c>
      <c r="G3286" s="3" t="s">
        <v>13</v>
      </c>
      <c r="H3286" s="3" t="s">
        <v>2826</v>
      </c>
      <c r="I3286" s="3">
        <f t="shared" si="308"/>
        <v>0</v>
      </c>
      <c r="J3286" s="3">
        <f t="shared" si="308"/>
        <v>0</v>
      </c>
      <c r="K3286" s="3">
        <f t="shared" si="308"/>
        <v>1</v>
      </c>
      <c r="L3286" s="3">
        <f t="shared" si="309"/>
        <v>0</v>
      </c>
      <c r="M3286" s="3">
        <f t="shared" si="310"/>
        <v>0</v>
      </c>
      <c r="N3286" s="3">
        <f t="shared" si="311"/>
        <v>0</v>
      </c>
      <c r="O3286" s="3">
        <v>11200</v>
      </c>
      <c r="P3286" s="3">
        <v>61488</v>
      </c>
    </row>
    <row r="3287" spans="2:16" x14ac:dyDescent="0.15">
      <c r="B3287" s="5" t="s">
        <v>1145</v>
      </c>
      <c r="C3287" s="16">
        <f t="shared" si="306"/>
        <v>2022</v>
      </c>
      <c r="D3287" s="16">
        <f t="shared" si="307"/>
        <v>3</v>
      </c>
      <c r="E3287" s="3" t="s">
        <v>20</v>
      </c>
      <c r="F3287" s="3" t="s">
        <v>384</v>
      </c>
      <c r="G3287" s="3" t="s">
        <v>13</v>
      </c>
      <c r="H3287" s="3" t="s">
        <v>2826</v>
      </c>
      <c r="I3287" s="3">
        <f t="shared" si="308"/>
        <v>0</v>
      </c>
      <c r="J3287" s="3">
        <f t="shared" si="308"/>
        <v>0</v>
      </c>
      <c r="K3287" s="3">
        <f t="shared" si="308"/>
        <v>1</v>
      </c>
      <c r="L3287" s="3">
        <f t="shared" si="309"/>
        <v>0</v>
      </c>
      <c r="M3287" s="3">
        <f t="shared" si="310"/>
        <v>0</v>
      </c>
      <c r="N3287" s="3">
        <f t="shared" si="311"/>
        <v>0</v>
      </c>
      <c r="O3287" s="3">
        <v>10163.82</v>
      </c>
      <c r="P3287" s="3">
        <v>59339.49</v>
      </c>
    </row>
    <row r="3288" spans="2:16" x14ac:dyDescent="0.15">
      <c r="B3288" s="5" t="s">
        <v>1974</v>
      </c>
      <c r="C3288" s="16">
        <f t="shared" si="306"/>
        <v>2022</v>
      </c>
      <c r="D3288" s="16">
        <f t="shared" si="307"/>
        <v>1</v>
      </c>
      <c r="E3288" s="3" t="s">
        <v>20</v>
      </c>
      <c r="F3288" s="3" t="s">
        <v>384</v>
      </c>
      <c r="G3288" s="3" t="s">
        <v>13</v>
      </c>
      <c r="H3288" s="3" t="s">
        <v>2826</v>
      </c>
      <c r="I3288" s="3">
        <f t="shared" si="308"/>
        <v>0</v>
      </c>
      <c r="J3288" s="3">
        <f t="shared" si="308"/>
        <v>0</v>
      </c>
      <c r="K3288" s="3">
        <f t="shared" si="308"/>
        <v>1</v>
      </c>
      <c r="L3288" s="3">
        <f t="shared" si="309"/>
        <v>0</v>
      </c>
      <c r="M3288" s="3">
        <f t="shared" si="310"/>
        <v>0</v>
      </c>
      <c r="N3288" s="3">
        <f t="shared" si="311"/>
        <v>0</v>
      </c>
      <c r="O3288" s="3">
        <v>5346.98</v>
      </c>
      <c r="P3288" s="3">
        <v>29421.5999999999</v>
      </c>
    </row>
    <row r="3289" spans="2:16" x14ac:dyDescent="0.15">
      <c r="B3289" s="5" t="s">
        <v>5166</v>
      </c>
      <c r="C3289" s="16">
        <f t="shared" si="306"/>
        <v>2022</v>
      </c>
      <c r="D3289" s="16">
        <f t="shared" si="307"/>
        <v>9</v>
      </c>
      <c r="E3289" s="3" t="s">
        <v>20</v>
      </c>
      <c r="F3289" s="3" t="s">
        <v>225</v>
      </c>
      <c r="G3289" s="3" t="s">
        <v>13</v>
      </c>
      <c r="H3289" s="3" t="s">
        <v>7279</v>
      </c>
      <c r="I3289" s="3">
        <f t="shared" si="308"/>
        <v>0</v>
      </c>
      <c r="J3289" s="3">
        <f t="shared" si="308"/>
        <v>0</v>
      </c>
      <c r="K3289" s="3">
        <f t="shared" si="308"/>
        <v>1</v>
      </c>
      <c r="L3289" s="3">
        <f t="shared" si="309"/>
        <v>0</v>
      </c>
      <c r="M3289" s="3">
        <f t="shared" si="310"/>
        <v>0</v>
      </c>
      <c r="N3289" s="3">
        <f t="shared" si="311"/>
        <v>0</v>
      </c>
      <c r="O3289" s="3">
        <v>15</v>
      </c>
      <c r="P3289" s="3">
        <v>74.22</v>
      </c>
    </row>
    <row r="3290" spans="2:16" x14ac:dyDescent="0.15">
      <c r="B3290" s="5">
        <v>45429</v>
      </c>
      <c r="C3290" s="16">
        <f t="shared" si="306"/>
        <v>2024</v>
      </c>
      <c r="D3290" s="16">
        <f t="shared" si="307"/>
        <v>5</v>
      </c>
      <c r="E3290" s="3" t="s">
        <v>11</v>
      </c>
      <c r="F3290" s="3" t="s">
        <v>3068</v>
      </c>
      <c r="G3290" s="3" t="s">
        <v>13</v>
      </c>
      <c r="H3290" s="3" t="s">
        <v>6885</v>
      </c>
      <c r="I3290" s="3">
        <f t="shared" si="308"/>
        <v>0</v>
      </c>
      <c r="J3290" s="3">
        <f t="shared" si="308"/>
        <v>0</v>
      </c>
      <c r="K3290" s="3">
        <f t="shared" si="308"/>
        <v>1</v>
      </c>
      <c r="L3290" s="3">
        <f t="shared" si="309"/>
        <v>0</v>
      </c>
      <c r="M3290" s="3">
        <f t="shared" si="310"/>
        <v>0</v>
      </c>
      <c r="N3290" s="3">
        <f t="shared" si="311"/>
        <v>0</v>
      </c>
      <c r="O3290" s="3">
        <v>50</v>
      </c>
      <c r="P3290" s="3">
        <v>672.14</v>
      </c>
    </row>
    <row r="3291" spans="2:16" x14ac:dyDescent="0.15">
      <c r="B3291" s="5" t="s">
        <v>483</v>
      </c>
      <c r="C3291" s="16">
        <f t="shared" si="306"/>
        <v>2023</v>
      </c>
      <c r="D3291" s="16">
        <f t="shared" si="307"/>
        <v>10</v>
      </c>
      <c r="E3291" s="3" t="s">
        <v>20</v>
      </c>
      <c r="F3291" s="3" t="s">
        <v>225</v>
      </c>
      <c r="G3291" s="3" t="s">
        <v>13</v>
      </c>
      <c r="H3291" s="3" t="s">
        <v>7938</v>
      </c>
      <c r="I3291" s="3">
        <f t="shared" si="308"/>
        <v>0</v>
      </c>
      <c r="J3291" s="3">
        <f t="shared" si="308"/>
        <v>0</v>
      </c>
      <c r="K3291" s="3">
        <f t="shared" si="308"/>
        <v>1</v>
      </c>
      <c r="L3291" s="3">
        <f t="shared" si="309"/>
        <v>0</v>
      </c>
      <c r="M3291" s="3">
        <f t="shared" si="310"/>
        <v>0</v>
      </c>
      <c r="N3291" s="3">
        <f t="shared" si="311"/>
        <v>0</v>
      </c>
      <c r="O3291" s="3">
        <v>1</v>
      </c>
      <c r="P3291" s="3">
        <v>10.73</v>
      </c>
    </row>
    <row r="3292" spans="2:16" x14ac:dyDescent="0.15">
      <c r="B3292" s="5" t="s">
        <v>609</v>
      </c>
      <c r="C3292" s="16">
        <f t="shared" si="306"/>
        <v>2021</v>
      </c>
      <c r="D3292" s="16">
        <f t="shared" si="307"/>
        <v>1</v>
      </c>
      <c r="E3292" s="3" t="s">
        <v>20</v>
      </c>
      <c r="F3292" s="3" t="s">
        <v>384</v>
      </c>
      <c r="G3292" s="3" t="s">
        <v>13</v>
      </c>
      <c r="H3292" s="3" t="s">
        <v>2885</v>
      </c>
      <c r="I3292" s="3">
        <f t="shared" si="308"/>
        <v>0</v>
      </c>
      <c r="J3292" s="3">
        <f t="shared" si="308"/>
        <v>0</v>
      </c>
      <c r="K3292" s="3">
        <f t="shared" si="308"/>
        <v>1</v>
      </c>
      <c r="L3292" s="3">
        <f t="shared" si="309"/>
        <v>0</v>
      </c>
      <c r="M3292" s="3">
        <f t="shared" si="310"/>
        <v>0</v>
      </c>
      <c r="N3292" s="3">
        <f t="shared" si="311"/>
        <v>0</v>
      </c>
      <c r="O3292" s="3">
        <v>18700</v>
      </c>
      <c r="P3292" s="3">
        <v>33840</v>
      </c>
    </row>
    <row r="3293" spans="2:16" x14ac:dyDescent="0.15">
      <c r="B3293" s="5" t="s">
        <v>2705</v>
      </c>
      <c r="C3293" s="16">
        <f t="shared" si="306"/>
        <v>2021</v>
      </c>
      <c r="D3293" s="16">
        <f t="shared" si="307"/>
        <v>2</v>
      </c>
      <c r="E3293" s="3" t="s">
        <v>20</v>
      </c>
      <c r="F3293" s="3" t="s">
        <v>384</v>
      </c>
      <c r="G3293" s="3" t="s">
        <v>13</v>
      </c>
      <c r="H3293" s="3" t="s">
        <v>2885</v>
      </c>
      <c r="I3293" s="3">
        <f t="shared" si="308"/>
        <v>0</v>
      </c>
      <c r="J3293" s="3">
        <f t="shared" si="308"/>
        <v>0</v>
      </c>
      <c r="K3293" s="3">
        <f t="shared" si="308"/>
        <v>1</v>
      </c>
      <c r="L3293" s="3">
        <f t="shared" si="309"/>
        <v>0</v>
      </c>
      <c r="M3293" s="3">
        <f t="shared" si="310"/>
        <v>0</v>
      </c>
      <c r="N3293" s="3">
        <f t="shared" si="311"/>
        <v>0</v>
      </c>
      <c r="O3293" s="3">
        <v>18660</v>
      </c>
      <c r="P3293" s="3">
        <v>33774</v>
      </c>
    </row>
    <row r="3294" spans="2:16" x14ac:dyDescent="0.15">
      <c r="B3294" s="5" t="s">
        <v>1581</v>
      </c>
      <c r="C3294" s="16">
        <f t="shared" si="306"/>
        <v>2020</v>
      </c>
      <c r="D3294" s="16">
        <f t="shared" si="307"/>
        <v>11</v>
      </c>
      <c r="E3294" s="3" t="s">
        <v>20</v>
      </c>
      <c r="F3294" s="3" t="s">
        <v>191</v>
      </c>
      <c r="G3294" s="3" t="s">
        <v>13</v>
      </c>
      <c r="H3294" s="3" t="s">
        <v>2882</v>
      </c>
      <c r="I3294" s="3">
        <f t="shared" si="308"/>
        <v>0</v>
      </c>
      <c r="J3294" s="3">
        <f t="shared" si="308"/>
        <v>0</v>
      </c>
      <c r="K3294" s="3">
        <f t="shared" si="308"/>
        <v>1</v>
      </c>
      <c r="L3294" s="3">
        <f t="shared" si="309"/>
        <v>0</v>
      </c>
      <c r="M3294" s="3">
        <f t="shared" si="310"/>
        <v>0</v>
      </c>
      <c r="N3294" s="3">
        <f t="shared" si="311"/>
        <v>0</v>
      </c>
      <c r="O3294" s="3">
        <v>18700</v>
      </c>
      <c r="P3294" s="3">
        <v>33840</v>
      </c>
    </row>
    <row r="3295" spans="2:16" x14ac:dyDescent="0.15">
      <c r="B3295" s="5" t="s">
        <v>2886</v>
      </c>
      <c r="C3295" s="16">
        <f t="shared" si="306"/>
        <v>2020</v>
      </c>
      <c r="D3295" s="16">
        <f t="shared" si="307"/>
        <v>12</v>
      </c>
      <c r="E3295" s="3" t="s">
        <v>20</v>
      </c>
      <c r="F3295" s="3" t="s">
        <v>191</v>
      </c>
      <c r="G3295" s="3" t="s">
        <v>13</v>
      </c>
      <c r="H3295" s="3" t="s">
        <v>2882</v>
      </c>
      <c r="I3295" s="3">
        <f t="shared" si="308"/>
        <v>0</v>
      </c>
      <c r="J3295" s="3">
        <f t="shared" si="308"/>
        <v>0</v>
      </c>
      <c r="K3295" s="3">
        <f t="shared" si="308"/>
        <v>1</v>
      </c>
      <c r="L3295" s="3">
        <f t="shared" si="309"/>
        <v>0</v>
      </c>
      <c r="M3295" s="3">
        <f t="shared" si="310"/>
        <v>0</v>
      </c>
      <c r="N3295" s="3">
        <f t="shared" si="311"/>
        <v>0</v>
      </c>
      <c r="O3295" s="3">
        <v>18700</v>
      </c>
      <c r="P3295" s="3">
        <v>33690</v>
      </c>
    </row>
    <row r="3296" spans="2:16" x14ac:dyDescent="0.15">
      <c r="B3296" s="5">
        <v>45590</v>
      </c>
      <c r="C3296" s="16">
        <f t="shared" si="306"/>
        <v>2024</v>
      </c>
      <c r="D3296" s="16">
        <f t="shared" si="307"/>
        <v>10</v>
      </c>
      <c r="E3296" s="3" t="s">
        <v>11</v>
      </c>
      <c r="F3296" s="3" t="s">
        <v>225</v>
      </c>
      <c r="G3296" s="3" t="s">
        <v>13</v>
      </c>
      <c r="H3296" s="3" t="s">
        <v>4612</v>
      </c>
      <c r="I3296" s="3">
        <f t="shared" si="308"/>
        <v>0</v>
      </c>
      <c r="J3296" s="3">
        <f t="shared" si="308"/>
        <v>0</v>
      </c>
      <c r="K3296" s="3">
        <f t="shared" si="308"/>
        <v>1</v>
      </c>
      <c r="L3296" s="3">
        <f t="shared" si="309"/>
        <v>0</v>
      </c>
      <c r="M3296" s="3">
        <f t="shared" si="310"/>
        <v>0</v>
      </c>
      <c r="N3296" s="3">
        <f t="shared" si="311"/>
        <v>0</v>
      </c>
      <c r="O3296" s="3">
        <v>3033.52</v>
      </c>
      <c r="P3296" s="3">
        <v>20111.72</v>
      </c>
    </row>
    <row r="3297" spans="2:16" x14ac:dyDescent="0.15">
      <c r="B3297" s="5">
        <v>45572</v>
      </c>
      <c r="C3297" s="16">
        <f t="shared" si="306"/>
        <v>2024</v>
      </c>
      <c r="D3297" s="16">
        <f t="shared" si="307"/>
        <v>10</v>
      </c>
      <c r="E3297" s="3" t="s">
        <v>11</v>
      </c>
      <c r="F3297" s="3" t="s">
        <v>3068</v>
      </c>
      <c r="G3297" s="3" t="s">
        <v>13</v>
      </c>
      <c r="H3297" s="3" t="s">
        <v>4366</v>
      </c>
      <c r="I3297" s="3">
        <f t="shared" si="308"/>
        <v>0</v>
      </c>
      <c r="J3297" s="3">
        <f t="shared" si="308"/>
        <v>0</v>
      </c>
      <c r="K3297" s="3">
        <f t="shared" si="308"/>
        <v>1</v>
      </c>
      <c r="L3297" s="3">
        <f t="shared" si="309"/>
        <v>0</v>
      </c>
      <c r="M3297" s="3">
        <f t="shared" si="310"/>
        <v>0</v>
      </c>
      <c r="N3297" s="3">
        <f t="shared" si="311"/>
        <v>0</v>
      </c>
      <c r="O3297" s="3">
        <v>5000</v>
      </c>
      <c r="P3297" s="3">
        <v>12850.05</v>
      </c>
    </row>
    <row r="3298" spans="2:16" x14ac:dyDescent="0.15">
      <c r="B3298" s="5">
        <v>45450</v>
      </c>
      <c r="C3298" s="16">
        <f t="shared" si="306"/>
        <v>2024</v>
      </c>
      <c r="D3298" s="16">
        <f t="shared" si="307"/>
        <v>6</v>
      </c>
      <c r="E3298" s="3" t="s">
        <v>11</v>
      </c>
      <c r="F3298" s="3" t="s">
        <v>3068</v>
      </c>
      <c r="G3298" s="3" t="s">
        <v>13</v>
      </c>
      <c r="H3298" s="3" t="s">
        <v>7628</v>
      </c>
      <c r="I3298" s="3">
        <f t="shared" si="308"/>
        <v>0</v>
      </c>
      <c r="J3298" s="3">
        <f t="shared" si="308"/>
        <v>0</v>
      </c>
      <c r="K3298" s="3">
        <f t="shared" si="308"/>
        <v>1</v>
      </c>
      <c r="L3298" s="3">
        <f t="shared" si="309"/>
        <v>0</v>
      </c>
      <c r="M3298" s="3">
        <f t="shared" si="310"/>
        <v>0</v>
      </c>
      <c r="N3298" s="3">
        <f t="shared" si="311"/>
        <v>0</v>
      </c>
      <c r="O3298" s="3">
        <v>3.2</v>
      </c>
      <c r="P3298" s="3">
        <v>12.53</v>
      </c>
    </row>
    <row r="3299" spans="2:16" x14ac:dyDescent="0.15">
      <c r="B3299" s="5" t="s">
        <v>304</v>
      </c>
      <c r="C3299" s="16">
        <f t="shared" si="306"/>
        <v>2021</v>
      </c>
      <c r="D3299" s="16">
        <f t="shared" si="307"/>
        <v>6</v>
      </c>
      <c r="E3299" s="3" t="s">
        <v>20</v>
      </c>
      <c r="F3299" s="3" t="s">
        <v>47</v>
      </c>
      <c r="G3299" s="3" t="s">
        <v>13</v>
      </c>
      <c r="H3299" s="3" t="s">
        <v>5809</v>
      </c>
      <c r="I3299" s="3">
        <f t="shared" si="308"/>
        <v>0</v>
      </c>
      <c r="J3299" s="3">
        <f t="shared" si="308"/>
        <v>0</v>
      </c>
      <c r="K3299" s="3">
        <f t="shared" si="308"/>
        <v>1</v>
      </c>
      <c r="L3299" s="3">
        <f t="shared" si="309"/>
        <v>0</v>
      </c>
      <c r="M3299" s="3">
        <f t="shared" si="310"/>
        <v>0</v>
      </c>
      <c r="N3299" s="3">
        <f t="shared" si="311"/>
        <v>0</v>
      </c>
      <c r="O3299" s="3">
        <v>576</v>
      </c>
      <c r="P3299" s="3">
        <v>6063.11</v>
      </c>
    </row>
    <row r="3300" spans="2:16" x14ac:dyDescent="0.15">
      <c r="B3300" s="5" t="s">
        <v>768</v>
      </c>
      <c r="C3300" s="16">
        <f t="shared" si="306"/>
        <v>2021</v>
      </c>
      <c r="D3300" s="16">
        <f t="shared" si="307"/>
        <v>12</v>
      </c>
      <c r="E3300" s="3" t="s">
        <v>20</v>
      </c>
      <c r="F3300" s="3" t="s">
        <v>47</v>
      </c>
      <c r="G3300" s="3" t="s">
        <v>13</v>
      </c>
      <c r="H3300" s="3" t="s">
        <v>5809</v>
      </c>
      <c r="I3300" s="3">
        <f t="shared" si="308"/>
        <v>0</v>
      </c>
      <c r="J3300" s="3">
        <f t="shared" si="308"/>
        <v>0</v>
      </c>
      <c r="K3300" s="3">
        <f t="shared" si="308"/>
        <v>1</v>
      </c>
      <c r="L3300" s="3">
        <f t="shared" si="309"/>
        <v>0</v>
      </c>
      <c r="M3300" s="3">
        <f t="shared" si="310"/>
        <v>0</v>
      </c>
      <c r="N3300" s="3">
        <f t="shared" si="311"/>
        <v>0</v>
      </c>
      <c r="O3300" s="3">
        <v>576</v>
      </c>
      <c r="P3300" s="3">
        <v>5645.14</v>
      </c>
    </row>
    <row r="3301" spans="2:16" x14ac:dyDescent="0.15">
      <c r="B3301" s="5" t="s">
        <v>1762</v>
      </c>
      <c r="C3301" s="16">
        <f t="shared" si="306"/>
        <v>2021</v>
      </c>
      <c r="D3301" s="16">
        <f t="shared" si="307"/>
        <v>6</v>
      </c>
      <c r="E3301" s="3" t="s">
        <v>20</v>
      </c>
      <c r="F3301" s="3" t="s">
        <v>384</v>
      </c>
      <c r="G3301" s="3" t="s">
        <v>13</v>
      </c>
      <c r="H3301" s="3" t="s">
        <v>5809</v>
      </c>
      <c r="I3301" s="3">
        <f t="shared" si="308"/>
        <v>0</v>
      </c>
      <c r="J3301" s="3">
        <f t="shared" si="308"/>
        <v>0</v>
      </c>
      <c r="K3301" s="3">
        <f t="shared" si="308"/>
        <v>1</v>
      </c>
      <c r="L3301" s="3">
        <f t="shared" si="309"/>
        <v>0</v>
      </c>
      <c r="M3301" s="3">
        <f t="shared" si="310"/>
        <v>0</v>
      </c>
      <c r="N3301" s="3">
        <f t="shared" si="311"/>
        <v>0</v>
      </c>
      <c r="O3301" s="3">
        <v>0.47099999999999898</v>
      </c>
      <c r="P3301" s="3">
        <v>26.67</v>
      </c>
    </row>
    <row r="3302" spans="2:16" x14ac:dyDescent="0.15">
      <c r="B3302" s="5" t="s">
        <v>1048</v>
      </c>
      <c r="C3302" s="16">
        <f t="shared" si="306"/>
        <v>2020</v>
      </c>
      <c r="D3302" s="16">
        <f t="shared" si="307"/>
        <v>10</v>
      </c>
      <c r="E3302" s="3" t="s">
        <v>20</v>
      </c>
      <c r="F3302" s="3" t="s">
        <v>191</v>
      </c>
      <c r="G3302" s="3" t="s">
        <v>13</v>
      </c>
      <c r="H3302" s="3" t="s">
        <v>5207</v>
      </c>
      <c r="I3302" s="3">
        <f t="shared" si="308"/>
        <v>0</v>
      </c>
      <c r="J3302" s="3">
        <f t="shared" si="308"/>
        <v>0</v>
      </c>
      <c r="K3302" s="3">
        <f t="shared" si="308"/>
        <v>1</v>
      </c>
      <c r="L3302" s="3">
        <f t="shared" si="309"/>
        <v>0</v>
      </c>
      <c r="M3302" s="3">
        <f t="shared" si="310"/>
        <v>0</v>
      </c>
      <c r="N3302" s="3">
        <f t="shared" si="311"/>
        <v>0</v>
      </c>
      <c r="O3302" s="3">
        <v>1360.8</v>
      </c>
      <c r="P3302" s="3">
        <v>5688.15</v>
      </c>
    </row>
    <row r="3303" spans="2:16" x14ac:dyDescent="0.15">
      <c r="B3303" s="5" t="s">
        <v>1809</v>
      </c>
      <c r="C3303" s="16">
        <f t="shared" si="306"/>
        <v>2020</v>
      </c>
      <c r="D3303" s="16">
        <f t="shared" si="307"/>
        <v>8</v>
      </c>
      <c r="E3303" s="3" t="s">
        <v>20</v>
      </c>
      <c r="F3303" s="3" t="s">
        <v>191</v>
      </c>
      <c r="G3303" s="3" t="s">
        <v>13</v>
      </c>
      <c r="H3303" s="3" t="s">
        <v>5207</v>
      </c>
      <c r="I3303" s="3">
        <f t="shared" si="308"/>
        <v>0</v>
      </c>
      <c r="J3303" s="3">
        <f t="shared" si="308"/>
        <v>0</v>
      </c>
      <c r="K3303" s="3">
        <f t="shared" si="308"/>
        <v>1</v>
      </c>
      <c r="L3303" s="3">
        <f t="shared" si="309"/>
        <v>0</v>
      </c>
      <c r="M3303" s="3">
        <f t="shared" si="310"/>
        <v>0</v>
      </c>
      <c r="N3303" s="3">
        <f t="shared" si="311"/>
        <v>0</v>
      </c>
      <c r="O3303" s="3">
        <v>1120</v>
      </c>
      <c r="P3303" s="3">
        <v>3561.6</v>
      </c>
    </row>
    <row r="3304" spans="2:16" x14ac:dyDescent="0.15">
      <c r="B3304" s="5" t="s">
        <v>508</v>
      </c>
      <c r="C3304" s="16">
        <f t="shared" si="306"/>
        <v>2022</v>
      </c>
      <c r="D3304" s="16">
        <f t="shared" si="307"/>
        <v>2</v>
      </c>
      <c r="E3304" s="3" t="s">
        <v>20</v>
      </c>
      <c r="F3304" s="3" t="s">
        <v>384</v>
      </c>
      <c r="G3304" s="3" t="s">
        <v>13</v>
      </c>
      <c r="H3304" s="3" t="s">
        <v>5207</v>
      </c>
      <c r="I3304" s="3">
        <f t="shared" si="308"/>
        <v>0</v>
      </c>
      <c r="J3304" s="3">
        <f t="shared" si="308"/>
        <v>0</v>
      </c>
      <c r="K3304" s="3">
        <f t="shared" si="308"/>
        <v>1</v>
      </c>
      <c r="L3304" s="3">
        <f t="shared" si="309"/>
        <v>0</v>
      </c>
      <c r="M3304" s="3">
        <f t="shared" si="310"/>
        <v>0</v>
      </c>
      <c r="N3304" s="3">
        <f t="shared" si="311"/>
        <v>0</v>
      </c>
      <c r="O3304" s="3">
        <v>22.68</v>
      </c>
      <c r="P3304" s="3">
        <v>139.479999999999</v>
      </c>
    </row>
    <row r="3305" spans="2:16" x14ac:dyDescent="0.15">
      <c r="B3305" s="5" t="s">
        <v>646</v>
      </c>
      <c r="C3305" s="16">
        <f t="shared" si="306"/>
        <v>2021</v>
      </c>
      <c r="D3305" s="16">
        <f t="shared" si="307"/>
        <v>11</v>
      </c>
      <c r="E3305" s="3" t="s">
        <v>20</v>
      </c>
      <c r="F3305" s="3" t="s">
        <v>548</v>
      </c>
      <c r="G3305" s="3" t="s">
        <v>13</v>
      </c>
      <c r="H3305" s="3" t="s">
        <v>6651</v>
      </c>
      <c r="I3305" s="3">
        <f t="shared" si="308"/>
        <v>0</v>
      </c>
      <c r="J3305" s="3">
        <f t="shared" si="308"/>
        <v>0</v>
      </c>
      <c r="K3305" s="3">
        <f t="shared" si="308"/>
        <v>1</v>
      </c>
      <c r="L3305" s="3">
        <f t="shared" si="309"/>
        <v>0</v>
      </c>
      <c r="M3305" s="3">
        <f t="shared" si="310"/>
        <v>0</v>
      </c>
      <c r="N3305" s="3">
        <f t="shared" si="311"/>
        <v>0</v>
      </c>
      <c r="O3305" s="3">
        <v>50</v>
      </c>
      <c r="P3305" s="3">
        <v>362.84</v>
      </c>
    </row>
    <row r="3306" spans="2:16" x14ac:dyDescent="0.15">
      <c r="B3306" s="5" t="s">
        <v>1987</v>
      </c>
      <c r="C3306" s="16">
        <f t="shared" si="306"/>
        <v>2021</v>
      </c>
      <c r="D3306" s="16">
        <f t="shared" si="307"/>
        <v>9</v>
      </c>
      <c r="E3306" s="3" t="s">
        <v>20</v>
      </c>
      <c r="F3306" s="3" t="s">
        <v>548</v>
      </c>
      <c r="G3306" s="3" t="s">
        <v>13</v>
      </c>
      <c r="H3306" s="3" t="s">
        <v>6651</v>
      </c>
      <c r="I3306" s="3">
        <f t="shared" si="308"/>
        <v>0</v>
      </c>
      <c r="J3306" s="3">
        <f t="shared" si="308"/>
        <v>0</v>
      </c>
      <c r="K3306" s="3">
        <f t="shared" si="308"/>
        <v>1</v>
      </c>
      <c r="L3306" s="3">
        <f t="shared" si="309"/>
        <v>0</v>
      </c>
      <c r="M3306" s="3">
        <f t="shared" si="310"/>
        <v>0</v>
      </c>
      <c r="N3306" s="3">
        <f t="shared" si="311"/>
        <v>0</v>
      </c>
      <c r="O3306" s="3">
        <v>3</v>
      </c>
      <c r="P3306" s="3">
        <v>28.47</v>
      </c>
    </row>
    <row r="3307" spans="2:16" x14ac:dyDescent="0.15">
      <c r="B3307" s="5" t="s">
        <v>1492</v>
      </c>
      <c r="C3307" s="16">
        <f t="shared" si="306"/>
        <v>2022</v>
      </c>
      <c r="D3307" s="16">
        <f t="shared" si="307"/>
        <v>2</v>
      </c>
      <c r="E3307" s="3" t="s">
        <v>20</v>
      </c>
      <c r="F3307" s="3" t="s">
        <v>548</v>
      </c>
      <c r="G3307" s="3" t="s">
        <v>13</v>
      </c>
      <c r="H3307" s="3" t="s">
        <v>6651</v>
      </c>
      <c r="I3307" s="3">
        <f t="shared" si="308"/>
        <v>0</v>
      </c>
      <c r="J3307" s="3">
        <f t="shared" si="308"/>
        <v>0</v>
      </c>
      <c r="K3307" s="3">
        <f t="shared" si="308"/>
        <v>1</v>
      </c>
      <c r="L3307" s="3">
        <f t="shared" si="309"/>
        <v>0</v>
      </c>
      <c r="M3307" s="3">
        <f t="shared" si="310"/>
        <v>0</v>
      </c>
      <c r="N3307" s="3">
        <f t="shared" si="311"/>
        <v>0</v>
      </c>
      <c r="O3307" s="3">
        <v>100</v>
      </c>
      <c r="P3307" s="3">
        <v>721.46</v>
      </c>
    </row>
    <row r="3308" spans="2:16" x14ac:dyDescent="0.15">
      <c r="B3308" s="5" t="s">
        <v>1502</v>
      </c>
      <c r="C3308" s="16">
        <f t="shared" si="306"/>
        <v>2022</v>
      </c>
      <c r="D3308" s="16">
        <f t="shared" si="307"/>
        <v>8</v>
      </c>
      <c r="E3308" s="3" t="s">
        <v>20</v>
      </c>
      <c r="F3308" s="3" t="s">
        <v>548</v>
      </c>
      <c r="G3308" s="3" t="s">
        <v>13</v>
      </c>
      <c r="H3308" s="3" t="s">
        <v>6651</v>
      </c>
      <c r="I3308" s="3">
        <f t="shared" si="308"/>
        <v>0</v>
      </c>
      <c r="J3308" s="3">
        <f t="shared" si="308"/>
        <v>0</v>
      </c>
      <c r="K3308" s="3">
        <f t="shared" si="308"/>
        <v>1</v>
      </c>
      <c r="L3308" s="3">
        <f t="shared" si="309"/>
        <v>0</v>
      </c>
      <c r="M3308" s="3">
        <f t="shared" si="310"/>
        <v>0</v>
      </c>
      <c r="N3308" s="3">
        <f t="shared" si="311"/>
        <v>0</v>
      </c>
      <c r="O3308" s="3">
        <v>50</v>
      </c>
      <c r="P3308" s="3">
        <v>399.88</v>
      </c>
    </row>
    <row r="3309" spans="2:16" x14ac:dyDescent="0.15">
      <c r="B3309" s="5" t="s">
        <v>504</v>
      </c>
      <c r="C3309" s="16">
        <f t="shared" si="306"/>
        <v>2022</v>
      </c>
      <c r="D3309" s="16">
        <f t="shared" si="307"/>
        <v>2</v>
      </c>
      <c r="E3309" s="3" t="s">
        <v>20</v>
      </c>
      <c r="F3309" s="3" t="s">
        <v>548</v>
      </c>
      <c r="G3309" s="3" t="s">
        <v>13</v>
      </c>
      <c r="H3309" s="3" t="s">
        <v>6651</v>
      </c>
      <c r="I3309" s="3">
        <f t="shared" si="308"/>
        <v>0</v>
      </c>
      <c r="J3309" s="3">
        <f t="shared" si="308"/>
        <v>0</v>
      </c>
      <c r="K3309" s="3">
        <f t="shared" si="308"/>
        <v>1</v>
      </c>
      <c r="L3309" s="3">
        <f t="shared" si="309"/>
        <v>0</v>
      </c>
      <c r="M3309" s="3">
        <f t="shared" si="310"/>
        <v>0</v>
      </c>
      <c r="N3309" s="3">
        <f t="shared" si="311"/>
        <v>0</v>
      </c>
      <c r="O3309" s="3">
        <v>20</v>
      </c>
      <c r="P3309" s="3">
        <v>145.80000000000001</v>
      </c>
    </row>
    <row r="3310" spans="2:16" x14ac:dyDescent="0.15">
      <c r="B3310" s="5" t="s">
        <v>2939</v>
      </c>
      <c r="C3310" s="16">
        <f t="shared" si="306"/>
        <v>2022</v>
      </c>
      <c r="D3310" s="16">
        <f t="shared" si="307"/>
        <v>1</v>
      </c>
      <c r="E3310" s="3" t="s">
        <v>20</v>
      </c>
      <c r="F3310" s="3" t="s">
        <v>548</v>
      </c>
      <c r="G3310" s="3" t="s">
        <v>13</v>
      </c>
      <c r="H3310" s="3" t="s">
        <v>6651</v>
      </c>
      <c r="I3310" s="3">
        <f t="shared" si="308"/>
        <v>0</v>
      </c>
      <c r="J3310" s="3">
        <f t="shared" si="308"/>
        <v>0</v>
      </c>
      <c r="K3310" s="3">
        <f t="shared" si="308"/>
        <v>1</v>
      </c>
      <c r="L3310" s="3">
        <f t="shared" si="309"/>
        <v>0</v>
      </c>
      <c r="M3310" s="3">
        <f t="shared" si="310"/>
        <v>0</v>
      </c>
      <c r="N3310" s="3">
        <f t="shared" si="311"/>
        <v>0</v>
      </c>
      <c r="O3310" s="3">
        <v>20</v>
      </c>
      <c r="P3310" s="3">
        <v>143.66999999999899</v>
      </c>
    </row>
    <row r="3311" spans="2:16" x14ac:dyDescent="0.15">
      <c r="B3311" s="5" t="s">
        <v>256</v>
      </c>
      <c r="C3311" s="16">
        <f t="shared" si="306"/>
        <v>2022</v>
      </c>
      <c r="D3311" s="16">
        <f t="shared" si="307"/>
        <v>9</v>
      </c>
      <c r="E3311" s="3" t="s">
        <v>20</v>
      </c>
      <c r="F3311" s="3" t="s">
        <v>548</v>
      </c>
      <c r="G3311" s="3" t="s">
        <v>13</v>
      </c>
      <c r="H3311" s="3" t="s">
        <v>7545</v>
      </c>
      <c r="I3311" s="3">
        <f t="shared" si="308"/>
        <v>0</v>
      </c>
      <c r="J3311" s="3">
        <f t="shared" si="308"/>
        <v>0</v>
      </c>
      <c r="K3311" s="3">
        <f t="shared" si="308"/>
        <v>1</v>
      </c>
      <c r="L3311" s="3">
        <f t="shared" si="309"/>
        <v>0</v>
      </c>
      <c r="M3311" s="3">
        <f t="shared" si="310"/>
        <v>0</v>
      </c>
      <c r="N3311" s="3">
        <f t="shared" si="311"/>
        <v>0</v>
      </c>
      <c r="O3311" s="3">
        <v>5</v>
      </c>
      <c r="P3311" s="3">
        <v>40.18</v>
      </c>
    </row>
    <row r="3312" spans="2:16" x14ac:dyDescent="0.15">
      <c r="B3312" s="5" t="s">
        <v>1261</v>
      </c>
      <c r="C3312" s="16">
        <f t="shared" si="306"/>
        <v>2021</v>
      </c>
      <c r="D3312" s="16">
        <f t="shared" si="307"/>
        <v>9</v>
      </c>
      <c r="E3312" s="3" t="s">
        <v>20</v>
      </c>
      <c r="F3312" s="3" t="s">
        <v>548</v>
      </c>
      <c r="G3312" s="3" t="s">
        <v>13</v>
      </c>
      <c r="H3312" s="3" t="s">
        <v>7167</v>
      </c>
      <c r="I3312" s="3">
        <f t="shared" si="308"/>
        <v>0</v>
      </c>
      <c r="J3312" s="3">
        <f t="shared" si="308"/>
        <v>0</v>
      </c>
      <c r="K3312" s="3">
        <f t="shared" si="308"/>
        <v>1</v>
      </c>
      <c r="L3312" s="3">
        <f t="shared" si="309"/>
        <v>0</v>
      </c>
      <c r="M3312" s="3">
        <f t="shared" si="310"/>
        <v>0</v>
      </c>
      <c r="N3312" s="3">
        <f t="shared" si="311"/>
        <v>0</v>
      </c>
      <c r="O3312" s="3">
        <v>20</v>
      </c>
      <c r="P3312" s="3">
        <v>190.37</v>
      </c>
    </row>
    <row r="3313" spans="2:16" x14ac:dyDescent="0.15">
      <c r="B3313" s="5" t="s">
        <v>130</v>
      </c>
      <c r="C3313" s="16">
        <f t="shared" si="306"/>
        <v>2022</v>
      </c>
      <c r="D3313" s="16">
        <f t="shared" si="307"/>
        <v>2</v>
      </c>
      <c r="E3313" s="3" t="s">
        <v>20</v>
      </c>
      <c r="F3313" s="3" t="s">
        <v>548</v>
      </c>
      <c r="G3313" s="3" t="s">
        <v>13</v>
      </c>
      <c r="H3313" s="3" t="s">
        <v>7167</v>
      </c>
      <c r="I3313" s="3">
        <f t="shared" si="308"/>
        <v>0</v>
      </c>
      <c r="J3313" s="3">
        <f t="shared" si="308"/>
        <v>0</v>
      </c>
      <c r="K3313" s="3">
        <f t="shared" si="308"/>
        <v>1</v>
      </c>
      <c r="L3313" s="3">
        <f t="shared" si="309"/>
        <v>0</v>
      </c>
      <c r="M3313" s="3">
        <f t="shared" si="310"/>
        <v>0</v>
      </c>
      <c r="N3313" s="3">
        <f t="shared" si="311"/>
        <v>0</v>
      </c>
      <c r="O3313" s="3">
        <v>10</v>
      </c>
      <c r="P3313" s="3">
        <v>92.02</v>
      </c>
    </row>
    <row r="3314" spans="2:16" x14ac:dyDescent="0.15">
      <c r="B3314" s="5" t="s">
        <v>1147</v>
      </c>
      <c r="C3314" s="16">
        <f t="shared" si="306"/>
        <v>2022</v>
      </c>
      <c r="D3314" s="16">
        <f t="shared" si="307"/>
        <v>6</v>
      </c>
      <c r="E3314" s="3" t="s">
        <v>20</v>
      </c>
      <c r="F3314" s="3" t="s">
        <v>548</v>
      </c>
      <c r="G3314" s="3" t="s">
        <v>13</v>
      </c>
      <c r="H3314" s="3" t="s">
        <v>7169</v>
      </c>
      <c r="I3314" s="3">
        <f t="shared" si="308"/>
        <v>0</v>
      </c>
      <c r="J3314" s="3">
        <f t="shared" si="308"/>
        <v>0</v>
      </c>
      <c r="K3314" s="3">
        <f t="shared" si="308"/>
        <v>1</v>
      </c>
      <c r="L3314" s="3">
        <f t="shared" si="309"/>
        <v>0</v>
      </c>
      <c r="M3314" s="3">
        <f t="shared" si="310"/>
        <v>0</v>
      </c>
      <c r="N3314" s="3">
        <f t="shared" si="311"/>
        <v>0</v>
      </c>
      <c r="O3314" s="3">
        <v>20</v>
      </c>
      <c r="P3314" s="3">
        <v>175.22</v>
      </c>
    </row>
    <row r="3315" spans="2:16" x14ac:dyDescent="0.15">
      <c r="B3315" s="5" t="s">
        <v>1002</v>
      </c>
      <c r="C3315" s="16">
        <f t="shared" si="306"/>
        <v>2022</v>
      </c>
      <c r="D3315" s="16">
        <f t="shared" si="307"/>
        <v>4</v>
      </c>
      <c r="E3315" s="3" t="s">
        <v>20</v>
      </c>
      <c r="F3315" s="3" t="s">
        <v>548</v>
      </c>
      <c r="G3315" s="3" t="s">
        <v>13</v>
      </c>
      <c r="H3315" s="3" t="s">
        <v>7169</v>
      </c>
      <c r="I3315" s="3">
        <f t="shared" si="308"/>
        <v>0</v>
      </c>
      <c r="J3315" s="3">
        <f t="shared" si="308"/>
        <v>0</v>
      </c>
      <c r="K3315" s="3">
        <f t="shared" si="308"/>
        <v>1</v>
      </c>
      <c r="L3315" s="3">
        <f t="shared" si="309"/>
        <v>0</v>
      </c>
      <c r="M3315" s="3">
        <f t="shared" si="310"/>
        <v>0</v>
      </c>
      <c r="N3315" s="3">
        <f t="shared" si="311"/>
        <v>0</v>
      </c>
      <c r="O3315" s="3">
        <v>10</v>
      </c>
      <c r="P3315" s="3">
        <v>88.71</v>
      </c>
    </row>
    <row r="3316" spans="2:16" x14ac:dyDescent="0.15">
      <c r="B3316" s="5" t="s">
        <v>2830</v>
      </c>
      <c r="C3316" s="16">
        <f t="shared" si="306"/>
        <v>2022</v>
      </c>
      <c r="D3316" s="16">
        <f t="shared" si="307"/>
        <v>5</v>
      </c>
      <c r="E3316" s="3" t="s">
        <v>20</v>
      </c>
      <c r="F3316" s="3" t="s">
        <v>548</v>
      </c>
      <c r="G3316" s="3" t="s">
        <v>13</v>
      </c>
      <c r="H3316" s="3" t="s">
        <v>7169</v>
      </c>
      <c r="I3316" s="3">
        <f t="shared" si="308"/>
        <v>0</v>
      </c>
      <c r="J3316" s="3">
        <f t="shared" si="308"/>
        <v>0</v>
      </c>
      <c r="K3316" s="3">
        <f t="shared" si="308"/>
        <v>1</v>
      </c>
      <c r="L3316" s="3">
        <f t="shared" si="309"/>
        <v>0</v>
      </c>
      <c r="M3316" s="3">
        <f t="shared" si="310"/>
        <v>0</v>
      </c>
      <c r="N3316" s="3">
        <f t="shared" si="311"/>
        <v>0</v>
      </c>
      <c r="O3316" s="3">
        <v>2</v>
      </c>
      <c r="P3316" s="3">
        <v>13.63</v>
      </c>
    </row>
    <row r="3317" spans="2:16" x14ac:dyDescent="0.15">
      <c r="B3317" s="5" t="s">
        <v>3126</v>
      </c>
      <c r="C3317" s="16">
        <f t="shared" si="306"/>
        <v>2021</v>
      </c>
      <c r="D3317" s="16">
        <f t="shared" si="307"/>
        <v>9</v>
      </c>
      <c r="E3317" s="3" t="s">
        <v>20</v>
      </c>
      <c r="F3317" s="3" t="s">
        <v>47</v>
      </c>
      <c r="G3317" s="3" t="s">
        <v>13</v>
      </c>
      <c r="H3317" s="3" t="s">
        <v>7369</v>
      </c>
      <c r="I3317" s="3">
        <f t="shared" si="308"/>
        <v>0</v>
      </c>
      <c r="J3317" s="3">
        <f t="shared" si="308"/>
        <v>0</v>
      </c>
      <c r="K3317" s="3">
        <f t="shared" si="308"/>
        <v>1</v>
      </c>
      <c r="L3317" s="3">
        <f t="shared" si="309"/>
        <v>0</v>
      </c>
      <c r="M3317" s="3">
        <f t="shared" si="310"/>
        <v>0</v>
      </c>
      <c r="N3317" s="3">
        <f t="shared" si="311"/>
        <v>0</v>
      </c>
      <c r="O3317" s="3">
        <v>10</v>
      </c>
      <c r="P3317" s="3">
        <v>9.01</v>
      </c>
    </row>
    <row r="3318" spans="2:16" x14ac:dyDescent="0.15">
      <c r="B3318" s="5" t="s">
        <v>2180</v>
      </c>
      <c r="C3318" s="16">
        <f t="shared" si="306"/>
        <v>2022</v>
      </c>
      <c r="D3318" s="16">
        <f t="shared" si="307"/>
        <v>1</v>
      </c>
      <c r="E3318" s="3" t="s">
        <v>20</v>
      </c>
      <c r="F3318" s="3" t="s">
        <v>47</v>
      </c>
      <c r="G3318" s="3" t="s">
        <v>13</v>
      </c>
      <c r="H3318" s="3" t="s">
        <v>7369</v>
      </c>
      <c r="I3318" s="3">
        <f t="shared" si="308"/>
        <v>0</v>
      </c>
      <c r="J3318" s="3">
        <f t="shared" si="308"/>
        <v>0</v>
      </c>
      <c r="K3318" s="3">
        <f t="shared" si="308"/>
        <v>1</v>
      </c>
      <c r="L3318" s="3">
        <f t="shared" si="309"/>
        <v>0</v>
      </c>
      <c r="M3318" s="3">
        <f t="shared" si="310"/>
        <v>0</v>
      </c>
      <c r="N3318" s="3">
        <f t="shared" si="311"/>
        <v>0</v>
      </c>
      <c r="O3318" s="3">
        <v>7</v>
      </c>
      <c r="P3318" s="3">
        <v>18.52</v>
      </c>
    </row>
    <row r="3319" spans="2:16" x14ac:dyDescent="0.15">
      <c r="B3319" s="5" t="s">
        <v>1014</v>
      </c>
      <c r="C3319" s="16">
        <f t="shared" si="306"/>
        <v>2021</v>
      </c>
      <c r="D3319" s="16">
        <f t="shared" si="307"/>
        <v>7</v>
      </c>
      <c r="E3319" s="3" t="s">
        <v>20</v>
      </c>
      <c r="F3319" s="3" t="s">
        <v>47</v>
      </c>
      <c r="G3319" s="3" t="s">
        <v>13</v>
      </c>
      <c r="H3319" s="3" t="s">
        <v>6461</v>
      </c>
      <c r="I3319" s="3">
        <f t="shared" si="308"/>
        <v>0</v>
      </c>
      <c r="J3319" s="3">
        <f t="shared" si="308"/>
        <v>0</v>
      </c>
      <c r="K3319" s="3">
        <f t="shared" si="308"/>
        <v>1</v>
      </c>
      <c r="L3319" s="3">
        <f t="shared" si="309"/>
        <v>0</v>
      </c>
      <c r="M3319" s="3">
        <f t="shared" si="310"/>
        <v>0</v>
      </c>
      <c r="N3319" s="3">
        <f t="shared" si="311"/>
        <v>0</v>
      </c>
      <c r="O3319" s="3">
        <v>30</v>
      </c>
      <c r="P3319" s="3">
        <v>12.14</v>
      </c>
    </row>
    <row r="3320" spans="2:16" x14ac:dyDescent="0.15">
      <c r="B3320" s="5" t="s">
        <v>1014</v>
      </c>
      <c r="C3320" s="16">
        <f t="shared" si="306"/>
        <v>2021</v>
      </c>
      <c r="D3320" s="16">
        <f t="shared" si="307"/>
        <v>7</v>
      </c>
      <c r="E3320" s="3" t="s">
        <v>20</v>
      </c>
      <c r="F3320" s="3" t="s">
        <v>463</v>
      </c>
      <c r="G3320" s="3" t="s">
        <v>13</v>
      </c>
      <c r="H3320" s="3" t="s">
        <v>6461</v>
      </c>
      <c r="I3320" s="3">
        <f t="shared" si="308"/>
        <v>0</v>
      </c>
      <c r="J3320" s="3">
        <f t="shared" si="308"/>
        <v>0</v>
      </c>
      <c r="K3320" s="3">
        <f t="shared" si="308"/>
        <v>1</v>
      </c>
      <c r="L3320" s="3">
        <f t="shared" si="309"/>
        <v>0</v>
      </c>
      <c r="M3320" s="3">
        <f t="shared" si="310"/>
        <v>0</v>
      </c>
      <c r="N3320" s="3">
        <f t="shared" si="311"/>
        <v>0</v>
      </c>
      <c r="O3320" s="3">
        <v>5</v>
      </c>
      <c r="P3320" s="3">
        <v>2.12</v>
      </c>
    </row>
    <row r="3321" spans="2:16" x14ac:dyDescent="0.15">
      <c r="B3321" s="5">
        <v>45628</v>
      </c>
      <c r="C3321" s="16">
        <f t="shared" si="306"/>
        <v>2024</v>
      </c>
      <c r="D3321" s="16">
        <f t="shared" si="307"/>
        <v>12</v>
      </c>
      <c r="E3321" s="3" t="s">
        <v>11</v>
      </c>
      <c r="F3321" s="3" t="s">
        <v>2508</v>
      </c>
      <c r="G3321" s="3" t="s">
        <v>13</v>
      </c>
      <c r="H3321" s="3" t="s">
        <v>4264</v>
      </c>
      <c r="I3321" s="3">
        <f t="shared" si="308"/>
        <v>0</v>
      </c>
      <c r="J3321" s="3">
        <f t="shared" si="308"/>
        <v>0</v>
      </c>
      <c r="K3321" s="3">
        <f t="shared" si="308"/>
        <v>1</v>
      </c>
      <c r="L3321" s="3">
        <f t="shared" si="309"/>
        <v>0</v>
      </c>
      <c r="M3321" s="3">
        <f t="shared" si="310"/>
        <v>0</v>
      </c>
      <c r="N3321" s="3">
        <f t="shared" si="311"/>
        <v>0</v>
      </c>
      <c r="O3321" s="3">
        <v>5500</v>
      </c>
      <c r="P3321" s="3">
        <v>23877.71</v>
      </c>
    </row>
    <row r="3322" spans="2:16" x14ac:dyDescent="0.15">
      <c r="B3322" s="5">
        <v>45533</v>
      </c>
      <c r="C3322" s="16">
        <f t="shared" si="306"/>
        <v>2024</v>
      </c>
      <c r="D3322" s="16">
        <f t="shared" si="307"/>
        <v>8</v>
      </c>
      <c r="E3322" s="3" t="s">
        <v>11</v>
      </c>
      <c r="F3322" s="3" t="s">
        <v>225</v>
      </c>
      <c r="G3322" s="3" t="s">
        <v>13</v>
      </c>
      <c r="H3322" s="3" t="s">
        <v>6404</v>
      </c>
      <c r="I3322" s="3">
        <f t="shared" si="308"/>
        <v>0</v>
      </c>
      <c r="J3322" s="3">
        <f t="shared" si="308"/>
        <v>0</v>
      </c>
      <c r="K3322" s="3">
        <f t="shared" si="308"/>
        <v>1</v>
      </c>
      <c r="L3322" s="3">
        <f t="shared" si="309"/>
        <v>0</v>
      </c>
      <c r="M3322" s="3">
        <f t="shared" si="310"/>
        <v>0</v>
      </c>
      <c r="N3322" s="3">
        <f t="shared" si="311"/>
        <v>0</v>
      </c>
      <c r="O3322" s="3">
        <v>182</v>
      </c>
      <c r="P3322" s="3">
        <v>1750.36</v>
      </c>
    </row>
    <row r="3323" spans="2:16" x14ac:dyDescent="0.15">
      <c r="B3323" s="5">
        <v>45423</v>
      </c>
      <c r="C3323" s="16">
        <f t="shared" si="306"/>
        <v>2024</v>
      </c>
      <c r="D3323" s="16">
        <f t="shared" si="307"/>
        <v>5</v>
      </c>
      <c r="E3323" s="3" t="s">
        <v>11</v>
      </c>
      <c r="F3323" s="3" t="s">
        <v>2508</v>
      </c>
      <c r="G3323" s="3" t="s">
        <v>13</v>
      </c>
      <c r="H3323" s="3" t="s">
        <v>5473</v>
      </c>
      <c r="I3323" s="3">
        <f t="shared" si="308"/>
        <v>0</v>
      </c>
      <c r="J3323" s="3">
        <f t="shared" si="308"/>
        <v>0</v>
      </c>
      <c r="K3323" s="3">
        <f t="shared" si="308"/>
        <v>1</v>
      </c>
      <c r="L3323" s="3">
        <f t="shared" si="309"/>
        <v>0</v>
      </c>
      <c r="M3323" s="3">
        <f t="shared" si="310"/>
        <v>0</v>
      </c>
      <c r="N3323" s="3">
        <f t="shared" si="311"/>
        <v>0</v>
      </c>
      <c r="O3323" s="3">
        <v>1000</v>
      </c>
      <c r="P3323" s="3">
        <v>4451.51</v>
      </c>
    </row>
    <row r="3324" spans="2:16" x14ac:dyDescent="0.15">
      <c r="B3324" s="5">
        <v>45396</v>
      </c>
      <c r="C3324" s="16">
        <f t="shared" si="306"/>
        <v>2024</v>
      </c>
      <c r="D3324" s="16">
        <f t="shared" si="307"/>
        <v>4</v>
      </c>
      <c r="E3324" s="3" t="s">
        <v>11</v>
      </c>
      <c r="F3324" s="3" t="s">
        <v>294</v>
      </c>
      <c r="G3324" s="3" t="s">
        <v>13</v>
      </c>
      <c r="H3324" s="3" t="s">
        <v>5666</v>
      </c>
      <c r="I3324" s="3">
        <f t="shared" si="308"/>
        <v>0</v>
      </c>
      <c r="J3324" s="3">
        <f t="shared" si="308"/>
        <v>0</v>
      </c>
      <c r="K3324" s="3">
        <f t="shared" si="308"/>
        <v>1</v>
      </c>
      <c r="L3324" s="3">
        <f t="shared" si="309"/>
        <v>0</v>
      </c>
      <c r="M3324" s="3">
        <f t="shared" si="310"/>
        <v>0</v>
      </c>
      <c r="N3324" s="3">
        <f t="shared" si="311"/>
        <v>0</v>
      </c>
      <c r="O3324" s="3">
        <v>750</v>
      </c>
      <c r="P3324" s="3">
        <v>4746.62</v>
      </c>
    </row>
    <row r="3325" spans="2:16" x14ac:dyDescent="0.15">
      <c r="B3325" s="5">
        <v>45654</v>
      </c>
      <c r="C3325" s="16">
        <f t="shared" si="306"/>
        <v>2024</v>
      </c>
      <c r="D3325" s="16">
        <f t="shared" si="307"/>
        <v>12</v>
      </c>
      <c r="E3325" s="3" t="s">
        <v>11</v>
      </c>
      <c r="F3325" s="3" t="s">
        <v>12</v>
      </c>
      <c r="G3325" s="3" t="s">
        <v>13</v>
      </c>
      <c r="H3325" s="3" t="s">
        <v>5370</v>
      </c>
      <c r="I3325" s="3">
        <f t="shared" si="308"/>
        <v>0</v>
      </c>
      <c r="J3325" s="3">
        <f t="shared" si="308"/>
        <v>0</v>
      </c>
      <c r="K3325" s="3">
        <f t="shared" si="308"/>
        <v>1</v>
      </c>
      <c r="L3325" s="3">
        <f t="shared" si="309"/>
        <v>0</v>
      </c>
      <c r="M3325" s="3">
        <f t="shared" si="310"/>
        <v>0</v>
      </c>
      <c r="N3325" s="3">
        <f t="shared" si="311"/>
        <v>0</v>
      </c>
      <c r="O3325" s="3">
        <v>1061.4000000000001</v>
      </c>
      <c r="P3325" s="3">
        <v>2167.66</v>
      </c>
    </row>
    <row r="3326" spans="2:16" x14ac:dyDescent="0.15">
      <c r="B3326" s="5" t="s">
        <v>1461</v>
      </c>
      <c r="C3326" s="16">
        <f t="shared" si="306"/>
        <v>2022</v>
      </c>
      <c r="D3326" s="16">
        <f t="shared" si="307"/>
        <v>3</v>
      </c>
      <c r="E3326" s="3" t="s">
        <v>20</v>
      </c>
      <c r="F3326" s="3" t="s">
        <v>548</v>
      </c>
      <c r="G3326" s="3" t="s">
        <v>13</v>
      </c>
      <c r="H3326" s="3" t="s">
        <v>6018</v>
      </c>
      <c r="I3326" s="3">
        <f t="shared" si="308"/>
        <v>0</v>
      </c>
      <c r="J3326" s="3">
        <f t="shared" si="308"/>
        <v>0</v>
      </c>
      <c r="K3326" s="3">
        <f t="shared" si="308"/>
        <v>1</v>
      </c>
      <c r="L3326" s="3">
        <f t="shared" si="309"/>
        <v>0</v>
      </c>
      <c r="M3326" s="3">
        <f t="shared" si="310"/>
        <v>0</v>
      </c>
      <c r="N3326" s="3">
        <f t="shared" si="311"/>
        <v>0</v>
      </c>
      <c r="O3326" s="3">
        <v>420</v>
      </c>
      <c r="P3326" s="3">
        <v>3675.83</v>
      </c>
    </row>
    <row r="3327" spans="2:16" x14ac:dyDescent="0.15">
      <c r="B3327" s="5" t="s">
        <v>991</v>
      </c>
      <c r="C3327" s="16">
        <f t="shared" si="306"/>
        <v>2022</v>
      </c>
      <c r="D3327" s="16">
        <f t="shared" si="307"/>
        <v>5</v>
      </c>
      <c r="E3327" s="3" t="s">
        <v>20</v>
      </c>
      <c r="F3327" s="3" t="s">
        <v>548</v>
      </c>
      <c r="G3327" s="3" t="s">
        <v>13</v>
      </c>
      <c r="H3327" s="3" t="s">
        <v>6018</v>
      </c>
      <c r="I3327" s="3">
        <f t="shared" si="308"/>
        <v>0</v>
      </c>
      <c r="J3327" s="3">
        <f t="shared" si="308"/>
        <v>0</v>
      </c>
      <c r="K3327" s="3">
        <f t="shared" si="308"/>
        <v>1</v>
      </c>
      <c r="L3327" s="3">
        <f t="shared" si="309"/>
        <v>0</v>
      </c>
      <c r="M3327" s="3">
        <f t="shared" si="310"/>
        <v>0</v>
      </c>
      <c r="N3327" s="3">
        <f t="shared" si="311"/>
        <v>0</v>
      </c>
      <c r="O3327" s="3">
        <v>40</v>
      </c>
      <c r="P3327" s="3">
        <v>332.78</v>
      </c>
    </row>
    <row r="3328" spans="2:16" x14ac:dyDescent="0.15">
      <c r="B3328" s="5" t="s">
        <v>1009</v>
      </c>
      <c r="C3328" s="16">
        <f t="shared" si="306"/>
        <v>2022</v>
      </c>
      <c r="D3328" s="16">
        <f t="shared" si="307"/>
        <v>8</v>
      </c>
      <c r="E3328" s="3" t="s">
        <v>20</v>
      </c>
      <c r="F3328" s="3" t="s">
        <v>548</v>
      </c>
      <c r="G3328" s="3" t="s">
        <v>13</v>
      </c>
      <c r="H3328" s="3" t="s">
        <v>7546</v>
      </c>
      <c r="I3328" s="3">
        <f t="shared" si="308"/>
        <v>0</v>
      </c>
      <c r="J3328" s="3">
        <f t="shared" si="308"/>
        <v>0</v>
      </c>
      <c r="K3328" s="3">
        <f t="shared" si="308"/>
        <v>1</v>
      </c>
      <c r="L3328" s="3">
        <f t="shared" si="309"/>
        <v>0</v>
      </c>
      <c r="M3328" s="3">
        <f t="shared" si="310"/>
        <v>0</v>
      </c>
      <c r="N3328" s="3">
        <f t="shared" si="311"/>
        <v>0</v>
      </c>
      <c r="O3328" s="3">
        <v>5</v>
      </c>
      <c r="P3328" s="3">
        <v>38.93</v>
      </c>
    </row>
    <row r="3329" spans="2:16" x14ac:dyDescent="0.15">
      <c r="B3329" s="5" t="s">
        <v>2121</v>
      </c>
      <c r="C3329" s="16">
        <f t="shared" si="306"/>
        <v>2022</v>
      </c>
      <c r="D3329" s="16">
        <f t="shared" si="307"/>
        <v>8</v>
      </c>
      <c r="E3329" s="3" t="s">
        <v>20</v>
      </c>
      <c r="F3329" s="3" t="s">
        <v>548</v>
      </c>
      <c r="G3329" s="3" t="s">
        <v>13</v>
      </c>
      <c r="H3329" s="3" t="s">
        <v>8119</v>
      </c>
      <c r="I3329" s="3">
        <f t="shared" si="308"/>
        <v>0</v>
      </c>
      <c r="J3329" s="3">
        <f t="shared" si="308"/>
        <v>0</v>
      </c>
      <c r="K3329" s="3">
        <f t="shared" si="308"/>
        <v>1</v>
      </c>
      <c r="L3329" s="3">
        <f t="shared" si="309"/>
        <v>0</v>
      </c>
      <c r="M3329" s="3">
        <f t="shared" si="310"/>
        <v>0</v>
      </c>
      <c r="N3329" s="3">
        <f t="shared" si="311"/>
        <v>0</v>
      </c>
      <c r="O3329" s="3">
        <v>0.5</v>
      </c>
      <c r="P3329" s="3">
        <v>3.88</v>
      </c>
    </row>
    <row r="3330" spans="2:16" x14ac:dyDescent="0.15">
      <c r="B3330" s="5" t="s">
        <v>357</v>
      </c>
      <c r="C3330" s="16">
        <f t="shared" si="306"/>
        <v>2022</v>
      </c>
      <c r="D3330" s="16">
        <f t="shared" si="307"/>
        <v>6</v>
      </c>
      <c r="E3330" s="3" t="s">
        <v>20</v>
      </c>
      <c r="F3330" s="3" t="s">
        <v>548</v>
      </c>
      <c r="G3330" s="3" t="s">
        <v>13</v>
      </c>
      <c r="H3330" s="3" t="s">
        <v>7701</v>
      </c>
      <c r="I3330" s="3">
        <f t="shared" si="308"/>
        <v>0</v>
      </c>
      <c r="J3330" s="3">
        <f t="shared" si="308"/>
        <v>0</v>
      </c>
      <c r="K3330" s="3">
        <f t="shared" si="308"/>
        <v>1</v>
      </c>
      <c r="L3330" s="3">
        <f t="shared" si="309"/>
        <v>0</v>
      </c>
      <c r="M3330" s="3">
        <f t="shared" si="310"/>
        <v>0</v>
      </c>
      <c r="N3330" s="3">
        <f t="shared" si="311"/>
        <v>0</v>
      </c>
      <c r="O3330" s="3">
        <v>2.5</v>
      </c>
      <c r="P3330" s="3">
        <v>16.11</v>
      </c>
    </row>
    <row r="3331" spans="2:16" x14ac:dyDescent="0.15">
      <c r="B3331" s="5" t="s">
        <v>2489</v>
      </c>
      <c r="C3331" s="16">
        <f t="shared" si="306"/>
        <v>2022</v>
      </c>
      <c r="D3331" s="16">
        <f t="shared" si="307"/>
        <v>6</v>
      </c>
      <c r="E3331" s="3" t="s">
        <v>20</v>
      </c>
      <c r="F3331" s="3" t="s">
        <v>12</v>
      </c>
      <c r="G3331" s="3" t="s">
        <v>13</v>
      </c>
      <c r="H3331" s="3" t="s">
        <v>4924</v>
      </c>
      <c r="I3331" s="3">
        <f t="shared" si="308"/>
        <v>0</v>
      </c>
      <c r="J3331" s="3">
        <f t="shared" si="308"/>
        <v>0</v>
      </c>
      <c r="K3331" s="3">
        <f t="shared" si="308"/>
        <v>1</v>
      </c>
      <c r="L3331" s="3">
        <f t="shared" si="309"/>
        <v>0</v>
      </c>
      <c r="M3331" s="3">
        <f t="shared" si="310"/>
        <v>0</v>
      </c>
      <c r="N3331" s="3">
        <f t="shared" si="311"/>
        <v>0</v>
      </c>
      <c r="O3331" s="3">
        <v>829.58</v>
      </c>
      <c r="P3331" s="3">
        <v>1690.03</v>
      </c>
    </row>
    <row r="3332" spans="2:16" x14ac:dyDescent="0.15">
      <c r="B3332" s="5" t="s">
        <v>1742</v>
      </c>
      <c r="C3332" s="16">
        <f t="shared" ref="C3332:C3395" si="312">YEAR(B3332)</f>
        <v>2022</v>
      </c>
      <c r="D3332" s="16">
        <f t="shared" ref="D3332:D3395" si="313">MONTH(B3332)</f>
        <v>5</v>
      </c>
      <c r="E3332" s="3" t="s">
        <v>20</v>
      </c>
      <c r="F3332" s="3" t="s">
        <v>12</v>
      </c>
      <c r="G3332" s="3" t="s">
        <v>13</v>
      </c>
      <c r="H3332" s="3" t="s">
        <v>4924</v>
      </c>
      <c r="I3332" s="3">
        <f t="shared" ref="I3332:K3395" si="314">MIN(1,IFERROR(SEARCH(I$2,$H3332),0))</f>
        <v>0</v>
      </c>
      <c r="J3332" s="3">
        <f t="shared" si="314"/>
        <v>0</v>
      </c>
      <c r="K3332" s="3">
        <f t="shared" si="314"/>
        <v>1</v>
      </c>
      <c r="L3332" s="3">
        <f t="shared" ref="L3332:L3395" si="315">IF(I3332*J3332=1,"Гороховый изолят",IF(I3332*K3332=1,"Гороховый концентрат",0))</f>
        <v>0</v>
      </c>
      <c r="M3332" s="3">
        <f t="shared" ref="M3332:M3395" si="316">$I3332*J3332</f>
        <v>0</v>
      </c>
      <c r="N3332" s="3">
        <f t="shared" ref="N3332:N3395" si="317">$I3332*K3332</f>
        <v>0</v>
      </c>
      <c r="O3332" s="3">
        <v>829.58</v>
      </c>
      <c r="P3332" s="3">
        <v>554.52</v>
      </c>
    </row>
    <row r="3333" spans="2:16" x14ac:dyDescent="0.15">
      <c r="B3333" s="5" t="s">
        <v>935</v>
      </c>
      <c r="C3333" s="16">
        <f t="shared" si="312"/>
        <v>2021</v>
      </c>
      <c r="D3333" s="16">
        <f t="shared" si="313"/>
        <v>3</v>
      </c>
      <c r="E3333" s="3" t="s">
        <v>202</v>
      </c>
      <c r="F3333" s="3" t="s">
        <v>13</v>
      </c>
      <c r="G3333" s="3" t="s">
        <v>12</v>
      </c>
      <c r="H3333" s="3" t="s">
        <v>698</v>
      </c>
      <c r="I3333" s="3">
        <f t="shared" si="314"/>
        <v>0</v>
      </c>
      <c r="J3333" s="3">
        <f t="shared" si="314"/>
        <v>1</v>
      </c>
      <c r="K3333" s="3">
        <f t="shared" si="314"/>
        <v>0</v>
      </c>
      <c r="L3333" s="3">
        <f t="shared" si="315"/>
        <v>0</v>
      </c>
      <c r="M3333" s="3">
        <f t="shared" si="316"/>
        <v>0</v>
      </c>
      <c r="N3333" s="3">
        <f t="shared" si="317"/>
        <v>0</v>
      </c>
      <c r="O3333" s="3">
        <v>70200</v>
      </c>
      <c r="P3333" s="3">
        <v>145621.13</v>
      </c>
    </row>
    <row r="3334" spans="2:16" x14ac:dyDescent="0.15">
      <c r="B3334" s="5" t="s">
        <v>942</v>
      </c>
      <c r="C3334" s="16">
        <f t="shared" si="312"/>
        <v>2021</v>
      </c>
      <c r="D3334" s="16">
        <f t="shared" si="313"/>
        <v>4</v>
      </c>
      <c r="E3334" s="3" t="s">
        <v>202</v>
      </c>
      <c r="F3334" s="3" t="s">
        <v>13</v>
      </c>
      <c r="G3334" s="3" t="s">
        <v>943</v>
      </c>
      <c r="H3334" s="3" t="s">
        <v>944</v>
      </c>
      <c r="I3334" s="3">
        <f t="shared" si="314"/>
        <v>0</v>
      </c>
      <c r="J3334" s="3">
        <f t="shared" si="314"/>
        <v>0</v>
      </c>
      <c r="K3334" s="3">
        <f t="shared" si="314"/>
        <v>0</v>
      </c>
      <c r="L3334" s="3">
        <f t="shared" si="315"/>
        <v>0</v>
      </c>
      <c r="M3334" s="3">
        <f t="shared" si="316"/>
        <v>0</v>
      </c>
      <c r="N3334" s="3">
        <f t="shared" si="317"/>
        <v>0</v>
      </c>
      <c r="O3334" s="3">
        <v>66032.100000000006</v>
      </c>
      <c r="P3334" s="3">
        <v>58973.78</v>
      </c>
    </row>
    <row r="3335" spans="2:16" x14ac:dyDescent="0.15">
      <c r="B3335" s="5" t="s">
        <v>762</v>
      </c>
      <c r="C3335" s="16">
        <f t="shared" si="312"/>
        <v>2022</v>
      </c>
      <c r="D3335" s="16">
        <f t="shared" si="313"/>
        <v>4</v>
      </c>
      <c r="E3335" s="3" t="s">
        <v>20</v>
      </c>
      <c r="F3335" s="3" t="s">
        <v>12</v>
      </c>
      <c r="G3335" s="3" t="s">
        <v>13</v>
      </c>
      <c r="H3335" s="3" t="s">
        <v>4924</v>
      </c>
      <c r="I3335" s="3">
        <f t="shared" si="314"/>
        <v>0</v>
      </c>
      <c r="J3335" s="3">
        <f t="shared" si="314"/>
        <v>0</v>
      </c>
      <c r="K3335" s="3">
        <f t="shared" si="314"/>
        <v>1</v>
      </c>
      <c r="L3335" s="3">
        <f t="shared" si="315"/>
        <v>0</v>
      </c>
      <c r="M3335" s="3">
        <f t="shared" si="316"/>
        <v>0</v>
      </c>
      <c r="N3335" s="3">
        <f t="shared" si="317"/>
        <v>0</v>
      </c>
      <c r="O3335" s="3">
        <v>829.58</v>
      </c>
      <c r="P3335" s="3">
        <v>554.52</v>
      </c>
    </row>
    <row r="3336" spans="2:16" x14ac:dyDescent="0.15">
      <c r="B3336" s="5" t="s">
        <v>2472</v>
      </c>
      <c r="C3336" s="16">
        <f t="shared" si="312"/>
        <v>2022</v>
      </c>
      <c r="D3336" s="16">
        <f t="shared" si="313"/>
        <v>9</v>
      </c>
      <c r="E3336" s="3" t="s">
        <v>20</v>
      </c>
      <c r="F3336" s="3" t="s">
        <v>12</v>
      </c>
      <c r="G3336" s="3" t="s">
        <v>13</v>
      </c>
      <c r="H3336" s="3" t="s">
        <v>4924</v>
      </c>
      <c r="I3336" s="3">
        <f t="shared" si="314"/>
        <v>0</v>
      </c>
      <c r="J3336" s="3">
        <f t="shared" si="314"/>
        <v>0</v>
      </c>
      <c r="K3336" s="3">
        <f t="shared" si="314"/>
        <v>1</v>
      </c>
      <c r="L3336" s="3">
        <f t="shared" si="315"/>
        <v>0</v>
      </c>
      <c r="M3336" s="3">
        <f t="shared" si="316"/>
        <v>0</v>
      </c>
      <c r="N3336" s="3">
        <f t="shared" si="317"/>
        <v>0</v>
      </c>
      <c r="O3336" s="3">
        <v>499.7</v>
      </c>
      <c r="P3336" s="3">
        <v>1097.97</v>
      </c>
    </row>
    <row r="3337" spans="2:16" x14ac:dyDescent="0.15">
      <c r="B3337" s="5" t="s">
        <v>2820</v>
      </c>
      <c r="C3337" s="16">
        <f t="shared" si="312"/>
        <v>2022</v>
      </c>
      <c r="D3337" s="16">
        <f t="shared" si="313"/>
        <v>7</v>
      </c>
      <c r="E3337" s="3" t="s">
        <v>20</v>
      </c>
      <c r="F3337" s="3" t="s">
        <v>12</v>
      </c>
      <c r="G3337" s="3" t="s">
        <v>13</v>
      </c>
      <c r="H3337" s="3" t="s">
        <v>4924</v>
      </c>
      <c r="I3337" s="3">
        <f t="shared" si="314"/>
        <v>0</v>
      </c>
      <c r="J3337" s="3">
        <f t="shared" si="314"/>
        <v>0</v>
      </c>
      <c r="K3337" s="3">
        <f t="shared" si="314"/>
        <v>1</v>
      </c>
      <c r="L3337" s="3">
        <f t="shared" si="315"/>
        <v>0</v>
      </c>
      <c r="M3337" s="3">
        <f t="shared" si="316"/>
        <v>0</v>
      </c>
      <c r="N3337" s="3">
        <f t="shared" si="317"/>
        <v>0</v>
      </c>
      <c r="O3337" s="3">
        <v>499.7</v>
      </c>
      <c r="P3337" s="3">
        <v>1097.97</v>
      </c>
    </row>
    <row r="3338" spans="2:16" x14ac:dyDescent="0.15">
      <c r="B3338" s="5" t="s">
        <v>670</v>
      </c>
      <c r="C3338" s="16">
        <f t="shared" si="312"/>
        <v>2021</v>
      </c>
      <c r="D3338" s="16">
        <f t="shared" si="313"/>
        <v>4</v>
      </c>
      <c r="E3338" s="3" t="s">
        <v>202</v>
      </c>
      <c r="F3338" s="3" t="s">
        <v>13</v>
      </c>
      <c r="G3338" s="3" t="s">
        <v>939</v>
      </c>
      <c r="H3338" s="3" t="s">
        <v>944</v>
      </c>
      <c r="I3338" s="3">
        <f t="shared" si="314"/>
        <v>0</v>
      </c>
      <c r="J3338" s="3">
        <f t="shared" si="314"/>
        <v>0</v>
      </c>
      <c r="K3338" s="3">
        <f t="shared" si="314"/>
        <v>0</v>
      </c>
      <c r="L3338" s="3">
        <f t="shared" si="315"/>
        <v>0</v>
      </c>
      <c r="M3338" s="3">
        <f t="shared" si="316"/>
        <v>0</v>
      </c>
      <c r="N3338" s="3">
        <f t="shared" si="317"/>
        <v>0</v>
      </c>
      <c r="O3338" s="3">
        <v>61560.9</v>
      </c>
      <c r="P3338" s="3">
        <v>58136.7</v>
      </c>
    </row>
    <row r="3339" spans="2:16" x14ac:dyDescent="0.15">
      <c r="B3339" s="5" t="s">
        <v>848</v>
      </c>
      <c r="C3339" s="16">
        <f t="shared" si="312"/>
        <v>2022</v>
      </c>
      <c r="D3339" s="16">
        <f t="shared" si="313"/>
        <v>6</v>
      </c>
      <c r="E3339" s="3" t="s">
        <v>20</v>
      </c>
      <c r="F3339" s="3" t="s">
        <v>12</v>
      </c>
      <c r="G3339" s="3" t="s">
        <v>13</v>
      </c>
      <c r="H3339" s="3" t="s">
        <v>4924</v>
      </c>
      <c r="I3339" s="3">
        <f t="shared" si="314"/>
        <v>0</v>
      </c>
      <c r="J3339" s="3">
        <f t="shared" si="314"/>
        <v>0</v>
      </c>
      <c r="K3339" s="3">
        <f t="shared" si="314"/>
        <v>1</v>
      </c>
      <c r="L3339" s="3">
        <f t="shared" si="315"/>
        <v>0</v>
      </c>
      <c r="M3339" s="3">
        <f t="shared" si="316"/>
        <v>0</v>
      </c>
      <c r="N3339" s="3">
        <f t="shared" si="317"/>
        <v>0</v>
      </c>
      <c r="O3339" s="3">
        <v>499.7</v>
      </c>
      <c r="P3339" s="3">
        <v>1097.97</v>
      </c>
    </row>
    <row r="3340" spans="2:16" x14ac:dyDescent="0.15">
      <c r="B3340" s="5" t="s">
        <v>2489</v>
      </c>
      <c r="C3340" s="16">
        <f t="shared" si="312"/>
        <v>2022</v>
      </c>
      <c r="D3340" s="16">
        <f t="shared" si="313"/>
        <v>6</v>
      </c>
      <c r="E3340" s="3" t="s">
        <v>20</v>
      </c>
      <c r="F3340" s="3" t="s">
        <v>12</v>
      </c>
      <c r="G3340" s="3" t="s">
        <v>13</v>
      </c>
      <c r="H3340" s="3" t="s">
        <v>4924</v>
      </c>
      <c r="I3340" s="3">
        <f t="shared" si="314"/>
        <v>0</v>
      </c>
      <c r="J3340" s="3">
        <f t="shared" si="314"/>
        <v>0</v>
      </c>
      <c r="K3340" s="3">
        <f t="shared" si="314"/>
        <v>1</v>
      </c>
      <c r="L3340" s="3">
        <f t="shared" si="315"/>
        <v>0</v>
      </c>
      <c r="M3340" s="3">
        <f t="shared" si="316"/>
        <v>0</v>
      </c>
      <c r="N3340" s="3">
        <f t="shared" si="317"/>
        <v>0</v>
      </c>
      <c r="O3340" s="3">
        <v>0.42</v>
      </c>
      <c r="P3340" s="3">
        <v>0.86</v>
      </c>
    </row>
    <row r="3341" spans="2:16" x14ac:dyDescent="0.15">
      <c r="B3341" s="5" t="s">
        <v>762</v>
      </c>
      <c r="C3341" s="16">
        <f t="shared" si="312"/>
        <v>2022</v>
      </c>
      <c r="D3341" s="16">
        <f t="shared" si="313"/>
        <v>4</v>
      </c>
      <c r="E3341" s="3" t="s">
        <v>20</v>
      </c>
      <c r="F3341" s="3" t="s">
        <v>12</v>
      </c>
      <c r="G3341" s="3" t="s">
        <v>13</v>
      </c>
      <c r="H3341" s="3" t="s">
        <v>4924</v>
      </c>
      <c r="I3341" s="3">
        <f t="shared" si="314"/>
        <v>0</v>
      </c>
      <c r="J3341" s="3">
        <f t="shared" si="314"/>
        <v>0</v>
      </c>
      <c r="K3341" s="3">
        <f t="shared" si="314"/>
        <v>1</v>
      </c>
      <c r="L3341" s="3">
        <f t="shared" si="315"/>
        <v>0</v>
      </c>
      <c r="M3341" s="3">
        <f t="shared" si="316"/>
        <v>0</v>
      </c>
      <c r="N3341" s="3">
        <f t="shared" si="317"/>
        <v>0</v>
      </c>
      <c r="O3341" s="3">
        <v>0.42</v>
      </c>
      <c r="P3341" s="3">
        <v>0.28000000000000003</v>
      </c>
    </row>
    <row r="3342" spans="2:16" x14ac:dyDescent="0.15">
      <c r="B3342" s="5" t="s">
        <v>1742</v>
      </c>
      <c r="C3342" s="16">
        <f t="shared" si="312"/>
        <v>2022</v>
      </c>
      <c r="D3342" s="16">
        <f t="shared" si="313"/>
        <v>5</v>
      </c>
      <c r="E3342" s="3" t="s">
        <v>20</v>
      </c>
      <c r="F3342" s="3" t="s">
        <v>12</v>
      </c>
      <c r="G3342" s="3" t="s">
        <v>13</v>
      </c>
      <c r="H3342" s="3" t="s">
        <v>4924</v>
      </c>
      <c r="I3342" s="3">
        <f t="shared" si="314"/>
        <v>0</v>
      </c>
      <c r="J3342" s="3">
        <f t="shared" si="314"/>
        <v>0</v>
      </c>
      <c r="K3342" s="3">
        <f t="shared" si="314"/>
        <v>1</v>
      </c>
      <c r="L3342" s="3">
        <f t="shared" si="315"/>
        <v>0</v>
      </c>
      <c r="M3342" s="3">
        <f t="shared" si="316"/>
        <v>0</v>
      </c>
      <c r="N3342" s="3">
        <f t="shared" si="317"/>
        <v>0</v>
      </c>
      <c r="O3342" s="3">
        <v>0.42</v>
      </c>
      <c r="P3342" s="3">
        <v>0.28000000000000003</v>
      </c>
    </row>
    <row r="3343" spans="2:16" x14ac:dyDescent="0.15">
      <c r="B3343" s="5" t="s">
        <v>2472</v>
      </c>
      <c r="C3343" s="16">
        <f t="shared" si="312"/>
        <v>2022</v>
      </c>
      <c r="D3343" s="16">
        <f t="shared" si="313"/>
        <v>9</v>
      </c>
      <c r="E3343" s="3" t="s">
        <v>20</v>
      </c>
      <c r="F3343" s="3" t="s">
        <v>12</v>
      </c>
      <c r="G3343" s="3" t="s">
        <v>13</v>
      </c>
      <c r="H3343" s="3" t="s">
        <v>4924</v>
      </c>
      <c r="I3343" s="3">
        <f t="shared" si="314"/>
        <v>0</v>
      </c>
      <c r="J3343" s="3">
        <f t="shared" si="314"/>
        <v>0</v>
      </c>
      <c r="K3343" s="3">
        <f t="shared" si="314"/>
        <v>1</v>
      </c>
      <c r="L3343" s="3">
        <f t="shared" si="315"/>
        <v>0</v>
      </c>
      <c r="M3343" s="3">
        <f t="shared" si="316"/>
        <v>0</v>
      </c>
      <c r="N3343" s="3">
        <f t="shared" si="317"/>
        <v>0</v>
      </c>
      <c r="O3343" s="3">
        <v>0.3</v>
      </c>
      <c r="P3343" s="3">
        <v>0.66</v>
      </c>
    </row>
    <row r="3344" spans="2:16" x14ac:dyDescent="0.15">
      <c r="B3344" s="5" t="s">
        <v>848</v>
      </c>
      <c r="C3344" s="16">
        <f t="shared" si="312"/>
        <v>2022</v>
      </c>
      <c r="D3344" s="16">
        <f t="shared" si="313"/>
        <v>6</v>
      </c>
      <c r="E3344" s="3" t="s">
        <v>20</v>
      </c>
      <c r="F3344" s="3" t="s">
        <v>12</v>
      </c>
      <c r="G3344" s="3" t="s">
        <v>13</v>
      </c>
      <c r="H3344" s="3" t="s">
        <v>4924</v>
      </c>
      <c r="I3344" s="3">
        <f t="shared" si="314"/>
        <v>0</v>
      </c>
      <c r="J3344" s="3">
        <f t="shared" si="314"/>
        <v>0</v>
      </c>
      <c r="K3344" s="3">
        <f t="shared" si="314"/>
        <v>1</v>
      </c>
      <c r="L3344" s="3">
        <f t="shared" si="315"/>
        <v>0</v>
      </c>
      <c r="M3344" s="3">
        <f t="shared" si="316"/>
        <v>0</v>
      </c>
      <c r="N3344" s="3">
        <f t="shared" si="317"/>
        <v>0</v>
      </c>
      <c r="O3344" s="3">
        <v>0.3</v>
      </c>
      <c r="P3344" s="3">
        <v>0.66</v>
      </c>
    </row>
    <row r="3345" spans="2:16" x14ac:dyDescent="0.15">
      <c r="B3345" s="5" t="s">
        <v>2820</v>
      </c>
      <c r="C3345" s="16">
        <f t="shared" si="312"/>
        <v>2022</v>
      </c>
      <c r="D3345" s="16">
        <f t="shared" si="313"/>
        <v>7</v>
      </c>
      <c r="E3345" s="3" t="s">
        <v>20</v>
      </c>
      <c r="F3345" s="3" t="s">
        <v>12</v>
      </c>
      <c r="G3345" s="3" t="s">
        <v>13</v>
      </c>
      <c r="H3345" s="3" t="s">
        <v>4924</v>
      </c>
      <c r="I3345" s="3">
        <f t="shared" si="314"/>
        <v>0</v>
      </c>
      <c r="J3345" s="3">
        <f t="shared" si="314"/>
        <v>0</v>
      </c>
      <c r="K3345" s="3">
        <f t="shared" si="314"/>
        <v>1</v>
      </c>
      <c r="L3345" s="3">
        <f t="shared" si="315"/>
        <v>0</v>
      </c>
      <c r="M3345" s="3">
        <f t="shared" si="316"/>
        <v>0</v>
      </c>
      <c r="N3345" s="3">
        <f t="shared" si="317"/>
        <v>0</v>
      </c>
      <c r="O3345" s="3">
        <v>0.3</v>
      </c>
      <c r="P3345" s="3">
        <v>0.66</v>
      </c>
    </row>
    <row r="3346" spans="2:16" x14ac:dyDescent="0.15">
      <c r="B3346" s="5" t="s">
        <v>1377</v>
      </c>
      <c r="C3346" s="16">
        <f t="shared" si="312"/>
        <v>2023</v>
      </c>
      <c r="D3346" s="16">
        <f t="shared" si="313"/>
        <v>12</v>
      </c>
      <c r="E3346" s="3" t="s">
        <v>20</v>
      </c>
      <c r="F3346" s="3" t="s">
        <v>2508</v>
      </c>
      <c r="G3346" s="3" t="s">
        <v>13</v>
      </c>
      <c r="H3346" s="3" t="s">
        <v>4924</v>
      </c>
      <c r="I3346" s="3">
        <f t="shared" si="314"/>
        <v>0</v>
      </c>
      <c r="J3346" s="3">
        <f t="shared" si="314"/>
        <v>0</v>
      </c>
      <c r="K3346" s="3">
        <f t="shared" si="314"/>
        <v>1</v>
      </c>
      <c r="L3346" s="3">
        <f t="shared" si="315"/>
        <v>0</v>
      </c>
      <c r="M3346" s="3">
        <f t="shared" si="316"/>
        <v>0</v>
      </c>
      <c r="N3346" s="3">
        <f t="shared" si="317"/>
        <v>0</v>
      </c>
      <c r="O3346" s="3">
        <v>2000</v>
      </c>
      <c r="P3346" s="3">
        <v>8260.19</v>
      </c>
    </row>
    <row r="3347" spans="2:16" x14ac:dyDescent="0.15">
      <c r="B3347" s="5" t="s">
        <v>1049</v>
      </c>
      <c r="C3347" s="16">
        <f t="shared" si="312"/>
        <v>2023</v>
      </c>
      <c r="D3347" s="16">
        <f t="shared" si="313"/>
        <v>12</v>
      </c>
      <c r="E3347" s="3" t="s">
        <v>20</v>
      </c>
      <c r="F3347" s="3" t="s">
        <v>47</v>
      </c>
      <c r="G3347" s="3" t="s">
        <v>13</v>
      </c>
      <c r="H3347" s="3" t="s">
        <v>4924</v>
      </c>
      <c r="I3347" s="3">
        <f t="shared" si="314"/>
        <v>0</v>
      </c>
      <c r="J3347" s="3">
        <f t="shared" si="314"/>
        <v>0</v>
      </c>
      <c r="K3347" s="3">
        <f t="shared" si="314"/>
        <v>1</v>
      </c>
      <c r="L3347" s="3">
        <f t="shared" si="315"/>
        <v>0</v>
      </c>
      <c r="M3347" s="3">
        <f t="shared" si="316"/>
        <v>0</v>
      </c>
      <c r="N3347" s="3">
        <f t="shared" si="317"/>
        <v>0</v>
      </c>
      <c r="O3347" s="3">
        <v>40</v>
      </c>
      <c r="P3347" s="3">
        <v>724.3</v>
      </c>
    </row>
    <row r="3348" spans="2:16" x14ac:dyDescent="0.15">
      <c r="B3348" s="5" t="s">
        <v>5308</v>
      </c>
      <c r="C3348" s="16">
        <f t="shared" si="312"/>
        <v>2023</v>
      </c>
      <c r="D3348" s="16">
        <f t="shared" si="313"/>
        <v>5</v>
      </c>
      <c r="E3348" s="3" t="s">
        <v>20</v>
      </c>
      <c r="F3348" s="3" t="s">
        <v>548</v>
      </c>
      <c r="G3348" s="3" t="s">
        <v>13</v>
      </c>
      <c r="H3348" s="3" t="s">
        <v>4924</v>
      </c>
      <c r="I3348" s="3">
        <f t="shared" si="314"/>
        <v>0</v>
      </c>
      <c r="J3348" s="3">
        <f t="shared" si="314"/>
        <v>0</v>
      </c>
      <c r="K3348" s="3">
        <f t="shared" si="314"/>
        <v>1</v>
      </c>
      <c r="L3348" s="3">
        <f t="shared" si="315"/>
        <v>0</v>
      </c>
      <c r="M3348" s="3">
        <f t="shared" si="316"/>
        <v>0</v>
      </c>
      <c r="N3348" s="3">
        <f t="shared" si="317"/>
        <v>0</v>
      </c>
      <c r="O3348" s="3">
        <v>10</v>
      </c>
      <c r="P3348" s="3">
        <v>82.86</v>
      </c>
    </row>
    <row r="3349" spans="2:16" x14ac:dyDescent="0.15">
      <c r="B3349" s="5">
        <v>45638</v>
      </c>
      <c r="C3349" s="16">
        <f t="shared" si="312"/>
        <v>2024</v>
      </c>
      <c r="D3349" s="16">
        <f t="shared" si="313"/>
        <v>12</v>
      </c>
      <c r="E3349" s="3" t="s">
        <v>11</v>
      </c>
      <c r="F3349" s="3" t="s">
        <v>12</v>
      </c>
      <c r="G3349" s="3" t="s">
        <v>13</v>
      </c>
      <c r="H3349" s="3" t="s">
        <v>4924</v>
      </c>
      <c r="I3349" s="3">
        <f t="shared" si="314"/>
        <v>0</v>
      </c>
      <c r="J3349" s="3">
        <f t="shared" si="314"/>
        <v>0</v>
      </c>
      <c r="K3349" s="3">
        <f t="shared" si="314"/>
        <v>1</v>
      </c>
      <c r="L3349" s="3">
        <f t="shared" si="315"/>
        <v>0</v>
      </c>
      <c r="M3349" s="3">
        <f t="shared" si="316"/>
        <v>0</v>
      </c>
      <c r="N3349" s="3">
        <f t="shared" si="317"/>
        <v>0</v>
      </c>
      <c r="O3349" s="3">
        <v>1193.4000000000001</v>
      </c>
      <c r="P3349" s="3">
        <v>2476.4899999999998</v>
      </c>
    </row>
    <row r="3350" spans="2:16" x14ac:dyDescent="0.15">
      <c r="B3350" s="5">
        <v>45301</v>
      </c>
      <c r="C3350" s="16">
        <f t="shared" si="312"/>
        <v>2024</v>
      </c>
      <c r="D3350" s="16">
        <f t="shared" si="313"/>
        <v>1</v>
      </c>
      <c r="E3350" s="3" t="s">
        <v>11</v>
      </c>
      <c r="F3350" s="3" t="s">
        <v>384</v>
      </c>
      <c r="G3350" s="3" t="s">
        <v>13</v>
      </c>
      <c r="H3350" s="3" t="s">
        <v>4924</v>
      </c>
      <c r="I3350" s="3">
        <f t="shared" si="314"/>
        <v>0</v>
      </c>
      <c r="J3350" s="3">
        <f t="shared" si="314"/>
        <v>0</v>
      </c>
      <c r="K3350" s="3">
        <f t="shared" si="314"/>
        <v>1</v>
      </c>
      <c r="L3350" s="3">
        <f t="shared" si="315"/>
        <v>0</v>
      </c>
      <c r="M3350" s="3">
        <f t="shared" si="316"/>
        <v>0</v>
      </c>
      <c r="N3350" s="3">
        <f t="shared" si="317"/>
        <v>0</v>
      </c>
      <c r="O3350" s="3">
        <v>280</v>
      </c>
      <c r="P3350" s="3">
        <v>1920.8</v>
      </c>
    </row>
    <row r="3351" spans="2:16" x14ac:dyDescent="0.15">
      <c r="B3351" s="5" t="s">
        <v>3385</v>
      </c>
      <c r="C3351" s="16">
        <f t="shared" si="312"/>
        <v>2023</v>
      </c>
      <c r="D3351" s="16">
        <f t="shared" si="313"/>
        <v>3</v>
      </c>
      <c r="E3351" s="3" t="s">
        <v>20</v>
      </c>
      <c r="F3351" s="3" t="s">
        <v>1382</v>
      </c>
      <c r="G3351" s="3" t="s">
        <v>13</v>
      </c>
      <c r="H3351" s="3" t="s">
        <v>5479</v>
      </c>
      <c r="I3351" s="3">
        <f t="shared" si="314"/>
        <v>0</v>
      </c>
      <c r="J3351" s="3">
        <f t="shared" si="314"/>
        <v>0</v>
      </c>
      <c r="K3351" s="3">
        <f t="shared" si="314"/>
        <v>1</v>
      </c>
      <c r="L3351" s="3">
        <f t="shared" si="315"/>
        <v>0</v>
      </c>
      <c r="M3351" s="3">
        <f t="shared" si="316"/>
        <v>0</v>
      </c>
      <c r="N3351" s="3">
        <f t="shared" si="317"/>
        <v>0</v>
      </c>
      <c r="O3351" s="3">
        <v>1000</v>
      </c>
      <c r="P3351" s="3">
        <v>3990.03</v>
      </c>
    </row>
    <row r="3352" spans="2:16" x14ac:dyDescent="0.15">
      <c r="B3352" s="5" t="s">
        <v>1400</v>
      </c>
      <c r="C3352" s="16">
        <f t="shared" si="312"/>
        <v>2023</v>
      </c>
      <c r="D3352" s="16">
        <f t="shared" si="313"/>
        <v>12</v>
      </c>
      <c r="E3352" s="3" t="s">
        <v>20</v>
      </c>
      <c r="F3352" s="3" t="s">
        <v>1382</v>
      </c>
      <c r="G3352" s="3" t="s">
        <v>13</v>
      </c>
      <c r="H3352" s="3" t="s">
        <v>3255</v>
      </c>
      <c r="I3352" s="3">
        <f t="shared" si="314"/>
        <v>0</v>
      </c>
      <c r="J3352" s="3">
        <f t="shared" si="314"/>
        <v>0</v>
      </c>
      <c r="K3352" s="3">
        <f t="shared" si="314"/>
        <v>1</v>
      </c>
      <c r="L3352" s="3">
        <f t="shared" si="315"/>
        <v>0</v>
      </c>
      <c r="M3352" s="3">
        <f t="shared" si="316"/>
        <v>0</v>
      </c>
      <c r="N3352" s="3">
        <f t="shared" si="317"/>
        <v>0</v>
      </c>
      <c r="O3352" s="3">
        <v>16000</v>
      </c>
      <c r="P3352" s="3">
        <v>62409.59</v>
      </c>
    </row>
    <row r="3353" spans="2:16" x14ac:dyDescent="0.15">
      <c r="B3353" s="5">
        <v>45511</v>
      </c>
      <c r="C3353" s="16">
        <f t="shared" si="312"/>
        <v>2024</v>
      </c>
      <c r="D3353" s="16">
        <f t="shared" si="313"/>
        <v>8</v>
      </c>
      <c r="E3353" s="3" t="s">
        <v>11</v>
      </c>
      <c r="F3353" s="3" t="s">
        <v>3068</v>
      </c>
      <c r="G3353" s="3" t="s">
        <v>13</v>
      </c>
      <c r="H3353" s="3" t="s">
        <v>6999</v>
      </c>
      <c r="I3353" s="3">
        <f t="shared" si="314"/>
        <v>0</v>
      </c>
      <c r="J3353" s="3">
        <f t="shared" si="314"/>
        <v>0</v>
      </c>
      <c r="K3353" s="3">
        <f t="shared" si="314"/>
        <v>1</v>
      </c>
      <c r="L3353" s="3">
        <f t="shared" si="315"/>
        <v>0</v>
      </c>
      <c r="M3353" s="3">
        <f t="shared" si="316"/>
        <v>0</v>
      </c>
      <c r="N3353" s="3">
        <f t="shared" si="317"/>
        <v>0</v>
      </c>
      <c r="O3353" s="3">
        <v>30</v>
      </c>
      <c r="P3353" s="3">
        <v>4995.8500000000004</v>
      </c>
    </row>
    <row r="3354" spans="2:16" x14ac:dyDescent="0.15">
      <c r="B3354" s="5">
        <v>45511</v>
      </c>
      <c r="C3354" s="16">
        <f t="shared" si="312"/>
        <v>2024</v>
      </c>
      <c r="D3354" s="16">
        <f t="shared" si="313"/>
        <v>8</v>
      </c>
      <c r="E3354" s="3" t="s">
        <v>11</v>
      </c>
      <c r="F3354" s="3" t="s">
        <v>3068</v>
      </c>
      <c r="G3354" s="3" t="s">
        <v>13</v>
      </c>
      <c r="H3354" s="3" t="s">
        <v>6998</v>
      </c>
      <c r="I3354" s="3">
        <f t="shared" si="314"/>
        <v>0</v>
      </c>
      <c r="J3354" s="3">
        <f t="shared" si="314"/>
        <v>0</v>
      </c>
      <c r="K3354" s="3">
        <f t="shared" si="314"/>
        <v>1</v>
      </c>
      <c r="L3354" s="3">
        <f t="shared" si="315"/>
        <v>0</v>
      </c>
      <c r="M3354" s="3">
        <f t="shared" si="316"/>
        <v>0</v>
      </c>
      <c r="N3354" s="3">
        <f t="shared" si="317"/>
        <v>0</v>
      </c>
      <c r="O3354" s="3">
        <v>30</v>
      </c>
      <c r="P3354" s="3">
        <v>4995.8500000000004</v>
      </c>
    </row>
    <row r="3355" spans="2:16" x14ac:dyDescent="0.15">
      <c r="B3355" s="5">
        <v>45400</v>
      </c>
      <c r="C3355" s="16">
        <f t="shared" si="312"/>
        <v>2024</v>
      </c>
      <c r="D3355" s="16">
        <f t="shared" si="313"/>
        <v>4</v>
      </c>
      <c r="E3355" s="3" t="s">
        <v>11</v>
      </c>
      <c r="F3355" s="3" t="s">
        <v>294</v>
      </c>
      <c r="G3355" s="3" t="s">
        <v>13</v>
      </c>
      <c r="H3355" s="3" t="s">
        <v>7175</v>
      </c>
      <c r="I3355" s="3">
        <f t="shared" si="314"/>
        <v>0</v>
      </c>
      <c r="J3355" s="3">
        <f t="shared" si="314"/>
        <v>0</v>
      </c>
      <c r="K3355" s="3">
        <f t="shared" si="314"/>
        <v>1</v>
      </c>
      <c r="L3355" s="3">
        <f t="shared" si="315"/>
        <v>0</v>
      </c>
      <c r="M3355" s="3">
        <f t="shared" si="316"/>
        <v>0</v>
      </c>
      <c r="N3355" s="3">
        <f t="shared" si="317"/>
        <v>0</v>
      </c>
      <c r="O3355" s="3">
        <v>20</v>
      </c>
      <c r="P3355" s="3">
        <v>122.44</v>
      </c>
    </row>
    <row r="3356" spans="2:16" x14ac:dyDescent="0.15">
      <c r="B3356" s="5" t="s">
        <v>1490</v>
      </c>
      <c r="C3356" s="16">
        <f t="shared" si="312"/>
        <v>2022</v>
      </c>
      <c r="D3356" s="16">
        <f t="shared" si="313"/>
        <v>2</v>
      </c>
      <c r="E3356" s="3" t="s">
        <v>20</v>
      </c>
      <c r="F3356" s="3" t="s">
        <v>463</v>
      </c>
      <c r="G3356" s="3" t="s">
        <v>13</v>
      </c>
      <c r="H3356" s="3" t="s">
        <v>4926</v>
      </c>
      <c r="I3356" s="3">
        <f t="shared" si="314"/>
        <v>0</v>
      </c>
      <c r="J3356" s="3">
        <f t="shared" si="314"/>
        <v>0</v>
      </c>
      <c r="K3356" s="3">
        <f t="shared" si="314"/>
        <v>1</v>
      </c>
      <c r="L3356" s="3">
        <f t="shared" si="315"/>
        <v>0</v>
      </c>
      <c r="M3356" s="3">
        <f t="shared" si="316"/>
        <v>0</v>
      </c>
      <c r="N3356" s="3">
        <f t="shared" si="317"/>
        <v>0</v>
      </c>
      <c r="O3356" s="3">
        <v>75</v>
      </c>
      <c r="P3356" s="3">
        <v>184.97</v>
      </c>
    </row>
    <row r="3357" spans="2:16" x14ac:dyDescent="0.15">
      <c r="B3357" s="5" t="s">
        <v>1568</v>
      </c>
      <c r="C3357" s="16">
        <f t="shared" si="312"/>
        <v>2023</v>
      </c>
      <c r="D3357" s="16">
        <f t="shared" si="313"/>
        <v>12</v>
      </c>
      <c r="E3357" s="3" t="s">
        <v>20</v>
      </c>
      <c r="F3357" s="3" t="s">
        <v>384</v>
      </c>
      <c r="G3357" s="3" t="s">
        <v>13</v>
      </c>
      <c r="H3357" s="3" t="s">
        <v>4926</v>
      </c>
      <c r="I3357" s="3">
        <f t="shared" si="314"/>
        <v>0</v>
      </c>
      <c r="J3357" s="3">
        <f t="shared" si="314"/>
        <v>0</v>
      </c>
      <c r="K3357" s="3">
        <f t="shared" si="314"/>
        <v>1</v>
      </c>
      <c r="L3357" s="3">
        <f t="shared" si="315"/>
        <v>0</v>
      </c>
      <c r="M3357" s="3">
        <f t="shared" si="316"/>
        <v>0</v>
      </c>
      <c r="N3357" s="3">
        <f t="shared" si="317"/>
        <v>0</v>
      </c>
      <c r="O3357" s="3">
        <v>2000</v>
      </c>
      <c r="P3357" s="3">
        <v>7103.92</v>
      </c>
    </row>
    <row r="3358" spans="2:16" x14ac:dyDescent="0.15">
      <c r="B3358" s="5" t="s">
        <v>1568</v>
      </c>
      <c r="C3358" s="16">
        <f t="shared" si="312"/>
        <v>2023</v>
      </c>
      <c r="D3358" s="16">
        <f t="shared" si="313"/>
        <v>12</v>
      </c>
      <c r="E3358" s="3" t="s">
        <v>20</v>
      </c>
      <c r="F3358" s="3" t="s">
        <v>384</v>
      </c>
      <c r="G3358" s="3" t="s">
        <v>13</v>
      </c>
      <c r="H3358" s="3" t="s">
        <v>4926</v>
      </c>
      <c r="I3358" s="3">
        <f t="shared" si="314"/>
        <v>0</v>
      </c>
      <c r="J3358" s="3">
        <f t="shared" si="314"/>
        <v>0</v>
      </c>
      <c r="K3358" s="3">
        <f t="shared" si="314"/>
        <v>1</v>
      </c>
      <c r="L3358" s="3">
        <f t="shared" si="315"/>
        <v>0</v>
      </c>
      <c r="M3358" s="3">
        <f t="shared" si="316"/>
        <v>0</v>
      </c>
      <c r="N3358" s="3">
        <f t="shared" si="317"/>
        <v>0</v>
      </c>
      <c r="O3358" s="3">
        <v>200</v>
      </c>
      <c r="P3358" s="3">
        <v>693.05</v>
      </c>
    </row>
    <row r="3359" spans="2:16" x14ac:dyDescent="0.15">
      <c r="B3359" s="5" t="s">
        <v>1502</v>
      </c>
      <c r="C3359" s="16">
        <f t="shared" si="312"/>
        <v>2022</v>
      </c>
      <c r="D3359" s="16">
        <f t="shared" si="313"/>
        <v>8</v>
      </c>
      <c r="E3359" s="3" t="s">
        <v>20</v>
      </c>
      <c r="F3359" s="3" t="s">
        <v>384</v>
      </c>
      <c r="G3359" s="3" t="s">
        <v>13</v>
      </c>
      <c r="H3359" s="3" t="s">
        <v>2696</v>
      </c>
      <c r="I3359" s="3">
        <f t="shared" si="314"/>
        <v>0</v>
      </c>
      <c r="J3359" s="3">
        <f t="shared" si="314"/>
        <v>0</v>
      </c>
      <c r="K3359" s="3">
        <f t="shared" si="314"/>
        <v>1</v>
      </c>
      <c r="L3359" s="3">
        <f t="shared" si="315"/>
        <v>0</v>
      </c>
      <c r="M3359" s="3">
        <f t="shared" si="316"/>
        <v>0</v>
      </c>
      <c r="N3359" s="3">
        <f t="shared" si="317"/>
        <v>0</v>
      </c>
      <c r="O3359" s="3">
        <v>19800</v>
      </c>
      <c r="P3359" s="3">
        <v>73287.520000000004</v>
      </c>
    </row>
    <row r="3360" spans="2:16" x14ac:dyDescent="0.15">
      <c r="B3360" s="5" t="s">
        <v>2061</v>
      </c>
      <c r="C3360" s="16">
        <f t="shared" si="312"/>
        <v>2022</v>
      </c>
      <c r="D3360" s="16">
        <f t="shared" si="313"/>
        <v>8</v>
      </c>
      <c r="E3360" s="3" t="s">
        <v>20</v>
      </c>
      <c r="F3360" s="3" t="s">
        <v>463</v>
      </c>
      <c r="G3360" s="3" t="s">
        <v>13</v>
      </c>
      <c r="H3360" s="3" t="s">
        <v>2696</v>
      </c>
      <c r="I3360" s="3">
        <f t="shared" si="314"/>
        <v>0</v>
      </c>
      <c r="J3360" s="3">
        <f t="shared" si="314"/>
        <v>0</v>
      </c>
      <c r="K3360" s="3">
        <f t="shared" si="314"/>
        <v>1</v>
      </c>
      <c r="L3360" s="3">
        <f t="shared" si="315"/>
        <v>0</v>
      </c>
      <c r="M3360" s="3">
        <f t="shared" si="316"/>
        <v>0</v>
      </c>
      <c r="N3360" s="3">
        <f t="shared" si="317"/>
        <v>0</v>
      </c>
      <c r="O3360" s="3">
        <v>19800</v>
      </c>
      <c r="P3360" s="3">
        <v>48849.25</v>
      </c>
    </row>
    <row r="3361" spans="2:16" x14ac:dyDescent="0.15">
      <c r="B3361" s="5">
        <v>45363</v>
      </c>
      <c r="C3361" s="16">
        <f t="shared" si="312"/>
        <v>2024</v>
      </c>
      <c r="D3361" s="16">
        <f t="shared" si="313"/>
        <v>3</v>
      </c>
      <c r="E3361" s="3" t="s">
        <v>11</v>
      </c>
      <c r="F3361" s="3" t="s">
        <v>2230</v>
      </c>
      <c r="G3361" s="3" t="s">
        <v>13</v>
      </c>
      <c r="H3361" s="3" t="s">
        <v>6370</v>
      </c>
      <c r="I3361" s="3">
        <f t="shared" si="314"/>
        <v>0</v>
      </c>
      <c r="J3361" s="3">
        <f t="shared" si="314"/>
        <v>0</v>
      </c>
      <c r="K3361" s="3">
        <f t="shared" si="314"/>
        <v>1</v>
      </c>
      <c r="L3361" s="3">
        <f t="shared" si="315"/>
        <v>0</v>
      </c>
      <c r="M3361" s="3">
        <f t="shared" si="316"/>
        <v>0</v>
      </c>
      <c r="N3361" s="3">
        <f t="shared" si="317"/>
        <v>0</v>
      </c>
      <c r="O3361" s="3">
        <v>200</v>
      </c>
      <c r="P3361" s="3">
        <v>454</v>
      </c>
    </row>
    <row r="3362" spans="2:16" x14ac:dyDescent="0.15">
      <c r="B3362" s="5" t="s">
        <v>867</v>
      </c>
      <c r="C3362" s="16">
        <f t="shared" si="312"/>
        <v>2021</v>
      </c>
      <c r="D3362" s="16">
        <f t="shared" si="313"/>
        <v>10</v>
      </c>
      <c r="E3362" s="3" t="s">
        <v>20</v>
      </c>
      <c r="F3362" s="3" t="s">
        <v>384</v>
      </c>
      <c r="G3362" s="3" t="s">
        <v>13</v>
      </c>
      <c r="H3362" s="3" t="s">
        <v>4664</v>
      </c>
      <c r="I3362" s="3">
        <f t="shared" si="314"/>
        <v>0</v>
      </c>
      <c r="J3362" s="3">
        <f t="shared" si="314"/>
        <v>0</v>
      </c>
      <c r="K3362" s="3">
        <f t="shared" si="314"/>
        <v>1</v>
      </c>
      <c r="L3362" s="3">
        <f t="shared" si="315"/>
        <v>0</v>
      </c>
      <c r="M3362" s="3">
        <f t="shared" si="316"/>
        <v>0</v>
      </c>
      <c r="N3362" s="3">
        <f t="shared" si="317"/>
        <v>0</v>
      </c>
      <c r="O3362" s="3">
        <v>3000</v>
      </c>
      <c r="P3362" s="3">
        <v>9006.11</v>
      </c>
    </row>
    <row r="3363" spans="2:16" x14ac:dyDescent="0.15">
      <c r="B3363" s="5" t="s">
        <v>2355</v>
      </c>
      <c r="C3363" s="16">
        <f t="shared" si="312"/>
        <v>2021</v>
      </c>
      <c r="D3363" s="16">
        <f t="shared" si="313"/>
        <v>9</v>
      </c>
      <c r="E3363" s="3" t="s">
        <v>20</v>
      </c>
      <c r="F3363" s="3" t="s">
        <v>384</v>
      </c>
      <c r="G3363" s="3" t="s">
        <v>13</v>
      </c>
      <c r="H3363" s="3" t="s">
        <v>4664</v>
      </c>
      <c r="I3363" s="3">
        <f t="shared" si="314"/>
        <v>0</v>
      </c>
      <c r="J3363" s="3">
        <f t="shared" si="314"/>
        <v>0</v>
      </c>
      <c r="K3363" s="3">
        <f t="shared" si="314"/>
        <v>1</v>
      </c>
      <c r="L3363" s="3">
        <f t="shared" si="315"/>
        <v>0</v>
      </c>
      <c r="M3363" s="3">
        <f t="shared" si="316"/>
        <v>0</v>
      </c>
      <c r="N3363" s="3">
        <f t="shared" si="317"/>
        <v>0</v>
      </c>
      <c r="O3363" s="3">
        <v>1000</v>
      </c>
      <c r="P3363" s="3">
        <v>3066.16</v>
      </c>
    </row>
    <row r="3364" spans="2:16" x14ac:dyDescent="0.15">
      <c r="B3364" s="5" t="s">
        <v>1747</v>
      </c>
      <c r="C3364" s="16">
        <f t="shared" si="312"/>
        <v>2022</v>
      </c>
      <c r="D3364" s="16">
        <f t="shared" si="313"/>
        <v>11</v>
      </c>
      <c r="E3364" s="3" t="s">
        <v>20</v>
      </c>
      <c r="F3364" s="3" t="s">
        <v>384</v>
      </c>
      <c r="G3364" s="3" t="s">
        <v>13</v>
      </c>
      <c r="H3364" s="3" t="s">
        <v>2694</v>
      </c>
      <c r="I3364" s="3">
        <f t="shared" si="314"/>
        <v>0</v>
      </c>
      <c r="J3364" s="3">
        <f t="shared" si="314"/>
        <v>0</v>
      </c>
      <c r="K3364" s="3">
        <f t="shared" si="314"/>
        <v>1</v>
      </c>
      <c r="L3364" s="3">
        <f t="shared" si="315"/>
        <v>0</v>
      </c>
      <c r="M3364" s="3">
        <f t="shared" si="316"/>
        <v>0</v>
      </c>
      <c r="N3364" s="3">
        <f t="shared" si="317"/>
        <v>0</v>
      </c>
      <c r="O3364" s="3">
        <v>19800</v>
      </c>
      <c r="P3364" s="3">
        <v>76682.31</v>
      </c>
    </row>
    <row r="3365" spans="2:16" x14ac:dyDescent="0.15">
      <c r="B3365" s="5" t="s">
        <v>2700</v>
      </c>
      <c r="C3365" s="16">
        <f t="shared" si="312"/>
        <v>2023</v>
      </c>
      <c r="D3365" s="16">
        <f t="shared" si="313"/>
        <v>12</v>
      </c>
      <c r="E3365" s="3" t="s">
        <v>20</v>
      </c>
      <c r="F3365" s="3" t="s">
        <v>463</v>
      </c>
      <c r="G3365" s="3" t="s">
        <v>13</v>
      </c>
      <c r="H3365" s="3" t="s">
        <v>2694</v>
      </c>
      <c r="I3365" s="3">
        <f t="shared" si="314"/>
        <v>0</v>
      </c>
      <c r="J3365" s="3">
        <f t="shared" si="314"/>
        <v>0</v>
      </c>
      <c r="K3365" s="3">
        <f t="shared" si="314"/>
        <v>1</v>
      </c>
      <c r="L3365" s="3">
        <f t="shared" si="315"/>
        <v>0</v>
      </c>
      <c r="M3365" s="3">
        <f t="shared" si="316"/>
        <v>0</v>
      </c>
      <c r="N3365" s="3">
        <f t="shared" si="317"/>
        <v>0</v>
      </c>
      <c r="O3365" s="3">
        <v>19800</v>
      </c>
      <c r="P3365" s="3">
        <v>49816.74</v>
      </c>
    </row>
    <row r="3366" spans="2:16" x14ac:dyDescent="0.15">
      <c r="B3366" s="5" t="s">
        <v>1467</v>
      </c>
      <c r="C3366" s="16">
        <f t="shared" si="312"/>
        <v>2022</v>
      </c>
      <c r="D3366" s="16">
        <f t="shared" si="313"/>
        <v>11</v>
      </c>
      <c r="E3366" s="3" t="s">
        <v>20</v>
      </c>
      <c r="F3366" s="3" t="s">
        <v>463</v>
      </c>
      <c r="G3366" s="3" t="s">
        <v>13</v>
      </c>
      <c r="H3366" s="3" t="s">
        <v>2701</v>
      </c>
      <c r="I3366" s="3">
        <f t="shared" si="314"/>
        <v>0</v>
      </c>
      <c r="J3366" s="3">
        <f t="shared" si="314"/>
        <v>0</v>
      </c>
      <c r="K3366" s="3">
        <f t="shared" si="314"/>
        <v>1</v>
      </c>
      <c r="L3366" s="3">
        <f t="shared" si="315"/>
        <v>0</v>
      </c>
      <c r="M3366" s="3">
        <f t="shared" si="316"/>
        <v>0</v>
      </c>
      <c r="N3366" s="3">
        <f t="shared" si="317"/>
        <v>0</v>
      </c>
      <c r="O3366" s="3">
        <v>19800</v>
      </c>
      <c r="P3366" s="3">
        <v>49654.06</v>
      </c>
    </row>
    <row r="3367" spans="2:16" x14ac:dyDescent="0.15">
      <c r="B3367" s="5" t="s">
        <v>1725</v>
      </c>
      <c r="C3367" s="16">
        <f t="shared" si="312"/>
        <v>2022</v>
      </c>
      <c r="D3367" s="16">
        <f t="shared" si="313"/>
        <v>6</v>
      </c>
      <c r="E3367" s="3" t="s">
        <v>20</v>
      </c>
      <c r="F3367" s="3" t="s">
        <v>463</v>
      </c>
      <c r="G3367" s="3" t="s">
        <v>13</v>
      </c>
      <c r="H3367" s="3" t="s">
        <v>2701</v>
      </c>
      <c r="I3367" s="3">
        <f t="shared" si="314"/>
        <v>0</v>
      </c>
      <c r="J3367" s="3">
        <f t="shared" si="314"/>
        <v>0</v>
      </c>
      <c r="K3367" s="3">
        <f t="shared" si="314"/>
        <v>1</v>
      </c>
      <c r="L3367" s="3">
        <f t="shared" si="315"/>
        <v>0</v>
      </c>
      <c r="M3367" s="3">
        <f t="shared" si="316"/>
        <v>0</v>
      </c>
      <c r="N3367" s="3">
        <f t="shared" si="317"/>
        <v>0</v>
      </c>
      <c r="O3367" s="3">
        <v>200</v>
      </c>
      <c r="P3367" s="3">
        <v>468.69</v>
      </c>
    </row>
    <row r="3368" spans="2:16" x14ac:dyDescent="0.15">
      <c r="B3368" s="5">
        <v>45344</v>
      </c>
      <c r="C3368" s="16">
        <f t="shared" si="312"/>
        <v>2024</v>
      </c>
      <c r="D3368" s="16">
        <f t="shared" si="313"/>
        <v>2</v>
      </c>
      <c r="E3368" s="3" t="s">
        <v>11</v>
      </c>
      <c r="F3368" s="3" t="s">
        <v>384</v>
      </c>
      <c r="G3368" s="3" t="s">
        <v>13</v>
      </c>
      <c r="H3368" s="3" t="s">
        <v>2699</v>
      </c>
      <c r="I3368" s="3">
        <f t="shared" si="314"/>
        <v>0</v>
      </c>
      <c r="J3368" s="3">
        <f t="shared" si="314"/>
        <v>0</v>
      </c>
      <c r="K3368" s="3">
        <f t="shared" si="314"/>
        <v>1</v>
      </c>
      <c r="L3368" s="3">
        <f t="shared" si="315"/>
        <v>0</v>
      </c>
      <c r="M3368" s="3">
        <f t="shared" si="316"/>
        <v>0</v>
      </c>
      <c r="N3368" s="3">
        <f t="shared" si="317"/>
        <v>0</v>
      </c>
      <c r="O3368" s="3">
        <v>19800</v>
      </c>
      <c r="P3368" s="3">
        <v>60691.08</v>
      </c>
    </row>
    <row r="3369" spans="2:16" x14ac:dyDescent="0.15">
      <c r="B3369" s="5" t="s">
        <v>167</v>
      </c>
      <c r="C3369" s="16">
        <f t="shared" si="312"/>
        <v>2020</v>
      </c>
      <c r="D3369" s="16">
        <f t="shared" si="313"/>
        <v>8</v>
      </c>
      <c r="E3369" s="3" t="s">
        <v>20</v>
      </c>
      <c r="F3369" s="3" t="s">
        <v>191</v>
      </c>
      <c r="G3369" s="3" t="s">
        <v>13</v>
      </c>
      <c r="H3369" s="3" t="s">
        <v>2887</v>
      </c>
      <c r="I3369" s="3">
        <f t="shared" si="314"/>
        <v>0</v>
      </c>
      <c r="J3369" s="3">
        <f t="shared" si="314"/>
        <v>0</v>
      </c>
      <c r="K3369" s="3">
        <f t="shared" si="314"/>
        <v>1</v>
      </c>
      <c r="L3369" s="3">
        <f t="shared" si="315"/>
        <v>0</v>
      </c>
      <c r="M3369" s="3">
        <f t="shared" si="316"/>
        <v>0</v>
      </c>
      <c r="N3369" s="3">
        <f t="shared" si="317"/>
        <v>0</v>
      </c>
      <c r="O3369" s="3">
        <v>18700</v>
      </c>
      <c r="P3369" s="3">
        <v>33485</v>
      </c>
    </row>
    <row r="3370" spans="2:16" x14ac:dyDescent="0.15">
      <c r="B3370" s="5" t="s">
        <v>167</v>
      </c>
      <c r="C3370" s="16">
        <f t="shared" si="312"/>
        <v>2020</v>
      </c>
      <c r="D3370" s="16">
        <f t="shared" si="313"/>
        <v>8</v>
      </c>
      <c r="E3370" s="3" t="s">
        <v>20</v>
      </c>
      <c r="F3370" s="3" t="s">
        <v>191</v>
      </c>
      <c r="G3370" s="3" t="s">
        <v>13</v>
      </c>
      <c r="H3370" s="3" t="s">
        <v>2887</v>
      </c>
      <c r="I3370" s="3">
        <f t="shared" si="314"/>
        <v>0</v>
      </c>
      <c r="J3370" s="3">
        <f t="shared" si="314"/>
        <v>0</v>
      </c>
      <c r="K3370" s="3">
        <f t="shared" si="314"/>
        <v>1</v>
      </c>
      <c r="L3370" s="3">
        <f t="shared" si="315"/>
        <v>0</v>
      </c>
      <c r="M3370" s="3">
        <f t="shared" si="316"/>
        <v>0</v>
      </c>
      <c r="N3370" s="3">
        <f t="shared" si="317"/>
        <v>0</v>
      </c>
      <c r="O3370" s="3">
        <v>18700</v>
      </c>
      <c r="P3370" s="3">
        <v>33485</v>
      </c>
    </row>
    <row r="3371" spans="2:16" x14ac:dyDescent="0.15">
      <c r="B3371" s="5">
        <v>45502</v>
      </c>
      <c r="C3371" s="16">
        <f t="shared" si="312"/>
        <v>2024</v>
      </c>
      <c r="D3371" s="16">
        <f t="shared" si="313"/>
        <v>7</v>
      </c>
      <c r="E3371" s="3" t="s">
        <v>11</v>
      </c>
      <c r="F3371" s="3" t="s">
        <v>2508</v>
      </c>
      <c r="G3371" s="3" t="s">
        <v>13</v>
      </c>
      <c r="H3371" s="3" t="s">
        <v>4292</v>
      </c>
      <c r="I3371" s="3">
        <f t="shared" si="314"/>
        <v>0</v>
      </c>
      <c r="J3371" s="3">
        <f t="shared" si="314"/>
        <v>0</v>
      </c>
      <c r="K3371" s="3">
        <f t="shared" si="314"/>
        <v>1</v>
      </c>
      <c r="L3371" s="3">
        <f t="shared" si="315"/>
        <v>0</v>
      </c>
      <c r="M3371" s="3">
        <f t="shared" si="316"/>
        <v>0</v>
      </c>
      <c r="N3371" s="3">
        <f t="shared" si="317"/>
        <v>0</v>
      </c>
      <c r="O3371" s="3">
        <v>5100</v>
      </c>
      <c r="P3371" s="3">
        <v>21676.95</v>
      </c>
    </row>
    <row r="3372" spans="2:16" x14ac:dyDescent="0.15">
      <c r="B3372" s="5">
        <v>45572</v>
      </c>
      <c r="C3372" s="16">
        <f t="shared" si="312"/>
        <v>2024</v>
      </c>
      <c r="D3372" s="16">
        <f t="shared" si="313"/>
        <v>10</v>
      </c>
      <c r="E3372" s="3" t="s">
        <v>11</v>
      </c>
      <c r="F3372" s="3" t="s">
        <v>3068</v>
      </c>
      <c r="G3372" s="3" t="s">
        <v>13</v>
      </c>
      <c r="H3372" s="3" t="s">
        <v>3896</v>
      </c>
      <c r="I3372" s="3">
        <f t="shared" si="314"/>
        <v>0</v>
      </c>
      <c r="J3372" s="3">
        <f t="shared" si="314"/>
        <v>0</v>
      </c>
      <c r="K3372" s="3">
        <f t="shared" si="314"/>
        <v>1</v>
      </c>
      <c r="L3372" s="3">
        <f t="shared" si="315"/>
        <v>0</v>
      </c>
      <c r="M3372" s="3">
        <f t="shared" si="316"/>
        <v>0</v>
      </c>
      <c r="N3372" s="3">
        <f t="shared" si="317"/>
        <v>0</v>
      </c>
      <c r="O3372" s="3">
        <v>10000</v>
      </c>
      <c r="P3372" s="3">
        <v>31780.17</v>
      </c>
    </row>
    <row r="3373" spans="2:16" x14ac:dyDescent="0.15">
      <c r="B3373" s="5">
        <v>45468</v>
      </c>
      <c r="C3373" s="16">
        <f t="shared" si="312"/>
        <v>2024</v>
      </c>
      <c r="D3373" s="16">
        <f t="shared" si="313"/>
        <v>6</v>
      </c>
      <c r="E3373" s="3" t="s">
        <v>11</v>
      </c>
      <c r="F3373" s="3" t="s">
        <v>384</v>
      </c>
      <c r="G3373" s="3" t="s">
        <v>13</v>
      </c>
      <c r="H3373" s="3" t="s">
        <v>3896</v>
      </c>
      <c r="I3373" s="3">
        <f t="shared" si="314"/>
        <v>0</v>
      </c>
      <c r="J3373" s="3">
        <f t="shared" si="314"/>
        <v>0</v>
      </c>
      <c r="K3373" s="3">
        <f t="shared" si="314"/>
        <v>1</v>
      </c>
      <c r="L3373" s="3">
        <f t="shared" si="315"/>
        <v>0</v>
      </c>
      <c r="M3373" s="3">
        <f t="shared" si="316"/>
        <v>0</v>
      </c>
      <c r="N3373" s="3">
        <f t="shared" si="317"/>
        <v>0</v>
      </c>
      <c r="O3373" s="3">
        <v>5000</v>
      </c>
      <c r="P3373" s="3">
        <v>15635.62</v>
      </c>
    </row>
    <row r="3374" spans="2:16" x14ac:dyDescent="0.15">
      <c r="B3374" s="5">
        <v>45314</v>
      </c>
      <c r="C3374" s="16">
        <f t="shared" si="312"/>
        <v>2024</v>
      </c>
      <c r="D3374" s="16">
        <f t="shared" si="313"/>
        <v>1</v>
      </c>
      <c r="E3374" s="3" t="s">
        <v>11</v>
      </c>
      <c r="F3374" s="3" t="s">
        <v>12</v>
      </c>
      <c r="G3374" s="3" t="s">
        <v>13</v>
      </c>
      <c r="H3374" s="3" t="s">
        <v>200</v>
      </c>
      <c r="I3374" s="3">
        <f t="shared" si="314"/>
        <v>1</v>
      </c>
      <c r="J3374" s="3">
        <f t="shared" si="314"/>
        <v>0</v>
      </c>
      <c r="K3374" s="3">
        <f t="shared" si="314"/>
        <v>1</v>
      </c>
      <c r="L3374" s="3" t="str">
        <f t="shared" si="315"/>
        <v>Гороховый концентрат</v>
      </c>
      <c r="M3374" s="3">
        <f t="shared" si="316"/>
        <v>0</v>
      </c>
      <c r="N3374" s="3">
        <f t="shared" si="317"/>
        <v>1</v>
      </c>
      <c r="O3374" s="3">
        <v>3000</v>
      </c>
      <c r="P3374" s="3">
        <v>8035.55</v>
      </c>
    </row>
    <row r="3375" spans="2:16" x14ac:dyDescent="0.15">
      <c r="B3375" s="5" t="s">
        <v>199</v>
      </c>
      <c r="C3375" s="16">
        <f t="shared" si="312"/>
        <v>2023</v>
      </c>
      <c r="D3375" s="16">
        <f t="shared" si="313"/>
        <v>11</v>
      </c>
      <c r="E3375" s="3" t="s">
        <v>20</v>
      </c>
      <c r="F3375" s="3" t="s">
        <v>12</v>
      </c>
      <c r="G3375" s="3" t="s">
        <v>13</v>
      </c>
      <c r="H3375" s="3" t="s">
        <v>188</v>
      </c>
      <c r="I3375" s="3">
        <f t="shared" si="314"/>
        <v>1</v>
      </c>
      <c r="J3375" s="3">
        <f t="shared" si="314"/>
        <v>0</v>
      </c>
      <c r="K3375" s="3">
        <f t="shared" si="314"/>
        <v>1</v>
      </c>
      <c r="L3375" s="3" t="str">
        <f t="shared" si="315"/>
        <v>Гороховый концентрат</v>
      </c>
      <c r="M3375" s="3">
        <f t="shared" si="316"/>
        <v>0</v>
      </c>
      <c r="N3375" s="3">
        <f t="shared" si="317"/>
        <v>1</v>
      </c>
      <c r="O3375" s="3">
        <v>3000</v>
      </c>
      <c r="P3375" s="3">
        <v>8407.0499999999993</v>
      </c>
    </row>
    <row r="3376" spans="2:16" x14ac:dyDescent="0.15">
      <c r="B3376" s="5">
        <v>45393</v>
      </c>
      <c r="C3376" s="16">
        <f t="shared" si="312"/>
        <v>2024</v>
      </c>
      <c r="D3376" s="16">
        <f t="shared" si="313"/>
        <v>4</v>
      </c>
      <c r="E3376" s="3" t="s">
        <v>11</v>
      </c>
      <c r="F3376" s="3" t="s">
        <v>12</v>
      </c>
      <c r="G3376" s="3" t="s">
        <v>13</v>
      </c>
      <c r="H3376" s="3" t="s">
        <v>188</v>
      </c>
      <c r="I3376" s="3">
        <f t="shared" si="314"/>
        <v>1</v>
      </c>
      <c r="J3376" s="3">
        <f t="shared" si="314"/>
        <v>0</v>
      </c>
      <c r="K3376" s="3">
        <f t="shared" si="314"/>
        <v>1</v>
      </c>
      <c r="L3376" s="3" t="str">
        <f t="shared" si="315"/>
        <v>Гороховый концентрат</v>
      </c>
      <c r="M3376" s="3">
        <f t="shared" si="316"/>
        <v>0</v>
      </c>
      <c r="N3376" s="3">
        <f t="shared" si="317"/>
        <v>1</v>
      </c>
      <c r="O3376" s="3">
        <v>10200</v>
      </c>
      <c r="P3376" s="3">
        <v>26782.6</v>
      </c>
    </row>
    <row r="3377" spans="2:16" x14ac:dyDescent="0.15">
      <c r="B3377" s="5">
        <v>45574</v>
      </c>
      <c r="C3377" s="16">
        <f t="shared" si="312"/>
        <v>2024</v>
      </c>
      <c r="D3377" s="16">
        <f t="shared" si="313"/>
        <v>10</v>
      </c>
      <c r="E3377" s="3" t="s">
        <v>11</v>
      </c>
      <c r="F3377" s="3" t="s">
        <v>12</v>
      </c>
      <c r="G3377" s="3" t="s">
        <v>13</v>
      </c>
      <c r="H3377" s="3" t="s">
        <v>1273</v>
      </c>
      <c r="I3377" s="3">
        <f t="shared" si="314"/>
        <v>0</v>
      </c>
      <c r="J3377" s="3">
        <f t="shared" si="314"/>
        <v>0</v>
      </c>
      <c r="K3377" s="3">
        <f t="shared" si="314"/>
        <v>1</v>
      </c>
      <c r="L3377" s="3">
        <f t="shared" si="315"/>
        <v>0</v>
      </c>
      <c r="M3377" s="3">
        <f t="shared" si="316"/>
        <v>0</v>
      </c>
      <c r="N3377" s="3">
        <f t="shared" si="317"/>
        <v>0</v>
      </c>
      <c r="O3377" s="3">
        <v>48400</v>
      </c>
      <c r="P3377" s="3">
        <v>128214.32</v>
      </c>
    </row>
    <row r="3378" spans="2:16" x14ac:dyDescent="0.15">
      <c r="B3378" s="5">
        <v>45436</v>
      </c>
      <c r="C3378" s="16">
        <f t="shared" si="312"/>
        <v>2024</v>
      </c>
      <c r="D3378" s="16">
        <f t="shared" si="313"/>
        <v>5</v>
      </c>
      <c r="E3378" s="3" t="s">
        <v>11</v>
      </c>
      <c r="F3378" s="3" t="s">
        <v>12</v>
      </c>
      <c r="G3378" s="3" t="s">
        <v>13</v>
      </c>
      <c r="H3378" s="3" t="s">
        <v>1273</v>
      </c>
      <c r="I3378" s="3">
        <f t="shared" si="314"/>
        <v>0</v>
      </c>
      <c r="J3378" s="3">
        <f t="shared" si="314"/>
        <v>0</v>
      </c>
      <c r="K3378" s="3">
        <f t="shared" si="314"/>
        <v>1</v>
      </c>
      <c r="L3378" s="3">
        <f t="shared" si="315"/>
        <v>0</v>
      </c>
      <c r="M3378" s="3">
        <f t="shared" si="316"/>
        <v>0</v>
      </c>
      <c r="N3378" s="3">
        <f t="shared" si="317"/>
        <v>0</v>
      </c>
      <c r="O3378" s="3">
        <v>24900</v>
      </c>
      <c r="P3378" s="3">
        <v>54732.97</v>
      </c>
    </row>
    <row r="3379" spans="2:16" x14ac:dyDescent="0.15">
      <c r="B3379" s="5">
        <v>45407</v>
      </c>
      <c r="C3379" s="16">
        <f t="shared" si="312"/>
        <v>2024</v>
      </c>
      <c r="D3379" s="16">
        <f t="shared" si="313"/>
        <v>4</v>
      </c>
      <c r="E3379" s="3" t="s">
        <v>11</v>
      </c>
      <c r="F3379" s="3" t="s">
        <v>294</v>
      </c>
      <c r="G3379" s="3" t="s">
        <v>13</v>
      </c>
      <c r="H3379" s="3" t="s">
        <v>1273</v>
      </c>
      <c r="I3379" s="3">
        <f t="shared" si="314"/>
        <v>0</v>
      </c>
      <c r="J3379" s="3">
        <f t="shared" si="314"/>
        <v>0</v>
      </c>
      <c r="K3379" s="3">
        <f t="shared" si="314"/>
        <v>1</v>
      </c>
      <c r="L3379" s="3">
        <f t="shared" si="315"/>
        <v>0</v>
      </c>
      <c r="M3379" s="3">
        <f t="shared" si="316"/>
        <v>0</v>
      </c>
      <c r="N3379" s="3">
        <f t="shared" si="317"/>
        <v>0</v>
      </c>
      <c r="O3379" s="3">
        <v>24900</v>
      </c>
      <c r="P3379" s="3">
        <v>54650.89</v>
      </c>
    </row>
    <row r="3380" spans="2:16" x14ac:dyDescent="0.15">
      <c r="B3380" s="5">
        <v>45328</v>
      </c>
      <c r="C3380" s="16">
        <f t="shared" si="312"/>
        <v>2024</v>
      </c>
      <c r="D3380" s="16">
        <f t="shared" si="313"/>
        <v>2</v>
      </c>
      <c r="E3380" s="3" t="s">
        <v>11</v>
      </c>
      <c r="F3380" s="3" t="s">
        <v>12</v>
      </c>
      <c r="G3380" s="3" t="s">
        <v>13</v>
      </c>
      <c r="H3380" s="3" t="s">
        <v>1273</v>
      </c>
      <c r="I3380" s="3">
        <f t="shared" si="314"/>
        <v>0</v>
      </c>
      <c r="J3380" s="3">
        <f t="shared" si="314"/>
        <v>0</v>
      </c>
      <c r="K3380" s="3">
        <f t="shared" si="314"/>
        <v>1</v>
      </c>
      <c r="L3380" s="3">
        <f t="shared" si="315"/>
        <v>0</v>
      </c>
      <c r="M3380" s="3">
        <f t="shared" si="316"/>
        <v>0</v>
      </c>
      <c r="N3380" s="3">
        <f t="shared" si="317"/>
        <v>0</v>
      </c>
      <c r="O3380" s="3">
        <v>18000</v>
      </c>
      <c r="P3380" s="3">
        <v>44761.5</v>
      </c>
    </row>
    <row r="3381" spans="2:16" x14ac:dyDescent="0.15">
      <c r="B3381" s="5">
        <v>45342</v>
      </c>
      <c r="C3381" s="16">
        <f t="shared" si="312"/>
        <v>2024</v>
      </c>
      <c r="D3381" s="16">
        <f t="shared" si="313"/>
        <v>2</v>
      </c>
      <c r="E3381" s="3" t="s">
        <v>11</v>
      </c>
      <c r="F3381" s="3" t="s">
        <v>12</v>
      </c>
      <c r="G3381" s="3" t="s">
        <v>13</v>
      </c>
      <c r="H3381" s="3" t="s">
        <v>1273</v>
      </c>
      <c r="I3381" s="3">
        <f t="shared" si="314"/>
        <v>0</v>
      </c>
      <c r="J3381" s="3">
        <f t="shared" si="314"/>
        <v>0</v>
      </c>
      <c r="K3381" s="3">
        <f t="shared" si="314"/>
        <v>1</v>
      </c>
      <c r="L3381" s="3">
        <f t="shared" si="315"/>
        <v>0</v>
      </c>
      <c r="M3381" s="3">
        <f t="shared" si="316"/>
        <v>0</v>
      </c>
      <c r="N3381" s="3">
        <f t="shared" si="317"/>
        <v>0</v>
      </c>
      <c r="O3381" s="3">
        <v>18000</v>
      </c>
      <c r="P3381" s="3">
        <v>42488.06</v>
      </c>
    </row>
    <row r="3382" spans="2:16" x14ac:dyDescent="0.15">
      <c r="B3382" s="5">
        <v>45523</v>
      </c>
      <c r="C3382" s="16">
        <f t="shared" si="312"/>
        <v>2024</v>
      </c>
      <c r="D3382" s="16">
        <f t="shared" si="313"/>
        <v>8</v>
      </c>
      <c r="E3382" s="3" t="s">
        <v>11</v>
      </c>
      <c r="F3382" s="3" t="s">
        <v>487</v>
      </c>
      <c r="G3382" s="3" t="s">
        <v>13</v>
      </c>
      <c r="H3382" s="3" t="s">
        <v>1273</v>
      </c>
      <c r="I3382" s="3">
        <f t="shared" si="314"/>
        <v>0</v>
      </c>
      <c r="J3382" s="3">
        <f t="shared" si="314"/>
        <v>0</v>
      </c>
      <c r="K3382" s="3">
        <f t="shared" si="314"/>
        <v>1</v>
      </c>
      <c r="L3382" s="3">
        <f t="shared" si="315"/>
        <v>0</v>
      </c>
      <c r="M3382" s="3">
        <f t="shared" si="316"/>
        <v>0</v>
      </c>
      <c r="N3382" s="3">
        <f t="shared" si="317"/>
        <v>0</v>
      </c>
      <c r="O3382" s="3">
        <v>14560</v>
      </c>
      <c r="P3382" s="3">
        <v>74826.98</v>
      </c>
    </row>
    <row r="3383" spans="2:16" x14ac:dyDescent="0.15">
      <c r="B3383" s="5">
        <v>45513</v>
      </c>
      <c r="C3383" s="16">
        <f t="shared" si="312"/>
        <v>2024</v>
      </c>
      <c r="D3383" s="16">
        <f t="shared" si="313"/>
        <v>8</v>
      </c>
      <c r="E3383" s="3" t="s">
        <v>11</v>
      </c>
      <c r="F3383" s="3" t="s">
        <v>12</v>
      </c>
      <c r="G3383" s="3" t="s">
        <v>13</v>
      </c>
      <c r="H3383" s="3" t="s">
        <v>1273</v>
      </c>
      <c r="I3383" s="3">
        <f t="shared" si="314"/>
        <v>0</v>
      </c>
      <c r="J3383" s="3">
        <f t="shared" si="314"/>
        <v>0</v>
      </c>
      <c r="K3383" s="3">
        <f t="shared" si="314"/>
        <v>1</v>
      </c>
      <c r="L3383" s="3">
        <f t="shared" si="315"/>
        <v>0</v>
      </c>
      <c r="M3383" s="3">
        <f t="shared" si="316"/>
        <v>0</v>
      </c>
      <c r="N3383" s="3">
        <f t="shared" si="317"/>
        <v>0</v>
      </c>
      <c r="O3383" s="3">
        <v>14508</v>
      </c>
      <c r="P3383" s="3">
        <v>36418.18</v>
      </c>
    </row>
    <row r="3384" spans="2:16" x14ac:dyDescent="0.15">
      <c r="B3384" s="5">
        <v>45413</v>
      </c>
      <c r="C3384" s="16">
        <f t="shared" si="312"/>
        <v>2024</v>
      </c>
      <c r="D3384" s="16">
        <f t="shared" si="313"/>
        <v>5</v>
      </c>
      <c r="E3384" s="3" t="s">
        <v>11</v>
      </c>
      <c r="F3384" s="3" t="s">
        <v>189</v>
      </c>
      <c r="G3384" s="3" t="s">
        <v>13</v>
      </c>
      <c r="H3384" s="3" t="s">
        <v>1273</v>
      </c>
      <c r="I3384" s="3">
        <f t="shared" si="314"/>
        <v>0</v>
      </c>
      <c r="J3384" s="3">
        <f t="shared" si="314"/>
        <v>0</v>
      </c>
      <c r="K3384" s="3">
        <f t="shared" si="314"/>
        <v>1</v>
      </c>
      <c r="L3384" s="3">
        <f t="shared" si="315"/>
        <v>0</v>
      </c>
      <c r="M3384" s="3">
        <f t="shared" si="316"/>
        <v>0</v>
      </c>
      <c r="N3384" s="3">
        <f t="shared" si="317"/>
        <v>0</v>
      </c>
      <c r="O3384" s="3">
        <v>900</v>
      </c>
      <c r="P3384" s="3">
        <v>3700.88</v>
      </c>
    </row>
    <row r="3385" spans="2:16" x14ac:dyDescent="0.15">
      <c r="B3385" s="5">
        <v>45366</v>
      </c>
      <c r="C3385" s="16">
        <f t="shared" si="312"/>
        <v>2024</v>
      </c>
      <c r="D3385" s="16">
        <f t="shared" si="313"/>
        <v>3</v>
      </c>
      <c r="E3385" s="3" t="s">
        <v>11</v>
      </c>
      <c r="F3385" s="3" t="s">
        <v>189</v>
      </c>
      <c r="G3385" s="3" t="s">
        <v>13</v>
      </c>
      <c r="H3385" s="3" t="s">
        <v>1273</v>
      </c>
      <c r="I3385" s="3">
        <f t="shared" si="314"/>
        <v>0</v>
      </c>
      <c r="J3385" s="3">
        <f t="shared" si="314"/>
        <v>0</v>
      </c>
      <c r="K3385" s="3">
        <f t="shared" si="314"/>
        <v>1</v>
      </c>
      <c r="L3385" s="3">
        <f t="shared" si="315"/>
        <v>0</v>
      </c>
      <c r="M3385" s="3">
        <f t="shared" si="316"/>
        <v>0</v>
      </c>
      <c r="N3385" s="3">
        <f t="shared" si="317"/>
        <v>0</v>
      </c>
      <c r="O3385" s="3">
        <v>900</v>
      </c>
      <c r="P3385" s="3">
        <v>3623.79</v>
      </c>
    </row>
    <row r="3386" spans="2:16" x14ac:dyDescent="0.15">
      <c r="B3386" s="5" t="s">
        <v>4816</v>
      </c>
      <c r="C3386" s="16">
        <f t="shared" si="312"/>
        <v>2021</v>
      </c>
      <c r="D3386" s="16">
        <f t="shared" si="313"/>
        <v>10</v>
      </c>
      <c r="E3386" s="3" t="s">
        <v>20</v>
      </c>
      <c r="F3386" s="3" t="s">
        <v>47</v>
      </c>
      <c r="G3386" s="3" t="s">
        <v>13</v>
      </c>
      <c r="H3386" s="3" t="s">
        <v>7495</v>
      </c>
      <c r="I3386" s="3">
        <f t="shared" si="314"/>
        <v>0</v>
      </c>
      <c r="J3386" s="3">
        <f t="shared" si="314"/>
        <v>0</v>
      </c>
      <c r="K3386" s="3">
        <f t="shared" si="314"/>
        <v>1</v>
      </c>
      <c r="L3386" s="3">
        <f t="shared" si="315"/>
        <v>0</v>
      </c>
      <c r="M3386" s="3">
        <f t="shared" si="316"/>
        <v>0</v>
      </c>
      <c r="N3386" s="3">
        <f t="shared" si="317"/>
        <v>0</v>
      </c>
      <c r="O3386" s="3">
        <v>6</v>
      </c>
      <c r="P3386" s="3">
        <v>8.93</v>
      </c>
    </row>
    <row r="3387" spans="2:16" x14ac:dyDescent="0.15">
      <c r="B3387" s="5" t="s">
        <v>4816</v>
      </c>
      <c r="C3387" s="16">
        <f t="shared" si="312"/>
        <v>2021</v>
      </c>
      <c r="D3387" s="16">
        <f t="shared" si="313"/>
        <v>10</v>
      </c>
      <c r="E3387" s="3" t="s">
        <v>20</v>
      </c>
      <c r="F3387" s="3" t="s">
        <v>463</v>
      </c>
      <c r="G3387" s="3" t="s">
        <v>13</v>
      </c>
      <c r="H3387" s="3" t="s">
        <v>7495</v>
      </c>
      <c r="I3387" s="3">
        <f t="shared" si="314"/>
        <v>0</v>
      </c>
      <c r="J3387" s="3">
        <f t="shared" si="314"/>
        <v>0</v>
      </c>
      <c r="K3387" s="3">
        <f t="shared" si="314"/>
        <v>1</v>
      </c>
      <c r="L3387" s="3">
        <f t="shared" si="315"/>
        <v>0</v>
      </c>
      <c r="M3387" s="3">
        <f t="shared" si="316"/>
        <v>0</v>
      </c>
      <c r="N3387" s="3">
        <f t="shared" si="317"/>
        <v>0</v>
      </c>
      <c r="O3387" s="3">
        <v>2</v>
      </c>
      <c r="P3387" s="3">
        <v>2.98</v>
      </c>
    </row>
    <row r="3388" spans="2:16" x14ac:dyDescent="0.15">
      <c r="B3388" s="5" t="s">
        <v>1407</v>
      </c>
      <c r="C3388" s="16">
        <f t="shared" si="312"/>
        <v>2023</v>
      </c>
      <c r="D3388" s="16">
        <f t="shared" si="313"/>
        <v>2</v>
      </c>
      <c r="E3388" s="3" t="s">
        <v>20</v>
      </c>
      <c r="F3388" s="3" t="s">
        <v>12</v>
      </c>
      <c r="G3388" s="3" t="s">
        <v>13</v>
      </c>
      <c r="H3388" s="3" t="s">
        <v>2962</v>
      </c>
      <c r="I3388" s="3">
        <f t="shared" si="314"/>
        <v>0</v>
      </c>
      <c r="J3388" s="3">
        <f t="shared" si="314"/>
        <v>0</v>
      </c>
      <c r="K3388" s="3">
        <f t="shared" si="314"/>
        <v>1</v>
      </c>
      <c r="L3388" s="3">
        <f t="shared" si="315"/>
        <v>0</v>
      </c>
      <c r="M3388" s="3">
        <f t="shared" si="316"/>
        <v>0</v>
      </c>
      <c r="N3388" s="3">
        <f t="shared" si="317"/>
        <v>0</v>
      </c>
      <c r="O3388" s="3">
        <v>18000</v>
      </c>
      <c r="P3388" s="3">
        <v>50443.99</v>
      </c>
    </row>
    <row r="3389" spans="2:16" x14ac:dyDescent="0.15">
      <c r="B3389" s="5" t="s">
        <v>1025</v>
      </c>
      <c r="C3389" s="16">
        <f t="shared" si="312"/>
        <v>2021</v>
      </c>
      <c r="D3389" s="16">
        <f t="shared" si="313"/>
        <v>5</v>
      </c>
      <c r="E3389" s="3" t="s">
        <v>20</v>
      </c>
      <c r="F3389" s="3" t="s">
        <v>12</v>
      </c>
      <c r="G3389" s="3" t="s">
        <v>13</v>
      </c>
      <c r="H3389" s="3" t="s">
        <v>2946</v>
      </c>
      <c r="I3389" s="3">
        <f t="shared" si="314"/>
        <v>0</v>
      </c>
      <c r="J3389" s="3">
        <f t="shared" si="314"/>
        <v>0</v>
      </c>
      <c r="K3389" s="3">
        <f t="shared" si="314"/>
        <v>1</v>
      </c>
      <c r="L3389" s="3">
        <f t="shared" si="315"/>
        <v>0</v>
      </c>
      <c r="M3389" s="3">
        <f t="shared" si="316"/>
        <v>0</v>
      </c>
      <c r="N3389" s="3">
        <f t="shared" si="317"/>
        <v>0</v>
      </c>
      <c r="O3389" s="3">
        <v>18040</v>
      </c>
      <c r="P3389" s="3">
        <v>65344.55</v>
      </c>
    </row>
    <row r="3390" spans="2:16" x14ac:dyDescent="0.15">
      <c r="B3390" s="5" t="s">
        <v>1469</v>
      </c>
      <c r="C3390" s="16">
        <f t="shared" si="312"/>
        <v>2021</v>
      </c>
      <c r="D3390" s="16">
        <f t="shared" si="313"/>
        <v>4</v>
      </c>
      <c r="E3390" s="3" t="s">
        <v>20</v>
      </c>
      <c r="F3390" s="3" t="s">
        <v>12</v>
      </c>
      <c r="G3390" s="3" t="s">
        <v>13</v>
      </c>
      <c r="H3390" s="3" t="s">
        <v>2946</v>
      </c>
      <c r="I3390" s="3">
        <f t="shared" si="314"/>
        <v>0</v>
      </c>
      <c r="J3390" s="3">
        <f t="shared" si="314"/>
        <v>0</v>
      </c>
      <c r="K3390" s="3">
        <f t="shared" si="314"/>
        <v>1</v>
      </c>
      <c r="L3390" s="3">
        <f t="shared" si="315"/>
        <v>0</v>
      </c>
      <c r="M3390" s="3">
        <f t="shared" si="316"/>
        <v>0</v>
      </c>
      <c r="N3390" s="3">
        <f t="shared" si="317"/>
        <v>0</v>
      </c>
      <c r="O3390" s="3">
        <v>18040</v>
      </c>
      <c r="P3390" s="3">
        <v>64751.11</v>
      </c>
    </row>
    <row r="3391" spans="2:16" x14ac:dyDescent="0.15">
      <c r="B3391" s="5" t="s">
        <v>2947</v>
      </c>
      <c r="C3391" s="16">
        <f t="shared" si="312"/>
        <v>2021</v>
      </c>
      <c r="D3391" s="16">
        <f t="shared" si="313"/>
        <v>4</v>
      </c>
      <c r="E3391" s="3" t="s">
        <v>20</v>
      </c>
      <c r="F3391" s="3" t="s">
        <v>12</v>
      </c>
      <c r="G3391" s="3" t="s">
        <v>13</v>
      </c>
      <c r="H3391" s="3" t="s">
        <v>2946</v>
      </c>
      <c r="I3391" s="3">
        <f t="shared" si="314"/>
        <v>0</v>
      </c>
      <c r="J3391" s="3">
        <f t="shared" si="314"/>
        <v>0</v>
      </c>
      <c r="K3391" s="3">
        <f t="shared" si="314"/>
        <v>1</v>
      </c>
      <c r="L3391" s="3">
        <f t="shared" si="315"/>
        <v>0</v>
      </c>
      <c r="M3391" s="3">
        <f t="shared" si="316"/>
        <v>0</v>
      </c>
      <c r="N3391" s="3">
        <f t="shared" si="317"/>
        <v>0</v>
      </c>
      <c r="O3391" s="3">
        <v>18040</v>
      </c>
      <c r="P3391" s="3">
        <v>64357.4</v>
      </c>
    </row>
    <row r="3392" spans="2:16" x14ac:dyDescent="0.15">
      <c r="B3392" s="5" t="s">
        <v>2948</v>
      </c>
      <c r="C3392" s="16">
        <f t="shared" si="312"/>
        <v>2021</v>
      </c>
      <c r="D3392" s="16">
        <f t="shared" si="313"/>
        <v>4</v>
      </c>
      <c r="E3392" s="3" t="s">
        <v>20</v>
      </c>
      <c r="F3392" s="3" t="s">
        <v>12</v>
      </c>
      <c r="G3392" s="3" t="s">
        <v>13</v>
      </c>
      <c r="H3392" s="3" t="s">
        <v>2946</v>
      </c>
      <c r="I3392" s="3">
        <f t="shared" si="314"/>
        <v>0</v>
      </c>
      <c r="J3392" s="3">
        <f t="shared" si="314"/>
        <v>0</v>
      </c>
      <c r="K3392" s="3">
        <f t="shared" si="314"/>
        <v>1</v>
      </c>
      <c r="L3392" s="3">
        <f t="shared" si="315"/>
        <v>0</v>
      </c>
      <c r="M3392" s="3">
        <f t="shared" si="316"/>
        <v>0</v>
      </c>
      <c r="N3392" s="3">
        <f t="shared" si="317"/>
        <v>0</v>
      </c>
      <c r="O3392" s="3">
        <v>18040</v>
      </c>
      <c r="P3392" s="3">
        <v>64147.44</v>
      </c>
    </row>
    <row r="3393" spans="2:16" x14ac:dyDescent="0.15">
      <c r="B3393" s="5" t="s">
        <v>1351</v>
      </c>
      <c r="C3393" s="16">
        <f t="shared" si="312"/>
        <v>2021</v>
      </c>
      <c r="D3393" s="16">
        <f t="shared" si="313"/>
        <v>4</v>
      </c>
      <c r="E3393" s="3" t="s">
        <v>20</v>
      </c>
      <c r="F3393" s="3" t="s">
        <v>12</v>
      </c>
      <c r="G3393" s="3" t="s">
        <v>13</v>
      </c>
      <c r="H3393" s="3" t="s">
        <v>2946</v>
      </c>
      <c r="I3393" s="3">
        <f t="shared" si="314"/>
        <v>0</v>
      </c>
      <c r="J3393" s="3">
        <f t="shared" si="314"/>
        <v>0</v>
      </c>
      <c r="K3393" s="3">
        <f t="shared" si="314"/>
        <v>1</v>
      </c>
      <c r="L3393" s="3">
        <f t="shared" si="315"/>
        <v>0</v>
      </c>
      <c r="M3393" s="3">
        <f t="shared" si="316"/>
        <v>0</v>
      </c>
      <c r="N3393" s="3">
        <f t="shared" si="317"/>
        <v>0</v>
      </c>
      <c r="O3393" s="3">
        <v>18040</v>
      </c>
      <c r="P3393" s="3">
        <v>64092.02</v>
      </c>
    </row>
    <row r="3394" spans="2:16" x14ac:dyDescent="0.15">
      <c r="B3394" s="5" t="s">
        <v>2183</v>
      </c>
      <c r="C3394" s="16">
        <f t="shared" si="312"/>
        <v>2021</v>
      </c>
      <c r="D3394" s="16">
        <f t="shared" si="313"/>
        <v>5</v>
      </c>
      <c r="E3394" s="3" t="s">
        <v>20</v>
      </c>
      <c r="F3394" s="3" t="s">
        <v>12</v>
      </c>
      <c r="G3394" s="3" t="s">
        <v>13</v>
      </c>
      <c r="H3394" s="3" t="s">
        <v>2946</v>
      </c>
      <c r="I3394" s="3">
        <f t="shared" si="314"/>
        <v>0</v>
      </c>
      <c r="J3394" s="3">
        <f t="shared" si="314"/>
        <v>0</v>
      </c>
      <c r="K3394" s="3">
        <f t="shared" si="314"/>
        <v>1</v>
      </c>
      <c r="L3394" s="3">
        <f t="shared" si="315"/>
        <v>0</v>
      </c>
      <c r="M3394" s="3">
        <f t="shared" si="316"/>
        <v>0</v>
      </c>
      <c r="N3394" s="3">
        <f t="shared" si="317"/>
        <v>0</v>
      </c>
      <c r="O3394" s="3">
        <v>18040</v>
      </c>
      <c r="P3394" s="3">
        <v>63865.24</v>
      </c>
    </row>
    <row r="3395" spans="2:16" x14ac:dyDescent="0.15">
      <c r="B3395" s="5" t="s">
        <v>864</v>
      </c>
      <c r="C3395" s="16">
        <f t="shared" si="312"/>
        <v>2021</v>
      </c>
      <c r="D3395" s="16">
        <f t="shared" si="313"/>
        <v>4</v>
      </c>
      <c r="E3395" s="3" t="s">
        <v>20</v>
      </c>
      <c r="F3395" s="3" t="s">
        <v>12</v>
      </c>
      <c r="G3395" s="3" t="s">
        <v>13</v>
      </c>
      <c r="H3395" s="3" t="s">
        <v>2946</v>
      </c>
      <c r="I3395" s="3">
        <f t="shared" si="314"/>
        <v>0</v>
      </c>
      <c r="J3395" s="3">
        <f t="shared" si="314"/>
        <v>0</v>
      </c>
      <c r="K3395" s="3">
        <f t="shared" si="314"/>
        <v>1</v>
      </c>
      <c r="L3395" s="3">
        <f t="shared" si="315"/>
        <v>0</v>
      </c>
      <c r="M3395" s="3">
        <f t="shared" si="316"/>
        <v>0</v>
      </c>
      <c r="N3395" s="3">
        <f t="shared" si="317"/>
        <v>0</v>
      </c>
      <c r="O3395" s="3">
        <v>18040</v>
      </c>
      <c r="P3395" s="3">
        <v>53003.56</v>
      </c>
    </row>
    <row r="3396" spans="2:16" x14ac:dyDescent="0.15">
      <c r="B3396" s="5" t="s">
        <v>2949</v>
      </c>
      <c r="C3396" s="16">
        <f t="shared" ref="C3396:C3459" si="318">YEAR(B3396)</f>
        <v>2021</v>
      </c>
      <c r="D3396" s="16">
        <f t="shared" ref="D3396:D3459" si="319">MONTH(B3396)</f>
        <v>4</v>
      </c>
      <c r="E3396" s="3" t="s">
        <v>20</v>
      </c>
      <c r="F3396" s="3" t="s">
        <v>12</v>
      </c>
      <c r="G3396" s="3" t="s">
        <v>13</v>
      </c>
      <c r="H3396" s="3" t="s">
        <v>2946</v>
      </c>
      <c r="I3396" s="3">
        <f t="shared" ref="I3396:K3459" si="320">MIN(1,IFERROR(SEARCH(I$2,$H3396),0))</f>
        <v>0</v>
      </c>
      <c r="J3396" s="3">
        <f t="shared" si="320"/>
        <v>0</v>
      </c>
      <c r="K3396" s="3">
        <f t="shared" si="320"/>
        <v>1</v>
      </c>
      <c r="L3396" s="3">
        <f t="shared" ref="L3396:L3459" si="321">IF(I3396*J3396=1,"Гороховый изолят",IF(I3396*K3396=1,"Гороховый концентрат",0))</f>
        <v>0</v>
      </c>
      <c r="M3396" s="3">
        <f t="shared" ref="M3396:M3459" si="322">$I3396*J3396</f>
        <v>0</v>
      </c>
      <c r="N3396" s="3">
        <f t="shared" ref="N3396:N3459" si="323">$I3396*K3396</f>
        <v>0</v>
      </c>
      <c r="O3396" s="3">
        <v>18040</v>
      </c>
      <c r="P3396" s="3">
        <v>51577.32</v>
      </c>
    </row>
    <row r="3397" spans="2:16" x14ac:dyDescent="0.15">
      <c r="B3397" s="5" t="s">
        <v>717</v>
      </c>
      <c r="C3397" s="16">
        <f t="shared" si="318"/>
        <v>2021</v>
      </c>
      <c r="D3397" s="16">
        <f t="shared" si="319"/>
        <v>3</v>
      </c>
      <c r="E3397" s="3" t="s">
        <v>20</v>
      </c>
      <c r="F3397" s="3" t="s">
        <v>12</v>
      </c>
      <c r="G3397" s="3" t="s">
        <v>13</v>
      </c>
      <c r="H3397" s="3" t="s">
        <v>2946</v>
      </c>
      <c r="I3397" s="3">
        <f t="shared" si="320"/>
        <v>0</v>
      </c>
      <c r="J3397" s="3">
        <f t="shared" si="320"/>
        <v>0</v>
      </c>
      <c r="K3397" s="3">
        <f t="shared" si="320"/>
        <v>1</v>
      </c>
      <c r="L3397" s="3">
        <f t="shared" si="321"/>
        <v>0</v>
      </c>
      <c r="M3397" s="3">
        <f t="shared" si="322"/>
        <v>0</v>
      </c>
      <c r="N3397" s="3">
        <f t="shared" si="323"/>
        <v>0</v>
      </c>
      <c r="O3397" s="3">
        <v>18039</v>
      </c>
      <c r="P3397" s="3">
        <v>52195.83</v>
      </c>
    </row>
    <row r="3398" spans="2:16" x14ac:dyDescent="0.15">
      <c r="B3398" s="5" t="s">
        <v>2523</v>
      </c>
      <c r="C3398" s="16">
        <f t="shared" si="318"/>
        <v>2021</v>
      </c>
      <c r="D3398" s="16">
        <f t="shared" si="319"/>
        <v>12</v>
      </c>
      <c r="E3398" s="3" t="s">
        <v>20</v>
      </c>
      <c r="F3398" s="3" t="s">
        <v>12</v>
      </c>
      <c r="G3398" s="3" t="s">
        <v>13</v>
      </c>
      <c r="H3398" s="3" t="s">
        <v>2946</v>
      </c>
      <c r="I3398" s="3">
        <f t="shared" si="320"/>
        <v>0</v>
      </c>
      <c r="J3398" s="3">
        <f t="shared" si="320"/>
        <v>0</v>
      </c>
      <c r="K3398" s="3">
        <f t="shared" si="320"/>
        <v>1</v>
      </c>
      <c r="L3398" s="3">
        <f t="shared" si="321"/>
        <v>0</v>
      </c>
      <c r="M3398" s="3">
        <f t="shared" si="322"/>
        <v>0</v>
      </c>
      <c r="N3398" s="3">
        <f t="shared" si="323"/>
        <v>0</v>
      </c>
      <c r="O3398" s="3">
        <v>18000</v>
      </c>
      <c r="P3398" s="3">
        <v>61860.2</v>
      </c>
    </row>
    <row r="3399" spans="2:16" x14ac:dyDescent="0.15">
      <c r="B3399" s="5" t="s">
        <v>114</v>
      </c>
      <c r="C3399" s="16">
        <f t="shared" si="318"/>
        <v>2021</v>
      </c>
      <c r="D3399" s="16">
        <f t="shared" si="319"/>
        <v>3</v>
      </c>
      <c r="E3399" s="3" t="s">
        <v>20</v>
      </c>
      <c r="F3399" s="3" t="s">
        <v>12</v>
      </c>
      <c r="G3399" s="3" t="s">
        <v>13</v>
      </c>
      <c r="H3399" s="3" t="s">
        <v>2946</v>
      </c>
      <c r="I3399" s="3">
        <f t="shared" si="320"/>
        <v>0</v>
      </c>
      <c r="J3399" s="3">
        <f t="shared" si="320"/>
        <v>0</v>
      </c>
      <c r="K3399" s="3">
        <f t="shared" si="320"/>
        <v>1</v>
      </c>
      <c r="L3399" s="3">
        <f t="shared" si="321"/>
        <v>0</v>
      </c>
      <c r="M3399" s="3">
        <f t="shared" si="322"/>
        <v>0</v>
      </c>
      <c r="N3399" s="3">
        <f t="shared" si="323"/>
        <v>0</v>
      </c>
      <c r="O3399" s="3">
        <v>18000</v>
      </c>
      <c r="P3399" s="3">
        <v>52366.91</v>
      </c>
    </row>
    <row r="3400" spans="2:16" x14ac:dyDescent="0.15">
      <c r="B3400" s="5" t="s">
        <v>275</v>
      </c>
      <c r="C3400" s="16">
        <f t="shared" si="318"/>
        <v>2021</v>
      </c>
      <c r="D3400" s="16">
        <f t="shared" si="319"/>
        <v>5</v>
      </c>
      <c r="E3400" s="3" t="s">
        <v>20</v>
      </c>
      <c r="F3400" s="3" t="s">
        <v>12</v>
      </c>
      <c r="G3400" s="3" t="s">
        <v>13</v>
      </c>
      <c r="H3400" s="3" t="s">
        <v>2946</v>
      </c>
      <c r="I3400" s="3">
        <f t="shared" si="320"/>
        <v>0</v>
      </c>
      <c r="J3400" s="3">
        <f t="shared" si="320"/>
        <v>0</v>
      </c>
      <c r="K3400" s="3">
        <f t="shared" si="320"/>
        <v>1</v>
      </c>
      <c r="L3400" s="3">
        <f t="shared" si="321"/>
        <v>0</v>
      </c>
      <c r="M3400" s="3">
        <f t="shared" si="322"/>
        <v>0</v>
      </c>
      <c r="N3400" s="3">
        <f t="shared" si="323"/>
        <v>0</v>
      </c>
      <c r="O3400" s="3">
        <v>17400</v>
      </c>
      <c r="P3400" s="3">
        <v>47444</v>
      </c>
    </row>
    <row r="3401" spans="2:16" x14ac:dyDescent="0.15">
      <c r="B3401" s="5" t="s">
        <v>670</v>
      </c>
      <c r="C3401" s="16">
        <f t="shared" si="318"/>
        <v>2021</v>
      </c>
      <c r="D3401" s="16">
        <f t="shared" si="319"/>
        <v>4</v>
      </c>
      <c r="E3401" s="3" t="s">
        <v>20</v>
      </c>
      <c r="F3401" s="3" t="s">
        <v>12</v>
      </c>
      <c r="G3401" s="3" t="s">
        <v>13</v>
      </c>
      <c r="H3401" s="3" t="s">
        <v>2946</v>
      </c>
      <c r="I3401" s="3">
        <f t="shared" si="320"/>
        <v>0</v>
      </c>
      <c r="J3401" s="3">
        <f t="shared" si="320"/>
        <v>0</v>
      </c>
      <c r="K3401" s="3">
        <f t="shared" si="320"/>
        <v>1</v>
      </c>
      <c r="L3401" s="3">
        <f t="shared" si="321"/>
        <v>0</v>
      </c>
      <c r="M3401" s="3">
        <f t="shared" si="322"/>
        <v>0</v>
      </c>
      <c r="N3401" s="3">
        <f t="shared" si="323"/>
        <v>0</v>
      </c>
      <c r="O3401" s="3">
        <v>17400</v>
      </c>
      <c r="P3401" s="3">
        <v>47444</v>
      </c>
    </row>
    <row r="3402" spans="2:16" x14ac:dyDescent="0.15">
      <c r="B3402" s="5" t="s">
        <v>1651</v>
      </c>
      <c r="C3402" s="16">
        <f t="shared" si="318"/>
        <v>2021</v>
      </c>
      <c r="D3402" s="16">
        <f t="shared" si="319"/>
        <v>11</v>
      </c>
      <c r="E3402" s="3" t="s">
        <v>20</v>
      </c>
      <c r="F3402" s="3" t="s">
        <v>12</v>
      </c>
      <c r="G3402" s="3" t="s">
        <v>13</v>
      </c>
      <c r="H3402" s="3" t="s">
        <v>2946</v>
      </c>
      <c r="I3402" s="3">
        <f t="shared" si="320"/>
        <v>0</v>
      </c>
      <c r="J3402" s="3">
        <f t="shared" si="320"/>
        <v>0</v>
      </c>
      <c r="K3402" s="3">
        <f t="shared" si="320"/>
        <v>1</v>
      </c>
      <c r="L3402" s="3">
        <f t="shared" si="321"/>
        <v>0</v>
      </c>
      <c r="M3402" s="3">
        <f t="shared" si="322"/>
        <v>0</v>
      </c>
      <c r="N3402" s="3">
        <f t="shared" si="323"/>
        <v>0</v>
      </c>
      <c r="O3402" s="3">
        <v>17400</v>
      </c>
      <c r="P3402" s="3">
        <v>44370</v>
      </c>
    </row>
    <row r="3403" spans="2:16" x14ac:dyDescent="0.15">
      <c r="B3403" s="5" t="s">
        <v>3071</v>
      </c>
      <c r="C3403" s="16">
        <f t="shared" si="318"/>
        <v>2021</v>
      </c>
      <c r="D3403" s="16">
        <f t="shared" si="319"/>
        <v>3</v>
      </c>
      <c r="E3403" s="3" t="s">
        <v>20</v>
      </c>
      <c r="F3403" s="3" t="s">
        <v>12</v>
      </c>
      <c r="G3403" s="3" t="s">
        <v>13</v>
      </c>
      <c r="H3403" s="3" t="s">
        <v>2946</v>
      </c>
      <c r="I3403" s="3">
        <f t="shared" si="320"/>
        <v>0</v>
      </c>
      <c r="J3403" s="3">
        <f t="shared" si="320"/>
        <v>0</v>
      </c>
      <c r="K3403" s="3">
        <f t="shared" si="320"/>
        <v>1</v>
      </c>
      <c r="L3403" s="3">
        <f t="shared" si="321"/>
        <v>0</v>
      </c>
      <c r="M3403" s="3">
        <f t="shared" si="322"/>
        <v>0</v>
      </c>
      <c r="N3403" s="3">
        <f t="shared" si="323"/>
        <v>0</v>
      </c>
      <c r="O3403" s="3">
        <v>17100</v>
      </c>
      <c r="P3403" s="3">
        <v>50039.29</v>
      </c>
    </row>
    <row r="3404" spans="2:16" x14ac:dyDescent="0.15">
      <c r="B3404" s="5" t="s">
        <v>3071</v>
      </c>
      <c r="C3404" s="16">
        <f t="shared" si="318"/>
        <v>2021</v>
      </c>
      <c r="D3404" s="16">
        <f t="shared" si="319"/>
        <v>3</v>
      </c>
      <c r="E3404" s="3" t="s">
        <v>20</v>
      </c>
      <c r="F3404" s="3" t="s">
        <v>12</v>
      </c>
      <c r="G3404" s="3" t="s">
        <v>13</v>
      </c>
      <c r="H3404" s="3" t="s">
        <v>2946</v>
      </c>
      <c r="I3404" s="3">
        <f t="shared" si="320"/>
        <v>0</v>
      </c>
      <c r="J3404" s="3">
        <f t="shared" si="320"/>
        <v>0</v>
      </c>
      <c r="K3404" s="3">
        <f t="shared" si="320"/>
        <v>1</v>
      </c>
      <c r="L3404" s="3">
        <f t="shared" si="321"/>
        <v>0</v>
      </c>
      <c r="M3404" s="3">
        <f t="shared" si="322"/>
        <v>0</v>
      </c>
      <c r="N3404" s="3">
        <f t="shared" si="323"/>
        <v>0</v>
      </c>
      <c r="O3404" s="3">
        <v>17100</v>
      </c>
      <c r="P3404" s="3">
        <v>49598.239999999903</v>
      </c>
    </row>
    <row r="3405" spans="2:16" x14ac:dyDescent="0.15">
      <c r="B3405" s="5" t="s">
        <v>958</v>
      </c>
      <c r="C3405" s="16">
        <f t="shared" si="318"/>
        <v>2021</v>
      </c>
      <c r="D3405" s="16">
        <f t="shared" si="319"/>
        <v>2</v>
      </c>
      <c r="E3405" s="3" t="s">
        <v>20</v>
      </c>
      <c r="F3405" s="3" t="s">
        <v>12</v>
      </c>
      <c r="G3405" s="3" t="s">
        <v>13</v>
      </c>
      <c r="H3405" s="3" t="s">
        <v>2946</v>
      </c>
      <c r="I3405" s="3">
        <f t="shared" si="320"/>
        <v>0</v>
      </c>
      <c r="J3405" s="3">
        <f t="shared" si="320"/>
        <v>0</v>
      </c>
      <c r="K3405" s="3">
        <f t="shared" si="320"/>
        <v>1</v>
      </c>
      <c r="L3405" s="3">
        <f t="shared" si="321"/>
        <v>0</v>
      </c>
      <c r="M3405" s="3">
        <f t="shared" si="322"/>
        <v>0</v>
      </c>
      <c r="N3405" s="3">
        <f t="shared" si="323"/>
        <v>0</v>
      </c>
      <c r="O3405" s="3">
        <v>17100</v>
      </c>
      <c r="P3405" s="3">
        <v>47940.3</v>
      </c>
    </row>
    <row r="3406" spans="2:16" x14ac:dyDescent="0.15">
      <c r="B3406" s="5" t="s">
        <v>1344</v>
      </c>
      <c r="C3406" s="16">
        <f t="shared" si="318"/>
        <v>2021</v>
      </c>
      <c r="D3406" s="16">
        <f t="shared" si="319"/>
        <v>5</v>
      </c>
      <c r="E3406" s="3" t="s">
        <v>202</v>
      </c>
      <c r="F3406" s="3" t="s">
        <v>13</v>
      </c>
      <c r="G3406" s="3" t="s">
        <v>12</v>
      </c>
      <c r="H3406" s="3" t="s">
        <v>698</v>
      </c>
      <c r="I3406" s="3">
        <f t="shared" si="320"/>
        <v>0</v>
      </c>
      <c r="J3406" s="3">
        <f t="shared" si="320"/>
        <v>1</v>
      </c>
      <c r="K3406" s="3">
        <f t="shared" si="320"/>
        <v>0</v>
      </c>
      <c r="L3406" s="3">
        <f t="shared" si="321"/>
        <v>0</v>
      </c>
      <c r="M3406" s="3">
        <f t="shared" si="322"/>
        <v>0</v>
      </c>
      <c r="N3406" s="3">
        <f t="shared" si="323"/>
        <v>0</v>
      </c>
      <c r="O3406" s="3">
        <v>35100</v>
      </c>
      <c r="P3406" s="3">
        <v>73078.38</v>
      </c>
    </row>
    <row r="3407" spans="2:16" x14ac:dyDescent="0.15">
      <c r="B3407" s="5" t="s">
        <v>915</v>
      </c>
      <c r="C3407" s="16">
        <f t="shared" si="318"/>
        <v>2021</v>
      </c>
      <c r="D3407" s="16">
        <f t="shared" si="319"/>
        <v>5</v>
      </c>
      <c r="E3407" s="3" t="s">
        <v>202</v>
      </c>
      <c r="F3407" s="3" t="s">
        <v>13</v>
      </c>
      <c r="G3407" s="3" t="s">
        <v>12</v>
      </c>
      <c r="H3407" s="3" t="s">
        <v>698</v>
      </c>
      <c r="I3407" s="3">
        <f t="shared" si="320"/>
        <v>0</v>
      </c>
      <c r="J3407" s="3">
        <f t="shared" si="320"/>
        <v>1</v>
      </c>
      <c r="K3407" s="3">
        <f t="shared" si="320"/>
        <v>0</v>
      </c>
      <c r="L3407" s="3">
        <f t="shared" si="321"/>
        <v>0</v>
      </c>
      <c r="M3407" s="3">
        <f t="shared" si="322"/>
        <v>0</v>
      </c>
      <c r="N3407" s="3">
        <f t="shared" si="323"/>
        <v>0</v>
      </c>
      <c r="O3407" s="3">
        <v>35100</v>
      </c>
      <c r="P3407" s="3">
        <v>72818.44</v>
      </c>
    </row>
    <row r="3408" spans="2:16" x14ac:dyDescent="0.15">
      <c r="B3408" s="5" t="s">
        <v>875</v>
      </c>
      <c r="C3408" s="16">
        <f t="shared" si="318"/>
        <v>2021</v>
      </c>
      <c r="D3408" s="16">
        <f t="shared" si="319"/>
        <v>3</v>
      </c>
      <c r="E3408" s="3" t="s">
        <v>202</v>
      </c>
      <c r="F3408" s="3" t="s">
        <v>13</v>
      </c>
      <c r="G3408" s="3" t="s">
        <v>12</v>
      </c>
      <c r="H3408" s="3" t="s">
        <v>698</v>
      </c>
      <c r="I3408" s="3">
        <f t="shared" si="320"/>
        <v>0</v>
      </c>
      <c r="J3408" s="3">
        <f t="shared" si="320"/>
        <v>1</v>
      </c>
      <c r="K3408" s="3">
        <f t="shared" si="320"/>
        <v>0</v>
      </c>
      <c r="L3408" s="3">
        <f t="shared" si="321"/>
        <v>0</v>
      </c>
      <c r="M3408" s="3">
        <f t="shared" si="322"/>
        <v>0</v>
      </c>
      <c r="N3408" s="3">
        <f t="shared" si="323"/>
        <v>0</v>
      </c>
      <c r="O3408" s="3">
        <v>35100</v>
      </c>
      <c r="P3408" s="3">
        <v>72714.710000000006</v>
      </c>
    </row>
    <row r="3409" spans="2:16" x14ac:dyDescent="0.15">
      <c r="B3409" s="5" t="s">
        <v>280</v>
      </c>
      <c r="C3409" s="16">
        <f t="shared" si="318"/>
        <v>2021</v>
      </c>
      <c r="D3409" s="16">
        <f t="shared" si="319"/>
        <v>4</v>
      </c>
      <c r="E3409" s="3" t="s">
        <v>202</v>
      </c>
      <c r="F3409" s="3" t="s">
        <v>13</v>
      </c>
      <c r="G3409" s="3" t="s">
        <v>12</v>
      </c>
      <c r="H3409" s="3" t="s">
        <v>698</v>
      </c>
      <c r="I3409" s="3">
        <f t="shared" si="320"/>
        <v>0</v>
      </c>
      <c r="J3409" s="3">
        <f t="shared" si="320"/>
        <v>1</v>
      </c>
      <c r="K3409" s="3">
        <f t="shared" si="320"/>
        <v>0</v>
      </c>
      <c r="L3409" s="3">
        <f t="shared" si="321"/>
        <v>0</v>
      </c>
      <c r="M3409" s="3">
        <f t="shared" si="322"/>
        <v>0</v>
      </c>
      <c r="N3409" s="3">
        <f t="shared" si="323"/>
        <v>0</v>
      </c>
      <c r="O3409" s="3">
        <v>35100</v>
      </c>
      <c r="P3409" s="3">
        <v>71032.77</v>
      </c>
    </row>
    <row r="3410" spans="2:16" x14ac:dyDescent="0.15">
      <c r="B3410" s="5" t="s">
        <v>701</v>
      </c>
      <c r="C3410" s="16">
        <f t="shared" si="318"/>
        <v>2021</v>
      </c>
      <c r="D3410" s="16">
        <f t="shared" si="319"/>
        <v>4</v>
      </c>
      <c r="E3410" s="3" t="s">
        <v>202</v>
      </c>
      <c r="F3410" s="3" t="s">
        <v>13</v>
      </c>
      <c r="G3410" s="3" t="s">
        <v>12</v>
      </c>
      <c r="H3410" s="3" t="s">
        <v>698</v>
      </c>
      <c r="I3410" s="3">
        <f t="shared" si="320"/>
        <v>0</v>
      </c>
      <c r="J3410" s="3">
        <f t="shared" si="320"/>
        <v>1</v>
      </c>
      <c r="K3410" s="3">
        <f t="shared" si="320"/>
        <v>0</v>
      </c>
      <c r="L3410" s="3">
        <f t="shared" si="321"/>
        <v>0</v>
      </c>
      <c r="M3410" s="3">
        <f t="shared" si="322"/>
        <v>0</v>
      </c>
      <c r="N3410" s="3">
        <f t="shared" si="323"/>
        <v>0</v>
      </c>
      <c r="O3410" s="3">
        <v>35100</v>
      </c>
      <c r="P3410" s="3">
        <v>70920.09</v>
      </c>
    </row>
    <row r="3411" spans="2:16" x14ac:dyDescent="0.15">
      <c r="B3411" s="5" t="s">
        <v>829</v>
      </c>
      <c r="C3411" s="16">
        <f t="shared" si="318"/>
        <v>2021</v>
      </c>
      <c r="D3411" s="16">
        <f t="shared" si="319"/>
        <v>1</v>
      </c>
      <c r="E3411" s="3" t="s">
        <v>20</v>
      </c>
      <c r="F3411" s="3" t="s">
        <v>12</v>
      </c>
      <c r="G3411" s="3" t="s">
        <v>13</v>
      </c>
      <c r="H3411" s="3" t="s">
        <v>2946</v>
      </c>
      <c r="I3411" s="3">
        <f t="shared" si="320"/>
        <v>0</v>
      </c>
      <c r="J3411" s="3">
        <f t="shared" si="320"/>
        <v>0</v>
      </c>
      <c r="K3411" s="3">
        <f t="shared" si="320"/>
        <v>1</v>
      </c>
      <c r="L3411" s="3">
        <f t="shared" si="321"/>
        <v>0</v>
      </c>
      <c r="M3411" s="3">
        <f t="shared" si="322"/>
        <v>0</v>
      </c>
      <c r="N3411" s="3">
        <f t="shared" si="323"/>
        <v>0</v>
      </c>
      <c r="O3411" s="3">
        <v>17100</v>
      </c>
      <c r="P3411" s="3">
        <v>47824.02</v>
      </c>
    </row>
    <row r="3412" spans="2:16" x14ac:dyDescent="0.15">
      <c r="B3412" s="5" t="s">
        <v>662</v>
      </c>
      <c r="C3412" s="16">
        <f t="shared" si="318"/>
        <v>2021</v>
      </c>
      <c r="D3412" s="16">
        <f t="shared" si="319"/>
        <v>1</v>
      </c>
      <c r="E3412" s="3" t="s">
        <v>20</v>
      </c>
      <c r="F3412" s="3" t="s">
        <v>12</v>
      </c>
      <c r="G3412" s="3" t="s">
        <v>13</v>
      </c>
      <c r="H3412" s="3" t="s">
        <v>2946</v>
      </c>
      <c r="I3412" s="3">
        <f t="shared" si="320"/>
        <v>0</v>
      </c>
      <c r="J3412" s="3">
        <f t="shared" si="320"/>
        <v>0</v>
      </c>
      <c r="K3412" s="3">
        <f t="shared" si="320"/>
        <v>1</v>
      </c>
      <c r="L3412" s="3">
        <f t="shared" si="321"/>
        <v>0</v>
      </c>
      <c r="M3412" s="3">
        <f t="shared" si="322"/>
        <v>0</v>
      </c>
      <c r="N3412" s="3">
        <f t="shared" si="323"/>
        <v>0</v>
      </c>
      <c r="O3412" s="3">
        <v>17100</v>
      </c>
      <c r="P3412" s="3">
        <v>47820.42</v>
      </c>
    </row>
    <row r="3413" spans="2:16" x14ac:dyDescent="0.15">
      <c r="B3413" s="5" t="s">
        <v>2026</v>
      </c>
      <c r="C3413" s="16">
        <f t="shared" si="318"/>
        <v>2021</v>
      </c>
      <c r="D3413" s="16">
        <f t="shared" si="319"/>
        <v>1</v>
      </c>
      <c r="E3413" s="3" t="s">
        <v>20</v>
      </c>
      <c r="F3413" s="3" t="s">
        <v>12</v>
      </c>
      <c r="G3413" s="3" t="s">
        <v>13</v>
      </c>
      <c r="H3413" s="3" t="s">
        <v>2946</v>
      </c>
      <c r="I3413" s="3">
        <f t="shared" si="320"/>
        <v>0</v>
      </c>
      <c r="J3413" s="3">
        <f t="shared" si="320"/>
        <v>0</v>
      </c>
      <c r="K3413" s="3">
        <f t="shared" si="320"/>
        <v>1</v>
      </c>
      <c r="L3413" s="3">
        <f t="shared" si="321"/>
        <v>0</v>
      </c>
      <c r="M3413" s="3">
        <f t="shared" si="322"/>
        <v>0</v>
      </c>
      <c r="N3413" s="3">
        <f t="shared" si="323"/>
        <v>0</v>
      </c>
      <c r="O3413" s="3">
        <v>17100</v>
      </c>
      <c r="P3413" s="3">
        <v>47103.56</v>
      </c>
    </row>
    <row r="3414" spans="2:16" x14ac:dyDescent="0.15">
      <c r="B3414" s="5" t="s">
        <v>2052</v>
      </c>
      <c r="C3414" s="16">
        <f t="shared" si="318"/>
        <v>2022</v>
      </c>
      <c r="D3414" s="16">
        <f t="shared" si="319"/>
        <v>1</v>
      </c>
      <c r="E3414" s="3" t="s">
        <v>20</v>
      </c>
      <c r="F3414" s="3" t="s">
        <v>12</v>
      </c>
      <c r="G3414" s="3" t="s">
        <v>13</v>
      </c>
      <c r="H3414" s="3" t="s">
        <v>2946</v>
      </c>
      <c r="I3414" s="3">
        <f t="shared" si="320"/>
        <v>0</v>
      </c>
      <c r="J3414" s="3">
        <f t="shared" si="320"/>
        <v>0</v>
      </c>
      <c r="K3414" s="3">
        <f t="shared" si="320"/>
        <v>1</v>
      </c>
      <c r="L3414" s="3">
        <f t="shared" si="321"/>
        <v>0</v>
      </c>
      <c r="M3414" s="3">
        <f t="shared" si="322"/>
        <v>0</v>
      </c>
      <c r="N3414" s="3">
        <f t="shared" si="323"/>
        <v>0</v>
      </c>
      <c r="O3414" s="3">
        <v>18000</v>
      </c>
      <c r="P3414" s="3">
        <v>62072.81</v>
      </c>
    </row>
    <row r="3415" spans="2:16" x14ac:dyDescent="0.15">
      <c r="B3415" s="5" t="s">
        <v>1003</v>
      </c>
      <c r="C3415" s="16">
        <f t="shared" si="318"/>
        <v>2022</v>
      </c>
      <c r="D3415" s="16">
        <f t="shared" si="319"/>
        <v>1</v>
      </c>
      <c r="E3415" s="3" t="s">
        <v>20</v>
      </c>
      <c r="F3415" s="3" t="s">
        <v>12</v>
      </c>
      <c r="G3415" s="3" t="s">
        <v>13</v>
      </c>
      <c r="H3415" s="3" t="s">
        <v>2946</v>
      </c>
      <c r="I3415" s="3">
        <f t="shared" si="320"/>
        <v>0</v>
      </c>
      <c r="J3415" s="3">
        <f t="shared" si="320"/>
        <v>0</v>
      </c>
      <c r="K3415" s="3">
        <f t="shared" si="320"/>
        <v>1</v>
      </c>
      <c r="L3415" s="3">
        <f t="shared" si="321"/>
        <v>0</v>
      </c>
      <c r="M3415" s="3">
        <f t="shared" si="322"/>
        <v>0</v>
      </c>
      <c r="N3415" s="3">
        <f t="shared" si="323"/>
        <v>0</v>
      </c>
      <c r="O3415" s="3">
        <v>17400</v>
      </c>
      <c r="P3415" s="3">
        <v>45457.5</v>
      </c>
    </row>
    <row r="3416" spans="2:16" x14ac:dyDescent="0.15">
      <c r="B3416" s="5" t="s">
        <v>780</v>
      </c>
      <c r="C3416" s="16">
        <f t="shared" si="318"/>
        <v>2021</v>
      </c>
      <c r="D3416" s="16">
        <f t="shared" si="319"/>
        <v>1</v>
      </c>
      <c r="E3416" s="3" t="s">
        <v>20</v>
      </c>
      <c r="F3416" s="3" t="s">
        <v>12</v>
      </c>
      <c r="G3416" s="3" t="s">
        <v>13</v>
      </c>
      <c r="H3416" s="3" t="s">
        <v>3072</v>
      </c>
      <c r="I3416" s="3">
        <f t="shared" si="320"/>
        <v>0</v>
      </c>
      <c r="J3416" s="3">
        <f t="shared" si="320"/>
        <v>0</v>
      </c>
      <c r="K3416" s="3">
        <f t="shared" si="320"/>
        <v>1</v>
      </c>
      <c r="L3416" s="3">
        <f t="shared" si="321"/>
        <v>0</v>
      </c>
      <c r="M3416" s="3">
        <f t="shared" si="322"/>
        <v>0</v>
      </c>
      <c r="N3416" s="3">
        <f t="shared" si="323"/>
        <v>0</v>
      </c>
      <c r="O3416" s="3">
        <v>17100</v>
      </c>
      <c r="P3416" s="3">
        <v>47353.15</v>
      </c>
    </row>
    <row r="3417" spans="2:16" x14ac:dyDescent="0.15">
      <c r="B3417" s="5">
        <v>450</v>
      </c>
      <c r="C3417" s="16">
        <f t="shared" si="318"/>
        <v>1901</v>
      </c>
      <c r="D3417" s="16">
        <f t="shared" si="319"/>
        <v>3</v>
      </c>
      <c r="E3417" s="3" t="s">
        <v>20</v>
      </c>
      <c r="F3417" s="3" t="s">
        <v>12</v>
      </c>
      <c r="G3417" s="3" t="s">
        <v>13</v>
      </c>
      <c r="H3417" s="3" t="s">
        <v>1356</v>
      </c>
      <c r="I3417" s="3">
        <f t="shared" si="320"/>
        <v>0</v>
      </c>
      <c r="J3417" s="3">
        <f t="shared" si="320"/>
        <v>0</v>
      </c>
      <c r="K3417" s="3">
        <f t="shared" si="320"/>
        <v>1</v>
      </c>
      <c r="L3417" s="3">
        <f t="shared" si="321"/>
        <v>0</v>
      </c>
      <c r="M3417" s="3">
        <f t="shared" si="322"/>
        <v>0</v>
      </c>
      <c r="N3417" s="3">
        <f t="shared" si="323"/>
        <v>0</v>
      </c>
      <c r="O3417" s="3">
        <v>450</v>
      </c>
      <c r="P3417" s="3">
        <v>900</v>
      </c>
    </row>
    <row r="3418" spans="2:16" x14ac:dyDescent="0.15">
      <c r="B3418" s="5">
        <v>417.78</v>
      </c>
      <c r="C3418" s="16">
        <f t="shared" si="318"/>
        <v>1901</v>
      </c>
      <c r="D3418" s="16">
        <f t="shared" si="319"/>
        <v>2</v>
      </c>
      <c r="E3418" s="3" t="s">
        <v>20</v>
      </c>
      <c r="F3418" s="3" t="s">
        <v>12</v>
      </c>
      <c r="G3418" s="3" t="s">
        <v>13</v>
      </c>
      <c r="H3418" s="3" t="s">
        <v>1356</v>
      </c>
      <c r="I3418" s="3">
        <f t="shared" si="320"/>
        <v>0</v>
      </c>
      <c r="J3418" s="3">
        <f t="shared" si="320"/>
        <v>0</v>
      </c>
      <c r="K3418" s="3">
        <f t="shared" si="320"/>
        <v>1</v>
      </c>
      <c r="L3418" s="3">
        <f t="shared" si="321"/>
        <v>0</v>
      </c>
      <c r="M3418" s="3">
        <f t="shared" si="322"/>
        <v>0</v>
      </c>
      <c r="N3418" s="3">
        <f t="shared" si="323"/>
        <v>0</v>
      </c>
      <c r="O3418" s="3">
        <v>417.78</v>
      </c>
      <c r="P3418" s="3">
        <v>312.39999999999998</v>
      </c>
    </row>
    <row r="3419" spans="2:16" x14ac:dyDescent="0.15">
      <c r="B3419" s="5" t="s">
        <v>1355</v>
      </c>
      <c r="C3419" s="16">
        <f t="shared" si="318"/>
        <v>2020</v>
      </c>
      <c r="D3419" s="16">
        <f t="shared" si="319"/>
        <v>2</v>
      </c>
      <c r="E3419" s="3" t="s">
        <v>20</v>
      </c>
      <c r="F3419" s="3" t="s">
        <v>12</v>
      </c>
      <c r="G3419" s="3" t="s">
        <v>13</v>
      </c>
      <c r="H3419" s="3" t="s">
        <v>1356</v>
      </c>
      <c r="I3419" s="3">
        <f t="shared" si="320"/>
        <v>0</v>
      </c>
      <c r="J3419" s="3">
        <f t="shared" si="320"/>
        <v>0</v>
      </c>
      <c r="K3419" s="3">
        <f t="shared" si="320"/>
        <v>1</v>
      </c>
      <c r="L3419" s="3">
        <f t="shared" si="321"/>
        <v>0</v>
      </c>
      <c r="M3419" s="3">
        <f t="shared" si="322"/>
        <v>0</v>
      </c>
      <c r="N3419" s="3">
        <f t="shared" si="323"/>
        <v>0</v>
      </c>
      <c r="O3419" s="3">
        <v>30294</v>
      </c>
      <c r="P3419" s="3">
        <v>27294</v>
      </c>
    </row>
    <row r="3420" spans="2:16" x14ac:dyDescent="0.15">
      <c r="B3420" s="5" t="s">
        <v>427</v>
      </c>
      <c r="C3420" s="16">
        <f t="shared" si="318"/>
        <v>2020</v>
      </c>
      <c r="D3420" s="16">
        <f t="shared" si="319"/>
        <v>3</v>
      </c>
      <c r="E3420" s="3" t="s">
        <v>20</v>
      </c>
      <c r="F3420" s="3" t="s">
        <v>12</v>
      </c>
      <c r="G3420" s="3" t="s">
        <v>13</v>
      </c>
      <c r="H3420" s="3" t="s">
        <v>1356</v>
      </c>
      <c r="I3420" s="3">
        <f t="shared" si="320"/>
        <v>0</v>
      </c>
      <c r="J3420" s="3">
        <f t="shared" si="320"/>
        <v>0</v>
      </c>
      <c r="K3420" s="3">
        <f t="shared" si="320"/>
        <v>1</v>
      </c>
      <c r="L3420" s="3">
        <f t="shared" si="321"/>
        <v>0</v>
      </c>
      <c r="M3420" s="3">
        <f t="shared" si="322"/>
        <v>0</v>
      </c>
      <c r="N3420" s="3">
        <f t="shared" si="323"/>
        <v>0</v>
      </c>
      <c r="O3420" s="3">
        <v>17952</v>
      </c>
      <c r="P3420" s="3">
        <v>18930.009999999998</v>
      </c>
    </row>
    <row r="3421" spans="2:16" x14ac:dyDescent="0.15">
      <c r="B3421" s="5" t="s">
        <v>214</v>
      </c>
      <c r="C3421" s="16">
        <f t="shared" si="318"/>
        <v>2020</v>
      </c>
      <c r="D3421" s="16">
        <f t="shared" si="319"/>
        <v>3</v>
      </c>
      <c r="E3421" s="3" t="s">
        <v>20</v>
      </c>
      <c r="F3421" s="3" t="s">
        <v>12</v>
      </c>
      <c r="G3421" s="3" t="s">
        <v>13</v>
      </c>
      <c r="H3421" s="3" t="s">
        <v>1356</v>
      </c>
      <c r="I3421" s="3">
        <f t="shared" si="320"/>
        <v>0</v>
      </c>
      <c r="J3421" s="3">
        <f t="shared" si="320"/>
        <v>0</v>
      </c>
      <c r="K3421" s="3">
        <f t="shared" si="320"/>
        <v>1</v>
      </c>
      <c r="L3421" s="3">
        <f t="shared" si="321"/>
        <v>0</v>
      </c>
      <c r="M3421" s="3">
        <f t="shared" si="322"/>
        <v>0</v>
      </c>
      <c r="N3421" s="3">
        <f t="shared" si="323"/>
        <v>0</v>
      </c>
      <c r="O3421" s="3">
        <v>17952</v>
      </c>
      <c r="P3421" s="3">
        <v>16541.439999999999</v>
      </c>
    </row>
    <row r="3422" spans="2:16" x14ac:dyDescent="0.15">
      <c r="B3422" s="5" t="s">
        <v>214</v>
      </c>
      <c r="C3422" s="16">
        <f t="shared" si="318"/>
        <v>2020</v>
      </c>
      <c r="D3422" s="16">
        <f t="shared" si="319"/>
        <v>3</v>
      </c>
      <c r="E3422" s="3" t="s">
        <v>20</v>
      </c>
      <c r="F3422" s="3" t="s">
        <v>12</v>
      </c>
      <c r="G3422" s="3" t="s">
        <v>13</v>
      </c>
      <c r="H3422" s="3" t="s">
        <v>1356</v>
      </c>
      <c r="I3422" s="3">
        <f t="shared" si="320"/>
        <v>0</v>
      </c>
      <c r="J3422" s="3">
        <f t="shared" si="320"/>
        <v>0</v>
      </c>
      <c r="K3422" s="3">
        <f t="shared" si="320"/>
        <v>1</v>
      </c>
      <c r="L3422" s="3">
        <f t="shared" si="321"/>
        <v>0</v>
      </c>
      <c r="M3422" s="3">
        <f t="shared" si="322"/>
        <v>0</v>
      </c>
      <c r="N3422" s="3">
        <f t="shared" si="323"/>
        <v>0</v>
      </c>
      <c r="O3422" s="3">
        <v>17952</v>
      </c>
      <c r="P3422" s="3">
        <v>15954.96</v>
      </c>
    </row>
    <row r="3423" spans="2:16" x14ac:dyDescent="0.15">
      <c r="B3423" s="5" t="s">
        <v>680</v>
      </c>
      <c r="C3423" s="16">
        <f t="shared" si="318"/>
        <v>2020</v>
      </c>
      <c r="D3423" s="16">
        <f t="shared" si="319"/>
        <v>3</v>
      </c>
      <c r="E3423" s="3" t="s">
        <v>20</v>
      </c>
      <c r="F3423" s="3" t="s">
        <v>12</v>
      </c>
      <c r="G3423" s="3" t="s">
        <v>13</v>
      </c>
      <c r="H3423" s="3" t="s">
        <v>1356</v>
      </c>
      <c r="I3423" s="3">
        <f t="shared" si="320"/>
        <v>0</v>
      </c>
      <c r="J3423" s="3">
        <f t="shared" si="320"/>
        <v>0</v>
      </c>
      <c r="K3423" s="3">
        <f t="shared" si="320"/>
        <v>1</v>
      </c>
      <c r="L3423" s="3">
        <f t="shared" si="321"/>
        <v>0</v>
      </c>
      <c r="M3423" s="3">
        <f t="shared" si="322"/>
        <v>0</v>
      </c>
      <c r="N3423" s="3">
        <f t="shared" si="323"/>
        <v>0</v>
      </c>
      <c r="O3423" s="3">
        <v>17285.12</v>
      </c>
      <c r="P3423" s="3">
        <v>18226.8</v>
      </c>
    </row>
    <row r="3424" spans="2:16" x14ac:dyDescent="0.15">
      <c r="B3424" s="5" t="s">
        <v>581</v>
      </c>
      <c r="C3424" s="16">
        <f t="shared" si="318"/>
        <v>2021</v>
      </c>
      <c r="D3424" s="16">
        <f t="shared" si="319"/>
        <v>12</v>
      </c>
      <c r="E3424" s="3" t="s">
        <v>20</v>
      </c>
      <c r="F3424" s="3" t="s">
        <v>225</v>
      </c>
      <c r="G3424" s="3" t="s">
        <v>13</v>
      </c>
      <c r="H3424" s="3" t="s">
        <v>1356</v>
      </c>
      <c r="I3424" s="3">
        <f t="shared" si="320"/>
        <v>0</v>
      </c>
      <c r="J3424" s="3">
        <f t="shared" si="320"/>
        <v>0</v>
      </c>
      <c r="K3424" s="3">
        <f t="shared" si="320"/>
        <v>1</v>
      </c>
      <c r="L3424" s="3">
        <f t="shared" si="321"/>
        <v>0</v>
      </c>
      <c r="M3424" s="3">
        <f t="shared" si="322"/>
        <v>0</v>
      </c>
      <c r="N3424" s="3">
        <f t="shared" si="323"/>
        <v>0</v>
      </c>
      <c r="O3424" s="3">
        <v>525</v>
      </c>
      <c r="P3424" s="3">
        <v>3855.13</v>
      </c>
    </row>
    <row r="3425" spans="2:16" x14ac:dyDescent="0.15">
      <c r="B3425" s="5" t="s">
        <v>4749</v>
      </c>
      <c r="C3425" s="16">
        <f t="shared" si="318"/>
        <v>2022</v>
      </c>
      <c r="D3425" s="16">
        <f t="shared" si="319"/>
        <v>12</v>
      </c>
      <c r="E3425" s="3" t="s">
        <v>20</v>
      </c>
      <c r="F3425" s="3" t="s">
        <v>12</v>
      </c>
      <c r="G3425" s="3" t="s">
        <v>13</v>
      </c>
      <c r="H3425" s="3" t="s">
        <v>1356</v>
      </c>
      <c r="I3425" s="3">
        <f t="shared" si="320"/>
        <v>0</v>
      </c>
      <c r="J3425" s="3">
        <f t="shared" si="320"/>
        <v>0</v>
      </c>
      <c r="K3425" s="3">
        <f t="shared" si="320"/>
        <v>1</v>
      </c>
      <c r="L3425" s="3">
        <f t="shared" si="321"/>
        <v>0</v>
      </c>
      <c r="M3425" s="3">
        <f t="shared" si="322"/>
        <v>0</v>
      </c>
      <c r="N3425" s="3">
        <f t="shared" si="323"/>
        <v>0</v>
      </c>
      <c r="O3425" s="3">
        <v>2599.56</v>
      </c>
      <c r="P3425" s="3">
        <v>5006.3599999999897</v>
      </c>
    </row>
    <row r="3426" spans="2:16" x14ac:dyDescent="0.15">
      <c r="B3426" s="5" t="s">
        <v>3488</v>
      </c>
      <c r="C3426" s="16">
        <f t="shared" si="318"/>
        <v>2022</v>
      </c>
      <c r="D3426" s="16">
        <f t="shared" si="319"/>
        <v>10</v>
      </c>
      <c r="E3426" s="3" t="s">
        <v>20</v>
      </c>
      <c r="F3426" s="3" t="s">
        <v>12</v>
      </c>
      <c r="G3426" s="3" t="s">
        <v>13</v>
      </c>
      <c r="H3426" s="3" t="s">
        <v>1356</v>
      </c>
      <c r="I3426" s="3">
        <f t="shared" si="320"/>
        <v>0</v>
      </c>
      <c r="J3426" s="3">
        <f t="shared" si="320"/>
        <v>0</v>
      </c>
      <c r="K3426" s="3">
        <f t="shared" si="320"/>
        <v>1</v>
      </c>
      <c r="L3426" s="3">
        <f t="shared" si="321"/>
        <v>0</v>
      </c>
      <c r="M3426" s="3">
        <f t="shared" si="322"/>
        <v>0</v>
      </c>
      <c r="N3426" s="3">
        <f t="shared" si="323"/>
        <v>0</v>
      </c>
      <c r="O3426" s="3">
        <v>2599.56</v>
      </c>
      <c r="P3426" s="3">
        <v>5006.3599999999897</v>
      </c>
    </row>
    <row r="3427" spans="2:16" x14ac:dyDescent="0.15">
      <c r="B3427" s="5" t="s">
        <v>911</v>
      </c>
      <c r="C3427" s="16">
        <f t="shared" si="318"/>
        <v>2022</v>
      </c>
      <c r="D3427" s="16">
        <f t="shared" si="319"/>
        <v>10</v>
      </c>
      <c r="E3427" s="3" t="s">
        <v>20</v>
      </c>
      <c r="F3427" s="3" t="s">
        <v>12</v>
      </c>
      <c r="G3427" s="3" t="s">
        <v>13</v>
      </c>
      <c r="H3427" s="3" t="s">
        <v>1356</v>
      </c>
      <c r="I3427" s="3">
        <f t="shared" si="320"/>
        <v>0</v>
      </c>
      <c r="J3427" s="3">
        <f t="shared" si="320"/>
        <v>0</v>
      </c>
      <c r="K3427" s="3">
        <f t="shared" si="320"/>
        <v>1</v>
      </c>
      <c r="L3427" s="3">
        <f t="shared" si="321"/>
        <v>0</v>
      </c>
      <c r="M3427" s="3">
        <f t="shared" si="322"/>
        <v>0</v>
      </c>
      <c r="N3427" s="3">
        <f t="shared" si="323"/>
        <v>0</v>
      </c>
      <c r="O3427" s="3">
        <v>1918.53</v>
      </c>
      <c r="P3427" s="3">
        <v>3781.85</v>
      </c>
    </row>
    <row r="3428" spans="2:16" x14ac:dyDescent="0.15">
      <c r="B3428" s="5" t="s">
        <v>2201</v>
      </c>
      <c r="C3428" s="16">
        <f t="shared" si="318"/>
        <v>2022</v>
      </c>
      <c r="D3428" s="16">
        <f t="shared" si="319"/>
        <v>9</v>
      </c>
      <c r="E3428" s="3" t="s">
        <v>20</v>
      </c>
      <c r="F3428" s="3" t="s">
        <v>12</v>
      </c>
      <c r="G3428" s="3" t="s">
        <v>13</v>
      </c>
      <c r="H3428" s="3" t="s">
        <v>1356</v>
      </c>
      <c r="I3428" s="3">
        <f t="shared" si="320"/>
        <v>0</v>
      </c>
      <c r="J3428" s="3">
        <f t="shared" si="320"/>
        <v>0</v>
      </c>
      <c r="K3428" s="3">
        <f t="shared" si="320"/>
        <v>1</v>
      </c>
      <c r="L3428" s="3">
        <f t="shared" si="321"/>
        <v>0</v>
      </c>
      <c r="M3428" s="3">
        <f t="shared" si="322"/>
        <v>0</v>
      </c>
      <c r="N3428" s="3">
        <f t="shared" si="323"/>
        <v>0</v>
      </c>
      <c r="O3428" s="3">
        <v>1918.53</v>
      </c>
      <c r="P3428" s="3">
        <v>1719.84</v>
      </c>
    </row>
    <row r="3429" spans="2:16" x14ac:dyDescent="0.15">
      <c r="B3429" s="5" t="s">
        <v>2556</v>
      </c>
      <c r="C3429" s="16">
        <f t="shared" si="318"/>
        <v>2022</v>
      </c>
      <c r="D3429" s="16">
        <f t="shared" si="319"/>
        <v>12</v>
      </c>
      <c r="E3429" s="3" t="s">
        <v>20</v>
      </c>
      <c r="F3429" s="3" t="s">
        <v>12</v>
      </c>
      <c r="G3429" s="3" t="s">
        <v>13</v>
      </c>
      <c r="H3429" s="3" t="s">
        <v>1356</v>
      </c>
      <c r="I3429" s="3">
        <f t="shared" si="320"/>
        <v>0</v>
      </c>
      <c r="J3429" s="3">
        <f t="shared" si="320"/>
        <v>0</v>
      </c>
      <c r="K3429" s="3">
        <f t="shared" si="320"/>
        <v>1</v>
      </c>
      <c r="L3429" s="3">
        <f t="shared" si="321"/>
        <v>0</v>
      </c>
      <c r="M3429" s="3">
        <f t="shared" si="322"/>
        <v>0</v>
      </c>
      <c r="N3429" s="3">
        <f t="shared" si="323"/>
        <v>0</v>
      </c>
      <c r="O3429" s="3">
        <v>1323.4</v>
      </c>
      <c r="P3429" s="3">
        <v>2644.57</v>
      </c>
    </row>
    <row r="3430" spans="2:16" x14ac:dyDescent="0.15">
      <c r="B3430" s="5" t="s">
        <v>69</v>
      </c>
      <c r="C3430" s="16">
        <f t="shared" si="318"/>
        <v>2022</v>
      </c>
      <c r="D3430" s="16">
        <f t="shared" si="319"/>
        <v>12</v>
      </c>
      <c r="E3430" s="3" t="s">
        <v>20</v>
      </c>
      <c r="F3430" s="3" t="s">
        <v>12</v>
      </c>
      <c r="G3430" s="3" t="s">
        <v>13</v>
      </c>
      <c r="H3430" s="3" t="s">
        <v>1356</v>
      </c>
      <c r="I3430" s="3">
        <f t="shared" si="320"/>
        <v>0</v>
      </c>
      <c r="J3430" s="3">
        <f t="shared" si="320"/>
        <v>0</v>
      </c>
      <c r="K3430" s="3">
        <f t="shared" si="320"/>
        <v>1</v>
      </c>
      <c r="L3430" s="3">
        <f t="shared" si="321"/>
        <v>0</v>
      </c>
      <c r="M3430" s="3">
        <f t="shared" si="322"/>
        <v>0</v>
      </c>
      <c r="N3430" s="3">
        <f t="shared" si="323"/>
        <v>0</v>
      </c>
      <c r="O3430" s="3">
        <v>306</v>
      </c>
      <c r="P3430" s="3">
        <v>461.51</v>
      </c>
    </row>
    <row r="3431" spans="2:16" x14ac:dyDescent="0.15">
      <c r="B3431" s="5" t="s">
        <v>785</v>
      </c>
      <c r="C3431" s="16">
        <f t="shared" si="318"/>
        <v>2023</v>
      </c>
      <c r="D3431" s="16">
        <f t="shared" si="319"/>
        <v>12</v>
      </c>
      <c r="E3431" s="3" t="s">
        <v>20</v>
      </c>
      <c r="F3431" s="3" t="s">
        <v>12</v>
      </c>
      <c r="G3431" s="3" t="s">
        <v>13</v>
      </c>
      <c r="H3431" s="3" t="s">
        <v>1356</v>
      </c>
      <c r="I3431" s="3">
        <f t="shared" si="320"/>
        <v>0</v>
      </c>
      <c r="J3431" s="3">
        <f t="shared" si="320"/>
        <v>0</v>
      </c>
      <c r="K3431" s="3">
        <f t="shared" si="320"/>
        <v>1</v>
      </c>
      <c r="L3431" s="3">
        <f t="shared" si="321"/>
        <v>0</v>
      </c>
      <c r="M3431" s="3">
        <f t="shared" si="322"/>
        <v>0</v>
      </c>
      <c r="N3431" s="3">
        <f t="shared" si="323"/>
        <v>0</v>
      </c>
      <c r="O3431" s="3">
        <v>8744</v>
      </c>
      <c r="P3431" s="3">
        <v>16806</v>
      </c>
    </row>
    <row r="3432" spans="2:16" x14ac:dyDescent="0.15">
      <c r="B3432" s="5" t="s">
        <v>2724</v>
      </c>
      <c r="C3432" s="16">
        <f t="shared" si="318"/>
        <v>2023</v>
      </c>
      <c r="D3432" s="16">
        <f t="shared" si="319"/>
        <v>11</v>
      </c>
      <c r="E3432" s="3" t="s">
        <v>20</v>
      </c>
      <c r="F3432" s="3" t="s">
        <v>12</v>
      </c>
      <c r="G3432" s="3" t="s">
        <v>13</v>
      </c>
      <c r="H3432" s="3" t="s">
        <v>1356</v>
      </c>
      <c r="I3432" s="3">
        <f t="shared" si="320"/>
        <v>0</v>
      </c>
      <c r="J3432" s="3">
        <f t="shared" si="320"/>
        <v>0</v>
      </c>
      <c r="K3432" s="3">
        <f t="shared" si="320"/>
        <v>1</v>
      </c>
      <c r="L3432" s="3">
        <f t="shared" si="321"/>
        <v>0</v>
      </c>
      <c r="M3432" s="3">
        <f t="shared" si="322"/>
        <v>0</v>
      </c>
      <c r="N3432" s="3">
        <f t="shared" si="323"/>
        <v>0</v>
      </c>
      <c r="O3432" s="3">
        <v>4157.6000000000004</v>
      </c>
      <c r="P3432" s="3">
        <v>8360</v>
      </c>
    </row>
    <row r="3433" spans="2:16" x14ac:dyDescent="0.15">
      <c r="B3433" s="5" t="s">
        <v>3584</v>
      </c>
      <c r="C3433" s="16">
        <f t="shared" si="318"/>
        <v>2023</v>
      </c>
      <c r="D3433" s="16">
        <f t="shared" si="319"/>
        <v>12</v>
      </c>
      <c r="E3433" s="3" t="s">
        <v>20</v>
      </c>
      <c r="F3433" s="3" t="s">
        <v>12</v>
      </c>
      <c r="G3433" s="3" t="s">
        <v>13</v>
      </c>
      <c r="H3433" s="3" t="s">
        <v>1356</v>
      </c>
      <c r="I3433" s="3">
        <f t="shared" si="320"/>
        <v>0</v>
      </c>
      <c r="J3433" s="3">
        <f t="shared" si="320"/>
        <v>0</v>
      </c>
      <c r="K3433" s="3">
        <f t="shared" si="320"/>
        <v>1</v>
      </c>
      <c r="L3433" s="3">
        <f t="shared" si="321"/>
        <v>0</v>
      </c>
      <c r="M3433" s="3">
        <f t="shared" si="322"/>
        <v>0</v>
      </c>
      <c r="N3433" s="3">
        <f t="shared" si="323"/>
        <v>0</v>
      </c>
      <c r="O3433" s="3">
        <v>4048.5</v>
      </c>
      <c r="P3433" s="3">
        <v>8097</v>
      </c>
    </row>
    <row r="3434" spans="2:16" x14ac:dyDescent="0.15">
      <c r="B3434" s="5" t="s">
        <v>3458</v>
      </c>
      <c r="C3434" s="16">
        <f t="shared" si="318"/>
        <v>2023</v>
      </c>
      <c r="D3434" s="16">
        <f t="shared" si="319"/>
        <v>12</v>
      </c>
      <c r="E3434" s="3" t="s">
        <v>20</v>
      </c>
      <c r="F3434" s="3" t="s">
        <v>12</v>
      </c>
      <c r="G3434" s="3" t="s">
        <v>13</v>
      </c>
      <c r="H3434" s="3" t="s">
        <v>1356</v>
      </c>
      <c r="I3434" s="3">
        <f t="shared" si="320"/>
        <v>0</v>
      </c>
      <c r="J3434" s="3">
        <f t="shared" si="320"/>
        <v>0</v>
      </c>
      <c r="K3434" s="3">
        <f t="shared" si="320"/>
        <v>1</v>
      </c>
      <c r="L3434" s="3">
        <f t="shared" si="321"/>
        <v>0</v>
      </c>
      <c r="M3434" s="3">
        <f t="shared" si="322"/>
        <v>0</v>
      </c>
      <c r="N3434" s="3">
        <f t="shared" si="323"/>
        <v>0</v>
      </c>
      <c r="O3434" s="3">
        <v>3194.3</v>
      </c>
      <c r="P3434" s="3">
        <v>6338</v>
      </c>
    </row>
    <row r="3435" spans="2:16" x14ac:dyDescent="0.15">
      <c r="B3435" s="5" t="s">
        <v>3897</v>
      </c>
      <c r="C3435" s="16">
        <f t="shared" si="318"/>
        <v>2023</v>
      </c>
      <c r="D3435" s="16">
        <f t="shared" si="319"/>
        <v>11</v>
      </c>
      <c r="E3435" s="3" t="s">
        <v>20</v>
      </c>
      <c r="F3435" s="3" t="s">
        <v>12</v>
      </c>
      <c r="G3435" s="3" t="s">
        <v>13</v>
      </c>
      <c r="H3435" s="3" t="s">
        <v>1356</v>
      </c>
      <c r="I3435" s="3">
        <f t="shared" si="320"/>
        <v>0</v>
      </c>
      <c r="J3435" s="3">
        <f t="shared" si="320"/>
        <v>0</v>
      </c>
      <c r="K3435" s="3">
        <f t="shared" si="320"/>
        <v>1</v>
      </c>
      <c r="L3435" s="3">
        <f t="shared" si="321"/>
        <v>0</v>
      </c>
      <c r="M3435" s="3">
        <f t="shared" si="322"/>
        <v>0</v>
      </c>
      <c r="N3435" s="3">
        <f t="shared" si="323"/>
        <v>0</v>
      </c>
      <c r="O3435" s="3">
        <v>3088</v>
      </c>
      <c r="P3435" s="3">
        <v>6120</v>
      </c>
    </row>
    <row r="3436" spans="2:16" x14ac:dyDescent="0.15">
      <c r="B3436" s="5" t="s">
        <v>24</v>
      </c>
      <c r="C3436" s="16">
        <f t="shared" si="318"/>
        <v>2023</v>
      </c>
      <c r="D3436" s="16">
        <f t="shared" si="319"/>
        <v>11</v>
      </c>
      <c r="E3436" s="3" t="s">
        <v>20</v>
      </c>
      <c r="F3436" s="3" t="s">
        <v>12</v>
      </c>
      <c r="G3436" s="3" t="s">
        <v>13</v>
      </c>
      <c r="H3436" s="3" t="s">
        <v>1356</v>
      </c>
      <c r="I3436" s="3">
        <f t="shared" si="320"/>
        <v>0</v>
      </c>
      <c r="J3436" s="3">
        <f t="shared" si="320"/>
        <v>0</v>
      </c>
      <c r="K3436" s="3">
        <f t="shared" si="320"/>
        <v>1</v>
      </c>
      <c r="L3436" s="3">
        <f t="shared" si="321"/>
        <v>0</v>
      </c>
      <c r="M3436" s="3">
        <f t="shared" si="322"/>
        <v>0</v>
      </c>
      <c r="N3436" s="3">
        <f t="shared" si="323"/>
        <v>0</v>
      </c>
      <c r="O3436" s="3">
        <v>2739.8</v>
      </c>
      <c r="P3436" s="3">
        <v>5305.2</v>
      </c>
    </row>
    <row r="3437" spans="2:16" x14ac:dyDescent="0.15">
      <c r="B3437" s="5" t="s">
        <v>2685</v>
      </c>
      <c r="C3437" s="16">
        <f t="shared" si="318"/>
        <v>2023</v>
      </c>
      <c r="D3437" s="16">
        <f t="shared" si="319"/>
        <v>11</v>
      </c>
      <c r="E3437" s="3" t="s">
        <v>20</v>
      </c>
      <c r="F3437" s="3" t="s">
        <v>12</v>
      </c>
      <c r="G3437" s="3" t="s">
        <v>13</v>
      </c>
      <c r="H3437" s="3" t="s">
        <v>1356</v>
      </c>
      <c r="I3437" s="3">
        <f t="shared" si="320"/>
        <v>0</v>
      </c>
      <c r="J3437" s="3">
        <f t="shared" si="320"/>
        <v>0</v>
      </c>
      <c r="K3437" s="3">
        <f t="shared" si="320"/>
        <v>1</v>
      </c>
      <c r="L3437" s="3">
        <f t="shared" si="321"/>
        <v>0</v>
      </c>
      <c r="M3437" s="3">
        <f t="shared" si="322"/>
        <v>0</v>
      </c>
      <c r="N3437" s="3">
        <f t="shared" si="323"/>
        <v>0</v>
      </c>
      <c r="O3437" s="3">
        <v>2700</v>
      </c>
      <c r="P3437" s="3">
        <v>5184</v>
      </c>
    </row>
    <row r="3438" spans="2:16" x14ac:dyDescent="0.15">
      <c r="B3438" s="5" t="s">
        <v>1429</v>
      </c>
      <c r="C3438" s="16">
        <f t="shared" si="318"/>
        <v>2023</v>
      </c>
      <c r="D3438" s="16">
        <f t="shared" si="319"/>
        <v>12</v>
      </c>
      <c r="E3438" s="3" t="s">
        <v>20</v>
      </c>
      <c r="F3438" s="3" t="s">
        <v>12</v>
      </c>
      <c r="G3438" s="3" t="s">
        <v>13</v>
      </c>
      <c r="H3438" s="3" t="s">
        <v>1356</v>
      </c>
      <c r="I3438" s="3">
        <f t="shared" si="320"/>
        <v>0</v>
      </c>
      <c r="J3438" s="3">
        <f t="shared" si="320"/>
        <v>0</v>
      </c>
      <c r="K3438" s="3">
        <f t="shared" si="320"/>
        <v>1</v>
      </c>
      <c r="L3438" s="3">
        <f t="shared" si="321"/>
        <v>0</v>
      </c>
      <c r="M3438" s="3">
        <f t="shared" si="322"/>
        <v>0</v>
      </c>
      <c r="N3438" s="3">
        <f t="shared" si="323"/>
        <v>0</v>
      </c>
      <c r="O3438" s="3">
        <v>2383.6</v>
      </c>
      <c r="P3438" s="3">
        <v>4619.6000000000004</v>
      </c>
    </row>
    <row r="3439" spans="2:16" x14ac:dyDescent="0.15">
      <c r="B3439" s="5" t="s">
        <v>1575</v>
      </c>
      <c r="C3439" s="16">
        <f t="shared" si="318"/>
        <v>2023</v>
      </c>
      <c r="D3439" s="16">
        <f t="shared" si="319"/>
        <v>12</v>
      </c>
      <c r="E3439" s="3" t="s">
        <v>20</v>
      </c>
      <c r="F3439" s="3" t="s">
        <v>12</v>
      </c>
      <c r="G3439" s="3" t="s">
        <v>13</v>
      </c>
      <c r="H3439" s="3" t="s">
        <v>1356</v>
      </c>
      <c r="I3439" s="3">
        <f t="shared" si="320"/>
        <v>0</v>
      </c>
      <c r="J3439" s="3">
        <f t="shared" si="320"/>
        <v>0</v>
      </c>
      <c r="K3439" s="3">
        <f t="shared" si="320"/>
        <v>1</v>
      </c>
      <c r="L3439" s="3">
        <f t="shared" si="321"/>
        <v>0</v>
      </c>
      <c r="M3439" s="3">
        <f t="shared" si="322"/>
        <v>0</v>
      </c>
      <c r="N3439" s="3">
        <f t="shared" si="323"/>
        <v>0</v>
      </c>
      <c r="O3439" s="3">
        <v>1706.6</v>
      </c>
      <c r="P3439" s="3">
        <v>3850</v>
      </c>
    </row>
    <row r="3440" spans="2:16" x14ac:dyDescent="0.15">
      <c r="B3440" s="5" t="s">
        <v>3458</v>
      </c>
      <c r="C3440" s="16">
        <f t="shared" si="318"/>
        <v>2023</v>
      </c>
      <c r="D3440" s="16">
        <f t="shared" si="319"/>
        <v>12</v>
      </c>
      <c r="E3440" s="3" t="s">
        <v>20</v>
      </c>
      <c r="F3440" s="3" t="s">
        <v>12</v>
      </c>
      <c r="G3440" s="3" t="s">
        <v>13</v>
      </c>
      <c r="H3440" s="3" t="s">
        <v>1356</v>
      </c>
      <c r="I3440" s="3">
        <f t="shared" si="320"/>
        <v>0</v>
      </c>
      <c r="J3440" s="3">
        <f t="shared" si="320"/>
        <v>0</v>
      </c>
      <c r="K3440" s="3">
        <f t="shared" si="320"/>
        <v>1</v>
      </c>
      <c r="L3440" s="3">
        <f t="shared" si="321"/>
        <v>0</v>
      </c>
      <c r="M3440" s="3">
        <f t="shared" si="322"/>
        <v>0</v>
      </c>
      <c r="N3440" s="3">
        <f t="shared" si="323"/>
        <v>0</v>
      </c>
      <c r="O3440" s="3">
        <v>1632</v>
      </c>
      <c r="P3440" s="3">
        <v>3600</v>
      </c>
    </row>
    <row r="3441" spans="2:16" x14ac:dyDescent="0.15">
      <c r="B3441" s="5" t="s">
        <v>1580</v>
      </c>
      <c r="C3441" s="16">
        <f t="shared" si="318"/>
        <v>2023</v>
      </c>
      <c r="D3441" s="16">
        <f t="shared" si="319"/>
        <v>12</v>
      </c>
      <c r="E3441" s="3" t="s">
        <v>20</v>
      </c>
      <c r="F3441" s="3" t="s">
        <v>12</v>
      </c>
      <c r="G3441" s="3" t="s">
        <v>13</v>
      </c>
      <c r="H3441" s="3" t="s">
        <v>1356</v>
      </c>
      <c r="I3441" s="3">
        <f t="shared" si="320"/>
        <v>0</v>
      </c>
      <c r="J3441" s="3">
        <f t="shared" si="320"/>
        <v>0</v>
      </c>
      <c r="K3441" s="3">
        <f t="shared" si="320"/>
        <v>1</v>
      </c>
      <c r="L3441" s="3">
        <f t="shared" si="321"/>
        <v>0</v>
      </c>
      <c r="M3441" s="3">
        <f t="shared" si="322"/>
        <v>0</v>
      </c>
      <c r="N3441" s="3">
        <f t="shared" si="323"/>
        <v>0</v>
      </c>
      <c r="O3441" s="3">
        <v>1188</v>
      </c>
      <c r="P3441" s="3">
        <v>2376</v>
      </c>
    </row>
    <row r="3442" spans="2:16" x14ac:dyDescent="0.15">
      <c r="B3442" s="5" t="s">
        <v>290</v>
      </c>
      <c r="C3442" s="16">
        <f t="shared" si="318"/>
        <v>2023</v>
      </c>
      <c r="D3442" s="16">
        <f t="shared" si="319"/>
        <v>12</v>
      </c>
      <c r="E3442" s="3" t="s">
        <v>20</v>
      </c>
      <c r="F3442" s="3" t="s">
        <v>12</v>
      </c>
      <c r="G3442" s="3" t="s">
        <v>13</v>
      </c>
      <c r="H3442" s="3" t="s">
        <v>1356</v>
      </c>
      <c r="I3442" s="3">
        <f t="shared" si="320"/>
        <v>0</v>
      </c>
      <c r="J3442" s="3">
        <f t="shared" si="320"/>
        <v>0</v>
      </c>
      <c r="K3442" s="3">
        <f t="shared" si="320"/>
        <v>1</v>
      </c>
      <c r="L3442" s="3">
        <f t="shared" si="321"/>
        <v>0</v>
      </c>
      <c r="M3442" s="3">
        <f t="shared" si="322"/>
        <v>0</v>
      </c>
      <c r="N3442" s="3">
        <f t="shared" si="323"/>
        <v>0</v>
      </c>
      <c r="O3442" s="3">
        <v>1009.5</v>
      </c>
      <c r="P3442" s="3">
        <v>2019</v>
      </c>
    </row>
    <row r="3443" spans="2:16" x14ac:dyDescent="0.15">
      <c r="B3443" s="5" t="s">
        <v>1580</v>
      </c>
      <c r="C3443" s="16">
        <f t="shared" si="318"/>
        <v>2023</v>
      </c>
      <c r="D3443" s="16">
        <f t="shared" si="319"/>
        <v>12</v>
      </c>
      <c r="E3443" s="3" t="s">
        <v>20</v>
      </c>
      <c r="F3443" s="3" t="s">
        <v>12</v>
      </c>
      <c r="G3443" s="3" t="s">
        <v>13</v>
      </c>
      <c r="H3443" s="3" t="s">
        <v>1356</v>
      </c>
      <c r="I3443" s="3">
        <f t="shared" si="320"/>
        <v>0</v>
      </c>
      <c r="J3443" s="3">
        <f t="shared" si="320"/>
        <v>0</v>
      </c>
      <c r="K3443" s="3">
        <f t="shared" si="320"/>
        <v>1</v>
      </c>
      <c r="L3443" s="3">
        <f t="shared" si="321"/>
        <v>0</v>
      </c>
      <c r="M3443" s="3">
        <f t="shared" si="322"/>
        <v>0</v>
      </c>
      <c r="N3443" s="3">
        <f t="shared" si="323"/>
        <v>0</v>
      </c>
      <c r="O3443" s="3">
        <v>900</v>
      </c>
      <c r="P3443" s="3">
        <v>1728</v>
      </c>
    </row>
    <row r="3444" spans="2:16" x14ac:dyDescent="0.15">
      <c r="B3444" s="5" t="s">
        <v>1400</v>
      </c>
      <c r="C3444" s="16">
        <f t="shared" si="318"/>
        <v>2023</v>
      </c>
      <c r="D3444" s="16">
        <f t="shared" si="319"/>
        <v>12</v>
      </c>
      <c r="E3444" s="3" t="s">
        <v>20</v>
      </c>
      <c r="F3444" s="3" t="s">
        <v>12</v>
      </c>
      <c r="G3444" s="3" t="s">
        <v>13</v>
      </c>
      <c r="H3444" s="3" t="s">
        <v>1356</v>
      </c>
      <c r="I3444" s="3">
        <f t="shared" si="320"/>
        <v>0</v>
      </c>
      <c r="J3444" s="3">
        <f t="shared" si="320"/>
        <v>0</v>
      </c>
      <c r="K3444" s="3">
        <f t="shared" si="320"/>
        <v>1</v>
      </c>
      <c r="L3444" s="3">
        <f t="shared" si="321"/>
        <v>0</v>
      </c>
      <c r="M3444" s="3">
        <f t="shared" si="322"/>
        <v>0</v>
      </c>
      <c r="N3444" s="3">
        <f t="shared" si="323"/>
        <v>0</v>
      </c>
      <c r="O3444" s="3">
        <v>883.2</v>
      </c>
      <c r="P3444" s="3">
        <v>1704</v>
      </c>
    </row>
    <row r="3445" spans="2:16" x14ac:dyDescent="0.15">
      <c r="B3445" s="5" t="s">
        <v>1580</v>
      </c>
      <c r="C3445" s="16">
        <f t="shared" si="318"/>
        <v>2023</v>
      </c>
      <c r="D3445" s="16">
        <f t="shared" si="319"/>
        <v>12</v>
      </c>
      <c r="E3445" s="3" t="s">
        <v>20</v>
      </c>
      <c r="F3445" s="3" t="s">
        <v>12</v>
      </c>
      <c r="G3445" s="3" t="s">
        <v>13</v>
      </c>
      <c r="H3445" s="3" t="s">
        <v>1356</v>
      </c>
      <c r="I3445" s="3">
        <f t="shared" si="320"/>
        <v>0</v>
      </c>
      <c r="J3445" s="3">
        <f t="shared" si="320"/>
        <v>0</v>
      </c>
      <c r="K3445" s="3">
        <f t="shared" si="320"/>
        <v>1</v>
      </c>
      <c r="L3445" s="3">
        <f t="shared" si="321"/>
        <v>0</v>
      </c>
      <c r="M3445" s="3">
        <f t="shared" si="322"/>
        <v>0</v>
      </c>
      <c r="N3445" s="3">
        <f t="shared" si="323"/>
        <v>0</v>
      </c>
      <c r="O3445" s="3">
        <v>841</v>
      </c>
      <c r="P3445" s="3">
        <v>1681</v>
      </c>
    </row>
    <row r="3446" spans="2:16" x14ac:dyDescent="0.15">
      <c r="B3446" s="5" t="s">
        <v>3458</v>
      </c>
      <c r="C3446" s="16">
        <f t="shared" si="318"/>
        <v>2023</v>
      </c>
      <c r="D3446" s="16">
        <f t="shared" si="319"/>
        <v>12</v>
      </c>
      <c r="E3446" s="3" t="s">
        <v>20</v>
      </c>
      <c r="F3446" s="3" t="s">
        <v>12</v>
      </c>
      <c r="G3446" s="3" t="s">
        <v>13</v>
      </c>
      <c r="H3446" s="3" t="s">
        <v>1356</v>
      </c>
      <c r="I3446" s="3">
        <f t="shared" si="320"/>
        <v>0</v>
      </c>
      <c r="J3446" s="3">
        <f t="shared" si="320"/>
        <v>0</v>
      </c>
      <c r="K3446" s="3">
        <f t="shared" si="320"/>
        <v>1</v>
      </c>
      <c r="L3446" s="3">
        <f t="shared" si="321"/>
        <v>0</v>
      </c>
      <c r="M3446" s="3">
        <f t="shared" si="322"/>
        <v>0</v>
      </c>
      <c r="N3446" s="3">
        <f t="shared" si="323"/>
        <v>0</v>
      </c>
      <c r="O3446" s="3">
        <v>828</v>
      </c>
      <c r="P3446" s="3">
        <v>1656</v>
      </c>
    </row>
    <row r="3447" spans="2:16" x14ac:dyDescent="0.15">
      <c r="B3447" s="5" t="s">
        <v>1377</v>
      </c>
      <c r="C3447" s="16">
        <f t="shared" si="318"/>
        <v>2023</v>
      </c>
      <c r="D3447" s="16">
        <f t="shared" si="319"/>
        <v>12</v>
      </c>
      <c r="E3447" s="3" t="s">
        <v>20</v>
      </c>
      <c r="F3447" s="3" t="s">
        <v>12</v>
      </c>
      <c r="G3447" s="3" t="s">
        <v>13</v>
      </c>
      <c r="H3447" s="3" t="s">
        <v>1356</v>
      </c>
      <c r="I3447" s="3">
        <f t="shared" si="320"/>
        <v>0</v>
      </c>
      <c r="J3447" s="3">
        <f t="shared" si="320"/>
        <v>0</v>
      </c>
      <c r="K3447" s="3">
        <f t="shared" si="320"/>
        <v>1</v>
      </c>
      <c r="L3447" s="3">
        <f t="shared" si="321"/>
        <v>0</v>
      </c>
      <c r="M3447" s="3">
        <f t="shared" si="322"/>
        <v>0</v>
      </c>
      <c r="N3447" s="3">
        <f t="shared" si="323"/>
        <v>0</v>
      </c>
      <c r="O3447" s="3">
        <v>792</v>
      </c>
      <c r="P3447" s="3">
        <v>1584</v>
      </c>
    </row>
    <row r="3448" spans="2:16" x14ac:dyDescent="0.15">
      <c r="B3448" s="5" t="s">
        <v>24</v>
      </c>
      <c r="C3448" s="16">
        <f t="shared" si="318"/>
        <v>2023</v>
      </c>
      <c r="D3448" s="16">
        <f t="shared" si="319"/>
        <v>11</v>
      </c>
      <c r="E3448" s="3" t="s">
        <v>20</v>
      </c>
      <c r="F3448" s="3" t="s">
        <v>12</v>
      </c>
      <c r="G3448" s="3" t="s">
        <v>13</v>
      </c>
      <c r="H3448" s="3" t="s">
        <v>1356</v>
      </c>
      <c r="I3448" s="3">
        <f t="shared" si="320"/>
        <v>0</v>
      </c>
      <c r="J3448" s="3">
        <f t="shared" si="320"/>
        <v>0</v>
      </c>
      <c r="K3448" s="3">
        <f t="shared" si="320"/>
        <v>1</v>
      </c>
      <c r="L3448" s="3">
        <f t="shared" si="321"/>
        <v>0</v>
      </c>
      <c r="M3448" s="3">
        <f t="shared" si="322"/>
        <v>0</v>
      </c>
      <c r="N3448" s="3">
        <f t="shared" si="323"/>
        <v>0</v>
      </c>
      <c r="O3448" s="3">
        <v>522</v>
      </c>
      <c r="P3448" s="3">
        <v>1008</v>
      </c>
    </row>
    <row r="3449" spans="2:16" x14ac:dyDescent="0.15">
      <c r="B3449" s="5" t="s">
        <v>24</v>
      </c>
      <c r="C3449" s="16">
        <f t="shared" si="318"/>
        <v>2023</v>
      </c>
      <c r="D3449" s="16">
        <f t="shared" si="319"/>
        <v>11</v>
      </c>
      <c r="E3449" s="3" t="s">
        <v>20</v>
      </c>
      <c r="F3449" s="3" t="s">
        <v>12</v>
      </c>
      <c r="G3449" s="3" t="s">
        <v>13</v>
      </c>
      <c r="H3449" s="3" t="s">
        <v>1356</v>
      </c>
      <c r="I3449" s="3">
        <f t="shared" si="320"/>
        <v>0</v>
      </c>
      <c r="J3449" s="3">
        <f t="shared" si="320"/>
        <v>0</v>
      </c>
      <c r="K3449" s="3">
        <f t="shared" si="320"/>
        <v>1</v>
      </c>
      <c r="L3449" s="3">
        <f t="shared" si="321"/>
        <v>0</v>
      </c>
      <c r="M3449" s="3">
        <f t="shared" si="322"/>
        <v>0</v>
      </c>
      <c r="N3449" s="3">
        <f t="shared" si="323"/>
        <v>0</v>
      </c>
      <c r="O3449" s="3">
        <v>502.8</v>
      </c>
      <c r="P3449" s="3">
        <v>966</v>
      </c>
    </row>
    <row r="3450" spans="2:16" x14ac:dyDescent="0.15">
      <c r="B3450" s="5" t="s">
        <v>4307</v>
      </c>
      <c r="C3450" s="16">
        <f t="shared" si="318"/>
        <v>2023</v>
      </c>
      <c r="D3450" s="16">
        <f t="shared" si="319"/>
        <v>12</v>
      </c>
      <c r="E3450" s="3" t="s">
        <v>20</v>
      </c>
      <c r="F3450" s="3" t="s">
        <v>12</v>
      </c>
      <c r="G3450" s="3" t="s">
        <v>13</v>
      </c>
      <c r="H3450" s="3" t="s">
        <v>1356</v>
      </c>
      <c r="I3450" s="3">
        <f t="shared" si="320"/>
        <v>0</v>
      </c>
      <c r="J3450" s="3">
        <f t="shared" si="320"/>
        <v>0</v>
      </c>
      <c r="K3450" s="3">
        <f t="shared" si="320"/>
        <v>1</v>
      </c>
      <c r="L3450" s="3">
        <f t="shared" si="321"/>
        <v>0</v>
      </c>
      <c r="M3450" s="3">
        <f t="shared" si="322"/>
        <v>0</v>
      </c>
      <c r="N3450" s="3">
        <f t="shared" si="323"/>
        <v>0</v>
      </c>
      <c r="O3450" s="3">
        <v>405</v>
      </c>
      <c r="P3450" s="3">
        <v>800</v>
      </c>
    </row>
    <row r="3451" spans="2:16" x14ac:dyDescent="0.15">
      <c r="B3451" s="5" t="s">
        <v>3458</v>
      </c>
      <c r="C3451" s="16">
        <f t="shared" si="318"/>
        <v>2023</v>
      </c>
      <c r="D3451" s="16">
        <f t="shared" si="319"/>
        <v>12</v>
      </c>
      <c r="E3451" s="3" t="s">
        <v>20</v>
      </c>
      <c r="F3451" s="3" t="s">
        <v>12</v>
      </c>
      <c r="G3451" s="3" t="s">
        <v>13</v>
      </c>
      <c r="H3451" s="3" t="s">
        <v>1356</v>
      </c>
      <c r="I3451" s="3">
        <f t="shared" si="320"/>
        <v>0</v>
      </c>
      <c r="J3451" s="3">
        <f t="shared" si="320"/>
        <v>0</v>
      </c>
      <c r="K3451" s="3">
        <f t="shared" si="320"/>
        <v>1</v>
      </c>
      <c r="L3451" s="3">
        <f t="shared" si="321"/>
        <v>0</v>
      </c>
      <c r="M3451" s="3">
        <f t="shared" si="322"/>
        <v>0</v>
      </c>
      <c r="N3451" s="3">
        <f t="shared" si="323"/>
        <v>0</v>
      </c>
      <c r="O3451" s="3">
        <v>404</v>
      </c>
      <c r="P3451" s="3">
        <v>776</v>
      </c>
    </row>
    <row r="3452" spans="2:16" x14ac:dyDescent="0.15">
      <c r="B3452" s="5" t="s">
        <v>378</v>
      </c>
      <c r="C3452" s="16">
        <f t="shared" si="318"/>
        <v>2023</v>
      </c>
      <c r="D3452" s="16">
        <f t="shared" si="319"/>
        <v>11</v>
      </c>
      <c r="E3452" s="3" t="s">
        <v>20</v>
      </c>
      <c r="F3452" s="3" t="s">
        <v>12</v>
      </c>
      <c r="G3452" s="3" t="s">
        <v>13</v>
      </c>
      <c r="H3452" s="3" t="s">
        <v>1356</v>
      </c>
      <c r="I3452" s="3">
        <f t="shared" si="320"/>
        <v>0</v>
      </c>
      <c r="J3452" s="3">
        <f t="shared" si="320"/>
        <v>0</v>
      </c>
      <c r="K3452" s="3">
        <f t="shared" si="320"/>
        <v>1</v>
      </c>
      <c r="L3452" s="3">
        <f t="shared" si="321"/>
        <v>0</v>
      </c>
      <c r="M3452" s="3">
        <f t="shared" si="322"/>
        <v>0</v>
      </c>
      <c r="N3452" s="3">
        <f t="shared" si="323"/>
        <v>0</v>
      </c>
      <c r="O3452" s="3">
        <v>358</v>
      </c>
      <c r="P3452" s="3">
        <v>700</v>
      </c>
    </row>
    <row r="3453" spans="2:16" x14ac:dyDescent="0.15">
      <c r="B3453" s="5" t="s">
        <v>3371</v>
      </c>
      <c r="C3453" s="16">
        <f t="shared" si="318"/>
        <v>2023</v>
      </c>
      <c r="D3453" s="16">
        <f t="shared" si="319"/>
        <v>12</v>
      </c>
      <c r="E3453" s="3" t="s">
        <v>20</v>
      </c>
      <c r="F3453" s="3" t="s">
        <v>12</v>
      </c>
      <c r="G3453" s="3" t="s">
        <v>13</v>
      </c>
      <c r="H3453" s="3" t="s">
        <v>1356</v>
      </c>
      <c r="I3453" s="3">
        <f t="shared" si="320"/>
        <v>0</v>
      </c>
      <c r="J3453" s="3">
        <f t="shared" si="320"/>
        <v>0</v>
      </c>
      <c r="K3453" s="3">
        <f t="shared" si="320"/>
        <v>1</v>
      </c>
      <c r="L3453" s="3">
        <f t="shared" si="321"/>
        <v>0</v>
      </c>
      <c r="M3453" s="3">
        <f t="shared" si="322"/>
        <v>0</v>
      </c>
      <c r="N3453" s="3">
        <f t="shared" si="323"/>
        <v>0</v>
      </c>
      <c r="O3453" s="3">
        <v>229.68</v>
      </c>
      <c r="P3453" s="3">
        <v>487.2</v>
      </c>
    </row>
    <row r="3454" spans="2:16" x14ac:dyDescent="0.15">
      <c r="B3454" s="5" t="s">
        <v>3458</v>
      </c>
      <c r="C3454" s="16">
        <f t="shared" si="318"/>
        <v>2023</v>
      </c>
      <c r="D3454" s="16">
        <f t="shared" si="319"/>
        <v>12</v>
      </c>
      <c r="E3454" s="3" t="s">
        <v>20</v>
      </c>
      <c r="F3454" s="3" t="s">
        <v>12</v>
      </c>
      <c r="G3454" s="3" t="s">
        <v>13</v>
      </c>
      <c r="H3454" s="3" t="s">
        <v>1356</v>
      </c>
      <c r="I3454" s="3">
        <f t="shared" si="320"/>
        <v>0</v>
      </c>
      <c r="J3454" s="3">
        <f t="shared" si="320"/>
        <v>0</v>
      </c>
      <c r="K3454" s="3">
        <f t="shared" si="320"/>
        <v>1</v>
      </c>
      <c r="L3454" s="3">
        <f t="shared" si="321"/>
        <v>0</v>
      </c>
      <c r="M3454" s="3">
        <f t="shared" si="322"/>
        <v>0</v>
      </c>
      <c r="N3454" s="3">
        <f t="shared" si="323"/>
        <v>0</v>
      </c>
      <c r="O3454" s="3">
        <v>190</v>
      </c>
      <c r="P3454" s="3">
        <v>370</v>
      </c>
    </row>
    <row r="3455" spans="2:16" x14ac:dyDescent="0.15">
      <c r="B3455" s="5">
        <v>45394</v>
      </c>
      <c r="C3455" s="16">
        <f t="shared" si="318"/>
        <v>2024</v>
      </c>
      <c r="D3455" s="16">
        <f t="shared" si="319"/>
        <v>4</v>
      </c>
      <c r="E3455" s="3" t="s">
        <v>11</v>
      </c>
      <c r="F3455" s="3" t="s">
        <v>294</v>
      </c>
      <c r="G3455" s="3" t="s">
        <v>13</v>
      </c>
      <c r="H3455" s="3" t="s">
        <v>1356</v>
      </c>
      <c r="I3455" s="3">
        <f t="shared" si="320"/>
        <v>0</v>
      </c>
      <c r="J3455" s="3">
        <f t="shared" si="320"/>
        <v>0</v>
      </c>
      <c r="K3455" s="3">
        <f t="shared" si="320"/>
        <v>1</v>
      </c>
      <c r="L3455" s="3">
        <f t="shared" si="321"/>
        <v>0</v>
      </c>
      <c r="M3455" s="3">
        <f t="shared" si="322"/>
        <v>0</v>
      </c>
      <c r="N3455" s="3">
        <f t="shared" si="323"/>
        <v>0</v>
      </c>
      <c r="O3455" s="3">
        <v>11097</v>
      </c>
      <c r="P3455" s="3">
        <v>21306.240000000002</v>
      </c>
    </row>
    <row r="3456" spans="2:16" x14ac:dyDescent="0.15">
      <c r="B3456" s="5">
        <v>45410</v>
      </c>
      <c r="C3456" s="16">
        <f t="shared" si="318"/>
        <v>2024</v>
      </c>
      <c r="D3456" s="16">
        <f t="shared" si="319"/>
        <v>4</v>
      </c>
      <c r="E3456" s="3" t="s">
        <v>11</v>
      </c>
      <c r="F3456" s="3" t="s">
        <v>294</v>
      </c>
      <c r="G3456" s="3" t="s">
        <v>13</v>
      </c>
      <c r="H3456" s="3" t="s">
        <v>1356</v>
      </c>
      <c r="I3456" s="3">
        <f t="shared" si="320"/>
        <v>0</v>
      </c>
      <c r="J3456" s="3">
        <f t="shared" si="320"/>
        <v>0</v>
      </c>
      <c r="K3456" s="3">
        <f t="shared" si="320"/>
        <v>1</v>
      </c>
      <c r="L3456" s="3">
        <f t="shared" si="321"/>
        <v>0</v>
      </c>
      <c r="M3456" s="3">
        <f t="shared" si="322"/>
        <v>0</v>
      </c>
      <c r="N3456" s="3">
        <f t="shared" si="323"/>
        <v>0</v>
      </c>
      <c r="O3456" s="3">
        <v>9450</v>
      </c>
      <c r="P3456" s="3">
        <v>18144</v>
      </c>
    </row>
    <row r="3457" spans="2:16" x14ac:dyDescent="0.15">
      <c r="B3457" s="5">
        <v>45343</v>
      </c>
      <c r="C3457" s="16">
        <f t="shared" si="318"/>
        <v>2024</v>
      </c>
      <c r="D3457" s="16">
        <f t="shared" si="319"/>
        <v>2</v>
      </c>
      <c r="E3457" s="3" t="s">
        <v>11</v>
      </c>
      <c r="F3457" s="3" t="s">
        <v>12</v>
      </c>
      <c r="G3457" s="3" t="s">
        <v>13</v>
      </c>
      <c r="H3457" s="3" t="s">
        <v>1356</v>
      </c>
      <c r="I3457" s="3">
        <f t="shared" si="320"/>
        <v>0</v>
      </c>
      <c r="J3457" s="3">
        <f t="shared" si="320"/>
        <v>0</v>
      </c>
      <c r="K3457" s="3">
        <f t="shared" si="320"/>
        <v>1</v>
      </c>
      <c r="L3457" s="3">
        <f t="shared" si="321"/>
        <v>0</v>
      </c>
      <c r="M3457" s="3">
        <f t="shared" si="322"/>
        <v>0</v>
      </c>
      <c r="N3457" s="3">
        <f t="shared" si="323"/>
        <v>0</v>
      </c>
      <c r="O3457" s="3">
        <v>9000</v>
      </c>
      <c r="P3457" s="3">
        <v>17280</v>
      </c>
    </row>
    <row r="3458" spans="2:16" x14ac:dyDescent="0.15">
      <c r="B3458" s="5">
        <v>45435</v>
      </c>
      <c r="C3458" s="16">
        <f t="shared" si="318"/>
        <v>2024</v>
      </c>
      <c r="D3458" s="16">
        <f t="shared" si="319"/>
        <v>5</v>
      </c>
      <c r="E3458" s="3" t="s">
        <v>11</v>
      </c>
      <c r="F3458" s="3" t="s">
        <v>12</v>
      </c>
      <c r="G3458" s="3" t="s">
        <v>13</v>
      </c>
      <c r="H3458" s="3" t="s">
        <v>1356</v>
      </c>
      <c r="I3458" s="3">
        <f t="shared" si="320"/>
        <v>0</v>
      </c>
      <c r="J3458" s="3">
        <f t="shared" si="320"/>
        <v>0</v>
      </c>
      <c r="K3458" s="3">
        <f t="shared" si="320"/>
        <v>1</v>
      </c>
      <c r="L3458" s="3">
        <f t="shared" si="321"/>
        <v>0</v>
      </c>
      <c r="M3458" s="3">
        <f t="shared" si="322"/>
        <v>0</v>
      </c>
      <c r="N3458" s="3">
        <f t="shared" si="323"/>
        <v>0</v>
      </c>
      <c r="O3458" s="3">
        <v>4359.08</v>
      </c>
      <c r="P3458" s="3">
        <v>8848.69</v>
      </c>
    </row>
    <row r="3459" spans="2:16" x14ac:dyDescent="0.15">
      <c r="B3459" s="5">
        <v>45349</v>
      </c>
      <c r="C3459" s="16">
        <f t="shared" si="318"/>
        <v>2024</v>
      </c>
      <c r="D3459" s="16">
        <f t="shared" si="319"/>
        <v>2</v>
      </c>
      <c r="E3459" s="3" t="s">
        <v>11</v>
      </c>
      <c r="F3459" s="3" t="s">
        <v>12</v>
      </c>
      <c r="G3459" s="3" t="s">
        <v>13</v>
      </c>
      <c r="H3459" s="3" t="s">
        <v>1356</v>
      </c>
      <c r="I3459" s="3">
        <f t="shared" si="320"/>
        <v>0</v>
      </c>
      <c r="J3459" s="3">
        <f t="shared" si="320"/>
        <v>0</v>
      </c>
      <c r="K3459" s="3">
        <f t="shared" si="320"/>
        <v>1</v>
      </c>
      <c r="L3459" s="3">
        <f t="shared" si="321"/>
        <v>0</v>
      </c>
      <c r="M3459" s="3">
        <f t="shared" si="322"/>
        <v>0</v>
      </c>
      <c r="N3459" s="3">
        <f t="shared" si="323"/>
        <v>0</v>
      </c>
      <c r="O3459" s="3">
        <v>3742.02</v>
      </c>
      <c r="P3459" s="3">
        <v>7308.78</v>
      </c>
    </row>
    <row r="3460" spans="2:16" x14ac:dyDescent="0.15">
      <c r="B3460" s="5">
        <v>45330</v>
      </c>
      <c r="C3460" s="16">
        <f t="shared" ref="C3460:C3523" si="324">YEAR(B3460)</f>
        <v>2024</v>
      </c>
      <c r="D3460" s="16">
        <f t="shared" ref="D3460:D3523" si="325">MONTH(B3460)</f>
        <v>2</v>
      </c>
      <c r="E3460" s="3" t="s">
        <v>11</v>
      </c>
      <c r="F3460" s="3" t="s">
        <v>12</v>
      </c>
      <c r="G3460" s="3" t="s">
        <v>13</v>
      </c>
      <c r="H3460" s="3" t="s">
        <v>1356</v>
      </c>
      <c r="I3460" s="3">
        <f t="shared" ref="I3460:K3523" si="326">MIN(1,IFERROR(SEARCH(I$2,$H3460),0))</f>
        <v>0</v>
      </c>
      <c r="J3460" s="3">
        <f t="shared" si="326"/>
        <v>0</v>
      </c>
      <c r="K3460" s="3">
        <f t="shared" si="326"/>
        <v>1</v>
      </c>
      <c r="L3460" s="3">
        <f t="shared" ref="L3460:L3523" si="327">IF(I3460*J3460=1,"Гороховый изолят",IF(I3460*K3460=1,"Гороховый концентрат",0))</f>
        <v>0</v>
      </c>
      <c r="M3460" s="3">
        <f t="shared" ref="M3460:M3523" si="328">$I3460*J3460</f>
        <v>0</v>
      </c>
      <c r="N3460" s="3">
        <f t="shared" ref="N3460:N3523" si="329">$I3460*K3460</f>
        <v>0</v>
      </c>
      <c r="O3460" s="3">
        <v>3112.2</v>
      </c>
      <c r="P3460" s="3">
        <v>6052.4</v>
      </c>
    </row>
    <row r="3461" spans="2:16" x14ac:dyDescent="0.15">
      <c r="B3461" s="5">
        <v>45581</v>
      </c>
      <c r="C3461" s="16">
        <f t="shared" si="324"/>
        <v>2024</v>
      </c>
      <c r="D3461" s="16">
        <f t="shared" si="325"/>
        <v>10</v>
      </c>
      <c r="E3461" s="3" t="s">
        <v>11</v>
      </c>
      <c r="F3461" s="3" t="s">
        <v>12</v>
      </c>
      <c r="G3461" s="3" t="s">
        <v>13</v>
      </c>
      <c r="H3461" s="3" t="s">
        <v>1356</v>
      </c>
      <c r="I3461" s="3">
        <f t="shared" si="326"/>
        <v>0</v>
      </c>
      <c r="J3461" s="3">
        <f t="shared" si="326"/>
        <v>0</v>
      </c>
      <c r="K3461" s="3">
        <f t="shared" si="326"/>
        <v>1</v>
      </c>
      <c r="L3461" s="3">
        <f t="shared" si="327"/>
        <v>0</v>
      </c>
      <c r="M3461" s="3">
        <f t="shared" si="328"/>
        <v>0</v>
      </c>
      <c r="N3461" s="3">
        <f t="shared" si="329"/>
        <v>0</v>
      </c>
      <c r="O3461" s="3">
        <v>3032.48</v>
      </c>
      <c r="P3461" s="3">
        <v>6612.72</v>
      </c>
    </row>
    <row r="3462" spans="2:16" x14ac:dyDescent="0.15">
      <c r="B3462" s="5">
        <v>45399</v>
      </c>
      <c r="C3462" s="16">
        <f t="shared" si="324"/>
        <v>2024</v>
      </c>
      <c r="D3462" s="16">
        <f t="shared" si="325"/>
        <v>4</v>
      </c>
      <c r="E3462" s="3" t="s">
        <v>11</v>
      </c>
      <c r="F3462" s="3" t="s">
        <v>294</v>
      </c>
      <c r="G3462" s="3" t="s">
        <v>13</v>
      </c>
      <c r="H3462" s="3" t="s">
        <v>1356</v>
      </c>
      <c r="I3462" s="3">
        <f t="shared" si="326"/>
        <v>0</v>
      </c>
      <c r="J3462" s="3">
        <f t="shared" si="326"/>
        <v>0</v>
      </c>
      <c r="K3462" s="3">
        <f t="shared" si="326"/>
        <v>1</v>
      </c>
      <c r="L3462" s="3">
        <f t="shared" si="327"/>
        <v>0</v>
      </c>
      <c r="M3462" s="3">
        <f t="shared" si="328"/>
        <v>0</v>
      </c>
      <c r="N3462" s="3">
        <f t="shared" si="329"/>
        <v>0</v>
      </c>
      <c r="O3462" s="3">
        <v>2700</v>
      </c>
      <c r="P3462" s="3">
        <v>5184</v>
      </c>
    </row>
    <row r="3463" spans="2:16" x14ac:dyDescent="0.15">
      <c r="B3463" s="5">
        <v>45540</v>
      </c>
      <c r="C3463" s="16">
        <f t="shared" si="324"/>
        <v>2024</v>
      </c>
      <c r="D3463" s="16">
        <f t="shared" si="325"/>
        <v>9</v>
      </c>
      <c r="E3463" s="3" t="s">
        <v>11</v>
      </c>
      <c r="F3463" s="3" t="s">
        <v>12</v>
      </c>
      <c r="G3463" s="3" t="s">
        <v>13</v>
      </c>
      <c r="H3463" s="3" t="s">
        <v>1356</v>
      </c>
      <c r="I3463" s="3">
        <f t="shared" si="326"/>
        <v>0</v>
      </c>
      <c r="J3463" s="3">
        <f t="shared" si="326"/>
        <v>0</v>
      </c>
      <c r="K3463" s="3">
        <f t="shared" si="326"/>
        <v>1</v>
      </c>
      <c r="L3463" s="3">
        <f t="shared" si="327"/>
        <v>0</v>
      </c>
      <c r="M3463" s="3">
        <f t="shared" si="328"/>
        <v>0</v>
      </c>
      <c r="N3463" s="3">
        <f t="shared" si="329"/>
        <v>0</v>
      </c>
      <c r="O3463" s="3">
        <v>2700</v>
      </c>
      <c r="P3463" s="3">
        <v>5184</v>
      </c>
    </row>
    <row r="3464" spans="2:16" x14ac:dyDescent="0.15">
      <c r="B3464" s="5">
        <v>45350</v>
      </c>
      <c r="C3464" s="16">
        <f t="shared" si="324"/>
        <v>2024</v>
      </c>
      <c r="D3464" s="16">
        <f t="shared" si="325"/>
        <v>2</v>
      </c>
      <c r="E3464" s="3" t="s">
        <v>11</v>
      </c>
      <c r="F3464" s="3" t="s">
        <v>12</v>
      </c>
      <c r="G3464" s="3" t="s">
        <v>13</v>
      </c>
      <c r="H3464" s="3" t="s">
        <v>1356</v>
      </c>
      <c r="I3464" s="3">
        <f t="shared" si="326"/>
        <v>0</v>
      </c>
      <c r="J3464" s="3">
        <f t="shared" si="326"/>
        <v>0</v>
      </c>
      <c r="K3464" s="3">
        <f t="shared" si="326"/>
        <v>1</v>
      </c>
      <c r="L3464" s="3">
        <f t="shared" si="327"/>
        <v>0</v>
      </c>
      <c r="M3464" s="3">
        <f t="shared" si="328"/>
        <v>0</v>
      </c>
      <c r="N3464" s="3">
        <f t="shared" si="329"/>
        <v>0</v>
      </c>
      <c r="O3464" s="3">
        <v>2438.6</v>
      </c>
      <c r="P3464" s="3">
        <v>4761.8</v>
      </c>
    </row>
    <row r="3465" spans="2:16" x14ac:dyDescent="0.15">
      <c r="B3465" s="5">
        <v>45561</v>
      </c>
      <c r="C3465" s="16">
        <f t="shared" si="324"/>
        <v>2024</v>
      </c>
      <c r="D3465" s="16">
        <f t="shared" si="325"/>
        <v>9</v>
      </c>
      <c r="E3465" s="3" t="s">
        <v>11</v>
      </c>
      <c r="F3465" s="3" t="s">
        <v>12</v>
      </c>
      <c r="G3465" s="3" t="s">
        <v>13</v>
      </c>
      <c r="H3465" s="3" t="s">
        <v>1356</v>
      </c>
      <c r="I3465" s="3">
        <f t="shared" si="326"/>
        <v>0</v>
      </c>
      <c r="J3465" s="3">
        <f t="shared" si="326"/>
        <v>0</v>
      </c>
      <c r="K3465" s="3">
        <f t="shared" si="326"/>
        <v>1</v>
      </c>
      <c r="L3465" s="3">
        <f t="shared" si="327"/>
        <v>0</v>
      </c>
      <c r="M3465" s="3">
        <f t="shared" si="328"/>
        <v>0</v>
      </c>
      <c r="N3465" s="3">
        <f t="shared" si="329"/>
        <v>0</v>
      </c>
      <c r="O3465" s="3">
        <v>2400</v>
      </c>
      <c r="P3465" s="3">
        <v>4608</v>
      </c>
    </row>
    <row r="3466" spans="2:16" x14ac:dyDescent="0.15">
      <c r="B3466" s="5">
        <v>45432</v>
      </c>
      <c r="C3466" s="16">
        <f t="shared" si="324"/>
        <v>2024</v>
      </c>
      <c r="D3466" s="16">
        <f t="shared" si="325"/>
        <v>5</v>
      </c>
      <c r="E3466" s="3" t="s">
        <v>11</v>
      </c>
      <c r="F3466" s="3" t="s">
        <v>12</v>
      </c>
      <c r="G3466" s="3" t="s">
        <v>13</v>
      </c>
      <c r="H3466" s="3" t="s">
        <v>1356</v>
      </c>
      <c r="I3466" s="3">
        <f t="shared" si="326"/>
        <v>0</v>
      </c>
      <c r="J3466" s="3">
        <f t="shared" si="326"/>
        <v>0</v>
      </c>
      <c r="K3466" s="3">
        <f t="shared" si="326"/>
        <v>1</v>
      </c>
      <c r="L3466" s="3">
        <f t="shared" si="327"/>
        <v>0</v>
      </c>
      <c r="M3466" s="3">
        <f t="shared" si="328"/>
        <v>0</v>
      </c>
      <c r="N3466" s="3">
        <f t="shared" si="329"/>
        <v>0</v>
      </c>
      <c r="O3466" s="3">
        <v>2268</v>
      </c>
      <c r="P3466" s="3">
        <v>4355.1000000000004</v>
      </c>
    </row>
    <row r="3467" spans="2:16" x14ac:dyDescent="0.15">
      <c r="B3467" s="5">
        <v>45306</v>
      </c>
      <c r="C3467" s="16">
        <f t="shared" si="324"/>
        <v>2024</v>
      </c>
      <c r="D3467" s="16">
        <f t="shared" si="325"/>
        <v>1</v>
      </c>
      <c r="E3467" s="3" t="s">
        <v>11</v>
      </c>
      <c r="F3467" s="3" t="s">
        <v>12</v>
      </c>
      <c r="G3467" s="3" t="s">
        <v>13</v>
      </c>
      <c r="H3467" s="3" t="s">
        <v>1356</v>
      </c>
      <c r="I3467" s="3">
        <f t="shared" si="326"/>
        <v>0</v>
      </c>
      <c r="J3467" s="3">
        <f t="shared" si="326"/>
        <v>0</v>
      </c>
      <c r="K3467" s="3">
        <f t="shared" si="326"/>
        <v>1</v>
      </c>
      <c r="L3467" s="3">
        <f t="shared" si="327"/>
        <v>0</v>
      </c>
      <c r="M3467" s="3">
        <f t="shared" si="328"/>
        <v>0</v>
      </c>
      <c r="N3467" s="3">
        <f t="shared" si="329"/>
        <v>0</v>
      </c>
      <c r="O3467" s="3">
        <v>2059</v>
      </c>
      <c r="P3467" s="3">
        <v>4030</v>
      </c>
    </row>
    <row r="3468" spans="2:16" x14ac:dyDescent="0.15">
      <c r="B3468" s="5">
        <v>45313</v>
      </c>
      <c r="C3468" s="16">
        <f t="shared" si="324"/>
        <v>2024</v>
      </c>
      <c r="D3468" s="16">
        <f t="shared" si="325"/>
        <v>1</v>
      </c>
      <c r="E3468" s="3" t="s">
        <v>11</v>
      </c>
      <c r="F3468" s="3" t="s">
        <v>12</v>
      </c>
      <c r="G3468" s="3" t="s">
        <v>13</v>
      </c>
      <c r="H3468" s="3" t="s">
        <v>1356</v>
      </c>
      <c r="I3468" s="3">
        <f t="shared" si="326"/>
        <v>0</v>
      </c>
      <c r="J3468" s="3">
        <f t="shared" si="326"/>
        <v>0</v>
      </c>
      <c r="K3468" s="3">
        <f t="shared" si="326"/>
        <v>1</v>
      </c>
      <c r="L3468" s="3">
        <f t="shared" si="327"/>
        <v>0</v>
      </c>
      <c r="M3468" s="3">
        <f t="shared" si="328"/>
        <v>0</v>
      </c>
      <c r="N3468" s="3">
        <f t="shared" si="329"/>
        <v>0</v>
      </c>
      <c r="O3468" s="3">
        <v>1852.2</v>
      </c>
      <c r="P3468" s="3">
        <v>4305</v>
      </c>
    </row>
    <row r="3469" spans="2:16" x14ac:dyDescent="0.15">
      <c r="B3469" s="5">
        <v>45314</v>
      </c>
      <c r="C3469" s="16">
        <f t="shared" si="324"/>
        <v>2024</v>
      </c>
      <c r="D3469" s="16">
        <f t="shared" si="325"/>
        <v>1</v>
      </c>
      <c r="E3469" s="3" t="s">
        <v>11</v>
      </c>
      <c r="F3469" s="3" t="s">
        <v>12</v>
      </c>
      <c r="G3469" s="3" t="s">
        <v>13</v>
      </c>
      <c r="H3469" s="3" t="s">
        <v>1356</v>
      </c>
      <c r="I3469" s="3">
        <f t="shared" si="326"/>
        <v>0</v>
      </c>
      <c r="J3469" s="3">
        <f t="shared" si="326"/>
        <v>0</v>
      </c>
      <c r="K3469" s="3">
        <f t="shared" si="326"/>
        <v>1</v>
      </c>
      <c r="L3469" s="3">
        <f t="shared" si="327"/>
        <v>0</v>
      </c>
      <c r="M3469" s="3">
        <f t="shared" si="328"/>
        <v>0</v>
      </c>
      <c r="N3469" s="3">
        <f t="shared" si="329"/>
        <v>0</v>
      </c>
      <c r="O3469" s="3">
        <v>1800</v>
      </c>
      <c r="P3469" s="3">
        <v>3456</v>
      </c>
    </row>
    <row r="3470" spans="2:16" x14ac:dyDescent="0.15">
      <c r="B3470" s="5">
        <v>45453</v>
      </c>
      <c r="C3470" s="16">
        <f t="shared" si="324"/>
        <v>2024</v>
      </c>
      <c r="D3470" s="16">
        <f t="shared" si="325"/>
        <v>6</v>
      </c>
      <c r="E3470" s="3" t="s">
        <v>11</v>
      </c>
      <c r="F3470" s="3" t="s">
        <v>12</v>
      </c>
      <c r="G3470" s="3" t="s">
        <v>13</v>
      </c>
      <c r="H3470" s="3" t="s">
        <v>1356</v>
      </c>
      <c r="I3470" s="3">
        <f t="shared" si="326"/>
        <v>0</v>
      </c>
      <c r="J3470" s="3">
        <f t="shared" si="326"/>
        <v>0</v>
      </c>
      <c r="K3470" s="3">
        <f t="shared" si="326"/>
        <v>1</v>
      </c>
      <c r="L3470" s="3">
        <f t="shared" si="327"/>
        <v>0</v>
      </c>
      <c r="M3470" s="3">
        <f t="shared" si="328"/>
        <v>0</v>
      </c>
      <c r="N3470" s="3">
        <f t="shared" si="329"/>
        <v>0</v>
      </c>
      <c r="O3470" s="3">
        <v>1746</v>
      </c>
      <c r="P3470" s="3">
        <v>3352.32</v>
      </c>
    </row>
    <row r="3471" spans="2:16" x14ac:dyDescent="0.15">
      <c r="B3471" s="5">
        <v>45317</v>
      </c>
      <c r="C3471" s="16">
        <f t="shared" si="324"/>
        <v>2024</v>
      </c>
      <c r="D3471" s="16">
        <f t="shared" si="325"/>
        <v>1</v>
      </c>
      <c r="E3471" s="3" t="s">
        <v>11</v>
      </c>
      <c r="F3471" s="3" t="s">
        <v>12</v>
      </c>
      <c r="G3471" s="3" t="s">
        <v>13</v>
      </c>
      <c r="H3471" s="3" t="s">
        <v>1356</v>
      </c>
      <c r="I3471" s="3">
        <f t="shared" si="326"/>
        <v>0</v>
      </c>
      <c r="J3471" s="3">
        <f t="shared" si="326"/>
        <v>0</v>
      </c>
      <c r="K3471" s="3">
        <f t="shared" si="326"/>
        <v>1</v>
      </c>
      <c r="L3471" s="3">
        <f t="shared" si="327"/>
        <v>0</v>
      </c>
      <c r="M3471" s="3">
        <f t="shared" si="328"/>
        <v>0</v>
      </c>
      <c r="N3471" s="3">
        <f t="shared" si="329"/>
        <v>0</v>
      </c>
      <c r="O3471" s="3">
        <v>1587.58</v>
      </c>
      <c r="P3471" s="3">
        <v>3150.86</v>
      </c>
    </row>
    <row r="3472" spans="2:16" x14ac:dyDescent="0.15">
      <c r="B3472" s="5">
        <v>45367</v>
      </c>
      <c r="C3472" s="16">
        <f t="shared" si="324"/>
        <v>2024</v>
      </c>
      <c r="D3472" s="16">
        <f t="shared" si="325"/>
        <v>3</v>
      </c>
      <c r="E3472" s="3" t="s">
        <v>11</v>
      </c>
      <c r="F3472" s="3" t="s">
        <v>12</v>
      </c>
      <c r="G3472" s="3" t="s">
        <v>13</v>
      </c>
      <c r="H3472" s="3" t="s">
        <v>1356</v>
      </c>
      <c r="I3472" s="3">
        <f t="shared" si="326"/>
        <v>0</v>
      </c>
      <c r="J3472" s="3">
        <f t="shared" si="326"/>
        <v>0</v>
      </c>
      <c r="K3472" s="3">
        <f t="shared" si="326"/>
        <v>1</v>
      </c>
      <c r="L3472" s="3">
        <f t="shared" si="327"/>
        <v>0</v>
      </c>
      <c r="M3472" s="3">
        <f t="shared" si="328"/>
        <v>0</v>
      </c>
      <c r="N3472" s="3">
        <f t="shared" si="329"/>
        <v>0</v>
      </c>
      <c r="O3472" s="3">
        <v>1196</v>
      </c>
      <c r="P3472" s="3">
        <v>2296.3200000000002</v>
      </c>
    </row>
    <row r="3473" spans="2:16" x14ac:dyDescent="0.15">
      <c r="B3473" s="5">
        <v>45455</v>
      </c>
      <c r="C3473" s="16">
        <f t="shared" si="324"/>
        <v>2024</v>
      </c>
      <c r="D3473" s="16">
        <f t="shared" si="325"/>
        <v>6</v>
      </c>
      <c r="E3473" s="3" t="s">
        <v>11</v>
      </c>
      <c r="F3473" s="3" t="s">
        <v>12</v>
      </c>
      <c r="G3473" s="3" t="s">
        <v>13</v>
      </c>
      <c r="H3473" s="3" t="s">
        <v>1356</v>
      </c>
      <c r="I3473" s="3">
        <f t="shared" si="326"/>
        <v>0</v>
      </c>
      <c r="J3473" s="3">
        <f t="shared" si="326"/>
        <v>0</v>
      </c>
      <c r="K3473" s="3">
        <f t="shared" si="326"/>
        <v>1</v>
      </c>
      <c r="L3473" s="3">
        <f t="shared" si="327"/>
        <v>0</v>
      </c>
      <c r="M3473" s="3">
        <f t="shared" si="328"/>
        <v>0</v>
      </c>
      <c r="N3473" s="3">
        <f t="shared" si="329"/>
        <v>0</v>
      </c>
      <c r="O3473" s="3">
        <v>1111.5</v>
      </c>
      <c r="P3473" s="3">
        <v>2286.02</v>
      </c>
    </row>
    <row r="3474" spans="2:16" x14ac:dyDescent="0.15">
      <c r="B3474" s="5">
        <v>45355</v>
      </c>
      <c r="C3474" s="16">
        <f t="shared" si="324"/>
        <v>2024</v>
      </c>
      <c r="D3474" s="16">
        <f t="shared" si="325"/>
        <v>3</v>
      </c>
      <c r="E3474" s="3" t="s">
        <v>11</v>
      </c>
      <c r="F3474" s="3" t="s">
        <v>12</v>
      </c>
      <c r="G3474" s="3" t="s">
        <v>13</v>
      </c>
      <c r="H3474" s="3" t="s">
        <v>1356</v>
      </c>
      <c r="I3474" s="3">
        <f t="shared" si="326"/>
        <v>0</v>
      </c>
      <c r="J3474" s="3">
        <f t="shared" si="326"/>
        <v>0</v>
      </c>
      <c r="K3474" s="3">
        <f t="shared" si="326"/>
        <v>1</v>
      </c>
      <c r="L3474" s="3">
        <f t="shared" si="327"/>
        <v>0</v>
      </c>
      <c r="M3474" s="3">
        <f t="shared" si="328"/>
        <v>0</v>
      </c>
      <c r="N3474" s="3">
        <f t="shared" si="329"/>
        <v>0</v>
      </c>
      <c r="O3474" s="3">
        <v>1038</v>
      </c>
      <c r="P3474" s="3">
        <v>2040</v>
      </c>
    </row>
    <row r="3475" spans="2:16" x14ac:dyDescent="0.15">
      <c r="B3475" s="5">
        <v>45409</v>
      </c>
      <c r="C3475" s="16">
        <f t="shared" si="324"/>
        <v>2024</v>
      </c>
      <c r="D3475" s="16">
        <f t="shared" si="325"/>
        <v>4</v>
      </c>
      <c r="E3475" s="3" t="s">
        <v>11</v>
      </c>
      <c r="F3475" s="3" t="s">
        <v>294</v>
      </c>
      <c r="G3475" s="3" t="s">
        <v>13</v>
      </c>
      <c r="H3475" s="3" t="s">
        <v>1356</v>
      </c>
      <c r="I3475" s="3">
        <f t="shared" si="326"/>
        <v>0</v>
      </c>
      <c r="J3475" s="3">
        <f t="shared" si="326"/>
        <v>0</v>
      </c>
      <c r="K3475" s="3">
        <f t="shared" si="326"/>
        <v>1</v>
      </c>
      <c r="L3475" s="3">
        <f t="shared" si="327"/>
        <v>0</v>
      </c>
      <c r="M3475" s="3">
        <f t="shared" si="328"/>
        <v>0</v>
      </c>
      <c r="N3475" s="3">
        <f t="shared" si="329"/>
        <v>0</v>
      </c>
      <c r="O3475" s="3">
        <v>1012</v>
      </c>
      <c r="P3475" s="3">
        <v>1943.2</v>
      </c>
    </row>
    <row r="3476" spans="2:16" x14ac:dyDescent="0.15">
      <c r="B3476" s="5">
        <v>45513</v>
      </c>
      <c r="C3476" s="16">
        <f t="shared" si="324"/>
        <v>2024</v>
      </c>
      <c r="D3476" s="16">
        <f t="shared" si="325"/>
        <v>8</v>
      </c>
      <c r="E3476" s="3" t="s">
        <v>11</v>
      </c>
      <c r="F3476" s="3" t="s">
        <v>12</v>
      </c>
      <c r="G3476" s="3" t="s">
        <v>13</v>
      </c>
      <c r="H3476" s="3" t="s">
        <v>1356</v>
      </c>
      <c r="I3476" s="3">
        <f t="shared" si="326"/>
        <v>0</v>
      </c>
      <c r="J3476" s="3">
        <f t="shared" si="326"/>
        <v>0</v>
      </c>
      <c r="K3476" s="3">
        <f t="shared" si="326"/>
        <v>1</v>
      </c>
      <c r="L3476" s="3">
        <f t="shared" si="327"/>
        <v>0</v>
      </c>
      <c r="M3476" s="3">
        <f t="shared" si="328"/>
        <v>0</v>
      </c>
      <c r="N3476" s="3">
        <f t="shared" si="329"/>
        <v>0</v>
      </c>
      <c r="O3476" s="3">
        <v>948.3</v>
      </c>
      <c r="P3476" s="3">
        <v>1821.39</v>
      </c>
    </row>
    <row r="3477" spans="2:16" x14ac:dyDescent="0.15">
      <c r="B3477" s="5">
        <v>45410</v>
      </c>
      <c r="C3477" s="16">
        <f t="shared" si="324"/>
        <v>2024</v>
      </c>
      <c r="D3477" s="16">
        <f t="shared" si="325"/>
        <v>4</v>
      </c>
      <c r="E3477" s="3" t="s">
        <v>11</v>
      </c>
      <c r="F3477" s="3" t="s">
        <v>294</v>
      </c>
      <c r="G3477" s="3" t="s">
        <v>13</v>
      </c>
      <c r="H3477" s="3" t="s">
        <v>1356</v>
      </c>
      <c r="I3477" s="3">
        <f t="shared" si="326"/>
        <v>0</v>
      </c>
      <c r="J3477" s="3">
        <f t="shared" si="326"/>
        <v>0</v>
      </c>
      <c r="K3477" s="3">
        <f t="shared" si="326"/>
        <v>1</v>
      </c>
      <c r="L3477" s="3">
        <f t="shared" si="327"/>
        <v>0</v>
      </c>
      <c r="M3477" s="3">
        <f t="shared" si="328"/>
        <v>0</v>
      </c>
      <c r="N3477" s="3">
        <f t="shared" si="329"/>
        <v>0</v>
      </c>
      <c r="O3477" s="3">
        <v>900</v>
      </c>
      <c r="P3477" s="3">
        <v>1728</v>
      </c>
    </row>
    <row r="3478" spans="2:16" x14ac:dyDescent="0.15">
      <c r="B3478" s="5">
        <v>45306</v>
      </c>
      <c r="C3478" s="16">
        <f t="shared" si="324"/>
        <v>2024</v>
      </c>
      <c r="D3478" s="16">
        <f t="shared" si="325"/>
        <v>1</v>
      </c>
      <c r="E3478" s="3" t="s">
        <v>11</v>
      </c>
      <c r="F3478" s="3" t="s">
        <v>12</v>
      </c>
      <c r="G3478" s="3" t="s">
        <v>13</v>
      </c>
      <c r="H3478" s="3" t="s">
        <v>1356</v>
      </c>
      <c r="I3478" s="3">
        <f t="shared" si="326"/>
        <v>0</v>
      </c>
      <c r="J3478" s="3">
        <f t="shared" si="326"/>
        <v>0</v>
      </c>
      <c r="K3478" s="3">
        <f t="shared" si="326"/>
        <v>1</v>
      </c>
      <c r="L3478" s="3">
        <f t="shared" si="327"/>
        <v>0</v>
      </c>
      <c r="M3478" s="3">
        <f t="shared" si="328"/>
        <v>0</v>
      </c>
      <c r="N3478" s="3">
        <f t="shared" si="329"/>
        <v>0</v>
      </c>
      <c r="O3478" s="3">
        <v>882</v>
      </c>
      <c r="P3478" s="3">
        <v>1694</v>
      </c>
    </row>
    <row r="3479" spans="2:16" x14ac:dyDescent="0.15">
      <c r="B3479" s="5">
        <v>45431</v>
      </c>
      <c r="C3479" s="16">
        <f t="shared" si="324"/>
        <v>2024</v>
      </c>
      <c r="D3479" s="16">
        <f t="shared" si="325"/>
        <v>5</v>
      </c>
      <c r="E3479" s="3" t="s">
        <v>11</v>
      </c>
      <c r="F3479" s="3" t="s">
        <v>12</v>
      </c>
      <c r="G3479" s="3" t="s">
        <v>13</v>
      </c>
      <c r="H3479" s="3" t="s">
        <v>1356</v>
      </c>
      <c r="I3479" s="3">
        <f t="shared" si="326"/>
        <v>0</v>
      </c>
      <c r="J3479" s="3">
        <f t="shared" si="326"/>
        <v>0</v>
      </c>
      <c r="K3479" s="3">
        <f t="shared" si="326"/>
        <v>1</v>
      </c>
      <c r="L3479" s="3">
        <f t="shared" si="327"/>
        <v>0</v>
      </c>
      <c r="M3479" s="3">
        <f t="shared" si="328"/>
        <v>0</v>
      </c>
      <c r="N3479" s="3">
        <f t="shared" si="329"/>
        <v>0</v>
      </c>
      <c r="O3479" s="3">
        <v>870</v>
      </c>
      <c r="P3479" s="3">
        <v>1671</v>
      </c>
    </row>
    <row r="3480" spans="2:16" x14ac:dyDescent="0.15">
      <c r="B3480" s="5">
        <v>45331</v>
      </c>
      <c r="C3480" s="16">
        <f t="shared" si="324"/>
        <v>2024</v>
      </c>
      <c r="D3480" s="16">
        <f t="shared" si="325"/>
        <v>2</v>
      </c>
      <c r="E3480" s="3" t="s">
        <v>11</v>
      </c>
      <c r="F3480" s="3" t="s">
        <v>12</v>
      </c>
      <c r="G3480" s="3" t="s">
        <v>13</v>
      </c>
      <c r="H3480" s="3" t="s">
        <v>1356</v>
      </c>
      <c r="I3480" s="3">
        <f t="shared" si="326"/>
        <v>0</v>
      </c>
      <c r="J3480" s="3">
        <f t="shared" si="326"/>
        <v>0</v>
      </c>
      <c r="K3480" s="3">
        <f t="shared" si="326"/>
        <v>1</v>
      </c>
      <c r="L3480" s="3">
        <f t="shared" si="327"/>
        <v>0</v>
      </c>
      <c r="M3480" s="3">
        <f t="shared" si="328"/>
        <v>0</v>
      </c>
      <c r="N3480" s="3">
        <f t="shared" si="329"/>
        <v>0</v>
      </c>
      <c r="O3480" s="3">
        <v>861.17</v>
      </c>
      <c r="P3480" s="3">
        <v>1683.6</v>
      </c>
    </row>
    <row r="3481" spans="2:16" x14ac:dyDescent="0.15">
      <c r="B3481" s="5">
        <v>45505</v>
      </c>
      <c r="C3481" s="16">
        <f t="shared" si="324"/>
        <v>2024</v>
      </c>
      <c r="D3481" s="16">
        <f t="shared" si="325"/>
        <v>8</v>
      </c>
      <c r="E3481" s="3" t="s">
        <v>11</v>
      </c>
      <c r="F3481" s="3" t="s">
        <v>12</v>
      </c>
      <c r="G3481" s="3" t="s">
        <v>13</v>
      </c>
      <c r="H3481" s="3" t="s">
        <v>1356</v>
      </c>
      <c r="I3481" s="3">
        <f t="shared" si="326"/>
        <v>0</v>
      </c>
      <c r="J3481" s="3">
        <f t="shared" si="326"/>
        <v>0</v>
      </c>
      <c r="K3481" s="3">
        <f t="shared" si="326"/>
        <v>1</v>
      </c>
      <c r="L3481" s="3">
        <f t="shared" si="327"/>
        <v>0</v>
      </c>
      <c r="M3481" s="3">
        <f t="shared" si="328"/>
        <v>0</v>
      </c>
      <c r="N3481" s="3">
        <f t="shared" si="329"/>
        <v>0</v>
      </c>
      <c r="O3481" s="3">
        <v>825</v>
      </c>
      <c r="P3481" s="3">
        <v>1584.04</v>
      </c>
    </row>
    <row r="3482" spans="2:16" x14ac:dyDescent="0.15">
      <c r="B3482" s="5">
        <v>45324</v>
      </c>
      <c r="C3482" s="16">
        <f t="shared" si="324"/>
        <v>2024</v>
      </c>
      <c r="D3482" s="16">
        <f t="shared" si="325"/>
        <v>2</v>
      </c>
      <c r="E3482" s="3" t="s">
        <v>11</v>
      </c>
      <c r="F3482" s="3" t="s">
        <v>12</v>
      </c>
      <c r="G3482" s="3" t="s">
        <v>13</v>
      </c>
      <c r="H3482" s="3" t="s">
        <v>1356</v>
      </c>
      <c r="I3482" s="3">
        <f t="shared" si="326"/>
        <v>0</v>
      </c>
      <c r="J3482" s="3">
        <f t="shared" si="326"/>
        <v>0</v>
      </c>
      <c r="K3482" s="3">
        <f t="shared" si="326"/>
        <v>1</v>
      </c>
      <c r="L3482" s="3">
        <f t="shared" si="327"/>
        <v>0</v>
      </c>
      <c r="M3482" s="3">
        <f t="shared" si="328"/>
        <v>0</v>
      </c>
      <c r="N3482" s="3">
        <f t="shared" si="329"/>
        <v>0</v>
      </c>
      <c r="O3482" s="3">
        <v>715.5</v>
      </c>
      <c r="P3482" s="3">
        <v>1374.3</v>
      </c>
    </row>
    <row r="3483" spans="2:16" x14ac:dyDescent="0.15">
      <c r="B3483" s="5">
        <v>45323</v>
      </c>
      <c r="C3483" s="16">
        <f t="shared" si="324"/>
        <v>2024</v>
      </c>
      <c r="D3483" s="16">
        <f t="shared" si="325"/>
        <v>2</v>
      </c>
      <c r="E3483" s="3" t="s">
        <v>11</v>
      </c>
      <c r="F3483" s="3" t="s">
        <v>12</v>
      </c>
      <c r="G3483" s="3" t="s">
        <v>13</v>
      </c>
      <c r="H3483" s="3" t="s">
        <v>1356</v>
      </c>
      <c r="I3483" s="3">
        <f t="shared" si="326"/>
        <v>0</v>
      </c>
      <c r="J3483" s="3">
        <f t="shared" si="326"/>
        <v>0</v>
      </c>
      <c r="K3483" s="3">
        <f t="shared" si="326"/>
        <v>1</v>
      </c>
      <c r="L3483" s="3">
        <f t="shared" si="327"/>
        <v>0</v>
      </c>
      <c r="M3483" s="3">
        <f t="shared" si="328"/>
        <v>0</v>
      </c>
      <c r="N3483" s="3">
        <f t="shared" si="329"/>
        <v>0</v>
      </c>
      <c r="O3483" s="3">
        <v>712</v>
      </c>
      <c r="P3483" s="3">
        <v>1400</v>
      </c>
    </row>
    <row r="3484" spans="2:16" x14ac:dyDescent="0.15">
      <c r="B3484" s="5">
        <v>45337</v>
      </c>
      <c r="C3484" s="16">
        <f t="shared" si="324"/>
        <v>2024</v>
      </c>
      <c r="D3484" s="16">
        <f t="shared" si="325"/>
        <v>2</v>
      </c>
      <c r="E3484" s="3" t="s">
        <v>11</v>
      </c>
      <c r="F3484" s="3" t="s">
        <v>12</v>
      </c>
      <c r="G3484" s="3" t="s">
        <v>13</v>
      </c>
      <c r="H3484" s="3" t="s">
        <v>1356</v>
      </c>
      <c r="I3484" s="3">
        <f t="shared" si="326"/>
        <v>0</v>
      </c>
      <c r="J3484" s="3">
        <f t="shared" si="326"/>
        <v>0</v>
      </c>
      <c r="K3484" s="3">
        <f t="shared" si="326"/>
        <v>1</v>
      </c>
      <c r="L3484" s="3">
        <f t="shared" si="327"/>
        <v>0</v>
      </c>
      <c r="M3484" s="3">
        <f t="shared" si="328"/>
        <v>0</v>
      </c>
      <c r="N3484" s="3">
        <f t="shared" si="329"/>
        <v>0</v>
      </c>
      <c r="O3484" s="3">
        <v>696</v>
      </c>
      <c r="P3484" s="3">
        <v>1356</v>
      </c>
    </row>
    <row r="3485" spans="2:16" x14ac:dyDescent="0.15">
      <c r="B3485" s="5">
        <v>45448</v>
      </c>
      <c r="C3485" s="16">
        <f t="shared" si="324"/>
        <v>2024</v>
      </c>
      <c r="D3485" s="16">
        <f t="shared" si="325"/>
        <v>6</v>
      </c>
      <c r="E3485" s="3" t="s">
        <v>11</v>
      </c>
      <c r="F3485" s="3" t="s">
        <v>12</v>
      </c>
      <c r="G3485" s="3" t="s">
        <v>13</v>
      </c>
      <c r="H3485" s="3" t="s">
        <v>1356</v>
      </c>
      <c r="I3485" s="3">
        <f t="shared" si="326"/>
        <v>0</v>
      </c>
      <c r="J3485" s="3">
        <f t="shared" si="326"/>
        <v>0</v>
      </c>
      <c r="K3485" s="3">
        <f t="shared" si="326"/>
        <v>1</v>
      </c>
      <c r="L3485" s="3">
        <f t="shared" si="327"/>
        <v>0</v>
      </c>
      <c r="M3485" s="3">
        <f t="shared" si="328"/>
        <v>0</v>
      </c>
      <c r="N3485" s="3">
        <f t="shared" si="329"/>
        <v>0</v>
      </c>
      <c r="O3485" s="3">
        <v>476</v>
      </c>
      <c r="P3485" s="3">
        <v>914</v>
      </c>
    </row>
    <row r="3486" spans="2:16" x14ac:dyDescent="0.15">
      <c r="B3486" s="5">
        <v>45327</v>
      </c>
      <c r="C3486" s="16">
        <f t="shared" si="324"/>
        <v>2024</v>
      </c>
      <c r="D3486" s="16">
        <f t="shared" si="325"/>
        <v>2</v>
      </c>
      <c r="E3486" s="3" t="s">
        <v>11</v>
      </c>
      <c r="F3486" s="3" t="s">
        <v>12</v>
      </c>
      <c r="G3486" s="3" t="s">
        <v>13</v>
      </c>
      <c r="H3486" s="3" t="s">
        <v>1356</v>
      </c>
      <c r="I3486" s="3">
        <f t="shared" si="326"/>
        <v>0</v>
      </c>
      <c r="J3486" s="3">
        <f t="shared" si="326"/>
        <v>0</v>
      </c>
      <c r="K3486" s="3">
        <f t="shared" si="326"/>
        <v>1</v>
      </c>
      <c r="L3486" s="3">
        <f t="shared" si="327"/>
        <v>0</v>
      </c>
      <c r="M3486" s="3">
        <f t="shared" si="328"/>
        <v>0</v>
      </c>
      <c r="N3486" s="3">
        <f t="shared" si="329"/>
        <v>0</v>
      </c>
      <c r="O3486" s="3">
        <v>462</v>
      </c>
      <c r="P3486" s="3">
        <v>889</v>
      </c>
    </row>
    <row r="3487" spans="2:16" x14ac:dyDescent="0.15">
      <c r="B3487" s="5">
        <v>45546</v>
      </c>
      <c r="C3487" s="16">
        <f t="shared" si="324"/>
        <v>2024</v>
      </c>
      <c r="D3487" s="16">
        <f t="shared" si="325"/>
        <v>9</v>
      </c>
      <c r="E3487" s="3" t="s">
        <v>11</v>
      </c>
      <c r="F3487" s="3" t="s">
        <v>12</v>
      </c>
      <c r="G3487" s="3" t="s">
        <v>13</v>
      </c>
      <c r="H3487" s="3" t="s">
        <v>1356</v>
      </c>
      <c r="I3487" s="3">
        <f t="shared" si="326"/>
        <v>0</v>
      </c>
      <c r="J3487" s="3">
        <f t="shared" si="326"/>
        <v>0</v>
      </c>
      <c r="K3487" s="3">
        <f t="shared" si="326"/>
        <v>1</v>
      </c>
      <c r="L3487" s="3">
        <f t="shared" si="327"/>
        <v>0</v>
      </c>
      <c r="M3487" s="3">
        <f t="shared" si="328"/>
        <v>0</v>
      </c>
      <c r="N3487" s="3">
        <f t="shared" si="329"/>
        <v>0</v>
      </c>
      <c r="O3487" s="3">
        <v>435</v>
      </c>
      <c r="P3487" s="3">
        <v>835.5</v>
      </c>
    </row>
    <row r="3488" spans="2:16" x14ac:dyDescent="0.15">
      <c r="B3488" s="5">
        <v>45439</v>
      </c>
      <c r="C3488" s="16">
        <f t="shared" si="324"/>
        <v>2024</v>
      </c>
      <c r="D3488" s="16">
        <f t="shared" si="325"/>
        <v>5</v>
      </c>
      <c r="E3488" s="3" t="s">
        <v>11</v>
      </c>
      <c r="F3488" s="3" t="s">
        <v>12</v>
      </c>
      <c r="G3488" s="3" t="s">
        <v>13</v>
      </c>
      <c r="H3488" s="3" t="s">
        <v>1356</v>
      </c>
      <c r="I3488" s="3">
        <f t="shared" si="326"/>
        <v>0</v>
      </c>
      <c r="J3488" s="3">
        <f t="shared" si="326"/>
        <v>0</v>
      </c>
      <c r="K3488" s="3">
        <f t="shared" si="326"/>
        <v>1</v>
      </c>
      <c r="L3488" s="3">
        <f t="shared" si="327"/>
        <v>0</v>
      </c>
      <c r="M3488" s="3">
        <f t="shared" si="328"/>
        <v>0</v>
      </c>
      <c r="N3488" s="3">
        <f t="shared" si="329"/>
        <v>0</v>
      </c>
      <c r="O3488" s="3">
        <v>428.4</v>
      </c>
      <c r="P3488" s="3">
        <v>822.63</v>
      </c>
    </row>
    <row r="3489" spans="2:16" x14ac:dyDescent="0.15">
      <c r="B3489" s="5">
        <v>45373</v>
      </c>
      <c r="C3489" s="16">
        <f t="shared" si="324"/>
        <v>2024</v>
      </c>
      <c r="D3489" s="16">
        <f t="shared" si="325"/>
        <v>3</v>
      </c>
      <c r="E3489" s="3" t="s">
        <v>11</v>
      </c>
      <c r="F3489" s="3" t="s">
        <v>12</v>
      </c>
      <c r="G3489" s="3" t="s">
        <v>13</v>
      </c>
      <c r="H3489" s="3" t="s">
        <v>1356</v>
      </c>
      <c r="I3489" s="3">
        <f t="shared" si="326"/>
        <v>0</v>
      </c>
      <c r="J3489" s="3">
        <f t="shared" si="326"/>
        <v>0</v>
      </c>
      <c r="K3489" s="3">
        <f t="shared" si="326"/>
        <v>1</v>
      </c>
      <c r="L3489" s="3">
        <f t="shared" si="327"/>
        <v>0</v>
      </c>
      <c r="M3489" s="3">
        <f t="shared" si="328"/>
        <v>0</v>
      </c>
      <c r="N3489" s="3">
        <f t="shared" si="329"/>
        <v>0</v>
      </c>
      <c r="O3489" s="3">
        <v>403.2</v>
      </c>
      <c r="P3489" s="3">
        <v>777.6</v>
      </c>
    </row>
    <row r="3490" spans="2:16" x14ac:dyDescent="0.15">
      <c r="B3490" s="5">
        <v>45327</v>
      </c>
      <c r="C3490" s="16">
        <f t="shared" si="324"/>
        <v>2024</v>
      </c>
      <c r="D3490" s="16">
        <f t="shared" si="325"/>
        <v>2</v>
      </c>
      <c r="E3490" s="3" t="s">
        <v>11</v>
      </c>
      <c r="F3490" s="3" t="s">
        <v>12</v>
      </c>
      <c r="G3490" s="3" t="s">
        <v>13</v>
      </c>
      <c r="H3490" s="3" t="s">
        <v>1356</v>
      </c>
      <c r="I3490" s="3">
        <f t="shared" si="326"/>
        <v>0</v>
      </c>
      <c r="J3490" s="3">
        <f t="shared" si="326"/>
        <v>0</v>
      </c>
      <c r="K3490" s="3">
        <f t="shared" si="326"/>
        <v>1</v>
      </c>
      <c r="L3490" s="3">
        <f t="shared" si="327"/>
        <v>0</v>
      </c>
      <c r="M3490" s="3">
        <f t="shared" si="328"/>
        <v>0</v>
      </c>
      <c r="N3490" s="3">
        <f t="shared" si="329"/>
        <v>0</v>
      </c>
      <c r="O3490" s="3">
        <v>360</v>
      </c>
      <c r="P3490" s="3">
        <v>2046</v>
      </c>
    </row>
    <row r="3491" spans="2:16" x14ac:dyDescent="0.15">
      <c r="B3491" s="5">
        <v>45460</v>
      </c>
      <c r="C3491" s="16">
        <f t="shared" si="324"/>
        <v>2024</v>
      </c>
      <c r="D3491" s="16">
        <f t="shared" si="325"/>
        <v>6</v>
      </c>
      <c r="E3491" s="3" t="s">
        <v>11</v>
      </c>
      <c r="F3491" s="3" t="s">
        <v>12</v>
      </c>
      <c r="G3491" s="3" t="s">
        <v>13</v>
      </c>
      <c r="H3491" s="3" t="s">
        <v>1356</v>
      </c>
      <c r="I3491" s="3">
        <f t="shared" si="326"/>
        <v>0</v>
      </c>
      <c r="J3491" s="3">
        <f t="shared" si="326"/>
        <v>0</v>
      </c>
      <c r="K3491" s="3">
        <f t="shared" si="326"/>
        <v>1</v>
      </c>
      <c r="L3491" s="3">
        <f t="shared" si="327"/>
        <v>0</v>
      </c>
      <c r="M3491" s="3">
        <f t="shared" si="328"/>
        <v>0</v>
      </c>
      <c r="N3491" s="3">
        <f t="shared" si="329"/>
        <v>0</v>
      </c>
      <c r="O3491" s="3">
        <v>304.5</v>
      </c>
      <c r="P3491" s="3">
        <v>584.85</v>
      </c>
    </row>
    <row r="3492" spans="2:16" x14ac:dyDescent="0.15">
      <c r="B3492" s="5">
        <v>45580</v>
      </c>
      <c r="C3492" s="16">
        <f t="shared" si="324"/>
        <v>2024</v>
      </c>
      <c r="D3492" s="16">
        <f t="shared" si="325"/>
        <v>10</v>
      </c>
      <c r="E3492" s="3" t="s">
        <v>11</v>
      </c>
      <c r="F3492" s="3" t="s">
        <v>12</v>
      </c>
      <c r="G3492" s="3" t="s">
        <v>13</v>
      </c>
      <c r="H3492" s="3" t="s">
        <v>1356</v>
      </c>
      <c r="I3492" s="3">
        <f t="shared" si="326"/>
        <v>0</v>
      </c>
      <c r="J3492" s="3">
        <f t="shared" si="326"/>
        <v>0</v>
      </c>
      <c r="K3492" s="3">
        <f t="shared" si="326"/>
        <v>1</v>
      </c>
      <c r="L3492" s="3">
        <f t="shared" si="327"/>
        <v>0</v>
      </c>
      <c r="M3492" s="3">
        <f t="shared" si="328"/>
        <v>0</v>
      </c>
      <c r="N3492" s="3">
        <f t="shared" si="329"/>
        <v>0</v>
      </c>
      <c r="O3492" s="3">
        <v>256.5</v>
      </c>
      <c r="P3492" s="3">
        <v>492.6</v>
      </c>
    </row>
    <row r="3493" spans="2:16" x14ac:dyDescent="0.15">
      <c r="B3493" s="5">
        <v>45350</v>
      </c>
      <c r="C3493" s="16">
        <f t="shared" si="324"/>
        <v>2024</v>
      </c>
      <c r="D3493" s="16">
        <f t="shared" si="325"/>
        <v>2</v>
      </c>
      <c r="E3493" s="3" t="s">
        <v>11</v>
      </c>
      <c r="F3493" s="3" t="s">
        <v>12</v>
      </c>
      <c r="G3493" s="3" t="s">
        <v>13</v>
      </c>
      <c r="H3493" s="3" t="s">
        <v>1356</v>
      </c>
      <c r="I3493" s="3">
        <f t="shared" si="326"/>
        <v>0</v>
      </c>
      <c r="J3493" s="3">
        <f t="shared" si="326"/>
        <v>0</v>
      </c>
      <c r="K3493" s="3">
        <f t="shared" si="326"/>
        <v>1</v>
      </c>
      <c r="L3493" s="3">
        <f t="shared" si="327"/>
        <v>0</v>
      </c>
      <c r="M3493" s="3">
        <f t="shared" si="328"/>
        <v>0</v>
      </c>
      <c r="N3493" s="3">
        <f t="shared" si="329"/>
        <v>0</v>
      </c>
      <c r="O3493" s="3">
        <v>247.5</v>
      </c>
      <c r="P3493" s="3">
        <v>477</v>
      </c>
    </row>
    <row r="3494" spans="2:16" x14ac:dyDescent="0.15">
      <c r="B3494" s="5">
        <v>45383</v>
      </c>
      <c r="C3494" s="16">
        <f t="shared" si="324"/>
        <v>2024</v>
      </c>
      <c r="D3494" s="16">
        <f t="shared" si="325"/>
        <v>4</v>
      </c>
      <c r="E3494" s="3" t="s">
        <v>11</v>
      </c>
      <c r="F3494" s="3" t="s">
        <v>294</v>
      </c>
      <c r="G3494" s="3" t="s">
        <v>13</v>
      </c>
      <c r="H3494" s="3" t="s">
        <v>1356</v>
      </c>
      <c r="I3494" s="3">
        <f t="shared" si="326"/>
        <v>0</v>
      </c>
      <c r="J3494" s="3">
        <f t="shared" si="326"/>
        <v>0</v>
      </c>
      <c r="K3494" s="3">
        <f t="shared" si="326"/>
        <v>1</v>
      </c>
      <c r="L3494" s="3">
        <f t="shared" si="327"/>
        <v>0</v>
      </c>
      <c r="M3494" s="3">
        <f t="shared" si="328"/>
        <v>0</v>
      </c>
      <c r="N3494" s="3">
        <f t="shared" si="329"/>
        <v>0</v>
      </c>
      <c r="O3494" s="3">
        <v>208</v>
      </c>
      <c r="P3494" s="3">
        <v>400</v>
      </c>
    </row>
    <row r="3495" spans="2:16" x14ac:dyDescent="0.15">
      <c r="B3495" s="5">
        <v>45327</v>
      </c>
      <c r="C3495" s="16">
        <f t="shared" si="324"/>
        <v>2024</v>
      </c>
      <c r="D3495" s="16">
        <f t="shared" si="325"/>
        <v>2</v>
      </c>
      <c r="E3495" s="3" t="s">
        <v>11</v>
      </c>
      <c r="F3495" s="3" t="s">
        <v>12</v>
      </c>
      <c r="G3495" s="3" t="s">
        <v>13</v>
      </c>
      <c r="H3495" s="3" t="s">
        <v>1356</v>
      </c>
      <c r="I3495" s="3">
        <f t="shared" si="326"/>
        <v>0</v>
      </c>
      <c r="J3495" s="3">
        <f t="shared" si="326"/>
        <v>0</v>
      </c>
      <c r="K3495" s="3">
        <f t="shared" si="326"/>
        <v>1</v>
      </c>
      <c r="L3495" s="3">
        <f t="shared" si="327"/>
        <v>0</v>
      </c>
      <c r="M3495" s="3">
        <f t="shared" si="328"/>
        <v>0</v>
      </c>
      <c r="N3495" s="3">
        <f t="shared" si="329"/>
        <v>0</v>
      </c>
      <c r="O3495" s="3">
        <v>156</v>
      </c>
      <c r="P3495" s="3">
        <v>249.6</v>
      </c>
    </row>
    <row r="3496" spans="2:16" x14ac:dyDescent="0.15">
      <c r="B3496" s="5">
        <v>45526</v>
      </c>
      <c r="C3496" s="16">
        <f t="shared" si="324"/>
        <v>2024</v>
      </c>
      <c r="D3496" s="16">
        <f t="shared" si="325"/>
        <v>8</v>
      </c>
      <c r="E3496" s="3" t="s">
        <v>11</v>
      </c>
      <c r="F3496" s="3" t="s">
        <v>12</v>
      </c>
      <c r="G3496" s="3" t="s">
        <v>13</v>
      </c>
      <c r="H3496" s="3" t="s">
        <v>1356</v>
      </c>
      <c r="I3496" s="3">
        <f t="shared" si="326"/>
        <v>0</v>
      </c>
      <c r="J3496" s="3">
        <f t="shared" si="326"/>
        <v>0</v>
      </c>
      <c r="K3496" s="3">
        <f t="shared" si="326"/>
        <v>1</v>
      </c>
      <c r="L3496" s="3">
        <f t="shared" si="327"/>
        <v>0</v>
      </c>
      <c r="M3496" s="3">
        <f t="shared" si="328"/>
        <v>0</v>
      </c>
      <c r="N3496" s="3">
        <f t="shared" si="329"/>
        <v>0</v>
      </c>
      <c r="O3496" s="3">
        <v>153</v>
      </c>
      <c r="P3496" s="3">
        <v>293.76</v>
      </c>
    </row>
    <row r="3497" spans="2:16" x14ac:dyDescent="0.15">
      <c r="B3497" s="5">
        <v>45415</v>
      </c>
      <c r="C3497" s="16">
        <f t="shared" si="324"/>
        <v>2024</v>
      </c>
      <c r="D3497" s="16">
        <f t="shared" si="325"/>
        <v>5</v>
      </c>
      <c r="E3497" s="3" t="s">
        <v>11</v>
      </c>
      <c r="F3497" s="3" t="s">
        <v>12</v>
      </c>
      <c r="G3497" s="3" t="s">
        <v>13</v>
      </c>
      <c r="H3497" s="3" t="s">
        <v>1356</v>
      </c>
      <c r="I3497" s="3">
        <f t="shared" si="326"/>
        <v>0</v>
      </c>
      <c r="J3497" s="3">
        <f t="shared" si="326"/>
        <v>0</v>
      </c>
      <c r="K3497" s="3">
        <f t="shared" si="326"/>
        <v>1</v>
      </c>
      <c r="L3497" s="3">
        <f t="shared" si="327"/>
        <v>0</v>
      </c>
      <c r="M3497" s="3">
        <f t="shared" si="328"/>
        <v>0</v>
      </c>
      <c r="N3497" s="3">
        <f t="shared" si="329"/>
        <v>0</v>
      </c>
      <c r="O3497" s="3">
        <v>135</v>
      </c>
      <c r="P3497" s="3">
        <v>259.2</v>
      </c>
    </row>
    <row r="3498" spans="2:16" x14ac:dyDescent="0.15">
      <c r="B3498" s="5">
        <v>45478</v>
      </c>
      <c r="C3498" s="16">
        <f t="shared" si="324"/>
        <v>2024</v>
      </c>
      <c r="D3498" s="16">
        <f t="shared" si="325"/>
        <v>7</v>
      </c>
      <c r="E3498" s="3" t="s">
        <v>11</v>
      </c>
      <c r="F3498" s="3" t="s">
        <v>12</v>
      </c>
      <c r="G3498" s="3" t="s">
        <v>13</v>
      </c>
      <c r="H3498" s="3" t="s">
        <v>1356</v>
      </c>
      <c r="I3498" s="3">
        <f t="shared" si="326"/>
        <v>0</v>
      </c>
      <c r="J3498" s="3">
        <f t="shared" si="326"/>
        <v>0</v>
      </c>
      <c r="K3498" s="3">
        <f t="shared" si="326"/>
        <v>1</v>
      </c>
      <c r="L3498" s="3">
        <f t="shared" si="327"/>
        <v>0</v>
      </c>
      <c r="M3498" s="3">
        <f t="shared" si="328"/>
        <v>0</v>
      </c>
      <c r="N3498" s="3">
        <f t="shared" si="329"/>
        <v>0</v>
      </c>
      <c r="O3498" s="3">
        <v>126</v>
      </c>
      <c r="P3498" s="3">
        <v>241.92</v>
      </c>
    </row>
    <row r="3499" spans="2:16" x14ac:dyDescent="0.15">
      <c r="B3499" s="5">
        <v>45614</v>
      </c>
      <c r="C3499" s="16">
        <f t="shared" si="324"/>
        <v>2024</v>
      </c>
      <c r="D3499" s="16">
        <f t="shared" si="325"/>
        <v>11</v>
      </c>
      <c r="E3499" s="3" t="s">
        <v>11</v>
      </c>
      <c r="F3499" s="3" t="s">
        <v>548</v>
      </c>
      <c r="G3499" s="3" t="s">
        <v>13</v>
      </c>
      <c r="H3499" s="3" t="s">
        <v>1356</v>
      </c>
      <c r="I3499" s="3">
        <f t="shared" si="326"/>
        <v>0</v>
      </c>
      <c r="J3499" s="3">
        <f t="shared" si="326"/>
        <v>0</v>
      </c>
      <c r="K3499" s="3">
        <f t="shared" si="326"/>
        <v>1</v>
      </c>
      <c r="L3499" s="3">
        <f t="shared" si="327"/>
        <v>0</v>
      </c>
      <c r="M3499" s="3">
        <f t="shared" si="328"/>
        <v>0</v>
      </c>
      <c r="N3499" s="3">
        <f t="shared" si="329"/>
        <v>0</v>
      </c>
      <c r="O3499" s="3">
        <v>120</v>
      </c>
      <c r="P3499" s="3">
        <v>1725.04</v>
      </c>
    </row>
    <row r="3500" spans="2:16" x14ac:dyDescent="0.15">
      <c r="B3500" s="5">
        <v>45319</v>
      </c>
      <c r="C3500" s="16">
        <f t="shared" si="324"/>
        <v>2024</v>
      </c>
      <c r="D3500" s="16">
        <f t="shared" si="325"/>
        <v>1</v>
      </c>
      <c r="E3500" s="3" t="s">
        <v>11</v>
      </c>
      <c r="F3500" s="3" t="s">
        <v>12</v>
      </c>
      <c r="G3500" s="3" t="s">
        <v>13</v>
      </c>
      <c r="H3500" s="3" t="s">
        <v>1356</v>
      </c>
      <c r="I3500" s="3">
        <f t="shared" si="326"/>
        <v>0</v>
      </c>
      <c r="J3500" s="3">
        <f t="shared" si="326"/>
        <v>0</v>
      </c>
      <c r="K3500" s="3">
        <f t="shared" si="326"/>
        <v>1</v>
      </c>
      <c r="L3500" s="3">
        <f t="shared" si="327"/>
        <v>0</v>
      </c>
      <c r="M3500" s="3">
        <f t="shared" si="328"/>
        <v>0</v>
      </c>
      <c r="N3500" s="3">
        <f t="shared" si="329"/>
        <v>0</v>
      </c>
      <c r="O3500" s="3">
        <v>91</v>
      </c>
      <c r="P3500" s="3">
        <v>175</v>
      </c>
    </row>
    <row r="3501" spans="2:16" x14ac:dyDescent="0.15">
      <c r="B3501" s="5">
        <v>45452</v>
      </c>
      <c r="C3501" s="16">
        <f t="shared" si="324"/>
        <v>2024</v>
      </c>
      <c r="D3501" s="16">
        <f t="shared" si="325"/>
        <v>6</v>
      </c>
      <c r="E3501" s="3" t="s">
        <v>11</v>
      </c>
      <c r="F3501" s="3" t="s">
        <v>12</v>
      </c>
      <c r="G3501" s="3" t="s">
        <v>13</v>
      </c>
      <c r="H3501" s="3" t="s">
        <v>1356</v>
      </c>
      <c r="I3501" s="3">
        <f t="shared" si="326"/>
        <v>0</v>
      </c>
      <c r="J3501" s="3">
        <f t="shared" si="326"/>
        <v>0</v>
      </c>
      <c r="K3501" s="3">
        <f t="shared" si="326"/>
        <v>1</v>
      </c>
      <c r="L3501" s="3">
        <f t="shared" si="327"/>
        <v>0</v>
      </c>
      <c r="M3501" s="3">
        <f t="shared" si="328"/>
        <v>0</v>
      </c>
      <c r="N3501" s="3">
        <f t="shared" si="329"/>
        <v>0</v>
      </c>
      <c r="O3501" s="3">
        <v>52.5</v>
      </c>
      <c r="P3501" s="3">
        <v>100.8</v>
      </c>
    </row>
    <row r="3502" spans="2:16" x14ac:dyDescent="0.15">
      <c r="B3502" s="5">
        <v>45639</v>
      </c>
      <c r="C3502" s="16">
        <f t="shared" si="324"/>
        <v>2024</v>
      </c>
      <c r="D3502" s="16">
        <f t="shared" si="325"/>
        <v>12</v>
      </c>
      <c r="E3502" s="3" t="s">
        <v>11</v>
      </c>
      <c r="F3502" s="3" t="s">
        <v>12</v>
      </c>
      <c r="G3502" s="3" t="s">
        <v>13</v>
      </c>
      <c r="H3502" s="3" t="s">
        <v>7860</v>
      </c>
      <c r="I3502" s="3">
        <f t="shared" si="326"/>
        <v>0</v>
      </c>
      <c r="J3502" s="3">
        <f t="shared" si="326"/>
        <v>0</v>
      </c>
      <c r="K3502" s="3">
        <f t="shared" si="326"/>
        <v>1</v>
      </c>
      <c r="L3502" s="3">
        <f t="shared" si="327"/>
        <v>0</v>
      </c>
      <c r="M3502" s="3">
        <f t="shared" si="328"/>
        <v>0</v>
      </c>
      <c r="N3502" s="3">
        <f t="shared" si="329"/>
        <v>0</v>
      </c>
      <c r="O3502" s="3">
        <v>1.24</v>
      </c>
      <c r="P3502" s="3">
        <v>20.85</v>
      </c>
    </row>
    <row r="3503" spans="2:16" x14ac:dyDescent="0.15">
      <c r="B3503" s="5">
        <v>45618</v>
      </c>
      <c r="C3503" s="16">
        <f t="shared" si="324"/>
        <v>2024</v>
      </c>
      <c r="D3503" s="16">
        <f t="shared" si="325"/>
        <v>11</v>
      </c>
      <c r="E3503" s="3" t="s">
        <v>11</v>
      </c>
      <c r="F3503" s="3" t="s">
        <v>12</v>
      </c>
      <c r="G3503" s="3" t="s">
        <v>13</v>
      </c>
      <c r="H3503" s="3" t="s">
        <v>4729</v>
      </c>
      <c r="I3503" s="3">
        <f t="shared" si="326"/>
        <v>0</v>
      </c>
      <c r="J3503" s="3">
        <f t="shared" si="326"/>
        <v>0</v>
      </c>
      <c r="K3503" s="3">
        <f t="shared" si="326"/>
        <v>1</v>
      </c>
      <c r="L3503" s="3">
        <f t="shared" si="327"/>
        <v>0</v>
      </c>
      <c r="M3503" s="3">
        <f t="shared" si="328"/>
        <v>0</v>
      </c>
      <c r="N3503" s="3">
        <f t="shared" si="329"/>
        <v>0</v>
      </c>
      <c r="O3503" s="3">
        <v>2700</v>
      </c>
      <c r="P3503" s="3">
        <v>5427</v>
      </c>
    </row>
    <row r="3504" spans="2:16" x14ac:dyDescent="0.15">
      <c r="B3504" s="5">
        <v>45304</v>
      </c>
      <c r="C3504" s="16">
        <f t="shared" si="324"/>
        <v>2024</v>
      </c>
      <c r="D3504" s="16">
        <f t="shared" si="325"/>
        <v>1</v>
      </c>
      <c r="E3504" s="3" t="s">
        <v>11</v>
      </c>
      <c r="F3504" s="3" t="s">
        <v>12</v>
      </c>
      <c r="G3504" s="3" t="s">
        <v>13</v>
      </c>
      <c r="H3504" s="3" t="s">
        <v>7668</v>
      </c>
      <c r="I3504" s="3">
        <f t="shared" si="326"/>
        <v>0</v>
      </c>
      <c r="J3504" s="3">
        <f t="shared" si="326"/>
        <v>0</v>
      </c>
      <c r="K3504" s="3">
        <f t="shared" si="326"/>
        <v>1</v>
      </c>
      <c r="L3504" s="3">
        <f t="shared" si="327"/>
        <v>0</v>
      </c>
      <c r="M3504" s="3">
        <f t="shared" si="328"/>
        <v>0</v>
      </c>
      <c r="N3504" s="3">
        <f t="shared" si="329"/>
        <v>0</v>
      </c>
      <c r="O3504" s="3">
        <v>3</v>
      </c>
      <c r="P3504" s="3">
        <v>8.2799999999999994</v>
      </c>
    </row>
    <row r="3505" spans="2:16" x14ac:dyDescent="0.15">
      <c r="B3505" s="5">
        <v>45597</v>
      </c>
      <c r="C3505" s="16">
        <f t="shared" si="324"/>
        <v>2024</v>
      </c>
      <c r="D3505" s="16">
        <f t="shared" si="325"/>
        <v>11</v>
      </c>
      <c r="E3505" s="3" t="s">
        <v>11</v>
      </c>
      <c r="F3505" s="3" t="s">
        <v>12</v>
      </c>
      <c r="G3505" s="3" t="s">
        <v>13</v>
      </c>
      <c r="H3505" s="3" t="s">
        <v>6320</v>
      </c>
      <c r="I3505" s="3">
        <f t="shared" si="326"/>
        <v>0</v>
      </c>
      <c r="J3505" s="3">
        <f t="shared" si="326"/>
        <v>0</v>
      </c>
      <c r="K3505" s="3">
        <f t="shared" si="326"/>
        <v>1</v>
      </c>
      <c r="L3505" s="3">
        <f t="shared" si="327"/>
        <v>0</v>
      </c>
      <c r="M3505" s="3">
        <f t="shared" si="328"/>
        <v>0</v>
      </c>
      <c r="N3505" s="3">
        <f t="shared" si="329"/>
        <v>0</v>
      </c>
      <c r="O3505" s="3">
        <v>204</v>
      </c>
      <c r="P3505" s="3">
        <v>410.04</v>
      </c>
    </row>
    <row r="3506" spans="2:16" x14ac:dyDescent="0.15">
      <c r="B3506" s="5" t="s">
        <v>598</v>
      </c>
      <c r="C3506" s="16">
        <f t="shared" si="324"/>
        <v>2020</v>
      </c>
      <c r="D3506" s="16">
        <f t="shared" si="325"/>
        <v>11</v>
      </c>
      <c r="E3506" s="3" t="s">
        <v>20</v>
      </c>
      <c r="F3506" s="3" t="s">
        <v>481</v>
      </c>
      <c r="G3506" s="3" t="s">
        <v>13</v>
      </c>
      <c r="H3506" s="3" t="s">
        <v>7075</v>
      </c>
      <c r="I3506" s="3">
        <f t="shared" si="326"/>
        <v>0</v>
      </c>
      <c r="J3506" s="3">
        <f t="shared" si="326"/>
        <v>0</v>
      </c>
      <c r="K3506" s="3">
        <f t="shared" si="326"/>
        <v>1</v>
      </c>
      <c r="L3506" s="3">
        <f t="shared" si="327"/>
        <v>0</v>
      </c>
      <c r="M3506" s="3">
        <f t="shared" si="328"/>
        <v>0</v>
      </c>
      <c r="N3506" s="3">
        <f t="shared" si="329"/>
        <v>0</v>
      </c>
      <c r="O3506" s="3">
        <v>25</v>
      </c>
      <c r="P3506" s="3">
        <v>58.76</v>
      </c>
    </row>
    <row r="3507" spans="2:16" x14ac:dyDescent="0.15">
      <c r="B3507" s="5" t="s">
        <v>598</v>
      </c>
      <c r="C3507" s="16">
        <f t="shared" si="324"/>
        <v>2020</v>
      </c>
      <c r="D3507" s="16">
        <f t="shared" si="325"/>
        <v>11</v>
      </c>
      <c r="E3507" s="3" t="s">
        <v>20</v>
      </c>
      <c r="F3507" s="3" t="s">
        <v>481</v>
      </c>
      <c r="G3507" s="3" t="s">
        <v>13</v>
      </c>
      <c r="H3507" s="3" t="s">
        <v>7542</v>
      </c>
      <c r="I3507" s="3">
        <f t="shared" si="326"/>
        <v>0</v>
      </c>
      <c r="J3507" s="3">
        <f t="shared" si="326"/>
        <v>0</v>
      </c>
      <c r="K3507" s="3">
        <f t="shared" si="326"/>
        <v>1</v>
      </c>
      <c r="L3507" s="3">
        <f t="shared" si="327"/>
        <v>0</v>
      </c>
      <c r="M3507" s="3">
        <f t="shared" si="328"/>
        <v>0</v>
      </c>
      <c r="N3507" s="3">
        <f t="shared" si="329"/>
        <v>0</v>
      </c>
      <c r="O3507" s="3">
        <v>5</v>
      </c>
      <c r="P3507" s="3">
        <v>50.91</v>
      </c>
    </row>
    <row r="3508" spans="2:16" x14ac:dyDescent="0.15">
      <c r="B3508" s="5">
        <v>45304</v>
      </c>
      <c r="C3508" s="16">
        <f t="shared" si="324"/>
        <v>2024</v>
      </c>
      <c r="D3508" s="16">
        <f t="shared" si="325"/>
        <v>1</v>
      </c>
      <c r="E3508" s="3" t="s">
        <v>11</v>
      </c>
      <c r="F3508" s="3" t="s">
        <v>12</v>
      </c>
      <c r="G3508" s="3" t="s">
        <v>13</v>
      </c>
      <c r="H3508" s="3" t="s">
        <v>3006</v>
      </c>
      <c r="I3508" s="3">
        <f t="shared" si="326"/>
        <v>0</v>
      </c>
      <c r="J3508" s="3">
        <f t="shared" si="326"/>
        <v>0</v>
      </c>
      <c r="K3508" s="3">
        <f t="shared" si="326"/>
        <v>1</v>
      </c>
      <c r="L3508" s="3">
        <f t="shared" si="327"/>
        <v>0</v>
      </c>
      <c r="M3508" s="3">
        <f t="shared" si="328"/>
        <v>0</v>
      </c>
      <c r="N3508" s="3">
        <f t="shared" si="329"/>
        <v>0</v>
      </c>
      <c r="O3508" s="3">
        <v>17997</v>
      </c>
      <c r="P3508" s="3">
        <v>50076.6</v>
      </c>
    </row>
    <row r="3509" spans="2:16" x14ac:dyDescent="0.15">
      <c r="B3509" s="5">
        <v>45500</v>
      </c>
      <c r="C3509" s="16">
        <f t="shared" si="324"/>
        <v>2024</v>
      </c>
      <c r="D3509" s="16">
        <f t="shared" si="325"/>
        <v>7</v>
      </c>
      <c r="E3509" s="3" t="s">
        <v>11</v>
      </c>
      <c r="F3509" s="3" t="s">
        <v>12</v>
      </c>
      <c r="G3509" s="3" t="s">
        <v>13</v>
      </c>
      <c r="H3509" s="3" t="s">
        <v>4449</v>
      </c>
      <c r="I3509" s="3">
        <f t="shared" si="326"/>
        <v>0</v>
      </c>
      <c r="J3509" s="3">
        <f t="shared" si="326"/>
        <v>0</v>
      </c>
      <c r="K3509" s="3">
        <f t="shared" si="326"/>
        <v>1</v>
      </c>
      <c r="L3509" s="3">
        <f t="shared" si="327"/>
        <v>0</v>
      </c>
      <c r="M3509" s="3">
        <f t="shared" si="328"/>
        <v>0</v>
      </c>
      <c r="N3509" s="3">
        <f t="shared" si="329"/>
        <v>0</v>
      </c>
      <c r="O3509" s="3">
        <v>4070.25</v>
      </c>
      <c r="P3509" s="3">
        <v>13076.57</v>
      </c>
    </row>
    <row r="3510" spans="2:16" x14ac:dyDescent="0.15">
      <c r="B3510" s="5" t="s">
        <v>1565</v>
      </c>
      <c r="C3510" s="16">
        <f t="shared" si="324"/>
        <v>2023</v>
      </c>
      <c r="D3510" s="16">
        <f t="shared" si="325"/>
        <v>10</v>
      </c>
      <c r="E3510" s="3" t="s">
        <v>20</v>
      </c>
      <c r="F3510" s="3" t="s">
        <v>12</v>
      </c>
      <c r="G3510" s="3" t="s">
        <v>13</v>
      </c>
      <c r="H3510" s="3" t="s">
        <v>4597</v>
      </c>
      <c r="I3510" s="3">
        <f t="shared" si="326"/>
        <v>0</v>
      </c>
      <c r="J3510" s="3">
        <f t="shared" si="326"/>
        <v>0</v>
      </c>
      <c r="K3510" s="3">
        <f t="shared" si="326"/>
        <v>1</v>
      </c>
      <c r="L3510" s="3">
        <f t="shared" si="327"/>
        <v>0</v>
      </c>
      <c r="M3510" s="3">
        <f t="shared" si="328"/>
        <v>0</v>
      </c>
      <c r="N3510" s="3">
        <f t="shared" si="329"/>
        <v>0</v>
      </c>
      <c r="O3510" s="3">
        <v>3150</v>
      </c>
      <c r="P3510" s="3">
        <v>10558.36</v>
      </c>
    </row>
    <row r="3511" spans="2:16" x14ac:dyDescent="0.15">
      <c r="B3511" s="5" t="s">
        <v>683</v>
      </c>
      <c r="C3511" s="16">
        <f t="shared" si="324"/>
        <v>2020</v>
      </c>
      <c r="D3511" s="16">
        <f t="shared" si="325"/>
        <v>4</v>
      </c>
      <c r="E3511" s="3" t="s">
        <v>20</v>
      </c>
      <c r="F3511" s="3" t="s">
        <v>12</v>
      </c>
      <c r="G3511" s="3" t="s">
        <v>13</v>
      </c>
      <c r="H3511" s="3" t="s">
        <v>1343</v>
      </c>
      <c r="I3511" s="3">
        <f t="shared" si="326"/>
        <v>0</v>
      </c>
      <c r="J3511" s="3">
        <f t="shared" si="326"/>
        <v>0</v>
      </c>
      <c r="K3511" s="3">
        <f t="shared" si="326"/>
        <v>1</v>
      </c>
      <c r="L3511" s="3">
        <f t="shared" si="327"/>
        <v>0</v>
      </c>
      <c r="M3511" s="3">
        <f t="shared" si="328"/>
        <v>0</v>
      </c>
      <c r="N3511" s="3">
        <f t="shared" si="329"/>
        <v>0</v>
      </c>
      <c r="O3511" s="3">
        <v>35904</v>
      </c>
      <c r="P3511" s="3">
        <v>46131.7</v>
      </c>
    </row>
    <row r="3512" spans="2:16" x14ac:dyDescent="0.15">
      <c r="B3512" s="5" t="s">
        <v>1359</v>
      </c>
      <c r="C3512" s="16">
        <f t="shared" si="324"/>
        <v>2020</v>
      </c>
      <c r="D3512" s="16">
        <f t="shared" si="325"/>
        <v>2</v>
      </c>
      <c r="E3512" s="3" t="s">
        <v>20</v>
      </c>
      <c r="F3512" s="3" t="s">
        <v>12</v>
      </c>
      <c r="G3512" s="3" t="s">
        <v>13</v>
      </c>
      <c r="H3512" s="3" t="s">
        <v>1360</v>
      </c>
      <c r="I3512" s="3">
        <f t="shared" si="326"/>
        <v>0</v>
      </c>
      <c r="J3512" s="3">
        <f t="shared" si="326"/>
        <v>0</v>
      </c>
      <c r="K3512" s="3">
        <f t="shared" si="326"/>
        <v>1</v>
      </c>
      <c r="L3512" s="3">
        <f t="shared" si="327"/>
        <v>0</v>
      </c>
      <c r="M3512" s="3">
        <f t="shared" si="328"/>
        <v>0</v>
      </c>
      <c r="N3512" s="3">
        <f t="shared" si="329"/>
        <v>0</v>
      </c>
      <c r="O3512" s="3">
        <v>29037.46</v>
      </c>
      <c r="P3512" s="3">
        <v>27294</v>
      </c>
    </row>
    <row r="3513" spans="2:16" x14ac:dyDescent="0.15">
      <c r="B3513" s="5" t="s">
        <v>1030</v>
      </c>
      <c r="C3513" s="16">
        <f t="shared" si="324"/>
        <v>2023</v>
      </c>
      <c r="D3513" s="16">
        <f t="shared" si="325"/>
        <v>6</v>
      </c>
      <c r="E3513" s="3" t="s">
        <v>20</v>
      </c>
      <c r="F3513" s="3" t="s">
        <v>12</v>
      </c>
      <c r="G3513" s="3" t="s">
        <v>13</v>
      </c>
      <c r="H3513" s="3" t="s">
        <v>2832</v>
      </c>
      <c r="I3513" s="3">
        <f t="shared" si="326"/>
        <v>0</v>
      </c>
      <c r="J3513" s="3">
        <f t="shared" si="326"/>
        <v>0</v>
      </c>
      <c r="K3513" s="3">
        <f t="shared" si="326"/>
        <v>1</v>
      </c>
      <c r="L3513" s="3">
        <f t="shared" si="327"/>
        <v>0</v>
      </c>
      <c r="M3513" s="3">
        <f t="shared" si="328"/>
        <v>0</v>
      </c>
      <c r="N3513" s="3">
        <f t="shared" si="329"/>
        <v>0</v>
      </c>
      <c r="O3513" s="3">
        <v>18940</v>
      </c>
      <c r="P3513" s="3">
        <v>57035</v>
      </c>
    </row>
    <row r="3514" spans="2:16" x14ac:dyDescent="0.15">
      <c r="B3514" s="5" t="s">
        <v>38</v>
      </c>
      <c r="C3514" s="16">
        <f t="shared" si="324"/>
        <v>2023</v>
      </c>
      <c r="D3514" s="16">
        <f t="shared" si="325"/>
        <v>3</v>
      </c>
      <c r="E3514" s="3" t="s">
        <v>20</v>
      </c>
      <c r="F3514" s="3" t="s">
        <v>12</v>
      </c>
      <c r="G3514" s="3" t="s">
        <v>13</v>
      </c>
      <c r="H3514" s="3" t="s">
        <v>2831</v>
      </c>
      <c r="I3514" s="3">
        <f t="shared" si="326"/>
        <v>0</v>
      </c>
      <c r="J3514" s="3">
        <f t="shared" si="326"/>
        <v>0</v>
      </c>
      <c r="K3514" s="3">
        <f t="shared" si="326"/>
        <v>1</v>
      </c>
      <c r="L3514" s="3">
        <f t="shared" si="327"/>
        <v>0</v>
      </c>
      <c r="M3514" s="3">
        <f t="shared" si="328"/>
        <v>0</v>
      </c>
      <c r="N3514" s="3">
        <f t="shared" si="329"/>
        <v>0</v>
      </c>
      <c r="O3514" s="3">
        <v>18940</v>
      </c>
      <c r="P3514" s="3">
        <v>58635</v>
      </c>
    </row>
    <row r="3515" spans="2:16" x14ac:dyDescent="0.15">
      <c r="B3515" s="5" t="s">
        <v>912</v>
      </c>
      <c r="C3515" s="16">
        <f t="shared" si="324"/>
        <v>2022</v>
      </c>
      <c r="D3515" s="16">
        <f t="shared" si="325"/>
        <v>3</v>
      </c>
      <c r="E3515" s="3" t="s">
        <v>20</v>
      </c>
      <c r="F3515" s="3" t="s">
        <v>12</v>
      </c>
      <c r="G3515" s="3" t="s">
        <v>13</v>
      </c>
      <c r="H3515" s="3" t="s">
        <v>2838</v>
      </c>
      <c r="I3515" s="3">
        <f t="shared" si="326"/>
        <v>0</v>
      </c>
      <c r="J3515" s="3">
        <f t="shared" si="326"/>
        <v>0</v>
      </c>
      <c r="K3515" s="3">
        <f t="shared" si="326"/>
        <v>1</v>
      </c>
      <c r="L3515" s="3">
        <f t="shared" si="327"/>
        <v>0</v>
      </c>
      <c r="M3515" s="3">
        <f t="shared" si="328"/>
        <v>0</v>
      </c>
      <c r="N3515" s="3">
        <f t="shared" si="329"/>
        <v>0</v>
      </c>
      <c r="O3515" s="3">
        <v>18910</v>
      </c>
      <c r="P3515" s="3">
        <v>56475</v>
      </c>
    </row>
    <row r="3516" spans="2:16" x14ac:dyDescent="0.15">
      <c r="B3516" s="5" t="s">
        <v>1197</v>
      </c>
      <c r="C3516" s="16">
        <f t="shared" si="324"/>
        <v>2023</v>
      </c>
      <c r="D3516" s="16">
        <f t="shared" si="325"/>
        <v>11</v>
      </c>
      <c r="E3516" s="3" t="s">
        <v>20</v>
      </c>
      <c r="F3516" s="3" t="s">
        <v>12</v>
      </c>
      <c r="G3516" s="3" t="s">
        <v>13</v>
      </c>
      <c r="H3516" s="3" t="s">
        <v>2889</v>
      </c>
      <c r="I3516" s="3">
        <f t="shared" si="326"/>
        <v>0</v>
      </c>
      <c r="J3516" s="3">
        <f t="shared" si="326"/>
        <v>0</v>
      </c>
      <c r="K3516" s="3">
        <f t="shared" si="326"/>
        <v>1</v>
      </c>
      <c r="L3516" s="3">
        <f t="shared" si="327"/>
        <v>0</v>
      </c>
      <c r="M3516" s="3">
        <f t="shared" si="328"/>
        <v>0</v>
      </c>
      <c r="N3516" s="3">
        <f t="shared" si="329"/>
        <v>0</v>
      </c>
      <c r="O3516" s="3">
        <v>18630</v>
      </c>
      <c r="P3516" s="3">
        <v>47800</v>
      </c>
    </row>
    <row r="3517" spans="2:16" x14ac:dyDescent="0.15">
      <c r="B3517" s="5" t="s">
        <v>515</v>
      </c>
      <c r="C3517" s="16">
        <f t="shared" si="324"/>
        <v>2020</v>
      </c>
      <c r="D3517" s="16">
        <f t="shared" si="325"/>
        <v>7</v>
      </c>
      <c r="E3517" s="3" t="s">
        <v>20</v>
      </c>
      <c r="F3517" s="3" t="s">
        <v>47</v>
      </c>
      <c r="G3517" s="3" t="s">
        <v>13</v>
      </c>
      <c r="H3517" s="3" t="s">
        <v>6687</v>
      </c>
      <c r="I3517" s="3">
        <f t="shared" si="326"/>
        <v>0</v>
      </c>
      <c r="J3517" s="3">
        <f t="shared" si="326"/>
        <v>0</v>
      </c>
      <c r="K3517" s="3">
        <f t="shared" si="326"/>
        <v>1</v>
      </c>
      <c r="L3517" s="3">
        <f t="shared" si="327"/>
        <v>0</v>
      </c>
      <c r="M3517" s="3">
        <f t="shared" si="328"/>
        <v>0</v>
      </c>
      <c r="N3517" s="3">
        <f t="shared" si="329"/>
        <v>0</v>
      </c>
      <c r="O3517" s="3">
        <v>91.4</v>
      </c>
      <c r="P3517" s="3">
        <v>1087.08</v>
      </c>
    </row>
    <row r="3518" spans="2:16" x14ac:dyDescent="0.15">
      <c r="B3518" s="5">
        <v>45656</v>
      </c>
      <c r="C3518" s="16">
        <f t="shared" si="324"/>
        <v>2024</v>
      </c>
      <c r="D3518" s="16">
        <f t="shared" si="325"/>
        <v>12</v>
      </c>
      <c r="E3518" s="3" t="s">
        <v>11</v>
      </c>
      <c r="F3518" s="3" t="s">
        <v>12</v>
      </c>
      <c r="G3518" s="3" t="s">
        <v>13</v>
      </c>
      <c r="H3518" s="3" t="s">
        <v>2861</v>
      </c>
      <c r="I3518" s="3">
        <f t="shared" si="326"/>
        <v>0</v>
      </c>
      <c r="J3518" s="3">
        <f t="shared" si="326"/>
        <v>0</v>
      </c>
      <c r="K3518" s="3">
        <f t="shared" si="326"/>
        <v>1</v>
      </c>
      <c r="L3518" s="3">
        <f t="shared" si="327"/>
        <v>0</v>
      </c>
      <c r="M3518" s="3">
        <f t="shared" si="328"/>
        <v>0</v>
      </c>
      <c r="N3518" s="3">
        <f t="shared" si="329"/>
        <v>0</v>
      </c>
      <c r="O3518" s="3">
        <v>18862</v>
      </c>
      <c r="P3518" s="3">
        <v>47565</v>
      </c>
    </row>
    <row r="3519" spans="2:16" x14ac:dyDescent="0.15">
      <c r="B3519" s="5">
        <v>45438</v>
      </c>
      <c r="C3519" s="16">
        <f t="shared" si="324"/>
        <v>2024</v>
      </c>
      <c r="D3519" s="16">
        <f t="shared" si="325"/>
        <v>5</v>
      </c>
      <c r="E3519" s="3" t="s">
        <v>11</v>
      </c>
      <c r="F3519" s="3" t="s">
        <v>12</v>
      </c>
      <c r="G3519" s="3" t="s">
        <v>13</v>
      </c>
      <c r="H3519" s="3" t="s">
        <v>3279</v>
      </c>
      <c r="I3519" s="3">
        <f t="shared" si="326"/>
        <v>0</v>
      </c>
      <c r="J3519" s="3">
        <f t="shared" si="326"/>
        <v>0</v>
      </c>
      <c r="K3519" s="3">
        <f t="shared" si="326"/>
        <v>1</v>
      </c>
      <c r="L3519" s="3">
        <f t="shared" si="327"/>
        <v>0</v>
      </c>
      <c r="M3519" s="3">
        <f t="shared" si="328"/>
        <v>0</v>
      </c>
      <c r="N3519" s="3">
        <f t="shared" si="329"/>
        <v>0</v>
      </c>
      <c r="O3519" s="3">
        <v>15875</v>
      </c>
      <c r="P3519" s="3">
        <v>41005</v>
      </c>
    </row>
    <row r="3520" spans="2:16" x14ac:dyDescent="0.15">
      <c r="B3520" s="5">
        <v>45439</v>
      </c>
      <c r="C3520" s="16">
        <f t="shared" si="324"/>
        <v>2024</v>
      </c>
      <c r="D3520" s="16">
        <f t="shared" si="325"/>
        <v>5</v>
      </c>
      <c r="E3520" s="3" t="s">
        <v>11</v>
      </c>
      <c r="F3520" s="3" t="s">
        <v>12</v>
      </c>
      <c r="G3520" s="3" t="s">
        <v>13</v>
      </c>
      <c r="H3520" s="3" t="s">
        <v>4976</v>
      </c>
      <c r="I3520" s="3">
        <f t="shared" si="326"/>
        <v>0</v>
      </c>
      <c r="J3520" s="3">
        <f t="shared" si="326"/>
        <v>0</v>
      </c>
      <c r="K3520" s="3">
        <f t="shared" si="326"/>
        <v>1</v>
      </c>
      <c r="L3520" s="3">
        <f t="shared" si="327"/>
        <v>0</v>
      </c>
      <c r="M3520" s="3">
        <f t="shared" si="328"/>
        <v>0</v>
      </c>
      <c r="N3520" s="3">
        <f t="shared" si="329"/>
        <v>0</v>
      </c>
      <c r="O3520" s="3">
        <v>1900</v>
      </c>
      <c r="P3520" s="3">
        <v>6702.48</v>
      </c>
    </row>
    <row r="3521" spans="2:16" x14ac:dyDescent="0.15">
      <c r="B3521" s="5">
        <v>45638</v>
      </c>
      <c r="C3521" s="16">
        <f t="shared" si="324"/>
        <v>2024</v>
      </c>
      <c r="D3521" s="16">
        <f t="shared" si="325"/>
        <v>12</v>
      </c>
      <c r="E3521" s="3" t="s">
        <v>11</v>
      </c>
      <c r="F3521" s="3" t="s">
        <v>12</v>
      </c>
      <c r="G3521" s="3" t="s">
        <v>13</v>
      </c>
      <c r="H3521" s="3" t="s">
        <v>3932</v>
      </c>
      <c r="I3521" s="3">
        <f t="shared" si="326"/>
        <v>0</v>
      </c>
      <c r="J3521" s="3">
        <f t="shared" si="326"/>
        <v>0</v>
      </c>
      <c r="K3521" s="3">
        <f t="shared" si="326"/>
        <v>1</v>
      </c>
      <c r="L3521" s="3">
        <f t="shared" si="327"/>
        <v>0</v>
      </c>
      <c r="M3521" s="3">
        <f t="shared" si="328"/>
        <v>0</v>
      </c>
      <c r="N3521" s="3">
        <f t="shared" si="329"/>
        <v>0</v>
      </c>
      <c r="O3521" s="3">
        <v>9450</v>
      </c>
      <c r="P3521" s="3">
        <v>18994.5</v>
      </c>
    </row>
    <row r="3522" spans="2:16" x14ac:dyDescent="0.15">
      <c r="B3522" s="5" t="s">
        <v>2092</v>
      </c>
      <c r="C3522" s="16">
        <f t="shared" si="324"/>
        <v>2020</v>
      </c>
      <c r="D3522" s="16">
        <f t="shared" si="325"/>
        <v>12</v>
      </c>
      <c r="E3522" s="3" t="s">
        <v>20</v>
      </c>
      <c r="F3522" s="3" t="s">
        <v>513</v>
      </c>
      <c r="G3522" s="3" t="s">
        <v>13</v>
      </c>
      <c r="H3522" s="3" t="s">
        <v>4661</v>
      </c>
      <c r="I3522" s="3">
        <f t="shared" si="326"/>
        <v>0</v>
      </c>
      <c r="J3522" s="3">
        <f t="shared" si="326"/>
        <v>0</v>
      </c>
      <c r="K3522" s="3">
        <f t="shared" si="326"/>
        <v>1</v>
      </c>
      <c r="L3522" s="3">
        <f t="shared" si="327"/>
        <v>0</v>
      </c>
      <c r="M3522" s="3">
        <f t="shared" si="328"/>
        <v>0</v>
      </c>
      <c r="N3522" s="3">
        <f t="shared" si="329"/>
        <v>0</v>
      </c>
      <c r="O3522" s="3">
        <v>100</v>
      </c>
      <c r="P3522" s="3">
        <v>380.9</v>
      </c>
    </row>
    <row r="3523" spans="2:16" x14ac:dyDescent="0.15">
      <c r="B3523" s="5" t="s">
        <v>1157</v>
      </c>
      <c r="C3523" s="16">
        <f t="shared" si="324"/>
        <v>2021</v>
      </c>
      <c r="D3523" s="16">
        <f t="shared" si="325"/>
        <v>7</v>
      </c>
      <c r="E3523" s="3" t="s">
        <v>20</v>
      </c>
      <c r="F3523" s="3" t="s">
        <v>434</v>
      </c>
      <c r="G3523" s="3" t="s">
        <v>13</v>
      </c>
      <c r="H3523" s="3" t="s">
        <v>4661</v>
      </c>
      <c r="I3523" s="3">
        <f t="shared" si="326"/>
        <v>0</v>
      </c>
      <c r="J3523" s="3">
        <f t="shared" si="326"/>
        <v>0</v>
      </c>
      <c r="K3523" s="3">
        <f t="shared" si="326"/>
        <v>1</v>
      </c>
      <c r="L3523" s="3">
        <f t="shared" si="327"/>
        <v>0</v>
      </c>
      <c r="M3523" s="3">
        <f t="shared" si="328"/>
        <v>0</v>
      </c>
      <c r="N3523" s="3">
        <f t="shared" si="329"/>
        <v>0</v>
      </c>
      <c r="O3523" s="3">
        <v>3000</v>
      </c>
      <c r="P3523" s="3">
        <v>10625.41</v>
      </c>
    </row>
    <row r="3524" spans="2:16" x14ac:dyDescent="0.15">
      <c r="B3524" s="5" t="s">
        <v>2284</v>
      </c>
      <c r="C3524" s="16">
        <f t="shared" ref="C3524:C3587" si="330">YEAR(B3524)</f>
        <v>2021</v>
      </c>
      <c r="D3524" s="16">
        <f t="shared" ref="D3524:D3587" si="331">MONTH(B3524)</f>
        <v>4</v>
      </c>
      <c r="E3524" s="3" t="s">
        <v>20</v>
      </c>
      <c r="F3524" s="3" t="s">
        <v>434</v>
      </c>
      <c r="G3524" s="3" t="s">
        <v>13</v>
      </c>
      <c r="H3524" s="3" t="s">
        <v>4661</v>
      </c>
      <c r="I3524" s="3">
        <f t="shared" ref="I3524:K3587" si="332">MIN(1,IFERROR(SEARCH(I$2,$H3524),0))</f>
        <v>0</v>
      </c>
      <c r="J3524" s="3">
        <f t="shared" si="332"/>
        <v>0</v>
      </c>
      <c r="K3524" s="3">
        <f t="shared" si="332"/>
        <v>1</v>
      </c>
      <c r="L3524" s="3">
        <f t="shared" ref="L3524:L3587" si="333">IF(I3524*J3524=1,"Гороховый изолят",IF(I3524*K3524=1,"Гороховый концентрат",0))</f>
        <v>0</v>
      </c>
      <c r="M3524" s="3">
        <f t="shared" ref="M3524:M3587" si="334">$I3524*J3524</f>
        <v>0</v>
      </c>
      <c r="N3524" s="3">
        <f t="shared" ref="N3524:N3587" si="335">$I3524*K3524</f>
        <v>0</v>
      </c>
      <c r="O3524" s="3">
        <v>1000</v>
      </c>
      <c r="P3524" s="3">
        <v>3613.2</v>
      </c>
    </row>
    <row r="3525" spans="2:16" x14ac:dyDescent="0.15">
      <c r="B3525" s="5" t="s">
        <v>305</v>
      </c>
      <c r="C3525" s="16">
        <f t="shared" si="330"/>
        <v>2021</v>
      </c>
      <c r="D3525" s="16">
        <f t="shared" si="331"/>
        <v>2</v>
      </c>
      <c r="E3525" s="3" t="s">
        <v>20</v>
      </c>
      <c r="F3525" s="3" t="s">
        <v>225</v>
      </c>
      <c r="G3525" s="3" t="s">
        <v>13</v>
      </c>
      <c r="H3525" s="3" t="s">
        <v>7018</v>
      </c>
      <c r="I3525" s="3">
        <f t="shared" si="332"/>
        <v>0</v>
      </c>
      <c r="J3525" s="3">
        <f t="shared" si="332"/>
        <v>0</v>
      </c>
      <c r="K3525" s="3">
        <f t="shared" si="332"/>
        <v>1</v>
      </c>
      <c r="L3525" s="3">
        <f t="shared" si="333"/>
        <v>0</v>
      </c>
      <c r="M3525" s="3">
        <f t="shared" si="334"/>
        <v>0</v>
      </c>
      <c r="N3525" s="3">
        <f t="shared" si="335"/>
        <v>0</v>
      </c>
      <c r="O3525" s="3">
        <v>26.58</v>
      </c>
      <c r="P3525" s="3">
        <v>517.66999999999905</v>
      </c>
    </row>
    <row r="3526" spans="2:16" x14ac:dyDescent="0.15">
      <c r="B3526" s="5" t="s">
        <v>2029</v>
      </c>
      <c r="C3526" s="16">
        <f t="shared" si="330"/>
        <v>2021</v>
      </c>
      <c r="D3526" s="16">
        <f t="shared" si="331"/>
        <v>6</v>
      </c>
      <c r="E3526" s="3" t="s">
        <v>20</v>
      </c>
      <c r="F3526" s="3" t="s">
        <v>12</v>
      </c>
      <c r="G3526" s="3" t="s">
        <v>13</v>
      </c>
      <c r="H3526" s="3" t="s">
        <v>5158</v>
      </c>
      <c r="I3526" s="3">
        <f t="shared" si="332"/>
        <v>0</v>
      </c>
      <c r="J3526" s="3">
        <f t="shared" si="332"/>
        <v>0</v>
      </c>
      <c r="K3526" s="3">
        <f t="shared" si="332"/>
        <v>1</v>
      </c>
      <c r="L3526" s="3">
        <f t="shared" si="333"/>
        <v>0</v>
      </c>
      <c r="M3526" s="3">
        <f t="shared" si="334"/>
        <v>0</v>
      </c>
      <c r="N3526" s="3">
        <f t="shared" si="335"/>
        <v>0</v>
      </c>
      <c r="O3526" s="3">
        <v>1500</v>
      </c>
      <c r="P3526" s="3">
        <v>3193.1</v>
      </c>
    </row>
    <row r="3527" spans="2:16" x14ac:dyDescent="0.15">
      <c r="B3527" s="5" t="s">
        <v>1147</v>
      </c>
      <c r="C3527" s="16">
        <f t="shared" si="330"/>
        <v>2022</v>
      </c>
      <c r="D3527" s="16">
        <f t="shared" si="331"/>
        <v>6</v>
      </c>
      <c r="E3527" s="3" t="s">
        <v>20</v>
      </c>
      <c r="F3527" s="3" t="s">
        <v>12</v>
      </c>
      <c r="G3527" s="3" t="s">
        <v>13</v>
      </c>
      <c r="H3527" s="3" t="s">
        <v>5158</v>
      </c>
      <c r="I3527" s="3">
        <f t="shared" si="332"/>
        <v>0</v>
      </c>
      <c r="J3527" s="3">
        <f t="shared" si="332"/>
        <v>0</v>
      </c>
      <c r="K3527" s="3">
        <f t="shared" si="332"/>
        <v>1</v>
      </c>
      <c r="L3527" s="3">
        <f t="shared" si="333"/>
        <v>0</v>
      </c>
      <c r="M3527" s="3">
        <f t="shared" si="334"/>
        <v>0</v>
      </c>
      <c r="N3527" s="3">
        <f t="shared" si="335"/>
        <v>0</v>
      </c>
      <c r="O3527" s="3">
        <v>1500</v>
      </c>
      <c r="P3527" s="3">
        <v>3828.95</v>
      </c>
    </row>
    <row r="3528" spans="2:16" x14ac:dyDescent="0.15">
      <c r="B3528" s="5" t="s">
        <v>724</v>
      </c>
      <c r="C3528" s="16">
        <f t="shared" si="330"/>
        <v>2023</v>
      </c>
      <c r="D3528" s="16">
        <f t="shared" si="331"/>
        <v>7</v>
      </c>
      <c r="E3528" s="3" t="s">
        <v>20</v>
      </c>
      <c r="F3528" s="3" t="s">
        <v>12</v>
      </c>
      <c r="G3528" s="3" t="s">
        <v>13</v>
      </c>
      <c r="H3528" s="3" t="s">
        <v>5483</v>
      </c>
      <c r="I3528" s="3">
        <f t="shared" si="332"/>
        <v>0</v>
      </c>
      <c r="J3528" s="3">
        <f t="shared" si="332"/>
        <v>0</v>
      </c>
      <c r="K3528" s="3">
        <f t="shared" si="332"/>
        <v>1</v>
      </c>
      <c r="L3528" s="3">
        <f t="shared" si="333"/>
        <v>0</v>
      </c>
      <c r="M3528" s="3">
        <f t="shared" si="334"/>
        <v>0</v>
      </c>
      <c r="N3528" s="3">
        <f t="shared" si="335"/>
        <v>0</v>
      </c>
      <c r="O3528" s="3">
        <v>1000</v>
      </c>
      <c r="P3528" s="3">
        <v>3392.67</v>
      </c>
    </row>
    <row r="3529" spans="2:16" x14ac:dyDescent="0.15">
      <c r="B3529" s="5" t="s">
        <v>3417</v>
      </c>
      <c r="C3529" s="16">
        <f t="shared" si="330"/>
        <v>2021</v>
      </c>
      <c r="D3529" s="16">
        <f t="shared" si="331"/>
        <v>4</v>
      </c>
      <c r="E3529" s="3" t="s">
        <v>20</v>
      </c>
      <c r="F3529" s="3" t="s">
        <v>225</v>
      </c>
      <c r="G3529" s="3" t="s">
        <v>13</v>
      </c>
      <c r="H3529" s="3" t="s">
        <v>5904</v>
      </c>
      <c r="I3529" s="3">
        <f t="shared" si="332"/>
        <v>0</v>
      </c>
      <c r="J3529" s="3">
        <f t="shared" si="332"/>
        <v>0</v>
      </c>
      <c r="K3529" s="3">
        <f t="shared" si="332"/>
        <v>1</v>
      </c>
      <c r="L3529" s="3">
        <f t="shared" si="333"/>
        <v>0</v>
      </c>
      <c r="M3529" s="3">
        <f t="shared" si="334"/>
        <v>0</v>
      </c>
      <c r="N3529" s="3">
        <f t="shared" si="335"/>
        <v>0</v>
      </c>
      <c r="O3529" s="3">
        <v>100</v>
      </c>
      <c r="P3529" s="3">
        <v>333.14</v>
      </c>
    </row>
    <row r="3530" spans="2:16" x14ac:dyDescent="0.15">
      <c r="B3530" s="5" t="s">
        <v>1001</v>
      </c>
      <c r="C3530" s="16">
        <f t="shared" si="330"/>
        <v>2021</v>
      </c>
      <c r="D3530" s="16">
        <f t="shared" si="331"/>
        <v>11</v>
      </c>
      <c r="E3530" s="3" t="s">
        <v>20</v>
      </c>
      <c r="F3530" s="3" t="s">
        <v>225</v>
      </c>
      <c r="G3530" s="3" t="s">
        <v>13</v>
      </c>
      <c r="H3530" s="3" t="s">
        <v>5904</v>
      </c>
      <c r="I3530" s="3">
        <f t="shared" si="332"/>
        <v>0</v>
      </c>
      <c r="J3530" s="3">
        <f t="shared" si="332"/>
        <v>0</v>
      </c>
      <c r="K3530" s="3">
        <f t="shared" si="332"/>
        <v>1</v>
      </c>
      <c r="L3530" s="3">
        <f t="shared" si="333"/>
        <v>0</v>
      </c>
      <c r="M3530" s="3">
        <f t="shared" si="334"/>
        <v>0</v>
      </c>
      <c r="N3530" s="3">
        <f t="shared" si="335"/>
        <v>0</v>
      </c>
      <c r="O3530" s="3">
        <v>100</v>
      </c>
      <c r="P3530" s="3">
        <v>318.47000000000003</v>
      </c>
    </row>
    <row r="3531" spans="2:16" x14ac:dyDescent="0.15">
      <c r="B3531" s="5" t="s">
        <v>3883</v>
      </c>
      <c r="C3531" s="16">
        <f t="shared" si="330"/>
        <v>2022</v>
      </c>
      <c r="D3531" s="16">
        <f t="shared" si="331"/>
        <v>10</v>
      </c>
      <c r="E3531" s="3" t="s">
        <v>20</v>
      </c>
      <c r="F3531" s="3" t="s">
        <v>225</v>
      </c>
      <c r="G3531" s="3" t="s">
        <v>13</v>
      </c>
      <c r="H3531" s="3" t="s">
        <v>5904</v>
      </c>
      <c r="I3531" s="3">
        <f t="shared" si="332"/>
        <v>0</v>
      </c>
      <c r="J3531" s="3">
        <f t="shared" si="332"/>
        <v>0</v>
      </c>
      <c r="K3531" s="3">
        <f t="shared" si="332"/>
        <v>1</v>
      </c>
      <c r="L3531" s="3">
        <f t="shared" si="333"/>
        <v>0</v>
      </c>
      <c r="M3531" s="3">
        <f t="shared" si="334"/>
        <v>0</v>
      </c>
      <c r="N3531" s="3">
        <f t="shared" si="335"/>
        <v>0</v>
      </c>
      <c r="O3531" s="3">
        <v>500</v>
      </c>
      <c r="P3531" s="3">
        <v>2861.07</v>
      </c>
    </row>
    <row r="3532" spans="2:16" x14ac:dyDescent="0.15">
      <c r="B3532" s="5" t="s">
        <v>764</v>
      </c>
      <c r="C3532" s="16">
        <f t="shared" si="330"/>
        <v>2022</v>
      </c>
      <c r="D3532" s="16">
        <f t="shared" si="331"/>
        <v>7</v>
      </c>
      <c r="E3532" s="3" t="s">
        <v>20</v>
      </c>
      <c r="F3532" s="3" t="s">
        <v>225</v>
      </c>
      <c r="G3532" s="3" t="s">
        <v>13</v>
      </c>
      <c r="H3532" s="3" t="s">
        <v>5904</v>
      </c>
      <c r="I3532" s="3">
        <f t="shared" si="332"/>
        <v>0</v>
      </c>
      <c r="J3532" s="3">
        <f t="shared" si="332"/>
        <v>0</v>
      </c>
      <c r="K3532" s="3">
        <f t="shared" si="332"/>
        <v>1</v>
      </c>
      <c r="L3532" s="3">
        <f t="shared" si="333"/>
        <v>0</v>
      </c>
      <c r="M3532" s="3">
        <f t="shared" si="334"/>
        <v>0</v>
      </c>
      <c r="N3532" s="3">
        <f t="shared" si="335"/>
        <v>0</v>
      </c>
      <c r="O3532" s="3">
        <v>150</v>
      </c>
      <c r="P3532" s="3">
        <v>871.58</v>
      </c>
    </row>
    <row r="3533" spans="2:16" x14ac:dyDescent="0.15">
      <c r="B3533" s="5" t="s">
        <v>970</v>
      </c>
      <c r="C3533" s="16">
        <f t="shared" si="330"/>
        <v>2020</v>
      </c>
      <c r="D3533" s="16">
        <f t="shared" si="331"/>
        <v>10</v>
      </c>
      <c r="E3533" s="3" t="s">
        <v>20</v>
      </c>
      <c r="F3533" s="3" t="s">
        <v>481</v>
      </c>
      <c r="G3533" s="3" t="s">
        <v>13</v>
      </c>
      <c r="H3533" s="3" t="s">
        <v>7074</v>
      </c>
      <c r="I3533" s="3">
        <f t="shared" si="332"/>
        <v>0</v>
      </c>
      <c r="J3533" s="3">
        <f t="shared" si="332"/>
        <v>0</v>
      </c>
      <c r="K3533" s="3">
        <f t="shared" si="332"/>
        <v>1</v>
      </c>
      <c r="L3533" s="3">
        <f t="shared" si="333"/>
        <v>0</v>
      </c>
      <c r="M3533" s="3">
        <f t="shared" si="334"/>
        <v>0</v>
      </c>
      <c r="N3533" s="3">
        <f t="shared" si="335"/>
        <v>0</v>
      </c>
      <c r="O3533" s="3">
        <v>25</v>
      </c>
      <c r="P3533" s="3">
        <v>59.68</v>
      </c>
    </row>
    <row r="3534" spans="2:16" x14ac:dyDescent="0.15">
      <c r="B3534" s="5">
        <v>45391</v>
      </c>
      <c r="C3534" s="16">
        <f t="shared" si="330"/>
        <v>2024</v>
      </c>
      <c r="D3534" s="16">
        <f t="shared" si="331"/>
        <v>4</v>
      </c>
      <c r="E3534" s="3" t="s">
        <v>11</v>
      </c>
      <c r="F3534" s="3" t="s">
        <v>294</v>
      </c>
      <c r="G3534" s="3" t="s">
        <v>13</v>
      </c>
      <c r="H3534" s="3" t="s">
        <v>6090</v>
      </c>
      <c r="I3534" s="3">
        <f t="shared" si="332"/>
        <v>0</v>
      </c>
      <c r="J3534" s="3">
        <f t="shared" si="332"/>
        <v>0</v>
      </c>
      <c r="K3534" s="3">
        <f t="shared" si="332"/>
        <v>1</v>
      </c>
      <c r="L3534" s="3">
        <f t="shared" si="333"/>
        <v>0</v>
      </c>
      <c r="M3534" s="3">
        <f t="shared" si="334"/>
        <v>0</v>
      </c>
      <c r="N3534" s="3">
        <f t="shared" si="335"/>
        <v>0</v>
      </c>
      <c r="O3534" s="3">
        <v>350</v>
      </c>
      <c r="P3534" s="3">
        <v>1894.46</v>
      </c>
    </row>
    <row r="3535" spans="2:16" x14ac:dyDescent="0.15">
      <c r="B3535" s="5" t="s">
        <v>2729</v>
      </c>
      <c r="C3535" s="16">
        <f t="shared" si="330"/>
        <v>2021</v>
      </c>
      <c r="D3535" s="16">
        <f t="shared" si="331"/>
        <v>11</v>
      </c>
      <c r="E3535" s="3" t="s">
        <v>20</v>
      </c>
      <c r="F3535" s="3" t="s">
        <v>384</v>
      </c>
      <c r="G3535" s="3" t="s">
        <v>13</v>
      </c>
      <c r="H3535" s="3" t="s">
        <v>6662</v>
      </c>
      <c r="I3535" s="3">
        <f t="shared" si="332"/>
        <v>0</v>
      </c>
      <c r="J3535" s="3">
        <f t="shared" si="332"/>
        <v>0</v>
      </c>
      <c r="K3535" s="3">
        <f t="shared" si="332"/>
        <v>1</v>
      </c>
      <c r="L3535" s="3">
        <f t="shared" si="333"/>
        <v>0</v>
      </c>
      <c r="M3535" s="3">
        <f t="shared" si="334"/>
        <v>0</v>
      </c>
      <c r="N3535" s="3">
        <f t="shared" si="335"/>
        <v>0</v>
      </c>
      <c r="O3535" s="3">
        <v>100</v>
      </c>
      <c r="P3535" s="3">
        <v>317.94</v>
      </c>
    </row>
    <row r="3536" spans="2:16" x14ac:dyDescent="0.15">
      <c r="B3536" s="5" t="s">
        <v>2852</v>
      </c>
      <c r="C3536" s="16">
        <f t="shared" si="330"/>
        <v>2021</v>
      </c>
      <c r="D3536" s="16">
        <f t="shared" si="331"/>
        <v>8</v>
      </c>
      <c r="E3536" s="3" t="s">
        <v>20</v>
      </c>
      <c r="F3536" s="3" t="s">
        <v>225</v>
      </c>
      <c r="G3536" s="3" t="s">
        <v>13</v>
      </c>
      <c r="H3536" s="3" t="s">
        <v>6763</v>
      </c>
      <c r="I3536" s="3">
        <f t="shared" si="332"/>
        <v>0</v>
      </c>
      <c r="J3536" s="3">
        <f t="shared" si="332"/>
        <v>0</v>
      </c>
      <c r="K3536" s="3">
        <f t="shared" si="332"/>
        <v>1</v>
      </c>
      <c r="L3536" s="3">
        <f t="shared" si="333"/>
        <v>0</v>
      </c>
      <c r="M3536" s="3">
        <f t="shared" si="334"/>
        <v>0</v>
      </c>
      <c r="N3536" s="3">
        <f t="shared" si="335"/>
        <v>0</v>
      </c>
      <c r="O3536" s="3">
        <v>75</v>
      </c>
      <c r="P3536" s="3">
        <v>246.41</v>
      </c>
    </row>
    <row r="3537" spans="2:16" x14ac:dyDescent="0.15">
      <c r="B3537" s="5" t="s">
        <v>1410</v>
      </c>
      <c r="C3537" s="16">
        <f t="shared" si="330"/>
        <v>2023</v>
      </c>
      <c r="D3537" s="16">
        <f t="shared" si="331"/>
        <v>9</v>
      </c>
      <c r="E3537" s="3" t="s">
        <v>20</v>
      </c>
      <c r="F3537" s="3" t="s">
        <v>225</v>
      </c>
      <c r="G3537" s="3" t="s">
        <v>13</v>
      </c>
      <c r="H3537" s="3" t="s">
        <v>5786</v>
      </c>
      <c r="I3537" s="3">
        <f t="shared" si="332"/>
        <v>0</v>
      </c>
      <c r="J3537" s="3">
        <f t="shared" si="332"/>
        <v>0</v>
      </c>
      <c r="K3537" s="3">
        <f t="shared" si="332"/>
        <v>1</v>
      </c>
      <c r="L3537" s="3">
        <f t="shared" si="333"/>
        <v>0</v>
      </c>
      <c r="M3537" s="3">
        <f t="shared" si="334"/>
        <v>0</v>
      </c>
      <c r="N3537" s="3">
        <f t="shared" si="335"/>
        <v>0</v>
      </c>
      <c r="O3537" s="3">
        <v>600</v>
      </c>
      <c r="P3537" s="3">
        <v>3242.1</v>
      </c>
    </row>
    <row r="3538" spans="2:16" x14ac:dyDescent="0.15">
      <c r="B3538" s="5" t="s">
        <v>199</v>
      </c>
      <c r="C3538" s="16">
        <f t="shared" si="330"/>
        <v>2023</v>
      </c>
      <c r="D3538" s="16">
        <f t="shared" si="331"/>
        <v>11</v>
      </c>
      <c r="E3538" s="3" t="s">
        <v>20</v>
      </c>
      <c r="F3538" s="3" t="s">
        <v>225</v>
      </c>
      <c r="G3538" s="3" t="s">
        <v>13</v>
      </c>
      <c r="H3538" s="3" t="s">
        <v>5786</v>
      </c>
      <c r="I3538" s="3">
        <f t="shared" si="332"/>
        <v>0</v>
      </c>
      <c r="J3538" s="3">
        <f t="shared" si="332"/>
        <v>0</v>
      </c>
      <c r="K3538" s="3">
        <f t="shared" si="332"/>
        <v>1</v>
      </c>
      <c r="L3538" s="3">
        <f t="shared" si="333"/>
        <v>0</v>
      </c>
      <c r="M3538" s="3">
        <f t="shared" si="334"/>
        <v>0</v>
      </c>
      <c r="N3538" s="3">
        <f t="shared" si="335"/>
        <v>0</v>
      </c>
      <c r="O3538" s="3">
        <v>200</v>
      </c>
      <c r="P3538" s="3">
        <v>1068.94</v>
      </c>
    </row>
    <row r="3539" spans="2:16" x14ac:dyDescent="0.15">
      <c r="B3539" s="5">
        <v>45473</v>
      </c>
      <c r="C3539" s="16">
        <f t="shared" si="330"/>
        <v>2024</v>
      </c>
      <c r="D3539" s="16">
        <f t="shared" si="331"/>
        <v>6</v>
      </c>
      <c r="E3539" s="3" t="s">
        <v>11</v>
      </c>
      <c r="F3539" s="3" t="s">
        <v>3068</v>
      </c>
      <c r="G3539" s="3" t="s">
        <v>13</v>
      </c>
      <c r="H3539" s="3" t="s">
        <v>6165</v>
      </c>
      <c r="I3539" s="3">
        <f t="shared" si="332"/>
        <v>0</v>
      </c>
      <c r="J3539" s="3">
        <f t="shared" si="332"/>
        <v>0</v>
      </c>
      <c r="K3539" s="3">
        <f t="shared" si="332"/>
        <v>1</v>
      </c>
      <c r="L3539" s="3">
        <f t="shared" si="333"/>
        <v>0</v>
      </c>
      <c r="M3539" s="3">
        <f t="shared" si="334"/>
        <v>0</v>
      </c>
      <c r="N3539" s="3">
        <f t="shared" si="335"/>
        <v>0</v>
      </c>
      <c r="O3539" s="3">
        <v>300</v>
      </c>
      <c r="P3539" s="3">
        <v>1616.69</v>
      </c>
    </row>
    <row r="3540" spans="2:16" x14ac:dyDescent="0.15">
      <c r="B3540" s="5">
        <v>45466</v>
      </c>
      <c r="C3540" s="16">
        <f t="shared" si="330"/>
        <v>2024</v>
      </c>
      <c r="D3540" s="16">
        <f t="shared" si="331"/>
        <v>6</v>
      </c>
      <c r="E3540" s="3" t="s">
        <v>11</v>
      </c>
      <c r="F3540" s="3" t="s">
        <v>3068</v>
      </c>
      <c r="G3540" s="3" t="s">
        <v>13</v>
      </c>
      <c r="H3540" s="3" t="s">
        <v>6165</v>
      </c>
      <c r="I3540" s="3">
        <f t="shared" si="332"/>
        <v>0</v>
      </c>
      <c r="J3540" s="3">
        <f t="shared" si="332"/>
        <v>0</v>
      </c>
      <c r="K3540" s="3">
        <f t="shared" si="332"/>
        <v>1</v>
      </c>
      <c r="L3540" s="3">
        <f t="shared" si="333"/>
        <v>0</v>
      </c>
      <c r="M3540" s="3">
        <f t="shared" si="334"/>
        <v>0</v>
      </c>
      <c r="N3540" s="3">
        <f t="shared" si="335"/>
        <v>0</v>
      </c>
      <c r="O3540" s="3">
        <v>300</v>
      </c>
      <c r="P3540" s="3">
        <v>1607.45</v>
      </c>
    </row>
    <row r="3541" spans="2:16" x14ac:dyDescent="0.15">
      <c r="B3541" s="5" t="s">
        <v>1830</v>
      </c>
      <c r="C3541" s="16">
        <f t="shared" si="330"/>
        <v>2020</v>
      </c>
      <c r="D3541" s="16">
        <f t="shared" si="331"/>
        <v>6</v>
      </c>
      <c r="E3541" s="3" t="s">
        <v>20</v>
      </c>
      <c r="F3541" s="3" t="s">
        <v>364</v>
      </c>
      <c r="G3541" s="3" t="s">
        <v>13</v>
      </c>
      <c r="H3541" s="3" t="s">
        <v>4828</v>
      </c>
      <c r="I3541" s="3">
        <f t="shared" si="332"/>
        <v>0</v>
      </c>
      <c r="J3541" s="3">
        <f t="shared" si="332"/>
        <v>0</v>
      </c>
      <c r="K3541" s="3">
        <f t="shared" si="332"/>
        <v>1</v>
      </c>
      <c r="L3541" s="3">
        <f t="shared" si="333"/>
        <v>0</v>
      </c>
      <c r="M3541" s="3">
        <f t="shared" si="334"/>
        <v>0</v>
      </c>
      <c r="N3541" s="3">
        <f t="shared" si="335"/>
        <v>0</v>
      </c>
      <c r="O3541" s="3">
        <v>2250</v>
      </c>
      <c r="P3541" s="3">
        <v>10473.219999999999</v>
      </c>
    </row>
    <row r="3542" spans="2:16" x14ac:dyDescent="0.15">
      <c r="B3542" s="5" t="s">
        <v>2016</v>
      </c>
      <c r="C3542" s="16">
        <f t="shared" si="330"/>
        <v>2020</v>
      </c>
      <c r="D3542" s="16">
        <f t="shared" si="331"/>
        <v>2</v>
      </c>
      <c r="E3542" s="3" t="s">
        <v>20</v>
      </c>
      <c r="F3542" s="3" t="s">
        <v>364</v>
      </c>
      <c r="G3542" s="3" t="s">
        <v>13</v>
      </c>
      <c r="H3542" s="3" t="s">
        <v>5150</v>
      </c>
      <c r="I3542" s="3">
        <f t="shared" si="332"/>
        <v>0</v>
      </c>
      <c r="J3542" s="3">
        <f t="shared" si="332"/>
        <v>0</v>
      </c>
      <c r="K3542" s="3">
        <f t="shared" si="332"/>
        <v>1</v>
      </c>
      <c r="L3542" s="3">
        <f t="shared" si="333"/>
        <v>0</v>
      </c>
      <c r="M3542" s="3">
        <f t="shared" si="334"/>
        <v>0</v>
      </c>
      <c r="N3542" s="3">
        <f t="shared" si="335"/>
        <v>0</v>
      </c>
      <c r="O3542" s="3">
        <v>1500</v>
      </c>
      <c r="P3542" s="3">
        <v>6636.25</v>
      </c>
    </row>
    <row r="3543" spans="2:16" x14ac:dyDescent="0.15">
      <c r="B3543" s="5">
        <v>45546</v>
      </c>
      <c r="C3543" s="16">
        <f t="shared" si="330"/>
        <v>2024</v>
      </c>
      <c r="D3543" s="16">
        <f t="shared" si="331"/>
        <v>9</v>
      </c>
      <c r="E3543" s="3" t="s">
        <v>11</v>
      </c>
      <c r="F3543" s="3" t="s">
        <v>3068</v>
      </c>
      <c r="G3543" s="3" t="s">
        <v>13</v>
      </c>
      <c r="H3543" s="3" t="s">
        <v>7280</v>
      </c>
      <c r="I3543" s="3">
        <f t="shared" si="332"/>
        <v>0</v>
      </c>
      <c r="J3543" s="3">
        <f t="shared" si="332"/>
        <v>0</v>
      </c>
      <c r="K3543" s="3">
        <f t="shared" si="332"/>
        <v>1</v>
      </c>
      <c r="L3543" s="3">
        <f t="shared" si="333"/>
        <v>0</v>
      </c>
      <c r="M3543" s="3">
        <f t="shared" si="334"/>
        <v>0</v>
      </c>
      <c r="N3543" s="3">
        <f t="shared" si="335"/>
        <v>0</v>
      </c>
      <c r="O3543" s="3">
        <v>15</v>
      </c>
      <c r="P3543" s="3">
        <v>69.77</v>
      </c>
    </row>
    <row r="3544" spans="2:16" x14ac:dyDescent="0.15">
      <c r="B3544" s="5" t="s">
        <v>1241</v>
      </c>
      <c r="C3544" s="16">
        <f t="shared" si="330"/>
        <v>2023</v>
      </c>
      <c r="D3544" s="16">
        <f t="shared" si="331"/>
        <v>6</v>
      </c>
      <c r="E3544" s="3" t="s">
        <v>20</v>
      </c>
      <c r="F3544" s="3" t="s">
        <v>12</v>
      </c>
      <c r="G3544" s="3" t="s">
        <v>13</v>
      </c>
      <c r="H3544" s="3" t="s">
        <v>7890</v>
      </c>
      <c r="I3544" s="3">
        <f t="shared" si="332"/>
        <v>0</v>
      </c>
      <c r="J3544" s="3">
        <f t="shared" si="332"/>
        <v>0</v>
      </c>
      <c r="K3544" s="3">
        <f t="shared" si="332"/>
        <v>1</v>
      </c>
      <c r="L3544" s="3">
        <f t="shared" si="333"/>
        <v>0</v>
      </c>
      <c r="M3544" s="3">
        <f t="shared" si="334"/>
        <v>0</v>
      </c>
      <c r="N3544" s="3">
        <f t="shared" si="335"/>
        <v>0</v>
      </c>
      <c r="O3544" s="3">
        <v>1.1000000000000001</v>
      </c>
      <c r="P3544" s="3">
        <v>44.08</v>
      </c>
    </row>
    <row r="3545" spans="2:16" x14ac:dyDescent="0.15">
      <c r="B3545" s="5" t="s">
        <v>8022</v>
      </c>
      <c r="C3545" s="16">
        <f t="shared" si="330"/>
        <v>2022</v>
      </c>
      <c r="D3545" s="16">
        <f t="shared" si="331"/>
        <v>5</v>
      </c>
      <c r="E3545" s="3" t="s">
        <v>20</v>
      </c>
      <c r="F3545" s="3" t="s">
        <v>12</v>
      </c>
      <c r="G3545" s="3" t="s">
        <v>13</v>
      </c>
      <c r="H3545" s="3" t="s">
        <v>8023</v>
      </c>
      <c r="I3545" s="3">
        <f t="shared" si="332"/>
        <v>0</v>
      </c>
      <c r="J3545" s="3">
        <f t="shared" si="332"/>
        <v>0</v>
      </c>
      <c r="K3545" s="3">
        <f t="shared" si="332"/>
        <v>1</v>
      </c>
      <c r="L3545" s="3">
        <f t="shared" si="333"/>
        <v>0</v>
      </c>
      <c r="M3545" s="3">
        <f t="shared" si="334"/>
        <v>0</v>
      </c>
      <c r="N3545" s="3">
        <f t="shared" si="335"/>
        <v>0</v>
      </c>
      <c r="O3545" s="3">
        <v>0.7</v>
      </c>
      <c r="P3545" s="3">
        <v>2.59</v>
      </c>
    </row>
    <row r="3546" spans="2:16" x14ac:dyDescent="0.15">
      <c r="B3546" s="5">
        <v>45560</v>
      </c>
      <c r="C3546" s="16">
        <f t="shared" si="330"/>
        <v>2024</v>
      </c>
      <c r="D3546" s="16">
        <f t="shared" si="331"/>
        <v>9</v>
      </c>
      <c r="E3546" s="3" t="s">
        <v>11</v>
      </c>
      <c r="F3546" s="3" t="s">
        <v>2383</v>
      </c>
      <c r="G3546" s="3" t="s">
        <v>13</v>
      </c>
      <c r="H3546" s="3" t="s">
        <v>7362</v>
      </c>
      <c r="I3546" s="3">
        <f t="shared" si="332"/>
        <v>0</v>
      </c>
      <c r="J3546" s="3">
        <f t="shared" si="332"/>
        <v>0</v>
      </c>
      <c r="K3546" s="3">
        <f t="shared" si="332"/>
        <v>1</v>
      </c>
      <c r="L3546" s="3">
        <f t="shared" si="333"/>
        <v>0</v>
      </c>
      <c r="M3546" s="3">
        <f t="shared" si="334"/>
        <v>0</v>
      </c>
      <c r="N3546" s="3">
        <f t="shared" si="335"/>
        <v>0</v>
      </c>
      <c r="O3546" s="3">
        <v>10</v>
      </c>
      <c r="P3546" s="3">
        <v>67.23</v>
      </c>
    </row>
    <row r="3547" spans="2:16" x14ac:dyDescent="0.15">
      <c r="B3547" s="5" t="s">
        <v>104</v>
      </c>
      <c r="C3547" s="16">
        <f t="shared" si="330"/>
        <v>2021</v>
      </c>
      <c r="D3547" s="16">
        <f t="shared" si="331"/>
        <v>7</v>
      </c>
      <c r="E3547" s="3" t="s">
        <v>20</v>
      </c>
      <c r="F3547" s="3" t="s">
        <v>384</v>
      </c>
      <c r="G3547" s="3" t="s">
        <v>13</v>
      </c>
      <c r="H3547" s="3" t="s">
        <v>3881</v>
      </c>
      <c r="I3547" s="3">
        <f t="shared" si="332"/>
        <v>0</v>
      </c>
      <c r="J3547" s="3">
        <f t="shared" si="332"/>
        <v>0</v>
      </c>
      <c r="K3547" s="3">
        <f t="shared" si="332"/>
        <v>1</v>
      </c>
      <c r="L3547" s="3">
        <f t="shared" si="333"/>
        <v>0</v>
      </c>
      <c r="M3547" s="3">
        <f t="shared" si="334"/>
        <v>0</v>
      </c>
      <c r="N3547" s="3">
        <f t="shared" si="335"/>
        <v>0</v>
      </c>
      <c r="O3547" s="3">
        <v>10000</v>
      </c>
      <c r="P3547" s="3">
        <v>43531.42</v>
      </c>
    </row>
    <row r="3548" spans="2:16" x14ac:dyDescent="0.15">
      <c r="B3548" s="5" t="s">
        <v>194</v>
      </c>
      <c r="C3548" s="16">
        <f t="shared" si="330"/>
        <v>2021</v>
      </c>
      <c r="D3548" s="16">
        <f t="shared" si="331"/>
        <v>7</v>
      </c>
      <c r="E3548" s="3" t="s">
        <v>20</v>
      </c>
      <c r="F3548" s="3" t="s">
        <v>6896</v>
      </c>
      <c r="G3548" s="3" t="s">
        <v>13</v>
      </c>
      <c r="H3548" s="3" t="s">
        <v>6897</v>
      </c>
      <c r="I3548" s="3">
        <f t="shared" si="332"/>
        <v>0</v>
      </c>
      <c r="J3548" s="3">
        <f t="shared" si="332"/>
        <v>0</v>
      </c>
      <c r="K3548" s="3">
        <f t="shared" si="332"/>
        <v>1</v>
      </c>
      <c r="L3548" s="3">
        <f t="shared" si="333"/>
        <v>0</v>
      </c>
      <c r="M3548" s="3">
        <f t="shared" si="334"/>
        <v>0</v>
      </c>
      <c r="N3548" s="3">
        <f t="shared" si="335"/>
        <v>0</v>
      </c>
      <c r="O3548" s="3">
        <v>50</v>
      </c>
      <c r="P3548" s="3">
        <v>69.16</v>
      </c>
    </row>
    <row r="3549" spans="2:16" x14ac:dyDescent="0.15">
      <c r="B3549" s="5">
        <v>45590</v>
      </c>
      <c r="C3549" s="16">
        <f t="shared" si="330"/>
        <v>2024</v>
      </c>
      <c r="D3549" s="16">
        <f t="shared" si="331"/>
        <v>10</v>
      </c>
      <c r="E3549" s="3" t="s">
        <v>11</v>
      </c>
      <c r="F3549" s="3" t="s">
        <v>189</v>
      </c>
      <c r="G3549" s="3" t="s">
        <v>13</v>
      </c>
      <c r="H3549" s="3" t="s">
        <v>190</v>
      </c>
      <c r="I3549" s="3">
        <f t="shared" si="332"/>
        <v>1</v>
      </c>
      <c r="J3549" s="3">
        <f t="shared" si="332"/>
        <v>0</v>
      </c>
      <c r="K3549" s="3">
        <f t="shared" si="332"/>
        <v>1</v>
      </c>
      <c r="L3549" s="3" t="str">
        <f t="shared" si="333"/>
        <v>Гороховый концентрат</v>
      </c>
      <c r="M3549" s="3">
        <f t="shared" si="334"/>
        <v>0</v>
      </c>
      <c r="N3549" s="3">
        <f t="shared" si="335"/>
        <v>1</v>
      </c>
      <c r="O3549" s="3">
        <v>10080</v>
      </c>
      <c r="P3549" s="3">
        <v>66872.34</v>
      </c>
    </row>
    <row r="3550" spans="2:16" x14ac:dyDescent="0.15">
      <c r="B3550" s="5" t="s">
        <v>419</v>
      </c>
      <c r="C3550" s="16">
        <f t="shared" si="330"/>
        <v>2021</v>
      </c>
      <c r="D3550" s="16">
        <f t="shared" si="331"/>
        <v>1</v>
      </c>
      <c r="E3550" s="3" t="s">
        <v>20</v>
      </c>
      <c r="F3550" s="3" t="s">
        <v>12</v>
      </c>
      <c r="G3550" s="3" t="s">
        <v>13</v>
      </c>
      <c r="H3550" s="3" t="s">
        <v>420</v>
      </c>
      <c r="I3550" s="3">
        <f t="shared" si="332"/>
        <v>1</v>
      </c>
      <c r="J3550" s="3">
        <f t="shared" si="332"/>
        <v>1</v>
      </c>
      <c r="K3550" s="3">
        <f t="shared" si="332"/>
        <v>0</v>
      </c>
      <c r="L3550" s="3" t="str">
        <f t="shared" si="333"/>
        <v>Гороховый изолят</v>
      </c>
      <c r="M3550" s="3">
        <f t="shared" si="334"/>
        <v>1</v>
      </c>
      <c r="N3550" s="3">
        <f t="shared" si="335"/>
        <v>0</v>
      </c>
      <c r="O3550" s="3">
        <v>2000</v>
      </c>
      <c r="P3550" s="3">
        <v>5700</v>
      </c>
    </row>
    <row r="3551" spans="2:16" x14ac:dyDescent="0.15">
      <c r="B3551" s="5" t="s">
        <v>314</v>
      </c>
      <c r="C3551" s="16">
        <f t="shared" si="330"/>
        <v>2022</v>
      </c>
      <c r="D3551" s="16">
        <f t="shared" si="331"/>
        <v>6</v>
      </c>
      <c r="E3551" s="3" t="s">
        <v>20</v>
      </c>
      <c r="F3551" s="3" t="s">
        <v>12</v>
      </c>
      <c r="G3551" s="3" t="s">
        <v>13</v>
      </c>
      <c r="H3551" s="3" t="s">
        <v>315</v>
      </c>
      <c r="I3551" s="3">
        <f t="shared" si="332"/>
        <v>1</v>
      </c>
      <c r="J3551" s="3">
        <f t="shared" si="332"/>
        <v>1</v>
      </c>
      <c r="K3551" s="3">
        <f t="shared" si="332"/>
        <v>0</v>
      </c>
      <c r="L3551" s="3" t="str">
        <f t="shared" si="333"/>
        <v>Гороховый изолят</v>
      </c>
      <c r="M3551" s="3">
        <f t="shared" si="334"/>
        <v>1</v>
      </c>
      <c r="N3551" s="3">
        <f t="shared" si="335"/>
        <v>0</v>
      </c>
      <c r="O3551" s="3">
        <v>12000</v>
      </c>
      <c r="P3551" s="3">
        <v>42374.29</v>
      </c>
    </row>
    <row r="3552" spans="2:16" x14ac:dyDescent="0.15">
      <c r="B3552" s="5" t="s">
        <v>316</v>
      </c>
      <c r="C3552" s="16">
        <f t="shared" si="330"/>
        <v>2022</v>
      </c>
      <c r="D3552" s="16">
        <f t="shared" si="331"/>
        <v>8</v>
      </c>
      <c r="E3552" s="3" t="s">
        <v>20</v>
      </c>
      <c r="F3552" s="3" t="s">
        <v>12</v>
      </c>
      <c r="G3552" s="3" t="s">
        <v>13</v>
      </c>
      <c r="H3552" s="3" t="s">
        <v>315</v>
      </c>
      <c r="I3552" s="3">
        <f t="shared" si="332"/>
        <v>1</v>
      </c>
      <c r="J3552" s="3">
        <f t="shared" si="332"/>
        <v>1</v>
      </c>
      <c r="K3552" s="3">
        <f t="shared" si="332"/>
        <v>0</v>
      </c>
      <c r="L3552" s="3" t="str">
        <f t="shared" si="333"/>
        <v>Гороховый изолят</v>
      </c>
      <c r="M3552" s="3">
        <f t="shared" si="334"/>
        <v>1</v>
      </c>
      <c r="N3552" s="3">
        <f t="shared" si="335"/>
        <v>0</v>
      </c>
      <c r="O3552" s="3">
        <v>12000</v>
      </c>
      <c r="P3552" s="3">
        <v>41430.26</v>
      </c>
    </row>
    <row r="3553" spans="2:16" x14ac:dyDescent="0.15">
      <c r="B3553" s="5" t="s">
        <v>278</v>
      </c>
      <c r="C3553" s="16">
        <f t="shared" si="330"/>
        <v>2021</v>
      </c>
      <c r="D3553" s="16">
        <f t="shared" si="331"/>
        <v>6</v>
      </c>
      <c r="E3553" s="3" t="s">
        <v>20</v>
      </c>
      <c r="F3553" s="3" t="s">
        <v>12</v>
      </c>
      <c r="G3553" s="3" t="s">
        <v>13</v>
      </c>
      <c r="H3553" s="3" t="s">
        <v>279</v>
      </c>
      <c r="I3553" s="3">
        <f t="shared" si="332"/>
        <v>1</v>
      </c>
      <c r="J3553" s="3">
        <f t="shared" si="332"/>
        <v>1</v>
      </c>
      <c r="K3553" s="3">
        <f t="shared" si="332"/>
        <v>0</v>
      </c>
      <c r="L3553" s="3" t="str">
        <f t="shared" si="333"/>
        <v>Гороховый изолят</v>
      </c>
      <c r="M3553" s="3">
        <f t="shared" si="334"/>
        <v>1</v>
      </c>
      <c r="N3553" s="3">
        <f t="shared" si="335"/>
        <v>0</v>
      </c>
      <c r="O3553" s="3">
        <v>24000</v>
      </c>
      <c r="P3553" s="3">
        <v>79200</v>
      </c>
    </row>
    <row r="3554" spans="2:16" x14ac:dyDescent="0.15">
      <c r="B3554" s="5" t="s">
        <v>280</v>
      </c>
      <c r="C3554" s="16">
        <f t="shared" si="330"/>
        <v>2021</v>
      </c>
      <c r="D3554" s="16">
        <f t="shared" si="331"/>
        <v>4</v>
      </c>
      <c r="E3554" s="3" t="s">
        <v>20</v>
      </c>
      <c r="F3554" s="3" t="s">
        <v>12</v>
      </c>
      <c r="G3554" s="3" t="s">
        <v>13</v>
      </c>
      <c r="H3554" s="3" t="s">
        <v>279</v>
      </c>
      <c r="I3554" s="3">
        <f t="shared" si="332"/>
        <v>1</v>
      </c>
      <c r="J3554" s="3">
        <f t="shared" si="332"/>
        <v>1</v>
      </c>
      <c r="K3554" s="3">
        <f t="shared" si="332"/>
        <v>0</v>
      </c>
      <c r="L3554" s="3" t="str">
        <f t="shared" si="333"/>
        <v>Гороховый изолят</v>
      </c>
      <c r="M3554" s="3">
        <f t="shared" si="334"/>
        <v>1</v>
      </c>
      <c r="N3554" s="3">
        <f t="shared" si="335"/>
        <v>0</v>
      </c>
      <c r="O3554" s="3">
        <v>24000</v>
      </c>
      <c r="P3554" s="3">
        <v>79200</v>
      </c>
    </row>
    <row r="3555" spans="2:16" x14ac:dyDescent="0.15">
      <c r="B3555" s="5" t="s">
        <v>333</v>
      </c>
      <c r="C3555" s="16">
        <f t="shared" si="330"/>
        <v>2020</v>
      </c>
      <c r="D3555" s="16">
        <f t="shared" si="331"/>
        <v>1</v>
      </c>
      <c r="E3555" s="3" t="s">
        <v>20</v>
      </c>
      <c r="F3555" s="3" t="s">
        <v>12</v>
      </c>
      <c r="G3555" s="3" t="s">
        <v>13</v>
      </c>
      <c r="H3555" s="3" t="s">
        <v>334</v>
      </c>
      <c r="I3555" s="3">
        <f t="shared" si="332"/>
        <v>1</v>
      </c>
      <c r="J3555" s="3">
        <f t="shared" si="332"/>
        <v>1</v>
      </c>
      <c r="K3555" s="3">
        <f t="shared" si="332"/>
        <v>0</v>
      </c>
      <c r="L3555" s="3" t="str">
        <f t="shared" si="333"/>
        <v>Гороховый изолят</v>
      </c>
      <c r="M3555" s="3">
        <f t="shared" si="334"/>
        <v>1</v>
      </c>
      <c r="N3555" s="3">
        <f t="shared" si="335"/>
        <v>0</v>
      </c>
      <c r="O3555" s="3">
        <v>7000</v>
      </c>
      <c r="P3555" s="3">
        <v>21700</v>
      </c>
    </row>
    <row r="3556" spans="2:16" x14ac:dyDescent="0.15">
      <c r="B3556" s="5" t="s">
        <v>629</v>
      </c>
      <c r="C3556" s="16">
        <f t="shared" si="330"/>
        <v>2023</v>
      </c>
      <c r="D3556" s="16">
        <f t="shared" si="331"/>
        <v>10</v>
      </c>
      <c r="E3556" s="3" t="s">
        <v>20</v>
      </c>
      <c r="F3556" s="3" t="s">
        <v>225</v>
      </c>
      <c r="G3556" s="3" t="s">
        <v>13</v>
      </c>
      <c r="H3556" s="3" t="s">
        <v>6616</v>
      </c>
      <c r="I3556" s="3">
        <f t="shared" si="332"/>
        <v>0</v>
      </c>
      <c r="J3556" s="3">
        <f t="shared" si="332"/>
        <v>0</v>
      </c>
      <c r="K3556" s="3">
        <f t="shared" si="332"/>
        <v>0</v>
      </c>
      <c r="L3556" s="3">
        <f t="shared" si="333"/>
        <v>0</v>
      </c>
      <c r="M3556" s="3">
        <f t="shared" si="334"/>
        <v>0</v>
      </c>
      <c r="N3556" s="3">
        <f t="shared" si="335"/>
        <v>0</v>
      </c>
      <c r="O3556" s="3">
        <v>100</v>
      </c>
      <c r="P3556" s="3">
        <v>3301.11</v>
      </c>
    </row>
    <row r="3557" spans="2:16" x14ac:dyDescent="0.15">
      <c r="B3557" s="5" t="s">
        <v>60</v>
      </c>
      <c r="C3557" s="16">
        <f t="shared" si="330"/>
        <v>2023</v>
      </c>
      <c r="D3557" s="16">
        <f t="shared" si="331"/>
        <v>10</v>
      </c>
      <c r="E3557" s="3" t="s">
        <v>20</v>
      </c>
      <c r="F3557" s="3" t="s">
        <v>12</v>
      </c>
      <c r="G3557" s="3" t="s">
        <v>13</v>
      </c>
      <c r="H3557" s="3" t="s">
        <v>6616</v>
      </c>
      <c r="I3557" s="3">
        <f t="shared" si="332"/>
        <v>0</v>
      </c>
      <c r="J3557" s="3">
        <f t="shared" si="332"/>
        <v>0</v>
      </c>
      <c r="K3557" s="3">
        <f t="shared" si="332"/>
        <v>0</v>
      </c>
      <c r="L3557" s="3">
        <f t="shared" si="333"/>
        <v>0</v>
      </c>
      <c r="M3557" s="3">
        <f t="shared" si="334"/>
        <v>0</v>
      </c>
      <c r="N3557" s="3">
        <f t="shared" si="335"/>
        <v>0</v>
      </c>
      <c r="O3557" s="3">
        <v>50</v>
      </c>
      <c r="P3557" s="3">
        <v>1959.69</v>
      </c>
    </row>
    <row r="3558" spans="2:16" x14ac:dyDescent="0.15">
      <c r="B3558" s="5" t="s">
        <v>1554</v>
      </c>
      <c r="C3558" s="16">
        <f t="shared" si="330"/>
        <v>2023</v>
      </c>
      <c r="D3558" s="16">
        <f t="shared" si="331"/>
        <v>9</v>
      </c>
      <c r="E3558" s="3" t="s">
        <v>20</v>
      </c>
      <c r="F3558" s="3" t="s">
        <v>12</v>
      </c>
      <c r="G3558" s="3" t="s">
        <v>13</v>
      </c>
      <c r="H3558" s="3" t="s">
        <v>6616</v>
      </c>
      <c r="I3558" s="3">
        <f t="shared" si="332"/>
        <v>0</v>
      </c>
      <c r="J3558" s="3">
        <f t="shared" si="332"/>
        <v>0</v>
      </c>
      <c r="K3558" s="3">
        <f t="shared" si="332"/>
        <v>0</v>
      </c>
      <c r="L3558" s="3">
        <f t="shared" si="333"/>
        <v>0</v>
      </c>
      <c r="M3558" s="3">
        <f t="shared" si="334"/>
        <v>0</v>
      </c>
      <c r="N3558" s="3">
        <f t="shared" si="335"/>
        <v>0</v>
      </c>
      <c r="O3558" s="3">
        <v>50</v>
      </c>
      <c r="P3558" s="3">
        <v>1752</v>
      </c>
    </row>
    <row r="3559" spans="2:16" x14ac:dyDescent="0.15">
      <c r="B3559" s="5" t="s">
        <v>2916</v>
      </c>
      <c r="C3559" s="16">
        <f t="shared" si="330"/>
        <v>2023</v>
      </c>
      <c r="D3559" s="16">
        <f t="shared" si="331"/>
        <v>10</v>
      </c>
      <c r="E3559" s="3" t="s">
        <v>20</v>
      </c>
      <c r="F3559" s="3" t="s">
        <v>384</v>
      </c>
      <c r="G3559" s="3" t="s">
        <v>13</v>
      </c>
      <c r="H3559" s="3" t="s">
        <v>8509</v>
      </c>
      <c r="I3559" s="3">
        <f t="shared" si="332"/>
        <v>0</v>
      </c>
      <c r="J3559" s="3">
        <f t="shared" si="332"/>
        <v>0</v>
      </c>
      <c r="K3559" s="3">
        <f t="shared" si="332"/>
        <v>0</v>
      </c>
      <c r="L3559" s="3">
        <f t="shared" si="333"/>
        <v>0</v>
      </c>
      <c r="M3559" s="3">
        <f t="shared" si="334"/>
        <v>0</v>
      </c>
      <c r="N3559" s="3">
        <f t="shared" si="335"/>
        <v>0</v>
      </c>
      <c r="O3559" s="3">
        <v>2.5000000000000001E-2</v>
      </c>
      <c r="P3559" s="3">
        <v>1380.1</v>
      </c>
    </row>
    <row r="3560" spans="2:16" x14ac:dyDescent="0.15">
      <c r="B3560" s="5" t="s">
        <v>259</v>
      </c>
      <c r="C3560" s="16">
        <f t="shared" si="330"/>
        <v>2023</v>
      </c>
      <c r="D3560" s="16">
        <f t="shared" si="331"/>
        <v>6</v>
      </c>
      <c r="E3560" s="3" t="s">
        <v>20</v>
      </c>
      <c r="F3560" s="3" t="s">
        <v>12</v>
      </c>
      <c r="G3560" s="3" t="s">
        <v>13</v>
      </c>
      <c r="H3560" s="3" t="s">
        <v>260</v>
      </c>
      <c r="I3560" s="3">
        <f t="shared" si="332"/>
        <v>1</v>
      </c>
      <c r="J3560" s="3">
        <f t="shared" si="332"/>
        <v>1</v>
      </c>
      <c r="K3560" s="3">
        <f t="shared" si="332"/>
        <v>0</v>
      </c>
      <c r="L3560" s="3" t="str">
        <f t="shared" si="333"/>
        <v>Гороховый изолят</v>
      </c>
      <c r="M3560" s="3">
        <f t="shared" si="334"/>
        <v>1</v>
      </c>
      <c r="N3560" s="3">
        <f t="shared" si="335"/>
        <v>0</v>
      </c>
      <c r="O3560" s="3">
        <v>27400</v>
      </c>
      <c r="P3560" s="3">
        <v>86802.559999999998</v>
      </c>
    </row>
    <row r="3561" spans="2:16" x14ac:dyDescent="0.15">
      <c r="B3561" s="5" t="s">
        <v>304</v>
      </c>
      <c r="C3561" s="16">
        <f t="shared" si="330"/>
        <v>2021</v>
      </c>
      <c r="D3561" s="16">
        <f t="shared" si="331"/>
        <v>6</v>
      </c>
      <c r="E3561" s="3" t="s">
        <v>20</v>
      </c>
      <c r="F3561" s="3" t="s">
        <v>12</v>
      </c>
      <c r="G3561" s="3" t="s">
        <v>13</v>
      </c>
      <c r="H3561" s="3" t="s">
        <v>253</v>
      </c>
      <c r="I3561" s="3">
        <f t="shared" si="332"/>
        <v>1</v>
      </c>
      <c r="J3561" s="3">
        <f t="shared" si="332"/>
        <v>1</v>
      </c>
      <c r="K3561" s="3">
        <f t="shared" si="332"/>
        <v>0</v>
      </c>
      <c r="L3561" s="3" t="str">
        <f t="shared" si="333"/>
        <v>Гороховый изолят</v>
      </c>
      <c r="M3561" s="3">
        <f t="shared" si="334"/>
        <v>1</v>
      </c>
      <c r="N3561" s="3">
        <f t="shared" si="335"/>
        <v>0</v>
      </c>
      <c r="O3561" s="3">
        <v>15000</v>
      </c>
      <c r="P3561" s="3">
        <v>46675.61</v>
      </c>
    </row>
    <row r="3562" spans="2:16" x14ac:dyDescent="0.15">
      <c r="B3562" s="5" t="s">
        <v>252</v>
      </c>
      <c r="C3562" s="16">
        <f t="shared" si="330"/>
        <v>2022</v>
      </c>
      <c r="D3562" s="16">
        <f t="shared" si="331"/>
        <v>11</v>
      </c>
      <c r="E3562" s="3" t="s">
        <v>20</v>
      </c>
      <c r="F3562" s="3" t="s">
        <v>12</v>
      </c>
      <c r="G3562" s="3" t="s">
        <v>13</v>
      </c>
      <c r="H3562" s="3" t="s">
        <v>253</v>
      </c>
      <c r="I3562" s="3">
        <f t="shared" si="332"/>
        <v>1</v>
      </c>
      <c r="J3562" s="3">
        <f t="shared" si="332"/>
        <v>1</v>
      </c>
      <c r="K3562" s="3">
        <f t="shared" si="332"/>
        <v>0</v>
      </c>
      <c r="L3562" s="3" t="str">
        <f t="shared" si="333"/>
        <v>Гороховый изолят</v>
      </c>
      <c r="M3562" s="3">
        <f t="shared" si="334"/>
        <v>1</v>
      </c>
      <c r="N3562" s="3">
        <f t="shared" si="335"/>
        <v>0</v>
      </c>
      <c r="O3562" s="3">
        <v>54800</v>
      </c>
      <c r="P3562" s="3">
        <v>184965.46</v>
      </c>
    </row>
    <row r="3563" spans="2:16" x14ac:dyDescent="0.15">
      <c r="B3563" s="5" t="s">
        <v>66</v>
      </c>
      <c r="C3563" s="16">
        <f t="shared" si="330"/>
        <v>2022</v>
      </c>
      <c r="D3563" s="16">
        <f t="shared" si="331"/>
        <v>10</v>
      </c>
      <c r="E3563" s="3" t="s">
        <v>20</v>
      </c>
      <c r="F3563" s="3" t="s">
        <v>12</v>
      </c>
      <c r="G3563" s="3" t="s">
        <v>13</v>
      </c>
      <c r="H3563" s="3" t="s">
        <v>253</v>
      </c>
      <c r="I3563" s="3">
        <f t="shared" si="332"/>
        <v>1</v>
      </c>
      <c r="J3563" s="3">
        <f t="shared" si="332"/>
        <v>1</v>
      </c>
      <c r="K3563" s="3">
        <f t="shared" si="332"/>
        <v>0</v>
      </c>
      <c r="L3563" s="3" t="str">
        <f t="shared" si="333"/>
        <v>Гороховый изолят</v>
      </c>
      <c r="M3563" s="3">
        <f t="shared" si="334"/>
        <v>1</v>
      </c>
      <c r="N3563" s="3">
        <f t="shared" si="335"/>
        <v>0</v>
      </c>
      <c r="O3563" s="3">
        <v>54800</v>
      </c>
      <c r="P3563" s="3">
        <v>181834.79</v>
      </c>
    </row>
    <row r="3564" spans="2:16" x14ac:dyDescent="0.15">
      <c r="B3564" s="5" t="s">
        <v>254</v>
      </c>
      <c r="C3564" s="16">
        <f t="shared" si="330"/>
        <v>2022</v>
      </c>
      <c r="D3564" s="16">
        <f t="shared" si="331"/>
        <v>5</v>
      </c>
      <c r="E3564" s="3" t="s">
        <v>20</v>
      </c>
      <c r="F3564" s="3" t="s">
        <v>12</v>
      </c>
      <c r="G3564" s="3" t="s">
        <v>13</v>
      </c>
      <c r="H3564" s="3" t="s">
        <v>253</v>
      </c>
      <c r="I3564" s="3">
        <f t="shared" si="332"/>
        <v>1</v>
      </c>
      <c r="J3564" s="3">
        <f t="shared" si="332"/>
        <v>1</v>
      </c>
      <c r="K3564" s="3">
        <f t="shared" si="332"/>
        <v>0</v>
      </c>
      <c r="L3564" s="3" t="str">
        <f t="shared" si="333"/>
        <v>Гороховый изолят</v>
      </c>
      <c r="M3564" s="3">
        <f t="shared" si="334"/>
        <v>1</v>
      </c>
      <c r="N3564" s="3">
        <f t="shared" si="335"/>
        <v>0</v>
      </c>
      <c r="O3564" s="3">
        <v>54600</v>
      </c>
      <c r="P3564" s="3">
        <v>199784.61</v>
      </c>
    </row>
    <row r="3565" spans="2:16" x14ac:dyDescent="0.15">
      <c r="B3565" s="5" t="s">
        <v>255</v>
      </c>
      <c r="C3565" s="16">
        <f t="shared" si="330"/>
        <v>2022</v>
      </c>
      <c r="D3565" s="16">
        <f t="shared" si="331"/>
        <v>8</v>
      </c>
      <c r="E3565" s="3" t="s">
        <v>20</v>
      </c>
      <c r="F3565" s="3" t="s">
        <v>12</v>
      </c>
      <c r="G3565" s="3" t="s">
        <v>13</v>
      </c>
      <c r="H3565" s="3" t="s">
        <v>253</v>
      </c>
      <c r="I3565" s="3">
        <f t="shared" si="332"/>
        <v>1</v>
      </c>
      <c r="J3565" s="3">
        <f t="shared" si="332"/>
        <v>1</v>
      </c>
      <c r="K3565" s="3">
        <f t="shared" si="332"/>
        <v>0</v>
      </c>
      <c r="L3565" s="3" t="str">
        <f t="shared" si="333"/>
        <v>Гороховый изолят</v>
      </c>
      <c r="M3565" s="3">
        <f t="shared" si="334"/>
        <v>1</v>
      </c>
      <c r="N3565" s="3">
        <f t="shared" si="335"/>
        <v>0</v>
      </c>
      <c r="O3565" s="3">
        <v>27500</v>
      </c>
      <c r="P3565" s="3">
        <v>99824.06</v>
      </c>
    </row>
    <row r="3566" spans="2:16" x14ac:dyDescent="0.15">
      <c r="B3566" s="5" t="s">
        <v>256</v>
      </c>
      <c r="C3566" s="16">
        <f t="shared" si="330"/>
        <v>2022</v>
      </c>
      <c r="D3566" s="16">
        <f t="shared" si="331"/>
        <v>9</v>
      </c>
      <c r="E3566" s="3" t="s">
        <v>20</v>
      </c>
      <c r="F3566" s="3" t="s">
        <v>12</v>
      </c>
      <c r="G3566" s="3" t="s">
        <v>13</v>
      </c>
      <c r="H3566" s="3" t="s">
        <v>253</v>
      </c>
      <c r="I3566" s="3">
        <f t="shared" si="332"/>
        <v>1</v>
      </c>
      <c r="J3566" s="3">
        <f t="shared" si="332"/>
        <v>1</v>
      </c>
      <c r="K3566" s="3">
        <f t="shared" si="332"/>
        <v>0</v>
      </c>
      <c r="L3566" s="3" t="str">
        <f t="shared" si="333"/>
        <v>Гороховый изолят</v>
      </c>
      <c r="M3566" s="3">
        <f t="shared" si="334"/>
        <v>1</v>
      </c>
      <c r="N3566" s="3">
        <f t="shared" si="335"/>
        <v>0</v>
      </c>
      <c r="O3566" s="3">
        <v>27400</v>
      </c>
      <c r="P3566" s="3">
        <v>96038.66</v>
      </c>
    </row>
    <row r="3567" spans="2:16" x14ac:dyDescent="0.15">
      <c r="B3567" s="5" t="s">
        <v>24</v>
      </c>
      <c r="C3567" s="16">
        <f t="shared" si="330"/>
        <v>2023</v>
      </c>
      <c r="D3567" s="16">
        <f t="shared" si="331"/>
        <v>11</v>
      </c>
      <c r="E3567" s="3" t="s">
        <v>20</v>
      </c>
      <c r="F3567" s="3" t="s">
        <v>12</v>
      </c>
      <c r="G3567" s="3" t="s">
        <v>13</v>
      </c>
      <c r="H3567" s="3" t="s">
        <v>265</v>
      </c>
      <c r="I3567" s="3">
        <f t="shared" si="332"/>
        <v>1</v>
      </c>
      <c r="J3567" s="3">
        <f t="shared" si="332"/>
        <v>1</v>
      </c>
      <c r="K3567" s="3">
        <f t="shared" si="332"/>
        <v>0</v>
      </c>
      <c r="L3567" s="3" t="str">
        <f t="shared" si="333"/>
        <v>Гороховый изолят</v>
      </c>
      <c r="M3567" s="3">
        <f t="shared" si="334"/>
        <v>1</v>
      </c>
      <c r="N3567" s="3">
        <f t="shared" si="335"/>
        <v>0</v>
      </c>
      <c r="O3567" s="3">
        <v>27400</v>
      </c>
      <c r="P3567" s="3">
        <v>82531.63</v>
      </c>
    </row>
    <row r="3568" spans="2:16" x14ac:dyDescent="0.15">
      <c r="B3568" s="5" t="s">
        <v>266</v>
      </c>
      <c r="C3568" s="16">
        <f t="shared" si="330"/>
        <v>2023</v>
      </c>
      <c r="D3568" s="16">
        <f t="shared" si="331"/>
        <v>10</v>
      </c>
      <c r="E3568" s="3" t="s">
        <v>20</v>
      </c>
      <c r="F3568" s="3" t="s">
        <v>12</v>
      </c>
      <c r="G3568" s="3" t="s">
        <v>13</v>
      </c>
      <c r="H3568" s="3" t="s">
        <v>265</v>
      </c>
      <c r="I3568" s="3">
        <f t="shared" si="332"/>
        <v>1</v>
      </c>
      <c r="J3568" s="3">
        <f t="shared" si="332"/>
        <v>1</v>
      </c>
      <c r="K3568" s="3">
        <f t="shared" si="332"/>
        <v>0</v>
      </c>
      <c r="L3568" s="3" t="str">
        <f t="shared" si="333"/>
        <v>Гороховый изолят</v>
      </c>
      <c r="M3568" s="3">
        <f t="shared" si="334"/>
        <v>1</v>
      </c>
      <c r="N3568" s="3">
        <f t="shared" si="335"/>
        <v>0</v>
      </c>
      <c r="O3568" s="3">
        <v>27400</v>
      </c>
      <c r="P3568" s="3">
        <v>81295.63</v>
      </c>
    </row>
    <row r="3569" spans="2:16" x14ac:dyDescent="0.15">
      <c r="B3569" s="5">
        <v>45568</v>
      </c>
      <c r="C3569" s="16">
        <f t="shared" si="330"/>
        <v>2024</v>
      </c>
      <c r="D3569" s="16">
        <f t="shared" si="331"/>
        <v>10</v>
      </c>
      <c r="E3569" s="3" t="s">
        <v>11</v>
      </c>
      <c r="F3569" s="3" t="s">
        <v>12</v>
      </c>
      <c r="G3569" s="3" t="s">
        <v>13</v>
      </c>
      <c r="H3569" s="3" t="s">
        <v>263</v>
      </c>
      <c r="I3569" s="3">
        <f t="shared" si="332"/>
        <v>1</v>
      </c>
      <c r="J3569" s="3">
        <f t="shared" si="332"/>
        <v>1</v>
      </c>
      <c r="K3569" s="3">
        <f t="shared" si="332"/>
        <v>0</v>
      </c>
      <c r="L3569" s="3" t="str">
        <f t="shared" si="333"/>
        <v>Гороховый изолят</v>
      </c>
      <c r="M3569" s="3">
        <f t="shared" si="334"/>
        <v>1</v>
      </c>
      <c r="N3569" s="3">
        <f t="shared" si="335"/>
        <v>0</v>
      </c>
      <c r="O3569" s="3">
        <v>27400</v>
      </c>
      <c r="P3569" s="3">
        <v>83390.559999999998</v>
      </c>
    </row>
    <row r="3570" spans="2:16" x14ac:dyDescent="0.15">
      <c r="B3570" s="5">
        <v>45307</v>
      </c>
      <c r="C3570" s="16">
        <f t="shared" si="330"/>
        <v>2024</v>
      </c>
      <c r="D3570" s="16">
        <f t="shared" si="331"/>
        <v>1</v>
      </c>
      <c r="E3570" s="3" t="s">
        <v>11</v>
      </c>
      <c r="F3570" s="3" t="s">
        <v>12</v>
      </c>
      <c r="G3570" s="3" t="s">
        <v>13</v>
      </c>
      <c r="H3570" s="3" t="s">
        <v>263</v>
      </c>
      <c r="I3570" s="3">
        <f t="shared" si="332"/>
        <v>1</v>
      </c>
      <c r="J3570" s="3">
        <f t="shared" si="332"/>
        <v>1</v>
      </c>
      <c r="K3570" s="3">
        <f t="shared" si="332"/>
        <v>0</v>
      </c>
      <c r="L3570" s="3" t="str">
        <f t="shared" si="333"/>
        <v>Гороховый изолят</v>
      </c>
      <c r="M3570" s="3">
        <f t="shared" si="334"/>
        <v>1</v>
      </c>
      <c r="N3570" s="3">
        <f t="shared" si="335"/>
        <v>0</v>
      </c>
      <c r="O3570" s="3">
        <v>27400</v>
      </c>
      <c r="P3570" s="3">
        <v>81974.47</v>
      </c>
    </row>
    <row r="3571" spans="2:16" x14ac:dyDescent="0.15">
      <c r="B3571" s="5">
        <v>45363</v>
      </c>
      <c r="C3571" s="16">
        <f t="shared" si="330"/>
        <v>2024</v>
      </c>
      <c r="D3571" s="16">
        <f t="shared" si="331"/>
        <v>3</v>
      </c>
      <c r="E3571" s="3" t="s">
        <v>11</v>
      </c>
      <c r="F3571" s="3" t="s">
        <v>12</v>
      </c>
      <c r="G3571" s="3" t="s">
        <v>13</v>
      </c>
      <c r="H3571" s="3" t="s">
        <v>263</v>
      </c>
      <c r="I3571" s="3">
        <f t="shared" si="332"/>
        <v>1</v>
      </c>
      <c r="J3571" s="3">
        <f t="shared" si="332"/>
        <v>1</v>
      </c>
      <c r="K3571" s="3">
        <f t="shared" si="332"/>
        <v>0</v>
      </c>
      <c r="L3571" s="3" t="str">
        <f t="shared" si="333"/>
        <v>Гороховый изолят</v>
      </c>
      <c r="M3571" s="3">
        <f t="shared" si="334"/>
        <v>1</v>
      </c>
      <c r="N3571" s="3">
        <f t="shared" si="335"/>
        <v>0</v>
      </c>
      <c r="O3571" s="3">
        <v>27400</v>
      </c>
      <c r="P3571" s="3">
        <v>81580.08</v>
      </c>
    </row>
    <row r="3572" spans="2:16" x14ac:dyDescent="0.15">
      <c r="B3572" s="5">
        <v>45614</v>
      </c>
      <c r="C3572" s="16">
        <f t="shared" si="330"/>
        <v>2024</v>
      </c>
      <c r="D3572" s="16">
        <f t="shared" si="331"/>
        <v>11</v>
      </c>
      <c r="E3572" s="3" t="s">
        <v>11</v>
      </c>
      <c r="F3572" s="3" t="s">
        <v>12</v>
      </c>
      <c r="G3572" s="3" t="s">
        <v>13</v>
      </c>
      <c r="H3572" s="3" t="s">
        <v>263</v>
      </c>
      <c r="I3572" s="3">
        <f t="shared" si="332"/>
        <v>1</v>
      </c>
      <c r="J3572" s="3">
        <f t="shared" si="332"/>
        <v>1</v>
      </c>
      <c r="K3572" s="3">
        <f t="shared" si="332"/>
        <v>0</v>
      </c>
      <c r="L3572" s="3" t="str">
        <f t="shared" si="333"/>
        <v>Гороховый изолят</v>
      </c>
      <c r="M3572" s="3">
        <f t="shared" si="334"/>
        <v>1</v>
      </c>
      <c r="N3572" s="3">
        <f t="shared" si="335"/>
        <v>0</v>
      </c>
      <c r="O3572" s="3">
        <v>27400</v>
      </c>
      <c r="P3572" s="3">
        <v>81335.77</v>
      </c>
    </row>
    <row r="3573" spans="2:16" x14ac:dyDescent="0.15">
      <c r="B3573" s="5">
        <v>45386</v>
      </c>
      <c r="C3573" s="16">
        <f t="shared" si="330"/>
        <v>2024</v>
      </c>
      <c r="D3573" s="16">
        <f t="shared" si="331"/>
        <v>4</v>
      </c>
      <c r="E3573" s="3" t="s">
        <v>11</v>
      </c>
      <c r="F3573" s="3" t="s">
        <v>12</v>
      </c>
      <c r="G3573" s="3" t="s">
        <v>13</v>
      </c>
      <c r="H3573" s="3" t="s">
        <v>263</v>
      </c>
      <c r="I3573" s="3">
        <f t="shared" si="332"/>
        <v>1</v>
      </c>
      <c r="J3573" s="3">
        <f t="shared" si="332"/>
        <v>1</v>
      </c>
      <c r="K3573" s="3">
        <f t="shared" si="332"/>
        <v>0</v>
      </c>
      <c r="L3573" s="3" t="str">
        <f t="shared" si="333"/>
        <v>Гороховый изолят</v>
      </c>
      <c r="M3573" s="3">
        <f t="shared" si="334"/>
        <v>1</v>
      </c>
      <c r="N3573" s="3">
        <f t="shared" si="335"/>
        <v>0</v>
      </c>
      <c r="O3573" s="3">
        <v>27400</v>
      </c>
      <c r="P3573" s="3">
        <v>81213.649999999994</v>
      </c>
    </row>
    <row r="3574" spans="2:16" x14ac:dyDescent="0.15">
      <c r="B3574" s="5">
        <v>45409</v>
      </c>
      <c r="C3574" s="16">
        <f t="shared" si="330"/>
        <v>2024</v>
      </c>
      <c r="D3574" s="16">
        <f t="shared" si="331"/>
        <v>4</v>
      </c>
      <c r="E3574" s="3" t="s">
        <v>11</v>
      </c>
      <c r="F3574" s="3" t="s">
        <v>12</v>
      </c>
      <c r="G3574" s="3" t="s">
        <v>13</v>
      </c>
      <c r="H3574" s="3" t="s">
        <v>263</v>
      </c>
      <c r="I3574" s="3">
        <f t="shared" si="332"/>
        <v>1</v>
      </c>
      <c r="J3574" s="3">
        <f t="shared" si="332"/>
        <v>1</v>
      </c>
      <c r="K3574" s="3">
        <f t="shared" si="332"/>
        <v>0</v>
      </c>
      <c r="L3574" s="3" t="str">
        <f t="shared" si="333"/>
        <v>Гороховый изолят</v>
      </c>
      <c r="M3574" s="3">
        <f t="shared" si="334"/>
        <v>1</v>
      </c>
      <c r="N3574" s="3">
        <f t="shared" si="335"/>
        <v>0</v>
      </c>
      <c r="O3574" s="3">
        <v>27400</v>
      </c>
      <c r="P3574" s="3">
        <v>81040.17</v>
      </c>
    </row>
    <row r="3575" spans="2:16" x14ac:dyDescent="0.15">
      <c r="B3575" s="5">
        <v>45630</v>
      </c>
      <c r="C3575" s="16">
        <f t="shared" si="330"/>
        <v>2024</v>
      </c>
      <c r="D3575" s="16">
        <f t="shared" si="331"/>
        <v>12</v>
      </c>
      <c r="E3575" s="3" t="s">
        <v>11</v>
      </c>
      <c r="F3575" s="3" t="s">
        <v>12</v>
      </c>
      <c r="G3575" s="3" t="s">
        <v>13</v>
      </c>
      <c r="H3575" s="3" t="s">
        <v>263</v>
      </c>
      <c r="I3575" s="3">
        <f t="shared" si="332"/>
        <v>1</v>
      </c>
      <c r="J3575" s="3">
        <f t="shared" si="332"/>
        <v>1</v>
      </c>
      <c r="K3575" s="3">
        <f t="shared" si="332"/>
        <v>0</v>
      </c>
      <c r="L3575" s="3" t="str">
        <f t="shared" si="333"/>
        <v>Гороховый изолят</v>
      </c>
      <c r="M3575" s="3">
        <f t="shared" si="334"/>
        <v>1</v>
      </c>
      <c r="N3575" s="3">
        <f t="shared" si="335"/>
        <v>0</v>
      </c>
      <c r="O3575" s="3">
        <v>27400</v>
      </c>
      <c r="P3575" s="3">
        <v>80814.61</v>
      </c>
    </row>
    <row r="3576" spans="2:16" x14ac:dyDescent="0.15">
      <c r="B3576" s="5">
        <v>45650</v>
      </c>
      <c r="C3576" s="16">
        <f t="shared" si="330"/>
        <v>2024</v>
      </c>
      <c r="D3576" s="16">
        <f t="shared" si="331"/>
        <v>12</v>
      </c>
      <c r="E3576" s="3" t="s">
        <v>11</v>
      </c>
      <c r="F3576" s="3" t="s">
        <v>12</v>
      </c>
      <c r="G3576" s="3" t="s">
        <v>13</v>
      </c>
      <c r="H3576" s="3" t="s">
        <v>263</v>
      </c>
      <c r="I3576" s="3">
        <f t="shared" si="332"/>
        <v>1</v>
      </c>
      <c r="J3576" s="3">
        <f t="shared" si="332"/>
        <v>1</v>
      </c>
      <c r="K3576" s="3">
        <f t="shared" si="332"/>
        <v>0</v>
      </c>
      <c r="L3576" s="3" t="str">
        <f t="shared" si="333"/>
        <v>Гороховый изолят</v>
      </c>
      <c r="M3576" s="3">
        <f t="shared" si="334"/>
        <v>1</v>
      </c>
      <c r="N3576" s="3">
        <f t="shared" si="335"/>
        <v>0</v>
      </c>
      <c r="O3576" s="3">
        <v>27400</v>
      </c>
      <c r="P3576" s="3">
        <v>80259.649999999994</v>
      </c>
    </row>
    <row r="3577" spans="2:16" x14ac:dyDescent="0.15">
      <c r="B3577" s="5">
        <v>45467</v>
      </c>
      <c r="C3577" s="16">
        <f t="shared" si="330"/>
        <v>2024</v>
      </c>
      <c r="D3577" s="16">
        <f t="shared" si="331"/>
        <v>6</v>
      </c>
      <c r="E3577" s="3" t="s">
        <v>11</v>
      </c>
      <c r="F3577" s="3" t="s">
        <v>12</v>
      </c>
      <c r="G3577" s="3" t="s">
        <v>13</v>
      </c>
      <c r="H3577" s="3" t="s">
        <v>263</v>
      </c>
      <c r="I3577" s="3">
        <f t="shared" si="332"/>
        <v>1</v>
      </c>
      <c r="J3577" s="3">
        <f t="shared" si="332"/>
        <v>1</v>
      </c>
      <c r="K3577" s="3">
        <f t="shared" si="332"/>
        <v>0</v>
      </c>
      <c r="L3577" s="3" t="str">
        <f t="shared" si="333"/>
        <v>Гороховый изолят</v>
      </c>
      <c r="M3577" s="3">
        <f t="shared" si="334"/>
        <v>1</v>
      </c>
      <c r="N3577" s="3">
        <f t="shared" si="335"/>
        <v>0</v>
      </c>
      <c r="O3577" s="3">
        <v>27400</v>
      </c>
      <c r="P3577" s="3">
        <v>79889.679999999993</v>
      </c>
    </row>
    <row r="3578" spans="2:16" x14ac:dyDescent="0.15">
      <c r="B3578" s="5">
        <v>45644</v>
      </c>
      <c r="C3578" s="16">
        <f t="shared" si="330"/>
        <v>2024</v>
      </c>
      <c r="D3578" s="16">
        <f t="shared" si="331"/>
        <v>12</v>
      </c>
      <c r="E3578" s="3" t="s">
        <v>11</v>
      </c>
      <c r="F3578" s="3" t="s">
        <v>12</v>
      </c>
      <c r="G3578" s="3" t="s">
        <v>13</v>
      </c>
      <c r="H3578" s="3" t="s">
        <v>263</v>
      </c>
      <c r="I3578" s="3">
        <f t="shared" si="332"/>
        <v>1</v>
      </c>
      <c r="J3578" s="3">
        <f t="shared" si="332"/>
        <v>1</v>
      </c>
      <c r="K3578" s="3">
        <f t="shared" si="332"/>
        <v>0</v>
      </c>
      <c r="L3578" s="3" t="str">
        <f t="shared" si="333"/>
        <v>Гороховый изолят</v>
      </c>
      <c r="M3578" s="3">
        <f t="shared" si="334"/>
        <v>1</v>
      </c>
      <c r="N3578" s="3">
        <f t="shared" si="335"/>
        <v>0</v>
      </c>
      <c r="O3578" s="3">
        <v>27400</v>
      </c>
      <c r="P3578" s="3">
        <v>79678.44</v>
      </c>
    </row>
    <row r="3579" spans="2:16" x14ac:dyDescent="0.15">
      <c r="B3579" s="5" t="s">
        <v>261</v>
      </c>
      <c r="C3579" s="16">
        <f t="shared" si="330"/>
        <v>2023</v>
      </c>
      <c r="D3579" s="16">
        <f t="shared" si="331"/>
        <v>8</v>
      </c>
      <c r="E3579" s="3" t="s">
        <v>20</v>
      </c>
      <c r="F3579" s="3" t="s">
        <v>12</v>
      </c>
      <c r="G3579" s="3" t="s">
        <v>13</v>
      </c>
      <c r="H3579" s="3" t="s">
        <v>262</v>
      </c>
      <c r="I3579" s="3">
        <f t="shared" si="332"/>
        <v>1</v>
      </c>
      <c r="J3579" s="3">
        <f t="shared" si="332"/>
        <v>1</v>
      </c>
      <c r="K3579" s="3">
        <f t="shared" si="332"/>
        <v>0</v>
      </c>
      <c r="L3579" s="3" t="str">
        <f t="shared" si="333"/>
        <v>Гороховый изолят</v>
      </c>
      <c r="M3579" s="3">
        <f t="shared" si="334"/>
        <v>1</v>
      </c>
      <c r="N3579" s="3">
        <f t="shared" si="335"/>
        <v>0</v>
      </c>
      <c r="O3579" s="3">
        <v>27400</v>
      </c>
      <c r="P3579" s="3">
        <v>84542.07</v>
      </c>
    </row>
    <row r="3580" spans="2:16" x14ac:dyDescent="0.15">
      <c r="B3580" s="5" t="s">
        <v>564</v>
      </c>
      <c r="C3580" s="16">
        <f t="shared" si="330"/>
        <v>2023</v>
      </c>
      <c r="D3580" s="16">
        <f t="shared" si="331"/>
        <v>12</v>
      </c>
      <c r="E3580" s="3" t="s">
        <v>20</v>
      </c>
      <c r="F3580" s="3" t="s">
        <v>12</v>
      </c>
      <c r="G3580" s="3" t="s">
        <v>13</v>
      </c>
      <c r="H3580" s="3" t="s">
        <v>565</v>
      </c>
      <c r="I3580" s="3">
        <f t="shared" si="332"/>
        <v>1</v>
      </c>
      <c r="J3580" s="3">
        <f t="shared" si="332"/>
        <v>1</v>
      </c>
      <c r="K3580" s="3">
        <f t="shared" si="332"/>
        <v>0</v>
      </c>
      <c r="L3580" s="3" t="str">
        <f t="shared" si="333"/>
        <v>Гороховый изолят</v>
      </c>
      <c r="M3580" s="3">
        <f t="shared" si="334"/>
        <v>1</v>
      </c>
      <c r="N3580" s="3">
        <f t="shared" si="335"/>
        <v>0</v>
      </c>
      <c r="O3580" s="3">
        <v>1</v>
      </c>
      <c r="P3580" s="3">
        <v>10</v>
      </c>
    </row>
    <row r="3581" spans="2:16" x14ac:dyDescent="0.15">
      <c r="B3581" s="5" t="s">
        <v>257</v>
      </c>
      <c r="C3581" s="16">
        <f t="shared" si="330"/>
        <v>2023</v>
      </c>
      <c r="D3581" s="16">
        <f t="shared" si="331"/>
        <v>3</v>
      </c>
      <c r="E3581" s="3" t="s">
        <v>20</v>
      </c>
      <c r="F3581" s="3" t="s">
        <v>12</v>
      </c>
      <c r="G3581" s="3" t="s">
        <v>13</v>
      </c>
      <c r="H3581" s="3" t="s">
        <v>258</v>
      </c>
      <c r="I3581" s="3">
        <f t="shared" si="332"/>
        <v>1</v>
      </c>
      <c r="J3581" s="3">
        <f t="shared" si="332"/>
        <v>1</v>
      </c>
      <c r="K3581" s="3">
        <f t="shared" si="332"/>
        <v>0</v>
      </c>
      <c r="L3581" s="3" t="str">
        <f t="shared" si="333"/>
        <v>Гороховый изолят</v>
      </c>
      <c r="M3581" s="3">
        <f t="shared" si="334"/>
        <v>1</v>
      </c>
      <c r="N3581" s="3">
        <f t="shared" si="335"/>
        <v>0</v>
      </c>
      <c r="O3581" s="3">
        <v>27400</v>
      </c>
      <c r="P3581" s="3">
        <v>90305.33</v>
      </c>
    </row>
    <row r="3582" spans="2:16" x14ac:dyDescent="0.15">
      <c r="B3582" s="5" t="s">
        <v>923</v>
      </c>
      <c r="C3582" s="16">
        <f t="shared" si="330"/>
        <v>2020</v>
      </c>
      <c r="D3582" s="16">
        <f t="shared" si="331"/>
        <v>7</v>
      </c>
      <c r="E3582" s="3" t="s">
        <v>20</v>
      </c>
      <c r="F3582" s="3" t="s">
        <v>203</v>
      </c>
      <c r="G3582" s="3" t="s">
        <v>13</v>
      </c>
      <c r="H3582" s="3" t="s">
        <v>2810</v>
      </c>
      <c r="I3582" s="3">
        <f t="shared" si="332"/>
        <v>0</v>
      </c>
      <c r="J3582" s="3">
        <f t="shared" si="332"/>
        <v>0</v>
      </c>
      <c r="K3582" s="3">
        <f t="shared" si="332"/>
        <v>0</v>
      </c>
      <c r="L3582" s="3">
        <f t="shared" si="333"/>
        <v>0</v>
      </c>
      <c r="M3582" s="3">
        <f t="shared" si="334"/>
        <v>0</v>
      </c>
      <c r="N3582" s="3">
        <f t="shared" si="335"/>
        <v>0</v>
      </c>
      <c r="O3582" s="3">
        <v>19200</v>
      </c>
      <c r="P3582" s="3">
        <v>5416.01</v>
      </c>
    </row>
    <row r="3583" spans="2:16" x14ac:dyDescent="0.15">
      <c r="B3583" s="5" t="s">
        <v>473</v>
      </c>
      <c r="C3583" s="16">
        <f t="shared" si="330"/>
        <v>2020</v>
      </c>
      <c r="D3583" s="16">
        <f t="shared" si="331"/>
        <v>7</v>
      </c>
      <c r="E3583" s="3" t="s">
        <v>20</v>
      </c>
      <c r="F3583" s="3" t="s">
        <v>203</v>
      </c>
      <c r="G3583" s="3" t="s">
        <v>13</v>
      </c>
      <c r="H3583" s="3" t="s">
        <v>2811</v>
      </c>
      <c r="I3583" s="3">
        <f t="shared" si="332"/>
        <v>0</v>
      </c>
      <c r="J3583" s="3">
        <f t="shared" si="332"/>
        <v>0</v>
      </c>
      <c r="K3583" s="3">
        <f t="shared" si="332"/>
        <v>0</v>
      </c>
      <c r="L3583" s="3">
        <f t="shared" si="333"/>
        <v>0</v>
      </c>
      <c r="M3583" s="3">
        <f t="shared" si="334"/>
        <v>0</v>
      </c>
      <c r="N3583" s="3">
        <f t="shared" si="335"/>
        <v>0</v>
      </c>
      <c r="O3583" s="3">
        <v>19200</v>
      </c>
      <c r="P3583" s="3">
        <v>5256.14</v>
      </c>
    </row>
    <row r="3584" spans="2:16" x14ac:dyDescent="0.15">
      <c r="B3584" s="5" t="s">
        <v>440</v>
      </c>
      <c r="C3584" s="16">
        <f t="shared" si="330"/>
        <v>2021</v>
      </c>
      <c r="D3584" s="16">
        <f t="shared" si="331"/>
        <v>6</v>
      </c>
      <c r="E3584" s="3" t="s">
        <v>20</v>
      </c>
      <c r="F3584" s="3" t="s">
        <v>203</v>
      </c>
      <c r="G3584" s="3" t="s">
        <v>13</v>
      </c>
      <c r="H3584" s="3" t="s">
        <v>2811</v>
      </c>
      <c r="I3584" s="3">
        <f t="shared" si="332"/>
        <v>0</v>
      </c>
      <c r="J3584" s="3">
        <f t="shared" si="332"/>
        <v>0</v>
      </c>
      <c r="K3584" s="3">
        <f t="shared" si="332"/>
        <v>0</v>
      </c>
      <c r="L3584" s="3">
        <f t="shared" si="333"/>
        <v>0</v>
      </c>
      <c r="M3584" s="3">
        <f t="shared" si="334"/>
        <v>0</v>
      </c>
      <c r="N3584" s="3">
        <f t="shared" si="335"/>
        <v>0</v>
      </c>
      <c r="O3584" s="3">
        <v>19200</v>
      </c>
      <c r="P3584" s="3">
        <v>5141.05</v>
      </c>
    </row>
    <row r="3585" spans="2:16" x14ac:dyDescent="0.15">
      <c r="B3585" s="5" t="s">
        <v>519</v>
      </c>
      <c r="C3585" s="16">
        <f t="shared" si="330"/>
        <v>2021</v>
      </c>
      <c r="D3585" s="16">
        <f t="shared" si="331"/>
        <v>5</v>
      </c>
      <c r="E3585" s="3" t="s">
        <v>20</v>
      </c>
      <c r="F3585" s="3" t="s">
        <v>203</v>
      </c>
      <c r="G3585" s="3" t="s">
        <v>13</v>
      </c>
      <c r="H3585" s="3" t="s">
        <v>2811</v>
      </c>
      <c r="I3585" s="3">
        <f t="shared" si="332"/>
        <v>0</v>
      </c>
      <c r="J3585" s="3">
        <f t="shared" si="332"/>
        <v>0</v>
      </c>
      <c r="K3585" s="3">
        <f t="shared" si="332"/>
        <v>0</v>
      </c>
      <c r="L3585" s="3">
        <f t="shared" si="333"/>
        <v>0</v>
      </c>
      <c r="M3585" s="3">
        <f t="shared" si="334"/>
        <v>0</v>
      </c>
      <c r="N3585" s="3">
        <f t="shared" si="335"/>
        <v>0</v>
      </c>
      <c r="O3585" s="3">
        <v>19200</v>
      </c>
      <c r="P3585" s="3">
        <v>5096.79</v>
      </c>
    </row>
    <row r="3586" spans="2:16" x14ac:dyDescent="0.15">
      <c r="B3586" s="5" t="s">
        <v>1310</v>
      </c>
      <c r="C3586" s="16">
        <f t="shared" si="330"/>
        <v>2020</v>
      </c>
      <c r="D3586" s="16">
        <f t="shared" si="331"/>
        <v>7</v>
      </c>
      <c r="E3586" s="3" t="s">
        <v>20</v>
      </c>
      <c r="F3586" s="3" t="s">
        <v>203</v>
      </c>
      <c r="G3586" s="3" t="s">
        <v>13</v>
      </c>
      <c r="H3586" s="3" t="s">
        <v>2812</v>
      </c>
      <c r="I3586" s="3">
        <f t="shared" si="332"/>
        <v>0</v>
      </c>
      <c r="J3586" s="3">
        <f t="shared" si="332"/>
        <v>0</v>
      </c>
      <c r="K3586" s="3">
        <f t="shared" si="332"/>
        <v>0</v>
      </c>
      <c r="L3586" s="3">
        <f t="shared" si="333"/>
        <v>0</v>
      </c>
      <c r="M3586" s="3">
        <f t="shared" si="334"/>
        <v>0</v>
      </c>
      <c r="N3586" s="3">
        <f t="shared" si="335"/>
        <v>0</v>
      </c>
      <c r="O3586" s="3">
        <v>19200</v>
      </c>
      <c r="P3586" s="3">
        <v>5230.1499999999996</v>
      </c>
    </row>
    <row r="3587" spans="2:16" x14ac:dyDescent="0.15">
      <c r="B3587" s="5" t="s">
        <v>73</v>
      </c>
      <c r="C3587" s="16">
        <f t="shared" si="330"/>
        <v>2020</v>
      </c>
      <c r="D3587" s="16">
        <f t="shared" si="331"/>
        <v>5</v>
      </c>
      <c r="E3587" s="3" t="s">
        <v>20</v>
      </c>
      <c r="F3587" s="3" t="s">
        <v>12</v>
      </c>
      <c r="G3587" s="3" t="s">
        <v>13</v>
      </c>
      <c r="H3587" s="3" t="s">
        <v>5469</v>
      </c>
      <c r="I3587" s="3">
        <f t="shared" si="332"/>
        <v>0</v>
      </c>
      <c r="J3587" s="3">
        <f t="shared" si="332"/>
        <v>1</v>
      </c>
      <c r="K3587" s="3">
        <f t="shared" si="332"/>
        <v>0</v>
      </c>
      <c r="L3587" s="3">
        <f t="shared" si="333"/>
        <v>0</v>
      </c>
      <c r="M3587" s="3">
        <f t="shared" si="334"/>
        <v>0</v>
      </c>
      <c r="N3587" s="3">
        <f t="shared" si="335"/>
        <v>0</v>
      </c>
      <c r="O3587" s="3">
        <v>1000</v>
      </c>
      <c r="P3587" s="3">
        <v>4881.9399999999996</v>
      </c>
    </row>
    <row r="3588" spans="2:16" x14ac:dyDescent="0.15">
      <c r="B3588" s="5" t="s">
        <v>1686</v>
      </c>
      <c r="C3588" s="16">
        <f t="shared" ref="C3588:C3651" si="336">YEAR(B3588)</f>
        <v>2021</v>
      </c>
      <c r="D3588" s="16">
        <f t="shared" ref="D3588:D3651" si="337">MONTH(B3588)</f>
        <v>6</v>
      </c>
      <c r="E3588" s="3" t="s">
        <v>20</v>
      </c>
      <c r="F3588" s="3" t="s">
        <v>12</v>
      </c>
      <c r="G3588" s="3" t="s">
        <v>13</v>
      </c>
      <c r="H3588" s="3" t="s">
        <v>6746</v>
      </c>
      <c r="I3588" s="3">
        <f t="shared" ref="I3588:K3651" si="338">MIN(1,IFERROR(SEARCH(I$2,$H3588),0))</f>
        <v>0</v>
      </c>
      <c r="J3588" s="3">
        <f t="shared" si="338"/>
        <v>1</v>
      </c>
      <c r="K3588" s="3">
        <f t="shared" si="338"/>
        <v>0</v>
      </c>
      <c r="L3588" s="3">
        <f t="shared" ref="L3588:L3651" si="339">IF(I3588*J3588=1,"Гороховый изолят",IF(I3588*K3588=1,"Гороховый концентрат",0))</f>
        <v>0</v>
      </c>
      <c r="M3588" s="3">
        <f t="shared" ref="M3588:M3651" si="340">$I3588*J3588</f>
        <v>0</v>
      </c>
      <c r="N3588" s="3">
        <f t="shared" ref="N3588:N3651" si="341">$I3588*K3588</f>
        <v>0</v>
      </c>
      <c r="O3588" s="3">
        <v>75</v>
      </c>
      <c r="P3588" s="3">
        <v>1490.5</v>
      </c>
    </row>
    <row r="3589" spans="2:16" x14ac:dyDescent="0.15">
      <c r="B3589" s="5" t="s">
        <v>305</v>
      </c>
      <c r="C3589" s="16">
        <f t="shared" si="336"/>
        <v>2021</v>
      </c>
      <c r="D3589" s="16">
        <f t="shared" si="337"/>
        <v>2</v>
      </c>
      <c r="E3589" s="3" t="s">
        <v>20</v>
      </c>
      <c r="F3589" s="3" t="s">
        <v>12</v>
      </c>
      <c r="G3589" s="3" t="s">
        <v>13</v>
      </c>
      <c r="H3589" s="3" t="s">
        <v>306</v>
      </c>
      <c r="I3589" s="3">
        <f t="shared" si="338"/>
        <v>1</v>
      </c>
      <c r="J3589" s="3">
        <f t="shared" si="338"/>
        <v>1</v>
      </c>
      <c r="K3589" s="3">
        <f t="shared" si="338"/>
        <v>0</v>
      </c>
      <c r="L3589" s="3" t="str">
        <f t="shared" si="339"/>
        <v>Гороховый изолят</v>
      </c>
      <c r="M3589" s="3">
        <f t="shared" si="340"/>
        <v>1</v>
      </c>
      <c r="N3589" s="3">
        <f t="shared" si="341"/>
        <v>0</v>
      </c>
      <c r="O3589" s="3">
        <v>15000</v>
      </c>
      <c r="P3589" s="3">
        <v>44592.46</v>
      </c>
    </row>
    <row r="3590" spans="2:16" x14ac:dyDescent="0.15">
      <c r="B3590" s="5" t="s">
        <v>458</v>
      </c>
      <c r="C3590" s="16">
        <f t="shared" si="336"/>
        <v>2020</v>
      </c>
      <c r="D3590" s="16">
        <f t="shared" si="337"/>
        <v>4</v>
      </c>
      <c r="E3590" s="3" t="s">
        <v>20</v>
      </c>
      <c r="F3590" s="3" t="s">
        <v>12</v>
      </c>
      <c r="G3590" s="3" t="s">
        <v>13</v>
      </c>
      <c r="H3590" s="3" t="s">
        <v>459</v>
      </c>
      <c r="I3590" s="3">
        <f t="shared" si="338"/>
        <v>1</v>
      </c>
      <c r="J3590" s="3">
        <f t="shared" si="338"/>
        <v>1</v>
      </c>
      <c r="K3590" s="3">
        <f t="shared" si="338"/>
        <v>0</v>
      </c>
      <c r="L3590" s="3" t="str">
        <f t="shared" si="339"/>
        <v>Гороховый изолят</v>
      </c>
      <c r="M3590" s="3">
        <f t="shared" si="340"/>
        <v>1</v>
      </c>
      <c r="N3590" s="3">
        <f t="shared" si="341"/>
        <v>0</v>
      </c>
      <c r="O3590" s="3">
        <v>1000</v>
      </c>
      <c r="P3590" s="3">
        <v>3586.53</v>
      </c>
    </row>
    <row r="3591" spans="2:16" x14ac:dyDescent="0.15">
      <c r="B3591" s="5" t="s">
        <v>460</v>
      </c>
      <c r="C3591" s="16">
        <f t="shared" si="336"/>
        <v>2020</v>
      </c>
      <c r="D3591" s="16">
        <f t="shared" si="337"/>
        <v>1</v>
      </c>
      <c r="E3591" s="3" t="s">
        <v>20</v>
      </c>
      <c r="F3591" s="3" t="s">
        <v>12</v>
      </c>
      <c r="G3591" s="3" t="s">
        <v>13</v>
      </c>
      <c r="H3591" s="3" t="s">
        <v>459</v>
      </c>
      <c r="I3591" s="3">
        <f t="shared" si="338"/>
        <v>1</v>
      </c>
      <c r="J3591" s="3">
        <f t="shared" si="338"/>
        <v>1</v>
      </c>
      <c r="K3591" s="3">
        <f t="shared" si="338"/>
        <v>0</v>
      </c>
      <c r="L3591" s="3" t="str">
        <f t="shared" si="339"/>
        <v>Гороховый изолят</v>
      </c>
      <c r="M3591" s="3">
        <f t="shared" si="340"/>
        <v>1</v>
      </c>
      <c r="N3591" s="3">
        <f t="shared" si="341"/>
        <v>0</v>
      </c>
      <c r="O3591" s="3">
        <v>1000</v>
      </c>
      <c r="P3591" s="3">
        <v>3528.43</v>
      </c>
    </row>
    <row r="3592" spans="2:16" x14ac:dyDescent="0.15">
      <c r="B3592" s="5">
        <v>45579</v>
      </c>
      <c r="C3592" s="16">
        <f t="shared" si="336"/>
        <v>2024</v>
      </c>
      <c r="D3592" s="16">
        <f t="shared" si="337"/>
        <v>10</v>
      </c>
      <c r="E3592" s="3" t="s">
        <v>11</v>
      </c>
      <c r="F3592" s="3" t="s">
        <v>12</v>
      </c>
      <c r="G3592" s="3" t="s">
        <v>13</v>
      </c>
      <c r="H3592" s="3" t="s">
        <v>264</v>
      </c>
      <c r="I3592" s="3">
        <f t="shared" si="338"/>
        <v>1</v>
      </c>
      <c r="J3592" s="3">
        <f t="shared" si="338"/>
        <v>1</v>
      </c>
      <c r="K3592" s="3">
        <f t="shared" si="338"/>
        <v>0</v>
      </c>
      <c r="L3592" s="3" t="str">
        <f t="shared" si="339"/>
        <v>Гороховый изолят</v>
      </c>
      <c r="M3592" s="3">
        <f t="shared" si="340"/>
        <v>1</v>
      </c>
      <c r="N3592" s="3">
        <f t="shared" si="341"/>
        <v>0</v>
      </c>
      <c r="O3592" s="3">
        <v>27400</v>
      </c>
      <c r="P3592" s="3">
        <v>82694.89</v>
      </c>
    </row>
    <row r="3593" spans="2:16" x14ac:dyDescent="0.15">
      <c r="B3593" s="5" t="s">
        <v>58</v>
      </c>
      <c r="C3593" s="16">
        <f t="shared" si="336"/>
        <v>2023</v>
      </c>
      <c r="D3593" s="16">
        <f t="shared" si="337"/>
        <v>8</v>
      </c>
      <c r="E3593" s="3" t="s">
        <v>20</v>
      </c>
      <c r="F3593" s="3" t="s">
        <v>12</v>
      </c>
      <c r="G3593" s="3" t="s">
        <v>13</v>
      </c>
      <c r="H3593" s="3" t="s">
        <v>8672</v>
      </c>
      <c r="I3593" s="3">
        <f t="shared" si="338"/>
        <v>0</v>
      </c>
      <c r="J3593" s="3">
        <f t="shared" si="338"/>
        <v>0</v>
      </c>
      <c r="K3593" s="3">
        <f t="shared" si="338"/>
        <v>1</v>
      </c>
      <c r="L3593" s="3">
        <f t="shared" si="339"/>
        <v>0</v>
      </c>
      <c r="M3593" s="3">
        <f t="shared" si="340"/>
        <v>0</v>
      </c>
      <c r="N3593" s="3">
        <f t="shared" si="341"/>
        <v>0</v>
      </c>
      <c r="O3593" s="3">
        <v>0.01</v>
      </c>
      <c r="P3593" s="3">
        <v>176</v>
      </c>
    </row>
    <row r="3594" spans="2:16" x14ac:dyDescent="0.15">
      <c r="B3594" s="5">
        <v>45417</v>
      </c>
      <c r="C3594" s="16">
        <f t="shared" si="336"/>
        <v>2024</v>
      </c>
      <c r="D3594" s="16">
        <f t="shared" si="337"/>
        <v>5</v>
      </c>
      <c r="E3594" s="3" t="s">
        <v>11</v>
      </c>
      <c r="F3594" s="3" t="s">
        <v>12</v>
      </c>
      <c r="G3594" s="3" t="s">
        <v>13</v>
      </c>
      <c r="H3594" s="3" t="s">
        <v>3454</v>
      </c>
      <c r="I3594" s="3">
        <f t="shared" si="338"/>
        <v>0</v>
      </c>
      <c r="J3594" s="3">
        <f t="shared" si="338"/>
        <v>0</v>
      </c>
      <c r="K3594" s="3">
        <f t="shared" si="338"/>
        <v>1</v>
      </c>
      <c r="L3594" s="3">
        <f t="shared" si="339"/>
        <v>0</v>
      </c>
      <c r="M3594" s="3">
        <f t="shared" si="340"/>
        <v>0</v>
      </c>
      <c r="N3594" s="3">
        <f t="shared" si="341"/>
        <v>0</v>
      </c>
      <c r="O3594" s="3">
        <v>14040</v>
      </c>
      <c r="P3594" s="3">
        <v>28205.01</v>
      </c>
    </row>
    <row r="3595" spans="2:16" x14ac:dyDescent="0.15">
      <c r="B3595" s="5" t="s">
        <v>529</v>
      </c>
      <c r="C3595" s="16">
        <f t="shared" si="336"/>
        <v>2020</v>
      </c>
      <c r="D3595" s="16">
        <f t="shared" si="337"/>
        <v>5</v>
      </c>
      <c r="E3595" s="3" t="s">
        <v>20</v>
      </c>
      <c r="F3595" s="3" t="s">
        <v>12</v>
      </c>
      <c r="G3595" s="3" t="s">
        <v>13</v>
      </c>
      <c r="H3595" s="3" t="s">
        <v>2880</v>
      </c>
      <c r="I3595" s="3">
        <f t="shared" si="338"/>
        <v>0</v>
      </c>
      <c r="J3595" s="3">
        <f t="shared" si="338"/>
        <v>0</v>
      </c>
      <c r="K3595" s="3">
        <f t="shared" si="338"/>
        <v>1</v>
      </c>
      <c r="L3595" s="3">
        <f t="shared" si="339"/>
        <v>0</v>
      </c>
      <c r="M3595" s="3">
        <f t="shared" si="340"/>
        <v>0</v>
      </c>
      <c r="N3595" s="3">
        <f t="shared" si="341"/>
        <v>0</v>
      </c>
      <c r="O3595" s="3">
        <v>18710.64</v>
      </c>
      <c r="P3595" s="3">
        <v>15976.31</v>
      </c>
    </row>
    <row r="3596" spans="2:16" x14ac:dyDescent="0.15">
      <c r="B3596" s="5" t="s">
        <v>91</v>
      </c>
      <c r="C3596" s="16">
        <f t="shared" si="336"/>
        <v>2020</v>
      </c>
      <c r="D3596" s="16">
        <f t="shared" si="337"/>
        <v>3</v>
      </c>
      <c r="E3596" s="3" t="s">
        <v>20</v>
      </c>
      <c r="F3596" s="3" t="s">
        <v>12</v>
      </c>
      <c r="G3596" s="3" t="s">
        <v>13</v>
      </c>
      <c r="H3596" s="3" t="s">
        <v>2751</v>
      </c>
      <c r="I3596" s="3">
        <f t="shared" si="338"/>
        <v>0</v>
      </c>
      <c r="J3596" s="3">
        <f t="shared" si="338"/>
        <v>0</v>
      </c>
      <c r="K3596" s="3">
        <f t="shared" si="338"/>
        <v>1</v>
      </c>
      <c r="L3596" s="3">
        <f t="shared" si="339"/>
        <v>0</v>
      </c>
      <c r="M3596" s="3">
        <f t="shared" si="340"/>
        <v>0</v>
      </c>
      <c r="N3596" s="3">
        <f t="shared" si="341"/>
        <v>0</v>
      </c>
      <c r="O3596" s="3">
        <v>19386</v>
      </c>
      <c r="P3596" s="3">
        <v>16709.38</v>
      </c>
    </row>
    <row r="3597" spans="2:16" x14ac:dyDescent="0.15">
      <c r="B3597" s="5" t="s">
        <v>1239</v>
      </c>
      <c r="C3597" s="16">
        <f t="shared" si="336"/>
        <v>2020</v>
      </c>
      <c r="D3597" s="16">
        <f t="shared" si="337"/>
        <v>3</v>
      </c>
      <c r="E3597" s="3" t="s">
        <v>20</v>
      </c>
      <c r="F3597" s="3" t="s">
        <v>12</v>
      </c>
      <c r="G3597" s="3" t="s">
        <v>13</v>
      </c>
      <c r="H3597" s="3" t="s">
        <v>2674</v>
      </c>
      <c r="I3597" s="3">
        <f t="shared" si="338"/>
        <v>0</v>
      </c>
      <c r="J3597" s="3">
        <f t="shared" si="338"/>
        <v>0</v>
      </c>
      <c r="K3597" s="3">
        <f t="shared" si="338"/>
        <v>1</v>
      </c>
      <c r="L3597" s="3">
        <f t="shared" si="339"/>
        <v>0</v>
      </c>
      <c r="M3597" s="3">
        <f t="shared" si="340"/>
        <v>0</v>
      </c>
      <c r="N3597" s="3">
        <f t="shared" si="341"/>
        <v>0</v>
      </c>
      <c r="O3597" s="3">
        <v>19854</v>
      </c>
      <c r="P3597" s="3">
        <v>16942.64</v>
      </c>
    </row>
    <row r="3598" spans="2:16" x14ac:dyDescent="0.15">
      <c r="B3598" s="5" t="s">
        <v>460</v>
      </c>
      <c r="C3598" s="16">
        <f t="shared" si="336"/>
        <v>2020</v>
      </c>
      <c r="D3598" s="16">
        <f t="shared" si="337"/>
        <v>1</v>
      </c>
      <c r="E3598" s="3" t="s">
        <v>20</v>
      </c>
      <c r="F3598" s="3" t="s">
        <v>12</v>
      </c>
      <c r="G3598" s="3" t="s">
        <v>13</v>
      </c>
      <c r="H3598" s="3" t="s">
        <v>2342</v>
      </c>
      <c r="I3598" s="3">
        <f t="shared" si="338"/>
        <v>0</v>
      </c>
      <c r="J3598" s="3">
        <f t="shared" si="338"/>
        <v>0</v>
      </c>
      <c r="K3598" s="3">
        <f t="shared" si="338"/>
        <v>1</v>
      </c>
      <c r="L3598" s="3">
        <f t="shared" si="339"/>
        <v>0</v>
      </c>
      <c r="M3598" s="3">
        <f t="shared" si="340"/>
        <v>0</v>
      </c>
      <c r="N3598" s="3">
        <f t="shared" si="341"/>
        <v>0</v>
      </c>
      <c r="O3598" s="3">
        <v>20930.400000000001</v>
      </c>
      <c r="P3598" s="3">
        <v>17781.400000000001</v>
      </c>
    </row>
    <row r="3599" spans="2:16" x14ac:dyDescent="0.15">
      <c r="B3599" s="5" t="s">
        <v>147</v>
      </c>
      <c r="C3599" s="16">
        <f t="shared" si="336"/>
        <v>2020</v>
      </c>
      <c r="D3599" s="16">
        <f t="shared" si="337"/>
        <v>8</v>
      </c>
      <c r="E3599" s="3" t="s">
        <v>20</v>
      </c>
      <c r="F3599" s="3" t="s">
        <v>12</v>
      </c>
      <c r="G3599" s="3" t="s">
        <v>13</v>
      </c>
      <c r="H3599" s="3" t="s">
        <v>2141</v>
      </c>
      <c r="I3599" s="3">
        <f t="shared" si="338"/>
        <v>0</v>
      </c>
      <c r="J3599" s="3">
        <f t="shared" si="338"/>
        <v>0</v>
      </c>
      <c r="K3599" s="3">
        <f t="shared" si="338"/>
        <v>1</v>
      </c>
      <c r="L3599" s="3">
        <f t="shared" si="339"/>
        <v>0</v>
      </c>
      <c r="M3599" s="3">
        <f t="shared" si="340"/>
        <v>0</v>
      </c>
      <c r="N3599" s="3">
        <f t="shared" si="341"/>
        <v>0</v>
      </c>
      <c r="O3599" s="3">
        <v>21482</v>
      </c>
      <c r="P3599" s="3">
        <v>25919.18</v>
      </c>
    </row>
    <row r="3600" spans="2:16" x14ac:dyDescent="0.15">
      <c r="B3600" s="5" t="s">
        <v>2147</v>
      </c>
      <c r="C3600" s="16">
        <f t="shared" si="336"/>
        <v>2023</v>
      </c>
      <c r="D3600" s="16">
        <f t="shared" si="337"/>
        <v>4</v>
      </c>
      <c r="E3600" s="3" t="s">
        <v>20</v>
      </c>
      <c r="F3600" s="3" t="s">
        <v>12</v>
      </c>
      <c r="G3600" s="3" t="s">
        <v>13</v>
      </c>
      <c r="H3600" s="3" t="s">
        <v>2148</v>
      </c>
      <c r="I3600" s="3">
        <f t="shared" si="338"/>
        <v>0</v>
      </c>
      <c r="J3600" s="3">
        <f t="shared" si="338"/>
        <v>0</v>
      </c>
      <c r="K3600" s="3">
        <f t="shared" si="338"/>
        <v>1</v>
      </c>
      <c r="L3600" s="3">
        <f t="shared" si="339"/>
        <v>0</v>
      </c>
      <c r="M3600" s="3">
        <f t="shared" si="340"/>
        <v>0</v>
      </c>
      <c r="N3600" s="3">
        <f t="shared" si="341"/>
        <v>0</v>
      </c>
      <c r="O3600" s="3">
        <v>21402</v>
      </c>
      <c r="P3600" s="3">
        <v>42772.46</v>
      </c>
    </row>
    <row r="3601" spans="2:16" x14ac:dyDescent="0.15">
      <c r="B3601" s="5" t="s">
        <v>994</v>
      </c>
      <c r="C3601" s="16">
        <f t="shared" si="336"/>
        <v>2022</v>
      </c>
      <c r="D3601" s="16">
        <f t="shared" si="337"/>
        <v>4</v>
      </c>
      <c r="E3601" s="3" t="s">
        <v>20</v>
      </c>
      <c r="F3601" s="3" t="s">
        <v>12</v>
      </c>
      <c r="G3601" s="3" t="s">
        <v>13</v>
      </c>
      <c r="H3601" s="3" t="s">
        <v>3034</v>
      </c>
      <c r="I3601" s="3">
        <f t="shared" si="338"/>
        <v>0</v>
      </c>
      <c r="J3601" s="3">
        <f t="shared" si="338"/>
        <v>0</v>
      </c>
      <c r="K3601" s="3">
        <f t="shared" si="338"/>
        <v>1</v>
      </c>
      <c r="L3601" s="3">
        <f t="shared" si="339"/>
        <v>0</v>
      </c>
      <c r="M3601" s="3">
        <f t="shared" si="340"/>
        <v>0</v>
      </c>
      <c r="N3601" s="3">
        <f t="shared" si="341"/>
        <v>0</v>
      </c>
      <c r="O3601" s="3">
        <v>17451.18</v>
      </c>
      <c r="P3601" s="3">
        <v>35844.99</v>
      </c>
    </row>
    <row r="3602" spans="2:16" x14ac:dyDescent="0.15">
      <c r="B3602" s="5" t="s">
        <v>2103</v>
      </c>
      <c r="C3602" s="16">
        <f t="shared" si="336"/>
        <v>2021</v>
      </c>
      <c r="D3602" s="16">
        <f t="shared" si="337"/>
        <v>10</v>
      </c>
      <c r="E3602" s="3" t="s">
        <v>20</v>
      </c>
      <c r="F3602" s="3" t="s">
        <v>12</v>
      </c>
      <c r="G3602" s="3" t="s">
        <v>13</v>
      </c>
      <c r="H3602" s="3" t="s">
        <v>2720</v>
      </c>
      <c r="I3602" s="3">
        <f t="shared" si="338"/>
        <v>0</v>
      </c>
      <c r="J3602" s="3">
        <f t="shared" si="338"/>
        <v>0</v>
      </c>
      <c r="K3602" s="3">
        <f t="shared" si="338"/>
        <v>1</v>
      </c>
      <c r="L3602" s="3">
        <f t="shared" si="339"/>
        <v>0</v>
      </c>
      <c r="M3602" s="3">
        <f t="shared" si="340"/>
        <v>0</v>
      </c>
      <c r="N3602" s="3">
        <f t="shared" si="341"/>
        <v>0</v>
      </c>
      <c r="O3602" s="3">
        <v>19592.28</v>
      </c>
      <c r="P3602" s="3">
        <v>39225.449999999903</v>
      </c>
    </row>
    <row r="3603" spans="2:16" x14ac:dyDescent="0.15">
      <c r="B3603" s="5" t="s">
        <v>1492</v>
      </c>
      <c r="C3603" s="16">
        <f t="shared" si="336"/>
        <v>2022</v>
      </c>
      <c r="D3603" s="16">
        <f t="shared" si="337"/>
        <v>2</v>
      </c>
      <c r="E3603" s="3" t="s">
        <v>20</v>
      </c>
      <c r="F3603" s="3" t="s">
        <v>12</v>
      </c>
      <c r="G3603" s="3" t="s">
        <v>13</v>
      </c>
      <c r="H3603" s="3" t="s">
        <v>2881</v>
      </c>
      <c r="I3603" s="3">
        <f t="shared" si="338"/>
        <v>0</v>
      </c>
      <c r="J3603" s="3">
        <f t="shared" si="338"/>
        <v>0</v>
      </c>
      <c r="K3603" s="3">
        <f t="shared" si="338"/>
        <v>1</v>
      </c>
      <c r="L3603" s="3">
        <f t="shared" si="339"/>
        <v>0</v>
      </c>
      <c r="M3603" s="3">
        <f t="shared" si="340"/>
        <v>0</v>
      </c>
      <c r="N3603" s="3">
        <f t="shared" si="341"/>
        <v>0</v>
      </c>
      <c r="O3603" s="3">
        <v>18708.84</v>
      </c>
      <c r="P3603" s="3">
        <v>37453.040000000001</v>
      </c>
    </row>
    <row r="3604" spans="2:16" x14ac:dyDescent="0.15">
      <c r="B3604" s="5" t="s">
        <v>77</v>
      </c>
      <c r="C3604" s="16">
        <f t="shared" si="336"/>
        <v>2020</v>
      </c>
      <c r="D3604" s="16">
        <f t="shared" si="337"/>
        <v>10</v>
      </c>
      <c r="E3604" s="3" t="s">
        <v>20</v>
      </c>
      <c r="F3604" s="3" t="s">
        <v>12</v>
      </c>
      <c r="G3604" s="3" t="s">
        <v>13</v>
      </c>
      <c r="H3604" s="3" t="s">
        <v>2798</v>
      </c>
      <c r="I3604" s="3">
        <f t="shared" si="338"/>
        <v>0</v>
      </c>
      <c r="J3604" s="3">
        <f t="shared" si="338"/>
        <v>0</v>
      </c>
      <c r="K3604" s="3">
        <f t="shared" si="338"/>
        <v>1</v>
      </c>
      <c r="L3604" s="3">
        <f t="shared" si="339"/>
        <v>0</v>
      </c>
      <c r="M3604" s="3">
        <f t="shared" si="340"/>
        <v>0</v>
      </c>
      <c r="N3604" s="3">
        <f t="shared" si="341"/>
        <v>0</v>
      </c>
      <c r="O3604" s="3">
        <v>19309.68</v>
      </c>
      <c r="P3604" s="3">
        <v>24303.57</v>
      </c>
    </row>
    <row r="3605" spans="2:16" x14ac:dyDescent="0.15">
      <c r="B3605" s="5" t="s">
        <v>31</v>
      </c>
      <c r="C3605" s="16">
        <f t="shared" si="336"/>
        <v>2022</v>
      </c>
      <c r="D3605" s="16">
        <f t="shared" si="337"/>
        <v>9</v>
      </c>
      <c r="E3605" s="3" t="s">
        <v>20</v>
      </c>
      <c r="F3605" s="3" t="s">
        <v>12</v>
      </c>
      <c r="G3605" s="3" t="s">
        <v>13</v>
      </c>
      <c r="H3605" s="3" t="s">
        <v>2801</v>
      </c>
      <c r="I3605" s="3">
        <f t="shared" si="338"/>
        <v>0</v>
      </c>
      <c r="J3605" s="3">
        <f t="shared" si="338"/>
        <v>0</v>
      </c>
      <c r="K3605" s="3">
        <f t="shared" si="338"/>
        <v>1</v>
      </c>
      <c r="L3605" s="3">
        <f t="shared" si="339"/>
        <v>0</v>
      </c>
      <c r="M3605" s="3">
        <f t="shared" si="340"/>
        <v>0</v>
      </c>
      <c r="N3605" s="3">
        <f t="shared" si="341"/>
        <v>0</v>
      </c>
      <c r="O3605" s="3">
        <v>19278</v>
      </c>
      <c r="P3605" s="3">
        <v>38669.760000000002</v>
      </c>
    </row>
    <row r="3606" spans="2:16" x14ac:dyDescent="0.15">
      <c r="B3606" s="5" t="s">
        <v>342</v>
      </c>
      <c r="C3606" s="16">
        <f t="shared" si="336"/>
        <v>2022</v>
      </c>
      <c r="D3606" s="16">
        <f t="shared" si="337"/>
        <v>7</v>
      </c>
      <c r="E3606" s="3" t="s">
        <v>20</v>
      </c>
      <c r="F3606" s="3" t="s">
        <v>12</v>
      </c>
      <c r="G3606" s="3" t="s">
        <v>13</v>
      </c>
      <c r="H3606" s="3" t="s">
        <v>2343</v>
      </c>
      <c r="I3606" s="3">
        <f t="shared" si="338"/>
        <v>0</v>
      </c>
      <c r="J3606" s="3">
        <f t="shared" si="338"/>
        <v>0</v>
      </c>
      <c r="K3606" s="3">
        <f t="shared" si="338"/>
        <v>1</v>
      </c>
      <c r="L3606" s="3">
        <f t="shared" si="339"/>
        <v>0</v>
      </c>
      <c r="M3606" s="3">
        <f t="shared" si="340"/>
        <v>0</v>
      </c>
      <c r="N3606" s="3">
        <f t="shared" si="341"/>
        <v>0</v>
      </c>
      <c r="O3606" s="3">
        <v>20930</v>
      </c>
      <c r="P3606" s="3">
        <v>41997.29</v>
      </c>
    </row>
    <row r="3607" spans="2:16" x14ac:dyDescent="0.15">
      <c r="B3607" s="5" t="s">
        <v>125</v>
      </c>
      <c r="C3607" s="16">
        <f t="shared" si="336"/>
        <v>2022</v>
      </c>
      <c r="D3607" s="16">
        <f t="shared" si="337"/>
        <v>9</v>
      </c>
      <c r="E3607" s="3" t="s">
        <v>20</v>
      </c>
      <c r="F3607" s="3" t="s">
        <v>12</v>
      </c>
      <c r="G3607" s="3" t="s">
        <v>13</v>
      </c>
      <c r="H3607" s="3" t="s">
        <v>2343</v>
      </c>
      <c r="I3607" s="3">
        <f t="shared" si="338"/>
        <v>0</v>
      </c>
      <c r="J3607" s="3">
        <f t="shared" si="338"/>
        <v>0</v>
      </c>
      <c r="K3607" s="3">
        <f t="shared" si="338"/>
        <v>1</v>
      </c>
      <c r="L3607" s="3">
        <f t="shared" si="339"/>
        <v>0</v>
      </c>
      <c r="M3607" s="3">
        <f t="shared" si="340"/>
        <v>0</v>
      </c>
      <c r="N3607" s="3">
        <f t="shared" si="341"/>
        <v>0</v>
      </c>
      <c r="O3607" s="3">
        <v>20930</v>
      </c>
      <c r="P3607" s="3">
        <v>41876.28</v>
      </c>
    </row>
    <row r="3608" spans="2:16" x14ac:dyDescent="0.15">
      <c r="B3608" s="5" t="s">
        <v>99</v>
      </c>
      <c r="C3608" s="16">
        <f t="shared" si="336"/>
        <v>2021</v>
      </c>
      <c r="D3608" s="16">
        <f t="shared" si="337"/>
        <v>9</v>
      </c>
      <c r="E3608" s="3" t="s">
        <v>20</v>
      </c>
      <c r="F3608" s="3" t="s">
        <v>12</v>
      </c>
      <c r="G3608" s="3" t="s">
        <v>13</v>
      </c>
      <c r="H3608" s="3" t="s">
        <v>2165</v>
      </c>
      <c r="I3608" s="3">
        <f t="shared" si="338"/>
        <v>0</v>
      </c>
      <c r="J3608" s="3">
        <f t="shared" si="338"/>
        <v>0</v>
      </c>
      <c r="K3608" s="3">
        <f t="shared" si="338"/>
        <v>1</v>
      </c>
      <c r="L3608" s="3">
        <f t="shared" si="339"/>
        <v>0</v>
      </c>
      <c r="M3608" s="3">
        <f t="shared" si="340"/>
        <v>0</v>
      </c>
      <c r="N3608" s="3">
        <f t="shared" si="341"/>
        <v>0</v>
      </c>
      <c r="O3608" s="3">
        <v>21150</v>
      </c>
      <c r="P3608" s="3">
        <v>42234.05</v>
      </c>
    </row>
    <row r="3609" spans="2:16" x14ac:dyDescent="0.15">
      <c r="B3609" s="5" t="s">
        <v>1912</v>
      </c>
      <c r="C3609" s="16">
        <f t="shared" si="336"/>
        <v>2021</v>
      </c>
      <c r="D3609" s="16">
        <f t="shared" si="337"/>
        <v>1</v>
      </c>
      <c r="E3609" s="3" t="s">
        <v>20</v>
      </c>
      <c r="F3609" s="3" t="s">
        <v>12</v>
      </c>
      <c r="G3609" s="3" t="s">
        <v>13</v>
      </c>
      <c r="H3609" s="3" t="s">
        <v>1913</v>
      </c>
      <c r="I3609" s="3">
        <f t="shared" si="338"/>
        <v>0</v>
      </c>
      <c r="J3609" s="3">
        <f t="shared" si="338"/>
        <v>0</v>
      </c>
      <c r="K3609" s="3">
        <f t="shared" si="338"/>
        <v>1</v>
      </c>
      <c r="L3609" s="3">
        <f t="shared" si="339"/>
        <v>0</v>
      </c>
      <c r="M3609" s="3">
        <f t="shared" si="340"/>
        <v>0</v>
      </c>
      <c r="N3609" s="3">
        <f t="shared" si="341"/>
        <v>0</v>
      </c>
      <c r="O3609" s="3">
        <v>24517.8</v>
      </c>
      <c r="P3609" s="3">
        <v>32029.46</v>
      </c>
    </row>
    <row r="3610" spans="2:16" x14ac:dyDescent="0.15">
      <c r="B3610" s="5" t="s">
        <v>395</v>
      </c>
      <c r="C3610" s="16">
        <f t="shared" si="336"/>
        <v>2021</v>
      </c>
      <c r="D3610" s="16">
        <f t="shared" si="337"/>
        <v>11</v>
      </c>
      <c r="E3610" s="3" t="s">
        <v>20</v>
      </c>
      <c r="F3610" s="3" t="s">
        <v>12</v>
      </c>
      <c r="G3610" s="3" t="s">
        <v>13</v>
      </c>
      <c r="H3610" s="3" t="s">
        <v>1718</v>
      </c>
      <c r="I3610" s="3">
        <f t="shared" si="338"/>
        <v>0</v>
      </c>
      <c r="J3610" s="3">
        <f t="shared" si="338"/>
        <v>0</v>
      </c>
      <c r="K3610" s="3">
        <f t="shared" si="338"/>
        <v>1</v>
      </c>
      <c r="L3610" s="3">
        <f t="shared" si="339"/>
        <v>0</v>
      </c>
      <c r="M3610" s="3">
        <f t="shared" si="340"/>
        <v>0</v>
      </c>
      <c r="N3610" s="3">
        <f t="shared" si="341"/>
        <v>0</v>
      </c>
      <c r="O3610" s="3">
        <v>25128</v>
      </c>
      <c r="P3610" s="3">
        <v>50343.85</v>
      </c>
    </row>
    <row r="3611" spans="2:16" x14ac:dyDescent="0.15">
      <c r="B3611" s="5" t="s">
        <v>471</v>
      </c>
      <c r="C3611" s="16">
        <f t="shared" si="336"/>
        <v>2021</v>
      </c>
      <c r="D3611" s="16">
        <f t="shared" si="337"/>
        <v>12</v>
      </c>
      <c r="E3611" s="3" t="s">
        <v>20</v>
      </c>
      <c r="F3611" s="3" t="s">
        <v>12</v>
      </c>
      <c r="G3611" s="3" t="s">
        <v>13</v>
      </c>
      <c r="H3611" s="3" t="s">
        <v>1717</v>
      </c>
      <c r="I3611" s="3">
        <f t="shared" si="338"/>
        <v>0</v>
      </c>
      <c r="J3611" s="3">
        <f t="shared" si="338"/>
        <v>0</v>
      </c>
      <c r="K3611" s="3">
        <f t="shared" si="338"/>
        <v>1</v>
      </c>
      <c r="L3611" s="3">
        <f t="shared" si="339"/>
        <v>0</v>
      </c>
      <c r="M3611" s="3">
        <f t="shared" si="340"/>
        <v>0</v>
      </c>
      <c r="N3611" s="3">
        <f t="shared" si="341"/>
        <v>0</v>
      </c>
      <c r="O3611" s="3">
        <v>25200</v>
      </c>
      <c r="P3611" s="3">
        <v>50851.46</v>
      </c>
    </row>
    <row r="3612" spans="2:16" x14ac:dyDescent="0.15">
      <c r="B3612" s="5" t="s">
        <v>1201</v>
      </c>
      <c r="C3612" s="16">
        <f t="shared" si="336"/>
        <v>2021</v>
      </c>
      <c r="D3612" s="16">
        <f t="shared" si="337"/>
        <v>1</v>
      </c>
      <c r="E3612" s="3" t="s">
        <v>20</v>
      </c>
      <c r="F3612" s="3" t="s">
        <v>12</v>
      </c>
      <c r="G3612" s="3" t="s">
        <v>13</v>
      </c>
      <c r="H3612" s="3" t="s">
        <v>1354</v>
      </c>
      <c r="I3612" s="3">
        <f t="shared" si="338"/>
        <v>0</v>
      </c>
      <c r="J3612" s="3">
        <f t="shared" si="338"/>
        <v>0</v>
      </c>
      <c r="K3612" s="3">
        <f t="shared" si="338"/>
        <v>1</v>
      </c>
      <c r="L3612" s="3">
        <f t="shared" si="339"/>
        <v>0</v>
      </c>
      <c r="M3612" s="3">
        <f t="shared" si="340"/>
        <v>0</v>
      </c>
      <c r="N3612" s="3">
        <f t="shared" si="341"/>
        <v>0</v>
      </c>
      <c r="O3612" s="3">
        <v>31992</v>
      </c>
      <c r="P3612" s="3">
        <v>41218.1</v>
      </c>
    </row>
    <row r="3613" spans="2:16" x14ac:dyDescent="0.15">
      <c r="B3613" s="5" t="s">
        <v>79</v>
      </c>
      <c r="C3613" s="16">
        <f t="shared" si="336"/>
        <v>2020</v>
      </c>
      <c r="D3613" s="16">
        <f t="shared" si="337"/>
        <v>9</v>
      </c>
      <c r="E3613" s="3" t="s">
        <v>20</v>
      </c>
      <c r="F3613" s="3" t="s">
        <v>12</v>
      </c>
      <c r="G3613" s="3" t="s">
        <v>13</v>
      </c>
      <c r="H3613" s="3" t="s">
        <v>4192</v>
      </c>
      <c r="I3613" s="3">
        <f t="shared" si="338"/>
        <v>0</v>
      </c>
      <c r="J3613" s="3">
        <f t="shared" si="338"/>
        <v>0</v>
      </c>
      <c r="K3613" s="3">
        <f t="shared" si="338"/>
        <v>1</v>
      </c>
      <c r="L3613" s="3">
        <f t="shared" si="339"/>
        <v>0</v>
      </c>
      <c r="M3613" s="3">
        <f t="shared" si="340"/>
        <v>0</v>
      </c>
      <c r="N3613" s="3">
        <f t="shared" si="341"/>
        <v>0</v>
      </c>
      <c r="O3613" s="3">
        <v>49</v>
      </c>
      <c r="P3613" s="3">
        <v>43.1</v>
      </c>
    </row>
    <row r="3614" spans="2:16" x14ac:dyDescent="0.15">
      <c r="B3614" s="5" t="s">
        <v>112</v>
      </c>
      <c r="C3614" s="16">
        <f t="shared" si="336"/>
        <v>2021</v>
      </c>
      <c r="D3614" s="16">
        <f t="shared" si="337"/>
        <v>3</v>
      </c>
      <c r="E3614" s="3" t="s">
        <v>20</v>
      </c>
      <c r="F3614" s="3" t="s">
        <v>12</v>
      </c>
      <c r="G3614" s="3" t="s">
        <v>13</v>
      </c>
      <c r="H3614" s="3" t="s">
        <v>4192</v>
      </c>
      <c r="I3614" s="3">
        <f t="shared" si="338"/>
        <v>0</v>
      </c>
      <c r="J3614" s="3">
        <f t="shared" si="338"/>
        <v>0</v>
      </c>
      <c r="K3614" s="3">
        <f t="shared" si="338"/>
        <v>1</v>
      </c>
      <c r="L3614" s="3">
        <f t="shared" si="339"/>
        <v>0</v>
      </c>
      <c r="M3614" s="3">
        <f t="shared" si="340"/>
        <v>0</v>
      </c>
      <c r="N3614" s="3">
        <f t="shared" si="341"/>
        <v>0</v>
      </c>
      <c r="O3614" s="3">
        <v>6300</v>
      </c>
      <c r="P3614" s="3">
        <v>7364.49</v>
      </c>
    </row>
    <row r="3615" spans="2:16" x14ac:dyDescent="0.15">
      <c r="B3615" s="5" t="s">
        <v>1761</v>
      </c>
      <c r="C3615" s="16">
        <f t="shared" si="336"/>
        <v>2021</v>
      </c>
      <c r="D3615" s="16">
        <f t="shared" si="337"/>
        <v>7</v>
      </c>
      <c r="E3615" s="3" t="s">
        <v>20</v>
      </c>
      <c r="F3615" s="3" t="s">
        <v>12</v>
      </c>
      <c r="G3615" s="3" t="s">
        <v>13</v>
      </c>
      <c r="H3615" s="3" t="s">
        <v>7622</v>
      </c>
      <c r="I3615" s="3">
        <f t="shared" si="338"/>
        <v>0</v>
      </c>
      <c r="J3615" s="3">
        <f t="shared" si="338"/>
        <v>0</v>
      </c>
      <c r="K3615" s="3">
        <f t="shared" si="338"/>
        <v>1</v>
      </c>
      <c r="L3615" s="3">
        <f t="shared" si="339"/>
        <v>0</v>
      </c>
      <c r="M3615" s="3">
        <f t="shared" si="340"/>
        <v>0</v>
      </c>
      <c r="N3615" s="3">
        <f t="shared" si="341"/>
        <v>0</v>
      </c>
      <c r="O3615" s="3">
        <v>3.26</v>
      </c>
      <c r="P3615" s="3">
        <v>145.479999999999</v>
      </c>
    </row>
    <row r="3616" spans="2:16" x14ac:dyDescent="0.15">
      <c r="B3616" s="5" t="s">
        <v>700</v>
      </c>
      <c r="C3616" s="16">
        <f t="shared" si="336"/>
        <v>2021</v>
      </c>
      <c r="D3616" s="16">
        <f t="shared" si="337"/>
        <v>7</v>
      </c>
      <c r="E3616" s="3" t="s">
        <v>20</v>
      </c>
      <c r="F3616" s="3" t="s">
        <v>12</v>
      </c>
      <c r="G3616" s="3" t="s">
        <v>13</v>
      </c>
      <c r="H3616" s="3" t="s">
        <v>7622</v>
      </c>
      <c r="I3616" s="3">
        <f t="shared" si="338"/>
        <v>0</v>
      </c>
      <c r="J3616" s="3">
        <f t="shared" si="338"/>
        <v>0</v>
      </c>
      <c r="K3616" s="3">
        <f t="shared" si="338"/>
        <v>1</v>
      </c>
      <c r="L3616" s="3">
        <f t="shared" si="339"/>
        <v>0</v>
      </c>
      <c r="M3616" s="3">
        <f t="shared" si="340"/>
        <v>0</v>
      </c>
      <c r="N3616" s="3">
        <f t="shared" si="341"/>
        <v>0</v>
      </c>
      <c r="O3616" s="3">
        <v>3.26</v>
      </c>
      <c r="P3616" s="3">
        <v>145.38</v>
      </c>
    </row>
    <row r="3617" spans="2:16" x14ac:dyDescent="0.15">
      <c r="B3617" s="5" t="s">
        <v>38</v>
      </c>
      <c r="C3617" s="16">
        <f t="shared" si="336"/>
        <v>2023</v>
      </c>
      <c r="D3617" s="16">
        <f t="shared" si="337"/>
        <v>3</v>
      </c>
      <c r="E3617" s="3" t="s">
        <v>20</v>
      </c>
      <c r="F3617" s="3" t="s">
        <v>12</v>
      </c>
      <c r="G3617" s="3" t="s">
        <v>13</v>
      </c>
      <c r="H3617" s="3" t="s">
        <v>40</v>
      </c>
      <c r="I3617" s="3">
        <f t="shared" si="338"/>
        <v>1</v>
      </c>
      <c r="J3617" s="3">
        <f t="shared" si="338"/>
        <v>0</v>
      </c>
      <c r="K3617" s="3">
        <f t="shared" si="338"/>
        <v>1</v>
      </c>
      <c r="L3617" s="3" t="str">
        <f t="shared" si="339"/>
        <v>Гороховый концентрат</v>
      </c>
      <c r="M3617" s="3">
        <f t="shared" si="340"/>
        <v>0</v>
      </c>
      <c r="N3617" s="3">
        <f t="shared" si="341"/>
        <v>1</v>
      </c>
      <c r="O3617" s="3">
        <v>50400</v>
      </c>
      <c r="P3617" s="3">
        <v>161280</v>
      </c>
    </row>
    <row r="3618" spans="2:16" x14ac:dyDescent="0.15">
      <c r="B3618" s="5" t="s">
        <v>36</v>
      </c>
      <c r="C3618" s="16">
        <f t="shared" si="336"/>
        <v>2023</v>
      </c>
      <c r="D3618" s="16">
        <f t="shared" si="337"/>
        <v>3</v>
      </c>
      <c r="E3618" s="3" t="s">
        <v>20</v>
      </c>
      <c r="F3618" s="3" t="s">
        <v>12</v>
      </c>
      <c r="G3618" s="3" t="s">
        <v>13</v>
      </c>
      <c r="H3618" s="3" t="s">
        <v>37</v>
      </c>
      <c r="I3618" s="3">
        <f t="shared" si="338"/>
        <v>1</v>
      </c>
      <c r="J3618" s="3">
        <f t="shared" si="338"/>
        <v>0</v>
      </c>
      <c r="K3618" s="3">
        <f t="shared" si="338"/>
        <v>1</v>
      </c>
      <c r="L3618" s="3" t="str">
        <f t="shared" si="339"/>
        <v>Гороховый концентрат</v>
      </c>
      <c r="M3618" s="3">
        <f t="shared" si="340"/>
        <v>0</v>
      </c>
      <c r="N3618" s="3">
        <f t="shared" si="341"/>
        <v>1</v>
      </c>
      <c r="O3618" s="3">
        <v>50400</v>
      </c>
      <c r="P3618" s="3">
        <v>165312</v>
      </c>
    </row>
    <row r="3619" spans="2:16" x14ac:dyDescent="0.15">
      <c r="B3619" s="5" t="s">
        <v>38</v>
      </c>
      <c r="C3619" s="16">
        <f t="shared" si="336"/>
        <v>2023</v>
      </c>
      <c r="D3619" s="16">
        <f t="shared" si="337"/>
        <v>3</v>
      </c>
      <c r="E3619" s="3" t="s">
        <v>20</v>
      </c>
      <c r="F3619" s="3" t="s">
        <v>12</v>
      </c>
      <c r="G3619" s="3" t="s">
        <v>13</v>
      </c>
      <c r="H3619" s="3" t="s">
        <v>37</v>
      </c>
      <c r="I3619" s="3">
        <f t="shared" si="338"/>
        <v>1</v>
      </c>
      <c r="J3619" s="3">
        <f t="shared" si="338"/>
        <v>0</v>
      </c>
      <c r="K3619" s="3">
        <f t="shared" si="338"/>
        <v>1</v>
      </c>
      <c r="L3619" s="3" t="str">
        <f t="shared" si="339"/>
        <v>Гороховый концентрат</v>
      </c>
      <c r="M3619" s="3">
        <f t="shared" si="340"/>
        <v>0</v>
      </c>
      <c r="N3619" s="3">
        <f t="shared" si="341"/>
        <v>1</v>
      </c>
      <c r="O3619" s="3">
        <v>50400</v>
      </c>
      <c r="P3619" s="3">
        <v>165312</v>
      </c>
    </row>
    <row r="3620" spans="2:16" x14ac:dyDescent="0.15">
      <c r="B3620" s="5" t="s">
        <v>39</v>
      </c>
      <c r="C3620" s="16">
        <f t="shared" si="336"/>
        <v>2023</v>
      </c>
      <c r="D3620" s="16">
        <f t="shared" si="337"/>
        <v>5</v>
      </c>
      <c r="E3620" s="3" t="s">
        <v>20</v>
      </c>
      <c r="F3620" s="3" t="s">
        <v>12</v>
      </c>
      <c r="G3620" s="3" t="s">
        <v>13</v>
      </c>
      <c r="H3620" s="3" t="s">
        <v>37</v>
      </c>
      <c r="I3620" s="3">
        <f t="shared" si="338"/>
        <v>1</v>
      </c>
      <c r="J3620" s="3">
        <f t="shared" si="338"/>
        <v>0</v>
      </c>
      <c r="K3620" s="3">
        <f t="shared" si="338"/>
        <v>1</v>
      </c>
      <c r="L3620" s="3" t="str">
        <f t="shared" si="339"/>
        <v>Гороховый концентрат</v>
      </c>
      <c r="M3620" s="3">
        <f t="shared" si="340"/>
        <v>0</v>
      </c>
      <c r="N3620" s="3">
        <f t="shared" si="341"/>
        <v>1</v>
      </c>
      <c r="O3620" s="3">
        <v>50400</v>
      </c>
      <c r="P3620" s="3">
        <v>161280</v>
      </c>
    </row>
    <row r="3621" spans="2:16" x14ac:dyDescent="0.15">
      <c r="B3621" s="5" t="s">
        <v>19</v>
      </c>
      <c r="C3621" s="16">
        <f t="shared" si="336"/>
        <v>2023</v>
      </c>
      <c r="D3621" s="16">
        <f t="shared" si="337"/>
        <v>2</v>
      </c>
      <c r="E3621" s="3" t="s">
        <v>20</v>
      </c>
      <c r="F3621" s="3" t="s">
        <v>12</v>
      </c>
      <c r="G3621" s="3" t="s">
        <v>13</v>
      </c>
      <c r="H3621" s="3" t="s">
        <v>21</v>
      </c>
      <c r="I3621" s="3">
        <f t="shared" si="338"/>
        <v>1</v>
      </c>
      <c r="J3621" s="3">
        <f t="shared" si="338"/>
        <v>0</v>
      </c>
      <c r="K3621" s="3">
        <f t="shared" si="338"/>
        <v>1</v>
      </c>
      <c r="L3621" s="3" t="str">
        <f t="shared" si="339"/>
        <v>Гороховый концентрат</v>
      </c>
      <c r="M3621" s="3">
        <f t="shared" si="340"/>
        <v>0</v>
      </c>
      <c r="N3621" s="3">
        <f t="shared" si="341"/>
        <v>1</v>
      </c>
      <c r="O3621" s="3">
        <v>75600</v>
      </c>
      <c r="P3621" s="3">
        <v>247968</v>
      </c>
    </row>
    <row r="3622" spans="2:16" x14ac:dyDescent="0.15">
      <c r="B3622" s="5" t="s">
        <v>2103</v>
      </c>
      <c r="C3622" s="16">
        <f t="shared" si="336"/>
        <v>2021</v>
      </c>
      <c r="D3622" s="16">
        <f t="shared" si="337"/>
        <v>10</v>
      </c>
      <c r="E3622" s="3" t="s">
        <v>202</v>
      </c>
      <c r="F3622" s="3" t="s">
        <v>12</v>
      </c>
      <c r="G3622" s="3" t="s">
        <v>1281</v>
      </c>
      <c r="H3622" s="3" t="s">
        <v>578</v>
      </c>
      <c r="I3622" s="3">
        <f t="shared" si="338"/>
        <v>0</v>
      </c>
      <c r="J3622" s="3">
        <f t="shared" si="338"/>
        <v>0</v>
      </c>
      <c r="K3622" s="3">
        <f t="shared" si="338"/>
        <v>0</v>
      </c>
      <c r="L3622" s="3">
        <f t="shared" si="339"/>
        <v>0</v>
      </c>
      <c r="M3622" s="3">
        <f t="shared" si="340"/>
        <v>0</v>
      </c>
      <c r="N3622" s="3">
        <f t="shared" si="341"/>
        <v>0</v>
      </c>
      <c r="O3622" s="3">
        <v>22000</v>
      </c>
      <c r="P3622" s="3">
        <v>81199.39</v>
      </c>
    </row>
    <row r="3623" spans="2:16" x14ac:dyDescent="0.15">
      <c r="B3623" s="5" t="s">
        <v>31</v>
      </c>
      <c r="C3623" s="16">
        <f t="shared" si="336"/>
        <v>2022</v>
      </c>
      <c r="D3623" s="16">
        <f t="shared" si="337"/>
        <v>9</v>
      </c>
      <c r="E3623" s="3" t="s">
        <v>20</v>
      </c>
      <c r="F3623" s="3" t="s">
        <v>12</v>
      </c>
      <c r="G3623" s="3" t="s">
        <v>13</v>
      </c>
      <c r="H3623" s="3" t="s">
        <v>32</v>
      </c>
      <c r="I3623" s="3">
        <f t="shared" si="338"/>
        <v>1</v>
      </c>
      <c r="J3623" s="3">
        <f t="shared" si="338"/>
        <v>0</v>
      </c>
      <c r="K3623" s="3">
        <f t="shared" si="338"/>
        <v>1</v>
      </c>
      <c r="L3623" s="3" t="str">
        <f t="shared" si="339"/>
        <v>Гороховый концентрат</v>
      </c>
      <c r="M3623" s="3">
        <f t="shared" si="340"/>
        <v>0</v>
      </c>
      <c r="N3623" s="3">
        <f t="shared" si="341"/>
        <v>1</v>
      </c>
      <c r="O3623" s="3">
        <v>50400</v>
      </c>
      <c r="P3623" s="3">
        <v>178595.53</v>
      </c>
    </row>
    <row r="3624" spans="2:16" x14ac:dyDescent="0.15">
      <c r="B3624" s="5" t="s">
        <v>33</v>
      </c>
      <c r="C3624" s="16">
        <f t="shared" si="336"/>
        <v>2022</v>
      </c>
      <c r="D3624" s="16">
        <f t="shared" si="337"/>
        <v>9</v>
      </c>
      <c r="E3624" s="3" t="s">
        <v>20</v>
      </c>
      <c r="F3624" s="3" t="s">
        <v>12</v>
      </c>
      <c r="G3624" s="3" t="s">
        <v>13</v>
      </c>
      <c r="H3624" s="3" t="s">
        <v>32</v>
      </c>
      <c r="I3624" s="3">
        <f t="shared" si="338"/>
        <v>1</v>
      </c>
      <c r="J3624" s="3">
        <f t="shared" si="338"/>
        <v>0</v>
      </c>
      <c r="K3624" s="3">
        <f t="shared" si="338"/>
        <v>1</v>
      </c>
      <c r="L3624" s="3" t="str">
        <f t="shared" si="339"/>
        <v>Гороховый концентрат</v>
      </c>
      <c r="M3624" s="3">
        <f t="shared" si="340"/>
        <v>0</v>
      </c>
      <c r="N3624" s="3">
        <f t="shared" si="341"/>
        <v>1</v>
      </c>
      <c r="O3624" s="3">
        <v>50400</v>
      </c>
      <c r="P3624" s="3">
        <v>178594.8</v>
      </c>
    </row>
    <row r="3625" spans="2:16" x14ac:dyDescent="0.15">
      <c r="B3625" s="5" t="s">
        <v>34</v>
      </c>
      <c r="C3625" s="16">
        <f t="shared" si="336"/>
        <v>2022</v>
      </c>
      <c r="D3625" s="16">
        <f t="shared" si="337"/>
        <v>11</v>
      </c>
      <c r="E3625" s="3" t="s">
        <v>20</v>
      </c>
      <c r="F3625" s="3" t="s">
        <v>12</v>
      </c>
      <c r="G3625" s="3" t="s">
        <v>13</v>
      </c>
      <c r="H3625" s="3" t="s">
        <v>32</v>
      </c>
      <c r="I3625" s="3">
        <f t="shared" si="338"/>
        <v>1</v>
      </c>
      <c r="J3625" s="3">
        <f t="shared" si="338"/>
        <v>0</v>
      </c>
      <c r="K3625" s="3">
        <f t="shared" si="338"/>
        <v>1</v>
      </c>
      <c r="L3625" s="3" t="str">
        <f t="shared" si="339"/>
        <v>Гороховый концентрат</v>
      </c>
      <c r="M3625" s="3">
        <f t="shared" si="340"/>
        <v>0</v>
      </c>
      <c r="N3625" s="3">
        <f t="shared" si="341"/>
        <v>1</v>
      </c>
      <c r="O3625" s="3">
        <v>50400</v>
      </c>
      <c r="P3625" s="3">
        <v>178594.45</v>
      </c>
    </row>
    <row r="3626" spans="2:16" x14ac:dyDescent="0.15">
      <c r="B3626" s="5" t="s">
        <v>35</v>
      </c>
      <c r="C3626" s="16">
        <f t="shared" si="336"/>
        <v>2022</v>
      </c>
      <c r="D3626" s="16">
        <f t="shared" si="337"/>
        <v>12</v>
      </c>
      <c r="E3626" s="3" t="s">
        <v>20</v>
      </c>
      <c r="F3626" s="3" t="s">
        <v>12</v>
      </c>
      <c r="G3626" s="3" t="s">
        <v>13</v>
      </c>
      <c r="H3626" s="3" t="s">
        <v>32</v>
      </c>
      <c r="I3626" s="3">
        <f t="shared" si="338"/>
        <v>1</v>
      </c>
      <c r="J3626" s="3">
        <f t="shared" si="338"/>
        <v>0</v>
      </c>
      <c r="K3626" s="3">
        <f t="shared" si="338"/>
        <v>1</v>
      </c>
      <c r="L3626" s="3" t="str">
        <f t="shared" si="339"/>
        <v>Гороховый концентрат</v>
      </c>
      <c r="M3626" s="3">
        <f t="shared" si="340"/>
        <v>0</v>
      </c>
      <c r="N3626" s="3">
        <f t="shared" si="341"/>
        <v>1</v>
      </c>
      <c r="O3626" s="3">
        <v>50400</v>
      </c>
      <c r="P3626" s="3">
        <v>165477.31</v>
      </c>
    </row>
    <row r="3627" spans="2:16" x14ac:dyDescent="0.15">
      <c r="B3627" s="5" t="s">
        <v>64</v>
      </c>
      <c r="C3627" s="16">
        <f t="shared" si="336"/>
        <v>2022</v>
      </c>
      <c r="D3627" s="16">
        <f t="shared" si="337"/>
        <v>6</v>
      </c>
      <c r="E3627" s="3" t="s">
        <v>20</v>
      </c>
      <c r="F3627" s="3" t="s">
        <v>12</v>
      </c>
      <c r="G3627" s="3" t="s">
        <v>13</v>
      </c>
      <c r="H3627" s="3" t="s">
        <v>32</v>
      </c>
      <c r="I3627" s="3">
        <f t="shared" si="338"/>
        <v>1</v>
      </c>
      <c r="J3627" s="3">
        <f t="shared" si="338"/>
        <v>0</v>
      </c>
      <c r="K3627" s="3">
        <f t="shared" si="338"/>
        <v>1</v>
      </c>
      <c r="L3627" s="3" t="str">
        <f t="shared" si="339"/>
        <v>Гороховый концентрат</v>
      </c>
      <c r="M3627" s="3">
        <f t="shared" si="340"/>
        <v>0</v>
      </c>
      <c r="N3627" s="3">
        <f t="shared" si="341"/>
        <v>1</v>
      </c>
      <c r="O3627" s="3">
        <v>25200</v>
      </c>
      <c r="P3627" s="3">
        <v>89358.52</v>
      </c>
    </row>
    <row r="3628" spans="2:16" x14ac:dyDescent="0.15">
      <c r="B3628" s="5" t="s">
        <v>65</v>
      </c>
      <c r="C3628" s="16">
        <f t="shared" si="336"/>
        <v>2022</v>
      </c>
      <c r="D3628" s="16">
        <f t="shared" si="337"/>
        <v>7</v>
      </c>
      <c r="E3628" s="3" t="s">
        <v>20</v>
      </c>
      <c r="F3628" s="3" t="s">
        <v>12</v>
      </c>
      <c r="G3628" s="3" t="s">
        <v>13</v>
      </c>
      <c r="H3628" s="3" t="s">
        <v>32</v>
      </c>
      <c r="I3628" s="3">
        <f t="shared" si="338"/>
        <v>1</v>
      </c>
      <c r="J3628" s="3">
        <f t="shared" si="338"/>
        <v>0</v>
      </c>
      <c r="K3628" s="3">
        <f t="shared" si="338"/>
        <v>1</v>
      </c>
      <c r="L3628" s="3" t="str">
        <f t="shared" si="339"/>
        <v>Гороховый концентрат</v>
      </c>
      <c r="M3628" s="3">
        <f t="shared" si="340"/>
        <v>0</v>
      </c>
      <c r="N3628" s="3">
        <f t="shared" si="341"/>
        <v>1</v>
      </c>
      <c r="O3628" s="3">
        <v>25200</v>
      </c>
      <c r="P3628" s="3">
        <v>89351</v>
      </c>
    </row>
    <row r="3629" spans="2:16" x14ac:dyDescent="0.15">
      <c r="B3629" s="5" t="s">
        <v>66</v>
      </c>
      <c r="C3629" s="16">
        <f t="shared" si="336"/>
        <v>2022</v>
      </c>
      <c r="D3629" s="16">
        <f t="shared" si="337"/>
        <v>10</v>
      </c>
      <c r="E3629" s="3" t="s">
        <v>20</v>
      </c>
      <c r="F3629" s="3" t="s">
        <v>12</v>
      </c>
      <c r="G3629" s="3" t="s">
        <v>13</v>
      </c>
      <c r="H3629" s="3" t="s">
        <v>32</v>
      </c>
      <c r="I3629" s="3">
        <f t="shared" si="338"/>
        <v>1</v>
      </c>
      <c r="J3629" s="3">
        <f t="shared" si="338"/>
        <v>0</v>
      </c>
      <c r="K3629" s="3">
        <f t="shared" si="338"/>
        <v>1</v>
      </c>
      <c r="L3629" s="3" t="str">
        <f t="shared" si="339"/>
        <v>Гороховый концентрат</v>
      </c>
      <c r="M3629" s="3">
        <f t="shared" si="340"/>
        <v>0</v>
      </c>
      <c r="N3629" s="3">
        <f t="shared" si="341"/>
        <v>1</v>
      </c>
      <c r="O3629" s="3">
        <v>25200</v>
      </c>
      <c r="P3629" s="3">
        <v>89297.21</v>
      </c>
    </row>
    <row r="3630" spans="2:16" x14ac:dyDescent="0.15">
      <c r="B3630" s="5" t="s">
        <v>67</v>
      </c>
      <c r="C3630" s="16">
        <f t="shared" si="336"/>
        <v>2022</v>
      </c>
      <c r="D3630" s="16">
        <f t="shared" si="337"/>
        <v>5</v>
      </c>
      <c r="E3630" s="3" t="s">
        <v>20</v>
      </c>
      <c r="F3630" s="3" t="s">
        <v>12</v>
      </c>
      <c r="G3630" s="3" t="s">
        <v>13</v>
      </c>
      <c r="H3630" s="3" t="s">
        <v>32</v>
      </c>
      <c r="I3630" s="3">
        <f t="shared" si="338"/>
        <v>1</v>
      </c>
      <c r="J3630" s="3">
        <f t="shared" si="338"/>
        <v>0</v>
      </c>
      <c r="K3630" s="3">
        <f t="shared" si="338"/>
        <v>1</v>
      </c>
      <c r="L3630" s="3" t="str">
        <f t="shared" si="339"/>
        <v>Гороховый концентрат</v>
      </c>
      <c r="M3630" s="3">
        <f t="shared" si="340"/>
        <v>0</v>
      </c>
      <c r="N3630" s="3">
        <f t="shared" si="341"/>
        <v>1</v>
      </c>
      <c r="O3630" s="3">
        <v>25200</v>
      </c>
      <c r="P3630" s="3">
        <v>88858.91</v>
      </c>
    </row>
    <row r="3631" spans="2:16" x14ac:dyDescent="0.15">
      <c r="B3631" s="5" t="s">
        <v>68</v>
      </c>
      <c r="C3631" s="16">
        <f t="shared" si="336"/>
        <v>2022</v>
      </c>
      <c r="D3631" s="16">
        <f t="shared" si="337"/>
        <v>5</v>
      </c>
      <c r="E3631" s="3" t="s">
        <v>20</v>
      </c>
      <c r="F3631" s="3" t="s">
        <v>12</v>
      </c>
      <c r="G3631" s="3" t="s">
        <v>13</v>
      </c>
      <c r="H3631" s="3" t="s">
        <v>32</v>
      </c>
      <c r="I3631" s="3">
        <f t="shared" si="338"/>
        <v>1</v>
      </c>
      <c r="J3631" s="3">
        <f t="shared" si="338"/>
        <v>0</v>
      </c>
      <c r="K3631" s="3">
        <f t="shared" si="338"/>
        <v>1</v>
      </c>
      <c r="L3631" s="3" t="str">
        <f t="shared" si="339"/>
        <v>Гороховый концентрат</v>
      </c>
      <c r="M3631" s="3">
        <f t="shared" si="340"/>
        <v>0</v>
      </c>
      <c r="N3631" s="3">
        <f t="shared" si="341"/>
        <v>1</v>
      </c>
      <c r="O3631" s="3">
        <v>25200</v>
      </c>
      <c r="P3631" s="3">
        <v>88704</v>
      </c>
    </row>
    <row r="3632" spans="2:16" x14ac:dyDescent="0.15">
      <c r="B3632" s="5" t="s">
        <v>69</v>
      </c>
      <c r="C3632" s="16">
        <f t="shared" si="336"/>
        <v>2022</v>
      </c>
      <c r="D3632" s="16">
        <f t="shared" si="337"/>
        <v>12</v>
      </c>
      <c r="E3632" s="3" t="s">
        <v>20</v>
      </c>
      <c r="F3632" s="3" t="s">
        <v>12</v>
      </c>
      <c r="G3632" s="3" t="s">
        <v>13</v>
      </c>
      <c r="H3632" s="3" t="s">
        <v>32</v>
      </c>
      <c r="I3632" s="3">
        <f t="shared" si="338"/>
        <v>1</v>
      </c>
      <c r="J3632" s="3">
        <f t="shared" si="338"/>
        <v>0</v>
      </c>
      <c r="K3632" s="3">
        <f t="shared" si="338"/>
        <v>1</v>
      </c>
      <c r="L3632" s="3" t="str">
        <f t="shared" si="339"/>
        <v>Гороховый концентрат</v>
      </c>
      <c r="M3632" s="3">
        <f t="shared" si="340"/>
        <v>0</v>
      </c>
      <c r="N3632" s="3">
        <f t="shared" si="341"/>
        <v>1</v>
      </c>
      <c r="O3632" s="3">
        <v>25200</v>
      </c>
      <c r="P3632" s="3">
        <v>82735.850000000006</v>
      </c>
    </row>
    <row r="3633" spans="2:16" x14ac:dyDescent="0.15">
      <c r="B3633" s="5" t="s">
        <v>1822</v>
      </c>
      <c r="C3633" s="16">
        <f t="shared" si="336"/>
        <v>2020</v>
      </c>
      <c r="D3633" s="16">
        <f t="shared" si="337"/>
        <v>9</v>
      </c>
      <c r="E3633" s="3" t="s">
        <v>20</v>
      </c>
      <c r="F3633" s="3" t="s">
        <v>12</v>
      </c>
      <c r="G3633" s="3" t="s">
        <v>13</v>
      </c>
      <c r="H3633" s="3" t="s">
        <v>2062</v>
      </c>
      <c r="I3633" s="3">
        <f t="shared" si="338"/>
        <v>0</v>
      </c>
      <c r="J3633" s="3">
        <f t="shared" si="338"/>
        <v>0</v>
      </c>
      <c r="K3633" s="3">
        <f t="shared" si="338"/>
        <v>0</v>
      </c>
      <c r="L3633" s="3">
        <f t="shared" si="339"/>
        <v>0</v>
      </c>
      <c r="M3633" s="3">
        <f t="shared" si="340"/>
        <v>0</v>
      </c>
      <c r="N3633" s="3">
        <f t="shared" si="341"/>
        <v>0</v>
      </c>
      <c r="O3633" s="3">
        <v>22500</v>
      </c>
      <c r="P3633" s="3">
        <v>46194.38</v>
      </c>
    </row>
    <row r="3634" spans="2:16" x14ac:dyDescent="0.15">
      <c r="B3634" s="5" t="s">
        <v>754</v>
      </c>
      <c r="C3634" s="16">
        <f t="shared" si="336"/>
        <v>2020</v>
      </c>
      <c r="D3634" s="16">
        <f t="shared" si="337"/>
        <v>7</v>
      </c>
      <c r="E3634" s="3" t="s">
        <v>20</v>
      </c>
      <c r="F3634" s="3" t="s">
        <v>12</v>
      </c>
      <c r="G3634" s="3" t="s">
        <v>13</v>
      </c>
      <c r="H3634" s="3" t="s">
        <v>2860</v>
      </c>
      <c r="I3634" s="3">
        <f t="shared" si="338"/>
        <v>0</v>
      </c>
      <c r="J3634" s="3">
        <f t="shared" si="338"/>
        <v>0</v>
      </c>
      <c r="K3634" s="3">
        <f t="shared" si="338"/>
        <v>0</v>
      </c>
      <c r="L3634" s="3">
        <f t="shared" si="339"/>
        <v>0</v>
      </c>
      <c r="M3634" s="3">
        <f t="shared" si="340"/>
        <v>0</v>
      </c>
      <c r="N3634" s="3">
        <f t="shared" si="341"/>
        <v>0</v>
      </c>
      <c r="O3634" s="3">
        <v>18864.900000000001</v>
      </c>
      <c r="P3634" s="3">
        <v>37775.360000000001</v>
      </c>
    </row>
    <row r="3635" spans="2:16" x14ac:dyDescent="0.15">
      <c r="B3635" s="5" t="s">
        <v>400</v>
      </c>
      <c r="C3635" s="16">
        <f t="shared" si="336"/>
        <v>2021</v>
      </c>
      <c r="D3635" s="16">
        <f t="shared" si="337"/>
        <v>3</v>
      </c>
      <c r="E3635" s="3" t="s">
        <v>20</v>
      </c>
      <c r="F3635" s="3" t="s">
        <v>12</v>
      </c>
      <c r="G3635" s="3" t="s">
        <v>13</v>
      </c>
      <c r="H3635" s="3" t="s">
        <v>2866</v>
      </c>
      <c r="I3635" s="3">
        <f t="shared" si="338"/>
        <v>0</v>
      </c>
      <c r="J3635" s="3">
        <f t="shared" si="338"/>
        <v>0</v>
      </c>
      <c r="K3635" s="3">
        <f t="shared" si="338"/>
        <v>0</v>
      </c>
      <c r="L3635" s="3">
        <f t="shared" si="339"/>
        <v>0</v>
      </c>
      <c r="M3635" s="3">
        <f t="shared" si="340"/>
        <v>0</v>
      </c>
      <c r="N3635" s="3">
        <f t="shared" si="341"/>
        <v>0</v>
      </c>
      <c r="O3635" s="3">
        <v>18731.88</v>
      </c>
      <c r="P3635" s="3">
        <v>24478.81</v>
      </c>
    </row>
    <row r="3636" spans="2:16" x14ac:dyDescent="0.15">
      <c r="B3636" s="5" t="s">
        <v>1910</v>
      </c>
      <c r="C3636" s="16">
        <f t="shared" si="336"/>
        <v>2021</v>
      </c>
      <c r="D3636" s="16">
        <f t="shared" si="337"/>
        <v>4</v>
      </c>
      <c r="E3636" s="3" t="s">
        <v>20</v>
      </c>
      <c r="F3636" s="3" t="s">
        <v>12</v>
      </c>
      <c r="G3636" s="3" t="s">
        <v>13</v>
      </c>
      <c r="H3636" s="3" t="s">
        <v>1911</v>
      </c>
      <c r="I3636" s="3">
        <f t="shared" si="338"/>
        <v>0</v>
      </c>
      <c r="J3636" s="3">
        <f t="shared" si="338"/>
        <v>0</v>
      </c>
      <c r="K3636" s="3">
        <f t="shared" si="338"/>
        <v>0</v>
      </c>
      <c r="L3636" s="3">
        <f t="shared" si="339"/>
        <v>0</v>
      </c>
      <c r="M3636" s="3">
        <f t="shared" si="340"/>
        <v>0</v>
      </c>
      <c r="N3636" s="3">
        <f t="shared" si="341"/>
        <v>0</v>
      </c>
      <c r="O3636" s="3">
        <v>24529.4</v>
      </c>
      <c r="P3636" s="3">
        <v>31496.45</v>
      </c>
    </row>
    <row r="3637" spans="2:16" x14ac:dyDescent="0.15">
      <c r="B3637" s="5" t="s">
        <v>1778</v>
      </c>
      <c r="C3637" s="16">
        <f t="shared" si="336"/>
        <v>2021</v>
      </c>
      <c r="D3637" s="16">
        <f t="shared" si="337"/>
        <v>4</v>
      </c>
      <c r="E3637" s="3" t="s">
        <v>20</v>
      </c>
      <c r="F3637" s="3" t="s">
        <v>12</v>
      </c>
      <c r="G3637" s="3" t="s">
        <v>13</v>
      </c>
      <c r="H3637" s="3" t="s">
        <v>2815</v>
      </c>
      <c r="I3637" s="3">
        <f t="shared" si="338"/>
        <v>0</v>
      </c>
      <c r="J3637" s="3">
        <f t="shared" si="338"/>
        <v>0</v>
      </c>
      <c r="K3637" s="3">
        <f t="shared" si="338"/>
        <v>0</v>
      </c>
      <c r="L3637" s="3">
        <f t="shared" si="339"/>
        <v>0</v>
      </c>
      <c r="M3637" s="3">
        <f t="shared" si="340"/>
        <v>0</v>
      </c>
      <c r="N3637" s="3">
        <f t="shared" si="341"/>
        <v>0</v>
      </c>
      <c r="O3637" s="3">
        <v>19158.400000000001</v>
      </c>
      <c r="P3637" s="3">
        <v>24840.79</v>
      </c>
    </row>
    <row r="3638" spans="2:16" x14ac:dyDescent="0.15">
      <c r="B3638" s="5">
        <v>45470</v>
      </c>
      <c r="C3638" s="16">
        <f t="shared" si="336"/>
        <v>2024</v>
      </c>
      <c r="D3638" s="16">
        <f t="shared" si="337"/>
        <v>6</v>
      </c>
      <c r="E3638" s="3" t="s">
        <v>11</v>
      </c>
      <c r="F3638" s="3" t="s">
        <v>12</v>
      </c>
      <c r="G3638" s="3" t="s">
        <v>13</v>
      </c>
      <c r="H3638" s="3" t="s">
        <v>3120</v>
      </c>
      <c r="I3638" s="3">
        <f t="shared" si="338"/>
        <v>0</v>
      </c>
      <c r="J3638" s="3">
        <f t="shared" si="338"/>
        <v>0</v>
      </c>
      <c r="K3638" s="3">
        <f t="shared" si="338"/>
        <v>0</v>
      </c>
      <c r="L3638" s="3">
        <f t="shared" si="339"/>
        <v>0</v>
      </c>
      <c r="M3638" s="3">
        <f t="shared" si="340"/>
        <v>0</v>
      </c>
      <c r="N3638" s="3">
        <f t="shared" si="341"/>
        <v>0</v>
      </c>
      <c r="O3638" s="3">
        <v>16785.45</v>
      </c>
      <c r="P3638" s="3">
        <v>43151.48</v>
      </c>
    </row>
    <row r="3639" spans="2:16" x14ac:dyDescent="0.15">
      <c r="B3639" s="5">
        <v>45295</v>
      </c>
      <c r="C3639" s="16">
        <f t="shared" si="336"/>
        <v>2024</v>
      </c>
      <c r="D3639" s="16">
        <f t="shared" si="337"/>
        <v>1</v>
      </c>
      <c r="E3639" s="3" t="s">
        <v>11</v>
      </c>
      <c r="F3639" s="3" t="s">
        <v>12</v>
      </c>
      <c r="G3639" s="3" t="s">
        <v>13</v>
      </c>
      <c r="H3639" s="3" t="s">
        <v>7338</v>
      </c>
      <c r="I3639" s="3">
        <f t="shared" si="338"/>
        <v>0</v>
      </c>
      <c r="J3639" s="3">
        <f t="shared" si="338"/>
        <v>0</v>
      </c>
      <c r="K3639" s="3">
        <f t="shared" si="338"/>
        <v>0</v>
      </c>
      <c r="L3639" s="3">
        <f t="shared" si="339"/>
        <v>0</v>
      </c>
      <c r="M3639" s="3">
        <f t="shared" si="340"/>
        <v>0</v>
      </c>
      <c r="N3639" s="3">
        <f t="shared" si="341"/>
        <v>0</v>
      </c>
      <c r="O3639" s="3">
        <v>10.24</v>
      </c>
      <c r="P3639" s="3">
        <v>27.66</v>
      </c>
    </row>
    <row r="3640" spans="2:16" x14ac:dyDescent="0.15">
      <c r="B3640" s="5">
        <v>45295</v>
      </c>
      <c r="C3640" s="16">
        <f t="shared" si="336"/>
        <v>2024</v>
      </c>
      <c r="D3640" s="16">
        <f t="shared" si="337"/>
        <v>1</v>
      </c>
      <c r="E3640" s="3" t="s">
        <v>11</v>
      </c>
      <c r="F3640" s="3" t="s">
        <v>12</v>
      </c>
      <c r="G3640" s="3" t="s">
        <v>13</v>
      </c>
      <c r="H3640" s="3" t="s">
        <v>3181</v>
      </c>
      <c r="I3640" s="3">
        <f t="shared" si="338"/>
        <v>0</v>
      </c>
      <c r="J3640" s="3">
        <f t="shared" si="338"/>
        <v>0</v>
      </c>
      <c r="K3640" s="3">
        <f t="shared" si="338"/>
        <v>0</v>
      </c>
      <c r="L3640" s="3">
        <f t="shared" si="339"/>
        <v>0</v>
      </c>
      <c r="M3640" s="3">
        <f t="shared" si="340"/>
        <v>0</v>
      </c>
      <c r="N3640" s="3">
        <f t="shared" si="341"/>
        <v>0</v>
      </c>
      <c r="O3640" s="3">
        <v>16380</v>
      </c>
      <c r="P3640" s="3">
        <v>44073.19</v>
      </c>
    </row>
    <row r="3641" spans="2:16" x14ac:dyDescent="0.15">
      <c r="B3641" s="5" t="s">
        <v>22</v>
      </c>
      <c r="C3641" s="16">
        <f t="shared" si="336"/>
        <v>2023</v>
      </c>
      <c r="D3641" s="16">
        <f t="shared" si="337"/>
        <v>5</v>
      </c>
      <c r="E3641" s="3" t="s">
        <v>20</v>
      </c>
      <c r="F3641" s="3" t="s">
        <v>384</v>
      </c>
      <c r="G3641" s="3" t="s">
        <v>13</v>
      </c>
      <c r="H3641" s="3" t="s">
        <v>8701</v>
      </c>
      <c r="I3641" s="3">
        <f t="shared" si="338"/>
        <v>0</v>
      </c>
      <c r="J3641" s="3">
        <f t="shared" si="338"/>
        <v>0</v>
      </c>
      <c r="K3641" s="3">
        <f t="shared" si="338"/>
        <v>0</v>
      </c>
      <c r="L3641" s="3">
        <f t="shared" si="339"/>
        <v>0</v>
      </c>
      <c r="M3641" s="3">
        <f t="shared" si="340"/>
        <v>0</v>
      </c>
      <c r="N3641" s="3">
        <f t="shared" si="341"/>
        <v>0</v>
      </c>
      <c r="O3641" s="3">
        <v>5.0000000000000001E-3</v>
      </c>
      <c r="P3641" s="3">
        <v>3497.39</v>
      </c>
    </row>
    <row r="3642" spans="2:16" x14ac:dyDescent="0.15">
      <c r="B3642" s="5" t="s">
        <v>1184</v>
      </c>
      <c r="C3642" s="16">
        <f t="shared" si="336"/>
        <v>2023</v>
      </c>
      <c r="D3642" s="16">
        <f t="shared" si="337"/>
        <v>11</v>
      </c>
      <c r="E3642" s="3" t="s">
        <v>20</v>
      </c>
      <c r="F3642" s="3" t="s">
        <v>384</v>
      </c>
      <c r="G3642" s="3" t="s">
        <v>13</v>
      </c>
      <c r="H3642" s="3" t="s">
        <v>8407</v>
      </c>
      <c r="I3642" s="3">
        <f t="shared" si="338"/>
        <v>0</v>
      </c>
      <c r="J3642" s="3">
        <f t="shared" si="338"/>
        <v>0</v>
      </c>
      <c r="K3642" s="3">
        <f t="shared" si="338"/>
        <v>0</v>
      </c>
      <c r="L3642" s="3">
        <f t="shared" si="339"/>
        <v>0</v>
      </c>
      <c r="M3642" s="3">
        <f t="shared" si="340"/>
        <v>0</v>
      </c>
      <c r="N3642" s="3">
        <f t="shared" si="341"/>
        <v>0</v>
      </c>
      <c r="O3642" s="3">
        <v>0.05</v>
      </c>
      <c r="P3642" s="3">
        <v>1379.26</v>
      </c>
    </row>
    <row r="3643" spans="2:16" x14ac:dyDescent="0.15">
      <c r="B3643" s="5">
        <v>45329</v>
      </c>
      <c r="C3643" s="16">
        <f t="shared" si="336"/>
        <v>2024</v>
      </c>
      <c r="D3643" s="16">
        <f t="shared" si="337"/>
        <v>2</v>
      </c>
      <c r="E3643" s="3" t="s">
        <v>11</v>
      </c>
      <c r="F3643" s="3" t="s">
        <v>12</v>
      </c>
      <c r="G3643" s="3" t="s">
        <v>13</v>
      </c>
      <c r="H3643" s="3" t="s">
        <v>371</v>
      </c>
      <c r="I3643" s="3">
        <f t="shared" si="338"/>
        <v>1</v>
      </c>
      <c r="J3643" s="3">
        <f t="shared" si="338"/>
        <v>1</v>
      </c>
      <c r="K3643" s="3">
        <f t="shared" si="338"/>
        <v>0</v>
      </c>
      <c r="L3643" s="3" t="str">
        <f t="shared" si="339"/>
        <v>Гороховый изолят</v>
      </c>
      <c r="M3643" s="3">
        <f t="shared" si="340"/>
        <v>1</v>
      </c>
      <c r="N3643" s="3">
        <f t="shared" si="341"/>
        <v>0</v>
      </c>
      <c r="O3643" s="3">
        <v>5000</v>
      </c>
      <c r="P3643" s="3">
        <v>13928.02</v>
      </c>
    </row>
    <row r="3644" spans="2:16" x14ac:dyDescent="0.15">
      <c r="B3644" s="5">
        <v>45525</v>
      </c>
      <c r="C3644" s="16">
        <f t="shared" si="336"/>
        <v>2024</v>
      </c>
      <c r="D3644" s="16">
        <f t="shared" si="337"/>
        <v>8</v>
      </c>
      <c r="E3644" s="3" t="s">
        <v>11</v>
      </c>
      <c r="F3644" s="3" t="s">
        <v>12</v>
      </c>
      <c r="G3644" s="3" t="s">
        <v>13</v>
      </c>
      <c r="H3644" s="3" t="s">
        <v>281</v>
      </c>
      <c r="I3644" s="3">
        <f t="shared" si="338"/>
        <v>1</v>
      </c>
      <c r="J3644" s="3">
        <f t="shared" si="338"/>
        <v>1</v>
      </c>
      <c r="K3644" s="3">
        <f t="shared" si="338"/>
        <v>0</v>
      </c>
      <c r="L3644" s="3" t="str">
        <f t="shared" si="339"/>
        <v>Гороховый изолят</v>
      </c>
      <c r="M3644" s="3">
        <f t="shared" si="340"/>
        <v>1</v>
      </c>
      <c r="N3644" s="3">
        <f t="shared" si="341"/>
        <v>0</v>
      </c>
      <c r="O3644" s="3">
        <v>22000</v>
      </c>
      <c r="P3644" s="3">
        <v>59783.75</v>
      </c>
    </row>
    <row r="3645" spans="2:16" x14ac:dyDescent="0.15">
      <c r="B3645" s="5" t="s">
        <v>407</v>
      </c>
      <c r="C3645" s="16">
        <f t="shared" si="336"/>
        <v>2020</v>
      </c>
      <c r="D3645" s="16">
        <f t="shared" si="337"/>
        <v>5</v>
      </c>
      <c r="E3645" s="3" t="s">
        <v>20</v>
      </c>
      <c r="F3645" s="3" t="s">
        <v>12</v>
      </c>
      <c r="G3645" s="3" t="s">
        <v>13</v>
      </c>
      <c r="H3645" s="3" t="s">
        <v>408</v>
      </c>
      <c r="I3645" s="3">
        <f t="shared" si="338"/>
        <v>1</v>
      </c>
      <c r="J3645" s="3">
        <f t="shared" si="338"/>
        <v>1</v>
      </c>
      <c r="K3645" s="3">
        <f t="shared" si="338"/>
        <v>0</v>
      </c>
      <c r="L3645" s="3" t="str">
        <f t="shared" si="339"/>
        <v>Гороховый изолят</v>
      </c>
      <c r="M3645" s="3">
        <f t="shared" si="340"/>
        <v>1</v>
      </c>
      <c r="N3645" s="3">
        <f t="shared" si="341"/>
        <v>0</v>
      </c>
      <c r="O3645" s="3">
        <v>2500</v>
      </c>
      <c r="P3645" s="3">
        <v>7720</v>
      </c>
    </row>
    <row r="3646" spans="2:16" x14ac:dyDescent="0.15">
      <c r="B3646" s="5" t="s">
        <v>102</v>
      </c>
      <c r="C3646" s="16">
        <f t="shared" si="336"/>
        <v>2021</v>
      </c>
      <c r="D3646" s="16">
        <f t="shared" si="337"/>
        <v>8</v>
      </c>
      <c r="E3646" s="3" t="s">
        <v>20</v>
      </c>
      <c r="F3646" s="3" t="s">
        <v>12</v>
      </c>
      <c r="G3646" s="3" t="s">
        <v>13</v>
      </c>
      <c r="H3646" s="3" t="s">
        <v>319</v>
      </c>
      <c r="I3646" s="3">
        <f t="shared" si="338"/>
        <v>1</v>
      </c>
      <c r="J3646" s="3">
        <f t="shared" si="338"/>
        <v>1</v>
      </c>
      <c r="K3646" s="3">
        <f t="shared" si="338"/>
        <v>0</v>
      </c>
      <c r="L3646" s="3" t="str">
        <f t="shared" si="339"/>
        <v>Гороховый изолят</v>
      </c>
      <c r="M3646" s="3">
        <f t="shared" si="340"/>
        <v>1</v>
      </c>
      <c r="N3646" s="3">
        <f t="shared" si="341"/>
        <v>0</v>
      </c>
      <c r="O3646" s="3">
        <v>12000</v>
      </c>
      <c r="P3646" s="3">
        <v>36706.959999999897</v>
      </c>
    </row>
    <row r="3647" spans="2:16" x14ac:dyDescent="0.15">
      <c r="B3647" s="5" t="s">
        <v>402</v>
      </c>
      <c r="C3647" s="16">
        <f t="shared" si="336"/>
        <v>2021</v>
      </c>
      <c r="D3647" s="16">
        <f t="shared" si="337"/>
        <v>6</v>
      </c>
      <c r="E3647" s="3" t="s">
        <v>20</v>
      </c>
      <c r="F3647" s="3" t="s">
        <v>12</v>
      </c>
      <c r="G3647" s="3" t="s">
        <v>13</v>
      </c>
      <c r="H3647" s="3" t="s">
        <v>319</v>
      </c>
      <c r="I3647" s="3">
        <f t="shared" si="338"/>
        <v>1</v>
      </c>
      <c r="J3647" s="3">
        <f t="shared" si="338"/>
        <v>1</v>
      </c>
      <c r="K3647" s="3">
        <f t="shared" si="338"/>
        <v>0</v>
      </c>
      <c r="L3647" s="3" t="str">
        <f t="shared" si="339"/>
        <v>Гороховый изолят</v>
      </c>
      <c r="M3647" s="3">
        <f t="shared" si="340"/>
        <v>1</v>
      </c>
      <c r="N3647" s="3">
        <f t="shared" si="341"/>
        <v>0</v>
      </c>
      <c r="O3647" s="3">
        <v>2700</v>
      </c>
      <c r="P3647" s="3">
        <v>10054.1</v>
      </c>
    </row>
    <row r="3648" spans="2:16" x14ac:dyDescent="0.15">
      <c r="B3648" s="5" t="s">
        <v>445</v>
      </c>
      <c r="C3648" s="16">
        <f t="shared" si="336"/>
        <v>2022</v>
      </c>
      <c r="D3648" s="16">
        <f t="shared" si="337"/>
        <v>11</v>
      </c>
      <c r="E3648" s="3" t="s">
        <v>20</v>
      </c>
      <c r="F3648" s="3" t="s">
        <v>384</v>
      </c>
      <c r="G3648" s="3" t="s">
        <v>13</v>
      </c>
      <c r="H3648" s="3" t="s">
        <v>8517</v>
      </c>
      <c r="I3648" s="3">
        <f t="shared" si="338"/>
        <v>0</v>
      </c>
      <c r="J3648" s="3">
        <f t="shared" si="338"/>
        <v>0</v>
      </c>
      <c r="K3648" s="3">
        <f t="shared" si="338"/>
        <v>0</v>
      </c>
      <c r="L3648" s="3">
        <f t="shared" si="339"/>
        <v>0</v>
      </c>
      <c r="M3648" s="3">
        <f t="shared" si="340"/>
        <v>0</v>
      </c>
      <c r="N3648" s="3">
        <f t="shared" si="341"/>
        <v>0</v>
      </c>
      <c r="O3648" s="3">
        <v>0.02</v>
      </c>
      <c r="P3648" s="3">
        <v>9762</v>
      </c>
    </row>
    <row r="3649" spans="2:16" x14ac:dyDescent="0.15">
      <c r="B3649" s="5" t="s">
        <v>2948</v>
      </c>
      <c r="C3649" s="16">
        <f t="shared" si="336"/>
        <v>2021</v>
      </c>
      <c r="D3649" s="16">
        <f t="shared" si="337"/>
        <v>4</v>
      </c>
      <c r="E3649" s="3" t="s">
        <v>20</v>
      </c>
      <c r="F3649" s="3" t="s">
        <v>203</v>
      </c>
      <c r="G3649" s="3" t="s">
        <v>13</v>
      </c>
      <c r="H3649" s="3" t="s">
        <v>3366</v>
      </c>
      <c r="I3649" s="3">
        <f t="shared" si="338"/>
        <v>0</v>
      </c>
      <c r="J3649" s="3">
        <f t="shared" si="338"/>
        <v>0</v>
      </c>
      <c r="K3649" s="3">
        <f t="shared" si="338"/>
        <v>0</v>
      </c>
      <c r="L3649" s="3">
        <f t="shared" si="339"/>
        <v>0</v>
      </c>
      <c r="M3649" s="3">
        <f t="shared" si="340"/>
        <v>0</v>
      </c>
      <c r="N3649" s="3">
        <f t="shared" si="341"/>
        <v>0</v>
      </c>
      <c r="O3649" s="3">
        <v>15000</v>
      </c>
      <c r="P3649" s="3">
        <v>57750</v>
      </c>
    </row>
    <row r="3650" spans="2:16" x14ac:dyDescent="0.15">
      <c r="B3650" s="5" t="s">
        <v>1303</v>
      </c>
      <c r="C3650" s="16">
        <f t="shared" si="336"/>
        <v>2022</v>
      </c>
      <c r="D3650" s="16">
        <f t="shared" si="337"/>
        <v>3</v>
      </c>
      <c r="E3650" s="3" t="s">
        <v>20</v>
      </c>
      <c r="F3650" s="3" t="s">
        <v>203</v>
      </c>
      <c r="G3650" s="3" t="s">
        <v>13</v>
      </c>
      <c r="H3650" s="3" t="s">
        <v>3349</v>
      </c>
      <c r="I3650" s="3">
        <f t="shared" si="338"/>
        <v>0</v>
      </c>
      <c r="J3650" s="3">
        <f t="shared" si="338"/>
        <v>0</v>
      </c>
      <c r="K3650" s="3">
        <f t="shared" si="338"/>
        <v>0</v>
      </c>
      <c r="L3650" s="3">
        <f t="shared" si="339"/>
        <v>0</v>
      </c>
      <c r="M3650" s="3">
        <f t="shared" si="340"/>
        <v>0</v>
      </c>
      <c r="N3650" s="3">
        <f t="shared" si="341"/>
        <v>0</v>
      </c>
      <c r="O3650" s="3">
        <v>15100</v>
      </c>
      <c r="P3650" s="3">
        <v>58890</v>
      </c>
    </row>
    <row r="3651" spans="2:16" x14ac:dyDescent="0.15">
      <c r="B3651" s="5" t="s">
        <v>888</v>
      </c>
      <c r="C3651" s="16">
        <f t="shared" si="336"/>
        <v>2020</v>
      </c>
      <c r="D3651" s="16">
        <f t="shared" si="337"/>
        <v>11</v>
      </c>
      <c r="E3651" s="3" t="s">
        <v>20</v>
      </c>
      <c r="F3651" s="3" t="s">
        <v>203</v>
      </c>
      <c r="G3651" s="3" t="s">
        <v>13</v>
      </c>
      <c r="H3651" s="3" t="s">
        <v>3361</v>
      </c>
      <c r="I3651" s="3">
        <f t="shared" si="338"/>
        <v>0</v>
      </c>
      <c r="J3651" s="3">
        <f t="shared" si="338"/>
        <v>0</v>
      </c>
      <c r="K3651" s="3">
        <f t="shared" si="338"/>
        <v>0</v>
      </c>
      <c r="L3651" s="3">
        <f t="shared" si="339"/>
        <v>0</v>
      </c>
      <c r="M3651" s="3">
        <f t="shared" si="340"/>
        <v>0</v>
      </c>
      <c r="N3651" s="3">
        <f t="shared" si="341"/>
        <v>0</v>
      </c>
      <c r="O3651" s="3">
        <v>15000</v>
      </c>
      <c r="P3651" s="3">
        <v>57750</v>
      </c>
    </row>
    <row r="3652" spans="2:16" x14ac:dyDescent="0.15">
      <c r="B3652" s="5" t="s">
        <v>479</v>
      </c>
      <c r="C3652" s="16">
        <f t="shared" ref="C3652:C3715" si="342">YEAR(B3652)</f>
        <v>2020</v>
      </c>
      <c r="D3652" s="16">
        <f t="shared" ref="D3652:D3715" si="343">MONTH(B3652)</f>
        <v>4</v>
      </c>
      <c r="E3652" s="3" t="s">
        <v>20</v>
      </c>
      <c r="F3652" s="3" t="s">
        <v>203</v>
      </c>
      <c r="G3652" s="3" t="s">
        <v>203</v>
      </c>
      <c r="H3652" s="3" t="s">
        <v>3364</v>
      </c>
      <c r="I3652" s="3">
        <f t="shared" ref="I3652:K3715" si="344">MIN(1,IFERROR(SEARCH(I$2,$H3652),0))</f>
        <v>0</v>
      </c>
      <c r="J3652" s="3">
        <f t="shared" si="344"/>
        <v>0</v>
      </c>
      <c r="K3652" s="3">
        <f t="shared" si="344"/>
        <v>0</v>
      </c>
      <c r="L3652" s="3">
        <f t="shared" ref="L3652:L3715" si="345">IF(I3652*J3652=1,"Гороховый изолят",IF(I3652*K3652=1,"Гороховый концентрат",0))</f>
        <v>0</v>
      </c>
      <c r="M3652" s="3">
        <f t="shared" ref="M3652:M3715" si="346">$I3652*J3652</f>
        <v>0</v>
      </c>
      <c r="N3652" s="3">
        <f t="shared" ref="N3652:N3715" si="347">$I3652*K3652</f>
        <v>0</v>
      </c>
      <c r="O3652" s="3">
        <v>15000</v>
      </c>
      <c r="P3652" s="3">
        <v>57750</v>
      </c>
    </row>
    <row r="3653" spans="2:16" x14ac:dyDescent="0.15">
      <c r="B3653" s="5" t="s">
        <v>2314</v>
      </c>
      <c r="C3653" s="16">
        <f t="shared" si="342"/>
        <v>2020</v>
      </c>
      <c r="D3653" s="16">
        <f t="shared" si="343"/>
        <v>3</v>
      </c>
      <c r="E3653" s="3" t="s">
        <v>20</v>
      </c>
      <c r="F3653" s="3" t="s">
        <v>203</v>
      </c>
      <c r="G3653" s="3" t="s">
        <v>13</v>
      </c>
      <c r="H3653" s="3" t="s">
        <v>3365</v>
      </c>
      <c r="I3653" s="3">
        <f t="shared" si="344"/>
        <v>0</v>
      </c>
      <c r="J3653" s="3">
        <f t="shared" si="344"/>
        <v>0</v>
      </c>
      <c r="K3653" s="3">
        <f t="shared" si="344"/>
        <v>0</v>
      </c>
      <c r="L3653" s="3">
        <f t="shared" si="345"/>
        <v>0</v>
      </c>
      <c r="M3653" s="3">
        <f t="shared" si="346"/>
        <v>0</v>
      </c>
      <c r="N3653" s="3">
        <f t="shared" si="347"/>
        <v>0</v>
      </c>
      <c r="O3653" s="3">
        <v>15000</v>
      </c>
      <c r="P3653" s="3">
        <v>57750</v>
      </c>
    </row>
    <row r="3654" spans="2:16" x14ac:dyDescent="0.15">
      <c r="B3654" s="5" t="s">
        <v>1231</v>
      </c>
      <c r="C3654" s="16">
        <f t="shared" si="342"/>
        <v>2020</v>
      </c>
      <c r="D3654" s="16">
        <f t="shared" si="343"/>
        <v>2</v>
      </c>
      <c r="E3654" s="3" t="s">
        <v>20</v>
      </c>
      <c r="F3654" s="3" t="s">
        <v>203</v>
      </c>
      <c r="G3654" s="3" t="s">
        <v>13</v>
      </c>
      <c r="H3654" s="3" t="s">
        <v>3365</v>
      </c>
      <c r="I3654" s="3">
        <f t="shared" si="344"/>
        <v>0</v>
      </c>
      <c r="J3654" s="3">
        <f t="shared" si="344"/>
        <v>0</v>
      </c>
      <c r="K3654" s="3">
        <f t="shared" si="344"/>
        <v>0</v>
      </c>
      <c r="L3654" s="3">
        <f t="shared" si="345"/>
        <v>0</v>
      </c>
      <c r="M3654" s="3">
        <f t="shared" si="346"/>
        <v>0</v>
      </c>
      <c r="N3654" s="3">
        <f t="shared" si="347"/>
        <v>0</v>
      </c>
      <c r="O3654" s="3">
        <v>15000</v>
      </c>
      <c r="P3654" s="3">
        <v>57750</v>
      </c>
    </row>
    <row r="3655" spans="2:16" x14ac:dyDescent="0.15">
      <c r="B3655" s="5" t="s">
        <v>1158</v>
      </c>
      <c r="C3655" s="16">
        <f t="shared" si="342"/>
        <v>2021</v>
      </c>
      <c r="D3655" s="16">
        <f t="shared" si="343"/>
        <v>11</v>
      </c>
      <c r="E3655" s="3" t="s">
        <v>202</v>
      </c>
      <c r="F3655" s="3" t="s">
        <v>12</v>
      </c>
      <c r="G3655" s="3" t="s">
        <v>203</v>
      </c>
      <c r="H3655" s="3" t="s">
        <v>2202</v>
      </c>
      <c r="I3655" s="3">
        <f t="shared" si="344"/>
        <v>0</v>
      </c>
      <c r="J3655" s="3">
        <f t="shared" si="344"/>
        <v>1</v>
      </c>
      <c r="K3655" s="3">
        <f t="shared" si="344"/>
        <v>0</v>
      </c>
      <c r="L3655" s="3">
        <f t="shared" si="345"/>
        <v>0</v>
      </c>
      <c r="M3655" s="3">
        <f t="shared" si="346"/>
        <v>0</v>
      </c>
      <c r="N3655" s="3">
        <f t="shared" si="347"/>
        <v>0</v>
      </c>
      <c r="O3655" s="3">
        <v>21000</v>
      </c>
      <c r="P3655" s="3">
        <v>78371.520000000004</v>
      </c>
    </row>
    <row r="3656" spans="2:16" x14ac:dyDescent="0.15">
      <c r="B3656" s="5" t="s">
        <v>974</v>
      </c>
      <c r="C3656" s="16">
        <f t="shared" si="342"/>
        <v>2021</v>
      </c>
      <c r="D3656" s="16">
        <f t="shared" si="343"/>
        <v>7</v>
      </c>
      <c r="E3656" s="3" t="s">
        <v>202</v>
      </c>
      <c r="F3656" s="3" t="s">
        <v>12</v>
      </c>
      <c r="G3656" s="3" t="s">
        <v>203</v>
      </c>
      <c r="H3656" s="3" t="s">
        <v>2200</v>
      </c>
      <c r="I3656" s="3">
        <f t="shared" si="344"/>
        <v>0</v>
      </c>
      <c r="J3656" s="3">
        <f t="shared" si="344"/>
        <v>1</v>
      </c>
      <c r="K3656" s="3">
        <f t="shared" si="344"/>
        <v>0</v>
      </c>
      <c r="L3656" s="3">
        <f t="shared" si="345"/>
        <v>0</v>
      </c>
      <c r="M3656" s="3">
        <f t="shared" si="346"/>
        <v>0</v>
      </c>
      <c r="N3656" s="3">
        <f t="shared" si="347"/>
        <v>0</v>
      </c>
      <c r="O3656" s="3">
        <v>21000</v>
      </c>
      <c r="P3656" s="3">
        <v>76933.31</v>
      </c>
    </row>
    <row r="3657" spans="2:16" x14ac:dyDescent="0.15">
      <c r="B3657" s="5" t="s">
        <v>920</v>
      </c>
      <c r="C3657" s="16">
        <f t="shared" si="342"/>
        <v>2020</v>
      </c>
      <c r="D3657" s="16">
        <f t="shared" si="343"/>
        <v>9</v>
      </c>
      <c r="E3657" s="3" t="s">
        <v>20</v>
      </c>
      <c r="F3657" s="3" t="s">
        <v>203</v>
      </c>
      <c r="G3657" s="3" t="s">
        <v>13</v>
      </c>
      <c r="H3657" s="3" t="s">
        <v>3362</v>
      </c>
      <c r="I3657" s="3">
        <f t="shared" si="344"/>
        <v>0</v>
      </c>
      <c r="J3657" s="3">
        <f t="shared" si="344"/>
        <v>0</v>
      </c>
      <c r="K3657" s="3">
        <f t="shared" si="344"/>
        <v>0</v>
      </c>
      <c r="L3657" s="3">
        <f t="shared" si="345"/>
        <v>0</v>
      </c>
      <c r="M3657" s="3">
        <f t="shared" si="346"/>
        <v>0</v>
      </c>
      <c r="N3657" s="3">
        <f t="shared" si="347"/>
        <v>0</v>
      </c>
      <c r="O3657" s="3">
        <v>15000</v>
      </c>
      <c r="P3657" s="3">
        <v>57750</v>
      </c>
    </row>
    <row r="3658" spans="2:16" x14ac:dyDescent="0.15">
      <c r="B3658" s="5" t="s">
        <v>1104</v>
      </c>
      <c r="C3658" s="16">
        <f t="shared" si="342"/>
        <v>2020</v>
      </c>
      <c r="D3658" s="16">
        <f t="shared" si="343"/>
        <v>8</v>
      </c>
      <c r="E3658" s="3" t="s">
        <v>20</v>
      </c>
      <c r="F3658" s="3" t="s">
        <v>203</v>
      </c>
      <c r="G3658" s="3" t="s">
        <v>13</v>
      </c>
      <c r="H3658" s="3" t="s">
        <v>3363</v>
      </c>
      <c r="I3658" s="3">
        <f t="shared" si="344"/>
        <v>0</v>
      </c>
      <c r="J3658" s="3">
        <f t="shared" si="344"/>
        <v>0</v>
      </c>
      <c r="K3658" s="3">
        <f t="shared" si="344"/>
        <v>0</v>
      </c>
      <c r="L3658" s="3">
        <f t="shared" si="345"/>
        <v>0</v>
      </c>
      <c r="M3658" s="3">
        <f t="shared" si="346"/>
        <v>0</v>
      </c>
      <c r="N3658" s="3">
        <f t="shared" si="347"/>
        <v>0</v>
      </c>
      <c r="O3658" s="3">
        <v>15000</v>
      </c>
      <c r="P3658" s="3">
        <v>57750</v>
      </c>
    </row>
    <row r="3659" spans="2:16" x14ac:dyDescent="0.15">
      <c r="B3659" s="5" t="s">
        <v>1118</v>
      </c>
      <c r="C3659" s="16">
        <f t="shared" si="342"/>
        <v>2020</v>
      </c>
      <c r="D3659" s="16">
        <f t="shared" si="343"/>
        <v>1</v>
      </c>
      <c r="E3659" s="3" t="s">
        <v>20</v>
      </c>
      <c r="F3659" s="3" t="s">
        <v>203</v>
      </c>
      <c r="G3659" s="3" t="s">
        <v>13</v>
      </c>
      <c r="H3659" s="3" t="s">
        <v>3887</v>
      </c>
      <c r="I3659" s="3">
        <f t="shared" si="344"/>
        <v>0</v>
      </c>
      <c r="J3659" s="3">
        <f t="shared" si="344"/>
        <v>0</v>
      </c>
      <c r="K3659" s="3">
        <f t="shared" si="344"/>
        <v>0</v>
      </c>
      <c r="L3659" s="3">
        <f t="shared" si="345"/>
        <v>0</v>
      </c>
      <c r="M3659" s="3">
        <f t="shared" si="346"/>
        <v>0</v>
      </c>
      <c r="N3659" s="3">
        <f t="shared" si="347"/>
        <v>0</v>
      </c>
      <c r="O3659" s="3">
        <v>10000</v>
      </c>
      <c r="P3659" s="3">
        <v>38500</v>
      </c>
    </row>
    <row r="3660" spans="2:16" x14ac:dyDescent="0.15">
      <c r="B3660" s="5" t="s">
        <v>2204</v>
      </c>
      <c r="C3660" s="16">
        <f t="shared" si="342"/>
        <v>2021</v>
      </c>
      <c r="D3660" s="16">
        <f t="shared" si="343"/>
        <v>1</v>
      </c>
      <c r="E3660" s="3" t="s">
        <v>202</v>
      </c>
      <c r="F3660" s="3" t="s">
        <v>12</v>
      </c>
      <c r="G3660" s="3" t="s">
        <v>203</v>
      </c>
      <c r="H3660" s="3" t="s">
        <v>2205</v>
      </c>
      <c r="I3660" s="3">
        <f t="shared" si="344"/>
        <v>0</v>
      </c>
      <c r="J3660" s="3">
        <f t="shared" si="344"/>
        <v>1</v>
      </c>
      <c r="K3660" s="3">
        <f t="shared" si="344"/>
        <v>0</v>
      </c>
      <c r="L3660" s="3">
        <f t="shared" si="345"/>
        <v>0</v>
      </c>
      <c r="M3660" s="3">
        <f t="shared" si="346"/>
        <v>0</v>
      </c>
      <c r="N3660" s="3">
        <f t="shared" si="347"/>
        <v>0</v>
      </c>
      <c r="O3660" s="3">
        <v>21000</v>
      </c>
      <c r="P3660" s="3">
        <v>55419.6</v>
      </c>
    </row>
    <row r="3661" spans="2:16" x14ac:dyDescent="0.15">
      <c r="B3661" s="5" t="s">
        <v>2050</v>
      </c>
      <c r="C3661" s="16">
        <f t="shared" si="342"/>
        <v>2021</v>
      </c>
      <c r="D3661" s="16">
        <f t="shared" si="343"/>
        <v>1</v>
      </c>
      <c r="E3661" s="3" t="s">
        <v>202</v>
      </c>
      <c r="F3661" s="3" t="s">
        <v>12</v>
      </c>
      <c r="G3661" s="3" t="s">
        <v>203</v>
      </c>
      <c r="H3661" s="3" t="s">
        <v>2205</v>
      </c>
      <c r="I3661" s="3">
        <f t="shared" si="344"/>
        <v>0</v>
      </c>
      <c r="J3661" s="3">
        <f t="shared" si="344"/>
        <v>1</v>
      </c>
      <c r="K3661" s="3">
        <f t="shared" si="344"/>
        <v>0</v>
      </c>
      <c r="L3661" s="3">
        <f t="shared" si="345"/>
        <v>0</v>
      </c>
      <c r="M3661" s="3">
        <f t="shared" si="346"/>
        <v>0</v>
      </c>
      <c r="N3661" s="3">
        <f t="shared" si="347"/>
        <v>0</v>
      </c>
      <c r="O3661" s="3">
        <v>21000</v>
      </c>
      <c r="P3661" s="3">
        <v>54998.22</v>
      </c>
    </row>
    <row r="3662" spans="2:16" x14ac:dyDescent="0.15">
      <c r="B3662" s="5" t="s">
        <v>2180</v>
      </c>
      <c r="C3662" s="16">
        <f t="shared" si="342"/>
        <v>2022</v>
      </c>
      <c r="D3662" s="16">
        <f t="shared" si="343"/>
        <v>1</v>
      </c>
      <c r="E3662" s="3" t="s">
        <v>20</v>
      </c>
      <c r="F3662" s="3" t="s">
        <v>381</v>
      </c>
      <c r="G3662" s="3" t="s">
        <v>13</v>
      </c>
      <c r="H3662" s="3" t="s">
        <v>2181</v>
      </c>
      <c r="I3662" s="3">
        <f t="shared" si="344"/>
        <v>0</v>
      </c>
      <c r="J3662" s="3">
        <f t="shared" si="344"/>
        <v>0</v>
      </c>
      <c r="K3662" s="3">
        <f t="shared" si="344"/>
        <v>0</v>
      </c>
      <c r="L3662" s="3">
        <f t="shared" si="345"/>
        <v>0</v>
      </c>
      <c r="M3662" s="3">
        <f t="shared" si="346"/>
        <v>0</v>
      </c>
      <c r="N3662" s="3">
        <f t="shared" si="347"/>
        <v>0</v>
      </c>
      <c r="O3662" s="3">
        <v>21000</v>
      </c>
      <c r="P3662" s="3">
        <v>133934.95000000001</v>
      </c>
    </row>
    <row r="3663" spans="2:16" x14ac:dyDescent="0.15">
      <c r="B3663" s="5" t="s">
        <v>2173</v>
      </c>
      <c r="C3663" s="16">
        <f t="shared" si="342"/>
        <v>2022</v>
      </c>
      <c r="D3663" s="16">
        <f t="shared" si="343"/>
        <v>7</v>
      </c>
      <c r="E3663" s="3" t="s">
        <v>20</v>
      </c>
      <c r="F3663" s="3" t="s">
        <v>381</v>
      </c>
      <c r="G3663" s="3" t="s">
        <v>13</v>
      </c>
      <c r="H3663" s="3" t="s">
        <v>2174</v>
      </c>
      <c r="I3663" s="3">
        <f t="shared" si="344"/>
        <v>0</v>
      </c>
      <c r="J3663" s="3">
        <f t="shared" si="344"/>
        <v>0</v>
      </c>
      <c r="K3663" s="3">
        <f t="shared" si="344"/>
        <v>0</v>
      </c>
      <c r="L3663" s="3">
        <f t="shared" si="345"/>
        <v>0</v>
      </c>
      <c r="M3663" s="3">
        <f t="shared" si="346"/>
        <v>0</v>
      </c>
      <c r="N3663" s="3">
        <f t="shared" si="347"/>
        <v>0</v>
      </c>
      <c r="O3663" s="3">
        <v>21000</v>
      </c>
      <c r="P3663" s="3">
        <v>159743.42000000001</v>
      </c>
    </row>
    <row r="3664" spans="2:16" x14ac:dyDescent="0.15">
      <c r="B3664" s="5" t="s">
        <v>1497</v>
      </c>
      <c r="C3664" s="16">
        <f t="shared" si="342"/>
        <v>2022</v>
      </c>
      <c r="D3664" s="16">
        <f t="shared" si="343"/>
        <v>8</v>
      </c>
      <c r="E3664" s="3" t="s">
        <v>20</v>
      </c>
      <c r="F3664" s="3" t="s">
        <v>381</v>
      </c>
      <c r="G3664" s="3" t="s">
        <v>13</v>
      </c>
      <c r="H3664" s="3" t="s">
        <v>2174</v>
      </c>
      <c r="I3664" s="3">
        <f t="shared" si="344"/>
        <v>0</v>
      </c>
      <c r="J3664" s="3">
        <f t="shared" si="344"/>
        <v>0</v>
      </c>
      <c r="K3664" s="3">
        <f t="shared" si="344"/>
        <v>0</v>
      </c>
      <c r="L3664" s="3">
        <f t="shared" si="345"/>
        <v>0</v>
      </c>
      <c r="M3664" s="3">
        <f t="shared" si="346"/>
        <v>0</v>
      </c>
      <c r="N3664" s="3">
        <f t="shared" si="347"/>
        <v>0</v>
      </c>
      <c r="O3664" s="3">
        <v>21000</v>
      </c>
      <c r="P3664" s="3">
        <v>151879.71</v>
      </c>
    </row>
    <row r="3665" spans="2:16" x14ac:dyDescent="0.15">
      <c r="B3665" s="5">
        <v>45482</v>
      </c>
      <c r="C3665" s="16">
        <f t="shared" si="342"/>
        <v>2024</v>
      </c>
      <c r="D3665" s="16">
        <f t="shared" si="343"/>
        <v>7</v>
      </c>
      <c r="E3665" s="3" t="s">
        <v>11</v>
      </c>
      <c r="F3665" s="3" t="s">
        <v>12</v>
      </c>
      <c r="G3665" s="3" t="s">
        <v>13</v>
      </c>
      <c r="H3665" s="3" t="s">
        <v>6653</v>
      </c>
      <c r="I3665" s="3">
        <f t="shared" si="344"/>
        <v>0</v>
      </c>
      <c r="J3665" s="3">
        <f t="shared" si="344"/>
        <v>0</v>
      </c>
      <c r="K3665" s="3">
        <f t="shared" si="344"/>
        <v>0</v>
      </c>
      <c r="L3665" s="3">
        <f t="shared" si="345"/>
        <v>0</v>
      </c>
      <c r="M3665" s="3">
        <f t="shared" si="346"/>
        <v>0</v>
      </c>
      <c r="N3665" s="3">
        <f t="shared" si="347"/>
        <v>0</v>
      </c>
      <c r="O3665" s="3">
        <v>100</v>
      </c>
      <c r="P3665" s="3">
        <v>657.4</v>
      </c>
    </row>
    <row r="3666" spans="2:16" x14ac:dyDescent="0.15">
      <c r="B3666" s="5" t="s">
        <v>2175</v>
      </c>
      <c r="C3666" s="16">
        <f t="shared" si="342"/>
        <v>2021</v>
      </c>
      <c r="D3666" s="16">
        <f t="shared" si="343"/>
        <v>12</v>
      </c>
      <c r="E3666" s="3" t="s">
        <v>20</v>
      </c>
      <c r="F3666" s="3" t="s">
        <v>208</v>
      </c>
      <c r="G3666" s="3" t="s">
        <v>13</v>
      </c>
      <c r="H3666" s="3" t="s">
        <v>3720</v>
      </c>
      <c r="I3666" s="3">
        <f t="shared" si="344"/>
        <v>0</v>
      </c>
      <c r="J3666" s="3">
        <f t="shared" si="344"/>
        <v>0</v>
      </c>
      <c r="K3666" s="3">
        <f t="shared" si="344"/>
        <v>0</v>
      </c>
      <c r="L3666" s="3">
        <f t="shared" si="345"/>
        <v>0</v>
      </c>
      <c r="M3666" s="3">
        <f t="shared" si="346"/>
        <v>0</v>
      </c>
      <c r="N3666" s="3">
        <f t="shared" si="347"/>
        <v>0</v>
      </c>
      <c r="O3666" s="3">
        <v>11560</v>
      </c>
      <c r="P3666" s="3">
        <v>58956</v>
      </c>
    </row>
    <row r="3667" spans="2:16" x14ac:dyDescent="0.15">
      <c r="B3667" s="5" t="s">
        <v>2229</v>
      </c>
      <c r="C3667" s="16">
        <f t="shared" si="342"/>
        <v>2021</v>
      </c>
      <c r="D3667" s="16">
        <f t="shared" si="343"/>
        <v>10</v>
      </c>
      <c r="E3667" s="3" t="s">
        <v>20</v>
      </c>
      <c r="F3667" s="3" t="s">
        <v>208</v>
      </c>
      <c r="G3667" s="3" t="s">
        <v>13</v>
      </c>
      <c r="H3667" s="3" t="s">
        <v>3720</v>
      </c>
      <c r="I3667" s="3">
        <f t="shared" si="344"/>
        <v>0</v>
      </c>
      <c r="J3667" s="3">
        <f t="shared" si="344"/>
        <v>0</v>
      </c>
      <c r="K3667" s="3">
        <f t="shared" si="344"/>
        <v>0</v>
      </c>
      <c r="L3667" s="3">
        <f t="shared" si="345"/>
        <v>0</v>
      </c>
      <c r="M3667" s="3">
        <f t="shared" si="346"/>
        <v>0</v>
      </c>
      <c r="N3667" s="3">
        <f t="shared" si="347"/>
        <v>0</v>
      </c>
      <c r="O3667" s="3">
        <v>11560</v>
      </c>
      <c r="P3667" s="3">
        <v>58956</v>
      </c>
    </row>
    <row r="3668" spans="2:16" x14ac:dyDescent="0.15">
      <c r="B3668" s="5" t="s">
        <v>295</v>
      </c>
      <c r="C3668" s="16">
        <f t="shared" si="342"/>
        <v>2021</v>
      </c>
      <c r="D3668" s="16">
        <f t="shared" si="343"/>
        <v>8</v>
      </c>
      <c r="E3668" s="3" t="s">
        <v>20</v>
      </c>
      <c r="F3668" s="3" t="s">
        <v>208</v>
      </c>
      <c r="G3668" s="3" t="s">
        <v>13</v>
      </c>
      <c r="H3668" s="3" t="s">
        <v>3720</v>
      </c>
      <c r="I3668" s="3">
        <f t="shared" si="344"/>
        <v>0</v>
      </c>
      <c r="J3668" s="3">
        <f t="shared" si="344"/>
        <v>0</v>
      </c>
      <c r="K3668" s="3">
        <f t="shared" si="344"/>
        <v>0</v>
      </c>
      <c r="L3668" s="3">
        <f t="shared" si="345"/>
        <v>0</v>
      </c>
      <c r="M3668" s="3">
        <f t="shared" si="346"/>
        <v>0</v>
      </c>
      <c r="N3668" s="3">
        <f t="shared" si="347"/>
        <v>0</v>
      </c>
      <c r="O3668" s="3">
        <v>11560</v>
      </c>
      <c r="P3668" s="3">
        <v>52020</v>
      </c>
    </row>
    <row r="3669" spans="2:16" x14ac:dyDescent="0.15">
      <c r="B3669" s="5" t="s">
        <v>1513</v>
      </c>
      <c r="C3669" s="16">
        <f t="shared" si="342"/>
        <v>2021</v>
      </c>
      <c r="D3669" s="16">
        <f t="shared" si="343"/>
        <v>7</v>
      </c>
      <c r="E3669" s="3" t="s">
        <v>20</v>
      </c>
      <c r="F3669" s="3" t="s">
        <v>208</v>
      </c>
      <c r="G3669" s="3" t="s">
        <v>13</v>
      </c>
      <c r="H3669" s="3" t="s">
        <v>3720</v>
      </c>
      <c r="I3669" s="3">
        <f t="shared" si="344"/>
        <v>0</v>
      </c>
      <c r="J3669" s="3">
        <f t="shared" si="344"/>
        <v>0</v>
      </c>
      <c r="K3669" s="3">
        <f t="shared" si="344"/>
        <v>0</v>
      </c>
      <c r="L3669" s="3">
        <f t="shared" si="345"/>
        <v>0</v>
      </c>
      <c r="M3669" s="3">
        <f t="shared" si="346"/>
        <v>0</v>
      </c>
      <c r="N3669" s="3">
        <f t="shared" si="347"/>
        <v>0</v>
      </c>
      <c r="O3669" s="3">
        <v>11560</v>
      </c>
      <c r="P3669" s="3">
        <v>46240</v>
      </c>
    </row>
    <row r="3670" spans="2:16" x14ac:dyDescent="0.15">
      <c r="B3670" s="5" t="s">
        <v>942</v>
      </c>
      <c r="C3670" s="16">
        <f t="shared" si="342"/>
        <v>2021</v>
      </c>
      <c r="D3670" s="16">
        <f t="shared" si="343"/>
        <v>4</v>
      </c>
      <c r="E3670" s="3" t="s">
        <v>20</v>
      </c>
      <c r="F3670" s="3" t="s">
        <v>208</v>
      </c>
      <c r="G3670" s="3" t="s">
        <v>13</v>
      </c>
      <c r="H3670" s="3" t="s">
        <v>3720</v>
      </c>
      <c r="I3670" s="3">
        <f t="shared" si="344"/>
        <v>0</v>
      </c>
      <c r="J3670" s="3">
        <f t="shared" si="344"/>
        <v>0</v>
      </c>
      <c r="K3670" s="3">
        <f t="shared" si="344"/>
        <v>0</v>
      </c>
      <c r="L3670" s="3">
        <f t="shared" si="345"/>
        <v>0</v>
      </c>
      <c r="M3670" s="3">
        <f t="shared" si="346"/>
        <v>0</v>
      </c>
      <c r="N3670" s="3">
        <f t="shared" si="347"/>
        <v>0</v>
      </c>
      <c r="O3670" s="3">
        <v>11560</v>
      </c>
      <c r="P3670" s="3">
        <v>41616</v>
      </c>
    </row>
    <row r="3671" spans="2:16" x14ac:dyDescent="0.15">
      <c r="B3671" s="5" t="s">
        <v>2926</v>
      </c>
      <c r="C3671" s="16">
        <f t="shared" si="342"/>
        <v>2021</v>
      </c>
      <c r="D3671" s="16">
        <f t="shared" si="343"/>
        <v>3</v>
      </c>
      <c r="E3671" s="3" t="s">
        <v>20</v>
      </c>
      <c r="F3671" s="3" t="s">
        <v>208</v>
      </c>
      <c r="G3671" s="3" t="s">
        <v>13</v>
      </c>
      <c r="H3671" s="3" t="s">
        <v>3720</v>
      </c>
      <c r="I3671" s="3">
        <f t="shared" si="344"/>
        <v>0</v>
      </c>
      <c r="J3671" s="3">
        <f t="shared" si="344"/>
        <v>0</v>
      </c>
      <c r="K3671" s="3">
        <f t="shared" si="344"/>
        <v>0</v>
      </c>
      <c r="L3671" s="3">
        <f t="shared" si="345"/>
        <v>0</v>
      </c>
      <c r="M3671" s="3">
        <f t="shared" si="346"/>
        <v>0</v>
      </c>
      <c r="N3671" s="3">
        <f t="shared" si="347"/>
        <v>0</v>
      </c>
      <c r="O3671" s="3">
        <v>11560</v>
      </c>
      <c r="P3671" s="3">
        <v>41616</v>
      </c>
    </row>
    <row r="3672" spans="2:16" x14ac:dyDescent="0.15">
      <c r="B3672" s="5" t="s">
        <v>1121</v>
      </c>
      <c r="C3672" s="16">
        <f t="shared" si="342"/>
        <v>2021</v>
      </c>
      <c r="D3672" s="16">
        <f t="shared" si="343"/>
        <v>2</v>
      </c>
      <c r="E3672" s="3" t="s">
        <v>20</v>
      </c>
      <c r="F3672" s="3" t="s">
        <v>208</v>
      </c>
      <c r="G3672" s="3" t="s">
        <v>13</v>
      </c>
      <c r="H3672" s="3" t="s">
        <v>3720</v>
      </c>
      <c r="I3672" s="3">
        <f t="shared" si="344"/>
        <v>0</v>
      </c>
      <c r="J3672" s="3">
        <f t="shared" si="344"/>
        <v>0</v>
      </c>
      <c r="K3672" s="3">
        <f t="shared" si="344"/>
        <v>0</v>
      </c>
      <c r="L3672" s="3">
        <f t="shared" si="345"/>
        <v>0</v>
      </c>
      <c r="M3672" s="3">
        <f t="shared" si="346"/>
        <v>0</v>
      </c>
      <c r="N3672" s="3">
        <f t="shared" si="347"/>
        <v>0</v>
      </c>
      <c r="O3672" s="3">
        <v>11560</v>
      </c>
      <c r="P3672" s="3">
        <v>41616</v>
      </c>
    </row>
    <row r="3673" spans="2:16" x14ac:dyDescent="0.15">
      <c r="B3673" s="5" t="s">
        <v>637</v>
      </c>
      <c r="C3673" s="16">
        <f t="shared" si="342"/>
        <v>2021</v>
      </c>
      <c r="D3673" s="16">
        <f t="shared" si="343"/>
        <v>12</v>
      </c>
      <c r="E3673" s="3" t="s">
        <v>20</v>
      </c>
      <c r="F3673" s="3" t="s">
        <v>208</v>
      </c>
      <c r="G3673" s="3" t="s">
        <v>13</v>
      </c>
      <c r="H3673" s="3" t="s">
        <v>3720</v>
      </c>
      <c r="I3673" s="3">
        <f t="shared" si="344"/>
        <v>0</v>
      </c>
      <c r="J3673" s="3">
        <f t="shared" si="344"/>
        <v>0</v>
      </c>
      <c r="K3673" s="3">
        <f t="shared" si="344"/>
        <v>0</v>
      </c>
      <c r="L3673" s="3">
        <f t="shared" si="345"/>
        <v>0</v>
      </c>
      <c r="M3673" s="3">
        <f t="shared" si="346"/>
        <v>0</v>
      </c>
      <c r="N3673" s="3">
        <f t="shared" si="347"/>
        <v>0</v>
      </c>
      <c r="O3673" s="3">
        <v>11400</v>
      </c>
      <c r="P3673" s="3">
        <v>58140</v>
      </c>
    </row>
    <row r="3674" spans="2:16" x14ac:dyDescent="0.15">
      <c r="B3674" s="5" t="s">
        <v>727</v>
      </c>
      <c r="C3674" s="16">
        <f t="shared" si="342"/>
        <v>2023</v>
      </c>
      <c r="D3674" s="16">
        <f t="shared" si="343"/>
        <v>7</v>
      </c>
      <c r="E3674" s="3" t="s">
        <v>20</v>
      </c>
      <c r="F3674" s="3" t="s">
        <v>208</v>
      </c>
      <c r="G3674" s="3" t="s">
        <v>13</v>
      </c>
      <c r="H3674" s="3" t="s">
        <v>2090</v>
      </c>
      <c r="I3674" s="3">
        <f t="shared" si="344"/>
        <v>0</v>
      </c>
      <c r="J3674" s="3">
        <f t="shared" si="344"/>
        <v>0</v>
      </c>
      <c r="K3674" s="3">
        <f t="shared" si="344"/>
        <v>0</v>
      </c>
      <c r="L3674" s="3">
        <f t="shared" si="345"/>
        <v>0</v>
      </c>
      <c r="M3674" s="3">
        <f t="shared" si="346"/>
        <v>0</v>
      </c>
      <c r="N3674" s="3">
        <f t="shared" si="347"/>
        <v>0</v>
      </c>
      <c r="O3674" s="3">
        <v>22000</v>
      </c>
      <c r="P3674" s="3">
        <v>154275.06</v>
      </c>
    </row>
    <row r="3675" spans="2:16" x14ac:dyDescent="0.15">
      <c r="B3675" s="5">
        <v>45373</v>
      </c>
      <c r="C3675" s="16">
        <f t="shared" si="342"/>
        <v>2024</v>
      </c>
      <c r="D3675" s="16">
        <f t="shared" si="343"/>
        <v>3</v>
      </c>
      <c r="E3675" s="3" t="s">
        <v>11</v>
      </c>
      <c r="F3675" s="3" t="s">
        <v>208</v>
      </c>
      <c r="G3675" s="3" t="s">
        <v>13</v>
      </c>
      <c r="H3675" s="3" t="s">
        <v>1376</v>
      </c>
      <c r="I3675" s="3">
        <f t="shared" si="344"/>
        <v>0</v>
      </c>
      <c r="J3675" s="3">
        <f t="shared" si="344"/>
        <v>0</v>
      </c>
      <c r="K3675" s="3">
        <f t="shared" si="344"/>
        <v>0</v>
      </c>
      <c r="L3675" s="3">
        <f t="shared" si="345"/>
        <v>0</v>
      </c>
      <c r="M3675" s="3">
        <f t="shared" si="346"/>
        <v>0</v>
      </c>
      <c r="N3675" s="3">
        <f t="shared" si="347"/>
        <v>0</v>
      </c>
      <c r="O3675" s="3">
        <v>27200</v>
      </c>
      <c r="P3675" s="3">
        <v>98112.18</v>
      </c>
    </row>
    <row r="3676" spans="2:16" x14ac:dyDescent="0.15">
      <c r="B3676" s="5" t="s">
        <v>1162</v>
      </c>
      <c r="C3676" s="16">
        <f t="shared" si="342"/>
        <v>2021</v>
      </c>
      <c r="D3676" s="16">
        <f t="shared" si="343"/>
        <v>8</v>
      </c>
      <c r="E3676" s="3" t="s">
        <v>20</v>
      </c>
      <c r="F3676" s="3" t="s">
        <v>208</v>
      </c>
      <c r="G3676" s="3" t="s">
        <v>13</v>
      </c>
      <c r="H3676" s="3" t="s">
        <v>2019</v>
      </c>
      <c r="I3676" s="3">
        <f t="shared" si="344"/>
        <v>0</v>
      </c>
      <c r="J3676" s="3">
        <f t="shared" si="344"/>
        <v>0</v>
      </c>
      <c r="K3676" s="3">
        <f t="shared" si="344"/>
        <v>0</v>
      </c>
      <c r="L3676" s="3">
        <f t="shared" si="345"/>
        <v>0</v>
      </c>
      <c r="M3676" s="3">
        <f t="shared" si="346"/>
        <v>0</v>
      </c>
      <c r="N3676" s="3">
        <f t="shared" si="347"/>
        <v>0</v>
      </c>
      <c r="O3676" s="3">
        <v>11400</v>
      </c>
      <c r="P3676" s="3">
        <v>51300</v>
      </c>
    </row>
    <row r="3677" spans="2:16" x14ac:dyDescent="0.15">
      <c r="B3677" s="5" t="s">
        <v>131</v>
      </c>
      <c r="C3677" s="16">
        <f t="shared" si="342"/>
        <v>2022</v>
      </c>
      <c r="D3677" s="16">
        <f t="shared" si="343"/>
        <v>1</v>
      </c>
      <c r="E3677" s="3" t="s">
        <v>20</v>
      </c>
      <c r="F3677" s="3" t="s">
        <v>208</v>
      </c>
      <c r="G3677" s="3" t="s">
        <v>13</v>
      </c>
      <c r="H3677" s="3" t="s">
        <v>2019</v>
      </c>
      <c r="I3677" s="3">
        <f t="shared" si="344"/>
        <v>0</v>
      </c>
      <c r="J3677" s="3">
        <f t="shared" si="344"/>
        <v>0</v>
      </c>
      <c r="K3677" s="3">
        <f t="shared" si="344"/>
        <v>0</v>
      </c>
      <c r="L3677" s="3">
        <f t="shared" si="345"/>
        <v>0</v>
      </c>
      <c r="M3677" s="3">
        <f t="shared" si="346"/>
        <v>0</v>
      </c>
      <c r="N3677" s="3">
        <f t="shared" si="347"/>
        <v>0</v>
      </c>
      <c r="O3677" s="3">
        <v>22800</v>
      </c>
      <c r="P3677" s="3">
        <v>115824</v>
      </c>
    </row>
    <row r="3678" spans="2:16" x14ac:dyDescent="0.15">
      <c r="B3678" s="5" t="s">
        <v>637</v>
      </c>
      <c r="C3678" s="16">
        <f t="shared" si="342"/>
        <v>2021</v>
      </c>
      <c r="D3678" s="16">
        <f t="shared" si="343"/>
        <v>12</v>
      </c>
      <c r="E3678" s="3" t="s">
        <v>20</v>
      </c>
      <c r="F3678" s="3" t="s">
        <v>208</v>
      </c>
      <c r="G3678" s="3" t="s">
        <v>13</v>
      </c>
      <c r="H3678" s="3" t="s">
        <v>1374</v>
      </c>
      <c r="I3678" s="3">
        <f t="shared" si="344"/>
        <v>0</v>
      </c>
      <c r="J3678" s="3">
        <f t="shared" si="344"/>
        <v>0</v>
      </c>
      <c r="K3678" s="3">
        <f t="shared" si="344"/>
        <v>0</v>
      </c>
      <c r="L3678" s="3">
        <f t="shared" si="345"/>
        <v>0</v>
      </c>
      <c r="M3678" s="3">
        <f t="shared" si="346"/>
        <v>0</v>
      </c>
      <c r="N3678" s="3">
        <f t="shared" si="347"/>
        <v>0</v>
      </c>
      <c r="O3678" s="3">
        <v>22800</v>
      </c>
      <c r="P3678" s="3">
        <v>115824</v>
      </c>
    </row>
    <row r="3679" spans="2:16" x14ac:dyDescent="0.15">
      <c r="B3679" s="5" t="s">
        <v>2020</v>
      </c>
      <c r="C3679" s="16">
        <f t="shared" si="342"/>
        <v>2021</v>
      </c>
      <c r="D3679" s="16">
        <f t="shared" si="343"/>
        <v>10</v>
      </c>
      <c r="E3679" s="3" t="s">
        <v>20</v>
      </c>
      <c r="F3679" s="3" t="s">
        <v>208</v>
      </c>
      <c r="G3679" s="3" t="s">
        <v>13</v>
      </c>
      <c r="H3679" s="3" t="s">
        <v>1374</v>
      </c>
      <c r="I3679" s="3">
        <f t="shared" si="344"/>
        <v>0</v>
      </c>
      <c r="J3679" s="3">
        <f t="shared" si="344"/>
        <v>0</v>
      </c>
      <c r="K3679" s="3">
        <f t="shared" si="344"/>
        <v>0</v>
      </c>
      <c r="L3679" s="3">
        <f t="shared" si="345"/>
        <v>0</v>
      </c>
      <c r="M3679" s="3">
        <f t="shared" si="346"/>
        <v>0</v>
      </c>
      <c r="N3679" s="3">
        <f t="shared" si="347"/>
        <v>0</v>
      </c>
      <c r="O3679" s="3">
        <v>22800</v>
      </c>
      <c r="P3679" s="3">
        <v>115824</v>
      </c>
    </row>
    <row r="3680" spans="2:16" x14ac:dyDescent="0.15">
      <c r="B3680" s="5" t="s">
        <v>2026</v>
      </c>
      <c r="C3680" s="16">
        <f t="shared" si="342"/>
        <v>2021</v>
      </c>
      <c r="D3680" s="16">
        <f t="shared" si="343"/>
        <v>1</v>
      </c>
      <c r="E3680" s="3" t="s">
        <v>20</v>
      </c>
      <c r="F3680" s="3" t="s">
        <v>208</v>
      </c>
      <c r="G3680" s="3" t="s">
        <v>13</v>
      </c>
      <c r="H3680" s="3" t="s">
        <v>1374</v>
      </c>
      <c r="I3680" s="3">
        <f t="shared" si="344"/>
        <v>0</v>
      </c>
      <c r="J3680" s="3">
        <f t="shared" si="344"/>
        <v>0</v>
      </c>
      <c r="K3680" s="3">
        <f t="shared" si="344"/>
        <v>0</v>
      </c>
      <c r="L3680" s="3">
        <f t="shared" si="345"/>
        <v>0</v>
      </c>
      <c r="M3680" s="3">
        <f t="shared" si="346"/>
        <v>0</v>
      </c>
      <c r="N3680" s="3">
        <f t="shared" si="347"/>
        <v>0</v>
      </c>
      <c r="O3680" s="3">
        <v>22800</v>
      </c>
      <c r="P3680" s="3">
        <v>82080</v>
      </c>
    </row>
    <row r="3681" spans="2:16" x14ac:dyDescent="0.15">
      <c r="B3681" s="5" t="s">
        <v>700</v>
      </c>
      <c r="C3681" s="16">
        <f t="shared" si="342"/>
        <v>2021</v>
      </c>
      <c r="D3681" s="16">
        <f t="shared" si="343"/>
        <v>7</v>
      </c>
      <c r="E3681" s="3" t="s">
        <v>20</v>
      </c>
      <c r="F3681" s="3" t="s">
        <v>208</v>
      </c>
      <c r="G3681" s="3" t="s">
        <v>13</v>
      </c>
      <c r="H3681" s="3" t="s">
        <v>1374</v>
      </c>
      <c r="I3681" s="3">
        <f t="shared" si="344"/>
        <v>0</v>
      </c>
      <c r="J3681" s="3">
        <f t="shared" si="344"/>
        <v>0</v>
      </c>
      <c r="K3681" s="3">
        <f t="shared" si="344"/>
        <v>0</v>
      </c>
      <c r="L3681" s="3">
        <f t="shared" si="345"/>
        <v>0</v>
      </c>
      <c r="M3681" s="3">
        <f t="shared" si="346"/>
        <v>0</v>
      </c>
      <c r="N3681" s="3">
        <f t="shared" si="347"/>
        <v>0</v>
      </c>
      <c r="O3681" s="3">
        <v>11400</v>
      </c>
      <c r="P3681" s="3">
        <v>41040</v>
      </c>
    </row>
    <row r="3682" spans="2:16" x14ac:dyDescent="0.15">
      <c r="B3682" s="5" t="s">
        <v>276</v>
      </c>
      <c r="C3682" s="16">
        <f t="shared" si="342"/>
        <v>2021</v>
      </c>
      <c r="D3682" s="16">
        <f t="shared" si="343"/>
        <v>5</v>
      </c>
      <c r="E3682" s="3" t="s">
        <v>20</v>
      </c>
      <c r="F3682" s="3" t="s">
        <v>208</v>
      </c>
      <c r="G3682" s="3" t="s">
        <v>13</v>
      </c>
      <c r="H3682" s="3" t="s">
        <v>1374</v>
      </c>
      <c r="I3682" s="3">
        <f t="shared" si="344"/>
        <v>0</v>
      </c>
      <c r="J3682" s="3">
        <f t="shared" si="344"/>
        <v>0</v>
      </c>
      <c r="K3682" s="3">
        <f t="shared" si="344"/>
        <v>0</v>
      </c>
      <c r="L3682" s="3">
        <f t="shared" si="345"/>
        <v>0</v>
      </c>
      <c r="M3682" s="3">
        <f t="shared" si="346"/>
        <v>0</v>
      </c>
      <c r="N3682" s="3">
        <f t="shared" si="347"/>
        <v>0</v>
      </c>
      <c r="O3682" s="3">
        <v>11400</v>
      </c>
      <c r="P3682" s="3">
        <v>41040</v>
      </c>
    </row>
    <row r="3683" spans="2:16" x14ac:dyDescent="0.15">
      <c r="B3683" s="5" t="s">
        <v>2014</v>
      </c>
      <c r="C3683" s="16">
        <f t="shared" si="342"/>
        <v>2022</v>
      </c>
      <c r="D3683" s="16">
        <f t="shared" si="343"/>
        <v>3</v>
      </c>
      <c r="E3683" s="3" t="s">
        <v>20</v>
      </c>
      <c r="F3683" s="3" t="s">
        <v>208</v>
      </c>
      <c r="G3683" s="3" t="s">
        <v>13</v>
      </c>
      <c r="H3683" s="3" t="s">
        <v>1374</v>
      </c>
      <c r="I3683" s="3">
        <f t="shared" si="344"/>
        <v>0</v>
      </c>
      <c r="J3683" s="3">
        <f t="shared" si="344"/>
        <v>0</v>
      </c>
      <c r="K3683" s="3">
        <f t="shared" si="344"/>
        <v>0</v>
      </c>
      <c r="L3683" s="3">
        <f t="shared" si="345"/>
        <v>0</v>
      </c>
      <c r="M3683" s="3">
        <f t="shared" si="346"/>
        <v>0</v>
      </c>
      <c r="N3683" s="3">
        <f t="shared" si="347"/>
        <v>0</v>
      </c>
      <c r="O3683" s="3">
        <v>22800</v>
      </c>
      <c r="P3683" s="3">
        <v>138624</v>
      </c>
    </row>
    <row r="3684" spans="2:16" x14ac:dyDescent="0.15">
      <c r="B3684" s="5" t="s">
        <v>1974</v>
      </c>
      <c r="C3684" s="16">
        <f t="shared" si="342"/>
        <v>2022</v>
      </c>
      <c r="D3684" s="16">
        <f t="shared" si="343"/>
        <v>1</v>
      </c>
      <c r="E3684" s="3" t="s">
        <v>20</v>
      </c>
      <c r="F3684" s="3" t="s">
        <v>208</v>
      </c>
      <c r="G3684" s="3" t="s">
        <v>13</v>
      </c>
      <c r="H3684" s="3" t="s">
        <v>1374</v>
      </c>
      <c r="I3684" s="3">
        <f t="shared" si="344"/>
        <v>0</v>
      </c>
      <c r="J3684" s="3">
        <f t="shared" si="344"/>
        <v>0</v>
      </c>
      <c r="K3684" s="3">
        <f t="shared" si="344"/>
        <v>0</v>
      </c>
      <c r="L3684" s="3">
        <f t="shared" si="345"/>
        <v>0</v>
      </c>
      <c r="M3684" s="3">
        <f t="shared" si="346"/>
        <v>0</v>
      </c>
      <c r="N3684" s="3">
        <f t="shared" si="347"/>
        <v>0</v>
      </c>
      <c r="O3684" s="3">
        <v>22800</v>
      </c>
      <c r="P3684" s="3">
        <v>115824</v>
      </c>
    </row>
    <row r="3685" spans="2:16" x14ac:dyDescent="0.15">
      <c r="B3685" s="5" t="s">
        <v>445</v>
      </c>
      <c r="C3685" s="16">
        <f t="shared" si="342"/>
        <v>2022</v>
      </c>
      <c r="D3685" s="16">
        <f t="shared" si="343"/>
        <v>11</v>
      </c>
      <c r="E3685" s="3" t="s">
        <v>20</v>
      </c>
      <c r="F3685" s="3" t="s">
        <v>208</v>
      </c>
      <c r="G3685" s="3" t="s">
        <v>13</v>
      </c>
      <c r="H3685" s="3" t="s">
        <v>1374</v>
      </c>
      <c r="I3685" s="3">
        <f t="shared" si="344"/>
        <v>0</v>
      </c>
      <c r="J3685" s="3">
        <f t="shared" si="344"/>
        <v>0</v>
      </c>
      <c r="K3685" s="3">
        <f t="shared" si="344"/>
        <v>0</v>
      </c>
      <c r="L3685" s="3">
        <f t="shared" si="345"/>
        <v>0</v>
      </c>
      <c r="M3685" s="3">
        <f t="shared" si="346"/>
        <v>0</v>
      </c>
      <c r="N3685" s="3">
        <f t="shared" si="347"/>
        <v>0</v>
      </c>
      <c r="O3685" s="3">
        <v>22000</v>
      </c>
      <c r="P3685" s="3">
        <v>160024.959999999</v>
      </c>
    </row>
    <row r="3686" spans="2:16" x14ac:dyDescent="0.15">
      <c r="B3686" s="5" t="s">
        <v>708</v>
      </c>
      <c r="C3686" s="16">
        <f t="shared" si="342"/>
        <v>2022</v>
      </c>
      <c r="D3686" s="16">
        <f t="shared" si="343"/>
        <v>12</v>
      </c>
      <c r="E3686" s="3" t="s">
        <v>20</v>
      </c>
      <c r="F3686" s="3" t="s">
        <v>208</v>
      </c>
      <c r="G3686" s="3" t="s">
        <v>13</v>
      </c>
      <c r="H3686" s="3" t="s">
        <v>1374</v>
      </c>
      <c r="I3686" s="3">
        <f t="shared" si="344"/>
        <v>0</v>
      </c>
      <c r="J3686" s="3">
        <f t="shared" si="344"/>
        <v>0</v>
      </c>
      <c r="K3686" s="3">
        <f t="shared" si="344"/>
        <v>0</v>
      </c>
      <c r="L3686" s="3">
        <f t="shared" si="345"/>
        <v>0</v>
      </c>
      <c r="M3686" s="3">
        <f t="shared" si="346"/>
        <v>0</v>
      </c>
      <c r="N3686" s="3">
        <f t="shared" si="347"/>
        <v>0</v>
      </c>
      <c r="O3686" s="3">
        <v>22000</v>
      </c>
      <c r="P3686" s="3">
        <v>154271.39000000001</v>
      </c>
    </row>
    <row r="3687" spans="2:16" x14ac:dyDescent="0.15">
      <c r="B3687" s="5" t="s">
        <v>1373</v>
      </c>
      <c r="C3687" s="16">
        <f t="shared" si="342"/>
        <v>2023</v>
      </c>
      <c r="D3687" s="16">
        <f t="shared" si="343"/>
        <v>10</v>
      </c>
      <c r="E3687" s="3" t="s">
        <v>20</v>
      </c>
      <c r="F3687" s="3" t="s">
        <v>208</v>
      </c>
      <c r="G3687" s="3" t="s">
        <v>13</v>
      </c>
      <c r="H3687" s="3" t="s">
        <v>1374</v>
      </c>
      <c r="I3687" s="3">
        <f t="shared" si="344"/>
        <v>0</v>
      </c>
      <c r="J3687" s="3">
        <f t="shared" si="344"/>
        <v>0</v>
      </c>
      <c r="K3687" s="3">
        <f t="shared" si="344"/>
        <v>0</v>
      </c>
      <c r="L3687" s="3">
        <f t="shared" si="345"/>
        <v>0</v>
      </c>
      <c r="M3687" s="3">
        <f t="shared" si="346"/>
        <v>0</v>
      </c>
      <c r="N3687" s="3">
        <f t="shared" si="347"/>
        <v>0</v>
      </c>
      <c r="O3687" s="3">
        <v>27200</v>
      </c>
      <c r="P3687" s="3">
        <v>129476</v>
      </c>
    </row>
    <row r="3688" spans="2:16" x14ac:dyDescent="0.15">
      <c r="B3688" s="5" t="s">
        <v>1377</v>
      </c>
      <c r="C3688" s="16">
        <f t="shared" si="342"/>
        <v>2023</v>
      </c>
      <c r="D3688" s="16">
        <f t="shared" si="343"/>
        <v>12</v>
      </c>
      <c r="E3688" s="3" t="s">
        <v>20</v>
      </c>
      <c r="F3688" s="3" t="s">
        <v>208</v>
      </c>
      <c r="G3688" s="3" t="s">
        <v>13</v>
      </c>
      <c r="H3688" s="3" t="s">
        <v>1374</v>
      </c>
      <c r="I3688" s="3">
        <f t="shared" si="344"/>
        <v>0</v>
      </c>
      <c r="J3688" s="3">
        <f t="shared" si="344"/>
        <v>0</v>
      </c>
      <c r="K3688" s="3">
        <f t="shared" si="344"/>
        <v>0</v>
      </c>
      <c r="L3688" s="3">
        <f t="shared" si="345"/>
        <v>0</v>
      </c>
      <c r="M3688" s="3">
        <f t="shared" si="346"/>
        <v>0</v>
      </c>
      <c r="N3688" s="3">
        <f t="shared" si="347"/>
        <v>0</v>
      </c>
      <c r="O3688" s="3">
        <v>27200</v>
      </c>
      <c r="P3688" s="3">
        <v>92670.57</v>
      </c>
    </row>
    <row r="3689" spans="2:16" x14ac:dyDescent="0.15">
      <c r="B3689" s="5" t="s">
        <v>1787</v>
      </c>
      <c r="C3689" s="16">
        <f t="shared" si="342"/>
        <v>2023</v>
      </c>
      <c r="D3689" s="16">
        <f t="shared" si="343"/>
        <v>5</v>
      </c>
      <c r="E3689" s="3" t="s">
        <v>20</v>
      </c>
      <c r="F3689" s="3" t="s">
        <v>208</v>
      </c>
      <c r="G3689" s="3" t="s">
        <v>13</v>
      </c>
      <c r="H3689" s="3" t="s">
        <v>1374</v>
      </c>
      <c r="I3689" s="3">
        <f t="shared" si="344"/>
        <v>0</v>
      </c>
      <c r="J3689" s="3">
        <f t="shared" si="344"/>
        <v>0</v>
      </c>
      <c r="K3689" s="3">
        <f t="shared" si="344"/>
        <v>0</v>
      </c>
      <c r="L3689" s="3">
        <f t="shared" si="345"/>
        <v>0</v>
      </c>
      <c r="M3689" s="3">
        <f t="shared" si="346"/>
        <v>0</v>
      </c>
      <c r="N3689" s="3">
        <f t="shared" si="347"/>
        <v>0</v>
      </c>
      <c r="O3689" s="3">
        <v>22000</v>
      </c>
      <c r="P3689" s="3">
        <v>154300.45000000001</v>
      </c>
    </row>
    <row r="3690" spans="2:16" x14ac:dyDescent="0.15">
      <c r="B3690" s="5" t="s">
        <v>883</v>
      </c>
      <c r="C3690" s="16">
        <f t="shared" si="342"/>
        <v>2023</v>
      </c>
      <c r="D3690" s="16">
        <f t="shared" si="343"/>
        <v>6</v>
      </c>
      <c r="E3690" s="3" t="s">
        <v>20</v>
      </c>
      <c r="F3690" s="3" t="s">
        <v>208</v>
      </c>
      <c r="G3690" s="3" t="s">
        <v>13</v>
      </c>
      <c r="H3690" s="3" t="s">
        <v>1374</v>
      </c>
      <c r="I3690" s="3">
        <f t="shared" si="344"/>
        <v>0</v>
      </c>
      <c r="J3690" s="3">
        <f t="shared" si="344"/>
        <v>0</v>
      </c>
      <c r="K3690" s="3">
        <f t="shared" si="344"/>
        <v>0</v>
      </c>
      <c r="L3690" s="3">
        <f t="shared" si="345"/>
        <v>0</v>
      </c>
      <c r="M3690" s="3">
        <f t="shared" si="346"/>
        <v>0</v>
      </c>
      <c r="N3690" s="3">
        <f t="shared" si="347"/>
        <v>0</v>
      </c>
      <c r="O3690" s="3">
        <v>22000</v>
      </c>
      <c r="P3690" s="3">
        <v>154291.98000000001</v>
      </c>
    </row>
    <row r="3691" spans="2:16" x14ac:dyDescent="0.15">
      <c r="B3691" s="5" t="s">
        <v>55</v>
      </c>
      <c r="C3691" s="16">
        <f t="shared" si="342"/>
        <v>2023</v>
      </c>
      <c r="D3691" s="16">
        <f t="shared" si="343"/>
        <v>4</v>
      </c>
      <c r="E3691" s="3" t="s">
        <v>20</v>
      </c>
      <c r="F3691" s="3" t="s">
        <v>208</v>
      </c>
      <c r="G3691" s="3" t="s">
        <v>13</v>
      </c>
      <c r="H3691" s="3" t="s">
        <v>1374</v>
      </c>
      <c r="I3691" s="3">
        <f t="shared" si="344"/>
        <v>0</v>
      </c>
      <c r="J3691" s="3">
        <f t="shared" si="344"/>
        <v>0</v>
      </c>
      <c r="K3691" s="3">
        <f t="shared" si="344"/>
        <v>0</v>
      </c>
      <c r="L3691" s="3">
        <f t="shared" si="345"/>
        <v>0</v>
      </c>
      <c r="M3691" s="3">
        <f t="shared" si="346"/>
        <v>0</v>
      </c>
      <c r="N3691" s="3">
        <f t="shared" si="347"/>
        <v>0</v>
      </c>
      <c r="O3691" s="3">
        <v>22000</v>
      </c>
      <c r="P3691" s="3">
        <v>154283.16</v>
      </c>
    </row>
    <row r="3692" spans="2:16" x14ac:dyDescent="0.15">
      <c r="B3692" s="5">
        <v>45470</v>
      </c>
      <c r="C3692" s="16">
        <f t="shared" si="342"/>
        <v>2024</v>
      </c>
      <c r="D3692" s="16">
        <f t="shared" si="343"/>
        <v>6</v>
      </c>
      <c r="E3692" s="3" t="s">
        <v>11</v>
      </c>
      <c r="F3692" s="3" t="s">
        <v>208</v>
      </c>
      <c r="G3692" s="3" t="s">
        <v>13</v>
      </c>
      <c r="H3692" s="3" t="s">
        <v>1375</v>
      </c>
      <c r="I3692" s="3">
        <f t="shared" si="344"/>
        <v>0</v>
      </c>
      <c r="J3692" s="3">
        <f t="shared" si="344"/>
        <v>0</v>
      </c>
      <c r="K3692" s="3">
        <f t="shared" si="344"/>
        <v>0</v>
      </c>
      <c r="L3692" s="3">
        <f t="shared" si="345"/>
        <v>0</v>
      </c>
      <c r="M3692" s="3">
        <f t="shared" si="346"/>
        <v>0</v>
      </c>
      <c r="N3692" s="3">
        <f t="shared" si="347"/>
        <v>0</v>
      </c>
      <c r="O3692" s="3">
        <v>27200</v>
      </c>
      <c r="P3692" s="3">
        <v>98121.64</v>
      </c>
    </row>
    <row r="3693" spans="2:16" x14ac:dyDescent="0.15">
      <c r="B3693" s="5">
        <v>45522</v>
      </c>
      <c r="C3693" s="16">
        <f t="shared" si="342"/>
        <v>2024</v>
      </c>
      <c r="D3693" s="16">
        <f t="shared" si="343"/>
        <v>8</v>
      </c>
      <c r="E3693" s="3" t="s">
        <v>11</v>
      </c>
      <c r="F3693" s="3" t="s">
        <v>208</v>
      </c>
      <c r="G3693" s="3" t="s">
        <v>13</v>
      </c>
      <c r="H3693" s="3" t="s">
        <v>1375</v>
      </c>
      <c r="I3693" s="3">
        <f t="shared" si="344"/>
        <v>0</v>
      </c>
      <c r="J3693" s="3">
        <f t="shared" si="344"/>
        <v>0</v>
      </c>
      <c r="K3693" s="3">
        <f t="shared" si="344"/>
        <v>0</v>
      </c>
      <c r="L3693" s="3">
        <f t="shared" si="345"/>
        <v>0</v>
      </c>
      <c r="M3693" s="3">
        <f t="shared" si="346"/>
        <v>0</v>
      </c>
      <c r="N3693" s="3">
        <f t="shared" si="347"/>
        <v>0</v>
      </c>
      <c r="O3693" s="3">
        <v>27200</v>
      </c>
      <c r="P3693" s="3">
        <v>98107.16</v>
      </c>
    </row>
    <row r="3694" spans="2:16" x14ac:dyDescent="0.15">
      <c r="B3694" s="5">
        <v>45541</v>
      </c>
      <c r="C3694" s="16">
        <f t="shared" si="342"/>
        <v>2024</v>
      </c>
      <c r="D3694" s="16">
        <f t="shared" si="343"/>
        <v>9</v>
      </c>
      <c r="E3694" s="3" t="s">
        <v>11</v>
      </c>
      <c r="F3694" s="3" t="s">
        <v>208</v>
      </c>
      <c r="G3694" s="3" t="s">
        <v>13</v>
      </c>
      <c r="H3694" s="3" t="s">
        <v>1375</v>
      </c>
      <c r="I3694" s="3">
        <f t="shared" si="344"/>
        <v>0</v>
      </c>
      <c r="J3694" s="3">
        <f t="shared" si="344"/>
        <v>0</v>
      </c>
      <c r="K3694" s="3">
        <f t="shared" si="344"/>
        <v>0</v>
      </c>
      <c r="L3694" s="3">
        <f t="shared" si="345"/>
        <v>0</v>
      </c>
      <c r="M3694" s="3">
        <f t="shared" si="346"/>
        <v>0</v>
      </c>
      <c r="N3694" s="3">
        <f t="shared" si="347"/>
        <v>0</v>
      </c>
      <c r="O3694" s="3">
        <v>27200</v>
      </c>
      <c r="P3694" s="3">
        <v>81757.47</v>
      </c>
    </row>
    <row r="3695" spans="2:16" x14ac:dyDescent="0.15">
      <c r="B3695" s="5" t="s">
        <v>2136</v>
      </c>
      <c r="C3695" s="16">
        <f t="shared" si="342"/>
        <v>2020</v>
      </c>
      <c r="D3695" s="16">
        <f t="shared" si="343"/>
        <v>12</v>
      </c>
      <c r="E3695" s="3" t="s">
        <v>20</v>
      </c>
      <c r="F3695" s="3" t="s">
        <v>2100</v>
      </c>
      <c r="G3695" s="3" t="s">
        <v>13</v>
      </c>
      <c r="H3695" s="3" t="s">
        <v>3721</v>
      </c>
      <c r="I3695" s="3">
        <f t="shared" si="344"/>
        <v>0</v>
      </c>
      <c r="J3695" s="3">
        <f t="shared" si="344"/>
        <v>0</v>
      </c>
      <c r="K3695" s="3">
        <f t="shared" si="344"/>
        <v>0</v>
      </c>
      <c r="L3695" s="3">
        <f t="shared" si="345"/>
        <v>0</v>
      </c>
      <c r="M3695" s="3">
        <f t="shared" si="346"/>
        <v>0</v>
      </c>
      <c r="N3695" s="3">
        <f t="shared" si="347"/>
        <v>0</v>
      </c>
      <c r="O3695" s="3">
        <v>11560</v>
      </c>
      <c r="P3695" s="3">
        <v>41616</v>
      </c>
    </row>
    <row r="3696" spans="2:16" x14ac:dyDescent="0.15">
      <c r="B3696" s="5" t="s">
        <v>1248</v>
      </c>
      <c r="C3696" s="16">
        <f t="shared" si="342"/>
        <v>2020</v>
      </c>
      <c r="D3696" s="16">
        <f t="shared" si="343"/>
        <v>10</v>
      </c>
      <c r="E3696" s="3" t="s">
        <v>20</v>
      </c>
      <c r="F3696" s="3" t="s">
        <v>2100</v>
      </c>
      <c r="G3696" s="3" t="s">
        <v>13</v>
      </c>
      <c r="H3696" s="3" t="s">
        <v>3721</v>
      </c>
      <c r="I3696" s="3">
        <f t="shared" si="344"/>
        <v>0</v>
      </c>
      <c r="J3696" s="3">
        <f t="shared" si="344"/>
        <v>0</v>
      </c>
      <c r="K3696" s="3">
        <f t="shared" si="344"/>
        <v>0</v>
      </c>
      <c r="L3696" s="3">
        <f t="shared" si="345"/>
        <v>0</v>
      </c>
      <c r="M3696" s="3">
        <f t="shared" si="346"/>
        <v>0</v>
      </c>
      <c r="N3696" s="3">
        <f t="shared" si="347"/>
        <v>0</v>
      </c>
      <c r="O3696" s="3">
        <v>11560</v>
      </c>
      <c r="P3696" s="3">
        <v>41616</v>
      </c>
    </row>
    <row r="3697" spans="2:16" x14ac:dyDescent="0.15">
      <c r="B3697" s="5" t="s">
        <v>1552</v>
      </c>
      <c r="C3697" s="16">
        <f t="shared" si="342"/>
        <v>2020</v>
      </c>
      <c r="D3697" s="16">
        <f t="shared" si="343"/>
        <v>8</v>
      </c>
      <c r="E3697" s="3" t="s">
        <v>20</v>
      </c>
      <c r="F3697" s="3" t="s">
        <v>2100</v>
      </c>
      <c r="G3697" s="3" t="s">
        <v>13</v>
      </c>
      <c r="H3697" s="3" t="s">
        <v>3721</v>
      </c>
      <c r="I3697" s="3">
        <f t="shared" si="344"/>
        <v>0</v>
      </c>
      <c r="J3697" s="3">
        <f t="shared" si="344"/>
        <v>0</v>
      </c>
      <c r="K3697" s="3">
        <f t="shared" si="344"/>
        <v>0</v>
      </c>
      <c r="L3697" s="3">
        <f t="shared" si="345"/>
        <v>0</v>
      </c>
      <c r="M3697" s="3">
        <f t="shared" si="346"/>
        <v>0</v>
      </c>
      <c r="N3697" s="3">
        <f t="shared" si="347"/>
        <v>0</v>
      </c>
      <c r="O3697" s="3">
        <v>11560</v>
      </c>
      <c r="P3697" s="3">
        <v>38148</v>
      </c>
    </row>
    <row r="3698" spans="2:16" x14ac:dyDescent="0.15">
      <c r="B3698" s="5" t="s">
        <v>1325</v>
      </c>
      <c r="C3698" s="16">
        <f t="shared" si="342"/>
        <v>2020</v>
      </c>
      <c r="D3698" s="16">
        <f t="shared" si="343"/>
        <v>4</v>
      </c>
      <c r="E3698" s="3" t="s">
        <v>20</v>
      </c>
      <c r="F3698" s="3" t="s">
        <v>2100</v>
      </c>
      <c r="G3698" s="3" t="s">
        <v>13</v>
      </c>
      <c r="H3698" s="3" t="s">
        <v>3723</v>
      </c>
      <c r="I3698" s="3">
        <f t="shared" si="344"/>
        <v>0</v>
      </c>
      <c r="J3698" s="3">
        <f t="shared" si="344"/>
        <v>0</v>
      </c>
      <c r="K3698" s="3">
        <f t="shared" si="344"/>
        <v>0</v>
      </c>
      <c r="L3698" s="3">
        <f t="shared" si="345"/>
        <v>0</v>
      </c>
      <c r="M3698" s="3">
        <f t="shared" si="346"/>
        <v>0</v>
      </c>
      <c r="N3698" s="3">
        <f t="shared" si="347"/>
        <v>0</v>
      </c>
      <c r="O3698" s="3">
        <v>11560</v>
      </c>
      <c r="P3698" s="3">
        <v>41616</v>
      </c>
    </row>
    <row r="3699" spans="2:16" x14ac:dyDescent="0.15">
      <c r="B3699" s="5" t="s">
        <v>333</v>
      </c>
      <c r="C3699" s="16">
        <f t="shared" si="342"/>
        <v>2020</v>
      </c>
      <c r="D3699" s="16">
        <f t="shared" si="343"/>
        <v>1</v>
      </c>
      <c r="E3699" s="3" t="s">
        <v>20</v>
      </c>
      <c r="F3699" s="3" t="s">
        <v>2100</v>
      </c>
      <c r="G3699" s="3" t="s">
        <v>13</v>
      </c>
      <c r="H3699" s="3" t="s">
        <v>3723</v>
      </c>
      <c r="I3699" s="3">
        <f t="shared" si="344"/>
        <v>0</v>
      </c>
      <c r="J3699" s="3">
        <f t="shared" si="344"/>
        <v>0</v>
      </c>
      <c r="K3699" s="3">
        <f t="shared" si="344"/>
        <v>0</v>
      </c>
      <c r="L3699" s="3">
        <f t="shared" si="345"/>
        <v>0</v>
      </c>
      <c r="M3699" s="3">
        <f t="shared" si="346"/>
        <v>0</v>
      </c>
      <c r="N3699" s="3">
        <f t="shared" si="347"/>
        <v>0</v>
      </c>
      <c r="O3699" s="3">
        <v>11560</v>
      </c>
      <c r="P3699" s="3">
        <v>41616</v>
      </c>
    </row>
    <row r="3700" spans="2:16" x14ac:dyDescent="0.15">
      <c r="B3700" s="5" t="s">
        <v>638</v>
      </c>
      <c r="C3700" s="16">
        <f t="shared" si="342"/>
        <v>2020</v>
      </c>
      <c r="D3700" s="16">
        <f t="shared" si="343"/>
        <v>6</v>
      </c>
      <c r="E3700" s="3" t="s">
        <v>20</v>
      </c>
      <c r="F3700" s="3" t="s">
        <v>2100</v>
      </c>
      <c r="G3700" s="3" t="s">
        <v>13</v>
      </c>
      <c r="H3700" s="3" t="s">
        <v>3627</v>
      </c>
      <c r="I3700" s="3">
        <f t="shared" si="344"/>
        <v>0</v>
      </c>
      <c r="J3700" s="3">
        <f t="shared" si="344"/>
        <v>0</v>
      </c>
      <c r="K3700" s="3">
        <f t="shared" si="344"/>
        <v>0</v>
      </c>
      <c r="L3700" s="3">
        <f t="shared" si="345"/>
        <v>0</v>
      </c>
      <c r="M3700" s="3">
        <f t="shared" si="346"/>
        <v>0</v>
      </c>
      <c r="N3700" s="3">
        <f t="shared" si="347"/>
        <v>0</v>
      </c>
      <c r="O3700" s="3">
        <v>12464.57</v>
      </c>
      <c r="P3700" s="3">
        <v>38148</v>
      </c>
    </row>
    <row r="3701" spans="2:16" x14ac:dyDescent="0.15">
      <c r="B3701" s="5" t="s">
        <v>462</v>
      </c>
      <c r="C3701" s="16">
        <f t="shared" si="342"/>
        <v>2020</v>
      </c>
      <c r="D3701" s="16">
        <f t="shared" si="343"/>
        <v>12</v>
      </c>
      <c r="E3701" s="3" t="s">
        <v>20</v>
      </c>
      <c r="F3701" s="3" t="s">
        <v>2100</v>
      </c>
      <c r="G3701" s="3" t="s">
        <v>13</v>
      </c>
      <c r="H3701" s="3" t="s">
        <v>2104</v>
      </c>
      <c r="I3701" s="3">
        <f t="shared" si="344"/>
        <v>0</v>
      </c>
      <c r="J3701" s="3">
        <f t="shared" si="344"/>
        <v>0</v>
      </c>
      <c r="K3701" s="3">
        <f t="shared" si="344"/>
        <v>0</v>
      </c>
      <c r="L3701" s="3">
        <f t="shared" si="345"/>
        <v>0</v>
      </c>
      <c r="M3701" s="3">
        <f t="shared" si="346"/>
        <v>0</v>
      </c>
      <c r="N3701" s="3">
        <f t="shared" si="347"/>
        <v>0</v>
      </c>
      <c r="O3701" s="3">
        <v>22000</v>
      </c>
      <c r="P3701" s="3">
        <v>79200</v>
      </c>
    </row>
    <row r="3702" spans="2:16" x14ac:dyDescent="0.15">
      <c r="B3702" s="5" t="s">
        <v>1825</v>
      </c>
      <c r="C3702" s="16">
        <f t="shared" si="342"/>
        <v>2020</v>
      </c>
      <c r="D3702" s="16">
        <f t="shared" si="343"/>
        <v>10</v>
      </c>
      <c r="E3702" s="3" t="s">
        <v>20</v>
      </c>
      <c r="F3702" s="3" t="s">
        <v>2100</v>
      </c>
      <c r="G3702" s="3" t="s">
        <v>13</v>
      </c>
      <c r="H3702" s="3" t="s">
        <v>2104</v>
      </c>
      <c r="I3702" s="3">
        <f t="shared" si="344"/>
        <v>0</v>
      </c>
      <c r="J3702" s="3">
        <f t="shared" si="344"/>
        <v>0</v>
      </c>
      <c r="K3702" s="3">
        <f t="shared" si="344"/>
        <v>0</v>
      </c>
      <c r="L3702" s="3">
        <f t="shared" si="345"/>
        <v>0</v>
      </c>
      <c r="M3702" s="3">
        <f t="shared" si="346"/>
        <v>0</v>
      </c>
      <c r="N3702" s="3">
        <f t="shared" si="347"/>
        <v>0</v>
      </c>
      <c r="O3702" s="3">
        <v>22000</v>
      </c>
      <c r="P3702" s="3">
        <v>79200</v>
      </c>
    </row>
    <row r="3703" spans="2:16" x14ac:dyDescent="0.15">
      <c r="B3703" s="5" t="s">
        <v>544</v>
      </c>
      <c r="C3703" s="16">
        <f t="shared" si="342"/>
        <v>2020</v>
      </c>
      <c r="D3703" s="16">
        <f t="shared" si="343"/>
        <v>9</v>
      </c>
      <c r="E3703" s="3" t="s">
        <v>20</v>
      </c>
      <c r="F3703" s="3" t="s">
        <v>2100</v>
      </c>
      <c r="G3703" s="3" t="s">
        <v>13</v>
      </c>
      <c r="H3703" s="3" t="s">
        <v>2104</v>
      </c>
      <c r="I3703" s="3">
        <f t="shared" si="344"/>
        <v>0</v>
      </c>
      <c r="J3703" s="3">
        <f t="shared" si="344"/>
        <v>0</v>
      </c>
      <c r="K3703" s="3">
        <f t="shared" si="344"/>
        <v>0</v>
      </c>
      <c r="L3703" s="3">
        <f t="shared" si="345"/>
        <v>0</v>
      </c>
      <c r="M3703" s="3">
        <f t="shared" si="346"/>
        <v>0</v>
      </c>
      <c r="N3703" s="3">
        <f t="shared" si="347"/>
        <v>0</v>
      </c>
      <c r="O3703" s="3">
        <v>22000</v>
      </c>
      <c r="P3703" s="3">
        <v>79200</v>
      </c>
    </row>
    <row r="3704" spans="2:16" x14ac:dyDescent="0.15">
      <c r="B3704" s="5" t="s">
        <v>2099</v>
      </c>
      <c r="C3704" s="16">
        <f t="shared" si="342"/>
        <v>2020</v>
      </c>
      <c r="D3704" s="16">
        <f t="shared" si="343"/>
        <v>1</v>
      </c>
      <c r="E3704" s="3" t="s">
        <v>20</v>
      </c>
      <c r="F3704" s="3" t="s">
        <v>2100</v>
      </c>
      <c r="G3704" s="3" t="s">
        <v>13</v>
      </c>
      <c r="H3704" s="3" t="s">
        <v>2101</v>
      </c>
      <c r="I3704" s="3">
        <f t="shared" si="344"/>
        <v>0</v>
      </c>
      <c r="J3704" s="3">
        <f t="shared" si="344"/>
        <v>0</v>
      </c>
      <c r="K3704" s="3">
        <f t="shared" si="344"/>
        <v>0</v>
      </c>
      <c r="L3704" s="3">
        <f t="shared" si="345"/>
        <v>0</v>
      </c>
      <c r="M3704" s="3">
        <f t="shared" si="346"/>
        <v>0</v>
      </c>
      <c r="N3704" s="3">
        <f t="shared" si="347"/>
        <v>0</v>
      </c>
      <c r="O3704" s="3">
        <v>22000</v>
      </c>
      <c r="P3704" s="3">
        <v>90200</v>
      </c>
    </row>
    <row r="3705" spans="2:16" x14ac:dyDescent="0.15">
      <c r="B3705" s="5" t="s">
        <v>1947</v>
      </c>
      <c r="C3705" s="16">
        <f t="shared" si="342"/>
        <v>2023</v>
      </c>
      <c r="D3705" s="16">
        <f t="shared" si="343"/>
        <v>2</v>
      </c>
      <c r="E3705" s="3" t="s">
        <v>20</v>
      </c>
      <c r="F3705" s="3" t="s">
        <v>384</v>
      </c>
      <c r="G3705" s="3" t="s">
        <v>13</v>
      </c>
      <c r="H3705" s="3" t="s">
        <v>5720</v>
      </c>
      <c r="I3705" s="3">
        <f t="shared" si="344"/>
        <v>0</v>
      </c>
      <c r="J3705" s="3">
        <f t="shared" si="344"/>
        <v>0</v>
      </c>
      <c r="K3705" s="3">
        <f t="shared" si="344"/>
        <v>0</v>
      </c>
      <c r="L3705" s="3">
        <f t="shared" si="345"/>
        <v>0</v>
      </c>
      <c r="M3705" s="3">
        <f t="shared" si="346"/>
        <v>0</v>
      </c>
      <c r="N3705" s="3">
        <f t="shared" si="347"/>
        <v>0</v>
      </c>
      <c r="O3705" s="3">
        <v>681</v>
      </c>
      <c r="P3705" s="3">
        <v>12672.22</v>
      </c>
    </row>
    <row r="3706" spans="2:16" x14ac:dyDescent="0.15">
      <c r="B3706" s="5">
        <v>45441</v>
      </c>
      <c r="C3706" s="16">
        <f t="shared" si="342"/>
        <v>2024</v>
      </c>
      <c r="D3706" s="16">
        <f t="shared" si="343"/>
        <v>5</v>
      </c>
      <c r="E3706" s="3" t="s">
        <v>11</v>
      </c>
      <c r="F3706" s="3" t="s">
        <v>12</v>
      </c>
      <c r="G3706" s="3" t="s">
        <v>13</v>
      </c>
      <c r="H3706" s="3" t="s">
        <v>1827</v>
      </c>
      <c r="I3706" s="3">
        <f t="shared" si="344"/>
        <v>0</v>
      </c>
      <c r="J3706" s="3">
        <f t="shared" si="344"/>
        <v>1</v>
      </c>
      <c r="K3706" s="3">
        <f t="shared" si="344"/>
        <v>0</v>
      </c>
      <c r="L3706" s="3">
        <f t="shared" si="345"/>
        <v>0</v>
      </c>
      <c r="M3706" s="3">
        <f t="shared" si="346"/>
        <v>0</v>
      </c>
      <c r="N3706" s="3">
        <f t="shared" si="347"/>
        <v>0</v>
      </c>
      <c r="O3706" s="3">
        <v>25000</v>
      </c>
      <c r="P3706" s="3">
        <v>56331.19</v>
      </c>
    </row>
    <row r="3707" spans="2:16" x14ac:dyDescent="0.15">
      <c r="B3707" s="5">
        <v>45435</v>
      </c>
      <c r="C3707" s="16">
        <f t="shared" si="342"/>
        <v>2024</v>
      </c>
      <c r="D3707" s="16">
        <f t="shared" si="343"/>
        <v>5</v>
      </c>
      <c r="E3707" s="3" t="s">
        <v>11</v>
      </c>
      <c r="F3707" s="3" t="s">
        <v>12</v>
      </c>
      <c r="G3707" s="3" t="s">
        <v>13</v>
      </c>
      <c r="H3707" s="3" t="s">
        <v>1833</v>
      </c>
      <c r="I3707" s="3">
        <f t="shared" si="344"/>
        <v>0</v>
      </c>
      <c r="J3707" s="3">
        <f t="shared" si="344"/>
        <v>1</v>
      </c>
      <c r="K3707" s="3">
        <f t="shared" si="344"/>
        <v>0</v>
      </c>
      <c r="L3707" s="3">
        <f t="shared" si="345"/>
        <v>0</v>
      </c>
      <c r="M3707" s="3">
        <f t="shared" si="346"/>
        <v>0</v>
      </c>
      <c r="N3707" s="3">
        <f t="shared" si="347"/>
        <v>0</v>
      </c>
      <c r="O3707" s="3">
        <v>25000</v>
      </c>
      <c r="P3707" s="3">
        <v>55919.88</v>
      </c>
    </row>
    <row r="3708" spans="2:16" x14ac:dyDescent="0.15">
      <c r="B3708" s="5" t="s">
        <v>3560</v>
      </c>
      <c r="C3708" s="16">
        <f t="shared" si="342"/>
        <v>2023</v>
      </c>
      <c r="D3708" s="16">
        <f t="shared" si="343"/>
        <v>6</v>
      </c>
      <c r="E3708" s="3" t="s">
        <v>20</v>
      </c>
      <c r="F3708" s="3" t="s">
        <v>384</v>
      </c>
      <c r="G3708" s="3" t="s">
        <v>13</v>
      </c>
      <c r="H3708" s="3" t="s">
        <v>8619</v>
      </c>
      <c r="I3708" s="3">
        <f t="shared" si="344"/>
        <v>0</v>
      </c>
      <c r="J3708" s="3">
        <f t="shared" si="344"/>
        <v>0</v>
      </c>
      <c r="K3708" s="3">
        <f t="shared" si="344"/>
        <v>0</v>
      </c>
      <c r="L3708" s="3">
        <f t="shared" si="345"/>
        <v>0</v>
      </c>
      <c r="M3708" s="3">
        <f t="shared" si="346"/>
        <v>0</v>
      </c>
      <c r="N3708" s="3">
        <f t="shared" si="347"/>
        <v>0</v>
      </c>
      <c r="O3708" s="3">
        <v>0.01</v>
      </c>
      <c r="P3708" s="3">
        <v>1011.08</v>
      </c>
    </row>
    <row r="3709" spans="2:16" x14ac:dyDescent="0.15">
      <c r="B3709" s="5">
        <v>45323</v>
      </c>
      <c r="C3709" s="16">
        <f t="shared" si="342"/>
        <v>2024</v>
      </c>
      <c r="D3709" s="16">
        <f t="shared" si="343"/>
        <v>2</v>
      </c>
      <c r="E3709" s="3" t="s">
        <v>11</v>
      </c>
      <c r="F3709" s="3" t="s">
        <v>4403</v>
      </c>
      <c r="G3709" s="3" t="s">
        <v>13</v>
      </c>
      <c r="H3709" s="3" t="s">
        <v>8406</v>
      </c>
      <c r="I3709" s="3">
        <f t="shared" si="344"/>
        <v>0</v>
      </c>
      <c r="J3709" s="3">
        <f t="shared" si="344"/>
        <v>0</v>
      </c>
      <c r="K3709" s="3">
        <f t="shared" si="344"/>
        <v>0</v>
      </c>
      <c r="L3709" s="3">
        <f t="shared" si="345"/>
        <v>0</v>
      </c>
      <c r="M3709" s="3">
        <f t="shared" si="346"/>
        <v>0</v>
      </c>
      <c r="N3709" s="3">
        <f t="shared" si="347"/>
        <v>0</v>
      </c>
      <c r="O3709" s="3">
        <v>0.05</v>
      </c>
      <c r="P3709" s="3">
        <v>1437.82</v>
      </c>
    </row>
    <row r="3710" spans="2:16" x14ac:dyDescent="0.15">
      <c r="B3710" s="5">
        <v>45631</v>
      </c>
      <c r="C3710" s="16">
        <f t="shared" si="342"/>
        <v>2024</v>
      </c>
      <c r="D3710" s="16">
        <f t="shared" si="343"/>
        <v>12</v>
      </c>
      <c r="E3710" s="3" t="s">
        <v>11</v>
      </c>
      <c r="F3710" s="3" t="s">
        <v>384</v>
      </c>
      <c r="G3710" s="3" t="s">
        <v>13</v>
      </c>
      <c r="H3710" s="3" t="s">
        <v>8280</v>
      </c>
      <c r="I3710" s="3">
        <f t="shared" si="344"/>
        <v>0</v>
      </c>
      <c r="J3710" s="3">
        <f t="shared" si="344"/>
        <v>0</v>
      </c>
      <c r="K3710" s="3">
        <f t="shared" si="344"/>
        <v>0</v>
      </c>
      <c r="L3710" s="3">
        <f t="shared" si="345"/>
        <v>0</v>
      </c>
      <c r="M3710" s="3">
        <f t="shared" si="346"/>
        <v>0</v>
      </c>
      <c r="N3710" s="3">
        <f t="shared" si="347"/>
        <v>0</v>
      </c>
      <c r="O3710" s="3">
        <v>0.15</v>
      </c>
      <c r="P3710" s="3">
        <v>2944.75</v>
      </c>
    </row>
    <row r="3711" spans="2:16" x14ac:dyDescent="0.15">
      <c r="B3711" s="5">
        <v>45393</v>
      </c>
      <c r="C3711" s="16">
        <f t="shared" si="342"/>
        <v>2024</v>
      </c>
      <c r="D3711" s="16">
        <f t="shared" si="343"/>
        <v>4</v>
      </c>
      <c r="E3711" s="3" t="s">
        <v>11</v>
      </c>
      <c r="F3711" s="3" t="s">
        <v>294</v>
      </c>
      <c r="G3711" s="3" t="s">
        <v>13</v>
      </c>
      <c r="H3711" s="3" t="s">
        <v>8031</v>
      </c>
      <c r="I3711" s="3">
        <f t="shared" si="344"/>
        <v>0</v>
      </c>
      <c r="J3711" s="3">
        <f t="shared" si="344"/>
        <v>0</v>
      </c>
      <c r="K3711" s="3">
        <f t="shared" si="344"/>
        <v>0</v>
      </c>
      <c r="L3711" s="3">
        <f t="shared" si="345"/>
        <v>0</v>
      </c>
      <c r="M3711" s="3">
        <f t="shared" si="346"/>
        <v>0</v>
      </c>
      <c r="N3711" s="3">
        <f t="shared" si="347"/>
        <v>0</v>
      </c>
      <c r="O3711" s="3">
        <v>0.65800000000000003</v>
      </c>
      <c r="P3711" s="3">
        <v>25980.61</v>
      </c>
    </row>
    <row r="3712" spans="2:16" x14ac:dyDescent="0.15">
      <c r="B3712" s="5" t="s">
        <v>2502</v>
      </c>
      <c r="C3712" s="16">
        <f t="shared" si="342"/>
        <v>2021</v>
      </c>
      <c r="D3712" s="16">
        <f t="shared" si="343"/>
        <v>12</v>
      </c>
      <c r="E3712" s="3" t="s">
        <v>20</v>
      </c>
      <c r="F3712" s="3" t="s">
        <v>1319</v>
      </c>
      <c r="G3712" s="3" t="s">
        <v>13</v>
      </c>
      <c r="H3712" s="3" t="s">
        <v>2503</v>
      </c>
      <c r="I3712" s="3">
        <f t="shared" si="344"/>
        <v>0</v>
      </c>
      <c r="J3712" s="3">
        <f t="shared" si="344"/>
        <v>0</v>
      </c>
      <c r="K3712" s="3">
        <f t="shared" si="344"/>
        <v>0</v>
      </c>
      <c r="L3712" s="3">
        <f t="shared" si="345"/>
        <v>0</v>
      </c>
      <c r="M3712" s="3">
        <f t="shared" si="346"/>
        <v>0</v>
      </c>
      <c r="N3712" s="3">
        <f t="shared" si="347"/>
        <v>0</v>
      </c>
      <c r="O3712" s="3">
        <v>20000</v>
      </c>
      <c r="P3712" s="3">
        <v>100845.91</v>
      </c>
    </row>
    <row r="3713" spans="2:16" x14ac:dyDescent="0.15">
      <c r="B3713" s="5" t="s">
        <v>2494</v>
      </c>
      <c r="C3713" s="16">
        <f t="shared" si="342"/>
        <v>2020</v>
      </c>
      <c r="D3713" s="16">
        <f t="shared" si="343"/>
        <v>12</v>
      </c>
      <c r="E3713" s="3" t="s">
        <v>20</v>
      </c>
      <c r="F3713" s="3" t="s">
        <v>1319</v>
      </c>
      <c r="G3713" s="3" t="s">
        <v>13</v>
      </c>
      <c r="H3713" s="3" t="s">
        <v>2495</v>
      </c>
      <c r="I3713" s="3">
        <f t="shared" si="344"/>
        <v>0</v>
      </c>
      <c r="J3713" s="3">
        <f t="shared" si="344"/>
        <v>0</v>
      </c>
      <c r="K3713" s="3">
        <f t="shared" si="344"/>
        <v>0</v>
      </c>
      <c r="L3713" s="3">
        <f t="shared" si="345"/>
        <v>0</v>
      </c>
      <c r="M3713" s="3">
        <f t="shared" si="346"/>
        <v>0</v>
      </c>
      <c r="N3713" s="3">
        <f t="shared" si="347"/>
        <v>0</v>
      </c>
      <c r="O3713" s="3">
        <v>20000</v>
      </c>
      <c r="P3713" s="3">
        <v>111959.3</v>
      </c>
    </row>
    <row r="3714" spans="2:16" x14ac:dyDescent="0.15">
      <c r="B3714" s="5" t="s">
        <v>1581</v>
      </c>
      <c r="C3714" s="16">
        <f t="shared" si="342"/>
        <v>2020</v>
      </c>
      <c r="D3714" s="16">
        <f t="shared" si="343"/>
        <v>11</v>
      </c>
      <c r="E3714" s="3" t="s">
        <v>20</v>
      </c>
      <c r="F3714" s="3" t="s">
        <v>1319</v>
      </c>
      <c r="G3714" s="3" t="s">
        <v>13</v>
      </c>
      <c r="H3714" s="3" t="s">
        <v>2495</v>
      </c>
      <c r="I3714" s="3">
        <f t="shared" si="344"/>
        <v>0</v>
      </c>
      <c r="J3714" s="3">
        <f t="shared" si="344"/>
        <v>0</v>
      </c>
      <c r="K3714" s="3">
        <f t="shared" si="344"/>
        <v>0</v>
      </c>
      <c r="L3714" s="3">
        <f t="shared" si="345"/>
        <v>0</v>
      </c>
      <c r="M3714" s="3">
        <f t="shared" si="346"/>
        <v>0</v>
      </c>
      <c r="N3714" s="3">
        <f t="shared" si="347"/>
        <v>0</v>
      </c>
      <c r="O3714" s="3">
        <v>20000</v>
      </c>
      <c r="P3714" s="3">
        <v>108810.52</v>
      </c>
    </row>
    <row r="3715" spans="2:16" x14ac:dyDescent="0.15">
      <c r="B3715" s="5" t="s">
        <v>390</v>
      </c>
      <c r="C3715" s="16">
        <f t="shared" si="342"/>
        <v>2020</v>
      </c>
      <c r="D3715" s="16">
        <f t="shared" si="343"/>
        <v>11</v>
      </c>
      <c r="E3715" s="3" t="s">
        <v>20</v>
      </c>
      <c r="F3715" s="3" t="s">
        <v>1319</v>
      </c>
      <c r="G3715" s="3" t="s">
        <v>13</v>
      </c>
      <c r="H3715" s="3" t="s">
        <v>2495</v>
      </c>
      <c r="I3715" s="3">
        <f t="shared" si="344"/>
        <v>0</v>
      </c>
      <c r="J3715" s="3">
        <f t="shared" si="344"/>
        <v>0</v>
      </c>
      <c r="K3715" s="3">
        <f t="shared" si="344"/>
        <v>0</v>
      </c>
      <c r="L3715" s="3">
        <f t="shared" si="345"/>
        <v>0</v>
      </c>
      <c r="M3715" s="3">
        <f t="shared" si="346"/>
        <v>0</v>
      </c>
      <c r="N3715" s="3">
        <f t="shared" si="347"/>
        <v>0</v>
      </c>
      <c r="O3715" s="3">
        <v>20000</v>
      </c>
      <c r="P3715" s="3">
        <v>108157.56</v>
      </c>
    </row>
    <row r="3716" spans="2:16" x14ac:dyDescent="0.15">
      <c r="B3716" s="5" t="s">
        <v>2051</v>
      </c>
      <c r="C3716" s="16">
        <f t="shared" ref="C3716:C3779" si="348">YEAR(B3716)</f>
        <v>2020</v>
      </c>
      <c r="D3716" s="16">
        <f t="shared" ref="D3716:D3779" si="349">MONTH(B3716)</f>
        <v>9</v>
      </c>
      <c r="E3716" s="3" t="s">
        <v>20</v>
      </c>
      <c r="F3716" s="3" t="s">
        <v>1319</v>
      </c>
      <c r="G3716" s="3" t="s">
        <v>13</v>
      </c>
      <c r="H3716" s="3" t="s">
        <v>2495</v>
      </c>
      <c r="I3716" s="3">
        <f t="shared" ref="I3716:K3779" si="350">MIN(1,IFERROR(SEARCH(I$2,$H3716),0))</f>
        <v>0</v>
      </c>
      <c r="J3716" s="3">
        <f t="shared" si="350"/>
        <v>0</v>
      </c>
      <c r="K3716" s="3">
        <f t="shared" si="350"/>
        <v>0</v>
      </c>
      <c r="L3716" s="3">
        <f t="shared" ref="L3716:L3779" si="351">IF(I3716*J3716=1,"Гороховый изолят",IF(I3716*K3716=1,"Гороховый концентрат",0))</f>
        <v>0</v>
      </c>
      <c r="M3716" s="3">
        <f t="shared" ref="M3716:M3779" si="352">$I3716*J3716</f>
        <v>0</v>
      </c>
      <c r="N3716" s="3">
        <f t="shared" ref="N3716:N3779" si="353">$I3716*K3716</f>
        <v>0</v>
      </c>
      <c r="O3716" s="3">
        <v>20000</v>
      </c>
      <c r="P3716" s="3">
        <v>107847.86</v>
      </c>
    </row>
    <row r="3717" spans="2:16" x14ac:dyDescent="0.15">
      <c r="B3717" s="5" t="s">
        <v>2498</v>
      </c>
      <c r="C3717" s="16">
        <f t="shared" si="348"/>
        <v>2020</v>
      </c>
      <c r="D3717" s="16">
        <f t="shared" si="349"/>
        <v>8</v>
      </c>
      <c r="E3717" s="3" t="s">
        <v>20</v>
      </c>
      <c r="F3717" s="3" t="s">
        <v>1319</v>
      </c>
      <c r="G3717" s="3" t="s">
        <v>13</v>
      </c>
      <c r="H3717" s="3" t="s">
        <v>2495</v>
      </c>
      <c r="I3717" s="3">
        <f t="shared" si="350"/>
        <v>0</v>
      </c>
      <c r="J3717" s="3">
        <f t="shared" si="350"/>
        <v>0</v>
      </c>
      <c r="K3717" s="3">
        <f t="shared" si="350"/>
        <v>0</v>
      </c>
      <c r="L3717" s="3">
        <f t="shared" si="351"/>
        <v>0</v>
      </c>
      <c r="M3717" s="3">
        <f t="shared" si="352"/>
        <v>0</v>
      </c>
      <c r="N3717" s="3">
        <f t="shared" si="353"/>
        <v>0</v>
      </c>
      <c r="O3717" s="3">
        <v>20000</v>
      </c>
      <c r="P3717" s="3">
        <v>107386.44</v>
      </c>
    </row>
    <row r="3718" spans="2:16" x14ac:dyDescent="0.15">
      <c r="B3718" s="5" t="s">
        <v>1345</v>
      </c>
      <c r="C3718" s="16">
        <f t="shared" si="348"/>
        <v>2020</v>
      </c>
      <c r="D3718" s="16">
        <f t="shared" si="349"/>
        <v>10</v>
      </c>
      <c r="E3718" s="3" t="s">
        <v>20</v>
      </c>
      <c r="F3718" s="3" t="s">
        <v>1319</v>
      </c>
      <c r="G3718" s="3" t="s">
        <v>13</v>
      </c>
      <c r="H3718" s="3" t="s">
        <v>2495</v>
      </c>
      <c r="I3718" s="3">
        <f t="shared" si="350"/>
        <v>0</v>
      </c>
      <c r="J3718" s="3">
        <f t="shared" si="350"/>
        <v>0</v>
      </c>
      <c r="K3718" s="3">
        <f t="shared" si="350"/>
        <v>0</v>
      </c>
      <c r="L3718" s="3">
        <f t="shared" si="351"/>
        <v>0</v>
      </c>
      <c r="M3718" s="3">
        <f t="shared" si="352"/>
        <v>0</v>
      </c>
      <c r="N3718" s="3">
        <f t="shared" si="353"/>
        <v>0</v>
      </c>
      <c r="O3718" s="3">
        <v>20000</v>
      </c>
      <c r="P3718" s="3">
        <v>106797.9</v>
      </c>
    </row>
    <row r="3719" spans="2:16" x14ac:dyDescent="0.15">
      <c r="B3719" s="5" t="s">
        <v>620</v>
      </c>
      <c r="C3719" s="16">
        <f t="shared" si="348"/>
        <v>2021</v>
      </c>
      <c r="D3719" s="16">
        <f t="shared" si="349"/>
        <v>2</v>
      </c>
      <c r="E3719" s="3" t="s">
        <v>20</v>
      </c>
      <c r="F3719" s="3" t="s">
        <v>1319</v>
      </c>
      <c r="G3719" s="3" t="s">
        <v>13</v>
      </c>
      <c r="H3719" s="3" t="s">
        <v>2495</v>
      </c>
      <c r="I3719" s="3">
        <f t="shared" si="350"/>
        <v>0</v>
      </c>
      <c r="J3719" s="3">
        <f t="shared" si="350"/>
        <v>0</v>
      </c>
      <c r="K3719" s="3">
        <f t="shared" si="350"/>
        <v>0</v>
      </c>
      <c r="L3719" s="3">
        <f t="shared" si="351"/>
        <v>0</v>
      </c>
      <c r="M3719" s="3">
        <f t="shared" si="352"/>
        <v>0</v>
      </c>
      <c r="N3719" s="3">
        <f t="shared" si="353"/>
        <v>0</v>
      </c>
      <c r="O3719" s="3">
        <v>20000</v>
      </c>
      <c r="P3719" s="3">
        <v>108719.6</v>
      </c>
    </row>
    <row r="3720" spans="2:16" x14ac:dyDescent="0.15">
      <c r="B3720" s="5" t="s">
        <v>402</v>
      </c>
      <c r="C3720" s="16">
        <f t="shared" si="348"/>
        <v>2021</v>
      </c>
      <c r="D3720" s="16">
        <f t="shared" si="349"/>
        <v>6</v>
      </c>
      <c r="E3720" s="3" t="s">
        <v>20</v>
      </c>
      <c r="F3720" s="3" t="s">
        <v>1319</v>
      </c>
      <c r="G3720" s="3" t="s">
        <v>13</v>
      </c>
      <c r="H3720" s="3" t="s">
        <v>2495</v>
      </c>
      <c r="I3720" s="3">
        <f t="shared" si="350"/>
        <v>0</v>
      </c>
      <c r="J3720" s="3">
        <f t="shared" si="350"/>
        <v>0</v>
      </c>
      <c r="K3720" s="3">
        <f t="shared" si="350"/>
        <v>0</v>
      </c>
      <c r="L3720" s="3">
        <f t="shared" si="351"/>
        <v>0</v>
      </c>
      <c r="M3720" s="3">
        <f t="shared" si="352"/>
        <v>0</v>
      </c>
      <c r="N3720" s="3">
        <f t="shared" si="353"/>
        <v>0</v>
      </c>
      <c r="O3720" s="3">
        <v>20000</v>
      </c>
      <c r="P3720" s="3">
        <v>106950.08</v>
      </c>
    </row>
    <row r="3721" spans="2:16" x14ac:dyDescent="0.15">
      <c r="B3721" s="5" t="s">
        <v>2499</v>
      </c>
      <c r="C3721" s="16">
        <f t="shared" si="348"/>
        <v>2021</v>
      </c>
      <c r="D3721" s="16">
        <f t="shared" si="349"/>
        <v>8</v>
      </c>
      <c r="E3721" s="3" t="s">
        <v>20</v>
      </c>
      <c r="F3721" s="3" t="s">
        <v>1319</v>
      </c>
      <c r="G3721" s="3" t="s">
        <v>13</v>
      </c>
      <c r="H3721" s="3" t="s">
        <v>2495</v>
      </c>
      <c r="I3721" s="3">
        <f t="shared" si="350"/>
        <v>0</v>
      </c>
      <c r="J3721" s="3">
        <f t="shared" si="350"/>
        <v>0</v>
      </c>
      <c r="K3721" s="3">
        <f t="shared" si="350"/>
        <v>0</v>
      </c>
      <c r="L3721" s="3">
        <f t="shared" si="351"/>
        <v>0</v>
      </c>
      <c r="M3721" s="3">
        <f t="shared" si="352"/>
        <v>0</v>
      </c>
      <c r="N3721" s="3">
        <f t="shared" si="353"/>
        <v>0</v>
      </c>
      <c r="O3721" s="3">
        <v>20000</v>
      </c>
      <c r="P3721" s="3">
        <v>103620.22</v>
      </c>
    </row>
    <row r="3722" spans="2:16" x14ac:dyDescent="0.15">
      <c r="B3722" s="5" t="s">
        <v>1716</v>
      </c>
      <c r="C3722" s="16">
        <f t="shared" si="348"/>
        <v>2021</v>
      </c>
      <c r="D3722" s="16">
        <f t="shared" si="349"/>
        <v>10</v>
      </c>
      <c r="E3722" s="3" t="s">
        <v>20</v>
      </c>
      <c r="F3722" s="3" t="s">
        <v>1319</v>
      </c>
      <c r="G3722" s="3" t="s">
        <v>13</v>
      </c>
      <c r="H3722" s="3" t="s">
        <v>2495</v>
      </c>
      <c r="I3722" s="3">
        <f t="shared" si="350"/>
        <v>0</v>
      </c>
      <c r="J3722" s="3">
        <f t="shared" si="350"/>
        <v>0</v>
      </c>
      <c r="K3722" s="3">
        <f t="shared" si="350"/>
        <v>0</v>
      </c>
      <c r="L3722" s="3">
        <f t="shared" si="351"/>
        <v>0</v>
      </c>
      <c r="M3722" s="3">
        <f t="shared" si="352"/>
        <v>0</v>
      </c>
      <c r="N3722" s="3">
        <f t="shared" si="353"/>
        <v>0</v>
      </c>
      <c r="O3722" s="3">
        <v>20000</v>
      </c>
      <c r="P3722" s="3">
        <v>102106.42</v>
      </c>
    </row>
    <row r="3723" spans="2:16" x14ac:dyDescent="0.15">
      <c r="B3723" s="5" t="s">
        <v>1720</v>
      </c>
      <c r="C3723" s="16">
        <f t="shared" si="348"/>
        <v>2021</v>
      </c>
      <c r="D3723" s="16">
        <f t="shared" si="349"/>
        <v>11</v>
      </c>
      <c r="E3723" s="3" t="s">
        <v>20</v>
      </c>
      <c r="F3723" s="3" t="s">
        <v>1319</v>
      </c>
      <c r="G3723" s="3" t="s">
        <v>13</v>
      </c>
      <c r="H3723" s="3" t="s">
        <v>2495</v>
      </c>
      <c r="I3723" s="3">
        <f t="shared" si="350"/>
        <v>0</v>
      </c>
      <c r="J3723" s="3">
        <f t="shared" si="350"/>
        <v>0</v>
      </c>
      <c r="K3723" s="3">
        <f t="shared" si="350"/>
        <v>0</v>
      </c>
      <c r="L3723" s="3">
        <f t="shared" si="351"/>
        <v>0</v>
      </c>
      <c r="M3723" s="3">
        <f t="shared" si="352"/>
        <v>0</v>
      </c>
      <c r="N3723" s="3">
        <f t="shared" si="353"/>
        <v>0</v>
      </c>
      <c r="O3723" s="3">
        <v>20000</v>
      </c>
      <c r="P3723" s="3">
        <v>100251.92</v>
      </c>
    </row>
    <row r="3724" spans="2:16" x14ac:dyDescent="0.15">
      <c r="B3724" s="5" t="s">
        <v>1000</v>
      </c>
      <c r="C3724" s="16">
        <f t="shared" si="348"/>
        <v>2022</v>
      </c>
      <c r="D3724" s="16">
        <f t="shared" si="349"/>
        <v>1</v>
      </c>
      <c r="E3724" s="3" t="s">
        <v>20</v>
      </c>
      <c r="F3724" s="3" t="s">
        <v>1319</v>
      </c>
      <c r="G3724" s="3" t="s">
        <v>13</v>
      </c>
      <c r="H3724" s="3" t="s">
        <v>2495</v>
      </c>
      <c r="I3724" s="3">
        <f t="shared" si="350"/>
        <v>0</v>
      </c>
      <c r="J3724" s="3">
        <f t="shared" si="350"/>
        <v>0</v>
      </c>
      <c r="K3724" s="3">
        <f t="shared" si="350"/>
        <v>0</v>
      </c>
      <c r="L3724" s="3">
        <f t="shared" si="351"/>
        <v>0</v>
      </c>
      <c r="M3724" s="3">
        <f t="shared" si="352"/>
        <v>0</v>
      </c>
      <c r="N3724" s="3">
        <f t="shared" si="353"/>
        <v>0</v>
      </c>
      <c r="O3724" s="3">
        <v>20000</v>
      </c>
      <c r="P3724" s="3">
        <v>105294.55</v>
      </c>
    </row>
    <row r="3725" spans="2:16" x14ac:dyDescent="0.15">
      <c r="B3725" s="5" t="s">
        <v>136</v>
      </c>
      <c r="C3725" s="16">
        <f t="shared" si="348"/>
        <v>2022</v>
      </c>
      <c r="D3725" s="16">
        <f t="shared" si="349"/>
        <v>3</v>
      </c>
      <c r="E3725" s="3" t="s">
        <v>20</v>
      </c>
      <c r="F3725" s="3" t="s">
        <v>1319</v>
      </c>
      <c r="G3725" s="3" t="s">
        <v>13</v>
      </c>
      <c r="H3725" s="3" t="s">
        <v>2495</v>
      </c>
      <c r="I3725" s="3">
        <f t="shared" si="350"/>
        <v>0</v>
      </c>
      <c r="J3725" s="3">
        <f t="shared" si="350"/>
        <v>0</v>
      </c>
      <c r="K3725" s="3">
        <f t="shared" si="350"/>
        <v>0</v>
      </c>
      <c r="L3725" s="3">
        <f t="shared" si="351"/>
        <v>0</v>
      </c>
      <c r="M3725" s="3">
        <f t="shared" si="352"/>
        <v>0</v>
      </c>
      <c r="N3725" s="3">
        <f t="shared" si="353"/>
        <v>0</v>
      </c>
      <c r="O3725" s="3">
        <v>20000</v>
      </c>
      <c r="P3725" s="3">
        <v>104144.83</v>
      </c>
    </row>
    <row r="3726" spans="2:16" x14ac:dyDescent="0.15">
      <c r="B3726" s="5" t="s">
        <v>765</v>
      </c>
      <c r="C3726" s="16">
        <f t="shared" si="348"/>
        <v>2022</v>
      </c>
      <c r="D3726" s="16">
        <f t="shared" si="349"/>
        <v>7</v>
      </c>
      <c r="E3726" s="3" t="s">
        <v>20</v>
      </c>
      <c r="F3726" s="3" t="s">
        <v>1319</v>
      </c>
      <c r="G3726" s="3" t="s">
        <v>13</v>
      </c>
      <c r="H3726" s="3" t="s">
        <v>2495</v>
      </c>
      <c r="I3726" s="3">
        <f t="shared" si="350"/>
        <v>0</v>
      </c>
      <c r="J3726" s="3">
        <f t="shared" si="350"/>
        <v>0</v>
      </c>
      <c r="K3726" s="3">
        <f t="shared" si="350"/>
        <v>0</v>
      </c>
      <c r="L3726" s="3">
        <f t="shared" si="351"/>
        <v>0</v>
      </c>
      <c r="M3726" s="3">
        <f t="shared" si="352"/>
        <v>0</v>
      </c>
      <c r="N3726" s="3">
        <f t="shared" si="353"/>
        <v>0</v>
      </c>
      <c r="O3726" s="3">
        <v>20000</v>
      </c>
      <c r="P3726" s="3">
        <v>103423.65</v>
      </c>
    </row>
    <row r="3727" spans="2:16" x14ac:dyDescent="0.15">
      <c r="B3727" s="5" t="s">
        <v>272</v>
      </c>
      <c r="C3727" s="16">
        <f t="shared" si="348"/>
        <v>2022</v>
      </c>
      <c r="D3727" s="16">
        <f t="shared" si="349"/>
        <v>3</v>
      </c>
      <c r="E3727" s="3" t="s">
        <v>20</v>
      </c>
      <c r="F3727" s="3" t="s">
        <v>1319</v>
      </c>
      <c r="G3727" s="3" t="s">
        <v>13</v>
      </c>
      <c r="H3727" s="3" t="s">
        <v>2495</v>
      </c>
      <c r="I3727" s="3">
        <f t="shared" si="350"/>
        <v>0</v>
      </c>
      <c r="J3727" s="3">
        <f t="shared" si="350"/>
        <v>0</v>
      </c>
      <c r="K3727" s="3">
        <f t="shared" si="350"/>
        <v>0</v>
      </c>
      <c r="L3727" s="3">
        <f t="shared" si="351"/>
        <v>0</v>
      </c>
      <c r="M3727" s="3">
        <f t="shared" si="352"/>
        <v>0</v>
      </c>
      <c r="N3727" s="3">
        <f t="shared" si="353"/>
        <v>0</v>
      </c>
      <c r="O3727" s="3">
        <v>20000</v>
      </c>
      <c r="P3727" s="3">
        <v>102276.71</v>
      </c>
    </row>
    <row r="3728" spans="2:16" x14ac:dyDescent="0.15">
      <c r="B3728" s="5" t="s">
        <v>1974</v>
      </c>
      <c r="C3728" s="16">
        <f t="shared" si="348"/>
        <v>2022</v>
      </c>
      <c r="D3728" s="16">
        <f t="shared" si="349"/>
        <v>1</v>
      </c>
      <c r="E3728" s="3" t="s">
        <v>20</v>
      </c>
      <c r="F3728" s="3" t="s">
        <v>1319</v>
      </c>
      <c r="G3728" s="3" t="s">
        <v>13</v>
      </c>
      <c r="H3728" s="3" t="s">
        <v>2495</v>
      </c>
      <c r="I3728" s="3">
        <f t="shared" si="350"/>
        <v>0</v>
      </c>
      <c r="J3728" s="3">
        <f t="shared" si="350"/>
        <v>0</v>
      </c>
      <c r="K3728" s="3">
        <f t="shared" si="350"/>
        <v>0</v>
      </c>
      <c r="L3728" s="3">
        <f t="shared" si="351"/>
        <v>0</v>
      </c>
      <c r="M3728" s="3">
        <f t="shared" si="352"/>
        <v>0</v>
      </c>
      <c r="N3728" s="3">
        <f t="shared" si="353"/>
        <v>0</v>
      </c>
      <c r="O3728" s="3">
        <v>20000</v>
      </c>
      <c r="P3728" s="3">
        <v>100999.27</v>
      </c>
    </row>
    <row r="3729" spans="2:16" x14ac:dyDescent="0.15">
      <c r="B3729" s="5" t="s">
        <v>1680</v>
      </c>
      <c r="C3729" s="16">
        <f t="shared" si="348"/>
        <v>2022</v>
      </c>
      <c r="D3729" s="16">
        <f t="shared" si="349"/>
        <v>4</v>
      </c>
      <c r="E3729" s="3" t="s">
        <v>20</v>
      </c>
      <c r="F3729" s="3" t="s">
        <v>1319</v>
      </c>
      <c r="G3729" s="3" t="s">
        <v>13</v>
      </c>
      <c r="H3729" s="3" t="s">
        <v>2495</v>
      </c>
      <c r="I3729" s="3">
        <f t="shared" si="350"/>
        <v>0</v>
      </c>
      <c r="J3729" s="3">
        <f t="shared" si="350"/>
        <v>0</v>
      </c>
      <c r="K3729" s="3">
        <f t="shared" si="350"/>
        <v>0</v>
      </c>
      <c r="L3729" s="3">
        <f t="shared" si="351"/>
        <v>0</v>
      </c>
      <c r="M3729" s="3">
        <f t="shared" si="352"/>
        <v>0</v>
      </c>
      <c r="N3729" s="3">
        <f t="shared" si="353"/>
        <v>0</v>
      </c>
      <c r="O3729" s="3">
        <v>19820</v>
      </c>
      <c r="P3729" s="3">
        <v>102998.35</v>
      </c>
    </row>
    <row r="3730" spans="2:16" x14ac:dyDescent="0.15">
      <c r="B3730" s="5" t="s">
        <v>587</v>
      </c>
      <c r="C3730" s="16">
        <f t="shared" si="348"/>
        <v>2020</v>
      </c>
      <c r="D3730" s="16">
        <f t="shared" si="349"/>
        <v>3</v>
      </c>
      <c r="E3730" s="3" t="s">
        <v>20</v>
      </c>
      <c r="F3730" s="3" t="s">
        <v>1319</v>
      </c>
      <c r="G3730" s="3" t="s">
        <v>13</v>
      </c>
      <c r="H3730" s="3" t="s">
        <v>2198</v>
      </c>
      <c r="I3730" s="3">
        <f t="shared" si="350"/>
        <v>0</v>
      </c>
      <c r="J3730" s="3">
        <f t="shared" si="350"/>
        <v>0</v>
      </c>
      <c r="K3730" s="3">
        <f t="shared" si="350"/>
        <v>0</v>
      </c>
      <c r="L3730" s="3">
        <f t="shared" si="351"/>
        <v>0</v>
      </c>
      <c r="M3730" s="3">
        <f t="shared" si="352"/>
        <v>0</v>
      </c>
      <c r="N3730" s="3">
        <f t="shared" si="353"/>
        <v>0</v>
      </c>
      <c r="O3730" s="3">
        <v>21000</v>
      </c>
      <c r="P3730" s="3">
        <v>107668.29</v>
      </c>
    </row>
    <row r="3731" spans="2:16" x14ac:dyDescent="0.15">
      <c r="B3731" s="5" t="s">
        <v>2191</v>
      </c>
      <c r="C3731" s="16">
        <f t="shared" si="348"/>
        <v>2020</v>
      </c>
      <c r="D3731" s="16">
        <f t="shared" si="349"/>
        <v>7</v>
      </c>
      <c r="E3731" s="3" t="s">
        <v>20</v>
      </c>
      <c r="F3731" s="3" t="s">
        <v>1319</v>
      </c>
      <c r="G3731" s="3" t="s">
        <v>13</v>
      </c>
      <c r="H3731" s="3" t="s">
        <v>2500</v>
      </c>
      <c r="I3731" s="3">
        <f t="shared" si="350"/>
        <v>0</v>
      </c>
      <c r="J3731" s="3">
        <f t="shared" si="350"/>
        <v>0</v>
      </c>
      <c r="K3731" s="3">
        <f t="shared" si="350"/>
        <v>0</v>
      </c>
      <c r="L3731" s="3">
        <f t="shared" si="351"/>
        <v>0</v>
      </c>
      <c r="M3731" s="3">
        <f t="shared" si="352"/>
        <v>0</v>
      </c>
      <c r="N3731" s="3">
        <f t="shared" si="353"/>
        <v>0</v>
      </c>
      <c r="O3731" s="3">
        <v>20000</v>
      </c>
      <c r="P3731" s="3">
        <v>102502.87</v>
      </c>
    </row>
    <row r="3732" spans="2:16" x14ac:dyDescent="0.15">
      <c r="B3732" s="5" t="s">
        <v>171</v>
      </c>
      <c r="C3732" s="16">
        <f t="shared" si="348"/>
        <v>2020</v>
      </c>
      <c r="D3732" s="16">
        <f t="shared" si="349"/>
        <v>3</v>
      </c>
      <c r="E3732" s="3" t="s">
        <v>20</v>
      </c>
      <c r="F3732" s="3" t="s">
        <v>1319</v>
      </c>
      <c r="G3732" s="3" t="s">
        <v>13</v>
      </c>
      <c r="H3732" s="3" t="s">
        <v>2501</v>
      </c>
      <c r="I3732" s="3">
        <f t="shared" si="350"/>
        <v>0</v>
      </c>
      <c r="J3732" s="3">
        <f t="shared" si="350"/>
        <v>0</v>
      </c>
      <c r="K3732" s="3">
        <f t="shared" si="350"/>
        <v>0</v>
      </c>
      <c r="L3732" s="3">
        <f t="shared" si="351"/>
        <v>0</v>
      </c>
      <c r="M3732" s="3">
        <f t="shared" si="352"/>
        <v>0</v>
      </c>
      <c r="N3732" s="3">
        <f t="shared" si="353"/>
        <v>0</v>
      </c>
      <c r="O3732" s="3">
        <v>20000</v>
      </c>
      <c r="P3732" s="3">
        <v>101353.76</v>
      </c>
    </row>
    <row r="3733" spans="2:16" x14ac:dyDescent="0.15">
      <c r="B3733" s="5" t="s">
        <v>495</v>
      </c>
      <c r="C3733" s="16">
        <f t="shared" si="348"/>
        <v>2020</v>
      </c>
      <c r="D3733" s="16">
        <f t="shared" si="349"/>
        <v>3</v>
      </c>
      <c r="E3733" s="3" t="s">
        <v>20</v>
      </c>
      <c r="F3733" s="3" t="s">
        <v>1319</v>
      </c>
      <c r="G3733" s="3" t="s">
        <v>13</v>
      </c>
      <c r="H3733" s="3" t="s">
        <v>2504</v>
      </c>
      <c r="I3733" s="3">
        <f t="shared" si="350"/>
        <v>0</v>
      </c>
      <c r="J3733" s="3">
        <f t="shared" si="350"/>
        <v>0</v>
      </c>
      <c r="K3733" s="3">
        <f t="shared" si="350"/>
        <v>0</v>
      </c>
      <c r="L3733" s="3">
        <f t="shared" si="351"/>
        <v>0</v>
      </c>
      <c r="M3733" s="3">
        <f t="shared" si="352"/>
        <v>0</v>
      </c>
      <c r="N3733" s="3">
        <f t="shared" si="353"/>
        <v>0</v>
      </c>
      <c r="O3733" s="3">
        <v>20000</v>
      </c>
      <c r="P3733" s="3">
        <v>100233.56</v>
      </c>
    </row>
    <row r="3734" spans="2:16" x14ac:dyDescent="0.15">
      <c r="B3734" s="5" t="s">
        <v>405</v>
      </c>
      <c r="C3734" s="16">
        <f t="shared" si="348"/>
        <v>2020</v>
      </c>
      <c r="D3734" s="16">
        <f t="shared" si="349"/>
        <v>4</v>
      </c>
      <c r="E3734" s="3" t="s">
        <v>20</v>
      </c>
      <c r="F3734" s="3" t="s">
        <v>1319</v>
      </c>
      <c r="G3734" s="3" t="s">
        <v>1319</v>
      </c>
      <c r="H3734" s="3" t="s">
        <v>2505</v>
      </c>
      <c r="I3734" s="3">
        <f t="shared" si="350"/>
        <v>0</v>
      </c>
      <c r="J3734" s="3">
        <f t="shared" si="350"/>
        <v>0</v>
      </c>
      <c r="K3734" s="3">
        <f t="shared" si="350"/>
        <v>0</v>
      </c>
      <c r="L3734" s="3">
        <f t="shared" si="351"/>
        <v>0</v>
      </c>
      <c r="M3734" s="3">
        <f t="shared" si="352"/>
        <v>0</v>
      </c>
      <c r="N3734" s="3">
        <f t="shared" si="353"/>
        <v>0</v>
      </c>
      <c r="O3734" s="3">
        <v>20000</v>
      </c>
      <c r="P3734" s="3">
        <v>99224.39</v>
      </c>
    </row>
    <row r="3735" spans="2:16" x14ac:dyDescent="0.15">
      <c r="B3735" s="5" t="s">
        <v>73</v>
      </c>
      <c r="C3735" s="16">
        <f t="shared" si="348"/>
        <v>2020</v>
      </c>
      <c r="D3735" s="16">
        <f t="shared" si="349"/>
        <v>5</v>
      </c>
      <c r="E3735" s="3" t="s">
        <v>20</v>
      </c>
      <c r="F3735" s="3" t="s">
        <v>1319</v>
      </c>
      <c r="G3735" s="3" t="s">
        <v>13</v>
      </c>
      <c r="H3735" s="3" t="s">
        <v>2501</v>
      </c>
      <c r="I3735" s="3">
        <f t="shared" si="350"/>
        <v>0</v>
      </c>
      <c r="J3735" s="3">
        <f t="shared" si="350"/>
        <v>0</v>
      </c>
      <c r="K3735" s="3">
        <f t="shared" si="350"/>
        <v>0</v>
      </c>
      <c r="L3735" s="3">
        <f t="shared" si="351"/>
        <v>0</v>
      </c>
      <c r="M3735" s="3">
        <f t="shared" si="352"/>
        <v>0</v>
      </c>
      <c r="N3735" s="3">
        <f t="shared" si="353"/>
        <v>0</v>
      </c>
      <c r="O3735" s="3">
        <v>20000</v>
      </c>
      <c r="P3735" s="3">
        <v>98639.62</v>
      </c>
    </row>
    <row r="3736" spans="2:16" x14ac:dyDescent="0.15">
      <c r="B3736" s="5" t="s">
        <v>1992</v>
      </c>
      <c r="C3736" s="16">
        <f t="shared" si="348"/>
        <v>2020</v>
      </c>
      <c r="D3736" s="16">
        <f t="shared" si="349"/>
        <v>12</v>
      </c>
      <c r="E3736" s="3" t="s">
        <v>20</v>
      </c>
      <c r="F3736" s="3" t="s">
        <v>1993</v>
      </c>
      <c r="G3736" s="3" t="s">
        <v>13</v>
      </c>
      <c r="H3736" s="3" t="s">
        <v>1994</v>
      </c>
      <c r="I3736" s="3">
        <f t="shared" si="350"/>
        <v>0</v>
      </c>
      <c r="J3736" s="3">
        <f t="shared" si="350"/>
        <v>0</v>
      </c>
      <c r="K3736" s="3">
        <f t="shared" si="350"/>
        <v>0</v>
      </c>
      <c r="L3736" s="3">
        <f t="shared" si="351"/>
        <v>0</v>
      </c>
      <c r="M3736" s="3">
        <f t="shared" si="352"/>
        <v>0</v>
      </c>
      <c r="N3736" s="3">
        <f t="shared" si="353"/>
        <v>0</v>
      </c>
      <c r="O3736" s="3">
        <v>23040</v>
      </c>
      <c r="P3736" s="3">
        <v>95176.21</v>
      </c>
    </row>
    <row r="3737" spans="2:16" x14ac:dyDescent="0.15">
      <c r="B3737" s="5">
        <v>45534</v>
      </c>
      <c r="C3737" s="16">
        <f t="shared" si="348"/>
        <v>2024</v>
      </c>
      <c r="D3737" s="16">
        <f t="shared" si="349"/>
        <v>8</v>
      </c>
      <c r="E3737" s="3" t="s">
        <v>11</v>
      </c>
      <c r="F3737" s="3" t="s">
        <v>384</v>
      </c>
      <c r="G3737" s="3" t="s">
        <v>13</v>
      </c>
      <c r="H3737" s="3" t="s">
        <v>8208</v>
      </c>
      <c r="I3737" s="3">
        <f t="shared" si="350"/>
        <v>0</v>
      </c>
      <c r="J3737" s="3">
        <f t="shared" si="350"/>
        <v>0</v>
      </c>
      <c r="K3737" s="3">
        <f t="shared" si="350"/>
        <v>0</v>
      </c>
      <c r="L3737" s="3">
        <f t="shared" si="351"/>
        <v>0</v>
      </c>
      <c r="M3737" s="3">
        <f t="shared" si="352"/>
        <v>0</v>
      </c>
      <c r="N3737" s="3">
        <f t="shared" si="353"/>
        <v>0</v>
      </c>
      <c r="O3737" s="3">
        <v>0.23</v>
      </c>
      <c r="P3737" s="3">
        <v>17887.48</v>
      </c>
    </row>
    <row r="3738" spans="2:16" x14ac:dyDescent="0.15">
      <c r="B3738" s="5">
        <v>45642</v>
      </c>
      <c r="C3738" s="16">
        <f t="shared" si="348"/>
        <v>2024</v>
      </c>
      <c r="D3738" s="16">
        <f t="shared" si="349"/>
        <v>12</v>
      </c>
      <c r="E3738" s="3" t="s">
        <v>11</v>
      </c>
      <c r="F3738" s="3" t="s">
        <v>384</v>
      </c>
      <c r="G3738" s="3" t="s">
        <v>13</v>
      </c>
      <c r="H3738" s="3" t="s">
        <v>8037</v>
      </c>
      <c r="I3738" s="3">
        <f t="shared" si="350"/>
        <v>0</v>
      </c>
      <c r="J3738" s="3">
        <f t="shared" si="350"/>
        <v>0</v>
      </c>
      <c r="K3738" s="3">
        <f t="shared" si="350"/>
        <v>0</v>
      </c>
      <c r="L3738" s="3">
        <f t="shared" si="351"/>
        <v>0</v>
      </c>
      <c r="M3738" s="3">
        <f t="shared" si="352"/>
        <v>0</v>
      </c>
      <c r="N3738" s="3">
        <f t="shared" si="353"/>
        <v>0</v>
      </c>
      <c r="O3738" s="3">
        <v>0.62</v>
      </c>
      <c r="P3738" s="3">
        <v>192.39</v>
      </c>
    </row>
    <row r="3739" spans="2:16" x14ac:dyDescent="0.15">
      <c r="B3739" s="5" t="s">
        <v>307</v>
      </c>
      <c r="C3739" s="16">
        <f t="shared" si="348"/>
        <v>2023</v>
      </c>
      <c r="D3739" s="16">
        <f t="shared" si="349"/>
        <v>12</v>
      </c>
      <c r="E3739" s="3" t="s">
        <v>20</v>
      </c>
      <c r="F3739" s="3" t="s">
        <v>384</v>
      </c>
      <c r="G3739" s="3" t="s">
        <v>13</v>
      </c>
      <c r="H3739" s="3" t="s">
        <v>8126</v>
      </c>
      <c r="I3739" s="3">
        <f t="shared" si="350"/>
        <v>0</v>
      </c>
      <c r="J3739" s="3">
        <f t="shared" si="350"/>
        <v>0</v>
      </c>
      <c r="K3739" s="3">
        <f t="shared" si="350"/>
        <v>0</v>
      </c>
      <c r="L3739" s="3">
        <f t="shared" si="351"/>
        <v>0</v>
      </c>
      <c r="M3739" s="3">
        <f t="shared" si="352"/>
        <v>0</v>
      </c>
      <c r="N3739" s="3">
        <f t="shared" si="353"/>
        <v>0</v>
      </c>
      <c r="O3739" s="3">
        <v>0.45</v>
      </c>
      <c r="P3739" s="3">
        <v>319.06</v>
      </c>
    </row>
    <row r="3740" spans="2:16" x14ac:dyDescent="0.15">
      <c r="B3740" s="5" t="s">
        <v>651</v>
      </c>
      <c r="C3740" s="16">
        <f t="shared" si="348"/>
        <v>2021</v>
      </c>
      <c r="D3740" s="16">
        <f t="shared" si="349"/>
        <v>2</v>
      </c>
      <c r="E3740" s="3" t="s">
        <v>20</v>
      </c>
      <c r="F3740" s="3" t="s">
        <v>384</v>
      </c>
      <c r="G3740" s="3" t="s">
        <v>13</v>
      </c>
      <c r="H3740" s="3" t="s">
        <v>8423</v>
      </c>
      <c r="I3740" s="3">
        <f t="shared" si="350"/>
        <v>0</v>
      </c>
      <c r="J3740" s="3">
        <f t="shared" si="350"/>
        <v>0</v>
      </c>
      <c r="K3740" s="3">
        <f t="shared" si="350"/>
        <v>0</v>
      </c>
      <c r="L3740" s="3">
        <f t="shared" si="351"/>
        <v>0</v>
      </c>
      <c r="M3740" s="3">
        <f t="shared" si="352"/>
        <v>0</v>
      </c>
      <c r="N3740" s="3">
        <f t="shared" si="353"/>
        <v>0</v>
      </c>
      <c r="O3740" s="3">
        <v>0.05</v>
      </c>
      <c r="P3740" s="3">
        <v>271.73</v>
      </c>
    </row>
    <row r="3741" spans="2:16" x14ac:dyDescent="0.15">
      <c r="B3741" s="5" t="s">
        <v>1795</v>
      </c>
      <c r="C3741" s="16">
        <f t="shared" si="348"/>
        <v>2023</v>
      </c>
      <c r="D3741" s="16">
        <f t="shared" si="349"/>
        <v>11</v>
      </c>
      <c r="E3741" s="3" t="s">
        <v>20</v>
      </c>
      <c r="F3741" s="3" t="s">
        <v>12</v>
      </c>
      <c r="G3741" s="3" t="s">
        <v>13</v>
      </c>
      <c r="H3741" s="3" t="s">
        <v>8423</v>
      </c>
      <c r="I3741" s="3">
        <f t="shared" si="350"/>
        <v>0</v>
      </c>
      <c r="J3741" s="3">
        <f t="shared" si="350"/>
        <v>0</v>
      </c>
      <c r="K3741" s="3">
        <f t="shared" si="350"/>
        <v>0</v>
      </c>
      <c r="L3741" s="3">
        <f t="shared" si="351"/>
        <v>0</v>
      </c>
      <c r="M3741" s="3">
        <f t="shared" si="352"/>
        <v>0</v>
      </c>
      <c r="N3741" s="3">
        <f t="shared" si="353"/>
        <v>0</v>
      </c>
      <c r="O3741" s="3">
        <v>0.02</v>
      </c>
      <c r="P3741" s="3">
        <v>420.93</v>
      </c>
    </row>
    <row r="3742" spans="2:16" x14ac:dyDescent="0.15">
      <c r="B3742" s="5" t="s">
        <v>2634</v>
      </c>
      <c r="C3742" s="16">
        <f t="shared" si="348"/>
        <v>2021</v>
      </c>
      <c r="D3742" s="16">
        <f t="shared" si="349"/>
        <v>9</v>
      </c>
      <c r="E3742" s="3" t="s">
        <v>20</v>
      </c>
      <c r="F3742" s="3" t="s">
        <v>384</v>
      </c>
      <c r="G3742" s="3" t="s">
        <v>13</v>
      </c>
      <c r="H3742" s="3" t="s">
        <v>8422</v>
      </c>
      <c r="I3742" s="3">
        <f t="shared" si="350"/>
        <v>0</v>
      </c>
      <c r="J3742" s="3">
        <f t="shared" si="350"/>
        <v>0</v>
      </c>
      <c r="K3742" s="3">
        <f t="shared" si="350"/>
        <v>0</v>
      </c>
      <c r="L3742" s="3">
        <f t="shared" si="351"/>
        <v>0</v>
      </c>
      <c r="M3742" s="3">
        <f t="shared" si="352"/>
        <v>0</v>
      </c>
      <c r="N3742" s="3">
        <f t="shared" si="353"/>
        <v>0</v>
      </c>
      <c r="O3742" s="3">
        <v>0.05</v>
      </c>
      <c r="P3742" s="3">
        <v>280.52</v>
      </c>
    </row>
    <row r="3743" spans="2:16" x14ac:dyDescent="0.15">
      <c r="B3743" s="5" t="s">
        <v>3560</v>
      </c>
      <c r="C3743" s="16">
        <f t="shared" si="348"/>
        <v>2023</v>
      </c>
      <c r="D3743" s="16">
        <f t="shared" si="349"/>
        <v>6</v>
      </c>
      <c r="E3743" s="3" t="s">
        <v>20</v>
      </c>
      <c r="F3743" s="3" t="s">
        <v>12</v>
      </c>
      <c r="G3743" s="3" t="s">
        <v>13</v>
      </c>
      <c r="H3743" s="3" t="s">
        <v>8422</v>
      </c>
      <c r="I3743" s="3">
        <f t="shared" si="350"/>
        <v>0</v>
      </c>
      <c r="J3743" s="3">
        <f t="shared" si="350"/>
        <v>0</v>
      </c>
      <c r="K3743" s="3">
        <f t="shared" si="350"/>
        <v>0</v>
      </c>
      <c r="L3743" s="3">
        <f t="shared" si="351"/>
        <v>0</v>
      </c>
      <c r="M3743" s="3">
        <f t="shared" si="352"/>
        <v>0</v>
      </c>
      <c r="N3743" s="3">
        <f t="shared" si="353"/>
        <v>0</v>
      </c>
      <c r="O3743" s="3">
        <v>0.04</v>
      </c>
      <c r="P3743" s="3">
        <v>152.72999999999999</v>
      </c>
    </row>
    <row r="3744" spans="2:16" x14ac:dyDescent="0.15">
      <c r="B3744" s="5" t="s">
        <v>4845</v>
      </c>
      <c r="C3744" s="16">
        <f t="shared" si="348"/>
        <v>2023</v>
      </c>
      <c r="D3744" s="16">
        <f t="shared" si="349"/>
        <v>5</v>
      </c>
      <c r="E3744" s="3" t="s">
        <v>20</v>
      </c>
      <c r="F3744" s="3" t="s">
        <v>12</v>
      </c>
      <c r="G3744" s="3" t="s">
        <v>13</v>
      </c>
      <c r="H3744" s="3" t="s">
        <v>8549</v>
      </c>
      <c r="I3744" s="3">
        <f t="shared" si="350"/>
        <v>0</v>
      </c>
      <c r="J3744" s="3">
        <f t="shared" si="350"/>
        <v>0</v>
      </c>
      <c r="K3744" s="3">
        <f t="shared" si="350"/>
        <v>0</v>
      </c>
      <c r="L3744" s="3">
        <f t="shared" si="351"/>
        <v>0</v>
      </c>
      <c r="M3744" s="3">
        <f t="shared" si="352"/>
        <v>0</v>
      </c>
      <c r="N3744" s="3">
        <f t="shared" si="353"/>
        <v>0</v>
      </c>
      <c r="O3744" s="3">
        <v>0.02</v>
      </c>
      <c r="P3744" s="3">
        <v>415.16</v>
      </c>
    </row>
    <row r="3745" spans="2:16" x14ac:dyDescent="0.15">
      <c r="B3745" s="5">
        <v>45467</v>
      </c>
      <c r="C3745" s="16">
        <f t="shared" si="348"/>
        <v>2024</v>
      </c>
      <c r="D3745" s="16">
        <f t="shared" si="349"/>
        <v>6</v>
      </c>
      <c r="E3745" s="3" t="s">
        <v>11</v>
      </c>
      <c r="F3745" s="3" t="s">
        <v>12</v>
      </c>
      <c r="G3745" s="3" t="s">
        <v>13</v>
      </c>
      <c r="H3745" s="3" t="s">
        <v>8488</v>
      </c>
      <c r="I3745" s="3">
        <f t="shared" si="350"/>
        <v>0</v>
      </c>
      <c r="J3745" s="3">
        <f t="shared" si="350"/>
        <v>0</v>
      </c>
      <c r="K3745" s="3">
        <f t="shared" si="350"/>
        <v>0</v>
      </c>
      <c r="L3745" s="3">
        <f t="shared" si="351"/>
        <v>0</v>
      </c>
      <c r="M3745" s="3">
        <f t="shared" si="352"/>
        <v>0</v>
      </c>
      <c r="N3745" s="3">
        <f t="shared" si="353"/>
        <v>0</v>
      </c>
      <c r="O3745" s="3">
        <v>0.03</v>
      </c>
      <c r="P3745" s="3">
        <v>585.33000000000004</v>
      </c>
    </row>
    <row r="3746" spans="2:16" x14ac:dyDescent="0.15">
      <c r="B3746" s="5">
        <v>45551</v>
      </c>
      <c r="C3746" s="16">
        <f t="shared" si="348"/>
        <v>2024</v>
      </c>
      <c r="D3746" s="16">
        <f t="shared" si="349"/>
        <v>9</v>
      </c>
      <c r="E3746" s="3" t="s">
        <v>11</v>
      </c>
      <c r="F3746" s="3" t="s">
        <v>12</v>
      </c>
      <c r="G3746" s="3" t="s">
        <v>13</v>
      </c>
      <c r="H3746" s="3" t="s">
        <v>8196</v>
      </c>
      <c r="I3746" s="3">
        <f t="shared" si="350"/>
        <v>0</v>
      </c>
      <c r="J3746" s="3">
        <f t="shared" si="350"/>
        <v>0</v>
      </c>
      <c r="K3746" s="3">
        <f t="shared" si="350"/>
        <v>0</v>
      </c>
      <c r="L3746" s="3">
        <f t="shared" si="351"/>
        <v>0</v>
      </c>
      <c r="M3746" s="3">
        <f t="shared" si="352"/>
        <v>0</v>
      </c>
      <c r="N3746" s="3">
        <f t="shared" si="353"/>
        <v>0</v>
      </c>
      <c r="O3746" s="3">
        <v>0.25</v>
      </c>
      <c r="P3746" s="3">
        <v>1319.75</v>
      </c>
    </row>
    <row r="3747" spans="2:16" x14ac:dyDescent="0.15">
      <c r="B3747" s="5" t="s">
        <v>4112</v>
      </c>
      <c r="C3747" s="16">
        <f t="shared" si="348"/>
        <v>2023</v>
      </c>
      <c r="D3747" s="16">
        <f t="shared" si="349"/>
        <v>7</v>
      </c>
      <c r="E3747" s="3" t="s">
        <v>20</v>
      </c>
      <c r="F3747" s="3" t="s">
        <v>12</v>
      </c>
      <c r="G3747" s="3" t="s">
        <v>13</v>
      </c>
      <c r="H3747" s="3" t="s">
        <v>8554</v>
      </c>
      <c r="I3747" s="3">
        <f t="shared" si="350"/>
        <v>0</v>
      </c>
      <c r="J3747" s="3">
        <f t="shared" si="350"/>
        <v>0</v>
      </c>
      <c r="K3747" s="3">
        <f t="shared" si="350"/>
        <v>0</v>
      </c>
      <c r="L3747" s="3">
        <f t="shared" si="351"/>
        <v>0</v>
      </c>
      <c r="M3747" s="3">
        <f t="shared" si="352"/>
        <v>0</v>
      </c>
      <c r="N3747" s="3">
        <f t="shared" si="353"/>
        <v>0</v>
      </c>
      <c r="O3747" s="3">
        <v>0.02</v>
      </c>
      <c r="P3747" s="3">
        <v>305.98</v>
      </c>
    </row>
    <row r="3748" spans="2:16" x14ac:dyDescent="0.15">
      <c r="B3748" s="5" t="s">
        <v>1481</v>
      </c>
      <c r="C3748" s="16">
        <f t="shared" si="348"/>
        <v>2022</v>
      </c>
      <c r="D3748" s="16">
        <f t="shared" si="349"/>
        <v>10</v>
      </c>
      <c r="E3748" s="3" t="s">
        <v>20</v>
      </c>
      <c r="F3748" s="3" t="s">
        <v>12</v>
      </c>
      <c r="G3748" s="3" t="s">
        <v>13</v>
      </c>
      <c r="H3748" s="3" t="s">
        <v>8062</v>
      </c>
      <c r="I3748" s="3">
        <f t="shared" si="350"/>
        <v>0</v>
      </c>
      <c r="J3748" s="3">
        <f t="shared" si="350"/>
        <v>0</v>
      </c>
      <c r="K3748" s="3">
        <f t="shared" si="350"/>
        <v>0</v>
      </c>
      <c r="L3748" s="3">
        <f t="shared" si="351"/>
        <v>0</v>
      </c>
      <c r="M3748" s="3">
        <f t="shared" si="352"/>
        <v>0</v>
      </c>
      <c r="N3748" s="3">
        <f t="shared" si="353"/>
        <v>0</v>
      </c>
      <c r="O3748" s="3">
        <v>0.55000000000000004</v>
      </c>
      <c r="P3748" s="3">
        <v>703.04</v>
      </c>
    </row>
    <row r="3749" spans="2:16" x14ac:dyDescent="0.15">
      <c r="B3749" s="5" t="s">
        <v>1327</v>
      </c>
      <c r="C3749" s="16">
        <f t="shared" si="348"/>
        <v>2022</v>
      </c>
      <c r="D3749" s="16">
        <f t="shared" si="349"/>
        <v>8</v>
      </c>
      <c r="E3749" s="3" t="s">
        <v>20</v>
      </c>
      <c r="F3749" s="3" t="s">
        <v>12</v>
      </c>
      <c r="G3749" s="3" t="s">
        <v>13</v>
      </c>
      <c r="H3749" s="3" t="s">
        <v>8062</v>
      </c>
      <c r="I3749" s="3">
        <f t="shared" si="350"/>
        <v>0</v>
      </c>
      <c r="J3749" s="3">
        <f t="shared" si="350"/>
        <v>0</v>
      </c>
      <c r="K3749" s="3">
        <f t="shared" si="350"/>
        <v>0</v>
      </c>
      <c r="L3749" s="3">
        <f t="shared" si="351"/>
        <v>0</v>
      </c>
      <c r="M3749" s="3">
        <f t="shared" si="352"/>
        <v>0</v>
      </c>
      <c r="N3749" s="3">
        <f t="shared" si="353"/>
        <v>0</v>
      </c>
      <c r="O3749" s="3">
        <v>0.32500000000000001</v>
      </c>
      <c r="P3749" s="3">
        <v>656.65</v>
      </c>
    </row>
    <row r="3750" spans="2:16" x14ac:dyDescent="0.15">
      <c r="B3750" s="5" t="s">
        <v>130</v>
      </c>
      <c r="C3750" s="16">
        <f t="shared" si="348"/>
        <v>2022</v>
      </c>
      <c r="D3750" s="16">
        <f t="shared" si="349"/>
        <v>2</v>
      </c>
      <c r="E3750" s="3" t="s">
        <v>20</v>
      </c>
      <c r="F3750" s="3" t="s">
        <v>384</v>
      </c>
      <c r="G3750" s="3" t="s">
        <v>13</v>
      </c>
      <c r="H3750" s="3" t="s">
        <v>8062</v>
      </c>
      <c r="I3750" s="3">
        <f t="shared" si="350"/>
        <v>0</v>
      </c>
      <c r="J3750" s="3">
        <f t="shared" si="350"/>
        <v>0</v>
      </c>
      <c r="K3750" s="3">
        <f t="shared" si="350"/>
        <v>0</v>
      </c>
      <c r="L3750" s="3">
        <f t="shared" si="351"/>
        <v>0</v>
      </c>
      <c r="M3750" s="3">
        <f t="shared" si="352"/>
        <v>0</v>
      </c>
      <c r="N3750" s="3">
        <f t="shared" si="353"/>
        <v>0</v>
      </c>
      <c r="O3750" s="3">
        <v>0.2</v>
      </c>
      <c r="P3750" s="3">
        <v>161.02000000000001</v>
      </c>
    </row>
    <row r="3751" spans="2:16" x14ac:dyDescent="0.15">
      <c r="B3751" s="5" t="s">
        <v>133</v>
      </c>
      <c r="C3751" s="16">
        <f t="shared" si="348"/>
        <v>2022</v>
      </c>
      <c r="D3751" s="16">
        <f t="shared" si="349"/>
        <v>2</v>
      </c>
      <c r="E3751" s="3" t="s">
        <v>20</v>
      </c>
      <c r="F3751" s="3" t="s">
        <v>384</v>
      </c>
      <c r="G3751" s="3" t="s">
        <v>13</v>
      </c>
      <c r="H3751" s="3" t="s">
        <v>8062</v>
      </c>
      <c r="I3751" s="3">
        <f t="shared" si="350"/>
        <v>0</v>
      </c>
      <c r="J3751" s="3">
        <f t="shared" si="350"/>
        <v>0</v>
      </c>
      <c r="K3751" s="3">
        <f t="shared" si="350"/>
        <v>0</v>
      </c>
      <c r="L3751" s="3">
        <f t="shared" si="351"/>
        <v>0</v>
      </c>
      <c r="M3751" s="3">
        <f t="shared" si="352"/>
        <v>0</v>
      </c>
      <c r="N3751" s="3">
        <f t="shared" si="353"/>
        <v>0</v>
      </c>
      <c r="O3751" s="3">
        <v>0.15</v>
      </c>
      <c r="P3751" s="3">
        <v>902.07</v>
      </c>
    </row>
    <row r="3752" spans="2:16" x14ac:dyDescent="0.15">
      <c r="B3752" s="5" t="s">
        <v>855</v>
      </c>
      <c r="C3752" s="16">
        <f t="shared" si="348"/>
        <v>2022</v>
      </c>
      <c r="D3752" s="16">
        <f t="shared" si="349"/>
        <v>2</v>
      </c>
      <c r="E3752" s="3" t="s">
        <v>20</v>
      </c>
      <c r="F3752" s="3" t="s">
        <v>3189</v>
      </c>
      <c r="G3752" s="3" t="s">
        <v>13</v>
      </c>
      <c r="H3752" s="3" t="s">
        <v>8062</v>
      </c>
      <c r="I3752" s="3">
        <f t="shared" si="350"/>
        <v>0</v>
      </c>
      <c r="J3752" s="3">
        <f t="shared" si="350"/>
        <v>0</v>
      </c>
      <c r="K3752" s="3">
        <f t="shared" si="350"/>
        <v>0</v>
      </c>
      <c r="L3752" s="3">
        <f t="shared" si="351"/>
        <v>0</v>
      </c>
      <c r="M3752" s="3">
        <f t="shared" si="352"/>
        <v>0</v>
      </c>
      <c r="N3752" s="3">
        <f t="shared" si="353"/>
        <v>0</v>
      </c>
      <c r="O3752" s="3">
        <v>0.05</v>
      </c>
      <c r="P3752" s="3">
        <v>202.78</v>
      </c>
    </row>
    <row r="3753" spans="2:16" x14ac:dyDescent="0.15">
      <c r="B3753" s="5" t="s">
        <v>1982</v>
      </c>
      <c r="C3753" s="16">
        <f t="shared" si="348"/>
        <v>2023</v>
      </c>
      <c r="D3753" s="16">
        <f t="shared" si="349"/>
        <v>10</v>
      </c>
      <c r="E3753" s="3" t="s">
        <v>20</v>
      </c>
      <c r="F3753" s="3" t="s">
        <v>12</v>
      </c>
      <c r="G3753" s="3" t="s">
        <v>13</v>
      </c>
      <c r="H3753" s="3" t="s">
        <v>8062</v>
      </c>
      <c r="I3753" s="3">
        <f t="shared" si="350"/>
        <v>0</v>
      </c>
      <c r="J3753" s="3">
        <f t="shared" si="350"/>
        <v>0</v>
      </c>
      <c r="K3753" s="3">
        <f t="shared" si="350"/>
        <v>0</v>
      </c>
      <c r="L3753" s="3">
        <f t="shared" si="351"/>
        <v>0</v>
      </c>
      <c r="M3753" s="3">
        <f t="shared" si="352"/>
        <v>0</v>
      </c>
      <c r="N3753" s="3">
        <f t="shared" si="353"/>
        <v>0</v>
      </c>
      <c r="O3753" s="3">
        <v>0.02</v>
      </c>
      <c r="P3753" s="3">
        <v>1812.08</v>
      </c>
    </row>
    <row r="3754" spans="2:16" x14ac:dyDescent="0.15">
      <c r="B3754" s="5" t="s">
        <v>3385</v>
      </c>
      <c r="C3754" s="16">
        <f t="shared" si="348"/>
        <v>2023</v>
      </c>
      <c r="D3754" s="16">
        <f t="shared" si="349"/>
        <v>3</v>
      </c>
      <c r="E3754" s="3" t="s">
        <v>20</v>
      </c>
      <c r="F3754" s="3" t="s">
        <v>12</v>
      </c>
      <c r="G3754" s="3" t="s">
        <v>13</v>
      </c>
      <c r="H3754" s="3" t="s">
        <v>8062</v>
      </c>
      <c r="I3754" s="3">
        <f t="shared" si="350"/>
        <v>0</v>
      </c>
      <c r="J3754" s="3">
        <f t="shared" si="350"/>
        <v>0</v>
      </c>
      <c r="K3754" s="3">
        <f t="shared" si="350"/>
        <v>0</v>
      </c>
      <c r="L3754" s="3">
        <f t="shared" si="351"/>
        <v>0</v>
      </c>
      <c r="M3754" s="3">
        <f t="shared" si="352"/>
        <v>0</v>
      </c>
      <c r="N3754" s="3">
        <f t="shared" si="353"/>
        <v>0</v>
      </c>
      <c r="O3754" s="3">
        <v>0.02</v>
      </c>
      <c r="P3754" s="3">
        <v>343.74</v>
      </c>
    </row>
    <row r="3755" spans="2:16" x14ac:dyDescent="0.15">
      <c r="B3755" s="5" t="s">
        <v>1059</v>
      </c>
      <c r="C3755" s="16">
        <f t="shared" si="348"/>
        <v>2023</v>
      </c>
      <c r="D3755" s="16">
        <f t="shared" si="349"/>
        <v>9</v>
      </c>
      <c r="E3755" s="3" t="s">
        <v>20</v>
      </c>
      <c r="F3755" s="3" t="s">
        <v>12</v>
      </c>
      <c r="G3755" s="3" t="s">
        <v>13</v>
      </c>
      <c r="H3755" s="3" t="s">
        <v>8062</v>
      </c>
      <c r="I3755" s="3">
        <f t="shared" si="350"/>
        <v>0</v>
      </c>
      <c r="J3755" s="3">
        <f t="shared" si="350"/>
        <v>0</v>
      </c>
      <c r="K3755" s="3">
        <f t="shared" si="350"/>
        <v>0</v>
      </c>
      <c r="L3755" s="3">
        <f t="shared" si="351"/>
        <v>0</v>
      </c>
      <c r="M3755" s="3">
        <f t="shared" si="352"/>
        <v>0</v>
      </c>
      <c r="N3755" s="3">
        <f t="shared" si="353"/>
        <v>0</v>
      </c>
      <c r="O3755" s="3">
        <v>0.02</v>
      </c>
      <c r="P3755" s="3">
        <v>141.61000000000001</v>
      </c>
    </row>
    <row r="3756" spans="2:16" x14ac:dyDescent="0.15">
      <c r="B3756" s="5" t="s">
        <v>3862</v>
      </c>
      <c r="C3756" s="16">
        <f t="shared" si="348"/>
        <v>2023</v>
      </c>
      <c r="D3756" s="16">
        <f t="shared" si="349"/>
        <v>8</v>
      </c>
      <c r="E3756" s="3" t="s">
        <v>20</v>
      </c>
      <c r="F3756" s="3" t="s">
        <v>12</v>
      </c>
      <c r="G3756" s="3" t="s">
        <v>13</v>
      </c>
      <c r="H3756" s="3" t="s">
        <v>8550</v>
      </c>
      <c r="I3756" s="3">
        <f t="shared" si="350"/>
        <v>0</v>
      </c>
      <c r="J3756" s="3">
        <f t="shared" si="350"/>
        <v>0</v>
      </c>
      <c r="K3756" s="3">
        <f t="shared" si="350"/>
        <v>0</v>
      </c>
      <c r="L3756" s="3">
        <f t="shared" si="351"/>
        <v>0</v>
      </c>
      <c r="M3756" s="3">
        <f t="shared" si="352"/>
        <v>0</v>
      </c>
      <c r="N3756" s="3">
        <f t="shared" si="353"/>
        <v>0</v>
      </c>
      <c r="O3756" s="3">
        <v>0.02</v>
      </c>
      <c r="P3756" s="3">
        <v>392.22</v>
      </c>
    </row>
    <row r="3757" spans="2:16" x14ac:dyDescent="0.15">
      <c r="B3757" s="5" t="s">
        <v>87</v>
      </c>
      <c r="C3757" s="16">
        <f t="shared" si="348"/>
        <v>2020</v>
      </c>
      <c r="D3757" s="16">
        <f t="shared" si="349"/>
        <v>4</v>
      </c>
      <c r="E3757" s="3" t="s">
        <v>20</v>
      </c>
      <c r="F3757" s="3" t="s">
        <v>2808</v>
      </c>
      <c r="G3757" s="3" t="s">
        <v>463</v>
      </c>
      <c r="H3757" s="3" t="s">
        <v>8505</v>
      </c>
      <c r="I3757" s="3">
        <f t="shared" si="350"/>
        <v>0</v>
      </c>
      <c r="J3757" s="3">
        <f t="shared" si="350"/>
        <v>0</v>
      </c>
      <c r="K3757" s="3">
        <f t="shared" si="350"/>
        <v>0</v>
      </c>
      <c r="L3757" s="3">
        <f t="shared" si="351"/>
        <v>0</v>
      </c>
      <c r="M3757" s="3">
        <f t="shared" si="352"/>
        <v>0</v>
      </c>
      <c r="N3757" s="3">
        <f t="shared" si="353"/>
        <v>0</v>
      </c>
      <c r="O3757" s="3">
        <v>0.03</v>
      </c>
      <c r="P3757" s="3">
        <v>111.73</v>
      </c>
    </row>
    <row r="3758" spans="2:16" x14ac:dyDescent="0.15">
      <c r="B3758" s="5" t="s">
        <v>87</v>
      </c>
      <c r="C3758" s="16">
        <f t="shared" si="348"/>
        <v>2020</v>
      </c>
      <c r="D3758" s="16">
        <f t="shared" si="349"/>
        <v>4</v>
      </c>
      <c r="E3758" s="3" t="s">
        <v>20</v>
      </c>
      <c r="F3758" s="3" t="s">
        <v>191</v>
      </c>
      <c r="G3758" s="3" t="s">
        <v>463</v>
      </c>
      <c r="H3758" s="3" t="s">
        <v>8506</v>
      </c>
      <c r="I3758" s="3">
        <f t="shared" si="350"/>
        <v>0</v>
      </c>
      <c r="J3758" s="3">
        <f t="shared" si="350"/>
        <v>0</v>
      </c>
      <c r="K3758" s="3">
        <f t="shared" si="350"/>
        <v>0</v>
      </c>
      <c r="L3758" s="3">
        <f t="shared" si="351"/>
        <v>0</v>
      </c>
      <c r="M3758" s="3">
        <f t="shared" si="352"/>
        <v>0</v>
      </c>
      <c r="N3758" s="3">
        <f t="shared" si="353"/>
        <v>0</v>
      </c>
      <c r="O3758" s="3">
        <v>0.03</v>
      </c>
      <c r="P3758" s="3">
        <v>105.59</v>
      </c>
    </row>
    <row r="3759" spans="2:16" x14ac:dyDescent="0.15">
      <c r="B3759" s="5" t="s">
        <v>1351</v>
      </c>
      <c r="C3759" s="16">
        <f t="shared" si="348"/>
        <v>2021</v>
      </c>
      <c r="D3759" s="16">
        <f t="shared" si="349"/>
        <v>4</v>
      </c>
      <c r="E3759" s="3" t="s">
        <v>20</v>
      </c>
      <c r="F3759" s="3" t="s">
        <v>384</v>
      </c>
      <c r="G3759" s="3" t="s">
        <v>13</v>
      </c>
      <c r="H3759" s="3" t="s">
        <v>8258</v>
      </c>
      <c r="I3759" s="3">
        <f t="shared" si="350"/>
        <v>0</v>
      </c>
      <c r="J3759" s="3">
        <f t="shared" si="350"/>
        <v>0</v>
      </c>
      <c r="K3759" s="3">
        <f t="shared" si="350"/>
        <v>0</v>
      </c>
      <c r="L3759" s="3">
        <f t="shared" si="351"/>
        <v>0</v>
      </c>
      <c r="M3759" s="3">
        <f t="shared" si="352"/>
        <v>0</v>
      </c>
      <c r="N3759" s="3">
        <f t="shared" si="353"/>
        <v>0</v>
      </c>
      <c r="O3759" s="3">
        <v>0.17499999999999899</v>
      </c>
      <c r="P3759" s="3">
        <v>545.98</v>
      </c>
    </row>
    <row r="3760" spans="2:16" x14ac:dyDescent="0.15">
      <c r="B3760" s="5" t="s">
        <v>701</v>
      </c>
      <c r="C3760" s="16">
        <f t="shared" si="348"/>
        <v>2021</v>
      </c>
      <c r="D3760" s="16">
        <f t="shared" si="349"/>
        <v>4</v>
      </c>
      <c r="E3760" s="3" t="s">
        <v>202</v>
      </c>
      <c r="F3760" s="3" t="s">
        <v>13</v>
      </c>
      <c r="G3760" s="3" t="s">
        <v>220</v>
      </c>
      <c r="H3760" s="3" t="s">
        <v>2390</v>
      </c>
      <c r="I3760" s="3">
        <f t="shared" si="350"/>
        <v>0</v>
      </c>
      <c r="J3760" s="3">
        <f t="shared" si="350"/>
        <v>0</v>
      </c>
      <c r="K3760" s="3">
        <f t="shared" si="350"/>
        <v>0</v>
      </c>
      <c r="L3760" s="3">
        <f t="shared" si="351"/>
        <v>0</v>
      </c>
      <c r="M3760" s="3">
        <f t="shared" si="352"/>
        <v>0</v>
      </c>
      <c r="N3760" s="3">
        <f t="shared" si="353"/>
        <v>0</v>
      </c>
      <c r="O3760" s="3">
        <v>20350</v>
      </c>
      <c r="P3760" s="3">
        <v>99442.3</v>
      </c>
    </row>
    <row r="3761" spans="2:16" x14ac:dyDescent="0.15">
      <c r="B3761" s="5" t="s">
        <v>2391</v>
      </c>
      <c r="C3761" s="16">
        <f t="shared" si="348"/>
        <v>2021</v>
      </c>
      <c r="D3761" s="16">
        <f t="shared" si="349"/>
        <v>4</v>
      </c>
      <c r="E3761" s="3" t="s">
        <v>202</v>
      </c>
      <c r="F3761" s="3" t="s">
        <v>13</v>
      </c>
      <c r="G3761" s="3" t="s">
        <v>2230</v>
      </c>
      <c r="H3761" s="3" t="s">
        <v>2392</v>
      </c>
      <c r="I3761" s="3">
        <f t="shared" si="350"/>
        <v>0</v>
      </c>
      <c r="J3761" s="3">
        <f t="shared" si="350"/>
        <v>0</v>
      </c>
      <c r="K3761" s="3">
        <f t="shared" si="350"/>
        <v>0</v>
      </c>
      <c r="L3761" s="3">
        <f t="shared" si="351"/>
        <v>0</v>
      </c>
      <c r="M3761" s="3">
        <f t="shared" si="352"/>
        <v>0</v>
      </c>
      <c r="N3761" s="3">
        <f t="shared" si="353"/>
        <v>0</v>
      </c>
      <c r="O3761" s="3">
        <v>20350</v>
      </c>
      <c r="P3761" s="3">
        <v>96552.03</v>
      </c>
    </row>
    <row r="3762" spans="2:16" x14ac:dyDescent="0.15">
      <c r="B3762" s="5" t="s">
        <v>1966</v>
      </c>
      <c r="C3762" s="16">
        <f t="shared" si="348"/>
        <v>2020</v>
      </c>
      <c r="D3762" s="16">
        <f t="shared" si="349"/>
        <v>5</v>
      </c>
      <c r="E3762" s="3" t="s">
        <v>20</v>
      </c>
      <c r="F3762" s="3" t="s">
        <v>2808</v>
      </c>
      <c r="G3762" s="3" t="s">
        <v>13</v>
      </c>
      <c r="H3762" s="3" t="s">
        <v>8285</v>
      </c>
      <c r="I3762" s="3">
        <f t="shared" si="350"/>
        <v>0</v>
      </c>
      <c r="J3762" s="3">
        <f t="shared" si="350"/>
        <v>0</v>
      </c>
      <c r="K3762" s="3">
        <f t="shared" si="350"/>
        <v>0</v>
      </c>
      <c r="L3762" s="3">
        <f t="shared" si="351"/>
        <v>0</v>
      </c>
      <c r="M3762" s="3">
        <f t="shared" si="352"/>
        <v>0</v>
      </c>
      <c r="N3762" s="3">
        <f t="shared" si="353"/>
        <v>0</v>
      </c>
      <c r="O3762" s="3">
        <v>0.15</v>
      </c>
      <c r="P3762" s="3">
        <v>516.80999999999995</v>
      </c>
    </row>
    <row r="3763" spans="2:16" x14ac:dyDescent="0.15">
      <c r="B3763" s="5" t="s">
        <v>2526</v>
      </c>
      <c r="C3763" s="16">
        <f t="shared" si="348"/>
        <v>2021</v>
      </c>
      <c r="D3763" s="16">
        <f t="shared" si="349"/>
        <v>7</v>
      </c>
      <c r="E3763" s="3" t="s">
        <v>20</v>
      </c>
      <c r="F3763" s="3" t="s">
        <v>384</v>
      </c>
      <c r="G3763" s="3" t="s">
        <v>13</v>
      </c>
      <c r="H3763" s="3" t="s">
        <v>8230</v>
      </c>
      <c r="I3763" s="3">
        <f t="shared" si="350"/>
        <v>0</v>
      </c>
      <c r="J3763" s="3">
        <f t="shared" si="350"/>
        <v>0</v>
      </c>
      <c r="K3763" s="3">
        <f t="shared" si="350"/>
        <v>0</v>
      </c>
      <c r="L3763" s="3">
        <f t="shared" si="351"/>
        <v>0</v>
      </c>
      <c r="M3763" s="3">
        <f t="shared" si="352"/>
        <v>0</v>
      </c>
      <c r="N3763" s="3">
        <f t="shared" si="353"/>
        <v>0</v>
      </c>
      <c r="O3763" s="3">
        <v>0.2</v>
      </c>
      <c r="P3763" s="3">
        <v>670.11</v>
      </c>
    </row>
    <row r="3764" spans="2:16" x14ac:dyDescent="0.15">
      <c r="B3764" s="5" t="s">
        <v>497</v>
      </c>
      <c r="C3764" s="16">
        <f t="shared" si="348"/>
        <v>2021</v>
      </c>
      <c r="D3764" s="16">
        <f t="shared" si="349"/>
        <v>12</v>
      </c>
      <c r="E3764" s="3" t="s">
        <v>202</v>
      </c>
      <c r="F3764" s="3" t="s">
        <v>13</v>
      </c>
      <c r="G3764" s="3" t="s">
        <v>2430</v>
      </c>
      <c r="H3764" s="3" t="s">
        <v>2431</v>
      </c>
      <c r="I3764" s="3">
        <f t="shared" si="350"/>
        <v>0</v>
      </c>
      <c r="J3764" s="3">
        <f t="shared" si="350"/>
        <v>0</v>
      </c>
      <c r="K3764" s="3">
        <f t="shared" si="350"/>
        <v>0</v>
      </c>
      <c r="L3764" s="3">
        <f t="shared" si="351"/>
        <v>0</v>
      </c>
      <c r="M3764" s="3">
        <f t="shared" si="352"/>
        <v>0</v>
      </c>
      <c r="N3764" s="3">
        <f t="shared" si="353"/>
        <v>0</v>
      </c>
      <c r="O3764" s="3">
        <v>20160</v>
      </c>
      <c r="P3764" s="3">
        <v>95899.55</v>
      </c>
    </row>
    <row r="3765" spans="2:16" x14ac:dyDescent="0.15">
      <c r="B3765" s="5" t="s">
        <v>401</v>
      </c>
      <c r="C3765" s="16">
        <f t="shared" si="348"/>
        <v>2021</v>
      </c>
      <c r="D3765" s="16">
        <f t="shared" si="349"/>
        <v>11</v>
      </c>
      <c r="E3765" s="3" t="s">
        <v>202</v>
      </c>
      <c r="F3765" s="3" t="s">
        <v>13</v>
      </c>
      <c r="G3765" s="3" t="s">
        <v>2430</v>
      </c>
      <c r="H3765" s="3" t="s">
        <v>2431</v>
      </c>
      <c r="I3765" s="3">
        <f t="shared" si="350"/>
        <v>0</v>
      </c>
      <c r="J3765" s="3">
        <f t="shared" si="350"/>
        <v>0</v>
      </c>
      <c r="K3765" s="3">
        <f t="shared" si="350"/>
        <v>0</v>
      </c>
      <c r="L3765" s="3">
        <f t="shared" si="351"/>
        <v>0</v>
      </c>
      <c r="M3765" s="3">
        <f t="shared" si="352"/>
        <v>0</v>
      </c>
      <c r="N3765" s="3">
        <f t="shared" si="353"/>
        <v>0</v>
      </c>
      <c r="O3765" s="3">
        <v>20160</v>
      </c>
      <c r="P3765" s="3">
        <v>95755.56</v>
      </c>
    </row>
    <row r="3766" spans="2:16" x14ac:dyDescent="0.15">
      <c r="B3766" s="5" t="s">
        <v>377</v>
      </c>
      <c r="C3766" s="16">
        <f t="shared" si="348"/>
        <v>2021</v>
      </c>
      <c r="D3766" s="16">
        <f t="shared" si="349"/>
        <v>9</v>
      </c>
      <c r="E3766" s="3" t="s">
        <v>202</v>
      </c>
      <c r="F3766" s="3" t="s">
        <v>13</v>
      </c>
      <c r="G3766" s="3" t="s">
        <v>2430</v>
      </c>
      <c r="H3766" s="3" t="s">
        <v>2431</v>
      </c>
      <c r="I3766" s="3">
        <f t="shared" si="350"/>
        <v>0</v>
      </c>
      <c r="J3766" s="3">
        <f t="shared" si="350"/>
        <v>0</v>
      </c>
      <c r="K3766" s="3">
        <f t="shared" si="350"/>
        <v>0</v>
      </c>
      <c r="L3766" s="3">
        <f t="shared" si="351"/>
        <v>0</v>
      </c>
      <c r="M3766" s="3">
        <f t="shared" si="352"/>
        <v>0</v>
      </c>
      <c r="N3766" s="3">
        <f t="shared" si="353"/>
        <v>0</v>
      </c>
      <c r="O3766" s="3">
        <v>20160</v>
      </c>
      <c r="P3766" s="3">
        <v>95372.92</v>
      </c>
    </row>
    <row r="3767" spans="2:16" x14ac:dyDescent="0.15">
      <c r="B3767" s="5" t="s">
        <v>2285</v>
      </c>
      <c r="C3767" s="16">
        <f t="shared" si="348"/>
        <v>2021</v>
      </c>
      <c r="D3767" s="16">
        <f t="shared" si="349"/>
        <v>9</v>
      </c>
      <c r="E3767" s="3" t="s">
        <v>202</v>
      </c>
      <c r="F3767" s="3" t="s">
        <v>13</v>
      </c>
      <c r="G3767" s="3" t="s">
        <v>2430</v>
      </c>
      <c r="H3767" s="3" t="s">
        <v>2432</v>
      </c>
      <c r="I3767" s="3">
        <f t="shared" si="350"/>
        <v>0</v>
      </c>
      <c r="J3767" s="3">
        <f t="shared" si="350"/>
        <v>0</v>
      </c>
      <c r="K3767" s="3">
        <f t="shared" si="350"/>
        <v>0</v>
      </c>
      <c r="L3767" s="3">
        <f t="shared" si="351"/>
        <v>0</v>
      </c>
      <c r="M3767" s="3">
        <f t="shared" si="352"/>
        <v>0</v>
      </c>
      <c r="N3767" s="3">
        <f t="shared" si="353"/>
        <v>0</v>
      </c>
      <c r="O3767" s="3">
        <v>20160</v>
      </c>
      <c r="P3767" s="3">
        <v>94639.1</v>
      </c>
    </row>
    <row r="3768" spans="2:16" x14ac:dyDescent="0.15">
      <c r="B3768" s="5" t="s">
        <v>1753</v>
      </c>
      <c r="C3768" s="16">
        <f t="shared" si="348"/>
        <v>2021</v>
      </c>
      <c r="D3768" s="16">
        <f t="shared" si="349"/>
        <v>8</v>
      </c>
      <c r="E3768" s="3" t="s">
        <v>202</v>
      </c>
      <c r="F3768" s="3" t="s">
        <v>13</v>
      </c>
      <c r="G3768" s="3" t="s">
        <v>2430</v>
      </c>
      <c r="H3768" s="3" t="s">
        <v>2431</v>
      </c>
      <c r="I3768" s="3">
        <f t="shared" si="350"/>
        <v>0</v>
      </c>
      <c r="J3768" s="3">
        <f t="shared" si="350"/>
        <v>0</v>
      </c>
      <c r="K3768" s="3">
        <f t="shared" si="350"/>
        <v>0</v>
      </c>
      <c r="L3768" s="3">
        <f t="shared" si="351"/>
        <v>0</v>
      </c>
      <c r="M3768" s="3">
        <f t="shared" si="352"/>
        <v>0</v>
      </c>
      <c r="N3768" s="3">
        <f t="shared" si="353"/>
        <v>0</v>
      </c>
      <c r="O3768" s="3">
        <v>20160</v>
      </c>
      <c r="P3768" s="3">
        <v>94485.85</v>
      </c>
    </row>
    <row r="3769" spans="2:16" x14ac:dyDescent="0.15">
      <c r="B3769" s="5" t="s">
        <v>668</v>
      </c>
      <c r="C3769" s="16">
        <f t="shared" si="348"/>
        <v>2021</v>
      </c>
      <c r="D3769" s="16">
        <f t="shared" si="349"/>
        <v>10</v>
      </c>
      <c r="E3769" s="3" t="s">
        <v>202</v>
      </c>
      <c r="F3769" s="3" t="s">
        <v>13</v>
      </c>
      <c r="G3769" s="3" t="s">
        <v>2430</v>
      </c>
      <c r="H3769" s="3" t="s">
        <v>2432</v>
      </c>
      <c r="I3769" s="3">
        <f t="shared" si="350"/>
        <v>0</v>
      </c>
      <c r="J3769" s="3">
        <f t="shared" si="350"/>
        <v>0</v>
      </c>
      <c r="K3769" s="3">
        <f t="shared" si="350"/>
        <v>0</v>
      </c>
      <c r="L3769" s="3">
        <f t="shared" si="351"/>
        <v>0</v>
      </c>
      <c r="M3769" s="3">
        <f t="shared" si="352"/>
        <v>0</v>
      </c>
      <c r="N3769" s="3">
        <f t="shared" si="353"/>
        <v>0</v>
      </c>
      <c r="O3769" s="3">
        <v>20160</v>
      </c>
      <c r="P3769" s="3">
        <v>93558.52</v>
      </c>
    </row>
    <row r="3770" spans="2:16" x14ac:dyDescent="0.15">
      <c r="B3770" s="5" t="s">
        <v>390</v>
      </c>
      <c r="C3770" s="16">
        <f t="shared" si="348"/>
        <v>2020</v>
      </c>
      <c r="D3770" s="16">
        <f t="shared" si="349"/>
        <v>11</v>
      </c>
      <c r="E3770" s="3" t="s">
        <v>20</v>
      </c>
      <c r="F3770" s="3" t="s">
        <v>548</v>
      </c>
      <c r="G3770" s="3" t="s">
        <v>13</v>
      </c>
      <c r="H3770" s="3" t="s">
        <v>8173</v>
      </c>
      <c r="I3770" s="3">
        <f t="shared" si="350"/>
        <v>0</v>
      </c>
      <c r="J3770" s="3">
        <f t="shared" si="350"/>
        <v>0</v>
      </c>
      <c r="K3770" s="3">
        <f t="shared" si="350"/>
        <v>0</v>
      </c>
      <c r="L3770" s="3">
        <f t="shared" si="351"/>
        <v>0</v>
      </c>
      <c r="M3770" s="3">
        <f t="shared" si="352"/>
        <v>0</v>
      </c>
      <c r="N3770" s="3">
        <f t="shared" si="353"/>
        <v>0</v>
      </c>
      <c r="O3770" s="3">
        <v>0.1</v>
      </c>
      <c r="P3770" s="3">
        <v>167.49</v>
      </c>
    </row>
    <row r="3771" spans="2:16" x14ac:dyDescent="0.15">
      <c r="B3771" s="5" t="s">
        <v>525</v>
      </c>
      <c r="C3771" s="16">
        <f t="shared" si="348"/>
        <v>2021</v>
      </c>
      <c r="D3771" s="16">
        <f t="shared" si="349"/>
        <v>7</v>
      </c>
      <c r="E3771" s="3" t="s">
        <v>20</v>
      </c>
      <c r="F3771" s="3" t="s">
        <v>548</v>
      </c>
      <c r="G3771" s="3" t="s">
        <v>13</v>
      </c>
      <c r="H3771" s="3" t="s">
        <v>8173</v>
      </c>
      <c r="I3771" s="3">
        <f t="shared" si="350"/>
        <v>0</v>
      </c>
      <c r="J3771" s="3">
        <f t="shared" si="350"/>
        <v>0</v>
      </c>
      <c r="K3771" s="3">
        <f t="shared" si="350"/>
        <v>0</v>
      </c>
      <c r="L3771" s="3">
        <f t="shared" si="351"/>
        <v>0</v>
      </c>
      <c r="M3771" s="3">
        <f t="shared" si="352"/>
        <v>0</v>
      </c>
      <c r="N3771" s="3">
        <f t="shared" si="353"/>
        <v>0</v>
      </c>
      <c r="O3771" s="3">
        <v>0.3</v>
      </c>
      <c r="P3771" s="3">
        <v>521.70000000000005</v>
      </c>
    </row>
    <row r="3772" spans="2:16" x14ac:dyDescent="0.15">
      <c r="B3772" s="5" t="s">
        <v>700</v>
      </c>
      <c r="C3772" s="16">
        <f t="shared" si="348"/>
        <v>2021</v>
      </c>
      <c r="D3772" s="16">
        <f t="shared" si="349"/>
        <v>7</v>
      </c>
      <c r="E3772" s="3" t="s">
        <v>20</v>
      </c>
      <c r="F3772" s="3" t="s">
        <v>548</v>
      </c>
      <c r="G3772" s="3" t="s">
        <v>13</v>
      </c>
      <c r="H3772" s="3" t="s">
        <v>8173</v>
      </c>
      <c r="I3772" s="3">
        <f t="shared" si="350"/>
        <v>0</v>
      </c>
      <c r="J3772" s="3">
        <f t="shared" si="350"/>
        <v>0</v>
      </c>
      <c r="K3772" s="3">
        <f t="shared" si="350"/>
        <v>0</v>
      </c>
      <c r="L3772" s="3">
        <f t="shared" si="351"/>
        <v>0</v>
      </c>
      <c r="M3772" s="3">
        <f t="shared" si="352"/>
        <v>0</v>
      </c>
      <c r="N3772" s="3">
        <f t="shared" si="353"/>
        <v>0</v>
      </c>
      <c r="O3772" s="3">
        <v>0.1</v>
      </c>
      <c r="P3772" s="3">
        <v>174.36</v>
      </c>
    </row>
    <row r="3773" spans="2:16" x14ac:dyDescent="0.15">
      <c r="B3773" s="5" t="s">
        <v>1270</v>
      </c>
      <c r="C3773" s="16">
        <f t="shared" si="348"/>
        <v>2020</v>
      </c>
      <c r="D3773" s="16">
        <f t="shared" si="349"/>
        <v>8</v>
      </c>
      <c r="E3773" s="3" t="s">
        <v>20</v>
      </c>
      <c r="F3773" s="3" t="s">
        <v>548</v>
      </c>
      <c r="G3773" s="3" t="s">
        <v>13</v>
      </c>
      <c r="H3773" s="3" t="s">
        <v>8172</v>
      </c>
      <c r="I3773" s="3">
        <f t="shared" si="350"/>
        <v>0</v>
      </c>
      <c r="J3773" s="3">
        <f t="shared" si="350"/>
        <v>0</v>
      </c>
      <c r="K3773" s="3">
        <f t="shared" si="350"/>
        <v>0</v>
      </c>
      <c r="L3773" s="3">
        <f t="shared" si="351"/>
        <v>0</v>
      </c>
      <c r="M3773" s="3">
        <f t="shared" si="352"/>
        <v>0</v>
      </c>
      <c r="N3773" s="3">
        <f t="shared" si="353"/>
        <v>0</v>
      </c>
      <c r="O3773" s="3">
        <v>0.3</v>
      </c>
      <c r="P3773" s="3">
        <v>506.24</v>
      </c>
    </row>
    <row r="3774" spans="2:16" x14ac:dyDescent="0.15">
      <c r="B3774" s="5" t="s">
        <v>1153</v>
      </c>
      <c r="C3774" s="16">
        <f t="shared" si="348"/>
        <v>2021</v>
      </c>
      <c r="D3774" s="16">
        <f t="shared" si="349"/>
        <v>11</v>
      </c>
      <c r="E3774" s="3" t="s">
        <v>20</v>
      </c>
      <c r="F3774" s="3" t="s">
        <v>548</v>
      </c>
      <c r="G3774" s="3" t="s">
        <v>13</v>
      </c>
      <c r="H3774" s="3" t="s">
        <v>8172</v>
      </c>
      <c r="I3774" s="3">
        <f t="shared" si="350"/>
        <v>0</v>
      </c>
      <c r="J3774" s="3">
        <f t="shared" si="350"/>
        <v>0</v>
      </c>
      <c r="K3774" s="3">
        <f t="shared" si="350"/>
        <v>0</v>
      </c>
      <c r="L3774" s="3">
        <f t="shared" si="351"/>
        <v>0</v>
      </c>
      <c r="M3774" s="3">
        <f t="shared" si="352"/>
        <v>0</v>
      </c>
      <c r="N3774" s="3">
        <f t="shared" si="353"/>
        <v>0</v>
      </c>
      <c r="O3774" s="3">
        <v>0.3</v>
      </c>
      <c r="P3774" s="3">
        <v>521.72</v>
      </c>
    </row>
    <row r="3775" spans="2:16" x14ac:dyDescent="0.15">
      <c r="B3775" s="5" t="s">
        <v>3095</v>
      </c>
      <c r="C3775" s="16">
        <f t="shared" si="348"/>
        <v>2020</v>
      </c>
      <c r="D3775" s="16">
        <f t="shared" si="349"/>
        <v>6</v>
      </c>
      <c r="E3775" s="3" t="s">
        <v>20</v>
      </c>
      <c r="F3775" s="3" t="s">
        <v>548</v>
      </c>
      <c r="G3775" s="3" t="s">
        <v>13</v>
      </c>
      <c r="H3775" s="3" t="s">
        <v>8429</v>
      </c>
      <c r="I3775" s="3">
        <f t="shared" si="350"/>
        <v>0</v>
      </c>
      <c r="J3775" s="3">
        <f t="shared" si="350"/>
        <v>0</v>
      </c>
      <c r="K3775" s="3">
        <f t="shared" si="350"/>
        <v>0</v>
      </c>
      <c r="L3775" s="3">
        <f t="shared" si="351"/>
        <v>0</v>
      </c>
      <c r="M3775" s="3">
        <f t="shared" si="352"/>
        <v>0</v>
      </c>
      <c r="N3775" s="3">
        <f t="shared" si="353"/>
        <v>0</v>
      </c>
      <c r="O3775" s="3">
        <v>0.05</v>
      </c>
      <c r="P3775" s="3">
        <v>169.44</v>
      </c>
    </row>
    <row r="3776" spans="2:16" x14ac:dyDescent="0.15">
      <c r="B3776" s="5" t="s">
        <v>1966</v>
      </c>
      <c r="C3776" s="16">
        <f t="shared" si="348"/>
        <v>2020</v>
      </c>
      <c r="D3776" s="16">
        <f t="shared" si="349"/>
        <v>5</v>
      </c>
      <c r="E3776" s="3" t="s">
        <v>20</v>
      </c>
      <c r="F3776" s="3" t="s">
        <v>191</v>
      </c>
      <c r="G3776" s="3" t="s">
        <v>13</v>
      </c>
      <c r="H3776" s="3" t="s">
        <v>8170</v>
      </c>
      <c r="I3776" s="3">
        <f t="shared" si="350"/>
        <v>0</v>
      </c>
      <c r="J3776" s="3">
        <f t="shared" si="350"/>
        <v>0</v>
      </c>
      <c r="K3776" s="3">
        <f t="shared" si="350"/>
        <v>0</v>
      </c>
      <c r="L3776" s="3">
        <f t="shared" si="351"/>
        <v>0</v>
      </c>
      <c r="M3776" s="3">
        <f t="shared" si="352"/>
        <v>0</v>
      </c>
      <c r="N3776" s="3">
        <f t="shared" si="353"/>
        <v>0</v>
      </c>
      <c r="O3776" s="3">
        <v>0.3</v>
      </c>
      <c r="P3776" s="3">
        <v>1892.25</v>
      </c>
    </row>
    <row r="3777" spans="2:16" x14ac:dyDescent="0.15">
      <c r="B3777" s="5" t="s">
        <v>1396</v>
      </c>
      <c r="C3777" s="16">
        <f t="shared" si="348"/>
        <v>2020</v>
      </c>
      <c r="D3777" s="16">
        <f t="shared" si="349"/>
        <v>2</v>
      </c>
      <c r="E3777" s="3" t="s">
        <v>20</v>
      </c>
      <c r="F3777" s="3" t="s">
        <v>191</v>
      </c>
      <c r="G3777" s="3" t="s">
        <v>13</v>
      </c>
      <c r="H3777" s="3" t="s">
        <v>8229</v>
      </c>
      <c r="I3777" s="3">
        <f t="shared" si="350"/>
        <v>0</v>
      </c>
      <c r="J3777" s="3">
        <f t="shared" si="350"/>
        <v>0</v>
      </c>
      <c r="K3777" s="3">
        <f t="shared" si="350"/>
        <v>0</v>
      </c>
      <c r="L3777" s="3">
        <f t="shared" si="351"/>
        <v>0</v>
      </c>
      <c r="M3777" s="3">
        <f t="shared" si="352"/>
        <v>0</v>
      </c>
      <c r="N3777" s="3">
        <f t="shared" si="353"/>
        <v>0</v>
      </c>
      <c r="O3777" s="3">
        <v>0.2</v>
      </c>
      <c r="P3777" s="3">
        <v>729.67</v>
      </c>
    </row>
    <row r="3778" spans="2:16" x14ac:dyDescent="0.15">
      <c r="B3778" s="5" t="s">
        <v>2337</v>
      </c>
      <c r="C3778" s="16">
        <f t="shared" si="348"/>
        <v>2020</v>
      </c>
      <c r="D3778" s="16">
        <f t="shared" si="349"/>
        <v>2</v>
      </c>
      <c r="E3778" s="3" t="s">
        <v>20</v>
      </c>
      <c r="F3778" s="3" t="s">
        <v>191</v>
      </c>
      <c r="G3778" s="3" t="s">
        <v>13</v>
      </c>
      <c r="H3778" s="3" t="s">
        <v>8267</v>
      </c>
      <c r="I3778" s="3">
        <f t="shared" si="350"/>
        <v>0</v>
      </c>
      <c r="J3778" s="3">
        <f t="shared" si="350"/>
        <v>0</v>
      </c>
      <c r="K3778" s="3">
        <f t="shared" si="350"/>
        <v>0</v>
      </c>
      <c r="L3778" s="3">
        <f t="shared" si="351"/>
        <v>0</v>
      </c>
      <c r="M3778" s="3">
        <f t="shared" si="352"/>
        <v>0</v>
      </c>
      <c r="N3778" s="3">
        <f t="shared" si="353"/>
        <v>0</v>
      </c>
      <c r="O3778" s="3">
        <v>0.16</v>
      </c>
      <c r="P3778" s="3">
        <v>905.78</v>
      </c>
    </row>
    <row r="3779" spans="2:16" x14ac:dyDescent="0.15">
      <c r="B3779" s="5" t="s">
        <v>2337</v>
      </c>
      <c r="C3779" s="16">
        <f t="shared" si="348"/>
        <v>2020</v>
      </c>
      <c r="D3779" s="16">
        <f t="shared" si="349"/>
        <v>2</v>
      </c>
      <c r="E3779" s="3" t="s">
        <v>20</v>
      </c>
      <c r="F3779" s="3" t="s">
        <v>2808</v>
      </c>
      <c r="G3779" s="3" t="s">
        <v>13</v>
      </c>
      <c r="H3779" s="3" t="s">
        <v>8507</v>
      </c>
      <c r="I3779" s="3">
        <f t="shared" si="350"/>
        <v>0</v>
      </c>
      <c r="J3779" s="3">
        <f t="shared" si="350"/>
        <v>0</v>
      </c>
      <c r="K3779" s="3">
        <f t="shared" si="350"/>
        <v>0</v>
      </c>
      <c r="L3779" s="3">
        <f t="shared" si="351"/>
        <v>0</v>
      </c>
      <c r="M3779" s="3">
        <f t="shared" si="352"/>
        <v>0</v>
      </c>
      <c r="N3779" s="3">
        <f t="shared" si="353"/>
        <v>0</v>
      </c>
      <c r="O3779" s="3">
        <v>0.03</v>
      </c>
      <c r="P3779" s="3">
        <v>105.5</v>
      </c>
    </row>
    <row r="3780" spans="2:16" x14ac:dyDescent="0.15">
      <c r="B3780" s="5" t="s">
        <v>2643</v>
      </c>
      <c r="C3780" s="16">
        <f t="shared" ref="C3780:C3843" si="354">YEAR(B3780)</f>
        <v>2020</v>
      </c>
      <c r="D3780" s="16">
        <f t="shared" ref="D3780:D3843" si="355">MONTH(B3780)</f>
        <v>5</v>
      </c>
      <c r="E3780" s="3" t="s">
        <v>20</v>
      </c>
      <c r="F3780" s="3" t="s">
        <v>191</v>
      </c>
      <c r="G3780" s="3" t="s">
        <v>13</v>
      </c>
      <c r="H3780" s="3" t="s">
        <v>7908</v>
      </c>
      <c r="I3780" s="3">
        <f t="shared" ref="I3780:K3843" si="356">MIN(1,IFERROR(SEARCH(I$2,$H3780),0))</f>
        <v>0</v>
      </c>
      <c r="J3780" s="3">
        <f t="shared" si="356"/>
        <v>0</v>
      </c>
      <c r="K3780" s="3">
        <f t="shared" si="356"/>
        <v>0</v>
      </c>
      <c r="L3780" s="3">
        <f t="shared" ref="L3780:L3843" si="357">IF(I3780*J3780=1,"Гороховый изолят",IF(I3780*K3780=1,"Гороховый концентрат",0))</f>
        <v>0</v>
      </c>
      <c r="M3780" s="3">
        <f t="shared" ref="M3780:M3843" si="358">$I3780*J3780</f>
        <v>0</v>
      </c>
      <c r="N3780" s="3">
        <f t="shared" ref="N3780:N3843" si="359">$I3780*K3780</f>
        <v>0</v>
      </c>
      <c r="O3780" s="3">
        <v>1</v>
      </c>
      <c r="P3780" s="3">
        <v>1667.9</v>
      </c>
    </row>
    <row r="3781" spans="2:16" x14ac:dyDescent="0.15">
      <c r="B3781" s="5" t="s">
        <v>4631</v>
      </c>
      <c r="C3781" s="16">
        <f t="shared" si="354"/>
        <v>2023</v>
      </c>
      <c r="D3781" s="16">
        <f t="shared" si="355"/>
        <v>12</v>
      </c>
      <c r="E3781" s="3" t="s">
        <v>20</v>
      </c>
      <c r="F3781" s="3" t="s">
        <v>12</v>
      </c>
      <c r="G3781" s="3" t="s">
        <v>13</v>
      </c>
      <c r="H3781" s="3" t="s">
        <v>7941</v>
      </c>
      <c r="I3781" s="3">
        <f t="shared" si="356"/>
        <v>0</v>
      </c>
      <c r="J3781" s="3">
        <f t="shared" si="356"/>
        <v>0</v>
      </c>
      <c r="K3781" s="3">
        <f t="shared" si="356"/>
        <v>0</v>
      </c>
      <c r="L3781" s="3">
        <f t="shared" si="357"/>
        <v>0</v>
      </c>
      <c r="M3781" s="3">
        <f t="shared" si="358"/>
        <v>0</v>
      </c>
      <c r="N3781" s="3">
        <f t="shared" si="359"/>
        <v>0</v>
      </c>
      <c r="O3781" s="3">
        <v>1</v>
      </c>
      <c r="P3781" s="3">
        <v>8.85</v>
      </c>
    </row>
    <row r="3782" spans="2:16" x14ac:dyDescent="0.15">
      <c r="B3782" s="5">
        <v>45485</v>
      </c>
      <c r="C3782" s="16">
        <f t="shared" si="354"/>
        <v>2024</v>
      </c>
      <c r="D3782" s="16">
        <f t="shared" si="355"/>
        <v>7</v>
      </c>
      <c r="E3782" s="3" t="s">
        <v>11</v>
      </c>
      <c r="F3782" s="3" t="s">
        <v>12</v>
      </c>
      <c r="G3782" s="3" t="s">
        <v>13</v>
      </c>
      <c r="H3782" s="3" t="s">
        <v>8722</v>
      </c>
      <c r="I3782" s="3">
        <f t="shared" si="356"/>
        <v>0</v>
      </c>
      <c r="J3782" s="3">
        <f t="shared" si="356"/>
        <v>0</v>
      </c>
      <c r="K3782" s="3">
        <f t="shared" si="356"/>
        <v>0</v>
      </c>
      <c r="L3782" s="3">
        <f t="shared" si="357"/>
        <v>0</v>
      </c>
      <c r="M3782" s="3">
        <f t="shared" si="358"/>
        <v>0</v>
      </c>
      <c r="N3782" s="3">
        <f t="shared" si="359"/>
        <v>0</v>
      </c>
      <c r="O3782" s="3">
        <v>3.0000000000000001E-3</v>
      </c>
      <c r="P3782" s="3">
        <v>337.55</v>
      </c>
    </row>
    <row r="3783" spans="2:16" x14ac:dyDescent="0.15">
      <c r="B3783" s="5">
        <v>45602</v>
      </c>
      <c r="C3783" s="16">
        <f t="shared" si="354"/>
        <v>2024</v>
      </c>
      <c r="D3783" s="16">
        <f t="shared" si="355"/>
        <v>11</v>
      </c>
      <c r="E3783" s="3" t="s">
        <v>11</v>
      </c>
      <c r="F3783" s="3" t="s">
        <v>4454</v>
      </c>
      <c r="G3783" s="3" t="s">
        <v>13</v>
      </c>
      <c r="H3783" s="3" t="s">
        <v>4455</v>
      </c>
      <c r="I3783" s="3">
        <f t="shared" si="356"/>
        <v>0</v>
      </c>
      <c r="J3783" s="3">
        <f t="shared" si="356"/>
        <v>0</v>
      </c>
      <c r="K3783" s="3">
        <f t="shared" si="356"/>
        <v>0</v>
      </c>
      <c r="L3783" s="3">
        <f t="shared" si="357"/>
        <v>0</v>
      </c>
      <c r="M3783" s="3">
        <f t="shared" si="358"/>
        <v>0</v>
      </c>
      <c r="N3783" s="3">
        <f t="shared" si="359"/>
        <v>0</v>
      </c>
      <c r="O3783" s="3">
        <v>4055.32</v>
      </c>
      <c r="P3783" s="3">
        <v>42730.39</v>
      </c>
    </row>
    <row r="3784" spans="2:16" x14ac:dyDescent="0.15">
      <c r="B3784" s="5" t="s">
        <v>3458</v>
      </c>
      <c r="C3784" s="16">
        <f t="shared" si="354"/>
        <v>2023</v>
      </c>
      <c r="D3784" s="16">
        <f t="shared" si="355"/>
        <v>12</v>
      </c>
      <c r="E3784" s="3" t="s">
        <v>20</v>
      </c>
      <c r="F3784" s="3" t="s">
        <v>227</v>
      </c>
      <c r="G3784" s="3" t="s">
        <v>13</v>
      </c>
      <c r="H3784" s="3" t="s">
        <v>5070</v>
      </c>
      <c r="I3784" s="3">
        <f t="shared" si="356"/>
        <v>0</v>
      </c>
      <c r="J3784" s="3">
        <f t="shared" si="356"/>
        <v>0</v>
      </c>
      <c r="K3784" s="3">
        <f t="shared" si="356"/>
        <v>0</v>
      </c>
      <c r="L3784" s="3">
        <f t="shared" si="357"/>
        <v>0</v>
      </c>
      <c r="M3784" s="3">
        <f t="shared" si="358"/>
        <v>0</v>
      </c>
      <c r="N3784" s="3">
        <f t="shared" si="359"/>
        <v>0</v>
      </c>
      <c r="O3784" s="3">
        <v>1630.35</v>
      </c>
      <c r="P3784" s="3">
        <v>22362.11</v>
      </c>
    </row>
    <row r="3785" spans="2:16" x14ac:dyDescent="0.15">
      <c r="B3785" s="5">
        <v>45506</v>
      </c>
      <c r="C3785" s="16">
        <f t="shared" si="354"/>
        <v>2024</v>
      </c>
      <c r="D3785" s="16">
        <f t="shared" si="355"/>
        <v>8</v>
      </c>
      <c r="E3785" s="3" t="s">
        <v>11</v>
      </c>
      <c r="F3785" s="3" t="s">
        <v>2206</v>
      </c>
      <c r="G3785" s="3" t="s">
        <v>13</v>
      </c>
      <c r="H3785" s="3" t="s">
        <v>4737</v>
      </c>
      <c r="I3785" s="3">
        <f t="shared" si="356"/>
        <v>0</v>
      </c>
      <c r="J3785" s="3">
        <f t="shared" si="356"/>
        <v>0</v>
      </c>
      <c r="K3785" s="3">
        <f t="shared" si="356"/>
        <v>0</v>
      </c>
      <c r="L3785" s="3">
        <f t="shared" si="357"/>
        <v>0</v>
      </c>
      <c r="M3785" s="3">
        <f t="shared" si="358"/>
        <v>0</v>
      </c>
      <c r="N3785" s="3">
        <f t="shared" si="359"/>
        <v>0</v>
      </c>
      <c r="O3785" s="3">
        <v>2671.5189999999998</v>
      </c>
      <c r="P3785" s="3">
        <v>41213.96</v>
      </c>
    </row>
    <row r="3786" spans="2:16" x14ac:dyDescent="0.15">
      <c r="B3786" s="5">
        <v>45321</v>
      </c>
      <c r="C3786" s="16">
        <f t="shared" si="354"/>
        <v>2024</v>
      </c>
      <c r="D3786" s="16">
        <f t="shared" si="355"/>
        <v>1</v>
      </c>
      <c r="E3786" s="3" t="s">
        <v>11</v>
      </c>
      <c r="F3786" s="3" t="s">
        <v>384</v>
      </c>
      <c r="G3786" s="3" t="s">
        <v>13</v>
      </c>
      <c r="H3786" s="3" t="s">
        <v>6792</v>
      </c>
      <c r="I3786" s="3">
        <f t="shared" si="356"/>
        <v>0</v>
      </c>
      <c r="J3786" s="3">
        <f t="shared" si="356"/>
        <v>0</v>
      </c>
      <c r="K3786" s="3">
        <f t="shared" si="356"/>
        <v>0</v>
      </c>
      <c r="L3786" s="3">
        <f t="shared" si="357"/>
        <v>0</v>
      </c>
      <c r="M3786" s="3">
        <f t="shared" si="358"/>
        <v>0</v>
      </c>
      <c r="N3786" s="3">
        <f t="shared" si="359"/>
        <v>0</v>
      </c>
      <c r="O3786" s="3">
        <v>66</v>
      </c>
      <c r="P3786" s="3">
        <v>1362.24</v>
      </c>
    </row>
    <row r="3787" spans="2:16" x14ac:dyDescent="0.15">
      <c r="B3787" s="5" t="s">
        <v>5824</v>
      </c>
      <c r="C3787" s="16">
        <f t="shared" si="354"/>
        <v>2023</v>
      </c>
      <c r="D3787" s="16">
        <f t="shared" si="355"/>
        <v>3</v>
      </c>
      <c r="E3787" s="3" t="s">
        <v>20</v>
      </c>
      <c r="F3787" s="3" t="s">
        <v>384</v>
      </c>
      <c r="G3787" s="3" t="s">
        <v>13</v>
      </c>
      <c r="H3787" s="3" t="s">
        <v>5825</v>
      </c>
      <c r="I3787" s="3">
        <f t="shared" si="356"/>
        <v>0</v>
      </c>
      <c r="J3787" s="3">
        <f t="shared" si="356"/>
        <v>0</v>
      </c>
      <c r="K3787" s="3">
        <f t="shared" si="356"/>
        <v>0</v>
      </c>
      <c r="L3787" s="3">
        <f t="shared" si="357"/>
        <v>0</v>
      </c>
      <c r="M3787" s="3">
        <f t="shared" si="358"/>
        <v>0</v>
      </c>
      <c r="N3787" s="3">
        <f t="shared" si="359"/>
        <v>0</v>
      </c>
      <c r="O3787" s="3">
        <v>555.53300000000002</v>
      </c>
      <c r="P3787" s="3">
        <v>18053.27</v>
      </c>
    </row>
    <row r="3788" spans="2:16" x14ac:dyDescent="0.15">
      <c r="B3788" s="5">
        <v>45307</v>
      </c>
      <c r="C3788" s="16">
        <f t="shared" si="354"/>
        <v>2024</v>
      </c>
      <c r="D3788" s="16">
        <f t="shared" si="355"/>
        <v>1</v>
      </c>
      <c r="E3788" s="3" t="s">
        <v>11</v>
      </c>
      <c r="F3788" s="3" t="s">
        <v>384</v>
      </c>
      <c r="G3788" s="3" t="s">
        <v>13</v>
      </c>
      <c r="H3788" s="3" t="s">
        <v>5519</v>
      </c>
      <c r="I3788" s="3">
        <f t="shared" si="356"/>
        <v>0</v>
      </c>
      <c r="J3788" s="3">
        <f t="shared" si="356"/>
        <v>0</v>
      </c>
      <c r="K3788" s="3">
        <f t="shared" si="356"/>
        <v>0</v>
      </c>
      <c r="L3788" s="3">
        <f t="shared" si="357"/>
        <v>0</v>
      </c>
      <c r="M3788" s="3">
        <f t="shared" si="358"/>
        <v>0</v>
      </c>
      <c r="N3788" s="3">
        <f t="shared" si="359"/>
        <v>0</v>
      </c>
      <c r="O3788" s="3">
        <v>964</v>
      </c>
      <c r="P3788" s="3">
        <v>22786.560000000001</v>
      </c>
    </row>
    <row r="3789" spans="2:16" x14ac:dyDescent="0.15">
      <c r="B3789" s="5">
        <v>45497</v>
      </c>
      <c r="C3789" s="16">
        <f t="shared" si="354"/>
        <v>2024</v>
      </c>
      <c r="D3789" s="16">
        <f t="shared" si="355"/>
        <v>7</v>
      </c>
      <c r="E3789" s="3" t="s">
        <v>11</v>
      </c>
      <c r="F3789" s="3" t="s">
        <v>2206</v>
      </c>
      <c r="G3789" s="3" t="s">
        <v>13</v>
      </c>
      <c r="H3789" s="3" t="s">
        <v>6706</v>
      </c>
      <c r="I3789" s="3">
        <f t="shared" si="356"/>
        <v>0</v>
      </c>
      <c r="J3789" s="3">
        <f t="shared" si="356"/>
        <v>0</v>
      </c>
      <c r="K3789" s="3">
        <f t="shared" si="356"/>
        <v>0</v>
      </c>
      <c r="L3789" s="3">
        <f t="shared" si="357"/>
        <v>0</v>
      </c>
      <c r="M3789" s="3">
        <f t="shared" si="358"/>
        <v>0</v>
      </c>
      <c r="N3789" s="3">
        <f t="shared" si="359"/>
        <v>0</v>
      </c>
      <c r="O3789" s="3">
        <v>86.989000000000004</v>
      </c>
      <c r="P3789" s="3">
        <v>2162.35</v>
      </c>
    </row>
    <row r="3790" spans="2:16" x14ac:dyDescent="0.15">
      <c r="B3790" s="5">
        <v>45567</v>
      </c>
      <c r="C3790" s="16">
        <f t="shared" si="354"/>
        <v>2024</v>
      </c>
      <c r="D3790" s="16">
        <f t="shared" si="355"/>
        <v>10</v>
      </c>
      <c r="E3790" s="3" t="s">
        <v>11</v>
      </c>
      <c r="F3790" s="3" t="s">
        <v>2206</v>
      </c>
      <c r="G3790" s="3" t="s">
        <v>13</v>
      </c>
      <c r="H3790" s="3" t="s">
        <v>5845</v>
      </c>
      <c r="I3790" s="3">
        <f t="shared" si="356"/>
        <v>0</v>
      </c>
      <c r="J3790" s="3">
        <f t="shared" si="356"/>
        <v>0</v>
      </c>
      <c r="K3790" s="3">
        <f t="shared" si="356"/>
        <v>0</v>
      </c>
      <c r="L3790" s="3">
        <f t="shared" si="357"/>
        <v>0</v>
      </c>
      <c r="M3790" s="3">
        <f t="shared" si="358"/>
        <v>0</v>
      </c>
      <c r="N3790" s="3">
        <f t="shared" si="359"/>
        <v>0</v>
      </c>
      <c r="O3790" s="3">
        <v>537.29999999999995</v>
      </c>
      <c r="P3790" s="3">
        <v>5443.41</v>
      </c>
    </row>
    <row r="3791" spans="2:16" x14ac:dyDescent="0.15">
      <c r="B3791" s="5" t="s">
        <v>2712</v>
      </c>
      <c r="C3791" s="16">
        <f t="shared" si="354"/>
        <v>2023</v>
      </c>
      <c r="D3791" s="16">
        <f t="shared" si="355"/>
        <v>6</v>
      </c>
      <c r="E3791" s="3" t="s">
        <v>20</v>
      </c>
      <c r="F3791" s="3" t="s">
        <v>227</v>
      </c>
      <c r="G3791" s="3" t="s">
        <v>13</v>
      </c>
      <c r="H3791" s="3" t="s">
        <v>4800</v>
      </c>
      <c r="I3791" s="3">
        <f t="shared" si="356"/>
        <v>0</v>
      </c>
      <c r="J3791" s="3">
        <f t="shared" si="356"/>
        <v>0</v>
      </c>
      <c r="K3791" s="3">
        <f t="shared" si="356"/>
        <v>0</v>
      </c>
      <c r="L3791" s="3">
        <f t="shared" si="357"/>
        <v>0</v>
      </c>
      <c r="M3791" s="3">
        <f t="shared" si="358"/>
        <v>0</v>
      </c>
      <c r="N3791" s="3">
        <f t="shared" si="359"/>
        <v>0</v>
      </c>
      <c r="O3791" s="3">
        <v>2392.3000000000002</v>
      </c>
      <c r="P3791" s="3">
        <v>35073.46</v>
      </c>
    </row>
    <row r="3792" spans="2:16" x14ac:dyDescent="0.15">
      <c r="B3792" s="5" t="s">
        <v>2425</v>
      </c>
      <c r="C3792" s="16">
        <f t="shared" si="354"/>
        <v>2023</v>
      </c>
      <c r="D3792" s="16">
        <f t="shared" si="355"/>
        <v>6</v>
      </c>
      <c r="E3792" s="3" t="s">
        <v>20</v>
      </c>
      <c r="F3792" s="3" t="s">
        <v>227</v>
      </c>
      <c r="G3792" s="3" t="s">
        <v>13</v>
      </c>
      <c r="H3792" s="3" t="s">
        <v>4763</v>
      </c>
      <c r="I3792" s="3">
        <f t="shared" si="356"/>
        <v>0</v>
      </c>
      <c r="J3792" s="3">
        <f t="shared" si="356"/>
        <v>0</v>
      </c>
      <c r="K3792" s="3">
        <f t="shared" si="356"/>
        <v>0</v>
      </c>
      <c r="L3792" s="3">
        <f t="shared" si="357"/>
        <v>0</v>
      </c>
      <c r="M3792" s="3">
        <f t="shared" si="358"/>
        <v>0</v>
      </c>
      <c r="N3792" s="3">
        <f t="shared" si="359"/>
        <v>0</v>
      </c>
      <c r="O3792" s="3">
        <v>2521.41</v>
      </c>
      <c r="P3792" s="3">
        <v>36443.21</v>
      </c>
    </row>
    <row r="3793" spans="2:16" x14ac:dyDescent="0.15">
      <c r="B3793" s="5">
        <v>45510</v>
      </c>
      <c r="C3793" s="16">
        <f t="shared" si="354"/>
        <v>2024</v>
      </c>
      <c r="D3793" s="16">
        <f t="shared" si="355"/>
        <v>8</v>
      </c>
      <c r="E3793" s="3" t="s">
        <v>11</v>
      </c>
      <c r="F3793" s="3" t="s">
        <v>2206</v>
      </c>
      <c r="G3793" s="3" t="s">
        <v>13</v>
      </c>
      <c r="H3793" s="3" t="s">
        <v>6316</v>
      </c>
      <c r="I3793" s="3">
        <f t="shared" si="356"/>
        <v>0</v>
      </c>
      <c r="J3793" s="3">
        <f t="shared" si="356"/>
        <v>0</v>
      </c>
      <c r="K3793" s="3">
        <f t="shared" si="356"/>
        <v>0</v>
      </c>
      <c r="L3793" s="3">
        <f t="shared" si="357"/>
        <v>0</v>
      </c>
      <c r="M3793" s="3">
        <f t="shared" si="358"/>
        <v>0</v>
      </c>
      <c r="N3793" s="3">
        <f t="shared" si="359"/>
        <v>0</v>
      </c>
      <c r="O3793" s="3">
        <v>207.06</v>
      </c>
      <c r="P3793" s="3">
        <v>3951.78</v>
      </c>
    </row>
    <row r="3794" spans="2:16" x14ac:dyDescent="0.15">
      <c r="B3794" s="5">
        <v>45384</v>
      </c>
      <c r="C3794" s="16">
        <f t="shared" si="354"/>
        <v>2024</v>
      </c>
      <c r="D3794" s="16">
        <f t="shared" si="355"/>
        <v>4</v>
      </c>
      <c r="E3794" s="3" t="s">
        <v>11</v>
      </c>
      <c r="F3794" s="3" t="s">
        <v>294</v>
      </c>
      <c r="G3794" s="3" t="s">
        <v>13</v>
      </c>
      <c r="H3794" s="3" t="s">
        <v>5624</v>
      </c>
      <c r="I3794" s="3">
        <f t="shared" si="356"/>
        <v>0</v>
      </c>
      <c r="J3794" s="3">
        <f t="shared" si="356"/>
        <v>0</v>
      </c>
      <c r="K3794" s="3">
        <f t="shared" si="356"/>
        <v>0</v>
      </c>
      <c r="L3794" s="3">
        <f t="shared" si="357"/>
        <v>0</v>
      </c>
      <c r="M3794" s="3">
        <f t="shared" si="358"/>
        <v>0</v>
      </c>
      <c r="N3794" s="3">
        <f t="shared" si="359"/>
        <v>0</v>
      </c>
      <c r="O3794" s="3">
        <v>803.16499999999996</v>
      </c>
      <c r="P3794" s="3">
        <v>15604.23</v>
      </c>
    </row>
    <row r="3795" spans="2:16" x14ac:dyDescent="0.15">
      <c r="B3795" s="5" t="s">
        <v>1947</v>
      </c>
      <c r="C3795" s="16">
        <f t="shared" si="354"/>
        <v>2023</v>
      </c>
      <c r="D3795" s="16">
        <f t="shared" si="355"/>
        <v>2</v>
      </c>
      <c r="E3795" s="3" t="s">
        <v>20</v>
      </c>
      <c r="F3795" s="3" t="s">
        <v>2206</v>
      </c>
      <c r="G3795" s="3" t="s">
        <v>13</v>
      </c>
      <c r="H3795" s="3" t="s">
        <v>5733</v>
      </c>
      <c r="I3795" s="3">
        <f t="shared" si="356"/>
        <v>0</v>
      </c>
      <c r="J3795" s="3">
        <f t="shared" si="356"/>
        <v>0</v>
      </c>
      <c r="K3795" s="3">
        <f t="shared" si="356"/>
        <v>0</v>
      </c>
      <c r="L3795" s="3">
        <f t="shared" si="357"/>
        <v>0</v>
      </c>
      <c r="M3795" s="3">
        <f t="shared" si="358"/>
        <v>0</v>
      </c>
      <c r="N3795" s="3">
        <f t="shared" si="359"/>
        <v>0</v>
      </c>
      <c r="O3795" s="3">
        <v>648.6</v>
      </c>
      <c r="P3795" s="3">
        <v>11624.94</v>
      </c>
    </row>
    <row r="3796" spans="2:16" x14ac:dyDescent="0.15">
      <c r="B3796" s="5">
        <v>45642</v>
      </c>
      <c r="C3796" s="16">
        <f t="shared" si="354"/>
        <v>2024</v>
      </c>
      <c r="D3796" s="16">
        <f t="shared" si="355"/>
        <v>12</v>
      </c>
      <c r="E3796" s="3" t="s">
        <v>11</v>
      </c>
      <c r="F3796" s="3" t="s">
        <v>2206</v>
      </c>
      <c r="G3796" s="3" t="s">
        <v>13</v>
      </c>
      <c r="H3796" s="3" t="s">
        <v>4761</v>
      </c>
      <c r="I3796" s="3">
        <f t="shared" si="356"/>
        <v>0</v>
      </c>
      <c r="J3796" s="3">
        <f t="shared" si="356"/>
        <v>0</v>
      </c>
      <c r="K3796" s="3">
        <f t="shared" si="356"/>
        <v>0</v>
      </c>
      <c r="L3796" s="3">
        <f t="shared" si="357"/>
        <v>0</v>
      </c>
      <c r="M3796" s="3">
        <f t="shared" si="358"/>
        <v>0</v>
      </c>
      <c r="N3796" s="3">
        <f t="shared" si="359"/>
        <v>0</v>
      </c>
      <c r="O3796" s="3">
        <v>2526.3000000000002</v>
      </c>
      <c r="P3796" s="3">
        <v>23668.45</v>
      </c>
    </row>
    <row r="3797" spans="2:16" x14ac:dyDescent="0.15">
      <c r="B3797" s="5" t="s">
        <v>1018</v>
      </c>
      <c r="C3797" s="16">
        <f t="shared" si="354"/>
        <v>2023</v>
      </c>
      <c r="D3797" s="16">
        <f t="shared" si="355"/>
        <v>1</v>
      </c>
      <c r="E3797" s="3" t="s">
        <v>20</v>
      </c>
      <c r="F3797" s="3" t="s">
        <v>2206</v>
      </c>
      <c r="G3797" s="3" t="s">
        <v>13</v>
      </c>
      <c r="H3797" s="3" t="s">
        <v>6094</v>
      </c>
      <c r="I3797" s="3">
        <f t="shared" si="356"/>
        <v>0</v>
      </c>
      <c r="J3797" s="3">
        <f t="shared" si="356"/>
        <v>0</v>
      </c>
      <c r="K3797" s="3">
        <f t="shared" si="356"/>
        <v>0</v>
      </c>
      <c r="L3797" s="3">
        <f t="shared" si="357"/>
        <v>0</v>
      </c>
      <c r="M3797" s="3">
        <f t="shared" si="358"/>
        <v>0</v>
      </c>
      <c r="N3797" s="3">
        <f t="shared" si="359"/>
        <v>0</v>
      </c>
      <c r="O3797" s="3">
        <v>348</v>
      </c>
      <c r="P3797" s="3">
        <v>7430.5</v>
      </c>
    </row>
    <row r="3798" spans="2:16" x14ac:dyDescent="0.15">
      <c r="B3798" s="5" t="s">
        <v>648</v>
      </c>
      <c r="C3798" s="16">
        <f t="shared" si="354"/>
        <v>2021</v>
      </c>
      <c r="D3798" s="16">
        <f t="shared" si="355"/>
        <v>10</v>
      </c>
      <c r="E3798" s="3" t="s">
        <v>202</v>
      </c>
      <c r="F3798" s="3" t="s">
        <v>13</v>
      </c>
      <c r="G3798" s="3" t="s">
        <v>2230</v>
      </c>
      <c r="H3798" s="3" t="s">
        <v>2513</v>
      </c>
      <c r="I3798" s="3">
        <f t="shared" si="356"/>
        <v>0</v>
      </c>
      <c r="J3798" s="3">
        <f t="shared" si="356"/>
        <v>0</v>
      </c>
      <c r="K3798" s="3">
        <f t="shared" si="356"/>
        <v>0</v>
      </c>
      <c r="L3798" s="3">
        <f t="shared" si="357"/>
        <v>0</v>
      </c>
      <c r="M3798" s="3">
        <f t="shared" si="358"/>
        <v>0</v>
      </c>
      <c r="N3798" s="3">
        <f t="shared" si="359"/>
        <v>0</v>
      </c>
      <c r="O3798" s="3">
        <v>20000</v>
      </c>
      <c r="P3798" s="3">
        <v>92607.96</v>
      </c>
    </row>
    <row r="3799" spans="2:16" x14ac:dyDescent="0.15">
      <c r="B3799" s="5">
        <v>45497</v>
      </c>
      <c r="C3799" s="16">
        <f t="shared" si="354"/>
        <v>2024</v>
      </c>
      <c r="D3799" s="16">
        <f t="shared" si="355"/>
        <v>7</v>
      </c>
      <c r="E3799" s="3" t="s">
        <v>11</v>
      </c>
      <c r="F3799" s="3" t="s">
        <v>2206</v>
      </c>
      <c r="G3799" s="3" t="s">
        <v>13</v>
      </c>
      <c r="H3799" s="3" t="s">
        <v>5609</v>
      </c>
      <c r="I3799" s="3">
        <f t="shared" si="356"/>
        <v>0</v>
      </c>
      <c r="J3799" s="3">
        <f t="shared" si="356"/>
        <v>0</v>
      </c>
      <c r="K3799" s="3">
        <f t="shared" si="356"/>
        <v>0</v>
      </c>
      <c r="L3799" s="3">
        <f t="shared" si="357"/>
        <v>0</v>
      </c>
      <c r="M3799" s="3">
        <f t="shared" si="358"/>
        <v>0</v>
      </c>
      <c r="N3799" s="3">
        <f t="shared" si="359"/>
        <v>0</v>
      </c>
      <c r="O3799" s="3">
        <v>833.91099999999994</v>
      </c>
      <c r="P3799" s="3">
        <v>15421.56</v>
      </c>
    </row>
    <row r="3800" spans="2:16" x14ac:dyDescent="0.15">
      <c r="B3800" s="5" t="s">
        <v>2524</v>
      </c>
      <c r="C3800" s="16">
        <f t="shared" si="354"/>
        <v>2021</v>
      </c>
      <c r="D3800" s="16">
        <f t="shared" si="355"/>
        <v>9</v>
      </c>
      <c r="E3800" s="3" t="s">
        <v>202</v>
      </c>
      <c r="F3800" s="3" t="s">
        <v>12</v>
      </c>
      <c r="G3800" s="3" t="s">
        <v>1281</v>
      </c>
      <c r="H3800" s="3" t="s">
        <v>2525</v>
      </c>
      <c r="I3800" s="3">
        <f t="shared" si="356"/>
        <v>0</v>
      </c>
      <c r="J3800" s="3">
        <f t="shared" si="356"/>
        <v>1</v>
      </c>
      <c r="K3800" s="3">
        <f t="shared" si="356"/>
        <v>0</v>
      </c>
      <c r="L3800" s="3">
        <f t="shared" si="357"/>
        <v>0</v>
      </c>
      <c r="M3800" s="3">
        <f t="shared" si="358"/>
        <v>0</v>
      </c>
      <c r="N3800" s="3">
        <f t="shared" si="359"/>
        <v>0</v>
      </c>
      <c r="O3800" s="3">
        <v>20000</v>
      </c>
      <c r="P3800" s="3">
        <v>82600</v>
      </c>
    </row>
    <row r="3801" spans="2:16" x14ac:dyDescent="0.15">
      <c r="B3801" s="5" t="s">
        <v>2526</v>
      </c>
      <c r="C3801" s="16">
        <f t="shared" si="354"/>
        <v>2021</v>
      </c>
      <c r="D3801" s="16">
        <f t="shared" si="355"/>
        <v>7</v>
      </c>
      <c r="E3801" s="3" t="s">
        <v>202</v>
      </c>
      <c r="F3801" s="3" t="s">
        <v>13</v>
      </c>
      <c r="G3801" s="3" t="s">
        <v>2238</v>
      </c>
      <c r="H3801" s="3" t="s">
        <v>2527</v>
      </c>
      <c r="I3801" s="3">
        <f t="shared" si="356"/>
        <v>0</v>
      </c>
      <c r="J3801" s="3">
        <f t="shared" si="356"/>
        <v>0</v>
      </c>
      <c r="K3801" s="3">
        <f t="shared" si="356"/>
        <v>0</v>
      </c>
      <c r="L3801" s="3">
        <f t="shared" si="357"/>
        <v>0</v>
      </c>
      <c r="M3801" s="3">
        <f t="shared" si="358"/>
        <v>0</v>
      </c>
      <c r="N3801" s="3">
        <f t="shared" si="359"/>
        <v>0</v>
      </c>
      <c r="O3801" s="3">
        <v>20000</v>
      </c>
      <c r="P3801" s="3">
        <v>82411.03</v>
      </c>
    </row>
    <row r="3802" spans="2:16" x14ac:dyDescent="0.15">
      <c r="B3802" s="5" t="s">
        <v>647</v>
      </c>
      <c r="C3802" s="16">
        <f t="shared" si="354"/>
        <v>2021</v>
      </c>
      <c r="D3802" s="16">
        <f t="shared" si="355"/>
        <v>10</v>
      </c>
      <c r="E3802" s="3" t="s">
        <v>202</v>
      </c>
      <c r="F3802" s="3" t="s">
        <v>13</v>
      </c>
      <c r="G3802" s="3" t="s">
        <v>2238</v>
      </c>
      <c r="H3802" s="3" t="s">
        <v>2530</v>
      </c>
      <c r="I3802" s="3">
        <f t="shared" si="356"/>
        <v>0</v>
      </c>
      <c r="J3802" s="3">
        <f t="shared" si="356"/>
        <v>0</v>
      </c>
      <c r="K3802" s="3">
        <f t="shared" si="356"/>
        <v>0</v>
      </c>
      <c r="L3802" s="3">
        <f t="shared" si="357"/>
        <v>0</v>
      </c>
      <c r="M3802" s="3">
        <f t="shared" si="358"/>
        <v>0</v>
      </c>
      <c r="N3802" s="3">
        <f t="shared" si="359"/>
        <v>0</v>
      </c>
      <c r="O3802" s="3">
        <v>20000</v>
      </c>
      <c r="P3802" s="3">
        <v>80856.97</v>
      </c>
    </row>
    <row r="3803" spans="2:16" x14ac:dyDescent="0.15">
      <c r="B3803" s="5" t="s">
        <v>97</v>
      </c>
      <c r="C3803" s="16">
        <f t="shared" si="354"/>
        <v>2021</v>
      </c>
      <c r="D3803" s="16">
        <f t="shared" si="355"/>
        <v>10</v>
      </c>
      <c r="E3803" s="3" t="s">
        <v>202</v>
      </c>
      <c r="F3803" s="3" t="s">
        <v>13</v>
      </c>
      <c r="G3803" s="3" t="s">
        <v>220</v>
      </c>
      <c r="H3803" s="3" t="s">
        <v>2537</v>
      </c>
      <c r="I3803" s="3">
        <f t="shared" si="356"/>
        <v>0</v>
      </c>
      <c r="J3803" s="3">
        <f t="shared" si="356"/>
        <v>0</v>
      </c>
      <c r="K3803" s="3">
        <f t="shared" si="356"/>
        <v>0</v>
      </c>
      <c r="L3803" s="3">
        <f t="shared" si="357"/>
        <v>0</v>
      </c>
      <c r="M3803" s="3">
        <f t="shared" si="358"/>
        <v>0</v>
      </c>
      <c r="N3803" s="3">
        <f t="shared" si="359"/>
        <v>0</v>
      </c>
      <c r="O3803" s="3">
        <v>20000</v>
      </c>
      <c r="P3803" s="3">
        <v>79165.61</v>
      </c>
    </row>
    <row r="3804" spans="2:16" x14ac:dyDescent="0.15">
      <c r="B3804" s="5">
        <v>45510</v>
      </c>
      <c r="C3804" s="16">
        <f t="shared" si="354"/>
        <v>2024</v>
      </c>
      <c r="D3804" s="16">
        <f t="shared" si="355"/>
        <v>8</v>
      </c>
      <c r="E3804" s="3" t="s">
        <v>11</v>
      </c>
      <c r="F3804" s="3" t="s">
        <v>2206</v>
      </c>
      <c r="G3804" s="3" t="s">
        <v>13</v>
      </c>
      <c r="H3804" s="3" t="s">
        <v>5609</v>
      </c>
      <c r="I3804" s="3">
        <f t="shared" si="356"/>
        <v>0</v>
      </c>
      <c r="J3804" s="3">
        <f t="shared" si="356"/>
        <v>0</v>
      </c>
      <c r="K3804" s="3">
        <f t="shared" si="356"/>
        <v>0</v>
      </c>
      <c r="L3804" s="3">
        <f t="shared" si="357"/>
        <v>0</v>
      </c>
      <c r="M3804" s="3">
        <f t="shared" si="358"/>
        <v>0</v>
      </c>
      <c r="N3804" s="3">
        <f t="shared" si="359"/>
        <v>0</v>
      </c>
      <c r="O3804" s="3">
        <v>801.495</v>
      </c>
      <c r="P3804" s="3">
        <v>15421.88</v>
      </c>
    </row>
    <row r="3805" spans="2:16" x14ac:dyDescent="0.15">
      <c r="B3805" s="5">
        <v>45497</v>
      </c>
      <c r="C3805" s="16">
        <f t="shared" si="354"/>
        <v>2024</v>
      </c>
      <c r="D3805" s="16">
        <f t="shared" si="355"/>
        <v>7</v>
      </c>
      <c r="E3805" s="3" t="s">
        <v>11</v>
      </c>
      <c r="F3805" s="3" t="s">
        <v>2206</v>
      </c>
      <c r="G3805" s="3" t="s">
        <v>13</v>
      </c>
      <c r="H3805" s="3" t="s">
        <v>5609</v>
      </c>
      <c r="I3805" s="3">
        <f t="shared" si="356"/>
        <v>0</v>
      </c>
      <c r="J3805" s="3">
        <f t="shared" si="356"/>
        <v>0</v>
      </c>
      <c r="K3805" s="3">
        <f t="shared" si="356"/>
        <v>0</v>
      </c>
      <c r="L3805" s="3">
        <f t="shared" si="357"/>
        <v>0</v>
      </c>
      <c r="M3805" s="3">
        <f t="shared" si="358"/>
        <v>0</v>
      </c>
      <c r="N3805" s="3">
        <f t="shared" si="359"/>
        <v>0</v>
      </c>
      <c r="O3805" s="3">
        <v>237.67</v>
      </c>
      <c r="P3805" s="3">
        <v>3966.29</v>
      </c>
    </row>
    <row r="3806" spans="2:16" x14ac:dyDescent="0.15">
      <c r="B3806" s="5">
        <v>45510</v>
      </c>
      <c r="C3806" s="16">
        <f t="shared" si="354"/>
        <v>2024</v>
      </c>
      <c r="D3806" s="16">
        <f t="shared" si="355"/>
        <v>8</v>
      </c>
      <c r="E3806" s="3" t="s">
        <v>11</v>
      </c>
      <c r="F3806" s="3" t="s">
        <v>2206</v>
      </c>
      <c r="G3806" s="3" t="s">
        <v>13</v>
      </c>
      <c r="H3806" s="3" t="s">
        <v>5609</v>
      </c>
      <c r="I3806" s="3">
        <f t="shared" si="356"/>
        <v>0</v>
      </c>
      <c r="J3806" s="3">
        <f t="shared" si="356"/>
        <v>0</v>
      </c>
      <c r="K3806" s="3">
        <f t="shared" si="356"/>
        <v>0</v>
      </c>
      <c r="L3806" s="3">
        <f t="shared" si="357"/>
        <v>0</v>
      </c>
      <c r="M3806" s="3">
        <f t="shared" si="358"/>
        <v>0</v>
      </c>
      <c r="N3806" s="3">
        <f t="shared" si="359"/>
        <v>0</v>
      </c>
      <c r="O3806" s="3">
        <v>93.825000000000003</v>
      </c>
      <c r="P3806" s="3">
        <v>2170.7399999999998</v>
      </c>
    </row>
    <row r="3807" spans="2:16" x14ac:dyDescent="0.15">
      <c r="B3807" s="5" t="s">
        <v>536</v>
      </c>
      <c r="C3807" s="16">
        <f t="shared" si="354"/>
        <v>2023</v>
      </c>
      <c r="D3807" s="16">
        <f t="shared" si="355"/>
        <v>6</v>
      </c>
      <c r="E3807" s="3" t="s">
        <v>20</v>
      </c>
      <c r="F3807" s="3" t="s">
        <v>2206</v>
      </c>
      <c r="G3807" s="3" t="s">
        <v>13</v>
      </c>
      <c r="H3807" s="3" t="s">
        <v>7111</v>
      </c>
      <c r="I3807" s="3">
        <f t="shared" si="356"/>
        <v>0</v>
      </c>
      <c r="J3807" s="3">
        <f t="shared" si="356"/>
        <v>0</v>
      </c>
      <c r="K3807" s="3">
        <f t="shared" si="356"/>
        <v>0</v>
      </c>
      <c r="L3807" s="3">
        <f t="shared" si="357"/>
        <v>0</v>
      </c>
      <c r="M3807" s="3">
        <f t="shared" si="358"/>
        <v>0</v>
      </c>
      <c r="N3807" s="3">
        <f t="shared" si="359"/>
        <v>0</v>
      </c>
      <c r="O3807" s="3">
        <v>21.25</v>
      </c>
      <c r="P3807" s="3">
        <v>75</v>
      </c>
    </row>
    <row r="3808" spans="2:16" x14ac:dyDescent="0.15">
      <c r="B3808" s="5" t="s">
        <v>536</v>
      </c>
      <c r="C3808" s="16">
        <f t="shared" si="354"/>
        <v>2023</v>
      </c>
      <c r="D3808" s="16">
        <f t="shared" si="355"/>
        <v>6</v>
      </c>
      <c r="E3808" s="3" t="s">
        <v>20</v>
      </c>
      <c r="F3808" s="3" t="s">
        <v>2206</v>
      </c>
      <c r="G3808" s="3" t="s">
        <v>13</v>
      </c>
      <c r="H3808" s="3" t="s">
        <v>5311</v>
      </c>
      <c r="I3808" s="3">
        <f t="shared" si="356"/>
        <v>0</v>
      </c>
      <c r="J3808" s="3">
        <f t="shared" si="356"/>
        <v>0</v>
      </c>
      <c r="K3808" s="3">
        <f t="shared" si="356"/>
        <v>0</v>
      </c>
      <c r="L3808" s="3">
        <f t="shared" si="357"/>
        <v>0</v>
      </c>
      <c r="M3808" s="3">
        <f t="shared" si="358"/>
        <v>0</v>
      </c>
      <c r="N3808" s="3">
        <f t="shared" si="359"/>
        <v>0</v>
      </c>
      <c r="O3808" s="3">
        <v>1194</v>
      </c>
      <c r="P3808" s="3">
        <v>27972.1</v>
      </c>
    </row>
    <row r="3809" spans="2:16" x14ac:dyDescent="0.15">
      <c r="B3809" s="5" t="s">
        <v>536</v>
      </c>
      <c r="C3809" s="16">
        <f t="shared" si="354"/>
        <v>2023</v>
      </c>
      <c r="D3809" s="16">
        <f t="shared" si="355"/>
        <v>6</v>
      </c>
      <c r="E3809" s="3" t="s">
        <v>20</v>
      </c>
      <c r="F3809" s="3" t="s">
        <v>2206</v>
      </c>
      <c r="G3809" s="3" t="s">
        <v>13</v>
      </c>
      <c r="H3809" s="3" t="s">
        <v>5311</v>
      </c>
      <c r="I3809" s="3">
        <f t="shared" si="356"/>
        <v>0</v>
      </c>
      <c r="J3809" s="3">
        <f t="shared" si="356"/>
        <v>0</v>
      </c>
      <c r="K3809" s="3">
        <f t="shared" si="356"/>
        <v>0</v>
      </c>
      <c r="L3809" s="3">
        <f t="shared" si="357"/>
        <v>0</v>
      </c>
      <c r="M3809" s="3">
        <f t="shared" si="358"/>
        <v>0</v>
      </c>
      <c r="N3809" s="3">
        <f t="shared" si="359"/>
        <v>0</v>
      </c>
      <c r="O3809" s="3">
        <v>210</v>
      </c>
      <c r="P3809" s="3">
        <v>4858.9399999999996</v>
      </c>
    </row>
    <row r="3810" spans="2:16" x14ac:dyDescent="0.15">
      <c r="B3810" s="5">
        <v>45402</v>
      </c>
      <c r="C3810" s="16">
        <f t="shared" si="354"/>
        <v>2024</v>
      </c>
      <c r="D3810" s="16">
        <f t="shared" si="355"/>
        <v>4</v>
      </c>
      <c r="E3810" s="3" t="s">
        <v>11</v>
      </c>
      <c r="F3810" s="3" t="s">
        <v>294</v>
      </c>
      <c r="G3810" s="3" t="s">
        <v>13</v>
      </c>
      <c r="H3810" s="3" t="s">
        <v>5311</v>
      </c>
      <c r="I3810" s="3">
        <f t="shared" si="356"/>
        <v>0</v>
      </c>
      <c r="J3810" s="3">
        <f t="shared" si="356"/>
        <v>0</v>
      </c>
      <c r="K3810" s="3">
        <f t="shared" si="356"/>
        <v>0</v>
      </c>
      <c r="L3810" s="3">
        <f t="shared" si="357"/>
        <v>0</v>
      </c>
      <c r="M3810" s="3">
        <f t="shared" si="358"/>
        <v>0</v>
      </c>
      <c r="N3810" s="3">
        <f t="shared" si="359"/>
        <v>0</v>
      </c>
      <c r="O3810" s="3">
        <v>803.16499999999996</v>
      </c>
      <c r="P3810" s="3">
        <v>15414.36</v>
      </c>
    </row>
    <row r="3811" spans="2:16" x14ac:dyDescent="0.15">
      <c r="B3811" s="5" t="s">
        <v>267</v>
      </c>
      <c r="C3811" s="16">
        <f t="shared" si="354"/>
        <v>2021</v>
      </c>
      <c r="D3811" s="16">
        <f t="shared" si="355"/>
        <v>7</v>
      </c>
      <c r="E3811" s="3" t="s">
        <v>20</v>
      </c>
      <c r="F3811" s="3" t="s">
        <v>3878</v>
      </c>
      <c r="G3811" s="3" t="s">
        <v>13</v>
      </c>
      <c r="H3811" s="3" t="s">
        <v>6422</v>
      </c>
      <c r="I3811" s="3">
        <f t="shared" si="356"/>
        <v>0</v>
      </c>
      <c r="J3811" s="3">
        <f t="shared" si="356"/>
        <v>0</v>
      </c>
      <c r="K3811" s="3">
        <f t="shared" si="356"/>
        <v>1</v>
      </c>
      <c r="L3811" s="3">
        <f t="shared" si="357"/>
        <v>0</v>
      </c>
      <c r="M3811" s="3">
        <f t="shared" si="358"/>
        <v>0</v>
      </c>
      <c r="N3811" s="3">
        <f t="shared" si="359"/>
        <v>0</v>
      </c>
      <c r="O3811" s="3">
        <v>106.96</v>
      </c>
      <c r="P3811" s="3">
        <v>1445.95</v>
      </c>
    </row>
    <row r="3812" spans="2:16" x14ac:dyDescent="0.15">
      <c r="B3812" s="5" t="s">
        <v>2803</v>
      </c>
      <c r="C3812" s="16">
        <f t="shared" si="354"/>
        <v>2021</v>
      </c>
      <c r="D3812" s="16">
        <f t="shared" si="355"/>
        <v>7</v>
      </c>
      <c r="E3812" s="3" t="s">
        <v>20</v>
      </c>
      <c r="F3812" s="3" t="s">
        <v>3878</v>
      </c>
      <c r="G3812" s="3" t="s">
        <v>13</v>
      </c>
      <c r="H3812" s="3" t="s">
        <v>6422</v>
      </c>
      <c r="I3812" s="3">
        <f t="shared" si="356"/>
        <v>0</v>
      </c>
      <c r="J3812" s="3">
        <f t="shared" si="356"/>
        <v>0</v>
      </c>
      <c r="K3812" s="3">
        <f t="shared" si="356"/>
        <v>1</v>
      </c>
      <c r="L3812" s="3">
        <f t="shared" si="357"/>
        <v>0</v>
      </c>
      <c r="M3812" s="3">
        <f t="shared" si="358"/>
        <v>0</v>
      </c>
      <c r="N3812" s="3">
        <f t="shared" si="359"/>
        <v>0</v>
      </c>
      <c r="O3812" s="3">
        <v>102.99</v>
      </c>
      <c r="P3812" s="3">
        <v>1366.47</v>
      </c>
    </row>
    <row r="3813" spans="2:16" x14ac:dyDescent="0.15">
      <c r="B3813" s="5" t="s">
        <v>958</v>
      </c>
      <c r="C3813" s="16">
        <f t="shared" si="354"/>
        <v>2021</v>
      </c>
      <c r="D3813" s="16">
        <f t="shared" si="355"/>
        <v>2</v>
      </c>
      <c r="E3813" s="3" t="s">
        <v>20</v>
      </c>
      <c r="F3813" s="3" t="s">
        <v>3878</v>
      </c>
      <c r="G3813" s="3" t="s">
        <v>13</v>
      </c>
      <c r="H3813" s="3" t="s">
        <v>6422</v>
      </c>
      <c r="I3813" s="3">
        <f t="shared" si="356"/>
        <v>0</v>
      </c>
      <c r="J3813" s="3">
        <f t="shared" si="356"/>
        <v>0</v>
      </c>
      <c r="K3813" s="3">
        <f t="shared" si="356"/>
        <v>1</v>
      </c>
      <c r="L3813" s="3">
        <f t="shared" si="357"/>
        <v>0</v>
      </c>
      <c r="M3813" s="3">
        <f t="shared" si="358"/>
        <v>0</v>
      </c>
      <c r="N3813" s="3">
        <f t="shared" si="359"/>
        <v>0</v>
      </c>
      <c r="O3813" s="3">
        <v>1.01</v>
      </c>
      <c r="P3813" s="3">
        <v>17.41</v>
      </c>
    </row>
    <row r="3814" spans="2:16" x14ac:dyDescent="0.15">
      <c r="B3814" s="5" t="s">
        <v>301</v>
      </c>
      <c r="C3814" s="16">
        <f t="shared" si="354"/>
        <v>2022</v>
      </c>
      <c r="D3814" s="16">
        <f t="shared" si="355"/>
        <v>2</v>
      </c>
      <c r="E3814" s="3" t="s">
        <v>20</v>
      </c>
      <c r="F3814" s="3" t="s">
        <v>3878</v>
      </c>
      <c r="G3814" s="3" t="s">
        <v>13</v>
      </c>
      <c r="H3814" s="3" t="s">
        <v>6422</v>
      </c>
      <c r="I3814" s="3">
        <f t="shared" si="356"/>
        <v>0</v>
      </c>
      <c r="J3814" s="3">
        <f t="shared" si="356"/>
        <v>0</v>
      </c>
      <c r="K3814" s="3">
        <f t="shared" si="356"/>
        <v>1</v>
      </c>
      <c r="L3814" s="3">
        <f t="shared" si="357"/>
        <v>0</v>
      </c>
      <c r="M3814" s="3">
        <f t="shared" si="358"/>
        <v>0</v>
      </c>
      <c r="N3814" s="3">
        <f t="shared" si="359"/>
        <v>0</v>
      </c>
      <c r="O3814" s="3">
        <v>178.27</v>
      </c>
      <c r="P3814" s="3">
        <v>2435.63</v>
      </c>
    </row>
    <row r="3815" spans="2:16" x14ac:dyDescent="0.15">
      <c r="B3815" s="5" t="s">
        <v>765</v>
      </c>
      <c r="C3815" s="16">
        <f t="shared" si="354"/>
        <v>2022</v>
      </c>
      <c r="D3815" s="16">
        <f t="shared" si="355"/>
        <v>7</v>
      </c>
      <c r="E3815" s="3" t="s">
        <v>20</v>
      </c>
      <c r="F3815" s="3" t="s">
        <v>3878</v>
      </c>
      <c r="G3815" s="3" t="s">
        <v>13</v>
      </c>
      <c r="H3815" s="3" t="s">
        <v>6422</v>
      </c>
      <c r="I3815" s="3">
        <f t="shared" si="356"/>
        <v>0</v>
      </c>
      <c r="J3815" s="3">
        <f t="shared" si="356"/>
        <v>0</v>
      </c>
      <c r="K3815" s="3">
        <f t="shared" si="356"/>
        <v>1</v>
      </c>
      <c r="L3815" s="3">
        <f t="shared" si="357"/>
        <v>0</v>
      </c>
      <c r="M3815" s="3">
        <f t="shared" si="358"/>
        <v>0</v>
      </c>
      <c r="N3815" s="3">
        <f t="shared" si="359"/>
        <v>0</v>
      </c>
      <c r="O3815" s="3">
        <v>27.12</v>
      </c>
      <c r="P3815" s="3">
        <v>555.14</v>
      </c>
    </row>
    <row r="3816" spans="2:16" x14ac:dyDescent="0.15">
      <c r="B3816" s="5" t="s">
        <v>1504</v>
      </c>
      <c r="C3816" s="16">
        <f t="shared" si="354"/>
        <v>2022</v>
      </c>
      <c r="D3816" s="16">
        <f t="shared" si="355"/>
        <v>8</v>
      </c>
      <c r="E3816" s="3" t="s">
        <v>20</v>
      </c>
      <c r="F3816" s="3" t="s">
        <v>3878</v>
      </c>
      <c r="G3816" s="3" t="s">
        <v>13</v>
      </c>
      <c r="H3816" s="3" t="s">
        <v>6307</v>
      </c>
      <c r="I3816" s="3">
        <f t="shared" si="356"/>
        <v>0</v>
      </c>
      <c r="J3816" s="3">
        <f t="shared" si="356"/>
        <v>0</v>
      </c>
      <c r="K3816" s="3">
        <f t="shared" si="356"/>
        <v>1</v>
      </c>
      <c r="L3816" s="3">
        <f t="shared" si="357"/>
        <v>0</v>
      </c>
      <c r="M3816" s="3">
        <f t="shared" si="358"/>
        <v>0</v>
      </c>
      <c r="N3816" s="3">
        <f t="shared" si="359"/>
        <v>0</v>
      </c>
      <c r="O3816" s="3">
        <v>214.48</v>
      </c>
      <c r="P3816" s="3">
        <v>3911.5</v>
      </c>
    </row>
    <row r="3817" spans="2:16" x14ac:dyDescent="0.15">
      <c r="B3817" s="5" t="s">
        <v>5279</v>
      </c>
      <c r="C3817" s="16">
        <f t="shared" si="354"/>
        <v>2022</v>
      </c>
      <c r="D3817" s="16">
        <f t="shared" si="355"/>
        <v>11</v>
      </c>
      <c r="E3817" s="3" t="s">
        <v>20</v>
      </c>
      <c r="F3817" s="3" t="s">
        <v>3878</v>
      </c>
      <c r="G3817" s="3" t="s">
        <v>13</v>
      </c>
      <c r="H3817" s="3" t="s">
        <v>6101</v>
      </c>
      <c r="I3817" s="3">
        <f t="shared" si="356"/>
        <v>0</v>
      </c>
      <c r="J3817" s="3">
        <f t="shared" si="356"/>
        <v>0</v>
      </c>
      <c r="K3817" s="3">
        <f t="shared" si="356"/>
        <v>1</v>
      </c>
      <c r="L3817" s="3">
        <f t="shared" si="357"/>
        <v>0</v>
      </c>
      <c r="M3817" s="3">
        <f t="shared" si="358"/>
        <v>0</v>
      </c>
      <c r="N3817" s="3">
        <f t="shared" si="359"/>
        <v>0</v>
      </c>
      <c r="O3817" s="3">
        <v>101.09</v>
      </c>
      <c r="P3817" s="3">
        <v>1659.47</v>
      </c>
    </row>
    <row r="3818" spans="2:16" x14ac:dyDescent="0.15">
      <c r="B3818" s="5" t="s">
        <v>1329</v>
      </c>
      <c r="C3818" s="16">
        <f t="shared" si="354"/>
        <v>2022</v>
      </c>
      <c r="D3818" s="16">
        <f t="shared" si="355"/>
        <v>10</v>
      </c>
      <c r="E3818" s="3" t="s">
        <v>20</v>
      </c>
      <c r="F3818" s="3" t="s">
        <v>3878</v>
      </c>
      <c r="G3818" s="3" t="s">
        <v>13</v>
      </c>
      <c r="H3818" s="3" t="s">
        <v>6101</v>
      </c>
      <c r="I3818" s="3">
        <f t="shared" si="356"/>
        <v>0</v>
      </c>
      <c r="J3818" s="3">
        <f t="shared" si="356"/>
        <v>0</v>
      </c>
      <c r="K3818" s="3">
        <f t="shared" si="356"/>
        <v>1</v>
      </c>
      <c r="L3818" s="3">
        <f t="shared" si="357"/>
        <v>0</v>
      </c>
      <c r="M3818" s="3">
        <f t="shared" si="358"/>
        <v>0</v>
      </c>
      <c r="N3818" s="3">
        <f t="shared" si="359"/>
        <v>0</v>
      </c>
      <c r="O3818" s="3">
        <v>91.88</v>
      </c>
      <c r="P3818" s="3">
        <v>1557.67</v>
      </c>
    </row>
    <row r="3819" spans="2:16" x14ac:dyDescent="0.15">
      <c r="B3819" s="5" t="s">
        <v>1410</v>
      </c>
      <c r="C3819" s="16">
        <f t="shared" si="354"/>
        <v>2023</v>
      </c>
      <c r="D3819" s="16">
        <f t="shared" si="355"/>
        <v>9</v>
      </c>
      <c r="E3819" s="3" t="s">
        <v>20</v>
      </c>
      <c r="F3819" s="3" t="s">
        <v>3878</v>
      </c>
      <c r="G3819" s="3" t="s">
        <v>13</v>
      </c>
      <c r="H3819" s="3" t="s">
        <v>6101</v>
      </c>
      <c r="I3819" s="3">
        <f t="shared" si="356"/>
        <v>0</v>
      </c>
      <c r="J3819" s="3">
        <f t="shared" si="356"/>
        <v>0</v>
      </c>
      <c r="K3819" s="3">
        <f t="shared" si="356"/>
        <v>1</v>
      </c>
      <c r="L3819" s="3">
        <f t="shared" si="357"/>
        <v>0</v>
      </c>
      <c r="M3819" s="3">
        <f t="shared" si="358"/>
        <v>0</v>
      </c>
      <c r="N3819" s="3">
        <f t="shared" si="359"/>
        <v>0</v>
      </c>
      <c r="O3819" s="3">
        <v>343.19</v>
      </c>
      <c r="P3819" s="3">
        <v>4530.38</v>
      </c>
    </row>
    <row r="3820" spans="2:16" x14ac:dyDescent="0.15">
      <c r="B3820" s="5" t="s">
        <v>154</v>
      </c>
      <c r="C3820" s="16">
        <f t="shared" si="354"/>
        <v>2023</v>
      </c>
      <c r="D3820" s="16">
        <f t="shared" si="355"/>
        <v>4</v>
      </c>
      <c r="E3820" s="3" t="s">
        <v>20</v>
      </c>
      <c r="F3820" s="3" t="s">
        <v>3878</v>
      </c>
      <c r="G3820" s="3" t="s">
        <v>13</v>
      </c>
      <c r="H3820" s="3" t="s">
        <v>6101</v>
      </c>
      <c r="I3820" s="3">
        <f t="shared" si="356"/>
        <v>0</v>
      </c>
      <c r="J3820" s="3">
        <f t="shared" si="356"/>
        <v>0</v>
      </c>
      <c r="K3820" s="3">
        <f t="shared" si="356"/>
        <v>1</v>
      </c>
      <c r="L3820" s="3">
        <f t="shared" si="357"/>
        <v>0</v>
      </c>
      <c r="M3820" s="3">
        <f t="shared" si="358"/>
        <v>0</v>
      </c>
      <c r="N3820" s="3">
        <f t="shared" si="359"/>
        <v>0</v>
      </c>
      <c r="O3820" s="3">
        <v>249.71</v>
      </c>
      <c r="P3820" s="3">
        <v>3918.83</v>
      </c>
    </row>
    <row r="3821" spans="2:16" x14ac:dyDescent="0.15">
      <c r="B3821" s="5" t="s">
        <v>154</v>
      </c>
      <c r="C3821" s="16">
        <f t="shared" si="354"/>
        <v>2023</v>
      </c>
      <c r="D3821" s="16">
        <f t="shared" si="355"/>
        <v>4</v>
      </c>
      <c r="E3821" s="3" t="s">
        <v>20</v>
      </c>
      <c r="F3821" s="3" t="s">
        <v>3878</v>
      </c>
      <c r="G3821" s="3" t="s">
        <v>13</v>
      </c>
      <c r="H3821" s="3" t="s">
        <v>6101</v>
      </c>
      <c r="I3821" s="3">
        <f t="shared" si="356"/>
        <v>0</v>
      </c>
      <c r="J3821" s="3">
        <f t="shared" si="356"/>
        <v>0</v>
      </c>
      <c r="K3821" s="3">
        <f t="shared" si="356"/>
        <v>1</v>
      </c>
      <c r="L3821" s="3">
        <f t="shared" si="357"/>
        <v>0</v>
      </c>
      <c r="M3821" s="3">
        <f t="shared" si="358"/>
        <v>0</v>
      </c>
      <c r="N3821" s="3">
        <f t="shared" si="359"/>
        <v>0</v>
      </c>
      <c r="O3821" s="3">
        <v>5.49</v>
      </c>
      <c r="P3821" s="3">
        <v>93.86</v>
      </c>
    </row>
    <row r="3822" spans="2:16" x14ac:dyDescent="0.15">
      <c r="B3822" s="5" t="s">
        <v>413</v>
      </c>
      <c r="C3822" s="16">
        <f t="shared" si="354"/>
        <v>2021</v>
      </c>
      <c r="D3822" s="16">
        <f t="shared" si="355"/>
        <v>6</v>
      </c>
      <c r="E3822" s="3" t="s">
        <v>20</v>
      </c>
      <c r="F3822" s="3" t="s">
        <v>3878</v>
      </c>
      <c r="G3822" s="3" t="s">
        <v>13</v>
      </c>
      <c r="H3822" s="3" t="s">
        <v>6429</v>
      </c>
      <c r="I3822" s="3">
        <f t="shared" si="356"/>
        <v>0</v>
      </c>
      <c r="J3822" s="3">
        <f t="shared" si="356"/>
        <v>0</v>
      </c>
      <c r="K3822" s="3">
        <f t="shared" si="356"/>
        <v>1</v>
      </c>
      <c r="L3822" s="3">
        <f t="shared" si="357"/>
        <v>0</v>
      </c>
      <c r="M3822" s="3">
        <f t="shared" si="358"/>
        <v>0</v>
      </c>
      <c r="N3822" s="3">
        <f t="shared" si="359"/>
        <v>0</v>
      </c>
      <c r="O3822" s="3">
        <v>174.43</v>
      </c>
      <c r="P3822" s="3">
        <v>2343.2800000000002</v>
      </c>
    </row>
    <row r="3823" spans="2:16" x14ac:dyDescent="0.15">
      <c r="B3823" s="5" t="s">
        <v>2282</v>
      </c>
      <c r="C3823" s="16">
        <f t="shared" si="354"/>
        <v>2020</v>
      </c>
      <c r="D3823" s="16">
        <f t="shared" si="355"/>
        <v>10</v>
      </c>
      <c r="E3823" s="3" t="s">
        <v>20</v>
      </c>
      <c r="F3823" s="3" t="s">
        <v>2808</v>
      </c>
      <c r="G3823" s="3" t="s">
        <v>13</v>
      </c>
      <c r="H3823" s="3" t="s">
        <v>7376</v>
      </c>
      <c r="I3823" s="3">
        <f t="shared" si="356"/>
        <v>0</v>
      </c>
      <c r="J3823" s="3">
        <f t="shared" si="356"/>
        <v>0</v>
      </c>
      <c r="K3823" s="3">
        <f t="shared" si="356"/>
        <v>1</v>
      </c>
      <c r="L3823" s="3">
        <f t="shared" si="357"/>
        <v>0</v>
      </c>
      <c r="M3823" s="3">
        <f t="shared" si="358"/>
        <v>0</v>
      </c>
      <c r="N3823" s="3">
        <f t="shared" si="359"/>
        <v>0</v>
      </c>
      <c r="O3823" s="3">
        <v>9.6</v>
      </c>
      <c r="P3823" s="3">
        <v>129.53</v>
      </c>
    </row>
    <row r="3824" spans="2:16" x14ac:dyDescent="0.15">
      <c r="B3824" s="5" t="s">
        <v>413</v>
      </c>
      <c r="C3824" s="16">
        <f t="shared" si="354"/>
        <v>2021</v>
      </c>
      <c r="D3824" s="16">
        <f t="shared" si="355"/>
        <v>6</v>
      </c>
      <c r="E3824" s="3" t="s">
        <v>20</v>
      </c>
      <c r="F3824" s="3" t="s">
        <v>3878</v>
      </c>
      <c r="G3824" s="3" t="s">
        <v>13</v>
      </c>
      <c r="H3824" s="3" t="s">
        <v>7193</v>
      </c>
      <c r="I3824" s="3">
        <f t="shared" si="356"/>
        <v>0</v>
      </c>
      <c r="J3824" s="3">
        <f t="shared" si="356"/>
        <v>0</v>
      </c>
      <c r="K3824" s="3">
        <f t="shared" si="356"/>
        <v>1</v>
      </c>
      <c r="L3824" s="3">
        <f t="shared" si="357"/>
        <v>0</v>
      </c>
      <c r="M3824" s="3">
        <f t="shared" si="358"/>
        <v>0</v>
      </c>
      <c r="N3824" s="3">
        <f t="shared" si="359"/>
        <v>0</v>
      </c>
      <c r="O3824" s="3">
        <v>19.600000000000001</v>
      </c>
      <c r="P3824" s="3">
        <v>132.99</v>
      </c>
    </row>
    <row r="3825" spans="2:16" x14ac:dyDescent="0.15">
      <c r="B3825" s="5" t="s">
        <v>833</v>
      </c>
      <c r="C3825" s="16">
        <f t="shared" si="354"/>
        <v>2020</v>
      </c>
      <c r="D3825" s="16">
        <f t="shared" si="355"/>
        <v>12</v>
      </c>
      <c r="E3825" s="3" t="s">
        <v>20</v>
      </c>
      <c r="F3825" s="3" t="s">
        <v>2808</v>
      </c>
      <c r="G3825" s="3" t="s">
        <v>13</v>
      </c>
      <c r="H3825" s="3" t="s">
        <v>6462</v>
      </c>
      <c r="I3825" s="3">
        <f t="shared" si="356"/>
        <v>0</v>
      </c>
      <c r="J3825" s="3">
        <f t="shared" si="356"/>
        <v>0</v>
      </c>
      <c r="K3825" s="3">
        <f t="shared" si="356"/>
        <v>1</v>
      </c>
      <c r="L3825" s="3">
        <f t="shared" si="357"/>
        <v>0</v>
      </c>
      <c r="M3825" s="3">
        <f t="shared" si="358"/>
        <v>0</v>
      </c>
      <c r="N3825" s="3">
        <f t="shared" si="359"/>
        <v>0</v>
      </c>
      <c r="O3825" s="3">
        <v>0.66</v>
      </c>
      <c r="P3825" s="3">
        <v>13.17</v>
      </c>
    </row>
    <row r="3826" spans="2:16" x14ac:dyDescent="0.15">
      <c r="B3826" s="5" t="s">
        <v>864</v>
      </c>
      <c r="C3826" s="16">
        <f t="shared" si="354"/>
        <v>2021</v>
      </c>
      <c r="D3826" s="16">
        <f t="shared" si="355"/>
        <v>4</v>
      </c>
      <c r="E3826" s="3" t="s">
        <v>20</v>
      </c>
      <c r="F3826" s="3" t="s">
        <v>3878</v>
      </c>
      <c r="G3826" s="3" t="s">
        <v>13</v>
      </c>
      <c r="H3826" s="3" t="s">
        <v>6462</v>
      </c>
      <c r="I3826" s="3">
        <f t="shared" si="356"/>
        <v>0</v>
      </c>
      <c r="J3826" s="3">
        <f t="shared" si="356"/>
        <v>0</v>
      </c>
      <c r="K3826" s="3">
        <f t="shared" si="356"/>
        <v>1</v>
      </c>
      <c r="L3826" s="3">
        <f t="shared" si="357"/>
        <v>0</v>
      </c>
      <c r="M3826" s="3">
        <f t="shared" si="358"/>
        <v>0</v>
      </c>
      <c r="N3826" s="3">
        <f t="shared" si="359"/>
        <v>0</v>
      </c>
      <c r="O3826" s="3">
        <v>153.03</v>
      </c>
      <c r="P3826" s="3">
        <v>2053.3000000000002</v>
      </c>
    </row>
    <row r="3827" spans="2:16" x14ac:dyDescent="0.15">
      <c r="B3827" s="5" t="s">
        <v>717</v>
      </c>
      <c r="C3827" s="16">
        <f t="shared" si="354"/>
        <v>2021</v>
      </c>
      <c r="D3827" s="16">
        <f t="shared" si="355"/>
        <v>3</v>
      </c>
      <c r="E3827" s="3" t="s">
        <v>20</v>
      </c>
      <c r="F3827" s="3" t="s">
        <v>3878</v>
      </c>
      <c r="G3827" s="3" t="s">
        <v>13</v>
      </c>
      <c r="H3827" s="3" t="s">
        <v>6462</v>
      </c>
      <c r="I3827" s="3">
        <f t="shared" si="356"/>
        <v>0</v>
      </c>
      <c r="J3827" s="3">
        <f t="shared" si="356"/>
        <v>0</v>
      </c>
      <c r="K3827" s="3">
        <f t="shared" si="356"/>
        <v>1</v>
      </c>
      <c r="L3827" s="3">
        <f t="shared" si="357"/>
        <v>0</v>
      </c>
      <c r="M3827" s="3">
        <f t="shared" si="358"/>
        <v>0</v>
      </c>
      <c r="N3827" s="3">
        <f t="shared" si="359"/>
        <v>0</v>
      </c>
      <c r="O3827" s="3">
        <v>109.3</v>
      </c>
      <c r="P3827" s="3">
        <v>1479.57</v>
      </c>
    </row>
    <row r="3828" spans="2:16" x14ac:dyDescent="0.15">
      <c r="B3828" s="5" t="s">
        <v>958</v>
      </c>
      <c r="C3828" s="16">
        <f t="shared" si="354"/>
        <v>2021</v>
      </c>
      <c r="D3828" s="16">
        <f t="shared" si="355"/>
        <v>2</v>
      </c>
      <c r="E3828" s="3" t="s">
        <v>20</v>
      </c>
      <c r="F3828" s="3" t="s">
        <v>3878</v>
      </c>
      <c r="G3828" s="3" t="s">
        <v>13</v>
      </c>
      <c r="H3828" s="3" t="s">
        <v>6462</v>
      </c>
      <c r="I3828" s="3">
        <f t="shared" si="356"/>
        <v>0</v>
      </c>
      <c r="J3828" s="3">
        <f t="shared" si="356"/>
        <v>0</v>
      </c>
      <c r="K3828" s="3">
        <f t="shared" si="356"/>
        <v>1</v>
      </c>
      <c r="L3828" s="3">
        <f t="shared" si="357"/>
        <v>0</v>
      </c>
      <c r="M3828" s="3">
        <f t="shared" si="358"/>
        <v>0</v>
      </c>
      <c r="N3828" s="3">
        <f t="shared" si="359"/>
        <v>0</v>
      </c>
      <c r="O3828" s="3">
        <v>103.81</v>
      </c>
      <c r="P3828" s="3">
        <v>1362.3</v>
      </c>
    </row>
    <row r="3829" spans="2:16" x14ac:dyDescent="0.15">
      <c r="B3829" s="5" t="s">
        <v>1720</v>
      </c>
      <c r="C3829" s="16">
        <f t="shared" si="354"/>
        <v>2021</v>
      </c>
      <c r="D3829" s="16">
        <f t="shared" si="355"/>
        <v>11</v>
      </c>
      <c r="E3829" s="3" t="s">
        <v>20</v>
      </c>
      <c r="F3829" s="3" t="s">
        <v>3878</v>
      </c>
      <c r="G3829" s="3" t="s">
        <v>13</v>
      </c>
      <c r="H3829" s="3" t="s">
        <v>5988</v>
      </c>
      <c r="I3829" s="3">
        <f t="shared" si="356"/>
        <v>0</v>
      </c>
      <c r="J3829" s="3">
        <f t="shared" si="356"/>
        <v>0</v>
      </c>
      <c r="K3829" s="3">
        <f t="shared" si="356"/>
        <v>1</v>
      </c>
      <c r="L3829" s="3">
        <f t="shared" si="357"/>
        <v>0</v>
      </c>
      <c r="M3829" s="3">
        <f t="shared" si="358"/>
        <v>0</v>
      </c>
      <c r="N3829" s="3">
        <f t="shared" si="359"/>
        <v>0</v>
      </c>
      <c r="O3829" s="3">
        <v>447.96</v>
      </c>
      <c r="P3829" s="3">
        <v>5824.53</v>
      </c>
    </row>
    <row r="3830" spans="2:16" x14ac:dyDescent="0.15">
      <c r="B3830" s="5" t="s">
        <v>6086</v>
      </c>
      <c r="C3830" s="16">
        <f t="shared" si="354"/>
        <v>2021</v>
      </c>
      <c r="D3830" s="16">
        <f t="shared" si="355"/>
        <v>10</v>
      </c>
      <c r="E3830" s="3" t="s">
        <v>20</v>
      </c>
      <c r="F3830" s="3" t="s">
        <v>3878</v>
      </c>
      <c r="G3830" s="3" t="s">
        <v>13</v>
      </c>
      <c r="H3830" s="3" t="s">
        <v>5988</v>
      </c>
      <c r="I3830" s="3">
        <f t="shared" si="356"/>
        <v>0</v>
      </c>
      <c r="J3830" s="3">
        <f t="shared" si="356"/>
        <v>0</v>
      </c>
      <c r="K3830" s="3">
        <f t="shared" si="356"/>
        <v>1</v>
      </c>
      <c r="L3830" s="3">
        <f t="shared" si="357"/>
        <v>0</v>
      </c>
      <c r="M3830" s="3">
        <f t="shared" si="358"/>
        <v>0</v>
      </c>
      <c r="N3830" s="3">
        <f t="shared" si="359"/>
        <v>0</v>
      </c>
      <c r="O3830" s="3">
        <v>351.53</v>
      </c>
      <c r="P3830" s="3">
        <v>4761.1499999999896</v>
      </c>
    </row>
    <row r="3831" spans="2:16" x14ac:dyDescent="0.15">
      <c r="B3831" s="5" t="s">
        <v>1478</v>
      </c>
      <c r="C3831" s="16">
        <f t="shared" si="354"/>
        <v>2023</v>
      </c>
      <c r="D3831" s="16">
        <f t="shared" si="355"/>
        <v>3</v>
      </c>
      <c r="E3831" s="3" t="s">
        <v>20</v>
      </c>
      <c r="F3831" s="3" t="s">
        <v>1313</v>
      </c>
      <c r="G3831" s="3" t="s">
        <v>13</v>
      </c>
      <c r="H3831" s="3" t="s">
        <v>7299</v>
      </c>
      <c r="I3831" s="3">
        <f t="shared" si="356"/>
        <v>0</v>
      </c>
      <c r="J3831" s="3">
        <f t="shared" si="356"/>
        <v>0</v>
      </c>
      <c r="K3831" s="3">
        <f t="shared" si="356"/>
        <v>0</v>
      </c>
      <c r="L3831" s="3">
        <f t="shared" si="357"/>
        <v>0</v>
      </c>
      <c r="M3831" s="3">
        <f t="shared" si="358"/>
        <v>0</v>
      </c>
      <c r="N3831" s="3">
        <f t="shared" si="359"/>
        <v>0</v>
      </c>
      <c r="O3831" s="3">
        <v>12.3</v>
      </c>
      <c r="P3831" s="3">
        <v>5194.34</v>
      </c>
    </row>
    <row r="3832" spans="2:16" x14ac:dyDescent="0.15">
      <c r="B3832" s="5" t="s">
        <v>7290</v>
      </c>
      <c r="C3832" s="16">
        <f t="shared" si="354"/>
        <v>2023</v>
      </c>
      <c r="D3832" s="16">
        <f t="shared" si="355"/>
        <v>1</v>
      </c>
      <c r="E3832" s="3" t="s">
        <v>20</v>
      </c>
      <c r="F3832" s="3" t="s">
        <v>1313</v>
      </c>
      <c r="G3832" s="3" t="s">
        <v>13</v>
      </c>
      <c r="H3832" s="3" t="s">
        <v>7291</v>
      </c>
      <c r="I3832" s="3">
        <f t="shared" si="356"/>
        <v>0</v>
      </c>
      <c r="J3832" s="3">
        <f t="shared" si="356"/>
        <v>0</v>
      </c>
      <c r="K3832" s="3">
        <f t="shared" si="356"/>
        <v>0</v>
      </c>
      <c r="L3832" s="3">
        <f t="shared" si="357"/>
        <v>0</v>
      </c>
      <c r="M3832" s="3">
        <f t="shared" si="358"/>
        <v>0</v>
      </c>
      <c r="N3832" s="3">
        <f t="shared" si="359"/>
        <v>0</v>
      </c>
      <c r="O3832" s="3">
        <v>13.4</v>
      </c>
      <c r="P3832" s="3">
        <v>9888.7800000000007</v>
      </c>
    </row>
    <row r="3833" spans="2:16" x14ac:dyDescent="0.15">
      <c r="B3833" s="5" t="s">
        <v>3571</v>
      </c>
      <c r="C3833" s="16">
        <f t="shared" si="354"/>
        <v>2021</v>
      </c>
      <c r="D3833" s="16">
        <f t="shared" si="355"/>
        <v>12</v>
      </c>
      <c r="E3833" s="3" t="s">
        <v>20</v>
      </c>
      <c r="F3833" s="3" t="s">
        <v>227</v>
      </c>
      <c r="G3833" s="3" t="s">
        <v>13</v>
      </c>
      <c r="H3833" s="3" t="s">
        <v>7560</v>
      </c>
      <c r="I3833" s="3">
        <f t="shared" si="356"/>
        <v>0</v>
      </c>
      <c r="J3833" s="3">
        <f t="shared" si="356"/>
        <v>0</v>
      </c>
      <c r="K3833" s="3">
        <f t="shared" si="356"/>
        <v>0</v>
      </c>
      <c r="L3833" s="3">
        <f t="shared" si="357"/>
        <v>0</v>
      </c>
      <c r="M3833" s="3">
        <f t="shared" si="358"/>
        <v>0</v>
      </c>
      <c r="N3833" s="3">
        <f t="shared" si="359"/>
        <v>0</v>
      </c>
      <c r="O3833" s="3">
        <v>4.68</v>
      </c>
      <c r="P3833" s="3">
        <v>16.62</v>
      </c>
    </row>
    <row r="3834" spans="2:16" x14ac:dyDescent="0.15">
      <c r="B3834" s="5" t="s">
        <v>1304</v>
      </c>
      <c r="C3834" s="16">
        <f t="shared" si="354"/>
        <v>2022</v>
      </c>
      <c r="D3834" s="16">
        <f t="shared" si="355"/>
        <v>3</v>
      </c>
      <c r="E3834" s="3" t="s">
        <v>20</v>
      </c>
      <c r="F3834" s="3" t="s">
        <v>227</v>
      </c>
      <c r="G3834" s="3" t="s">
        <v>13</v>
      </c>
      <c r="H3834" s="3" t="s">
        <v>7560</v>
      </c>
      <c r="I3834" s="3">
        <f t="shared" si="356"/>
        <v>0</v>
      </c>
      <c r="J3834" s="3">
        <f t="shared" si="356"/>
        <v>0</v>
      </c>
      <c r="K3834" s="3">
        <f t="shared" si="356"/>
        <v>0</v>
      </c>
      <c r="L3834" s="3">
        <f t="shared" si="357"/>
        <v>0</v>
      </c>
      <c r="M3834" s="3">
        <f t="shared" si="358"/>
        <v>0</v>
      </c>
      <c r="N3834" s="3">
        <f t="shared" si="359"/>
        <v>0</v>
      </c>
      <c r="O3834" s="3">
        <v>4.68</v>
      </c>
      <c r="P3834" s="3">
        <v>168.7</v>
      </c>
    </row>
    <row r="3835" spans="2:16" x14ac:dyDescent="0.15">
      <c r="B3835" s="5" t="s">
        <v>1304</v>
      </c>
      <c r="C3835" s="16">
        <f t="shared" si="354"/>
        <v>2022</v>
      </c>
      <c r="D3835" s="16">
        <f t="shared" si="355"/>
        <v>3</v>
      </c>
      <c r="E3835" s="3" t="s">
        <v>20</v>
      </c>
      <c r="F3835" s="3" t="s">
        <v>227</v>
      </c>
      <c r="G3835" s="3" t="s">
        <v>13</v>
      </c>
      <c r="H3835" s="3" t="s">
        <v>7560</v>
      </c>
      <c r="I3835" s="3">
        <f t="shared" si="356"/>
        <v>0</v>
      </c>
      <c r="J3835" s="3">
        <f t="shared" si="356"/>
        <v>0</v>
      </c>
      <c r="K3835" s="3">
        <f t="shared" si="356"/>
        <v>0</v>
      </c>
      <c r="L3835" s="3">
        <f t="shared" si="357"/>
        <v>0</v>
      </c>
      <c r="M3835" s="3">
        <f t="shared" si="358"/>
        <v>0</v>
      </c>
      <c r="N3835" s="3">
        <f t="shared" si="359"/>
        <v>0</v>
      </c>
      <c r="O3835" s="3">
        <v>4.68</v>
      </c>
      <c r="P3835" s="3">
        <v>168.7</v>
      </c>
    </row>
    <row r="3836" spans="2:16" x14ac:dyDescent="0.15">
      <c r="B3836" s="5" t="s">
        <v>1264</v>
      </c>
      <c r="C3836" s="16">
        <f t="shared" si="354"/>
        <v>2020</v>
      </c>
      <c r="D3836" s="16">
        <f t="shared" si="355"/>
        <v>3</v>
      </c>
      <c r="E3836" s="3" t="s">
        <v>20</v>
      </c>
      <c r="F3836" s="3" t="s">
        <v>481</v>
      </c>
      <c r="G3836" s="3" t="s">
        <v>13</v>
      </c>
      <c r="H3836" s="3" t="s">
        <v>7103</v>
      </c>
      <c r="I3836" s="3">
        <f t="shared" si="356"/>
        <v>0</v>
      </c>
      <c r="J3836" s="3">
        <f t="shared" si="356"/>
        <v>0</v>
      </c>
      <c r="K3836" s="3">
        <f t="shared" si="356"/>
        <v>0</v>
      </c>
      <c r="L3836" s="3">
        <f t="shared" si="357"/>
        <v>0</v>
      </c>
      <c r="M3836" s="3">
        <f t="shared" si="358"/>
        <v>0</v>
      </c>
      <c r="N3836" s="3">
        <f t="shared" si="359"/>
        <v>0</v>
      </c>
      <c r="O3836" s="3">
        <v>22.44</v>
      </c>
      <c r="P3836" s="3">
        <v>661.49</v>
      </c>
    </row>
    <row r="3837" spans="2:16" x14ac:dyDescent="0.15">
      <c r="B3837" s="5" t="s">
        <v>3571</v>
      </c>
      <c r="C3837" s="16">
        <f t="shared" si="354"/>
        <v>2021</v>
      </c>
      <c r="D3837" s="16">
        <f t="shared" si="355"/>
        <v>12</v>
      </c>
      <c r="E3837" s="3" t="s">
        <v>20</v>
      </c>
      <c r="F3837" s="3" t="s">
        <v>227</v>
      </c>
      <c r="G3837" s="3" t="s">
        <v>13</v>
      </c>
      <c r="H3837" s="3" t="s">
        <v>6396</v>
      </c>
      <c r="I3837" s="3">
        <f t="shared" si="356"/>
        <v>0</v>
      </c>
      <c r="J3837" s="3">
        <f t="shared" si="356"/>
        <v>0</v>
      </c>
      <c r="K3837" s="3">
        <f t="shared" si="356"/>
        <v>0</v>
      </c>
      <c r="L3837" s="3">
        <f t="shared" si="357"/>
        <v>0</v>
      </c>
      <c r="M3837" s="3">
        <f t="shared" si="358"/>
        <v>0</v>
      </c>
      <c r="N3837" s="3">
        <f t="shared" si="359"/>
        <v>0</v>
      </c>
      <c r="O3837" s="3">
        <v>187.48</v>
      </c>
      <c r="P3837" s="3">
        <v>663.76</v>
      </c>
    </row>
    <row r="3838" spans="2:16" x14ac:dyDescent="0.15">
      <c r="B3838" s="5" t="s">
        <v>2634</v>
      </c>
      <c r="C3838" s="16">
        <f t="shared" si="354"/>
        <v>2021</v>
      </c>
      <c r="D3838" s="16">
        <f t="shared" si="355"/>
        <v>9</v>
      </c>
      <c r="E3838" s="3" t="s">
        <v>202</v>
      </c>
      <c r="F3838" s="3" t="s">
        <v>13</v>
      </c>
      <c r="G3838" s="3" t="s">
        <v>1281</v>
      </c>
      <c r="H3838" s="3" t="s">
        <v>2635</v>
      </c>
      <c r="I3838" s="3">
        <f t="shared" si="356"/>
        <v>0</v>
      </c>
      <c r="J3838" s="3">
        <f t="shared" si="356"/>
        <v>0</v>
      </c>
      <c r="K3838" s="3">
        <f t="shared" si="356"/>
        <v>0</v>
      </c>
      <c r="L3838" s="3">
        <f t="shared" si="357"/>
        <v>0</v>
      </c>
      <c r="M3838" s="3">
        <f t="shared" si="358"/>
        <v>0</v>
      </c>
      <c r="N3838" s="3">
        <f t="shared" si="359"/>
        <v>0</v>
      </c>
      <c r="O3838" s="3">
        <v>20000</v>
      </c>
      <c r="P3838" s="3">
        <v>32000</v>
      </c>
    </row>
    <row r="3839" spans="2:16" x14ac:dyDescent="0.15">
      <c r="B3839" s="5" t="s">
        <v>2636</v>
      </c>
      <c r="C3839" s="16">
        <f t="shared" si="354"/>
        <v>2021</v>
      </c>
      <c r="D3839" s="16">
        <f t="shared" si="355"/>
        <v>10</v>
      </c>
      <c r="E3839" s="3" t="s">
        <v>202</v>
      </c>
      <c r="F3839" s="3" t="s">
        <v>13</v>
      </c>
      <c r="G3839" s="3" t="s">
        <v>1281</v>
      </c>
      <c r="H3839" s="3" t="s">
        <v>2633</v>
      </c>
      <c r="I3839" s="3">
        <f t="shared" si="356"/>
        <v>0</v>
      </c>
      <c r="J3839" s="3">
        <f t="shared" si="356"/>
        <v>0</v>
      </c>
      <c r="K3839" s="3">
        <f t="shared" si="356"/>
        <v>0</v>
      </c>
      <c r="L3839" s="3">
        <f t="shared" si="357"/>
        <v>0</v>
      </c>
      <c r="M3839" s="3">
        <f t="shared" si="358"/>
        <v>0</v>
      </c>
      <c r="N3839" s="3">
        <f t="shared" si="359"/>
        <v>0</v>
      </c>
      <c r="O3839" s="3">
        <v>20000</v>
      </c>
      <c r="P3839" s="3">
        <v>32000</v>
      </c>
    </row>
    <row r="3840" spans="2:16" x14ac:dyDescent="0.15">
      <c r="B3840" s="5">
        <v>45652</v>
      </c>
      <c r="C3840" s="16">
        <f t="shared" si="354"/>
        <v>2024</v>
      </c>
      <c r="D3840" s="16">
        <f t="shared" si="355"/>
        <v>12</v>
      </c>
      <c r="E3840" s="3" t="s">
        <v>11</v>
      </c>
      <c r="F3840" s="3" t="s">
        <v>2206</v>
      </c>
      <c r="G3840" s="3" t="s">
        <v>13</v>
      </c>
      <c r="H3840" s="3" t="s">
        <v>4762</v>
      </c>
      <c r="I3840" s="3">
        <f t="shared" si="356"/>
        <v>0</v>
      </c>
      <c r="J3840" s="3">
        <f t="shared" si="356"/>
        <v>0</v>
      </c>
      <c r="K3840" s="3">
        <f t="shared" si="356"/>
        <v>0</v>
      </c>
      <c r="L3840" s="3">
        <f t="shared" si="357"/>
        <v>0</v>
      </c>
      <c r="M3840" s="3">
        <f t="shared" si="358"/>
        <v>0</v>
      </c>
      <c r="N3840" s="3">
        <f t="shared" si="359"/>
        <v>0</v>
      </c>
      <c r="O3840" s="3">
        <v>2526.3000000000002</v>
      </c>
      <c r="P3840" s="3">
        <v>23432.44</v>
      </c>
    </row>
    <row r="3841" spans="2:16" x14ac:dyDescent="0.15">
      <c r="B3841" s="5" t="s">
        <v>535</v>
      </c>
      <c r="C3841" s="16">
        <f t="shared" si="354"/>
        <v>2023</v>
      </c>
      <c r="D3841" s="16">
        <f t="shared" si="355"/>
        <v>5</v>
      </c>
      <c r="E3841" s="3" t="s">
        <v>20</v>
      </c>
      <c r="F3841" s="3" t="s">
        <v>384</v>
      </c>
      <c r="G3841" s="3" t="s">
        <v>13</v>
      </c>
      <c r="H3841" s="3" t="s">
        <v>7373</v>
      </c>
      <c r="I3841" s="3">
        <f t="shared" si="356"/>
        <v>0</v>
      </c>
      <c r="J3841" s="3">
        <f t="shared" si="356"/>
        <v>0</v>
      </c>
      <c r="K3841" s="3">
        <f t="shared" si="356"/>
        <v>0</v>
      </c>
      <c r="L3841" s="3">
        <f t="shared" si="357"/>
        <v>0</v>
      </c>
      <c r="M3841" s="3">
        <f t="shared" si="358"/>
        <v>0</v>
      </c>
      <c r="N3841" s="3">
        <f t="shared" si="359"/>
        <v>0</v>
      </c>
      <c r="O3841" s="3">
        <v>9.8000000000000007</v>
      </c>
      <c r="P3841" s="3">
        <v>28.8</v>
      </c>
    </row>
    <row r="3842" spans="2:16" x14ac:dyDescent="0.15">
      <c r="B3842" s="5" t="s">
        <v>2363</v>
      </c>
      <c r="C3842" s="16">
        <f t="shared" si="354"/>
        <v>2023</v>
      </c>
      <c r="D3842" s="16">
        <f t="shared" si="355"/>
        <v>4</v>
      </c>
      <c r="E3842" s="3" t="s">
        <v>20</v>
      </c>
      <c r="F3842" s="3" t="s">
        <v>384</v>
      </c>
      <c r="G3842" s="3" t="s">
        <v>13</v>
      </c>
      <c r="H3842" s="3" t="s">
        <v>7373</v>
      </c>
      <c r="I3842" s="3">
        <f t="shared" si="356"/>
        <v>0</v>
      </c>
      <c r="J3842" s="3">
        <f t="shared" si="356"/>
        <v>0</v>
      </c>
      <c r="K3842" s="3">
        <f t="shared" si="356"/>
        <v>0</v>
      </c>
      <c r="L3842" s="3">
        <f t="shared" si="357"/>
        <v>0</v>
      </c>
      <c r="M3842" s="3">
        <f t="shared" si="358"/>
        <v>0</v>
      </c>
      <c r="N3842" s="3">
        <f t="shared" si="359"/>
        <v>0</v>
      </c>
      <c r="O3842" s="3">
        <v>9.8000000000000007</v>
      </c>
      <c r="P3842" s="3">
        <v>28.8</v>
      </c>
    </row>
    <row r="3843" spans="2:16" x14ac:dyDescent="0.15">
      <c r="B3843" s="5" t="s">
        <v>3100</v>
      </c>
      <c r="C3843" s="16">
        <f t="shared" si="354"/>
        <v>2023</v>
      </c>
      <c r="D3843" s="16">
        <f t="shared" si="355"/>
        <v>4</v>
      </c>
      <c r="E3843" s="3" t="s">
        <v>20</v>
      </c>
      <c r="F3843" s="3" t="s">
        <v>384</v>
      </c>
      <c r="G3843" s="3" t="s">
        <v>13</v>
      </c>
      <c r="H3843" s="3" t="s">
        <v>4448</v>
      </c>
      <c r="I3843" s="3">
        <f t="shared" si="356"/>
        <v>0</v>
      </c>
      <c r="J3843" s="3">
        <f t="shared" si="356"/>
        <v>0</v>
      </c>
      <c r="K3843" s="3">
        <f t="shared" si="356"/>
        <v>0</v>
      </c>
      <c r="L3843" s="3">
        <f t="shared" si="357"/>
        <v>0</v>
      </c>
      <c r="M3843" s="3">
        <f t="shared" si="358"/>
        <v>0</v>
      </c>
      <c r="N3843" s="3">
        <f t="shared" si="359"/>
        <v>0</v>
      </c>
      <c r="O3843" s="3">
        <v>4090.884</v>
      </c>
      <c r="P3843" s="3">
        <v>53445.5</v>
      </c>
    </row>
    <row r="3844" spans="2:16" x14ac:dyDescent="0.15">
      <c r="B3844" s="5" t="s">
        <v>1799</v>
      </c>
      <c r="C3844" s="16">
        <f t="shared" ref="C3844:C3907" si="360">YEAR(B3844)</f>
        <v>2023</v>
      </c>
      <c r="D3844" s="16">
        <f t="shared" ref="D3844:D3907" si="361">MONTH(B3844)</f>
        <v>9</v>
      </c>
      <c r="E3844" s="3" t="s">
        <v>20</v>
      </c>
      <c r="F3844" s="3" t="s">
        <v>384</v>
      </c>
      <c r="G3844" s="3" t="s">
        <v>13</v>
      </c>
      <c r="H3844" s="3" t="s">
        <v>4448</v>
      </c>
      <c r="I3844" s="3">
        <f t="shared" ref="I3844:K3907" si="362">MIN(1,IFERROR(SEARCH(I$2,$H3844),0))</f>
        <v>0</v>
      </c>
      <c r="J3844" s="3">
        <f t="shared" si="362"/>
        <v>0</v>
      </c>
      <c r="K3844" s="3">
        <f t="shared" si="362"/>
        <v>0</v>
      </c>
      <c r="L3844" s="3">
        <f t="shared" ref="L3844:L3907" si="363">IF(I3844*J3844=1,"Гороховый изолят",IF(I3844*K3844=1,"Гороховый концентрат",0))</f>
        <v>0</v>
      </c>
      <c r="M3844" s="3">
        <f t="shared" ref="M3844:M3907" si="364">$I3844*J3844</f>
        <v>0</v>
      </c>
      <c r="N3844" s="3">
        <f t="shared" ref="N3844:N3907" si="365">$I3844*K3844</f>
        <v>0</v>
      </c>
      <c r="O3844" s="3">
        <v>1673.07</v>
      </c>
      <c r="P3844" s="3">
        <v>30766.13</v>
      </c>
    </row>
    <row r="3845" spans="2:16" x14ac:dyDescent="0.15">
      <c r="B3845" s="5" t="s">
        <v>154</v>
      </c>
      <c r="C3845" s="16">
        <f t="shared" si="360"/>
        <v>2023</v>
      </c>
      <c r="D3845" s="16">
        <f t="shared" si="361"/>
        <v>4</v>
      </c>
      <c r="E3845" s="3" t="s">
        <v>20</v>
      </c>
      <c r="F3845" s="3" t="s">
        <v>384</v>
      </c>
      <c r="G3845" s="3" t="s">
        <v>13</v>
      </c>
      <c r="H3845" s="3" t="s">
        <v>4448</v>
      </c>
      <c r="I3845" s="3">
        <f t="shared" si="362"/>
        <v>0</v>
      </c>
      <c r="J3845" s="3">
        <f t="shared" si="362"/>
        <v>0</v>
      </c>
      <c r="K3845" s="3">
        <f t="shared" si="362"/>
        <v>0</v>
      </c>
      <c r="L3845" s="3">
        <f t="shared" si="363"/>
        <v>0</v>
      </c>
      <c r="M3845" s="3">
        <f t="shared" si="364"/>
        <v>0</v>
      </c>
      <c r="N3845" s="3">
        <f t="shared" si="365"/>
        <v>0</v>
      </c>
      <c r="O3845" s="3">
        <v>1290.24</v>
      </c>
      <c r="P3845" s="3">
        <v>26979.41</v>
      </c>
    </row>
    <row r="3846" spans="2:16" x14ac:dyDescent="0.15">
      <c r="B3846" s="5" t="s">
        <v>875</v>
      </c>
      <c r="C3846" s="16">
        <f t="shared" si="360"/>
        <v>2021</v>
      </c>
      <c r="D3846" s="16">
        <f t="shared" si="361"/>
        <v>3</v>
      </c>
      <c r="E3846" s="3" t="s">
        <v>202</v>
      </c>
      <c r="F3846" s="3" t="s">
        <v>13</v>
      </c>
      <c r="G3846" s="3" t="s">
        <v>552</v>
      </c>
      <c r="H3846" s="3" t="s">
        <v>944</v>
      </c>
      <c r="I3846" s="3">
        <f t="shared" si="362"/>
        <v>0</v>
      </c>
      <c r="J3846" s="3">
        <f t="shared" si="362"/>
        <v>0</v>
      </c>
      <c r="K3846" s="3">
        <f t="shared" si="362"/>
        <v>0</v>
      </c>
      <c r="L3846" s="3">
        <f t="shared" si="363"/>
        <v>0</v>
      </c>
      <c r="M3846" s="3">
        <f t="shared" si="364"/>
        <v>0</v>
      </c>
      <c r="N3846" s="3">
        <f t="shared" si="365"/>
        <v>0</v>
      </c>
      <c r="O3846" s="3">
        <v>19962</v>
      </c>
      <c r="P3846" s="3">
        <v>16632</v>
      </c>
    </row>
    <row r="3847" spans="2:16" x14ac:dyDescent="0.15">
      <c r="B3847" s="5" t="s">
        <v>1166</v>
      </c>
      <c r="C3847" s="16">
        <f t="shared" si="360"/>
        <v>2023</v>
      </c>
      <c r="D3847" s="16">
        <f t="shared" si="361"/>
        <v>4</v>
      </c>
      <c r="E3847" s="3" t="s">
        <v>20</v>
      </c>
      <c r="F3847" s="3" t="s">
        <v>384</v>
      </c>
      <c r="G3847" s="3" t="s">
        <v>13</v>
      </c>
      <c r="H3847" s="3" t="s">
        <v>4448</v>
      </c>
      <c r="I3847" s="3">
        <f t="shared" si="362"/>
        <v>0</v>
      </c>
      <c r="J3847" s="3">
        <f t="shared" si="362"/>
        <v>0</v>
      </c>
      <c r="K3847" s="3">
        <f t="shared" si="362"/>
        <v>0</v>
      </c>
      <c r="L3847" s="3">
        <f t="shared" si="363"/>
        <v>0</v>
      </c>
      <c r="M3847" s="3">
        <f t="shared" si="364"/>
        <v>0</v>
      </c>
      <c r="N3847" s="3">
        <f t="shared" si="365"/>
        <v>0</v>
      </c>
      <c r="O3847" s="3">
        <v>555.54</v>
      </c>
      <c r="P3847" s="3">
        <v>15879.08</v>
      </c>
    </row>
    <row r="3848" spans="2:16" x14ac:dyDescent="0.15">
      <c r="B3848" s="5">
        <v>45588</v>
      </c>
      <c r="C3848" s="16">
        <f t="shared" si="360"/>
        <v>2024</v>
      </c>
      <c r="D3848" s="16">
        <f t="shared" si="361"/>
        <v>10</v>
      </c>
      <c r="E3848" s="3" t="s">
        <v>11</v>
      </c>
      <c r="F3848" s="3" t="s">
        <v>4454</v>
      </c>
      <c r="G3848" s="3" t="s">
        <v>13</v>
      </c>
      <c r="H3848" s="3" t="s">
        <v>4448</v>
      </c>
      <c r="I3848" s="3">
        <f t="shared" si="362"/>
        <v>0</v>
      </c>
      <c r="J3848" s="3">
        <f t="shared" si="362"/>
        <v>0</v>
      </c>
      <c r="K3848" s="3">
        <f t="shared" si="362"/>
        <v>0</v>
      </c>
      <c r="L3848" s="3">
        <f t="shared" si="363"/>
        <v>0</v>
      </c>
      <c r="M3848" s="3">
        <f t="shared" si="364"/>
        <v>0</v>
      </c>
      <c r="N3848" s="3">
        <f t="shared" si="365"/>
        <v>0</v>
      </c>
      <c r="O3848" s="3">
        <v>4055.32</v>
      </c>
      <c r="P3848" s="3">
        <v>42557.51</v>
      </c>
    </row>
    <row r="3849" spans="2:16" x14ac:dyDescent="0.15">
      <c r="B3849" s="5">
        <v>45630</v>
      </c>
      <c r="C3849" s="16">
        <f t="shared" si="360"/>
        <v>2024</v>
      </c>
      <c r="D3849" s="16">
        <f t="shared" si="361"/>
        <v>12</v>
      </c>
      <c r="E3849" s="3" t="s">
        <v>11</v>
      </c>
      <c r="F3849" s="3" t="s">
        <v>4454</v>
      </c>
      <c r="G3849" s="3" t="s">
        <v>13</v>
      </c>
      <c r="H3849" s="3" t="s">
        <v>4448</v>
      </c>
      <c r="I3849" s="3">
        <f t="shared" si="362"/>
        <v>0</v>
      </c>
      <c r="J3849" s="3">
        <f t="shared" si="362"/>
        <v>0</v>
      </c>
      <c r="K3849" s="3">
        <f t="shared" si="362"/>
        <v>0</v>
      </c>
      <c r="L3849" s="3">
        <f t="shared" si="363"/>
        <v>0</v>
      </c>
      <c r="M3849" s="3">
        <f t="shared" si="364"/>
        <v>0</v>
      </c>
      <c r="N3849" s="3">
        <f t="shared" si="365"/>
        <v>0</v>
      </c>
      <c r="O3849" s="3">
        <v>1795.68</v>
      </c>
      <c r="P3849" s="3">
        <v>17908.400000000001</v>
      </c>
    </row>
    <row r="3850" spans="2:16" x14ac:dyDescent="0.15">
      <c r="B3850" s="5">
        <v>45618</v>
      </c>
      <c r="C3850" s="16">
        <f t="shared" si="360"/>
        <v>2024</v>
      </c>
      <c r="D3850" s="16">
        <f t="shared" si="361"/>
        <v>11</v>
      </c>
      <c r="E3850" s="3" t="s">
        <v>11</v>
      </c>
      <c r="F3850" s="3" t="s">
        <v>4454</v>
      </c>
      <c r="G3850" s="3" t="s">
        <v>13</v>
      </c>
      <c r="H3850" s="3" t="s">
        <v>4448</v>
      </c>
      <c r="I3850" s="3">
        <f t="shared" si="362"/>
        <v>0</v>
      </c>
      <c r="J3850" s="3">
        <f t="shared" si="362"/>
        <v>0</v>
      </c>
      <c r="K3850" s="3">
        <f t="shared" si="362"/>
        <v>0</v>
      </c>
      <c r="L3850" s="3">
        <f t="shared" si="363"/>
        <v>0</v>
      </c>
      <c r="M3850" s="3">
        <f t="shared" si="364"/>
        <v>0</v>
      </c>
      <c r="N3850" s="3">
        <f t="shared" si="365"/>
        <v>0</v>
      </c>
      <c r="O3850" s="3">
        <v>1795.68</v>
      </c>
      <c r="P3850" s="3">
        <v>17763.099999999999</v>
      </c>
    </row>
    <row r="3851" spans="2:16" x14ac:dyDescent="0.15">
      <c r="B3851" s="5">
        <v>45562</v>
      </c>
      <c r="C3851" s="16">
        <f t="shared" si="360"/>
        <v>2024</v>
      </c>
      <c r="D3851" s="16">
        <f t="shared" si="361"/>
        <v>9</v>
      </c>
      <c r="E3851" s="3" t="s">
        <v>11</v>
      </c>
      <c r="F3851" s="3" t="s">
        <v>2206</v>
      </c>
      <c r="G3851" s="3" t="s">
        <v>13</v>
      </c>
      <c r="H3851" s="3" t="s">
        <v>4448</v>
      </c>
      <c r="I3851" s="3">
        <f t="shared" si="362"/>
        <v>0</v>
      </c>
      <c r="J3851" s="3">
        <f t="shared" si="362"/>
        <v>0</v>
      </c>
      <c r="K3851" s="3">
        <f t="shared" si="362"/>
        <v>0</v>
      </c>
      <c r="L3851" s="3">
        <f t="shared" si="363"/>
        <v>0</v>
      </c>
      <c r="M3851" s="3">
        <f t="shared" si="364"/>
        <v>0</v>
      </c>
      <c r="N3851" s="3">
        <f t="shared" si="365"/>
        <v>0</v>
      </c>
      <c r="O3851" s="3">
        <v>1732.2</v>
      </c>
      <c r="P3851" s="3">
        <v>18741.07</v>
      </c>
    </row>
    <row r="3852" spans="2:16" x14ac:dyDescent="0.15">
      <c r="B3852" s="5">
        <v>45569</v>
      </c>
      <c r="C3852" s="16">
        <f t="shared" si="360"/>
        <v>2024</v>
      </c>
      <c r="D3852" s="16">
        <f t="shared" si="361"/>
        <v>10</v>
      </c>
      <c r="E3852" s="3" t="s">
        <v>11</v>
      </c>
      <c r="F3852" s="3" t="s">
        <v>2206</v>
      </c>
      <c r="G3852" s="3" t="s">
        <v>13</v>
      </c>
      <c r="H3852" s="3" t="s">
        <v>4448</v>
      </c>
      <c r="I3852" s="3">
        <f t="shared" si="362"/>
        <v>0</v>
      </c>
      <c r="J3852" s="3">
        <f t="shared" si="362"/>
        <v>0</v>
      </c>
      <c r="K3852" s="3">
        <f t="shared" si="362"/>
        <v>0</v>
      </c>
      <c r="L3852" s="3">
        <f t="shared" si="363"/>
        <v>0</v>
      </c>
      <c r="M3852" s="3">
        <f t="shared" si="364"/>
        <v>0</v>
      </c>
      <c r="N3852" s="3">
        <f t="shared" si="365"/>
        <v>0</v>
      </c>
      <c r="O3852" s="3">
        <v>1732.2</v>
      </c>
      <c r="P3852" s="3">
        <v>18520.099999999999</v>
      </c>
    </row>
    <row r="3853" spans="2:16" x14ac:dyDescent="0.15">
      <c r="B3853" s="5">
        <v>45560</v>
      </c>
      <c r="C3853" s="16">
        <f t="shared" si="360"/>
        <v>2024</v>
      </c>
      <c r="D3853" s="16">
        <f t="shared" si="361"/>
        <v>9</v>
      </c>
      <c r="E3853" s="3" t="s">
        <v>11</v>
      </c>
      <c r="F3853" s="3" t="s">
        <v>2206</v>
      </c>
      <c r="G3853" s="3" t="s">
        <v>13</v>
      </c>
      <c r="H3853" s="3" t="s">
        <v>4448</v>
      </c>
      <c r="I3853" s="3">
        <f t="shared" si="362"/>
        <v>0</v>
      </c>
      <c r="J3853" s="3">
        <f t="shared" si="362"/>
        <v>0</v>
      </c>
      <c r="K3853" s="3">
        <f t="shared" si="362"/>
        <v>0</v>
      </c>
      <c r="L3853" s="3">
        <f t="shared" si="363"/>
        <v>0</v>
      </c>
      <c r="M3853" s="3">
        <f t="shared" si="364"/>
        <v>0</v>
      </c>
      <c r="N3853" s="3">
        <f t="shared" si="365"/>
        <v>0</v>
      </c>
      <c r="O3853" s="3">
        <v>537.29999999999995</v>
      </c>
      <c r="P3853" s="3">
        <v>5459.8</v>
      </c>
    </row>
    <row r="3854" spans="2:16" x14ac:dyDescent="0.15">
      <c r="B3854" s="5" t="s">
        <v>335</v>
      </c>
      <c r="C3854" s="16">
        <f t="shared" si="360"/>
        <v>2021</v>
      </c>
      <c r="D3854" s="16">
        <f t="shared" si="361"/>
        <v>4</v>
      </c>
      <c r="E3854" s="3" t="s">
        <v>202</v>
      </c>
      <c r="F3854" s="3" t="s">
        <v>13</v>
      </c>
      <c r="G3854" s="3" t="s">
        <v>552</v>
      </c>
      <c r="H3854" s="3" t="s">
        <v>944</v>
      </c>
      <c r="I3854" s="3">
        <f t="shared" si="362"/>
        <v>0</v>
      </c>
      <c r="J3854" s="3">
        <f t="shared" si="362"/>
        <v>0</v>
      </c>
      <c r="K3854" s="3">
        <f t="shared" si="362"/>
        <v>0</v>
      </c>
      <c r="L3854" s="3">
        <f t="shared" si="363"/>
        <v>0</v>
      </c>
      <c r="M3854" s="3">
        <f t="shared" si="364"/>
        <v>0</v>
      </c>
      <c r="N3854" s="3">
        <f t="shared" si="365"/>
        <v>0</v>
      </c>
      <c r="O3854" s="3">
        <v>19894.8</v>
      </c>
      <c r="P3854" s="3">
        <v>18324</v>
      </c>
    </row>
    <row r="3855" spans="2:16" x14ac:dyDescent="0.15">
      <c r="B3855" s="5">
        <v>45441</v>
      </c>
      <c r="C3855" s="16">
        <f t="shared" si="360"/>
        <v>2024</v>
      </c>
      <c r="D3855" s="16">
        <f t="shared" si="361"/>
        <v>5</v>
      </c>
      <c r="E3855" s="3" t="s">
        <v>11</v>
      </c>
      <c r="F3855" s="3" t="s">
        <v>227</v>
      </c>
      <c r="G3855" s="3" t="s">
        <v>13</v>
      </c>
      <c r="H3855" s="3" t="s">
        <v>4448</v>
      </c>
      <c r="I3855" s="3">
        <f t="shared" si="362"/>
        <v>0</v>
      </c>
      <c r="J3855" s="3">
        <f t="shared" si="362"/>
        <v>0</v>
      </c>
      <c r="K3855" s="3">
        <f t="shared" si="362"/>
        <v>0</v>
      </c>
      <c r="L3855" s="3">
        <f t="shared" si="363"/>
        <v>0</v>
      </c>
      <c r="M3855" s="3">
        <f t="shared" si="364"/>
        <v>0</v>
      </c>
      <c r="N3855" s="3">
        <f t="shared" si="365"/>
        <v>0</v>
      </c>
      <c r="O3855" s="3">
        <v>260.39999999999998</v>
      </c>
      <c r="P3855" s="3">
        <v>5240.9799999999996</v>
      </c>
    </row>
    <row r="3856" spans="2:16" x14ac:dyDescent="0.15">
      <c r="B3856" s="5">
        <v>45462</v>
      </c>
      <c r="C3856" s="16">
        <f t="shared" si="360"/>
        <v>2024</v>
      </c>
      <c r="D3856" s="16">
        <f t="shared" si="361"/>
        <v>6</v>
      </c>
      <c r="E3856" s="3" t="s">
        <v>11</v>
      </c>
      <c r="F3856" s="3" t="s">
        <v>227</v>
      </c>
      <c r="G3856" s="3" t="s">
        <v>13</v>
      </c>
      <c r="H3856" s="3" t="s">
        <v>4448</v>
      </c>
      <c r="I3856" s="3">
        <f t="shared" si="362"/>
        <v>0</v>
      </c>
      <c r="J3856" s="3">
        <f t="shared" si="362"/>
        <v>0</v>
      </c>
      <c r="K3856" s="3">
        <f t="shared" si="362"/>
        <v>0</v>
      </c>
      <c r="L3856" s="3">
        <f t="shared" si="363"/>
        <v>0</v>
      </c>
      <c r="M3856" s="3">
        <f t="shared" si="364"/>
        <v>0</v>
      </c>
      <c r="N3856" s="3">
        <f t="shared" si="365"/>
        <v>0</v>
      </c>
      <c r="O3856" s="3">
        <v>260.39999999999998</v>
      </c>
      <c r="P3856" s="3">
        <v>5162.78</v>
      </c>
    </row>
    <row r="3857" spans="2:16" x14ac:dyDescent="0.15">
      <c r="B3857" s="5" t="s">
        <v>2546</v>
      </c>
      <c r="C3857" s="16">
        <f t="shared" si="360"/>
        <v>2020</v>
      </c>
      <c r="D3857" s="16">
        <f t="shared" si="361"/>
        <v>12</v>
      </c>
      <c r="E3857" s="3" t="s">
        <v>20</v>
      </c>
      <c r="F3857" s="3" t="s">
        <v>1313</v>
      </c>
      <c r="G3857" s="3" t="s">
        <v>13</v>
      </c>
      <c r="H3857" s="3" t="s">
        <v>6277</v>
      </c>
      <c r="I3857" s="3">
        <f t="shared" si="362"/>
        <v>0</v>
      </c>
      <c r="J3857" s="3">
        <f t="shared" si="362"/>
        <v>0</v>
      </c>
      <c r="K3857" s="3">
        <f t="shared" si="362"/>
        <v>0</v>
      </c>
      <c r="L3857" s="3">
        <f t="shared" si="363"/>
        <v>0</v>
      </c>
      <c r="M3857" s="3">
        <f t="shared" si="364"/>
        <v>0</v>
      </c>
      <c r="N3857" s="3">
        <f t="shared" si="365"/>
        <v>0</v>
      </c>
      <c r="O3857" s="3">
        <v>62</v>
      </c>
      <c r="P3857" s="3">
        <v>1392.58</v>
      </c>
    </row>
    <row r="3858" spans="2:16" x14ac:dyDescent="0.15">
      <c r="B3858" s="5" t="s">
        <v>637</v>
      </c>
      <c r="C3858" s="16">
        <f t="shared" si="360"/>
        <v>2021</v>
      </c>
      <c r="D3858" s="16">
        <f t="shared" si="361"/>
        <v>12</v>
      </c>
      <c r="E3858" s="3" t="s">
        <v>20</v>
      </c>
      <c r="F3858" s="3" t="s">
        <v>1313</v>
      </c>
      <c r="G3858" s="3" t="s">
        <v>13</v>
      </c>
      <c r="H3858" s="3" t="s">
        <v>6277</v>
      </c>
      <c r="I3858" s="3">
        <f t="shared" si="362"/>
        <v>0</v>
      </c>
      <c r="J3858" s="3">
        <f t="shared" si="362"/>
        <v>0</v>
      </c>
      <c r="K3858" s="3">
        <f t="shared" si="362"/>
        <v>0</v>
      </c>
      <c r="L3858" s="3">
        <f t="shared" si="363"/>
        <v>0</v>
      </c>
      <c r="M3858" s="3">
        <f t="shared" si="364"/>
        <v>0</v>
      </c>
      <c r="N3858" s="3">
        <f t="shared" si="365"/>
        <v>0</v>
      </c>
      <c r="O3858" s="3">
        <v>155</v>
      </c>
      <c r="P3858" s="3">
        <v>5233.53</v>
      </c>
    </row>
    <row r="3859" spans="2:16" x14ac:dyDescent="0.15">
      <c r="B3859" s="5" t="s">
        <v>824</v>
      </c>
      <c r="C3859" s="16">
        <f t="shared" si="360"/>
        <v>2021</v>
      </c>
      <c r="D3859" s="16">
        <f t="shared" si="361"/>
        <v>10</v>
      </c>
      <c r="E3859" s="3" t="s">
        <v>20</v>
      </c>
      <c r="F3859" s="3" t="s">
        <v>1313</v>
      </c>
      <c r="G3859" s="3" t="s">
        <v>13</v>
      </c>
      <c r="H3859" s="3" t="s">
        <v>6277</v>
      </c>
      <c r="I3859" s="3">
        <f t="shared" si="362"/>
        <v>0</v>
      </c>
      <c r="J3859" s="3">
        <f t="shared" si="362"/>
        <v>0</v>
      </c>
      <c r="K3859" s="3">
        <f t="shared" si="362"/>
        <v>0</v>
      </c>
      <c r="L3859" s="3">
        <f t="shared" si="363"/>
        <v>0</v>
      </c>
      <c r="M3859" s="3">
        <f t="shared" si="364"/>
        <v>0</v>
      </c>
      <c r="N3859" s="3">
        <f t="shared" si="365"/>
        <v>0</v>
      </c>
      <c r="O3859" s="3">
        <v>103</v>
      </c>
      <c r="P3859" s="3">
        <v>3796</v>
      </c>
    </row>
    <row r="3860" spans="2:16" x14ac:dyDescent="0.15">
      <c r="B3860" s="5" t="s">
        <v>3083</v>
      </c>
      <c r="C3860" s="16">
        <f t="shared" si="360"/>
        <v>2021</v>
      </c>
      <c r="D3860" s="16">
        <f t="shared" si="361"/>
        <v>7</v>
      </c>
      <c r="E3860" s="3" t="s">
        <v>20</v>
      </c>
      <c r="F3860" s="3" t="s">
        <v>1313</v>
      </c>
      <c r="G3860" s="3" t="s">
        <v>13</v>
      </c>
      <c r="H3860" s="3" t="s">
        <v>6277</v>
      </c>
      <c r="I3860" s="3">
        <f t="shared" si="362"/>
        <v>0</v>
      </c>
      <c r="J3860" s="3">
        <f t="shared" si="362"/>
        <v>0</v>
      </c>
      <c r="K3860" s="3">
        <f t="shared" si="362"/>
        <v>0</v>
      </c>
      <c r="L3860" s="3">
        <f t="shared" si="363"/>
        <v>0</v>
      </c>
      <c r="M3860" s="3">
        <f t="shared" si="364"/>
        <v>0</v>
      </c>
      <c r="N3860" s="3">
        <f t="shared" si="365"/>
        <v>0</v>
      </c>
      <c r="O3860" s="3">
        <v>63</v>
      </c>
      <c r="P3860" s="3">
        <v>2316.81</v>
      </c>
    </row>
    <row r="3861" spans="2:16" x14ac:dyDescent="0.15">
      <c r="B3861" s="5" t="s">
        <v>717</v>
      </c>
      <c r="C3861" s="16">
        <f t="shared" si="360"/>
        <v>2021</v>
      </c>
      <c r="D3861" s="16">
        <f t="shared" si="361"/>
        <v>3</v>
      </c>
      <c r="E3861" s="3" t="s">
        <v>20</v>
      </c>
      <c r="F3861" s="3" t="s">
        <v>1313</v>
      </c>
      <c r="G3861" s="3" t="s">
        <v>13</v>
      </c>
      <c r="H3861" s="3" t="s">
        <v>6277</v>
      </c>
      <c r="I3861" s="3">
        <f t="shared" si="362"/>
        <v>0</v>
      </c>
      <c r="J3861" s="3">
        <f t="shared" si="362"/>
        <v>0</v>
      </c>
      <c r="K3861" s="3">
        <f t="shared" si="362"/>
        <v>0</v>
      </c>
      <c r="L3861" s="3">
        <f t="shared" si="363"/>
        <v>0</v>
      </c>
      <c r="M3861" s="3">
        <f t="shared" si="364"/>
        <v>0</v>
      </c>
      <c r="N3861" s="3">
        <f t="shared" si="365"/>
        <v>0</v>
      </c>
      <c r="O3861" s="3">
        <v>42</v>
      </c>
      <c r="P3861" s="3">
        <v>1518.57</v>
      </c>
    </row>
    <row r="3862" spans="2:16" x14ac:dyDescent="0.15">
      <c r="B3862" s="5" t="s">
        <v>298</v>
      </c>
      <c r="C3862" s="16">
        <f t="shared" si="360"/>
        <v>2021</v>
      </c>
      <c r="D3862" s="16">
        <f t="shared" si="361"/>
        <v>8</v>
      </c>
      <c r="E3862" s="3" t="s">
        <v>20</v>
      </c>
      <c r="F3862" s="3" t="s">
        <v>1313</v>
      </c>
      <c r="G3862" s="3" t="s">
        <v>13</v>
      </c>
      <c r="H3862" s="3" t="s">
        <v>6277</v>
      </c>
      <c r="I3862" s="3">
        <f t="shared" si="362"/>
        <v>0</v>
      </c>
      <c r="J3862" s="3">
        <f t="shared" si="362"/>
        <v>0</v>
      </c>
      <c r="K3862" s="3">
        <f t="shared" si="362"/>
        <v>0</v>
      </c>
      <c r="L3862" s="3">
        <f t="shared" si="363"/>
        <v>0</v>
      </c>
      <c r="M3862" s="3">
        <f t="shared" si="364"/>
        <v>0</v>
      </c>
      <c r="N3862" s="3">
        <f t="shared" si="365"/>
        <v>0</v>
      </c>
      <c r="O3862" s="3">
        <v>41</v>
      </c>
      <c r="P3862" s="3">
        <v>1556.71</v>
      </c>
    </row>
    <row r="3863" spans="2:16" x14ac:dyDescent="0.15">
      <c r="B3863" s="5" t="s">
        <v>976</v>
      </c>
      <c r="C3863" s="16">
        <f t="shared" si="360"/>
        <v>2021</v>
      </c>
      <c r="D3863" s="16">
        <f t="shared" si="361"/>
        <v>2</v>
      </c>
      <c r="E3863" s="3" t="s">
        <v>202</v>
      </c>
      <c r="F3863" s="3" t="s">
        <v>463</v>
      </c>
      <c r="G3863" s="3" t="s">
        <v>463</v>
      </c>
      <c r="H3863" s="3" t="s">
        <v>2703</v>
      </c>
      <c r="I3863" s="3">
        <f t="shared" si="362"/>
        <v>0</v>
      </c>
      <c r="J3863" s="3">
        <f t="shared" si="362"/>
        <v>0</v>
      </c>
      <c r="K3863" s="3">
        <f t="shared" si="362"/>
        <v>0</v>
      </c>
      <c r="L3863" s="3">
        <f t="shared" si="363"/>
        <v>0</v>
      </c>
      <c r="M3863" s="3">
        <f t="shared" si="364"/>
        <v>0</v>
      </c>
      <c r="N3863" s="3">
        <f t="shared" si="365"/>
        <v>0</v>
      </c>
      <c r="O3863" s="3">
        <v>19772.5</v>
      </c>
      <c r="P3863" s="3">
        <v>41736.370000000003</v>
      </c>
    </row>
    <row r="3864" spans="2:16" x14ac:dyDescent="0.15">
      <c r="B3864" s="5" t="s">
        <v>2175</v>
      </c>
      <c r="C3864" s="16">
        <f t="shared" si="360"/>
        <v>2021</v>
      </c>
      <c r="D3864" s="16">
        <f t="shared" si="361"/>
        <v>12</v>
      </c>
      <c r="E3864" s="3" t="s">
        <v>202</v>
      </c>
      <c r="F3864" s="3" t="s">
        <v>13</v>
      </c>
      <c r="G3864" s="3" t="s">
        <v>552</v>
      </c>
      <c r="H3864" s="3" t="s">
        <v>2708</v>
      </c>
      <c r="I3864" s="3">
        <f t="shared" si="362"/>
        <v>0</v>
      </c>
      <c r="J3864" s="3">
        <f t="shared" si="362"/>
        <v>0</v>
      </c>
      <c r="K3864" s="3">
        <f t="shared" si="362"/>
        <v>0</v>
      </c>
      <c r="L3864" s="3">
        <f t="shared" si="363"/>
        <v>0</v>
      </c>
      <c r="M3864" s="3">
        <f t="shared" si="364"/>
        <v>0</v>
      </c>
      <c r="N3864" s="3">
        <f t="shared" si="365"/>
        <v>0</v>
      </c>
      <c r="O3864" s="3">
        <v>19726.68</v>
      </c>
      <c r="P3864" s="3">
        <v>21714.9</v>
      </c>
    </row>
    <row r="3865" spans="2:16" x14ac:dyDescent="0.15">
      <c r="B3865" s="5" t="s">
        <v>361</v>
      </c>
      <c r="C3865" s="16">
        <f t="shared" si="360"/>
        <v>2022</v>
      </c>
      <c r="D3865" s="16">
        <f t="shared" si="361"/>
        <v>8</v>
      </c>
      <c r="E3865" s="3" t="s">
        <v>20</v>
      </c>
      <c r="F3865" s="3" t="s">
        <v>1313</v>
      </c>
      <c r="G3865" s="3" t="s">
        <v>13</v>
      </c>
      <c r="H3865" s="3" t="s">
        <v>6277</v>
      </c>
      <c r="I3865" s="3">
        <f t="shared" si="362"/>
        <v>0</v>
      </c>
      <c r="J3865" s="3">
        <f t="shared" si="362"/>
        <v>0</v>
      </c>
      <c r="K3865" s="3">
        <f t="shared" si="362"/>
        <v>0</v>
      </c>
      <c r="L3865" s="3">
        <f t="shared" si="363"/>
        <v>0</v>
      </c>
      <c r="M3865" s="3">
        <f t="shared" si="364"/>
        <v>0</v>
      </c>
      <c r="N3865" s="3">
        <f t="shared" si="365"/>
        <v>0</v>
      </c>
      <c r="O3865" s="3">
        <v>232</v>
      </c>
      <c r="P3865" s="3">
        <v>6426</v>
      </c>
    </row>
    <row r="3866" spans="2:16" x14ac:dyDescent="0.15">
      <c r="B3866" s="5" t="s">
        <v>545</v>
      </c>
      <c r="C3866" s="16">
        <f t="shared" si="360"/>
        <v>2022</v>
      </c>
      <c r="D3866" s="16">
        <f t="shared" si="361"/>
        <v>3</v>
      </c>
      <c r="E3866" s="3" t="s">
        <v>20</v>
      </c>
      <c r="F3866" s="3" t="s">
        <v>1313</v>
      </c>
      <c r="G3866" s="3" t="s">
        <v>13</v>
      </c>
      <c r="H3866" s="3" t="s">
        <v>6277</v>
      </c>
      <c r="I3866" s="3">
        <f t="shared" si="362"/>
        <v>0</v>
      </c>
      <c r="J3866" s="3">
        <f t="shared" si="362"/>
        <v>0</v>
      </c>
      <c r="K3866" s="3">
        <f t="shared" si="362"/>
        <v>0</v>
      </c>
      <c r="L3866" s="3">
        <f t="shared" si="363"/>
        <v>0</v>
      </c>
      <c r="M3866" s="3">
        <f t="shared" si="364"/>
        <v>0</v>
      </c>
      <c r="N3866" s="3">
        <f t="shared" si="365"/>
        <v>0</v>
      </c>
      <c r="O3866" s="3">
        <v>155</v>
      </c>
      <c r="P3866" s="3">
        <v>5008.21</v>
      </c>
    </row>
    <row r="3867" spans="2:16" x14ac:dyDescent="0.15">
      <c r="B3867" s="5" t="s">
        <v>2022</v>
      </c>
      <c r="C3867" s="16">
        <f t="shared" si="360"/>
        <v>2020</v>
      </c>
      <c r="D3867" s="16">
        <f t="shared" si="361"/>
        <v>6</v>
      </c>
      <c r="E3867" s="3" t="s">
        <v>20</v>
      </c>
      <c r="F3867" s="3" t="s">
        <v>1313</v>
      </c>
      <c r="G3867" s="3" t="s">
        <v>13</v>
      </c>
      <c r="H3867" s="3" t="s">
        <v>7318</v>
      </c>
      <c r="I3867" s="3">
        <f t="shared" si="362"/>
        <v>0</v>
      </c>
      <c r="J3867" s="3">
        <f t="shared" si="362"/>
        <v>0</v>
      </c>
      <c r="K3867" s="3">
        <f t="shared" si="362"/>
        <v>0</v>
      </c>
      <c r="L3867" s="3">
        <f t="shared" si="363"/>
        <v>0</v>
      </c>
      <c r="M3867" s="3">
        <f t="shared" si="364"/>
        <v>0</v>
      </c>
      <c r="N3867" s="3">
        <f t="shared" si="365"/>
        <v>0</v>
      </c>
      <c r="O3867" s="3">
        <v>11.5</v>
      </c>
      <c r="P3867" s="3">
        <v>932</v>
      </c>
    </row>
    <row r="3868" spans="2:16" x14ac:dyDescent="0.15">
      <c r="B3868" s="5" t="s">
        <v>458</v>
      </c>
      <c r="C3868" s="16">
        <f t="shared" si="360"/>
        <v>2020</v>
      </c>
      <c r="D3868" s="16">
        <f t="shared" si="361"/>
        <v>4</v>
      </c>
      <c r="E3868" s="3" t="s">
        <v>20</v>
      </c>
      <c r="F3868" s="3" t="s">
        <v>1313</v>
      </c>
      <c r="G3868" s="3" t="s">
        <v>13</v>
      </c>
      <c r="H3868" s="3" t="s">
        <v>7375</v>
      </c>
      <c r="I3868" s="3">
        <f t="shared" si="362"/>
        <v>0</v>
      </c>
      <c r="J3868" s="3">
        <f t="shared" si="362"/>
        <v>0</v>
      </c>
      <c r="K3868" s="3">
        <f t="shared" si="362"/>
        <v>0</v>
      </c>
      <c r="L3868" s="3">
        <f t="shared" si="363"/>
        <v>0</v>
      </c>
      <c r="M3868" s="3">
        <f t="shared" si="364"/>
        <v>0</v>
      </c>
      <c r="N3868" s="3">
        <f t="shared" si="365"/>
        <v>0</v>
      </c>
      <c r="O3868" s="3">
        <v>9.6</v>
      </c>
      <c r="P3868" s="3">
        <v>1165.5</v>
      </c>
    </row>
    <row r="3869" spans="2:16" x14ac:dyDescent="0.15">
      <c r="B3869" s="5" t="s">
        <v>4118</v>
      </c>
      <c r="C3869" s="16">
        <f t="shared" si="360"/>
        <v>2022</v>
      </c>
      <c r="D3869" s="16">
        <f t="shared" si="361"/>
        <v>1</v>
      </c>
      <c r="E3869" s="3" t="s">
        <v>20</v>
      </c>
      <c r="F3869" s="3" t="s">
        <v>2841</v>
      </c>
      <c r="G3869" s="3" t="s">
        <v>13</v>
      </c>
      <c r="H3869" s="3" t="s">
        <v>4119</v>
      </c>
      <c r="I3869" s="3">
        <f t="shared" si="362"/>
        <v>0</v>
      </c>
      <c r="J3869" s="3">
        <f t="shared" si="362"/>
        <v>0</v>
      </c>
      <c r="K3869" s="3">
        <f t="shared" si="362"/>
        <v>0</v>
      </c>
      <c r="L3869" s="3">
        <f t="shared" si="363"/>
        <v>0</v>
      </c>
      <c r="M3869" s="3">
        <f t="shared" si="364"/>
        <v>0</v>
      </c>
      <c r="N3869" s="3">
        <f t="shared" si="365"/>
        <v>0</v>
      </c>
      <c r="O3869" s="3">
        <v>7183.44</v>
      </c>
      <c r="P3869" s="3">
        <v>9678.0400000000009</v>
      </c>
    </row>
    <row r="3870" spans="2:16" x14ac:dyDescent="0.15">
      <c r="B3870" s="5" t="s">
        <v>3311</v>
      </c>
      <c r="C3870" s="16">
        <f t="shared" si="360"/>
        <v>2023</v>
      </c>
      <c r="D3870" s="16">
        <f t="shared" si="361"/>
        <v>9</v>
      </c>
      <c r="E3870" s="3" t="s">
        <v>20</v>
      </c>
      <c r="F3870" s="3" t="s">
        <v>227</v>
      </c>
      <c r="G3870" s="3" t="s">
        <v>13</v>
      </c>
      <c r="H3870" s="3" t="s">
        <v>4564</v>
      </c>
      <c r="I3870" s="3">
        <f t="shared" si="362"/>
        <v>0</v>
      </c>
      <c r="J3870" s="3">
        <f t="shared" si="362"/>
        <v>0</v>
      </c>
      <c r="K3870" s="3">
        <f t="shared" si="362"/>
        <v>0</v>
      </c>
      <c r="L3870" s="3">
        <f t="shared" si="363"/>
        <v>0</v>
      </c>
      <c r="M3870" s="3">
        <f t="shared" si="364"/>
        <v>0</v>
      </c>
      <c r="N3870" s="3">
        <f t="shared" si="365"/>
        <v>0</v>
      </c>
      <c r="O3870" s="3">
        <v>3331.53</v>
      </c>
      <c r="P3870" s="3">
        <v>38223.550000000003</v>
      </c>
    </row>
    <row r="3871" spans="2:16" x14ac:dyDescent="0.15">
      <c r="B3871" s="5">
        <v>45399</v>
      </c>
      <c r="C3871" s="16">
        <f t="shared" si="360"/>
        <v>2024</v>
      </c>
      <c r="D3871" s="16">
        <f t="shared" si="361"/>
        <v>4</v>
      </c>
      <c r="E3871" s="3" t="s">
        <v>11</v>
      </c>
      <c r="F3871" s="3" t="s">
        <v>294</v>
      </c>
      <c r="G3871" s="3" t="s">
        <v>13</v>
      </c>
      <c r="H3871" s="3" t="s">
        <v>4722</v>
      </c>
      <c r="I3871" s="3">
        <f t="shared" si="362"/>
        <v>0</v>
      </c>
      <c r="J3871" s="3">
        <f t="shared" si="362"/>
        <v>0</v>
      </c>
      <c r="K3871" s="3">
        <f t="shared" si="362"/>
        <v>0</v>
      </c>
      <c r="L3871" s="3">
        <f t="shared" si="363"/>
        <v>0</v>
      </c>
      <c r="M3871" s="3">
        <f t="shared" si="364"/>
        <v>0</v>
      </c>
      <c r="N3871" s="3">
        <f t="shared" si="365"/>
        <v>0</v>
      </c>
      <c r="O3871" s="3">
        <v>2751.28</v>
      </c>
      <c r="P3871" s="3">
        <v>32121.63</v>
      </c>
    </row>
    <row r="3872" spans="2:16" x14ac:dyDescent="0.15">
      <c r="B3872" s="5" t="s">
        <v>1887</v>
      </c>
      <c r="C3872" s="16">
        <f t="shared" si="360"/>
        <v>2023</v>
      </c>
      <c r="D3872" s="16">
        <f t="shared" si="361"/>
        <v>8</v>
      </c>
      <c r="E3872" s="3" t="s">
        <v>20</v>
      </c>
      <c r="F3872" s="3" t="s">
        <v>227</v>
      </c>
      <c r="G3872" s="3" t="s">
        <v>13</v>
      </c>
      <c r="H3872" s="3" t="s">
        <v>4608</v>
      </c>
      <c r="I3872" s="3">
        <f t="shared" si="362"/>
        <v>0</v>
      </c>
      <c r="J3872" s="3">
        <f t="shared" si="362"/>
        <v>0</v>
      </c>
      <c r="K3872" s="3">
        <f t="shared" si="362"/>
        <v>0</v>
      </c>
      <c r="L3872" s="3">
        <f t="shared" si="363"/>
        <v>0</v>
      </c>
      <c r="M3872" s="3">
        <f t="shared" si="364"/>
        <v>0</v>
      </c>
      <c r="N3872" s="3">
        <f t="shared" si="365"/>
        <v>0</v>
      </c>
      <c r="O3872" s="3">
        <v>3088.02</v>
      </c>
      <c r="P3872" s="3">
        <v>45966.14</v>
      </c>
    </row>
    <row r="3873" spans="2:16" x14ac:dyDescent="0.15">
      <c r="B3873" s="5" t="s">
        <v>39</v>
      </c>
      <c r="C3873" s="16">
        <f t="shared" si="360"/>
        <v>2023</v>
      </c>
      <c r="D3873" s="16">
        <f t="shared" si="361"/>
        <v>5</v>
      </c>
      <c r="E3873" s="3" t="s">
        <v>20</v>
      </c>
      <c r="F3873" s="3" t="s">
        <v>227</v>
      </c>
      <c r="G3873" s="3" t="s">
        <v>13</v>
      </c>
      <c r="H3873" s="3" t="s">
        <v>4608</v>
      </c>
      <c r="I3873" s="3">
        <f t="shared" si="362"/>
        <v>0</v>
      </c>
      <c r="J3873" s="3">
        <f t="shared" si="362"/>
        <v>0</v>
      </c>
      <c r="K3873" s="3">
        <f t="shared" si="362"/>
        <v>0</v>
      </c>
      <c r="L3873" s="3">
        <f t="shared" si="363"/>
        <v>0</v>
      </c>
      <c r="M3873" s="3">
        <f t="shared" si="364"/>
        <v>0</v>
      </c>
      <c r="N3873" s="3">
        <f t="shared" si="365"/>
        <v>0</v>
      </c>
      <c r="O3873" s="3">
        <v>2889.82</v>
      </c>
      <c r="P3873" s="3">
        <v>50414.92</v>
      </c>
    </row>
    <row r="3874" spans="2:16" x14ac:dyDescent="0.15">
      <c r="B3874" s="5" t="s">
        <v>1554</v>
      </c>
      <c r="C3874" s="16">
        <f t="shared" si="360"/>
        <v>2023</v>
      </c>
      <c r="D3874" s="16">
        <f t="shared" si="361"/>
        <v>9</v>
      </c>
      <c r="E3874" s="3" t="s">
        <v>20</v>
      </c>
      <c r="F3874" s="3" t="s">
        <v>227</v>
      </c>
      <c r="G3874" s="3" t="s">
        <v>13</v>
      </c>
      <c r="H3874" s="3" t="s">
        <v>4608</v>
      </c>
      <c r="I3874" s="3">
        <f t="shared" si="362"/>
        <v>0</v>
      </c>
      <c r="J3874" s="3">
        <f t="shared" si="362"/>
        <v>0</v>
      </c>
      <c r="K3874" s="3">
        <f t="shared" si="362"/>
        <v>0</v>
      </c>
      <c r="L3874" s="3">
        <f t="shared" si="363"/>
        <v>0</v>
      </c>
      <c r="M3874" s="3">
        <f t="shared" si="364"/>
        <v>0</v>
      </c>
      <c r="N3874" s="3">
        <f t="shared" si="365"/>
        <v>0</v>
      </c>
      <c r="O3874" s="3">
        <v>2470.1999999999998</v>
      </c>
      <c r="P3874" s="3">
        <v>31511.56</v>
      </c>
    </row>
    <row r="3875" spans="2:16" x14ac:dyDescent="0.15">
      <c r="B3875" s="5" t="s">
        <v>1197</v>
      </c>
      <c r="C3875" s="16">
        <f t="shared" si="360"/>
        <v>2023</v>
      </c>
      <c r="D3875" s="16">
        <f t="shared" si="361"/>
        <v>11</v>
      </c>
      <c r="E3875" s="3" t="s">
        <v>20</v>
      </c>
      <c r="F3875" s="3" t="s">
        <v>227</v>
      </c>
      <c r="G3875" s="3" t="s">
        <v>13</v>
      </c>
      <c r="H3875" s="3" t="s">
        <v>4608</v>
      </c>
      <c r="I3875" s="3">
        <f t="shared" si="362"/>
        <v>0</v>
      </c>
      <c r="J3875" s="3">
        <f t="shared" si="362"/>
        <v>0</v>
      </c>
      <c r="K3875" s="3">
        <f t="shared" si="362"/>
        <v>0</v>
      </c>
      <c r="L3875" s="3">
        <f t="shared" si="363"/>
        <v>0</v>
      </c>
      <c r="M3875" s="3">
        <f t="shared" si="364"/>
        <v>0</v>
      </c>
      <c r="N3875" s="3">
        <f t="shared" si="365"/>
        <v>0</v>
      </c>
      <c r="O3875" s="3">
        <v>2379.35</v>
      </c>
      <c r="P3875" s="3">
        <v>32809.25</v>
      </c>
    </row>
    <row r="3876" spans="2:16" x14ac:dyDescent="0.15">
      <c r="B3876" s="5" t="s">
        <v>941</v>
      </c>
      <c r="C3876" s="16">
        <f t="shared" si="360"/>
        <v>2023</v>
      </c>
      <c r="D3876" s="16">
        <f t="shared" si="361"/>
        <v>4</v>
      </c>
      <c r="E3876" s="3" t="s">
        <v>20</v>
      </c>
      <c r="F3876" s="3" t="s">
        <v>227</v>
      </c>
      <c r="G3876" s="3" t="s">
        <v>13</v>
      </c>
      <c r="H3876" s="3" t="s">
        <v>4608</v>
      </c>
      <c r="I3876" s="3">
        <f t="shared" si="362"/>
        <v>0</v>
      </c>
      <c r="J3876" s="3">
        <f t="shared" si="362"/>
        <v>0</v>
      </c>
      <c r="K3876" s="3">
        <f t="shared" si="362"/>
        <v>0</v>
      </c>
      <c r="L3876" s="3">
        <f t="shared" si="363"/>
        <v>0</v>
      </c>
      <c r="M3876" s="3">
        <f t="shared" si="364"/>
        <v>0</v>
      </c>
      <c r="N3876" s="3">
        <f t="shared" si="365"/>
        <v>0</v>
      </c>
      <c r="O3876" s="3">
        <v>1494.75</v>
      </c>
      <c r="P3876" s="3">
        <v>24593.34</v>
      </c>
    </row>
    <row r="3877" spans="2:16" x14ac:dyDescent="0.15">
      <c r="B3877" s="5" t="s">
        <v>1158</v>
      </c>
      <c r="C3877" s="16">
        <f t="shared" si="360"/>
        <v>2021</v>
      </c>
      <c r="D3877" s="16">
        <f t="shared" si="361"/>
        <v>11</v>
      </c>
      <c r="E3877" s="3" t="s">
        <v>202</v>
      </c>
      <c r="F3877" s="3" t="s">
        <v>13</v>
      </c>
      <c r="G3877" s="3" t="s">
        <v>2706</v>
      </c>
      <c r="H3877" s="3" t="s">
        <v>2737</v>
      </c>
      <c r="I3877" s="3">
        <f t="shared" si="362"/>
        <v>0</v>
      </c>
      <c r="J3877" s="3">
        <f t="shared" si="362"/>
        <v>0</v>
      </c>
      <c r="K3877" s="3">
        <f t="shared" si="362"/>
        <v>0</v>
      </c>
      <c r="L3877" s="3">
        <f t="shared" si="363"/>
        <v>0</v>
      </c>
      <c r="M3877" s="3">
        <f t="shared" si="364"/>
        <v>0</v>
      </c>
      <c r="N3877" s="3">
        <f t="shared" si="365"/>
        <v>0</v>
      </c>
      <c r="O3877" s="3">
        <v>19513.5</v>
      </c>
      <c r="P3877" s="3">
        <v>19857.97</v>
      </c>
    </row>
    <row r="3878" spans="2:16" x14ac:dyDescent="0.15">
      <c r="B3878" s="5">
        <v>45646</v>
      </c>
      <c r="C3878" s="16">
        <f t="shared" si="360"/>
        <v>2024</v>
      </c>
      <c r="D3878" s="16">
        <f t="shared" si="361"/>
        <v>12</v>
      </c>
      <c r="E3878" s="3" t="s">
        <v>11</v>
      </c>
      <c r="F3878" s="3" t="s">
        <v>384</v>
      </c>
      <c r="G3878" s="3" t="s">
        <v>13</v>
      </c>
      <c r="H3878" s="3" t="s">
        <v>5942</v>
      </c>
      <c r="I3878" s="3">
        <f t="shared" si="362"/>
        <v>0</v>
      </c>
      <c r="J3878" s="3">
        <f t="shared" si="362"/>
        <v>0</v>
      </c>
      <c r="K3878" s="3">
        <f t="shared" si="362"/>
        <v>0</v>
      </c>
      <c r="L3878" s="3">
        <f t="shared" si="363"/>
        <v>0</v>
      </c>
      <c r="M3878" s="3">
        <f t="shared" si="364"/>
        <v>0</v>
      </c>
      <c r="N3878" s="3">
        <f t="shared" si="365"/>
        <v>0</v>
      </c>
      <c r="O3878" s="3">
        <v>484</v>
      </c>
      <c r="P3878" s="3">
        <v>10238.879999999999</v>
      </c>
    </row>
    <row r="3879" spans="2:16" x14ac:dyDescent="0.15">
      <c r="B3879" s="5" t="s">
        <v>1133</v>
      </c>
      <c r="C3879" s="16">
        <f t="shared" si="360"/>
        <v>2023</v>
      </c>
      <c r="D3879" s="16">
        <f t="shared" si="361"/>
        <v>3</v>
      </c>
      <c r="E3879" s="3" t="s">
        <v>20</v>
      </c>
      <c r="F3879" s="3" t="s">
        <v>384</v>
      </c>
      <c r="G3879" s="3" t="s">
        <v>13</v>
      </c>
      <c r="H3879" s="3" t="s">
        <v>5172</v>
      </c>
      <c r="I3879" s="3">
        <f t="shared" si="362"/>
        <v>0</v>
      </c>
      <c r="J3879" s="3">
        <f t="shared" si="362"/>
        <v>0</v>
      </c>
      <c r="K3879" s="3">
        <f t="shared" si="362"/>
        <v>0</v>
      </c>
      <c r="L3879" s="3">
        <f t="shared" si="363"/>
        <v>0</v>
      </c>
      <c r="M3879" s="3">
        <f t="shared" si="364"/>
        <v>0</v>
      </c>
      <c r="N3879" s="3">
        <f t="shared" si="365"/>
        <v>0</v>
      </c>
      <c r="O3879" s="3">
        <v>1478</v>
      </c>
      <c r="P3879" s="3">
        <v>40448.699999999997</v>
      </c>
    </row>
    <row r="3880" spans="2:16" x14ac:dyDescent="0.15">
      <c r="B3880" s="5">
        <v>45654</v>
      </c>
      <c r="C3880" s="16">
        <f t="shared" si="360"/>
        <v>2024</v>
      </c>
      <c r="D3880" s="16">
        <f t="shared" si="361"/>
        <v>12</v>
      </c>
      <c r="E3880" s="3" t="s">
        <v>11</v>
      </c>
      <c r="F3880" s="3" t="s">
        <v>384</v>
      </c>
      <c r="G3880" s="3" t="s">
        <v>13</v>
      </c>
      <c r="H3880" s="3" t="s">
        <v>5738</v>
      </c>
      <c r="I3880" s="3">
        <f t="shared" si="362"/>
        <v>0</v>
      </c>
      <c r="J3880" s="3">
        <f t="shared" si="362"/>
        <v>0</v>
      </c>
      <c r="K3880" s="3">
        <f t="shared" si="362"/>
        <v>0</v>
      </c>
      <c r="L3880" s="3">
        <f t="shared" si="363"/>
        <v>0</v>
      </c>
      <c r="M3880" s="3">
        <f t="shared" si="364"/>
        <v>0</v>
      </c>
      <c r="N3880" s="3">
        <f t="shared" si="365"/>
        <v>0</v>
      </c>
      <c r="O3880" s="3">
        <v>636</v>
      </c>
      <c r="P3880" s="3">
        <v>11595.84</v>
      </c>
    </row>
    <row r="3881" spans="2:16" x14ac:dyDescent="0.15">
      <c r="B3881" s="5" t="s">
        <v>400</v>
      </c>
      <c r="C3881" s="16">
        <f t="shared" si="360"/>
        <v>2021</v>
      </c>
      <c r="D3881" s="16">
        <f t="shared" si="361"/>
        <v>3</v>
      </c>
      <c r="E3881" s="3" t="s">
        <v>202</v>
      </c>
      <c r="F3881" s="3" t="s">
        <v>13</v>
      </c>
      <c r="G3881" s="3" t="s">
        <v>552</v>
      </c>
      <c r="H3881" s="3" t="s">
        <v>2708</v>
      </c>
      <c r="I3881" s="3">
        <f t="shared" si="362"/>
        <v>0</v>
      </c>
      <c r="J3881" s="3">
        <f t="shared" si="362"/>
        <v>0</v>
      </c>
      <c r="K3881" s="3">
        <f t="shared" si="362"/>
        <v>0</v>
      </c>
      <c r="L3881" s="3">
        <f t="shared" si="363"/>
        <v>0</v>
      </c>
      <c r="M3881" s="3">
        <f t="shared" si="364"/>
        <v>0</v>
      </c>
      <c r="N3881" s="3">
        <f t="shared" si="365"/>
        <v>0</v>
      </c>
      <c r="O3881" s="3">
        <v>19375.2</v>
      </c>
      <c r="P3881" s="3">
        <v>16380</v>
      </c>
    </row>
    <row r="3882" spans="2:16" x14ac:dyDescent="0.15">
      <c r="B3882" s="5" t="s">
        <v>2284</v>
      </c>
      <c r="C3882" s="16">
        <f t="shared" si="360"/>
        <v>2021</v>
      </c>
      <c r="D3882" s="16">
        <f t="shared" si="361"/>
        <v>4</v>
      </c>
      <c r="E3882" s="3" t="s">
        <v>202</v>
      </c>
      <c r="F3882" s="3" t="s">
        <v>13</v>
      </c>
      <c r="G3882" s="3" t="s">
        <v>552</v>
      </c>
      <c r="H3882" s="3" t="s">
        <v>2708</v>
      </c>
      <c r="I3882" s="3">
        <f t="shared" si="362"/>
        <v>0</v>
      </c>
      <c r="J3882" s="3">
        <f t="shared" si="362"/>
        <v>0</v>
      </c>
      <c r="K3882" s="3">
        <f t="shared" si="362"/>
        <v>0</v>
      </c>
      <c r="L3882" s="3">
        <f t="shared" si="363"/>
        <v>0</v>
      </c>
      <c r="M3882" s="3">
        <f t="shared" si="364"/>
        <v>0</v>
      </c>
      <c r="N3882" s="3">
        <f t="shared" si="365"/>
        <v>0</v>
      </c>
      <c r="O3882" s="3">
        <v>19375.2</v>
      </c>
      <c r="P3882" s="3">
        <v>16380</v>
      </c>
    </row>
    <row r="3883" spans="2:16" x14ac:dyDescent="0.15">
      <c r="B3883" s="5" t="s">
        <v>845</v>
      </c>
      <c r="C3883" s="16">
        <f t="shared" si="360"/>
        <v>2021</v>
      </c>
      <c r="D3883" s="16">
        <f t="shared" si="361"/>
        <v>1</v>
      </c>
      <c r="E3883" s="3" t="s">
        <v>202</v>
      </c>
      <c r="F3883" s="3" t="s">
        <v>13</v>
      </c>
      <c r="G3883" s="3" t="s">
        <v>381</v>
      </c>
      <c r="H3883" s="3" t="s">
        <v>2392</v>
      </c>
      <c r="I3883" s="3">
        <f t="shared" si="362"/>
        <v>0</v>
      </c>
      <c r="J3883" s="3">
        <f t="shared" si="362"/>
        <v>0</v>
      </c>
      <c r="K3883" s="3">
        <f t="shared" si="362"/>
        <v>0</v>
      </c>
      <c r="L3883" s="3">
        <f t="shared" si="363"/>
        <v>0</v>
      </c>
      <c r="M3883" s="3">
        <f t="shared" si="364"/>
        <v>0</v>
      </c>
      <c r="N3883" s="3">
        <f t="shared" si="365"/>
        <v>0</v>
      </c>
      <c r="O3883" s="3">
        <v>19332.5</v>
      </c>
      <c r="P3883" s="3">
        <v>87708.56</v>
      </c>
    </row>
    <row r="3884" spans="2:16" x14ac:dyDescent="0.15">
      <c r="B3884" s="5">
        <v>45426</v>
      </c>
      <c r="C3884" s="16">
        <f t="shared" si="360"/>
        <v>2024</v>
      </c>
      <c r="D3884" s="16">
        <f t="shared" si="361"/>
        <v>5</v>
      </c>
      <c r="E3884" s="3" t="s">
        <v>11</v>
      </c>
      <c r="F3884" s="3" t="s">
        <v>384</v>
      </c>
      <c r="G3884" s="3" t="s">
        <v>13</v>
      </c>
      <c r="H3884" s="3" t="s">
        <v>4979</v>
      </c>
      <c r="I3884" s="3">
        <f t="shared" si="362"/>
        <v>0</v>
      </c>
      <c r="J3884" s="3">
        <f t="shared" si="362"/>
        <v>0</v>
      </c>
      <c r="K3884" s="3">
        <f t="shared" si="362"/>
        <v>0</v>
      </c>
      <c r="L3884" s="3">
        <f t="shared" si="363"/>
        <v>0</v>
      </c>
      <c r="M3884" s="3">
        <f t="shared" si="364"/>
        <v>0</v>
      </c>
      <c r="N3884" s="3">
        <f t="shared" si="365"/>
        <v>0</v>
      </c>
      <c r="O3884" s="3">
        <v>1896</v>
      </c>
      <c r="P3884" s="3">
        <v>53437.2</v>
      </c>
    </row>
    <row r="3885" spans="2:16" x14ac:dyDescent="0.15">
      <c r="B3885" s="5">
        <v>45629</v>
      </c>
      <c r="C3885" s="16">
        <f t="shared" si="360"/>
        <v>2024</v>
      </c>
      <c r="D3885" s="16">
        <f t="shared" si="361"/>
        <v>12</v>
      </c>
      <c r="E3885" s="3" t="s">
        <v>11</v>
      </c>
      <c r="F3885" s="3" t="s">
        <v>384</v>
      </c>
      <c r="G3885" s="3" t="s">
        <v>13</v>
      </c>
      <c r="H3885" s="3" t="s">
        <v>5087</v>
      </c>
      <c r="I3885" s="3">
        <f t="shared" si="362"/>
        <v>0</v>
      </c>
      <c r="J3885" s="3">
        <f t="shared" si="362"/>
        <v>0</v>
      </c>
      <c r="K3885" s="3">
        <f t="shared" si="362"/>
        <v>0</v>
      </c>
      <c r="L3885" s="3">
        <f t="shared" si="363"/>
        <v>0</v>
      </c>
      <c r="M3885" s="3">
        <f t="shared" si="364"/>
        <v>0</v>
      </c>
      <c r="N3885" s="3">
        <f t="shared" si="365"/>
        <v>0</v>
      </c>
      <c r="O3885" s="3">
        <v>1592</v>
      </c>
      <c r="P3885" s="3">
        <v>39033.379999999997</v>
      </c>
    </row>
    <row r="3886" spans="2:16" x14ac:dyDescent="0.15">
      <c r="B3886" s="5">
        <v>45468</v>
      </c>
      <c r="C3886" s="16">
        <f t="shared" si="360"/>
        <v>2024</v>
      </c>
      <c r="D3886" s="16">
        <f t="shared" si="361"/>
        <v>6</v>
      </c>
      <c r="E3886" s="3" t="s">
        <v>11</v>
      </c>
      <c r="F3886" s="3" t="s">
        <v>384</v>
      </c>
      <c r="G3886" s="3" t="s">
        <v>13</v>
      </c>
      <c r="H3886" s="3" t="s">
        <v>5100</v>
      </c>
      <c r="I3886" s="3">
        <f t="shared" si="362"/>
        <v>0</v>
      </c>
      <c r="J3886" s="3">
        <f t="shared" si="362"/>
        <v>0</v>
      </c>
      <c r="K3886" s="3">
        <f t="shared" si="362"/>
        <v>0</v>
      </c>
      <c r="L3886" s="3">
        <f t="shared" si="363"/>
        <v>0</v>
      </c>
      <c r="M3886" s="3">
        <f t="shared" si="364"/>
        <v>0</v>
      </c>
      <c r="N3886" s="3">
        <f t="shared" si="365"/>
        <v>0</v>
      </c>
      <c r="O3886" s="3">
        <v>1566</v>
      </c>
      <c r="P3886" s="3">
        <v>38006.28</v>
      </c>
    </row>
    <row r="3887" spans="2:16" x14ac:dyDescent="0.15">
      <c r="B3887" s="5">
        <v>45625</v>
      </c>
      <c r="C3887" s="16">
        <f t="shared" si="360"/>
        <v>2024</v>
      </c>
      <c r="D3887" s="16">
        <f t="shared" si="361"/>
        <v>11</v>
      </c>
      <c r="E3887" s="3" t="s">
        <v>11</v>
      </c>
      <c r="F3887" s="3" t="s">
        <v>384</v>
      </c>
      <c r="G3887" s="3" t="s">
        <v>13</v>
      </c>
      <c r="H3887" s="3" t="s">
        <v>5086</v>
      </c>
      <c r="I3887" s="3">
        <f t="shared" si="362"/>
        <v>0</v>
      </c>
      <c r="J3887" s="3">
        <f t="shared" si="362"/>
        <v>0</v>
      </c>
      <c r="K3887" s="3">
        <f t="shared" si="362"/>
        <v>0</v>
      </c>
      <c r="L3887" s="3">
        <f t="shared" si="363"/>
        <v>0</v>
      </c>
      <c r="M3887" s="3">
        <f t="shared" si="364"/>
        <v>0</v>
      </c>
      <c r="N3887" s="3">
        <f t="shared" si="365"/>
        <v>0</v>
      </c>
      <c r="O3887" s="3">
        <v>1592</v>
      </c>
      <c r="P3887" s="3">
        <v>39033.379999999997</v>
      </c>
    </row>
    <row r="3888" spans="2:16" x14ac:dyDescent="0.15">
      <c r="B3888" s="5">
        <v>45467</v>
      </c>
      <c r="C3888" s="16">
        <f t="shared" si="360"/>
        <v>2024</v>
      </c>
      <c r="D3888" s="16">
        <f t="shared" si="361"/>
        <v>6</v>
      </c>
      <c r="E3888" s="3" t="s">
        <v>11</v>
      </c>
      <c r="F3888" s="3" t="s">
        <v>384</v>
      </c>
      <c r="G3888" s="3" t="s">
        <v>13</v>
      </c>
      <c r="H3888" s="3" t="s">
        <v>5348</v>
      </c>
      <c r="I3888" s="3">
        <f t="shared" si="362"/>
        <v>0</v>
      </c>
      <c r="J3888" s="3">
        <f t="shared" si="362"/>
        <v>0</v>
      </c>
      <c r="K3888" s="3">
        <f t="shared" si="362"/>
        <v>0</v>
      </c>
      <c r="L3888" s="3">
        <f t="shared" si="363"/>
        <v>0</v>
      </c>
      <c r="M3888" s="3">
        <f t="shared" si="364"/>
        <v>0</v>
      </c>
      <c r="N3888" s="3">
        <f t="shared" si="365"/>
        <v>0</v>
      </c>
      <c r="O3888" s="3">
        <v>1106</v>
      </c>
      <c r="P3888" s="3">
        <v>26930.18</v>
      </c>
    </row>
    <row r="3889" spans="2:16" x14ac:dyDescent="0.15">
      <c r="B3889" s="5" t="s">
        <v>1124</v>
      </c>
      <c r="C3889" s="16">
        <f t="shared" si="360"/>
        <v>2023</v>
      </c>
      <c r="D3889" s="16">
        <f t="shared" si="361"/>
        <v>2</v>
      </c>
      <c r="E3889" s="3" t="s">
        <v>20</v>
      </c>
      <c r="F3889" s="3" t="s">
        <v>384</v>
      </c>
      <c r="G3889" s="3" t="s">
        <v>13</v>
      </c>
      <c r="H3889" s="3" t="s">
        <v>5381</v>
      </c>
      <c r="I3889" s="3">
        <f t="shared" si="362"/>
        <v>0</v>
      </c>
      <c r="J3889" s="3">
        <f t="shared" si="362"/>
        <v>0</v>
      </c>
      <c r="K3889" s="3">
        <f t="shared" si="362"/>
        <v>0</v>
      </c>
      <c r="L3889" s="3">
        <f t="shared" si="363"/>
        <v>0</v>
      </c>
      <c r="M3889" s="3">
        <f t="shared" si="364"/>
        <v>0</v>
      </c>
      <c r="N3889" s="3">
        <f t="shared" si="365"/>
        <v>0</v>
      </c>
      <c r="O3889" s="3">
        <v>1043</v>
      </c>
      <c r="P3889" s="3">
        <v>27001.83</v>
      </c>
    </row>
    <row r="3890" spans="2:16" x14ac:dyDescent="0.15">
      <c r="B3890" s="5">
        <v>45462</v>
      </c>
      <c r="C3890" s="16">
        <f t="shared" si="360"/>
        <v>2024</v>
      </c>
      <c r="D3890" s="16">
        <f t="shared" si="361"/>
        <v>6</v>
      </c>
      <c r="E3890" s="3" t="s">
        <v>11</v>
      </c>
      <c r="F3890" s="3" t="s">
        <v>384</v>
      </c>
      <c r="G3890" s="3" t="s">
        <v>13</v>
      </c>
      <c r="H3890" s="3" t="s">
        <v>5347</v>
      </c>
      <c r="I3890" s="3">
        <f t="shared" si="362"/>
        <v>0</v>
      </c>
      <c r="J3890" s="3">
        <f t="shared" si="362"/>
        <v>0</v>
      </c>
      <c r="K3890" s="3">
        <f t="shared" si="362"/>
        <v>0</v>
      </c>
      <c r="L3890" s="3">
        <f t="shared" si="363"/>
        <v>0</v>
      </c>
      <c r="M3890" s="3">
        <f t="shared" si="364"/>
        <v>0</v>
      </c>
      <c r="N3890" s="3">
        <f t="shared" si="365"/>
        <v>0</v>
      </c>
      <c r="O3890" s="3">
        <v>1106</v>
      </c>
      <c r="P3890" s="3">
        <v>26930.18</v>
      </c>
    </row>
    <row r="3891" spans="2:16" x14ac:dyDescent="0.15">
      <c r="B3891" s="5">
        <v>45313</v>
      </c>
      <c r="C3891" s="16">
        <f t="shared" si="360"/>
        <v>2024</v>
      </c>
      <c r="D3891" s="16">
        <f t="shared" si="361"/>
        <v>1</v>
      </c>
      <c r="E3891" s="3" t="s">
        <v>11</v>
      </c>
      <c r="F3891" s="3" t="s">
        <v>384</v>
      </c>
      <c r="G3891" s="3" t="s">
        <v>13</v>
      </c>
      <c r="H3891" s="3" t="s">
        <v>5347</v>
      </c>
      <c r="I3891" s="3">
        <f t="shared" si="362"/>
        <v>0</v>
      </c>
      <c r="J3891" s="3">
        <f t="shared" si="362"/>
        <v>0</v>
      </c>
      <c r="K3891" s="3">
        <f t="shared" si="362"/>
        <v>0</v>
      </c>
      <c r="L3891" s="3">
        <f t="shared" si="363"/>
        <v>0</v>
      </c>
      <c r="M3891" s="3">
        <f t="shared" si="364"/>
        <v>0</v>
      </c>
      <c r="N3891" s="3">
        <f t="shared" si="365"/>
        <v>0</v>
      </c>
      <c r="O3891" s="3">
        <v>964</v>
      </c>
      <c r="P3891" s="3">
        <v>27946.240000000002</v>
      </c>
    </row>
    <row r="3892" spans="2:16" x14ac:dyDescent="0.15">
      <c r="B3892" s="5">
        <v>45510</v>
      </c>
      <c r="C3892" s="16">
        <f t="shared" si="360"/>
        <v>2024</v>
      </c>
      <c r="D3892" s="16">
        <f t="shared" si="361"/>
        <v>8</v>
      </c>
      <c r="E3892" s="3" t="s">
        <v>11</v>
      </c>
      <c r="F3892" s="3" t="s">
        <v>384</v>
      </c>
      <c r="G3892" s="3" t="s">
        <v>13</v>
      </c>
      <c r="H3892" s="3" t="s">
        <v>4869</v>
      </c>
      <c r="I3892" s="3">
        <f t="shared" si="362"/>
        <v>0</v>
      </c>
      <c r="J3892" s="3">
        <f t="shared" si="362"/>
        <v>0</v>
      </c>
      <c r="K3892" s="3">
        <f t="shared" si="362"/>
        <v>0</v>
      </c>
      <c r="L3892" s="3">
        <f t="shared" si="363"/>
        <v>0</v>
      </c>
      <c r="M3892" s="3">
        <f t="shared" si="364"/>
        <v>0</v>
      </c>
      <c r="N3892" s="3">
        <f t="shared" si="365"/>
        <v>0</v>
      </c>
      <c r="O3892" s="3">
        <v>2061</v>
      </c>
      <c r="P3892" s="3">
        <v>46769.87</v>
      </c>
    </row>
    <row r="3893" spans="2:16" x14ac:dyDescent="0.15">
      <c r="B3893" s="5">
        <v>45323</v>
      </c>
      <c r="C3893" s="16">
        <f t="shared" si="360"/>
        <v>2024</v>
      </c>
      <c r="D3893" s="16">
        <f t="shared" si="361"/>
        <v>2</v>
      </c>
      <c r="E3893" s="3" t="s">
        <v>11</v>
      </c>
      <c r="F3893" s="3" t="s">
        <v>384</v>
      </c>
      <c r="G3893" s="3" t="s">
        <v>13</v>
      </c>
      <c r="H3893" s="3" t="s">
        <v>6791</v>
      </c>
      <c r="I3893" s="3">
        <f t="shared" si="362"/>
        <v>0</v>
      </c>
      <c r="J3893" s="3">
        <f t="shared" si="362"/>
        <v>0</v>
      </c>
      <c r="K3893" s="3">
        <f t="shared" si="362"/>
        <v>0</v>
      </c>
      <c r="L3893" s="3">
        <f t="shared" si="363"/>
        <v>0</v>
      </c>
      <c r="M3893" s="3">
        <f t="shared" si="364"/>
        <v>0</v>
      </c>
      <c r="N3893" s="3">
        <f t="shared" si="365"/>
        <v>0</v>
      </c>
      <c r="O3893" s="3">
        <v>66</v>
      </c>
      <c r="P3893" s="3">
        <v>1765.29</v>
      </c>
    </row>
    <row r="3894" spans="2:16" x14ac:dyDescent="0.15">
      <c r="B3894" s="5">
        <v>45505</v>
      </c>
      <c r="C3894" s="16">
        <f t="shared" si="360"/>
        <v>2024</v>
      </c>
      <c r="D3894" s="16">
        <f t="shared" si="361"/>
        <v>8</v>
      </c>
      <c r="E3894" s="3" t="s">
        <v>11</v>
      </c>
      <c r="F3894" s="3" t="s">
        <v>384</v>
      </c>
      <c r="G3894" s="3" t="s">
        <v>13</v>
      </c>
      <c r="H3894" s="3" t="s">
        <v>4870</v>
      </c>
      <c r="I3894" s="3">
        <f t="shared" si="362"/>
        <v>0</v>
      </c>
      <c r="J3894" s="3">
        <f t="shared" si="362"/>
        <v>0</v>
      </c>
      <c r="K3894" s="3">
        <f t="shared" si="362"/>
        <v>0</v>
      </c>
      <c r="L3894" s="3">
        <f t="shared" si="363"/>
        <v>0</v>
      </c>
      <c r="M3894" s="3">
        <f t="shared" si="364"/>
        <v>0</v>
      </c>
      <c r="N3894" s="3">
        <f t="shared" si="365"/>
        <v>0</v>
      </c>
      <c r="O3894" s="3">
        <v>2061</v>
      </c>
      <c r="P3894" s="3">
        <v>41078.879999999997</v>
      </c>
    </row>
    <row r="3895" spans="2:16" x14ac:dyDescent="0.15">
      <c r="B3895" s="5" t="s">
        <v>592</v>
      </c>
      <c r="C3895" s="16">
        <f t="shared" si="360"/>
        <v>2022</v>
      </c>
      <c r="D3895" s="16">
        <f t="shared" si="361"/>
        <v>11</v>
      </c>
      <c r="E3895" s="3" t="s">
        <v>20</v>
      </c>
      <c r="F3895" s="3" t="s">
        <v>384</v>
      </c>
      <c r="G3895" s="3" t="s">
        <v>13</v>
      </c>
      <c r="H3895" s="3" t="s">
        <v>4876</v>
      </c>
      <c r="I3895" s="3">
        <f t="shared" si="362"/>
        <v>0</v>
      </c>
      <c r="J3895" s="3">
        <f t="shared" si="362"/>
        <v>0</v>
      </c>
      <c r="K3895" s="3">
        <f t="shared" si="362"/>
        <v>0</v>
      </c>
      <c r="L3895" s="3">
        <f t="shared" si="363"/>
        <v>0</v>
      </c>
      <c r="M3895" s="3">
        <f t="shared" si="364"/>
        <v>0</v>
      </c>
      <c r="N3895" s="3">
        <f t="shared" si="365"/>
        <v>0</v>
      </c>
      <c r="O3895" s="3">
        <v>2043</v>
      </c>
      <c r="P3895" s="3">
        <v>51157.2</v>
      </c>
    </row>
    <row r="3896" spans="2:16" x14ac:dyDescent="0.15">
      <c r="B3896" s="5" t="s">
        <v>33</v>
      </c>
      <c r="C3896" s="16">
        <f t="shared" si="360"/>
        <v>2022</v>
      </c>
      <c r="D3896" s="16">
        <f t="shared" si="361"/>
        <v>9</v>
      </c>
      <c r="E3896" s="3" t="s">
        <v>20</v>
      </c>
      <c r="F3896" s="3" t="s">
        <v>384</v>
      </c>
      <c r="G3896" s="3" t="s">
        <v>13</v>
      </c>
      <c r="H3896" s="3" t="s">
        <v>4876</v>
      </c>
      <c r="I3896" s="3">
        <f t="shared" si="362"/>
        <v>0</v>
      </c>
      <c r="J3896" s="3">
        <f t="shared" si="362"/>
        <v>0</v>
      </c>
      <c r="K3896" s="3">
        <f t="shared" si="362"/>
        <v>0</v>
      </c>
      <c r="L3896" s="3">
        <f t="shared" si="363"/>
        <v>0</v>
      </c>
      <c r="M3896" s="3">
        <f t="shared" si="364"/>
        <v>0</v>
      </c>
      <c r="N3896" s="3">
        <f t="shared" si="365"/>
        <v>0</v>
      </c>
      <c r="O3896" s="3">
        <v>601</v>
      </c>
      <c r="P3896" s="3">
        <v>15888.25</v>
      </c>
    </row>
    <row r="3897" spans="2:16" x14ac:dyDescent="0.15">
      <c r="B3897" s="5" t="s">
        <v>4959</v>
      </c>
      <c r="C3897" s="16">
        <f t="shared" si="360"/>
        <v>2023</v>
      </c>
      <c r="D3897" s="16">
        <f t="shared" si="361"/>
        <v>1</v>
      </c>
      <c r="E3897" s="3" t="s">
        <v>20</v>
      </c>
      <c r="F3897" s="3" t="s">
        <v>384</v>
      </c>
      <c r="G3897" s="3" t="s">
        <v>13</v>
      </c>
      <c r="H3897" s="3" t="s">
        <v>4876</v>
      </c>
      <c r="I3897" s="3">
        <f t="shared" si="362"/>
        <v>0</v>
      </c>
      <c r="J3897" s="3">
        <f t="shared" si="362"/>
        <v>0</v>
      </c>
      <c r="K3897" s="3">
        <f t="shared" si="362"/>
        <v>0</v>
      </c>
      <c r="L3897" s="3">
        <f t="shared" si="363"/>
        <v>0</v>
      </c>
      <c r="M3897" s="3">
        <f t="shared" si="364"/>
        <v>0</v>
      </c>
      <c r="N3897" s="3">
        <f t="shared" si="365"/>
        <v>0</v>
      </c>
      <c r="O3897" s="3">
        <v>1965</v>
      </c>
      <c r="P3897" s="3">
        <v>53910.15</v>
      </c>
    </row>
    <row r="3898" spans="2:16" x14ac:dyDescent="0.15">
      <c r="B3898" s="5" t="s">
        <v>1041</v>
      </c>
      <c r="C3898" s="16">
        <f t="shared" si="360"/>
        <v>2023</v>
      </c>
      <c r="D3898" s="16">
        <f t="shared" si="361"/>
        <v>8</v>
      </c>
      <c r="E3898" s="3" t="s">
        <v>20</v>
      </c>
      <c r="F3898" s="3" t="s">
        <v>384</v>
      </c>
      <c r="G3898" s="3" t="s">
        <v>13</v>
      </c>
      <c r="H3898" s="3" t="s">
        <v>4876</v>
      </c>
      <c r="I3898" s="3">
        <f t="shared" si="362"/>
        <v>0</v>
      </c>
      <c r="J3898" s="3">
        <f t="shared" si="362"/>
        <v>0</v>
      </c>
      <c r="K3898" s="3">
        <f t="shared" si="362"/>
        <v>0</v>
      </c>
      <c r="L3898" s="3">
        <f t="shared" si="363"/>
        <v>0</v>
      </c>
      <c r="M3898" s="3">
        <f t="shared" si="364"/>
        <v>0</v>
      </c>
      <c r="N3898" s="3">
        <f t="shared" si="365"/>
        <v>0</v>
      </c>
      <c r="O3898" s="3">
        <v>1653</v>
      </c>
      <c r="P3898" s="3">
        <v>44778.99</v>
      </c>
    </row>
    <row r="3899" spans="2:16" x14ac:dyDescent="0.15">
      <c r="B3899" s="5" t="s">
        <v>1654</v>
      </c>
      <c r="C3899" s="16">
        <f t="shared" si="360"/>
        <v>2023</v>
      </c>
      <c r="D3899" s="16">
        <f t="shared" si="361"/>
        <v>8</v>
      </c>
      <c r="E3899" s="3" t="s">
        <v>20</v>
      </c>
      <c r="F3899" s="3" t="s">
        <v>622</v>
      </c>
      <c r="G3899" s="3" t="s">
        <v>13</v>
      </c>
      <c r="H3899" s="3" t="s">
        <v>4876</v>
      </c>
      <c r="I3899" s="3">
        <f t="shared" si="362"/>
        <v>0</v>
      </c>
      <c r="J3899" s="3">
        <f t="shared" si="362"/>
        <v>0</v>
      </c>
      <c r="K3899" s="3">
        <f t="shared" si="362"/>
        <v>0</v>
      </c>
      <c r="L3899" s="3">
        <f t="shared" si="363"/>
        <v>0</v>
      </c>
      <c r="M3899" s="3">
        <f t="shared" si="364"/>
        <v>0</v>
      </c>
      <c r="N3899" s="3">
        <f t="shared" si="365"/>
        <v>0</v>
      </c>
      <c r="O3899" s="3">
        <v>1467</v>
      </c>
      <c r="P3899" s="3">
        <v>40879.050000000003</v>
      </c>
    </row>
    <row r="3900" spans="2:16" x14ac:dyDescent="0.15">
      <c r="B3900" s="5" t="s">
        <v>266</v>
      </c>
      <c r="C3900" s="16">
        <f t="shared" si="360"/>
        <v>2023</v>
      </c>
      <c r="D3900" s="16">
        <f t="shared" si="361"/>
        <v>10</v>
      </c>
      <c r="E3900" s="3" t="s">
        <v>20</v>
      </c>
      <c r="F3900" s="3" t="s">
        <v>384</v>
      </c>
      <c r="G3900" s="3" t="s">
        <v>13</v>
      </c>
      <c r="H3900" s="3" t="s">
        <v>4876</v>
      </c>
      <c r="I3900" s="3">
        <f t="shared" si="362"/>
        <v>0</v>
      </c>
      <c r="J3900" s="3">
        <f t="shared" si="362"/>
        <v>0</v>
      </c>
      <c r="K3900" s="3">
        <f t="shared" si="362"/>
        <v>0</v>
      </c>
      <c r="L3900" s="3">
        <f t="shared" si="363"/>
        <v>0</v>
      </c>
      <c r="M3900" s="3">
        <f t="shared" si="364"/>
        <v>0</v>
      </c>
      <c r="N3900" s="3">
        <f t="shared" si="365"/>
        <v>0</v>
      </c>
      <c r="O3900" s="3">
        <v>993</v>
      </c>
      <c r="P3900" s="3">
        <v>27458.799999999999</v>
      </c>
    </row>
    <row r="3901" spans="2:16" x14ac:dyDescent="0.15">
      <c r="B3901" s="5" t="s">
        <v>1153</v>
      </c>
      <c r="C3901" s="16">
        <f t="shared" si="360"/>
        <v>2021</v>
      </c>
      <c r="D3901" s="16">
        <f t="shared" si="361"/>
        <v>11</v>
      </c>
      <c r="E3901" s="3" t="s">
        <v>202</v>
      </c>
      <c r="F3901" s="3" t="s">
        <v>13</v>
      </c>
      <c r="G3901" s="3" t="s">
        <v>1242</v>
      </c>
      <c r="H3901" s="3" t="s">
        <v>2849</v>
      </c>
      <c r="I3901" s="3">
        <f t="shared" si="362"/>
        <v>0</v>
      </c>
      <c r="J3901" s="3">
        <f t="shared" si="362"/>
        <v>0</v>
      </c>
      <c r="K3901" s="3">
        <f t="shared" si="362"/>
        <v>0</v>
      </c>
      <c r="L3901" s="3">
        <f t="shared" si="363"/>
        <v>0</v>
      </c>
      <c r="M3901" s="3">
        <f t="shared" si="364"/>
        <v>0</v>
      </c>
      <c r="N3901" s="3">
        <f t="shared" si="365"/>
        <v>0</v>
      </c>
      <c r="O3901" s="3">
        <v>18900</v>
      </c>
      <c r="P3901" s="3">
        <v>20323</v>
      </c>
    </row>
    <row r="3902" spans="2:16" x14ac:dyDescent="0.15">
      <c r="B3902" s="5" t="s">
        <v>551</v>
      </c>
      <c r="C3902" s="16">
        <f t="shared" si="360"/>
        <v>2021</v>
      </c>
      <c r="D3902" s="16">
        <f t="shared" si="361"/>
        <v>12</v>
      </c>
      <c r="E3902" s="3" t="s">
        <v>202</v>
      </c>
      <c r="F3902" s="3" t="s">
        <v>13</v>
      </c>
      <c r="G3902" s="3" t="s">
        <v>1242</v>
      </c>
      <c r="H3902" s="3" t="s">
        <v>2849</v>
      </c>
      <c r="I3902" s="3">
        <f t="shared" si="362"/>
        <v>0</v>
      </c>
      <c r="J3902" s="3">
        <f t="shared" si="362"/>
        <v>0</v>
      </c>
      <c r="K3902" s="3">
        <f t="shared" si="362"/>
        <v>0</v>
      </c>
      <c r="L3902" s="3">
        <f t="shared" si="363"/>
        <v>0</v>
      </c>
      <c r="M3902" s="3">
        <f t="shared" si="364"/>
        <v>0</v>
      </c>
      <c r="N3902" s="3">
        <f t="shared" si="365"/>
        <v>0</v>
      </c>
      <c r="O3902" s="3">
        <v>18900</v>
      </c>
      <c r="P3902" s="3">
        <v>20323</v>
      </c>
    </row>
    <row r="3903" spans="2:16" x14ac:dyDescent="0.15">
      <c r="B3903" s="5" t="s">
        <v>471</v>
      </c>
      <c r="C3903" s="16">
        <f t="shared" si="360"/>
        <v>2021</v>
      </c>
      <c r="D3903" s="16">
        <f t="shared" si="361"/>
        <v>12</v>
      </c>
      <c r="E3903" s="3" t="s">
        <v>202</v>
      </c>
      <c r="F3903" s="3" t="s">
        <v>13</v>
      </c>
      <c r="G3903" s="3" t="s">
        <v>1242</v>
      </c>
      <c r="H3903" s="3" t="s">
        <v>2849</v>
      </c>
      <c r="I3903" s="3">
        <f t="shared" si="362"/>
        <v>0</v>
      </c>
      <c r="J3903" s="3">
        <f t="shared" si="362"/>
        <v>0</v>
      </c>
      <c r="K3903" s="3">
        <f t="shared" si="362"/>
        <v>0</v>
      </c>
      <c r="L3903" s="3">
        <f t="shared" si="363"/>
        <v>0</v>
      </c>
      <c r="M3903" s="3">
        <f t="shared" si="364"/>
        <v>0</v>
      </c>
      <c r="N3903" s="3">
        <f t="shared" si="365"/>
        <v>0</v>
      </c>
      <c r="O3903" s="3">
        <v>18900</v>
      </c>
      <c r="P3903" s="3">
        <v>20323</v>
      </c>
    </row>
    <row r="3904" spans="2:16" x14ac:dyDescent="0.15">
      <c r="B3904" s="5" t="s">
        <v>579</v>
      </c>
      <c r="C3904" s="16">
        <f t="shared" si="360"/>
        <v>2021</v>
      </c>
      <c r="D3904" s="16">
        <f t="shared" si="361"/>
        <v>12</v>
      </c>
      <c r="E3904" s="3" t="s">
        <v>202</v>
      </c>
      <c r="F3904" s="3" t="s">
        <v>13</v>
      </c>
      <c r="G3904" s="3" t="s">
        <v>1242</v>
      </c>
      <c r="H3904" s="3" t="s">
        <v>2849</v>
      </c>
      <c r="I3904" s="3">
        <f t="shared" si="362"/>
        <v>0</v>
      </c>
      <c r="J3904" s="3">
        <f t="shared" si="362"/>
        <v>0</v>
      </c>
      <c r="K3904" s="3">
        <f t="shared" si="362"/>
        <v>0</v>
      </c>
      <c r="L3904" s="3">
        <f t="shared" si="363"/>
        <v>0</v>
      </c>
      <c r="M3904" s="3">
        <f t="shared" si="364"/>
        <v>0</v>
      </c>
      <c r="N3904" s="3">
        <f t="shared" si="365"/>
        <v>0</v>
      </c>
      <c r="O3904" s="3">
        <v>18900</v>
      </c>
      <c r="P3904" s="3">
        <v>20223</v>
      </c>
    </row>
    <row r="3905" spans="2:16" x14ac:dyDescent="0.15">
      <c r="B3905" s="5" t="s">
        <v>768</v>
      </c>
      <c r="C3905" s="16">
        <f t="shared" si="360"/>
        <v>2021</v>
      </c>
      <c r="D3905" s="16">
        <f t="shared" si="361"/>
        <v>12</v>
      </c>
      <c r="E3905" s="3" t="s">
        <v>202</v>
      </c>
      <c r="F3905" s="3" t="s">
        <v>13</v>
      </c>
      <c r="G3905" s="3" t="s">
        <v>1242</v>
      </c>
      <c r="H3905" s="3" t="s">
        <v>2849</v>
      </c>
      <c r="I3905" s="3">
        <f t="shared" si="362"/>
        <v>0</v>
      </c>
      <c r="J3905" s="3">
        <f t="shared" si="362"/>
        <v>0</v>
      </c>
      <c r="K3905" s="3">
        <f t="shared" si="362"/>
        <v>0</v>
      </c>
      <c r="L3905" s="3">
        <f t="shared" si="363"/>
        <v>0</v>
      </c>
      <c r="M3905" s="3">
        <f t="shared" si="364"/>
        <v>0</v>
      </c>
      <c r="N3905" s="3">
        <f t="shared" si="365"/>
        <v>0</v>
      </c>
      <c r="O3905" s="3">
        <v>18900</v>
      </c>
      <c r="P3905" s="3">
        <v>20223</v>
      </c>
    </row>
    <row r="3906" spans="2:16" x14ac:dyDescent="0.15">
      <c r="B3906" s="5" t="s">
        <v>2103</v>
      </c>
      <c r="C3906" s="16">
        <f t="shared" si="360"/>
        <v>2021</v>
      </c>
      <c r="D3906" s="16">
        <f t="shared" si="361"/>
        <v>10</v>
      </c>
      <c r="E3906" s="3" t="s">
        <v>202</v>
      </c>
      <c r="F3906" s="3" t="s">
        <v>13</v>
      </c>
      <c r="G3906" s="3" t="s">
        <v>1242</v>
      </c>
      <c r="H3906" s="3" t="s">
        <v>2849</v>
      </c>
      <c r="I3906" s="3">
        <f t="shared" si="362"/>
        <v>0</v>
      </c>
      <c r="J3906" s="3">
        <f t="shared" si="362"/>
        <v>0</v>
      </c>
      <c r="K3906" s="3">
        <f t="shared" si="362"/>
        <v>0</v>
      </c>
      <c r="L3906" s="3">
        <f t="shared" si="363"/>
        <v>0</v>
      </c>
      <c r="M3906" s="3">
        <f t="shared" si="364"/>
        <v>0</v>
      </c>
      <c r="N3906" s="3">
        <f t="shared" si="365"/>
        <v>0</v>
      </c>
      <c r="O3906" s="3">
        <v>18900</v>
      </c>
      <c r="P3906" s="3">
        <v>18910</v>
      </c>
    </row>
    <row r="3907" spans="2:16" x14ac:dyDescent="0.15">
      <c r="B3907" s="5" t="s">
        <v>2502</v>
      </c>
      <c r="C3907" s="16">
        <f t="shared" si="360"/>
        <v>2021</v>
      </c>
      <c r="D3907" s="16">
        <f t="shared" si="361"/>
        <v>12</v>
      </c>
      <c r="E3907" s="3" t="s">
        <v>202</v>
      </c>
      <c r="F3907" s="3" t="s">
        <v>13</v>
      </c>
      <c r="G3907" s="3" t="s">
        <v>203</v>
      </c>
      <c r="H3907" s="3" t="s">
        <v>2850</v>
      </c>
      <c r="I3907" s="3">
        <f t="shared" si="362"/>
        <v>0</v>
      </c>
      <c r="J3907" s="3">
        <f t="shared" si="362"/>
        <v>0</v>
      </c>
      <c r="K3907" s="3">
        <f t="shared" si="362"/>
        <v>0</v>
      </c>
      <c r="L3907" s="3">
        <f t="shared" si="363"/>
        <v>0</v>
      </c>
      <c r="M3907" s="3">
        <f t="shared" si="364"/>
        <v>0</v>
      </c>
      <c r="N3907" s="3">
        <f t="shared" si="365"/>
        <v>0</v>
      </c>
      <c r="O3907" s="3">
        <v>18900</v>
      </c>
      <c r="P3907" s="3">
        <v>18521.23</v>
      </c>
    </row>
    <row r="3908" spans="2:16" x14ac:dyDescent="0.15">
      <c r="B3908" s="5" t="s">
        <v>2175</v>
      </c>
      <c r="C3908" s="16">
        <f t="shared" ref="C3908:C3971" si="366">YEAR(B3908)</f>
        <v>2021</v>
      </c>
      <c r="D3908" s="16">
        <f t="shared" ref="D3908:D3971" si="367">MONTH(B3908)</f>
        <v>12</v>
      </c>
      <c r="E3908" s="3" t="s">
        <v>202</v>
      </c>
      <c r="F3908" s="3" t="s">
        <v>13</v>
      </c>
      <c r="G3908" s="3" t="s">
        <v>203</v>
      </c>
      <c r="H3908" s="3" t="s">
        <v>2850</v>
      </c>
      <c r="I3908" s="3">
        <f t="shared" ref="I3908:K3971" si="368">MIN(1,IFERROR(SEARCH(I$2,$H3908),0))</f>
        <v>0</v>
      </c>
      <c r="J3908" s="3">
        <f t="shared" si="368"/>
        <v>0</v>
      </c>
      <c r="K3908" s="3">
        <f t="shared" si="368"/>
        <v>0</v>
      </c>
      <c r="L3908" s="3">
        <f t="shared" ref="L3908:L3971" si="369">IF(I3908*J3908=1,"Гороховый изолят",IF(I3908*K3908=1,"Гороховый концентрат",0))</f>
        <v>0</v>
      </c>
      <c r="M3908" s="3">
        <f t="shared" ref="M3908:M3971" si="370">$I3908*J3908</f>
        <v>0</v>
      </c>
      <c r="N3908" s="3">
        <f t="shared" ref="N3908:N3971" si="371">$I3908*K3908</f>
        <v>0</v>
      </c>
      <c r="O3908" s="3">
        <v>18900</v>
      </c>
      <c r="P3908" s="3">
        <v>18367.7599999999</v>
      </c>
    </row>
    <row r="3909" spans="2:16" x14ac:dyDescent="0.15">
      <c r="B3909" s="5" t="s">
        <v>1425</v>
      </c>
      <c r="C3909" s="16">
        <f t="shared" si="366"/>
        <v>2021</v>
      </c>
      <c r="D3909" s="16">
        <f t="shared" si="367"/>
        <v>9</v>
      </c>
      <c r="E3909" s="3" t="s">
        <v>202</v>
      </c>
      <c r="F3909" s="3" t="s">
        <v>13</v>
      </c>
      <c r="G3909" s="3" t="s">
        <v>203</v>
      </c>
      <c r="H3909" s="3" t="s">
        <v>2850</v>
      </c>
      <c r="I3909" s="3">
        <f t="shared" si="368"/>
        <v>0</v>
      </c>
      <c r="J3909" s="3">
        <f t="shared" si="368"/>
        <v>0</v>
      </c>
      <c r="K3909" s="3">
        <f t="shared" si="368"/>
        <v>0</v>
      </c>
      <c r="L3909" s="3">
        <f t="shared" si="369"/>
        <v>0</v>
      </c>
      <c r="M3909" s="3">
        <f t="shared" si="370"/>
        <v>0</v>
      </c>
      <c r="N3909" s="3">
        <f t="shared" si="371"/>
        <v>0</v>
      </c>
      <c r="O3909" s="3">
        <v>18900</v>
      </c>
      <c r="P3909" s="3">
        <v>17866.07</v>
      </c>
    </row>
    <row r="3910" spans="2:16" x14ac:dyDescent="0.15">
      <c r="B3910" s="5" t="s">
        <v>2852</v>
      </c>
      <c r="C3910" s="16">
        <f t="shared" si="366"/>
        <v>2021</v>
      </c>
      <c r="D3910" s="16">
        <f t="shared" si="367"/>
        <v>8</v>
      </c>
      <c r="E3910" s="3" t="s">
        <v>202</v>
      </c>
      <c r="F3910" s="3" t="s">
        <v>13</v>
      </c>
      <c r="G3910" s="3" t="s">
        <v>203</v>
      </c>
      <c r="H3910" s="3" t="s">
        <v>2850</v>
      </c>
      <c r="I3910" s="3">
        <f t="shared" si="368"/>
        <v>0</v>
      </c>
      <c r="J3910" s="3">
        <f t="shared" si="368"/>
        <v>0</v>
      </c>
      <c r="K3910" s="3">
        <f t="shared" si="368"/>
        <v>0</v>
      </c>
      <c r="L3910" s="3">
        <f t="shared" si="369"/>
        <v>0</v>
      </c>
      <c r="M3910" s="3">
        <f t="shared" si="370"/>
        <v>0</v>
      </c>
      <c r="N3910" s="3">
        <f t="shared" si="371"/>
        <v>0</v>
      </c>
      <c r="O3910" s="3">
        <v>18900</v>
      </c>
      <c r="P3910" s="3">
        <v>15932.02</v>
      </c>
    </row>
    <row r="3911" spans="2:16" x14ac:dyDescent="0.15">
      <c r="B3911" s="5" t="s">
        <v>104</v>
      </c>
      <c r="C3911" s="16">
        <f t="shared" si="366"/>
        <v>2021</v>
      </c>
      <c r="D3911" s="16">
        <f t="shared" si="367"/>
        <v>7</v>
      </c>
      <c r="E3911" s="3" t="s">
        <v>202</v>
      </c>
      <c r="F3911" s="3" t="s">
        <v>13</v>
      </c>
      <c r="G3911" s="3" t="s">
        <v>203</v>
      </c>
      <c r="H3911" s="3" t="s">
        <v>2853</v>
      </c>
      <c r="I3911" s="3">
        <f t="shared" si="368"/>
        <v>0</v>
      </c>
      <c r="J3911" s="3">
        <f t="shared" si="368"/>
        <v>0</v>
      </c>
      <c r="K3911" s="3">
        <f t="shared" si="368"/>
        <v>0</v>
      </c>
      <c r="L3911" s="3">
        <f t="shared" si="369"/>
        <v>0</v>
      </c>
      <c r="M3911" s="3">
        <f t="shared" si="370"/>
        <v>0</v>
      </c>
      <c r="N3911" s="3">
        <f t="shared" si="371"/>
        <v>0</v>
      </c>
      <c r="O3911" s="3">
        <v>18900</v>
      </c>
      <c r="P3911" s="3">
        <v>15808.73</v>
      </c>
    </row>
    <row r="3912" spans="2:16" x14ac:dyDescent="0.15">
      <c r="B3912" s="5" t="s">
        <v>652</v>
      </c>
      <c r="C3912" s="16">
        <f t="shared" si="366"/>
        <v>2021</v>
      </c>
      <c r="D3912" s="16">
        <f t="shared" si="367"/>
        <v>3</v>
      </c>
      <c r="E3912" s="3" t="s">
        <v>202</v>
      </c>
      <c r="F3912" s="3" t="s">
        <v>13</v>
      </c>
      <c r="G3912" s="3" t="s">
        <v>203</v>
      </c>
      <c r="H3912" s="3" t="s">
        <v>2850</v>
      </c>
      <c r="I3912" s="3">
        <f t="shared" si="368"/>
        <v>0</v>
      </c>
      <c r="J3912" s="3">
        <f t="shared" si="368"/>
        <v>0</v>
      </c>
      <c r="K3912" s="3">
        <f t="shared" si="368"/>
        <v>0</v>
      </c>
      <c r="L3912" s="3">
        <f t="shared" si="369"/>
        <v>0</v>
      </c>
      <c r="M3912" s="3">
        <f t="shared" si="370"/>
        <v>0</v>
      </c>
      <c r="N3912" s="3">
        <f t="shared" si="371"/>
        <v>0</v>
      </c>
      <c r="O3912" s="3">
        <v>18900</v>
      </c>
      <c r="P3912" s="3">
        <v>15585.1</v>
      </c>
    </row>
    <row r="3913" spans="2:16" x14ac:dyDescent="0.15">
      <c r="B3913" s="5" t="s">
        <v>1791</v>
      </c>
      <c r="C3913" s="16">
        <f t="shared" si="366"/>
        <v>2021</v>
      </c>
      <c r="D3913" s="16">
        <f t="shared" si="367"/>
        <v>2</v>
      </c>
      <c r="E3913" s="3" t="s">
        <v>202</v>
      </c>
      <c r="F3913" s="3" t="s">
        <v>13</v>
      </c>
      <c r="G3913" s="3" t="s">
        <v>203</v>
      </c>
      <c r="H3913" s="3" t="s">
        <v>2850</v>
      </c>
      <c r="I3913" s="3">
        <f t="shared" si="368"/>
        <v>0</v>
      </c>
      <c r="J3913" s="3">
        <f t="shared" si="368"/>
        <v>0</v>
      </c>
      <c r="K3913" s="3">
        <f t="shared" si="368"/>
        <v>0</v>
      </c>
      <c r="L3913" s="3">
        <f t="shared" si="369"/>
        <v>0</v>
      </c>
      <c r="M3913" s="3">
        <f t="shared" si="370"/>
        <v>0</v>
      </c>
      <c r="N3913" s="3">
        <f t="shared" si="371"/>
        <v>0</v>
      </c>
      <c r="O3913" s="3">
        <v>18900</v>
      </c>
      <c r="P3913" s="3">
        <v>15533.88</v>
      </c>
    </row>
    <row r="3914" spans="2:16" x14ac:dyDescent="0.15">
      <c r="B3914" s="5" t="s">
        <v>620</v>
      </c>
      <c r="C3914" s="16">
        <f t="shared" si="366"/>
        <v>2021</v>
      </c>
      <c r="D3914" s="16">
        <f t="shared" si="367"/>
        <v>2</v>
      </c>
      <c r="E3914" s="3" t="s">
        <v>202</v>
      </c>
      <c r="F3914" s="3" t="s">
        <v>13</v>
      </c>
      <c r="G3914" s="3" t="s">
        <v>203</v>
      </c>
      <c r="H3914" s="3" t="s">
        <v>2850</v>
      </c>
      <c r="I3914" s="3">
        <f t="shared" si="368"/>
        <v>0</v>
      </c>
      <c r="J3914" s="3">
        <f t="shared" si="368"/>
        <v>0</v>
      </c>
      <c r="K3914" s="3">
        <f t="shared" si="368"/>
        <v>0</v>
      </c>
      <c r="L3914" s="3">
        <f t="shared" si="369"/>
        <v>0</v>
      </c>
      <c r="M3914" s="3">
        <f t="shared" si="370"/>
        <v>0</v>
      </c>
      <c r="N3914" s="3">
        <f t="shared" si="371"/>
        <v>0</v>
      </c>
      <c r="O3914" s="3">
        <v>18900</v>
      </c>
      <c r="P3914" s="3">
        <v>15427.78</v>
      </c>
    </row>
    <row r="3915" spans="2:16" x14ac:dyDescent="0.15">
      <c r="B3915" s="5" t="s">
        <v>421</v>
      </c>
      <c r="C3915" s="16">
        <f t="shared" si="366"/>
        <v>2021</v>
      </c>
      <c r="D3915" s="16">
        <f t="shared" si="367"/>
        <v>3</v>
      </c>
      <c r="E3915" s="3" t="s">
        <v>202</v>
      </c>
      <c r="F3915" s="3" t="s">
        <v>13</v>
      </c>
      <c r="G3915" s="3" t="s">
        <v>203</v>
      </c>
      <c r="H3915" s="3" t="s">
        <v>2854</v>
      </c>
      <c r="I3915" s="3">
        <f t="shared" si="368"/>
        <v>0</v>
      </c>
      <c r="J3915" s="3">
        <f t="shared" si="368"/>
        <v>0</v>
      </c>
      <c r="K3915" s="3">
        <f t="shared" si="368"/>
        <v>0</v>
      </c>
      <c r="L3915" s="3">
        <f t="shared" si="369"/>
        <v>0</v>
      </c>
      <c r="M3915" s="3">
        <f t="shared" si="370"/>
        <v>0</v>
      </c>
      <c r="N3915" s="3">
        <f t="shared" si="371"/>
        <v>0</v>
      </c>
      <c r="O3915" s="3">
        <v>18900</v>
      </c>
      <c r="P3915" s="3">
        <v>14886.95</v>
      </c>
    </row>
    <row r="3916" spans="2:16" x14ac:dyDescent="0.15">
      <c r="B3916" s="5" t="s">
        <v>2587</v>
      </c>
      <c r="C3916" s="16">
        <f t="shared" si="366"/>
        <v>2021</v>
      </c>
      <c r="D3916" s="16">
        <f t="shared" si="367"/>
        <v>1</v>
      </c>
      <c r="E3916" s="3" t="s">
        <v>202</v>
      </c>
      <c r="F3916" s="3" t="s">
        <v>13</v>
      </c>
      <c r="G3916" s="3" t="s">
        <v>203</v>
      </c>
      <c r="H3916" s="3" t="s">
        <v>2850</v>
      </c>
      <c r="I3916" s="3">
        <f t="shared" si="368"/>
        <v>0</v>
      </c>
      <c r="J3916" s="3">
        <f t="shared" si="368"/>
        <v>0</v>
      </c>
      <c r="K3916" s="3">
        <f t="shared" si="368"/>
        <v>0</v>
      </c>
      <c r="L3916" s="3">
        <f t="shared" si="369"/>
        <v>0</v>
      </c>
      <c r="M3916" s="3">
        <f t="shared" si="370"/>
        <v>0</v>
      </c>
      <c r="N3916" s="3">
        <f t="shared" si="371"/>
        <v>0</v>
      </c>
      <c r="O3916" s="3">
        <v>18900</v>
      </c>
      <c r="P3916" s="3">
        <v>14268.03</v>
      </c>
    </row>
    <row r="3917" spans="2:16" x14ac:dyDescent="0.15">
      <c r="B3917" s="5" t="s">
        <v>845</v>
      </c>
      <c r="C3917" s="16">
        <f t="shared" si="366"/>
        <v>2021</v>
      </c>
      <c r="D3917" s="16">
        <f t="shared" si="367"/>
        <v>1</v>
      </c>
      <c r="E3917" s="3" t="s">
        <v>202</v>
      </c>
      <c r="F3917" s="3" t="s">
        <v>13</v>
      </c>
      <c r="G3917" s="3" t="s">
        <v>203</v>
      </c>
      <c r="H3917" s="3" t="s">
        <v>2850</v>
      </c>
      <c r="I3917" s="3">
        <f t="shared" si="368"/>
        <v>0</v>
      </c>
      <c r="J3917" s="3">
        <f t="shared" si="368"/>
        <v>0</v>
      </c>
      <c r="K3917" s="3">
        <f t="shared" si="368"/>
        <v>0</v>
      </c>
      <c r="L3917" s="3">
        <f t="shared" si="369"/>
        <v>0</v>
      </c>
      <c r="M3917" s="3">
        <f t="shared" si="370"/>
        <v>0</v>
      </c>
      <c r="N3917" s="3">
        <f t="shared" si="371"/>
        <v>0</v>
      </c>
      <c r="O3917" s="3">
        <v>18900</v>
      </c>
      <c r="P3917" s="3">
        <v>13930</v>
      </c>
    </row>
    <row r="3918" spans="2:16" x14ac:dyDescent="0.15">
      <c r="B3918" s="5" t="s">
        <v>2761</v>
      </c>
      <c r="C3918" s="16">
        <f t="shared" si="366"/>
        <v>2023</v>
      </c>
      <c r="D3918" s="16">
        <f t="shared" si="367"/>
        <v>2</v>
      </c>
      <c r="E3918" s="3" t="s">
        <v>20</v>
      </c>
      <c r="F3918" s="3" t="s">
        <v>384</v>
      </c>
      <c r="G3918" s="3" t="s">
        <v>13</v>
      </c>
      <c r="H3918" s="3" t="s">
        <v>4876</v>
      </c>
      <c r="I3918" s="3">
        <f t="shared" si="368"/>
        <v>0</v>
      </c>
      <c r="J3918" s="3">
        <f t="shared" si="368"/>
        <v>0</v>
      </c>
      <c r="K3918" s="3">
        <f t="shared" si="368"/>
        <v>0</v>
      </c>
      <c r="L3918" s="3">
        <f t="shared" si="369"/>
        <v>0</v>
      </c>
      <c r="M3918" s="3">
        <f t="shared" si="370"/>
        <v>0</v>
      </c>
      <c r="N3918" s="3">
        <f t="shared" si="371"/>
        <v>0</v>
      </c>
      <c r="O3918" s="3">
        <v>822</v>
      </c>
      <c r="P3918" s="3">
        <v>21081.42</v>
      </c>
    </row>
    <row r="3919" spans="2:16" x14ac:dyDescent="0.15">
      <c r="B3919" s="5" t="s">
        <v>229</v>
      </c>
      <c r="C3919" s="16">
        <f t="shared" si="366"/>
        <v>2023</v>
      </c>
      <c r="D3919" s="16">
        <f t="shared" si="367"/>
        <v>8</v>
      </c>
      <c r="E3919" s="3" t="s">
        <v>20</v>
      </c>
      <c r="F3919" s="3" t="s">
        <v>384</v>
      </c>
      <c r="G3919" s="3" t="s">
        <v>13</v>
      </c>
      <c r="H3919" s="3" t="s">
        <v>4876</v>
      </c>
      <c r="I3919" s="3">
        <f t="shared" si="368"/>
        <v>0</v>
      </c>
      <c r="J3919" s="3">
        <f t="shared" si="368"/>
        <v>0</v>
      </c>
      <c r="K3919" s="3">
        <f t="shared" si="368"/>
        <v>0</v>
      </c>
      <c r="L3919" s="3">
        <f t="shared" si="369"/>
        <v>0</v>
      </c>
      <c r="M3919" s="3">
        <f t="shared" si="370"/>
        <v>0</v>
      </c>
      <c r="N3919" s="3">
        <f t="shared" si="371"/>
        <v>0</v>
      </c>
      <c r="O3919" s="3">
        <v>188</v>
      </c>
      <c r="P3919" s="3">
        <v>5310.49</v>
      </c>
    </row>
    <row r="3920" spans="2:16" x14ac:dyDescent="0.15">
      <c r="B3920" s="5">
        <v>45510</v>
      </c>
      <c r="C3920" s="16">
        <f t="shared" si="366"/>
        <v>2024</v>
      </c>
      <c r="D3920" s="16">
        <f t="shared" si="367"/>
        <v>8</v>
      </c>
      <c r="E3920" s="3" t="s">
        <v>11</v>
      </c>
      <c r="F3920" s="3" t="s">
        <v>384</v>
      </c>
      <c r="G3920" s="3" t="s">
        <v>13</v>
      </c>
      <c r="H3920" s="3" t="s">
        <v>5509</v>
      </c>
      <c r="I3920" s="3">
        <f t="shared" si="368"/>
        <v>0</v>
      </c>
      <c r="J3920" s="3">
        <f t="shared" si="368"/>
        <v>0</v>
      </c>
      <c r="K3920" s="3">
        <f t="shared" si="368"/>
        <v>0</v>
      </c>
      <c r="L3920" s="3">
        <f t="shared" si="369"/>
        <v>0</v>
      </c>
      <c r="M3920" s="3">
        <f t="shared" si="370"/>
        <v>0</v>
      </c>
      <c r="N3920" s="3">
        <f t="shared" si="371"/>
        <v>0</v>
      </c>
      <c r="O3920" s="3">
        <v>995</v>
      </c>
      <c r="P3920" s="3">
        <v>22616.22</v>
      </c>
    </row>
    <row r="3921" spans="2:16" x14ac:dyDescent="0.15">
      <c r="B3921" s="5">
        <v>45505</v>
      </c>
      <c r="C3921" s="16">
        <f t="shared" si="366"/>
        <v>2024</v>
      </c>
      <c r="D3921" s="16">
        <f t="shared" si="367"/>
        <v>8</v>
      </c>
      <c r="E3921" s="3" t="s">
        <v>11</v>
      </c>
      <c r="F3921" s="3" t="s">
        <v>384</v>
      </c>
      <c r="G3921" s="3" t="s">
        <v>13</v>
      </c>
      <c r="H3921" s="3" t="s">
        <v>5509</v>
      </c>
      <c r="I3921" s="3">
        <f t="shared" si="368"/>
        <v>0</v>
      </c>
      <c r="J3921" s="3">
        <f t="shared" si="368"/>
        <v>0</v>
      </c>
      <c r="K3921" s="3">
        <f t="shared" si="368"/>
        <v>0</v>
      </c>
      <c r="L3921" s="3">
        <f t="shared" si="369"/>
        <v>0</v>
      </c>
      <c r="M3921" s="3">
        <f t="shared" si="370"/>
        <v>0</v>
      </c>
      <c r="N3921" s="3">
        <f t="shared" si="371"/>
        <v>0</v>
      </c>
      <c r="O3921" s="3">
        <v>995</v>
      </c>
      <c r="P3921" s="3">
        <v>19860.96</v>
      </c>
    </row>
    <row r="3922" spans="2:16" x14ac:dyDescent="0.15">
      <c r="B3922" s="5">
        <v>45654</v>
      </c>
      <c r="C3922" s="16">
        <f t="shared" si="366"/>
        <v>2024</v>
      </c>
      <c r="D3922" s="16">
        <f t="shared" si="367"/>
        <v>12</v>
      </c>
      <c r="E3922" s="3" t="s">
        <v>11</v>
      </c>
      <c r="F3922" s="3" t="s">
        <v>384</v>
      </c>
      <c r="G3922" s="3" t="s">
        <v>13</v>
      </c>
      <c r="H3922" s="3" t="s">
        <v>5367</v>
      </c>
      <c r="I3922" s="3">
        <f t="shared" si="368"/>
        <v>0</v>
      </c>
      <c r="J3922" s="3">
        <f t="shared" si="368"/>
        <v>0</v>
      </c>
      <c r="K3922" s="3">
        <f t="shared" si="368"/>
        <v>0</v>
      </c>
      <c r="L3922" s="3">
        <f t="shared" si="369"/>
        <v>0</v>
      </c>
      <c r="M3922" s="3">
        <f t="shared" si="370"/>
        <v>0</v>
      </c>
      <c r="N3922" s="3">
        <f t="shared" si="371"/>
        <v>0</v>
      </c>
      <c r="O3922" s="3">
        <v>1062</v>
      </c>
      <c r="P3922" s="3">
        <v>20354.400000000001</v>
      </c>
    </row>
    <row r="3923" spans="2:16" x14ac:dyDescent="0.15">
      <c r="B3923" s="5">
        <v>45645</v>
      </c>
      <c r="C3923" s="16">
        <f t="shared" si="366"/>
        <v>2024</v>
      </c>
      <c r="D3923" s="16">
        <f t="shared" si="367"/>
        <v>12</v>
      </c>
      <c r="E3923" s="3" t="s">
        <v>11</v>
      </c>
      <c r="F3923" s="3" t="s">
        <v>384</v>
      </c>
      <c r="G3923" s="3" t="s">
        <v>13</v>
      </c>
      <c r="H3923" s="3" t="s">
        <v>4971</v>
      </c>
      <c r="I3923" s="3">
        <f t="shared" si="368"/>
        <v>0</v>
      </c>
      <c r="J3923" s="3">
        <f t="shared" si="368"/>
        <v>0</v>
      </c>
      <c r="K3923" s="3">
        <f t="shared" si="368"/>
        <v>0</v>
      </c>
      <c r="L3923" s="3">
        <f t="shared" si="369"/>
        <v>0</v>
      </c>
      <c r="M3923" s="3">
        <f t="shared" si="370"/>
        <v>0</v>
      </c>
      <c r="N3923" s="3">
        <f t="shared" si="371"/>
        <v>0</v>
      </c>
      <c r="O3923" s="3">
        <v>1920</v>
      </c>
      <c r="P3923" s="3">
        <v>50595.7</v>
      </c>
    </row>
    <row r="3924" spans="2:16" x14ac:dyDescent="0.15">
      <c r="B3924" s="5">
        <v>45632</v>
      </c>
      <c r="C3924" s="16">
        <f t="shared" si="366"/>
        <v>2024</v>
      </c>
      <c r="D3924" s="16">
        <f t="shared" si="367"/>
        <v>12</v>
      </c>
      <c r="E3924" s="3" t="s">
        <v>11</v>
      </c>
      <c r="F3924" s="3" t="s">
        <v>384</v>
      </c>
      <c r="G3924" s="3" t="s">
        <v>13</v>
      </c>
      <c r="H3924" s="3" t="s">
        <v>4971</v>
      </c>
      <c r="I3924" s="3">
        <f t="shared" si="368"/>
        <v>0</v>
      </c>
      <c r="J3924" s="3">
        <f t="shared" si="368"/>
        <v>0</v>
      </c>
      <c r="K3924" s="3">
        <f t="shared" si="368"/>
        <v>0</v>
      </c>
      <c r="L3924" s="3">
        <f t="shared" si="369"/>
        <v>0</v>
      </c>
      <c r="M3924" s="3">
        <f t="shared" si="370"/>
        <v>0</v>
      </c>
      <c r="N3924" s="3">
        <f t="shared" si="371"/>
        <v>0</v>
      </c>
      <c r="O3924" s="3">
        <v>1920</v>
      </c>
      <c r="P3924" s="3">
        <v>41202.239999999998</v>
      </c>
    </row>
    <row r="3925" spans="2:16" x14ac:dyDescent="0.15">
      <c r="B3925" s="5" t="s">
        <v>5508</v>
      </c>
      <c r="C3925" s="16">
        <f t="shared" si="366"/>
        <v>2023</v>
      </c>
      <c r="D3925" s="16">
        <f t="shared" si="367"/>
        <v>8</v>
      </c>
      <c r="E3925" s="3" t="s">
        <v>20</v>
      </c>
      <c r="F3925" s="3" t="s">
        <v>1993</v>
      </c>
      <c r="G3925" s="3" t="s">
        <v>13</v>
      </c>
      <c r="H3925" s="3" t="s">
        <v>7090</v>
      </c>
      <c r="I3925" s="3">
        <f t="shared" si="368"/>
        <v>0</v>
      </c>
      <c r="J3925" s="3">
        <f t="shared" si="368"/>
        <v>0</v>
      </c>
      <c r="K3925" s="3">
        <f t="shared" si="368"/>
        <v>0</v>
      </c>
      <c r="L3925" s="3">
        <f t="shared" si="369"/>
        <v>0</v>
      </c>
      <c r="M3925" s="3">
        <f t="shared" si="370"/>
        <v>0</v>
      </c>
      <c r="N3925" s="3">
        <f t="shared" si="371"/>
        <v>0</v>
      </c>
      <c r="O3925" s="3">
        <v>23.544</v>
      </c>
      <c r="P3925" s="3">
        <v>909.76</v>
      </c>
    </row>
    <row r="3926" spans="2:16" x14ac:dyDescent="0.15">
      <c r="B3926" s="5">
        <v>45506</v>
      </c>
      <c r="C3926" s="16">
        <f t="shared" si="366"/>
        <v>2024</v>
      </c>
      <c r="D3926" s="16">
        <f t="shared" si="367"/>
        <v>8</v>
      </c>
      <c r="E3926" s="3" t="s">
        <v>11</v>
      </c>
      <c r="F3926" s="3" t="s">
        <v>2206</v>
      </c>
      <c r="G3926" s="3" t="s">
        <v>13</v>
      </c>
      <c r="H3926" s="3" t="s">
        <v>5678</v>
      </c>
      <c r="I3926" s="3">
        <f t="shared" si="368"/>
        <v>0</v>
      </c>
      <c r="J3926" s="3">
        <f t="shared" si="368"/>
        <v>0</v>
      </c>
      <c r="K3926" s="3">
        <f t="shared" si="368"/>
        <v>0</v>
      </c>
      <c r="L3926" s="3">
        <f t="shared" si="369"/>
        <v>0</v>
      </c>
      <c r="M3926" s="3">
        <f t="shared" si="370"/>
        <v>0</v>
      </c>
      <c r="N3926" s="3">
        <f t="shared" si="371"/>
        <v>0</v>
      </c>
      <c r="O3926" s="3">
        <v>730.07</v>
      </c>
      <c r="P3926" s="3">
        <v>14484.88</v>
      </c>
    </row>
    <row r="3927" spans="2:16" x14ac:dyDescent="0.15">
      <c r="B3927" s="5">
        <v>45419</v>
      </c>
      <c r="C3927" s="16">
        <f t="shared" si="366"/>
        <v>2024</v>
      </c>
      <c r="D3927" s="16">
        <f t="shared" si="367"/>
        <v>5</v>
      </c>
      <c r="E3927" s="3" t="s">
        <v>11</v>
      </c>
      <c r="F3927" s="3" t="s">
        <v>384</v>
      </c>
      <c r="G3927" s="3" t="s">
        <v>13</v>
      </c>
      <c r="H3927" s="3" t="s">
        <v>4978</v>
      </c>
      <c r="I3927" s="3">
        <f t="shared" si="368"/>
        <v>0</v>
      </c>
      <c r="J3927" s="3">
        <f t="shared" si="368"/>
        <v>0</v>
      </c>
      <c r="K3927" s="3">
        <f t="shared" si="368"/>
        <v>0</v>
      </c>
      <c r="L3927" s="3">
        <f t="shared" si="369"/>
        <v>0</v>
      </c>
      <c r="M3927" s="3">
        <f t="shared" si="370"/>
        <v>0</v>
      </c>
      <c r="N3927" s="3">
        <f t="shared" si="371"/>
        <v>0</v>
      </c>
      <c r="O3927" s="3">
        <v>1896</v>
      </c>
      <c r="P3927" s="3">
        <v>53437.2</v>
      </c>
    </row>
    <row r="3928" spans="2:16" x14ac:dyDescent="0.15">
      <c r="B3928" s="5">
        <v>45446</v>
      </c>
      <c r="C3928" s="16">
        <f t="shared" si="366"/>
        <v>2024</v>
      </c>
      <c r="D3928" s="16">
        <f t="shared" si="367"/>
        <v>6</v>
      </c>
      <c r="E3928" s="3" t="s">
        <v>11</v>
      </c>
      <c r="F3928" s="3" t="s">
        <v>3068</v>
      </c>
      <c r="G3928" s="3" t="s">
        <v>13</v>
      </c>
      <c r="H3928" s="3" t="s">
        <v>4867</v>
      </c>
      <c r="I3928" s="3">
        <f t="shared" si="368"/>
        <v>0</v>
      </c>
      <c r="J3928" s="3">
        <f t="shared" si="368"/>
        <v>0</v>
      </c>
      <c r="K3928" s="3">
        <f t="shared" si="368"/>
        <v>0</v>
      </c>
      <c r="L3928" s="3">
        <f t="shared" si="369"/>
        <v>0</v>
      </c>
      <c r="M3928" s="3">
        <f t="shared" si="370"/>
        <v>0</v>
      </c>
      <c r="N3928" s="3">
        <f t="shared" si="371"/>
        <v>0</v>
      </c>
      <c r="O3928" s="3">
        <v>2068.9760000000001</v>
      </c>
      <c r="P3928" s="3">
        <v>30639.119999999999</v>
      </c>
    </row>
    <row r="3929" spans="2:16" x14ac:dyDescent="0.15">
      <c r="B3929" s="5">
        <v>45463</v>
      </c>
      <c r="C3929" s="16">
        <f t="shared" si="366"/>
        <v>2024</v>
      </c>
      <c r="D3929" s="16">
        <f t="shared" si="367"/>
        <v>6</v>
      </c>
      <c r="E3929" s="3" t="s">
        <v>11</v>
      </c>
      <c r="F3929" s="3" t="s">
        <v>384</v>
      </c>
      <c r="G3929" s="3" t="s">
        <v>13</v>
      </c>
      <c r="H3929" s="3" t="s">
        <v>5099</v>
      </c>
      <c r="I3929" s="3">
        <f t="shared" si="368"/>
        <v>0</v>
      </c>
      <c r="J3929" s="3">
        <f t="shared" si="368"/>
        <v>0</v>
      </c>
      <c r="K3929" s="3">
        <f t="shared" si="368"/>
        <v>0</v>
      </c>
      <c r="L3929" s="3">
        <f t="shared" si="369"/>
        <v>0</v>
      </c>
      <c r="M3929" s="3">
        <f t="shared" si="370"/>
        <v>0</v>
      </c>
      <c r="N3929" s="3">
        <f t="shared" si="371"/>
        <v>0</v>
      </c>
      <c r="O3929" s="3">
        <v>1566</v>
      </c>
      <c r="P3929" s="3">
        <v>38006.28</v>
      </c>
    </row>
    <row r="3930" spans="2:16" x14ac:dyDescent="0.15">
      <c r="B3930" s="5" t="s">
        <v>1014</v>
      </c>
      <c r="C3930" s="16">
        <f t="shared" si="366"/>
        <v>2021</v>
      </c>
      <c r="D3930" s="16">
        <f t="shared" si="367"/>
        <v>7</v>
      </c>
      <c r="E3930" s="3" t="s">
        <v>20</v>
      </c>
      <c r="F3930" s="3" t="s">
        <v>384</v>
      </c>
      <c r="G3930" s="3" t="s">
        <v>13</v>
      </c>
      <c r="H3930" s="3" t="s">
        <v>6230</v>
      </c>
      <c r="I3930" s="3">
        <f t="shared" si="368"/>
        <v>0</v>
      </c>
      <c r="J3930" s="3">
        <f t="shared" si="368"/>
        <v>0</v>
      </c>
      <c r="K3930" s="3">
        <f t="shared" si="368"/>
        <v>0</v>
      </c>
      <c r="L3930" s="3">
        <f t="shared" si="369"/>
        <v>0</v>
      </c>
      <c r="M3930" s="3">
        <f t="shared" si="370"/>
        <v>0</v>
      </c>
      <c r="N3930" s="3">
        <f t="shared" si="371"/>
        <v>0</v>
      </c>
      <c r="O3930" s="3">
        <v>258.10000000000002</v>
      </c>
      <c r="P3930" s="3">
        <v>14534.84</v>
      </c>
    </row>
    <row r="3931" spans="2:16" x14ac:dyDescent="0.15">
      <c r="B3931" s="5" t="s">
        <v>1014</v>
      </c>
      <c r="C3931" s="16">
        <f t="shared" si="366"/>
        <v>2021</v>
      </c>
      <c r="D3931" s="16">
        <f t="shared" si="367"/>
        <v>7</v>
      </c>
      <c r="E3931" s="3" t="s">
        <v>20</v>
      </c>
      <c r="F3931" s="3" t="s">
        <v>384</v>
      </c>
      <c r="G3931" s="3" t="s">
        <v>13</v>
      </c>
      <c r="H3931" s="3" t="s">
        <v>6230</v>
      </c>
      <c r="I3931" s="3">
        <f t="shared" si="368"/>
        <v>0</v>
      </c>
      <c r="J3931" s="3">
        <f t="shared" si="368"/>
        <v>0</v>
      </c>
      <c r="K3931" s="3">
        <f t="shared" si="368"/>
        <v>0</v>
      </c>
      <c r="L3931" s="3">
        <f t="shared" si="369"/>
        <v>0</v>
      </c>
      <c r="M3931" s="3">
        <f t="shared" si="370"/>
        <v>0</v>
      </c>
      <c r="N3931" s="3">
        <f t="shared" si="371"/>
        <v>0</v>
      </c>
      <c r="O3931" s="3">
        <v>258.10000000000002</v>
      </c>
      <c r="P3931" s="3">
        <v>13662.53</v>
      </c>
    </row>
    <row r="3932" spans="2:16" x14ac:dyDescent="0.15">
      <c r="B3932" s="5" t="s">
        <v>1575</v>
      </c>
      <c r="C3932" s="16">
        <f t="shared" si="366"/>
        <v>2023</v>
      </c>
      <c r="D3932" s="16">
        <f t="shared" si="367"/>
        <v>12</v>
      </c>
      <c r="E3932" s="3" t="s">
        <v>20</v>
      </c>
      <c r="F3932" s="3" t="s">
        <v>384</v>
      </c>
      <c r="G3932" s="3" t="s">
        <v>13</v>
      </c>
      <c r="H3932" s="3" t="s">
        <v>8710</v>
      </c>
      <c r="I3932" s="3">
        <f t="shared" si="368"/>
        <v>0</v>
      </c>
      <c r="J3932" s="3">
        <f t="shared" si="368"/>
        <v>0</v>
      </c>
      <c r="K3932" s="3">
        <f t="shared" si="368"/>
        <v>0</v>
      </c>
      <c r="L3932" s="3">
        <f t="shared" si="369"/>
        <v>0</v>
      </c>
      <c r="M3932" s="3">
        <f t="shared" si="370"/>
        <v>0</v>
      </c>
      <c r="N3932" s="3">
        <f t="shared" si="371"/>
        <v>0</v>
      </c>
      <c r="O3932" s="3">
        <v>5.0000000000000001E-3</v>
      </c>
      <c r="P3932" s="3">
        <v>325.97000000000003</v>
      </c>
    </row>
    <row r="3933" spans="2:16" x14ac:dyDescent="0.15">
      <c r="B3933" s="5">
        <v>45386</v>
      </c>
      <c r="C3933" s="16">
        <f t="shared" si="366"/>
        <v>2024</v>
      </c>
      <c r="D3933" s="16">
        <f t="shared" si="367"/>
        <v>4</v>
      </c>
      <c r="E3933" s="3" t="s">
        <v>11</v>
      </c>
      <c r="F3933" s="3" t="s">
        <v>294</v>
      </c>
      <c r="G3933" s="3" t="s">
        <v>13</v>
      </c>
      <c r="H3933" s="3" t="s">
        <v>8709</v>
      </c>
      <c r="I3933" s="3">
        <f t="shared" si="368"/>
        <v>0</v>
      </c>
      <c r="J3933" s="3">
        <f t="shared" si="368"/>
        <v>0</v>
      </c>
      <c r="K3933" s="3">
        <f t="shared" si="368"/>
        <v>0</v>
      </c>
      <c r="L3933" s="3">
        <f t="shared" si="369"/>
        <v>0</v>
      </c>
      <c r="M3933" s="3">
        <f t="shared" si="370"/>
        <v>0</v>
      </c>
      <c r="N3933" s="3">
        <f t="shared" si="371"/>
        <v>0</v>
      </c>
      <c r="O3933" s="3">
        <v>5.0000000000000001E-3</v>
      </c>
      <c r="P3933" s="3">
        <v>483.28</v>
      </c>
    </row>
    <row r="3934" spans="2:16" x14ac:dyDescent="0.15">
      <c r="B3934" s="5" t="s">
        <v>5196</v>
      </c>
      <c r="C3934" s="16">
        <f t="shared" si="366"/>
        <v>2024</v>
      </c>
      <c r="D3934" s="16">
        <f t="shared" si="367"/>
        <v>1</v>
      </c>
      <c r="E3934" s="3" t="s">
        <v>20</v>
      </c>
      <c r="F3934" s="3" t="s">
        <v>12</v>
      </c>
      <c r="G3934" s="3" t="s">
        <v>13</v>
      </c>
      <c r="H3934" s="3" t="s">
        <v>6537</v>
      </c>
      <c r="I3934" s="3">
        <f t="shared" si="368"/>
        <v>0</v>
      </c>
      <c r="J3934" s="3">
        <f t="shared" si="368"/>
        <v>0</v>
      </c>
      <c r="K3934" s="3">
        <f t="shared" si="368"/>
        <v>0</v>
      </c>
      <c r="L3934" s="3">
        <f t="shared" si="369"/>
        <v>0</v>
      </c>
      <c r="M3934" s="3">
        <f t="shared" si="370"/>
        <v>0</v>
      </c>
      <c r="N3934" s="3">
        <f t="shared" si="371"/>
        <v>0</v>
      </c>
      <c r="O3934" s="3">
        <v>126</v>
      </c>
      <c r="P3934" s="3">
        <v>283.62</v>
      </c>
    </row>
    <row r="3935" spans="2:16" x14ac:dyDescent="0.15">
      <c r="B3935" s="5" t="s">
        <v>2066</v>
      </c>
      <c r="C3935" s="16">
        <f t="shared" si="366"/>
        <v>2021</v>
      </c>
      <c r="D3935" s="16">
        <f t="shared" si="367"/>
        <v>4</v>
      </c>
      <c r="E3935" s="3" t="s">
        <v>202</v>
      </c>
      <c r="F3935" s="3" t="s">
        <v>13</v>
      </c>
      <c r="G3935" s="3" t="s">
        <v>203</v>
      </c>
      <c r="H3935" s="3" t="s">
        <v>2850</v>
      </c>
      <c r="I3935" s="3">
        <f t="shared" si="368"/>
        <v>0</v>
      </c>
      <c r="J3935" s="3">
        <f t="shared" si="368"/>
        <v>0</v>
      </c>
      <c r="K3935" s="3">
        <f t="shared" si="368"/>
        <v>0</v>
      </c>
      <c r="L3935" s="3">
        <f t="shared" si="369"/>
        <v>0</v>
      </c>
      <c r="M3935" s="3">
        <f t="shared" si="370"/>
        <v>0</v>
      </c>
      <c r="N3935" s="3">
        <f t="shared" si="371"/>
        <v>0</v>
      </c>
      <c r="O3935" s="3">
        <v>18480</v>
      </c>
      <c r="P3935" s="3">
        <v>15503.66</v>
      </c>
    </row>
    <row r="3936" spans="2:16" x14ac:dyDescent="0.15">
      <c r="B3936" s="5" t="s">
        <v>523</v>
      </c>
      <c r="C3936" s="16">
        <f t="shared" si="366"/>
        <v>2021</v>
      </c>
      <c r="D3936" s="16">
        <f t="shared" si="367"/>
        <v>4</v>
      </c>
      <c r="E3936" s="3" t="s">
        <v>202</v>
      </c>
      <c r="F3936" s="3" t="s">
        <v>13</v>
      </c>
      <c r="G3936" s="3" t="s">
        <v>203</v>
      </c>
      <c r="H3936" s="3" t="s">
        <v>2850</v>
      </c>
      <c r="I3936" s="3">
        <f t="shared" si="368"/>
        <v>0</v>
      </c>
      <c r="J3936" s="3">
        <f t="shared" si="368"/>
        <v>0</v>
      </c>
      <c r="K3936" s="3">
        <f t="shared" si="368"/>
        <v>0</v>
      </c>
      <c r="L3936" s="3">
        <f t="shared" si="369"/>
        <v>0</v>
      </c>
      <c r="M3936" s="3">
        <f t="shared" si="370"/>
        <v>0</v>
      </c>
      <c r="N3936" s="3">
        <f t="shared" si="371"/>
        <v>0</v>
      </c>
      <c r="O3936" s="3">
        <v>18480</v>
      </c>
      <c r="P3936" s="3">
        <v>15424.2</v>
      </c>
    </row>
    <row r="3937" spans="2:16" x14ac:dyDescent="0.15">
      <c r="B3937" s="5" t="s">
        <v>2926</v>
      </c>
      <c r="C3937" s="16">
        <f t="shared" si="366"/>
        <v>2021</v>
      </c>
      <c r="D3937" s="16">
        <f t="shared" si="367"/>
        <v>3</v>
      </c>
      <c r="E3937" s="3" t="s">
        <v>202</v>
      </c>
      <c r="F3937" s="3" t="s">
        <v>13</v>
      </c>
      <c r="G3937" s="3" t="s">
        <v>203</v>
      </c>
      <c r="H3937" s="3" t="s">
        <v>2850</v>
      </c>
      <c r="I3937" s="3">
        <f t="shared" si="368"/>
        <v>0</v>
      </c>
      <c r="J3937" s="3">
        <f t="shared" si="368"/>
        <v>0</v>
      </c>
      <c r="K3937" s="3">
        <f t="shared" si="368"/>
        <v>0</v>
      </c>
      <c r="L3937" s="3">
        <f t="shared" si="369"/>
        <v>0</v>
      </c>
      <c r="M3937" s="3">
        <f t="shared" si="370"/>
        <v>0</v>
      </c>
      <c r="N3937" s="3">
        <f t="shared" si="371"/>
        <v>0</v>
      </c>
      <c r="O3937" s="3">
        <v>18480</v>
      </c>
      <c r="P3937" s="3">
        <v>15181.88</v>
      </c>
    </row>
    <row r="3938" spans="2:16" x14ac:dyDescent="0.15">
      <c r="B3938" s="5" t="s">
        <v>335</v>
      </c>
      <c r="C3938" s="16">
        <f t="shared" si="366"/>
        <v>2021</v>
      </c>
      <c r="D3938" s="16">
        <f t="shared" si="367"/>
        <v>4</v>
      </c>
      <c r="E3938" s="3" t="s">
        <v>202</v>
      </c>
      <c r="F3938" s="3" t="s">
        <v>13</v>
      </c>
      <c r="G3938" s="3" t="s">
        <v>203</v>
      </c>
      <c r="H3938" s="3" t="s">
        <v>2850</v>
      </c>
      <c r="I3938" s="3">
        <f t="shared" si="368"/>
        <v>0</v>
      </c>
      <c r="J3938" s="3">
        <f t="shared" si="368"/>
        <v>0</v>
      </c>
      <c r="K3938" s="3">
        <f t="shared" si="368"/>
        <v>0</v>
      </c>
      <c r="L3938" s="3">
        <f t="shared" si="369"/>
        <v>0</v>
      </c>
      <c r="M3938" s="3">
        <f t="shared" si="370"/>
        <v>0</v>
      </c>
      <c r="N3938" s="3">
        <f t="shared" si="371"/>
        <v>0</v>
      </c>
      <c r="O3938" s="3">
        <v>18480</v>
      </c>
      <c r="P3938" s="3">
        <v>15126.54</v>
      </c>
    </row>
    <row r="3939" spans="2:16" x14ac:dyDescent="0.15">
      <c r="B3939" s="5" t="s">
        <v>335</v>
      </c>
      <c r="C3939" s="16">
        <f t="shared" si="366"/>
        <v>2021</v>
      </c>
      <c r="D3939" s="16">
        <f t="shared" si="367"/>
        <v>4</v>
      </c>
      <c r="E3939" s="3" t="s">
        <v>202</v>
      </c>
      <c r="F3939" s="3" t="s">
        <v>13</v>
      </c>
      <c r="G3939" s="3" t="s">
        <v>203</v>
      </c>
      <c r="H3939" s="3" t="s">
        <v>2850</v>
      </c>
      <c r="I3939" s="3">
        <f t="shared" si="368"/>
        <v>0</v>
      </c>
      <c r="J3939" s="3">
        <f t="shared" si="368"/>
        <v>0</v>
      </c>
      <c r="K3939" s="3">
        <f t="shared" si="368"/>
        <v>0</v>
      </c>
      <c r="L3939" s="3">
        <f t="shared" si="369"/>
        <v>0</v>
      </c>
      <c r="M3939" s="3">
        <f t="shared" si="370"/>
        <v>0</v>
      </c>
      <c r="N3939" s="3">
        <f t="shared" si="371"/>
        <v>0</v>
      </c>
      <c r="O3939" s="3">
        <v>18480</v>
      </c>
      <c r="P3939" s="3">
        <v>15126.54</v>
      </c>
    </row>
    <row r="3940" spans="2:16" x14ac:dyDescent="0.15">
      <c r="B3940" s="5" t="s">
        <v>706</v>
      </c>
      <c r="C3940" s="16">
        <f t="shared" si="366"/>
        <v>2021</v>
      </c>
      <c r="D3940" s="16">
        <f t="shared" si="367"/>
        <v>2</v>
      </c>
      <c r="E3940" s="3" t="s">
        <v>202</v>
      </c>
      <c r="F3940" s="3" t="s">
        <v>13</v>
      </c>
      <c r="G3940" s="3" t="s">
        <v>203</v>
      </c>
      <c r="H3940" s="3" t="s">
        <v>2850</v>
      </c>
      <c r="I3940" s="3">
        <f t="shared" si="368"/>
        <v>0</v>
      </c>
      <c r="J3940" s="3">
        <f t="shared" si="368"/>
        <v>0</v>
      </c>
      <c r="K3940" s="3">
        <f t="shared" si="368"/>
        <v>0</v>
      </c>
      <c r="L3940" s="3">
        <f t="shared" si="369"/>
        <v>0</v>
      </c>
      <c r="M3940" s="3">
        <f t="shared" si="370"/>
        <v>0</v>
      </c>
      <c r="N3940" s="3">
        <f t="shared" si="371"/>
        <v>0</v>
      </c>
      <c r="O3940" s="3">
        <v>18480</v>
      </c>
      <c r="P3940" s="3">
        <v>15096.39</v>
      </c>
    </row>
    <row r="3941" spans="2:16" x14ac:dyDescent="0.15">
      <c r="B3941" s="5" t="s">
        <v>706</v>
      </c>
      <c r="C3941" s="16">
        <f t="shared" si="366"/>
        <v>2021</v>
      </c>
      <c r="D3941" s="16">
        <f t="shared" si="367"/>
        <v>2</v>
      </c>
      <c r="E3941" s="3" t="s">
        <v>202</v>
      </c>
      <c r="F3941" s="3" t="s">
        <v>13</v>
      </c>
      <c r="G3941" s="3" t="s">
        <v>203</v>
      </c>
      <c r="H3941" s="3" t="s">
        <v>2850</v>
      </c>
      <c r="I3941" s="3">
        <f t="shared" si="368"/>
        <v>0</v>
      </c>
      <c r="J3941" s="3">
        <f t="shared" si="368"/>
        <v>0</v>
      </c>
      <c r="K3941" s="3">
        <f t="shared" si="368"/>
        <v>0</v>
      </c>
      <c r="L3941" s="3">
        <f t="shared" si="369"/>
        <v>0</v>
      </c>
      <c r="M3941" s="3">
        <f t="shared" si="370"/>
        <v>0</v>
      </c>
      <c r="N3941" s="3">
        <f t="shared" si="371"/>
        <v>0</v>
      </c>
      <c r="O3941" s="3">
        <v>18480</v>
      </c>
      <c r="P3941" s="3">
        <v>15096.39</v>
      </c>
    </row>
    <row r="3942" spans="2:16" x14ac:dyDescent="0.15">
      <c r="B3942" s="5" t="s">
        <v>1333</v>
      </c>
      <c r="C3942" s="16">
        <f t="shared" si="366"/>
        <v>2021</v>
      </c>
      <c r="D3942" s="16">
        <f t="shared" si="367"/>
        <v>3</v>
      </c>
      <c r="E3942" s="3" t="s">
        <v>202</v>
      </c>
      <c r="F3942" s="3" t="s">
        <v>13</v>
      </c>
      <c r="G3942" s="3" t="s">
        <v>203</v>
      </c>
      <c r="H3942" s="3" t="s">
        <v>2850</v>
      </c>
      <c r="I3942" s="3">
        <f t="shared" si="368"/>
        <v>0</v>
      </c>
      <c r="J3942" s="3">
        <f t="shared" si="368"/>
        <v>0</v>
      </c>
      <c r="K3942" s="3">
        <f t="shared" si="368"/>
        <v>0</v>
      </c>
      <c r="L3942" s="3">
        <f t="shared" si="369"/>
        <v>0</v>
      </c>
      <c r="M3942" s="3">
        <f t="shared" si="370"/>
        <v>0</v>
      </c>
      <c r="N3942" s="3">
        <f t="shared" si="371"/>
        <v>0</v>
      </c>
      <c r="O3942" s="3">
        <v>18480</v>
      </c>
      <c r="P3942" s="3">
        <v>14997.72</v>
      </c>
    </row>
    <row r="3943" spans="2:16" x14ac:dyDescent="0.15">
      <c r="B3943" s="5" t="s">
        <v>781</v>
      </c>
      <c r="C3943" s="16">
        <f t="shared" si="366"/>
        <v>2021</v>
      </c>
      <c r="D3943" s="16">
        <f t="shared" si="367"/>
        <v>3</v>
      </c>
      <c r="E3943" s="3" t="s">
        <v>202</v>
      </c>
      <c r="F3943" s="3" t="s">
        <v>13</v>
      </c>
      <c r="G3943" s="3" t="s">
        <v>203</v>
      </c>
      <c r="H3943" s="3" t="s">
        <v>2850</v>
      </c>
      <c r="I3943" s="3">
        <f t="shared" si="368"/>
        <v>0</v>
      </c>
      <c r="J3943" s="3">
        <f t="shared" si="368"/>
        <v>0</v>
      </c>
      <c r="K3943" s="3">
        <f t="shared" si="368"/>
        <v>0</v>
      </c>
      <c r="L3943" s="3">
        <f t="shared" si="369"/>
        <v>0</v>
      </c>
      <c r="M3943" s="3">
        <f t="shared" si="370"/>
        <v>0</v>
      </c>
      <c r="N3943" s="3">
        <f t="shared" si="371"/>
        <v>0</v>
      </c>
      <c r="O3943" s="3">
        <v>18480</v>
      </c>
      <c r="P3943" s="3">
        <v>14975.83</v>
      </c>
    </row>
    <row r="3944" spans="2:16" x14ac:dyDescent="0.15">
      <c r="B3944" s="5" t="s">
        <v>2568</v>
      </c>
      <c r="C3944" s="16">
        <f t="shared" si="366"/>
        <v>2021</v>
      </c>
      <c r="D3944" s="16">
        <f t="shared" si="367"/>
        <v>3</v>
      </c>
      <c r="E3944" s="3" t="s">
        <v>202</v>
      </c>
      <c r="F3944" s="3" t="s">
        <v>13</v>
      </c>
      <c r="G3944" s="3" t="s">
        <v>203</v>
      </c>
      <c r="H3944" s="3" t="s">
        <v>2850</v>
      </c>
      <c r="I3944" s="3">
        <f t="shared" si="368"/>
        <v>0</v>
      </c>
      <c r="J3944" s="3">
        <f t="shared" si="368"/>
        <v>0</v>
      </c>
      <c r="K3944" s="3">
        <f t="shared" si="368"/>
        <v>0</v>
      </c>
      <c r="L3944" s="3">
        <f t="shared" si="369"/>
        <v>0</v>
      </c>
      <c r="M3944" s="3">
        <f t="shared" si="370"/>
        <v>0</v>
      </c>
      <c r="N3944" s="3">
        <f t="shared" si="371"/>
        <v>0</v>
      </c>
      <c r="O3944" s="3">
        <v>18480</v>
      </c>
      <c r="P3944" s="3">
        <v>14861.58</v>
      </c>
    </row>
    <row r="3945" spans="2:16" x14ac:dyDescent="0.15">
      <c r="B3945" s="5" t="s">
        <v>392</v>
      </c>
      <c r="C3945" s="16">
        <f t="shared" si="366"/>
        <v>2021</v>
      </c>
      <c r="D3945" s="16">
        <f t="shared" si="367"/>
        <v>1</v>
      </c>
      <c r="E3945" s="3" t="s">
        <v>202</v>
      </c>
      <c r="F3945" s="3" t="s">
        <v>13</v>
      </c>
      <c r="G3945" s="3" t="s">
        <v>203</v>
      </c>
      <c r="H3945" s="3" t="s">
        <v>2850</v>
      </c>
      <c r="I3945" s="3">
        <f t="shared" si="368"/>
        <v>0</v>
      </c>
      <c r="J3945" s="3">
        <f t="shared" si="368"/>
        <v>0</v>
      </c>
      <c r="K3945" s="3">
        <f t="shared" si="368"/>
        <v>0</v>
      </c>
      <c r="L3945" s="3">
        <f t="shared" si="369"/>
        <v>0</v>
      </c>
      <c r="M3945" s="3">
        <f t="shared" si="370"/>
        <v>0</v>
      </c>
      <c r="N3945" s="3">
        <f t="shared" si="371"/>
        <v>0</v>
      </c>
      <c r="O3945" s="3">
        <v>18480</v>
      </c>
      <c r="P3945" s="3">
        <v>13527.63</v>
      </c>
    </row>
    <row r="3946" spans="2:16" x14ac:dyDescent="0.15">
      <c r="B3946" s="5" t="s">
        <v>392</v>
      </c>
      <c r="C3946" s="16">
        <f t="shared" si="366"/>
        <v>2021</v>
      </c>
      <c r="D3946" s="16">
        <f t="shared" si="367"/>
        <v>1</v>
      </c>
      <c r="E3946" s="3" t="s">
        <v>202</v>
      </c>
      <c r="F3946" s="3" t="s">
        <v>13</v>
      </c>
      <c r="G3946" s="3" t="s">
        <v>203</v>
      </c>
      <c r="H3946" s="3" t="s">
        <v>2850</v>
      </c>
      <c r="I3946" s="3">
        <f t="shared" si="368"/>
        <v>0</v>
      </c>
      <c r="J3946" s="3">
        <f t="shared" si="368"/>
        <v>0</v>
      </c>
      <c r="K3946" s="3">
        <f t="shared" si="368"/>
        <v>0</v>
      </c>
      <c r="L3946" s="3">
        <f t="shared" si="369"/>
        <v>0</v>
      </c>
      <c r="M3946" s="3">
        <f t="shared" si="370"/>
        <v>0</v>
      </c>
      <c r="N3946" s="3">
        <f t="shared" si="371"/>
        <v>0</v>
      </c>
      <c r="O3946" s="3">
        <v>18480</v>
      </c>
      <c r="P3946" s="3">
        <v>13527.63</v>
      </c>
    </row>
    <row r="3947" spans="2:16" x14ac:dyDescent="0.15">
      <c r="B3947" s="5" t="s">
        <v>917</v>
      </c>
      <c r="C3947" s="16">
        <f t="shared" si="366"/>
        <v>2021</v>
      </c>
      <c r="D3947" s="16">
        <f t="shared" si="367"/>
        <v>1</v>
      </c>
      <c r="E3947" s="3" t="s">
        <v>202</v>
      </c>
      <c r="F3947" s="3" t="s">
        <v>13</v>
      </c>
      <c r="G3947" s="3" t="s">
        <v>203</v>
      </c>
      <c r="H3947" s="3" t="s">
        <v>2850</v>
      </c>
      <c r="I3947" s="3">
        <f t="shared" si="368"/>
        <v>0</v>
      </c>
      <c r="J3947" s="3">
        <f t="shared" si="368"/>
        <v>0</v>
      </c>
      <c r="K3947" s="3">
        <f t="shared" si="368"/>
        <v>0</v>
      </c>
      <c r="L3947" s="3">
        <f t="shared" si="369"/>
        <v>0</v>
      </c>
      <c r="M3947" s="3">
        <f t="shared" si="370"/>
        <v>0</v>
      </c>
      <c r="N3947" s="3">
        <f t="shared" si="371"/>
        <v>0</v>
      </c>
      <c r="O3947" s="3">
        <v>18480</v>
      </c>
      <c r="P3947" s="3">
        <v>13120.07</v>
      </c>
    </row>
    <row r="3948" spans="2:16" x14ac:dyDescent="0.15">
      <c r="B3948" s="5">
        <v>45478</v>
      </c>
      <c r="C3948" s="16">
        <f t="shared" si="366"/>
        <v>2024</v>
      </c>
      <c r="D3948" s="16">
        <f t="shared" si="367"/>
        <v>7</v>
      </c>
      <c r="E3948" s="3" t="s">
        <v>11</v>
      </c>
      <c r="F3948" s="3" t="s">
        <v>12</v>
      </c>
      <c r="G3948" s="3" t="s">
        <v>13</v>
      </c>
      <c r="H3948" s="3" t="s">
        <v>2614</v>
      </c>
      <c r="I3948" s="3">
        <f t="shared" si="368"/>
        <v>0</v>
      </c>
      <c r="J3948" s="3">
        <f t="shared" si="368"/>
        <v>1</v>
      </c>
      <c r="K3948" s="3">
        <f t="shared" si="368"/>
        <v>0</v>
      </c>
      <c r="L3948" s="3">
        <f t="shared" si="369"/>
        <v>0</v>
      </c>
      <c r="M3948" s="3">
        <f t="shared" si="370"/>
        <v>0</v>
      </c>
      <c r="N3948" s="3">
        <f t="shared" si="371"/>
        <v>0</v>
      </c>
      <c r="O3948" s="3">
        <v>20000</v>
      </c>
      <c r="P3948" s="3">
        <v>45698.59</v>
      </c>
    </row>
    <row r="3949" spans="2:16" x14ac:dyDescent="0.15">
      <c r="B3949" s="5" t="s">
        <v>524</v>
      </c>
      <c r="C3949" s="16">
        <f t="shared" si="366"/>
        <v>2021</v>
      </c>
      <c r="D3949" s="16">
        <f t="shared" si="367"/>
        <v>10</v>
      </c>
      <c r="E3949" s="3" t="s">
        <v>202</v>
      </c>
      <c r="F3949" s="3" t="s">
        <v>13</v>
      </c>
      <c r="G3949" s="3" t="s">
        <v>463</v>
      </c>
      <c r="H3949" s="3" t="s">
        <v>2928</v>
      </c>
      <c r="I3949" s="3">
        <f t="shared" si="368"/>
        <v>0</v>
      </c>
      <c r="J3949" s="3">
        <f t="shared" si="368"/>
        <v>0</v>
      </c>
      <c r="K3949" s="3">
        <f t="shared" si="368"/>
        <v>0</v>
      </c>
      <c r="L3949" s="3">
        <f t="shared" si="369"/>
        <v>0</v>
      </c>
      <c r="M3949" s="3">
        <f t="shared" si="370"/>
        <v>0</v>
      </c>
      <c r="N3949" s="3">
        <f t="shared" si="371"/>
        <v>0</v>
      </c>
      <c r="O3949" s="3">
        <v>18450</v>
      </c>
      <c r="P3949" s="3">
        <v>48919.94</v>
      </c>
    </row>
    <row r="3950" spans="2:16" x14ac:dyDescent="0.15">
      <c r="B3950" s="5" t="s">
        <v>586</v>
      </c>
      <c r="C3950" s="16">
        <f t="shared" si="366"/>
        <v>2022</v>
      </c>
      <c r="D3950" s="16">
        <f t="shared" si="367"/>
        <v>4</v>
      </c>
      <c r="E3950" s="3" t="s">
        <v>20</v>
      </c>
      <c r="F3950" s="3" t="s">
        <v>12</v>
      </c>
      <c r="G3950" s="3" t="s">
        <v>13</v>
      </c>
      <c r="H3950" s="3" t="s">
        <v>7531</v>
      </c>
      <c r="I3950" s="3">
        <f t="shared" si="368"/>
        <v>0</v>
      </c>
      <c r="J3950" s="3">
        <f t="shared" si="368"/>
        <v>0</v>
      </c>
      <c r="K3950" s="3">
        <f t="shared" si="368"/>
        <v>0</v>
      </c>
      <c r="L3950" s="3">
        <f t="shared" si="369"/>
        <v>0</v>
      </c>
      <c r="M3950" s="3">
        <f t="shared" si="370"/>
        <v>0</v>
      </c>
      <c r="N3950" s="3">
        <f t="shared" si="371"/>
        <v>0</v>
      </c>
      <c r="O3950" s="3">
        <v>5</v>
      </c>
      <c r="P3950" s="3">
        <v>501.33</v>
      </c>
    </row>
    <row r="3951" spans="2:16" x14ac:dyDescent="0.15">
      <c r="B3951" s="5" t="s">
        <v>2932</v>
      </c>
      <c r="C3951" s="16">
        <f t="shared" si="366"/>
        <v>2021</v>
      </c>
      <c r="D3951" s="16">
        <f t="shared" si="367"/>
        <v>7</v>
      </c>
      <c r="E3951" s="3" t="s">
        <v>202</v>
      </c>
      <c r="F3951" s="3" t="s">
        <v>13</v>
      </c>
      <c r="G3951" s="3" t="s">
        <v>2681</v>
      </c>
      <c r="H3951" s="3" t="s">
        <v>2392</v>
      </c>
      <c r="I3951" s="3">
        <f t="shared" si="368"/>
        <v>0</v>
      </c>
      <c r="J3951" s="3">
        <f t="shared" si="368"/>
        <v>0</v>
      </c>
      <c r="K3951" s="3">
        <f t="shared" si="368"/>
        <v>0</v>
      </c>
      <c r="L3951" s="3">
        <f t="shared" si="369"/>
        <v>0</v>
      </c>
      <c r="M3951" s="3">
        <f t="shared" si="370"/>
        <v>0</v>
      </c>
      <c r="N3951" s="3">
        <f t="shared" si="371"/>
        <v>0</v>
      </c>
      <c r="O3951" s="3">
        <v>18315</v>
      </c>
      <c r="P3951" s="3">
        <v>79879.509999999893</v>
      </c>
    </row>
    <row r="3952" spans="2:16" x14ac:dyDescent="0.15">
      <c r="B3952" s="5" t="s">
        <v>2502</v>
      </c>
      <c r="C3952" s="16">
        <f t="shared" si="366"/>
        <v>2021</v>
      </c>
      <c r="D3952" s="16">
        <f t="shared" si="367"/>
        <v>12</v>
      </c>
      <c r="E3952" s="3" t="s">
        <v>202</v>
      </c>
      <c r="F3952" s="3" t="s">
        <v>13</v>
      </c>
      <c r="G3952" s="3" t="s">
        <v>2715</v>
      </c>
      <c r="H3952" s="3" t="s">
        <v>2935</v>
      </c>
      <c r="I3952" s="3">
        <f t="shared" si="368"/>
        <v>0</v>
      </c>
      <c r="J3952" s="3">
        <f t="shared" si="368"/>
        <v>0</v>
      </c>
      <c r="K3952" s="3">
        <f t="shared" si="368"/>
        <v>0</v>
      </c>
      <c r="L3952" s="3">
        <f t="shared" si="369"/>
        <v>0</v>
      </c>
      <c r="M3952" s="3">
        <f t="shared" si="370"/>
        <v>0</v>
      </c>
      <c r="N3952" s="3">
        <f t="shared" si="371"/>
        <v>0</v>
      </c>
      <c r="O3952" s="3">
        <v>18256</v>
      </c>
      <c r="P3952" s="3">
        <v>21421.119999999901</v>
      </c>
    </row>
    <row r="3953" spans="2:16" x14ac:dyDescent="0.15">
      <c r="B3953" s="5" t="s">
        <v>751</v>
      </c>
      <c r="C3953" s="16">
        <f t="shared" si="366"/>
        <v>2023</v>
      </c>
      <c r="D3953" s="16">
        <f t="shared" si="367"/>
        <v>2</v>
      </c>
      <c r="E3953" s="3" t="s">
        <v>20</v>
      </c>
      <c r="F3953" s="3" t="s">
        <v>12</v>
      </c>
      <c r="G3953" s="3" t="s">
        <v>13</v>
      </c>
      <c r="H3953" s="3" t="s">
        <v>2559</v>
      </c>
      <c r="I3953" s="3">
        <f t="shared" si="368"/>
        <v>0</v>
      </c>
      <c r="J3953" s="3">
        <f t="shared" si="368"/>
        <v>0</v>
      </c>
      <c r="K3953" s="3">
        <f t="shared" si="368"/>
        <v>0</v>
      </c>
      <c r="L3953" s="3">
        <f t="shared" si="369"/>
        <v>0</v>
      </c>
      <c r="M3953" s="3">
        <f t="shared" si="370"/>
        <v>0</v>
      </c>
      <c r="N3953" s="3">
        <f t="shared" si="371"/>
        <v>0</v>
      </c>
      <c r="O3953" s="3">
        <v>20000</v>
      </c>
      <c r="P3953" s="3">
        <v>67428.66</v>
      </c>
    </row>
    <row r="3954" spans="2:16" x14ac:dyDescent="0.15">
      <c r="B3954" s="5">
        <v>45478</v>
      </c>
      <c r="C3954" s="16">
        <f t="shared" si="366"/>
        <v>2024</v>
      </c>
      <c r="D3954" s="16">
        <f t="shared" si="367"/>
        <v>7</v>
      </c>
      <c r="E3954" s="3" t="s">
        <v>11</v>
      </c>
      <c r="F3954" s="3" t="s">
        <v>12</v>
      </c>
      <c r="G3954" s="3" t="s">
        <v>13</v>
      </c>
      <c r="H3954" s="3" t="s">
        <v>2613</v>
      </c>
      <c r="I3954" s="3">
        <f t="shared" si="368"/>
        <v>0</v>
      </c>
      <c r="J3954" s="3">
        <f t="shared" si="368"/>
        <v>1</v>
      </c>
      <c r="K3954" s="3">
        <f t="shared" si="368"/>
        <v>0</v>
      </c>
      <c r="L3954" s="3">
        <f t="shared" si="369"/>
        <v>0</v>
      </c>
      <c r="M3954" s="3">
        <f t="shared" si="370"/>
        <v>0</v>
      </c>
      <c r="N3954" s="3">
        <f t="shared" si="371"/>
        <v>0</v>
      </c>
      <c r="O3954" s="3">
        <v>20000</v>
      </c>
      <c r="P3954" s="3">
        <v>46109.99</v>
      </c>
    </row>
    <row r="3955" spans="2:16" x14ac:dyDescent="0.15">
      <c r="B3955" s="5" t="s">
        <v>2576</v>
      </c>
      <c r="C3955" s="16">
        <f t="shared" si="366"/>
        <v>2023</v>
      </c>
      <c r="D3955" s="16">
        <f t="shared" si="367"/>
        <v>7</v>
      </c>
      <c r="E3955" s="3" t="s">
        <v>20</v>
      </c>
      <c r="F3955" s="3" t="s">
        <v>12</v>
      </c>
      <c r="G3955" s="3" t="s">
        <v>13</v>
      </c>
      <c r="H3955" s="3" t="s">
        <v>2577</v>
      </c>
      <c r="I3955" s="3">
        <f t="shared" si="368"/>
        <v>0</v>
      </c>
      <c r="J3955" s="3">
        <f t="shared" si="368"/>
        <v>1</v>
      </c>
      <c r="K3955" s="3">
        <f t="shared" si="368"/>
        <v>0</v>
      </c>
      <c r="L3955" s="3">
        <f t="shared" si="369"/>
        <v>0</v>
      </c>
      <c r="M3955" s="3">
        <f t="shared" si="370"/>
        <v>0</v>
      </c>
      <c r="N3955" s="3">
        <f t="shared" si="371"/>
        <v>0</v>
      </c>
      <c r="O3955" s="3">
        <v>20000</v>
      </c>
      <c r="P3955" s="3">
        <v>60537.93</v>
      </c>
    </row>
    <row r="3956" spans="2:16" x14ac:dyDescent="0.15">
      <c r="B3956" s="5">
        <v>45591</v>
      </c>
      <c r="C3956" s="16">
        <f t="shared" si="366"/>
        <v>2024</v>
      </c>
      <c r="D3956" s="16">
        <f t="shared" si="367"/>
        <v>10</v>
      </c>
      <c r="E3956" s="3" t="s">
        <v>11</v>
      </c>
      <c r="F3956" s="3" t="s">
        <v>12</v>
      </c>
      <c r="G3956" s="3" t="s">
        <v>13</v>
      </c>
      <c r="H3956" s="3" t="s">
        <v>2611</v>
      </c>
      <c r="I3956" s="3">
        <f t="shared" si="368"/>
        <v>0</v>
      </c>
      <c r="J3956" s="3">
        <f t="shared" si="368"/>
        <v>1</v>
      </c>
      <c r="K3956" s="3">
        <f t="shared" si="368"/>
        <v>0</v>
      </c>
      <c r="L3956" s="3">
        <f t="shared" si="369"/>
        <v>0</v>
      </c>
      <c r="M3956" s="3">
        <f t="shared" si="370"/>
        <v>0</v>
      </c>
      <c r="N3956" s="3">
        <f t="shared" si="371"/>
        <v>0</v>
      </c>
      <c r="O3956" s="3">
        <v>20000</v>
      </c>
      <c r="P3956" s="3">
        <v>47696.77</v>
      </c>
    </row>
    <row r="3957" spans="2:16" x14ac:dyDescent="0.15">
      <c r="B3957" s="5" t="s">
        <v>1919</v>
      </c>
      <c r="C3957" s="16">
        <f t="shared" si="366"/>
        <v>2023</v>
      </c>
      <c r="D3957" s="16">
        <f t="shared" si="367"/>
        <v>5</v>
      </c>
      <c r="E3957" s="3" t="s">
        <v>20</v>
      </c>
      <c r="F3957" s="3" t="s">
        <v>12</v>
      </c>
      <c r="G3957" s="3" t="s">
        <v>13</v>
      </c>
      <c r="H3957" s="3" t="s">
        <v>2573</v>
      </c>
      <c r="I3957" s="3">
        <f t="shared" si="368"/>
        <v>0</v>
      </c>
      <c r="J3957" s="3">
        <f t="shared" si="368"/>
        <v>1</v>
      </c>
      <c r="K3957" s="3">
        <f t="shared" si="368"/>
        <v>0</v>
      </c>
      <c r="L3957" s="3">
        <f t="shared" si="369"/>
        <v>0</v>
      </c>
      <c r="M3957" s="3">
        <f t="shared" si="370"/>
        <v>0</v>
      </c>
      <c r="N3957" s="3">
        <f t="shared" si="371"/>
        <v>0</v>
      </c>
      <c r="O3957" s="3">
        <v>20000</v>
      </c>
      <c r="P3957" s="3">
        <v>63778.45</v>
      </c>
    </row>
    <row r="3958" spans="2:16" x14ac:dyDescent="0.15">
      <c r="B3958" s="5">
        <v>45425</v>
      </c>
      <c r="C3958" s="16">
        <f t="shared" si="366"/>
        <v>2024</v>
      </c>
      <c r="D3958" s="16">
        <f t="shared" si="367"/>
        <v>5</v>
      </c>
      <c r="E3958" s="3" t="s">
        <v>11</v>
      </c>
      <c r="F3958" s="3" t="s">
        <v>12</v>
      </c>
      <c r="G3958" s="3" t="s">
        <v>13</v>
      </c>
      <c r="H3958" s="3" t="s">
        <v>2608</v>
      </c>
      <c r="I3958" s="3">
        <f t="shared" si="368"/>
        <v>0</v>
      </c>
      <c r="J3958" s="3">
        <f t="shared" si="368"/>
        <v>1</v>
      </c>
      <c r="K3958" s="3">
        <f t="shared" si="368"/>
        <v>0</v>
      </c>
      <c r="L3958" s="3">
        <f t="shared" si="369"/>
        <v>0</v>
      </c>
      <c r="M3958" s="3">
        <f t="shared" si="370"/>
        <v>0</v>
      </c>
      <c r="N3958" s="3">
        <f t="shared" si="371"/>
        <v>0</v>
      </c>
      <c r="O3958" s="3">
        <v>20000</v>
      </c>
      <c r="P3958" s="3">
        <v>48072.9</v>
      </c>
    </row>
    <row r="3959" spans="2:16" x14ac:dyDescent="0.15">
      <c r="B3959" s="5" t="s">
        <v>1169</v>
      </c>
      <c r="C3959" s="16">
        <f t="shared" si="366"/>
        <v>2023</v>
      </c>
      <c r="D3959" s="16">
        <f t="shared" si="367"/>
        <v>3</v>
      </c>
      <c r="E3959" s="3" t="s">
        <v>20</v>
      </c>
      <c r="F3959" s="3" t="s">
        <v>12</v>
      </c>
      <c r="G3959" s="3" t="s">
        <v>13</v>
      </c>
      <c r="H3959" s="3" t="s">
        <v>2571</v>
      </c>
      <c r="I3959" s="3">
        <f t="shared" si="368"/>
        <v>0</v>
      </c>
      <c r="J3959" s="3">
        <f t="shared" si="368"/>
        <v>1</v>
      </c>
      <c r="K3959" s="3">
        <f t="shared" si="368"/>
        <v>0</v>
      </c>
      <c r="L3959" s="3">
        <f t="shared" si="369"/>
        <v>0</v>
      </c>
      <c r="M3959" s="3">
        <f t="shared" si="370"/>
        <v>0</v>
      </c>
      <c r="N3959" s="3">
        <f t="shared" si="371"/>
        <v>0</v>
      </c>
      <c r="O3959" s="3">
        <v>20000</v>
      </c>
      <c r="P3959" s="3">
        <v>65526.64</v>
      </c>
    </row>
    <row r="3960" spans="2:16" x14ac:dyDescent="0.15">
      <c r="B3960" s="5" t="s">
        <v>881</v>
      </c>
      <c r="C3960" s="16">
        <f t="shared" si="366"/>
        <v>2020</v>
      </c>
      <c r="D3960" s="16">
        <f t="shared" si="367"/>
        <v>12</v>
      </c>
      <c r="E3960" s="3" t="s">
        <v>20</v>
      </c>
      <c r="F3960" s="3" t="s">
        <v>12</v>
      </c>
      <c r="G3960" s="3" t="s">
        <v>13</v>
      </c>
      <c r="H3960" s="3" t="s">
        <v>1332</v>
      </c>
      <c r="I3960" s="3">
        <f t="shared" si="368"/>
        <v>0</v>
      </c>
      <c r="J3960" s="3">
        <f t="shared" si="368"/>
        <v>1</v>
      </c>
      <c r="K3960" s="3">
        <f t="shared" si="368"/>
        <v>0</v>
      </c>
      <c r="L3960" s="3">
        <f t="shared" si="369"/>
        <v>0</v>
      </c>
      <c r="M3960" s="3">
        <f t="shared" si="370"/>
        <v>0</v>
      </c>
      <c r="N3960" s="3">
        <f t="shared" si="371"/>
        <v>0</v>
      </c>
      <c r="O3960" s="3">
        <v>40000</v>
      </c>
      <c r="P3960" s="3">
        <v>98553.67</v>
      </c>
    </row>
    <row r="3961" spans="2:16" x14ac:dyDescent="0.15">
      <c r="B3961" s="5" t="s">
        <v>2603</v>
      </c>
      <c r="C3961" s="16">
        <f t="shared" si="366"/>
        <v>2020</v>
      </c>
      <c r="D3961" s="16">
        <f t="shared" si="367"/>
        <v>12</v>
      </c>
      <c r="E3961" s="3" t="s">
        <v>20</v>
      </c>
      <c r="F3961" s="3" t="s">
        <v>12</v>
      </c>
      <c r="G3961" s="3" t="s">
        <v>13</v>
      </c>
      <c r="H3961" s="3" t="s">
        <v>1332</v>
      </c>
      <c r="I3961" s="3">
        <f t="shared" si="368"/>
        <v>0</v>
      </c>
      <c r="J3961" s="3">
        <f t="shared" si="368"/>
        <v>1</v>
      </c>
      <c r="K3961" s="3">
        <f t="shared" si="368"/>
        <v>0</v>
      </c>
      <c r="L3961" s="3">
        <f t="shared" si="369"/>
        <v>0</v>
      </c>
      <c r="M3961" s="3">
        <f t="shared" si="370"/>
        <v>0</v>
      </c>
      <c r="N3961" s="3">
        <f t="shared" si="371"/>
        <v>0</v>
      </c>
      <c r="O3961" s="3">
        <v>20000</v>
      </c>
      <c r="P3961" s="3">
        <v>49050</v>
      </c>
    </row>
    <row r="3962" spans="2:16" x14ac:dyDescent="0.15">
      <c r="B3962" s="5" t="s">
        <v>1196</v>
      </c>
      <c r="C3962" s="16">
        <f t="shared" si="366"/>
        <v>2020</v>
      </c>
      <c r="D3962" s="16">
        <f t="shared" si="367"/>
        <v>11</v>
      </c>
      <c r="E3962" s="3" t="s">
        <v>20</v>
      </c>
      <c r="F3962" s="3" t="s">
        <v>12</v>
      </c>
      <c r="G3962" s="3" t="s">
        <v>13</v>
      </c>
      <c r="H3962" s="3" t="s">
        <v>1332</v>
      </c>
      <c r="I3962" s="3">
        <f t="shared" si="368"/>
        <v>0</v>
      </c>
      <c r="J3962" s="3">
        <f t="shared" si="368"/>
        <v>1</v>
      </c>
      <c r="K3962" s="3">
        <f t="shared" si="368"/>
        <v>0</v>
      </c>
      <c r="L3962" s="3">
        <f t="shared" si="369"/>
        <v>0</v>
      </c>
      <c r="M3962" s="3">
        <f t="shared" si="370"/>
        <v>0</v>
      </c>
      <c r="N3962" s="3">
        <f t="shared" si="371"/>
        <v>0</v>
      </c>
      <c r="O3962" s="3">
        <v>20000</v>
      </c>
      <c r="P3962" s="3">
        <v>48854.559999999998</v>
      </c>
    </row>
    <row r="3963" spans="2:16" x14ac:dyDescent="0.15">
      <c r="B3963" s="5" t="s">
        <v>694</v>
      </c>
      <c r="C3963" s="16">
        <f t="shared" si="366"/>
        <v>2020</v>
      </c>
      <c r="D3963" s="16">
        <f t="shared" si="367"/>
        <v>10</v>
      </c>
      <c r="E3963" s="3" t="s">
        <v>20</v>
      </c>
      <c r="F3963" s="3" t="s">
        <v>12</v>
      </c>
      <c r="G3963" s="3" t="s">
        <v>13</v>
      </c>
      <c r="H3963" s="3" t="s">
        <v>1332</v>
      </c>
      <c r="I3963" s="3">
        <f t="shared" si="368"/>
        <v>0</v>
      </c>
      <c r="J3963" s="3">
        <f t="shared" si="368"/>
        <v>1</v>
      </c>
      <c r="K3963" s="3">
        <f t="shared" si="368"/>
        <v>0</v>
      </c>
      <c r="L3963" s="3">
        <f t="shared" si="369"/>
        <v>0</v>
      </c>
      <c r="M3963" s="3">
        <f t="shared" si="370"/>
        <v>0</v>
      </c>
      <c r="N3963" s="3">
        <f t="shared" si="371"/>
        <v>0</v>
      </c>
      <c r="O3963" s="3">
        <v>20000</v>
      </c>
      <c r="P3963" s="3">
        <v>48675.66</v>
      </c>
    </row>
    <row r="3964" spans="2:16" x14ac:dyDescent="0.15">
      <c r="B3964" s="5" t="s">
        <v>1180</v>
      </c>
      <c r="C3964" s="16">
        <f t="shared" si="366"/>
        <v>2020</v>
      </c>
      <c r="D3964" s="16">
        <f t="shared" si="367"/>
        <v>10</v>
      </c>
      <c r="E3964" s="3" t="s">
        <v>20</v>
      </c>
      <c r="F3964" s="3" t="s">
        <v>12</v>
      </c>
      <c r="G3964" s="3" t="s">
        <v>13</v>
      </c>
      <c r="H3964" s="3" t="s">
        <v>1332</v>
      </c>
      <c r="I3964" s="3">
        <f t="shared" si="368"/>
        <v>0</v>
      </c>
      <c r="J3964" s="3">
        <f t="shared" si="368"/>
        <v>1</v>
      </c>
      <c r="K3964" s="3">
        <f t="shared" si="368"/>
        <v>0</v>
      </c>
      <c r="L3964" s="3">
        <f t="shared" si="369"/>
        <v>0</v>
      </c>
      <c r="M3964" s="3">
        <f t="shared" si="370"/>
        <v>0</v>
      </c>
      <c r="N3964" s="3">
        <f t="shared" si="371"/>
        <v>0</v>
      </c>
      <c r="O3964" s="3">
        <v>20000</v>
      </c>
      <c r="P3964" s="3">
        <v>48540</v>
      </c>
    </row>
    <row r="3965" spans="2:16" x14ac:dyDescent="0.15">
      <c r="B3965" s="5" t="s">
        <v>832</v>
      </c>
      <c r="C3965" s="16">
        <f t="shared" si="366"/>
        <v>2020</v>
      </c>
      <c r="D3965" s="16">
        <f t="shared" si="367"/>
        <v>8</v>
      </c>
      <c r="E3965" s="3" t="s">
        <v>20</v>
      </c>
      <c r="F3965" s="3" t="s">
        <v>12</v>
      </c>
      <c r="G3965" s="3" t="s">
        <v>13</v>
      </c>
      <c r="H3965" s="3" t="s">
        <v>1332</v>
      </c>
      <c r="I3965" s="3">
        <f t="shared" si="368"/>
        <v>0</v>
      </c>
      <c r="J3965" s="3">
        <f t="shared" si="368"/>
        <v>1</v>
      </c>
      <c r="K3965" s="3">
        <f t="shared" si="368"/>
        <v>0</v>
      </c>
      <c r="L3965" s="3">
        <f t="shared" si="369"/>
        <v>0</v>
      </c>
      <c r="M3965" s="3">
        <f t="shared" si="370"/>
        <v>0</v>
      </c>
      <c r="N3965" s="3">
        <f t="shared" si="371"/>
        <v>0</v>
      </c>
      <c r="O3965" s="3">
        <v>20000</v>
      </c>
      <c r="P3965" s="3">
        <v>44445</v>
      </c>
    </row>
    <row r="3966" spans="2:16" x14ac:dyDescent="0.15">
      <c r="B3966" s="5" t="s">
        <v>515</v>
      </c>
      <c r="C3966" s="16">
        <f t="shared" si="366"/>
        <v>2020</v>
      </c>
      <c r="D3966" s="16">
        <f t="shared" si="367"/>
        <v>7</v>
      </c>
      <c r="E3966" s="3" t="s">
        <v>20</v>
      </c>
      <c r="F3966" s="3" t="s">
        <v>12</v>
      </c>
      <c r="G3966" s="3" t="s">
        <v>13</v>
      </c>
      <c r="H3966" s="3" t="s">
        <v>1332</v>
      </c>
      <c r="I3966" s="3">
        <f t="shared" si="368"/>
        <v>0</v>
      </c>
      <c r="J3966" s="3">
        <f t="shared" si="368"/>
        <v>1</v>
      </c>
      <c r="K3966" s="3">
        <f t="shared" si="368"/>
        <v>0</v>
      </c>
      <c r="L3966" s="3">
        <f t="shared" si="369"/>
        <v>0</v>
      </c>
      <c r="M3966" s="3">
        <f t="shared" si="370"/>
        <v>0</v>
      </c>
      <c r="N3966" s="3">
        <f t="shared" si="371"/>
        <v>0</v>
      </c>
      <c r="O3966" s="3">
        <v>20000</v>
      </c>
      <c r="P3966" s="3">
        <v>43940</v>
      </c>
    </row>
    <row r="3967" spans="2:16" x14ac:dyDescent="0.15">
      <c r="B3967" s="5" t="s">
        <v>85</v>
      </c>
      <c r="C3967" s="16">
        <f t="shared" si="366"/>
        <v>2020</v>
      </c>
      <c r="D3967" s="16">
        <f t="shared" si="367"/>
        <v>7</v>
      </c>
      <c r="E3967" s="3" t="s">
        <v>20</v>
      </c>
      <c r="F3967" s="3" t="s">
        <v>12</v>
      </c>
      <c r="G3967" s="3" t="s">
        <v>13</v>
      </c>
      <c r="H3967" s="3" t="s">
        <v>1332</v>
      </c>
      <c r="I3967" s="3">
        <f t="shared" si="368"/>
        <v>0</v>
      </c>
      <c r="J3967" s="3">
        <f t="shared" si="368"/>
        <v>1</v>
      </c>
      <c r="K3967" s="3">
        <f t="shared" si="368"/>
        <v>0</v>
      </c>
      <c r="L3967" s="3">
        <f t="shared" si="369"/>
        <v>0</v>
      </c>
      <c r="M3967" s="3">
        <f t="shared" si="370"/>
        <v>0</v>
      </c>
      <c r="N3967" s="3">
        <f t="shared" si="371"/>
        <v>0</v>
      </c>
      <c r="O3967" s="3">
        <v>20000</v>
      </c>
      <c r="P3967" s="3">
        <v>43900</v>
      </c>
    </row>
    <row r="3968" spans="2:16" x14ac:dyDescent="0.15">
      <c r="B3968" s="5" t="s">
        <v>2932</v>
      </c>
      <c r="C3968" s="16">
        <f t="shared" si="366"/>
        <v>2021</v>
      </c>
      <c r="D3968" s="16">
        <f t="shared" si="367"/>
        <v>7</v>
      </c>
      <c r="E3968" s="3" t="s">
        <v>202</v>
      </c>
      <c r="F3968" s="3" t="s">
        <v>12</v>
      </c>
      <c r="G3968" s="3" t="s">
        <v>203</v>
      </c>
      <c r="H3968" s="3" t="s">
        <v>2958</v>
      </c>
      <c r="I3968" s="3">
        <f t="shared" si="368"/>
        <v>0</v>
      </c>
      <c r="J3968" s="3">
        <f t="shared" si="368"/>
        <v>1</v>
      </c>
      <c r="K3968" s="3">
        <f t="shared" si="368"/>
        <v>0</v>
      </c>
      <c r="L3968" s="3">
        <f t="shared" si="369"/>
        <v>0</v>
      </c>
      <c r="M3968" s="3">
        <f t="shared" si="370"/>
        <v>0</v>
      </c>
      <c r="N3968" s="3">
        <f t="shared" si="371"/>
        <v>0</v>
      </c>
      <c r="O3968" s="3">
        <v>18000</v>
      </c>
      <c r="P3968" s="3">
        <v>65809</v>
      </c>
    </row>
    <row r="3969" spans="2:16" x14ac:dyDescent="0.15">
      <c r="B3969" s="5" t="s">
        <v>1331</v>
      </c>
      <c r="C3969" s="16">
        <f t="shared" si="366"/>
        <v>2021</v>
      </c>
      <c r="D3969" s="16">
        <f t="shared" si="367"/>
        <v>12</v>
      </c>
      <c r="E3969" s="3" t="s">
        <v>20</v>
      </c>
      <c r="F3969" s="3" t="s">
        <v>12</v>
      </c>
      <c r="G3969" s="3" t="s">
        <v>13</v>
      </c>
      <c r="H3969" s="3" t="s">
        <v>1332</v>
      </c>
      <c r="I3969" s="3">
        <f t="shared" si="368"/>
        <v>0</v>
      </c>
      <c r="J3969" s="3">
        <f t="shared" si="368"/>
        <v>1</v>
      </c>
      <c r="K3969" s="3">
        <f t="shared" si="368"/>
        <v>0</v>
      </c>
      <c r="L3969" s="3">
        <f t="shared" si="369"/>
        <v>0</v>
      </c>
      <c r="M3969" s="3">
        <f t="shared" si="370"/>
        <v>0</v>
      </c>
      <c r="N3969" s="3">
        <f t="shared" si="371"/>
        <v>0</v>
      </c>
      <c r="O3969" s="3">
        <v>40000</v>
      </c>
      <c r="P3969" s="3">
        <v>147600</v>
      </c>
    </row>
    <row r="3970" spans="2:16" x14ac:dyDescent="0.15">
      <c r="B3970" s="5" t="s">
        <v>465</v>
      </c>
      <c r="C3970" s="16">
        <f t="shared" si="366"/>
        <v>2021</v>
      </c>
      <c r="D3970" s="16">
        <f t="shared" si="367"/>
        <v>11</v>
      </c>
      <c r="E3970" s="3" t="s">
        <v>20</v>
      </c>
      <c r="F3970" s="3" t="s">
        <v>12</v>
      </c>
      <c r="G3970" s="3" t="s">
        <v>13</v>
      </c>
      <c r="H3970" s="3" t="s">
        <v>1332</v>
      </c>
      <c r="I3970" s="3">
        <f t="shared" si="368"/>
        <v>0</v>
      </c>
      <c r="J3970" s="3">
        <f t="shared" si="368"/>
        <v>1</v>
      </c>
      <c r="K3970" s="3">
        <f t="shared" si="368"/>
        <v>0</v>
      </c>
      <c r="L3970" s="3">
        <f t="shared" si="369"/>
        <v>0</v>
      </c>
      <c r="M3970" s="3">
        <f t="shared" si="370"/>
        <v>0</v>
      </c>
      <c r="N3970" s="3">
        <f t="shared" si="371"/>
        <v>0</v>
      </c>
      <c r="O3970" s="3">
        <v>20000</v>
      </c>
      <c r="P3970" s="3">
        <v>71800</v>
      </c>
    </row>
    <row r="3971" spans="2:16" x14ac:dyDescent="0.15">
      <c r="B3971" s="5" t="s">
        <v>298</v>
      </c>
      <c r="C3971" s="16">
        <f t="shared" si="366"/>
        <v>2021</v>
      </c>
      <c r="D3971" s="16">
        <f t="shared" si="367"/>
        <v>8</v>
      </c>
      <c r="E3971" s="3" t="s">
        <v>202</v>
      </c>
      <c r="F3971" s="3" t="s">
        <v>12</v>
      </c>
      <c r="G3971" s="3" t="s">
        <v>2957</v>
      </c>
      <c r="H3971" s="3" t="s">
        <v>1707</v>
      </c>
      <c r="I3971" s="3">
        <f t="shared" si="368"/>
        <v>0</v>
      </c>
      <c r="J3971" s="3">
        <f t="shared" si="368"/>
        <v>0</v>
      </c>
      <c r="K3971" s="3">
        <f t="shared" si="368"/>
        <v>0</v>
      </c>
      <c r="L3971" s="3">
        <f t="shared" si="369"/>
        <v>0</v>
      </c>
      <c r="M3971" s="3">
        <f t="shared" si="370"/>
        <v>0</v>
      </c>
      <c r="N3971" s="3">
        <f t="shared" si="371"/>
        <v>0</v>
      </c>
      <c r="O3971" s="3">
        <v>18000</v>
      </c>
      <c r="P3971" s="3">
        <v>58500</v>
      </c>
    </row>
    <row r="3972" spans="2:16" x14ac:dyDescent="0.15">
      <c r="B3972" s="5" t="s">
        <v>2555</v>
      </c>
      <c r="C3972" s="16">
        <f t="shared" ref="C3972:C4035" si="372">YEAR(B3972)</f>
        <v>2021</v>
      </c>
      <c r="D3972" s="16">
        <f t="shared" ref="D3972:D4035" si="373">MONTH(B3972)</f>
        <v>8</v>
      </c>
      <c r="E3972" s="3" t="s">
        <v>20</v>
      </c>
      <c r="F3972" s="3" t="s">
        <v>12</v>
      </c>
      <c r="G3972" s="3" t="s">
        <v>13</v>
      </c>
      <c r="H3972" s="3" t="s">
        <v>1332</v>
      </c>
      <c r="I3972" s="3">
        <f t="shared" ref="I3972:K4035" si="374">MIN(1,IFERROR(SEARCH(I$2,$H3972),0))</f>
        <v>0</v>
      </c>
      <c r="J3972" s="3">
        <f t="shared" si="374"/>
        <v>1</v>
      </c>
      <c r="K3972" s="3">
        <f t="shared" si="374"/>
        <v>0</v>
      </c>
      <c r="L3972" s="3">
        <f t="shared" ref="L3972:L4035" si="375">IF(I3972*J3972=1,"Гороховый изолят",IF(I3972*K3972=1,"Гороховый концентрат",0))</f>
        <v>0</v>
      </c>
      <c r="M3972" s="3">
        <f t="shared" ref="M3972:M4035" si="376">$I3972*J3972</f>
        <v>0</v>
      </c>
      <c r="N3972" s="3">
        <f t="shared" ref="N3972:N4035" si="377">$I3972*K3972</f>
        <v>0</v>
      </c>
      <c r="O3972" s="3">
        <v>20000</v>
      </c>
      <c r="P3972" s="3">
        <v>70200</v>
      </c>
    </row>
    <row r="3973" spans="2:16" x14ac:dyDescent="0.15">
      <c r="B3973" s="5" t="s">
        <v>2555</v>
      </c>
      <c r="C3973" s="16">
        <f t="shared" si="372"/>
        <v>2021</v>
      </c>
      <c r="D3973" s="16">
        <f t="shared" si="373"/>
        <v>8</v>
      </c>
      <c r="E3973" s="3" t="s">
        <v>20</v>
      </c>
      <c r="F3973" s="3" t="s">
        <v>12</v>
      </c>
      <c r="G3973" s="3" t="s">
        <v>13</v>
      </c>
      <c r="H3973" s="3" t="s">
        <v>1332</v>
      </c>
      <c r="I3973" s="3">
        <f t="shared" si="374"/>
        <v>0</v>
      </c>
      <c r="J3973" s="3">
        <f t="shared" si="374"/>
        <v>1</v>
      </c>
      <c r="K3973" s="3">
        <f t="shared" si="374"/>
        <v>0</v>
      </c>
      <c r="L3973" s="3">
        <f t="shared" si="375"/>
        <v>0</v>
      </c>
      <c r="M3973" s="3">
        <f t="shared" si="376"/>
        <v>0</v>
      </c>
      <c r="N3973" s="3">
        <f t="shared" si="377"/>
        <v>0</v>
      </c>
      <c r="O3973" s="3">
        <v>20000</v>
      </c>
      <c r="P3973" s="3">
        <v>70200</v>
      </c>
    </row>
    <row r="3974" spans="2:16" x14ac:dyDescent="0.15">
      <c r="B3974" s="5" t="s">
        <v>2555</v>
      </c>
      <c r="C3974" s="16">
        <f t="shared" si="372"/>
        <v>2021</v>
      </c>
      <c r="D3974" s="16">
        <f t="shared" si="373"/>
        <v>8</v>
      </c>
      <c r="E3974" s="3" t="s">
        <v>20</v>
      </c>
      <c r="F3974" s="3" t="s">
        <v>12</v>
      </c>
      <c r="G3974" s="3" t="s">
        <v>13</v>
      </c>
      <c r="H3974" s="3" t="s">
        <v>1332</v>
      </c>
      <c r="I3974" s="3">
        <f t="shared" si="374"/>
        <v>0</v>
      </c>
      <c r="J3974" s="3">
        <f t="shared" si="374"/>
        <v>1</v>
      </c>
      <c r="K3974" s="3">
        <f t="shared" si="374"/>
        <v>0</v>
      </c>
      <c r="L3974" s="3">
        <f t="shared" si="375"/>
        <v>0</v>
      </c>
      <c r="M3974" s="3">
        <f t="shared" si="376"/>
        <v>0</v>
      </c>
      <c r="N3974" s="3">
        <f t="shared" si="377"/>
        <v>0</v>
      </c>
      <c r="O3974" s="3">
        <v>20000</v>
      </c>
      <c r="P3974" s="3">
        <v>69000</v>
      </c>
    </row>
    <row r="3975" spans="2:16" x14ac:dyDescent="0.15">
      <c r="B3975" s="5" t="s">
        <v>2555</v>
      </c>
      <c r="C3975" s="16">
        <f t="shared" si="372"/>
        <v>2021</v>
      </c>
      <c r="D3975" s="16">
        <f t="shared" si="373"/>
        <v>8</v>
      </c>
      <c r="E3975" s="3" t="s">
        <v>20</v>
      </c>
      <c r="F3975" s="3" t="s">
        <v>12</v>
      </c>
      <c r="G3975" s="3" t="s">
        <v>13</v>
      </c>
      <c r="H3975" s="3" t="s">
        <v>1332</v>
      </c>
      <c r="I3975" s="3">
        <f t="shared" si="374"/>
        <v>0</v>
      </c>
      <c r="J3975" s="3">
        <f t="shared" si="374"/>
        <v>1</v>
      </c>
      <c r="K3975" s="3">
        <f t="shared" si="374"/>
        <v>0</v>
      </c>
      <c r="L3975" s="3">
        <f t="shared" si="375"/>
        <v>0</v>
      </c>
      <c r="M3975" s="3">
        <f t="shared" si="376"/>
        <v>0</v>
      </c>
      <c r="N3975" s="3">
        <f t="shared" si="377"/>
        <v>0</v>
      </c>
      <c r="O3975" s="3">
        <v>20000</v>
      </c>
      <c r="P3975" s="3">
        <v>69000</v>
      </c>
    </row>
    <row r="3976" spans="2:16" x14ac:dyDescent="0.15">
      <c r="B3976" s="5" t="s">
        <v>99</v>
      </c>
      <c r="C3976" s="16">
        <f t="shared" si="372"/>
        <v>2021</v>
      </c>
      <c r="D3976" s="16">
        <f t="shared" si="373"/>
        <v>9</v>
      </c>
      <c r="E3976" s="3" t="s">
        <v>202</v>
      </c>
      <c r="F3976" s="3" t="s">
        <v>13</v>
      </c>
      <c r="G3976" s="3" t="s">
        <v>2715</v>
      </c>
      <c r="H3976" s="3" t="s">
        <v>2982</v>
      </c>
      <c r="I3976" s="3">
        <f t="shared" si="374"/>
        <v>0</v>
      </c>
      <c r="J3976" s="3">
        <f t="shared" si="374"/>
        <v>0</v>
      </c>
      <c r="K3976" s="3">
        <f t="shared" si="374"/>
        <v>0</v>
      </c>
      <c r="L3976" s="3">
        <f t="shared" si="375"/>
        <v>0</v>
      </c>
      <c r="M3976" s="3">
        <f t="shared" si="376"/>
        <v>0</v>
      </c>
      <c r="N3976" s="3">
        <f t="shared" si="377"/>
        <v>0</v>
      </c>
      <c r="O3976" s="3">
        <v>18000</v>
      </c>
      <c r="P3976" s="3">
        <v>19590</v>
      </c>
    </row>
    <row r="3977" spans="2:16" x14ac:dyDescent="0.15">
      <c r="B3977" s="5" t="s">
        <v>637</v>
      </c>
      <c r="C3977" s="16">
        <f t="shared" si="372"/>
        <v>2021</v>
      </c>
      <c r="D3977" s="16">
        <f t="shared" si="373"/>
        <v>12</v>
      </c>
      <c r="E3977" s="3" t="s">
        <v>202</v>
      </c>
      <c r="F3977" s="3" t="s">
        <v>13</v>
      </c>
      <c r="G3977" s="3" t="s">
        <v>2957</v>
      </c>
      <c r="H3977" s="3" t="s">
        <v>2986</v>
      </c>
      <c r="I3977" s="3">
        <f t="shared" si="374"/>
        <v>0</v>
      </c>
      <c r="J3977" s="3">
        <f t="shared" si="374"/>
        <v>0</v>
      </c>
      <c r="K3977" s="3">
        <f t="shared" si="374"/>
        <v>0</v>
      </c>
      <c r="L3977" s="3">
        <f t="shared" si="375"/>
        <v>0</v>
      </c>
      <c r="M3977" s="3">
        <f t="shared" si="376"/>
        <v>0</v>
      </c>
      <c r="N3977" s="3">
        <f t="shared" si="377"/>
        <v>0</v>
      </c>
      <c r="O3977" s="3">
        <v>18000</v>
      </c>
      <c r="P3977" s="3">
        <v>18867.66</v>
      </c>
    </row>
    <row r="3978" spans="2:16" x14ac:dyDescent="0.15">
      <c r="B3978" s="5" t="s">
        <v>1686</v>
      </c>
      <c r="C3978" s="16">
        <f t="shared" si="372"/>
        <v>2021</v>
      </c>
      <c r="D3978" s="16">
        <f t="shared" si="373"/>
        <v>6</v>
      </c>
      <c r="E3978" s="3" t="s">
        <v>202</v>
      </c>
      <c r="F3978" s="3" t="s">
        <v>13</v>
      </c>
      <c r="G3978" s="3" t="s">
        <v>2715</v>
      </c>
      <c r="H3978" s="3" t="s">
        <v>2982</v>
      </c>
      <c r="I3978" s="3">
        <f t="shared" si="374"/>
        <v>0</v>
      </c>
      <c r="J3978" s="3">
        <f t="shared" si="374"/>
        <v>0</v>
      </c>
      <c r="K3978" s="3">
        <f t="shared" si="374"/>
        <v>0</v>
      </c>
      <c r="L3978" s="3">
        <f t="shared" si="375"/>
        <v>0</v>
      </c>
      <c r="M3978" s="3">
        <f t="shared" si="376"/>
        <v>0</v>
      </c>
      <c r="N3978" s="3">
        <f t="shared" si="377"/>
        <v>0</v>
      </c>
      <c r="O3978" s="3">
        <v>18000</v>
      </c>
      <c r="P3978" s="3">
        <v>18740</v>
      </c>
    </row>
    <row r="3979" spans="2:16" x14ac:dyDescent="0.15">
      <c r="B3979" s="5" t="s">
        <v>2499</v>
      </c>
      <c r="C3979" s="16">
        <f t="shared" si="372"/>
        <v>2021</v>
      </c>
      <c r="D3979" s="16">
        <f t="shared" si="373"/>
        <v>8</v>
      </c>
      <c r="E3979" s="3" t="s">
        <v>202</v>
      </c>
      <c r="F3979" s="3" t="s">
        <v>13</v>
      </c>
      <c r="G3979" s="3" t="s">
        <v>2957</v>
      </c>
      <c r="H3979" s="3" t="s">
        <v>2850</v>
      </c>
      <c r="I3979" s="3">
        <f t="shared" si="374"/>
        <v>0</v>
      </c>
      <c r="J3979" s="3">
        <f t="shared" si="374"/>
        <v>0</v>
      </c>
      <c r="K3979" s="3">
        <f t="shared" si="374"/>
        <v>0</v>
      </c>
      <c r="L3979" s="3">
        <f t="shared" si="375"/>
        <v>0</v>
      </c>
      <c r="M3979" s="3">
        <f t="shared" si="376"/>
        <v>0</v>
      </c>
      <c r="N3979" s="3">
        <f t="shared" si="377"/>
        <v>0</v>
      </c>
      <c r="O3979" s="3">
        <v>18000</v>
      </c>
      <c r="P3979" s="3">
        <v>18478.5</v>
      </c>
    </row>
    <row r="3980" spans="2:16" x14ac:dyDescent="0.15">
      <c r="B3980" s="5" t="s">
        <v>2729</v>
      </c>
      <c r="C3980" s="16">
        <f t="shared" si="372"/>
        <v>2021</v>
      </c>
      <c r="D3980" s="16">
        <f t="shared" si="373"/>
        <v>11</v>
      </c>
      <c r="E3980" s="3" t="s">
        <v>202</v>
      </c>
      <c r="F3980" s="3" t="s">
        <v>13</v>
      </c>
      <c r="G3980" s="3" t="s">
        <v>2715</v>
      </c>
      <c r="H3980" s="3" t="s">
        <v>2849</v>
      </c>
      <c r="I3980" s="3">
        <f t="shared" si="374"/>
        <v>0</v>
      </c>
      <c r="J3980" s="3">
        <f t="shared" si="374"/>
        <v>0</v>
      </c>
      <c r="K3980" s="3">
        <f t="shared" si="374"/>
        <v>0</v>
      </c>
      <c r="L3980" s="3">
        <f t="shared" si="375"/>
        <v>0</v>
      </c>
      <c r="M3980" s="3">
        <f t="shared" si="376"/>
        <v>0</v>
      </c>
      <c r="N3980" s="3">
        <f t="shared" si="377"/>
        <v>0</v>
      </c>
      <c r="O3980" s="3">
        <v>18000</v>
      </c>
      <c r="P3980" s="3">
        <v>18424.0099999999</v>
      </c>
    </row>
    <row r="3981" spans="2:16" x14ac:dyDescent="0.15">
      <c r="B3981" s="5" t="s">
        <v>1520</v>
      </c>
      <c r="C3981" s="16">
        <f t="shared" si="372"/>
        <v>2021</v>
      </c>
      <c r="D3981" s="16">
        <f t="shared" si="373"/>
        <v>9</v>
      </c>
      <c r="E3981" s="3" t="s">
        <v>202</v>
      </c>
      <c r="F3981" s="3" t="s">
        <v>13</v>
      </c>
      <c r="G3981" s="3" t="s">
        <v>2715</v>
      </c>
      <c r="H3981" s="3" t="s">
        <v>2849</v>
      </c>
      <c r="I3981" s="3">
        <f t="shared" si="374"/>
        <v>0</v>
      </c>
      <c r="J3981" s="3">
        <f t="shared" si="374"/>
        <v>0</v>
      </c>
      <c r="K3981" s="3">
        <f t="shared" si="374"/>
        <v>0</v>
      </c>
      <c r="L3981" s="3">
        <f t="shared" si="375"/>
        <v>0</v>
      </c>
      <c r="M3981" s="3">
        <f t="shared" si="376"/>
        <v>0</v>
      </c>
      <c r="N3981" s="3">
        <f t="shared" si="377"/>
        <v>0</v>
      </c>
      <c r="O3981" s="3">
        <v>18000</v>
      </c>
      <c r="P3981" s="3">
        <v>18093.900000000001</v>
      </c>
    </row>
    <row r="3982" spans="2:16" x14ac:dyDescent="0.15">
      <c r="B3982" s="5" t="s">
        <v>1520</v>
      </c>
      <c r="C3982" s="16">
        <f t="shared" si="372"/>
        <v>2021</v>
      </c>
      <c r="D3982" s="16">
        <f t="shared" si="373"/>
        <v>9</v>
      </c>
      <c r="E3982" s="3" t="s">
        <v>202</v>
      </c>
      <c r="F3982" s="3" t="s">
        <v>13</v>
      </c>
      <c r="G3982" s="3" t="s">
        <v>2715</v>
      </c>
      <c r="H3982" s="3" t="s">
        <v>2849</v>
      </c>
      <c r="I3982" s="3">
        <f t="shared" si="374"/>
        <v>0</v>
      </c>
      <c r="J3982" s="3">
        <f t="shared" si="374"/>
        <v>0</v>
      </c>
      <c r="K3982" s="3">
        <f t="shared" si="374"/>
        <v>0</v>
      </c>
      <c r="L3982" s="3">
        <f t="shared" si="375"/>
        <v>0</v>
      </c>
      <c r="M3982" s="3">
        <f t="shared" si="376"/>
        <v>0</v>
      </c>
      <c r="N3982" s="3">
        <f t="shared" si="377"/>
        <v>0</v>
      </c>
      <c r="O3982" s="3">
        <v>18000</v>
      </c>
      <c r="P3982" s="3">
        <v>18093.900000000001</v>
      </c>
    </row>
    <row r="3983" spans="2:16" x14ac:dyDescent="0.15">
      <c r="B3983" s="5" t="s">
        <v>2025</v>
      </c>
      <c r="C3983" s="16">
        <f t="shared" si="372"/>
        <v>2021</v>
      </c>
      <c r="D3983" s="16">
        <f t="shared" si="373"/>
        <v>8</v>
      </c>
      <c r="E3983" s="3" t="s">
        <v>202</v>
      </c>
      <c r="F3983" s="3" t="s">
        <v>13</v>
      </c>
      <c r="G3983" s="3" t="s">
        <v>2715</v>
      </c>
      <c r="H3983" s="3" t="s">
        <v>2849</v>
      </c>
      <c r="I3983" s="3">
        <f t="shared" si="374"/>
        <v>0</v>
      </c>
      <c r="J3983" s="3">
        <f t="shared" si="374"/>
        <v>0</v>
      </c>
      <c r="K3983" s="3">
        <f t="shared" si="374"/>
        <v>0</v>
      </c>
      <c r="L3983" s="3">
        <f t="shared" si="375"/>
        <v>0</v>
      </c>
      <c r="M3983" s="3">
        <f t="shared" si="376"/>
        <v>0</v>
      </c>
      <c r="N3983" s="3">
        <f t="shared" si="377"/>
        <v>0</v>
      </c>
      <c r="O3983" s="3">
        <v>18000</v>
      </c>
      <c r="P3983" s="3">
        <v>17977.900000000001</v>
      </c>
    </row>
    <row r="3984" spans="2:16" x14ac:dyDescent="0.15">
      <c r="B3984" s="5" t="s">
        <v>413</v>
      </c>
      <c r="C3984" s="16">
        <f t="shared" si="372"/>
        <v>2021</v>
      </c>
      <c r="D3984" s="16">
        <f t="shared" si="373"/>
        <v>6</v>
      </c>
      <c r="E3984" s="3" t="s">
        <v>202</v>
      </c>
      <c r="F3984" s="3" t="s">
        <v>13</v>
      </c>
      <c r="G3984" s="3" t="s">
        <v>2957</v>
      </c>
      <c r="H3984" s="3" t="s">
        <v>2850</v>
      </c>
      <c r="I3984" s="3">
        <f t="shared" si="374"/>
        <v>0</v>
      </c>
      <c r="J3984" s="3">
        <f t="shared" si="374"/>
        <v>0</v>
      </c>
      <c r="K3984" s="3">
        <f t="shared" si="374"/>
        <v>0</v>
      </c>
      <c r="L3984" s="3">
        <f t="shared" si="375"/>
        <v>0</v>
      </c>
      <c r="M3984" s="3">
        <f t="shared" si="376"/>
        <v>0</v>
      </c>
      <c r="N3984" s="3">
        <f t="shared" si="377"/>
        <v>0</v>
      </c>
      <c r="O3984" s="3">
        <v>18000</v>
      </c>
      <c r="P3984" s="3">
        <v>17876.66</v>
      </c>
    </row>
    <row r="3985" spans="2:16" x14ac:dyDescent="0.15">
      <c r="B3985" s="5" t="s">
        <v>1302</v>
      </c>
      <c r="C3985" s="16">
        <f t="shared" si="372"/>
        <v>2021</v>
      </c>
      <c r="D3985" s="16">
        <f t="shared" si="373"/>
        <v>12</v>
      </c>
      <c r="E3985" s="3" t="s">
        <v>202</v>
      </c>
      <c r="F3985" s="3" t="s">
        <v>13</v>
      </c>
      <c r="G3985" s="3" t="s">
        <v>2715</v>
      </c>
      <c r="H3985" s="3" t="s">
        <v>2849</v>
      </c>
      <c r="I3985" s="3">
        <f t="shared" si="374"/>
        <v>0</v>
      </c>
      <c r="J3985" s="3">
        <f t="shared" si="374"/>
        <v>0</v>
      </c>
      <c r="K3985" s="3">
        <f t="shared" si="374"/>
        <v>0</v>
      </c>
      <c r="L3985" s="3">
        <f t="shared" si="375"/>
        <v>0</v>
      </c>
      <c r="M3985" s="3">
        <f t="shared" si="376"/>
        <v>0</v>
      </c>
      <c r="N3985" s="3">
        <f t="shared" si="377"/>
        <v>0</v>
      </c>
      <c r="O3985" s="3">
        <v>18000</v>
      </c>
      <c r="P3985" s="3">
        <v>17786.32</v>
      </c>
    </row>
    <row r="3986" spans="2:16" x14ac:dyDescent="0.15">
      <c r="B3986" s="5" t="s">
        <v>2526</v>
      </c>
      <c r="C3986" s="16">
        <f t="shared" si="372"/>
        <v>2021</v>
      </c>
      <c r="D3986" s="16">
        <f t="shared" si="373"/>
        <v>7</v>
      </c>
      <c r="E3986" s="3" t="s">
        <v>202</v>
      </c>
      <c r="F3986" s="3" t="s">
        <v>13</v>
      </c>
      <c r="G3986" s="3" t="s">
        <v>2715</v>
      </c>
      <c r="H3986" s="3" t="s">
        <v>2849</v>
      </c>
      <c r="I3986" s="3">
        <f t="shared" si="374"/>
        <v>0</v>
      </c>
      <c r="J3986" s="3">
        <f t="shared" si="374"/>
        <v>0</v>
      </c>
      <c r="K3986" s="3">
        <f t="shared" si="374"/>
        <v>0</v>
      </c>
      <c r="L3986" s="3">
        <f t="shared" si="375"/>
        <v>0</v>
      </c>
      <c r="M3986" s="3">
        <f t="shared" si="376"/>
        <v>0</v>
      </c>
      <c r="N3986" s="3">
        <f t="shared" si="377"/>
        <v>0</v>
      </c>
      <c r="O3986" s="3">
        <v>18000</v>
      </c>
      <c r="P3986" s="3">
        <v>17070.97</v>
      </c>
    </row>
    <row r="3987" spans="2:16" x14ac:dyDescent="0.15">
      <c r="B3987" s="5" t="s">
        <v>440</v>
      </c>
      <c r="C3987" s="16">
        <f t="shared" si="372"/>
        <v>2021</v>
      </c>
      <c r="D3987" s="16">
        <f t="shared" si="373"/>
        <v>6</v>
      </c>
      <c r="E3987" s="3" t="s">
        <v>202</v>
      </c>
      <c r="F3987" s="3" t="s">
        <v>13</v>
      </c>
      <c r="G3987" s="3" t="s">
        <v>2715</v>
      </c>
      <c r="H3987" s="3" t="s">
        <v>2849</v>
      </c>
      <c r="I3987" s="3">
        <f t="shared" si="374"/>
        <v>0</v>
      </c>
      <c r="J3987" s="3">
        <f t="shared" si="374"/>
        <v>0</v>
      </c>
      <c r="K3987" s="3">
        <f t="shared" si="374"/>
        <v>0</v>
      </c>
      <c r="L3987" s="3">
        <f t="shared" si="375"/>
        <v>0</v>
      </c>
      <c r="M3987" s="3">
        <f t="shared" si="376"/>
        <v>0</v>
      </c>
      <c r="N3987" s="3">
        <f t="shared" si="377"/>
        <v>0</v>
      </c>
      <c r="O3987" s="3">
        <v>18000</v>
      </c>
      <c r="P3987" s="3">
        <v>16830.740000000002</v>
      </c>
    </row>
    <row r="3988" spans="2:16" x14ac:dyDescent="0.15">
      <c r="B3988" s="5" t="s">
        <v>1165</v>
      </c>
      <c r="C3988" s="16">
        <f t="shared" si="372"/>
        <v>2021</v>
      </c>
      <c r="D3988" s="16">
        <f t="shared" si="373"/>
        <v>5</v>
      </c>
      <c r="E3988" s="3" t="s">
        <v>202</v>
      </c>
      <c r="F3988" s="3" t="s">
        <v>13</v>
      </c>
      <c r="G3988" s="3" t="s">
        <v>943</v>
      </c>
      <c r="H3988" s="3" t="s">
        <v>2993</v>
      </c>
      <c r="I3988" s="3">
        <f t="shared" si="374"/>
        <v>0</v>
      </c>
      <c r="J3988" s="3">
        <f t="shared" si="374"/>
        <v>0</v>
      </c>
      <c r="K3988" s="3">
        <f t="shared" si="374"/>
        <v>0</v>
      </c>
      <c r="L3988" s="3">
        <f t="shared" si="375"/>
        <v>0</v>
      </c>
      <c r="M3988" s="3">
        <f t="shared" si="376"/>
        <v>0</v>
      </c>
      <c r="N3988" s="3">
        <f t="shared" si="377"/>
        <v>0</v>
      </c>
      <c r="O3988" s="3">
        <v>18000</v>
      </c>
      <c r="P3988" s="3">
        <v>16626.98</v>
      </c>
    </row>
    <row r="3989" spans="2:16" x14ac:dyDescent="0.15">
      <c r="B3989" s="5" t="s">
        <v>915</v>
      </c>
      <c r="C3989" s="16">
        <f t="shared" si="372"/>
        <v>2021</v>
      </c>
      <c r="D3989" s="16">
        <f t="shared" si="373"/>
        <v>5</v>
      </c>
      <c r="E3989" s="3" t="s">
        <v>202</v>
      </c>
      <c r="F3989" s="3" t="s">
        <v>13</v>
      </c>
      <c r="G3989" s="3" t="s">
        <v>2715</v>
      </c>
      <c r="H3989" s="3" t="s">
        <v>2849</v>
      </c>
      <c r="I3989" s="3">
        <f t="shared" si="374"/>
        <v>0</v>
      </c>
      <c r="J3989" s="3">
        <f t="shared" si="374"/>
        <v>0</v>
      </c>
      <c r="K3989" s="3">
        <f t="shared" si="374"/>
        <v>0</v>
      </c>
      <c r="L3989" s="3">
        <f t="shared" si="375"/>
        <v>0</v>
      </c>
      <c r="M3989" s="3">
        <f t="shared" si="376"/>
        <v>0</v>
      </c>
      <c r="N3989" s="3">
        <f t="shared" si="377"/>
        <v>0</v>
      </c>
      <c r="O3989" s="3">
        <v>18000</v>
      </c>
      <c r="P3989" s="3">
        <v>15760.13</v>
      </c>
    </row>
    <row r="3990" spans="2:16" x14ac:dyDescent="0.15">
      <c r="B3990" s="5" t="s">
        <v>845</v>
      </c>
      <c r="C3990" s="16">
        <f t="shared" si="372"/>
        <v>2021</v>
      </c>
      <c r="D3990" s="16">
        <f t="shared" si="373"/>
        <v>1</v>
      </c>
      <c r="E3990" s="3" t="s">
        <v>202</v>
      </c>
      <c r="F3990" s="3" t="s">
        <v>13</v>
      </c>
      <c r="G3990" s="3" t="s">
        <v>2957</v>
      </c>
      <c r="H3990" s="3" t="s">
        <v>2850</v>
      </c>
      <c r="I3990" s="3">
        <f t="shared" si="374"/>
        <v>0</v>
      </c>
      <c r="J3990" s="3">
        <f t="shared" si="374"/>
        <v>0</v>
      </c>
      <c r="K3990" s="3">
        <f t="shared" si="374"/>
        <v>0</v>
      </c>
      <c r="L3990" s="3">
        <f t="shared" si="375"/>
        <v>0</v>
      </c>
      <c r="M3990" s="3">
        <f t="shared" si="376"/>
        <v>0</v>
      </c>
      <c r="N3990" s="3">
        <f t="shared" si="377"/>
        <v>0</v>
      </c>
      <c r="O3990" s="3">
        <v>18000</v>
      </c>
      <c r="P3990" s="3">
        <v>15406.48</v>
      </c>
    </row>
    <row r="3991" spans="2:16" x14ac:dyDescent="0.15">
      <c r="B3991" s="5" t="s">
        <v>781</v>
      </c>
      <c r="C3991" s="16">
        <f t="shared" si="372"/>
        <v>2021</v>
      </c>
      <c r="D3991" s="16">
        <f t="shared" si="373"/>
        <v>3</v>
      </c>
      <c r="E3991" s="3" t="s">
        <v>202</v>
      </c>
      <c r="F3991" s="3" t="s">
        <v>13</v>
      </c>
      <c r="G3991" s="3" t="s">
        <v>2715</v>
      </c>
      <c r="H3991" s="3" t="s">
        <v>2849</v>
      </c>
      <c r="I3991" s="3">
        <f t="shared" si="374"/>
        <v>0</v>
      </c>
      <c r="J3991" s="3">
        <f t="shared" si="374"/>
        <v>0</v>
      </c>
      <c r="K3991" s="3">
        <f t="shared" si="374"/>
        <v>0</v>
      </c>
      <c r="L3991" s="3">
        <f t="shared" si="375"/>
        <v>0</v>
      </c>
      <c r="M3991" s="3">
        <f t="shared" si="376"/>
        <v>0</v>
      </c>
      <c r="N3991" s="3">
        <f t="shared" si="377"/>
        <v>0</v>
      </c>
      <c r="O3991" s="3">
        <v>18000</v>
      </c>
      <c r="P3991" s="3">
        <v>14829.96</v>
      </c>
    </row>
    <row r="3992" spans="2:16" x14ac:dyDescent="0.15">
      <c r="B3992" s="5" t="s">
        <v>419</v>
      </c>
      <c r="C3992" s="16">
        <f t="shared" si="372"/>
        <v>2021</v>
      </c>
      <c r="D3992" s="16">
        <f t="shared" si="373"/>
        <v>1</v>
      </c>
      <c r="E3992" s="3" t="s">
        <v>202</v>
      </c>
      <c r="F3992" s="3" t="s">
        <v>13</v>
      </c>
      <c r="G3992" s="3" t="s">
        <v>2715</v>
      </c>
      <c r="H3992" s="3" t="s">
        <v>2849</v>
      </c>
      <c r="I3992" s="3">
        <f t="shared" si="374"/>
        <v>0</v>
      </c>
      <c r="J3992" s="3">
        <f t="shared" si="374"/>
        <v>0</v>
      </c>
      <c r="K3992" s="3">
        <f t="shared" si="374"/>
        <v>0</v>
      </c>
      <c r="L3992" s="3">
        <f t="shared" si="375"/>
        <v>0</v>
      </c>
      <c r="M3992" s="3">
        <f t="shared" si="376"/>
        <v>0</v>
      </c>
      <c r="N3992" s="3">
        <f t="shared" si="377"/>
        <v>0</v>
      </c>
      <c r="O3992" s="3">
        <v>18000</v>
      </c>
      <c r="P3992" s="3">
        <v>14767.99</v>
      </c>
    </row>
    <row r="3993" spans="2:16" x14ac:dyDescent="0.15">
      <c r="B3993" s="5" t="s">
        <v>717</v>
      </c>
      <c r="C3993" s="16">
        <f t="shared" si="372"/>
        <v>2021</v>
      </c>
      <c r="D3993" s="16">
        <f t="shared" si="373"/>
        <v>3</v>
      </c>
      <c r="E3993" s="3" t="s">
        <v>202</v>
      </c>
      <c r="F3993" s="3" t="s">
        <v>13</v>
      </c>
      <c r="G3993" s="3" t="s">
        <v>2715</v>
      </c>
      <c r="H3993" s="3" t="s">
        <v>2849</v>
      </c>
      <c r="I3993" s="3">
        <f t="shared" si="374"/>
        <v>0</v>
      </c>
      <c r="J3993" s="3">
        <f t="shared" si="374"/>
        <v>0</v>
      </c>
      <c r="K3993" s="3">
        <f t="shared" si="374"/>
        <v>0</v>
      </c>
      <c r="L3993" s="3">
        <f t="shared" si="375"/>
        <v>0</v>
      </c>
      <c r="M3993" s="3">
        <f t="shared" si="376"/>
        <v>0</v>
      </c>
      <c r="N3993" s="3">
        <f t="shared" si="377"/>
        <v>0</v>
      </c>
      <c r="O3993" s="3">
        <v>18000</v>
      </c>
      <c r="P3993" s="3">
        <v>14418.25</v>
      </c>
    </row>
    <row r="3994" spans="2:16" x14ac:dyDescent="0.15">
      <c r="B3994" s="5" t="s">
        <v>1768</v>
      </c>
      <c r="C3994" s="16">
        <f t="shared" si="372"/>
        <v>2021</v>
      </c>
      <c r="D3994" s="16">
        <f t="shared" si="373"/>
        <v>9</v>
      </c>
      <c r="E3994" s="3" t="s">
        <v>202</v>
      </c>
      <c r="F3994" s="3" t="s">
        <v>13</v>
      </c>
      <c r="G3994" s="3" t="s">
        <v>2681</v>
      </c>
      <c r="H3994" s="3" t="s">
        <v>3005</v>
      </c>
      <c r="I3994" s="3">
        <f t="shared" si="374"/>
        <v>0</v>
      </c>
      <c r="J3994" s="3">
        <f t="shared" si="374"/>
        <v>0</v>
      </c>
      <c r="K3994" s="3">
        <f t="shared" si="374"/>
        <v>0</v>
      </c>
      <c r="L3994" s="3">
        <f t="shared" si="375"/>
        <v>0</v>
      </c>
      <c r="M3994" s="3">
        <f t="shared" si="376"/>
        <v>0</v>
      </c>
      <c r="N3994" s="3">
        <f t="shared" si="377"/>
        <v>0</v>
      </c>
      <c r="O3994" s="3">
        <v>17999.5</v>
      </c>
      <c r="P3994" s="3">
        <v>80836.240000000005</v>
      </c>
    </row>
    <row r="3995" spans="2:16" x14ac:dyDescent="0.15">
      <c r="B3995" s="5" t="s">
        <v>2557</v>
      </c>
      <c r="C3995" s="16">
        <f t="shared" si="372"/>
        <v>2021</v>
      </c>
      <c r="D3995" s="16">
        <f t="shared" si="373"/>
        <v>7</v>
      </c>
      <c r="E3995" s="3" t="s">
        <v>20</v>
      </c>
      <c r="F3995" s="3" t="s">
        <v>12</v>
      </c>
      <c r="G3995" s="3" t="s">
        <v>13</v>
      </c>
      <c r="H3995" s="3" t="s">
        <v>1332</v>
      </c>
      <c r="I3995" s="3">
        <f t="shared" si="374"/>
        <v>0</v>
      </c>
      <c r="J3995" s="3">
        <f t="shared" si="374"/>
        <v>1</v>
      </c>
      <c r="K3995" s="3">
        <f t="shared" si="374"/>
        <v>0</v>
      </c>
      <c r="L3995" s="3">
        <f t="shared" si="375"/>
        <v>0</v>
      </c>
      <c r="M3995" s="3">
        <f t="shared" si="376"/>
        <v>0</v>
      </c>
      <c r="N3995" s="3">
        <f t="shared" si="377"/>
        <v>0</v>
      </c>
      <c r="O3995" s="3">
        <v>20000</v>
      </c>
      <c r="P3995" s="3">
        <v>67613.56</v>
      </c>
    </row>
    <row r="3996" spans="2:16" x14ac:dyDescent="0.15">
      <c r="B3996" s="5" t="s">
        <v>916</v>
      </c>
      <c r="C3996" s="16">
        <f t="shared" si="372"/>
        <v>2021</v>
      </c>
      <c r="D3996" s="16">
        <f t="shared" si="373"/>
        <v>5</v>
      </c>
      <c r="E3996" s="3" t="s">
        <v>20</v>
      </c>
      <c r="F3996" s="3" t="s">
        <v>12</v>
      </c>
      <c r="G3996" s="3" t="s">
        <v>13</v>
      </c>
      <c r="H3996" s="3" t="s">
        <v>1332</v>
      </c>
      <c r="I3996" s="3">
        <f t="shared" si="374"/>
        <v>0</v>
      </c>
      <c r="J3996" s="3">
        <f t="shared" si="374"/>
        <v>1</v>
      </c>
      <c r="K3996" s="3">
        <f t="shared" si="374"/>
        <v>0</v>
      </c>
      <c r="L3996" s="3">
        <f t="shared" si="375"/>
        <v>0</v>
      </c>
      <c r="M3996" s="3">
        <f t="shared" si="376"/>
        <v>0</v>
      </c>
      <c r="N3996" s="3">
        <f t="shared" si="377"/>
        <v>0</v>
      </c>
      <c r="O3996" s="3">
        <v>20000</v>
      </c>
      <c r="P3996" s="3">
        <v>65491.35</v>
      </c>
    </row>
    <row r="3997" spans="2:16" x14ac:dyDescent="0.15">
      <c r="B3997" s="5" t="s">
        <v>1469</v>
      </c>
      <c r="C3997" s="16">
        <f t="shared" si="372"/>
        <v>2021</v>
      </c>
      <c r="D3997" s="16">
        <f t="shared" si="373"/>
        <v>4</v>
      </c>
      <c r="E3997" s="3" t="s">
        <v>20</v>
      </c>
      <c r="F3997" s="3" t="s">
        <v>12</v>
      </c>
      <c r="G3997" s="3" t="s">
        <v>13</v>
      </c>
      <c r="H3997" s="3" t="s">
        <v>1332</v>
      </c>
      <c r="I3997" s="3">
        <f t="shared" si="374"/>
        <v>0</v>
      </c>
      <c r="J3997" s="3">
        <f t="shared" si="374"/>
        <v>1</v>
      </c>
      <c r="K3997" s="3">
        <f t="shared" si="374"/>
        <v>0</v>
      </c>
      <c r="L3997" s="3">
        <f t="shared" si="375"/>
        <v>0</v>
      </c>
      <c r="M3997" s="3">
        <f t="shared" si="376"/>
        <v>0</v>
      </c>
      <c r="N3997" s="3">
        <f t="shared" si="377"/>
        <v>0</v>
      </c>
      <c r="O3997" s="3">
        <v>20000</v>
      </c>
      <c r="P3997" s="3">
        <v>65120</v>
      </c>
    </row>
    <row r="3998" spans="2:16" x14ac:dyDescent="0.15">
      <c r="B3998" s="5" t="s">
        <v>1469</v>
      </c>
      <c r="C3998" s="16">
        <f t="shared" si="372"/>
        <v>2021</v>
      </c>
      <c r="D3998" s="16">
        <f t="shared" si="373"/>
        <v>4</v>
      </c>
      <c r="E3998" s="3" t="s">
        <v>20</v>
      </c>
      <c r="F3998" s="3" t="s">
        <v>12</v>
      </c>
      <c r="G3998" s="3" t="s">
        <v>13</v>
      </c>
      <c r="H3998" s="3" t="s">
        <v>1332</v>
      </c>
      <c r="I3998" s="3">
        <f t="shared" si="374"/>
        <v>0</v>
      </c>
      <c r="J3998" s="3">
        <f t="shared" si="374"/>
        <v>1</v>
      </c>
      <c r="K3998" s="3">
        <f t="shared" si="374"/>
        <v>0</v>
      </c>
      <c r="L3998" s="3">
        <f t="shared" si="375"/>
        <v>0</v>
      </c>
      <c r="M3998" s="3">
        <f t="shared" si="376"/>
        <v>0</v>
      </c>
      <c r="N3998" s="3">
        <f t="shared" si="377"/>
        <v>0</v>
      </c>
      <c r="O3998" s="3">
        <v>20000</v>
      </c>
      <c r="P3998" s="3">
        <v>65120</v>
      </c>
    </row>
    <row r="3999" spans="2:16" x14ac:dyDescent="0.15">
      <c r="B3999" s="5" t="s">
        <v>2840</v>
      </c>
      <c r="C3999" s="16">
        <f t="shared" si="372"/>
        <v>2021</v>
      </c>
      <c r="D3999" s="16">
        <f t="shared" si="373"/>
        <v>7</v>
      </c>
      <c r="E3999" s="3" t="s">
        <v>202</v>
      </c>
      <c r="F3999" s="3" t="s">
        <v>13</v>
      </c>
      <c r="G3999" s="3" t="s">
        <v>552</v>
      </c>
      <c r="H3999" s="3" t="s">
        <v>944</v>
      </c>
      <c r="I3999" s="3">
        <f t="shared" si="374"/>
        <v>0</v>
      </c>
      <c r="J3999" s="3">
        <f t="shared" si="374"/>
        <v>0</v>
      </c>
      <c r="K3999" s="3">
        <f t="shared" si="374"/>
        <v>0</v>
      </c>
      <c r="L3999" s="3">
        <f t="shared" si="375"/>
        <v>0</v>
      </c>
      <c r="M3999" s="3">
        <f t="shared" si="376"/>
        <v>0</v>
      </c>
      <c r="N3999" s="3">
        <f t="shared" si="377"/>
        <v>0</v>
      </c>
      <c r="O3999" s="3">
        <v>17903.580000000002</v>
      </c>
      <c r="P3999" s="3">
        <v>18460.560000000001</v>
      </c>
    </row>
    <row r="4000" spans="2:16" x14ac:dyDescent="0.15">
      <c r="B4000" s="5" t="s">
        <v>521</v>
      </c>
      <c r="C4000" s="16">
        <f t="shared" si="372"/>
        <v>2021</v>
      </c>
      <c r="D4000" s="16">
        <f t="shared" si="373"/>
        <v>8</v>
      </c>
      <c r="E4000" s="3" t="s">
        <v>20</v>
      </c>
      <c r="F4000" s="3" t="s">
        <v>12</v>
      </c>
      <c r="G4000" s="3" t="s">
        <v>13</v>
      </c>
      <c r="H4000" s="3" t="s">
        <v>1332</v>
      </c>
      <c r="I4000" s="3">
        <f t="shared" si="374"/>
        <v>0</v>
      </c>
      <c r="J4000" s="3">
        <f t="shared" si="374"/>
        <v>1</v>
      </c>
      <c r="K4000" s="3">
        <f t="shared" si="374"/>
        <v>0</v>
      </c>
      <c r="L4000" s="3">
        <f t="shared" si="375"/>
        <v>0</v>
      </c>
      <c r="M4000" s="3">
        <f t="shared" si="376"/>
        <v>0</v>
      </c>
      <c r="N4000" s="3">
        <f t="shared" si="377"/>
        <v>0</v>
      </c>
      <c r="O4000" s="3">
        <v>20000</v>
      </c>
      <c r="P4000" s="3">
        <v>64800</v>
      </c>
    </row>
    <row r="4001" spans="2:16" x14ac:dyDescent="0.15">
      <c r="B4001" s="5" t="s">
        <v>2229</v>
      </c>
      <c r="C4001" s="16">
        <f t="shared" si="372"/>
        <v>2021</v>
      </c>
      <c r="D4001" s="16">
        <f t="shared" si="373"/>
        <v>10</v>
      </c>
      <c r="E4001" s="3" t="s">
        <v>202</v>
      </c>
      <c r="F4001" s="3" t="s">
        <v>13</v>
      </c>
      <c r="G4001" s="3" t="s">
        <v>2715</v>
      </c>
      <c r="H4001" s="3" t="s">
        <v>3028</v>
      </c>
      <c r="I4001" s="3">
        <f t="shared" si="374"/>
        <v>0</v>
      </c>
      <c r="J4001" s="3">
        <f t="shared" si="374"/>
        <v>0</v>
      </c>
      <c r="K4001" s="3">
        <f t="shared" si="374"/>
        <v>0</v>
      </c>
      <c r="L4001" s="3">
        <f t="shared" si="375"/>
        <v>0</v>
      </c>
      <c r="M4001" s="3">
        <f t="shared" si="376"/>
        <v>0</v>
      </c>
      <c r="N4001" s="3">
        <f t="shared" si="377"/>
        <v>0</v>
      </c>
      <c r="O4001" s="3">
        <v>17584</v>
      </c>
      <c r="P4001" s="3">
        <v>19432.32</v>
      </c>
    </row>
    <row r="4002" spans="2:16" x14ac:dyDescent="0.15">
      <c r="B4002" s="5" t="s">
        <v>1344</v>
      </c>
      <c r="C4002" s="16">
        <f t="shared" si="372"/>
        <v>2021</v>
      </c>
      <c r="D4002" s="16">
        <f t="shared" si="373"/>
        <v>5</v>
      </c>
      <c r="E4002" s="3" t="s">
        <v>20</v>
      </c>
      <c r="F4002" s="3" t="s">
        <v>12</v>
      </c>
      <c r="G4002" s="3" t="s">
        <v>13</v>
      </c>
      <c r="H4002" s="3" t="s">
        <v>1332</v>
      </c>
      <c r="I4002" s="3">
        <f t="shared" si="374"/>
        <v>0</v>
      </c>
      <c r="J4002" s="3">
        <f t="shared" si="374"/>
        <v>1</v>
      </c>
      <c r="K4002" s="3">
        <f t="shared" si="374"/>
        <v>0</v>
      </c>
      <c r="L4002" s="3">
        <f t="shared" si="375"/>
        <v>0</v>
      </c>
      <c r="M4002" s="3">
        <f t="shared" si="376"/>
        <v>0</v>
      </c>
      <c r="N4002" s="3">
        <f t="shared" si="377"/>
        <v>0</v>
      </c>
      <c r="O4002" s="3">
        <v>20000</v>
      </c>
      <c r="P4002" s="3">
        <v>64800</v>
      </c>
    </row>
    <row r="4003" spans="2:16" x14ac:dyDescent="0.15">
      <c r="B4003" s="5" t="s">
        <v>465</v>
      </c>
      <c r="C4003" s="16">
        <f t="shared" si="372"/>
        <v>2021</v>
      </c>
      <c r="D4003" s="16">
        <f t="shared" si="373"/>
        <v>11</v>
      </c>
      <c r="E4003" s="3" t="s">
        <v>202</v>
      </c>
      <c r="F4003" s="3" t="s">
        <v>13</v>
      </c>
      <c r="G4003" s="3" t="s">
        <v>2394</v>
      </c>
      <c r="H4003" s="3" t="s">
        <v>3030</v>
      </c>
      <c r="I4003" s="3">
        <f t="shared" si="374"/>
        <v>0</v>
      </c>
      <c r="J4003" s="3">
        <f t="shared" si="374"/>
        <v>0</v>
      </c>
      <c r="K4003" s="3">
        <f t="shared" si="374"/>
        <v>0</v>
      </c>
      <c r="L4003" s="3">
        <f t="shared" si="375"/>
        <v>0</v>
      </c>
      <c r="M4003" s="3">
        <f t="shared" si="376"/>
        <v>0</v>
      </c>
      <c r="N4003" s="3">
        <f t="shared" si="377"/>
        <v>0</v>
      </c>
      <c r="O4003" s="3">
        <v>17504</v>
      </c>
      <c r="P4003" s="3">
        <v>18856.43</v>
      </c>
    </row>
    <row r="4004" spans="2:16" x14ac:dyDescent="0.15">
      <c r="B4004" s="5" t="s">
        <v>490</v>
      </c>
      <c r="C4004" s="16">
        <f t="shared" si="372"/>
        <v>2021</v>
      </c>
      <c r="D4004" s="16">
        <f t="shared" si="373"/>
        <v>6</v>
      </c>
      <c r="E4004" s="3" t="s">
        <v>20</v>
      </c>
      <c r="F4004" s="3" t="s">
        <v>12</v>
      </c>
      <c r="G4004" s="3" t="s">
        <v>13</v>
      </c>
      <c r="H4004" s="3" t="s">
        <v>1332</v>
      </c>
      <c r="I4004" s="3">
        <f t="shared" si="374"/>
        <v>0</v>
      </c>
      <c r="J4004" s="3">
        <f t="shared" si="374"/>
        <v>1</v>
      </c>
      <c r="K4004" s="3">
        <f t="shared" si="374"/>
        <v>0</v>
      </c>
      <c r="L4004" s="3">
        <f t="shared" si="375"/>
        <v>0</v>
      </c>
      <c r="M4004" s="3">
        <f t="shared" si="376"/>
        <v>0</v>
      </c>
      <c r="N4004" s="3">
        <f t="shared" si="377"/>
        <v>0</v>
      </c>
      <c r="O4004" s="3">
        <v>20000</v>
      </c>
      <c r="P4004" s="3">
        <v>64578.5</v>
      </c>
    </row>
    <row r="4005" spans="2:16" x14ac:dyDescent="0.15">
      <c r="B4005" s="5" t="s">
        <v>280</v>
      </c>
      <c r="C4005" s="16">
        <f t="shared" si="372"/>
        <v>2021</v>
      </c>
      <c r="D4005" s="16">
        <f t="shared" si="373"/>
        <v>4</v>
      </c>
      <c r="E4005" s="3" t="s">
        <v>20</v>
      </c>
      <c r="F4005" s="3" t="s">
        <v>12</v>
      </c>
      <c r="G4005" s="3" t="s">
        <v>13</v>
      </c>
      <c r="H4005" s="3" t="s">
        <v>1332</v>
      </c>
      <c r="I4005" s="3">
        <f t="shared" si="374"/>
        <v>0</v>
      </c>
      <c r="J4005" s="3">
        <f t="shared" si="374"/>
        <v>1</v>
      </c>
      <c r="K4005" s="3">
        <f t="shared" si="374"/>
        <v>0</v>
      </c>
      <c r="L4005" s="3">
        <f t="shared" si="375"/>
        <v>0</v>
      </c>
      <c r="M4005" s="3">
        <f t="shared" si="376"/>
        <v>0</v>
      </c>
      <c r="N4005" s="3">
        <f t="shared" si="377"/>
        <v>0</v>
      </c>
      <c r="O4005" s="3">
        <v>20000</v>
      </c>
      <c r="P4005" s="3">
        <v>62916</v>
      </c>
    </row>
    <row r="4006" spans="2:16" x14ac:dyDescent="0.15">
      <c r="B4006" s="5" t="s">
        <v>1897</v>
      </c>
      <c r="C4006" s="16">
        <f t="shared" si="372"/>
        <v>2021</v>
      </c>
      <c r="D4006" s="16">
        <f t="shared" si="373"/>
        <v>3</v>
      </c>
      <c r="E4006" s="3" t="s">
        <v>20</v>
      </c>
      <c r="F4006" s="3" t="s">
        <v>12</v>
      </c>
      <c r="G4006" s="3" t="s">
        <v>13</v>
      </c>
      <c r="H4006" s="3" t="s">
        <v>1332</v>
      </c>
      <c r="I4006" s="3">
        <f t="shared" si="374"/>
        <v>0</v>
      </c>
      <c r="J4006" s="3">
        <f t="shared" si="374"/>
        <v>1</v>
      </c>
      <c r="K4006" s="3">
        <f t="shared" si="374"/>
        <v>0</v>
      </c>
      <c r="L4006" s="3">
        <f t="shared" si="375"/>
        <v>0</v>
      </c>
      <c r="M4006" s="3">
        <f t="shared" si="376"/>
        <v>0</v>
      </c>
      <c r="N4006" s="3">
        <f t="shared" si="377"/>
        <v>0</v>
      </c>
      <c r="O4006" s="3">
        <v>20000</v>
      </c>
      <c r="P4006" s="3">
        <v>62665</v>
      </c>
    </row>
    <row r="4007" spans="2:16" x14ac:dyDescent="0.15">
      <c r="B4007" s="5" t="s">
        <v>2263</v>
      </c>
      <c r="C4007" s="16">
        <f t="shared" si="372"/>
        <v>2021</v>
      </c>
      <c r="D4007" s="16">
        <f t="shared" si="373"/>
        <v>2</v>
      </c>
      <c r="E4007" s="3" t="s">
        <v>20</v>
      </c>
      <c r="F4007" s="3" t="s">
        <v>12</v>
      </c>
      <c r="G4007" s="3" t="s">
        <v>13</v>
      </c>
      <c r="H4007" s="3" t="s">
        <v>1332</v>
      </c>
      <c r="I4007" s="3">
        <f t="shared" si="374"/>
        <v>0</v>
      </c>
      <c r="J4007" s="3">
        <f t="shared" si="374"/>
        <v>1</v>
      </c>
      <c r="K4007" s="3">
        <f t="shared" si="374"/>
        <v>0</v>
      </c>
      <c r="L4007" s="3">
        <f t="shared" si="375"/>
        <v>0</v>
      </c>
      <c r="M4007" s="3">
        <f t="shared" si="376"/>
        <v>0</v>
      </c>
      <c r="N4007" s="3">
        <f t="shared" si="377"/>
        <v>0</v>
      </c>
      <c r="O4007" s="3">
        <v>20000</v>
      </c>
      <c r="P4007" s="3">
        <v>58218.67</v>
      </c>
    </row>
    <row r="4008" spans="2:16" x14ac:dyDescent="0.15">
      <c r="B4008" s="5" t="s">
        <v>1686</v>
      </c>
      <c r="C4008" s="16">
        <f t="shared" si="372"/>
        <v>2021</v>
      </c>
      <c r="D4008" s="16">
        <f t="shared" si="373"/>
        <v>6</v>
      </c>
      <c r="E4008" s="3" t="s">
        <v>202</v>
      </c>
      <c r="F4008" s="3" t="s">
        <v>13</v>
      </c>
      <c r="G4008" s="3" t="s">
        <v>203</v>
      </c>
      <c r="H4008" s="3" t="s">
        <v>3035</v>
      </c>
      <c r="I4008" s="3">
        <f t="shared" si="374"/>
        <v>0</v>
      </c>
      <c r="J4008" s="3">
        <f t="shared" si="374"/>
        <v>0</v>
      </c>
      <c r="K4008" s="3">
        <f t="shared" si="374"/>
        <v>0</v>
      </c>
      <c r="L4008" s="3">
        <f t="shared" si="375"/>
        <v>0</v>
      </c>
      <c r="M4008" s="3">
        <f t="shared" si="376"/>
        <v>0</v>
      </c>
      <c r="N4008" s="3">
        <f t="shared" si="377"/>
        <v>0</v>
      </c>
      <c r="O4008" s="3">
        <v>17400</v>
      </c>
      <c r="P4008" s="3">
        <v>16496.39</v>
      </c>
    </row>
    <row r="4009" spans="2:16" x14ac:dyDescent="0.15">
      <c r="B4009" s="5" t="s">
        <v>2587</v>
      </c>
      <c r="C4009" s="16">
        <f t="shared" si="372"/>
        <v>2021</v>
      </c>
      <c r="D4009" s="16">
        <f t="shared" si="373"/>
        <v>1</v>
      </c>
      <c r="E4009" s="3" t="s">
        <v>20</v>
      </c>
      <c r="F4009" s="3" t="s">
        <v>12</v>
      </c>
      <c r="G4009" s="3" t="s">
        <v>13</v>
      </c>
      <c r="H4009" s="3" t="s">
        <v>1332</v>
      </c>
      <c r="I4009" s="3">
        <f t="shared" si="374"/>
        <v>0</v>
      </c>
      <c r="J4009" s="3">
        <f t="shared" si="374"/>
        <v>1</v>
      </c>
      <c r="K4009" s="3">
        <f t="shared" si="374"/>
        <v>0</v>
      </c>
      <c r="L4009" s="3">
        <f t="shared" si="375"/>
        <v>0</v>
      </c>
      <c r="M4009" s="3">
        <f t="shared" si="376"/>
        <v>0</v>
      </c>
      <c r="N4009" s="3">
        <f t="shared" si="377"/>
        <v>0</v>
      </c>
      <c r="O4009" s="3">
        <v>20000</v>
      </c>
      <c r="P4009" s="3">
        <v>52190</v>
      </c>
    </row>
    <row r="4010" spans="2:16" x14ac:dyDescent="0.15">
      <c r="B4010" s="5" t="s">
        <v>269</v>
      </c>
      <c r="C4010" s="16">
        <f t="shared" si="372"/>
        <v>2022</v>
      </c>
      <c r="D4010" s="16">
        <f t="shared" si="373"/>
        <v>2</v>
      </c>
      <c r="E4010" s="3" t="s">
        <v>20</v>
      </c>
      <c r="F4010" s="3" t="s">
        <v>12</v>
      </c>
      <c r="G4010" s="3" t="s">
        <v>13</v>
      </c>
      <c r="H4010" s="3" t="s">
        <v>1332</v>
      </c>
      <c r="I4010" s="3">
        <f t="shared" si="374"/>
        <v>0</v>
      </c>
      <c r="J4010" s="3">
        <f t="shared" si="374"/>
        <v>1</v>
      </c>
      <c r="K4010" s="3">
        <f t="shared" si="374"/>
        <v>0</v>
      </c>
      <c r="L4010" s="3">
        <f t="shared" si="375"/>
        <v>0</v>
      </c>
      <c r="M4010" s="3">
        <f t="shared" si="376"/>
        <v>0</v>
      </c>
      <c r="N4010" s="3">
        <f t="shared" si="377"/>
        <v>0</v>
      </c>
      <c r="O4010" s="3">
        <v>40000</v>
      </c>
      <c r="P4010" s="3">
        <v>147500</v>
      </c>
    </row>
    <row r="4011" spans="2:16" x14ac:dyDescent="0.15">
      <c r="B4011" s="5" t="s">
        <v>1902</v>
      </c>
      <c r="C4011" s="16">
        <f t="shared" si="372"/>
        <v>2022</v>
      </c>
      <c r="D4011" s="16">
        <f t="shared" si="373"/>
        <v>4</v>
      </c>
      <c r="E4011" s="3" t="s">
        <v>20</v>
      </c>
      <c r="F4011" s="3" t="s">
        <v>12</v>
      </c>
      <c r="G4011" s="3" t="s">
        <v>13</v>
      </c>
      <c r="H4011" s="3" t="s">
        <v>1332</v>
      </c>
      <c r="I4011" s="3">
        <f t="shared" si="374"/>
        <v>0</v>
      </c>
      <c r="J4011" s="3">
        <f t="shared" si="374"/>
        <v>1</v>
      </c>
      <c r="K4011" s="3">
        <f t="shared" si="374"/>
        <v>0</v>
      </c>
      <c r="L4011" s="3">
        <f t="shared" si="375"/>
        <v>0</v>
      </c>
      <c r="M4011" s="3">
        <f t="shared" si="376"/>
        <v>0</v>
      </c>
      <c r="N4011" s="3">
        <f t="shared" si="377"/>
        <v>0</v>
      </c>
      <c r="O4011" s="3">
        <v>20000</v>
      </c>
      <c r="P4011" s="3">
        <v>84600</v>
      </c>
    </row>
    <row r="4012" spans="2:16" x14ac:dyDescent="0.15">
      <c r="B4012" s="5" t="s">
        <v>1502</v>
      </c>
      <c r="C4012" s="16">
        <f t="shared" si="372"/>
        <v>2022</v>
      </c>
      <c r="D4012" s="16">
        <f t="shared" si="373"/>
        <v>8</v>
      </c>
      <c r="E4012" s="3" t="s">
        <v>20</v>
      </c>
      <c r="F4012" s="3" t="s">
        <v>12</v>
      </c>
      <c r="G4012" s="3" t="s">
        <v>13</v>
      </c>
      <c r="H4012" s="3" t="s">
        <v>1332</v>
      </c>
      <c r="I4012" s="3">
        <f t="shared" si="374"/>
        <v>0</v>
      </c>
      <c r="J4012" s="3">
        <f t="shared" si="374"/>
        <v>1</v>
      </c>
      <c r="K4012" s="3">
        <f t="shared" si="374"/>
        <v>0</v>
      </c>
      <c r="L4012" s="3">
        <f t="shared" si="375"/>
        <v>0</v>
      </c>
      <c r="M4012" s="3">
        <f t="shared" si="376"/>
        <v>0</v>
      </c>
      <c r="N4012" s="3">
        <f t="shared" si="377"/>
        <v>0</v>
      </c>
      <c r="O4012" s="3">
        <v>20000</v>
      </c>
      <c r="P4012" s="3">
        <v>82379.350000000006</v>
      </c>
    </row>
    <row r="4013" spans="2:16" x14ac:dyDescent="0.15">
      <c r="B4013" s="5" t="s">
        <v>234</v>
      </c>
      <c r="C4013" s="16">
        <f t="shared" si="372"/>
        <v>2022</v>
      </c>
      <c r="D4013" s="16">
        <f t="shared" si="373"/>
        <v>9</v>
      </c>
      <c r="E4013" s="3" t="s">
        <v>20</v>
      </c>
      <c r="F4013" s="3" t="s">
        <v>12</v>
      </c>
      <c r="G4013" s="3" t="s">
        <v>13</v>
      </c>
      <c r="H4013" s="3" t="s">
        <v>1332</v>
      </c>
      <c r="I4013" s="3">
        <f t="shared" si="374"/>
        <v>0</v>
      </c>
      <c r="J4013" s="3">
        <f t="shared" si="374"/>
        <v>1</v>
      </c>
      <c r="K4013" s="3">
        <f t="shared" si="374"/>
        <v>0</v>
      </c>
      <c r="L4013" s="3">
        <f t="shared" si="375"/>
        <v>0</v>
      </c>
      <c r="M4013" s="3">
        <f t="shared" si="376"/>
        <v>0</v>
      </c>
      <c r="N4013" s="3">
        <f t="shared" si="377"/>
        <v>0</v>
      </c>
      <c r="O4013" s="3">
        <v>20000</v>
      </c>
      <c r="P4013" s="3">
        <v>82280.39</v>
      </c>
    </row>
    <row r="4014" spans="2:16" x14ac:dyDescent="0.15">
      <c r="B4014" s="5" t="s">
        <v>2536</v>
      </c>
      <c r="C4014" s="16">
        <f t="shared" si="372"/>
        <v>2022</v>
      </c>
      <c r="D4014" s="16">
        <f t="shared" si="373"/>
        <v>9</v>
      </c>
      <c r="E4014" s="3" t="s">
        <v>20</v>
      </c>
      <c r="F4014" s="3" t="s">
        <v>12</v>
      </c>
      <c r="G4014" s="3" t="s">
        <v>13</v>
      </c>
      <c r="H4014" s="3" t="s">
        <v>1332</v>
      </c>
      <c r="I4014" s="3">
        <f t="shared" si="374"/>
        <v>0</v>
      </c>
      <c r="J4014" s="3">
        <f t="shared" si="374"/>
        <v>1</v>
      </c>
      <c r="K4014" s="3">
        <f t="shared" si="374"/>
        <v>0</v>
      </c>
      <c r="L4014" s="3">
        <f t="shared" si="375"/>
        <v>0</v>
      </c>
      <c r="M4014" s="3">
        <f t="shared" si="376"/>
        <v>0</v>
      </c>
      <c r="N4014" s="3">
        <f t="shared" si="377"/>
        <v>0</v>
      </c>
      <c r="O4014" s="3">
        <v>20000</v>
      </c>
      <c r="P4014" s="3">
        <v>79308.639999999898</v>
      </c>
    </row>
    <row r="4015" spans="2:16" x14ac:dyDescent="0.15">
      <c r="B4015" s="5" t="s">
        <v>2536</v>
      </c>
      <c r="C4015" s="16">
        <f t="shared" si="372"/>
        <v>2022</v>
      </c>
      <c r="D4015" s="16">
        <f t="shared" si="373"/>
        <v>9</v>
      </c>
      <c r="E4015" s="3" t="s">
        <v>20</v>
      </c>
      <c r="F4015" s="3" t="s">
        <v>12</v>
      </c>
      <c r="G4015" s="3" t="s">
        <v>13</v>
      </c>
      <c r="H4015" s="3" t="s">
        <v>1332</v>
      </c>
      <c r="I4015" s="3">
        <f t="shared" si="374"/>
        <v>0</v>
      </c>
      <c r="J4015" s="3">
        <f t="shared" si="374"/>
        <v>1</v>
      </c>
      <c r="K4015" s="3">
        <f t="shared" si="374"/>
        <v>0</v>
      </c>
      <c r="L4015" s="3">
        <f t="shared" si="375"/>
        <v>0</v>
      </c>
      <c r="M4015" s="3">
        <f t="shared" si="376"/>
        <v>0</v>
      </c>
      <c r="N4015" s="3">
        <f t="shared" si="377"/>
        <v>0</v>
      </c>
      <c r="O4015" s="3">
        <v>20000</v>
      </c>
      <c r="P4015" s="3">
        <v>79308.639999999898</v>
      </c>
    </row>
    <row r="4016" spans="2:16" x14ac:dyDescent="0.15">
      <c r="B4016" s="5" t="s">
        <v>2536</v>
      </c>
      <c r="C4016" s="16">
        <f t="shared" si="372"/>
        <v>2022</v>
      </c>
      <c r="D4016" s="16">
        <f t="shared" si="373"/>
        <v>9</v>
      </c>
      <c r="E4016" s="3" t="s">
        <v>20</v>
      </c>
      <c r="F4016" s="3" t="s">
        <v>12</v>
      </c>
      <c r="G4016" s="3" t="s">
        <v>13</v>
      </c>
      <c r="H4016" s="3" t="s">
        <v>1332</v>
      </c>
      <c r="I4016" s="3">
        <f t="shared" si="374"/>
        <v>0</v>
      </c>
      <c r="J4016" s="3">
        <f t="shared" si="374"/>
        <v>1</v>
      </c>
      <c r="K4016" s="3">
        <f t="shared" si="374"/>
        <v>0</v>
      </c>
      <c r="L4016" s="3">
        <f t="shared" si="375"/>
        <v>0</v>
      </c>
      <c r="M4016" s="3">
        <f t="shared" si="376"/>
        <v>0</v>
      </c>
      <c r="N4016" s="3">
        <f t="shared" si="377"/>
        <v>0</v>
      </c>
      <c r="O4016" s="3">
        <v>20000</v>
      </c>
      <c r="P4016" s="3">
        <v>79308.639999999898</v>
      </c>
    </row>
    <row r="4017" spans="2:16" x14ac:dyDescent="0.15">
      <c r="B4017" s="5" t="s">
        <v>2049</v>
      </c>
      <c r="C4017" s="16">
        <f t="shared" si="372"/>
        <v>2021</v>
      </c>
      <c r="D4017" s="16">
        <f t="shared" si="373"/>
        <v>8</v>
      </c>
      <c r="E4017" s="3" t="s">
        <v>202</v>
      </c>
      <c r="F4017" s="3" t="s">
        <v>13</v>
      </c>
      <c r="G4017" s="3" t="s">
        <v>2715</v>
      </c>
      <c r="H4017" s="3" t="s">
        <v>3052</v>
      </c>
      <c r="I4017" s="3">
        <f t="shared" si="374"/>
        <v>0</v>
      </c>
      <c r="J4017" s="3">
        <f t="shared" si="374"/>
        <v>0</v>
      </c>
      <c r="K4017" s="3">
        <f t="shared" si="374"/>
        <v>0</v>
      </c>
      <c r="L4017" s="3">
        <f t="shared" si="375"/>
        <v>0</v>
      </c>
      <c r="M4017" s="3">
        <f t="shared" si="376"/>
        <v>0</v>
      </c>
      <c r="N4017" s="3">
        <f t="shared" si="377"/>
        <v>0</v>
      </c>
      <c r="O4017" s="3">
        <v>17280</v>
      </c>
      <c r="P4017" s="3">
        <v>18534.400000000001</v>
      </c>
    </row>
    <row r="4018" spans="2:16" x14ac:dyDescent="0.15">
      <c r="B4018" s="5" t="s">
        <v>2536</v>
      </c>
      <c r="C4018" s="16">
        <f t="shared" si="372"/>
        <v>2022</v>
      </c>
      <c r="D4018" s="16">
        <f t="shared" si="373"/>
        <v>9</v>
      </c>
      <c r="E4018" s="3" t="s">
        <v>20</v>
      </c>
      <c r="F4018" s="3" t="s">
        <v>12</v>
      </c>
      <c r="G4018" s="3" t="s">
        <v>13</v>
      </c>
      <c r="H4018" s="3" t="s">
        <v>1332</v>
      </c>
      <c r="I4018" s="3">
        <f t="shared" si="374"/>
        <v>0</v>
      </c>
      <c r="J4018" s="3">
        <f t="shared" si="374"/>
        <v>1</v>
      </c>
      <c r="K4018" s="3">
        <f t="shared" si="374"/>
        <v>0</v>
      </c>
      <c r="L4018" s="3">
        <f t="shared" si="375"/>
        <v>0</v>
      </c>
      <c r="M4018" s="3">
        <f t="shared" si="376"/>
        <v>0</v>
      </c>
      <c r="N4018" s="3">
        <f t="shared" si="377"/>
        <v>0</v>
      </c>
      <c r="O4018" s="3">
        <v>20000</v>
      </c>
      <c r="P4018" s="3">
        <v>76908.639999999898</v>
      </c>
    </row>
    <row r="4019" spans="2:16" x14ac:dyDescent="0.15">
      <c r="B4019" s="5" t="s">
        <v>2536</v>
      </c>
      <c r="C4019" s="16">
        <f t="shared" si="372"/>
        <v>2022</v>
      </c>
      <c r="D4019" s="16">
        <f t="shared" si="373"/>
        <v>9</v>
      </c>
      <c r="E4019" s="3" t="s">
        <v>20</v>
      </c>
      <c r="F4019" s="3" t="s">
        <v>12</v>
      </c>
      <c r="G4019" s="3" t="s">
        <v>13</v>
      </c>
      <c r="H4019" s="3" t="s">
        <v>1332</v>
      </c>
      <c r="I4019" s="3">
        <f t="shared" si="374"/>
        <v>0</v>
      </c>
      <c r="J4019" s="3">
        <f t="shared" si="374"/>
        <v>1</v>
      </c>
      <c r="K4019" s="3">
        <f t="shared" si="374"/>
        <v>0</v>
      </c>
      <c r="L4019" s="3">
        <f t="shared" si="375"/>
        <v>0</v>
      </c>
      <c r="M4019" s="3">
        <f t="shared" si="376"/>
        <v>0</v>
      </c>
      <c r="N4019" s="3">
        <f t="shared" si="377"/>
        <v>0</v>
      </c>
      <c r="O4019" s="3">
        <v>20000</v>
      </c>
      <c r="P4019" s="3">
        <v>76908.639999999898</v>
      </c>
    </row>
    <row r="4020" spans="2:16" x14ac:dyDescent="0.15">
      <c r="B4020" s="5" t="s">
        <v>2015</v>
      </c>
      <c r="C4020" s="16">
        <f t="shared" si="372"/>
        <v>2022</v>
      </c>
      <c r="D4020" s="16">
        <f t="shared" si="373"/>
        <v>2</v>
      </c>
      <c r="E4020" s="3" t="s">
        <v>20</v>
      </c>
      <c r="F4020" s="3" t="s">
        <v>12</v>
      </c>
      <c r="G4020" s="3" t="s">
        <v>13</v>
      </c>
      <c r="H4020" s="3" t="s">
        <v>1332</v>
      </c>
      <c r="I4020" s="3">
        <f t="shared" si="374"/>
        <v>0</v>
      </c>
      <c r="J4020" s="3">
        <f t="shared" si="374"/>
        <v>1</v>
      </c>
      <c r="K4020" s="3">
        <f t="shared" si="374"/>
        <v>0</v>
      </c>
      <c r="L4020" s="3">
        <f t="shared" si="375"/>
        <v>0</v>
      </c>
      <c r="M4020" s="3">
        <f t="shared" si="376"/>
        <v>0</v>
      </c>
      <c r="N4020" s="3">
        <f t="shared" si="377"/>
        <v>0</v>
      </c>
      <c r="O4020" s="3">
        <v>20000</v>
      </c>
      <c r="P4020" s="3">
        <v>73217.17</v>
      </c>
    </row>
    <row r="4021" spans="2:16" x14ac:dyDescent="0.15">
      <c r="B4021" s="5" t="s">
        <v>667</v>
      </c>
      <c r="C4021" s="16">
        <f t="shared" si="372"/>
        <v>2021</v>
      </c>
      <c r="D4021" s="16">
        <f t="shared" si="373"/>
        <v>10</v>
      </c>
      <c r="E4021" s="3" t="s">
        <v>202</v>
      </c>
      <c r="F4021" s="3" t="s">
        <v>13</v>
      </c>
      <c r="G4021" s="3" t="s">
        <v>552</v>
      </c>
      <c r="H4021" s="3" t="s">
        <v>2708</v>
      </c>
      <c r="I4021" s="3">
        <f t="shared" si="374"/>
        <v>0</v>
      </c>
      <c r="J4021" s="3">
        <f t="shared" si="374"/>
        <v>0</v>
      </c>
      <c r="K4021" s="3">
        <f t="shared" si="374"/>
        <v>0</v>
      </c>
      <c r="L4021" s="3">
        <f t="shared" si="375"/>
        <v>0</v>
      </c>
      <c r="M4021" s="3">
        <f t="shared" si="376"/>
        <v>0</v>
      </c>
      <c r="N4021" s="3">
        <f t="shared" si="377"/>
        <v>0</v>
      </c>
      <c r="O4021" s="3">
        <v>17146.8</v>
      </c>
      <c r="P4021" s="3">
        <v>16680</v>
      </c>
    </row>
    <row r="4022" spans="2:16" x14ac:dyDescent="0.15">
      <c r="B4022" s="5" t="s">
        <v>1339</v>
      </c>
      <c r="C4022" s="16">
        <f t="shared" si="372"/>
        <v>2022</v>
      </c>
      <c r="D4022" s="16">
        <f t="shared" si="373"/>
        <v>2</v>
      </c>
      <c r="E4022" s="3" t="s">
        <v>20</v>
      </c>
      <c r="F4022" s="3" t="s">
        <v>12</v>
      </c>
      <c r="G4022" s="3" t="s">
        <v>13</v>
      </c>
      <c r="H4022" s="3" t="s">
        <v>1332</v>
      </c>
      <c r="I4022" s="3">
        <f t="shared" si="374"/>
        <v>0</v>
      </c>
      <c r="J4022" s="3">
        <f t="shared" si="374"/>
        <v>1</v>
      </c>
      <c r="K4022" s="3">
        <f t="shared" si="374"/>
        <v>0</v>
      </c>
      <c r="L4022" s="3">
        <f t="shared" si="375"/>
        <v>0</v>
      </c>
      <c r="M4022" s="3">
        <f t="shared" si="376"/>
        <v>0</v>
      </c>
      <c r="N4022" s="3">
        <f t="shared" si="377"/>
        <v>0</v>
      </c>
      <c r="O4022" s="3">
        <v>20000</v>
      </c>
      <c r="P4022" s="3">
        <v>73017.679999999906</v>
      </c>
    </row>
    <row r="4023" spans="2:16" x14ac:dyDescent="0.15">
      <c r="B4023" s="5" t="s">
        <v>1747</v>
      </c>
      <c r="C4023" s="16">
        <f t="shared" si="372"/>
        <v>2022</v>
      </c>
      <c r="D4023" s="16">
        <f t="shared" si="373"/>
        <v>11</v>
      </c>
      <c r="E4023" s="3" t="s">
        <v>20</v>
      </c>
      <c r="F4023" s="3" t="s">
        <v>12</v>
      </c>
      <c r="G4023" s="3" t="s">
        <v>13</v>
      </c>
      <c r="H4023" s="3" t="s">
        <v>1332</v>
      </c>
      <c r="I4023" s="3">
        <f t="shared" si="374"/>
        <v>0</v>
      </c>
      <c r="J4023" s="3">
        <f t="shared" si="374"/>
        <v>1</v>
      </c>
      <c r="K4023" s="3">
        <f t="shared" si="374"/>
        <v>0</v>
      </c>
      <c r="L4023" s="3">
        <f t="shared" si="375"/>
        <v>0</v>
      </c>
      <c r="M4023" s="3">
        <f t="shared" si="376"/>
        <v>0</v>
      </c>
      <c r="N4023" s="3">
        <f t="shared" si="377"/>
        <v>0</v>
      </c>
      <c r="O4023" s="3">
        <v>20000</v>
      </c>
      <c r="P4023" s="3">
        <v>72395.81</v>
      </c>
    </row>
    <row r="4024" spans="2:16" x14ac:dyDescent="0.15">
      <c r="B4024" s="5" t="s">
        <v>2556</v>
      </c>
      <c r="C4024" s="16">
        <f t="shared" si="372"/>
        <v>2022</v>
      </c>
      <c r="D4024" s="16">
        <f t="shared" si="373"/>
        <v>12</v>
      </c>
      <c r="E4024" s="3" t="s">
        <v>20</v>
      </c>
      <c r="F4024" s="3" t="s">
        <v>12</v>
      </c>
      <c r="G4024" s="3" t="s">
        <v>13</v>
      </c>
      <c r="H4024" s="3" t="s">
        <v>1332</v>
      </c>
      <c r="I4024" s="3">
        <f t="shared" si="374"/>
        <v>0</v>
      </c>
      <c r="J4024" s="3">
        <f t="shared" si="374"/>
        <v>1</v>
      </c>
      <c r="K4024" s="3">
        <f t="shared" si="374"/>
        <v>0</v>
      </c>
      <c r="L4024" s="3">
        <f t="shared" si="375"/>
        <v>0</v>
      </c>
      <c r="M4024" s="3">
        <f t="shared" si="376"/>
        <v>0</v>
      </c>
      <c r="N4024" s="3">
        <f t="shared" si="377"/>
        <v>0</v>
      </c>
      <c r="O4024" s="3">
        <v>20000</v>
      </c>
      <c r="P4024" s="3">
        <v>69663.8</v>
      </c>
    </row>
    <row r="4025" spans="2:16" x14ac:dyDescent="0.15">
      <c r="B4025" s="5" t="s">
        <v>2556</v>
      </c>
      <c r="C4025" s="16">
        <f t="shared" si="372"/>
        <v>2022</v>
      </c>
      <c r="D4025" s="16">
        <f t="shared" si="373"/>
        <v>12</v>
      </c>
      <c r="E4025" s="3" t="s">
        <v>20</v>
      </c>
      <c r="F4025" s="3" t="s">
        <v>12</v>
      </c>
      <c r="G4025" s="3" t="s">
        <v>13</v>
      </c>
      <c r="H4025" s="3" t="s">
        <v>1332</v>
      </c>
      <c r="I4025" s="3">
        <f t="shared" si="374"/>
        <v>0</v>
      </c>
      <c r="J4025" s="3">
        <f t="shared" si="374"/>
        <v>1</v>
      </c>
      <c r="K4025" s="3">
        <f t="shared" si="374"/>
        <v>0</v>
      </c>
      <c r="L4025" s="3">
        <f t="shared" si="375"/>
        <v>0</v>
      </c>
      <c r="M4025" s="3">
        <f t="shared" si="376"/>
        <v>0</v>
      </c>
      <c r="N4025" s="3">
        <f t="shared" si="377"/>
        <v>0</v>
      </c>
      <c r="O4025" s="3">
        <v>20000</v>
      </c>
      <c r="P4025" s="3">
        <v>69663.8</v>
      </c>
    </row>
    <row r="4026" spans="2:16" x14ac:dyDescent="0.15">
      <c r="B4026" s="5" t="s">
        <v>751</v>
      </c>
      <c r="C4026" s="16">
        <f t="shared" si="372"/>
        <v>2023</v>
      </c>
      <c r="D4026" s="16">
        <f t="shared" si="373"/>
        <v>2</v>
      </c>
      <c r="E4026" s="3" t="s">
        <v>20</v>
      </c>
      <c r="F4026" s="3" t="s">
        <v>12</v>
      </c>
      <c r="G4026" s="3" t="s">
        <v>13</v>
      </c>
      <c r="H4026" s="3" t="s">
        <v>1332</v>
      </c>
      <c r="I4026" s="3">
        <f t="shared" si="374"/>
        <v>0</v>
      </c>
      <c r="J4026" s="3">
        <f t="shared" si="374"/>
        <v>1</v>
      </c>
      <c r="K4026" s="3">
        <f t="shared" si="374"/>
        <v>0</v>
      </c>
      <c r="L4026" s="3">
        <f t="shared" si="375"/>
        <v>0</v>
      </c>
      <c r="M4026" s="3">
        <f t="shared" si="376"/>
        <v>0</v>
      </c>
      <c r="N4026" s="3">
        <f t="shared" si="377"/>
        <v>0</v>
      </c>
      <c r="O4026" s="3">
        <v>20000</v>
      </c>
      <c r="P4026" s="3">
        <v>67428.66</v>
      </c>
    </row>
    <row r="4027" spans="2:16" x14ac:dyDescent="0.15">
      <c r="B4027" s="5" t="s">
        <v>751</v>
      </c>
      <c r="C4027" s="16">
        <f t="shared" si="372"/>
        <v>2023</v>
      </c>
      <c r="D4027" s="16">
        <f t="shared" si="373"/>
        <v>2</v>
      </c>
      <c r="E4027" s="3" t="s">
        <v>20</v>
      </c>
      <c r="F4027" s="3" t="s">
        <v>12</v>
      </c>
      <c r="G4027" s="3" t="s">
        <v>13</v>
      </c>
      <c r="H4027" s="3" t="s">
        <v>1332</v>
      </c>
      <c r="I4027" s="3">
        <f t="shared" si="374"/>
        <v>0</v>
      </c>
      <c r="J4027" s="3">
        <f t="shared" si="374"/>
        <v>1</v>
      </c>
      <c r="K4027" s="3">
        <f t="shared" si="374"/>
        <v>0</v>
      </c>
      <c r="L4027" s="3">
        <f t="shared" si="375"/>
        <v>0</v>
      </c>
      <c r="M4027" s="3">
        <f t="shared" si="376"/>
        <v>0</v>
      </c>
      <c r="N4027" s="3">
        <f t="shared" si="377"/>
        <v>0</v>
      </c>
      <c r="O4027" s="3">
        <v>20000</v>
      </c>
      <c r="P4027" s="3">
        <v>67428.66</v>
      </c>
    </row>
    <row r="4028" spans="2:16" x14ac:dyDescent="0.15">
      <c r="B4028" s="5" t="s">
        <v>1169</v>
      </c>
      <c r="C4028" s="16">
        <f t="shared" si="372"/>
        <v>2023</v>
      </c>
      <c r="D4028" s="16">
        <f t="shared" si="373"/>
        <v>3</v>
      </c>
      <c r="E4028" s="3" t="s">
        <v>20</v>
      </c>
      <c r="F4028" s="3" t="s">
        <v>12</v>
      </c>
      <c r="G4028" s="3" t="s">
        <v>13</v>
      </c>
      <c r="H4028" s="3" t="s">
        <v>1332</v>
      </c>
      <c r="I4028" s="3">
        <f t="shared" si="374"/>
        <v>0</v>
      </c>
      <c r="J4028" s="3">
        <f t="shared" si="374"/>
        <v>1</v>
      </c>
      <c r="K4028" s="3">
        <f t="shared" si="374"/>
        <v>0</v>
      </c>
      <c r="L4028" s="3">
        <f t="shared" si="375"/>
        <v>0</v>
      </c>
      <c r="M4028" s="3">
        <f t="shared" si="376"/>
        <v>0</v>
      </c>
      <c r="N4028" s="3">
        <f t="shared" si="377"/>
        <v>0</v>
      </c>
      <c r="O4028" s="3">
        <v>20000</v>
      </c>
      <c r="P4028" s="3">
        <v>65526.64</v>
      </c>
    </row>
    <row r="4029" spans="2:16" x14ac:dyDescent="0.15">
      <c r="B4029" s="5" t="s">
        <v>1335</v>
      </c>
      <c r="C4029" s="16">
        <f t="shared" si="372"/>
        <v>2023</v>
      </c>
      <c r="D4029" s="16">
        <f t="shared" si="373"/>
        <v>4</v>
      </c>
      <c r="E4029" s="3" t="s">
        <v>20</v>
      </c>
      <c r="F4029" s="3" t="s">
        <v>12</v>
      </c>
      <c r="G4029" s="3" t="s">
        <v>13</v>
      </c>
      <c r="H4029" s="3" t="s">
        <v>1332</v>
      </c>
      <c r="I4029" s="3">
        <f t="shared" si="374"/>
        <v>0</v>
      </c>
      <c r="J4029" s="3">
        <f t="shared" si="374"/>
        <v>1</v>
      </c>
      <c r="K4029" s="3">
        <f t="shared" si="374"/>
        <v>0</v>
      </c>
      <c r="L4029" s="3">
        <f t="shared" si="375"/>
        <v>0</v>
      </c>
      <c r="M4029" s="3">
        <f t="shared" si="376"/>
        <v>0</v>
      </c>
      <c r="N4029" s="3">
        <f t="shared" si="377"/>
        <v>0</v>
      </c>
      <c r="O4029" s="3">
        <v>20000</v>
      </c>
      <c r="P4029" s="3">
        <v>64143.199999999997</v>
      </c>
    </row>
    <row r="4030" spans="2:16" x14ac:dyDescent="0.15">
      <c r="B4030" s="5" t="s">
        <v>1335</v>
      </c>
      <c r="C4030" s="16">
        <f t="shared" si="372"/>
        <v>2023</v>
      </c>
      <c r="D4030" s="16">
        <f t="shared" si="373"/>
        <v>4</v>
      </c>
      <c r="E4030" s="3" t="s">
        <v>20</v>
      </c>
      <c r="F4030" s="3" t="s">
        <v>12</v>
      </c>
      <c r="G4030" s="3" t="s">
        <v>13</v>
      </c>
      <c r="H4030" s="3" t="s">
        <v>1332</v>
      </c>
      <c r="I4030" s="3">
        <f t="shared" si="374"/>
        <v>0</v>
      </c>
      <c r="J4030" s="3">
        <f t="shared" si="374"/>
        <v>1</v>
      </c>
      <c r="K4030" s="3">
        <f t="shared" si="374"/>
        <v>0</v>
      </c>
      <c r="L4030" s="3">
        <f t="shared" si="375"/>
        <v>0</v>
      </c>
      <c r="M4030" s="3">
        <f t="shared" si="376"/>
        <v>0</v>
      </c>
      <c r="N4030" s="3">
        <f t="shared" si="377"/>
        <v>0</v>
      </c>
      <c r="O4030" s="3">
        <v>20000</v>
      </c>
      <c r="P4030" s="3">
        <v>64143.199999999997</v>
      </c>
    </row>
    <row r="4031" spans="2:16" x14ac:dyDescent="0.15">
      <c r="B4031" s="5" t="s">
        <v>3083</v>
      </c>
      <c r="C4031" s="16">
        <f t="shared" si="372"/>
        <v>2021</v>
      </c>
      <c r="D4031" s="16">
        <f t="shared" si="373"/>
        <v>7</v>
      </c>
      <c r="E4031" s="3" t="s">
        <v>202</v>
      </c>
      <c r="F4031" s="3" t="s">
        <v>13</v>
      </c>
      <c r="G4031" s="3" t="s">
        <v>2715</v>
      </c>
      <c r="H4031" s="3" t="s">
        <v>3084</v>
      </c>
      <c r="I4031" s="3">
        <f t="shared" si="374"/>
        <v>0</v>
      </c>
      <c r="J4031" s="3">
        <f t="shared" si="374"/>
        <v>0</v>
      </c>
      <c r="K4031" s="3">
        <f t="shared" si="374"/>
        <v>0</v>
      </c>
      <c r="L4031" s="3">
        <f t="shared" si="375"/>
        <v>0</v>
      </c>
      <c r="M4031" s="3">
        <f t="shared" si="376"/>
        <v>0</v>
      </c>
      <c r="N4031" s="3">
        <f t="shared" si="377"/>
        <v>0</v>
      </c>
      <c r="O4031" s="3">
        <v>17008</v>
      </c>
      <c r="P4031" s="3">
        <v>18102.6699999999</v>
      </c>
    </row>
    <row r="4032" spans="2:16" x14ac:dyDescent="0.15">
      <c r="B4032" s="5" t="s">
        <v>1960</v>
      </c>
      <c r="C4032" s="16">
        <f t="shared" si="372"/>
        <v>2021</v>
      </c>
      <c r="D4032" s="16">
        <f t="shared" si="373"/>
        <v>11</v>
      </c>
      <c r="E4032" s="3" t="s">
        <v>202</v>
      </c>
      <c r="F4032" s="3" t="s">
        <v>13</v>
      </c>
      <c r="G4032" s="3" t="s">
        <v>203</v>
      </c>
      <c r="H4032" s="3" t="s">
        <v>3085</v>
      </c>
      <c r="I4032" s="3">
        <f t="shared" si="374"/>
        <v>0</v>
      </c>
      <c r="J4032" s="3">
        <f t="shared" si="374"/>
        <v>0</v>
      </c>
      <c r="K4032" s="3">
        <f t="shared" si="374"/>
        <v>0</v>
      </c>
      <c r="L4032" s="3">
        <f t="shared" si="375"/>
        <v>0</v>
      </c>
      <c r="M4032" s="3">
        <f t="shared" si="376"/>
        <v>0</v>
      </c>
      <c r="N4032" s="3">
        <f t="shared" si="377"/>
        <v>0</v>
      </c>
      <c r="O4032" s="3">
        <v>17008</v>
      </c>
      <c r="P4032" s="3">
        <v>17543.9399999999</v>
      </c>
    </row>
    <row r="4033" spans="2:16" x14ac:dyDescent="0.15">
      <c r="B4033" s="5" t="s">
        <v>957</v>
      </c>
      <c r="C4033" s="16">
        <f t="shared" si="372"/>
        <v>2021</v>
      </c>
      <c r="D4033" s="16">
        <f t="shared" si="373"/>
        <v>10</v>
      </c>
      <c r="E4033" s="3" t="s">
        <v>202</v>
      </c>
      <c r="F4033" s="3" t="s">
        <v>13</v>
      </c>
      <c r="G4033" s="3" t="s">
        <v>203</v>
      </c>
      <c r="H4033" s="3" t="s">
        <v>3085</v>
      </c>
      <c r="I4033" s="3">
        <f t="shared" si="374"/>
        <v>0</v>
      </c>
      <c r="J4033" s="3">
        <f t="shared" si="374"/>
        <v>0</v>
      </c>
      <c r="K4033" s="3">
        <f t="shared" si="374"/>
        <v>0</v>
      </c>
      <c r="L4033" s="3">
        <f t="shared" si="375"/>
        <v>0</v>
      </c>
      <c r="M4033" s="3">
        <f t="shared" si="376"/>
        <v>0</v>
      </c>
      <c r="N4033" s="3">
        <f t="shared" si="377"/>
        <v>0</v>
      </c>
      <c r="O4033" s="3">
        <v>17008</v>
      </c>
      <c r="P4033" s="3">
        <v>17510.64</v>
      </c>
    </row>
    <row r="4034" spans="2:16" x14ac:dyDescent="0.15">
      <c r="B4034" s="5" t="s">
        <v>957</v>
      </c>
      <c r="C4034" s="16">
        <f t="shared" si="372"/>
        <v>2021</v>
      </c>
      <c r="D4034" s="16">
        <f t="shared" si="373"/>
        <v>10</v>
      </c>
      <c r="E4034" s="3" t="s">
        <v>202</v>
      </c>
      <c r="F4034" s="3" t="s">
        <v>13</v>
      </c>
      <c r="G4034" s="3" t="s">
        <v>203</v>
      </c>
      <c r="H4034" s="3" t="s">
        <v>3085</v>
      </c>
      <c r="I4034" s="3">
        <f t="shared" si="374"/>
        <v>0</v>
      </c>
      <c r="J4034" s="3">
        <f t="shared" si="374"/>
        <v>0</v>
      </c>
      <c r="K4034" s="3">
        <f t="shared" si="374"/>
        <v>0</v>
      </c>
      <c r="L4034" s="3">
        <f t="shared" si="375"/>
        <v>0</v>
      </c>
      <c r="M4034" s="3">
        <f t="shared" si="376"/>
        <v>0</v>
      </c>
      <c r="N4034" s="3">
        <f t="shared" si="377"/>
        <v>0</v>
      </c>
      <c r="O4034" s="3">
        <v>17008</v>
      </c>
      <c r="P4034" s="3">
        <v>17510.64</v>
      </c>
    </row>
    <row r="4035" spans="2:16" x14ac:dyDescent="0.15">
      <c r="B4035" s="5" t="s">
        <v>1516</v>
      </c>
      <c r="C4035" s="16">
        <f t="shared" si="372"/>
        <v>2021</v>
      </c>
      <c r="D4035" s="16">
        <f t="shared" si="373"/>
        <v>11</v>
      </c>
      <c r="E4035" s="3" t="s">
        <v>202</v>
      </c>
      <c r="F4035" s="3" t="s">
        <v>13</v>
      </c>
      <c r="G4035" s="3" t="s">
        <v>203</v>
      </c>
      <c r="H4035" s="3" t="s">
        <v>3085</v>
      </c>
      <c r="I4035" s="3">
        <f t="shared" si="374"/>
        <v>0</v>
      </c>
      <c r="J4035" s="3">
        <f t="shared" si="374"/>
        <v>0</v>
      </c>
      <c r="K4035" s="3">
        <f t="shared" si="374"/>
        <v>0</v>
      </c>
      <c r="L4035" s="3">
        <f t="shared" si="375"/>
        <v>0</v>
      </c>
      <c r="M4035" s="3">
        <f t="shared" si="376"/>
        <v>0</v>
      </c>
      <c r="N4035" s="3">
        <f t="shared" si="377"/>
        <v>0</v>
      </c>
      <c r="O4035" s="3">
        <v>17008</v>
      </c>
      <c r="P4035" s="3">
        <v>17491.89</v>
      </c>
    </row>
    <row r="4036" spans="2:16" x14ac:dyDescent="0.15">
      <c r="B4036" s="5" t="s">
        <v>957</v>
      </c>
      <c r="C4036" s="16">
        <f t="shared" ref="C4036:C4099" si="378">YEAR(B4036)</f>
        <v>2021</v>
      </c>
      <c r="D4036" s="16">
        <f t="shared" ref="D4036:D4099" si="379">MONTH(B4036)</f>
        <v>10</v>
      </c>
      <c r="E4036" s="3" t="s">
        <v>202</v>
      </c>
      <c r="F4036" s="3" t="s">
        <v>13</v>
      </c>
      <c r="G4036" s="3" t="s">
        <v>203</v>
      </c>
      <c r="H4036" s="3" t="s">
        <v>3085</v>
      </c>
      <c r="I4036" s="3">
        <f t="shared" ref="I4036:K4099" si="380">MIN(1,IFERROR(SEARCH(I$2,$H4036),0))</f>
        <v>0</v>
      </c>
      <c r="J4036" s="3">
        <f t="shared" si="380"/>
        <v>0</v>
      </c>
      <c r="K4036" s="3">
        <f t="shared" si="380"/>
        <v>0</v>
      </c>
      <c r="L4036" s="3">
        <f t="shared" ref="L4036:L4099" si="381">IF(I4036*J4036=1,"Гороховый изолят",IF(I4036*K4036=1,"Гороховый концентрат",0))</f>
        <v>0</v>
      </c>
      <c r="M4036" s="3">
        <f t="shared" ref="M4036:M4099" si="382">$I4036*J4036</f>
        <v>0</v>
      </c>
      <c r="N4036" s="3">
        <f t="shared" ref="N4036:N4099" si="383">$I4036*K4036</f>
        <v>0</v>
      </c>
      <c r="O4036" s="3">
        <v>17008</v>
      </c>
      <c r="P4036" s="3">
        <v>17488.68</v>
      </c>
    </row>
    <row r="4037" spans="2:16" x14ac:dyDescent="0.15">
      <c r="B4037" s="5" t="s">
        <v>646</v>
      </c>
      <c r="C4037" s="16">
        <f t="shared" si="378"/>
        <v>2021</v>
      </c>
      <c r="D4037" s="16">
        <f t="shared" si="379"/>
        <v>11</v>
      </c>
      <c r="E4037" s="3" t="s">
        <v>202</v>
      </c>
      <c r="F4037" s="3" t="s">
        <v>13</v>
      </c>
      <c r="G4037" s="3" t="s">
        <v>203</v>
      </c>
      <c r="H4037" s="3" t="s">
        <v>3085</v>
      </c>
      <c r="I4037" s="3">
        <f t="shared" si="380"/>
        <v>0</v>
      </c>
      <c r="J4037" s="3">
        <f t="shared" si="380"/>
        <v>0</v>
      </c>
      <c r="K4037" s="3">
        <f t="shared" si="380"/>
        <v>0</v>
      </c>
      <c r="L4037" s="3">
        <f t="shared" si="381"/>
        <v>0</v>
      </c>
      <c r="M4037" s="3">
        <f t="shared" si="382"/>
        <v>0</v>
      </c>
      <c r="N4037" s="3">
        <f t="shared" si="383"/>
        <v>0</v>
      </c>
      <c r="O4037" s="3">
        <v>17008</v>
      </c>
      <c r="P4037" s="3">
        <v>17308.310000000001</v>
      </c>
    </row>
    <row r="4038" spans="2:16" x14ac:dyDescent="0.15">
      <c r="B4038" s="5" t="s">
        <v>1714</v>
      </c>
      <c r="C4038" s="16">
        <f t="shared" si="378"/>
        <v>2021</v>
      </c>
      <c r="D4038" s="16">
        <f t="shared" si="379"/>
        <v>11</v>
      </c>
      <c r="E4038" s="3" t="s">
        <v>202</v>
      </c>
      <c r="F4038" s="3" t="s">
        <v>13</v>
      </c>
      <c r="G4038" s="3" t="s">
        <v>203</v>
      </c>
      <c r="H4038" s="3" t="s">
        <v>3085</v>
      </c>
      <c r="I4038" s="3">
        <f t="shared" si="380"/>
        <v>0</v>
      </c>
      <c r="J4038" s="3">
        <f t="shared" si="380"/>
        <v>0</v>
      </c>
      <c r="K4038" s="3">
        <f t="shared" si="380"/>
        <v>0</v>
      </c>
      <c r="L4038" s="3">
        <f t="shared" si="381"/>
        <v>0</v>
      </c>
      <c r="M4038" s="3">
        <f t="shared" si="382"/>
        <v>0</v>
      </c>
      <c r="N4038" s="3">
        <f t="shared" si="383"/>
        <v>0</v>
      </c>
      <c r="O4038" s="3">
        <v>17008</v>
      </c>
      <c r="P4038" s="3">
        <v>17229.48</v>
      </c>
    </row>
    <row r="4039" spans="2:16" x14ac:dyDescent="0.15">
      <c r="B4039" s="5" t="s">
        <v>1362</v>
      </c>
      <c r="C4039" s="16">
        <f t="shared" si="378"/>
        <v>2021</v>
      </c>
      <c r="D4039" s="16">
        <f t="shared" si="379"/>
        <v>10</v>
      </c>
      <c r="E4039" s="3" t="s">
        <v>202</v>
      </c>
      <c r="F4039" s="3" t="s">
        <v>13</v>
      </c>
      <c r="G4039" s="3" t="s">
        <v>203</v>
      </c>
      <c r="H4039" s="3" t="s">
        <v>3085</v>
      </c>
      <c r="I4039" s="3">
        <f t="shared" si="380"/>
        <v>0</v>
      </c>
      <c r="J4039" s="3">
        <f t="shared" si="380"/>
        <v>0</v>
      </c>
      <c r="K4039" s="3">
        <f t="shared" si="380"/>
        <v>0</v>
      </c>
      <c r="L4039" s="3">
        <f t="shared" si="381"/>
        <v>0</v>
      </c>
      <c r="M4039" s="3">
        <f t="shared" si="382"/>
        <v>0</v>
      </c>
      <c r="N4039" s="3">
        <f t="shared" si="383"/>
        <v>0</v>
      </c>
      <c r="O4039" s="3">
        <v>17008</v>
      </c>
      <c r="P4039" s="3">
        <v>17075.57</v>
      </c>
    </row>
    <row r="4040" spans="2:16" x14ac:dyDescent="0.15">
      <c r="B4040" s="5" t="s">
        <v>2502</v>
      </c>
      <c r="C4040" s="16">
        <f t="shared" si="378"/>
        <v>2021</v>
      </c>
      <c r="D4040" s="16">
        <f t="shared" si="379"/>
        <v>12</v>
      </c>
      <c r="E4040" s="3" t="s">
        <v>202</v>
      </c>
      <c r="F4040" s="3" t="s">
        <v>13</v>
      </c>
      <c r="G4040" s="3" t="s">
        <v>203</v>
      </c>
      <c r="H4040" s="3" t="s">
        <v>3085</v>
      </c>
      <c r="I4040" s="3">
        <f t="shared" si="380"/>
        <v>0</v>
      </c>
      <c r="J4040" s="3">
        <f t="shared" si="380"/>
        <v>0</v>
      </c>
      <c r="K4040" s="3">
        <f t="shared" si="380"/>
        <v>0</v>
      </c>
      <c r="L4040" s="3">
        <f t="shared" si="381"/>
        <v>0</v>
      </c>
      <c r="M4040" s="3">
        <f t="shared" si="382"/>
        <v>0</v>
      </c>
      <c r="N4040" s="3">
        <f t="shared" si="383"/>
        <v>0</v>
      </c>
      <c r="O4040" s="3">
        <v>17008</v>
      </c>
      <c r="P4040" s="3">
        <v>17037.23</v>
      </c>
    </row>
    <row r="4041" spans="2:16" x14ac:dyDescent="0.15">
      <c r="B4041" s="5" t="s">
        <v>982</v>
      </c>
      <c r="C4041" s="16">
        <f t="shared" si="378"/>
        <v>2021</v>
      </c>
      <c r="D4041" s="16">
        <f t="shared" si="379"/>
        <v>12</v>
      </c>
      <c r="E4041" s="3" t="s">
        <v>202</v>
      </c>
      <c r="F4041" s="3" t="s">
        <v>13</v>
      </c>
      <c r="G4041" s="3" t="s">
        <v>203</v>
      </c>
      <c r="H4041" s="3" t="s">
        <v>3085</v>
      </c>
      <c r="I4041" s="3">
        <f t="shared" si="380"/>
        <v>0</v>
      </c>
      <c r="J4041" s="3">
        <f t="shared" si="380"/>
        <v>0</v>
      </c>
      <c r="K4041" s="3">
        <f t="shared" si="380"/>
        <v>0</v>
      </c>
      <c r="L4041" s="3">
        <f t="shared" si="381"/>
        <v>0</v>
      </c>
      <c r="M4041" s="3">
        <f t="shared" si="382"/>
        <v>0</v>
      </c>
      <c r="N4041" s="3">
        <f t="shared" si="383"/>
        <v>0</v>
      </c>
      <c r="O4041" s="3">
        <v>17008</v>
      </c>
      <c r="P4041" s="3">
        <v>17035.14</v>
      </c>
    </row>
    <row r="4042" spans="2:16" x14ac:dyDescent="0.15">
      <c r="B4042" s="5" t="s">
        <v>95</v>
      </c>
      <c r="C4042" s="16">
        <f t="shared" si="378"/>
        <v>2021</v>
      </c>
      <c r="D4042" s="16">
        <f t="shared" si="379"/>
        <v>12</v>
      </c>
      <c r="E4042" s="3" t="s">
        <v>202</v>
      </c>
      <c r="F4042" s="3" t="s">
        <v>13</v>
      </c>
      <c r="G4042" s="3" t="s">
        <v>203</v>
      </c>
      <c r="H4042" s="3" t="s">
        <v>3086</v>
      </c>
      <c r="I4042" s="3">
        <f t="shared" si="380"/>
        <v>0</v>
      </c>
      <c r="J4042" s="3">
        <f t="shared" si="380"/>
        <v>0</v>
      </c>
      <c r="K4042" s="3">
        <f t="shared" si="380"/>
        <v>0</v>
      </c>
      <c r="L4042" s="3">
        <f t="shared" si="381"/>
        <v>0</v>
      </c>
      <c r="M4042" s="3">
        <f t="shared" si="382"/>
        <v>0</v>
      </c>
      <c r="N4042" s="3">
        <f t="shared" si="383"/>
        <v>0</v>
      </c>
      <c r="O4042" s="3">
        <v>17008</v>
      </c>
      <c r="P4042" s="3">
        <v>16965.82</v>
      </c>
    </row>
    <row r="4043" spans="2:16" x14ac:dyDescent="0.15">
      <c r="B4043" s="5" t="s">
        <v>824</v>
      </c>
      <c r="C4043" s="16">
        <f t="shared" si="378"/>
        <v>2021</v>
      </c>
      <c r="D4043" s="16">
        <f t="shared" si="379"/>
        <v>10</v>
      </c>
      <c r="E4043" s="3" t="s">
        <v>202</v>
      </c>
      <c r="F4043" s="3" t="s">
        <v>13</v>
      </c>
      <c r="G4043" s="3" t="s">
        <v>203</v>
      </c>
      <c r="H4043" s="3" t="s">
        <v>3085</v>
      </c>
      <c r="I4043" s="3">
        <f t="shared" si="380"/>
        <v>0</v>
      </c>
      <c r="J4043" s="3">
        <f t="shared" si="380"/>
        <v>0</v>
      </c>
      <c r="K4043" s="3">
        <f t="shared" si="380"/>
        <v>0</v>
      </c>
      <c r="L4043" s="3">
        <f t="shared" si="381"/>
        <v>0</v>
      </c>
      <c r="M4043" s="3">
        <f t="shared" si="382"/>
        <v>0</v>
      </c>
      <c r="N4043" s="3">
        <f t="shared" si="383"/>
        <v>0</v>
      </c>
      <c r="O4043" s="3">
        <v>17008</v>
      </c>
      <c r="P4043" s="3">
        <v>16904.39</v>
      </c>
    </row>
    <row r="4044" spans="2:16" x14ac:dyDescent="0.15">
      <c r="B4044" s="5" t="s">
        <v>1302</v>
      </c>
      <c r="C4044" s="16">
        <f t="shared" si="378"/>
        <v>2021</v>
      </c>
      <c r="D4044" s="16">
        <f t="shared" si="379"/>
        <v>12</v>
      </c>
      <c r="E4044" s="3" t="s">
        <v>202</v>
      </c>
      <c r="F4044" s="3" t="s">
        <v>13</v>
      </c>
      <c r="G4044" s="3" t="s">
        <v>203</v>
      </c>
      <c r="H4044" s="3" t="s">
        <v>3085</v>
      </c>
      <c r="I4044" s="3">
        <f t="shared" si="380"/>
        <v>0</v>
      </c>
      <c r="J4044" s="3">
        <f t="shared" si="380"/>
        <v>0</v>
      </c>
      <c r="K4044" s="3">
        <f t="shared" si="380"/>
        <v>0</v>
      </c>
      <c r="L4044" s="3">
        <f t="shared" si="381"/>
        <v>0</v>
      </c>
      <c r="M4044" s="3">
        <f t="shared" si="382"/>
        <v>0</v>
      </c>
      <c r="N4044" s="3">
        <f t="shared" si="383"/>
        <v>0</v>
      </c>
      <c r="O4044" s="3">
        <v>17008</v>
      </c>
      <c r="P4044" s="3">
        <v>16831.37</v>
      </c>
    </row>
    <row r="4045" spans="2:16" x14ac:dyDescent="0.15">
      <c r="B4045" s="5" t="s">
        <v>1302</v>
      </c>
      <c r="C4045" s="16">
        <f t="shared" si="378"/>
        <v>2021</v>
      </c>
      <c r="D4045" s="16">
        <f t="shared" si="379"/>
        <v>12</v>
      </c>
      <c r="E4045" s="3" t="s">
        <v>202</v>
      </c>
      <c r="F4045" s="3" t="s">
        <v>13</v>
      </c>
      <c r="G4045" s="3" t="s">
        <v>203</v>
      </c>
      <c r="H4045" s="3" t="s">
        <v>3085</v>
      </c>
      <c r="I4045" s="3">
        <f t="shared" si="380"/>
        <v>0</v>
      </c>
      <c r="J4045" s="3">
        <f t="shared" si="380"/>
        <v>0</v>
      </c>
      <c r="K4045" s="3">
        <f t="shared" si="380"/>
        <v>0</v>
      </c>
      <c r="L4045" s="3">
        <f t="shared" si="381"/>
        <v>0</v>
      </c>
      <c r="M4045" s="3">
        <f t="shared" si="382"/>
        <v>0</v>
      </c>
      <c r="N4045" s="3">
        <f t="shared" si="383"/>
        <v>0</v>
      </c>
      <c r="O4045" s="3">
        <v>17008</v>
      </c>
      <c r="P4045" s="3">
        <v>16831.37</v>
      </c>
    </row>
    <row r="4046" spans="2:16" x14ac:dyDescent="0.15">
      <c r="B4046" s="5" t="s">
        <v>1987</v>
      </c>
      <c r="C4046" s="16">
        <f t="shared" si="378"/>
        <v>2021</v>
      </c>
      <c r="D4046" s="16">
        <f t="shared" si="379"/>
        <v>9</v>
      </c>
      <c r="E4046" s="3" t="s">
        <v>202</v>
      </c>
      <c r="F4046" s="3" t="s">
        <v>13</v>
      </c>
      <c r="G4046" s="3" t="s">
        <v>203</v>
      </c>
      <c r="H4046" s="3" t="s">
        <v>3085</v>
      </c>
      <c r="I4046" s="3">
        <f t="shared" si="380"/>
        <v>0</v>
      </c>
      <c r="J4046" s="3">
        <f t="shared" si="380"/>
        <v>0</v>
      </c>
      <c r="K4046" s="3">
        <f t="shared" si="380"/>
        <v>0</v>
      </c>
      <c r="L4046" s="3">
        <f t="shared" si="381"/>
        <v>0</v>
      </c>
      <c r="M4046" s="3">
        <f t="shared" si="382"/>
        <v>0</v>
      </c>
      <c r="N4046" s="3">
        <f t="shared" si="383"/>
        <v>0</v>
      </c>
      <c r="O4046" s="3">
        <v>17008</v>
      </c>
      <c r="P4046" s="3">
        <v>16782.63</v>
      </c>
    </row>
    <row r="4047" spans="2:16" x14ac:dyDescent="0.15">
      <c r="B4047" s="5" t="s">
        <v>2355</v>
      </c>
      <c r="C4047" s="16">
        <f t="shared" si="378"/>
        <v>2021</v>
      </c>
      <c r="D4047" s="16">
        <f t="shared" si="379"/>
        <v>9</v>
      </c>
      <c r="E4047" s="3" t="s">
        <v>202</v>
      </c>
      <c r="F4047" s="3" t="s">
        <v>13</v>
      </c>
      <c r="G4047" s="3" t="s">
        <v>203</v>
      </c>
      <c r="H4047" s="3" t="s">
        <v>3085</v>
      </c>
      <c r="I4047" s="3">
        <f t="shared" si="380"/>
        <v>0</v>
      </c>
      <c r="J4047" s="3">
        <f t="shared" si="380"/>
        <v>0</v>
      </c>
      <c r="K4047" s="3">
        <f t="shared" si="380"/>
        <v>0</v>
      </c>
      <c r="L4047" s="3">
        <f t="shared" si="381"/>
        <v>0</v>
      </c>
      <c r="M4047" s="3">
        <f t="shared" si="382"/>
        <v>0</v>
      </c>
      <c r="N4047" s="3">
        <f t="shared" si="383"/>
        <v>0</v>
      </c>
      <c r="O4047" s="3">
        <v>17008</v>
      </c>
      <c r="P4047" s="3">
        <v>16742.78</v>
      </c>
    </row>
    <row r="4048" spans="2:16" x14ac:dyDescent="0.15">
      <c r="B4048" s="5" t="s">
        <v>2355</v>
      </c>
      <c r="C4048" s="16">
        <f t="shared" si="378"/>
        <v>2021</v>
      </c>
      <c r="D4048" s="16">
        <f t="shared" si="379"/>
        <v>9</v>
      </c>
      <c r="E4048" s="3" t="s">
        <v>202</v>
      </c>
      <c r="F4048" s="3" t="s">
        <v>13</v>
      </c>
      <c r="G4048" s="3" t="s">
        <v>203</v>
      </c>
      <c r="H4048" s="3" t="s">
        <v>3085</v>
      </c>
      <c r="I4048" s="3">
        <f t="shared" si="380"/>
        <v>0</v>
      </c>
      <c r="J4048" s="3">
        <f t="shared" si="380"/>
        <v>0</v>
      </c>
      <c r="K4048" s="3">
        <f t="shared" si="380"/>
        <v>0</v>
      </c>
      <c r="L4048" s="3">
        <f t="shared" si="381"/>
        <v>0</v>
      </c>
      <c r="M4048" s="3">
        <f t="shared" si="382"/>
        <v>0</v>
      </c>
      <c r="N4048" s="3">
        <f t="shared" si="383"/>
        <v>0</v>
      </c>
      <c r="O4048" s="3">
        <v>17008</v>
      </c>
      <c r="P4048" s="3">
        <v>16742.78</v>
      </c>
    </row>
    <row r="4049" spans="2:16" x14ac:dyDescent="0.15">
      <c r="B4049" s="5" t="s">
        <v>497</v>
      </c>
      <c r="C4049" s="16">
        <f t="shared" si="378"/>
        <v>2021</v>
      </c>
      <c r="D4049" s="16">
        <f t="shared" si="379"/>
        <v>12</v>
      </c>
      <c r="E4049" s="3" t="s">
        <v>202</v>
      </c>
      <c r="F4049" s="3" t="s">
        <v>13</v>
      </c>
      <c r="G4049" s="3" t="s">
        <v>203</v>
      </c>
      <c r="H4049" s="3" t="s">
        <v>3085</v>
      </c>
      <c r="I4049" s="3">
        <f t="shared" si="380"/>
        <v>0</v>
      </c>
      <c r="J4049" s="3">
        <f t="shared" si="380"/>
        <v>0</v>
      </c>
      <c r="K4049" s="3">
        <f t="shared" si="380"/>
        <v>0</v>
      </c>
      <c r="L4049" s="3">
        <f t="shared" si="381"/>
        <v>0</v>
      </c>
      <c r="M4049" s="3">
        <f t="shared" si="382"/>
        <v>0</v>
      </c>
      <c r="N4049" s="3">
        <f t="shared" si="383"/>
        <v>0</v>
      </c>
      <c r="O4049" s="3">
        <v>17008</v>
      </c>
      <c r="P4049" s="3">
        <v>16701.2599999999</v>
      </c>
    </row>
    <row r="4050" spans="2:16" x14ac:dyDescent="0.15">
      <c r="B4050" s="5" t="s">
        <v>3087</v>
      </c>
      <c r="C4050" s="16">
        <f t="shared" si="378"/>
        <v>2021</v>
      </c>
      <c r="D4050" s="16">
        <f t="shared" si="379"/>
        <v>10</v>
      </c>
      <c r="E4050" s="3" t="s">
        <v>202</v>
      </c>
      <c r="F4050" s="3" t="s">
        <v>13</v>
      </c>
      <c r="G4050" s="3" t="s">
        <v>203</v>
      </c>
      <c r="H4050" s="3" t="s">
        <v>3085</v>
      </c>
      <c r="I4050" s="3">
        <f t="shared" si="380"/>
        <v>0</v>
      </c>
      <c r="J4050" s="3">
        <f t="shared" si="380"/>
        <v>0</v>
      </c>
      <c r="K4050" s="3">
        <f t="shared" si="380"/>
        <v>0</v>
      </c>
      <c r="L4050" s="3">
        <f t="shared" si="381"/>
        <v>0</v>
      </c>
      <c r="M4050" s="3">
        <f t="shared" si="382"/>
        <v>0</v>
      </c>
      <c r="N4050" s="3">
        <f t="shared" si="383"/>
        <v>0</v>
      </c>
      <c r="O4050" s="3">
        <v>17008</v>
      </c>
      <c r="P4050" s="3">
        <v>16690.36</v>
      </c>
    </row>
    <row r="4051" spans="2:16" x14ac:dyDescent="0.15">
      <c r="B4051" s="5" t="s">
        <v>2502</v>
      </c>
      <c r="C4051" s="16">
        <f t="shared" si="378"/>
        <v>2021</v>
      </c>
      <c r="D4051" s="16">
        <f t="shared" si="379"/>
        <v>12</v>
      </c>
      <c r="E4051" s="3" t="s">
        <v>202</v>
      </c>
      <c r="F4051" s="3" t="s">
        <v>13</v>
      </c>
      <c r="G4051" s="3" t="s">
        <v>203</v>
      </c>
      <c r="H4051" s="3" t="s">
        <v>3085</v>
      </c>
      <c r="I4051" s="3">
        <f t="shared" si="380"/>
        <v>0</v>
      </c>
      <c r="J4051" s="3">
        <f t="shared" si="380"/>
        <v>0</v>
      </c>
      <c r="K4051" s="3">
        <f t="shared" si="380"/>
        <v>0</v>
      </c>
      <c r="L4051" s="3">
        <f t="shared" si="381"/>
        <v>0</v>
      </c>
      <c r="M4051" s="3">
        <f t="shared" si="382"/>
        <v>0</v>
      </c>
      <c r="N4051" s="3">
        <f t="shared" si="383"/>
        <v>0</v>
      </c>
      <c r="O4051" s="3">
        <v>17008</v>
      </c>
      <c r="P4051" s="3">
        <v>16666.27</v>
      </c>
    </row>
    <row r="4052" spans="2:16" x14ac:dyDescent="0.15">
      <c r="B4052" s="5" t="s">
        <v>2524</v>
      </c>
      <c r="C4052" s="16">
        <f t="shared" si="378"/>
        <v>2021</v>
      </c>
      <c r="D4052" s="16">
        <f t="shared" si="379"/>
        <v>9</v>
      </c>
      <c r="E4052" s="3" t="s">
        <v>202</v>
      </c>
      <c r="F4052" s="3" t="s">
        <v>13</v>
      </c>
      <c r="G4052" s="3" t="s">
        <v>203</v>
      </c>
      <c r="H4052" s="3" t="s">
        <v>3085</v>
      </c>
      <c r="I4052" s="3">
        <f t="shared" si="380"/>
        <v>0</v>
      </c>
      <c r="J4052" s="3">
        <f t="shared" si="380"/>
        <v>0</v>
      </c>
      <c r="K4052" s="3">
        <f t="shared" si="380"/>
        <v>0</v>
      </c>
      <c r="L4052" s="3">
        <f t="shared" si="381"/>
        <v>0</v>
      </c>
      <c r="M4052" s="3">
        <f t="shared" si="382"/>
        <v>0</v>
      </c>
      <c r="N4052" s="3">
        <f t="shared" si="383"/>
        <v>0</v>
      </c>
      <c r="O4052" s="3">
        <v>17008</v>
      </c>
      <c r="P4052" s="3">
        <v>16640.78</v>
      </c>
    </row>
    <row r="4053" spans="2:16" x14ac:dyDescent="0.15">
      <c r="B4053" s="5" t="s">
        <v>1012</v>
      </c>
      <c r="C4053" s="16">
        <f t="shared" si="378"/>
        <v>2021</v>
      </c>
      <c r="D4053" s="16">
        <f t="shared" si="379"/>
        <v>9</v>
      </c>
      <c r="E4053" s="3" t="s">
        <v>202</v>
      </c>
      <c r="F4053" s="3" t="s">
        <v>13</v>
      </c>
      <c r="G4053" s="3" t="s">
        <v>203</v>
      </c>
      <c r="H4053" s="3" t="s">
        <v>3085</v>
      </c>
      <c r="I4053" s="3">
        <f t="shared" si="380"/>
        <v>0</v>
      </c>
      <c r="J4053" s="3">
        <f t="shared" si="380"/>
        <v>0</v>
      </c>
      <c r="K4053" s="3">
        <f t="shared" si="380"/>
        <v>0</v>
      </c>
      <c r="L4053" s="3">
        <f t="shared" si="381"/>
        <v>0</v>
      </c>
      <c r="M4053" s="3">
        <f t="shared" si="382"/>
        <v>0</v>
      </c>
      <c r="N4053" s="3">
        <f t="shared" si="383"/>
        <v>0</v>
      </c>
      <c r="O4053" s="3">
        <v>17008</v>
      </c>
      <c r="P4053" s="3">
        <v>16615.43</v>
      </c>
    </row>
    <row r="4054" spans="2:16" x14ac:dyDescent="0.15">
      <c r="B4054" s="5" t="s">
        <v>2634</v>
      </c>
      <c r="C4054" s="16">
        <f t="shared" si="378"/>
        <v>2021</v>
      </c>
      <c r="D4054" s="16">
        <f t="shared" si="379"/>
        <v>9</v>
      </c>
      <c r="E4054" s="3" t="s">
        <v>202</v>
      </c>
      <c r="F4054" s="3" t="s">
        <v>13</v>
      </c>
      <c r="G4054" s="3" t="s">
        <v>203</v>
      </c>
      <c r="H4054" s="3" t="s">
        <v>3085</v>
      </c>
      <c r="I4054" s="3">
        <f t="shared" si="380"/>
        <v>0</v>
      </c>
      <c r="J4054" s="3">
        <f t="shared" si="380"/>
        <v>0</v>
      </c>
      <c r="K4054" s="3">
        <f t="shared" si="380"/>
        <v>0</v>
      </c>
      <c r="L4054" s="3">
        <f t="shared" si="381"/>
        <v>0</v>
      </c>
      <c r="M4054" s="3">
        <f t="shared" si="382"/>
        <v>0</v>
      </c>
      <c r="N4054" s="3">
        <f t="shared" si="383"/>
        <v>0</v>
      </c>
      <c r="O4054" s="3">
        <v>17008</v>
      </c>
      <c r="P4054" s="3">
        <v>16587.6899999999</v>
      </c>
    </row>
    <row r="4055" spans="2:16" x14ac:dyDescent="0.15">
      <c r="B4055" s="5" t="s">
        <v>377</v>
      </c>
      <c r="C4055" s="16">
        <f t="shared" si="378"/>
        <v>2021</v>
      </c>
      <c r="D4055" s="16">
        <f t="shared" si="379"/>
        <v>9</v>
      </c>
      <c r="E4055" s="3" t="s">
        <v>202</v>
      </c>
      <c r="F4055" s="3" t="s">
        <v>13</v>
      </c>
      <c r="G4055" s="3" t="s">
        <v>203</v>
      </c>
      <c r="H4055" s="3" t="s">
        <v>3085</v>
      </c>
      <c r="I4055" s="3">
        <f t="shared" si="380"/>
        <v>0</v>
      </c>
      <c r="J4055" s="3">
        <f t="shared" si="380"/>
        <v>0</v>
      </c>
      <c r="K4055" s="3">
        <f t="shared" si="380"/>
        <v>0</v>
      </c>
      <c r="L4055" s="3">
        <f t="shared" si="381"/>
        <v>0</v>
      </c>
      <c r="M4055" s="3">
        <f t="shared" si="382"/>
        <v>0</v>
      </c>
      <c r="N4055" s="3">
        <f t="shared" si="383"/>
        <v>0</v>
      </c>
      <c r="O4055" s="3">
        <v>17008</v>
      </c>
      <c r="P4055" s="3">
        <v>16568.330000000002</v>
      </c>
    </row>
    <row r="4056" spans="2:16" x14ac:dyDescent="0.15">
      <c r="B4056" s="5" t="s">
        <v>521</v>
      </c>
      <c r="C4056" s="16">
        <f t="shared" si="378"/>
        <v>2021</v>
      </c>
      <c r="D4056" s="16">
        <f t="shared" si="379"/>
        <v>8</v>
      </c>
      <c r="E4056" s="3" t="s">
        <v>202</v>
      </c>
      <c r="F4056" s="3" t="s">
        <v>13</v>
      </c>
      <c r="G4056" s="3" t="s">
        <v>203</v>
      </c>
      <c r="H4056" s="3" t="s">
        <v>3085</v>
      </c>
      <c r="I4056" s="3">
        <f t="shared" si="380"/>
        <v>0</v>
      </c>
      <c r="J4056" s="3">
        <f t="shared" si="380"/>
        <v>0</v>
      </c>
      <c r="K4056" s="3">
        <f t="shared" si="380"/>
        <v>0</v>
      </c>
      <c r="L4056" s="3">
        <f t="shared" si="381"/>
        <v>0</v>
      </c>
      <c r="M4056" s="3">
        <f t="shared" si="382"/>
        <v>0</v>
      </c>
      <c r="N4056" s="3">
        <f t="shared" si="383"/>
        <v>0</v>
      </c>
      <c r="O4056" s="3">
        <v>17008</v>
      </c>
      <c r="P4056" s="3">
        <v>16548.98</v>
      </c>
    </row>
    <row r="4057" spans="2:16" x14ac:dyDescent="0.15">
      <c r="B4057" s="5" t="s">
        <v>3088</v>
      </c>
      <c r="C4057" s="16">
        <f t="shared" si="378"/>
        <v>2021</v>
      </c>
      <c r="D4057" s="16">
        <f t="shared" si="379"/>
        <v>8</v>
      </c>
      <c r="E4057" s="3" t="s">
        <v>202</v>
      </c>
      <c r="F4057" s="3" t="s">
        <v>13</v>
      </c>
      <c r="G4057" s="3" t="s">
        <v>203</v>
      </c>
      <c r="H4057" s="3" t="s">
        <v>3085</v>
      </c>
      <c r="I4057" s="3">
        <f t="shared" si="380"/>
        <v>0</v>
      </c>
      <c r="J4057" s="3">
        <f t="shared" si="380"/>
        <v>0</v>
      </c>
      <c r="K4057" s="3">
        <f t="shared" si="380"/>
        <v>0</v>
      </c>
      <c r="L4057" s="3">
        <f t="shared" si="381"/>
        <v>0</v>
      </c>
      <c r="M4057" s="3">
        <f t="shared" si="382"/>
        <v>0</v>
      </c>
      <c r="N4057" s="3">
        <f t="shared" si="383"/>
        <v>0</v>
      </c>
      <c r="O4057" s="3">
        <v>17008</v>
      </c>
      <c r="P4057" s="3">
        <v>16530.32</v>
      </c>
    </row>
    <row r="4058" spans="2:16" x14ac:dyDescent="0.15">
      <c r="B4058" s="5" t="s">
        <v>298</v>
      </c>
      <c r="C4058" s="16">
        <f t="shared" si="378"/>
        <v>2021</v>
      </c>
      <c r="D4058" s="16">
        <f t="shared" si="379"/>
        <v>8</v>
      </c>
      <c r="E4058" s="3" t="s">
        <v>202</v>
      </c>
      <c r="F4058" s="3" t="s">
        <v>13</v>
      </c>
      <c r="G4058" s="3" t="s">
        <v>203</v>
      </c>
      <c r="H4058" s="3" t="s">
        <v>3085</v>
      </c>
      <c r="I4058" s="3">
        <f t="shared" si="380"/>
        <v>0</v>
      </c>
      <c r="J4058" s="3">
        <f t="shared" si="380"/>
        <v>0</v>
      </c>
      <c r="K4058" s="3">
        <f t="shared" si="380"/>
        <v>0</v>
      </c>
      <c r="L4058" s="3">
        <f t="shared" si="381"/>
        <v>0</v>
      </c>
      <c r="M4058" s="3">
        <f t="shared" si="382"/>
        <v>0</v>
      </c>
      <c r="N4058" s="3">
        <f t="shared" si="383"/>
        <v>0</v>
      </c>
      <c r="O4058" s="3">
        <v>17008</v>
      </c>
      <c r="P4058" s="3">
        <v>16233.83</v>
      </c>
    </row>
    <row r="4059" spans="2:16" x14ac:dyDescent="0.15">
      <c r="B4059" s="5" t="s">
        <v>300</v>
      </c>
      <c r="C4059" s="16">
        <f t="shared" si="378"/>
        <v>2021</v>
      </c>
      <c r="D4059" s="16">
        <f t="shared" si="379"/>
        <v>8</v>
      </c>
      <c r="E4059" s="3" t="s">
        <v>202</v>
      </c>
      <c r="F4059" s="3" t="s">
        <v>13</v>
      </c>
      <c r="G4059" s="3" t="s">
        <v>203</v>
      </c>
      <c r="H4059" s="3" t="s">
        <v>3085</v>
      </c>
      <c r="I4059" s="3">
        <f t="shared" si="380"/>
        <v>0</v>
      </c>
      <c r="J4059" s="3">
        <f t="shared" si="380"/>
        <v>0</v>
      </c>
      <c r="K4059" s="3">
        <f t="shared" si="380"/>
        <v>0</v>
      </c>
      <c r="L4059" s="3">
        <f t="shared" si="381"/>
        <v>0</v>
      </c>
      <c r="M4059" s="3">
        <f t="shared" si="382"/>
        <v>0</v>
      </c>
      <c r="N4059" s="3">
        <f t="shared" si="383"/>
        <v>0</v>
      </c>
      <c r="O4059" s="3">
        <v>17008</v>
      </c>
      <c r="P4059" s="3">
        <v>16203.14</v>
      </c>
    </row>
    <row r="4060" spans="2:16" x14ac:dyDescent="0.15">
      <c r="B4060" s="5" t="s">
        <v>2025</v>
      </c>
      <c r="C4060" s="16">
        <f t="shared" si="378"/>
        <v>2021</v>
      </c>
      <c r="D4060" s="16">
        <f t="shared" si="379"/>
        <v>8</v>
      </c>
      <c r="E4060" s="3" t="s">
        <v>202</v>
      </c>
      <c r="F4060" s="3" t="s">
        <v>13</v>
      </c>
      <c r="G4060" s="3" t="s">
        <v>203</v>
      </c>
      <c r="H4060" s="3" t="s">
        <v>3085</v>
      </c>
      <c r="I4060" s="3">
        <f t="shared" si="380"/>
        <v>0</v>
      </c>
      <c r="J4060" s="3">
        <f t="shared" si="380"/>
        <v>0</v>
      </c>
      <c r="K4060" s="3">
        <f t="shared" si="380"/>
        <v>0</v>
      </c>
      <c r="L4060" s="3">
        <f t="shared" si="381"/>
        <v>0</v>
      </c>
      <c r="M4060" s="3">
        <f t="shared" si="382"/>
        <v>0</v>
      </c>
      <c r="N4060" s="3">
        <f t="shared" si="383"/>
        <v>0</v>
      </c>
      <c r="O4060" s="3">
        <v>17008</v>
      </c>
      <c r="P4060" s="3">
        <v>16178.72</v>
      </c>
    </row>
    <row r="4061" spans="2:16" x14ac:dyDescent="0.15">
      <c r="B4061" s="5" t="s">
        <v>2852</v>
      </c>
      <c r="C4061" s="16">
        <f t="shared" si="378"/>
        <v>2021</v>
      </c>
      <c r="D4061" s="16">
        <f t="shared" si="379"/>
        <v>8</v>
      </c>
      <c r="E4061" s="3" t="s">
        <v>202</v>
      </c>
      <c r="F4061" s="3" t="s">
        <v>13</v>
      </c>
      <c r="G4061" s="3" t="s">
        <v>203</v>
      </c>
      <c r="H4061" s="3" t="s">
        <v>3085</v>
      </c>
      <c r="I4061" s="3">
        <f t="shared" si="380"/>
        <v>0</v>
      </c>
      <c r="J4061" s="3">
        <f t="shared" si="380"/>
        <v>0</v>
      </c>
      <c r="K4061" s="3">
        <f t="shared" si="380"/>
        <v>0</v>
      </c>
      <c r="L4061" s="3">
        <f t="shared" si="381"/>
        <v>0</v>
      </c>
      <c r="M4061" s="3">
        <f t="shared" si="382"/>
        <v>0</v>
      </c>
      <c r="N4061" s="3">
        <f t="shared" si="383"/>
        <v>0</v>
      </c>
      <c r="O4061" s="3">
        <v>17008</v>
      </c>
      <c r="P4061" s="3">
        <v>16081.47</v>
      </c>
    </row>
    <row r="4062" spans="2:16" x14ac:dyDescent="0.15">
      <c r="B4062" s="5" t="s">
        <v>2526</v>
      </c>
      <c r="C4062" s="16">
        <f t="shared" si="378"/>
        <v>2021</v>
      </c>
      <c r="D4062" s="16">
        <f t="shared" si="379"/>
        <v>7</v>
      </c>
      <c r="E4062" s="3" t="s">
        <v>202</v>
      </c>
      <c r="F4062" s="3" t="s">
        <v>13</v>
      </c>
      <c r="G4062" s="3" t="s">
        <v>203</v>
      </c>
      <c r="H4062" s="3" t="s">
        <v>3085</v>
      </c>
      <c r="I4062" s="3">
        <f t="shared" si="380"/>
        <v>0</v>
      </c>
      <c r="J4062" s="3">
        <f t="shared" si="380"/>
        <v>0</v>
      </c>
      <c r="K4062" s="3">
        <f t="shared" si="380"/>
        <v>0</v>
      </c>
      <c r="L4062" s="3">
        <f t="shared" si="381"/>
        <v>0</v>
      </c>
      <c r="M4062" s="3">
        <f t="shared" si="382"/>
        <v>0</v>
      </c>
      <c r="N4062" s="3">
        <f t="shared" si="383"/>
        <v>0</v>
      </c>
      <c r="O4062" s="3">
        <v>17008</v>
      </c>
      <c r="P4062" s="3">
        <v>16039.52</v>
      </c>
    </row>
    <row r="4063" spans="2:16" x14ac:dyDescent="0.15">
      <c r="B4063" s="5" t="s">
        <v>1765</v>
      </c>
      <c r="C4063" s="16">
        <f t="shared" si="378"/>
        <v>2021</v>
      </c>
      <c r="D4063" s="16">
        <f t="shared" si="379"/>
        <v>7</v>
      </c>
      <c r="E4063" s="3" t="s">
        <v>202</v>
      </c>
      <c r="F4063" s="3" t="s">
        <v>13</v>
      </c>
      <c r="G4063" s="3" t="s">
        <v>203</v>
      </c>
      <c r="H4063" s="3" t="s">
        <v>3085</v>
      </c>
      <c r="I4063" s="3">
        <f t="shared" si="380"/>
        <v>0</v>
      </c>
      <c r="J4063" s="3">
        <f t="shared" si="380"/>
        <v>0</v>
      </c>
      <c r="K4063" s="3">
        <f t="shared" si="380"/>
        <v>0</v>
      </c>
      <c r="L4063" s="3">
        <f t="shared" si="381"/>
        <v>0</v>
      </c>
      <c r="M4063" s="3">
        <f t="shared" si="382"/>
        <v>0</v>
      </c>
      <c r="N4063" s="3">
        <f t="shared" si="383"/>
        <v>0</v>
      </c>
      <c r="O4063" s="3">
        <v>17008</v>
      </c>
      <c r="P4063" s="3">
        <v>16023.98</v>
      </c>
    </row>
    <row r="4064" spans="2:16" x14ac:dyDescent="0.15">
      <c r="B4064" s="5" t="s">
        <v>2657</v>
      </c>
      <c r="C4064" s="16">
        <f t="shared" si="378"/>
        <v>2021</v>
      </c>
      <c r="D4064" s="16">
        <f t="shared" si="379"/>
        <v>8</v>
      </c>
      <c r="E4064" s="3" t="s">
        <v>202</v>
      </c>
      <c r="F4064" s="3" t="s">
        <v>13</v>
      </c>
      <c r="G4064" s="3" t="s">
        <v>203</v>
      </c>
      <c r="H4064" s="3" t="s">
        <v>3085</v>
      </c>
      <c r="I4064" s="3">
        <f t="shared" si="380"/>
        <v>0</v>
      </c>
      <c r="J4064" s="3">
        <f t="shared" si="380"/>
        <v>0</v>
      </c>
      <c r="K4064" s="3">
        <f t="shared" si="380"/>
        <v>0</v>
      </c>
      <c r="L4064" s="3">
        <f t="shared" si="381"/>
        <v>0</v>
      </c>
      <c r="M4064" s="3">
        <f t="shared" si="382"/>
        <v>0</v>
      </c>
      <c r="N4064" s="3">
        <f t="shared" si="383"/>
        <v>0</v>
      </c>
      <c r="O4064" s="3">
        <v>17008</v>
      </c>
      <c r="P4064" s="3">
        <v>16009.19</v>
      </c>
    </row>
    <row r="4065" spans="2:16" x14ac:dyDescent="0.15">
      <c r="B4065" s="5" t="s">
        <v>2803</v>
      </c>
      <c r="C4065" s="16">
        <f t="shared" si="378"/>
        <v>2021</v>
      </c>
      <c r="D4065" s="16">
        <f t="shared" si="379"/>
        <v>7</v>
      </c>
      <c r="E4065" s="3" t="s">
        <v>202</v>
      </c>
      <c r="F4065" s="3" t="s">
        <v>13</v>
      </c>
      <c r="G4065" s="3" t="s">
        <v>203</v>
      </c>
      <c r="H4065" s="3" t="s">
        <v>3085</v>
      </c>
      <c r="I4065" s="3">
        <f t="shared" si="380"/>
        <v>0</v>
      </c>
      <c r="J4065" s="3">
        <f t="shared" si="380"/>
        <v>0</v>
      </c>
      <c r="K4065" s="3">
        <f t="shared" si="380"/>
        <v>0</v>
      </c>
      <c r="L4065" s="3">
        <f t="shared" si="381"/>
        <v>0</v>
      </c>
      <c r="M4065" s="3">
        <f t="shared" si="382"/>
        <v>0</v>
      </c>
      <c r="N4065" s="3">
        <f t="shared" si="383"/>
        <v>0</v>
      </c>
      <c r="O4065" s="3">
        <v>17008</v>
      </c>
      <c r="P4065" s="3">
        <v>15952.39</v>
      </c>
    </row>
    <row r="4066" spans="2:16" x14ac:dyDescent="0.15">
      <c r="B4066" s="5" t="s">
        <v>980</v>
      </c>
      <c r="C4066" s="16">
        <f t="shared" si="378"/>
        <v>2021</v>
      </c>
      <c r="D4066" s="16">
        <f t="shared" si="379"/>
        <v>8</v>
      </c>
      <c r="E4066" s="3" t="s">
        <v>202</v>
      </c>
      <c r="F4066" s="3" t="s">
        <v>13</v>
      </c>
      <c r="G4066" s="3" t="s">
        <v>203</v>
      </c>
      <c r="H4066" s="3" t="s">
        <v>3085</v>
      </c>
      <c r="I4066" s="3">
        <f t="shared" si="380"/>
        <v>0</v>
      </c>
      <c r="J4066" s="3">
        <f t="shared" si="380"/>
        <v>0</v>
      </c>
      <c r="K4066" s="3">
        <f t="shared" si="380"/>
        <v>0</v>
      </c>
      <c r="L4066" s="3">
        <f t="shared" si="381"/>
        <v>0</v>
      </c>
      <c r="M4066" s="3">
        <f t="shared" si="382"/>
        <v>0</v>
      </c>
      <c r="N4066" s="3">
        <f t="shared" si="383"/>
        <v>0</v>
      </c>
      <c r="O4066" s="3">
        <v>17008</v>
      </c>
      <c r="P4066" s="3">
        <v>15922.48</v>
      </c>
    </row>
    <row r="4067" spans="2:16" x14ac:dyDescent="0.15">
      <c r="B4067" s="5" t="s">
        <v>3089</v>
      </c>
      <c r="C4067" s="16">
        <f t="shared" si="378"/>
        <v>2021</v>
      </c>
      <c r="D4067" s="16">
        <f t="shared" si="379"/>
        <v>6</v>
      </c>
      <c r="E4067" s="3" t="s">
        <v>202</v>
      </c>
      <c r="F4067" s="3" t="s">
        <v>13</v>
      </c>
      <c r="G4067" s="3" t="s">
        <v>203</v>
      </c>
      <c r="H4067" s="3" t="s">
        <v>3085</v>
      </c>
      <c r="I4067" s="3">
        <f t="shared" si="380"/>
        <v>0</v>
      </c>
      <c r="J4067" s="3">
        <f t="shared" si="380"/>
        <v>0</v>
      </c>
      <c r="K4067" s="3">
        <f t="shared" si="380"/>
        <v>0</v>
      </c>
      <c r="L4067" s="3">
        <f t="shared" si="381"/>
        <v>0</v>
      </c>
      <c r="M4067" s="3">
        <f t="shared" si="382"/>
        <v>0</v>
      </c>
      <c r="N4067" s="3">
        <f t="shared" si="383"/>
        <v>0</v>
      </c>
      <c r="O4067" s="3">
        <v>17008</v>
      </c>
      <c r="P4067" s="3">
        <v>15842.81</v>
      </c>
    </row>
    <row r="4068" spans="2:16" x14ac:dyDescent="0.15">
      <c r="B4068" s="5" t="s">
        <v>914</v>
      </c>
      <c r="C4068" s="16">
        <f t="shared" si="378"/>
        <v>2021</v>
      </c>
      <c r="D4068" s="16">
        <f t="shared" si="379"/>
        <v>6</v>
      </c>
      <c r="E4068" s="3" t="s">
        <v>202</v>
      </c>
      <c r="F4068" s="3" t="s">
        <v>13</v>
      </c>
      <c r="G4068" s="3" t="s">
        <v>203</v>
      </c>
      <c r="H4068" s="3" t="s">
        <v>3085</v>
      </c>
      <c r="I4068" s="3">
        <f t="shared" si="380"/>
        <v>0</v>
      </c>
      <c r="J4068" s="3">
        <f t="shared" si="380"/>
        <v>0</v>
      </c>
      <c r="K4068" s="3">
        <f t="shared" si="380"/>
        <v>0</v>
      </c>
      <c r="L4068" s="3">
        <f t="shared" si="381"/>
        <v>0</v>
      </c>
      <c r="M4068" s="3">
        <f t="shared" si="382"/>
        <v>0</v>
      </c>
      <c r="N4068" s="3">
        <f t="shared" si="383"/>
        <v>0</v>
      </c>
      <c r="O4068" s="3">
        <v>17008</v>
      </c>
      <c r="P4068" s="3">
        <v>15731.23</v>
      </c>
    </row>
    <row r="4069" spans="2:16" x14ac:dyDescent="0.15">
      <c r="B4069" s="5" t="s">
        <v>108</v>
      </c>
      <c r="C4069" s="16">
        <f t="shared" si="378"/>
        <v>2021</v>
      </c>
      <c r="D4069" s="16">
        <f t="shared" si="379"/>
        <v>6</v>
      </c>
      <c r="E4069" s="3" t="s">
        <v>202</v>
      </c>
      <c r="F4069" s="3" t="s">
        <v>13</v>
      </c>
      <c r="G4069" s="3" t="s">
        <v>203</v>
      </c>
      <c r="H4069" s="3" t="s">
        <v>3085</v>
      </c>
      <c r="I4069" s="3">
        <f t="shared" si="380"/>
        <v>0</v>
      </c>
      <c r="J4069" s="3">
        <f t="shared" si="380"/>
        <v>0</v>
      </c>
      <c r="K4069" s="3">
        <f t="shared" si="380"/>
        <v>0</v>
      </c>
      <c r="L4069" s="3">
        <f t="shared" si="381"/>
        <v>0</v>
      </c>
      <c r="M4069" s="3">
        <f t="shared" si="382"/>
        <v>0</v>
      </c>
      <c r="N4069" s="3">
        <f t="shared" si="383"/>
        <v>0</v>
      </c>
      <c r="O4069" s="3">
        <v>17008</v>
      </c>
      <c r="P4069" s="3">
        <v>15527.18</v>
      </c>
    </row>
    <row r="4070" spans="2:16" x14ac:dyDescent="0.15">
      <c r="B4070" s="5" t="s">
        <v>278</v>
      </c>
      <c r="C4070" s="16">
        <f t="shared" si="378"/>
        <v>2021</v>
      </c>
      <c r="D4070" s="16">
        <f t="shared" si="379"/>
        <v>6</v>
      </c>
      <c r="E4070" s="3" t="s">
        <v>202</v>
      </c>
      <c r="F4070" s="3" t="s">
        <v>13</v>
      </c>
      <c r="G4070" s="3" t="s">
        <v>203</v>
      </c>
      <c r="H4070" s="3" t="s">
        <v>3090</v>
      </c>
      <c r="I4070" s="3">
        <f t="shared" si="380"/>
        <v>0</v>
      </c>
      <c r="J4070" s="3">
        <f t="shared" si="380"/>
        <v>0</v>
      </c>
      <c r="K4070" s="3">
        <f t="shared" si="380"/>
        <v>0</v>
      </c>
      <c r="L4070" s="3">
        <f t="shared" si="381"/>
        <v>0</v>
      </c>
      <c r="M4070" s="3">
        <f t="shared" si="382"/>
        <v>0</v>
      </c>
      <c r="N4070" s="3">
        <f t="shared" si="383"/>
        <v>0</v>
      </c>
      <c r="O4070" s="3">
        <v>17008</v>
      </c>
      <c r="P4070" s="3">
        <v>15520.59</v>
      </c>
    </row>
    <row r="4071" spans="2:16" x14ac:dyDescent="0.15">
      <c r="B4071" s="5" t="s">
        <v>1016</v>
      </c>
      <c r="C4071" s="16">
        <f t="shared" si="378"/>
        <v>2021</v>
      </c>
      <c r="D4071" s="16">
        <f t="shared" si="379"/>
        <v>6</v>
      </c>
      <c r="E4071" s="3" t="s">
        <v>202</v>
      </c>
      <c r="F4071" s="3" t="s">
        <v>13</v>
      </c>
      <c r="G4071" s="3" t="s">
        <v>203</v>
      </c>
      <c r="H4071" s="3" t="s">
        <v>3085</v>
      </c>
      <c r="I4071" s="3">
        <f t="shared" si="380"/>
        <v>0</v>
      </c>
      <c r="J4071" s="3">
        <f t="shared" si="380"/>
        <v>0</v>
      </c>
      <c r="K4071" s="3">
        <f t="shared" si="380"/>
        <v>0</v>
      </c>
      <c r="L4071" s="3">
        <f t="shared" si="381"/>
        <v>0</v>
      </c>
      <c r="M4071" s="3">
        <f t="shared" si="382"/>
        <v>0</v>
      </c>
      <c r="N4071" s="3">
        <f t="shared" si="383"/>
        <v>0</v>
      </c>
      <c r="O4071" s="3">
        <v>17008</v>
      </c>
      <c r="P4071" s="3">
        <v>15508.46</v>
      </c>
    </row>
    <row r="4072" spans="2:16" x14ac:dyDescent="0.15">
      <c r="B4072" s="5" t="s">
        <v>2440</v>
      </c>
      <c r="C4072" s="16">
        <f t="shared" si="378"/>
        <v>2021</v>
      </c>
      <c r="D4072" s="16">
        <f t="shared" si="379"/>
        <v>6</v>
      </c>
      <c r="E4072" s="3" t="s">
        <v>202</v>
      </c>
      <c r="F4072" s="3" t="s">
        <v>13</v>
      </c>
      <c r="G4072" s="3" t="s">
        <v>203</v>
      </c>
      <c r="H4072" s="3" t="s">
        <v>3085</v>
      </c>
      <c r="I4072" s="3">
        <f t="shared" si="380"/>
        <v>0</v>
      </c>
      <c r="J4072" s="3">
        <f t="shared" si="380"/>
        <v>0</v>
      </c>
      <c r="K4072" s="3">
        <f t="shared" si="380"/>
        <v>0</v>
      </c>
      <c r="L4072" s="3">
        <f t="shared" si="381"/>
        <v>0</v>
      </c>
      <c r="M4072" s="3">
        <f t="shared" si="382"/>
        <v>0</v>
      </c>
      <c r="N4072" s="3">
        <f t="shared" si="383"/>
        <v>0</v>
      </c>
      <c r="O4072" s="3">
        <v>17008</v>
      </c>
      <c r="P4072" s="3">
        <v>15505.09</v>
      </c>
    </row>
    <row r="4073" spans="2:16" x14ac:dyDescent="0.15">
      <c r="B4073" s="5" t="s">
        <v>413</v>
      </c>
      <c r="C4073" s="16">
        <f t="shared" si="378"/>
        <v>2021</v>
      </c>
      <c r="D4073" s="16">
        <f t="shared" si="379"/>
        <v>6</v>
      </c>
      <c r="E4073" s="3" t="s">
        <v>202</v>
      </c>
      <c r="F4073" s="3" t="s">
        <v>13</v>
      </c>
      <c r="G4073" s="3" t="s">
        <v>203</v>
      </c>
      <c r="H4073" s="3" t="s">
        <v>3085</v>
      </c>
      <c r="I4073" s="3">
        <f t="shared" si="380"/>
        <v>0</v>
      </c>
      <c r="J4073" s="3">
        <f t="shared" si="380"/>
        <v>0</v>
      </c>
      <c r="K4073" s="3">
        <f t="shared" si="380"/>
        <v>0</v>
      </c>
      <c r="L4073" s="3">
        <f t="shared" si="381"/>
        <v>0</v>
      </c>
      <c r="M4073" s="3">
        <f t="shared" si="382"/>
        <v>0</v>
      </c>
      <c r="N4073" s="3">
        <f t="shared" si="383"/>
        <v>0</v>
      </c>
      <c r="O4073" s="3">
        <v>17008</v>
      </c>
      <c r="P4073" s="3">
        <v>15496.78</v>
      </c>
    </row>
    <row r="4074" spans="2:16" x14ac:dyDescent="0.15">
      <c r="B4074" s="5" t="s">
        <v>525</v>
      </c>
      <c r="C4074" s="16">
        <f t="shared" si="378"/>
        <v>2021</v>
      </c>
      <c r="D4074" s="16">
        <f t="shared" si="379"/>
        <v>7</v>
      </c>
      <c r="E4074" s="3" t="s">
        <v>202</v>
      </c>
      <c r="F4074" s="3" t="s">
        <v>13</v>
      </c>
      <c r="G4074" s="3" t="s">
        <v>203</v>
      </c>
      <c r="H4074" s="3" t="s">
        <v>3085</v>
      </c>
      <c r="I4074" s="3">
        <f t="shared" si="380"/>
        <v>0</v>
      </c>
      <c r="J4074" s="3">
        <f t="shared" si="380"/>
        <v>0</v>
      </c>
      <c r="K4074" s="3">
        <f t="shared" si="380"/>
        <v>0</v>
      </c>
      <c r="L4074" s="3">
        <f t="shared" si="381"/>
        <v>0</v>
      </c>
      <c r="M4074" s="3">
        <f t="shared" si="382"/>
        <v>0</v>
      </c>
      <c r="N4074" s="3">
        <f t="shared" si="383"/>
        <v>0</v>
      </c>
      <c r="O4074" s="3">
        <v>17008</v>
      </c>
      <c r="P4074" s="3">
        <v>15488.76</v>
      </c>
    </row>
    <row r="4075" spans="2:16" x14ac:dyDescent="0.15">
      <c r="B4075" s="5" t="s">
        <v>267</v>
      </c>
      <c r="C4075" s="16">
        <f t="shared" si="378"/>
        <v>2021</v>
      </c>
      <c r="D4075" s="16">
        <f t="shared" si="379"/>
        <v>7</v>
      </c>
      <c r="E4075" s="3" t="s">
        <v>202</v>
      </c>
      <c r="F4075" s="3" t="s">
        <v>13</v>
      </c>
      <c r="G4075" s="3" t="s">
        <v>203</v>
      </c>
      <c r="H4075" s="3" t="s">
        <v>3085</v>
      </c>
      <c r="I4075" s="3">
        <f t="shared" si="380"/>
        <v>0</v>
      </c>
      <c r="J4075" s="3">
        <f t="shared" si="380"/>
        <v>0</v>
      </c>
      <c r="K4075" s="3">
        <f t="shared" si="380"/>
        <v>0</v>
      </c>
      <c r="L4075" s="3">
        <f t="shared" si="381"/>
        <v>0</v>
      </c>
      <c r="M4075" s="3">
        <f t="shared" si="382"/>
        <v>0</v>
      </c>
      <c r="N4075" s="3">
        <f t="shared" si="383"/>
        <v>0</v>
      </c>
      <c r="O4075" s="3">
        <v>17008</v>
      </c>
      <c r="P4075" s="3">
        <v>15264.5</v>
      </c>
    </row>
    <row r="4076" spans="2:16" x14ac:dyDescent="0.15">
      <c r="B4076" s="5" t="s">
        <v>276</v>
      </c>
      <c r="C4076" s="16">
        <f t="shared" si="378"/>
        <v>2021</v>
      </c>
      <c r="D4076" s="16">
        <f t="shared" si="379"/>
        <v>5</v>
      </c>
      <c r="E4076" s="3" t="s">
        <v>202</v>
      </c>
      <c r="F4076" s="3" t="s">
        <v>13</v>
      </c>
      <c r="G4076" s="3" t="s">
        <v>203</v>
      </c>
      <c r="H4076" s="3" t="s">
        <v>3085</v>
      </c>
      <c r="I4076" s="3">
        <f t="shared" si="380"/>
        <v>0</v>
      </c>
      <c r="J4076" s="3">
        <f t="shared" si="380"/>
        <v>0</v>
      </c>
      <c r="K4076" s="3">
        <f t="shared" si="380"/>
        <v>0</v>
      </c>
      <c r="L4076" s="3">
        <f t="shared" si="381"/>
        <v>0</v>
      </c>
      <c r="M4076" s="3">
        <f t="shared" si="382"/>
        <v>0</v>
      </c>
      <c r="N4076" s="3">
        <f t="shared" si="383"/>
        <v>0</v>
      </c>
      <c r="O4076" s="3">
        <v>17008</v>
      </c>
      <c r="P4076" s="3">
        <v>14806.37</v>
      </c>
    </row>
    <row r="4077" spans="2:16" x14ac:dyDescent="0.15">
      <c r="B4077" s="5" t="s">
        <v>2066</v>
      </c>
      <c r="C4077" s="16">
        <f t="shared" si="378"/>
        <v>2021</v>
      </c>
      <c r="D4077" s="16">
        <f t="shared" si="379"/>
        <v>4</v>
      </c>
      <c r="E4077" s="3" t="s">
        <v>202</v>
      </c>
      <c r="F4077" s="3" t="s">
        <v>13</v>
      </c>
      <c r="G4077" s="3" t="s">
        <v>203</v>
      </c>
      <c r="H4077" s="3" t="s">
        <v>3085</v>
      </c>
      <c r="I4077" s="3">
        <f t="shared" si="380"/>
        <v>0</v>
      </c>
      <c r="J4077" s="3">
        <f t="shared" si="380"/>
        <v>0</v>
      </c>
      <c r="K4077" s="3">
        <f t="shared" si="380"/>
        <v>0</v>
      </c>
      <c r="L4077" s="3">
        <f t="shared" si="381"/>
        <v>0</v>
      </c>
      <c r="M4077" s="3">
        <f t="shared" si="382"/>
        <v>0</v>
      </c>
      <c r="N4077" s="3">
        <f t="shared" si="383"/>
        <v>0</v>
      </c>
      <c r="O4077" s="3">
        <v>17008</v>
      </c>
      <c r="P4077" s="3">
        <v>14658.44</v>
      </c>
    </row>
    <row r="4078" spans="2:16" x14ac:dyDescent="0.15">
      <c r="B4078" s="5" t="s">
        <v>669</v>
      </c>
      <c r="C4078" s="16">
        <f t="shared" si="378"/>
        <v>2021</v>
      </c>
      <c r="D4078" s="16">
        <f t="shared" si="379"/>
        <v>5</v>
      </c>
      <c r="E4078" s="3" t="s">
        <v>202</v>
      </c>
      <c r="F4078" s="3" t="s">
        <v>13</v>
      </c>
      <c r="G4078" s="3" t="s">
        <v>203</v>
      </c>
      <c r="H4078" s="3" t="s">
        <v>3085</v>
      </c>
      <c r="I4078" s="3">
        <f t="shared" si="380"/>
        <v>0</v>
      </c>
      <c r="J4078" s="3">
        <f t="shared" si="380"/>
        <v>0</v>
      </c>
      <c r="K4078" s="3">
        <f t="shared" si="380"/>
        <v>0</v>
      </c>
      <c r="L4078" s="3">
        <f t="shared" si="381"/>
        <v>0</v>
      </c>
      <c r="M4078" s="3">
        <f t="shared" si="382"/>
        <v>0</v>
      </c>
      <c r="N4078" s="3">
        <f t="shared" si="383"/>
        <v>0</v>
      </c>
      <c r="O4078" s="3">
        <v>17008</v>
      </c>
      <c r="P4078" s="3">
        <v>14567.48</v>
      </c>
    </row>
    <row r="4079" spans="2:16" x14ac:dyDescent="0.15">
      <c r="B4079" s="5" t="s">
        <v>864</v>
      </c>
      <c r="C4079" s="16">
        <f t="shared" si="378"/>
        <v>2021</v>
      </c>
      <c r="D4079" s="16">
        <f t="shared" si="379"/>
        <v>4</v>
      </c>
      <c r="E4079" s="3" t="s">
        <v>202</v>
      </c>
      <c r="F4079" s="3" t="s">
        <v>13</v>
      </c>
      <c r="G4079" s="3" t="s">
        <v>203</v>
      </c>
      <c r="H4079" s="3" t="s">
        <v>3085</v>
      </c>
      <c r="I4079" s="3">
        <f t="shared" si="380"/>
        <v>0</v>
      </c>
      <c r="J4079" s="3">
        <f t="shared" si="380"/>
        <v>0</v>
      </c>
      <c r="K4079" s="3">
        <f t="shared" si="380"/>
        <v>0</v>
      </c>
      <c r="L4079" s="3">
        <f t="shared" si="381"/>
        <v>0</v>
      </c>
      <c r="M4079" s="3">
        <f t="shared" si="382"/>
        <v>0</v>
      </c>
      <c r="N4079" s="3">
        <f t="shared" si="383"/>
        <v>0</v>
      </c>
      <c r="O4079" s="3">
        <v>17008</v>
      </c>
      <c r="P4079" s="3">
        <v>14522.02</v>
      </c>
    </row>
    <row r="4080" spans="2:16" x14ac:dyDescent="0.15">
      <c r="B4080" s="5" t="s">
        <v>2183</v>
      </c>
      <c r="C4080" s="16">
        <f t="shared" si="378"/>
        <v>2021</v>
      </c>
      <c r="D4080" s="16">
        <f t="shared" si="379"/>
        <v>5</v>
      </c>
      <c r="E4080" s="3" t="s">
        <v>202</v>
      </c>
      <c r="F4080" s="3" t="s">
        <v>13</v>
      </c>
      <c r="G4080" s="3" t="s">
        <v>203</v>
      </c>
      <c r="H4080" s="3" t="s">
        <v>3085</v>
      </c>
      <c r="I4080" s="3">
        <f t="shared" si="380"/>
        <v>0</v>
      </c>
      <c r="J4080" s="3">
        <f t="shared" si="380"/>
        <v>0</v>
      </c>
      <c r="K4080" s="3">
        <f t="shared" si="380"/>
        <v>0</v>
      </c>
      <c r="L4080" s="3">
        <f t="shared" si="381"/>
        <v>0</v>
      </c>
      <c r="M4080" s="3">
        <f t="shared" si="382"/>
        <v>0</v>
      </c>
      <c r="N4080" s="3">
        <f t="shared" si="383"/>
        <v>0</v>
      </c>
      <c r="O4080" s="3">
        <v>17008</v>
      </c>
      <c r="P4080" s="3">
        <v>14492.5</v>
      </c>
    </row>
    <row r="4081" spans="2:16" x14ac:dyDescent="0.15">
      <c r="B4081" s="5" t="s">
        <v>280</v>
      </c>
      <c r="C4081" s="16">
        <f t="shared" si="378"/>
        <v>2021</v>
      </c>
      <c r="D4081" s="16">
        <f t="shared" si="379"/>
        <v>4</v>
      </c>
      <c r="E4081" s="3" t="s">
        <v>202</v>
      </c>
      <c r="F4081" s="3" t="s">
        <v>13</v>
      </c>
      <c r="G4081" s="3" t="s">
        <v>203</v>
      </c>
      <c r="H4081" s="3" t="s">
        <v>3085</v>
      </c>
      <c r="I4081" s="3">
        <f t="shared" si="380"/>
        <v>0</v>
      </c>
      <c r="J4081" s="3">
        <f t="shared" si="380"/>
        <v>0</v>
      </c>
      <c r="K4081" s="3">
        <f t="shared" si="380"/>
        <v>0</v>
      </c>
      <c r="L4081" s="3">
        <f t="shared" si="381"/>
        <v>0</v>
      </c>
      <c r="M4081" s="3">
        <f t="shared" si="382"/>
        <v>0</v>
      </c>
      <c r="N4081" s="3">
        <f t="shared" si="383"/>
        <v>0</v>
      </c>
      <c r="O4081" s="3">
        <v>17008</v>
      </c>
      <c r="P4081" s="3">
        <v>14434.81</v>
      </c>
    </row>
    <row r="4082" spans="2:16" x14ac:dyDescent="0.15">
      <c r="B4082" s="5" t="s">
        <v>3071</v>
      </c>
      <c r="C4082" s="16">
        <f t="shared" si="378"/>
        <v>2021</v>
      </c>
      <c r="D4082" s="16">
        <f t="shared" si="379"/>
        <v>3</v>
      </c>
      <c r="E4082" s="3" t="s">
        <v>202</v>
      </c>
      <c r="F4082" s="3" t="s">
        <v>13</v>
      </c>
      <c r="G4082" s="3" t="s">
        <v>203</v>
      </c>
      <c r="H4082" s="3" t="s">
        <v>3091</v>
      </c>
      <c r="I4082" s="3">
        <f t="shared" si="380"/>
        <v>0</v>
      </c>
      <c r="J4082" s="3">
        <f t="shared" si="380"/>
        <v>0</v>
      </c>
      <c r="K4082" s="3">
        <f t="shared" si="380"/>
        <v>0</v>
      </c>
      <c r="L4082" s="3">
        <f t="shared" si="381"/>
        <v>0</v>
      </c>
      <c r="M4082" s="3">
        <f t="shared" si="382"/>
        <v>0</v>
      </c>
      <c r="N4082" s="3">
        <f t="shared" si="383"/>
        <v>0</v>
      </c>
      <c r="O4082" s="3">
        <v>17008</v>
      </c>
      <c r="P4082" s="3">
        <v>14406.35</v>
      </c>
    </row>
    <row r="4083" spans="2:16" x14ac:dyDescent="0.15">
      <c r="B4083" s="5" t="s">
        <v>114</v>
      </c>
      <c r="C4083" s="16">
        <f t="shared" si="378"/>
        <v>2021</v>
      </c>
      <c r="D4083" s="16">
        <f t="shared" si="379"/>
        <v>3</v>
      </c>
      <c r="E4083" s="3" t="s">
        <v>202</v>
      </c>
      <c r="F4083" s="3" t="s">
        <v>13</v>
      </c>
      <c r="G4083" s="3" t="s">
        <v>203</v>
      </c>
      <c r="H4083" s="3" t="s">
        <v>3090</v>
      </c>
      <c r="I4083" s="3">
        <f t="shared" si="380"/>
        <v>0</v>
      </c>
      <c r="J4083" s="3">
        <f t="shared" si="380"/>
        <v>0</v>
      </c>
      <c r="K4083" s="3">
        <f t="shared" si="380"/>
        <v>0</v>
      </c>
      <c r="L4083" s="3">
        <f t="shared" si="381"/>
        <v>0</v>
      </c>
      <c r="M4083" s="3">
        <f t="shared" si="382"/>
        <v>0</v>
      </c>
      <c r="N4083" s="3">
        <f t="shared" si="383"/>
        <v>0</v>
      </c>
      <c r="O4083" s="3">
        <v>17008</v>
      </c>
      <c r="P4083" s="3">
        <v>14377.6</v>
      </c>
    </row>
    <row r="4084" spans="2:16" x14ac:dyDescent="0.15">
      <c r="B4084" s="5" t="s">
        <v>935</v>
      </c>
      <c r="C4084" s="16">
        <f t="shared" si="378"/>
        <v>2021</v>
      </c>
      <c r="D4084" s="16">
        <f t="shared" si="379"/>
        <v>3</v>
      </c>
      <c r="E4084" s="3" t="s">
        <v>202</v>
      </c>
      <c r="F4084" s="3" t="s">
        <v>13</v>
      </c>
      <c r="G4084" s="3" t="s">
        <v>203</v>
      </c>
      <c r="H4084" s="3" t="s">
        <v>3085</v>
      </c>
      <c r="I4084" s="3">
        <f t="shared" si="380"/>
        <v>0</v>
      </c>
      <c r="J4084" s="3">
        <f t="shared" si="380"/>
        <v>0</v>
      </c>
      <c r="K4084" s="3">
        <f t="shared" si="380"/>
        <v>0</v>
      </c>
      <c r="L4084" s="3">
        <f t="shared" si="381"/>
        <v>0</v>
      </c>
      <c r="M4084" s="3">
        <f t="shared" si="382"/>
        <v>0</v>
      </c>
      <c r="N4084" s="3">
        <f t="shared" si="383"/>
        <v>0</v>
      </c>
      <c r="O4084" s="3">
        <v>17008</v>
      </c>
      <c r="P4084" s="3">
        <v>14227.6</v>
      </c>
    </row>
    <row r="4085" spans="2:16" x14ac:dyDescent="0.15">
      <c r="B4085" s="5" t="s">
        <v>1897</v>
      </c>
      <c r="C4085" s="16">
        <f t="shared" si="378"/>
        <v>2021</v>
      </c>
      <c r="D4085" s="16">
        <f t="shared" si="379"/>
        <v>3</v>
      </c>
      <c r="E4085" s="3" t="s">
        <v>202</v>
      </c>
      <c r="F4085" s="3" t="s">
        <v>13</v>
      </c>
      <c r="G4085" s="3" t="s">
        <v>203</v>
      </c>
      <c r="H4085" s="3" t="s">
        <v>3085</v>
      </c>
      <c r="I4085" s="3">
        <f t="shared" si="380"/>
        <v>0</v>
      </c>
      <c r="J4085" s="3">
        <f t="shared" si="380"/>
        <v>0</v>
      </c>
      <c r="K4085" s="3">
        <f t="shared" si="380"/>
        <v>0</v>
      </c>
      <c r="L4085" s="3">
        <f t="shared" si="381"/>
        <v>0</v>
      </c>
      <c r="M4085" s="3">
        <f t="shared" si="382"/>
        <v>0</v>
      </c>
      <c r="N4085" s="3">
        <f t="shared" si="383"/>
        <v>0</v>
      </c>
      <c r="O4085" s="3">
        <v>17008</v>
      </c>
      <c r="P4085" s="3">
        <v>14202.11</v>
      </c>
    </row>
    <row r="4086" spans="2:16" x14ac:dyDescent="0.15">
      <c r="B4086" s="5" t="s">
        <v>400</v>
      </c>
      <c r="C4086" s="16">
        <f t="shared" si="378"/>
        <v>2021</v>
      </c>
      <c r="D4086" s="16">
        <f t="shared" si="379"/>
        <v>3</v>
      </c>
      <c r="E4086" s="3" t="s">
        <v>202</v>
      </c>
      <c r="F4086" s="3" t="s">
        <v>13</v>
      </c>
      <c r="G4086" s="3" t="s">
        <v>203</v>
      </c>
      <c r="H4086" s="3" t="s">
        <v>3085</v>
      </c>
      <c r="I4086" s="3">
        <f t="shared" si="380"/>
        <v>0</v>
      </c>
      <c r="J4086" s="3">
        <f t="shared" si="380"/>
        <v>0</v>
      </c>
      <c r="K4086" s="3">
        <f t="shared" si="380"/>
        <v>0</v>
      </c>
      <c r="L4086" s="3">
        <f t="shared" si="381"/>
        <v>0</v>
      </c>
      <c r="M4086" s="3">
        <f t="shared" si="382"/>
        <v>0</v>
      </c>
      <c r="N4086" s="3">
        <f t="shared" si="383"/>
        <v>0</v>
      </c>
      <c r="O4086" s="3">
        <v>17008</v>
      </c>
      <c r="P4086" s="3">
        <v>13988.84</v>
      </c>
    </row>
    <row r="4087" spans="2:16" x14ac:dyDescent="0.15">
      <c r="B4087" s="5" t="s">
        <v>1351</v>
      </c>
      <c r="C4087" s="16">
        <f t="shared" si="378"/>
        <v>2021</v>
      </c>
      <c r="D4087" s="16">
        <f t="shared" si="379"/>
        <v>4</v>
      </c>
      <c r="E4087" s="3" t="s">
        <v>202</v>
      </c>
      <c r="F4087" s="3" t="s">
        <v>13</v>
      </c>
      <c r="G4087" s="3" t="s">
        <v>203</v>
      </c>
      <c r="H4087" s="3" t="s">
        <v>3085</v>
      </c>
      <c r="I4087" s="3">
        <f t="shared" si="380"/>
        <v>0</v>
      </c>
      <c r="J4087" s="3">
        <f t="shared" si="380"/>
        <v>0</v>
      </c>
      <c r="K4087" s="3">
        <f t="shared" si="380"/>
        <v>0</v>
      </c>
      <c r="L4087" s="3">
        <f t="shared" si="381"/>
        <v>0</v>
      </c>
      <c r="M4087" s="3">
        <f t="shared" si="382"/>
        <v>0</v>
      </c>
      <c r="N4087" s="3">
        <f t="shared" si="383"/>
        <v>0</v>
      </c>
      <c r="O4087" s="3">
        <v>17008</v>
      </c>
      <c r="P4087" s="3">
        <v>13932.87</v>
      </c>
    </row>
    <row r="4088" spans="2:16" x14ac:dyDescent="0.15">
      <c r="B4088" s="5" t="s">
        <v>2684</v>
      </c>
      <c r="C4088" s="16">
        <f t="shared" si="378"/>
        <v>2021</v>
      </c>
      <c r="D4088" s="16">
        <f t="shared" si="379"/>
        <v>4</v>
      </c>
      <c r="E4088" s="3" t="s">
        <v>202</v>
      </c>
      <c r="F4088" s="3" t="s">
        <v>13</v>
      </c>
      <c r="G4088" s="3" t="s">
        <v>203</v>
      </c>
      <c r="H4088" s="3" t="s">
        <v>3085</v>
      </c>
      <c r="I4088" s="3">
        <f t="shared" si="380"/>
        <v>0</v>
      </c>
      <c r="J4088" s="3">
        <f t="shared" si="380"/>
        <v>0</v>
      </c>
      <c r="K4088" s="3">
        <f t="shared" si="380"/>
        <v>0</v>
      </c>
      <c r="L4088" s="3">
        <f t="shared" si="381"/>
        <v>0</v>
      </c>
      <c r="M4088" s="3">
        <f t="shared" si="382"/>
        <v>0</v>
      </c>
      <c r="N4088" s="3">
        <f t="shared" si="383"/>
        <v>0</v>
      </c>
      <c r="O4088" s="3">
        <v>17008</v>
      </c>
      <c r="P4088" s="3">
        <v>13881.35</v>
      </c>
    </row>
    <row r="4089" spans="2:16" x14ac:dyDescent="0.15">
      <c r="B4089" s="5" t="s">
        <v>3092</v>
      </c>
      <c r="C4089" s="16">
        <f t="shared" si="378"/>
        <v>2021</v>
      </c>
      <c r="D4089" s="16">
        <f t="shared" si="379"/>
        <v>2</v>
      </c>
      <c r="E4089" s="3" t="s">
        <v>202</v>
      </c>
      <c r="F4089" s="3" t="s">
        <v>13</v>
      </c>
      <c r="G4089" s="3" t="s">
        <v>203</v>
      </c>
      <c r="H4089" s="3" t="s">
        <v>3085</v>
      </c>
      <c r="I4089" s="3">
        <f t="shared" si="380"/>
        <v>0</v>
      </c>
      <c r="J4089" s="3">
        <f t="shared" si="380"/>
        <v>0</v>
      </c>
      <c r="K4089" s="3">
        <f t="shared" si="380"/>
        <v>0</v>
      </c>
      <c r="L4089" s="3">
        <f t="shared" si="381"/>
        <v>0</v>
      </c>
      <c r="M4089" s="3">
        <f t="shared" si="382"/>
        <v>0</v>
      </c>
      <c r="N4089" s="3">
        <f t="shared" si="383"/>
        <v>0</v>
      </c>
      <c r="O4089" s="3">
        <v>17008</v>
      </c>
      <c r="P4089" s="3">
        <v>13875.48</v>
      </c>
    </row>
    <row r="4090" spans="2:16" x14ac:dyDescent="0.15">
      <c r="B4090" s="5" t="s">
        <v>1910</v>
      </c>
      <c r="C4090" s="16">
        <f t="shared" si="378"/>
        <v>2021</v>
      </c>
      <c r="D4090" s="16">
        <f t="shared" si="379"/>
        <v>4</v>
      </c>
      <c r="E4090" s="3" t="s">
        <v>202</v>
      </c>
      <c r="F4090" s="3" t="s">
        <v>13</v>
      </c>
      <c r="G4090" s="3" t="s">
        <v>203</v>
      </c>
      <c r="H4090" s="3" t="s">
        <v>3085</v>
      </c>
      <c r="I4090" s="3">
        <f t="shared" si="380"/>
        <v>0</v>
      </c>
      <c r="J4090" s="3">
        <f t="shared" si="380"/>
        <v>0</v>
      </c>
      <c r="K4090" s="3">
        <f t="shared" si="380"/>
        <v>0</v>
      </c>
      <c r="L4090" s="3">
        <f t="shared" si="381"/>
        <v>0</v>
      </c>
      <c r="M4090" s="3">
        <f t="shared" si="382"/>
        <v>0</v>
      </c>
      <c r="N4090" s="3">
        <f t="shared" si="383"/>
        <v>0</v>
      </c>
      <c r="O4090" s="3">
        <v>17008</v>
      </c>
      <c r="P4090" s="3">
        <v>13753.22</v>
      </c>
    </row>
    <row r="4091" spans="2:16" x14ac:dyDescent="0.15">
      <c r="B4091" s="5" t="s">
        <v>2705</v>
      </c>
      <c r="C4091" s="16">
        <f t="shared" si="378"/>
        <v>2021</v>
      </c>
      <c r="D4091" s="16">
        <f t="shared" si="379"/>
        <v>2</v>
      </c>
      <c r="E4091" s="3" t="s">
        <v>202</v>
      </c>
      <c r="F4091" s="3" t="s">
        <v>13</v>
      </c>
      <c r="G4091" s="3" t="s">
        <v>203</v>
      </c>
      <c r="H4091" s="3" t="s">
        <v>3093</v>
      </c>
      <c r="I4091" s="3">
        <f t="shared" si="380"/>
        <v>0</v>
      </c>
      <c r="J4091" s="3">
        <f t="shared" si="380"/>
        <v>0</v>
      </c>
      <c r="K4091" s="3">
        <f t="shared" si="380"/>
        <v>0</v>
      </c>
      <c r="L4091" s="3">
        <f t="shared" si="381"/>
        <v>0</v>
      </c>
      <c r="M4091" s="3">
        <f t="shared" si="382"/>
        <v>0</v>
      </c>
      <c r="N4091" s="3">
        <f t="shared" si="383"/>
        <v>0</v>
      </c>
      <c r="O4091" s="3">
        <v>17008</v>
      </c>
      <c r="P4091" s="3">
        <v>13696.38</v>
      </c>
    </row>
    <row r="4092" spans="2:16" x14ac:dyDescent="0.15">
      <c r="B4092" s="5" t="s">
        <v>2705</v>
      </c>
      <c r="C4092" s="16">
        <f t="shared" si="378"/>
        <v>2021</v>
      </c>
      <c r="D4092" s="16">
        <f t="shared" si="379"/>
        <v>2</v>
      </c>
      <c r="E4092" s="3" t="s">
        <v>202</v>
      </c>
      <c r="F4092" s="3" t="s">
        <v>13</v>
      </c>
      <c r="G4092" s="3" t="s">
        <v>203</v>
      </c>
      <c r="H4092" s="3" t="s">
        <v>3085</v>
      </c>
      <c r="I4092" s="3">
        <f t="shared" si="380"/>
        <v>0</v>
      </c>
      <c r="J4092" s="3">
        <f t="shared" si="380"/>
        <v>0</v>
      </c>
      <c r="K4092" s="3">
        <f t="shared" si="380"/>
        <v>0</v>
      </c>
      <c r="L4092" s="3">
        <f t="shared" si="381"/>
        <v>0</v>
      </c>
      <c r="M4092" s="3">
        <f t="shared" si="382"/>
        <v>0</v>
      </c>
      <c r="N4092" s="3">
        <f t="shared" si="383"/>
        <v>0</v>
      </c>
      <c r="O4092" s="3">
        <v>17008</v>
      </c>
      <c r="P4092" s="3">
        <v>13696.38</v>
      </c>
    </row>
    <row r="4093" spans="2:16" x14ac:dyDescent="0.15">
      <c r="B4093" s="5" t="s">
        <v>672</v>
      </c>
      <c r="C4093" s="16">
        <f t="shared" si="378"/>
        <v>2021</v>
      </c>
      <c r="D4093" s="16">
        <f t="shared" si="379"/>
        <v>2</v>
      </c>
      <c r="E4093" s="3" t="s">
        <v>202</v>
      </c>
      <c r="F4093" s="3" t="s">
        <v>13</v>
      </c>
      <c r="G4093" s="3" t="s">
        <v>203</v>
      </c>
      <c r="H4093" s="3" t="s">
        <v>3085</v>
      </c>
      <c r="I4093" s="3">
        <f t="shared" si="380"/>
        <v>0</v>
      </c>
      <c r="J4093" s="3">
        <f t="shared" si="380"/>
        <v>0</v>
      </c>
      <c r="K4093" s="3">
        <f t="shared" si="380"/>
        <v>0</v>
      </c>
      <c r="L4093" s="3">
        <f t="shared" si="381"/>
        <v>0</v>
      </c>
      <c r="M4093" s="3">
        <f t="shared" si="382"/>
        <v>0</v>
      </c>
      <c r="N4093" s="3">
        <f t="shared" si="383"/>
        <v>0</v>
      </c>
      <c r="O4093" s="3">
        <v>17008</v>
      </c>
      <c r="P4093" s="3">
        <v>13492.06</v>
      </c>
    </row>
    <row r="4094" spans="2:16" x14ac:dyDescent="0.15">
      <c r="B4094" s="5" t="s">
        <v>535</v>
      </c>
      <c r="C4094" s="16">
        <f t="shared" si="378"/>
        <v>2023</v>
      </c>
      <c r="D4094" s="16">
        <f t="shared" si="379"/>
        <v>5</v>
      </c>
      <c r="E4094" s="3" t="s">
        <v>20</v>
      </c>
      <c r="F4094" s="3" t="s">
        <v>12</v>
      </c>
      <c r="G4094" s="3" t="s">
        <v>13</v>
      </c>
      <c r="H4094" s="3" t="s">
        <v>1332</v>
      </c>
      <c r="I4094" s="3">
        <f t="shared" si="380"/>
        <v>0</v>
      </c>
      <c r="J4094" s="3">
        <f t="shared" si="380"/>
        <v>1</v>
      </c>
      <c r="K4094" s="3">
        <f t="shared" si="380"/>
        <v>0</v>
      </c>
      <c r="L4094" s="3">
        <f t="shared" si="381"/>
        <v>0</v>
      </c>
      <c r="M4094" s="3">
        <f t="shared" si="382"/>
        <v>0</v>
      </c>
      <c r="N4094" s="3">
        <f t="shared" si="383"/>
        <v>0</v>
      </c>
      <c r="O4094" s="3">
        <v>20000</v>
      </c>
      <c r="P4094" s="3">
        <v>61681.25</v>
      </c>
    </row>
    <row r="4095" spans="2:16" x14ac:dyDescent="0.15">
      <c r="B4095" s="5" t="s">
        <v>535</v>
      </c>
      <c r="C4095" s="16">
        <f t="shared" si="378"/>
        <v>2023</v>
      </c>
      <c r="D4095" s="16">
        <f t="shared" si="379"/>
        <v>5</v>
      </c>
      <c r="E4095" s="3" t="s">
        <v>20</v>
      </c>
      <c r="F4095" s="3" t="s">
        <v>12</v>
      </c>
      <c r="G4095" s="3" t="s">
        <v>13</v>
      </c>
      <c r="H4095" s="3" t="s">
        <v>1332</v>
      </c>
      <c r="I4095" s="3">
        <f t="shared" si="380"/>
        <v>0</v>
      </c>
      <c r="J4095" s="3">
        <f t="shared" si="380"/>
        <v>1</v>
      </c>
      <c r="K4095" s="3">
        <f t="shared" si="380"/>
        <v>0</v>
      </c>
      <c r="L4095" s="3">
        <f t="shared" si="381"/>
        <v>0</v>
      </c>
      <c r="M4095" s="3">
        <f t="shared" si="382"/>
        <v>0</v>
      </c>
      <c r="N4095" s="3">
        <f t="shared" si="383"/>
        <v>0</v>
      </c>
      <c r="O4095" s="3">
        <v>20000</v>
      </c>
      <c r="P4095" s="3">
        <v>61681.25</v>
      </c>
    </row>
    <row r="4096" spans="2:16" x14ac:dyDescent="0.15">
      <c r="B4096" s="5" t="s">
        <v>877</v>
      </c>
      <c r="C4096" s="16">
        <f t="shared" si="378"/>
        <v>2023</v>
      </c>
      <c r="D4096" s="16">
        <f t="shared" si="379"/>
        <v>6</v>
      </c>
      <c r="E4096" s="3" t="s">
        <v>20</v>
      </c>
      <c r="F4096" s="3" t="s">
        <v>12</v>
      </c>
      <c r="G4096" s="3" t="s">
        <v>13</v>
      </c>
      <c r="H4096" s="3" t="s">
        <v>1332</v>
      </c>
      <c r="I4096" s="3">
        <f t="shared" si="380"/>
        <v>0</v>
      </c>
      <c r="J4096" s="3">
        <f t="shared" si="380"/>
        <v>1</v>
      </c>
      <c r="K4096" s="3">
        <f t="shared" si="380"/>
        <v>0</v>
      </c>
      <c r="L4096" s="3">
        <f t="shared" si="381"/>
        <v>0</v>
      </c>
      <c r="M4096" s="3">
        <f t="shared" si="382"/>
        <v>0</v>
      </c>
      <c r="N4096" s="3">
        <f t="shared" si="383"/>
        <v>0</v>
      </c>
      <c r="O4096" s="3">
        <v>20000</v>
      </c>
      <c r="P4096" s="3">
        <v>61501.58</v>
      </c>
    </row>
    <row r="4097" spans="2:16" x14ac:dyDescent="0.15">
      <c r="B4097" s="5" t="s">
        <v>877</v>
      </c>
      <c r="C4097" s="16">
        <f t="shared" si="378"/>
        <v>2023</v>
      </c>
      <c r="D4097" s="16">
        <f t="shared" si="379"/>
        <v>6</v>
      </c>
      <c r="E4097" s="3" t="s">
        <v>20</v>
      </c>
      <c r="F4097" s="3" t="s">
        <v>12</v>
      </c>
      <c r="G4097" s="3" t="s">
        <v>13</v>
      </c>
      <c r="H4097" s="3" t="s">
        <v>1332</v>
      </c>
      <c r="I4097" s="3">
        <f t="shared" si="380"/>
        <v>0</v>
      </c>
      <c r="J4097" s="3">
        <f t="shared" si="380"/>
        <v>1</v>
      </c>
      <c r="K4097" s="3">
        <f t="shared" si="380"/>
        <v>0</v>
      </c>
      <c r="L4097" s="3">
        <f t="shared" si="381"/>
        <v>0</v>
      </c>
      <c r="M4097" s="3">
        <f t="shared" si="382"/>
        <v>0</v>
      </c>
      <c r="N4097" s="3">
        <f t="shared" si="383"/>
        <v>0</v>
      </c>
      <c r="O4097" s="3">
        <v>20000</v>
      </c>
      <c r="P4097" s="3">
        <v>61501.58</v>
      </c>
    </row>
    <row r="4098" spans="2:16" x14ac:dyDescent="0.15">
      <c r="B4098" s="5" t="s">
        <v>2576</v>
      </c>
      <c r="C4098" s="16">
        <f t="shared" si="378"/>
        <v>2023</v>
      </c>
      <c r="D4098" s="16">
        <f t="shared" si="379"/>
        <v>7</v>
      </c>
      <c r="E4098" s="3" t="s">
        <v>20</v>
      </c>
      <c r="F4098" s="3" t="s">
        <v>12</v>
      </c>
      <c r="G4098" s="3" t="s">
        <v>13</v>
      </c>
      <c r="H4098" s="3" t="s">
        <v>1332</v>
      </c>
      <c r="I4098" s="3">
        <f t="shared" si="380"/>
        <v>0</v>
      </c>
      <c r="J4098" s="3">
        <f t="shared" si="380"/>
        <v>1</v>
      </c>
      <c r="K4098" s="3">
        <f t="shared" si="380"/>
        <v>0</v>
      </c>
      <c r="L4098" s="3">
        <f t="shared" si="381"/>
        <v>0</v>
      </c>
      <c r="M4098" s="3">
        <f t="shared" si="382"/>
        <v>0</v>
      </c>
      <c r="N4098" s="3">
        <f t="shared" si="383"/>
        <v>0</v>
      </c>
      <c r="O4098" s="3">
        <v>20000</v>
      </c>
      <c r="P4098" s="3">
        <v>60537.93</v>
      </c>
    </row>
    <row r="4099" spans="2:16" x14ac:dyDescent="0.15">
      <c r="B4099" s="5" t="s">
        <v>2588</v>
      </c>
      <c r="C4099" s="16">
        <f t="shared" si="378"/>
        <v>2023</v>
      </c>
      <c r="D4099" s="16">
        <f t="shared" si="379"/>
        <v>9</v>
      </c>
      <c r="E4099" s="3" t="s">
        <v>20</v>
      </c>
      <c r="F4099" s="3" t="s">
        <v>12</v>
      </c>
      <c r="G4099" s="3" t="s">
        <v>13</v>
      </c>
      <c r="H4099" s="3" t="s">
        <v>1332</v>
      </c>
      <c r="I4099" s="3">
        <f t="shared" si="380"/>
        <v>0</v>
      </c>
      <c r="J4099" s="3">
        <f t="shared" si="380"/>
        <v>1</v>
      </c>
      <c r="K4099" s="3">
        <f t="shared" si="380"/>
        <v>0</v>
      </c>
      <c r="L4099" s="3">
        <f t="shared" si="381"/>
        <v>0</v>
      </c>
      <c r="M4099" s="3">
        <f t="shared" si="382"/>
        <v>0</v>
      </c>
      <c r="N4099" s="3">
        <f t="shared" si="383"/>
        <v>0</v>
      </c>
      <c r="O4099" s="3">
        <v>20000</v>
      </c>
      <c r="P4099" s="3">
        <v>51911.15</v>
      </c>
    </row>
    <row r="4100" spans="2:16" x14ac:dyDescent="0.15">
      <c r="B4100" s="5" t="s">
        <v>2588</v>
      </c>
      <c r="C4100" s="16">
        <f t="shared" ref="C4100:C4163" si="384">YEAR(B4100)</f>
        <v>2023</v>
      </c>
      <c r="D4100" s="16">
        <f t="shared" ref="D4100:D4163" si="385">MONTH(B4100)</f>
        <v>9</v>
      </c>
      <c r="E4100" s="3" t="s">
        <v>20</v>
      </c>
      <c r="F4100" s="3" t="s">
        <v>12</v>
      </c>
      <c r="G4100" s="3" t="s">
        <v>13</v>
      </c>
      <c r="H4100" s="3" t="s">
        <v>1332</v>
      </c>
      <c r="I4100" s="3">
        <f t="shared" ref="I4100:K4163" si="386">MIN(1,IFERROR(SEARCH(I$2,$H4100),0))</f>
        <v>0</v>
      </c>
      <c r="J4100" s="3">
        <f t="shared" si="386"/>
        <v>1</v>
      </c>
      <c r="K4100" s="3">
        <f t="shared" si="386"/>
        <v>0</v>
      </c>
      <c r="L4100" s="3">
        <f t="shared" ref="L4100:L4163" si="387">IF(I4100*J4100=1,"Гороховый изолят",IF(I4100*K4100=1,"Гороховый концентрат",0))</f>
        <v>0</v>
      </c>
      <c r="M4100" s="3">
        <f t="shared" ref="M4100:M4163" si="388">$I4100*J4100</f>
        <v>0</v>
      </c>
      <c r="N4100" s="3">
        <f t="shared" ref="N4100:N4163" si="389">$I4100*K4100</f>
        <v>0</v>
      </c>
      <c r="O4100" s="3">
        <v>20000</v>
      </c>
      <c r="P4100" s="3">
        <v>51911.15</v>
      </c>
    </row>
    <row r="4101" spans="2:16" x14ac:dyDescent="0.15">
      <c r="B4101" s="5" t="s">
        <v>465</v>
      </c>
      <c r="C4101" s="16">
        <f t="shared" si="384"/>
        <v>2021</v>
      </c>
      <c r="D4101" s="16">
        <f t="shared" si="385"/>
        <v>11</v>
      </c>
      <c r="E4101" s="3" t="s">
        <v>202</v>
      </c>
      <c r="F4101" s="3" t="s">
        <v>13</v>
      </c>
      <c r="G4101" s="3" t="s">
        <v>203</v>
      </c>
      <c r="H4101" s="3" t="s">
        <v>3121</v>
      </c>
      <c r="I4101" s="3">
        <f t="shared" si="386"/>
        <v>0</v>
      </c>
      <c r="J4101" s="3">
        <f t="shared" si="386"/>
        <v>0</v>
      </c>
      <c r="K4101" s="3">
        <f t="shared" si="386"/>
        <v>0</v>
      </c>
      <c r="L4101" s="3">
        <f t="shared" si="387"/>
        <v>0</v>
      </c>
      <c r="M4101" s="3">
        <f t="shared" si="388"/>
        <v>0</v>
      </c>
      <c r="N4101" s="3">
        <f t="shared" si="389"/>
        <v>0</v>
      </c>
      <c r="O4101" s="3">
        <v>16768</v>
      </c>
      <c r="P4101" s="3">
        <v>17445.14</v>
      </c>
    </row>
    <row r="4102" spans="2:16" x14ac:dyDescent="0.15">
      <c r="B4102" s="5" t="s">
        <v>1523</v>
      </c>
      <c r="C4102" s="16">
        <f t="shared" si="384"/>
        <v>2021</v>
      </c>
      <c r="D4102" s="16">
        <f t="shared" si="385"/>
        <v>3</v>
      </c>
      <c r="E4102" s="3" t="s">
        <v>202</v>
      </c>
      <c r="F4102" s="3" t="s">
        <v>13</v>
      </c>
      <c r="G4102" s="3" t="s">
        <v>203</v>
      </c>
      <c r="H4102" s="3" t="s">
        <v>3035</v>
      </c>
      <c r="I4102" s="3">
        <f t="shared" si="386"/>
        <v>0</v>
      </c>
      <c r="J4102" s="3">
        <f t="shared" si="386"/>
        <v>0</v>
      </c>
      <c r="K4102" s="3">
        <f t="shared" si="386"/>
        <v>0</v>
      </c>
      <c r="L4102" s="3">
        <f t="shared" si="387"/>
        <v>0</v>
      </c>
      <c r="M4102" s="3">
        <f t="shared" si="388"/>
        <v>0</v>
      </c>
      <c r="N4102" s="3">
        <f t="shared" si="389"/>
        <v>0</v>
      </c>
      <c r="O4102" s="3">
        <v>16706</v>
      </c>
      <c r="P4102" s="3">
        <v>13997.56</v>
      </c>
    </row>
    <row r="4103" spans="2:16" x14ac:dyDescent="0.15">
      <c r="B4103" s="5" t="s">
        <v>3126</v>
      </c>
      <c r="C4103" s="16">
        <f t="shared" si="384"/>
        <v>2021</v>
      </c>
      <c r="D4103" s="16">
        <f t="shared" si="385"/>
        <v>9</v>
      </c>
      <c r="E4103" s="3" t="s">
        <v>202</v>
      </c>
      <c r="F4103" s="3" t="s">
        <v>13</v>
      </c>
      <c r="G4103" s="3" t="s">
        <v>203</v>
      </c>
      <c r="H4103" s="3" t="s">
        <v>3127</v>
      </c>
      <c r="I4103" s="3">
        <f t="shared" si="386"/>
        <v>0</v>
      </c>
      <c r="J4103" s="3">
        <f t="shared" si="386"/>
        <v>0</v>
      </c>
      <c r="K4103" s="3">
        <f t="shared" si="386"/>
        <v>0</v>
      </c>
      <c r="L4103" s="3">
        <f t="shared" si="387"/>
        <v>0</v>
      </c>
      <c r="M4103" s="3">
        <f t="shared" si="388"/>
        <v>0</v>
      </c>
      <c r="N4103" s="3">
        <f t="shared" si="389"/>
        <v>0</v>
      </c>
      <c r="O4103" s="3">
        <v>16672</v>
      </c>
      <c r="P4103" s="3">
        <v>16349.15</v>
      </c>
    </row>
    <row r="4104" spans="2:16" x14ac:dyDescent="0.15">
      <c r="B4104" s="5" t="s">
        <v>1515</v>
      </c>
      <c r="C4104" s="16">
        <f t="shared" si="384"/>
        <v>2021</v>
      </c>
      <c r="D4104" s="16">
        <f t="shared" si="385"/>
        <v>10</v>
      </c>
      <c r="E4104" s="3" t="s">
        <v>202</v>
      </c>
      <c r="F4104" s="3" t="s">
        <v>13</v>
      </c>
      <c r="G4104" s="3" t="s">
        <v>943</v>
      </c>
      <c r="H4104" s="3" t="s">
        <v>3129</v>
      </c>
      <c r="I4104" s="3">
        <f t="shared" si="386"/>
        <v>0</v>
      </c>
      <c r="J4104" s="3">
        <f t="shared" si="386"/>
        <v>0</v>
      </c>
      <c r="K4104" s="3">
        <f t="shared" si="386"/>
        <v>0</v>
      </c>
      <c r="L4104" s="3">
        <f t="shared" si="387"/>
        <v>0</v>
      </c>
      <c r="M4104" s="3">
        <f t="shared" si="388"/>
        <v>0</v>
      </c>
      <c r="N4104" s="3">
        <f t="shared" si="389"/>
        <v>0</v>
      </c>
      <c r="O4104" s="3">
        <v>16632</v>
      </c>
      <c r="P4104" s="3">
        <v>19111.2</v>
      </c>
    </row>
    <row r="4105" spans="2:16" x14ac:dyDescent="0.15">
      <c r="B4105" s="5" t="s">
        <v>2589</v>
      </c>
      <c r="C4105" s="16">
        <f t="shared" si="384"/>
        <v>2023</v>
      </c>
      <c r="D4105" s="16">
        <f t="shared" si="385"/>
        <v>12</v>
      </c>
      <c r="E4105" s="3" t="s">
        <v>20</v>
      </c>
      <c r="F4105" s="3" t="s">
        <v>12</v>
      </c>
      <c r="G4105" s="3" t="s">
        <v>13</v>
      </c>
      <c r="H4105" s="3" t="s">
        <v>1332</v>
      </c>
      <c r="I4105" s="3">
        <f t="shared" si="386"/>
        <v>0</v>
      </c>
      <c r="J4105" s="3">
        <f t="shared" si="386"/>
        <v>1</v>
      </c>
      <c r="K4105" s="3">
        <f t="shared" si="386"/>
        <v>0</v>
      </c>
      <c r="L4105" s="3">
        <f t="shared" si="387"/>
        <v>0</v>
      </c>
      <c r="M4105" s="3">
        <f t="shared" si="388"/>
        <v>0</v>
      </c>
      <c r="N4105" s="3">
        <f t="shared" si="389"/>
        <v>0</v>
      </c>
      <c r="O4105" s="3">
        <v>20000</v>
      </c>
      <c r="P4105" s="3">
        <v>51216.1</v>
      </c>
    </row>
    <row r="4106" spans="2:16" x14ac:dyDescent="0.15">
      <c r="B4106" s="5" t="s">
        <v>2589</v>
      </c>
      <c r="C4106" s="16">
        <f t="shared" si="384"/>
        <v>2023</v>
      </c>
      <c r="D4106" s="16">
        <f t="shared" si="385"/>
        <v>12</v>
      </c>
      <c r="E4106" s="3" t="s">
        <v>20</v>
      </c>
      <c r="F4106" s="3" t="s">
        <v>12</v>
      </c>
      <c r="G4106" s="3" t="s">
        <v>13</v>
      </c>
      <c r="H4106" s="3" t="s">
        <v>1332</v>
      </c>
      <c r="I4106" s="3">
        <f t="shared" si="386"/>
        <v>0</v>
      </c>
      <c r="J4106" s="3">
        <f t="shared" si="386"/>
        <v>1</v>
      </c>
      <c r="K4106" s="3">
        <f t="shared" si="386"/>
        <v>0</v>
      </c>
      <c r="L4106" s="3">
        <f t="shared" si="387"/>
        <v>0</v>
      </c>
      <c r="M4106" s="3">
        <f t="shared" si="388"/>
        <v>0</v>
      </c>
      <c r="N4106" s="3">
        <f t="shared" si="389"/>
        <v>0</v>
      </c>
      <c r="O4106" s="3">
        <v>20000</v>
      </c>
      <c r="P4106" s="3">
        <v>51216.1</v>
      </c>
    </row>
    <row r="4107" spans="2:16" x14ac:dyDescent="0.15">
      <c r="B4107" s="5" t="s">
        <v>506</v>
      </c>
      <c r="C4107" s="16">
        <f t="shared" si="384"/>
        <v>2023</v>
      </c>
      <c r="D4107" s="16">
        <f t="shared" si="385"/>
        <v>10</v>
      </c>
      <c r="E4107" s="3" t="s">
        <v>20</v>
      </c>
      <c r="F4107" s="3" t="s">
        <v>12</v>
      </c>
      <c r="G4107" s="3" t="s">
        <v>13</v>
      </c>
      <c r="H4107" s="3" t="s">
        <v>1332</v>
      </c>
      <c r="I4107" s="3">
        <f t="shared" si="386"/>
        <v>0</v>
      </c>
      <c r="J4107" s="3">
        <f t="shared" si="386"/>
        <v>1</v>
      </c>
      <c r="K4107" s="3">
        <f t="shared" si="386"/>
        <v>0</v>
      </c>
      <c r="L4107" s="3">
        <f t="shared" si="387"/>
        <v>0</v>
      </c>
      <c r="M4107" s="3">
        <f t="shared" si="388"/>
        <v>0</v>
      </c>
      <c r="N4107" s="3">
        <f t="shared" si="389"/>
        <v>0</v>
      </c>
      <c r="O4107" s="3">
        <v>20000</v>
      </c>
      <c r="P4107" s="3">
        <v>50821.34</v>
      </c>
    </row>
    <row r="4108" spans="2:16" x14ac:dyDescent="0.15">
      <c r="B4108" s="5" t="s">
        <v>506</v>
      </c>
      <c r="C4108" s="16">
        <f t="shared" si="384"/>
        <v>2023</v>
      </c>
      <c r="D4108" s="16">
        <f t="shared" si="385"/>
        <v>10</v>
      </c>
      <c r="E4108" s="3" t="s">
        <v>20</v>
      </c>
      <c r="F4108" s="3" t="s">
        <v>12</v>
      </c>
      <c r="G4108" s="3" t="s">
        <v>13</v>
      </c>
      <c r="H4108" s="3" t="s">
        <v>1332</v>
      </c>
      <c r="I4108" s="3">
        <f t="shared" si="386"/>
        <v>0</v>
      </c>
      <c r="J4108" s="3">
        <f t="shared" si="386"/>
        <v>1</v>
      </c>
      <c r="K4108" s="3">
        <f t="shared" si="386"/>
        <v>0</v>
      </c>
      <c r="L4108" s="3">
        <f t="shared" si="387"/>
        <v>0</v>
      </c>
      <c r="M4108" s="3">
        <f t="shared" si="388"/>
        <v>0</v>
      </c>
      <c r="N4108" s="3">
        <f t="shared" si="389"/>
        <v>0</v>
      </c>
      <c r="O4108" s="3">
        <v>20000</v>
      </c>
      <c r="P4108" s="3">
        <v>50821.34</v>
      </c>
    </row>
    <row r="4109" spans="2:16" x14ac:dyDescent="0.15">
      <c r="B4109" s="5" t="s">
        <v>192</v>
      </c>
      <c r="C4109" s="16">
        <f t="shared" si="384"/>
        <v>2021</v>
      </c>
      <c r="D4109" s="16">
        <f t="shared" si="385"/>
        <v>8</v>
      </c>
      <c r="E4109" s="3" t="s">
        <v>202</v>
      </c>
      <c r="F4109" s="3" t="s">
        <v>13</v>
      </c>
      <c r="G4109" s="3" t="s">
        <v>203</v>
      </c>
      <c r="H4109" s="3" t="s">
        <v>3035</v>
      </c>
      <c r="I4109" s="3">
        <f t="shared" si="386"/>
        <v>0</v>
      </c>
      <c r="J4109" s="3">
        <f t="shared" si="386"/>
        <v>0</v>
      </c>
      <c r="K4109" s="3">
        <f t="shared" si="386"/>
        <v>0</v>
      </c>
      <c r="L4109" s="3">
        <f t="shared" si="387"/>
        <v>0</v>
      </c>
      <c r="M4109" s="3">
        <f t="shared" si="388"/>
        <v>0</v>
      </c>
      <c r="N4109" s="3">
        <f t="shared" si="389"/>
        <v>0</v>
      </c>
      <c r="O4109" s="3">
        <v>16302</v>
      </c>
      <c r="P4109" s="3">
        <v>15667.66</v>
      </c>
    </row>
    <row r="4110" spans="2:16" x14ac:dyDescent="0.15">
      <c r="B4110" s="5" t="s">
        <v>3067</v>
      </c>
      <c r="C4110" s="16">
        <f t="shared" si="384"/>
        <v>2021</v>
      </c>
      <c r="D4110" s="16">
        <f t="shared" si="385"/>
        <v>6</v>
      </c>
      <c r="E4110" s="3" t="s">
        <v>202</v>
      </c>
      <c r="F4110" s="3" t="s">
        <v>13</v>
      </c>
      <c r="G4110" s="3" t="s">
        <v>227</v>
      </c>
      <c r="H4110" s="3" t="s">
        <v>3186</v>
      </c>
      <c r="I4110" s="3">
        <f t="shared" si="386"/>
        <v>0</v>
      </c>
      <c r="J4110" s="3">
        <f t="shared" si="386"/>
        <v>0</v>
      </c>
      <c r="K4110" s="3">
        <f t="shared" si="386"/>
        <v>0</v>
      </c>
      <c r="L4110" s="3">
        <f t="shared" si="387"/>
        <v>0</v>
      </c>
      <c r="M4110" s="3">
        <f t="shared" si="388"/>
        <v>0</v>
      </c>
      <c r="N4110" s="3">
        <f t="shared" si="389"/>
        <v>0</v>
      </c>
      <c r="O4110" s="3">
        <v>16280</v>
      </c>
      <c r="P4110" s="3">
        <v>70053.14</v>
      </c>
    </row>
    <row r="4111" spans="2:16" x14ac:dyDescent="0.15">
      <c r="B4111" s="5" t="s">
        <v>942</v>
      </c>
      <c r="C4111" s="16">
        <f t="shared" si="384"/>
        <v>2021</v>
      </c>
      <c r="D4111" s="16">
        <f t="shared" si="385"/>
        <v>4</v>
      </c>
      <c r="E4111" s="3" t="s">
        <v>202</v>
      </c>
      <c r="F4111" s="3" t="s">
        <v>13</v>
      </c>
      <c r="G4111" s="3" t="s">
        <v>227</v>
      </c>
      <c r="H4111" s="3" t="s">
        <v>3187</v>
      </c>
      <c r="I4111" s="3">
        <f t="shared" si="386"/>
        <v>0</v>
      </c>
      <c r="J4111" s="3">
        <f t="shared" si="386"/>
        <v>0</v>
      </c>
      <c r="K4111" s="3">
        <f t="shared" si="386"/>
        <v>0</v>
      </c>
      <c r="L4111" s="3">
        <f t="shared" si="387"/>
        <v>0</v>
      </c>
      <c r="M4111" s="3">
        <f t="shared" si="388"/>
        <v>0</v>
      </c>
      <c r="N4111" s="3">
        <f t="shared" si="389"/>
        <v>0</v>
      </c>
      <c r="O4111" s="3">
        <v>16280</v>
      </c>
      <c r="P4111" s="3">
        <v>69505.929999999906</v>
      </c>
    </row>
    <row r="4112" spans="2:16" x14ac:dyDescent="0.15">
      <c r="B4112" s="5" t="s">
        <v>444</v>
      </c>
      <c r="C4112" s="16">
        <f t="shared" si="384"/>
        <v>2021</v>
      </c>
      <c r="D4112" s="16">
        <f t="shared" si="385"/>
        <v>6</v>
      </c>
      <c r="E4112" s="3" t="s">
        <v>202</v>
      </c>
      <c r="F4112" s="3" t="s">
        <v>13</v>
      </c>
      <c r="G4112" s="3" t="s">
        <v>3189</v>
      </c>
      <c r="H4112" s="3" t="s">
        <v>3190</v>
      </c>
      <c r="I4112" s="3">
        <f t="shared" si="386"/>
        <v>0</v>
      </c>
      <c r="J4112" s="3">
        <f t="shared" si="386"/>
        <v>0</v>
      </c>
      <c r="K4112" s="3">
        <f t="shared" si="386"/>
        <v>0</v>
      </c>
      <c r="L4112" s="3">
        <f t="shared" si="387"/>
        <v>0</v>
      </c>
      <c r="M4112" s="3">
        <f t="shared" si="388"/>
        <v>0</v>
      </c>
      <c r="N4112" s="3">
        <f t="shared" si="389"/>
        <v>0</v>
      </c>
      <c r="O4112" s="3">
        <v>16280</v>
      </c>
      <c r="P4112" s="3">
        <v>68734.12</v>
      </c>
    </row>
    <row r="4113" spans="2:16" x14ac:dyDescent="0.15">
      <c r="B4113" s="5" t="s">
        <v>974</v>
      </c>
      <c r="C4113" s="16">
        <f t="shared" si="384"/>
        <v>2021</v>
      </c>
      <c r="D4113" s="16">
        <f t="shared" si="385"/>
        <v>7</v>
      </c>
      <c r="E4113" s="3" t="s">
        <v>202</v>
      </c>
      <c r="F4113" s="3" t="s">
        <v>13</v>
      </c>
      <c r="G4113" s="3" t="s">
        <v>227</v>
      </c>
      <c r="H4113" s="3" t="s">
        <v>3191</v>
      </c>
      <c r="I4113" s="3">
        <f t="shared" si="386"/>
        <v>0</v>
      </c>
      <c r="J4113" s="3">
        <f t="shared" si="386"/>
        <v>0</v>
      </c>
      <c r="K4113" s="3">
        <f t="shared" si="386"/>
        <v>0</v>
      </c>
      <c r="L4113" s="3">
        <f t="shared" si="387"/>
        <v>0</v>
      </c>
      <c r="M4113" s="3">
        <f t="shared" si="388"/>
        <v>0</v>
      </c>
      <c r="N4113" s="3">
        <f t="shared" si="389"/>
        <v>0</v>
      </c>
      <c r="O4113" s="3">
        <v>16280</v>
      </c>
      <c r="P4113" s="3">
        <v>68267.539999999906</v>
      </c>
    </row>
    <row r="4114" spans="2:16" x14ac:dyDescent="0.15">
      <c r="B4114" s="5" t="s">
        <v>1393</v>
      </c>
      <c r="C4114" s="16">
        <f t="shared" si="384"/>
        <v>2020</v>
      </c>
      <c r="D4114" s="16">
        <f t="shared" si="385"/>
        <v>4</v>
      </c>
      <c r="E4114" s="3" t="s">
        <v>20</v>
      </c>
      <c r="F4114" s="3" t="s">
        <v>12</v>
      </c>
      <c r="G4114" s="3" t="s">
        <v>13</v>
      </c>
      <c r="H4114" s="3" t="s">
        <v>2624</v>
      </c>
      <c r="I4114" s="3">
        <f t="shared" si="386"/>
        <v>0</v>
      </c>
      <c r="J4114" s="3">
        <f t="shared" si="386"/>
        <v>1</v>
      </c>
      <c r="K4114" s="3">
        <f t="shared" si="386"/>
        <v>0</v>
      </c>
      <c r="L4114" s="3">
        <f t="shared" si="387"/>
        <v>0</v>
      </c>
      <c r="M4114" s="3">
        <f t="shared" si="388"/>
        <v>0</v>
      </c>
      <c r="N4114" s="3">
        <f t="shared" si="389"/>
        <v>0</v>
      </c>
      <c r="O4114" s="3">
        <v>20000</v>
      </c>
      <c r="P4114" s="3">
        <v>38400</v>
      </c>
    </row>
    <row r="4115" spans="2:16" x14ac:dyDescent="0.15">
      <c r="B4115" s="5" t="s">
        <v>836</v>
      </c>
      <c r="C4115" s="16">
        <f t="shared" si="384"/>
        <v>2020</v>
      </c>
      <c r="D4115" s="16">
        <f t="shared" si="385"/>
        <v>6</v>
      </c>
      <c r="E4115" s="3" t="s">
        <v>20</v>
      </c>
      <c r="F4115" s="3" t="s">
        <v>12</v>
      </c>
      <c r="G4115" s="3" t="s">
        <v>13</v>
      </c>
      <c r="H4115" s="3" t="s">
        <v>2617</v>
      </c>
      <c r="I4115" s="3">
        <f t="shared" si="386"/>
        <v>0</v>
      </c>
      <c r="J4115" s="3">
        <f t="shared" si="386"/>
        <v>1</v>
      </c>
      <c r="K4115" s="3">
        <f t="shared" si="386"/>
        <v>0</v>
      </c>
      <c r="L4115" s="3">
        <f t="shared" si="387"/>
        <v>0</v>
      </c>
      <c r="M4115" s="3">
        <f t="shared" si="388"/>
        <v>0</v>
      </c>
      <c r="N4115" s="3">
        <f t="shared" si="389"/>
        <v>0</v>
      </c>
      <c r="O4115" s="3">
        <v>20000</v>
      </c>
      <c r="P4115" s="3">
        <v>42448.67</v>
      </c>
    </row>
    <row r="4116" spans="2:16" x14ac:dyDescent="0.15">
      <c r="B4116" s="5">
        <v>20000</v>
      </c>
      <c r="C4116" s="16">
        <f t="shared" si="384"/>
        <v>1954</v>
      </c>
      <c r="D4116" s="16">
        <f t="shared" si="385"/>
        <v>10</v>
      </c>
      <c r="E4116" s="3" t="s">
        <v>20</v>
      </c>
      <c r="F4116" s="3" t="s">
        <v>12</v>
      </c>
      <c r="G4116" s="3" t="s">
        <v>13</v>
      </c>
      <c r="H4116" s="3" t="s">
        <v>2616</v>
      </c>
      <c r="I4116" s="3">
        <f t="shared" si="386"/>
        <v>0</v>
      </c>
      <c r="J4116" s="3">
        <f t="shared" si="386"/>
        <v>1</v>
      </c>
      <c r="K4116" s="3">
        <f t="shared" si="386"/>
        <v>0</v>
      </c>
      <c r="L4116" s="3">
        <f t="shared" si="387"/>
        <v>0</v>
      </c>
      <c r="M4116" s="3">
        <f t="shared" si="388"/>
        <v>0</v>
      </c>
      <c r="N4116" s="3">
        <f t="shared" si="389"/>
        <v>0</v>
      </c>
      <c r="O4116" s="3">
        <v>20000</v>
      </c>
      <c r="P4116" s="3">
        <v>42505.43</v>
      </c>
    </row>
    <row r="4117" spans="2:16" x14ac:dyDescent="0.15">
      <c r="B4117" s="5" t="s">
        <v>1399</v>
      </c>
      <c r="C4117" s="16">
        <f t="shared" si="384"/>
        <v>2020</v>
      </c>
      <c r="D4117" s="16">
        <f t="shared" si="385"/>
        <v>5</v>
      </c>
      <c r="E4117" s="3" t="s">
        <v>20</v>
      </c>
      <c r="F4117" s="3" t="s">
        <v>12</v>
      </c>
      <c r="G4117" s="3" t="s">
        <v>13</v>
      </c>
      <c r="H4117" s="3" t="s">
        <v>2627</v>
      </c>
      <c r="I4117" s="3">
        <f t="shared" si="386"/>
        <v>0</v>
      </c>
      <c r="J4117" s="3">
        <f t="shared" si="386"/>
        <v>1</v>
      </c>
      <c r="K4117" s="3">
        <f t="shared" si="386"/>
        <v>0</v>
      </c>
      <c r="L4117" s="3">
        <f t="shared" si="387"/>
        <v>0</v>
      </c>
      <c r="M4117" s="3">
        <f t="shared" si="388"/>
        <v>0</v>
      </c>
      <c r="N4117" s="3">
        <f t="shared" si="389"/>
        <v>0</v>
      </c>
      <c r="O4117" s="3">
        <v>20000</v>
      </c>
      <c r="P4117" s="3">
        <v>38101.56</v>
      </c>
    </row>
    <row r="4118" spans="2:16" x14ac:dyDescent="0.15">
      <c r="B4118" s="5" t="s">
        <v>2852</v>
      </c>
      <c r="C4118" s="16">
        <f t="shared" si="384"/>
        <v>2021</v>
      </c>
      <c r="D4118" s="16">
        <f t="shared" si="385"/>
        <v>8</v>
      </c>
      <c r="E4118" s="3" t="s">
        <v>202</v>
      </c>
      <c r="F4118" s="3" t="s">
        <v>13</v>
      </c>
      <c r="G4118" s="3" t="s">
        <v>203</v>
      </c>
      <c r="H4118" s="3" t="s">
        <v>3035</v>
      </c>
      <c r="I4118" s="3">
        <f t="shared" si="386"/>
        <v>0</v>
      </c>
      <c r="J4118" s="3">
        <f t="shared" si="386"/>
        <v>0</v>
      </c>
      <c r="K4118" s="3">
        <f t="shared" si="386"/>
        <v>0</v>
      </c>
      <c r="L4118" s="3">
        <f t="shared" si="387"/>
        <v>0</v>
      </c>
      <c r="M4118" s="3">
        <f t="shared" si="388"/>
        <v>0</v>
      </c>
      <c r="N4118" s="3">
        <f t="shared" si="389"/>
        <v>0</v>
      </c>
      <c r="O4118" s="3">
        <v>16002</v>
      </c>
      <c r="P4118" s="3">
        <v>15320.08</v>
      </c>
    </row>
    <row r="4119" spans="2:16" x14ac:dyDescent="0.15">
      <c r="B4119" s="5" t="s">
        <v>2625</v>
      </c>
      <c r="C4119" s="16">
        <f t="shared" si="384"/>
        <v>2020</v>
      </c>
      <c r="D4119" s="16">
        <f t="shared" si="385"/>
        <v>5</v>
      </c>
      <c r="E4119" s="3" t="s">
        <v>20</v>
      </c>
      <c r="F4119" s="3" t="s">
        <v>12</v>
      </c>
      <c r="G4119" s="3" t="s">
        <v>13</v>
      </c>
      <c r="H4119" s="3" t="s">
        <v>2626</v>
      </c>
      <c r="I4119" s="3">
        <f t="shared" si="386"/>
        <v>0</v>
      </c>
      <c r="J4119" s="3">
        <f t="shared" si="386"/>
        <v>1</v>
      </c>
      <c r="K4119" s="3">
        <f t="shared" si="386"/>
        <v>0</v>
      </c>
      <c r="L4119" s="3">
        <f t="shared" si="387"/>
        <v>0</v>
      </c>
      <c r="M4119" s="3">
        <f t="shared" si="388"/>
        <v>0</v>
      </c>
      <c r="N4119" s="3">
        <f t="shared" si="389"/>
        <v>0</v>
      </c>
      <c r="O4119" s="3">
        <v>20000</v>
      </c>
      <c r="P4119" s="3">
        <v>38200</v>
      </c>
    </row>
    <row r="4120" spans="2:16" x14ac:dyDescent="0.15">
      <c r="B4120" s="5" t="s">
        <v>559</v>
      </c>
      <c r="C4120" s="16">
        <f t="shared" si="384"/>
        <v>2020</v>
      </c>
      <c r="D4120" s="16">
        <f t="shared" si="385"/>
        <v>2</v>
      </c>
      <c r="E4120" s="3" t="s">
        <v>20</v>
      </c>
      <c r="F4120" s="3" t="s">
        <v>12</v>
      </c>
      <c r="G4120" s="3" t="s">
        <v>13</v>
      </c>
      <c r="H4120" s="3" t="s">
        <v>2622</v>
      </c>
      <c r="I4120" s="3">
        <f t="shared" si="386"/>
        <v>0</v>
      </c>
      <c r="J4120" s="3">
        <f t="shared" si="386"/>
        <v>1</v>
      </c>
      <c r="K4120" s="3">
        <f t="shared" si="386"/>
        <v>0</v>
      </c>
      <c r="L4120" s="3">
        <f t="shared" si="387"/>
        <v>0</v>
      </c>
      <c r="M4120" s="3">
        <f t="shared" si="388"/>
        <v>0</v>
      </c>
      <c r="N4120" s="3">
        <f t="shared" si="389"/>
        <v>0</v>
      </c>
      <c r="O4120" s="3">
        <v>20000</v>
      </c>
      <c r="P4120" s="3">
        <v>38497</v>
      </c>
    </row>
    <row r="4121" spans="2:16" x14ac:dyDescent="0.15">
      <c r="B4121" s="5" t="s">
        <v>2587</v>
      </c>
      <c r="C4121" s="16">
        <f t="shared" si="384"/>
        <v>2021</v>
      </c>
      <c r="D4121" s="16">
        <f t="shared" si="385"/>
        <v>1</v>
      </c>
      <c r="E4121" s="3" t="s">
        <v>202</v>
      </c>
      <c r="F4121" s="3" t="s">
        <v>13</v>
      </c>
      <c r="G4121" s="3" t="s">
        <v>3189</v>
      </c>
      <c r="H4121" s="3" t="s">
        <v>3230</v>
      </c>
      <c r="I4121" s="3">
        <f t="shared" si="386"/>
        <v>0</v>
      </c>
      <c r="J4121" s="3">
        <f t="shared" si="386"/>
        <v>0</v>
      </c>
      <c r="K4121" s="3">
        <f t="shared" si="386"/>
        <v>0</v>
      </c>
      <c r="L4121" s="3">
        <f t="shared" si="387"/>
        <v>0</v>
      </c>
      <c r="M4121" s="3">
        <f t="shared" si="388"/>
        <v>0</v>
      </c>
      <c r="N4121" s="3">
        <f t="shared" si="389"/>
        <v>0</v>
      </c>
      <c r="O4121" s="3">
        <v>16000</v>
      </c>
      <c r="P4121" s="3">
        <v>69845.73</v>
      </c>
    </row>
    <row r="4122" spans="2:16" x14ac:dyDescent="0.15">
      <c r="B4122" s="5" t="s">
        <v>523</v>
      </c>
      <c r="C4122" s="16">
        <f t="shared" si="384"/>
        <v>2021</v>
      </c>
      <c r="D4122" s="16">
        <f t="shared" si="385"/>
        <v>4</v>
      </c>
      <c r="E4122" s="3" t="s">
        <v>202</v>
      </c>
      <c r="F4122" s="3" t="s">
        <v>13</v>
      </c>
      <c r="G4122" s="3" t="s">
        <v>227</v>
      </c>
      <c r="H4122" s="3" t="s">
        <v>3231</v>
      </c>
      <c r="I4122" s="3">
        <f t="shared" si="386"/>
        <v>0</v>
      </c>
      <c r="J4122" s="3">
        <f t="shared" si="386"/>
        <v>0</v>
      </c>
      <c r="K4122" s="3">
        <f t="shared" si="386"/>
        <v>0</v>
      </c>
      <c r="L4122" s="3">
        <f t="shared" si="387"/>
        <v>0</v>
      </c>
      <c r="M4122" s="3">
        <f t="shared" si="388"/>
        <v>0</v>
      </c>
      <c r="N4122" s="3">
        <f t="shared" si="389"/>
        <v>0</v>
      </c>
      <c r="O4122" s="3">
        <v>16000</v>
      </c>
      <c r="P4122" s="3">
        <v>69678.679999999906</v>
      </c>
    </row>
    <row r="4123" spans="2:16" x14ac:dyDescent="0.15">
      <c r="B4123" s="5" t="s">
        <v>1953</v>
      </c>
      <c r="C4123" s="16">
        <f t="shared" si="384"/>
        <v>2021</v>
      </c>
      <c r="D4123" s="16">
        <f t="shared" si="385"/>
        <v>2</v>
      </c>
      <c r="E4123" s="3" t="s">
        <v>202</v>
      </c>
      <c r="F4123" s="3" t="s">
        <v>13</v>
      </c>
      <c r="G4123" s="3" t="s">
        <v>227</v>
      </c>
      <c r="H4123" s="3" t="s">
        <v>3232</v>
      </c>
      <c r="I4123" s="3">
        <f t="shared" si="386"/>
        <v>0</v>
      </c>
      <c r="J4123" s="3">
        <f t="shared" si="386"/>
        <v>0</v>
      </c>
      <c r="K4123" s="3">
        <f t="shared" si="386"/>
        <v>0</v>
      </c>
      <c r="L4123" s="3">
        <f t="shared" si="387"/>
        <v>0</v>
      </c>
      <c r="M4123" s="3">
        <f t="shared" si="388"/>
        <v>0</v>
      </c>
      <c r="N4123" s="3">
        <f t="shared" si="389"/>
        <v>0</v>
      </c>
      <c r="O4123" s="3">
        <v>16000</v>
      </c>
      <c r="P4123" s="3">
        <v>69528.92</v>
      </c>
    </row>
    <row r="4124" spans="2:16" x14ac:dyDescent="0.15">
      <c r="B4124" s="5" t="s">
        <v>386</v>
      </c>
      <c r="C4124" s="16">
        <f t="shared" si="384"/>
        <v>2021</v>
      </c>
      <c r="D4124" s="16">
        <f t="shared" si="385"/>
        <v>2</v>
      </c>
      <c r="E4124" s="3" t="s">
        <v>202</v>
      </c>
      <c r="F4124" s="3" t="s">
        <v>13</v>
      </c>
      <c r="G4124" s="3" t="s">
        <v>227</v>
      </c>
      <c r="H4124" s="3" t="s">
        <v>3233</v>
      </c>
      <c r="I4124" s="3">
        <f t="shared" si="386"/>
        <v>0</v>
      </c>
      <c r="J4124" s="3">
        <f t="shared" si="386"/>
        <v>0</v>
      </c>
      <c r="K4124" s="3">
        <f t="shared" si="386"/>
        <v>0</v>
      </c>
      <c r="L4124" s="3">
        <f t="shared" si="387"/>
        <v>0</v>
      </c>
      <c r="M4124" s="3">
        <f t="shared" si="388"/>
        <v>0</v>
      </c>
      <c r="N4124" s="3">
        <f t="shared" si="389"/>
        <v>0</v>
      </c>
      <c r="O4124" s="3">
        <v>16000</v>
      </c>
      <c r="P4124" s="3">
        <v>69384.990000000005</v>
      </c>
    </row>
    <row r="4125" spans="2:16" x14ac:dyDescent="0.15">
      <c r="B4125" s="5" t="s">
        <v>701</v>
      </c>
      <c r="C4125" s="16">
        <f t="shared" si="384"/>
        <v>2021</v>
      </c>
      <c r="D4125" s="16">
        <f t="shared" si="385"/>
        <v>4</v>
      </c>
      <c r="E4125" s="3" t="s">
        <v>202</v>
      </c>
      <c r="F4125" s="3" t="s">
        <v>13</v>
      </c>
      <c r="G4125" s="3" t="s">
        <v>227</v>
      </c>
      <c r="H4125" s="3" t="s">
        <v>3234</v>
      </c>
      <c r="I4125" s="3">
        <f t="shared" si="386"/>
        <v>0</v>
      </c>
      <c r="J4125" s="3">
        <f t="shared" si="386"/>
        <v>0</v>
      </c>
      <c r="K4125" s="3">
        <f t="shared" si="386"/>
        <v>0</v>
      </c>
      <c r="L4125" s="3">
        <f t="shared" si="387"/>
        <v>0</v>
      </c>
      <c r="M4125" s="3">
        <f t="shared" si="388"/>
        <v>0</v>
      </c>
      <c r="N4125" s="3">
        <f t="shared" si="389"/>
        <v>0</v>
      </c>
      <c r="O4125" s="3">
        <v>16000</v>
      </c>
      <c r="P4125" s="3">
        <v>69010.559999999896</v>
      </c>
    </row>
    <row r="4126" spans="2:16" x14ac:dyDescent="0.15">
      <c r="B4126" s="5" t="s">
        <v>1881</v>
      </c>
      <c r="C4126" s="16">
        <f t="shared" si="384"/>
        <v>2021</v>
      </c>
      <c r="D4126" s="16">
        <f t="shared" si="385"/>
        <v>10</v>
      </c>
      <c r="E4126" s="3" t="s">
        <v>202</v>
      </c>
      <c r="F4126" s="3" t="s">
        <v>13</v>
      </c>
      <c r="G4126" s="3" t="s">
        <v>227</v>
      </c>
      <c r="H4126" s="3" t="s">
        <v>3235</v>
      </c>
      <c r="I4126" s="3">
        <f t="shared" si="386"/>
        <v>0</v>
      </c>
      <c r="J4126" s="3">
        <f t="shared" si="386"/>
        <v>0</v>
      </c>
      <c r="K4126" s="3">
        <f t="shared" si="386"/>
        <v>0</v>
      </c>
      <c r="L4126" s="3">
        <f t="shared" si="387"/>
        <v>0</v>
      </c>
      <c r="M4126" s="3">
        <f t="shared" si="388"/>
        <v>0</v>
      </c>
      <c r="N4126" s="3">
        <f t="shared" si="389"/>
        <v>0</v>
      </c>
      <c r="O4126" s="3">
        <v>16000</v>
      </c>
      <c r="P4126" s="3">
        <v>68997.63</v>
      </c>
    </row>
    <row r="4127" spans="2:16" x14ac:dyDescent="0.15">
      <c r="B4127" s="5" t="s">
        <v>114</v>
      </c>
      <c r="C4127" s="16">
        <f t="shared" si="384"/>
        <v>2021</v>
      </c>
      <c r="D4127" s="16">
        <f t="shared" si="385"/>
        <v>3</v>
      </c>
      <c r="E4127" s="3" t="s">
        <v>202</v>
      </c>
      <c r="F4127" s="3" t="s">
        <v>13</v>
      </c>
      <c r="G4127" s="3" t="s">
        <v>227</v>
      </c>
      <c r="H4127" s="3" t="s">
        <v>3236</v>
      </c>
      <c r="I4127" s="3">
        <f t="shared" si="386"/>
        <v>0</v>
      </c>
      <c r="J4127" s="3">
        <f t="shared" si="386"/>
        <v>0</v>
      </c>
      <c r="K4127" s="3">
        <f t="shared" si="386"/>
        <v>0</v>
      </c>
      <c r="L4127" s="3">
        <f t="shared" si="387"/>
        <v>0</v>
      </c>
      <c r="M4127" s="3">
        <f t="shared" si="388"/>
        <v>0</v>
      </c>
      <c r="N4127" s="3">
        <f t="shared" si="389"/>
        <v>0</v>
      </c>
      <c r="O4127" s="3">
        <v>16000</v>
      </c>
      <c r="P4127" s="3">
        <v>68906.880000000005</v>
      </c>
    </row>
    <row r="4128" spans="2:16" x14ac:dyDescent="0.15">
      <c r="B4128" s="5" t="s">
        <v>2947</v>
      </c>
      <c r="C4128" s="16">
        <f t="shared" si="384"/>
        <v>2021</v>
      </c>
      <c r="D4128" s="16">
        <f t="shared" si="385"/>
        <v>4</v>
      </c>
      <c r="E4128" s="3" t="s">
        <v>202</v>
      </c>
      <c r="F4128" s="3" t="s">
        <v>13</v>
      </c>
      <c r="G4128" s="3" t="s">
        <v>434</v>
      </c>
      <c r="H4128" s="3" t="s">
        <v>2392</v>
      </c>
      <c r="I4128" s="3">
        <f t="shared" si="386"/>
        <v>0</v>
      </c>
      <c r="J4128" s="3">
        <f t="shared" si="386"/>
        <v>0</v>
      </c>
      <c r="K4128" s="3">
        <f t="shared" si="386"/>
        <v>0</v>
      </c>
      <c r="L4128" s="3">
        <f t="shared" si="387"/>
        <v>0</v>
      </c>
      <c r="M4128" s="3">
        <f t="shared" si="388"/>
        <v>0</v>
      </c>
      <c r="N4128" s="3">
        <f t="shared" si="389"/>
        <v>0</v>
      </c>
      <c r="O4128" s="3">
        <v>16000</v>
      </c>
      <c r="P4128" s="3">
        <v>68906.880000000005</v>
      </c>
    </row>
    <row r="4129" spans="2:16" x14ac:dyDescent="0.15">
      <c r="B4129" s="5" t="s">
        <v>867</v>
      </c>
      <c r="C4129" s="16">
        <f t="shared" si="384"/>
        <v>2021</v>
      </c>
      <c r="D4129" s="16">
        <f t="shared" si="385"/>
        <v>10</v>
      </c>
      <c r="E4129" s="3" t="s">
        <v>202</v>
      </c>
      <c r="F4129" s="3" t="s">
        <v>13</v>
      </c>
      <c r="G4129" s="3" t="s">
        <v>227</v>
      </c>
      <c r="H4129" s="3" t="s">
        <v>3237</v>
      </c>
      <c r="I4129" s="3">
        <f t="shared" si="386"/>
        <v>0</v>
      </c>
      <c r="J4129" s="3">
        <f t="shared" si="386"/>
        <v>0</v>
      </c>
      <c r="K4129" s="3">
        <f t="shared" si="386"/>
        <v>0</v>
      </c>
      <c r="L4129" s="3">
        <f t="shared" si="387"/>
        <v>0</v>
      </c>
      <c r="M4129" s="3">
        <f t="shared" si="388"/>
        <v>0</v>
      </c>
      <c r="N4129" s="3">
        <f t="shared" si="389"/>
        <v>0</v>
      </c>
      <c r="O4129" s="3">
        <v>16000</v>
      </c>
      <c r="P4129" s="3">
        <v>68589.13</v>
      </c>
    </row>
    <row r="4130" spans="2:16" x14ac:dyDescent="0.15">
      <c r="B4130" s="5" t="s">
        <v>1900</v>
      </c>
      <c r="C4130" s="16">
        <f t="shared" si="384"/>
        <v>2021</v>
      </c>
      <c r="D4130" s="16">
        <f t="shared" si="385"/>
        <v>3</v>
      </c>
      <c r="E4130" s="3" t="s">
        <v>202</v>
      </c>
      <c r="F4130" s="3" t="s">
        <v>13</v>
      </c>
      <c r="G4130" s="3" t="s">
        <v>434</v>
      </c>
      <c r="H4130" s="3" t="s">
        <v>2392</v>
      </c>
      <c r="I4130" s="3">
        <f t="shared" si="386"/>
        <v>0</v>
      </c>
      <c r="J4130" s="3">
        <f t="shared" si="386"/>
        <v>0</v>
      </c>
      <c r="K4130" s="3">
        <f t="shared" si="386"/>
        <v>0</v>
      </c>
      <c r="L4130" s="3">
        <f t="shared" si="387"/>
        <v>0</v>
      </c>
      <c r="M4130" s="3">
        <f t="shared" si="388"/>
        <v>0</v>
      </c>
      <c r="N4130" s="3">
        <f t="shared" si="389"/>
        <v>0</v>
      </c>
      <c r="O4130" s="3">
        <v>16000</v>
      </c>
      <c r="P4130" s="3">
        <v>68526.7</v>
      </c>
    </row>
    <row r="4131" spans="2:16" x14ac:dyDescent="0.15">
      <c r="B4131" s="5" t="s">
        <v>710</v>
      </c>
      <c r="C4131" s="16">
        <f t="shared" si="384"/>
        <v>2021</v>
      </c>
      <c r="D4131" s="16">
        <f t="shared" si="385"/>
        <v>10</v>
      </c>
      <c r="E4131" s="3" t="s">
        <v>202</v>
      </c>
      <c r="F4131" s="3" t="s">
        <v>13</v>
      </c>
      <c r="G4131" s="3" t="s">
        <v>227</v>
      </c>
      <c r="H4131" s="3" t="s">
        <v>3238</v>
      </c>
      <c r="I4131" s="3">
        <f t="shared" si="386"/>
        <v>0</v>
      </c>
      <c r="J4131" s="3">
        <f t="shared" si="386"/>
        <v>0</v>
      </c>
      <c r="K4131" s="3">
        <f t="shared" si="386"/>
        <v>0</v>
      </c>
      <c r="L4131" s="3">
        <f t="shared" si="387"/>
        <v>0</v>
      </c>
      <c r="M4131" s="3">
        <f t="shared" si="388"/>
        <v>0</v>
      </c>
      <c r="N4131" s="3">
        <f t="shared" si="389"/>
        <v>0</v>
      </c>
      <c r="O4131" s="3">
        <v>16000</v>
      </c>
      <c r="P4131" s="3">
        <v>68470.73</v>
      </c>
    </row>
    <row r="4132" spans="2:16" x14ac:dyDescent="0.15">
      <c r="B4132" s="5" t="s">
        <v>377</v>
      </c>
      <c r="C4132" s="16">
        <f t="shared" si="384"/>
        <v>2021</v>
      </c>
      <c r="D4132" s="16">
        <f t="shared" si="385"/>
        <v>9</v>
      </c>
      <c r="E4132" s="3" t="s">
        <v>202</v>
      </c>
      <c r="F4132" s="3" t="s">
        <v>13</v>
      </c>
      <c r="G4132" s="3" t="s">
        <v>227</v>
      </c>
      <c r="H4132" s="3" t="s">
        <v>3239</v>
      </c>
      <c r="I4132" s="3">
        <f t="shared" si="386"/>
        <v>0</v>
      </c>
      <c r="J4132" s="3">
        <f t="shared" si="386"/>
        <v>0</v>
      </c>
      <c r="K4132" s="3">
        <f t="shared" si="386"/>
        <v>0</v>
      </c>
      <c r="L4132" s="3">
        <f t="shared" si="387"/>
        <v>0</v>
      </c>
      <c r="M4132" s="3">
        <f t="shared" si="388"/>
        <v>0</v>
      </c>
      <c r="N4132" s="3">
        <f t="shared" si="389"/>
        <v>0</v>
      </c>
      <c r="O4132" s="3">
        <v>16000</v>
      </c>
      <c r="P4132" s="3">
        <v>68123.509999999893</v>
      </c>
    </row>
    <row r="4133" spans="2:16" x14ac:dyDescent="0.15">
      <c r="B4133" s="5" t="s">
        <v>2203</v>
      </c>
      <c r="C4133" s="16">
        <f t="shared" si="384"/>
        <v>2021</v>
      </c>
      <c r="D4133" s="16">
        <f t="shared" si="385"/>
        <v>9</v>
      </c>
      <c r="E4133" s="3" t="s">
        <v>202</v>
      </c>
      <c r="F4133" s="3" t="s">
        <v>13</v>
      </c>
      <c r="G4133" s="3" t="s">
        <v>227</v>
      </c>
      <c r="H4133" s="3" t="s">
        <v>3240</v>
      </c>
      <c r="I4133" s="3">
        <f t="shared" si="386"/>
        <v>0</v>
      </c>
      <c r="J4133" s="3">
        <f t="shared" si="386"/>
        <v>0</v>
      </c>
      <c r="K4133" s="3">
        <f t="shared" si="386"/>
        <v>0</v>
      </c>
      <c r="L4133" s="3">
        <f t="shared" si="387"/>
        <v>0</v>
      </c>
      <c r="M4133" s="3">
        <f t="shared" si="388"/>
        <v>0</v>
      </c>
      <c r="N4133" s="3">
        <f t="shared" si="389"/>
        <v>0</v>
      </c>
      <c r="O4133" s="3">
        <v>16000</v>
      </c>
      <c r="P4133" s="3">
        <v>68112.02</v>
      </c>
    </row>
    <row r="4134" spans="2:16" x14ac:dyDescent="0.15">
      <c r="B4134" s="5" t="s">
        <v>312</v>
      </c>
      <c r="C4134" s="16">
        <f t="shared" si="384"/>
        <v>2021</v>
      </c>
      <c r="D4134" s="16">
        <f t="shared" si="385"/>
        <v>7</v>
      </c>
      <c r="E4134" s="3" t="s">
        <v>202</v>
      </c>
      <c r="F4134" s="3" t="s">
        <v>13</v>
      </c>
      <c r="G4134" s="3" t="s">
        <v>227</v>
      </c>
      <c r="H4134" s="3" t="s">
        <v>3241</v>
      </c>
      <c r="I4134" s="3">
        <f t="shared" si="386"/>
        <v>0</v>
      </c>
      <c r="J4134" s="3">
        <f t="shared" si="386"/>
        <v>0</v>
      </c>
      <c r="K4134" s="3">
        <f t="shared" si="386"/>
        <v>0</v>
      </c>
      <c r="L4134" s="3">
        <f t="shared" si="387"/>
        <v>0</v>
      </c>
      <c r="M4134" s="3">
        <f t="shared" si="388"/>
        <v>0</v>
      </c>
      <c r="N4134" s="3">
        <f t="shared" si="389"/>
        <v>0</v>
      </c>
      <c r="O4134" s="3">
        <v>16000</v>
      </c>
      <c r="P4134" s="3">
        <v>68100.5</v>
      </c>
    </row>
    <row r="4135" spans="2:16" x14ac:dyDescent="0.15">
      <c r="B4135" s="5" t="s">
        <v>1157</v>
      </c>
      <c r="C4135" s="16">
        <f t="shared" si="384"/>
        <v>2021</v>
      </c>
      <c r="D4135" s="16">
        <f t="shared" si="385"/>
        <v>7</v>
      </c>
      <c r="E4135" s="3" t="s">
        <v>202</v>
      </c>
      <c r="F4135" s="3" t="s">
        <v>13</v>
      </c>
      <c r="G4135" s="3" t="s">
        <v>227</v>
      </c>
      <c r="H4135" s="3" t="s">
        <v>3242</v>
      </c>
      <c r="I4135" s="3">
        <f t="shared" si="386"/>
        <v>0</v>
      </c>
      <c r="J4135" s="3">
        <f t="shared" si="386"/>
        <v>0</v>
      </c>
      <c r="K4135" s="3">
        <f t="shared" si="386"/>
        <v>0</v>
      </c>
      <c r="L4135" s="3">
        <f t="shared" si="387"/>
        <v>0</v>
      </c>
      <c r="M4135" s="3">
        <f t="shared" si="388"/>
        <v>0</v>
      </c>
      <c r="N4135" s="3">
        <f t="shared" si="389"/>
        <v>0</v>
      </c>
      <c r="O4135" s="3">
        <v>16000</v>
      </c>
      <c r="P4135" s="3">
        <v>68002.600000000006</v>
      </c>
    </row>
    <row r="4136" spans="2:16" x14ac:dyDescent="0.15">
      <c r="B4136" s="5" t="s">
        <v>772</v>
      </c>
      <c r="C4136" s="16">
        <f t="shared" si="384"/>
        <v>2021</v>
      </c>
      <c r="D4136" s="16">
        <f t="shared" si="385"/>
        <v>7</v>
      </c>
      <c r="E4136" s="3" t="s">
        <v>202</v>
      </c>
      <c r="F4136" s="3" t="s">
        <v>13</v>
      </c>
      <c r="G4136" s="3" t="s">
        <v>227</v>
      </c>
      <c r="H4136" s="3" t="s">
        <v>3243</v>
      </c>
      <c r="I4136" s="3">
        <f t="shared" si="386"/>
        <v>0</v>
      </c>
      <c r="J4136" s="3">
        <f t="shared" si="386"/>
        <v>0</v>
      </c>
      <c r="K4136" s="3">
        <f t="shared" si="386"/>
        <v>0</v>
      </c>
      <c r="L4136" s="3">
        <f t="shared" si="387"/>
        <v>0</v>
      </c>
      <c r="M4136" s="3">
        <f t="shared" si="388"/>
        <v>0</v>
      </c>
      <c r="N4136" s="3">
        <f t="shared" si="389"/>
        <v>0</v>
      </c>
      <c r="O4136" s="3">
        <v>16000</v>
      </c>
      <c r="P4136" s="3">
        <v>67875.86</v>
      </c>
    </row>
    <row r="4137" spans="2:16" x14ac:dyDescent="0.15">
      <c r="B4137" s="5" t="s">
        <v>657</v>
      </c>
      <c r="C4137" s="16">
        <f t="shared" si="384"/>
        <v>2020</v>
      </c>
      <c r="D4137" s="16">
        <f t="shared" si="385"/>
        <v>4</v>
      </c>
      <c r="E4137" s="3" t="s">
        <v>20</v>
      </c>
      <c r="F4137" s="3" t="s">
        <v>12</v>
      </c>
      <c r="G4137" s="3" t="s">
        <v>13</v>
      </c>
      <c r="H4137" s="3" t="s">
        <v>2622</v>
      </c>
      <c r="I4137" s="3">
        <f t="shared" si="386"/>
        <v>0</v>
      </c>
      <c r="J4137" s="3">
        <f t="shared" si="386"/>
        <v>1</v>
      </c>
      <c r="K4137" s="3">
        <f t="shared" si="386"/>
        <v>0</v>
      </c>
      <c r="L4137" s="3">
        <f t="shared" si="387"/>
        <v>0</v>
      </c>
      <c r="M4137" s="3">
        <f t="shared" si="388"/>
        <v>0</v>
      </c>
      <c r="N4137" s="3">
        <f t="shared" si="389"/>
        <v>0</v>
      </c>
      <c r="O4137" s="3">
        <v>20000</v>
      </c>
      <c r="P4137" s="3">
        <v>38427.339999999997</v>
      </c>
    </row>
    <row r="4138" spans="2:16" x14ac:dyDescent="0.15">
      <c r="B4138" s="5" t="s">
        <v>2049</v>
      </c>
      <c r="C4138" s="16">
        <f t="shared" si="384"/>
        <v>2021</v>
      </c>
      <c r="D4138" s="16">
        <f t="shared" si="385"/>
        <v>8</v>
      </c>
      <c r="E4138" s="3" t="s">
        <v>202</v>
      </c>
      <c r="F4138" s="3" t="s">
        <v>13</v>
      </c>
      <c r="G4138" s="3" t="s">
        <v>227</v>
      </c>
      <c r="H4138" s="3" t="s">
        <v>3245</v>
      </c>
      <c r="I4138" s="3">
        <f t="shared" si="386"/>
        <v>0</v>
      </c>
      <c r="J4138" s="3">
        <f t="shared" si="386"/>
        <v>0</v>
      </c>
      <c r="K4138" s="3">
        <f t="shared" si="386"/>
        <v>0</v>
      </c>
      <c r="L4138" s="3">
        <f t="shared" si="387"/>
        <v>0</v>
      </c>
      <c r="M4138" s="3">
        <f t="shared" si="388"/>
        <v>0</v>
      </c>
      <c r="N4138" s="3">
        <f t="shared" si="389"/>
        <v>0</v>
      </c>
      <c r="O4138" s="3">
        <v>16000</v>
      </c>
      <c r="P4138" s="3">
        <v>67795.179999999906</v>
      </c>
    </row>
    <row r="4139" spans="2:16" x14ac:dyDescent="0.15">
      <c r="B4139" s="5" t="s">
        <v>2888</v>
      </c>
      <c r="C4139" s="16">
        <f t="shared" si="384"/>
        <v>2021</v>
      </c>
      <c r="D4139" s="16">
        <f t="shared" si="385"/>
        <v>7</v>
      </c>
      <c r="E4139" s="3" t="s">
        <v>202</v>
      </c>
      <c r="F4139" s="3" t="s">
        <v>13</v>
      </c>
      <c r="G4139" s="3" t="s">
        <v>227</v>
      </c>
      <c r="H4139" s="3" t="s">
        <v>3247</v>
      </c>
      <c r="I4139" s="3">
        <f t="shared" si="386"/>
        <v>0</v>
      </c>
      <c r="J4139" s="3">
        <f t="shared" si="386"/>
        <v>0</v>
      </c>
      <c r="K4139" s="3">
        <f t="shared" si="386"/>
        <v>0</v>
      </c>
      <c r="L4139" s="3">
        <f t="shared" si="387"/>
        <v>0</v>
      </c>
      <c r="M4139" s="3">
        <f t="shared" si="388"/>
        <v>0</v>
      </c>
      <c r="N4139" s="3">
        <f t="shared" si="389"/>
        <v>0</v>
      </c>
      <c r="O4139" s="3">
        <v>16000</v>
      </c>
      <c r="P4139" s="3">
        <v>67731.83</v>
      </c>
    </row>
    <row r="4140" spans="2:16" x14ac:dyDescent="0.15">
      <c r="B4140" s="5" t="s">
        <v>3250</v>
      </c>
      <c r="C4140" s="16">
        <f t="shared" si="384"/>
        <v>2021</v>
      </c>
      <c r="D4140" s="16">
        <f t="shared" si="385"/>
        <v>8</v>
      </c>
      <c r="E4140" s="3" t="s">
        <v>202</v>
      </c>
      <c r="F4140" s="3" t="s">
        <v>13</v>
      </c>
      <c r="G4140" s="3" t="s">
        <v>227</v>
      </c>
      <c r="H4140" s="3" t="s">
        <v>3251</v>
      </c>
      <c r="I4140" s="3">
        <f t="shared" si="386"/>
        <v>0</v>
      </c>
      <c r="J4140" s="3">
        <f t="shared" si="386"/>
        <v>0</v>
      </c>
      <c r="K4140" s="3">
        <f t="shared" si="386"/>
        <v>0</v>
      </c>
      <c r="L4140" s="3">
        <f t="shared" si="387"/>
        <v>0</v>
      </c>
      <c r="M4140" s="3">
        <f t="shared" si="388"/>
        <v>0</v>
      </c>
      <c r="N4140" s="3">
        <f t="shared" si="389"/>
        <v>0</v>
      </c>
      <c r="O4140" s="3">
        <v>16000</v>
      </c>
      <c r="P4140" s="3">
        <v>67628.14</v>
      </c>
    </row>
    <row r="4141" spans="2:16" x14ac:dyDescent="0.15">
      <c r="B4141" s="5" t="s">
        <v>2840</v>
      </c>
      <c r="C4141" s="16">
        <f t="shared" si="384"/>
        <v>2021</v>
      </c>
      <c r="D4141" s="16">
        <f t="shared" si="385"/>
        <v>7</v>
      </c>
      <c r="E4141" s="3" t="s">
        <v>202</v>
      </c>
      <c r="F4141" s="3" t="s">
        <v>13</v>
      </c>
      <c r="G4141" s="3" t="s">
        <v>434</v>
      </c>
      <c r="H4141" s="3" t="s">
        <v>3252</v>
      </c>
      <c r="I4141" s="3">
        <f t="shared" si="386"/>
        <v>0</v>
      </c>
      <c r="J4141" s="3">
        <f t="shared" si="386"/>
        <v>0</v>
      </c>
      <c r="K4141" s="3">
        <f t="shared" si="386"/>
        <v>0</v>
      </c>
      <c r="L4141" s="3">
        <f t="shared" si="387"/>
        <v>0</v>
      </c>
      <c r="M4141" s="3">
        <f t="shared" si="388"/>
        <v>0</v>
      </c>
      <c r="N4141" s="3">
        <f t="shared" si="389"/>
        <v>0</v>
      </c>
      <c r="O4141" s="3">
        <v>16000</v>
      </c>
      <c r="P4141" s="3">
        <v>67410.27</v>
      </c>
    </row>
    <row r="4142" spans="2:16" x14ac:dyDescent="0.15">
      <c r="B4142" s="5" t="s">
        <v>1768</v>
      </c>
      <c r="C4142" s="16">
        <f t="shared" si="384"/>
        <v>2021</v>
      </c>
      <c r="D4142" s="16">
        <f t="shared" si="385"/>
        <v>9</v>
      </c>
      <c r="E4142" s="3" t="s">
        <v>202</v>
      </c>
      <c r="F4142" s="3" t="s">
        <v>13</v>
      </c>
      <c r="G4142" s="3" t="s">
        <v>227</v>
      </c>
      <c r="H4142" s="3" t="s">
        <v>3186</v>
      </c>
      <c r="I4142" s="3">
        <f t="shared" si="386"/>
        <v>0</v>
      </c>
      <c r="J4142" s="3">
        <f t="shared" si="386"/>
        <v>0</v>
      </c>
      <c r="K4142" s="3">
        <f t="shared" si="386"/>
        <v>0</v>
      </c>
      <c r="L4142" s="3">
        <f t="shared" si="387"/>
        <v>0</v>
      </c>
      <c r="M4142" s="3">
        <f t="shared" si="388"/>
        <v>0</v>
      </c>
      <c r="N4142" s="3">
        <f t="shared" si="389"/>
        <v>0</v>
      </c>
      <c r="O4142" s="3">
        <v>16000</v>
      </c>
      <c r="P4142" s="3">
        <v>67190.42</v>
      </c>
    </row>
    <row r="4143" spans="2:16" x14ac:dyDescent="0.15">
      <c r="B4143" s="5" t="s">
        <v>3087</v>
      </c>
      <c r="C4143" s="16">
        <f t="shared" si="384"/>
        <v>2021</v>
      </c>
      <c r="D4143" s="16">
        <f t="shared" si="385"/>
        <v>10</v>
      </c>
      <c r="E4143" s="3" t="s">
        <v>202</v>
      </c>
      <c r="F4143" s="3" t="s">
        <v>13</v>
      </c>
      <c r="G4143" s="3" t="s">
        <v>434</v>
      </c>
      <c r="H4143" s="3" t="s">
        <v>3253</v>
      </c>
      <c r="I4143" s="3">
        <f t="shared" si="386"/>
        <v>0</v>
      </c>
      <c r="J4143" s="3">
        <f t="shared" si="386"/>
        <v>0</v>
      </c>
      <c r="K4143" s="3">
        <f t="shared" si="386"/>
        <v>0</v>
      </c>
      <c r="L4143" s="3">
        <f t="shared" si="387"/>
        <v>0</v>
      </c>
      <c r="M4143" s="3">
        <f t="shared" si="388"/>
        <v>0</v>
      </c>
      <c r="N4143" s="3">
        <f t="shared" si="389"/>
        <v>0</v>
      </c>
      <c r="O4143" s="3">
        <v>16000</v>
      </c>
      <c r="P4143" s="3">
        <v>65785.77</v>
      </c>
    </row>
    <row r="4144" spans="2:16" x14ac:dyDescent="0.15">
      <c r="B4144" s="5" t="s">
        <v>1020</v>
      </c>
      <c r="C4144" s="16">
        <f t="shared" si="384"/>
        <v>2021</v>
      </c>
      <c r="D4144" s="16">
        <f t="shared" si="385"/>
        <v>4</v>
      </c>
      <c r="E4144" s="3" t="s">
        <v>202</v>
      </c>
      <c r="F4144" s="3" t="s">
        <v>13</v>
      </c>
      <c r="G4144" s="3" t="s">
        <v>227</v>
      </c>
      <c r="H4144" s="3" t="s">
        <v>3254</v>
      </c>
      <c r="I4144" s="3">
        <f t="shared" si="386"/>
        <v>0</v>
      </c>
      <c r="J4144" s="3">
        <f t="shared" si="386"/>
        <v>0</v>
      </c>
      <c r="K4144" s="3">
        <f t="shared" si="386"/>
        <v>0</v>
      </c>
      <c r="L4144" s="3">
        <f t="shared" si="387"/>
        <v>0</v>
      </c>
      <c r="M4144" s="3">
        <f t="shared" si="388"/>
        <v>0</v>
      </c>
      <c r="N4144" s="3">
        <f t="shared" si="389"/>
        <v>0</v>
      </c>
      <c r="O4144" s="3">
        <v>16000</v>
      </c>
      <c r="P4144" s="3">
        <v>65710.41</v>
      </c>
    </row>
    <row r="4145" spans="2:16" x14ac:dyDescent="0.15">
      <c r="B4145" s="5" t="s">
        <v>1872</v>
      </c>
      <c r="C4145" s="16">
        <f t="shared" si="384"/>
        <v>2020</v>
      </c>
      <c r="D4145" s="16">
        <f t="shared" si="385"/>
        <v>1</v>
      </c>
      <c r="E4145" s="3" t="s">
        <v>20</v>
      </c>
      <c r="F4145" s="3" t="s">
        <v>12</v>
      </c>
      <c r="G4145" s="3" t="s">
        <v>13</v>
      </c>
      <c r="H4145" s="3" t="s">
        <v>2623</v>
      </c>
      <c r="I4145" s="3">
        <f t="shared" si="386"/>
        <v>0</v>
      </c>
      <c r="J4145" s="3">
        <f t="shared" si="386"/>
        <v>1</v>
      </c>
      <c r="K4145" s="3">
        <f t="shared" si="386"/>
        <v>0</v>
      </c>
      <c r="L4145" s="3">
        <f t="shared" si="387"/>
        <v>0</v>
      </c>
      <c r="M4145" s="3">
        <f t="shared" si="388"/>
        <v>0</v>
      </c>
      <c r="N4145" s="3">
        <f t="shared" si="389"/>
        <v>0</v>
      </c>
      <c r="O4145" s="3">
        <v>20000</v>
      </c>
      <c r="P4145" s="3">
        <v>38406.11</v>
      </c>
    </row>
    <row r="4146" spans="2:16" x14ac:dyDescent="0.15">
      <c r="B4146" s="5" t="s">
        <v>1673</v>
      </c>
      <c r="C4146" s="16">
        <f t="shared" si="384"/>
        <v>2023</v>
      </c>
      <c r="D4146" s="16">
        <f t="shared" si="385"/>
        <v>1</v>
      </c>
      <c r="E4146" s="3" t="s">
        <v>20</v>
      </c>
      <c r="F4146" s="3" t="s">
        <v>12</v>
      </c>
      <c r="G4146" s="3" t="s">
        <v>13</v>
      </c>
      <c r="H4146" s="3" t="s">
        <v>2560</v>
      </c>
      <c r="I4146" s="3">
        <f t="shared" si="386"/>
        <v>0</v>
      </c>
      <c r="J4146" s="3">
        <f t="shared" si="386"/>
        <v>1</v>
      </c>
      <c r="K4146" s="3">
        <f t="shared" si="386"/>
        <v>0</v>
      </c>
      <c r="L4146" s="3">
        <f t="shared" si="387"/>
        <v>0</v>
      </c>
      <c r="M4146" s="3">
        <f t="shared" si="388"/>
        <v>0</v>
      </c>
      <c r="N4146" s="3">
        <f t="shared" si="389"/>
        <v>0</v>
      </c>
      <c r="O4146" s="3">
        <v>20000</v>
      </c>
      <c r="P4146" s="3">
        <v>67182.02</v>
      </c>
    </row>
    <row r="4147" spans="2:16" x14ac:dyDescent="0.15">
      <c r="B4147" s="5" t="s">
        <v>1673</v>
      </c>
      <c r="C4147" s="16">
        <f t="shared" si="384"/>
        <v>2023</v>
      </c>
      <c r="D4147" s="16">
        <f t="shared" si="385"/>
        <v>1</v>
      </c>
      <c r="E4147" s="3" t="s">
        <v>20</v>
      </c>
      <c r="F4147" s="3" t="s">
        <v>12</v>
      </c>
      <c r="G4147" s="3" t="s">
        <v>13</v>
      </c>
      <c r="H4147" s="3" t="s">
        <v>2560</v>
      </c>
      <c r="I4147" s="3">
        <f t="shared" si="386"/>
        <v>0</v>
      </c>
      <c r="J4147" s="3">
        <f t="shared" si="386"/>
        <v>1</v>
      </c>
      <c r="K4147" s="3">
        <f t="shared" si="386"/>
        <v>0</v>
      </c>
      <c r="L4147" s="3">
        <f t="shared" si="387"/>
        <v>0</v>
      </c>
      <c r="M4147" s="3">
        <f t="shared" si="388"/>
        <v>0</v>
      </c>
      <c r="N4147" s="3">
        <f t="shared" si="389"/>
        <v>0</v>
      </c>
      <c r="O4147" s="3">
        <v>20000</v>
      </c>
      <c r="P4147" s="3">
        <v>67182.02</v>
      </c>
    </row>
    <row r="4148" spans="2:16" x14ac:dyDescent="0.15">
      <c r="B4148" s="5">
        <v>45328</v>
      </c>
      <c r="C4148" s="16">
        <f t="shared" si="384"/>
        <v>2024</v>
      </c>
      <c r="D4148" s="16">
        <f t="shared" si="385"/>
        <v>2</v>
      </c>
      <c r="E4148" s="3" t="s">
        <v>11</v>
      </c>
      <c r="F4148" s="3" t="s">
        <v>12</v>
      </c>
      <c r="G4148" s="3" t="s">
        <v>13</v>
      </c>
      <c r="H4148" s="3" t="s">
        <v>2560</v>
      </c>
      <c r="I4148" s="3">
        <f t="shared" si="386"/>
        <v>0</v>
      </c>
      <c r="J4148" s="3">
        <f t="shared" si="386"/>
        <v>1</v>
      </c>
      <c r="K4148" s="3">
        <f t="shared" si="386"/>
        <v>0</v>
      </c>
      <c r="L4148" s="3">
        <f t="shared" si="387"/>
        <v>0</v>
      </c>
      <c r="M4148" s="3">
        <f t="shared" si="388"/>
        <v>0</v>
      </c>
      <c r="N4148" s="3">
        <f t="shared" si="389"/>
        <v>0</v>
      </c>
      <c r="O4148" s="3">
        <v>20000</v>
      </c>
      <c r="P4148" s="3">
        <v>49957.1</v>
      </c>
    </row>
    <row r="4149" spans="2:16" x14ac:dyDescent="0.15">
      <c r="B4149" s="5">
        <v>45611</v>
      </c>
      <c r="C4149" s="16">
        <f t="shared" si="384"/>
        <v>2024</v>
      </c>
      <c r="D4149" s="16">
        <f t="shared" si="385"/>
        <v>11</v>
      </c>
      <c r="E4149" s="3" t="s">
        <v>11</v>
      </c>
      <c r="F4149" s="3" t="s">
        <v>12</v>
      </c>
      <c r="G4149" s="3" t="s">
        <v>13</v>
      </c>
      <c r="H4149" s="3" t="s">
        <v>2615</v>
      </c>
      <c r="I4149" s="3">
        <f t="shared" si="386"/>
        <v>0</v>
      </c>
      <c r="J4149" s="3">
        <f t="shared" si="386"/>
        <v>1</v>
      </c>
      <c r="K4149" s="3">
        <f t="shared" si="386"/>
        <v>0</v>
      </c>
      <c r="L4149" s="3">
        <f t="shared" si="387"/>
        <v>0</v>
      </c>
      <c r="M4149" s="3">
        <f t="shared" si="388"/>
        <v>0</v>
      </c>
      <c r="N4149" s="3">
        <f t="shared" si="389"/>
        <v>0</v>
      </c>
      <c r="O4149" s="3">
        <v>20000</v>
      </c>
      <c r="P4149" s="3">
        <v>45471.28</v>
      </c>
    </row>
    <row r="4150" spans="2:16" x14ac:dyDescent="0.15">
      <c r="B4150" s="5">
        <v>45611</v>
      </c>
      <c r="C4150" s="16">
        <f t="shared" si="384"/>
        <v>2024</v>
      </c>
      <c r="D4150" s="16">
        <f t="shared" si="385"/>
        <v>11</v>
      </c>
      <c r="E4150" s="3" t="s">
        <v>11</v>
      </c>
      <c r="F4150" s="3" t="s">
        <v>12</v>
      </c>
      <c r="G4150" s="3" t="s">
        <v>13</v>
      </c>
      <c r="H4150" s="3" t="s">
        <v>2615</v>
      </c>
      <c r="I4150" s="3">
        <f t="shared" si="386"/>
        <v>0</v>
      </c>
      <c r="J4150" s="3">
        <f t="shared" si="386"/>
        <v>1</v>
      </c>
      <c r="K4150" s="3">
        <f t="shared" si="386"/>
        <v>0</v>
      </c>
      <c r="L4150" s="3">
        <f t="shared" si="387"/>
        <v>0</v>
      </c>
      <c r="M4150" s="3">
        <f t="shared" si="388"/>
        <v>0</v>
      </c>
      <c r="N4150" s="3">
        <f t="shared" si="389"/>
        <v>0</v>
      </c>
      <c r="O4150" s="3">
        <v>20000</v>
      </c>
      <c r="P4150" s="3">
        <v>45471.28</v>
      </c>
    </row>
    <row r="4151" spans="2:16" x14ac:dyDescent="0.15">
      <c r="B4151" s="5" t="s">
        <v>337</v>
      </c>
      <c r="C4151" s="16">
        <f t="shared" si="384"/>
        <v>2021</v>
      </c>
      <c r="D4151" s="16">
        <f t="shared" si="385"/>
        <v>7</v>
      </c>
      <c r="E4151" s="3" t="s">
        <v>202</v>
      </c>
      <c r="F4151" s="3" t="s">
        <v>13</v>
      </c>
      <c r="G4151" s="3" t="s">
        <v>2394</v>
      </c>
      <c r="H4151" s="3" t="s">
        <v>3270</v>
      </c>
      <c r="I4151" s="3">
        <f t="shared" si="386"/>
        <v>0</v>
      </c>
      <c r="J4151" s="3">
        <f t="shared" si="386"/>
        <v>0</v>
      </c>
      <c r="K4151" s="3">
        <f t="shared" si="386"/>
        <v>0</v>
      </c>
      <c r="L4151" s="3">
        <f t="shared" si="387"/>
        <v>0</v>
      </c>
      <c r="M4151" s="3">
        <f t="shared" si="388"/>
        <v>0</v>
      </c>
      <c r="N4151" s="3">
        <f t="shared" si="389"/>
        <v>0</v>
      </c>
      <c r="O4151" s="3">
        <v>16000</v>
      </c>
      <c r="P4151" s="3">
        <v>16203.05</v>
      </c>
    </row>
    <row r="4152" spans="2:16" x14ac:dyDescent="0.15">
      <c r="B4152" s="5" t="s">
        <v>395</v>
      </c>
      <c r="C4152" s="16">
        <f t="shared" si="384"/>
        <v>2021</v>
      </c>
      <c r="D4152" s="16">
        <f t="shared" si="385"/>
        <v>11</v>
      </c>
      <c r="E4152" s="3" t="s">
        <v>202</v>
      </c>
      <c r="F4152" s="3" t="s">
        <v>13</v>
      </c>
      <c r="G4152" s="3" t="s">
        <v>2715</v>
      </c>
      <c r="H4152" s="3" t="s">
        <v>3275</v>
      </c>
      <c r="I4152" s="3">
        <f t="shared" si="386"/>
        <v>0</v>
      </c>
      <c r="J4152" s="3">
        <f t="shared" si="386"/>
        <v>0</v>
      </c>
      <c r="K4152" s="3">
        <f t="shared" si="386"/>
        <v>0</v>
      </c>
      <c r="L4152" s="3">
        <f t="shared" si="387"/>
        <v>0</v>
      </c>
      <c r="M4152" s="3">
        <f t="shared" si="388"/>
        <v>0</v>
      </c>
      <c r="N4152" s="3">
        <f t="shared" si="389"/>
        <v>0</v>
      </c>
      <c r="O4152" s="3">
        <v>15936</v>
      </c>
      <c r="P4152" s="3">
        <v>18254.72</v>
      </c>
    </row>
    <row r="4153" spans="2:16" x14ac:dyDescent="0.15">
      <c r="B4153" s="5" t="s">
        <v>1738</v>
      </c>
      <c r="C4153" s="16">
        <f t="shared" si="384"/>
        <v>2021</v>
      </c>
      <c r="D4153" s="16">
        <f t="shared" si="385"/>
        <v>12</v>
      </c>
      <c r="E4153" s="3" t="s">
        <v>202</v>
      </c>
      <c r="F4153" s="3" t="s">
        <v>13</v>
      </c>
      <c r="G4153" s="3" t="s">
        <v>2715</v>
      </c>
      <c r="H4153" s="3" t="s">
        <v>3275</v>
      </c>
      <c r="I4153" s="3">
        <f t="shared" si="386"/>
        <v>0</v>
      </c>
      <c r="J4153" s="3">
        <f t="shared" si="386"/>
        <v>0</v>
      </c>
      <c r="K4153" s="3">
        <f t="shared" si="386"/>
        <v>0</v>
      </c>
      <c r="L4153" s="3">
        <f t="shared" si="387"/>
        <v>0</v>
      </c>
      <c r="M4153" s="3">
        <f t="shared" si="388"/>
        <v>0</v>
      </c>
      <c r="N4153" s="3">
        <f t="shared" si="389"/>
        <v>0</v>
      </c>
      <c r="O4153" s="3">
        <v>15936</v>
      </c>
      <c r="P4153" s="3">
        <v>18254.72</v>
      </c>
    </row>
    <row r="4154" spans="2:16" x14ac:dyDescent="0.15">
      <c r="B4154" s="5" t="s">
        <v>1738</v>
      </c>
      <c r="C4154" s="16">
        <f t="shared" si="384"/>
        <v>2021</v>
      </c>
      <c r="D4154" s="16">
        <f t="shared" si="385"/>
        <v>12</v>
      </c>
      <c r="E4154" s="3" t="s">
        <v>202</v>
      </c>
      <c r="F4154" s="3" t="s">
        <v>13</v>
      </c>
      <c r="G4154" s="3" t="s">
        <v>2715</v>
      </c>
      <c r="H4154" s="3" t="s">
        <v>3275</v>
      </c>
      <c r="I4154" s="3">
        <f t="shared" si="386"/>
        <v>0</v>
      </c>
      <c r="J4154" s="3">
        <f t="shared" si="386"/>
        <v>0</v>
      </c>
      <c r="K4154" s="3">
        <f t="shared" si="386"/>
        <v>0</v>
      </c>
      <c r="L4154" s="3">
        <f t="shared" si="387"/>
        <v>0</v>
      </c>
      <c r="M4154" s="3">
        <f t="shared" si="388"/>
        <v>0</v>
      </c>
      <c r="N4154" s="3">
        <f t="shared" si="389"/>
        <v>0</v>
      </c>
      <c r="O4154" s="3">
        <v>15936</v>
      </c>
      <c r="P4154" s="3">
        <v>18254.72</v>
      </c>
    </row>
    <row r="4155" spans="2:16" x14ac:dyDescent="0.15">
      <c r="B4155" s="5" t="s">
        <v>2056</v>
      </c>
      <c r="C4155" s="16">
        <f t="shared" si="384"/>
        <v>2021</v>
      </c>
      <c r="D4155" s="16">
        <f t="shared" si="385"/>
        <v>11</v>
      </c>
      <c r="E4155" s="3" t="s">
        <v>202</v>
      </c>
      <c r="F4155" s="3" t="s">
        <v>13</v>
      </c>
      <c r="G4155" s="3" t="s">
        <v>203</v>
      </c>
      <c r="H4155" s="3" t="s">
        <v>3035</v>
      </c>
      <c r="I4155" s="3">
        <f t="shared" si="386"/>
        <v>0</v>
      </c>
      <c r="J4155" s="3">
        <f t="shared" si="386"/>
        <v>0</v>
      </c>
      <c r="K4155" s="3">
        <f t="shared" si="386"/>
        <v>0</v>
      </c>
      <c r="L4155" s="3">
        <f t="shared" si="387"/>
        <v>0</v>
      </c>
      <c r="M4155" s="3">
        <f t="shared" si="388"/>
        <v>0</v>
      </c>
      <c r="N4155" s="3">
        <f t="shared" si="389"/>
        <v>0</v>
      </c>
      <c r="O4155" s="3">
        <v>15840</v>
      </c>
      <c r="P4155" s="3">
        <v>15784.49</v>
      </c>
    </row>
    <row r="4156" spans="2:16" x14ac:dyDescent="0.15">
      <c r="B4156" s="5" t="s">
        <v>299</v>
      </c>
      <c r="C4156" s="16">
        <f t="shared" si="384"/>
        <v>2021</v>
      </c>
      <c r="D4156" s="16">
        <f t="shared" si="385"/>
        <v>8</v>
      </c>
      <c r="E4156" s="3" t="s">
        <v>202</v>
      </c>
      <c r="F4156" s="3" t="s">
        <v>13</v>
      </c>
      <c r="G4156" s="3" t="s">
        <v>203</v>
      </c>
      <c r="H4156" s="3" t="s">
        <v>3282</v>
      </c>
      <c r="I4156" s="3">
        <f t="shared" si="386"/>
        <v>0</v>
      </c>
      <c r="J4156" s="3">
        <f t="shared" si="386"/>
        <v>0</v>
      </c>
      <c r="K4156" s="3">
        <f t="shared" si="386"/>
        <v>0</v>
      </c>
      <c r="L4156" s="3">
        <f t="shared" si="387"/>
        <v>0</v>
      </c>
      <c r="M4156" s="3">
        <f t="shared" si="388"/>
        <v>0</v>
      </c>
      <c r="N4156" s="3">
        <f t="shared" si="389"/>
        <v>0</v>
      </c>
      <c r="O4156" s="3">
        <v>15840</v>
      </c>
      <c r="P4156" s="3">
        <v>15104.46</v>
      </c>
    </row>
    <row r="4157" spans="2:16" x14ac:dyDescent="0.15">
      <c r="B4157" s="5" t="s">
        <v>1655</v>
      </c>
      <c r="C4157" s="16">
        <f t="shared" si="384"/>
        <v>2021</v>
      </c>
      <c r="D4157" s="16">
        <f t="shared" si="385"/>
        <v>12</v>
      </c>
      <c r="E4157" s="3" t="s">
        <v>202</v>
      </c>
      <c r="F4157" s="3" t="s">
        <v>13</v>
      </c>
      <c r="G4157" s="3" t="s">
        <v>552</v>
      </c>
      <c r="H4157" s="3" t="s">
        <v>2708</v>
      </c>
      <c r="I4157" s="3">
        <f t="shared" si="386"/>
        <v>0</v>
      </c>
      <c r="J4157" s="3">
        <f t="shared" si="386"/>
        <v>0</v>
      </c>
      <c r="K4157" s="3">
        <f t="shared" si="386"/>
        <v>0</v>
      </c>
      <c r="L4157" s="3">
        <f t="shared" si="387"/>
        <v>0</v>
      </c>
      <c r="M4157" s="3">
        <f t="shared" si="388"/>
        <v>0</v>
      </c>
      <c r="N4157" s="3">
        <f t="shared" si="389"/>
        <v>0</v>
      </c>
      <c r="O4157" s="3">
        <v>15835.5</v>
      </c>
      <c r="P4157" s="3">
        <v>16065</v>
      </c>
    </row>
    <row r="4158" spans="2:16" x14ac:dyDescent="0.15">
      <c r="B4158" s="5">
        <v>45596</v>
      </c>
      <c r="C4158" s="16">
        <f t="shared" si="384"/>
        <v>2024</v>
      </c>
      <c r="D4158" s="16">
        <f t="shared" si="385"/>
        <v>10</v>
      </c>
      <c r="E4158" s="3" t="s">
        <v>11</v>
      </c>
      <c r="F4158" s="3" t="s">
        <v>12</v>
      </c>
      <c r="G4158" s="3" t="s">
        <v>13</v>
      </c>
      <c r="H4158" s="3" t="s">
        <v>2604</v>
      </c>
      <c r="I4158" s="3">
        <f t="shared" si="386"/>
        <v>0</v>
      </c>
      <c r="J4158" s="3">
        <f t="shared" si="386"/>
        <v>1</v>
      </c>
      <c r="K4158" s="3">
        <f t="shared" si="386"/>
        <v>0</v>
      </c>
      <c r="L4158" s="3">
        <f t="shared" si="387"/>
        <v>0</v>
      </c>
      <c r="M4158" s="3">
        <f t="shared" si="388"/>
        <v>0</v>
      </c>
      <c r="N4158" s="3">
        <f t="shared" si="389"/>
        <v>0</v>
      </c>
      <c r="O4158" s="3">
        <v>20000</v>
      </c>
      <c r="P4158" s="3">
        <v>48920.74</v>
      </c>
    </row>
    <row r="4159" spans="2:16" x14ac:dyDescent="0.15">
      <c r="B4159" s="5">
        <v>45596</v>
      </c>
      <c r="C4159" s="16">
        <f t="shared" si="384"/>
        <v>2024</v>
      </c>
      <c r="D4159" s="16">
        <f t="shared" si="385"/>
        <v>10</v>
      </c>
      <c r="E4159" s="3" t="s">
        <v>11</v>
      </c>
      <c r="F4159" s="3" t="s">
        <v>12</v>
      </c>
      <c r="G4159" s="3" t="s">
        <v>13</v>
      </c>
      <c r="H4159" s="3" t="s">
        <v>2605</v>
      </c>
      <c r="I4159" s="3">
        <f t="shared" si="386"/>
        <v>0</v>
      </c>
      <c r="J4159" s="3">
        <f t="shared" si="386"/>
        <v>1</v>
      </c>
      <c r="K4159" s="3">
        <f t="shared" si="386"/>
        <v>0</v>
      </c>
      <c r="L4159" s="3">
        <f t="shared" si="387"/>
        <v>0</v>
      </c>
      <c r="M4159" s="3">
        <f t="shared" si="388"/>
        <v>0</v>
      </c>
      <c r="N4159" s="3">
        <f t="shared" si="389"/>
        <v>0</v>
      </c>
      <c r="O4159" s="3">
        <v>20000</v>
      </c>
      <c r="P4159" s="3">
        <v>48920.74</v>
      </c>
    </row>
    <row r="4160" spans="2:16" x14ac:dyDescent="0.15">
      <c r="B4160" s="5">
        <v>45578</v>
      </c>
      <c r="C4160" s="16">
        <f t="shared" si="384"/>
        <v>2024</v>
      </c>
      <c r="D4160" s="16">
        <f t="shared" si="385"/>
        <v>10</v>
      </c>
      <c r="E4160" s="3" t="s">
        <v>11</v>
      </c>
      <c r="F4160" s="3" t="s">
        <v>12</v>
      </c>
      <c r="G4160" s="3" t="s">
        <v>13</v>
      </c>
      <c r="H4160" s="3" t="s">
        <v>2609</v>
      </c>
      <c r="I4160" s="3">
        <f t="shared" si="386"/>
        <v>0</v>
      </c>
      <c r="J4160" s="3">
        <f t="shared" si="386"/>
        <v>1</v>
      </c>
      <c r="K4160" s="3">
        <f t="shared" si="386"/>
        <v>0</v>
      </c>
      <c r="L4160" s="3">
        <f t="shared" si="387"/>
        <v>0</v>
      </c>
      <c r="M4160" s="3">
        <f t="shared" si="388"/>
        <v>0</v>
      </c>
      <c r="N4160" s="3">
        <f t="shared" si="389"/>
        <v>0</v>
      </c>
      <c r="O4160" s="3">
        <v>20000</v>
      </c>
      <c r="P4160" s="3">
        <v>47921.55</v>
      </c>
    </row>
    <row r="4161" spans="2:16" x14ac:dyDescent="0.15">
      <c r="B4161" s="5">
        <v>45578</v>
      </c>
      <c r="C4161" s="16">
        <f t="shared" si="384"/>
        <v>2024</v>
      </c>
      <c r="D4161" s="16">
        <f t="shared" si="385"/>
        <v>10</v>
      </c>
      <c r="E4161" s="3" t="s">
        <v>11</v>
      </c>
      <c r="F4161" s="3" t="s">
        <v>12</v>
      </c>
      <c r="G4161" s="3" t="s">
        <v>13</v>
      </c>
      <c r="H4161" s="3" t="s">
        <v>2609</v>
      </c>
      <c r="I4161" s="3">
        <f t="shared" si="386"/>
        <v>0</v>
      </c>
      <c r="J4161" s="3">
        <f t="shared" si="386"/>
        <v>1</v>
      </c>
      <c r="K4161" s="3">
        <f t="shared" si="386"/>
        <v>0</v>
      </c>
      <c r="L4161" s="3">
        <f t="shared" si="387"/>
        <v>0</v>
      </c>
      <c r="M4161" s="3">
        <f t="shared" si="388"/>
        <v>0</v>
      </c>
      <c r="N4161" s="3">
        <f t="shared" si="389"/>
        <v>0</v>
      </c>
      <c r="O4161" s="3">
        <v>20000</v>
      </c>
      <c r="P4161" s="3">
        <v>47921.55</v>
      </c>
    </row>
    <row r="4162" spans="2:16" x14ac:dyDescent="0.15">
      <c r="B4162" s="5">
        <v>45591</v>
      </c>
      <c r="C4162" s="16">
        <f t="shared" si="384"/>
        <v>2024</v>
      </c>
      <c r="D4162" s="16">
        <f t="shared" si="385"/>
        <v>10</v>
      </c>
      <c r="E4162" s="3" t="s">
        <v>11</v>
      </c>
      <c r="F4162" s="3" t="s">
        <v>12</v>
      </c>
      <c r="G4162" s="3" t="s">
        <v>13</v>
      </c>
      <c r="H4162" s="3" t="s">
        <v>2610</v>
      </c>
      <c r="I4162" s="3">
        <f t="shared" si="386"/>
        <v>0</v>
      </c>
      <c r="J4162" s="3">
        <f t="shared" si="386"/>
        <v>1</v>
      </c>
      <c r="K4162" s="3">
        <f t="shared" si="386"/>
        <v>0</v>
      </c>
      <c r="L4162" s="3">
        <f t="shared" si="387"/>
        <v>0</v>
      </c>
      <c r="M4162" s="3">
        <f t="shared" si="388"/>
        <v>0</v>
      </c>
      <c r="N4162" s="3">
        <f t="shared" si="389"/>
        <v>0</v>
      </c>
      <c r="O4162" s="3">
        <v>20000</v>
      </c>
      <c r="P4162" s="3">
        <v>47696.77</v>
      </c>
    </row>
    <row r="4163" spans="2:16" x14ac:dyDescent="0.15">
      <c r="B4163" s="5">
        <v>45425</v>
      </c>
      <c r="C4163" s="16">
        <f t="shared" si="384"/>
        <v>2024</v>
      </c>
      <c r="D4163" s="16">
        <f t="shared" si="385"/>
        <v>5</v>
      </c>
      <c r="E4163" s="3" t="s">
        <v>11</v>
      </c>
      <c r="F4163" s="3" t="s">
        <v>12</v>
      </c>
      <c r="G4163" s="3" t="s">
        <v>13</v>
      </c>
      <c r="H4163" s="3" t="s">
        <v>2607</v>
      </c>
      <c r="I4163" s="3">
        <f t="shared" si="386"/>
        <v>0</v>
      </c>
      <c r="J4163" s="3">
        <f t="shared" si="386"/>
        <v>1</v>
      </c>
      <c r="K4163" s="3">
        <f t="shared" si="386"/>
        <v>0</v>
      </c>
      <c r="L4163" s="3">
        <f t="shared" si="387"/>
        <v>0</v>
      </c>
      <c r="M4163" s="3">
        <f t="shared" si="388"/>
        <v>0</v>
      </c>
      <c r="N4163" s="3">
        <f t="shared" si="389"/>
        <v>0</v>
      </c>
      <c r="O4163" s="3">
        <v>20000</v>
      </c>
      <c r="P4163" s="3">
        <v>48072.9</v>
      </c>
    </row>
    <row r="4164" spans="2:16" x14ac:dyDescent="0.15">
      <c r="B4164" s="5">
        <v>45478</v>
      </c>
      <c r="C4164" s="16">
        <f t="shared" ref="C4164:C4227" si="390">YEAR(B4164)</f>
        <v>2024</v>
      </c>
      <c r="D4164" s="16">
        <f t="shared" ref="D4164:D4227" si="391">MONTH(B4164)</f>
        <v>7</v>
      </c>
      <c r="E4164" s="3" t="s">
        <v>11</v>
      </c>
      <c r="F4164" s="3" t="s">
        <v>12</v>
      </c>
      <c r="G4164" s="3" t="s">
        <v>13</v>
      </c>
      <c r="H4164" s="3" t="s">
        <v>2607</v>
      </c>
      <c r="I4164" s="3">
        <f t="shared" ref="I4164:K4227" si="392">MIN(1,IFERROR(SEARCH(I$2,$H4164),0))</f>
        <v>0</v>
      </c>
      <c r="J4164" s="3">
        <f t="shared" si="392"/>
        <v>1</v>
      </c>
      <c r="K4164" s="3">
        <f t="shared" si="392"/>
        <v>0</v>
      </c>
      <c r="L4164" s="3">
        <f t="shared" ref="L4164:L4227" si="393">IF(I4164*J4164=1,"Гороховый изолят",IF(I4164*K4164=1,"Гороховый концентрат",0))</f>
        <v>0</v>
      </c>
      <c r="M4164" s="3">
        <f t="shared" ref="M4164:M4227" si="394">$I4164*J4164</f>
        <v>0</v>
      </c>
      <c r="N4164" s="3">
        <f t="shared" ref="N4164:N4227" si="395">$I4164*K4164</f>
        <v>0</v>
      </c>
      <c r="O4164" s="3">
        <v>20000</v>
      </c>
      <c r="P4164" s="3">
        <v>46109.99</v>
      </c>
    </row>
    <row r="4165" spans="2:16" x14ac:dyDescent="0.15">
      <c r="B4165" s="5">
        <v>45478</v>
      </c>
      <c r="C4165" s="16">
        <f t="shared" si="390"/>
        <v>2024</v>
      </c>
      <c r="D4165" s="16">
        <f t="shared" si="391"/>
        <v>7</v>
      </c>
      <c r="E4165" s="3" t="s">
        <v>11</v>
      </c>
      <c r="F4165" s="3" t="s">
        <v>12</v>
      </c>
      <c r="G4165" s="3" t="s">
        <v>13</v>
      </c>
      <c r="H4165" s="3" t="s">
        <v>2607</v>
      </c>
      <c r="I4165" s="3">
        <f t="shared" si="392"/>
        <v>0</v>
      </c>
      <c r="J4165" s="3">
        <f t="shared" si="392"/>
        <v>1</v>
      </c>
      <c r="K4165" s="3">
        <f t="shared" si="392"/>
        <v>0</v>
      </c>
      <c r="L4165" s="3">
        <f t="shared" si="393"/>
        <v>0</v>
      </c>
      <c r="M4165" s="3">
        <f t="shared" si="394"/>
        <v>0</v>
      </c>
      <c r="N4165" s="3">
        <f t="shared" si="395"/>
        <v>0</v>
      </c>
      <c r="O4165" s="3">
        <v>20000</v>
      </c>
      <c r="P4165" s="3">
        <v>45698.59</v>
      </c>
    </row>
    <row r="4166" spans="2:16" x14ac:dyDescent="0.15">
      <c r="B4166" s="5" t="s">
        <v>751</v>
      </c>
      <c r="C4166" s="16">
        <f t="shared" si="390"/>
        <v>2023</v>
      </c>
      <c r="D4166" s="16">
        <f t="shared" si="391"/>
        <v>2</v>
      </c>
      <c r="E4166" s="3" t="s">
        <v>20</v>
      </c>
      <c r="F4166" s="3" t="s">
        <v>12</v>
      </c>
      <c r="G4166" s="3" t="s">
        <v>13</v>
      </c>
      <c r="H4166" s="3" t="s">
        <v>2558</v>
      </c>
      <c r="I4166" s="3">
        <f t="shared" si="392"/>
        <v>0</v>
      </c>
      <c r="J4166" s="3">
        <f t="shared" si="392"/>
        <v>1</v>
      </c>
      <c r="K4166" s="3">
        <f t="shared" si="392"/>
        <v>0</v>
      </c>
      <c r="L4166" s="3">
        <f t="shared" si="393"/>
        <v>0</v>
      </c>
      <c r="M4166" s="3">
        <f t="shared" si="394"/>
        <v>0</v>
      </c>
      <c r="N4166" s="3">
        <f t="shared" si="395"/>
        <v>0</v>
      </c>
      <c r="O4166" s="3">
        <v>20000</v>
      </c>
      <c r="P4166" s="3">
        <v>67428.66</v>
      </c>
    </row>
    <row r="4167" spans="2:16" x14ac:dyDescent="0.15">
      <c r="B4167" s="5" t="s">
        <v>1716</v>
      </c>
      <c r="C4167" s="16">
        <f t="shared" si="390"/>
        <v>2021</v>
      </c>
      <c r="D4167" s="16">
        <f t="shared" si="391"/>
        <v>10</v>
      </c>
      <c r="E4167" s="3" t="s">
        <v>202</v>
      </c>
      <c r="F4167" s="3" t="s">
        <v>13</v>
      </c>
      <c r="G4167" s="3" t="s">
        <v>203</v>
      </c>
      <c r="H4167" s="3" t="s">
        <v>3035</v>
      </c>
      <c r="I4167" s="3">
        <f t="shared" si="392"/>
        <v>0</v>
      </c>
      <c r="J4167" s="3">
        <f t="shared" si="392"/>
        <v>0</v>
      </c>
      <c r="K4167" s="3">
        <f t="shared" si="392"/>
        <v>0</v>
      </c>
      <c r="L4167" s="3">
        <f t="shared" si="393"/>
        <v>0</v>
      </c>
      <c r="M4167" s="3">
        <f t="shared" si="394"/>
        <v>0</v>
      </c>
      <c r="N4167" s="3">
        <f t="shared" si="395"/>
        <v>0</v>
      </c>
      <c r="O4167" s="3">
        <v>15600</v>
      </c>
      <c r="P4167" s="3">
        <v>16575.23</v>
      </c>
    </row>
    <row r="4168" spans="2:16" x14ac:dyDescent="0.15">
      <c r="B4168" s="5" t="s">
        <v>1669</v>
      </c>
      <c r="C4168" s="16">
        <f t="shared" si="390"/>
        <v>2023</v>
      </c>
      <c r="D4168" s="16">
        <f t="shared" si="391"/>
        <v>5</v>
      </c>
      <c r="E4168" s="3" t="s">
        <v>20</v>
      </c>
      <c r="F4168" s="3" t="s">
        <v>12</v>
      </c>
      <c r="G4168" s="3" t="s">
        <v>13</v>
      </c>
      <c r="H4168" s="3" t="s">
        <v>1670</v>
      </c>
      <c r="I4168" s="3">
        <f t="shared" si="392"/>
        <v>0</v>
      </c>
      <c r="J4168" s="3">
        <f t="shared" si="392"/>
        <v>1</v>
      </c>
      <c r="K4168" s="3">
        <f t="shared" si="392"/>
        <v>0</v>
      </c>
      <c r="L4168" s="3">
        <f t="shared" si="393"/>
        <v>0</v>
      </c>
      <c r="M4168" s="3">
        <f t="shared" si="394"/>
        <v>0</v>
      </c>
      <c r="N4168" s="3">
        <f t="shared" si="395"/>
        <v>0</v>
      </c>
      <c r="O4168" s="3">
        <v>25740</v>
      </c>
      <c r="P4168" s="3">
        <v>77162.559999999998</v>
      </c>
    </row>
    <row r="4169" spans="2:16" x14ac:dyDescent="0.15">
      <c r="B4169" s="5" t="s">
        <v>403</v>
      </c>
      <c r="C4169" s="16">
        <f t="shared" si="390"/>
        <v>2021</v>
      </c>
      <c r="D4169" s="16">
        <f t="shared" si="391"/>
        <v>1</v>
      </c>
      <c r="E4169" s="3" t="s">
        <v>202</v>
      </c>
      <c r="F4169" s="3" t="s">
        <v>13</v>
      </c>
      <c r="G4169" s="3" t="s">
        <v>203</v>
      </c>
      <c r="H4169" s="3" t="s">
        <v>3316</v>
      </c>
      <c r="I4169" s="3">
        <f t="shared" si="392"/>
        <v>0</v>
      </c>
      <c r="J4169" s="3">
        <f t="shared" si="392"/>
        <v>0</v>
      </c>
      <c r="K4169" s="3">
        <f t="shared" si="392"/>
        <v>0</v>
      </c>
      <c r="L4169" s="3">
        <f t="shared" si="393"/>
        <v>0</v>
      </c>
      <c r="M4169" s="3">
        <f t="shared" si="394"/>
        <v>0</v>
      </c>
      <c r="N4169" s="3">
        <f t="shared" si="395"/>
        <v>0</v>
      </c>
      <c r="O4169" s="3">
        <v>15552</v>
      </c>
      <c r="P4169" s="3">
        <v>12479.47</v>
      </c>
    </row>
    <row r="4170" spans="2:16" x14ac:dyDescent="0.15">
      <c r="B4170" s="5" t="s">
        <v>2103</v>
      </c>
      <c r="C4170" s="16">
        <f t="shared" si="390"/>
        <v>2021</v>
      </c>
      <c r="D4170" s="16">
        <f t="shared" si="391"/>
        <v>10</v>
      </c>
      <c r="E4170" s="3" t="s">
        <v>202</v>
      </c>
      <c r="F4170" s="3" t="s">
        <v>13</v>
      </c>
      <c r="G4170" s="3" t="s">
        <v>552</v>
      </c>
      <c r="H4170" s="3" t="s">
        <v>2708</v>
      </c>
      <c r="I4170" s="3">
        <f t="shared" si="392"/>
        <v>0</v>
      </c>
      <c r="J4170" s="3">
        <f t="shared" si="392"/>
        <v>0</v>
      </c>
      <c r="K4170" s="3">
        <f t="shared" si="392"/>
        <v>0</v>
      </c>
      <c r="L4170" s="3">
        <f t="shared" si="393"/>
        <v>0</v>
      </c>
      <c r="M4170" s="3">
        <f t="shared" si="394"/>
        <v>0</v>
      </c>
      <c r="N4170" s="3">
        <f t="shared" si="395"/>
        <v>0</v>
      </c>
      <c r="O4170" s="3">
        <v>15462.9</v>
      </c>
      <c r="P4170" s="3">
        <v>14566.5</v>
      </c>
    </row>
    <row r="4171" spans="2:16" x14ac:dyDescent="0.15">
      <c r="B4171" s="5" t="s">
        <v>1671</v>
      </c>
      <c r="C4171" s="16">
        <f t="shared" si="390"/>
        <v>2023</v>
      </c>
      <c r="D4171" s="16">
        <f t="shared" si="391"/>
        <v>1</v>
      </c>
      <c r="E4171" s="3" t="s">
        <v>20</v>
      </c>
      <c r="F4171" s="3" t="s">
        <v>12</v>
      </c>
      <c r="G4171" s="3" t="s">
        <v>13</v>
      </c>
      <c r="H4171" s="3" t="s">
        <v>1672</v>
      </c>
      <c r="I4171" s="3">
        <f t="shared" si="392"/>
        <v>0</v>
      </c>
      <c r="J4171" s="3">
        <f t="shared" si="392"/>
        <v>1</v>
      </c>
      <c r="K4171" s="3">
        <f t="shared" si="392"/>
        <v>0</v>
      </c>
      <c r="L4171" s="3">
        <f t="shared" si="393"/>
        <v>0</v>
      </c>
      <c r="M4171" s="3">
        <f t="shared" si="394"/>
        <v>0</v>
      </c>
      <c r="N4171" s="3">
        <f t="shared" si="395"/>
        <v>0</v>
      </c>
      <c r="O4171" s="3">
        <v>25740</v>
      </c>
      <c r="P4171" s="3">
        <v>75677.2</v>
      </c>
    </row>
    <row r="4172" spans="2:16" x14ac:dyDescent="0.15">
      <c r="B4172" s="5" t="s">
        <v>370</v>
      </c>
      <c r="C4172" s="16">
        <f t="shared" si="390"/>
        <v>2021</v>
      </c>
      <c r="D4172" s="16">
        <f t="shared" si="391"/>
        <v>11</v>
      </c>
      <c r="E4172" s="3" t="s">
        <v>202</v>
      </c>
      <c r="F4172" s="3" t="s">
        <v>13</v>
      </c>
      <c r="G4172" s="3" t="s">
        <v>203</v>
      </c>
      <c r="H4172" s="3" t="s">
        <v>3326</v>
      </c>
      <c r="I4172" s="3">
        <f t="shared" si="392"/>
        <v>0</v>
      </c>
      <c r="J4172" s="3">
        <f t="shared" si="392"/>
        <v>0</v>
      </c>
      <c r="K4172" s="3">
        <f t="shared" si="392"/>
        <v>0</v>
      </c>
      <c r="L4172" s="3">
        <f t="shared" si="393"/>
        <v>0</v>
      </c>
      <c r="M4172" s="3">
        <f t="shared" si="394"/>
        <v>0</v>
      </c>
      <c r="N4172" s="3">
        <f t="shared" si="395"/>
        <v>0</v>
      </c>
      <c r="O4172" s="3">
        <v>15440</v>
      </c>
      <c r="P4172" s="3">
        <v>15282.65</v>
      </c>
    </row>
    <row r="4173" spans="2:16" x14ac:dyDescent="0.15">
      <c r="B4173" s="5" t="s">
        <v>1333</v>
      </c>
      <c r="C4173" s="16">
        <f t="shared" si="390"/>
        <v>2021</v>
      </c>
      <c r="D4173" s="16">
        <f t="shared" si="391"/>
        <v>3</v>
      </c>
      <c r="E4173" s="3" t="s">
        <v>202</v>
      </c>
      <c r="F4173" s="3" t="s">
        <v>13</v>
      </c>
      <c r="G4173" s="3" t="s">
        <v>203</v>
      </c>
      <c r="H4173" s="3" t="s">
        <v>3328</v>
      </c>
      <c r="I4173" s="3">
        <f t="shared" si="392"/>
        <v>0</v>
      </c>
      <c r="J4173" s="3">
        <f t="shared" si="392"/>
        <v>0</v>
      </c>
      <c r="K4173" s="3">
        <f t="shared" si="392"/>
        <v>0</v>
      </c>
      <c r="L4173" s="3">
        <f t="shared" si="393"/>
        <v>0</v>
      </c>
      <c r="M4173" s="3">
        <f t="shared" si="394"/>
        <v>0</v>
      </c>
      <c r="N4173" s="3">
        <f t="shared" si="395"/>
        <v>0</v>
      </c>
      <c r="O4173" s="3">
        <v>15344</v>
      </c>
      <c r="P4173" s="3">
        <v>12894.73</v>
      </c>
    </row>
    <row r="4174" spans="2:16" x14ac:dyDescent="0.15">
      <c r="B4174" s="5" t="s">
        <v>1673</v>
      </c>
      <c r="C4174" s="16">
        <f t="shared" si="390"/>
        <v>2023</v>
      </c>
      <c r="D4174" s="16">
        <f t="shared" si="391"/>
        <v>1</v>
      </c>
      <c r="E4174" s="3" t="s">
        <v>20</v>
      </c>
      <c r="F4174" s="3" t="s">
        <v>12</v>
      </c>
      <c r="G4174" s="3" t="s">
        <v>13</v>
      </c>
      <c r="H4174" s="3" t="s">
        <v>1672</v>
      </c>
      <c r="I4174" s="3">
        <f t="shared" si="392"/>
        <v>0</v>
      </c>
      <c r="J4174" s="3">
        <f t="shared" si="392"/>
        <v>1</v>
      </c>
      <c r="K4174" s="3">
        <f t="shared" si="392"/>
        <v>0</v>
      </c>
      <c r="L4174" s="3">
        <f t="shared" si="393"/>
        <v>0</v>
      </c>
      <c r="M4174" s="3">
        <f t="shared" si="394"/>
        <v>0</v>
      </c>
      <c r="N4174" s="3">
        <f t="shared" si="395"/>
        <v>0</v>
      </c>
      <c r="O4174" s="3">
        <v>25740</v>
      </c>
      <c r="P4174" s="3">
        <v>75528.91</v>
      </c>
    </row>
    <row r="4175" spans="2:16" x14ac:dyDescent="0.15">
      <c r="B4175" s="5">
        <v>45352</v>
      </c>
      <c r="C4175" s="16">
        <f t="shared" si="390"/>
        <v>2024</v>
      </c>
      <c r="D4175" s="16">
        <f t="shared" si="391"/>
        <v>3</v>
      </c>
      <c r="E4175" s="3" t="s">
        <v>11</v>
      </c>
      <c r="F4175" s="3" t="s">
        <v>12</v>
      </c>
      <c r="G4175" s="3" t="s">
        <v>13</v>
      </c>
      <c r="H4175" s="3" t="s">
        <v>1693</v>
      </c>
      <c r="I4175" s="3">
        <f t="shared" si="392"/>
        <v>0</v>
      </c>
      <c r="J4175" s="3">
        <f t="shared" si="392"/>
        <v>1</v>
      </c>
      <c r="K4175" s="3">
        <f t="shared" si="392"/>
        <v>0</v>
      </c>
      <c r="L4175" s="3">
        <f t="shared" si="393"/>
        <v>0</v>
      </c>
      <c r="M4175" s="3">
        <f t="shared" si="394"/>
        <v>0</v>
      </c>
      <c r="N4175" s="3">
        <f t="shared" si="395"/>
        <v>0</v>
      </c>
      <c r="O4175" s="3">
        <v>25500</v>
      </c>
      <c r="P4175" s="3">
        <v>57413.58</v>
      </c>
    </row>
    <row r="4176" spans="2:16" x14ac:dyDescent="0.15">
      <c r="B4176" s="5" t="s">
        <v>1665</v>
      </c>
      <c r="C4176" s="16">
        <f t="shared" si="390"/>
        <v>2022</v>
      </c>
      <c r="D4176" s="16">
        <f t="shared" si="391"/>
        <v>10</v>
      </c>
      <c r="E4176" s="3" t="s">
        <v>20</v>
      </c>
      <c r="F4176" s="3" t="s">
        <v>12</v>
      </c>
      <c r="G4176" s="3" t="s">
        <v>13</v>
      </c>
      <c r="H4176" s="3" t="s">
        <v>1666</v>
      </c>
      <c r="I4176" s="3">
        <f t="shared" si="392"/>
        <v>0</v>
      </c>
      <c r="J4176" s="3">
        <f t="shared" si="392"/>
        <v>1</v>
      </c>
      <c r="K4176" s="3">
        <f t="shared" si="392"/>
        <v>0</v>
      </c>
      <c r="L4176" s="3">
        <f t="shared" si="393"/>
        <v>0</v>
      </c>
      <c r="M4176" s="3">
        <f t="shared" si="394"/>
        <v>0</v>
      </c>
      <c r="N4176" s="3">
        <f t="shared" si="395"/>
        <v>0</v>
      </c>
      <c r="O4176" s="3">
        <v>25740</v>
      </c>
      <c r="P4176" s="3">
        <v>81216.28</v>
      </c>
    </row>
    <row r="4177" spans="2:16" x14ac:dyDescent="0.15">
      <c r="B4177" s="5" t="s">
        <v>1945</v>
      </c>
      <c r="C4177" s="16">
        <f t="shared" si="390"/>
        <v>2021</v>
      </c>
      <c r="D4177" s="16">
        <f t="shared" si="391"/>
        <v>2</v>
      </c>
      <c r="E4177" s="3" t="s">
        <v>202</v>
      </c>
      <c r="F4177" s="3" t="s">
        <v>13</v>
      </c>
      <c r="G4177" s="3" t="s">
        <v>203</v>
      </c>
      <c r="H4177" s="3" t="s">
        <v>3335</v>
      </c>
      <c r="I4177" s="3">
        <f t="shared" si="392"/>
        <v>0</v>
      </c>
      <c r="J4177" s="3">
        <f t="shared" si="392"/>
        <v>0</v>
      </c>
      <c r="K4177" s="3">
        <f t="shared" si="392"/>
        <v>0</v>
      </c>
      <c r="L4177" s="3">
        <f t="shared" si="393"/>
        <v>0</v>
      </c>
      <c r="M4177" s="3">
        <f t="shared" si="394"/>
        <v>0</v>
      </c>
      <c r="N4177" s="3">
        <f t="shared" si="395"/>
        <v>0</v>
      </c>
      <c r="O4177" s="3">
        <v>15280</v>
      </c>
      <c r="P4177" s="3">
        <v>12949.11</v>
      </c>
    </row>
    <row r="4178" spans="2:16" x14ac:dyDescent="0.15">
      <c r="B4178" s="5" t="s">
        <v>3343</v>
      </c>
      <c r="C4178" s="16">
        <f t="shared" si="390"/>
        <v>2021</v>
      </c>
      <c r="D4178" s="16">
        <f t="shared" si="391"/>
        <v>5</v>
      </c>
      <c r="E4178" s="3" t="s">
        <v>202</v>
      </c>
      <c r="F4178" s="3" t="s">
        <v>13</v>
      </c>
      <c r="G4178" s="3" t="s">
        <v>2430</v>
      </c>
      <c r="H4178" s="3" t="s">
        <v>3344</v>
      </c>
      <c r="I4178" s="3">
        <f t="shared" si="392"/>
        <v>0</v>
      </c>
      <c r="J4178" s="3">
        <f t="shared" si="392"/>
        <v>0</v>
      </c>
      <c r="K4178" s="3">
        <f t="shared" si="392"/>
        <v>0</v>
      </c>
      <c r="L4178" s="3">
        <f t="shared" si="393"/>
        <v>0</v>
      </c>
      <c r="M4178" s="3">
        <f t="shared" si="394"/>
        <v>0</v>
      </c>
      <c r="N4178" s="3">
        <f t="shared" si="395"/>
        <v>0</v>
      </c>
      <c r="O4178" s="3">
        <v>15120</v>
      </c>
      <c r="P4178" s="3">
        <v>73815.850000000006</v>
      </c>
    </row>
    <row r="4179" spans="2:16" x14ac:dyDescent="0.15">
      <c r="B4179" s="5" t="s">
        <v>2066</v>
      </c>
      <c r="C4179" s="16">
        <f t="shared" si="390"/>
        <v>2021</v>
      </c>
      <c r="D4179" s="16">
        <f t="shared" si="391"/>
        <v>4</v>
      </c>
      <c r="E4179" s="3" t="s">
        <v>202</v>
      </c>
      <c r="F4179" s="3" t="s">
        <v>13</v>
      </c>
      <c r="G4179" s="3" t="s">
        <v>2430</v>
      </c>
      <c r="H4179" s="3" t="s">
        <v>3344</v>
      </c>
      <c r="I4179" s="3">
        <f t="shared" si="392"/>
        <v>0</v>
      </c>
      <c r="J4179" s="3">
        <f t="shared" si="392"/>
        <v>0</v>
      </c>
      <c r="K4179" s="3">
        <f t="shared" si="392"/>
        <v>0</v>
      </c>
      <c r="L4179" s="3">
        <f t="shared" si="393"/>
        <v>0</v>
      </c>
      <c r="M4179" s="3">
        <f t="shared" si="394"/>
        <v>0</v>
      </c>
      <c r="N4179" s="3">
        <f t="shared" si="395"/>
        <v>0</v>
      </c>
      <c r="O4179" s="3">
        <v>15120</v>
      </c>
      <c r="P4179" s="3">
        <v>73301.72</v>
      </c>
    </row>
    <row r="4180" spans="2:16" x14ac:dyDescent="0.15">
      <c r="B4180" s="5" t="s">
        <v>490</v>
      </c>
      <c r="C4180" s="16">
        <f t="shared" si="390"/>
        <v>2021</v>
      </c>
      <c r="D4180" s="16">
        <f t="shared" si="391"/>
        <v>6</v>
      </c>
      <c r="E4180" s="3" t="s">
        <v>202</v>
      </c>
      <c r="F4180" s="3" t="s">
        <v>13</v>
      </c>
      <c r="G4180" s="3" t="s">
        <v>2430</v>
      </c>
      <c r="H4180" s="3" t="s">
        <v>3344</v>
      </c>
      <c r="I4180" s="3">
        <f t="shared" si="392"/>
        <v>0</v>
      </c>
      <c r="J4180" s="3">
        <f t="shared" si="392"/>
        <v>0</v>
      </c>
      <c r="K4180" s="3">
        <f t="shared" si="392"/>
        <v>0</v>
      </c>
      <c r="L4180" s="3">
        <f t="shared" si="393"/>
        <v>0</v>
      </c>
      <c r="M4180" s="3">
        <f t="shared" si="394"/>
        <v>0</v>
      </c>
      <c r="N4180" s="3">
        <f t="shared" si="395"/>
        <v>0</v>
      </c>
      <c r="O4180" s="3">
        <v>15120</v>
      </c>
      <c r="P4180" s="3">
        <v>72170.83</v>
      </c>
    </row>
    <row r="4181" spans="2:16" x14ac:dyDescent="0.15">
      <c r="B4181" s="5" t="s">
        <v>1765</v>
      </c>
      <c r="C4181" s="16">
        <f t="shared" si="390"/>
        <v>2021</v>
      </c>
      <c r="D4181" s="16">
        <f t="shared" si="391"/>
        <v>7</v>
      </c>
      <c r="E4181" s="3" t="s">
        <v>202</v>
      </c>
      <c r="F4181" s="3" t="s">
        <v>13</v>
      </c>
      <c r="G4181" s="3" t="s">
        <v>2430</v>
      </c>
      <c r="H4181" s="3" t="s">
        <v>3345</v>
      </c>
      <c r="I4181" s="3">
        <f t="shared" si="392"/>
        <v>0</v>
      </c>
      <c r="J4181" s="3">
        <f t="shared" si="392"/>
        <v>0</v>
      </c>
      <c r="K4181" s="3">
        <f t="shared" si="392"/>
        <v>0</v>
      </c>
      <c r="L4181" s="3">
        <f t="shared" si="393"/>
        <v>0</v>
      </c>
      <c r="M4181" s="3">
        <f t="shared" si="394"/>
        <v>0</v>
      </c>
      <c r="N4181" s="3">
        <f t="shared" si="395"/>
        <v>0</v>
      </c>
      <c r="O4181" s="3">
        <v>15120</v>
      </c>
      <c r="P4181" s="3">
        <v>71245.45</v>
      </c>
    </row>
    <row r="4182" spans="2:16" x14ac:dyDescent="0.15">
      <c r="B4182" s="5" t="s">
        <v>1516</v>
      </c>
      <c r="C4182" s="16">
        <f t="shared" si="390"/>
        <v>2021</v>
      </c>
      <c r="D4182" s="16">
        <f t="shared" si="391"/>
        <v>11</v>
      </c>
      <c r="E4182" s="3" t="s">
        <v>202</v>
      </c>
      <c r="F4182" s="3" t="s">
        <v>13</v>
      </c>
      <c r="G4182" s="3" t="s">
        <v>203</v>
      </c>
      <c r="H4182" s="3" t="s">
        <v>3351</v>
      </c>
      <c r="I4182" s="3">
        <f t="shared" si="392"/>
        <v>0</v>
      </c>
      <c r="J4182" s="3">
        <f t="shared" si="392"/>
        <v>0</v>
      </c>
      <c r="K4182" s="3">
        <f t="shared" si="392"/>
        <v>0</v>
      </c>
      <c r="L4182" s="3">
        <f t="shared" si="393"/>
        <v>0</v>
      </c>
      <c r="M4182" s="3">
        <f t="shared" si="394"/>
        <v>0</v>
      </c>
      <c r="N4182" s="3">
        <f t="shared" si="395"/>
        <v>0</v>
      </c>
      <c r="O4182" s="3">
        <v>15072</v>
      </c>
      <c r="P4182" s="3">
        <v>15574.51</v>
      </c>
    </row>
    <row r="4183" spans="2:16" x14ac:dyDescent="0.15">
      <c r="B4183" s="5" t="s">
        <v>1676</v>
      </c>
      <c r="C4183" s="16">
        <f t="shared" si="390"/>
        <v>2022</v>
      </c>
      <c r="D4183" s="16">
        <f t="shared" si="391"/>
        <v>7</v>
      </c>
      <c r="E4183" s="3" t="s">
        <v>20</v>
      </c>
      <c r="F4183" s="3" t="s">
        <v>12</v>
      </c>
      <c r="G4183" s="3" t="s">
        <v>13</v>
      </c>
      <c r="H4183" s="3" t="s">
        <v>1666</v>
      </c>
      <c r="I4183" s="3">
        <f t="shared" si="392"/>
        <v>0</v>
      </c>
      <c r="J4183" s="3">
        <f t="shared" si="392"/>
        <v>1</v>
      </c>
      <c r="K4183" s="3">
        <f t="shared" si="392"/>
        <v>0</v>
      </c>
      <c r="L4183" s="3">
        <f t="shared" si="393"/>
        <v>0</v>
      </c>
      <c r="M4183" s="3">
        <f t="shared" si="394"/>
        <v>0</v>
      </c>
      <c r="N4183" s="3">
        <f t="shared" si="395"/>
        <v>0</v>
      </c>
      <c r="O4183" s="3">
        <v>25720</v>
      </c>
      <c r="P4183" s="3">
        <v>90696.25</v>
      </c>
    </row>
    <row r="4184" spans="2:16" x14ac:dyDescent="0.15">
      <c r="B4184" s="5" t="s">
        <v>1677</v>
      </c>
      <c r="C4184" s="16">
        <f t="shared" si="390"/>
        <v>2022</v>
      </c>
      <c r="D4184" s="16">
        <f t="shared" si="391"/>
        <v>6</v>
      </c>
      <c r="E4184" s="3" t="s">
        <v>20</v>
      </c>
      <c r="F4184" s="3" t="s">
        <v>12</v>
      </c>
      <c r="G4184" s="3" t="s">
        <v>13</v>
      </c>
      <c r="H4184" s="3" t="s">
        <v>1666</v>
      </c>
      <c r="I4184" s="3">
        <f t="shared" si="392"/>
        <v>0</v>
      </c>
      <c r="J4184" s="3">
        <f t="shared" si="392"/>
        <v>1</v>
      </c>
      <c r="K4184" s="3">
        <f t="shared" si="392"/>
        <v>0</v>
      </c>
      <c r="L4184" s="3">
        <f t="shared" si="393"/>
        <v>0</v>
      </c>
      <c r="M4184" s="3">
        <f t="shared" si="394"/>
        <v>0</v>
      </c>
      <c r="N4184" s="3">
        <f t="shared" si="395"/>
        <v>0</v>
      </c>
      <c r="O4184" s="3">
        <v>25720</v>
      </c>
      <c r="P4184" s="3">
        <v>90268.9</v>
      </c>
    </row>
    <row r="4185" spans="2:16" x14ac:dyDescent="0.15">
      <c r="B4185" s="5" t="s">
        <v>1667</v>
      </c>
      <c r="C4185" s="16">
        <f t="shared" si="390"/>
        <v>2022</v>
      </c>
      <c r="D4185" s="16">
        <f t="shared" si="391"/>
        <v>11</v>
      </c>
      <c r="E4185" s="3" t="s">
        <v>20</v>
      </c>
      <c r="F4185" s="3" t="s">
        <v>12</v>
      </c>
      <c r="G4185" s="3" t="s">
        <v>13</v>
      </c>
      <c r="H4185" s="3" t="s">
        <v>1668</v>
      </c>
      <c r="I4185" s="3">
        <f t="shared" si="392"/>
        <v>0</v>
      </c>
      <c r="J4185" s="3">
        <f t="shared" si="392"/>
        <v>1</v>
      </c>
      <c r="K4185" s="3">
        <f t="shared" si="392"/>
        <v>0</v>
      </c>
      <c r="L4185" s="3">
        <f t="shared" si="393"/>
        <v>0</v>
      </c>
      <c r="M4185" s="3">
        <f t="shared" si="394"/>
        <v>0</v>
      </c>
      <c r="N4185" s="3">
        <f t="shared" si="395"/>
        <v>0</v>
      </c>
      <c r="O4185" s="3">
        <v>25740</v>
      </c>
      <c r="P4185" s="3">
        <v>80606.210000000006</v>
      </c>
    </row>
    <row r="4186" spans="2:16" x14ac:dyDescent="0.15">
      <c r="B4186" s="5">
        <v>45328</v>
      </c>
      <c r="C4186" s="16">
        <f t="shared" si="390"/>
        <v>2024</v>
      </c>
      <c r="D4186" s="16">
        <f t="shared" si="391"/>
        <v>2</v>
      </c>
      <c r="E4186" s="3" t="s">
        <v>11</v>
      </c>
      <c r="F4186" s="3" t="s">
        <v>12</v>
      </c>
      <c r="G4186" s="3" t="s">
        <v>13</v>
      </c>
      <c r="H4186" s="3" t="s">
        <v>2595</v>
      </c>
      <c r="I4186" s="3">
        <f t="shared" si="392"/>
        <v>0</v>
      </c>
      <c r="J4186" s="3">
        <f t="shared" si="392"/>
        <v>1</v>
      </c>
      <c r="K4186" s="3">
        <f t="shared" si="392"/>
        <v>0</v>
      </c>
      <c r="L4186" s="3">
        <f t="shared" si="393"/>
        <v>0</v>
      </c>
      <c r="M4186" s="3">
        <f t="shared" si="394"/>
        <v>0</v>
      </c>
      <c r="N4186" s="3">
        <f t="shared" si="395"/>
        <v>0</v>
      </c>
      <c r="O4186" s="3">
        <v>20000</v>
      </c>
      <c r="P4186" s="3">
        <v>49957.1</v>
      </c>
    </row>
    <row r="4187" spans="2:16" x14ac:dyDescent="0.15">
      <c r="B4187" s="5" t="s">
        <v>1919</v>
      </c>
      <c r="C4187" s="16">
        <f t="shared" si="390"/>
        <v>2023</v>
      </c>
      <c r="D4187" s="16">
        <f t="shared" si="391"/>
        <v>5</v>
      </c>
      <c r="E4187" s="3" t="s">
        <v>20</v>
      </c>
      <c r="F4187" s="3" t="s">
        <v>12</v>
      </c>
      <c r="G4187" s="3" t="s">
        <v>13</v>
      </c>
      <c r="H4187" s="3" t="s">
        <v>2572</v>
      </c>
      <c r="I4187" s="3">
        <f t="shared" si="392"/>
        <v>0</v>
      </c>
      <c r="J4187" s="3">
        <f t="shared" si="392"/>
        <v>1</v>
      </c>
      <c r="K4187" s="3">
        <f t="shared" si="392"/>
        <v>0</v>
      </c>
      <c r="L4187" s="3">
        <f t="shared" si="393"/>
        <v>0</v>
      </c>
      <c r="M4187" s="3">
        <f t="shared" si="394"/>
        <v>0</v>
      </c>
      <c r="N4187" s="3">
        <f t="shared" si="395"/>
        <v>0</v>
      </c>
      <c r="O4187" s="3">
        <v>20000</v>
      </c>
      <c r="P4187" s="3">
        <v>63778.45</v>
      </c>
    </row>
    <row r="4188" spans="2:16" x14ac:dyDescent="0.15">
      <c r="B4188" s="5">
        <v>45510</v>
      </c>
      <c r="C4188" s="16">
        <f t="shared" si="390"/>
        <v>2024</v>
      </c>
      <c r="D4188" s="16">
        <f t="shared" si="391"/>
        <v>8</v>
      </c>
      <c r="E4188" s="3" t="s">
        <v>11</v>
      </c>
      <c r="F4188" s="3" t="s">
        <v>12</v>
      </c>
      <c r="G4188" s="3" t="s">
        <v>13</v>
      </c>
      <c r="H4188" s="3" t="s">
        <v>7907</v>
      </c>
      <c r="I4188" s="3">
        <f t="shared" si="392"/>
        <v>0</v>
      </c>
      <c r="J4188" s="3">
        <f t="shared" si="392"/>
        <v>0</v>
      </c>
      <c r="K4188" s="3">
        <f t="shared" si="392"/>
        <v>0</v>
      </c>
      <c r="L4188" s="3">
        <f t="shared" si="393"/>
        <v>0</v>
      </c>
      <c r="M4188" s="3">
        <f t="shared" si="394"/>
        <v>0</v>
      </c>
      <c r="N4188" s="3">
        <f t="shared" si="395"/>
        <v>0</v>
      </c>
      <c r="O4188" s="3">
        <v>1</v>
      </c>
      <c r="P4188" s="3">
        <v>1785.61</v>
      </c>
    </row>
    <row r="4189" spans="2:16" x14ac:dyDescent="0.15">
      <c r="B4189" s="5">
        <v>45481</v>
      </c>
      <c r="C4189" s="16">
        <f t="shared" si="390"/>
        <v>2024</v>
      </c>
      <c r="D4189" s="16">
        <f t="shared" si="391"/>
        <v>7</v>
      </c>
      <c r="E4189" s="3" t="s">
        <v>11</v>
      </c>
      <c r="F4189" s="3" t="s">
        <v>2841</v>
      </c>
      <c r="G4189" s="3" t="s">
        <v>13</v>
      </c>
      <c r="H4189" s="3" t="s">
        <v>2918</v>
      </c>
      <c r="I4189" s="3">
        <f t="shared" si="392"/>
        <v>0</v>
      </c>
      <c r="J4189" s="3">
        <f t="shared" si="392"/>
        <v>0</v>
      </c>
      <c r="K4189" s="3">
        <f t="shared" si="392"/>
        <v>0</v>
      </c>
      <c r="L4189" s="3">
        <f t="shared" si="393"/>
        <v>0</v>
      </c>
      <c r="M4189" s="3">
        <f t="shared" si="394"/>
        <v>0</v>
      </c>
      <c r="N4189" s="3">
        <f t="shared" si="395"/>
        <v>0</v>
      </c>
      <c r="O4189" s="3">
        <v>18480</v>
      </c>
      <c r="P4189" s="3">
        <v>60104</v>
      </c>
    </row>
    <row r="4190" spans="2:16" x14ac:dyDescent="0.15">
      <c r="B4190" s="5" t="s">
        <v>1770</v>
      </c>
      <c r="C4190" s="16">
        <f t="shared" si="390"/>
        <v>2021</v>
      </c>
      <c r="D4190" s="16">
        <f t="shared" si="391"/>
        <v>8</v>
      </c>
      <c r="E4190" s="3" t="s">
        <v>202</v>
      </c>
      <c r="F4190" s="3" t="s">
        <v>13</v>
      </c>
      <c r="G4190" s="3" t="s">
        <v>2681</v>
      </c>
      <c r="H4190" s="3" t="s">
        <v>3360</v>
      </c>
      <c r="I4190" s="3">
        <f t="shared" si="392"/>
        <v>0</v>
      </c>
      <c r="J4190" s="3">
        <f t="shared" si="392"/>
        <v>0</v>
      </c>
      <c r="K4190" s="3">
        <f t="shared" si="392"/>
        <v>0</v>
      </c>
      <c r="L4190" s="3">
        <f t="shared" si="393"/>
        <v>0</v>
      </c>
      <c r="M4190" s="3">
        <f t="shared" si="394"/>
        <v>0</v>
      </c>
      <c r="N4190" s="3">
        <f t="shared" si="395"/>
        <v>0</v>
      </c>
      <c r="O4190" s="3">
        <v>15000</v>
      </c>
      <c r="P4190" s="3">
        <v>67457.8</v>
      </c>
    </row>
    <row r="4191" spans="2:16" x14ac:dyDescent="0.15">
      <c r="B4191" s="5">
        <v>45488</v>
      </c>
      <c r="C4191" s="16">
        <f t="shared" si="390"/>
        <v>2024</v>
      </c>
      <c r="D4191" s="16">
        <f t="shared" si="391"/>
        <v>7</v>
      </c>
      <c r="E4191" s="3" t="s">
        <v>11</v>
      </c>
      <c r="F4191" s="3" t="s">
        <v>2841</v>
      </c>
      <c r="G4191" s="3" t="s">
        <v>13</v>
      </c>
      <c r="H4191" s="3" t="s">
        <v>2918</v>
      </c>
      <c r="I4191" s="3">
        <f t="shared" si="392"/>
        <v>0</v>
      </c>
      <c r="J4191" s="3">
        <f t="shared" si="392"/>
        <v>0</v>
      </c>
      <c r="K4191" s="3">
        <f t="shared" si="392"/>
        <v>0</v>
      </c>
      <c r="L4191" s="3">
        <f t="shared" si="393"/>
        <v>0</v>
      </c>
      <c r="M4191" s="3">
        <f t="shared" si="394"/>
        <v>0</v>
      </c>
      <c r="N4191" s="3">
        <f t="shared" si="395"/>
        <v>0</v>
      </c>
      <c r="O4191" s="3">
        <v>15960</v>
      </c>
      <c r="P4191" s="3">
        <v>52348.800000000003</v>
      </c>
    </row>
    <row r="4192" spans="2:16" x14ac:dyDescent="0.15">
      <c r="B4192" s="5" t="s">
        <v>3369</v>
      </c>
      <c r="C4192" s="16">
        <f t="shared" si="390"/>
        <v>2021</v>
      </c>
      <c r="D4192" s="16">
        <f t="shared" si="391"/>
        <v>7</v>
      </c>
      <c r="E4192" s="3" t="s">
        <v>202</v>
      </c>
      <c r="F4192" s="3" t="s">
        <v>12</v>
      </c>
      <c r="G4192" s="3" t="s">
        <v>2957</v>
      </c>
      <c r="H4192" s="3" t="s">
        <v>3370</v>
      </c>
      <c r="I4192" s="3">
        <f t="shared" si="392"/>
        <v>0</v>
      </c>
      <c r="J4192" s="3">
        <f t="shared" si="392"/>
        <v>1</v>
      </c>
      <c r="K4192" s="3">
        <f t="shared" si="392"/>
        <v>0</v>
      </c>
      <c r="L4192" s="3">
        <f t="shared" si="393"/>
        <v>0</v>
      </c>
      <c r="M4192" s="3">
        <f t="shared" si="394"/>
        <v>0</v>
      </c>
      <c r="N4192" s="3">
        <f t="shared" si="395"/>
        <v>0</v>
      </c>
      <c r="O4192" s="3">
        <v>15000</v>
      </c>
      <c r="P4192" s="3">
        <v>53264.81</v>
      </c>
    </row>
    <row r="4193" spans="2:16" x14ac:dyDescent="0.15">
      <c r="B4193" s="5" t="s">
        <v>1897</v>
      </c>
      <c r="C4193" s="16">
        <f t="shared" si="390"/>
        <v>2021</v>
      </c>
      <c r="D4193" s="16">
        <f t="shared" si="391"/>
        <v>3</v>
      </c>
      <c r="E4193" s="3" t="s">
        <v>202</v>
      </c>
      <c r="F4193" s="3" t="s">
        <v>13</v>
      </c>
      <c r="G4193" s="3" t="s">
        <v>2957</v>
      </c>
      <c r="H4193" s="3" t="s">
        <v>3373</v>
      </c>
      <c r="I4193" s="3">
        <f t="shared" si="392"/>
        <v>0</v>
      </c>
      <c r="J4193" s="3">
        <f t="shared" si="392"/>
        <v>1</v>
      </c>
      <c r="K4193" s="3">
        <f t="shared" si="392"/>
        <v>0</v>
      </c>
      <c r="L4193" s="3">
        <f t="shared" si="393"/>
        <v>0</v>
      </c>
      <c r="M4193" s="3">
        <f t="shared" si="394"/>
        <v>0</v>
      </c>
      <c r="N4193" s="3">
        <f t="shared" si="395"/>
        <v>0</v>
      </c>
      <c r="O4193" s="3">
        <v>15000</v>
      </c>
      <c r="P4193" s="3">
        <v>41974.77</v>
      </c>
    </row>
    <row r="4194" spans="2:16" x14ac:dyDescent="0.15">
      <c r="B4194" s="5" t="s">
        <v>816</v>
      </c>
      <c r="C4194" s="16">
        <f t="shared" si="390"/>
        <v>2023</v>
      </c>
      <c r="D4194" s="16">
        <f t="shared" si="391"/>
        <v>2</v>
      </c>
      <c r="E4194" s="3" t="s">
        <v>20</v>
      </c>
      <c r="F4194" s="3" t="s">
        <v>2841</v>
      </c>
      <c r="G4194" s="3" t="s">
        <v>13</v>
      </c>
      <c r="H4194" s="3" t="s">
        <v>3273</v>
      </c>
      <c r="I4194" s="3">
        <f t="shared" si="392"/>
        <v>0</v>
      </c>
      <c r="J4194" s="3">
        <f t="shared" si="392"/>
        <v>0</v>
      </c>
      <c r="K4194" s="3">
        <f t="shared" si="392"/>
        <v>0</v>
      </c>
      <c r="L4194" s="3">
        <f t="shared" si="393"/>
        <v>0</v>
      </c>
      <c r="M4194" s="3">
        <f t="shared" si="394"/>
        <v>0</v>
      </c>
      <c r="N4194" s="3">
        <f t="shared" si="395"/>
        <v>0</v>
      </c>
      <c r="O4194" s="3">
        <v>15960</v>
      </c>
      <c r="P4194" s="3">
        <v>58094.400000000001</v>
      </c>
    </row>
    <row r="4195" spans="2:16" x14ac:dyDescent="0.15">
      <c r="B4195" s="5" t="s">
        <v>403</v>
      </c>
      <c r="C4195" s="16">
        <f t="shared" si="390"/>
        <v>2021</v>
      </c>
      <c r="D4195" s="16">
        <f t="shared" si="391"/>
        <v>1</v>
      </c>
      <c r="E4195" s="3" t="s">
        <v>202</v>
      </c>
      <c r="F4195" s="3" t="s">
        <v>13</v>
      </c>
      <c r="G4195" s="3" t="s">
        <v>2715</v>
      </c>
      <c r="H4195" s="3" t="s">
        <v>3380</v>
      </c>
      <c r="I4195" s="3">
        <f t="shared" si="392"/>
        <v>0</v>
      </c>
      <c r="J4195" s="3">
        <f t="shared" si="392"/>
        <v>0</v>
      </c>
      <c r="K4195" s="3">
        <f t="shared" si="392"/>
        <v>0</v>
      </c>
      <c r="L4195" s="3">
        <f t="shared" si="393"/>
        <v>0</v>
      </c>
      <c r="M4195" s="3">
        <f t="shared" si="394"/>
        <v>0</v>
      </c>
      <c r="N4195" s="3">
        <f t="shared" si="395"/>
        <v>0</v>
      </c>
      <c r="O4195" s="3">
        <v>14992</v>
      </c>
      <c r="P4195" s="3">
        <v>15242.88</v>
      </c>
    </row>
    <row r="4196" spans="2:16" x14ac:dyDescent="0.15">
      <c r="B4196" s="5" t="s">
        <v>1523</v>
      </c>
      <c r="C4196" s="16">
        <f t="shared" si="390"/>
        <v>2021</v>
      </c>
      <c r="D4196" s="16">
        <f t="shared" si="391"/>
        <v>3</v>
      </c>
      <c r="E4196" s="3" t="s">
        <v>202</v>
      </c>
      <c r="F4196" s="3" t="s">
        <v>13</v>
      </c>
      <c r="G4196" s="3" t="s">
        <v>2715</v>
      </c>
      <c r="H4196" s="3" t="s">
        <v>3380</v>
      </c>
      <c r="I4196" s="3">
        <f t="shared" si="392"/>
        <v>0</v>
      </c>
      <c r="J4196" s="3">
        <f t="shared" si="392"/>
        <v>0</v>
      </c>
      <c r="K4196" s="3">
        <f t="shared" si="392"/>
        <v>0</v>
      </c>
      <c r="L4196" s="3">
        <f t="shared" si="393"/>
        <v>0</v>
      </c>
      <c r="M4196" s="3">
        <f t="shared" si="394"/>
        <v>0</v>
      </c>
      <c r="N4196" s="3">
        <f t="shared" si="395"/>
        <v>0</v>
      </c>
      <c r="O4196" s="3">
        <v>14992</v>
      </c>
      <c r="P4196" s="3">
        <v>14943.04</v>
      </c>
    </row>
    <row r="4197" spans="2:16" x14ac:dyDescent="0.15">
      <c r="B4197" s="5">
        <v>45439</v>
      </c>
      <c r="C4197" s="16">
        <f t="shared" si="390"/>
        <v>2024</v>
      </c>
      <c r="D4197" s="16">
        <f t="shared" si="391"/>
        <v>5</v>
      </c>
      <c r="E4197" s="3" t="s">
        <v>11</v>
      </c>
      <c r="F4197" s="3" t="s">
        <v>2841</v>
      </c>
      <c r="G4197" s="3" t="s">
        <v>13</v>
      </c>
      <c r="H4197" s="3" t="s">
        <v>3705</v>
      </c>
      <c r="I4197" s="3">
        <f t="shared" si="392"/>
        <v>0</v>
      </c>
      <c r="J4197" s="3">
        <f t="shared" si="392"/>
        <v>0</v>
      </c>
      <c r="K4197" s="3">
        <f t="shared" si="392"/>
        <v>0</v>
      </c>
      <c r="L4197" s="3">
        <f t="shared" si="393"/>
        <v>0</v>
      </c>
      <c r="M4197" s="3">
        <f t="shared" si="394"/>
        <v>0</v>
      </c>
      <c r="N4197" s="3">
        <f t="shared" si="395"/>
        <v>0</v>
      </c>
      <c r="O4197" s="3">
        <v>11760</v>
      </c>
      <c r="P4197" s="3">
        <v>38455.199999999997</v>
      </c>
    </row>
    <row r="4198" spans="2:16" x14ac:dyDescent="0.15">
      <c r="B4198" s="5">
        <v>45439</v>
      </c>
      <c r="C4198" s="16">
        <f t="shared" si="390"/>
        <v>2024</v>
      </c>
      <c r="D4198" s="16">
        <f t="shared" si="391"/>
        <v>5</v>
      </c>
      <c r="E4198" s="3" t="s">
        <v>11</v>
      </c>
      <c r="F4198" s="3" t="s">
        <v>2841</v>
      </c>
      <c r="G4198" s="3" t="s">
        <v>13</v>
      </c>
      <c r="H4198" s="3" t="s">
        <v>3395</v>
      </c>
      <c r="I4198" s="3">
        <f t="shared" si="392"/>
        <v>0</v>
      </c>
      <c r="J4198" s="3">
        <f t="shared" si="392"/>
        <v>0</v>
      </c>
      <c r="K4198" s="3">
        <f t="shared" si="392"/>
        <v>0</v>
      </c>
      <c r="L4198" s="3">
        <f t="shared" si="393"/>
        <v>0</v>
      </c>
      <c r="M4198" s="3">
        <f t="shared" si="394"/>
        <v>0</v>
      </c>
      <c r="N4198" s="3">
        <f t="shared" si="395"/>
        <v>0</v>
      </c>
      <c r="O4198" s="3">
        <v>14700</v>
      </c>
      <c r="P4198" s="3">
        <v>47334</v>
      </c>
    </row>
    <row r="4199" spans="2:16" x14ac:dyDescent="0.15">
      <c r="B4199" s="5">
        <v>45475</v>
      </c>
      <c r="C4199" s="16">
        <f t="shared" si="390"/>
        <v>2024</v>
      </c>
      <c r="D4199" s="16">
        <f t="shared" si="391"/>
        <v>7</v>
      </c>
      <c r="E4199" s="3" t="s">
        <v>11</v>
      </c>
      <c r="F4199" s="3" t="s">
        <v>2841</v>
      </c>
      <c r="G4199" s="3" t="s">
        <v>13</v>
      </c>
      <c r="H4199" s="3" t="s">
        <v>3706</v>
      </c>
      <c r="I4199" s="3">
        <f t="shared" si="392"/>
        <v>0</v>
      </c>
      <c r="J4199" s="3">
        <f t="shared" si="392"/>
        <v>0</v>
      </c>
      <c r="K4199" s="3">
        <f t="shared" si="392"/>
        <v>0</v>
      </c>
      <c r="L4199" s="3">
        <f t="shared" si="393"/>
        <v>0</v>
      </c>
      <c r="M4199" s="3">
        <f t="shared" si="394"/>
        <v>0</v>
      </c>
      <c r="N4199" s="3">
        <f t="shared" si="395"/>
        <v>0</v>
      </c>
      <c r="O4199" s="3">
        <v>11760</v>
      </c>
      <c r="P4199" s="3">
        <v>38455.199999999997</v>
      </c>
    </row>
    <row r="4200" spans="2:16" x14ac:dyDescent="0.15">
      <c r="B4200" s="5">
        <v>45595</v>
      </c>
      <c r="C4200" s="16">
        <f t="shared" si="390"/>
        <v>2024</v>
      </c>
      <c r="D4200" s="16">
        <f t="shared" si="391"/>
        <v>10</v>
      </c>
      <c r="E4200" s="3" t="s">
        <v>11</v>
      </c>
      <c r="F4200" s="3" t="s">
        <v>2841</v>
      </c>
      <c r="G4200" s="3" t="s">
        <v>13</v>
      </c>
      <c r="H4200" s="3" t="s">
        <v>3706</v>
      </c>
      <c r="I4200" s="3">
        <f t="shared" si="392"/>
        <v>0</v>
      </c>
      <c r="J4200" s="3">
        <f t="shared" si="392"/>
        <v>0</v>
      </c>
      <c r="K4200" s="3">
        <f t="shared" si="392"/>
        <v>0</v>
      </c>
      <c r="L4200" s="3">
        <f t="shared" si="393"/>
        <v>0</v>
      </c>
      <c r="M4200" s="3">
        <f t="shared" si="394"/>
        <v>0</v>
      </c>
      <c r="N4200" s="3">
        <f t="shared" si="395"/>
        <v>0</v>
      </c>
      <c r="O4200" s="3">
        <v>9240</v>
      </c>
      <c r="P4200" s="3">
        <v>31046.400000000001</v>
      </c>
    </row>
    <row r="4201" spans="2:16" x14ac:dyDescent="0.15">
      <c r="B4201" s="5">
        <v>45377</v>
      </c>
      <c r="C4201" s="16">
        <f t="shared" si="390"/>
        <v>2024</v>
      </c>
      <c r="D4201" s="16">
        <f t="shared" si="391"/>
        <v>3</v>
      </c>
      <c r="E4201" s="3" t="s">
        <v>11</v>
      </c>
      <c r="F4201" s="3" t="s">
        <v>2910</v>
      </c>
      <c r="G4201" s="3" t="s">
        <v>13</v>
      </c>
      <c r="H4201" s="3" t="s">
        <v>3018</v>
      </c>
      <c r="I4201" s="3">
        <f t="shared" si="392"/>
        <v>0</v>
      </c>
      <c r="J4201" s="3">
        <f t="shared" si="392"/>
        <v>0</v>
      </c>
      <c r="K4201" s="3">
        <f t="shared" si="392"/>
        <v>0</v>
      </c>
      <c r="L4201" s="3">
        <f t="shared" si="393"/>
        <v>0</v>
      </c>
      <c r="M4201" s="3">
        <f t="shared" si="394"/>
        <v>0</v>
      </c>
      <c r="N4201" s="3">
        <f t="shared" si="395"/>
        <v>0</v>
      </c>
      <c r="O4201" s="3">
        <v>17640</v>
      </c>
      <c r="P4201" s="3">
        <v>58917.599999999999</v>
      </c>
    </row>
    <row r="4202" spans="2:16" x14ac:dyDescent="0.15">
      <c r="B4202" s="5">
        <v>45656</v>
      </c>
      <c r="C4202" s="16">
        <f t="shared" si="390"/>
        <v>2024</v>
      </c>
      <c r="D4202" s="16">
        <f t="shared" si="391"/>
        <v>12</v>
      </c>
      <c r="E4202" s="3" t="s">
        <v>11</v>
      </c>
      <c r="F4202" s="3" t="s">
        <v>2841</v>
      </c>
      <c r="G4202" s="3" t="s">
        <v>13</v>
      </c>
      <c r="H4202" s="3" t="s">
        <v>4400</v>
      </c>
      <c r="I4202" s="3">
        <f t="shared" si="392"/>
        <v>0</v>
      </c>
      <c r="J4202" s="3">
        <f t="shared" si="392"/>
        <v>0</v>
      </c>
      <c r="K4202" s="3">
        <f t="shared" si="392"/>
        <v>0</v>
      </c>
      <c r="L4202" s="3">
        <f t="shared" si="393"/>
        <v>0</v>
      </c>
      <c r="M4202" s="3">
        <f t="shared" si="394"/>
        <v>0</v>
      </c>
      <c r="N4202" s="3">
        <f t="shared" si="395"/>
        <v>0</v>
      </c>
      <c r="O4202" s="3">
        <v>4620</v>
      </c>
      <c r="P4202" s="3">
        <v>15384.6</v>
      </c>
    </row>
    <row r="4203" spans="2:16" x14ac:dyDescent="0.15">
      <c r="B4203" s="5">
        <v>45548</v>
      </c>
      <c r="C4203" s="16">
        <f t="shared" si="390"/>
        <v>2024</v>
      </c>
      <c r="D4203" s="16">
        <f t="shared" si="391"/>
        <v>9</v>
      </c>
      <c r="E4203" s="3" t="s">
        <v>11</v>
      </c>
      <c r="F4203" s="3" t="s">
        <v>2841</v>
      </c>
      <c r="G4203" s="3" t="s">
        <v>13</v>
      </c>
      <c r="H4203" s="3" t="s">
        <v>3482</v>
      </c>
      <c r="I4203" s="3">
        <f t="shared" si="392"/>
        <v>0</v>
      </c>
      <c r="J4203" s="3">
        <f t="shared" si="392"/>
        <v>0</v>
      </c>
      <c r="K4203" s="3">
        <f t="shared" si="392"/>
        <v>0</v>
      </c>
      <c r="L4203" s="3">
        <f t="shared" si="393"/>
        <v>0</v>
      </c>
      <c r="M4203" s="3">
        <f t="shared" si="394"/>
        <v>0</v>
      </c>
      <c r="N4203" s="3">
        <f t="shared" si="395"/>
        <v>0</v>
      </c>
      <c r="O4203" s="3">
        <v>13860</v>
      </c>
      <c r="P4203" s="3">
        <v>47817</v>
      </c>
    </row>
    <row r="4204" spans="2:16" x14ac:dyDescent="0.15">
      <c r="B4204" s="5">
        <v>45573</v>
      </c>
      <c r="C4204" s="16">
        <f t="shared" si="390"/>
        <v>2024</v>
      </c>
      <c r="D4204" s="16">
        <f t="shared" si="391"/>
        <v>10</v>
      </c>
      <c r="E4204" s="3" t="s">
        <v>11</v>
      </c>
      <c r="F4204" s="3" t="s">
        <v>2841</v>
      </c>
      <c r="G4204" s="3" t="s">
        <v>13</v>
      </c>
      <c r="H4204" s="3" t="s">
        <v>2900</v>
      </c>
      <c r="I4204" s="3">
        <f t="shared" si="392"/>
        <v>0</v>
      </c>
      <c r="J4204" s="3">
        <f t="shared" si="392"/>
        <v>0</v>
      </c>
      <c r="K4204" s="3">
        <f t="shared" si="392"/>
        <v>0</v>
      </c>
      <c r="L4204" s="3">
        <f t="shared" si="393"/>
        <v>0</v>
      </c>
      <c r="M4204" s="3">
        <f t="shared" si="394"/>
        <v>0</v>
      </c>
      <c r="N4204" s="3">
        <f t="shared" si="395"/>
        <v>0</v>
      </c>
      <c r="O4204" s="3">
        <v>18480</v>
      </c>
      <c r="P4204" s="3">
        <v>65137.599999999999</v>
      </c>
    </row>
    <row r="4205" spans="2:16" x14ac:dyDescent="0.15">
      <c r="B4205" s="5" t="s">
        <v>421</v>
      </c>
      <c r="C4205" s="16">
        <f t="shared" si="390"/>
        <v>2021</v>
      </c>
      <c r="D4205" s="16">
        <f t="shared" si="391"/>
        <v>3</v>
      </c>
      <c r="E4205" s="3" t="s">
        <v>202</v>
      </c>
      <c r="F4205" s="3" t="s">
        <v>13</v>
      </c>
      <c r="G4205" s="3" t="s">
        <v>2957</v>
      </c>
      <c r="H4205" s="3" t="s">
        <v>3410</v>
      </c>
      <c r="I4205" s="3">
        <f t="shared" si="392"/>
        <v>0</v>
      </c>
      <c r="J4205" s="3">
        <f t="shared" si="392"/>
        <v>0</v>
      </c>
      <c r="K4205" s="3">
        <f t="shared" si="392"/>
        <v>0</v>
      </c>
      <c r="L4205" s="3">
        <f t="shared" si="393"/>
        <v>0</v>
      </c>
      <c r="M4205" s="3">
        <f t="shared" si="394"/>
        <v>0</v>
      </c>
      <c r="N4205" s="3">
        <f t="shared" si="395"/>
        <v>0</v>
      </c>
      <c r="O4205" s="3">
        <v>14512</v>
      </c>
      <c r="P4205" s="3">
        <v>13223.72</v>
      </c>
    </row>
    <row r="4206" spans="2:16" x14ac:dyDescent="0.15">
      <c r="B4206" s="5">
        <v>45625</v>
      </c>
      <c r="C4206" s="16">
        <f t="shared" si="390"/>
        <v>2024</v>
      </c>
      <c r="D4206" s="16">
        <f t="shared" si="391"/>
        <v>11</v>
      </c>
      <c r="E4206" s="3" t="s">
        <v>11</v>
      </c>
      <c r="F4206" s="3" t="s">
        <v>2841</v>
      </c>
      <c r="G4206" s="3" t="s">
        <v>13</v>
      </c>
      <c r="H4206" s="3" t="s">
        <v>2846</v>
      </c>
      <c r="I4206" s="3">
        <f t="shared" si="392"/>
        <v>0</v>
      </c>
      <c r="J4206" s="3">
        <f t="shared" si="392"/>
        <v>0</v>
      </c>
      <c r="K4206" s="3">
        <f t="shared" si="392"/>
        <v>0</v>
      </c>
      <c r="L4206" s="3">
        <f t="shared" si="393"/>
        <v>0</v>
      </c>
      <c r="M4206" s="3">
        <f t="shared" si="394"/>
        <v>0</v>
      </c>
      <c r="N4206" s="3">
        <f t="shared" si="395"/>
        <v>0</v>
      </c>
      <c r="O4206" s="3">
        <v>18900</v>
      </c>
      <c r="P4206" s="3">
        <v>62937</v>
      </c>
    </row>
    <row r="4207" spans="2:16" x14ac:dyDescent="0.15">
      <c r="B4207" s="5">
        <v>45583</v>
      </c>
      <c r="C4207" s="16">
        <f t="shared" si="390"/>
        <v>2024</v>
      </c>
      <c r="D4207" s="16">
        <f t="shared" si="391"/>
        <v>10</v>
      </c>
      <c r="E4207" s="3" t="s">
        <v>11</v>
      </c>
      <c r="F4207" s="3" t="s">
        <v>2841</v>
      </c>
      <c r="G4207" s="3" t="s">
        <v>13</v>
      </c>
      <c r="H4207" s="3" t="s">
        <v>3786</v>
      </c>
      <c r="I4207" s="3">
        <f t="shared" si="392"/>
        <v>0</v>
      </c>
      <c r="J4207" s="3">
        <f t="shared" si="392"/>
        <v>0</v>
      </c>
      <c r="K4207" s="3">
        <f t="shared" si="392"/>
        <v>0</v>
      </c>
      <c r="L4207" s="3">
        <f t="shared" si="393"/>
        <v>0</v>
      </c>
      <c r="M4207" s="3">
        <f t="shared" si="394"/>
        <v>0</v>
      </c>
      <c r="N4207" s="3">
        <f t="shared" si="395"/>
        <v>0</v>
      </c>
      <c r="O4207" s="3">
        <v>10920</v>
      </c>
      <c r="P4207" s="3">
        <v>37674</v>
      </c>
    </row>
    <row r="4208" spans="2:16" x14ac:dyDescent="0.15">
      <c r="B4208" s="5">
        <v>45497</v>
      </c>
      <c r="C4208" s="16">
        <f t="shared" si="390"/>
        <v>2024</v>
      </c>
      <c r="D4208" s="16">
        <f t="shared" si="391"/>
        <v>7</v>
      </c>
      <c r="E4208" s="3" t="s">
        <v>11</v>
      </c>
      <c r="F4208" s="3" t="s">
        <v>2841</v>
      </c>
      <c r="G4208" s="3" t="s">
        <v>13</v>
      </c>
      <c r="H4208" s="3" t="s">
        <v>3483</v>
      </c>
      <c r="I4208" s="3">
        <f t="shared" si="392"/>
        <v>0</v>
      </c>
      <c r="J4208" s="3">
        <f t="shared" si="392"/>
        <v>0</v>
      </c>
      <c r="K4208" s="3">
        <f t="shared" si="392"/>
        <v>0</v>
      </c>
      <c r="L4208" s="3">
        <f t="shared" si="393"/>
        <v>0</v>
      </c>
      <c r="M4208" s="3">
        <f t="shared" si="394"/>
        <v>0</v>
      </c>
      <c r="N4208" s="3">
        <f t="shared" si="395"/>
        <v>0</v>
      </c>
      <c r="O4208" s="3">
        <v>13860</v>
      </c>
      <c r="P4208" s="3">
        <v>45460.800000000003</v>
      </c>
    </row>
    <row r="4209" spans="2:16" x14ac:dyDescent="0.15">
      <c r="B4209" s="5" t="s">
        <v>1533</v>
      </c>
      <c r="C4209" s="16">
        <f t="shared" si="390"/>
        <v>2023</v>
      </c>
      <c r="D4209" s="16">
        <f t="shared" si="391"/>
        <v>7</v>
      </c>
      <c r="E4209" s="3" t="s">
        <v>20</v>
      </c>
      <c r="F4209" s="3" t="s">
        <v>2841</v>
      </c>
      <c r="G4209" s="3" t="s">
        <v>13</v>
      </c>
      <c r="H4209" s="3" t="s">
        <v>3558</v>
      </c>
      <c r="I4209" s="3">
        <f t="shared" si="392"/>
        <v>0</v>
      </c>
      <c r="J4209" s="3">
        <f t="shared" si="392"/>
        <v>0</v>
      </c>
      <c r="K4209" s="3">
        <f t="shared" si="392"/>
        <v>0</v>
      </c>
      <c r="L4209" s="3">
        <f t="shared" si="393"/>
        <v>0</v>
      </c>
      <c r="M4209" s="3">
        <f t="shared" si="394"/>
        <v>0</v>
      </c>
      <c r="N4209" s="3">
        <f t="shared" si="395"/>
        <v>0</v>
      </c>
      <c r="O4209" s="3">
        <v>13020</v>
      </c>
      <c r="P4209" s="3">
        <v>45439.8</v>
      </c>
    </row>
    <row r="4210" spans="2:16" x14ac:dyDescent="0.15">
      <c r="B4210" s="5" t="s">
        <v>3032</v>
      </c>
      <c r="C4210" s="16">
        <f t="shared" si="390"/>
        <v>2023</v>
      </c>
      <c r="D4210" s="16">
        <f t="shared" si="391"/>
        <v>2</v>
      </c>
      <c r="E4210" s="3" t="s">
        <v>20</v>
      </c>
      <c r="F4210" s="3" t="s">
        <v>2841</v>
      </c>
      <c r="G4210" s="3" t="s">
        <v>13</v>
      </c>
      <c r="H4210" s="3" t="s">
        <v>3558</v>
      </c>
      <c r="I4210" s="3">
        <f t="shared" si="392"/>
        <v>0</v>
      </c>
      <c r="J4210" s="3">
        <f t="shared" si="392"/>
        <v>0</v>
      </c>
      <c r="K4210" s="3">
        <f t="shared" si="392"/>
        <v>0</v>
      </c>
      <c r="L4210" s="3">
        <f t="shared" si="393"/>
        <v>0</v>
      </c>
      <c r="M4210" s="3">
        <f t="shared" si="394"/>
        <v>0</v>
      </c>
      <c r="N4210" s="3">
        <f t="shared" si="395"/>
        <v>0</v>
      </c>
      <c r="O4210" s="3">
        <v>2</v>
      </c>
      <c r="P4210" s="3">
        <v>30</v>
      </c>
    </row>
    <row r="4211" spans="2:16" x14ac:dyDescent="0.15">
      <c r="B4211" s="5" t="s">
        <v>2397</v>
      </c>
      <c r="C4211" s="16">
        <f t="shared" si="390"/>
        <v>2023</v>
      </c>
      <c r="D4211" s="16">
        <f t="shared" si="391"/>
        <v>8</v>
      </c>
      <c r="E4211" s="3" t="s">
        <v>20</v>
      </c>
      <c r="F4211" s="3" t="s">
        <v>2841</v>
      </c>
      <c r="G4211" s="3" t="s">
        <v>13</v>
      </c>
      <c r="H4211" s="3" t="s">
        <v>2843</v>
      </c>
      <c r="I4211" s="3">
        <f t="shared" si="392"/>
        <v>0</v>
      </c>
      <c r="J4211" s="3">
        <f t="shared" si="392"/>
        <v>0</v>
      </c>
      <c r="K4211" s="3">
        <f t="shared" si="392"/>
        <v>0</v>
      </c>
      <c r="L4211" s="3">
        <f t="shared" si="393"/>
        <v>0</v>
      </c>
      <c r="M4211" s="3">
        <f t="shared" si="394"/>
        <v>0</v>
      </c>
      <c r="N4211" s="3">
        <f t="shared" si="395"/>
        <v>0</v>
      </c>
      <c r="O4211" s="3">
        <v>15960</v>
      </c>
      <c r="P4211" s="3">
        <v>54902.400000000001</v>
      </c>
    </row>
    <row r="4212" spans="2:16" x14ac:dyDescent="0.15">
      <c r="B4212" s="5">
        <v>45567</v>
      </c>
      <c r="C4212" s="16">
        <f t="shared" si="390"/>
        <v>2024</v>
      </c>
      <c r="D4212" s="16">
        <f t="shared" si="391"/>
        <v>10</v>
      </c>
      <c r="E4212" s="3" t="s">
        <v>11</v>
      </c>
      <c r="F4212" s="3" t="s">
        <v>2841</v>
      </c>
      <c r="G4212" s="3" t="s">
        <v>13</v>
      </c>
      <c r="H4212" s="3" t="s">
        <v>2843</v>
      </c>
      <c r="I4212" s="3">
        <f t="shared" si="392"/>
        <v>0</v>
      </c>
      <c r="J4212" s="3">
        <f t="shared" si="392"/>
        <v>0</v>
      </c>
      <c r="K4212" s="3">
        <f t="shared" si="392"/>
        <v>0</v>
      </c>
      <c r="L4212" s="3">
        <f t="shared" si="393"/>
        <v>0</v>
      </c>
      <c r="M4212" s="3">
        <f t="shared" si="394"/>
        <v>0</v>
      </c>
      <c r="N4212" s="3">
        <f t="shared" si="395"/>
        <v>0</v>
      </c>
      <c r="O4212" s="3">
        <v>18900</v>
      </c>
      <c r="P4212" s="3">
        <v>65205</v>
      </c>
    </row>
    <row r="4213" spans="2:16" x14ac:dyDescent="0.15">
      <c r="B4213" s="5" t="s">
        <v>917</v>
      </c>
      <c r="C4213" s="16">
        <f t="shared" si="390"/>
        <v>2021</v>
      </c>
      <c r="D4213" s="16">
        <f t="shared" si="391"/>
        <v>1</v>
      </c>
      <c r="E4213" s="3" t="s">
        <v>202</v>
      </c>
      <c r="F4213" s="3" t="s">
        <v>13</v>
      </c>
      <c r="G4213" s="3" t="s">
        <v>203</v>
      </c>
      <c r="H4213" s="3" t="s">
        <v>3035</v>
      </c>
      <c r="I4213" s="3">
        <f t="shared" si="392"/>
        <v>0</v>
      </c>
      <c r="J4213" s="3">
        <f t="shared" si="392"/>
        <v>0</v>
      </c>
      <c r="K4213" s="3">
        <f t="shared" si="392"/>
        <v>0</v>
      </c>
      <c r="L4213" s="3">
        <f t="shared" si="393"/>
        <v>0</v>
      </c>
      <c r="M4213" s="3">
        <f t="shared" si="394"/>
        <v>0</v>
      </c>
      <c r="N4213" s="3">
        <f t="shared" si="395"/>
        <v>0</v>
      </c>
      <c r="O4213" s="3">
        <v>14204</v>
      </c>
      <c r="P4213" s="3">
        <v>11295.41</v>
      </c>
    </row>
    <row r="4214" spans="2:16" x14ac:dyDescent="0.15">
      <c r="B4214" s="5">
        <v>45632</v>
      </c>
      <c r="C4214" s="16">
        <f t="shared" si="390"/>
        <v>2024</v>
      </c>
      <c r="D4214" s="16">
        <f t="shared" si="391"/>
        <v>12</v>
      </c>
      <c r="E4214" s="3" t="s">
        <v>11</v>
      </c>
      <c r="F4214" s="3" t="s">
        <v>2841</v>
      </c>
      <c r="G4214" s="3" t="s">
        <v>13</v>
      </c>
      <c r="H4214" s="3" t="s">
        <v>2843</v>
      </c>
      <c r="I4214" s="3">
        <f t="shared" si="392"/>
        <v>0</v>
      </c>
      <c r="J4214" s="3">
        <f t="shared" si="392"/>
        <v>0</v>
      </c>
      <c r="K4214" s="3">
        <f t="shared" si="392"/>
        <v>0</v>
      </c>
      <c r="L4214" s="3">
        <f t="shared" si="393"/>
        <v>0</v>
      </c>
      <c r="M4214" s="3">
        <f t="shared" si="394"/>
        <v>0</v>
      </c>
      <c r="N4214" s="3">
        <f t="shared" si="395"/>
        <v>0</v>
      </c>
      <c r="O4214" s="3">
        <v>7980</v>
      </c>
      <c r="P4214" s="3">
        <v>27132</v>
      </c>
    </row>
    <row r="4215" spans="2:16" x14ac:dyDescent="0.15">
      <c r="B4215" s="5">
        <v>45356</v>
      </c>
      <c r="C4215" s="16">
        <f t="shared" si="390"/>
        <v>2024</v>
      </c>
      <c r="D4215" s="16">
        <f t="shared" si="391"/>
        <v>3</v>
      </c>
      <c r="E4215" s="3" t="s">
        <v>11</v>
      </c>
      <c r="F4215" s="3" t="s">
        <v>2910</v>
      </c>
      <c r="G4215" s="3" t="s">
        <v>13</v>
      </c>
      <c r="H4215" s="3" t="s">
        <v>3519</v>
      </c>
      <c r="I4215" s="3">
        <f t="shared" si="392"/>
        <v>0</v>
      </c>
      <c r="J4215" s="3">
        <f t="shared" si="392"/>
        <v>0</v>
      </c>
      <c r="K4215" s="3">
        <f t="shared" si="392"/>
        <v>0</v>
      </c>
      <c r="L4215" s="3">
        <f t="shared" si="393"/>
        <v>0</v>
      </c>
      <c r="M4215" s="3">
        <f t="shared" si="394"/>
        <v>0</v>
      </c>
      <c r="N4215" s="3">
        <f t="shared" si="395"/>
        <v>0</v>
      </c>
      <c r="O4215" s="3">
        <v>13440</v>
      </c>
      <c r="P4215" s="3">
        <v>44352</v>
      </c>
    </row>
    <row r="4216" spans="2:16" x14ac:dyDescent="0.15">
      <c r="B4216" s="5">
        <v>45586</v>
      </c>
      <c r="C4216" s="16">
        <f t="shared" si="390"/>
        <v>2024</v>
      </c>
      <c r="D4216" s="16">
        <f t="shared" si="391"/>
        <v>10</v>
      </c>
      <c r="E4216" s="3" t="s">
        <v>11</v>
      </c>
      <c r="F4216" s="3" t="s">
        <v>2841</v>
      </c>
      <c r="G4216" s="3" t="s">
        <v>13</v>
      </c>
      <c r="H4216" s="3" t="s">
        <v>2905</v>
      </c>
      <c r="I4216" s="3">
        <f t="shared" si="392"/>
        <v>0</v>
      </c>
      <c r="J4216" s="3">
        <f t="shared" si="392"/>
        <v>0</v>
      </c>
      <c r="K4216" s="3">
        <f t="shared" si="392"/>
        <v>0</v>
      </c>
      <c r="L4216" s="3">
        <f t="shared" si="393"/>
        <v>0</v>
      </c>
      <c r="M4216" s="3">
        <f t="shared" si="394"/>
        <v>0</v>
      </c>
      <c r="N4216" s="3">
        <f t="shared" si="395"/>
        <v>0</v>
      </c>
      <c r="O4216" s="3">
        <v>18480</v>
      </c>
      <c r="P4216" s="3">
        <v>63360</v>
      </c>
    </row>
    <row r="4217" spans="2:16" x14ac:dyDescent="0.15">
      <c r="B4217" s="5">
        <v>45617</v>
      </c>
      <c r="C4217" s="16">
        <f t="shared" si="390"/>
        <v>2024</v>
      </c>
      <c r="D4217" s="16">
        <f t="shared" si="391"/>
        <v>11</v>
      </c>
      <c r="E4217" s="3" t="s">
        <v>11</v>
      </c>
      <c r="F4217" s="3" t="s">
        <v>2841</v>
      </c>
      <c r="G4217" s="3" t="s">
        <v>13</v>
      </c>
      <c r="H4217" s="3" t="s">
        <v>2905</v>
      </c>
      <c r="I4217" s="3">
        <f t="shared" si="392"/>
        <v>0</v>
      </c>
      <c r="J4217" s="3">
        <f t="shared" si="392"/>
        <v>0</v>
      </c>
      <c r="K4217" s="3">
        <f t="shared" si="392"/>
        <v>0</v>
      </c>
      <c r="L4217" s="3">
        <f t="shared" si="393"/>
        <v>0</v>
      </c>
      <c r="M4217" s="3">
        <f t="shared" si="394"/>
        <v>0</v>
      </c>
      <c r="N4217" s="3">
        <f t="shared" si="395"/>
        <v>0</v>
      </c>
      <c r="O4217" s="3">
        <v>15855</v>
      </c>
      <c r="P4217" s="3">
        <v>52955.7</v>
      </c>
    </row>
    <row r="4218" spans="2:16" x14ac:dyDescent="0.15">
      <c r="B4218" s="5">
        <v>45610</v>
      </c>
      <c r="C4218" s="16">
        <f t="shared" si="390"/>
        <v>2024</v>
      </c>
      <c r="D4218" s="16">
        <f t="shared" si="391"/>
        <v>11</v>
      </c>
      <c r="E4218" s="3" t="s">
        <v>11</v>
      </c>
      <c r="F4218" s="3" t="s">
        <v>2841</v>
      </c>
      <c r="G4218" s="3" t="s">
        <v>13</v>
      </c>
      <c r="H4218" s="3" t="s">
        <v>2905</v>
      </c>
      <c r="I4218" s="3">
        <f t="shared" si="392"/>
        <v>0</v>
      </c>
      <c r="J4218" s="3">
        <f t="shared" si="392"/>
        <v>0</v>
      </c>
      <c r="K4218" s="3">
        <f t="shared" si="392"/>
        <v>0</v>
      </c>
      <c r="L4218" s="3">
        <f t="shared" si="393"/>
        <v>0</v>
      </c>
      <c r="M4218" s="3">
        <f t="shared" si="394"/>
        <v>0</v>
      </c>
      <c r="N4218" s="3">
        <f t="shared" si="395"/>
        <v>0</v>
      </c>
      <c r="O4218" s="3">
        <v>9870</v>
      </c>
      <c r="P4218" s="3">
        <v>33261.9</v>
      </c>
    </row>
    <row r="4219" spans="2:16" x14ac:dyDescent="0.15">
      <c r="B4219" s="5" t="s">
        <v>1655</v>
      </c>
      <c r="C4219" s="16">
        <f t="shared" si="390"/>
        <v>2021</v>
      </c>
      <c r="D4219" s="16">
        <f t="shared" si="391"/>
        <v>12</v>
      </c>
      <c r="E4219" s="3" t="s">
        <v>202</v>
      </c>
      <c r="F4219" s="3" t="s">
        <v>13</v>
      </c>
      <c r="G4219" s="3" t="s">
        <v>2957</v>
      </c>
      <c r="H4219" s="3" t="s">
        <v>3475</v>
      </c>
      <c r="I4219" s="3">
        <f t="shared" si="392"/>
        <v>0</v>
      </c>
      <c r="J4219" s="3">
        <f t="shared" si="392"/>
        <v>0</v>
      </c>
      <c r="K4219" s="3">
        <f t="shared" si="392"/>
        <v>0</v>
      </c>
      <c r="L4219" s="3">
        <f t="shared" si="393"/>
        <v>0</v>
      </c>
      <c r="M4219" s="3">
        <f t="shared" si="394"/>
        <v>0</v>
      </c>
      <c r="N4219" s="3">
        <f t="shared" si="395"/>
        <v>0</v>
      </c>
      <c r="O4219" s="3">
        <v>14000</v>
      </c>
      <c r="P4219" s="3">
        <v>15052.9</v>
      </c>
    </row>
    <row r="4220" spans="2:16" x14ac:dyDescent="0.15">
      <c r="B4220" s="5">
        <v>45610</v>
      </c>
      <c r="C4220" s="16">
        <f t="shared" si="390"/>
        <v>2024</v>
      </c>
      <c r="D4220" s="16">
        <f t="shared" si="391"/>
        <v>11</v>
      </c>
      <c r="E4220" s="3" t="s">
        <v>11</v>
      </c>
      <c r="F4220" s="3" t="s">
        <v>2841</v>
      </c>
      <c r="G4220" s="3" t="s">
        <v>13</v>
      </c>
      <c r="H4220" s="3" t="s">
        <v>3518</v>
      </c>
      <c r="I4220" s="3">
        <f t="shared" si="392"/>
        <v>0</v>
      </c>
      <c r="J4220" s="3">
        <f t="shared" si="392"/>
        <v>0</v>
      </c>
      <c r="K4220" s="3">
        <f t="shared" si="392"/>
        <v>0</v>
      </c>
      <c r="L4220" s="3">
        <f t="shared" si="393"/>
        <v>0</v>
      </c>
      <c r="M4220" s="3">
        <f t="shared" si="394"/>
        <v>0</v>
      </c>
      <c r="N4220" s="3">
        <f t="shared" si="395"/>
        <v>0</v>
      </c>
      <c r="O4220" s="3">
        <v>13440</v>
      </c>
      <c r="P4220" s="3">
        <v>44620.800000000003</v>
      </c>
    </row>
    <row r="4221" spans="2:16" x14ac:dyDescent="0.15">
      <c r="B4221" s="5">
        <v>45420</v>
      </c>
      <c r="C4221" s="16">
        <f t="shared" si="390"/>
        <v>2024</v>
      </c>
      <c r="D4221" s="16">
        <f t="shared" si="391"/>
        <v>5</v>
      </c>
      <c r="E4221" s="3" t="s">
        <v>11</v>
      </c>
      <c r="F4221" s="3" t="s">
        <v>2841</v>
      </c>
      <c r="G4221" s="3" t="s">
        <v>13</v>
      </c>
      <c r="H4221" s="3" t="s">
        <v>3019</v>
      </c>
      <c r="I4221" s="3">
        <f t="shared" si="392"/>
        <v>0</v>
      </c>
      <c r="J4221" s="3">
        <f t="shared" si="392"/>
        <v>0</v>
      </c>
      <c r="K4221" s="3">
        <f t="shared" si="392"/>
        <v>0</v>
      </c>
      <c r="L4221" s="3">
        <f t="shared" si="393"/>
        <v>0</v>
      </c>
      <c r="M4221" s="3">
        <f t="shared" si="394"/>
        <v>0</v>
      </c>
      <c r="N4221" s="3">
        <f t="shared" si="395"/>
        <v>0</v>
      </c>
      <c r="O4221" s="3">
        <v>17640</v>
      </c>
      <c r="P4221" s="3">
        <v>56800.800000000003</v>
      </c>
    </row>
    <row r="4222" spans="2:16" x14ac:dyDescent="0.15">
      <c r="B4222" s="5">
        <v>45397</v>
      </c>
      <c r="C4222" s="16">
        <f t="shared" si="390"/>
        <v>2024</v>
      </c>
      <c r="D4222" s="16">
        <f t="shared" si="391"/>
        <v>4</v>
      </c>
      <c r="E4222" s="3" t="s">
        <v>11</v>
      </c>
      <c r="F4222" s="3" t="s">
        <v>294</v>
      </c>
      <c r="G4222" s="3" t="s">
        <v>13</v>
      </c>
      <c r="H4222" s="3" t="s">
        <v>3520</v>
      </c>
      <c r="I4222" s="3">
        <f t="shared" si="392"/>
        <v>0</v>
      </c>
      <c r="J4222" s="3">
        <f t="shared" si="392"/>
        <v>0</v>
      </c>
      <c r="K4222" s="3">
        <f t="shared" si="392"/>
        <v>0</v>
      </c>
      <c r="L4222" s="3">
        <f t="shared" si="393"/>
        <v>0</v>
      </c>
      <c r="M4222" s="3">
        <f t="shared" si="394"/>
        <v>0</v>
      </c>
      <c r="N4222" s="3">
        <f t="shared" si="395"/>
        <v>0</v>
      </c>
      <c r="O4222" s="3">
        <v>13440</v>
      </c>
      <c r="P4222" s="3">
        <v>43814.400000000001</v>
      </c>
    </row>
    <row r="4223" spans="2:16" x14ac:dyDescent="0.15">
      <c r="B4223" s="5" t="s">
        <v>1535</v>
      </c>
      <c r="C4223" s="16">
        <f t="shared" si="390"/>
        <v>2023</v>
      </c>
      <c r="D4223" s="16">
        <f t="shared" si="391"/>
        <v>5</v>
      </c>
      <c r="E4223" s="3" t="s">
        <v>20</v>
      </c>
      <c r="F4223" s="3" t="s">
        <v>2841</v>
      </c>
      <c r="G4223" s="3" t="s">
        <v>13</v>
      </c>
      <c r="H4223" s="3" t="s">
        <v>2845</v>
      </c>
      <c r="I4223" s="3">
        <f t="shared" si="392"/>
        <v>0</v>
      </c>
      <c r="J4223" s="3">
        <f t="shared" si="392"/>
        <v>0</v>
      </c>
      <c r="K4223" s="3">
        <f t="shared" si="392"/>
        <v>0</v>
      </c>
      <c r="L4223" s="3">
        <f t="shared" si="393"/>
        <v>0</v>
      </c>
      <c r="M4223" s="3">
        <f t="shared" si="394"/>
        <v>0</v>
      </c>
      <c r="N4223" s="3">
        <f t="shared" si="395"/>
        <v>0</v>
      </c>
      <c r="O4223" s="3">
        <v>18900</v>
      </c>
      <c r="P4223" s="3">
        <v>65016</v>
      </c>
    </row>
    <row r="4224" spans="2:16" x14ac:dyDescent="0.15">
      <c r="B4224" s="5" t="s">
        <v>309</v>
      </c>
      <c r="C4224" s="16">
        <f t="shared" si="390"/>
        <v>2023</v>
      </c>
      <c r="D4224" s="16">
        <f t="shared" si="391"/>
        <v>6</v>
      </c>
      <c r="E4224" s="3" t="s">
        <v>20</v>
      </c>
      <c r="F4224" s="3" t="s">
        <v>2841</v>
      </c>
      <c r="G4224" s="3" t="s">
        <v>13</v>
      </c>
      <c r="H4224" s="3" t="s">
        <v>2845</v>
      </c>
      <c r="I4224" s="3">
        <f t="shared" si="392"/>
        <v>0</v>
      </c>
      <c r="J4224" s="3">
        <f t="shared" si="392"/>
        <v>0</v>
      </c>
      <c r="K4224" s="3">
        <f t="shared" si="392"/>
        <v>0</v>
      </c>
      <c r="L4224" s="3">
        <f t="shared" si="393"/>
        <v>0</v>
      </c>
      <c r="M4224" s="3">
        <f t="shared" si="394"/>
        <v>0</v>
      </c>
      <c r="N4224" s="3">
        <f t="shared" si="395"/>
        <v>0</v>
      </c>
      <c r="O4224" s="3">
        <v>13440</v>
      </c>
      <c r="P4224" s="3">
        <v>46905.599999999999</v>
      </c>
    </row>
    <row r="4225" spans="2:16" x14ac:dyDescent="0.15">
      <c r="B4225" s="5" t="s">
        <v>3250</v>
      </c>
      <c r="C4225" s="16">
        <f t="shared" si="390"/>
        <v>2021</v>
      </c>
      <c r="D4225" s="16">
        <f t="shared" si="391"/>
        <v>8</v>
      </c>
      <c r="E4225" s="3" t="s">
        <v>202</v>
      </c>
      <c r="F4225" s="3" t="s">
        <v>13</v>
      </c>
      <c r="G4225" s="3" t="s">
        <v>2394</v>
      </c>
      <c r="H4225" s="3" t="s">
        <v>3485</v>
      </c>
      <c r="I4225" s="3">
        <f t="shared" si="392"/>
        <v>0</v>
      </c>
      <c r="J4225" s="3">
        <f t="shared" si="392"/>
        <v>0</v>
      </c>
      <c r="K4225" s="3">
        <f t="shared" si="392"/>
        <v>0</v>
      </c>
      <c r="L4225" s="3">
        <f t="shared" si="393"/>
        <v>0</v>
      </c>
      <c r="M4225" s="3">
        <f t="shared" si="394"/>
        <v>0</v>
      </c>
      <c r="N4225" s="3">
        <f t="shared" si="395"/>
        <v>0</v>
      </c>
      <c r="O4225" s="3">
        <v>13824</v>
      </c>
      <c r="P4225" s="3">
        <v>14279.59</v>
      </c>
    </row>
    <row r="4226" spans="2:16" x14ac:dyDescent="0.15">
      <c r="B4226" s="5">
        <v>45588</v>
      </c>
      <c r="C4226" s="16">
        <f t="shared" si="390"/>
        <v>2024</v>
      </c>
      <c r="D4226" s="16">
        <f t="shared" si="391"/>
        <v>10</v>
      </c>
      <c r="E4226" s="3" t="s">
        <v>11</v>
      </c>
      <c r="F4226" s="3" t="s">
        <v>2841</v>
      </c>
      <c r="G4226" s="3" t="s">
        <v>13</v>
      </c>
      <c r="H4226" s="3" t="s">
        <v>3346</v>
      </c>
      <c r="I4226" s="3">
        <f t="shared" si="392"/>
        <v>0</v>
      </c>
      <c r="J4226" s="3">
        <f t="shared" si="392"/>
        <v>0</v>
      </c>
      <c r="K4226" s="3">
        <f t="shared" si="392"/>
        <v>0</v>
      </c>
      <c r="L4226" s="3">
        <f t="shared" si="393"/>
        <v>0</v>
      </c>
      <c r="M4226" s="3">
        <f t="shared" si="394"/>
        <v>0</v>
      </c>
      <c r="N4226" s="3">
        <f t="shared" si="395"/>
        <v>0</v>
      </c>
      <c r="O4226" s="3">
        <v>15120</v>
      </c>
      <c r="P4226" s="3">
        <v>51559.199999999997</v>
      </c>
    </row>
    <row r="4227" spans="2:16" x14ac:dyDescent="0.15">
      <c r="B4227" s="5">
        <v>45370</v>
      </c>
      <c r="C4227" s="16">
        <f t="shared" si="390"/>
        <v>2024</v>
      </c>
      <c r="D4227" s="16">
        <f t="shared" si="391"/>
        <v>3</v>
      </c>
      <c r="E4227" s="3" t="s">
        <v>11</v>
      </c>
      <c r="F4227" s="3" t="s">
        <v>2910</v>
      </c>
      <c r="G4227" s="3" t="s">
        <v>13</v>
      </c>
      <c r="H4227" s="3" t="s">
        <v>3394</v>
      </c>
      <c r="I4227" s="3">
        <f t="shared" si="392"/>
        <v>0</v>
      </c>
      <c r="J4227" s="3">
        <f t="shared" si="392"/>
        <v>0</v>
      </c>
      <c r="K4227" s="3">
        <f t="shared" si="392"/>
        <v>0</v>
      </c>
      <c r="L4227" s="3">
        <f t="shared" si="393"/>
        <v>0</v>
      </c>
      <c r="M4227" s="3">
        <f t="shared" si="394"/>
        <v>0</v>
      </c>
      <c r="N4227" s="3">
        <f t="shared" si="395"/>
        <v>0</v>
      </c>
      <c r="O4227" s="3">
        <v>14700</v>
      </c>
      <c r="P4227" s="3">
        <v>48510</v>
      </c>
    </row>
    <row r="4228" spans="2:16" x14ac:dyDescent="0.15">
      <c r="B4228" s="5" t="s">
        <v>1342</v>
      </c>
      <c r="C4228" s="16">
        <f t="shared" ref="C4228:C4291" si="396">YEAR(B4228)</f>
        <v>2023</v>
      </c>
      <c r="D4228" s="16">
        <f t="shared" ref="D4228:D4291" si="397">MONTH(B4228)</f>
        <v>6</v>
      </c>
      <c r="E4228" s="3" t="s">
        <v>20</v>
      </c>
      <c r="F4228" s="3" t="s">
        <v>2841</v>
      </c>
      <c r="G4228" s="3" t="s">
        <v>13</v>
      </c>
      <c r="H4228" s="3" t="s">
        <v>2842</v>
      </c>
      <c r="I4228" s="3">
        <f t="shared" ref="I4228:K4291" si="398">MIN(1,IFERROR(SEARCH(I$2,$H4228),0))</f>
        <v>0</v>
      </c>
      <c r="J4228" s="3">
        <f t="shared" si="398"/>
        <v>0</v>
      </c>
      <c r="K4228" s="3">
        <f t="shared" si="398"/>
        <v>0</v>
      </c>
      <c r="L4228" s="3">
        <f t="shared" ref="L4228:L4291" si="399">IF(I4228*J4228=1,"Гороховый изолят",IF(I4228*K4228=1,"Гороховый концентрат",0))</f>
        <v>0</v>
      </c>
      <c r="M4228" s="3">
        <f t="shared" ref="M4228:M4291" si="400">$I4228*J4228</f>
        <v>0</v>
      </c>
      <c r="N4228" s="3">
        <f t="shared" ref="N4228:N4291" si="401">$I4228*K4228</f>
        <v>0</v>
      </c>
      <c r="O4228" s="3">
        <v>18900</v>
      </c>
      <c r="P4228" s="3">
        <v>66906</v>
      </c>
    </row>
    <row r="4229" spans="2:16" x14ac:dyDescent="0.15">
      <c r="B4229" s="5">
        <v>45463</v>
      </c>
      <c r="C4229" s="16">
        <f t="shared" si="396"/>
        <v>2024</v>
      </c>
      <c r="D4229" s="16">
        <f t="shared" si="397"/>
        <v>6</v>
      </c>
      <c r="E4229" s="3" t="s">
        <v>11</v>
      </c>
      <c r="F4229" s="3" t="s">
        <v>2841</v>
      </c>
      <c r="G4229" s="3" t="s">
        <v>13</v>
      </c>
      <c r="H4229" s="3" t="s">
        <v>3318</v>
      </c>
      <c r="I4229" s="3">
        <f t="shared" si="398"/>
        <v>0</v>
      </c>
      <c r="J4229" s="3">
        <f t="shared" si="398"/>
        <v>0</v>
      </c>
      <c r="K4229" s="3">
        <f t="shared" si="398"/>
        <v>0</v>
      </c>
      <c r="L4229" s="3">
        <f t="shared" si="399"/>
        <v>0</v>
      </c>
      <c r="M4229" s="3">
        <f t="shared" si="400"/>
        <v>0</v>
      </c>
      <c r="N4229" s="3">
        <f t="shared" si="401"/>
        <v>0</v>
      </c>
      <c r="O4229" s="3">
        <v>15540</v>
      </c>
      <c r="P4229" s="3">
        <v>50038.8</v>
      </c>
    </row>
    <row r="4230" spans="2:16" x14ac:dyDescent="0.15">
      <c r="B4230" s="5">
        <v>45528</v>
      </c>
      <c r="C4230" s="16">
        <f t="shared" si="396"/>
        <v>2024</v>
      </c>
      <c r="D4230" s="16">
        <f t="shared" si="397"/>
        <v>8</v>
      </c>
      <c r="E4230" s="3" t="s">
        <v>11</v>
      </c>
      <c r="F4230" s="3" t="s">
        <v>2841</v>
      </c>
      <c r="G4230" s="3" t="s">
        <v>13</v>
      </c>
      <c r="H4230" s="3" t="s">
        <v>3403</v>
      </c>
      <c r="I4230" s="3">
        <f t="shared" si="398"/>
        <v>0</v>
      </c>
      <c r="J4230" s="3">
        <f t="shared" si="398"/>
        <v>0</v>
      </c>
      <c r="K4230" s="3">
        <f t="shared" si="398"/>
        <v>0</v>
      </c>
      <c r="L4230" s="3">
        <f t="shared" si="399"/>
        <v>0</v>
      </c>
      <c r="M4230" s="3">
        <f t="shared" si="400"/>
        <v>0</v>
      </c>
      <c r="N4230" s="3">
        <f t="shared" si="401"/>
        <v>0</v>
      </c>
      <c r="O4230" s="3">
        <v>14595</v>
      </c>
      <c r="P4230" s="3">
        <v>49039.199999999997</v>
      </c>
    </row>
    <row r="4231" spans="2:16" x14ac:dyDescent="0.15">
      <c r="B4231" s="5" t="s">
        <v>222</v>
      </c>
      <c r="C4231" s="16">
        <f t="shared" si="396"/>
        <v>2023</v>
      </c>
      <c r="D4231" s="16">
        <f t="shared" si="397"/>
        <v>6</v>
      </c>
      <c r="E4231" s="3" t="s">
        <v>20</v>
      </c>
      <c r="F4231" s="3" t="s">
        <v>2841</v>
      </c>
      <c r="G4231" s="3" t="s">
        <v>13</v>
      </c>
      <c r="H4231" s="3" t="s">
        <v>2844</v>
      </c>
      <c r="I4231" s="3">
        <f t="shared" si="398"/>
        <v>0</v>
      </c>
      <c r="J4231" s="3">
        <f t="shared" si="398"/>
        <v>0</v>
      </c>
      <c r="K4231" s="3">
        <f t="shared" si="398"/>
        <v>0</v>
      </c>
      <c r="L4231" s="3">
        <f t="shared" si="399"/>
        <v>0</v>
      </c>
      <c r="M4231" s="3">
        <f t="shared" si="400"/>
        <v>0</v>
      </c>
      <c r="N4231" s="3">
        <f t="shared" si="401"/>
        <v>0</v>
      </c>
      <c r="O4231" s="3">
        <v>18900</v>
      </c>
      <c r="P4231" s="3">
        <v>65016</v>
      </c>
    </row>
    <row r="4232" spans="2:16" x14ac:dyDescent="0.15">
      <c r="B4232" s="5" t="s">
        <v>2479</v>
      </c>
      <c r="C4232" s="16">
        <f t="shared" si="396"/>
        <v>2023</v>
      </c>
      <c r="D4232" s="16">
        <f t="shared" si="397"/>
        <v>10</v>
      </c>
      <c r="E4232" s="3" t="s">
        <v>20</v>
      </c>
      <c r="F4232" s="3" t="s">
        <v>2841</v>
      </c>
      <c r="G4232" s="3" t="s">
        <v>13</v>
      </c>
      <c r="H4232" s="3" t="s">
        <v>2844</v>
      </c>
      <c r="I4232" s="3">
        <f t="shared" si="398"/>
        <v>0</v>
      </c>
      <c r="J4232" s="3">
        <f t="shared" si="398"/>
        <v>0</v>
      </c>
      <c r="K4232" s="3">
        <f t="shared" si="398"/>
        <v>0</v>
      </c>
      <c r="L4232" s="3">
        <f t="shared" si="399"/>
        <v>0</v>
      </c>
      <c r="M4232" s="3">
        <f t="shared" si="400"/>
        <v>0</v>
      </c>
      <c r="N4232" s="3">
        <f t="shared" si="401"/>
        <v>0</v>
      </c>
      <c r="O4232" s="3">
        <v>18900</v>
      </c>
      <c r="P4232" s="3">
        <v>62748</v>
      </c>
    </row>
    <row r="4233" spans="2:16" x14ac:dyDescent="0.15">
      <c r="B4233" s="5" t="s">
        <v>506</v>
      </c>
      <c r="C4233" s="16">
        <f t="shared" si="396"/>
        <v>2023</v>
      </c>
      <c r="D4233" s="16">
        <f t="shared" si="397"/>
        <v>10</v>
      </c>
      <c r="E4233" s="3" t="s">
        <v>20</v>
      </c>
      <c r="F4233" s="3" t="s">
        <v>2841</v>
      </c>
      <c r="G4233" s="3" t="s">
        <v>13</v>
      </c>
      <c r="H4233" s="3" t="s">
        <v>2844</v>
      </c>
      <c r="I4233" s="3">
        <f t="shared" si="398"/>
        <v>0</v>
      </c>
      <c r="J4233" s="3">
        <f t="shared" si="398"/>
        <v>0</v>
      </c>
      <c r="K4233" s="3">
        <f t="shared" si="398"/>
        <v>0</v>
      </c>
      <c r="L4233" s="3">
        <f t="shared" si="399"/>
        <v>0</v>
      </c>
      <c r="M4233" s="3">
        <f t="shared" si="400"/>
        <v>0</v>
      </c>
      <c r="N4233" s="3">
        <f t="shared" si="401"/>
        <v>0</v>
      </c>
      <c r="O4233" s="3">
        <v>18900</v>
      </c>
      <c r="P4233" s="3">
        <v>62748</v>
      </c>
    </row>
    <row r="4234" spans="2:16" x14ac:dyDescent="0.15">
      <c r="B4234" s="5" t="s">
        <v>2588</v>
      </c>
      <c r="C4234" s="16">
        <f t="shared" si="396"/>
        <v>2023</v>
      </c>
      <c r="D4234" s="16">
        <f t="shared" si="397"/>
        <v>9</v>
      </c>
      <c r="E4234" s="3" t="s">
        <v>20</v>
      </c>
      <c r="F4234" s="3" t="s">
        <v>2841</v>
      </c>
      <c r="G4234" s="3" t="s">
        <v>13</v>
      </c>
      <c r="H4234" s="3" t="s">
        <v>2844</v>
      </c>
      <c r="I4234" s="3">
        <f t="shared" si="398"/>
        <v>0</v>
      </c>
      <c r="J4234" s="3">
        <f t="shared" si="398"/>
        <v>0</v>
      </c>
      <c r="K4234" s="3">
        <f t="shared" si="398"/>
        <v>0</v>
      </c>
      <c r="L4234" s="3">
        <f t="shared" si="399"/>
        <v>0</v>
      </c>
      <c r="M4234" s="3">
        <f t="shared" si="400"/>
        <v>0</v>
      </c>
      <c r="N4234" s="3">
        <f t="shared" si="401"/>
        <v>0</v>
      </c>
      <c r="O4234" s="3">
        <v>18900</v>
      </c>
      <c r="P4234" s="3">
        <v>62748</v>
      </c>
    </row>
    <row r="4235" spans="2:16" x14ac:dyDescent="0.15">
      <c r="B4235" s="5" t="s">
        <v>2144</v>
      </c>
      <c r="C4235" s="16">
        <f t="shared" si="396"/>
        <v>2023</v>
      </c>
      <c r="D4235" s="16">
        <f t="shared" si="397"/>
        <v>12</v>
      </c>
      <c r="E4235" s="3" t="s">
        <v>20</v>
      </c>
      <c r="F4235" s="3" t="s">
        <v>2841</v>
      </c>
      <c r="G4235" s="3" t="s">
        <v>13</v>
      </c>
      <c r="H4235" s="3" t="s">
        <v>2844</v>
      </c>
      <c r="I4235" s="3">
        <f t="shared" si="398"/>
        <v>0</v>
      </c>
      <c r="J4235" s="3">
        <f t="shared" si="398"/>
        <v>0</v>
      </c>
      <c r="K4235" s="3">
        <f t="shared" si="398"/>
        <v>0</v>
      </c>
      <c r="L4235" s="3">
        <f t="shared" si="399"/>
        <v>0</v>
      </c>
      <c r="M4235" s="3">
        <f t="shared" si="400"/>
        <v>0</v>
      </c>
      <c r="N4235" s="3">
        <f t="shared" si="401"/>
        <v>0</v>
      </c>
      <c r="O4235" s="3">
        <v>17640</v>
      </c>
      <c r="P4235" s="3">
        <v>60681.599999999999</v>
      </c>
    </row>
    <row r="4236" spans="2:16" x14ac:dyDescent="0.15">
      <c r="B4236" s="5" t="s">
        <v>1362</v>
      </c>
      <c r="C4236" s="16">
        <f t="shared" si="396"/>
        <v>2021</v>
      </c>
      <c r="D4236" s="16">
        <f t="shared" si="397"/>
        <v>10</v>
      </c>
      <c r="E4236" s="3" t="s">
        <v>202</v>
      </c>
      <c r="F4236" s="3" t="s">
        <v>13</v>
      </c>
      <c r="G4236" s="3" t="s">
        <v>2430</v>
      </c>
      <c r="H4236" s="3" t="s">
        <v>3517</v>
      </c>
      <c r="I4236" s="3">
        <f t="shared" si="398"/>
        <v>0</v>
      </c>
      <c r="J4236" s="3">
        <f t="shared" si="398"/>
        <v>0</v>
      </c>
      <c r="K4236" s="3">
        <f t="shared" si="398"/>
        <v>0</v>
      </c>
      <c r="L4236" s="3">
        <f t="shared" si="399"/>
        <v>0</v>
      </c>
      <c r="M4236" s="3">
        <f t="shared" si="400"/>
        <v>0</v>
      </c>
      <c r="N4236" s="3">
        <f t="shared" si="401"/>
        <v>0</v>
      </c>
      <c r="O4236" s="3">
        <v>13440</v>
      </c>
      <c r="P4236" s="3">
        <v>62431.45</v>
      </c>
    </row>
    <row r="4237" spans="2:16" x14ac:dyDescent="0.15">
      <c r="B4237" s="5" t="s">
        <v>2147</v>
      </c>
      <c r="C4237" s="16">
        <f t="shared" si="396"/>
        <v>2023</v>
      </c>
      <c r="D4237" s="16">
        <f t="shared" si="397"/>
        <v>4</v>
      </c>
      <c r="E4237" s="3" t="s">
        <v>20</v>
      </c>
      <c r="F4237" s="3" t="s">
        <v>2841</v>
      </c>
      <c r="G4237" s="3" t="s">
        <v>13</v>
      </c>
      <c r="H4237" s="3" t="s">
        <v>2844</v>
      </c>
      <c r="I4237" s="3">
        <f t="shared" si="398"/>
        <v>0</v>
      </c>
      <c r="J4237" s="3">
        <f t="shared" si="398"/>
        <v>0</v>
      </c>
      <c r="K4237" s="3">
        <f t="shared" si="398"/>
        <v>0</v>
      </c>
      <c r="L4237" s="3">
        <f t="shared" si="399"/>
        <v>0</v>
      </c>
      <c r="M4237" s="3">
        <f t="shared" si="400"/>
        <v>0</v>
      </c>
      <c r="N4237" s="3">
        <f t="shared" si="401"/>
        <v>0</v>
      </c>
      <c r="O4237" s="3">
        <v>15960</v>
      </c>
      <c r="P4237" s="3">
        <v>56817.599999999999</v>
      </c>
    </row>
    <row r="4238" spans="2:16" x14ac:dyDescent="0.15">
      <c r="B4238" s="5" t="s">
        <v>378</v>
      </c>
      <c r="C4238" s="16">
        <f t="shared" si="396"/>
        <v>2023</v>
      </c>
      <c r="D4238" s="16">
        <f t="shared" si="397"/>
        <v>11</v>
      </c>
      <c r="E4238" s="3" t="s">
        <v>20</v>
      </c>
      <c r="F4238" s="3" t="s">
        <v>2841</v>
      </c>
      <c r="G4238" s="3" t="s">
        <v>13</v>
      </c>
      <c r="H4238" s="3" t="s">
        <v>2844</v>
      </c>
      <c r="I4238" s="3">
        <f t="shared" si="398"/>
        <v>0</v>
      </c>
      <c r="J4238" s="3">
        <f t="shared" si="398"/>
        <v>0</v>
      </c>
      <c r="K4238" s="3">
        <f t="shared" si="398"/>
        <v>0</v>
      </c>
      <c r="L4238" s="3">
        <f t="shared" si="399"/>
        <v>0</v>
      </c>
      <c r="M4238" s="3">
        <f t="shared" si="400"/>
        <v>0</v>
      </c>
      <c r="N4238" s="3">
        <f t="shared" si="401"/>
        <v>0</v>
      </c>
      <c r="O4238" s="3">
        <v>15960</v>
      </c>
      <c r="P4238" s="3">
        <v>54902.400000000001</v>
      </c>
    </row>
    <row r="4239" spans="2:16" x14ac:dyDescent="0.15">
      <c r="B4239" s="5" t="s">
        <v>629</v>
      </c>
      <c r="C4239" s="16">
        <f t="shared" si="396"/>
        <v>2023</v>
      </c>
      <c r="D4239" s="16">
        <f t="shared" si="397"/>
        <v>10</v>
      </c>
      <c r="E4239" s="3" t="s">
        <v>20</v>
      </c>
      <c r="F4239" s="3" t="s">
        <v>2841</v>
      </c>
      <c r="G4239" s="3" t="s">
        <v>13</v>
      </c>
      <c r="H4239" s="3" t="s">
        <v>2844</v>
      </c>
      <c r="I4239" s="3">
        <f t="shared" si="398"/>
        <v>0</v>
      </c>
      <c r="J4239" s="3">
        <f t="shared" si="398"/>
        <v>0</v>
      </c>
      <c r="K4239" s="3">
        <f t="shared" si="398"/>
        <v>0</v>
      </c>
      <c r="L4239" s="3">
        <f t="shared" si="399"/>
        <v>0</v>
      </c>
      <c r="M4239" s="3">
        <f t="shared" si="400"/>
        <v>0</v>
      </c>
      <c r="N4239" s="3">
        <f t="shared" si="401"/>
        <v>0</v>
      </c>
      <c r="O4239" s="3">
        <v>15960</v>
      </c>
      <c r="P4239" s="3">
        <v>52987.199999999997</v>
      </c>
    </row>
    <row r="4240" spans="2:16" x14ac:dyDescent="0.15">
      <c r="B4240" s="5" t="s">
        <v>259</v>
      </c>
      <c r="C4240" s="16">
        <f t="shared" si="396"/>
        <v>2023</v>
      </c>
      <c r="D4240" s="16">
        <f t="shared" si="397"/>
        <v>6</v>
      </c>
      <c r="E4240" s="3" t="s">
        <v>20</v>
      </c>
      <c r="F4240" s="3" t="s">
        <v>2841</v>
      </c>
      <c r="G4240" s="3" t="s">
        <v>13</v>
      </c>
      <c r="H4240" s="3" t="s">
        <v>2844</v>
      </c>
      <c r="I4240" s="3">
        <f t="shared" si="398"/>
        <v>0</v>
      </c>
      <c r="J4240" s="3">
        <f t="shared" si="398"/>
        <v>0</v>
      </c>
      <c r="K4240" s="3">
        <f t="shared" si="398"/>
        <v>0</v>
      </c>
      <c r="L4240" s="3">
        <f t="shared" si="399"/>
        <v>0</v>
      </c>
      <c r="M4240" s="3">
        <f t="shared" si="400"/>
        <v>0</v>
      </c>
      <c r="N4240" s="3">
        <f t="shared" si="401"/>
        <v>0</v>
      </c>
      <c r="O4240" s="3">
        <v>15120</v>
      </c>
      <c r="P4240" s="3">
        <v>52012.800000000003</v>
      </c>
    </row>
    <row r="4241" spans="2:16" x14ac:dyDescent="0.15">
      <c r="B4241" s="5" t="s">
        <v>350</v>
      </c>
      <c r="C4241" s="16">
        <f t="shared" si="396"/>
        <v>2023</v>
      </c>
      <c r="D4241" s="16">
        <f t="shared" si="397"/>
        <v>11</v>
      </c>
      <c r="E4241" s="3" t="s">
        <v>20</v>
      </c>
      <c r="F4241" s="3" t="s">
        <v>2841</v>
      </c>
      <c r="G4241" s="3" t="s">
        <v>13</v>
      </c>
      <c r="H4241" s="3" t="s">
        <v>2844</v>
      </c>
      <c r="I4241" s="3">
        <f t="shared" si="398"/>
        <v>0</v>
      </c>
      <c r="J4241" s="3">
        <f t="shared" si="398"/>
        <v>0</v>
      </c>
      <c r="K4241" s="3">
        <f t="shared" si="398"/>
        <v>0</v>
      </c>
      <c r="L4241" s="3">
        <f t="shared" si="399"/>
        <v>0</v>
      </c>
      <c r="M4241" s="3">
        <f t="shared" si="400"/>
        <v>0</v>
      </c>
      <c r="N4241" s="3">
        <f t="shared" si="401"/>
        <v>0</v>
      </c>
      <c r="O4241" s="3">
        <v>14700</v>
      </c>
      <c r="P4241" s="3">
        <v>50568</v>
      </c>
    </row>
    <row r="4242" spans="2:16" x14ac:dyDescent="0.15">
      <c r="B4242" s="5" t="s">
        <v>889</v>
      </c>
      <c r="C4242" s="16">
        <f t="shared" si="396"/>
        <v>2021</v>
      </c>
      <c r="D4242" s="16">
        <f t="shared" si="397"/>
        <v>1</v>
      </c>
      <c r="E4242" s="3" t="s">
        <v>202</v>
      </c>
      <c r="F4242" s="3" t="s">
        <v>13</v>
      </c>
      <c r="G4242" s="3" t="s">
        <v>203</v>
      </c>
      <c r="H4242" s="3" t="s">
        <v>3035</v>
      </c>
      <c r="I4242" s="3">
        <f t="shared" si="398"/>
        <v>0</v>
      </c>
      <c r="J4242" s="3">
        <f t="shared" si="398"/>
        <v>0</v>
      </c>
      <c r="K4242" s="3">
        <f t="shared" si="398"/>
        <v>0</v>
      </c>
      <c r="L4242" s="3">
        <f t="shared" si="399"/>
        <v>0</v>
      </c>
      <c r="M4242" s="3">
        <f t="shared" si="400"/>
        <v>0</v>
      </c>
      <c r="N4242" s="3">
        <f t="shared" si="401"/>
        <v>0</v>
      </c>
      <c r="O4242" s="3">
        <v>13208</v>
      </c>
      <c r="P4242" s="3">
        <v>10615.11</v>
      </c>
    </row>
    <row r="4243" spans="2:16" x14ac:dyDescent="0.15">
      <c r="B4243" s="5" t="s">
        <v>3089</v>
      </c>
      <c r="C4243" s="16">
        <f t="shared" si="396"/>
        <v>2021</v>
      </c>
      <c r="D4243" s="16">
        <f t="shared" si="397"/>
        <v>6</v>
      </c>
      <c r="E4243" s="3" t="s">
        <v>202</v>
      </c>
      <c r="F4243" s="3" t="s">
        <v>13</v>
      </c>
      <c r="G4243" s="3" t="s">
        <v>2957</v>
      </c>
      <c r="H4243" s="3" t="s">
        <v>3283</v>
      </c>
      <c r="I4243" s="3">
        <f t="shared" si="398"/>
        <v>0</v>
      </c>
      <c r="J4243" s="3">
        <f t="shared" si="398"/>
        <v>0</v>
      </c>
      <c r="K4243" s="3">
        <f t="shared" si="398"/>
        <v>0</v>
      </c>
      <c r="L4243" s="3">
        <f t="shared" si="399"/>
        <v>0</v>
      </c>
      <c r="M4243" s="3">
        <f t="shared" si="400"/>
        <v>0</v>
      </c>
      <c r="N4243" s="3">
        <f t="shared" si="401"/>
        <v>0</v>
      </c>
      <c r="O4243" s="3">
        <v>13140</v>
      </c>
      <c r="P4243" s="3">
        <v>15557.91</v>
      </c>
    </row>
    <row r="4244" spans="2:16" x14ac:dyDescent="0.15">
      <c r="B4244" s="5" t="s">
        <v>1404</v>
      </c>
      <c r="C4244" s="16">
        <f t="shared" si="396"/>
        <v>2023</v>
      </c>
      <c r="D4244" s="16">
        <f t="shared" si="397"/>
        <v>9</v>
      </c>
      <c r="E4244" s="3" t="s">
        <v>20</v>
      </c>
      <c r="F4244" s="3" t="s">
        <v>2841</v>
      </c>
      <c r="G4244" s="3" t="s">
        <v>13</v>
      </c>
      <c r="H4244" s="3" t="s">
        <v>2844</v>
      </c>
      <c r="I4244" s="3">
        <f t="shared" si="398"/>
        <v>0</v>
      </c>
      <c r="J4244" s="3">
        <f t="shared" si="398"/>
        <v>0</v>
      </c>
      <c r="K4244" s="3">
        <f t="shared" si="398"/>
        <v>0</v>
      </c>
      <c r="L4244" s="3">
        <f t="shared" si="399"/>
        <v>0</v>
      </c>
      <c r="M4244" s="3">
        <f t="shared" si="400"/>
        <v>0</v>
      </c>
      <c r="N4244" s="3">
        <f t="shared" si="401"/>
        <v>0</v>
      </c>
      <c r="O4244" s="3">
        <v>14700</v>
      </c>
      <c r="P4244" s="3">
        <v>50568</v>
      </c>
    </row>
    <row r="4245" spans="2:16" x14ac:dyDescent="0.15">
      <c r="B4245" s="5">
        <v>45484</v>
      </c>
      <c r="C4245" s="16">
        <f t="shared" si="396"/>
        <v>2024</v>
      </c>
      <c r="D4245" s="16">
        <f t="shared" si="397"/>
        <v>7</v>
      </c>
      <c r="E4245" s="3" t="s">
        <v>11</v>
      </c>
      <c r="F4245" s="3" t="s">
        <v>2841</v>
      </c>
      <c r="G4245" s="3" t="s">
        <v>13</v>
      </c>
      <c r="H4245" s="3" t="s">
        <v>2844</v>
      </c>
      <c r="I4245" s="3">
        <f t="shared" si="398"/>
        <v>0</v>
      </c>
      <c r="J4245" s="3">
        <f t="shared" si="398"/>
        <v>0</v>
      </c>
      <c r="K4245" s="3">
        <f t="shared" si="398"/>
        <v>0</v>
      </c>
      <c r="L4245" s="3">
        <f t="shared" si="399"/>
        <v>0</v>
      </c>
      <c r="M4245" s="3">
        <f t="shared" si="400"/>
        <v>0</v>
      </c>
      <c r="N4245" s="3">
        <f t="shared" si="401"/>
        <v>0</v>
      </c>
      <c r="O4245" s="3">
        <v>18900</v>
      </c>
      <c r="P4245" s="3">
        <v>60858</v>
      </c>
    </row>
    <row r="4246" spans="2:16" x14ac:dyDescent="0.15">
      <c r="B4246" s="5">
        <v>45334</v>
      </c>
      <c r="C4246" s="16">
        <f t="shared" si="396"/>
        <v>2024</v>
      </c>
      <c r="D4246" s="16">
        <f t="shared" si="397"/>
        <v>2</v>
      </c>
      <c r="E4246" s="3" t="s">
        <v>11</v>
      </c>
      <c r="F4246" s="3" t="s">
        <v>2841</v>
      </c>
      <c r="G4246" s="3" t="s">
        <v>13</v>
      </c>
      <c r="H4246" s="3" t="s">
        <v>2844</v>
      </c>
      <c r="I4246" s="3">
        <f t="shared" si="398"/>
        <v>0</v>
      </c>
      <c r="J4246" s="3">
        <f t="shared" si="398"/>
        <v>0</v>
      </c>
      <c r="K4246" s="3">
        <f t="shared" si="398"/>
        <v>0</v>
      </c>
      <c r="L4246" s="3">
        <f t="shared" si="399"/>
        <v>0</v>
      </c>
      <c r="M4246" s="3">
        <f t="shared" si="400"/>
        <v>0</v>
      </c>
      <c r="N4246" s="3">
        <f t="shared" si="401"/>
        <v>0</v>
      </c>
      <c r="O4246" s="3">
        <v>14700</v>
      </c>
      <c r="P4246" s="3">
        <v>48510</v>
      </c>
    </row>
    <row r="4247" spans="2:16" x14ac:dyDescent="0.15">
      <c r="B4247" s="5">
        <v>45349</v>
      </c>
      <c r="C4247" s="16">
        <f t="shared" si="396"/>
        <v>2024</v>
      </c>
      <c r="D4247" s="16">
        <f t="shared" si="397"/>
        <v>2</v>
      </c>
      <c r="E4247" s="3" t="s">
        <v>11</v>
      </c>
      <c r="F4247" s="3" t="s">
        <v>2841</v>
      </c>
      <c r="G4247" s="3" t="s">
        <v>13</v>
      </c>
      <c r="H4247" s="3" t="s">
        <v>2913</v>
      </c>
      <c r="I4247" s="3">
        <f t="shared" si="398"/>
        <v>0</v>
      </c>
      <c r="J4247" s="3">
        <f t="shared" si="398"/>
        <v>0</v>
      </c>
      <c r="K4247" s="3">
        <f t="shared" si="398"/>
        <v>0</v>
      </c>
      <c r="L4247" s="3">
        <f t="shared" si="399"/>
        <v>0</v>
      </c>
      <c r="M4247" s="3">
        <f t="shared" si="400"/>
        <v>0</v>
      </c>
      <c r="N4247" s="3">
        <f t="shared" si="401"/>
        <v>0</v>
      </c>
      <c r="O4247" s="3">
        <v>18480</v>
      </c>
      <c r="P4247" s="3">
        <v>61230.400000000001</v>
      </c>
    </row>
    <row r="4248" spans="2:16" x14ac:dyDescent="0.15">
      <c r="B4248" s="5">
        <v>45545</v>
      </c>
      <c r="C4248" s="16">
        <f t="shared" si="396"/>
        <v>2024</v>
      </c>
      <c r="D4248" s="16">
        <f t="shared" si="397"/>
        <v>9</v>
      </c>
      <c r="E4248" s="3" t="s">
        <v>11</v>
      </c>
      <c r="F4248" s="3" t="s">
        <v>2841</v>
      </c>
      <c r="G4248" s="3" t="s">
        <v>13</v>
      </c>
      <c r="H4248" s="3" t="s">
        <v>2904</v>
      </c>
      <c r="I4248" s="3">
        <f t="shared" si="398"/>
        <v>0</v>
      </c>
      <c r="J4248" s="3">
        <f t="shared" si="398"/>
        <v>0</v>
      </c>
      <c r="K4248" s="3">
        <f t="shared" si="398"/>
        <v>0</v>
      </c>
      <c r="L4248" s="3">
        <f t="shared" si="399"/>
        <v>0</v>
      </c>
      <c r="M4248" s="3">
        <f t="shared" si="400"/>
        <v>0</v>
      </c>
      <c r="N4248" s="3">
        <f t="shared" si="401"/>
        <v>0</v>
      </c>
      <c r="O4248" s="3">
        <v>18480</v>
      </c>
      <c r="P4248" s="3">
        <v>63360</v>
      </c>
    </row>
    <row r="4249" spans="2:16" x14ac:dyDescent="0.15">
      <c r="B4249" s="5">
        <v>45465</v>
      </c>
      <c r="C4249" s="16">
        <f t="shared" si="396"/>
        <v>2024</v>
      </c>
      <c r="D4249" s="16">
        <f t="shared" si="397"/>
        <v>6</v>
      </c>
      <c r="E4249" s="3" t="s">
        <v>11</v>
      </c>
      <c r="F4249" s="3" t="s">
        <v>2841</v>
      </c>
      <c r="G4249" s="3" t="s">
        <v>13</v>
      </c>
      <c r="H4249" s="3" t="s">
        <v>2922</v>
      </c>
      <c r="I4249" s="3">
        <f t="shared" si="398"/>
        <v>0</v>
      </c>
      <c r="J4249" s="3">
        <f t="shared" si="398"/>
        <v>0</v>
      </c>
      <c r="K4249" s="3">
        <f t="shared" si="398"/>
        <v>0</v>
      </c>
      <c r="L4249" s="3">
        <f t="shared" si="399"/>
        <v>0</v>
      </c>
      <c r="M4249" s="3">
        <f t="shared" si="400"/>
        <v>0</v>
      </c>
      <c r="N4249" s="3">
        <f t="shared" si="401"/>
        <v>0</v>
      </c>
      <c r="O4249" s="3">
        <v>18480</v>
      </c>
      <c r="P4249" s="3">
        <v>59505.599999999999</v>
      </c>
    </row>
    <row r="4250" spans="2:16" x14ac:dyDescent="0.15">
      <c r="B4250" s="5">
        <v>45617</v>
      </c>
      <c r="C4250" s="16">
        <f t="shared" si="396"/>
        <v>2024</v>
      </c>
      <c r="D4250" s="16">
        <f t="shared" si="397"/>
        <v>11</v>
      </c>
      <c r="E4250" s="3" t="s">
        <v>11</v>
      </c>
      <c r="F4250" s="3" t="s">
        <v>2841</v>
      </c>
      <c r="G4250" s="3" t="s">
        <v>13</v>
      </c>
      <c r="H4250" s="3" t="s">
        <v>2915</v>
      </c>
      <c r="I4250" s="3">
        <f t="shared" si="398"/>
        <v>0</v>
      </c>
      <c r="J4250" s="3">
        <f t="shared" si="398"/>
        <v>0</v>
      </c>
      <c r="K4250" s="3">
        <f t="shared" si="398"/>
        <v>0</v>
      </c>
      <c r="L4250" s="3">
        <f t="shared" si="399"/>
        <v>0</v>
      </c>
      <c r="M4250" s="3">
        <f t="shared" si="400"/>
        <v>0</v>
      </c>
      <c r="N4250" s="3">
        <f t="shared" si="401"/>
        <v>0</v>
      </c>
      <c r="O4250" s="3">
        <v>18480</v>
      </c>
      <c r="P4250" s="3">
        <v>61107.199999999997</v>
      </c>
    </row>
    <row r="4251" spans="2:16" x14ac:dyDescent="0.15">
      <c r="B4251" s="5">
        <v>45366</v>
      </c>
      <c r="C4251" s="16">
        <f t="shared" si="396"/>
        <v>2024</v>
      </c>
      <c r="D4251" s="16">
        <f t="shared" si="397"/>
        <v>3</v>
      </c>
      <c r="E4251" s="3" t="s">
        <v>11</v>
      </c>
      <c r="F4251" s="3" t="s">
        <v>2910</v>
      </c>
      <c r="G4251" s="3" t="s">
        <v>13</v>
      </c>
      <c r="H4251" s="3" t="s">
        <v>2914</v>
      </c>
      <c r="I4251" s="3">
        <f t="shared" si="398"/>
        <v>0</v>
      </c>
      <c r="J4251" s="3">
        <f t="shared" si="398"/>
        <v>0</v>
      </c>
      <c r="K4251" s="3">
        <f t="shared" si="398"/>
        <v>0</v>
      </c>
      <c r="L4251" s="3">
        <f t="shared" si="399"/>
        <v>0</v>
      </c>
      <c r="M4251" s="3">
        <f t="shared" si="400"/>
        <v>0</v>
      </c>
      <c r="N4251" s="3">
        <f t="shared" si="401"/>
        <v>0</v>
      </c>
      <c r="O4251" s="3">
        <v>18480</v>
      </c>
      <c r="P4251" s="3">
        <v>61230.400000000001</v>
      </c>
    </row>
    <row r="4252" spans="2:16" x14ac:dyDescent="0.15">
      <c r="B4252" s="5" t="s">
        <v>2653</v>
      </c>
      <c r="C4252" s="16">
        <f t="shared" si="396"/>
        <v>2023</v>
      </c>
      <c r="D4252" s="16">
        <f t="shared" si="397"/>
        <v>12</v>
      </c>
      <c r="E4252" s="3" t="s">
        <v>20</v>
      </c>
      <c r="F4252" s="3" t="s">
        <v>2841</v>
      </c>
      <c r="G4252" s="3" t="s">
        <v>13</v>
      </c>
      <c r="H4252" s="3" t="s">
        <v>2906</v>
      </c>
      <c r="I4252" s="3">
        <f t="shared" si="398"/>
        <v>0</v>
      </c>
      <c r="J4252" s="3">
        <f t="shared" si="398"/>
        <v>0</v>
      </c>
      <c r="K4252" s="3">
        <f t="shared" si="398"/>
        <v>0</v>
      </c>
      <c r="L4252" s="3">
        <f t="shared" si="399"/>
        <v>0</v>
      </c>
      <c r="M4252" s="3">
        <f t="shared" si="400"/>
        <v>0</v>
      </c>
      <c r="N4252" s="3">
        <f t="shared" si="401"/>
        <v>0</v>
      </c>
      <c r="O4252" s="3">
        <v>18480</v>
      </c>
      <c r="P4252" s="3">
        <v>62638.400000000001</v>
      </c>
    </row>
    <row r="4253" spans="2:16" x14ac:dyDescent="0.15">
      <c r="B4253" s="5" t="s">
        <v>597</v>
      </c>
      <c r="C4253" s="16">
        <f t="shared" si="396"/>
        <v>2023</v>
      </c>
      <c r="D4253" s="16">
        <f t="shared" si="397"/>
        <v>10</v>
      </c>
      <c r="E4253" s="3" t="s">
        <v>20</v>
      </c>
      <c r="F4253" s="3" t="s">
        <v>2841</v>
      </c>
      <c r="G4253" s="3" t="s">
        <v>13</v>
      </c>
      <c r="H4253" s="3" t="s">
        <v>2906</v>
      </c>
      <c r="I4253" s="3">
        <f t="shared" si="398"/>
        <v>0</v>
      </c>
      <c r="J4253" s="3">
        <f t="shared" si="398"/>
        <v>0</v>
      </c>
      <c r="K4253" s="3">
        <f t="shared" si="398"/>
        <v>0</v>
      </c>
      <c r="L4253" s="3">
        <f t="shared" si="399"/>
        <v>0</v>
      </c>
      <c r="M4253" s="3">
        <f t="shared" si="400"/>
        <v>0</v>
      </c>
      <c r="N4253" s="3">
        <f t="shared" si="401"/>
        <v>0</v>
      </c>
      <c r="O4253" s="3">
        <v>18480</v>
      </c>
      <c r="P4253" s="3">
        <v>61740.800000000003</v>
      </c>
    </row>
    <row r="4254" spans="2:16" x14ac:dyDescent="0.15">
      <c r="B4254" s="5" t="s">
        <v>2916</v>
      </c>
      <c r="C4254" s="16">
        <f t="shared" si="396"/>
        <v>2023</v>
      </c>
      <c r="D4254" s="16">
        <f t="shared" si="397"/>
        <v>10</v>
      </c>
      <c r="E4254" s="3" t="s">
        <v>20</v>
      </c>
      <c r="F4254" s="3" t="s">
        <v>2841</v>
      </c>
      <c r="G4254" s="3" t="s">
        <v>13</v>
      </c>
      <c r="H4254" s="3" t="s">
        <v>2906</v>
      </c>
      <c r="I4254" s="3">
        <f t="shared" si="398"/>
        <v>0</v>
      </c>
      <c r="J4254" s="3">
        <f t="shared" si="398"/>
        <v>0</v>
      </c>
      <c r="K4254" s="3">
        <f t="shared" si="398"/>
        <v>0</v>
      </c>
      <c r="L4254" s="3">
        <f t="shared" si="399"/>
        <v>0</v>
      </c>
      <c r="M4254" s="3">
        <f t="shared" si="400"/>
        <v>0</v>
      </c>
      <c r="N4254" s="3">
        <f t="shared" si="401"/>
        <v>0</v>
      </c>
      <c r="O4254" s="3">
        <v>18480</v>
      </c>
      <c r="P4254" s="3">
        <v>60860.800000000003</v>
      </c>
    </row>
    <row r="4255" spans="2:16" x14ac:dyDescent="0.15">
      <c r="B4255" s="5">
        <v>45439</v>
      </c>
      <c r="C4255" s="16">
        <f t="shared" si="396"/>
        <v>2024</v>
      </c>
      <c r="D4255" s="16">
        <f t="shared" si="397"/>
        <v>5</v>
      </c>
      <c r="E4255" s="3" t="s">
        <v>11</v>
      </c>
      <c r="F4255" s="3" t="s">
        <v>2841</v>
      </c>
      <c r="G4255" s="3" t="s">
        <v>13</v>
      </c>
      <c r="H4255" s="3" t="s">
        <v>2921</v>
      </c>
      <c r="I4255" s="3">
        <f t="shared" si="398"/>
        <v>0</v>
      </c>
      <c r="J4255" s="3">
        <f t="shared" si="398"/>
        <v>0</v>
      </c>
      <c r="K4255" s="3">
        <f t="shared" si="398"/>
        <v>0</v>
      </c>
      <c r="L4255" s="3">
        <f t="shared" si="399"/>
        <v>0</v>
      </c>
      <c r="M4255" s="3">
        <f t="shared" si="400"/>
        <v>0</v>
      </c>
      <c r="N4255" s="3">
        <f t="shared" si="401"/>
        <v>0</v>
      </c>
      <c r="O4255" s="3">
        <v>18480</v>
      </c>
      <c r="P4255" s="3">
        <v>59822.400000000001</v>
      </c>
    </row>
    <row r="4256" spans="2:16" x14ac:dyDescent="0.15">
      <c r="B4256" s="5">
        <v>45418</v>
      </c>
      <c r="C4256" s="16">
        <f t="shared" si="396"/>
        <v>2024</v>
      </c>
      <c r="D4256" s="16">
        <f t="shared" si="397"/>
        <v>5</v>
      </c>
      <c r="E4256" s="3" t="s">
        <v>11</v>
      </c>
      <c r="F4256" s="3" t="s">
        <v>2841</v>
      </c>
      <c r="G4256" s="3" t="s">
        <v>13</v>
      </c>
      <c r="H4256" s="3" t="s">
        <v>2920</v>
      </c>
      <c r="I4256" s="3">
        <f t="shared" si="398"/>
        <v>0</v>
      </c>
      <c r="J4256" s="3">
        <f t="shared" si="398"/>
        <v>0</v>
      </c>
      <c r="K4256" s="3">
        <f t="shared" si="398"/>
        <v>0</v>
      </c>
      <c r="L4256" s="3">
        <f t="shared" si="399"/>
        <v>0</v>
      </c>
      <c r="M4256" s="3">
        <f t="shared" si="400"/>
        <v>0</v>
      </c>
      <c r="N4256" s="3">
        <f t="shared" si="401"/>
        <v>0</v>
      </c>
      <c r="O4256" s="3">
        <v>18480</v>
      </c>
      <c r="P4256" s="3">
        <v>59822.400000000001</v>
      </c>
    </row>
    <row r="4257" spans="2:16" x14ac:dyDescent="0.15">
      <c r="B4257" s="5">
        <v>45371</v>
      </c>
      <c r="C4257" s="16">
        <f t="shared" si="396"/>
        <v>2024</v>
      </c>
      <c r="D4257" s="16">
        <f t="shared" si="397"/>
        <v>3</v>
      </c>
      <c r="E4257" s="3" t="s">
        <v>11</v>
      </c>
      <c r="F4257" s="3" t="s">
        <v>2910</v>
      </c>
      <c r="G4257" s="3" t="s">
        <v>13</v>
      </c>
      <c r="H4257" s="3" t="s">
        <v>2911</v>
      </c>
      <c r="I4257" s="3">
        <f t="shared" si="398"/>
        <v>0</v>
      </c>
      <c r="J4257" s="3">
        <f t="shared" si="398"/>
        <v>0</v>
      </c>
      <c r="K4257" s="3">
        <f t="shared" si="398"/>
        <v>0</v>
      </c>
      <c r="L4257" s="3">
        <f t="shared" si="399"/>
        <v>0</v>
      </c>
      <c r="M4257" s="3">
        <f t="shared" si="400"/>
        <v>0</v>
      </c>
      <c r="N4257" s="3">
        <f t="shared" si="401"/>
        <v>0</v>
      </c>
      <c r="O4257" s="3">
        <v>18480</v>
      </c>
      <c r="P4257" s="3">
        <v>62128</v>
      </c>
    </row>
    <row r="4258" spans="2:16" x14ac:dyDescent="0.15">
      <c r="B4258" s="5" t="s">
        <v>2536</v>
      </c>
      <c r="C4258" s="16">
        <f t="shared" si="396"/>
        <v>2022</v>
      </c>
      <c r="D4258" s="16">
        <f t="shared" si="397"/>
        <v>9</v>
      </c>
      <c r="E4258" s="3" t="s">
        <v>20</v>
      </c>
      <c r="F4258" s="3" t="s">
        <v>2841</v>
      </c>
      <c r="G4258" s="3" t="s">
        <v>13</v>
      </c>
      <c r="H4258" s="3" t="s">
        <v>2907</v>
      </c>
      <c r="I4258" s="3">
        <f t="shared" si="398"/>
        <v>0</v>
      </c>
      <c r="J4258" s="3">
        <f t="shared" si="398"/>
        <v>0</v>
      </c>
      <c r="K4258" s="3">
        <f t="shared" si="398"/>
        <v>0</v>
      </c>
      <c r="L4258" s="3">
        <f t="shared" si="399"/>
        <v>0</v>
      </c>
      <c r="M4258" s="3">
        <f t="shared" si="400"/>
        <v>0</v>
      </c>
      <c r="N4258" s="3">
        <f t="shared" si="401"/>
        <v>0</v>
      </c>
      <c r="O4258" s="3">
        <v>18480</v>
      </c>
      <c r="P4258" s="3">
        <v>62462.400000000001</v>
      </c>
    </row>
    <row r="4259" spans="2:16" x14ac:dyDescent="0.15">
      <c r="B4259" s="5" t="s">
        <v>1528</v>
      </c>
      <c r="C4259" s="16">
        <f t="shared" si="396"/>
        <v>2022</v>
      </c>
      <c r="D4259" s="16">
        <f t="shared" si="397"/>
        <v>12</v>
      </c>
      <c r="E4259" s="3" t="s">
        <v>20</v>
      </c>
      <c r="F4259" s="3" t="s">
        <v>2841</v>
      </c>
      <c r="G4259" s="3" t="s">
        <v>13</v>
      </c>
      <c r="H4259" s="3" t="s">
        <v>2907</v>
      </c>
      <c r="I4259" s="3">
        <f t="shared" si="398"/>
        <v>0</v>
      </c>
      <c r="J4259" s="3">
        <f t="shared" si="398"/>
        <v>0</v>
      </c>
      <c r="K4259" s="3">
        <f t="shared" si="398"/>
        <v>0</v>
      </c>
      <c r="L4259" s="3">
        <f t="shared" si="399"/>
        <v>0</v>
      </c>
      <c r="M4259" s="3">
        <f t="shared" si="400"/>
        <v>0</v>
      </c>
      <c r="N4259" s="3">
        <f t="shared" si="401"/>
        <v>0</v>
      </c>
      <c r="O4259" s="3">
        <v>18480</v>
      </c>
      <c r="P4259" s="3">
        <v>57974.400000000001</v>
      </c>
    </row>
    <row r="4260" spans="2:16" x14ac:dyDescent="0.15">
      <c r="B4260" s="5" t="s">
        <v>2923</v>
      </c>
      <c r="C4260" s="16">
        <f t="shared" si="396"/>
        <v>2022</v>
      </c>
      <c r="D4260" s="16">
        <f t="shared" si="397"/>
        <v>12</v>
      </c>
      <c r="E4260" s="3" t="s">
        <v>20</v>
      </c>
      <c r="F4260" s="3" t="s">
        <v>2841</v>
      </c>
      <c r="G4260" s="3" t="s">
        <v>13</v>
      </c>
      <c r="H4260" s="3" t="s">
        <v>2907</v>
      </c>
      <c r="I4260" s="3">
        <f t="shared" si="398"/>
        <v>0</v>
      </c>
      <c r="J4260" s="3">
        <f t="shared" si="398"/>
        <v>0</v>
      </c>
      <c r="K4260" s="3">
        <f t="shared" si="398"/>
        <v>0</v>
      </c>
      <c r="L4260" s="3">
        <f t="shared" si="399"/>
        <v>0</v>
      </c>
      <c r="M4260" s="3">
        <f t="shared" si="400"/>
        <v>0</v>
      </c>
      <c r="N4260" s="3">
        <f t="shared" si="401"/>
        <v>0</v>
      </c>
      <c r="O4260" s="3">
        <v>18480</v>
      </c>
      <c r="P4260" s="3">
        <v>57200</v>
      </c>
    </row>
    <row r="4261" spans="2:16" x14ac:dyDescent="0.15">
      <c r="B4261" s="5" t="s">
        <v>2923</v>
      </c>
      <c r="C4261" s="16">
        <f t="shared" si="396"/>
        <v>2022</v>
      </c>
      <c r="D4261" s="16">
        <f t="shared" si="397"/>
        <v>12</v>
      </c>
      <c r="E4261" s="3" t="s">
        <v>20</v>
      </c>
      <c r="F4261" s="3" t="s">
        <v>2841</v>
      </c>
      <c r="G4261" s="3" t="s">
        <v>13</v>
      </c>
      <c r="H4261" s="3" t="s">
        <v>2907</v>
      </c>
      <c r="I4261" s="3">
        <f t="shared" si="398"/>
        <v>0</v>
      </c>
      <c r="J4261" s="3">
        <f t="shared" si="398"/>
        <v>0</v>
      </c>
      <c r="K4261" s="3">
        <f t="shared" si="398"/>
        <v>0</v>
      </c>
      <c r="L4261" s="3">
        <f t="shared" si="399"/>
        <v>0</v>
      </c>
      <c r="M4261" s="3">
        <f t="shared" si="400"/>
        <v>0</v>
      </c>
      <c r="N4261" s="3">
        <f t="shared" si="401"/>
        <v>0</v>
      </c>
      <c r="O4261" s="3">
        <v>18480</v>
      </c>
      <c r="P4261" s="3">
        <v>56443.199999999903</v>
      </c>
    </row>
    <row r="4262" spans="2:16" x14ac:dyDescent="0.15">
      <c r="B4262" s="5" t="s">
        <v>1499</v>
      </c>
      <c r="C4262" s="16">
        <f t="shared" si="396"/>
        <v>2022</v>
      </c>
      <c r="D4262" s="16">
        <f t="shared" si="397"/>
        <v>10</v>
      </c>
      <c r="E4262" s="3" t="s">
        <v>20</v>
      </c>
      <c r="F4262" s="3" t="s">
        <v>2841</v>
      </c>
      <c r="G4262" s="3" t="s">
        <v>13</v>
      </c>
      <c r="H4262" s="3" t="s">
        <v>2907</v>
      </c>
      <c r="I4262" s="3">
        <f t="shared" si="398"/>
        <v>0</v>
      </c>
      <c r="J4262" s="3">
        <f t="shared" si="398"/>
        <v>0</v>
      </c>
      <c r="K4262" s="3">
        <f t="shared" si="398"/>
        <v>0</v>
      </c>
      <c r="L4262" s="3">
        <f t="shared" si="399"/>
        <v>0</v>
      </c>
      <c r="M4262" s="3">
        <f t="shared" si="400"/>
        <v>0</v>
      </c>
      <c r="N4262" s="3">
        <f t="shared" si="401"/>
        <v>0</v>
      </c>
      <c r="O4262" s="3">
        <v>18480</v>
      </c>
      <c r="P4262" s="3">
        <v>53961.599999999897</v>
      </c>
    </row>
    <row r="4263" spans="2:16" x14ac:dyDescent="0.15">
      <c r="B4263" s="5" t="s">
        <v>2472</v>
      </c>
      <c r="C4263" s="16">
        <f t="shared" si="396"/>
        <v>2022</v>
      </c>
      <c r="D4263" s="16">
        <f t="shared" si="397"/>
        <v>9</v>
      </c>
      <c r="E4263" s="3" t="s">
        <v>20</v>
      </c>
      <c r="F4263" s="3" t="s">
        <v>2841</v>
      </c>
      <c r="G4263" s="3" t="s">
        <v>13</v>
      </c>
      <c r="H4263" s="3" t="s">
        <v>2907</v>
      </c>
      <c r="I4263" s="3">
        <f t="shared" si="398"/>
        <v>0</v>
      </c>
      <c r="J4263" s="3">
        <f t="shared" si="398"/>
        <v>0</v>
      </c>
      <c r="K4263" s="3">
        <f t="shared" si="398"/>
        <v>0</v>
      </c>
      <c r="L4263" s="3">
        <f t="shared" si="399"/>
        <v>0</v>
      </c>
      <c r="M4263" s="3">
        <f t="shared" si="400"/>
        <v>0</v>
      </c>
      <c r="N4263" s="3">
        <f t="shared" si="401"/>
        <v>0</v>
      </c>
      <c r="O4263" s="3">
        <v>15120</v>
      </c>
      <c r="P4263" s="3">
        <v>51105.599999999897</v>
      </c>
    </row>
    <row r="4264" spans="2:16" x14ac:dyDescent="0.15">
      <c r="B4264" s="5" t="s">
        <v>3151</v>
      </c>
      <c r="C4264" s="16">
        <f t="shared" si="396"/>
        <v>2022</v>
      </c>
      <c r="D4264" s="16">
        <f t="shared" si="397"/>
        <v>9</v>
      </c>
      <c r="E4264" s="3" t="s">
        <v>20</v>
      </c>
      <c r="F4264" s="3" t="s">
        <v>2841</v>
      </c>
      <c r="G4264" s="3" t="s">
        <v>13</v>
      </c>
      <c r="H4264" s="3" t="s">
        <v>2907</v>
      </c>
      <c r="I4264" s="3">
        <f t="shared" si="398"/>
        <v>0</v>
      </c>
      <c r="J4264" s="3">
        <f t="shared" si="398"/>
        <v>0</v>
      </c>
      <c r="K4264" s="3">
        <f t="shared" si="398"/>
        <v>0</v>
      </c>
      <c r="L4264" s="3">
        <f t="shared" si="399"/>
        <v>0</v>
      </c>
      <c r="M4264" s="3">
        <f t="shared" si="400"/>
        <v>0</v>
      </c>
      <c r="N4264" s="3">
        <f t="shared" si="401"/>
        <v>0</v>
      </c>
      <c r="O4264" s="3">
        <v>14280</v>
      </c>
      <c r="P4264" s="3">
        <v>48266.400000000001</v>
      </c>
    </row>
    <row r="4265" spans="2:16" x14ac:dyDescent="0.15">
      <c r="B4265" s="5" t="s">
        <v>2536</v>
      </c>
      <c r="C4265" s="16">
        <f t="shared" si="396"/>
        <v>2022</v>
      </c>
      <c r="D4265" s="16">
        <f t="shared" si="397"/>
        <v>9</v>
      </c>
      <c r="E4265" s="3" t="s">
        <v>20</v>
      </c>
      <c r="F4265" s="3" t="s">
        <v>2841</v>
      </c>
      <c r="G4265" s="3" t="s">
        <v>13</v>
      </c>
      <c r="H4265" s="3" t="s">
        <v>2907</v>
      </c>
      <c r="I4265" s="3">
        <f t="shared" si="398"/>
        <v>0</v>
      </c>
      <c r="J4265" s="3">
        <f t="shared" si="398"/>
        <v>0</v>
      </c>
      <c r="K4265" s="3">
        <f t="shared" si="398"/>
        <v>0</v>
      </c>
      <c r="L4265" s="3">
        <f t="shared" si="399"/>
        <v>0</v>
      </c>
      <c r="M4265" s="3">
        <f t="shared" si="400"/>
        <v>0</v>
      </c>
      <c r="N4265" s="3">
        <f t="shared" si="401"/>
        <v>0</v>
      </c>
      <c r="O4265" s="3">
        <v>12600</v>
      </c>
      <c r="P4265" s="3">
        <v>42588</v>
      </c>
    </row>
    <row r="4266" spans="2:16" x14ac:dyDescent="0.15">
      <c r="B4266" s="5" t="s">
        <v>1673</v>
      </c>
      <c r="C4266" s="16">
        <f t="shared" si="396"/>
        <v>2023</v>
      </c>
      <c r="D4266" s="16">
        <f t="shared" si="397"/>
        <v>1</v>
      </c>
      <c r="E4266" s="3" t="s">
        <v>20</v>
      </c>
      <c r="F4266" s="3" t="s">
        <v>2841</v>
      </c>
      <c r="G4266" s="3" t="s">
        <v>13</v>
      </c>
      <c r="H4266" s="3" t="s">
        <v>2907</v>
      </c>
      <c r="I4266" s="3">
        <f t="shared" si="398"/>
        <v>0</v>
      </c>
      <c r="J4266" s="3">
        <f t="shared" si="398"/>
        <v>0</v>
      </c>
      <c r="K4266" s="3">
        <f t="shared" si="398"/>
        <v>0</v>
      </c>
      <c r="L4266" s="3">
        <f t="shared" si="399"/>
        <v>0</v>
      </c>
      <c r="M4266" s="3">
        <f t="shared" si="400"/>
        <v>0</v>
      </c>
      <c r="N4266" s="3">
        <f t="shared" si="401"/>
        <v>0</v>
      </c>
      <c r="O4266" s="3">
        <v>18480</v>
      </c>
      <c r="P4266" s="3">
        <v>59611.199999999997</v>
      </c>
    </row>
    <row r="4267" spans="2:16" x14ac:dyDescent="0.15">
      <c r="B4267" s="5">
        <v>45307</v>
      </c>
      <c r="C4267" s="16">
        <f t="shared" si="396"/>
        <v>2024</v>
      </c>
      <c r="D4267" s="16">
        <f t="shared" si="397"/>
        <v>1</v>
      </c>
      <c r="E4267" s="3" t="s">
        <v>11</v>
      </c>
      <c r="F4267" s="3" t="s">
        <v>2841</v>
      </c>
      <c r="G4267" s="3" t="s">
        <v>13</v>
      </c>
      <c r="H4267" s="3" t="s">
        <v>2909</v>
      </c>
      <c r="I4267" s="3">
        <f t="shared" si="398"/>
        <v>0</v>
      </c>
      <c r="J4267" s="3">
        <f t="shared" si="398"/>
        <v>0</v>
      </c>
      <c r="K4267" s="3">
        <f t="shared" si="398"/>
        <v>0</v>
      </c>
      <c r="L4267" s="3">
        <f t="shared" si="399"/>
        <v>0</v>
      </c>
      <c r="M4267" s="3">
        <f t="shared" si="400"/>
        <v>0</v>
      </c>
      <c r="N4267" s="3">
        <f t="shared" si="401"/>
        <v>0</v>
      </c>
      <c r="O4267" s="3">
        <v>18480</v>
      </c>
      <c r="P4267" s="3">
        <v>62128</v>
      </c>
    </row>
    <row r="4268" spans="2:16" x14ac:dyDescent="0.15">
      <c r="B4268" s="5" t="s">
        <v>2397</v>
      </c>
      <c r="C4268" s="16">
        <f t="shared" si="396"/>
        <v>2023</v>
      </c>
      <c r="D4268" s="16">
        <f t="shared" si="397"/>
        <v>8</v>
      </c>
      <c r="E4268" s="3" t="s">
        <v>20</v>
      </c>
      <c r="F4268" s="3" t="s">
        <v>2841</v>
      </c>
      <c r="G4268" s="3" t="s">
        <v>13</v>
      </c>
      <c r="H4268" s="3" t="s">
        <v>2912</v>
      </c>
      <c r="I4268" s="3">
        <f t="shared" si="398"/>
        <v>0</v>
      </c>
      <c r="J4268" s="3">
        <f t="shared" si="398"/>
        <v>0</v>
      </c>
      <c r="K4268" s="3">
        <f t="shared" si="398"/>
        <v>0</v>
      </c>
      <c r="L4268" s="3">
        <f t="shared" si="399"/>
        <v>0</v>
      </c>
      <c r="M4268" s="3">
        <f t="shared" si="400"/>
        <v>0</v>
      </c>
      <c r="N4268" s="3">
        <f t="shared" si="401"/>
        <v>0</v>
      </c>
      <c r="O4268" s="3">
        <v>18480</v>
      </c>
      <c r="P4268" s="3">
        <v>61740.800000000003</v>
      </c>
    </row>
    <row r="4269" spans="2:16" x14ac:dyDescent="0.15">
      <c r="B4269" s="5">
        <v>45649</v>
      </c>
      <c r="C4269" s="16">
        <f t="shared" si="396"/>
        <v>2024</v>
      </c>
      <c r="D4269" s="16">
        <f t="shared" si="397"/>
        <v>12</v>
      </c>
      <c r="E4269" s="3" t="s">
        <v>11</v>
      </c>
      <c r="F4269" s="3" t="s">
        <v>2841</v>
      </c>
      <c r="G4269" s="3" t="s">
        <v>13</v>
      </c>
      <c r="H4269" s="3" t="s">
        <v>2917</v>
      </c>
      <c r="I4269" s="3">
        <f t="shared" si="398"/>
        <v>0</v>
      </c>
      <c r="J4269" s="3">
        <f t="shared" si="398"/>
        <v>0</v>
      </c>
      <c r="K4269" s="3">
        <f t="shared" si="398"/>
        <v>0</v>
      </c>
      <c r="L4269" s="3">
        <f t="shared" si="399"/>
        <v>0</v>
      </c>
      <c r="M4269" s="3">
        <f t="shared" si="400"/>
        <v>0</v>
      </c>
      <c r="N4269" s="3">
        <f t="shared" si="401"/>
        <v>0</v>
      </c>
      <c r="O4269" s="3">
        <v>18480</v>
      </c>
      <c r="P4269" s="3">
        <v>60456</v>
      </c>
    </row>
    <row r="4270" spans="2:16" x14ac:dyDescent="0.15">
      <c r="B4270" s="5">
        <v>45410</v>
      </c>
      <c r="C4270" s="16">
        <f t="shared" si="396"/>
        <v>2024</v>
      </c>
      <c r="D4270" s="16">
        <f t="shared" si="397"/>
        <v>4</v>
      </c>
      <c r="E4270" s="3" t="s">
        <v>11</v>
      </c>
      <c r="F4270" s="3" t="s">
        <v>294</v>
      </c>
      <c r="G4270" s="3" t="s">
        <v>13</v>
      </c>
      <c r="H4270" s="3" t="s">
        <v>2917</v>
      </c>
      <c r="I4270" s="3">
        <f t="shared" si="398"/>
        <v>0</v>
      </c>
      <c r="J4270" s="3">
        <f t="shared" si="398"/>
        <v>0</v>
      </c>
      <c r="K4270" s="3">
        <f t="shared" si="398"/>
        <v>0</v>
      </c>
      <c r="L4270" s="3">
        <f t="shared" si="399"/>
        <v>0</v>
      </c>
      <c r="M4270" s="3">
        <f t="shared" si="400"/>
        <v>0</v>
      </c>
      <c r="N4270" s="3">
        <f t="shared" si="401"/>
        <v>0</v>
      </c>
      <c r="O4270" s="3">
        <v>18480</v>
      </c>
      <c r="P4270" s="3">
        <v>59822.400000000001</v>
      </c>
    </row>
    <row r="4271" spans="2:16" x14ac:dyDescent="0.15">
      <c r="B4271" s="5">
        <v>45432</v>
      </c>
      <c r="C4271" s="16">
        <f t="shared" si="396"/>
        <v>2024</v>
      </c>
      <c r="D4271" s="16">
        <f t="shared" si="397"/>
        <v>5</v>
      </c>
      <c r="E4271" s="3" t="s">
        <v>11</v>
      </c>
      <c r="F4271" s="3" t="s">
        <v>2841</v>
      </c>
      <c r="G4271" s="3" t="s">
        <v>13</v>
      </c>
      <c r="H4271" s="3" t="s">
        <v>3020</v>
      </c>
      <c r="I4271" s="3">
        <f t="shared" si="398"/>
        <v>0</v>
      </c>
      <c r="J4271" s="3">
        <f t="shared" si="398"/>
        <v>0</v>
      </c>
      <c r="K4271" s="3">
        <f t="shared" si="398"/>
        <v>0</v>
      </c>
      <c r="L4271" s="3">
        <f t="shared" si="399"/>
        <v>0</v>
      </c>
      <c r="M4271" s="3">
        <f t="shared" si="400"/>
        <v>0</v>
      </c>
      <c r="N4271" s="3">
        <f t="shared" si="401"/>
        <v>0</v>
      </c>
      <c r="O4271" s="3">
        <v>17640</v>
      </c>
      <c r="P4271" s="3">
        <v>56800.800000000003</v>
      </c>
    </row>
    <row r="4272" spans="2:16" x14ac:dyDescent="0.15">
      <c r="B4272" s="5" t="s">
        <v>1914</v>
      </c>
      <c r="C4272" s="16">
        <f t="shared" si="396"/>
        <v>2023</v>
      </c>
      <c r="D4272" s="16">
        <f t="shared" si="397"/>
        <v>7</v>
      </c>
      <c r="E4272" s="3" t="s">
        <v>20</v>
      </c>
      <c r="F4272" s="3" t="s">
        <v>2841</v>
      </c>
      <c r="G4272" s="3" t="s">
        <v>13</v>
      </c>
      <c r="H4272" s="3" t="s">
        <v>3436</v>
      </c>
      <c r="I4272" s="3">
        <f t="shared" si="398"/>
        <v>0</v>
      </c>
      <c r="J4272" s="3">
        <f t="shared" si="398"/>
        <v>0</v>
      </c>
      <c r="K4272" s="3">
        <f t="shared" si="398"/>
        <v>0</v>
      </c>
      <c r="L4272" s="3">
        <f t="shared" si="399"/>
        <v>0</v>
      </c>
      <c r="M4272" s="3">
        <f t="shared" si="400"/>
        <v>0</v>
      </c>
      <c r="N4272" s="3">
        <f t="shared" si="401"/>
        <v>0</v>
      </c>
      <c r="O4272" s="3">
        <v>14280</v>
      </c>
      <c r="P4272" s="3">
        <v>51408</v>
      </c>
    </row>
    <row r="4273" spans="2:16" x14ac:dyDescent="0.15">
      <c r="B4273" s="5" t="s">
        <v>36</v>
      </c>
      <c r="C4273" s="16">
        <f t="shared" si="396"/>
        <v>2023</v>
      </c>
      <c r="D4273" s="16">
        <f t="shared" si="397"/>
        <v>3</v>
      </c>
      <c r="E4273" s="3" t="s">
        <v>20</v>
      </c>
      <c r="F4273" s="3" t="s">
        <v>2841</v>
      </c>
      <c r="G4273" s="3" t="s">
        <v>13</v>
      </c>
      <c r="H4273" s="3" t="s">
        <v>7654</v>
      </c>
      <c r="I4273" s="3">
        <f t="shared" si="398"/>
        <v>0</v>
      </c>
      <c r="J4273" s="3">
        <f t="shared" si="398"/>
        <v>0</v>
      </c>
      <c r="K4273" s="3">
        <f t="shared" si="398"/>
        <v>0</v>
      </c>
      <c r="L4273" s="3">
        <f t="shared" si="399"/>
        <v>0</v>
      </c>
      <c r="M4273" s="3">
        <f t="shared" si="400"/>
        <v>0</v>
      </c>
      <c r="N4273" s="3">
        <f t="shared" si="401"/>
        <v>0</v>
      </c>
      <c r="O4273" s="3">
        <v>3</v>
      </c>
      <c r="P4273" s="3">
        <v>101.61</v>
      </c>
    </row>
    <row r="4274" spans="2:16" x14ac:dyDescent="0.15">
      <c r="B4274" s="5">
        <v>45539</v>
      </c>
      <c r="C4274" s="16">
        <f t="shared" si="396"/>
        <v>2024</v>
      </c>
      <c r="D4274" s="16">
        <f t="shared" si="397"/>
        <v>9</v>
      </c>
      <c r="E4274" s="3" t="s">
        <v>11</v>
      </c>
      <c r="F4274" s="3" t="s">
        <v>2841</v>
      </c>
      <c r="G4274" s="3" t="s">
        <v>13</v>
      </c>
      <c r="H4274" s="3" t="s">
        <v>3317</v>
      </c>
      <c r="I4274" s="3">
        <f t="shared" si="398"/>
        <v>0</v>
      </c>
      <c r="J4274" s="3">
        <f t="shared" si="398"/>
        <v>0</v>
      </c>
      <c r="K4274" s="3">
        <f t="shared" si="398"/>
        <v>0</v>
      </c>
      <c r="L4274" s="3">
        <f t="shared" si="399"/>
        <v>0</v>
      </c>
      <c r="M4274" s="3">
        <f t="shared" si="400"/>
        <v>0</v>
      </c>
      <c r="N4274" s="3">
        <f t="shared" si="401"/>
        <v>0</v>
      </c>
      <c r="O4274" s="3">
        <v>15540</v>
      </c>
      <c r="P4274" s="3">
        <v>52214.400000000001</v>
      </c>
    </row>
    <row r="4275" spans="2:16" x14ac:dyDescent="0.15">
      <c r="B4275" s="5">
        <v>45414</v>
      </c>
      <c r="C4275" s="16">
        <f t="shared" si="396"/>
        <v>2024</v>
      </c>
      <c r="D4275" s="16">
        <f t="shared" si="397"/>
        <v>5</v>
      </c>
      <c r="E4275" s="3" t="s">
        <v>11</v>
      </c>
      <c r="F4275" s="3" t="s">
        <v>2841</v>
      </c>
      <c r="G4275" s="3" t="s">
        <v>13</v>
      </c>
      <c r="H4275" s="3" t="s">
        <v>3348</v>
      </c>
      <c r="I4275" s="3">
        <f t="shared" si="398"/>
        <v>0</v>
      </c>
      <c r="J4275" s="3">
        <f t="shared" si="398"/>
        <v>0</v>
      </c>
      <c r="K4275" s="3">
        <f t="shared" si="398"/>
        <v>0</v>
      </c>
      <c r="L4275" s="3">
        <f t="shared" si="399"/>
        <v>0</v>
      </c>
      <c r="M4275" s="3">
        <f t="shared" si="400"/>
        <v>0</v>
      </c>
      <c r="N4275" s="3">
        <f t="shared" si="401"/>
        <v>0</v>
      </c>
      <c r="O4275" s="3">
        <v>15120</v>
      </c>
      <c r="P4275" s="3">
        <v>48081.599999999999</v>
      </c>
    </row>
    <row r="4276" spans="2:16" x14ac:dyDescent="0.15">
      <c r="B4276" s="5">
        <v>45510</v>
      </c>
      <c r="C4276" s="16">
        <f t="shared" si="396"/>
        <v>2024</v>
      </c>
      <c r="D4276" s="16">
        <f t="shared" si="397"/>
        <v>8</v>
      </c>
      <c r="E4276" s="3" t="s">
        <v>11</v>
      </c>
      <c r="F4276" s="3" t="s">
        <v>2841</v>
      </c>
      <c r="G4276" s="3" t="s">
        <v>13</v>
      </c>
      <c r="H4276" s="3" t="s">
        <v>2919</v>
      </c>
      <c r="I4276" s="3">
        <f t="shared" si="398"/>
        <v>0</v>
      </c>
      <c r="J4276" s="3">
        <f t="shared" si="398"/>
        <v>0</v>
      </c>
      <c r="K4276" s="3">
        <f t="shared" si="398"/>
        <v>0</v>
      </c>
      <c r="L4276" s="3">
        <f t="shared" si="399"/>
        <v>0</v>
      </c>
      <c r="M4276" s="3">
        <f t="shared" si="400"/>
        <v>0</v>
      </c>
      <c r="N4276" s="3">
        <f t="shared" si="401"/>
        <v>0</v>
      </c>
      <c r="O4276" s="3">
        <v>18480</v>
      </c>
      <c r="P4276" s="3">
        <v>60104</v>
      </c>
    </row>
    <row r="4277" spans="2:16" x14ac:dyDescent="0.15">
      <c r="B4277" s="5" t="s">
        <v>1914</v>
      </c>
      <c r="C4277" s="16">
        <f t="shared" si="396"/>
        <v>2023</v>
      </c>
      <c r="D4277" s="16">
        <f t="shared" si="397"/>
        <v>7</v>
      </c>
      <c r="E4277" s="3" t="s">
        <v>20</v>
      </c>
      <c r="F4277" s="3" t="s">
        <v>2841</v>
      </c>
      <c r="G4277" s="3" t="s">
        <v>13</v>
      </c>
      <c r="H4277" s="3" t="s">
        <v>2901</v>
      </c>
      <c r="I4277" s="3">
        <f t="shared" si="398"/>
        <v>0</v>
      </c>
      <c r="J4277" s="3">
        <f t="shared" si="398"/>
        <v>0</v>
      </c>
      <c r="K4277" s="3">
        <f t="shared" si="398"/>
        <v>0</v>
      </c>
      <c r="L4277" s="3">
        <f t="shared" si="399"/>
        <v>0</v>
      </c>
      <c r="M4277" s="3">
        <f t="shared" si="400"/>
        <v>0</v>
      </c>
      <c r="N4277" s="3">
        <f t="shared" si="401"/>
        <v>0</v>
      </c>
      <c r="O4277" s="3">
        <v>18480</v>
      </c>
      <c r="P4277" s="3">
        <v>64926.400000000001</v>
      </c>
    </row>
    <row r="4278" spans="2:16" x14ac:dyDescent="0.15">
      <c r="B4278" s="5" t="s">
        <v>591</v>
      </c>
      <c r="C4278" s="16">
        <f t="shared" si="396"/>
        <v>2022</v>
      </c>
      <c r="D4278" s="16">
        <f t="shared" si="397"/>
        <v>9</v>
      </c>
      <c r="E4278" s="3" t="s">
        <v>20</v>
      </c>
      <c r="F4278" s="3" t="s">
        <v>2841</v>
      </c>
      <c r="G4278" s="3" t="s">
        <v>13</v>
      </c>
      <c r="H4278" s="3" t="s">
        <v>2847</v>
      </c>
      <c r="I4278" s="3">
        <f t="shared" si="398"/>
        <v>0</v>
      </c>
      <c r="J4278" s="3">
        <f t="shared" si="398"/>
        <v>0</v>
      </c>
      <c r="K4278" s="3">
        <f t="shared" si="398"/>
        <v>0</v>
      </c>
      <c r="L4278" s="3">
        <f t="shared" si="399"/>
        <v>0</v>
      </c>
      <c r="M4278" s="3">
        <f t="shared" si="400"/>
        <v>0</v>
      </c>
      <c r="N4278" s="3">
        <f t="shared" si="401"/>
        <v>0</v>
      </c>
      <c r="O4278" s="3">
        <v>18480</v>
      </c>
      <c r="P4278" s="3">
        <v>57112</v>
      </c>
    </row>
    <row r="4279" spans="2:16" x14ac:dyDescent="0.15">
      <c r="B4279" s="5" t="s">
        <v>1745</v>
      </c>
      <c r="C4279" s="16">
        <f t="shared" si="396"/>
        <v>2022</v>
      </c>
      <c r="D4279" s="16">
        <f t="shared" si="397"/>
        <v>9</v>
      </c>
      <c r="E4279" s="3" t="s">
        <v>20</v>
      </c>
      <c r="F4279" s="3" t="s">
        <v>2841</v>
      </c>
      <c r="G4279" s="3" t="s">
        <v>13</v>
      </c>
      <c r="H4279" s="3" t="s">
        <v>2847</v>
      </c>
      <c r="I4279" s="3">
        <f t="shared" si="398"/>
        <v>0</v>
      </c>
      <c r="J4279" s="3">
        <f t="shared" si="398"/>
        <v>0</v>
      </c>
      <c r="K4279" s="3">
        <f t="shared" si="398"/>
        <v>0</v>
      </c>
      <c r="L4279" s="3">
        <f t="shared" si="399"/>
        <v>0</v>
      </c>
      <c r="M4279" s="3">
        <f t="shared" si="400"/>
        <v>0</v>
      </c>
      <c r="N4279" s="3">
        <f t="shared" si="401"/>
        <v>0</v>
      </c>
      <c r="O4279" s="3">
        <v>18480</v>
      </c>
      <c r="P4279" s="3">
        <v>57112</v>
      </c>
    </row>
    <row r="4280" spans="2:16" x14ac:dyDescent="0.15">
      <c r="B4280" s="5" t="s">
        <v>2924</v>
      </c>
      <c r="C4280" s="16">
        <f t="shared" si="396"/>
        <v>2022</v>
      </c>
      <c r="D4280" s="16">
        <f t="shared" si="397"/>
        <v>11</v>
      </c>
      <c r="E4280" s="3" t="s">
        <v>20</v>
      </c>
      <c r="F4280" s="3" t="s">
        <v>2841</v>
      </c>
      <c r="G4280" s="3" t="s">
        <v>13</v>
      </c>
      <c r="H4280" s="3" t="s">
        <v>2847</v>
      </c>
      <c r="I4280" s="3">
        <f t="shared" si="398"/>
        <v>0</v>
      </c>
      <c r="J4280" s="3">
        <f t="shared" si="398"/>
        <v>0</v>
      </c>
      <c r="K4280" s="3">
        <f t="shared" si="398"/>
        <v>0</v>
      </c>
      <c r="L4280" s="3">
        <f t="shared" si="399"/>
        <v>0</v>
      </c>
      <c r="M4280" s="3">
        <f t="shared" si="400"/>
        <v>0</v>
      </c>
      <c r="N4280" s="3">
        <f t="shared" si="401"/>
        <v>0</v>
      </c>
      <c r="O4280" s="3">
        <v>18480</v>
      </c>
      <c r="P4280" s="3">
        <v>55704</v>
      </c>
    </row>
    <row r="4281" spans="2:16" x14ac:dyDescent="0.15">
      <c r="B4281" s="5" t="s">
        <v>2925</v>
      </c>
      <c r="C4281" s="16">
        <f t="shared" si="396"/>
        <v>2022</v>
      </c>
      <c r="D4281" s="16">
        <f t="shared" si="397"/>
        <v>11</v>
      </c>
      <c r="E4281" s="3" t="s">
        <v>20</v>
      </c>
      <c r="F4281" s="3" t="s">
        <v>2841</v>
      </c>
      <c r="G4281" s="3" t="s">
        <v>13</v>
      </c>
      <c r="H4281" s="3" t="s">
        <v>2847</v>
      </c>
      <c r="I4281" s="3">
        <f t="shared" si="398"/>
        <v>0</v>
      </c>
      <c r="J4281" s="3">
        <f t="shared" si="398"/>
        <v>0</v>
      </c>
      <c r="K4281" s="3">
        <f t="shared" si="398"/>
        <v>0</v>
      </c>
      <c r="L4281" s="3">
        <f t="shared" si="399"/>
        <v>0</v>
      </c>
      <c r="M4281" s="3">
        <f t="shared" si="400"/>
        <v>0</v>
      </c>
      <c r="N4281" s="3">
        <f t="shared" si="401"/>
        <v>0</v>
      </c>
      <c r="O4281" s="3">
        <v>18480</v>
      </c>
      <c r="P4281" s="3">
        <v>51409.599999999897</v>
      </c>
    </row>
    <row r="4282" spans="2:16" x14ac:dyDescent="0.15">
      <c r="B4282" s="5" t="s">
        <v>1499</v>
      </c>
      <c r="C4282" s="16">
        <f t="shared" si="396"/>
        <v>2022</v>
      </c>
      <c r="D4282" s="16">
        <f t="shared" si="397"/>
        <v>10</v>
      </c>
      <c r="E4282" s="3" t="s">
        <v>20</v>
      </c>
      <c r="F4282" s="3" t="s">
        <v>2841</v>
      </c>
      <c r="G4282" s="3" t="s">
        <v>13</v>
      </c>
      <c r="H4282" s="3" t="s">
        <v>2847</v>
      </c>
      <c r="I4282" s="3">
        <f t="shared" si="398"/>
        <v>0</v>
      </c>
      <c r="J4282" s="3">
        <f t="shared" si="398"/>
        <v>0</v>
      </c>
      <c r="K4282" s="3">
        <f t="shared" si="398"/>
        <v>0</v>
      </c>
      <c r="L4282" s="3">
        <f t="shared" si="399"/>
        <v>0</v>
      </c>
      <c r="M4282" s="3">
        <f t="shared" si="400"/>
        <v>0</v>
      </c>
      <c r="N4282" s="3">
        <f t="shared" si="401"/>
        <v>0</v>
      </c>
      <c r="O4282" s="3">
        <v>16800</v>
      </c>
      <c r="P4282" s="3">
        <v>56784</v>
      </c>
    </row>
    <row r="4283" spans="2:16" x14ac:dyDescent="0.15">
      <c r="B4283" s="5" t="s">
        <v>252</v>
      </c>
      <c r="C4283" s="16">
        <f t="shared" si="396"/>
        <v>2022</v>
      </c>
      <c r="D4283" s="16">
        <f t="shared" si="397"/>
        <v>11</v>
      </c>
      <c r="E4283" s="3" t="s">
        <v>20</v>
      </c>
      <c r="F4283" s="3" t="s">
        <v>2841</v>
      </c>
      <c r="G4283" s="3" t="s">
        <v>13</v>
      </c>
      <c r="H4283" s="3" t="s">
        <v>2847</v>
      </c>
      <c r="I4283" s="3">
        <f t="shared" si="398"/>
        <v>0</v>
      </c>
      <c r="J4283" s="3">
        <f t="shared" si="398"/>
        <v>0</v>
      </c>
      <c r="K4283" s="3">
        <f t="shared" si="398"/>
        <v>0</v>
      </c>
      <c r="L4283" s="3">
        <f t="shared" si="399"/>
        <v>0</v>
      </c>
      <c r="M4283" s="3">
        <f t="shared" si="400"/>
        <v>0</v>
      </c>
      <c r="N4283" s="3">
        <f t="shared" si="401"/>
        <v>0</v>
      </c>
      <c r="O4283" s="3">
        <v>15540</v>
      </c>
      <c r="P4283" s="3">
        <v>52525.2</v>
      </c>
    </row>
    <row r="4284" spans="2:16" x14ac:dyDescent="0.15">
      <c r="B4284" s="5" t="s">
        <v>1149</v>
      </c>
      <c r="C4284" s="16">
        <f t="shared" si="396"/>
        <v>2022</v>
      </c>
      <c r="D4284" s="16">
        <f t="shared" si="397"/>
        <v>12</v>
      </c>
      <c r="E4284" s="3" t="s">
        <v>20</v>
      </c>
      <c r="F4284" s="3" t="s">
        <v>2841</v>
      </c>
      <c r="G4284" s="3" t="s">
        <v>13</v>
      </c>
      <c r="H4284" s="3" t="s">
        <v>2847</v>
      </c>
      <c r="I4284" s="3">
        <f t="shared" si="398"/>
        <v>0</v>
      </c>
      <c r="J4284" s="3">
        <f t="shared" si="398"/>
        <v>0</v>
      </c>
      <c r="K4284" s="3">
        <f t="shared" si="398"/>
        <v>0</v>
      </c>
      <c r="L4284" s="3">
        <f t="shared" si="399"/>
        <v>0</v>
      </c>
      <c r="M4284" s="3">
        <f t="shared" si="400"/>
        <v>0</v>
      </c>
      <c r="N4284" s="3">
        <f t="shared" si="401"/>
        <v>0</v>
      </c>
      <c r="O4284" s="3">
        <v>13860</v>
      </c>
      <c r="P4284" s="3">
        <v>46846.8</v>
      </c>
    </row>
    <row r="4285" spans="2:16" x14ac:dyDescent="0.15">
      <c r="B4285" s="5" t="s">
        <v>1745</v>
      </c>
      <c r="C4285" s="16">
        <f t="shared" si="396"/>
        <v>2022</v>
      </c>
      <c r="D4285" s="16">
        <f t="shared" si="397"/>
        <v>9</v>
      </c>
      <c r="E4285" s="3" t="s">
        <v>20</v>
      </c>
      <c r="F4285" s="3" t="s">
        <v>2841</v>
      </c>
      <c r="G4285" s="3" t="s">
        <v>13</v>
      </c>
      <c r="H4285" s="3" t="s">
        <v>2847</v>
      </c>
      <c r="I4285" s="3">
        <f t="shared" si="398"/>
        <v>0</v>
      </c>
      <c r="J4285" s="3">
        <f t="shared" si="398"/>
        <v>0</v>
      </c>
      <c r="K4285" s="3">
        <f t="shared" si="398"/>
        <v>0</v>
      </c>
      <c r="L4285" s="3">
        <f t="shared" si="399"/>
        <v>0</v>
      </c>
      <c r="M4285" s="3">
        <f t="shared" si="400"/>
        <v>0</v>
      </c>
      <c r="N4285" s="3">
        <f t="shared" si="401"/>
        <v>0</v>
      </c>
      <c r="O4285" s="3">
        <v>13650</v>
      </c>
      <c r="P4285" s="3">
        <v>46137</v>
      </c>
    </row>
    <row r="4286" spans="2:16" x14ac:dyDescent="0.15">
      <c r="B4286" s="5" t="s">
        <v>1528</v>
      </c>
      <c r="C4286" s="16">
        <f t="shared" si="396"/>
        <v>2022</v>
      </c>
      <c r="D4286" s="16">
        <f t="shared" si="397"/>
        <v>12</v>
      </c>
      <c r="E4286" s="3" t="s">
        <v>20</v>
      </c>
      <c r="F4286" s="3" t="s">
        <v>2841</v>
      </c>
      <c r="G4286" s="3" t="s">
        <v>13</v>
      </c>
      <c r="H4286" s="3" t="s">
        <v>2847</v>
      </c>
      <c r="I4286" s="3">
        <f t="shared" si="398"/>
        <v>0</v>
      </c>
      <c r="J4286" s="3">
        <f t="shared" si="398"/>
        <v>0</v>
      </c>
      <c r="K4286" s="3">
        <f t="shared" si="398"/>
        <v>0</v>
      </c>
      <c r="L4286" s="3">
        <f t="shared" si="399"/>
        <v>0</v>
      </c>
      <c r="M4286" s="3">
        <f t="shared" si="400"/>
        <v>0</v>
      </c>
      <c r="N4286" s="3">
        <f t="shared" si="401"/>
        <v>0</v>
      </c>
      <c r="O4286" s="3">
        <v>13650</v>
      </c>
      <c r="P4286" s="3">
        <v>44369</v>
      </c>
    </row>
    <row r="4287" spans="2:16" x14ac:dyDescent="0.15">
      <c r="B4287" s="5" t="s">
        <v>1745</v>
      </c>
      <c r="C4287" s="16">
        <f t="shared" si="396"/>
        <v>2022</v>
      </c>
      <c r="D4287" s="16">
        <f t="shared" si="397"/>
        <v>9</v>
      </c>
      <c r="E4287" s="3" t="s">
        <v>20</v>
      </c>
      <c r="F4287" s="3" t="s">
        <v>2841</v>
      </c>
      <c r="G4287" s="3" t="s">
        <v>13</v>
      </c>
      <c r="H4287" s="3" t="s">
        <v>2847</v>
      </c>
      <c r="I4287" s="3">
        <f t="shared" si="398"/>
        <v>0</v>
      </c>
      <c r="J4287" s="3">
        <f t="shared" si="398"/>
        <v>0</v>
      </c>
      <c r="K4287" s="3">
        <f t="shared" si="398"/>
        <v>0</v>
      </c>
      <c r="L4287" s="3">
        <f t="shared" si="399"/>
        <v>0</v>
      </c>
      <c r="M4287" s="3">
        <f t="shared" si="400"/>
        <v>0</v>
      </c>
      <c r="N4287" s="3">
        <f t="shared" si="401"/>
        <v>0</v>
      </c>
      <c r="O4287" s="3">
        <v>2</v>
      </c>
      <c r="P4287" s="3">
        <v>30</v>
      </c>
    </row>
    <row r="4288" spans="2:16" x14ac:dyDescent="0.15">
      <c r="B4288" s="5" t="s">
        <v>1444</v>
      </c>
      <c r="C4288" s="16">
        <f t="shared" si="396"/>
        <v>2023</v>
      </c>
      <c r="D4288" s="16">
        <f t="shared" si="397"/>
        <v>11</v>
      </c>
      <c r="E4288" s="3" t="s">
        <v>20</v>
      </c>
      <c r="F4288" s="3" t="s">
        <v>2841</v>
      </c>
      <c r="G4288" s="3" t="s">
        <v>13</v>
      </c>
      <c r="H4288" s="3" t="s">
        <v>2847</v>
      </c>
      <c r="I4288" s="3">
        <f t="shared" si="398"/>
        <v>0</v>
      </c>
      <c r="J4288" s="3">
        <f t="shared" si="398"/>
        <v>0</v>
      </c>
      <c r="K4288" s="3">
        <f t="shared" si="398"/>
        <v>0</v>
      </c>
      <c r="L4288" s="3">
        <f t="shared" si="399"/>
        <v>0</v>
      </c>
      <c r="M4288" s="3">
        <f t="shared" si="400"/>
        <v>0</v>
      </c>
      <c r="N4288" s="3">
        <f t="shared" si="401"/>
        <v>0</v>
      </c>
      <c r="O4288" s="3">
        <v>18900</v>
      </c>
      <c r="P4288" s="3">
        <v>62748</v>
      </c>
    </row>
    <row r="4289" spans="2:16" x14ac:dyDescent="0.15">
      <c r="B4289" s="5" t="s">
        <v>2109</v>
      </c>
      <c r="C4289" s="16">
        <f t="shared" si="396"/>
        <v>2023</v>
      </c>
      <c r="D4289" s="16">
        <f t="shared" si="397"/>
        <v>2</v>
      </c>
      <c r="E4289" s="3" t="s">
        <v>20</v>
      </c>
      <c r="F4289" s="3" t="s">
        <v>2841</v>
      </c>
      <c r="G4289" s="3" t="s">
        <v>13</v>
      </c>
      <c r="H4289" s="3" t="s">
        <v>2847</v>
      </c>
      <c r="I4289" s="3">
        <f t="shared" si="398"/>
        <v>0</v>
      </c>
      <c r="J4289" s="3">
        <f t="shared" si="398"/>
        <v>0</v>
      </c>
      <c r="K4289" s="3">
        <f t="shared" si="398"/>
        <v>0</v>
      </c>
      <c r="L4289" s="3">
        <f t="shared" si="399"/>
        <v>0</v>
      </c>
      <c r="M4289" s="3">
        <f t="shared" si="400"/>
        <v>0</v>
      </c>
      <c r="N4289" s="3">
        <f t="shared" si="401"/>
        <v>0</v>
      </c>
      <c r="O4289" s="3">
        <v>18480</v>
      </c>
      <c r="P4289" s="3">
        <v>59611.199999999997</v>
      </c>
    </row>
    <row r="4290" spans="2:16" x14ac:dyDescent="0.15">
      <c r="B4290" s="5" t="s">
        <v>1402</v>
      </c>
      <c r="C4290" s="16">
        <f t="shared" si="396"/>
        <v>2023</v>
      </c>
      <c r="D4290" s="16">
        <f t="shared" si="397"/>
        <v>3</v>
      </c>
      <c r="E4290" s="3" t="s">
        <v>20</v>
      </c>
      <c r="F4290" s="3" t="s">
        <v>2841</v>
      </c>
      <c r="G4290" s="3" t="s">
        <v>13</v>
      </c>
      <c r="H4290" s="3" t="s">
        <v>2847</v>
      </c>
      <c r="I4290" s="3">
        <f t="shared" si="398"/>
        <v>0</v>
      </c>
      <c r="J4290" s="3">
        <f t="shared" si="398"/>
        <v>0</v>
      </c>
      <c r="K4290" s="3">
        <f t="shared" si="398"/>
        <v>0</v>
      </c>
      <c r="L4290" s="3">
        <f t="shared" si="399"/>
        <v>0</v>
      </c>
      <c r="M4290" s="3">
        <f t="shared" si="400"/>
        <v>0</v>
      </c>
      <c r="N4290" s="3">
        <f t="shared" si="401"/>
        <v>0</v>
      </c>
      <c r="O4290" s="3">
        <v>16800</v>
      </c>
      <c r="P4290" s="3">
        <v>60320</v>
      </c>
    </row>
    <row r="4291" spans="2:16" x14ac:dyDescent="0.15">
      <c r="B4291" s="5" t="s">
        <v>437</v>
      </c>
      <c r="C4291" s="16">
        <f t="shared" si="396"/>
        <v>2023</v>
      </c>
      <c r="D4291" s="16">
        <f t="shared" si="397"/>
        <v>9</v>
      </c>
      <c r="E4291" s="3" t="s">
        <v>20</v>
      </c>
      <c r="F4291" s="3" t="s">
        <v>2841</v>
      </c>
      <c r="G4291" s="3" t="s">
        <v>13</v>
      </c>
      <c r="H4291" s="3" t="s">
        <v>2847</v>
      </c>
      <c r="I4291" s="3">
        <f t="shared" si="398"/>
        <v>0</v>
      </c>
      <c r="J4291" s="3">
        <f t="shared" si="398"/>
        <v>0</v>
      </c>
      <c r="K4291" s="3">
        <f t="shared" si="398"/>
        <v>0</v>
      </c>
      <c r="L4291" s="3">
        <f t="shared" si="399"/>
        <v>0</v>
      </c>
      <c r="M4291" s="3">
        <f t="shared" si="400"/>
        <v>0</v>
      </c>
      <c r="N4291" s="3">
        <f t="shared" si="401"/>
        <v>0</v>
      </c>
      <c r="O4291" s="3">
        <v>12180</v>
      </c>
      <c r="P4291" s="3">
        <v>40437.599999999999</v>
      </c>
    </row>
    <row r="4292" spans="2:16" x14ac:dyDescent="0.15">
      <c r="B4292" s="5" t="s">
        <v>117</v>
      </c>
      <c r="C4292" s="16">
        <f t="shared" ref="C4292:C4355" si="402">YEAR(B4292)</f>
        <v>2021</v>
      </c>
      <c r="D4292" s="16">
        <f t="shared" ref="D4292:D4355" si="403">MONTH(B4292)</f>
        <v>11</v>
      </c>
      <c r="E4292" s="3" t="s">
        <v>202</v>
      </c>
      <c r="F4292" s="3" t="s">
        <v>13</v>
      </c>
      <c r="G4292" s="3" t="s">
        <v>2957</v>
      </c>
      <c r="H4292" s="3" t="s">
        <v>3594</v>
      </c>
      <c r="I4292" s="3">
        <f t="shared" ref="I4292:K4355" si="404">MIN(1,IFERROR(SEARCH(I$2,$H4292),0))</f>
        <v>0</v>
      </c>
      <c r="J4292" s="3">
        <f t="shared" si="404"/>
        <v>0</v>
      </c>
      <c r="K4292" s="3">
        <f t="shared" si="404"/>
        <v>0</v>
      </c>
      <c r="L4292" s="3">
        <f t="shared" ref="L4292:L4355" si="405">IF(I4292*J4292=1,"Гороховый изолят",IF(I4292*K4292=1,"Гороховый концентрат",0))</f>
        <v>0</v>
      </c>
      <c r="M4292" s="3">
        <f t="shared" ref="M4292:M4355" si="406">$I4292*J4292</f>
        <v>0</v>
      </c>
      <c r="N4292" s="3">
        <f t="shared" ref="N4292:N4355" si="407">$I4292*K4292</f>
        <v>0</v>
      </c>
      <c r="O4292" s="3">
        <v>12960</v>
      </c>
      <c r="P4292" s="3">
        <v>14515.2</v>
      </c>
    </row>
    <row r="4293" spans="2:16" x14ac:dyDescent="0.15">
      <c r="B4293" s="5" t="s">
        <v>864</v>
      </c>
      <c r="C4293" s="16">
        <f t="shared" si="402"/>
        <v>2021</v>
      </c>
      <c r="D4293" s="16">
        <f t="shared" si="403"/>
        <v>4</v>
      </c>
      <c r="E4293" s="3" t="s">
        <v>202</v>
      </c>
      <c r="F4293" s="3" t="s">
        <v>13</v>
      </c>
      <c r="G4293" s="3" t="s">
        <v>2957</v>
      </c>
      <c r="H4293" s="3" t="s">
        <v>3594</v>
      </c>
      <c r="I4293" s="3">
        <f t="shared" si="404"/>
        <v>0</v>
      </c>
      <c r="J4293" s="3">
        <f t="shared" si="404"/>
        <v>0</v>
      </c>
      <c r="K4293" s="3">
        <f t="shared" si="404"/>
        <v>0</v>
      </c>
      <c r="L4293" s="3">
        <f t="shared" si="405"/>
        <v>0</v>
      </c>
      <c r="M4293" s="3">
        <f t="shared" si="406"/>
        <v>0</v>
      </c>
      <c r="N4293" s="3">
        <f t="shared" si="407"/>
        <v>0</v>
      </c>
      <c r="O4293" s="3">
        <v>12960</v>
      </c>
      <c r="P4293" s="3">
        <v>13996.8</v>
      </c>
    </row>
    <row r="4294" spans="2:16" x14ac:dyDescent="0.15">
      <c r="B4294" s="5" t="s">
        <v>192</v>
      </c>
      <c r="C4294" s="16">
        <f t="shared" si="402"/>
        <v>2021</v>
      </c>
      <c r="D4294" s="16">
        <f t="shared" si="403"/>
        <v>8</v>
      </c>
      <c r="E4294" s="3" t="s">
        <v>202</v>
      </c>
      <c r="F4294" s="3" t="s">
        <v>13</v>
      </c>
      <c r="G4294" s="3" t="s">
        <v>2957</v>
      </c>
      <c r="H4294" s="3" t="s">
        <v>3594</v>
      </c>
      <c r="I4294" s="3">
        <f t="shared" si="404"/>
        <v>0</v>
      </c>
      <c r="J4294" s="3">
        <f t="shared" si="404"/>
        <v>0</v>
      </c>
      <c r="K4294" s="3">
        <f t="shared" si="404"/>
        <v>0</v>
      </c>
      <c r="L4294" s="3">
        <f t="shared" si="405"/>
        <v>0</v>
      </c>
      <c r="M4294" s="3">
        <f t="shared" si="406"/>
        <v>0</v>
      </c>
      <c r="N4294" s="3">
        <f t="shared" si="407"/>
        <v>0</v>
      </c>
      <c r="O4294" s="3">
        <v>12960</v>
      </c>
      <c r="P4294" s="3">
        <v>13996.8</v>
      </c>
    </row>
    <row r="4295" spans="2:16" x14ac:dyDescent="0.15">
      <c r="B4295" s="5" t="s">
        <v>2107</v>
      </c>
      <c r="C4295" s="16">
        <f t="shared" si="402"/>
        <v>2021</v>
      </c>
      <c r="D4295" s="16">
        <f t="shared" si="403"/>
        <v>9</v>
      </c>
      <c r="E4295" s="3" t="s">
        <v>202</v>
      </c>
      <c r="F4295" s="3" t="s">
        <v>13</v>
      </c>
      <c r="G4295" s="3" t="s">
        <v>2957</v>
      </c>
      <c r="H4295" s="3" t="s">
        <v>3594</v>
      </c>
      <c r="I4295" s="3">
        <f t="shared" si="404"/>
        <v>0</v>
      </c>
      <c r="J4295" s="3">
        <f t="shared" si="404"/>
        <v>0</v>
      </c>
      <c r="K4295" s="3">
        <f t="shared" si="404"/>
        <v>0</v>
      </c>
      <c r="L4295" s="3">
        <f t="shared" si="405"/>
        <v>0</v>
      </c>
      <c r="M4295" s="3">
        <f t="shared" si="406"/>
        <v>0</v>
      </c>
      <c r="N4295" s="3">
        <f t="shared" si="407"/>
        <v>0</v>
      </c>
      <c r="O4295" s="3">
        <v>12960</v>
      </c>
      <c r="P4295" s="3">
        <v>13996.8</v>
      </c>
    </row>
    <row r="4296" spans="2:16" x14ac:dyDescent="0.15">
      <c r="B4296" s="5" t="s">
        <v>710</v>
      </c>
      <c r="C4296" s="16">
        <f t="shared" si="402"/>
        <v>2021</v>
      </c>
      <c r="D4296" s="16">
        <f t="shared" si="403"/>
        <v>10</v>
      </c>
      <c r="E4296" s="3" t="s">
        <v>202</v>
      </c>
      <c r="F4296" s="3" t="s">
        <v>13</v>
      </c>
      <c r="G4296" s="3" t="s">
        <v>2957</v>
      </c>
      <c r="H4296" s="3" t="s">
        <v>3594</v>
      </c>
      <c r="I4296" s="3">
        <f t="shared" si="404"/>
        <v>0</v>
      </c>
      <c r="J4296" s="3">
        <f t="shared" si="404"/>
        <v>0</v>
      </c>
      <c r="K4296" s="3">
        <f t="shared" si="404"/>
        <v>0</v>
      </c>
      <c r="L4296" s="3">
        <f t="shared" si="405"/>
        <v>0</v>
      </c>
      <c r="M4296" s="3">
        <f t="shared" si="406"/>
        <v>0</v>
      </c>
      <c r="N4296" s="3">
        <f t="shared" si="407"/>
        <v>0</v>
      </c>
      <c r="O4296" s="3">
        <v>12960</v>
      </c>
      <c r="P4296" s="3">
        <v>13996.8</v>
      </c>
    </row>
    <row r="4297" spans="2:16" x14ac:dyDescent="0.15">
      <c r="B4297" s="5" t="s">
        <v>2066</v>
      </c>
      <c r="C4297" s="16">
        <f t="shared" si="402"/>
        <v>2021</v>
      </c>
      <c r="D4297" s="16">
        <f t="shared" si="403"/>
        <v>4</v>
      </c>
      <c r="E4297" s="3" t="s">
        <v>202</v>
      </c>
      <c r="F4297" s="3" t="s">
        <v>13</v>
      </c>
      <c r="G4297" s="3" t="s">
        <v>2715</v>
      </c>
      <c r="H4297" s="3" t="s">
        <v>3595</v>
      </c>
      <c r="I4297" s="3">
        <f t="shared" si="404"/>
        <v>0</v>
      </c>
      <c r="J4297" s="3">
        <f t="shared" si="404"/>
        <v>0</v>
      </c>
      <c r="K4297" s="3">
        <f t="shared" si="404"/>
        <v>0</v>
      </c>
      <c r="L4297" s="3">
        <f t="shared" si="405"/>
        <v>0</v>
      </c>
      <c r="M4297" s="3">
        <f t="shared" si="406"/>
        <v>0</v>
      </c>
      <c r="N4297" s="3">
        <f t="shared" si="407"/>
        <v>0</v>
      </c>
      <c r="O4297" s="3">
        <v>12960</v>
      </c>
      <c r="P4297" s="3">
        <v>12980.02</v>
      </c>
    </row>
    <row r="4298" spans="2:16" x14ac:dyDescent="0.15">
      <c r="B4298" s="5" t="s">
        <v>1987</v>
      </c>
      <c r="C4298" s="16">
        <f t="shared" si="402"/>
        <v>2021</v>
      </c>
      <c r="D4298" s="16">
        <f t="shared" si="403"/>
        <v>9</v>
      </c>
      <c r="E4298" s="3" t="s">
        <v>202</v>
      </c>
      <c r="F4298" s="3" t="s">
        <v>13</v>
      </c>
      <c r="G4298" s="3" t="s">
        <v>203</v>
      </c>
      <c r="H4298" s="3" t="s">
        <v>3035</v>
      </c>
      <c r="I4298" s="3">
        <f t="shared" si="404"/>
        <v>0</v>
      </c>
      <c r="J4298" s="3">
        <f t="shared" si="404"/>
        <v>0</v>
      </c>
      <c r="K4298" s="3">
        <f t="shared" si="404"/>
        <v>0</v>
      </c>
      <c r="L4298" s="3">
        <f t="shared" si="405"/>
        <v>0</v>
      </c>
      <c r="M4298" s="3">
        <f t="shared" si="406"/>
        <v>0</v>
      </c>
      <c r="N4298" s="3">
        <f t="shared" si="407"/>
        <v>0</v>
      </c>
      <c r="O4298" s="3">
        <v>12960</v>
      </c>
      <c r="P4298" s="3">
        <v>12790.41</v>
      </c>
    </row>
    <row r="4299" spans="2:16" x14ac:dyDescent="0.15">
      <c r="B4299" s="5" t="s">
        <v>490</v>
      </c>
      <c r="C4299" s="16">
        <f t="shared" si="402"/>
        <v>2021</v>
      </c>
      <c r="D4299" s="16">
        <f t="shared" si="403"/>
        <v>6</v>
      </c>
      <c r="E4299" s="3" t="s">
        <v>202</v>
      </c>
      <c r="F4299" s="3" t="s">
        <v>13</v>
      </c>
      <c r="G4299" s="3" t="s">
        <v>2957</v>
      </c>
      <c r="H4299" s="3" t="s">
        <v>3594</v>
      </c>
      <c r="I4299" s="3">
        <f t="shared" si="404"/>
        <v>0</v>
      </c>
      <c r="J4299" s="3">
        <f t="shared" si="404"/>
        <v>0</v>
      </c>
      <c r="K4299" s="3">
        <f t="shared" si="404"/>
        <v>0</v>
      </c>
      <c r="L4299" s="3">
        <f t="shared" si="405"/>
        <v>0</v>
      </c>
      <c r="M4299" s="3">
        <f t="shared" si="406"/>
        <v>0</v>
      </c>
      <c r="N4299" s="3">
        <f t="shared" si="407"/>
        <v>0</v>
      </c>
      <c r="O4299" s="3">
        <v>12960</v>
      </c>
      <c r="P4299" s="3">
        <v>11793.6</v>
      </c>
    </row>
    <row r="4300" spans="2:16" x14ac:dyDescent="0.15">
      <c r="B4300" s="5" t="s">
        <v>1341</v>
      </c>
      <c r="C4300" s="16">
        <f t="shared" si="402"/>
        <v>2023</v>
      </c>
      <c r="D4300" s="16">
        <f t="shared" si="403"/>
        <v>4</v>
      </c>
      <c r="E4300" s="3" t="s">
        <v>20</v>
      </c>
      <c r="F4300" s="3" t="s">
        <v>2841</v>
      </c>
      <c r="G4300" s="3" t="s">
        <v>13</v>
      </c>
      <c r="H4300" s="3" t="s">
        <v>2847</v>
      </c>
      <c r="I4300" s="3">
        <f t="shared" si="404"/>
        <v>0</v>
      </c>
      <c r="J4300" s="3">
        <f t="shared" si="404"/>
        <v>0</v>
      </c>
      <c r="K4300" s="3">
        <f t="shared" si="404"/>
        <v>0</v>
      </c>
      <c r="L4300" s="3">
        <f t="shared" si="405"/>
        <v>0</v>
      </c>
      <c r="M4300" s="3">
        <f t="shared" si="406"/>
        <v>0</v>
      </c>
      <c r="N4300" s="3">
        <f t="shared" si="407"/>
        <v>0</v>
      </c>
      <c r="O4300" s="3">
        <v>7140</v>
      </c>
      <c r="P4300" s="3">
        <v>25489.8</v>
      </c>
    </row>
    <row r="4301" spans="2:16" x14ac:dyDescent="0.15">
      <c r="B4301" s="5" t="s">
        <v>3437</v>
      </c>
      <c r="C4301" s="16">
        <f t="shared" si="402"/>
        <v>2023</v>
      </c>
      <c r="D4301" s="16">
        <f t="shared" si="403"/>
        <v>8</v>
      </c>
      <c r="E4301" s="3" t="s">
        <v>20</v>
      </c>
      <c r="F4301" s="3" t="s">
        <v>2841</v>
      </c>
      <c r="G4301" s="3" t="s">
        <v>13</v>
      </c>
      <c r="H4301" s="3" t="s">
        <v>3438</v>
      </c>
      <c r="I4301" s="3">
        <f t="shared" si="404"/>
        <v>0</v>
      </c>
      <c r="J4301" s="3">
        <f t="shared" si="404"/>
        <v>0</v>
      </c>
      <c r="K4301" s="3">
        <f t="shared" si="404"/>
        <v>0</v>
      </c>
      <c r="L4301" s="3">
        <f t="shared" si="405"/>
        <v>0</v>
      </c>
      <c r="M4301" s="3">
        <f t="shared" si="406"/>
        <v>0</v>
      </c>
      <c r="N4301" s="3">
        <f t="shared" si="407"/>
        <v>0</v>
      </c>
      <c r="O4301" s="3">
        <v>14280</v>
      </c>
      <c r="P4301" s="3">
        <v>50551.199999999997</v>
      </c>
    </row>
    <row r="4302" spans="2:16" x14ac:dyDescent="0.15">
      <c r="B4302" s="5" t="s">
        <v>877</v>
      </c>
      <c r="C4302" s="16">
        <f t="shared" si="402"/>
        <v>2023</v>
      </c>
      <c r="D4302" s="16">
        <f t="shared" si="403"/>
        <v>6</v>
      </c>
      <c r="E4302" s="3" t="s">
        <v>20</v>
      </c>
      <c r="F4302" s="3" t="s">
        <v>2841</v>
      </c>
      <c r="G4302" s="3" t="s">
        <v>13</v>
      </c>
      <c r="H4302" s="3" t="s">
        <v>2903</v>
      </c>
      <c r="I4302" s="3">
        <f t="shared" si="404"/>
        <v>0</v>
      </c>
      <c r="J4302" s="3">
        <f t="shared" si="404"/>
        <v>0</v>
      </c>
      <c r="K4302" s="3">
        <f t="shared" si="404"/>
        <v>0</v>
      </c>
      <c r="L4302" s="3">
        <f t="shared" si="405"/>
        <v>0</v>
      </c>
      <c r="M4302" s="3">
        <f t="shared" si="406"/>
        <v>0</v>
      </c>
      <c r="N4302" s="3">
        <f t="shared" si="407"/>
        <v>0</v>
      </c>
      <c r="O4302" s="3">
        <v>18480</v>
      </c>
      <c r="P4302" s="3">
        <v>64926.400000000001</v>
      </c>
    </row>
    <row r="4303" spans="2:16" x14ac:dyDescent="0.15">
      <c r="B4303" s="5" t="s">
        <v>1410</v>
      </c>
      <c r="C4303" s="16">
        <f t="shared" si="402"/>
        <v>2023</v>
      </c>
      <c r="D4303" s="16">
        <f t="shared" si="403"/>
        <v>9</v>
      </c>
      <c r="E4303" s="3" t="s">
        <v>20</v>
      </c>
      <c r="F4303" s="3" t="s">
        <v>2841</v>
      </c>
      <c r="G4303" s="3" t="s">
        <v>13</v>
      </c>
      <c r="H4303" s="3" t="s">
        <v>2903</v>
      </c>
      <c r="I4303" s="3">
        <f t="shared" si="404"/>
        <v>0</v>
      </c>
      <c r="J4303" s="3">
        <f t="shared" si="404"/>
        <v>0</v>
      </c>
      <c r="K4303" s="3">
        <f t="shared" si="404"/>
        <v>0</v>
      </c>
      <c r="L4303" s="3">
        <f t="shared" si="405"/>
        <v>0</v>
      </c>
      <c r="M4303" s="3">
        <f t="shared" si="406"/>
        <v>0</v>
      </c>
      <c r="N4303" s="3">
        <f t="shared" si="407"/>
        <v>0</v>
      </c>
      <c r="O4303" s="3">
        <v>18480</v>
      </c>
      <c r="P4303" s="3">
        <v>61740.800000000003</v>
      </c>
    </row>
    <row r="4304" spans="2:16" x14ac:dyDescent="0.15">
      <c r="B4304" s="5" t="s">
        <v>1684</v>
      </c>
      <c r="C4304" s="16">
        <f t="shared" si="402"/>
        <v>2023</v>
      </c>
      <c r="D4304" s="16">
        <f t="shared" si="403"/>
        <v>2</v>
      </c>
      <c r="E4304" s="3" t="s">
        <v>20</v>
      </c>
      <c r="F4304" s="3" t="s">
        <v>2841</v>
      </c>
      <c r="G4304" s="3" t="s">
        <v>13</v>
      </c>
      <c r="H4304" s="3" t="s">
        <v>2908</v>
      </c>
      <c r="I4304" s="3">
        <f t="shared" si="404"/>
        <v>0</v>
      </c>
      <c r="J4304" s="3">
        <f t="shared" si="404"/>
        <v>0</v>
      </c>
      <c r="K4304" s="3">
        <f t="shared" si="404"/>
        <v>0</v>
      </c>
      <c r="L4304" s="3">
        <f t="shared" si="405"/>
        <v>0</v>
      </c>
      <c r="M4304" s="3">
        <f t="shared" si="406"/>
        <v>0</v>
      </c>
      <c r="N4304" s="3">
        <f t="shared" si="407"/>
        <v>0</v>
      </c>
      <c r="O4304" s="3">
        <v>18480</v>
      </c>
      <c r="P4304" s="3">
        <v>62268.800000000003</v>
      </c>
    </row>
    <row r="4305" spans="2:16" x14ac:dyDescent="0.15">
      <c r="B4305" s="5">
        <v>45388</v>
      </c>
      <c r="C4305" s="16">
        <f t="shared" si="402"/>
        <v>2024</v>
      </c>
      <c r="D4305" s="16">
        <f t="shared" si="403"/>
        <v>4</v>
      </c>
      <c r="E4305" s="3" t="s">
        <v>11</v>
      </c>
      <c r="F4305" s="3" t="s">
        <v>294</v>
      </c>
      <c r="G4305" s="3" t="s">
        <v>13</v>
      </c>
      <c r="H4305" s="3" t="s">
        <v>2908</v>
      </c>
      <c r="I4305" s="3">
        <f t="shared" si="404"/>
        <v>0</v>
      </c>
      <c r="J4305" s="3">
        <f t="shared" si="404"/>
        <v>0</v>
      </c>
      <c r="K4305" s="3">
        <f t="shared" si="404"/>
        <v>0</v>
      </c>
      <c r="L4305" s="3">
        <f t="shared" si="405"/>
        <v>0</v>
      </c>
      <c r="M4305" s="3">
        <f t="shared" si="406"/>
        <v>0</v>
      </c>
      <c r="N4305" s="3">
        <f t="shared" si="407"/>
        <v>0</v>
      </c>
      <c r="O4305" s="3">
        <v>15120</v>
      </c>
      <c r="P4305" s="3">
        <v>49896</v>
      </c>
    </row>
    <row r="4306" spans="2:16" x14ac:dyDescent="0.15">
      <c r="B4306" s="5" t="s">
        <v>1425</v>
      </c>
      <c r="C4306" s="16">
        <f t="shared" si="402"/>
        <v>2021</v>
      </c>
      <c r="D4306" s="16">
        <f t="shared" si="403"/>
        <v>9</v>
      </c>
      <c r="E4306" s="3" t="s">
        <v>202</v>
      </c>
      <c r="F4306" s="3" t="s">
        <v>13</v>
      </c>
      <c r="G4306" s="3" t="s">
        <v>2957</v>
      </c>
      <c r="H4306" s="3" t="s">
        <v>3621</v>
      </c>
      <c r="I4306" s="3">
        <f t="shared" si="404"/>
        <v>0</v>
      </c>
      <c r="J4306" s="3">
        <f t="shared" si="404"/>
        <v>0</v>
      </c>
      <c r="K4306" s="3">
        <f t="shared" si="404"/>
        <v>0</v>
      </c>
      <c r="L4306" s="3">
        <f t="shared" si="405"/>
        <v>0</v>
      </c>
      <c r="M4306" s="3">
        <f t="shared" si="406"/>
        <v>0</v>
      </c>
      <c r="N4306" s="3">
        <f t="shared" si="407"/>
        <v>0</v>
      </c>
      <c r="O4306" s="3">
        <v>12528</v>
      </c>
      <c r="P4306" s="3">
        <v>13068.2</v>
      </c>
    </row>
    <row r="4307" spans="2:16" x14ac:dyDescent="0.15">
      <c r="B4307" s="5" t="s">
        <v>779</v>
      </c>
      <c r="C4307" s="16">
        <f t="shared" si="402"/>
        <v>2023</v>
      </c>
      <c r="D4307" s="16">
        <f t="shared" si="403"/>
        <v>6</v>
      </c>
      <c r="E4307" s="3" t="s">
        <v>20</v>
      </c>
      <c r="F4307" s="3" t="s">
        <v>2841</v>
      </c>
      <c r="G4307" s="3" t="s">
        <v>13</v>
      </c>
      <c r="H4307" s="3" t="s">
        <v>2902</v>
      </c>
      <c r="I4307" s="3">
        <f t="shared" si="404"/>
        <v>0</v>
      </c>
      <c r="J4307" s="3">
        <f t="shared" si="404"/>
        <v>0</v>
      </c>
      <c r="K4307" s="3">
        <f t="shared" si="404"/>
        <v>0</v>
      </c>
      <c r="L4307" s="3">
        <f t="shared" si="405"/>
        <v>0</v>
      </c>
      <c r="M4307" s="3">
        <f t="shared" si="406"/>
        <v>0</v>
      </c>
      <c r="N4307" s="3">
        <f t="shared" si="407"/>
        <v>0</v>
      </c>
      <c r="O4307" s="3">
        <v>18480</v>
      </c>
      <c r="P4307" s="3">
        <v>64926.400000000001</v>
      </c>
    </row>
    <row r="4308" spans="2:16" x14ac:dyDescent="0.15">
      <c r="B4308" s="5">
        <v>45327</v>
      </c>
      <c r="C4308" s="16">
        <f t="shared" si="402"/>
        <v>2024</v>
      </c>
      <c r="D4308" s="16">
        <f t="shared" si="403"/>
        <v>2</v>
      </c>
      <c r="E4308" s="3" t="s">
        <v>11</v>
      </c>
      <c r="F4308" s="3" t="s">
        <v>2841</v>
      </c>
      <c r="G4308" s="3" t="s">
        <v>13</v>
      </c>
      <c r="H4308" s="3" t="s">
        <v>3404</v>
      </c>
      <c r="I4308" s="3">
        <f t="shared" si="404"/>
        <v>0</v>
      </c>
      <c r="J4308" s="3">
        <f t="shared" si="404"/>
        <v>0</v>
      </c>
      <c r="K4308" s="3">
        <f t="shared" si="404"/>
        <v>0</v>
      </c>
      <c r="L4308" s="3">
        <f t="shared" si="405"/>
        <v>0</v>
      </c>
      <c r="M4308" s="3">
        <f t="shared" si="406"/>
        <v>0</v>
      </c>
      <c r="N4308" s="3">
        <f t="shared" si="407"/>
        <v>0</v>
      </c>
      <c r="O4308" s="3">
        <v>14595</v>
      </c>
      <c r="P4308" s="3">
        <v>48747.3</v>
      </c>
    </row>
    <row r="4309" spans="2:16" x14ac:dyDescent="0.15">
      <c r="B4309" s="5" t="s">
        <v>1169</v>
      </c>
      <c r="C4309" s="16">
        <f t="shared" si="402"/>
        <v>2023</v>
      </c>
      <c r="D4309" s="16">
        <f t="shared" si="403"/>
        <v>3</v>
      </c>
      <c r="E4309" s="3" t="s">
        <v>20</v>
      </c>
      <c r="F4309" s="3" t="s">
        <v>2841</v>
      </c>
      <c r="G4309" s="3" t="s">
        <v>13</v>
      </c>
      <c r="H4309" s="3" t="s">
        <v>3439</v>
      </c>
      <c r="I4309" s="3">
        <f t="shared" si="404"/>
        <v>0</v>
      </c>
      <c r="J4309" s="3">
        <f t="shared" si="404"/>
        <v>0</v>
      </c>
      <c r="K4309" s="3">
        <f t="shared" si="404"/>
        <v>0</v>
      </c>
      <c r="L4309" s="3">
        <f t="shared" si="405"/>
        <v>0</v>
      </c>
      <c r="M4309" s="3">
        <f t="shared" si="406"/>
        <v>0</v>
      </c>
      <c r="N4309" s="3">
        <f t="shared" si="407"/>
        <v>0</v>
      </c>
      <c r="O4309" s="3">
        <v>14280</v>
      </c>
      <c r="P4309" s="3">
        <v>50415.199999999997</v>
      </c>
    </row>
    <row r="4310" spans="2:16" x14ac:dyDescent="0.15">
      <c r="B4310" s="5">
        <v>45560</v>
      </c>
      <c r="C4310" s="16">
        <f t="shared" si="402"/>
        <v>2024</v>
      </c>
      <c r="D4310" s="16">
        <f t="shared" si="403"/>
        <v>9</v>
      </c>
      <c r="E4310" s="3" t="s">
        <v>11</v>
      </c>
      <c r="F4310" s="3" t="s">
        <v>2841</v>
      </c>
      <c r="G4310" s="3" t="s">
        <v>13</v>
      </c>
      <c r="H4310" s="3" t="s">
        <v>3274</v>
      </c>
      <c r="I4310" s="3">
        <f t="shared" si="404"/>
        <v>0</v>
      </c>
      <c r="J4310" s="3">
        <f t="shared" si="404"/>
        <v>0</v>
      </c>
      <c r="K4310" s="3">
        <f t="shared" si="404"/>
        <v>0</v>
      </c>
      <c r="L4310" s="3">
        <f t="shared" si="405"/>
        <v>0</v>
      </c>
      <c r="M4310" s="3">
        <f t="shared" si="406"/>
        <v>0</v>
      </c>
      <c r="N4310" s="3">
        <f t="shared" si="407"/>
        <v>0</v>
      </c>
      <c r="O4310" s="3">
        <v>15960</v>
      </c>
      <c r="P4310" s="3">
        <v>55062</v>
      </c>
    </row>
    <row r="4311" spans="2:16" x14ac:dyDescent="0.15">
      <c r="B4311" s="5">
        <v>45653</v>
      </c>
      <c r="C4311" s="16">
        <f t="shared" si="402"/>
        <v>2024</v>
      </c>
      <c r="D4311" s="16">
        <f t="shared" si="403"/>
        <v>12</v>
      </c>
      <c r="E4311" s="3" t="s">
        <v>11</v>
      </c>
      <c r="F4311" s="3" t="s">
        <v>2841</v>
      </c>
      <c r="G4311" s="3" t="s">
        <v>13</v>
      </c>
      <c r="H4311" s="3" t="s">
        <v>3274</v>
      </c>
      <c r="I4311" s="3">
        <f t="shared" si="404"/>
        <v>0</v>
      </c>
      <c r="J4311" s="3">
        <f t="shared" si="404"/>
        <v>0</v>
      </c>
      <c r="K4311" s="3">
        <f t="shared" si="404"/>
        <v>0</v>
      </c>
      <c r="L4311" s="3">
        <f t="shared" si="405"/>
        <v>0</v>
      </c>
      <c r="M4311" s="3">
        <f t="shared" si="406"/>
        <v>0</v>
      </c>
      <c r="N4311" s="3">
        <f t="shared" si="407"/>
        <v>0</v>
      </c>
      <c r="O4311" s="3">
        <v>9660</v>
      </c>
      <c r="P4311" s="3">
        <v>32264.400000000001</v>
      </c>
    </row>
    <row r="4312" spans="2:16" x14ac:dyDescent="0.15">
      <c r="B4312" s="5">
        <v>45404</v>
      </c>
      <c r="C4312" s="16">
        <f t="shared" si="402"/>
        <v>2024</v>
      </c>
      <c r="D4312" s="16">
        <f t="shared" si="403"/>
        <v>4</v>
      </c>
      <c r="E4312" s="3" t="s">
        <v>11</v>
      </c>
      <c r="F4312" s="3" t="s">
        <v>294</v>
      </c>
      <c r="G4312" s="3" t="s">
        <v>13</v>
      </c>
      <c r="H4312" s="3" t="s">
        <v>3347</v>
      </c>
      <c r="I4312" s="3">
        <f t="shared" si="404"/>
        <v>0</v>
      </c>
      <c r="J4312" s="3">
        <f t="shared" si="404"/>
        <v>0</v>
      </c>
      <c r="K4312" s="3">
        <f t="shared" si="404"/>
        <v>0</v>
      </c>
      <c r="L4312" s="3">
        <f t="shared" si="405"/>
        <v>0</v>
      </c>
      <c r="M4312" s="3">
        <f t="shared" si="406"/>
        <v>0</v>
      </c>
      <c r="N4312" s="3">
        <f t="shared" si="407"/>
        <v>0</v>
      </c>
      <c r="O4312" s="3">
        <v>15120</v>
      </c>
      <c r="P4312" s="3">
        <v>48686.400000000001</v>
      </c>
    </row>
    <row r="4313" spans="2:16" x14ac:dyDescent="0.15">
      <c r="B4313" s="5" t="s">
        <v>1914</v>
      </c>
      <c r="C4313" s="16">
        <f t="shared" si="402"/>
        <v>2023</v>
      </c>
      <c r="D4313" s="16">
        <f t="shared" si="403"/>
        <v>7</v>
      </c>
      <c r="E4313" s="3" t="s">
        <v>20</v>
      </c>
      <c r="F4313" s="3" t="s">
        <v>384</v>
      </c>
      <c r="G4313" s="3" t="s">
        <v>13</v>
      </c>
      <c r="H4313" s="3" t="s">
        <v>8122</v>
      </c>
      <c r="I4313" s="3">
        <f t="shared" si="404"/>
        <v>0</v>
      </c>
      <c r="J4313" s="3">
        <f t="shared" si="404"/>
        <v>0</v>
      </c>
      <c r="K4313" s="3">
        <f t="shared" si="404"/>
        <v>0</v>
      </c>
      <c r="L4313" s="3">
        <f t="shared" si="405"/>
        <v>0</v>
      </c>
      <c r="M4313" s="3">
        <f t="shared" si="406"/>
        <v>0</v>
      </c>
      <c r="N4313" s="3">
        <f t="shared" si="407"/>
        <v>0</v>
      </c>
      <c r="O4313" s="3">
        <v>0.46500000000000002</v>
      </c>
      <c r="P4313" s="3">
        <v>23756.81</v>
      </c>
    </row>
    <row r="4314" spans="2:16" x14ac:dyDescent="0.15">
      <c r="B4314" s="5" t="s">
        <v>3087</v>
      </c>
      <c r="C4314" s="16">
        <f t="shared" si="402"/>
        <v>2021</v>
      </c>
      <c r="D4314" s="16">
        <f t="shared" si="403"/>
        <v>10</v>
      </c>
      <c r="E4314" s="3" t="s">
        <v>202</v>
      </c>
      <c r="F4314" s="3" t="s">
        <v>13</v>
      </c>
      <c r="G4314" s="3" t="s">
        <v>2394</v>
      </c>
      <c r="H4314" s="3" t="s">
        <v>3630</v>
      </c>
      <c r="I4314" s="3">
        <f t="shared" si="404"/>
        <v>0</v>
      </c>
      <c r="J4314" s="3">
        <f t="shared" si="404"/>
        <v>0</v>
      </c>
      <c r="K4314" s="3">
        <f t="shared" si="404"/>
        <v>0</v>
      </c>
      <c r="L4314" s="3">
        <f t="shared" si="405"/>
        <v>0</v>
      </c>
      <c r="M4314" s="3">
        <f t="shared" si="406"/>
        <v>0</v>
      </c>
      <c r="N4314" s="3">
        <f t="shared" si="407"/>
        <v>0</v>
      </c>
      <c r="O4314" s="3">
        <v>12332</v>
      </c>
      <c r="P4314" s="3">
        <v>17647.36</v>
      </c>
    </row>
    <row r="4315" spans="2:16" x14ac:dyDescent="0.15">
      <c r="B4315" s="5" t="s">
        <v>3883</v>
      </c>
      <c r="C4315" s="16">
        <f t="shared" si="402"/>
        <v>2022</v>
      </c>
      <c r="D4315" s="16">
        <f t="shared" si="403"/>
        <v>10</v>
      </c>
      <c r="E4315" s="3" t="s">
        <v>20</v>
      </c>
      <c r="F4315" s="3" t="s">
        <v>384</v>
      </c>
      <c r="G4315" s="3" t="s">
        <v>13</v>
      </c>
      <c r="H4315" s="3" t="s">
        <v>8137</v>
      </c>
      <c r="I4315" s="3">
        <f t="shared" si="404"/>
        <v>0</v>
      </c>
      <c r="J4315" s="3">
        <f t="shared" si="404"/>
        <v>0</v>
      </c>
      <c r="K4315" s="3">
        <f t="shared" si="404"/>
        <v>0</v>
      </c>
      <c r="L4315" s="3">
        <f t="shared" si="405"/>
        <v>0</v>
      </c>
      <c r="M4315" s="3">
        <f t="shared" si="406"/>
        <v>0</v>
      </c>
      <c r="N4315" s="3">
        <f t="shared" si="407"/>
        <v>0</v>
      </c>
      <c r="O4315" s="3">
        <v>0.4</v>
      </c>
      <c r="P4315" s="3">
        <v>5593.72</v>
      </c>
    </row>
    <row r="4316" spans="2:16" x14ac:dyDescent="0.15">
      <c r="B4316" s="5" t="s">
        <v>819</v>
      </c>
      <c r="C4316" s="16">
        <f t="shared" si="402"/>
        <v>2022</v>
      </c>
      <c r="D4316" s="16">
        <f t="shared" si="403"/>
        <v>7</v>
      </c>
      <c r="E4316" s="3" t="s">
        <v>20</v>
      </c>
      <c r="F4316" s="3" t="s">
        <v>384</v>
      </c>
      <c r="G4316" s="3" t="s">
        <v>13</v>
      </c>
      <c r="H4316" s="3" t="s">
        <v>8150</v>
      </c>
      <c r="I4316" s="3">
        <f t="shared" si="404"/>
        <v>0</v>
      </c>
      <c r="J4316" s="3">
        <f t="shared" si="404"/>
        <v>0</v>
      </c>
      <c r="K4316" s="3">
        <f t="shared" si="404"/>
        <v>0</v>
      </c>
      <c r="L4316" s="3">
        <f t="shared" si="405"/>
        <v>0</v>
      </c>
      <c r="M4316" s="3">
        <f t="shared" si="406"/>
        <v>0</v>
      </c>
      <c r="N4316" s="3">
        <f t="shared" si="407"/>
        <v>0</v>
      </c>
      <c r="O4316" s="3">
        <v>0.36</v>
      </c>
      <c r="P4316" s="3">
        <v>5328.09</v>
      </c>
    </row>
    <row r="4317" spans="2:16" x14ac:dyDescent="0.15">
      <c r="B4317" s="5" t="s">
        <v>595</v>
      </c>
      <c r="C4317" s="16">
        <f t="shared" si="402"/>
        <v>2023</v>
      </c>
      <c r="D4317" s="16">
        <f t="shared" si="403"/>
        <v>8</v>
      </c>
      <c r="E4317" s="3" t="s">
        <v>20</v>
      </c>
      <c r="F4317" s="3" t="s">
        <v>384</v>
      </c>
      <c r="G4317" s="3" t="s">
        <v>13</v>
      </c>
      <c r="H4317" s="3" t="s">
        <v>8478</v>
      </c>
      <c r="I4317" s="3">
        <f t="shared" si="404"/>
        <v>0</v>
      </c>
      <c r="J4317" s="3">
        <f t="shared" si="404"/>
        <v>0</v>
      </c>
      <c r="K4317" s="3">
        <f t="shared" si="404"/>
        <v>0</v>
      </c>
      <c r="L4317" s="3">
        <f t="shared" si="405"/>
        <v>0</v>
      </c>
      <c r="M4317" s="3">
        <f t="shared" si="406"/>
        <v>0</v>
      </c>
      <c r="N4317" s="3">
        <f t="shared" si="407"/>
        <v>0</v>
      </c>
      <c r="O4317" s="3">
        <v>0.03</v>
      </c>
      <c r="P4317" s="3">
        <v>2298.48</v>
      </c>
    </row>
    <row r="4318" spans="2:16" x14ac:dyDescent="0.15">
      <c r="B4318" s="5" t="s">
        <v>1264</v>
      </c>
      <c r="C4318" s="16">
        <f t="shared" si="402"/>
        <v>2020</v>
      </c>
      <c r="D4318" s="16">
        <f t="shared" si="403"/>
        <v>3</v>
      </c>
      <c r="E4318" s="3" t="s">
        <v>20</v>
      </c>
      <c r="F4318" s="3" t="s">
        <v>1313</v>
      </c>
      <c r="G4318" s="3" t="s">
        <v>13</v>
      </c>
      <c r="H4318" s="3" t="s">
        <v>6565</v>
      </c>
      <c r="I4318" s="3">
        <f t="shared" si="404"/>
        <v>0</v>
      </c>
      <c r="J4318" s="3">
        <f t="shared" si="404"/>
        <v>1</v>
      </c>
      <c r="K4318" s="3">
        <f t="shared" si="404"/>
        <v>0</v>
      </c>
      <c r="L4318" s="3">
        <f t="shared" si="405"/>
        <v>0</v>
      </c>
      <c r="M4318" s="3">
        <f t="shared" si="406"/>
        <v>0</v>
      </c>
      <c r="N4318" s="3">
        <f t="shared" si="407"/>
        <v>0</v>
      </c>
      <c r="O4318" s="3">
        <v>119</v>
      </c>
      <c r="P4318" s="3">
        <v>5916.86</v>
      </c>
    </row>
    <row r="4319" spans="2:16" x14ac:dyDescent="0.15">
      <c r="B4319" s="5">
        <v>45394</v>
      </c>
      <c r="C4319" s="16">
        <f t="shared" si="402"/>
        <v>2024</v>
      </c>
      <c r="D4319" s="16">
        <f t="shared" si="403"/>
        <v>4</v>
      </c>
      <c r="E4319" s="3" t="s">
        <v>11</v>
      </c>
      <c r="F4319" s="3" t="s">
        <v>294</v>
      </c>
      <c r="G4319" s="3" t="s">
        <v>13</v>
      </c>
      <c r="H4319" s="3" t="s">
        <v>6809</v>
      </c>
      <c r="I4319" s="3">
        <f t="shared" si="404"/>
        <v>0</v>
      </c>
      <c r="J4319" s="3">
        <f t="shared" si="404"/>
        <v>0</v>
      </c>
      <c r="K4319" s="3">
        <f t="shared" si="404"/>
        <v>0</v>
      </c>
      <c r="L4319" s="3">
        <f t="shared" si="405"/>
        <v>0</v>
      </c>
      <c r="M4319" s="3">
        <f t="shared" si="406"/>
        <v>0</v>
      </c>
      <c r="N4319" s="3">
        <f t="shared" si="407"/>
        <v>0</v>
      </c>
      <c r="O4319" s="3">
        <v>60</v>
      </c>
      <c r="P4319" s="3">
        <v>2501.44</v>
      </c>
    </row>
    <row r="4320" spans="2:16" x14ac:dyDescent="0.15">
      <c r="B4320" s="5" t="s">
        <v>2568</v>
      </c>
      <c r="C4320" s="16">
        <f t="shared" si="402"/>
        <v>2021</v>
      </c>
      <c r="D4320" s="16">
        <f t="shared" si="403"/>
        <v>3</v>
      </c>
      <c r="E4320" s="3" t="s">
        <v>202</v>
      </c>
      <c r="F4320" s="3" t="s">
        <v>13</v>
      </c>
      <c r="G4320" s="3" t="s">
        <v>227</v>
      </c>
      <c r="H4320" s="3" t="s">
        <v>3654</v>
      </c>
      <c r="I4320" s="3">
        <f t="shared" si="404"/>
        <v>0</v>
      </c>
      <c r="J4320" s="3">
        <f t="shared" si="404"/>
        <v>0</v>
      </c>
      <c r="K4320" s="3">
        <f t="shared" si="404"/>
        <v>0</v>
      </c>
      <c r="L4320" s="3">
        <f t="shared" si="405"/>
        <v>0</v>
      </c>
      <c r="M4320" s="3">
        <f t="shared" si="406"/>
        <v>0</v>
      </c>
      <c r="N4320" s="3">
        <f t="shared" si="407"/>
        <v>0</v>
      </c>
      <c r="O4320" s="3">
        <v>12064</v>
      </c>
      <c r="P4320" s="3">
        <v>11458.16</v>
      </c>
    </row>
    <row r="4321" spans="2:16" x14ac:dyDescent="0.15">
      <c r="B4321" s="5">
        <v>45474</v>
      </c>
      <c r="C4321" s="16">
        <f t="shared" si="402"/>
        <v>2024</v>
      </c>
      <c r="D4321" s="16">
        <f t="shared" si="403"/>
        <v>7</v>
      </c>
      <c r="E4321" s="3" t="s">
        <v>11</v>
      </c>
      <c r="F4321" s="3" t="s">
        <v>434</v>
      </c>
      <c r="G4321" s="3" t="s">
        <v>13</v>
      </c>
      <c r="H4321" s="3" t="s">
        <v>6772</v>
      </c>
      <c r="I4321" s="3">
        <f t="shared" si="404"/>
        <v>0</v>
      </c>
      <c r="J4321" s="3">
        <f t="shared" si="404"/>
        <v>0</v>
      </c>
      <c r="K4321" s="3">
        <f t="shared" si="404"/>
        <v>0</v>
      </c>
      <c r="L4321" s="3">
        <f t="shared" si="405"/>
        <v>0</v>
      </c>
      <c r="M4321" s="3">
        <f t="shared" si="406"/>
        <v>0</v>
      </c>
      <c r="N4321" s="3">
        <f t="shared" si="407"/>
        <v>0</v>
      </c>
      <c r="O4321" s="3">
        <v>72</v>
      </c>
      <c r="P4321" s="3">
        <v>3015.32</v>
      </c>
    </row>
    <row r="4322" spans="2:16" x14ac:dyDescent="0.15">
      <c r="B4322" s="5" t="s">
        <v>1580</v>
      </c>
      <c r="C4322" s="16">
        <f t="shared" si="402"/>
        <v>2023</v>
      </c>
      <c r="D4322" s="16">
        <f t="shared" si="403"/>
        <v>12</v>
      </c>
      <c r="E4322" s="3" t="s">
        <v>20</v>
      </c>
      <c r="F4322" s="3" t="s">
        <v>434</v>
      </c>
      <c r="G4322" s="3" t="s">
        <v>13</v>
      </c>
      <c r="H4322" s="3" t="s">
        <v>6810</v>
      </c>
      <c r="I4322" s="3">
        <f t="shared" si="404"/>
        <v>0</v>
      </c>
      <c r="J4322" s="3">
        <f t="shared" si="404"/>
        <v>0</v>
      </c>
      <c r="K4322" s="3">
        <f t="shared" si="404"/>
        <v>0</v>
      </c>
      <c r="L4322" s="3">
        <f t="shared" si="405"/>
        <v>0</v>
      </c>
      <c r="M4322" s="3">
        <f t="shared" si="406"/>
        <v>0</v>
      </c>
      <c r="N4322" s="3">
        <f t="shared" si="407"/>
        <v>0</v>
      </c>
      <c r="O4322" s="3">
        <v>60</v>
      </c>
      <c r="P4322" s="3">
        <v>2472.83</v>
      </c>
    </row>
    <row r="4323" spans="2:16" x14ac:dyDescent="0.15">
      <c r="B4323" s="5" t="s">
        <v>2393</v>
      </c>
      <c r="C4323" s="16">
        <f t="shared" si="402"/>
        <v>2020</v>
      </c>
      <c r="D4323" s="16">
        <f t="shared" si="403"/>
        <v>11</v>
      </c>
      <c r="E4323" s="3" t="s">
        <v>20</v>
      </c>
      <c r="F4323" s="3" t="s">
        <v>1993</v>
      </c>
      <c r="G4323" s="3" t="s">
        <v>13</v>
      </c>
      <c r="H4323" s="3" t="s">
        <v>6739</v>
      </c>
      <c r="I4323" s="3">
        <f t="shared" si="404"/>
        <v>0</v>
      </c>
      <c r="J4323" s="3">
        <f t="shared" si="404"/>
        <v>0</v>
      </c>
      <c r="K4323" s="3">
        <f t="shared" si="404"/>
        <v>0</v>
      </c>
      <c r="L4323" s="3">
        <f t="shared" si="405"/>
        <v>0</v>
      </c>
      <c r="M4323" s="3">
        <f t="shared" si="406"/>
        <v>0</v>
      </c>
      <c r="N4323" s="3">
        <f t="shared" si="407"/>
        <v>0</v>
      </c>
      <c r="O4323" s="3">
        <v>75</v>
      </c>
      <c r="P4323" s="3">
        <v>2418.9899999999998</v>
      </c>
    </row>
    <row r="4324" spans="2:16" x14ac:dyDescent="0.15">
      <c r="B4324" s="5" t="s">
        <v>397</v>
      </c>
      <c r="C4324" s="16">
        <f t="shared" si="402"/>
        <v>2021</v>
      </c>
      <c r="D4324" s="16">
        <f t="shared" si="403"/>
        <v>12</v>
      </c>
      <c r="E4324" s="3" t="s">
        <v>202</v>
      </c>
      <c r="F4324" s="3" t="s">
        <v>13</v>
      </c>
      <c r="G4324" s="3" t="s">
        <v>2957</v>
      </c>
      <c r="H4324" s="3" t="s">
        <v>3691</v>
      </c>
      <c r="I4324" s="3">
        <f t="shared" si="404"/>
        <v>0</v>
      </c>
      <c r="J4324" s="3">
        <f t="shared" si="404"/>
        <v>0</v>
      </c>
      <c r="K4324" s="3">
        <f t="shared" si="404"/>
        <v>0</v>
      </c>
      <c r="L4324" s="3">
        <f t="shared" si="405"/>
        <v>0</v>
      </c>
      <c r="M4324" s="3">
        <f t="shared" si="406"/>
        <v>0</v>
      </c>
      <c r="N4324" s="3">
        <f t="shared" si="407"/>
        <v>0</v>
      </c>
      <c r="O4324" s="3">
        <v>12000</v>
      </c>
      <c r="P4324" s="3">
        <v>12960</v>
      </c>
    </row>
    <row r="4325" spans="2:16" x14ac:dyDescent="0.15">
      <c r="B4325" s="5" t="s">
        <v>2393</v>
      </c>
      <c r="C4325" s="16">
        <f t="shared" si="402"/>
        <v>2020</v>
      </c>
      <c r="D4325" s="16">
        <f t="shared" si="403"/>
        <v>11</v>
      </c>
      <c r="E4325" s="3" t="s">
        <v>20</v>
      </c>
      <c r="F4325" s="3" t="s">
        <v>1993</v>
      </c>
      <c r="G4325" s="3" t="s">
        <v>13</v>
      </c>
      <c r="H4325" s="3" t="s">
        <v>6739</v>
      </c>
      <c r="I4325" s="3">
        <f t="shared" si="404"/>
        <v>0</v>
      </c>
      <c r="J4325" s="3">
        <f t="shared" si="404"/>
        <v>0</v>
      </c>
      <c r="K4325" s="3">
        <f t="shared" si="404"/>
        <v>0</v>
      </c>
      <c r="L4325" s="3">
        <f t="shared" si="405"/>
        <v>0</v>
      </c>
      <c r="M4325" s="3">
        <f t="shared" si="406"/>
        <v>0</v>
      </c>
      <c r="N4325" s="3">
        <f t="shared" si="407"/>
        <v>0</v>
      </c>
      <c r="O4325" s="3">
        <v>25</v>
      </c>
      <c r="P4325" s="3">
        <v>805.74</v>
      </c>
    </row>
    <row r="4326" spans="2:16" x14ac:dyDescent="0.15">
      <c r="B4326" s="5" t="s">
        <v>1048</v>
      </c>
      <c r="C4326" s="16">
        <f t="shared" si="402"/>
        <v>2020</v>
      </c>
      <c r="D4326" s="16">
        <f t="shared" si="403"/>
        <v>10</v>
      </c>
      <c r="E4326" s="3" t="s">
        <v>20</v>
      </c>
      <c r="F4326" s="3" t="s">
        <v>1993</v>
      </c>
      <c r="G4326" s="3" t="s">
        <v>13</v>
      </c>
      <c r="H4326" s="3" t="s">
        <v>6739</v>
      </c>
      <c r="I4326" s="3">
        <f t="shared" si="404"/>
        <v>0</v>
      </c>
      <c r="J4326" s="3">
        <f t="shared" si="404"/>
        <v>0</v>
      </c>
      <c r="K4326" s="3">
        <f t="shared" si="404"/>
        <v>0</v>
      </c>
      <c r="L4326" s="3">
        <f t="shared" si="405"/>
        <v>0</v>
      </c>
      <c r="M4326" s="3">
        <f t="shared" si="406"/>
        <v>0</v>
      </c>
      <c r="N4326" s="3">
        <f t="shared" si="407"/>
        <v>0</v>
      </c>
      <c r="O4326" s="3">
        <v>25</v>
      </c>
      <c r="P4326" s="3">
        <v>798.18</v>
      </c>
    </row>
    <row r="4327" spans="2:16" x14ac:dyDescent="0.15">
      <c r="B4327" s="5" t="s">
        <v>392</v>
      </c>
      <c r="C4327" s="16">
        <f t="shared" si="402"/>
        <v>2021</v>
      </c>
      <c r="D4327" s="16">
        <f t="shared" si="403"/>
        <v>1</v>
      </c>
      <c r="E4327" s="3" t="s">
        <v>20</v>
      </c>
      <c r="F4327" s="3" t="s">
        <v>1993</v>
      </c>
      <c r="G4327" s="3" t="s">
        <v>13</v>
      </c>
      <c r="H4327" s="3" t="s">
        <v>6739</v>
      </c>
      <c r="I4327" s="3">
        <f t="shared" si="404"/>
        <v>0</v>
      </c>
      <c r="J4327" s="3">
        <f t="shared" si="404"/>
        <v>0</v>
      </c>
      <c r="K4327" s="3">
        <f t="shared" si="404"/>
        <v>0</v>
      </c>
      <c r="L4327" s="3">
        <f t="shared" si="405"/>
        <v>0</v>
      </c>
      <c r="M4327" s="3">
        <f t="shared" si="406"/>
        <v>0</v>
      </c>
      <c r="N4327" s="3">
        <f t="shared" si="407"/>
        <v>0</v>
      </c>
      <c r="O4327" s="3">
        <v>50</v>
      </c>
      <c r="P4327" s="3">
        <v>1649.2</v>
      </c>
    </row>
    <row r="4328" spans="2:16" x14ac:dyDescent="0.15">
      <c r="B4328" s="5" t="s">
        <v>2190</v>
      </c>
      <c r="C4328" s="16">
        <f t="shared" si="402"/>
        <v>2020</v>
      </c>
      <c r="D4328" s="16">
        <f t="shared" si="403"/>
        <v>10</v>
      </c>
      <c r="E4328" s="3" t="s">
        <v>20</v>
      </c>
      <c r="F4328" s="3" t="s">
        <v>1993</v>
      </c>
      <c r="G4328" s="3" t="s">
        <v>13</v>
      </c>
      <c r="H4328" s="3" t="s">
        <v>6618</v>
      </c>
      <c r="I4328" s="3">
        <f t="shared" si="404"/>
        <v>0</v>
      </c>
      <c r="J4328" s="3">
        <f t="shared" si="404"/>
        <v>0</v>
      </c>
      <c r="K4328" s="3">
        <f t="shared" si="404"/>
        <v>0</v>
      </c>
      <c r="L4328" s="3">
        <f t="shared" si="405"/>
        <v>0</v>
      </c>
      <c r="M4328" s="3">
        <f t="shared" si="406"/>
        <v>0</v>
      </c>
      <c r="N4328" s="3">
        <f t="shared" si="407"/>
        <v>0</v>
      </c>
      <c r="O4328" s="3">
        <v>100</v>
      </c>
      <c r="P4328" s="3">
        <v>2964.13</v>
      </c>
    </row>
    <row r="4329" spans="2:16" x14ac:dyDescent="0.15">
      <c r="B4329" s="5" t="s">
        <v>388</v>
      </c>
      <c r="C4329" s="16">
        <f t="shared" si="402"/>
        <v>2020</v>
      </c>
      <c r="D4329" s="16">
        <f t="shared" si="403"/>
        <v>6</v>
      </c>
      <c r="E4329" s="3" t="s">
        <v>20</v>
      </c>
      <c r="F4329" s="3" t="s">
        <v>1993</v>
      </c>
      <c r="G4329" s="3" t="s">
        <v>13</v>
      </c>
      <c r="H4329" s="3" t="s">
        <v>6741</v>
      </c>
      <c r="I4329" s="3">
        <f t="shared" si="404"/>
        <v>0</v>
      </c>
      <c r="J4329" s="3">
        <f t="shared" si="404"/>
        <v>0</v>
      </c>
      <c r="K4329" s="3">
        <f t="shared" si="404"/>
        <v>0</v>
      </c>
      <c r="L4329" s="3">
        <f t="shared" si="405"/>
        <v>0</v>
      </c>
      <c r="M4329" s="3">
        <f t="shared" si="406"/>
        <v>0</v>
      </c>
      <c r="N4329" s="3">
        <f t="shared" si="407"/>
        <v>0</v>
      </c>
      <c r="O4329" s="3">
        <v>75</v>
      </c>
      <c r="P4329" s="3">
        <v>2286.29</v>
      </c>
    </row>
    <row r="4330" spans="2:16" x14ac:dyDescent="0.15">
      <c r="B4330" s="5" t="s">
        <v>682</v>
      </c>
      <c r="C4330" s="16">
        <f t="shared" si="402"/>
        <v>2020</v>
      </c>
      <c r="D4330" s="16">
        <f t="shared" si="403"/>
        <v>4</v>
      </c>
      <c r="E4330" s="3" t="s">
        <v>20</v>
      </c>
      <c r="F4330" s="3" t="s">
        <v>1993</v>
      </c>
      <c r="G4330" s="3" t="s">
        <v>13</v>
      </c>
      <c r="H4330" s="3" t="s">
        <v>6877</v>
      </c>
      <c r="I4330" s="3">
        <f t="shared" si="404"/>
        <v>0</v>
      </c>
      <c r="J4330" s="3">
        <f t="shared" si="404"/>
        <v>0</v>
      </c>
      <c r="K4330" s="3">
        <f t="shared" si="404"/>
        <v>0</v>
      </c>
      <c r="L4330" s="3">
        <f t="shared" si="405"/>
        <v>0</v>
      </c>
      <c r="M4330" s="3">
        <f t="shared" si="406"/>
        <v>0</v>
      </c>
      <c r="N4330" s="3">
        <f t="shared" si="407"/>
        <v>0</v>
      </c>
      <c r="O4330" s="3">
        <v>50</v>
      </c>
      <c r="P4330" s="3">
        <v>1484.44</v>
      </c>
    </row>
    <row r="4331" spans="2:16" x14ac:dyDescent="0.15">
      <c r="B4331" s="5" t="s">
        <v>1644</v>
      </c>
      <c r="C4331" s="16">
        <f t="shared" si="402"/>
        <v>2020</v>
      </c>
      <c r="D4331" s="16">
        <f t="shared" si="403"/>
        <v>1</v>
      </c>
      <c r="E4331" s="3" t="s">
        <v>20</v>
      </c>
      <c r="F4331" s="3" t="s">
        <v>1993</v>
      </c>
      <c r="G4331" s="3" t="s">
        <v>13</v>
      </c>
      <c r="H4331" s="3" t="s">
        <v>6742</v>
      </c>
      <c r="I4331" s="3">
        <f t="shared" si="404"/>
        <v>0</v>
      </c>
      <c r="J4331" s="3">
        <f t="shared" si="404"/>
        <v>0</v>
      </c>
      <c r="K4331" s="3">
        <f t="shared" si="404"/>
        <v>0</v>
      </c>
      <c r="L4331" s="3">
        <f t="shared" si="405"/>
        <v>0</v>
      </c>
      <c r="M4331" s="3">
        <f t="shared" si="406"/>
        <v>0</v>
      </c>
      <c r="N4331" s="3">
        <f t="shared" si="407"/>
        <v>0</v>
      </c>
      <c r="O4331" s="3">
        <v>75</v>
      </c>
      <c r="P4331" s="3">
        <v>2240.08</v>
      </c>
    </row>
    <row r="4332" spans="2:16" x14ac:dyDescent="0.15">
      <c r="B4332" s="5" t="s">
        <v>881</v>
      </c>
      <c r="C4332" s="16">
        <f t="shared" si="402"/>
        <v>2020</v>
      </c>
      <c r="D4332" s="16">
        <f t="shared" si="403"/>
        <v>12</v>
      </c>
      <c r="E4332" s="3" t="s">
        <v>20</v>
      </c>
      <c r="F4332" s="3" t="s">
        <v>513</v>
      </c>
      <c r="G4332" s="3" t="s">
        <v>13</v>
      </c>
      <c r="H4332" s="3" t="s">
        <v>7745</v>
      </c>
      <c r="I4332" s="3">
        <f t="shared" si="404"/>
        <v>0</v>
      </c>
      <c r="J4332" s="3">
        <f t="shared" si="404"/>
        <v>0</v>
      </c>
      <c r="K4332" s="3">
        <f t="shared" si="404"/>
        <v>0</v>
      </c>
      <c r="L4332" s="3">
        <f t="shared" si="405"/>
        <v>0</v>
      </c>
      <c r="M4332" s="3">
        <f t="shared" si="406"/>
        <v>0</v>
      </c>
      <c r="N4332" s="3">
        <f t="shared" si="407"/>
        <v>0</v>
      </c>
      <c r="O4332" s="3">
        <v>2</v>
      </c>
      <c r="P4332" s="3">
        <v>299.55</v>
      </c>
    </row>
    <row r="4333" spans="2:16" x14ac:dyDescent="0.15">
      <c r="B4333" s="5" t="s">
        <v>2024</v>
      </c>
      <c r="C4333" s="16">
        <f t="shared" si="402"/>
        <v>2020</v>
      </c>
      <c r="D4333" s="16">
        <f t="shared" si="403"/>
        <v>11</v>
      </c>
      <c r="E4333" s="3" t="s">
        <v>20</v>
      </c>
      <c r="F4333" s="3" t="s">
        <v>513</v>
      </c>
      <c r="G4333" s="3" t="s">
        <v>13</v>
      </c>
      <c r="H4333" s="3" t="s">
        <v>7745</v>
      </c>
      <c r="I4333" s="3">
        <f t="shared" si="404"/>
        <v>0</v>
      </c>
      <c r="J4333" s="3">
        <f t="shared" si="404"/>
        <v>0</v>
      </c>
      <c r="K4333" s="3">
        <f t="shared" si="404"/>
        <v>0</v>
      </c>
      <c r="L4333" s="3">
        <f t="shared" si="405"/>
        <v>0</v>
      </c>
      <c r="M4333" s="3">
        <f t="shared" si="406"/>
        <v>0</v>
      </c>
      <c r="N4333" s="3">
        <f t="shared" si="407"/>
        <v>0</v>
      </c>
      <c r="O4333" s="3">
        <v>1</v>
      </c>
      <c r="P4333" s="3">
        <v>144.66999999999999</v>
      </c>
    </row>
    <row r="4334" spans="2:16" x14ac:dyDescent="0.15">
      <c r="B4334" s="5" t="s">
        <v>2283</v>
      </c>
      <c r="C4334" s="16">
        <f t="shared" si="402"/>
        <v>2020</v>
      </c>
      <c r="D4334" s="16">
        <f t="shared" si="403"/>
        <v>9</v>
      </c>
      <c r="E4334" s="3" t="s">
        <v>20</v>
      </c>
      <c r="F4334" s="3" t="s">
        <v>513</v>
      </c>
      <c r="G4334" s="3" t="s">
        <v>13</v>
      </c>
      <c r="H4334" s="3" t="s">
        <v>7745</v>
      </c>
      <c r="I4334" s="3">
        <f t="shared" si="404"/>
        <v>0</v>
      </c>
      <c r="J4334" s="3">
        <f t="shared" si="404"/>
        <v>0</v>
      </c>
      <c r="K4334" s="3">
        <f t="shared" si="404"/>
        <v>0</v>
      </c>
      <c r="L4334" s="3">
        <f t="shared" si="405"/>
        <v>0</v>
      </c>
      <c r="M4334" s="3">
        <f t="shared" si="406"/>
        <v>0</v>
      </c>
      <c r="N4334" s="3">
        <f t="shared" si="407"/>
        <v>0</v>
      </c>
      <c r="O4334" s="3">
        <v>1</v>
      </c>
      <c r="P4334" s="3">
        <v>142.91</v>
      </c>
    </row>
    <row r="4335" spans="2:16" x14ac:dyDescent="0.15">
      <c r="B4335" s="5" t="s">
        <v>410</v>
      </c>
      <c r="C4335" s="16">
        <f t="shared" si="402"/>
        <v>2022</v>
      </c>
      <c r="D4335" s="16">
        <f t="shared" si="403"/>
        <v>1</v>
      </c>
      <c r="E4335" s="3" t="s">
        <v>20</v>
      </c>
      <c r="F4335" s="3" t="s">
        <v>225</v>
      </c>
      <c r="G4335" s="3" t="s">
        <v>13</v>
      </c>
      <c r="H4335" s="3" t="s">
        <v>7535</v>
      </c>
      <c r="I4335" s="3">
        <f t="shared" si="404"/>
        <v>0</v>
      </c>
      <c r="J4335" s="3">
        <f t="shared" si="404"/>
        <v>0</v>
      </c>
      <c r="K4335" s="3">
        <f t="shared" si="404"/>
        <v>0</v>
      </c>
      <c r="L4335" s="3">
        <f t="shared" si="405"/>
        <v>0</v>
      </c>
      <c r="M4335" s="3">
        <f t="shared" si="406"/>
        <v>0</v>
      </c>
      <c r="N4335" s="3">
        <f t="shared" si="407"/>
        <v>0</v>
      </c>
      <c r="O4335" s="3">
        <v>5</v>
      </c>
      <c r="P4335" s="3">
        <v>305.33</v>
      </c>
    </row>
    <row r="4336" spans="2:16" x14ac:dyDescent="0.15">
      <c r="B4336" s="5" t="s">
        <v>4749</v>
      </c>
      <c r="C4336" s="16">
        <f t="shared" si="402"/>
        <v>2022</v>
      </c>
      <c r="D4336" s="16">
        <f t="shared" si="403"/>
        <v>12</v>
      </c>
      <c r="E4336" s="3" t="s">
        <v>20</v>
      </c>
      <c r="F4336" s="3" t="s">
        <v>12</v>
      </c>
      <c r="G4336" s="3" t="s">
        <v>13</v>
      </c>
      <c r="H4336" s="3" t="s">
        <v>7800</v>
      </c>
      <c r="I4336" s="3">
        <f t="shared" si="404"/>
        <v>0</v>
      </c>
      <c r="J4336" s="3">
        <f t="shared" si="404"/>
        <v>0</v>
      </c>
      <c r="K4336" s="3">
        <f t="shared" si="404"/>
        <v>0</v>
      </c>
      <c r="L4336" s="3">
        <f t="shared" si="405"/>
        <v>0</v>
      </c>
      <c r="M4336" s="3">
        <f t="shared" si="406"/>
        <v>0</v>
      </c>
      <c r="N4336" s="3">
        <f t="shared" si="407"/>
        <v>0</v>
      </c>
      <c r="O4336" s="3">
        <v>1.74</v>
      </c>
      <c r="P4336" s="3">
        <v>3.35</v>
      </c>
    </row>
    <row r="4337" spans="2:16" x14ac:dyDescent="0.15">
      <c r="B4337" s="5" t="s">
        <v>3488</v>
      </c>
      <c r="C4337" s="16">
        <f t="shared" si="402"/>
        <v>2022</v>
      </c>
      <c r="D4337" s="16">
        <f t="shared" si="403"/>
        <v>10</v>
      </c>
      <c r="E4337" s="3" t="s">
        <v>20</v>
      </c>
      <c r="F4337" s="3" t="s">
        <v>12</v>
      </c>
      <c r="G4337" s="3" t="s">
        <v>13</v>
      </c>
      <c r="H4337" s="3" t="s">
        <v>7800</v>
      </c>
      <c r="I4337" s="3">
        <f t="shared" si="404"/>
        <v>0</v>
      </c>
      <c r="J4337" s="3">
        <f t="shared" si="404"/>
        <v>0</v>
      </c>
      <c r="K4337" s="3">
        <f t="shared" si="404"/>
        <v>0</v>
      </c>
      <c r="L4337" s="3">
        <f t="shared" si="405"/>
        <v>0</v>
      </c>
      <c r="M4337" s="3">
        <f t="shared" si="406"/>
        <v>0</v>
      </c>
      <c r="N4337" s="3">
        <f t="shared" si="407"/>
        <v>0</v>
      </c>
      <c r="O4337" s="3">
        <v>1.74</v>
      </c>
      <c r="P4337" s="3">
        <v>3.35</v>
      </c>
    </row>
    <row r="4338" spans="2:16" x14ac:dyDescent="0.15">
      <c r="B4338" s="5">
        <v>45498</v>
      </c>
      <c r="C4338" s="16">
        <f t="shared" si="402"/>
        <v>2024</v>
      </c>
      <c r="D4338" s="16">
        <f t="shared" si="403"/>
        <v>7</v>
      </c>
      <c r="E4338" s="3" t="s">
        <v>11</v>
      </c>
      <c r="F4338" s="3" t="s">
        <v>5201</v>
      </c>
      <c r="G4338" s="3" t="s">
        <v>13</v>
      </c>
      <c r="H4338" s="3" t="s">
        <v>7347</v>
      </c>
      <c r="I4338" s="3">
        <f t="shared" si="404"/>
        <v>0</v>
      </c>
      <c r="J4338" s="3">
        <f t="shared" si="404"/>
        <v>0</v>
      </c>
      <c r="K4338" s="3">
        <f t="shared" si="404"/>
        <v>0</v>
      </c>
      <c r="L4338" s="3">
        <f t="shared" si="405"/>
        <v>0</v>
      </c>
      <c r="M4338" s="3">
        <f t="shared" si="406"/>
        <v>0</v>
      </c>
      <c r="N4338" s="3">
        <f t="shared" si="407"/>
        <v>0</v>
      </c>
      <c r="O4338" s="3">
        <v>10</v>
      </c>
      <c r="P4338" s="3">
        <v>2627.9</v>
      </c>
    </row>
    <row r="4339" spans="2:16" x14ac:dyDescent="0.15">
      <c r="B4339" s="5" t="s">
        <v>5597</v>
      </c>
      <c r="C4339" s="16">
        <f t="shared" si="402"/>
        <v>2022</v>
      </c>
      <c r="D4339" s="16">
        <f t="shared" si="403"/>
        <v>6</v>
      </c>
      <c r="E4339" s="3" t="s">
        <v>20</v>
      </c>
      <c r="F4339" s="3" t="s">
        <v>12</v>
      </c>
      <c r="G4339" s="3" t="s">
        <v>13</v>
      </c>
      <c r="H4339" s="3" t="s">
        <v>8343</v>
      </c>
      <c r="I4339" s="3">
        <f t="shared" si="404"/>
        <v>0</v>
      </c>
      <c r="J4339" s="3">
        <f t="shared" si="404"/>
        <v>0</v>
      </c>
      <c r="K4339" s="3">
        <f t="shared" si="404"/>
        <v>0</v>
      </c>
      <c r="L4339" s="3">
        <f t="shared" si="405"/>
        <v>0</v>
      </c>
      <c r="M4339" s="3">
        <f t="shared" si="406"/>
        <v>0</v>
      </c>
      <c r="N4339" s="3">
        <f t="shared" si="407"/>
        <v>0</v>
      </c>
      <c r="O4339" s="3">
        <v>0.1</v>
      </c>
      <c r="P4339" s="3">
        <v>300</v>
      </c>
    </row>
    <row r="4340" spans="2:16" x14ac:dyDescent="0.15">
      <c r="B4340" s="5">
        <v>45503</v>
      </c>
      <c r="C4340" s="16">
        <f t="shared" si="402"/>
        <v>2024</v>
      </c>
      <c r="D4340" s="16">
        <f t="shared" si="403"/>
        <v>7</v>
      </c>
      <c r="E4340" s="3" t="s">
        <v>11</v>
      </c>
      <c r="F4340" s="3" t="s">
        <v>1382</v>
      </c>
      <c r="G4340" s="3" t="s">
        <v>13</v>
      </c>
      <c r="H4340" s="3" t="s">
        <v>8562</v>
      </c>
      <c r="I4340" s="3">
        <f t="shared" si="404"/>
        <v>0</v>
      </c>
      <c r="J4340" s="3">
        <f t="shared" si="404"/>
        <v>0</v>
      </c>
      <c r="K4340" s="3">
        <f t="shared" si="404"/>
        <v>0</v>
      </c>
      <c r="L4340" s="3">
        <f t="shared" si="405"/>
        <v>0</v>
      </c>
      <c r="M4340" s="3">
        <f t="shared" si="406"/>
        <v>0</v>
      </c>
      <c r="N4340" s="3">
        <f t="shared" si="407"/>
        <v>0</v>
      </c>
      <c r="O4340" s="3">
        <v>0.02</v>
      </c>
      <c r="P4340" s="3">
        <v>195</v>
      </c>
    </row>
    <row r="4341" spans="2:16" x14ac:dyDescent="0.15">
      <c r="B4341" s="5" t="s">
        <v>430</v>
      </c>
      <c r="C4341" s="16">
        <f t="shared" si="402"/>
        <v>2022</v>
      </c>
      <c r="D4341" s="16">
        <f t="shared" si="403"/>
        <v>10</v>
      </c>
      <c r="E4341" s="3" t="s">
        <v>20</v>
      </c>
      <c r="F4341" s="3" t="s">
        <v>12</v>
      </c>
      <c r="G4341" s="3" t="s">
        <v>13</v>
      </c>
      <c r="H4341" s="3" t="s">
        <v>431</v>
      </c>
      <c r="I4341" s="3">
        <f t="shared" si="404"/>
        <v>1</v>
      </c>
      <c r="J4341" s="3">
        <f t="shared" si="404"/>
        <v>1</v>
      </c>
      <c r="K4341" s="3">
        <f t="shared" si="404"/>
        <v>0</v>
      </c>
      <c r="L4341" s="3" t="str">
        <f t="shared" si="405"/>
        <v>Гороховый изолят</v>
      </c>
      <c r="M4341" s="3">
        <f t="shared" si="406"/>
        <v>1</v>
      </c>
      <c r="N4341" s="3">
        <f t="shared" si="407"/>
        <v>0</v>
      </c>
      <c r="O4341" s="3">
        <v>1500</v>
      </c>
      <c r="P4341" s="3">
        <v>8100</v>
      </c>
    </row>
    <row r="4342" spans="2:16" x14ac:dyDescent="0.15">
      <c r="B4342" s="5" t="s">
        <v>432</v>
      </c>
      <c r="C4342" s="16">
        <f t="shared" si="402"/>
        <v>2022</v>
      </c>
      <c r="D4342" s="16">
        <f t="shared" si="403"/>
        <v>9</v>
      </c>
      <c r="E4342" s="3" t="s">
        <v>20</v>
      </c>
      <c r="F4342" s="3" t="s">
        <v>12</v>
      </c>
      <c r="G4342" s="3" t="s">
        <v>13</v>
      </c>
      <c r="H4342" s="3" t="s">
        <v>431</v>
      </c>
      <c r="I4342" s="3">
        <f t="shared" si="404"/>
        <v>1</v>
      </c>
      <c r="J4342" s="3">
        <f t="shared" si="404"/>
        <v>1</v>
      </c>
      <c r="K4342" s="3">
        <f t="shared" si="404"/>
        <v>0</v>
      </c>
      <c r="L4342" s="3" t="str">
        <f t="shared" si="405"/>
        <v>Гороховый изолят</v>
      </c>
      <c r="M4342" s="3">
        <f t="shared" si="406"/>
        <v>1</v>
      </c>
      <c r="N4342" s="3">
        <f t="shared" si="407"/>
        <v>0</v>
      </c>
      <c r="O4342" s="3">
        <v>1500</v>
      </c>
      <c r="P4342" s="3">
        <v>8100</v>
      </c>
    </row>
    <row r="4343" spans="2:16" x14ac:dyDescent="0.15">
      <c r="B4343" s="5">
        <v>45313</v>
      </c>
      <c r="C4343" s="16">
        <f t="shared" si="402"/>
        <v>2024</v>
      </c>
      <c r="D4343" s="16">
        <f t="shared" si="403"/>
        <v>1</v>
      </c>
      <c r="E4343" s="3" t="s">
        <v>11</v>
      </c>
      <c r="F4343" s="3" t="s">
        <v>384</v>
      </c>
      <c r="G4343" s="3" t="s">
        <v>13</v>
      </c>
      <c r="H4343" s="3" t="s">
        <v>8548</v>
      </c>
      <c r="I4343" s="3">
        <f t="shared" si="404"/>
        <v>0</v>
      </c>
      <c r="J4343" s="3">
        <f t="shared" si="404"/>
        <v>0</v>
      </c>
      <c r="K4343" s="3">
        <f t="shared" si="404"/>
        <v>0</v>
      </c>
      <c r="L4343" s="3">
        <f t="shared" si="405"/>
        <v>0</v>
      </c>
      <c r="M4343" s="3">
        <f t="shared" si="406"/>
        <v>0</v>
      </c>
      <c r="N4343" s="3">
        <f t="shared" si="407"/>
        <v>0</v>
      </c>
      <c r="O4343" s="3">
        <v>0.02</v>
      </c>
      <c r="P4343" s="3">
        <v>454.6</v>
      </c>
    </row>
    <row r="4344" spans="2:16" x14ac:dyDescent="0.15">
      <c r="B4344" s="5">
        <v>45435</v>
      </c>
      <c r="C4344" s="16">
        <f t="shared" si="402"/>
        <v>2024</v>
      </c>
      <c r="D4344" s="16">
        <f t="shared" si="403"/>
        <v>5</v>
      </c>
      <c r="E4344" s="3" t="s">
        <v>11</v>
      </c>
      <c r="F4344" s="3" t="s">
        <v>384</v>
      </c>
      <c r="G4344" s="3" t="s">
        <v>13</v>
      </c>
      <c r="H4344" s="3" t="s">
        <v>8279</v>
      </c>
      <c r="I4344" s="3">
        <f t="shared" si="404"/>
        <v>0</v>
      </c>
      <c r="J4344" s="3">
        <f t="shared" si="404"/>
        <v>0</v>
      </c>
      <c r="K4344" s="3">
        <f t="shared" si="404"/>
        <v>0</v>
      </c>
      <c r="L4344" s="3">
        <f t="shared" si="405"/>
        <v>0</v>
      </c>
      <c r="M4344" s="3">
        <f t="shared" si="406"/>
        <v>0</v>
      </c>
      <c r="N4344" s="3">
        <f t="shared" si="407"/>
        <v>0</v>
      </c>
      <c r="O4344" s="3">
        <v>0.15</v>
      </c>
      <c r="P4344" s="3">
        <v>11444.75</v>
      </c>
    </row>
    <row r="4345" spans="2:16" x14ac:dyDescent="0.15">
      <c r="B4345" s="5" t="s">
        <v>3216</v>
      </c>
      <c r="C4345" s="16">
        <f t="shared" si="402"/>
        <v>2023</v>
      </c>
      <c r="D4345" s="16">
        <f t="shared" si="403"/>
        <v>11</v>
      </c>
      <c r="E4345" s="3" t="s">
        <v>20</v>
      </c>
      <c r="F4345" s="3" t="s">
        <v>12</v>
      </c>
      <c r="G4345" s="3" t="s">
        <v>13</v>
      </c>
      <c r="H4345" s="3" t="s">
        <v>3217</v>
      </c>
      <c r="I4345" s="3">
        <f t="shared" si="404"/>
        <v>0</v>
      </c>
      <c r="J4345" s="3">
        <f t="shared" si="404"/>
        <v>0</v>
      </c>
      <c r="K4345" s="3">
        <f t="shared" si="404"/>
        <v>0</v>
      </c>
      <c r="L4345" s="3">
        <f t="shared" si="405"/>
        <v>0</v>
      </c>
      <c r="M4345" s="3">
        <f t="shared" si="406"/>
        <v>0</v>
      </c>
      <c r="N4345" s="3">
        <f t="shared" si="407"/>
        <v>0</v>
      </c>
      <c r="O4345" s="3">
        <v>16000</v>
      </c>
      <c r="P4345" s="3">
        <v>122326.79</v>
      </c>
    </row>
    <row r="4346" spans="2:16" x14ac:dyDescent="0.15">
      <c r="B4346" s="5" t="s">
        <v>2166</v>
      </c>
      <c r="C4346" s="16">
        <f t="shared" si="402"/>
        <v>2023</v>
      </c>
      <c r="D4346" s="16">
        <f t="shared" si="403"/>
        <v>8</v>
      </c>
      <c r="E4346" s="3" t="s">
        <v>20</v>
      </c>
      <c r="F4346" s="3" t="s">
        <v>12</v>
      </c>
      <c r="G4346" s="3" t="s">
        <v>13</v>
      </c>
      <c r="H4346" s="3" t="s">
        <v>6157</v>
      </c>
      <c r="I4346" s="3">
        <f t="shared" si="404"/>
        <v>0</v>
      </c>
      <c r="J4346" s="3">
        <f t="shared" si="404"/>
        <v>0</v>
      </c>
      <c r="K4346" s="3">
        <f t="shared" si="404"/>
        <v>0</v>
      </c>
      <c r="L4346" s="3">
        <f t="shared" si="405"/>
        <v>0</v>
      </c>
      <c r="M4346" s="3">
        <f t="shared" si="406"/>
        <v>0</v>
      </c>
      <c r="N4346" s="3">
        <f t="shared" si="407"/>
        <v>0</v>
      </c>
      <c r="O4346" s="3">
        <v>300</v>
      </c>
      <c r="P4346" s="3">
        <v>3797.49</v>
      </c>
    </row>
    <row r="4347" spans="2:16" x14ac:dyDescent="0.15">
      <c r="B4347" s="5" t="s">
        <v>1276</v>
      </c>
      <c r="C4347" s="16">
        <f t="shared" si="402"/>
        <v>2023</v>
      </c>
      <c r="D4347" s="16">
        <f t="shared" si="403"/>
        <v>1</v>
      </c>
      <c r="E4347" s="3" t="s">
        <v>20</v>
      </c>
      <c r="F4347" s="3" t="s">
        <v>434</v>
      </c>
      <c r="G4347" s="3" t="s">
        <v>13</v>
      </c>
      <c r="H4347" s="3" t="s">
        <v>7154</v>
      </c>
      <c r="I4347" s="3">
        <f t="shared" si="404"/>
        <v>0</v>
      </c>
      <c r="J4347" s="3">
        <f t="shared" si="404"/>
        <v>0</v>
      </c>
      <c r="K4347" s="3">
        <f t="shared" si="404"/>
        <v>0</v>
      </c>
      <c r="L4347" s="3">
        <f t="shared" si="405"/>
        <v>0</v>
      </c>
      <c r="M4347" s="3">
        <f t="shared" si="406"/>
        <v>0</v>
      </c>
      <c r="N4347" s="3">
        <f t="shared" si="407"/>
        <v>0</v>
      </c>
      <c r="O4347" s="3">
        <v>20</v>
      </c>
      <c r="P4347" s="3">
        <v>636.69000000000005</v>
      </c>
    </row>
    <row r="4348" spans="2:16" x14ac:dyDescent="0.15">
      <c r="B4348" s="5" t="s">
        <v>1520</v>
      </c>
      <c r="C4348" s="16">
        <f t="shared" si="402"/>
        <v>2021</v>
      </c>
      <c r="D4348" s="16">
        <f t="shared" si="403"/>
        <v>9</v>
      </c>
      <c r="E4348" s="3" t="s">
        <v>20</v>
      </c>
      <c r="F4348" s="3" t="s">
        <v>434</v>
      </c>
      <c r="G4348" s="3" t="s">
        <v>13</v>
      </c>
      <c r="H4348" s="3" t="s">
        <v>7148</v>
      </c>
      <c r="I4348" s="3">
        <f t="shared" si="404"/>
        <v>0</v>
      </c>
      <c r="J4348" s="3">
        <f t="shared" si="404"/>
        <v>0</v>
      </c>
      <c r="K4348" s="3">
        <f t="shared" si="404"/>
        <v>0</v>
      </c>
      <c r="L4348" s="3">
        <f t="shared" si="405"/>
        <v>0</v>
      </c>
      <c r="M4348" s="3">
        <f t="shared" si="406"/>
        <v>0</v>
      </c>
      <c r="N4348" s="3">
        <f t="shared" si="407"/>
        <v>0</v>
      </c>
      <c r="O4348" s="3">
        <v>20</v>
      </c>
      <c r="P4348" s="3">
        <v>656.01</v>
      </c>
    </row>
    <row r="4349" spans="2:16" x14ac:dyDescent="0.15">
      <c r="B4349" s="5" t="s">
        <v>572</v>
      </c>
      <c r="C4349" s="16">
        <f t="shared" si="402"/>
        <v>2021</v>
      </c>
      <c r="D4349" s="16">
        <f t="shared" si="403"/>
        <v>11</v>
      </c>
      <c r="E4349" s="3" t="s">
        <v>20</v>
      </c>
      <c r="F4349" s="3" t="s">
        <v>434</v>
      </c>
      <c r="G4349" s="3" t="s">
        <v>13</v>
      </c>
      <c r="H4349" s="3" t="s">
        <v>7148</v>
      </c>
      <c r="I4349" s="3">
        <f t="shared" si="404"/>
        <v>0</v>
      </c>
      <c r="J4349" s="3">
        <f t="shared" si="404"/>
        <v>0</v>
      </c>
      <c r="K4349" s="3">
        <f t="shared" si="404"/>
        <v>0</v>
      </c>
      <c r="L4349" s="3">
        <f t="shared" si="405"/>
        <v>0</v>
      </c>
      <c r="M4349" s="3">
        <f t="shared" si="406"/>
        <v>0</v>
      </c>
      <c r="N4349" s="3">
        <f t="shared" si="407"/>
        <v>0</v>
      </c>
      <c r="O4349" s="3">
        <v>20</v>
      </c>
      <c r="P4349" s="3">
        <v>630.87</v>
      </c>
    </row>
    <row r="4350" spans="2:16" x14ac:dyDescent="0.15">
      <c r="B4350" s="5" t="s">
        <v>2177</v>
      </c>
      <c r="C4350" s="16">
        <f t="shared" si="402"/>
        <v>2022</v>
      </c>
      <c r="D4350" s="16">
        <f t="shared" si="403"/>
        <v>2</v>
      </c>
      <c r="E4350" s="3" t="s">
        <v>20</v>
      </c>
      <c r="F4350" s="3" t="s">
        <v>434</v>
      </c>
      <c r="G4350" s="3" t="s">
        <v>13</v>
      </c>
      <c r="H4350" s="3" t="s">
        <v>7148</v>
      </c>
      <c r="I4350" s="3">
        <f t="shared" si="404"/>
        <v>0</v>
      </c>
      <c r="J4350" s="3">
        <f t="shared" si="404"/>
        <v>0</v>
      </c>
      <c r="K4350" s="3">
        <f t="shared" si="404"/>
        <v>0</v>
      </c>
      <c r="L4350" s="3">
        <f t="shared" si="405"/>
        <v>0</v>
      </c>
      <c r="M4350" s="3">
        <f t="shared" si="406"/>
        <v>0</v>
      </c>
      <c r="N4350" s="3">
        <f t="shared" si="407"/>
        <v>0</v>
      </c>
      <c r="O4350" s="3">
        <v>20</v>
      </c>
      <c r="P4350" s="3">
        <v>663.56</v>
      </c>
    </row>
    <row r="4351" spans="2:16" x14ac:dyDescent="0.15">
      <c r="B4351" s="5" t="s">
        <v>36</v>
      </c>
      <c r="C4351" s="16">
        <f t="shared" si="402"/>
        <v>2023</v>
      </c>
      <c r="D4351" s="16">
        <f t="shared" si="403"/>
        <v>3</v>
      </c>
      <c r="E4351" s="3" t="s">
        <v>20</v>
      </c>
      <c r="F4351" s="3" t="s">
        <v>434</v>
      </c>
      <c r="G4351" s="3" t="s">
        <v>13</v>
      </c>
      <c r="H4351" s="3" t="s">
        <v>6813</v>
      </c>
      <c r="I4351" s="3">
        <f t="shared" si="404"/>
        <v>0</v>
      </c>
      <c r="J4351" s="3">
        <f t="shared" si="404"/>
        <v>0</v>
      </c>
      <c r="K4351" s="3">
        <f t="shared" si="404"/>
        <v>0</v>
      </c>
      <c r="L4351" s="3">
        <f t="shared" si="405"/>
        <v>0</v>
      </c>
      <c r="M4351" s="3">
        <f t="shared" si="406"/>
        <v>0</v>
      </c>
      <c r="N4351" s="3">
        <f t="shared" si="407"/>
        <v>0</v>
      </c>
      <c r="O4351" s="3">
        <v>60</v>
      </c>
      <c r="P4351" s="3">
        <v>1869.64</v>
      </c>
    </row>
    <row r="4352" spans="2:16" x14ac:dyDescent="0.15">
      <c r="B4352" s="5" t="s">
        <v>1900</v>
      </c>
      <c r="C4352" s="16">
        <f t="shared" si="402"/>
        <v>2021</v>
      </c>
      <c r="D4352" s="16">
        <f t="shared" si="403"/>
        <v>3</v>
      </c>
      <c r="E4352" s="3" t="s">
        <v>202</v>
      </c>
      <c r="F4352" s="3" t="s">
        <v>13</v>
      </c>
      <c r="G4352" s="3" t="s">
        <v>2394</v>
      </c>
      <c r="H4352" s="3" t="s">
        <v>3630</v>
      </c>
      <c r="I4352" s="3">
        <f t="shared" si="404"/>
        <v>0</v>
      </c>
      <c r="J4352" s="3">
        <f t="shared" si="404"/>
        <v>0</v>
      </c>
      <c r="K4352" s="3">
        <f t="shared" si="404"/>
        <v>0</v>
      </c>
      <c r="L4352" s="3">
        <f t="shared" si="405"/>
        <v>0</v>
      </c>
      <c r="M4352" s="3">
        <f t="shared" si="406"/>
        <v>0</v>
      </c>
      <c r="N4352" s="3">
        <f t="shared" si="407"/>
        <v>0</v>
      </c>
      <c r="O4352" s="3">
        <v>11208</v>
      </c>
      <c r="P4352" s="3">
        <v>13414.15</v>
      </c>
    </row>
    <row r="4353" spans="2:16" x14ac:dyDescent="0.15">
      <c r="B4353" s="5" t="s">
        <v>1765</v>
      </c>
      <c r="C4353" s="16">
        <f t="shared" si="402"/>
        <v>2021</v>
      </c>
      <c r="D4353" s="16">
        <f t="shared" si="403"/>
        <v>7</v>
      </c>
      <c r="E4353" s="3" t="s">
        <v>202</v>
      </c>
      <c r="F4353" s="3" t="s">
        <v>13</v>
      </c>
      <c r="G4353" s="3" t="s">
        <v>1281</v>
      </c>
      <c r="H4353" s="3" t="s">
        <v>3761</v>
      </c>
      <c r="I4353" s="3">
        <f t="shared" si="404"/>
        <v>0</v>
      </c>
      <c r="J4353" s="3">
        <f t="shared" si="404"/>
        <v>0</v>
      </c>
      <c r="K4353" s="3">
        <f t="shared" si="404"/>
        <v>0</v>
      </c>
      <c r="L4353" s="3">
        <f t="shared" si="405"/>
        <v>0</v>
      </c>
      <c r="M4353" s="3">
        <f t="shared" si="406"/>
        <v>0</v>
      </c>
      <c r="N4353" s="3">
        <f t="shared" si="407"/>
        <v>0</v>
      </c>
      <c r="O4353" s="3">
        <v>11090</v>
      </c>
      <c r="P4353" s="3">
        <v>48336.88</v>
      </c>
    </row>
    <row r="4354" spans="2:16" x14ac:dyDescent="0.15">
      <c r="B4354" s="5">
        <v>45317</v>
      </c>
      <c r="C4354" s="16">
        <f t="shared" si="402"/>
        <v>2024</v>
      </c>
      <c r="D4354" s="16">
        <f t="shared" si="403"/>
        <v>1</v>
      </c>
      <c r="E4354" s="3" t="s">
        <v>11</v>
      </c>
      <c r="F4354" s="3" t="s">
        <v>434</v>
      </c>
      <c r="G4354" s="3" t="s">
        <v>13</v>
      </c>
      <c r="H4354" s="3" t="s">
        <v>7151</v>
      </c>
      <c r="I4354" s="3">
        <f t="shared" si="404"/>
        <v>0</v>
      </c>
      <c r="J4354" s="3">
        <f t="shared" si="404"/>
        <v>0</v>
      </c>
      <c r="K4354" s="3">
        <f t="shared" si="404"/>
        <v>0</v>
      </c>
      <c r="L4354" s="3">
        <f t="shared" si="405"/>
        <v>0</v>
      </c>
      <c r="M4354" s="3">
        <f t="shared" si="406"/>
        <v>0</v>
      </c>
      <c r="N4354" s="3">
        <f t="shared" si="407"/>
        <v>0</v>
      </c>
      <c r="O4354" s="3">
        <v>20</v>
      </c>
      <c r="P4354" s="3">
        <v>653.86</v>
      </c>
    </row>
    <row r="4355" spans="2:16" x14ac:dyDescent="0.15">
      <c r="B4355" s="5">
        <v>45505</v>
      </c>
      <c r="C4355" s="16">
        <f t="shared" si="402"/>
        <v>2024</v>
      </c>
      <c r="D4355" s="16">
        <f t="shared" si="403"/>
        <v>8</v>
      </c>
      <c r="E4355" s="3" t="s">
        <v>11</v>
      </c>
      <c r="F4355" s="3" t="s">
        <v>434</v>
      </c>
      <c r="G4355" s="3" t="s">
        <v>13</v>
      </c>
      <c r="H4355" s="3" t="s">
        <v>7152</v>
      </c>
      <c r="I4355" s="3">
        <f t="shared" si="404"/>
        <v>0</v>
      </c>
      <c r="J4355" s="3">
        <f t="shared" si="404"/>
        <v>0</v>
      </c>
      <c r="K4355" s="3">
        <f t="shared" si="404"/>
        <v>0</v>
      </c>
      <c r="L4355" s="3">
        <f t="shared" si="405"/>
        <v>0</v>
      </c>
      <c r="M4355" s="3">
        <f t="shared" si="406"/>
        <v>0</v>
      </c>
      <c r="N4355" s="3">
        <f t="shared" si="407"/>
        <v>0</v>
      </c>
      <c r="O4355" s="3">
        <v>20</v>
      </c>
      <c r="P4355" s="3">
        <v>651.87</v>
      </c>
    </row>
    <row r="4356" spans="2:16" x14ac:dyDescent="0.15">
      <c r="B4356" s="5" t="s">
        <v>618</v>
      </c>
      <c r="C4356" s="16">
        <f t="shared" ref="C4356:C4419" si="408">YEAR(B4356)</f>
        <v>2022</v>
      </c>
      <c r="D4356" s="16">
        <f t="shared" ref="D4356:D4419" si="409">MONTH(B4356)</f>
        <v>4</v>
      </c>
      <c r="E4356" s="3" t="s">
        <v>20</v>
      </c>
      <c r="F4356" s="3" t="s">
        <v>434</v>
      </c>
      <c r="G4356" s="3" t="s">
        <v>13</v>
      </c>
      <c r="H4356" s="3" t="s">
        <v>7146</v>
      </c>
      <c r="I4356" s="3">
        <f t="shared" ref="I4356:K4419" si="410">MIN(1,IFERROR(SEARCH(I$2,$H4356),0))</f>
        <v>0</v>
      </c>
      <c r="J4356" s="3">
        <f t="shared" si="410"/>
        <v>0</v>
      </c>
      <c r="K4356" s="3">
        <f t="shared" si="410"/>
        <v>0</v>
      </c>
      <c r="L4356" s="3">
        <f t="shared" ref="L4356:L4419" si="411">IF(I4356*J4356=1,"Гороховый изолят",IF(I4356*K4356=1,"Гороховый концентрат",0))</f>
        <v>0</v>
      </c>
      <c r="M4356" s="3">
        <f t="shared" ref="M4356:M4419" si="412">$I4356*J4356</f>
        <v>0</v>
      </c>
      <c r="N4356" s="3">
        <f t="shared" ref="N4356:N4419" si="413">$I4356*K4356</f>
        <v>0</v>
      </c>
      <c r="O4356" s="3">
        <v>20</v>
      </c>
      <c r="P4356" s="3">
        <v>671.69</v>
      </c>
    </row>
    <row r="4357" spans="2:16" x14ac:dyDescent="0.15">
      <c r="B4357" s="5" t="s">
        <v>1502</v>
      </c>
      <c r="C4357" s="16">
        <f t="shared" si="408"/>
        <v>2022</v>
      </c>
      <c r="D4357" s="16">
        <f t="shared" si="409"/>
        <v>8</v>
      </c>
      <c r="E4357" s="3" t="s">
        <v>20</v>
      </c>
      <c r="F4357" s="3" t="s">
        <v>434</v>
      </c>
      <c r="G4357" s="3" t="s">
        <v>13</v>
      </c>
      <c r="H4357" s="3" t="s">
        <v>7146</v>
      </c>
      <c r="I4357" s="3">
        <f t="shared" si="410"/>
        <v>0</v>
      </c>
      <c r="J4357" s="3">
        <f t="shared" si="410"/>
        <v>0</v>
      </c>
      <c r="K4357" s="3">
        <f t="shared" si="410"/>
        <v>0</v>
      </c>
      <c r="L4357" s="3">
        <f t="shared" si="411"/>
        <v>0</v>
      </c>
      <c r="M4357" s="3">
        <f t="shared" si="412"/>
        <v>0</v>
      </c>
      <c r="N4357" s="3">
        <f t="shared" si="413"/>
        <v>0</v>
      </c>
      <c r="O4357" s="3">
        <v>20</v>
      </c>
      <c r="P4357" s="3">
        <v>622.80999999999904</v>
      </c>
    </row>
    <row r="4358" spans="2:16" x14ac:dyDescent="0.15">
      <c r="B4358" s="5" t="s">
        <v>1781</v>
      </c>
      <c r="C4358" s="16">
        <f t="shared" si="408"/>
        <v>2022</v>
      </c>
      <c r="D4358" s="16">
        <f t="shared" si="409"/>
        <v>11</v>
      </c>
      <c r="E4358" s="3" t="s">
        <v>20</v>
      </c>
      <c r="F4358" s="3" t="s">
        <v>434</v>
      </c>
      <c r="G4358" s="3" t="s">
        <v>13</v>
      </c>
      <c r="H4358" s="3" t="s">
        <v>7146</v>
      </c>
      <c r="I4358" s="3">
        <f t="shared" si="410"/>
        <v>0</v>
      </c>
      <c r="J4358" s="3">
        <f t="shared" si="410"/>
        <v>0</v>
      </c>
      <c r="K4358" s="3">
        <f t="shared" si="410"/>
        <v>0</v>
      </c>
      <c r="L4358" s="3">
        <f t="shared" si="411"/>
        <v>0</v>
      </c>
      <c r="M4358" s="3">
        <f t="shared" si="412"/>
        <v>0</v>
      </c>
      <c r="N4358" s="3">
        <f t="shared" si="413"/>
        <v>0</v>
      </c>
      <c r="O4358" s="3">
        <v>20</v>
      </c>
      <c r="P4358" s="3">
        <v>580.07000000000005</v>
      </c>
    </row>
    <row r="4359" spans="2:16" x14ac:dyDescent="0.15">
      <c r="B4359" s="5" t="s">
        <v>4210</v>
      </c>
      <c r="C4359" s="16">
        <f t="shared" si="408"/>
        <v>2023</v>
      </c>
      <c r="D4359" s="16">
        <f t="shared" si="409"/>
        <v>1</v>
      </c>
      <c r="E4359" s="3" t="s">
        <v>20</v>
      </c>
      <c r="F4359" s="3" t="s">
        <v>434</v>
      </c>
      <c r="G4359" s="3" t="s">
        <v>13</v>
      </c>
      <c r="H4359" s="3" t="s">
        <v>7146</v>
      </c>
      <c r="I4359" s="3">
        <f t="shared" si="410"/>
        <v>0</v>
      </c>
      <c r="J4359" s="3">
        <f t="shared" si="410"/>
        <v>0</v>
      </c>
      <c r="K4359" s="3">
        <f t="shared" si="410"/>
        <v>0</v>
      </c>
      <c r="L4359" s="3">
        <f t="shared" si="411"/>
        <v>0</v>
      </c>
      <c r="M4359" s="3">
        <f t="shared" si="412"/>
        <v>0</v>
      </c>
      <c r="N4359" s="3">
        <f t="shared" si="413"/>
        <v>0</v>
      </c>
      <c r="O4359" s="3">
        <v>20</v>
      </c>
      <c r="P4359" s="3">
        <v>635.62</v>
      </c>
    </row>
    <row r="4360" spans="2:16" x14ac:dyDescent="0.15">
      <c r="B4360" s="5" t="s">
        <v>1565</v>
      </c>
      <c r="C4360" s="16">
        <f t="shared" si="408"/>
        <v>2023</v>
      </c>
      <c r="D4360" s="16">
        <f t="shared" si="409"/>
        <v>10</v>
      </c>
      <c r="E4360" s="3" t="s">
        <v>20</v>
      </c>
      <c r="F4360" s="3" t="s">
        <v>434</v>
      </c>
      <c r="G4360" s="3" t="s">
        <v>13</v>
      </c>
      <c r="H4360" s="3" t="s">
        <v>7146</v>
      </c>
      <c r="I4360" s="3">
        <f t="shared" si="410"/>
        <v>0</v>
      </c>
      <c r="J4360" s="3">
        <f t="shared" si="410"/>
        <v>0</v>
      </c>
      <c r="K4360" s="3">
        <f t="shared" si="410"/>
        <v>0</v>
      </c>
      <c r="L4360" s="3">
        <f t="shared" si="411"/>
        <v>0</v>
      </c>
      <c r="M4360" s="3">
        <f t="shared" si="412"/>
        <v>0</v>
      </c>
      <c r="N4360" s="3">
        <f t="shared" si="413"/>
        <v>0</v>
      </c>
      <c r="O4360" s="3">
        <v>20</v>
      </c>
      <c r="P4360" s="3">
        <v>631.92999999999995</v>
      </c>
    </row>
    <row r="4361" spans="2:16" x14ac:dyDescent="0.15">
      <c r="B4361" s="5" t="s">
        <v>4261</v>
      </c>
      <c r="C4361" s="16">
        <f t="shared" si="408"/>
        <v>2023</v>
      </c>
      <c r="D4361" s="16">
        <f t="shared" si="409"/>
        <v>3</v>
      </c>
      <c r="E4361" s="3" t="s">
        <v>20</v>
      </c>
      <c r="F4361" s="3" t="s">
        <v>434</v>
      </c>
      <c r="G4361" s="3" t="s">
        <v>13</v>
      </c>
      <c r="H4361" s="3" t="s">
        <v>7155</v>
      </c>
      <c r="I4361" s="3">
        <f t="shared" si="410"/>
        <v>0</v>
      </c>
      <c r="J4361" s="3">
        <f t="shared" si="410"/>
        <v>0</v>
      </c>
      <c r="K4361" s="3">
        <f t="shared" si="410"/>
        <v>0</v>
      </c>
      <c r="L4361" s="3">
        <f t="shared" si="411"/>
        <v>0</v>
      </c>
      <c r="M4361" s="3">
        <f t="shared" si="412"/>
        <v>0</v>
      </c>
      <c r="N4361" s="3">
        <f t="shared" si="413"/>
        <v>0</v>
      </c>
      <c r="O4361" s="3">
        <v>20</v>
      </c>
      <c r="P4361" s="3">
        <v>632.47</v>
      </c>
    </row>
    <row r="4362" spans="2:16" x14ac:dyDescent="0.15">
      <c r="B4362" s="5" t="s">
        <v>3610</v>
      </c>
      <c r="C4362" s="16">
        <f t="shared" si="408"/>
        <v>2020</v>
      </c>
      <c r="D4362" s="16">
        <f t="shared" si="409"/>
        <v>11</v>
      </c>
      <c r="E4362" s="3" t="s">
        <v>20</v>
      </c>
      <c r="F4362" s="3" t="s">
        <v>513</v>
      </c>
      <c r="G4362" s="3" t="s">
        <v>13</v>
      </c>
      <c r="H4362" s="3" t="s">
        <v>7150</v>
      </c>
      <c r="I4362" s="3">
        <f t="shared" si="410"/>
        <v>0</v>
      </c>
      <c r="J4362" s="3">
        <f t="shared" si="410"/>
        <v>0</v>
      </c>
      <c r="K4362" s="3">
        <f t="shared" si="410"/>
        <v>0</v>
      </c>
      <c r="L4362" s="3">
        <f t="shared" si="411"/>
        <v>0</v>
      </c>
      <c r="M4362" s="3">
        <f t="shared" si="412"/>
        <v>0</v>
      </c>
      <c r="N4362" s="3">
        <f t="shared" si="413"/>
        <v>0</v>
      </c>
      <c r="O4362" s="3">
        <v>20</v>
      </c>
      <c r="P4362" s="3">
        <v>659.96</v>
      </c>
    </row>
    <row r="4363" spans="2:16" x14ac:dyDescent="0.15">
      <c r="B4363" s="5" t="s">
        <v>388</v>
      </c>
      <c r="C4363" s="16">
        <f t="shared" si="408"/>
        <v>2020</v>
      </c>
      <c r="D4363" s="16">
        <f t="shared" si="409"/>
        <v>6</v>
      </c>
      <c r="E4363" s="3" t="s">
        <v>20</v>
      </c>
      <c r="F4363" s="3" t="s">
        <v>513</v>
      </c>
      <c r="G4363" s="3" t="s">
        <v>13</v>
      </c>
      <c r="H4363" s="3" t="s">
        <v>7156</v>
      </c>
      <c r="I4363" s="3">
        <f t="shared" si="410"/>
        <v>0</v>
      </c>
      <c r="J4363" s="3">
        <f t="shared" si="410"/>
        <v>0</v>
      </c>
      <c r="K4363" s="3">
        <f t="shared" si="410"/>
        <v>0</v>
      </c>
      <c r="L4363" s="3">
        <f t="shared" si="411"/>
        <v>0</v>
      </c>
      <c r="M4363" s="3">
        <f t="shared" si="412"/>
        <v>0</v>
      </c>
      <c r="N4363" s="3">
        <f t="shared" si="413"/>
        <v>0</v>
      </c>
      <c r="O4363" s="3">
        <v>20</v>
      </c>
      <c r="P4363" s="3">
        <v>627.76</v>
      </c>
    </row>
    <row r="4364" spans="2:16" x14ac:dyDescent="0.15">
      <c r="B4364" s="5" t="s">
        <v>682</v>
      </c>
      <c r="C4364" s="16">
        <f t="shared" si="408"/>
        <v>2020</v>
      </c>
      <c r="D4364" s="16">
        <f t="shared" si="409"/>
        <v>4</v>
      </c>
      <c r="E4364" s="3" t="s">
        <v>20</v>
      </c>
      <c r="F4364" s="3" t="s">
        <v>513</v>
      </c>
      <c r="G4364" s="3" t="s">
        <v>225</v>
      </c>
      <c r="H4364" s="3" t="s">
        <v>7156</v>
      </c>
      <c r="I4364" s="3">
        <f t="shared" si="410"/>
        <v>0</v>
      </c>
      <c r="J4364" s="3">
        <f t="shared" si="410"/>
        <v>0</v>
      </c>
      <c r="K4364" s="3">
        <f t="shared" si="410"/>
        <v>0</v>
      </c>
      <c r="L4364" s="3">
        <f t="shared" si="411"/>
        <v>0</v>
      </c>
      <c r="M4364" s="3">
        <f t="shared" si="412"/>
        <v>0</v>
      </c>
      <c r="N4364" s="3">
        <f t="shared" si="413"/>
        <v>0</v>
      </c>
      <c r="O4364" s="3">
        <v>20</v>
      </c>
      <c r="P4364" s="3">
        <v>611.35</v>
      </c>
    </row>
    <row r="4365" spans="2:16" x14ac:dyDescent="0.15">
      <c r="B4365" s="5" t="s">
        <v>556</v>
      </c>
      <c r="C4365" s="16">
        <f t="shared" si="408"/>
        <v>2020</v>
      </c>
      <c r="D4365" s="16">
        <f t="shared" si="409"/>
        <v>4</v>
      </c>
      <c r="E4365" s="3" t="s">
        <v>20</v>
      </c>
      <c r="F4365" s="3" t="s">
        <v>513</v>
      </c>
      <c r="G4365" s="3" t="s">
        <v>225</v>
      </c>
      <c r="H4365" s="3" t="s">
        <v>7156</v>
      </c>
      <c r="I4365" s="3">
        <f t="shared" si="410"/>
        <v>0</v>
      </c>
      <c r="J4365" s="3">
        <f t="shared" si="410"/>
        <v>0</v>
      </c>
      <c r="K4365" s="3">
        <f t="shared" si="410"/>
        <v>0</v>
      </c>
      <c r="L4365" s="3">
        <f t="shared" si="411"/>
        <v>0</v>
      </c>
      <c r="M4365" s="3">
        <f t="shared" si="412"/>
        <v>0</v>
      </c>
      <c r="N4365" s="3">
        <f t="shared" si="413"/>
        <v>0</v>
      </c>
      <c r="O4365" s="3">
        <v>20</v>
      </c>
      <c r="P4365" s="3">
        <v>605.30999999999995</v>
      </c>
    </row>
    <row r="4366" spans="2:16" x14ac:dyDescent="0.15">
      <c r="B4366" s="5" t="s">
        <v>2284</v>
      </c>
      <c r="C4366" s="16">
        <f t="shared" si="408"/>
        <v>2021</v>
      </c>
      <c r="D4366" s="16">
        <f t="shared" si="409"/>
        <v>4</v>
      </c>
      <c r="E4366" s="3" t="s">
        <v>20</v>
      </c>
      <c r="F4366" s="3" t="s">
        <v>434</v>
      </c>
      <c r="G4366" s="3" t="s">
        <v>13</v>
      </c>
      <c r="H4366" s="3" t="s">
        <v>7147</v>
      </c>
      <c r="I4366" s="3">
        <f t="shared" si="410"/>
        <v>0</v>
      </c>
      <c r="J4366" s="3">
        <f t="shared" si="410"/>
        <v>0</v>
      </c>
      <c r="K4366" s="3">
        <f t="shared" si="410"/>
        <v>0</v>
      </c>
      <c r="L4366" s="3">
        <f t="shared" si="411"/>
        <v>0</v>
      </c>
      <c r="M4366" s="3">
        <f t="shared" si="412"/>
        <v>0</v>
      </c>
      <c r="N4366" s="3">
        <f t="shared" si="413"/>
        <v>0</v>
      </c>
      <c r="O4366" s="3">
        <v>20</v>
      </c>
      <c r="P4366" s="3">
        <v>671.35</v>
      </c>
    </row>
    <row r="4367" spans="2:16" x14ac:dyDescent="0.15">
      <c r="B4367" s="5" t="s">
        <v>1689</v>
      </c>
      <c r="C4367" s="16">
        <f t="shared" si="408"/>
        <v>2023</v>
      </c>
      <c r="D4367" s="16">
        <f t="shared" si="409"/>
        <v>10</v>
      </c>
      <c r="E4367" s="3" t="s">
        <v>20</v>
      </c>
      <c r="F4367" s="3" t="s">
        <v>434</v>
      </c>
      <c r="G4367" s="3" t="s">
        <v>13</v>
      </c>
      <c r="H4367" s="3" t="s">
        <v>7147</v>
      </c>
      <c r="I4367" s="3">
        <f t="shared" si="410"/>
        <v>0</v>
      </c>
      <c r="J4367" s="3">
        <f t="shared" si="410"/>
        <v>0</v>
      </c>
      <c r="K4367" s="3">
        <f t="shared" si="410"/>
        <v>0</v>
      </c>
      <c r="L4367" s="3">
        <f t="shared" si="411"/>
        <v>0</v>
      </c>
      <c r="M4367" s="3">
        <f t="shared" si="412"/>
        <v>0</v>
      </c>
      <c r="N4367" s="3">
        <f t="shared" si="413"/>
        <v>0</v>
      </c>
      <c r="O4367" s="3">
        <v>20</v>
      </c>
      <c r="P4367" s="3">
        <v>611.95000000000005</v>
      </c>
    </row>
    <row r="4368" spans="2:16" x14ac:dyDescent="0.15">
      <c r="B4368" s="5" t="s">
        <v>572</v>
      </c>
      <c r="C4368" s="16">
        <f t="shared" si="408"/>
        <v>2021</v>
      </c>
      <c r="D4368" s="16">
        <f t="shared" si="409"/>
        <v>11</v>
      </c>
      <c r="E4368" s="3" t="s">
        <v>202</v>
      </c>
      <c r="F4368" s="3" t="s">
        <v>13</v>
      </c>
      <c r="G4368" s="3" t="s">
        <v>203</v>
      </c>
      <c r="H4368" s="3" t="s">
        <v>3035</v>
      </c>
      <c r="I4368" s="3">
        <f t="shared" si="410"/>
        <v>0</v>
      </c>
      <c r="J4368" s="3">
        <f t="shared" si="410"/>
        <v>0</v>
      </c>
      <c r="K4368" s="3">
        <f t="shared" si="410"/>
        <v>0</v>
      </c>
      <c r="L4368" s="3">
        <f t="shared" si="411"/>
        <v>0</v>
      </c>
      <c r="M4368" s="3">
        <f t="shared" si="412"/>
        <v>0</v>
      </c>
      <c r="N4368" s="3">
        <f t="shared" si="413"/>
        <v>0</v>
      </c>
      <c r="O4368" s="3">
        <v>10800</v>
      </c>
      <c r="P4368" s="3">
        <v>10734.11</v>
      </c>
    </row>
    <row r="4369" spans="2:16" x14ac:dyDescent="0.15">
      <c r="B4369" s="5">
        <v>45622</v>
      </c>
      <c r="C4369" s="16">
        <f t="shared" si="408"/>
        <v>2024</v>
      </c>
      <c r="D4369" s="16">
        <f t="shared" si="409"/>
        <v>11</v>
      </c>
      <c r="E4369" s="3" t="s">
        <v>11</v>
      </c>
      <c r="F4369" s="3" t="s">
        <v>12</v>
      </c>
      <c r="G4369" s="3" t="s">
        <v>13</v>
      </c>
      <c r="H4369" s="3" t="s">
        <v>6883</v>
      </c>
      <c r="I4369" s="3">
        <f t="shared" si="410"/>
        <v>0</v>
      </c>
      <c r="J4369" s="3">
        <f t="shared" si="410"/>
        <v>0</v>
      </c>
      <c r="K4369" s="3">
        <f t="shared" si="410"/>
        <v>0</v>
      </c>
      <c r="L4369" s="3">
        <f t="shared" si="411"/>
        <v>0</v>
      </c>
      <c r="M4369" s="3">
        <f t="shared" si="412"/>
        <v>0</v>
      </c>
      <c r="N4369" s="3">
        <f t="shared" si="413"/>
        <v>0</v>
      </c>
      <c r="O4369" s="3">
        <v>50</v>
      </c>
      <c r="P4369" s="3">
        <v>890.41</v>
      </c>
    </row>
    <row r="4370" spans="2:16" x14ac:dyDescent="0.15">
      <c r="B4370" s="5" t="s">
        <v>875</v>
      </c>
      <c r="C4370" s="16">
        <f t="shared" si="408"/>
        <v>2021</v>
      </c>
      <c r="D4370" s="16">
        <f t="shared" si="409"/>
        <v>3</v>
      </c>
      <c r="E4370" s="3" t="s">
        <v>202</v>
      </c>
      <c r="F4370" s="3" t="s">
        <v>13</v>
      </c>
      <c r="G4370" s="3" t="s">
        <v>2957</v>
      </c>
      <c r="H4370" s="3" t="s">
        <v>3810</v>
      </c>
      <c r="I4370" s="3">
        <f t="shared" si="410"/>
        <v>0</v>
      </c>
      <c r="J4370" s="3">
        <f t="shared" si="410"/>
        <v>0</v>
      </c>
      <c r="K4370" s="3">
        <f t="shared" si="410"/>
        <v>0</v>
      </c>
      <c r="L4370" s="3">
        <f t="shared" si="411"/>
        <v>0</v>
      </c>
      <c r="M4370" s="3">
        <f t="shared" si="412"/>
        <v>0</v>
      </c>
      <c r="N4370" s="3">
        <f t="shared" si="413"/>
        <v>0</v>
      </c>
      <c r="O4370" s="3">
        <v>10620</v>
      </c>
      <c r="P4370" s="3">
        <v>11458.8</v>
      </c>
    </row>
    <row r="4371" spans="2:16" x14ac:dyDescent="0.15">
      <c r="B4371" s="5" t="s">
        <v>2142</v>
      </c>
      <c r="C4371" s="16">
        <f t="shared" si="408"/>
        <v>2021</v>
      </c>
      <c r="D4371" s="16">
        <f t="shared" si="409"/>
        <v>5</v>
      </c>
      <c r="E4371" s="3" t="s">
        <v>202</v>
      </c>
      <c r="F4371" s="3" t="s">
        <v>13</v>
      </c>
      <c r="G4371" s="3" t="s">
        <v>2394</v>
      </c>
      <c r="H4371" s="3" t="s">
        <v>3630</v>
      </c>
      <c r="I4371" s="3">
        <f t="shared" si="410"/>
        <v>0</v>
      </c>
      <c r="J4371" s="3">
        <f t="shared" si="410"/>
        <v>0</v>
      </c>
      <c r="K4371" s="3">
        <f t="shared" si="410"/>
        <v>0</v>
      </c>
      <c r="L4371" s="3">
        <f t="shared" si="411"/>
        <v>0</v>
      </c>
      <c r="M4371" s="3">
        <f t="shared" si="412"/>
        <v>0</v>
      </c>
      <c r="N4371" s="3">
        <f t="shared" si="413"/>
        <v>0</v>
      </c>
      <c r="O4371" s="3">
        <v>10620</v>
      </c>
      <c r="P4371" s="3">
        <v>11341.19</v>
      </c>
    </row>
    <row r="4372" spans="2:16" x14ac:dyDescent="0.15">
      <c r="B4372" s="5">
        <v>45639</v>
      </c>
      <c r="C4372" s="16">
        <f t="shared" si="408"/>
        <v>2024</v>
      </c>
      <c r="D4372" s="16">
        <f t="shared" si="409"/>
        <v>12</v>
      </c>
      <c r="E4372" s="3" t="s">
        <v>11</v>
      </c>
      <c r="F4372" s="3" t="s">
        <v>12</v>
      </c>
      <c r="G4372" s="3" t="s">
        <v>13</v>
      </c>
      <c r="H4372" s="3" t="s">
        <v>5731</v>
      </c>
      <c r="I4372" s="3">
        <f t="shared" si="410"/>
        <v>0</v>
      </c>
      <c r="J4372" s="3">
        <f t="shared" si="410"/>
        <v>0</v>
      </c>
      <c r="K4372" s="3">
        <f t="shared" si="410"/>
        <v>0</v>
      </c>
      <c r="L4372" s="3">
        <f t="shared" si="411"/>
        <v>0</v>
      </c>
      <c r="M4372" s="3">
        <f t="shared" si="412"/>
        <v>0</v>
      </c>
      <c r="N4372" s="3">
        <f t="shared" si="413"/>
        <v>0</v>
      </c>
      <c r="O4372" s="3">
        <v>650</v>
      </c>
      <c r="P4372" s="3">
        <v>2491.6</v>
      </c>
    </row>
    <row r="4373" spans="2:16" x14ac:dyDescent="0.15">
      <c r="B4373" s="5" t="s">
        <v>275</v>
      </c>
      <c r="C4373" s="16">
        <f t="shared" si="408"/>
        <v>2021</v>
      </c>
      <c r="D4373" s="16">
        <f t="shared" si="409"/>
        <v>5</v>
      </c>
      <c r="E4373" s="3" t="s">
        <v>202</v>
      </c>
      <c r="F4373" s="3" t="s">
        <v>13</v>
      </c>
      <c r="G4373" s="3" t="s">
        <v>203</v>
      </c>
      <c r="H4373" s="3" t="s">
        <v>3035</v>
      </c>
      <c r="I4373" s="3">
        <f t="shared" si="410"/>
        <v>0</v>
      </c>
      <c r="J4373" s="3">
        <f t="shared" si="410"/>
        <v>0</v>
      </c>
      <c r="K4373" s="3">
        <f t="shared" si="410"/>
        <v>0</v>
      </c>
      <c r="L4373" s="3">
        <f t="shared" si="411"/>
        <v>0</v>
      </c>
      <c r="M4373" s="3">
        <f t="shared" si="412"/>
        <v>0</v>
      </c>
      <c r="N4373" s="3">
        <f t="shared" si="413"/>
        <v>0</v>
      </c>
      <c r="O4373" s="3">
        <v>10530</v>
      </c>
      <c r="P4373" s="3">
        <v>9837.95999999999</v>
      </c>
    </row>
    <row r="4374" spans="2:16" x14ac:dyDescent="0.15">
      <c r="B4374" s="5">
        <v>45460</v>
      </c>
      <c r="C4374" s="16">
        <f t="shared" si="408"/>
        <v>2024</v>
      </c>
      <c r="D4374" s="16">
        <f t="shared" si="409"/>
        <v>6</v>
      </c>
      <c r="E4374" s="3" t="s">
        <v>11</v>
      </c>
      <c r="F4374" s="3" t="s">
        <v>12</v>
      </c>
      <c r="G4374" s="3" t="s">
        <v>13</v>
      </c>
      <c r="H4374" s="3" t="s">
        <v>3866</v>
      </c>
      <c r="I4374" s="3">
        <f t="shared" si="410"/>
        <v>0</v>
      </c>
      <c r="J4374" s="3">
        <f t="shared" si="410"/>
        <v>0</v>
      </c>
      <c r="K4374" s="3">
        <f t="shared" si="410"/>
        <v>0</v>
      </c>
      <c r="L4374" s="3">
        <f t="shared" si="411"/>
        <v>0</v>
      </c>
      <c r="M4374" s="3">
        <f t="shared" si="412"/>
        <v>0</v>
      </c>
      <c r="N4374" s="3">
        <f t="shared" si="413"/>
        <v>0</v>
      </c>
      <c r="O4374" s="3">
        <v>10000</v>
      </c>
      <c r="P4374" s="3">
        <v>57931.99</v>
      </c>
    </row>
    <row r="4375" spans="2:16" x14ac:dyDescent="0.15">
      <c r="B4375" s="5" t="s">
        <v>1381</v>
      </c>
      <c r="C4375" s="16">
        <f t="shared" si="408"/>
        <v>2022</v>
      </c>
      <c r="D4375" s="16">
        <f t="shared" si="409"/>
        <v>1</v>
      </c>
      <c r="E4375" s="3" t="s">
        <v>20</v>
      </c>
      <c r="F4375" s="3" t="s">
        <v>2238</v>
      </c>
      <c r="G4375" s="3" t="s">
        <v>13</v>
      </c>
      <c r="H4375" s="3" t="s">
        <v>6472</v>
      </c>
      <c r="I4375" s="3">
        <f t="shared" si="410"/>
        <v>0</v>
      </c>
      <c r="J4375" s="3">
        <f t="shared" si="410"/>
        <v>0</v>
      </c>
      <c r="K4375" s="3">
        <f t="shared" si="410"/>
        <v>0</v>
      </c>
      <c r="L4375" s="3">
        <f t="shared" si="411"/>
        <v>0</v>
      </c>
      <c r="M4375" s="3">
        <f t="shared" si="412"/>
        <v>0</v>
      </c>
      <c r="N4375" s="3">
        <f t="shared" si="413"/>
        <v>0</v>
      </c>
      <c r="O4375" s="3">
        <v>150</v>
      </c>
      <c r="P4375" s="3">
        <v>24850.98</v>
      </c>
    </row>
    <row r="4376" spans="2:16" x14ac:dyDescent="0.15">
      <c r="B4376" s="5" t="s">
        <v>1686</v>
      </c>
      <c r="C4376" s="16">
        <f t="shared" si="408"/>
        <v>2021</v>
      </c>
      <c r="D4376" s="16">
        <f t="shared" si="409"/>
        <v>6</v>
      </c>
      <c r="E4376" s="3" t="s">
        <v>202</v>
      </c>
      <c r="F4376" s="3" t="s">
        <v>13</v>
      </c>
      <c r="G4376" s="3" t="s">
        <v>381</v>
      </c>
      <c r="H4376" s="3" t="s">
        <v>2392</v>
      </c>
      <c r="I4376" s="3">
        <f t="shared" si="410"/>
        <v>0</v>
      </c>
      <c r="J4376" s="3">
        <f t="shared" si="410"/>
        <v>0</v>
      </c>
      <c r="K4376" s="3">
        <f t="shared" si="410"/>
        <v>0</v>
      </c>
      <c r="L4376" s="3">
        <f t="shared" si="411"/>
        <v>0</v>
      </c>
      <c r="M4376" s="3">
        <f t="shared" si="412"/>
        <v>0</v>
      </c>
      <c r="N4376" s="3">
        <f t="shared" si="413"/>
        <v>0</v>
      </c>
      <c r="O4376" s="3">
        <v>10175</v>
      </c>
      <c r="P4376" s="3">
        <v>46371.41</v>
      </c>
    </row>
    <row r="4377" spans="2:16" x14ac:dyDescent="0.15">
      <c r="B4377" s="5" t="s">
        <v>2932</v>
      </c>
      <c r="C4377" s="16">
        <f t="shared" si="408"/>
        <v>2021</v>
      </c>
      <c r="D4377" s="16">
        <f t="shared" si="409"/>
        <v>7</v>
      </c>
      <c r="E4377" s="3" t="s">
        <v>202</v>
      </c>
      <c r="F4377" s="3" t="s">
        <v>13</v>
      </c>
      <c r="G4377" s="3" t="s">
        <v>381</v>
      </c>
      <c r="H4377" s="3" t="s">
        <v>2392</v>
      </c>
      <c r="I4377" s="3">
        <f t="shared" si="410"/>
        <v>0</v>
      </c>
      <c r="J4377" s="3">
        <f t="shared" si="410"/>
        <v>0</v>
      </c>
      <c r="K4377" s="3">
        <f t="shared" si="410"/>
        <v>0</v>
      </c>
      <c r="L4377" s="3">
        <f t="shared" si="411"/>
        <v>0</v>
      </c>
      <c r="M4377" s="3">
        <f t="shared" si="412"/>
        <v>0</v>
      </c>
      <c r="N4377" s="3">
        <f t="shared" si="413"/>
        <v>0</v>
      </c>
      <c r="O4377" s="3">
        <v>10175</v>
      </c>
      <c r="P4377" s="3">
        <v>44969.2</v>
      </c>
    </row>
    <row r="4378" spans="2:16" x14ac:dyDescent="0.15">
      <c r="B4378" s="5" t="s">
        <v>440</v>
      </c>
      <c r="C4378" s="16">
        <f t="shared" si="408"/>
        <v>2021</v>
      </c>
      <c r="D4378" s="16">
        <f t="shared" si="409"/>
        <v>6</v>
      </c>
      <c r="E4378" s="3" t="s">
        <v>202</v>
      </c>
      <c r="F4378" s="3" t="s">
        <v>13</v>
      </c>
      <c r="G4378" s="3" t="s">
        <v>434</v>
      </c>
      <c r="H4378" s="3" t="s">
        <v>2392</v>
      </c>
      <c r="I4378" s="3">
        <f t="shared" si="410"/>
        <v>0</v>
      </c>
      <c r="J4378" s="3">
        <f t="shared" si="410"/>
        <v>0</v>
      </c>
      <c r="K4378" s="3">
        <f t="shared" si="410"/>
        <v>0</v>
      </c>
      <c r="L4378" s="3">
        <f t="shared" si="411"/>
        <v>0</v>
      </c>
      <c r="M4378" s="3">
        <f t="shared" si="412"/>
        <v>0</v>
      </c>
      <c r="N4378" s="3">
        <f t="shared" si="413"/>
        <v>0</v>
      </c>
      <c r="O4378" s="3">
        <v>10175</v>
      </c>
      <c r="P4378" s="3">
        <v>43855.21</v>
      </c>
    </row>
    <row r="4379" spans="2:16" x14ac:dyDescent="0.15">
      <c r="B4379" s="5" t="s">
        <v>125</v>
      </c>
      <c r="C4379" s="16">
        <f t="shared" si="408"/>
        <v>2022</v>
      </c>
      <c r="D4379" s="16">
        <f t="shared" si="409"/>
        <v>9</v>
      </c>
      <c r="E4379" s="3" t="s">
        <v>20</v>
      </c>
      <c r="F4379" s="3" t="s">
        <v>2238</v>
      </c>
      <c r="G4379" s="3" t="s">
        <v>13</v>
      </c>
      <c r="H4379" s="3" t="s">
        <v>6472</v>
      </c>
      <c r="I4379" s="3">
        <f t="shared" si="410"/>
        <v>0</v>
      </c>
      <c r="J4379" s="3">
        <f t="shared" si="410"/>
        <v>0</v>
      </c>
      <c r="K4379" s="3">
        <f t="shared" si="410"/>
        <v>0</v>
      </c>
      <c r="L4379" s="3">
        <f t="shared" si="411"/>
        <v>0</v>
      </c>
      <c r="M4379" s="3">
        <f t="shared" si="412"/>
        <v>0</v>
      </c>
      <c r="N4379" s="3">
        <f t="shared" si="413"/>
        <v>0</v>
      </c>
      <c r="O4379" s="3">
        <v>150</v>
      </c>
      <c r="P4379" s="3">
        <v>21998.959999999901</v>
      </c>
    </row>
    <row r="4380" spans="2:16" x14ac:dyDescent="0.15">
      <c r="B4380" s="5" t="s">
        <v>637</v>
      </c>
      <c r="C4380" s="16">
        <f t="shared" si="408"/>
        <v>2021</v>
      </c>
      <c r="D4380" s="16">
        <f t="shared" si="409"/>
        <v>12</v>
      </c>
      <c r="E4380" s="3" t="s">
        <v>202</v>
      </c>
      <c r="F4380" s="3" t="s">
        <v>13</v>
      </c>
      <c r="G4380" s="3" t="s">
        <v>2394</v>
      </c>
      <c r="H4380" s="3" t="s">
        <v>3838</v>
      </c>
      <c r="I4380" s="3">
        <f t="shared" si="410"/>
        <v>0</v>
      </c>
      <c r="J4380" s="3">
        <f t="shared" si="410"/>
        <v>0</v>
      </c>
      <c r="K4380" s="3">
        <f t="shared" si="410"/>
        <v>0</v>
      </c>
      <c r="L4380" s="3">
        <f t="shared" si="411"/>
        <v>0</v>
      </c>
      <c r="M4380" s="3">
        <f t="shared" si="412"/>
        <v>0</v>
      </c>
      <c r="N4380" s="3">
        <f t="shared" si="413"/>
        <v>0</v>
      </c>
      <c r="O4380" s="3">
        <v>10112</v>
      </c>
      <c r="P4380" s="3">
        <v>10952.89</v>
      </c>
    </row>
    <row r="4381" spans="2:16" x14ac:dyDescent="0.15">
      <c r="B4381" s="5" t="s">
        <v>2074</v>
      </c>
      <c r="C4381" s="16">
        <f t="shared" si="408"/>
        <v>2022</v>
      </c>
      <c r="D4381" s="16">
        <f t="shared" si="409"/>
        <v>11</v>
      </c>
      <c r="E4381" s="3" t="s">
        <v>20</v>
      </c>
      <c r="F4381" s="3" t="s">
        <v>384</v>
      </c>
      <c r="G4381" s="3" t="s">
        <v>13</v>
      </c>
      <c r="H4381" s="3" t="s">
        <v>8291</v>
      </c>
      <c r="I4381" s="3">
        <f t="shared" si="410"/>
        <v>0</v>
      </c>
      <c r="J4381" s="3">
        <f t="shared" si="410"/>
        <v>0</v>
      </c>
      <c r="K4381" s="3">
        <f t="shared" si="410"/>
        <v>0</v>
      </c>
      <c r="L4381" s="3">
        <f t="shared" si="411"/>
        <v>0</v>
      </c>
      <c r="M4381" s="3">
        <f t="shared" si="412"/>
        <v>0</v>
      </c>
      <c r="N4381" s="3">
        <f t="shared" si="413"/>
        <v>0</v>
      </c>
      <c r="O4381" s="3">
        <v>0.15</v>
      </c>
      <c r="P4381" s="3">
        <v>60.12</v>
      </c>
    </row>
    <row r="4382" spans="2:16" x14ac:dyDescent="0.15">
      <c r="B4382" s="5" t="s">
        <v>1791</v>
      </c>
      <c r="C4382" s="16">
        <f t="shared" si="408"/>
        <v>2021</v>
      </c>
      <c r="D4382" s="16">
        <f t="shared" si="409"/>
        <v>2</v>
      </c>
      <c r="E4382" s="3" t="s">
        <v>202</v>
      </c>
      <c r="F4382" s="3" t="s">
        <v>13</v>
      </c>
      <c r="G4382" s="3" t="s">
        <v>2430</v>
      </c>
      <c r="H4382" s="3" t="s">
        <v>3839</v>
      </c>
      <c r="I4382" s="3">
        <f t="shared" si="410"/>
        <v>0</v>
      </c>
      <c r="J4382" s="3">
        <f t="shared" si="410"/>
        <v>0</v>
      </c>
      <c r="K4382" s="3">
        <f t="shared" si="410"/>
        <v>0</v>
      </c>
      <c r="L4382" s="3">
        <f t="shared" si="411"/>
        <v>0</v>
      </c>
      <c r="M4382" s="3">
        <f t="shared" si="412"/>
        <v>0</v>
      </c>
      <c r="N4382" s="3">
        <f t="shared" si="413"/>
        <v>0</v>
      </c>
      <c r="O4382" s="3">
        <v>10080</v>
      </c>
      <c r="P4382" s="3">
        <v>49113.77</v>
      </c>
    </row>
    <row r="4383" spans="2:16" x14ac:dyDescent="0.15">
      <c r="B4383" s="5" t="s">
        <v>662</v>
      </c>
      <c r="C4383" s="16">
        <f t="shared" si="408"/>
        <v>2021</v>
      </c>
      <c r="D4383" s="16">
        <f t="shared" si="409"/>
        <v>1</v>
      </c>
      <c r="E4383" s="3" t="s">
        <v>202</v>
      </c>
      <c r="F4383" s="3" t="s">
        <v>13</v>
      </c>
      <c r="G4383" s="3" t="s">
        <v>2430</v>
      </c>
      <c r="H4383" s="3" t="s">
        <v>3839</v>
      </c>
      <c r="I4383" s="3">
        <f t="shared" si="410"/>
        <v>0</v>
      </c>
      <c r="J4383" s="3">
        <f t="shared" si="410"/>
        <v>0</v>
      </c>
      <c r="K4383" s="3">
        <f t="shared" si="410"/>
        <v>0</v>
      </c>
      <c r="L4383" s="3">
        <f t="shared" si="411"/>
        <v>0</v>
      </c>
      <c r="M4383" s="3">
        <f t="shared" si="412"/>
        <v>0</v>
      </c>
      <c r="N4383" s="3">
        <f t="shared" si="413"/>
        <v>0</v>
      </c>
      <c r="O4383" s="3">
        <v>10080</v>
      </c>
      <c r="P4383" s="3">
        <v>48758.97</v>
      </c>
    </row>
    <row r="4384" spans="2:16" x14ac:dyDescent="0.15">
      <c r="B4384" s="5" t="s">
        <v>312</v>
      </c>
      <c r="C4384" s="16">
        <f t="shared" si="408"/>
        <v>2021</v>
      </c>
      <c r="D4384" s="16">
        <f t="shared" si="409"/>
        <v>7</v>
      </c>
      <c r="E4384" s="3" t="s">
        <v>202</v>
      </c>
      <c r="F4384" s="3" t="s">
        <v>13</v>
      </c>
      <c r="G4384" s="3" t="s">
        <v>2430</v>
      </c>
      <c r="H4384" s="3" t="s">
        <v>3840</v>
      </c>
      <c r="I4384" s="3">
        <f t="shared" si="410"/>
        <v>0</v>
      </c>
      <c r="J4384" s="3">
        <f t="shared" si="410"/>
        <v>0</v>
      </c>
      <c r="K4384" s="3">
        <f t="shared" si="410"/>
        <v>0</v>
      </c>
      <c r="L4384" s="3">
        <f t="shared" si="411"/>
        <v>0</v>
      </c>
      <c r="M4384" s="3">
        <f t="shared" si="412"/>
        <v>0</v>
      </c>
      <c r="N4384" s="3">
        <f t="shared" si="413"/>
        <v>0</v>
      </c>
      <c r="O4384" s="3">
        <v>10080</v>
      </c>
      <c r="P4384" s="3">
        <v>47880.01</v>
      </c>
    </row>
    <row r="4385" spans="2:16" x14ac:dyDescent="0.15">
      <c r="B4385" s="5" t="s">
        <v>717</v>
      </c>
      <c r="C4385" s="16">
        <f t="shared" si="408"/>
        <v>2021</v>
      </c>
      <c r="D4385" s="16">
        <f t="shared" si="409"/>
        <v>3</v>
      </c>
      <c r="E4385" s="3" t="s">
        <v>202</v>
      </c>
      <c r="F4385" s="3" t="s">
        <v>13</v>
      </c>
      <c r="G4385" s="3" t="s">
        <v>2430</v>
      </c>
      <c r="H4385" s="3" t="s">
        <v>3842</v>
      </c>
      <c r="I4385" s="3">
        <f t="shared" si="410"/>
        <v>0</v>
      </c>
      <c r="J4385" s="3">
        <f t="shared" si="410"/>
        <v>0</v>
      </c>
      <c r="K4385" s="3">
        <f t="shared" si="410"/>
        <v>0</v>
      </c>
      <c r="L4385" s="3">
        <f t="shared" si="411"/>
        <v>0</v>
      </c>
      <c r="M4385" s="3">
        <f t="shared" si="412"/>
        <v>0</v>
      </c>
      <c r="N4385" s="3">
        <f t="shared" si="413"/>
        <v>0</v>
      </c>
      <c r="O4385" s="3">
        <v>10080</v>
      </c>
      <c r="P4385" s="3">
        <v>47678.39</v>
      </c>
    </row>
    <row r="4386" spans="2:16" x14ac:dyDescent="0.15">
      <c r="B4386" s="5" t="s">
        <v>312</v>
      </c>
      <c r="C4386" s="16">
        <f t="shared" si="408"/>
        <v>2021</v>
      </c>
      <c r="D4386" s="16">
        <f t="shared" si="409"/>
        <v>7</v>
      </c>
      <c r="E4386" s="3" t="s">
        <v>202</v>
      </c>
      <c r="F4386" s="3" t="s">
        <v>13</v>
      </c>
      <c r="G4386" s="3" t="s">
        <v>2430</v>
      </c>
      <c r="H4386" s="3" t="s">
        <v>3840</v>
      </c>
      <c r="I4386" s="3">
        <f t="shared" si="410"/>
        <v>0</v>
      </c>
      <c r="J4386" s="3">
        <f t="shared" si="410"/>
        <v>0</v>
      </c>
      <c r="K4386" s="3">
        <f t="shared" si="410"/>
        <v>0</v>
      </c>
      <c r="L4386" s="3">
        <f t="shared" si="411"/>
        <v>0</v>
      </c>
      <c r="M4386" s="3">
        <f t="shared" si="412"/>
        <v>0</v>
      </c>
      <c r="N4386" s="3">
        <f t="shared" si="413"/>
        <v>0</v>
      </c>
      <c r="O4386" s="3">
        <v>10080</v>
      </c>
      <c r="P4386" s="3">
        <v>47670.35</v>
      </c>
    </row>
    <row r="4387" spans="2:16" x14ac:dyDescent="0.15">
      <c r="B4387" s="5" t="s">
        <v>2166</v>
      </c>
      <c r="C4387" s="16">
        <f t="shared" si="408"/>
        <v>2023</v>
      </c>
      <c r="D4387" s="16">
        <f t="shared" si="409"/>
        <v>8</v>
      </c>
      <c r="E4387" s="3" t="s">
        <v>20</v>
      </c>
      <c r="F4387" s="3" t="s">
        <v>12</v>
      </c>
      <c r="G4387" s="3" t="s">
        <v>13</v>
      </c>
      <c r="H4387" s="3" t="s">
        <v>6148</v>
      </c>
      <c r="I4387" s="3">
        <f t="shared" si="410"/>
        <v>0</v>
      </c>
      <c r="J4387" s="3">
        <f t="shared" si="410"/>
        <v>0</v>
      </c>
      <c r="K4387" s="3">
        <f t="shared" si="410"/>
        <v>0</v>
      </c>
      <c r="L4387" s="3">
        <f t="shared" si="411"/>
        <v>0</v>
      </c>
      <c r="M4387" s="3">
        <f t="shared" si="412"/>
        <v>0</v>
      </c>
      <c r="N4387" s="3">
        <f t="shared" si="413"/>
        <v>0</v>
      </c>
      <c r="O4387" s="3">
        <v>300</v>
      </c>
      <c r="P4387" s="3">
        <v>6919.05</v>
      </c>
    </row>
    <row r="4388" spans="2:16" x14ac:dyDescent="0.15">
      <c r="B4388" s="5">
        <v>45538</v>
      </c>
      <c r="C4388" s="16">
        <f t="shared" si="408"/>
        <v>2024</v>
      </c>
      <c r="D4388" s="16">
        <f t="shared" si="409"/>
        <v>9</v>
      </c>
      <c r="E4388" s="3" t="s">
        <v>11</v>
      </c>
      <c r="F4388" s="3" t="s">
        <v>47</v>
      </c>
      <c r="G4388" s="3" t="s">
        <v>13</v>
      </c>
      <c r="H4388" s="3" t="s">
        <v>7344</v>
      </c>
      <c r="I4388" s="3">
        <f t="shared" si="410"/>
        <v>0</v>
      </c>
      <c r="J4388" s="3">
        <f t="shared" si="410"/>
        <v>0</v>
      </c>
      <c r="K4388" s="3">
        <f t="shared" si="410"/>
        <v>0</v>
      </c>
      <c r="L4388" s="3">
        <f t="shared" si="411"/>
        <v>0</v>
      </c>
      <c r="M4388" s="3">
        <f t="shared" si="412"/>
        <v>0</v>
      </c>
      <c r="N4388" s="3">
        <f t="shared" si="413"/>
        <v>0</v>
      </c>
      <c r="O4388" s="3">
        <v>10</v>
      </c>
      <c r="P4388" s="3">
        <v>3628.03</v>
      </c>
    </row>
    <row r="4389" spans="2:16" x14ac:dyDescent="0.15">
      <c r="B4389" s="5">
        <v>45426</v>
      </c>
      <c r="C4389" s="16">
        <f t="shared" si="408"/>
        <v>2024</v>
      </c>
      <c r="D4389" s="16">
        <f t="shared" si="409"/>
        <v>5</v>
      </c>
      <c r="E4389" s="3" t="s">
        <v>11</v>
      </c>
      <c r="F4389" s="3" t="s">
        <v>47</v>
      </c>
      <c r="G4389" s="3" t="s">
        <v>13</v>
      </c>
      <c r="H4389" s="3" t="s">
        <v>6265</v>
      </c>
      <c r="I4389" s="3">
        <f t="shared" si="410"/>
        <v>0</v>
      </c>
      <c r="J4389" s="3">
        <f t="shared" si="410"/>
        <v>0</v>
      </c>
      <c r="K4389" s="3">
        <f t="shared" si="410"/>
        <v>0</v>
      </c>
      <c r="L4389" s="3">
        <f t="shared" si="411"/>
        <v>0</v>
      </c>
      <c r="M4389" s="3">
        <f t="shared" si="412"/>
        <v>0</v>
      </c>
      <c r="N4389" s="3">
        <f t="shared" si="413"/>
        <v>0</v>
      </c>
      <c r="O4389" s="3">
        <v>240</v>
      </c>
      <c r="P4389" s="3">
        <v>59514.48</v>
      </c>
    </row>
    <row r="4390" spans="2:16" x14ac:dyDescent="0.15">
      <c r="B4390" s="5" t="s">
        <v>1106</v>
      </c>
      <c r="C4390" s="16">
        <f t="shared" si="408"/>
        <v>2020</v>
      </c>
      <c r="D4390" s="16">
        <f t="shared" si="409"/>
        <v>9</v>
      </c>
      <c r="E4390" s="3" t="s">
        <v>20</v>
      </c>
      <c r="F4390" s="3" t="s">
        <v>12</v>
      </c>
      <c r="G4390" s="3" t="s">
        <v>13</v>
      </c>
      <c r="H4390" s="3" t="s">
        <v>6720</v>
      </c>
      <c r="I4390" s="3">
        <f t="shared" si="410"/>
        <v>0</v>
      </c>
      <c r="J4390" s="3">
        <f t="shared" si="410"/>
        <v>0</v>
      </c>
      <c r="K4390" s="3">
        <f t="shared" si="410"/>
        <v>0</v>
      </c>
      <c r="L4390" s="3">
        <f t="shared" si="411"/>
        <v>0</v>
      </c>
      <c r="M4390" s="3">
        <f t="shared" si="412"/>
        <v>0</v>
      </c>
      <c r="N4390" s="3">
        <f t="shared" si="413"/>
        <v>0</v>
      </c>
      <c r="O4390" s="3">
        <v>80</v>
      </c>
      <c r="P4390" s="3">
        <v>2002.35</v>
      </c>
    </row>
    <row r="4391" spans="2:16" x14ac:dyDescent="0.15">
      <c r="B4391" s="5" t="s">
        <v>1001</v>
      </c>
      <c r="C4391" s="16">
        <f t="shared" si="408"/>
        <v>2021</v>
      </c>
      <c r="D4391" s="16">
        <f t="shared" si="409"/>
        <v>11</v>
      </c>
      <c r="E4391" s="3" t="s">
        <v>20</v>
      </c>
      <c r="F4391" s="3" t="s">
        <v>12</v>
      </c>
      <c r="G4391" s="3" t="s">
        <v>13</v>
      </c>
      <c r="H4391" s="3" t="s">
        <v>5124</v>
      </c>
      <c r="I4391" s="3">
        <f t="shared" si="410"/>
        <v>0</v>
      </c>
      <c r="J4391" s="3">
        <f t="shared" si="410"/>
        <v>0</v>
      </c>
      <c r="K4391" s="3">
        <f t="shared" si="410"/>
        <v>0</v>
      </c>
      <c r="L4391" s="3">
        <f t="shared" si="411"/>
        <v>0</v>
      </c>
      <c r="M4391" s="3">
        <f t="shared" si="412"/>
        <v>0</v>
      </c>
      <c r="N4391" s="3">
        <f t="shared" si="413"/>
        <v>0</v>
      </c>
      <c r="O4391" s="3">
        <v>1500</v>
      </c>
      <c r="P4391" s="3">
        <v>33811.08</v>
      </c>
    </row>
    <row r="4392" spans="2:16" x14ac:dyDescent="0.15">
      <c r="B4392" s="5" t="s">
        <v>703</v>
      </c>
      <c r="C4392" s="16">
        <f t="shared" si="408"/>
        <v>2021</v>
      </c>
      <c r="D4392" s="16">
        <f t="shared" si="409"/>
        <v>5</v>
      </c>
      <c r="E4392" s="3" t="s">
        <v>20</v>
      </c>
      <c r="F4392" s="3" t="s">
        <v>12</v>
      </c>
      <c r="G4392" s="3" t="s">
        <v>13</v>
      </c>
      <c r="H4392" s="3" t="s">
        <v>5124</v>
      </c>
      <c r="I4392" s="3">
        <f t="shared" si="410"/>
        <v>0</v>
      </c>
      <c r="J4392" s="3">
        <f t="shared" si="410"/>
        <v>0</v>
      </c>
      <c r="K4392" s="3">
        <f t="shared" si="410"/>
        <v>0</v>
      </c>
      <c r="L4392" s="3">
        <f t="shared" si="411"/>
        <v>0</v>
      </c>
      <c r="M4392" s="3">
        <f t="shared" si="412"/>
        <v>0</v>
      </c>
      <c r="N4392" s="3">
        <f t="shared" si="413"/>
        <v>0</v>
      </c>
      <c r="O4392" s="3">
        <v>700</v>
      </c>
      <c r="P4392" s="3">
        <v>16515.6899999999</v>
      </c>
    </row>
    <row r="4393" spans="2:16" x14ac:dyDescent="0.15">
      <c r="B4393" s="5" t="s">
        <v>609</v>
      </c>
      <c r="C4393" s="16">
        <f t="shared" si="408"/>
        <v>2021</v>
      </c>
      <c r="D4393" s="16">
        <f t="shared" si="409"/>
        <v>1</v>
      </c>
      <c r="E4393" s="3" t="s">
        <v>202</v>
      </c>
      <c r="F4393" s="3" t="s">
        <v>13</v>
      </c>
      <c r="G4393" s="3" t="s">
        <v>2206</v>
      </c>
      <c r="H4393" s="3" t="s">
        <v>3871</v>
      </c>
      <c r="I4393" s="3">
        <f t="shared" si="410"/>
        <v>0</v>
      </c>
      <c r="J4393" s="3">
        <f t="shared" si="410"/>
        <v>0</v>
      </c>
      <c r="K4393" s="3">
        <f t="shared" si="410"/>
        <v>0</v>
      </c>
      <c r="L4393" s="3">
        <f t="shared" si="411"/>
        <v>0</v>
      </c>
      <c r="M4393" s="3">
        <f t="shared" si="412"/>
        <v>0</v>
      </c>
      <c r="N4393" s="3">
        <f t="shared" si="413"/>
        <v>0</v>
      </c>
      <c r="O4393" s="3">
        <v>10000</v>
      </c>
      <c r="P4393" s="3">
        <v>48907.8</v>
      </c>
    </row>
    <row r="4394" spans="2:16" x14ac:dyDescent="0.15">
      <c r="B4394" s="5" t="s">
        <v>3369</v>
      </c>
      <c r="C4394" s="16">
        <f t="shared" si="408"/>
        <v>2021</v>
      </c>
      <c r="D4394" s="16">
        <f t="shared" si="409"/>
        <v>7</v>
      </c>
      <c r="E4394" s="3" t="s">
        <v>202</v>
      </c>
      <c r="F4394" s="3" t="s">
        <v>13</v>
      </c>
      <c r="G4394" s="3" t="s">
        <v>2681</v>
      </c>
      <c r="H4394" s="3" t="s">
        <v>3876</v>
      </c>
      <c r="I4394" s="3">
        <f t="shared" si="410"/>
        <v>0</v>
      </c>
      <c r="J4394" s="3">
        <f t="shared" si="410"/>
        <v>0</v>
      </c>
      <c r="K4394" s="3">
        <f t="shared" si="410"/>
        <v>0</v>
      </c>
      <c r="L4394" s="3">
        <f t="shared" si="411"/>
        <v>0</v>
      </c>
      <c r="M4394" s="3">
        <f t="shared" si="412"/>
        <v>0</v>
      </c>
      <c r="N4394" s="3">
        <f t="shared" si="413"/>
        <v>0</v>
      </c>
      <c r="O4394" s="3">
        <v>10000</v>
      </c>
      <c r="P4394" s="3">
        <v>45460.82</v>
      </c>
    </row>
    <row r="4395" spans="2:16" x14ac:dyDescent="0.15">
      <c r="B4395" s="5" t="s">
        <v>3250</v>
      </c>
      <c r="C4395" s="16">
        <f t="shared" si="408"/>
        <v>2021</v>
      </c>
      <c r="D4395" s="16">
        <f t="shared" si="409"/>
        <v>8</v>
      </c>
      <c r="E4395" s="3" t="s">
        <v>202</v>
      </c>
      <c r="F4395" s="3" t="s">
        <v>13</v>
      </c>
      <c r="G4395" s="3" t="s">
        <v>2681</v>
      </c>
      <c r="H4395" s="3" t="s">
        <v>3877</v>
      </c>
      <c r="I4395" s="3">
        <f t="shared" si="410"/>
        <v>0</v>
      </c>
      <c r="J4395" s="3">
        <f t="shared" si="410"/>
        <v>0</v>
      </c>
      <c r="K4395" s="3">
        <f t="shared" si="410"/>
        <v>0</v>
      </c>
      <c r="L4395" s="3">
        <f t="shared" si="411"/>
        <v>0</v>
      </c>
      <c r="M4395" s="3">
        <f t="shared" si="412"/>
        <v>0</v>
      </c>
      <c r="N4395" s="3">
        <f t="shared" si="413"/>
        <v>0</v>
      </c>
      <c r="O4395" s="3">
        <v>10000</v>
      </c>
      <c r="P4395" s="3">
        <v>45202.84</v>
      </c>
    </row>
    <row r="4396" spans="2:16" x14ac:dyDescent="0.15">
      <c r="B4396" s="5" t="s">
        <v>2166</v>
      </c>
      <c r="C4396" s="16">
        <f t="shared" si="408"/>
        <v>2023</v>
      </c>
      <c r="D4396" s="16">
        <f t="shared" si="409"/>
        <v>8</v>
      </c>
      <c r="E4396" s="3" t="s">
        <v>20</v>
      </c>
      <c r="F4396" s="3" t="s">
        <v>12</v>
      </c>
      <c r="G4396" s="3" t="s">
        <v>13</v>
      </c>
      <c r="H4396" s="3" t="s">
        <v>6150</v>
      </c>
      <c r="I4396" s="3">
        <f t="shared" si="410"/>
        <v>0</v>
      </c>
      <c r="J4396" s="3">
        <f t="shared" si="410"/>
        <v>0</v>
      </c>
      <c r="K4396" s="3">
        <f t="shared" si="410"/>
        <v>0</v>
      </c>
      <c r="L4396" s="3">
        <f t="shared" si="411"/>
        <v>0</v>
      </c>
      <c r="M4396" s="3">
        <f t="shared" si="412"/>
        <v>0</v>
      </c>
      <c r="N4396" s="3">
        <f t="shared" si="413"/>
        <v>0</v>
      </c>
      <c r="O4396" s="3">
        <v>300</v>
      </c>
      <c r="P4396" s="3">
        <v>4948.88</v>
      </c>
    </row>
    <row r="4397" spans="2:16" x14ac:dyDescent="0.15">
      <c r="B4397" s="5" t="s">
        <v>3250</v>
      </c>
      <c r="C4397" s="16">
        <f t="shared" si="408"/>
        <v>2021</v>
      </c>
      <c r="D4397" s="16">
        <f t="shared" si="409"/>
        <v>8</v>
      </c>
      <c r="E4397" s="3" t="s">
        <v>202</v>
      </c>
      <c r="F4397" s="3" t="s">
        <v>13</v>
      </c>
      <c r="G4397" s="3" t="s">
        <v>2206</v>
      </c>
      <c r="H4397" s="3" t="s">
        <v>3882</v>
      </c>
      <c r="I4397" s="3">
        <f t="shared" si="410"/>
        <v>0</v>
      </c>
      <c r="J4397" s="3">
        <f t="shared" si="410"/>
        <v>0</v>
      </c>
      <c r="K4397" s="3">
        <f t="shared" si="410"/>
        <v>0</v>
      </c>
      <c r="L4397" s="3">
        <f t="shared" si="411"/>
        <v>0</v>
      </c>
      <c r="M4397" s="3">
        <f t="shared" si="412"/>
        <v>0</v>
      </c>
      <c r="N4397" s="3">
        <f t="shared" si="413"/>
        <v>0</v>
      </c>
      <c r="O4397" s="3">
        <v>10000</v>
      </c>
      <c r="P4397" s="3">
        <v>42854.64</v>
      </c>
    </row>
    <row r="4398" spans="2:16" x14ac:dyDescent="0.15">
      <c r="B4398" s="5" t="s">
        <v>2203</v>
      </c>
      <c r="C4398" s="16">
        <f t="shared" si="408"/>
        <v>2021</v>
      </c>
      <c r="D4398" s="16">
        <f t="shared" si="409"/>
        <v>9</v>
      </c>
      <c r="E4398" s="3" t="s">
        <v>202</v>
      </c>
      <c r="F4398" s="3" t="s">
        <v>12</v>
      </c>
      <c r="G4398" s="3" t="s">
        <v>1281</v>
      </c>
      <c r="H4398" s="3" t="s">
        <v>2525</v>
      </c>
      <c r="I4398" s="3">
        <f t="shared" si="410"/>
        <v>0</v>
      </c>
      <c r="J4398" s="3">
        <f t="shared" si="410"/>
        <v>1</v>
      </c>
      <c r="K4398" s="3">
        <f t="shared" si="410"/>
        <v>0</v>
      </c>
      <c r="L4398" s="3">
        <f t="shared" si="411"/>
        <v>0</v>
      </c>
      <c r="M4398" s="3">
        <f t="shared" si="412"/>
        <v>0</v>
      </c>
      <c r="N4398" s="3">
        <f t="shared" si="413"/>
        <v>0</v>
      </c>
      <c r="O4398" s="3">
        <v>10000</v>
      </c>
      <c r="P4398" s="3">
        <v>42800</v>
      </c>
    </row>
    <row r="4399" spans="2:16" x14ac:dyDescent="0.15">
      <c r="B4399" s="5" t="s">
        <v>1814</v>
      </c>
      <c r="C4399" s="16">
        <f t="shared" si="408"/>
        <v>2020</v>
      </c>
      <c r="D4399" s="16">
        <f t="shared" si="409"/>
        <v>11</v>
      </c>
      <c r="E4399" s="3" t="s">
        <v>20</v>
      </c>
      <c r="F4399" s="3" t="s">
        <v>12</v>
      </c>
      <c r="G4399" s="3" t="s">
        <v>13</v>
      </c>
      <c r="H4399" s="3" t="s">
        <v>5625</v>
      </c>
      <c r="I4399" s="3">
        <f t="shared" si="410"/>
        <v>0</v>
      </c>
      <c r="J4399" s="3">
        <f t="shared" si="410"/>
        <v>0</v>
      </c>
      <c r="K4399" s="3">
        <f t="shared" si="410"/>
        <v>0</v>
      </c>
      <c r="L4399" s="3">
        <f t="shared" si="411"/>
        <v>0</v>
      </c>
      <c r="M4399" s="3">
        <f t="shared" si="412"/>
        <v>0</v>
      </c>
      <c r="N4399" s="3">
        <f t="shared" si="413"/>
        <v>0</v>
      </c>
      <c r="O4399" s="3">
        <v>100</v>
      </c>
      <c r="P4399" s="3">
        <v>2390.1999999999998</v>
      </c>
    </row>
    <row r="4400" spans="2:16" x14ac:dyDescent="0.15">
      <c r="B4400" s="5" t="s">
        <v>1292</v>
      </c>
      <c r="C4400" s="16">
        <f t="shared" si="408"/>
        <v>2021</v>
      </c>
      <c r="D4400" s="16">
        <f t="shared" si="409"/>
        <v>6</v>
      </c>
      <c r="E4400" s="3" t="s">
        <v>20</v>
      </c>
      <c r="F4400" s="3" t="s">
        <v>12</v>
      </c>
      <c r="G4400" s="3" t="s">
        <v>13</v>
      </c>
      <c r="H4400" s="3" t="s">
        <v>5625</v>
      </c>
      <c r="I4400" s="3">
        <f t="shared" si="410"/>
        <v>0</v>
      </c>
      <c r="J4400" s="3">
        <f t="shared" si="410"/>
        <v>0</v>
      </c>
      <c r="K4400" s="3">
        <f t="shared" si="410"/>
        <v>0</v>
      </c>
      <c r="L4400" s="3">
        <f t="shared" si="411"/>
        <v>0</v>
      </c>
      <c r="M4400" s="3">
        <f t="shared" si="412"/>
        <v>0</v>
      </c>
      <c r="N4400" s="3">
        <f t="shared" si="413"/>
        <v>0</v>
      </c>
      <c r="O4400" s="3">
        <v>800</v>
      </c>
      <c r="P4400" s="3">
        <v>17459.87</v>
      </c>
    </row>
    <row r="4401" spans="2:16" x14ac:dyDescent="0.15">
      <c r="B4401" s="5" t="s">
        <v>278</v>
      </c>
      <c r="C4401" s="16">
        <f t="shared" si="408"/>
        <v>2021</v>
      </c>
      <c r="D4401" s="16">
        <f t="shared" si="409"/>
        <v>6</v>
      </c>
      <c r="E4401" s="3" t="s">
        <v>202</v>
      </c>
      <c r="F4401" s="3" t="s">
        <v>13</v>
      </c>
      <c r="G4401" s="3" t="s">
        <v>1281</v>
      </c>
      <c r="H4401" s="3" t="s">
        <v>3372</v>
      </c>
      <c r="I4401" s="3">
        <f t="shared" si="410"/>
        <v>0</v>
      </c>
      <c r="J4401" s="3">
        <f t="shared" si="410"/>
        <v>0</v>
      </c>
      <c r="K4401" s="3">
        <f t="shared" si="410"/>
        <v>0</v>
      </c>
      <c r="L4401" s="3">
        <f t="shared" si="411"/>
        <v>0</v>
      </c>
      <c r="M4401" s="3">
        <f t="shared" si="412"/>
        <v>0</v>
      </c>
      <c r="N4401" s="3">
        <f t="shared" si="413"/>
        <v>0</v>
      </c>
      <c r="O4401" s="3">
        <v>10000</v>
      </c>
      <c r="P4401" s="3">
        <v>29000</v>
      </c>
    </row>
    <row r="4402" spans="2:16" x14ac:dyDescent="0.15">
      <c r="B4402" s="5" t="s">
        <v>377</v>
      </c>
      <c r="C4402" s="16">
        <f t="shared" si="408"/>
        <v>2021</v>
      </c>
      <c r="D4402" s="16">
        <f t="shared" si="409"/>
        <v>9</v>
      </c>
      <c r="E4402" s="3" t="s">
        <v>202</v>
      </c>
      <c r="F4402" s="3" t="s">
        <v>13</v>
      </c>
      <c r="G4402" s="3" t="s">
        <v>1281</v>
      </c>
      <c r="H4402" s="3" t="s">
        <v>2638</v>
      </c>
      <c r="I4402" s="3">
        <f t="shared" si="410"/>
        <v>0</v>
      </c>
      <c r="J4402" s="3">
        <f t="shared" si="410"/>
        <v>0</v>
      </c>
      <c r="K4402" s="3">
        <f t="shared" si="410"/>
        <v>0</v>
      </c>
      <c r="L4402" s="3">
        <f t="shared" si="411"/>
        <v>0</v>
      </c>
      <c r="M4402" s="3">
        <f t="shared" si="412"/>
        <v>0</v>
      </c>
      <c r="N4402" s="3">
        <f t="shared" si="413"/>
        <v>0</v>
      </c>
      <c r="O4402" s="3">
        <v>10000</v>
      </c>
      <c r="P4402" s="3">
        <v>16000</v>
      </c>
    </row>
    <row r="4403" spans="2:16" x14ac:dyDescent="0.15">
      <c r="B4403" s="5" t="s">
        <v>2947</v>
      </c>
      <c r="C4403" s="16">
        <f t="shared" si="408"/>
        <v>2021</v>
      </c>
      <c r="D4403" s="16">
        <f t="shared" si="409"/>
        <v>4</v>
      </c>
      <c r="E4403" s="3" t="s">
        <v>202</v>
      </c>
      <c r="F4403" s="3" t="s">
        <v>13</v>
      </c>
      <c r="G4403" s="3" t="s">
        <v>2715</v>
      </c>
      <c r="H4403" s="3" t="s">
        <v>2849</v>
      </c>
      <c r="I4403" s="3">
        <f t="shared" si="410"/>
        <v>0</v>
      </c>
      <c r="J4403" s="3">
        <f t="shared" si="410"/>
        <v>0</v>
      </c>
      <c r="K4403" s="3">
        <f t="shared" si="410"/>
        <v>0</v>
      </c>
      <c r="L4403" s="3">
        <f t="shared" si="411"/>
        <v>0</v>
      </c>
      <c r="M4403" s="3">
        <f t="shared" si="412"/>
        <v>0</v>
      </c>
      <c r="N4403" s="3">
        <f t="shared" si="413"/>
        <v>0</v>
      </c>
      <c r="O4403" s="3">
        <v>9900</v>
      </c>
      <c r="P4403" s="3">
        <v>8341</v>
      </c>
    </row>
    <row r="4404" spans="2:16" x14ac:dyDescent="0.15">
      <c r="B4404" s="5" t="s">
        <v>2263</v>
      </c>
      <c r="C4404" s="16">
        <f t="shared" si="408"/>
        <v>2021</v>
      </c>
      <c r="D4404" s="16">
        <f t="shared" si="409"/>
        <v>2</v>
      </c>
      <c r="E4404" s="3" t="s">
        <v>20</v>
      </c>
      <c r="F4404" s="3" t="s">
        <v>12</v>
      </c>
      <c r="G4404" s="3" t="s">
        <v>13</v>
      </c>
      <c r="H4404" s="3" t="s">
        <v>5625</v>
      </c>
      <c r="I4404" s="3">
        <f t="shared" si="410"/>
        <v>0</v>
      </c>
      <c r="J4404" s="3">
        <f t="shared" si="410"/>
        <v>0</v>
      </c>
      <c r="K4404" s="3">
        <f t="shared" si="410"/>
        <v>0</v>
      </c>
      <c r="L4404" s="3">
        <f t="shared" si="411"/>
        <v>0</v>
      </c>
      <c r="M4404" s="3">
        <f t="shared" si="412"/>
        <v>0</v>
      </c>
      <c r="N4404" s="3">
        <f t="shared" si="413"/>
        <v>0</v>
      </c>
      <c r="O4404" s="3">
        <v>100</v>
      </c>
      <c r="P4404" s="3">
        <v>2194.5700000000002</v>
      </c>
    </row>
    <row r="4405" spans="2:16" x14ac:dyDescent="0.15">
      <c r="B4405" s="5" t="s">
        <v>501</v>
      </c>
      <c r="C4405" s="16">
        <f t="shared" si="408"/>
        <v>2020</v>
      </c>
      <c r="D4405" s="16">
        <f t="shared" si="409"/>
        <v>4</v>
      </c>
      <c r="E4405" s="3" t="s">
        <v>20</v>
      </c>
      <c r="F4405" s="3" t="s">
        <v>12</v>
      </c>
      <c r="G4405" s="3" t="s">
        <v>13</v>
      </c>
      <c r="H4405" s="3" t="s">
        <v>6630</v>
      </c>
      <c r="I4405" s="3">
        <f t="shared" si="410"/>
        <v>0</v>
      </c>
      <c r="J4405" s="3">
        <f t="shared" si="410"/>
        <v>0</v>
      </c>
      <c r="K4405" s="3">
        <f t="shared" si="410"/>
        <v>0</v>
      </c>
      <c r="L4405" s="3">
        <f t="shared" si="411"/>
        <v>0</v>
      </c>
      <c r="M4405" s="3">
        <f t="shared" si="412"/>
        <v>0</v>
      </c>
      <c r="N4405" s="3">
        <f t="shared" si="413"/>
        <v>0</v>
      </c>
      <c r="O4405" s="3">
        <v>100</v>
      </c>
      <c r="P4405" s="3">
        <v>2200.3200000000002</v>
      </c>
    </row>
    <row r="4406" spans="2:16" x14ac:dyDescent="0.15">
      <c r="B4406" s="5" t="s">
        <v>650</v>
      </c>
      <c r="C4406" s="16">
        <f t="shared" si="408"/>
        <v>2021</v>
      </c>
      <c r="D4406" s="16">
        <f t="shared" si="409"/>
        <v>8</v>
      </c>
      <c r="E4406" s="3" t="s">
        <v>20</v>
      </c>
      <c r="F4406" s="3" t="s">
        <v>12</v>
      </c>
      <c r="G4406" s="3" t="s">
        <v>13</v>
      </c>
      <c r="H4406" s="3" t="s">
        <v>5705</v>
      </c>
      <c r="I4406" s="3">
        <f t="shared" si="410"/>
        <v>0</v>
      </c>
      <c r="J4406" s="3">
        <f t="shared" si="410"/>
        <v>0</v>
      </c>
      <c r="K4406" s="3">
        <f t="shared" si="410"/>
        <v>0</v>
      </c>
      <c r="L4406" s="3">
        <f t="shared" si="411"/>
        <v>0</v>
      </c>
      <c r="M4406" s="3">
        <f t="shared" si="412"/>
        <v>0</v>
      </c>
      <c r="N4406" s="3">
        <f t="shared" si="413"/>
        <v>0</v>
      </c>
      <c r="O4406" s="3">
        <v>700</v>
      </c>
      <c r="P4406" s="3">
        <v>9136.65</v>
      </c>
    </row>
    <row r="4407" spans="2:16" x14ac:dyDescent="0.15">
      <c r="B4407" s="5" t="s">
        <v>1945</v>
      </c>
      <c r="C4407" s="16">
        <f t="shared" si="408"/>
        <v>2021</v>
      </c>
      <c r="D4407" s="16">
        <f t="shared" si="409"/>
        <v>2</v>
      </c>
      <c r="E4407" s="3" t="s">
        <v>202</v>
      </c>
      <c r="F4407" s="3" t="s">
        <v>13</v>
      </c>
      <c r="G4407" s="3" t="s">
        <v>203</v>
      </c>
      <c r="H4407" s="3" t="s">
        <v>2708</v>
      </c>
      <c r="I4407" s="3">
        <f t="shared" si="410"/>
        <v>0</v>
      </c>
      <c r="J4407" s="3">
        <f t="shared" si="410"/>
        <v>0</v>
      </c>
      <c r="K4407" s="3">
        <f t="shared" si="410"/>
        <v>0</v>
      </c>
      <c r="L4407" s="3">
        <f t="shared" si="411"/>
        <v>0</v>
      </c>
      <c r="M4407" s="3">
        <f t="shared" si="412"/>
        <v>0</v>
      </c>
      <c r="N4407" s="3">
        <f t="shared" si="413"/>
        <v>0</v>
      </c>
      <c r="O4407" s="3">
        <v>9575.95999999999</v>
      </c>
      <c r="P4407" s="3">
        <v>9607.33</v>
      </c>
    </row>
    <row r="4408" spans="2:16" x14ac:dyDescent="0.15">
      <c r="B4408" s="5" t="s">
        <v>1138</v>
      </c>
      <c r="C4408" s="16">
        <f t="shared" si="408"/>
        <v>2022</v>
      </c>
      <c r="D4408" s="16">
        <f t="shared" si="409"/>
        <v>3</v>
      </c>
      <c r="E4408" s="3" t="s">
        <v>20</v>
      </c>
      <c r="F4408" s="3" t="s">
        <v>12</v>
      </c>
      <c r="G4408" s="3" t="s">
        <v>13</v>
      </c>
      <c r="H4408" s="3" t="s">
        <v>4623</v>
      </c>
      <c r="I4408" s="3">
        <f t="shared" si="410"/>
        <v>0</v>
      </c>
      <c r="J4408" s="3">
        <f t="shared" si="410"/>
        <v>0</v>
      </c>
      <c r="K4408" s="3">
        <f t="shared" si="410"/>
        <v>0</v>
      </c>
      <c r="L4408" s="3">
        <f t="shared" si="411"/>
        <v>0</v>
      </c>
      <c r="M4408" s="3">
        <f t="shared" si="412"/>
        <v>0</v>
      </c>
      <c r="N4408" s="3">
        <f t="shared" si="413"/>
        <v>0</v>
      </c>
      <c r="O4408" s="3">
        <v>3000</v>
      </c>
      <c r="P4408" s="3">
        <v>47863.69</v>
      </c>
    </row>
    <row r="4409" spans="2:16" x14ac:dyDescent="0.15">
      <c r="B4409" s="5" t="s">
        <v>1439</v>
      </c>
      <c r="C4409" s="16">
        <f t="shared" si="408"/>
        <v>2021</v>
      </c>
      <c r="D4409" s="16">
        <f t="shared" si="409"/>
        <v>9</v>
      </c>
      <c r="E4409" s="3" t="s">
        <v>20</v>
      </c>
      <c r="F4409" s="3" t="s">
        <v>47</v>
      </c>
      <c r="G4409" s="3" t="s">
        <v>13</v>
      </c>
      <c r="H4409" s="3" t="s">
        <v>6807</v>
      </c>
      <c r="I4409" s="3">
        <f t="shared" si="410"/>
        <v>0</v>
      </c>
      <c r="J4409" s="3">
        <f t="shared" si="410"/>
        <v>0</v>
      </c>
      <c r="K4409" s="3">
        <f t="shared" si="410"/>
        <v>0</v>
      </c>
      <c r="L4409" s="3">
        <f t="shared" si="411"/>
        <v>0</v>
      </c>
      <c r="M4409" s="3">
        <f t="shared" si="412"/>
        <v>0</v>
      </c>
      <c r="N4409" s="3">
        <f t="shared" si="413"/>
        <v>0</v>
      </c>
      <c r="O4409" s="3">
        <v>50</v>
      </c>
      <c r="P4409" s="3">
        <v>25189.39</v>
      </c>
    </row>
    <row r="4410" spans="2:16" x14ac:dyDescent="0.15">
      <c r="B4410" s="5" t="s">
        <v>1974</v>
      </c>
      <c r="C4410" s="16">
        <f t="shared" si="408"/>
        <v>2022</v>
      </c>
      <c r="D4410" s="16">
        <f t="shared" si="409"/>
        <v>1</v>
      </c>
      <c r="E4410" s="3" t="s">
        <v>20</v>
      </c>
      <c r="F4410" s="3" t="s">
        <v>47</v>
      </c>
      <c r="G4410" s="3" t="s">
        <v>13</v>
      </c>
      <c r="H4410" s="3" t="s">
        <v>6807</v>
      </c>
      <c r="I4410" s="3">
        <f t="shared" si="410"/>
        <v>0</v>
      </c>
      <c r="J4410" s="3">
        <f t="shared" si="410"/>
        <v>0</v>
      </c>
      <c r="K4410" s="3">
        <f t="shared" si="410"/>
        <v>0</v>
      </c>
      <c r="L4410" s="3">
        <f t="shared" si="411"/>
        <v>0</v>
      </c>
      <c r="M4410" s="3">
        <f t="shared" si="412"/>
        <v>0</v>
      </c>
      <c r="N4410" s="3">
        <f t="shared" si="413"/>
        <v>0</v>
      </c>
      <c r="O4410" s="3">
        <v>60</v>
      </c>
      <c r="P4410" s="3">
        <v>29340.68</v>
      </c>
    </row>
    <row r="4411" spans="2:16" x14ac:dyDescent="0.15">
      <c r="B4411" s="5" t="s">
        <v>765</v>
      </c>
      <c r="C4411" s="16">
        <f t="shared" si="408"/>
        <v>2022</v>
      </c>
      <c r="D4411" s="16">
        <f t="shared" si="409"/>
        <v>7</v>
      </c>
      <c r="E4411" s="3" t="s">
        <v>20</v>
      </c>
      <c r="F4411" s="3" t="s">
        <v>47</v>
      </c>
      <c r="G4411" s="3" t="s">
        <v>13</v>
      </c>
      <c r="H4411" s="3" t="s">
        <v>6807</v>
      </c>
      <c r="I4411" s="3">
        <f t="shared" si="410"/>
        <v>0</v>
      </c>
      <c r="J4411" s="3">
        <f t="shared" si="410"/>
        <v>0</v>
      </c>
      <c r="K4411" s="3">
        <f t="shared" si="410"/>
        <v>0</v>
      </c>
      <c r="L4411" s="3">
        <f t="shared" si="411"/>
        <v>0</v>
      </c>
      <c r="M4411" s="3">
        <f t="shared" si="412"/>
        <v>0</v>
      </c>
      <c r="N4411" s="3">
        <f t="shared" si="413"/>
        <v>0</v>
      </c>
      <c r="O4411" s="3">
        <v>50</v>
      </c>
      <c r="P4411" s="3">
        <v>22507.22</v>
      </c>
    </row>
    <row r="4412" spans="2:16" x14ac:dyDescent="0.15">
      <c r="B4412" s="5" t="s">
        <v>620</v>
      </c>
      <c r="C4412" s="16">
        <f t="shared" si="408"/>
        <v>2021</v>
      </c>
      <c r="D4412" s="16">
        <f t="shared" si="409"/>
        <v>2</v>
      </c>
      <c r="E4412" s="3" t="s">
        <v>20</v>
      </c>
      <c r="F4412" s="3" t="s">
        <v>47</v>
      </c>
      <c r="G4412" s="3" t="s">
        <v>13</v>
      </c>
      <c r="H4412" s="3" t="s">
        <v>6860</v>
      </c>
      <c r="I4412" s="3">
        <f t="shared" si="410"/>
        <v>0</v>
      </c>
      <c r="J4412" s="3">
        <f t="shared" si="410"/>
        <v>0</v>
      </c>
      <c r="K4412" s="3">
        <f t="shared" si="410"/>
        <v>0</v>
      </c>
      <c r="L4412" s="3">
        <f t="shared" si="411"/>
        <v>0</v>
      </c>
      <c r="M4412" s="3">
        <f t="shared" si="412"/>
        <v>0</v>
      </c>
      <c r="N4412" s="3">
        <f t="shared" si="413"/>
        <v>0</v>
      </c>
      <c r="O4412" s="3">
        <v>50</v>
      </c>
      <c r="P4412" s="3">
        <v>26055.86</v>
      </c>
    </row>
    <row r="4413" spans="2:16" x14ac:dyDescent="0.15">
      <c r="B4413" s="5" t="s">
        <v>3083</v>
      </c>
      <c r="C4413" s="16">
        <f t="shared" si="408"/>
        <v>2021</v>
      </c>
      <c r="D4413" s="16">
        <f t="shared" si="409"/>
        <v>7</v>
      </c>
      <c r="E4413" s="3" t="s">
        <v>20</v>
      </c>
      <c r="F4413" s="3" t="s">
        <v>47</v>
      </c>
      <c r="G4413" s="3" t="s">
        <v>13</v>
      </c>
      <c r="H4413" s="3" t="s">
        <v>6860</v>
      </c>
      <c r="I4413" s="3">
        <f t="shared" si="410"/>
        <v>0</v>
      </c>
      <c r="J4413" s="3">
        <f t="shared" si="410"/>
        <v>0</v>
      </c>
      <c r="K4413" s="3">
        <f t="shared" si="410"/>
        <v>0</v>
      </c>
      <c r="L4413" s="3">
        <f t="shared" si="411"/>
        <v>0</v>
      </c>
      <c r="M4413" s="3">
        <f t="shared" si="412"/>
        <v>0</v>
      </c>
      <c r="N4413" s="3">
        <f t="shared" si="413"/>
        <v>0</v>
      </c>
      <c r="O4413" s="3">
        <v>50</v>
      </c>
      <c r="P4413" s="3">
        <v>25524.799999999901</v>
      </c>
    </row>
    <row r="4414" spans="2:16" x14ac:dyDescent="0.15">
      <c r="B4414" s="5" t="s">
        <v>3311</v>
      </c>
      <c r="C4414" s="16">
        <f t="shared" si="408"/>
        <v>2023</v>
      </c>
      <c r="D4414" s="16">
        <f t="shared" si="409"/>
        <v>9</v>
      </c>
      <c r="E4414" s="3" t="s">
        <v>20</v>
      </c>
      <c r="F4414" s="3" t="s">
        <v>47</v>
      </c>
      <c r="G4414" s="3" t="s">
        <v>13</v>
      </c>
      <c r="H4414" s="3" t="s">
        <v>6860</v>
      </c>
      <c r="I4414" s="3">
        <f t="shared" si="410"/>
        <v>0</v>
      </c>
      <c r="J4414" s="3">
        <f t="shared" si="410"/>
        <v>0</v>
      </c>
      <c r="K4414" s="3">
        <f t="shared" si="410"/>
        <v>0</v>
      </c>
      <c r="L4414" s="3">
        <f t="shared" si="411"/>
        <v>0</v>
      </c>
      <c r="M4414" s="3">
        <f t="shared" si="412"/>
        <v>0</v>
      </c>
      <c r="N4414" s="3">
        <f t="shared" si="413"/>
        <v>0</v>
      </c>
      <c r="O4414" s="3">
        <v>34</v>
      </c>
      <c r="P4414" s="3">
        <v>15454.17</v>
      </c>
    </row>
    <row r="4415" spans="2:16" x14ac:dyDescent="0.15">
      <c r="B4415" s="5" t="s">
        <v>1791</v>
      </c>
      <c r="C4415" s="16">
        <f t="shared" si="408"/>
        <v>2021</v>
      </c>
      <c r="D4415" s="16">
        <f t="shared" si="409"/>
        <v>2</v>
      </c>
      <c r="E4415" s="3" t="s">
        <v>202</v>
      </c>
      <c r="F4415" s="3" t="s">
        <v>13</v>
      </c>
      <c r="G4415" s="3" t="s">
        <v>2394</v>
      </c>
      <c r="H4415" s="3" t="s">
        <v>3630</v>
      </c>
      <c r="I4415" s="3">
        <f t="shared" si="410"/>
        <v>0</v>
      </c>
      <c r="J4415" s="3">
        <f t="shared" si="410"/>
        <v>0</v>
      </c>
      <c r="K4415" s="3">
        <f t="shared" si="410"/>
        <v>0</v>
      </c>
      <c r="L4415" s="3">
        <f t="shared" si="411"/>
        <v>0</v>
      </c>
      <c r="M4415" s="3">
        <f t="shared" si="412"/>
        <v>0</v>
      </c>
      <c r="N4415" s="3">
        <f t="shared" si="413"/>
        <v>0</v>
      </c>
      <c r="O4415" s="3">
        <v>9120</v>
      </c>
      <c r="P4415" s="3">
        <v>8553.81</v>
      </c>
    </row>
    <row r="4416" spans="2:16" x14ac:dyDescent="0.15">
      <c r="B4416" s="5" t="s">
        <v>1316</v>
      </c>
      <c r="C4416" s="16">
        <f t="shared" si="408"/>
        <v>2020</v>
      </c>
      <c r="D4416" s="16">
        <f t="shared" si="409"/>
        <v>7</v>
      </c>
      <c r="E4416" s="3" t="s">
        <v>20</v>
      </c>
      <c r="F4416" s="3" t="s">
        <v>47</v>
      </c>
      <c r="G4416" s="3" t="s">
        <v>13</v>
      </c>
      <c r="H4416" s="3" t="s">
        <v>7130</v>
      </c>
      <c r="I4416" s="3">
        <f t="shared" si="410"/>
        <v>0</v>
      </c>
      <c r="J4416" s="3">
        <f t="shared" si="410"/>
        <v>0</v>
      </c>
      <c r="K4416" s="3">
        <f t="shared" si="410"/>
        <v>0</v>
      </c>
      <c r="L4416" s="3">
        <f t="shared" si="411"/>
        <v>0</v>
      </c>
      <c r="M4416" s="3">
        <f t="shared" si="412"/>
        <v>0</v>
      </c>
      <c r="N4416" s="3">
        <f t="shared" si="413"/>
        <v>0</v>
      </c>
      <c r="O4416" s="3">
        <v>20</v>
      </c>
      <c r="P4416" s="3">
        <v>10064.58</v>
      </c>
    </row>
    <row r="4417" spans="2:16" x14ac:dyDescent="0.15">
      <c r="B4417" s="5" t="s">
        <v>276</v>
      </c>
      <c r="C4417" s="16">
        <f t="shared" si="408"/>
        <v>2021</v>
      </c>
      <c r="D4417" s="16">
        <f t="shared" si="409"/>
        <v>5</v>
      </c>
      <c r="E4417" s="3" t="s">
        <v>202</v>
      </c>
      <c r="F4417" s="3" t="s">
        <v>13</v>
      </c>
      <c r="G4417" s="3" t="s">
        <v>2706</v>
      </c>
      <c r="H4417" s="3" t="s">
        <v>3965</v>
      </c>
      <c r="I4417" s="3">
        <f t="shared" si="410"/>
        <v>0</v>
      </c>
      <c r="J4417" s="3">
        <f t="shared" si="410"/>
        <v>0</v>
      </c>
      <c r="K4417" s="3">
        <f t="shared" si="410"/>
        <v>0</v>
      </c>
      <c r="L4417" s="3">
        <f t="shared" si="411"/>
        <v>0</v>
      </c>
      <c r="M4417" s="3">
        <f t="shared" si="412"/>
        <v>0</v>
      </c>
      <c r="N4417" s="3">
        <f t="shared" si="413"/>
        <v>0</v>
      </c>
      <c r="O4417" s="3">
        <v>9000</v>
      </c>
      <c r="P4417" s="3">
        <v>61769.25</v>
      </c>
    </row>
    <row r="4418" spans="2:16" x14ac:dyDescent="0.15">
      <c r="B4418" s="5" t="s">
        <v>867</v>
      </c>
      <c r="C4418" s="16">
        <f t="shared" si="408"/>
        <v>2021</v>
      </c>
      <c r="D4418" s="16">
        <f t="shared" si="409"/>
        <v>10</v>
      </c>
      <c r="E4418" s="3" t="s">
        <v>202</v>
      </c>
      <c r="F4418" s="3" t="s">
        <v>13</v>
      </c>
      <c r="G4418" s="3" t="s">
        <v>2715</v>
      </c>
      <c r="H4418" s="3" t="s">
        <v>2633</v>
      </c>
      <c r="I4418" s="3">
        <f t="shared" si="410"/>
        <v>0</v>
      </c>
      <c r="J4418" s="3">
        <f t="shared" si="410"/>
        <v>0</v>
      </c>
      <c r="K4418" s="3">
        <f t="shared" si="410"/>
        <v>0</v>
      </c>
      <c r="L4418" s="3">
        <f t="shared" si="411"/>
        <v>0</v>
      </c>
      <c r="M4418" s="3">
        <f t="shared" si="412"/>
        <v>0</v>
      </c>
      <c r="N4418" s="3">
        <f t="shared" si="413"/>
        <v>0</v>
      </c>
      <c r="O4418" s="3">
        <v>9000</v>
      </c>
      <c r="P4418" s="3">
        <v>37800</v>
      </c>
    </row>
    <row r="4419" spans="2:16" x14ac:dyDescent="0.15">
      <c r="B4419" s="5">
        <v>45594</v>
      </c>
      <c r="C4419" s="16">
        <f t="shared" si="408"/>
        <v>2024</v>
      </c>
      <c r="D4419" s="16">
        <f t="shared" si="409"/>
        <v>10</v>
      </c>
      <c r="E4419" s="3" t="s">
        <v>11</v>
      </c>
      <c r="F4419" s="3" t="s">
        <v>47</v>
      </c>
      <c r="G4419" s="3" t="s">
        <v>13</v>
      </c>
      <c r="H4419" s="3" t="s">
        <v>6861</v>
      </c>
      <c r="I4419" s="3">
        <f t="shared" si="410"/>
        <v>0</v>
      </c>
      <c r="J4419" s="3">
        <f t="shared" si="410"/>
        <v>0</v>
      </c>
      <c r="K4419" s="3">
        <f t="shared" si="410"/>
        <v>0</v>
      </c>
      <c r="L4419" s="3">
        <f t="shared" si="411"/>
        <v>0</v>
      </c>
      <c r="M4419" s="3">
        <f t="shared" si="412"/>
        <v>0</v>
      </c>
      <c r="N4419" s="3">
        <f t="shared" si="413"/>
        <v>0</v>
      </c>
      <c r="O4419" s="3">
        <v>50</v>
      </c>
      <c r="P4419" s="3">
        <v>23446.880000000001</v>
      </c>
    </row>
    <row r="4420" spans="2:16" x14ac:dyDescent="0.15">
      <c r="B4420" s="5" t="s">
        <v>75</v>
      </c>
      <c r="C4420" s="16">
        <f t="shared" ref="C4420:C4483" si="414">YEAR(B4420)</f>
        <v>2020</v>
      </c>
      <c r="D4420" s="16">
        <f t="shared" ref="D4420:D4483" si="415">MONTH(B4420)</f>
        <v>11</v>
      </c>
      <c r="E4420" s="3" t="s">
        <v>20</v>
      </c>
      <c r="F4420" s="3" t="s">
        <v>47</v>
      </c>
      <c r="G4420" s="3" t="s">
        <v>13</v>
      </c>
      <c r="H4420" s="3" t="s">
        <v>7000</v>
      </c>
      <c r="I4420" s="3">
        <f t="shared" ref="I4420:K4483" si="416">MIN(1,IFERROR(SEARCH(I$2,$H4420),0))</f>
        <v>0</v>
      </c>
      <c r="J4420" s="3">
        <f t="shared" si="416"/>
        <v>0</v>
      </c>
      <c r="K4420" s="3">
        <f t="shared" si="416"/>
        <v>0</v>
      </c>
      <c r="L4420" s="3">
        <f t="shared" ref="L4420:L4483" si="417">IF(I4420*J4420=1,"Гороховый изолят",IF(I4420*K4420=1,"Гороховый концентрат",0))</f>
        <v>0</v>
      </c>
      <c r="M4420" s="3">
        <f t="shared" ref="M4420:M4483" si="418">$I4420*J4420</f>
        <v>0</v>
      </c>
      <c r="N4420" s="3">
        <f t="shared" ref="N4420:N4483" si="419">$I4420*K4420</f>
        <v>0</v>
      </c>
      <c r="O4420" s="3">
        <v>30</v>
      </c>
      <c r="P4420" s="3">
        <v>4608.24</v>
      </c>
    </row>
    <row r="4421" spans="2:16" x14ac:dyDescent="0.15">
      <c r="B4421" s="5" t="s">
        <v>3986</v>
      </c>
      <c r="C4421" s="16">
        <f t="shared" si="414"/>
        <v>2021</v>
      </c>
      <c r="D4421" s="16">
        <f t="shared" si="415"/>
        <v>12</v>
      </c>
      <c r="E4421" s="3" t="s">
        <v>202</v>
      </c>
      <c r="F4421" s="3" t="s">
        <v>13</v>
      </c>
      <c r="G4421" s="3" t="s">
        <v>2957</v>
      </c>
      <c r="H4421" s="3" t="s">
        <v>3592</v>
      </c>
      <c r="I4421" s="3">
        <f t="shared" si="416"/>
        <v>0</v>
      </c>
      <c r="J4421" s="3">
        <f t="shared" si="416"/>
        <v>0</v>
      </c>
      <c r="K4421" s="3">
        <f t="shared" si="416"/>
        <v>0</v>
      </c>
      <c r="L4421" s="3">
        <f t="shared" si="417"/>
        <v>0</v>
      </c>
      <c r="M4421" s="3">
        <f t="shared" si="418"/>
        <v>0</v>
      </c>
      <c r="N4421" s="3">
        <f t="shared" si="419"/>
        <v>0</v>
      </c>
      <c r="O4421" s="3">
        <v>9000</v>
      </c>
      <c r="P4421" s="3">
        <v>9630</v>
      </c>
    </row>
    <row r="4422" spans="2:16" x14ac:dyDescent="0.15">
      <c r="B4422" s="5" t="s">
        <v>709</v>
      </c>
      <c r="C4422" s="16">
        <f t="shared" si="414"/>
        <v>2021</v>
      </c>
      <c r="D4422" s="16">
        <f t="shared" si="415"/>
        <v>12</v>
      </c>
      <c r="E4422" s="3" t="s">
        <v>202</v>
      </c>
      <c r="F4422" s="3" t="s">
        <v>13</v>
      </c>
      <c r="G4422" s="3" t="s">
        <v>943</v>
      </c>
      <c r="H4422" s="3" t="s">
        <v>3942</v>
      </c>
      <c r="I4422" s="3">
        <f t="shared" si="416"/>
        <v>0</v>
      </c>
      <c r="J4422" s="3">
        <f t="shared" si="416"/>
        <v>0</v>
      </c>
      <c r="K4422" s="3">
        <f t="shared" si="416"/>
        <v>0</v>
      </c>
      <c r="L4422" s="3">
        <f t="shared" si="417"/>
        <v>0</v>
      </c>
      <c r="M4422" s="3">
        <f t="shared" si="418"/>
        <v>0</v>
      </c>
      <c r="N4422" s="3">
        <f t="shared" si="419"/>
        <v>0</v>
      </c>
      <c r="O4422" s="3">
        <v>8962</v>
      </c>
      <c r="P4422" s="3">
        <v>3383.73</v>
      </c>
    </row>
    <row r="4423" spans="2:16" x14ac:dyDescent="0.15">
      <c r="B4423" s="5" t="s">
        <v>290</v>
      </c>
      <c r="C4423" s="16">
        <f t="shared" si="414"/>
        <v>2023</v>
      </c>
      <c r="D4423" s="16">
        <f t="shared" si="415"/>
        <v>12</v>
      </c>
      <c r="E4423" s="3" t="s">
        <v>20</v>
      </c>
      <c r="F4423" s="3" t="s">
        <v>384</v>
      </c>
      <c r="G4423" s="3" t="s">
        <v>13</v>
      </c>
      <c r="H4423" s="3" t="s">
        <v>5836</v>
      </c>
      <c r="I4423" s="3">
        <f t="shared" si="416"/>
        <v>0</v>
      </c>
      <c r="J4423" s="3">
        <f t="shared" si="416"/>
        <v>0</v>
      </c>
      <c r="K4423" s="3">
        <f t="shared" si="416"/>
        <v>0</v>
      </c>
      <c r="L4423" s="3">
        <f t="shared" si="417"/>
        <v>0</v>
      </c>
      <c r="M4423" s="3">
        <f t="shared" si="418"/>
        <v>0</v>
      </c>
      <c r="N4423" s="3">
        <f t="shared" si="419"/>
        <v>0</v>
      </c>
      <c r="O4423" s="3">
        <v>543</v>
      </c>
      <c r="P4423" s="3">
        <v>11445.62</v>
      </c>
    </row>
    <row r="4424" spans="2:16" x14ac:dyDescent="0.15">
      <c r="B4424" s="5" t="s">
        <v>2684</v>
      </c>
      <c r="C4424" s="16">
        <f t="shared" si="414"/>
        <v>2021</v>
      </c>
      <c r="D4424" s="16">
        <f t="shared" si="415"/>
        <v>4</v>
      </c>
      <c r="E4424" s="3" t="s">
        <v>202</v>
      </c>
      <c r="F4424" s="3" t="s">
        <v>13</v>
      </c>
      <c r="G4424" s="3" t="s">
        <v>2715</v>
      </c>
      <c r="H4424" s="3" t="s">
        <v>3996</v>
      </c>
      <c r="I4424" s="3">
        <f t="shared" si="416"/>
        <v>0</v>
      </c>
      <c r="J4424" s="3">
        <f t="shared" si="416"/>
        <v>0</v>
      </c>
      <c r="K4424" s="3">
        <f t="shared" si="416"/>
        <v>0</v>
      </c>
      <c r="L4424" s="3">
        <f t="shared" si="417"/>
        <v>0</v>
      </c>
      <c r="M4424" s="3">
        <f t="shared" si="418"/>
        <v>0</v>
      </c>
      <c r="N4424" s="3">
        <f t="shared" si="419"/>
        <v>0</v>
      </c>
      <c r="O4424" s="3">
        <v>8700</v>
      </c>
      <c r="P4424" s="3">
        <v>36575</v>
      </c>
    </row>
    <row r="4425" spans="2:16" x14ac:dyDescent="0.15">
      <c r="B4425" s="5" t="s">
        <v>4407</v>
      </c>
      <c r="C4425" s="16">
        <f t="shared" si="414"/>
        <v>2023</v>
      </c>
      <c r="D4425" s="16">
        <f t="shared" si="415"/>
        <v>2</v>
      </c>
      <c r="E4425" s="3" t="s">
        <v>20</v>
      </c>
      <c r="F4425" s="3" t="s">
        <v>47</v>
      </c>
      <c r="G4425" s="3" t="s">
        <v>13</v>
      </c>
      <c r="H4425" s="3" t="s">
        <v>7764</v>
      </c>
      <c r="I4425" s="3">
        <f t="shared" si="416"/>
        <v>0</v>
      </c>
      <c r="J4425" s="3">
        <f t="shared" si="416"/>
        <v>0</v>
      </c>
      <c r="K4425" s="3">
        <f t="shared" si="416"/>
        <v>0</v>
      </c>
      <c r="L4425" s="3">
        <f t="shared" si="417"/>
        <v>0</v>
      </c>
      <c r="M4425" s="3">
        <f t="shared" si="418"/>
        <v>0</v>
      </c>
      <c r="N4425" s="3">
        <f t="shared" si="419"/>
        <v>0</v>
      </c>
      <c r="O4425" s="3">
        <v>2</v>
      </c>
      <c r="P4425" s="3">
        <v>5.4</v>
      </c>
    </row>
    <row r="4426" spans="2:16" x14ac:dyDescent="0.15">
      <c r="B4426" s="5" t="s">
        <v>4112</v>
      </c>
      <c r="C4426" s="16">
        <f t="shared" si="414"/>
        <v>2023</v>
      </c>
      <c r="D4426" s="16">
        <f t="shared" si="415"/>
        <v>7</v>
      </c>
      <c r="E4426" s="3" t="s">
        <v>20</v>
      </c>
      <c r="F4426" s="3" t="s">
        <v>12</v>
      </c>
      <c r="G4426" s="3" t="s">
        <v>13</v>
      </c>
      <c r="H4426" s="3" t="s">
        <v>4175</v>
      </c>
      <c r="I4426" s="3">
        <f t="shared" si="416"/>
        <v>0</v>
      </c>
      <c r="J4426" s="3">
        <f t="shared" si="416"/>
        <v>0</v>
      </c>
      <c r="K4426" s="3">
        <f t="shared" si="416"/>
        <v>0</v>
      </c>
      <c r="L4426" s="3">
        <f t="shared" si="417"/>
        <v>0</v>
      </c>
      <c r="M4426" s="3">
        <f t="shared" si="418"/>
        <v>0</v>
      </c>
      <c r="N4426" s="3">
        <f t="shared" si="419"/>
        <v>0</v>
      </c>
      <c r="O4426" s="3">
        <v>6526</v>
      </c>
      <c r="P4426" s="3">
        <v>20262.77</v>
      </c>
    </row>
    <row r="4427" spans="2:16" x14ac:dyDescent="0.15">
      <c r="B4427" s="5" t="s">
        <v>2018</v>
      </c>
      <c r="C4427" s="16">
        <f t="shared" si="414"/>
        <v>2021</v>
      </c>
      <c r="D4427" s="16">
        <f t="shared" si="415"/>
        <v>4</v>
      </c>
      <c r="E4427" s="3" t="s">
        <v>202</v>
      </c>
      <c r="F4427" s="3" t="s">
        <v>13</v>
      </c>
      <c r="G4427" s="3" t="s">
        <v>203</v>
      </c>
      <c r="H4427" s="3" t="s">
        <v>3035</v>
      </c>
      <c r="I4427" s="3">
        <f t="shared" si="416"/>
        <v>0</v>
      </c>
      <c r="J4427" s="3">
        <f t="shared" si="416"/>
        <v>0</v>
      </c>
      <c r="K4427" s="3">
        <f t="shared" si="416"/>
        <v>0</v>
      </c>
      <c r="L4427" s="3">
        <f t="shared" si="417"/>
        <v>0</v>
      </c>
      <c r="M4427" s="3">
        <f t="shared" si="418"/>
        <v>0</v>
      </c>
      <c r="N4427" s="3">
        <f t="shared" si="419"/>
        <v>0</v>
      </c>
      <c r="O4427" s="3">
        <v>8606</v>
      </c>
      <c r="P4427" s="3">
        <v>7276.56</v>
      </c>
    </row>
    <row r="4428" spans="2:16" x14ac:dyDescent="0.15">
      <c r="B4428" s="5">
        <v>45302</v>
      </c>
      <c r="C4428" s="16">
        <f t="shared" si="414"/>
        <v>2024</v>
      </c>
      <c r="D4428" s="16">
        <f t="shared" si="415"/>
        <v>1</v>
      </c>
      <c r="E4428" s="3" t="s">
        <v>11</v>
      </c>
      <c r="F4428" s="3" t="s">
        <v>12</v>
      </c>
      <c r="G4428" s="3" t="s">
        <v>13</v>
      </c>
      <c r="H4428" s="3" t="s">
        <v>7953</v>
      </c>
      <c r="I4428" s="3">
        <f t="shared" si="416"/>
        <v>0</v>
      </c>
      <c r="J4428" s="3">
        <f t="shared" si="416"/>
        <v>0</v>
      </c>
      <c r="K4428" s="3">
        <f t="shared" si="416"/>
        <v>0</v>
      </c>
      <c r="L4428" s="3">
        <f t="shared" si="417"/>
        <v>0</v>
      </c>
      <c r="M4428" s="3">
        <f t="shared" si="418"/>
        <v>0</v>
      </c>
      <c r="N4428" s="3">
        <f t="shared" si="419"/>
        <v>0</v>
      </c>
      <c r="O4428" s="3">
        <v>1</v>
      </c>
      <c r="P4428" s="3">
        <v>3.07</v>
      </c>
    </row>
    <row r="4429" spans="2:16" x14ac:dyDescent="0.15">
      <c r="B4429" s="5" t="s">
        <v>1153</v>
      </c>
      <c r="C4429" s="16">
        <f t="shared" si="414"/>
        <v>2021</v>
      </c>
      <c r="D4429" s="16">
        <f t="shared" si="415"/>
        <v>11</v>
      </c>
      <c r="E4429" s="3" t="s">
        <v>202</v>
      </c>
      <c r="F4429" s="3" t="s">
        <v>13</v>
      </c>
      <c r="G4429" s="3" t="s">
        <v>2957</v>
      </c>
      <c r="H4429" s="3" t="s">
        <v>3592</v>
      </c>
      <c r="I4429" s="3">
        <f t="shared" si="416"/>
        <v>0</v>
      </c>
      <c r="J4429" s="3">
        <f t="shared" si="416"/>
        <v>0</v>
      </c>
      <c r="K4429" s="3">
        <f t="shared" si="416"/>
        <v>0</v>
      </c>
      <c r="L4429" s="3">
        <f t="shared" si="417"/>
        <v>0</v>
      </c>
      <c r="M4429" s="3">
        <f t="shared" si="418"/>
        <v>0</v>
      </c>
      <c r="N4429" s="3">
        <f t="shared" si="419"/>
        <v>0</v>
      </c>
      <c r="O4429" s="3">
        <v>8400</v>
      </c>
      <c r="P4429" s="3">
        <v>9072</v>
      </c>
    </row>
    <row r="4430" spans="2:16" x14ac:dyDescent="0.15">
      <c r="B4430" s="5">
        <v>45302</v>
      </c>
      <c r="C4430" s="16">
        <f t="shared" si="414"/>
        <v>2024</v>
      </c>
      <c r="D4430" s="16">
        <f t="shared" si="415"/>
        <v>1</v>
      </c>
      <c r="E4430" s="3" t="s">
        <v>11</v>
      </c>
      <c r="F4430" s="3" t="s">
        <v>12</v>
      </c>
      <c r="G4430" s="3" t="s">
        <v>13</v>
      </c>
      <c r="H4430" s="3" t="s">
        <v>4933</v>
      </c>
      <c r="I4430" s="3">
        <f t="shared" si="416"/>
        <v>0</v>
      </c>
      <c r="J4430" s="3">
        <f t="shared" si="416"/>
        <v>0</v>
      </c>
      <c r="K4430" s="3">
        <f t="shared" si="416"/>
        <v>0</v>
      </c>
      <c r="L4430" s="3">
        <f t="shared" si="417"/>
        <v>0</v>
      </c>
      <c r="M4430" s="3">
        <f t="shared" si="418"/>
        <v>0</v>
      </c>
      <c r="N4430" s="3">
        <f t="shared" si="419"/>
        <v>0</v>
      </c>
      <c r="O4430" s="3">
        <v>2000</v>
      </c>
      <c r="P4430" s="3">
        <v>5934.15</v>
      </c>
    </row>
    <row r="4431" spans="2:16" x14ac:dyDescent="0.15">
      <c r="B4431" s="5">
        <v>45652</v>
      </c>
      <c r="C4431" s="16">
        <f t="shared" si="414"/>
        <v>2024</v>
      </c>
      <c r="D4431" s="16">
        <f t="shared" si="415"/>
        <v>12</v>
      </c>
      <c r="E4431" s="3" t="s">
        <v>11</v>
      </c>
      <c r="F4431" s="3" t="s">
        <v>12</v>
      </c>
      <c r="G4431" s="3" t="s">
        <v>13</v>
      </c>
      <c r="H4431" s="3" t="s">
        <v>4590</v>
      </c>
      <c r="I4431" s="3">
        <f t="shared" si="416"/>
        <v>0</v>
      </c>
      <c r="J4431" s="3">
        <f t="shared" si="416"/>
        <v>0</v>
      </c>
      <c r="K4431" s="3">
        <f t="shared" si="416"/>
        <v>0</v>
      </c>
      <c r="L4431" s="3">
        <f t="shared" si="417"/>
        <v>0</v>
      </c>
      <c r="M4431" s="3">
        <f t="shared" si="418"/>
        <v>0</v>
      </c>
      <c r="N4431" s="3">
        <f t="shared" si="419"/>
        <v>0</v>
      </c>
      <c r="O4431" s="3">
        <v>3157.5</v>
      </c>
      <c r="P4431" s="3">
        <v>7314.86</v>
      </c>
    </row>
    <row r="4432" spans="2:16" x14ac:dyDescent="0.15">
      <c r="B4432" s="5" t="s">
        <v>3437</v>
      </c>
      <c r="C4432" s="16">
        <f t="shared" si="414"/>
        <v>2023</v>
      </c>
      <c r="D4432" s="16">
        <f t="shared" si="415"/>
        <v>8</v>
      </c>
      <c r="E4432" s="3" t="s">
        <v>20</v>
      </c>
      <c r="F4432" s="3" t="s">
        <v>12</v>
      </c>
      <c r="G4432" s="3" t="s">
        <v>13</v>
      </c>
      <c r="H4432" s="3" t="s">
        <v>5487</v>
      </c>
      <c r="I4432" s="3">
        <f t="shared" si="416"/>
        <v>0</v>
      </c>
      <c r="J4432" s="3">
        <f t="shared" si="416"/>
        <v>0</v>
      </c>
      <c r="K4432" s="3">
        <f t="shared" si="416"/>
        <v>0</v>
      </c>
      <c r="L4432" s="3">
        <f t="shared" si="417"/>
        <v>0</v>
      </c>
      <c r="M4432" s="3">
        <f t="shared" si="418"/>
        <v>0</v>
      </c>
      <c r="N4432" s="3">
        <f t="shared" si="419"/>
        <v>0</v>
      </c>
      <c r="O4432" s="3">
        <v>1000</v>
      </c>
      <c r="P4432" s="3">
        <v>2715.49</v>
      </c>
    </row>
    <row r="4433" spans="2:16" x14ac:dyDescent="0.15">
      <c r="B4433" s="5" t="s">
        <v>1939</v>
      </c>
      <c r="C4433" s="16">
        <f t="shared" si="414"/>
        <v>2022</v>
      </c>
      <c r="D4433" s="16">
        <f t="shared" si="415"/>
        <v>7</v>
      </c>
      <c r="E4433" s="3" t="s">
        <v>20</v>
      </c>
      <c r="F4433" s="3" t="s">
        <v>12</v>
      </c>
      <c r="G4433" s="3" t="s">
        <v>13</v>
      </c>
      <c r="H4433" s="3" t="s">
        <v>5489</v>
      </c>
      <c r="I4433" s="3">
        <f t="shared" si="416"/>
        <v>0</v>
      </c>
      <c r="J4433" s="3">
        <f t="shared" si="416"/>
        <v>0</v>
      </c>
      <c r="K4433" s="3">
        <f t="shared" si="416"/>
        <v>0</v>
      </c>
      <c r="L4433" s="3">
        <f t="shared" si="417"/>
        <v>0</v>
      </c>
      <c r="M4433" s="3">
        <f t="shared" si="418"/>
        <v>0</v>
      </c>
      <c r="N4433" s="3">
        <f t="shared" si="419"/>
        <v>0</v>
      </c>
      <c r="O4433" s="3">
        <v>1000</v>
      </c>
      <c r="P4433" s="3">
        <v>2659.77</v>
      </c>
    </row>
    <row r="4434" spans="2:16" x14ac:dyDescent="0.15">
      <c r="B4434" s="5" t="s">
        <v>229</v>
      </c>
      <c r="C4434" s="16">
        <f t="shared" si="414"/>
        <v>2023</v>
      </c>
      <c r="D4434" s="16">
        <f t="shared" si="415"/>
        <v>8</v>
      </c>
      <c r="E4434" s="3" t="s">
        <v>20</v>
      </c>
      <c r="F4434" s="3" t="s">
        <v>3878</v>
      </c>
      <c r="G4434" s="3" t="s">
        <v>13</v>
      </c>
      <c r="H4434" s="3" t="s">
        <v>6805</v>
      </c>
      <c r="I4434" s="3">
        <f t="shared" si="416"/>
        <v>0</v>
      </c>
      <c r="J4434" s="3">
        <f t="shared" si="416"/>
        <v>0</v>
      </c>
      <c r="K4434" s="3">
        <f t="shared" si="416"/>
        <v>0</v>
      </c>
      <c r="L4434" s="3">
        <f t="shared" si="417"/>
        <v>0</v>
      </c>
      <c r="M4434" s="3">
        <f t="shared" si="418"/>
        <v>0</v>
      </c>
      <c r="N4434" s="3">
        <f t="shared" si="419"/>
        <v>0</v>
      </c>
      <c r="O4434" s="3">
        <v>60.15</v>
      </c>
      <c r="P4434" s="3">
        <v>604.64</v>
      </c>
    </row>
    <row r="4435" spans="2:16" x14ac:dyDescent="0.15">
      <c r="B4435" s="5" t="s">
        <v>3643</v>
      </c>
      <c r="C4435" s="16">
        <f t="shared" si="414"/>
        <v>2020</v>
      </c>
      <c r="D4435" s="16">
        <f t="shared" si="415"/>
        <v>1</v>
      </c>
      <c r="E4435" s="3" t="s">
        <v>20</v>
      </c>
      <c r="F4435" s="3" t="s">
        <v>191</v>
      </c>
      <c r="G4435" s="3" t="s">
        <v>13</v>
      </c>
      <c r="H4435" s="3" t="s">
        <v>6916</v>
      </c>
      <c r="I4435" s="3">
        <f t="shared" si="416"/>
        <v>0</v>
      </c>
      <c r="J4435" s="3">
        <f t="shared" si="416"/>
        <v>0</v>
      </c>
      <c r="K4435" s="3">
        <f t="shared" si="416"/>
        <v>0</v>
      </c>
      <c r="L4435" s="3">
        <f t="shared" si="417"/>
        <v>0</v>
      </c>
      <c r="M4435" s="3">
        <f t="shared" si="418"/>
        <v>0</v>
      </c>
      <c r="N4435" s="3">
        <f t="shared" si="419"/>
        <v>0</v>
      </c>
      <c r="O4435" s="3">
        <v>45</v>
      </c>
      <c r="P4435" s="3">
        <v>296.35000000000002</v>
      </c>
    </row>
    <row r="4436" spans="2:16" x14ac:dyDescent="0.15">
      <c r="B4436" s="5" t="s">
        <v>3643</v>
      </c>
      <c r="C4436" s="16">
        <f t="shared" si="414"/>
        <v>2020</v>
      </c>
      <c r="D4436" s="16">
        <f t="shared" si="415"/>
        <v>1</v>
      </c>
      <c r="E4436" s="3" t="s">
        <v>20</v>
      </c>
      <c r="F4436" s="3" t="s">
        <v>191</v>
      </c>
      <c r="G4436" s="3" t="s">
        <v>13</v>
      </c>
      <c r="H4436" s="3" t="s">
        <v>4054</v>
      </c>
      <c r="I4436" s="3">
        <f t="shared" si="416"/>
        <v>0</v>
      </c>
      <c r="J4436" s="3">
        <f t="shared" si="416"/>
        <v>0</v>
      </c>
      <c r="K4436" s="3">
        <f t="shared" si="416"/>
        <v>0</v>
      </c>
      <c r="L4436" s="3">
        <f t="shared" si="417"/>
        <v>0</v>
      </c>
      <c r="M4436" s="3">
        <f t="shared" si="418"/>
        <v>0</v>
      </c>
      <c r="N4436" s="3">
        <f t="shared" si="419"/>
        <v>0</v>
      </c>
      <c r="O4436" s="3">
        <v>8000</v>
      </c>
      <c r="P4436" s="3">
        <v>34295.480000000003</v>
      </c>
    </row>
    <row r="4437" spans="2:16" x14ac:dyDescent="0.15">
      <c r="B4437" s="5" t="s">
        <v>4338</v>
      </c>
      <c r="C4437" s="16">
        <f t="shared" si="414"/>
        <v>2021</v>
      </c>
      <c r="D4437" s="16">
        <f t="shared" si="415"/>
        <v>3</v>
      </c>
      <c r="E4437" s="3" t="s">
        <v>20</v>
      </c>
      <c r="F4437" s="3" t="s">
        <v>384</v>
      </c>
      <c r="G4437" s="3" t="s">
        <v>13</v>
      </c>
      <c r="H4437" s="3" t="s">
        <v>4339</v>
      </c>
      <c r="I4437" s="3">
        <f t="shared" si="416"/>
        <v>0</v>
      </c>
      <c r="J4437" s="3">
        <f t="shared" si="416"/>
        <v>0</v>
      </c>
      <c r="K4437" s="3">
        <f t="shared" si="416"/>
        <v>0</v>
      </c>
      <c r="L4437" s="3">
        <f t="shared" si="417"/>
        <v>0</v>
      </c>
      <c r="M4437" s="3">
        <f t="shared" si="418"/>
        <v>0</v>
      </c>
      <c r="N4437" s="3">
        <f t="shared" si="419"/>
        <v>0</v>
      </c>
      <c r="O4437" s="3">
        <v>5000</v>
      </c>
      <c r="P4437" s="3">
        <v>22658.41</v>
      </c>
    </row>
    <row r="4438" spans="2:16" x14ac:dyDescent="0.15">
      <c r="B4438" s="5">
        <v>45357</v>
      </c>
      <c r="C4438" s="16">
        <f t="shared" si="414"/>
        <v>2024</v>
      </c>
      <c r="D4438" s="16">
        <f t="shared" si="415"/>
        <v>3</v>
      </c>
      <c r="E4438" s="3" t="s">
        <v>11</v>
      </c>
      <c r="F4438" s="3" t="s">
        <v>3878</v>
      </c>
      <c r="G4438" s="3" t="s">
        <v>13</v>
      </c>
      <c r="H4438" s="3" t="s">
        <v>5401</v>
      </c>
      <c r="I4438" s="3">
        <f t="shared" si="416"/>
        <v>0</v>
      </c>
      <c r="J4438" s="3">
        <f t="shared" si="416"/>
        <v>0</v>
      </c>
      <c r="K4438" s="3">
        <f t="shared" si="416"/>
        <v>0</v>
      </c>
      <c r="L4438" s="3">
        <f t="shared" si="417"/>
        <v>0</v>
      </c>
      <c r="M4438" s="3">
        <f t="shared" si="418"/>
        <v>0</v>
      </c>
      <c r="N4438" s="3">
        <f t="shared" si="419"/>
        <v>0</v>
      </c>
      <c r="O4438" s="3">
        <v>1007.5</v>
      </c>
      <c r="P4438" s="3">
        <v>7566.84</v>
      </c>
    </row>
    <row r="4439" spans="2:16" x14ac:dyDescent="0.15">
      <c r="B4439" s="5" t="s">
        <v>2016</v>
      </c>
      <c r="C4439" s="16">
        <f t="shared" si="414"/>
        <v>2020</v>
      </c>
      <c r="D4439" s="16">
        <f t="shared" si="415"/>
        <v>2</v>
      </c>
      <c r="E4439" s="3" t="s">
        <v>20</v>
      </c>
      <c r="F4439" s="3" t="s">
        <v>2808</v>
      </c>
      <c r="G4439" s="3" t="s">
        <v>13</v>
      </c>
      <c r="H4439" s="3" t="s">
        <v>7992</v>
      </c>
      <c r="I4439" s="3">
        <f t="shared" si="416"/>
        <v>0</v>
      </c>
      <c r="J4439" s="3">
        <f t="shared" si="416"/>
        <v>0</v>
      </c>
      <c r="K4439" s="3">
        <f t="shared" si="416"/>
        <v>0</v>
      </c>
      <c r="L4439" s="3">
        <f t="shared" si="417"/>
        <v>0</v>
      </c>
      <c r="M4439" s="3">
        <f t="shared" si="418"/>
        <v>0</v>
      </c>
      <c r="N4439" s="3">
        <f t="shared" si="419"/>
        <v>0</v>
      </c>
      <c r="O4439" s="3">
        <v>0.8</v>
      </c>
      <c r="P4439" s="3">
        <v>51.81</v>
      </c>
    </row>
    <row r="4440" spans="2:16" x14ac:dyDescent="0.15">
      <c r="B4440" s="5" t="s">
        <v>367</v>
      </c>
      <c r="C4440" s="16">
        <f t="shared" si="414"/>
        <v>2020</v>
      </c>
      <c r="D4440" s="16">
        <f t="shared" si="415"/>
        <v>2</v>
      </c>
      <c r="E4440" s="3" t="s">
        <v>20</v>
      </c>
      <c r="F4440" s="3" t="s">
        <v>2808</v>
      </c>
      <c r="G4440" s="3" t="s">
        <v>13</v>
      </c>
      <c r="H4440" s="3" t="s">
        <v>5157</v>
      </c>
      <c r="I4440" s="3">
        <f t="shared" si="416"/>
        <v>0</v>
      </c>
      <c r="J4440" s="3">
        <f t="shared" si="416"/>
        <v>0</v>
      </c>
      <c r="K4440" s="3">
        <f t="shared" si="416"/>
        <v>0</v>
      </c>
      <c r="L4440" s="3">
        <f t="shared" si="417"/>
        <v>0</v>
      </c>
      <c r="M4440" s="3">
        <f t="shared" si="418"/>
        <v>0</v>
      </c>
      <c r="N4440" s="3">
        <f t="shared" si="419"/>
        <v>0</v>
      </c>
      <c r="O4440" s="3">
        <v>1500</v>
      </c>
      <c r="P4440" s="3">
        <v>3830.42</v>
      </c>
    </row>
    <row r="4441" spans="2:16" x14ac:dyDescent="0.15">
      <c r="B4441" s="5" t="s">
        <v>2311</v>
      </c>
      <c r="C4441" s="16">
        <f t="shared" si="414"/>
        <v>2020</v>
      </c>
      <c r="D4441" s="16">
        <f t="shared" si="415"/>
        <v>1</v>
      </c>
      <c r="E4441" s="3" t="s">
        <v>20</v>
      </c>
      <c r="F4441" s="3" t="s">
        <v>2808</v>
      </c>
      <c r="G4441" s="3" t="s">
        <v>13</v>
      </c>
      <c r="H4441" s="3" t="s">
        <v>3012</v>
      </c>
      <c r="I4441" s="3">
        <f t="shared" si="416"/>
        <v>0</v>
      </c>
      <c r="J4441" s="3">
        <f t="shared" si="416"/>
        <v>0</v>
      </c>
      <c r="K4441" s="3">
        <f t="shared" si="416"/>
        <v>0</v>
      </c>
      <c r="L4441" s="3">
        <f t="shared" si="417"/>
        <v>0</v>
      </c>
      <c r="M4441" s="3">
        <f t="shared" si="418"/>
        <v>0</v>
      </c>
      <c r="N4441" s="3">
        <f t="shared" si="419"/>
        <v>0</v>
      </c>
      <c r="O4441" s="3">
        <v>17860</v>
      </c>
      <c r="P4441" s="3">
        <v>41022.699999999997</v>
      </c>
    </row>
    <row r="4442" spans="2:16" x14ac:dyDescent="0.15">
      <c r="B4442" s="5" t="s">
        <v>1224</v>
      </c>
      <c r="C4442" s="16">
        <f t="shared" si="414"/>
        <v>2020</v>
      </c>
      <c r="D4442" s="16">
        <f t="shared" si="415"/>
        <v>5</v>
      </c>
      <c r="E4442" s="3" t="s">
        <v>20</v>
      </c>
      <c r="F4442" s="3" t="s">
        <v>2808</v>
      </c>
      <c r="G4442" s="3" t="s">
        <v>13</v>
      </c>
      <c r="H4442" s="3" t="s">
        <v>4791</v>
      </c>
      <c r="I4442" s="3">
        <f t="shared" si="416"/>
        <v>0</v>
      </c>
      <c r="J4442" s="3">
        <f t="shared" si="416"/>
        <v>0</v>
      </c>
      <c r="K4442" s="3">
        <f t="shared" si="416"/>
        <v>0</v>
      </c>
      <c r="L4442" s="3">
        <f t="shared" si="417"/>
        <v>0</v>
      </c>
      <c r="M4442" s="3">
        <f t="shared" si="418"/>
        <v>0</v>
      </c>
      <c r="N4442" s="3">
        <f t="shared" si="419"/>
        <v>0</v>
      </c>
      <c r="O4442" s="3">
        <v>2400</v>
      </c>
      <c r="P4442" s="3">
        <v>7606.85</v>
      </c>
    </row>
    <row r="4443" spans="2:16" x14ac:dyDescent="0.15">
      <c r="B4443" s="5" t="s">
        <v>962</v>
      </c>
      <c r="C4443" s="16">
        <f t="shared" si="414"/>
        <v>2020</v>
      </c>
      <c r="D4443" s="16">
        <f t="shared" si="415"/>
        <v>4</v>
      </c>
      <c r="E4443" s="3" t="s">
        <v>20</v>
      </c>
      <c r="F4443" s="3" t="s">
        <v>2808</v>
      </c>
      <c r="G4443" s="3" t="s">
        <v>13</v>
      </c>
      <c r="H4443" s="3" t="s">
        <v>3632</v>
      </c>
      <c r="I4443" s="3">
        <f t="shared" si="416"/>
        <v>0</v>
      </c>
      <c r="J4443" s="3">
        <f t="shared" si="416"/>
        <v>0</v>
      </c>
      <c r="K4443" s="3">
        <f t="shared" si="416"/>
        <v>0</v>
      </c>
      <c r="L4443" s="3">
        <f t="shared" si="417"/>
        <v>0</v>
      </c>
      <c r="M4443" s="3">
        <f t="shared" si="418"/>
        <v>0</v>
      </c>
      <c r="N4443" s="3">
        <f t="shared" si="419"/>
        <v>0</v>
      </c>
      <c r="O4443" s="3">
        <v>12300</v>
      </c>
      <c r="P4443" s="3">
        <v>28224.5</v>
      </c>
    </row>
    <row r="4444" spans="2:16" x14ac:dyDescent="0.15">
      <c r="B4444" s="5" t="s">
        <v>91</v>
      </c>
      <c r="C4444" s="16">
        <f t="shared" si="414"/>
        <v>2020</v>
      </c>
      <c r="D4444" s="16">
        <f t="shared" si="415"/>
        <v>3</v>
      </c>
      <c r="E4444" s="3" t="s">
        <v>20</v>
      </c>
      <c r="F4444" s="3" t="s">
        <v>2808</v>
      </c>
      <c r="G4444" s="3" t="s">
        <v>13</v>
      </c>
      <c r="H4444" s="3" t="s">
        <v>2809</v>
      </c>
      <c r="I4444" s="3">
        <f t="shared" si="416"/>
        <v>0</v>
      </c>
      <c r="J4444" s="3">
        <f t="shared" si="416"/>
        <v>0</v>
      </c>
      <c r="K4444" s="3">
        <f t="shared" si="416"/>
        <v>0</v>
      </c>
      <c r="L4444" s="3">
        <f t="shared" si="417"/>
        <v>0</v>
      </c>
      <c r="M4444" s="3">
        <f t="shared" si="418"/>
        <v>0</v>
      </c>
      <c r="N4444" s="3">
        <f t="shared" si="419"/>
        <v>0</v>
      </c>
      <c r="O4444" s="3">
        <v>19200</v>
      </c>
      <c r="P4444" s="3">
        <v>40365.03</v>
      </c>
    </row>
    <row r="4445" spans="2:16" x14ac:dyDescent="0.15">
      <c r="B4445" s="5">
        <v>45580</v>
      </c>
      <c r="C4445" s="16">
        <f t="shared" si="414"/>
        <v>2024</v>
      </c>
      <c r="D4445" s="16">
        <f t="shared" si="415"/>
        <v>10</v>
      </c>
      <c r="E4445" s="3" t="s">
        <v>11</v>
      </c>
      <c r="F4445" s="3" t="s">
        <v>12</v>
      </c>
      <c r="G4445" s="3" t="s">
        <v>13</v>
      </c>
      <c r="H4445" s="3" t="s">
        <v>4682</v>
      </c>
      <c r="I4445" s="3">
        <f t="shared" si="416"/>
        <v>0</v>
      </c>
      <c r="J4445" s="3">
        <f t="shared" si="416"/>
        <v>0</v>
      </c>
      <c r="K4445" s="3">
        <f t="shared" si="416"/>
        <v>0</v>
      </c>
      <c r="L4445" s="3">
        <f t="shared" si="417"/>
        <v>0</v>
      </c>
      <c r="M4445" s="3">
        <f t="shared" si="418"/>
        <v>0</v>
      </c>
      <c r="N4445" s="3">
        <f t="shared" si="419"/>
        <v>0</v>
      </c>
      <c r="O4445" s="3">
        <v>3000</v>
      </c>
      <c r="P4445" s="3">
        <v>5849.77</v>
      </c>
    </row>
    <row r="4446" spans="2:16" x14ac:dyDescent="0.15">
      <c r="B4446" s="5" t="s">
        <v>338</v>
      </c>
      <c r="C4446" s="16">
        <f t="shared" si="414"/>
        <v>2023</v>
      </c>
      <c r="D4446" s="16">
        <f t="shared" si="415"/>
        <v>8</v>
      </c>
      <c r="E4446" s="3" t="s">
        <v>20</v>
      </c>
      <c r="F4446" s="3" t="s">
        <v>12</v>
      </c>
      <c r="G4446" s="3" t="s">
        <v>13</v>
      </c>
      <c r="H4446" s="3" t="s">
        <v>4176</v>
      </c>
      <c r="I4446" s="3">
        <f t="shared" si="416"/>
        <v>0</v>
      </c>
      <c r="J4446" s="3">
        <f t="shared" si="416"/>
        <v>0</v>
      </c>
      <c r="K4446" s="3">
        <f t="shared" si="416"/>
        <v>0</v>
      </c>
      <c r="L4446" s="3">
        <f t="shared" si="417"/>
        <v>0</v>
      </c>
      <c r="M4446" s="3">
        <f t="shared" si="418"/>
        <v>0</v>
      </c>
      <c r="N4446" s="3">
        <f t="shared" si="419"/>
        <v>0</v>
      </c>
      <c r="O4446" s="3">
        <v>6526</v>
      </c>
      <c r="P4446" s="3">
        <v>19774.48</v>
      </c>
    </row>
    <row r="4447" spans="2:16" x14ac:dyDescent="0.15">
      <c r="B4447" s="5" t="s">
        <v>377</v>
      </c>
      <c r="C4447" s="16">
        <f t="shared" si="414"/>
        <v>2021</v>
      </c>
      <c r="D4447" s="16">
        <f t="shared" si="415"/>
        <v>9</v>
      </c>
      <c r="E4447" s="3" t="s">
        <v>202</v>
      </c>
      <c r="F4447" s="3" t="s">
        <v>13</v>
      </c>
      <c r="G4447" s="3" t="s">
        <v>1281</v>
      </c>
      <c r="H4447" s="3" t="s">
        <v>3372</v>
      </c>
      <c r="I4447" s="3">
        <f t="shared" si="416"/>
        <v>0</v>
      </c>
      <c r="J4447" s="3">
        <f t="shared" si="416"/>
        <v>0</v>
      </c>
      <c r="K4447" s="3">
        <f t="shared" si="416"/>
        <v>0</v>
      </c>
      <c r="L4447" s="3">
        <f t="shared" si="417"/>
        <v>0</v>
      </c>
      <c r="M4447" s="3">
        <f t="shared" si="418"/>
        <v>0</v>
      </c>
      <c r="N4447" s="3">
        <f t="shared" si="419"/>
        <v>0</v>
      </c>
      <c r="O4447" s="3">
        <v>8000</v>
      </c>
      <c r="P4447" s="3">
        <v>24700</v>
      </c>
    </row>
    <row r="4448" spans="2:16" x14ac:dyDescent="0.15">
      <c r="B4448" s="5" t="s">
        <v>1751</v>
      </c>
      <c r="C4448" s="16">
        <f t="shared" si="414"/>
        <v>2021</v>
      </c>
      <c r="D4448" s="16">
        <f t="shared" si="415"/>
        <v>9</v>
      </c>
      <c r="E4448" s="3" t="s">
        <v>202</v>
      </c>
      <c r="F4448" s="3" t="s">
        <v>13</v>
      </c>
      <c r="G4448" s="3" t="s">
        <v>1281</v>
      </c>
      <c r="H4448" s="3" t="s">
        <v>3372</v>
      </c>
      <c r="I4448" s="3">
        <f t="shared" si="416"/>
        <v>0</v>
      </c>
      <c r="J4448" s="3">
        <f t="shared" si="416"/>
        <v>0</v>
      </c>
      <c r="K4448" s="3">
        <f t="shared" si="416"/>
        <v>0</v>
      </c>
      <c r="L4448" s="3">
        <f t="shared" si="417"/>
        <v>0</v>
      </c>
      <c r="M4448" s="3">
        <f t="shared" si="418"/>
        <v>0</v>
      </c>
      <c r="N4448" s="3">
        <f t="shared" si="419"/>
        <v>0</v>
      </c>
      <c r="O4448" s="3">
        <v>8000</v>
      </c>
      <c r="P4448" s="3">
        <v>24600</v>
      </c>
    </row>
    <row r="4449" spans="2:16" x14ac:dyDescent="0.15">
      <c r="B4449" s="5" t="s">
        <v>1393</v>
      </c>
      <c r="C4449" s="16">
        <f t="shared" si="414"/>
        <v>2020</v>
      </c>
      <c r="D4449" s="16">
        <f t="shared" si="415"/>
        <v>4</v>
      </c>
      <c r="E4449" s="3" t="s">
        <v>20</v>
      </c>
      <c r="F4449" s="3" t="s">
        <v>12</v>
      </c>
      <c r="G4449" s="3" t="s">
        <v>13</v>
      </c>
      <c r="H4449" s="3" t="s">
        <v>4128</v>
      </c>
      <c r="I4449" s="3">
        <f t="shared" si="416"/>
        <v>0</v>
      </c>
      <c r="J4449" s="3">
        <f t="shared" si="416"/>
        <v>0</v>
      </c>
      <c r="K4449" s="3">
        <f t="shared" si="416"/>
        <v>0</v>
      </c>
      <c r="L4449" s="3">
        <f t="shared" si="417"/>
        <v>0</v>
      </c>
      <c r="M4449" s="3">
        <f t="shared" si="418"/>
        <v>0</v>
      </c>
      <c r="N4449" s="3">
        <f t="shared" si="419"/>
        <v>0</v>
      </c>
      <c r="O4449" s="3">
        <v>7028</v>
      </c>
      <c r="P4449" s="3">
        <v>21673.85</v>
      </c>
    </row>
    <row r="4450" spans="2:16" x14ac:dyDescent="0.15">
      <c r="B4450" s="5" t="s">
        <v>1129</v>
      </c>
      <c r="C4450" s="16">
        <f t="shared" si="414"/>
        <v>2020</v>
      </c>
      <c r="D4450" s="16">
        <f t="shared" si="415"/>
        <v>9</v>
      </c>
      <c r="E4450" s="3" t="s">
        <v>20</v>
      </c>
      <c r="F4450" s="3" t="s">
        <v>12</v>
      </c>
      <c r="G4450" s="3" t="s">
        <v>13</v>
      </c>
      <c r="H4450" s="3" t="s">
        <v>4040</v>
      </c>
      <c r="I4450" s="3">
        <f t="shared" si="416"/>
        <v>0</v>
      </c>
      <c r="J4450" s="3">
        <f t="shared" si="416"/>
        <v>0</v>
      </c>
      <c r="K4450" s="3">
        <f t="shared" si="416"/>
        <v>0</v>
      </c>
      <c r="L4450" s="3">
        <f t="shared" si="417"/>
        <v>0</v>
      </c>
      <c r="M4450" s="3">
        <f t="shared" si="418"/>
        <v>0</v>
      </c>
      <c r="N4450" s="3">
        <f t="shared" si="419"/>
        <v>0</v>
      </c>
      <c r="O4450" s="3">
        <v>8032</v>
      </c>
      <c r="P4450" s="3">
        <v>17829.599999999999</v>
      </c>
    </row>
    <row r="4451" spans="2:16" x14ac:dyDescent="0.15">
      <c r="B4451" s="5" t="s">
        <v>4064</v>
      </c>
      <c r="C4451" s="16">
        <f t="shared" si="414"/>
        <v>2021</v>
      </c>
      <c r="D4451" s="16">
        <f t="shared" si="415"/>
        <v>4</v>
      </c>
      <c r="E4451" s="3" t="s">
        <v>202</v>
      </c>
      <c r="F4451" s="3" t="s">
        <v>13</v>
      </c>
      <c r="G4451" s="3" t="s">
        <v>1281</v>
      </c>
      <c r="H4451" s="3" t="s">
        <v>3372</v>
      </c>
      <c r="I4451" s="3">
        <f t="shared" si="416"/>
        <v>0</v>
      </c>
      <c r="J4451" s="3">
        <f t="shared" si="416"/>
        <v>0</v>
      </c>
      <c r="K4451" s="3">
        <f t="shared" si="416"/>
        <v>0</v>
      </c>
      <c r="L4451" s="3">
        <f t="shared" si="417"/>
        <v>0</v>
      </c>
      <c r="M4451" s="3">
        <f t="shared" si="418"/>
        <v>0</v>
      </c>
      <c r="N4451" s="3">
        <f t="shared" si="419"/>
        <v>0</v>
      </c>
      <c r="O4451" s="3">
        <v>8000</v>
      </c>
      <c r="P4451" s="3">
        <v>23720</v>
      </c>
    </row>
    <row r="4452" spans="2:16" x14ac:dyDescent="0.15">
      <c r="B4452" s="5" t="s">
        <v>2655</v>
      </c>
      <c r="C4452" s="16">
        <f t="shared" si="414"/>
        <v>2021</v>
      </c>
      <c r="D4452" s="16">
        <f t="shared" si="415"/>
        <v>2</v>
      </c>
      <c r="E4452" s="3" t="s">
        <v>202</v>
      </c>
      <c r="F4452" s="3" t="s">
        <v>13</v>
      </c>
      <c r="G4452" s="3" t="s">
        <v>1281</v>
      </c>
      <c r="H4452" s="3" t="s">
        <v>3372</v>
      </c>
      <c r="I4452" s="3">
        <f t="shared" si="416"/>
        <v>0</v>
      </c>
      <c r="J4452" s="3">
        <f t="shared" si="416"/>
        <v>0</v>
      </c>
      <c r="K4452" s="3">
        <f t="shared" si="416"/>
        <v>0</v>
      </c>
      <c r="L4452" s="3">
        <f t="shared" si="417"/>
        <v>0</v>
      </c>
      <c r="M4452" s="3">
        <f t="shared" si="418"/>
        <v>0</v>
      </c>
      <c r="N4452" s="3">
        <f t="shared" si="419"/>
        <v>0</v>
      </c>
      <c r="O4452" s="3">
        <v>8000</v>
      </c>
      <c r="P4452" s="3">
        <v>23590</v>
      </c>
    </row>
    <row r="4453" spans="2:16" x14ac:dyDescent="0.15">
      <c r="B4453" s="5" t="s">
        <v>826</v>
      </c>
      <c r="C4453" s="16">
        <f t="shared" si="414"/>
        <v>2021</v>
      </c>
      <c r="D4453" s="16">
        <f t="shared" si="415"/>
        <v>5</v>
      </c>
      <c r="E4453" s="3" t="s">
        <v>202</v>
      </c>
      <c r="F4453" s="3" t="s">
        <v>13</v>
      </c>
      <c r="G4453" s="3" t="s">
        <v>1281</v>
      </c>
      <c r="H4453" s="3" t="s">
        <v>3372</v>
      </c>
      <c r="I4453" s="3">
        <f t="shared" si="416"/>
        <v>0</v>
      </c>
      <c r="J4453" s="3">
        <f t="shared" si="416"/>
        <v>0</v>
      </c>
      <c r="K4453" s="3">
        <f t="shared" si="416"/>
        <v>0</v>
      </c>
      <c r="L4453" s="3">
        <f t="shared" si="417"/>
        <v>0</v>
      </c>
      <c r="M4453" s="3">
        <f t="shared" si="418"/>
        <v>0</v>
      </c>
      <c r="N4453" s="3">
        <f t="shared" si="419"/>
        <v>0</v>
      </c>
      <c r="O4453" s="3">
        <v>8000</v>
      </c>
      <c r="P4453" s="3">
        <v>23460</v>
      </c>
    </row>
    <row r="4454" spans="2:16" x14ac:dyDescent="0.15">
      <c r="B4454" s="5" t="s">
        <v>692</v>
      </c>
      <c r="C4454" s="16">
        <f t="shared" si="414"/>
        <v>2021</v>
      </c>
      <c r="D4454" s="16">
        <f t="shared" si="415"/>
        <v>11</v>
      </c>
      <c r="E4454" s="3" t="s">
        <v>20</v>
      </c>
      <c r="F4454" s="3" t="s">
        <v>12</v>
      </c>
      <c r="G4454" s="3" t="s">
        <v>13</v>
      </c>
      <c r="H4454" s="3" t="s">
        <v>4040</v>
      </c>
      <c r="I4454" s="3">
        <f t="shared" si="416"/>
        <v>0</v>
      </c>
      <c r="J4454" s="3">
        <f t="shared" si="416"/>
        <v>0</v>
      </c>
      <c r="K4454" s="3">
        <f t="shared" si="416"/>
        <v>0</v>
      </c>
      <c r="L4454" s="3">
        <f t="shared" si="417"/>
        <v>0</v>
      </c>
      <c r="M4454" s="3">
        <f t="shared" si="418"/>
        <v>0</v>
      </c>
      <c r="N4454" s="3">
        <f t="shared" si="419"/>
        <v>0</v>
      </c>
      <c r="O4454" s="3">
        <v>8032</v>
      </c>
      <c r="P4454" s="3">
        <v>19759.36</v>
      </c>
    </row>
    <row r="4455" spans="2:16" x14ac:dyDescent="0.15">
      <c r="B4455" s="5" t="s">
        <v>1020</v>
      </c>
      <c r="C4455" s="16">
        <f t="shared" si="414"/>
        <v>2021</v>
      </c>
      <c r="D4455" s="16">
        <f t="shared" si="415"/>
        <v>4</v>
      </c>
      <c r="E4455" s="3" t="s">
        <v>20</v>
      </c>
      <c r="F4455" s="3" t="s">
        <v>12</v>
      </c>
      <c r="G4455" s="3" t="s">
        <v>13</v>
      </c>
      <c r="H4455" s="3" t="s">
        <v>4040</v>
      </c>
      <c r="I4455" s="3">
        <f t="shared" si="416"/>
        <v>0</v>
      </c>
      <c r="J4455" s="3">
        <f t="shared" si="416"/>
        <v>0</v>
      </c>
      <c r="K4455" s="3">
        <f t="shared" si="416"/>
        <v>0</v>
      </c>
      <c r="L4455" s="3">
        <f t="shared" si="417"/>
        <v>0</v>
      </c>
      <c r="M4455" s="3">
        <f t="shared" si="418"/>
        <v>0</v>
      </c>
      <c r="N4455" s="3">
        <f t="shared" si="419"/>
        <v>0</v>
      </c>
      <c r="O4455" s="3">
        <v>8032</v>
      </c>
      <c r="P4455" s="3">
        <v>19340.91</v>
      </c>
    </row>
    <row r="4456" spans="2:16" x14ac:dyDescent="0.15">
      <c r="B4456" s="5" t="s">
        <v>880</v>
      </c>
      <c r="C4456" s="16">
        <f t="shared" si="414"/>
        <v>2021</v>
      </c>
      <c r="D4456" s="16">
        <f t="shared" si="415"/>
        <v>5</v>
      </c>
      <c r="E4456" s="3" t="s">
        <v>20</v>
      </c>
      <c r="F4456" s="3" t="s">
        <v>12</v>
      </c>
      <c r="G4456" s="3" t="s">
        <v>13</v>
      </c>
      <c r="H4456" s="3" t="s">
        <v>4040</v>
      </c>
      <c r="I4456" s="3">
        <f t="shared" si="416"/>
        <v>0</v>
      </c>
      <c r="J4456" s="3">
        <f t="shared" si="416"/>
        <v>0</v>
      </c>
      <c r="K4456" s="3">
        <f t="shared" si="416"/>
        <v>0</v>
      </c>
      <c r="L4456" s="3">
        <f t="shared" si="417"/>
        <v>0</v>
      </c>
      <c r="M4456" s="3">
        <f t="shared" si="418"/>
        <v>0</v>
      </c>
      <c r="N4456" s="3">
        <f t="shared" si="419"/>
        <v>0</v>
      </c>
      <c r="O4456" s="3">
        <v>8032</v>
      </c>
      <c r="P4456" s="3">
        <v>19002.45</v>
      </c>
    </row>
    <row r="4457" spans="2:16" x14ac:dyDescent="0.15">
      <c r="B4457" s="5" t="s">
        <v>2079</v>
      </c>
      <c r="C4457" s="16">
        <f t="shared" si="414"/>
        <v>2022</v>
      </c>
      <c r="D4457" s="16">
        <f t="shared" si="415"/>
        <v>6</v>
      </c>
      <c r="E4457" s="3" t="s">
        <v>20</v>
      </c>
      <c r="F4457" s="3" t="s">
        <v>12</v>
      </c>
      <c r="G4457" s="3" t="s">
        <v>13</v>
      </c>
      <c r="H4457" s="3" t="s">
        <v>4040</v>
      </c>
      <c r="I4457" s="3">
        <f t="shared" si="416"/>
        <v>0</v>
      </c>
      <c r="J4457" s="3">
        <f t="shared" si="416"/>
        <v>0</v>
      </c>
      <c r="K4457" s="3">
        <f t="shared" si="416"/>
        <v>0</v>
      </c>
      <c r="L4457" s="3">
        <f t="shared" si="417"/>
        <v>0</v>
      </c>
      <c r="M4457" s="3">
        <f t="shared" si="418"/>
        <v>0</v>
      </c>
      <c r="N4457" s="3">
        <f t="shared" si="419"/>
        <v>0</v>
      </c>
      <c r="O4457" s="3">
        <v>8032</v>
      </c>
      <c r="P4457" s="3">
        <v>19786.68</v>
      </c>
    </row>
    <row r="4458" spans="2:16" x14ac:dyDescent="0.15">
      <c r="B4458" s="5" t="s">
        <v>4041</v>
      </c>
      <c r="C4458" s="16">
        <f t="shared" si="414"/>
        <v>2022</v>
      </c>
      <c r="D4458" s="16">
        <f t="shared" si="415"/>
        <v>8</v>
      </c>
      <c r="E4458" s="3" t="s">
        <v>20</v>
      </c>
      <c r="F4458" s="3" t="s">
        <v>12</v>
      </c>
      <c r="G4458" s="3" t="s">
        <v>13</v>
      </c>
      <c r="H4458" s="3" t="s">
        <v>4040</v>
      </c>
      <c r="I4458" s="3">
        <f t="shared" si="416"/>
        <v>0</v>
      </c>
      <c r="J4458" s="3">
        <f t="shared" si="416"/>
        <v>0</v>
      </c>
      <c r="K4458" s="3">
        <f t="shared" si="416"/>
        <v>0</v>
      </c>
      <c r="L4458" s="3">
        <f t="shared" si="417"/>
        <v>0</v>
      </c>
      <c r="M4458" s="3">
        <f t="shared" si="418"/>
        <v>0</v>
      </c>
      <c r="N4458" s="3">
        <f t="shared" si="419"/>
        <v>0</v>
      </c>
      <c r="O4458" s="3">
        <v>8032</v>
      </c>
      <c r="P4458" s="3">
        <v>19651.63</v>
      </c>
    </row>
    <row r="4459" spans="2:16" x14ac:dyDescent="0.15">
      <c r="B4459" s="5" t="s">
        <v>3071</v>
      </c>
      <c r="C4459" s="16">
        <f t="shared" si="414"/>
        <v>2021</v>
      </c>
      <c r="D4459" s="16">
        <f t="shared" si="415"/>
        <v>3</v>
      </c>
      <c r="E4459" s="3" t="s">
        <v>202</v>
      </c>
      <c r="F4459" s="3" t="s">
        <v>13</v>
      </c>
      <c r="G4459" s="3" t="s">
        <v>2957</v>
      </c>
      <c r="H4459" s="3" t="s">
        <v>3594</v>
      </c>
      <c r="I4459" s="3">
        <f t="shared" si="416"/>
        <v>0</v>
      </c>
      <c r="J4459" s="3">
        <f t="shared" si="416"/>
        <v>0</v>
      </c>
      <c r="K4459" s="3">
        <f t="shared" si="416"/>
        <v>0</v>
      </c>
      <c r="L4459" s="3">
        <f t="shared" si="417"/>
        <v>0</v>
      </c>
      <c r="M4459" s="3">
        <f t="shared" si="418"/>
        <v>0</v>
      </c>
      <c r="N4459" s="3">
        <f t="shared" si="419"/>
        <v>0</v>
      </c>
      <c r="O4459" s="3">
        <v>7680</v>
      </c>
      <c r="P4459" s="3">
        <v>8294.4</v>
      </c>
    </row>
    <row r="4460" spans="2:16" x14ac:dyDescent="0.15">
      <c r="B4460" s="5" t="s">
        <v>1500</v>
      </c>
      <c r="C4460" s="16">
        <f t="shared" si="414"/>
        <v>2022</v>
      </c>
      <c r="D4460" s="16">
        <f t="shared" si="415"/>
        <v>3</v>
      </c>
      <c r="E4460" s="3" t="s">
        <v>20</v>
      </c>
      <c r="F4460" s="3" t="s">
        <v>12</v>
      </c>
      <c r="G4460" s="3" t="s">
        <v>13</v>
      </c>
      <c r="H4460" s="3" t="s">
        <v>4040</v>
      </c>
      <c r="I4460" s="3">
        <f t="shared" si="416"/>
        <v>0</v>
      </c>
      <c r="J4460" s="3">
        <f t="shared" si="416"/>
        <v>0</v>
      </c>
      <c r="K4460" s="3">
        <f t="shared" si="416"/>
        <v>0</v>
      </c>
      <c r="L4460" s="3">
        <f t="shared" si="417"/>
        <v>0</v>
      </c>
      <c r="M4460" s="3">
        <f t="shared" si="418"/>
        <v>0</v>
      </c>
      <c r="N4460" s="3">
        <f t="shared" si="419"/>
        <v>0</v>
      </c>
      <c r="O4460" s="3">
        <v>8032</v>
      </c>
      <c r="P4460" s="3">
        <v>18926.830000000002</v>
      </c>
    </row>
    <row r="4461" spans="2:16" x14ac:dyDescent="0.15">
      <c r="B4461" s="5" t="s">
        <v>2925</v>
      </c>
      <c r="C4461" s="16">
        <f t="shared" si="414"/>
        <v>2022</v>
      </c>
      <c r="D4461" s="16">
        <f t="shared" si="415"/>
        <v>11</v>
      </c>
      <c r="E4461" s="3" t="s">
        <v>20</v>
      </c>
      <c r="F4461" s="3" t="s">
        <v>12</v>
      </c>
      <c r="G4461" s="3" t="s">
        <v>13</v>
      </c>
      <c r="H4461" s="3" t="s">
        <v>4040</v>
      </c>
      <c r="I4461" s="3">
        <f t="shared" si="416"/>
        <v>0</v>
      </c>
      <c r="J4461" s="3">
        <f t="shared" si="416"/>
        <v>0</v>
      </c>
      <c r="K4461" s="3">
        <f t="shared" si="416"/>
        <v>0</v>
      </c>
      <c r="L4461" s="3">
        <f t="shared" si="417"/>
        <v>0</v>
      </c>
      <c r="M4461" s="3">
        <f t="shared" si="418"/>
        <v>0</v>
      </c>
      <c r="N4461" s="3">
        <f t="shared" si="419"/>
        <v>0</v>
      </c>
      <c r="O4461" s="3">
        <v>8032</v>
      </c>
      <c r="P4461" s="3">
        <v>18537.14</v>
      </c>
    </row>
    <row r="4462" spans="2:16" x14ac:dyDescent="0.15">
      <c r="B4462" s="5" t="s">
        <v>561</v>
      </c>
      <c r="C4462" s="16">
        <f t="shared" si="414"/>
        <v>2021</v>
      </c>
      <c r="D4462" s="16">
        <f t="shared" si="415"/>
        <v>11</v>
      </c>
      <c r="E4462" s="3" t="s">
        <v>202</v>
      </c>
      <c r="F4462" s="3" t="s">
        <v>13</v>
      </c>
      <c r="G4462" s="3" t="s">
        <v>4100</v>
      </c>
      <c r="H4462" s="3" t="s">
        <v>4101</v>
      </c>
      <c r="I4462" s="3">
        <f t="shared" si="416"/>
        <v>0</v>
      </c>
      <c r="J4462" s="3">
        <f t="shared" si="416"/>
        <v>0</v>
      </c>
      <c r="K4462" s="3">
        <f t="shared" si="416"/>
        <v>1</v>
      </c>
      <c r="L4462" s="3">
        <f t="shared" si="417"/>
        <v>0</v>
      </c>
      <c r="M4462" s="3">
        <f t="shared" si="418"/>
        <v>0</v>
      </c>
      <c r="N4462" s="3">
        <f t="shared" si="419"/>
        <v>0</v>
      </c>
      <c r="O4462" s="3">
        <v>7390</v>
      </c>
      <c r="P4462" s="3">
        <v>37762.9</v>
      </c>
    </row>
    <row r="4463" spans="2:16" x14ac:dyDescent="0.15">
      <c r="B4463" s="5" t="s">
        <v>104</v>
      </c>
      <c r="C4463" s="16">
        <f t="shared" si="414"/>
        <v>2021</v>
      </c>
      <c r="D4463" s="16">
        <f t="shared" si="415"/>
        <v>7</v>
      </c>
      <c r="E4463" s="3" t="s">
        <v>202</v>
      </c>
      <c r="F4463" s="3" t="s">
        <v>13</v>
      </c>
      <c r="G4463" s="3" t="s">
        <v>208</v>
      </c>
      <c r="H4463" s="3" t="s">
        <v>4102</v>
      </c>
      <c r="I4463" s="3">
        <f t="shared" si="416"/>
        <v>0</v>
      </c>
      <c r="J4463" s="3">
        <f t="shared" si="416"/>
        <v>0</v>
      </c>
      <c r="K4463" s="3">
        <f t="shared" si="416"/>
        <v>0</v>
      </c>
      <c r="L4463" s="3">
        <f t="shared" si="417"/>
        <v>0</v>
      </c>
      <c r="M4463" s="3">
        <f t="shared" si="418"/>
        <v>0</v>
      </c>
      <c r="N4463" s="3">
        <f t="shared" si="419"/>
        <v>0</v>
      </c>
      <c r="O4463" s="3">
        <v>7380</v>
      </c>
      <c r="P4463" s="3">
        <v>26591.88</v>
      </c>
    </row>
    <row r="4464" spans="2:16" x14ac:dyDescent="0.15">
      <c r="B4464" s="5" t="s">
        <v>155</v>
      </c>
      <c r="C4464" s="16">
        <f t="shared" si="414"/>
        <v>2023</v>
      </c>
      <c r="D4464" s="16">
        <f t="shared" si="415"/>
        <v>3</v>
      </c>
      <c r="E4464" s="3" t="s">
        <v>20</v>
      </c>
      <c r="F4464" s="3" t="s">
        <v>12</v>
      </c>
      <c r="G4464" s="3" t="s">
        <v>13</v>
      </c>
      <c r="H4464" s="3" t="s">
        <v>4040</v>
      </c>
      <c r="I4464" s="3">
        <f t="shared" si="416"/>
        <v>0</v>
      </c>
      <c r="J4464" s="3">
        <f t="shared" si="416"/>
        <v>0</v>
      </c>
      <c r="K4464" s="3">
        <f t="shared" si="416"/>
        <v>0</v>
      </c>
      <c r="L4464" s="3">
        <f t="shared" si="417"/>
        <v>0</v>
      </c>
      <c r="M4464" s="3">
        <f t="shared" si="418"/>
        <v>0</v>
      </c>
      <c r="N4464" s="3">
        <f t="shared" si="419"/>
        <v>0</v>
      </c>
      <c r="O4464" s="3">
        <v>8032</v>
      </c>
      <c r="P4464" s="3">
        <v>26315.16</v>
      </c>
    </row>
    <row r="4465" spans="2:16" x14ac:dyDescent="0.15">
      <c r="B4465" s="5" t="s">
        <v>4127</v>
      </c>
      <c r="C4465" s="16">
        <f t="shared" si="414"/>
        <v>2023</v>
      </c>
      <c r="D4465" s="16">
        <f t="shared" si="415"/>
        <v>4</v>
      </c>
      <c r="E4465" s="3" t="s">
        <v>20</v>
      </c>
      <c r="F4465" s="3" t="s">
        <v>12</v>
      </c>
      <c r="G4465" s="3" t="s">
        <v>13</v>
      </c>
      <c r="H4465" s="3" t="s">
        <v>4040</v>
      </c>
      <c r="I4465" s="3">
        <f t="shared" si="416"/>
        <v>0</v>
      </c>
      <c r="J4465" s="3">
        <f t="shared" si="416"/>
        <v>0</v>
      </c>
      <c r="K4465" s="3">
        <f t="shared" si="416"/>
        <v>0</v>
      </c>
      <c r="L4465" s="3">
        <f t="shared" si="417"/>
        <v>0</v>
      </c>
      <c r="M4465" s="3">
        <f t="shared" si="418"/>
        <v>0</v>
      </c>
      <c r="N4465" s="3">
        <f t="shared" si="419"/>
        <v>0</v>
      </c>
      <c r="O4465" s="3">
        <v>7028</v>
      </c>
      <c r="P4465" s="3">
        <v>22946.83</v>
      </c>
    </row>
    <row r="4466" spans="2:16" x14ac:dyDescent="0.15">
      <c r="B4466" s="5" t="s">
        <v>709</v>
      </c>
      <c r="C4466" s="16">
        <f t="shared" si="414"/>
        <v>2021</v>
      </c>
      <c r="D4466" s="16">
        <f t="shared" si="415"/>
        <v>12</v>
      </c>
      <c r="E4466" s="3" t="s">
        <v>202</v>
      </c>
      <c r="F4466" s="3" t="s">
        <v>13</v>
      </c>
      <c r="G4466" s="3" t="s">
        <v>943</v>
      </c>
      <c r="H4466" s="3" t="s">
        <v>3942</v>
      </c>
      <c r="I4466" s="3">
        <f t="shared" si="416"/>
        <v>0</v>
      </c>
      <c r="J4466" s="3">
        <f t="shared" si="416"/>
        <v>0</v>
      </c>
      <c r="K4466" s="3">
        <f t="shared" si="416"/>
        <v>0</v>
      </c>
      <c r="L4466" s="3">
        <f t="shared" si="417"/>
        <v>0</v>
      </c>
      <c r="M4466" s="3">
        <f t="shared" si="418"/>
        <v>0</v>
      </c>
      <c r="N4466" s="3">
        <f t="shared" si="419"/>
        <v>0</v>
      </c>
      <c r="O4466" s="3">
        <v>7285</v>
      </c>
      <c r="P4466" s="3">
        <v>2516.4699999999898</v>
      </c>
    </row>
    <row r="4467" spans="2:16" x14ac:dyDescent="0.15">
      <c r="B4467" s="5" t="s">
        <v>671</v>
      </c>
      <c r="C4467" s="16">
        <f t="shared" si="414"/>
        <v>2021</v>
      </c>
      <c r="D4467" s="16">
        <f t="shared" si="415"/>
        <v>2</v>
      </c>
      <c r="E4467" s="3" t="s">
        <v>202</v>
      </c>
      <c r="F4467" s="3" t="s">
        <v>13</v>
      </c>
      <c r="G4467" s="3" t="s">
        <v>552</v>
      </c>
      <c r="H4467" s="3" t="s">
        <v>2708</v>
      </c>
      <c r="I4467" s="3">
        <f t="shared" si="416"/>
        <v>0</v>
      </c>
      <c r="J4467" s="3">
        <f t="shared" si="416"/>
        <v>0</v>
      </c>
      <c r="K4467" s="3">
        <f t="shared" si="416"/>
        <v>0</v>
      </c>
      <c r="L4467" s="3">
        <f t="shared" si="417"/>
        <v>0</v>
      </c>
      <c r="M4467" s="3">
        <f t="shared" si="418"/>
        <v>0</v>
      </c>
      <c r="N4467" s="3">
        <f t="shared" si="419"/>
        <v>0</v>
      </c>
      <c r="O4467" s="3">
        <v>7203.6</v>
      </c>
      <c r="P4467" s="3">
        <v>5916</v>
      </c>
    </row>
    <row r="4468" spans="2:16" x14ac:dyDescent="0.15">
      <c r="B4468" s="5">
        <v>45616</v>
      </c>
      <c r="C4468" s="16">
        <f t="shared" si="414"/>
        <v>2024</v>
      </c>
      <c r="D4468" s="16">
        <f t="shared" si="415"/>
        <v>11</v>
      </c>
      <c r="E4468" s="3" t="s">
        <v>11</v>
      </c>
      <c r="F4468" s="3" t="s">
        <v>12</v>
      </c>
      <c r="G4468" s="3" t="s">
        <v>13</v>
      </c>
      <c r="H4468" s="3" t="s">
        <v>5485</v>
      </c>
      <c r="I4468" s="3">
        <f t="shared" si="416"/>
        <v>0</v>
      </c>
      <c r="J4468" s="3">
        <f t="shared" si="416"/>
        <v>0</v>
      </c>
      <c r="K4468" s="3">
        <f t="shared" si="416"/>
        <v>0</v>
      </c>
      <c r="L4468" s="3">
        <f t="shared" si="417"/>
        <v>0</v>
      </c>
      <c r="M4468" s="3">
        <f t="shared" si="418"/>
        <v>0</v>
      </c>
      <c r="N4468" s="3">
        <f t="shared" si="419"/>
        <v>0</v>
      </c>
      <c r="O4468" s="3">
        <v>1000</v>
      </c>
      <c r="P4468" s="3">
        <v>3161.62</v>
      </c>
    </row>
    <row r="4469" spans="2:16" x14ac:dyDescent="0.15">
      <c r="B4469" s="5" t="s">
        <v>3437</v>
      </c>
      <c r="C4469" s="16">
        <f t="shared" si="414"/>
        <v>2023</v>
      </c>
      <c r="D4469" s="16">
        <f t="shared" si="415"/>
        <v>8</v>
      </c>
      <c r="E4469" s="3" t="s">
        <v>20</v>
      </c>
      <c r="F4469" s="3" t="s">
        <v>12</v>
      </c>
      <c r="G4469" s="3" t="s">
        <v>13</v>
      </c>
      <c r="H4469" s="3" t="s">
        <v>4857</v>
      </c>
      <c r="I4469" s="3">
        <f t="shared" si="416"/>
        <v>0</v>
      </c>
      <c r="J4469" s="3">
        <f t="shared" si="416"/>
        <v>0</v>
      </c>
      <c r="K4469" s="3">
        <f t="shared" si="416"/>
        <v>0</v>
      </c>
      <c r="L4469" s="3">
        <f t="shared" si="417"/>
        <v>0</v>
      </c>
      <c r="M4469" s="3">
        <f t="shared" si="418"/>
        <v>0</v>
      </c>
      <c r="N4469" s="3">
        <f t="shared" si="419"/>
        <v>0</v>
      </c>
      <c r="O4469" s="3">
        <v>2100</v>
      </c>
      <c r="P4469" s="3">
        <v>6508.04</v>
      </c>
    </row>
    <row r="4470" spans="2:16" x14ac:dyDescent="0.15">
      <c r="B4470" s="5" t="s">
        <v>711</v>
      </c>
      <c r="C4470" s="16">
        <f t="shared" si="414"/>
        <v>2021</v>
      </c>
      <c r="D4470" s="16">
        <f t="shared" si="415"/>
        <v>9</v>
      </c>
      <c r="E4470" s="3" t="s">
        <v>202</v>
      </c>
      <c r="F4470" s="3" t="s">
        <v>13</v>
      </c>
      <c r="G4470" s="3" t="s">
        <v>2957</v>
      </c>
      <c r="H4470" s="3" t="s">
        <v>3592</v>
      </c>
      <c r="I4470" s="3">
        <f t="shared" si="416"/>
        <v>0</v>
      </c>
      <c r="J4470" s="3">
        <f t="shared" si="416"/>
        <v>0</v>
      </c>
      <c r="K4470" s="3">
        <f t="shared" si="416"/>
        <v>0</v>
      </c>
      <c r="L4470" s="3">
        <f t="shared" si="417"/>
        <v>0</v>
      </c>
      <c r="M4470" s="3">
        <f t="shared" si="418"/>
        <v>0</v>
      </c>
      <c r="N4470" s="3">
        <f t="shared" si="419"/>
        <v>0</v>
      </c>
      <c r="O4470" s="3">
        <v>7200</v>
      </c>
      <c r="P4470" s="3">
        <v>7776</v>
      </c>
    </row>
    <row r="4471" spans="2:16" x14ac:dyDescent="0.15">
      <c r="B4471" s="5" t="s">
        <v>110</v>
      </c>
      <c r="C4471" s="16">
        <f t="shared" si="414"/>
        <v>2021</v>
      </c>
      <c r="D4471" s="16">
        <f t="shared" si="415"/>
        <v>5</v>
      </c>
      <c r="E4471" s="3" t="s">
        <v>202</v>
      </c>
      <c r="F4471" s="3" t="s">
        <v>13</v>
      </c>
      <c r="G4471" s="3" t="s">
        <v>2957</v>
      </c>
      <c r="H4471" s="3" t="s">
        <v>3594</v>
      </c>
      <c r="I4471" s="3">
        <f t="shared" si="416"/>
        <v>0</v>
      </c>
      <c r="J4471" s="3">
        <f t="shared" si="416"/>
        <v>0</v>
      </c>
      <c r="K4471" s="3">
        <f t="shared" si="416"/>
        <v>0</v>
      </c>
      <c r="L4471" s="3">
        <f t="shared" si="417"/>
        <v>0</v>
      </c>
      <c r="M4471" s="3">
        <f t="shared" si="418"/>
        <v>0</v>
      </c>
      <c r="N4471" s="3">
        <f t="shared" si="419"/>
        <v>0</v>
      </c>
      <c r="O4471" s="3">
        <v>7200</v>
      </c>
      <c r="P4471" s="3">
        <v>6552</v>
      </c>
    </row>
    <row r="4472" spans="2:16" x14ac:dyDescent="0.15">
      <c r="B4472" s="5">
        <v>45341</v>
      </c>
      <c r="C4472" s="16">
        <f t="shared" si="414"/>
        <v>2024</v>
      </c>
      <c r="D4472" s="16">
        <f t="shared" si="415"/>
        <v>2</v>
      </c>
      <c r="E4472" s="3" t="s">
        <v>11</v>
      </c>
      <c r="F4472" s="3" t="s">
        <v>12</v>
      </c>
      <c r="G4472" s="3" t="s">
        <v>13</v>
      </c>
      <c r="H4472" s="3" t="s">
        <v>4551</v>
      </c>
      <c r="I4472" s="3">
        <f t="shared" si="416"/>
        <v>0</v>
      </c>
      <c r="J4472" s="3">
        <f t="shared" si="416"/>
        <v>0</v>
      </c>
      <c r="K4472" s="3">
        <f t="shared" si="416"/>
        <v>0</v>
      </c>
      <c r="L4472" s="3">
        <f t="shared" si="417"/>
        <v>0</v>
      </c>
      <c r="M4472" s="3">
        <f t="shared" si="418"/>
        <v>0</v>
      </c>
      <c r="N4472" s="3">
        <f t="shared" si="419"/>
        <v>0</v>
      </c>
      <c r="O4472" s="3">
        <v>3500</v>
      </c>
      <c r="P4472" s="3">
        <v>10905.01</v>
      </c>
    </row>
    <row r="4473" spans="2:16" x14ac:dyDescent="0.15">
      <c r="B4473" s="5">
        <v>45418</v>
      </c>
      <c r="C4473" s="16">
        <f t="shared" si="414"/>
        <v>2024</v>
      </c>
      <c r="D4473" s="16">
        <f t="shared" si="415"/>
        <v>5</v>
      </c>
      <c r="E4473" s="3" t="s">
        <v>11</v>
      </c>
      <c r="F4473" s="3" t="s">
        <v>12</v>
      </c>
      <c r="G4473" s="3" t="s">
        <v>13</v>
      </c>
      <c r="H4473" s="3" t="s">
        <v>4932</v>
      </c>
      <c r="I4473" s="3">
        <f t="shared" si="416"/>
        <v>0</v>
      </c>
      <c r="J4473" s="3">
        <f t="shared" si="416"/>
        <v>0</v>
      </c>
      <c r="K4473" s="3">
        <f t="shared" si="416"/>
        <v>0</v>
      </c>
      <c r="L4473" s="3">
        <f t="shared" si="417"/>
        <v>0</v>
      </c>
      <c r="M4473" s="3">
        <f t="shared" si="418"/>
        <v>0</v>
      </c>
      <c r="N4473" s="3">
        <f t="shared" si="419"/>
        <v>0</v>
      </c>
      <c r="O4473" s="3">
        <v>2000</v>
      </c>
      <c r="P4473" s="3">
        <v>6527.47</v>
      </c>
    </row>
    <row r="4474" spans="2:16" x14ac:dyDescent="0.15">
      <c r="B4474" s="5">
        <v>45614</v>
      </c>
      <c r="C4474" s="16">
        <f t="shared" si="414"/>
        <v>2024</v>
      </c>
      <c r="D4474" s="16">
        <f t="shared" si="415"/>
        <v>11</v>
      </c>
      <c r="E4474" s="3" t="s">
        <v>11</v>
      </c>
      <c r="F4474" s="3" t="s">
        <v>12</v>
      </c>
      <c r="G4474" s="3" t="s">
        <v>13</v>
      </c>
      <c r="H4474" s="3" t="s">
        <v>4483</v>
      </c>
      <c r="I4474" s="3">
        <f t="shared" si="416"/>
        <v>0</v>
      </c>
      <c r="J4474" s="3">
        <f t="shared" si="416"/>
        <v>0</v>
      </c>
      <c r="K4474" s="3">
        <f t="shared" si="416"/>
        <v>0</v>
      </c>
      <c r="L4474" s="3">
        <f t="shared" si="417"/>
        <v>0</v>
      </c>
      <c r="M4474" s="3">
        <f t="shared" si="418"/>
        <v>0</v>
      </c>
      <c r="N4474" s="3">
        <f t="shared" si="419"/>
        <v>0</v>
      </c>
      <c r="O4474" s="3">
        <v>4000</v>
      </c>
      <c r="P4474" s="3">
        <v>13138.24</v>
      </c>
    </row>
    <row r="4475" spans="2:16" x14ac:dyDescent="0.15">
      <c r="B4475" s="5">
        <v>45454</v>
      </c>
      <c r="C4475" s="16">
        <f t="shared" si="414"/>
        <v>2024</v>
      </c>
      <c r="D4475" s="16">
        <f t="shared" si="415"/>
        <v>6</v>
      </c>
      <c r="E4475" s="3" t="s">
        <v>11</v>
      </c>
      <c r="F4475" s="3" t="s">
        <v>12</v>
      </c>
      <c r="G4475" s="3" t="s">
        <v>13</v>
      </c>
      <c r="H4475" s="3" t="s">
        <v>4662</v>
      </c>
      <c r="I4475" s="3">
        <f t="shared" si="416"/>
        <v>0</v>
      </c>
      <c r="J4475" s="3">
        <f t="shared" si="416"/>
        <v>0</v>
      </c>
      <c r="K4475" s="3">
        <f t="shared" si="416"/>
        <v>0</v>
      </c>
      <c r="L4475" s="3">
        <f t="shared" si="417"/>
        <v>0</v>
      </c>
      <c r="M4475" s="3">
        <f t="shared" si="418"/>
        <v>0</v>
      </c>
      <c r="N4475" s="3">
        <f t="shared" si="419"/>
        <v>0</v>
      </c>
      <c r="O4475" s="3">
        <v>3000</v>
      </c>
      <c r="P4475" s="3">
        <v>10295.84</v>
      </c>
    </row>
    <row r="4476" spans="2:16" x14ac:dyDescent="0.15">
      <c r="B4476" s="5" t="s">
        <v>1768</v>
      </c>
      <c r="C4476" s="16">
        <f t="shared" si="414"/>
        <v>2021</v>
      </c>
      <c r="D4476" s="16">
        <f t="shared" si="415"/>
        <v>9</v>
      </c>
      <c r="E4476" s="3" t="s">
        <v>202</v>
      </c>
      <c r="F4476" s="3" t="s">
        <v>13</v>
      </c>
      <c r="G4476" s="3" t="s">
        <v>2681</v>
      </c>
      <c r="H4476" s="3" t="s">
        <v>4144</v>
      </c>
      <c r="I4476" s="3">
        <f t="shared" si="416"/>
        <v>0</v>
      </c>
      <c r="J4476" s="3">
        <f t="shared" si="416"/>
        <v>0</v>
      </c>
      <c r="K4476" s="3">
        <f t="shared" si="416"/>
        <v>0</v>
      </c>
      <c r="L4476" s="3">
        <f t="shared" si="417"/>
        <v>0</v>
      </c>
      <c r="M4476" s="3">
        <f t="shared" si="418"/>
        <v>0</v>
      </c>
      <c r="N4476" s="3">
        <f t="shared" si="419"/>
        <v>0</v>
      </c>
      <c r="O4476" s="3">
        <v>7000</v>
      </c>
      <c r="P4476" s="3">
        <v>31437.18</v>
      </c>
    </row>
    <row r="4477" spans="2:16" x14ac:dyDescent="0.15">
      <c r="B4477" s="5">
        <v>45320</v>
      </c>
      <c r="C4477" s="16">
        <f t="shared" si="414"/>
        <v>2024</v>
      </c>
      <c r="D4477" s="16">
        <f t="shared" si="415"/>
        <v>1</v>
      </c>
      <c r="E4477" s="3" t="s">
        <v>11</v>
      </c>
      <c r="F4477" s="3" t="s">
        <v>12</v>
      </c>
      <c r="G4477" s="3" t="s">
        <v>13</v>
      </c>
      <c r="H4477" s="3" t="s">
        <v>5913</v>
      </c>
      <c r="I4477" s="3">
        <f t="shared" si="416"/>
        <v>0</v>
      </c>
      <c r="J4477" s="3">
        <f t="shared" si="416"/>
        <v>0</v>
      </c>
      <c r="K4477" s="3">
        <f t="shared" si="416"/>
        <v>0</v>
      </c>
      <c r="L4477" s="3">
        <f t="shared" si="417"/>
        <v>0</v>
      </c>
      <c r="M4477" s="3">
        <f t="shared" si="418"/>
        <v>0</v>
      </c>
      <c r="N4477" s="3">
        <f t="shared" si="419"/>
        <v>0</v>
      </c>
      <c r="O4477" s="3">
        <v>500</v>
      </c>
      <c r="P4477" s="3">
        <v>1734.69</v>
      </c>
    </row>
    <row r="4478" spans="2:16" x14ac:dyDescent="0.15">
      <c r="B4478" s="5" t="s">
        <v>4631</v>
      </c>
      <c r="C4478" s="16">
        <f t="shared" si="414"/>
        <v>2023</v>
      </c>
      <c r="D4478" s="16">
        <f t="shared" si="415"/>
        <v>12</v>
      </c>
      <c r="E4478" s="3" t="s">
        <v>20</v>
      </c>
      <c r="F4478" s="3" t="s">
        <v>12</v>
      </c>
      <c r="G4478" s="3" t="s">
        <v>13</v>
      </c>
      <c r="H4478" s="3" t="s">
        <v>4632</v>
      </c>
      <c r="I4478" s="3">
        <f t="shared" si="416"/>
        <v>0</v>
      </c>
      <c r="J4478" s="3">
        <f t="shared" si="416"/>
        <v>0</v>
      </c>
      <c r="K4478" s="3">
        <f t="shared" si="416"/>
        <v>0</v>
      </c>
      <c r="L4478" s="3">
        <f t="shared" si="417"/>
        <v>0</v>
      </c>
      <c r="M4478" s="3">
        <f t="shared" si="418"/>
        <v>0</v>
      </c>
      <c r="N4478" s="3">
        <f t="shared" si="419"/>
        <v>0</v>
      </c>
      <c r="O4478" s="3">
        <v>3000</v>
      </c>
      <c r="P4478" s="3">
        <v>26576.91</v>
      </c>
    </row>
    <row r="4479" spans="2:16" x14ac:dyDescent="0.15">
      <c r="B4479" s="5">
        <v>45577</v>
      </c>
      <c r="C4479" s="16">
        <f t="shared" si="414"/>
        <v>2024</v>
      </c>
      <c r="D4479" s="16">
        <f t="shared" si="415"/>
        <v>10</v>
      </c>
      <c r="E4479" s="3" t="s">
        <v>11</v>
      </c>
      <c r="F4479" s="3" t="s">
        <v>12</v>
      </c>
      <c r="G4479" s="3" t="s">
        <v>13</v>
      </c>
      <c r="H4479" s="3" t="s">
        <v>5440</v>
      </c>
      <c r="I4479" s="3">
        <f t="shared" si="416"/>
        <v>0</v>
      </c>
      <c r="J4479" s="3">
        <f t="shared" si="416"/>
        <v>0</v>
      </c>
      <c r="K4479" s="3">
        <f t="shared" si="416"/>
        <v>0</v>
      </c>
      <c r="L4479" s="3">
        <f t="shared" si="417"/>
        <v>0</v>
      </c>
      <c r="M4479" s="3">
        <f t="shared" si="418"/>
        <v>0</v>
      </c>
      <c r="N4479" s="3">
        <f t="shared" si="419"/>
        <v>0</v>
      </c>
      <c r="O4479" s="3">
        <v>1000</v>
      </c>
      <c r="P4479" s="3">
        <v>9192.16</v>
      </c>
    </row>
    <row r="4480" spans="2:16" x14ac:dyDescent="0.15">
      <c r="B4480" s="5" t="s">
        <v>1344</v>
      </c>
      <c r="C4480" s="16">
        <f t="shared" si="414"/>
        <v>2021</v>
      </c>
      <c r="D4480" s="16">
        <f t="shared" si="415"/>
        <v>5</v>
      </c>
      <c r="E4480" s="3" t="s">
        <v>202</v>
      </c>
      <c r="F4480" s="3" t="s">
        <v>13</v>
      </c>
      <c r="G4480" s="3" t="s">
        <v>943</v>
      </c>
      <c r="H4480" s="3" t="s">
        <v>4151</v>
      </c>
      <c r="I4480" s="3">
        <f t="shared" si="416"/>
        <v>0</v>
      </c>
      <c r="J4480" s="3">
        <f t="shared" si="416"/>
        <v>0</v>
      </c>
      <c r="K4480" s="3">
        <f t="shared" si="416"/>
        <v>1</v>
      </c>
      <c r="L4480" s="3">
        <f t="shared" si="417"/>
        <v>0</v>
      </c>
      <c r="M4480" s="3">
        <f t="shared" si="418"/>
        <v>0</v>
      </c>
      <c r="N4480" s="3">
        <f t="shared" si="419"/>
        <v>0</v>
      </c>
      <c r="O4480" s="3">
        <v>7000</v>
      </c>
      <c r="P4480" s="3">
        <v>3396.71</v>
      </c>
    </row>
    <row r="4481" spans="2:16" x14ac:dyDescent="0.15">
      <c r="B4481" s="5">
        <v>45579</v>
      </c>
      <c r="C4481" s="16">
        <f t="shared" si="414"/>
        <v>2024</v>
      </c>
      <c r="D4481" s="16">
        <f t="shared" si="415"/>
        <v>10</v>
      </c>
      <c r="E4481" s="3" t="s">
        <v>11</v>
      </c>
      <c r="F4481" s="3" t="s">
        <v>12</v>
      </c>
      <c r="G4481" s="3" t="s">
        <v>13</v>
      </c>
      <c r="H4481" s="3" t="s">
        <v>5441</v>
      </c>
      <c r="I4481" s="3">
        <f t="shared" si="416"/>
        <v>0</v>
      </c>
      <c r="J4481" s="3">
        <f t="shared" si="416"/>
        <v>0</v>
      </c>
      <c r="K4481" s="3">
        <f t="shared" si="416"/>
        <v>0</v>
      </c>
      <c r="L4481" s="3">
        <f t="shared" si="417"/>
        <v>0</v>
      </c>
      <c r="M4481" s="3">
        <f t="shared" si="418"/>
        <v>0</v>
      </c>
      <c r="N4481" s="3">
        <f t="shared" si="419"/>
        <v>0</v>
      </c>
      <c r="O4481" s="3">
        <v>1000</v>
      </c>
      <c r="P4481" s="3">
        <v>9192.16</v>
      </c>
    </row>
    <row r="4482" spans="2:16" x14ac:dyDescent="0.15">
      <c r="B4482" s="5" t="s">
        <v>1003</v>
      </c>
      <c r="C4482" s="16">
        <f t="shared" si="414"/>
        <v>2022</v>
      </c>
      <c r="D4482" s="16">
        <f t="shared" si="415"/>
        <v>1</v>
      </c>
      <c r="E4482" s="3" t="s">
        <v>20</v>
      </c>
      <c r="F4482" s="3" t="s">
        <v>12</v>
      </c>
      <c r="G4482" s="3" t="s">
        <v>13</v>
      </c>
      <c r="H4482" s="3" t="s">
        <v>4444</v>
      </c>
      <c r="I4482" s="3">
        <f t="shared" si="416"/>
        <v>0</v>
      </c>
      <c r="J4482" s="3">
        <f t="shared" si="416"/>
        <v>0</v>
      </c>
      <c r="K4482" s="3">
        <f t="shared" si="416"/>
        <v>0</v>
      </c>
      <c r="L4482" s="3">
        <f t="shared" si="417"/>
        <v>0</v>
      </c>
      <c r="M4482" s="3">
        <f t="shared" si="418"/>
        <v>0</v>
      </c>
      <c r="N4482" s="3">
        <f t="shared" si="419"/>
        <v>0</v>
      </c>
      <c r="O4482" s="3">
        <v>4200</v>
      </c>
      <c r="P4482" s="3">
        <v>15783.12</v>
      </c>
    </row>
    <row r="4483" spans="2:16" x14ac:dyDescent="0.15">
      <c r="B4483" s="5" t="s">
        <v>4756</v>
      </c>
      <c r="C4483" s="16">
        <f t="shared" si="414"/>
        <v>2022</v>
      </c>
      <c r="D4483" s="16">
        <f t="shared" si="415"/>
        <v>10</v>
      </c>
      <c r="E4483" s="3" t="s">
        <v>20</v>
      </c>
      <c r="F4483" s="3" t="s">
        <v>12</v>
      </c>
      <c r="G4483" s="3" t="s">
        <v>13</v>
      </c>
      <c r="H4483" s="3" t="s">
        <v>4757</v>
      </c>
      <c r="I4483" s="3">
        <f t="shared" si="416"/>
        <v>0</v>
      </c>
      <c r="J4483" s="3">
        <f t="shared" si="416"/>
        <v>0</v>
      </c>
      <c r="K4483" s="3">
        <f t="shared" si="416"/>
        <v>0</v>
      </c>
      <c r="L4483" s="3">
        <f t="shared" si="417"/>
        <v>0</v>
      </c>
      <c r="M4483" s="3">
        <f t="shared" si="418"/>
        <v>0</v>
      </c>
      <c r="N4483" s="3">
        <f t="shared" si="419"/>
        <v>0</v>
      </c>
      <c r="O4483" s="3">
        <v>2560</v>
      </c>
      <c r="P4483" s="3">
        <v>10861.82</v>
      </c>
    </row>
    <row r="4484" spans="2:16" x14ac:dyDescent="0.15">
      <c r="B4484" s="5" t="s">
        <v>2553</v>
      </c>
      <c r="C4484" s="16">
        <f t="shared" ref="C4484:C4547" si="420">YEAR(B4484)</f>
        <v>2021</v>
      </c>
      <c r="D4484" s="16">
        <f t="shared" ref="D4484:D4547" si="421">MONTH(B4484)</f>
        <v>9</v>
      </c>
      <c r="E4484" s="3" t="s">
        <v>20</v>
      </c>
      <c r="F4484" s="3" t="s">
        <v>12</v>
      </c>
      <c r="G4484" s="3" t="s">
        <v>13</v>
      </c>
      <c r="H4484" s="3" t="s">
        <v>5494</v>
      </c>
      <c r="I4484" s="3">
        <f t="shared" ref="I4484:K4547" si="422">MIN(1,IFERROR(SEARCH(I$2,$H4484),0))</f>
        <v>0</v>
      </c>
      <c r="J4484" s="3">
        <f t="shared" si="422"/>
        <v>0</v>
      </c>
      <c r="K4484" s="3">
        <f t="shared" si="422"/>
        <v>0</v>
      </c>
      <c r="L4484" s="3">
        <f t="shared" ref="L4484:L4547" si="423">IF(I4484*J4484=1,"Гороховый изолят",IF(I4484*K4484=1,"Гороховый концентрат",0))</f>
        <v>0</v>
      </c>
      <c r="M4484" s="3">
        <f t="shared" ref="M4484:M4547" si="424">$I4484*J4484</f>
        <v>0</v>
      </c>
      <c r="N4484" s="3">
        <f t="shared" ref="N4484:N4547" si="425">$I4484*K4484</f>
        <v>0</v>
      </c>
      <c r="O4484" s="3">
        <v>1000</v>
      </c>
      <c r="P4484" s="3">
        <v>2349.12</v>
      </c>
    </row>
    <row r="4485" spans="2:16" x14ac:dyDescent="0.15">
      <c r="B4485" s="5" t="s">
        <v>167</v>
      </c>
      <c r="C4485" s="16">
        <f t="shared" si="420"/>
        <v>2020</v>
      </c>
      <c r="D4485" s="16">
        <f t="shared" si="421"/>
        <v>8</v>
      </c>
      <c r="E4485" s="3" t="s">
        <v>20</v>
      </c>
      <c r="F4485" s="3" t="s">
        <v>12</v>
      </c>
      <c r="G4485" s="3" t="s">
        <v>13</v>
      </c>
      <c r="H4485" s="3" t="s">
        <v>4944</v>
      </c>
      <c r="I4485" s="3">
        <f t="shared" si="422"/>
        <v>0</v>
      </c>
      <c r="J4485" s="3">
        <f t="shared" si="422"/>
        <v>0</v>
      </c>
      <c r="K4485" s="3">
        <f t="shared" si="422"/>
        <v>0</v>
      </c>
      <c r="L4485" s="3">
        <f t="shared" si="423"/>
        <v>0</v>
      </c>
      <c r="M4485" s="3">
        <f t="shared" si="424"/>
        <v>0</v>
      </c>
      <c r="N4485" s="3">
        <f t="shared" si="425"/>
        <v>0</v>
      </c>
      <c r="O4485" s="3">
        <v>2000</v>
      </c>
      <c r="P4485" s="3">
        <v>3858.82</v>
      </c>
    </row>
    <row r="4486" spans="2:16" x14ac:dyDescent="0.15">
      <c r="B4486" s="5" t="s">
        <v>329</v>
      </c>
      <c r="C4486" s="16">
        <f t="shared" si="420"/>
        <v>2021</v>
      </c>
      <c r="D4486" s="16">
        <f t="shared" si="421"/>
        <v>7</v>
      </c>
      <c r="E4486" s="3" t="s">
        <v>20</v>
      </c>
      <c r="F4486" s="3" t="s">
        <v>12</v>
      </c>
      <c r="G4486" s="3" t="s">
        <v>13</v>
      </c>
      <c r="H4486" s="3" t="s">
        <v>4125</v>
      </c>
      <c r="I4486" s="3">
        <f t="shared" si="422"/>
        <v>0</v>
      </c>
      <c r="J4486" s="3">
        <f t="shared" si="422"/>
        <v>0</v>
      </c>
      <c r="K4486" s="3">
        <f t="shared" si="422"/>
        <v>0</v>
      </c>
      <c r="L4486" s="3">
        <f t="shared" si="423"/>
        <v>0</v>
      </c>
      <c r="M4486" s="3">
        <f t="shared" si="424"/>
        <v>0</v>
      </c>
      <c r="N4486" s="3">
        <f t="shared" si="425"/>
        <v>0</v>
      </c>
      <c r="O4486" s="3">
        <v>7040</v>
      </c>
      <c r="P4486" s="3">
        <v>27793.48</v>
      </c>
    </row>
    <row r="4487" spans="2:16" x14ac:dyDescent="0.15">
      <c r="B4487" s="5" t="s">
        <v>4287</v>
      </c>
      <c r="C4487" s="16">
        <f t="shared" si="420"/>
        <v>2021</v>
      </c>
      <c r="D4487" s="16">
        <f t="shared" si="421"/>
        <v>2</v>
      </c>
      <c r="E4487" s="3" t="s">
        <v>20</v>
      </c>
      <c r="F4487" s="3" t="s">
        <v>12</v>
      </c>
      <c r="G4487" s="3" t="s">
        <v>13</v>
      </c>
      <c r="H4487" s="3" t="s">
        <v>4758</v>
      </c>
      <c r="I4487" s="3">
        <f t="shared" si="422"/>
        <v>0</v>
      </c>
      <c r="J4487" s="3">
        <f t="shared" si="422"/>
        <v>0</v>
      </c>
      <c r="K4487" s="3">
        <f t="shared" si="422"/>
        <v>0</v>
      </c>
      <c r="L4487" s="3">
        <f t="shared" si="423"/>
        <v>0</v>
      </c>
      <c r="M4487" s="3">
        <f t="shared" si="424"/>
        <v>0</v>
      </c>
      <c r="N4487" s="3">
        <f t="shared" si="425"/>
        <v>0</v>
      </c>
      <c r="O4487" s="3">
        <v>2560</v>
      </c>
      <c r="P4487" s="3">
        <v>10032.08</v>
      </c>
    </row>
    <row r="4488" spans="2:16" x14ac:dyDescent="0.15">
      <c r="B4488" s="5" t="s">
        <v>329</v>
      </c>
      <c r="C4488" s="16">
        <f t="shared" si="420"/>
        <v>2021</v>
      </c>
      <c r="D4488" s="16">
        <f t="shared" si="421"/>
        <v>7</v>
      </c>
      <c r="E4488" s="3" t="s">
        <v>20</v>
      </c>
      <c r="F4488" s="3" t="s">
        <v>12</v>
      </c>
      <c r="G4488" s="3" t="s">
        <v>13</v>
      </c>
      <c r="H4488" s="3" t="s">
        <v>4927</v>
      </c>
      <c r="I4488" s="3">
        <f t="shared" si="422"/>
        <v>0</v>
      </c>
      <c r="J4488" s="3">
        <f t="shared" si="422"/>
        <v>0</v>
      </c>
      <c r="K4488" s="3">
        <f t="shared" si="422"/>
        <v>0</v>
      </c>
      <c r="L4488" s="3">
        <f t="shared" si="423"/>
        <v>0</v>
      </c>
      <c r="M4488" s="3">
        <f t="shared" si="424"/>
        <v>0</v>
      </c>
      <c r="N4488" s="3">
        <f t="shared" si="425"/>
        <v>0</v>
      </c>
      <c r="O4488" s="3">
        <v>2000</v>
      </c>
      <c r="P4488" s="3">
        <v>6866.41</v>
      </c>
    </row>
    <row r="4489" spans="2:16" x14ac:dyDescent="0.15">
      <c r="B4489" s="5" t="s">
        <v>2038</v>
      </c>
      <c r="C4489" s="16">
        <f t="shared" si="420"/>
        <v>2020</v>
      </c>
      <c r="D4489" s="16">
        <f t="shared" si="421"/>
        <v>2</v>
      </c>
      <c r="E4489" s="3" t="s">
        <v>20</v>
      </c>
      <c r="F4489" s="3" t="s">
        <v>12</v>
      </c>
      <c r="G4489" s="3" t="s">
        <v>13</v>
      </c>
      <c r="H4489" s="3" t="s">
        <v>4356</v>
      </c>
      <c r="I4489" s="3">
        <f t="shared" si="422"/>
        <v>0</v>
      </c>
      <c r="J4489" s="3">
        <f t="shared" si="422"/>
        <v>0</v>
      </c>
      <c r="K4489" s="3">
        <f t="shared" si="422"/>
        <v>0</v>
      </c>
      <c r="L4489" s="3">
        <f t="shared" si="423"/>
        <v>0</v>
      </c>
      <c r="M4489" s="3">
        <f t="shared" si="424"/>
        <v>0</v>
      </c>
      <c r="N4489" s="3">
        <f t="shared" si="425"/>
        <v>0</v>
      </c>
      <c r="O4489" s="3">
        <v>5000</v>
      </c>
      <c r="P4489" s="3">
        <v>15170</v>
      </c>
    </row>
    <row r="4490" spans="2:16" x14ac:dyDescent="0.15">
      <c r="B4490" s="5" t="s">
        <v>1000</v>
      </c>
      <c r="C4490" s="16">
        <f t="shared" si="420"/>
        <v>2022</v>
      </c>
      <c r="D4490" s="16">
        <f t="shared" si="421"/>
        <v>1</v>
      </c>
      <c r="E4490" s="3" t="s">
        <v>20</v>
      </c>
      <c r="F4490" s="3" t="s">
        <v>12</v>
      </c>
      <c r="G4490" s="3" t="s">
        <v>13</v>
      </c>
      <c r="H4490" s="3" t="s">
        <v>4838</v>
      </c>
      <c r="I4490" s="3">
        <f t="shared" si="422"/>
        <v>0</v>
      </c>
      <c r="J4490" s="3">
        <f t="shared" si="422"/>
        <v>0</v>
      </c>
      <c r="K4490" s="3">
        <f t="shared" si="422"/>
        <v>0</v>
      </c>
      <c r="L4490" s="3">
        <f t="shared" si="423"/>
        <v>0</v>
      </c>
      <c r="M4490" s="3">
        <f t="shared" si="424"/>
        <v>0</v>
      </c>
      <c r="N4490" s="3">
        <f t="shared" si="425"/>
        <v>0</v>
      </c>
      <c r="O4490" s="3">
        <v>2180</v>
      </c>
      <c r="P4490" s="3">
        <v>7861.45</v>
      </c>
    </row>
    <row r="4491" spans="2:16" x14ac:dyDescent="0.15">
      <c r="B4491" s="5" t="s">
        <v>779</v>
      </c>
      <c r="C4491" s="16">
        <f t="shared" si="420"/>
        <v>2023</v>
      </c>
      <c r="D4491" s="16">
        <f t="shared" si="421"/>
        <v>6</v>
      </c>
      <c r="E4491" s="3" t="s">
        <v>20</v>
      </c>
      <c r="F4491" s="3" t="s">
        <v>384</v>
      </c>
      <c r="G4491" s="3" t="s">
        <v>13</v>
      </c>
      <c r="H4491" s="3" t="s">
        <v>6837</v>
      </c>
      <c r="I4491" s="3">
        <f t="shared" si="422"/>
        <v>0</v>
      </c>
      <c r="J4491" s="3">
        <f t="shared" si="422"/>
        <v>0</v>
      </c>
      <c r="K4491" s="3">
        <f t="shared" si="422"/>
        <v>0</v>
      </c>
      <c r="L4491" s="3">
        <f t="shared" si="423"/>
        <v>0</v>
      </c>
      <c r="M4491" s="3">
        <f t="shared" si="424"/>
        <v>0</v>
      </c>
      <c r="N4491" s="3">
        <f t="shared" si="425"/>
        <v>0</v>
      </c>
      <c r="O4491" s="3">
        <v>56.7</v>
      </c>
      <c r="P4491" s="3">
        <v>5822.42</v>
      </c>
    </row>
    <row r="4492" spans="2:16" x14ac:dyDescent="0.15">
      <c r="B4492" s="5">
        <v>45443</v>
      </c>
      <c r="C4492" s="16">
        <f t="shared" si="420"/>
        <v>2024</v>
      </c>
      <c r="D4492" s="16">
        <f t="shared" si="421"/>
        <v>5</v>
      </c>
      <c r="E4492" s="3" t="s">
        <v>11</v>
      </c>
      <c r="F4492" s="3" t="s">
        <v>434</v>
      </c>
      <c r="G4492" s="3" t="s">
        <v>13</v>
      </c>
      <c r="H4492" s="3" t="s">
        <v>4195</v>
      </c>
      <c r="I4492" s="3">
        <f t="shared" si="422"/>
        <v>0</v>
      </c>
      <c r="J4492" s="3">
        <f t="shared" si="422"/>
        <v>0</v>
      </c>
      <c r="K4492" s="3">
        <f t="shared" si="422"/>
        <v>0</v>
      </c>
      <c r="L4492" s="3">
        <f t="shared" si="423"/>
        <v>0</v>
      </c>
      <c r="M4492" s="3">
        <f t="shared" si="424"/>
        <v>0</v>
      </c>
      <c r="N4492" s="3">
        <f t="shared" si="425"/>
        <v>0</v>
      </c>
      <c r="O4492" s="3">
        <v>6240</v>
      </c>
      <c r="P4492" s="3">
        <v>251410.03</v>
      </c>
    </row>
    <row r="4493" spans="2:16" x14ac:dyDescent="0.15">
      <c r="B4493" s="5" t="s">
        <v>2082</v>
      </c>
      <c r="C4493" s="16">
        <f t="shared" si="420"/>
        <v>2022</v>
      </c>
      <c r="D4493" s="16">
        <f t="shared" si="421"/>
        <v>12</v>
      </c>
      <c r="E4493" s="3" t="s">
        <v>20</v>
      </c>
      <c r="F4493" s="3" t="s">
        <v>434</v>
      </c>
      <c r="G4493" s="3" t="s">
        <v>13</v>
      </c>
      <c r="H4493" s="3" t="s">
        <v>6072</v>
      </c>
      <c r="I4493" s="3">
        <f t="shared" si="422"/>
        <v>0</v>
      </c>
      <c r="J4493" s="3">
        <f t="shared" si="422"/>
        <v>0</v>
      </c>
      <c r="K4493" s="3">
        <f t="shared" si="422"/>
        <v>0</v>
      </c>
      <c r="L4493" s="3">
        <f t="shared" si="423"/>
        <v>0</v>
      </c>
      <c r="M4493" s="3">
        <f t="shared" si="424"/>
        <v>0</v>
      </c>
      <c r="N4493" s="3">
        <f t="shared" si="425"/>
        <v>0</v>
      </c>
      <c r="O4493" s="3">
        <v>360</v>
      </c>
      <c r="P4493" s="3">
        <v>16901.18</v>
      </c>
    </row>
    <row r="4494" spans="2:16" x14ac:dyDescent="0.15">
      <c r="B4494" s="5" t="s">
        <v>392</v>
      </c>
      <c r="C4494" s="16">
        <f t="shared" si="420"/>
        <v>2021</v>
      </c>
      <c r="D4494" s="16">
        <f t="shared" si="421"/>
        <v>1</v>
      </c>
      <c r="E4494" s="3" t="s">
        <v>202</v>
      </c>
      <c r="F4494" s="3" t="s">
        <v>13</v>
      </c>
      <c r="G4494" s="3" t="s">
        <v>2957</v>
      </c>
      <c r="H4494" s="3" t="s">
        <v>3805</v>
      </c>
      <c r="I4494" s="3">
        <f t="shared" si="422"/>
        <v>0</v>
      </c>
      <c r="J4494" s="3">
        <f t="shared" si="422"/>
        <v>0</v>
      </c>
      <c r="K4494" s="3">
        <f t="shared" si="422"/>
        <v>1</v>
      </c>
      <c r="L4494" s="3">
        <f t="shared" si="423"/>
        <v>0</v>
      </c>
      <c r="M4494" s="3">
        <f t="shared" si="424"/>
        <v>0</v>
      </c>
      <c r="N4494" s="3">
        <f t="shared" si="425"/>
        <v>0</v>
      </c>
      <c r="O4494" s="3">
        <v>6300</v>
      </c>
      <c r="P4494" s="3">
        <v>5418</v>
      </c>
    </row>
    <row r="4495" spans="2:16" x14ac:dyDescent="0.15">
      <c r="B4495" s="5" t="s">
        <v>1133</v>
      </c>
      <c r="C4495" s="16">
        <f t="shared" si="420"/>
        <v>2023</v>
      </c>
      <c r="D4495" s="16">
        <f t="shared" si="421"/>
        <v>3</v>
      </c>
      <c r="E4495" s="3" t="s">
        <v>20</v>
      </c>
      <c r="F4495" s="3" t="s">
        <v>434</v>
      </c>
      <c r="G4495" s="3" t="s">
        <v>13</v>
      </c>
      <c r="H4495" s="3" t="s">
        <v>4304</v>
      </c>
      <c r="I4495" s="3">
        <f t="shared" si="422"/>
        <v>0</v>
      </c>
      <c r="J4495" s="3">
        <f t="shared" si="422"/>
        <v>0</v>
      </c>
      <c r="K4495" s="3">
        <f t="shared" si="422"/>
        <v>0</v>
      </c>
      <c r="L4495" s="3">
        <f t="shared" si="423"/>
        <v>0</v>
      </c>
      <c r="M4495" s="3">
        <f t="shared" si="424"/>
        <v>0</v>
      </c>
      <c r="N4495" s="3">
        <f t="shared" si="425"/>
        <v>0</v>
      </c>
      <c r="O4495" s="3">
        <v>5010</v>
      </c>
      <c r="P4495" s="3">
        <v>163863.38</v>
      </c>
    </row>
    <row r="4496" spans="2:16" x14ac:dyDescent="0.15">
      <c r="B4496" s="5" t="s">
        <v>1770</v>
      </c>
      <c r="C4496" s="16">
        <f t="shared" si="420"/>
        <v>2021</v>
      </c>
      <c r="D4496" s="16">
        <f t="shared" si="421"/>
        <v>8</v>
      </c>
      <c r="E4496" s="3" t="s">
        <v>202</v>
      </c>
      <c r="F4496" s="3" t="s">
        <v>13</v>
      </c>
      <c r="G4496" s="3" t="s">
        <v>2957</v>
      </c>
      <c r="H4496" s="3" t="s">
        <v>3592</v>
      </c>
      <c r="I4496" s="3">
        <f t="shared" si="422"/>
        <v>0</v>
      </c>
      <c r="J4496" s="3">
        <f t="shared" si="422"/>
        <v>0</v>
      </c>
      <c r="K4496" s="3">
        <f t="shared" si="422"/>
        <v>0</v>
      </c>
      <c r="L4496" s="3">
        <f t="shared" si="423"/>
        <v>0</v>
      </c>
      <c r="M4496" s="3">
        <f t="shared" si="424"/>
        <v>0</v>
      </c>
      <c r="N4496" s="3">
        <f t="shared" si="425"/>
        <v>0</v>
      </c>
      <c r="O4496" s="3">
        <v>6240</v>
      </c>
      <c r="P4496" s="3">
        <v>6739.2</v>
      </c>
    </row>
    <row r="4497" spans="2:16" x14ac:dyDescent="0.15">
      <c r="B4497" s="5" t="s">
        <v>2932</v>
      </c>
      <c r="C4497" s="16">
        <f t="shared" si="420"/>
        <v>2021</v>
      </c>
      <c r="D4497" s="16">
        <f t="shared" si="421"/>
        <v>7</v>
      </c>
      <c r="E4497" s="3" t="s">
        <v>202</v>
      </c>
      <c r="F4497" s="3" t="s">
        <v>13</v>
      </c>
      <c r="G4497" s="3" t="s">
        <v>2957</v>
      </c>
      <c r="H4497" s="3" t="s">
        <v>3594</v>
      </c>
      <c r="I4497" s="3">
        <f t="shared" si="422"/>
        <v>0</v>
      </c>
      <c r="J4497" s="3">
        <f t="shared" si="422"/>
        <v>0</v>
      </c>
      <c r="K4497" s="3">
        <f t="shared" si="422"/>
        <v>0</v>
      </c>
      <c r="L4497" s="3">
        <f t="shared" si="423"/>
        <v>0</v>
      </c>
      <c r="M4497" s="3">
        <f t="shared" si="424"/>
        <v>0</v>
      </c>
      <c r="N4497" s="3">
        <f t="shared" si="425"/>
        <v>0</v>
      </c>
      <c r="O4497" s="3">
        <v>6240</v>
      </c>
      <c r="P4497" s="3">
        <v>5928</v>
      </c>
    </row>
    <row r="4498" spans="2:16" x14ac:dyDescent="0.15">
      <c r="B4498" s="5" t="s">
        <v>1159</v>
      </c>
      <c r="C4498" s="16">
        <f t="shared" si="420"/>
        <v>2021</v>
      </c>
      <c r="D4498" s="16">
        <f t="shared" si="421"/>
        <v>6</v>
      </c>
      <c r="E4498" s="3" t="s">
        <v>202</v>
      </c>
      <c r="F4498" s="3" t="s">
        <v>13</v>
      </c>
      <c r="G4498" s="3" t="s">
        <v>2957</v>
      </c>
      <c r="H4498" s="3" t="s">
        <v>3594</v>
      </c>
      <c r="I4498" s="3">
        <f t="shared" si="422"/>
        <v>0</v>
      </c>
      <c r="J4498" s="3">
        <f t="shared" si="422"/>
        <v>0</v>
      </c>
      <c r="K4498" s="3">
        <f t="shared" si="422"/>
        <v>0</v>
      </c>
      <c r="L4498" s="3">
        <f t="shared" si="423"/>
        <v>0</v>
      </c>
      <c r="M4498" s="3">
        <f t="shared" si="424"/>
        <v>0</v>
      </c>
      <c r="N4498" s="3">
        <f t="shared" si="425"/>
        <v>0</v>
      </c>
      <c r="O4498" s="3">
        <v>6240</v>
      </c>
      <c r="P4498" s="3">
        <v>5678.4</v>
      </c>
    </row>
    <row r="4499" spans="2:16" x14ac:dyDescent="0.15">
      <c r="B4499" s="5" t="s">
        <v>3147</v>
      </c>
      <c r="C4499" s="16">
        <f t="shared" si="420"/>
        <v>2023</v>
      </c>
      <c r="D4499" s="16">
        <f t="shared" si="421"/>
        <v>4</v>
      </c>
      <c r="E4499" s="3" t="s">
        <v>20</v>
      </c>
      <c r="F4499" s="3" t="s">
        <v>434</v>
      </c>
      <c r="G4499" s="3" t="s">
        <v>13</v>
      </c>
      <c r="H4499" s="3" t="s">
        <v>4303</v>
      </c>
      <c r="I4499" s="3">
        <f t="shared" si="422"/>
        <v>0</v>
      </c>
      <c r="J4499" s="3">
        <f t="shared" si="422"/>
        <v>0</v>
      </c>
      <c r="K4499" s="3">
        <f t="shared" si="422"/>
        <v>0</v>
      </c>
      <c r="L4499" s="3">
        <f t="shared" si="423"/>
        <v>0</v>
      </c>
      <c r="M4499" s="3">
        <f t="shared" si="424"/>
        <v>0</v>
      </c>
      <c r="N4499" s="3">
        <f t="shared" si="425"/>
        <v>0</v>
      </c>
      <c r="O4499" s="3">
        <v>5010</v>
      </c>
      <c r="P4499" s="3">
        <v>167668.85999999999</v>
      </c>
    </row>
    <row r="4500" spans="2:16" x14ac:dyDescent="0.15">
      <c r="B4500" s="5" t="s">
        <v>1521</v>
      </c>
      <c r="C4500" s="16">
        <f t="shared" si="420"/>
        <v>2021</v>
      </c>
      <c r="D4500" s="16">
        <f t="shared" si="421"/>
        <v>9</v>
      </c>
      <c r="E4500" s="3" t="s">
        <v>202</v>
      </c>
      <c r="F4500" s="3" t="s">
        <v>13</v>
      </c>
      <c r="G4500" s="3" t="s">
        <v>381</v>
      </c>
      <c r="H4500" s="3" t="s">
        <v>2392</v>
      </c>
      <c r="I4500" s="3">
        <f t="shared" si="422"/>
        <v>0</v>
      </c>
      <c r="J4500" s="3">
        <f t="shared" si="422"/>
        <v>0</v>
      </c>
      <c r="K4500" s="3">
        <f t="shared" si="422"/>
        <v>0</v>
      </c>
      <c r="L4500" s="3">
        <f t="shared" si="423"/>
        <v>0</v>
      </c>
      <c r="M4500" s="3">
        <f t="shared" si="424"/>
        <v>0</v>
      </c>
      <c r="N4500" s="3">
        <f t="shared" si="425"/>
        <v>0</v>
      </c>
      <c r="O4500" s="3">
        <v>6105</v>
      </c>
      <c r="P4500" s="3">
        <v>26869.81</v>
      </c>
    </row>
    <row r="4501" spans="2:16" x14ac:dyDescent="0.15">
      <c r="B4501" s="5" t="s">
        <v>709</v>
      </c>
      <c r="C4501" s="16">
        <f t="shared" si="420"/>
        <v>2021</v>
      </c>
      <c r="D4501" s="16">
        <f t="shared" si="421"/>
        <v>12</v>
      </c>
      <c r="E4501" s="3" t="s">
        <v>202</v>
      </c>
      <c r="F4501" s="3" t="s">
        <v>13</v>
      </c>
      <c r="G4501" s="3" t="s">
        <v>943</v>
      </c>
      <c r="H4501" s="3" t="s">
        <v>3942</v>
      </c>
      <c r="I4501" s="3">
        <f t="shared" si="422"/>
        <v>0</v>
      </c>
      <c r="J4501" s="3">
        <f t="shared" si="422"/>
        <v>0</v>
      </c>
      <c r="K4501" s="3">
        <f t="shared" si="422"/>
        <v>0</v>
      </c>
      <c r="L4501" s="3">
        <f t="shared" si="423"/>
        <v>0</v>
      </c>
      <c r="M4501" s="3">
        <f t="shared" si="424"/>
        <v>0</v>
      </c>
      <c r="N4501" s="3">
        <f t="shared" si="425"/>
        <v>0</v>
      </c>
      <c r="O4501" s="3">
        <v>6080</v>
      </c>
      <c r="P4501" s="3">
        <v>2259.65</v>
      </c>
    </row>
    <row r="4502" spans="2:16" x14ac:dyDescent="0.15">
      <c r="B4502" s="5">
        <v>45492</v>
      </c>
      <c r="C4502" s="16">
        <f t="shared" si="420"/>
        <v>2024</v>
      </c>
      <c r="D4502" s="16">
        <f t="shared" si="421"/>
        <v>7</v>
      </c>
      <c r="E4502" s="3" t="s">
        <v>11</v>
      </c>
      <c r="F4502" s="3" t="s">
        <v>434</v>
      </c>
      <c r="G4502" s="3" t="s">
        <v>13</v>
      </c>
      <c r="H4502" s="3" t="s">
        <v>4206</v>
      </c>
      <c r="I4502" s="3">
        <f t="shared" si="422"/>
        <v>0</v>
      </c>
      <c r="J4502" s="3">
        <f t="shared" si="422"/>
        <v>0</v>
      </c>
      <c r="K4502" s="3">
        <f t="shared" si="422"/>
        <v>0</v>
      </c>
      <c r="L4502" s="3">
        <f t="shared" si="423"/>
        <v>0</v>
      </c>
      <c r="M4502" s="3">
        <f t="shared" si="424"/>
        <v>0</v>
      </c>
      <c r="N4502" s="3">
        <f t="shared" si="425"/>
        <v>0</v>
      </c>
      <c r="O4502" s="3">
        <v>6125</v>
      </c>
      <c r="P4502" s="3">
        <v>280539.43</v>
      </c>
    </row>
    <row r="4503" spans="2:16" x14ac:dyDescent="0.15">
      <c r="B4503" s="5" t="s">
        <v>1984</v>
      </c>
      <c r="C4503" s="16">
        <f t="shared" si="420"/>
        <v>2023</v>
      </c>
      <c r="D4503" s="16">
        <f t="shared" si="421"/>
        <v>6</v>
      </c>
      <c r="E4503" s="3" t="s">
        <v>20</v>
      </c>
      <c r="F4503" s="3" t="s">
        <v>434</v>
      </c>
      <c r="G4503" s="3" t="s">
        <v>13</v>
      </c>
      <c r="H4503" s="3" t="s">
        <v>3823</v>
      </c>
      <c r="I4503" s="3">
        <f t="shared" si="422"/>
        <v>0</v>
      </c>
      <c r="J4503" s="3">
        <f t="shared" si="422"/>
        <v>0</v>
      </c>
      <c r="K4503" s="3">
        <f t="shared" si="422"/>
        <v>0</v>
      </c>
      <c r="L4503" s="3">
        <f t="shared" si="423"/>
        <v>0</v>
      </c>
      <c r="M4503" s="3">
        <f t="shared" si="424"/>
        <v>0</v>
      </c>
      <c r="N4503" s="3">
        <f t="shared" si="425"/>
        <v>0</v>
      </c>
      <c r="O4503" s="3">
        <v>10440</v>
      </c>
      <c r="P4503" s="3">
        <v>523176.86</v>
      </c>
    </row>
    <row r="4504" spans="2:16" x14ac:dyDescent="0.15">
      <c r="B4504" s="5">
        <v>45554</v>
      </c>
      <c r="C4504" s="16">
        <f t="shared" si="420"/>
        <v>2024</v>
      </c>
      <c r="D4504" s="16">
        <f t="shared" si="421"/>
        <v>9</v>
      </c>
      <c r="E4504" s="3" t="s">
        <v>11</v>
      </c>
      <c r="F4504" s="3" t="s">
        <v>434</v>
      </c>
      <c r="G4504" s="3" t="s">
        <v>13</v>
      </c>
      <c r="H4504" s="3" t="s">
        <v>4181</v>
      </c>
      <c r="I4504" s="3">
        <f t="shared" si="422"/>
        <v>0</v>
      </c>
      <c r="J4504" s="3">
        <f t="shared" si="422"/>
        <v>0</v>
      </c>
      <c r="K4504" s="3">
        <f t="shared" si="422"/>
        <v>0</v>
      </c>
      <c r="L4504" s="3">
        <f t="shared" si="423"/>
        <v>0</v>
      </c>
      <c r="M4504" s="3">
        <f t="shared" si="424"/>
        <v>0</v>
      </c>
      <c r="N4504" s="3">
        <f t="shared" si="425"/>
        <v>0</v>
      </c>
      <c r="O4504" s="3">
        <v>6420</v>
      </c>
      <c r="P4504" s="3">
        <v>287784.53000000003</v>
      </c>
    </row>
    <row r="4505" spans="2:16" x14ac:dyDescent="0.15">
      <c r="B4505" s="5">
        <v>45610</v>
      </c>
      <c r="C4505" s="16">
        <f t="shared" si="420"/>
        <v>2024</v>
      </c>
      <c r="D4505" s="16">
        <f t="shared" si="421"/>
        <v>11</v>
      </c>
      <c r="E4505" s="3" t="s">
        <v>11</v>
      </c>
      <c r="F4505" s="3" t="s">
        <v>434</v>
      </c>
      <c r="G4505" s="3" t="s">
        <v>13</v>
      </c>
      <c r="H4505" s="3" t="s">
        <v>3765</v>
      </c>
      <c r="I4505" s="3">
        <f t="shared" si="422"/>
        <v>0</v>
      </c>
      <c r="J4505" s="3">
        <f t="shared" si="422"/>
        <v>0</v>
      </c>
      <c r="K4505" s="3">
        <f t="shared" si="422"/>
        <v>0</v>
      </c>
      <c r="L4505" s="3">
        <f t="shared" si="423"/>
        <v>0</v>
      </c>
      <c r="M4505" s="3">
        <f t="shared" si="424"/>
        <v>0</v>
      </c>
      <c r="N4505" s="3">
        <f t="shared" si="425"/>
        <v>0</v>
      </c>
      <c r="O4505" s="3">
        <v>11020</v>
      </c>
      <c r="P4505" s="3">
        <v>401486.97</v>
      </c>
    </row>
    <row r="4506" spans="2:16" x14ac:dyDescent="0.15">
      <c r="B4506" s="5" t="s">
        <v>2055</v>
      </c>
      <c r="C4506" s="16">
        <f t="shared" si="420"/>
        <v>2021</v>
      </c>
      <c r="D4506" s="16">
        <f t="shared" si="421"/>
        <v>5</v>
      </c>
      <c r="E4506" s="3" t="s">
        <v>202</v>
      </c>
      <c r="F4506" s="3" t="s">
        <v>13</v>
      </c>
      <c r="G4506" s="3" t="s">
        <v>203</v>
      </c>
      <c r="H4506" s="3" t="s">
        <v>4217</v>
      </c>
      <c r="I4506" s="3">
        <f t="shared" si="422"/>
        <v>0</v>
      </c>
      <c r="J4506" s="3">
        <f t="shared" si="422"/>
        <v>0</v>
      </c>
      <c r="K4506" s="3">
        <f t="shared" si="422"/>
        <v>1</v>
      </c>
      <c r="L4506" s="3">
        <f t="shared" si="423"/>
        <v>0</v>
      </c>
      <c r="M4506" s="3">
        <f t="shared" si="424"/>
        <v>0</v>
      </c>
      <c r="N4506" s="3">
        <f t="shared" si="425"/>
        <v>0</v>
      </c>
      <c r="O4506" s="3">
        <v>6000</v>
      </c>
      <c r="P4506" s="3">
        <v>31363.98</v>
      </c>
    </row>
    <row r="4507" spans="2:16" x14ac:dyDescent="0.15">
      <c r="B4507" s="5" t="s">
        <v>668</v>
      </c>
      <c r="C4507" s="16">
        <f t="shared" si="420"/>
        <v>2021</v>
      </c>
      <c r="D4507" s="16">
        <f t="shared" si="421"/>
        <v>10</v>
      </c>
      <c r="E4507" s="3" t="s">
        <v>202</v>
      </c>
      <c r="F4507" s="3" t="s">
        <v>12</v>
      </c>
      <c r="G4507" s="3" t="s">
        <v>1281</v>
      </c>
      <c r="H4507" s="3" t="s">
        <v>2525</v>
      </c>
      <c r="I4507" s="3">
        <f t="shared" si="422"/>
        <v>0</v>
      </c>
      <c r="J4507" s="3">
        <f t="shared" si="422"/>
        <v>1</v>
      </c>
      <c r="K4507" s="3">
        <f t="shared" si="422"/>
        <v>0</v>
      </c>
      <c r="L4507" s="3">
        <f t="shared" si="423"/>
        <v>0</v>
      </c>
      <c r="M4507" s="3">
        <f t="shared" si="424"/>
        <v>0</v>
      </c>
      <c r="N4507" s="3">
        <f t="shared" si="425"/>
        <v>0</v>
      </c>
      <c r="O4507" s="3">
        <v>6000</v>
      </c>
      <c r="P4507" s="3">
        <v>25499.7599999999</v>
      </c>
    </row>
    <row r="4508" spans="2:16" x14ac:dyDescent="0.15">
      <c r="B4508" s="5" t="s">
        <v>786</v>
      </c>
      <c r="C4508" s="16">
        <f t="shared" si="420"/>
        <v>2023</v>
      </c>
      <c r="D4508" s="16">
        <f t="shared" si="421"/>
        <v>9</v>
      </c>
      <c r="E4508" s="3" t="s">
        <v>20</v>
      </c>
      <c r="F4508" s="3" t="s">
        <v>434</v>
      </c>
      <c r="G4508" s="3" t="s">
        <v>13</v>
      </c>
      <c r="H4508" s="3" t="s">
        <v>3629</v>
      </c>
      <c r="I4508" s="3">
        <f t="shared" si="422"/>
        <v>0</v>
      </c>
      <c r="J4508" s="3">
        <f t="shared" si="422"/>
        <v>0</v>
      </c>
      <c r="K4508" s="3">
        <f t="shared" si="422"/>
        <v>0</v>
      </c>
      <c r="L4508" s="3">
        <f t="shared" si="423"/>
        <v>0</v>
      </c>
      <c r="M4508" s="3">
        <f t="shared" si="424"/>
        <v>0</v>
      </c>
      <c r="N4508" s="3">
        <f t="shared" si="425"/>
        <v>0</v>
      </c>
      <c r="O4508" s="3">
        <v>12360</v>
      </c>
      <c r="P4508" s="3">
        <v>447338.07</v>
      </c>
    </row>
    <row r="4509" spans="2:16" x14ac:dyDescent="0.15">
      <c r="B4509" s="5" t="s">
        <v>304</v>
      </c>
      <c r="C4509" s="16">
        <f t="shared" si="420"/>
        <v>2021</v>
      </c>
      <c r="D4509" s="16">
        <f t="shared" si="421"/>
        <v>6</v>
      </c>
      <c r="E4509" s="3" t="s">
        <v>202</v>
      </c>
      <c r="F4509" s="3" t="s">
        <v>13</v>
      </c>
      <c r="G4509" s="3" t="s">
        <v>2715</v>
      </c>
      <c r="H4509" s="3" t="s">
        <v>3996</v>
      </c>
      <c r="I4509" s="3">
        <f t="shared" si="422"/>
        <v>0</v>
      </c>
      <c r="J4509" s="3">
        <f t="shared" si="422"/>
        <v>0</v>
      </c>
      <c r="K4509" s="3">
        <f t="shared" si="422"/>
        <v>0</v>
      </c>
      <c r="L4509" s="3">
        <f t="shared" si="423"/>
        <v>0</v>
      </c>
      <c r="M4509" s="3">
        <f t="shared" si="424"/>
        <v>0</v>
      </c>
      <c r="N4509" s="3">
        <f t="shared" si="425"/>
        <v>0</v>
      </c>
      <c r="O4509" s="3">
        <v>6000</v>
      </c>
      <c r="P4509" s="3">
        <v>25200</v>
      </c>
    </row>
    <row r="4510" spans="2:16" x14ac:dyDescent="0.15">
      <c r="B4510" s="5" t="s">
        <v>1014</v>
      </c>
      <c r="C4510" s="16">
        <f t="shared" si="420"/>
        <v>2021</v>
      </c>
      <c r="D4510" s="16">
        <f t="shared" si="421"/>
        <v>7</v>
      </c>
      <c r="E4510" s="3" t="s">
        <v>202</v>
      </c>
      <c r="F4510" s="3" t="s">
        <v>13</v>
      </c>
      <c r="G4510" s="3" t="s">
        <v>2715</v>
      </c>
      <c r="H4510" s="3" t="s">
        <v>4218</v>
      </c>
      <c r="I4510" s="3">
        <f t="shared" si="422"/>
        <v>0</v>
      </c>
      <c r="J4510" s="3">
        <f t="shared" si="422"/>
        <v>0</v>
      </c>
      <c r="K4510" s="3">
        <f t="shared" si="422"/>
        <v>0</v>
      </c>
      <c r="L4510" s="3">
        <f t="shared" si="423"/>
        <v>0</v>
      </c>
      <c r="M4510" s="3">
        <f t="shared" si="424"/>
        <v>0</v>
      </c>
      <c r="N4510" s="3">
        <f t="shared" si="425"/>
        <v>0</v>
      </c>
      <c r="O4510" s="3">
        <v>6000</v>
      </c>
      <c r="P4510" s="3">
        <v>25200</v>
      </c>
    </row>
    <row r="4511" spans="2:16" x14ac:dyDescent="0.15">
      <c r="B4511" s="5" t="s">
        <v>2355</v>
      </c>
      <c r="C4511" s="16">
        <f t="shared" si="420"/>
        <v>2021</v>
      </c>
      <c r="D4511" s="16">
        <f t="shared" si="421"/>
        <v>9</v>
      </c>
      <c r="E4511" s="3" t="s">
        <v>202</v>
      </c>
      <c r="F4511" s="3" t="s">
        <v>13</v>
      </c>
      <c r="G4511" s="3" t="s">
        <v>2715</v>
      </c>
      <c r="H4511" s="3" t="s">
        <v>2633</v>
      </c>
      <c r="I4511" s="3">
        <f t="shared" si="422"/>
        <v>0</v>
      </c>
      <c r="J4511" s="3">
        <f t="shared" si="422"/>
        <v>0</v>
      </c>
      <c r="K4511" s="3">
        <f t="shared" si="422"/>
        <v>0</v>
      </c>
      <c r="L4511" s="3">
        <f t="shared" si="423"/>
        <v>0</v>
      </c>
      <c r="M4511" s="3">
        <f t="shared" si="424"/>
        <v>0</v>
      </c>
      <c r="N4511" s="3">
        <f t="shared" si="425"/>
        <v>0</v>
      </c>
      <c r="O4511" s="3">
        <v>6000</v>
      </c>
      <c r="P4511" s="3">
        <v>25200</v>
      </c>
    </row>
    <row r="4512" spans="2:16" x14ac:dyDescent="0.15">
      <c r="B4512" s="5">
        <v>45358</v>
      </c>
      <c r="C4512" s="16">
        <f t="shared" si="420"/>
        <v>2024</v>
      </c>
      <c r="D4512" s="16">
        <f t="shared" si="421"/>
        <v>3</v>
      </c>
      <c r="E4512" s="3" t="s">
        <v>11</v>
      </c>
      <c r="F4512" s="3" t="s">
        <v>434</v>
      </c>
      <c r="G4512" s="3" t="s">
        <v>13</v>
      </c>
      <c r="H4512" s="3" t="s">
        <v>4196</v>
      </c>
      <c r="I4512" s="3">
        <f t="shared" si="422"/>
        <v>0</v>
      </c>
      <c r="J4512" s="3">
        <f t="shared" si="422"/>
        <v>0</v>
      </c>
      <c r="K4512" s="3">
        <f t="shared" si="422"/>
        <v>0</v>
      </c>
      <c r="L4512" s="3">
        <f t="shared" si="423"/>
        <v>0</v>
      </c>
      <c r="M4512" s="3">
        <f t="shared" si="424"/>
        <v>0</v>
      </c>
      <c r="N4512" s="3">
        <f t="shared" si="425"/>
        <v>0</v>
      </c>
      <c r="O4512" s="3">
        <v>6240</v>
      </c>
      <c r="P4512" s="3">
        <v>249133.77</v>
      </c>
    </row>
    <row r="4513" spans="2:16" x14ac:dyDescent="0.15">
      <c r="B4513" s="5">
        <v>45643</v>
      </c>
      <c r="C4513" s="16">
        <f t="shared" si="420"/>
        <v>2024</v>
      </c>
      <c r="D4513" s="16">
        <f t="shared" si="421"/>
        <v>12</v>
      </c>
      <c r="E4513" s="3" t="s">
        <v>11</v>
      </c>
      <c r="F4513" s="3" t="s">
        <v>434</v>
      </c>
      <c r="G4513" s="3" t="s">
        <v>13</v>
      </c>
      <c r="H4513" s="3" t="s">
        <v>4250</v>
      </c>
      <c r="I4513" s="3">
        <f t="shared" si="422"/>
        <v>0</v>
      </c>
      <c r="J4513" s="3">
        <f t="shared" si="422"/>
        <v>0</v>
      </c>
      <c r="K4513" s="3">
        <f t="shared" si="422"/>
        <v>0</v>
      </c>
      <c r="L4513" s="3">
        <f t="shared" si="423"/>
        <v>0</v>
      </c>
      <c r="M4513" s="3">
        <f t="shared" si="424"/>
        <v>0</v>
      </c>
      <c r="N4513" s="3">
        <f t="shared" si="425"/>
        <v>0</v>
      </c>
      <c r="O4513" s="3">
        <v>5745</v>
      </c>
      <c r="P4513" s="3">
        <v>212024.2</v>
      </c>
    </row>
    <row r="4514" spans="2:16" x14ac:dyDescent="0.15">
      <c r="B4514" s="5">
        <v>45555</v>
      </c>
      <c r="C4514" s="16">
        <f t="shared" si="420"/>
        <v>2024</v>
      </c>
      <c r="D4514" s="16">
        <f t="shared" si="421"/>
        <v>9</v>
      </c>
      <c r="E4514" s="3" t="s">
        <v>11</v>
      </c>
      <c r="F4514" s="3" t="s">
        <v>434</v>
      </c>
      <c r="G4514" s="3" t="s">
        <v>13</v>
      </c>
      <c r="H4514" s="3" t="s">
        <v>4028</v>
      </c>
      <c r="I4514" s="3">
        <f t="shared" si="422"/>
        <v>0</v>
      </c>
      <c r="J4514" s="3">
        <f t="shared" si="422"/>
        <v>0</v>
      </c>
      <c r="K4514" s="3">
        <f t="shared" si="422"/>
        <v>0</v>
      </c>
      <c r="L4514" s="3">
        <f t="shared" si="423"/>
        <v>0</v>
      </c>
      <c r="M4514" s="3">
        <f t="shared" si="424"/>
        <v>0</v>
      </c>
      <c r="N4514" s="3">
        <f t="shared" si="425"/>
        <v>0</v>
      </c>
      <c r="O4514" s="3">
        <v>8160</v>
      </c>
      <c r="P4514" s="3">
        <v>298713.95</v>
      </c>
    </row>
    <row r="4515" spans="2:16" x14ac:dyDescent="0.15">
      <c r="B4515" s="5" t="s">
        <v>1546</v>
      </c>
      <c r="C4515" s="16">
        <f t="shared" si="420"/>
        <v>2023</v>
      </c>
      <c r="D4515" s="16">
        <f t="shared" si="421"/>
        <v>5</v>
      </c>
      <c r="E4515" s="3" t="s">
        <v>20</v>
      </c>
      <c r="F4515" s="3" t="s">
        <v>47</v>
      </c>
      <c r="G4515" s="3" t="s">
        <v>13</v>
      </c>
      <c r="H4515" s="3" t="s">
        <v>4213</v>
      </c>
      <c r="I4515" s="3">
        <f t="shared" si="422"/>
        <v>0</v>
      </c>
      <c r="J4515" s="3">
        <f t="shared" si="422"/>
        <v>1</v>
      </c>
      <c r="K4515" s="3">
        <f t="shared" si="422"/>
        <v>0</v>
      </c>
      <c r="L4515" s="3">
        <f t="shared" si="423"/>
        <v>0</v>
      </c>
      <c r="M4515" s="3">
        <f t="shared" si="424"/>
        <v>0</v>
      </c>
      <c r="N4515" s="3">
        <f t="shared" si="425"/>
        <v>0</v>
      </c>
      <c r="O4515" s="3">
        <v>6000</v>
      </c>
      <c r="P4515" s="3">
        <v>159819.5</v>
      </c>
    </row>
    <row r="4516" spans="2:16" x14ac:dyDescent="0.15">
      <c r="B4516" s="5" t="s">
        <v>1659</v>
      </c>
      <c r="C4516" s="16">
        <f t="shared" si="420"/>
        <v>2020</v>
      </c>
      <c r="D4516" s="16">
        <f t="shared" si="421"/>
        <v>11</v>
      </c>
      <c r="E4516" s="3" t="s">
        <v>20</v>
      </c>
      <c r="F4516" s="3" t="s">
        <v>47</v>
      </c>
      <c r="G4516" s="3" t="s">
        <v>13</v>
      </c>
      <c r="H4516" s="3" t="s">
        <v>5297</v>
      </c>
      <c r="I4516" s="3">
        <f t="shared" si="422"/>
        <v>0</v>
      </c>
      <c r="J4516" s="3">
        <f t="shared" si="422"/>
        <v>1</v>
      </c>
      <c r="K4516" s="3">
        <f t="shared" si="422"/>
        <v>0</v>
      </c>
      <c r="L4516" s="3">
        <f t="shared" si="423"/>
        <v>0</v>
      </c>
      <c r="M4516" s="3">
        <f t="shared" si="424"/>
        <v>0</v>
      </c>
      <c r="N4516" s="3">
        <f t="shared" si="425"/>
        <v>0</v>
      </c>
      <c r="O4516" s="3">
        <v>1200</v>
      </c>
      <c r="P4516" s="3">
        <v>18793.98</v>
      </c>
    </row>
    <row r="4517" spans="2:16" x14ac:dyDescent="0.15">
      <c r="B4517" s="5" t="s">
        <v>147</v>
      </c>
      <c r="C4517" s="16">
        <f t="shared" si="420"/>
        <v>2020</v>
      </c>
      <c r="D4517" s="16">
        <f t="shared" si="421"/>
        <v>8</v>
      </c>
      <c r="E4517" s="3" t="s">
        <v>20</v>
      </c>
      <c r="F4517" s="3" t="s">
        <v>47</v>
      </c>
      <c r="G4517" s="3" t="s">
        <v>13</v>
      </c>
      <c r="H4517" s="3" t="s">
        <v>5771</v>
      </c>
      <c r="I4517" s="3">
        <f t="shared" si="422"/>
        <v>0</v>
      </c>
      <c r="J4517" s="3">
        <f t="shared" si="422"/>
        <v>1</v>
      </c>
      <c r="K4517" s="3">
        <f t="shared" si="422"/>
        <v>0</v>
      </c>
      <c r="L4517" s="3">
        <f t="shared" si="423"/>
        <v>0</v>
      </c>
      <c r="M4517" s="3">
        <f t="shared" si="424"/>
        <v>0</v>
      </c>
      <c r="N4517" s="3">
        <f t="shared" si="425"/>
        <v>0</v>
      </c>
      <c r="O4517" s="3">
        <v>600</v>
      </c>
      <c r="P4517" s="3">
        <v>9311.7800000000007</v>
      </c>
    </row>
    <row r="4518" spans="2:16" x14ac:dyDescent="0.15">
      <c r="B4518" s="5" t="s">
        <v>933</v>
      </c>
      <c r="C4518" s="16">
        <f t="shared" si="420"/>
        <v>2021</v>
      </c>
      <c r="D4518" s="16">
        <f t="shared" si="421"/>
        <v>4</v>
      </c>
      <c r="E4518" s="3" t="s">
        <v>202</v>
      </c>
      <c r="F4518" s="3" t="s">
        <v>13</v>
      </c>
      <c r="G4518" s="3" t="s">
        <v>2957</v>
      </c>
      <c r="H4518" s="3" t="s">
        <v>3594</v>
      </c>
      <c r="I4518" s="3">
        <f t="shared" si="422"/>
        <v>0</v>
      </c>
      <c r="J4518" s="3">
        <f t="shared" si="422"/>
        <v>0</v>
      </c>
      <c r="K4518" s="3">
        <f t="shared" si="422"/>
        <v>0</v>
      </c>
      <c r="L4518" s="3">
        <f t="shared" si="423"/>
        <v>0</v>
      </c>
      <c r="M4518" s="3">
        <f t="shared" si="424"/>
        <v>0</v>
      </c>
      <c r="N4518" s="3">
        <f t="shared" si="425"/>
        <v>0</v>
      </c>
      <c r="O4518" s="3">
        <v>5880</v>
      </c>
      <c r="P4518" s="3">
        <v>6350.4</v>
      </c>
    </row>
    <row r="4519" spans="2:16" x14ac:dyDescent="0.15">
      <c r="B4519" s="5" t="s">
        <v>2328</v>
      </c>
      <c r="C4519" s="16">
        <f t="shared" si="420"/>
        <v>2020</v>
      </c>
      <c r="D4519" s="16">
        <f t="shared" si="421"/>
        <v>4</v>
      </c>
      <c r="E4519" s="3" t="s">
        <v>20</v>
      </c>
      <c r="F4519" s="3" t="s">
        <v>47</v>
      </c>
      <c r="G4519" s="3" t="s">
        <v>13</v>
      </c>
      <c r="H4519" s="3" t="s">
        <v>5298</v>
      </c>
      <c r="I4519" s="3">
        <f t="shared" si="422"/>
        <v>0</v>
      </c>
      <c r="J4519" s="3">
        <f t="shared" si="422"/>
        <v>1</v>
      </c>
      <c r="K4519" s="3">
        <f t="shared" si="422"/>
        <v>0</v>
      </c>
      <c r="L4519" s="3">
        <f t="shared" si="423"/>
        <v>0</v>
      </c>
      <c r="M4519" s="3">
        <f t="shared" si="424"/>
        <v>0</v>
      </c>
      <c r="N4519" s="3">
        <f t="shared" si="425"/>
        <v>0</v>
      </c>
      <c r="O4519" s="3">
        <v>1200</v>
      </c>
      <c r="P4519" s="3">
        <v>17140.240000000002</v>
      </c>
    </row>
    <row r="4520" spans="2:16" x14ac:dyDescent="0.15">
      <c r="B4520" s="5">
        <v>45495</v>
      </c>
      <c r="C4520" s="16">
        <f t="shared" si="420"/>
        <v>2024</v>
      </c>
      <c r="D4520" s="16">
        <f t="shared" si="421"/>
        <v>7</v>
      </c>
      <c r="E4520" s="3" t="s">
        <v>11</v>
      </c>
      <c r="F4520" s="3" t="s">
        <v>47</v>
      </c>
      <c r="G4520" s="3" t="s">
        <v>13</v>
      </c>
      <c r="H4520" s="3" t="s">
        <v>4572</v>
      </c>
      <c r="I4520" s="3">
        <f t="shared" si="422"/>
        <v>0</v>
      </c>
      <c r="J4520" s="3">
        <f t="shared" si="422"/>
        <v>1</v>
      </c>
      <c r="K4520" s="3">
        <f t="shared" si="422"/>
        <v>0</v>
      </c>
      <c r="L4520" s="3">
        <f t="shared" si="423"/>
        <v>0</v>
      </c>
      <c r="M4520" s="3">
        <f t="shared" si="424"/>
        <v>0</v>
      </c>
      <c r="N4520" s="3">
        <f t="shared" si="425"/>
        <v>0</v>
      </c>
      <c r="O4520" s="3">
        <v>3255</v>
      </c>
      <c r="P4520" s="3">
        <v>87965.45</v>
      </c>
    </row>
    <row r="4521" spans="2:16" x14ac:dyDescent="0.15">
      <c r="B4521" s="5">
        <v>45601</v>
      </c>
      <c r="C4521" s="16">
        <f t="shared" si="420"/>
        <v>2024</v>
      </c>
      <c r="D4521" s="16">
        <f t="shared" si="421"/>
        <v>11</v>
      </c>
      <c r="E4521" s="3" t="s">
        <v>11</v>
      </c>
      <c r="F4521" s="3" t="s">
        <v>47</v>
      </c>
      <c r="G4521" s="3" t="s">
        <v>13</v>
      </c>
      <c r="H4521" s="3" t="s">
        <v>4723</v>
      </c>
      <c r="I4521" s="3">
        <f t="shared" si="422"/>
        <v>0</v>
      </c>
      <c r="J4521" s="3">
        <f t="shared" si="422"/>
        <v>1</v>
      </c>
      <c r="K4521" s="3">
        <f t="shared" si="422"/>
        <v>0</v>
      </c>
      <c r="L4521" s="3">
        <f t="shared" si="423"/>
        <v>0</v>
      </c>
      <c r="M4521" s="3">
        <f t="shared" si="424"/>
        <v>0</v>
      </c>
      <c r="N4521" s="3">
        <f t="shared" si="425"/>
        <v>0</v>
      </c>
      <c r="O4521" s="3">
        <v>2745</v>
      </c>
      <c r="P4521" s="3">
        <v>73815.3</v>
      </c>
    </row>
    <row r="4522" spans="2:16" x14ac:dyDescent="0.15">
      <c r="B4522" s="5" t="s">
        <v>305</v>
      </c>
      <c r="C4522" s="16">
        <f t="shared" si="420"/>
        <v>2021</v>
      </c>
      <c r="D4522" s="16">
        <f t="shared" si="421"/>
        <v>2</v>
      </c>
      <c r="E4522" s="3" t="s">
        <v>20</v>
      </c>
      <c r="F4522" s="3" t="s">
        <v>47</v>
      </c>
      <c r="G4522" s="3" t="s">
        <v>13</v>
      </c>
      <c r="H4522" s="3" t="s">
        <v>4408</v>
      </c>
      <c r="I4522" s="3">
        <f t="shared" si="422"/>
        <v>0</v>
      </c>
      <c r="J4522" s="3">
        <f t="shared" si="422"/>
        <v>1</v>
      </c>
      <c r="K4522" s="3">
        <f t="shared" si="422"/>
        <v>0</v>
      </c>
      <c r="L4522" s="3">
        <f t="shared" si="423"/>
        <v>0</v>
      </c>
      <c r="M4522" s="3">
        <f t="shared" si="424"/>
        <v>0</v>
      </c>
      <c r="N4522" s="3">
        <f t="shared" si="425"/>
        <v>0</v>
      </c>
      <c r="O4522" s="3">
        <v>1800</v>
      </c>
      <c r="P4522" s="3">
        <v>28725.9</v>
      </c>
    </row>
    <row r="4523" spans="2:16" x14ac:dyDescent="0.15">
      <c r="B4523" s="5" t="s">
        <v>110</v>
      </c>
      <c r="C4523" s="16">
        <f t="shared" si="420"/>
        <v>2021</v>
      </c>
      <c r="D4523" s="16">
        <f t="shared" si="421"/>
        <v>5</v>
      </c>
      <c r="E4523" s="3" t="s">
        <v>202</v>
      </c>
      <c r="F4523" s="3" t="s">
        <v>13</v>
      </c>
      <c r="G4523" s="3" t="s">
        <v>552</v>
      </c>
      <c r="H4523" s="3" t="s">
        <v>4255</v>
      </c>
      <c r="I4523" s="3">
        <f t="shared" si="422"/>
        <v>0</v>
      </c>
      <c r="J4523" s="3">
        <f t="shared" si="422"/>
        <v>0</v>
      </c>
      <c r="K4523" s="3">
        <f t="shared" si="422"/>
        <v>0</v>
      </c>
      <c r="L4523" s="3">
        <f t="shared" si="423"/>
        <v>0</v>
      </c>
      <c r="M4523" s="3">
        <f t="shared" si="424"/>
        <v>0</v>
      </c>
      <c r="N4523" s="3">
        <f t="shared" si="425"/>
        <v>0</v>
      </c>
      <c r="O4523" s="3">
        <v>5616</v>
      </c>
      <c r="P4523" s="3">
        <v>6840</v>
      </c>
    </row>
    <row r="4524" spans="2:16" x14ac:dyDescent="0.15">
      <c r="B4524" s="5" t="s">
        <v>1740</v>
      </c>
      <c r="C4524" s="16">
        <f t="shared" si="420"/>
        <v>2021</v>
      </c>
      <c r="D4524" s="16">
        <f t="shared" si="421"/>
        <v>12</v>
      </c>
      <c r="E4524" s="3" t="s">
        <v>202</v>
      </c>
      <c r="F4524" s="3" t="s">
        <v>13</v>
      </c>
      <c r="G4524" s="3" t="s">
        <v>943</v>
      </c>
      <c r="H4524" s="3" t="s">
        <v>3942</v>
      </c>
      <c r="I4524" s="3">
        <f t="shared" si="422"/>
        <v>0</v>
      </c>
      <c r="J4524" s="3">
        <f t="shared" si="422"/>
        <v>0</v>
      </c>
      <c r="K4524" s="3">
        <f t="shared" si="422"/>
        <v>0</v>
      </c>
      <c r="L4524" s="3">
        <f t="shared" si="423"/>
        <v>0</v>
      </c>
      <c r="M4524" s="3">
        <f t="shared" si="424"/>
        <v>0</v>
      </c>
      <c r="N4524" s="3">
        <f t="shared" si="425"/>
        <v>0</v>
      </c>
      <c r="O4524" s="3">
        <v>5559</v>
      </c>
      <c r="P4524" s="3">
        <v>1733.5</v>
      </c>
    </row>
    <row r="4525" spans="2:16" x14ac:dyDescent="0.15">
      <c r="B4525" s="5" t="s">
        <v>102</v>
      </c>
      <c r="C4525" s="16">
        <f t="shared" si="420"/>
        <v>2021</v>
      </c>
      <c r="D4525" s="16">
        <f t="shared" si="421"/>
        <v>8</v>
      </c>
      <c r="E4525" s="3" t="s">
        <v>202</v>
      </c>
      <c r="F4525" s="3" t="s">
        <v>13</v>
      </c>
      <c r="G4525" s="3" t="s">
        <v>2715</v>
      </c>
      <c r="H4525" s="3" t="s">
        <v>3996</v>
      </c>
      <c r="I4525" s="3">
        <f t="shared" si="422"/>
        <v>0</v>
      </c>
      <c r="J4525" s="3">
        <f t="shared" si="422"/>
        <v>0</v>
      </c>
      <c r="K4525" s="3">
        <f t="shared" si="422"/>
        <v>0</v>
      </c>
      <c r="L4525" s="3">
        <f t="shared" si="423"/>
        <v>0</v>
      </c>
      <c r="M4525" s="3">
        <f t="shared" si="424"/>
        <v>0</v>
      </c>
      <c r="N4525" s="3">
        <f t="shared" si="425"/>
        <v>0</v>
      </c>
      <c r="O4525" s="3">
        <v>5500</v>
      </c>
      <c r="P4525" s="3">
        <v>23100</v>
      </c>
    </row>
    <row r="4526" spans="2:16" x14ac:dyDescent="0.15">
      <c r="B4526" s="5" t="s">
        <v>471</v>
      </c>
      <c r="C4526" s="16">
        <f t="shared" si="420"/>
        <v>2021</v>
      </c>
      <c r="D4526" s="16">
        <f t="shared" si="421"/>
        <v>12</v>
      </c>
      <c r="E4526" s="3" t="s">
        <v>202</v>
      </c>
      <c r="F4526" s="3" t="s">
        <v>13</v>
      </c>
      <c r="G4526" s="3" t="s">
        <v>943</v>
      </c>
      <c r="H4526" s="3" t="s">
        <v>3942</v>
      </c>
      <c r="I4526" s="3">
        <f t="shared" si="422"/>
        <v>0</v>
      </c>
      <c r="J4526" s="3">
        <f t="shared" si="422"/>
        <v>0</v>
      </c>
      <c r="K4526" s="3">
        <f t="shared" si="422"/>
        <v>0</v>
      </c>
      <c r="L4526" s="3">
        <f t="shared" si="423"/>
        <v>0</v>
      </c>
      <c r="M4526" s="3">
        <f t="shared" si="424"/>
        <v>0</v>
      </c>
      <c r="N4526" s="3">
        <f t="shared" si="425"/>
        <v>0</v>
      </c>
      <c r="O4526" s="3">
        <v>5440</v>
      </c>
      <c r="P4526" s="3">
        <v>1937.11</v>
      </c>
    </row>
    <row r="4527" spans="2:16" x14ac:dyDescent="0.15">
      <c r="B4527" s="5" t="s">
        <v>4407</v>
      </c>
      <c r="C4527" s="16">
        <f t="shared" si="420"/>
        <v>2023</v>
      </c>
      <c r="D4527" s="16">
        <f t="shared" si="421"/>
        <v>2</v>
      </c>
      <c r="E4527" s="3" t="s">
        <v>20</v>
      </c>
      <c r="F4527" s="3" t="s">
        <v>47</v>
      </c>
      <c r="G4527" s="3" t="s">
        <v>13</v>
      </c>
      <c r="H4527" s="3" t="s">
        <v>4408</v>
      </c>
      <c r="I4527" s="3">
        <f t="shared" si="422"/>
        <v>0</v>
      </c>
      <c r="J4527" s="3">
        <f t="shared" si="422"/>
        <v>1</v>
      </c>
      <c r="K4527" s="3">
        <f t="shared" si="422"/>
        <v>0</v>
      </c>
      <c r="L4527" s="3">
        <f t="shared" si="423"/>
        <v>0</v>
      </c>
      <c r="M4527" s="3">
        <f t="shared" si="424"/>
        <v>0</v>
      </c>
      <c r="N4527" s="3">
        <f t="shared" si="425"/>
        <v>0</v>
      </c>
      <c r="O4527" s="3">
        <v>4590</v>
      </c>
      <c r="P4527" s="3">
        <v>121713.34</v>
      </c>
    </row>
    <row r="4528" spans="2:16" x14ac:dyDescent="0.15">
      <c r="B4528" s="5" t="s">
        <v>747</v>
      </c>
      <c r="C4528" s="16">
        <f t="shared" si="420"/>
        <v>2020</v>
      </c>
      <c r="D4528" s="16">
        <f t="shared" si="421"/>
        <v>1</v>
      </c>
      <c r="E4528" s="3" t="s">
        <v>20</v>
      </c>
      <c r="F4528" s="3" t="s">
        <v>47</v>
      </c>
      <c r="G4528" s="3" t="s">
        <v>13</v>
      </c>
      <c r="H4528" s="3" t="s">
        <v>5774</v>
      </c>
      <c r="I4528" s="3">
        <f t="shared" si="422"/>
        <v>0</v>
      </c>
      <c r="J4528" s="3">
        <f t="shared" si="422"/>
        <v>1</v>
      </c>
      <c r="K4528" s="3">
        <f t="shared" si="422"/>
        <v>0</v>
      </c>
      <c r="L4528" s="3">
        <f t="shared" si="423"/>
        <v>0</v>
      </c>
      <c r="M4528" s="3">
        <f t="shared" si="424"/>
        <v>0</v>
      </c>
      <c r="N4528" s="3">
        <f t="shared" si="425"/>
        <v>0</v>
      </c>
      <c r="O4528" s="3">
        <v>600</v>
      </c>
      <c r="P4528" s="3">
        <v>8287.5</v>
      </c>
    </row>
    <row r="4529" spans="2:16" x14ac:dyDescent="0.15">
      <c r="B4529" s="5" t="s">
        <v>1655</v>
      </c>
      <c r="C4529" s="16">
        <f t="shared" si="420"/>
        <v>2021</v>
      </c>
      <c r="D4529" s="16">
        <f t="shared" si="421"/>
        <v>12</v>
      </c>
      <c r="E4529" s="3" t="s">
        <v>202</v>
      </c>
      <c r="F4529" s="3" t="s">
        <v>13</v>
      </c>
      <c r="G4529" s="3" t="s">
        <v>552</v>
      </c>
      <c r="H4529" s="3" t="s">
        <v>4273</v>
      </c>
      <c r="I4529" s="3">
        <f t="shared" si="422"/>
        <v>0</v>
      </c>
      <c r="J4529" s="3">
        <f t="shared" si="422"/>
        <v>0</v>
      </c>
      <c r="K4529" s="3">
        <f t="shared" si="422"/>
        <v>0</v>
      </c>
      <c r="L4529" s="3">
        <f t="shared" si="423"/>
        <v>0</v>
      </c>
      <c r="M4529" s="3">
        <f t="shared" si="424"/>
        <v>0</v>
      </c>
      <c r="N4529" s="3">
        <f t="shared" si="425"/>
        <v>0</v>
      </c>
      <c r="O4529" s="3">
        <v>5367.6</v>
      </c>
      <c r="P4529" s="3">
        <v>6228</v>
      </c>
    </row>
    <row r="4530" spans="2:16" x14ac:dyDescent="0.15">
      <c r="B4530" s="5" t="s">
        <v>2229</v>
      </c>
      <c r="C4530" s="16">
        <f t="shared" si="420"/>
        <v>2021</v>
      </c>
      <c r="D4530" s="16">
        <f t="shared" si="421"/>
        <v>10</v>
      </c>
      <c r="E4530" s="3" t="s">
        <v>20</v>
      </c>
      <c r="F4530" s="3" t="s">
        <v>4289</v>
      </c>
      <c r="G4530" s="3" t="s">
        <v>13</v>
      </c>
      <c r="H4530" s="3" t="s">
        <v>4290</v>
      </c>
      <c r="I4530" s="3">
        <f t="shared" si="422"/>
        <v>0</v>
      </c>
      <c r="J4530" s="3">
        <f t="shared" si="422"/>
        <v>0</v>
      </c>
      <c r="K4530" s="3">
        <f t="shared" si="422"/>
        <v>0</v>
      </c>
      <c r="L4530" s="3">
        <f t="shared" si="423"/>
        <v>0</v>
      </c>
      <c r="M4530" s="3">
        <f t="shared" si="424"/>
        <v>0</v>
      </c>
      <c r="N4530" s="3">
        <f t="shared" si="425"/>
        <v>0</v>
      </c>
      <c r="O4530" s="3">
        <v>5120</v>
      </c>
      <c r="P4530" s="3">
        <v>64862.25</v>
      </c>
    </row>
    <row r="4531" spans="2:16" x14ac:dyDescent="0.15">
      <c r="B4531" s="5" t="s">
        <v>2502</v>
      </c>
      <c r="C4531" s="16">
        <f t="shared" si="420"/>
        <v>2021</v>
      </c>
      <c r="D4531" s="16">
        <f t="shared" si="421"/>
        <v>12</v>
      </c>
      <c r="E4531" s="3" t="s">
        <v>202</v>
      </c>
      <c r="F4531" s="3" t="s">
        <v>13</v>
      </c>
      <c r="G4531" s="3" t="s">
        <v>943</v>
      </c>
      <c r="H4531" s="3" t="s">
        <v>3942</v>
      </c>
      <c r="I4531" s="3">
        <f t="shared" si="422"/>
        <v>0</v>
      </c>
      <c r="J4531" s="3">
        <f t="shared" si="422"/>
        <v>0</v>
      </c>
      <c r="K4531" s="3">
        <f t="shared" si="422"/>
        <v>0</v>
      </c>
      <c r="L4531" s="3">
        <f t="shared" si="423"/>
        <v>0</v>
      </c>
      <c r="M4531" s="3">
        <f t="shared" si="424"/>
        <v>0</v>
      </c>
      <c r="N4531" s="3">
        <f t="shared" si="425"/>
        <v>0</v>
      </c>
      <c r="O4531" s="3">
        <v>5257</v>
      </c>
      <c r="P4531" s="3">
        <v>1934.75</v>
      </c>
    </row>
    <row r="4532" spans="2:16" x14ac:dyDescent="0.15">
      <c r="B4532" s="5" t="s">
        <v>1016</v>
      </c>
      <c r="C4532" s="16">
        <f t="shared" si="420"/>
        <v>2021</v>
      </c>
      <c r="D4532" s="16">
        <f t="shared" si="421"/>
        <v>6</v>
      </c>
      <c r="E4532" s="3" t="s">
        <v>20</v>
      </c>
      <c r="F4532" s="3" t="s">
        <v>4289</v>
      </c>
      <c r="G4532" s="3" t="s">
        <v>13</v>
      </c>
      <c r="H4532" s="3" t="s">
        <v>4972</v>
      </c>
      <c r="I4532" s="3">
        <f t="shared" si="422"/>
        <v>0</v>
      </c>
      <c r="J4532" s="3">
        <f t="shared" si="422"/>
        <v>0</v>
      </c>
      <c r="K4532" s="3">
        <f t="shared" si="422"/>
        <v>0</v>
      </c>
      <c r="L4532" s="3">
        <f t="shared" si="423"/>
        <v>0</v>
      </c>
      <c r="M4532" s="3">
        <f t="shared" si="424"/>
        <v>0</v>
      </c>
      <c r="N4532" s="3">
        <f t="shared" si="425"/>
        <v>0</v>
      </c>
      <c r="O4532" s="3">
        <v>1920</v>
      </c>
      <c r="P4532" s="3">
        <v>26731.19</v>
      </c>
    </row>
    <row r="4533" spans="2:16" x14ac:dyDescent="0.15">
      <c r="B4533" s="5" t="s">
        <v>3708</v>
      </c>
      <c r="C4533" s="16">
        <f t="shared" si="420"/>
        <v>2021</v>
      </c>
      <c r="D4533" s="16">
        <f t="shared" si="421"/>
        <v>2</v>
      </c>
      <c r="E4533" s="3" t="s">
        <v>20</v>
      </c>
      <c r="F4533" s="3" t="s">
        <v>47</v>
      </c>
      <c r="G4533" s="3" t="s">
        <v>13</v>
      </c>
      <c r="H4533" s="3" t="s">
        <v>6679</v>
      </c>
      <c r="I4533" s="3">
        <f t="shared" si="422"/>
        <v>0</v>
      </c>
      <c r="J4533" s="3">
        <f t="shared" si="422"/>
        <v>0</v>
      </c>
      <c r="K4533" s="3">
        <f t="shared" si="422"/>
        <v>0</v>
      </c>
      <c r="L4533" s="3">
        <f t="shared" si="423"/>
        <v>0</v>
      </c>
      <c r="M4533" s="3">
        <f t="shared" si="424"/>
        <v>0</v>
      </c>
      <c r="N4533" s="3">
        <f t="shared" si="425"/>
        <v>0</v>
      </c>
      <c r="O4533" s="3">
        <v>95</v>
      </c>
      <c r="P4533" s="3">
        <v>33159.129999999903</v>
      </c>
    </row>
    <row r="4534" spans="2:16" x14ac:dyDescent="0.15">
      <c r="B4534" s="5" t="s">
        <v>1653</v>
      </c>
      <c r="C4534" s="16">
        <f t="shared" si="420"/>
        <v>2021</v>
      </c>
      <c r="D4534" s="16">
        <f t="shared" si="421"/>
        <v>12</v>
      </c>
      <c r="E4534" s="3" t="s">
        <v>202</v>
      </c>
      <c r="F4534" s="3" t="s">
        <v>13</v>
      </c>
      <c r="G4534" s="3" t="s">
        <v>943</v>
      </c>
      <c r="H4534" s="3" t="s">
        <v>4285</v>
      </c>
      <c r="I4534" s="3">
        <f t="shared" si="422"/>
        <v>0</v>
      </c>
      <c r="J4534" s="3">
        <f t="shared" si="422"/>
        <v>0</v>
      </c>
      <c r="K4534" s="3">
        <f t="shared" si="422"/>
        <v>0</v>
      </c>
      <c r="L4534" s="3">
        <f t="shared" si="423"/>
        <v>0</v>
      </c>
      <c r="M4534" s="3">
        <f t="shared" si="424"/>
        <v>0</v>
      </c>
      <c r="N4534" s="3">
        <f t="shared" si="425"/>
        <v>0</v>
      </c>
      <c r="O4534" s="3">
        <v>5140</v>
      </c>
      <c r="P4534" s="3">
        <v>2076.14</v>
      </c>
    </row>
    <row r="4535" spans="2:16" x14ac:dyDescent="0.15">
      <c r="B4535" s="5" t="s">
        <v>536</v>
      </c>
      <c r="C4535" s="16">
        <f t="shared" si="420"/>
        <v>2023</v>
      </c>
      <c r="D4535" s="16">
        <f t="shared" si="421"/>
        <v>6</v>
      </c>
      <c r="E4535" s="3" t="s">
        <v>20</v>
      </c>
      <c r="F4535" s="3" t="s">
        <v>12</v>
      </c>
      <c r="G4535" s="3" t="s">
        <v>13</v>
      </c>
      <c r="H4535" s="3" t="s">
        <v>4466</v>
      </c>
      <c r="I4535" s="3">
        <f t="shared" si="422"/>
        <v>0</v>
      </c>
      <c r="J4535" s="3">
        <f t="shared" si="422"/>
        <v>0</v>
      </c>
      <c r="K4535" s="3">
        <f t="shared" si="422"/>
        <v>0</v>
      </c>
      <c r="L4535" s="3">
        <f t="shared" si="423"/>
        <v>0</v>
      </c>
      <c r="M4535" s="3">
        <f t="shared" si="424"/>
        <v>0</v>
      </c>
      <c r="N4535" s="3">
        <f t="shared" si="425"/>
        <v>0</v>
      </c>
      <c r="O4535" s="3">
        <v>4000</v>
      </c>
      <c r="P4535" s="3">
        <v>31163.17</v>
      </c>
    </row>
    <row r="4536" spans="2:16" x14ac:dyDescent="0.15">
      <c r="B4536" s="5" t="s">
        <v>1781</v>
      </c>
      <c r="C4536" s="16">
        <f t="shared" si="420"/>
        <v>2022</v>
      </c>
      <c r="D4536" s="16">
        <f t="shared" si="421"/>
        <v>11</v>
      </c>
      <c r="E4536" s="3" t="s">
        <v>20</v>
      </c>
      <c r="F4536" s="3" t="s">
        <v>12</v>
      </c>
      <c r="G4536" s="3" t="s">
        <v>13</v>
      </c>
      <c r="H4536" s="3" t="s">
        <v>3666</v>
      </c>
      <c r="I4536" s="3">
        <f t="shared" si="422"/>
        <v>0</v>
      </c>
      <c r="J4536" s="3">
        <f t="shared" si="422"/>
        <v>0</v>
      </c>
      <c r="K4536" s="3">
        <f t="shared" si="422"/>
        <v>0</v>
      </c>
      <c r="L4536" s="3">
        <f t="shared" si="423"/>
        <v>0</v>
      </c>
      <c r="M4536" s="3">
        <f t="shared" si="424"/>
        <v>0</v>
      </c>
      <c r="N4536" s="3">
        <f t="shared" si="425"/>
        <v>0</v>
      </c>
      <c r="O4536" s="3">
        <v>12000</v>
      </c>
      <c r="P4536" s="3">
        <v>108123.09</v>
      </c>
    </row>
    <row r="4537" spans="2:16" x14ac:dyDescent="0.15">
      <c r="B4537" s="5" t="s">
        <v>1016</v>
      </c>
      <c r="C4537" s="16">
        <f t="shared" si="420"/>
        <v>2021</v>
      </c>
      <c r="D4537" s="16">
        <f t="shared" si="421"/>
        <v>6</v>
      </c>
      <c r="E4537" s="3" t="s">
        <v>202</v>
      </c>
      <c r="F4537" s="3" t="s">
        <v>13</v>
      </c>
      <c r="G4537" s="3" t="s">
        <v>2430</v>
      </c>
      <c r="H4537" s="3" t="s">
        <v>4294</v>
      </c>
      <c r="I4537" s="3">
        <f t="shared" si="422"/>
        <v>0</v>
      </c>
      <c r="J4537" s="3">
        <f t="shared" si="422"/>
        <v>0</v>
      </c>
      <c r="K4537" s="3">
        <f t="shared" si="422"/>
        <v>0</v>
      </c>
      <c r="L4537" s="3">
        <f t="shared" si="423"/>
        <v>0</v>
      </c>
      <c r="M4537" s="3">
        <f t="shared" si="424"/>
        <v>0</v>
      </c>
      <c r="N4537" s="3">
        <f t="shared" si="425"/>
        <v>0</v>
      </c>
      <c r="O4537" s="3">
        <v>5040</v>
      </c>
      <c r="P4537" s="3">
        <v>24583.119999999901</v>
      </c>
    </row>
    <row r="4538" spans="2:16" x14ac:dyDescent="0.15">
      <c r="B4538" s="5" t="s">
        <v>1791</v>
      </c>
      <c r="C4538" s="16">
        <f t="shared" si="420"/>
        <v>2021</v>
      </c>
      <c r="D4538" s="16">
        <f t="shared" si="421"/>
        <v>2</v>
      </c>
      <c r="E4538" s="3" t="s">
        <v>202</v>
      </c>
      <c r="F4538" s="3" t="s">
        <v>13</v>
      </c>
      <c r="G4538" s="3" t="s">
        <v>2430</v>
      </c>
      <c r="H4538" s="3" t="s">
        <v>4294</v>
      </c>
      <c r="I4538" s="3">
        <f t="shared" si="422"/>
        <v>0</v>
      </c>
      <c r="J4538" s="3">
        <f t="shared" si="422"/>
        <v>0</v>
      </c>
      <c r="K4538" s="3">
        <f t="shared" si="422"/>
        <v>0</v>
      </c>
      <c r="L4538" s="3">
        <f t="shared" si="423"/>
        <v>0</v>
      </c>
      <c r="M4538" s="3">
        <f t="shared" si="424"/>
        <v>0</v>
      </c>
      <c r="N4538" s="3">
        <f t="shared" si="425"/>
        <v>0</v>
      </c>
      <c r="O4538" s="3">
        <v>5040</v>
      </c>
      <c r="P4538" s="3">
        <v>24556.89</v>
      </c>
    </row>
    <row r="4539" spans="2:16" x14ac:dyDescent="0.15">
      <c r="B4539" s="5" t="s">
        <v>942</v>
      </c>
      <c r="C4539" s="16">
        <f t="shared" si="420"/>
        <v>2021</v>
      </c>
      <c r="D4539" s="16">
        <f t="shared" si="421"/>
        <v>4</v>
      </c>
      <c r="E4539" s="3" t="s">
        <v>202</v>
      </c>
      <c r="F4539" s="3" t="s">
        <v>13</v>
      </c>
      <c r="G4539" s="3" t="s">
        <v>2430</v>
      </c>
      <c r="H4539" s="3" t="s">
        <v>4294</v>
      </c>
      <c r="I4539" s="3">
        <f t="shared" si="422"/>
        <v>0</v>
      </c>
      <c r="J4539" s="3">
        <f t="shared" si="422"/>
        <v>0</v>
      </c>
      <c r="K4539" s="3">
        <f t="shared" si="422"/>
        <v>0</v>
      </c>
      <c r="L4539" s="3">
        <f t="shared" si="423"/>
        <v>0</v>
      </c>
      <c r="M4539" s="3">
        <f t="shared" si="424"/>
        <v>0</v>
      </c>
      <c r="N4539" s="3">
        <f t="shared" si="425"/>
        <v>0</v>
      </c>
      <c r="O4539" s="3">
        <v>5040</v>
      </c>
      <c r="P4539" s="3">
        <v>24327.07</v>
      </c>
    </row>
    <row r="4540" spans="2:16" x14ac:dyDescent="0.15">
      <c r="B4540" s="5" t="s">
        <v>412</v>
      </c>
      <c r="C4540" s="16">
        <f t="shared" si="420"/>
        <v>2022</v>
      </c>
      <c r="D4540" s="16">
        <f t="shared" si="421"/>
        <v>10</v>
      </c>
      <c r="E4540" s="3" t="s">
        <v>20</v>
      </c>
      <c r="F4540" s="3" t="s">
        <v>12</v>
      </c>
      <c r="G4540" s="3" t="s">
        <v>13</v>
      </c>
      <c r="H4540" s="3" t="s">
        <v>3666</v>
      </c>
      <c r="I4540" s="3">
        <f t="shared" si="422"/>
        <v>0</v>
      </c>
      <c r="J4540" s="3">
        <f t="shared" si="422"/>
        <v>0</v>
      </c>
      <c r="K4540" s="3">
        <f t="shared" si="422"/>
        <v>0</v>
      </c>
      <c r="L4540" s="3">
        <f t="shared" si="423"/>
        <v>0</v>
      </c>
      <c r="M4540" s="3">
        <f t="shared" si="424"/>
        <v>0</v>
      </c>
      <c r="N4540" s="3">
        <f t="shared" si="425"/>
        <v>0</v>
      </c>
      <c r="O4540" s="3">
        <v>3000</v>
      </c>
      <c r="P4540" s="3">
        <v>27674</v>
      </c>
    </row>
    <row r="4541" spans="2:16" x14ac:dyDescent="0.15">
      <c r="B4541" s="5" t="s">
        <v>920</v>
      </c>
      <c r="C4541" s="16">
        <f t="shared" si="420"/>
        <v>2020</v>
      </c>
      <c r="D4541" s="16">
        <f t="shared" si="421"/>
        <v>9</v>
      </c>
      <c r="E4541" s="3" t="s">
        <v>20</v>
      </c>
      <c r="F4541" s="3" t="s">
        <v>513</v>
      </c>
      <c r="G4541" s="3" t="s">
        <v>13</v>
      </c>
      <c r="H4541" s="3" t="s">
        <v>4305</v>
      </c>
      <c r="I4541" s="3">
        <f t="shared" si="422"/>
        <v>0</v>
      </c>
      <c r="J4541" s="3">
        <f t="shared" si="422"/>
        <v>0</v>
      </c>
      <c r="K4541" s="3">
        <f t="shared" si="422"/>
        <v>0</v>
      </c>
      <c r="L4541" s="3">
        <f t="shared" si="423"/>
        <v>0</v>
      </c>
      <c r="M4541" s="3">
        <f t="shared" si="424"/>
        <v>0</v>
      </c>
      <c r="N4541" s="3">
        <f t="shared" si="425"/>
        <v>0</v>
      </c>
      <c r="O4541" s="3">
        <v>5010</v>
      </c>
      <c r="P4541" s="3">
        <v>45142.9</v>
      </c>
    </row>
    <row r="4542" spans="2:16" x14ac:dyDescent="0.15">
      <c r="B4542" s="5" t="s">
        <v>2025</v>
      </c>
      <c r="C4542" s="16">
        <f t="shared" si="420"/>
        <v>2021</v>
      </c>
      <c r="D4542" s="16">
        <f t="shared" si="421"/>
        <v>8</v>
      </c>
      <c r="E4542" s="3" t="s">
        <v>202</v>
      </c>
      <c r="F4542" s="3" t="s">
        <v>12</v>
      </c>
      <c r="G4542" s="3" t="s">
        <v>203</v>
      </c>
      <c r="H4542" s="3" t="s">
        <v>4306</v>
      </c>
      <c r="I4542" s="3">
        <f t="shared" si="422"/>
        <v>0</v>
      </c>
      <c r="J4542" s="3">
        <f t="shared" si="422"/>
        <v>0</v>
      </c>
      <c r="K4542" s="3">
        <f t="shared" si="422"/>
        <v>0</v>
      </c>
      <c r="L4542" s="3">
        <f t="shared" si="423"/>
        <v>0</v>
      </c>
      <c r="M4542" s="3">
        <f t="shared" si="424"/>
        <v>0</v>
      </c>
      <c r="N4542" s="3">
        <f t="shared" si="425"/>
        <v>0</v>
      </c>
      <c r="O4542" s="3">
        <v>5004</v>
      </c>
      <c r="P4542" s="3">
        <v>24879.59</v>
      </c>
    </row>
    <row r="4543" spans="2:16" x14ac:dyDescent="0.15">
      <c r="B4543" s="5" t="s">
        <v>2636</v>
      </c>
      <c r="C4543" s="16">
        <f t="shared" si="420"/>
        <v>2021</v>
      </c>
      <c r="D4543" s="16">
        <f t="shared" si="421"/>
        <v>10</v>
      </c>
      <c r="E4543" s="3" t="s">
        <v>202</v>
      </c>
      <c r="F4543" s="3" t="s">
        <v>13</v>
      </c>
      <c r="G4543" s="3" t="s">
        <v>203</v>
      </c>
      <c r="H4543" s="3" t="s">
        <v>3851</v>
      </c>
      <c r="I4543" s="3">
        <f t="shared" si="422"/>
        <v>0</v>
      </c>
      <c r="J4543" s="3">
        <f t="shared" si="422"/>
        <v>0</v>
      </c>
      <c r="K4543" s="3">
        <f t="shared" si="422"/>
        <v>0</v>
      </c>
      <c r="L4543" s="3">
        <f t="shared" si="423"/>
        <v>0</v>
      </c>
      <c r="M4543" s="3">
        <f t="shared" si="424"/>
        <v>0</v>
      </c>
      <c r="N4543" s="3">
        <f t="shared" si="425"/>
        <v>0</v>
      </c>
      <c r="O4543" s="3">
        <v>5004</v>
      </c>
      <c r="P4543" s="3">
        <v>6484.93</v>
      </c>
    </row>
    <row r="4544" spans="2:16" x14ac:dyDescent="0.15">
      <c r="B4544" s="5" t="s">
        <v>2636</v>
      </c>
      <c r="C4544" s="16">
        <f t="shared" si="420"/>
        <v>2021</v>
      </c>
      <c r="D4544" s="16">
        <f t="shared" si="421"/>
        <v>10</v>
      </c>
      <c r="E4544" s="3" t="s">
        <v>202</v>
      </c>
      <c r="F4544" s="3" t="s">
        <v>13</v>
      </c>
      <c r="G4544" s="3" t="s">
        <v>203</v>
      </c>
      <c r="H4544" s="3" t="s">
        <v>3851</v>
      </c>
      <c r="I4544" s="3">
        <f t="shared" si="422"/>
        <v>0</v>
      </c>
      <c r="J4544" s="3">
        <f t="shared" si="422"/>
        <v>0</v>
      </c>
      <c r="K4544" s="3">
        <f t="shared" si="422"/>
        <v>0</v>
      </c>
      <c r="L4544" s="3">
        <f t="shared" si="423"/>
        <v>0</v>
      </c>
      <c r="M4544" s="3">
        <f t="shared" si="424"/>
        <v>0</v>
      </c>
      <c r="N4544" s="3">
        <f t="shared" si="425"/>
        <v>0</v>
      </c>
      <c r="O4544" s="3">
        <v>5004</v>
      </c>
      <c r="P4544" s="3">
        <v>6484.93</v>
      </c>
    </row>
    <row r="4545" spans="2:16" x14ac:dyDescent="0.15">
      <c r="B4545" s="5" t="s">
        <v>1092</v>
      </c>
      <c r="C4545" s="16">
        <f t="shared" si="420"/>
        <v>2020</v>
      </c>
      <c r="D4545" s="16">
        <f t="shared" si="421"/>
        <v>7</v>
      </c>
      <c r="E4545" s="3" t="s">
        <v>20</v>
      </c>
      <c r="F4545" s="3" t="s">
        <v>513</v>
      </c>
      <c r="G4545" s="3" t="s">
        <v>13</v>
      </c>
      <c r="H4545" s="3" t="s">
        <v>4305</v>
      </c>
      <c r="I4545" s="3">
        <f t="shared" si="422"/>
        <v>0</v>
      </c>
      <c r="J4545" s="3">
        <f t="shared" si="422"/>
        <v>0</v>
      </c>
      <c r="K4545" s="3">
        <f t="shared" si="422"/>
        <v>0</v>
      </c>
      <c r="L4545" s="3">
        <f t="shared" si="423"/>
        <v>0</v>
      </c>
      <c r="M4545" s="3">
        <f t="shared" si="424"/>
        <v>0</v>
      </c>
      <c r="N4545" s="3">
        <f t="shared" si="425"/>
        <v>0</v>
      </c>
      <c r="O4545" s="3">
        <v>3405</v>
      </c>
      <c r="P4545" s="3">
        <v>28562.7</v>
      </c>
    </row>
    <row r="4546" spans="2:16" x14ac:dyDescent="0.15">
      <c r="B4546" s="5" t="s">
        <v>884</v>
      </c>
      <c r="C4546" s="16">
        <f t="shared" si="420"/>
        <v>2020</v>
      </c>
      <c r="D4546" s="16">
        <f t="shared" si="421"/>
        <v>8</v>
      </c>
      <c r="E4546" s="3" t="s">
        <v>20</v>
      </c>
      <c r="F4546" s="3" t="s">
        <v>513</v>
      </c>
      <c r="G4546" s="3" t="s">
        <v>13</v>
      </c>
      <c r="H4546" s="3" t="s">
        <v>4305</v>
      </c>
      <c r="I4546" s="3">
        <f t="shared" si="422"/>
        <v>0</v>
      </c>
      <c r="J4546" s="3">
        <f t="shared" si="422"/>
        <v>0</v>
      </c>
      <c r="K4546" s="3">
        <f t="shared" si="422"/>
        <v>0</v>
      </c>
      <c r="L4546" s="3">
        <f t="shared" si="423"/>
        <v>0</v>
      </c>
      <c r="M4546" s="3">
        <f t="shared" si="424"/>
        <v>0</v>
      </c>
      <c r="N4546" s="3">
        <f t="shared" si="425"/>
        <v>0</v>
      </c>
      <c r="O4546" s="3">
        <v>285</v>
      </c>
      <c r="P4546" s="3">
        <v>2753.73</v>
      </c>
    </row>
    <row r="4547" spans="2:16" x14ac:dyDescent="0.15">
      <c r="B4547" s="5" t="s">
        <v>214</v>
      </c>
      <c r="C4547" s="16">
        <f t="shared" si="420"/>
        <v>2020</v>
      </c>
      <c r="D4547" s="16">
        <f t="shared" si="421"/>
        <v>3</v>
      </c>
      <c r="E4547" s="3" t="s">
        <v>20</v>
      </c>
      <c r="F4547" s="3" t="s">
        <v>513</v>
      </c>
      <c r="G4547" s="3" t="s">
        <v>13</v>
      </c>
      <c r="H4547" s="3" t="s">
        <v>4637</v>
      </c>
      <c r="I4547" s="3">
        <f t="shared" si="422"/>
        <v>0</v>
      </c>
      <c r="J4547" s="3">
        <f t="shared" si="422"/>
        <v>0</v>
      </c>
      <c r="K4547" s="3">
        <f t="shared" si="422"/>
        <v>0</v>
      </c>
      <c r="L4547" s="3">
        <f t="shared" si="423"/>
        <v>0</v>
      </c>
      <c r="M4547" s="3">
        <f t="shared" si="424"/>
        <v>0</v>
      </c>
      <c r="N4547" s="3">
        <f t="shared" si="425"/>
        <v>0</v>
      </c>
      <c r="O4547" s="3">
        <v>3000</v>
      </c>
      <c r="P4547" s="3">
        <v>25165.93</v>
      </c>
    </row>
    <row r="4548" spans="2:16" x14ac:dyDescent="0.15">
      <c r="B4548" s="5" t="s">
        <v>276</v>
      </c>
      <c r="C4548" s="16">
        <f t="shared" ref="C4548:C4611" si="426">YEAR(B4548)</f>
        <v>2021</v>
      </c>
      <c r="D4548" s="16">
        <f t="shared" ref="D4548:D4611" si="427">MONTH(B4548)</f>
        <v>5</v>
      </c>
      <c r="E4548" s="3" t="s">
        <v>202</v>
      </c>
      <c r="F4548" s="3" t="s">
        <v>13</v>
      </c>
      <c r="G4548" s="3" t="s">
        <v>2706</v>
      </c>
      <c r="H4548" s="3" t="s">
        <v>4328</v>
      </c>
      <c r="I4548" s="3">
        <f t="shared" ref="I4548:K4611" si="428">MIN(1,IFERROR(SEARCH(I$2,$H4548),0))</f>
        <v>0</v>
      </c>
      <c r="J4548" s="3">
        <f t="shared" si="428"/>
        <v>0</v>
      </c>
      <c r="K4548" s="3">
        <f t="shared" si="428"/>
        <v>0</v>
      </c>
      <c r="L4548" s="3">
        <f t="shared" ref="L4548:L4611" si="429">IF(I4548*J4548=1,"Гороховый изолят",IF(I4548*K4548=1,"Гороховый концентрат",0))</f>
        <v>0</v>
      </c>
      <c r="M4548" s="3">
        <f t="shared" ref="M4548:M4611" si="430">$I4548*J4548</f>
        <v>0</v>
      </c>
      <c r="N4548" s="3">
        <f t="shared" ref="N4548:N4611" si="431">$I4548*K4548</f>
        <v>0</v>
      </c>
      <c r="O4548" s="3">
        <v>5000</v>
      </c>
      <c r="P4548" s="3">
        <v>34316.25</v>
      </c>
    </row>
    <row r="4549" spans="2:16" x14ac:dyDescent="0.15">
      <c r="B4549" s="5" t="s">
        <v>1325</v>
      </c>
      <c r="C4549" s="16">
        <f t="shared" si="426"/>
        <v>2020</v>
      </c>
      <c r="D4549" s="16">
        <f t="shared" si="427"/>
        <v>4</v>
      </c>
      <c r="E4549" s="3" t="s">
        <v>20</v>
      </c>
      <c r="F4549" s="3" t="s">
        <v>513</v>
      </c>
      <c r="G4549" s="3" t="s">
        <v>13</v>
      </c>
      <c r="H4549" s="3" t="s">
        <v>4887</v>
      </c>
      <c r="I4549" s="3">
        <f t="shared" si="428"/>
        <v>0</v>
      </c>
      <c r="J4549" s="3">
        <f t="shared" si="428"/>
        <v>0</v>
      </c>
      <c r="K4549" s="3">
        <f t="shared" si="428"/>
        <v>0</v>
      </c>
      <c r="L4549" s="3">
        <f t="shared" si="429"/>
        <v>0</v>
      </c>
      <c r="M4549" s="3">
        <f t="shared" si="430"/>
        <v>0</v>
      </c>
      <c r="N4549" s="3">
        <f t="shared" si="431"/>
        <v>0</v>
      </c>
      <c r="O4549" s="3">
        <v>2010</v>
      </c>
      <c r="P4549" s="3">
        <v>16406.009999999998</v>
      </c>
    </row>
    <row r="4550" spans="2:16" x14ac:dyDescent="0.15">
      <c r="B4550" s="5" t="s">
        <v>1264</v>
      </c>
      <c r="C4550" s="16">
        <f t="shared" si="426"/>
        <v>2020</v>
      </c>
      <c r="D4550" s="16">
        <f t="shared" si="427"/>
        <v>3</v>
      </c>
      <c r="E4550" s="3" t="s">
        <v>20</v>
      </c>
      <c r="F4550" s="3" t="s">
        <v>513</v>
      </c>
      <c r="G4550" s="3" t="s">
        <v>13</v>
      </c>
      <c r="H4550" s="3" t="s">
        <v>7265</v>
      </c>
      <c r="I4550" s="3">
        <f t="shared" si="428"/>
        <v>0</v>
      </c>
      <c r="J4550" s="3">
        <f t="shared" si="428"/>
        <v>0</v>
      </c>
      <c r="K4550" s="3">
        <f t="shared" si="428"/>
        <v>0</v>
      </c>
      <c r="L4550" s="3">
        <f t="shared" si="429"/>
        <v>0</v>
      </c>
      <c r="M4550" s="3">
        <f t="shared" si="430"/>
        <v>0</v>
      </c>
      <c r="N4550" s="3">
        <f t="shared" si="431"/>
        <v>0</v>
      </c>
      <c r="O4550" s="3">
        <v>15</v>
      </c>
      <c r="P4550" s="3">
        <v>140.15</v>
      </c>
    </row>
    <row r="4551" spans="2:16" x14ac:dyDescent="0.15">
      <c r="B4551" s="5" t="s">
        <v>628</v>
      </c>
      <c r="C4551" s="16">
        <f t="shared" si="426"/>
        <v>2020</v>
      </c>
      <c r="D4551" s="16">
        <f t="shared" si="427"/>
        <v>11</v>
      </c>
      <c r="E4551" s="3" t="s">
        <v>20</v>
      </c>
      <c r="F4551" s="3" t="s">
        <v>513</v>
      </c>
      <c r="G4551" s="3" t="s">
        <v>13</v>
      </c>
      <c r="H4551" s="3" t="s">
        <v>3850</v>
      </c>
      <c r="I4551" s="3">
        <f t="shared" si="428"/>
        <v>0</v>
      </c>
      <c r="J4551" s="3">
        <f t="shared" si="428"/>
        <v>0</v>
      </c>
      <c r="K4551" s="3">
        <f t="shared" si="428"/>
        <v>0</v>
      </c>
      <c r="L4551" s="3">
        <f t="shared" si="429"/>
        <v>0</v>
      </c>
      <c r="M4551" s="3">
        <f t="shared" si="430"/>
        <v>0</v>
      </c>
      <c r="N4551" s="3">
        <f t="shared" si="431"/>
        <v>0</v>
      </c>
      <c r="O4551" s="3">
        <v>10005</v>
      </c>
      <c r="P4551" s="3">
        <v>86955.29</v>
      </c>
    </row>
    <row r="4552" spans="2:16" x14ac:dyDescent="0.15">
      <c r="B4552" s="5" t="s">
        <v>1881</v>
      </c>
      <c r="C4552" s="16">
        <f t="shared" si="426"/>
        <v>2021</v>
      </c>
      <c r="D4552" s="16">
        <f t="shared" si="427"/>
        <v>10</v>
      </c>
      <c r="E4552" s="3" t="s">
        <v>20</v>
      </c>
      <c r="F4552" s="3" t="s">
        <v>1242</v>
      </c>
      <c r="G4552" s="3" t="s">
        <v>13</v>
      </c>
      <c r="H4552" s="3" t="s">
        <v>3850</v>
      </c>
      <c r="I4552" s="3">
        <f t="shared" si="428"/>
        <v>0</v>
      </c>
      <c r="J4552" s="3">
        <f t="shared" si="428"/>
        <v>0</v>
      </c>
      <c r="K4552" s="3">
        <f t="shared" si="428"/>
        <v>0</v>
      </c>
      <c r="L4552" s="3">
        <f t="shared" si="429"/>
        <v>0</v>
      </c>
      <c r="M4552" s="3">
        <f t="shared" si="430"/>
        <v>0</v>
      </c>
      <c r="N4552" s="3">
        <f t="shared" si="431"/>
        <v>0</v>
      </c>
      <c r="O4552" s="3">
        <v>9600</v>
      </c>
      <c r="P4552" s="3">
        <v>92689.61</v>
      </c>
    </row>
    <row r="4553" spans="2:16" x14ac:dyDescent="0.15">
      <c r="B4553" s="5" t="s">
        <v>369</v>
      </c>
      <c r="C4553" s="16">
        <f t="shared" si="426"/>
        <v>2022</v>
      </c>
      <c r="D4553" s="16">
        <f t="shared" si="427"/>
        <v>2</v>
      </c>
      <c r="E4553" s="3" t="s">
        <v>20</v>
      </c>
      <c r="F4553" s="3" t="s">
        <v>1242</v>
      </c>
      <c r="G4553" s="3" t="s">
        <v>13</v>
      </c>
      <c r="H4553" s="3" t="s">
        <v>3850</v>
      </c>
      <c r="I4553" s="3">
        <f t="shared" si="428"/>
        <v>0</v>
      </c>
      <c r="J4553" s="3">
        <f t="shared" si="428"/>
        <v>0</v>
      </c>
      <c r="K4553" s="3">
        <f t="shared" si="428"/>
        <v>0</v>
      </c>
      <c r="L4553" s="3">
        <f t="shared" si="429"/>
        <v>0</v>
      </c>
      <c r="M4553" s="3">
        <f t="shared" si="430"/>
        <v>0</v>
      </c>
      <c r="N4553" s="3">
        <f t="shared" si="431"/>
        <v>0</v>
      </c>
      <c r="O4553" s="3">
        <v>150</v>
      </c>
      <c r="P4553" s="3">
        <v>2071.64</v>
      </c>
    </row>
    <row r="4554" spans="2:16" x14ac:dyDescent="0.15">
      <c r="B4554" s="5" t="s">
        <v>278</v>
      </c>
      <c r="C4554" s="16">
        <f t="shared" si="426"/>
        <v>2021</v>
      </c>
      <c r="D4554" s="16">
        <f t="shared" si="427"/>
        <v>6</v>
      </c>
      <c r="E4554" s="3" t="s">
        <v>202</v>
      </c>
      <c r="F4554" s="3" t="s">
        <v>13</v>
      </c>
      <c r="G4554" s="3" t="s">
        <v>2681</v>
      </c>
      <c r="H4554" s="3" t="s">
        <v>4340</v>
      </c>
      <c r="I4554" s="3">
        <f t="shared" si="428"/>
        <v>0</v>
      </c>
      <c r="J4554" s="3">
        <f t="shared" si="428"/>
        <v>0</v>
      </c>
      <c r="K4554" s="3">
        <f t="shared" si="428"/>
        <v>0</v>
      </c>
      <c r="L4554" s="3">
        <f t="shared" si="429"/>
        <v>0</v>
      </c>
      <c r="M4554" s="3">
        <f t="shared" si="430"/>
        <v>0</v>
      </c>
      <c r="N4554" s="3">
        <f t="shared" si="431"/>
        <v>0</v>
      </c>
      <c r="O4554" s="3">
        <v>5000</v>
      </c>
      <c r="P4554" s="3">
        <v>22554.91</v>
      </c>
    </row>
    <row r="4555" spans="2:16" x14ac:dyDescent="0.15">
      <c r="B4555" s="5" t="s">
        <v>3570</v>
      </c>
      <c r="C4555" s="16">
        <f t="shared" si="426"/>
        <v>2021</v>
      </c>
      <c r="D4555" s="16">
        <f t="shared" si="427"/>
        <v>3</v>
      </c>
      <c r="E4555" s="3" t="s">
        <v>202</v>
      </c>
      <c r="F4555" s="3" t="s">
        <v>13</v>
      </c>
      <c r="G4555" s="3" t="s">
        <v>2681</v>
      </c>
      <c r="H4555" s="3" t="s">
        <v>4343</v>
      </c>
      <c r="I4555" s="3">
        <f t="shared" si="428"/>
        <v>0</v>
      </c>
      <c r="J4555" s="3">
        <f t="shared" si="428"/>
        <v>0</v>
      </c>
      <c r="K4555" s="3">
        <f t="shared" si="428"/>
        <v>0</v>
      </c>
      <c r="L4555" s="3">
        <f t="shared" si="429"/>
        <v>0</v>
      </c>
      <c r="M4555" s="3">
        <f t="shared" si="430"/>
        <v>0</v>
      </c>
      <c r="N4555" s="3">
        <f t="shared" si="431"/>
        <v>0</v>
      </c>
      <c r="O4555" s="3">
        <v>5000</v>
      </c>
      <c r="P4555" s="3">
        <v>22387.71</v>
      </c>
    </row>
    <row r="4556" spans="2:16" x14ac:dyDescent="0.15">
      <c r="B4556" s="5" t="s">
        <v>4345</v>
      </c>
      <c r="C4556" s="16">
        <f t="shared" si="426"/>
        <v>2021</v>
      </c>
      <c r="D4556" s="16">
        <f t="shared" si="427"/>
        <v>12</v>
      </c>
      <c r="E4556" s="3" t="s">
        <v>202</v>
      </c>
      <c r="F4556" s="3" t="s">
        <v>12</v>
      </c>
      <c r="G4556" s="3" t="s">
        <v>203</v>
      </c>
      <c r="H4556" s="3" t="s">
        <v>4346</v>
      </c>
      <c r="I4556" s="3">
        <f t="shared" si="428"/>
        <v>0</v>
      </c>
      <c r="J4556" s="3">
        <f t="shared" si="428"/>
        <v>1</v>
      </c>
      <c r="K4556" s="3">
        <f t="shared" si="428"/>
        <v>0</v>
      </c>
      <c r="L4556" s="3">
        <f t="shared" si="429"/>
        <v>0</v>
      </c>
      <c r="M4556" s="3">
        <f t="shared" si="430"/>
        <v>0</v>
      </c>
      <c r="N4556" s="3">
        <f t="shared" si="431"/>
        <v>0</v>
      </c>
      <c r="O4556" s="3">
        <v>5000</v>
      </c>
      <c r="P4556" s="3">
        <v>21861.33</v>
      </c>
    </row>
    <row r="4557" spans="2:16" x14ac:dyDescent="0.15">
      <c r="B4557" s="5" t="s">
        <v>2263</v>
      </c>
      <c r="C4557" s="16">
        <f t="shared" si="426"/>
        <v>2021</v>
      </c>
      <c r="D4557" s="16">
        <f t="shared" si="427"/>
        <v>2</v>
      </c>
      <c r="E4557" s="3" t="s">
        <v>202</v>
      </c>
      <c r="F4557" s="3" t="s">
        <v>13</v>
      </c>
      <c r="G4557" s="3" t="s">
        <v>2715</v>
      </c>
      <c r="H4557" s="3" t="s">
        <v>2633</v>
      </c>
      <c r="I4557" s="3">
        <f t="shared" si="428"/>
        <v>0</v>
      </c>
      <c r="J4557" s="3">
        <f t="shared" si="428"/>
        <v>0</v>
      </c>
      <c r="K4557" s="3">
        <f t="shared" si="428"/>
        <v>0</v>
      </c>
      <c r="L4557" s="3">
        <f t="shared" si="429"/>
        <v>0</v>
      </c>
      <c r="M4557" s="3">
        <f t="shared" si="430"/>
        <v>0</v>
      </c>
      <c r="N4557" s="3">
        <f t="shared" si="431"/>
        <v>0</v>
      </c>
      <c r="O4557" s="3">
        <v>5000</v>
      </c>
      <c r="P4557" s="3">
        <v>21000</v>
      </c>
    </row>
    <row r="4558" spans="2:16" x14ac:dyDescent="0.15">
      <c r="B4558" s="5" t="s">
        <v>1025</v>
      </c>
      <c r="C4558" s="16">
        <f t="shared" si="426"/>
        <v>2021</v>
      </c>
      <c r="D4558" s="16">
        <f t="shared" si="427"/>
        <v>5</v>
      </c>
      <c r="E4558" s="3" t="s">
        <v>202</v>
      </c>
      <c r="F4558" s="3" t="s">
        <v>13</v>
      </c>
      <c r="G4558" s="3" t="s">
        <v>2715</v>
      </c>
      <c r="H4558" s="3" t="s">
        <v>3996</v>
      </c>
      <c r="I4558" s="3">
        <f t="shared" si="428"/>
        <v>0</v>
      </c>
      <c r="J4558" s="3">
        <f t="shared" si="428"/>
        <v>0</v>
      </c>
      <c r="K4558" s="3">
        <f t="shared" si="428"/>
        <v>0</v>
      </c>
      <c r="L4558" s="3">
        <f t="shared" si="429"/>
        <v>0</v>
      </c>
      <c r="M4558" s="3">
        <f t="shared" si="430"/>
        <v>0</v>
      </c>
      <c r="N4558" s="3">
        <f t="shared" si="431"/>
        <v>0</v>
      </c>
      <c r="O4558" s="3">
        <v>5000</v>
      </c>
      <c r="P4558" s="3">
        <v>21000</v>
      </c>
    </row>
    <row r="4559" spans="2:16" x14ac:dyDescent="0.15">
      <c r="B4559" s="5" t="s">
        <v>692</v>
      </c>
      <c r="C4559" s="16">
        <f t="shared" si="426"/>
        <v>2021</v>
      </c>
      <c r="D4559" s="16">
        <f t="shared" si="427"/>
        <v>11</v>
      </c>
      <c r="E4559" s="3" t="s">
        <v>20</v>
      </c>
      <c r="F4559" s="3" t="s">
        <v>208</v>
      </c>
      <c r="G4559" s="3" t="s">
        <v>13</v>
      </c>
      <c r="H4559" s="3" t="s">
        <v>7162</v>
      </c>
      <c r="I4559" s="3">
        <f t="shared" si="428"/>
        <v>0</v>
      </c>
      <c r="J4559" s="3">
        <f t="shared" si="428"/>
        <v>0</v>
      </c>
      <c r="K4559" s="3">
        <f t="shared" si="428"/>
        <v>0</v>
      </c>
      <c r="L4559" s="3">
        <f t="shared" si="429"/>
        <v>0</v>
      </c>
      <c r="M4559" s="3">
        <f t="shared" si="430"/>
        <v>0</v>
      </c>
      <c r="N4559" s="3">
        <f t="shared" si="431"/>
        <v>0</v>
      </c>
      <c r="O4559" s="3">
        <v>5</v>
      </c>
      <c r="P4559" s="3">
        <v>115.05</v>
      </c>
    </row>
    <row r="4560" spans="2:16" x14ac:dyDescent="0.15">
      <c r="B4560" s="5" t="s">
        <v>670</v>
      </c>
      <c r="C4560" s="16">
        <f t="shared" si="426"/>
        <v>2021</v>
      </c>
      <c r="D4560" s="16">
        <f t="shared" si="427"/>
        <v>4</v>
      </c>
      <c r="E4560" s="3" t="s">
        <v>20</v>
      </c>
      <c r="F4560" s="3" t="s">
        <v>208</v>
      </c>
      <c r="G4560" s="3" t="s">
        <v>13</v>
      </c>
      <c r="H4560" s="3" t="s">
        <v>7162</v>
      </c>
      <c r="I4560" s="3">
        <f t="shared" si="428"/>
        <v>0</v>
      </c>
      <c r="J4560" s="3">
        <f t="shared" si="428"/>
        <v>0</v>
      </c>
      <c r="K4560" s="3">
        <f t="shared" si="428"/>
        <v>0</v>
      </c>
      <c r="L4560" s="3">
        <f t="shared" si="429"/>
        <v>0</v>
      </c>
      <c r="M4560" s="3">
        <f t="shared" si="430"/>
        <v>0</v>
      </c>
      <c r="N4560" s="3">
        <f t="shared" si="431"/>
        <v>0</v>
      </c>
      <c r="O4560" s="3">
        <v>5</v>
      </c>
      <c r="P4560" s="3">
        <v>108.4</v>
      </c>
    </row>
    <row r="4561" spans="2:16" x14ac:dyDescent="0.15">
      <c r="B4561" s="5" t="s">
        <v>1676</v>
      </c>
      <c r="C4561" s="16">
        <f t="shared" si="426"/>
        <v>2022</v>
      </c>
      <c r="D4561" s="16">
        <f t="shared" si="427"/>
        <v>7</v>
      </c>
      <c r="E4561" s="3" t="s">
        <v>20</v>
      </c>
      <c r="F4561" s="3" t="s">
        <v>208</v>
      </c>
      <c r="G4561" s="3" t="s">
        <v>13</v>
      </c>
      <c r="H4561" s="3" t="s">
        <v>7162</v>
      </c>
      <c r="I4561" s="3">
        <f t="shared" si="428"/>
        <v>0</v>
      </c>
      <c r="J4561" s="3">
        <f t="shared" si="428"/>
        <v>0</v>
      </c>
      <c r="K4561" s="3">
        <f t="shared" si="428"/>
        <v>0</v>
      </c>
      <c r="L4561" s="3">
        <f t="shared" si="429"/>
        <v>0</v>
      </c>
      <c r="M4561" s="3">
        <f t="shared" si="430"/>
        <v>0</v>
      </c>
      <c r="N4561" s="3">
        <f t="shared" si="431"/>
        <v>0</v>
      </c>
      <c r="O4561" s="3">
        <v>20</v>
      </c>
      <c r="P4561" s="3">
        <v>430.85</v>
      </c>
    </row>
    <row r="4562" spans="2:16" x14ac:dyDescent="0.15">
      <c r="B4562" s="5" t="s">
        <v>664</v>
      </c>
      <c r="C4562" s="16">
        <f t="shared" si="426"/>
        <v>2022</v>
      </c>
      <c r="D4562" s="16">
        <f t="shared" si="427"/>
        <v>5</v>
      </c>
      <c r="E4562" s="3" t="s">
        <v>20</v>
      </c>
      <c r="F4562" s="3" t="s">
        <v>208</v>
      </c>
      <c r="G4562" s="3" t="s">
        <v>13</v>
      </c>
      <c r="H4562" s="3" t="s">
        <v>7162</v>
      </c>
      <c r="I4562" s="3">
        <f t="shared" si="428"/>
        <v>0</v>
      </c>
      <c r="J4562" s="3">
        <f t="shared" si="428"/>
        <v>0</v>
      </c>
      <c r="K4562" s="3">
        <f t="shared" si="428"/>
        <v>0</v>
      </c>
      <c r="L4562" s="3">
        <f t="shared" si="429"/>
        <v>0</v>
      </c>
      <c r="M4562" s="3">
        <f t="shared" si="430"/>
        <v>0</v>
      </c>
      <c r="N4562" s="3">
        <f t="shared" si="431"/>
        <v>0</v>
      </c>
      <c r="O4562" s="3">
        <v>15</v>
      </c>
      <c r="P4562" s="3">
        <v>321.88</v>
      </c>
    </row>
    <row r="4563" spans="2:16" x14ac:dyDescent="0.15">
      <c r="B4563" s="5" t="s">
        <v>1896</v>
      </c>
      <c r="C4563" s="16">
        <f t="shared" si="426"/>
        <v>2021</v>
      </c>
      <c r="D4563" s="16">
        <f t="shared" si="427"/>
        <v>9</v>
      </c>
      <c r="E4563" s="3" t="s">
        <v>202</v>
      </c>
      <c r="F4563" s="3" t="s">
        <v>12</v>
      </c>
      <c r="G4563" s="3" t="s">
        <v>1281</v>
      </c>
      <c r="H4563" s="3" t="s">
        <v>2525</v>
      </c>
      <c r="I4563" s="3">
        <f t="shared" si="428"/>
        <v>0</v>
      </c>
      <c r="J4563" s="3">
        <f t="shared" si="428"/>
        <v>1</v>
      </c>
      <c r="K4563" s="3">
        <f t="shared" si="428"/>
        <v>0</v>
      </c>
      <c r="L4563" s="3">
        <f t="shared" si="429"/>
        <v>0</v>
      </c>
      <c r="M4563" s="3">
        <f t="shared" si="430"/>
        <v>0</v>
      </c>
      <c r="N4563" s="3">
        <f t="shared" si="431"/>
        <v>0</v>
      </c>
      <c r="O4563" s="3">
        <v>5000</v>
      </c>
      <c r="P4563" s="3">
        <v>20650</v>
      </c>
    </row>
    <row r="4564" spans="2:16" x14ac:dyDescent="0.15">
      <c r="B4564" s="5" t="s">
        <v>853</v>
      </c>
      <c r="C4564" s="16">
        <f t="shared" si="426"/>
        <v>2022</v>
      </c>
      <c r="D4564" s="16">
        <f t="shared" si="427"/>
        <v>2</v>
      </c>
      <c r="E4564" s="3" t="s">
        <v>20</v>
      </c>
      <c r="F4564" s="3" t="s">
        <v>208</v>
      </c>
      <c r="G4564" s="3" t="s">
        <v>13</v>
      </c>
      <c r="H4564" s="3" t="s">
        <v>7162</v>
      </c>
      <c r="I4564" s="3">
        <f t="shared" si="428"/>
        <v>0</v>
      </c>
      <c r="J4564" s="3">
        <f t="shared" si="428"/>
        <v>0</v>
      </c>
      <c r="K4564" s="3">
        <f t="shared" si="428"/>
        <v>0</v>
      </c>
      <c r="L4564" s="3">
        <f t="shared" si="429"/>
        <v>0</v>
      </c>
      <c r="M4564" s="3">
        <f t="shared" si="430"/>
        <v>0</v>
      </c>
      <c r="N4564" s="3">
        <f t="shared" si="431"/>
        <v>0</v>
      </c>
      <c r="O4564" s="3">
        <v>5</v>
      </c>
      <c r="P4564" s="3">
        <v>105.28</v>
      </c>
    </row>
    <row r="4565" spans="2:16" x14ac:dyDescent="0.15">
      <c r="B4565" s="5">
        <v>45330</v>
      </c>
      <c r="C4565" s="16">
        <f t="shared" si="426"/>
        <v>2024</v>
      </c>
      <c r="D4565" s="16">
        <f t="shared" si="427"/>
        <v>2</v>
      </c>
      <c r="E4565" s="3" t="s">
        <v>11</v>
      </c>
      <c r="F4565" s="3" t="s">
        <v>2841</v>
      </c>
      <c r="G4565" s="3" t="s">
        <v>13</v>
      </c>
      <c r="H4565" s="3" t="s">
        <v>4429</v>
      </c>
      <c r="I4565" s="3">
        <f t="shared" si="428"/>
        <v>0</v>
      </c>
      <c r="J4565" s="3">
        <f t="shared" si="428"/>
        <v>0</v>
      </c>
      <c r="K4565" s="3">
        <f t="shared" si="428"/>
        <v>0</v>
      </c>
      <c r="L4565" s="3">
        <f t="shared" si="429"/>
        <v>0</v>
      </c>
      <c r="M4565" s="3">
        <f t="shared" si="430"/>
        <v>0</v>
      </c>
      <c r="N4565" s="3">
        <f t="shared" si="431"/>
        <v>0</v>
      </c>
      <c r="O4565" s="3">
        <v>4400</v>
      </c>
      <c r="P4565" s="3">
        <v>53120.61</v>
      </c>
    </row>
    <row r="4566" spans="2:16" x14ac:dyDescent="0.15">
      <c r="B4566" s="5" t="s">
        <v>1014</v>
      </c>
      <c r="C4566" s="16">
        <f t="shared" si="426"/>
        <v>2021</v>
      </c>
      <c r="D4566" s="16">
        <f t="shared" si="427"/>
        <v>7</v>
      </c>
      <c r="E4566" s="3" t="s">
        <v>20</v>
      </c>
      <c r="F4566" s="3" t="s">
        <v>384</v>
      </c>
      <c r="G4566" s="3" t="s">
        <v>13</v>
      </c>
      <c r="H4566" s="3" t="s">
        <v>5685</v>
      </c>
      <c r="I4566" s="3">
        <f t="shared" si="428"/>
        <v>0</v>
      </c>
      <c r="J4566" s="3">
        <f t="shared" si="428"/>
        <v>0</v>
      </c>
      <c r="K4566" s="3">
        <f t="shared" si="428"/>
        <v>0</v>
      </c>
      <c r="L4566" s="3">
        <f t="shared" si="429"/>
        <v>0</v>
      </c>
      <c r="M4566" s="3">
        <f t="shared" si="430"/>
        <v>0</v>
      </c>
      <c r="N4566" s="3">
        <f t="shared" si="431"/>
        <v>0</v>
      </c>
      <c r="O4566" s="3">
        <v>724</v>
      </c>
      <c r="P4566" s="3">
        <v>6268</v>
      </c>
    </row>
    <row r="4567" spans="2:16" x14ac:dyDescent="0.15">
      <c r="B4567" s="5" t="s">
        <v>275</v>
      </c>
      <c r="C4567" s="16">
        <f t="shared" si="426"/>
        <v>2021</v>
      </c>
      <c r="D4567" s="16">
        <f t="shared" si="427"/>
        <v>5</v>
      </c>
      <c r="E4567" s="3" t="s">
        <v>202</v>
      </c>
      <c r="F4567" s="3" t="s">
        <v>12</v>
      </c>
      <c r="G4567" s="3" t="s">
        <v>203</v>
      </c>
      <c r="H4567" s="3" t="s">
        <v>860</v>
      </c>
      <c r="I4567" s="3">
        <f t="shared" si="428"/>
        <v>0</v>
      </c>
      <c r="J4567" s="3">
        <f t="shared" si="428"/>
        <v>1</v>
      </c>
      <c r="K4567" s="3">
        <f t="shared" si="428"/>
        <v>0</v>
      </c>
      <c r="L4567" s="3">
        <f t="shared" si="429"/>
        <v>0</v>
      </c>
      <c r="M4567" s="3">
        <f t="shared" si="430"/>
        <v>0</v>
      </c>
      <c r="N4567" s="3">
        <f t="shared" si="431"/>
        <v>0</v>
      </c>
      <c r="O4567" s="3">
        <v>5000</v>
      </c>
      <c r="P4567" s="3">
        <v>17907.02</v>
      </c>
    </row>
    <row r="4568" spans="2:16" x14ac:dyDescent="0.15">
      <c r="B4568" s="5" t="s">
        <v>1001</v>
      </c>
      <c r="C4568" s="16">
        <f t="shared" si="426"/>
        <v>2021</v>
      </c>
      <c r="D4568" s="16">
        <f t="shared" si="427"/>
        <v>11</v>
      </c>
      <c r="E4568" s="3" t="s">
        <v>202</v>
      </c>
      <c r="F4568" s="3" t="s">
        <v>13</v>
      </c>
      <c r="G4568" s="3" t="s">
        <v>1281</v>
      </c>
      <c r="H4568" s="3" t="s">
        <v>3372</v>
      </c>
      <c r="I4568" s="3">
        <f t="shared" si="428"/>
        <v>0</v>
      </c>
      <c r="J4568" s="3">
        <f t="shared" si="428"/>
        <v>0</v>
      </c>
      <c r="K4568" s="3">
        <f t="shared" si="428"/>
        <v>0</v>
      </c>
      <c r="L4568" s="3">
        <f t="shared" si="429"/>
        <v>0</v>
      </c>
      <c r="M4568" s="3">
        <f t="shared" si="430"/>
        <v>0</v>
      </c>
      <c r="N4568" s="3">
        <f t="shared" si="431"/>
        <v>0</v>
      </c>
      <c r="O4568" s="3">
        <v>5000</v>
      </c>
      <c r="P4568" s="3">
        <v>15250</v>
      </c>
    </row>
    <row r="4569" spans="2:16" x14ac:dyDescent="0.15">
      <c r="B4569" s="5" t="s">
        <v>3986</v>
      </c>
      <c r="C4569" s="16">
        <f t="shared" si="426"/>
        <v>2021</v>
      </c>
      <c r="D4569" s="16">
        <f t="shared" si="427"/>
        <v>12</v>
      </c>
      <c r="E4569" s="3" t="s">
        <v>202</v>
      </c>
      <c r="F4569" s="3" t="s">
        <v>13</v>
      </c>
      <c r="G4569" s="3" t="s">
        <v>1281</v>
      </c>
      <c r="H4569" s="3" t="s">
        <v>3372</v>
      </c>
      <c r="I4569" s="3">
        <f t="shared" si="428"/>
        <v>0</v>
      </c>
      <c r="J4569" s="3">
        <f t="shared" si="428"/>
        <v>0</v>
      </c>
      <c r="K4569" s="3">
        <f t="shared" si="428"/>
        <v>0</v>
      </c>
      <c r="L4569" s="3">
        <f t="shared" si="429"/>
        <v>0</v>
      </c>
      <c r="M4569" s="3">
        <f t="shared" si="430"/>
        <v>0</v>
      </c>
      <c r="N4569" s="3">
        <f t="shared" si="431"/>
        <v>0</v>
      </c>
      <c r="O4569" s="3">
        <v>5000</v>
      </c>
      <c r="P4569" s="3">
        <v>15250</v>
      </c>
    </row>
    <row r="4570" spans="2:16" x14ac:dyDescent="0.15">
      <c r="B4570" s="5" t="s">
        <v>421</v>
      </c>
      <c r="C4570" s="16">
        <f t="shared" si="426"/>
        <v>2021</v>
      </c>
      <c r="D4570" s="16">
        <f t="shared" si="427"/>
        <v>3</v>
      </c>
      <c r="E4570" s="3" t="s">
        <v>202</v>
      </c>
      <c r="F4570" s="3" t="s">
        <v>13</v>
      </c>
      <c r="G4570" s="3" t="s">
        <v>1281</v>
      </c>
      <c r="H4570" s="3" t="s">
        <v>3372</v>
      </c>
      <c r="I4570" s="3">
        <f t="shared" si="428"/>
        <v>0</v>
      </c>
      <c r="J4570" s="3">
        <f t="shared" si="428"/>
        <v>0</v>
      </c>
      <c r="K4570" s="3">
        <f t="shared" si="428"/>
        <v>0</v>
      </c>
      <c r="L4570" s="3">
        <f t="shared" si="429"/>
        <v>0</v>
      </c>
      <c r="M4570" s="3">
        <f t="shared" si="430"/>
        <v>0</v>
      </c>
      <c r="N4570" s="3">
        <f t="shared" si="431"/>
        <v>0</v>
      </c>
      <c r="O4570" s="3">
        <v>5000</v>
      </c>
      <c r="P4570" s="3">
        <v>14760</v>
      </c>
    </row>
    <row r="4571" spans="2:16" x14ac:dyDescent="0.15">
      <c r="B4571" s="5" t="s">
        <v>1791</v>
      </c>
      <c r="C4571" s="16">
        <f t="shared" si="426"/>
        <v>2021</v>
      </c>
      <c r="D4571" s="16">
        <f t="shared" si="427"/>
        <v>2</v>
      </c>
      <c r="E4571" s="3" t="s">
        <v>202</v>
      </c>
      <c r="F4571" s="3" t="s">
        <v>13</v>
      </c>
      <c r="G4571" s="3" t="s">
        <v>1281</v>
      </c>
      <c r="H4571" s="3" t="s">
        <v>578</v>
      </c>
      <c r="I4571" s="3">
        <f t="shared" si="428"/>
        <v>0</v>
      </c>
      <c r="J4571" s="3">
        <f t="shared" si="428"/>
        <v>0</v>
      </c>
      <c r="K4571" s="3">
        <f t="shared" si="428"/>
        <v>0</v>
      </c>
      <c r="L4571" s="3">
        <f t="shared" si="429"/>
        <v>0</v>
      </c>
      <c r="M4571" s="3">
        <f t="shared" si="430"/>
        <v>0</v>
      </c>
      <c r="N4571" s="3">
        <f t="shared" si="431"/>
        <v>0</v>
      </c>
      <c r="O4571" s="3">
        <v>5000</v>
      </c>
      <c r="P4571" s="3">
        <v>8000</v>
      </c>
    </row>
    <row r="4572" spans="2:16" x14ac:dyDescent="0.15">
      <c r="B4572" s="5" t="s">
        <v>1337</v>
      </c>
      <c r="C4572" s="16">
        <f t="shared" si="426"/>
        <v>2021</v>
      </c>
      <c r="D4572" s="16">
        <f t="shared" si="427"/>
        <v>4</v>
      </c>
      <c r="E4572" s="3" t="s">
        <v>202</v>
      </c>
      <c r="F4572" s="3" t="s">
        <v>13</v>
      </c>
      <c r="G4572" s="3" t="s">
        <v>1281</v>
      </c>
      <c r="H4572" s="3" t="s">
        <v>4218</v>
      </c>
      <c r="I4572" s="3">
        <f t="shared" si="428"/>
        <v>0</v>
      </c>
      <c r="J4572" s="3">
        <f t="shared" si="428"/>
        <v>0</v>
      </c>
      <c r="K4572" s="3">
        <f t="shared" si="428"/>
        <v>0</v>
      </c>
      <c r="L4572" s="3">
        <f t="shared" si="429"/>
        <v>0</v>
      </c>
      <c r="M4572" s="3">
        <f t="shared" si="430"/>
        <v>0</v>
      </c>
      <c r="N4572" s="3">
        <f t="shared" si="431"/>
        <v>0</v>
      </c>
      <c r="O4572" s="3">
        <v>5000</v>
      </c>
      <c r="P4572" s="3">
        <v>8000</v>
      </c>
    </row>
    <row r="4573" spans="2:16" x14ac:dyDescent="0.15">
      <c r="B4573" s="5" t="s">
        <v>3067</v>
      </c>
      <c r="C4573" s="16">
        <f t="shared" si="426"/>
        <v>2021</v>
      </c>
      <c r="D4573" s="16">
        <f t="shared" si="427"/>
        <v>6</v>
      </c>
      <c r="E4573" s="3" t="s">
        <v>202</v>
      </c>
      <c r="F4573" s="3" t="s">
        <v>13</v>
      </c>
      <c r="G4573" s="3" t="s">
        <v>1281</v>
      </c>
      <c r="H4573" s="3" t="s">
        <v>4218</v>
      </c>
      <c r="I4573" s="3">
        <f t="shared" si="428"/>
        <v>0</v>
      </c>
      <c r="J4573" s="3">
        <f t="shared" si="428"/>
        <v>0</v>
      </c>
      <c r="K4573" s="3">
        <f t="shared" si="428"/>
        <v>0</v>
      </c>
      <c r="L4573" s="3">
        <f t="shared" si="429"/>
        <v>0</v>
      </c>
      <c r="M4573" s="3">
        <f t="shared" si="430"/>
        <v>0</v>
      </c>
      <c r="N4573" s="3">
        <f t="shared" si="431"/>
        <v>0</v>
      </c>
      <c r="O4573" s="3">
        <v>5000</v>
      </c>
      <c r="P4573" s="3">
        <v>8000</v>
      </c>
    </row>
    <row r="4574" spans="2:16" x14ac:dyDescent="0.15">
      <c r="B4574" s="5" t="s">
        <v>299</v>
      </c>
      <c r="C4574" s="16">
        <f t="shared" si="426"/>
        <v>2021</v>
      </c>
      <c r="D4574" s="16">
        <f t="shared" si="427"/>
        <v>8</v>
      </c>
      <c r="E4574" s="3" t="s">
        <v>202</v>
      </c>
      <c r="F4574" s="3" t="s">
        <v>13</v>
      </c>
      <c r="G4574" s="3" t="s">
        <v>1281</v>
      </c>
      <c r="H4574" s="3" t="s">
        <v>3996</v>
      </c>
      <c r="I4574" s="3">
        <f t="shared" si="428"/>
        <v>0</v>
      </c>
      <c r="J4574" s="3">
        <f t="shared" si="428"/>
        <v>0</v>
      </c>
      <c r="K4574" s="3">
        <f t="shared" si="428"/>
        <v>0</v>
      </c>
      <c r="L4574" s="3">
        <f t="shared" si="429"/>
        <v>0</v>
      </c>
      <c r="M4574" s="3">
        <f t="shared" si="430"/>
        <v>0</v>
      </c>
      <c r="N4574" s="3">
        <f t="shared" si="431"/>
        <v>0</v>
      </c>
      <c r="O4574" s="3">
        <v>5000</v>
      </c>
      <c r="P4574" s="3">
        <v>8000</v>
      </c>
    </row>
    <row r="4575" spans="2:16" x14ac:dyDescent="0.15">
      <c r="B4575" s="5" t="s">
        <v>1154</v>
      </c>
      <c r="C4575" s="16">
        <f t="shared" si="426"/>
        <v>2021</v>
      </c>
      <c r="D4575" s="16">
        <f t="shared" si="427"/>
        <v>11</v>
      </c>
      <c r="E4575" s="3" t="s">
        <v>202</v>
      </c>
      <c r="F4575" s="3" t="s">
        <v>13</v>
      </c>
      <c r="G4575" s="3" t="s">
        <v>1281</v>
      </c>
      <c r="H4575" s="3" t="s">
        <v>2633</v>
      </c>
      <c r="I4575" s="3">
        <f t="shared" si="428"/>
        <v>0</v>
      </c>
      <c r="J4575" s="3">
        <f t="shared" si="428"/>
        <v>0</v>
      </c>
      <c r="K4575" s="3">
        <f t="shared" si="428"/>
        <v>0</v>
      </c>
      <c r="L4575" s="3">
        <f t="shared" si="429"/>
        <v>0</v>
      </c>
      <c r="M4575" s="3">
        <f t="shared" si="430"/>
        <v>0</v>
      </c>
      <c r="N4575" s="3">
        <f t="shared" si="431"/>
        <v>0</v>
      </c>
      <c r="O4575" s="3">
        <v>5000</v>
      </c>
      <c r="P4575" s="3">
        <v>8000</v>
      </c>
    </row>
    <row r="4576" spans="2:16" x14ac:dyDescent="0.15">
      <c r="B4576" s="5" t="s">
        <v>1738</v>
      </c>
      <c r="C4576" s="16">
        <f t="shared" si="426"/>
        <v>2021</v>
      </c>
      <c r="D4576" s="16">
        <f t="shared" si="427"/>
        <v>12</v>
      </c>
      <c r="E4576" s="3" t="s">
        <v>202</v>
      </c>
      <c r="F4576" s="3" t="s">
        <v>13</v>
      </c>
      <c r="G4576" s="3" t="s">
        <v>1281</v>
      </c>
      <c r="H4576" s="3" t="s">
        <v>2633</v>
      </c>
      <c r="I4576" s="3">
        <f t="shared" si="428"/>
        <v>0</v>
      </c>
      <c r="J4576" s="3">
        <f t="shared" si="428"/>
        <v>0</v>
      </c>
      <c r="K4576" s="3">
        <f t="shared" si="428"/>
        <v>0</v>
      </c>
      <c r="L4576" s="3">
        <f t="shared" si="429"/>
        <v>0</v>
      </c>
      <c r="M4576" s="3">
        <f t="shared" si="430"/>
        <v>0</v>
      </c>
      <c r="N4576" s="3">
        <f t="shared" si="431"/>
        <v>0</v>
      </c>
      <c r="O4576" s="3">
        <v>5000</v>
      </c>
      <c r="P4576" s="3">
        <v>8000</v>
      </c>
    </row>
    <row r="4577" spans="2:16" x14ac:dyDescent="0.15">
      <c r="B4577" s="5" t="s">
        <v>3986</v>
      </c>
      <c r="C4577" s="16">
        <f t="shared" si="426"/>
        <v>2021</v>
      </c>
      <c r="D4577" s="16">
        <f t="shared" si="427"/>
        <v>12</v>
      </c>
      <c r="E4577" s="3" t="s">
        <v>202</v>
      </c>
      <c r="F4577" s="3" t="s">
        <v>13</v>
      </c>
      <c r="G4577" s="3" t="s">
        <v>1281</v>
      </c>
      <c r="H4577" s="3" t="s">
        <v>2633</v>
      </c>
      <c r="I4577" s="3">
        <f t="shared" si="428"/>
        <v>0</v>
      </c>
      <c r="J4577" s="3">
        <f t="shared" si="428"/>
        <v>0</v>
      </c>
      <c r="K4577" s="3">
        <f t="shared" si="428"/>
        <v>0</v>
      </c>
      <c r="L4577" s="3">
        <f t="shared" si="429"/>
        <v>0</v>
      </c>
      <c r="M4577" s="3">
        <f t="shared" si="430"/>
        <v>0</v>
      </c>
      <c r="N4577" s="3">
        <f t="shared" si="431"/>
        <v>0</v>
      </c>
      <c r="O4577" s="3">
        <v>5000</v>
      </c>
      <c r="P4577" s="3">
        <v>8000</v>
      </c>
    </row>
    <row r="4578" spans="2:16" x14ac:dyDescent="0.15">
      <c r="B4578" s="5" t="s">
        <v>3126</v>
      </c>
      <c r="C4578" s="16">
        <f t="shared" si="426"/>
        <v>2021</v>
      </c>
      <c r="D4578" s="16">
        <f t="shared" si="427"/>
        <v>9</v>
      </c>
      <c r="E4578" s="3" t="s">
        <v>202</v>
      </c>
      <c r="F4578" s="3" t="s">
        <v>13</v>
      </c>
      <c r="G4578" s="3" t="s">
        <v>203</v>
      </c>
      <c r="H4578" s="3" t="s">
        <v>3035</v>
      </c>
      <c r="I4578" s="3">
        <f t="shared" si="428"/>
        <v>0</v>
      </c>
      <c r="J4578" s="3">
        <f t="shared" si="428"/>
        <v>0</v>
      </c>
      <c r="K4578" s="3">
        <f t="shared" si="428"/>
        <v>0</v>
      </c>
      <c r="L4578" s="3">
        <f t="shared" si="429"/>
        <v>0</v>
      </c>
      <c r="M4578" s="3">
        <f t="shared" si="430"/>
        <v>0</v>
      </c>
      <c r="N4578" s="3">
        <f t="shared" si="431"/>
        <v>0</v>
      </c>
      <c r="O4578" s="3">
        <v>4980</v>
      </c>
      <c r="P4578" s="3">
        <v>5088.7299999999896</v>
      </c>
    </row>
    <row r="4579" spans="2:16" x14ac:dyDescent="0.15">
      <c r="B4579" s="5" t="s">
        <v>1738</v>
      </c>
      <c r="C4579" s="16">
        <f t="shared" si="426"/>
        <v>2021</v>
      </c>
      <c r="D4579" s="16">
        <f t="shared" si="427"/>
        <v>12</v>
      </c>
      <c r="E4579" s="3" t="s">
        <v>202</v>
      </c>
      <c r="F4579" s="3" t="s">
        <v>13</v>
      </c>
      <c r="G4579" s="3" t="s">
        <v>1281</v>
      </c>
      <c r="H4579" s="3" t="s">
        <v>3372</v>
      </c>
      <c r="I4579" s="3">
        <f t="shared" si="428"/>
        <v>0</v>
      </c>
      <c r="J4579" s="3">
        <f t="shared" si="428"/>
        <v>0</v>
      </c>
      <c r="K4579" s="3">
        <f t="shared" si="428"/>
        <v>0</v>
      </c>
      <c r="L4579" s="3">
        <f t="shared" si="429"/>
        <v>0</v>
      </c>
      <c r="M4579" s="3">
        <f t="shared" si="430"/>
        <v>0</v>
      </c>
      <c r="N4579" s="3">
        <f t="shared" si="431"/>
        <v>0</v>
      </c>
      <c r="O4579" s="3">
        <v>4925</v>
      </c>
      <c r="P4579" s="3">
        <v>15021.25</v>
      </c>
    </row>
    <row r="4580" spans="2:16" x14ac:dyDescent="0.15">
      <c r="B4580" s="5" t="s">
        <v>579</v>
      </c>
      <c r="C4580" s="16">
        <f t="shared" si="426"/>
        <v>2021</v>
      </c>
      <c r="D4580" s="16">
        <f t="shared" si="427"/>
        <v>12</v>
      </c>
      <c r="E4580" s="3" t="s">
        <v>202</v>
      </c>
      <c r="F4580" s="3" t="s">
        <v>13</v>
      </c>
      <c r="G4580" s="3" t="s">
        <v>943</v>
      </c>
      <c r="H4580" s="3" t="s">
        <v>4382</v>
      </c>
      <c r="I4580" s="3">
        <f t="shared" si="428"/>
        <v>0</v>
      </c>
      <c r="J4580" s="3">
        <f t="shared" si="428"/>
        <v>0</v>
      </c>
      <c r="K4580" s="3">
        <f t="shared" si="428"/>
        <v>1</v>
      </c>
      <c r="L4580" s="3">
        <f t="shared" si="429"/>
        <v>0</v>
      </c>
      <c r="M4580" s="3">
        <f t="shared" si="430"/>
        <v>0</v>
      </c>
      <c r="N4580" s="3">
        <f t="shared" si="431"/>
        <v>0</v>
      </c>
      <c r="O4580" s="3">
        <v>4900</v>
      </c>
      <c r="P4580" s="3">
        <v>1290.6600000000001</v>
      </c>
    </row>
    <row r="4581" spans="2:16" x14ac:dyDescent="0.15">
      <c r="B4581" s="5" t="s">
        <v>1425</v>
      </c>
      <c r="C4581" s="16">
        <f t="shared" si="426"/>
        <v>2021</v>
      </c>
      <c r="D4581" s="16">
        <f t="shared" si="427"/>
        <v>9</v>
      </c>
      <c r="E4581" s="3" t="s">
        <v>20</v>
      </c>
      <c r="F4581" s="3" t="s">
        <v>384</v>
      </c>
      <c r="G4581" s="3" t="s">
        <v>13</v>
      </c>
      <c r="H4581" s="3" t="s">
        <v>3487</v>
      </c>
      <c r="I4581" s="3">
        <f t="shared" si="428"/>
        <v>0</v>
      </c>
      <c r="J4581" s="3">
        <f t="shared" si="428"/>
        <v>0</v>
      </c>
      <c r="K4581" s="3">
        <f t="shared" si="428"/>
        <v>0</v>
      </c>
      <c r="L4581" s="3">
        <f t="shared" si="429"/>
        <v>0</v>
      </c>
      <c r="M4581" s="3">
        <f t="shared" si="430"/>
        <v>0</v>
      </c>
      <c r="N4581" s="3">
        <f t="shared" si="431"/>
        <v>0</v>
      </c>
      <c r="O4581" s="3">
        <v>13801</v>
      </c>
      <c r="P4581" s="3">
        <v>104174.52</v>
      </c>
    </row>
    <row r="4582" spans="2:16" x14ac:dyDescent="0.15">
      <c r="B4582" s="5" t="s">
        <v>872</v>
      </c>
      <c r="C4582" s="16">
        <f t="shared" si="426"/>
        <v>2021</v>
      </c>
      <c r="D4582" s="16">
        <f t="shared" si="427"/>
        <v>5</v>
      </c>
      <c r="E4582" s="3" t="s">
        <v>20</v>
      </c>
      <c r="F4582" s="3" t="s">
        <v>384</v>
      </c>
      <c r="G4582" s="3" t="s">
        <v>13</v>
      </c>
      <c r="H4582" s="3" t="s">
        <v>3133</v>
      </c>
      <c r="I4582" s="3">
        <f t="shared" si="428"/>
        <v>0</v>
      </c>
      <c r="J4582" s="3">
        <f t="shared" si="428"/>
        <v>0</v>
      </c>
      <c r="K4582" s="3">
        <f t="shared" si="428"/>
        <v>0</v>
      </c>
      <c r="L4582" s="3">
        <f t="shared" si="429"/>
        <v>0</v>
      </c>
      <c r="M4582" s="3">
        <f t="shared" si="430"/>
        <v>0</v>
      </c>
      <c r="N4582" s="3">
        <f t="shared" si="431"/>
        <v>0</v>
      </c>
      <c r="O4582" s="3">
        <v>16564</v>
      </c>
      <c r="P4582" s="3">
        <v>125479.44</v>
      </c>
    </row>
    <row r="4583" spans="2:16" x14ac:dyDescent="0.15">
      <c r="B4583" s="5" t="s">
        <v>49</v>
      </c>
      <c r="C4583" s="16">
        <f t="shared" si="426"/>
        <v>2020</v>
      </c>
      <c r="D4583" s="16">
        <f t="shared" si="427"/>
        <v>1</v>
      </c>
      <c r="E4583" s="3" t="s">
        <v>20</v>
      </c>
      <c r="F4583" s="3" t="s">
        <v>191</v>
      </c>
      <c r="G4583" s="3" t="s">
        <v>13</v>
      </c>
      <c r="H4583" s="3" t="s">
        <v>3944</v>
      </c>
      <c r="I4583" s="3">
        <f t="shared" si="428"/>
        <v>0</v>
      </c>
      <c r="J4583" s="3">
        <f t="shared" si="428"/>
        <v>0</v>
      </c>
      <c r="K4583" s="3">
        <f t="shared" si="428"/>
        <v>0</v>
      </c>
      <c r="L4583" s="3">
        <f t="shared" si="429"/>
        <v>0</v>
      </c>
      <c r="M4583" s="3">
        <f t="shared" si="430"/>
        <v>0</v>
      </c>
      <c r="N4583" s="3">
        <f t="shared" si="431"/>
        <v>0</v>
      </c>
      <c r="O4583" s="3">
        <v>9302</v>
      </c>
      <c r="P4583" s="3">
        <v>76681.94</v>
      </c>
    </row>
    <row r="4584" spans="2:16" x14ac:dyDescent="0.15">
      <c r="B4584" s="5" t="s">
        <v>2056</v>
      </c>
      <c r="C4584" s="16">
        <f t="shared" si="426"/>
        <v>2021</v>
      </c>
      <c r="D4584" s="16">
        <f t="shared" si="427"/>
        <v>11</v>
      </c>
      <c r="E4584" s="3" t="s">
        <v>202</v>
      </c>
      <c r="F4584" s="3" t="s">
        <v>13</v>
      </c>
      <c r="G4584" s="3" t="s">
        <v>203</v>
      </c>
      <c r="H4584" s="3" t="s">
        <v>4390</v>
      </c>
      <c r="I4584" s="3">
        <f t="shared" si="428"/>
        <v>0</v>
      </c>
      <c r="J4584" s="3">
        <f t="shared" si="428"/>
        <v>0</v>
      </c>
      <c r="K4584" s="3">
        <f t="shared" si="428"/>
        <v>0</v>
      </c>
      <c r="L4584" s="3">
        <f t="shared" si="429"/>
        <v>0</v>
      </c>
      <c r="M4584" s="3">
        <f t="shared" si="430"/>
        <v>0</v>
      </c>
      <c r="N4584" s="3">
        <f t="shared" si="431"/>
        <v>0</v>
      </c>
      <c r="O4584" s="3">
        <v>4754.3999999999896</v>
      </c>
      <c r="P4584" s="3">
        <v>4883.6000000000004</v>
      </c>
    </row>
    <row r="4585" spans="2:16" x14ac:dyDescent="0.15">
      <c r="B4585" s="5" t="s">
        <v>2069</v>
      </c>
      <c r="C4585" s="16">
        <f t="shared" si="426"/>
        <v>2020</v>
      </c>
      <c r="D4585" s="16">
        <f t="shared" si="427"/>
        <v>6</v>
      </c>
      <c r="E4585" s="3" t="s">
        <v>20</v>
      </c>
      <c r="F4585" s="3" t="s">
        <v>191</v>
      </c>
      <c r="G4585" s="3" t="s">
        <v>13</v>
      </c>
      <c r="H4585" s="3" t="s">
        <v>3753</v>
      </c>
      <c r="I4585" s="3">
        <f t="shared" si="428"/>
        <v>0</v>
      </c>
      <c r="J4585" s="3">
        <f t="shared" si="428"/>
        <v>0</v>
      </c>
      <c r="K4585" s="3">
        <f t="shared" si="428"/>
        <v>0</v>
      </c>
      <c r="L4585" s="3">
        <f t="shared" si="429"/>
        <v>0</v>
      </c>
      <c r="M4585" s="3">
        <f t="shared" si="430"/>
        <v>0</v>
      </c>
      <c r="N4585" s="3">
        <f t="shared" si="431"/>
        <v>0</v>
      </c>
      <c r="O4585" s="3">
        <v>11217</v>
      </c>
      <c r="P4585" s="3">
        <v>96752.8</v>
      </c>
    </row>
    <row r="4586" spans="2:16" x14ac:dyDescent="0.15">
      <c r="B4586" s="5" t="s">
        <v>95</v>
      </c>
      <c r="C4586" s="16">
        <f t="shared" si="426"/>
        <v>2021</v>
      </c>
      <c r="D4586" s="16">
        <f t="shared" si="427"/>
        <v>12</v>
      </c>
      <c r="E4586" s="3" t="s">
        <v>202</v>
      </c>
      <c r="F4586" s="3" t="s">
        <v>13</v>
      </c>
      <c r="G4586" s="3" t="s">
        <v>384</v>
      </c>
      <c r="H4586" s="3" t="s">
        <v>4255</v>
      </c>
      <c r="I4586" s="3">
        <f t="shared" si="428"/>
        <v>0</v>
      </c>
      <c r="J4586" s="3">
        <f t="shared" si="428"/>
        <v>0</v>
      </c>
      <c r="K4586" s="3">
        <f t="shared" si="428"/>
        <v>0</v>
      </c>
      <c r="L4586" s="3">
        <f t="shared" si="429"/>
        <v>0</v>
      </c>
      <c r="M4586" s="3">
        <f t="shared" si="430"/>
        <v>0</v>
      </c>
      <c r="N4586" s="3">
        <f t="shared" si="431"/>
        <v>0</v>
      </c>
      <c r="O4586" s="3">
        <v>4533</v>
      </c>
      <c r="P4586" s="3">
        <v>7725</v>
      </c>
    </row>
    <row r="4587" spans="2:16" x14ac:dyDescent="0.15">
      <c r="B4587" s="5" t="s">
        <v>449</v>
      </c>
      <c r="C4587" s="16">
        <f t="shared" si="426"/>
        <v>2020</v>
      </c>
      <c r="D4587" s="16">
        <f t="shared" si="427"/>
        <v>12</v>
      </c>
      <c r="E4587" s="3" t="s">
        <v>20</v>
      </c>
      <c r="F4587" s="3" t="s">
        <v>191</v>
      </c>
      <c r="G4587" s="3" t="s">
        <v>13</v>
      </c>
      <c r="H4587" s="3" t="s">
        <v>3619</v>
      </c>
      <c r="I4587" s="3">
        <f t="shared" si="428"/>
        <v>0</v>
      </c>
      <c r="J4587" s="3">
        <f t="shared" si="428"/>
        <v>0</v>
      </c>
      <c r="K4587" s="3">
        <f t="shared" si="428"/>
        <v>0</v>
      </c>
      <c r="L4587" s="3">
        <f t="shared" si="429"/>
        <v>0</v>
      </c>
      <c r="M4587" s="3">
        <f t="shared" si="430"/>
        <v>0</v>
      </c>
      <c r="N4587" s="3">
        <f t="shared" si="431"/>
        <v>0</v>
      </c>
      <c r="O4587" s="3">
        <v>12570</v>
      </c>
      <c r="P4587" s="3">
        <v>88971.520000000004</v>
      </c>
    </row>
    <row r="4588" spans="2:16" x14ac:dyDescent="0.15">
      <c r="B4588" s="5" t="s">
        <v>1504</v>
      </c>
      <c r="C4588" s="16">
        <f t="shared" si="426"/>
        <v>2022</v>
      </c>
      <c r="D4588" s="16">
        <f t="shared" si="427"/>
        <v>8</v>
      </c>
      <c r="E4588" s="3" t="s">
        <v>20</v>
      </c>
      <c r="F4588" s="3" t="s">
        <v>225</v>
      </c>
      <c r="G4588" s="3" t="s">
        <v>13</v>
      </c>
      <c r="H4588" s="3" t="s">
        <v>6646</v>
      </c>
      <c r="I4588" s="3">
        <f t="shared" si="428"/>
        <v>0</v>
      </c>
      <c r="J4588" s="3">
        <f t="shared" si="428"/>
        <v>0</v>
      </c>
      <c r="K4588" s="3">
        <f t="shared" si="428"/>
        <v>0</v>
      </c>
      <c r="L4588" s="3">
        <f t="shared" si="429"/>
        <v>0</v>
      </c>
      <c r="M4588" s="3">
        <f t="shared" si="430"/>
        <v>0</v>
      </c>
      <c r="N4588" s="3">
        <f t="shared" si="431"/>
        <v>0</v>
      </c>
      <c r="O4588" s="3">
        <v>100</v>
      </c>
      <c r="P4588" s="3">
        <v>946.58</v>
      </c>
    </row>
    <row r="4589" spans="2:16" x14ac:dyDescent="0.15">
      <c r="B4589" s="5" t="s">
        <v>1530</v>
      </c>
      <c r="C4589" s="16">
        <f t="shared" si="426"/>
        <v>2023</v>
      </c>
      <c r="D4589" s="16">
        <f t="shared" si="427"/>
        <v>3</v>
      </c>
      <c r="E4589" s="3" t="s">
        <v>20</v>
      </c>
      <c r="F4589" s="3" t="s">
        <v>225</v>
      </c>
      <c r="G4589" s="3" t="s">
        <v>13</v>
      </c>
      <c r="H4589" s="3" t="s">
        <v>6352</v>
      </c>
      <c r="I4589" s="3">
        <f t="shared" si="428"/>
        <v>0</v>
      </c>
      <c r="J4589" s="3">
        <f t="shared" si="428"/>
        <v>0</v>
      </c>
      <c r="K4589" s="3">
        <f t="shared" si="428"/>
        <v>0</v>
      </c>
      <c r="L4589" s="3">
        <f t="shared" si="429"/>
        <v>0</v>
      </c>
      <c r="M4589" s="3">
        <f t="shared" si="430"/>
        <v>0</v>
      </c>
      <c r="N4589" s="3">
        <f t="shared" si="431"/>
        <v>0</v>
      </c>
      <c r="O4589" s="3">
        <v>200</v>
      </c>
      <c r="P4589" s="3">
        <v>1943.09</v>
      </c>
    </row>
    <row r="4590" spans="2:16" x14ac:dyDescent="0.15">
      <c r="B4590" s="5" t="s">
        <v>1530</v>
      </c>
      <c r="C4590" s="16">
        <f t="shared" si="426"/>
        <v>2023</v>
      </c>
      <c r="D4590" s="16">
        <f t="shared" si="427"/>
        <v>3</v>
      </c>
      <c r="E4590" s="3" t="s">
        <v>20</v>
      </c>
      <c r="F4590" s="3" t="s">
        <v>225</v>
      </c>
      <c r="G4590" s="3" t="s">
        <v>13</v>
      </c>
      <c r="H4590" s="3" t="s">
        <v>6350</v>
      </c>
      <c r="I4590" s="3">
        <f t="shared" si="428"/>
        <v>0</v>
      </c>
      <c r="J4590" s="3">
        <f t="shared" si="428"/>
        <v>0</v>
      </c>
      <c r="K4590" s="3">
        <f t="shared" si="428"/>
        <v>0</v>
      </c>
      <c r="L4590" s="3">
        <f t="shared" si="429"/>
        <v>0</v>
      </c>
      <c r="M4590" s="3">
        <f t="shared" si="430"/>
        <v>0</v>
      </c>
      <c r="N4590" s="3">
        <f t="shared" si="431"/>
        <v>0</v>
      </c>
      <c r="O4590" s="3">
        <v>200</v>
      </c>
      <c r="P4590" s="3">
        <v>2172.42</v>
      </c>
    </row>
    <row r="4591" spans="2:16" x14ac:dyDescent="0.15">
      <c r="B4591" s="5" t="s">
        <v>869</v>
      </c>
      <c r="C4591" s="16">
        <f t="shared" si="426"/>
        <v>2023</v>
      </c>
      <c r="D4591" s="16">
        <f t="shared" si="427"/>
        <v>3</v>
      </c>
      <c r="E4591" s="3" t="s">
        <v>20</v>
      </c>
      <c r="F4591" s="3" t="s">
        <v>225</v>
      </c>
      <c r="G4591" s="3" t="s">
        <v>13</v>
      </c>
      <c r="H4591" s="3" t="s">
        <v>6631</v>
      </c>
      <c r="I4591" s="3">
        <f t="shared" si="428"/>
        <v>0</v>
      </c>
      <c r="J4591" s="3">
        <f t="shared" si="428"/>
        <v>0</v>
      </c>
      <c r="K4591" s="3">
        <f t="shared" si="428"/>
        <v>0</v>
      </c>
      <c r="L4591" s="3">
        <f t="shared" si="429"/>
        <v>0</v>
      </c>
      <c r="M4591" s="3">
        <f t="shared" si="430"/>
        <v>0</v>
      </c>
      <c r="N4591" s="3">
        <f t="shared" si="431"/>
        <v>0</v>
      </c>
      <c r="O4591" s="3">
        <v>100</v>
      </c>
      <c r="P4591" s="3">
        <v>2182.1</v>
      </c>
    </row>
    <row r="4592" spans="2:16" x14ac:dyDescent="0.15">
      <c r="B4592" s="5" t="s">
        <v>869</v>
      </c>
      <c r="C4592" s="16">
        <f t="shared" si="426"/>
        <v>2023</v>
      </c>
      <c r="D4592" s="16">
        <f t="shared" si="427"/>
        <v>3</v>
      </c>
      <c r="E4592" s="3" t="s">
        <v>20</v>
      </c>
      <c r="F4592" s="3" t="s">
        <v>225</v>
      </c>
      <c r="G4592" s="3" t="s">
        <v>13</v>
      </c>
      <c r="H4592" s="3" t="s">
        <v>6631</v>
      </c>
      <c r="I4592" s="3">
        <f t="shared" si="428"/>
        <v>0</v>
      </c>
      <c r="J4592" s="3">
        <f t="shared" si="428"/>
        <v>0</v>
      </c>
      <c r="K4592" s="3">
        <f t="shared" si="428"/>
        <v>0</v>
      </c>
      <c r="L4592" s="3">
        <f t="shared" si="429"/>
        <v>0</v>
      </c>
      <c r="M4592" s="3">
        <f t="shared" si="430"/>
        <v>0</v>
      </c>
      <c r="N4592" s="3">
        <f t="shared" si="431"/>
        <v>0</v>
      </c>
      <c r="O4592" s="3">
        <v>100</v>
      </c>
      <c r="P4592" s="3">
        <v>2005.28</v>
      </c>
    </row>
    <row r="4593" spans="2:16" x14ac:dyDescent="0.15">
      <c r="B4593" s="5">
        <v>45317</v>
      </c>
      <c r="C4593" s="16">
        <f t="shared" si="426"/>
        <v>2024</v>
      </c>
      <c r="D4593" s="16">
        <f t="shared" si="427"/>
        <v>1</v>
      </c>
      <c r="E4593" s="3" t="s">
        <v>11</v>
      </c>
      <c r="F4593" s="3" t="s">
        <v>384</v>
      </c>
      <c r="G4593" s="3" t="s">
        <v>13</v>
      </c>
      <c r="H4593" s="3" t="s">
        <v>6233</v>
      </c>
      <c r="I4593" s="3">
        <f t="shared" si="428"/>
        <v>0</v>
      </c>
      <c r="J4593" s="3">
        <f t="shared" si="428"/>
        <v>0</v>
      </c>
      <c r="K4593" s="3">
        <f t="shared" si="428"/>
        <v>0</v>
      </c>
      <c r="L4593" s="3">
        <f t="shared" si="429"/>
        <v>0</v>
      </c>
      <c r="M4593" s="3">
        <f t="shared" si="430"/>
        <v>0</v>
      </c>
      <c r="N4593" s="3">
        <f t="shared" si="431"/>
        <v>0</v>
      </c>
      <c r="O4593" s="3">
        <v>252</v>
      </c>
      <c r="P4593" s="3">
        <v>6601.68</v>
      </c>
    </row>
    <row r="4594" spans="2:16" x14ac:dyDescent="0.15">
      <c r="B4594" s="5" t="s">
        <v>2268</v>
      </c>
      <c r="C4594" s="16">
        <f t="shared" si="426"/>
        <v>2021</v>
      </c>
      <c r="D4594" s="16">
        <f t="shared" si="427"/>
        <v>1</v>
      </c>
      <c r="E4594" s="3" t="s">
        <v>20</v>
      </c>
      <c r="F4594" s="3" t="s">
        <v>384</v>
      </c>
      <c r="G4594" s="3" t="s">
        <v>13</v>
      </c>
      <c r="H4594" s="3" t="s">
        <v>5686</v>
      </c>
      <c r="I4594" s="3">
        <f t="shared" si="428"/>
        <v>0</v>
      </c>
      <c r="J4594" s="3">
        <f t="shared" si="428"/>
        <v>0</v>
      </c>
      <c r="K4594" s="3">
        <f t="shared" si="428"/>
        <v>0</v>
      </c>
      <c r="L4594" s="3">
        <f t="shared" si="429"/>
        <v>0</v>
      </c>
      <c r="M4594" s="3">
        <f t="shared" si="430"/>
        <v>0</v>
      </c>
      <c r="N4594" s="3">
        <f t="shared" si="431"/>
        <v>0</v>
      </c>
      <c r="O4594" s="3">
        <v>724</v>
      </c>
      <c r="P4594" s="3">
        <v>6068</v>
      </c>
    </row>
    <row r="4595" spans="2:16" x14ac:dyDescent="0.15">
      <c r="B4595" s="5" t="s">
        <v>1331</v>
      </c>
      <c r="C4595" s="16">
        <f t="shared" si="426"/>
        <v>2021</v>
      </c>
      <c r="D4595" s="16">
        <f t="shared" si="427"/>
        <v>12</v>
      </c>
      <c r="E4595" s="3" t="s">
        <v>202</v>
      </c>
      <c r="F4595" s="3" t="s">
        <v>13</v>
      </c>
      <c r="G4595" s="3" t="s">
        <v>943</v>
      </c>
      <c r="H4595" s="3" t="s">
        <v>3942</v>
      </c>
      <c r="I4595" s="3">
        <f t="shared" si="428"/>
        <v>0</v>
      </c>
      <c r="J4595" s="3">
        <f t="shared" si="428"/>
        <v>0</v>
      </c>
      <c r="K4595" s="3">
        <f t="shared" si="428"/>
        <v>0</v>
      </c>
      <c r="L4595" s="3">
        <f t="shared" si="429"/>
        <v>0</v>
      </c>
      <c r="M4595" s="3">
        <f t="shared" si="430"/>
        <v>0</v>
      </c>
      <c r="N4595" s="3">
        <f t="shared" si="431"/>
        <v>0</v>
      </c>
      <c r="O4595" s="3">
        <v>4378</v>
      </c>
      <c r="P4595" s="3">
        <v>1725.97</v>
      </c>
    </row>
    <row r="4596" spans="2:16" x14ac:dyDescent="0.15">
      <c r="B4596" s="5" t="s">
        <v>3547</v>
      </c>
      <c r="C4596" s="16">
        <f t="shared" si="426"/>
        <v>2021</v>
      </c>
      <c r="D4596" s="16">
        <f t="shared" si="427"/>
        <v>8</v>
      </c>
      <c r="E4596" s="3" t="s">
        <v>20</v>
      </c>
      <c r="F4596" s="3" t="s">
        <v>384</v>
      </c>
      <c r="G4596" s="3" t="s">
        <v>13</v>
      </c>
      <c r="H4596" s="3" t="s">
        <v>6283</v>
      </c>
      <c r="I4596" s="3">
        <f t="shared" si="428"/>
        <v>0</v>
      </c>
      <c r="J4596" s="3">
        <f t="shared" si="428"/>
        <v>0</v>
      </c>
      <c r="K4596" s="3">
        <f t="shared" si="428"/>
        <v>0</v>
      </c>
      <c r="L4596" s="3">
        <f t="shared" si="429"/>
        <v>0</v>
      </c>
      <c r="M4596" s="3">
        <f t="shared" si="430"/>
        <v>0</v>
      </c>
      <c r="N4596" s="3">
        <f t="shared" si="431"/>
        <v>0</v>
      </c>
      <c r="O4596" s="3">
        <v>227</v>
      </c>
      <c r="P4596" s="3">
        <v>3362</v>
      </c>
    </row>
    <row r="4597" spans="2:16" x14ac:dyDescent="0.15">
      <c r="B4597" s="5" t="s">
        <v>2588</v>
      </c>
      <c r="C4597" s="16">
        <f t="shared" si="426"/>
        <v>2023</v>
      </c>
      <c r="D4597" s="16">
        <f t="shared" si="427"/>
        <v>9</v>
      </c>
      <c r="E4597" s="3" t="s">
        <v>20</v>
      </c>
      <c r="F4597" s="3" t="s">
        <v>12</v>
      </c>
      <c r="G4597" s="3" t="s">
        <v>13</v>
      </c>
      <c r="H4597" s="3" t="s">
        <v>6354</v>
      </c>
      <c r="I4597" s="3">
        <f t="shared" si="428"/>
        <v>0</v>
      </c>
      <c r="J4597" s="3">
        <f t="shared" si="428"/>
        <v>0</v>
      </c>
      <c r="K4597" s="3">
        <f t="shared" si="428"/>
        <v>0</v>
      </c>
      <c r="L4597" s="3">
        <f t="shared" si="429"/>
        <v>0</v>
      </c>
      <c r="M4597" s="3">
        <f t="shared" si="430"/>
        <v>0</v>
      </c>
      <c r="N4597" s="3">
        <f t="shared" si="431"/>
        <v>0</v>
      </c>
      <c r="O4597" s="3">
        <v>200</v>
      </c>
      <c r="P4597" s="3">
        <v>1857</v>
      </c>
    </row>
    <row r="4598" spans="2:16" x14ac:dyDescent="0.15">
      <c r="B4598" s="5" t="s">
        <v>1738</v>
      </c>
      <c r="C4598" s="16">
        <f t="shared" si="426"/>
        <v>2021</v>
      </c>
      <c r="D4598" s="16">
        <f t="shared" si="427"/>
        <v>12</v>
      </c>
      <c r="E4598" s="3" t="s">
        <v>202</v>
      </c>
      <c r="F4598" s="3" t="s">
        <v>13</v>
      </c>
      <c r="G4598" s="3" t="s">
        <v>943</v>
      </c>
      <c r="H4598" s="3" t="s">
        <v>3942</v>
      </c>
      <c r="I4598" s="3">
        <f t="shared" si="428"/>
        <v>0</v>
      </c>
      <c r="J4598" s="3">
        <f t="shared" si="428"/>
        <v>0</v>
      </c>
      <c r="K4598" s="3">
        <f t="shared" si="428"/>
        <v>0</v>
      </c>
      <c r="L4598" s="3">
        <f t="shared" si="429"/>
        <v>0</v>
      </c>
      <c r="M4598" s="3">
        <f t="shared" si="430"/>
        <v>0</v>
      </c>
      <c r="N4598" s="3">
        <f t="shared" si="431"/>
        <v>0</v>
      </c>
      <c r="O4598" s="3">
        <v>4362</v>
      </c>
      <c r="P4598" s="3">
        <v>1526.91</v>
      </c>
    </row>
    <row r="4599" spans="2:16" x14ac:dyDescent="0.15">
      <c r="B4599" s="5" t="s">
        <v>875</v>
      </c>
      <c r="C4599" s="16">
        <f t="shared" si="426"/>
        <v>2021</v>
      </c>
      <c r="D4599" s="16">
        <f t="shared" si="427"/>
        <v>3</v>
      </c>
      <c r="E4599" s="3" t="s">
        <v>202</v>
      </c>
      <c r="F4599" s="3" t="s">
        <v>13</v>
      </c>
      <c r="G4599" s="3" t="s">
        <v>2430</v>
      </c>
      <c r="H4599" s="3" t="s">
        <v>4433</v>
      </c>
      <c r="I4599" s="3">
        <f t="shared" si="428"/>
        <v>0</v>
      </c>
      <c r="J4599" s="3">
        <f t="shared" si="428"/>
        <v>0</v>
      </c>
      <c r="K4599" s="3">
        <f t="shared" si="428"/>
        <v>0</v>
      </c>
      <c r="L4599" s="3">
        <f t="shared" si="429"/>
        <v>0</v>
      </c>
      <c r="M4599" s="3">
        <f t="shared" si="430"/>
        <v>0</v>
      </c>
      <c r="N4599" s="3">
        <f t="shared" si="431"/>
        <v>0</v>
      </c>
      <c r="O4599" s="3">
        <v>4320</v>
      </c>
      <c r="P4599" s="3">
        <v>20829.310000000001</v>
      </c>
    </row>
    <row r="4600" spans="2:16" x14ac:dyDescent="0.15">
      <c r="B4600" s="5" t="s">
        <v>1655</v>
      </c>
      <c r="C4600" s="16">
        <f t="shared" si="426"/>
        <v>2021</v>
      </c>
      <c r="D4600" s="16">
        <f t="shared" si="427"/>
        <v>12</v>
      </c>
      <c r="E4600" s="3" t="s">
        <v>202</v>
      </c>
      <c r="F4600" s="3" t="s">
        <v>13</v>
      </c>
      <c r="G4600" s="3" t="s">
        <v>943</v>
      </c>
      <c r="H4600" s="3" t="s">
        <v>4437</v>
      </c>
      <c r="I4600" s="3">
        <f t="shared" si="428"/>
        <v>0</v>
      </c>
      <c r="J4600" s="3">
        <f t="shared" si="428"/>
        <v>0</v>
      </c>
      <c r="K4600" s="3">
        <f t="shared" si="428"/>
        <v>0</v>
      </c>
      <c r="L4600" s="3">
        <f t="shared" si="429"/>
        <v>0</v>
      </c>
      <c r="M4600" s="3">
        <f t="shared" si="430"/>
        <v>0</v>
      </c>
      <c r="N4600" s="3">
        <f t="shared" si="431"/>
        <v>0</v>
      </c>
      <c r="O4600" s="3">
        <v>4290</v>
      </c>
      <c r="P4600" s="3">
        <v>1492.04</v>
      </c>
    </row>
    <row r="4601" spans="2:16" x14ac:dyDescent="0.15">
      <c r="B4601" s="5">
        <v>45466</v>
      </c>
      <c r="C4601" s="16">
        <f t="shared" si="426"/>
        <v>2024</v>
      </c>
      <c r="D4601" s="16">
        <f t="shared" si="427"/>
        <v>6</v>
      </c>
      <c r="E4601" s="3" t="s">
        <v>11</v>
      </c>
      <c r="F4601" s="3" t="s">
        <v>12</v>
      </c>
      <c r="G4601" s="3" t="s">
        <v>13</v>
      </c>
      <c r="H4601" s="3" t="s">
        <v>5523</v>
      </c>
      <c r="I4601" s="3">
        <f t="shared" si="428"/>
        <v>0</v>
      </c>
      <c r="J4601" s="3">
        <f t="shared" si="428"/>
        <v>0</v>
      </c>
      <c r="K4601" s="3">
        <f t="shared" si="428"/>
        <v>0</v>
      </c>
      <c r="L4601" s="3">
        <f t="shared" si="429"/>
        <v>0</v>
      </c>
      <c r="M4601" s="3">
        <f t="shared" si="430"/>
        <v>0</v>
      </c>
      <c r="N4601" s="3">
        <f t="shared" si="431"/>
        <v>0</v>
      </c>
      <c r="O4601" s="3">
        <v>960</v>
      </c>
      <c r="P4601" s="3">
        <v>8798.73</v>
      </c>
    </row>
    <row r="4602" spans="2:16" x14ac:dyDescent="0.15">
      <c r="B4602" s="5" t="s">
        <v>1362</v>
      </c>
      <c r="C4602" s="16">
        <f t="shared" si="426"/>
        <v>2021</v>
      </c>
      <c r="D4602" s="16">
        <f t="shared" si="427"/>
        <v>10</v>
      </c>
      <c r="E4602" s="3" t="s">
        <v>202</v>
      </c>
      <c r="F4602" s="3" t="s">
        <v>13</v>
      </c>
      <c r="G4602" s="3" t="s">
        <v>2957</v>
      </c>
      <c r="H4602" s="3" t="s">
        <v>3592</v>
      </c>
      <c r="I4602" s="3">
        <f t="shared" si="428"/>
        <v>0</v>
      </c>
      <c r="J4602" s="3">
        <f t="shared" si="428"/>
        <v>0</v>
      </c>
      <c r="K4602" s="3">
        <f t="shared" si="428"/>
        <v>0</v>
      </c>
      <c r="L4602" s="3">
        <f t="shared" si="429"/>
        <v>0</v>
      </c>
      <c r="M4602" s="3">
        <f t="shared" si="430"/>
        <v>0</v>
      </c>
      <c r="N4602" s="3">
        <f t="shared" si="431"/>
        <v>0</v>
      </c>
      <c r="O4602" s="3">
        <v>4245</v>
      </c>
      <c r="P4602" s="3">
        <v>4594.2</v>
      </c>
    </row>
    <row r="4603" spans="2:16" x14ac:dyDescent="0.15">
      <c r="B4603" s="5">
        <v>45474</v>
      </c>
      <c r="C4603" s="16">
        <f t="shared" si="426"/>
        <v>2024</v>
      </c>
      <c r="D4603" s="16">
        <f t="shared" si="427"/>
        <v>7</v>
      </c>
      <c r="E4603" s="3" t="s">
        <v>11</v>
      </c>
      <c r="F4603" s="3" t="s">
        <v>384</v>
      </c>
      <c r="G4603" s="3" t="s">
        <v>13</v>
      </c>
      <c r="H4603" s="3" t="s">
        <v>6266</v>
      </c>
      <c r="I4603" s="3">
        <f t="shared" si="428"/>
        <v>0</v>
      </c>
      <c r="J4603" s="3">
        <f t="shared" si="428"/>
        <v>0</v>
      </c>
      <c r="K4603" s="3">
        <f t="shared" si="428"/>
        <v>0</v>
      </c>
      <c r="L4603" s="3">
        <f t="shared" si="429"/>
        <v>0</v>
      </c>
      <c r="M4603" s="3">
        <f t="shared" si="430"/>
        <v>0</v>
      </c>
      <c r="N4603" s="3">
        <f t="shared" si="431"/>
        <v>0</v>
      </c>
      <c r="O4603" s="3">
        <v>240</v>
      </c>
      <c r="P4603" s="3">
        <v>3889.22</v>
      </c>
    </row>
    <row r="4604" spans="2:16" x14ac:dyDescent="0.15">
      <c r="B4604" s="5" t="s">
        <v>2054</v>
      </c>
      <c r="C4604" s="16">
        <f t="shared" si="426"/>
        <v>2021</v>
      </c>
      <c r="D4604" s="16">
        <f t="shared" si="427"/>
        <v>12</v>
      </c>
      <c r="E4604" s="3" t="s">
        <v>202</v>
      </c>
      <c r="F4604" s="3" t="s">
        <v>13</v>
      </c>
      <c r="G4604" s="3" t="s">
        <v>943</v>
      </c>
      <c r="H4604" s="3" t="s">
        <v>3942</v>
      </c>
      <c r="I4604" s="3">
        <f t="shared" si="428"/>
        <v>0</v>
      </c>
      <c r="J4604" s="3">
        <f t="shared" si="428"/>
        <v>0</v>
      </c>
      <c r="K4604" s="3">
        <f t="shared" si="428"/>
        <v>0</v>
      </c>
      <c r="L4604" s="3">
        <f t="shared" si="429"/>
        <v>0</v>
      </c>
      <c r="M4604" s="3">
        <f t="shared" si="430"/>
        <v>0</v>
      </c>
      <c r="N4604" s="3">
        <f t="shared" si="431"/>
        <v>0</v>
      </c>
      <c r="O4604" s="3">
        <v>4216</v>
      </c>
      <c r="P4604" s="3">
        <v>1835.81</v>
      </c>
    </row>
    <row r="4605" spans="2:16" x14ac:dyDescent="0.15">
      <c r="B4605" s="5">
        <v>45481</v>
      </c>
      <c r="C4605" s="16">
        <f t="shared" si="426"/>
        <v>2024</v>
      </c>
      <c r="D4605" s="16">
        <f t="shared" si="427"/>
        <v>7</v>
      </c>
      <c r="E4605" s="3" t="s">
        <v>11</v>
      </c>
      <c r="F4605" s="3" t="s">
        <v>384</v>
      </c>
      <c r="G4605" s="3" t="s">
        <v>13</v>
      </c>
      <c r="H4605" s="3" t="s">
        <v>6103</v>
      </c>
      <c r="I4605" s="3">
        <f t="shared" si="428"/>
        <v>0</v>
      </c>
      <c r="J4605" s="3">
        <f t="shared" si="428"/>
        <v>0</v>
      </c>
      <c r="K4605" s="3">
        <f t="shared" si="428"/>
        <v>0</v>
      </c>
      <c r="L4605" s="3">
        <f t="shared" si="429"/>
        <v>0</v>
      </c>
      <c r="M4605" s="3">
        <f t="shared" si="430"/>
        <v>0</v>
      </c>
      <c r="N4605" s="3">
        <f t="shared" si="431"/>
        <v>0</v>
      </c>
      <c r="O4605" s="3">
        <v>342</v>
      </c>
      <c r="P4605" s="3">
        <v>7449.28</v>
      </c>
    </row>
    <row r="4606" spans="2:16" x14ac:dyDescent="0.15">
      <c r="B4606" s="5">
        <v>45572</v>
      </c>
      <c r="C4606" s="16">
        <f t="shared" si="426"/>
        <v>2024</v>
      </c>
      <c r="D4606" s="16">
        <f t="shared" si="427"/>
        <v>10</v>
      </c>
      <c r="E4606" s="3" t="s">
        <v>11</v>
      </c>
      <c r="F4606" s="3" t="s">
        <v>384</v>
      </c>
      <c r="G4606" s="3" t="s">
        <v>13</v>
      </c>
      <c r="H4606" s="3" t="s">
        <v>6535</v>
      </c>
      <c r="I4606" s="3">
        <f t="shared" si="428"/>
        <v>0</v>
      </c>
      <c r="J4606" s="3">
        <f t="shared" si="428"/>
        <v>0</v>
      </c>
      <c r="K4606" s="3">
        <f t="shared" si="428"/>
        <v>0</v>
      </c>
      <c r="L4606" s="3">
        <f t="shared" si="429"/>
        <v>0</v>
      </c>
      <c r="M4606" s="3">
        <f t="shared" si="430"/>
        <v>0</v>
      </c>
      <c r="N4606" s="3">
        <f t="shared" si="431"/>
        <v>0</v>
      </c>
      <c r="O4606" s="3">
        <v>126</v>
      </c>
      <c r="P4606" s="3">
        <v>3423.26</v>
      </c>
    </row>
    <row r="4607" spans="2:16" x14ac:dyDescent="0.15">
      <c r="B4607" s="5" t="s">
        <v>95</v>
      </c>
      <c r="C4607" s="16">
        <f t="shared" si="426"/>
        <v>2021</v>
      </c>
      <c r="D4607" s="16">
        <f t="shared" si="427"/>
        <v>12</v>
      </c>
      <c r="E4607" s="3" t="s">
        <v>202</v>
      </c>
      <c r="F4607" s="3" t="s">
        <v>13</v>
      </c>
      <c r="G4607" s="3" t="s">
        <v>943</v>
      </c>
      <c r="H4607" s="3" t="s">
        <v>3942</v>
      </c>
      <c r="I4607" s="3">
        <f t="shared" si="428"/>
        <v>0</v>
      </c>
      <c r="J4607" s="3">
        <f t="shared" si="428"/>
        <v>0</v>
      </c>
      <c r="K4607" s="3">
        <f t="shared" si="428"/>
        <v>0</v>
      </c>
      <c r="L4607" s="3">
        <f t="shared" si="429"/>
        <v>0</v>
      </c>
      <c r="M4607" s="3">
        <f t="shared" si="430"/>
        <v>0</v>
      </c>
      <c r="N4607" s="3">
        <f t="shared" si="431"/>
        <v>0</v>
      </c>
      <c r="O4607" s="3">
        <v>4184</v>
      </c>
      <c r="P4607" s="3">
        <v>1359.32</v>
      </c>
    </row>
    <row r="4608" spans="2:16" x14ac:dyDescent="0.15">
      <c r="B4608" s="5" t="s">
        <v>471</v>
      </c>
      <c r="C4608" s="16">
        <f t="shared" si="426"/>
        <v>2021</v>
      </c>
      <c r="D4608" s="16">
        <f t="shared" si="427"/>
        <v>12</v>
      </c>
      <c r="E4608" s="3" t="s">
        <v>202</v>
      </c>
      <c r="F4608" s="3" t="s">
        <v>13</v>
      </c>
      <c r="G4608" s="3" t="s">
        <v>943</v>
      </c>
      <c r="H4608" s="3" t="s">
        <v>3942</v>
      </c>
      <c r="I4608" s="3">
        <f t="shared" si="428"/>
        <v>0</v>
      </c>
      <c r="J4608" s="3">
        <f t="shared" si="428"/>
        <v>0</v>
      </c>
      <c r="K4608" s="3">
        <f t="shared" si="428"/>
        <v>0</v>
      </c>
      <c r="L4608" s="3">
        <f t="shared" si="429"/>
        <v>0</v>
      </c>
      <c r="M4608" s="3">
        <f t="shared" si="430"/>
        <v>0</v>
      </c>
      <c r="N4608" s="3">
        <f t="shared" si="431"/>
        <v>0</v>
      </c>
      <c r="O4608" s="3">
        <v>4170</v>
      </c>
      <c r="P4608" s="3">
        <v>1378.07</v>
      </c>
    </row>
    <row r="4609" spans="2:16" x14ac:dyDescent="0.15">
      <c r="B4609" s="5" t="s">
        <v>1048</v>
      </c>
      <c r="C4609" s="16">
        <f t="shared" si="426"/>
        <v>2020</v>
      </c>
      <c r="D4609" s="16">
        <f t="shared" si="427"/>
        <v>10</v>
      </c>
      <c r="E4609" s="3" t="s">
        <v>20</v>
      </c>
      <c r="F4609" s="3" t="s">
        <v>191</v>
      </c>
      <c r="G4609" s="3" t="s">
        <v>13</v>
      </c>
      <c r="H4609" s="3" t="s">
        <v>6073</v>
      </c>
      <c r="I4609" s="3">
        <f t="shared" si="428"/>
        <v>0</v>
      </c>
      <c r="J4609" s="3">
        <f t="shared" si="428"/>
        <v>0</v>
      </c>
      <c r="K4609" s="3">
        <f t="shared" si="428"/>
        <v>0</v>
      </c>
      <c r="L4609" s="3">
        <f t="shared" si="429"/>
        <v>0</v>
      </c>
      <c r="M4609" s="3">
        <f t="shared" si="430"/>
        <v>0</v>
      </c>
      <c r="N4609" s="3">
        <f t="shared" si="431"/>
        <v>0</v>
      </c>
      <c r="O4609" s="3">
        <v>360</v>
      </c>
      <c r="P4609" s="3">
        <v>7066.29</v>
      </c>
    </row>
    <row r="4610" spans="2:16" x14ac:dyDescent="0.15">
      <c r="B4610" s="5" t="s">
        <v>923</v>
      </c>
      <c r="C4610" s="16">
        <f t="shared" si="426"/>
        <v>2020</v>
      </c>
      <c r="D4610" s="16">
        <f t="shared" si="427"/>
        <v>7</v>
      </c>
      <c r="E4610" s="3" t="s">
        <v>20</v>
      </c>
      <c r="F4610" s="3" t="s">
        <v>191</v>
      </c>
      <c r="G4610" s="3" t="s">
        <v>13</v>
      </c>
      <c r="H4610" s="3" t="s">
        <v>6073</v>
      </c>
      <c r="I4610" s="3">
        <f t="shared" si="428"/>
        <v>0</v>
      </c>
      <c r="J4610" s="3">
        <f t="shared" si="428"/>
        <v>0</v>
      </c>
      <c r="K4610" s="3">
        <f t="shared" si="428"/>
        <v>0</v>
      </c>
      <c r="L4610" s="3">
        <f t="shared" si="429"/>
        <v>0</v>
      </c>
      <c r="M4610" s="3">
        <f t="shared" si="430"/>
        <v>0</v>
      </c>
      <c r="N4610" s="3">
        <f t="shared" si="431"/>
        <v>0</v>
      </c>
      <c r="O4610" s="3">
        <v>360</v>
      </c>
      <c r="P4610" s="3">
        <v>6771.72</v>
      </c>
    </row>
    <row r="4611" spans="2:16" x14ac:dyDescent="0.15">
      <c r="B4611" s="5" t="s">
        <v>1653</v>
      </c>
      <c r="C4611" s="16">
        <f t="shared" si="426"/>
        <v>2021</v>
      </c>
      <c r="D4611" s="16">
        <f t="shared" si="427"/>
        <v>12</v>
      </c>
      <c r="E4611" s="3" t="s">
        <v>202</v>
      </c>
      <c r="F4611" s="3" t="s">
        <v>13</v>
      </c>
      <c r="G4611" s="3" t="s">
        <v>943</v>
      </c>
      <c r="H4611" s="3" t="s">
        <v>4285</v>
      </c>
      <c r="I4611" s="3">
        <f t="shared" si="428"/>
        <v>0</v>
      </c>
      <c r="J4611" s="3">
        <f t="shared" si="428"/>
        <v>0</v>
      </c>
      <c r="K4611" s="3">
        <f t="shared" si="428"/>
        <v>0</v>
      </c>
      <c r="L4611" s="3">
        <f t="shared" si="429"/>
        <v>0</v>
      </c>
      <c r="M4611" s="3">
        <f t="shared" si="430"/>
        <v>0</v>
      </c>
      <c r="N4611" s="3">
        <f t="shared" si="431"/>
        <v>0</v>
      </c>
      <c r="O4611" s="3">
        <v>4095</v>
      </c>
      <c r="P4611" s="3">
        <v>1376.18</v>
      </c>
    </row>
    <row r="4612" spans="2:16" x14ac:dyDescent="0.15">
      <c r="B4612" s="5" t="s">
        <v>668</v>
      </c>
      <c r="C4612" s="16">
        <f t="shared" ref="C4612:C4675" si="432">YEAR(B4612)</f>
        <v>2021</v>
      </c>
      <c r="D4612" s="16">
        <f t="shared" ref="D4612:D4675" si="433">MONTH(B4612)</f>
        <v>10</v>
      </c>
      <c r="E4612" s="3" t="s">
        <v>202</v>
      </c>
      <c r="F4612" s="3" t="s">
        <v>13</v>
      </c>
      <c r="G4612" s="3" t="s">
        <v>1281</v>
      </c>
      <c r="H4612" s="3" t="s">
        <v>4456</v>
      </c>
      <c r="I4612" s="3">
        <f t="shared" ref="I4612:K4675" si="434">MIN(1,IFERROR(SEARCH(I$2,$H4612),0))</f>
        <v>0</v>
      </c>
      <c r="J4612" s="3">
        <f t="shared" si="434"/>
        <v>0</v>
      </c>
      <c r="K4612" s="3">
        <f t="shared" si="434"/>
        <v>0</v>
      </c>
      <c r="L4612" s="3">
        <f t="shared" ref="L4612:L4675" si="435">IF(I4612*J4612=1,"Гороховый изолят",IF(I4612*K4612=1,"Гороховый концентрат",0))</f>
        <v>0</v>
      </c>
      <c r="M4612" s="3">
        <f t="shared" ref="M4612:M4675" si="436">$I4612*J4612</f>
        <v>0</v>
      </c>
      <c r="N4612" s="3">
        <f t="shared" ref="N4612:N4675" si="437">$I4612*K4612</f>
        <v>0</v>
      </c>
      <c r="O4612" s="3">
        <v>4035</v>
      </c>
      <c r="P4612" s="3">
        <v>4599.8999999999896</v>
      </c>
    </row>
    <row r="4613" spans="2:16" x14ac:dyDescent="0.15">
      <c r="B4613" s="5" t="s">
        <v>2121</v>
      </c>
      <c r="C4613" s="16">
        <f t="shared" si="432"/>
        <v>2022</v>
      </c>
      <c r="D4613" s="16">
        <f t="shared" si="433"/>
        <v>8</v>
      </c>
      <c r="E4613" s="3" t="s">
        <v>20</v>
      </c>
      <c r="F4613" s="3" t="s">
        <v>384</v>
      </c>
      <c r="G4613" s="3" t="s">
        <v>13</v>
      </c>
      <c r="H4613" s="3" t="s">
        <v>6073</v>
      </c>
      <c r="I4613" s="3">
        <f t="shared" si="434"/>
        <v>0</v>
      </c>
      <c r="J4613" s="3">
        <f t="shared" si="434"/>
        <v>0</v>
      </c>
      <c r="K4613" s="3">
        <f t="shared" si="434"/>
        <v>0</v>
      </c>
      <c r="L4613" s="3">
        <f t="shared" si="435"/>
        <v>0</v>
      </c>
      <c r="M4613" s="3">
        <f t="shared" si="436"/>
        <v>0</v>
      </c>
      <c r="N4613" s="3">
        <f t="shared" si="437"/>
        <v>0</v>
      </c>
      <c r="O4613" s="3">
        <v>120</v>
      </c>
      <c r="P4613" s="3">
        <v>2250.12</v>
      </c>
    </row>
    <row r="4614" spans="2:16" x14ac:dyDescent="0.15">
      <c r="B4614" s="5" t="s">
        <v>763</v>
      </c>
      <c r="C4614" s="16">
        <f t="shared" si="432"/>
        <v>2022</v>
      </c>
      <c r="D4614" s="16">
        <f t="shared" si="433"/>
        <v>4</v>
      </c>
      <c r="E4614" s="3" t="s">
        <v>20</v>
      </c>
      <c r="F4614" s="3" t="s">
        <v>384</v>
      </c>
      <c r="G4614" s="3" t="s">
        <v>13</v>
      </c>
      <c r="H4614" s="3" t="s">
        <v>6073</v>
      </c>
      <c r="I4614" s="3">
        <f t="shared" si="434"/>
        <v>0</v>
      </c>
      <c r="J4614" s="3">
        <f t="shared" si="434"/>
        <v>0</v>
      </c>
      <c r="K4614" s="3">
        <f t="shared" si="434"/>
        <v>0</v>
      </c>
      <c r="L4614" s="3">
        <f t="shared" si="435"/>
        <v>0</v>
      </c>
      <c r="M4614" s="3">
        <f t="shared" si="436"/>
        <v>0</v>
      </c>
      <c r="N4614" s="3">
        <f t="shared" si="437"/>
        <v>0</v>
      </c>
      <c r="O4614" s="3">
        <v>90</v>
      </c>
      <c r="P4614" s="3">
        <v>1678.98</v>
      </c>
    </row>
    <row r="4615" spans="2:16" x14ac:dyDescent="0.15">
      <c r="B4615" s="5" t="s">
        <v>272</v>
      </c>
      <c r="C4615" s="16">
        <f t="shared" si="432"/>
        <v>2022</v>
      </c>
      <c r="D4615" s="16">
        <f t="shared" si="433"/>
        <v>3</v>
      </c>
      <c r="E4615" s="3" t="s">
        <v>20</v>
      </c>
      <c r="F4615" s="3" t="s">
        <v>384</v>
      </c>
      <c r="G4615" s="3" t="s">
        <v>13</v>
      </c>
      <c r="H4615" s="3" t="s">
        <v>6073</v>
      </c>
      <c r="I4615" s="3">
        <f t="shared" si="434"/>
        <v>0</v>
      </c>
      <c r="J4615" s="3">
        <f t="shared" si="434"/>
        <v>0</v>
      </c>
      <c r="K4615" s="3">
        <f t="shared" si="434"/>
        <v>0</v>
      </c>
      <c r="L4615" s="3">
        <f t="shared" si="435"/>
        <v>0</v>
      </c>
      <c r="M4615" s="3">
        <f t="shared" si="436"/>
        <v>0</v>
      </c>
      <c r="N4615" s="3">
        <f t="shared" si="437"/>
        <v>0</v>
      </c>
      <c r="O4615" s="3">
        <v>36</v>
      </c>
      <c r="P4615" s="3">
        <v>673.49</v>
      </c>
    </row>
    <row r="4616" spans="2:16" x14ac:dyDescent="0.15">
      <c r="B4616" s="5" t="s">
        <v>2700</v>
      </c>
      <c r="C4616" s="16">
        <f t="shared" si="432"/>
        <v>2023</v>
      </c>
      <c r="D4616" s="16">
        <f t="shared" si="433"/>
        <v>12</v>
      </c>
      <c r="E4616" s="3" t="s">
        <v>20</v>
      </c>
      <c r="F4616" s="3" t="s">
        <v>384</v>
      </c>
      <c r="G4616" s="3" t="s">
        <v>13</v>
      </c>
      <c r="H4616" s="3" t="s">
        <v>6073</v>
      </c>
      <c r="I4616" s="3">
        <f t="shared" si="434"/>
        <v>0</v>
      </c>
      <c r="J4616" s="3">
        <f t="shared" si="434"/>
        <v>0</v>
      </c>
      <c r="K4616" s="3">
        <f t="shared" si="434"/>
        <v>0</v>
      </c>
      <c r="L4616" s="3">
        <f t="shared" si="435"/>
        <v>0</v>
      </c>
      <c r="M4616" s="3">
        <f t="shared" si="436"/>
        <v>0</v>
      </c>
      <c r="N4616" s="3">
        <f t="shared" si="437"/>
        <v>0</v>
      </c>
      <c r="O4616" s="3">
        <v>252</v>
      </c>
      <c r="P4616" s="3">
        <v>6853</v>
      </c>
    </row>
    <row r="4617" spans="2:16" x14ac:dyDescent="0.15">
      <c r="B4617" s="5" t="s">
        <v>597</v>
      </c>
      <c r="C4617" s="16">
        <f t="shared" si="432"/>
        <v>2023</v>
      </c>
      <c r="D4617" s="16">
        <f t="shared" si="433"/>
        <v>10</v>
      </c>
      <c r="E4617" s="3" t="s">
        <v>20</v>
      </c>
      <c r="F4617" s="3" t="s">
        <v>384</v>
      </c>
      <c r="G4617" s="3" t="s">
        <v>13</v>
      </c>
      <c r="H4617" s="3" t="s">
        <v>6073</v>
      </c>
      <c r="I4617" s="3">
        <f t="shared" si="434"/>
        <v>0</v>
      </c>
      <c r="J4617" s="3">
        <f t="shared" si="434"/>
        <v>0</v>
      </c>
      <c r="K4617" s="3">
        <f t="shared" si="434"/>
        <v>0</v>
      </c>
      <c r="L4617" s="3">
        <f t="shared" si="435"/>
        <v>0</v>
      </c>
      <c r="M4617" s="3">
        <f t="shared" si="436"/>
        <v>0</v>
      </c>
      <c r="N4617" s="3">
        <f t="shared" si="437"/>
        <v>0</v>
      </c>
      <c r="O4617" s="3">
        <v>126</v>
      </c>
      <c r="P4617" s="3">
        <v>3621.97</v>
      </c>
    </row>
    <row r="4618" spans="2:16" x14ac:dyDescent="0.15">
      <c r="B4618" s="5">
        <v>45505</v>
      </c>
      <c r="C4618" s="16">
        <f t="shared" si="432"/>
        <v>2024</v>
      </c>
      <c r="D4618" s="16">
        <f t="shared" si="433"/>
        <v>8</v>
      </c>
      <c r="E4618" s="3" t="s">
        <v>11</v>
      </c>
      <c r="F4618" s="3" t="s">
        <v>384</v>
      </c>
      <c r="G4618" s="3" t="s">
        <v>13</v>
      </c>
      <c r="H4618" s="3" t="s">
        <v>6073</v>
      </c>
      <c r="I4618" s="3">
        <f t="shared" si="434"/>
        <v>0</v>
      </c>
      <c r="J4618" s="3">
        <f t="shared" si="434"/>
        <v>0</v>
      </c>
      <c r="K4618" s="3">
        <f t="shared" si="434"/>
        <v>0</v>
      </c>
      <c r="L4618" s="3">
        <f t="shared" si="435"/>
        <v>0</v>
      </c>
      <c r="M4618" s="3">
        <f t="shared" si="436"/>
        <v>0</v>
      </c>
      <c r="N4618" s="3">
        <f t="shared" si="437"/>
        <v>0</v>
      </c>
      <c r="O4618" s="3">
        <v>126</v>
      </c>
      <c r="P4618" s="3">
        <v>2709.9</v>
      </c>
    </row>
    <row r="4619" spans="2:16" x14ac:dyDescent="0.15">
      <c r="B4619" s="5" t="s">
        <v>1396</v>
      </c>
      <c r="C4619" s="16">
        <f t="shared" si="432"/>
        <v>2020</v>
      </c>
      <c r="D4619" s="16">
        <f t="shared" si="433"/>
        <v>2</v>
      </c>
      <c r="E4619" s="3" t="s">
        <v>20</v>
      </c>
      <c r="F4619" s="3" t="s">
        <v>191</v>
      </c>
      <c r="G4619" s="3" t="s">
        <v>13</v>
      </c>
      <c r="H4619" s="3" t="s">
        <v>6074</v>
      </c>
      <c r="I4619" s="3">
        <f t="shared" si="434"/>
        <v>0</v>
      </c>
      <c r="J4619" s="3">
        <f t="shared" si="434"/>
        <v>0</v>
      </c>
      <c r="K4619" s="3">
        <f t="shared" si="434"/>
        <v>0</v>
      </c>
      <c r="L4619" s="3">
        <f t="shared" si="435"/>
        <v>0</v>
      </c>
      <c r="M4619" s="3">
        <f t="shared" si="436"/>
        <v>0</v>
      </c>
      <c r="N4619" s="3">
        <f t="shared" si="437"/>
        <v>0</v>
      </c>
      <c r="O4619" s="3">
        <v>360</v>
      </c>
      <c r="P4619" s="3">
        <v>6507.12</v>
      </c>
    </row>
    <row r="4620" spans="2:16" x14ac:dyDescent="0.15">
      <c r="B4620" s="5" t="s">
        <v>3099</v>
      </c>
      <c r="C4620" s="16">
        <f t="shared" si="432"/>
        <v>2020</v>
      </c>
      <c r="D4620" s="16">
        <f t="shared" si="433"/>
        <v>3</v>
      </c>
      <c r="E4620" s="3" t="s">
        <v>20</v>
      </c>
      <c r="F4620" s="3" t="s">
        <v>191</v>
      </c>
      <c r="G4620" s="3" t="s">
        <v>13</v>
      </c>
      <c r="H4620" s="3" t="s">
        <v>6074</v>
      </c>
      <c r="I4620" s="3">
        <f t="shared" si="434"/>
        <v>0</v>
      </c>
      <c r="J4620" s="3">
        <f t="shared" si="434"/>
        <v>0</v>
      </c>
      <c r="K4620" s="3">
        <f t="shared" si="434"/>
        <v>0</v>
      </c>
      <c r="L4620" s="3">
        <f t="shared" si="435"/>
        <v>0</v>
      </c>
      <c r="M4620" s="3">
        <f t="shared" si="436"/>
        <v>0</v>
      </c>
      <c r="N4620" s="3">
        <f t="shared" si="437"/>
        <v>0</v>
      </c>
      <c r="O4620" s="3">
        <v>360</v>
      </c>
      <c r="P4620" s="3">
        <v>6392.85</v>
      </c>
    </row>
    <row r="4621" spans="2:16" x14ac:dyDescent="0.15">
      <c r="B4621" s="5" t="s">
        <v>2166</v>
      </c>
      <c r="C4621" s="16">
        <f t="shared" si="432"/>
        <v>2023</v>
      </c>
      <c r="D4621" s="16">
        <f t="shared" si="433"/>
        <v>8</v>
      </c>
      <c r="E4621" s="3" t="s">
        <v>20</v>
      </c>
      <c r="F4621" s="3" t="s">
        <v>12</v>
      </c>
      <c r="G4621" s="3" t="s">
        <v>13</v>
      </c>
      <c r="H4621" s="3" t="s">
        <v>6153</v>
      </c>
      <c r="I4621" s="3">
        <f t="shared" si="434"/>
        <v>0</v>
      </c>
      <c r="J4621" s="3">
        <f t="shared" si="434"/>
        <v>0</v>
      </c>
      <c r="K4621" s="3">
        <f t="shared" si="434"/>
        <v>0</v>
      </c>
      <c r="L4621" s="3">
        <f t="shared" si="435"/>
        <v>0</v>
      </c>
      <c r="M4621" s="3">
        <f t="shared" si="436"/>
        <v>0</v>
      </c>
      <c r="N4621" s="3">
        <f t="shared" si="437"/>
        <v>0</v>
      </c>
      <c r="O4621" s="3">
        <v>300</v>
      </c>
      <c r="P4621" s="3">
        <v>4684.8</v>
      </c>
    </row>
    <row r="4622" spans="2:16" x14ac:dyDescent="0.15">
      <c r="B4622" s="5" t="s">
        <v>1815</v>
      </c>
      <c r="C4622" s="16">
        <f t="shared" si="432"/>
        <v>2020</v>
      </c>
      <c r="D4622" s="16">
        <f t="shared" si="433"/>
        <v>11</v>
      </c>
      <c r="E4622" s="3" t="s">
        <v>20</v>
      </c>
      <c r="F4622" s="3" t="s">
        <v>12</v>
      </c>
      <c r="G4622" s="3" t="s">
        <v>13</v>
      </c>
      <c r="H4622" s="3" t="s">
        <v>6020</v>
      </c>
      <c r="I4622" s="3">
        <f t="shared" si="434"/>
        <v>0</v>
      </c>
      <c r="J4622" s="3">
        <f t="shared" si="434"/>
        <v>0</v>
      </c>
      <c r="K4622" s="3">
        <f t="shared" si="434"/>
        <v>0</v>
      </c>
      <c r="L4622" s="3">
        <f t="shared" si="435"/>
        <v>0</v>
      </c>
      <c r="M4622" s="3">
        <f t="shared" si="436"/>
        <v>0</v>
      </c>
      <c r="N4622" s="3">
        <f t="shared" si="437"/>
        <v>0</v>
      </c>
      <c r="O4622" s="3">
        <v>238</v>
      </c>
      <c r="P4622" s="3">
        <v>526.02</v>
      </c>
    </row>
    <row r="4623" spans="2:16" x14ac:dyDescent="0.15">
      <c r="B4623" s="5" t="s">
        <v>2440</v>
      </c>
      <c r="C4623" s="16">
        <f t="shared" si="432"/>
        <v>2021</v>
      </c>
      <c r="D4623" s="16">
        <f t="shared" si="433"/>
        <v>6</v>
      </c>
      <c r="E4623" s="3" t="s">
        <v>20</v>
      </c>
      <c r="F4623" s="3" t="s">
        <v>12</v>
      </c>
      <c r="G4623" s="3" t="s">
        <v>13</v>
      </c>
      <c r="H4623" s="3" t="s">
        <v>6020</v>
      </c>
      <c r="I4623" s="3">
        <f t="shared" si="434"/>
        <v>0</v>
      </c>
      <c r="J4623" s="3">
        <f t="shared" si="434"/>
        <v>0</v>
      </c>
      <c r="K4623" s="3">
        <f t="shared" si="434"/>
        <v>0</v>
      </c>
      <c r="L4623" s="3">
        <f t="shared" si="435"/>
        <v>0</v>
      </c>
      <c r="M4623" s="3">
        <f t="shared" si="436"/>
        <v>0</v>
      </c>
      <c r="N4623" s="3">
        <f t="shared" si="437"/>
        <v>0</v>
      </c>
      <c r="O4623" s="3">
        <v>420</v>
      </c>
      <c r="P4623" s="3">
        <v>943.65</v>
      </c>
    </row>
    <row r="4624" spans="2:16" x14ac:dyDescent="0.15">
      <c r="B4624" s="5" t="s">
        <v>2700</v>
      </c>
      <c r="C4624" s="16">
        <f t="shared" si="432"/>
        <v>2023</v>
      </c>
      <c r="D4624" s="16">
        <f t="shared" si="433"/>
        <v>12</v>
      </c>
      <c r="E4624" s="3" t="s">
        <v>20</v>
      </c>
      <c r="F4624" s="3" t="s">
        <v>12</v>
      </c>
      <c r="G4624" s="3" t="s">
        <v>13</v>
      </c>
      <c r="H4624" s="3" t="s">
        <v>3218</v>
      </c>
      <c r="I4624" s="3">
        <f t="shared" si="434"/>
        <v>0</v>
      </c>
      <c r="J4624" s="3">
        <f t="shared" si="434"/>
        <v>0</v>
      </c>
      <c r="K4624" s="3">
        <f t="shared" si="434"/>
        <v>0</v>
      </c>
      <c r="L4624" s="3">
        <f t="shared" si="435"/>
        <v>0</v>
      </c>
      <c r="M4624" s="3">
        <f t="shared" si="436"/>
        <v>0</v>
      </c>
      <c r="N4624" s="3">
        <f t="shared" si="437"/>
        <v>0</v>
      </c>
      <c r="O4624" s="3">
        <v>16000</v>
      </c>
      <c r="P4624" s="3">
        <v>122214.63</v>
      </c>
    </row>
    <row r="4625" spans="2:16" x14ac:dyDescent="0.15">
      <c r="B4625" s="5" t="s">
        <v>173</v>
      </c>
      <c r="C4625" s="16">
        <f t="shared" si="432"/>
        <v>2020</v>
      </c>
      <c r="D4625" s="16">
        <f t="shared" si="433"/>
        <v>3</v>
      </c>
      <c r="E4625" s="3" t="s">
        <v>20</v>
      </c>
      <c r="F4625" s="3" t="s">
        <v>2100</v>
      </c>
      <c r="G4625" s="3" t="s">
        <v>13</v>
      </c>
      <c r="H4625" s="3" t="s">
        <v>3849</v>
      </c>
      <c r="I4625" s="3">
        <f t="shared" si="434"/>
        <v>0</v>
      </c>
      <c r="J4625" s="3">
        <f t="shared" si="434"/>
        <v>0</v>
      </c>
      <c r="K4625" s="3">
        <f t="shared" si="434"/>
        <v>0</v>
      </c>
      <c r="L4625" s="3">
        <f t="shared" si="435"/>
        <v>0</v>
      </c>
      <c r="M4625" s="3">
        <f t="shared" si="436"/>
        <v>0</v>
      </c>
      <c r="N4625" s="3">
        <f t="shared" si="437"/>
        <v>0</v>
      </c>
      <c r="O4625" s="3">
        <v>10005</v>
      </c>
      <c r="P4625" s="3">
        <v>104072.51</v>
      </c>
    </row>
    <row r="4626" spans="2:16" x14ac:dyDescent="0.15">
      <c r="B4626" s="5" t="s">
        <v>2568</v>
      </c>
      <c r="C4626" s="16">
        <f t="shared" si="432"/>
        <v>2021</v>
      </c>
      <c r="D4626" s="16">
        <f t="shared" si="433"/>
        <v>3</v>
      </c>
      <c r="E4626" s="3" t="s">
        <v>202</v>
      </c>
      <c r="F4626" s="3" t="s">
        <v>13</v>
      </c>
      <c r="G4626" s="3" t="s">
        <v>2715</v>
      </c>
      <c r="H4626" s="3" t="s">
        <v>4469</v>
      </c>
      <c r="I4626" s="3">
        <f t="shared" si="434"/>
        <v>0</v>
      </c>
      <c r="J4626" s="3">
        <f t="shared" si="434"/>
        <v>0</v>
      </c>
      <c r="K4626" s="3">
        <f t="shared" si="434"/>
        <v>0</v>
      </c>
      <c r="L4626" s="3">
        <f t="shared" si="435"/>
        <v>0</v>
      </c>
      <c r="M4626" s="3">
        <f t="shared" si="436"/>
        <v>0</v>
      </c>
      <c r="N4626" s="3">
        <f t="shared" si="437"/>
        <v>0</v>
      </c>
      <c r="O4626" s="3">
        <v>4000</v>
      </c>
      <c r="P4626" s="3">
        <v>18062.16</v>
      </c>
    </row>
    <row r="4627" spans="2:16" x14ac:dyDescent="0.15">
      <c r="B4627" s="5">
        <v>45499</v>
      </c>
      <c r="C4627" s="16">
        <f t="shared" si="432"/>
        <v>2024</v>
      </c>
      <c r="D4627" s="16">
        <f t="shared" si="433"/>
        <v>7</v>
      </c>
      <c r="E4627" s="3" t="s">
        <v>11</v>
      </c>
      <c r="F4627" s="3" t="s">
        <v>12</v>
      </c>
      <c r="G4627" s="3" t="s">
        <v>13</v>
      </c>
      <c r="H4627" s="3" t="s">
        <v>5360</v>
      </c>
      <c r="I4627" s="3">
        <f t="shared" si="434"/>
        <v>0</v>
      </c>
      <c r="J4627" s="3">
        <f t="shared" si="434"/>
        <v>0</v>
      </c>
      <c r="K4627" s="3">
        <f t="shared" si="434"/>
        <v>0</v>
      </c>
      <c r="L4627" s="3">
        <f t="shared" si="435"/>
        <v>0</v>
      </c>
      <c r="M4627" s="3">
        <f t="shared" si="436"/>
        <v>0</v>
      </c>
      <c r="N4627" s="3">
        <f t="shared" si="437"/>
        <v>0</v>
      </c>
      <c r="O4627" s="3">
        <v>1080</v>
      </c>
      <c r="P4627" s="3">
        <v>6909.59</v>
      </c>
    </row>
    <row r="4628" spans="2:16" x14ac:dyDescent="0.15">
      <c r="B4628" s="5" t="s">
        <v>192</v>
      </c>
      <c r="C4628" s="16">
        <f t="shared" si="432"/>
        <v>2021</v>
      </c>
      <c r="D4628" s="16">
        <f t="shared" si="433"/>
        <v>8</v>
      </c>
      <c r="E4628" s="3" t="s">
        <v>202</v>
      </c>
      <c r="F4628" s="3" t="s">
        <v>13</v>
      </c>
      <c r="G4628" s="3" t="s">
        <v>552</v>
      </c>
      <c r="H4628" s="3" t="s">
        <v>3996</v>
      </c>
      <c r="I4628" s="3">
        <f t="shared" si="434"/>
        <v>0</v>
      </c>
      <c r="J4628" s="3">
        <f t="shared" si="434"/>
        <v>0</v>
      </c>
      <c r="K4628" s="3">
        <f t="shared" si="434"/>
        <v>0</v>
      </c>
      <c r="L4628" s="3">
        <f t="shared" si="435"/>
        <v>0</v>
      </c>
      <c r="M4628" s="3">
        <f t="shared" si="436"/>
        <v>0</v>
      </c>
      <c r="N4628" s="3">
        <f t="shared" si="437"/>
        <v>0</v>
      </c>
      <c r="O4628" s="3">
        <v>4000</v>
      </c>
      <c r="P4628" s="3">
        <v>16400</v>
      </c>
    </row>
    <row r="4629" spans="2:16" x14ac:dyDescent="0.15">
      <c r="B4629" s="5" t="s">
        <v>402</v>
      </c>
      <c r="C4629" s="16">
        <f t="shared" si="432"/>
        <v>2021</v>
      </c>
      <c r="D4629" s="16">
        <f t="shared" si="433"/>
        <v>6</v>
      </c>
      <c r="E4629" s="3" t="s">
        <v>202</v>
      </c>
      <c r="F4629" s="3" t="s">
        <v>12</v>
      </c>
      <c r="G4629" s="3" t="s">
        <v>203</v>
      </c>
      <c r="H4629" s="3" t="s">
        <v>4480</v>
      </c>
      <c r="I4629" s="3">
        <f t="shared" si="434"/>
        <v>0</v>
      </c>
      <c r="J4629" s="3">
        <f t="shared" si="434"/>
        <v>1</v>
      </c>
      <c r="K4629" s="3">
        <f t="shared" si="434"/>
        <v>0</v>
      </c>
      <c r="L4629" s="3">
        <f t="shared" si="435"/>
        <v>0</v>
      </c>
      <c r="M4629" s="3">
        <f t="shared" si="436"/>
        <v>0</v>
      </c>
      <c r="N4629" s="3">
        <f t="shared" si="437"/>
        <v>0</v>
      </c>
      <c r="O4629" s="3">
        <v>4000</v>
      </c>
      <c r="P4629" s="3">
        <v>15536.29</v>
      </c>
    </row>
    <row r="4630" spans="2:16" x14ac:dyDescent="0.15">
      <c r="B4630" s="5" t="s">
        <v>1503</v>
      </c>
      <c r="C4630" s="16">
        <f t="shared" si="432"/>
        <v>2022</v>
      </c>
      <c r="D4630" s="16">
        <f t="shared" si="433"/>
        <v>10</v>
      </c>
      <c r="E4630" s="3" t="s">
        <v>20</v>
      </c>
      <c r="F4630" s="3" t="s">
        <v>12</v>
      </c>
      <c r="G4630" s="3" t="s">
        <v>13</v>
      </c>
      <c r="H4630" s="3" t="s">
        <v>3213</v>
      </c>
      <c r="I4630" s="3">
        <f t="shared" si="434"/>
        <v>0</v>
      </c>
      <c r="J4630" s="3">
        <f t="shared" si="434"/>
        <v>0</v>
      </c>
      <c r="K4630" s="3">
        <f t="shared" si="434"/>
        <v>0</v>
      </c>
      <c r="L4630" s="3">
        <f t="shared" si="435"/>
        <v>0</v>
      </c>
      <c r="M4630" s="3">
        <f t="shared" si="436"/>
        <v>0</v>
      </c>
      <c r="N4630" s="3">
        <f t="shared" si="437"/>
        <v>0</v>
      </c>
      <c r="O4630" s="3">
        <v>2000</v>
      </c>
      <c r="P4630" s="3">
        <v>18151.14</v>
      </c>
    </row>
    <row r="4631" spans="2:16" x14ac:dyDescent="0.15">
      <c r="B4631" s="5" t="s">
        <v>3137</v>
      </c>
      <c r="C4631" s="16">
        <f t="shared" si="432"/>
        <v>2022</v>
      </c>
      <c r="D4631" s="16">
        <f t="shared" si="433"/>
        <v>10</v>
      </c>
      <c r="E4631" s="3" t="s">
        <v>20</v>
      </c>
      <c r="F4631" s="3" t="s">
        <v>12</v>
      </c>
      <c r="G4631" s="3" t="s">
        <v>13</v>
      </c>
      <c r="H4631" s="3" t="s">
        <v>3213</v>
      </c>
      <c r="I4631" s="3">
        <f t="shared" si="434"/>
        <v>0</v>
      </c>
      <c r="J4631" s="3">
        <f t="shared" si="434"/>
        <v>0</v>
      </c>
      <c r="K4631" s="3">
        <f t="shared" si="434"/>
        <v>0</v>
      </c>
      <c r="L4631" s="3">
        <f t="shared" si="435"/>
        <v>0</v>
      </c>
      <c r="M4631" s="3">
        <f t="shared" si="436"/>
        <v>0</v>
      </c>
      <c r="N4631" s="3">
        <f t="shared" si="437"/>
        <v>0</v>
      </c>
      <c r="O4631" s="3">
        <v>2000</v>
      </c>
      <c r="P4631" s="3">
        <v>18072.23</v>
      </c>
    </row>
    <row r="4632" spans="2:16" x14ac:dyDescent="0.15">
      <c r="B4632" s="5" t="s">
        <v>1896</v>
      </c>
      <c r="C4632" s="16">
        <f t="shared" si="432"/>
        <v>2021</v>
      </c>
      <c r="D4632" s="16">
        <f t="shared" si="433"/>
        <v>9</v>
      </c>
      <c r="E4632" s="3" t="s">
        <v>202</v>
      </c>
      <c r="F4632" s="3" t="s">
        <v>13</v>
      </c>
      <c r="G4632" s="3" t="s">
        <v>1281</v>
      </c>
      <c r="H4632" s="3" t="s">
        <v>3372</v>
      </c>
      <c r="I4632" s="3">
        <f t="shared" si="434"/>
        <v>0</v>
      </c>
      <c r="J4632" s="3">
        <f t="shared" si="434"/>
        <v>0</v>
      </c>
      <c r="K4632" s="3">
        <f t="shared" si="434"/>
        <v>0</v>
      </c>
      <c r="L4632" s="3">
        <f t="shared" si="435"/>
        <v>0</v>
      </c>
      <c r="M4632" s="3">
        <f t="shared" si="436"/>
        <v>0</v>
      </c>
      <c r="N4632" s="3">
        <f t="shared" si="437"/>
        <v>0</v>
      </c>
      <c r="O4632" s="3">
        <v>4000</v>
      </c>
      <c r="P4632" s="3">
        <v>12400</v>
      </c>
    </row>
    <row r="4633" spans="2:16" x14ac:dyDescent="0.15">
      <c r="B4633" s="5" t="s">
        <v>1515</v>
      </c>
      <c r="C4633" s="16">
        <f t="shared" si="432"/>
        <v>2021</v>
      </c>
      <c r="D4633" s="16">
        <f t="shared" si="433"/>
        <v>10</v>
      </c>
      <c r="E4633" s="3" t="s">
        <v>202</v>
      </c>
      <c r="F4633" s="3" t="s">
        <v>13</v>
      </c>
      <c r="G4633" s="3" t="s">
        <v>1281</v>
      </c>
      <c r="H4633" s="3" t="s">
        <v>3372</v>
      </c>
      <c r="I4633" s="3">
        <f t="shared" si="434"/>
        <v>0</v>
      </c>
      <c r="J4633" s="3">
        <f t="shared" si="434"/>
        <v>0</v>
      </c>
      <c r="K4633" s="3">
        <f t="shared" si="434"/>
        <v>0</v>
      </c>
      <c r="L4633" s="3">
        <f t="shared" si="435"/>
        <v>0</v>
      </c>
      <c r="M4633" s="3">
        <f t="shared" si="436"/>
        <v>0</v>
      </c>
      <c r="N4633" s="3">
        <f t="shared" si="437"/>
        <v>0</v>
      </c>
      <c r="O4633" s="3">
        <v>4000</v>
      </c>
      <c r="P4633" s="3">
        <v>12400</v>
      </c>
    </row>
    <row r="4634" spans="2:16" x14ac:dyDescent="0.15">
      <c r="B4634" s="5" t="s">
        <v>1770</v>
      </c>
      <c r="C4634" s="16">
        <f t="shared" si="432"/>
        <v>2021</v>
      </c>
      <c r="D4634" s="16">
        <f t="shared" si="433"/>
        <v>8</v>
      </c>
      <c r="E4634" s="3" t="s">
        <v>202</v>
      </c>
      <c r="F4634" s="3" t="s">
        <v>13</v>
      </c>
      <c r="G4634" s="3" t="s">
        <v>1281</v>
      </c>
      <c r="H4634" s="3" t="s">
        <v>3372</v>
      </c>
      <c r="I4634" s="3">
        <f t="shared" si="434"/>
        <v>0</v>
      </c>
      <c r="J4634" s="3">
        <f t="shared" si="434"/>
        <v>0</v>
      </c>
      <c r="K4634" s="3">
        <f t="shared" si="434"/>
        <v>0</v>
      </c>
      <c r="L4634" s="3">
        <f t="shared" si="435"/>
        <v>0</v>
      </c>
      <c r="M4634" s="3">
        <f t="shared" si="436"/>
        <v>0</v>
      </c>
      <c r="N4634" s="3">
        <f t="shared" si="437"/>
        <v>0</v>
      </c>
      <c r="O4634" s="3">
        <v>4000</v>
      </c>
      <c r="P4634" s="3">
        <v>12200</v>
      </c>
    </row>
    <row r="4635" spans="2:16" x14ac:dyDescent="0.15">
      <c r="B4635" s="5" t="s">
        <v>2025</v>
      </c>
      <c r="C4635" s="16">
        <f t="shared" si="432"/>
        <v>2021</v>
      </c>
      <c r="D4635" s="16">
        <f t="shared" si="433"/>
        <v>8</v>
      </c>
      <c r="E4635" s="3" t="s">
        <v>202</v>
      </c>
      <c r="F4635" s="3" t="s">
        <v>13</v>
      </c>
      <c r="G4635" s="3" t="s">
        <v>1281</v>
      </c>
      <c r="H4635" s="3" t="s">
        <v>3372</v>
      </c>
      <c r="I4635" s="3">
        <f t="shared" si="434"/>
        <v>0</v>
      </c>
      <c r="J4635" s="3">
        <f t="shared" si="434"/>
        <v>0</v>
      </c>
      <c r="K4635" s="3">
        <f t="shared" si="434"/>
        <v>0</v>
      </c>
      <c r="L4635" s="3">
        <f t="shared" si="435"/>
        <v>0</v>
      </c>
      <c r="M4635" s="3">
        <f t="shared" si="436"/>
        <v>0</v>
      </c>
      <c r="N4635" s="3">
        <f t="shared" si="437"/>
        <v>0</v>
      </c>
      <c r="O4635" s="3">
        <v>4000</v>
      </c>
      <c r="P4635" s="3">
        <v>12200</v>
      </c>
    </row>
    <row r="4636" spans="2:16" x14ac:dyDescent="0.15">
      <c r="B4636" s="5" t="s">
        <v>933</v>
      </c>
      <c r="C4636" s="16">
        <f t="shared" si="432"/>
        <v>2021</v>
      </c>
      <c r="D4636" s="16">
        <f t="shared" si="433"/>
        <v>4</v>
      </c>
      <c r="E4636" s="3" t="s">
        <v>202</v>
      </c>
      <c r="F4636" s="3" t="s">
        <v>13</v>
      </c>
      <c r="G4636" s="3" t="s">
        <v>1281</v>
      </c>
      <c r="H4636" s="3" t="s">
        <v>3372</v>
      </c>
      <c r="I4636" s="3">
        <f t="shared" si="434"/>
        <v>0</v>
      </c>
      <c r="J4636" s="3">
        <f t="shared" si="434"/>
        <v>0</v>
      </c>
      <c r="K4636" s="3">
        <f t="shared" si="434"/>
        <v>0</v>
      </c>
      <c r="L4636" s="3">
        <f t="shared" si="435"/>
        <v>0</v>
      </c>
      <c r="M4636" s="3">
        <f t="shared" si="436"/>
        <v>0</v>
      </c>
      <c r="N4636" s="3">
        <f t="shared" si="437"/>
        <v>0</v>
      </c>
      <c r="O4636" s="3">
        <v>4000</v>
      </c>
      <c r="P4636" s="3">
        <v>11600</v>
      </c>
    </row>
    <row r="4637" spans="2:16" x14ac:dyDescent="0.15">
      <c r="B4637" s="5" t="s">
        <v>471</v>
      </c>
      <c r="C4637" s="16">
        <f t="shared" si="432"/>
        <v>2021</v>
      </c>
      <c r="D4637" s="16">
        <f t="shared" si="433"/>
        <v>12</v>
      </c>
      <c r="E4637" s="3" t="s">
        <v>202</v>
      </c>
      <c r="F4637" s="3" t="s">
        <v>13</v>
      </c>
      <c r="G4637" s="3" t="s">
        <v>943</v>
      </c>
      <c r="H4637" s="3" t="s">
        <v>3942</v>
      </c>
      <c r="I4637" s="3">
        <f t="shared" si="434"/>
        <v>0</v>
      </c>
      <c r="J4637" s="3">
        <f t="shared" si="434"/>
        <v>0</v>
      </c>
      <c r="K4637" s="3">
        <f t="shared" si="434"/>
        <v>0</v>
      </c>
      <c r="L4637" s="3">
        <f t="shared" si="435"/>
        <v>0</v>
      </c>
      <c r="M4637" s="3">
        <f t="shared" si="436"/>
        <v>0</v>
      </c>
      <c r="N4637" s="3">
        <f t="shared" si="437"/>
        <v>0</v>
      </c>
      <c r="O4637" s="3">
        <v>3970</v>
      </c>
      <c r="P4637" s="3">
        <v>1830.89</v>
      </c>
    </row>
    <row r="4638" spans="2:16" x14ac:dyDescent="0.15">
      <c r="B4638" s="5" t="s">
        <v>143</v>
      </c>
      <c r="C4638" s="16">
        <f t="shared" si="432"/>
        <v>2022</v>
      </c>
      <c r="D4638" s="16">
        <f t="shared" si="433"/>
        <v>7</v>
      </c>
      <c r="E4638" s="3" t="s">
        <v>20</v>
      </c>
      <c r="F4638" s="3" t="s">
        <v>12</v>
      </c>
      <c r="G4638" s="3" t="s">
        <v>13</v>
      </c>
      <c r="H4638" s="3" t="s">
        <v>3213</v>
      </c>
      <c r="I4638" s="3">
        <f t="shared" si="434"/>
        <v>0</v>
      </c>
      <c r="J4638" s="3">
        <f t="shared" si="434"/>
        <v>0</v>
      </c>
      <c r="K4638" s="3">
        <f t="shared" si="434"/>
        <v>0</v>
      </c>
      <c r="L4638" s="3">
        <f t="shared" si="435"/>
        <v>0</v>
      </c>
      <c r="M4638" s="3">
        <f t="shared" si="436"/>
        <v>0</v>
      </c>
      <c r="N4638" s="3">
        <f t="shared" si="437"/>
        <v>0</v>
      </c>
      <c r="O4638" s="3">
        <v>40</v>
      </c>
      <c r="P4638" s="3">
        <v>361.38</v>
      </c>
    </row>
    <row r="4639" spans="2:16" x14ac:dyDescent="0.15">
      <c r="B4639" s="5" t="s">
        <v>1178</v>
      </c>
      <c r="C4639" s="16">
        <f t="shared" si="432"/>
        <v>2023</v>
      </c>
      <c r="D4639" s="16">
        <f t="shared" si="433"/>
        <v>7</v>
      </c>
      <c r="E4639" s="3" t="s">
        <v>20</v>
      </c>
      <c r="F4639" s="3" t="s">
        <v>12</v>
      </c>
      <c r="G4639" s="3" t="s">
        <v>13</v>
      </c>
      <c r="H4639" s="3" t="s">
        <v>3213</v>
      </c>
      <c r="I4639" s="3">
        <f t="shared" si="434"/>
        <v>0</v>
      </c>
      <c r="J4639" s="3">
        <f t="shared" si="434"/>
        <v>0</v>
      </c>
      <c r="K4639" s="3">
        <f t="shared" si="434"/>
        <v>0</v>
      </c>
      <c r="L4639" s="3">
        <f t="shared" si="435"/>
        <v>0</v>
      </c>
      <c r="M4639" s="3">
        <f t="shared" si="436"/>
        <v>0</v>
      </c>
      <c r="N4639" s="3">
        <f t="shared" si="437"/>
        <v>0</v>
      </c>
      <c r="O4639" s="3">
        <v>16000</v>
      </c>
      <c r="P4639" s="3">
        <v>125010.73</v>
      </c>
    </row>
    <row r="4640" spans="2:16" x14ac:dyDescent="0.15">
      <c r="B4640" s="5" t="s">
        <v>4495</v>
      </c>
      <c r="C4640" s="16">
        <f t="shared" si="432"/>
        <v>2021</v>
      </c>
      <c r="D4640" s="16">
        <f t="shared" si="433"/>
        <v>7</v>
      </c>
      <c r="E4640" s="3" t="s">
        <v>202</v>
      </c>
      <c r="F4640" s="3" t="s">
        <v>13</v>
      </c>
      <c r="G4640" s="3" t="s">
        <v>1313</v>
      </c>
      <c r="H4640" s="3" t="s">
        <v>4394</v>
      </c>
      <c r="I4640" s="3">
        <f t="shared" si="434"/>
        <v>0</v>
      </c>
      <c r="J4640" s="3">
        <f t="shared" si="434"/>
        <v>0</v>
      </c>
      <c r="K4640" s="3">
        <f t="shared" si="434"/>
        <v>0</v>
      </c>
      <c r="L4640" s="3">
        <f t="shared" si="435"/>
        <v>0</v>
      </c>
      <c r="M4640" s="3">
        <f t="shared" si="436"/>
        <v>0</v>
      </c>
      <c r="N4640" s="3">
        <f t="shared" si="437"/>
        <v>0</v>
      </c>
      <c r="O4640" s="3">
        <v>3900</v>
      </c>
      <c r="P4640" s="3">
        <v>22455.5999999999</v>
      </c>
    </row>
    <row r="4641" spans="2:16" x14ac:dyDescent="0.15">
      <c r="B4641" s="5" t="s">
        <v>982</v>
      </c>
      <c r="C4641" s="16">
        <f t="shared" si="432"/>
        <v>2021</v>
      </c>
      <c r="D4641" s="16">
        <f t="shared" si="433"/>
        <v>12</v>
      </c>
      <c r="E4641" s="3" t="s">
        <v>202</v>
      </c>
      <c r="F4641" s="3" t="s">
        <v>13</v>
      </c>
      <c r="G4641" s="3" t="s">
        <v>943</v>
      </c>
      <c r="H4641" s="3" t="s">
        <v>4497</v>
      </c>
      <c r="I4641" s="3">
        <f t="shared" si="434"/>
        <v>0</v>
      </c>
      <c r="J4641" s="3">
        <f t="shared" si="434"/>
        <v>0</v>
      </c>
      <c r="K4641" s="3">
        <f t="shared" si="434"/>
        <v>0</v>
      </c>
      <c r="L4641" s="3">
        <f t="shared" si="435"/>
        <v>0</v>
      </c>
      <c r="M4641" s="3">
        <f t="shared" si="436"/>
        <v>0</v>
      </c>
      <c r="N4641" s="3">
        <f t="shared" si="437"/>
        <v>0</v>
      </c>
      <c r="O4641" s="3">
        <v>3900</v>
      </c>
      <c r="P4641" s="3">
        <v>1634.64</v>
      </c>
    </row>
    <row r="4642" spans="2:16" x14ac:dyDescent="0.15">
      <c r="B4642" s="5" t="s">
        <v>1041</v>
      </c>
      <c r="C4642" s="16">
        <f t="shared" si="432"/>
        <v>2023</v>
      </c>
      <c r="D4642" s="16">
        <f t="shared" si="433"/>
        <v>8</v>
      </c>
      <c r="E4642" s="3" t="s">
        <v>20</v>
      </c>
      <c r="F4642" s="3" t="s">
        <v>12</v>
      </c>
      <c r="G4642" s="3" t="s">
        <v>13</v>
      </c>
      <c r="H4642" s="3" t="s">
        <v>3213</v>
      </c>
      <c r="I4642" s="3">
        <f t="shared" si="434"/>
        <v>0</v>
      </c>
      <c r="J4642" s="3">
        <f t="shared" si="434"/>
        <v>0</v>
      </c>
      <c r="K4642" s="3">
        <f t="shared" si="434"/>
        <v>0</v>
      </c>
      <c r="L4642" s="3">
        <f t="shared" si="435"/>
        <v>0</v>
      </c>
      <c r="M4642" s="3">
        <f t="shared" si="436"/>
        <v>0</v>
      </c>
      <c r="N4642" s="3">
        <f t="shared" si="437"/>
        <v>0</v>
      </c>
      <c r="O4642" s="3">
        <v>16000</v>
      </c>
      <c r="P4642" s="3">
        <v>123715.71</v>
      </c>
    </row>
    <row r="4643" spans="2:16" x14ac:dyDescent="0.15">
      <c r="B4643" s="5" t="s">
        <v>1689</v>
      </c>
      <c r="C4643" s="16">
        <f t="shared" si="432"/>
        <v>2023</v>
      </c>
      <c r="D4643" s="16">
        <f t="shared" si="433"/>
        <v>10</v>
      </c>
      <c r="E4643" s="3" t="s">
        <v>20</v>
      </c>
      <c r="F4643" s="3" t="s">
        <v>12</v>
      </c>
      <c r="G4643" s="3" t="s">
        <v>13</v>
      </c>
      <c r="H4643" s="3" t="s">
        <v>3213</v>
      </c>
      <c r="I4643" s="3">
        <f t="shared" si="434"/>
        <v>0</v>
      </c>
      <c r="J4643" s="3">
        <f t="shared" si="434"/>
        <v>0</v>
      </c>
      <c r="K4643" s="3">
        <f t="shared" si="434"/>
        <v>0</v>
      </c>
      <c r="L4643" s="3">
        <f t="shared" si="435"/>
        <v>0</v>
      </c>
      <c r="M4643" s="3">
        <f t="shared" si="436"/>
        <v>0</v>
      </c>
      <c r="N4643" s="3">
        <f t="shared" si="437"/>
        <v>0</v>
      </c>
      <c r="O4643" s="3">
        <v>16000</v>
      </c>
      <c r="P4643" s="3">
        <v>122186.99</v>
      </c>
    </row>
    <row r="4644" spans="2:16" x14ac:dyDescent="0.15">
      <c r="B4644" s="5" t="s">
        <v>276</v>
      </c>
      <c r="C4644" s="16">
        <f t="shared" si="432"/>
        <v>2021</v>
      </c>
      <c r="D4644" s="16">
        <f t="shared" si="433"/>
        <v>5</v>
      </c>
      <c r="E4644" s="3" t="s">
        <v>202</v>
      </c>
      <c r="F4644" s="3" t="s">
        <v>13</v>
      </c>
      <c r="G4644" s="3" t="s">
        <v>2706</v>
      </c>
      <c r="H4644" s="3" t="s">
        <v>3965</v>
      </c>
      <c r="I4644" s="3">
        <f t="shared" si="434"/>
        <v>0</v>
      </c>
      <c r="J4644" s="3">
        <f t="shared" si="434"/>
        <v>0</v>
      </c>
      <c r="K4644" s="3">
        <f t="shared" si="434"/>
        <v>0</v>
      </c>
      <c r="L4644" s="3">
        <f t="shared" si="435"/>
        <v>0</v>
      </c>
      <c r="M4644" s="3">
        <f t="shared" si="436"/>
        <v>0</v>
      </c>
      <c r="N4644" s="3">
        <f t="shared" si="437"/>
        <v>0</v>
      </c>
      <c r="O4644" s="3">
        <v>3800</v>
      </c>
      <c r="P4644" s="3">
        <v>26080.35</v>
      </c>
    </row>
    <row r="4645" spans="2:16" x14ac:dyDescent="0.15">
      <c r="B4645" s="5" t="s">
        <v>3495</v>
      </c>
      <c r="C4645" s="16">
        <f t="shared" si="432"/>
        <v>2021</v>
      </c>
      <c r="D4645" s="16">
        <f t="shared" si="433"/>
        <v>12</v>
      </c>
      <c r="E4645" s="3" t="s">
        <v>202</v>
      </c>
      <c r="F4645" s="3" t="s">
        <v>13</v>
      </c>
      <c r="G4645" s="3" t="s">
        <v>943</v>
      </c>
      <c r="H4645" s="3" t="s">
        <v>4285</v>
      </c>
      <c r="I4645" s="3">
        <f t="shared" si="434"/>
        <v>0</v>
      </c>
      <c r="J4645" s="3">
        <f t="shared" si="434"/>
        <v>0</v>
      </c>
      <c r="K4645" s="3">
        <f t="shared" si="434"/>
        <v>0</v>
      </c>
      <c r="L4645" s="3">
        <f t="shared" si="435"/>
        <v>0</v>
      </c>
      <c r="M4645" s="3">
        <f t="shared" si="436"/>
        <v>0</v>
      </c>
      <c r="N4645" s="3">
        <f t="shared" si="437"/>
        <v>0</v>
      </c>
      <c r="O4645" s="3">
        <v>3800</v>
      </c>
      <c r="P4645" s="3">
        <v>1270.53</v>
      </c>
    </row>
    <row r="4646" spans="2:16" x14ac:dyDescent="0.15">
      <c r="B4646" s="5" t="s">
        <v>261</v>
      </c>
      <c r="C4646" s="16">
        <f t="shared" si="432"/>
        <v>2023</v>
      </c>
      <c r="D4646" s="16">
        <f t="shared" si="433"/>
        <v>8</v>
      </c>
      <c r="E4646" s="3" t="s">
        <v>20</v>
      </c>
      <c r="F4646" s="3" t="s">
        <v>12</v>
      </c>
      <c r="G4646" s="3" t="s">
        <v>13</v>
      </c>
      <c r="H4646" s="3" t="s">
        <v>3213</v>
      </c>
      <c r="I4646" s="3">
        <f t="shared" si="434"/>
        <v>0</v>
      </c>
      <c r="J4646" s="3">
        <f t="shared" si="434"/>
        <v>0</v>
      </c>
      <c r="K4646" s="3">
        <f t="shared" si="434"/>
        <v>0</v>
      </c>
      <c r="L4646" s="3">
        <f t="shared" si="435"/>
        <v>0</v>
      </c>
      <c r="M4646" s="3">
        <f t="shared" si="436"/>
        <v>0</v>
      </c>
      <c r="N4646" s="3">
        <f t="shared" si="437"/>
        <v>0</v>
      </c>
      <c r="O4646" s="3">
        <v>14000</v>
      </c>
      <c r="P4646" s="3">
        <v>113071.88</v>
      </c>
    </row>
    <row r="4647" spans="2:16" x14ac:dyDescent="0.15">
      <c r="B4647" s="5" t="s">
        <v>1887</v>
      </c>
      <c r="C4647" s="16">
        <f t="shared" si="432"/>
        <v>2023</v>
      </c>
      <c r="D4647" s="16">
        <f t="shared" si="433"/>
        <v>8</v>
      </c>
      <c r="E4647" s="3" t="s">
        <v>20</v>
      </c>
      <c r="F4647" s="3" t="s">
        <v>12</v>
      </c>
      <c r="G4647" s="3" t="s">
        <v>13</v>
      </c>
      <c r="H4647" s="3" t="s">
        <v>3213</v>
      </c>
      <c r="I4647" s="3">
        <f t="shared" si="434"/>
        <v>0</v>
      </c>
      <c r="J4647" s="3">
        <f t="shared" si="434"/>
        <v>0</v>
      </c>
      <c r="K4647" s="3">
        <f t="shared" si="434"/>
        <v>0</v>
      </c>
      <c r="L4647" s="3">
        <f t="shared" si="435"/>
        <v>0</v>
      </c>
      <c r="M4647" s="3">
        <f t="shared" si="436"/>
        <v>0</v>
      </c>
      <c r="N4647" s="3">
        <f t="shared" si="437"/>
        <v>0</v>
      </c>
      <c r="O4647" s="3">
        <v>14000</v>
      </c>
      <c r="P4647" s="3">
        <v>108717.63</v>
      </c>
    </row>
    <row r="4648" spans="2:16" x14ac:dyDescent="0.15">
      <c r="B4648" s="5" t="s">
        <v>1166</v>
      </c>
      <c r="C4648" s="16">
        <f t="shared" si="432"/>
        <v>2023</v>
      </c>
      <c r="D4648" s="16">
        <f t="shared" si="433"/>
        <v>4</v>
      </c>
      <c r="E4648" s="3" t="s">
        <v>20</v>
      </c>
      <c r="F4648" s="3" t="s">
        <v>12</v>
      </c>
      <c r="G4648" s="3" t="s">
        <v>13</v>
      </c>
      <c r="H4648" s="3" t="s">
        <v>3213</v>
      </c>
      <c r="I4648" s="3">
        <f t="shared" si="434"/>
        <v>0</v>
      </c>
      <c r="J4648" s="3">
        <f t="shared" si="434"/>
        <v>0</v>
      </c>
      <c r="K4648" s="3">
        <f t="shared" si="434"/>
        <v>0</v>
      </c>
      <c r="L4648" s="3">
        <f t="shared" si="435"/>
        <v>0</v>
      </c>
      <c r="M4648" s="3">
        <f t="shared" si="436"/>
        <v>0</v>
      </c>
      <c r="N4648" s="3">
        <f t="shared" si="437"/>
        <v>0</v>
      </c>
      <c r="O4648" s="3">
        <v>13000</v>
      </c>
      <c r="P4648" s="3">
        <v>117515.37</v>
      </c>
    </row>
    <row r="4649" spans="2:16" x14ac:dyDescent="0.15">
      <c r="B4649" s="5" t="s">
        <v>1539</v>
      </c>
      <c r="C4649" s="16">
        <f t="shared" si="432"/>
        <v>2023</v>
      </c>
      <c r="D4649" s="16">
        <f t="shared" si="433"/>
        <v>5</v>
      </c>
      <c r="E4649" s="3" t="s">
        <v>20</v>
      </c>
      <c r="F4649" s="3" t="s">
        <v>12</v>
      </c>
      <c r="G4649" s="3" t="s">
        <v>13</v>
      </c>
      <c r="H4649" s="3" t="s">
        <v>3213</v>
      </c>
      <c r="I4649" s="3">
        <f t="shared" si="434"/>
        <v>0</v>
      </c>
      <c r="J4649" s="3">
        <f t="shared" si="434"/>
        <v>0</v>
      </c>
      <c r="K4649" s="3">
        <f t="shared" si="434"/>
        <v>0</v>
      </c>
      <c r="L4649" s="3">
        <f t="shared" si="435"/>
        <v>0</v>
      </c>
      <c r="M4649" s="3">
        <f t="shared" si="436"/>
        <v>0</v>
      </c>
      <c r="N4649" s="3">
        <f t="shared" si="437"/>
        <v>0</v>
      </c>
      <c r="O4649" s="3">
        <v>11000</v>
      </c>
      <c r="P4649" s="3">
        <v>97548.98</v>
      </c>
    </row>
    <row r="4650" spans="2:16" x14ac:dyDescent="0.15">
      <c r="B4650" s="5" t="s">
        <v>3688</v>
      </c>
      <c r="C4650" s="16">
        <f t="shared" si="432"/>
        <v>2023</v>
      </c>
      <c r="D4650" s="16">
        <f t="shared" si="433"/>
        <v>4</v>
      </c>
      <c r="E4650" s="3" t="s">
        <v>20</v>
      </c>
      <c r="F4650" s="3" t="s">
        <v>12</v>
      </c>
      <c r="G4650" s="3" t="s">
        <v>13</v>
      </c>
      <c r="H4650" s="3" t="s">
        <v>3213</v>
      </c>
      <c r="I4650" s="3">
        <f t="shared" si="434"/>
        <v>0</v>
      </c>
      <c r="J4650" s="3">
        <f t="shared" si="434"/>
        <v>0</v>
      </c>
      <c r="K4650" s="3">
        <f t="shared" si="434"/>
        <v>0</v>
      </c>
      <c r="L4650" s="3">
        <f t="shared" si="435"/>
        <v>0</v>
      </c>
      <c r="M4650" s="3">
        <f t="shared" si="436"/>
        <v>0</v>
      </c>
      <c r="N4650" s="3">
        <f t="shared" si="437"/>
        <v>0</v>
      </c>
      <c r="O4650" s="3">
        <v>8000</v>
      </c>
      <c r="P4650" s="3">
        <v>70757.350000000006</v>
      </c>
    </row>
    <row r="4651" spans="2:16" x14ac:dyDescent="0.15">
      <c r="B4651" s="5">
        <v>45575</v>
      </c>
      <c r="C4651" s="16">
        <f t="shared" si="432"/>
        <v>2024</v>
      </c>
      <c r="D4651" s="16">
        <f t="shared" si="433"/>
        <v>10</v>
      </c>
      <c r="E4651" s="3" t="s">
        <v>11</v>
      </c>
      <c r="F4651" s="3" t="s">
        <v>12</v>
      </c>
      <c r="G4651" s="3" t="s">
        <v>13</v>
      </c>
      <c r="H4651" s="3" t="s">
        <v>5860</v>
      </c>
      <c r="I4651" s="3">
        <f t="shared" si="434"/>
        <v>0</v>
      </c>
      <c r="J4651" s="3">
        <f t="shared" si="434"/>
        <v>0</v>
      </c>
      <c r="K4651" s="3">
        <f t="shared" si="434"/>
        <v>0</v>
      </c>
      <c r="L4651" s="3">
        <f t="shared" si="435"/>
        <v>0</v>
      </c>
      <c r="M4651" s="3">
        <f t="shared" si="436"/>
        <v>0</v>
      </c>
      <c r="N4651" s="3">
        <f t="shared" si="437"/>
        <v>0</v>
      </c>
      <c r="O4651" s="3">
        <v>520</v>
      </c>
      <c r="P4651" s="3">
        <v>3656.66</v>
      </c>
    </row>
    <row r="4652" spans="2:16" x14ac:dyDescent="0.15">
      <c r="B4652" s="5" t="s">
        <v>1673</v>
      </c>
      <c r="C4652" s="16">
        <f t="shared" si="432"/>
        <v>2023</v>
      </c>
      <c r="D4652" s="16">
        <f t="shared" si="433"/>
        <v>1</v>
      </c>
      <c r="E4652" s="3" t="s">
        <v>20</v>
      </c>
      <c r="F4652" s="3" t="s">
        <v>12</v>
      </c>
      <c r="G4652" s="3" t="s">
        <v>13</v>
      </c>
      <c r="H4652" s="3" t="s">
        <v>4630</v>
      </c>
      <c r="I4652" s="3">
        <f t="shared" si="434"/>
        <v>0</v>
      </c>
      <c r="J4652" s="3">
        <f t="shared" si="434"/>
        <v>0</v>
      </c>
      <c r="K4652" s="3">
        <f t="shared" si="434"/>
        <v>0</v>
      </c>
      <c r="L4652" s="3">
        <f t="shared" si="435"/>
        <v>0</v>
      </c>
      <c r="M4652" s="3">
        <f t="shared" si="436"/>
        <v>0</v>
      </c>
      <c r="N4652" s="3">
        <f t="shared" si="437"/>
        <v>0</v>
      </c>
      <c r="O4652" s="3">
        <v>3000</v>
      </c>
      <c r="P4652" s="3">
        <v>26955.98</v>
      </c>
    </row>
    <row r="4653" spans="2:16" x14ac:dyDescent="0.15">
      <c r="B4653" s="5" t="s">
        <v>2523</v>
      </c>
      <c r="C4653" s="16">
        <f t="shared" si="432"/>
        <v>2021</v>
      </c>
      <c r="D4653" s="16">
        <f t="shared" si="433"/>
        <v>12</v>
      </c>
      <c r="E4653" s="3" t="s">
        <v>202</v>
      </c>
      <c r="F4653" s="3" t="s">
        <v>13</v>
      </c>
      <c r="G4653" s="3" t="s">
        <v>943</v>
      </c>
      <c r="H4653" s="3" t="s">
        <v>3942</v>
      </c>
      <c r="I4653" s="3">
        <f t="shared" si="434"/>
        <v>0</v>
      </c>
      <c r="J4653" s="3">
        <f t="shared" si="434"/>
        <v>0</v>
      </c>
      <c r="K4653" s="3">
        <f t="shared" si="434"/>
        <v>0</v>
      </c>
      <c r="L4653" s="3">
        <f t="shared" si="435"/>
        <v>0</v>
      </c>
      <c r="M4653" s="3">
        <f t="shared" si="436"/>
        <v>0</v>
      </c>
      <c r="N4653" s="3">
        <f t="shared" si="437"/>
        <v>0</v>
      </c>
      <c r="O4653" s="3">
        <v>3640</v>
      </c>
      <c r="P4653" s="3">
        <v>1163.51</v>
      </c>
    </row>
    <row r="4654" spans="2:16" x14ac:dyDescent="0.15">
      <c r="B4654" s="5" t="s">
        <v>1673</v>
      </c>
      <c r="C4654" s="16">
        <f t="shared" si="432"/>
        <v>2023</v>
      </c>
      <c r="D4654" s="16">
        <f t="shared" si="433"/>
        <v>1</v>
      </c>
      <c r="E4654" s="3" t="s">
        <v>20</v>
      </c>
      <c r="F4654" s="3" t="s">
        <v>12</v>
      </c>
      <c r="G4654" s="3" t="s">
        <v>13</v>
      </c>
      <c r="H4654" s="3" t="s">
        <v>4630</v>
      </c>
      <c r="I4654" s="3">
        <f t="shared" si="434"/>
        <v>0</v>
      </c>
      <c r="J4654" s="3">
        <f t="shared" si="434"/>
        <v>0</v>
      </c>
      <c r="K4654" s="3">
        <f t="shared" si="434"/>
        <v>0</v>
      </c>
      <c r="L4654" s="3">
        <f t="shared" si="435"/>
        <v>0</v>
      </c>
      <c r="M4654" s="3">
        <f t="shared" si="436"/>
        <v>0</v>
      </c>
      <c r="N4654" s="3">
        <f t="shared" si="437"/>
        <v>0</v>
      </c>
      <c r="O4654" s="3">
        <v>3000</v>
      </c>
      <c r="P4654" s="3">
        <v>26335.43</v>
      </c>
    </row>
    <row r="4655" spans="2:16" x14ac:dyDescent="0.15">
      <c r="B4655" s="5" t="s">
        <v>1990</v>
      </c>
      <c r="C4655" s="16">
        <f t="shared" si="432"/>
        <v>2023</v>
      </c>
      <c r="D4655" s="16">
        <f t="shared" si="433"/>
        <v>3</v>
      </c>
      <c r="E4655" s="3" t="s">
        <v>20</v>
      </c>
      <c r="F4655" s="3" t="s">
        <v>12</v>
      </c>
      <c r="G4655" s="3" t="s">
        <v>13</v>
      </c>
      <c r="H4655" s="3" t="s">
        <v>4633</v>
      </c>
      <c r="I4655" s="3">
        <f t="shared" si="434"/>
        <v>0</v>
      </c>
      <c r="J4655" s="3">
        <f t="shared" si="434"/>
        <v>0</v>
      </c>
      <c r="K4655" s="3">
        <f t="shared" si="434"/>
        <v>0</v>
      </c>
      <c r="L4655" s="3">
        <f t="shared" si="435"/>
        <v>0</v>
      </c>
      <c r="M4655" s="3">
        <f t="shared" si="436"/>
        <v>0</v>
      </c>
      <c r="N4655" s="3">
        <f t="shared" si="437"/>
        <v>0</v>
      </c>
      <c r="O4655" s="3">
        <v>3000</v>
      </c>
      <c r="P4655" s="3">
        <v>26346.22</v>
      </c>
    </row>
    <row r="4656" spans="2:16" x14ac:dyDescent="0.15">
      <c r="B4656" s="5">
        <v>45341</v>
      </c>
      <c r="C4656" s="16">
        <f t="shared" si="432"/>
        <v>2024</v>
      </c>
      <c r="D4656" s="16">
        <f t="shared" si="433"/>
        <v>2</v>
      </c>
      <c r="E4656" s="3" t="s">
        <v>11</v>
      </c>
      <c r="F4656" s="3" t="s">
        <v>1242</v>
      </c>
      <c r="G4656" s="3" t="s">
        <v>13</v>
      </c>
      <c r="H4656" s="3" t="s">
        <v>6915</v>
      </c>
      <c r="I4656" s="3">
        <f t="shared" si="434"/>
        <v>0</v>
      </c>
      <c r="J4656" s="3">
        <f t="shared" si="434"/>
        <v>0</v>
      </c>
      <c r="K4656" s="3">
        <f t="shared" si="434"/>
        <v>0</v>
      </c>
      <c r="L4656" s="3">
        <f t="shared" si="435"/>
        <v>0</v>
      </c>
      <c r="M4656" s="3">
        <f t="shared" si="436"/>
        <v>0</v>
      </c>
      <c r="N4656" s="3">
        <f t="shared" si="437"/>
        <v>0</v>
      </c>
      <c r="O4656" s="3">
        <v>45</v>
      </c>
      <c r="P4656" s="3">
        <v>330.3</v>
      </c>
    </row>
    <row r="4657" spans="2:16" x14ac:dyDescent="0.15">
      <c r="B4657" s="5" t="s">
        <v>1738</v>
      </c>
      <c r="C4657" s="16">
        <f t="shared" si="432"/>
        <v>2021</v>
      </c>
      <c r="D4657" s="16">
        <f t="shared" si="433"/>
        <v>12</v>
      </c>
      <c r="E4657" s="3" t="s">
        <v>202</v>
      </c>
      <c r="F4657" s="3" t="s">
        <v>13</v>
      </c>
      <c r="G4657" s="3" t="s">
        <v>943</v>
      </c>
      <c r="H4657" s="3" t="s">
        <v>3942</v>
      </c>
      <c r="I4657" s="3">
        <f t="shared" si="434"/>
        <v>0</v>
      </c>
      <c r="J4657" s="3">
        <f t="shared" si="434"/>
        <v>0</v>
      </c>
      <c r="K4657" s="3">
        <f t="shared" si="434"/>
        <v>0</v>
      </c>
      <c r="L4657" s="3">
        <f t="shared" si="435"/>
        <v>0</v>
      </c>
      <c r="M4657" s="3">
        <f t="shared" si="436"/>
        <v>0</v>
      </c>
      <c r="N4657" s="3">
        <f t="shared" si="437"/>
        <v>0</v>
      </c>
      <c r="O4657" s="3">
        <v>3541</v>
      </c>
      <c r="P4657" s="3">
        <v>1181.3900000000001</v>
      </c>
    </row>
    <row r="4658" spans="2:16" x14ac:dyDescent="0.15">
      <c r="B4658" s="5" t="s">
        <v>1982</v>
      </c>
      <c r="C4658" s="16">
        <f t="shared" si="432"/>
        <v>2023</v>
      </c>
      <c r="D4658" s="16">
        <f t="shared" si="433"/>
        <v>10</v>
      </c>
      <c r="E4658" s="3" t="s">
        <v>20</v>
      </c>
      <c r="F4658" s="3" t="s">
        <v>12</v>
      </c>
      <c r="G4658" s="3" t="s">
        <v>13</v>
      </c>
      <c r="H4658" s="3" t="s">
        <v>3467</v>
      </c>
      <c r="I4658" s="3">
        <f t="shared" si="434"/>
        <v>0</v>
      </c>
      <c r="J4658" s="3">
        <f t="shared" si="434"/>
        <v>0</v>
      </c>
      <c r="K4658" s="3">
        <f t="shared" si="434"/>
        <v>0</v>
      </c>
      <c r="L4658" s="3">
        <f t="shared" si="435"/>
        <v>0</v>
      </c>
      <c r="M4658" s="3">
        <f t="shared" si="436"/>
        <v>0</v>
      </c>
      <c r="N4658" s="3">
        <f t="shared" si="437"/>
        <v>0</v>
      </c>
      <c r="O4658" s="3">
        <v>14000</v>
      </c>
      <c r="P4658" s="3">
        <v>106299.41</v>
      </c>
    </row>
    <row r="4659" spans="2:16" x14ac:dyDescent="0.15">
      <c r="B4659" s="5" t="s">
        <v>3530</v>
      </c>
      <c r="C4659" s="16">
        <f t="shared" si="432"/>
        <v>2023</v>
      </c>
      <c r="D4659" s="16">
        <f t="shared" si="433"/>
        <v>7</v>
      </c>
      <c r="E4659" s="3" t="s">
        <v>20</v>
      </c>
      <c r="F4659" s="3" t="s">
        <v>12</v>
      </c>
      <c r="G4659" s="3" t="s">
        <v>13</v>
      </c>
      <c r="H4659" s="3" t="s">
        <v>4094</v>
      </c>
      <c r="I4659" s="3">
        <f t="shared" si="434"/>
        <v>0</v>
      </c>
      <c r="J4659" s="3">
        <f t="shared" si="434"/>
        <v>0</v>
      </c>
      <c r="K4659" s="3">
        <f t="shared" si="434"/>
        <v>0</v>
      </c>
      <c r="L4659" s="3">
        <f t="shared" si="435"/>
        <v>0</v>
      </c>
      <c r="M4659" s="3">
        <f t="shared" si="436"/>
        <v>0</v>
      </c>
      <c r="N4659" s="3">
        <f t="shared" si="437"/>
        <v>0</v>
      </c>
      <c r="O4659" s="3">
        <v>7600</v>
      </c>
      <c r="P4659" s="3">
        <v>58410.18</v>
      </c>
    </row>
    <row r="4660" spans="2:16" x14ac:dyDescent="0.15">
      <c r="B4660" s="5" t="s">
        <v>2284</v>
      </c>
      <c r="C4660" s="16">
        <f t="shared" si="432"/>
        <v>2021</v>
      </c>
      <c r="D4660" s="16">
        <f t="shared" si="433"/>
        <v>4</v>
      </c>
      <c r="E4660" s="3" t="s">
        <v>202</v>
      </c>
      <c r="F4660" s="3" t="s">
        <v>12</v>
      </c>
      <c r="G4660" s="3" t="s">
        <v>203</v>
      </c>
      <c r="H4660" s="3" t="s">
        <v>4550</v>
      </c>
      <c r="I4660" s="3">
        <f t="shared" si="434"/>
        <v>0</v>
      </c>
      <c r="J4660" s="3">
        <f t="shared" si="434"/>
        <v>1</v>
      </c>
      <c r="K4660" s="3">
        <f t="shared" si="434"/>
        <v>0</v>
      </c>
      <c r="L4660" s="3">
        <f t="shared" si="435"/>
        <v>0</v>
      </c>
      <c r="M4660" s="3">
        <f t="shared" si="436"/>
        <v>0</v>
      </c>
      <c r="N4660" s="3">
        <f t="shared" si="437"/>
        <v>0</v>
      </c>
      <c r="O4660" s="3">
        <v>3500</v>
      </c>
      <c r="P4660" s="3">
        <v>12446.2</v>
      </c>
    </row>
    <row r="4661" spans="2:16" x14ac:dyDescent="0.15">
      <c r="B4661" s="5">
        <v>45530</v>
      </c>
      <c r="C4661" s="16">
        <f t="shared" si="432"/>
        <v>2024</v>
      </c>
      <c r="D4661" s="16">
        <f t="shared" si="433"/>
        <v>8</v>
      </c>
      <c r="E4661" s="3" t="s">
        <v>11</v>
      </c>
      <c r="F4661" s="3" t="s">
        <v>12</v>
      </c>
      <c r="G4661" s="3" t="s">
        <v>13</v>
      </c>
      <c r="H4661" s="3" t="s">
        <v>3220</v>
      </c>
      <c r="I4661" s="3">
        <f t="shared" si="434"/>
        <v>0</v>
      </c>
      <c r="J4661" s="3">
        <f t="shared" si="434"/>
        <v>0</v>
      </c>
      <c r="K4661" s="3">
        <f t="shared" si="434"/>
        <v>0</v>
      </c>
      <c r="L4661" s="3">
        <f t="shared" si="435"/>
        <v>0</v>
      </c>
      <c r="M4661" s="3">
        <f t="shared" si="436"/>
        <v>0</v>
      </c>
      <c r="N4661" s="3">
        <f t="shared" si="437"/>
        <v>0</v>
      </c>
      <c r="O4661" s="3">
        <v>16000</v>
      </c>
      <c r="P4661" s="3">
        <v>108967.42</v>
      </c>
    </row>
    <row r="4662" spans="2:16" x14ac:dyDescent="0.15">
      <c r="B4662" s="5">
        <v>45484</v>
      </c>
      <c r="C4662" s="16">
        <f t="shared" si="432"/>
        <v>2024</v>
      </c>
      <c r="D4662" s="16">
        <f t="shared" si="433"/>
        <v>7</v>
      </c>
      <c r="E4662" s="3" t="s">
        <v>11</v>
      </c>
      <c r="F4662" s="3" t="s">
        <v>12</v>
      </c>
      <c r="G4662" s="3" t="s">
        <v>13</v>
      </c>
      <c r="H4662" s="3" t="s">
        <v>3220</v>
      </c>
      <c r="I4662" s="3">
        <f t="shared" si="434"/>
        <v>0</v>
      </c>
      <c r="J4662" s="3">
        <f t="shared" si="434"/>
        <v>0</v>
      </c>
      <c r="K4662" s="3">
        <f t="shared" si="434"/>
        <v>0</v>
      </c>
      <c r="L4662" s="3">
        <f t="shared" si="435"/>
        <v>0</v>
      </c>
      <c r="M4662" s="3">
        <f t="shared" si="436"/>
        <v>0</v>
      </c>
      <c r="N4662" s="3">
        <f t="shared" si="437"/>
        <v>0</v>
      </c>
      <c r="O4662" s="3">
        <v>16000</v>
      </c>
      <c r="P4662" s="3">
        <v>101610.77</v>
      </c>
    </row>
    <row r="4663" spans="2:16" x14ac:dyDescent="0.15">
      <c r="B4663" s="5" t="s">
        <v>1738</v>
      </c>
      <c r="C4663" s="16">
        <f t="shared" si="432"/>
        <v>2021</v>
      </c>
      <c r="D4663" s="16">
        <f t="shared" si="433"/>
        <v>12</v>
      </c>
      <c r="E4663" s="3" t="s">
        <v>202</v>
      </c>
      <c r="F4663" s="3" t="s">
        <v>13</v>
      </c>
      <c r="G4663" s="3" t="s">
        <v>943</v>
      </c>
      <c r="H4663" s="3" t="s">
        <v>3942</v>
      </c>
      <c r="I4663" s="3">
        <f t="shared" si="434"/>
        <v>0</v>
      </c>
      <c r="J4663" s="3">
        <f t="shared" si="434"/>
        <v>0</v>
      </c>
      <c r="K4663" s="3">
        <f t="shared" si="434"/>
        <v>0</v>
      </c>
      <c r="L4663" s="3">
        <f t="shared" si="435"/>
        <v>0</v>
      </c>
      <c r="M4663" s="3">
        <f t="shared" si="436"/>
        <v>0</v>
      </c>
      <c r="N4663" s="3">
        <f t="shared" si="437"/>
        <v>0</v>
      </c>
      <c r="O4663" s="3">
        <v>3458</v>
      </c>
      <c r="P4663" s="3">
        <v>1175.1600000000001</v>
      </c>
    </row>
    <row r="4664" spans="2:16" x14ac:dyDescent="0.15">
      <c r="B4664" s="5" t="s">
        <v>1738</v>
      </c>
      <c r="C4664" s="16">
        <f t="shared" si="432"/>
        <v>2021</v>
      </c>
      <c r="D4664" s="16">
        <f t="shared" si="433"/>
        <v>12</v>
      </c>
      <c r="E4664" s="3" t="s">
        <v>202</v>
      </c>
      <c r="F4664" s="3" t="s">
        <v>13</v>
      </c>
      <c r="G4664" s="3" t="s">
        <v>943</v>
      </c>
      <c r="H4664" s="3" t="s">
        <v>3942</v>
      </c>
      <c r="I4664" s="3">
        <f t="shared" si="434"/>
        <v>0</v>
      </c>
      <c r="J4664" s="3">
        <f t="shared" si="434"/>
        <v>0</v>
      </c>
      <c r="K4664" s="3">
        <f t="shared" si="434"/>
        <v>0</v>
      </c>
      <c r="L4664" s="3">
        <f t="shared" si="435"/>
        <v>0</v>
      </c>
      <c r="M4664" s="3">
        <f t="shared" si="436"/>
        <v>0</v>
      </c>
      <c r="N4664" s="3">
        <f t="shared" si="437"/>
        <v>0</v>
      </c>
      <c r="O4664" s="3">
        <v>3436</v>
      </c>
      <c r="P4664" s="3">
        <v>1159.99</v>
      </c>
    </row>
    <row r="4665" spans="2:16" x14ac:dyDescent="0.15">
      <c r="B4665" s="5">
        <v>45602</v>
      </c>
      <c r="C4665" s="16">
        <f t="shared" si="432"/>
        <v>2024</v>
      </c>
      <c r="D4665" s="16">
        <f t="shared" si="433"/>
        <v>11</v>
      </c>
      <c r="E4665" s="3" t="s">
        <v>11</v>
      </c>
      <c r="F4665" s="3" t="s">
        <v>12</v>
      </c>
      <c r="G4665" s="3" t="s">
        <v>13</v>
      </c>
      <c r="H4665" s="3" t="s">
        <v>7163</v>
      </c>
      <c r="I4665" s="3">
        <f t="shared" si="434"/>
        <v>0</v>
      </c>
      <c r="J4665" s="3">
        <f t="shared" si="434"/>
        <v>0</v>
      </c>
      <c r="K4665" s="3">
        <f t="shared" si="434"/>
        <v>0</v>
      </c>
      <c r="L4665" s="3">
        <f t="shared" si="435"/>
        <v>0</v>
      </c>
      <c r="M4665" s="3">
        <f t="shared" si="436"/>
        <v>0</v>
      </c>
      <c r="N4665" s="3">
        <f t="shared" si="437"/>
        <v>0</v>
      </c>
      <c r="O4665" s="3">
        <v>20</v>
      </c>
      <c r="P4665" s="3">
        <v>338.26</v>
      </c>
    </row>
    <row r="4666" spans="2:16" x14ac:dyDescent="0.15">
      <c r="B4666" s="5" t="s">
        <v>533</v>
      </c>
      <c r="C4666" s="16">
        <f t="shared" si="432"/>
        <v>2021</v>
      </c>
      <c r="D4666" s="16">
        <f t="shared" si="433"/>
        <v>12</v>
      </c>
      <c r="E4666" s="3" t="s">
        <v>202</v>
      </c>
      <c r="F4666" s="3" t="s">
        <v>13</v>
      </c>
      <c r="G4666" s="3" t="s">
        <v>203</v>
      </c>
      <c r="H4666" s="3" t="s">
        <v>4561</v>
      </c>
      <c r="I4666" s="3">
        <f t="shared" si="434"/>
        <v>0</v>
      </c>
      <c r="J4666" s="3">
        <f t="shared" si="434"/>
        <v>0</v>
      </c>
      <c r="K4666" s="3">
        <f t="shared" si="434"/>
        <v>0</v>
      </c>
      <c r="L4666" s="3">
        <f t="shared" si="435"/>
        <v>0</v>
      </c>
      <c r="M4666" s="3">
        <f t="shared" si="436"/>
        <v>0</v>
      </c>
      <c r="N4666" s="3">
        <f t="shared" si="437"/>
        <v>0</v>
      </c>
      <c r="O4666" s="3">
        <v>3364.61</v>
      </c>
      <c r="P4666" s="3">
        <v>3398.43</v>
      </c>
    </row>
    <row r="4667" spans="2:16" x14ac:dyDescent="0.15">
      <c r="B4667" s="5" t="s">
        <v>719</v>
      </c>
      <c r="C4667" s="16">
        <f t="shared" si="432"/>
        <v>2023</v>
      </c>
      <c r="D4667" s="16">
        <f t="shared" si="433"/>
        <v>7</v>
      </c>
      <c r="E4667" s="3" t="s">
        <v>20</v>
      </c>
      <c r="F4667" s="3" t="s">
        <v>208</v>
      </c>
      <c r="G4667" s="3" t="s">
        <v>13</v>
      </c>
      <c r="H4667" s="3" t="s">
        <v>5769</v>
      </c>
      <c r="I4667" s="3">
        <f t="shared" si="434"/>
        <v>0</v>
      </c>
      <c r="J4667" s="3">
        <f t="shared" si="434"/>
        <v>0</v>
      </c>
      <c r="K4667" s="3">
        <f t="shared" si="434"/>
        <v>0</v>
      </c>
      <c r="L4667" s="3">
        <f t="shared" si="435"/>
        <v>0</v>
      </c>
      <c r="M4667" s="3">
        <f t="shared" si="436"/>
        <v>0</v>
      </c>
      <c r="N4667" s="3">
        <f t="shared" si="437"/>
        <v>0</v>
      </c>
      <c r="O4667" s="3">
        <v>600</v>
      </c>
      <c r="P4667" s="3">
        <v>16202.53</v>
      </c>
    </row>
    <row r="4668" spans="2:16" x14ac:dyDescent="0.15">
      <c r="B4668" s="5" t="s">
        <v>131</v>
      </c>
      <c r="C4668" s="16">
        <f t="shared" si="432"/>
        <v>2022</v>
      </c>
      <c r="D4668" s="16">
        <f t="shared" si="433"/>
        <v>1</v>
      </c>
      <c r="E4668" s="3" t="s">
        <v>20</v>
      </c>
      <c r="F4668" s="3" t="s">
        <v>434</v>
      </c>
      <c r="G4668" s="3" t="s">
        <v>13</v>
      </c>
      <c r="H4668" s="3" t="s">
        <v>5560</v>
      </c>
      <c r="I4668" s="3">
        <f t="shared" si="434"/>
        <v>0</v>
      </c>
      <c r="J4668" s="3">
        <f t="shared" si="434"/>
        <v>0</v>
      </c>
      <c r="K4668" s="3">
        <f t="shared" si="434"/>
        <v>0</v>
      </c>
      <c r="L4668" s="3">
        <f t="shared" si="435"/>
        <v>0</v>
      </c>
      <c r="M4668" s="3">
        <f t="shared" si="436"/>
        <v>0</v>
      </c>
      <c r="N4668" s="3">
        <f t="shared" si="437"/>
        <v>0</v>
      </c>
      <c r="O4668" s="3">
        <v>900</v>
      </c>
      <c r="P4668" s="3">
        <v>6959.69</v>
      </c>
    </row>
    <row r="4669" spans="2:16" x14ac:dyDescent="0.15">
      <c r="B4669" s="5" t="s">
        <v>853</v>
      </c>
      <c r="C4669" s="16">
        <f t="shared" si="432"/>
        <v>2022</v>
      </c>
      <c r="D4669" s="16">
        <f t="shared" si="433"/>
        <v>2</v>
      </c>
      <c r="E4669" s="3" t="s">
        <v>20</v>
      </c>
      <c r="F4669" s="3" t="s">
        <v>434</v>
      </c>
      <c r="G4669" s="3" t="s">
        <v>13</v>
      </c>
      <c r="H4669" s="3" t="s">
        <v>5893</v>
      </c>
      <c r="I4669" s="3">
        <f t="shared" si="434"/>
        <v>0</v>
      </c>
      <c r="J4669" s="3">
        <f t="shared" si="434"/>
        <v>0</v>
      </c>
      <c r="K4669" s="3">
        <f t="shared" si="434"/>
        <v>0</v>
      </c>
      <c r="L4669" s="3">
        <f t="shared" si="435"/>
        <v>0</v>
      </c>
      <c r="M4669" s="3">
        <f t="shared" si="436"/>
        <v>0</v>
      </c>
      <c r="N4669" s="3">
        <f t="shared" si="437"/>
        <v>0</v>
      </c>
      <c r="O4669" s="3">
        <v>500</v>
      </c>
      <c r="P4669" s="3">
        <v>3937.77</v>
      </c>
    </row>
    <row r="4670" spans="2:16" x14ac:dyDescent="0.15">
      <c r="B4670" s="5" t="s">
        <v>648</v>
      </c>
      <c r="C4670" s="16">
        <f t="shared" si="432"/>
        <v>2021</v>
      </c>
      <c r="D4670" s="16">
        <f t="shared" si="433"/>
        <v>10</v>
      </c>
      <c r="E4670" s="3" t="s">
        <v>202</v>
      </c>
      <c r="F4670" s="3" t="s">
        <v>13</v>
      </c>
      <c r="G4670" s="3" t="s">
        <v>1281</v>
      </c>
      <c r="H4670" s="3" t="s">
        <v>4456</v>
      </c>
      <c r="I4670" s="3">
        <f t="shared" si="434"/>
        <v>0</v>
      </c>
      <c r="J4670" s="3">
        <f t="shared" si="434"/>
        <v>0</v>
      </c>
      <c r="K4670" s="3">
        <f t="shared" si="434"/>
        <v>0</v>
      </c>
      <c r="L4670" s="3">
        <f t="shared" si="435"/>
        <v>0</v>
      </c>
      <c r="M4670" s="3">
        <f t="shared" si="436"/>
        <v>0</v>
      </c>
      <c r="N4670" s="3">
        <f t="shared" si="437"/>
        <v>0</v>
      </c>
      <c r="O4670" s="3">
        <v>3300</v>
      </c>
      <c r="P4670" s="3">
        <v>3861</v>
      </c>
    </row>
    <row r="4671" spans="2:16" x14ac:dyDescent="0.15">
      <c r="B4671" s="5" t="s">
        <v>982</v>
      </c>
      <c r="C4671" s="16">
        <f t="shared" si="432"/>
        <v>2021</v>
      </c>
      <c r="D4671" s="16">
        <f t="shared" si="433"/>
        <v>12</v>
      </c>
      <c r="E4671" s="3" t="s">
        <v>202</v>
      </c>
      <c r="F4671" s="3" t="s">
        <v>13</v>
      </c>
      <c r="G4671" s="3" t="s">
        <v>943</v>
      </c>
      <c r="H4671" s="3" t="s">
        <v>3942</v>
      </c>
      <c r="I4671" s="3">
        <f t="shared" si="434"/>
        <v>0</v>
      </c>
      <c r="J4671" s="3">
        <f t="shared" si="434"/>
        <v>0</v>
      </c>
      <c r="K4671" s="3">
        <f t="shared" si="434"/>
        <v>0</v>
      </c>
      <c r="L4671" s="3">
        <f t="shared" si="435"/>
        <v>0</v>
      </c>
      <c r="M4671" s="3">
        <f t="shared" si="436"/>
        <v>0</v>
      </c>
      <c r="N4671" s="3">
        <f t="shared" si="437"/>
        <v>0</v>
      </c>
      <c r="O4671" s="3">
        <v>3300</v>
      </c>
      <c r="P4671" s="3">
        <v>1377.18</v>
      </c>
    </row>
    <row r="4672" spans="2:16" x14ac:dyDescent="0.15">
      <c r="B4672" s="5" t="s">
        <v>278</v>
      </c>
      <c r="C4672" s="16">
        <f t="shared" si="432"/>
        <v>2021</v>
      </c>
      <c r="D4672" s="16">
        <f t="shared" si="433"/>
        <v>6</v>
      </c>
      <c r="E4672" s="3" t="s">
        <v>202</v>
      </c>
      <c r="F4672" s="3" t="s">
        <v>13</v>
      </c>
      <c r="G4672" s="3" t="s">
        <v>1281</v>
      </c>
      <c r="H4672" s="3" t="s">
        <v>4569</v>
      </c>
      <c r="I4672" s="3">
        <f t="shared" si="434"/>
        <v>0</v>
      </c>
      <c r="J4672" s="3">
        <f t="shared" si="434"/>
        <v>0</v>
      </c>
      <c r="K4672" s="3">
        <f t="shared" si="434"/>
        <v>1</v>
      </c>
      <c r="L4672" s="3">
        <f t="shared" si="435"/>
        <v>0</v>
      </c>
      <c r="M4672" s="3">
        <f t="shared" si="436"/>
        <v>0</v>
      </c>
      <c r="N4672" s="3">
        <f t="shared" si="437"/>
        <v>0</v>
      </c>
      <c r="O4672" s="3">
        <v>3296.2559999999899</v>
      </c>
      <c r="P4672" s="3">
        <v>35682.6</v>
      </c>
    </row>
    <row r="4673" spans="2:16" x14ac:dyDescent="0.15">
      <c r="B4673" s="5" t="s">
        <v>3087</v>
      </c>
      <c r="C4673" s="16">
        <f t="shared" si="432"/>
        <v>2021</v>
      </c>
      <c r="D4673" s="16">
        <f t="shared" si="433"/>
        <v>10</v>
      </c>
      <c r="E4673" s="3" t="s">
        <v>20</v>
      </c>
      <c r="F4673" s="3" t="s">
        <v>434</v>
      </c>
      <c r="G4673" s="3" t="s">
        <v>13</v>
      </c>
      <c r="H4673" s="3" t="s">
        <v>5894</v>
      </c>
      <c r="I4673" s="3">
        <f t="shared" si="434"/>
        <v>0</v>
      </c>
      <c r="J4673" s="3">
        <f t="shared" si="434"/>
        <v>0</v>
      </c>
      <c r="K4673" s="3">
        <f t="shared" si="434"/>
        <v>0</v>
      </c>
      <c r="L4673" s="3">
        <f t="shared" si="435"/>
        <v>0</v>
      </c>
      <c r="M4673" s="3">
        <f t="shared" si="436"/>
        <v>0</v>
      </c>
      <c r="N4673" s="3">
        <f t="shared" si="437"/>
        <v>0</v>
      </c>
      <c r="O4673" s="3">
        <v>500</v>
      </c>
      <c r="P4673" s="3">
        <v>3844.66</v>
      </c>
    </row>
    <row r="4674" spans="2:16" x14ac:dyDescent="0.15">
      <c r="B4674" s="5" t="s">
        <v>1153</v>
      </c>
      <c r="C4674" s="16">
        <f t="shared" si="432"/>
        <v>2021</v>
      </c>
      <c r="D4674" s="16">
        <f t="shared" si="433"/>
        <v>11</v>
      </c>
      <c r="E4674" s="3" t="s">
        <v>20</v>
      </c>
      <c r="F4674" s="3" t="s">
        <v>434</v>
      </c>
      <c r="G4674" s="3" t="s">
        <v>13</v>
      </c>
      <c r="H4674" s="3" t="s">
        <v>5781</v>
      </c>
      <c r="I4674" s="3">
        <f t="shared" si="434"/>
        <v>0</v>
      </c>
      <c r="J4674" s="3">
        <f t="shared" si="434"/>
        <v>0</v>
      </c>
      <c r="K4674" s="3">
        <f t="shared" si="434"/>
        <v>0</v>
      </c>
      <c r="L4674" s="3">
        <f t="shared" si="435"/>
        <v>0</v>
      </c>
      <c r="M4674" s="3">
        <f t="shared" si="436"/>
        <v>0</v>
      </c>
      <c r="N4674" s="3">
        <f t="shared" si="437"/>
        <v>0</v>
      </c>
      <c r="O4674" s="3">
        <v>600</v>
      </c>
      <c r="P4674" s="3">
        <v>4584.95</v>
      </c>
    </row>
    <row r="4675" spans="2:16" x14ac:dyDescent="0.15">
      <c r="B4675" s="5" t="s">
        <v>2029</v>
      </c>
      <c r="C4675" s="16">
        <f t="shared" si="432"/>
        <v>2021</v>
      </c>
      <c r="D4675" s="16">
        <f t="shared" si="433"/>
        <v>6</v>
      </c>
      <c r="E4675" s="3" t="s">
        <v>20</v>
      </c>
      <c r="F4675" s="3" t="s">
        <v>434</v>
      </c>
      <c r="G4675" s="3" t="s">
        <v>13</v>
      </c>
      <c r="H4675" s="3" t="s">
        <v>5898</v>
      </c>
      <c r="I4675" s="3">
        <f t="shared" si="434"/>
        <v>0</v>
      </c>
      <c r="J4675" s="3">
        <f t="shared" si="434"/>
        <v>0</v>
      </c>
      <c r="K4675" s="3">
        <f t="shared" si="434"/>
        <v>0</v>
      </c>
      <c r="L4675" s="3">
        <f t="shared" si="435"/>
        <v>0</v>
      </c>
      <c r="M4675" s="3">
        <f t="shared" si="436"/>
        <v>0</v>
      </c>
      <c r="N4675" s="3">
        <f t="shared" si="437"/>
        <v>0</v>
      </c>
      <c r="O4675" s="3">
        <v>500</v>
      </c>
      <c r="P4675" s="3">
        <v>3712.2</v>
      </c>
    </row>
    <row r="4676" spans="2:16" x14ac:dyDescent="0.15">
      <c r="B4676" s="5" t="s">
        <v>935</v>
      </c>
      <c r="C4676" s="16">
        <f t="shared" ref="C4676:C4739" si="438">YEAR(B4676)</f>
        <v>2021</v>
      </c>
      <c r="D4676" s="16">
        <f t="shared" ref="D4676:D4739" si="439">MONTH(B4676)</f>
        <v>3</v>
      </c>
      <c r="E4676" s="3" t="s">
        <v>20</v>
      </c>
      <c r="F4676" s="3" t="s">
        <v>434</v>
      </c>
      <c r="G4676" s="3" t="s">
        <v>13</v>
      </c>
      <c r="H4676" s="3" t="s">
        <v>6035</v>
      </c>
      <c r="I4676" s="3">
        <f t="shared" ref="I4676:K4739" si="440">MIN(1,IFERROR(SEARCH(I$2,$H4676),0))</f>
        <v>0</v>
      </c>
      <c r="J4676" s="3">
        <f t="shared" si="440"/>
        <v>0</v>
      </c>
      <c r="K4676" s="3">
        <f t="shared" si="440"/>
        <v>0</v>
      </c>
      <c r="L4676" s="3">
        <f t="shared" ref="L4676:L4739" si="441">IF(I4676*J4676=1,"Гороховый изолят",IF(I4676*K4676=1,"Гороховый концентрат",0))</f>
        <v>0</v>
      </c>
      <c r="M4676" s="3">
        <f t="shared" ref="M4676:M4739" si="442">$I4676*J4676</f>
        <v>0</v>
      </c>
      <c r="N4676" s="3">
        <f t="shared" ref="N4676:N4739" si="443">$I4676*K4676</f>
        <v>0</v>
      </c>
      <c r="O4676" s="3">
        <v>400</v>
      </c>
      <c r="P4676" s="3">
        <v>3185.07</v>
      </c>
    </row>
    <row r="4677" spans="2:16" x14ac:dyDescent="0.15">
      <c r="B4677" s="5" t="s">
        <v>1165</v>
      </c>
      <c r="C4677" s="16">
        <f t="shared" si="438"/>
        <v>2021</v>
      </c>
      <c r="D4677" s="16">
        <f t="shared" si="439"/>
        <v>5</v>
      </c>
      <c r="E4677" s="3" t="s">
        <v>20</v>
      </c>
      <c r="F4677" s="3" t="s">
        <v>434</v>
      </c>
      <c r="G4677" s="3" t="s">
        <v>13</v>
      </c>
      <c r="H4677" s="3" t="s">
        <v>5896</v>
      </c>
      <c r="I4677" s="3">
        <f t="shared" si="440"/>
        <v>0</v>
      </c>
      <c r="J4677" s="3">
        <f t="shared" si="440"/>
        <v>0</v>
      </c>
      <c r="K4677" s="3">
        <f t="shared" si="440"/>
        <v>0</v>
      </c>
      <c r="L4677" s="3">
        <f t="shared" si="441"/>
        <v>0</v>
      </c>
      <c r="M4677" s="3">
        <f t="shared" si="442"/>
        <v>0</v>
      </c>
      <c r="N4677" s="3">
        <f t="shared" si="443"/>
        <v>0</v>
      </c>
      <c r="O4677" s="3">
        <v>500</v>
      </c>
      <c r="P4677" s="3">
        <v>3750.72</v>
      </c>
    </row>
    <row r="4678" spans="2:16" x14ac:dyDescent="0.15">
      <c r="B4678" s="5" t="s">
        <v>1231</v>
      </c>
      <c r="C4678" s="16">
        <f t="shared" si="438"/>
        <v>2020</v>
      </c>
      <c r="D4678" s="16">
        <f t="shared" si="439"/>
        <v>2</v>
      </c>
      <c r="E4678" s="3" t="s">
        <v>20</v>
      </c>
      <c r="F4678" s="3" t="s">
        <v>513</v>
      </c>
      <c r="G4678" s="3" t="s">
        <v>13</v>
      </c>
      <c r="H4678" s="3" t="s">
        <v>5903</v>
      </c>
      <c r="I4678" s="3">
        <f t="shared" si="440"/>
        <v>0</v>
      </c>
      <c r="J4678" s="3">
        <f t="shared" si="440"/>
        <v>0</v>
      </c>
      <c r="K4678" s="3">
        <f t="shared" si="440"/>
        <v>0</v>
      </c>
      <c r="L4678" s="3">
        <f t="shared" si="441"/>
        <v>0</v>
      </c>
      <c r="M4678" s="3">
        <f t="shared" si="442"/>
        <v>0</v>
      </c>
      <c r="N4678" s="3">
        <f t="shared" si="443"/>
        <v>0</v>
      </c>
      <c r="O4678" s="3">
        <v>500</v>
      </c>
      <c r="P4678" s="3">
        <v>3324.21</v>
      </c>
    </row>
    <row r="4679" spans="2:16" x14ac:dyDescent="0.15">
      <c r="B4679" s="5" t="s">
        <v>397</v>
      </c>
      <c r="C4679" s="16">
        <f t="shared" si="438"/>
        <v>2021</v>
      </c>
      <c r="D4679" s="16">
        <f t="shared" si="439"/>
        <v>12</v>
      </c>
      <c r="E4679" s="3" t="s">
        <v>202</v>
      </c>
      <c r="F4679" s="3" t="s">
        <v>13</v>
      </c>
      <c r="G4679" s="3" t="s">
        <v>943</v>
      </c>
      <c r="H4679" s="3" t="s">
        <v>3942</v>
      </c>
      <c r="I4679" s="3">
        <f t="shared" si="440"/>
        <v>0</v>
      </c>
      <c r="J4679" s="3">
        <f t="shared" si="440"/>
        <v>0</v>
      </c>
      <c r="K4679" s="3">
        <f t="shared" si="440"/>
        <v>0</v>
      </c>
      <c r="L4679" s="3">
        <f t="shared" si="441"/>
        <v>0</v>
      </c>
      <c r="M4679" s="3">
        <f t="shared" si="442"/>
        <v>0</v>
      </c>
      <c r="N4679" s="3">
        <f t="shared" si="443"/>
        <v>0</v>
      </c>
      <c r="O4679" s="3">
        <v>3200</v>
      </c>
      <c r="P4679" s="3">
        <v>1136.79</v>
      </c>
    </row>
    <row r="4680" spans="2:16" x14ac:dyDescent="0.15">
      <c r="B4680" s="5" t="s">
        <v>2597</v>
      </c>
      <c r="C4680" s="16">
        <f t="shared" si="438"/>
        <v>2020</v>
      </c>
      <c r="D4680" s="16">
        <f t="shared" si="439"/>
        <v>7</v>
      </c>
      <c r="E4680" s="3" t="s">
        <v>20</v>
      </c>
      <c r="F4680" s="3" t="s">
        <v>513</v>
      </c>
      <c r="G4680" s="3" t="s">
        <v>13</v>
      </c>
      <c r="H4680" s="3" t="s">
        <v>5897</v>
      </c>
      <c r="I4680" s="3">
        <f t="shared" si="440"/>
        <v>0</v>
      </c>
      <c r="J4680" s="3">
        <f t="shared" si="440"/>
        <v>0</v>
      </c>
      <c r="K4680" s="3">
        <f t="shared" si="440"/>
        <v>0</v>
      </c>
      <c r="L4680" s="3">
        <f t="shared" si="441"/>
        <v>0</v>
      </c>
      <c r="M4680" s="3">
        <f t="shared" si="442"/>
        <v>0</v>
      </c>
      <c r="N4680" s="3">
        <f t="shared" si="443"/>
        <v>0</v>
      </c>
      <c r="O4680" s="3">
        <v>500</v>
      </c>
      <c r="P4680" s="3">
        <v>3720.5</v>
      </c>
    </row>
    <row r="4681" spans="2:16" x14ac:dyDescent="0.15">
      <c r="B4681" s="5" t="s">
        <v>638</v>
      </c>
      <c r="C4681" s="16">
        <f t="shared" si="438"/>
        <v>2020</v>
      </c>
      <c r="D4681" s="16">
        <f t="shared" si="439"/>
        <v>6</v>
      </c>
      <c r="E4681" s="3" t="s">
        <v>20</v>
      </c>
      <c r="F4681" s="3" t="s">
        <v>513</v>
      </c>
      <c r="G4681" s="3" t="s">
        <v>13</v>
      </c>
      <c r="H4681" s="3" t="s">
        <v>6486</v>
      </c>
      <c r="I4681" s="3">
        <f t="shared" si="440"/>
        <v>0</v>
      </c>
      <c r="J4681" s="3">
        <f t="shared" si="440"/>
        <v>0</v>
      </c>
      <c r="K4681" s="3">
        <f t="shared" si="440"/>
        <v>0</v>
      </c>
      <c r="L4681" s="3">
        <f t="shared" si="441"/>
        <v>0</v>
      </c>
      <c r="M4681" s="3">
        <f t="shared" si="442"/>
        <v>0</v>
      </c>
      <c r="N4681" s="3">
        <f t="shared" si="443"/>
        <v>0</v>
      </c>
      <c r="O4681" s="3">
        <v>150</v>
      </c>
      <c r="P4681" s="3">
        <v>1331.94</v>
      </c>
    </row>
    <row r="4682" spans="2:16" x14ac:dyDescent="0.15">
      <c r="B4682" s="5" t="s">
        <v>3277</v>
      </c>
      <c r="C4682" s="16">
        <f t="shared" si="438"/>
        <v>2020</v>
      </c>
      <c r="D4682" s="16">
        <f t="shared" si="439"/>
        <v>11</v>
      </c>
      <c r="E4682" s="3" t="s">
        <v>20</v>
      </c>
      <c r="F4682" s="3" t="s">
        <v>513</v>
      </c>
      <c r="G4682" s="3" t="s">
        <v>13</v>
      </c>
      <c r="H4682" s="3" t="s">
        <v>5895</v>
      </c>
      <c r="I4682" s="3">
        <f t="shared" si="440"/>
        <v>0</v>
      </c>
      <c r="J4682" s="3">
        <f t="shared" si="440"/>
        <v>0</v>
      </c>
      <c r="K4682" s="3">
        <f t="shared" si="440"/>
        <v>0</v>
      </c>
      <c r="L4682" s="3">
        <f t="shared" si="441"/>
        <v>0</v>
      </c>
      <c r="M4682" s="3">
        <f t="shared" si="442"/>
        <v>0</v>
      </c>
      <c r="N4682" s="3">
        <f t="shared" si="443"/>
        <v>0</v>
      </c>
      <c r="O4682" s="3">
        <v>500</v>
      </c>
      <c r="P4682" s="3">
        <v>3799.85</v>
      </c>
    </row>
    <row r="4683" spans="2:16" x14ac:dyDescent="0.15">
      <c r="B4683" s="5">
        <v>45651</v>
      </c>
      <c r="C4683" s="16">
        <f t="shared" si="438"/>
        <v>2024</v>
      </c>
      <c r="D4683" s="16">
        <f t="shared" si="439"/>
        <v>12</v>
      </c>
      <c r="E4683" s="3" t="s">
        <v>11</v>
      </c>
      <c r="F4683" s="3" t="s">
        <v>12</v>
      </c>
      <c r="G4683" s="3" t="s">
        <v>13</v>
      </c>
      <c r="H4683" s="3" t="s">
        <v>7020</v>
      </c>
      <c r="I4683" s="3">
        <f t="shared" si="440"/>
        <v>0</v>
      </c>
      <c r="J4683" s="3">
        <f t="shared" si="440"/>
        <v>0</v>
      </c>
      <c r="K4683" s="3">
        <f t="shared" si="440"/>
        <v>0</v>
      </c>
      <c r="L4683" s="3">
        <f t="shared" si="441"/>
        <v>0</v>
      </c>
      <c r="M4683" s="3">
        <f t="shared" si="442"/>
        <v>0</v>
      </c>
      <c r="N4683" s="3">
        <f t="shared" si="443"/>
        <v>0</v>
      </c>
      <c r="O4683" s="3">
        <v>26.56</v>
      </c>
      <c r="P4683" s="3">
        <v>590</v>
      </c>
    </row>
    <row r="4684" spans="2:16" x14ac:dyDescent="0.15">
      <c r="B4684" s="5" t="s">
        <v>1492</v>
      </c>
      <c r="C4684" s="16">
        <f t="shared" si="438"/>
        <v>2022</v>
      </c>
      <c r="D4684" s="16">
        <f t="shared" si="439"/>
        <v>2</v>
      </c>
      <c r="E4684" s="3" t="s">
        <v>20</v>
      </c>
      <c r="F4684" s="3" t="s">
        <v>189</v>
      </c>
      <c r="G4684" s="3" t="s">
        <v>13</v>
      </c>
      <c r="H4684" s="3" t="s">
        <v>5131</v>
      </c>
      <c r="I4684" s="3">
        <f t="shared" si="440"/>
        <v>0</v>
      </c>
      <c r="J4684" s="3">
        <f t="shared" si="440"/>
        <v>0</v>
      </c>
      <c r="K4684" s="3">
        <f t="shared" si="440"/>
        <v>0</v>
      </c>
      <c r="L4684" s="3">
        <f t="shared" si="441"/>
        <v>0</v>
      </c>
      <c r="M4684" s="3">
        <f t="shared" si="442"/>
        <v>0</v>
      </c>
      <c r="N4684" s="3">
        <f t="shared" si="443"/>
        <v>0</v>
      </c>
      <c r="O4684" s="3">
        <v>1500</v>
      </c>
      <c r="P4684" s="3">
        <v>13934.44</v>
      </c>
    </row>
    <row r="4685" spans="2:16" x14ac:dyDescent="0.15">
      <c r="B4685" s="5" t="s">
        <v>850</v>
      </c>
      <c r="C4685" s="16">
        <f t="shared" si="438"/>
        <v>2022</v>
      </c>
      <c r="D4685" s="16">
        <f t="shared" si="439"/>
        <v>1</v>
      </c>
      <c r="E4685" s="3" t="s">
        <v>20</v>
      </c>
      <c r="F4685" s="3" t="s">
        <v>189</v>
      </c>
      <c r="G4685" s="3" t="s">
        <v>13</v>
      </c>
      <c r="H4685" s="3" t="s">
        <v>5132</v>
      </c>
      <c r="I4685" s="3">
        <f t="shared" si="440"/>
        <v>0</v>
      </c>
      <c r="J4685" s="3">
        <f t="shared" si="440"/>
        <v>0</v>
      </c>
      <c r="K4685" s="3">
        <f t="shared" si="440"/>
        <v>0</v>
      </c>
      <c r="L4685" s="3">
        <f t="shared" si="441"/>
        <v>0</v>
      </c>
      <c r="M4685" s="3">
        <f t="shared" si="442"/>
        <v>0</v>
      </c>
      <c r="N4685" s="3">
        <f t="shared" si="443"/>
        <v>0</v>
      </c>
      <c r="O4685" s="3">
        <v>1500</v>
      </c>
      <c r="P4685" s="3">
        <v>13804.06</v>
      </c>
    </row>
    <row r="4686" spans="2:16" x14ac:dyDescent="0.15">
      <c r="B4686" s="5" t="s">
        <v>1960</v>
      </c>
      <c r="C4686" s="16">
        <f t="shared" si="438"/>
        <v>2021</v>
      </c>
      <c r="D4686" s="16">
        <f t="shared" si="439"/>
        <v>11</v>
      </c>
      <c r="E4686" s="3" t="s">
        <v>20</v>
      </c>
      <c r="F4686" s="3" t="s">
        <v>189</v>
      </c>
      <c r="G4686" s="3" t="s">
        <v>13</v>
      </c>
      <c r="H4686" s="3" t="s">
        <v>5133</v>
      </c>
      <c r="I4686" s="3">
        <f t="shared" si="440"/>
        <v>0</v>
      </c>
      <c r="J4686" s="3">
        <f t="shared" si="440"/>
        <v>0</v>
      </c>
      <c r="K4686" s="3">
        <f t="shared" si="440"/>
        <v>0</v>
      </c>
      <c r="L4686" s="3">
        <f t="shared" si="441"/>
        <v>0</v>
      </c>
      <c r="M4686" s="3">
        <f t="shared" si="442"/>
        <v>0</v>
      </c>
      <c r="N4686" s="3">
        <f t="shared" si="443"/>
        <v>0</v>
      </c>
      <c r="O4686" s="3">
        <v>1500</v>
      </c>
      <c r="P4686" s="3">
        <v>13316.01</v>
      </c>
    </row>
    <row r="4687" spans="2:16" x14ac:dyDescent="0.15">
      <c r="B4687" s="5" t="s">
        <v>768</v>
      </c>
      <c r="C4687" s="16">
        <f t="shared" si="438"/>
        <v>2021</v>
      </c>
      <c r="D4687" s="16">
        <f t="shared" si="439"/>
        <v>12</v>
      </c>
      <c r="E4687" s="3" t="s">
        <v>20</v>
      </c>
      <c r="F4687" s="3" t="s">
        <v>189</v>
      </c>
      <c r="G4687" s="3" t="s">
        <v>13</v>
      </c>
      <c r="H4687" s="3" t="s">
        <v>5133</v>
      </c>
      <c r="I4687" s="3">
        <f t="shared" si="440"/>
        <v>0</v>
      </c>
      <c r="J4687" s="3">
        <f t="shared" si="440"/>
        <v>0</v>
      </c>
      <c r="K4687" s="3">
        <f t="shared" si="440"/>
        <v>0</v>
      </c>
      <c r="L4687" s="3">
        <f t="shared" si="441"/>
        <v>0</v>
      </c>
      <c r="M4687" s="3">
        <f t="shared" si="442"/>
        <v>0</v>
      </c>
      <c r="N4687" s="3">
        <f t="shared" si="443"/>
        <v>0</v>
      </c>
      <c r="O4687" s="3">
        <v>1500</v>
      </c>
      <c r="P4687" s="3">
        <v>13047.6</v>
      </c>
    </row>
    <row r="4688" spans="2:16" x14ac:dyDescent="0.15">
      <c r="B4688" s="5" t="s">
        <v>1362</v>
      </c>
      <c r="C4688" s="16">
        <f t="shared" si="438"/>
        <v>2021</v>
      </c>
      <c r="D4688" s="16">
        <f t="shared" si="439"/>
        <v>10</v>
      </c>
      <c r="E4688" s="3" t="s">
        <v>20</v>
      </c>
      <c r="F4688" s="3" t="s">
        <v>189</v>
      </c>
      <c r="G4688" s="3" t="s">
        <v>13</v>
      </c>
      <c r="H4688" s="3" t="s">
        <v>5133</v>
      </c>
      <c r="I4688" s="3">
        <f t="shared" si="440"/>
        <v>0</v>
      </c>
      <c r="J4688" s="3">
        <f t="shared" si="440"/>
        <v>0</v>
      </c>
      <c r="K4688" s="3">
        <f t="shared" si="440"/>
        <v>0</v>
      </c>
      <c r="L4688" s="3">
        <f t="shared" si="441"/>
        <v>0</v>
      </c>
      <c r="M4688" s="3">
        <f t="shared" si="442"/>
        <v>0</v>
      </c>
      <c r="N4688" s="3">
        <f t="shared" si="443"/>
        <v>0</v>
      </c>
      <c r="O4688" s="3">
        <v>1500</v>
      </c>
      <c r="P4688" s="3">
        <v>12826.01</v>
      </c>
    </row>
    <row r="4689" spans="2:16" x14ac:dyDescent="0.15">
      <c r="B4689" s="5" t="s">
        <v>648</v>
      </c>
      <c r="C4689" s="16">
        <f t="shared" si="438"/>
        <v>2021</v>
      </c>
      <c r="D4689" s="16">
        <f t="shared" si="439"/>
        <v>10</v>
      </c>
      <c r="E4689" s="3" t="s">
        <v>20</v>
      </c>
      <c r="F4689" s="3" t="s">
        <v>189</v>
      </c>
      <c r="G4689" s="3" t="s">
        <v>13</v>
      </c>
      <c r="H4689" s="3" t="s">
        <v>5133</v>
      </c>
      <c r="I4689" s="3">
        <f t="shared" si="440"/>
        <v>0</v>
      </c>
      <c r="J4689" s="3">
        <f t="shared" si="440"/>
        <v>0</v>
      </c>
      <c r="K4689" s="3">
        <f t="shared" si="440"/>
        <v>0</v>
      </c>
      <c r="L4689" s="3">
        <f t="shared" si="441"/>
        <v>0</v>
      </c>
      <c r="M4689" s="3">
        <f t="shared" si="442"/>
        <v>0</v>
      </c>
      <c r="N4689" s="3">
        <f t="shared" si="443"/>
        <v>0</v>
      </c>
      <c r="O4689" s="3">
        <v>1500</v>
      </c>
      <c r="P4689" s="3">
        <v>12753.12</v>
      </c>
    </row>
    <row r="4690" spans="2:16" x14ac:dyDescent="0.15">
      <c r="B4690" s="5" t="s">
        <v>131</v>
      </c>
      <c r="C4690" s="16">
        <f t="shared" si="438"/>
        <v>2022</v>
      </c>
      <c r="D4690" s="16">
        <f t="shared" si="439"/>
        <v>1</v>
      </c>
      <c r="E4690" s="3" t="s">
        <v>20</v>
      </c>
      <c r="F4690" s="3" t="s">
        <v>189</v>
      </c>
      <c r="G4690" s="3" t="s">
        <v>13</v>
      </c>
      <c r="H4690" s="3" t="s">
        <v>5827</v>
      </c>
      <c r="I4690" s="3">
        <f t="shared" si="440"/>
        <v>0</v>
      </c>
      <c r="J4690" s="3">
        <f t="shared" si="440"/>
        <v>0</v>
      </c>
      <c r="K4690" s="3">
        <f t="shared" si="440"/>
        <v>0</v>
      </c>
      <c r="L4690" s="3">
        <f t="shared" si="441"/>
        <v>0</v>
      </c>
      <c r="M4690" s="3">
        <f t="shared" si="442"/>
        <v>0</v>
      </c>
      <c r="N4690" s="3">
        <f t="shared" si="443"/>
        <v>0</v>
      </c>
      <c r="O4690" s="3">
        <v>555</v>
      </c>
      <c r="P4690" s="3">
        <v>5181.57</v>
      </c>
    </row>
    <row r="4691" spans="2:16" x14ac:dyDescent="0.15">
      <c r="B4691" s="5" t="s">
        <v>3986</v>
      </c>
      <c r="C4691" s="16">
        <f t="shared" si="438"/>
        <v>2021</v>
      </c>
      <c r="D4691" s="16">
        <f t="shared" si="439"/>
        <v>12</v>
      </c>
      <c r="E4691" s="3" t="s">
        <v>20</v>
      </c>
      <c r="F4691" s="3" t="s">
        <v>189</v>
      </c>
      <c r="G4691" s="3" t="s">
        <v>13</v>
      </c>
      <c r="H4691" s="3" t="s">
        <v>5138</v>
      </c>
      <c r="I4691" s="3">
        <f t="shared" si="440"/>
        <v>0</v>
      </c>
      <c r="J4691" s="3">
        <f t="shared" si="440"/>
        <v>0</v>
      </c>
      <c r="K4691" s="3">
        <f t="shared" si="440"/>
        <v>0</v>
      </c>
      <c r="L4691" s="3">
        <f t="shared" si="441"/>
        <v>0</v>
      </c>
      <c r="M4691" s="3">
        <f t="shared" si="442"/>
        <v>0</v>
      </c>
      <c r="N4691" s="3">
        <f t="shared" si="443"/>
        <v>0</v>
      </c>
      <c r="O4691" s="3">
        <v>1500</v>
      </c>
      <c r="P4691" s="3">
        <v>11327.09</v>
      </c>
    </row>
    <row r="4692" spans="2:16" x14ac:dyDescent="0.15">
      <c r="B4692" s="5" t="s">
        <v>2103</v>
      </c>
      <c r="C4692" s="16">
        <f t="shared" si="438"/>
        <v>2021</v>
      </c>
      <c r="D4692" s="16">
        <f t="shared" si="439"/>
        <v>10</v>
      </c>
      <c r="E4692" s="3" t="s">
        <v>202</v>
      </c>
      <c r="F4692" s="3" t="s">
        <v>13</v>
      </c>
      <c r="G4692" s="3" t="s">
        <v>552</v>
      </c>
      <c r="H4692" s="3" t="s">
        <v>4615</v>
      </c>
      <c r="I4692" s="3">
        <f t="shared" si="440"/>
        <v>0</v>
      </c>
      <c r="J4692" s="3">
        <f t="shared" si="440"/>
        <v>0</v>
      </c>
      <c r="K4692" s="3">
        <f t="shared" si="440"/>
        <v>0</v>
      </c>
      <c r="L4692" s="3">
        <f t="shared" si="441"/>
        <v>0</v>
      </c>
      <c r="M4692" s="3">
        <f t="shared" si="442"/>
        <v>0</v>
      </c>
      <c r="N4692" s="3">
        <f t="shared" si="443"/>
        <v>0</v>
      </c>
      <c r="O4692" s="3">
        <v>3017.88</v>
      </c>
      <c r="P4692" s="3">
        <v>3796.95</v>
      </c>
    </row>
    <row r="4693" spans="2:16" x14ac:dyDescent="0.15">
      <c r="B4693" s="5" t="s">
        <v>974</v>
      </c>
      <c r="C4693" s="16">
        <f t="shared" si="438"/>
        <v>2021</v>
      </c>
      <c r="D4693" s="16">
        <f t="shared" si="439"/>
        <v>7</v>
      </c>
      <c r="E4693" s="3" t="s">
        <v>202</v>
      </c>
      <c r="F4693" s="3" t="s">
        <v>13</v>
      </c>
      <c r="G4693" s="3" t="s">
        <v>203</v>
      </c>
      <c r="H4693" s="3" t="s">
        <v>3851</v>
      </c>
      <c r="I4693" s="3">
        <f t="shared" si="440"/>
        <v>0</v>
      </c>
      <c r="J4693" s="3">
        <f t="shared" si="440"/>
        <v>0</v>
      </c>
      <c r="K4693" s="3">
        <f t="shared" si="440"/>
        <v>0</v>
      </c>
      <c r="L4693" s="3">
        <f t="shared" si="441"/>
        <v>0</v>
      </c>
      <c r="M4693" s="3">
        <f t="shared" si="442"/>
        <v>0</v>
      </c>
      <c r="N4693" s="3">
        <f t="shared" si="443"/>
        <v>0</v>
      </c>
      <c r="O4693" s="3">
        <v>3006</v>
      </c>
      <c r="P4693" s="3">
        <v>3628.21</v>
      </c>
    </row>
    <row r="4694" spans="2:16" x14ac:dyDescent="0.15">
      <c r="B4694" s="5" t="s">
        <v>3343</v>
      </c>
      <c r="C4694" s="16">
        <f t="shared" si="438"/>
        <v>2021</v>
      </c>
      <c r="D4694" s="16">
        <f t="shared" si="439"/>
        <v>5</v>
      </c>
      <c r="E4694" s="3" t="s">
        <v>202</v>
      </c>
      <c r="F4694" s="3" t="s">
        <v>13</v>
      </c>
      <c r="G4694" s="3" t="s">
        <v>203</v>
      </c>
      <c r="H4694" s="3" t="s">
        <v>3851</v>
      </c>
      <c r="I4694" s="3">
        <f t="shared" si="440"/>
        <v>0</v>
      </c>
      <c r="J4694" s="3">
        <f t="shared" si="440"/>
        <v>0</v>
      </c>
      <c r="K4694" s="3">
        <f t="shared" si="440"/>
        <v>0</v>
      </c>
      <c r="L4694" s="3">
        <f t="shared" si="441"/>
        <v>0</v>
      </c>
      <c r="M4694" s="3">
        <f t="shared" si="442"/>
        <v>0</v>
      </c>
      <c r="N4694" s="3">
        <f t="shared" si="443"/>
        <v>0</v>
      </c>
      <c r="O4694" s="3">
        <v>3006</v>
      </c>
      <c r="P4694" s="3">
        <v>3601.08</v>
      </c>
    </row>
    <row r="4695" spans="2:16" x14ac:dyDescent="0.15">
      <c r="B4695" s="5" t="s">
        <v>1771</v>
      </c>
      <c r="C4695" s="16">
        <f t="shared" si="438"/>
        <v>2021</v>
      </c>
      <c r="D4695" s="16">
        <f t="shared" si="439"/>
        <v>5</v>
      </c>
      <c r="E4695" s="3" t="s">
        <v>202</v>
      </c>
      <c r="F4695" s="3" t="s">
        <v>384</v>
      </c>
      <c r="G4695" s="3" t="s">
        <v>463</v>
      </c>
      <c r="H4695" s="3" t="s">
        <v>2826</v>
      </c>
      <c r="I4695" s="3">
        <f t="shared" si="440"/>
        <v>0</v>
      </c>
      <c r="J4695" s="3">
        <f t="shared" si="440"/>
        <v>0</v>
      </c>
      <c r="K4695" s="3">
        <f t="shared" si="440"/>
        <v>1</v>
      </c>
      <c r="L4695" s="3">
        <f t="shared" si="441"/>
        <v>0</v>
      </c>
      <c r="M4695" s="3">
        <f t="shared" si="442"/>
        <v>0</v>
      </c>
      <c r="N4695" s="3">
        <f t="shared" si="443"/>
        <v>0</v>
      </c>
      <c r="O4695" s="3">
        <v>3005.1</v>
      </c>
      <c r="P4695" s="3">
        <v>12943.18</v>
      </c>
    </row>
    <row r="4696" spans="2:16" x14ac:dyDescent="0.15">
      <c r="B4696" s="5" t="s">
        <v>131</v>
      </c>
      <c r="C4696" s="16">
        <f t="shared" si="438"/>
        <v>2022</v>
      </c>
      <c r="D4696" s="16">
        <f t="shared" si="439"/>
        <v>1</v>
      </c>
      <c r="E4696" s="3" t="s">
        <v>20</v>
      </c>
      <c r="F4696" s="3" t="s">
        <v>189</v>
      </c>
      <c r="G4696" s="3" t="s">
        <v>13</v>
      </c>
      <c r="H4696" s="3" t="s">
        <v>5138</v>
      </c>
      <c r="I4696" s="3">
        <f t="shared" si="440"/>
        <v>0</v>
      </c>
      <c r="J4696" s="3">
        <f t="shared" si="440"/>
        <v>0</v>
      </c>
      <c r="K4696" s="3">
        <f t="shared" si="440"/>
        <v>0</v>
      </c>
      <c r="L4696" s="3">
        <f t="shared" si="441"/>
        <v>0</v>
      </c>
      <c r="M4696" s="3">
        <f t="shared" si="442"/>
        <v>0</v>
      </c>
      <c r="N4696" s="3">
        <f t="shared" si="443"/>
        <v>0</v>
      </c>
      <c r="O4696" s="3">
        <v>1500</v>
      </c>
      <c r="P4696" s="3">
        <v>11119.93</v>
      </c>
    </row>
    <row r="4697" spans="2:16" x14ac:dyDescent="0.15">
      <c r="B4697" s="5" t="s">
        <v>4345</v>
      </c>
      <c r="C4697" s="16">
        <f t="shared" si="438"/>
        <v>2021</v>
      </c>
      <c r="D4697" s="16">
        <f t="shared" si="439"/>
        <v>12</v>
      </c>
      <c r="E4697" s="3" t="s">
        <v>202</v>
      </c>
      <c r="F4697" s="3" t="s">
        <v>13</v>
      </c>
      <c r="G4697" s="3" t="s">
        <v>943</v>
      </c>
      <c r="H4697" s="3" t="s">
        <v>3942</v>
      </c>
      <c r="I4697" s="3">
        <f t="shared" si="440"/>
        <v>0</v>
      </c>
      <c r="J4697" s="3">
        <f t="shared" si="440"/>
        <v>0</v>
      </c>
      <c r="K4697" s="3">
        <f t="shared" si="440"/>
        <v>0</v>
      </c>
      <c r="L4697" s="3">
        <f t="shared" si="441"/>
        <v>0</v>
      </c>
      <c r="M4697" s="3">
        <f t="shared" si="442"/>
        <v>0</v>
      </c>
      <c r="N4697" s="3">
        <f t="shared" si="443"/>
        <v>0</v>
      </c>
      <c r="O4697" s="3">
        <v>3002</v>
      </c>
      <c r="P4697" s="3">
        <v>1076.6300000000001</v>
      </c>
    </row>
    <row r="4698" spans="2:16" x14ac:dyDescent="0.15">
      <c r="B4698" s="5" t="s">
        <v>2050</v>
      </c>
      <c r="C4698" s="16">
        <f t="shared" si="438"/>
        <v>2021</v>
      </c>
      <c r="D4698" s="16">
        <f t="shared" si="439"/>
        <v>1</v>
      </c>
      <c r="E4698" s="3" t="s">
        <v>20</v>
      </c>
      <c r="F4698" s="3" t="s">
        <v>47</v>
      </c>
      <c r="G4698" s="3" t="s">
        <v>13</v>
      </c>
      <c r="H4698" s="3" t="s">
        <v>5134</v>
      </c>
      <c r="I4698" s="3">
        <f t="shared" si="440"/>
        <v>0</v>
      </c>
      <c r="J4698" s="3">
        <f t="shared" si="440"/>
        <v>0</v>
      </c>
      <c r="K4698" s="3">
        <f t="shared" si="440"/>
        <v>0</v>
      </c>
      <c r="L4698" s="3">
        <f t="shared" si="441"/>
        <v>0</v>
      </c>
      <c r="M4698" s="3">
        <f t="shared" si="442"/>
        <v>0</v>
      </c>
      <c r="N4698" s="3">
        <f t="shared" si="443"/>
        <v>0</v>
      </c>
      <c r="O4698" s="3">
        <v>1500</v>
      </c>
      <c r="P4698" s="3">
        <v>13128.63</v>
      </c>
    </row>
    <row r="4699" spans="2:16" x14ac:dyDescent="0.15">
      <c r="B4699" s="5" t="s">
        <v>3087</v>
      </c>
      <c r="C4699" s="16">
        <f t="shared" si="438"/>
        <v>2021</v>
      </c>
      <c r="D4699" s="16">
        <f t="shared" si="439"/>
        <v>10</v>
      </c>
      <c r="E4699" s="3" t="s">
        <v>20</v>
      </c>
      <c r="F4699" s="3" t="s">
        <v>189</v>
      </c>
      <c r="G4699" s="3" t="s">
        <v>13</v>
      </c>
      <c r="H4699" s="3" t="s">
        <v>5134</v>
      </c>
      <c r="I4699" s="3">
        <f t="shared" si="440"/>
        <v>0</v>
      </c>
      <c r="J4699" s="3">
        <f t="shared" si="440"/>
        <v>0</v>
      </c>
      <c r="K4699" s="3">
        <f t="shared" si="440"/>
        <v>0</v>
      </c>
      <c r="L4699" s="3">
        <f t="shared" si="441"/>
        <v>0</v>
      </c>
      <c r="M4699" s="3">
        <f t="shared" si="442"/>
        <v>0</v>
      </c>
      <c r="N4699" s="3">
        <f t="shared" si="443"/>
        <v>0</v>
      </c>
      <c r="O4699" s="3">
        <v>1500</v>
      </c>
      <c r="P4699" s="3">
        <v>12791.78</v>
      </c>
    </row>
    <row r="4700" spans="2:16" x14ac:dyDescent="0.15">
      <c r="B4700" s="5" t="s">
        <v>829</v>
      </c>
      <c r="C4700" s="16">
        <f t="shared" si="438"/>
        <v>2021</v>
      </c>
      <c r="D4700" s="16">
        <f t="shared" si="439"/>
        <v>1</v>
      </c>
      <c r="E4700" s="3" t="s">
        <v>20</v>
      </c>
      <c r="F4700" s="3" t="s">
        <v>47</v>
      </c>
      <c r="G4700" s="3" t="s">
        <v>13</v>
      </c>
      <c r="H4700" s="3" t="s">
        <v>4823</v>
      </c>
      <c r="I4700" s="3">
        <f t="shared" si="440"/>
        <v>0</v>
      </c>
      <c r="J4700" s="3">
        <f t="shared" si="440"/>
        <v>0</v>
      </c>
      <c r="K4700" s="3">
        <f t="shared" si="440"/>
        <v>0</v>
      </c>
      <c r="L4700" s="3">
        <f t="shared" si="441"/>
        <v>0</v>
      </c>
      <c r="M4700" s="3">
        <f t="shared" si="442"/>
        <v>0</v>
      </c>
      <c r="N4700" s="3">
        <f t="shared" si="443"/>
        <v>0</v>
      </c>
      <c r="O4700" s="3">
        <v>2250</v>
      </c>
      <c r="P4700" s="3">
        <v>18646.02</v>
      </c>
    </row>
    <row r="4701" spans="2:16" x14ac:dyDescent="0.15">
      <c r="B4701" s="5" t="s">
        <v>2142</v>
      </c>
      <c r="C4701" s="16">
        <f t="shared" si="438"/>
        <v>2021</v>
      </c>
      <c r="D4701" s="16">
        <f t="shared" si="439"/>
        <v>5</v>
      </c>
      <c r="E4701" s="3" t="s">
        <v>20</v>
      </c>
      <c r="F4701" s="3" t="s">
        <v>47</v>
      </c>
      <c r="G4701" s="3" t="s">
        <v>13</v>
      </c>
      <c r="H4701" s="3" t="s">
        <v>4413</v>
      </c>
      <c r="I4701" s="3">
        <f t="shared" si="440"/>
        <v>0</v>
      </c>
      <c r="J4701" s="3">
        <f t="shared" si="440"/>
        <v>0</v>
      </c>
      <c r="K4701" s="3">
        <f t="shared" si="440"/>
        <v>0</v>
      </c>
      <c r="L4701" s="3">
        <f t="shared" si="441"/>
        <v>0</v>
      </c>
      <c r="M4701" s="3">
        <f t="shared" si="442"/>
        <v>0</v>
      </c>
      <c r="N4701" s="3">
        <f t="shared" si="443"/>
        <v>0</v>
      </c>
      <c r="O4701" s="3">
        <v>4500</v>
      </c>
      <c r="P4701" s="3">
        <v>27413.32</v>
      </c>
    </row>
    <row r="4702" spans="2:16" x14ac:dyDescent="0.15">
      <c r="B4702" s="5" t="s">
        <v>312</v>
      </c>
      <c r="C4702" s="16">
        <f t="shared" si="438"/>
        <v>2021</v>
      </c>
      <c r="D4702" s="16">
        <f t="shared" si="439"/>
        <v>7</v>
      </c>
      <c r="E4702" s="3" t="s">
        <v>20</v>
      </c>
      <c r="F4702" s="3" t="s">
        <v>189</v>
      </c>
      <c r="G4702" s="3" t="s">
        <v>13</v>
      </c>
      <c r="H4702" s="3" t="s">
        <v>4103</v>
      </c>
      <c r="I4702" s="3">
        <f t="shared" si="440"/>
        <v>0</v>
      </c>
      <c r="J4702" s="3">
        <f t="shared" si="440"/>
        <v>0</v>
      </c>
      <c r="K4702" s="3">
        <f t="shared" si="440"/>
        <v>0</v>
      </c>
      <c r="L4702" s="3">
        <f t="shared" si="441"/>
        <v>0</v>
      </c>
      <c r="M4702" s="3">
        <f t="shared" si="442"/>
        <v>0</v>
      </c>
      <c r="N4702" s="3">
        <f t="shared" si="443"/>
        <v>0</v>
      </c>
      <c r="O4702" s="3">
        <v>7365</v>
      </c>
      <c r="P4702" s="3">
        <v>56405.65</v>
      </c>
    </row>
    <row r="4703" spans="2:16" x14ac:dyDescent="0.15">
      <c r="B4703" s="5" t="s">
        <v>497</v>
      </c>
      <c r="C4703" s="16">
        <f t="shared" si="438"/>
        <v>2021</v>
      </c>
      <c r="D4703" s="16">
        <f t="shared" si="439"/>
        <v>12</v>
      </c>
      <c r="E4703" s="3" t="s">
        <v>20</v>
      </c>
      <c r="F4703" s="3" t="s">
        <v>189</v>
      </c>
      <c r="G4703" s="3" t="s">
        <v>13</v>
      </c>
      <c r="H4703" s="3" t="s">
        <v>5145</v>
      </c>
      <c r="I4703" s="3">
        <f t="shared" si="440"/>
        <v>0</v>
      </c>
      <c r="J4703" s="3">
        <f t="shared" si="440"/>
        <v>0</v>
      </c>
      <c r="K4703" s="3">
        <f t="shared" si="440"/>
        <v>0</v>
      </c>
      <c r="L4703" s="3">
        <f t="shared" si="441"/>
        <v>0</v>
      </c>
      <c r="M4703" s="3">
        <f t="shared" si="442"/>
        <v>0</v>
      </c>
      <c r="N4703" s="3">
        <f t="shared" si="443"/>
        <v>0</v>
      </c>
      <c r="O4703" s="3">
        <v>1500</v>
      </c>
      <c r="P4703" s="3">
        <v>9429.57</v>
      </c>
    </row>
    <row r="4704" spans="2:16" x14ac:dyDescent="0.15">
      <c r="B4704" s="5" t="s">
        <v>561</v>
      </c>
      <c r="C4704" s="16">
        <f t="shared" si="438"/>
        <v>2021</v>
      </c>
      <c r="D4704" s="16">
        <f t="shared" si="439"/>
        <v>11</v>
      </c>
      <c r="E4704" s="3" t="s">
        <v>20</v>
      </c>
      <c r="F4704" s="3" t="s">
        <v>189</v>
      </c>
      <c r="G4704" s="3" t="s">
        <v>13</v>
      </c>
      <c r="H4704" s="3" t="s">
        <v>5144</v>
      </c>
      <c r="I4704" s="3">
        <f t="shared" si="440"/>
        <v>0</v>
      </c>
      <c r="J4704" s="3">
        <f t="shared" si="440"/>
        <v>0</v>
      </c>
      <c r="K4704" s="3">
        <f t="shared" si="440"/>
        <v>0</v>
      </c>
      <c r="L4704" s="3">
        <f t="shared" si="441"/>
        <v>0</v>
      </c>
      <c r="M4704" s="3">
        <f t="shared" si="442"/>
        <v>0</v>
      </c>
      <c r="N4704" s="3">
        <f t="shared" si="443"/>
        <v>0</v>
      </c>
      <c r="O4704" s="3">
        <v>1500</v>
      </c>
      <c r="P4704" s="3">
        <v>9737.69</v>
      </c>
    </row>
    <row r="4705" spans="2:16" x14ac:dyDescent="0.15">
      <c r="B4705" s="5" t="s">
        <v>401</v>
      </c>
      <c r="C4705" s="16">
        <f t="shared" si="438"/>
        <v>2021</v>
      </c>
      <c r="D4705" s="16">
        <f t="shared" si="439"/>
        <v>11</v>
      </c>
      <c r="E4705" s="3" t="s">
        <v>20</v>
      </c>
      <c r="F4705" s="3" t="s">
        <v>189</v>
      </c>
      <c r="G4705" s="3" t="s">
        <v>13</v>
      </c>
      <c r="H4705" s="3" t="s">
        <v>5144</v>
      </c>
      <c r="I4705" s="3">
        <f t="shared" si="440"/>
        <v>0</v>
      </c>
      <c r="J4705" s="3">
        <f t="shared" si="440"/>
        <v>0</v>
      </c>
      <c r="K4705" s="3">
        <f t="shared" si="440"/>
        <v>0</v>
      </c>
      <c r="L4705" s="3">
        <f t="shared" si="441"/>
        <v>0</v>
      </c>
      <c r="M4705" s="3">
        <f t="shared" si="442"/>
        <v>0</v>
      </c>
      <c r="N4705" s="3">
        <f t="shared" si="443"/>
        <v>0</v>
      </c>
      <c r="O4705" s="3">
        <v>1500</v>
      </c>
      <c r="P4705" s="3">
        <v>9460.75</v>
      </c>
    </row>
    <row r="4706" spans="2:16" x14ac:dyDescent="0.15">
      <c r="B4706" s="5" t="s">
        <v>497</v>
      </c>
      <c r="C4706" s="16">
        <f t="shared" si="438"/>
        <v>2021</v>
      </c>
      <c r="D4706" s="16">
        <f t="shared" si="439"/>
        <v>12</v>
      </c>
      <c r="E4706" s="3" t="s">
        <v>20</v>
      </c>
      <c r="F4706" s="3" t="s">
        <v>189</v>
      </c>
      <c r="G4706" s="3" t="s">
        <v>13</v>
      </c>
      <c r="H4706" s="3" t="s">
        <v>5667</v>
      </c>
      <c r="I4706" s="3">
        <f t="shared" si="440"/>
        <v>0</v>
      </c>
      <c r="J4706" s="3">
        <f t="shared" si="440"/>
        <v>0</v>
      </c>
      <c r="K4706" s="3">
        <f t="shared" si="440"/>
        <v>0</v>
      </c>
      <c r="L4706" s="3">
        <f t="shared" si="441"/>
        <v>0</v>
      </c>
      <c r="M4706" s="3">
        <f t="shared" si="442"/>
        <v>0</v>
      </c>
      <c r="N4706" s="3">
        <f t="shared" si="443"/>
        <v>0</v>
      </c>
      <c r="O4706" s="3">
        <v>750</v>
      </c>
      <c r="P4706" s="3">
        <v>4714.6000000000004</v>
      </c>
    </row>
    <row r="4707" spans="2:16" x14ac:dyDescent="0.15">
      <c r="B4707" s="5" t="s">
        <v>1362</v>
      </c>
      <c r="C4707" s="16">
        <f t="shared" si="438"/>
        <v>2021</v>
      </c>
      <c r="D4707" s="16">
        <f t="shared" si="439"/>
        <v>10</v>
      </c>
      <c r="E4707" s="3" t="s">
        <v>20</v>
      </c>
      <c r="F4707" s="3" t="s">
        <v>189</v>
      </c>
      <c r="G4707" s="3" t="s">
        <v>13</v>
      </c>
      <c r="H4707" s="3" t="s">
        <v>5667</v>
      </c>
      <c r="I4707" s="3">
        <f t="shared" si="440"/>
        <v>0</v>
      </c>
      <c r="J4707" s="3">
        <f t="shared" si="440"/>
        <v>0</v>
      </c>
      <c r="K4707" s="3">
        <f t="shared" si="440"/>
        <v>0</v>
      </c>
      <c r="L4707" s="3">
        <f t="shared" si="441"/>
        <v>0</v>
      </c>
      <c r="M4707" s="3">
        <f t="shared" si="442"/>
        <v>0</v>
      </c>
      <c r="N4707" s="3">
        <f t="shared" si="443"/>
        <v>0</v>
      </c>
      <c r="O4707" s="3">
        <v>750</v>
      </c>
      <c r="P4707" s="3">
        <v>4416.05</v>
      </c>
    </row>
    <row r="4708" spans="2:16" x14ac:dyDescent="0.15">
      <c r="B4708" s="5" t="s">
        <v>1492</v>
      </c>
      <c r="C4708" s="16">
        <f t="shared" si="438"/>
        <v>2022</v>
      </c>
      <c r="D4708" s="16">
        <f t="shared" si="439"/>
        <v>2</v>
      </c>
      <c r="E4708" s="3" t="s">
        <v>20</v>
      </c>
      <c r="F4708" s="3" t="s">
        <v>189</v>
      </c>
      <c r="G4708" s="3" t="s">
        <v>13</v>
      </c>
      <c r="H4708" s="3" t="s">
        <v>5139</v>
      </c>
      <c r="I4708" s="3">
        <f t="shared" si="440"/>
        <v>0</v>
      </c>
      <c r="J4708" s="3">
        <f t="shared" si="440"/>
        <v>0</v>
      </c>
      <c r="K4708" s="3">
        <f t="shared" si="440"/>
        <v>0</v>
      </c>
      <c r="L4708" s="3">
        <f t="shared" si="441"/>
        <v>0</v>
      </c>
      <c r="M4708" s="3">
        <f t="shared" si="442"/>
        <v>0</v>
      </c>
      <c r="N4708" s="3">
        <f t="shared" si="443"/>
        <v>0</v>
      </c>
      <c r="O4708" s="3">
        <v>1500</v>
      </c>
      <c r="P4708" s="3">
        <v>11077.67</v>
      </c>
    </row>
    <row r="4709" spans="2:16" x14ac:dyDescent="0.15">
      <c r="B4709" s="5" t="s">
        <v>1259</v>
      </c>
      <c r="C4709" s="16">
        <f t="shared" si="438"/>
        <v>2022</v>
      </c>
      <c r="D4709" s="16">
        <f t="shared" si="439"/>
        <v>3</v>
      </c>
      <c r="E4709" s="3" t="s">
        <v>20</v>
      </c>
      <c r="F4709" s="3" t="s">
        <v>189</v>
      </c>
      <c r="G4709" s="3" t="s">
        <v>13</v>
      </c>
      <c r="H4709" s="3" t="s">
        <v>5139</v>
      </c>
      <c r="I4709" s="3">
        <f t="shared" si="440"/>
        <v>0</v>
      </c>
      <c r="J4709" s="3">
        <f t="shared" si="440"/>
        <v>0</v>
      </c>
      <c r="K4709" s="3">
        <f t="shared" si="440"/>
        <v>0</v>
      </c>
      <c r="L4709" s="3">
        <f t="shared" si="441"/>
        <v>0</v>
      </c>
      <c r="M4709" s="3">
        <f t="shared" si="442"/>
        <v>0</v>
      </c>
      <c r="N4709" s="3">
        <f t="shared" si="443"/>
        <v>0</v>
      </c>
      <c r="O4709" s="3">
        <v>1500</v>
      </c>
      <c r="P4709" s="3">
        <v>10721.37</v>
      </c>
    </row>
    <row r="4710" spans="2:16" x14ac:dyDescent="0.15">
      <c r="B4710" s="5" t="s">
        <v>1259</v>
      </c>
      <c r="C4710" s="16">
        <f t="shared" si="438"/>
        <v>2022</v>
      </c>
      <c r="D4710" s="16">
        <f t="shared" si="439"/>
        <v>3</v>
      </c>
      <c r="E4710" s="3" t="s">
        <v>20</v>
      </c>
      <c r="F4710" s="3" t="s">
        <v>189</v>
      </c>
      <c r="G4710" s="3" t="s">
        <v>13</v>
      </c>
      <c r="H4710" s="3" t="s">
        <v>5139</v>
      </c>
      <c r="I4710" s="3">
        <f t="shared" si="440"/>
        <v>0</v>
      </c>
      <c r="J4710" s="3">
        <f t="shared" si="440"/>
        <v>0</v>
      </c>
      <c r="K4710" s="3">
        <f t="shared" si="440"/>
        <v>0</v>
      </c>
      <c r="L4710" s="3">
        <f t="shared" si="441"/>
        <v>0</v>
      </c>
      <c r="M4710" s="3">
        <f t="shared" si="442"/>
        <v>0</v>
      </c>
      <c r="N4710" s="3">
        <f t="shared" si="443"/>
        <v>0</v>
      </c>
      <c r="O4710" s="3">
        <v>1500</v>
      </c>
      <c r="P4710" s="3">
        <v>10720.46</v>
      </c>
    </row>
    <row r="4711" spans="2:16" x14ac:dyDescent="0.15">
      <c r="B4711" s="5" t="s">
        <v>1259</v>
      </c>
      <c r="C4711" s="16">
        <f t="shared" si="438"/>
        <v>2022</v>
      </c>
      <c r="D4711" s="16">
        <f t="shared" si="439"/>
        <v>3</v>
      </c>
      <c r="E4711" s="3" t="s">
        <v>20</v>
      </c>
      <c r="F4711" s="3" t="s">
        <v>189</v>
      </c>
      <c r="G4711" s="3" t="s">
        <v>13</v>
      </c>
      <c r="H4711" s="3" t="s">
        <v>5139</v>
      </c>
      <c r="I4711" s="3">
        <f t="shared" si="440"/>
        <v>0</v>
      </c>
      <c r="J4711" s="3">
        <f t="shared" si="440"/>
        <v>0</v>
      </c>
      <c r="K4711" s="3">
        <f t="shared" si="440"/>
        <v>0</v>
      </c>
      <c r="L4711" s="3">
        <f t="shared" si="441"/>
        <v>0</v>
      </c>
      <c r="M4711" s="3">
        <f t="shared" si="442"/>
        <v>0</v>
      </c>
      <c r="N4711" s="3">
        <f t="shared" si="443"/>
        <v>0</v>
      </c>
      <c r="O4711" s="3">
        <v>750</v>
      </c>
      <c r="P4711" s="3">
        <v>5360.69</v>
      </c>
    </row>
    <row r="4712" spans="2:16" x14ac:dyDescent="0.15">
      <c r="B4712" s="5" t="s">
        <v>667</v>
      </c>
      <c r="C4712" s="16">
        <f t="shared" si="438"/>
        <v>2021</v>
      </c>
      <c r="D4712" s="16">
        <f t="shared" si="439"/>
        <v>10</v>
      </c>
      <c r="E4712" s="3" t="s">
        <v>202</v>
      </c>
      <c r="F4712" s="3" t="s">
        <v>12</v>
      </c>
      <c r="G4712" s="3" t="s">
        <v>203</v>
      </c>
      <c r="H4712" s="3" t="s">
        <v>4306</v>
      </c>
      <c r="I4712" s="3">
        <f t="shared" si="440"/>
        <v>0</v>
      </c>
      <c r="J4712" s="3">
        <f t="shared" si="440"/>
        <v>0</v>
      </c>
      <c r="K4712" s="3">
        <f t="shared" si="440"/>
        <v>0</v>
      </c>
      <c r="L4712" s="3">
        <f t="shared" si="441"/>
        <v>0</v>
      </c>
      <c r="M4712" s="3">
        <f t="shared" si="442"/>
        <v>0</v>
      </c>
      <c r="N4712" s="3">
        <f t="shared" si="443"/>
        <v>0</v>
      </c>
      <c r="O4712" s="3">
        <v>3000</v>
      </c>
      <c r="P4712" s="3">
        <v>15100.15</v>
      </c>
    </row>
    <row r="4713" spans="2:16" x14ac:dyDescent="0.15">
      <c r="B4713" s="5" t="s">
        <v>672</v>
      </c>
      <c r="C4713" s="16">
        <f t="shared" si="438"/>
        <v>2021</v>
      </c>
      <c r="D4713" s="16">
        <f t="shared" si="439"/>
        <v>2</v>
      </c>
      <c r="E4713" s="3" t="s">
        <v>202</v>
      </c>
      <c r="F4713" s="3" t="s">
        <v>13</v>
      </c>
      <c r="G4713" s="3" t="s">
        <v>552</v>
      </c>
      <c r="H4713" s="3" t="s">
        <v>4657</v>
      </c>
      <c r="I4713" s="3">
        <f t="shared" si="440"/>
        <v>0</v>
      </c>
      <c r="J4713" s="3">
        <f t="shared" si="440"/>
        <v>0</v>
      </c>
      <c r="K4713" s="3">
        <f t="shared" si="440"/>
        <v>0</v>
      </c>
      <c r="L4713" s="3">
        <f t="shared" si="441"/>
        <v>0</v>
      </c>
      <c r="M4713" s="3">
        <f t="shared" si="442"/>
        <v>0</v>
      </c>
      <c r="N4713" s="3">
        <f t="shared" si="443"/>
        <v>0</v>
      </c>
      <c r="O4713" s="3">
        <v>3000</v>
      </c>
      <c r="P4713" s="3">
        <v>12300</v>
      </c>
    </row>
    <row r="4714" spans="2:16" x14ac:dyDescent="0.15">
      <c r="B4714" s="5" t="s">
        <v>278</v>
      </c>
      <c r="C4714" s="16">
        <f t="shared" si="438"/>
        <v>2021</v>
      </c>
      <c r="D4714" s="16">
        <f t="shared" si="439"/>
        <v>6</v>
      </c>
      <c r="E4714" s="3" t="s">
        <v>202</v>
      </c>
      <c r="F4714" s="3" t="s">
        <v>12</v>
      </c>
      <c r="G4714" s="3" t="s">
        <v>203</v>
      </c>
      <c r="H4714" s="3" t="s">
        <v>4658</v>
      </c>
      <c r="I4714" s="3">
        <f t="shared" si="440"/>
        <v>0</v>
      </c>
      <c r="J4714" s="3">
        <f t="shared" si="440"/>
        <v>0</v>
      </c>
      <c r="K4714" s="3">
        <f t="shared" si="440"/>
        <v>0</v>
      </c>
      <c r="L4714" s="3">
        <f t="shared" si="441"/>
        <v>0</v>
      </c>
      <c r="M4714" s="3">
        <f t="shared" si="442"/>
        <v>0</v>
      </c>
      <c r="N4714" s="3">
        <f t="shared" si="443"/>
        <v>0</v>
      </c>
      <c r="O4714" s="3">
        <v>3000</v>
      </c>
      <c r="P4714" s="3">
        <v>11885.46</v>
      </c>
    </row>
    <row r="4715" spans="2:16" x14ac:dyDescent="0.15">
      <c r="B4715" s="5" t="s">
        <v>1716</v>
      </c>
      <c r="C4715" s="16">
        <f t="shared" si="438"/>
        <v>2021</v>
      </c>
      <c r="D4715" s="16">
        <f t="shared" si="439"/>
        <v>10</v>
      </c>
      <c r="E4715" s="3" t="s">
        <v>202</v>
      </c>
      <c r="F4715" s="3" t="s">
        <v>13</v>
      </c>
      <c r="G4715" s="3" t="s">
        <v>203</v>
      </c>
      <c r="H4715" s="3" t="s">
        <v>4659</v>
      </c>
      <c r="I4715" s="3">
        <f t="shared" si="440"/>
        <v>0</v>
      </c>
      <c r="J4715" s="3">
        <f t="shared" si="440"/>
        <v>0</v>
      </c>
      <c r="K4715" s="3">
        <f t="shared" si="440"/>
        <v>0</v>
      </c>
      <c r="L4715" s="3">
        <f t="shared" si="441"/>
        <v>0</v>
      </c>
      <c r="M4715" s="3">
        <f t="shared" si="442"/>
        <v>0</v>
      </c>
      <c r="N4715" s="3">
        <f t="shared" si="443"/>
        <v>0</v>
      </c>
      <c r="O4715" s="3">
        <v>3000</v>
      </c>
      <c r="P4715" s="3">
        <v>11302.04</v>
      </c>
    </row>
    <row r="4716" spans="2:16" x14ac:dyDescent="0.15">
      <c r="B4716" s="5" t="s">
        <v>523</v>
      </c>
      <c r="C4716" s="16">
        <f t="shared" si="438"/>
        <v>2021</v>
      </c>
      <c r="D4716" s="16">
        <f t="shared" si="439"/>
        <v>4</v>
      </c>
      <c r="E4716" s="3" t="s">
        <v>202</v>
      </c>
      <c r="F4716" s="3" t="s">
        <v>12</v>
      </c>
      <c r="G4716" s="3" t="s">
        <v>203</v>
      </c>
      <c r="H4716" s="3" t="s">
        <v>4480</v>
      </c>
      <c r="I4716" s="3">
        <f t="shared" si="440"/>
        <v>0</v>
      </c>
      <c r="J4716" s="3">
        <f t="shared" si="440"/>
        <v>1</v>
      </c>
      <c r="K4716" s="3">
        <f t="shared" si="440"/>
        <v>0</v>
      </c>
      <c r="L4716" s="3">
        <f t="shared" si="441"/>
        <v>0</v>
      </c>
      <c r="M4716" s="3">
        <f t="shared" si="442"/>
        <v>0</v>
      </c>
      <c r="N4716" s="3">
        <f t="shared" si="443"/>
        <v>0</v>
      </c>
      <c r="O4716" s="3">
        <v>3000</v>
      </c>
      <c r="P4716" s="3">
        <v>10833.51</v>
      </c>
    </row>
    <row r="4717" spans="2:16" x14ac:dyDescent="0.15">
      <c r="B4717" s="5" t="s">
        <v>935</v>
      </c>
      <c r="C4717" s="16">
        <f t="shared" si="438"/>
        <v>2021</v>
      </c>
      <c r="D4717" s="16">
        <f t="shared" si="439"/>
        <v>3</v>
      </c>
      <c r="E4717" s="3" t="s">
        <v>20</v>
      </c>
      <c r="F4717" s="3" t="s">
        <v>47</v>
      </c>
      <c r="G4717" s="3" t="s">
        <v>13</v>
      </c>
      <c r="H4717" s="3" t="s">
        <v>5658</v>
      </c>
      <c r="I4717" s="3">
        <f t="shared" si="440"/>
        <v>0</v>
      </c>
      <c r="J4717" s="3">
        <f t="shared" si="440"/>
        <v>0</v>
      </c>
      <c r="K4717" s="3">
        <f t="shared" si="440"/>
        <v>0</v>
      </c>
      <c r="L4717" s="3">
        <f t="shared" si="441"/>
        <v>0</v>
      </c>
      <c r="M4717" s="3">
        <f t="shared" si="442"/>
        <v>0</v>
      </c>
      <c r="N4717" s="3">
        <f t="shared" si="443"/>
        <v>0</v>
      </c>
      <c r="O4717" s="3">
        <v>750</v>
      </c>
      <c r="P4717" s="3">
        <v>7613.24</v>
      </c>
    </row>
    <row r="4718" spans="2:16" x14ac:dyDescent="0.15">
      <c r="B4718" s="5" t="s">
        <v>521</v>
      </c>
      <c r="C4718" s="16">
        <f t="shared" si="438"/>
        <v>2021</v>
      </c>
      <c r="D4718" s="16">
        <f t="shared" si="439"/>
        <v>8</v>
      </c>
      <c r="E4718" s="3" t="s">
        <v>202</v>
      </c>
      <c r="F4718" s="3" t="s">
        <v>13</v>
      </c>
      <c r="G4718" s="3" t="s">
        <v>203</v>
      </c>
      <c r="H4718" s="3" t="s">
        <v>4659</v>
      </c>
      <c r="I4718" s="3">
        <f t="shared" si="440"/>
        <v>0</v>
      </c>
      <c r="J4718" s="3">
        <f t="shared" si="440"/>
        <v>0</v>
      </c>
      <c r="K4718" s="3">
        <f t="shared" si="440"/>
        <v>0</v>
      </c>
      <c r="L4718" s="3">
        <f t="shared" si="441"/>
        <v>0</v>
      </c>
      <c r="M4718" s="3">
        <f t="shared" si="442"/>
        <v>0</v>
      </c>
      <c r="N4718" s="3">
        <f t="shared" si="443"/>
        <v>0</v>
      </c>
      <c r="O4718" s="3">
        <v>3000</v>
      </c>
      <c r="P4718" s="3">
        <v>10627.86</v>
      </c>
    </row>
    <row r="4719" spans="2:16" x14ac:dyDescent="0.15">
      <c r="B4719" s="5" t="s">
        <v>1963</v>
      </c>
      <c r="C4719" s="16">
        <f t="shared" si="438"/>
        <v>2021</v>
      </c>
      <c r="D4719" s="16">
        <f t="shared" si="439"/>
        <v>2</v>
      </c>
      <c r="E4719" s="3" t="s">
        <v>20</v>
      </c>
      <c r="F4719" s="3" t="s">
        <v>47</v>
      </c>
      <c r="G4719" s="3" t="s">
        <v>13</v>
      </c>
      <c r="H4719" s="3" t="s">
        <v>5658</v>
      </c>
      <c r="I4719" s="3">
        <f t="shared" si="440"/>
        <v>0</v>
      </c>
      <c r="J4719" s="3">
        <f t="shared" si="440"/>
        <v>0</v>
      </c>
      <c r="K4719" s="3">
        <f t="shared" si="440"/>
        <v>0</v>
      </c>
      <c r="L4719" s="3">
        <f t="shared" si="441"/>
        <v>0</v>
      </c>
      <c r="M4719" s="3">
        <f t="shared" si="442"/>
        <v>0</v>
      </c>
      <c r="N4719" s="3">
        <f t="shared" si="443"/>
        <v>0</v>
      </c>
      <c r="O4719" s="3">
        <v>750</v>
      </c>
      <c r="P4719" s="3">
        <v>7597.14</v>
      </c>
    </row>
    <row r="4720" spans="2:16" x14ac:dyDescent="0.15">
      <c r="B4720" s="5" t="s">
        <v>3088</v>
      </c>
      <c r="C4720" s="16">
        <f t="shared" si="438"/>
        <v>2021</v>
      </c>
      <c r="D4720" s="16">
        <f t="shared" si="439"/>
        <v>8</v>
      </c>
      <c r="E4720" s="3" t="s">
        <v>202</v>
      </c>
      <c r="F4720" s="3" t="s">
        <v>13</v>
      </c>
      <c r="G4720" s="3" t="s">
        <v>203</v>
      </c>
      <c r="H4720" s="3" t="s">
        <v>4659</v>
      </c>
      <c r="I4720" s="3">
        <f t="shared" si="440"/>
        <v>0</v>
      </c>
      <c r="J4720" s="3">
        <f t="shared" si="440"/>
        <v>0</v>
      </c>
      <c r="K4720" s="3">
        <f t="shared" si="440"/>
        <v>0</v>
      </c>
      <c r="L4720" s="3">
        <f t="shared" si="441"/>
        <v>0</v>
      </c>
      <c r="M4720" s="3">
        <f t="shared" si="442"/>
        <v>0</v>
      </c>
      <c r="N4720" s="3">
        <f t="shared" si="443"/>
        <v>0</v>
      </c>
      <c r="O4720" s="3">
        <v>3000</v>
      </c>
      <c r="P4720" s="3">
        <v>10616.27</v>
      </c>
    </row>
    <row r="4721" spans="2:16" x14ac:dyDescent="0.15">
      <c r="B4721" s="5" t="s">
        <v>667</v>
      </c>
      <c r="C4721" s="16">
        <f t="shared" si="438"/>
        <v>2021</v>
      </c>
      <c r="D4721" s="16">
        <f t="shared" si="439"/>
        <v>10</v>
      </c>
      <c r="E4721" s="3" t="s">
        <v>202</v>
      </c>
      <c r="F4721" s="3" t="s">
        <v>13</v>
      </c>
      <c r="G4721" s="3" t="s">
        <v>1281</v>
      </c>
      <c r="H4721" s="3" t="s">
        <v>3372</v>
      </c>
      <c r="I4721" s="3">
        <f t="shared" si="440"/>
        <v>0</v>
      </c>
      <c r="J4721" s="3">
        <f t="shared" si="440"/>
        <v>0</v>
      </c>
      <c r="K4721" s="3">
        <f t="shared" si="440"/>
        <v>0</v>
      </c>
      <c r="L4721" s="3">
        <f t="shared" si="441"/>
        <v>0</v>
      </c>
      <c r="M4721" s="3">
        <f t="shared" si="442"/>
        <v>0</v>
      </c>
      <c r="N4721" s="3">
        <f t="shared" si="443"/>
        <v>0</v>
      </c>
      <c r="O4721" s="3">
        <v>3000</v>
      </c>
      <c r="P4721" s="3">
        <v>9250</v>
      </c>
    </row>
    <row r="4722" spans="2:16" x14ac:dyDescent="0.15">
      <c r="B4722" s="5" t="s">
        <v>2636</v>
      </c>
      <c r="C4722" s="16">
        <f t="shared" si="438"/>
        <v>2021</v>
      </c>
      <c r="D4722" s="16">
        <f t="shared" si="439"/>
        <v>10</v>
      </c>
      <c r="E4722" s="3" t="s">
        <v>202</v>
      </c>
      <c r="F4722" s="3" t="s">
        <v>13</v>
      </c>
      <c r="G4722" s="3" t="s">
        <v>1281</v>
      </c>
      <c r="H4722" s="3" t="s">
        <v>3372</v>
      </c>
      <c r="I4722" s="3">
        <f t="shared" si="440"/>
        <v>0</v>
      </c>
      <c r="J4722" s="3">
        <f t="shared" si="440"/>
        <v>0</v>
      </c>
      <c r="K4722" s="3">
        <f t="shared" si="440"/>
        <v>0</v>
      </c>
      <c r="L4722" s="3">
        <f t="shared" si="441"/>
        <v>0</v>
      </c>
      <c r="M4722" s="3">
        <f t="shared" si="442"/>
        <v>0</v>
      </c>
      <c r="N4722" s="3">
        <f t="shared" si="443"/>
        <v>0</v>
      </c>
      <c r="O4722" s="3">
        <v>3000</v>
      </c>
      <c r="P4722" s="3">
        <v>9250</v>
      </c>
    </row>
    <row r="4723" spans="2:16" x14ac:dyDescent="0.15">
      <c r="B4723" s="5" t="s">
        <v>3417</v>
      </c>
      <c r="C4723" s="16">
        <f t="shared" si="438"/>
        <v>2021</v>
      </c>
      <c r="D4723" s="16">
        <f t="shared" si="439"/>
        <v>4</v>
      </c>
      <c r="E4723" s="3" t="s">
        <v>20</v>
      </c>
      <c r="F4723" s="3" t="s">
        <v>47</v>
      </c>
      <c r="G4723" s="3" t="s">
        <v>13</v>
      </c>
      <c r="H4723" s="3" t="s">
        <v>5658</v>
      </c>
      <c r="I4723" s="3">
        <f t="shared" si="440"/>
        <v>0</v>
      </c>
      <c r="J4723" s="3">
        <f t="shared" si="440"/>
        <v>0</v>
      </c>
      <c r="K4723" s="3">
        <f t="shared" si="440"/>
        <v>0</v>
      </c>
      <c r="L4723" s="3">
        <f t="shared" si="441"/>
        <v>0</v>
      </c>
      <c r="M4723" s="3">
        <f t="shared" si="442"/>
        <v>0</v>
      </c>
      <c r="N4723" s="3">
        <f t="shared" si="443"/>
        <v>0</v>
      </c>
      <c r="O4723" s="3">
        <v>750</v>
      </c>
      <c r="P4723" s="3">
        <v>7527.16</v>
      </c>
    </row>
    <row r="4724" spans="2:16" x14ac:dyDescent="0.15">
      <c r="B4724" s="5" t="s">
        <v>2066</v>
      </c>
      <c r="C4724" s="16">
        <f t="shared" si="438"/>
        <v>2021</v>
      </c>
      <c r="D4724" s="16">
        <f t="shared" si="439"/>
        <v>4</v>
      </c>
      <c r="E4724" s="3" t="s">
        <v>202</v>
      </c>
      <c r="F4724" s="3" t="s">
        <v>13</v>
      </c>
      <c r="G4724" s="3" t="s">
        <v>2715</v>
      </c>
      <c r="H4724" s="3" t="s">
        <v>4665</v>
      </c>
      <c r="I4724" s="3">
        <f t="shared" si="440"/>
        <v>0</v>
      </c>
      <c r="J4724" s="3">
        <f t="shared" si="440"/>
        <v>1</v>
      </c>
      <c r="K4724" s="3">
        <f t="shared" si="440"/>
        <v>0</v>
      </c>
      <c r="L4724" s="3">
        <f t="shared" si="441"/>
        <v>0</v>
      </c>
      <c r="M4724" s="3">
        <f t="shared" si="442"/>
        <v>0</v>
      </c>
      <c r="N4724" s="3">
        <f t="shared" si="443"/>
        <v>0</v>
      </c>
      <c r="O4724" s="3">
        <v>3000</v>
      </c>
      <c r="P4724" s="3">
        <v>8645.18</v>
      </c>
    </row>
    <row r="4725" spans="2:16" x14ac:dyDescent="0.15">
      <c r="B4725" s="5" t="s">
        <v>2944</v>
      </c>
      <c r="C4725" s="16">
        <f t="shared" si="438"/>
        <v>2021</v>
      </c>
      <c r="D4725" s="16">
        <f t="shared" si="439"/>
        <v>4</v>
      </c>
      <c r="E4725" s="3" t="s">
        <v>20</v>
      </c>
      <c r="F4725" s="3" t="s">
        <v>47</v>
      </c>
      <c r="G4725" s="3" t="s">
        <v>13</v>
      </c>
      <c r="H4725" s="3" t="s">
        <v>5658</v>
      </c>
      <c r="I4725" s="3">
        <f t="shared" si="440"/>
        <v>0</v>
      </c>
      <c r="J4725" s="3">
        <f t="shared" si="440"/>
        <v>0</v>
      </c>
      <c r="K4725" s="3">
        <f t="shared" si="440"/>
        <v>0</v>
      </c>
      <c r="L4725" s="3">
        <f t="shared" si="441"/>
        <v>0</v>
      </c>
      <c r="M4725" s="3">
        <f t="shared" si="442"/>
        <v>0</v>
      </c>
      <c r="N4725" s="3">
        <f t="shared" si="443"/>
        <v>0</v>
      </c>
      <c r="O4725" s="3">
        <v>750</v>
      </c>
      <c r="P4725" s="3">
        <v>7412.12</v>
      </c>
    </row>
    <row r="4726" spans="2:16" x14ac:dyDescent="0.15">
      <c r="B4726" s="5" t="s">
        <v>1194</v>
      </c>
      <c r="C4726" s="16">
        <f t="shared" si="438"/>
        <v>2020</v>
      </c>
      <c r="D4726" s="16">
        <f t="shared" si="439"/>
        <v>12</v>
      </c>
      <c r="E4726" s="3" t="s">
        <v>20</v>
      </c>
      <c r="F4726" s="3" t="s">
        <v>47</v>
      </c>
      <c r="G4726" s="3" t="s">
        <v>13</v>
      </c>
      <c r="H4726" s="3" t="s">
        <v>5657</v>
      </c>
      <c r="I4726" s="3">
        <f t="shared" si="440"/>
        <v>0</v>
      </c>
      <c r="J4726" s="3">
        <f t="shared" si="440"/>
        <v>0</v>
      </c>
      <c r="K4726" s="3">
        <f t="shared" si="440"/>
        <v>0</v>
      </c>
      <c r="L4726" s="3">
        <f t="shared" si="441"/>
        <v>0</v>
      </c>
      <c r="M4726" s="3">
        <f t="shared" si="442"/>
        <v>0</v>
      </c>
      <c r="N4726" s="3">
        <f t="shared" si="443"/>
        <v>0</v>
      </c>
      <c r="O4726" s="3">
        <v>750</v>
      </c>
      <c r="P4726" s="3">
        <v>7625.7</v>
      </c>
    </row>
    <row r="4727" spans="2:16" x14ac:dyDescent="0.15">
      <c r="B4727" s="5" t="s">
        <v>583</v>
      </c>
      <c r="C4727" s="16">
        <f t="shared" si="438"/>
        <v>2020</v>
      </c>
      <c r="D4727" s="16">
        <f t="shared" si="439"/>
        <v>11</v>
      </c>
      <c r="E4727" s="3" t="s">
        <v>20</v>
      </c>
      <c r="F4727" s="3" t="s">
        <v>47</v>
      </c>
      <c r="G4727" s="3" t="s">
        <v>13</v>
      </c>
      <c r="H4727" s="3" t="s">
        <v>5129</v>
      </c>
      <c r="I4727" s="3">
        <f t="shared" si="440"/>
        <v>0</v>
      </c>
      <c r="J4727" s="3">
        <f t="shared" si="440"/>
        <v>0</v>
      </c>
      <c r="K4727" s="3">
        <f t="shared" si="440"/>
        <v>0</v>
      </c>
      <c r="L4727" s="3">
        <f t="shared" si="441"/>
        <v>0</v>
      </c>
      <c r="M4727" s="3">
        <f t="shared" si="442"/>
        <v>0</v>
      </c>
      <c r="N4727" s="3">
        <f t="shared" si="443"/>
        <v>0</v>
      </c>
      <c r="O4727" s="3">
        <v>1500</v>
      </c>
      <c r="P4727" s="3">
        <v>14850.41</v>
      </c>
    </row>
    <row r="4728" spans="2:16" x14ac:dyDescent="0.15">
      <c r="B4728" s="5" t="s">
        <v>1359</v>
      </c>
      <c r="C4728" s="16">
        <f t="shared" si="438"/>
        <v>2020</v>
      </c>
      <c r="D4728" s="16">
        <f t="shared" si="439"/>
        <v>2</v>
      </c>
      <c r="E4728" s="3" t="s">
        <v>20</v>
      </c>
      <c r="F4728" s="3" t="s">
        <v>47</v>
      </c>
      <c r="G4728" s="3" t="s">
        <v>13</v>
      </c>
      <c r="H4728" s="3" t="s">
        <v>4820</v>
      </c>
      <c r="I4728" s="3">
        <f t="shared" si="440"/>
        <v>0</v>
      </c>
      <c r="J4728" s="3">
        <f t="shared" si="440"/>
        <v>0</v>
      </c>
      <c r="K4728" s="3">
        <f t="shared" si="440"/>
        <v>0</v>
      </c>
      <c r="L4728" s="3">
        <f t="shared" si="441"/>
        <v>0</v>
      </c>
      <c r="M4728" s="3">
        <f t="shared" si="442"/>
        <v>0</v>
      </c>
      <c r="N4728" s="3">
        <f t="shared" si="443"/>
        <v>0</v>
      </c>
      <c r="O4728" s="3">
        <v>2250</v>
      </c>
      <c r="P4728" s="3">
        <v>20392.68</v>
      </c>
    </row>
    <row r="4729" spans="2:16" x14ac:dyDescent="0.15">
      <c r="B4729" s="5" t="s">
        <v>1821</v>
      </c>
      <c r="C4729" s="16">
        <f t="shared" si="438"/>
        <v>2020</v>
      </c>
      <c r="D4729" s="16">
        <f t="shared" si="439"/>
        <v>8</v>
      </c>
      <c r="E4729" s="3" t="s">
        <v>20</v>
      </c>
      <c r="F4729" s="3" t="s">
        <v>47</v>
      </c>
      <c r="G4729" s="3" t="s">
        <v>13</v>
      </c>
      <c r="H4729" s="3" t="s">
        <v>5659</v>
      </c>
      <c r="I4729" s="3">
        <f t="shared" si="440"/>
        <v>0</v>
      </c>
      <c r="J4729" s="3">
        <f t="shared" si="440"/>
        <v>0</v>
      </c>
      <c r="K4729" s="3">
        <f t="shared" si="440"/>
        <v>0</v>
      </c>
      <c r="L4729" s="3">
        <f t="shared" si="441"/>
        <v>0</v>
      </c>
      <c r="M4729" s="3">
        <f t="shared" si="442"/>
        <v>0</v>
      </c>
      <c r="N4729" s="3">
        <f t="shared" si="443"/>
        <v>0</v>
      </c>
      <c r="O4729" s="3">
        <v>750</v>
      </c>
      <c r="P4729" s="3">
        <v>7409.81</v>
      </c>
    </row>
    <row r="4730" spans="2:16" x14ac:dyDescent="0.15">
      <c r="B4730" s="5" t="s">
        <v>1738</v>
      </c>
      <c r="C4730" s="16">
        <f t="shared" si="438"/>
        <v>2021</v>
      </c>
      <c r="D4730" s="16">
        <f t="shared" si="439"/>
        <v>12</v>
      </c>
      <c r="E4730" s="3" t="s">
        <v>202</v>
      </c>
      <c r="F4730" s="3" t="s">
        <v>13</v>
      </c>
      <c r="G4730" s="3" t="s">
        <v>2957</v>
      </c>
      <c r="H4730" s="3" t="s">
        <v>3592</v>
      </c>
      <c r="I4730" s="3">
        <f t="shared" si="440"/>
        <v>0</v>
      </c>
      <c r="J4730" s="3">
        <f t="shared" si="440"/>
        <v>0</v>
      </c>
      <c r="K4730" s="3">
        <f t="shared" si="440"/>
        <v>0</v>
      </c>
      <c r="L4730" s="3">
        <f t="shared" si="441"/>
        <v>0</v>
      </c>
      <c r="M4730" s="3">
        <f t="shared" si="442"/>
        <v>0</v>
      </c>
      <c r="N4730" s="3">
        <f t="shared" si="443"/>
        <v>0</v>
      </c>
      <c r="O4730" s="3">
        <v>3000</v>
      </c>
      <c r="P4730" s="3">
        <v>3240</v>
      </c>
    </row>
    <row r="4731" spans="2:16" x14ac:dyDescent="0.15">
      <c r="B4731" s="5" t="s">
        <v>4634</v>
      </c>
      <c r="C4731" s="16">
        <f t="shared" si="438"/>
        <v>2021</v>
      </c>
      <c r="D4731" s="16">
        <f t="shared" si="439"/>
        <v>8</v>
      </c>
      <c r="E4731" s="3" t="s">
        <v>202</v>
      </c>
      <c r="F4731" s="3" t="s">
        <v>13</v>
      </c>
      <c r="G4731" s="3" t="s">
        <v>203</v>
      </c>
      <c r="H4731" s="3" t="s">
        <v>4690</v>
      </c>
      <c r="I4731" s="3">
        <f t="shared" si="440"/>
        <v>0</v>
      </c>
      <c r="J4731" s="3">
        <f t="shared" si="440"/>
        <v>0</v>
      </c>
      <c r="K4731" s="3">
        <f t="shared" si="440"/>
        <v>0</v>
      </c>
      <c r="L4731" s="3">
        <f t="shared" si="441"/>
        <v>0</v>
      </c>
      <c r="M4731" s="3">
        <f t="shared" si="442"/>
        <v>0</v>
      </c>
      <c r="N4731" s="3">
        <f t="shared" si="443"/>
        <v>0</v>
      </c>
      <c r="O4731" s="3">
        <v>3000</v>
      </c>
      <c r="P4731" s="3">
        <v>1946.19</v>
      </c>
    </row>
    <row r="4732" spans="2:16" x14ac:dyDescent="0.15">
      <c r="B4732" s="5" t="s">
        <v>473</v>
      </c>
      <c r="C4732" s="16">
        <f t="shared" si="438"/>
        <v>2020</v>
      </c>
      <c r="D4732" s="16">
        <f t="shared" si="439"/>
        <v>7</v>
      </c>
      <c r="E4732" s="3" t="s">
        <v>20</v>
      </c>
      <c r="F4732" s="3" t="s">
        <v>47</v>
      </c>
      <c r="G4732" s="3" t="s">
        <v>13</v>
      </c>
      <c r="H4732" s="3" t="s">
        <v>5660</v>
      </c>
      <c r="I4732" s="3">
        <f t="shared" si="440"/>
        <v>0</v>
      </c>
      <c r="J4732" s="3">
        <f t="shared" si="440"/>
        <v>0</v>
      </c>
      <c r="K4732" s="3">
        <f t="shared" si="440"/>
        <v>0</v>
      </c>
      <c r="L4732" s="3">
        <f t="shared" si="441"/>
        <v>0</v>
      </c>
      <c r="M4732" s="3">
        <f t="shared" si="442"/>
        <v>0</v>
      </c>
      <c r="N4732" s="3">
        <f t="shared" si="443"/>
        <v>0</v>
      </c>
      <c r="O4732" s="3">
        <v>750</v>
      </c>
      <c r="P4732" s="3">
        <v>7268.71</v>
      </c>
    </row>
    <row r="4733" spans="2:16" x14ac:dyDescent="0.15">
      <c r="B4733" s="5" t="s">
        <v>808</v>
      </c>
      <c r="C4733" s="16">
        <f t="shared" si="438"/>
        <v>2020</v>
      </c>
      <c r="D4733" s="16">
        <f t="shared" si="439"/>
        <v>3</v>
      </c>
      <c r="E4733" s="3" t="s">
        <v>20</v>
      </c>
      <c r="F4733" s="3" t="s">
        <v>47</v>
      </c>
      <c r="G4733" s="3" t="s">
        <v>13</v>
      </c>
      <c r="H4733" s="3" t="s">
        <v>4826</v>
      </c>
      <c r="I4733" s="3">
        <f t="shared" si="440"/>
        <v>0</v>
      </c>
      <c r="J4733" s="3">
        <f t="shared" si="440"/>
        <v>0</v>
      </c>
      <c r="K4733" s="3">
        <f t="shared" si="440"/>
        <v>0</v>
      </c>
      <c r="L4733" s="3">
        <f t="shared" si="441"/>
        <v>0</v>
      </c>
      <c r="M4733" s="3">
        <f t="shared" si="442"/>
        <v>0</v>
      </c>
      <c r="N4733" s="3">
        <f t="shared" si="443"/>
        <v>0</v>
      </c>
      <c r="O4733" s="3">
        <v>2250</v>
      </c>
      <c r="P4733" s="3">
        <v>15263.03</v>
      </c>
    </row>
    <row r="4734" spans="2:16" x14ac:dyDescent="0.15">
      <c r="B4734" s="5" t="s">
        <v>2393</v>
      </c>
      <c r="C4734" s="16">
        <f t="shared" si="438"/>
        <v>2020</v>
      </c>
      <c r="D4734" s="16">
        <f t="shared" si="439"/>
        <v>11</v>
      </c>
      <c r="E4734" s="3" t="s">
        <v>20</v>
      </c>
      <c r="F4734" s="3" t="s">
        <v>47</v>
      </c>
      <c r="G4734" s="3" t="s">
        <v>13</v>
      </c>
      <c r="H4734" s="3" t="s">
        <v>5141</v>
      </c>
      <c r="I4734" s="3">
        <f t="shared" si="440"/>
        <v>0</v>
      </c>
      <c r="J4734" s="3">
        <f t="shared" si="440"/>
        <v>0</v>
      </c>
      <c r="K4734" s="3">
        <f t="shared" si="440"/>
        <v>0</v>
      </c>
      <c r="L4734" s="3">
        <f t="shared" si="441"/>
        <v>0</v>
      </c>
      <c r="M4734" s="3">
        <f t="shared" si="442"/>
        <v>0</v>
      </c>
      <c r="N4734" s="3">
        <f t="shared" si="443"/>
        <v>0</v>
      </c>
      <c r="O4734" s="3">
        <v>1500</v>
      </c>
      <c r="P4734" s="3">
        <v>10835.65</v>
      </c>
    </row>
    <row r="4735" spans="2:16" x14ac:dyDescent="0.15">
      <c r="B4735" s="5" t="s">
        <v>3021</v>
      </c>
      <c r="C4735" s="16">
        <f t="shared" si="438"/>
        <v>2020</v>
      </c>
      <c r="D4735" s="16">
        <f t="shared" si="439"/>
        <v>11</v>
      </c>
      <c r="E4735" s="3" t="s">
        <v>20</v>
      </c>
      <c r="F4735" s="3" t="s">
        <v>47</v>
      </c>
      <c r="G4735" s="3" t="s">
        <v>13</v>
      </c>
      <c r="H4735" s="3" t="s">
        <v>5141</v>
      </c>
      <c r="I4735" s="3">
        <f t="shared" si="440"/>
        <v>0</v>
      </c>
      <c r="J4735" s="3">
        <f t="shared" si="440"/>
        <v>0</v>
      </c>
      <c r="K4735" s="3">
        <f t="shared" si="440"/>
        <v>0</v>
      </c>
      <c r="L4735" s="3">
        <f t="shared" si="441"/>
        <v>0</v>
      </c>
      <c r="M4735" s="3">
        <f t="shared" si="442"/>
        <v>0</v>
      </c>
      <c r="N4735" s="3">
        <f t="shared" si="443"/>
        <v>0</v>
      </c>
      <c r="O4735" s="3">
        <v>1500</v>
      </c>
      <c r="P4735" s="3">
        <v>10602.82</v>
      </c>
    </row>
    <row r="4736" spans="2:16" x14ac:dyDescent="0.15">
      <c r="B4736" s="5" t="s">
        <v>638</v>
      </c>
      <c r="C4736" s="16">
        <f t="shared" si="438"/>
        <v>2020</v>
      </c>
      <c r="D4736" s="16">
        <f t="shared" si="439"/>
        <v>6</v>
      </c>
      <c r="E4736" s="3" t="s">
        <v>20</v>
      </c>
      <c r="F4736" s="3" t="s">
        <v>47</v>
      </c>
      <c r="G4736" s="3" t="s">
        <v>13</v>
      </c>
      <c r="H4736" s="3" t="s">
        <v>4825</v>
      </c>
      <c r="I4736" s="3">
        <f t="shared" si="440"/>
        <v>0</v>
      </c>
      <c r="J4736" s="3">
        <f t="shared" si="440"/>
        <v>0</v>
      </c>
      <c r="K4736" s="3">
        <f t="shared" si="440"/>
        <v>0</v>
      </c>
      <c r="L4736" s="3">
        <f t="shared" si="441"/>
        <v>0</v>
      </c>
      <c r="M4736" s="3">
        <f t="shared" si="442"/>
        <v>0</v>
      </c>
      <c r="N4736" s="3">
        <f t="shared" si="443"/>
        <v>0</v>
      </c>
      <c r="O4736" s="3">
        <v>2250</v>
      </c>
      <c r="P4736" s="3">
        <v>17464.78</v>
      </c>
    </row>
    <row r="4737" spans="2:16" x14ac:dyDescent="0.15">
      <c r="B4737" s="5" t="s">
        <v>1393</v>
      </c>
      <c r="C4737" s="16">
        <f t="shared" si="438"/>
        <v>2020</v>
      </c>
      <c r="D4737" s="16">
        <f t="shared" si="439"/>
        <v>4</v>
      </c>
      <c r="E4737" s="3" t="s">
        <v>20</v>
      </c>
      <c r="F4737" s="3" t="s">
        <v>47</v>
      </c>
      <c r="G4737" s="3" t="s">
        <v>13</v>
      </c>
      <c r="H4737" s="3" t="s">
        <v>4642</v>
      </c>
      <c r="I4737" s="3">
        <f t="shared" si="440"/>
        <v>0</v>
      </c>
      <c r="J4737" s="3">
        <f t="shared" si="440"/>
        <v>0</v>
      </c>
      <c r="K4737" s="3">
        <f t="shared" si="440"/>
        <v>0</v>
      </c>
      <c r="L4737" s="3">
        <f t="shared" si="441"/>
        <v>0</v>
      </c>
      <c r="M4737" s="3">
        <f t="shared" si="442"/>
        <v>0</v>
      </c>
      <c r="N4737" s="3">
        <f t="shared" si="443"/>
        <v>0</v>
      </c>
      <c r="O4737" s="3">
        <v>3000</v>
      </c>
      <c r="P4737" s="3">
        <v>24076.19</v>
      </c>
    </row>
    <row r="4738" spans="2:16" x14ac:dyDescent="0.15">
      <c r="B4738" s="5" t="s">
        <v>3067</v>
      </c>
      <c r="C4738" s="16">
        <f t="shared" si="438"/>
        <v>2021</v>
      </c>
      <c r="D4738" s="16">
        <f t="shared" si="439"/>
        <v>6</v>
      </c>
      <c r="E4738" s="3" t="s">
        <v>202</v>
      </c>
      <c r="F4738" s="3" t="s">
        <v>13</v>
      </c>
      <c r="G4738" s="3" t="s">
        <v>2394</v>
      </c>
      <c r="H4738" s="3" t="s">
        <v>4707</v>
      </c>
      <c r="I4738" s="3">
        <f t="shared" si="440"/>
        <v>0</v>
      </c>
      <c r="J4738" s="3">
        <f t="shared" si="440"/>
        <v>0</v>
      </c>
      <c r="K4738" s="3">
        <f t="shared" si="440"/>
        <v>0</v>
      </c>
      <c r="L4738" s="3">
        <f t="shared" si="441"/>
        <v>0</v>
      </c>
      <c r="M4738" s="3">
        <f t="shared" si="442"/>
        <v>0</v>
      </c>
      <c r="N4738" s="3">
        <f t="shared" si="443"/>
        <v>0</v>
      </c>
      <c r="O4738" s="3">
        <v>2840</v>
      </c>
      <c r="P4738" s="3">
        <v>8034.74</v>
      </c>
    </row>
    <row r="4739" spans="2:16" x14ac:dyDescent="0.15">
      <c r="B4739" s="5" t="s">
        <v>523</v>
      </c>
      <c r="C4739" s="16">
        <f t="shared" si="438"/>
        <v>2021</v>
      </c>
      <c r="D4739" s="16">
        <f t="shared" si="439"/>
        <v>4</v>
      </c>
      <c r="E4739" s="3" t="s">
        <v>202</v>
      </c>
      <c r="F4739" s="3" t="s">
        <v>13</v>
      </c>
      <c r="G4739" s="3" t="s">
        <v>1281</v>
      </c>
      <c r="H4739" s="3" t="s">
        <v>4569</v>
      </c>
      <c r="I4739" s="3">
        <f t="shared" si="440"/>
        <v>0</v>
      </c>
      <c r="J4739" s="3">
        <f t="shared" si="440"/>
        <v>0</v>
      </c>
      <c r="K4739" s="3">
        <f t="shared" si="440"/>
        <v>1</v>
      </c>
      <c r="L4739" s="3">
        <f t="shared" si="441"/>
        <v>0</v>
      </c>
      <c r="M4739" s="3">
        <f t="shared" si="442"/>
        <v>0</v>
      </c>
      <c r="N4739" s="3">
        <f t="shared" si="443"/>
        <v>0</v>
      </c>
      <c r="O4739" s="3">
        <v>2836.16</v>
      </c>
      <c r="P4739" s="3">
        <v>20898.78</v>
      </c>
    </row>
    <row r="4740" spans="2:16" x14ac:dyDescent="0.15">
      <c r="B4740" s="5" t="s">
        <v>533</v>
      </c>
      <c r="C4740" s="16">
        <f t="shared" ref="C4740:C4803" si="444">YEAR(B4740)</f>
        <v>2021</v>
      </c>
      <c r="D4740" s="16">
        <f t="shared" ref="D4740:D4803" si="445">MONTH(B4740)</f>
        <v>12</v>
      </c>
      <c r="E4740" s="3" t="s">
        <v>202</v>
      </c>
      <c r="F4740" s="3" t="s">
        <v>13</v>
      </c>
      <c r="G4740" s="3" t="s">
        <v>943</v>
      </c>
      <c r="H4740" s="3" t="s">
        <v>3942</v>
      </c>
      <c r="I4740" s="3">
        <f t="shared" ref="I4740:K4803" si="446">MIN(1,IFERROR(SEARCH(I$2,$H4740),0))</f>
        <v>0</v>
      </c>
      <c r="J4740" s="3">
        <f t="shared" si="446"/>
        <v>0</v>
      </c>
      <c r="K4740" s="3">
        <f t="shared" si="446"/>
        <v>0</v>
      </c>
      <c r="L4740" s="3">
        <f t="shared" ref="L4740:L4803" si="447">IF(I4740*J4740=1,"Гороховый изолят",IF(I4740*K4740=1,"Гороховый концентрат",0))</f>
        <v>0</v>
      </c>
      <c r="M4740" s="3">
        <f t="shared" ref="M4740:M4803" si="448">$I4740*J4740</f>
        <v>0</v>
      </c>
      <c r="N4740" s="3">
        <f t="shared" ref="N4740:N4803" si="449">$I4740*K4740</f>
        <v>0</v>
      </c>
      <c r="O4740" s="3">
        <v>2830</v>
      </c>
      <c r="P4740" s="3">
        <v>818.64</v>
      </c>
    </row>
    <row r="4741" spans="2:16" x14ac:dyDescent="0.15">
      <c r="B4741" s="5">
        <v>3000</v>
      </c>
      <c r="C4741" s="16">
        <f t="shared" si="444"/>
        <v>1908</v>
      </c>
      <c r="D4741" s="16">
        <f t="shared" si="445"/>
        <v>3</v>
      </c>
      <c r="E4741" s="3" t="s">
        <v>20</v>
      </c>
      <c r="F4741" s="3" t="s">
        <v>47</v>
      </c>
      <c r="G4741" s="3" t="s">
        <v>13</v>
      </c>
      <c r="H4741" s="3" t="s">
        <v>4636</v>
      </c>
      <c r="I4741" s="3">
        <f t="shared" si="446"/>
        <v>0</v>
      </c>
      <c r="J4741" s="3">
        <f t="shared" si="446"/>
        <v>0</v>
      </c>
      <c r="K4741" s="3">
        <f t="shared" si="446"/>
        <v>0</v>
      </c>
      <c r="L4741" s="3">
        <f t="shared" si="447"/>
        <v>0</v>
      </c>
      <c r="M4741" s="3">
        <f t="shared" si="448"/>
        <v>0</v>
      </c>
      <c r="N4741" s="3">
        <f t="shared" si="449"/>
        <v>0</v>
      </c>
      <c r="O4741" s="3">
        <v>3000</v>
      </c>
      <c r="P4741" s="3">
        <v>25652.62</v>
      </c>
    </row>
    <row r="4742" spans="2:16" x14ac:dyDescent="0.15">
      <c r="B4742" s="5" t="s">
        <v>2190</v>
      </c>
      <c r="C4742" s="16">
        <f t="shared" si="444"/>
        <v>2020</v>
      </c>
      <c r="D4742" s="16">
        <f t="shared" si="445"/>
        <v>10</v>
      </c>
      <c r="E4742" s="3" t="s">
        <v>20</v>
      </c>
      <c r="F4742" s="3" t="s">
        <v>47</v>
      </c>
      <c r="G4742" s="3" t="s">
        <v>13</v>
      </c>
      <c r="H4742" s="3" t="s">
        <v>4636</v>
      </c>
      <c r="I4742" s="3">
        <f t="shared" si="446"/>
        <v>0</v>
      </c>
      <c r="J4742" s="3">
        <f t="shared" si="446"/>
        <v>0</v>
      </c>
      <c r="K4742" s="3">
        <f t="shared" si="446"/>
        <v>0</v>
      </c>
      <c r="L4742" s="3">
        <f t="shared" si="447"/>
        <v>0</v>
      </c>
      <c r="M4742" s="3">
        <f t="shared" si="448"/>
        <v>0</v>
      </c>
      <c r="N4742" s="3">
        <f t="shared" si="449"/>
        <v>0</v>
      </c>
      <c r="O4742" s="3">
        <v>3000</v>
      </c>
      <c r="P4742" s="3">
        <v>23534.09</v>
      </c>
    </row>
    <row r="4743" spans="2:16" x14ac:dyDescent="0.15">
      <c r="B4743" s="5" t="s">
        <v>755</v>
      </c>
      <c r="C4743" s="16">
        <f t="shared" si="444"/>
        <v>2020</v>
      </c>
      <c r="D4743" s="16">
        <f t="shared" si="445"/>
        <v>7</v>
      </c>
      <c r="E4743" s="3" t="s">
        <v>20</v>
      </c>
      <c r="F4743" s="3" t="s">
        <v>47</v>
      </c>
      <c r="G4743" s="3" t="s">
        <v>13</v>
      </c>
      <c r="H4743" s="3" t="s">
        <v>5142</v>
      </c>
      <c r="I4743" s="3">
        <f t="shared" si="446"/>
        <v>0</v>
      </c>
      <c r="J4743" s="3">
        <f t="shared" si="446"/>
        <v>0</v>
      </c>
      <c r="K4743" s="3">
        <f t="shared" si="446"/>
        <v>0</v>
      </c>
      <c r="L4743" s="3">
        <f t="shared" si="447"/>
        <v>0</v>
      </c>
      <c r="M4743" s="3">
        <f t="shared" si="448"/>
        <v>0</v>
      </c>
      <c r="N4743" s="3">
        <f t="shared" si="449"/>
        <v>0</v>
      </c>
      <c r="O4743" s="3">
        <v>1500</v>
      </c>
      <c r="P4743" s="3">
        <v>10531.63</v>
      </c>
    </row>
    <row r="4744" spans="2:16" x14ac:dyDescent="0.15">
      <c r="B4744" s="5" t="s">
        <v>1213</v>
      </c>
      <c r="C4744" s="16">
        <f t="shared" si="444"/>
        <v>2020</v>
      </c>
      <c r="D4744" s="16">
        <f t="shared" si="445"/>
        <v>7</v>
      </c>
      <c r="E4744" s="3" t="s">
        <v>20</v>
      </c>
      <c r="F4744" s="3" t="s">
        <v>47</v>
      </c>
      <c r="G4744" s="3" t="s">
        <v>13</v>
      </c>
      <c r="H4744" s="3" t="s">
        <v>5143</v>
      </c>
      <c r="I4744" s="3">
        <f t="shared" si="446"/>
        <v>0</v>
      </c>
      <c r="J4744" s="3">
        <f t="shared" si="446"/>
        <v>0</v>
      </c>
      <c r="K4744" s="3">
        <f t="shared" si="446"/>
        <v>0</v>
      </c>
      <c r="L4744" s="3">
        <f t="shared" si="447"/>
        <v>0</v>
      </c>
      <c r="M4744" s="3">
        <f t="shared" si="448"/>
        <v>0</v>
      </c>
      <c r="N4744" s="3">
        <f t="shared" si="449"/>
        <v>0</v>
      </c>
      <c r="O4744" s="3">
        <v>1500</v>
      </c>
      <c r="P4744" s="3">
        <v>10410.799999999999</v>
      </c>
    </row>
    <row r="4745" spans="2:16" x14ac:dyDescent="0.15">
      <c r="B4745" s="5" t="s">
        <v>3986</v>
      </c>
      <c r="C4745" s="16">
        <f t="shared" si="444"/>
        <v>2021</v>
      </c>
      <c r="D4745" s="16">
        <f t="shared" si="445"/>
        <v>12</v>
      </c>
      <c r="E4745" s="3" t="s">
        <v>202</v>
      </c>
      <c r="F4745" s="3" t="s">
        <v>13</v>
      </c>
      <c r="G4745" s="3" t="s">
        <v>943</v>
      </c>
      <c r="H4745" s="3" t="s">
        <v>3942</v>
      </c>
      <c r="I4745" s="3">
        <f t="shared" si="446"/>
        <v>0</v>
      </c>
      <c r="J4745" s="3">
        <f t="shared" si="446"/>
        <v>0</v>
      </c>
      <c r="K4745" s="3">
        <f t="shared" si="446"/>
        <v>0</v>
      </c>
      <c r="L4745" s="3">
        <f t="shared" si="447"/>
        <v>0</v>
      </c>
      <c r="M4745" s="3">
        <f t="shared" si="448"/>
        <v>0</v>
      </c>
      <c r="N4745" s="3">
        <f t="shared" si="449"/>
        <v>0</v>
      </c>
      <c r="O4745" s="3">
        <v>2783</v>
      </c>
      <c r="P4745" s="3">
        <v>1019.83</v>
      </c>
    </row>
    <row r="4746" spans="2:16" x14ac:dyDescent="0.15">
      <c r="B4746" s="5" t="s">
        <v>3155</v>
      </c>
      <c r="C4746" s="16">
        <f t="shared" si="444"/>
        <v>2022</v>
      </c>
      <c r="D4746" s="16">
        <f t="shared" si="445"/>
        <v>7</v>
      </c>
      <c r="E4746" s="3" t="s">
        <v>20</v>
      </c>
      <c r="F4746" s="3" t="s">
        <v>208</v>
      </c>
      <c r="G4746" s="3" t="s">
        <v>13</v>
      </c>
      <c r="H4746" s="3" t="s">
        <v>3156</v>
      </c>
      <c r="I4746" s="3">
        <f t="shared" si="446"/>
        <v>0</v>
      </c>
      <c r="J4746" s="3">
        <f t="shared" si="446"/>
        <v>0</v>
      </c>
      <c r="K4746" s="3">
        <f t="shared" si="446"/>
        <v>0</v>
      </c>
      <c r="L4746" s="3">
        <f t="shared" si="447"/>
        <v>0</v>
      </c>
      <c r="M4746" s="3">
        <f t="shared" si="448"/>
        <v>0</v>
      </c>
      <c r="N4746" s="3">
        <f t="shared" si="449"/>
        <v>0</v>
      </c>
      <c r="O4746" s="3">
        <v>16500</v>
      </c>
      <c r="P4746" s="3">
        <v>166602</v>
      </c>
    </row>
    <row r="4747" spans="2:16" x14ac:dyDescent="0.15">
      <c r="B4747" s="5" t="s">
        <v>3149</v>
      </c>
      <c r="C4747" s="16">
        <f t="shared" si="444"/>
        <v>2022</v>
      </c>
      <c r="D4747" s="16">
        <f t="shared" si="445"/>
        <v>6</v>
      </c>
      <c r="E4747" s="3" t="s">
        <v>20</v>
      </c>
      <c r="F4747" s="3" t="s">
        <v>208</v>
      </c>
      <c r="G4747" s="3" t="s">
        <v>13</v>
      </c>
      <c r="H4747" s="3" t="s">
        <v>3150</v>
      </c>
      <c r="I4747" s="3">
        <f t="shared" si="446"/>
        <v>0</v>
      </c>
      <c r="J4747" s="3">
        <f t="shared" si="446"/>
        <v>0</v>
      </c>
      <c r="K4747" s="3">
        <f t="shared" si="446"/>
        <v>0</v>
      </c>
      <c r="L4747" s="3">
        <f t="shared" si="447"/>
        <v>0</v>
      </c>
      <c r="M4747" s="3">
        <f t="shared" si="448"/>
        <v>0</v>
      </c>
      <c r="N4747" s="3">
        <f t="shared" si="449"/>
        <v>0</v>
      </c>
      <c r="O4747" s="3">
        <v>16500</v>
      </c>
      <c r="P4747" s="3">
        <v>169185.31</v>
      </c>
    </row>
    <row r="4748" spans="2:16" x14ac:dyDescent="0.15">
      <c r="B4748" s="5" t="s">
        <v>3149</v>
      </c>
      <c r="C4748" s="16">
        <f t="shared" si="444"/>
        <v>2022</v>
      </c>
      <c r="D4748" s="16">
        <f t="shared" si="445"/>
        <v>6</v>
      </c>
      <c r="E4748" s="3" t="s">
        <v>20</v>
      </c>
      <c r="F4748" s="3" t="s">
        <v>208</v>
      </c>
      <c r="G4748" s="3" t="s">
        <v>13</v>
      </c>
      <c r="H4748" s="3" t="s">
        <v>3150</v>
      </c>
      <c r="I4748" s="3">
        <f t="shared" si="446"/>
        <v>0</v>
      </c>
      <c r="J4748" s="3">
        <f t="shared" si="446"/>
        <v>0</v>
      </c>
      <c r="K4748" s="3">
        <f t="shared" si="446"/>
        <v>0</v>
      </c>
      <c r="L4748" s="3">
        <f t="shared" si="447"/>
        <v>0</v>
      </c>
      <c r="M4748" s="3">
        <f t="shared" si="448"/>
        <v>0</v>
      </c>
      <c r="N4748" s="3">
        <f t="shared" si="449"/>
        <v>0</v>
      </c>
      <c r="O4748" s="3">
        <v>16500</v>
      </c>
      <c r="P4748" s="3">
        <v>169185.31</v>
      </c>
    </row>
    <row r="4749" spans="2:16" x14ac:dyDescent="0.15">
      <c r="B4749" s="5" t="s">
        <v>2201</v>
      </c>
      <c r="C4749" s="16">
        <f t="shared" si="444"/>
        <v>2022</v>
      </c>
      <c r="D4749" s="16">
        <f t="shared" si="445"/>
        <v>9</v>
      </c>
      <c r="E4749" s="3" t="s">
        <v>20</v>
      </c>
      <c r="F4749" s="3" t="s">
        <v>208</v>
      </c>
      <c r="G4749" s="3" t="s">
        <v>13</v>
      </c>
      <c r="H4749" s="3" t="s">
        <v>3136</v>
      </c>
      <c r="I4749" s="3">
        <f t="shared" si="446"/>
        <v>0</v>
      </c>
      <c r="J4749" s="3">
        <f t="shared" si="446"/>
        <v>0</v>
      </c>
      <c r="K4749" s="3">
        <f t="shared" si="446"/>
        <v>0</v>
      </c>
      <c r="L4749" s="3">
        <f t="shared" si="447"/>
        <v>0</v>
      </c>
      <c r="M4749" s="3">
        <f t="shared" si="448"/>
        <v>0</v>
      </c>
      <c r="N4749" s="3">
        <f t="shared" si="449"/>
        <v>0</v>
      </c>
      <c r="O4749" s="3">
        <v>16500</v>
      </c>
      <c r="P4749" s="3">
        <v>188778.56</v>
      </c>
    </row>
    <row r="4750" spans="2:16" x14ac:dyDescent="0.15">
      <c r="B4750" s="5" t="s">
        <v>3139</v>
      </c>
      <c r="C4750" s="16">
        <f t="shared" si="444"/>
        <v>2022</v>
      </c>
      <c r="D4750" s="16">
        <f t="shared" si="445"/>
        <v>10</v>
      </c>
      <c r="E4750" s="3" t="s">
        <v>20</v>
      </c>
      <c r="F4750" s="3" t="s">
        <v>208</v>
      </c>
      <c r="G4750" s="3" t="s">
        <v>13</v>
      </c>
      <c r="H4750" s="3" t="s">
        <v>3136</v>
      </c>
      <c r="I4750" s="3">
        <f t="shared" si="446"/>
        <v>0</v>
      </c>
      <c r="J4750" s="3">
        <f t="shared" si="446"/>
        <v>0</v>
      </c>
      <c r="K4750" s="3">
        <f t="shared" si="446"/>
        <v>0</v>
      </c>
      <c r="L4750" s="3">
        <f t="shared" si="447"/>
        <v>0</v>
      </c>
      <c r="M4750" s="3">
        <f t="shared" si="448"/>
        <v>0</v>
      </c>
      <c r="N4750" s="3">
        <f t="shared" si="449"/>
        <v>0</v>
      </c>
      <c r="O4750" s="3">
        <v>16500</v>
      </c>
      <c r="P4750" s="3">
        <v>187988.68</v>
      </c>
    </row>
    <row r="4751" spans="2:16" x14ac:dyDescent="0.15">
      <c r="B4751" s="5" t="s">
        <v>3155</v>
      </c>
      <c r="C4751" s="16">
        <f t="shared" si="444"/>
        <v>2022</v>
      </c>
      <c r="D4751" s="16">
        <f t="shared" si="445"/>
        <v>7</v>
      </c>
      <c r="E4751" s="3" t="s">
        <v>20</v>
      </c>
      <c r="F4751" s="3" t="s">
        <v>208</v>
      </c>
      <c r="G4751" s="3" t="s">
        <v>13</v>
      </c>
      <c r="H4751" s="3" t="s">
        <v>3136</v>
      </c>
      <c r="I4751" s="3">
        <f t="shared" si="446"/>
        <v>0</v>
      </c>
      <c r="J4751" s="3">
        <f t="shared" si="446"/>
        <v>0</v>
      </c>
      <c r="K4751" s="3">
        <f t="shared" si="446"/>
        <v>0</v>
      </c>
      <c r="L4751" s="3">
        <f t="shared" si="447"/>
        <v>0</v>
      </c>
      <c r="M4751" s="3">
        <f t="shared" si="448"/>
        <v>0</v>
      </c>
      <c r="N4751" s="3">
        <f t="shared" si="449"/>
        <v>0</v>
      </c>
      <c r="O4751" s="3">
        <v>16500</v>
      </c>
      <c r="P4751" s="3">
        <v>166602</v>
      </c>
    </row>
    <row r="4752" spans="2:16" x14ac:dyDescent="0.15">
      <c r="B4752" s="5" t="s">
        <v>3040</v>
      </c>
      <c r="C4752" s="16">
        <f t="shared" si="444"/>
        <v>2022</v>
      </c>
      <c r="D4752" s="16">
        <f t="shared" si="445"/>
        <v>8</v>
      </c>
      <c r="E4752" s="3" t="s">
        <v>20</v>
      </c>
      <c r="F4752" s="3" t="s">
        <v>208</v>
      </c>
      <c r="G4752" s="3" t="s">
        <v>13</v>
      </c>
      <c r="H4752" s="3" t="s">
        <v>3136</v>
      </c>
      <c r="I4752" s="3">
        <f t="shared" si="446"/>
        <v>0</v>
      </c>
      <c r="J4752" s="3">
        <f t="shared" si="446"/>
        <v>0</v>
      </c>
      <c r="K4752" s="3">
        <f t="shared" si="446"/>
        <v>0</v>
      </c>
      <c r="L4752" s="3">
        <f t="shared" si="447"/>
        <v>0</v>
      </c>
      <c r="M4752" s="3">
        <f t="shared" si="448"/>
        <v>0</v>
      </c>
      <c r="N4752" s="3">
        <f t="shared" si="449"/>
        <v>0</v>
      </c>
      <c r="O4752" s="3">
        <v>16500</v>
      </c>
      <c r="P4752" s="3">
        <v>147564.09</v>
      </c>
    </row>
    <row r="4753" spans="2:16" x14ac:dyDescent="0.15">
      <c r="B4753" s="5" t="s">
        <v>3492</v>
      </c>
      <c r="C4753" s="16">
        <f t="shared" si="444"/>
        <v>2022</v>
      </c>
      <c r="D4753" s="16">
        <f t="shared" si="445"/>
        <v>8</v>
      </c>
      <c r="E4753" s="3" t="s">
        <v>20</v>
      </c>
      <c r="F4753" s="3" t="s">
        <v>208</v>
      </c>
      <c r="G4753" s="3" t="s">
        <v>13</v>
      </c>
      <c r="H4753" s="3" t="s">
        <v>3493</v>
      </c>
      <c r="I4753" s="3">
        <f t="shared" si="446"/>
        <v>0</v>
      </c>
      <c r="J4753" s="3">
        <f t="shared" si="446"/>
        <v>0</v>
      </c>
      <c r="K4753" s="3">
        <f t="shared" si="446"/>
        <v>0</v>
      </c>
      <c r="L4753" s="3">
        <f t="shared" si="447"/>
        <v>0</v>
      </c>
      <c r="M4753" s="3">
        <f t="shared" si="448"/>
        <v>0</v>
      </c>
      <c r="N4753" s="3">
        <f t="shared" si="449"/>
        <v>0</v>
      </c>
      <c r="O4753" s="3">
        <v>13800</v>
      </c>
      <c r="P4753" s="3">
        <v>101463.96</v>
      </c>
    </row>
    <row r="4754" spans="2:16" x14ac:dyDescent="0.15">
      <c r="B4754" s="5" t="s">
        <v>3151</v>
      </c>
      <c r="C4754" s="16">
        <f t="shared" si="444"/>
        <v>2022</v>
      </c>
      <c r="D4754" s="16">
        <f t="shared" si="445"/>
        <v>9</v>
      </c>
      <c r="E4754" s="3" t="s">
        <v>20</v>
      </c>
      <c r="F4754" s="3" t="s">
        <v>208</v>
      </c>
      <c r="G4754" s="3" t="s">
        <v>13</v>
      </c>
      <c r="H4754" s="3" t="s">
        <v>3152</v>
      </c>
      <c r="I4754" s="3">
        <f t="shared" si="446"/>
        <v>0</v>
      </c>
      <c r="J4754" s="3">
        <f t="shared" si="446"/>
        <v>0</v>
      </c>
      <c r="K4754" s="3">
        <f t="shared" si="446"/>
        <v>0</v>
      </c>
      <c r="L4754" s="3">
        <f t="shared" si="447"/>
        <v>0</v>
      </c>
      <c r="M4754" s="3">
        <f t="shared" si="448"/>
        <v>0</v>
      </c>
      <c r="N4754" s="3">
        <f t="shared" si="449"/>
        <v>0</v>
      </c>
      <c r="O4754" s="3">
        <v>16500</v>
      </c>
      <c r="P4754" s="3">
        <v>166782.06</v>
      </c>
    </row>
    <row r="4755" spans="2:16" x14ac:dyDescent="0.15">
      <c r="B4755" s="5" t="s">
        <v>3153</v>
      </c>
      <c r="C4755" s="16">
        <f t="shared" si="444"/>
        <v>2022</v>
      </c>
      <c r="D4755" s="16">
        <f t="shared" si="445"/>
        <v>9</v>
      </c>
      <c r="E4755" s="3" t="s">
        <v>20</v>
      </c>
      <c r="F4755" s="3" t="s">
        <v>208</v>
      </c>
      <c r="G4755" s="3" t="s">
        <v>13</v>
      </c>
      <c r="H4755" s="3" t="s">
        <v>3152</v>
      </c>
      <c r="I4755" s="3">
        <f t="shared" si="446"/>
        <v>0</v>
      </c>
      <c r="J4755" s="3">
        <f t="shared" si="446"/>
        <v>0</v>
      </c>
      <c r="K4755" s="3">
        <f t="shared" si="446"/>
        <v>0</v>
      </c>
      <c r="L4755" s="3">
        <f t="shared" si="447"/>
        <v>0</v>
      </c>
      <c r="M4755" s="3">
        <f t="shared" si="448"/>
        <v>0</v>
      </c>
      <c r="N4755" s="3">
        <f t="shared" si="449"/>
        <v>0</v>
      </c>
      <c r="O4755" s="3">
        <v>16500</v>
      </c>
      <c r="P4755" s="3">
        <v>166782.06</v>
      </c>
    </row>
    <row r="4756" spans="2:16" x14ac:dyDescent="0.15">
      <c r="B4756" s="5" t="s">
        <v>857</v>
      </c>
      <c r="C4756" s="16">
        <f t="shared" si="444"/>
        <v>2022</v>
      </c>
      <c r="D4756" s="16">
        <f t="shared" si="445"/>
        <v>9</v>
      </c>
      <c r="E4756" s="3" t="s">
        <v>20</v>
      </c>
      <c r="F4756" s="3" t="s">
        <v>208</v>
      </c>
      <c r="G4756" s="3" t="s">
        <v>13</v>
      </c>
      <c r="H4756" s="3" t="s">
        <v>3490</v>
      </c>
      <c r="I4756" s="3">
        <f t="shared" si="446"/>
        <v>0</v>
      </c>
      <c r="J4756" s="3">
        <f t="shared" si="446"/>
        <v>0</v>
      </c>
      <c r="K4756" s="3">
        <f t="shared" si="446"/>
        <v>0</v>
      </c>
      <c r="L4756" s="3">
        <f t="shared" si="447"/>
        <v>0</v>
      </c>
      <c r="M4756" s="3">
        <f t="shared" si="448"/>
        <v>0</v>
      </c>
      <c r="N4756" s="3">
        <f t="shared" si="449"/>
        <v>0</v>
      </c>
      <c r="O4756" s="3">
        <v>13800</v>
      </c>
      <c r="P4756" s="3">
        <v>144118</v>
      </c>
    </row>
    <row r="4757" spans="2:16" x14ac:dyDescent="0.15">
      <c r="B4757" s="5">
        <v>45473</v>
      </c>
      <c r="C4757" s="16">
        <f t="shared" si="444"/>
        <v>2024</v>
      </c>
      <c r="D4757" s="16">
        <f t="shared" si="445"/>
        <v>6</v>
      </c>
      <c r="E4757" s="3" t="s">
        <v>11</v>
      </c>
      <c r="F4757" s="3" t="s">
        <v>12</v>
      </c>
      <c r="G4757" s="3" t="s">
        <v>13</v>
      </c>
      <c r="H4757" s="3" t="s">
        <v>3359</v>
      </c>
      <c r="I4757" s="3">
        <f t="shared" si="446"/>
        <v>0</v>
      </c>
      <c r="J4757" s="3">
        <f t="shared" si="446"/>
        <v>0</v>
      </c>
      <c r="K4757" s="3">
        <f t="shared" si="446"/>
        <v>0</v>
      </c>
      <c r="L4757" s="3">
        <f t="shared" si="447"/>
        <v>0</v>
      </c>
      <c r="M4757" s="3">
        <f t="shared" si="448"/>
        <v>0</v>
      </c>
      <c r="N4757" s="3">
        <f t="shared" si="449"/>
        <v>0</v>
      </c>
      <c r="O4757" s="3">
        <v>15000</v>
      </c>
      <c r="P4757" s="3">
        <v>90163.76</v>
      </c>
    </row>
    <row r="4758" spans="2:16" x14ac:dyDescent="0.15">
      <c r="B4758" s="5" t="s">
        <v>2463</v>
      </c>
      <c r="C4758" s="16">
        <f t="shared" si="444"/>
        <v>2022</v>
      </c>
      <c r="D4758" s="16">
        <f t="shared" si="445"/>
        <v>10</v>
      </c>
      <c r="E4758" s="3" t="s">
        <v>20</v>
      </c>
      <c r="F4758" s="3" t="s">
        <v>12</v>
      </c>
      <c r="G4758" s="3" t="s">
        <v>13</v>
      </c>
      <c r="H4758" s="3" t="s">
        <v>2464</v>
      </c>
      <c r="I4758" s="3">
        <f t="shared" si="446"/>
        <v>0</v>
      </c>
      <c r="J4758" s="3">
        <f t="shared" si="446"/>
        <v>0</v>
      </c>
      <c r="K4758" s="3">
        <f t="shared" si="446"/>
        <v>0</v>
      </c>
      <c r="L4758" s="3">
        <f t="shared" si="447"/>
        <v>0</v>
      </c>
      <c r="M4758" s="3">
        <f t="shared" si="448"/>
        <v>0</v>
      </c>
      <c r="N4758" s="3">
        <f t="shared" si="449"/>
        <v>0</v>
      </c>
      <c r="O4758" s="3">
        <v>20000</v>
      </c>
      <c r="P4758" s="3">
        <v>203850</v>
      </c>
    </row>
    <row r="4759" spans="2:16" x14ac:dyDescent="0.15">
      <c r="B4759" s="5" t="s">
        <v>1897</v>
      </c>
      <c r="C4759" s="16">
        <f t="shared" si="444"/>
        <v>2021</v>
      </c>
      <c r="D4759" s="16">
        <f t="shared" si="445"/>
        <v>3</v>
      </c>
      <c r="E4759" s="3" t="s">
        <v>202</v>
      </c>
      <c r="F4759" s="3" t="s">
        <v>13</v>
      </c>
      <c r="G4759" s="3" t="s">
        <v>2957</v>
      </c>
      <c r="H4759" s="3" t="s">
        <v>3283</v>
      </c>
      <c r="I4759" s="3">
        <f t="shared" si="446"/>
        <v>0</v>
      </c>
      <c r="J4759" s="3">
        <f t="shared" si="446"/>
        <v>0</v>
      </c>
      <c r="K4759" s="3">
        <f t="shared" si="446"/>
        <v>0</v>
      </c>
      <c r="L4759" s="3">
        <f t="shared" si="447"/>
        <v>0</v>
      </c>
      <c r="M4759" s="3">
        <f t="shared" si="448"/>
        <v>0</v>
      </c>
      <c r="N4759" s="3">
        <f t="shared" si="449"/>
        <v>0</v>
      </c>
      <c r="O4759" s="3">
        <v>2640</v>
      </c>
      <c r="P4759" s="3">
        <v>3700.83</v>
      </c>
    </row>
    <row r="4760" spans="2:16" x14ac:dyDescent="0.15">
      <c r="B4760" s="5" t="s">
        <v>2201</v>
      </c>
      <c r="C4760" s="16">
        <f t="shared" si="444"/>
        <v>2022</v>
      </c>
      <c r="D4760" s="16">
        <f t="shared" si="445"/>
        <v>9</v>
      </c>
      <c r="E4760" s="3" t="s">
        <v>20</v>
      </c>
      <c r="F4760" s="3" t="s">
        <v>12</v>
      </c>
      <c r="G4760" s="3" t="s">
        <v>13</v>
      </c>
      <c r="H4760" s="3" t="s">
        <v>2464</v>
      </c>
      <c r="I4760" s="3">
        <f t="shared" si="446"/>
        <v>0</v>
      </c>
      <c r="J4760" s="3">
        <f t="shared" si="446"/>
        <v>0</v>
      </c>
      <c r="K4760" s="3">
        <f t="shared" si="446"/>
        <v>0</v>
      </c>
      <c r="L4760" s="3">
        <f t="shared" si="447"/>
        <v>0</v>
      </c>
      <c r="M4760" s="3">
        <f t="shared" si="448"/>
        <v>0</v>
      </c>
      <c r="N4760" s="3">
        <f t="shared" si="449"/>
        <v>0</v>
      </c>
      <c r="O4760" s="3">
        <v>20000</v>
      </c>
      <c r="P4760" s="3">
        <v>200210.25</v>
      </c>
    </row>
    <row r="4761" spans="2:16" x14ac:dyDescent="0.15">
      <c r="B4761" s="5" t="s">
        <v>1745</v>
      </c>
      <c r="C4761" s="16">
        <f t="shared" si="444"/>
        <v>2022</v>
      </c>
      <c r="D4761" s="16">
        <f t="shared" si="445"/>
        <v>9</v>
      </c>
      <c r="E4761" s="3" t="s">
        <v>20</v>
      </c>
      <c r="F4761" s="3" t="s">
        <v>12</v>
      </c>
      <c r="G4761" s="3" t="s">
        <v>13</v>
      </c>
      <c r="H4761" s="3" t="s">
        <v>2464</v>
      </c>
      <c r="I4761" s="3">
        <f t="shared" si="446"/>
        <v>0</v>
      </c>
      <c r="J4761" s="3">
        <f t="shared" si="446"/>
        <v>0</v>
      </c>
      <c r="K4761" s="3">
        <f t="shared" si="446"/>
        <v>0</v>
      </c>
      <c r="L4761" s="3">
        <f t="shared" si="447"/>
        <v>0</v>
      </c>
      <c r="M4761" s="3">
        <f t="shared" si="448"/>
        <v>0</v>
      </c>
      <c r="N4761" s="3">
        <f t="shared" si="449"/>
        <v>0</v>
      </c>
      <c r="O4761" s="3">
        <v>20000</v>
      </c>
      <c r="P4761" s="3">
        <v>199995.84</v>
      </c>
    </row>
    <row r="4762" spans="2:16" x14ac:dyDescent="0.15">
      <c r="B4762" s="5" t="s">
        <v>774</v>
      </c>
      <c r="C4762" s="16">
        <f t="shared" si="444"/>
        <v>2022</v>
      </c>
      <c r="D4762" s="16">
        <f t="shared" si="445"/>
        <v>12</v>
      </c>
      <c r="E4762" s="3" t="s">
        <v>20</v>
      </c>
      <c r="F4762" s="3" t="s">
        <v>12</v>
      </c>
      <c r="G4762" s="3" t="s">
        <v>13</v>
      </c>
      <c r="H4762" s="3" t="s">
        <v>2464</v>
      </c>
      <c r="I4762" s="3">
        <f t="shared" si="446"/>
        <v>0</v>
      </c>
      <c r="J4762" s="3">
        <f t="shared" si="446"/>
        <v>0</v>
      </c>
      <c r="K4762" s="3">
        <f t="shared" si="446"/>
        <v>0</v>
      </c>
      <c r="L4762" s="3">
        <f t="shared" si="447"/>
        <v>0</v>
      </c>
      <c r="M4762" s="3">
        <f t="shared" si="448"/>
        <v>0</v>
      </c>
      <c r="N4762" s="3">
        <f t="shared" si="449"/>
        <v>0</v>
      </c>
      <c r="O4762" s="3">
        <v>20000</v>
      </c>
      <c r="P4762" s="3">
        <v>199480</v>
      </c>
    </row>
    <row r="4763" spans="2:16" x14ac:dyDescent="0.15">
      <c r="B4763" s="5" t="s">
        <v>499</v>
      </c>
      <c r="C4763" s="16">
        <f t="shared" si="444"/>
        <v>2022</v>
      </c>
      <c r="D4763" s="16">
        <f t="shared" si="445"/>
        <v>6</v>
      </c>
      <c r="E4763" s="3" t="s">
        <v>20</v>
      </c>
      <c r="F4763" s="3" t="s">
        <v>12</v>
      </c>
      <c r="G4763" s="3" t="s">
        <v>13</v>
      </c>
      <c r="H4763" s="3" t="s">
        <v>2464</v>
      </c>
      <c r="I4763" s="3">
        <f t="shared" si="446"/>
        <v>0</v>
      </c>
      <c r="J4763" s="3">
        <f t="shared" si="446"/>
        <v>0</v>
      </c>
      <c r="K4763" s="3">
        <f t="shared" si="446"/>
        <v>0</v>
      </c>
      <c r="L4763" s="3">
        <f t="shared" si="447"/>
        <v>0</v>
      </c>
      <c r="M4763" s="3">
        <f t="shared" si="448"/>
        <v>0</v>
      </c>
      <c r="N4763" s="3">
        <f t="shared" si="449"/>
        <v>0</v>
      </c>
      <c r="O4763" s="3">
        <v>20000</v>
      </c>
      <c r="P4763" s="3">
        <v>190291.01</v>
      </c>
    </row>
    <row r="4764" spans="2:16" x14ac:dyDescent="0.15">
      <c r="B4764" s="5" t="s">
        <v>2652</v>
      </c>
      <c r="C4764" s="16">
        <f t="shared" si="444"/>
        <v>2022</v>
      </c>
      <c r="D4764" s="16">
        <f t="shared" si="445"/>
        <v>10</v>
      </c>
      <c r="E4764" s="3" t="s">
        <v>20</v>
      </c>
      <c r="F4764" s="3" t="s">
        <v>12</v>
      </c>
      <c r="G4764" s="3" t="s">
        <v>13</v>
      </c>
      <c r="H4764" s="3" t="s">
        <v>2464</v>
      </c>
      <c r="I4764" s="3">
        <f t="shared" si="446"/>
        <v>0</v>
      </c>
      <c r="J4764" s="3">
        <f t="shared" si="446"/>
        <v>0</v>
      </c>
      <c r="K4764" s="3">
        <f t="shared" si="446"/>
        <v>0</v>
      </c>
      <c r="L4764" s="3">
        <f t="shared" si="447"/>
        <v>0</v>
      </c>
      <c r="M4764" s="3">
        <f t="shared" si="448"/>
        <v>0</v>
      </c>
      <c r="N4764" s="3">
        <f t="shared" si="449"/>
        <v>0</v>
      </c>
      <c r="O4764" s="3">
        <v>19980</v>
      </c>
      <c r="P4764" s="3">
        <v>165220.96</v>
      </c>
    </row>
    <row r="4765" spans="2:16" x14ac:dyDescent="0.15">
      <c r="B4765" s="5">
        <v>45363</v>
      </c>
      <c r="C4765" s="16">
        <f t="shared" si="444"/>
        <v>2024</v>
      </c>
      <c r="D4765" s="16">
        <f t="shared" si="445"/>
        <v>3</v>
      </c>
      <c r="E4765" s="3" t="s">
        <v>11</v>
      </c>
      <c r="F4765" s="3" t="s">
        <v>208</v>
      </c>
      <c r="G4765" s="3" t="s">
        <v>13</v>
      </c>
      <c r="H4765" s="3" t="s">
        <v>3039</v>
      </c>
      <c r="I4765" s="3">
        <f t="shared" si="446"/>
        <v>0</v>
      </c>
      <c r="J4765" s="3">
        <f t="shared" si="446"/>
        <v>0</v>
      </c>
      <c r="K4765" s="3">
        <f t="shared" si="446"/>
        <v>0</v>
      </c>
      <c r="L4765" s="3">
        <f t="shared" si="447"/>
        <v>0</v>
      </c>
      <c r="M4765" s="3">
        <f t="shared" si="448"/>
        <v>0</v>
      </c>
      <c r="N4765" s="3">
        <f t="shared" si="449"/>
        <v>0</v>
      </c>
      <c r="O4765" s="3">
        <v>17325</v>
      </c>
      <c r="P4765" s="3">
        <v>126443.07</v>
      </c>
    </row>
    <row r="4766" spans="2:16" x14ac:dyDescent="0.15">
      <c r="B4766" s="5" t="s">
        <v>155</v>
      </c>
      <c r="C4766" s="16">
        <f t="shared" si="444"/>
        <v>2023</v>
      </c>
      <c r="D4766" s="16">
        <f t="shared" si="445"/>
        <v>3</v>
      </c>
      <c r="E4766" s="3" t="s">
        <v>20</v>
      </c>
      <c r="F4766" s="3" t="s">
        <v>208</v>
      </c>
      <c r="G4766" s="3" t="s">
        <v>13</v>
      </c>
      <c r="H4766" s="3" t="s">
        <v>3158</v>
      </c>
      <c r="I4766" s="3">
        <f t="shared" si="446"/>
        <v>0</v>
      </c>
      <c r="J4766" s="3">
        <f t="shared" si="446"/>
        <v>0</v>
      </c>
      <c r="K4766" s="3">
        <f t="shared" si="446"/>
        <v>0</v>
      </c>
      <c r="L4766" s="3">
        <f t="shared" si="447"/>
        <v>0</v>
      </c>
      <c r="M4766" s="3">
        <f t="shared" si="448"/>
        <v>0</v>
      </c>
      <c r="N4766" s="3">
        <f t="shared" si="449"/>
        <v>0</v>
      </c>
      <c r="O4766" s="3">
        <v>16500</v>
      </c>
      <c r="P4766" s="3">
        <v>161340.71</v>
      </c>
    </row>
    <row r="4767" spans="2:16" x14ac:dyDescent="0.15">
      <c r="B4767" s="5" t="s">
        <v>1787</v>
      </c>
      <c r="C4767" s="16">
        <f t="shared" si="444"/>
        <v>2023</v>
      </c>
      <c r="D4767" s="16">
        <f t="shared" si="445"/>
        <v>5</v>
      </c>
      <c r="E4767" s="3" t="s">
        <v>20</v>
      </c>
      <c r="F4767" s="3" t="s">
        <v>208</v>
      </c>
      <c r="G4767" s="3" t="s">
        <v>13</v>
      </c>
      <c r="H4767" s="3" t="s">
        <v>3160</v>
      </c>
      <c r="I4767" s="3">
        <f t="shared" si="446"/>
        <v>0</v>
      </c>
      <c r="J4767" s="3">
        <f t="shared" si="446"/>
        <v>0</v>
      </c>
      <c r="K4767" s="3">
        <f t="shared" si="446"/>
        <v>0</v>
      </c>
      <c r="L4767" s="3">
        <f t="shared" si="447"/>
        <v>0</v>
      </c>
      <c r="M4767" s="3">
        <f t="shared" si="448"/>
        <v>0</v>
      </c>
      <c r="N4767" s="3">
        <f t="shared" si="449"/>
        <v>0</v>
      </c>
      <c r="O4767" s="3">
        <v>16500</v>
      </c>
      <c r="P4767" s="3">
        <v>160735.17000000001</v>
      </c>
    </row>
    <row r="4768" spans="2:16" x14ac:dyDescent="0.15">
      <c r="B4768" s="5" t="s">
        <v>1787</v>
      </c>
      <c r="C4768" s="16">
        <f t="shared" si="444"/>
        <v>2023</v>
      </c>
      <c r="D4768" s="16">
        <f t="shared" si="445"/>
        <v>5</v>
      </c>
      <c r="E4768" s="3" t="s">
        <v>20</v>
      </c>
      <c r="F4768" s="3" t="s">
        <v>208</v>
      </c>
      <c r="G4768" s="3" t="s">
        <v>13</v>
      </c>
      <c r="H4768" s="3" t="s">
        <v>3160</v>
      </c>
      <c r="I4768" s="3">
        <f t="shared" si="446"/>
        <v>0</v>
      </c>
      <c r="J4768" s="3">
        <f t="shared" si="446"/>
        <v>0</v>
      </c>
      <c r="K4768" s="3">
        <f t="shared" si="446"/>
        <v>0</v>
      </c>
      <c r="L4768" s="3">
        <f t="shared" si="447"/>
        <v>0</v>
      </c>
      <c r="M4768" s="3">
        <f t="shared" si="448"/>
        <v>0</v>
      </c>
      <c r="N4768" s="3">
        <f t="shared" si="449"/>
        <v>0</v>
      </c>
      <c r="O4768" s="3">
        <v>16500</v>
      </c>
      <c r="P4768" s="3">
        <v>160735.17000000001</v>
      </c>
    </row>
    <row r="4769" spans="2:16" x14ac:dyDescent="0.15">
      <c r="B4769" s="5" t="s">
        <v>1029</v>
      </c>
      <c r="C4769" s="16">
        <f t="shared" si="444"/>
        <v>2023</v>
      </c>
      <c r="D4769" s="16">
        <f t="shared" si="445"/>
        <v>5</v>
      </c>
      <c r="E4769" s="3" t="s">
        <v>20</v>
      </c>
      <c r="F4769" s="3" t="s">
        <v>208</v>
      </c>
      <c r="G4769" s="3" t="s">
        <v>13</v>
      </c>
      <c r="H4769" s="3" t="s">
        <v>7269</v>
      </c>
      <c r="I4769" s="3">
        <f t="shared" si="446"/>
        <v>0</v>
      </c>
      <c r="J4769" s="3">
        <f t="shared" si="446"/>
        <v>0</v>
      </c>
      <c r="K4769" s="3">
        <f t="shared" si="446"/>
        <v>0</v>
      </c>
      <c r="L4769" s="3">
        <f t="shared" si="447"/>
        <v>0</v>
      </c>
      <c r="M4769" s="3">
        <f t="shared" si="448"/>
        <v>0</v>
      </c>
      <c r="N4769" s="3">
        <f t="shared" si="449"/>
        <v>0</v>
      </c>
      <c r="O4769" s="3">
        <v>15</v>
      </c>
      <c r="P4769" s="3">
        <v>118.02</v>
      </c>
    </row>
    <row r="4770" spans="2:16" x14ac:dyDescent="0.15">
      <c r="B4770" s="5">
        <v>45327</v>
      </c>
      <c r="C4770" s="16">
        <f t="shared" si="444"/>
        <v>2024</v>
      </c>
      <c r="D4770" s="16">
        <f t="shared" si="445"/>
        <v>2</v>
      </c>
      <c r="E4770" s="3" t="s">
        <v>11</v>
      </c>
      <c r="F4770" s="3" t="s">
        <v>12</v>
      </c>
      <c r="G4770" s="3" t="s">
        <v>13</v>
      </c>
      <c r="H4770" s="3" t="s">
        <v>4910</v>
      </c>
      <c r="I4770" s="3">
        <f t="shared" si="446"/>
        <v>0</v>
      </c>
      <c r="J4770" s="3">
        <f t="shared" si="446"/>
        <v>0</v>
      </c>
      <c r="K4770" s="3">
        <f t="shared" si="446"/>
        <v>0</v>
      </c>
      <c r="L4770" s="3">
        <f t="shared" si="447"/>
        <v>0</v>
      </c>
      <c r="M4770" s="3">
        <f t="shared" si="448"/>
        <v>0</v>
      </c>
      <c r="N4770" s="3">
        <f t="shared" si="449"/>
        <v>0</v>
      </c>
      <c r="O4770" s="3">
        <v>2000</v>
      </c>
      <c r="P4770" s="3">
        <v>14019.88</v>
      </c>
    </row>
    <row r="4771" spans="2:16" x14ac:dyDescent="0.15">
      <c r="B4771" s="5" t="s">
        <v>1049</v>
      </c>
      <c r="C4771" s="16">
        <f t="shared" si="444"/>
        <v>2023</v>
      </c>
      <c r="D4771" s="16">
        <f t="shared" si="445"/>
        <v>12</v>
      </c>
      <c r="E4771" s="3" t="s">
        <v>20</v>
      </c>
      <c r="F4771" s="3" t="s">
        <v>12</v>
      </c>
      <c r="G4771" s="3" t="s">
        <v>13</v>
      </c>
      <c r="H4771" s="3" t="s">
        <v>2478</v>
      </c>
      <c r="I4771" s="3">
        <f t="shared" si="446"/>
        <v>0</v>
      </c>
      <c r="J4771" s="3">
        <f t="shared" si="446"/>
        <v>0</v>
      </c>
      <c r="K4771" s="3">
        <f t="shared" si="446"/>
        <v>0</v>
      </c>
      <c r="L4771" s="3">
        <f t="shared" si="447"/>
        <v>0</v>
      </c>
      <c r="M4771" s="3">
        <f t="shared" si="448"/>
        <v>0</v>
      </c>
      <c r="N4771" s="3">
        <f t="shared" si="449"/>
        <v>0</v>
      </c>
      <c r="O4771" s="3">
        <v>20000</v>
      </c>
      <c r="P4771" s="3">
        <v>150274.1</v>
      </c>
    </row>
    <row r="4772" spans="2:16" x14ac:dyDescent="0.15">
      <c r="B4772" s="5" t="s">
        <v>337</v>
      </c>
      <c r="C4772" s="16">
        <f t="shared" si="444"/>
        <v>2021</v>
      </c>
      <c r="D4772" s="16">
        <f t="shared" si="445"/>
        <v>7</v>
      </c>
      <c r="E4772" s="3" t="s">
        <v>202</v>
      </c>
      <c r="F4772" s="3" t="s">
        <v>12</v>
      </c>
      <c r="G4772" s="3" t="s">
        <v>203</v>
      </c>
      <c r="H4772" s="3" t="s">
        <v>4658</v>
      </c>
      <c r="I4772" s="3">
        <f t="shared" si="446"/>
        <v>0</v>
      </c>
      <c r="J4772" s="3">
        <f t="shared" si="446"/>
        <v>0</v>
      </c>
      <c r="K4772" s="3">
        <f t="shared" si="446"/>
        <v>0</v>
      </c>
      <c r="L4772" s="3">
        <f t="shared" si="447"/>
        <v>0</v>
      </c>
      <c r="M4772" s="3">
        <f t="shared" si="448"/>
        <v>0</v>
      </c>
      <c r="N4772" s="3">
        <f t="shared" si="449"/>
        <v>0</v>
      </c>
      <c r="O4772" s="3">
        <v>2500</v>
      </c>
      <c r="P4772" s="3">
        <v>9013.1</v>
      </c>
    </row>
    <row r="4773" spans="2:16" x14ac:dyDescent="0.15">
      <c r="B4773" s="5" t="s">
        <v>4777</v>
      </c>
      <c r="C4773" s="16">
        <f t="shared" si="444"/>
        <v>2021</v>
      </c>
      <c r="D4773" s="16">
        <f t="shared" si="445"/>
        <v>11</v>
      </c>
      <c r="E4773" s="3" t="s">
        <v>202</v>
      </c>
      <c r="F4773" s="3" t="s">
        <v>13</v>
      </c>
      <c r="G4773" s="3" t="s">
        <v>1281</v>
      </c>
      <c r="H4773" s="3" t="s">
        <v>3372</v>
      </c>
      <c r="I4773" s="3">
        <f t="shared" si="446"/>
        <v>0</v>
      </c>
      <c r="J4773" s="3">
        <f t="shared" si="446"/>
        <v>0</v>
      </c>
      <c r="K4773" s="3">
        <f t="shared" si="446"/>
        <v>0</v>
      </c>
      <c r="L4773" s="3">
        <f t="shared" si="447"/>
        <v>0</v>
      </c>
      <c r="M4773" s="3">
        <f t="shared" si="448"/>
        <v>0</v>
      </c>
      <c r="N4773" s="3">
        <f t="shared" si="449"/>
        <v>0</v>
      </c>
      <c r="O4773" s="3">
        <v>2500</v>
      </c>
      <c r="P4773" s="3">
        <v>7835</v>
      </c>
    </row>
    <row r="4774" spans="2:16" x14ac:dyDescent="0.15">
      <c r="B4774" s="5" t="s">
        <v>352</v>
      </c>
      <c r="C4774" s="16">
        <f t="shared" si="444"/>
        <v>2023</v>
      </c>
      <c r="D4774" s="16">
        <f t="shared" si="445"/>
        <v>10</v>
      </c>
      <c r="E4774" s="3" t="s">
        <v>20</v>
      </c>
      <c r="F4774" s="3" t="s">
        <v>12</v>
      </c>
      <c r="G4774" s="3" t="s">
        <v>13</v>
      </c>
      <c r="H4774" s="3" t="s">
        <v>2478</v>
      </c>
      <c r="I4774" s="3">
        <f t="shared" si="446"/>
        <v>0</v>
      </c>
      <c r="J4774" s="3">
        <f t="shared" si="446"/>
        <v>0</v>
      </c>
      <c r="K4774" s="3">
        <f t="shared" si="446"/>
        <v>0</v>
      </c>
      <c r="L4774" s="3">
        <f t="shared" si="447"/>
        <v>0</v>
      </c>
      <c r="M4774" s="3">
        <f t="shared" si="448"/>
        <v>0</v>
      </c>
      <c r="N4774" s="3">
        <f t="shared" si="449"/>
        <v>0</v>
      </c>
      <c r="O4774" s="3">
        <v>20000</v>
      </c>
      <c r="P4774" s="3">
        <v>149630.43</v>
      </c>
    </row>
    <row r="4775" spans="2:16" x14ac:dyDescent="0.15">
      <c r="B4775" s="5" t="s">
        <v>1655</v>
      </c>
      <c r="C4775" s="16">
        <f t="shared" si="444"/>
        <v>2021</v>
      </c>
      <c r="D4775" s="16">
        <f t="shared" si="445"/>
        <v>12</v>
      </c>
      <c r="E4775" s="3" t="s">
        <v>202</v>
      </c>
      <c r="F4775" s="3" t="s">
        <v>13</v>
      </c>
      <c r="G4775" s="3" t="s">
        <v>943</v>
      </c>
      <c r="H4775" s="3" t="s">
        <v>3942</v>
      </c>
      <c r="I4775" s="3">
        <f t="shared" si="446"/>
        <v>0</v>
      </c>
      <c r="J4775" s="3">
        <f t="shared" si="446"/>
        <v>0</v>
      </c>
      <c r="K4775" s="3">
        <f t="shared" si="446"/>
        <v>0</v>
      </c>
      <c r="L4775" s="3">
        <f t="shared" si="447"/>
        <v>0</v>
      </c>
      <c r="M4775" s="3">
        <f t="shared" si="448"/>
        <v>0</v>
      </c>
      <c r="N4775" s="3">
        <f t="shared" si="449"/>
        <v>0</v>
      </c>
      <c r="O4775" s="3">
        <v>2450</v>
      </c>
      <c r="P4775" s="3">
        <v>1047.51</v>
      </c>
    </row>
    <row r="4776" spans="2:16" x14ac:dyDescent="0.15">
      <c r="B4776" s="5" t="s">
        <v>290</v>
      </c>
      <c r="C4776" s="16">
        <f t="shared" si="444"/>
        <v>2023</v>
      </c>
      <c r="D4776" s="16">
        <f t="shared" si="445"/>
        <v>12</v>
      </c>
      <c r="E4776" s="3" t="s">
        <v>20</v>
      </c>
      <c r="F4776" s="3" t="s">
        <v>208</v>
      </c>
      <c r="G4776" s="3" t="s">
        <v>13</v>
      </c>
      <c r="H4776" s="3" t="s">
        <v>2478</v>
      </c>
      <c r="I4776" s="3">
        <f t="shared" si="446"/>
        <v>0</v>
      </c>
      <c r="J4776" s="3">
        <f t="shared" si="446"/>
        <v>0</v>
      </c>
      <c r="K4776" s="3">
        <f t="shared" si="446"/>
        <v>0</v>
      </c>
      <c r="L4776" s="3">
        <f t="shared" si="447"/>
        <v>0</v>
      </c>
      <c r="M4776" s="3">
        <f t="shared" si="448"/>
        <v>0</v>
      </c>
      <c r="N4776" s="3">
        <f t="shared" si="449"/>
        <v>0</v>
      </c>
      <c r="O4776" s="3">
        <v>17505</v>
      </c>
      <c r="P4776" s="3">
        <v>144420.41</v>
      </c>
    </row>
    <row r="4777" spans="2:16" x14ac:dyDescent="0.15">
      <c r="B4777" s="5" t="s">
        <v>648</v>
      </c>
      <c r="C4777" s="16">
        <f t="shared" si="444"/>
        <v>2021</v>
      </c>
      <c r="D4777" s="16">
        <f t="shared" si="445"/>
        <v>10</v>
      </c>
      <c r="E4777" s="3" t="s">
        <v>202</v>
      </c>
      <c r="F4777" s="3" t="s">
        <v>13</v>
      </c>
      <c r="G4777" s="3" t="s">
        <v>943</v>
      </c>
      <c r="H4777" s="3" t="s">
        <v>4432</v>
      </c>
      <c r="I4777" s="3">
        <f t="shared" si="446"/>
        <v>0</v>
      </c>
      <c r="J4777" s="3">
        <f t="shared" si="446"/>
        <v>0</v>
      </c>
      <c r="K4777" s="3">
        <f t="shared" si="446"/>
        <v>0</v>
      </c>
      <c r="L4777" s="3">
        <f t="shared" si="447"/>
        <v>0</v>
      </c>
      <c r="M4777" s="3">
        <f t="shared" si="448"/>
        <v>0</v>
      </c>
      <c r="N4777" s="3">
        <f t="shared" si="449"/>
        <v>0</v>
      </c>
      <c r="O4777" s="3">
        <v>2418.21</v>
      </c>
      <c r="P4777" s="3">
        <v>937.36</v>
      </c>
    </row>
    <row r="4778" spans="2:16" x14ac:dyDescent="0.15">
      <c r="B4778" s="5" t="s">
        <v>350</v>
      </c>
      <c r="C4778" s="16">
        <f t="shared" si="444"/>
        <v>2023</v>
      </c>
      <c r="D4778" s="16">
        <f t="shared" si="445"/>
        <v>11</v>
      </c>
      <c r="E4778" s="3" t="s">
        <v>20</v>
      </c>
      <c r="F4778" s="3" t="s">
        <v>12</v>
      </c>
      <c r="G4778" s="3" t="s">
        <v>13</v>
      </c>
      <c r="H4778" s="3" t="s">
        <v>2478</v>
      </c>
      <c r="I4778" s="3">
        <f t="shared" si="446"/>
        <v>0</v>
      </c>
      <c r="J4778" s="3">
        <f t="shared" si="446"/>
        <v>0</v>
      </c>
      <c r="K4778" s="3">
        <f t="shared" si="446"/>
        <v>0</v>
      </c>
      <c r="L4778" s="3">
        <f t="shared" si="447"/>
        <v>0</v>
      </c>
      <c r="M4778" s="3">
        <f t="shared" si="448"/>
        <v>0</v>
      </c>
      <c r="N4778" s="3">
        <f t="shared" si="449"/>
        <v>0</v>
      </c>
      <c r="O4778" s="3">
        <v>17000</v>
      </c>
      <c r="P4778" s="3">
        <v>127588.67</v>
      </c>
    </row>
    <row r="4779" spans="2:16" x14ac:dyDescent="0.15">
      <c r="B4779" s="5" t="s">
        <v>240</v>
      </c>
      <c r="C4779" s="16">
        <f t="shared" si="444"/>
        <v>2023</v>
      </c>
      <c r="D4779" s="16">
        <f t="shared" si="445"/>
        <v>12</v>
      </c>
      <c r="E4779" s="3" t="s">
        <v>20</v>
      </c>
      <c r="F4779" s="3" t="s">
        <v>12</v>
      </c>
      <c r="G4779" s="3" t="s">
        <v>13</v>
      </c>
      <c r="H4779" s="3" t="s">
        <v>2478</v>
      </c>
      <c r="I4779" s="3">
        <f t="shared" si="446"/>
        <v>0</v>
      </c>
      <c r="J4779" s="3">
        <f t="shared" si="446"/>
        <v>0</v>
      </c>
      <c r="K4779" s="3">
        <f t="shared" si="446"/>
        <v>0</v>
      </c>
      <c r="L4779" s="3">
        <f t="shared" si="447"/>
        <v>0</v>
      </c>
      <c r="M4779" s="3">
        <f t="shared" si="448"/>
        <v>0</v>
      </c>
      <c r="N4779" s="3">
        <f t="shared" si="449"/>
        <v>0</v>
      </c>
      <c r="O4779" s="3">
        <v>10000</v>
      </c>
      <c r="P4779" s="3">
        <v>73597.53</v>
      </c>
    </row>
    <row r="4780" spans="2:16" x14ac:dyDescent="0.15">
      <c r="B4780" s="5" t="s">
        <v>290</v>
      </c>
      <c r="C4780" s="16">
        <f t="shared" si="444"/>
        <v>2023</v>
      </c>
      <c r="D4780" s="16">
        <f t="shared" si="445"/>
        <v>12</v>
      </c>
      <c r="E4780" s="3" t="s">
        <v>20</v>
      </c>
      <c r="F4780" s="3" t="s">
        <v>208</v>
      </c>
      <c r="G4780" s="3" t="s">
        <v>13</v>
      </c>
      <c r="H4780" s="3" t="s">
        <v>2478</v>
      </c>
      <c r="I4780" s="3">
        <f t="shared" si="446"/>
        <v>0</v>
      </c>
      <c r="J4780" s="3">
        <f t="shared" si="446"/>
        <v>0</v>
      </c>
      <c r="K4780" s="3">
        <f t="shared" si="446"/>
        <v>0</v>
      </c>
      <c r="L4780" s="3">
        <f t="shared" si="447"/>
        <v>0</v>
      </c>
      <c r="M4780" s="3">
        <f t="shared" si="448"/>
        <v>0</v>
      </c>
      <c r="N4780" s="3">
        <f t="shared" si="449"/>
        <v>0</v>
      </c>
      <c r="O4780" s="3">
        <v>510</v>
      </c>
      <c r="P4780" s="3">
        <v>4258.67</v>
      </c>
    </row>
    <row r="4781" spans="2:16" x14ac:dyDescent="0.15">
      <c r="B4781" s="5" t="s">
        <v>637</v>
      </c>
      <c r="C4781" s="16">
        <f t="shared" si="444"/>
        <v>2021</v>
      </c>
      <c r="D4781" s="16">
        <f t="shared" si="445"/>
        <v>12</v>
      </c>
      <c r="E4781" s="3" t="s">
        <v>202</v>
      </c>
      <c r="F4781" s="3" t="s">
        <v>13</v>
      </c>
      <c r="G4781" s="3" t="s">
        <v>2394</v>
      </c>
      <c r="H4781" s="3" t="s">
        <v>4799</v>
      </c>
      <c r="I4781" s="3">
        <f t="shared" si="446"/>
        <v>0</v>
      </c>
      <c r="J4781" s="3">
        <f t="shared" si="446"/>
        <v>0</v>
      </c>
      <c r="K4781" s="3">
        <f t="shared" si="446"/>
        <v>1</v>
      </c>
      <c r="L4781" s="3">
        <f t="shared" si="447"/>
        <v>0</v>
      </c>
      <c r="M4781" s="3">
        <f t="shared" si="448"/>
        <v>0</v>
      </c>
      <c r="N4781" s="3">
        <f t="shared" si="449"/>
        <v>0</v>
      </c>
      <c r="O4781" s="3">
        <v>2400</v>
      </c>
      <c r="P4781" s="3">
        <v>1245.27</v>
      </c>
    </row>
    <row r="4782" spans="2:16" x14ac:dyDescent="0.15">
      <c r="B4782" s="5">
        <v>45506</v>
      </c>
      <c r="C4782" s="16">
        <f t="shared" si="444"/>
        <v>2024</v>
      </c>
      <c r="D4782" s="16">
        <f t="shared" si="445"/>
        <v>8</v>
      </c>
      <c r="E4782" s="3" t="s">
        <v>11</v>
      </c>
      <c r="F4782" s="3" t="s">
        <v>12</v>
      </c>
      <c r="G4782" s="3" t="s">
        <v>13</v>
      </c>
      <c r="H4782" s="3" t="s">
        <v>2486</v>
      </c>
      <c r="I4782" s="3">
        <f t="shared" si="446"/>
        <v>0</v>
      </c>
      <c r="J4782" s="3">
        <f t="shared" si="446"/>
        <v>0</v>
      </c>
      <c r="K4782" s="3">
        <f t="shared" si="446"/>
        <v>0</v>
      </c>
      <c r="L4782" s="3">
        <f t="shared" si="447"/>
        <v>0</v>
      </c>
      <c r="M4782" s="3">
        <f t="shared" si="448"/>
        <v>0</v>
      </c>
      <c r="N4782" s="3">
        <f t="shared" si="449"/>
        <v>0</v>
      </c>
      <c r="O4782" s="3">
        <v>20000</v>
      </c>
      <c r="P4782" s="3">
        <v>134337.91</v>
      </c>
    </row>
    <row r="4783" spans="2:16" x14ac:dyDescent="0.15">
      <c r="B4783" s="5" t="s">
        <v>97</v>
      </c>
      <c r="C4783" s="16">
        <f t="shared" si="444"/>
        <v>2021</v>
      </c>
      <c r="D4783" s="16">
        <f t="shared" si="445"/>
        <v>10</v>
      </c>
      <c r="E4783" s="3" t="s">
        <v>20</v>
      </c>
      <c r="F4783" s="3" t="s">
        <v>12</v>
      </c>
      <c r="G4783" s="3" t="s">
        <v>13</v>
      </c>
      <c r="H4783" s="3" t="s">
        <v>7666</v>
      </c>
      <c r="I4783" s="3">
        <f t="shared" si="446"/>
        <v>0</v>
      </c>
      <c r="J4783" s="3">
        <f t="shared" si="446"/>
        <v>0</v>
      </c>
      <c r="K4783" s="3">
        <f t="shared" si="446"/>
        <v>0</v>
      </c>
      <c r="L4783" s="3">
        <f t="shared" si="447"/>
        <v>0</v>
      </c>
      <c r="M4783" s="3">
        <f t="shared" si="448"/>
        <v>0</v>
      </c>
      <c r="N4783" s="3">
        <f t="shared" si="449"/>
        <v>0</v>
      </c>
      <c r="O4783" s="3">
        <v>3</v>
      </c>
      <c r="P4783" s="3">
        <v>10.050000000000001</v>
      </c>
    </row>
    <row r="4784" spans="2:16" x14ac:dyDescent="0.15">
      <c r="B4784" s="5">
        <v>45439</v>
      </c>
      <c r="C4784" s="16">
        <f t="shared" si="444"/>
        <v>2024</v>
      </c>
      <c r="D4784" s="16">
        <f t="shared" si="445"/>
        <v>5</v>
      </c>
      <c r="E4784" s="3" t="s">
        <v>11</v>
      </c>
      <c r="F4784" s="3" t="s">
        <v>12</v>
      </c>
      <c r="G4784" s="3" t="s">
        <v>13</v>
      </c>
      <c r="H4784" s="3" t="s">
        <v>4142</v>
      </c>
      <c r="I4784" s="3">
        <f t="shared" si="446"/>
        <v>0</v>
      </c>
      <c r="J4784" s="3">
        <f t="shared" si="446"/>
        <v>0</v>
      </c>
      <c r="K4784" s="3">
        <f t="shared" si="446"/>
        <v>0</v>
      </c>
      <c r="L4784" s="3">
        <f t="shared" si="447"/>
        <v>0</v>
      </c>
      <c r="M4784" s="3">
        <f t="shared" si="448"/>
        <v>0</v>
      </c>
      <c r="N4784" s="3">
        <f t="shared" si="449"/>
        <v>0</v>
      </c>
      <c r="O4784" s="3">
        <v>7000</v>
      </c>
      <c r="P4784" s="3">
        <v>45549.55</v>
      </c>
    </row>
    <row r="4785" spans="2:16" x14ac:dyDescent="0.15">
      <c r="B4785" s="5" t="s">
        <v>3986</v>
      </c>
      <c r="C4785" s="16">
        <f t="shared" si="444"/>
        <v>2021</v>
      </c>
      <c r="D4785" s="16">
        <f t="shared" si="445"/>
        <v>12</v>
      </c>
      <c r="E4785" s="3" t="s">
        <v>202</v>
      </c>
      <c r="F4785" s="3" t="s">
        <v>13</v>
      </c>
      <c r="G4785" s="3" t="s">
        <v>943</v>
      </c>
      <c r="H4785" s="3" t="s">
        <v>3942</v>
      </c>
      <c r="I4785" s="3">
        <f t="shared" si="446"/>
        <v>0</v>
      </c>
      <c r="J4785" s="3">
        <f t="shared" si="446"/>
        <v>0</v>
      </c>
      <c r="K4785" s="3">
        <f t="shared" si="446"/>
        <v>0</v>
      </c>
      <c r="L4785" s="3">
        <f t="shared" si="447"/>
        <v>0</v>
      </c>
      <c r="M4785" s="3">
        <f t="shared" si="448"/>
        <v>0</v>
      </c>
      <c r="N4785" s="3">
        <f t="shared" si="449"/>
        <v>0</v>
      </c>
      <c r="O4785" s="3">
        <v>2288</v>
      </c>
      <c r="P4785" s="3">
        <v>1062.3399999999899</v>
      </c>
    </row>
    <row r="4786" spans="2:16" x14ac:dyDescent="0.15">
      <c r="B4786" s="5" t="s">
        <v>1745</v>
      </c>
      <c r="C4786" s="16">
        <f t="shared" si="444"/>
        <v>2022</v>
      </c>
      <c r="D4786" s="16">
        <f t="shared" si="445"/>
        <v>9</v>
      </c>
      <c r="E4786" s="3" t="s">
        <v>20</v>
      </c>
      <c r="F4786" s="3" t="s">
        <v>1242</v>
      </c>
      <c r="G4786" s="3" t="s">
        <v>13</v>
      </c>
      <c r="H4786" s="3" t="s">
        <v>3296</v>
      </c>
      <c r="I4786" s="3">
        <f t="shared" si="446"/>
        <v>0</v>
      </c>
      <c r="J4786" s="3">
        <f t="shared" si="446"/>
        <v>0</v>
      </c>
      <c r="K4786" s="3">
        <f t="shared" si="446"/>
        <v>0</v>
      </c>
      <c r="L4786" s="3">
        <f t="shared" si="447"/>
        <v>0</v>
      </c>
      <c r="M4786" s="3">
        <f t="shared" si="448"/>
        <v>0</v>
      </c>
      <c r="N4786" s="3">
        <f t="shared" si="449"/>
        <v>0</v>
      </c>
      <c r="O4786" s="3">
        <v>15600</v>
      </c>
      <c r="P4786" s="3">
        <v>174759.17</v>
      </c>
    </row>
    <row r="4787" spans="2:16" x14ac:dyDescent="0.15">
      <c r="B4787" s="5" t="s">
        <v>400</v>
      </c>
      <c r="C4787" s="16">
        <f t="shared" si="444"/>
        <v>2021</v>
      </c>
      <c r="D4787" s="16">
        <f t="shared" si="445"/>
        <v>3</v>
      </c>
      <c r="E4787" s="3" t="s">
        <v>202</v>
      </c>
      <c r="F4787" s="3" t="s">
        <v>13</v>
      </c>
      <c r="G4787" s="3" t="s">
        <v>1281</v>
      </c>
      <c r="H4787" s="3" t="s">
        <v>4569</v>
      </c>
      <c r="I4787" s="3">
        <f t="shared" si="446"/>
        <v>0</v>
      </c>
      <c r="J4787" s="3">
        <f t="shared" si="446"/>
        <v>0</v>
      </c>
      <c r="K4787" s="3">
        <f t="shared" si="446"/>
        <v>1</v>
      </c>
      <c r="L4787" s="3">
        <f t="shared" si="447"/>
        <v>0</v>
      </c>
      <c r="M4787" s="3">
        <f t="shared" si="448"/>
        <v>0</v>
      </c>
      <c r="N4787" s="3">
        <f t="shared" si="449"/>
        <v>0</v>
      </c>
      <c r="O4787" s="3">
        <v>2268.5279999999898</v>
      </c>
      <c r="P4787" s="3">
        <v>16929.79</v>
      </c>
    </row>
    <row r="4788" spans="2:16" x14ac:dyDescent="0.15">
      <c r="B4788" s="5">
        <v>45553</v>
      </c>
      <c r="C4788" s="16">
        <f t="shared" si="444"/>
        <v>2024</v>
      </c>
      <c r="D4788" s="16">
        <f t="shared" si="445"/>
        <v>9</v>
      </c>
      <c r="E4788" s="3" t="s">
        <v>11</v>
      </c>
      <c r="F4788" s="3" t="s">
        <v>1242</v>
      </c>
      <c r="G4788" s="3" t="s">
        <v>13</v>
      </c>
      <c r="H4788" s="3" t="s">
        <v>4387</v>
      </c>
      <c r="I4788" s="3">
        <f t="shared" si="446"/>
        <v>0</v>
      </c>
      <c r="J4788" s="3">
        <f t="shared" si="446"/>
        <v>0</v>
      </c>
      <c r="K4788" s="3">
        <f t="shared" si="446"/>
        <v>0</v>
      </c>
      <c r="L4788" s="3">
        <f t="shared" si="447"/>
        <v>0</v>
      </c>
      <c r="M4788" s="3">
        <f t="shared" si="448"/>
        <v>0</v>
      </c>
      <c r="N4788" s="3">
        <f t="shared" si="449"/>
        <v>0</v>
      </c>
      <c r="O4788" s="3">
        <v>4800</v>
      </c>
      <c r="P4788" s="3">
        <v>31680</v>
      </c>
    </row>
    <row r="4789" spans="2:16" x14ac:dyDescent="0.15">
      <c r="B4789" s="5" t="s">
        <v>3155</v>
      </c>
      <c r="C4789" s="16">
        <f t="shared" si="444"/>
        <v>2022</v>
      </c>
      <c r="D4789" s="16">
        <f t="shared" si="445"/>
        <v>7</v>
      </c>
      <c r="E4789" s="3" t="s">
        <v>20</v>
      </c>
      <c r="F4789" s="3" t="s">
        <v>1242</v>
      </c>
      <c r="G4789" s="3" t="s">
        <v>13</v>
      </c>
      <c r="H4789" s="3" t="s">
        <v>3294</v>
      </c>
      <c r="I4789" s="3">
        <f t="shared" si="446"/>
        <v>0</v>
      </c>
      <c r="J4789" s="3">
        <f t="shared" si="446"/>
        <v>0</v>
      </c>
      <c r="K4789" s="3">
        <f t="shared" si="446"/>
        <v>0</v>
      </c>
      <c r="L4789" s="3">
        <f t="shared" si="447"/>
        <v>0</v>
      </c>
      <c r="M4789" s="3">
        <f t="shared" si="448"/>
        <v>0</v>
      </c>
      <c r="N4789" s="3">
        <f t="shared" si="449"/>
        <v>0</v>
      </c>
      <c r="O4789" s="3">
        <v>15600</v>
      </c>
      <c r="P4789" s="3">
        <v>177673.1</v>
      </c>
    </row>
    <row r="4790" spans="2:16" x14ac:dyDescent="0.15">
      <c r="B4790" s="5" t="s">
        <v>3293</v>
      </c>
      <c r="C4790" s="16">
        <f t="shared" si="444"/>
        <v>2023</v>
      </c>
      <c r="D4790" s="16">
        <f t="shared" si="445"/>
        <v>1</v>
      </c>
      <c r="E4790" s="3" t="s">
        <v>20</v>
      </c>
      <c r="F4790" s="3" t="s">
        <v>1242</v>
      </c>
      <c r="G4790" s="3" t="s">
        <v>13</v>
      </c>
      <c r="H4790" s="3" t="s">
        <v>3294</v>
      </c>
      <c r="I4790" s="3">
        <f t="shared" si="446"/>
        <v>0</v>
      </c>
      <c r="J4790" s="3">
        <f t="shared" si="446"/>
        <v>0</v>
      </c>
      <c r="K4790" s="3">
        <f t="shared" si="446"/>
        <v>0</v>
      </c>
      <c r="L4790" s="3">
        <f t="shared" si="447"/>
        <v>0</v>
      </c>
      <c r="M4790" s="3">
        <f t="shared" si="448"/>
        <v>0</v>
      </c>
      <c r="N4790" s="3">
        <f t="shared" si="449"/>
        <v>0</v>
      </c>
      <c r="O4790" s="3">
        <v>15600</v>
      </c>
      <c r="P4790" s="3">
        <v>189040.83</v>
      </c>
    </row>
    <row r="4791" spans="2:16" x14ac:dyDescent="0.15">
      <c r="B4791" s="5" t="s">
        <v>3295</v>
      </c>
      <c r="C4791" s="16">
        <f t="shared" si="444"/>
        <v>2023</v>
      </c>
      <c r="D4791" s="16">
        <f t="shared" si="445"/>
        <v>4</v>
      </c>
      <c r="E4791" s="3" t="s">
        <v>20</v>
      </c>
      <c r="F4791" s="3" t="s">
        <v>1242</v>
      </c>
      <c r="G4791" s="3" t="s">
        <v>13</v>
      </c>
      <c r="H4791" s="3" t="s">
        <v>3294</v>
      </c>
      <c r="I4791" s="3">
        <f t="shared" si="446"/>
        <v>0</v>
      </c>
      <c r="J4791" s="3">
        <f t="shared" si="446"/>
        <v>0</v>
      </c>
      <c r="K4791" s="3">
        <f t="shared" si="446"/>
        <v>0</v>
      </c>
      <c r="L4791" s="3">
        <f t="shared" si="447"/>
        <v>0</v>
      </c>
      <c r="M4791" s="3">
        <f t="shared" si="448"/>
        <v>0</v>
      </c>
      <c r="N4791" s="3">
        <f t="shared" si="449"/>
        <v>0</v>
      </c>
      <c r="O4791" s="3">
        <v>15600</v>
      </c>
      <c r="P4791" s="3">
        <v>186408.27</v>
      </c>
    </row>
    <row r="4792" spans="2:16" x14ac:dyDescent="0.15">
      <c r="B4792" s="5" t="s">
        <v>1184</v>
      </c>
      <c r="C4792" s="16">
        <f t="shared" si="444"/>
        <v>2023</v>
      </c>
      <c r="D4792" s="16">
        <f t="shared" si="445"/>
        <v>11</v>
      </c>
      <c r="E4792" s="3" t="s">
        <v>20</v>
      </c>
      <c r="F4792" s="3" t="s">
        <v>1242</v>
      </c>
      <c r="G4792" s="3" t="s">
        <v>13</v>
      </c>
      <c r="H4792" s="3" t="s">
        <v>3294</v>
      </c>
      <c r="I4792" s="3">
        <f t="shared" si="446"/>
        <v>0</v>
      </c>
      <c r="J4792" s="3">
        <f t="shared" si="446"/>
        <v>0</v>
      </c>
      <c r="K4792" s="3">
        <f t="shared" si="446"/>
        <v>0</v>
      </c>
      <c r="L4792" s="3">
        <f t="shared" si="447"/>
        <v>0</v>
      </c>
      <c r="M4792" s="3">
        <f t="shared" si="448"/>
        <v>0</v>
      </c>
      <c r="N4792" s="3">
        <f t="shared" si="449"/>
        <v>0</v>
      </c>
      <c r="O4792" s="3">
        <v>3000</v>
      </c>
      <c r="P4792" s="3">
        <v>22350</v>
      </c>
    </row>
    <row r="4793" spans="2:16" x14ac:dyDescent="0.15">
      <c r="B4793" s="5" t="s">
        <v>1840</v>
      </c>
      <c r="C4793" s="16">
        <f t="shared" si="444"/>
        <v>2020</v>
      </c>
      <c r="D4793" s="16">
        <f t="shared" si="445"/>
        <v>7</v>
      </c>
      <c r="E4793" s="3" t="s">
        <v>20</v>
      </c>
      <c r="F4793" s="3" t="s">
        <v>2100</v>
      </c>
      <c r="G4793" s="3" t="s">
        <v>13</v>
      </c>
      <c r="H4793" s="3" t="s">
        <v>3667</v>
      </c>
      <c r="I4793" s="3">
        <f t="shared" si="446"/>
        <v>0</v>
      </c>
      <c r="J4793" s="3">
        <f t="shared" si="446"/>
        <v>0</v>
      </c>
      <c r="K4793" s="3">
        <f t="shared" si="446"/>
        <v>0</v>
      </c>
      <c r="L4793" s="3">
        <f t="shared" si="447"/>
        <v>0</v>
      </c>
      <c r="M4793" s="3">
        <f t="shared" si="448"/>
        <v>0</v>
      </c>
      <c r="N4793" s="3">
        <f t="shared" si="449"/>
        <v>0</v>
      </c>
      <c r="O4793" s="3">
        <v>12000</v>
      </c>
      <c r="P4793" s="3">
        <v>104208.08</v>
      </c>
    </row>
    <row r="4794" spans="2:16" x14ac:dyDescent="0.15">
      <c r="B4794" s="5" t="s">
        <v>543</v>
      </c>
      <c r="C4794" s="16">
        <f t="shared" si="444"/>
        <v>2020</v>
      </c>
      <c r="D4794" s="16">
        <f t="shared" si="445"/>
        <v>9</v>
      </c>
      <c r="E4794" s="3" t="s">
        <v>20</v>
      </c>
      <c r="F4794" s="3" t="s">
        <v>2100</v>
      </c>
      <c r="G4794" s="3" t="s">
        <v>13</v>
      </c>
      <c r="H4794" s="3" t="s">
        <v>3667</v>
      </c>
      <c r="I4794" s="3">
        <f t="shared" si="446"/>
        <v>0</v>
      </c>
      <c r="J4794" s="3">
        <f t="shared" si="446"/>
        <v>0</v>
      </c>
      <c r="K4794" s="3">
        <f t="shared" si="446"/>
        <v>0</v>
      </c>
      <c r="L4794" s="3">
        <f t="shared" si="447"/>
        <v>0</v>
      </c>
      <c r="M4794" s="3">
        <f t="shared" si="448"/>
        <v>0</v>
      </c>
      <c r="N4794" s="3">
        <f t="shared" si="449"/>
        <v>0</v>
      </c>
      <c r="O4794" s="3">
        <v>12000</v>
      </c>
      <c r="P4794" s="3">
        <v>98495.84</v>
      </c>
    </row>
    <row r="4795" spans="2:16" x14ac:dyDescent="0.15">
      <c r="B4795" s="5" t="s">
        <v>543</v>
      </c>
      <c r="C4795" s="16">
        <f t="shared" si="444"/>
        <v>2020</v>
      </c>
      <c r="D4795" s="16">
        <f t="shared" si="445"/>
        <v>9</v>
      </c>
      <c r="E4795" s="3" t="s">
        <v>20</v>
      </c>
      <c r="F4795" s="3" t="s">
        <v>2100</v>
      </c>
      <c r="G4795" s="3" t="s">
        <v>13</v>
      </c>
      <c r="H4795" s="3" t="s">
        <v>3667</v>
      </c>
      <c r="I4795" s="3">
        <f t="shared" si="446"/>
        <v>0</v>
      </c>
      <c r="J4795" s="3">
        <f t="shared" si="446"/>
        <v>0</v>
      </c>
      <c r="K4795" s="3">
        <f t="shared" si="446"/>
        <v>0</v>
      </c>
      <c r="L4795" s="3">
        <f t="shared" si="447"/>
        <v>0</v>
      </c>
      <c r="M4795" s="3">
        <f t="shared" si="448"/>
        <v>0</v>
      </c>
      <c r="N4795" s="3">
        <f t="shared" si="449"/>
        <v>0</v>
      </c>
      <c r="O4795" s="3">
        <v>12000</v>
      </c>
      <c r="P4795" s="3">
        <v>98495.84</v>
      </c>
    </row>
    <row r="4796" spans="2:16" x14ac:dyDescent="0.15">
      <c r="B4796" s="5" t="s">
        <v>543</v>
      </c>
      <c r="C4796" s="16">
        <f t="shared" si="444"/>
        <v>2020</v>
      </c>
      <c r="D4796" s="16">
        <f t="shared" si="445"/>
        <v>9</v>
      </c>
      <c r="E4796" s="3" t="s">
        <v>20</v>
      </c>
      <c r="F4796" s="3" t="s">
        <v>2100</v>
      </c>
      <c r="G4796" s="3" t="s">
        <v>13</v>
      </c>
      <c r="H4796" s="3" t="s">
        <v>3667</v>
      </c>
      <c r="I4796" s="3">
        <f t="shared" si="446"/>
        <v>0</v>
      </c>
      <c r="J4796" s="3">
        <f t="shared" si="446"/>
        <v>0</v>
      </c>
      <c r="K4796" s="3">
        <f t="shared" si="446"/>
        <v>0</v>
      </c>
      <c r="L4796" s="3">
        <f t="shared" si="447"/>
        <v>0</v>
      </c>
      <c r="M4796" s="3">
        <f t="shared" si="448"/>
        <v>0</v>
      </c>
      <c r="N4796" s="3">
        <f t="shared" si="449"/>
        <v>0</v>
      </c>
      <c r="O4796" s="3">
        <v>12000</v>
      </c>
      <c r="P4796" s="3">
        <v>98495.84</v>
      </c>
    </row>
    <row r="4797" spans="2:16" x14ac:dyDescent="0.15">
      <c r="B4797" s="5" t="s">
        <v>1806</v>
      </c>
      <c r="C4797" s="16">
        <f t="shared" si="444"/>
        <v>2020</v>
      </c>
      <c r="D4797" s="16">
        <f t="shared" si="445"/>
        <v>8</v>
      </c>
      <c r="E4797" s="3" t="s">
        <v>20</v>
      </c>
      <c r="F4797" s="3" t="s">
        <v>2100</v>
      </c>
      <c r="G4797" s="3" t="s">
        <v>13</v>
      </c>
      <c r="H4797" s="3" t="s">
        <v>3667</v>
      </c>
      <c r="I4797" s="3">
        <f t="shared" si="446"/>
        <v>0</v>
      </c>
      <c r="J4797" s="3">
        <f t="shared" si="446"/>
        <v>0</v>
      </c>
      <c r="K4797" s="3">
        <f t="shared" si="446"/>
        <v>0</v>
      </c>
      <c r="L4797" s="3">
        <f t="shared" si="447"/>
        <v>0</v>
      </c>
      <c r="M4797" s="3">
        <f t="shared" si="448"/>
        <v>0</v>
      </c>
      <c r="N4797" s="3">
        <f t="shared" si="449"/>
        <v>0</v>
      </c>
      <c r="O4797" s="3">
        <v>12000</v>
      </c>
      <c r="P4797" s="3">
        <v>98345.84</v>
      </c>
    </row>
    <row r="4798" spans="2:16" x14ac:dyDescent="0.15">
      <c r="B4798" s="5" t="s">
        <v>2191</v>
      </c>
      <c r="C4798" s="16">
        <f t="shared" si="444"/>
        <v>2020</v>
      </c>
      <c r="D4798" s="16">
        <f t="shared" si="445"/>
        <v>7</v>
      </c>
      <c r="E4798" s="3" t="s">
        <v>20</v>
      </c>
      <c r="F4798" s="3" t="s">
        <v>2100</v>
      </c>
      <c r="G4798" s="3" t="s">
        <v>13</v>
      </c>
      <c r="H4798" s="3" t="s">
        <v>3668</v>
      </c>
      <c r="I4798" s="3">
        <f t="shared" si="446"/>
        <v>0</v>
      </c>
      <c r="J4798" s="3">
        <f t="shared" si="446"/>
        <v>0</v>
      </c>
      <c r="K4798" s="3">
        <f t="shared" si="446"/>
        <v>0</v>
      </c>
      <c r="L4798" s="3">
        <f t="shared" si="447"/>
        <v>0</v>
      </c>
      <c r="M4798" s="3">
        <f t="shared" si="448"/>
        <v>0</v>
      </c>
      <c r="N4798" s="3">
        <f t="shared" si="449"/>
        <v>0</v>
      </c>
      <c r="O4798" s="3">
        <v>12000</v>
      </c>
      <c r="P4798" s="3">
        <v>98120.84</v>
      </c>
    </row>
    <row r="4799" spans="2:16" x14ac:dyDescent="0.15">
      <c r="B4799" s="5" t="s">
        <v>1306</v>
      </c>
      <c r="C4799" s="16">
        <f t="shared" si="444"/>
        <v>2021</v>
      </c>
      <c r="D4799" s="16">
        <f t="shared" si="445"/>
        <v>12</v>
      </c>
      <c r="E4799" s="3" t="s">
        <v>20</v>
      </c>
      <c r="F4799" s="3" t="s">
        <v>208</v>
      </c>
      <c r="G4799" s="3" t="s">
        <v>13</v>
      </c>
      <c r="H4799" s="3" t="s">
        <v>3157</v>
      </c>
      <c r="I4799" s="3">
        <f t="shared" si="446"/>
        <v>0</v>
      </c>
      <c r="J4799" s="3">
        <f t="shared" si="446"/>
        <v>0</v>
      </c>
      <c r="K4799" s="3">
        <f t="shared" si="446"/>
        <v>0</v>
      </c>
      <c r="L4799" s="3">
        <f t="shared" si="447"/>
        <v>0</v>
      </c>
      <c r="M4799" s="3">
        <f t="shared" si="448"/>
        <v>0</v>
      </c>
      <c r="N4799" s="3">
        <f t="shared" si="449"/>
        <v>0</v>
      </c>
      <c r="O4799" s="3">
        <v>15000</v>
      </c>
      <c r="P4799" s="3">
        <v>125193.4</v>
      </c>
    </row>
    <row r="4800" spans="2:16" x14ac:dyDescent="0.15">
      <c r="B4800" s="5" t="s">
        <v>561</v>
      </c>
      <c r="C4800" s="16">
        <f t="shared" si="444"/>
        <v>2021</v>
      </c>
      <c r="D4800" s="16">
        <f t="shared" si="445"/>
        <v>11</v>
      </c>
      <c r="E4800" s="3" t="s">
        <v>20</v>
      </c>
      <c r="F4800" s="3" t="s">
        <v>208</v>
      </c>
      <c r="G4800" s="3" t="s">
        <v>13</v>
      </c>
      <c r="H4800" s="3" t="s">
        <v>3157</v>
      </c>
      <c r="I4800" s="3">
        <f t="shared" si="446"/>
        <v>0</v>
      </c>
      <c r="J4800" s="3">
        <f t="shared" si="446"/>
        <v>0</v>
      </c>
      <c r="K4800" s="3">
        <f t="shared" si="446"/>
        <v>0</v>
      </c>
      <c r="L4800" s="3">
        <f t="shared" si="447"/>
        <v>0</v>
      </c>
      <c r="M4800" s="3">
        <f t="shared" si="448"/>
        <v>0</v>
      </c>
      <c r="N4800" s="3">
        <f t="shared" si="449"/>
        <v>0</v>
      </c>
      <c r="O4800" s="3">
        <v>15000</v>
      </c>
      <c r="P4800" s="3">
        <v>123620</v>
      </c>
    </row>
    <row r="4801" spans="2:16" x14ac:dyDescent="0.15">
      <c r="B4801" s="5" t="s">
        <v>312</v>
      </c>
      <c r="C4801" s="16">
        <f t="shared" si="444"/>
        <v>2021</v>
      </c>
      <c r="D4801" s="16">
        <f t="shared" si="445"/>
        <v>7</v>
      </c>
      <c r="E4801" s="3" t="s">
        <v>202</v>
      </c>
      <c r="F4801" s="3" t="s">
        <v>13</v>
      </c>
      <c r="G4801" s="3" t="s">
        <v>2430</v>
      </c>
      <c r="H4801" s="3" t="s">
        <v>4853</v>
      </c>
      <c r="I4801" s="3">
        <f t="shared" si="446"/>
        <v>0</v>
      </c>
      <c r="J4801" s="3">
        <f t="shared" si="446"/>
        <v>0</v>
      </c>
      <c r="K4801" s="3">
        <f t="shared" si="446"/>
        <v>0</v>
      </c>
      <c r="L4801" s="3">
        <f t="shared" si="447"/>
        <v>0</v>
      </c>
      <c r="M4801" s="3">
        <f t="shared" si="448"/>
        <v>0</v>
      </c>
      <c r="N4801" s="3">
        <f t="shared" si="449"/>
        <v>0</v>
      </c>
      <c r="O4801" s="3">
        <v>2100</v>
      </c>
      <c r="P4801" s="3">
        <v>9975</v>
      </c>
    </row>
    <row r="4802" spans="2:16" x14ac:dyDescent="0.15">
      <c r="B4802" s="5" t="s">
        <v>312</v>
      </c>
      <c r="C4802" s="16">
        <f t="shared" si="444"/>
        <v>2021</v>
      </c>
      <c r="D4802" s="16">
        <f t="shared" si="445"/>
        <v>7</v>
      </c>
      <c r="E4802" s="3" t="s">
        <v>202</v>
      </c>
      <c r="F4802" s="3" t="s">
        <v>13</v>
      </c>
      <c r="G4802" s="3" t="s">
        <v>2430</v>
      </c>
      <c r="H4802" s="3" t="s">
        <v>4854</v>
      </c>
      <c r="I4802" s="3">
        <f t="shared" si="446"/>
        <v>0</v>
      </c>
      <c r="J4802" s="3">
        <f t="shared" si="446"/>
        <v>0</v>
      </c>
      <c r="K4802" s="3">
        <f t="shared" si="446"/>
        <v>0</v>
      </c>
      <c r="L4802" s="3">
        <f t="shared" si="447"/>
        <v>0</v>
      </c>
      <c r="M4802" s="3">
        <f t="shared" si="448"/>
        <v>0</v>
      </c>
      <c r="N4802" s="3">
        <f t="shared" si="449"/>
        <v>0</v>
      </c>
      <c r="O4802" s="3">
        <v>2100</v>
      </c>
      <c r="P4802" s="3">
        <v>9931.32</v>
      </c>
    </row>
    <row r="4803" spans="2:16" x14ac:dyDescent="0.15">
      <c r="B4803" s="5" t="s">
        <v>561</v>
      </c>
      <c r="C4803" s="16">
        <f t="shared" si="444"/>
        <v>2021</v>
      </c>
      <c r="D4803" s="16">
        <f t="shared" si="445"/>
        <v>11</v>
      </c>
      <c r="E4803" s="3" t="s">
        <v>20</v>
      </c>
      <c r="F4803" s="3" t="s">
        <v>208</v>
      </c>
      <c r="G4803" s="3" t="s">
        <v>13</v>
      </c>
      <c r="H4803" s="3" t="s">
        <v>3157</v>
      </c>
      <c r="I4803" s="3">
        <f t="shared" si="446"/>
        <v>0</v>
      </c>
      <c r="J4803" s="3">
        <f t="shared" si="446"/>
        <v>0</v>
      </c>
      <c r="K4803" s="3">
        <f t="shared" si="446"/>
        <v>0</v>
      </c>
      <c r="L4803" s="3">
        <f t="shared" si="447"/>
        <v>0</v>
      </c>
      <c r="M4803" s="3">
        <f t="shared" si="448"/>
        <v>0</v>
      </c>
      <c r="N4803" s="3">
        <f t="shared" si="449"/>
        <v>0</v>
      </c>
      <c r="O4803" s="3">
        <v>15000</v>
      </c>
      <c r="P4803" s="3">
        <v>123620</v>
      </c>
    </row>
    <row r="4804" spans="2:16" x14ac:dyDescent="0.15">
      <c r="B4804" s="5" t="s">
        <v>545</v>
      </c>
      <c r="C4804" s="16">
        <f t="shared" ref="C4804:C4867" si="450">YEAR(B4804)</f>
        <v>2022</v>
      </c>
      <c r="D4804" s="16">
        <f t="shared" ref="D4804:D4867" si="451">MONTH(B4804)</f>
        <v>3</v>
      </c>
      <c r="E4804" s="3" t="s">
        <v>20</v>
      </c>
      <c r="F4804" s="3" t="s">
        <v>208</v>
      </c>
      <c r="G4804" s="3" t="s">
        <v>13</v>
      </c>
      <c r="H4804" s="3" t="s">
        <v>3157</v>
      </c>
      <c r="I4804" s="3">
        <f t="shared" ref="I4804:K4867" si="452">MIN(1,IFERROR(SEARCH(I$2,$H4804),0))</f>
        <v>0</v>
      </c>
      <c r="J4804" s="3">
        <f t="shared" si="452"/>
        <v>0</v>
      </c>
      <c r="K4804" s="3">
        <f t="shared" si="452"/>
        <v>0</v>
      </c>
      <c r="L4804" s="3">
        <f t="shared" ref="L4804:L4867" si="453">IF(I4804*J4804=1,"Гороховый изолят",IF(I4804*K4804=1,"Гороховый концентрат",0))</f>
        <v>0</v>
      </c>
      <c r="M4804" s="3">
        <f t="shared" ref="M4804:M4867" si="454">$I4804*J4804</f>
        <v>0</v>
      </c>
      <c r="N4804" s="3">
        <f t="shared" ref="N4804:N4867" si="455">$I4804*K4804</f>
        <v>0</v>
      </c>
      <c r="O4804" s="3">
        <v>16500</v>
      </c>
      <c r="P4804" s="3">
        <v>165305.1</v>
      </c>
    </row>
    <row r="4805" spans="2:16" x14ac:dyDescent="0.15">
      <c r="B4805" s="5" t="s">
        <v>545</v>
      </c>
      <c r="C4805" s="16">
        <f t="shared" si="450"/>
        <v>2022</v>
      </c>
      <c r="D4805" s="16">
        <f t="shared" si="451"/>
        <v>3</v>
      </c>
      <c r="E4805" s="3" t="s">
        <v>20</v>
      </c>
      <c r="F4805" s="3" t="s">
        <v>208</v>
      </c>
      <c r="G4805" s="3" t="s">
        <v>13</v>
      </c>
      <c r="H4805" s="3" t="s">
        <v>3157</v>
      </c>
      <c r="I4805" s="3">
        <f t="shared" si="452"/>
        <v>0</v>
      </c>
      <c r="J4805" s="3">
        <f t="shared" si="452"/>
        <v>0</v>
      </c>
      <c r="K4805" s="3">
        <f t="shared" si="452"/>
        <v>0</v>
      </c>
      <c r="L4805" s="3">
        <f t="shared" si="453"/>
        <v>0</v>
      </c>
      <c r="M4805" s="3">
        <f t="shared" si="454"/>
        <v>0</v>
      </c>
      <c r="N4805" s="3">
        <f t="shared" si="455"/>
        <v>0</v>
      </c>
      <c r="O4805" s="3">
        <v>16500</v>
      </c>
      <c r="P4805" s="3">
        <v>142182</v>
      </c>
    </row>
    <row r="4806" spans="2:16" x14ac:dyDescent="0.15">
      <c r="B4806" s="5" t="s">
        <v>136</v>
      </c>
      <c r="C4806" s="16">
        <f t="shared" si="450"/>
        <v>2022</v>
      </c>
      <c r="D4806" s="16">
        <f t="shared" si="451"/>
        <v>3</v>
      </c>
      <c r="E4806" s="3" t="s">
        <v>20</v>
      </c>
      <c r="F4806" s="3" t="s">
        <v>208</v>
      </c>
      <c r="G4806" s="3" t="s">
        <v>13</v>
      </c>
      <c r="H4806" s="3" t="s">
        <v>3157</v>
      </c>
      <c r="I4806" s="3">
        <f t="shared" si="452"/>
        <v>0</v>
      </c>
      <c r="J4806" s="3">
        <f t="shared" si="452"/>
        <v>0</v>
      </c>
      <c r="K4806" s="3">
        <f t="shared" si="452"/>
        <v>0</v>
      </c>
      <c r="L4806" s="3">
        <f t="shared" si="453"/>
        <v>0</v>
      </c>
      <c r="M4806" s="3">
        <f t="shared" si="454"/>
        <v>0</v>
      </c>
      <c r="N4806" s="3">
        <f t="shared" si="455"/>
        <v>0</v>
      </c>
      <c r="O4806" s="3">
        <v>16500</v>
      </c>
      <c r="P4806" s="3">
        <v>142182</v>
      </c>
    </row>
    <row r="4807" spans="2:16" x14ac:dyDescent="0.15">
      <c r="B4807" s="5" t="s">
        <v>579</v>
      </c>
      <c r="C4807" s="16">
        <f t="shared" si="450"/>
        <v>2021</v>
      </c>
      <c r="D4807" s="16">
        <f t="shared" si="451"/>
        <v>12</v>
      </c>
      <c r="E4807" s="3" t="s">
        <v>202</v>
      </c>
      <c r="F4807" s="3" t="s">
        <v>13</v>
      </c>
      <c r="G4807" s="3" t="s">
        <v>943</v>
      </c>
      <c r="H4807" s="3" t="s">
        <v>3942</v>
      </c>
      <c r="I4807" s="3">
        <f t="shared" si="452"/>
        <v>0</v>
      </c>
      <c r="J4807" s="3">
        <f t="shared" si="452"/>
        <v>0</v>
      </c>
      <c r="K4807" s="3">
        <f t="shared" si="452"/>
        <v>0</v>
      </c>
      <c r="L4807" s="3">
        <f t="shared" si="453"/>
        <v>0</v>
      </c>
      <c r="M4807" s="3">
        <f t="shared" si="454"/>
        <v>0</v>
      </c>
      <c r="N4807" s="3">
        <f t="shared" si="455"/>
        <v>0</v>
      </c>
      <c r="O4807" s="3">
        <v>2050</v>
      </c>
      <c r="P4807" s="3">
        <v>694.24</v>
      </c>
    </row>
    <row r="4808" spans="2:16" x14ac:dyDescent="0.15">
      <c r="B4808" s="5" t="s">
        <v>301</v>
      </c>
      <c r="C4808" s="16">
        <f t="shared" si="450"/>
        <v>2022</v>
      </c>
      <c r="D4808" s="16">
        <f t="shared" si="451"/>
        <v>2</v>
      </c>
      <c r="E4808" s="3" t="s">
        <v>20</v>
      </c>
      <c r="F4808" s="3" t="s">
        <v>208</v>
      </c>
      <c r="G4808" s="3" t="s">
        <v>13</v>
      </c>
      <c r="H4808" s="3" t="s">
        <v>3157</v>
      </c>
      <c r="I4808" s="3">
        <f t="shared" si="452"/>
        <v>0</v>
      </c>
      <c r="J4808" s="3">
        <f t="shared" si="452"/>
        <v>0</v>
      </c>
      <c r="K4808" s="3">
        <f t="shared" si="452"/>
        <v>0</v>
      </c>
      <c r="L4808" s="3">
        <f t="shared" si="453"/>
        <v>0</v>
      </c>
      <c r="M4808" s="3">
        <f t="shared" si="454"/>
        <v>0</v>
      </c>
      <c r="N4808" s="3">
        <f t="shared" si="455"/>
        <v>0</v>
      </c>
      <c r="O4808" s="3">
        <v>15000</v>
      </c>
      <c r="P4808" s="3">
        <v>126562.44</v>
      </c>
    </row>
    <row r="4809" spans="2:16" x14ac:dyDescent="0.15">
      <c r="B4809" s="5" t="s">
        <v>872</v>
      </c>
      <c r="C4809" s="16">
        <f t="shared" si="450"/>
        <v>2021</v>
      </c>
      <c r="D4809" s="16">
        <f t="shared" si="451"/>
        <v>5</v>
      </c>
      <c r="E4809" s="3" t="s">
        <v>202</v>
      </c>
      <c r="F4809" s="3" t="s">
        <v>13</v>
      </c>
      <c r="G4809" s="3" t="s">
        <v>203</v>
      </c>
      <c r="H4809" s="3" t="s">
        <v>4877</v>
      </c>
      <c r="I4809" s="3">
        <f t="shared" si="452"/>
        <v>0</v>
      </c>
      <c r="J4809" s="3">
        <f t="shared" si="452"/>
        <v>0</v>
      </c>
      <c r="K4809" s="3">
        <f t="shared" si="452"/>
        <v>0</v>
      </c>
      <c r="L4809" s="3">
        <f t="shared" si="453"/>
        <v>0</v>
      </c>
      <c r="M4809" s="3">
        <f t="shared" si="454"/>
        <v>0</v>
      </c>
      <c r="N4809" s="3">
        <f t="shared" si="455"/>
        <v>0</v>
      </c>
      <c r="O4809" s="3">
        <v>2040</v>
      </c>
      <c r="P4809" s="3">
        <v>2455.4299999999898</v>
      </c>
    </row>
    <row r="4810" spans="2:16" x14ac:dyDescent="0.15">
      <c r="B4810" s="5" t="s">
        <v>3092</v>
      </c>
      <c r="C4810" s="16">
        <f t="shared" si="450"/>
        <v>2021</v>
      </c>
      <c r="D4810" s="16">
        <f t="shared" si="451"/>
        <v>2</v>
      </c>
      <c r="E4810" s="3" t="s">
        <v>202</v>
      </c>
      <c r="F4810" s="3" t="s">
        <v>13</v>
      </c>
      <c r="G4810" s="3" t="s">
        <v>1281</v>
      </c>
      <c r="H4810" s="3" t="s">
        <v>4569</v>
      </c>
      <c r="I4810" s="3">
        <f t="shared" si="452"/>
        <v>0</v>
      </c>
      <c r="J4810" s="3">
        <f t="shared" si="452"/>
        <v>0</v>
      </c>
      <c r="K4810" s="3">
        <f t="shared" si="452"/>
        <v>1</v>
      </c>
      <c r="L4810" s="3">
        <f t="shared" si="453"/>
        <v>0</v>
      </c>
      <c r="M4810" s="3">
        <f t="shared" si="454"/>
        <v>0</v>
      </c>
      <c r="N4810" s="3">
        <f t="shared" si="455"/>
        <v>0</v>
      </c>
      <c r="O4810" s="3">
        <v>2030.624</v>
      </c>
      <c r="P4810" s="3">
        <v>15105.18</v>
      </c>
    </row>
    <row r="4811" spans="2:16" x14ac:dyDescent="0.15">
      <c r="B4811" s="5" t="s">
        <v>1362</v>
      </c>
      <c r="C4811" s="16">
        <f t="shared" si="450"/>
        <v>2021</v>
      </c>
      <c r="D4811" s="16">
        <f t="shared" si="451"/>
        <v>10</v>
      </c>
      <c r="E4811" s="3" t="s">
        <v>202</v>
      </c>
      <c r="F4811" s="3" t="s">
        <v>12</v>
      </c>
      <c r="G4811" s="3" t="s">
        <v>203</v>
      </c>
      <c r="H4811" s="3" t="s">
        <v>4884</v>
      </c>
      <c r="I4811" s="3">
        <f t="shared" si="452"/>
        <v>0</v>
      </c>
      <c r="J4811" s="3">
        <f t="shared" si="452"/>
        <v>0</v>
      </c>
      <c r="K4811" s="3">
        <f t="shared" si="452"/>
        <v>0</v>
      </c>
      <c r="L4811" s="3">
        <f t="shared" si="453"/>
        <v>0</v>
      </c>
      <c r="M4811" s="3">
        <f t="shared" si="454"/>
        <v>0</v>
      </c>
      <c r="N4811" s="3">
        <f t="shared" si="455"/>
        <v>0</v>
      </c>
      <c r="O4811" s="3">
        <v>2025</v>
      </c>
      <c r="P4811" s="3">
        <v>8243.6</v>
      </c>
    </row>
    <row r="4812" spans="2:16" x14ac:dyDescent="0.15">
      <c r="B4812" s="5" t="s">
        <v>3369</v>
      </c>
      <c r="C4812" s="16">
        <f t="shared" si="450"/>
        <v>2021</v>
      </c>
      <c r="D4812" s="16">
        <f t="shared" si="451"/>
        <v>7</v>
      </c>
      <c r="E4812" s="3" t="s">
        <v>202</v>
      </c>
      <c r="F4812" s="3" t="s">
        <v>13</v>
      </c>
      <c r="G4812" s="3" t="s">
        <v>2957</v>
      </c>
      <c r="H4812" s="3" t="s">
        <v>3283</v>
      </c>
      <c r="I4812" s="3">
        <f t="shared" si="452"/>
        <v>0</v>
      </c>
      <c r="J4812" s="3">
        <f t="shared" si="452"/>
        <v>0</v>
      </c>
      <c r="K4812" s="3">
        <f t="shared" si="452"/>
        <v>0</v>
      </c>
      <c r="L4812" s="3">
        <f t="shared" si="453"/>
        <v>0</v>
      </c>
      <c r="M4812" s="3">
        <f t="shared" si="454"/>
        <v>0</v>
      </c>
      <c r="N4812" s="3">
        <f t="shared" si="455"/>
        <v>0</v>
      </c>
      <c r="O4812" s="3">
        <v>2020</v>
      </c>
      <c r="P4812" s="3">
        <v>4639.79</v>
      </c>
    </row>
    <row r="4813" spans="2:16" x14ac:dyDescent="0.15">
      <c r="B4813" s="5" t="s">
        <v>2052</v>
      </c>
      <c r="C4813" s="16">
        <f t="shared" si="450"/>
        <v>2022</v>
      </c>
      <c r="D4813" s="16">
        <f t="shared" si="451"/>
        <v>1</v>
      </c>
      <c r="E4813" s="3" t="s">
        <v>20</v>
      </c>
      <c r="F4813" s="3" t="s">
        <v>208</v>
      </c>
      <c r="G4813" s="3" t="s">
        <v>13</v>
      </c>
      <c r="H4813" s="3" t="s">
        <v>3157</v>
      </c>
      <c r="I4813" s="3">
        <f t="shared" si="452"/>
        <v>0</v>
      </c>
      <c r="J4813" s="3">
        <f t="shared" si="452"/>
        <v>0</v>
      </c>
      <c r="K4813" s="3">
        <f t="shared" si="452"/>
        <v>0</v>
      </c>
      <c r="L4813" s="3">
        <f t="shared" si="453"/>
        <v>0</v>
      </c>
      <c r="M4813" s="3">
        <f t="shared" si="454"/>
        <v>0</v>
      </c>
      <c r="N4813" s="3">
        <f t="shared" si="455"/>
        <v>0</v>
      </c>
      <c r="O4813" s="3">
        <v>15000</v>
      </c>
      <c r="P4813" s="3">
        <v>125517.83</v>
      </c>
    </row>
    <row r="4814" spans="2:16" x14ac:dyDescent="0.15">
      <c r="B4814" s="5" t="s">
        <v>377</v>
      </c>
      <c r="C4814" s="16">
        <f t="shared" si="450"/>
        <v>2021</v>
      </c>
      <c r="D4814" s="16">
        <f t="shared" si="451"/>
        <v>9</v>
      </c>
      <c r="E4814" s="3" t="s">
        <v>202</v>
      </c>
      <c r="F4814" s="3" t="s">
        <v>13</v>
      </c>
      <c r="G4814" s="3" t="s">
        <v>1281</v>
      </c>
      <c r="H4814" s="3" t="s">
        <v>4456</v>
      </c>
      <c r="I4814" s="3">
        <f t="shared" si="452"/>
        <v>0</v>
      </c>
      <c r="J4814" s="3">
        <f t="shared" si="452"/>
        <v>0</v>
      </c>
      <c r="K4814" s="3">
        <f t="shared" si="452"/>
        <v>0</v>
      </c>
      <c r="L4814" s="3">
        <f t="shared" si="453"/>
        <v>0</v>
      </c>
      <c r="M4814" s="3">
        <f t="shared" si="454"/>
        <v>0</v>
      </c>
      <c r="N4814" s="3">
        <f t="shared" si="455"/>
        <v>0</v>
      </c>
      <c r="O4814" s="3">
        <v>2010</v>
      </c>
      <c r="P4814" s="3">
        <v>2170.8000000000002</v>
      </c>
    </row>
    <row r="4815" spans="2:16" x14ac:dyDescent="0.15">
      <c r="B4815" s="5" t="s">
        <v>99</v>
      </c>
      <c r="C4815" s="16">
        <f t="shared" si="450"/>
        <v>2021</v>
      </c>
      <c r="D4815" s="16">
        <f t="shared" si="451"/>
        <v>9</v>
      </c>
      <c r="E4815" s="3" t="s">
        <v>202</v>
      </c>
      <c r="F4815" s="3" t="s">
        <v>13</v>
      </c>
      <c r="G4815" s="3" t="s">
        <v>1281</v>
      </c>
      <c r="H4815" s="3" t="s">
        <v>4456</v>
      </c>
      <c r="I4815" s="3">
        <f t="shared" si="452"/>
        <v>0</v>
      </c>
      <c r="J4815" s="3">
        <f t="shared" si="452"/>
        <v>0</v>
      </c>
      <c r="K4815" s="3">
        <f t="shared" si="452"/>
        <v>0</v>
      </c>
      <c r="L4815" s="3">
        <f t="shared" si="453"/>
        <v>0</v>
      </c>
      <c r="M4815" s="3">
        <f t="shared" si="454"/>
        <v>0</v>
      </c>
      <c r="N4815" s="3">
        <f t="shared" si="455"/>
        <v>0</v>
      </c>
      <c r="O4815" s="3">
        <v>2010</v>
      </c>
      <c r="P4815" s="3">
        <v>1708.5</v>
      </c>
    </row>
    <row r="4816" spans="2:16" x14ac:dyDescent="0.15">
      <c r="B4816" s="5" t="s">
        <v>637</v>
      </c>
      <c r="C4816" s="16">
        <f t="shared" si="450"/>
        <v>2021</v>
      </c>
      <c r="D4816" s="16">
        <f t="shared" si="451"/>
        <v>12</v>
      </c>
      <c r="E4816" s="3" t="s">
        <v>202</v>
      </c>
      <c r="F4816" s="3" t="s">
        <v>13</v>
      </c>
      <c r="G4816" s="3" t="s">
        <v>943</v>
      </c>
      <c r="H4816" s="3" t="s">
        <v>3942</v>
      </c>
      <c r="I4816" s="3">
        <f t="shared" si="452"/>
        <v>0</v>
      </c>
      <c r="J4816" s="3">
        <f t="shared" si="452"/>
        <v>0</v>
      </c>
      <c r="K4816" s="3">
        <f t="shared" si="452"/>
        <v>0</v>
      </c>
      <c r="L4816" s="3">
        <f t="shared" si="453"/>
        <v>0</v>
      </c>
      <c r="M4816" s="3">
        <f t="shared" si="454"/>
        <v>0</v>
      </c>
      <c r="N4816" s="3">
        <f t="shared" si="455"/>
        <v>0</v>
      </c>
      <c r="O4816" s="3">
        <v>2005</v>
      </c>
      <c r="P4816" s="3">
        <v>801.88</v>
      </c>
    </row>
    <row r="4817" spans="2:16" x14ac:dyDescent="0.15">
      <c r="B4817" s="5" t="s">
        <v>2052</v>
      </c>
      <c r="C4817" s="16">
        <f t="shared" si="450"/>
        <v>2022</v>
      </c>
      <c r="D4817" s="16">
        <f t="shared" si="451"/>
        <v>1</v>
      </c>
      <c r="E4817" s="3" t="s">
        <v>20</v>
      </c>
      <c r="F4817" s="3" t="s">
        <v>208</v>
      </c>
      <c r="G4817" s="3" t="s">
        <v>13</v>
      </c>
      <c r="H4817" s="3" t="s">
        <v>3157</v>
      </c>
      <c r="I4817" s="3">
        <f t="shared" si="452"/>
        <v>0</v>
      </c>
      <c r="J4817" s="3">
        <f t="shared" si="452"/>
        <v>0</v>
      </c>
      <c r="K4817" s="3">
        <f t="shared" si="452"/>
        <v>0</v>
      </c>
      <c r="L4817" s="3">
        <f t="shared" si="453"/>
        <v>0</v>
      </c>
      <c r="M4817" s="3">
        <f t="shared" si="454"/>
        <v>0</v>
      </c>
      <c r="N4817" s="3">
        <f t="shared" si="455"/>
        <v>0</v>
      </c>
      <c r="O4817" s="3">
        <v>15000</v>
      </c>
      <c r="P4817" s="3">
        <v>125517.83</v>
      </c>
    </row>
    <row r="4818" spans="2:16" x14ac:dyDescent="0.15">
      <c r="B4818" s="5" t="s">
        <v>763</v>
      </c>
      <c r="C4818" s="16">
        <f t="shared" si="450"/>
        <v>2022</v>
      </c>
      <c r="D4818" s="16">
        <f t="shared" si="451"/>
        <v>4</v>
      </c>
      <c r="E4818" s="3" t="s">
        <v>20</v>
      </c>
      <c r="F4818" s="3" t="s">
        <v>208</v>
      </c>
      <c r="G4818" s="3" t="s">
        <v>13</v>
      </c>
      <c r="H4818" s="3" t="s">
        <v>3157</v>
      </c>
      <c r="I4818" s="3">
        <f t="shared" si="452"/>
        <v>0</v>
      </c>
      <c r="J4818" s="3">
        <f t="shared" si="452"/>
        <v>0</v>
      </c>
      <c r="K4818" s="3">
        <f t="shared" si="452"/>
        <v>0</v>
      </c>
      <c r="L4818" s="3">
        <f t="shared" si="453"/>
        <v>0</v>
      </c>
      <c r="M4818" s="3">
        <f t="shared" si="454"/>
        <v>0</v>
      </c>
      <c r="N4818" s="3">
        <f t="shared" si="455"/>
        <v>0</v>
      </c>
      <c r="O4818" s="3">
        <v>14250</v>
      </c>
      <c r="P4818" s="3">
        <v>122025.99</v>
      </c>
    </row>
    <row r="4819" spans="2:16" x14ac:dyDescent="0.15">
      <c r="B4819" s="5" t="s">
        <v>525</v>
      </c>
      <c r="C4819" s="16">
        <f t="shared" si="450"/>
        <v>2021</v>
      </c>
      <c r="D4819" s="16">
        <f t="shared" si="451"/>
        <v>7</v>
      </c>
      <c r="E4819" s="3" t="s">
        <v>20</v>
      </c>
      <c r="F4819" s="3" t="s">
        <v>208</v>
      </c>
      <c r="G4819" s="3" t="s">
        <v>13</v>
      </c>
      <c r="H4819" s="3" t="s">
        <v>3669</v>
      </c>
      <c r="I4819" s="3">
        <f t="shared" si="452"/>
        <v>0</v>
      </c>
      <c r="J4819" s="3">
        <f t="shared" si="452"/>
        <v>0</v>
      </c>
      <c r="K4819" s="3">
        <f t="shared" si="452"/>
        <v>0</v>
      </c>
      <c r="L4819" s="3">
        <f t="shared" si="453"/>
        <v>0</v>
      </c>
      <c r="M4819" s="3">
        <f t="shared" si="454"/>
        <v>0</v>
      </c>
      <c r="N4819" s="3">
        <f t="shared" si="455"/>
        <v>0</v>
      </c>
      <c r="O4819" s="3">
        <v>12000</v>
      </c>
      <c r="P4819" s="3">
        <v>96594.5</v>
      </c>
    </row>
    <row r="4820" spans="2:16" x14ac:dyDescent="0.15">
      <c r="B4820" s="5" t="s">
        <v>920</v>
      </c>
      <c r="C4820" s="16">
        <f t="shared" si="450"/>
        <v>2020</v>
      </c>
      <c r="D4820" s="16">
        <f t="shared" si="451"/>
        <v>9</v>
      </c>
      <c r="E4820" s="3" t="s">
        <v>20</v>
      </c>
      <c r="F4820" s="3" t="s">
        <v>2100</v>
      </c>
      <c r="G4820" s="3" t="s">
        <v>13</v>
      </c>
      <c r="H4820" s="3" t="s">
        <v>3356</v>
      </c>
      <c r="I4820" s="3">
        <f t="shared" si="452"/>
        <v>0</v>
      </c>
      <c r="J4820" s="3">
        <f t="shared" si="452"/>
        <v>0</v>
      </c>
      <c r="K4820" s="3">
        <f t="shared" si="452"/>
        <v>0</v>
      </c>
      <c r="L4820" s="3">
        <f t="shared" si="453"/>
        <v>0</v>
      </c>
      <c r="M4820" s="3">
        <f t="shared" si="454"/>
        <v>0</v>
      </c>
      <c r="N4820" s="3">
        <f t="shared" si="455"/>
        <v>0</v>
      </c>
      <c r="O4820" s="3">
        <v>15000</v>
      </c>
      <c r="P4820" s="3">
        <v>122544.8</v>
      </c>
    </row>
    <row r="4821" spans="2:16" x14ac:dyDescent="0.15">
      <c r="B4821" s="5" t="s">
        <v>920</v>
      </c>
      <c r="C4821" s="16">
        <f t="shared" si="450"/>
        <v>2020</v>
      </c>
      <c r="D4821" s="16">
        <f t="shared" si="451"/>
        <v>9</v>
      </c>
      <c r="E4821" s="3" t="s">
        <v>20</v>
      </c>
      <c r="F4821" s="3" t="s">
        <v>2100</v>
      </c>
      <c r="G4821" s="3" t="s">
        <v>13</v>
      </c>
      <c r="H4821" s="3" t="s">
        <v>3356</v>
      </c>
      <c r="I4821" s="3">
        <f t="shared" si="452"/>
        <v>0</v>
      </c>
      <c r="J4821" s="3">
        <f t="shared" si="452"/>
        <v>0</v>
      </c>
      <c r="K4821" s="3">
        <f t="shared" si="452"/>
        <v>0</v>
      </c>
      <c r="L4821" s="3">
        <f t="shared" si="453"/>
        <v>0</v>
      </c>
      <c r="M4821" s="3">
        <f t="shared" si="454"/>
        <v>0</v>
      </c>
      <c r="N4821" s="3">
        <f t="shared" si="455"/>
        <v>0</v>
      </c>
      <c r="O4821" s="3">
        <v>15000</v>
      </c>
      <c r="P4821" s="3">
        <v>122544.8</v>
      </c>
    </row>
    <row r="4822" spans="2:16" x14ac:dyDescent="0.15">
      <c r="B4822" s="5" t="s">
        <v>1064</v>
      </c>
      <c r="C4822" s="16">
        <f t="shared" si="450"/>
        <v>2020</v>
      </c>
      <c r="D4822" s="16">
        <f t="shared" si="451"/>
        <v>10</v>
      </c>
      <c r="E4822" s="3" t="s">
        <v>20</v>
      </c>
      <c r="F4822" s="3" t="s">
        <v>2100</v>
      </c>
      <c r="G4822" s="3" t="s">
        <v>13</v>
      </c>
      <c r="H4822" s="3" t="s">
        <v>3356</v>
      </c>
      <c r="I4822" s="3">
        <f t="shared" si="452"/>
        <v>0</v>
      </c>
      <c r="J4822" s="3">
        <f t="shared" si="452"/>
        <v>0</v>
      </c>
      <c r="K4822" s="3">
        <f t="shared" si="452"/>
        <v>0</v>
      </c>
      <c r="L4822" s="3">
        <f t="shared" si="453"/>
        <v>0</v>
      </c>
      <c r="M4822" s="3">
        <f t="shared" si="454"/>
        <v>0</v>
      </c>
      <c r="N4822" s="3">
        <f t="shared" si="455"/>
        <v>0</v>
      </c>
      <c r="O4822" s="3">
        <v>15000</v>
      </c>
      <c r="P4822" s="3">
        <v>122394.8</v>
      </c>
    </row>
    <row r="4823" spans="2:16" x14ac:dyDescent="0.15">
      <c r="B4823" s="5" t="s">
        <v>970</v>
      </c>
      <c r="C4823" s="16">
        <f t="shared" si="450"/>
        <v>2020</v>
      </c>
      <c r="D4823" s="16">
        <f t="shared" si="451"/>
        <v>10</v>
      </c>
      <c r="E4823" s="3" t="s">
        <v>20</v>
      </c>
      <c r="F4823" s="3" t="s">
        <v>2100</v>
      </c>
      <c r="G4823" s="3" t="s">
        <v>13</v>
      </c>
      <c r="H4823" s="3" t="s">
        <v>3356</v>
      </c>
      <c r="I4823" s="3">
        <f t="shared" si="452"/>
        <v>0</v>
      </c>
      <c r="J4823" s="3">
        <f t="shared" si="452"/>
        <v>0</v>
      </c>
      <c r="K4823" s="3">
        <f t="shared" si="452"/>
        <v>0</v>
      </c>
      <c r="L4823" s="3">
        <f t="shared" si="453"/>
        <v>0</v>
      </c>
      <c r="M4823" s="3">
        <f t="shared" si="454"/>
        <v>0</v>
      </c>
      <c r="N4823" s="3">
        <f t="shared" si="455"/>
        <v>0</v>
      </c>
      <c r="O4823" s="3">
        <v>15000</v>
      </c>
      <c r="P4823" s="3">
        <v>122394.8</v>
      </c>
    </row>
    <row r="4824" spans="2:16" x14ac:dyDescent="0.15">
      <c r="B4824" s="5" t="s">
        <v>858</v>
      </c>
      <c r="C4824" s="16">
        <f t="shared" si="450"/>
        <v>2021</v>
      </c>
      <c r="D4824" s="16">
        <f t="shared" si="451"/>
        <v>10</v>
      </c>
      <c r="E4824" s="3" t="s">
        <v>202</v>
      </c>
      <c r="F4824" s="3" t="s">
        <v>13</v>
      </c>
      <c r="G4824" s="3" t="s">
        <v>4100</v>
      </c>
      <c r="H4824" s="3" t="s">
        <v>4920</v>
      </c>
      <c r="I4824" s="3">
        <f t="shared" si="452"/>
        <v>0</v>
      </c>
      <c r="J4824" s="3">
        <f t="shared" si="452"/>
        <v>0</v>
      </c>
      <c r="K4824" s="3">
        <f t="shared" si="452"/>
        <v>1</v>
      </c>
      <c r="L4824" s="3">
        <f t="shared" si="453"/>
        <v>0</v>
      </c>
      <c r="M4824" s="3">
        <f t="shared" si="454"/>
        <v>0</v>
      </c>
      <c r="N4824" s="3">
        <f t="shared" si="455"/>
        <v>0</v>
      </c>
      <c r="O4824" s="3">
        <v>2000</v>
      </c>
      <c r="P4824" s="3">
        <v>8992</v>
      </c>
    </row>
    <row r="4825" spans="2:16" x14ac:dyDescent="0.15">
      <c r="B4825" s="5" t="s">
        <v>3056</v>
      </c>
      <c r="C4825" s="16">
        <f t="shared" si="450"/>
        <v>2021</v>
      </c>
      <c r="D4825" s="16">
        <f t="shared" si="451"/>
        <v>3</v>
      </c>
      <c r="E4825" s="3" t="s">
        <v>202</v>
      </c>
      <c r="F4825" s="3" t="s">
        <v>13</v>
      </c>
      <c r="G4825" s="3" t="s">
        <v>552</v>
      </c>
      <c r="H4825" s="3" t="s">
        <v>578</v>
      </c>
      <c r="I4825" s="3">
        <f t="shared" si="452"/>
        <v>0</v>
      </c>
      <c r="J4825" s="3">
        <f t="shared" si="452"/>
        <v>0</v>
      </c>
      <c r="K4825" s="3">
        <f t="shared" si="452"/>
        <v>0</v>
      </c>
      <c r="L4825" s="3">
        <f t="shared" si="453"/>
        <v>0</v>
      </c>
      <c r="M4825" s="3">
        <f t="shared" si="454"/>
        <v>0</v>
      </c>
      <c r="N4825" s="3">
        <f t="shared" si="455"/>
        <v>0</v>
      </c>
      <c r="O4825" s="3">
        <v>2000</v>
      </c>
      <c r="P4825" s="3">
        <v>8200</v>
      </c>
    </row>
    <row r="4826" spans="2:16" x14ac:dyDescent="0.15">
      <c r="B4826" s="5" t="s">
        <v>974</v>
      </c>
      <c r="C4826" s="16">
        <f t="shared" si="450"/>
        <v>2021</v>
      </c>
      <c r="D4826" s="16">
        <f t="shared" si="451"/>
        <v>7</v>
      </c>
      <c r="E4826" s="3" t="s">
        <v>202</v>
      </c>
      <c r="F4826" s="3" t="s">
        <v>12</v>
      </c>
      <c r="G4826" s="3" t="s">
        <v>203</v>
      </c>
      <c r="H4826" s="3" t="s">
        <v>4480</v>
      </c>
      <c r="I4826" s="3">
        <f t="shared" si="452"/>
        <v>0</v>
      </c>
      <c r="J4826" s="3">
        <f t="shared" si="452"/>
        <v>1</v>
      </c>
      <c r="K4826" s="3">
        <f t="shared" si="452"/>
        <v>0</v>
      </c>
      <c r="L4826" s="3">
        <f t="shared" si="453"/>
        <v>0</v>
      </c>
      <c r="M4826" s="3">
        <f t="shared" si="454"/>
        <v>0</v>
      </c>
      <c r="N4826" s="3">
        <f t="shared" si="455"/>
        <v>0</v>
      </c>
      <c r="O4826" s="3">
        <v>2000</v>
      </c>
      <c r="P4826" s="3">
        <v>7653.42</v>
      </c>
    </row>
    <row r="4827" spans="2:16" x14ac:dyDescent="0.15">
      <c r="B4827" s="5" t="s">
        <v>99</v>
      </c>
      <c r="C4827" s="16">
        <f t="shared" si="450"/>
        <v>2021</v>
      </c>
      <c r="D4827" s="16">
        <f t="shared" si="451"/>
        <v>9</v>
      </c>
      <c r="E4827" s="3" t="s">
        <v>202</v>
      </c>
      <c r="F4827" s="3" t="s">
        <v>13</v>
      </c>
      <c r="G4827" s="3" t="s">
        <v>203</v>
      </c>
      <c r="H4827" s="3" t="s">
        <v>4659</v>
      </c>
      <c r="I4827" s="3">
        <f t="shared" si="452"/>
        <v>0</v>
      </c>
      <c r="J4827" s="3">
        <f t="shared" si="452"/>
        <v>0</v>
      </c>
      <c r="K4827" s="3">
        <f t="shared" si="452"/>
        <v>0</v>
      </c>
      <c r="L4827" s="3">
        <f t="shared" si="453"/>
        <v>0</v>
      </c>
      <c r="M4827" s="3">
        <f t="shared" si="454"/>
        <v>0</v>
      </c>
      <c r="N4827" s="3">
        <f t="shared" si="455"/>
        <v>0</v>
      </c>
      <c r="O4827" s="3">
        <v>2000</v>
      </c>
      <c r="P4827" s="3">
        <v>7232.78</v>
      </c>
    </row>
    <row r="4828" spans="2:16" x14ac:dyDescent="0.15">
      <c r="B4828" s="5" t="s">
        <v>447</v>
      </c>
      <c r="C4828" s="16">
        <f t="shared" si="450"/>
        <v>2020</v>
      </c>
      <c r="D4828" s="16">
        <f t="shared" si="451"/>
        <v>12</v>
      </c>
      <c r="E4828" s="3" t="s">
        <v>20</v>
      </c>
      <c r="F4828" s="3" t="s">
        <v>2100</v>
      </c>
      <c r="G4828" s="3" t="s">
        <v>13</v>
      </c>
      <c r="H4828" s="3" t="s">
        <v>3356</v>
      </c>
      <c r="I4828" s="3">
        <f t="shared" si="452"/>
        <v>0</v>
      </c>
      <c r="J4828" s="3">
        <f t="shared" si="452"/>
        <v>0</v>
      </c>
      <c r="K4828" s="3">
        <f t="shared" si="452"/>
        <v>0</v>
      </c>
      <c r="L4828" s="3">
        <f t="shared" si="453"/>
        <v>0</v>
      </c>
      <c r="M4828" s="3">
        <f t="shared" si="454"/>
        <v>0</v>
      </c>
      <c r="N4828" s="3">
        <f t="shared" si="455"/>
        <v>0</v>
      </c>
      <c r="O4828" s="3">
        <v>15000</v>
      </c>
      <c r="P4828" s="3">
        <v>122344.8</v>
      </c>
    </row>
    <row r="4829" spans="2:16" x14ac:dyDescent="0.15">
      <c r="B4829" s="5" t="s">
        <v>447</v>
      </c>
      <c r="C4829" s="16">
        <f t="shared" si="450"/>
        <v>2020</v>
      </c>
      <c r="D4829" s="16">
        <f t="shared" si="451"/>
        <v>12</v>
      </c>
      <c r="E4829" s="3" t="s">
        <v>20</v>
      </c>
      <c r="F4829" s="3" t="s">
        <v>2100</v>
      </c>
      <c r="G4829" s="3" t="s">
        <v>13</v>
      </c>
      <c r="H4829" s="3" t="s">
        <v>3356</v>
      </c>
      <c r="I4829" s="3">
        <f t="shared" si="452"/>
        <v>0</v>
      </c>
      <c r="J4829" s="3">
        <f t="shared" si="452"/>
        <v>0</v>
      </c>
      <c r="K4829" s="3">
        <f t="shared" si="452"/>
        <v>0</v>
      </c>
      <c r="L4829" s="3">
        <f t="shared" si="453"/>
        <v>0</v>
      </c>
      <c r="M4829" s="3">
        <f t="shared" si="454"/>
        <v>0</v>
      </c>
      <c r="N4829" s="3">
        <f t="shared" si="455"/>
        <v>0</v>
      </c>
      <c r="O4829" s="3">
        <v>15000</v>
      </c>
      <c r="P4829" s="3">
        <v>122344.8</v>
      </c>
    </row>
    <row r="4830" spans="2:16" x14ac:dyDescent="0.15">
      <c r="B4830" s="5" t="s">
        <v>370</v>
      </c>
      <c r="C4830" s="16">
        <f t="shared" si="450"/>
        <v>2021</v>
      </c>
      <c r="D4830" s="16">
        <f t="shared" si="451"/>
        <v>11</v>
      </c>
      <c r="E4830" s="3" t="s">
        <v>202</v>
      </c>
      <c r="F4830" s="3" t="s">
        <v>13</v>
      </c>
      <c r="G4830" s="3" t="s">
        <v>1281</v>
      </c>
      <c r="H4830" s="3" t="s">
        <v>3372</v>
      </c>
      <c r="I4830" s="3">
        <f t="shared" si="452"/>
        <v>0</v>
      </c>
      <c r="J4830" s="3">
        <f t="shared" si="452"/>
        <v>0</v>
      </c>
      <c r="K4830" s="3">
        <f t="shared" si="452"/>
        <v>0</v>
      </c>
      <c r="L4830" s="3">
        <f t="shared" si="453"/>
        <v>0</v>
      </c>
      <c r="M4830" s="3">
        <f t="shared" si="454"/>
        <v>0</v>
      </c>
      <c r="N4830" s="3">
        <f t="shared" si="455"/>
        <v>0</v>
      </c>
      <c r="O4830" s="3">
        <v>2000</v>
      </c>
      <c r="P4830" s="3">
        <v>6100</v>
      </c>
    </row>
    <row r="4831" spans="2:16" x14ac:dyDescent="0.15">
      <c r="B4831" s="5" t="s">
        <v>2269</v>
      </c>
      <c r="C4831" s="16">
        <f t="shared" si="450"/>
        <v>2021</v>
      </c>
      <c r="D4831" s="16">
        <f t="shared" si="451"/>
        <v>3</v>
      </c>
      <c r="E4831" s="3" t="s">
        <v>202</v>
      </c>
      <c r="F4831" s="3" t="s">
        <v>13</v>
      </c>
      <c r="G4831" s="3" t="s">
        <v>1281</v>
      </c>
      <c r="H4831" s="3" t="s">
        <v>3372</v>
      </c>
      <c r="I4831" s="3">
        <f t="shared" si="452"/>
        <v>0</v>
      </c>
      <c r="J4831" s="3">
        <f t="shared" si="452"/>
        <v>0</v>
      </c>
      <c r="K4831" s="3">
        <f t="shared" si="452"/>
        <v>0</v>
      </c>
      <c r="L4831" s="3">
        <f t="shared" si="453"/>
        <v>0</v>
      </c>
      <c r="M4831" s="3">
        <f t="shared" si="454"/>
        <v>0</v>
      </c>
      <c r="N4831" s="3">
        <f t="shared" si="455"/>
        <v>0</v>
      </c>
      <c r="O4831" s="3">
        <v>2000</v>
      </c>
      <c r="P4831" s="3">
        <v>6060</v>
      </c>
    </row>
    <row r="4832" spans="2:16" x14ac:dyDescent="0.15">
      <c r="B4832" s="5" t="s">
        <v>104</v>
      </c>
      <c r="C4832" s="16">
        <f t="shared" si="450"/>
        <v>2021</v>
      </c>
      <c r="D4832" s="16">
        <f t="shared" si="451"/>
        <v>7</v>
      </c>
      <c r="E4832" s="3" t="s">
        <v>202</v>
      </c>
      <c r="F4832" s="3" t="s">
        <v>13</v>
      </c>
      <c r="G4832" s="3" t="s">
        <v>1281</v>
      </c>
      <c r="H4832" s="3" t="s">
        <v>3372</v>
      </c>
      <c r="I4832" s="3">
        <f t="shared" si="452"/>
        <v>0</v>
      </c>
      <c r="J4832" s="3">
        <f t="shared" si="452"/>
        <v>0</v>
      </c>
      <c r="K4832" s="3">
        <f t="shared" si="452"/>
        <v>0</v>
      </c>
      <c r="L4832" s="3">
        <f t="shared" si="453"/>
        <v>0</v>
      </c>
      <c r="M4832" s="3">
        <f t="shared" si="454"/>
        <v>0</v>
      </c>
      <c r="N4832" s="3">
        <f t="shared" si="455"/>
        <v>0</v>
      </c>
      <c r="O4832" s="3">
        <v>2000</v>
      </c>
      <c r="P4832" s="3">
        <v>6060</v>
      </c>
    </row>
    <row r="4833" spans="2:16" x14ac:dyDescent="0.15">
      <c r="B4833" s="5" t="s">
        <v>440</v>
      </c>
      <c r="C4833" s="16">
        <f t="shared" si="450"/>
        <v>2021</v>
      </c>
      <c r="D4833" s="16">
        <f t="shared" si="451"/>
        <v>6</v>
      </c>
      <c r="E4833" s="3" t="s">
        <v>202</v>
      </c>
      <c r="F4833" s="3" t="s">
        <v>13</v>
      </c>
      <c r="G4833" s="3" t="s">
        <v>1281</v>
      </c>
      <c r="H4833" s="3" t="s">
        <v>4934</v>
      </c>
      <c r="I4833" s="3">
        <f t="shared" si="452"/>
        <v>0</v>
      </c>
      <c r="J4833" s="3">
        <f t="shared" si="452"/>
        <v>0</v>
      </c>
      <c r="K4833" s="3">
        <f t="shared" si="452"/>
        <v>0</v>
      </c>
      <c r="L4833" s="3">
        <f t="shared" si="453"/>
        <v>0</v>
      </c>
      <c r="M4833" s="3">
        <f t="shared" si="454"/>
        <v>0</v>
      </c>
      <c r="N4833" s="3">
        <f t="shared" si="455"/>
        <v>0</v>
      </c>
      <c r="O4833" s="3">
        <v>2000</v>
      </c>
      <c r="P4833" s="3">
        <v>5800</v>
      </c>
    </row>
    <row r="4834" spans="2:16" x14ac:dyDescent="0.15">
      <c r="B4834" s="5" t="s">
        <v>2852</v>
      </c>
      <c r="C4834" s="16">
        <f t="shared" si="450"/>
        <v>2021</v>
      </c>
      <c r="D4834" s="16">
        <f t="shared" si="451"/>
        <v>8</v>
      </c>
      <c r="E4834" s="3" t="s">
        <v>20</v>
      </c>
      <c r="F4834" s="3" t="s">
        <v>208</v>
      </c>
      <c r="G4834" s="3" t="s">
        <v>13</v>
      </c>
      <c r="H4834" s="3" t="s">
        <v>3356</v>
      </c>
      <c r="I4834" s="3">
        <f t="shared" si="452"/>
        <v>0</v>
      </c>
      <c r="J4834" s="3">
        <f t="shared" si="452"/>
        <v>0</v>
      </c>
      <c r="K4834" s="3">
        <f t="shared" si="452"/>
        <v>0</v>
      </c>
      <c r="L4834" s="3">
        <f t="shared" si="453"/>
        <v>0</v>
      </c>
      <c r="M4834" s="3">
        <f t="shared" si="454"/>
        <v>0</v>
      </c>
      <c r="N4834" s="3">
        <f t="shared" si="455"/>
        <v>0</v>
      </c>
      <c r="O4834" s="3">
        <v>15000</v>
      </c>
      <c r="P4834" s="3">
        <v>118376.25</v>
      </c>
    </row>
    <row r="4835" spans="2:16" x14ac:dyDescent="0.15">
      <c r="B4835" s="5" t="s">
        <v>577</v>
      </c>
      <c r="C4835" s="16">
        <f t="shared" si="450"/>
        <v>2021</v>
      </c>
      <c r="D4835" s="16">
        <f t="shared" si="451"/>
        <v>7</v>
      </c>
      <c r="E4835" s="3" t="s">
        <v>20</v>
      </c>
      <c r="F4835" s="3" t="s">
        <v>208</v>
      </c>
      <c r="G4835" s="3" t="s">
        <v>13</v>
      </c>
      <c r="H4835" s="3" t="s">
        <v>3356</v>
      </c>
      <c r="I4835" s="3">
        <f t="shared" si="452"/>
        <v>0</v>
      </c>
      <c r="J4835" s="3">
        <f t="shared" si="452"/>
        <v>0</v>
      </c>
      <c r="K4835" s="3">
        <f t="shared" si="452"/>
        <v>0</v>
      </c>
      <c r="L4835" s="3">
        <f t="shared" si="453"/>
        <v>0</v>
      </c>
      <c r="M4835" s="3">
        <f t="shared" si="454"/>
        <v>0</v>
      </c>
      <c r="N4835" s="3">
        <f t="shared" si="455"/>
        <v>0</v>
      </c>
      <c r="O4835" s="3">
        <v>15000</v>
      </c>
      <c r="P4835" s="3">
        <v>118366.25</v>
      </c>
    </row>
    <row r="4836" spans="2:16" x14ac:dyDescent="0.15">
      <c r="B4836" s="5" t="s">
        <v>2047</v>
      </c>
      <c r="C4836" s="16">
        <f t="shared" si="450"/>
        <v>2021</v>
      </c>
      <c r="D4836" s="16">
        <f t="shared" si="451"/>
        <v>6</v>
      </c>
      <c r="E4836" s="3" t="s">
        <v>20</v>
      </c>
      <c r="F4836" s="3" t="s">
        <v>208</v>
      </c>
      <c r="G4836" s="3" t="s">
        <v>13</v>
      </c>
      <c r="H4836" s="3" t="s">
        <v>3356</v>
      </c>
      <c r="I4836" s="3">
        <f t="shared" si="452"/>
        <v>0</v>
      </c>
      <c r="J4836" s="3">
        <f t="shared" si="452"/>
        <v>0</v>
      </c>
      <c r="K4836" s="3">
        <f t="shared" si="452"/>
        <v>0</v>
      </c>
      <c r="L4836" s="3">
        <f t="shared" si="453"/>
        <v>0</v>
      </c>
      <c r="M4836" s="3">
        <f t="shared" si="454"/>
        <v>0</v>
      </c>
      <c r="N4836" s="3">
        <f t="shared" si="455"/>
        <v>0</v>
      </c>
      <c r="O4836" s="3">
        <v>15000</v>
      </c>
      <c r="P4836" s="3">
        <v>118356.25</v>
      </c>
    </row>
    <row r="4837" spans="2:16" x14ac:dyDescent="0.15">
      <c r="B4837" s="5" t="s">
        <v>108</v>
      </c>
      <c r="C4837" s="16">
        <f t="shared" si="450"/>
        <v>2021</v>
      </c>
      <c r="D4837" s="16">
        <f t="shared" si="451"/>
        <v>6</v>
      </c>
      <c r="E4837" s="3" t="s">
        <v>20</v>
      </c>
      <c r="F4837" s="3" t="s">
        <v>208</v>
      </c>
      <c r="G4837" s="3" t="s">
        <v>13</v>
      </c>
      <c r="H4837" s="3" t="s">
        <v>3356</v>
      </c>
      <c r="I4837" s="3">
        <f t="shared" si="452"/>
        <v>0</v>
      </c>
      <c r="J4837" s="3">
        <f t="shared" si="452"/>
        <v>0</v>
      </c>
      <c r="K4837" s="3">
        <f t="shared" si="452"/>
        <v>0</v>
      </c>
      <c r="L4837" s="3">
        <f t="shared" si="453"/>
        <v>0</v>
      </c>
      <c r="M4837" s="3">
        <f t="shared" si="454"/>
        <v>0</v>
      </c>
      <c r="N4837" s="3">
        <f t="shared" si="455"/>
        <v>0</v>
      </c>
      <c r="O4837" s="3">
        <v>15000</v>
      </c>
      <c r="P4837" s="3">
        <v>118356.25</v>
      </c>
    </row>
    <row r="4838" spans="2:16" x14ac:dyDescent="0.15">
      <c r="B4838" s="5" t="s">
        <v>700</v>
      </c>
      <c r="C4838" s="16">
        <f t="shared" si="450"/>
        <v>2021</v>
      </c>
      <c r="D4838" s="16">
        <f t="shared" si="451"/>
        <v>7</v>
      </c>
      <c r="E4838" s="3" t="s">
        <v>202</v>
      </c>
      <c r="F4838" s="3" t="s">
        <v>13</v>
      </c>
      <c r="G4838" s="3" t="s">
        <v>203</v>
      </c>
      <c r="H4838" s="3" t="s">
        <v>4947</v>
      </c>
      <c r="I4838" s="3">
        <f t="shared" si="452"/>
        <v>0</v>
      </c>
      <c r="J4838" s="3">
        <f t="shared" si="452"/>
        <v>0</v>
      </c>
      <c r="K4838" s="3">
        <f t="shared" si="452"/>
        <v>0</v>
      </c>
      <c r="L4838" s="3">
        <f t="shared" si="453"/>
        <v>0</v>
      </c>
      <c r="M4838" s="3">
        <f t="shared" si="454"/>
        <v>0</v>
      </c>
      <c r="N4838" s="3">
        <f t="shared" si="455"/>
        <v>0</v>
      </c>
      <c r="O4838" s="3">
        <v>2000</v>
      </c>
      <c r="P4838" s="3">
        <v>2551.84</v>
      </c>
    </row>
    <row r="4839" spans="2:16" x14ac:dyDescent="0.15">
      <c r="B4839" s="5" t="s">
        <v>2932</v>
      </c>
      <c r="C4839" s="16">
        <f t="shared" si="450"/>
        <v>2021</v>
      </c>
      <c r="D4839" s="16">
        <f t="shared" si="451"/>
        <v>7</v>
      </c>
      <c r="E4839" s="3" t="s">
        <v>202</v>
      </c>
      <c r="F4839" s="3" t="s">
        <v>13</v>
      </c>
      <c r="G4839" s="3" t="s">
        <v>203</v>
      </c>
      <c r="H4839" s="3" t="s">
        <v>4690</v>
      </c>
      <c r="I4839" s="3">
        <f t="shared" si="452"/>
        <v>0</v>
      </c>
      <c r="J4839" s="3">
        <f t="shared" si="452"/>
        <v>0</v>
      </c>
      <c r="K4839" s="3">
        <f t="shared" si="452"/>
        <v>0</v>
      </c>
      <c r="L4839" s="3">
        <f t="shared" si="453"/>
        <v>0</v>
      </c>
      <c r="M4839" s="3">
        <f t="shared" si="454"/>
        <v>0</v>
      </c>
      <c r="N4839" s="3">
        <f t="shared" si="455"/>
        <v>0</v>
      </c>
      <c r="O4839" s="3">
        <v>1993</v>
      </c>
      <c r="P4839" s="3">
        <v>1288.93</v>
      </c>
    </row>
    <row r="4840" spans="2:16" x14ac:dyDescent="0.15">
      <c r="B4840" s="5" t="s">
        <v>1425</v>
      </c>
      <c r="C4840" s="16">
        <f t="shared" si="450"/>
        <v>2021</v>
      </c>
      <c r="D4840" s="16">
        <f t="shared" si="451"/>
        <v>9</v>
      </c>
      <c r="E4840" s="3" t="s">
        <v>20</v>
      </c>
      <c r="F4840" s="3" t="s">
        <v>208</v>
      </c>
      <c r="G4840" s="3" t="s">
        <v>13</v>
      </c>
      <c r="H4840" s="3" t="s">
        <v>3356</v>
      </c>
      <c r="I4840" s="3">
        <f t="shared" si="452"/>
        <v>0</v>
      </c>
      <c r="J4840" s="3">
        <f t="shared" si="452"/>
        <v>0</v>
      </c>
      <c r="K4840" s="3">
        <f t="shared" si="452"/>
        <v>0</v>
      </c>
      <c r="L4840" s="3">
        <f t="shared" si="453"/>
        <v>0</v>
      </c>
      <c r="M4840" s="3">
        <f t="shared" si="454"/>
        <v>0</v>
      </c>
      <c r="N4840" s="3">
        <f t="shared" si="455"/>
        <v>0</v>
      </c>
      <c r="O4840" s="3">
        <v>14700</v>
      </c>
      <c r="P4840" s="3">
        <v>117550.43</v>
      </c>
    </row>
    <row r="4841" spans="2:16" x14ac:dyDescent="0.15">
      <c r="B4841" s="5" t="s">
        <v>668</v>
      </c>
      <c r="C4841" s="16">
        <f t="shared" si="450"/>
        <v>2021</v>
      </c>
      <c r="D4841" s="16">
        <f t="shared" si="451"/>
        <v>10</v>
      </c>
      <c r="E4841" s="3" t="s">
        <v>202</v>
      </c>
      <c r="F4841" s="3" t="s">
        <v>13</v>
      </c>
      <c r="G4841" s="3" t="s">
        <v>1281</v>
      </c>
      <c r="H4841" s="3" t="s">
        <v>3372</v>
      </c>
      <c r="I4841" s="3">
        <f t="shared" si="452"/>
        <v>0</v>
      </c>
      <c r="J4841" s="3">
        <f t="shared" si="452"/>
        <v>0</v>
      </c>
      <c r="K4841" s="3">
        <f t="shared" si="452"/>
        <v>0</v>
      </c>
      <c r="L4841" s="3">
        <f t="shared" si="453"/>
        <v>0</v>
      </c>
      <c r="M4841" s="3">
        <f t="shared" si="454"/>
        <v>0</v>
      </c>
      <c r="N4841" s="3">
        <f t="shared" si="455"/>
        <v>0</v>
      </c>
      <c r="O4841" s="3">
        <v>1975</v>
      </c>
      <c r="P4841" s="3">
        <v>6123.75</v>
      </c>
    </row>
    <row r="4842" spans="2:16" x14ac:dyDescent="0.15">
      <c r="B4842" s="5" t="s">
        <v>1738</v>
      </c>
      <c r="C4842" s="16">
        <f t="shared" si="450"/>
        <v>2021</v>
      </c>
      <c r="D4842" s="16">
        <f t="shared" si="451"/>
        <v>12</v>
      </c>
      <c r="E4842" s="3" t="s">
        <v>202</v>
      </c>
      <c r="F4842" s="3" t="s">
        <v>13</v>
      </c>
      <c r="G4842" s="3" t="s">
        <v>552</v>
      </c>
      <c r="H4842" s="3" t="s">
        <v>4255</v>
      </c>
      <c r="I4842" s="3">
        <f t="shared" si="452"/>
        <v>0</v>
      </c>
      <c r="J4842" s="3">
        <f t="shared" si="452"/>
        <v>0</v>
      </c>
      <c r="K4842" s="3">
        <f t="shared" si="452"/>
        <v>0</v>
      </c>
      <c r="L4842" s="3">
        <f t="shared" si="453"/>
        <v>0</v>
      </c>
      <c r="M4842" s="3">
        <f t="shared" si="454"/>
        <v>0</v>
      </c>
      <c r="N4842" s="3">
        <f t="shared" si="455"/>
        <v>0</v>
      </c>
      <c r="O4842" s="3">
        <v>1954.8</v>
      </c>
      <c r="P4842" s="3">
        <v>2646</v>
      </c>
    </row>
    <row r="4843" spans="2:16" x14ac:dyDescent="0.15">
      <c r="B4843" s="5" t="s">
        <v>1015</v>
      </c>
      <c r="C4843" s="16">
        <f t="shared" si="450"/>
        <v>2021</v>
      </c>
      <c r="D4843" s="16">
        <f t="shared" si="451"/>
        <v>6</v>
      </c>
      <c r="E4843" s="3" t="s">
        <v>20</v>
      </c>
      <c r="F4843" s="3" t="s">
        <v>208</v>
      </c>
      <c r="G4843" s="3" t="s">
        <v>13</v>
      </c>
      <c r="H4843" s="3" t="s">
        <v>3356</v>
      </c>
      <c r="I4843" s="3">
        <f t="shared" si="452"/>
        <v>0</v>
      </c>
      <c r="J4843" s="3">
        <f t="shared" si="452"/>
        <v>0</v>
      </c>
      <c r="K4843" s="3">
        <f t="shared" si="452"/>
        <v>0</v>
      </c>
      <c r="L4843" s="3">
        <f t="shared" si="453"/>
        <v>0</v>
      </c>
      <c r="M4843" s="3">
        <f t="shared" si="454"/>
        <v>0</v>
      </c>
      <c r="N4843" s="3">
        <f t="shared" si="455"/>
        <v>0</v>
      </c>
      <c r="O4843" s="3">
        <v>11250</v>
      </c>
      <c r="P4843" s="3">
        <v>89274.69</v>
      </c>
    </row>
    <row r="4844" spans="2:16" x14ac:dyDescent="0.15">
      <c r="B4844" s="5" t="s">
        <v>471</v>
      </c>
      <c r="C4844" s="16">
        <f t="shared" si="450"/>
        <v>2021</v>
      </c>
      <c r="D4844" s="16">
        <f t="shared" si="451"/>
        <v>12</v>
      </c>
      <c r="E4844" s="3" t="s">
        <v>202</v>
      </c>
      <c r="F4844" s="3" t="s">
        <v>13</v>
      </c>
      <c r="G4844" s="3" t="s">
        <v>943</v>
      </c>
      <c r="H4844" s="3" t="s">
        <v>3942</v>
      </c>
      <c r="I4844" s="3">
        <f t="shared" si="452"/>
        <v>0</v>
      </c>
      <c r="J4844" s="3">
        <f t="shared" si="452"/>
        <v>0</v>
      </c>
      <c r="K4844" s="3">
        <f t="shared" si="452"/>
        <v>0</v>
      </c>
      <c r="L4844" s="3">
        <f t="shared" si="453"/>
        <v>0</v>
      </c>
      <c r="M4844" s="3">
        <f t="shared" si="454"/>
        <v>0</v>
      </c>
      <c r="N4844" s="3">
        <f t="shared" si="455"/>
        <v>0</v>
      </c>
      <c r="O4844" s="3">
        <v>1944</v>
      </c>
      <c r="P4844" s="3">
        <v>707.21</v>
      </c>
    </row>
    <row r="4845" spans="2:16" x14ac:dyDescent="0.15">
      <c r="B4845" s="5" t="s">
        <v>669</v>
      </c>
      <c r="C4845" s="16">
        <f t="shared" si="450"/>
        <v>2021</v>
      </c>
      <c r="D4845" s="16">
        <f t="shared" si="451"/>
        <v>5</v>
      </c>
      <c r="E4845" s="3" t="s">
        <v>20</v>
      </c>
      <c r="F4845" s="3" t="s">
        <v>208</v>
      </c>
      <c r="G4845" s="3" t="s">
        <v>13</v>
      </c>
      <c r="H4845" s="3" t="s">
        <v>3356</v>
      </c>
      <c r="I4845" s="3">
        <f t="shared" si="452"/>
        <v>0</v>
      </c>
      <c r="J4845" s="3">
        <f t="shared" si="452"/>
        <v>0</v>
      </c>
      <c r="K4845" s="3">
        <f t="shared" si="452"/>
        <v>0</v>
      </c>
      <c r="L4845" s="3">
        <f t="shared" si="453"/>
        <v>0</v>
      </c>
      <c r="M4845" s="3">
        <f t="shared" si="454"/>
        <v>0</v>
      </c>
      <c r="N4845" s="3">
        <f t="shared" si="455"/>
        <v>0</v>
      </c>
      <c r="O4845" s="3">
        <v>90</v>
      </c>
      <c r="P4845" s="3">
        <v>818.42</v>
      </c>
    </row>
    <row r="4846" spans="2:16" x14ac:dyDescent="0.15">
      <c r="B4846" s="5" t="s">
        <v>813</v>
      </c>
      <c r="C4846" s="16">
        <f t="shared" si="450"/>
        <v>2020</v>
      </c>
      <c r="D4846" s="16">
        <f t="shared" si="451"/>
        <v>2</v>
      </c>
      <c r="E4846" s="3" t="s">
        <v>20</v>
      </c>
      <c r="F4846" s="3" t="s">
        <v>2100</v>
      </c>
      <c r="G4846" s="3" t="s">
        <v>13</v>
      </c>
      <c r="H4846" s="3" t="s">
        <v>3664</v>
      </c>
      <c r="I4846" s="3">
        <f t="shared" si="452"/>
        <v>0</v>
      </c>
      <c r="J4846" s="3">
        <f t="shared" si="452"/>
        <v>0</v>
      </c>
      <c r="K4846" s="3">
        <f t="shared" si="452"/>
        <v>0</v>
      </c>
      <c r="L4846" s="3">
        <f t="shared" si="453"/>
        <v>0</v>
      </c>
      <c r="M4846" s="3">
        <f t="shared" si="454"/>
        <v>0</v>
      </c>
      <c r="N4846" s="3">
        <f t="shared" si="455"/>
        <v>0</v>
      </c>
      <c r="O4846" s="3">
        <v>12000</v>
      </c>
      <c r="P4846" s="3">
        <v>111170.32</v>
      </c>
    </row>
    <row r="4847" spans="2:16" x14ac:dyDescent="0.15">
      <c r="B4847" s="5" t="s">
        <v>1371</v>
      </c>
      <c r="C4847" s="16">
        <f t="shared" si="450"/>
        <v>2020</v>
      </c>
      <c r="D4847" s="16">
        <f t="shared" si="451"/>
        <v>2</v>
      </c>
      <c r="E4847" s="3" t="s">
        <v>20</v>
      </c>
      <c r="F4847" s="3" t="s">
        <v>2100</v>
      </c>
      <c r="G4847" s="3" t="s">
        <v>13</v>
      </c>
      <c r="H4847" s="3" t="s">
        <v>3664</v>
      </c>
      <c r="I4847" s="3">
        <f t="shared" si="452"/>
        <v>0</v>
      </c>
      <c r="J4847" s="3">
        <f t="shared" si="452"/>
        <v>0</v>
      </c>
      <c r="K4847" s="3">
        <f t="shared" si="452"/>
        <v>0</v>
      </c>
      <c r="L4847" s="3">
        <f t="shared" si="453"/>
        <v>0</v>
      </c>
      <c r="M4847" s="3">
        <f t="shared" si="454"/>
        <v>0</v>
      </c>
      <c r="N4847" s="3">
        <f t="shared" si="455"/>
        <v>0</v>
      </c>
      <c r="O4847" s="3">
        <v>12000</v>
      </c>
      <c r="P4847" s="3">
        <v>97763.39</v>
      </c>
    </row>
    <row r="4848" spans="2:16" x14ac:dyDescent="0.15">
      <c r="B4848" s="5" t="s">
        <v>91</v>
      </c>
      <c r="C4848" s="16">
        <f t="shared" si="450"/>
        <v>2020</v>
      </c>
      <c r="D4848" s="16">
        <f t="shared" si="451"/>
        <v>3</v>
      </c>
      <c r="E4848" s="3" t="s">
        <v>20</v>
      </c>
      <c r="F4848" s="3" t="s">
        <v>2100</v>
      </c>
      <c r="G4848" s="3" t="s">
        <v>13</v>
      </c>
      <c r="H4848" s="3" t="s">
        <v>4131</v>
      </c>
      <c r="I4848" s="3">
        <f t="shared" si="452"/>
        <v>0</v>
      </c>
      <c r="J4848" s="3">
        <f t="shared" si="452"/>
        <v>0</v>
      </c>
      <c r="K4848" s="3">
        <f t="shared" si="452"/>
        <v>0</v>
      </c>
      <c r="L4848" s="3">
        <f t="shared" si="453"/>
        <v>0</v>
      </c>
      <c r="M4848" s="3">
        <f t="shared" si="454"/>
        <v>0</v>
      </c>
      <c r="N4848" s="3">
        <f t="shared" si="455"/>
        <v>0</v>
      </c>
      <c r="O4848" s="3">
        <v>7005</v>
      </c>
      <c r="P4848" s="3">
        <v>64412.5</v>
      </c>
    </row>
    <row r="4849" spans="2:16" x14ac:dyDescent="0.15">
      <c r="B4849" s="5" t="s">
        <v>556</v>
      </c>
      <c r="C4849" s="16">
        <f t="shared" si="450"/>
        <v>2020</v>
      </c>
      <c r="D4849" s="16">
        <f t="shared" si="451"/>
        <v>4</v>
      </c>
      <c r="E4849" s="3" t="s">
        <v>20</v>
      </c>
      <c r="F4849" s="3" t="s">
        <v>2100</v>
      </c>
      <c r="G4849" s="3" t="s">
        <v>208</v>
      </c>
      <c r="H4849" s="3" t="s">
        <v>3665</v>
      </c>
      <c r="I4849" s="3">
        <f t="shared" si="452"/>
        <v>0</v>
      </c>
      <c r="J4849" s="3">
        <f t="shared" si="452"/>
        <v>0</v>
      </c>
      <c r="K4849" s="3">
        <f t="shared" si="452"/>
        <v>0</v>
      </c>
      <c r="L4849" s="3">
        <f t="shared" si="453"/>
        <v>0</v>
      </c>
      <c r="M4849" s="3">
        <f t="shared" si="454"/>
        <v>0</v>
      </c>
      <c r="N4849" s="3">
        <f t="shared" si="455"/>
        <v>0</v>
      </c>
      <c r="O4849" s="3">
        <v>12000</v>
      </c>
      <c r="P4849" s="3">
        <v>110790.32</v>
      </c>
    </row>
    <row r="4850" spans="2:16" x14ac:dyDescent="0.15">
      <c r="B4850" s="5" t="s">
        <v>1154</v>
      </c>
      <c r="C4850" s="16">
        <f t="shared" si="450"/>
        <v>2021</v>
      </c>
      <c r="D4850" s="16">
        <f t="shared" si="451"/>
        <v>11</v>
      </c>
      <c r="E4850" s="3" t="s">
        <v>202</v>
      </c>
      <c r="F4850" s="3" t="s">
        <v>13</v>
      </c>
      <c r="G4850" s="3" t="s">
        <v>2675</v>
      </c>
      <c r="H4850" s="3" t="s">
        <v>1340</v>
      </c>
      <c r="I4850" s="3">
        <f t="shared" si="452"/>
        <v>0</v>
      </c>
      <c r="J4850" s="3">
        <f t="shared" si="452"/>
        <v>0</v>
      </c>
      <c r="K4850" s="3">
        <f t="shared" si="452"/>
        <v>1</v>
      </c>
      <c r="L4850" s="3">
        <f t="shared" si="453"/>
        <v>0</v>
      </c>
      <c r="M4850" s="3">
        <f t="shared" si="454"/>
        <v>0</v>
      </c>
      <c r="N4850" s="3">
        <f t="shared" si="455"/>
        <v>0</v>
      </c>
      <c r="O4850" s="3">
        <v>1893.84</v>
      </c>
      <c r="P4850" s="3">
        <v>32057.81</v>
      </c>
    </row>
    <row r="4851" spans="2:16" x14ac:dyDescent="0.15">
      <c r="B4851" s="5" t="s">
        <v>2076</v>
      </c>
      <c r="C4851" s="16">
        <f t="shared" si="450"/>
        <v>2022</v>
      </c>
      <c r="D4851" s="16">
        <f t="shared" si="451"/>
        <v>8</v>
      </c>
      <c r="E4851" s="3" t="s">
        <v>20</v>
      </c>
      <c r="F4851" s="3" t="s">
        <v>1242</v>
      </c>
      <c r="G4851" s="3" t="s">
        <v>13</v>
      </c>
      <c r="H4851" s="3" t="s">
        <v>3961</v>
      </c>
      <c r="I4851" s="3">
        <f t="shared" si="452"/>
        <v>0</v>
      </c>
      <c r="J4851" s="3">
        <f t="shared" si="452"/>
        <v>0</v>
      </c>
      <c r="K4851" s="3">
        <f t="shared" si="452"/>
        <v>0</v>
      </c>
      <c r="L4851" s="3">
        <f t="shared" si="453"/>
        <v>0</v>
      </c>
      <c r="M4851" s="3">
        <f t="shared" si="454"/>
        <v>0</v>
      </c>
      <c r="N4851" s="3">
        <f t="shared" si="455"/>
        <v>0</v>
      </c>
      <c r="O4851" s="3">
        <v>9000</v>
      </c>
      <c r="P4851" s="3">
        <v>105472.39</v>
      </c>
    </row>
    <row r="4852" spans="2:16" x14ac:dyDescent="0.15">
      <c r="B4852" s="5" t="s">
        <v>848</v>
      </c>
      <c r="C4852" s="16">
        <f t="shared" si="450"/>
        <v>2022</v>
      </c>
      <c r="D4852" s="16">
        <f t="shared" si="451"/>
        <v>6</v>
      </c>
      <c r="E4852" s="3" t="s">
        <v>20</v>
      </c>
      <c r="F4852" s="3" t="s">
        <v>1242</v>
      </c>
      <c r="G4852" s="3" t="s">
        <v>13</v>
      </c>
      <c r="H4852" s="3" t="s">
        <v>3961</v>
      </c>
      <c r="I4852" s="3">
        <f t="shared" si="452"/>
        <v>0</v>
      </c>
      <c r="J4852" s="3">
        <f t="shared" si="452"/>
        <v>0</v>
      </c>
      <c r="K4852" s="3">
        <f t="shared" si="452"/>
        <v>0</v>
      </c>
      <c r="L4852" s="3">
        <f t="shared" si="453"/>
        <v>0</v>
      </c>
      <c r="M4852" s="3">
        <f t="shared" si="454"/>
        <v>0</v>
      </c>
      <c r="N4852" s="3">
        <f t="shared" si="455"/>
        <v>0</v>
      </c>
      <c r="O4852" s="3">
        <v>3600</v>
      </c>
      <c r="P4852" s="3">
        <v>44470.28</v>
      </c>
    </row>
    <row r="4853" spans="2:16" x14ac:dyDescent="0.15">
      <c r="B4853" s="5" t="s">
        <v>2639</v>
      </c>
      <c r="C4853" s="16">
        <f t="shared" si="450"/>
        <v>2022</v>
      </c>
      <c r="D4853" s="16">
        <f t="shared" si="451"/>
        <v>10</v>
      </c>
      <c r="E4853" s="3" t="s">
        <v>20</v>
      </c>
      <c r="F4853" s="3" t="s">
        <v>225</v>
      </c>
      <c r="G4853" s="3" t="s">
        <v>13</v>
      </c>
      <c r="H4853" s="3" t="s">
        <v>6881</v>
      </c>
      <c r="I4853" s="3">
        <f t="shared" si="452"/>
        <v>0</v>
      </c>
      <c r="J4853" s="3">
        <f t="shared" si="452"/>
        <v>0</v>
      </c>
      <c r="K4853" s="3">
        <f t="shared" si="452"/>
        <v>0</v>
      </c>
      <c r="L4853" s="3">
        <f t="shared" si="453"/>
        <v>0</v>
      </c>
      <c r="M4853" s="3">
        <f t="shared" si="454"/>
        <v>0</v>
      </c>
      <c r="N4853" s="3">
        <f t="shared" si="455"/>
        <v>0</v>
      </c>
      <c r="O4853" s="3">
        <v>50</v>
      </c>
      <c r="P4853" s="3">
        <v>1068.73</v>
      </c>
    </row>
    <row r="4854" spans="2:16" x14ac:dyDescent="0.15">
      <c r="B4854" s="5" t="s">
        <v>2652</v>
      </c>
      <c r="C4854" s="16">
        <f t="shared" si="450"/>
        <v>2022</v>
      </c>
      <c r="D4854" s="16">
        <f t="shared" si="451"/>
        <v>10</v>
      </c>
      <c r="E4854" s="3" t="s">
        <v>20</v>
      </c>
      <c r="F4854" s="3" t="s">
        <v>225</v>
      </c>
      <c r="G4854" s="3" t="s">
        <v>13</v>
      </c>
      <c r="H4854" s="3" t="s">
        <v>6881</v>
      </c>
      <c r="I4854" s="3">
        <f t="shared" si="452"/>
        <v>0</v>
      </c>
      <c r="J4854" s="3">
        <f t="shared" si="452"/>
        <v>0</v>
      </c>
      <c r="K4854" s="3">
        <f t="shared" si="452"/>
        <v>0</v>
      </c>
      <c r="L4854" s="3">
        <f t="shared" si="453"/>
        <v>0</v>
      </c>
      <c r="M4854" s="3">
        <f t="shared" si="454"/>
        <v>0</v>
      </c>
      <c r="N4854" s="3">
        <f t="shared" si="455"/>
        <v>0</v>
      </c>
      <c r="O4854" s="3">
        <v>50</v>
      </c>
      <c r="P4854" s="3">
        <v>942.72</v>
      </c>
    </row>
    <row r="4855" spans="2:16" x14ac:dyDescent="0.15">
      <c r="B4855" s="5" t="s">
        <v>2166</v>
      </c>
      <c r="C4855" s="16">
        <f t="shared" si="450"/>
        <v>2023</v>
      </c>
      <c r="D4855" s="16">
        <f t="shared" si="451"/>
        <v>8</v>
      </c>
      <c r="E4855" s="3" t="s">
        <v>20</v>
      </c>
      <c r="F4855" s="3" t="s">
        <v>12</v>
      </c>
      <c r="G4855" s="3" t="s">
        <v>13</v>
      </c>
      <c r="H4855" s="3" t="s">
        <v>6151</v>
      </c>
      <c r="I4855" s="3">
        <f t="shared" si="452"/>
        <v>0</v>
      </c>
      <c r="J4855" s="3">
        <f t="shared" si="452"/>
        <v>0</v>
      </c>
      <c r="K4855" s="3">
        <f t="shared" si="452"/>
        <v>0</v>
      </c>
      <c r="L4855" s="3">
        <f t="shared" si="453"/>
        <v>0</v>
      </c>
      <c r="M4855" s="3">
        <f t="shared" si="454"/>
        <v>0</v>
      </c>
      <c r="N4855" s="3">
        <f t="shared" si="455"/>
        <v>0</v>
      </c>
      <c r="O4855" s="3">
        <v>300</v>
      </c>
      <c r="P4855" s="3">
        <v>4948.88</v>
      </c>
    </row>
    <row r="4856" spans="2:16" x14ac:dyDescent="0.15">
      <c r="B4856" s="5">
        <v>45589</v>
      </c>
      <c r="C4856" s="16">
        <f t="shared" si="450"/>
        <v>2024</v>
      </c>
      <c r="D4856" s="16">
        <f t="shared" si="451"/>
        <v>10</v>
      </c>
      <c r="E4856" s="3" t="s">
        <v>11</v>
      </c>
      <c r="F4856" s="3" t="s">
        <v>12</v>
      </c>
      <c r="G4856" s="3" t="s">
        <v>13</v>
      </c>
      <c r="H4856" s="3" t="s">
        <v>6542</v>
      </c>
      <c r="I4856" s="3">
        <f t="shared" si="452"/>
        <v>0</v>
      </c>
      <c r="J4856" s="3">
        <f t="shared" si="452"/>
        <v>0</v>
      </c>
      <c r="K4856" s="3">
        <f t="shared" si="452"/>
        <v>1</v>
      </c>
      <c r="L4856" s="3">
        <f t="shared" si="453"/>
        <v>0</v>
      </c>
      <c r="M4856" s="3">
        <f t="shared" si="454"/>
        <v>0</v>
      </c>
      <c r="N4856" s="3">
        <f t="shared" si="455"/>
        <v>0</v>
      </c>
      <c r="O4856" s="3">
        <v>125</v>
      </c>
      <c r="P4856" s="3">
        <v>2277.19</v>
      </c>
    </row>
    <row r="4857" spans="2:16" x14ac:dyDescent="0.15">
      <c r="B4857" s="5">
        <v>45463</v>
      </c>
      <c r="C4857" s="16">
        <f t="shared" si="450"/>
        <v>2024</v>
      </c>
      <c r="D4857" s="16">
        <f t="shared" si="451"/>
        <v>6</v>
      </c>
      <c r="E4857" s="3" t="s">
        <v>11</v>
      </c>
      <c r="F4857" s="3" t="s">
        <v>12</v>
      </c>
      <c r="G4857" s="3" t="s">
        <v>13</v>
      </c>
      <c r="H4857" s="3" t="s">
        <v>3173</v>
      </c>
      <c r="I4857" s="3">
        <f t="shared" si="452"/>
        <v>0</v>
      </c>
      <c r="J4857" s="3">
        <f t="shared" si="452"/>
        <v>0</v>
      </c>
      <c r="K4857" s="3">
        <f t="shared" si="452"/>
        <v>0</v>
      </c>
      <c r="L4857" s="3">
        <f t="shared" si="453"/>
        <v>0</v>
      </c>
      <c r="M4857" s="3">
        <f t="shared" si="454"/>
        <v>0</v>
      </c>
      <c r="N4857" s="3">
        <f t="shared" si="455"/>
        <v>0</v>
      </c>
      <c r="O4857" s="3">
        <v>16475</v>
      </c>
      <c r="P4857" s="3">
        <v>64241.25</v>
      </c>
    </row>
    <row r="4858" spans="2:16" x14ac:dyDescent="0.15">
      <c r="B4858" s="5">
        <v>45608</v>
      </c>
      <c r="C4858" s="16">
        <f t="shared" si="450"/>
        <v>2024</v>
      </c>
      <c r="D4858" s="16">
        <f t="shared" si="451"/>
        <v>11</v>
      </c>
      <c r="E4858" s="3" t="s">
        <v>11</v>
      </c>
      <c r="F4858" s="3" t="s">
        <v>12</v>
      </c>
      <c r="G4858" s="3" t="s">
        <v>13</v>
      </c>
      <c r="H4858" s="3" t="s">
        <v>3166</v>
      </c>
      <c r="I4858" s="3">
        <f t="shared" si="452"/>
        <v>0</v>
      </c>
      <c r="J4858" s="3">
        <f t="shared" si="452"/>
        <v>0</v>
      </c>
      <c r="K4858" s="3">
        <f t="shared" si="452"/>
        <v>0</v>
      </c>
      <c r="L4858" s="3">
        <f t="shared" si="453"/>
        <v>0</v>
      </c>
      <c r="M4858" s="3">
        <f t="shared" si="454"/>
        <v>0</v>
      </c>
      <c r="N4858" s="3">
        <f t="shared" si="455"/>
        <v>0</v>
      </c>
      <c r="O4858" s="3">
        <v>16500</v>
      </c>
      <c r="P4858" s="3">
        <v>65631.149999999994</v>
      </c>
    </row>
    <row r="4859" spans="2:16" x14ac:dyDescent="0.15">
      <c r="B4859" s="5" t="s">
        <v>533</v>
      </c>
      <c r="C4859" s="16">
        <f t="shared" si="450"/>
        <v>2021</v>
      </c>
      <c r="D4859" s="16">
        <f t="shared" si="451"/>
        <v>12</v>
      </c>
      <c r="E4859" s="3" t="s">
        <v>202</v>
      </c>
      <c r="F4859" s="3" t="s">
        <v>13</v>
      </c>
      <c r="G4859" s="3" t="s">
        <v>943</v>
      </c>
      <c r="H4859" s="3" t="s">
        <v>3942</v>
      </c>
      <c r="I4859" s="3">
        <f t="shared" si="452"/>
        <v>0</v>
      </c>
      <c r="J4859" s="3">
        <f t="shared" si="452"/>
        <v>0</v>
      </c>
      <c r="K4859" s="3">
        <f t="shared" si="452"/>
        <v>0</v>
      </c>
      <c r="L4859" s="3">
        <f t="shared" si="453"/>
        <v>0</v>
      </c>
      <c r="M4859" s="3">
        <f t="shared" si="454"/>
        <v>0</v>
      </c>
      <c r="N4859" s="3">
        <f t="shared" si="455"/>
        <v>0</v>
      </c>
      <c r="O4859" s="3">
        <v>1880</v>
      </c>
      <c r="P4859" s="3">
        <v>872.25</v>
      </c>
    </row>
    <row r="4860" spans="2:16" x14ac:dyDescent="0.15">
      <c r="B4860" s="5" t="s">
        <v>2117</v>
      </c>
      <c r="C4860" s="16">
        <f t="shared" si="450"/>
        <v>2020</v>
      </c>
      <c r="D4860" s="16">
        <f t="shared" si="451"/>
        <v>2</v>
      </c>
      <c r="E4860" s="3" t="s">
        <v>20</v>
      </c>
      <c r="F4860" s="3" t="s">
        <v>12</v>
      </c>
      <c r="G4860" s="3" t="s">
        <v>13</v>
      </c>
      <c r="H4860" s="3" t="s">
        <v>4348</v>
      </c>
      <c r="I4860" s="3">
        <f t="shared" si="452"/>
        <v>0</v>
      </c>
      <c r="J4860" s="3">
        <f t="shared" si="452"/>
        <v>0</v>
      </c>
      <c r="K4860" s="3">
        <f t="shared" si="452"/>
        <v>0</v>
      </c>
      <c r="L4860" s="3">
        <f t="shared" si="453"/>
        <v>0</v>
      </c>
      <c r="M4860" s="3">
        <f t="shared" si="454"/>
        <v>0</v>
      </c>
      <c r="N4860" s="3">
        <f t="shared" si="455"/>
        <v>0</v>
      </c>
      <c r="O4860" s="3">
        <v>5000</v>
      </c>
      <c r="P4860" s="3">
        <v>20622.55</v>
      </c>
    </row>
    <row r="4861" spans="2:16" x14ac:dyDescent="0.15">
      <c r="B4861" s="5" t="s">
        <v>95</v>
      </c>
      <c r="C4861" s="16">
        <f t="shared" si="450"/>
        <v>2021</v>
      </c>
      <c r="D4861" s="16">
        <f t="shared" si="451"/>
        <v>12</v>
      </c>
      <c r="E4861" s="3" t="s">
        <v>202</v>
      </c>
      <c r="F4861" s="3" t="s">
        <v>13</v>
      </c>
      <c r="G4861" s="3" t="s">
        <v>943</v>
      </c>
      <c r="H4861" s="3" t="s">
        <v>3942</v>
      </c>
      <c r="I4861" s="3">
        <f t="shared" si="452"/>
        <v>0</v>
      </c>
      <c r="J4861" s="3">
        <f t="shared" si="452"/>
        <v>0</v>
      </c>
      <c r="K4861" s="3">
        <f t="shared" si="452"/>
        <v>0</v>
      </c>
      <c r="L4861" s="3">
        <f t="shared" si="453"/>
        <v>0</v>
      </c>
      <c r="M4861" s="3">
        <f t="shared" si="454"/>
        <v>0</v>
      </c>
      <c r="N4861" s="3">
        <f t="shared" si="455"/>
        <v>0</v>
      </c>
      <c r="O4861" s="3">
        <v>1850</v>
      </c>
      <c r="P4861" s="3">
        <v>840.9</v>
      </c>
    </row>
    <row r="4862" spans="2:16" x14ac:dyDescent="0.15">
      <c r="B4862" s="5" t="s">
        <v>591</v>
      </c>
      <c r="C4862" s="16">
        <f t="shared" si="450"/>
        <v>2022</v>
      </c>
      <c r="D4862" s="16">
        <f t="shared" si="451"/>
        <v>9</v>
      </c>
      <c r="E4862" s="3" t="s">
        <v>20</v>
      </c>
      <c r="F4862" s="3" t="s">
        <v>225</v>
      </c>
      <c r="G4862" s="3" t="s">
        <v>13</v>
      </c>
      <c r="H4862" s="3" t="s">
        <v>6458</v>
      </c>
      <c r="I4862" s="3">
        <f t="shared" si="452"/>
        <v>0</v>
      </c>
      <c r="J4862" s="3">
        <f t="shared" si="452"/>
        <v>0</v>
      </c>
      <c r="K4862" s="3">
        <f t="shared" si="452"/>
        <v>0</v>
      </c>
      <c r="L4862" s="3">
        <f t="shared" si="453"/>
        <v>0</v>
      </c>
      <c r="M4862" s="3">
        <f t="shared" si="454"/>
        <v>0</v>
      </c>
      <c r="N4862" s="3">
        <f t="shared" si="455"/>
        <v>0</v>
      </c>
      <c r="O4862" s="3">
        <v>156</v>
      </c>
      <c r="P4862" s="3">
        <v>895.44</v>
      </c>
    </row>
    <row r="4863" spans="2:16" x14ac:dyDescent="0.15">
      <c r="B4863" s="5" t="s">
        <v>3733</v>
      </c>
      <c r="C4863" s="16">
        <f t="shared" si="450"/>
        <v>2022</v>
      </c>
      <c r="D4863" s="16">
        <f t="shared" si="451"/>
        <v>12</v>
      </c>
      <c r="E4863" s="3" t="s">
        <v>20</v>
      </c>
      <c r="F4863" s="3" t="s">
        <v>225</v>
      </c>
      <c r="G4863" s="3" t="s">
        <v>13</v>
      </c>
      <c r="H4863" s="3" t="s">
        <v>6458</v>
      </c>
      <c r="I4863" s="3">
        <f t="shared" si="452"/>
        <v>0</v>
      </c>
      <c r="J4863" s="3">
        <f t="shared" si="452"/>
        <v>0</v>
      </c>
      <c r="K4863" s="3">
        <f t="shared" si="452"/>
        <v>0</v>
      </c>
      <c r="L4863" s="3">
        <f t="shared" si="453"/>
        <v>0</v>
      </c>
      <c r="M4863" s="3">
        <f t="shared" si="454"/>
        <v>0</v>
      </c>
      <c r="N4863" s="3">
        <f t="shared" si="455"/>
        <v>0</v>
      </c>
      <c r="O4863" s="3">
        <v>104</v>
      </c>
      <c r="P4863" s="3">
        <v>680.9</v>
      </c>
    </row>
    <row r="4864" spans="2:16" x14ac:dyDescent="0.15">
      <c r="B4864" s="5" t="s">
        <v>2770</v>
      </c>
      <c r="C4864" s="16">
        <f t="shared" si="450"/>
        <v>2022</v>
      </c>
      <c r="D4864" s="16">
        <f t="shared" si="451"/>
        <v>10</v>
      </c>
      <c r="E4864" s="3" t="s">
        <v>20</v>
      </c>
      <c r="F4864" s="3" t="s">
        <v>225</v>
      </c>
      <c r="G4864" s="3" t="s">
        <v>13</v>
      </c>
      <c r="H4864" s="3" t="s">
        <v>6458</v>
      </c>
      <c r="I4864" s="3">
        <f t="shared" si="452"/>
        <v>0</v>
      </c>
      <c r="J4864" s="3">
        <f t="shared" si="452"/>
        <v>0</v>
      </c>
      <c r="K4864" s="3">
        <f t="shared" si="452"/>
        <v>0</v>
      </c>
      <c r="L4864" s="3">
        <f t="shared" si="453"/>
        <v>0</v>
      </c>
      <c r="M4864" s="3">
        <f t="shared" si="454"/>
        <v>0</v>
      </c>
      <c r="N4864" s="3">
        <f t="shared" si="455"/>
        <v>0</v>
      </c>
      <c r="O4864" s="3">
        <v>103.96</v>
      </c>
      <c r="P4864" s="3">
        <v>626.70000000000005</v>
      </c>
    </row>
    <row r="4865" spans="2:16" x14ac:dyDescent="0.15">
      <c r="B4865" s="5" t="s">
        <v>1441</v>
      </c>
      <c r="C4865" s="16">
        <f t="shared" si="450"/>
        <v>2022</v>
      </c>
      <c r="D4865" s="16">
        <f t="shared" si="451"/>
        <v>5</v>
      </c>
      <c r="E4865" s="3" t="s">
        <v>20</v>
      </c>
      <c r="F4865" s="3" t="s">
        <v>225</v>
      </c>
      <c r="G4865" s="3" t="s">
        <v>13</v>
      </c>
      <c r="H4865" s="3" t="s">
        <v>6458</v>
      </c>
      <c r="I4865" s="3">
        <f t="shared" si="452"/>
        <v>0</v>
      </c>
      <c r="J4865" s="3">
        <f t="shared" si="452"/>
        <v>0</v>
      </c>
      <c r="K4865" s="3">
        <f t="shared" si="452"/>
        <v>0</v>
      </c>
      <c r="L4865" s="3">
        <f t="shared" si="453"/>
        <v>0</v>
      </c>
      <c r="M4865" s="3">
        <f t="shared" si="454"/>
        <v>0</v>
      </c>
      <c r="N4865" s="3">
        <f t="shared" si="455"/>
        <v>0</v>
      </c>
      <c r="O4865" s="3">
        <v>78</v>
      </c>
      <c r="P4865" s="3">
        <v>409.11</v>
      </c>
    </row>
    <row r="4866" spans="2:16" x14ac:dyDescent="0.15">
      <c r="B4866" s="5" t="s">
        <v>1296</v>
      </c>
      <c r="C4866" s="16">
        <f t="shared" si="450"/>
        <v>2022</v>
      </c>
      <c r="D4866" s="16">
        <f t="shared" si="451"/>
        <v>2</v>
      </c>
      <c r="E4866" s="3" t="s">
        <v>20</v>
      </c>
      <c r="F4866" s="3" t="s">
        <v>225</v>
      </c>
      <c r="G4866" s="3" t="s">
        <v>13</v>
      </c>
      <c r="H4866" s="3" t="s">
        <v>6458</v>
      </c>
      <c r="I4866" s="3">
        <f t="shared" si="452"/>
        <v>0</v>
      </c>
      <c r="J4866" s="3">
        <f t="shared" si="452"/>
        <v>0</v>
      </c>
      <c r="K4866" s="3">
        <f t="shared" si="452"/>
        <v>0</v>
      </c>
      <c r="L4866" s="3">
        <f t="shared" si="453"/>
        <v>0</v>
      </c>
      <c r="M4866" s="3">
        <f t="shared" si="454"/>
        <v>0</v>
      </c>
      <c r="N4866" s="3">
        <f t="shared" si="455"/>
        <v>0</v>
      </c>
      <c r="O4866" s="3">
        <v>52</v>
      </c>
      <c r="P4866" s="3">
        <v>334.71</v>
      </c>
    </row>
    <row r="4867" spans="2:16" x14ac:dyDescent="0.15">
      <c r="B4867" s="5" t="s">
        <v>1500</v>
      </c>
      <c r="C4867" s="16">
        <f t="shared" si="450"/>
        <v>2022</v>
      </c>
      <c r="D4867" s="16">
        <f t="shared" si="451"/>
        <v>3</v>
      </c>
      <c r="E4867" s="3" t="s">
        <v>20</v>
      </c>
      <c r="F4867" s="3" t="s">
        <v>225</v>
      </c>
      <c r="G4867" s="3" t="s">
        <v>13</v>
      </c>
      <c r="H4867" s="3" t="s">
        <v>6458</v>
      </c>
      <c r="I4867" s="3">
        <f t="shared" si="452"/>
        <v>0</v>
      </c>
      <c r="J4867" s="3">
        <f t="shared" si="452"/>
        <v>0</v>
      </c>
      <c r="K4867" s="3">
        <f t="shared" si="452"/>
        <v>0</v>
      </c>
      <c r="L4867" s="3">
        <f t="shared" si="453"/>
        <v>0</v>
      </c>
      <c r="M4867" s="3">
        <f t="shared" si="454"/>
        <v>0</v>
      </c>
      <c r="N4867" s="3">
        <f t="shared" si="455"/>
        <v>0</v>
      </c>
      <c r="O4867" s="3">
        <v>52</v>
      </c>
      <c r="P4867" s="3">
        <v>320.08999999999901</v>
      </c>
    </row>
    <row r="4868" spans="2:16" x14ac:dyDescent="0.15">
      <c r="B4868" s="5" t="s">
        <v>4969</v>
      </c>
      <c r="C4868" s="16">
        <f t="shared" ref="C4868:C4931" si="456">YEAR(B4868)</f>
        <v>2022</v>
      </c>
      <c r="D4868" s="16">
        <f t="shared" ref="D4868:D4931" si="457">MONTH(B4868)</f>
        <v>8</v>
      </c>
      <c r="E4868" s="3" t="s">
        <v>20</v>
      </c>
      <c r="F4868" s="3" t="s">
        <v>225</v>
      </c>
      <c r="G4868" s="3" t="s">
        <v>13</v>
      </c>
      <c r="H4868" s="3" t="s">
        <v>6458</v>
      </c>
      <c r="I4868" s="3">
        <f t="shared" ref="I4868:K4931" si="458">MIN(1,IFERROR(SEARCH(I$2,$H4868),0))</f>
        <v>0</v>
      </c>
      <c r="J4868" s="3">
        <f t="shared" si="458"/>
        <v>0</v>
      </c>
      <c r="K4868" s="3">
        <f t="shared" si="458"/>
        <v>0</v>
      </c>
      <c r="L4868" s="3">
        <f t="shared" ref="L4868:L4931" si="459">IF(I4868*J4868=1,"Гороховый изолят",IF(I4868*K4868=1,"Гороховый концентрат",0))</f>
        <v>0</v>
      </c>
      <c r="M4868" s="3">
        <f t="shared" ref="M4868:M4931" si="460">$I4868*J4868</f>
        <v>0</v>
      </c>
      <c r="N4868" s="3">
        <f t="shared" ref="N4868:N4931" si="461">$I4868*K4868</f>
        <v>0</v>
      </c>
      <c r="O4868" s="3">
        <v>52</v>
      </c>
      <c r="P4868" s="3">
        <v>297.7</v>
      </c>
    </row>
    <row r="4869" spans="2:16" x14ac:dyDescent="0.15">
      <c r="B4869" s="5" t="s">
        <v>519</v>
      </c>
      <c r="C4869" s="16">
        <f t="shared" si="456"/>
        <v>2021</v>
      </c>
      <c r="D4869" s="16">
        <f t="shared" si="457"/>
        <v>5</v>
      </c>
      <c r="E4869" s="3" t="s">
        <v>202</v>
      </c>
      <c r="F4869" s="3" t="s">
        <v>12</v>
      </c>
      <c r="G4869" s="3" t="s">
        <v>203</v>
      </c>
      <c r="H4869" s="3" t="s">
        <v>5012</v>
      </c>
      <c r="I4869" s="3">
        <f t="shared" si="458"/>
        <v>0</v>
      </c>
      <c r="J4869" s="3">
        <f t="shared" si="458"/>
        <v>1</v>
      </c>
      <c r="K4869" s="3">
        <f t="shared" si="458"/>
        <v>0</v>
      </c>
      <c r="L4869" s="3">
        <f t="shared" si="459"/>
        <v>0</v>
      </c>
      <c r="M4869" s="3">
        <f t="shared" si="460"/>
        <v>0</v>
      </c>
      <c r="N4869" s="3">
        <f t="shared" si="461"/>
        <v>0</v>
      </c>
      <c r="O4869" s="3">
        <v>1800</v>
      </c>
      <c r="P4869" s="3">
        <v>6557.22</v>
      </c>
    </row>
    <row r="4870" spans="2:16" x14ac:dyDescent="0.15">
      <c r="B4870" s="5" t="s">
        <v>1731</v>
      </c>
      <c r="C4870" s="16">
        <f t="shared" si="456"/>
        <v>2022</v>
      </c>
      <c r="D4870" s="16">
        <f t="shared" si="457"/>
        <v>7</v>
      </c>
      <c r="E4870" s="3" t="s">
        <v>20</v>
      </c>
      <c r="F4870" s="3" t="s">
        <v>225</v>
      </c>
      <c r="G4870" s="3" t="s">
        <v>13</v>
      </c>
      <c r="H4870" s="3" t="s">
        <v>6458</v>
      </c>
      <c r="I4870" s="3">
        <f t="shared" si="458"/>
        <v>0</v>
      </c>
      <c r="J4870" s="3">
        <f t="shared" si="458"/>
        <v>0</v>
      </c>
      <c r="K4870" s="3">
        <f t="shared" si="458"/>
        <v>0</v>
      </c>
      <c r="L4870" s="3">
        <f t="shared" si="459"/>
        <v>0</v>
      </c>
      <c r="M4870" s="3">
        <f t="shared" si="460"/>
        <v>0</v>
      </c>
      <c r="N4870" s="3">
        <f t="shared" si="461"/>
        <v>0</v>
      </c>
      <c r="O4870" s="3">
        <v>52</v>
      </c>
      <c r="P4870" s="3">
        <v>277.05</v>
      </c>
    </row>
    <row r="4871" spans="2:16" x14ac:dyDescent="0.15">
      <c r="B4871" s="5" t="s">
        <v>143</v>
      </c>
      <c r="C4871" s="16">
        <f t="shared" si="456"/>
        <v>2022</v>
      </c>
      <c r="D4871" s="16">
        <f t="shared" si="457"/>
        <v>7</v>
      </c>
      <c r="E4871" s="3" t="s">
        <v>20</v>
      </c>
      <c r="F4871" s="3" t="s">
        <v>225</v>
      </c>
      <c r="G4871" s="3" t="s">
        <v>13</v>
      </c>
      <c r="H4871" s="3" t="s">
        <v>6458</v>
      </c>
      <c r="I4871" s="3">
        <f t="shared" si="458"/>
        <v>0</v>
      </c>
      <c r="J4871" s="3">
        <f t="shared" si="458"/>
        <v>0</v>
      </c>
      <c r="K4871" s="3">
        <f t="shared" si="458"/>
        <v>0</v>
      </c>
      <c r="L4871" s="3">
        <f t="shared" si="459"/>
        <v>0</v>
      </c>
      <c r="M4871" s="3">
        <f t="shared" si="460"/>
        <v>0</v>
      </c>
      <c r="N4871" s="3">
        <f t="shared" si="461"/>
        <v>0</v>
      </c>
      <c r="O4871" s="3">
        <v>51.98</v>
      </c>
      <c r="P4871" s="3">
        <v>282.29000000000002</v>
      </c>
    </row>
    <row r="4872" spans="2:16" x14ac:dyDescent="0.15">
      <c r="B4872" s="5" t="s">
        <v>493</v>
      </c>
      <c r="C4872" s="16">
        <f t="shared" si="456"/>
        <v>2022</v>
      </c>
      <c r="D4872" s="16">
        <f t="shared" si="457"/>
        <v>11</v>
      </c>
      <c r="E4872" s="3" t="s">
        <v>20</v>
      </c>
      <c r="F4872" s="3" t="s">
        <v>225</v>
      </c>
      <c r="G4872" s="3" t="s">
        <v>13</v>
      </c>
      <c r="H4872" s="3" t="s">
        <v>6458</v>
      </c>
      <c r="I4872" s="3">
        <f t="shared" si="458"/>
        <v>0</v>
      </c>
      <c r="J4872" s="3">
        <f t="shared" si="458"/>
        <v>0</v>
      </c>
      <c r="K4872" s="3">
        <f t="shared" si="458"/>
        <v>0</v>
      </c>
      <c r="L4872" s="3">
        <f t="shared" si="459"/>
        <v>0</v>
      </c>
      <c r="M4872" s="3">
        <f t="shared" si="460"/>
        <v>0</v>
      </c>
      <c r="N4872" s="3">
        <f t="shared" si="461"/>
        <v>0</v>
      </c>
      <c r="O4872" s="3">
        <v>25.99</v>
      </c>
      <c r="P4872" s="3">
        <v>167.55</v>
      </c>
    </row>
    <row r="4873" spans="2:16" x14ac:dyDescent="0.15">
      <c r="B4873" s="5" t="s">
        <v>212</v>
      </c>
      <c r="C4873" s="16">
        <f t="shared" si="456"/>
        <v>2022</v>
      </c>
      <c r="D4873" s="16">
        <f t="shared" si="457"/>
        <v>12</v>
      </c>
      <c r="E4873" s="3" t="s">
        <v>20</v>
      </c>
      <c r="F4873" s="3" t="s">
        <v>225</v>
      </c>
      <c r="G4873" s="3" t="s">
        <v>13</v>
      </c>
      <c r="H4873" s="3" t="s">
        <v>6458</v>
      </c>
      <c r="I4873" s="3">
        <f t="shared" si="458"/>
        <v>0</v>
      </c>
      <c r="J4873" s="3">
        <f t="shared" si="458"/>
        <v>0</v>
      </c>
      <c r="K4873" s="3">
        <f t="shared" si="458"/>
        <v>0</v>
      </c>
      <c r="L4873" s="3">
        <f t="shared" si="459"/>
        <v>0</v>
      </c>
      <c r="M4873" s="3">
        <f t="shared" si="460"/>
        <v>0</v>
      </c>
      <c r="N4873" s="3">
        <f t="shared" si="461"/>
        <v>0</v>
      </c>
      <c r="O4873" s="3">
        <v>0.104</v>
      </c>
      <c r="P4873" s="3">
        <v>0.69</v>
      </c>
    </row>
    <row r="4874" spans="2:16" x14ac:dyDescent="0.15">
      <c r="B4874" s="5" t="s">
        <v>1753</v>
      </c>
      <c r="C4874" s="16">
        <f t="shared" si="456"/>
        <v>2021</v>
      </c>
      <c r="D4874" s="16">
        <f t="shared" si="457"/>
        <v>8</v>
      </c>
      <c r="E4874" s="3" t="s">
        <v>202</v>
      </c>
      <c r="F4874" s="3" t="s">
        <v>13</v>
      </c>
      <c r="G4874" s="3" t="s">
        <v>1281</v>
      </c>
      <c r="H4874" s="3" t="s">
        <v>4569</v>
      </c>
      <c r="I4874" s="3">
        <f t="shared" si="458"/>
        <v>0</v>
      </c>
      <c r="J4874" s="3">
        <f t="shared" si="458"/>
        <v>0</v>
      </c>
      <c r="K4874" s="3">
        <f t="shared" si="458"/>
        <v>1</v>
      </c>
      <c r="L4874" s="3">
        <f t="shared" si="459"/>
        <v>0</v>
      </c>
      <c r="M4874" s="3">
        <f t="shared" si="460"/>
        <v>0</v>
      </c>
      <c r="N4874" s="3">
        <f t="shared" si="461"/>
        <v>0</v>
      </c>
      <c r="O4874" s="3">
        <v>1780.2239999999899</v>
      </c>
      <c r="P4874" s="3">
        <v>19079.05</v>
      </c>
    </row>
    <row r="4875" spans="2:16" x14ac:dyDescent="0.15">
      <c r="B4875" s="5" t="s">
        <v>446</v>
      </c>
      <c r="C4875" s="16">
        <f t="shared" si="456"/>
        <v>2022</v>
      </c>
      <c r="D4875" s="16">
        <f t="shared" si="457"/>
        <v>8</v>
      </c>
      <c r="E4875" s="3" t="s">
        <v>20</v>
      </c>
      <c r="F4875" s="3" t="s">
        <v>12</v>
      </c>
      <c r="G4875" s="3" t="s">
        <v>13</v>
      </c>
      <c r="H4875" s="3" t="s">
        <v>5475</v>
      </c>
      <c r="I4875" s="3">
        <f t="shared" si="458"/>
        <v>0</v>
      </c>
      <c r="J4875" s="3">
        <f t="shared" si="458"/>
        <v>0</v>
      </c>
      <c r="K4875" s="3">
        <f t="shared" si="458"/>
        <v>0</v>
      </c>
      <c r="L4875" s="3">
        <f t="shared" si="459"/>
        <v>0</v>
      </c>
      <c r="M4875" s="3">
        <f t="shared" si="460"/>
        <v>0</v>
      </c>
      <c r="N4875" s="3">
        <f t="shared" si="461"/>
        <v>0</v>
      </c>
      <c r="O4875" s="3">
        <v>1000</v>
      </c>
      <c r="P4875" s="3">
        <v>4313.45</v>
      </c>
    </row>
    <row r="4876" spans="2:16" x14ac:dyDescent="0.15">
      <c r="B4876" s="5" t="s">
        <v>5266</v>
      </c>
      <c r="C4876" s="16">
        <f t="shared" si="456"/>
        <v>2020</v>
      </c>
      <c r="D4876" s="16">
        <f t="shared" si="457"/>
        <v>3</v>
      </c>
      <c r="E4876" s="3" t="s">
        <v>20</v>
      </c>
      <c r="F4876" s="3" t="s">
        <v>463</v>
      </c>
      <c r="G4876" s="3" t="s">
        <v>13</v>
      </c>
      <c r="H4876" s="3" t="s">
        <v>5267</v>
      </c>
      <c r="I4876" s="3">
        <f t="shared" si="458"/>
        <v>0</v>
      </c>
      <c r="J4876" s="3">
        <f t="shared" si="458"/>
        <v>0</v>
      </c>
      <c r="K4876" s="3">
        <f t="shared" si="458"/>
        <v>0</v>
      </c>
      <c r="L4876" s="3">
        <f t="shared" si="459"/>
        <v>0</v>
      </c>
      <c r="M4876" s="3">
        <f t="shared" si="460"/>
        <v>0</v>
      </c>
      <c r="N4876" s="3">
        <f t="shared" si="461"/>
        <v>0</v>
      </c>
      <c r="O4876" s="3">
        <v>1260</v>
      </c>
      <c r="P4876" s="3">
        <v>20771.990000000002</v>
      </c>
    </row>
    <row r="4877" spans="2:16" x14ac:dyDescent="0.15">
      <c r="B4877" s="5" t="s">
        <v>637</v>
      </c>
      <c r="C4877" s="16">
        <f t="shared" si="456"/>
        <v>2021</v>
      </c>
      <c r="D4877" s="16">
        <f t="shared" si="457"/>
        <v>12</v>
      </c>
      <c r="E4877" s="3" t="s">
        <v>202</v>
      </c>
      <c r="F4877" s="3" t="s">
        <v>13</v>
      </c>
      <c r="G4877" s="3" t="s">
        <v>943</v>
      </c>
      <c r="H4877" s="3" t="s">
        <v>3942</v>
      </c>
      <c r="I4877" s="3">
        <f t="shared" si="458"/>
        <v>0</v>
      </c>
      <c r="J4877" s="3">
        <f t="shared" si="458"/>
        <v>0</v>
      </c>
      <c r="K4877" s="3">
        <f t="shared" si="458"/>
        <v>0</v>
      </c>
      <c r="L4877" s="3">
        <f t="shared" si="459"/>
        <v>0</v>
      </c>
      <c r="M4877" s="3">
        <f t="shared" si="460"/>
        <v>0</v>
      </c>
      <c r="N4877" s="3">
        <f t="shared" si="461"/>
        <v>0</v>
      </c>
      <c r="O4877" s="3">
        <v>1740</v>
      </c>
      <c r="P4877" s="3">
        <v>630.66</v>
      </c>
    </row>
    <row r="4878" spans="2:16" x14ac:dyDescent="0.15">
      <c r="B4878" s="5" t="s">
        <v>1778</v>
      </c>
      <c r="C4878" s="16">
        <f t="shared" si="456"/>
        <v>2021</v>
      </c>
      <c r="D4878" s="16">
        <f t="shared" si="457"/>
        <v>4</v>
      </c>
      <c r="E4878" s="3" t="s">
        <v>202</v>
      </c>
      <c r="F4878" s="3" t="s">
        <v>13</v>
      </c>
      <c r="G4878" s="3" t="s">
        <v>1281</v>
      </c>
      <c r="H4878" s="3" t="s">
        <v>4569</v>
      </c>
      <c r="I4878" s="3">
        <f t="shared" si="458"/>
        <v>0</v>
      </c>
      <c r="J4878" s="3">
        <f t="shared" si="458"/>
        <v>0</v>
      </c>
      <c r="K4878" s="3">
        <f t="shared" si="458"/>
        <v>1</v>
      </c>
      <c r="L4878" s="3">
        <f t="shared" si="459"/>
        <v>0</v>
      </c>
      <c r="M4878" s="3">
        <f t="shared" si="460"/>
        <v>0</v>
      </c>
      <c r="N4878" s="3">
        <f t="shared" si="461"/>
        <v>0</v>
      </c>
      <c r="O4878" s="3">
        <v>1732</v>
      </c>
      <c r="P4878" s="3">
        <v>13057.3</v>
      </c>
    </row>
    <row r="4879" spans="2:16" x14ac:dyDescent="0.15">
      <c r="B4879" s="5" t="s">
        <v>1442</v>
      </c>
      <c r="C4879" s="16">
        <f t="shared" si="456"/>
        <v>2023</v>
      </c>
      <c r="D4879" s="16">
        <f t="shared" si="457"/>
        <v>3</v>
      </c>
      <c r="E4879" s="3" t="s">
        <v>20</v>
      </c>
      <c r="F4879" s="3" t="s">
        <v>225</v>
      </c>
      <c r="G4879" s="3" t="s">
        <v>13</v>
      </c>
      <c r="H4879" s="3" t="s">
        <v>6736</v>
      </c>
      <c r="I4879" s="3">
        <f t="shared" si="458"/>
        <v>0</v>
      </c>
      <c r="J4879" s="3">
        <f t="shared" si="458"/>
        <v>0</v>
      </c>
      <c r="K4879" s="3">
        <f t="shared" si="458"/>
        <v>0</v>
      </c>
      <c r="L4879" s="3">
        <f t="shared" si="459"/>
        <v>0</v>
      </c>
      <c r="M4879" s="3">
        <f t="shared" si="460"/>
        <v>0</v>
      </c>
      <c r="N4879" s="3">
        <f t="shared" si="461"/>
        <v>0</v>
      </c>
      <c r="O4879" s="3">
        <v>78</v>
      </c>
      <c r="P4879" s="3">
        <v>628.61</v>
      </c>
    </row>
    <row r="4880" spans="2:16" x14ac:dyDescent="0.15">
      <c r="B4880" s="5" t="s">
        <v>2456</v>
      </c>
      <c r="C4880" s="16">
        <f t="shared" si="456"/>
        <v>2023</v>
      </c>
      <c r="D4880" s="16">
        <f t="shared" si="457"/>
        <v>2</v>
      </c>
      <c r="E4880" s="3" t="s">
        <v>20</v>
      </c>
      <c r="F4880" s="3" t="s">
        <v>225</v>
      </c>
      <c r="G4880" s="3" t="s">
        <v>13</v>
      </c>
      <c r="H4880" s="3" t="s">
        <v>6850</v>
      </c>
      <c r="I4880" s="3">
        <f t="shared" si="458"/>
        <v>0</v>
      </c>
      <c r="J4880" s="3">
        <f t="shared" si="458"/>
        <v>0</v>
      </c>
      <c r="K4880" s="3">
        <f t="shared" si="458"/>
        <v>0</v>
      </c>
      <c r="L4880" s="3">
        <f t="shared" si="459"/>
        <v>0</v>
      </c>
      <c r="M4880" s="3">
        <f t="shared" si="460"/>
        <v>0</v>
      </c>
      <c r="N4880" s="3">
        <f t="shared" si="461"/>
        <v>0</v>
      </c>
      <c r="O4880" s="3">
        <v>52</v>
      </c>
      <c r="P4880" s="3">
        <v>376.04</v>
      </c>
    </row>
    <row r="4881" spans="2:16" x14ac:dyDescent="0.15">
      <c r="B4881" s="5" t="s">
        <v>3331</v>
      </c>
      <c r="C4881" s="16">
        <f t="shared" si="456"/>
        <v>2021</v>
      </c>
      <c r="D4881" s="16">
        <f t="shared" si="457"/>
        <v>3</v>
      </c>
      <c r="E4881" s="3" t="s">
        <v>20</v>
      </c>
      <c r="F4881" s="3" t="s">
        <v>225</v>
      </c>
      <c r="G4881" s="3" t="s">
        <v>13</v>
      </c>
      <c r="H4881" s="3" t="s">
        <v>7031</v>
      </c>
      <c r="I4881" s="3">
        <f t="shared" si="458"/>
        <v>0</v>
      </c>
      <c r="J4881" s="3">
        <f t="shared" si="458"/>
        <v>0</v>
      </c>
      <c r="K4881" s="3">
        <f t="shared" si="458"/>
        <v>0</v>
      </c>
      <c r="L4881" s="3">
        <f t="shared" si="459"/>
        <v>0</v>
      </c>
      <c r="M4881" s="3">
        <f t="shared" si="460"/>
        <v>0</v>
      </c>
      <c r="N4881" s="3">
        <f t="shared" si="461"/>
        <v>0</v>
      </c>
      <c r="O4881" s="3">
        <v>25.3</v>
      </c>
      <c r="P4881" s="3">
        <v>165.23</v>
      </c>
    </row>
    <row r="4882" spans="2:16" x14ac:dyDescent="0.15">
      <c r="B4882" s="5" t="s">
        <v>2636</v>
      </c>
      <c r="C4882" s="16">
        <f t="shared" si="456"/>
        <v>2021</v>
      </c>
      <c r="D4882" s="16">
        <f t="shared" si="457"/>
        <v>10</v>
      </c>
      <c r="E4882" s="3" t="s">
        <v>202</v>
      </c>
      <c r="F4882" s="3" t="s">
        <v>13</v>
      </c>
      <c r="G4882" s="3" t="s">
        <v>1281</v>
      </c>
      <c r="H4882" s="3" t="s">
        <v>4456</v>
      </c>
      <c r="I4882" s="3">
        <f t="shared" si="458"/>
        <v>0</v>
      </c>
      <c r="J4882" s="3">
        <f t="shared" si="458"/>
        <v>0</v>
      </c>
      <c r="K4882" s="3">
        <f t="shared" si="458"/>
        <v>0</v>
      </c>
      <c r="L4882" s="3">
        <f t="shared" si="459"/>
        <v>0</v>
      </c>
      <c r="M4882" s="3">
        <f t="shared" si="460"/>
        <v>0</v>
      </c>
      <c r="N4882" s="3">
        <f t="shared" si="461"/>
        <v>0</v>
      </c>
      <c r="O4882" s="3">
        <v>1710</v>
      </c>
      <c r="P4882" s="3">
        <v>2000.7</v>
      </c>
    </row>
    <row r="4883" spans="2:16" x14ac:dyDescent="0.15">
      <c r="B4883" s="5" t="s">
        <v>3571</v>
      </c>
      <c r="C4883" s="16">
        <f t="shared" si="456"/>
        <v>2021</v>
      </c>
      <c r="D4883" s="16">
        <f t="shared" si="457"/>
        <v>12</v>
      </c>
      <c r="E4883" s="3" t="s">
        <v>202</v>
      </c>
      <c r="F4883" s="3" t="s">
        <v>13</v>
      </c>
      <c r="G4883" s="3" t="s">
        <v>943</v>
      </c>
      <c r="H4883" s="3" t="s">
        <v>3942</v>
      </c>
      <c r="I4883" s="3">
        <f t="shared" si="458"/>
        <v>0</v>
      </c>
      <c r="J4883" s="3">
        <f t="shared" si="458"/>
        <v>0</v>
      </c>
      <c r="K4883" s="3">
        <f t="shared" si="458"/>
        <v>0</v>
      </c>
      <c r="L4883" s="3">
        <f t="shared" si="459"/>
        <v>0</v>
      </c>
      <c r="M4883" s="3">
        <f t="shared" si="460"/>
        <v>0</v>
      </c>
      <c r="N4883" s="3">
        <f t="shared" si="461"/>
        <v>0</v>
      </c>
      <c r="O4883" s="3">
        <v>1710</v>
      </c>
      <c r="P4883" s="3">
        <v>709.52</v>
      </c>
    </row>
    <row r="4884" spans="2:16" x14ac:dyDescent="0.15">
      <c r="B4884" s="5" t="s">
        <v>3376</v>
      </c>
      <c r="C4884" s="16">
        <f t="shared" si="456"/>
        <v>2021</v>
      </c>
      <c r="D4884" s="16">
        <f t="shared" si="457"/>
        <v>9</v>
      </c>
      <c r="E4884" s="3" t="s">
        <v>20</v>
      </c>
      <c r="F4884" s="3" t="s">
        <v>225</v>
      </c>
      <c r="G4884" s="3" t="s">
        <v>13</v>
      </c>
      <c r="H4884" s="3" t="s">
        <v>6457</v>
      </c>
      <c r="I4884" s="3">
        <f t="shared" si="458"/>
        <v>0</v>
      </c>
      <c r="J4884" s="3">
        <f t="shared" si="458"/>
        <v>0</v>
      </c>
      <c r="K4884" s="3">
        <f t="shared" si="458"/>
        <v>0</v>
      </c>
      <c r="L4884" s="3">
        <f t="shared" si="459"/>
        <v>0</v>
      </c>
      <c r="M4884" s="3">
        <f t="shared" si="460"/>
        <v>0</v>
      </c>
      <c r="N4884" s="3">
        <f t="shared" si="461"/>
        <v>0</v>
      </c>
      <c r="O4884" s="3">
        <v>104</v>
      </c>
      <c r="P4884" s="3">
        <v>654.36</v>
      </c>
    </row>
    <row r="4885" spans="2:16" x14ac:dyDescent="0.15">
      <c r="B4885" s="5" t="s">
        <v>670</v>
      </c>
      <c r="C4885" s="16">
        <f t="shared" si="456"/>
        <v>2021</v>
      </c>
      <c r="D4885" s="16">
        <f t="shared" si="457"/>
        <v>4</v>
      </c>
      <c r="E4885" s="3" t="s">
        <v>20</v>
      </c>
      <c r="F4885" s="3" t="s">
        <v>225</v>
      </c>
      <c r="G4885" s="3" t="s">
        <v>13</v>
      </c>
      <c r="H4885" s="3" t="s">
        <v>6457</v>
      </c>
      <c r="I4885" s="3">
        <f t="shared" si="458"/>
        <v>0</v>
      </c>
      <c r="J4885" s="3">
        <f t="shared" si="458"/>
        <v>0</v>
      </c>
      <c r="K4885" s="3">
        <f t="shared" si="458"/>
        <v>0</v>
      </c>
      <c r="L4885" s="3">
        <f t="shared" si="459"/>
        <v>0</v>
      </c>
      <c r="M4885" s="3">
        <f t="shared" si="460"/>
        <v>0</v>
      </c>
      <c r="N4885" s="3">
        <f t="shared" si="461"/>
        <v>0</v>
      </c>
      <c r="O4885" s="3">
        <v>101.2</v>
      </c>
      <c r="P4885" s="3">
        <v>664.6</v>
      </c>
    </row>
    <row r="4886" spans="2:16" x14ac:dyDescent="0.15">
      <c r="B4886" s="5" t="s">
        <v>2555</v>
      </c>
      <c r="C4886" s="16">
        <f t="shared" si="456"/>
        <v>2021</v>
      </c>
      <c r="D4886" s="16">
        <f t="shared" si="457"/>
        <v>8</v>
      </c>
      <c r="E4886" s="3" t="s">
        <v>20</v>
      </c>
      <c r="F4886" s="3" t="s">
        <v>225</v>
      </c>
      <c r="G4886" s="3" t="s">
        <v>13</v>
      </c>
      <c r="H4886" s="3" t="s">
        <v>6457</v>
      </c>
      <c r="I4886" s="3">
        <f t="shared" si="458"/>
        <v>0</v>
      </c>
      <c r="J4886" s="3">
        <f t="shared" si="458"/>
        <v>0</v>
      </c>
      <c r="K4886" s="3">
        <f t="shared" si="458"/>
        <v>0</v>
      </c>
      <c r="L4886" s="3">
        <f t="shared" si="459"/>
        <v>0</v>
      </c>
      <c r="M4886" s="3">
        <f t="shared" si="460"/>
        <v>0</v>
      </c>
      <c r="N4886" s="3">
        <f t="shared" si="461"/>
        <v>0</v>
      </c>
      <c r="O4886" s="3">
        <v>52</v>
      </c>
      <c r="P4886" s="3">
        <v>323.02999999999901</v>
      </c>
    </row>
    <row r="4887" spans="2:16" x14ac:dyDescent="0.15">
      <c r="B4887" s="5" t="s">
        <v>538</v>
      </c>
      <c r="C4887" s="16">
        <f t="shared" si="456"/>
        <v>2021</v>
      </c>
      <c r="D4887" s="16">
        <f t="shared" si="457"/>
        <v>7</v>
      </c>
      <c r="E4887" s="3" t="s">
        <v>20</v>
      </c>
      <c r="F4887" s="3" t="s">
        <v>225</v>
      </c>
      <c r="G4887" s="3" t="s">
        <v>13</v>
      </c>
      <c r="H4887" s="3" t="s">
        <v>6457</v>
      </c>
      <c r="I4887" s="3">
        <f t="shared" si="458"/>
        <v>0</v>
      </c>
      <c r="J4887" s="3">
        <f t="shared" si="458"/>
        <v>0</v>
      </c>
      <c r="K4887" s="3">
        <f t="shared" si="458"/>
        <v>0</v>
      </c>
      <c r="L4887" s="3">
        <f t="shared" si="459"/>
        <v>0</v>
      </c>
      <c r="M4887" s="3">
        <f t="shared" si="460"/>
        <v>0</v>
      </c>
      <c r="N4887" s="3">
        <f t="shared" si="461"/>
        <v>0</v>
      </c>
      <c r="O4887" s="3">
        <v>50.6</v>
      </c>
      <c r="P4887" s="3">
        <v>328.79</v>
      </c>
    </row>
    <row r="4888" spans="2:16" x14ac:dyDescent="0.15">
      <c r="B4888" s="5" t="s">
        <v>5014</v>
      </c>
      <c r="C4888" s="16">
        <f t="shared" si="456"/>
        <v>2021</v>
      </c>
      <c r="D4888" s="16">
        <f t="shared" si="457"/>
        <v>11</v>
      </c>
      <c r="E4888" s="3" t="s">
        <v>20</v>
      </c>
      <c r="F4888" s="3" t="s">
        <v>225</v>
      </c>
      <c r="G4888" s="3" t="s">
        <v>13</v>
      </c>
      <c r="H4888" s="3" t="s">
        <v>6457</v>
      </c>
      <c r="I4888" s="3">
        <f t="shared" si="458"/>
        <v>0</v>
      </c>
      <c r="J4888" s="3">
        <f t="shared" si="458"/>
        <v>0</v>
      </c>
      <c r="K4888" s="3">
        <f t="shared" si="458"/>
        <v>0</v>
      </c>
      <c r="L4888" s="3">
        <f t="shared" si="459"/>
        <v>0</v>
      </c>
      <c r="M4888" s="3">
        <f t="shared" si="460"/>
        <v>0</v>
      </c>
      <c r="N4888" s="3">
        <f t="shared" si="461"/>
        <v>0</v>
      </c>
      <c r="O4888" s="3">
        <v>26</v>
      </c>
      <c r="P4888" s="3">
        <v>155.5</v>
      </c>
    </row>
    <row r="4889" spans="2:16" x14ac:dyDescent="0.15">
      <c r="B4889" s="5" t="s">
        <v>1342</v>
      </c>
      <c r="C4889" s="16">
        <f t="shared" si="456"/>
        <v>2023</v>
      </c>
      <c r="D4889" s="16">
        <f t="shared" si="457"/>
        <v>6</v>
      </c>
      <c r="E4889" s="3" t="s">
        <v>20</v>
      </c>
      <c r="F4889" s="3" t="s">
        <v>225</v>
      </c>
      <c r="G4889" s="3" t="s">
        <v>13</v>
      </c>
      <c r="H4889" s="3" t="s">
        <v>6457</v>
      </c>
      <c r="I4889" s="3">
        <f t="shared" si="458"/>
        <v>0</v>
      </c>
      <c r="J4889" s="3">
        <f t="shared" si="458"/>
        <v>0</v>
      </c>
      <c r="K4889" s="3">
        <f t="shared" si="458"/>
        <v>0</v>
      </c>
      <c r="L4889" s="3">
        <f t="shared" si="459"/>
        <v>0</v>
      </c>
      <c r="M4889" s="3">
        <f t="shared" si="460"/>
        <v>0</v>
      </c>
      <c r="N4889" s="3">
        <f t="shared" si="461"/>
        <v>0</v>
      </c>
      <c r="O4889" s="3">
        <v>156</v>
      </c>
      <c r="P4889" s="3">
        <v>1478.34</v>
      </c>
    </row>
    <row r="4890" spans="2:16" x14ac:dyDescent="0.15">
      <c r="B4890" s="5" t="s">
        <v>535</v>
      </c>
      <c r="C4890" s="16">
        <f t="shared" si="456"/>
        <v>2023</v>
      </c>
      <c r="D4890" s="16">
        <f t="shared" si="457"/>
        <v>5</v>
      </c>
      <c r="E4890" s="3" t="s">
        <v>20</v>
      </c>
      <c r="F4890" s="3" t="s">
        <v>225</v>
      </c>
      <c r="G4890" s="3" t="s">
        <v>13</v>
      </c>
      <c r="H4890" s="3" t="s">
        <v>6457</v>
      </c>
      <c r="I4890" s="3">
        <f t="shared" si="458"/>
        <v>0</v>
      </c>
      <c r="J4890" s="3">
        <f t="shared" si="458"/>
        <v>0</v>
      </c>
      <c r="K4890" s="3">
        <f t="shared" si="458"/>
        <v>0</v>
      </c>
      <c r="L4890" s="3">
        <f t="shared" si="459"/>
        <v>0</v>
      </c>
      <c r="M4890" s="3">
        <f t="shared" si="460"/>
        <v>0</v>
      </c>
      <c r="N4890" s="3">
        <f t="shared" si="461"/>
        <v>0</v>
      </c>
      <c r="O4890" s="3">
        <v>104</v>
      </c>
      <c r="P4890" s="3">
        <v>982.02</v>
      </c>
    </row>
    <row r="4891" spans="2:16" x14ac:dyDescent="0.15">
      <c r="B4891" s="5">
        <v>45366</v>
      </c>
      <c r="C4891" s="16">
        <f t="shared" si="456"/>
        <v>2024</v>
      </c>
      <c r="D4891" s="16">
        <f t="shared" si="457"/>
        <v>3</v>
      </c>
      <c r="E4891" s="3" t="s">
        <v>11</v>
      </c>
      <c r="F4891" s="3" t="s">
        <v>12</v>
      </c>
      <c r="G4891" s="3" t="s">
        <v>13</v>
      </c>
      <c r="H4891" s="3" t="s">
        <v>4372</v>
      </c>
      <c r="I4891" s="3">
        <f t="shared" si="458"/>
        <v>0</v>
      </c>
      <c r="J4891" s="3">
        <f t="shared" si="458"/>
        <v>0</v>
      </c>
      <c r="K4891" s="3">
        <f t="shared" si="458"/>
        <v>0</v>
      </c>
      <c r="L4891" s="3">
        <f t="shared" si="459"/>
        <v>0</v>
      </c>
      <c r="M4891" s="3">
        <f t="shared" si="460"/>
        <v>0</v>
      </c>
      <c r="N4891" s="3">
        <f t="shared" si="461"/>
        <v>0</v>
      </c>
      <c r="O4891" s="3">
        <v>5000</v>
      </c>
      <c r="P4891" s="3">
        <v>8662.6</v>
      </c>
    </row>
    <row r="4892" spans="2:16" x14ac:dyDescent="0.15">
      <c r="B4892" s="5">
        <v>45456</v>
      </c>
      <c r="C4892" s="16">
        <f t="shared" si="456"/>
        <v>2024</v>
      </c>
      <c r="D4892" s="16">
        <f t="shared" si="457"/>
        <v>6</v>
      </c>
      <c r="E4892" s="3" t="s">
        <v>11</v>
      </c>
      <c r="F4892" s="3" t="s">
        <v>12</v>
      </c>
      <c r="G4892" s="3" t="s">
        <v>13</v>
      </c>
      <c r="H4892" s="3" t="s">
        <v>3267</v>
      </c>
      <c r="I4892" s="3">
        <f t="shared" si="458"/>
        <v>0</v>
      </c>
      <c r="J4892" s="3">
        <f t="shared" si="458"/>
        <v>0</v>
      </c>
      <c r="K4892" s="3">
        <f t="shared" si="458"/>
        <v>0</v>
      </c>
      <c r="L4892" s="3">
        <f t="shared" si="459"/>
        <v>0</v>
      </c>
      <c r="M4892" s="3">
        <f t="shared" si="460"/>
        <v>0</v>
      </c>
      <c r="N4892" s="3">
        <f t="shared" si="461"/>
        <v>0</v>
      </c>
      <c r="O4892" s="3">
        <v>16000</v>
      </c>
      <c r="P4892" s="3">
        <v>26945.46</v>
      </c>
    </row>
    <row r="4893" spans="2:16" x14ac:dyDescent="0.15">
      <c r="B4893" s="5" t="s">
        <v>2084</v>
      </c>
      <c r="C4893" s="16">
        <f t="shared" si="456"/>
        <v>2023</v>
      </c>
      <c r="D4893" s="16">
        <f t="shared" si="457"/>
        <v>1</v>
      </c>
      <c r="E4893" s="3" t="s">
        <v>20</v>
      </c>
      <c r="F4893" s="3" t="s">
        <v>12</v>
      </c>
      <c r="G4893" s="3" t="s">
        <v>13</v>
      </c>
      <c r="H4893" s="3" t="s">
        <v>2085</v>
      </c>
      <c r="I4893" s="3">
        <f t="shared" si="458"/>
        <v>0</v>
      </c>
      <c r="J4893" s="3">
        <f t="shared" si="458"/>
        <v>0</v>
      </c>
      <c r="K4893" s="3">
        <f t="shared" si="458"/>
        <v>0</v>
      </c>
      <c r="L4893" s="3">
        <f t="shared" si="459"/>
        <v>0</v>
      </c>
      <c r="M4893" s="3">
        <f t="shared" si="460"/>
        <v>0</v>
      </c>
      <c r="N4893" s="3">
        <f t="shared" si="461"/>
        <v>0</v>
      </c>
      <c r="O4893" s="3">
        <v>22200</v>
      </c>
      <c r="P4893" s="3">
        <v>27532.52</v>
      </c>
    </row>
    <row r="4894" spans="2:16" x14ac:dyDescent="0.15">
      <c r="B4894" s="5" t="s">
        <v>2084</v>
      </c>
      <c r="C4894" s="16">
        <f t="shared" si="456"/>
        <v>2023</v>
      </c>
      <c r="D4894" s="16">
        <f t="shared" si="457"/>
        <v>1</v>
      </c>
      <c r="E4894" s="3" t="s">
        <v>20</v>
      </c>
      <c r="F4894" s="3" t="s">
        <v>12</v>
      </c>
      <c r="G4894" s="3" t="s">
        <v>13</v>
      </c>
      <c r="H4894" s="3" t="s">
        <v>2085</v>
      </c>
      <c r="I4894" s="3">
        <f t="shared" si="458"/>
        <v>0</v>
      </c>
      <c r="J4894" s="3">
        <f t="shared" si="458"/>
        <v>0</v>
      </c>
      <c r="K4894" s="3">
        <f t="shared" si="458"/>
        <v>0</v>
      </c>
      <c r="L4894" s="3">
        <f t="shared" si="459"/>
        <v>0</v>
      </c>
      <c r="M4894" s="3">
        <f t="shared" si="460"/>
        <v>0</v>
      </c>
      <c r="N4894" s="3">
        <f t="shared" si="461"/>
        <v>0</v>
      </c>
      <c r="O4894" s="3">
        <v>22200</v>
      </c>
      <c r="P4894" s="3">
        <v>27532.52</v>
      </c>
    </row>
    <row r="4895" spans="2:16" x14ac:dyDescent="0.15">
      <c r="B4895" s="5" t="s">
        <v>95</v>
      </c>
      <c r="C4895" s="16">
        <f t="shared" si="456"/>
        <v>2021</v>
      </c>
      <c r="D4895" s="16">
        <f t="shared" si="457"/>
        <v>12</v>
      </c>
      <c r="E4895" s="3" t="s">
        <v>20</v>
      </c>
      <c r="F4895" s="3" t="s">
        <v>12</v>
      </c>
      <c r="G4895" s="3" t="s">
        <v>13</v>
      </c>
      <c r="H4895" s="3" t="s">
        <v>2073</v>
      </c>
      <c r="I4895" s="3">
        <f t="shared" si="458"/>
        <v>0</v>
      </c>
      <c r="J4895" s="3">
        <f t="shared" si="458"/>
        <v>0</v>
      </c>
      <c r="K4895" s="3">
        <f t="shared" si="458"/>
        <v>0</v>
      </c>
      <c r="L4895" s="3">
        <f t="shared" si="459"/>
        <v>0</v>
      </c>
      <c r="M4895" s="3">
        <f t="shared" si="460"/>
        <v>0</v>
      </c>
      <c r="N4895" s="3">
        <f t="shared" si="461"/>
        <v>0</v>
      </c>
      <c r="O4895" s="3">
        <v>22200</v>
      </c>
      <c r="P4895" s="3">
        <v>27972</v>
      </c>
    </row>
    <row r="4896" spans="2:16" x14ac:dyDescent="0.15">
      <c r="B4896" s="5" t="s">
        <v>95</v>
      </c>
      <c r="C4896" s="16">
        <f t="shared" si="456"/>
        <v>2021</v>
      </c>
      <c r="D4896" s="16">
        <f t="shared" si="457"/>
        <v>12</v>
      </c>
      <c r="E4896" s="3" t="s">
        <v>20</v>
      </c>
      <c r="F4896" s="3" t="s">
        <v>12</v>
      </c>
      <c r="G4896" s="3" t="s">
        <v>13</v>
      </c>
      <c r="H4896" s="3" t="s">
        <v>2073</v>
      </c>
      <c r="I4896" s="3">
        <f t="shared" si="458"/>
        <v>0</v>
      </c>
      <c r="J4896" s="3">
        <f t="shared" si="458"/>
        <v>0</v>
      </c>
      <c r="K4896" s="3">
        <f t="shared" si="458"/>
        <v>0</v>
      </c>
      <c r="L4896" s="3">
        <f t="shared" si="459"/>
        <v>0</v>
      </c>
      <c r="M4896" s="3">
        <f t="shared" si="460"/>
        <v>0</v>
      </c>
      <c r="N4896" s="3">
        <f t="shared" si="461"/>
        <v>0</v>
      </c>
      <c r="O4896" s="3">
        <v>22200</v>
      </c>
      <c r="P4896" s="3">
        <v>27972</v>
      </c>
    </row>
    <row r="4897" spans="2:16" x14ac:dyDescent="0.15">
      <c r="B4897" s="5" t="s">
        <v>867</v>
      </c>
      <c r="C4897" s="16">
        <f t="shared" si="456"/>
        <v>2021</v>
      </c>
      <c r="D4897" s="16">
        <f t="shared" si="457"/>
        <v>10</v>
      </c>
      <c r="E4897" s="3" t="s">
        <v>20</v>
      </c>
      <c r="F4897" s="3" t="s">
        <v>12</v>
      </c>
      <c r="G4897" s="3" t="s">
        <v>13</v>
      </c>
      <c r="H4897" s="3" t="s">
        <v>2073</v>
      </c>
      <c r="I4897" s="3">
        <f t="shared" si="458"/>
        <v>0</v>
      </c>
      <c r="J4897" s="3">
        <f t="shared" si="458"/>
        <v>0</v>
      </c>
      <c r="K4897" s="3">
        <f t="shared" si="458"/>
        <v>0</v>
      </c>
      <c r="L4897" s="3">
        <f t="shared" si="459"/>
        <v>0</v>
      </c>
      <c r="M4897" s="3">
        <f t="shared" si="460"/>
        <v>0</v>
      </c>
      <c r="N4897" s="3">
        <f t="shared" si="461"/>
        <v>0</v>
      </c>
      <c r="O4897" s="3">
        <v>22200</v>
      </c>
      <c r="P4897" s="3">
        <v>27972</v>
      </c>
    </row>
    <row r="4898" spans="2:16" x14ac:dyDescent="0.15">
      <c r="B4898" s="5" t="s">
        <v>2107</v>
      </c>
      <c r="C4898" s="16">
        <f t="shared" si="456"/>
        <v>2021</v>
      </c>
      <c r="D4898" s="16">
        <f t="shared" si="457"/>
        <v>9</v>
      </c>
      <c r="E4898" s="3" t="s">
        <v>20</v>
      </c>
      <c r="F4898" s="3" t="s">
        <v>12</v>
      </c>
      <c r="G4898" s="3" t="s">
        <v>13</v>
      </c>
      <c r="H4898" s="3" t="s">
        <v>2073</v>
      </c>
      <c r="I4898" s="3">
        <f t="shared" si="458"/>
        <v>0</v>
      </c>
      <c r="J4898" s="3">
        <f t="shared" si="458"/>
        <v>0</v>
      </c>
      <c r="K4898" s="3">
        <f t="shared" si="458"/>
        <v>0</v>
      </c>
      <c r="L4898" s="3">
        <f t="shared" si="459"/>
        <v>0</v>
      </c>
      <c r="M4898" s="3">
        <f t="shared" si="460"/>
        <v>0</v>
      </c>
      <c r="N4898" s="3">
        <f t="shared" si="461"/>
        <v>0</v>
      </c>
      <c r="O4898" s="3">
        <v>22000</v>
      </c>
      <c r="P4898" s="3">
        <v>27720</v>
      </c>
    </row>
    <row r="4899" spans="2:16" x14ac:dyDescent="0.15">
      <c r="B4899" s="5" t="s">
        <v>1329</v>
      </c>
      <c r="C4899" s="16">
        <f t="shared" si="456"/>
        <v>2022</v>
      </c>
      <c r="D4899" s="16">
        <f t="shared" si="457"/>
        <v>10</v>
      </c>
      <c r="E4899" s="3" t="s">
        <v>20</v>
      </c>
      <c r="F4899" s="3" t="s">
        <v>12</v>
      </c>
      <c r="G4899" s="3" t="s">
        <v>13</v>
      </c>
      <c r="H4899" s="3" t="s">
        <v>2073</v>
      </c>
      <c r="I4899" s="3">
        <f t="shared" si="458"/>
        <v>0</v>
      </c>
      <c r="J4899" s="3">
        <f t="shared" si="458"/>
        <v>0</v>
      </c>
      <c r="K4899" s="3">
        <f t="shared" si="458"/>
        <v>0</v>
      </c>
      <c r="L4899" s="3">
        <f t="shared" si="459"/>
        <v>0</v>
      </c>
      <c r="M4899" s="3">
        <f t="shared" si="460"/>
        <v>0</v>
      </c>
      <c r="N4899" s="3">
        <f t="shared" si="461"/>
        <v>0</v>
      </c>
      <c r="O4899" s="3">
        <v>22200</v>
      </c>
      <c r="P4899" s="3">
        <v>28077.4</v>
      </c>
    </row>
    <row r="4900" spans="2:16" x14ac:dyDescent="0.15">
      <c r="B4900" s="5" t="s">
        <v>1329</v>
      </c>
      <c r="C4900" s="16">
        <f t="shared" si="456"/>
        <v>2022</v>
      </c>
      <c r="D4900" s="16">
        <f t="shared" si="457"/>
        <v>10</v>
      </c>
      <c r="E4900" s="3" t="s">
        <v>20</v>
      </c>
      <c r="F4900" s="3" t="s">
        <v>12</v>
      </c>
      <c r="G4900" s="3" t="s">
        <v>13</v>
      </c>
      <c r="H4900" s="3" t="s">
        <v>2073</v>
      </c>
      <c r="I4900" s="3">
        <f t="shared" si="458"/>
        <v>0</v>
      </c>
      <c r="J4900" s="3">
        <f t="shared" si="458"/>
        <v>0</v>
      </c>
      <c r="K4900" s="3">
        <f t="shared" si="458"/>
        <v>0</v>
      </c>
      <c r="L4900" s="3">
        <f t="shared" si="459"/>
        <v>0</v>
      </c>
      <c r="M4900" s="3">
        <f t="shared" si="460"/>
        <v>0</v>
      </c>
      <c r="N4900" s="3">
        <f t="shared" si="461"/>
        <v>0</v>
      </c>
      <c r="O4900" s="3">
        <v>22200</v>
      </c>
      <c r="P4900" s="3">
        <v>28077.4</v>
      </c>
    </row>
    <row r="4901" spans="2:16" x14ac:dyDescent="0.15">
      <c r="B4901" s="5" t="s">
        <v>2074</v>
      </c>
      <c r="C4901" s="16">
        <f t="shared" si="456"/>
        <v>2022</v>
      </c>
      <c r="D4901" s="16">
        <f t="shared" si="457"/>
        <v>11</v>
      </c>
      <c r="E4901" s="3" t="s">
        <v>20</v>
      </c>
      <c r="F4901" s="3" t="s">
        <v>12</v>
      </c>
      <c r="G4901" s="3" t="s">
        <v>13</v>
      </c>
      <c r="H4901" s="3" t="s">
        <v>2073</v>
      </c>
      <c r="I4901" s="3">
        <f t="shared" si="458"/>
        <v>0</v>
      </c>
      <c r="J4901" s="3">
        <f t="shared" si="458"/>
        <v>0</v>
      </c>
      <c r="K4901" s="3">
        <f t="shared" si="458"/>
        <v>0</v>
      </c>
      <c r="L4901" s="3">
        <f t="shared" si="459"/>
        <v>0</v>
      </c>
      <c r="M4901" s="3">
        <f t="shared" si="460"/>
        <v>0</v>
      </c>
      <c r="N4901" s="3">
        <f t="shared" si="461"/>
        <v>0</v>
      </c>
      <c r="O4901" s="3">
        <v>22200</v>
      </c>
      <c r="P4901" s="3">
        <v>28075.64</v>
      </c>
    </row>
    <row r="4902" spans="2:16" x14ac:dyDescent="0.15">
      <c r="B4902" s="5" t="s">
        <v>2077</v>
      </c>
      <c r="C4902" s="16">
        <f t="shared" si="456"/>
        <v>2022</v>
      </c>
      <c r="D4902" s="16">
        <f t="shared" si="457"/>
        <v>11</v>
      </c>
      <c r="E4902" s="3" t="s">
        <v>20</v>
      </c>
      <c r="F4902" s="3" t="s">
        <v>12</v>
      </c>
      <c r="G4902" s="3" t="s">
        <v>13</v>
      </c>
      <c r="H4902" s="3" t="s">
        <v>2073</v>
      </c>
      <c r="I4902" s="3">
        <f t="shared" si="458"/>
        <v>0</v>
      </c>
      <c r="J4902" s="3">
        <f t="shared" si="458"/>
        <v>0</v>
      </c>
      <c r="K4902" s="3">
        <f t="shared" si="458"/>
        <v>0</v>
      </c>
      <c r="L4902" s="3">
        <f t="shared" si="459"/>
        <v>0</v>
      </c>
      <c r="M4902" s="3">
        <f t="shared" si="460"/>
        <v>0</v>
      </c>
      <c r="N4902" s="3">
        <f t="shared" si="461"/>
        <v>0</v>
      </c>
      <c r="O4902" s="3">
        <v>22200</v>
      </c>
      <c r="P4902" s="3">
        <v>28027.57</v>
      </c>
    </row>
    <row r="4903" spans="2:16" x14ac:dyDescent="0.15">
      <c r="B4903" s="5" t="s">
        <v>2077</v>
      </c>
      <c r="C4903" s="16">
        <f t="shared" si="456"/>
        <v>2022</v>
      </c>
      <c r="D4903" s="16">
        <f t="shared" si="457"/>
        <v>11</v>
      </c>
      <c r="E4903" s="3" t="s">
        <v>20</v>
      </c>
      <c r="F4903" s="3" t="s">
        <v>12</v>
      </c>
      <c r="G4903" s="3" t="s">
        <v>13</v>
      </c>
      <c r="H4903" s="3" t="s">
        <v>2073</v>
      </c>
      <c r="I4903" s="3">
        <f t="shared" si="458"/>
        <v>0</v>
      </c>
      <c r="J4903" s="3">
        <f t="shared" si="458"/>
        <v>0</v>
      </c>
      <c r="K4903" s="3">
        <f t="shared" si="458"/>
        <v>0</v>
      </c>
      <c r="L4903" s="3">
        <f t="shared" si="459"/>
        <v>0</v>
      </c>
      <c r="M4903" s="3">
        <f t="shared" si="460"/>
        <v>0</v>
      </c>
      <c r="N4903" s="3">
        <f t="shared" si="461"/>
        <v>0</v>
      </c>
      <c r="O4903" s="3">
        <v>22200</v>
      </c>
      <c r="P4903" s="3">
        <v>28027.57</v>
      </c>
    </row>
    <row r="4904" spans="2:16" x14ac:dyDescent="0.15">
      <c r="B4904" s="5" t="s">
        <v>618</v>
      </c>
      <c r="C4904" s="16">
        <f t="shared" si="456"/>
        <v>2022</v>
      </c>
      <c r="D4904" s="16">
        <f t="shared" si="457"/>
        <v>4</v>
      </c>
      <c r="E4904" s="3" t="s">
        <v>20</v>
      </c>
      <c r="F4904" s="3" t="s">
        <v>12</v>
      </c>
      <c r="G4904" s="3" t="s">
        <v>13</v>
      </c>
      <c r="H4904" s="3" t="s">
        <v>2073</v>
      </c>
      <c r="I4904" s="3">
        <f t="shared" si="458"/>
        <v>0</v>
      </c>
      <c r="J4904" s="3">
        <f t="shared" si="458"/>
        <v>0</v>
      </c>
      <c r="K4904" s="3">
        <f t="shared" si="458"/>
        <v>0</v>
      </c>
      <c r="L4904" s="3">
        <f t="shared" si="459"/>
        <v>0</v>
      </c>
      <c r="M4904" s="3">
        <f t="shared" si="460"/>
        <v>0</v>
      </c>
      <c r="N4904" s="3">
        <f t="shared" si="461"/>
        <v>0</v>
      </c>
      <c r="O4904" s="3">
        <v>22200</v>
      </c>
      <c r="P4904" s="3">
        <v>27972</v>
      </c>
    </row>
    <row r="4905" spans="2:16" x14ac:dyDescent="0.15">
      <c r="B4905" s="5" t="s">
        <v>618</v>
      </c>
      <c r="C4905" s="16">
        <f t="shared" si="456"/>
        <v>2022</v>
      </c>
      <c r="D4905" s="16">
        <f t="shared" si="457"/>
        <v>4</v>
      </c>
      <c r="E4905" s="3" t="s">
        <v>20</v>
      </c>
      <c r="F4905" s="3" t="s">
        <v>12</v>
      </c>
      <c r="G4905" s="3" t="s">
        <v>13</v>
      </c>
      <c r="H4905" s="3" t="s">
        <v>2073</v>
      </c>
      <c r="I4905" s="3">
        <f t="shared" si="458"/>
        <v>0</v>
      </c>
      <c r="J4905" s="3">
        <f t="shared" si="458"/>
        <v>0</v>
      </c>
      <c r="K4905" s="3">
        <f t="shared" si="458"/>
        <v>0</v>
      </c>
      <c r="L4905" s="3">
        <f t="shared" si="459"/>
        <v>0</v>
      </c>
      <c r="M4905" s="3">
        <f t="shared" si="460"/>
        <v>0</v>
      </c>
      <c r="N4905" s="3">
        <f t="shared" si="461"/>
        <v>0</v>
      </c>
      <c r="O4905" s="3">
        <v>22200</v>
      </c>
      <c r="P4905" s="3">
        <v>27972</v>
      </c>
    </row>
    <row r="4906" spans="2:16" x14ac:dyDescent="0.15">
      <c r="B4906" s="5" t="s">
        <v>3088</v>
      </c>
      <c r="C4906" s="16">
        <f t="shared" si="456"/>
        <v>2021</v>
      </c>
      <c r="D4906" s="16">
        <f t="shared" si="457"/>
        <v>8</v>
      </c>
      <c r="E4906" s="3" t="s">
        <v>202</v>
      </c>
      <c r="F4906" s="3" t="s">
        <v>13</v>
      </c>
      <c r="G4906" s="3" t="s">
        <v>1281</v>
      </c>
      <c r="H4906" s="3" t="s">
        <v>4569</v>
      </c>
      <c r="I4906" s="3">
        <f t="shared" si="458"/>
        <v>0</v>
      </c>
      <c r="J4906" s="3">
        <f t="shared" si="458"/>
        <v>0</v>
      </c>
      <c r="K4906" s="3">
        <f t="shared" si="458"/>
        <v>1</v>
      </c>
      <c r="L4906" s="3">
        <f t="shared" si="459"/>
        <v>0</v>
      </c>
      <c r="M4906" s="3">
        <f t="shared" si="460"/>
        <v>0</v>
      </c>
      <c r="N4906" s="3">
        <f t="shared" si="461"/>
        <v>0</v>
      </c>
      <c r="O4906" s="3">
        <v>1532.4639999999899</v>
      </c>
      <c r="P4906" s="3">
        <v>16667.22</v>
      </c>
    </row>
    <row r="4907" spans="2:16" x14ac:dyDescent="0.15">
      <c r="B4907" s="5" t="s">
        <v>618</v>
      </c>
      <c r="C4907" s="16">
        <f t="shared" si="456"/>
        <v>2022</v>
      </c>
      <c r="D4907" s="16">
        <f t="shared" si="457"/>
        <v>4</v>
      </c>
      <c r="E4907" s="3" t="s">
        <v>20</v>
      </c>
      <c r="F4907" s="3" t="s">
        <v>12</v>
      </c>
      <c r="G4907" s="3" t="s">
        <v>13</v>
      </c>
      <c r="H4907" s="3" t="s">
        <v>2073</v>
      </c>
      <c r="I4907" s="3">
        <f t="shared" si="458"/>
        <v>0</v>
      </c>
      <c r="J4907" s="3">
        <f t="shared" si="458"/>
        <v>0</v>
      </c>
      <c r="K4907" s="3">
        <f t="shared" si="458"/>
        <v>0</v>
      </c>
      <c r="L4907" s="3">
        <f t="shared" si="459"/>
        <v>0</v>
      </c>
      <c r="M4907" s="3">
        <f t="shared" si="460"/>
        <v>0</v>
      </c>
      <c r="N4907" s="3">
        <f t="shared" si="461"/>
        <v>0</v>
      </c>
      <c r="O4907" s="3">
        <v>22200</v>
      </c>
      <c r="P4907" s="3">
        <v>27972</v>
      </c>
    </row>
    <row r="4908" spans="2:16" x14ac:dyDescent="0.15">
      <c r="B4908" s="5" t="s">
        <v>1347</v>
      </c>
      <c r="C4908" s="16">
        <f t="shared" si="456"/>
        <v>2022</v>
      </c>
      <c r="D4908" s="16">
        <f t="shared" si="457"/>
        <v>2</v>
      </c>
      <c r="E4908" s="3" t="s">
        <v>20</v>
      </c>
      <c r="F4908" s="3" t="s">
        <v>12</v>
      </c>
      <c r="G4908" s="3" t="s">
        <v>13</v>
      </c>
      <c r="H4908" s="3" t="s">
        <v>2073</v>
      </c>
      <c r="I4908" s="3">
        <f t="shared" si="458"/>
        <v>0</v>
      </c>
      <c r="J4908" s="3">
        <f t="shared" si="458"/>
        <v>0</v>
      </c>
      <c r="K4908" s="3">
        <f t="shared" si="458"/>
        <v>0</v>
      </c>
      <c r="L4908" s="3">
        <f t="shared" si="459"/>
        <v>0</v>
      </c>
      <c r="M4908" s="3">
        <f t="shared" si="460"/>
        <v>0</v>
      </c>
      <c r="N4908" s="3">
        <f t="shared" si="461"/>
        <v>0</v>
      </c>
      <c r="O4908" s="3">
        <v>22200</v>
      </c>
      <c r="P4908" s="3">
        <v>27972</v>
      </c>
    </row>
    <row r="4909" spans="2:16" x14ac:dyDescent="0.15">
      <c r="B4909" s="5" t="s">
        <v>988</v>
      </c>
      <c r="C4909" s="16">
        <f t="shared" si="456"/>
        <v>2022</v>
      </c>
      <c r="D4909" s="16">
        <f t="shared" si="457"/>
        <v>6</v>
      </c>
      <c r="E4909" s="3" t="s">
        <v>20</v>
      </c>
      <c r="F4909" s="3" t="s">
        <v>12</v>
      </c>
      <c r="G4909" s="3" t="s">
        <v>13</v>
      </c>
      <c r="H4909" s="3" t="s">
        <v>2073</v>
      </c>
      <c r="I4909" s="3">
        <f t="shared" si="458"/>
        <v>0</v>
      </c>
      <c r="J4909" s="3">
        <f t="shared" si="458"/>
        <v>0</v>
      </c>
      <c r="K4909" s="3">
        <f t="shared" si="458"/>
        <v>0</v>
      </c>
      <c r="L4909" s="3">
        <f t="shared" si="459"/>
        <v>0</v>
      </c>
      <c r="M4909" s="3">
        <f t="shared" si="460"/>
        <v>0</v>
      </c>
      <c r="N4909" s="3">
        <f t="shared" si="461"/>
        <v>0</v>
      </c>
      <c r="O4909" s="3">
        <v>22200</v>
      </c>
      <c r="P4909" s="3">
        <v>27960.799999999901</v>
      </c>
    </row>
    <row r="4910" spans="2:16" x14ac:dyDescent="0.15">
      <c r="B4910" s="5" t="s">
        <v>2080</v>
      </c>
      <c r="C4910" s="16">
        <f t="shared" si="456"/>
        <v>2022</v>
      </c>
      <c r="D4910" s="16">
        <f t="shared" si="457"/>
        <v>9</v>
      </c>
      <c r="E4910" s="3" t="s">
        <v>20</v>
      </c>
      <c r="F4910" s="3" t="s">
        <v>12</v>
      </c>
      <c r="G4910" s="3" t="s">
        <v>13</v>
      </c>
      <c r="H4910" s="3" t="s">
        <v>2073</v>
      </c>
      <c r="I4910" s="3">
        <f t="shared" si="458"/>
        <v>0</v>
      </c>
      <c r="J4910" s="3">
        <f t="shared" si="458"/>
        <v>0</v>
      </c>
      <c r="K4910" s="3">
        <f t="shared" si="458"/>
        <v>0</v>
      </c>
      <c r="L4910" s="3">
        <f t="shared" si="459"/>
        <v>0</v>
      </c>
      <c r="M4910" s="3">
        <f t="shared" si="460"/>
        <v>0</v>
      </c>
      <c r="N4910" s="3">
        <f t="shared" si="461"/>
        <v>0</v>
      </c>
      <c r="O4910" s="3">
        <v>22200</v>
      </c>
      <c r="P4910" s="3">
        <v>27942.75</v>
      </c>
    </row>
    <row r="4911" spans="2:16" x14ac:dyDescent="0.15">
      <c r="B4911" s="5" t="s">
        <v>1745</v>
      </c>
      <c r="C4911" s="16">
        <f t="shared" si="456"/>
        <v>2022</v>
      </c>
      <c r="D4911" s="16">
        <f t="shared" si="457"/>
        <v>9</v>
      </c>
      <c r="E4911" s="3" t="s">
        <v>20</v>
      </c>
      <c r="F4911" s="3" t="s">
        <v>12</v>
      </c>
      <c r="G4911" s="3" t="s">
        <v>13</v>
      </c>
      <c r="H4911" s="3" t="s">
        <v>2073</v>
      </c>
      <c r="I4911" s="3">
        <f t="shared" si="458"/>
        <v>0</v>
      </c>
      <c r="J4911" s="3">
        <f t="shared" si="458"/>
        <v>0</v>
      </c>
      <c r="K4911" s="3">
        <f t="shared" si="458"/>
        <v>0</v>
      </c>
      <c r="L4911" s="3">
        <f t="shared" si="459"/>
        <v>0</v>
      </c>
      <c r="M4911" s="3">
        <f t="shared" si="460"/>
        <v>0</v>
      </c>
      <c r="N4911" s="3">
        <f t="shared" si="461"/>
        <v>0</v>
      </c>
      <c r="O4911" s="3">
        <v>22200</v>
      </c>
      <c r="P4911" s="3">
        <v>27942.75</v>
      </c>
    </row>
    <row r="4912" spans="2:16" x14ac:dyDescent="0.15">
      <c r="B4912" s="5" t="s">
        <v>2082</v>
      </c>
      <c r="C4912" s="16">
        <f t="shared" si="456"/>
        <v>2022</v>
      </c>
      <c r="D4912" s="16">
        <f t="shared" si="457"/>
        <v>12</v>
      </c>
      <c r="E4912" s="3" t="s">
        <v>20</v>
      </c>
      <c r="F4912" s="3" t="s">
        <v>12</v>
      </c>
      <c r="G4912" s="3" t="s">
        <v>13</v>
      </c>
      <c r="H4912" s="3" t="s">
        <v>2073</v>
      </c>
      <c r="I4912" s="3">
        <f t="shared" si="458"/>
        <v>0</v>
      </c>
      <c r="J4912" s="3">
        <f t="shared" si="458"/>
        <v>0</v>
      </c>
      <c r="K4912" s="3">
        <f t="shared" si="458"/>
        <v>0</v>
      </c>
      <c r="L4912" s="3">
        <f t="shared" si="459"/>
        <v>0</v>
      </c>
      <c r="M4912" s="3">
        <f t="shared" si="460"/>
        <v>0</v>
      </c>
      <c r="N4912" s="3">
        <f t="shared" si="461"/>
        <v>0</v>
      </c>
      <c r="O4912" s="3">
        <v>22200</v>
      </c>
      <c r="P4912" s="3">
        <v>27805.49</v>
      </c>
    </row>
    <row r="4913" spans="2:16" x14ac:dyDescent="0.15">
      <c r="B4913" s="5" t="s">
        <v>2082</v>
      </c>
      <c r="C4913" s="16">
        <f t="shared" si="456"/>
        <v>2022</v>
      </c>
      <c r="D4913" s="16">
        <f t="shared" si="457"/>
        <v>12</v>
      </c>
      <c r="E4913" s="3" t="s">
        <v>20</v>
      </c>
      <c r="F4913" s="3" t="s">
        <v>12</v>
      </c>
      <c r="G4913" s="3" t="s">
        <v>13</v>
      </c>
      <c r="H4913" s="3" t="s">
        <v>2073</v>
      </c>
      <c r="I4913" s="3">
        <f t="shared" si="458"/>
        <v>0</v>
      </c>
      <c r="J4913" s="3">
        <f t="shared" si="458"/>
        <v>0</v>
      </c>
      <c r="K4913" s="3">
        <f t="shared" si="458"/>
        <v>0</v>
      </c>
      <c r="L4913" s="3">
        <f t="shared" si="459"/>
        <v>0</v>
      </c>
      <c r="M4913" s="3">
        <f t="shared" si="460"/>
        <v>0</v>
      </c>
      <c r="N4913" s="3">
        <f t="shared" si="461"/>
        <v>0</v>
      </c>
      <c r="O4913" s="3">
        <v>22200</v>
      </c>
      <c r="P4913" s="3">
        <v>27805.49</v>
      </c>
    </row>
    <row r="4914" spans="2:16" x14ac:dyDescent="0.15">
      <c r="B4914" s="5" t="s">
        <v>1676</v>
      </c>
      <c r="C4914" s="16">
        <f t="shared" si="456"/>
        <v>2022</v>
      </c>
      <c r="D4914" s="16">
        <f t="shared" si="457"/>
        <v>7</v>
      </c>
      <c r="E4914" s="3" t="s">
        <v>20</v>
      </c>
      <c r="F4914" s="3" t="s">
        <v>12</v>
      </c>
      <c r="G4914" s="3" t="s">
        <v>13</v>
      </c>
      <c r="H4914" s="3" t="s">
        <v>3885</v>
      </c>
      <c r="I4914" s="3">
        <f t="shared" si="458"/>
        <v>0</v>
      </c>
      <c r="J4914" s="3">
        <f t="shared" si="458"/>
        <v>0</v>
      </c>
      <c r="K4914" s="3">
        <f t="shared" si="458"/>
        <v>0</v>
      </c>
      <c r="L4914" s="3">
        <f t="shared" si="459"/>
        <v>0</v>
      </c>
      <c r="M4914" s="3">
        <f t="shared" si="460"/>
        <v>0</v>
      </c>
      <c r="N4914" s="3">
        <f t="shared" si="461"/>
        <v>0</v>
      </c>
      <c r="O4914" s="3">
        <v>10000</v>
      </c>
      <c r="P4914" s="3">
        <v>38763.74</v>
      </c>
    </row>
    <row r="4915" spans="2:16" x14ac:dyDescent="0.15">
      <c r="B4915" s="5" t="s">
        <v>1568</v>
      </c>
      <c r="C4915" s="16">
        <f t="shared" si="456"/>
        <v>2023</v>
      </c>
      <c r="D4915" s="16">
        <f t="shared" si="457"/>
        <v>12</v>
      </c>
      <c r="E4915" s="3" t="s">
        <v>20</v>
      </c>
      <c r="F4915" s="3" t="s">
        <v>12</v>
      </c>
      <c r="G4915" s="3" t="s">
        <v>13</v>
      </c>
      <c r="H4915" s="3" t="s">
        <v>3597</v>
      </c>
      <c r="I4915" s="3">
        <f t="shared" si="458"/>
        <v>0</v>
      </c>
      <c r="J4915" s="3">
        <f t="shared" si="458"/>
        <v>0</v>
      </c>
      <c r="K4915" s="3">
        <f t="shared" si="458"/>
        <v>0</v>
      </c>
      <c r="L4915" s="3">
        <f t="shared" si="459"/>
        <v>0</v>
      </c>
      <c r="M4915" s="3">
        <f t="shared" si="460"/>
        <v>0</v>
      </c>
      <c r="N4915" s="3">
        <f t="shared" si="461"/>
        <v>0</v>
      </c>
      <c r="O4915" s="3">
        <v>12950</v>
      </c>
      <c r="P4915" s="3">
        <v>46541.77</v>
      </c>
    </row>
    <row r="4916" spans="2:16" x14ac:dyDescent="0.15">
      <c r="B4916" s="5" t="s">
        <v>240</v>
      </c>
      <c r="C4916" s="16">
        <f t="shared" si="456"/>
        <v>2023</v>
      </c>
      <c r="D4916" s="16">
        <f t="shared" si="457"/>
        <v>12</v>
      </c>
      <c r="E4916" s="3" t="s">
        <v>20</v>
      </c>
      <c r="F4916" s="3" t="s">
        <v>12</v>
      </c>
      <c r="G4916" s="3" t="s">
        <v>13</v>
      </c>
      <c r="H4916" s="3" t="s">
        <v>3597</v>
      </c>
      <c r="I4916" s="3">
        <f t="shared" si="458"/>
        <v>0</v>
      </c>
      <c r="J4916" s="3">
        <f t="shared" si="458"/>
        <v>0</v>
      </c>
      <c r="K4916" s="3">
        <f t="shared" si="458"/>
        <v>0</v>
      </c>
      <c r="L4916" s="3">
        <f t="shared" si="459"/>
        <v>0</v>
      </c>
      <c r="M4916" s="3">
        <f t="shared" si="460"/>
        <v>0</v>
      </c>
      <c r="N4916" s="3">
        <f t="shared" si="461"/>
        <v>0</v>
      </c>
      <c r="O4916" s="3">
        <v>8000</v>
      </c>
      <c r="P4916" s="3">
        <v>28571.68</v>
      </c>
    </row>
    <row r="4917" spans="2:16" x14ac:dyDescent="0.15">
      <c r="B4917" s="5">
        <v>45321</v>
      </c>
      <c r="C4917" s="16">
        <f t="shared" si="456"/>
        <v>2024</v>
      </c>
      <c r="D4917" s="16">
        <f t="shared" si="457"/>
        <v>1</v>
      </c>
      <c r="E4917" s="3" t="s">
        <v>11</v>
      </c>
      <c r="F4917" s="3" t="s">
        <v>12</v>
      </c>
      <c r="G4917" s="3" t="s">
        <v>13</v>
      </c>
      <c r="H4917" s="3" t="s">
        <v>4220</v>
      </c>
      <c r="I4917" s="3">
        <f t="shared" si="458"/>
        <v>0</v>
      </c>
      <c r="J4917" s="3">
        <f t="shared" si="458"/>
        <v>0</v>
      </c>
      <c r="K4917" s="3">
        <f t="shared" si="458"/>
        <v>0</v>
      </c>
      <c r="L4917" s="3">
        <f t="shared" si="459"/>
        <v>0</v>
      </c>
      <c r="M4917" s="3">
        <f t="shared" si="460"/>
        <v>0</v>
      </c>
      <c r="N4917" s="3">
        <f t="shared" si="461"/>
        <v>0</v>
      </c>
      <c r="O4917" s="3">
        <v>6000</v>
      </c>
      <c r="P4917" s="3">
        <v>23676.91</v>
      </c>
    </row>
    <row r="4918" spans="2:16" x14ac:dyDescent="0.15">
      <c r="B4918" s="5">
        <v>45464</v>
      </c>
      <c r="C4918" s="16">
        <f t="shared" si="456"/>
        <v>2024</v>
      </c>
      <c r="D4918" s="16">
        <f t="shared" si="457"/>
        <v>6</v>
      </c>
      <c r="E4918" s="3" t="s">
        <v>11</v>
      </c>
      <c r="F4918" s="3" t="s">
        <v>12</v>
      </c>
      <c r="G4918" s="3" t="s">
        <v>13</v>
      </c>
      <c r="H4918" s="3" t="s">
        <v>3672</v>
      </c>
      <c r="I4918" s="3">
        <f t="shared" si="458"/>
        <v>0</v>
      </c>
      <c r="J4918" s="3">
        <f t="shared" si="458"/>
        <v>0</v>
      </c>
      <c r="K4918" s="3">
        <f t="shared" si="458"/>
        <v>0</v>
      </c>
      <c r="L4918" s="3">
        <f t="shared" si="459"/>
        <v>0</v>
      </c>
      <c r="M4918" s="3">
        <f t="shared" si="460"/>
        <v>0</v>
      </c>
      <c r="N4918" s="3">
        <f t="shared" si="461"/>
        <v>0</v>
      </c>
      <c r="O4918" s="3">
        <v>12000</v>
      </c>
      <c r="P4918" s="3">
        <v>46462.81</v>
      </c>
    </row>
    <row r="4919" spans="2:16" x14ac:dyDescent="0.15">
      <c r="B4919" s="5" t="s">
        <v>2830</v>
      </c>
      <c r="C4919" s="16">
        <f t="shared" si="456"/>
        <v>2022</v>
      </c>
      <c r="D4919" s="16">
        <f t="shared" si="457"/>
        <v>5</v>
      </c>
      <c r="E4919" s="3" t="s">
        <v>20</v>
      </c>
      <c r="F4919" s="3" t="s">
        <v>12</v>
      </c>
      <c r="G4919" s="3" t="s">
        <v>13</v>
      </c>
      <c r="H4919" s="3" t="s">
        <v>3306</v>
      </c>
      <c r="I4919" s="3">
        <f t="shared" si="458"/>
        <v>0</v>
      </c>
      <c r="J4919" s="3">
        <f t="shared" si="458"/>
        <v>0</v>
      </c>
      <c r="K4919" s="3">
        <f t="shared" si="458"/>
        <v>0</v>
      </c>
      <c r="L4919" s="3">
        <f t="shared" si="459"/>
        <v>0</v>
      </c>
      <c r="M4919" s="3">
        <f t="shared" si="460"/>
        <v>0</v>
      </c>
      <c r="N4919" s="3">
        <f t="shared" si="461"/>
        <v>0</v>
      </c>
      <c r="O4919" s="3">
        <v>15600</v>
      </c>
      <c r="P4919" s="3">
        <v>56160</v>
      </c>
    </row>
    <row r="4920" spans="2:16" x14ac:dyDescent="0.15">
      <c r="B4920" s="5" t="s">
        <v>1676</v>
      </c>
      <c r="C4920" s="16">
        <f t="shared" si="456"/>
        <v>2022</v>
      </c>
      <c r="D4920" s="16">
        <f t="shared" si="457"/>
        <v>7</v>
      </c>
      <c r="E4920" s="3" t="s">
        <v>20</v>
      </c>
      <c r="F4920" s="3" t="s">
        <v>12</v>
      </c>
      <c r="G4920" s="3" t="s">
        <v>13</v>
      </c>
      <c r="H4920" s="3" t="s">
        <v>3886</v>
      </c>
      <c r="I4920" s="3">
        <f t="shared" si="458"/>
        <v>0</v>
      </c>
      <c r="J4920" s="3">
        <f t="shared" si="458"/>
        <v>0</v>
      </c>
      <c r="K4920" s="3">
        <f t="shared" si="458"/>
        <v>0</v>
      </c>
      <c r="L4920" s="3">
        <f t="shared" si="459"/>
        <v>0</v>
      </c>
      <c r="M4920" s="3">
        <f t="shared" si="460"/>
        <v>0</v>
      </c>
      <c r="N4920" s="3">
        <f t="shared" si="461"/>
        <v>0</v>
      </c>
      <c r="O4920" s="3">
        <v>10000</v>
      </c>
      <c r="P4920" s="3">
        <v>38635.68</v>
      </c>
    </row>
    <row r="4921" spans="2:16" x14ac:dyDescent="0.15">
      <c r="B4921" s="5" t="s">
        <v>599</v>
      </c>
      <c r="C4921" s="16">
        <f t="shared" si="456"/>
        <v>2023</v>
      </c>
      <c r="D4921" s="16">
        <f t="shared" si="457"/>
        <v>9</v>
      </c>
      <c r="E4921" s="3" t="s">
        <v>20</v>
      </c>
      <c r="F4921" s="3" t="s">
        <v>12</v>
      </c>
      <c r="G4921" s="3" t="s">
        <v>13</v>
      </c>
      <c r="H4921" s="3" t="s">
        <v>3901</v>
      </c>
      <c r="I4921" s="3">
        <f t="shared" si="458"/>
        <v>0</v>
      </c>
      <c r="J4921" s="3">
        <f t="shared" si="458"/>
        <v>0</v>
      </c>
      <c r="K4921" s="3">
        <f t="shared" si="458"/>
        <v>0</v>
      </c>
      <c r="L4921" s="3">
        <f t="shared" si="459"/>
        <v>0</v>
      </c>
      <c r="M4921" s="3">
        <f t="shared" si="460"/>
        <v>0</v>
      </c>
      <c r="N4921" s="3">
        <f t="shared" si="461"/>
        <v>0</v>
      </c>
      <c r="O4921" s="3">
        <v>10000</v>
      </c>
      <c r="P4921" s="3">
        <v>22417.32</v>
      </c>
    </row>
    <row r="4922" spans="2:16" x14ac:dyDescent="0.15">
      <c r="B4922" s="5" t="s">
        <v>941</v>
      </c>
      <c r="C4922" s="16">
        <f t="shared" si="456"/>
        <v>2023</v>
      </c>
      <c r="D4922" s="16">
        <f t="shared" si="457"/>
        <v>4</v>
      </c>
      <c r="E4922" s="3" t="s">
        <v>20</v>
      </c>
      <c r="F4922" s="3" t="s">
        <v>12</v>
      </c>
      <c r="G4922" s="3" t="s">
        <v>13</v>
      </c>
      <c r="H4922" s="3" t="s">
        <v>4364</v>
      </c>
      <c r="I4922" s="3">
        <f t="shared" si="458"/>
        <v>0</v>
      </c>
      <c r="J4922" s="3">
        <f t="shared" si="458"/>
        <v>0</v>
      </c>
      <c r="K4922" s="3">
        <f t="shared" si="458"/>
        <v>0</v>
      </c>
      <c r="L4922" s="3">
        <f t="shared" si="459"/>
        <v>0</v>
      </c>
      <c r="M4922" s="3">
        <f t="shared" si="460"/>
        <v>0</v>
      </c>
      <c r="N4922" s="3">
        <f t="shared" si="461"/>
        <v>0</v>
      </c>
      <c r="O4922" s="3">
        <v>5000</v>
      </c>
      <c r="P4922" s="3">
        <v>13211.74</v>
      </c>
    </row>
    <row r="4923" spans="2:16" x14ac:dyDescent="0.15">
      <c r="B4923" s="5" t="s">
        <v>888</v>
      </c>
      <c r="C4923" s="16">
        <f t="shared" si="456"/>
        <v>2020</v>
      </c>
      <c r="D4923" s="16">
        <f t="shared" si="457"/>
        <v>11</v>
      </c>
      <c r="E4923" s="3" t="s">
        <v>20</v>
      </c>
      <c r="F4923" s="3" t="s">
        <v>12</v>
      </c>
      <c r="G4923" s="3" t="s">
        <v>13</v>
      </c>
      <c r="H4923" s="3" t="s">
        <v>4776</v>
      </c>
      <c r="I4923" s="3">
        <f t="shared" si="458"/>
        <v>0</v>
      </c>
      <c r="J4923" s="3">
        <f t="shared" si="458"/>
        <v>0</v>
      </c>
      <c r="K4923" s="3">
        <f t="shared" si="458"/>
        <v>0</v>
      </c>
      <c r="L4923" s="3">
        <f t="shared" si="459"/>
        <v>0</v>
      </c>
      <c r="M4923" s="3">
        <f t="shared" si="460"/>
        <v>0</v>
      </c>
      <c r="N4923" s="3">
        <f t="shared" si="461"/>
        <v>0</v>
      </c>
      <c r="O4923" s="3">
        <v>2500</v>
      </c>
      <c r="P4923" s="3">
        <v>10266.65</v>
      </c>
    </row>
    <row r="4924" spans="2:16" x14ac:dyDescent="0.15">
      <c r="B4924" s="5" t="s">
        <v>824</v>
      </c>
      <c r="C4924" s="16">
        <f t="shared" si="456"/>
        <v>2021</v>
      </c>
      <c r="D4924" s="16">
        <f t="shared" si="457"/>
        <v>10</v>
      </c>
      <c r="E4924" s="3" t="s">
        <v>202</v>
      </c>
      <c r="F4924" s="3" t="s">
        <v>13</v>
      </c>
      <c r="G4924" s="3" t="s">
        <v>203</v>
      </c>
      <c r="H4924" s="3" t="s">
        <v>5146</v>
      </c>
      <c r="I4924" s="3">
        <f t="shared" si="458"/>
        <v>0</v>
      </c>
      <c r="J4924" s="3">
        <f t="shared" si="458"/>
        <v>0</v>
      </c>
      <c r="K4924" s="3">
        <f t="shared" si="458"/>
        <v>0</v>
      </c>
      <c r="L4924" s="3">
        <f t="shared" si="459"/>
        <v>0</v>
      </c>
      <c r="M4924" s="3">
        <f t="shared" si="460"/>
        <v>0</v>
      </c>
      <c r="N4924" s="3">
        <f t="shared" si="461"/>
        <v>0</v>
      </c>
      <c r="O4924" s="3">
        <v>1500</v>
      </c>
      <c r="P4924" s="3">
        <v>9165.45999999999</v>
      </c>
    </row>
    <row r="4925" spans="2:16" x14ac:dyDescent="0.15">
      <c r="B4925" s="5" t="s">
        <v>1770</v>
      </c>
      <c r="C4925" s="16">
        <f t="shared" si="456"/>
        <v>2021</v>
      </c>
      <c r="D4925" s="16">
        <f t="shared" si="457"/>
        <v>8</v>
      </c>
      <c r="E4925" s="3" t="s">
        <v>202</v>
      </c>
      <c r="F4925" s="3" t="s">
        <v>13</v>
      </c>
      <c r="G4925" s="3" t="s">
        <v>203</v>
      </c>
      <c r="H4925" s="3" t="s">
        <v>5146</v>
      </c>
      <c r="I4925" s="3">
        <f t="shared" si="458"/>
        <v>0</v>
      </c>
      <c r="J4925" s="3">
        <f t="shared" si="458"/>
        <v>0</v>
      </c>
      <c r="K4925" s="3">
        <f t="shared" si="458"/>
        <v>0</v>
      </c>
      <c r="L4925" s="3">
        <f t="shared" si="459"/>
        <v>0</v>
      </c>
      <c r="M4925" s="3">
        <f t="shared" si="460"/>
        <v>0</v>
      </c>
      <c r="N4925" s="3">
        <f t="shared" si="461"/>
        <v>0</v>
      </c>
      <c r="O4925" s="3">
        <v>1500</v>
      </c>
      <c r="P4925" s="3">
        <v>9036.3799999999901</v>
      </c>
    </row>
    <row r="4926" spans="2:16" x14ac:dyDescent="0.15">
      <c r="B4926" s="5" t="s">
        <v>1157</v>
      </c>
      <c r="C4926" s="16">
        <f t="shared" si="456"/>
        <v>2021</v>
      </c>
      <c r="D4926" s="16">
        <f t="shared" si="457"/>
        <v>7</v>
      </c>
      <c r="E4926" s="3" t="s">
        <v>202</v>
      </c>
      <c r="F4926" s="3" t="s">
        <v>13</v>
      </c>
      <c r="G4926" s="3" t="s">
        <v>203</v>
      </c>
      <c r="H4926" s="3" t="s">
        <v>5146</v>
      </c>
      <c r="I4926" s="3">
        <f t="shared" si="458"/>
        <v>0</v>
      </c>
      <c r="J4926" s="3">
        <f t="shared" si="458"/>
        <v>0</v>
      </c>
      <c r="K4926" s="3">
        <f t="shared" si="458"/>
        <v>0</v>
      </c>
      <c r="L4926" s="3">
        <f t="shared" si="459"/>
        <v>0</v>
      </c>
      <c r="M4926" s="3">
        <f t="shared" si="460"/>
        <v>0</v>
      </c>
      <c r="N4926" s="3">
        <f t="shared" si="461"/>
        <v>0</v>
      </c>
      <c r="O4926" s="3">
        <v>1500</v>
      </c>
      <c r="P4926" s="3">
        <v>8977.83</v>
      </c>
    </row>
    <row r="4927" spans="2:16" x14ac:dyDescent="0.15">
      <c r="B4927" s="5" t="s">
        <v>2926</v>
      </c>
      <c r="C4927" s="16">
        <f t="shared" si="456"/>
        <v>2021</v>
      </c>
      <c r="D4927" s="16">
        <f t="shared" si="457"/>
        <v>3</v>
      </c>
      <c r="E4927" s="3" t="s">
        <v>20</v>
      </c>
      <c r="F4927" s="3" t="s">
        <v>12</v>
      </c>
      <c r="G4927" s="3" t="s">
        <v>13</v>
      </c>
      <c r="H4927" s="3" t="s">
        <v>4352</v>
      </c>
      <c r="I4927" s="3">
        <f t="shared" si="458"/>
        <v>0</v>
      </c>
      <c r="J4927" s="3">
        <f t="shared" si="458"/>
        <v>0</v>
      </c>
      <c r="K4927" s="3">
        <f t="shared" si="458"/>
        <v>0</v>
      </c>
      <c r="L4927" s="3">
        <f t="shared" si="459"/>
        <v>0</v>
      </c>
      <c r="M4927" s="3">
        <f t="shared" si="460"/>
        <v>0</v>
      </c>
      <c r="N4927" s="3">
        <f t="shared" si="461"/>
        <v>0</v>
      </c>
      <c r="O4927" s="3">
        <v>5000</v>
      </c>
      <c r="P4927" s="3">
        <v>19672.6899999999</v>
      </c>
    </row>
    <row r="4928" spans="2:16" x14ac:dyDescent="0.15">
      <c r="B4928" s="5" t="s">
        <v>942</v>
      </c>
      <c r="C4928" s="16">
        <f t="shared" si="456"/>
        <v>2021</v>
      </c>
      <c r="D4928" s="16">
        <f t="shared" si="457"/>
        <v>4</v>
      </c>
      <c r="E4928" s="3" t="s">
        <v>202</v>
      </c>
      <c r="F4928" s="3" t="s">
        <v>13</v>
      </c>
      <c r="G4928" s="3" t="s">
        <v>552</v>
      </c>
      <c r="H4928" s="3" t="s">
        <v>3996</v>
      </c>
      <c r="I4928" s="3">
        <f t="shared" si="458"/>
        <v>0</v>
      </c>
      <c r="J4928" s="3">
        <f t="shared" si="458"/>
        <v>0</v>
      </c>
      <c r="K4928" s="3">
        <f t="shared" si="458"/>
        <v>0</v>
      </c>
      <c r="L4928" s="3">
        <f t="shared" si="459"/>
        <v>0</v>
      </c>
      <c r="M4928" s="3">
        <f t="shared" si="460"/>
        <v>0</v>
      </c>
      <c r="N4928" s="3">
        <f t="shared" si="461"/>
        <v>0</v>
      </c>
      <c r="O4928" s="3">
        <v>1500</v>
      </c>
      <c r="P4928" s="3">
        <v>6150</v>
      </c>
    </row>
    <row r="4929" spans="2:16" x14ac:dyDescent="0.15">
      <c r="B4929" s="5" t="s">
        <v>519</v>
      </c>
      <c r="C4929" s="16">
        <f t="shared" si="456"/>
        <v>2021</v>
      </c>
      <c r="D4929" s="16">
        <f t="shared" si="457"/>
        <v>5</v>
      </c>
      <c r="E4929" s="3" t="s">
        <v>202</v>
      </c>
      <c r="F4929" s="3" t="s">
        <v>13</v>
      </c>
      <c r="G4929" s="3" t="s">
        <v>552</v>
      </c>
      <c r="H4929" s="3" t="s">
        <v>578</v>
      </c>
      <c r="I4929" s="3">
        <f t="shared" si="458"/>
        <v>0</v>
      </c>
      <c r="J4929" s="3">
        <f t="shared" si="458"/>
        <v>0</v>
      </c>
      <c r="K4929" s="3">
        <f t="shared" si="458"/>
        <v>0</v>
      </c>
      <c r="L4929" s="3">
        <f t="shared" si="459"/>
        <v>0</v>
      </c>
      <c r="M4929" s="3">
        <f t="shared" si="460"/>
        <v>0</v>
      </c>
      <c r="N4929" s="3">
        <f t="shared" si="461"/>
        <v>0</v>
      </c>
      <c r="O4929" s="3">
        <v>1500</v>
      </c>
      <c r="P4929" s="3">
        <v>6150</v>
      </c>
    </row>
    <row r="4930" spans="2:16" x14ac:dyDescent="0.15">
      <c r="B4930" s="5" t="s">
        <v>465</v>
      </c>
      <c r="C4930" s="16">
        <f t="shared" si="456"/>
        <v>2021</v>
      </c>
      <c r="D4930" s="16">
        <f t="shared" si="457"/>
        <v>11</v>
      </c>
      <c r="E4930" s="3" t="s">
        <v>202</v>
      </c>
      <c r="F4930" s="3" t="s">
        <v>13</v>
      </c>
      <c r="G4930" s="3" t="s">
        <v>552</v>
      </c>
      <c r="H4930" s="3" t="s">
        <v>3996</v>
      </c>
      <c r="I4930" s="3">
        <f t="shared" si="458"/>
        <v>0</v>
      </c>
      <c r="J4930" s="3">
        <f t="shared" si="458"/>
        <v>0</v>
      </c>
      <c r="K4930" s="3">
        <f t="shared" si="458"/>
        <v>0</v>
      </c>
      <c r="L4930" s="3">
        <f t="shared" si="459"/>
        <v>0</v>
      </c>
      <c r="M4930" s="3">
        <f t="shared" si="460"/>
        <v>0</v>
      </c>
      <c r="N4930" s="3">
        <f t="shared" si="461"/>
        <v>0</v>
      </c>
      <c r="O4930" s="3">
        <v>1500</v>
      </c>
      <c r="P4930" s="3">
        <v>6150</v>
      </c>
    </row>
    <row r="4931" spans="2:16" x14ac:dyDescent="0.15">
      <c r="B4931" s="5" t="s">
        <v>2440</v>
      </c>
      <c r="C4931" s="16">
        <f t="shared" si="456"/>
        <v>2021</v>
      </c>
      <c r="D4931" s="16">
        <f t="shared" si="457"/>
        <v>6</v>
      </c>
      <c r="E4931" s="3" t="s">
        <v>202</v>
      </c>
      <c r="F4931" s="3" t="s">
        <v>13</v>
      </c>
      <c r="G4931" s="3" t="s">
        <v>203</v>
      </c>
      <c r="H4931" s="3" t="s">
        <v>5153</v>
      </c>
      <c r="I4931" s="3">
        <f t="shared" si="458"/>
        <v>0</v>
      </c>
      <c r="J4931" s="3">
        <f t="shared" si="458"/>
        <v>1</v>
      </c>
      <c r="K4931" s="3">
        <f t="shared" si="458"/>
        <v>0</v>
      </c>
      <c r="L4931" s="3">
        <f t="shared" si="459"/>
        <v>0</v>
      </c>
      <c r="M4931" s="3">
        <f t="shared" si="460"/>
        <v>0</v>
      </c>
      <c r="N4931" s="3">
        <f t="shared" si="461"/>
        <v>0</v>
      </c>
      <c r="O4931" s="3">
        <v>1500</v>
      </c>
      <c r="P4931" s="3">
        <v>5629.7</v>
      </c>
    </row>
    <row r="4932" spans="2:16" x14ac:dyDescent="0.15">
      <c r="B4932" s="5" t="s">
        <v>2729</v>
      </c>
      <c r="C4932" s="16">
        <f t="shared" ref="C4932:C4995" si="462">YEAR(B4932)</f>
        <v>2021</v>
      </c>
      <c r="D4932" s="16">
        <f t="shared" ref="D4932:D4995" si="463">MONTH(B4932)</f>
        <v>11</v>
      </c>
      <c r="E4932" s="3" t="s">
        <v>202</v>
      </c>
      <c r="F4932" s="3" t="s">
        <v>2230</v>
      </c>
      <c r="G4932" s="3" t="s">
        <v>203</v>
      </c>
      <c r="H4932" s="3" t="s">
        <v>5161</v>
      </c>
      <c r="I4932" s="3">
        <f t="shared" ref="I4932:K4995" si="464">MIN(1,IFERROR(SEARCH(I$2,$H4932),0))</f>
        <v>0</v>
      </c>
      <c r="J4932" s="3">
        <f t="shared" si="464"/>
        <v>0</v>
      </c>
      <c r="K4932" s="3">
        <f t="shared" si="464"/>
        <v>0</v>
      </c>
      <c r="L4932" s="3">
        <f t="shared" ref="L4932:L4995" si="465">IF(I4932*J4932=1,"Гороховый изолят",IF(I4932*K4932=1,"Гороховый концентрат",0))</f>
        <v>0</v>
      </c>
      <c r="M4932" s="3">
        <f t="shared" ref="M4932:M4995" si="466">$I4932*J4932</f>
        <v>0</v>
      </c>
      <c r="N4932" s="3">
        <f t="shared" ref="N4932:N4995" si="467">$I4932*K4932</f>
        <v>0</v>
      </c>
      <c r="O4932" s="3">
        <v>1500</v>
      </c>
      <c r="P4932" s="3">
        <v>3676.6</v>
      </c>
    </row>
    <row r="4933" spans="2:16" x14ac:dyDescent="0.15">
      <c r="B4933" s="5" t="s">
        <v>2803</v>
      </c>
      <c r="C4933" s="16">
        <f t="shared" si="462"/>
        <v>2021</v>
      </c>
      <c r="D4933" s="16">
        <f t="shared" si="463"/>
        <v>7</v>
      </c>
      <c r="E4933" s="3" t="s">
        <v>20</v>
      </c>
      <c r="F4933" s="3" t="s">
        <v>12</v>
      </c>
      <c r="G4933" s="3" t="s">
        <v>13</v>
      </c>
      <c r="H4933" s="3" t="s">
        <v>4352</v>
      </c>
      <c r="I4933" s="3">
        <f t="shared" si="464"/>
        <v>0</v>
      </c>
      <c r="J4933" s="3">
        <f t="shared" si="464"/>
        <v>0</v>
      </c>
      <c r="K4933" s="3">
        <f t="shared" si="464"/>
        <v>0</v>
      </c>
      <c r="L4933" s="3">
        <f t="shared" si="465"/>
        <v>0</v>
      </c>
      <c r="M4933" s="3">
        <f t="shared" si="466"/>
        <v>0</v>
      </c>
      <c r="N4933" s="3">
        <f t="shared" si="467"/>
        <v>0</v>
      </c>
      <c r="O4933" s="3">
        <v>5000</v>
      </c>
      <c r="P4933" s="3">
        <v>19590.9199999999</v>
      </c>
    </row>
    <row r="4934" spans="2:16" x14ac:dyDescent="0.15">
      <c r="B4934" s="5">
        <v>45607</v>
      </c>
      <c r="C4934" s="16">
        <f t="shared" si="462"/>
        <v>2024</v>
      </c>
      <c r="D4934" s="16">
        <f t="shared" si="463"/>
        <v>11</v>
      </c>
      <c r="E4934" s="3" t="s">
        <v>11</v>
      </c>
      <c r="F4934" s="3" t="s">
        <v>2508</v>
      </c>
      <c r="G4934" s="3" t="s">
        <v>13</v>
      </c>
      <c r="H4934" s="3" t="s">
        <v>2509</v>
      </c>
      <c r="I4934" s="3">
        <f t="shared" si="464"/>
        <v>0</v>
      </c>
      <c r="J4934" s="3">
        <f t="shared" si="464"/>
        <v>0</v>
      </c>
      <c r="K4934" s="3">
        <f t="shared" si="464"/>
        <v>0</v>
      </c>
      <c r="L4934" s="3">
        <f t="shared" si="465"/>
        <v>0</v>
      </c>
      <c r="M4934" s="3">
        <f t="shared" si="466"/>
        <v>0</v>
      </c>
      <c r="N4934" s="3">
        <f t="shared" si="467"/>
        <v>0</v>
      </c>
      <c r="O4934" s="3">
        <v>20000</v>
      </c>
      <c r="P4934" s="3">
        <v>93364.4</v>
      </c>
    </row>
    <row r="4935" spans="2:16" x14ac:dyDescent="0.15">
      <c r="B4935" s="5" t="s">
        <v>1655</v>
      </c>
      <c r="C4935" s="16">
        <f t="shared" si="462"/>
        <v>2021</v>
      </c>
      <c r="D4935" s="16">
        <f t="shared" si="463"/>
        <v>12</v>
      </c>
      <c r="E4935" s="3" t="s">
        <v>202</v>
      </c>
      <c r="F4935" s="3" t="s">
        <v>13</v>
      </c>
      <c r="G4935" s="3" t="s">
        <v>2957</v>
      </c>
      <c r="H4935" s="3" t="s">
        <v>5165</v>
      </c>
      <c r="I4935" s="3">
        <f t="shared" si="464"/>
        <v>0</v>
      </c>
      <c r="J4935" s="3">
        <f t="shared" si="464"/>
        <v>0</v>
      </c>
      <c r="K4935" s="3">
        <f t="shared" si="464"/>
        <v>0</v>
      </c>
      <c r="L4935" s="3">
        <f t="shared" si="465"/>
        <v>0</v>
      </c>
      <c r="M4935" s="3">
        <f t="shared" si="466"/>
        <v>0</v>
      </c>
      <c r="N4935" s="3">
        <f t="shared" si="467"/>
        <v>0</v>
      </c>
      <c r="O4935" s="3">
        <v>1500</v>
      </c>
      <c r="P4935" s="3">
        <v>1107.19</v>
      </c>
    </row>
    <row r="4936" spans="2:16" x14ac:dyDescent="0.15">
      <c r="B4936" s="5" t="s">
        <v>523</v>
      </c>
      <c r="C4936" s="16">
        <f t="shared" si="462"/>
        <v>2021</v>
      </c>
      <c r="D4936" s="16">
        <f t="shared" si="463"/>
        <v>4</v>
      </c>
      <c r="E4936" s="3" t="s">
        <v>202</v>
      </c>
      <c r="F4936" s="3" t="s">
        <v>13</v>
      </c>
      <c r="G4936" s="3" t="s">
        <v>203</v>
      </c>
      <c r="H4936" s="3" t="s">
        <v>4690</v>
      </c>
      <c r="I4936" s="3">
        <f t="shared" si="464"/>
        <v>0</v>
      </c>
      <c r="J4936" s="3">
        <f t="shared" si="464"/>
        <v>0</v>
      </c>
      <c r="K4936" s="3">
        <f t="shared" si="464"/>
        <v>0</v>
      </c>
      <c r="L4936" s="3">
        <f t="shared" si="465"/>
        <v>0</v>
      </c>
      <c r="M4936" s="3">
        <f t="shared" si="466"/>
        <v>0</v>
      </c>
      <c r="N4936" s="3">
        <f t="shared" si="467"/>
        <v>0</v>
      </c>
      <c r="O4936" s="3">
        <v>1500</v>
      </c>
      <c r="P4936" s="3">
        <v>962.98</v>
      </c>
    </row>
    <row r="4937" spans="2:16" x14ac:dyDescent="0.15">
      <c r="B4937" s="5" t="s">
        <v>27</v>
      </c>
      <c r="C4937" s="16">
        <f t="shared" si="462"/>
        <v>2023</v>
      </c>
      <c r="D4937" s="16">
        <f t="shared" si="463"/>
        <v>9</v>
      </c>
      <c r="E4937" s="3" t="s">
        <v>20</v>
      </c>
      <c r="F4937" s="3" t="s">
        <v>2508</v>
      </c>
      <c r="G4937" s="3" t="s">
        <v>13</v>
      </c>
      <c r="H4937" s="3" t="s">
        <v>2510</v>
      </c>
      <c r="I4937" s="3">
        <f t="shared" si="464"/>
        <v>0</v>
      </c>
      <c r="J4937" s="3">
        <f t="shared" si="464"/>
        <v>0</v>
      </c>
      <c r="K4937" s="3">
        <f t="shared" si="464"/>
        <v>0</v>
      </c>
      <c r="L4937" s="3">
        <f t="shared" si="465"/>
        <v>0</v>
      </c>
      <c r="M4937" s="3">
        <f t="shared" si="466"/>
        <v>0</v>
      </c>
      <c r="N4937" s="3">
        <f t="shared" si="467"/>
        <v>0</v>
      </c>
      <c r="O4937" s="3">
        <v>20000</v>
      </c>
      <c r="P4937" s="3">
        <v>92571.520000000004</v>
      </c>
    </row>
    <row r="4938" spans="2:16" x14ac:dyDescent="0.15">
      <c r="B4938" s="5">
        <v>45456</v>
      </c>
      <c r="C4938" s="16">
        <f t="shared" si="462"/>
        <v>2024</v>
      </c>
      <c r="D4938" s="16">
        <f t="shared" si="463"/>
        <v>6</v>
      </c>
      <c r="E4938" s="3" t="s">
        <v>11</v>
      </c>
      <c r="F4938" s="3" t="s">
        <v>2508</v>
      </c>
      <c r="G4938" s="3" t="s">
        <v>13</v>
      </c>
      <c r="H4938" s="3" t="s">
        <v>2510</v>
      </c>
      <c r="I4938" s="3">
        <f t="shared" si="464"/>
        <v>0</v>
      </c>
      <c r="J4938" s="3">
        <f t="shared" si="464"/>
        <v>0</v>
      </c>
      <c r="K4938" s="3">
        <f t="shared" si="464"/>
        <v>0</v>
      </c>
      <c r="L4938" s="3">
        <f t="shared" si="465"/>
        <v>0</v>
      </c>
      <c r="M4938" s="3">
        <f t="shared" si="466"/>
        <v>0</v>
      </c>
      <c r="N4938" s="3">
        <f t="shared" si="467"/>
        <v>0</v>
      </c>
      <c r="O4938" s="3">
        <v>20000</v>
      </c>
      <c r="P4938" s="3">
        <v>93156.49</v>
      </c>
    </row>
    <row r="4939" spans="2:16" x14ac:dyDescent="0.15">
      <c r="B4939" s="5">
        <v>45638</v>
      </c>
      <c r="C4939" s="16">
        <f t="shared" si="462"/>
        <v>2024</v>
      </c>
      <c r="D4939" s="16">
        <f t="shared" si="463"/>
        <v>12</v>
      </c>
      <c r="E4939" s="3" t="s">
        <v>11</v>
      </c>
      <c r="F4939" s="3" t="s">
        <v>2508</v>
      </c>
      <c r="G4939" s="3" t="s">
        <v>13</v>
      </c>
      <c r="H4939" s="3" t="s">
        <v>2510</v>
      </c>
      <c r="I4939" s="3">
        <f t="shared" si="464"/>
        <v>0</v>
      </c>
      <c r="J4939" s="3">
        <f t="shared" si="464"/>
        <v>0</v>
      </c>
      <c r="K4939" s="3">
        <f t="shared" si="464"/>
        <v>0</v>
      </c>
      <c r="L4939" s="3">
        <f t="shared" si="465"/>
        <v>0</v>
      </c>
      <c r="M4939" s="3">
        <f t="shared" si="466"/>
        <v>0</v>
      </c>
      <c r="N4939" s="3">
        <f t="shared" si="467"/>
        <v>0</v>
      </c>
      <c r="O4939" s="3">
        <v>20000</v>
      </c>
      <c r="P4939" s="3">
        <v>91055.48</v>
      </c>
    </row>
    <row r="4940" spans="2:16" x14ac:dyDescent="0.15">
      <c r="B4940" s="5" t="s">
        <v>304</v>
      </c>
      <c r="C4940" s="16">
        <f t="shared" si="462"/>
        <v>2021</v>
      </c>
      <c r="D4940" s="16">
        <f t="shared" si="463"/>
        <v>6</v>
      </c>
      <c r="E4940" s="3" t="s">
        <v>20</v>
      </c>
      <c r="F4940" s="3" t="s">
        <v>12</v>
      </c>
      <c r="G4940" s="3" t="s">
        <v>13</v>
      </c>
      <c r="H4940" s="3" t="s">
        <v>2006</v>
      </c>
      <c r="I4940" s="3">
        <f t="shared" si="464"/>
        <v>0</v>
      </c>
      <c r="J4940" s="3">
        <f t="shared" si="464"/>
        <v>0</v>
      </c>
      <c r="K4940" s="3">
        <f t="shared" si="464"/>
        <v>0</v>
      </c>
      <c r="L4940" s="3">
        <f t="shared" si="465"/>
        <v>0</v>
      </c>
      <c r="M4940" s="3">
        <f t="shared" si="466"/>
        <v>0</v>
      </c>
      <c r="N4940" s="3">
        <f t="shared" si="467"/>
        <v>0</v>
      </c>
      <c r="O4940" s="3">
        <v>23000</v>
      </c>
      <c r="P4940" s="3">
        <v>28980</v>
      </c>
    </row>
    <row r="4941" spans="2:16" x14ac:dyDescent="0.15">
      <c r="B4941" s="5" t="s">
        <v>519</v>
      </c>
      <c r="C4941" s="16">
        <f t="shared" si="462"/>
        <v>2021</v>
      </c>
      <c r="D4941" s="16">
        <f t="shared" si="463"/>
        <v>5</v>
      </c>
      <c r="E4941" s="3" t="s">
        <v>202</v>
      </c>
      <c r="F4941" s="3" t="s">
        <v>12</v>
      </c>
      <c r="G4941" s="3" t="s">
        <v>203</v>
      </c>
      <c r="H4941" s="3" t="s">
        <v>4658</v>
      </c>
      <c r="I4941" s="3">
        <f t="shared" si="464"/>
        <v>0</v>
      </c>
      <c r="J4941" s="3">
        <f t="shared" si="464"/>
        <v>0</v>
      </c>
      <c r="K4941" s="3">
        <f t="shared" si="464"/>
        <v>0</v>
      </c>
      <c r="L4941" s="3">
        <f t="shared" si="465"/>
        <v>0</v>
      </c>
      <c r="M4941" s="3">
        <f t="shared" si="466"/>
        <v>0</v>
      </c>
      <c r="N4941" s="3">
        <f t="shared" si="467"/>
        <v>0</v>
      </c>
      <c r="O4941" s="3">
        <v>1480</v>
      </c>
      <c r="P4941" s="3">
        <v>5832.55</v>
      </c>
    </row>
    <row r="4942" spans="2:16" x14ac:dyDescent="0.15">
      <c r="B4942" s="5" t="s">
        <v>2107</v>
      </c>
      <c r="C4942" s="16">
        <f t="shared" si="462"/>
        <v>2021</v>
      </c>
      <c r="D4942" s="16">
        <f t="shared" si="463"/>
        <v>9</v>
      </c>
      <c r="E4942" s="3" t="s">
        <v>20</v>
      </c>
      <c r="F4942" s="3" t="s">
        <v>12</v>
      </c>
      <c r="G4942" s="3" t="s">
        <v>13</v>
      </c>
      <c r="H4942" s="3" t="s">
        <v>2006</v>
      </c>
      <c r="I4942" s="3">
        <f t="shared" si="464"/>
        <v>0</v>
      </c>
      <c r="J4942" s="3">
        <f t="shared" si="464"/>
        <v>0</v>
      </c>
      <c r="K4942" s="3">
        <f t="shared" si="464"/>
        <v>0</v>
      </c>
      <c r="L4942" s="3">
        <f t="shared" si="465"/>
        <v>0</v>
      </c>
      <c r="M4942" s="3">
        <f t="shared" si="466"/>
        <v>0</v>
      </c>
      <c r="N4942" s="3">
        <f t="shared" si="467"/>
        <v>0</v>
      </c>
      <c r="O4942" s="3">
        <v>22000</v>
      </c>
      <c r="P4942" s="3">
        <v>27720</v>
      </c>
    </row>
    <row r="4943" spans="2:16" x14ac:dyDescent="0.15">
      <c r="B4943" s="5" t="s">
        <v>261</v>
      </c>
      <c r="C4943" s="16">
        <f t="shared" si="462"/>
        <v>2023</v>
      </c>
      <c r="D4943" s="16">
        <f t="shared" si="463"/>
        <v>8</v>
      </c>
      <c r="E4943" s="3" t="s">
        <v>20</v>
      </c>
      <c r="F4943" s="3" t="s">
        <v>12</v>
      </c>
      <c r="G4943" s="3" t="s">
        <v>13</v>
      </c>
      <c r="H4943" s="3" t="s">
        <v>1311</v>
      </c>
      <c r="I4943" s="3">
        <f t="shared" si="464"/>
        <v>0</v>
      </c>
      <c r="J4943" s="3">
        <f t="shared" si="464"/>
        <v>0</v>
      </c>
      <c r="K4943" s="3">
        <f t="shared" si="464"/>
        <v>0</v>
      </c>
      <c r="L4943" s="3">
        <f t="shared" si="465"/>
        <v>0</v>
      </c>
      <c r="M4943" s="3">
        <f t="shared" si="466"/>
        <v>0</v>
      </c>
      <c r="N4943" s="3">
        <f t="shared" si="467"/>
        <v>0</v>
      </c>
      <c r="O4943" s="3">
        <v>44400</v>
      </c>
      <c r="P4943" s="3">
        <v>55944</v>
      </c>
    </row>
    <row r="4944" spans="2:16" x14ac:dyDescent="0.15">
      <c r="B4944" s="5" t="s">
        <v>2078</v>
      </c>
      <c r="C4944" s="16">
        <f t="shared" si="462"/>
        <v>2023</v>
      </c>
      <c r="D4944" s="16">
        <f t="shared" si="463"/>
        <v>5</v>
      </c>
      <c r="E4944" s="3" t="s">
        <v>20</v>
      </c>
      <c r="F4944" s="3" t="s">
        <v>12</v>
      </c>
      <c r="G4944" s="3" t="s">
        <v>13</v>
      </c>
      <c r="H4944" s="3" t="s">
        <v>1311</v>
      </c>
      <c r="I4944" s="3">
        <f t="shared" si="464"/>
        <v>0</v>
      </c>
      <c r="J4944" s="3">
        <f t="shared" si="464"/>
        <v>0</v>
      </c>
      <c r="K4944" s="3">
        <f t="shared" si="464"/>
        <v>0</v>
      </c>
      <c r="L4944" s="3">
        <f t="shared" si="465"/>
        <v>0</v>
      </c>
      <c r="M4944" s="3">
        <f t="shared" si="466"/>
        <v>0</v>
      </c>
      <c r="N4944" s="3">
        <f t="shared" si="467"/>
        <v>0</v>
      </c>
      <c r="O4944" s="3">
        <v>22200</v>
      </c>
      <c r="P4944" s="3">
        <v>27972</v>
      </c>
    </row>
    <row r="4945" spans="2:16" x14ac:dyDescent="0.15">
      <c r="B4945" s="5" t="s">
        <v>104</v>
      </c>
      <c r="C4945" s="16">
        <f t="shared" si="462"/>
        <v>2021</v>
      </c>
      <c r="D4945" s="16">
        <f t="shared" si="463"/>
        <v>7</v>
      </c>
      <c r="E4945" s="3" t="s">
        <v>20</v>
      </c>
      <c r="F4945" s="3" t="s">
        <v>12</v>
      </c>
      <c r="G4945" s="3" t="s">
        <v>13</v>
      </c>
      <c r="H4945" s="3" t="s">
        <v>3177</v>
      </c>
      <c r="I4945" s="3">
        <f t="shared" si="464"/>
        <v>0</v>
      </c>
      <c r="J4945" s="3">
        <f t="shared" si="464"/>
        <v>0</v>
      </c>
      <c r="K4945" s="3">
        <f t="shared" si="464"/>
        <v>0</v>
      </c>
      <c r="L4945" s="3">
        <f t="shared" si="465"/>
        <v>0</v>
      </c>
      <c r="M4945" s="3">
        <f t="shared" si="466"/>
        <v>0</v>
      </c>
      <c r="N4945" s="3">
        <f t="shared" si="467"/>
        <v>0</v>
      </c>
      <c r="O4945" s="3">
        <v>16400</v>
      </c>
      <c r="P4945" s="3">
        <v>59040</v>
      </c>
    </row>
    <row r="4946" spans="2:16" x14ac:dyDescent="0.15">
      <c r="B4946" s="5" t="s">
        <v>1758</v>
      </c>
      <c r="C4946" s="16">
        <f t="shared" si="462"/>
        <v>2021</v>
      </c>
      <c r="D4946" s="16">
        <f t="shared" si="463"/>
        <v>7</v>
      </c>
      <c r="E4946" s="3" t="s">
        <v>20</v>
      </c>
      <c r="F4946" s="3" t="s">
        <v>12</v>
      </c>
      <c r="G4946" s="3" t="s">
        <v>13</v>
      </c>
      <c r="H4946" s="3" t="s">
        <v>4660</v>
      </c>
      <c r="I4946" s="3">
        <f t="shared" si="464"/>
        <v>0</v>
      </c>
      <c r="J4946" s="3">
        <f t="shared" si="464"/>
        <v>0</v>
      </c>
      <c r="K4946" s="3">
        <f t="shared" si="464"/>
        <v>0</v>
      </c>
      <c r="L4946" s="3">
        <f t="shared" si="465"/>
        <v>0</v>
      </c>
      <c r="M4946" s="3">
        <f t="shared" si="466"/>
        <v>0</v>
      </c>
      <c r="N4946" s="3">
        <f t="shared" si="467"/>
        <v>0</v>
      </c>
      <c r="O4946" s="3">
        <v>3000</v>
      </c>
      <c r="P4946" s="3">
        <v>10800</v>
      </c>
    </row>
    <row r="4947" spans="2:16" x14ac:dyDescent="0.15">
      <c r="B4947" s="5">
        <v>45447</v>
      </c>
      <c r="C4947" s="16">
        <f t="shared" si="462"/>
        <v>2024</v>
      </c>
      <c r="D4947" s="16">
        <f t="shared" si="463"/>
        <v>6</v>
      </c>
      <c r="E4947" s="3" t="s">
        <v>11</v>
      </c>
      <c r="F4947" s="3" t="s">
        <v>12</v>
      </c>
      <c r="G4947" s="3" t="s">
        <v>13</v>
      </c>
      <c r="H4947" s="3" t="s">
        <v>3168</v>
      </c>
      <c r="I4947" s="3">
        <f t="shared" si="464"/>
        <v>0</v>
      </c>
      <c r="J4947" s="3">
        <f t="shared" si="464"/>
        <v>0</v>
      </c>
      <c r="K4947" s="3">
        <f t="shared" si="464"/>
        <v>0</v>
      </c>
      <c r="L4947" s="3">
        <f t="shared" si="465"/>
        <v>0</v>
      </c>
      <c r="M4947" s="3">
        <f t="shared" si="466"/>
        <v>0</v>
      </c>
      <c r="N4947" s="3">
        <f t="shared" si="467"/>
        <v>0</v>
      </c>
      <c r="O4947" s="3">
        <v>16500</v>
      </c>
      <c r="P4947" s="3">
        <v>64633.16</v>
      </c>
    </row>
    <row r="4948" spans="2:16" x14ac:dyDescent="0.15">
      <c r="B4948" s="5">
        <v>45593</v>
      </c>
      <c r="C4948" s="16">
        <f t="shared" si="462"/>
        <v>2024</v>
      </c>
      <c r="D4948" s="16">
        <f t="shared" si="463"/>
        <v>10</v>
      </c>
      <c r="E4948" s="3" t="s">
        <v>11</v>
      </c>
      <c r="F4948" s="3" t="s">
        <v>12</v>
      </c>
      <c r="G4948" s="3" t="s">
        <v>13</v>
      </c>
      <c r="H4948" s="3" t="s">
        <v>3165</v>
      </c>
      <c r="I4948" s="3">
        <f t="shared" si="464"/>
        <v>0</v>
      </c>
      <c r="J4948" s="3">
        <f t="shared" si="464"/>
        <v>0</v>
      </c>
      <c r="K4948" s="3">
        <f t="shared" si="464"/>
        <v>0</v>
      </c>
      <c r="L4948" s="3">
        <f t="shared" si="465"/>
        <v>0</v>
      </c>
      <c r="M4948" s="3">
        <f t="shared" si="466"/>
        <v>0</v>
      </c>
      <c r="N4948" s="3">
        <f t="shared" si="467"/>
        <v>0</v>
      </c>
      <c r="O4948" s="3">
        <v>16500</v>
      </c>
      <c r="P4948" s="3">
        <v>66265.440000000002</v>
      </c>
    </row>
    <row r="4949" spans="2:16" x14ac:dyDescent="0.15">
      <c r="B4949" s="5">
        <v>45595</v>
      </c>
      <c r="C4949" s="16">
        <f t="shared" si="462"/>
        <v>2024</v>
      </c>
      <c r="D4949" s="16">
        <f t="shared" si="463"/>
        <v>10</v>
      </c>
      <c r="E4949" s="3" t="s">
        <v>11</v>
      </c>
      <c r="F4949" s="3" t="s">
        <v>12</v>
      </c>
      <c r="G4949" s="3" t="s">
        <v>13</v>
      </c>
      <c r="H4949" s="3" t="s">
        <v>3801</v>
      </c>
      <c r="I4949" s="3">
        <f t="shared" si="464"/>
        <v>0</v>
      </c>
      <c r="J4949" s="3">
        <f t="shared" si="464"/>
        <v>0</v>
      </c>
      <c r="K4949" s="3">
        <f t="shared" si="464"/>
        <v>0</v>
      </c>
      <c r="L4949" s="3">
        <f t="shared" si="465"/>
        <v>0</v>
      </c>
      <c r="M4949" s="3">
        <f t="shared" si="466"/>
        <v>0</v>
      </c>
      <c r="N4949" s="3">
        <f t="shared" si="467"/>
        <v>0</v>
      </c>
      <c r="O4949" s="3">
        <v>10700</v>
      </c>
      <c r="P4949" s="3">
        <v>43039.57</v>
      </c>
    </row>
    <row r="4950" spans="2:16" x14ac:dyDescent="0.15">
      <c r="B4950" s="5">
        <v>45509</v>
      </c>
      <c r="C4950" s="16">
        <f t="shared" si="462"/>
        <v>2024</v>
      </c>
      <c r="D4950" s="16">
        <f t="shared" si="463"/>
        <v>8</v>
      </c>
      <c r="E4950" s="3" t="s">
        <v>11</v>
      </c>
      <c r="F4950" s="3" t="s">
        <v>12</v>
      </c>
      <c r="G4950" s="3" t="s">
        <v>13</v>
      </c>
      <c r="H4950" s="3" t="s">
        <v>3167</v>
      </c>
      <c r="I4950" s="3">
        <f t="shared" si="464"/>
        <v>0</v>
      </c>
      <c r="J4950" s="3">
        <f t="shared" si="464"/>
        <v>0</v>
      </c>
      <c r="K4950" s="3">
        <f t="shared" si="464"/>
        <v>0</v>
      </c>
      <c r="L4950" s="3">
        <f t="shared" si="465"/>
        <v>0</v>
      </c>
      <c r="M4950" s="3">
        <f t="shared" si="466"/>
        <v>0</v>
      </c>
      <c r="N4950" s="3">
        <f t="shared" si="467"/>
        <v>0</v>
      </c>
      <c r="O4950" s="3">
        <v>16500</v>
      </c>
      <c r="P4950" s="3">
        <v>65480.54</v>
      </c>
    </row>
    <row r="4951" spans="2:16" x14ac:dyDescent="0.15">
      <c r="B4951" s="5">
        <v>45516</v>
      </c>
      <c r="C4951" s="16">
        <f t="shared" si="462"/>
        <v>2024</v>
      </c>
      <c r="D4951" s="16">
        <f t="shared" si="463"/>
        <v>8</v>
      </c>
      <c r="E4951" s="3" t="s">
        <v>11</v>
      </c>
      <c r="F4951" s="3" t="s">
        <v>12</v>
      </c>
      <c r="G4951" s="3" t="s">
        <v>13</v>
      </c>
      <c r="H4951" s="3" t="s">
        <v>5374</v>
      </c>
      <c r="I4951" s="3">
        <f t="shared" si="464"/>
        <v>0</v>
      </c>
      <c r="J4951" s="3">
        <f t="shared" si="464"/>
        <v>0</v>
      </c>
      <c r="K4951" s="3">
        <f t="shared" si="464"/>
        <v>0</v>
      </c>
      <c r="L4951" s="3">
        <f t="shared" si="465"/>
        <v>0</v>
      </c>
      <c r="M4951" s="3">
        <f t="shared" si="466"/>
        <v>0</v>
      </c>
      <c r="N4951" s="3">
        <f t="shared" si="467"/>
        <v>0</v>
      </c>
      <c r="O4951" s="3">
        <v>1050</v>
      </c>
      <c r="P4951" s="3">
        <v>4072.47</v>
      </c>
    </row>
    <row r="4952" spans="2:16" x14ac:dyDescent="0.15">
      <c r="B4952" s="5">
        <v>45399</v>
      </c>
      <c r="C4952" s="16">
        <f t="shared" si="462"/>
        <v>2024</v>
      </c>
      <c r="D4952" s="16">
        <f t="shared" si="463"/>
        <v>4</v>
      </c>
      <c r="E4952" s="3" t="s">
        <v>11</v>
      </c>
      <c r="F4952" s="3" t="s">
        <v>294</v>
      </c>
      <c r="G4952" s="3" t="s">
        <v>13</v>
      </c>
      <c r="H4952" s="3" t="s">
        <v>4549</v>
      </c>
      <c r="I4952" s="3">
        <f t="shared" si="464"/>
        <v>0</v>
      </c>
      <c r="J4952" s="3">
        <f t="shared" si="464"/>
        <v>0</v>
      </c>
      <c r="K4952" s="3">
        <f t="shared" si="464"/>
        <v>0</v>
      </c>
      <c r="L4952" s="3">
        <f t="shared" si="465"/>
        <v>0</v>
      </c>
      <c r="M4952" s="3">
        <f t="shared" si="466"/>
        <v>0</v>
      </c>
      <c r="N4952" s="3">
        <f t="shared" si="467"/>
        <v>0</v>
      </c>
      <c r="O4952" s="3">
        <v>3500</v>
      </c>
      <c r="P4952" s="3">
        <v>13637.98</v>
      </c>
    </row>
    <row r="4953" spans="2:16" x14ac:dyDescent="0.15">
      <c r="B4953" s="5">
        <v>45401</v>
      </c>
      <c r="C4953" s="16">
        <f t="shared" si="462"/>
        <v>2024</v>
      </c>
      <c r="D4953" s="16">
        <f t="shared" si="463"/>
        <v>4</v>
      </c>
      <c r="E4953" s="3" t="s">
        <v>11</v>
      </c>
      <c r="F4953" s="3" t="s">
        <v>294</v>
      </c>
      <c r="G4953" s="3" t="s">
        <v>13</v>
      </c>
      <c r="H4953" s="3" t="s">
        <v>3967</v>
      </c>
      <c r="I4953" s="3">
        <f t="shared" si="464"/>
        <v>0</v>
      </c>
      <c r="J4953" s="3">
        <f t="shared" si="464"/>
        <v>0</v>
      </c>
      <c r="K4953" s="3">
        <f t="shared" si="464"/>
        <v>0</v>
      </c>
      <c r="L4953" s="3">
        <f t="shared" si="465"/>
        <v>0</v>
      </c>
      <c r="M4953" s="3">
        <f t="shared" si="466"/>
        <v>0</v>
      </c>
      <c r="N4953" s="3">
        <f t="shared" si="467"/>
        <v>0</v>
      </c>
      <c r="O4953" s="3">
        <v>9000</v>
      </c>
      <c r="P4953" s="3">
        <v>35046.03</v>
      </c>
    </row>
    <row r="4954" spans="2:16" x14ac:dyDescent="0.15">
      <c r="B4954" s="5" t="s">
        <v>2391</v>
      </c>
      <c r="C4954" s="16">
        <f t="shared" si="462"/>
        <v>2021</v>
      </c>
      <c r="D4954" s="16">
        <f t="shared" si="463"/>
        <v>4</v>
      </c>
      <c r="E4954" s="3" t="s">
        <v>202</v>
      </c>
      <c r="F4954" s="3" t="s">
        <v>13</v>
      </c>
      <c r="G4954" s="3" t="s">
        <v>1281</v>
      </c>
      <c r="H4954" s="3" t="s">
        <v>4569</v>
      </c>
      <c r="I4954" s="3">
        <f t="shared" si="464"/>
        <v>0</v>
      </c>
      <c r="J4954" s="3">
        <f t="shared" si="464"/>
        <v>0</v>
      </c>
      <c r="K4954" s="3">
        <f t="shared" si="464"/>
        <v>1</v>
      </c>
      <c r="L4954" s="3">
        <f t="shared" si="465"/>
        <v>0</v>
      </c>
      <c r="M4954" s="3">
        <f t="shared" si="466"/>
        <v>0</v>
      </c>
      <c r="N4954" s="3">
        <f t="shared" si="467"/>
        <v>0</v>
      </c>
      <c r="O4954" s="3">
        <v>1416.432</v>
      </c>
      <c r="P4954" s="3">
        <v>10217.91</v>
      </c>
    </row>
    <row r="4955" spans="2:16" x14ac:dyDescent="0.15">
      <c r="B4955" s="5" t="s">
        <v>572</v>
      </c>
      <c r="C4955" s="16">
        <f t="shared" si="462"/>
        <v>2021</v>
      </c>
      <c r="D4955" s="16">
        <f t="shared" si="463"/>
        <v>11</v>
      </c>
      <c r="E4955" s="3" t="s">
        <v>202</v>
      </c>
      <c r="F4955" s="3" t="s">
        <v>13</v>
      </c>
      <c r="G4955" s="3" t="s">
        <v>2675</v>
      </c>
      <c r="H4955" s="3" t="s">
        <v>1340</v>
      </c>
      <c r="I4955" s="3">
        <f t="shared" si="464"/>
        <v>0</v>
      </c>
      <c r="J4955" s="3">
        <f t="shared" si="464"/>
        <v>0</v>
      </c>
      <c r="K4955" s="3">
        <f t="shared" si="464"/>
        <v>1</v>
      </c>
      <c r="L4955" s="3">
        <f t="shared" si="465"/>
        <v>0</v>
      </c>
      <c r="M4955" s="3">
        <f t="shared" si="466"/>
        <v>0</v>
      </c>
      <c r="N4955" s="3">
        <f t="shared" si="467"/>
        <v>0</v>
      </c>
      <c r="O4955" s="3">
        <v>1380.08</v>
      </c>
      <c r="P4955" s="3">
        <v>25788.54</v>
      </c>
    </row>
    <row r="4956" spans="2:16" x14ac:dyDescent="0.15">
      <c r="B4956" s="5">
        <v>45427</v>
      </c>
      <c r="C4956" s="16">
        <f t="shared" si="462"/>
        <v>2024</v>
      </c>
      <c r="D4956" s="16">
        <f t="shared" si="463"/>
        <v>5</v>
      </c>
      <c r="E4956" s="3" t="s">
        <v>11</v>
      </c>
      <c r="F4956" s="3" t="s">
        <v>12</v>
      </c>
      <c r="G4956" s="3" t="s">
        <v>13</v>
      </c>
      <c r="H4956" s="3" t="s">
        <v>4193</v>
      </c>
      <c r="I4956" s="3">
        <f t="shared" si="464"/>
        <v>0</v>
      </c>
      <c r="J4956" s="3">
        <f t="shared" si="464"/>
        <v>0</v>
      </c>
      <c r="K4956" s="3">
        <f t="shared" si="464"/>
        <v>0</v>
      </c>
      <c r="L4956" s="3">
        <f t="shared" si="465"/>
        <v>0</v>
      </c>
      <c r="M4956" s="3">
        <f t="shared" si="466"/>
        <v>0</v>
      </c>
      <c r="N4956" s="3">
        <f t="shared" si="467"/>
        <v>0</v>
      </c>
      <c r="O4956" s="3">
        <v>6250</v>
      </c>
      <c r="P4956" s="3">
        <v>24417.71</v>
      </c>
    </row>
    <row r="4957" spans="2:16" x14ac:dyDescent="0.15">
      <c r="B4957" s="5">
        <v>45478</v>
      </c>
      <c r="C4957" s="16">
        <f t="shared" si="462"/>
        <v>2024</v>
      </c>
      <c r="D4957" s="16">
        <f t="shared" si="463"/>
        <v>7</v>
      </c>
      <c r="E4957" s="3" t="s">
        <v>11</v>
      </c>
      <c r="F4957" s="3" t="s">
        <v>12</v>
      </c>
      <c r="G4957" s="3" t="s">
        <v>13</v>
      </c>
      <c r="H4957" s="3" t="s">
        <v>3777</v>
      </c>
      <c r="I4957" s="3">
        <f t="shared" si="464"/>
        <v>0</v>
      </c>
      <c r="J4957" s="3">
        <f t="shared" si="464"/>
        <v>0</v>
      </c>
      <c r="K4957" s="3">
        <f t="shared" si="464"/>
        <v>0</v>
      </c>
      <c r="L4957" s="3">
        <f t="shared" si="465"/>
        <v>0</v>
      </c>
      <c r="M4957" s="3">
        <f t="shared" si="466"/>
        <v>0</v>
      </c>
      <c r="N4957" s="3">
        <f t="shared" si="467"/>
        <v>0</v>
      </c>
      <c r="O4957" s="3">
        <v>11000</v>
      </c>
      <c r="P4957" s="3">
        <v>42823.040000000001</v>
      </c>
    </row>
    <row r="4958" spans="2:16" x14ac:dyDescent="0.15">
      <c r="B4958" s="5">
        <v>45608</v>
      </c>
      <c r="C4958" s="16">
        <f t="shared" si="462"/>
        <v>2024</v>
      </c>
      <c r="D4958" s="16">
        <f t="shared" si="463"/>
        <v>11</v>
      </c>
      <c r="E4958" s="3" t="s">
        <v>11</v>
      </c>
      <c r="F4958" s="3" t="s">
        <v>12</v>
      </c>
      <c r="G4958" s="3" t="s">
        <v>13</v>
      </c>
      <c r="H4958" s="3" t="s">
        <v>3776</v>
      </c>
      <c r="I4958" s="3">
        <f t="shared" si="464"/>
        <v>0</v>
      </c>
      <c r="J4958" s="3">
        <f t="shared" si="464"/>
        <v>0</v>
      </c>
      <c r="K4958" s="3">
        <f t="shared" si="464"/>
        <v>0</v>
      </c>
      <c r="L4958" s="3">
        <f t="shared" si="465"/>
        <v>0</v>
      </c>
      <c r="M4958" s="3">
        <f t="shared" si="466"/>
        <v>0</v>
      </c>
      <c r="N4958" s="3">
        <f t="shared" si="467"/>
        <v>0</v>
      </c>
      <c r="O4958" s="3">
        <v>11000</v>
      </c>
      <c r="P4958" s="3">
        <v>43754.1</v>
      </c>
    </row>
    <row r="4959" spans="2:16" x14ac:dyDescent="0.15">
      <c r="B4959" s="5" t="s">
        <v>3733</v>
      </c>
      <c r="C4959" s="16">
        <f t="shared" si="462"/>
        <v>2022</v>
      </c>
      <c r="D4959" s="16">
        <f t="shared" si="463"/>
        <v>12</v>
      </c>
      <c r="E4959" s="3" t="s">
        <v>20</v>
      </c>
      <c r="F4959" s="3" t="s">
        <v>12</v>
      </c>
      <c r="G4959" s="3" t="s">
        <v>13</v>
      </c>
      <c r="H4959" s="3" t="s">
        <v>3256</v>
      </c>
      <c r="I4959" s="3">
        <f t="shared" si="464"/>
        <v>0</v>
      </c>
      <c r="J4959" s="3">
        <f t="shared" si="464"/>
        <v>0</v>
      </c>
      <c r="K4959" s="3">
        <f t="shared" si="464"/>
        <v>0</v>
      </c>
      <c r="L4959" s="3">
        <f t="shared" si="465"/>
        <v>0</v>
      </c>
      <c r="M4959" s="3">
        <f t="shared" si="466"/>
        <v>0</v>
      </c>
      <c r="N4959" s="3">
        <f t="shared" si="467"/>
        <v>0</v>
      </c>
      <c r="O4959" s="3">
        <v>10000</v>
      </c>
      <c r="P4959" s="3">
        <v>37951.949999999903</v>
      </c>
    </row>
    <row r="4960" spans="2:16" x14ac:dyDescent="0.15">
      <c r="B4960" s="5" t="s">
        <v>97</v>
      </c>
      <c r="C4960" s="16">
        <f t="shared" si="462"/>
        <v>2021</v>
      </c>
      <c r="D4960" s="16">
        <f t="shared" si="463"/>
        <v>10</v>
      </c>
      <c r="E4960" s="3" t="s">
        <v>202</v>
      </c>
      <c r="F4960" s="3" t="s">
        <v>12</v>
      </c>
      <c r="G4960" s="3" t="s">
        <v>203</v>
      </c>
      <c r="H4960" s="3" t="s">
        <v>5217</v>
      </c>
      <c r="I4960" s="3">
        <f t="shared" si="464"/>
        <v>0</v>
      </c>
      <c r="J4960" s="3">
        <f t="shared" si="464"/>
        <v>0</v>
      </c>
      <c r="K4960" s="3">
        <f t="shared" si="464"/>
        <v>1</v>
      </c>
      <c r="L4960" s="3">
        <f t="shared" si="465"/>
        <v>0</v>
      </c>
      <c r="M4960" s="3">
        <f t="shared" si="466"/>
        <v>0</v>
      </c>
      <c r="N4960" s="3">
        <f t="shared" si="467"/>
        <v>0</v>
      </c>
      <c r="O4960" s="3">
        <v>1350</v>
      </c>
      <c r="P4960" s="3">
        <v>5691.14</v>
      </c>
    </row>
    <row r="4961" spans="2:16" x14ac:dyDescent="0.15">
      <c r="B4961" s="5" t="s">
        <v>2690</v>
      </c>
      <c r="C4961" s="16">
        <f t="shared" si="462"/>
        <v>2023</v>
      </c>
      <c r="D4961" s="16">
        <f t="shared" si="463"/>
        <v>9</v>
      </c>
      <c r="E4961" s="3" t="s">
        <v>20</v>
      </c>
      <c r="F4961" s="3" t="s">
        <v>12</v>
      </c>
      <c r="G4961" s="3" t="s">
        <v>13</v>
      </c>
      <c r="H4961" s="3" t="s">
        <v>3256</v>
      </c>
      <c r="I4961" s="3">
        <f t="shared" si="464"/>
        <v>0</v>
      </c>
      <c r="J4961" s="3">
        <f t="shared" si="464"/>
        <v>0</v>
      </c>
      <c r="K4961" s="3">
        <f t="shared" si="464"/>
        <v>0</v>
      </c>
      <c r="L4961" s="3">
        <f t="shared" si="465"/>
        <v>0</v>
      </c>
      <c r="M4961" s="3">
        <f t="shared" si="466"/>
        <v>0</v>
      </c>
      <c r="N4961" s="3">
        <f t="shared" si="467"/>
        <v>0</v>
      </c>
      <c r="O4961" s="3">
        <v>16000</v>
      </c>
      <c r="P4961" s="3">
        <v>56493.04</v>
      </c>
    </row>
    <row r="4962" spans="2:16" x14ac:dyDescent="0.15">
      <c r="B4962" s="5" t="s">
        <v>3468</v>
      </c>
      <c r="C4962" s="16">
        <f t="shared" si="462"/>
        <v>2023</v>
      </c>
      <c r="D4962" s="16">
        <f t="shared" si="463"/>
        <v>2</v>
      </c>
      <c r="E4962" s="3" t="s">
        <v>20</v>
      </c>
      <c r="F4962" s="3" t="s">
        <v>12</v>
      </c>
      <c r="G4962" s="3" t="s">
        <v>13</v>
      </c>
      <c r="H4962" s="3" t="s">
        <v>3256</v>
      </c>
      <c r="I4962" s="3">
        <f t="shared" si="464"/>
        <v>0</v>
      </c>
      <c r="J4962" s="3">
        <f t="shared" si="464"/>
        <v>0</v>
      </c>
      <c r="K4962" s="3">
        <f t="shared" si="464"/>
        <v>0</v>
      </c>
      <c r="L4962" s="3">
        <f t="shared" si="465"/>
        <v>0</v>
      </c>
      <c r="M4962" s="3">
        <f t="shared" si="466"/>
        <v>0</v>
      </c>
      <c r="N4962" s="3">
        <f t="shared" si="467"/>
        <v>0</v>
      </c>
      <c r="O4962" s="3">
        <v>14000</v>
      </c>
      <c r="P4962" s="3">
        <v>53164.89</v>
      </c>
    </row>
    <row r="4963" spans="2:16" x14ac:dyDescent="0.15">
      <c r="B4963" s="5" t="s">
        <v>1429</v>
      </c>
      <c r="C4963" s="16">
        <f t="shared" si="462"/>
        <v>2023</v>
      </c>
      <c r="D4963" s="16">
        <f t="shared" si="463"/>
        <v>12</v>
      </c>
      <c r="E4963" s="3" t="s">
        <v>20</v>
      </c>
      <c r="F4963" s="3" t="s">
        <v>12</v>
      </c>
      <c r="G4963" s="3" t="s">
        <v>13</v>
      </c>
      <c r="H4963" s="3" t="s">
        <v>3256</v>
      </c>
      <c r="I4963" s="3">
        <f t="shared" si="464"/>
        <v>0</v>
      </c>
      <c r="J4963" s="3">
        <f t="shared" si="464"/>
        <v>0</v>
      </c>
      <c r="K4963" s="3">
        <f t="shared" si="464"/>
        <v>0</v>
      </c>
      <c r="L4963" s="3">
        <f t="shared" si="465"/>
        <v>0</v>
      </c>
      <c r="M4963" s="3">
        <f t="shared" si="466"/>
        <v>0</v>
      </c>
      <c r="N4963" s="3">
        <f t="shared" si="467"/>
        <v>0</v>
      </c>
      <c r="O4963" s="3">
        <v>12000</v>
      </c>
      <c r="P4963" s="3">
        <v>42948.07</v>
      </c>
    </row>
    <row r="4964" spans="2:16" x14ac:dyDescent="0.15">
      <c r="B4964" s="5" t="s">
        <v>1444</v>
      </c>
      <c r="C4964" s="16">
        <f t="shared" si="462"/>
        <v>2023</v>
      </c>
      <c r="D4964" s="16">
        <f t="shared" si="463"/>
        <v>11</v>
      </c>
      <c r="E4964" s="3" t="s">
        <v>20</v>
      </c>
      <c r="F4964" s="3" t="s">
        <v>12</v>
      </c>
      <c r="G4964" s="3" t="s">
        <v>13</v>
      </c>
      <c r="H4964" s="3" t="s">
        <v>3256</v>
      </c>
      <c r="I4964" s="3">
        <f t="shared" si="464"/>
        <v>0</v>
      </c>
      <c r="J4964" s="3">
        <f t="shared" si="464"/>
        <v>0</v>
      </c>
      <c r="K4964" s="3">
        <f t="shared" si="464"/>
        <v>0</v>
      </c>
      <c r="L4964" s="3">
        <f t="shared" si="465"/>
        <v>0</v>
      </c>
      <c r="M4964" s="3">
        <f t="shared" si="466"/>
        <v>0</v>
      </c>
      <c r="N4964" s="3">
        <f t="shared" si="467"/>
        <v>0</v>
      </c>
      <c r="O4964" s="3">
        <v>12000</v>
      </c>
      <c r="P4964" s="3">
        <v>42317.96</v>
      </c>
    </row>
    <row r="4965" spans="2:16" x14ac:dyDescent="0.15">
      <c r="B4965" s="5" t="s">
        <v>1526</v>
      </c>
      <c r="C4965" s="16">
        <f t="shared" si="462"/>
        <v>2023</v>
      </c>
      <c r="D4965" s="16">
        <f t="shared" si="463"/>
        <v>1</v>
      </c>
      <c r="E4965" s="3" t="s">
        <v>20</v>
      </c>
      <c r="F4965" s="3" t="s">
        <v>12</v>
      </c>
      <c r="G4965" s="3" t="s">
        <v>13</v>
      </c>
      <c r="H4965" s="3" t="s">
        <v>3256</v>
      </c>
      <c r="I4965" s="3">
        <f t="shared" si="464"/>
        <v>0</v>
      </c>
      <c r="J4965" s="3">
        <f t="shared" si="464"/>
        <v>0</v>
      </c>
      <c r="K4965" s="3">
        <f t="shared" si="464"/>
        <v>0</v>
      </c>
      <c r="L4965" s="3">
        <f t="shared" si="465"/>
        <v>0</v>
      </c>
      <c r="M4965" s="3">
        <f t="shared" si="466"/>
        <v>0</v>
      </c>
      <c r="N4965" s="3">
        <f t="shared" si="467"/>
        <v>0</v>
      </c>
      <c r="O4965" s="3">
        <v>11000</v>
      </c>
      <c r="P4965" s="3">
        <v>42775.14</v>
      </c>
    </row>
    <row r="4966" spans="2:16" x14ac:dyDescent="0.15">
      <c r="B4966" s="5" t="s">
        <v>236</v>
      </c>
      <c r="C4966" s="16">
        <f t="shared" si="462"/>
        <v>2023</v>
      </c>
      <c r="D4966" s="16">
        <f t="shared" si="463"/>
        <v>11</v>
      </c>
      <c r="E4966" s="3" t="s">
        <v>20</v>
      </c>
      <c r="F4966" s="3" t="s">
        <v>12</v>
      </c>
      <c r="G4966" s="3" t="s">
        <v>13</v>
      </c>
      <c r="H4966" s="3" t="s">
        <v>3256</v>
      </c>
      <c r="I4966" s="3">
        <f t="shared" si="464"/>
        <v>0</v>
      </c>
      <c r="J4966" s="3">
        <f t="shared" si="464"/>
        <v>0</v>
      </c>
      <c r="K4966" s="3">
        <f t="shared" si="464"/>
        <v>0</v>
      </c>
      <c r="L4966" s="3">
        <f t="shared" si="465"/>
        <v>0</v>
      </c>
      <c r="M4966" s="3">
        <f t="shared" si="466"/>
        <v>0</v>
      </c>
      <c r="N4966" s="3">
        <f t="shared" si="467"/>
        <v>0</v>
      </c>
      <c r="O4966" s="3">
        <v>10000</v>
      </c>
      <c r="P4966" s="3">
        <v>35569.440000000002</v>
      </c>
    </row>
    <row r="4967" spans="2:16" x14ac:dyDescent="0.15">
      <c r="B4967" s="5" t="s">
        <v>1649</v>
      </c>
      <c r="C4967" s="16">
        <f t="shared" si="462"/>
        <v>2023</v>
      </c>
      <c r="D4967" s="16">
        <f t="shared" si="463"/>
        <v>9</v>
      </c>
      <c r="E4967" s="3" t="s">
        <v>20</v>
      </c>
      <c r="F4967" s="3" t="s">
        <v>12</v>
      </c>
      <c r="G4967" s="3" t="s">
        <v>13</v>
      </c>
      <c r="H4967" s="3" t="s">
        <v>3256</v>
      </c>
      <c r="I4967" s="3">
        <f t="shared" si="464"/>
        <v>0</v>
      </c>
      <c r="J4967" s="3">
        <f t="shared" si="464"/>
        <v>0</v>
      </c>
      <c r="K4967" s="3">
        <f t="shared" si="464"/>
        <v>0</v>
      </c>
      <c r="L4967" s="3">
        <f t="shared" si="465"/>
        <v>0</v>
      </c>
      <c r="M4967" s="3">
        <f t="shared" si="466"/>
        <v>0</v>
      </c>
      <c r="N4967" s="3">
        <f t="shared" si="467"/>
        <v>0</v>
      </c>
      <c r="O4967" s="3">
        <v>10000</v>
      </c>
      <c r="P4967" s="3">
        <v>34518.870000000003</v>
      </c>
    </row>
    <row r="4968" spans="2:16" x14ac:dyDescent="0.15">
      <c r="B4968" s="5" t="s">
        <v>1034</v>
      </c>
      <c r="C4968" s="16">
        <f t="shared" si="462"/>
        <v>2023</v>
      </c>
      <c r="D4968" s="16">
        <f t="shared" si="463"/>
        <v>9</v>
      </c>
      <c r="E4968" s="3" t="s">
        <v>20</v>
      </c>
      <c r="F4968" s="3" t="s">
        <v>12</v>
      </c>
      <c r="G4968" s="3" t="s">
        <v>13</v>
      </c>
      <c r="H4968" s="3" t="s">
        <v>3256</v>
      </c>
      <c r="I4968" s="3">
        <f t="shared" si="464"/>
        <v>0</v>
      </c>
      <c r="J4968" s="3">
        <f t="shared" si="464"/>
        <v>0</v>
      </c>
      <c r="K4968" s="3">
        <f t="shared" si="464"/>
        <v>0</v>
      </c>
      <c r="L4968" s="3">
        <f t="shared" si="465"/>
        <v>0</v>
      </c>
      <c r="M4968" s="3">
        <f t="shared" si="466"/>
        <v>0</v>
      </c>
      <c r="N4968" s="3">
        <f t="shared" si="467"/>
        <v>0</v>
      </c>
      <c r="O4968" s="3">
        <v>6000</v>
      </c>
      <c r="P4968" s="3">
        <v>21912.05</v>
      </c>
    </row>
    <row r="4969" spans="2:16" x14ac:dyDescent="0.15">
      <c r="B4969" s="5" t="s">
        <v>751</v>
      </c>
      <c r="C4969" s="16">
        <f t="shared" si="462"/>
        <v>2023</v>
      </c>
      <c r="D4969" s="16">
        <f t="shared" si="463"/>
        <v>2</v>
      </c>
      <c r="E4969" s="3" t="s">
        <v>20</v>
      </c>
      <c r="F4969" s="3" t="s">
        <v>12</v>
      </c>
      <c r="G4969" s="3" t="s">
        <v>13</v>
      </c>
      <c r="H4969" s="3" t="s">
        <v>3256</v>
      </c>
      <c r="I4969" s="3">
        <f t="shared" si="464"/>
        <v>0</v>
      </c>
      <c r="J4969" s="3">
        <f t="shared" si="464"/>
        <v>0</v>
      </c>
      <c r="K4969" s="3">
        <f t="shared" si="464"/>
        <v>0</v>
      </c>
      <c r="L4969" s="3">
        <f t="shared" si="465"/>
        <v>0</v>
      </c>
      <c r="M4969" s="3">
        <f t="shared" si="466"/>
        <v>0</v>
      </c>
      <c r="N4969" s="3">
        <f t="shared" si="467"/>
        <v>0</v>
      </c>
      <c r="O4969" s="3">
        <v>5500</v>
      </c>
      <c r="P4969" s="3">
        <v>20800.900000000001</v>
      </c>
    </row>
    <row r="4970" spans="2:16" x14ac:dyDescent="0.15">
      <c r="B4970" s="5">
        <v>45414</v>
      </c>
      <c r="C4970" s="16">
        <f t="shared" si="462"/>
        <v>2024</v>
      </c>
      <c r="D4970" s="16">
        <f t="shared" si="463"/>
        <v>5</v>
      </c>
      <c r="E4970" s="3" t="s">
        <v>11</v>
      </c>
      <c r="F4970" s="3" t="s">
        <v>12</v>
      </c>
      <c r="G4970" s="3" t="s">
        <v>13</v>
      </c>
      <c r="H4970" s="3" t="s">
        <v>3256</v>
      </c>
      <c r="I4970" s="3">
        <f t="shared" si="464"/>
        <v>0</v>
      </c>
      <c r="J4970" s="3">
        <f t="shared" si="464"/>
        <v>0</v>
      </c>
      <c r="K4970" s="3">
        <f t="shared" si="464"/>
        <v>0</v>
      </c>
      <c r="L4970" s="3">
        <f t="shared" si="465"/>
        <v>0</v>
      </c>
      <c r="M4970" s="3">
        <f t="shared" si="466"/>
        <v>0</v>
      </c>
      <c r="N4970" s="3">
        <f t="shared" si="467"/>
        <v>0</v>
      </c>
      <c r="O4970" s="3">
        <v>16000</v>
      </c>
      <c r="P4970" s="3">
        <v>62023.19</v>
      </c>
    </row>
    <row r="4971" spans="2:16" x14ac:dyDescent="0.15">
      <c r="B4971" s="5">
        <v>45653</v>
      </c>
      <c r="C4971" s="16">
        <f t="shared" si="462"/>
        <v>2024</v>
      </c>
      <c r="D4971" s="16">
        <f t="shared" si="463"/>
        <v>12</v>
      </c>
      <c r="E4971" s="3" t="s">
        <v>11</v>
      </c>
      <c r="F4971" s="3" t="s">
        <v>12</v>
      </c>
      <c r="G4971" s="3" t="s">
        <v>13</v>
      </c>
      <c r="H4971" s="3" t="s">
        <v>3169</v>
      </c>
      <c r="I4971" s="3">
        <f t="shared" si="464"/>
        <v>0</v>
      </c>
      <c r="J4971" s="3">
        <f t="shared" si="464"/>
        <v>0</v>
      </c>
      <c r="K4971" s="3">
        <f t="shared" si="464"/>
        <v>0</v>
      </c>
      <c r="L4971" s="3">
        <f t="shared" si="465"/>
        <v>0</v>
      </c>
      <c r="M4971" s="3">
        <f t="shared" si="466"/>
        <v>0</v>
      </c>
      <c r="N4971" s="3">
        <f t="shared" si="467"/>
        <v>0</v>
      </c>
      <c r="O4971" s="3">
        <v>16500</v>
      </c>
      <c r="P4971" s="3">
        <v>64256.56</v>
      </c>
    </row>
    <row r="4972" spans="2:16" x14ac:dyDescent="0.15">
      <c r="B4972" s="5">
        <v>45407</v>
      </c>
      <c r="C4972" s="16">
        <f t="shared" si="462"/>
        <v>2024</v>
      </c>
      <c r="D4972" s="16">
        <f t="shared" si="463"/>
        <v>4</v>
      </c>
      <c r="E4972" s="3" t="s">
        <v>11</v>
      </c>
      <c r="F4972" s="3" t="s">
        <v>294</v>
      </c>
      <c r="G4972" s="3" t="s">
        <v>13</v>
      </c>
      <c r="H4972" s="3" t="s">
        <v>3169</v>
      </c>
      <c r="I4972" s="3">
        <f t="shared" si="464"/>
        <v>0</v>
      </c>
      <c r="J4972" s="3">
        <f t="shared" si="464"/>
        <v>0</v>
      </c>
      <c r="K4972" s="3">
        <f t="shared" si="464"/>
        <v>0</v>
      </c>
      <c r="L4972" s="3">
        <f t="shared" si="465"/>
        <v>0</v>
      </c>
      <c r="M4972" s="3">
        <f t="shared" si="466"/>
        <v>0</v>
      </c>
      <c r="N4972" s="3">
        <f t="shared" si="467"/>
        <v>0</v>
      </c>
      <c r="O4972" s="3">
        <v>12000</v>
      </c>
      <c r="P4972" s="3">
        <v>46684</v>
      </c>
    </row>
    <row r="4973" spans="2:16" x14ac:dyDescent="0.15">
      <c r="B4973" s="5">
        <v>45555</v>
      </c>
      <c r="C4973" s="16">
        <f t="shared" si="462"/>
        <v>2024</v>
      </c>
      <c r="D4973" s="16">
        <f t="shared" si="463"/>
        <v>9</v>
      </c>
      <c r="E4973" s="3" t="s">
        <v>11</v>
      </c>
      <c r="F4973" s="3" t="s">
        <v>12</v>
      </c>
      <c r="G4973" s="3" t="s">
        <v>13</v>
      </c>
      <c r="H4973" s="3" t="s">
        <v>3164</v>
      </c>
      <c r="I4973" s="3">
        <f t="shared" si="464"/>
        <v>0</v>
      </c>
      <c r="J4973" s="3">
        <f t="shared" si="464"/>
        <v>0</v>
      </c>
      <c r="K4973" s="3">
        <f t="shared" si="464"/>
        <v>0</v>
      </c>
      <c r="L4973" s="3">
        <f t="shared" si="465"/>
        <v>0</v>
      </c>
      <c r="M4973" s="3">
        <f t="shared" si="466"/>
        <v>0</v>
      </c>
      <c r="N4973" s="3">
        <f t="shared" si="467"/>
        <v>0</v>
      </c>
      <c r="O4973" s="3">
        <v>16500</v>
      </c>
      <c r="P4973" s="3">
        <v>66965.34</v>
      </c>
    </row>
    <row r="4974" spans="2:16" x14ac:dyDescent="0.15">
      <c r="B4974" s="5">
        <v>45555</v>
      </c>
      <c r="C4974" s="16">
        <f t="shared" si="462"/>
        <v>2024</v>
      </c>
      <c r="D4974" s="16">
        <f t="shared" si="463"/>
        <v>9</v>
      </c>
      <c r="E4974" s="3" t="s">
        <v>11</v>
      </c>
      <c r="F4974" s="3" t="s">
        <v>12</v>
      </c>
      <c r="G4974" s="3" t="s">
        <v>13</v>
      </c>
      <c r="H4974" s="3" t="s">
        <v>3164</v>
      </c>
      <c r="I4974" s="3">
        <f t="shared" si="464"/>
        <v>0</v>
      </c>
      <c r="J4974" s="3">
        <f t="shared" si="464"/>
        <v>0</v>
      </c>
      <c r="K4974" s="3">
        <f t="shared" si="464"/>
        <v>0</v>
      </c>
      <c r="L4974" s="3">
        <f t="shared" si="465"/>
        <v>0</v>
      </c>
      <c r="M4974" s="3">
        <f t="shared" si="466"/>
        <v>0</v>
      </c>
      <c r="N4974" s="3">
        <f t="shared" si="467"/>
        <v>0</v>
      </c>
      <c r="O4974" s="3">
        <v>16500</v>
      </c>
      <c r="P4974" s="3">
        <v>66928.759999999995</v>
      </c>
    </row>
    <row r="4975" spans="2:16" x14ac:dyDescent="0.15">
      <c r="B4975" s="5" t="s">
        <v>751</v>
      </c>
      <c r="C4975" s="16">
        <f t="shared" si="462"/>
        <v>2023</v>
      </c>
      <c r="D4975" s="16">
        <f t="shared" si="463"/>
        <v>2</v>
      </c>
      <c r="E4975" s="3" t="s">
        <v>20</v>
      </c>
      <c r="F4975" s="3" t="s">
        <v>12</v>
      </c>
      <c r="G4975" s="3" t="s">
        <v>13</v>
      </c>
      <c r="H4975" s="3" t="s">
        <v>3778</v>
      </c>
      <c r="I4975" s="3">
        <f t="shared" si="464"/>
        <v>0</v>
      </c>
      <c r="J4975" s="3">
        <f t="shared" si="464"/>
        <v>0</v>
      </c>
      <c r="K4975" s="3">
        <f t="shared" si="464"/>
        <v>0</v>
      </c>
      <c r="L4975" s="3">
        <f t="shared" si="465"/>
        <v>0</v>
      </c>
      <c r="M4975" s="3">
        <f t="shared" si="466"/>
        <v>0</v>
      </c>
      <c r="N4975" s="3">
        <f t="shared" si="467"/>
        <v>0</v>
      </c>
      <c r="O4975" s="3">
        <v>10000</v>
      </c>
      <c r="P4975" s="3">
        <v>37819.82</v>
      </c>
    </row>
    <row r="4976" spans="2:16" x14ac:dyDescent="0.15">
      <c r="B4976" s="5">
        <v>45477</v>
      </c>
      <c r="C4976" s="16">
        <f t="shared" si="462"/>
        <v>2024</v>
      </c>
      <c r="D4976" s="16">
        <f t="shared" si="463"/>
        <v>7</v>
      </c>
      <c r="E4976" s="3" t="s">
        <v>11</v>
      </c>
      <c r="F4976" s="3" t="s">
        <v>12</v>
      </c>
      <c r="G4976" s="3" t="s">
        <v>13</v>
      </c>
      <c r="H4976" s="3" t="s">
        <v>3778</v>
      </c>
      <c r="I4976" s="3">
        <f t="shared" si="464"/>
        <v>0</v>
      </c>
      <c r="J4976" s="3">
        <f t="shared" si="464"/>
        <v>0</v>
      </c>
      <c r="K4976" s="3">
        <f t="shared" si="464"/>
        <v>0</v>
      </c>
      <c r="L4976" s="3">
        <f t="shared" si="465"/>
        <v>0</v>
      </c>
      <c r="M4976" s="3">
        <f t="shared" si="466"/>
        <v>0</v>
      </c>
      <c r="N4976" s="3">
        <f t="shared" si="467"/>
        <v>0</v>
      </c>
      <c r="O4976" s="3">
        <v>11000</v>
      </c>
      <c r="P4976" s="3">
        <v>42609.32</v>
      </c>
    </row>
    <row r="4977" spans="2:16" x14ac:dyDescent="0.15">
      <c r="B4977" s="5">
        <v>45446</v>
      </c>
      <c r="C4977" s="16">
        <f t="shared" si="462"/>
        <v>2024</v>
      </c>
      <c r="D4977" s="16">
        <f t="shared" si="463"/>
        <v>6</v>
      </c>
      <c r="E4977" s="3" t="s">
        <v>11</v>
      </c>
      <c r="F4977" s="3" t="s">
        <v>12</v>
      </c>
      <c r="G4977" s="3" t="s">
        <v>13</v>
      </c>
      <c r="H4977" s="3" t="s">
        <v>3966</v>
      </c>
      <c r="I4977" s="3">
        <f t="shared" si="464"/>
        <v>0</v>
      </c>
      <c r="J4977" s="3">
        <f t="shared" si="464"/>
        <v>0</v>
      </c>
      <c r="K4977" s="3">
        <f t="shared" si="464"/>
        <v>0</v>
      </c>
      <c r="L4977" s="3">
        <f t="shared" si="465"/>
        <v>0</v>
      </c>
      <c r="M4977" s="3">
        <f t="shared" si="466"/>
        <v>0</v>
      </c>
      <c r="N4977" s="3">
        <f t="shared" si="467"/>
        <v>0</v>
      </c>
      <c r="O4977" s="3">
        <v>9000</v>
      </c>
      <c r="P4977" s="3">
        <v>35065.230000000003</v>
      </c>
    </row>
    <row r="4978" spans="2:16" x14ac:dyDescent="0.15">
      <c r="B4978" s="5">
        <v>45516</v>
      </c>
      <c r="C4978" s="16">
        <f t="shared" si="462"/>
        <v>2024</v>
      </c>
      <c r="D4978" s="16">
        <f t="shared" si="463"/>
        <v>8</v>
      </c>
      <c r="E4978" s="3" t="s">
        <v>11</v>
      </c>
      <c r="F4978" s="3" t="s">
        <v>12</v>
      </c>
      <c r="G4978" s="3" t="s">
        <v>13</v>
      </c>
      <c r="H4978" s="3" t="s">
        <v>3170</v>
      </c>
      <c r="I4978" s="3">
        <f t="shared" si="464"/>
        <v>0</v>
      </c>
      <c r="J4978" s="3">
        <f t="shared" si="464"/>
        <v>0</v>
      </c>
      <c r="K4978" s="3">
        <f t="shared" si="464"/>
        <v>0</v>
      </c>
      <c r="L4978" s="3">
        <f t="shared" si="465"/>
        <v>0</v>
      </c>
      <c r="M4978" s="3">
        <f t="shared" si="466"/>
        <v>0</v>
      </c>
      <c r="N4978" s="3">
        <f t="shared" si="467"/>
        <v>0</v>
      </c>
      <c r="O4978" s="3">
        <v>16500</v>
      </c>
      <c r="P4978" s="3">
        <v>64078.29</v>
      </c>
    </row>
    <row r="4979" spans="2:16" x14ac:dyDescent="0.15">
      <c r="B4979" s="5">
        <v>45588</v>
      </c>
      <c r="C4979" s="16">
        <f t="shared" si="462"/>
        <v>2024</v>
      </c>
      <c r="D4979" s="16">
        <f t="shared" si="463"/>
        <v>10</v>
      </c>
      <c r="E4979" s="3" t="s">
        <v>11</v>
      </c>
      <c r="F4979" s="3" t="s">
        <v>12</v>
      </c>
      <c r="G4979" s="3" t="s">
        <v>13</v>
      </c>
      <c r="H4979" s="3" t="s">
        <v>4205</v>
      </c>
      <c r="I4979" s="3">
        <f t="shared" si="464"/>
        <v>0</v>
      </c>
      <c r="J4979" s="3">
        <f t="shared" si="464"/>
        <v>0</v>
      </c>
      <c r="K4979" s="3">
        <f t="shared" si="464"/>
        <v>0</v>
      </c>
      <c r="L4979" s="3">
        <f t="shared" si="465"/>
        <v>0</v>
      </c>
      <c r="M4979" s="3">
        <f t="shared" si="466"/>
        <v>0</v>
      </c>
      <c r="N4979" s="3">
        <f t="shared" si="467"/>
        <v>0</v>
      </c>
      <c r="O4979" s="3">
        <v>6150</v>
      </c>
      <c r="P4979" s="3">
        <v>24842.080000000002</v>
      </c>
    </row>
    <row r="4980" spans="2:16" x14ac:dyDescent="0.15">
      <c r="B4980" s="5" t="s">
        <v>3888</v>
      </c>
      <c r="C4980" s="16">
        <f t="shared" si="462"/>
        <v>2023</v>
      </c>
      <c r="D4980" s="16">
        <f t="shared" si="463"/>
        <v>1</v>
      </c>
      <c r="E4980" s="3" t="s">
        <v>20</v>
      </c>
      <c r="F4980" s="3" t="s">
        <v>12</v>
      </c>
      <c r="G4980" s="3" t="s">
        <v>13</v>
      </c>
      <c r="H4980" s="3" t="s">
        <v>3890</v>
      </c>
      <c r="I4980" s="3">
        <f t="shared" si="464"/>
        <v>0</v>
      </c>
      <c r="J4980" s="3">
        <f t="shared" si="464"/>
        <v>0</v>
      </c>
      <c r="K4980" s="3">
        <f t="shared" si="464"/>
        <v>0</v>
      </c>
      <c r="L4980" s="3">
        <f t="shared" si="465"/>
        <v>0</v>
      </c>
      <c r="M4980" s="3">
        <f t="shared" si="466"/>
        <v>0</v>
      </c>
      <c r="N4980" s="3">
        <f t="shared" si="467"/>
        <v>0</v>
      </c>
      <c r="O4980" s="3">
        <v>10000</v>
      </c>
      <c r="P4980" s="3">
        <v>37930.44</v>
      </c>
    </row>
    <row r="4981" spans="2:16" x14ac:dyDescent="0.15">
      <c r="B4981" s="5" t="s">
        <v>1478</v>
      </c>
      <c r="C4981" s="16">
        <f t="shared" si="462"/>
        <v>2023</v>
      </c>
      <c r="D4981" s="16">
        <f t="shared" si="463"/>
        <v>3</v>
      </c>
      <c r="E4981" s="3" t="s">
        <v>20</v>
      </c>
      <c r="F4981" s="3" t="s">
        <v>12</v>
      </c>
      <c r="G4981" s="3" t="s">
        <v>13</v>
      </c>
      <c r="H4981" s="3" t="s">
        <v>3890</v>
      </c>
      <c r="I4981" s="3">
        <f t="shared" si="464"/>
        <v>0</v>
      </c>
      <c r="J4981" s="3">
        <f t="shared" si="464"/>
        <v>0</v>
      </c>
      <c r="K4981" s="3">
        <f t="shared" si="464"/>
        <v>0</v>
      </c>
      <c r="L4981" s="3">
        <f t="shared" si="465"/>
        <v>0</v>
      </c>
      <c r="M4981" s="3">
        <f t="shared" si="466"/>
        <v>0</v>
      </c>
      <c r="N4981" s="3">
        <f t="shared" si="467"/>
        <v>0</v>
      </c>
      <c r="O4981" s="3">
        <v>5500</v>
      </c>
      <c r="P4981" s="3">
        <v>20800.810000000001</v>
      </c>
    </row>
    <row r="4982" spans="2:16" x14ac:dyDescent="0.15">
      <c r="B4982" s="5" t="s">
        <v>3888</v>
      </c>
      <c r="C4982" s="16">
        <f t="shared" si="462"/>
        <v>2023</v>
      </c>
      <c r="D4982" s="16">
        <f t="shared" si="463"/>
        <v>1</v>
      </c>
      <c r="E4982" s="3" t="s">
        <v>20</v>
      </c>
      <c r="F4982" s="3" t="s">
        <v>12</v>
      </c>
      <c r="G4982" s="3" t="s">
        <v>13</v>
      </c>
      <c r="H4982" s="3" t="s">
        <v>3889</v>
      </c>
      <c r="I4982" s="3">
        <f t="shared" si="464"/>
        <v>0</v>
      </c>
      <c r="J4982" s="3">
        <f t="shared" si="464"/>
        <v>0</v>
      </c>
      <c r="K4982" s="3">
        <f t="shared" si="464"/>
        <v>0</v>
      </c>
      <c r="L4982" s="3">
        <f t="shared" si="465"/>
        <v>0</v>
      </c>
      <c r="M4982" s="3">
        <f t="shared" si="466"/>
        <v>0</v>
      </c>
      <c r="N4982" s="3">
        <f t="shared" si="467"/>
        <v>0</v>
      </c>
      <c r="O4982" s="3">
        <v>10000</v>
      </c>
      <c r="P4982" s="3">
        <v>38053.82</v>
      </c>
    </row>
    <row r="4983" spans="2:16" x14ac:dyDescent="0.15">
      <c r="B4983" s="5" t="s">
        <v>35</v>
      </c>
      <c r="C4983" s="16">
        <f t="shared" si="462"/>
        <v>2022</v>
      </c>
      <c r="D4983" s="16">
        <f t="shared" si="463"/>
        <v>12</v>
      </c>
      <c r="E4983" s="3" t="s">
        <v>20</v>
      </c>
      <c r="F4983" s="3" t="s">
        <v>47</v>
      </c>
      <c r="G4983" s="3" t="s">
        <v>13</v>
      </c>
      <c r="H4983" s="3" t="s">
        <v>7149</v>
      </c>
      <c r="I4983" s="3">
        <f t="shared" si="464"/>
        <v>0</v>
      </c>
      <c r="J4983" s="3">
        <f t="shared" si="464"/>
        <v>0</v>
      </c>
      <c r="K4983" s="3">
        <f t="shared" si="464"/>
        <v>0</v>
      </c>
      <c r="L4983" s="3">
        <f t="shared" si="465"/>
        <v>0</v>
      </c>
      <c r="M4983" s="3">
        <f t="shared" si="466"/>
        <v>0</v>
      </c>
      <c r="N4983" s="3">
        <f t="shared" si="467"/>
        <v>0</v>
      </c>
      <c r="O4983" s="3">
        <v>20</v>
      </c>
      <c r="P4983" s="3">
        <v>662.48</v>
      </c>
    </row>
    <row r="4984" spans="2:16" x14ac:dyDescent="0.15">
      <c r="B4984" s="5" t="s">
        <v>508</v>
      </c>
      <c r="C4984" s="16">
        <f t="shared" si="462"/>
        <v>2022</v>
      </c>
      <c r="D4984" s="16">
        <f t="shared" si="463"/>
        <v>2</v>
      </c>
      <c r="E4984" s="3" t="s">
        <v>20</v>
      </c>
      <c r="F4984" s="3" t="s">
        <v>463</v>
      </c>
      <c r="G4984" s="3" t="s">
        <v>13</v>
      </c>
      <c r="H4984" s="3" t="s">
        <v>509</v>
      </c>
      <c r="I4984" s="3">
        <f t="shared" si="464"/>
        <v>1</v>
      </c>
      <c r="J4984" s="3">
        <f t="shared" si="464"/>
        <v>0</v>
      </c>
      <c r="K4984" s="3">
        <f t="shared" si="464"/>
        <v>0</v>
      </c>
      <c r="L4984" s="3">
        <f t="shared" si="465"/>
        <v>0</v>
      </c>
      <c r="M4984" s="3">
        <f t="shared" si="466"/>
        <v>0</v>
      </c>
      <c r="N4984" s="3">
        <f t="shared" si="467"/>
        <v>0</v>
      </c>
      <c r="O4984" s="3">
        <v>165</v>
      </c>
      <c r="P4984" s="3">
        <v>5419.49</v>
      </c>
    </row>
    <row r="4985" spans="2:16" x14ac:dyDescent="0.15">
      <c r="B4985" s="5" t="s">
        <v>495</v>
      </c>
      <c r="C4985" s="16">
        <f t="shared" si="462"/>
        <v>2020</v>
      </c>
      <c r="D4985" s="16">
        <f t="shared" si="463"/>
        <v>3</v>
      </c>
      <c r="E4985" s="3" t="s">
        <v>20</v>
      </c>
      <c r="F4985" s="3" t="s">
        <v>463</v>
      </c>
      <c r="G4985" s="3" t="s">
        <v>13</v>
      </c>
      <c r="H4985" s="3" t="s">
        <v>496</v>
      </c>
      <c r="I4985" s="3">
        <f t="shared" si="464"/>
        <v>1</v>
      </c>
      <c r="J4985" s="3">
        <f t="shared" si="464"/>
        <v>0</v>
      </c>
      <c r="K4985" s="3">
        <f t="shared" si="464"/>
        <v>0</v>
      </c>
      <c r="L4985" s="3">
        <f t="shared" si="465"/>
        <v>0</v>
      </c>
      <c r="M4985" s="3">
        <f t="shared" si="466"/>
        <v>0</v>
      </c>
      <c r="N4985" s="3">
        <f t="shared" si="467"/>
        <v>0</v>
      </c>
      <c r="O4985" s="3">
        <v>300</v>
      </c>
      <c r="P4985" s="3">
        <v>9574.35</v>
      </c>
    </row>
    <row r="4986" spans="2:16" x14ac:dyDescent="0.15">
      <c r="B4986" s="5" t="s">
        <v>492</v>
      </c>
      <c r="C4986" s="16">
        <f t="shared" si="462"/>
        <v>2020</v>
      </c>
      <c r="D4986" s="16">
        <f t="shared" si="463"/>
        <v>10</v>
      </c>
      <c r="E4986" s="3" t="s">
        <v>20</v>
      </c>
      <c r="F4986" s="3" t="s">
        <v>463</v>
      </c>
      <c r="G4986" s="3" t="s">
        <v>13</v>
      </c>
      <c r="H4986" s="3" t="s">
        <v>491</v>
      </c>
      <c r="I4986" s="3">
        <f t="shared" si="464"/>
        <v>1</v>
      </c>
      <c r="J4986" s="3">
        <f t="shared" si="464"/>
        <v>0</v>
      </c>
      <c r="K4986" s="3">
        <f t="shared" si="464"/>
        <v>0</v>
      </c>
      <c r="L4986" s="3">
        <f t="shared" si="465"/>
        <v>0</v>
      </c>
      <c r="M4986" s="3">
        <f t="shared" si="466"/>
        <v>0</v>
      </c>
      <c r="N4986" s="3">
        <f t="shared" si="467"/>
        <v>0</v>
      </c>
      <c r="O4986" s="3">
        <v>300</v>
      </c>
      <c r="P4986" s="3">
        <v>10188.57</v>
      </c>
    </row>
    <row r="4987" spans="2:16" x14ac:dyDescent="0.15">
      <c r="B4987" s="5" t="s">
        <v>490</v>
      </c>
      <c r="C4987" s="16">
        <f t="shared" si="462"/>
        <v>2021</v>
      </c>
      <c r="D4987" s="16">
        <f t="shared" si="463"/>
        <v>6</v>
      </c>
      <c r="E4987" s="3" t="s">
        <v>20</v>
      </c>
      <c r="F4987" s="3" t="s">
        <v>463</v>
      </c>
      <c r="G4987" s="3" t="s">
        <v>13</v>
      </c>
      <c r="H4987" s="3" t="s">
        <v>491</v>
      </c>
      <c r="I4987" s="3">
        <f t="shared" si="464"/>
        <v>1</v>
      </c>
      <c r="J4987" s="3">
        <f t="shared" si="464"/>
        <v>0</v>
      </c>
      <c r="K4987" s="3">
        <f t="shared" si="464"/>
        <v>0</v>
      </c>
      <c r="L4987" s="3">
        <f t="shared" si="465"/>
        <v>0</v>
      </c>
      <c r="M4987" s="3">
        <f t="shared" si="466"/>
        <v>0</v>
      </c>
      <c r="N4987" s="3">
        <f t="shared" si="467"/>
        <v>0</v>
      </c>
      <c r="O4987" s="3">
        <v>300</v>
      </c>
      <c r="P4987" s="3">
        <v>10381.719999999899</v>
      </c>
    </row>
    <row r="4988" spans="2:16" x14ac:dyDescent="0.15">
      <c r="B4988" s="5" t="s">
        <v>2126</v>
      </c>
      <c r="C4988" s="16">
        <f t="shared" si="462"/>
        <v>2021</v>
      </c>
      <c r="D4988" s="16">
        <f t="shared" si="463"/>
        <v>11</v>
      </c>
      <c r="E4988" s="3" t="s">
        <v>202</v>
      </c>
      <c r="F4988" s="3" t="s">
        <v>13</v>
      </c>
      <c r="G4988" s="3" t="s">
        <v>943</v>
      </c>
      <c r="H4988" s="3" t="s">
        <v>4432</v>
      </c>
      <c r="I4988" s="3">
        <f t="shared" si="464"/>
        <v>0</v>
      </c>
      <c r="J4988" s="3">
        <f t="shared" si="464"/>
        <v>0</v>
      </c>
      <c r="K4988" s="3">
        <f t="shared" si="464"/>
        <v>0</v>
      </c>
      <c r="L4988" s="3">
        <f t="shared" si="465"/>
        <v>0</v>
      </c>
      <c r="M4988" s="3">
        <f t="shared" si="466"/>
        <v>0</v>
      </c>
      <c r="N4988" s="3">
        <f t="shared" si="467"/>
        <v>0</v>
      </c>
      <c r="O4988" s="3">
        <v>1309.5</v>
      </c>
      <c r="P4988" s="3">
        <v>1051.3800000000001</v>
      </c>
    </row>
    <row r="4989" spans="2:16" x14ac:dyDescent="0.15">
      <c r="B4989" s="5" t="s">
        <v>465</v>
      </c>
      <c r="C4989" s="16">
        <f t="shared" si="462"/>
        <v>2021</v>
      </c>
      <c r="D4989" s="16">
        <f t="shared" si="463"/>
        <v>11</v>
      </c>
      <c r="E4989" s="3" t="s">
        <v>202</v>
      </c>
      <c r="F4989" s="3" t="s">
        <v>13</v>
      </c>
      <c r="G4989" s="3" t="s">
        <v>2675</v>
      </c>
      <c r="H4989" s="3" t="s">
        <v>1340</v>
      </c>
      <c r="I4989" s="3">
        <f t="shared" si="464"/>
        <v>0</v>
      </c>
      <c r="J4989" s="3">
        <f t="shared" si="464"/>
        <v>0</v>
      </c>
      <c r="K4989" s="3">
        <f t="shared" si="464"/>
        <v>1</v>
      </c>
      <c r="L4989" s="3">
        <f t="shared" si="465"/>
        <v>0</v>
      </c>
      <c r="M4989" s="3">
        <f t="shared" si="466"/>
        <v>0</v>
      </c>
      <c r="N4989" s="3">
        <f t="shared" si="467"/>
        <v>0</v>
      </c>
      <c r="O4989" s="3">
        <v>1306.17</v>
      </c>
      <c r="P4989" s="3">
        <v>30654.36</v>
      </c>
    </row>
    <row r="4990" spans="2:16" x14ac:dyDescent="0.15">
      <c r="B4990" s="5" t="s">
        <v>510</v>
      </c>
      <c r="C4990" s="16">
        <f t="shared" si="462"/>
        <v>2022</v>
      </c>
      <c r="D4990" s="16">
        <f t="shared" si="463"/>
        <v>5</v>
      </c>
      <c r="E4990" s="3" t="s">
        <v>20</v>
      </c>
      <c r="F4990" s="3" t="s">
        <v>463</v>
      </c>
      <c r="G4990" s="3" t="s">
        <v>13</v>
      </c>
      <c r="H4990" s="3" t="s">
        <v>511</v>
      </c>
      <c r="I4990" s="3">
        <f t="shared" si="464"/>
        <v>1</v>
      </c>
      <c r="J4990" s="3">
        <f t="shared" si="464"/>
        <v>0</v>
      </c>
      <c r="K4990" s="3">
        <f t="shared" si="464"/>
        <v>0</v>
      </c>
      <c r="L4990" s="3">
        <f t="shared" si="465"/>
        <v>0</v>
      </c>
      <c r="M4990" s="3">
        <f t="shared" si="466"/>
        <v>0</v>
      </c>
      <c r="N4990" s="3">
        <f t="shared" si="467"/>
        <v>0</v>
      </c>
      <c r="O4990" s="3">
        <v>135</v>
      </c>
      <c r="P4990" s="3">
        <v>4038.63</v>
      </c>
    </row>
    <row r="4991" spans="2:16" x14ac:dyDescent="0.15">
      <c r="B4991" s="5" t="s">
        <v>500</v>
      </c>
      <c r="C4991" s="16">
        <f t="shared" si="462"/>
        <v>2023</v>
      </c>
      <c r="D4991" s="16">
        <f t="shared" si="463"/>
        <v>11</v>
      </c>
      <c r="E4991" s="3" t="s">
        <v>20</v>
      </c>
      <c r="F4991" s="3" t="s">
        <v>463</v>
      </c>
      <c r="G4991" s="3" t="s">
        <v>13</v>
      </c>
      <c r="H4991" s="3" t="s">
        <v>488</v>
      </c>
      <c r="I4991" s="3">
        <f t="shared" si="464"/>
        <v>1</v>
      </c>
      <c r="J4991" s="3">
        <f t="shared" si="464"/>
        <v>0</v>
      </c>
      <c r="K4991" s="3">
        <f t="shared" si="464"/>
        <v>0</v>
      </c>
      <c r="L4991" s="3">
        <f t="shared" si="465"/>
        <v>0</v>
      </c>
      <c r="M4991" s="3">
        <f t="shared" si="466"/>
        <v>0</v>
      </c>
      <c r="N4991" s="3">
        <f t="shared" si="467"/>
        <v>0</v>
      </c>
      <c r="O4991" s="3">
        <v>210</v>
      </c>
      <c r="P4991" s="3">
        <v>7524.49</v>
      </c>
    </row>
    <row r="4992" spans="2:16" x14ac:dyDescent="0.15">
      <c r="B4992" s="5">
        <v>45571</v>
      </c>
      <c r="C4992" s="16">
        <f t="shared" si="462"/>
        <v>2024</v>
      </c>
      <c r="D4992" s="16">
        <f t="shared" si="463"/>
        <v>10</v>
      </c>
      <c r="E4992" s="3" t="s">
        <v>11</v>
      </c>
      <c r="F4992" s="3" t="s">
        <v>487</v>
      </c>
      <c r="G4992" s="3" t="s">
        <v>13</v>
      </c>
      <c r="H4992" s="3" t="s">
        <v>488</v>
      </c>
      <c r="I4992" s="3">
        <f t="shared" si="464"/>
        <v>1</v>
      </c>
      <c r="J4992" s="3">
        <f t="shared" si="464"/>
        <v>0</v>
      </c>
      <c r="K4992" s="3">
        <f t="shared" si="464"/>
        <v>0</v>
      </c>
      <c r="L4992" s="3">
        <f t="shared" si="465"/>
        <v>0</v>
      </c>
      <c r="M4992" s="3">
        <f t="shared" si="466"/>
        <v>0</v>
      </c>
      <c r="N4992" s="3">
        <f t="shared" si="467"/>
        <v>0</v>
      </c>
      <c r="O4992" s="3">
        <v>300</v>
      </c>
      <c r="P4992" s="3">
        <v>10930.22</v>
      </c>
    </row>
    <row r="4993" spans="2:16" x14ac:dyDescent="0.15">
      <c r="B4993" s="5" t="s">
        <v>493</v>
      </c>
      <c r="C4993" s="16">
        <f t="shared" si="462"/>
        <v>2022</v>
      </c>
      <c r="D4993" s="16">
        <f t="shared" si="463"/>
        <v>11</v>
      </c>
      <c r="E4993" s="3" t="s">
        <v>20</v>
      </c>
      <c r="F4993" s="3" t="s">
        <v>463</v>
      </c>
      <c r="G4993" s="3" t="s">
        <v>13</v>
      </c>
      <c r="H4993" s="3" t="s">
        <v>494</v>
      </c>
      <c r="I4993" s="3">
        <f t="shared" si="464"/>
        <v>1</v>
      </c>
      <c r="J4993" s="3">
        <f t="shared" si="464"/>
        <v>0</v>
      </c>
      <c r="K4993" s="3">
        <f t="shared" si="464"/>
        <v>0</v>
      </c>
      <c r="L4993" s="3">
        <f t="shared" si="465"/>
        <v>0</v>
      </c>
      <c r="M4993" s="3">
        <f t="shared" si="466"/>
        <v>0</v>
      </c>
      <c r="N4993" s="3">
        <f t="shared" si="467"/>
        <v>0</v>
      </c>
      <c r="O4993" s="3">
        <v>300</v>
      </c>
      <c r="P4993" s="3">
        <v>9657.39</v>
      </c>
    </row>
    <row r="4994" spans="2:16" x14ac:dyDescent="0.15">
      <c r="B4994" s="5">
        <v>45572</v>
      </c>
      <c r="C4994" s="16">
        <f t="shared" si="462"/>
        <v>2024</v>
      </c>
      <c r="D4994" s="16">
        <f t="shared" si="463"/>
        <v>10</v>
      </c>
      <c r="E4994" s="3" t="s">
        <v>11</v>
      </c>
      <c r="F4994" s="3" t="s">
        <v>487</v>
      </c>
      <c r="G4994" s="3" t="s">
        <v>13</v>
      </c>
      <c r="H4994" s="3" t="s">
        <v>489</v>
      </c>
      <c r="I4994" s="3">
        <f t="shared" si="464"/>
        <v>1</v>
      </c>
      <c r="J4994" s="3">
        <f t="shared" si="464"/>
        <v>0</v>
      </c>
      <c r="K4994" s="3">
        <f t="shared" si="464"/>
        <v>0</v>
      </c>
      <c r="L4994" s="3">
        <f t="shared" si="465"/>
        <v>0</v>
      </c>
      <c r="M4994" s="3">
        <f t="shared" si="466"/>
        <v>0</v>
      </c>
      <c r="N4994" s="3">
        <f t="shared" si="467"/>
        <v>0</v>
      </c>
      <c r="O4994" s="3">
        <v>300</v>
      </c>
      <c r="P4994" s="3">
        <v>10930.22</v>
      </c>
    </row>
    <row r="4995" spans="2:16" x14ac:dyDescent="0.15">
      <c r="B4995" s="5" t="s">
        <v>3112</v>
      </c>
      <c r="C4995" s="16">
        <f t="shared" si="462"/>
        <v>2023</v>
      </c>
      <c r="D4995" s="16">
        <f t="shared" si="463"/>
        <v>7</v>
      </c>
      <c r="E4995" s="3" t="s">
        <v>20</v>
      </c>
      <c r="F4995" s="3" t="s">
        <v>12</v>
      </c>
      <c r="G4995" s="3" t="s">
        <v>13</v>
      </c>
      <c r="H4995" s="3" t="s">
        <v>5488</v>
      </c>
      <c r="I4995" s="3">
        <f t="shared" si="464"/>
        <v>0</v>
      </c>
      <c r="J4995" s="3">
        <f t="shared" si="464"/>
        <v>0</v>
      </c>
      <c r="K4995" s="3">
        <f t="shared" si="464"/>
        <v>0</v>
      </c>
      <c r="L4995" s="3">
        <f t="shared" si="465"/>
        <v>0</v>
      </c>
      <c r="M4995" s="3">
        <f t="shared" si="466"/>
        <v>0</v>
      </c>
      <c r="N4995" s="3">
        <f t="shared" si="467"/>
        <v>0</v>
      </c>
      <c r="O4995" s="3">
        <v>1000</v>
      </c>
      <c r="P4995" s="3">
        <v>2709.71</v>
      </c>
    </row>
    <row r="4996" spans="2:16" x14ac:dyDescent="0.15">
      <c r="B4996" s="5" t="s">
        <v>2283</v>
      </c>
      <c r="C4996" s="16">
        <f t="shared" ref="C4996:C5059" si="468">YEAR(B4996)</f>
        <v>2020</v>
      </c>
      <c r="D4996" s="16">
        <f t="shared" ref="D4996:D5059" si="469">MONTH(B4996)</f>
        <v>9</v>
      </c>
      <c r="E4996" s="3" t="s">
        <v>20</v>
      </c>
      <c r="F4996" s="3" t="s">
        <v>481</v>
      </c>
      <c r="G4996" s="3" t="s">
        <v>13</v>
      </c>
      <c r="H4996" s="3" t="s">
        <v>6858</v>
      </c>
      <c r="I4996" s="3">
        <f t="shared" ref="I4996:K5059" si="470">MIN(1,IFERROR(SEARCH(I$2,$H4996),0))</f>
        <v>0</v>
      </c>
      <c r="J4996" s="3">
        <f t="shared" si="470"/>
        <v>0</v>
      </c>
      <c r="K4996" s="3">
        <f t="shared" si="470"/>
        <v>0</v>
      </c>
      <c r="L4996" s="3">
        <f t="shared" ref="L4996:L5059" si="471">IF(I4996*J4996=1,"Гороховый изолят",IF(I4996*K4996=1,"Гороховый концентрат",0))</f>
        <v>0</v>
      </c>
      <c r="M4996" s="3">
        <f t="shared" ref="M4996:M5059" si="472">$I4996*J4996</f>
        <v>0</v>
      </c>
      <c r="N4996" s="3">
        <f t="shared" ref="N4996:N5059" si="473">$I4996*K4996</f>
        <v>0</v>
      </c>
      <c r="O4996" s="3">
        <v>50.99</v>
      </c>
      <c r="P4996" s="3">
        <v>257.37</v>
      </c>
    </row>
    <row r="4997" spans="2:16" x14ac:dyDescent="0.15">
      <c r="B4997" s="5" t="s">
        <v>1552</v>
      </c>
      <c r="C4997" s="16">
        <f t="shared" si="468"/>
        <v>2020</v>
      </c>
      <c r="D4997" s="16">
        <f t="shared" si="469"/>
        <v>8</v>
      </c>
      <c r="E4997" s="3" t="s">
        <v>20</v>
      </c>
      <c r="F4997" s="3" t="s">
        <v>481</v>
      </c>
      <c r="G4997" s="3" t="s">
        <v>13</v>
      </c>
      <c r="H4997" s="3" t="s">
        <v>6858</v>
      </c>
      <c r="I4997" s="3">
        <f t="shared" si="470"/>
        <v>0</v>
      </c>
      <c r="J4997" s="3">
        <f t="shared" si="470"/>
        <v>0</v>
      </c>
      <c r="K4997" s="3">
        <f t="shared" si="470"/>
        <v>0</v>
      </c>
      <c r="L4997" s="3">
        <f t="shared" si="471"/>
        <v>0</v>
      </c>
      <c r="M4997" s="3">
        <f t="shared" si="472"/>
        <v>0</v>
      </c>
      <c r="N4997" s="3">
        <f t="shared" si="473"/>
        <v>0</v>
      </c>
      <c r="O4997" s="3">
        <v>25.3</v>
      </c>
      <c r="P4997" s="3">
        <v>131.13</v>
      </c>
    </row>
    <row r="4998" spans="2:16" x14ac:dyDescent="0.15">
      <c r="B4998" s="5" t="s">
        <v>2052</v>
      </c>
      <c r="C4998" s="16">
        <f t="shared" si="468"/>
        <v>2022</v>
      </c>
      <c r="D4998" s="16">
        <f t="shared" si="469"/>
        <v>1</v>
      </c>
      <c r="E4998" s="3" t="s">
        <v>20</v>
      </c>
      <c r="F4998" s="3" t="s">
        <v>12</v>
      </c>
      <c r="G4998" s="3" t="s">
        <v>13</v>
      </c>
      <c r="H4998" s="3" t="s">
        <v>4148</v>
      </c>
      <c r="I4998" s="3">
        <f t="shared" si="470"/>
        <v>0</v>
      </c>
      <c r="J4998" s="3">
        <f t="shared" si="470"/>
        <v>0</v>
      </c>
      <c r="K4998" s="3">
        <f t="shared" si="470"/>
        <v>0</v>
      </c>
      <c r="L4998" s="3">
        <f t="shared" si="471"/>
        <v>0</v>
      </c>
      <c r="M4998" s="3">
        <f t="shared" si="472"/>
        <v>0</v>
      </c>
      <c r="N4998" s="3">
        <f t="shared" si="473"/>
        <v>0</v>
      </c>
      <c r="O4998" s="3">
        <v>7000</v>
      </c>
      <c r="P4998" s="3">
        <v>26266.47</v>
      </c>
    </row>
    <row r="4999" spans="2:16" x14ac:dyDescent="0.15">
      <c r="B4999" s="5" t="s">
        <v>411</v>
      </c>
      <c r="C4999" s="16">
        <f t="shared" si="468"/>
        <v>2022</v>
      </c>
      <c r="D4999" s="16">
        <f t="shared" si="469"/>
        <v>8</v>
      </c>
      <c r="E4999" s="3" t="s">
        <v>20</v>
      </c>
      <c r="F4999" s="3" t="s">
        <v>12</v>
      </c>
      <c r="G4999" s="3" t="s">
        <v>13</v>
      </c>
      <c r="H4999" s="3" t="s">
        <v>5113</v>
      </c>
      <c r="I4999" s="3">
        <f t="shared" si="470"/>
        <v>0</v>
      </c>
      <c r="J4999" s="3">
        <f t="shared" si="470"/>
        <v>0</v>
      </c>
      <c r="K4999" s="3">
        <f t="shared" si="470"/>
        <v>0</v>
      </c>
      <c r="L4999" s="3">
        <f t="shared" si="471"/>
        <v>0</v>
      </c>
      <c r="M4999" s="3">
        <f t="shared" si="472"/>
        <v>0</v>
      </c>
      <c r="N4999" s="3">
        <f t="shared" si="473"/>
        <v>0</v>
      </c>
      <c r="O4999" s="3">
        <v>1518</v>
      </c>
      <c r="P4999" s="3">
        <v>13458.71</v>
      </c>
    </row>
    <row r="5000" spans="2:16" x14ac:dyDescent="0.15">
      <c r="B5000" s="5" t="s">
        <v>2061</v>
      </c>
      <c r="C5000" s="16">
        <f t="shared" si="468"/>
        <v>2022</v>
      </c>
      <c r="D5000" s="16">
        <f t="shared" si="469"/>
        <v>8</v>
      </c>
      <c r="E5000" s="3" t="s">
        <v>20</v>
      </c>
      <c r="F5000" s="3" t="s">
        <v>12</v>
      </c>
      <c r="G5000" s="3" t="s">
        <v>13</v>
      </c>
      <c r="H5000" s="3" t="s">
        <v>4683</v>
      </c>
      <c r="I5000" s="3">
        <f t="shared" si="470"/>
        <v>0</v>
      </c>
      <c r="J5000" s="3">
        <f t="shared" si="470"/>
        <v>0</v>
      </c>
      <c r="K5000" s="3">
        <f t="shared" si="470"/>
        <v>0</v>
      </c>
      <c r="L5000" s="3">
        <f t="shared" si="471"/>
        <v>0</v>
      </c>
      <c r="M5000" s="3">
        <f t="shared" si="472"/>
        <v>0</v>
      </c>
      <c r="N5000" s="3">
        <f t="shared" si="473"/>
        <v>0</v>
      </c>
      <c r="O5000" s="3">
        <v>3000</v>
      </c>
      <c r="P5000" s="3">
        <v>5735.08</v>
      </c>
    </row>
    <row r="5001" spans="2:16" x14ac:dyDescent="0.15">
      <c r="B5001" s="5" t="s">
        <v>867</v>
      </c>
      <c r="C5001" s="16">
        <f t="shared" si="468"/>
        <v>2021</v>
      </c>
      <c r="D5001" s="16">
        <f t="shared" si="469"/>
        <v>10</v>
      </c>
      <c r="E5001" s="3" t="s">
        <v>20</v>
      </c>
      <c r="F5001" s="3" t="s">
        <v>12</v>
      </c>
      <c r="G5001" s="3" t="s">
        <v>13</v>
      </c>
      <c r="H5001" s="3" t="s">
        <v>2075</v>
      </c>
      <c r="I5001" s="3">
        <f t="shared" si="470"/>
        <v>0</v>
      </c>
      <c r="J5001" s="3">
        <f t="shared" si="470"/>
        <v>0</v>
      </c>
      <c r="K5001" s="3">
        <f t="shared" si="470"/>
        <v>0</v>
      </c>
      <c r="L5001" s="3">
        <f t="shared" si="471"/>
        <v>0</v>
      </c>
      <c r="M5001" s="3">
        <f t="shared" si="472"/>
        <v>0</v>
      </c>
      <c r="N5001" s="3">
        <f t="shared" si="473"/>
        <v>0</v>
      </c>
      <c r="O5001" s="3">
        <v>22200</v>
      </c>
      <c r="P5001" s="3">
        <v>27972</v>
      </c>
    </row>
    <row r="5002" spans="2:16" x14ac:dyDescent="0.15">
      <c r="B5002" s="5" t="s">
        <v>2074</v>
      </c>
      <c r="C5002" s="16">
        <f t="shared" si="468"/>
        <v>2022</v>
      </c>
      <c r="D5002" s="16">
        <f t="shared" si="469"/>
        <v>11</v>
      </c>
      <c r="E5002" s="3" t="s">
        <v>20</v>
      </c>
      <c r="F5002" s="3" t="s">
        <v>12</v>
      </c>
      <c r="G5002" s="3" t="s">
        <v>13</v>
      </c>
      <c r="H5002" s="3" t="s">
        <v>2075</v>
      </c>
      <c r="I5002" s="3">
        <f t="shared" si="470"/>
        <v>0</v>
      </c>
      <c r="J5002" s="3">
        <f t="shared" si="470"/>
        <v>0</v>
      </c>
      <c r="K5002" s="3">
        <f t="shared" si="470"/>
        <v>0</v>
      </c>
      <c r="L5002" s="3">
        <f t="shared" si="471"/>
        <v>0</v>
      </c>
      <c r="M5002" s="3">
        <f t="shared" si="472"/>
        <v>0</v>
      </c>
      <c r="N5002" s="3">
        <f t="shared" si="473"/>
        <v>0</v>
      </c>
      <c r="O5002" s="3">
        <v>22200</v>
      </c>
      <c r="P5002" s="3">
        <v>28075.64</v>
      </c>
    </row>
    <row r="5003" spans="2:16" x14ac:dyDescent="0.15">
      <c r="B5003" s="5" t="s">
        <v>2076</v>
      </c>
      <c r="C5003" s="16">
        <f t="shared" si="468"/>
        <v>2022</v>
      </c>
      <c r="D5003" s="16">
        <f t="shared" si="469"/>
        <v>8</v>
      </c>
      <c r="E5003" s="3" t="s">
        <v>20</v>
      </c>
      <c r="F5003" s="3" t="s">
        <v>12</v>
      </c>
      <c r="G5003" s="3" t="s">
        <v>13</v>
      </c>
      <c r="H5003" s="3" t="s">
        <v>2075</v>
      </c>
      <c r="I5003" s="3">
        <f t="shared" si="470"/>
        <v>0</v>
      </c>
      <c r="J5003" s="3">
        <f t="shared" si="470"/>
        <v>0</v>
      </c>
      <c r="K5003" s="3">
        <f t="shared" si="470"/>
        <v>0</v>
      </c>
      <c r="L5003" s="3">
        <f t="shared" si="471"/>
        <v>0</v>
      </c>
      <c r="M5003" s="3">
        <f t="shared" si="472"/>
        <v>0</v>
      </c>
      <c r="N5003" s="3">
        <f t="shared" si="473"/>
        <v>0</v>
      </c>
      <c r="O5003" s="3">
        <v>22200</v>
      </c>
      <c r="P5003" s="3">
        <v>28058.02</v>
      </c>
    </row>
    <row r="5004" spans="2:16" x14ac:dyDescent="0.15">
      <c r="B5004" s="5" t="s">
        <v>2076</v>
      </c>
      <c r="C5004" s="16">
        <f t="shared" si="468"/>
        <v>2022</v>
      </c>
      <c r="D5004" s="16">
        <f t="shared" si="469"/>
        <v>8</v>
      </c>
      <c r="E5004" s="3" t="s">
        <v>20</v>
      </c>
      <c r="F5004" s="3" t="s">
        <v>12</v>
      </c>
      <c r="G5004" s="3" t="s">
        <v>13</v>
      </c>
      <c r="H5004" s="3" t="s">
        <v>2075</v>
      </c>
      <c r="I5004" s="3">
        <f t="shared" si="470"/>
        <v>0</v>
      </c>
      <c r="J5004" s="3">
        <f t="shared" si="470"/>
        <v>0</v>
      </c>
      <c r="K5004" s="3">
        <f t="shared" si="470"/>
        <v>0</v>
      </c>
      <c r="L5004" s="3">
        <f t="shared" si="471"/>
        <v>0</v>
      </c>
      <c r="M5004" s="3">
        <f t="shared" si="472"/>
        <v>0</v>
      </c>
      <c r="N5004" s="3">
        <f t="shared" si="473"/>
        <v>0</v>
      </c>
      <c r="O5004" s="3">
        <v>22200</v>
      </c>
      <c r="P5004" s="3">
        <v>28058.02</v>
      </c>
    </row>
    <row r="5005" spans="2:16" x14ac:dyDescent="0.15">
      <c r="B5005" s="5" t="s">
        <v>1145</v>
      </c>
      <c r="C5005" s="16">
        <f t="shared" si="468"/>
        <v>2022</v>
      </c>
      <c r="D5005" s="16">
        <f t="shared" si="469"/>
        <v>3</v>
      </c>
      <c r="E5005" s="3" t="s">
        <v>20</v>
      </c>
      <c r="F5005" s="3" t="s">
        <v>12</v>
      </c>
      <c r="G5005" s="3" t="s">
        <v>13</v>
      </c>
      <c r="H5005" s="3" t="s">
        <v>2075</v>
      </c>
      <c r="I5005" s="3">
        <f t="shared" si="470"/>
        <v>0</v>
      </c>
      <c r="J5005" s="3">
        <f t="shared" si="470"/>
        <v>0</v>
      </c>
      <c r="K5005" s="3">
        <f t="shared" si="470"/>
        <v>0</v>
      </c>
      <c r="L5005" s="3">
        <f t="shared" si="471"/>
        <v>0</v>
      </c>
      <c r="M5005" s="3">
        <f t="shared" si="472"/>
        <v>0</v>
      </c>
      <c r="N5005" s="3">
        <f t="shared" si="473"/>
        <v>0</v>
      </c>
      <c r="O5005" s="3">
        <v>22200</v>
      </c>
      <c r="P5005" s="3">
        <v>27972</v>
      </c>
    </row>
    <row r="5006" spans="2:16" x14ac:dyDescent="0.15">
      <c r="B5006" s="5" t="s">
        <v>1347</v>
      </c>
      <c r="C5006" s="16">
        <f t="shared" si="468"/>
        <v>2022</v>
      </c>
      <c r="D5006" s="16">
        <f t="shared" si="469"/>
        <v>2</v>
      </c>
      <c r="E5006" s="3" t="s">
        <v>20</v>
      </c>
      <c r="F5006" s="3" t="s">
        <v>12</v>
      </c>
      <c r="G5006" s="3" t="s">
        <v>13</v>
      </c>
      <c r="H5006" s="3" t="s">
        <v>2075</v>
      </c>
      <c r="I5006" s="3">
        <f t="shared" si="470"/>
        <v>0</v>
      </c>
      <c r="J5006" s="3">
        <f t="shared" si="470"/>
        <v>0</v>
      </c>
      <c r="K5006" s="3">
        <f t="shared" si="470"/>
        <v>0</v>
      </c>
      <c r="L5006" s="3">
        <f t="shared" si="471"/>
        <v>0</v>
      </c>
      <c r="M5006" s="3">
        <f t="shared" si="472"/>
        <v>0</v>
      </c>
      <c r="N5006" s="3">
        <f t="shared" si="473"/>
        <v>0</v>
      </c>
      <c r="O5006" s="3">
        <v>22200</v>
      </c>
      <c r="P5006" s="3">
        <v>27972</v>
      </c>
    </row>
    <row r="5007" spans="2:16" x14ac:dyDescent="0.15">
      <c r="B5007" s="5" t="s">
        <v>2079</v>
      </c>
      <c r="C5007" s="16">
        <f t="shared" si="468"/>
        <v>2022</v>
      </c>
      <c r="D5007" s="16">
        <f t="shared" si="469"/>
        <v>6</v>
      </c>
      <c r="E5007" s="3" t="s">
        <v>20</v>
      </c>
      <c r="F5007" s="3" t="s">
        <v>12</v>
      </c>
      <c r="G5007" s="3" t="s">
        <v>13</v>
      </c>
      <c r="H5007" s="3" t="s">
        <v>2075</v>
      </c>
      <c r="I5007" s="3">
        <f t="shared" si="470"/>
        <v>0</v>
      </c>
      <c r="J5007" s="3">
        <f t="shared" si="470"/>
        <v>0</v>
      </c>
      <c r="K5007" s="3">
        <f t="shared" si="470"/>
        <v>0</v>
      </c>
      <c r="L5007" s="3">
        <f t="shared" si="471"/>
        <v>0</v>
      </c>
      <c r="M5007" s="3">
        <f t="shared" si="472"/>
        <v>0</v>
      </c>
      <c r="N5007" s="3">
        <f t="shared" si="473"/>
        <v>0</v>
      </c>
      <c r="O5007" s="3">
        <v>22200</v>
      </c>
      <c r="P5007" s="3">
        <v>27960.799999999901</v>
      </c>
    </row>
    <row r="5008" spans="2:16" x14ac:dyDescent="0.15">
      <c r="B5008" s="5" t="s">
        <v>1755</v>
      </c>
      <c r="C5008" s="16">
        <f t="shared" si="468"/>
        <v>2022</v>
      </c>
      <c r="D5008" s="16">
        <f t="shared" si="469"/>
        <v>8</v>
      </c>
      <c r="E5008" s="3" t="s">
        <v>20</v>
      </c>
      <c r="F5008" s="3" t="s">
        <v>12</v>
      </c>
      <c r="G5008" s="3" t="s">
        <v>13</v>
      </c>
      <c r="H5008" s="3" t="s">
        <v>2075</v>
      </c>
      <c r="I5008" s="3">
        <f t="shared" si="470"/>
        <v>0</v>
      </c>
      <c r="J5008" s="3">
        <f t="shared" si="470"/>
        <v>0</v>
      </c>
      <c r="K5008" s="3">
        <f t="shared" si="470"/>
        <v>0</v>
      </c>
      <c r="L5008" s="3">
        <f t="shared" si="471"/>
        <v>0</v>
      </c>
      <c r="M5008" s="3">
        <f t="shared" si="472"/>
        <v>0</v>
      </c>
      <c r="N5008" s="3">
        <f t="shared" si="473"/>
        <v>0</v>
      </c>
      <c r="O5008" s="3">
        <v>22200</v>
      </c>
      <c r="P5008" s="3">
        <v>27845.360000000001</v>
      </c>
    </row>
    <row r="5009" spans="2:16" x14ac:dyDescent="0.15">
      <c r="B5009" s="5" t="s">
        <v>1755</v>
      </c>
      <c r="C5009" s="16">
        <f t="shared" si="468"/>
        <v>2022</v>
      </c>
      <c r="D5009" s="16">
        <f t="shared" si="469"/>
        <v>8</v>
      </c>
      <c r="E5009" s="3" t="s">
        <v>20</v>
      </c>
      <c r="F5009" s="3" t="s">
        <v>12</v>
      </c>
      <c r="G5009" s="3" t="s">
        <v>13</v>
      </c>
      <c r="H5009" s="3" t="s">
        <v>2075</v>
      </c>
      <c r="I5009" s="3">
        <f t="shared" si="470"/>
        <v>0</v>
      </c>
      <c r="J5009" s="3">
        <f t="shared" si="470"/>
        <v>0</v>
      </c>
      <c r="K5009" s="3">
        <f t="shared" si="470"/>
        <v>0</v>
      </c>
      <c r="L5009" s="3">
        <f t="shared" si="471"/>
        <v>0</v>
      </c>
      <c r="M5009" s="3">
        <f t="shared" si="472"/>
        <v>0</v>
      </c>
      <c r="N5009" s="3">
        <f t="shared" si="473"/>
        <v>0</v>
      </c>
      <c r="O5009" s="3">
        <v>22200</v>
      </c>
      <c r="P5009" s="3">
        <v>27699.96</v>
      </c>
    </row>
    <row r="5010" spans="2:16" x14ac:dyDescent="0.15">
      <c r="B5010" s="5" t="s">
        <v>1742</v>
      </c>
      <c r="C5010" s="16">
        <f t="shared" si="468"/>
        <v>2022</v>
      </c>
      <c r="D5010" s="16">
        <f t="shared" si="469"/>
        <v>5</v>
      </c>
      <c r="E5010" s="3" t="s">
        <v>20</v>
      </c>
      <c r="F5010" s="3" t="s">
        <v>12</v>
      </c>
      <c r="G5010" s="3" t="s">
        <v>13</v>
      </c>
      <c r="H5010" s="3" t="s">
        <v>3826</v>
      </c>
      <c r="I5010" s="3">
        <f t="shared" si="470"/>
        <v>0</v>
      </c>
      <c r="J5010" s="3">
        <f t="shared" si="470"/>
        <v>0</v>
      </c>
      <c r="K5010" s="3">
        <f t="shared" si="470"/>
        <v>0</v>
      </c>
      <c r="L5010" s="3">
        <f t="shared" si="471"/>
        <v>0</v>
      </c>
      <c r="M5010" s="3">
        <f t="shared" si="472"/>
        <v>0</v>
      </c>
      <c r="N5010" s="3">
        <f t="shared" si="473"/>
        <v>0</v>
      </c>
      <c r="O5010" s="3">
        <v>10400</v>
      </c>
      <c r="P5010" s="3">
        <v>40686.699999999903</v>
      </c>
    </row>
    <row r="5011" spans="2:16" x14ac:dyDescent="0.15">
      <c r="B5011" s="5" t="s">
        <v>523</v>
      </c>
      <c r="C5011" s="16">
        <f t="shared" si="468"/>
        <v>2021</v>
      </c>
      <c r="D5011" s="16">
        <f t="shared" si="469"/>
        <v>4</v>
      </c>
      <c r="E5011" s="3" t="s">
        <v>20</v>
      </c>
      <c r="F5011" s="3" t="s">
        <v>12</v>
      </c>
      <c r="G5011" s="3" t="s">
        <v>13</v>
      </c>
      <c r="H5011" s="3" t="s">
        <v>4057</v>
      </c>
      <c r="I5011" s="3">
        <f t="shared" si="470"/>
        <v>0</v>
      </c>
      <c r="J5011" s="3">
        <f t="shared" si="470"/>
        <v>0</v>
      </c>
      <c r="K5011" s="3">
        <f t="shared" si="470"/>
        <v>0</v>
      </c>
      <c r="L5011" s="3">
        <f t="shared" si="471"/>
        <v>0</v>
      </c>
      <c r="M5011" s="3">
        <f t="shared" si="472"/>
        <v>0</v>
      </c>
      <c r="N5011" s="3">
        <f t="shared" si="473"/>
        <v>0</v>
      </c>
      <c r="O5011" s="3">
        <v>2000</v>
      </c>
      <c r="P5011" s="3">
        <v>7200</v>
      </c>
    </row>
    <row r="5012" spans="2:16" x14ac:dyDescent="0.15">
      <c r="B5012" s="5" t="s">
        <v>280</v>
      </c>
      <c r="C5012" s="16">
        <f t="shared" si="468"/>
        <v>2021</v>
      </c>
      <c r="D5012" s="16">
        <f t="shared" si="469"/>
        <v>4</v>
      </c>
      <c r="E5012" s="3" t="s">
        <v>202</v>
      </c>
      <c r="F5012" s="3" t="s">
        <v>13</v>
      </c>
      <c r="G5012" s="3" t="s">
        <v>1281</v>
      </c>
      <c r="H5012" s="3" t="s">
        <v>5285</v>
      </c>
      <c r="I5012" s="3">
        <f t="shared" si="470"/>
        <v>0</v>
      </c>
      <c r="J5012" s="3">
        <f t="shared" si="470"/>
        <v>0</v>
      </c>
      <c r="K5012" s="3">
        <f t="shared" si="470"/>
        <v>0</v>
      </c>
      <c r="L5012" s="3">
        <f t="shared" si="471"/>
        <v>0</v>
      </c>
      <c r="M5012" s="3">
        <f t="shared" si="472"/>
        <v>0</v>
      </c>
      <c r="N5012" s="3">
        <f t="shared" si="473"/>
        <v>0</v>
      </c>
      <c r="O5012" s="3">
        <v>1236.1600000000001</v>
      </c>
      <c r="P5012" s="3">
        <v>9511.67</v>
      </c>
    </row>
    <row r="5013" spans="2:16" x14ac:dyDescent="0.15">
      <c r="B5013" s="5" t="s">
        <v>1662</v>
      </c>
      <c r="C5013" s="16">
        <f t="shared" si="468"/>
        <v>2022</v>
      </c>
      <c r="D5013" s="16">
        <f t="shared" si="469"/>
        <v>9</v>
      </c>
      <c r="E5013" s="3" t="s">
        <v>20</v>
      </c>
      <c r="F5013" s="3" t="s">
        <v>12</v>
      </c>
      <c r="G5013" s="3" t="s">
        <v>13</v>
      </c>
      <c r="H5013" s="3" t="s">
        <v>4057</v>
      </c>
      <c r="I5013" s="3">
        <f t="shared" si="470"/>
        <v>0</v>
      </c>
      <c r="J5013" s="3">
        <f t="shared" si="470"/>
        <v>0</v>
      </c>
      <c r="K5013" s="3">
        <f t="shared" si="470"/>
        <v>0</v>
      </c>
      <c r="L5013" s="3">
        <f t="shared" si="471"/>
        <v>0</v>
      </c>
      <c r="M5013" s="3">
        <f t="shared" si="472"/>
        <v>0</v>
      </c>
      <c r="N5013" s="3">
        <f t="shared" si="473"/>
        <v>0</v>
      </c>
      <c r="O5013" s="3">
        <v>8000</v>
      </c>
      <c r="P5013" s="3">
        <v>31018.16</v>
      </c>
    </row>
    <row r="5014" spans="2:16" x14ac:dyDescent="0.15">
      <c r="B5014" s="5" t="s">
        <v>1329</v>
      </c>
      <c r="C5014" s="16">
        <f t="shared" si="468"/>
        <v>2022</v>
      </c>
      <c r="D5014" s="16">
        <f t="shared" si="469"/>
        <v>10</v>
      </c>
      <c r="E5014" s="3" t="s">
        <v>20</v>
      </c>
      <c r="F5014" s="3" t="s">
        <v>12</v>
      </c>
      <c r="G5014" s="3" t="s">
        <v>13</v>
      </c>
      <c r="H5014" s="3" t="s">
        <v>4057</v>
      </c>
      <c r="I5014" s="3">
        <f t="shared" si="470"/>
        <v>0</v>
      </c>
      <c r="J5014" s="3">
        <f t="shared" si="470"/>
        <v>0</v>
      </c>
      <c r="K5014" s="3">
        <f t="shared" si="470"/>
        <v>0</v>
      </c>
      <c r="L5014" s="3">
        <f t="shared" si="471"/>
        <v>0</v>
      </c>
      <c r="M5014" s="3">
        <f t="shared" si="472"/>
        <v>0</v>
      </c>
      <c r="N5014" s="3">
        <f t="shared" si="473"/>
        <v>0</v>
      </c>
      <c r="O5014" s="3">
        <v>8000</v>
      </c>
      <c r="P5014" s="3">
        <v>30960.16</v>
      </c>
    </row>
    <row r="5015" spans="2:16" x14ac:dyDescent="0.15">
      <c r="B5015" s="5" t="s">
        <v>1443</v>
      </c>
      <c r="C5015" s="16">
        <f t="shared" si="468"/>
        <v>2022</v>
      </c>
      <c r="D5015" s="16">
        <f t="shared" si="469"/>
        <v>9</v>
      </c>
      <c r="E5015" s="3" t="s">
        <v>20</v>
      </c>
      <c r="F5015" s="3" t="s">
        <v>12</v>
      </c>
      <c r="G5015" s="3" t="s">
        <v>13</v>
      </c>
      <c r="H5015" s="3" t="s">
        <v>4057</v>
      </c>
      <c r="I5015" s="3">
        <f t="shared" si="470"/>
        <v>0</v>
      </c>
      <c r="J5015" s="3">
        <f t="shared" si="470"/>
        <v>0</v>
      </c>
      <c r="K5015" s="3">
        <f t="shared" si="470"/>
        <v>0</v>
      </c>
      <c r="L5015" s="3">
        <f t="shared" si="471"/>
        <v>0</v>
      </c>
      <c r="M5015" s="3">
        <f t="shared" si="472"/>
        <v>0</v>
      </c>
      <c r="N5015" s="3">
        <f t="shared" si="473"/>
        <v>0</v>
      </c>
      <c r="O5015" s="3">
        <v>7750</v>
      </c>
      <c r="P5015" s="3">
        <v>29435.75</v>
      </c>
    </row>
    <row r="5016" spans="2:16" x14ac:dyDescent="0.15">
      <c r="B5016" s="5" t="s">
        <v>4840</v>
      </c>
      <c r="C5016" s="16">
        <f t="shared" si="468"/>
        <v>2022</v>
      </c>
      <c r="D5016" s="16">
        <f t="shared" si="469"/>
        <v>7</v>
      </c>
      <c r="E5016" s="3" t="s">
        <v>20</v>
      </c>
      <c r="F5016" s="3" t="s">
        <v>12</v>
      </c>
      <c r="G5016" s="3" t="s">
        <v>13</v>
      </c>
      <c r="H5016" s="3" t="s">
        <v>4057</v>
      </c>
      <c r="I5016" s="3">
        <f t="shared" si="470"/>
        <v>0</v>
      </c>
      <c r="J5016" s="3">
        <f t="shared" si="470"/>
        <v>0</v>
      </c>
      <c r="K5016" s="3">
        <f t="shared" si="470"/>
        <v>0</v>
      </c>
      <c r="L5016" s="3">
        <f t="shared" si="471"/>
        <v>0</v>
      </c>
      <c r="M5016" s="3">
        <f t="shared" si="472"/>
        <v>0</v>
      </c>
      <c r="N5016" s="3">
        <f t="shared" si="473"/>
        <v>0</v>
      </c>
      <c r="O5016" s="3">
        <v>2000</v>
      </c>
      <c r="P5016" s="3">
        <v>7875.83</v>
      </c>
    </row>
    <row r="5017" spans="2:16" x14ac:dyDescent="0.15">
      <c r="B5017" s="5" t="s">
        <v>403</v>
      </c>
      <c r="C5017" s="16">
        <f t="shared" si="468"/>
        <v>2021</v>
      </c>
      <c r="D5017" s="16">
        <f t="shared" si="469"/>
        <v>1</v>
      </c>
      <c r="E5017" s="3" t="s">
        <v>202</v>
      </c>
      <c r="F5017" s="3" t="s">
        <v>13</v>
      </c>
      <c r="G5017" s="3" t="s">
        <v>203</v>
      </c>
      <c r="H5017" s="3" t="s">
        <v>5294</v>
      </c>
      <c r="I5017" s="3">
        <f t="shared" si="470"/>
        <v>0</v>
      </c>
      <c r="J5017" s="3">
        <f t="shared" si="470"/>
        <v>0</v>
      </c>
      <c r="K5017" s="3">
        <f t="shared" si="470"/>
        <v>1</v>
      </c>
      <c r="L5017" s="3">
        <f t="shared" si="471"/>
        <v>0</v>
      </c>
      <c r="M5017" s="3">
        <f t="shared" si="472"/>
        <v>0</v>
      </c>
      <c r="N5017" s="3">
        <f t="shared" si="473"/>
        <v>0</v>
      </c>
      <c r="O5017" s="3">
        <v>1202.52</v>
      </c>
      <c r="P5017" s="3">
        <v>5365.16</v>
      </c>
    </row>
    <row r="5018" spans="2:16" x14ac:dyDescent="0.15">
      <c r="B5018" s="5" t="s">
        <v>324</v>
      </c>
      <c r="C5018" s="16">
        <f t="shared" si="468"/>
        <v>2021</v>
      </c>
      <c r="D5018" s="16">
        <f t="shared" si="469"/>
        <v>6</v>
      </c>
      <c r="E5018" s="3" t="s">
        <v>20</v>
      </c>
      <c r="F5018" s="3" t="s">
        <v>12</v>
      </c>
      <c r="G5018" s="3" t="s">
        <v>13</v>
      </c>
      <c r="H5018" s="3" t="s">
        <v>2005</v>
      </c>
      <c r="I5018" s="3">
        <f t="shared" si="470"/>
        <v>0</v>
      </c>
      <c r="J5018" s="3">
        <f t="shared" si="470"/>
        <v>0</v>
      </c>
      <c r="K5018" s="3">
        <f t="shared" si="470"/>
        <v>0</v>
      </c>
      <c r="L5018" s="3">
        <f t="shared" si="471"/>
        <v>0</v>
      </c>
      <c r="M5018" s="3">
        <f t="shared" si="472"/>
        <v>0</v>
      </c>
      <c r="N5018" s="3">
        <f t="shared" si="473"/>
        <v>0</v>
      </c>
      <c r="O5018" s="3">
        <v>23000</v>
      </c>
      <c r="P5018" s="3">
        <v>28980</v>
      </c>
    </row>
    <row r="5019" spans="2:16" x14ac:dyDescent="0.15">
      <c r="B5019" s="5" t="s">
        <v>1755</v>
      </c>
      <c r="C5019" s="16">
        <f t="shared" si="468"/>
        <v>2022</v>
      </c>
      <c r="D5019" s="16">
        <f t="shared" si="469"/>
        <v>8</v>
      </c>
      <c r="E5019" s="3" t="s">
        <v>20</v>
      </c>
      <c r="F5019" s="3" t="s">
        <v>12</v>
      </c>
      <c r="G5019" s="3" t="s">
        <v>13</v>
      </c>
      <c r="H5019" s="3" t="s">
        <v>2083</v>
      </c>
      <c r="I5019" s="3">
        <f t="shared" si="470"/>
        <v>0</v>
      </c>
      <c r="J5019" s="3">
        <f t="shared" si="470"/>
        <v>0</v>
      </c>
      <c r="K5019" s="3">
        <f t="shared" si="470"/>
        <v>0</v>
      </c>
      <c r="L5019" s="3">
        <f t="shared" si="471"/>
        <v>0</v>
      </c>
      <c r="M5019" s="3">
        <f t="shared" si="472"/>
        <v>0</v>
      </c>
      <c r="N5019" s="3">
        <f t="shared" si="473"/>
        <v>0</v>
      </c>
      <c r="O5019" s="3">
        <v>22200</v>
      </c>
      <c r="P5019" s="3">
        <v>27686.11</v>
      </c>
    </row>
    <row r="5020" spans="2:16" x14ac:dyDescent="0.15">
      <c r="B5020" s="5" t="s">
        <v>410</v>
      </c>
      <c r="C5020" s="16">
        <f t="shared" si="468"/>
        <v>2022</v>
      </c>
      <c r="D5020" s="16">
        <f t="shared" si="469"/>
        <v>1</v>
      </c>
      <c r="E5020" s="3" t="s">
        <v>20</v>
      </c>
      <c r="F5020" s="3" t="s">
        <v>12</v>
      </c>
      <c r="G5020" s="3" t="s">
        <v>13</v>
      </c>
      <c r="H5020" s="3" t="s">
        <v>3469</v>
      </c>
      <c r="I5020" s="3">
        <f t="shared" si="470"/>
        <v>0</v>
      </c>
      <c r="J5020" s="3">
        <f t="shared" si="470"/>
        <v>0</v>
      </c>
      <c r="K5020" s="3">
        <f t="shared" si="470"/>
        <v>0</v>
      </c>
      <c r="L5020" s="3">
        <f t="shared" si="471"/>
        <v>0</v>
      </c>
      <c r="M5020" s="3">
        <f t="shared" si="472"/>
        <v>0</v>
      </c>
      <c r="N5020" s="3">
        <f t="shared" si="473"/>
        <v>0</v>
      </c>
      <c r="O5020" s="3">
        <v>14000</v>
      </c>
      <c r="P5020" s="3">
        <v>50400</v>
      </c>
    </row>
    <row r="5021" spans="2:16" x14ac:dyDescent="0.15">
      <c r="B5021" s="5" t="s">
        <v>3576</v>
      </c>
      <c r="C5021" s="16">
        <f t="shared" si="468"/>
        <v>2022</v>
      </c>
      <c r="D5021" s="16">
        <f t="shared" si="469"/>
        <v>12</v>
      </c>
      <c r="E5021" s="3" t="s">
        <v>20</v>
      </c>
      <c r="F5021" s="3" t="s">
        <v>12</v>
      </c>
      <c r="G5021" s="3" t="s">
        <v>13</v>
      </c>
      <c r="H5021" s="3" t="s">
        <v>3577</v>
      </c>
      <c r="I5021" s="3">
        <f t="shared" si="470"/>
        <v>0</v>
      </c>
      <c r="J5021" s="3">
        <f t="shared" si="470"/>
        <v>0</v>
      </c>
      <c r="K5021" s="3">
        <f t="shared" si="470"/>
        <v>0</v>
      </c>
      <c r="L5021" s="3">
        <f t="shared" si="471"/>
        <v>0</v>
      </c>
      <c r="M5021" s="3">
        <f t="shared" si="472"/>
        <v>0</v>
      </c>
      <c r="N5021" s="3">
        <f t="shared" si="473"/>
        <v>0</v>
      </c>
      <c r="O5021" s="3">
        <v>13000</v>
      </c>
      <c r="P5021" s="3">
        <v>49237.78</v>
      </c>
    </row>
    <row r="5022" spans="2:16" x14ac:dyDescent="0.15">
      <c r="B5022" s="5" t="s">
        <v>1755</v>
      </c>
      <c r="C5022" s="16">
        <f t="shared" si="468"/>
        <v>2022</v>
      </c>
      <c r="D5022" s="16">
        <f t="shared" si="469"/>
        <v>8</v>
      </c>
      <c r="E5022" s="3" t="s">
        <v>20</v>
      </c>
      <c r="F5022" s="3" t="s">
        <v>12</v>
      </c>
      <c r="G5022" s="3" t="s">
        <v>13</v>
      </c>
      <c r="H5022" s="3" t="s">
        <v>2081</v>
      </c>
      <c r="I5022" s="3">
        <f t="shared" si="470"/>
        <v>0</v>
      </c>
      <c r="J5022" s="3">
        <f t="shared" si="470"/>
        <v>0</v>
      </c>
      <c r="K5022" s="3">
        <f t="shared" si="470"/>
        <v>0</v>
      </c>
      <c r="L5022" s="3">
        <f t="shared" si="471"/>
        <v>0</v>
      </c>
      <c r="M5022" s="3">
        <f t="shared" si="472"/>
        <v>0</v>
      </c>
      <c r="N5022" s="3">
        <f t="shared" si="473"/>
        <v>0</v>
      </c>
      <c r="O5022" s="3">
        <v>22200</v>
      </c>
      <c r="P5022" s="3">
        <v>27830.84</v>
      </c>
    </row>
    <row r="5023" spans="2:16" x14ac:dyDescent="0.15">
      <c r="B5023" s="5" t="s">
        <v>3495</v>
      </c>
      <c r="C5023" s="16">
        <f t="shared" si="468"/>
        <v>2021</v>
      </c>
      <c r="D5023" s="16">
        <f t="shared" si="469"/>
        <v>12</v>
      </c>
      <c r="E5023" s="3" t="s">
        <v>202</v>
      </c>
      <c r="F5023" s="3" t="s">
        <v>1319</v>
      </c>
      <c r="G5023" s="3" t="s">
        <v>203</v>
      </c>
      <c r="H5023" s="3" t="s">
        <v>5302</v>
      </c>
      <c r="I5023" s="3">
        <f t="shared" si="470"/>
        <v>0</v>
      </c>
      <c r="J5023" s="3">
        <f t="shared" si="470"/>
        <v>0</v>
      </c>
      <c r="K5023" s="3">
        <f t="shared" si="470"/>
        <v>0</v>
      </c>
      <c r="L5023" s="3">
        <f t="shared" si="471"/>
        <v>0</v>
      </c>
      <c r="M5023" s="3">
        <f t="shared" si="472"/>
        <v>0</v>
      </c>
      <c r="N5023" s="3">
        <f t="shared" si="473"/>
        <v>0</v>
      </c>
      <c r="O5023" s="3">
        <v>1200</v>
      </c>
      <c r="P5023" s="3">
        <v>8437.33</v>
      </c>
    </row>
    <row r="5024" spans="2:16" x14ac:dyDescent="0.15">
      <c r="B5024" s="5" t="s">
        <v>65</v>
      </c>
      <c r="C5024" s="16">
        <f t="shared" si="468"/>
        <v>2022</v>
      </c>
      <c r="D5024" s="16">
        <f t="shared" si="469"/>
        <v>7</v>
      </c>
      <c r="E5024" s="3" t="s">
        <v>20</v>
      </c>
      <c r="F5024" s="3" t="s">
        <v>12</v>
      </c>
      <c r="G5024" s="3" t="s">
        <v>13</v>
      </c>
      <c r="H5024" s="3" t="s">
        <v>7891</v>
      </c>
      <c r="I5024" s="3">
        <f t="shared" si="470"/>
        <v>0</v>
      </c>
      <c r="J5024" s="3">
        <f t="shared" si="470"/>
        <v>0</v>
      </c>
      <c r="K5024" s="3">
        <f t="shared" si="470"/>
        <v>0</v>
      </c>
      <c r="L5024" s="3">
        <f t="shared" si="471"/>
        <v>0</v>
      </c>
      <c r="M5024" s="3">
        <f t="shared" si="472"/>
        <v>0</v>
      </c>
      <c r="N5024" s="3">
        <f t="shared" si="473"/>
        <v>0</v>
      </c>
      <c r="O5024" s="3">
        <v>1.1000000000000001</v>
      </c>
      <c r="P5024" s="3">
        <v>23.7</v>
      </c>
    </row>
    <row r="5025" spans="2:16" x14ac:dyDescent="0.15">
      <c r="B5025" s="5">
        <v>45587</v>
      </c>
      <c r="C5025" s="16">
        <f t="shared" si="468"/>
        <v>2024</v>
      </c>
      <c r="D5025" s="16">
        <f t="shared" si="469"/>
        <v>10</v>
      </c>
      <c r="E5025" s="3" t="s">
        <v>11</v>
      </c>
      <c r="F5025" s="3" t="s">
        <v>12</v>
      </c>
      <c r="G5025" s="3" t="s">
        <v>13</v>
      </c>
      <c r="H5025" s="3" t="s">
        <v>4199</v>
      </c>
      <c r="I5025" s="3">
        <f t="shared" si="470"/>
        <v>0</v>
      </c>
      <c r="J5025" s="3">
        <f t="shared" si="470"/>
        <v>0</v>
      </c>
      <c r="K5025" s="3">
        <f t="shared" si="470"/>
        <v>0</v>
      </c>
      <c r="L5025" s="3">
        <f t="shared" si="471"/>
        <v>0</v>
      </c>
      <c r="M5025" s="3">
        <f t="shared" si="472"/>
        <v>0</v>
      </c>
      <c r="N5025" s="3">
        <f t="shared" si="473"/>
        <v>0</v>
      </c>
      <c r="O5025" s="3">
        <v>6200</v>
      </c>
      <c r="P5025" s="3">
        <v>22751.83</v>
      </c>
    </row>
    <row r="5026" spans="2:16" x14ac:dyDescent="0.15">
      <c r="B5026" s="5" t="s">
        <v>1762</v>
      </c>
      <c r="C5026" s="16">
        <f t="shared" si="468"/>
        <v>2021</v>
      </c>
      <c r="D5026" s="16">
        <f t="shared" si="469"/>
        <v>6</v>
      </c>
      <c r="E5026" s="3" t="s">
        <v>202</v>
      </c>
      <c r="F5026" s="3" t="s">
        <v>13</v>
      </c>
      <c r="G5026" s="3" t="s">
        <v>2957</v>
      </c>
      <c r="H5026" s="3" t="s">
        <v>4569</v>
      </c>
      <c r="I5026" s="3">
        <f t="shared" si="470"/>
        <v>0</v>
      </c>
      <c r="J5026" s="3">
        <f t="shared" si="470"/>
        <v>0</v>
      </c>
      <c r="K5026" s="3">
        <f t="shared" si="470"/>
        <v>1</v>
      </c>
      <c r="L5026" s="3">
        <f t="shared" si="471"/>
        <v>0</v>
      </c>
      <c r="M5026" s="3">
        <f t="shared" si="472"/>
        <v>0</v>
      </c>
      <c r="N5026" s="3">
        <f t="shared" si="473"/>
        <v>0</v>
      </c>
      <c r="O5026" s="3">
        <v>1181.9880000000001</v>
      </c>
      <c r="P5026" s="3">
        <v>48817.49</v>
      </c>
    </row>
    <row r="5027" spans="2:16" x14ac:dyDescent="0.15">
      <c r="B5027" s="5" t="s">
        <v>1145</v>
      </c>
      <c r="C5027" s="16">
        <f t="shared" si="468"/>
        <v>2022</v>
      </c>
      <c r="D5027" s="16">
        <f t="shared" si="469"/>
        <v>3</v>
      </c>
      <c r="E5027" s="3" t="s">
        <v>20</v>
      </c>
      <c r="F5027" s="3" t="s">
        <v>384</v>
      </c>
      <c r="G5027" s="3" t="s">
        <v>13</v>
      </c>
      <c r="H5027" s="3" t="s">
        <v>8317</v>
      </c>
      <c r="I5027" s="3">
        <f t="shared" si="470"/>
        <v>0</v>
      </c>
      <c r="J5027" s="3">
        <f t="shared" si="470"/>
        <v>0</v>
      </c>
      <c r="K5027" s="3">
        <f t="shared" si="470"/>
        <v>0</v>
      </c>
      <c r="L5027" s="3">
        <f t="shared" si="471"/>
        <v>0</v>
      </c>
      <c r="M5027" s="3">
        <f t="shared" si="472"/>
        <v>0</v>
      </c>
      <c r="N5027" s="3">
        <f t="shared" si="473"/>
        <v>0</v>
      </c>
      <c r="O5027" s="3">
        <v>0.107</v>
      </c>
      <c r="P5027" s="3">
        <v>0.5</v>
      </c>
    </row>
    <row r="5028" spans="2:16" x14ac:dyDescent="0.15">
      <c r="B5028" s="5" t="s">
        <v>1303</v>
      </c>
      <c r="C5028" s="16">
        <f t="shared" si="468"/>
        <v>2022</v>
      </c>
      <c r="D5028" s="16">
        <f t="shared" si="469"/>
        <v>3</v>
      </c>
      <c r="E5028" s="3" t="s">
        <v>20</v>
      </c>
      <c r="F5028" s="3" t="s">
        <v>384</v>
      </c>
      <c r="G5028" s="3" t="s">
        <v>13</v>
      </c>
      <c r="H5028" s="3" t="s">
        <v>8317</v>
      </c>
      <c r="I5028" s="3">
        <f t="shared" si="470"/>
        <v>0</v>
      </c>
      <c r="J5028" s="3">
        <f t="shared" si="470"/>
        <v>0</v>
      </c>
      <c r="K5028" s="3">
        <f t="shared" si="470"/>
        <v>0</v>
      </c>
      <c r="L5028" s="3">
        <f t="shared" si="471"/>
        <v>0</v>
      </c>
      <c r="M5028" s="3">
        <f t="shared" si="472"/>
        <v>0</v>
      </c>
      <c r="N5028" s="3">
        <f t="shared" si="473"/>
        <v>0</v>
      </c>
      <c r="O5028" s="3">
        <v>0.107</v>
      </c>
      <c r="P5028" s="3">
        <v>0.5</v>
      </c>
    </row>
    <row r="5029" spans="2:16" x14ac:dyDescent="0.15">
      <c r="B5029" s="5" t="s">
        <v>1901</v>
      </c>
      <c r="C5029" s="16">
        <f t="shared" si="468"/>
        <v>2022</v>
      </c>
      <c r="D5029" s="16">
        <f t="shared" si="469"/>
        <v>7</v>
      </c>
      <c r="E5029" s="3" t="s">
        <v>20</v>
      </c>
      <c r="F5029" s="3" t="s">
        <v>12</v>
      </c>
      <c r="G5029" s="3" t="s">
        <v>13</v>
      </c>
      <c r="H5029" s="3" t="s">
        <v>6947</v>
      </c>
      <c r="I5029" s="3">
        <f t="shared" si="470"/>
        <v>0</v>
      </c>
      <c r="J5029" s="3">
        <f t="shared" si="470"/>
        <v>0</v>
      </c>
      <c r="K5029" s="3">
        <f t="shared" si="470"/>
        <v>0</v>
      </c>
      <c r="L5029" s="3">
        <f t="shared" si="471"/>
        <v>0</v>
      </c>
      <c r="M5029" s="3">
        <f t="shared" si="472"/>
        <v>0</v>
      </c>
      <c r="N5029" s="3">
        <f t="shared" si="473"/>
        <v>0</v>
      </c>
      <c r="O5029" s="3">
        <v>40</v>
      </c>
      <c r="P5029" s="3">
        <v>147.78</v>
      </c>
    </row>
    <row r="5030" spans="2:16" x14ac:dyDescent="0.15">
      <c r="B5030" s="5">
        <v>45475</v>
      </c>
      <c r="C5030" s="16">
        <f t="shared" si="468"/>
        <v>2024</v>
      </c>
      <c r="D5030" s="16">
        <f t="shared" si="469"/>
        <v>7</v>
      </c>
      <c r="E5030" s="3" t="s">
        <v>11</v>
      </c>
      <c r="F5030" s="3" t="s">
        <v>434</v>
      </c>
      <c r="G5030" s="3" t="s">
        <v>13</v>
      </c>
      <c r="H5030" s="3" t="s">
        <v>4886</v>
      </c>
      <c r="I5030" s="3">
        <f t="shared" si="470"/>
        <v>0</v>
      </c>
      <c r="J5030" s="3">
        <f t="shared" si="470"/>
        <v>0</v>
      </c>
      <c r="K5030" s="3">
        <f t="shared" si="470"/>
        <v>0</v>
      </c>
      <c r="L5030" s="3">
        <f t="shared" si="471"/>
        <v>0</v>
      </c>
      <c r="M5030" s="3">
        <f t="shared" si="472"/>
        <v>0</v>
      </c>
      <c r="N5030" s="3">
        <f t="shared" si="473"/>
        <v>0</v>
      </c>
      <c r="O5030" s="3">
        <v>2010</v>
      </c>
      <c r="P5030" s="3">
        <v>45773.11</v>
      </c>
    </row>
    <row r="5031" spans="2:16" x14ac:dyDescent="0.15">
      <c r="B5031" s="5" t="s">
        <v>1714</v>
      </c>
      <c r="C5031" s="16">
        <f t="shared" si="468"/>
        <v>2021</v>
      </c>
      <c r="D5031" s="16">
        <f t="shared" si="469"/>
        <v>11</v>
      </c>
      <c r="E5031" s="3" t="s">
        <v>20</v>
      </c>
      <c r="F5031" s="3" t="s">
        <v>434</v>
      </c>
      <c r="G5031" s="3" t="s">
        <v>13</v>
      </c>
      <c r="H5031" s="3" t="s">
        <v>4442</v>
      </c>
      <c r="I5031" s="3">
        <f t="shared" si="470"/>
        <v>0</v>
      </c>
      <c r="J5031" s="3">
        <f t="shared" si="470"/>
        <v>0</v>
      </c>
      <c r="K5031" s="3">
        <f t="shared" si="470"/>
        <v>0</v>
      </c>
      <c r="L5031" s="3">
        <f t="shared" si="471"/>
        <v>0</v>
      </c>
      <c r="M5031" s="3">
        <f t="shared" si="472"/>
        <v>0</v>
      </c>
      <c r="N5031" s="3">
        <f t="shared" si="473"/>
        <v>0</v>
      </c>
      <c r="O5031" s="3">
        <v>4200</v>
      </c>
      <c r="P5031" s="3">
        <v>75943.399999999907</v>
      </c>
    </row>
    <row r="5032" spans="2:16" x14ac:dyDescent="0.15">
      <c r="B5032" s="5" t="s">
        <v>1751</v>
      </c>
      <c r="C5032" s="16">
        <f t="shared" si="468"/>
        <v>2021</v>
      </c>
      <c r="D5032" s="16">
        <f t="shared" si="469"/>
        <v>9</v>
      </c>
      <c r="E5032" s="3" t="s">
        <v>20</v>
      </c>
      <c r="F5032" s="3" t="s">
        <v>434</v>
      </c>
      <c r="G5032" s="3" t="s">
        <v>13</v>
      </c>
      <c r="H5032" s="3" t="s">
        <v>4442</v>
      </c>
      <c r="I5032" s="3">
        <f t="shared" si="470"/>
        <v>0</v>
      </c>
      <c r="J5032" s="3">
        <f t="shared" si="470"/>
        <v>0</v>
      </c>
      <c r="K5032" s="3">
        <f t="shared" si="470"/>
        <v>0</v>
      </c>
      <c r="L5032" s="3">
        <f t="shared" si="471"/>
        <v>0</v>
      </c>
      <c r="M5032" s="3">
        <f t="shared" si="472"/>
        <v>0</v>
      </c>
      <c r="N5032" s="3">
        <f t="shared" si="473"/>
        <v>0</v>
      </c>
      <c r="O5032" s="3">
        <v>2610</v>
      </c>
      <c r="P5032" s="3">
        <v>50886.48</v>
      </c>
    </row>
    <row r="5033" spans="2:16" x14ac:dyDescent="0.15">
      <c r="B5033" s="5" t="s">
        <v>2888</v>
      </c>
      <c r="C5033" s="16">
        <f t="shared" si="468"/>
        <v>2021</v>
      </c>
      <c r="D5033" s="16">
        <f t="shared" si="469"/>
        <v>7</v>
      </c>
      <c r="E5033" s="3" t="s">
        <v>20</v>
      </c>
      <c r="F5033" s="3" t="s">
        <v>434</v>
      </c>
      <c r="G5033" s="3" t="s">
        <v>13</v>
      </c>
      <c r="H5033" s="3" t="s">
        <v>4442</v>
      </c>
      <c r="I5033" s="3">
        <f t="shared" si="470"/>
        <v>0</v>
      </c>
      <c r="J5033" s="3">
        <f t="shared" si="470"/>
        <v>0</v>
      </c>
      <c r="K5033" s="3">
        <f t="shared" si="470"/>
        <v>0</v>
      </c>
      <c r="L5033" s="3">
        <f t="shared" si="471"/>
        <v>0</v>
      </c>
      <c r="M5033" s="3">
        <f t="shared" si="472"/>
        <v>0</v>
      </c>
      <c r="N5033" s="3">
        <f t="shared" si="473"/>
        <v>0</v>
      </c>
      <c r="O5033" s="3">
        <v>1680</v>
      </c>
      <c r="P5033" s="3">
        <v>32938.449999999903</v>
      </c>
    </row>
    <row r="5034" spans="2:16" x14ac:dyDescent="0.15">
      <c r="B5034" s="5" t="s">
        <v>4457</v>
      </c>
      <c r="C5034" s="16">
        <f t="shared" si="468"/>
        <v>2022</v>
      </c>
      <c r="D5034" s="16">
        <f t="shared" si="469"/>
        <v>9</v>
      </c>
      <c r="E5034" s="3" t="s">
        <v>20</v>
      </c>
      <c r="F5034" s="3" t="s">
        <v>434</v>
      </c>
      <c r="G5034" s="3" t="s">
        <v>13</v>
      </c>
      <c r="H5034" s="3" t="s">
        <v>4442</v>
      </c>
      <c r="I5034" s="3">
        <f t="shared" si="470"/>
        <v>0</v>
      </c>
      <c r="J5034" s="3">
        <f t="shared" si="470"/>
        <v>0</v>
      </c>
      <c r="K5034" s="3">
        <f t="shared" si="470"/>
        <v>0</v>
      </c>
      <c r="L5034" s="3">
        <f t="shared" si="471"/>
        <v>0</v>
      </c>
      <c r="M5034" s="3">
        <f t="shared" si="472"/>
        <v>0</v>
      </c>
      <c r="N5034" s="3">
        <f t="shared" si="473"/>
        <v>0</v>
      </c>
      <c r="O5034" s="3">
        <v>4020</v>
      </c>
      <c r="P5034" s="3">
        <v>96436.11</v>
      </c>
    </row>
    <row r="5035" spans="2:16" x14ac:dyDescent="0.15">
      <c r="B5035" s="5" t="s">
        <v>269</v>
      </c>
      <c r="C5035" s="16">
        <f t="shared" si="468"/>
        <v>2022</v>
      </c>
      <c r="D5035" s="16">
        <f t="shared" si="469"/>
        <v>2</v>
      </c>
      <c r="E5035" s="3" t="s">
        <v>20</v>
      </c>
      <c r="F5035" s="3" t="s">
        <v>434</v>
      </c>
      <c r="G5035" s="3" t="s">
        <v>13</v>
      </c>
      <c r="H5035" s="3" t="s">
        <v>4442</v>
      </c>
      <c r="I5035" s="3">
        <f t="shared" si="470"/>
        <v>0</v>
      </c>
      <c r="J5035" s="3">
        <f t="shared" si="470"/>
        <v>0</v>
      </c>
      <c r="K5035" s="3">
        <f t="shared" si="470"/>
        <v>0</v>
      </c>
      <c r="L5035" s="3">
        <f t="shared" si="471"/>
        <v>0</v>
      </c>
      <c r="M5035" s="3">
        <f t="shared" si="472"/>
        <v>0</v>
      </c>
      <c r="N5035" s="3">
        <f t="shared" si="473"/>
        <v>0</v>
      </c>
      <c r="O5035" s="3">
        <v>2085</v>
      </c>
      <c r="P5035" s="3">
        <v>43684.19</v>
      </c>
    </row>
    <row r="5036" spans="2:16" x14ac:dyDescent="0.15">
      <c r="B5036" s="5" t="s">
        <v>1546</v>
      </c>
      <c r="C5036" s="16">
        <f t="shared" si="468"/>
        <v>2023</v>
      </c>
      <c r="D5036" s="16">
        <f t="shared" si="469"/>
        <v>5</v>
      </c>
      <c r="E5036" s="3" t="s">
        <v>20</v>
      </c>
      <c r="F5036" s="3" t="s">
        <v>434</v>
      </c>
      <c r="G5036" s="3" t="s">
        <v>13</v>
      </c>
      <c r="H5036" s="3" t="s">
        <v>4458</v>
      </c>
      <c r="I5036" s="3">
        <f t="shared" si="470"/>
        <v>0</v>
      </c>
      <c r="J5036" s="3">
        <f t="shared" si="470"/>
        <v>0</v>
      </c>
      <c r="K5036" s="3">
        <f t="shared" si="470"/>
        <v>0</v>
      </c>
      <c r="L5036" s="3">
        <f t="shared" si="471"/>
        <v>0</v>
      </c>
      <c r="M5036" s="3">
        <f t="shared" si="472"/>
        <v>0</v>
      </c>
      <c r="N5036" s="3">
        <f t="shared" si="473"/>
        <v>0</v>
      </c>
      <c r="O5036" s="3">
        <v>4005</v>
      </c>
      <c r="P5036" s="3">
        <v>102589.06</v>
      </c>
    </row>
    <row r="5037" spans="2:16" x14ac:dyDescent="0.15">
      <c r="B5037" s="5" t="s">
        <v>783</v>
      </c>
      <c r="C5037" s="16">
        <f t="shared" si="468"/>
        <v>2023</v>
      </c>
      <c r="D5037" s="16">
        <f t="shared" si="469"/>
        <v>10</v>
      </c>
      <c r="E5037" s="3" t="s">
        <v>20</v>
      </c>
      <c r="F5037" s="3" t="s">
        <v>434</v>
      </c>
      <c r="G5037" s="3" t="s">
        <v>13</v>
      </c>
      <c r="H5037" s="3" t="s">
        <v>4458</v>
      </c>
      <c r="I5037" s="3">
        <f t="shared" si="470"/>
        <v>0</v>
      </c>
      <c r="J5037" s="3">
        <f t="shared" si="470"/>
        <v>0</v>
      </c>
      <c r="K5037" s="3">
        <f t="shared" si="470"/>
        <v>0</v>
      </c>
      <c r="L5037" s="3">
        <f t="shared" si="471"/>
        <v>0</v>
      </c>
      <c r="M5037" s="3">
        <f t="shared" si="472"/>
        <v>0</v>
      </c>
      <c r="N5037" s="3">
        <f t="shared" si="473"/>
        <v>0</v>
      </c>
      <c r="O5037" s="3">
        <v>2505</v>
      </c>
      <c r="P5037" s="3">
        <v>65094.73</v>
      </c>
    </row>
    <row r="5038" spans="2:16" x14ac:dyDescent="0.15">
      <c r="B5038" s="5" t="s">
        <v>4336</v>
      </c>
      <c r="C5038" s="16">
        <f t="shared" si="468"/>
        <v>2023</v>
      </c>
      <c r="D5038" s="16">
        <f t="shared" si="469"/>
        <v>1</v>
      </c>
      <c r="E5038" s="3" t="s">
        <v>20</v>
      </c>
      <c r="F5038" s="3" t="s">
        <v>434</v>
      </c>
      <c r="G5038" s="3" t="s">
        <v>13</v>
      </c>
      <c r="H5038" s="3" t="s">
        <v>4458</v>
      </c>
      <c r="I5038" s="3">
        <f t="shared" si="470"/>
        <v>0</v>
      </c>
      <c r="J5038" s="3">
        <f t="shared" si="470"/>
        <v>0</v>
      </c>
      <c r="K5038" s="3">
        <f t="shared" si="470"/>
        <v>0</v>
      </c>
      <c r="L5038" s="3">
        <f t="shared" si="471"/>
        <v>0</v>
      </c>
      <c r="M5038" s="3">
        <f t="shared" si="472"/>
        <v>0</v>
      </c>
      <c r="N5038" s="3">
        <f t="shared" si="473"/>
        <v>0</v>
      </c>
      <c r="O5038" s="3">
        <v>2010</v>
      </c>
      <c r="P5038" s="3">
        <v>57041.21</v>
      </c>
    </row>
    <row r="5039" spans="2:16" x14ac:dyDescent="0.15">
      <c r="B5039" s="5" t="s">
        <v>1302</v>
      </c>
      <c r="C5039" s="16">
        <f t="shared" si="468"/>
        <v>2021</v>
      </c>
      <c r="D5039" s="16">
        <f t="shared" si="469"/>
        <v>12</v>
      </c>
      <c r="E5039" s="3" t="s">
        <v>20</v>
      </c>
      <c r="F5039" s="3" t="s">
        <v>434</v>
      </c>
      <c r="G5039" s="3" t="s">
        <v>13</v>
      </c>
      <c r="H5039" s="3" t="s">
        <v>5357</v>
      </c>
      <c r="I5039" s="3">
        <f t="shared" si="470"/>
        <v>0</v>
      </c>
      <c r="J5039" s="3">
        <f t="shared" si="470"/>
        <v>0</v>
      </c>
      <c r="K5039" s="3">
        <f t="shared" si="470"/>
        <v>0</v>
      </c>
      <c r="L5039" s="3">
        <f t="shared" si="471"/>
        <v>0</v>
      </c>
      <c r="M5039" s="3">
        <f t="shared" si="472"/>
        <v>0</v>
      </c>
      <c r="N5039" s="3">
        <f t="shared" si="473"/>
        <v>0</v>
      </c>
      <c r="O5039" s="3">
        <v>1080</v>
      </c>
      <c r="P5039" s="3">
        <v>21922.89</v>
      </c>
    </row>
    <row r="5040" spans="2:16" x14ac:dyDescent="0.15">
      <c r="B5040" s="5" t="s">
        <v>3099</v>
      </c>
      <c r="C5040" s="16">
        <f t="shared" si="468"/>
        <v>2020</v>
      </c>
      <c r="D5040" s="16">
        <f t="shared" si="469"/>
        <v>3</v>
      </c>
      <c r="E5040" s="3" t="s">
        <v>20</v>
      </c>
      <c r="F5040" s="3" t="s">
        <v>513</v>
      </c>
      <c r="G5040" s="3" t="s">
        <v>13</v>
      </c>
      <c r="H5040" s="3" t="s">
        <v>7139</v>
      </c>
      <c r="I5040" s="3">
        <f t="shared" si="470"/>
        <v>0</v>
      </c>
      <c r="J5040" s="3">
        <f t="shared" si="470"/>
        <v>0</v>
      </c>
      <c r="K5040" s="3">
        <f t="shared" si="470"/>
        <v>0</v>
      </c>
      <c r="L5040" s="3">
        <f t="shared" si="471"/>
        <v>0</v>
      </c>
      <c r="M5040" s="3">
        <f t="shared" si="472"/>
        <v>0</v>
      </c>
      <c r="N5040" s="3">
        <f t="shared" si="473"/>
        <v>0</v>
      </c>
      <c r="O5040" s="3">
        <v>20</v>
      </c>
      <c r="P5040" s="3">
        <v>1327.98</v>
      </c>
    </row>
    <row r="5041" spans="2:16" x14ac:dyDescent="0.15">
      <c r="B5041" s="5" t="s">
        <v>1030</v>
      </c>
      <c r="C5041" s="16">
        <f t="shared" si="468"/>
        <v>2023</v>
      </c>
      <c r="D5041" s="16">
        <f t="shared" si="469"/>
        <v>6</v>
      </c>
      <c r="E5041" s="3" t="s">
        <v>20</v>
      </c>
      <c r="F5041" s="3" t="s">
        <v>1313</v>
      </c>
      <c r="G5041" s="3" t="s">
        <v>13</v>
      </c>
      <c r="H5041" s="3" t="s">
        <v>8052</v>
      </c>
      <c r="I5041" s="3">
        <f t="shared" si="470"/>
        <v>0</v>
      </c>
      <c r="J5041" s="3">
        <f t="shared" si="470"/>
        <v>0</v>
      </c>
      <c r="K5041" s="3">
        <f t="shared" si="470"/>
        <v>0</v>
      </c>
      <c r="L5041" s="3">
        <f t="shared" si="471"/>
        <v>0</v>
      </c>
      <c r="M5041" s="3">
        <f t="shared" si="472"/>
        <v>0</v>
      </c>
      <c r="N5041" s="3">
        <f t="shared" si="473"/>
        <v>0</v>
      </c>
      <c r="O5041" s="3">
        <v>0.59</v>
      </c>
      <c r="P5041" s="3">
        <v>330.14</v>
      </c>
    </row>
    <row r="5042" spans="2:16" x14ac:dyDescent="0.15">
      <c r="B5042" s="5">
        <v>45420</v>
      </c>
      <c r="C5042" s="16">
        <f t="shared" si="468"/>
        <v>2024</v>
      </c>
      <c r="D5042" s="16">
        <f t="shared" si="469"/>
        <v>5</v>
      </c>
      <c r="E5042" s="3" t="s">
        <v>11</v>
      </c>
      <c r="F5042" s="3" t="s">
        <v>384</v>
      </c>
      <c r="G5042" s="3" t="s">
        <v>13</v>
      </c>
      <c r="H5042" s="3" t="s">
        <v>8588</v>
      </c>
      <c r="I5042" s="3">
        <f t="shared" si="470"/>
        <v>0</v>
      </c>
      <c r="J5042" s="3">
        <f t="shared" si="470"/>
        <v>0</v>
      </c>
      <c r="K5042" s="3">
        <f t="shared" si="470"/>
        <v>0</v>
      </c>
      <c r="L5042" s="3">
        <f t="shared" si="471"/>
        <v>0</v>
      </c>
      <c r="M5042" s="3">
        <f t="shared" si="472"/>
        <v>0</v>
      </c>
      <c r="N5042" s="3">
        <f t="shared" si="473"/>
        <v>0</v>
      </c>
      <c r="O5042" s="3">
        <v>1.4999999999999999E-2</v>
      </c>
      <c r="P5042" s="3">
        <v>1396.08</v>
      </c>
    </row>
    <row r="5043" spans="2:16" x14ac:dyDescent="0.15">
      <c r="B5043" s="5" t="s">
        <v>257</v>
      </c>
      <c r="C5043" s="16">
        <f t="shared" si="468"/>
        <v>2023</v>
      </c>
      <c r="D5043" s="16">
        <f t="shared" si="469"/>
        <v>3</v>
      </c>
      <c r="E5043" s="3" t="s">
        <v>20</v>
      </c>
      <c r="F5043" s="3" t="s">
        <v>384</v>
      </c>
      <c r="G5043" s="3" t="s">
        <v>13</v>
      </c>
      <c r="H5043" s="3" t="s">
        <v>8283</v>
      </c>
      <c r="I5043" s="3">
        <f t="shared" si="470"/>
        <v>0</v>
      </c>
      <c r="J5043" s="3">
        <f t="shared" si="470"/>
        <v>0</v>
      </c>
      <c r="K5043" s="3">
        <f t="shared" si="470"/>
        <v>0</v>
      </c>
      <c r="L5043" s="3">
        <f t="shared" si="471"/>
        <v>0</v>
      </c>
      <c r="M5043" s="3">
        <f t="shared" si="472"/>
        <v>0</v>
      </c>
      <c r="N5043" s="3">
        <f t="shared" si="473"/>
        <v>0</v>
      </c>
      <c r="O5043" s="3">
        <v>0.15</v>
      </c>
      <c r="P5043" s="3">
        <v>1247.21</v>
      </c>
    </row>
    <row r="5044" spans="2:16" x14ac:dyDescent="0.15">
      <c r="B5044" s="5">
        <v>45474</v>
      </c>
      <c r="C5044" s="16">
        <f t="shared" si="468"/>
        <v>2024</v>
      </c>
      <c r="D5044" s="16">
        <f t="shared" si="469"/>
        <v>7</v>
      </c>
      <c r="E5044" s="3" t="s">
        <v>11</v>
      </c>
      <c r="F5044" s="3" t="s">
        <v>2206</v>
      </c>
      <c r="G5044" s="3" t="s">
        <v>13</v>
      </c>
      <c r="H5044" s="3" t="s">
        <v>2257</v>
      </c>
      <c r="I5044" s="3">
        <f t="shared" si="470"/>
        <v>0</v>
      </c>
      <c r="J5044" s="3">
        <f t="shared" si="470"/>
        <v>0</v>
      </c>
      <c r="K5044" s="3">
        <f t="shared" si="470"/>
        <v>0</v>
      </c>
      <c r="L5044" s="3">
        <f t="shared" si="471"/>
        <v>0</v>
      </c>
      <c r="M5044" s="3">
        <f t="shared" si="472"/>
        <v>0</v>
      </c>
      <c r="N5044" s="3">
        <f t="shared" si="473"/>
        <v>0</v>
      </c>
      <c r="O5044" s="3">
        <v>21000</v>
      </c>
      <c r="P5044" s="3">
        <v>23507.48</v>
      </c>
    </row>
    <row r="5045" spans="2:16" x14ac:dyDescent="0.15">
      <c r="B5045" s="5">
        <v>45419</v>
      </c>
      <c r="C5045" s="16">
        <f t="shared" si="468"/>
        <v>2024</v>
      </c>
      <c r="D5045" s="16">
        <f t="shared" si="469"/>
        <v>5</v>
      </c>
      <c r="E5045" s="3" t="s">
        <v>11</v>
      </c>
      <c r="F5045" s="3" t="s">
        <v>2206</v>
      </c>
      <c r="G5045" s="3" t="s">
        <v>13</v>
      </c>
      <c r="H5045" s="3" t="s">
        <v>2250</v>
      </c>
      <c r="I5045" s="3">
        <f t="shared" si="470"/>
        <v>0</v>
      </c>
      <c r="J5045" s="3">
        <f t="shared" si="470"/>
        <v>0</v>
      </c>
      <c r="K5045" s="3">
        <f t="shared" si="470"/>
        <v>0</v>
      </c>
      <c r="L5045" s="3">
        <f t="shared" si="471"/>
        <v>0</v>
      </c>
      <c r="M5045" s="3">
        <f t="shared" si="472"/>
        <v>0</v>
      </c>
      <c r="N5045" s="3">
        <f t="shared" si="473"/>
        <v>0</v>
      </c>
      <c r="O5045" s="3">
        <v>21000</v>
      </c>
      <c r="P5045" s="3">
        <v>24287.13</v>
      </c>
    </row>
    <row r="5046" spans="2:16" x14ac:dyDescent="0.15">
      <c r="B5046" s="5">
        <v>45474</v>
      </c>
      <c r="C5046" s="16">
        <f t="shared" si="468"/>
        <v>2024</v>
      </c>
      <c r="D5046" s="16">
        <f t="shared" si="469"/>
        <v>7</v>
      </c>
      <c r="E5046" s="3" t="s">
        <v>11</v>
      </c>
      <c r="F5046" s="3" t="s">
        <v>2206</v>
      </c>
      <c r="G5046" s="3" t="s">
        <v>13</v>
      </c>
      <c r="H5046" s="3" t="s">
        <v>2244</v>
      </c>
      <c r="I5046" s="3">
        <f t="shared" si="470"/>
        <v>0</v>
      </c>
      <c r="J5046" s="3">
        <f t="shared" si="470"/>
        <v>0</v>
      </c>
      <c r="K5046" s="3">
        <f t="shared" si="470"/>
        <v>0</v>
      </c>
      <c r="L5046" s="3">
        <f t="shared" si="471"/>
        <v>0</v>
      </c>
      <c r="M5046" s="3">
        <f t="shared" si="472"/>
        <v>0</v>
      </c>
      <c r="N5046" s="3">
        <f t="shared" si="473"/>
        <v>0</v>
      </c>
      <c r="O5046" s="3">
        <v>21000</v>
      </c>
      <c r="P5046" s="3">
        <v>24501.63</v>
      </c>
    </row>
    <row r="5047" spans="2:16" x14ac:dyDescent="0.15">
      <c r="B5047" s="5">
        <v>45337</v>
      </c>
      <c r="C5047" s="16">
        <f t="shared" si="468"/>
        <v>2024</v>
      </c>
      <c r="D5047" s="16">
        <f t="shared" si="469"/>
        <v>2</v>
      </c>
      <c r="E5047" s="3" t="s">
        <v>11</v>
      </c>
      <c r="F5047" s="3" t="s">
        <v>2206</v>
      </c>
      <c r="G5047" s="3" t="s">
        <v>13</v>
      </c>
      <c r="H5047" s="3" t="s">
        <v>2222</v>
      </c>
      <c r="I5047" s="3">
        <f t="shared" si="470"/>
        <v>0</v>
      </c>
      <c r="J5047" s="3">
        <f t="shared" si="470"/>
        <v>0</v>
      </c>
      <c r="K5047" s="3">
        <f t="shared" si="470"/>
        <v>0</v>
      </c>
      <c r="L5047" s="3">
        <f t="shared" si="471"/>
        <v>0</v>
      </c>
      <c r="M5047" s="3">
        <f t="shared" si="472"/>
        <v>0</v>
      </c>
      <c r="N5047" s="3">
        <f t="shared" si="473"/>
        <v>0</v>
      </c>
      <c r="O5047" s="3">
        <v>21000</v>
      </c>
      <c r="P5047" s="3">
        <v>31792.81</v>
      </c>
    </row>
    <row r="5048" spans="2:16" x14ac:dyDescent="0.15">
      <c r="B5048" s="5">
        <v>45337</v>
      </c>
      <c r="C5048" s="16">
        <f t="shared" si="468"/>
        <v>2024</v>
      </c>
      <c r="D5048" s="16">
        <f t="shared" si="469"/>
        <v>2</v>
      </c>
      <c r="E5048" s="3" t="s">
        <v>11</v>
      </c>
      <c r="F5048" s="3" t="s">
        <v>2206</v>
      </c>
      <c r="G5048" s="3" t="s">
        <v>13</v>
      </c>
      <c r="H5048" s="3" t="s">
        <v>2223</v>
      </c>
      <c r="I5048" s="3">
        <f t="shared" si="470"/>
        <v>0</v>
      </c>
      <c r="J5048" s="3">
        <f t="shared" si="470"/>
        <v>0</v>
      </c>
      <c r="K5048" s="3">
        <f t="shared" si="470"/>
        <v>0</v>
      </c>
      <c r="L5048" s="3">
        <f t="shared" si="471"/>
        <v>0</v>
      </c>
      <c r="M5048" s="3">
        <f t="shared" si="472"/>
        <v>0</v>
      </c>
      <c r="N5048" s="3">
        <f t="shared" si="473"/>
        <v>0</v>
      </c>
      <c r="O5048" s="3">
        <v>21000</v>
      </c>
      <c r="P5048" s="3">
        <v>31792.81</v>
      </c>
    </row>
    <row r="5049" spans="2:16" x14ac:dyDescent="0.15">
      <c r="B5049" s="5">
        <v>45567</v>
      </c>
      <c r="C5049" s="16">
        <f t="shared" si="468"/>
        <v>2024</v>
      </c>
      <c r="D5049" s="16">
        <f t="shared" si="469"/>
        <v>10</v>
      </c>
      <c r="E5049" s="3" t="s">
        <v>11</v>
      </c>
      <c r="F5049" s="3" t="s">
        <v>2206</v>
      </c>
      <c r="G5049" s="3" t="s">
        <v>13</v>
      </c>
      <c r="H5049" s="3" t="s">
        <v>2252</v>
      </c>
      <c r="I5049" s="3">
        <f t="shared" si="470"/>
        <v>0</v>
      </c>
      <c r="J5049" s="3">
        <f t="shared" si="470"/>
        <v>0</v>
      </c>
      <c r="K5049" s="3">
        <f t="shared" si="470"/>
        <v>0</v>
      </c>
      <c r="L5049" s="3">
        <f t="shared" si="471"/>
        <v>0</v>
      </c>
      <c r="M5049" s="3">
        <f t="shared" si="472"/>
        <v>0</v>
      </c>
      <c r="N5049" s="3">
        <f t="shared" si="473"/>
        <v>0</v>
      </c>
      <c r="O5049" s="3">
        <v>21000</v>
      </c>
      <c r="P5049" s="3">
        <v>24212.52</v>
      </c>
    </row>
    <row r="5050" spans="2:16" x14ac:dyDescent="0.15">
      <c r="B5050" s="5" t="s">
        <v>561</v>
      </c>
      <c r="C5050" s="16">
        <f t="shared" si="468"/>
        <v>2021</v>
      </c>
      <c r="D5050" s="16">
        <f t="shared" si="469"/>
        <v>11</v>
      </c>
      <c r="E5050" s="3" t="s">
        <v>202</v>
      </c>
      <c r="F5050" s="3" t="s">
        <v>13</v>
      </c>
      <c r="G5050" s="3" t="s">
        <v>203</v>
      </c>
      <c r="H5050" s="3" t="s">
        <v>5342</v>
      </c>
      <c r="I5050" s="3">
        <f t="shared" si="470"/>
        <v>0</v>
      </c>
      <c r="J5050" s="3">
        <f t="shared" si="470"/>
        <v>0</v>
      </c>
      <c r="K5050" s="3">
        <f t="shared" si="470"/>
        <v>1</v>
      </c>
      <c r="L5050" s="3">
        <f t="shared" si="471"/>
        <v>0</v>
      </c>
      <c r="M5050" s="3">
        <f t="shared" si="472"/>
        <v>0</v>
      </c>
      <c r="N5050" s="3">
        <f t="shared" si="473"/>
        <v>0</v>
      </c>
      <c r="O5050" s="3">
        <v>1118.5999999999899</v>
      </c>
      <c r="P5050" s="3">
        <v>17024.27</v>
      </c>
    </row>
    <row r="5051" spans="2:16" x14ac:dyDescent="0.15">
      <c r="B5051" s="5">
        <v>45567</v>
      </c>
      <c r="C5051" s="16">
        <f t="shared" si="468"/>
        <v>2024</v>
      </c>
      <c r="D5051" s="16">
        <f t="shared" si="469"/>
        <v>10</v>
      </c>
      <c r="E5051" s="3" t="s">
        <v>11</v>
      </c>
      <c r="F5051" s="3" t="s">
        <v>2206</v>
      </c>
      <c r="G5051" s="3" t="s">
        <v>13</v>
      </c>
      <c r="H5051" s="3" t="s">
        <v>2248</v>
      </c>
      <c r="I5051" s="3">
        <f t="shared" si="470"/>
        <v>0</v>
      </c>
      <c r="J5051" s="3">
        <f t="shared" si="470"/>
        <v>0</v>
      </c>
      <c r="K5051" s="3">
        <f t="shared" si="470"/>
        <v>0</v>
      </c>
      <c r="L5051" s="3">
        <f t="shared" si="471"/>
        <v>0</v>
      </c>
      <c r="M5051" s="3">
        <f t="shared" si="472"/>
        <v>0</v>
      </c>
      <c r="N5051" s="3">
        <f t="shared" si="473"/>
        <v>0</v>
      </c>
      <c r="O5051" s="3">
        <v>21000</v>
      </c>
      <c r="P5051" s="3">
        <v>24424.27</v>
      </c>
    </row>
    <row r="5052" spans="2:16" x14ac:dyDescent="0.15">
      <c r="B5052" s="5">
        <v>45334</v>
      </c>
      <c r="C5052" s="16">
        <f t="shared" si="468"/>
        <v>2024</v>
      </c>
      <c r="D5052" s="16">
        <f t="shared" si="469"/>
        <v>2</v>
      </c>
      <c r="E5052" s="3" t="s">
        <v>11</v>
      </c>
      <c r="F5052" s="3" t="s">
        <v>2206</v>
      </c>
      <c r="G5052" s="3" t="s">
        <v>13</v>
      </c>
      <c r="H5052" s="3" t="s">
        <v>2213</v>
      </c>
      <c r="I5052" s="3">
        <f t="shared" si="470"/>
        <v>0</v>
      </c>
      <c r="J5052" s="3">
        <f t="shared" si="470"/>
        <v>0</v>
      </c>
      <c r="K5052" s="3">
        <f t="shared" si="470"/>
        <v>0</v>
      </c>
      <c r="L5052" s="3">
        <f t="shared" si="471"/>
        <v>0</v>
      </c>
      <c r="M5052" s="3">
        <f t="shared" si="472"/>
        <v>0</v>
      </c>
      <c r="N5052" s="3">
        <f t="shared" si="473"/>
        <v>0</v>
      </c>
      <c r="O5052" s="3">
        <v>21000</v>
      </c>
      <c r="P5052" s="3">
        <v>32022.47</v>
      </c>
    </row>
    <row r="5053" spans="2:16" x14ac:dyDescent="0.15">
      <c r="B5053" s="5" t="s">
        <v>523</v>
      </c>
      <c r="C5053" s="16">
        <f t="shared" si="468"/>
        <v>2021</v>
      </c>
      <c r="D5053" s="16">
        <f t="shared" si="469"/>
        <v>4</v>
      </c>
      <c r="E5053" s="3" t="s">
        <v>202</v>
      </c>
      <c r="F5053" s="3" t="s">
        <v>13</v>
      </c>
      <c r="G5053" s="3" t="s">
        <v>2715</v>
      </c>
      <c r="H5053" s="3" t="s">
        <v>4569</v>
      </c>
      <c r="I5053" s="3">
        <f t="shared" si="470"/>
        <v>0</v>
      </c>
      <c r="J5053" s="3">
        <f t="shared" si="470"/>
        <v>0</v>
      </c>
      <c r="K5053" s="3">
        <f t="shared" si="470"/>
        <v>1</v>
      </c>
      <c r="L5053" s="3">
        <f t="shared" si="471"/>
        <v>0</v>
      </c>
      <c r="M5053" s="3">
        <f t="shared" si="472"/>
        <v>0</v>
      </c>
      <c r="N5053" s="3">
        <f t="shared" si="473"/>
        <v>0</v>
      </c>
      <c r="O5053" s="3">
        <v>1114.3679999999899</v>
      </c>
      <c r="P5053" s="3">
        <v>7905.15</v>
      </c>
    </row>
    <row r="5054" spans="2:16" x14ac:dyDescent="0.15">
      <c r="B5054" s="5">
        <v>45330</v>
      </c>
      <c r="C5054" s="16">
        <f t="shared" si="468"/>
        <v>2024</v>
      </c>
      <c r="D5054" s="16">
        <f t="shared" si="469"/>
        <v>2</v>
      </c>
      <c r="E5054" s="3" t="s">
        <v>11</v>
      </c>
      <c r="F5054" s="3" t="s">
        <v>2206</v>
      </c>
      <c r="G5054" s="3" t="s">
        <v>13</v>
      </c>
      <c r="H5054" s="3" t="s">
        <v>2224</v>
      </c>
      <c r="I5054" s="3">
        <f t="shared" si="470"/>
        <v>0</v>
      </c>
      <c r="J5054" s="3">
        <f t="shared" si="470"/>
        <v>0</v>
      </c>
      <c r="K5054" s="3">
        <f t="shared" si="470"/>
        <v>0</v>
      </c>
      <c r="L5054" s="3">
        <f t="shared" si="471"/>
        <v>0</v>
      </c>
      <c r="M5054" s="3">
        <f t="shared" si="472"/>
        <v>0</v>
      </c>
      <c r="N5054" s="3">
        <f t="shared" si="473"/>
        <v>0</v>
      </c>
      <c r="O5054" s="3">
        <v>21000</v>
      </c>
      <c r="P5054" s="3">
        <v>31503.040000000001</v>
      </c>
    </row>
    <row r="5055" spans="2:16" x14ac:dyDescent="0.15">
      <c r="B5055" s="5">
        <v>45567</v>
      </c>
      <c r="C5055" s="16">
        <f t="shared" si="468"/>
        <v>2024</v>
      </c>
      <c r="D5055" s="16">
        <f t="shared" si="469"/>
        <v>10</v>
      </c>
      <c r="E5055" s="3" t="s">
        <v>11</v>
      </c>
      <c r="F5055" s="3" t="s">
        <v>2206</v>
      </c>
      <c r="G5055" s="3" t="s">
        <v>13</v>
      </c>
      <c r="H5055" s="3" t="s">
        <v>2224</v>
      </c>
      <c r="I5055" s="3">
        <f t="shared" si="470"/>
        <v>0</v>
      </c>
      <c r="J5055" s="3">
        <f t="shared" si="470"/>
        <v>0</v>
      </c>
      <c r="K5055" s="3">
        <f t="shared" si="470"/>
        <v>0</v>
      </c>
      <c r="L5055" s="3">
        <f t="shared" si="471"/>
        <v>0</v>
      </c>
      <c r="M5055" s="3">
        <f t="shared" si="472"/>
        <v>0</v>
      </c>
      <c r="N5055" s="3">
        <f t="shared" si="473"/>
        <v>0</v>
      </c>
      <c r="O5055" s="3">
        <v>21000</v>
      </c>
      <c r="P5055" s="3">
        <v>24138.05</v>
      </c>
    </row>
    <row r="5056" spans="2:16" x14ac:dyDescent="0.15">
      <c r="B5056" s="5">
        <v>45351</v>
      </c>
      <c r="C5056" s="16">
        <f t="shared" si="468"/>
        <v>2024</v>
      </c>
      <c r="D5056" s="16">
        <f t="shared" si="469"/>
        <v>2</v>
      </c>
      <c r="E5056" s="3" t="s">
        <v>11</v>
      </c>
      <c r="F5056" s="3" t="s">
        <v>2206</v>
      </c>
      <c r="G5056" s="3" t="s">
        <v>13</v>
      </c>
      <c r="H5056" s="3" t="s">
        <v>2226</v>
      </c>
      <c r="I5056" s="3">
        <f t="shared" si="470"/>
        <v>0</v>
      </c>
      <c r="J5056" s="3">
        <f t="shared" si="470"/>
        <v>0</v>
      </c>
      <c r="K5056" s="3">
        <f t="shared" si="470"/>
        <v>0</v>
      </c>
      <c r="L5056" s="3">
        <f t="shared" si="471"/>
        <v>0</v>
      </c>
      <c r="M5056" s="3">
        <f t="shared" si="472"/>
        <v>0</v>
      </c>
      <c r="N5056" s="3">
        <f t="shared" si="473"/>
        <v>0</v>
      </c>
      <c r="O5056" s="3">
        <v>21000</v>
      </c>
      <c r="P5056" s="3">
        <v>31257.18</v>
      </c>
    </row>
    <row r="5057" spans="2:16" x14ac:dyDescent="0.15">
      <c r="B5057" s="5">
        <v>45447</v>
      </c>
      <c r="C5057" s="16">
        <f t="shared" si="468"/>
        <v>2024</v>
      </c>
      <c r="D5057" s="16">
        <f t="shared" si="469"/>
        <v>6</v>
      </c>
      <c r="E5057" s="3" t="s">
        <v>11</v>
      </c>
      <c r="F5057" s="3" t="s">
        <v>2206</v>
      </c>
      <c r="G5057" s="3" t="s">
        <v>13</v>
      </c>
      <c r="H5057" s="3" t="s">
        <v>2226</v>
      </c>
      <c r="I5057" s="3">
        <f t="shared" si="470"/>
        <v>0</v>
      </c>
      <c r="J5057" s="3">
        <f t="shared" si="470"/>
        <v>0</v>
      </c>
      <c r="K5057" s="3">
        <f t="shared" si="470"/>
        <v>0</v>
      </c>
      <c r="L5057" s="3">
        <f t="shared" si="471"/>
        <v>0</v>
      </c>
      <c r="M5057" s="3">
        <f t="shared" si="472"/>
        <v>0</v>
      </c>
      <c r="N5057" s="3">
        <f t="shared" si="473"/>
        <v>0</v>
      </c>
      <c r="O5057" s="3">
        <v>21000</v>
      </c>
      <c r="P5057" s="3">
        <v>24491.23</v>
      </c>
    </row>
    <row r="5058" spans="2:16" x14ac:dyDescent="0.15">
      <c r="B5058" s="5">
        <v>45474</v>
      </c>
      <c r="C5058" s="16">
        <f t="shared" si="468"/>
        <v>2024</v>
      </c>
      <c r="D5058" s="16">
        <f t="shared" si="469"/>
        <v>7</v>
      </c>
      <c r="E5058" s="3" t="s">
        <v>11</v>
      </c>
      <c r="F5058" s="3" t="s">
        <v>2206</v>
      </c>
      <c r="G5058" s="3" t="s">
        <v>13</v>
      </c>
      <c r="H5058" s="3" t="s">
        <v>2256</v>
      </c>
      <c r="I5058" s="3">
        <f t="shared" si="470"/>
        <v>0</v>
      </c>
      <c r="J5058" s="3">
        <f t="shared" si="470"/>
        <v>0</v>
      </c>
      <c r="K5058" s="3">
        <f t="shared" si="470"/>
        <v>0</v>
      </c>
      <c r="L5058" s="3">
        <f t="shared" si="471"/>
        <v>0</v>
      </c>
      <c r="M5058" s="3">
        <f t="shared" si="472"/>
        <v>0</v>
      </c>
      <c r="N5058" s="3">
        <f t="shared" si="473"/>
        <v>0</v>
      </c>
      <c r="O5058" s="3">
        <v>21000</v>
      </c>
      <c r="P5058" s="3">
        <v>23591.39</v>
      </c>
    </row>
    <row r="5059" spans="2:16" x14ac:dyDescent="0.15">
      <c r="B5059" s="5">
        <v>45330</v>
      </c>
      <c r="C5059" s="16">
        <f t="shared" si="468"/>
        <v>2024</v>
      </c>
      <c r="D5059" s="16">
        <f t="shared" si="469"/>
        <v>2</v>
      </c>
      <c r="E5059" s="3" t="s">
        <v>11</v>
      </c>
      <c r="F5059" s="3" t="s">
        <v>2206</v>
      </c>
      <c r="G5059" s="3" t="s">
        <v>13</v>
      </c>
      <c r="H5059" s="3" t="s">
        <v>2216</v>
      </c>
      <c r="I5059" s="3">
        <f t="shared" si="470"/>
        <v>0</v>
      </c>
      <c r="J5059" s="3">
        <f t="shared" si="470"/>
        <v>0</v>
      </c>
      <c r="K5059" s="3">
        <f t="shared" si="470"/>
        <v>0</v>
      </c>
      <c r="L5059" s="3">
        <f t="shared" si="471"/>
        <v>0</v>
      </c>
      <c r="M5059" s="3">
        <f t="shared" si="472"/>
        <v>0</v>
      </c>
      <c r="N5059" s="3">
        <f t="shared" si="473"/>
        <v>0</v>
      </c>
      <c r="O5059" s="3">
        <v>21000</v>
      </c>
      <c r="P5059" s="3">
        <v>31981.93</v>
      </c>
    </row>
    <row r="5060" spans="2:16" x14ac:dyDescent="0.15">
      <c r="B5060" s="5">
        <v>45567</v>
      </c>
      <c r="C5060" s="16">
        <f t="shared" ref="C5060:C5123" si="474">YEAR(B5060)</f>
        <v>2024</v>
      </c>
      <c r="D5060" s="16">
        <f t="shared" ref="D5060:D5123" si="475">MONTH(B5060)</f>
        <v>10</v>
      </c>
      <c r="E5060" s="3" t="s">
        <v>11</v>
      </c>
      <c r="F5060" s="3" t="s">
        <v>2206</v>
      </c>
      <c r="G5060" s="3" t="s">
        <v>13</v>
      </c>
      <c r="H5060" s="3" t="s">
        <v>2645</v>
      </c>
      <c r="I5060" s="3">
        <f t="shared" ref="I5060:K5123" si="476">MIN(1,IFERROR(SEARCH(I$2,$H5060),0))</f>
        <v>0</v>
      </c>
      <c r="J5060" s="3">
        <f t="shared" si="476"/>
        <v>0</v>
      </c>
      <c r="K5060" s="3">
        <f t="shared" si="476"/>
        <v>0</v>
      </c>
      <c r="L5060" s="3">
        <f t="shared" ref="L5060:L5123" si="477">IF(I5060*J5060=1,"Гороховый изолят",IF(I5060*K5060=1,"Гороховый концентрат",0))</f>
        <v>0</v>
      </c>
      <c r="M5060" s="3">
        <f t="shared" ref="M5060:M5123" si="478">$I5060*J5060</f>
        <v>0</v>
      </c>
      <c r="N5060" s="3">
        <f t="shared" ref="N5060:N5123" si="479">$I5060*K5060</f>
        <v>0</v>
      </c>
      <c r="O5060" s="3">
        <v>20000</v>
      </c>
      <c r="P5060" s="3">
        <v>23419.54</v>
      </c>
    </row>
    <row r="5061" spans="2:16" x14ac:dyDescent="0.15">
      <c r="B5061" s="5">
        <v>45328</v>
      </c>
      <c r="C5061" s="16">
        <f t="shared" si="474"/>
        <v>2024</v>
      </c>
      <c r="D5061" s="16">
        <f t="shared" si="475"/>
        <v>2</v>
      </c>
      <c r="E5061" s="3" t="s">
        <v>11</v>
      </c>
      <c r="F5061" s="3" t="s">
        <v>2206</v>
      </c>
      <c r="G5061" s="3" t="s">
        <v>13</v>
      </c>
      <c r="H5061" s="3" t="s">
        <v>2215</v>
      </c>
      <c r="I5061" s="3">
        <f t="shared" si="476"/>
        <v>0</v>
      </c>
      <c r="J5061" s="3">
        <f t="shared" si="476"/>
        <v>0</v>
      </c>
      <c r="K5061" s="3">
        <f t="shared" si="476"/>
        <v>0</v>
      </c>
      <c r="L5061" s="3">
        <f t="shared" si="477"/>
        <v>0</v>
      </c>
      <c r="M5061" s="3">
        <f t="shared" si="478"/>
        <v>0</v>
      </c>
      <c r="N5061" s="3">
        <f t="shared" si="479"/>
        <v>0</v>
      </c>
      <c r="O5061" s="3">
        <v>21000</v>
      </c>
      <c r="P5061" s="3">
        <v>31993.42</v>
      </c>
    </row>
    <row r="5062" spans="2:16" x14ac:dyDescent="0.15">
      <c r="B5062" s="5">
        <v>45420</v>
      </c>
      <c r="C5062" s="16">
        <f t="shared" si="474"/>
        <v>2024</v>
      </c>
      <c r="D5062" s="16">
        <f t="shared" si="475"/>
        <v>5</v>
      </c>
      <c r="E5062" s="3" t="s">
        <v>11</v>
      </c>
      <c r="F5062" s="3" t="s">
        <v>2206</v>
      </c>
      <c r="G5062" s="3" t="s">
        <v>13</v>
      </c>
      <c r="H5062" s="3" t="s">
        <v>2646</v>
      </c>
      <c r="I5062" s="3">
        <f t="shared" si="476"/>
        <v>0</v>
      </c>
      <c r="J5062" s="3">
        <f t="shared" si="476"/>
        <v>0</v>
      </c>
      <c r="K5062" s="3">
        <f t="shared" si="476"/>
        <v>0</v>
      </c>
      <c r="L5062" s="3">
        <f t="shared" si="477"/>
        <v>0</v>
      </c>
      <c r="M5062" s="3">
        <f t="shared" si="478"/>
        <v>0</v>
      </c>
      <c r="N5062" s="3">
        <f t="shared" si="479"/>
        <v>0</v>
      </c>
      <c r="O5062" s="3">
        <v>20000</v>
      </c>
      <c r="P5062" s="3">
        <v>23325.360000000001</v>
      </c>
    </row>
    <row r="5063" spans="2:16" x14ac:dyDescent="0.15">
      <c r="B5063" s="5">
        <v>45567</v>
      </c>
      <c r="C5063" s="16">
        <f t="shared" si="474"/>
        <v>2024</v>
      </c>
      <c r="D5063" s="16">
        <f t="shared" si="475"/>
        <v>10</v>
      </c>
      <c r="E5063" s="3" t="s">
        <v>11</v>
      </c>
      <c r="F5063" s="3" t="s">
        <v>2206</v>
      </c>
      <c r="G5063" s="3" t="s">
        <v>13</v>
      </c>
      <c r="H5063" s="3" t="s">
        <v>2247</v>
      </c>
      <c r="I5063" s="3">
        <f t="shared" si="476"/>
        <v>0</v>
      </c>
      <c r="J5063" s="3">
        <f t="shared" si="476"/>
        <v>0</v>
      </c>
      <c r="K5063" s="3">
        <f t="shared" si="476"/>
        <v>0</v>
      </c>
      <c r="L5063" s="3">
        <f t="shared" si="477"/>
        <v>0</v>
      </c>
      <c r="M5063" s="3">
        <f t="shared" si="478"/>
        <v>0</v>
      </c>
      <c r="N5063" s="3">
        <f t="shared" si="479"/>
        <v>0</v>
      </c>
      <c r="O5063" s="3">
        <v>21000</v>
      </c>
      <c r="P5063" s="3">
        <v>24447.96</v>
      </c>
    </row>
    <row r="5064" spans="2:16" x14ac:dyDescent="0.15">
      <c r="B5064" s="5">
        <v>45304</v>
      </c>
      <c r="C5064" s="16">
        <f t="shared" si="474"/>
        <v>2024</v>
      </c>
      <c r="D5064" s="16">
        <f t="shared" si="475"/>
        <v>1</v>
      </c>
      <c r="E5064" s="3" t="s">
        <v>11</v>
      </c>
      <c r="F5064" s="3" t="s">
        <v>2206</v>
      </c>
      <c r="G5064" s="3" t="s">
        <v>13</v>
      </c>
      <c r="H5064" s="3" t="s">
        <v>2637</v>
      </c>
      <c r="I5064" s="3">
        <f t="shared" si="476"/>
        <v>0</v>
      </c>
      <c r="J5064" s="3">
        <f t="shared" si="476"/>
        <v>0</v>
      </c>
      <c r="K5064" s="3">
        <f t="shared" si="476"/>
        <v>0</v>
      </c>
      <c r="L5064" s="3">
        <f t="shared" si="477"/>
        <v>0</v>
      </c>
      <c r="M5064" s="3">
        <f t="shared" si="478"/>
        <v>0</v>
      </c>
      <c r="N5064" s="3">
        <f t="shared" si="479"/>
        <v>0</v>
      </c>
      <c r="O5064" s="3">
        <v>20000</v>
      </c>
      <c r="P5064" s="3">
        <v>31837.79</v>
      </c>
    </row>
    <row r="5065" spans="2:16" x14ac:dyDescent="0.15">
      <c r="B5065" s="5">
        <v>45447</v>
      </c>
      <c r="C5065" s="16">
        <f t="shared" si="474"/>
        <v>2024</v>
      </c>
      <c r="D5065" s="16">
        <f t="shared" si="475"/>
        <v>6</v>
      </c>
      <c r="E5065" s="3" t="s">
        <v>11</v>
      </c>
      <c r="F5065" s="3" t="s">
        <v>2206</v>
      </c>
      <c r="G5065" s="3" t="s">
        <v>13</v>
      </c>
      <c r="H5065" s="3" t="s">
        <v>2246</v>
      </c>
      <c r="I5065" s="3">
        <f t="shared" si="476"/>
        <v>0</v>
      </c>
      <c r="J5065" s="3">
        <f t="shared" si="476"/>
        <v>0</v>
      </c>
      <c r="K5065" s="3">
        <f t="shared" si="476"/>
        <v>0</v>
      </c>
      <c r="L5065" s="3">
        <f t="shared" si="477"/>
        <v>0</v>
      </c>
      <c r="M5065" s="3">
        <f t="shared" si="478"/>
        <v>0</v>
      </c>
      <c r="N5065" s="3">
        <f t="shared" si="479"/>
        <v>0</v>
      </c>
      <c r="O5065" s="3">
        <v>21000</v>
      </c>
      <c r="P5065" s="3">
        <v>24486.22</v>
      </c>
    </row>
    <row r="5066" spans="2:16" x14ac:dyDescent="0.15">
      <c r="B5066" s="5">
        <v>45567</v>
      </c>
      <c r="C5066" s="16">
        <f t="shared" si="474"/>
        <v>2024</v>
      </c>
      <c r="D5066" s="16">
        <f t="shared" si="475"/>
        <v>10</v>
      </c>
      <c r="E5066" s="3" t="s">
        <v>11</v>
      </c>
      <c r="F5066" s="3" t="s">
        <v>2206</v>
      </c>
      <c r="G5066" s="3" t="s">
        <v>13</v>
      </c>
      <c r="H5066" s="3" t="s">
        <v>2251</v>
      </c>
      <c r="I5066" s="3">
        <f t="shared" si="476"/>
        <v>0</v>
      </c>
      <c r="J5066" s="3">
        <f t="shared" si="476"/>
        <v>0</v>
      </c>
      <c r="K5066" s="3">
        <f t="shared" si="476"/>
        <v>0</v>
      </c>
      <c r="L5066" s="3">
        <f t="shared" si="477"/>
        <v>0</v>
      </c>
      <c r="M5066" s="3">
        <f t="shared" si="478"/>
        <v>0</v>
      </c>
      <c r="N5066" s="3">
        <f t="shared" si="479"/>
        <v>0</v>
      </c>
      <c r="O5066" s="3">
        <v>21000</v>
      </c>
      <c r="P5066" s="3">
        <v>24279.85</v>
      </c>
    </row>
    <row r="5067" spans="2:16" x14ac:dyDescent="0.15">
      <c r="B5067" s="5">
        <v>45336</v>
      </c>
      <c r="C5067" s="16">
        <f t="shared" si="474"/>
        <v>2024</v>
      </c>
      <c r="D5067" s="16">
        <f t="shared" si="475"/>
        <v>2</v>
      </c>
      <c r="E5067" s="3" t="s">
        <v>11</v>
      </c>
      <c r="F5067" s="3" t="s">
        <v>2206</v>
      </c>
      <c r="G5067" s="3" t="s">
        <v>13</v>
      </c>
      <c r="H5067" s="3" t="s">
        <v>2214</v>
      </c>
      <c r="I5067" s="3">
        <f t="shared" si="476"/>
        <v>0</v>
      </c>
      <c r="J5067" s="3">
        <f t="shared" si="476"/>
        <v>0</v>
      </c>
      <c r="K5067" s="3">
        <f t="shared" si="476"/>
        <v>0</v>
      </c>
      <c r="L5067" s="3">
        <f t="shared" si="477"/>
        <v>0</v>
      </c>
      <c r="M5067" s="3">
        <f t="shared" si="478"/>
        <v>0</v>
      </c>
      <c r="N5067" s="3">
        <f t="shared" si="479"/>
        <v>0</v>
      </c>
      <c r="O5067" s="3">
        <v>21000</v>
      </c>
      <c r="P5067" s="3">
        <v>31994.85</v>
      </c>
    </row>
    <row r="5068" spans="2:16" x14ac:dyDescent="0.15">
      <c r="B5068" s="5">
        <v>45329</v>
      </c>
      <c r="C5068" s="16">
        <f t="shared" si="474"/>
        <v>2024</v>
      </c>
      <c r="D5068" s="16">
        <f t="shared" si="475"/>
        <v>2</v>
      </c>
      <c r="E5068" s="3" t="s">
        <v>11</v>
      </c>
      <c r="F5068" s="3" t="s">
        <v>2206</v>
      </c>
      <c r="G5068" s="3" t="s">
        <v>13</v>
      </c>
      <c r="H5068" s="3" t="s">
        <v>2214</v>
      </c>
      <c r="I5068" s="3">
        <f t="shared" si="476"/>
        <v>0</v>
      </c>
      <c r="J5068" s="3">
        <f t="shared" si="476"/>
        <v>0</v>
      </c>
      <c r="K5068" s="3">
        <f t="shared" si="476"/>
        <v>0</v>
      </c>
      <c r="L5068" s="3">
        <f t="shared" si="477"/>
        <v>0</v>
      </c>
      <c r="M5068" s="3">
        <f t="shared" si="478"/>
        <v>0</v>
      </c>
      <c r="N5068" s="3">
        <f t="shared" si="479"/>
        <v>0</v>
      </c>
      <c r="O5068" s="3">
        <v>21000</v>
      </c>
      <c r="P5068" s="3">
        <v>31933.81</v>
      </c>
    </row>
    <row r="5069" spans="2:16" x14ac:dyDescent="0.15">
      <c r="B5069" s="5" t="s">
        <v>551</v>
      </c>
      <c r="C5069" s="16">
        <f t="shared" si="474"/>
        <v>2021</v>
      </c>
      <c r="D5069" s="16">
        <f t="shared" si="475"/>
        <v>12</v>
      </c>
      <c r="E5069" s="3" t="s">
        <v>202</v>
      </c>
      <c r="F5069" s="3" t="s">
        <v>13</v>
      </c>
      <c r="G5069" s="3" t="s">
        <v>943</v>
      </c>
      <c r="H5069" s="3" t="s">
        <v>3942</v>
      </c>
      <c r="I5069" s="3">
        <f t="shared" si="476"/>
        <v>0</v>
      </c>
      <c r="J5069" s="3">
        <f t="shared" si="476"/>
        <v>0</v>
      </c>
      <c r="K5069" s="3">
        <f t="shared" si="476"/>
        <v>0</v>
      </c>
      <c r="L5069" s="3">
        <f t="shared" si="477"/>
        <v>0</v>
      </c>
      <c r="M5069" s="3">
        <f t="shared" si="478"/>
        <v>0</v>
      </c>
      <c r="N5069" s="3">
        <f t="shared" si="479"/>
        <v>0</v>
      </c>
      <c r="O5069" s="3">
        <v>1040</v>
      </c>
      <c r="P5069" s="3">
        <v>448.57</v>
      </c>
    </row>
    <row r="5070" spans="2:16" x14ac:dyDescent="0.15">
      <c r="B5070" s="5">
        <v>45330</v>
      </c>
      <c r="C5070" s="16">
        <f t="shared" si="474"/>
        <v>2024</v>
      </c>
      <c r="D5070" s="16">
        <f t="shared" si="475"/>
        <v>2</v>
      </c>
      <c r="E5070" s="3" t="s">
        <v>11</v>
      </c>
      <c r="F5070" s="3" t="s">
        <v>2206</v>
      </c>
      <c r="G5070" s="3" t="s">
        <v>13</v>
      </c>
      <c r="H5070" s="3" t="s">
        <v>2225</v>
      </c>
      <c r="I5070" s="3">
        <f t="shared" si="476"/>
        <v>0</v>
      </c>
      <c r="J5070" s="3">
        <f t="shared" si="476"/>
        <v>0</v>
      </c>
      <c r="K5070" s="3">
        <f t="shared" si="476"/>
        <v>0</v>
      </c>
      <c r="L5070" s="3">
        <f t="shared" si="477"/>
        <v>0</v>
      </c>
      <c r="M5070" s="3">
        <f t="shared" si="478"/>
        <v>0</v>
      </c>
      <c r="N5070" s="3">
        <f t="shared" si="479"/>
        <v>0</v>
      </c>
      <c r="O5070" s="3">
        <v>21000</v>
      </c>
      <c r="P5070" s="3">
        <v>31503.040000000001</v>
      </c>
    </row>
    <row r="5071" spans="2:16" x14ac:dyDescent="0.15">
      <c r="B5071" s="5" t="s">
        <v>2944</v>
      </c>
      <c r="C5071" s="16">
        <f t="shared" si="474"/>
        <v>2021</v>
      </c>
      <c r="D5071" s="16">
        <f t="shared" si="475"/>
        <v>4</v>
      </c>
      <c r="E5071" s="3" t="s">
        <v>202</v>
      </c>
      <c r="F5071" s="3" t="s">
        <v>13</v>
      </c>
      <c r="G5071" s="3" t="s">
        <v>203</v>
      </c>
      <c r="H5071" s="3" t="s">
        <v>4877</v>
      </c>
      <c r="I5071" s="3">
        <f t="shared" si="476"/>
        <v>0</v>
      </c>
      <c r="J5071" s="3">
        <f t="shared" si="476"/>
        <v>0</v>
      </c>
      <c r="K5071" s="3">
        <f t="shared" si="476"/>
        <v>0</v>
      </c>
      <c r="L5071" s="3">
        <f t="shared" si="477"/>
        <v>0</v>
      </c>
      <c r="M5071" s="3">
        <f t="shared" si="478"/>
        <v>0</v>
      </c>
      <c r="N5071" s="3">
        <f t="shared" si="479"/>
        <v>0</v>
      </c>
      <c r="O5071" s="3">
        <v>1020</v>
      </c>
      <c r="P5071" s="3">
        <v>1148.47</v>
      </c>
    </row>
    <row r="5072" spans="2:16" x14ac:dyDescent="0.15">
      <c r="B5072" s="5" t="s">
        <v>579</v>
      </c>
      <c r="C5072" s="16">
        <f t="shared" si="474"/>
        <v>2021</v>
      </c>
      <c r="D5072" s="16">
        <f t="shared" si="475"/>
        <v>12</v>
      </c>
      <c r="E5072" s="3" t="s">
        <v>202</v>
      </c>
      <c r="F5072" s="3" t="s">
        <v>13</v>
      </c>
      <c r="G5072" s="3" t="s">
        <v>203</v>
      </c>
      <c r="H5072" s="3" t="s">
        <v>3271</v>
      </c>
      <c r="I5072" s="3">
        <f t="shared" si="476"/>
        <v>0</v>
      </c>
      <c r="J5072" s="3">
        <f t="shared" si="476"/>
        <v>0</v>
      </c>
      <c r="K5072" s="3">
        <f t="shared" si="476"/>
        <v>0</v>
      </c>
      <c r="L5072" s="3">
        <f t="shared" si="477"/>
        <v>0</v>
      </c>
      <c r="M5072" s="3">
        <f t="shared" si="478"/>
        <v>0</v>
      </c>
      <c r="N5072" s="3">
        <f t="shared" si="479"/>
        <v>0</v>
      </c>
      <c r="O5072" s="3">
        <v>1012</v>
      </c>
      <c r="P5072" s="3">
        <v>7465.59</v>
      </c>
    </row>
    <row r="5073" spans="2:16" x14ac:dyDescent="0.15">
      <c r="B5073" s="5" t="s">
        <v>982</v>
      </c>
      <c r="C5073" s="16">
        <f t="shared" si="474"/>
        <v>2021</v>
      </c>
      <c r="D5073" s="16">
        <f t="shared" si="475"/>
        <v>12</v>
      </c>
      <c r="E5073" s="3" t="s">
        <v>202</v>
      </c>
      <c r="F5073" s="3" t="s">
        <v>13</v>
      </c>
      <c r="G5073" s="3" t="s">
        <v>203</v>
      </c>
      <c r="H5073" s="3" t="s">
        <v>3271</v>
      </c>
      <c r="I5073" s="3">
        <f t="shared" si="476"/>
        <v>0</v>
      </c>
      <c r="J5073" s="3">
        <f t="shared" si="476"/>
        <v>0</v>
      </c>
      <c r="K5073" s="3">
        <f t="shared" si="476"/>
        <v>0</v>
      </c>
      <c r="L5073" s="3">
        <f t="shared" si="477"/>
        <v>0</v>
      </c>
      <c r="M5073" s="3">
        <f t="shared" si="478"/>
        <v>0</v>
      </c>
      <c r="N5073" s="3">
        <f t="shared" si="479"/>
        <v>0</v>
      </c>
      <c r="O5073" s="3">
        <v>1012</v>
      </c>
      <c r="P5073" s="3">
        <v>7357.21</v>
      </c>
    </row>
    <row r="5074" spans="2:16" x14ac:dyDescent="0.15">
      <c r="B5074" s="5" t="s">
        <v>982</v>
      </c>
      <c r="C5074" s="16">
        <f t="shared" si="474"/>
        <v>2021</v>
      </c>
      <c r="D5074" s="16">
        <f t="shared" si="475"/>
        <v>12</v>
      </c>
      <c r="E5074" s="3" t="s">
        <v>202</v>
      </c>
      <c r="F5074" s="3" t="s">
        <v>13</v>
      </c>
      <c r="G5074" s="3" t="s">
        <v>203</v>
      </c>
      <c r="H5074" s="3" t="s">
        <v>3271</v>
      </c>
      <c r="I5074" s="3">
        <f t="shared" si="476"/>
        <v>0</v>
      </c>
      <c r="J5074" s="3">
        <f t="shared" si="476"/>
        <v>0</v>
      </c>
      <c r="K5074" s="3">
        <f t="shared" si="476"/>
        <v>0</v>
      </c>
      <c r="L5074" s="3">
        <f t="shared" si="477"/>
        <v>0</v>
      </c>
      <c r="M5074" s="3">
        <f t="shared" si="478"/>
        <v>0</v>
      </c>
      <c r="N5074" s="3">
        <f t="shared" si="479"/>
        <v>0</v>
      </c>
      <c r="O5074" s="3">
        <v>1012</v>
      </c>
      <c r="P5074" s="3">
        <v>7357.21</v>
      </c>
    </row>
    <row r="5075" spans="2:16" x14ac:dyDescent="0.15">
      <c r="B5075" s="5" t="s">
        <v>108</v>
      </c>
      <c r="C5075" s="16">
        <f t="shared" si="474"/>
        <v>2021</v>
      </c>
      <c r="D5075" s="16">
        <f t="shared" si="475"/>
        <v>6</v>
      </c>
      <c r="E5075" s="3" t="s">
        <v>202</v>
      </c>
      <c r="F5075" s="3" t="s">
        <v>12</v>
      </c>
      <c r="G5075" s="3" t="s">
        <v>203</v>
      </c>
      <c r="H5075" s="3" t="s">
        <v>4306</v>
      </c>
      <c r="I5075" s="3">
        <f t="shared" si="476"/>
        <v>0</v>
      </c>
      <c r="J5075" s="3">
        <f t="shared" si="476"/>
        <v>0</v>
      </c>
      <c r="K5075" s="3">
        <f t="shared" si="476"/>
        <v>0</v>
      </c>
      <c r="L5075" s="3">
        <f t="shared" si="477"/>
        <v>0</v>
      </c>
      <c r="M5075" s="3">
        <f t="shared" si="478"/>
        <v>0</v>
      </c>
      <c r="N5075" s="3">
        <f t="shared" si="479"/>
        <v>0</v>
      </c>
      <c r="O5075" s="3">
        <v>1008</v>
      </c>
      <c r="P5075" s="3">
        <v>5148.42</v>
      </c>
    </row>
    <row r="5076" spans="2:16" x14ac:dyDescent="0.15">
      <c r="B5076" s="5" t="s">
        <v>2263</v>
      </c>
      <c r="C5076" s="16">
        <f t="shared" si="474"/>
        <v>2021</v>
      </c>
      <c r="D5076" s="16">
        <f t="shared" si="475"/>
        <v>2</v>
      </c>
      <c r="E5076" s="3" t="s">
        <v>20</v>
      </c>
      <c r="F5076" s="3" t="s">
        <v>2206</v>
      </c>
      <c r="G5076" s="3" t="s">
        <v>13</v>
      </c>
      <c r="H5076" s="3" t="s">
        <v>2210</v>
      </c>
      <c r="I5076" s="3">
        <f t="shared" si="476"/>
        <v>0</v>
      </c>
      <c r="J5076" s="3">
        <f t="shared" si="476"/>
        <v>0</v>
      </c>
      <c r="K5076" s="3">
        <f t="shared" si="476"/>
        <v>0</v>
      </c>
      <c r="L5076" s="3">
        <f t="shared" si="477"/>
        <v>0</v>
      </c>
      <c r="M5076" s="3">
        <f t="shared" si="478"/>
        <v>0</v>
      </c>
      <c r="N5076" s="3">
        <f t="shared" si="479"/>
        <v>0</v>
      </c>
      <c r="O5076" s="3">
        <v>21000</v>
      </c>
      <c r="P5076" s="3">
        <v>21294.799999999901</v>
      </c>
    </row>
    <row r="5077" spans="2:16" x14ac:dyDescent="0.15">
      <c r="B5077" s="5" t="s">
        <v>3083</v>
      </c>
      <c r="C5077" s="16">
        <f t="shared" si="474"/>
        <v>2021</v>
      </c>
      <c r="D5077" s="16">
        <f t="shared" si="475"/>
        <v>7</v>
      </c>
      <c r="E5077" s="3" t="s">
        <v>202</v>
      </c>
      <c r="F5077" s="3" t="s">
        <v>13</v>
      </c>
      <c r="G5077" s="3" t="s">
        <v>2715</v>
      </c>
      <c r="H5077" s="3" t="s">
        <v>5403</v>
      </c>
      <c r="I5077" s="3">
        <f t="shared" si="476"/>
        <v>0</v>
      </c>
      <c r="J5077" s="3">
        <f t="shared" si="476"/>
        <v>1</v>
      </c>
      <c r="K5077" s="3">
        <f t="shared" si="476"/>
        <v>0</v>
      </c>
      <c r="L5077" s="3">
        <f t="shared" si="477"/>
        <v>0</v>
      </c>
      <c r="M5077" s="3">
        <f t="shared" si="478"/>
        <v>0</v>
      </c>
      <c r="N5077" s="3">
        <f t="shared" si="479"/>
        <v>0</v>
      </c>
      <c r="O5077" s="3">
        <v>1005</v>
      </c>
      <c r="P5077" s="3">
        <v>3169.63</v>
      </c>
    </row>
    <row r="5078" spans="2:16" x14ac:dyDescent="0.15">
      <c r="B5078" s="5" t="s">
        <v>2203</v>
      </c>
      <c r="C5078" s="16">
        <f t="shared" si="474"/>
        <v>2021</v>
      </c>
      <c r="D5078" s="16">
        <f t="shared" si="475"/>
        <v>9</v>
      </c>
      <c r="E5078" s="3" t="s">
        <v>202</v>
      </c>
      <c r="F5078" s="3" t="s">
        <v>13</v>
      </c>
      <c r="G5078" s="3" t="s">
        <v>1281</v>
      </c>
      <c r="H5078" s="3" t="s">
        <v>4456</v>
      </c>
      <c r="I5078" s="3">
        <f t="shared" si="476"/>
        <v>0</v>
      </c>
      <c r="J5078" s="3">
        <f t="shared" si="476"/>
        <v>0</v>
      </c>
      <c r="K5078" s="3">
        <f t="shared" si="476"/>
        <v>0</v>
      </c>
      <c r="L5078" s="3">
        <f t="shared" si="477"/>
        <v>0</v>
      </c>
      <c r="M5078" s="3">
        <f t="shared" si="478"/>
        <v>0</v>
      </c>
      <c r="N5078" s="3">
        <f t="shared" si="479"/>
        <v>0</v>
      </c>
      <c r="O5078" s="3">
        <v>1005</v>
      </c>
      <c r="P5078" s="3">
        <v>834.15</v>
      </c>
    </row>
    <row r="5079" spans="2:16" x14ac:dyDescent="0.15">
      <c r="B5079" s="5" t="s">
        <v>2263</v>
      </c>
      <c r="C5079" s="16">
        <f t="shared" si="474"/>
        <v>2021</v>
      </c>
      <c r="D5079" s="16">
        <f t="shared" si="475"/>
        <v>2</v>
      </c>
      <c r="E5079" s="3" t="s">
        <v>20</v>
      </c>
      <c r="F5079" s="3" t="s">
        <v>2206</v>
      </c>
      <c r="G5079" s="3" t="s">
        <v>13</v>
      </c>
      <c r="H5079" s="3" t="s">
        <v>2210</v>
      </c>
      <c r="I5079" s="3">
        <f t="shared" si="476"/>
        <v>0</v>
      </c>
      <c r="J5079" s="3">
        <f t="shared" si="476"/>
        <v>0</v>
      </c>
      <c r="K5079" s="3">
        <f t="shared" si="476"/>
        <v>0</v>
      </c>
      <c r="L5079" s="3">
        <f t="shared" si="477"/>
        <v>0</v>
      </c>
      <c r="M5079" s="3">
        <f t="shared" si="478"/>
        <v>0</v>
      </c>
      <c r="N5079" s="3">
        <f t="shared" si="479"/>
        <v>0</v>
      </c>
      <c r="O5079" s="3">
        <v>21000</v>
      </c>
      <c r="P5079" s="3">
        <v>21294.799999999901</v>
      </c>
    </row>
    <row r="5080" spans="2:16" x14ac:dyDescent="0.15">
      <c r="B5080" s="5" t="s">
        <v>2266</v>
      </c>
      <c r="C5080" s="16">
        <f t="shared" si="474"/>
        <v>2021</v>
      </c>
      <c r="D5080" s="16">
        <f t="shared" si="475"/>
        <v>1</v>
      </c>
      <c r="E5080" s="3" t="s">
        <v>20</v>
      </c>
      <c r="F5080" s="3" t="s">
        <v>2206</v>
      </c>
      <c r="G5080" s="3" t="s">
        <v>13</v>
      </c>
      <c r="H5080" s="3" t="s">
        <v>2210</v>
      </c>
      <c r="I5080" s="3">
        <f t="shared" si="476"/>
        <v>0</v>
      </c>
      <c r="J5080" s="3">
        <f t="shared" si="476"/>
        <v>0</v>
      </c>
      <c r="K5080" s="3">
        <f t="shared" si="476"/>
        <v>0</v>
      </c>
      <c r="L5080" s="3">
        <f t="shared" si="477"/>
        <v>0</v>
      </c>
      <c r="M5080" s="3">
        <f t="shared" si="478"/>
        <v>0</v>
      </c>
      <c r="N5080" s="3">
        <f t="shared" si="479"/>
        <v>0</v>
      </c>
      <c r="O5080" s="3">
        <v>21000</v>
      </c>
      <c r="P5080" s="3">
        <v>21256.27</v>
      </c>
    </row>
    <row r="5081" spans="2:16" x14ac:dyDescent="0.15">
      <c r="B5081" s="5" t="s">
        <v>2269</v>
      </c>
      <c r="C5081" s="16">
        <f t="shared" si="474"/>
        <v>2021</v>
      </c>
      <c r="D5081" s="16">
        <f t="shared" si="475"/>
        <v>3</v>
      </c>
      <c r="E5081" s="3" t="s">
        <v>20</v>
      </c>
      <c r="F5081" s="3" t="s">
        <v>2206</v>
      </c>
      <c r="G5081" s="3" t="s">
        <v>13</v>
      </c>
      <c r="H5081" s="3" t="s">
        <v>2210</v>
      </c>
      <c r="I5081" s="3">
        <f t="shared" si="476"/>
        <v>0</v>
      </c>
      <c r="J5081" s="3">
        <f t="shared" si="476"/>
        <v>0</v>
      </c>
      <c r="K5081" s="3">
        <f t="shared" si="476"/>
        <v>0</v>
      </c>
      <c r="L5081" s="3">
        <f t="shared" si="477"/>
        <v>0</v>
      </c>
      <c r="M5081" s="3">
        <f t="shared" si="478"/>
        <v>0</v>
      </c>
      <c r="N5081" s="3">
        <f t="shared" si="479"/>
        <v>0</v>
      </c>
      <c r="O5081" s="3">
        <v>21000</v>
      </c>
      <c r="P5081" s="3">
        <v>21158.18</v>
      </c>
    </row>
    <row r="5082" spans="2:16" x14ac:dyDescent="0.15">
      <c r="B5082" s="5" t="s">
        <v>2269</v>
      </c>
      <c r="C5082" s="16">
        <f t="shared" si="474"/>
        <v>2021</v>
      </c>
      <c r="D5082" s="16">
        <f t="shared" si="475"/>
        <v>3</v>
      </c>
      <c r="E5082" s="3" t="s">
        <v>20</v>
      </c>
      <c r="F5082" s="3" t="s">
        <v>2206</v>
      </c>
      <c r="G5082" s="3" t="s">
        <v>13</v>
      </c>
      <c r="H5082" s="3" t="s">
        <v>2210</v>
      </c>
      <c r="I5082" s="3">
        <f t="shared" si="476"/>
        <v>0</v>
      </c>
      <c r="J5082" s="3">
        <f t="shared" si="476"/>
        <v>0</v>
      </c>
      <c r="K5082" s="3">
        <f t="shared" si="476"/>
        <v>0</v>
      </c>
      <c r="L5082" s="3">
        <f t="shared" si="477"/>
        <v>0</v>
      </c>
      <c r="M5082" s="3">
        <f t="shared" si="478"/>
        <v>0</v>
      </c>
      <c r="N5082" s="3">
        <f t="shared" si="479"/>
        <v>0</v>
      </c>
      <c r="O5082" s="3">
        <v>21000</v>
      </c>
      <c r="P5082" s="3">
        <v>21158.18</v>
      </c>
    </row>
    <row r="5083" spans="2:16" x14ac:dyDescent="0.15">
      <c r="B5083" s="5" t="s">
        <v>2269</v>
      </c>
      <c r="C5083" s="16">
        <f t="shared" si="474"/>
        <v>2021</v>
      </c>
      <c r="D5083" s="16">
        <f t="shared" si="475"/>
        <v>3</v>
      </c>
      <c r="E5083" s="3" t="s">
        <v>20</v>
      </c>
      <c r="F5083" s="3" t="s">
        <v>2206</v>
      </c>
      <c r="G5083" s="3" t="s">
        <v>13</v>
      </c>
      <c r="H5083" s="3" t="s">
        <v>2210</v>
      </c>
      <c r="I5083" s="3">
        <f t="shared" si="476"/>
        <v>0</v>
      </c>
      <c r="J5083" s="3">
        <f t="shared" si="476"/>
        <v>0</v>
      </c>
      <c r="K5083" s="3">
        <f t="shared" si="476"/>
        <v>0</v>
      </c>
      <c r="L5083" s="3">
        <f t="shared" si="477"/>
        <v>0</v>
      </c>
      <c r="M5083" s="3">
        <f t="shared" si="478"/>
        <v>0</v>
      </c>
      <c r="N5083" s="3">
        <f t="shared" si="479"/>
        <v>0</v>
      </c>
      <c r="O5083" s="3">
        <v>21000</v>
      </c>
      <c r="P5083" s="3">
        <v>20919.98</v>
      </c>
    </row>
    <row r="5084" spans="2:16" x14ac:dyDescent="0.15">
      <c r="B5084" s="5" t="s">
        <v>2269</v>
      </c>
      <c r="C5084" s="16">
        <f t="shared" si="474"/>
        <v>2021</v>
      </c>
      <c r="D5084" s="16">
        <f t="shared" si="475"/>
        <v>3</v>
      </c>
      <c r="E5084" s="3" t="s">
        <v>20</v>
      </c>
      <c r="F5084" s="3" t="s">
        <v>2206</v>
      </c>
      <c r="G5084" s="3" t="s">
        <v>13</v>
      </c>
      <c r="H5084" s="3" t="s">
        <v>2210</v>
      </c>
      <c r="I5084" s="3">
        <f t="shared" si="476"/>
        <v>0</v>
      </c>
      <c r="J5084" s="3">
        <f t="shared" si="476"/>
        <v>0</v>
      </c>
      <c r="K5084" s="3">
        <f t="shared" si="476"/>
        <v>0</v>
      </c>
      <c r="L5084" s="3">
        <f t="shared" si="477"/>
        <v>0</v>
      </c>
      <c r="M5084" s="3">
        <f t="shared" si="478"/>
        <v>0</v>
      </c>
      <c r="N5084" s="3">
        <f t="shared" si="479"/>
        <v>0</v>
      </c>
      <c r="O5084" s="3">
        <v>21000</v>
      </c>
      <c r="P5084" s="3">
        <v>20919.98</v>
      </c>
    </row>
    <row r="5085" spans="2:16" x14ac:dyDescent="0.15">
      <c r="B5085" s="5" t="s">
        <v>2269</v>
      </c>
      <c r="C5085" s="16">
        <f t="shared" si="474"/>
        <v>2021</v>
      </c>
      <c r="D5085" s="16">
        <f t="shared" si="475"/>
        <v>3</v>
      </c>
      <c r="E5085" s="3" t="s">
        <v>20</v>
      </c>
      <c r="F5085" s="3" t="s">
        <v>2206</v>
      </c>
      <c r="G5085" s="3" t="s">
        <v>13</v>
      </c>
      <c r="H5085" s="3" t="s">
        <v>2210</v>
      </c>
      <c r="I5085" s="3">
        <f t="shared" si="476"/>
        <v>0</v>
      </c>
      <c r="J5085" s="3">
        <f t="shared" si="476"/>
        <v>0</v>
      </c>
      <c r="K5085" s="3">
        <f t="shared" si="476"/>
        <v>0</v>
      </c>
      <c r="L5085" s="3">
        <f t="shared" si="477"/>
        <v>0</v>
      </c>
      <c r="M5085" s="3">
        <f t="shared" si="478"/>
        <v>0</v>
      </c>
      <c r="N5085" s="3">
        <f t="shared" si="479"/>
        <v>0</v>
      </c>
      <c r="O5085" s="3">
        <v>21000</v>
      </c>
      <c r="P5085" s="3">
        <v>20919.98</v>
      </c>
    </row>
    <row r="5086" spans="2:16" x14ac:dyDescent="0.15">
      <c r="B5086" s="5" t="s">
        <v>2269</v>
      </c>
      <c r="C5086" s="16">
        <f t="shared" si="474"/>
        <v>2021</v>
      </c>
      <c r="D5086" s="16">
        <f t="shared" si="475"/>
        <v>3</v>
      </c>
      <c r="E5086" s="3" t="s">
        <v>20</v>
      </c>
      <c r="F5086" s="3" t="s">
        <v>2206</v>
      </c>
      <c r="G5086" s="3" t="s">
        <v>13</v>
      </c>
      <c r="H5086" s="3" t="s">
        <v>2210</v>
      </c>
      <c r="I5086" s="3">
        <f t="shared" si="476"/>
        <v>0</v>
      </c>
      <c r="J5086" s="3">
        <f t="shared" si="476"/>
        <v>0</v>
      </c>
      <c r="K5086" s="3">
        <f t="shared" si="476"/>
        <v>0</v>
      </c>
      <c r="L5086" s="3">
        <f t="shared" si="477"/>
        <v>0</v>
      </c>
      <c r="M5086" s="3">
        <f t="shared" si="478"/>
        <v>0</v>
      </c>
      <c r="N5086" s="3">
        <f t="shared" si="479"/>
        <v>0</v>
      </c>
      <c r="O5086" s="3">
        <v>21000</v>
      </c>
      <c r="P5086" s="3">
        <v>20912.96</v>
      </c>
    </row>
    <row r="5087" spans="2:16" x14ac:dyDescent="0.15">
      <c r="B5087" s="5" t="s">
        <v>2269</v>
      </c>
      <c r="C5087" s="16">
        <f t="shared" si="474"/>
        <v>2021</v>
      </c>
      <c r="D5087" s="16">
        <f t="shared" si="475"/>
        <v>3</v>
      </c>
      <c r="E5087" s="3" t="s">
        <v>20</v>
      </c>
      <c r="F5087" s="3" t="s">
        <v>2206</v>
      </c>
      <c r="G5087" s="3" t="s">
        <v>13</v>
      </c>
      <c r="H5087" s="3" t="s">
        <v>2210</v>
      </c>
      <c r="I5087" s="3">
        <f t="shared" si="476"/>
        <v>0</v>
      </c>
      <c r="J5087" s="3">
        <f t="shared" si="476"/>
        <v>0</v>
      </c>
      <c r="K5087" s="3">
        <f t="shared" si="476"/>
        <v>0</v>
      </c>
      <c r="L5087" s="3">
        <f t="shared" si="477"/>
        <v>0</v>
      </c>
      <c r="M5087" s="3">
        <f t="shared" si="478"/>
        <v>0</v>
      </c>
      <c r="N5087" s="3">
        <f t="shared" si="479"/>
        <v>0</v>
      </c>
      <c r="O5087" s="3">
        <v>21000</v>
      </c>
      <c r="P5087" s="3">
        <v>20881.45</v>
      </c>
    </row>
    <row r="5088" spans="2:16" x14ac:dyDescent="0.15">
      <c r="B5088" s="5" t="s">
        <v>2142</v>
      </c>
      <c r="C5088" s="16">
        <f t="shared" si="474"/>
        <v>2021</v>
      </c>
      <c r="D5088" s="16">
        <f t="shared" si="475"/>
        <v>5</v>
      </c>
      <c r="E5088" s="3" t="s">
        <v>20</v>
      </c>
      <c r="F5088" s="3" t="s">
        <v>2206</v>
      </c>
      <c r="G5088" s="3" t="s">
        <v>13</v>
      </c>
      <c r="H5088" s="3" t="s">
        <v>2210</v>
      </c>
      <c r="I5088" s="3">
        <f t="shared" si="476"/>
        <v>0</v>
      </c>
      <c r="J5088" s="3">
        <f t="shared" si="476"/>
        <v>0</v>
      </c>
      <c r="K5088" s="3">
        <f t="shared" si="476"/>
        <v>0</v>
      </c>
      <c r="L5088" s="3">
        <f t="shared" si="477"/>
        <v>0</v>
      </c>
      <c r="M5088" s="3">
        <f t="shared" si="478"/>
        <v>0</v>
      </c>
      <c r="N5088" s="3">
        <f t="shared" si="479"/>
        <v>0</v>
      </c>
      <c r="O5088" s="3">
        <v>21000</v>
      </c>
      <c r="P5088" s="3">
        <v>20617.05</v>
      </c>
    </row>
    <row r="5089" spans="2:16" x14ac:dyDescent="0.15">
      <c r="B5089" s="5" t="s">
        <v>914</v>
      </c>
      <c r="C5089" s="16">
        <f t="shared" si="474"/>
        <v>2021</v>
      </c>
      <c r="D5089" s="16">
        <f t="shared" si="475"/>
        <v>6</v>
      </c>
      <c r="E5089" s="3" t="s">
        <v>20</v>
      </c>
      <c r="F5089" s="3" t="s">
        <v>2206</v>
      </c>
      <c r="G5089" s="3" t="s">
        <v>13</v>
      </c>
      <c r="H5089" s="3" t="s">
        <v>2210</v>
      </c>
      <c r="I5089" s="3">
        <f t="shared" si="476"/>
        <v>0</v>
      </c>
      <c r="J5089" s="3">
        <f t="shared" si="476"/>
        <v>0</v>
      </c>
      <c r="K5089" s="3">
        <f t="shared" si="476"/>
        <v>0</v>
      </c>
      <c r="L5089" s="3">
        <f t="shared" si="477"/>
        <v>0</v>
      </c>
      <c r="M5089" s="3">
        <f t="shared" si="478"/>
        <v>0</v>
      </c>
      <c r="N5089" s="3">
        <f t="shared" si="479"/>
        <v>0</v>
      </c>
      <c r="O5089" s="3">
        <v>21000</v>
      </c>
      <c r="P5089" s="3">
        <v>20458.93</v>
      </c>
    </row>
    <row r="5090" spans="2:16" x14ac:dyDescent="0.15">
      <c r="B5090" s="5" t="s">
        <v>2284</v>
      </c>
      <c r="C5090" s="16">
        <f t="shared" si="474"/>
        <v>2021</v>
      </c>
      <c r="D5090" s="16">
        <f t="shared" si="475"/>
        <v>4</v>
      </c>
      <c r="E5090" s="3" t="s">
        <v>20</v>
      </c>
      <c r="F5090" s="3" t="s">
        <v>2206</v>
      </c>
      <c r="G5090" s="3" t="s">
        <v>13</v>
      </c>
      <c r="H5090" s="3" t="s">
        <v>2210</v>
      </c>
      <c r="I5090" s="3">
        <f t="shared" si="476"/>
        <v>0</v>
      </c>
      <c r="J5090" s="3">
        <f t="shared" si="476"/>
        <v>0</v>
      </c>
      <c r="K5090" s="3">
        <f t="shared" si="476"/>
        <v>0</v>
      </c>
      <c r="L5090" s="3">
        <f t="shared" si="477"/>
        <v>0</v>
      </c>
      <c r="M5090" s="3">
        <f t="shared" si="478"/>
        <v>0</v>
      </c>
      <c r="N5090" s="3">
        <f t="shared" si="479"/>
        <v>0</v>
      </c>
      <c r="O5090" s="3">
        <v>21000</v>
      </c>
      <c r="P5090" s="3">
        <v>20260.43</v>
      </c>
    </row>
    <row r="5091" spans="2:16" x14ac:dyDescent="0.15">
      <c r="B5091" s="5" t="s">
        <v>2142</v>
      </c>
      <c r="C5091" s="16">
        <f t="shared" si="474"/>
        <v>2021</v>
      </c>
      <c r="D5091" s="16">
        <f t="shared" si="475"/>
        <v>5</v>
      </c>
      <c r="E5091" s="3" t="s">
        <v>20</v>
      </c>
      <c r="F5091" s="3" t="s">
        <v>2206</v>
      </c>
      <c r="G5091" s="3" t="s">
        <v>13</v>
      </c>
      <c r="H5091" s="3" t="s">
        <v>2210</v>
      </c>
      <c r="I5091" s="3">
        <f t="shared" si="476"/>
        <v>0</v>
      </c>
      <c r="J5091" s="3">
        <f t="shared" si="476"/>
        <v>0</v>
      </c>
      <c r="K5091" s="3">
        <f t="shared" si="476"/>
        <v>0</v>
      </c>
      <c r="L5091" s="3">
        <f t="shared" si="477"/>
        <v>0</v>
      </c>
      <c r="M5091" s="3">
        <f t="shared" si="478"/>
        <v>0</v>
      </c>
      <c r="N5091" s="3">
        <f t="shared" si="479"/>
        <v>0</v>
      </c>
      <c r="O5091" s="3">
        <v>21000</v>
      </c>
      <c r="P5091" s="3">
        <v>20228.46</v>
      </c>
    </row>
    <row r="5092" spans="2:16" x14ac:dyDescent="0.15">
      <c r="B5092" s="5" t="s">
        <v>2284</v>
      </c>
      <c r="C5092" s="16">
        <f t="shared" si="474"/>
        <v>2021</v>
      </c>
      <c r="D5092" s="16">
        <f t="shared" si="475"/>
        <v>4</v>
      </c>
      <c r="E5092" s="3" t="s">
        <v>20</v>
      </c>
      <c r="F5092" s="3" t="s">
        <v>2206</v>
      </c>
      <c r="G5092" s="3" t="s">
        <v>13</v>
      </c>
      <c r="H5092" s="3" t="s">
        <v>2210</v>
      </c>
      <c r="I5092" s="3">
        <f t="shared" si="476"/>
        <v>0</v>
      </c>
      <c r="J5092" s="3">
        <f t="shared" si="476"/>
        <v>0</v>
      </c>
      <c r="K5092" s="3">
        <f t="shared" si="476"/>
        <v>0</v>
      </c>
      <c r="L5092" s="3">
        <f t="shared" si="477"/>
        <v>0</v>
      </c>
      <c r="M5092" s="3">
        <f t="shared" si="478"/>
        <v>0</v>
      </c>
      <c r="N5092" s="3">
        <f t="shared" si="479"/>
        <v>0</v>
      </c>
      <c r="O5092" s="3">
        <v>21000</v>
      </c>
      <c r="P5092" s="3">
        <v>20181.36</v>
      </c>
    </row>
    <row r="5093" spans="2:16" x14ac:dyDescent="0.15">
      <c r="B5093" s="5" t="s">
        <v>914</v>
      </c>
      <c r="C5093" s="16">
        <f t="shared" si="474"/>
        <v>2021</v>
      </c>
      <c r="D5093" s="16">
        <f t="shared" si="475"/>
        <v>6</v>
      </c>
      <c r="E5093" s="3" t="s">
        <v>20</v>
      </c>
      <c r="F5093" s="3" t="s">
        <v>2206</v>
      </c>
      <c r="G5093" s="3" t="s">
        <v>13</v>
      </c>
      <c r="H5093" s="3" t="s">
        <v>2210</v>
      </c>
      <c r="I5093" s="3">
        <f t="shared" si="476"/>
        <v>0</v>
      </c>
      <c r="J5093" s="3">
        <f t="shared" si="476"/>
        <v>0</v>
      </c>
      <c r="K5093" s="3">
        <f t="shared" si="476"/>
        <v>0</v>
      </c>
      <c r="L5093" s="3">
        <f t="shared" si="477"/>
        <v>0</v>
      </c>
      <c r="M5093" s="3">
        <f t="shared" si="478"/>
        <v>0</v>
      </c>
      <c r="N5093" s="3">
        <f t="shared" si="479"/>
        <v>0</v>
      </c>
      <c r="O5093" s="3">
        <v>21000</v>
      </c>
      <c r="P5093" s="3">
        <v>20090.52</v>
      </c>
    </row>
    <row r="5094" spans="2:16" x14ac:dyDescent="0.15">
      <c r="B5094" s="5" t="s">
        <v>914</v>
      </c>
      <c r="C5094" s="16">
        <f t="shared" si="474"/>
        <v>2021</v>
      </c>
      <c r="D5094" s="16">
        <f t="shared" si="475"/>
        <v>6</v>
      </c>
      <c r="E5094" s="3" t="s">
        <v>20</v>
      </c>
      <c r="F5094" s="3" t="s">
        <v>2206</v>
      </c>
      <c r="G5094" s="3" t="s">
        <v>13</v>
      </c>
      <c r="H5094" s="3" t="s">
        <v>2210</v>
      </c>
      <c r="I5094" s="3">
        <f t="shared" si="476"/>
        <v>0</v>
      </c>
      <c r="J5094" s="3">
        <f t="shared" si="476"/>
        <v>0</v>
      </c>
      <c r="K5094" s="3">
        <f t="shared" si="476"/>
        <v>0</v>
      </c>
      <c r="L5094" s="3">
        <f t="shared" si="477"/>
        <v>0</v>
      </c>
      <c r="M5094" s="3">
        <f t="shared" si="478"/>
        <v>0</v>
      </c>
      <c r="N5094" s="3">
        <f t="shared" si="479"/>
        <v>0</v>
      </c>
      <c r="O5094" s="3">
        <v>21000</v>
      </c>
      <c r="P5094" s="3">
        <v>20078.75</v>
      </c>
    </row>
    <row r="5095" spans="2:16" x14ac:dyDescent="0.15">
      <c r="B5095" s="5" t="s">
        <v>2284</v>
      </c>
      <c r="C5095" s="16">
        <f t="shared" si="474"/>
        <v>2021</v>
      </c>
      <c r="D5095" s="16">
        <f t="shared" si="475"/>
        <v>4</v>
      </c>
      <c r="E5095" s="3" t="s">
        <v>20</v>
      </c>
      <c r="F5095" s="3" t="s">
        <v>2206</v>
      </c>
      <c r="G5095" s="3" t="s">
        <v>13</v>
      </c>
      <c r="H5095" s="3" t="s">
        <v>2210</v>
      </c>
      <c r="I5095" s="3">
        <f t="shared" si="476"/>
        <v>0</v>
      </c>
      <c r="J5095" s="3">
        <f t="shared" si="476"/>
        <v>0</v>
      </c>
      <c r="K5095" s="3">
        <f t="shared" si="476"/>
        <v>0</v>
      </c>
      <c r="L5095" s="3">
        <f t="shared" si="477"/>
        <v>0</v>
      </c>
      <c r="M5095" s="3">
        <f t="shared" si="478"/>
        <v>0</v>
      </c>
      <c r="N5095" s="3">
        <f t="shared" si="479"/>
        <v>0</v>
      </c>
      <c r="O5095" s="3">
        <v>21000</v>
      </c>
      <c r="P5095" s="3">
        <v>20008.0999999999</v>
      </c>
    </row>
    <row r="5096" spans="2:16" x14ac:dyDescent="0.15">
      <c r="B5096" s="5" t="s">
        <v>1333</v>
      </c>
      <c r="C5096" s="16">
        <f t="shared" si="474"/>
        <v>2021</v>
      </c>
      <c r="D5096" s="16">
        <f t="shared" si="475"/>
        <v>3</v>
      </c>
      <c r="E5096" s="3" t="s">
        <v>202</v>
      </c>
      <c r="F5096" s="3" t="s">
        <v>13</v>
      </c>
      <c r="G5096" s="3" t="s">
        <v>203</v>
      </c>
      <c r="H5096" s="3" t="s">
        <v>5457</v>
      </c>
      <c r="I5096" s="3">
        <f t="shared" si="476"/>
        <v>0</v>
      </c>
      <c r="J5096" s="3">
        <f t="shared" si="476"/>
        <v>0</v>
      </c>
      <c r="K5096" s="3">
        <f t="shared" si="476"/>
        <v>0</v>
      </c>
      <c r="L5096" s="3">
        <f t="shared" si="477"/>
        <v>0</v>
      </c>
      <c r="M5096" s="3">
        <f t="shared" si="478"/>
        <v>0</v>
      </c>
      <c r="N5096" s="3">
        <f t="shared" si="479"/>
        <v>0</v>
      </c>
      <c r="O5096" s="3">
        <v>1000</v>
      </c>
      <c r="P5096" s="3">
        <v>6246.62</v>
      </c>
    </row>
    <row r="5097" spans="2:16" x14ac:dyDescent="0.15">
      <c r="B5097" s="5" t="s">
        <v>2944</v>
      </c>
      <c r="C5097" s="16">
        <f t="shared" si="474"/>
        <v>2021</v>
      </c>
      <c r="D5097" s="16">
        <f t="shared" si="475"/>
        <v>4</v>
      </c>
      <c r="E5097" s="3" t="s">
        <v>202</v>
      </c>
      <c r="F5097" s="3" t="s">
        <v>13</v>
      </c>
      <c r="G5097" s="3" t="s">
        <v>203</v>
      </c>
      <c r="H5097" s="3" t="s">
        <v>5459</v>
      </c>
      <c r="I5097" s="3">
        <f t="shared" si="476"/>
        <v>0</v>
      </c>
      <c r="J5097" s="3">
        <f t="shared" si="476"/>
        <v>0</v>
      </c>
      <c r="K5097" s="3">
        <f t="shared" si="476"/>
        <v>0</v>
      </c>
      <c r="L5097" s="3">
        <f t="shared" si="477"/>
        <v>0</v>
      </c>
      <c r="M5097" s="3">
        <f t="shared" si="478"/>
        <v>0</v>
      </c>
      <c r="N5097" s="3">
        <f t="shared" si="479"/>
        <v>0</v>
      </c>
      <c r="O5097" s="3">
        <v>1000</v>
      </c>
      <c r="P5097" s="3">
        <v>6190.58</v>
      </c>
    </row>
    <row r="5098" spans="2:16" x14ac:dyDescent="0.15">
      <c r="B5098" s="5" t="s">
        <v>609</v>
      </c>
      <c r="C5098" s="16">
        <f t="shared" si="474"/>
        <v>2021</v>
      </c>
      <c r="D5098" s="16">
        <f t="shared" si="475"/>
        <v>1</v>
      </c>
      <c r="E5098" s="3" t="s">
        <v>202</v>
      </c>
      <c r="F5098" s="3" t="s">
        <v>13</v>
      </c>
      <c r="G5098" s="3" t="s">
        <v>203</v>
      </c>
      <c r="H5098" s="3" t="s">
        <v>5460</v>
      </c>
      <c r="I5098" s="3">
        <f t="shared" si="476"/>
        <v>0</v>
      </c>
      <c r="J5098" s="3">
        <f t="shared" si="476"/>
        <v>0</v>
      </c>
      <c r="K5098" s="3">
        <f t="shared" si="476"/>
        <v>0</v>
      </c>
      <c r="L5098" s="3">
        <f t="shared" si="477"/>
        <v>0</v>
      </c>
      <c r="M5098" s="3">
        <f t="shared" si="478"/>
        <v>0</v>
      </c>
      <c r="N5098" s="3">
        <f t="shared" si="479"/>
        <v>0</v>
      </c>
      <c r="O5098" s="3">
        <v>1000</v>
      </c>
      <c r="P5098" s="3">
        <v>6161.67</v>
      </c>
    </row>
    <row r="5099" spans="2:16" x14ac:dyDescent="0.15">
      <c r="B5099" s="5" t="s">
        <v>2285</v>
      </c>
      <c r="C5099" s="16">
        <f t="shared" si="474"/>
        <v>2021</v>
      </c>
      <c r="D5099" s="16">
        <f t="shared" si="475"/>
        <v>9</v>
      </c>
      <c r="E5099" s="3" t="s">
        <v>20</v>
      </c>
      <c r="F5099" s="3" t="s">
        <v>2206</v>
      </c>
      <c r="G5099" s="3" t="s">
        <v>13</v>
      </c>
      <c r="H5099" s="3" t="s">
        <v>2210</v>
      </c>
      <c r="I5099" s="3">
        <f t="shared" si="476"/>
        <v>0</v>
      </c>
      <c r="J5099" s="3">
        <f t="shared" si="476"/>
        <v>0</v>
      </c>
      <c r="K5099" s="3">
        <f t="shared" si="476"/>
        <v>0</v>
      </c>
      <c r="L5099" s="3">
        <f t="shared" si="477"/>
        <v>0</v>
      </c>
      <c r="M5099" s="3">
        <f t="shared" si="478"/>
        <v>0</v>
      </c>
      <c r="N5099" s="3">
        <f t="shared" si="479"/>
        <v>0</v>
      </c>
      <c r="O5099" s="3">
        <v>21000</v>
      </c>
      <c r="P5099" s="3">
        <v>19981.1899999999</v>
      </c>
    </row>
    <row r="5100" spans="2:16" x14ac:dyDescent="0.15">
      <c r="B5100" s="5" t="s">
        <v>982</v>
      </c>
      <c r="C5100" s="16">
        <f t="shared" si="474"/>
        <v>2021</v>
      </c>
      <c r="D5100" s="16">
        <f t="shared" si="475"/>
        <v>12</v>
      </c>
      <c r="E5100" s="3" t="s">
        <v>202</v>
      </c>
      <c r="F5100" s="3" t="s">
        <v>12</v>
      </c>
      <c r="G5100" s="3" t="s">
        <v>203</v>
      </c>
      <c r="H5100" s="3" t="s">
        <v>5304</v>
      </c>
      <c r="I5100" s="3">
        <f t="shared" si="476"/>
        <v>0</v>
      </c>
      <c r="J5100" s="3">
        <f t="shared" si="476"/>
        <v>0</v>
      </c>
      <c r="K5100" s="3">
        <f t="shared" si="476"/>
        <v>0</v>
      </c>
      <c r="L5100" s="3">
        <f t="shared" si="477"/>
        <v>0</v>
      </c>
      <c r="M5100" s="3">
        <f t="shared" si="478"/>
        <v>0</v>
      </c>
      <c r="N5100" s="3">
        <f t="shared" si="479"/>
        <v>0</v>
      </c>
      <c r="O5100" s="3">
        <v>1000</v>
      </c>
      <c r="P5100" s="3">
        <v>5000.5</v>
      </c>
    </row>
    <row r="5101" spans="2:16" x14ac:dyDescent="0.15">
      <c r="B5101" s="5" t="s">
        <v>533</v>
      </c>
      <c r="C5101" s="16">
        <f t="shared" si="474"/>
        <v>2021</v>
      </c>
      <c r="D5101" s="16">
        <f t="shared" si="475"/>
        <v>12</v>
      </c>
      <c r="E5101" s="3" t="s">
        <v>202</v>
      </c>
      <c r="F5101" s="3" t="s">
        <v>13</v>
      </c>
      <c r="G5101" s="3" t="s">
        <v>203</v>
      </c>
      <c r="H5101" s="3" t="s">
        <v>4659</v>
      </c>
      <c r="I5101" s="3">
        <f t="shared" si="476"/>
        <v>0</v>
      </c>
      <c r="J5101" s="3">
        <f t="shared" si="476"/>
        <v>0</v>
      </c>
      <c r="K5101" s="3">
        <f t="shared" si="476"/>
        <v>0</v>
      </c>
      <c r="L5101" s="3">
        <f t="shared" si="477"/>
        <v>0</v>
      </c>
      <c r="M5101" s="3">
        <f t="shared" si="478"/>
        <v>0</v>
      </c>
      <c r="N5101" s="3">
        <f t="shared" si="479"/>
        <v>0</v>
      </c>
      <c r="O5101" s="3">
        <v>1000</v>
      </c>
      <c r="P5101" s="3">
        <v>4998.6000000000004</v>
      </c>
    </row>
    <row r="5102" spans="2:16" x14ac:dyDescent="0.15">
      <c r="B5102" s="5" t="s">
        <v>2636</v>
      </c>
      <c r="C5102" s="16">
        <f t="shared" si="474"/>
        <v>2021</v>
      </c>
      <c r="D5102" s="16">
        <f t="shared" si="475"/>
        <v>10</v>
      </c>
      <c r="E5102" s="3" t="s">
        <v>202</v>
      </c>
      <c r="F5102" s="3" t="s">
        <v>12</v>
      </c>
      <c r="G5102" s="3" t="s">
        <v>203</v>
      </c>
      <c r="H5102" s="3" t="s">
        <v>5304</v>
      </c>
      <c r="I5102" s="3">
        <f t="shared" si="476"/>
        <v>0</v>
      </c>
      <c r="J5102" s="3">
        <f t="shared" si="476"/>
        <v>0</v>
      </c>
      <c r="K5102" s="3">
        <f t="shared" si="476"/>
        <v>0</v>
      </c>
      <c r="L5102" s="3">
        <f t="shared" si="477"/>
        <v>0</v>
      </c>
      <c r="M5102" s="3">
        <f t="shared" si="478"/>
        <v>0</v>
      </c>
      <c r="N5102" s="3">
        <f t="shared" si="479"/>
        <v>0</v>
      </c>
      <c r="O5102" s="3">
        <v>1000</v>
      </c>
      <c r="P5102" s="3">
        <v>4715.26</v>
      </c>
    </row>
    <row r="5103" spans="2:16" x14ac:dyDescent="0.15">
      <c r="B5103" s="5" t="s">
        <v>2636</v>
      </c>
      <c r="C5103" s="16">
        <f t="shared" si="474"/>
        <v>2021</v>
      </c>
      <c r="D5103" s="16">
        <f t="shared" si="475"/>
        <v>10</v>
      </c>
      <c r="E5103" s="3" t="s">
        <v>202</v>
      </c>
      <c r="F5103" s="3" t="s">
        <v>12</v>
      </c>
      <c r="G5103" s="3" t="s">
        <v>203</v>
      </c>
      <c r="H5103" s="3" t="s">
        <v>5304</v>
      </c>
      <c r="I5103" s="3">
        <f t="shared" si="476"/>
        <v>0</v>
      </c>
      <c r="J5103" s="3">
        <f t="shared" si="476"/>
        <v>0</v>
      </c>
      <c r="K5103" s="3">
        <f t="shared" si="476"/>
        <v>0</v>
      </c>
      <c r="L5103" s="3">
        <f t="shared" si="477"/>
        <v>0</v>
      </c>
      <c r="M5103" s="3">
        <f t="shared" si="478"/>
        <v>0</v>
      </c>
      <c r="N5103" s="3">
        <f t="shared" si="479"/>
        <v>0</v>
      </c>
      <c r="O5103" s="3">
        <v>1000</v>
      </c>
      <c r="P5103" s="3">
        <v>4713.74</v>
      </c>
    </row>
    <row r="5104" spans="2:16" x14ac:dyDescent="0.15">
      <c r="B5104" s="5" t="s">
        <v>192</v>
      </c>
      <c r="C5104" s="16">
        <f t="shared" si="474"/>
        <v>2021</v>
      </c>
      <c r="D5104" s="16">
        <f t="shared" si="475"/>
        <v>8</v>
      </c>
      <c r="E5104" s="3" t="s">
        <v>20</v>
      </c>
      <c r="F5104" s="3" t="s">
        <v>2206</v>
      </c>
      <c r="G5104" s="3" t="s">
        <v>13</v>
      </c>
      <c r="H5104" s="3" t="s">
        <v>2210</v>
      </c>
      <c r="I5104" s="3">
        <f t="shared" si="476"/>
        <v>0</v>
      </c>
      <c r="J5104" s="3">
        <f t="shared" si="476"/>
        <v>0</v>
      </c>
      <c r="K5104" s="3">
        <f t="shared" si="476"/>
        <v>0</v>
      </c>
      <c r="L5104" s="3">
        <f t="shared" si="477"/>
        <v>0</v>
      </c>
      <c r="M5104" s="3">
        <f t="shared" si="478"/>
        <v>0</v>
      </c>
      <c r="N5104" s="3">
        <f t="shared" si="479"/>
        <v>0</v>
      </c>
      <c r="O5104" s="3">
        <v>21000</v>
      </c>
      <c r="P5104" s="3">
        <v>19922.32</v>
      </c>
    </row>
    <row r="5105" spans="2:16" x14ac:dyDescent="0.15">
      <c r="B5105" s="5" t="s">
        <v>1770</v>
      </c>
      <c r="C5105" s="16">
        <f t="shared" si="474"/>
        <v>2021</v>
      </c>
      <c r="D5105" s="16">
        <f t="shared" si="475"/>
        <v>8</v>
      </c>
      <c r="E5105" s="3" t="s">
        <v>202</v>
      </c>
      <c r="F5105" s="3" t="s">
        <v>12</v>
      </c>
      <c r="G5105" s="3" t="s">
        <v>203</v>
      </c>
      <c r="H5105" s="3" t="s">
        <v>5304</v>
      </c>
      <c r="I5105" s="3">
        <f t="shared" si="476"/>
        <v>0</v>
      </c>
      <c r="J5105" s="3">
        <f t="shared" si="476"/>
        <v>0</v>
      </c>
      <c r="K5105" s="3">
        <f t="shared" si="476"/>
        <v>0</v>
      </c>
      <c r="L5105" s="3">
        <f t="shared" si="477"/>
        <v>0</v>
      </c>
      <c r="M5105" s="3">
        <f t="shared" si="478"/>
        <v>0</v>
      </c>
      <c r="N5105" s="3">
        <f t="shared" si="479"/>
        <v>0</v>
      </c>
      <c r="O5105" s="3">
        <v>1000</v>
      </c>
      <c r="P5105" s="3">
        <v>4305.55</v>
      </c>
    </row>
    <row r="5106" spans="2:16" x14ac:dyDescent="0.15">
      <c r="B5106" s="5" t="s">
        <v>5476</v>
      </c>
      <c r="C5106" s="16">
        <f t="shared" si="474"/>
        <v>2021</v>
      </c>
      <c r="D5106" s="16">
        <f t="shared" si="475"/>
        <v>7</v>
      </c>
      <c r="E5106" s="3" t="s">
        <v>202</v>
      </c>
      <c r="F5106" s="3" t="s">
        <v>12</v>
      </c>
      <c r="G5106" s="3" t="s">
        <v>203</v>
      </c>
      <c r="H5106" s="3" t="s">
        <v>5304</v>
      </c>
      <c r="I5106" s="3">
        <f t="shared" si="476"/>
        <v>0</v>
      </c>
      <c r="J5106" s="3">
        <f t="shared" si="476"/>
        <v>0</v>
      </c>
      <c r="K5106" s="3">
        <f t="shared" si="476"/>
        <v>0</v>
      </c>
      <c r="L5106" s="3">
        <f t="shared" si="477"/>
        <v>0</v>
      </c>
      <c r="M5106" s="3">
        <f t="shared" si="478"/>
        <v>0</v>
      </c>
      <c r="N5106" s="3">
        <f t="shared" si="479"/>
        <v>0</v>
      </c>
      <c r="O5106" s="3">
        <v>1000</v>
      </c>
      <c r="P5106" s="3">
        <v>4297.88</v>
      </c>
    </row>
    <row r="5107" spans="2:16" x14ac:dyDescent="0.15">
      <c r="B5107" s="5" t="s">
        <v>2285</v>
      </c>
      <c r="C5107" s="16">
        <f t="shared" si="474"/>
        <v>2021</v>
      </c>
      <c r="D5107" s="16">
        <f t="shared" si="475"/>
        <v>9</v>
      </c>
      <c r="E5107" s="3" t="s">
        <v>20</v>
      </c>
      <c r="F5107" s="3" t="s">
        <v>2206</v>
      </c>
      <c r="G5107" s="3" t="s">
        <v>13</v>
      </c>
      <c r="H5107" s="3" t="s">
        <v>2210</v>
      </c>
      <c r="I5107" s="3">
        <f t="shared" si="476"/>
        <v>0</v>
      </c>
      <c r="J5107" s="3">
        <f t="shared" si="476"/>
        <v>0</v>
      </c>
      <c r="K5107" s="3">
        <f t="shared" si="476"/>
        <v>0</v>
      </c>
      <c r="L5107" s="3">
        <f t="shared" si="477"/>
        <v>0</v>
      </c>
      <c r="M5107" s="3">
        <f t="shared" si="478"/>
        <v>0</v>
      </c>
      <c r="N5107" s="3">
        <f t="shared" si="479"/>
        <v>0</v>
      </c>
      <c r="O5107" s="3">
        <v>21000</v>
      </c>
      <c r="P5107" s="3">
        <v>19917.25</v>
      </c>
    </row>
    <row r="5108" spans="2:16" x14ac:dyDescent="0.15">
      <c r="B5108" s="5" t="s">
        <v>2932</v>
      </c>
      <c r="C5108" s="16">
        <f t="shared" si="474"/>
        <v>2021</v>
      </c>
      <c r="D5108" s="16">
        <f t="shared" si="475"/>
        <v>7</v>
      </c>
      <c r="E5108" s="3" t="s">
        <v>202</v>
      </c>
      <c r="F5108" s="3" t="s">
        <v>13</v>
      </c>
      <c r="G5108" s="3" t="s">
        <v>552</v>
      </c>
      <c r="H5108" s="3" t="s">
        <v>5478</v>
      </c>
      <c r="I5108" s="3">
        <f t="shared" si="476"/>
        <v>0</v>
      </c>
      <c r="J5108" s="3">
        <f t="shared" si="476"/>
        <v>0</v>
      </c>
      <c r="K5108" s="3">
        <f t="shared" si="476"/>
        <v>0</v>
      </c>
      <c r="L5108" s="3">
        <f t="shared" si="477"/>
        <v>0</v>
      </c>
      <c r="M5108" s="3">
        <f t="shared" si="478"/>
        <v>0</v>
      </c>
      <c r="N5108" s="3">
        <f t="shared" si="479"/>
        <v>0</v>
      </c>
      <c r="O5108" s="3">
        <v>1000</v>
      </c>
      <c r="P5108" s="3">
        <v>4100</v>
      </c>
    </row>
    <row r="5109" spans="2:16" x14ac:dyDescent="0.15">
      <c r="B5109" s="5" t="s">
        <v>668</v>
      </c>
      <c r="C5109" s="16">
        <f t="shared" si="474"/>
        <v>2021</v>
      </c>
      <c r="D5109" s="16">
        <f t="shared" si="475"/>
        <v>10</v>
      </c>
      <c r="E5109" s="3" t="s">
        <v>202</v>
      </c>
      <c r="F5109" s="3" t="s">
        <v>13</v>
      </c>
      <c r="G5109" s="3" t="s">
        <v>203</v>
      </c>
      <c r="H5109" s="3" t="s">
        <v>5480</v>
      </c>
      <c r="I5109" s="3">
        <f t="shared" si="476"/>
        <v>0</v>
      </c>
      <c r="J5109" s="3">
        <f t="shared" si="476"/>
        <v>0</v>
      </c>
      <c r="K5109" s="3">
        <f t="shared" si="476"/>
        <v>0</v>
      </c>
      <c r="L5109" s="3">
        <f t="shared" si="477"/>
        <v>0</v>
      </c>
      <c r="M5109" s="3">
        <f t="shared" si="478"/>
        <v>0</v>
      </c>
      <c r="N5109" s="3">
        <f t="shared" si="479"/>
        <v>0</v>
      </c>
      <c r="O5109" s="3">
        <v>1000</v>
      </c>
      <c r="P5109" s="3">
        <v>3963.44</v>
      </c>
    </row>
    <row r="5110" spans="2:16" x14ac:dyDescent="0.15">
      <c r="B5110" s="5" t="s">
        <v>1157</v>
      </c>
      <c r="C5110" s="16">
        <f t="shared" si="474"/>
        <v>2021</v>
      </c>
      <c r="D5110" s="16">
        <f t="shared" si="475"/>
        <v>7</v>
      </c>
      <c r="E5110" s="3" t="s">
        <v>20</v>
      </c>
      <c r="F5110" s="3" t="s">
        <v>2206</v>
      </c>
      <c r="G5110" s="3" t="s">
        <v>13</v>
      </c>
      <c r="H5110" s="3" t="s">
        <v>2210</v>
      </c>
      <c r="I5110" s="3">
        <f t="shared" si="476"/>
        <v>0</v>
      </c>
      <c r="J5110" s="3">
        <f t="shared" si="476"/>
        <v>0</v>
      </c>
      <c r="K5110" s="3">
        <f t="shared" si="476"/>
        <v>0</v>
      </c>
      <c r="L5110" s="3">
        <f t="shared" si="477"/>
        <v>0</v>
      </c>
      <c r="M5110" s="3">
        <f t="shared" si="478"/>
        <v>0</v>
      </c>
      <c r="N5110" s="3">
        <f t="shared" si="479"/>
        <v>0</v>
      </c>
      <c r="O5110" s="3">
        <v>21000</v>
      </c>
      <c r="P5110" s="3">
        <v>19897.080000000002</v>
      </c>
    </row>
    <row r="5111" spans="2:16" x14ac:dyDescent="0.15">
      <c r="B5111" s="5" t="s">
        <v>3126</v>
      </c>
      <c r="C5111" s="16">
        <f t="shared" si="474"/>
        <v>2021</v>
      </c>
      <c r="D5111" s="16">
        <f t="shared" si="475"/>
        <v>9</v>
      </c>
      <c r="E5111" s="3" t="s">
        <v>202</v>
      </c>
      <c r="F5111" s="3" t="s">
        <v>13</v>
      </c>
      <c r="G5111" s="3" t="s">
        <v>203</v>
      </c>
      <c r="H5111" s="3" t="s">
        <v>4659</v>
      </c>
      <c r="I5111" s="3">
        <f t="shared" si="476"/>
        <v>0</v>
      </c>
      <c r="J5111" s="3">
        <f t="shared" si="476"/>
        <v>0</v>
      </c>
      <c r="K5111" s="3">
        <f t="shared" si="476"/>
        <v>0</v>
      </c>
      <c r="L5111" s="3">
        <f t="shared" si="477"/>
        <v>0</v>
      </c>
      <c r="M5111" s="3">
        <f t="shared" si="478"/>
        <v>0</v>
      </c>
      <c r="N5111" s="3">
        <f t="shared" si="479"/>
        <v>0</v>
      </c>
      <c r="O5111" s="3">
        <v>1000</v>
      </c>
      <c r="P5111" s="3">
        <v>3610.06</v>
      </c>
    </row>
    <row r="5112" spans="2:16" x14ac:dyDescent="0.15">
      <c r="B5112" s="5" t="s">
        <v>1425</v>
      </c>
      <c r="C5112" s="16">
        <f t="shared" si="474"/>
        <v>2021</v>
      </c>
      <c r="D5112" s="16">
        <f t="shared" si="475"/>
        <v>9</v>
      </c>
      <c r="E5112" s="3" t="s">
        <v>202</v>
      </c>
      <c r="F5112" s="3" t="s">
        <v>12</v>
      </c>
      <c r="G5112" s="3" t="s">
        <v>2957</v>
      </c>
      <c r="H5112" s="3" t="s">
        <v>5481</v>
      </c>
      <c r="I5112" s="3">
        <f t="shared" si="476"/>
        <v>0</v>
      </c>
      <c r="J5112" s="3">
        <f t="shared" si="476"/>
        <v>1</v>
      </c>
      <c r="K5112" s="3">
        <f t="shared" si="476"/>
        <v>0</v>
      </c>
      <c r="L5112" s="3">
        <f t="shared" si="477"/>
        <v>0</v>
      </c>
      <c r="M5112" s="3">
        <f t="shared" si="478"/>
        <v>0</v>
      </c>
      <c r="N5112" s="3">
        <f t="shared" si="479"/>
        <v>0</v>
      </c>
      <c r="O5112" s="3">
        <v>1000</v>
      </c>
      <c r="P5112" s="3">
        <v>3553.35</v>
      </c>
    </row>
    <row r="5113" spans="2:16" x14ac:dyDescent="0.15">
      <c r="B5113" s="5" t="s">
        <v>1157</v>
      </c>
      <c r="C5113" s="16">
        <f t="shared" si="474"/>
        <v>2021</v>
      </c>
      <c r="D5113" s="16">
        <f t="shared" si="475"/>
        <v>7</v>
      </c>
      <c r="E5113" s="3" t="s">
        <v>20</v>
      </c>
      <c r="F5113" s="3" t="s">
        <v>2206</v>
      </c>
      <c r="G5113" s="3" t="s">
        <v>13</v>
      </c>
      <c r="H5113" s="3" t="s">
        <v>2210</v>
      </c>
      <c r="I5113" s="3">
        <f t="shared" si="476"/>
        <v>0</v>
      </c>
      <c r="J5113" s="3">
        <f t="shared" si="476"/>
        <v>0</v>
      </c>
      <c r="K5113" s="3">
        <f t="shared" si="476"/>
        <v>0</v>
      </c>
      <c r="L5113" s="3">
        <f t="shared" si="477"/>
        <v>0</v>
      </c>
      <c r="M5113" s="3">
        <f t="shared" si="478"/>
        <v>0</v>
      </c>
      <c r="N5113" s="3">
        <f t="shared" si="479"/>
        <v>0</v>
      </c>
      <c r="O5113" s="3">
        <v>21000</v>
      </c>
      <c r="P5113" s="3">
        <v>19860.080000000002</v>
      </c>
    </row>
    <row r="5114" spans="2:16" x14ac:dyDescent="0.15">
      <c r="B5114" s="5" t="s">
        <v>2345</v>
      </c>
      <c r="C5114" s="16">
        <f t="shared" si="474"/>
        <v>2021</v>
      </c>
      <c r="D5114" s="16">
        <f t="shared" si="475"/>
        <v>2</v>
      </c>
      <c r="E5114" s="3" t="s">
        <v>202</v>
      </c>
      <c r="F5114" s="3" t="s">
        <v>12</v>
      </c>
      <c r="G5114" s="3" t="s">
        <v>203</v>
      </c>
      <c r="H5114" s="3" t="s">
        <v>5484</v>
      </c>
      <c r="I5114" s="3">
        <f t="shared" si="476"/>
        <v>0</v>
      </c>
      <c r="J5114" s="3">
        <f t="shared" si="476"/>
        <v>1</v>
      </c>
      <c r="K5114" s="3">
        <f t="shared" si="476"/>
        <v>0</v>
      </c>
      <c r="L5114" s="3">
        <f t="shared" si="477"/>
        <v>0</v>
      </c>
      <c r="M5114" s="3">
        <f t="shared" si="478"/>
        <v>0</v>
      </c>
      <c r="N5114" s="3">
        <f t="shared" si="479"/>
        <v>0</v>
      </c>
      <c r="O5114" s="3">
        <v>1000</v>
      </c>
      <c r="P5114" s="3">
        <v>3278.2</v>
      </c>
    </row>
    <row r="5115" spans="2:16" x14ac:dyDescent="0.15">
      <c r="B5115" s="5" t="s">
        <v>2284</v>
      </c>
      <c r="C5115" s="16">
        <f t="shared" si="474"/>
        <v>2021</v>
      </c>
      <c r="D5115" s="16">
        <f t="shared" si="475"/>
        <v>4</v>
      </c>
      <c r="E5115" s="3" t="s">
        <v>20</v>
      </c>
      <c r="F5115" s="3" t="s">
        <v>2206</v>
      </c>
      <c r="G5115" s="3" t="s">
        <v>13</v>
      </c>
      <c r="H5115" s="3" t="s">
        <v>2210</v>
      </c>
      <c r="I5115" s="3">
        <f t="shared" si="476"/>
        <v>0</v>
      </c>
      <c r="J5115" s="3">
        <f t="shared" si="476"/>
        <v>0</v>
      </c>
      <c r="K5115" s="3">
        <f t="shared" si="476"/>
        <v>0</v>
      </c>
      <c r="L5115" s="3">
        <f t="shared" si="477"/>
        <v>0</v>
      </c>
      <c r="M5115" s="3">
        <f t="shared" si="478"/>
        <v>0</v>
      </c>
      <c r="N5115" s="3">
        <f t="shared" si="479"/>
        <v>0</v>
      </c>
      <c r="O5115" s="3">
        <v>21000</v>
      </c>
      <c r="P5115" s="3">
        <v>19811.27</v>
      </c>
    </row>
    <row r="5116" spans="2:16" x14ac:dyDescent="0.15">
      <c r="B5116" s="5" t="s">
        <v>215</v>
      </c>
      <c r="C5116" s="16">
        <f t="shared" si="474"/>
        <v>2021</v>
      </c>
      <c r="D5116" s="16">
        <f t="shared" si="475"/>
        <v>5</v>
      </c>
      <c r="E5116" s="3" t="s">
        <v>202</v>
      </c>
      <c r="F5116" s="3" t="s">
        <v>2230</v>
      </c>
      <c r="G5116" s="3" t="s">
        <v>203</v>
      </c>
      <c r="H5116" s="3" t="s">
        <v>5493</v>
      </c>
      <c r="I5116" s="3">
        <f t="shared" si="476"/>
        <v>0</v>
      </c>
      <c r="J5116" s="3">
        <f t="shared" si="476"/>
        <v>0</v>
      </c>
      <c r="K5116" s="3">
        <f t="shared" si="476"/>
        <v>0</v>
      </c>
      <c r="L5116" s="3">
        <f t="shared" si="477"/>
        <v>0</v>
      </c>
      <c r="M5116" s="3">
        <f t="shared" si="478"/>
        <v>0</v>
      </c>
      <c r="N5116" s="3">
        <f t="shared" si="479"/>
        <v>0</v>
      </c>
      <c r="O5116" s="3">
        <v>1000</v>
      </c>
      <c r="P5116" s="3">
        <v>2380.09</v>
      </c>
    </row>
    <row r="5117" spans="2:16" x14ac:dyDescent="0.15">
      <c r="B5117" s="5" t="s">
        <v>2284</v>
      </c>
      <c r="C5117" s="16">
        <f t="shared" si="474"/>
        <v>2021</v>
      </c>
      <c r="D5117" s="16">
        <f t="shared" si="475"/>
        <v>4</v>
      </c>
      <c r="E5117" s="3" t="s">
        <v>20</v>
      </c>
      <c r="F5117" s="3" t="s">
        <v>2206</v>
      </c>
      <c r="G5117" s="3" t="s">
        <v>13</v>
      </c>
      <c r="H5117" s="3" t="s">
        <v>2210</v>
      </c>
      <c r="I5117" s="3">
        <f t="shared" si="476"/>
        <v>0</v>
      </c>
      <c r="J5117" s="3">
        <f t="shared" si="476"/>
        <v>0</v>
      </c>
      <c r="K5117" s="3">
        <f t="shared" si="476"/>
        <v>0</v>
      </c>
      <c r="L5117" s="3">
        <f t="shared" si="477"/>
        <v>0</v>
      </c>
      <c r="M5117" s="3">
        <f t="shared" si="478"/>
        <v>0</v>
      </c>
      <c r="N5117" s="3">
        <f t="shared" si="479"/>
        <v>0</v>
      </c>
      <c r="O5117" s="3">
        <v>21000</v>
      </c>
      <c r="P5117" s="3">
        <v>19811.27</v>
      </c>
    </row>
    <row r="5118" spans="2:16" x14ac:dyDescent="0.15">
      <c r="B5118" s="5" t="s">
        <v>192</v>
      </c>
      <c r="C5118" s="16">
        <f t="shared" si="474"/>
        <v>2021</v>
      </c>
      <c r="D5118" s="16">
        <f t="shared" si="475"/>
        <v>8</v>
      </c>
      <c r="E5118" s="3" t="s">
        <v>20</v>
      </c>
      <c r="F5118" s="3" t="s">
        <v>2206</v>
      </c>
      <c r="G5118" s="3" t="s">
        <v>13</v>
      </c>
      <c r="H5118" s="3" t="s">
        <v>2210</v>
      </c>
      <c r="I5118" s="3">
        <f t="shared" si="476"/>
        <v>0</v>
      </c>
      <c r="J5118" s="3">
        <f t="shared" si="476"/>
        <v>0</v>
      </c>
      <c r="K5118" s="3">
        <f t="shared" si="476"/>
        <v>0</v>
      </c>
      <c r="L5118" s="3">
        <f t="shared" si="477"/>
        <v>0</v>
      </c>
      <c r="M5118" s="3">
        <f t="shared" si="478"/>
        <v>0</v>
      </c>
      <c r="N5118" s="3">
        <f t="shared" si="479"/>
        <v>0</v>
      </c>
      <c r="O5118" s="3">
        <v>21000</v>
      </c>
      <c r="P5118" s="3">
        <v>19787.72</v>
      </c>
    </row>
    <row r="5119" spans="2:16" x14ac:dyDescent="0.15">
      <c r="B5119" s="5" t="s">
        <v>2285</v>
      </c>
      <c r="C5119" s="16">
        <f t="shared" si="474"/>
        <v>2021</v>
      </c>
      <c r="D5119" s="16">
        <f t="shared" si="475"/>
        <v>9</v>
      </c>
      <c r="E5119" s="3" t="s">
        <v>20</v>
      </c>
      <c r="F5119" s="3" t="s">
        <v>2206</v>
      </c>
      <c r="G5119" s="3" t="s">
        <v>13</v>
      </c>
      <c r="H5119" s="3" t="s">
        <v>2210</v>
      </c>
      <c r="I5119" s="3">
        <f t="shared" si="476"/>
        <v>0</v>
      </c>
      <c r="J5119" s="3">
        <f t="shared" si="476"/>
        <v>0</v>
      </c>
      <c r="K5119" s="3">
        <f t="shared" si="476"/>
        <v>0</v>
      </c>
      <c r="L5119" s="3">
        <f t="shared" si="477"/>
        <v>0</v>
      </c>
      <c r="M5119" s="3">
        <f t="shared" si="478"/>
        <v>0</v>
      </c>
      <c r="N5119" s="3">
        <f t="shared" si="479"/>
        <v>0</v>
      </c>
      <c r="O5119" s="3">
        <v>21000</v>
      </c>
      <c r="P5119" s="3">
        <v>19742.310000000001</v>
      </c>
    </row>
    <row r="5120" spans="2:16" x14ac:dyDescent="0.15">
      <c r="B5120" s="5" t="s">
        <v>1791</v>
      </c>
      <c r="C5120" s="16">
        <f t="shared" si="474"/>
        <v>2021</v>
      </c>
      <c r="D5120" s="16">
        <f t="shared" si="475"/>
        <v>2</v>
      </c>
      <c r="E5120" s="3" t="s">
        <v>202</v>
      </c>
      <c r="F5120" s="3" t="s">
        <v>13</v>
      </c>
      <c r="G5120" s="3" t="s">
        <v>1281</v>
      </c>
      <c r="H5120" s="3" t="s">
        <v>578</v>
      </c>
      <c r="I5120" s="3">
        <f t="shared" si="476"/>
        <v>0</v>
      </c>
      <c r="J5120" s="3">
        <f t="shared" si="476"/>
        <v>0</v>
      </c>
      <c r="K5120" s="3">
        <f t="shared" si="476"/>
        <v>0</v>
      </c>
      <c r="L5120" s="3">
        <f t="shared" si="477"/>
        <v>0</v>
      </c>
      <c r="M5120" s="3">
        <f t="shared" si="478"/>
        <v>0</v>
      </c>
      <c r="N5120" s="3">
        <f t="shared" si="479"/>
        <v>0</v>
      </c>
      <c r="O5120" s="3">
        <v>1000</v>
      </c>
      <c r="P5120" s="3">
        <v>1000</v>
      </c>
    </row>
    <row r="5121" spans="2:16" x14ac:dyDescent="0.15">
      <c r="B5121" s="5" t="s">
        <v>421</v>
      </c>
      <c r="C5121" s="16">
        <f t="shared" si="474"/>
        <v>2021</v>
      </c>
      <c r="D5121" s="16">
        <f t="shared" si="475"/>
        <v>3</v>
      </c>
      <c r="E5121" s="3" t="s">
        <v>202</v>
      </c>
      <c r="F5121" s="3" t="s">
        <v>13</v>
      </c>
      <c r="G5121" s="3" t="s">
        <v>2957</v>
      </c>
      <c r="H5121" s="3" t="s">
        <v>5503</v>
      </c>
      <c r="I5121" s="3">
        <f t="shared" si="476"/>
        <v>0</v>
      </c>
      <c r="J5121" s="3">
        <f t="shared" si="476"/>
        <v>0</v>
      </c>
      <c r="K5121" s="3">
        <f t="shared" si="476"/>
        <v>0</v>
      </c>
      <c r="L5121" s="3">
        <f t="shared" si="477"/>
        <v>0</v>
      </c>
      <c r="M5121" s="3">
        <f t="shared" si="478"/>
        <v>0</v>
      </c>
      <c r="N5121" s="3">
        <f t="shared" si="479"/>
        <v>0</v>
      </c>
      <c r="O5121" s="3">
        <v>1000</v>
      </c>
      <c r="P5121" s="3">
        <v>740.9</v>
      </c>
    </row>
    <row r="5122" spans="2:16" x14ac:dyDescent="0.15">
      <c r="B5122" s="5" t="s">
        <v>976</v>
      </c>
      <c r="C5122" s="16">
        <f t="shared" si="474"/>
        <v>2021</v>
      </c>
      <c r="D5122" s="16">
        <f t="shared" si="475"/>
        <v>2</v>
      </c>
      <c r="E5122" s="3" t="s">
        <v>202</v>
      </c>
      <c r="F5122" s="3" t="s">
        <v>13</v>
      </c>
      <c r="G5122" s="3" t="s">
        <v>203</v>
      </c>
      <c r="H5122" s="3" t="s">
        <v>4690</v>
      </c>
      <c r="I5122" s="3">
        <f t="shared" si="476"/>
        <v>0</v>
      </c>
      <c r="J5122" s="3">
        <f t="shared" si="476"/>
        <v>0</v>
      </c>
      <c r="K5122" s="3">
        <f t="shared" si="476"/>
        <v>0</v>
      </c>
      <c r="L5122" s="3">
        <f t="shared" si="477"/>
        <v>0</v>
      </c>
      <c r="M5122" s="3">
        <f t="shared" si="478"/>
        <v>0</v>
      </c>
      <c r="N5122" s="3">
        <f t="shared" si="479"/>
        <v>0</v>
      </c>
      <c r="O5122" s="3">
        <v>1000</v>
      </c>
      <c r="P5122" s="3">
        <v>637.22</v>
      </c>
    </row>
    <row r="5123" spans="2:16" x14ac:dyDescent="0.15">
      <c r="B5123" s="5" t="s">
        <v>1897</v>
      </c>
      <c r="C5123" s="16">
        <f t="shared" si="474"/>
        <v>2021</v>
      </c>
      <c r="D5123" s="16">
        <f t="shared" si="475"/>
        <v>3</v>
      </c>
      <c r="E5123" s="3" t="s">
        <v>202</v>
      </c>
      <c r="F5123" s="3" t="s">
        <v>13</v>
      </c>
      <c r="G5123" s="3" t="s">
        <v>2957</v>
      </c>
      <c r="H5123" s="3" t="s">
        <v>5505</v>
      </c>
      <c r="I5123" s="3">
        <f t="shared" si="476"/>
        <v>0</v>
      </c>
      <c r="J5123" s="3">
        <f t="shared" si="476"/>
        <v>0</v>
      </c>
      <c r="K5123" s="3">
        <f t="shared" si="476"/>
        <v>0</v>
      </c>
      <c r="L5123" s="3">
        <f t="shared" si="477"/>
        <v>0</v>
      </c>
      <c r="M5123" s="3">
        <f t="shared" si="478"/>
        <v>0</v>
      </c>
      <c r="N5123" s="3">
        <f t="shared" si="479"/>
        <v>0</v>
      </c>
      <c r="O5123" s="3">
        <v>1000</v>
      </c>
      <c r="P5123" s="3">
        <v>628.13</v>
      </c>
    </row>
    <row r="5124" spans="2:16" x14ac:dyDescent="0.15">
      <c r="B5124" s="5" t="s">
        <v>1162</v>
      </c>
      <c r="C5124" s="16">
        <f t="shared" ref="C5124:C5187" si="480">YEAR(B5124)</f>
        <v>2021</v>
      </c>
      <c r="D5124" s="16">
        <f t="shared" ref="D5124:D5187" si="481">MONTH(B5124)</f>
        <v>8</v>
      </c>
      <c r="E5124" s="3" t="s">
        <v>202</v>
      </c>
      <c r="F5124" s="3" t="s">
        <v>13</v>
      </c>
      <c r="G5124" s="3" t="s">
        <v>2957</v>
      </c>
      <c r="H5124" s="3" t="s">
        <v>4569</v>
      </c>
      <c r="I5124" s="3">
        <f t="shared" ref="I5124:K5187" si="482">MIN(1,IFERROR(SEARCH(I$2,$H5124),0))</f>
        <v>0</v>
      </c>
      <c r="J5124" s="3">
        <f t="shared" si="482"/>
        <v>0</v>
      </c>
      <c r="K5124" s="3">
        <f t="shared" si="482"/>
        <v>1</v>
      </c>
      <c r="L5124" s="3">
        <f t="shared" ref="L5124:L5187" si="483">IF(I5124*J5124=1,"Гороховый изолят",IF(I5124*K5124=1,"Гороховый концентрат",0))</f>
        <v>0</v>
      </c>
      <c r="M5124" s="3">
        <f t="shared" ref="M5124:M5187" si="484">$I5124*J5124</f>
        <v>0</v>
      </c>
      <c r="N5124" s="3">
        <f t="shared" ref="N5124:N5187" si="485">$I5124*K5124</f>
        <v>0</v>
      </c>
      <c r="O5124" s="3">
        <v>998.78399999999897</v>
      </c>
      <c r="P5124" s="3">
        <v>35781.230000000003</v>
      </c>
    </row>
    <row r="5125" spans="2:16" x14ac:dyDescent="0.15">
      <c r="B5125" s="5" t="s">
        <v>192</v>
      </c>
      <c r="C5125" s="16">
        <f t="shared" si="480"/>
        <v>2021</v>
      </c>
      <c r="D5125" s="16">
        <f t="shared" si="481"/>
        <v>8</v>
      </c>
      <c r="E5125" s="3" t="s">
        <v>20</v>
      </c>
      <c r="F5125" s="3" t="s">
        <v>2206</v>
      </c>
      <c r="G5125" s="3" t="s">
        <v>13</v>
      </c>
      <c r="H5125" s="3" t="s">
        <v>2210</v>
      </c>
      <c r="I5125" s="3">
        <f t="shared" si="482"/>
        <v>0</v>
      </c>
      <c r="J5125" s="3">
        <f t="shared" si="482"/>
        <v>0</v>
      </c>
      <c r="K5125" s="3">
        <f t="shared" si="482"/>
        <v>0</v>
      </c>
      <c r="L5125" s="3">
        <f t="shared" si="483"/>
        <v>0</v>
      </c>
      <c r="M5125" s="3">
        <f t="shared" si="484"/>
        <v>0</v>
      </c>
      <c r="N5125" s="3">
        <f t="shared" si="485"/>
        <v>0</v>
      </c>
      <c r="O5125" s="3">
        <v>21000</v>
      </c>
      <c r="P5125" s="3">
        <v>19738.95</v>
      </c>
    </row>
    <row r="5126" spans="2:16" x14ac:dyDescent="0.15">
      <c r="B5126" s="5" t="s">
        <v>524</v>
      </c>
      <c r="C5126" s="16">
        <f t="shared" si="480"/>
        <v>2021</v>
      </c>
      <c r="D5126" s="16">
        <f t="shared" si="481"/>
        <v>10</v>
      </c>
      <c r="E5126" s="3" t="s">
        <v>202</v>
      </c>
      <c r="F5126" s="3" t="s">
        <v>13</v>
      </c>
      <c r="G5126" s="3" t="s">
        <v>1281</v>
      </c>
      <c r="H5126" s="3" t="s">
        <v>4456</v>
      </c>
      <c r="I5126" s="3">
        <f t="shared" si="482"/>
        <v>0</v>
      </c>
      <c r="J5126" s="3">
        <f t="shared" si="482"/>
        <v>0</v>
      </c>
      <c r="K5126" s="3">
        <f t="shared" si="482"/>
        <v>0</v>
      </c>
      <c r="L5126" s="3">
        <f t="shared" si="483"/>
        <v>0</v>
      </c>
      <c r="M5126" s="3">
        <f t="shared" si="484"/>
        <v>0</v>
      </c>
      <c r="N5126" s="3">
        <f t="shared" si="485"/>
        <v>0</v>
      </c>
      <c r="O5126" s="3">
        <v>990</v>
      </c>
      <c r="P5126" s="3">
        <v>1128.5999999999899</v>
      </c>
    </row>
    <row r="5127" spans="2:16" x14ac:dyDescent="0.15">
      <c r="B5127" s="5" t="s">
        <v>254</v>
      </c>
      <c r="C5127" s="16">
        <f t="shared" si="480"/>
        <v>2022</v>
      </c>
      <c r="D5127" s="16">
        <f t="shared" si="481"/>
        <v>5</v>
      </c>
      <c r="E5127" s="3" t="s">
        <v>20</v>
      </c>
      <c r="F5127" s="3" t="s">
        <v>2206</v>
      </c>
      <c r="G5127" s="3" t="s">
        <v>13</v>
      </c>
      <c r="H5127" s="3" t="s">
        <v>2210</v>
      </c>
      <c r="I5127" s="3">
        <f t="shared" si="482"/>
        <v>0</v>
      </c>
      <c r="J5127" s="3">
        <f t="shared" si="482"/>
        <v>0</v>
      </c>
      <c r="K5127" s="3">
        <f t="shared" si="482"/>
        <v>0</v>
      </c>
      <c r="L5127" s="3">
        <f t="shared" si="483"/>
        <v>0</v>
      </c>
      <c r="M5127" s="3">
        <f t="shared" si="484"/>
        <v>0</v>
      </c>
      <c r="N5127" s="3">
        <f t="shared" si="485"/>
        <v>0</v>
      </c>
      <c r="O5127" s="3">
        <v>21000</v>
      </c>
      <c r="P5127" s="3">
        <v>25475.97</v>
      </c>
    </row>
    <row r="5128" spans="2:16" x14ac:dyDescent="0.15">
      <c r="B5128" s="5" t="s">
        <v>651</v>
      </c>
      <c r="C5128" s="16">
        <f t="shared" si="480"/>
        <v>2021</v>
      </c>
      <c r="D5128" s="16">
        <f t="shared" si="481"/>
        <v>2</v>
      </c>
      <c r="E5128" s="3" t="s">
        <v>202</v>
      </c>
      <c r="F5128" s="3" t="s">
        <v>13</v>
      </c>
      <c r="G5128" s="3" t="s">
        <v>2675</v>
      </c>
      <c r="H5128" s="3" t="s">
        <v>1340</v>
      </c>
      <c r="I5128" s="3">
        <f t="shared" si="482"/>
        <v>0</v>
      </c>
      <c r="J5128" s="3">
        <f t="shared" si="482"/>
        <v>0</v>
      </c>
      <c r="K5128" s="3">
        <f t="shared" si="482"/>
        <v>1</v>
      </c>
      <c r="L5128" s="3">
        <f t="shared" si="483"/>
        <v>0</v>
      </c>
      <c r="M5128" s="3">
        <f t="shared" si="484"/>
        <v>0</v>
      </c>
      <c r="N5128" s="3">
        <f t="shared" si="485"/>
        <v>0</v>
      </c>
      <c r="O5128" s="3">
        <v>979.37</v>
      </c>
      <c r="P5128" s="3">
        <v>30543.58</v>
      </c>
    </row>
    <row r="5129" spans="2:16" x14ac:dyDescent="0.15">
      <c r="B5129" s="5" t="s">
        <v>254</v>
      </c>
      <c r="C5129" s="16">
        <f t="shared" si="480"/>
        <v>2022</v>
      </c>
      <c r="D5129" s="16">
        <f t="shared" si="481"/>
        <v>5</v>
      </c>
      <c r="E5129" s="3" t="s">
        <v>20</v>
      </c>
      <c r="F5129" s="3" t="s">
        <v>2206</v>
      </c>
      <c r="G5129" s="3" t="s">
        <v>13</v>
      </c>
      <c r="H5129" s="3" t="s">
        <v>2210</v>
      </c>
      <c r="I5129" s="3">
        <f t="shared" si="482"/>
        <v>0</v>
      </c>
      <c r="J5129" s="3">
        <f t="shared" si="482"/>
        <v>0</v>
      </c>
      <c r="K5129" s="3">
        <f t="shared" si="482"/>
        <v>0</v>
      </c>
      <c r="L5129" s="3">
        <f t="shared" si="483"/>
        <v>0</v>
      </c>
      <c r="M5129" s="3">
        <f t="shared" si="484"/>
        <v>0</v>
      </c>
      <c r="N5129" s="3">
        <f t="shared" si="485"/>
        <v>0</v>
      </c>
      <c r="O5129" s="3">
        <v>21000</v>
      </c>
      <c r="P5129" s="3">
        <v>25475.97</v>
      </c>
    </row>
    <row r="5130" spans="2:16" x14ac:dyDescent="0.15">
      <c r="B5130" s="5" t="s">
        <v>853</v>
      </c>
      <c r="C5130" s="16">
        <f t="shared" si="480"/>
        <v>2022</v>
      </c>
      <c r="D5130" s="16">
        <f t="shared" si="481"/>
        <v>2</v>
      </c>
      <c r="E5130" s="3" t="s">
        <v>20</v>
      </c>
      <c r="F5130" s="3" t="s">
        <v>2206</v>
      </c>
      <c r="G5130" s="3" t="s">
        <v>13</v>
      </c>
      <c r="H5130" s="3" t="s">
        <v>2210</v>
      </c>
      <c r="I5130" s="3">
        <f t="shared" si="482"/>
        <v>0</v>
      </c>
      <c r="J5130" s="3">
        <f t="shared" si="482"/>
        <v>0</v>
      </c>
      <c r="K5130" s="3">
        <f t="shared" si="482"/>
        <v>0</v>
      </c>
      <c r="L5130" s="3">
        <f t="shared" si="483"/>
        <v>0</v>
      </c>
      <c r="M5130" s="3">
        <f t="shared" si="484"/>
        <v>0</v>
      </c>
      <c r="N5130" s="3">
        <f t="shared" si="485"/>
        <v>0</v>
      </c>
      <c r="O5130" s="3">
        <v>21000</v>
      </c>
      <c r="P5130" s="3">
        <v>24991.84</v>
      </c>
    </row>
    <row r="5131" spans="2:16" x14ac:dyDescent="0.15">
      <c r="B5131" s="5" t="s">
        <v>853</v>
      </c>
      <c r="C5131" s="16">
        <f t="shared" si="480"/>
        <v>2022</v>
      </c>
      <c r="D5131" s="16">
        <f t="shared" si="481"/>
        <v>2</v>
      </c>
      <c r="E5131" s="3" t="s">
        <v>20</v>
      </c>
      <c r="F5131" s="3" t="s">
        <v>2206</v>
      </c>
      <c r="G5131" s="3" t="s">
        <v>13</v>
      </c>
      <c r="H5131" s="3" t="s">
        <v>2210</v>
      </c>
      <c r="I5131" s="3">
        <f t="shared" si="482"/>
        <v>0</v>
      </c>
      <c r="J5131" s="3">
        <f t="shared" si="482"/>
        <v>0</v>
      </c>
      <c r="K5131" s="3">
        <f t="shared" si="482"/>
        <v>0</v>
      </c>
      <c r="L5131" s="3">
        <f t="shared" si="483"/>
        <v>0</v>
      </c>
      <c r="M5131" s="3">
        <f t="shared" si="484"/>
        <v>0</v>
      </c>
      <c r="N5131" s="3">
        <f t="shared" si="485"/>
        <v>0</v>
      </c>
      <c r="O5131" s="3">
        <v>21000</v>
      </c>
      <c r="P5131" s="3">
        <v>24081</v>
      </c>
    </row>
    <row r="5132" spans="2:16" x14ac:dyDescent="0.15">
      <c r="B5132" s="5" t="s">
        <v>853</v>
      </c>
      <c r="C5132" s="16">
        <f t="shared" si="480"/>
        <v>2022</v>
      </c>
      <c r="D5132" s="16">
        <f t="shared" si="481"/>
        <v>2</v>
      </c>
      <c r="E5132" s="3" t="s">
        <v>20</v>
      </c>
      <c r="F5132" s="3" t="s">
        <v>2206</v>
      </c>
      <c r="G5132" s="3" t="s">
        <v>13</v>
      </c>
      <c r="H5132" s="3" t="s">
        <v>2210</v>
      </c>
      <c r="I5132" s="3">
        <f t="shared" si="482"/>
        <v>0</v>
      </c>
      <c r="J5132" s="3">
        <f t="shared" si="482"/>
        <v>0</v>
      </c>
      <c r="K5132" s="3">
        <f t="shared" si="482"/>
        <v>0</v>
      </c>
      <c r="L5132" s="3">
        <f t="shared" si="483"/>
        <v>0</v>
      </c>
      <c r="M5132" s="3">
        <f t="shared" si="484"/>
        <v>0</v>
      </c>
      <c r="N5132" s="3">
        <f t="shared" si="485"/>
        <v>0</v>
      </c>
      <c r="O5132" s="3">
        <v>21000</v>
      </c>
      <c r="P5132" s="3">
        <v>23929.65</v>
      </c>
    </row>
    <row r="5133" spans="2:16" x14ac:dyDescent="0.15">
      <c r="B5133" s="5" t="s">
        <v>853</v>
      </c>
      <c r="C5133" s="16">
        <f t="shared" si="480"/>
        <v>2022</v>
      </c>
      <c r="D5133" s="16">
        <f t="shared" si="481"/>
        <v>2</v>
      </c>
      <c r="E5133" s="3" t="s">
        <v>20</v>
      </c>
      <c r="F5133" s="3" t="s">
        <v>2206</v>
      </c>
      <c r="G5133" s="3" t="s">
        <v>13</v>
      </c>
      <c r="H5133" s="3" t="s">
        <v>2210</v>
      </c>
      <c r="I5133" s="3">
        <f t="shared" si="482"/>
        <v>0</v>
      </c>
      <c r="J5133" s="3">
        <f t="shared" si="482"/>
        <v>0</v>
      </c>
      <c r="K5133" s="3">
        <f t="shared" si="482"/>
        <v>0</v>
      </c>
      <c r="L5133" s="3">
        <f t="shared" si="483"/>
        <v>0</v>
      </c>
      <c r="M5133" s="3">
        <f t="shared" si="484"/>
        <v>0</v>
      </c>
      <c r="N5133" s="3">
        <f t="shared" si="485"/>
        <v>0</v>
      </c>
      <c r="O5133" s="3">
        <v>21000</v>
      </c>
      <c r="P5133" s="3">
        <v>23906.5</v>
      </c>
    </row>
    <row r="5134" spans="2:16" x14ac:dyDescent="0.15">
      <c r="B5134" s="5" t="s">
        <v>853</v>
      </c>
      <c r="C5134" s="16">
        <f t="shared" si="480"/>
        <v>2022</v>
      </c>
      <c r="D5134" s="16">
        <f t="shared" si="481"/>
        <v>2</v>
      </c>
      <c r="E5134" s="3" t="s">
        <v>20</v>
      </c>
      <c r="F5134" s="3" t="s">
        <v>2206</v>
      </c>
      <c r="G5134" s="3" t="s">
        <v>13</v>
      </c>
      <c r="H5134" s="3" t="s">
        <v>2210</v>
      </c>
      <c r="I5134" s="3">
        <f t="shared" si="482"/>
        <v>0</v>
      </c>
      <c r="J5134" s="3">
        <f t="shared" si="482"/>
        <v>0</v>
      </c>
      <c r="K5134" s="3">
        <f t="shared" si="482"/>
        <v>0</v>
      </c>
      <c r="L5134" s="3">
        <f t="shared" si="483"/>
        <v>0</v>
      </c>
      <c r="M5134" s="3">
        <f t="shared" si="484"/>
        <v>0</v>
      </c>
      <c r="N5134" s="3">
        <f t="shared" si="485"/>
        <v>0</v>
      </c>
      <c r="O5134" s="3">
        <v>21000</v>
      </c>
      <c r="P5134" s="3">
        <v>23430.1</v>
      </c>
    </row>
    <row r="5135" spans="2:16" x14ac:dyDescent="0.15">
      <c r="B5135" s="5" t="s">
        <v>853</v>
      </c>
      <c r="C5135" s="16">
        <f t="shared" si="480"/>
        <v>2022</v>
      </c>
      <c r="D5135" s="16">
        <f t="shared" si="481"/>
        <v>2</v>
      </c>
      <c r="E5135" s="3" t="s">
        <v>20</v>
      </c>
      <c r="F5135" s="3" t="s">
        <v>2206</v>
      </c>
      <c r="G5135" s="3" t="s">
        <v>13</v>
      </c>
      <c r="H5135" s="3" t="s">
        <v>2210</v>
      </c>
      <c r="I5135" s="3">
        <f t="shared" si="482"/>
        <v>0</v>
      </c>
      <c r="J5135" s="3">
        <f t="shared" si="482"/>
        <v>0</v>
      </c>
      <c r="K5135" s="3">
        <f t="shared" si="482"/>
        <v>0</v>
      </c>
      <c r="L5135" s="3">
        <f t="shared" si="483"/>
        <v>0</v>
      </c>
      <c r="M5135" s="3">
        <f t="shared" si="484"/>
        <v>0</v>
      </c>
      <c r="N5135" s="3">
        <f t="shared" si="485"/>
        <v>0</v>
      </c>
      <c r="O5135" s="3">
        <v>21000</v>
      </c>
      <c r="P5135" s="3">
        <v>23141.41</v>
      </c>
    </row>
    <row r="5136" spans="2:16" x14ac:dyDescent="0.15">
      <c r="B5136" s="5" t="s">
        <v>254</v>
      </c>
      <c r="C5136" s="16">
        <f t="shared" si="480"/>
        <v>2022</v>
      </c>
      <c r="D5136" s="16">
        <f t="shared" si="481"/>
        <v>5</v>
      </c>
      <c r="E5136" s="3" t="s">
        <v>20</v>
      </c>
      <c r="F5136" s="3" t="s">
        <v>2206</v>
      </c>
      <c r="G5136" s="3" t="s">
        <v>13</v>
      </c>
      <c r="H5136" s="3" t="s">
        <v>2210</v>
      </c>
      <c r="I5136" s="3">
        <f t="shared" si="482"/>
        <v>0</v>
      </c>
      <c r="J5136" s="3">
        <f t="shared" si="482"/>
        <v>0</v>
      </c>
      <c r="K5136" s="3">
        <f t="shared" si="482"/>
        <v>0</v>
      </c>
      <c r="L5136" s="3">
        <f t="shared" si="483"/>
        <v>0</v>
      </c>
      <c r="M5136" s="3">
        <f t="shared" si="484"/>
        <v>0</v>
      </c>
      <c r="N5136" s="3">
        <f t="shared" si="485"/>
        <v>0</v>
      </c>
      <c r="O5136" s="3">
        <v>21000</v>
      </c>
      <c r="P5136" s="3">
        <v>21426.74</v>
      </c>
    </row>
    <row r="5137" spans="2:16" x14ac:dyDescent="0.15">
      <c r="B5137" s="5" t="s">
        <v>703</v>
      </c>
      <c r="C5137" s="16">
        <f t="shared" si="480"/>
        <v>2021</v>
      </c>
      <c r="D5137" s="16">
        <f t="shared" si="481"/>
        <v>5</v>
      </c>
      <c r="E5137" s="3" t="s">
        <v>202</v>
      </c>
      <c r="F5137" s="3" t="s">
        <v>13</v>
      </c>
      <c r="G5137" s="3" t="s">
        <v>1281</v>
      </c>
      <c r="H5137" s="3" t="s">
        <v>4569</v>
      </c>
      <c r="I5137" s="3">
        <f t="shared" si="482"/>
        <v>0</v>
      </c>
      <c r="J5137" s="3">
        <f t="shared" si="482"/>
        <v>0</v>
      </c>
      <c r="K5137" s="3">
        <f t="shared" si="482"/>
        <v>1</v>
      </c>
      <c r="L5137" s="3">
        <f t="shared" si="483"/>
        <v>0</v>
      </c>
      <c r="M5137" s="3">
        <f t="shared" si="484"/>
        <v>0</v>
      </c>
      <c r="N5137" s="3">
        <f t="shared" si="485"/>
        <v>0</v>
      </c>
      <c r="O5137" s="3">
        <v>950.88</v>
      </c>
      <c r="P5137" s="3">
        <v>8834.83</v>
      </c>
    </row>
    <row r="5138" spans="2:16" x14ac:dyDescent="0.15">
      <c r="B5138" s="5" t="s">
        <v>254</v>
      </c>
      <c r="C5138" s="16">
        <f t="shared" si="480"/>
        <v>2022</v>
      </c>
      <c r="D5138" s="16">
        <f t="shared" si="481"/>
        <v>5</v>
      </c>
      <c r="E5138" s="3" t="s">
        <v>20</v>
      </c>
      <c r="F5138" s="3" t="s">
        <v>2206</v>
      </c>
      <c r="G5138" s="3" t="s">
        <v>13</v>
      </c>
      <c r="H5138" s="3" t="s">
        <v>2210</v>
      </c>
      <c r="I5138" s="3">
        <f t="shared" si="482"/>
        <v>0</v>
      </c>
      <c r="J5138" s="3">
        <f t="shared" si="482"/>
        <v>0</v>
      </c>
      <c r="K5138" s="3">
        <f t="shared" si="482"/>
        <v>0</v>
      </c>
      <c r="L5138" s="3">
        <f t="shared" si="483"/>
        <v>0</v>
      </c>
      <c r="M5138" s="3">
        <f t="shared" si="484"/>
        <v>0</v>
      </c>
      <c r="N5138" s="3">
        <f t="shared" si="485"/>
        <v>0</v>
      </c>
      <c r="O5138" s="3">
        <v>21000</v>
      </c>
      <c r="P5138" s="3">
        <v>21426.74</v>
      </c>
    </row>
    <row r="5139" spans="2:16" x14ac:dyDescent="0.15">
      <c r="B5139" s="5" t="s">
        <v>254</v>
      </c>
      <c r="C5139" s="16">
        <f t="shared" si="480"/>
        <v>2022</v>
      </c>
      <c r="D5139" s="16">
        <f t="shared" si="481"/>
        <v>5</v>
      </c>
      <c r="E5139" s="3" t="s">
        <v>20</v>
      </c>
      <c r="F5139" s="3" t="s">
        <v>2206</v>
      </c>
      <c r="G5139" s="3" t="s">
        <v>13</v>
      </c>
      <c r="H5139" s="3" t="s">
        <v>2210</v>
      </c>
      <c r="I5139" s="3">
        <f t="shared" si="482"/>
        <v>0</v>
      </c>
      <c r="J5139" s="3">
        <f t="shared" si="482"/>
        <v>0</v>
      </c>
      <c r="K5139" s="3">
        <f t="shared" si="482"/>
        <v>0</v>
      </c>
      <c r="L5139" s="3">
        <f t="shared" si="483"/>
        <v>0</v>
      </c>
      <c r="M5139" s="3">
        <f t="shared" si="484"/>
        <v>0</v>
      </c>
      <c r="N5139" s="3">
        <f t="shared" si="485"/>
        <v>0</v>
      </c>
      <c r="O5139" s="3">
        <v>21000</v>
      </c>
      <c r="P5139" s="3">
        <v>21426.74</v>
      </c>
    </row>
    <row r="5140" spans="2:16" x14ac:dyDescent="0.15">
      <c r="B5140" s="5" t="s">
        <v>254</v>
      </c>
      <c r="C5140" s="16">
        <f t="shared" si="480"/>
        <v>2022</v>
      </c>
      <c r="D5140" s="16">
        <f t="shared" si="481"/>
        <v>5</v>
      </c>
      <c r="E5140" s="3" t="s">
        <v>20</v>
      </c>
      <c r="F5140" s="3" t="s">
        <v>2206</v>
      </c>
      <c r="G5140" s="3" t="s">
        <v>13</v>
      </c>
      <c r="H5140" s="3" t="s">
        <v>2210</v>
      </c>
      <c r="I5140" s="3">
        <f t="shared" si="482"/>
        <v>0</v>
      </c>
      <c r="J5140" s="3">
        <f t="shared" si="482"/>
        <v>0</v>
      </c>
      <c r="K5140" s="3">
        <f t="shared" si="482"/>
        <v>0</v>
      </c>
      <c r="L5140" s="3">
        <f t="shared" si="483"/>
        <v>0</v>
      </c>
      <c r="M5140" s="3">
        <f t="shared" si="484"/>
        <v>0</v>
      </c>
      <c r="N5140" s="3">
        <f t="shared" si="485"/>
        <v>0</v>
      </c>
      <c r="O5140" s="3">
        <v>21000</v>
      </c>
      <c r="P5140" s="3">
        <v>21426.74</v>
      </c>
    </row>
    <row r="5141" spans="2:16" x14ac:dyDescent="0.15">
      <c r="B5141" s="5" t="s">
        <v>254</v>
      </c>
      <c r="C5141" s="16">
        <f t="shared" si="480"/>
        <v>2022</v>
      </c>
      <c r="D5141" s="16">
        <f t="shared" si="481"/>
        <v>5</v>
      </c>
      <c r="E5141" s="3" t="s">
        <v>20</v>
      </c>
      <c r="F5141" s="3" t="s">
        <v>2206</v>
      </c>
      <c r="G5141" s="3" t="s">
        <v>13</v>
      </c>
      <c r="H5141" s="3" t="s">
        <v>2210</v>
      </c>
      <c r="I5141" s="3">
        <f t="shared" si="482"/>
        <v>0</v>
      </c>
      <c r="J5141" s="3">
        <f t="shared" si="482"/>
        <v>0</v>
      </c>
      <c r="K5141" s="3">
        <f t="shared" si="482"/>
        <v>0</v>
      </c>
      <c r="L5141" s="3">
        <f t="shared" si="483"/>
        <v>0</v>
      </c>
      <c r="M5141" s="3">
        <f t="shared" si="484"/>
        <v>0</v>
      </c>
      <c r="N5141" s="3">
        <f t="shared" si="485"/>
        <v>0</v>
      </c>
      <c r="O5141" s="3">
        <v>21000</v>
      </c>
      <c r="P5141" s="3">
        <v>21292.63</v>
      </c>
    </row>
    <row r="5142" spans="2:16" x14ac:dyDescent="0.15">
      <c r="B5142" s="5" t="s">
        <v>254</v>
      </c>
      <c r="C5142" s="16">
        <f t="shared" si="480"/>
        <v>2022</v>
      </c>
      <c r="D5142" s="16">
        <f t="shared" si="481"/>
        <v>5</v>
      </c>
      <c r="E5142" s="3" t="s">
        <v>20</v>
      </c>
      <c r="F5142" s="3" t="s">
        <v>2206</v>
      </c>
      <c r="G5142" s="3" t="s">
        <v>13</v>
      </c>
      <c r="H5142" s="3" t="s">
        <v>2210</v>
      </c>
      <c r="I5142" s="3">
        <f t="shared" si="482"/>
        <v>0</v>
      </c>
      <c r="J5142" s="3">
        <f t="shared" si="482"/>
        <v>0</v>
      </c>
      <c r="K5142" s="3">
        <f t="shared" si="482"/>
        <v>0</v>
      </c>
      <c r="L5142" s="3">
        <f t="shared" si="483"/>
        <v>0</v>
      </c>
      <c r="M5142" s="3">
        <f t="shared" si="484"/>
        <v>0</v>
      </c>
      <c r="N5142" s="3">
        <f t="shared" si="485"/>
        <v>0</v>
      </c>
      <c r="O5142" s="3">
        <v>21000</v>
      </c>
      <c r="P5142" s="3">
        <v>21282.21</v>
      </c>
    </row>
    <row r="5143" spans="2:16" x14ac:dyDescent="0.15">
      <c r="B5143" s="5" t="s">
        <v>254</v>
      </c>
      <c r="C5143" s="16">
        <f t="shared" si="480"/>
        <v>2022</v>
      </c>
      <c r="D5143" s="16">
        <f t="shared" si="481"/>
        <v>5</v>
      </c>
      <c r="E5143" s="3" t="s">
        <v>20</v>
      </c>
      <c r="F5143" s="3" t="s">
        <v>2206</v>
      </c>
      <c r="G5143" s="3" t="s">
        <v>13</v>
      </c>
      <c r="H5143" s="3" t="s">
        <v>2210</v>
      </c>
      <c r="I5143" s="3">
        <f t="shared" si="482"/>
        <v>0</v>
      </c>
      <c r="J5143" s="3">
        <f t="shared" si="482"/>
        <v>0</v>
      </c>
      <c r="K5143" s="3">
        <f t="shared" si="482"/>
        <v>0</v>
      </c>
      <c r="L5143" s="3">
        <f t="shared" si="483"/>
        <v>0</v>
      </c>
      <c r="M5143" s="3">
        <f t="shared" si="484"/>
        <v>0</v>
      </c>
      <c r="N5143" s="3">
        <f t="shared" si="485"/>
        <v>0</v>
      </c>
      <c r="O5143" s="3">
        <v>21000</v>
      </c>
      <c r="P5143" s="3">
        <v>21067.32</v>
      </c>
    </row>
    <row r="5144" spans="2:16" x14ac:dyDescent="0.15">
      <c r="B5144" s="5" t="s">
        <v>24</v>
      </c>
      <c r="C5144" s="16">
        <f t="shared" si="480"/>
        <v>2023</v>
      </c>
      <c r="D5144" s="16">
        <f t="shared" si="481"/>
        <v>11</v>
      </c>
      <c r="E5144" s="3" t="s">
        <v>20</v>
      </c>
      <c r="F5144" s="3" t="s">
        <v>2206</v>
      </c>
      <c r="G5144" s="3" t="s">
        <v>13</v>
      </c>
      <c r="H5144" s="3" t="s">
        <v>2210</v>
      </c>
      <c r="I5144" s="3">
        <f t="shared" si="482"/>
        <v>0</v>
      </c>
      <c r="J5144" s="3">
        <f t="shared" si="482"/>
        <v>0</v>
      </c>
      <c r="K5144" s="3">
        <f t="shared" si="482"/>
        <v>0</v>
      </c>
      <c r="L5144" s="3">
        <f t="shared" si="483"/>
        <v>0</v>
      </c>
      <c r="M5144" s="3">
        <f t="shared" si="484"/>
        <v>0</v>
      </c>
      <c r="N5144" s="3">
        <f t="shared" si="485"/>
        <v>0</v>
      </c>
      <c r="O5144" s="3">
        <v>21000</v>
      </c>
      <c r="P5144" s="3">
        <v>32477.759999999998</v>
      </c>
    </row>
    <row r="5145" spans="2:16" x14ac:dyDescent="0.15">
      <c r="B5145" s="5" t="s">
        <v>24</v>
      </c>
      <c r="C5145" s="16">
        <f t="shared" si="480"/>
        <v>2023</v>
      </c>
      <c r="D5145" s="16">
        <f t="shared" si="481"/>
        <v>11</v>
      </c>
      <c r="E5145" s="3" t="s">
        <v>20</v>
      </c>
      <c r="F5145" s="3" t="s">
        <v>2206</v>
      </c>
      <c r="G5145" s="3" t="s">
        <v>13</v>
      </c>
      <c r="H5145" s="3" t="s">
        <v>2210</v>
      </c>
      <c r="I5145" s="3">
        <f t="shared" si="482"/>
        <v>0</v>
      </c>
      <c r="J5145" s="3">
        <f t="shared" si="482"/>
        <v>0</v>
      </c>
      <c r="K5145" s="3">
        <f t="shared" si="482"/>
        <v>0</v>
      </c>
      <c r="L5145" s="3">
        <f t="shared" si="483"/>
        <v>0</v>
      </c>
      <c r="M5145" s="3">
        <f t="shared" si="484"/>
        <v>0</v>
      </c>
      <c r="N5145" s="3">
        <f t="shared" si="485"/>
        <v>0</v>
      </c>
      <c r="O5145" s="3">
        <v>21000</v>
      </c>
      <c r="P5145" s="3">
        <v>32477.759999999998</v>
      </c>
    </row>
    <row r="5146" spans="2:16" x14ac:dyDescent="0.15">
      <c r="B5146" s="5" t="s">
        <v>24</v>
      </c>
      <c r="C5146" s="16">
        <f t="shared" si="480"/>
        <v>2023</v>
      </c>
      <c r="D5146" s="16">
        <f t="shared" si="481"/>
        <v>11</v>
      </c>
      <c r="E5146" s="3" t="s">
        <v>20</v>
      </c>
      <c r="F5146" s="3" t="s">
        <v>2206</v>
      </c>
      <c r="G5146" s="3" t="s">
        <v>13</v>
      </c>
      <c r="H5146" s="3" t="s">
        <v>2210</v>
      </c>
      <c r="I5146" s="3">
        <f t="shared" si="482"/>
        <v>0</v>
      </c>
      <c r="J5146" s="3">
        <f t="shared" si="482"/>
        <v>0</v>
      </c>
      <c r="K5146" s="3">
        <f t="shared" si="482"/>
        <v>0</v>
      </c>
      <c r="L5146" s="3">
        <f t="shared" si="483"/>
        <v>0</v>
      </c>
      <c r="M5146" s="3">
        <f t="shared" si="484"/>
        <v>0</v>
      </c>
      <c r="N5146" s="3">
        <f t="shared" si="485"/>
        <v>0</v>
      </c>
      <c r="O5146" s="3">
        <v>21000</v>
      </c>
      <c r="P5146" s="3">
        <v>32477.759999999998</v>
      </c>
    </row>
    <row r="5147" spans="2:16" x14ac:dyDescent="0.15">
      <c r="B5147" s="5" t="s">
        <v>3071</v>
      </c>
      <c r="C5147" s="16">
        <f t="shared" si="480"/>
        <v>2021</v>
      </c>
      <c r="D5147" s="16">
        <f t="shared" si="481"/>
        <v>3</v>
      </c>
      <c r="E5147" s="3" t="s">
        <v>202</v>
      </c>
      <c r="F5147" s="3" t="s">
        <v>13</v>
      </c>
      <c r="G5147" s="3" t="s">
        <v>2675</v>
      </c>
      <c r="H5147" s="3" t="s">
        <v>1340</v>
      </c>
      <c r="I5147" s="3">
        <f t="shared" si="482"/>
        <v>0</v>
      </c>
      <c r="J5147" s="3">
        <f t="shared" si="482"/>
        <v>0</v>
      </c>
      <c r="K5147" s="3">
        <f t="shared" si="482"/>
        <v>1</v>
      </c>
      <c r="L5147" s="3">
        <f t="shared" si="483"/>
        <v>0</v>
      </c>
      <c r="M5147" s="3">
        <f t="shared" si="484"/>
        <v>0</v>
      </c>
      <c r="N5147" s="3">
        <f t="shared" si="485"/>
        <v>0</v>
      </c>
      <c r="O5147" s="3">
        <v>907.2</v>
      </c>
      <c r="P5147" s="3">
        <v>21084.48</v>
      </c>
    </row>
    <row r="5148" spans="2:16" x14ac:dyDescent="0.15">
      <c r="B5148" s="5" t="s">
        <v>595</v>
      </c>
      <c r="C5148" s="16">
        <f t="shared" si="480"/>
        <v>2023</v>
      </c>
      <c r="D5148" s="16">
        <f t="shared" si="481"/>
        <v>8</v>
      </c>
      <c r="E5148" s="3" t="s">
        <v>20</v>
      </c>
      <c r="F5148" s="3" t="s">
        <v>2206</v>
      </c>
      <c r="G5148" s="3" t="s">
        <v>13</v>
      </c>
      <c r="H5148" s="3" t="s">
        <v>2210</v>
      </c>
      <c r="I5148" s="3">
        <f t="shared" si="482"/>
        <v>0</v>
      </c>
      <c r="J5148" s="3">
        <f t="shared" si="482"/>
        <v>0</v>
      </c>
      <c r="K5148" s="3">
        <f t="shared" si="482"/>
        <v>0</v>
      </c>
      <c r="L5148" s="3">
        <f t="shared" si="483"/>
        <v>0</v>
      </c>
      <c r="M5148" s="3">
        <f t="shared" si="484"/>
        <v>0</v>
      </c>
      <c r="N5148" s="3">
        <f t="shared" si="485"/>
        <v>0</v>
      </c>
      <c r="O5148" s="3">
        <v>21000</v>
      </c>
      <c r="P5148" s="3">
        <v>32049.19</v>
      </c>
    </row>
    <row r="5149" spans="2:16" x14ac:dyDescent="0.15">
      <c r="B5149" s="5" t="s">
        <v>2219</v>
      </c>
      <c r="C5149" s="16">
        <f t="shared" si="480"/>
        <v>2023</v>
      </c>
      <c r="D5149" s="16">
        <f t="shared" si="481"/>
        <v>8</v>
      </c>
      <c r="E5149" s="3" t="s">
        <v>20</v>
      </c>
      <c r="F5149" s="3" t="s">
        <v>2206</v>
      </c>
      <c r="G5149" s="3" t="s">
        <v>13</v>
      </c>
      <c r="H5149" s="3" t="s">
        <v>2210</v>
      </c>
      <c r="I5149" s="3">
        <f t="shared" si="482"/>
        <v>0</v>
      </c>
      <c r="J5149" s="3">
        <f t="shared" si="482"/>
        <v>0</v>
      </c>
      <c r="K5149" s="3">
        <f t="shared" si="482"/>
        <v>0</v>
      </c>
      <c r="L5149" s="3">
        <f t="shared" si="483"/>
        <v>0</v>
      </c>
      <c r="M5149" s="3">
        <f t="shared" si="484"/>
        <v>0</v>
      </c>
      <c r="N5149" s="3">
        <f t="shared" si="485"/>
        <v>0</v>
      </c>
      <c r="O5149" s="3">
        <v>21000</v>
      </c>
      <c r="P5149" s="3">
        <v>31829.93</v>
      </c>
    </row>
    <row r="5150" spans="2:16" x14ac:dyDescent="0.15">
      <c r="B5150" s="5" t="s">
        <v>2220</v>
      </c>
      <c r="C5150" s="16">
        <f t="shared" si="480"/>
        <v>2023</v>
      </c>
      <c r="D5150" s="16">
        <f t="shared" si="481"/>
        <v>9</v>
      </c>
      <c r="E5150" s="3" t="s">
        <v>20</v>
      </c>
      <c r="F5150" s="3" t="s">
        <v>2206</v>
      </c>
      <c r="G5150" s="3" t="s">
        <v>13</v>
      </c>
      <c r="H5150" s="3" t="s">
        <v>2210</v>
      </c>
      <c r="I5150" s="3">
        <f t="shared" si="482"/>
        <v>0</v>
      </c>
      <c r="J5150" s="3">
        <f t="shared" si="482"/>
        <v>0</v>
      </c>
      <c r="K5150" s="3">
        <f t="shared" si="482"/>
        <v>0</v>
      </c>
      <c r="L5150" s="3">
        <f t="shared" si="483"/>
        <v>0</v>
      </c>
      <c r="M5150" s="3">
        <f t="shared" si="484"/>
        <v>0</v>
      </c>
      <c r="N5150" s="3">
        <f t="shared" si="485"/>
        <v>0</v>
      </c>
      <c r="O5150" s="3">
        <v>21000</v>
      </c>
      <c r="P5150" s="3">
        <v>31811.79</v>
      </c>
    </row>
    <row r="5151" spans="2:16" x14ac:dyDescent="0.15">
      <c r="B5151" s="5" t="s">
        <v>2221</v>
      </c>
      <c r="C5151" s="16">
        <f t="shared" si="480"/>
        <v>2023</v>
      </c>
      <c r="D5151" s="16">
        <f t="shared" si="481"/>
        <v>9</v>
      </c>
      <c r="E5151" s="3" t="s">
        <v>20</v>
      </c>
      <c r="F5151" s="3" t="s">
        <v>2206</v>
      </c>
      <c r="G5151" s="3" t="s">
        <v>13</v>
      </c>
      <c r="H5151" s="3" t="s">
        <v>2210</v>
      </c>
      <c r="I5151" s="3">
        <f t="shared" si="482"/>
        <v>0</v>
      </c>
      <c r="J5151" s="3">
        <f t="shared" si="482"/>
        <v>0</v>
      </c>
      <c r="K5151" s="3">
        <f t="shared" si="482"/>
        <v>0</v>
      </c>
      <c r="L5151" s="3">
        <f t="shared" si="483"/>
        <v>0</v>
      </c>
      <c r="M5151" s="3">
        <f t="shared" si="484"/>
        <v>0</v>
      </c>
      <c r="N5151" s="3">
        <f t="shared" si="485"/>
        <v>0</v>
      </c>
      <c r="O5151" s="3">
        <v>21000</v>
      </c>
      <c r="P5151" s="3">
        <v>31811.79</v>
      </c>
    </row>
    <row r="5152" spans="2:16" x14ac:dyDescent="0.15">
      <c r="B5152" s="5" t="s">
        <v>2221</v>
      </c>
      <c r="C5152" s="16">
        <f t="shared" si="480"/>
        <v>2023</v>
      </c>
      <c r="D5152" s="16">
        <f t="shared" si="481"/>
        <v>9</v>
      </c>
      <c r="E5152" s="3" t="s">
        <v>20</v>
      </c>
      <c r="F5152" s="3" t="s">
        <v>2206</v>
      </c>
      <c r="G5152" s="3" t="s">
        <v>13</v>
      </c>
      <c r="H5152" s="3" t="s">
        <v>2210</v>
      </c>
      <c r="I5152" s="3">
        <f t="shared" si="482"/>
        <v>0</v>
      </c>
      <c r="J5152" s="3">
        <f t="shared" si="482"/>
        <v>0</v>
      </c>
      <c r="K5152" s="3">
        <f t="shared" si="482"/>
        <v>0</v>
      </c>
      <c r="L5152" s="3">
        <f t="shared" si="483"/>
        <v>0</v>
      </c>
      <c r="M5152" s="3">
        <f t="shared" si="484"/>
        <v>0</v>
      </c>
      <c r="N5152" s="3">
        <f t="shared" si="485"/>
        <v>0</v>
      </c>
      <c r="O5152" s="3">
        <v>21000</v>
      </c>
      <c r="P5152" s="3">
        <v>31811.79</v>
      </c>
    </row>
    <row r="5153" spans="2:16" x14ac:dyDescent="0.15">
      <c r="B5153" s="5" t="s">
        <v>370</v>
      </c>
      <c r="C5153" s="16">
        <f t="shared" si="480"/>
        <v>2021</v>
      </c>
      <c r="D5153" s="16">
        <f t="shared" si="481"/>
        <v>11</v>
      </c>
      <c r="E5153" s="3" t="s">
        <v>202</v>
      </c>
      <c r="F5153" s="3" t="s">
        <v>12</v>
      </c>
      <c r="G5153" s="3" t="s">
        <v>203</v>
      </c>
      <c r="H5153" s="3" t="s">
        <v>5570</v>
      </c>
      <c r="I5153" s="3">
        <f t="shared" si="482"/>
        <v>0</v>
      </c>
      <c r="J5153" s="3">
        <f t="shared" si="482"/>
        <v>1</v>
      </c>
      <c r="K5153" s="3">
        <f t="shared" si="482"/>
        <v>0</v>
      </c>
      <c r="L5153" s="3">
        <f t="shared" si="483"/>
        <v>0</v>
      </c>
      <c r="M5153" s="3">
        <f t="shared" si="484"/>
        <v>0</v>
      </c>
      <c r="N5153" s="3">
        <f t="shared" si="485"/>
        <v>0</v>
      </c>
      <c r="O5153" s="3">
        <v>900</v>
      </c>
      <c r="P5153" s="3">
        <v>3512.88</v>
      </c>
    </row>
    <row r="5154" spans="2:16" x14ac:dyDescent="0.15">
      <c r="B5154" s="5" t="s">
        <v>1573</v>
      </c>
      <c r="C5154" s="16">
        <f t="shared" si="480"/>
        <v>2023</v>
      </c>
      <c r="D5154" s="16">
        <f t="shared" si="481"/>
        <v>8</v>
      </c>
      <c r="E5154" s="3" t="s">
        <v>20</v>
      </c>
      <c r="F5154" s="3" t="s">
        <v>2206</v>
      </c>
      <c r="G5154" s="3" t="s">
        <v>13</v>
      </c>
      <c r="H5154" s="3" t="s">
        <v>2210</v>
      </c>
      <c r="I5154" s="3">
        <f t="shared" si="482"/>
        <v>0</v>
      </c>
      <c r="J5154" s="3">
        <f t="shared" si="482"/>
        <v>0</v>
      </c>
      <c r="K5154" s="3">
        <f t="shared" si="482"/>
        <v>0</v>
      </c>
      <c r="L5154" s="3">
        <f t="shared" si="483"/>
        <v>0</v>
      </c>
      <c r="M5154" s="3">
        <f t="shared" si="484"/>
        <v>0</v>
      </c>
      <c r="N5154" s="3">
        <f t="shared" si="485"/>
        <v>0</v>
      </c>
      <c r="O5154" s="3">
        <v>21000</v>
      </c>
      <c r="P5154" s="3">
        <v>31746.83</v>
      </c>
    </row>
    <row r="5155" spans="2:16" x14ac:dyDescent="0.15">
      <c r="B5155" s="5" t="s">
        <v>1120</v>
      </c>
      <c r="C5155" s="16">
        <f t="shared" si="480"/>
        <v>2023</v>
      </c>
      <c r="D5155" s="16">
        <f t="shared" si="481"/>
        <v>8</v>
      </c>
      <c r="E5155" s="3" t="s">
        <v>20</v>
      </c>
      <c r="F5155" s="3" t="s">
        <v>2206</v>
      </c>
      <c r="G5155" s="3" t="s">
        <v>13</v>
      </c>
      <c r="H5155" s="3" t="s">
        <v>2210</v>
      </c>
      <c r="I5155" s="3">
        <f t="shared" si="482"/>
        <v>0</v>
      </c>
      <c r="J5155" s="3">
        <f t="shared" si="482"/>
        <v>0</v>
      </c>
      <c r="K5155" s="3">
        <f t="shared" si="482"/>
        <v>0</v>
      </c>
      <c r="L5155" s="3">
        <f t="shared" si="483"/>
        <v>0</v>
      </c>
      <c r="M5155" s="3">
        <f t="shared" si="484"/>
        <v>0</v>
      </c>
      <c r="N5155" s="3">
        <f t="shared" si="485"/>
        <v>0</v>
      </c>
      <c r="O5155" s="3">
        <v>21000</v>
      </c>
      <c r="P5155" s="3">
        <v>31649.67</v>
      </c>
    </row>
    <row r="5156" spans="2:16" x14ac:dyDescent="0.15">
      <c r="B5156" s="5" t="s">
        <v>1893</v>
      </c>
      <c r="C5156" s="16">
        <f t="shared" si="480"/>
        <v>2023</v>
      </c>
      <c r="D5156" s="16">
        <f t="shared" si="481"/>
        <v>11</v>
      </c>
      <c r="E5156" s="3" t="s">
        <v>20</v>
      </c>
      <c r="F5156" s="3" t="s">
        <v>2206</v>
      </c>
      <c r="G5156" s="3" t="s">
        <v>13</v>
      </c>
      <c r="H5156" s="3" t="s">
        <v>2210</v>
      </c>
      <c r="I5156" s="3">
        <f t="shared" si="482"/>
        <v>0</v>
      </c>
      <c r="J5156" s="3">
        <f t="shared" si="482"/>
        <v>0</v>
      </c>
      <c r="K5156" s="3">
        <f t="shared" si="482"/>
        <v>0</v>
      </c>
      <c r="L5156" s="3">
        <f t="shared" si="483"/>
        <v>0</v>
      </c>
      <c r="M5156" s="3">
        <f t="shared" si="484"/>
        <v>0</v>
      </c>
      <c r="N5156" s="3">
        <f t="shared" si="485"/>
        <v>0</v>
      </c>
      <c r="O5156" s="3">
        <v>21000</v>
      </c>
      <c r="P5156" s="3">
        <v>31647.63</v>
      </c>
    </row>
    <row r="5157" spans="2:16" x14ac:dyDescent="0.15">
      <c r="B5157" s="5" t="s">
        <v>1893</v>
      </c>
      <c r="C5157" s="16">
        <f t="shared" si="480"/>
        <v>2023</v>
      </c>
      <c r="D5157" s="16">
        <f t="shared" si="481"/>
        <v>11</v>
      </c>
      <c r="E5157" s="3" t="s">
        <v>20</v>
      </c>
      <c r="F5157" s="3" t="s">
        <v>2206</v>
      </c>
      <c r="G5157" s="3" t="s">
        <v>13</v>
      </c>
      <c r="H5157" s="3" t="s">
        <v>2210</v>
      </c>
      <c r="I5157" s="3">
        <f t="shared" si="482"/>
        <v>0</v>
      </c>
      <c r="J5157" s="3">
        <f t="shared" si="482"/>
        <v>0</v>
      </c>
      <c r="K5157" s="3">
        <f t="shared" si="482"/>
        <v>0</v>
      </c>
      <c r="L5157" s="3">
        <f t="shared" si="483"/>
        <v>0</v>
      </c>
      <c r="M5157" s="3">
        <f t="shared" si="484"/>
        <v>0</v>
      </c>
      <c r="N5157" s="3">
        <f t="shared" si="485"/>
        <v>0</v>
      </c>
      <c r="O5157" s="3">
        <v>21000</v>
      </c>
      <c r="P5157" s="3">
        <v>31647.63</v>
      </c>
    </row>
    <row r="5158" spans="2:16" x14ac:dyDescent="0.15">
      <c r="B5158" s="5" t="s">
        <v>1560</v>
      </c>
      <c r="C5158" s="16">
        <f t="shared" si="480"/>
        <v>2023</v>
      </c>
      <c r="D5158" s="16">
        <f t="shared" si="481"/>
        <v>9</v>
      </c>
      <c r="E5158" s="3" t="s">
        <v>20</v>
      </c>
      <c r="F5158" s="3" t="s">
        <v>2206</v>
      </c>
      <c r="G5158" s="3" t="s">
        <v>13</v>
      </c>
      <c r="H5158" s="3" t="s">
        <v>2210</v>
      </c>
      <c r="I5158" s="3">
        <f t="shared" si="482"/>
        <v>0</v>
      </c>
      <c r="J5158" s="3">
        <f t="shared" si="482"/>
        <v>0</v>
      </c>
      <c r="K5158" s="3">
        <f t="shared" si="482"/>
        <v>0</v>
      </c>
      <c r="L5158" s="3">
        <f t="shared" si="483"/>
        <v>0</v>
      </c>
      <c r="M5158" s="3">
        <f t="shared" si="484"/>
        <v>0</v>
      </c>
      <c r="N5158" s="3">
        <f t="shared" si="485"/>
        <v>0</v>
      </c>
      <c r="O5158" s="3">
        <v>21000</v>
      </c>
      <c r="P5158" s="3">
        <v>31529.47</v>
      </c>
    </row>
    <row r="5159" spans="2:16" x14ac:dyDescent="0.15">
      <c r="B5159" s="5" t="s">
        <v>2227</v>
      </c>
      <c r="C5159" s="16">
        <f t="shared" si="480"/>
        <v>2023</v>
      </c>
      <c r="D5159" s="16">
        <f t="shared" si="481"/>
        <v>9</v>
      </c>
      <c r="E5159" s="3" t="s">
        <v>20</v>
      </c>
      <c r="F5159" s="3" t="s">
        <v>2206</v>
      </c>
      <c r="G5159" s="3" t="s">
        <v>13</v>
      </c>
      <c r="H5159" s="3" t="s">
        <v>2210</v>
      </c>
      <c r="I5159" s="3">
        <f t="shared" si="482"/>
        <v>0</v>
      </c>
      <c r="J5159" s="3">
        <f t="shared" si="482"/>
        <v>0</v>
      </c>
      <c r="K5159" s="3">
        <f t="shared" si="482"/>
        <v>0</v>
      </c>
      <c r="L5159" s="3">
        <f t="shared" si="483"/>
        <v>0</v>
      </c>
      <c r="M5159" s="3">
        <f t="shared" si="484"/>
        <v>0</v>
      </c>
      <c r="N5159" s="3">
        <f t="shared" si="485"/>
        <v>0</v>
      </c>
      <c r="O5159" s="3">
        <v>21000</v>
      </c>
      <c r="P5159" s="3">
        <v>31152.65</v>
      </c>
    </row>
    <row r="5160" spans="2:16" x14ac:dyDescent="0.15">
      <c r="B5160" s="5" t="s">
        <v>2228</v>
      </c>
      <c r="C5160" s="16">
        <f t="shared" si="480"/>
        <v>2023</v>
      </c>
      <c r="D5160" s="16">
        <f t="shared" si="481"/>
        <v>11</v>
      </c>
      <c r="E5160" s="3" t="s">
        <v>20</v>
      </c>
      <c r="F5160" s="3" t="s">
        <v>2206</v>
      </c>
      <c r="G5160" s="3" t="s">
        <v>13</v>
      </c>
      <c r="H5160" s="3" t="s">
        <v>2210</v>
      </c>
      <c r="I5160" s="3">
        <f t="shared" si="482"/>
        <v>0</v>
      </c>
      <c r="J5160" s="3">
        <f t="shared" si="482"/>
        <v>0</v>
      </c>
      <c r="K5160" s="3">
        <f t="shared" si="482"/>
        <v>0</v>
      </c>
      <c r="L5160" s="3">
        <f t="shared" si="483"/>
        <v>0</v>
      </c>
      <c r="M5160" s="3">
        <f t="shared" si="484"/>
        <v>0</v>
      </c>
      <c r="N5160" s="3">
        <f t="shared" si="485"/>
        <v>0</v>
      </c>
      <c r="O5160" s="3">
        <v>21000</v>
      </c>
      <c r="P5160" s="3">
        <v>31045.01</v>
      </c>
    </row>
    <row r="5161" spans="2:16" x14ac:dyDescent="0.15">
      <c r="B5161" s="5" t="s">
        <v>2227</v>
      </c>
      <c r="C5161" s="16">
        <f t="shared" si="480"/>
        <v>2023</v>
      </c>
      <c r="D5161" s="16">
        <f t="shared" si="481"/>
        <v>9</v>
      </c>
      <c r="E5161" s="3" t="s">
        <v>20</v>
      </c>
      <c r="F5161" s="3" t="s">
        <v>2206</v>
      </c>
      <c r="G5161" s="3" t="s">
        <v>13</v>
      </c>
      <c r="H5161" s="3" t="s">
        <v>2210</v>
      </c>
      <c r="I5161" s="3">
        <f t="shared" si="482"/>
        <v>0</v>
      </c>
      <c r="J5161" s="3">
        <f t="shared" si="482"/>
        <v>0</v>
      </c>
      <c r="K5161" s="3">
        <f t="shared" si="482"/>
        <v>0</v>
      </c>
      <c r="L5161" s="3">
        <f t="shared" si="483"/>
        <v>0</v>
      </c>
      <c r="M5161" s="3">
        <f t="shared" si="484"/>
        <v>0</v>
      </c>
      <c r="N5161" s="3">
        <f t="shared" si="485"/>
        <v>0</v>
      </c>
      <c r="O5161" s="3">
        <v>21000</v>
      </c>
      <c r="P5161" s="3">
        <v>30683.18</v>
      </c>
    </row>
    <row r="5162" spans="2:16" x14ac:dyDescent="0.15">
      <c r="B5162" s="5" t="s">
        <v>1982</v>
      </c>
      <c r="C5162" s="16">
        <f t="shared" si="480"/>
        <v>2023</v>
      </c>
      <c r="D5162" s="16">
        <f t="shared" si="481"/>
        <v>10</v>
      </c>
      <c r="E5162" s="3" t="s">
        <v>20</v>
      </c>
      <c r="F5162" s="3" t="s">
        <v>2206</v>
      </c>
      <c r="G5162" s="3" t="s">
        <v>13</v>
      </c>
      <c r="H5162" s="3" t="s">
        <v>2210</v>
      </c>
      <c r="I5162" s="3">
        <f t="shared" si="482"/>
        <v>0</v>
      </c>
      <c r="J5162" s="3">
        <f t="shared" si="482"/>
        <v>0</v>
      </c>
      <c r="K5162" s="3">
        <f t="shared" si="482"/>
        <v>0</v>
      </c>
      <c r="L5162" s="3">
        <f t="shared" si="483"/>
        <v>0</v>
      </c>
      <c r="M5162" s="3">
        <f t="shared" si="484"/>
        <v>0</v>
      </c>
      <c r="N5162" s="3">
        <f t="shared" si="485"/>
        <v>0</v>
      </c>
      <c r="O5162" s="3">
        <v>21000</v>
      </c>
      <c r="P5162" s="3">
        <v>30619.98</v>
      </c>
    </row>
    <row r="5163" spans="2:16" x14ac:dyDescent="0.15">
      <c r="B5163" s="5" t="s">
        <v>1982</v>
      </c>
      <c r="C5163" s="16">
        <f t="shared" si="480"/>
        <v>2023</v>
      </c>
      <c r="D5163" s="16">
        <f t="shared" si="481"/>
        <v>10</v>
      </c>
      <c r="E5163" s="3" t="s">
        <v>20</v>
      </c>
      <c r="F5163" s="3" t="s">
        <v>2206</v>
      </c>
      <c r="G5163" s="3" t="s">
        <v>13</v>
      </c>
      <c r="H5163" s="3" t="s">
        <v>2210</v>
      </c>
      <c r="I5163" s="3">
        <f t="shared" si="482"/>
        <v>0</v>
      </c>
      <c r="J5163" s="3">
        <f t="shared" si="482"/>
        <v>0</v>
      </c>
      <c r="K5163" s="3">
        <f t="shared" si="482"/>
        <v>0</v>
      </c>
      <c r="L5163" s="3">
        <f t="shared" si="483"/>
        <v>0</v>
      </c>
      <c r="M5163" s="3">
        <f t="shared" si="484"/>
        <v>0</v>
      </c>
      <c r="N5163" s="3">
        <f t="shared" si="485"/>
        <v>0</v>
      </c>
      <c r="O5163" s="3">
        <v>21000</v>
      </c>
      <c r="P5163" s="3">
        <v>30619.98</v>
      </c>
    </row>
    <row r="5164" spans="2:16" x14ac:dyDescent="0.15">
      <c r="B5164" s="5" t="s">
        <v>2221</v>
      </c>
      <c r="C5164" s="16">
        <f t="shared" si="480"/>
        <v>2023</v>
      </c>
      <c r="D5164" s="16">
        <f t="shared" si="481"/>
        <v>9</v>
      </c>
      <c r="E5164" s="3" t="s">
        <v>20</v>
      </c>
      <c r="F5164" s="3" t="s">
        <v>2206</v>
      </c>
      <c r="G5164" s="3" t="s">
        <v>13</v>
      </c>
      <c r="H5164" s="3" t="s">
        <v>2210</v>
      </c>
      <c r="I5164" s="3">
        <f t="shared" si="482"/>
        <v>0</v>
      </c>
      <c r="J5164" s="3">
        <f t="shared" si="482"/>
        <v>0</v>
      </c>
      <c r="K5164" s="3">
        <f t="shared" si="482"/>
        <v>0</v>
      </c>
      <c r="L5164" s="3">
        <f t="shared" si="483"/>
        <v>0</v>
      </c>
      <c r="M5164" s="3">
        <f t="shared" si="484"/>
        <v>0</v>
      </c>
      <c r="N5164" s="3">
        <f t="shared" si="485"/>
        <v>0</v>
      </c>
      <c r="O5164" s="3">
        <v>20000</v>
      </c>
      <c r="P5164" s="3">
        <v>30121.14</v>
      </c>
    </row>
    <row r="5165" spans="2:16" x14ac:dyDescent="0.15">
      <c r="B5165" s="5">
        <v>45345</v>
      </c>
      <c r="C5165" s="16">
        <f t="shared" si="480"/>
        <v>2024</v>
      </c>
      <c r="D5165" s="16">
        <f t="shared" si="481"/>
        <v>2</v>
      </c>
      <c r="E5165" s="3" t="s">
        <v>11</v>
      </c>
      <c r="F5165" s="3" t="s">
        <v>2206</v>
      </c>
      <c r="G5165" s="3" t="s">
        <v>13</v>
      </c>
      <c r="H5165" s="3" t="s">
        <v>2211</v>
      </c>
      <c r="I5165" s="3">
        <f t="shared" si="482"/>
        <v>0</v>
      </c>
      <c r="J5165" s="3">
        <f t="shared" si="482"/>
        <v>0</v>
      </c>
      <c r="K5165" s="3">
        <f t="shared" si="482"/>
        <v>0</v>
      </c>
      <c r="L5165" s="3">
        <f t="shared" si="483"/>
        <v>0</v>
      </c>
      <c r="M5165" s="3">
        <f t="shared" si="484"/>
        <v>0</v>
      </c>
      <c r="N5165" s="3">
        <f t="shared" si="485"/>
        <v>0</v>
      </c>
      <c r="O5165" s="3">
        <v>21000</v>
      </c>
      <c r="P5165" s="3">
        <v>32182.67</v>
      </c>
    </row>
    <row r="5166" spans="2:16" x14ac:dyDescent="0.15">
      <c r="B5166" s="5">
        <v>45447</v>
      </c>
      <c r="C5166" s="16">
        <f t="shared" si="480"/>
        <v>2024</v>
      </c>
      <c r="D5166" s="16">
        <f t="shared" si="481"/>
        <v>6</v>
      </c>
      <c r="E5166" s="3" t="s">
        <v>11</v>
      </c>
      <c r="F5166" s="3" t="s">
        <v>2206</v>
      </c>
      <c r="G5166" s="3" t="s">
        <v>13</v>
      </c>
      <c r="H5166" s="3" t="s">
        <v>2211</v>
      </c>
      <c r="I5166" s="3">
        <f t="shared" si="482"/>
        <v>0</v>
      </c>
      <c r="J5166" s="3">
        <f t="shared" si="482"/>
        <v>0</v>
      </c>
      <c r="K5166" s="3">
        <f t="shared" si="482"/>
        <v>0</v>
      </c>
      <c r="L5166" s="3">
        <f t="shared" si="483"/>
        <v>0</v>
      </c>
      <c r="M5166" s="3">
        <f t="shared" si="484"/>
        <v>0</v>
      </c>
      <c r="N5166" s="3">
        <f t="shared" si="485"/>
        <v>0</v>
      </c>
      <c r="O5166" s="3">
        <v>21000</v>
      </c>
      <c r="P5166" s="3">
        <v>24486.22</v>
      </c>
    </row>
    <row r="5167" spans="2:16" x14ac:dyDescent="0.15">
      <c r="B5167" s="5" t="s">
        <v>413</v>
      </c>
      <c r="C5167" s="16">
        <f t="shared" si="480"/>
        <v>2021</v>
      </c>
      <c r="D5167" s="16">
        <f t="shared" si="481"/>
        <v>6</v>
      </c>
      <c r="E5167" s="3" t="s">
        <v>202</v>
      </c>
      <c r="F5167" s="3" t="s">
        <v>12</v>
      </c>
      <c r="G5167" s="3" t="s">
        <v>203</v>
      </c>
      <c r="H5167" s="3" t="s">
        <v>5596</v>
      </c>
      <c r="I5167" s="3">
        <f t="shared" si="482"/>
        <v>0</v>
      </c>
      <c r="J5167" s="3">
        <f t="shared" si="482"/>
        <v>0</v>
      </c>
      <c r="K5167" s="3">
        <f t="shared" si="482"/>
        <v>0</v>
      </c>
      <c r="L5167" s="3">
        <f t="shared" si="483"/>
        <v>0</v>
      </c>
      <c r="M5167" s="3">
        <f t="shared" si="484"/>
        <v>0</v>
      </c>
      <c r="N5167" s="3">
        <f t="shared" si="485"/>
        <v>0</v>
      </c>
      <c r="O5167" s="3">
        <v>860</v>
      </c>
      <c r="P5167" s="3">
        <v>3771.51</v>
      </c>
    </row>
    <row r="5168" spans="2:16" x14ac:dyDescent="0.15">
      <c r="B5168" s="5" t="s">
        <v>2284</v>
      </c>
      <c r="C5168" s="16">
        <f t="shared" si="480"/>
        <v>2021</v>
      </c>
      <c r="D5168" s="16">
        <f t="shared" si="481"/>
        <v>4</v>
      </c>
      <c r="E5168" s="3" t="s">
        <v>202</v>
      </c>
      <c r="F5168" s="3" t="s">
        <v>13</v>
      </c>
      <c r="G5168" s="3" t="s">
        <v>2957</v>
      </c>
      <c r="H5168" s="3" t="s">
        <v>4569</v>
      </c>
      <c r="I5168" s="3">
        <f t="shared" si="482"/>
        <v>0</v>
      </c>
      <c r="J5168" s="3">
        <f t="shared" si="482"/>
        <v>0</v>
      </c>
      <c r="K5168" s="3">
        <f t="shared" si="482"/>
        <v>1</v>
      </c>
      <c r="L5168" s="3">
        <f t="shared" si="483"/>
        <v>0</v>
      </c>
      <c r="M5168" s="3">
        <f t="shared" si="484"/>
        <v>0</v>
      </c>
      <c r="N5168" s="3">
        <f t="shared" si="485"/>
        <v>0</v>
      </c>
      <c r="O5168" s="3">
        <v>837.74</v>
      </c>
      <c r="P5168" s="3">
        <v>32629.37</v>
      </c>
    </row>
    <row r="5169" spans="2:16" x14ac:dyDescent="0.15">
      <c r="B5169" s="5">
        <v>45567</v>
      </c>
      <c r="C5169" s="16">
        <f t="shared" si="480"/>
        <v>2024</v>
      </c>
      <c r="D5169" s="16">
        <f t="shared" si="481"/>
        <v>10</v>
      </c>
      <c r="E5169" s="3" t="s">
        <v>11</v>
      </c>
      <c r="F5169" s="3" t="s">
        <v>2206</v>
      </c>
      <c r="G5169" s="3" t="s">
        <v>13</v>
      </c>
      <c r="H5169" s="3" t="s">
        <v>2211</v>
      </c>
      <c r="I5169" s="3">
        <f t="shared" si="482"/>
        <v>0</v>
      </c>
      <c r="J5169" s="3">
        <f t="shared" si="482"/>
        <v>0</v>
      </c>
      <c r="K5169" s="3">
        <f t="shared" si="482"/>
        <v>0</v>
      </c>
      <c r="L5169" s="3">
        <f t="shared" si="483"/>
        <v>0</v>
      </c>
      <c r="M5169" s="3">
        <f t="shared" si="484"/>
        <v>0</v>
      </c>
      <c r="N5169" s="3">
        <f t="shared" si="485"/>
        <v>0</v>
      </c>
      <c r="O5169" s="3">
        <v>21000</v>
      </c>
      <c r="P5169" s="3">
        <v>24381.4</v>
      </c>
    </row>
    <row r="5170" spans="2:16" x14ac:dyDescent="0.15">
      <c r="B5170" s="5">
        <v>45474</v>
      </c>
      <c r="C5170" s="16">
        <f t="shared" si="480"/>
        <v>2024</v>
      </c>
      <c r="D5170" s="16">
        <f t="shared" si="481"/>
        <v>7</v>
      </c>
      <c r="E5170" s="3" t="s">
        <v>11</v>
      </c>
      <c r="F5170" s="3" t="s">
        <v>2206</v>
      </c>
      <c r="G5170" s="3" t="s">
        <v>13</v>
      </c>
      <c r="H5170" s="3" t="s">
        <v>2211</v>
      </c>
      <c r="I5170" s="3">
        <f t="shared" si="482"/>
        <v>0</v>
      </c>
      <c r="J5170" s="3">
        <f t="shared" si="482"/>
        <v>0</v>
      </c>
      <c r="K5170" s="3">
        <f t="shared" si="482"/>
        <v>0</v>
      </c>
      <c r="L5170" s="3">
        <f t="shared" si="483"/>
        <v>0</v>
      </c>
      <c r="M5170" s="3">
        <f t="shared" si="484"/>
        <v>0</v>
      </c>
      <c r="N5170" s="3">
        <f t="shared" si="485"/>
        <v>0</v>
      </c>
      <c r="O5170" s="3">
        <v>20000</v>
      </c>
      <c r="P5170" s="3">
        <v>23552.91</v>
      </c>
    </row>
    <row r="5171" spans="2:16" x14ac:dyDescent="0.15">
      <c r="B5171" s="5" t="s">
        <v>340</v>
      </c>
      <c r="C5171" s="16">
        <f t="shared" si="480"/>
        <v>2021</v>
      </c>
      <c r="D5171" s="16">
        <f t="shared" si="481"/>
        <v>2</v>
      </c>
      <c r="E5171" s="3" t="s">
        <v>20</v>
      </c>
      <c r="F5171" s="3" t="s">
        <v>2206</v>
      </c>
      <c r="G5171" s="3" t="s">
        <v>13</v>
      </c>
      <c r="H5171" s="3" t="s">
        <v>2217</v>
      </c>
      <c r="I5171" s="3">
        <f t="shared" si="482"/>
        <v>0</v>
      </c>
      <c r="J5171" s="3">
        <f t="shared" si="482"/>
        <v>0</v>
      </c>
      <c r="K5171" s="3">
        <f t="shared" si="482"/>
        <v>0</v>
      </c>
      <c r="L5171" s="3">
        <f t="shared" si="483"/>
        <v>0</v>
      </c>
      <c r="M5171" s="3">
        <f t="shared" si="484"/>
        <v>0</v>
      </c>
      <c r="N5171" s="3">
        <f t="shared" si="485"/>
        <v>0</v>
      </c>
      <c r="O5171" s="3">
        <v>21000</v>
      </c>
      <c r="P5171" s="3">
        <v>21335.07</v>
      </c>
    </row>
    <row r="5172" spans="2:16" x14ac:dyDescent="0.15">
      <c r="B5172" s="5" t="s">
        <v>340</v>
      </c>
      <c r="C5172" s="16">
        <f t="shared" si="480"/>
        <v>2021</v>
      </c>
      <c r="D5172" s="16">
        <f t="shared" si="481"/>
        <v>2</v>
      </c>
      <c r="E5172" s="3" t="s">
        <v>20</v>
      </c>
      <c r="F5172" s="3" t="s">
        <v>2206</v>
      </c>
      <c r="G5172" s="3" t="s">
        <v>13</v>
      </c>
      <c r="H5172" s="3" t="s">
        <v>2217</v>
      </c>
      <c r="I5172" s="3">
        <f t="shared" si="482"/>
        <v>0</v>
      </c>
      <c r="J5172" s="3">
        <f t="shared" si="482"/>
        <v>0</v>
      </c>
      <c r="K5172" s="3">
        <f t="shared" si="482"/>
        <v>0</v>
      </c>
      <c r="L5172" s="3">
        <f t="shared" si="483"/>
        <v>0</v>
      </c>
      <c r="M5172" s="3">
        <f t="shared" si="484"/>
        <v>0</v>
      </c>
      <c r="N5172" s="3">
        <f t="shared" si="485"/>
        <v>0</v>
      </c>
      <c r="O5172" s="3">
        <v>21000</v>
      </c>
      <c r="P5172" s="3">
        <v>21294.79</v>
      </c>
    </row>
    <row r="5173" spans="2:16" x14ac:dyDescent="0.15">
      <c r="B5173" s="5" t="s">
        <v>340</v>
      </c>
      <c r="C5173" s="16">
        <f t="shared" si="480"/>
        <v>2021</v>
      </c>
      <c r="D5173" s="16">
        <f t="shared" si="481"/>
        <v>2</v>
      </c>
      <c r="E5173" s="3" t="s">
        <v>20</v>
      </c>
      <c r="F5173" s="3" t="s">
        <v>2206</v>
      </c>
      <c r="G5173" s="3" t="s">
        <v>13</v>
      </c>
      <c r="H5173" s="3" t="s">
        <v>2217</v>
      </c>
      <c r="I5173" s="3">
        <f t="shared" si="482"/>
        <v>0</v>
      </c>
      <c r="J5173" s="3">
        <f t="shared" si="482"/>
        <v>0</v>
      </c>
      <c r="K5173" s="3">
        <f t="shared" si="482"/>
        <v>0</v>
      </c>
      <c r="L5173" s="3">
        <f t="shared" si="483"/>
        <v>0</v>
      </c>
      <c r="M5173" s="3">
        <f t="shared" si="484"/>
        <v>0</v>
      </c>
      <c r="N5173" s="3">
        <f t="shared" si="485"/>
        <v>0</v>
      </c>
      <c r="O5173" s="3">
        <v>21000</v>
      </c>
      <c r="P5173" s="3">
        <v>21265.02</v>
      </c>
    </row>
    <row r="5174" spans="2:16" x14ac:dyDescent="0.15">
      <c r="B5174" s="5" t="s">
        <v>340</v>
      </c>
      <c r="C5174" s="16">
        <f t="shared" si="480"/>
        <v>2021</v>
      </c>
      <c r="D5174" s="16">
        <f t="shared" si="481"/>
        <v>2</v>
      </c>
      <c r="E5174" s="3" t="s">
        <v>20</v>
      </c>
      <c r="F5174" s="3" t="s">
        <v>2206</v>
      </c>
      <c r="G5174" s="3" t="s">
        <v>13</v>
      </c>
      <c r="H5174" s="3" t="s">
        <v>2217</v>
      </c>
      <c r="I5174" s="3">
        <f t="shared" si="482"/>
        <v>0</v>
      </c>
      <c r="J5174" s="3">
        <f t="shared" si="482"/>
        <v>0</v>
      </c>
      <c r="K5174" s="3">
        <f t="shared" si="482"/>
        <v>0</v>
      </c>
      <c r="L5174" s="3">
        <f t="shared" si="483"/>
        <v>0</v>
      </c>
      <c r="M5174" s="3">
        <f t="shared" si="484"/>
        <v>0</v>
      </c>
      <c r="N5174" s="3">
        <f t="shared" si="485"/>
        <v>0</v>
      </c>
      <c r="O5174" s="3">
        <v>21000</v>
      </c>
      <c r="P5174" s="3">
        <v>21265.02</v>
      </c>
    </row>
    <row r="5175" spans="2:16" x14ac:dyDescent="0.15">
      <c r="B5175" s="5" t="s">
        <v>340</v>
      </c>
      <c r="C5175" s="16">
        <f t="shared" si="480"/>
        <v>2021</v>
      </c>
      <c r="D5175" s="16">
        <f t="shared" si="481"/>
        <v>2</v>
      </c>
      <c r="E5175" s="3" t="s">
        <v>20</v>
      </c>
      <c r="F5175" s="3" t="s">
        <v>2206</v>
      </c>
      <c r="G5175" s="3" t="s">
        <v>13</v>
      </c>
      <c r="H5175" s="3" t="s">
        <v>2217</v>
      </c>
      <c r="I5175" s="3">
        <f t="shared" si="482"/>
        <v>0</v>
      </c>
      <c r="J5175" s="3">
        <f t="shared" si="482"/>
        <v>0</v>
      </c>
      <c r="K5175" s="3">
        <f t="shared" si="482"/>
        <v>0</v>
      </c>
      <c r="L5175" s="3">
        <f t="shared" si="483"/>
        <v>0</v>
      </c>
      <c r="M5175" s="3">
        <f t="shared" si="484"/>
        <v>0</v>
      </c>
      <c r="N5175" s="3">
        <f t="shared" si="485"/>
        <v>0</v>
      </c>
      <c r="O5175" s="3">
        <v>21000</v>
      </c>
      <c r="P5175" s="3">
        <v>21226.5</v>
      </c>
    </row>
    <row r="5176" spans="2:16" x14ac:dyDescent="0.15">
      <c r="B5176" s="5" t="s">
        <v>267</v>
      </c>
      <c r="C5176" s="16">
        <f t="shared" si="480"/>
        <v>2021</v>
      </c>
      <c r="D5176" s="16">
        <f t="shared" si="481"/>
        <v>7</v>
      </c>
      <c r="E5176" s="3" t="s">
        <v>202</v>
      </c>
      <c r="F5176" s="3" t="s">
        <v>13</v>
      </c>
      <c r="G5176" s="3" t="s">
        <v>203</v>
      </c>
      <c r="H5176" s="3" t="s">
        <v>5636</v>
      </c>
      <c r="I5176" s="3">
        <f t="shared" si="482"/>
        <v>0</v>
      </c>
      <c r="J5176" s="3">
        <f t="shared" si="482"/>
        <v>0</v>
      </c>
      <c r="K5176" s="3">
        <f t="shared" si="482"/>
        <v>0</v>
      </c>
      <c r="L5176" s="3">
        <f t="shared" si="483"/>
        <v>0</v>
      </c>
      <c r="M5176" s="3">
        <f t="shared" si="484"/>
        <v>0</v>
      </c>
      <c r="N5176" s="3">
        <f t="shared" si="485"/>
        <v>0</v>
      </c>
      <c r="O5176" s="3">
        <v>800</v>
      </c>
      <c r="P5176" s="3">
        <v>4275.1499999999896</v>
      </c>
    </row>
    <row r="5177" spans="2:16" x14ac:dyDescent="0.15">
      <c r="B5177" s="5" t="s">
        <v>340</v>
      </c>
      <c r="C5177" s="16">
        <f t="shared" si="480"/>
        <v>2021</v>
      </c>
      <c r="D5177" s="16">
        <f t="shared" si="481"/>
        <v>2</v>
      </c>
      <c r="E5177" s="3" t="s">
        <v>20</v>
      </c>
      <c r="F5177" s="3" t="s">
        <v>2206</v>
      </c>
      <c r="G5177" s="3" t="s">
        <v>13</v>
      </c>
      <c r="H5177" s="3" t="s">
        <v>2217</v>
      </c>
      <c r="I5177" s="3">
        <f t="shared" si="482"/>
        <v>0</v>
      </c>
      <c r="J5177" s="3">
        <f t="shared" si="482"/>
        <v>0</v>
      </c>
      <c r="K5177" s="3">
        <f t="shared" si="482"/>
        <v>0</v>
      </c>
      <c r="L5177" s="3">
        <f t="shared" si="483"/>
        <v>0</v>
      </c>
      <c r="M5177" s="3">
        <f t="shared" si="484"/>
        <v>0</v>
      </c>
      <c r="N5177" s="3">
        <f t="shared" si="485"/>
        <v>0</v>
      </c>
      <c r="O5177" s="3">
        <v>21000</v>
      </c>
      <c r="P5177" s="3">
        <v>21226.48</v>
      </c>
    </row>
    <row r="5178" spans="2:16" x14ac:dyDescent="0.15">
      <c r="B5178" s="5" t="s">
        <v>2634</v>
      </c>
      <c r="C5178" s="16">
        <f t="shared" si="480"/>
        <v>2021</v>
      </c>
      <c r="D5178" s="16">
        <f t="shared" si="481"/>
        <v>9</v>
      </c>
      <c r="E5178" s="3" t="s">
        <v>202</v>
      </c>
      <c r="F5178" s="3" t="s">
        <v>12</v>
      </c>
      <c r="G5178" s="3" t="s">
        <v>203</v>
      </c>
      <c r="H5178" s="3" t="s">
        <v>5304</v>
      </c>
      <c r="I5178" s="3">
        <f t="shared" si="482"/>
        <v>0</v>
      </c>
      <c r="J5178" s="3">
        <f t="shared" si="482"/>
        <v>0</v>
      </c>
      <c r="K5178" s="3">
        <f t="shared" si="482"/>
        <v>0</v>
      </c>
      <c r="L5178" s="3">
        <f t="shared" si="483"/>
        <v>0</v>
      </c>
      <c r="M5178" s="3">
        <f t="shared" si="484"/>
        <v>0</v>
      </c>
      <c r="N5178" s="3">
        <f t="shared" si="485"/>
        <v>0</v>
      </c>
      <c r="O5178" s="3">
        <v>800</v>
      </c>
      <c r="P5178" s="3">
        <v>3495.2</v>
      </c>
    </row>
    <row r="5179" spans="2:16" x14ac:dyDescent="0.15">
      <c r="B5179" s="5" t="s">
        <v>340</v>
      </c>
      <c r="C5179" s="16">
        <f t="shared" si="480"/>
        <v>2021</v>
      </c>
      <c r="D5179" s="16">
        <f t="shared" si="481"/>
        <v>2</v>
      </c>
      <c r="E5179" s="3" t="s">
        <v>20</v>
      </c>
      <c r="F5179" s="3" t="s">
        <v>2206</v>
      </c>
      <c r="G5179" s="3" t="s">
        <v>13</v>
      </c>
      <c r="H5179" s="3" t="s">
        <v>2217</v>
      </c>
      <c r="I5179" s="3">
        <f t="shared" si="482"/>
        <v>0</v>
      </c>
      <c r="J5179" s="3">
        <f t="shared" si="482"/>
        <v>0</v>
      </c>
      <c r="K5179" s="3">
        <f t="shared" si="482"/>
        <v>0</v>
      </c>
      <c r="L5179" s="3">
        <f t="shared" si="483"/>
        <v>0</v>
      </c>
      <c r="M5179" s="3">
        <f t="shared" si="484"/>
        <v>0</v>
      </c>
      <c r="N5179" s="3">
        <f t="shared" si="485"/>
        <v>0</v>
      </c>
      <c r="O5179" s="3">
        <v>21000</v>
      </c>
      <c r="P5179" s="3">
        <v>21226.48</v>
      </c>
    </row>
    <row r="5180" spans="2:16" x14ac:dyDescent="0.15">
      <c r="B5180" s="5" t="s">
        <v>340</v>
      </c>
      <c r="C5180" s="16">
        <f t="shared" si="480"/>
        <v>2021</v>
      </c>
      <c r="D5180" s="16">
        <f t="shared" si="481"/>
        <v>2</v>
      </c>
      <c r="E5180" s="3" t="s">
        <v>20</v>
      </c>
      <c r="F5180" s="3" t="s">
        <v>2206</v>
      </c>
      <c r="G5180" s="3" t="s">
        <v>13</v>
      </c>
      <c r="H5180" s="3" t="s">
        <v>2217</v>
      </c>
      <c r="I5180" s="3">
        <f t="shared" si="482"/>
        <v>0</v>
      </c>
      <c r="J5180" s="3">
        <f t="shared" si="482"/>
        <v>0</v>
      </c>
      <c r="K5180" s="3">
        <f t="shared" si="482"/>
        <v>0</v>
      </c>
      <c r="L5180" s="3">
        <f t="shared" si="483"/>
        <v>0</v>
      </c>
      <c r="M5180" s="3">
        <f t="shared" si="484"/>
        <v>0</v>
      </c>
      <c r="N5180" s="3">
        <f t="shared" si="485"/>
        <v>0</v>
      </c>
      <c r="O5180" s="3">
        <v>21000</v>
      </c>
      <c r="P5180" s="3">
        <v>21226.48</v>
      </c>
    </row>
    <row r="5181" spans="2:16" x14ac:dyDescent="0.15">
      <c r="B5181" s="5" t="s">
        <v>340</v>
      </c>
      <c r="C5181" s="16">
        <f t="shared" si="480"/>
        <v>2021</v>
      </c>
      <c r="D5181" s="16">
        <f t="shared" si="481"/>
        <v>2</v>
      </c>
      <c r="E5181" s="3" t="s">
        <v>20</v>
      </c>
      <c r="F5181" s="3" t="s">
        <v>2206</v>
      </c>
      <c r="G5181" s="3" t="s">
        <v>13</v>
      </c>
      <c r="H5181" s="3" t="s">
        <v>2217</v>
      </c>
      <c r="I5181" s="3">
        <f t="shared" si="482"/>
        <v>0</v>
      </c>
      <c r="J5181" s="3">
        <f t="shared" si="482"/>
        <v>0</v>
      </c>
      <c r="K5181" s="3">
        <f t="shared" si="482"/>
        <v>0</v>
      </c>
      <c r="L5181" s="3">
        <f t="shared" si="483"/>
        <v>0</v>
      </c>
      <c r="M5181" s="3">
        <f t="shared" si="484"/>
        <v>0</v>
      </c>
      <c r="N5181" s="3">
        <f t="shared" si="485"/>
        <v>0</v>
      </c>
      <c r="O5181" s="3">
        <v>21000</v>
      </c>
      <c r="P5181" s="3">
        <v>21201.96</v>
      </c>
    </row>
    <row r="5182" spans="2:16" x14ac:dyDescent="0.15">
      <c r="B5182" s="5" t="s">
        <v>340</v>
      </c>
      <c r="C5182" s="16">
        <f t="shared" si="480"/>
        <v>2021</v>
      </c>
      <c r="D5182" s="16">
        <f t="shared" si="481"/>
        <v>2</v>
      </c>
      <c r="E5182" s="3" t="s">
        <v>20</v>
      </c>
      <c r="F5182" s="3" t="s">
        <v>2206</v>
      </c>
      <c r="G5182" s="3" t="s">
        <v>13</v>
      </c>
      <c r="H5182" s="3" t="s">
        <v>2217</v>
      </c>
      <c r="I5182" s="3">
        <f t="shared" si="482"/>
        <v>0</v>
      </c>
      <c r="J5182" s="3">
        <f t="shared" si="482"/>
        <v>0</v>
      </c>
      <c r="K5182" s="3">
        <f t="shared" si="482"/>
        <v>0</v>
      </c>
      <c r="L5182" s="3">
        <f t="shared" si="483"/>
        <v>0</v>
      </c>
      <c r="M5182" s="3">
        <f t="shared" si="484"/>
        <v>0</v>
      </c>
      <c r="N5182" s="3">
        <f t="shared" si="485"/>
        <v>0</v>
      </c>
      <c r="O5182" s="3">
        <v>21000</v>
      </c>
      <c r="P5182" s="3">
        <v>21028.57</v>
      </c>
    </row>
    <row r="5183" spans="2:16" x14ac:dyDescent="0.15">
      <c r="B5183" s="5" t="s">
        <v>340</v>
      </c>
      <c r="C5183" s="16">
        <f t="shared" si="480"/>
        <v>2021</v>
      </c>
      <c r="D5183" s="16">
        <f t="shared" si="481"/>
        <v>2</v>
      </c>
      <c r="E5183" s="3" t="s">
        <v>20</v>
      </c>
      <c r="F5183" s="3" t="s">
        <v>2206</v>
      </c>
      <c r="G5183" s="3" t="s">
        <v>13</v>
      </c>
      <c r="H5183" s="3" t="s">
        <v>2217</v>
      </c>
      <c r="I5183" s="3">
        <f t="shared" si="482"/>
        <v>0</v>
      </c>
      <c r="J5183" s="3">
        <f t="shared" si="482"/>
        <v>0</v>
      </c>
      <c r="K5183" s="3">
        <f t="shared" si="482"/>
        <v>0</v>
      </c>
      <c r="L5183" s="3">
        <f t="shared" si="483"/>
        <v>0</v>
      </c>
      <c r="M5183" s="3">
        <f t="shared" si="484"/>
        <v>0</v>
      </c>
      <c r="N5183" s="3">
        <f t="shared" si="485"/>
        <v>0</v>
      </c>
      <c r="O5183" s="3">
        <v>21000</v>
      </c>
      <c r="P5183" s="3">
        <v>20960.27</v>
      </c>
    </row>
    <row r="5184" spans="2:16" x14ac:dyDescent="0.15">
      <c r="B5184" s="5" t="s">
        <v>819</v>
      </c>
      <c r="C5184" s="16">
        <f t="shared" si="480"/>
        <v>2022</v>
      </c>
      <c r="D5184" s="16">
        <f t="shared" si="481"/>
        <v>7</v>
      </c>
      <c r="E5184" s="3" t="s">
        <v>20</v>
      </c>
      <c r="F5184" s="3" t="s">
        <v>2206</v>
      </c>
      <c r="G5184" s="3" t="s">
        <v>13</v>
      </c>
      <c r="H5184" s="3" t="s">
        <v>2217</v>
      </c>
      <c r="I5184" s="3">
        <f t="shared" si="482"/>
        <v>0</v>
      </c>
      <c r="J5184" s="3">
        <f t="shared" si="482"/>
        <v>0</v>
      </c>
      <c r="K5184" s="3">
        <f t="shared" si="482"/>
        <v>0</v>
      </c>
      <c r="L5184" s="3">
        <f t="shared" si="483"/>
        <v>0</v>
      </c>
      <c r="M5184" s="3">
        <f t="shared" si="484"/>
        <v>0</v>
      </c>
      <c r="N5184" s="3">
        <f t="shared" si="485"/>
        <v>0</v>
      </c>
      <c r="O5184" s="3">
        <v>21000</v>
      </c>
      <c r="P5184" s="3">
        <v>23988.04</v>
      </c>
    </row>
    <row r="5185" spans="2:16" x14ac:dyDescent="0.15">
      <c r="B5185" s="5" t="s">
        <v>819</v>
      </c>
      <c r="C5185" s="16">
        <f t="shared" si="480"/>
        <v>2022</v>
      </c>
      <c r="D5185" s="16">
        <f t="shared" si="481"/>
        <v>7</v>
      </c>
      <c r="E5185" s="3" t="s">
        <v>20</v>
      </c>
      <c r="F5185" s="3" t="s">
        <v>2206</v>
      </c>
      <c r="G5185" s="3" t="s">
        <v>13</v>
      </c>
      <c r="H5185" s="3" t="s">
        <v>2217</v>
      </c>
      <c r="I5185" s="3">
        <f t="shared" si="482"/>
        <v>0</v>
      </c>
      <c r="J5185" s="3">
        <f t="shared" si="482"/>
        <v>0</v>
      </c>
      <c r="K5185" s="3">
        <f t="shared" si="482"/>
        <v>0</v>
      </c>
      <c r="L5185" s="3">
        <f t="shared" si="483"/>
        <v>0</v>
      </c>
      <c r="M5185" s="3">
        <f t="shared" si="484"/>
        <v>0</v>
      </c>
      <c r="N5185" s="3">
        <f t="shared" si="485"/>
        <v>0</v>
      </c>
      <c r="O5185" s="3">
        <v>21000</v>
      </c>
      <c r="P5185" s="3">
        <v>23988.04</v>
      </c>
    </row>
    <row r="5186" spans="2:16" x14ac:dyDescent="0.15">
      <c r="B5186" s="5" t="s">
        <v>819</v>
      </c>
      <c r="C5186" s="16">
        <f t="shared" si="480"/>
        <v>2022</v>
      </c>
      <c r="D5186" s="16">
        <f t="shared" si="481"/>
        <v>7</v>
      </c>
      <c r="E5186" s="3" t="s">
        <v>20</v>
      </c>
      <c r="F5186" s="3" t="s">
        <v>2206</v>
      </c>
      <c r="G5186" s="3" t="s">
        <v>13</v>
      </c>
      <c r="H5186" s="3" t="s">
        <v>2217</v>
      </c>
      <c r="I5186" s="3">
        <f t="shared" si="482"/>
        <v>0</v>
      </c>
      <c r="J5186" s="3">
        <f t="shared" si="482"/>
        <v>0</v>
      </c>
      <c r="K5186" s="3">
        <f t="shared" si="482"/>
        <v>0</v>
      </c>
      <c r="L5186" s="3">
        <f t="shared" si="483"/>
        <v>0</v>
      </c>
      <c r="M5186" s="3">
        <f t="shared" si="484"/>
        <v>0</v>
      </c>
      <c r="N5186" s="3">
        <f t="shared" si="485"/>
        <v>0</v>
      </c>
      <c r="O5186" s="3">
        <v>21000</v>
      </c>
      <c r="P5186" s="3">
        <v>23988.04</v>
      </c>
    </row>
    <row r="5187" spans="2:16" x14ac:dyDescent="0.15">
      <c r="B5187" s="5" t="s">
        <v>819</v>
      </c>
      <c r="C5187" s="16">
        <f t="shared" si="480"/>
        <v>2022</v>
      </c>
      <c r="D5187" s="16">
        <f t="shared" si="481"/>
        <v>7</v>
      </c>
      <c r="E5187" s="3" t="s">
        <v>20</v>
      </c>
      <c r="F5187" s="3" t="s">
        <v>2206</v>
      </c>
      <c r="G5187" s="3" t="s">
        <v>13</v>
      </c>
      <c r="H5187" s="3" t="s">
        <v>2217</v>
      </c>
      <c r="I5187" s="3">
        <f t="shared" si="482"/>
        <v>0</v>
      </c>
      <c r="J5187" s="3">
        <f t="shared" si="482"/>
        <v>0</v>
      </c>
      <c r="K5187" s="3">
        <f t="shared" si="482"/>
        <v>0</v>
      </c>
      <c r="L5187" s="3">
        <f t="shared" si="483"/>
        <v>0</v>
      </c>
      <c r="M5187" s="3">
        <f t="shared" si="484"/>
        <v>0</v>
      </c>
      <c r="N5187" s="3">
        <f t="shared" si="485"/>
        <v>0</v>
      </c>
      <c r="O5187" s="3">
        <v>21000</v>
      </c>
      <c r="P5187" s="3">
        <v>23759.66</v>
      </c>
    </row>
    <row r="5188" spans="2:16" x14ac:dyDescent="0.15">
      <c r="B5188" s="5" t="s">
        <v>819</v>
      </c>
      <c r="C5188" s="16">
        <f t="shared" ref="C5188:C5251" si="486">YEAR(B5188)</f>
        <v>2022</v>
      </c>
      <c r="D5188" s="16">
        <f t="shared" ref="D5188:D5251" si="487">MONTH(B5188)</f>
        <v>7</v>
      </c>
      <c r="E5188" s="3" t="s">
        <v>20</v>
      </c>
      <c r="F5188" s="3" t="s">
        <v>2206</v>
      </c>
      <c r="G5188" s="3" t="s">
        <v>13</v>
      </c>
      <c r="H5188" s="3" t="s">
        <v>2217</v>
      </c>
      <c r="I5188" s="3">
        <f t="shared" ref="I5188:K5251" si="488">MIN(1,IFERROR(SEARCH(I$2,$H5188),0))</f>
        <v>0</v>
      </c>
      <c r="J5188" s="3">
        <f t="shared" si="488"/>
        <v>0</v>
      </c>
      <c r="K5188" s="3">
        <f t="shared" si="488"/>
        <v>0</v>
      </c>
      <c r="L5188" s="3">
        <f t="shared" ref="L5188:L5251" si="489">IF(I5188*J5188=1,"Гороховый изолят",IF(I5188*K5188=1,"Гороховый концентрат",0))</f>
        <v>0</v>
      </c>
      <c r="M5188" s="3">
        <f t="shared" ref="M5188:M5251" si="490">$I5188*J5188</f>
        <v>0</v>
      </c>
      <c r="N5188" s="3">
        <f t="shared" ref="N5188:N5251" si="491">$I5188*K5188</f>
        <v>0</v>
      </c>
      <c r="O5188" s="3">
        <v>21000</v>
      </c>
      <c r="P5188" s="3">
        <v>23528.74</v>
      </c>
    </row>
    <row r="5189" spans="2:16" x14ac:dyDescent="0.15">
      <c r="B5189" s="5" t="s">
        <v>819</v>
      </c>
      <c r="C5189" s="16">
        <f t="shared" si="486"/>
        <v>2022</v>
      </c>
      <c r="D5189" s="16">
        <f t="shared" si="487"/>
        <v>7</v>
      </c>
      <c r="E5189" s="3" t="s">
        <v>20</v>
      </c>
      <c r="F5189" s="3" t="s">
        <v>2206</v>
      </c>
      <c r="G5189" s="3" t="s">
        <v>13</v>
      </c>
      <c r="H5189" s="3" t="s">
        <v>2217</v>
      </c>
      <c r="I5189" s="3">
        <f t="shared" si="488"/>
        <v>0</v>
      </c>
      <c r="J5189" s="3">
        <f t="shared" si="488"/>
        <v>0</v>
      </c>
      <c r="K5189" s="3">
        <f t="shared" si="488"/>
        <v>0</v>
      </c>
      <c r="L5189" s="3">
        <f t="shared" si="489"/>
        <v>0</v>
      </c>
      <c r="M5189" s="3">
        <f t="shared" si="490"/>
        <v>0</v>
      </c>
      <c r="N5189" s="3">
        <f t="shared" si="491"/>
        <v>0</v>
      </c>
      <c r="O5189" s="3">
        <v>21000</v>
      </c>
      <c r="P5189" s="3">
        <v>23256.639999999901</v>
      </c>
    </row>
    <row r="5190" spans="2:16" x14ac:dyDescent="0.15">
      <c r="B5190" s="5" t="s">
        <v>819</v>
      </c>
      <c r="C5190" s="16">
        <f t="shared" si="486"/>
        <v>2022</v>
      </c>
      <c r="D5190" s="16">
        <f t="shared" si="487"/>
        <v>7</v>
      </c>
      <c r="E5190" s="3" t="s">
        <v>20</v>
      </c>
      <c r="F5190" s="3" t="s">
        <v>2206</v>
      </c>
      <c r="G5190" s="3" t="s">
        <v>13</v>
      </c>
      <c r="H5190" s="3" t="s">
        <v>2217</v>
      </c>
      <c r="I5190" s="3">
        <f t="shared" si="488"/>
        <v>0</v>
      </c>
      <c r="J5190" s="3">
        <f t="shared" si="488"/>
        <v>0</v>
      </c>
      <c r="K5190" s="3">
        <f t="shared" si="488"/>
        <v>0</v>
      </c>
      <c r="L5190" s="3">
        <f t="shared" si="489"/>
        <v>0</v>
      </c>
      <c r="M5190" s="3">
        <f t="shared" si="490"/>
        <v>0</v>
      </c>
      <c r="N5190" s="3">
        <f t="shared" si="491"/>
        <v>0</v>
      </c>
      <c r="O5190" s="3">
        <v>21000</v>
      </c>
      <c r="P5190" s="3">
        <v>23256.639999999901</v>
      </c>
    </row>
    <row r="5191" spans="2:16" x14ac:dyDescent="0.15">
      <c r="B5191" s="5" t="s">
        <v>819</v>
      </c>
      <c r="C5191" s="16">
        <f t="shared" si="486"/>
        <v>2022</v>
      </c>
      <c r="D5191" s="16">
        <f t="shared" si="487"/>
        <v>7</v>
      </c>
      <c r="E5191" s="3" t="s">
        <v>20</v>
      </c>
      <c r="F5191" s="3" t="s">
        <v>2206</v>
      </c>
      <c r="G5191" s="3" t="s">
        <v>13</v>
      </c>
      <c r="H5191" s="3" t="s">
        <v>2217</v>
      </c>
      <c r="I5191" s="3">
        <f t="shared" si="488"/>
        <v>0</v>
      </c>
      <c r="J5191" s="3">
        <f t="shared" si="488"/>
        <v>0</v>
      </c>
      <c r="K5191" s="3">
        <f t="shared" si="488"/>
        <v>0</v>
      </c>
      <c r="L5191" s="3">
        <f t="shared" si="489"/>
        <v>0</v>
      </c>
      <c r="M5191" s="3">
        <f t="shared" si="490"/>
        <v>0</v>
      </c>
      <c r="N5191" s="3">
        <f t="shared" si="491"/>
        <v>0</v>
      </c>
      <c r="O5191" s="3">
        <v>21000</v>
      </c>
      <c r="P5191" s="3">
        <v>23142.3</v>
      </c>
    </row>
    <row r="5192" spans="2:16" x14ac:dyDescent="0.15">
      <c r="B5192" s="5" t="s">
        <v>646</v>
      </c>
      <c r="C5192" s="16">
        <f t="shared" si="486"/>
        <v>2021</v>
      </c>
      <c r="D5192" s="16">
        <f t="shared" si="487"/>
        <v>11</v>
      </c>
      <c r="E5192" s="3" t="s">
        <v>202</v>
      </c>
      <c r="F5192" s="3" t="s">
        <v>13</v>
      </c>
      <c r="G5192" s="3" t="s">
        <v>2706</v>
      </c>
      <c r="H5192" s="3" t="s">
        <v>5673</v>
      </c>
      <c r="I5192" s="3">
        <f t="shared" si="488"/>
        <v>0</v>
      </c>
      <c r="J5192" s="3">
        <f t="shared" si="488"/>
        <v>0</v>
      </c>
      <c r="K5192" s="3">
        <f t="shared" si="488"/>
        <v>0</v>
      </c>
      <c r="L5192" s="3">
        <f t="shared" si="489"/>
        <v>0</v>
      </c>
      <c r="M5192" s="3">
        <f t="shared" si="490"/>
        <v>0</v>
      </c>
      <c r="N5192" s="3">
        <f t="shared" si="491"/>
        <v>0</v>
      </c>
      <c r="O5192" s="3">
        <v>749</v>
      </c>
      <c r="P5192" s="3">
        <v>761.2</v>
      </c>
    </row>
    <row r="5193" spans="2:16" x14ac:dyDescent="0.15">
      <c r="B5193" s="5" t="s">
        <v>819</v>
      </c>
      <c r="C5193" s="16">
        <f t="shared" si="486"/>
        <v>2022</v>
      </c>
      <c r="D5193" s="16">
        <f t="shared" si="487"/>
        <v>7</v>
      </c>
      <c r="E5193" s="3" t="s">
        <v>20</v>
      </c>
      <c r="F5193" s="3" t="s">
        <v>2206</v>
      </c>
      <c r="G5193" s="3" t="s">
        <v>13</v>
      </c>
      <c r="H5193" s="3" t="s">
        <v>2217</v>
      </c>
      <c r="I5193" s="3">
        <f t="shared" si="488"/>
        <v>0</v>
      </c>
      <c r="J5193" s="3">
        <f t="shared" si="488"/>
        <v>0</v>
      </c>
      <c r="K5193" s="3">
        <f t="shared" si="488"/>
        <v>0</v>
      </c>
      <c r="L5193" s="3">
        <f t="shared" si="489"/>
        <v>0</v>
      </c>
      <c r="M5193" s="3">
        <f t="shared" si="490"/>
        <v>0</v>
      </c>
      <c r="N5193" s="3">
        <f t="shared" si="491"/>
        <v>0</v>
      </c>
      <c r="O5193" s="3">
        <v>21000</v>
      </c>
      <c r="P5193" s="3">
        <v>23142.3</v>
      </c>
    </row>
    <row r="5194" spans="2:16" x14ac:dyDescent="0.15">
      <c r="B5194" s="5" t="s">
        <v>1914</v>
      </c>
      <c r="C5194" s="16">
        <f t="shared" si="486"/>
        <v>2023</v>
      </c>
      <c r="D5194" s="16">
        <f t="shared" si="487"/>
        <v>7</v>
      </c>
      <c r="E5194" s="3" t="s">
        <v>20</v>
      </c>
      <c r="F5194" s="3" t="s">
        <v>2206</v>
      </c>
      <c r="G5194" s="3" t="s">
        <v>13</v>
      </c>
      <c r="H5194" s="3" t="s">
        <v>2217</v>
      </c>
      <c r="I5194" s="3">
        <f t="shared" si="488"/>
        <v>0</v>
      </c>
      <c r="J5194" s="3">
        <f t="shared" si="488"/>
        <v>0</v>
      </c>
      <c r="K5194" s="3">
        <f t="shared" si="488"/>
        <v>0</v>
      </c>
      <c r="L5194" s="3">
        <f t="shared" si="489"/>
        <v>0</v>
      </c>
      <c r="M5194" s="3">
        <f t="shared" si="490"/>
        <v>0</v>
      </c>
      <c r="N5194" s="3">
        <f t="shared" si="491"/>
        <v>0</v>
      </c>
      <c r="O5194" s="3">
        <v>21000</v>
      </c>
      <c r="P5194" s="3">
        <v>31980.02</v>
      </c>
    </row>
    <row r="5195" spans="2:16" x14ac:dyDescent="0.15">
      <c r="B5195" s="5" t="s">
        <v>1573</v>
      </c>
      <c r="C5195" s="16">
        <f t="shared" si="486"/>
        <v>2023</v>
      </c>
      <c r="D5195" s="16">
        <f t="shared" si="487"/>
        <v>8</v>
      </c>
      <c r="E5195" s="3" t="s">
        <v>20</v>
      </c>
      <c r="F5195" s="3" t="s">
        <v>2206</v>
      </c>
      <c r="G5195" s="3" t="s">
        <v>13</v>
      </c>
      <c r="H5195" s="3" t="s">
        <v>2217</v>
      </c>
      <c r="I5195" s="3">
        <f t="shared" si="488"/>
        <v>0</v>
      </c>
      <c r="J5195" s="3">
        <f t="shared" si="488"/>
        <v>0</v>
      </c>
      <c r="K5195" s="3">
        <f t="shared" si="488"/>
        <v>0</v>
      </c>
      <c r="L5195" s="3">
        <f t="shared" si="489"/>
        <v>0</v>
      </c>
      <c r="M5195" s="3">
        <f t="shared" si="490"/>
        <v>0</v>
      </c>
      <c r="N5195" s="3">
        <f t="shared" si="491"/>
        <v>0</v>
      </c>
      <c r="O5195" s="3">
        <v>21000</v>
      </c>
      <c r="P5195" s="3">
        <v>31746.83</v>
      </c>
    </row>
    <row r="5196" spans="2:16" x14ac:dyDescent="0.15">
      <c r="B5196" s="5">
        <v>45509</v>
      </c>
      <c r="C5196" s="16">
        <f t="shared" si="486"/>
        <v>2024</v>
      </c>
      <c r="D5196" s="16">
        <f t="shared" si="487"/>
        <v>8</v>
      </c>
      <c r="E5196" s="3" t="s">
        <v>11</v>
      </c>
      <c r="F5196" s="3" t="s">
        <v>294</v>
      </c>
      <c r="G5196" s="3" t="s">
        <v>294</v>
      </c>
      <c r="H5196" s="3" t="s">
        <v>7554</v>
      </c>
      <c r="I5196" s="3">
        <f t="shared" si="488"/>
        <v>0</v>
      </c>
      <c r="J5196" s="3">
        <f t="shared" si="488"/>
        <v>0</v>
      </c>
      <c r="K5196" s="3">
        <f t="shared" si="488"/>
        <v>0</v>
      </c>
      <c r="L5196" s="3">
        <f t="shared" si="489"/>
        <v>0</v>
      </c>
      <c r="M5196" s="3">
        <f t="shared" si="490"/>
        <v>0</v>
      </c>
      <c r="N5196" s="3">
        <f t="shared" si="491"/>
        <v>0</v>
      </c>
      <c r="O5196" s="3">
        <v>5</v>
      </c>
      <c r="P5196" s="3">
        <v>5.84</v>
      </c>
    </row>
    <row r="5197" spans="2:16" x14ac:dyDescent="0.15">
      <c r="B5197" s="5">
        <v>45509</v>
      </c>
      <c r="C5197" s="16">
        <f t="shared" si="486"/>
        <v>2024</v>
      </c>
      <c r="D5197" s="16">
        <f t="shared" si="487"/>
        <v>8</v>
      </c>
      <c r="E5197" s="3" t="s">
        <v>11</v>
      </c>
      <c r="F5197" s="3" t="s">
        <v>294</v>
      </c>
      <c r="G5197" s="3" t="s">
        <v>294</v>
      </c>
      <c r="H5197" s="3" t="s">
        <v>2254</v>
      </c>
      <c r="I5197" s="3">
        <f t="shared" si="488"/>
        <v>0</v>
      </c>
      <c r="J5197" s="3">
        <f t="shared" si="488"/>
        <v>0</v>
      </c>
      <c r="K5197" s="3">
        <f t="shared" si="488"/>
        <v>0</v>
      </c>
      <c r="L5197" s="3">
        <f t="shared" si="489"/>
        <v>0</v>
      </c>
      <c r="M5197" s="3">
        <f t="shared" si="490"/>
        <v>0</v>
      </c>
      <c r="N5197" s="3">
        <f t="shared" si="491"/>
        <v>0</v>
      </c>
      <c r="O5197" s="3">
        <v>21000</v>
      </c>
      <c r="P5197" s="3">
        <v>23940.12</v>
      </c>
    </row>
    <row r="5198" spans="2:16" x14ac:dyDescent="0.15">
      <c r="B5198" s="5">
        <v>45509</v>
      </c>
      <c r="C5198" s="16">
        <f t="shared" si="486"/>
        <v>2024</v>
      </c>
      <c r="D5198" s="16">
        <f t="shared" si="487"/>
        <v>8</v>
      </c>
      <c r="E5198" s="3" t="s">
        <v>11</v>
      </c>
      <c r="F5198" s="3" t="s">
        <v>294</v>
      </c>
      <c r="G5198" s="3" t="s">
        <v>294</v>
      </c>
      <c r="H5198" s="3" t="s">
        <v>2254</v>
      </c>
      <c r="I5198" s="3">
        <f t="shared" si="488"/>
        <v>0</v>
      </c>
      <c r="J5198" s="3">
        <f t="shared" si="488"/>
        <v>0</v>
      </c>
      <c r="K5198" s="3">
        <f t="shared" si="488"/>
        <v>0</v>
      </c>
      <c r="L5198" s="3">
        <f t="shared" si="489"/>
        <v>0</v>
      </c>
      <c r="M5198" s="3">
        <f t="shared" si="490"/>
        <v>0</v>
      </c>
      <c r="N5198" s="3">
        <f t="shared" si="491"/>
        <v>0</v>
      </c>
      <c r="O5198" s="3">
        <v>21000</v>
      </c>
      <c r="P5198" s="3">
        <v>23940.12</v>
      </c>
    </row>
    <row r="5199" spans="2:16" x14ac:dyDescent="0.15">
      <c r="B5199" s="5" t="s">
        <v>1655</v>
      </c>
      <c r="C5199" s="16">
        <f t="shared" si="486"/>
        <v>2021</v>
      </c>
      <c r="D5199" s="16">
        <f t="shared" si="487"/>
        <v>12</v>
      </c>
      <c r="E5199" s="3" t="s">
        <v>202</v>
      </c>
      <c r="F5199" s="3" t="s">
        <v>13</v>
      </c>
      <c r="G5199" s="3" t="s">
        <v>2675</v>
      </c>
      <c r="H5199" s="3" t="s">
        <v>1340</v>
      </c>
      <c r="I5199" s="3">
        <f t="shared" si="488"/>
        <v>0</v>
      </c>
      <c r="J5199" s="3">
        <f t="shared" si="488"/>
        <v>0</v>
      </c>
      <c r="K5199" s="3">
        <f t="shared" si="488"/>
        <v>1</v>
      </c>
      <c r="L5199" s="3">
        <f t="shared" si="489"/>
        <v>0</v>
      </c>
      <c r="M5199" s="3">
        <f t="shared" si="490"/>
        <v>0</v>
      </c>
      <c r="N5199" s="3">
        <f t="shared" si="491"/>
        <v>0</v>
      </c>
      <c r="O5199" s="3">
        <v>722.66</v>
      </c>
      <c r="P5199" s="3">
        <v>17152.5</v>
      </c>
    </row>
    <row r="5200" spans="2:16" x14ac:dyDescent="0.15">
      <c r="B5200" s="5">
        <v>45509</v>
      </c>
      <c r="C5200" s="16">
        <f t="shared" si="486"/>
        <v>2024</v>
      </c>
      <c r="D5200" s="16">
        <f t="shared" si="487"/>
        <v>8</v>
      </c>
      <c r="E5200" s="3" t="s">
        <v>11</v>
      </c>
      <c r="F5200" s="3" t="s">
        <v>294</v>
      </c>
      <c r="G5200" s="3" t="s">
        <v>294</v>
      </c>
      <c r="H5200" s="3" t="s">
        <v>2254</v>
      </c>
      <c r="I5200" s="3">
        <f t="shared" si="488"/>
        <v>0</v>
      </c>
      <c r="J5200" s="3">
        <f t="shared" si="488"/>
        <v>0</v>
      </c>
      <c r="K5200" s="3">
        <f t="shared" si="488"/>
        <v>0</v>
      </c>
      <c r="L5200" s="3">
        <f t="shared" si="489"/>
        <v>0</v>
      </c>
      <c r="M5200" s="3">
        <f t="shared" si="490"/>
        <v>0</v>
      </c>
      <c r="N5200" s="3">
        <f t="shared" si="491"/>
        <v>0</v>
      </c>
      <c r="O5200" s="3">
        <v>21000</v>
      </c>
      <c r="P5200" s="3">
        <v>23933.89</v>
      </c>
    </row>
    <row r="5201" spans="2:16" x14ac:dyDescent="0.15">
      <c r="B5201" s="5">
        <v>45509</v>
      </c>
      <c r="C5201" s="16">
        <f t="shared" si="486"/>
        <v>2024</v>
      </c>
      <c r="D5201" s="16">
        <f t="shared" si="487"/>
        <v>8</v>
      </c>
      <c r="E5201" s="3" t="s">
        <v>11</v>
      </c>
      <c r="F5201" s="3" t="s">
        <v>294</v>
      </c>
      <c r="G5201" s="3" t="s">
        <v>294</v>
      </c>
      <c r="H5201" s="3" t="s">
        <v>2254</v>
      </c>
      <c r="I5201" s="3">
        <f t="shared" si="488"/>
        <v>0</v>
      </c>
      <c r="J5201" s="3">
        <f t="shared" si="488"/>
        <v>0</v>
      </c>
      <c r="K5201" s="3">
        <f t="shared" si="488"/>
        <v>0</v>
      </c>
      <c r="L5201" s="3">
        <f t="shared" si="489"/>
        <v>0</v>
      </c>
      <c r="M5201" s="3">
        <f t="shared" si="490"/>
        <v>0</v>
      </c>
      <c r="N5201" s="3">
        <f t="shared" si="491"/>
        <v>0</v>
      </c>
      <c r="O5201" s="3">
        <v>21000</v>
      </c>
      <c r="P5201" s="3">
        <v>23919.45</v>
      </c>
    </row>
    <row r="5202" spans="2:16" x14ac:dyDescent="0.15">
      <c r="B5202" s="5">
        <v>45509</v>
      </c>
      <c r="C5202" s="16">
        <f t="shared" si="486"/>
        <v>2024</v>
      </c>
      <c r="D5202" s="16">
        <f t="shared" si="487"/>
        <v>8</v>
      </c>
      <c r="E5202" s="3" t="s">
        <v>11</v>
      </c>
      <c r="F5202" s="3" t="s">
        <v>294</v>
      </c>
      <c r="G5202" s="3" t="s">
        <v>294</v>
      </c>
      <c r="H5202" s="3" t="s">
        <v>2254</v>
      </c>
      <c r="I5202" s="3">
        <f t="shared" si="488"/>
        <v>0</v>
      </c>
      <c r="J5202" s="3">
        <f t="shared" si="488"/>
        <v>0</v>
      </c>
      <c r="K5202" s="3">
        <f t="shared" si="488"/>
        <v>0</v>
      </c>
      <c r="L5202" s="3">
        <f t="shared" si="489"/>
        <v>0</v>
      </c>
      <c r="M5202" s="3">
        <f t="shared" si="490"/>
        <v>0</v>
      </c>
      <c r="N5202" s="3">
        <f t="shared" si="491"/>
        <v>0</v>
      </c>
      <c r="O5202" s="3">
        <v>21000</v>
      </c>
      <c r="P5202" s="3">
        <v>23918.28</v>
      </c>
    </row>
    <row r="5203" spans="2:16" x14ac:dyDescent="0.15">
      <c r="B5203" s="5" t="s">
        <v>701</v>
      </c>
      <c r="C5203" s="16">
        <f t="shared" si="486"/>
        <v>2021</v>
      </c>
      <c r="D5203" s="16">
        <f t="shared" si="487"/>
        <v>4</v>
      </c>
      <c r="E5203" s="3" t="s">
        <v>202</v>
      </c>
      <c r="F5203" s="3" t="s">
        <v>13</v>
      </c>
      <c r="G5203" s="3" t="s">
        <v>5688</v>
      </c>
      <c r="H5203" s="3" t="s">
        <v>5689</v>
      </c>
      <c r="I5203" s="3">
        <f t="shared" si="488"/>
        <v>0</v>
      </c>
      <c r="J5203" s="3">
        <f t="shared" si="488"/>
        <v>0</v>
      </c>
      <c r="K5203" s="3">
        <f t="shared" si="488"/>
        <v>0</v>
      </c>
      <c r="L5203" s="3">
        <f t="shared" si="489"/>
        <v>0</v>
      </c>
      <c r="M5203" s="3">
        <f t="shared" si="490"/>
        <v>0</v>
      </c>
      <c r="N5203" s="3">
        <f t="shared" si="491"/>
        <v>0</v>
      </c>
      <c r="O5203" s="3">
        <v>720</v>
      </c>
      <c r="P5203" s="3">
        <v>4860</v>
      </c>
    </row>
    <row r="5204" spans="2:16" x14ac:dyDescent="0.15">
      <c r="B5204" s="5" t="s">
        <v>646</v>
      </c>
      <c r="C5204" s="16">
        <f t="shared" si="486"/>
        <v>2021</v>
      </c>
      <c r="D5204" s="16">
        <f t="shared" si="487"/>
        <v>11</v>
      </c>
      <c r="E5204" s="3" t="s">
        <v>202</v>
      </c>
      <c r="F5204" s="3" t="s">
        <v>12</v>
      </c>
      <c r="G5204" s="3" t="s">
        <v>203</v>
      </c>
      <c r="H5204" s="3" t="s">
        <v>5690</v>
      </c>
      <c r="I5204" s="3">
        <f t="shared" si="488"/>
        <v>0</v>
      </c>
      <c r="J5204" s="3">
        <f t="shared" si="488"/>
        <v>0</v>
      </c>
      <c r="K5204" s="3">
        <f t="shared" si="488"/>
        <v>0</v>
      </c>
      <c r="L5204" s="3">
        <f t="shared" si="489"/>
        <v>0</v>
      </c>
      <c r="M5204" s="3">
        <f t="shared" si="490"/>
        <v>0</v>
      </c>
      <c r="N5204" s="3">
        <f t="shared" si="491"/>
        <v>0</v>
      </c>
      <c r="O5204" s="3">
        <v>720</v>
      </c>
      <c r="P5204" s="3">
        <v>3150.58</v>
      </c>
    </row>
    <row r="5205" spans="2:16" x14ac:dyDescent="0.15">
      <c r="B5205" s="5" t="s">
        <v>646</v>
      </c>
      <c r="C5205" s="16">
        <f t="shared" si="486"/>
        <v>2021</v>
      </c>
      <c r="D5205" s="16">
        <f t="shared" si="487"/>
        <v>11</v>
      </c>
      <c r="E5205" s="3" t="s">
        <v>202</v>
      </c>
      <c r="F5205" s="3" t="s">
        <v>12</v>
      </c>
      <c r="G5205" s="3" t="s">
        <v>203</v>
      </c>
      <c r="H5205" s="3" t="s">
        <v>5690</v>
      </c>
      <c r="I5205" s="3">
        <f t="shared" si="488"/>
        <v>0</v>
      </c>
      <c r="J5205" s="3">
        <f t="shared" si="488"/>
        <v>0</v>
      </c>
      <c r="K5205" s="3">
        <f t="shared" si="488"/>
        <v>0</v>
      </c>
      <c r="L5205" s="3">
        <f t="shared" si="489"/>
        <v>0</v>
      </c>
      <c r="M5205" s="3">
        <f t="shared" si="490"/>
        <v>0</v>
      </c>
      <c r="N5205" s="3">
        <f t="shared" si="491"/>
        <v>0</v>
      </c>
      <c r="O5205" s="3">
        <v>720</v>
      </c>
      <c r="P5205" s="3">
        <v>3150.58</v>
      </c>
    </row>
    <row r="5206" spans="2:16" x14ac:dyDescent="0.15">
      <c r="B5206" s="5">
        <v>45509</v>
      </c>
      <c r="C5206" s="16">
        <f t="shared" si="486"/>
        <v>2024</v>
      </c>
      <c r="D5206" s="16">
        <f t="shared" si="487"/>
        <v>8</v>
      </c>
      <c r="E5206" s="3" t="s">
        <v>11</v>
      </c>
      <c r="F5206" s="3" t="s">
        <v>294</v>
      </c>
      <c r="G5206" s="3" t="s">
        <v>294</v>
      </c>
      <c r="H5206" s="3" t="s">
        <v>2254</v>
      </c>
      <c r="I5206" s="3">
        <f t="shared" si="488"/>
        <v>0</v>
      </c>
      <c r="J5206" s="3">
        <f t="shared" si="488"/>
        <v>0</v>
      </c>
      <c r="K5206" s="3">
        <f t="shared" si="488"/>
        <v>0</v>
      </c>
      <c r="L5206" s="3">
        <f t="shared" si="489"/>
        <v>0</v>
      </c>
      <c r="M5206" s="3">
        <f t="shared" si="490"/>
        <v>0</v>
      </c>
      <c r="N5206" s="3">
        <f t="shared" si="491"/>
        <v>0</v>
      </c>
      <c r="O5206" s="3">
        <v>21000</v>
      </c>
      <c r="P5206" s="3">
        <v>23909.86</v>
      </c>
    </row>
    <row r="5207" spans="2:16" x14ac:dyDescent="0.15">
      <c r="B5207" s="5" t="s">
        <v>917</v>
      </c>
      <c r="C5207" s="16">
        <f t="shared" si="486"/>
        <v>2021</v>
      </c>
      <c r="D5207" s="16">
        <f t="shared" si="487"/>
        <v>1</v>
      </c>
      <c r="E5207" s="3" t="s">
        <v>202</v>
      </c>
      <c r="F5207" s="3" t="s">
        <v>13</v>
      </c>
      <c r="G5207" s="3" t="s">
        <v>203</v>
      </c>
      <c r="H5207" s="3" t="s">
        <v>5294</v>
      </c>
      <c r="I5207" s="3">
        <f t="shared" si="488"/>
        <v>0</v>
      </c>
      <c r="J5207" s="3">
        <f t="shared" si="488"/>
        <v>0</v>
      </c>
      <c r="K5207" s="3">
        <f t="shared" si="488"/>
        <v>1</v>
      </c>
      <c r="L5207" s="3">
        <f t="shared" si="489"/>
        <v>0</v>
      </c>
      <c r="M5207" s="3">
        <f t="shared" si="490"/>
        <v>0</v>
      </c>
      <c r="N5207" s="3">
        <f t="shared" si="491"/>
        <v>0</v>
      </c>
      <c r="O5207" s="3">
        <v>706.2</v>
      </c>
      <c r="P5207" s="3">
        <v>3198.12</v>
      </c>
    </row>
    <row r="5208" spans="2:16" x14ac:dyDescent="0.15">
      <c r="B5208" s="5" t="s">
        <v>646</v>
      </c>
      <c r="C5208" s="16">
        <f t="shared" si="486"/>
        <v>2021</v>
      </c>
      <c r="D5208" s="16">
        <f t="shared" si="487"/>
        <v>11</v>
      </c>
      <c r="E5208" s="3" t="s">
        <v>202</v>
      </c>
      <c r="F5208" s="3" t="s">
        <v>13</v>
      </c>
      <c r="G5208" s="3" t="s">
        <v>2675</v>
      </c>
      <c r="H5208" s="3" t="s">
        <v>1340</v>
      </c>
      <c r="I5208" s="3">
        <f t="shared" si="488"/>
        <v>0</v>
      </c>
      <c r="J5208" s="3">
        <f t="shared" si="488"/>
        <v>0</v>
      </c>
      <c r="K5208" s="3">
        <f t="shared" si="488"/>
        <v>1</v>
      </c>
      <c r="L5208" s="3">
        <f t="shared" si="489"/>
        <v>0</v>
      </c>
      <c r="M5208" s="3">
        <f t="shared" si="490"/>
        <v>0</v>
      </c>
      <c r="N5208" s="3">
        <f t="shared" si="491"/>
        <v>0</v>
      </c>
      <c r="O5208" s="3">
        <v>704.72</v>
      </c>
      <c r="P5208" s="3">
        <v>16752.73</v>
      </c>
    </row>
    <row r="5209" spans="2:16" x14ac:dyDescent="0.15">
      <c r="B5209" s="5">
        <v>45509</v>
      </c>
      <c r="C5209" s="16">
        <f t="shared" si="486"/>
        <v>2024</v>
      </c>
      <c r="D5209" s="16">
        <f t="shared" si="487"/>
        <v>8</v>
      </c>
      <c r="E5209" s="3" t="s">
        <v>11</v>
      </c>
      <c r="F5209" s="3" t="s">
        <v>294</v>
      </c>
      <c r="G5209" s="3" t="s">
        <v>294</v>
      </c>
      <c r="H5209" s="3" t="s">
        <v>2254</v>
      </c>
      <c r="I5209" s="3">
        <f t="shared" si="488"/>
        <v>0</v>
      </c>
      <c r="J5209" s="3">
        <f t="shared" si="488"/>
        <v>0</v>
      </c>
      <c r="K5209" s="3">
        <f t="shared" si="488"/>
        <v>0</v>
      </c>
      <c r="L5209" s="3">
        <f t="shared" si="489"/>
        <v>0</v>
      </c>
      <c r="M5209" s="3">
        <f t="shared" si="490"/>
        <v>0</v>
      </c>
      <c r="N5209" s="3">
        <f t="shared" si="491"/>
        <v>0</v>
      </c>
      <c r="O5209" s="3">
        <v>21000</v>
      </c>
      <c r="P5209" s="3">
        <v>23634.75</v>
      </c>
    </row>
    <row r="5210" spans="2:16" x14ac:dyDescent="0.15">
      <c r="B5210" s="5">
        <v>45509</v>
      </c>
      <c r="C5210" s="16">
        <f t="shared" si="486"/>
        <v>2024</v>
      </c>
      <c r="D5210" s="16">
        <f t="shared" si="487"/>
        <v>8</v>
      </c>
      <c r="E5210" s="3" t="s">
        <v>11</v>
      </c>
      <c r="F5210" s="3" t="s">
        <v>294</v>
      </c>
      <c r="G5210" s="3" t="s">
        <v>294</v>
      </c>
      <c r="H5210" s="3" t="s">
        <v>2254</v>
      </c>
      <c r="I5210" s="3">
        <f t="shared" si="488"/>
        <v>0</v>
      </c>
      <c r="J5210" s="3">
        <f t="shared" si="488"/>
        <v>0</v>
      </c>
      <c r="K5210" s="3">
        <f t="shared" si="488"/>
        <v>0</v>
      </c>
      <c r="L5210" s="3">
        <f t="shared" si="489"/>
        <v>0</v>
      </c>
      <c r="M5210" s="3">
        <f t="shared" si="490"/>
        <v>0</v>
      </c>
      <c r="N5210" s="3">
        <f t="shared" si="491"/>
        <v>0</v>
      </c>
      <c r="O5210" s="3">
        <v>21000</v>
      </c>
      <c r="P5210" s="3">
        <v>23582.98</v>
      </c>
    </row>
    <row r="5211" spans="2:16" x14ac:dyDescent="0.15">
      <c r="B5211" s="5" t="s">
        <v>2268</v>
      </c>
      <c r="C5211" s="16">
        <f t="shared" si="486"/>
        <v>2021</v>
      </c>
      <c r="D5211" s="16">
        <f t="shared" si="487"/>
        <v>1</v>
      </c>
      <c r="E5211" s="3" t="s">
        <v>20</v>
      </c>
      <c r="F5211" s="3" t="s">
        <v>2206</v>
      </c>
      <c r="G5211" s="3" t="s">
        <v>13</v>
      </c>
      <c r="H5211" s="3" t="s">
        <v>2218</v>
      </c>
      <c r="I5211" s="3">
        <f t="shared" si="488"/>
        <v>0</v>
      </c>
      <c r="J5211" s="3">
        <f t="shared" si="488"/>
        <v>0</v>
      </c>
      <c r="K5211" s="3">
        <f t="shared" si="488"/>
        <v>0</v>
      </c>
      <c r="L5211" s="3">
        <f t="shared" si="489"/>
        <v>0</v>
      </c>
      <c r="M5211" s="3">
        <f t="shared" si="490"/>
        <v>0</v>
      </c>
      <c r="N5211" s="3">
        <f t="shared" si="491"/>
        <v>0</v>
      </c>
      <c r="O5211" s="3">
        <v>21000</v>
      </c>
      <c r="P5211" s="3">
        <v>21200.22</v>
      </c>
    </row>
    <row r="5212" spans="2:16" x14ac:dyDescent="0.15">
      <c r="B5212" s="5" t="s">
        <v>2268</v>
      </c>
      <c r="C5212" s="16">
        <f t="shared" si="486"/>
        <v>2021</v>
      </c>
      <c r="D5212" s="16">
        <f t="shared" si="487"/>
        <v>1</v>
      </c>
      <c r="E5212" s="3" t="s">
        <v>20</v>
      </c>
      <c r="F5212" s="3" t="s">
        <v>2206</v>
      </c>
      <c r="G5212" s="3" t="s">
        <v>13</v>
      </c>
      <c r="H5212" s="3" t="s">
        <v>2218</v>
      </c>
      <c r="I5212" s="3">
        <f t="shared" si="488"/>
        <v>0</v>
      </c>
      <c r="J5212" s="3">
        <f t="shared" si="488"/>
        <v>0</v>
      </c>
      <c r="K5212" s="3">
        <f t="shared" si="488"/>
        <v>0</v>
      </c>
      <c r="L5212" s="3">
        <f t="shared" si="489"/>
        <v>0</v>
      </c>
      <c r="M5212" s="3">
        <f t="shared" si="490"/>
        <v>0</v>
      </c>
      <c r="N5212" s="3">
        <f t="shared" si="491"/>
        <v>0</v>
      </c>
      <c r="O5212" s="3">
        <v>21000</v>
      </c>
      <c r="P5212" s="3">
        <v>21200.22</v>
      </c>
    </row>
    <row r="5213" spans="2:16" x14ac:dyDescent="0.15">
      <c r="B5213" s="5" t="s">
        <v>2502</v>
      </c>
      <c r="C5213" s="16">
        <f t="shared" si="486"/>
        <v>2021</v>
      </c>
      <c r="D5213" s="16">
        <f t="shared" si="487"/>
        <v>12</v>
      </c>
      <c r="E5213" s="3" t="s">
        <v>202</v>
      </c>
      <c r="F5213" s="3" t="s">
        <v>12</v>
      </c>
      <c r="G5213" s="3" t="s">
        <v>203</v>
      </c>
      <c r="H5213" s="3" t="s">
        <v>5710</v>
      </c>
      <c r="I5213" s="3">
        <f t="shared" si="488"/>
        <v>0</v>
      </c>
      <c r="J5213" s="3">
        <f t="shared" si="488"/>
        <v>1</v>
      </c>
      <c r="K5213" s="3">
        <f t="shared" si="488"/>
        <v>0</v>
      </c>
      <c r="L5213" s="3">
        <f t="shared" si="489"/>
        <v>0</v>
      </c>
      <c r="M5213" s="3">
        <f t="shared" si="490"/>
        <v>0</v>
      </c>
      <c r="N5213" s="3">
        <f t="shared" si="491"/>
        <v>0</v>
      </c>
      <c r="O5213" s="3">
        <v>700</v>
      </c>
      <c r="P5213" s="3">
        <v>3416.59</v>
      </c>
    </row>
    <row r="5214" spans="2:16" x14ac:dyDescent="0.15">
      <c r="B5214" s="5" t="s">
        <v>647</v>
      </c>
      <c r="C5214" s="16">
        <f t="shared" si="486"/>
        <v>2021</v>
      </c>
      <c r="D5214" s="16">
        <f t="shared" si="487"/>
        <v>10</v>
      </c>
      <c r="E5214" s="3" t="s">
        <v>20</v>
      </c>
      <c r="F5214" s="3" t="s">
        <v>2206</v>
      </c>
      <c r="G5214" s="3" t="s">
        <v>13</v>
      </c>
      <c r="H5214" s="3" t="s">
        <v>2218</v>
      </c>
      <c r="I5214" s="3">
        <f t="shared" si="488"/>
        <v>0</v>
      </c>
      <c r="J5214" s="3">
        <f t="shared" si="488"/>
        <v>0</v>
      </c>
      <c r="K5214" s="3">
        <f t="shared" si="488"/>
        <v>0</v>
      </c>
      <c r="L5214" s="3">
        <f t="shared" si="489"/>
        <v>0</v>
      </c>
      <c r="M5214" s="3">
        <f t="shared" si="490"/>
        <v>0</v>
      </c>
      <c r="N5214" s="3">
        <f t="shared" si="491"/>
        <v>0</v>
      </c>
      <c r="O5214" s="3">
        <v>21000</v>
      </c>
      <c r="P5214" s="3">
        <v>19431.0999999999</v>
      </c>
    </row>
    <row r="5215" spans="2:16" x14ac:dyDescent="0.15">
      <c r="B5215" s="5" t="s">
        <v>1541</v>
      </c>
      <c r="C5215" s="16">
        <f t="shared" si="486"/>
        <v>2023</v>
      </c>
      <c r="D5215" s="16">
        <f t="shared" si="487"/>
        <v>7</v>
      </c>
      <c r="E5215" s="3" t="s">
        <v>20</v>
      </c>
      <c r="F5215" s="3" t="s">
        <v>2206</v>
      </c>
      <c r="G5215" s="3" t="s">
        <v>13</v>
      </c>
      <c r="H5215" s="3" t="s">
        <v>2218</v>
      </c>
      <c r="I5215" s="3">
        <f t="shared" si="488"/>
        <v>0</v>
      </c>
      <c r="J5215" s="3">
        <f t="shared" si="488"/>
        <v>0</v>
      </c>
      <c r="K5215" s="3">
        <f t="shared" si="488"/>
        <v>0</v>
      </c>
      <c r="L5215" s="3">
        <f t="shared" si="489"/>
        <v>0</v>
      </c>
      <c r="M5215" s="3">
        <f t="shared" si="490"/>
        <v>0</v>
      </c>
      <c r="N5215" s="3">
        <f t="shared" si="491"/>
        <v>0</v>
      </c>
      <c r="O5215" s="3">
        <v>21000</v>
      </c>
      <c r="P5215" s="3">
        <v>31868.69</v>
      </c>
    </row>
    <row r="5216" spans="2:16" x14ac:dyDescent="0.15">
      <c r="B5216" s="5" t="s">
        <v>1120</v>
      </c>
      <c r="C5216" s="16">
        <f t="shared" si="486"/>
        <v>2023</v>
      </c>
      <c r="D5216" s="16">
        <f t="shared" si="487"/>
        <v>8</v>
      </c>
      <c r="E5216" s="3" t="s">
        <v>20</v>
      </c>
      <c r="F5216" s="3" t="s">
        <v>2206</v>
      </c>
      <c r="G5216" s="3" t="s">
        <v>13</v>
      </c>
      <c r="H5216" s="3" t="s">
        <v>2218</v>
      </c>
      <c r="I5216" s="3">
        <f t="shared" si="488"/>
        <v>0</v>
      </c>
      <c r="J5216" s="3">
        <f t="shared" si="488"/>
        <v>0</v>
      </c>
      <c r="K5216" s="3">
        <f t="shared" si="488"/>
        <v>0</v>
      </c>
      <c r="L5216" s="3">
        <f t="shared" si="489"/>
        <v>0</v>
      </c>
      <c r="M5216" s="3">
        <f t="shared" si="490"/>
        <v>0</v>
      </c>
      <c r="N5216" s="3">
        <f t="shared" si="491"/>
        <v>0</v>
      </c>
      <c r="O5216" s="3">
        <v>21000</v>
      </c>
      <c r="P5216" s="3">
        <v>31649.67</v>
      </c>
    </row>
    <row r="5217" spans="2:16" x14ac:dyDescent="0.15">
      <c r="B5217" s="5" t="s">
        <v>1269</v>
      </c>
      <c r="C5217" s="16">
        <f t="shared" si="486"/>
        <v>2023</v>
      </c>
      <c r="D5217" s="16">
        <f t="shared" si="487"/>
        <v>10</v>
      </c>
      <c r="E5217" s="3" t="s">
        <v>20</v>
      </c>
      <c r="F5217" s="3" t="s">
        <v>2206</v>
      </c>
      <c r="G5217" s="3" t="s">
        <v>13</v>
      </c>
      <c r="H5217" s="3" t="s">
        <v>2218</v>
      </c>
      <c r="I5217" s="3">
        <f t="shared" si="488"/>
        <v>0</v>
      </c>
      <c r="J5217" s="3">
        <f t="shared" si="488"/>
        <v>0</v>
      </c>
      <c r="K5217" s="3">
        <f t="shared" si="488"/>
        <v>0</v>
      </c>
      <c r="L5217" s="3">
        <f t="shared" si="489"/>
        <v>0</v>
      </c>
      <c r="M5217" s="3">
        <f t="shared" si="490"/>
        <v>0</v>
      </c>
      <c r="N5217" s="3">
        <f t="shared" si="491"/>
        <v>0</v>
      </c>
      <c r="O5217" s="3">
        <v>21000</v>
      </c>
      <c r="P5217" s="3">
        <v>30662.17</v>
      </c>
    </row>
    <row r="5218" spans="2:16" x14ac:dyDescent="0.15">
      <c r="B5218" s="5" t="s">
        <v>266</v>
      </c>
      <c r="C5218" s="16">
        <f t="shared" si="486"/>
        <v>2023</v>
      </c>
      <c r="D5218" s="16">
        <f t="shared" si="487"/>
        <v>10</v>
      </c>
      <c r="E5218" s="3" t="s">
        <v>20</v>
      </c>
      <c r="F5218" s="3" t="s">
        <v>2206</v>
      </c>
      <c r="G5218" s="3" t="s">
        <v>13</v>
      </c>
      <c r="H5218" s="3" t="s">
        <v>2218</v>
      </c>
      <c r="I5218" s="3">
        <f t="shared" si="488"/>
        <v>0</v>
      </c>
      <c r="J5218" s="3">
        <f t="shared" si="488"/>
        <v>0</v>
      </c>
      <c r="K5218" s="3">
        <f t="shared" si="488"/>
        <v>0</v>
      </c>
      <c r="L5218" s="3">
        <f t="shared" si="489"/>
        <v>0</v>
      </c>
      <c r="M5218" s="3">
        <f t="shared" si="490"/>
        <v>0</v>
      </c>
      <c r="N5218" s="3">
        <f t="shared" si="491"/>
        <v>0</v>
      </c>
      <c r="O5218" s="3">
        <v>20000</v>
      </c>
      <c r="P5218" s="3">
        <v>29614.15</v>
      </c>
    </row>
    <row r="5219" spans="2:16" x14ac:dyDescent="0.15">
      <c r="B5219" s="5">
        <v>45567</v>
      </c>
      <c r="C5219" s="16">
        <f t="shared" si="486"/>
        <v>2024</v>
      </c>
      <c r="D5219" s="16">
        <f t="shared" si="487"/>
        <v>10</v>
      </c>
      <c r="E5219" s="3" t="s">
        <v>11</v>
      </c>
      <c r="F5219" s="3" t="s">
        <v>2206</v>
      </c>
      <c r="G5219" s="3" t="s">
        <v>13</v>
      </c>
      <c r="H5219" s="3" t="s">
        <v>2253</v>
      </c>
      <c r="I5219" s="3">
        <f t="shared" si="488"/>
        <v>0</v>
      </c>
      <c r="J5219" s="3">
        <f t="shared" si="488"/>
        <v>0</v>
      </c>
      <c r="K5219" s="3">
        <f t="shared" si="488"/>
        <v>0</v>
      </c>
      <c r="L5219" s="3">
        <f t="shared" si="489"/>
        <v>0</v>
      </c>
      <c r="M5219" s="3">
        <f t="shared" si="490"/>
        <v>0</v>
      </c>
      <c r="N5219" s="3">
        <f t="shared" si="491"/>
        <v>0</v>
      </c>
      <c r="O5219" s="3">
        <v>21000</v>
      </c>
      <c r="P5219" s="3">
        <v>24014.17</v>
      </c>
    </row>
    <row r="5220" spans="2:16" x14ac:dyDescent="0.15">
      <c r="B5220" s="5" t="s">
        <v>3126</v>
      </c>
      <c r="C5220" s="16">
        <f t="shared" si="486"/>
        <v>2021</v>
      </c>
      <c r="D5220" s="16">
        <f t="shared" si="487"/>
        <v>9</v>
      </c>
      <c r="E5220" s="3" t="s">
        <v>202</v>
      </c>
      <c r="F5220" s="3" t="s">
        <v>13</v>
      </c>
      <c r="G5220" s="3" t="s">
        <v>1281</v>
      </c>
      <c r="H5220" s="3" t="s">
        <v>1356</v>
      </c>
      <c r="I5220" s="3">
        <f t="shared" si="488"/>
        <v>0</v>
      </c>
      <c r="J5220" s="3">
        <f t="shared" si="488"/>
        <v>0</v>
      </c>
      <c r="K5220" s="3">
        <f t="shared" si="488"/>
        <v>1</v>
      </c>
      <c r="L5220" s="3">
        <f t="shared" si="489"/>
        <v>0</v>
      </c>
      <c r="M5220" s="3">
        <f t="shared" si="490"/>
        <v>0</v>
      </c>
      <c r="N5220" s="3">
        <f t="shared" si="491"/>
        <v>0</v>
      </c>
      <c r="O5220" s="3">
        <v>672.76800000000003</v>
      </c>
      <c r="P5220" s="3">
        <v>7273.93</v>
      </c>
    </row>
    <row r="5221" spans="2:16" x14ac:dyDescent="0.15">
      <c r="B5221" s="5">
        <v>45447</v>
      </c>
      <c r="C5221" s="16">
        <f t="shared" si="486"/>
        <v>2024</v>
      </c>
      <c r="D5221" s="16">
        <f t="shared" si="487"/>
        <v>6</v>
      </c>
      <c r="E5221" s="3" t="s">
        <v>11</v>
      </c>
      <c r="F5221" s="3" t="s">
        <v>2206</v>
      </c>
      <c r="G5221" s="3" t="s">
        <v>13</v>
      </c>
      <c r="H5221" s="3" t="s">
        <v>2245</v>
      </c>
      <c r="I5221" s="3">
        <f t="shared" si="488"/>
        <v>0</v>
      </c>
      <c r="J5221" s="3">
        <f t="shared" si="488"/>
        <v>0</v>
      </c>
      <c r="K5221" s="3">
        <f t="shared" si="488"/>
        <v>0</v>
      </c>
      <c r="L5221" s="3">
        <f t="shared" si="489"/>
        <v>0</v>
      </c>
      <c r="M5221" s="3">
        <f t="shared" si="490"/>
        <v>0</v>
      </c>
      <c r="N5221" s="3">
        <f t="shared" si="491"/>
        <v>0</v>
      </c>
      <c r="O5221" s="3">
        <v>21000</v>
      </c>
      <c r="P5221" s="3">
        <v>24486.22</v>
      </c>
    </row>
    <row r="5222" spans="2:16" x14ac:dyDescent="0.15">
      <c r="B5222" s="5">
        <v>45567</v>
      </c>
      <c r="C5222" s="16">
        <f t="shared" si="486"/>
        <v>2024</v>
      </c>
      <c r="D5222" s="16">
        <f t="shared" si="487"/>
        <v>10</v>
      </c>
      <c r="E5222" s="3" t="s">
        <v>11</v>
      </c>
      <c r="F5222" s="3" t="s">
        <v>2206</v>
      </c>
      <c r="G5222" s="3" t="s">
        <v>13</v>
      </c>
      <c r="H5222" s="3" t="s">
        <v>2245</v>
      </c>
      <c r="I5222" s="3">
        <f t="shared" si="488"/>
        <v>0</v>
      </c>
      <c r="J5222" s="3">
        <f t="shared" si="488"/>
        <v>0</v>
      </c>
      <c r="K5222" s="3">
        <f t="shared" si="488"/>
        <v>0</v>
      </c>
      <c r="L5222" s="3">
        <f t="shared" si="489"/>
        <v>0</v>
      </c>
      <c r="M5222" s="3">
        <f t="shared" si="490"/>
        <v>0</v>
      </c>
      <c r="N5222" s="3">
        <f t="shared" si="491"/>
        <v>0</v>
      </c>
      <c r="O5222" s="3">
        <v>21000</v>
      </c>
      <c r="P5222" s="3">
        <v>24257.71</v>
      </c>
    </row>
    <row r="5223" spans="2:16" x14ac:dyDescent="0.15">
      <c r="B5223" s="5" t="s">
        <v>2208</v>
      </c>
      <c r="C5223" s="16">
        <f t="shared" si="486"/>
        <v>2023</v>
      </c>
      <c r="D5223" s="16">
        <f t="shared" si="487"/>
        <v>7</v>
      </c>
      <c r="E5223" s="3" t="s">
        <v>20</v>
      </c>
      <c r="F5223" s="3" t="s">
        <v>2206</v>
      </c>
      <c r="G5223" s="3" t="s">
        <v>13</v>
      </c>
      <c r="H5223" s="3" t="s">
        <v>2209</v>
      </c>
      <c r="I5223" s="3">
        <f t="shared" si="488"/>
        <v>0</v>
      </c>
      <c r="J5223" s="3">
        <f t="shared" si="488"/>
        <v>0</v>
      </c>
      <c r="K5223" s="3">
        <f t="shared" si="488"/>
        <v>0</v>
      </c>
      <c r="L5223" s="3">
        <f t="shared" si="489"/>
        <v>0</v>
      </c>
      <c r="M5223" s="3">
        <f t="shared" si="490"/>
        <v>0</v>
      </c>
      <c r="N5223" s="3">
        <f t="shared" si="491"/>
        <v>0</v>
      </c>
      <c r="O5223" s="3">
        <v>21000</v>
      </c>
      <c r="P5223" s="3">
        <v>32626.41</v>
      </c>
    </row>
    <row r="5224" spans="2:16" x14ac:dyDescent="0.15">
      <c r="B5224" s="5" t="s">
        <v>1945</v>
      </c>
      <c r="C5224" s="16">
        <f t="shared" si="486"/>
        <v>2021</v>
      </c>
      <c r="D5224" s="16">
        <f t="shared" si="487"/>
        <v>2</v>
      </c>
      <c r="E5224" s="3" t="s">
        <v>202</v>
      </c>
      <c r="F5224" s="3" t="s">
        <v>12</v>
      </c>
      <c r="G5224" s="3" t="s">
        <v>203</v>
      </c>
      <c r="H5224" s="3" t="s">
        <v>5690</v>
      </c>
      <c r="I5224" s="3">
        <f t="shared" si="488"/>
        <v>0</v>
      </c>
      <c r="J5224" s="3">
        <f t="shared" si="488"/>
        <v>0</v>
      </c>
      <c r="K5224" s="3">
        <f t="shared" si="488"/>
        <v>0</v>
      </c>
      <c r="L5224" s="3">
        <f t="shared" si="489"/>
        <v>0</v>
      </c>
      <c r="M5224" s="3">
        <f t="shared" si="490"/>
        <v>0</v>
      </c>
      <c r="N5224" s="3">
        <f t="shared" si="491"/>
        <v>0</v>
      </c>
      <c r="O5224" s="3">
        <v>660</v>
      </c>
      <c r="P5224" s="3">
        <v>2929.74</v>
      </c>
    </row>
    <row r="5225" spans="2:16" x14ac:dyDescent="0.15">
      <c r="B5225" s="5" t="s">
        <v>620</v>
      </c>
      <c r="C5225" s="16">
        <f t="shared" si="486"/>
        <v>2021</v>
      </c>
      <c r="D5225" s="16">
        <f t="shared" si="487"/>
        <v>2</v>
      </c>
      <c r="E5225" s="3" t="s">
        <v>202</v>
      </c>
      <c r="F5225" s="3" t="s">
        <v>13</v>
      </c>
      <c r="G5225" s="3" t="s">
        <v>203</v>
      </c>
      <c r="H5225" s="3" t="s">
        <v>5294</v>
      </c>
      <c r="I5225" s="3">
        <f t="shared" si="488"/>
        <v>0</v>
      </c>
      <c r="J5225" s="3">
        <f t="shared" si="488"/>
        <v>0</v>
      </c>
      <c r="K5225" s="3">
        <f t="shared" si="488"/>
        <v>1</v>
      </c>
      <c r="L5225" s="3">
        <f t="shared" si="489"/>
        <v>0</v>
      </c>
      <c r="M5225" s="3">
        <f t="shared" si="490"/>
        <v>0</v>
      </c>
      <c r="N5225" s="3">
        <f t="shared" si="491"/>
        <v>0</v>
      </c>
      <c r="O5225" s="3">
        <v>660</v>
      </c>
      <c r="P5225" s="3">
        <v>2480.83</v>
      </c>
    </row>
    <row r="5226" spans="2:16" x14ac:dyDescent="0.15">
      <c r="B5226" s="5">
        <v>45331</v>
      </c>
      <c r="C5226" s="16">
        <f t="shared" si="486"/>
        <v>2024</v>
      </c>
      <c r="D5226" s="16">
        <f t="shared" si="487"/>
        <v>2</v>
      </c>
      <c r="E5226" s="3" t="s">
        <v>11</v>
      </c>
      <c r="F5226" s="3" t="s">
        <v>2206</v>
      </c>
      <c r="G5226" s="3" t="s">
        <v>13</v>
      </c>
      <c r="H5226" s="3" t="s">
        <v>2212</v>
      </c>
      <c r="I5226" s="3">
        <f t="shared" si="488"/>
        <v>0</v>
      </c>
      <c r="J5226" s="3">
        <f t="shared" si="488"/>
        <v>0</v>
      </c>
      <c r="K5226" s="3">
        <f t="shared" si="488"/>
        <v>0</v>
      </c>
      <c r="L5226" s="3">
        <f t="shared" si="489"/>
        <v>0</v>
      </c>
      <c r="M5226" s="3">
        <f t="shared" si="490"/>
        <v>0</v>
      </c>
      <c r="N5226" s="3">
        <f t="shared" si="491"/>
        <v>0</v>
      </c>
      <c r="O5226" s="3">
        <v>21000</v>
      </c>
      <c r="P5226" s="3">
        <v>32030.14</v>
      </c>
    </row>
    <row r="5227" spans="2:16" x14ac:dyDescent="0.15">
      <c r="B5227" s="5">
        <v>45331</v>
      </c>
      <c r="C5227" s="16">
        <f t="shared" si="486"/>
        <v>2024</v>
      </c>
      <c r="D5227" s="16">
        <f t="shared" si="487"/>
        <v>2</v>
      </c>
      <c r="E5227" s="3" t="s">
        <v>11</v>
      </c>
      <c r="F5227" s="3" t="s">
        <v>2206</v>
      </c>
      <c r="G5227" s="3" t="s">
        <v>13</v>
      </c>
      <c r="H5227" s="3" t="s">
        <v>2212</v>
      </c>
      <c r="I5227" s="3">
        <f t="shared" si="488"/>
        <v>0</v>
      </c>
      <c r="J5227" s="3">
        <f t="shared" si="488"/>
        <v>0</v>
      </c>
      <c r="K5227" s="3">
        <f t="shared" si="488"/>
        <v>0</v>
      </c>
      <c r="L5227" s="3">
        <f t="shared" si="489"/>
        <v>0</v>
      </c>
      <c r="M5227" s="3">
        <f t="shared" si="490"/>
        <v>0</v>
      </c>
      <c r="N5227" s="3">
        <f t="shared" si="491"/>
        <v>0</v>
      </c>
      <c r="O5227" s="3">
        <v>21000</v>
      </c>
      <c r="P5227" s="3">
        <v>31550.52</v>
      </c>
    </row>
    <row r="5228" spans="2:16" x14ac:dyDescent="0.15">
      <c r="B5228" s="5">
        <v>45304</v>
      </c>
      <c r="C5228" s="16">
        <f t="shared" si="486"/>
        <v>2024</v>
      </c>
      <c r="D5228" s="16">
        <f t="shared" si="487"/>
        <v>1</v>
      </c>
      <c r="E5228" s="3" t="s">
        <v>11</v>
      </c>
      <c r="F5228" s="3" t="s">
        <v>2206</v>
      </c>
      <c r="G5228" s="3" t="s">
        <v>13</v>
      </c>
      <c r="H5228" s="3" t="s">
        <v>2207</v>
      </c>
      <c r="I5228" s="3">
        <f t="shared" si="488"/>
        <v>0</v>
      </c>
      <c r="J5228" s="3">
        <f t="shared" si="488"/>
        <v>0</v>
      </c>
      <c r="K5228" s="3">
        <f t="shared" si="488"/>
        <v>0</v>
      </c>
      <c r="L5228" s="3">
        <f t="shared" si="489"/>
        <v>0</v>
      </c>
      <c r="M5228" s="3">
        <f t="shared" si="490"/>
        <v>0</v>
      </c>
      <c r="N5228" s="3">
        <f t="shared" si="491"/>
        <v>0</v>
      </c>
      <c r="O5228" s="3">
        <v>21000</v>
      </c>
      <c r="P5228" s="3">
        <v>33261.71</v>
      </c>
    </row>
    <row r="5229" spans="2:16" x14ac:dyDescent="0.15">
      <c r="B5229" s="5" t="s">
        <v>3986</v>
      </c>
      <c r="C5229" s="16">
        <f t="shared" si="486"/>
        <v>2021</v>
      </c>
      <c r="D5229" s="16">
        <f t="shared" si="487"/>
        <v>12</v>
      </c>
      <c r="E5229" s="3" t="s">
        <v>202</v>
      </c>
      <c r="F5229" s="3" t="s">
        <v>13</v>
      </c>
      <c r="G5229" s="3" t="s">
        <v>203</v>
      </c>
      <c r="H5229" s="3" t="s">
        <v>5342</v>
      </c>
      <c r="I5229" s="3">
        <f t="shared" si="488"/>
        <v>0</v>
      </c>
      <c r="J5229" s="3">
        <f t="shared" si="488"/>
        <v>0</v>
      </c>
      <c r="K5229" s="3">
        <f t="shared" si="488"/>
        <v>1</v>
      </c>
      <c r="L5229" s="3">
        <f t="shared" si="489"/>
        <v>0</v>
      </c>
      <c r="M5229" s="3">
        <f t="shared" si="490"/>
        <v>0</v>
      </c>
      <c r="N5229" s="3">
        <f t="shared" si="491"/>
        <v>0</v>
      </c>
      <c r="O5229" s="3">
        <v>649</v>
      </c>
      <c r="P5229" s="3">
        <v>9630.7199999999903</v>
      </c>
    </row>
    <row r="5230" spans="2:16" x14ac:dyDescent="0.15">
      <c r="B5230" s="5">
        <v>45354</v>
      </c>
      <c r="C5230" s="16">
        <f t="shared" si="486"/>
        <v>2024</v>
      </c>
      <c r="D5230" s="16">
        <f t="shared" si="487"/>
        <v>3</v>
      </c>
      <c r="E5230" s="3" t="s">
        <v>11</v>
      </c>
      <c r="F5230" s="3" t="s">
        <v>2206</v>
      </c>
      <c r="G5230" s="3" t="s">
        <v>13</v>
      </c>
      <c r="H5230" s="3" t="s">
        <v>2207</v>
      </c>
      <c r="I5230" s="3">
        <f t="shared" si="488"/>
        <v>0</v>
      </c>
      <c r="J5230" s="3">
        <f t="shared" si="488"/>
        <v>0</v>
      </c>
      <c r="K5230" s="3">
        <f t="shared" si="488"/>
        <v>0</v>
      </c>
      <c r="L5230" s="3">
        <f t="shared" si="489"/>
        <v>0</v>
      </c>
      <c r="M5230" s="3">
        <f t="shared" si="490"/>
        <v>0</v>
      </c>
      <c r="N5230" s="3">
        <f t="shared" si="491"/>
        <v>0</v>
      </c>
      <c r="O5230" s="3">
        <v>21000</v>
      </c>
      <c r="P5230" s="3">
        <v>31210.48</v>
      </c>
    </row>
    <row r="5231" spans="2:16" x14ac:dyDescent="0.15">
      <c r="B5231" s="5" t="s">
        <v>2852</v>
      </c>
      <c r="C5231" s="16">
        <f t="shared" si="486"/>
        <v>2021</v>
      </c>
      <c r="D5231" s="16">
        <f t="shared" si="487"/>
        <v>8</v>
      </c>
      <c r="E5231" s="3" t="s">
        <v>202</v>
      </c>
      <c r="F5231" s="3" t="s">
        <v>13</v>
      </c>
      <c r="G5231" s="3" t="s">
        <v>2957</v>
      </c>
      <c r="H5231" s="3" t="s">
        <v>4569</v>
      </c>
      <c r="I5231" s="3">
        <f t="shared" si="488"/>
        <v>0</v>
      </c>
      <c r="J5231" s="3">
        <f t="shared" si="488"/>
        <v>0</v>
      </c>
      <c r="K5231" s="3">
        <f t="shared" si="488"/>
        <v>1</v>
      </c>
      <c r="L5231" s="3">
        <f t="shared" si="489"/>
        <v>0</v>
      </c>
      <c r="M5231" s="3">
        <f t="shared" si="490"/>
        <v>0</v>
      </c>
      <c r="N5231" s="3">
        <f t="shared" si="491"/>
        <v>0</v>
      </c>
      <c r="O5231" s="3">
        <v>633.82399999999905</v>
      </c>
      <c r="P5231" s="3">
        <v>23044.09</v>
      </c>
    </row>
    <row r="5232" spans="2:16" x14ac:dyDescent="0.15">
      <c r="B5232" s="5">
        <v>45567</v>
      </c>
      <c r="C5232" s="16">
        <f t="shared" si="486"/>
        <v>2024</v>
      </c>
      <c r="D5232" s="16">
        <f t="shared" si="487"/>
        <v>10</v>
      </c>
      <c r="E5232" s="3" t="s">
        <v>11</v>
      </c>
      <c r="F5232" s="3" t="s">
        <v>2206</v>
      </c>
      <c r="G5232" s="3" t="s">
        <v>13</v>
      </c>
      <c r="H5232" s="3" t="s">
        <v>2207</v>
      </c>
      <c r="I5232" s="3">
        <f t="shared" si="488"/>
        <v>0</v>
      </c>
      <c r="J5232" s="3">
        <f t="shared" si="488"/>
        <v>0</v>
      </c>
      <c r="K5232" s="3">
        <f t="shared" si="488"/>
        <v>0</v>
      </c>
      <c r="L5232" s="3">
        <f t="shared" si="489"/>
        <v>0</v>
      </c>
      <c r="M5232" s="3">
        <f t="shared" si="490"/>
        <v>0</v>
      </c>
      <c r="N5232" s="3">
        <f t="shared" si="491"/>
        <v>0</v>
      </c>
      <c r="O5232" s="3">
        <v>21000</v>
      </c>
      <c r="P5232" s="3">
        <v>24305.84</v>
      </c>
    </row>
    <row r="5233" spans="2:16" x14ac:dyDescent="0.15">
      <c r="B5233" s="5">
        <v>45567</v>
      </c>
      <c r="C5233" s="16">
        <f t="shared" si="486"/>
        <v>2024</v>
      </c>
      <c r="D5233" s="16">
        <f t="shared" si="487"/>
        <v>10</v>
      </c>
      <c r="E5233" s="3" t="s">
        <v>11</v>
      </c>
      <c r="F5233" s="3" t="s">
        <v>2206</v>
      </c>
      <c r="G5233" s="3" t="s">
        <v>13</v>
      </c>
      <c r="H5233" s="3" t="s">
        <v>2207</v>
      </c>
      <c r="I5233" s="3">
        <f t="shared" si="488"/>
        <v>0</v>
      </c>
      <c r="J5233" s="3">
        <f t="shared" si="488"/>
        <v>0</v>
      </c>
      <c r="K5233" s="3">
        <f t="shared" si="488"/>
        <v>0</v>
      </c>
      <c r="L5233" s="3">
        <f t="shared" si="489"/>
        <v>0</v>
      </c>
      <c r="M5233" s="3">
        <f t="shared" si="490"/>
        <v>0</v>
      </c>
      <c r="N5233" s="3">
        <f t="shared" si="491"/>
        <v>0</v>
      </c>
      <c r="O5233" s="3">
        <v>21000</v>
      </c>
      <c r="P5233" s="3">
        <v>24138.05</v>
      </c>
    </row>
    <row r="5234" spans="2:16" x14ac:dyDescent="0.15">
      <c r="B5234" s="5">
        <v>45474</v>
      </c>
      <c r="C5234" s="16">
        <f t="shared" si="486"/>
        <v>2024</v>
      </c>
      <c r="D5234" s="16">
        <f t="shared" si="487"/>
        <v>7</v>
      </c>
      <c r="E5234" s="3" t="s">
        <v>11</v>
      </c>
      <c r="F5234" s="3" t="s">
        <v>2206</v>
      </c>
      <c r="G5234" s="3" t="s">
        <v>13</v>
      </c>
      <c r="H5234" s="3" t="s">
        <v>2258</v>
      </c>
      <c r="I5234" s="3">
        <f t="shared" si="488"/>
        <v>0</v>
      </c>
      <c r="J5234" s="3">
        <f t="shared" si="488"/>
        <v>0</v>
      </c>
      <c r="K5234" s="3">
        <f t="shared" si="488"/>
        <v>0</v>
      </c>
      <c r="L5234" s="3">
        <f t="shared" si="489"/>
        <v>0</v>
      </c>
      <c r="M5234" s="3">
        <f t="shared" si="490"/>
        <v>0</v>
      </c>
      <c r="N5234" s="3">
        <f t="shared" si="491"/>
        <v>0</v>
      </c>
      <c r="O5234" s="3">
        <v>21000</v>
      </c>
      <c r="P5234" s="3">
        <v>23434.89</v>
      </c>
    </row>
    <row r="5235" spans="2:16" x14ac:dyDescent="0.15">
      <c r="B5235" s="5" t="s">
        <v>1806</v>
      </c>
      <c r="C5235" s="16">
        <f t="shared" si="486"/>
        <v>2020</v>
      </c>
      <c r="D5235" s="16">
        <f t="shared" si="487"/>
        <v>8</v>
      </c>
      <c r="E5235" s="3" t="s">
        <v>20</v>
      </c>
      <c r="F5235" s="3" t="s">
        <v>2206</v>
      </c>
      <c r="G5235" s="3" t="s">
        <v>13</v>
      </c>
      <c r="H5235" s="3" t="s">
        <v>2273</v>
      </c>
      <c r="I5235" s="3">
        <f t="shared" si="488"/>
        <v>0</v>
      </c>
      <c r="J5235" s="3">
        <f t="shared" si="488"/>
        <v>0</v>
      </c>
      <c r="K5235" s="3">
        <f t="shared" si="488"/>
        <v>0</v>
      </c>
      <c r="L5235" s="3">
        <f t="shared" si="489"/>
        <v>0</v>
      </c>
      <c r="M5235" s="3">
        <f t="shared" si="490"/>
        <v>0</v>
      </c>
      <c r="N5235" s="3">
        <f t="shared" si="491"/>
        <v>0</v>
      </c>
      <c r="O5235" s="3">
        <v>21000</v>
      </c>
      <c r="P5235" s="3">
        <v>20825.37</v>
      </c>
    </row>
    <row r="5236" spans="2:16" x14ac:dyDescent="0.15">
      <c r="B5236" s="5" t="s">
        <v>2279</v>
      </c>
      <c r="C5236" s="16">
        <f t="shared" si="486"/>
        <v>2020</v>
      </c>
      <c r="D5236" s="16">
        <f t="shared" si="487"/>
        <v>8</v>
      </c>
      <c r="E5236" s="3" t="s">
        <v>20</v>
      </c>
      <c r="F5236" s="3" t="s">
        <v>2206</v>
      </c>
      <c r="G5236" s="3" t="s">
        <v>13</v>
      </c>
      <c r="H5236" s="3" t="s">
        <v>2273</v>
      </c>
      <c r="I5236" s="3">
        <f t="shared" si="488"/>
        <v>0</v>
      </c>
      <c r="J5236" s="3">
        <f t="shared" si="488"/>
        <v>0</v>
      </c>
      <c r="K5236" s="3">
        <f t="shared" si="488"/>
        <v>0</v>
      </c>
      <c r="L5236" s="3">
        <f t="shared" si="489"/>
        <v>0</v>
      </c>
      <c r="M5236" s="3">
        <f t="shared" si="490"/>
        <v>0</v>
      </c>
      <c r="N5236" s="3">
        <f t="shared" si="491"/>
        <v>0</v>
      </c>
      <c r="O5236" s="3">
        <v>21000</v>
      </c>
      <c r="P5236" s="3">
        <v>20671.25</v>
      </c>
    </row>
    <row r="5237" spans="2:16" x14ac:dyDescent="0.15">
      <c r="B5237" s="5" t="s">
        <v>2279</v>
      </c>
      <c r="C5237" s="16">
        <f t="shared" si="486"/>
        <v>2020</v>
      </c>
      <c r="D5237" s="16">
        <f t="shared" si="487"/>
        <v>8</v>
      </c>
      <c r="E5237" s="3" t="s">
        <v>20</v>
      </c>
      <c r="F5237" s="3" t="s">
        <v>2206</v>
      </c>
      <c r="G5237" s="3" t="s">
        <v>13</v>
      </c>
      <c r="H5237" s="3" t="s">
        <v>2273</v>
      </c>
      <c r="I5237" s="3">
        <f t="shared" si="488"/>
        <v>0</v>
      </c>
      <c r="J5237" s="3">
        <f t="shared" si="488"/>
        <v>0</v>
      </c>
      <c r="K5237" s="3">
        <f t="shared" si="488"/>
        <v>0</v>
      </c>
      <c r="L5237" s="3">
        <f t="shared" si="489"/>
        <v>0</v>
      </c>
      <c r="M5237" s="3">
        <f t="shared" si="490"/>
        <v>0</v>
      </c>
      <c r="N5237" s="3">
        <f t="shared" si="491"/>
        <v>0</v>
      </c>
      <c r="O5237" s="3">
        <v>21000</v>
      </c>
      <c r="P5237" s="3">
        <v>20671.25</v>
      </c>
    </row>
    <row r="5238" spans="2:16" x14ac:dyDescent="0.15">
      <c r="B5238" s="5" t="s">
        <v>159</v>
      </c>
      <c r="C5238" s="16">
        <f t="shared" si="486"/>
        <v>2020</v>
      </c>
      <c r="D5238" s="16">
        <f t="shared" si="487"/>
        <v>9</v>
      </c>
      <c r="E5238" s="3" t="s">
        <v>20</v>
      </c>
      <c r="F5238" s="3" t="s">
        <v>2206</v>
      </c>
      <c r="G5238" s="3" t="s">
        <v>13</v>
      </c>
      <c r="H5238" s="3" t="s">
        <v>2273</v>
      </c>
      <c r="I5238" s="3">
        <f t="shared" si="488"/>
        <v>0</v>
      </c>
      <c r="J5238" s="3">
        <f t="shared" si="488"/>
        <v>0</v>
      </c>
      <c r="K5238" s="3">
        <f t="shared" si="488"/>
        <v>0</v>
      </c>
      <c r="L5238" s="3">
        <f t="shared" si="489"/>
        <v>0</v>
      </c>
      <c r="M5238" s="3">
        <f t="shared" si="490"/>
        <v>0</v>
      </c>
      <c r="N5238" s="3">
        <f t="shared" si="491"/>
        <v>0</v>
      </c>
      <c r="O5238" s="3">
        <v>21000</v>
      </c>
      <c r="P5238" s="3">
        <v>20644.97</v>
      </c>
    </row>
    <row r="5239" spans="2:16" x14ac:dyDescent="0.15">
      <c r="B5239" s="5" t="s">
        <v>970</v>
      </c>
      <c r="C5239" s="16">
        <f t="shared" si="486"/>
        <v>2020</v>
      </c>
      <c r="D5239" s="16">
        <f t="shared" si="487"/>
        <v>10</v>
      </c>
      <c r="E5239" s="3" t="s">
        <v>20</v>
      </c>
      <c r="F5239" s="3" t="s">
        <v>2206</v>
      </c>
      <c r="G5239" s="3" t="s">
        <v>13</v>
      </c>
      <c r="H5239" s="3" t="s">
        <v>2273</v>
      </c>
      <c r="I5239" s="3">
        <f t="shared" si="488"/>
        <v>0</v>
      </c>
      <c r="J5239" s="3">
        <f t="shared" si="488"/>
        <v>0</v>
      </c>
      <c r="K5239" s="3">
        <f t="shared" si="488"/>
        <v>0</v>
      </c>
      <c r="L5239" s="3">
        <f t="shared" si="489"/>
        <v>0</v>
      </c>
      <c r="M5239" s="3">
        <f t="shared" si="490"/>
        <v>0</v>
      </c>
      <c r="N5239" s="3">
        <f t="shared" si="491"/>
        <v>0</v>
      </c>
      <c r="O5239" s="3">
        <v>21000</v>
      </c>
      <c r="P5239" s="3">
        <v>20611.689999999999</v>
      </c>
    </row>
    <row r="5240" spans="2:16" x14ac:dyDescent="0.15">
      <c r="B5240" s="5" t="s">
        <v>2282</v>
      </c>
      <c r="C5240" s="16">
        <f t="shared" si="486"/>
        <v>2020</v>
      </c>
      <c r="D5240" s="16">
        <f t="shared" si="487"/>
        <v>10</v>
      </c>
      <c r="E5240" s="3" t="s">
        <v>20</v>
      </c>
      <c r="F5240" s="3" t="s">
        <v>2206</v>
      </c>
      <c r="G5240" s="3" t="s">
        <v>13</v>
      </c>
      <c r="H5240" s="3" t="s">
        <v>2273</v>
      </c>
      <c r="I5240" s="3">
        <f t="shared" si="488"/>
        <v>0</v>
      </c>
      <c r="J5240" s="3">
        <f t="shared" si="488"/>
        <v>0</v>
      </c>
      <c r="K5240" s="3">
        <f t="shared" si="488"/>
        <v>0</v>
      </c>
      <c r="L5240" s="3">
        <f t="shared" si="489"/>
        <v>0</v>
      </c>
      <c r="M5240" s="3">
        <f t="shared" si="490"/>
        <v>0</v>
      </c>
      <c r="N5240" s="3">
        <f t="shared" si="491"/>
        <v>0</v>
      </c>
      <c r="O5240" s="3">
        <v>21000</v>
      </c>
      <c r="P5240" s="3">
        <v>20539.88</v>
      </c>
    </row>
    <row r="5241" spans="2:16" x14ac:dyDescent="0.15">
      <c r="B5241" s="5" t="s">
        <v>2282</v>
      </c>
      <c r="C5241" s="16">
        <f t="shared" si="486"/>
        <v>2020</v>
      </c>
      <c r="D5241" s="16">
        <f t="shared" si="487"/>
        <v>10</v>
      </c>
      <c r="E5241" s="3" t="s">
        <v>20</v>
      </c>
      <c r="F5241" s="3" t="s">
        <v>2206</v>
      </c>
      <c r="G5241" s="3" t="s">
        <v>13</v>
      </c>
      <c r="H5241" s="3" t="s">
        <v>2273</v>
      </c>
      <c r="I5241" s="3">
        <f t="shared" si="488"/>
        <v>0</v>
      </c>
      <c r="J5241" s="3">
        <f t="shared" si="488"/>
        <v>0</v>
      </c>
      <c r="K5241" s="3">
        <f t="shared" si="488"/>
        <v>0</v>
      </c>
      <c r="L5241" s="3">
        <f t="shared" si="489"/>
        <v>0</v>
      </c>
      <c r="M5241" s="3">
        <f t="shared" si="490"/>
        <v>0</v>
      </c>
      <c r="N5241" s="3">
        <f t="shared" si="491"/>
        <v>0</v>
      </c>
      <c r="O5241" s="3">
        <v>21000</v>
      </c>
      <c r="P5241" s="3">
        <v>20539.88</v>
      </c>
    </row>
    <row r="5242" spans="2:16" x14ac:dyDescent="0.15">
      <c r="B5242" s="5" t="s">
        <v>1720</v>
      </c>
      <c r="C5242" s="16">
        <f t="shared" si="486"/>
        <v>2021</v>
      </c>
      <c r="D5242" s="16">
        <f t="shared" si="487"/>
        <v>11</v>
      </c>
      <c r="E5242" s="3" t="s">
        <v>202</v>
      </c>
      <c r="F5242" s="3" t="s">
        <v>12</v>
      </c>
      <c r="G5242" s="3" t="s">
        <v>203</v>
      </c>
      <c r="H5242" s="3" t="s">
        <v>5761</v>
      </c>
      <c r="I5242" s="3">
        <f t="shared" si="488"/>
        <v>0</v>
      </c>
      <c r="J5242" s="3">
        <f t="shared" si="488"/>
        <v>0</v>
      </c>
      <c r="K5242" s="3">
        <f t="shared" si="488"/>
        <v>0</v>
      </c>
      <c r="L5242" s="3">
        <f t="shared" si="489"/>
        <v>0</v>
      </c>
      <c r="M5242" s="3">
        <f t="shared" si="490"/>
        <v>0</v>
      </c>
      <c r="N5242" s="3">
        <f t="shared" si="491"/>
        <v>0</v>
      </c>
      <c r="O5242" s="3">
        <v>611.1</v>
      </c>
      <c r="P5242" s="3">
        <v>2864.73</v>
      </c>
    </row>
    <row r="5243" spans="2:16" x14ac:dyDescent="0.15">
      <c r="B5243" s="5" t="s">
        <v>1751</v>
      </c>
      <c r="C5243" s="16">
        <f t="shared" si="486"/>
        <v>2021</v>
      </c>
      <c r="D5243" s="16">
        <f t="shared" si="487"/>
        <v>9</v>
      </c>
      <c r="E5243" s="3" t="s">
        <v>202</v>
      </c>
      <c r="F5243" s="3" t="s">
        <v>13</v>
      </c>
      <c r="G5243" s="3" t="s">
        <v>2681</v>
      </c>
      <c r="H5243" s="3" t="s">
        <v>2928</v>
      </c>
      <c r="I5243" s="3">
        <f t="shared" si="488"/>
        <v>0</v>
      </c>
      <c r="J5243" s="3">
        <f t="shared" si="488"/>
        <v>0</v>
      </c>
      <c r="K5243" s="3">
        <f t="shared" si="488"/>
        <v>0</v>
      </c>
      <c r="L5243" s="3">
        <f t="shared" si="489"/>
        <v>0</v>
      </c>
      <c r="M5243" s="3">
        <f t="shared" si="490"/>
        <v>0</v>
      </c>
      <c r="N5243" s="3">
        <f t="shared" si="491"/>
        <v>0</v>
      </c>
      <c r="O5243" s="3">
        <v>609</v>
      </c>
      <c r="P5243" s="3">
        <v>4872</v>
      </c>
    </row>
    <row r="5244" spans="2:16" x14ac:dyDescent="0.15">
      <c r="B5244" s="5" t="s">
        <v>2944</v>
      </c>
      <c r="C5244" s="16">
        <f t="shared" si="486"/>
        <v>2021</v>
      </c>
      <c r="D5244" s="16">
        <f t="shared" si="487"/>
        <v>4</v>
      </c>
      <c r="E5244" s="3" t="s">
        <v>202</v>
      </c>
      <c r="F5244" s="3" t="s">
        <v>13</v>
      </c>
      <c r="G5244" s="3" t="s">
        <v>2715</v>
      </c>
      <c r="H5244" s="3" t="s">
        <v>4569</v>
      </c>
      <c r="I5244" s="3">
        <f t="shared" si="488"/>
        <v>0</v>
      </c>
      <c r="J5244" s="3">
        <f t="shared" si="488"/>
        <v>0</v>
      </c>
      <c r="K5244" s="3">
        <f t="shared" si="488"/>
        <v>1</v>
      </c>
      <c r="L5244" s="3">
        <f t="shared" si="489"/>
        <v>0</v>
      </c>
      <c r="M5244" s="3">
        <f t="shared" si="490"/>
        <v>0</v>
      </c>
      <c r="N5244" s="3">
        <f t="shared" si="491"/>
        <v>0</v>
      </c>
      <c r="O5244" s="3">
        <v>604.49599999999896</v>
      </c>
      <c r="P5244" s="3">
        <v>4552.84</v>
      </c>
    </row>
    <row r="5245" spans="2:16" x14ac:dyDescent="0.15">
      <c r="B5245" s="5" t="s">
        <v>77</v>
      </c>
      <c r="C5245" s="16">
        <f t="shared" si="486"/>
        <v>2020</v>
      </c>
      <c r="D5245" s="16">
        <f t="shared" si="487"/>
        <v>10</v>
      </c>
      <c r="E5245" s="3" t="s">
        <v>20</v>
      </c>
      <c r="F5245" s="3" t="s">
        <v>2206</v>
      </c>
      <c r="G5245" s="3" t="s">
        <v>13</v>
      </c>
      <c r="H5245" s="3" t="s">
        <v>2273</v>
      </c>
      <c r="I5245" s="3">
        <f t="shared" si="488"/>
        <v>0</v>
      </c>
      <c r="J5245" s="3">
        <f t="shared" si="488"/>
        <v>0</v>
      </c>
      <c r="K5245" s="3">
        <f t="shared" si="488"/>
        <v>0</v>
      </c>
      <c r="L5245" s="3">
        <f t="shared" si="489"/>
        <v>0</v>
      </c>
      <c r="M5245" s="3">
        <f t="shared" si="490"/>
        <v>0</v>
      </c>
      <c r="N5245" s="3">
        <f t="shared" si="491"/>
        <v>0</v>
      </c>
      <c r="O5245" s="3">
        <v>21000</v>
      </c>
      <c r="P5245" s="3">
        <v>20524.12</v>
      </c>
    </row>
    <row r="5246" spans="2:16" x14ac:dyDescent="0.15">
      <c r="B5246" s="5" t="s">
        <v>380</v>
      </c>
      <c r="C5246" s="16">
        <f t="shared" si="486"/>
        <v>2020</v>
      </c>
      <c r="D5246" s="16">
        <f t="shared" si="487"/>
        <v>9</v>
      </c>
      <c r="E5246" s="3" t="s">
        <v>20</v>
      </c>
      <c r="F5246" s="3" t="s">
        <v>2206</v>
      </c>
      <c r="G5246" s="3" t="s">
        <v>13</v>
      </c>
      <c r="H5246" s="3" t="s">
        <v>2273</v>
      </c>
      <c r="I5246" s="3">
        <f t="shared" si="488"/>
        <v>0</v>
      </c>
      <c r="J5246" s="3">
        <f t="shared" si="488"/>
        <v>0</v>
      </c>
      <c r="K5246" s="3">
        <f t="shared" si="488"/>
        <v>0</v>
      </c>
      <c r="L5246" s="3">
        <f t="shared" si="489"/>
        <v>0</v>
      </c>
      <c r="M5246" s="3">
        <f t="shared" si="490"/>
        <v>0</v>
      </c>
      <c r="N5246" s="3">
        <f t="shared" si="491"/>
        <v>0</v>
      </c>
      <c r="O5246" s="3">
        <v>21000</v>
      </c>
      <c r="P5246" s="3">
        <v>20447.05</v>
      </c>
    </row>
    <row r="5247" spans="2:16" x14ac:dyDescent="0.15">
      <c r="B5247" s="5" t="s">
        <v>2283</v>
      </c>
      <c r="C5247" s="16">
        <f t="shared" si="486"/>
        <v>2020</v>
      </c>
      <c r="D5247" s="16">
        <f t="shared" si="487"/>
        <v>9</v>
      </c>
      <c r="E5247" s="3" t="s">
        <v>20</v>
      </c>
      <c r="F5247" s="3" t="s">
        <v>2206</v>
      </c>
      <c r="G5247" s="3" t="s">
        <v>13</v>
      </c>
      <c r="H5247" s="3" t="s">
        <v>2273</v>
      </c>
      <c r="I5247" s="3">
        <f t="shared" si="488"/>
        <v>0</v>
      </c>
      <c r="J5247" s="3">
        <f t="shared" si="488"/>
        <v>0</v>
      </c>
      <c r="K5247" s="3">
        <f t="shared" si="488"/>
        <v>0</v>
      </c>
      <c r="L5247" s="3">
        <f t="shared" si="489"/>
        <v>0</v>
      </c>
      <c r="M5247" s="3">
        <f t="shared" si="490"/>
        <v>0</v>
      </c>
      <c r="N5247" s="3">
        <f t="shared" si="491"/>
        <v>0</v>
      </c>
      <c r="O5247" s="3">
        <v>21000</v>
      </c>
      <c r="P5247" s="3">
        <v>20443.54</v>
      </c>
    </row>
    <row r="5248" spans="2:16" x14ac:dyDescent="0.15">
      <c r="B5248" s="5" t="s">
        <v>653</v>
      </c>
      <c r="C5248" s="16">
        <f t="shared" si="486"/>
        <v>2020</v>
      </c>
      <c r="D5248" s="16">
        <f t="shared" si="487"/>
        <v>7</v>
      </c>
      <c r="E5248" s="3" t="s">
        <v>20</v>
      </c>
      <c r="F5248" s="3" t="s">
        <v>2206</v>
      </c>
      <c r="G5248" s="3" t="s">
        <v>13</v>
      </c>
      <c r="H5248" s="3" t="s">
        <v>2273</v>
      </c>
      <c r="I5248" s="3">
        <f t="shared" si="488"/>
        <v>0</v>
      </c>
      <c r="J5248" s="3">
        <f t="shared" si="488"/>
        <v>0</v>
      </c>
      <c r="K5248" s="3">
        <f t="shared" si="488"/>
        <v>0</v>
      </c>
      <c r="L5248" s="3">
        <f t="shared" si="489"/>
        <v>0</v>
      </c>
      <c r="M5248" s="3">
        <f t="shared" si="490"/>
        <v>0</v>
      </c>
      <c r="N5248" s="3">
        <f t="shared" si="491"/>
        <v>0</v>
      </c>
      <c r="O5248" s="3">
        <v>21000</v>
      </c>
      <c r="P5248" s="3">
        <v>20052.96</v>
      </c>
    </row>
    <row r="5249" spans="2:16" x14ac:dyDescent="0.15">
      <c r="B5249" s="5" t="s">
        <v>1837</v>
      </c>
      <c r="C5249" s="16">
        <f t="shared" si="486"/>
        <v>2020</v>
      </c>
      <c r="D5249" s="16">
        <f t="shared" si="487"/>
        <v>7</v>
      </c>
      <c r="E5249" s="3" t="s">
        <v>20</v>
      </c>
      <c r="F5249" s="3" t="s">
        <v>2206</v>
      </c>
      <c r="G5249" s="3" t="s">
        <v>13</v>
      </c>
      <c r="H5249" s="3" t="s">
        <v>2273</v>
      </c>
      <c r="I5249" s="3">
        <f t="shared" si="488"/>
        <v>0</v>
      </c>
      <c r="J5249" s="3">
        <f t="shared" si="488"/>
        <v>0</v>
      </c>
      <c r="K5249" s="3">
        <f t="shared" si="488"/>
        <v>0</v>
      </c>
      <c r="L5249" s="3">
        <f t="shared" si="489"/>
        <v>0</v>
      </c>
      <c r="M5249" s="3">
        <f t="shared" si="490"/>
        <v>0</v>
      </c>
      <c r="N5249" s="3">
        <f t="shared" si="491"/>
        <v>0</v>
      </c>
      <c r="O5249" s="3">
        <v>21000</v>
      </c>
      <c r="P5249" s="3">
        <v>19949.61</v>
      </c>
    </row>
    <row r="5250" spans="2:16" x14ac:dyDescent="0.15">
      <c r="B5250" s="5" t="s">
        <v>957</v>
      </c>
      <c r="C5250" s="16">
        <f t="shared" si="486"/>
        <v>2021</v>
      </c>
      <c r="D5250" s="16">
        <f t="shared" si="487"/>
        <v>10</v>
      </c>
      <c r="E5250" s="3" t="s">
        <v>202</v>
      </c>
      <c r="F5250" s="3" t="s">
        <v>13</v>
      </c>
      <c r="G5250" s="3" t="s">
        <v>203</v>
      </c>
      <c r="H5250" s="3" t="s">
        <v>5782</v>
      </c>
      <c r="I5250" s="3">
        <f t="shared" si="488"/>
        <v>0</v>
      </c>
      <c r="J5250" s="3">
        <f t="shared" si="488"/>
        <v>0</v>
      </c>
      <c r="K5250" s="3">
        <f t="shared" si="488"/>
        <v>0</v>
      </c>
      <c r="L5250" s="3">
        <f t="shared" si="489"/>
        <v>0</v>
      </c>
      <c r="M5250" s="3">
        <f t="shared" si="490"/>
        <v>0</v>
      </c>
      <c r="N5250" s="3">
        <f t="shared" si="491"/>
        <v>0</v>
      </c>
      <c r="O5250" s="3">
        <v>600</v>
      </c>
      <c r="P5250" s="3">
        <v>3645.12</v>
      </c>
    </row>
    <row r="5251" spans="2:16" x14ac:dyDescent="0.15">
      <c r="B5251" s="5" t="s">
        <v>2287</v>
      </c>
      <c r="C5251" s="16">
        <f t="shared" si="486"/>
        <v>2020</v>
      </c>
      <c r="D5251" s="16">
        <f t="shared" si="487"/>
        <v>6</v>
      </c>
      <c r="E5251" s="3" t="s">
        <v>20</v>
      </c>
      <c r="F5251" s="3" t="s">
        <v>2206</v>
      </c>
      <c r="G5251" s="3" t="s">
        <v>13</v>
      </c>
      <c r="H5251" s="3" t="s">
        <v>2273</v>
      </c>
      <c r="I5251" s="3">
        <f t="shared" si="488"/>
        <v>0</v>
      </c>
      <c r="J5251" s="3">
        <f t="shared" si="488"/>
        <v>0</v>
      </c>
      <c r="K5251" s="3">
        <f t="shared" si="488"/>
        <v>0</v>
      </c>
      <c r="L5251" s="3">
        <f t="shared" si="489"/>
        <v>0</v>
      </c>
      <c r="M5251" s="3">
        <f t="shared" si="490"/>
        <v>0</v>
      </c>
      <c r="N5251" s="3">
        <f t="shared" si="491"/>
        <v>0</v>
      </c>
      <c r="O5251" s="3">
        <v>21000</v>
      </c>
      <c r="P5251" s="3">
        <v>19897.080000000002</v>
      </c>
    </row>
    <row r="5252" spans="2:16" x14ac:dyDescent="0.15">
      <c r="B5252" s="5" t="s">
        <v>1162</v>
      </c>
      <c r="C5252" s="16">
        <f t="shared" ref="C5252:C5315" si="492">YEAR(B5252)</f>
        <v>2021</v>
      </c>
      <c r="D5252" s="16">
        <f t="shared" ref="D5252:D5315" si="493">MONTH(B5252)</f>
        <v>8</v>
      </c>
      <c r="E5252" s="3" t="s">
        <v>202</v>
      </c>
      <c r="F5252" s="3" t="s">
        <v>13</v>
      </c>
      <c r="G5252" s="3" t="s">
        <v>4100</v>
      </c>
      <c r="H5252" s="3" t="s">
        <v>5788</v>
      </c>
      <c r="I5252" s="3">
        <f t="shared" ref="I5252:K5315" si="494">MIN(1,IFERROR(SEARCH(I$2,$H5252),0))</f>
        <v>0</v>
      </c>
      <c r="J5252" s="3">
        <f t="shared" si="494"/>
        <v>0</v>
      </c>
      <c r="K5252" s="3">
        <f t="shared" si="494"/>
        <v>1</v>
      </c>
      <c r="L5252" s="3">
        <f t="shared" ref="L5252:L5315" si="495">IF(I5252*J5252=1,"Гороховый изолят",IF(I5252*K5252=1,"Гороховый концентрат",0))</f>
        <v>0</v>
      </c>
      <c r="M5252" s="3">
        <f t="shared" ref="M5252:M5315" si="496">$I5252*J5252</f>
        <v>0</v>
      </c>
      <c r="N5252" s="3">
        <f t="shared" ref="N5252:N5315" si="497">$I5252*K5252</f>
        <v>0</v>
      </c>
      <c r="O5252" s="3">
        <v>600</v>
      </c>
      <c r="P5252" s="3">
        <v>3096</v>
      </c>
    </row>
    <row r="5253" spans="2:16" x14ac:dyDescent="0.15">
      <c r="B5253" s="5" t="s">
        <v>1165</v>
      </c>
      <c r="C5253" s="16">
        <f t="shared" si="492"/>
        <v>2021</v>
      </c>
      <c r="D5253" s="16">
        <f t="shared" si="493"/>
        <v>5</v>
      </c>
      <c r="E5253" s="3" t="s">
        <v>202</v>
      </c>
      <c r="F5253" s="3" t="s">
        <v>12</v>
      </c>
      <c r="G5253" s="3" t="s">
        <v>203</v>
      </c>
      <c r="H5253" s="3" t="s">
        <v>5304</v>
      </c>
      <c r="I5253" s="3">
        <f t="shared" si="494"/>
        <v>0</v>
      </c>
      <c r="J5253" s="3">
        <f t="shared" si="494"/>
        <v>0</v>
      </c>
      <c r="K5253" s="3">
        <f t="shared" si="494"/>
        <v>0</v>
      </c>
      <c r="L5253" s="3">
        <f t="shared" si="495"/>
        <v>0</v>
      </c>
      <c r="M5253" s="3">
        <f t="shared" si="496"/>
        <v>0</v>
      </c>
      <c r="N5253" s="3">
        <f t="shared" si="497"/>
        <v>0</v>
      </c>
      <c r="O5253" s="3">
        <v>600</v>
      </c>
      <c r="P5253" s="3">
        <v>2692.6</v>
      </c>
    </row>
    <row r="5254" spans="2:16" x14ac:dyDescent="0.15">
      <c r="B5254" s="5" t="s">
        <v>2284</v>
      </c>
      <c r="C5254" s="16">
        <f t="shared" si="492"/>
        <v>2021</v>
      </c>
      <c r="D5254" s="16">
        <f t="shared" si="493"/>
        <v>4</v>
      </c>
      <c r="E5254" s="3" t="s">
        <v>202</v>
      </c>
      <c r="F5254" s="3" t="s">
        <v>12</v>
      </c>
      <c r="G5254" s="3" t="s">
        <v>203</v>
      </c>
      <c r="H5254" s="3" t="s">
        <v>5793</v>
      </c>
      <c r="I5254" s="3">
        <f t="shared" si="494"/>
        <v>0</v>
      </c>
      <c r="J5254" s="3">
        <f t="shared" si="494"/>
        <v>0</v>
      </c>
      <c r="K5254" s="3">
        <f t="shared" si="494"/>
        <v>0</v>
      </c>
      <c r="L5254" s="3">
        <f t="shared" si="495"/>
        <v>0</v>
      </c>
      <c r="M5254" s="3">
        <f t="shared" si="496"/>
        <v>0</v>
      </c>
      <c r="N5254" s="3">
        <f t="shared" si="497"/>
        <v>0</v>
      </c>
      <c r="O5254" s="3">
        <v>600</v>
      </c>
      <c r="P5254" s="3">
        <v>2639.56</v>
      </c>
    </row>
    <row r="5255" spans="2:16" x14ac:dyDescent="0.15">
      <c r="B5255" s="5" t="s">
        <v>538</v>
      </c>
      <c r="C5255" s="16">
        <f t="shared" si="492"/>
        <v>2021</v>
      </c>
      <c r="D5255" s="16">
        <f t="shared" si="493"/>
        <v>7</v>
      </c>
      <c r="E5255" s="3" t="s">
        <v>202</v>
      </c>
      <c r="F5255" s="3" t="s">
        <v>12</v>
      </c>
      <c r="G5255" s="3" t="s">
        <v>203</v>
      </c>
      <c r="H5255" s="3" t="s">
        <v>5796</v>
      </c>
      <c r="I5255" s="3">
        <f t="shared" si="494"/>
        <v>0</v>
      </c>
      <c r="J5255" s="3">
        <f t="shared" si="494"/>
        <v>0</v>
      </c>
      <c r="K5255" s="3">
        <f t="shared" si="494"/>
        <v>0</v>
      </c>
      <c r="L5255" s="3">
        <f t="shared" si="495"/>
        <v>0</v>
      </c>
      <c r="M5255" s="3">
        <f t="shared" si="496"/>
        <v>0</v>
      </c>
      <c r="N5255" s="3">
        <f t="shared" si="497"/>
        <v>0</v>
      </c>
      <c r="O5255" s="3">
        <v>600</v>
      </c>
      <c r="P5255" s="3">
        <v>2574.44</v>
      </c>
    </row>
    <row r="5256" spans="2:16" x14ac:dyDescent="0.15">
      <c r="B5256" s="5" t="s">
        <v>386</v>
      </c>
      <c r="C5256" s="16">
        <f t="shared" si="492"/>
        <v>2021</v>
      </c>
      <c r="D5256" s="16">
        <f t="shared" si="493"/>
        <v>2</v>
      </c>
      <c r="E5256" s="3" t="s">
        <v>202</v>
      </c>
      <c r="F5256" s="3" t="s">
        <v>5791</v>
      </c>
      <c r="G5256" s="3" t="s">
        <v>203</v>
      </c>
      <c r="H5256" s="3" t="s">
        <v>5797</v>
      </c>
      <c r="I5256" s="3">
        <f t="shared" si="494"/>
        <v>0</v>
      </c>
      <c r="J5256" s="3">
        <f t="shared" si="494"/>
        <v>0</v>
      </c>
      <c r="K5256" s="3">
        <f t="shared" si="494"/>
        <v>1</v>
      </c>
      <c r="L5256" s="3">
        <f t="shared" si="495"/>
        <v>0</v>
      </c>
      <c r="M5256" s="3">
        <f t="shared" si="496"/>
        <v>0</v>
      </c>
      <c r="N5256" s="3">
        <f t="shared" si="497"/>
        <v>0</v>
      </c>
      <c r="O5256" s="3">
        <v>600</v>
      </c>
      <c r="P5256" s="3">
        <v>2350.37</v>
      </c>
    </row>
    <row r="5257" spans="2:16" x14ac:dyDescent="0.15">
      <c r="B5257" s="5" t="s">
        <v>1362</v>
      </c>
      <c r="C5257" s="16">
        <f t="shared" si="492"/>
        <v>2021</v>
      </c>
      <c r="D5257" s="16">
        <f t="shared" si="493"/>
        <v>10</v>
      </c>
      <c r="E5257" s="3" t="s">
        <v>202</v>
      </c>
      <c r="F5257" s="3" t="s">
        <v>12</v>
      </c>
      <c r="G5257" s="3" t="s">
        <v>203</v>
      </c>
      <c r="H5257" s="3" t="s">
        <v>5798</v>
      </c>
      <c r="I5257" s="3">
        <f t="shared" si="494"/>
        <v>0</v>
      </c>
      <c r="J5257" s="3">
        <f t="shared" si="494"/>
        <v>1</v>
      </c>
      <c r="K5257" s="3">
        <f t="shared" si="494"/>
        <v>0</v>
      </c>
      <c r="L5257" s="3">
        <f t="shared" si="495"/>
        <v>0</v>
      </c>
      <c r="M5257" s="3">
        <f t="shared" si="496"/>
        <v>0</v>
      </c>
      <c r="N5257" s="3">
        <f t="shared" si="497"/>
        <v>0</v>
      </c>
      <c r="O5257" s="3">
        <v>600</v>
      </c>
      <c r="P5257" s="3">
        <v>2305.7600000000002</v>
      </c>
    </row>
    <row r="5258" spans="2:16" x14ac:dyDescent="0.15">
      <c r="B5258" s="5" t="s">
        <v>201</v>
      </c>
      <c r="C5258" s="16">
        <f t="shared" si="492"/>
        <v>2020</v>
      </c>
      <c r="D5258" s="16">
        <f t="shared" si="493"/>
        <v>6</v>
      </c>
      <c r="E5258" s="3" t="s">
        <v>20</v>
      </c>
      <c r="F5258" s="3" t="s">
        <v>2206</v>
      </c>
      <c r="G5258" s="3" t="s">
        <v>13</v>
      </c>
      <c r="H5258" s="3" t="s">
        <v>2273</v>
      </c>
      <c r="I5258" s="3">
        <f t="shared" si="494"/>
        <v>0</v>
      </c>
      <c r="J5258" s="3">
        <f t="shared" si="494"/>
        <v>0</v>
      </c>
      <c r="K5258" s="3">
        <f t="shared" si="494"/>
        <v>0</v>
      </c>
      <c r="L5258" s="3">
        <f t="shared" si="495"/>
        <v>0</v>
      </c>
      <c r="M5258" s="3">
        <f t="shared" si="496"/>
        <v>0</v>
      </c>
      <c r="N5258" s="3">
        <f t="shared" si="497"/>
        <v>0</v>
      </c>
      <c r="O5258" s="3">
        <v>21000</v>
      </c>
      <c r="P5258" s="3">
        <v>19758.71</v>
      </c>
    </row>
    <row r="5259" spans="2:16" x14ac:dyDescent="0.15">
      <c r="B5259" s="5" t="s">
        <v>201</v>
      </c>
      <c r="C5259" s="16">
        <f t="shared" si="492"/>
        <v>2020</v>
      </c>
      <c r="D5259" s="16">
        <f t="shared" si="493"/>
        <v>6</v>
      </c>
      <c r="E5259" s="3" t="s">
        <v>20</v>
      </c>
      <c r="F5259" s="3" t="s">
        <v>2206</v>
      </c>
      <c r="G5259" s="3" t="s">
        <v>13</v>
      </c>
      <c r="H5259" s="3" t="s">
        <v>2273</v>
      </c>
      <c r="I5259" s="3">
        <f t="shared" si="494"/>
        <v>0</v>
      </c>
      <c r="J5259" s="3">
        <f t="shared" si="494"/>
        <v>0</v>
      </c>
      <c r="K5259" s="3">
        <f t="shared" si="494"/>
        <v>0</v>
      </c>
      <c r="L5259" s="3">
        <f t="shared" si="495"/>
        <v>0</v>
      </c>
      <c r="M5259" s="3">
        <f t="shared" si="496"/>
        <v>0</v>
      </c>
      <c r="N5259" s="3">
        <f t="shared" si="497"/>
        <v>0</v>
      </c>
      <c r="O5259" s="3">
        <v>21000</v>
      </c>
      <c r="P5259" s="3">
        <v>19758.71</v>
      </c>
    </row>
    <row r="5260" spans="2:16" x14ac:dyDescent="0.15">
      <c r="B5260" s="5" t="s">
        <v>2191</v>
      </c>
      <c r="C5260" s="16">
        <f t="shared" si="492"/>
        <v>2020</v>
      </c>
      <c r="D5260" s="16">
        <f t="shared" si="493"/>
        <v>7</v>
      </c>
      <c r="E5260" s="3" t="s">
        <v>20</v>
      </c>
      <c r="F5260" s="3" t="s">
        <v>2206</v>
      </c>
      <c r="G5260" s="3" t="s">
        <v>13</v>
      </c>
      <c r="H5260" s="3" t="s">
        <v>2273</v>
      </c>
      <c r="I5260" s="3">
        <f t="shared" si="494"/>
        <v>0</v>
      </c>
      <c r="J5260" s="3">
        <f t="shared" si="494"/>
        <v>0</v>
      </c>
      <c r="K5260" s="3">
        <f t="shared" si="494"/>
        <v>0</v>
      </c>
      <c r="L5260" s="3">
        <f t="shared" si="495"/>
        <v>0</v>
      </c>
      <c r="M5260" s="3">
        <f t="shared" si="496"/>
        <v>0</v>
      </c>
      <c r="N5260" s="3">
        <f t="shared" si="497"/>
        <v>0</v>
      </c>
      <c r="O5260" s="3">
        <v>21000</v>
      </c>
      <c r="P5260" s="3">
        <v>19737.7</v>
      </c>
    </row>
    <row r="5261" spans="2:16" x14ac:dyDescent="0.15">
      <c r="B5261" s="5" t="s">
        <v>2191</v>
      </c>
      <c r="C5261" s="16">
        <f t="shared" si="492"/>
        <v>2020</v>
      </c>
      <c r="D5261" s="16">
        <f t="shared" si="493"/>
        <v>7</v>
      </c>
      <c r="E5261" s="3" t="s">
        <v>20</v>
      </c>
      <c r="F5261" s="3" t="s">
        <v>2206</v>
      </c>
      <c r="G5261" s="3" t="s">
        <v>13</v>
      </c>
      <c r="H5261" s="3" t="s">
        <v>2273</v>
      </c>
      <c r="I5261" s="3">
        <f t="shared" si="494"/>
        <v>0</v>
      </c>
      <c r="J5261" s="3">
        <f t="shared" si="494"/>
        <v>0</v>
      </c>
      <c r="K5261" s="3">
        <f t="shared" si="494"/>
        <v>0</v>
      </c>
      <c r="L5261" s="3">
        <f t="shared" si="495"/>
        <v>0</v>
      </c>
      <c r="M5261" s="3">
        <f t="shared" si="496"/>
        <v>0</v>
      </c>
      <c r="N5261" s="3">
        <f t="shared" si="497"/>
        <v>0</v>
      </c>
      <c r="O5261" s="3">
        <v>21000</v>
      </c>
      <c r="P5261" s="3">
        <v>19737.7</v>
      </c>
    </row>
    <row r="5262" spans="2:16" x14ac:dyDescent="0.15">
      <c r="B5262" s="5" t="s">
        <v>768</v>
      </c>
      <c r="C5262" s="16">
        <f t="shared" si="492"/>
        <v>2021</v>
      </c>
      <c r="D5262" s="16">
        <f t="shared" si="493"/>
        <v>12</v>
      </c>
      <c r="E5262" s="3" t="s">
        <v>202</v>
      </c>
      <c r="F5262" s="3" t="s">
        <v>13</v>
      </c>
      <c r="G5262" s="3" t="s">
        <v>2675</v>
      </c>
      <c r="H5262" s="3" t="s">
        <v>1340</v>
      </c>
      <c r="I5262" s="3">
        <f t="shared" si="494"/>
        <v>0</v>
      </c>
      <c r="J5262" s="3">
        <f t="shared" si="494"/>
        <v>0</v>
      </c>
      <c r="K5262" s="3">
        <f t="shared" si="494"/>
        <v>1</v>
      </c>
      <c r="L5262" s="3">
        <f t="shared" si="495"/>
        <v>0</v>
      </c>
      <c r="M5262" s="3">
        <f t="shared" si="496"/>
        <v>0</v>
      </c>
      <c r="N5262" s="3">
        <f t="shared" si="497"/>
        <v>0</v>
      </c>
      <c r="O5262" s="3">
        <v>579.6</v>
      </c>
      <c r="P5262" s="3">
        <v>13551.67</v>
      </c>
    </row>
    <row r="5263" spans="2:16" x14ac:dyDescent="0.15">
      <c r="B5263" s="5" t="s">
        <v>642</v>
      </c>
      <c r="C5263" s="16">
        <f t="shared" si="492"/>
        <v>2020</v>
      </c>
      <c r="D5263" s="16">
        <f t="shared" si="493"/>
        <v>7</v>
      </c>
      <c r="E5263" s="3" t="s">
        <v>20</v>
      </c>
      <c r="F5263" s="3" t="s">
        <v>2206</v>
      </c>
      <c r="G5263" s="3" t="s">
        <v>13</v>
      </c>
      <c r="H5263" s="3" t="s">
        <v>2273</v>
      </c>
      <c r="I5263" s="3">
        <f t="shared" si="494"/>
        <v>0</v>
      </c>
      <c r="J5263" s="3">
        <f t="shared" si="494"/>
        <v>0</v>
      </c>
      <c r="K5263" s="3">
        <f t="shared" si="494"/>
        <v>0</v>
      </c>
      <c r="L5263" s="3">
        <f t="shared" si="495"/>
        <v>0</v>
      </c>
      <c r="M5263" s="3">
        <f t="shared" si="496"/>
        <v>0</v>
      </c>
      <c r="N5263" s="3">
        <f t="shared" si="497"/>
        <v>0</v>
      </c>
      <c r="O5263" s="3">
        <v>21000</v>
      </c>
      <c r="P5263" s="3">
        <v>19681.63</v>
      </c>
    </row>
    <row r="5264" spans="2:16" x14ac:dyDescent="0.15">
      <c r="B5264" s="5" t="s">
        <v>642</v>
      </c>
      <c r="C5264" s="16">
        <f t="shared" si="492"/>
        <v>2020</v>
      </c>
      <c r="D5264" s="16">
        <f t="shared" si="493"/>
        <v>7</v>
      </c>
      <c r="E5264" s="3" t="s">
        <v>20</v>
      </c>
      <c r="F5264" s="3" t="s">
        <v>2206</v>
      </c>
      <c r="G5264" s="3" t="s">
        <v>13</v>
      </c>
      <c r="H5264" s="3" t="s">
        <v>2273</v>
      </c>
      <c r="I5264" s="3">
        <f t="shared" si="494"/>
        <v>0</v>
      </c>
      <c r="J5264" s="3">
        <f t="shared" si="494"/>
        <v>0</v>
      </c>
      <c r="K5264" s="3">
        <f t="shared" si="494"/>
        <v>0</v>
      </c>
      <c r="L5264" s="3">
        <f t="shared" si="495"/>
        <v>0</v>
      </c>
      <c r="M5264" s="3">
        <f t="shared" si="496"/>
        <v>0</v>
      </c>
      <c r="N5264" s="3">
        <f t="shared" si="497"/>
        <v>0</v>
      </c>
      <c r="O5264" s="3">
        <v>21000</v>
      </c>
      <c r="P5264" s="3">
        <v>19681.63</v>
      </c>
    </row>
    <row r="5265" spans="2:16" x14ac:dyDescent="0.15">
      <c r="B5265" s="5">
        <v>21000</v>
      </c>
      <c r="C5265" s="16">
        <f t="shared" si="492"/>
        <v>1957</v>
      </c>
      <c r="D5265" s="16">
        <f t="shared" si="493"/>
        <v>6</v>
      </c>
      <c r="E5265" s="3" t="s">
        <v>20</v>
      </c>
      <c r="F5265" s="3" t="s">
        <v>2206</v>
      </c>
      <c r="G5265" s="3" t="s">
        <v>13</v>
      </c>
      <c r="H5265" s="3" t="s">
        <v>2297</v>
      </c>
      <c r="I5265" s="3">
        <f t="shared" si="494"/>
        <v>0</v>
      </c>
      <c r="J5265" s="3">
        <f t="shared" si="494"/>
        <v>0</v>
      </c>
      <c r="K5265" s="3">
        <f t="shared" si="494"/>
        <v>0</v>
      </c>
      <c r="L5265" s="3">
        <f t="shared" si="495"/>
        <v>0</v>
      </c>
      <c r="M5265" s="3">
        <f t="shared" si="496"/>
        <v>0</v>
      </c>
      <c r="N5265" s="3">
        <f t="shared" si="497"/>
        <v>0</v>
      </c>
      <c r="O5265" s="3">
        <v>21000</v>
      </c>
      <c r="P5265" s="3">
        <v>19262.73</v>
      </c>
    </row>
    <row r="5266" spans="2:16" x14ac:dyDescent="0.15">
      <c r="B5266" s="5">
        <v>21000</v>
      </c>
      <c r="C5266" s="16">
        <f t="shared" si="492"/>
        <v>1957</v>
      </c>
      <c r="D5266" s="16">
        <f t="shared" si="493"/>
        <v>6</v>
      </c>
      <c r="E5266" s="3" t="s">
        <v>20</v>
      </c>
      <c r="F5266" s="3" t="s">
        <v>2206</v>
      </c>
      <c r="G5266" s="3" t="s">
        <v>13</v>
      </c>
      <c r="H5266" s="3" t="s">
        <v>2297</v>
      </c>
      <c r="I5266" s="3">
        <f t="shared" si="494"/>
        <v>0</v>
      </c>
      <c r="J5266" s="3">
        <f t="shared" si="494"/>
        <v>0</v>
      </c>
      <c r="K5266" s="3">
        <f t="shared" si="494"/>
        <v>0</v>
      </c>
      <c r="L5266" s="3">
        <f t="shared" si="495"/>
        <v>0</v>
      </c>
      <c r="M5266" s="3">
        <f t="shared" si="496"/>
        <v>0</v>
      </c>
      <c r="N5266" s="3">
        <f t="shared" si="497"/>
        <v>0</v>
      </c>
      <c r="O5266" s="3">
        <v>21000</v>
      </c>
      <c r="P5266" s="3">
        <v>19262.73</v>
      </c>
    </row>
    <row r="5267" spans="2:16" x14ac:dyDescent="0.15">
      <c r="B5267" s="5">
        <v>21000</v>
      </c>
      <c r="C5267" s="16">
        <f t="shared" si="492"/>
        <v>1957</v>
      </c>
      <c r="D5267" s="16">
        <f t="shared" si="493"/>
        <v>6</v>
      </c>
      <c r="E5267" s="3" t="s">
        <v>20</v>
      </c>
      <c r="F5267" s="3" t="s">
        <v>2206</v>
      </c>
      <c r="G5267" s="3" t="s">
        <v>13</v>
      </c>
      <c r="H5267" s="3" t="s">
        <v>2297</v>
      </c>
      <c r="I5267" s="3">
        <f t="shared" si="494"/>
        <v>0</v>
      </c>
      <c r="J5267" s="3">
        <f t="shared" si="494"/>
        <v>0</v>
      </c>
      <c r="K5267" s="3">
        <f t="shared" si="494"/>
        <v>0</v>
      </c>
      <c r="L5267" s="3">
        <f t="shared" si="495"/>
        <v>0</v>
      </c>
      <c r="M5267" s="3">
        <f t="shared" si="496"/>
        <v>0</v>
      </c>
      <c r="N5267" s="3">
        <f t="shared" si="497"/>
        <v>0</v>
      </c>
      <c r="O5267" s="3">
        <v>21000</v>
      </c>
      <c r="P5267" s="3">
        <v>19224.57</v>
      </c>
    </row>
    <row r="5268" spans="2:16" x14ac:dyDescent="0.15">
      <c r="B5268" s="5">
        <v>21000</v>
      </c>
      <c r="C5268" s="16">
        <f t="shared" si="492"/>
        <v>1957</v>
      </c>
      <c r="D5268" s="16">
        <f t="shared" si="493"/>
        <v>6</v>
      </c>
      <c r="E5268" s="3" t="s">
        <v>20</v>
      </c>
      <c r="F5268" s="3" t="s">
        <v>2206</v>
      </c>
      <c r="G5268" s="3" t="s">
        <v>13</v>
      </c>
      <c r="H5268" s="3" t="s">
        <v>2297</v>
      </c>
      <c r="I5268" s="3">
        <f t="shared" si="494"/>
        <v>0</v>
      </c>
      <c r="J5268" s="3">
        <f t="shared" si="494"/>
        <v>0</v>
      </c>
      <c r="K5268" s="3">
        <f t="shared" si="494"/>
        <v>0</v>
      </c>
      <c r="L5268" s="3">
        <f t="shared" si="495"/>
        <v>0</v>
      </c>
      <c r="M5268" s="3">
        <f t="shared" si="496"/>
        <v>0</v>
      </c>
      <c r="N5268" s="3">
        <f t="shared" si="497"/>
        <v>0</v>
      </c>
      <c r="O5268" s="3">
        <v>21000</v>
      </c>
      <c r="P5268" s="3">
        <v>19224.57</v>
      </c>
    </row>
    <row r="5269" spans="2:16" x14ac:dyDescent="0.15">
      <c r="B5269" s="5">
        <v>21000</v>
      </c>
      <c r="C5269" s="16">
        <f t="shared" si="492"/>
        <v>1957</v>
      </c>
      <c r="D5269" s="16">
        <f t="shared" si="493"/>
        <v>6</v>
      </c>
      <c r="E5269" s="3" t="s">
        <v>20</v>
      </c>
      <c r="F5269" s="3" t="s">
        <v>2206</v>
      </c>
      <c r="G5269" s="3" t="s">
        <v>13</v>
      </c>
      <c r="H5269" s="3" t="s">
        <v>2317</v>
      </c>
      <c r="I5269" s="3">
        <f t="shared" si="494"/>
        <v>0</v>
      </c>
      <c r="J5269" s="3">
        <f t="shared" si="494"/>
        <v>0</v>
      </c>
      <c r="K5269" s="3">
        <f t="shared" si="494"/>
        <v>0</v>
      </c>
      <c r="L5269" s="3">
        <f t="shared" si="495"/>
        <v>0</v>
      </c>
      <c r="M5269" s="3">
        <f t="shared" si="496"/>
        <v>0</v>
      </c>
      <c r="N5269" s="3">
        <f t="shared" si="497"/>
        <v>0</v>
      </c>
      <c r="O5269" s="3">
        <v>21000</v>
      </c>
      <c r="P5269" s="3">
        <v>19191.62</v>
      </c>
    </row>
    <row r="5270" spans="2:16" x14ac:dyDescent="0.15">
      <c r="B5270" s="5" t="s">
        <v>3092</v>
      </c>
      <c r="C5270" s="16">
        <f t="shared" si="492"/>
        <v>2021</v>
      </c>
      <c r="D5270" s="16">
        <f t="shared" si="493"/>
        <v>2</v>
      </c>
      <c r="E5270" s="3" t="s">
        <v>202</v>
      </c>
      <c r="F5270" s="3" t="s">
        <v>13</v>
      </c>
      <c r="G5270" s="3" t="s">
        <v>203</v>
      </c>
      <c r="H5270" s="3" t="s">
        <v>5294</v>
      </c>
      <c r="I5270" s="3">
        <f t="shared" si="494"/>
        <v>0</v>
      </c>
      <c r="J5270" s="3">
        <f t="shared" si="494"/>
        <v>0</v>
      </c>
      <c r="K5270" s="3">
        <f t="shared" si="494"/>
        <v>1</v>
      </c>
      <c r="L5270" s="3">
        <f t="shared" si="495"/>
        <v>0</v>
      </c>
      <c r="M5270" s="3">
        <f t="shared" si="496"/>
        <v>0</v>
      </c>
      <c r="N5270" s="3">
        <f t="shared" si="497"/>
        <v>0</v>
      </c>
      <c r="O5270" s="3">
        <v>561</v>
      </c>
      <c r="P5270" s="3">
        <v>2104.84</v>
      </c>
    </row>
    <row r="5271" spans="2:16" x14ac:dyDescent="0.15">
      <c r="B5271" s="5">
        <v>21000</v>
      </c>
      <c r="C5271" s="16">
        <f t="shared" si="492"/>
        <v>1957</v>
      </c>
      <c r="D5271" s="16">
        <f t="shared" si="493"/>
        <v>6</v>
      </c>
      <c r="E5271" s="3" t="s">
        <v>20</v>
      </c>
      <c r="F5271" s="3" t="s">
        <v>2206</v>
      </c>
      <c r="G5271" s="3" t="s">
        <v>13</v>
      </c>
      <c r="H5271" s="3" t="s">
        <v>2318</v>
      </c>
      <c r="I5271" s="3">
        <f t="shared" si="494"/>
        <v>0</v>
      </c>
      <c r="J5271" s="3">
        <f t="shared" si="494"/>
        <v>0</v>
      </c>
      <c r="K5271" s="3">
        <f t="shared" si="494"/>
        <v>0</v>
      </c>
      <c r="L5271" s="3">
        <f t="shared" si="495"/>
        <v>0</v>
      </c>
      <c r="M5271" s="3">
        <f t="shared" si="496"/>
        <v>0</v>
      </c>
      <c r="N5271" s="3">
        <f t="shared" si="497"/>
        <v>0</v>
      </c>
      <c r="O5271" s="3">
        <v>21000</v>
      </c>
      <c r="P5271" s="3">
        <v>19191.62</v>
      </c>
    </row>
    <row r="5272" spans="2:16" x14ac:dyDescent="0.15">
      <c r="B5272" s="5">
        <v>21000</v>
      </c>
      <c r="C5272" s="16">
        <f t="shared" si="492"/>
        <v>1957</v>
      </c>
      <c r="D5272" s="16">
        <f t="shared" si="493"/>
        <v>6</v>
      </c>
      <c r="E5272" s="3" t="s">
        <v>20</v>
      </c>
      <c r="F5272" s="3" t="s">
        <v>2206</v>
      </c>
      <c r="G5272" s="3" t="s">
        <v>13</v>
      </c>
      <c r="H5272" s="3" t="s">
        <v>2319</v>
      </c>
      <c r="I5272" s="3">
        <f t="shared" si="494"/>
        <v>0</v>
      </c>
      <c r="J5272" s="3">
        <f t="shared" si="494"/>
        <v>0</v>
      </c>
      <c r="K5272" s="3">
        <f t="shared" si="494"/>
        <v>0</v>
      </c>
      <c r="L5272" s="3">
        <f t="shared" si="495"/>
        <v>0</v>
      </c>
      <c r="M5272" s="3">
        <f t="shared" si="496"/>
        <v>0</v>
      </c>
      <c r="N5272" s="3">
        <f t="shared" si="497"/>
        <v>0</v>
      </c>
      <c r="O5272" s="3">
        <v>21000</v>
      </c>
      <c r="P5272" s="3">
        <v>19191.62</v>
      </c>
    </row>
    <row r="5273" spans="2:16" x14ac:dyDescent="0.15">
      <c r="B5273" s="5">
        <v>21000</v>
      </c>
      <c r="C5273" s="16">
        <f t="shared" si="492"/>
        <v>1957</v>
      </c>
      <c r="D5273" s="16">
        <f t="shared" si="493"/>
        <v>6</v>
      </c>
      <c r="E5273" s="3" t="s">
        <v>20</v>
      </c>
      <c r="F5273" s="3" t="s">
        <v>2206</v>
      </c>
      <c r="G5273" s="3" t="s">
        <v>13</v>
      </c>
      <c r="H5273" s="3" t="s">
        <v>2297</v>
      </c>
      <c r="I5273" s="3">
        <f t="shared" si="494"/>
        <v>0</v>
      </c>
      <c r="J5273" s="3">
        <f t="shared" si="494"/>
        <v>0</v>
      </c>
      <c r="K5273" s="3">
        <f t="shared" si="494"/>
        <v>0</v>
      </c>
      <c r="L5273" s="3">
        <f t="shared" si="495"/>
        <v>0</v>
      </c>
      <c r="M5273" s="3">
        <f t="shared" si="496"/>
        <v>0</v>
      </c>
      <c r="N5273" s="3">
        <f t="shared" si="497"/>
        <v>0</v>
      </c>
      <c r="O5273" s="3">
        <v>21000</v>
      </c>
      <c r="P5273" s="3">
        <v>19096.2</v>
      </c>
    </row>
    <row r="5274" spans="2:16" x14ac:dyDescent="0.15">
      <c r="B5274" s="5">
        <v>21000</v>
      </c>
      <c r="C5274" s="16">
        <f t="shared" si="492"/>
        <v>1957</v>
      </c>
      <c r="D5274" s="16">
        <f t="shared" si="493"/>
        <v>6</v>
      </c>
      <c r="E5274" s="3" t="s">
        <v>20</v>
      </c>
      <c r="F5274" s="3" t="s">
        <v>2206</v>
      </c>
      <c r="G5274" s="3" t="s">
        <v>13</v>
      </c>
      <c r="H5274" s="3" t="s">
        <v>2297</v>
      </c>
      <c r="I5274" s="3">
        <f t="shared" si="494"/>
        <v>0</v>
      </c>
      <c r="J5274" s="3">
        <f t="shared" si="494"/>
        <v>0</v>
      </c>
      <c r="K5274" s="3">
        <f t="shared" si="494"/>
        <v>0</v>
      </c>
      <c r="L5274" s="3">
        <f t="shared" si="495"/>
        <v>0</v>
      </c>
      <c r="M5274" s="3">
        <f t="shared" si="496"/>
        <v>0</v>
      </c>
      <c r="N5274" s="3">
        <f t="shared" si="497"/>
        <v>0</v>
      </c>
      <c r="O5274" s="3">
        <v>21000</v>
      </c>
      <c r="P5274" s="3">
        <v>19096.2</v>
      </c>
    </row>
    <row r="5275" spans="2:16" x14ac:dyDescent="0.15">
      <c r="B5275" s="5" t="s">
        <v>2175</v>
      </c>
      <c r="C5275" s="16">
        <f t="shared" si="492"/>
        <v>2021</v>
      </c>
      <c r="D5275" s="16">
        <f t="shared" si="493"/>
        <v>12</v>
      </c>
      <c r="E5275" s="3" t="s">
        <v>202</v>
      </c>
      <c r="F5275" s="3" t="s">
        <v>13</v>
      </c>
      <c r="G5275" s="3" t="s">
        <v>203</v>
      </c>
      <c r="H5275" s="3" t="s">
        <v>5833</v>
      </c>
      <c r="I5275" s="3">
        <f t="shared" si="494"/>
        <v>0</v>
      </c>
      <c r="J5275" s="3">
        <f t="shared" si="494"/>
        <v>0</v>
      </c>
      <c r="K5275" s="3">
        <f t="shared" si="494"/>
        <v>1</v>
      </c>
      <c r="L5275" s="3">
        <f t="shared" si="495"/>
        <v>0</v>
      </c>
      <c r="M5275" s="3">
        <f t="shared" si="496"/>
        <v>0</v>
      </c>
      <c r="N5275" s="3">
        <f t="shared" si="497"/>
        <v>0</v>
      </c>
      <c r="O5275" s="3">
        <v>549.64</v>
      </c>
      <c r="P5275" s="3">
        <v>5604.15</v>
      </c>
    </row>
    <row r="5276" spans="2:16" x14ac:dyDescent="0.15">
      <c r="B5276" s="5">
        <v>21000</v>
      </c>
      <c r="C5276" s="16">
        <f t="shared" si="492"/>
        <v>1957</v>
      </c>
      <c r="D5276" s="16">
        <f t="shared" si="493"/>
        <v>6</v>
      </c>
      <c r="E5276" s="3" t="s">
        <v>20</v>
      </c>
      <c r="F5276" s="3" t="s">
        <v>2206</v>
      </c>
      <c r="G5276" s="3" t="s">
        <v>13</v>
      </c>
      <c r="H5276" s="3" t="s">
        <v>2297</v>
      </c>
      <c r="I5276" s="3">
        <f t="shared" si="494"/>
        <v>0</v>
      </c>
      <c r="J5276" s="3">
        <f t="shared" si="494"/>
        <v>0</v>
      </c>
      <c r="K5276" s="3">
        <f t="shared" si="494"/>
        <v>0</v>
      </c>
      <c r="L5276" s="3">
        <f t="shared" si="495"/>
        <v>0</v>
      </c>
      <c r="M5276" s="3">
        <f t="shared" si="496"/>
        <v>0</v>
      </c>
      <c r="N5276" s="3">
        <f t="shared" si="497"/>
        <v>0</v>
      </c>
      <c r="O5276" s="3">
        <v>21000</v>
      </c>
      <c r="P5276" s="3">
        <v>19096.2</v>
      </c>
    </row>
    <row r="5277" spans="2:16" x14ac:dyDescent="0.15">
      <c r="B5277" s="5">
        <v>21000</v>
      </c>
      <c r="C5277" s="16">
        <f t="shared" si="492"/>
        <v>1957</v>
      </c>
      <c r="D5277" s="16">
        <f t="shared" si="493"/>
        <v>6</v>
      </c>
      <c r="E5277" s="3" t="s">
        <v>20</v>
      </c>
      <c r="F5277" s="3" t="s">
        <v>2206</v>
      </c>
      <c r="G5277" s="3" t="s">
        <v>13</v>
      </c>
      <c r="H5277" s="3" t="s">
        <v>2297</v>
      </c>
      <c r="I5277" s="3">
        <f t="shared" si="494"/>
        <v>0</v>
      </c>
      <c r="J5277" s="3">
        <f t="shared" si="494"/>
        <v>0</v>
      </c>
      <c r="K5277" s="3">
        <f t="shared" si="494"/>
        <v>0</v>
      </c>
      <c r="L5277" s="3">
        <f t="shared" si="495"/>
        <v>0</v>
      </c>
      <c r="M5277" s="3">
        <f t="shared" si="496"/>
        <v>0</v>
      </c>
      <c r="N5277" s="3">
        <f t="shared" si="497"/>
        <v>0</v>
      </c>
      <c r="O5277" s="3">
        <v>21000</v>
      </c>
      <c r="P5277" s="3">
        <v>19096.2</v>
      </c>
    </row>
    <row r="5278" spans="2:16" x14ac:dyDescent="0.15">
      <c r="B5278" s="5" t="s">
        <v>2315</v>
      </c>
      <c r="C5278" s="16">
        <f t="shared" si="492"/>
        <v>2019</v>
      </c>
      <c r="D5278" s="16">
        <f t="shared" si="493"/>
        <v>12</v>
      </c>
      <c r="E5278" s="3" t="s">
        <v>20</v>
      </c>
      <c r="F5278" s="3" t="s">
        <v>2206</v>
      </c>
      <c r="G5278" s="3" t="s">
        <v>13</v>
      </c>
      <c r="H5278" s="3" t="s">
        <v>2297</v>
      </c>
      <c r="I5278" s="3">
        <f t="shared" si="494"/>
        <v>0</v>
      </c>
      <c r="J5278" s="3">
        <f t="shared" si="494"/>
        <v>0</v>
      </c>
      <c r="K5278" s="3">
        <f t="shared" si="494"/>
        <v>0</v>
      </c>
      <c r="L5278" s="3">
        <f t="shared" si="495"/>
        <v>0</v>
      </c>
      <c r="M5278" s="3">
        <f t="shared" si="496"/>
        <v>0</v>
      </c>
      <c r="N5278" s="3">
        <f t="shared" si="497"/>
        <v>0</v>
      </c>
      <c r="O5278" s="3">
        <v>21000</v>
      </c>
      <c r="P5278" s="3">
        <v>19262.73</v>
      </c>
    </row>
    <row r="5279" spans="2:16" x14ac:dyDescent="0.15">
      <c r="B5279" s="5" t="s">
        <v>2315</v>
      </c>
      <c r="C5279" s="16">
        <f t="shared" si="492"/>
        <v>2019</v>
      </c>
      <c r="D5279" s="16">
        <f t="shared" si="493"/>
        <v>12</v>
      </c>
      <c r="E5279" s="3" t="s">
        <v>20</v>
      </c>
      <c r="F5279" s="3" t="s">
        <v>2206</v>
      </c>
      <c r="G5279" s="3" t="s">
        <v>13</v>
      </c>
      <c r="H5279" s="3" t="s">
        <v>2297</v>
      </c>
      <c r="I5279" s="3">
        <f t="shared" si="494"/>
        <v>0</v>
      </c>
      <c r="J5279" s="3">
        <f t="shared" si="494"/>
        <v>0</v>
      </c>
      <c r="K5279" s="3">
        <f t="shared" si="494"/>
        <v>0</v>
      </c>
      <c r="L5279" s="3">
        <f t="shared" si="495"/>
        <v>0</v>
      </c>
      <c r="M5279" s="3">
        <f t="shared" si="496"/>
        <v>0</v>
      </c>
      <c r="N5279" s="3">
        <f t="shared" si="497"/>
        <v>0</v>
      </c>
      <c r="O5279" s="3">
        <v>21000</v>
      </c>
      <c r="P5279" s="3">
        <v>19262.73</v>
      </c>
    </row>
    <row r="5280" spans="2:16" x14ac:dyDescent="0.15">
      <c r="B5280" s="5" t="s">
        <v>587</v>
      </c>
      <c r="C5280" s="16">
        <f t="shared" si="492"/>
        <v>2020</v>
      </c>
      <c r="D5280" s="16">
        <f t="shared" si="493"/>
        <v>3</v>
      </c>
      <c r="E5280" s="3" t="s">
        <v>20</v>
      </c>
      <c r="F5280" s="3" t="s">
        <v>2206</v>
      </c>
      <c r="G5280" s="3" t="s">
        <v>2206</v>
      </c>
      <c r="H5280" s="3" t="s">
        <v>2288</v>
      </c>
      <c r="I5280" s="3">
        <f t="shared" si="494"/>
        <v>0</v>
      </c>
      <c r="J5280" s="3">
        <f t="shared" si="494"/>
        <v>0</v>
      </c>
      <c r="K5280" s="3">
        <f t="shared" si="494"/>
        <v>0</v>
      </c>
      <c r="L5280" s="3">
        <f t="shared" si="495"/>
        <v>0</v>
      </c>
      <c r="M5280" s="3">
        <f t="shared" si="496"/>
        <v>0</v>
      </c>
      <c r="N5280" s="3">
        <f t="shared" si="497"/>
        <v>0</v>
      </c>
      <c r="O5280" s="3">
        <v>21000</v>
      </c>
      <c r="P5280" s="3">
        <v>19674.63</v>
      </c>
    </row>
    <row r="5281" spans="2:16" x14ac:dyDescent="0.15">
      <c r="B5281" s="5" t="s">
        <v>587</v>
      </c>
      <c r="C5281" s="16">
        <f t="shared" si="492"/>
        <v>2020</v>
      </c>
      <c r="D5281" s="16">
        <f t="shared" si="493"/>
        <v>3</v>
      </c>
      <c r="E5281" s="3" t="s">
        <v>20</v>
      </c>
      <c r="F5281" s="3" t="s">
        <v>2206</v>
      </c>
      <c r="G5281" s="3" t="s">
        <v>2206</v>
      </c>
      <c r="H5281" s="3" t="s">
        <v>2289</v>
      </c>
      <c r="I5281" s="3">
        <f t="shared" si="494"/>
        <v>0</v>
      </c>
      <c r="J5281" s="3">
        <f t="shared" si="494"/>
        <v>0</v>
      </c>
      <c r="K5281" s="3">
        <f t="shared" si="494"/>
        <v>0</v>
      </c>
      <c r="L5281" s="3">
        <f t="shared" si="495"/>
        <v>0</v>
      </c>
      <c r="M5281" s="3">
        <f t="shared" si="496"/>
        <v>0</v>
      </c>
      <c r="N5281" s="3">
        <f t="shared" si="497"/>
        <v>0</v>
      </c>
      <c r="O5281" s="3">
        <v>21000</v>
      </c>
      <c r="P5281" s="3">
        <v>19674.63</v>
      </c>
    </row>
    <row r="5282" spans="2:16" x14ac:dyDescent="0.15">
      <c r="B5282" s="5" t="s">
        <v>2296</v>
      </c>
      <c r="C5282" s="16">
        <f t="shared" si="492"/>
        <v>2020</v>
      </c>
      <c r="D5282" s="16">
        <f t="shared" si="493"/>
        <v>1</v>
      </c>
      <c r="E5282" s="3" t="s">
        <v>20</v>
      </c>
      <c r="F5282" s="3" t="s">
        <v>2206</v>
      </c>
      <c r="G5282" s="3" t="s">
        <v>13</v>
      </c>
      <c r="H5282" s="3" t="s">
        <v>2297</v>
      </c>
      <c r="I5282" s="3">
        <f t="shared" si="494"/>
        <v>0</v>
      </c>
      <c r="J5282" s="3">
        <f t="shared" si="494"/>
        <v>0</v>
      </c>
      <c r="K5282" s="3">
        <f t="shared" si="494"/>
        <v>0</v>
      </c>
      <c r="L5282" s="3">
        <f t="shared" si="495"/>
        <v>0</v>
      </c>
      <c r="M5282" s="3">
        <f t="shared" si="496"/>
        <v>0</v>
      </c>
      <c r="N5282" s="3">
        <f t="shared" si="497"/>
        <v>0</v>
      </c>
      <c r="O5282" s="3">
        <v>21000</v>
      </c>
      <c r="P5282" s="3">
        <v>19508.240000000002</v>
      </c>
    </row>
    <row r="5283" spans="2:16" x14ac:dyDescent="0.15">
      <c r="B5283" s="5" t="s">
        <v>1369</v>
      </c>
      <c r="C5283" s="16">
        <f t="shared" si="492"/>
        <v>2020</v>
      </c>
      <c r="D5283" s="16">
        <f t="shared" si="493"/>
        <v>1</v>
      </c>
      <c r="E5283" s="3" t="s">
        <v>20</v>
      </c>
      <c r="F5283" s="3" t="s">
        <v>2206</v>
      </c>
      <c r="G5283" s="3" t="s">
        <v>13</v>
      </c>
      <c r="H5283" s="3" t="s">
        <v>2297</v>
      </c>
      <c r="I5283" s="3">
        <f t="shared" si="494"/>
        <v>0</v>
      </c>
      <c r="J5283" s="3">
        <f t="shared" si="494"/>
        <v>0</v>
      </c>
      <c r="K5283" s="3">
        <f t="shared" si="494"/>
        <v>0</v>
      </c>
      <c r="L5283" s="3">
        <f t="shared" si="495"/>
        <v>0</v>
      </c>
      <c r="M5283" s="3">
        <f t="shared" si="496"/>
        <v>0</v>
      </c>
      <c r="N5283" s="3">
        <f t="shared" si="497"/>
        <v>0</v>
      </c>
      <c r="O5283" s="3">
        <v>21000</v>
      </c>
      <c r="P5283" s="3">
        <v>19508.240000000002</v>
      </c>
    </row>
    <row r="5284" spans="2:16" x14ac:dyDescent="0.15">
      <c r="B5284" s="5" t="s">
        <v>2301</v>
      </c>
      <c r="C5284" s="16">
        <f t="shared" si="492"/>
        <v>2020</v>
      </c>
      <c r="D5284" s="16">
        <f t="shared" si="493"/>
        <v>1</v>
      </c>
      <c r="E5284" s="3" t="s">
        <v>20</v>
      </c>
      <c r="F5284" s="3" t="s">
        <v>2206</v>
      </c>
      <c r="G5284" s="3" t="s">
        <v>13</v>
      </c>
      <c r="H5284" s="3" t="s">
        <v>2297</v>
      </c>
      <c r="I5284" s="3">
        <f t="shared" si="494"/>
        <v>0</v>
      </c>
      <c r="J5284" s="3">
        <f t="shared" si="494"/>
        <v>0</v>
      </c>
      <c r="K5284" s="3">
        <f t="shared" si="494"/>
        <v>0</v>
      </c>
      <c r="L5284" s="3">
        <f t="shared" si="495"/>
        <v>0</v>
      </c>
      <c r="M5284" s="3">
        <f t="shared" si="496"/>
        <v>0</v>
      </c>
      <c r="N5284" s="3">
        <f t="shared" si="497"/>
        <v>0</v>
      </c>
      <c r="O5284" s="3">
        <v>21000</v>
      </c>
      <c r="P5284" s="3">
        <v>19453.93</v>
      </c>
    </row>
    <row r="5285" spans="2:16" x14ac:dyDescent="0.15">
      <c r="B5285" s="5" t="s">
        <v>2099</v>
      </c>
      <c r="C5285" s="16">
        <f t="shared" si="492"/>
        <v>2020</v>
      </c>
      <c r="D5285" s="16">
        <f t="shared" si="493"/>
        <v>1</v>
      </c>
      <c r="E5285" s="3" t="s">
        <v>20</v>
      </c>
      <c r="F5285" s="3" t="s">
        <v>2206</v>
      </c>
      <c r="G5285" s="3" t="s">
        <v>13</v>
      </c>
      <c r="H5285" s="3" t="s">
        <v>2297</v>
      </c>
      <c r="I5285" s="3">
        <f t="shared" si="494"/>
        <v>0</v>
      </c>
      <c r="J5285" s="3">
        <f t="shared" si="494"/>
        <v>0</v>
      </c>
      <c r="K5285" s="3">
        <f t="shared" si="494"/>
        <v>0</v>
      </c>
      <c r="L5285" s="3">
        <f t="shared" si="495"/>
        <v>0</v>
      </c>
      <c r="M5285" s="3">
        <f t="shared" si="496"/>
        <v>0</v>
      </c>
      <c r="N5285" s="3">
        <f t="shared" si="497"/>
        <v>0</v>
      </c>
      <c r="O5285" s="3">
        <v>21000</v>
      </c>
      <c r="P5285" s="3">
        <v>19453.93</v>
      </c>
    </row>
    <row r="5286" spans="2:16" x14ac:dyDescent="0.15">
      <c r="B5286" s="5" t="s">
        <v>2056</v>
      </c>
      <c r="C5286" s="16">
        <f t="shared" si="492"/>
        <v>2021</v>
      </c>
      <c r="D5286" s="16">
        <f t="shared" si="493"/>
        <v>11</v>
      </c>
      <c r="E5286" s="3" t="s">
        <v>202</v>
      </c>
      <c r="F5286" s="3" t="s">
        <v>13</v>
      </c>
      <c r="G5286" s="3" t="s">
        <v>2675</v>
      </c>
      <c r="H5286" s="3" t="s">
        <v>1340</v>
      </c>
      <c r="I5286" s="3">
        <f t="shared" si="494"/>
        <v>0</v>
      </c>
      <c r="J5286" s="3">
        <f t="shared" si="494"/>
        <v>0</v>
      </c>
      <c r="K5286" s="3">
        <f t="shared" si="494"/>
        <v>1</v>
      </c>
      <c r="L5286" s="3">
        <f t="shared" si="495"/>
        <v>0</v>
      </c>
      <c r="M5286" s="3">
        <f t="shared" si="496"/>
        <v>0</v>
      </c>
      <c r="N5286" s="3">
        <f t="shared" si="497"/>
        <v>0</v>
      </c>
      <c r="O5286" s="3">
        <v>520</v>
      </c>
      <c r="P5286" s="3">
        <v>9460.11</v>
      </c>
    </row>
    <row r="5287" spans="2:16" x14ac:dyDescent="0.15">
      <c r="B5287" s="5" t="s">
        <v>3376</v>
      </c>
      <c r="C5287" s="16">
        <f t="shared" si="492"/>
        <v>2021</v>
      </c>
      <c r="D5287" s="16">
        <f t="shared" si="493"/>
        <v>9</v>
      </c>
      <c r="E5287" s="3" t="s">
        <v>202</v>
      </c>
      <c r="F5287" s="3" t="s">
        <v>13</v>
      </c>
      <c r="G5287" s="3" t="s">
        <v>1242</v>
      </c>
      <c r="H5287" s="3" t="s">
        <v>2928</v>
      </c>
      <c r="I5287" s="3">
        <f t="shared" si="494"/>
        <v>0</v>
      </c>
      <c r="J5287" s="3">
        <f t="shared" si="494"/>
        <v>0</v>
      </c>
      <c r="K5287" s="3">
        <f t="shared" si="494"/>
        <v>0</v>
      </c>
      <c r="L5287" s="3">
        <f t="shared" si="495"/>
        <v>0</v>
      </c>
      <c r="M5287" s="3">
        <f t="shared" si="496"/>
        <v>0</v>
      </c>
      <c r="N5287" s="3">
        <f t="shared" si="497"/>
        <v>0</v>
      </c>
      <c r="O5287" s="3">
        <v>512.5</v>
      </c>
      <c r="P5287" s="3">
        <v>2430</v>
      </c>
    </row>
    <row r="5288" spans="2:16" x14ac:dyDescent="0.15">
      <c r="B5288" s="5" t="s">
        <v>2099</v>
      </c>
      <c r="C5288" s="16">
        <f t="shared" si="492"/>
        <v>2020</v>
      </c>
      <c r="D5288" s="16">
        <f t="shared" si="493"/>
        <v>1</v>
      </c>
      <c r="E5288" s="3" t="s">
        <v>20</v>
      </c>
      <c r="F5288" s="3" t="s">
        <v>2206</v>
      </c>
      <c r="G5288" s="3" t="s">
        <v>13</v>
      </c>
      <c r="H5288" s="3" t="s">
        <v>2297</v>
      </c>
      <c r="I5288" s="3">
        <f t="shared" si="494"/>
        <v>0</v>
      </c>
      <c r="J5288" s="3">
        <f t="shared" si="494"/>
        <v>0</v>
      </c>
      <c r="K5288" s="3">
        <f t="shared" si="494"/>
        <v>0</v>
      </c>
      <c r="L5288" s="3">
        <f t="shared" si="495"/>
        <v>0</v>
      </c>
      <c r="M5288" s="3">
        <f t="shared" si="496"/>
        <v>0</v>
      </c>
      <c r="N5288" s="3">
        <f t="shared" si="497"/>
        <v>0</v>
      </c>
      <c r="O5288" s="3">
        <v>21000</v>
      </c>
      <c r="P5288" s="3">
        <v>19453.93</v>
      </c>
    </row>
    <row r="5289" spans="2:16" x14ac:dyDescent="0.15">
      <c r="B5289" s="5" t="s">
        <v>2099</v>
      </c>
      <c r="C5289" s="16">
        <f t="shared" si="492"/>
        <v>2020</v>
      </c>
      <c r="D5289" s="16">
        <f t="shared" si="493"/>
        <v>1</v>
      </c>
      <c r="E5289" s="3" t="s">
        <v>20</v>
      </c>
      <c r="F5289" s="3" t="s">
        <v>2206</v>
      </c>
      <c r="G5289" s="3" t="s">
        <v>13</v>
      </c>
      <c r="H5289" s="3" t="s">
        <v>2297</v>
      </c>
      <c r="I5289" s="3">
        <f t="shared" si="494"/>
        <v>0</v>
      </c>
      <c r="J5289" s="3">
        <f t="shared" si="494"/>
        <v>0</v>
      </c>
      <c r="K5289" s="3">
        <f t="shared" si="494"/>
        <v>0</v>
      </c>
      <c r="L5289" s="3">
        <f t="shared" si="495"/>
        <v>0</v>
      </c>
      <c r="M5289" s="3">
        <f t="shared" si="496"/>
        <v>0</v>
      </c>
      <c r="N5289" s="3">
        <f t="shared" si="497"/>
        <v>0</v>
      </c>
      <c r="O5289" s="3">
        <v>21000</v>
      </c>
      <c r="P5289" s="3">
        <v>19453.93</v>
      </c>
    </row>
    <row r="5290" spans="2:16" x14ac:dyDescent="0.15">
      <c r="B5290" s="5" t="s">
        <v>2096</v>
      </c>
      <c r="C5290" s="16">
        <f t="shared" si="492"/>
        <v>2020</v>
      </c>
      <c r="D5290" s="16">
        <f t="shared" si="493"/>
        <v>1</v>
      </c>
      <c r="E5290" s="3" t="s">
        <v>20</v>
      </c>
      <c r="F5290" s="3" t="s">
        <v>2206</v>
      </c>
      <c r="G5290" s="3" t="s">
        <v>13</v>
      </c>
      <c r="H5290" s="3" t="s">
        <v>2305</v>
      </c>
      <c r="I5290" s="3">
        <f t="shared" si="494"/>
        <v>0</v>
      </c>
      <c r="J5290" s="3">
        <f t="shared" si="494"/>
        <v>0</v>
      </c>
      <c r="K5290" s="3">
        <f t="shared" si="494"/>
        <v>0</v>
      </c>
      <c r="L5290" s="3">
        <f t="shared" si="495"/>
        <v>0</v>
      </c>
      <c r="M5290" s="3">
        <f t="shared" si="496"/>
        <v>0</v>
      </c>
      <c r="N5290" s="3">
        <f t="shared" si="497"/>
        <v>0</v>
      </c>
      <c r="O5290" s="3">
        <v>21000</v>
      </c>
      <c r="P5290" s="3">
        <v>19436.439999999999</v>
      </c>
    </row>
    <row r="5291" spans="2:16" x14ac:dyDescent="0.15">
      <c r="B5291" s="5" t="s">
        <v>2311</v>
      </c>
      <c r="C5291" s="16">
        <f t="shared" si="492"/>
        <v>2020</v>
      </c>
      <c r="D5291" s="16">
        <f t="shared" si="493"/>
        <v>1</v>
      </c>
      <c r="E5291" s="3" t="s">
        <v>20</v>
      </c>
      <c r="F5291" s="3" t="s">
        <v>2206</v>
      </c>
      <c r="G5291" s="3" t="s">
        <v>13</v>
      </c>
      <c r="H5291" s="3" t="s">
        <v>2305</v>
      </c>
      <c r="I5291" s="3">
        <f t="shared" si="494"/>
        <v>0</v>
      </c>
      <c r="J5291" s="3">
        <f t="shared" si="494"/>
        <v>0</v>
      </c>
      <c r="K5291" s="3">
        <f t="shared" si="494"/>
        <v>0</v>
      </c>
      <c r="L5291" s="3">
        <f t="shared" si="495"/>
        <v>0</v>
      </c>
      <c r="M5291" s="3">
        <f t="shared" si="496"/>
        <v>0</v>
      </c>
      <c r="N5291" s="3">
        <f t="shared" si="497"/>
        <v>0</v>
      </c>
      <c r="O5291" s="3">
        <v>21000</v>
      </c>
      <c r="P5291" s="3">
        <v>19354.099999999999</v>
      </c>
    </row>
    <row r="5292" spans="2:16" x14ac:dyDescent="0.15">
      <c r="B5292" s="5" t="s">
        <v>2311</v>
      </c>
      <c r="C5292" s="16">
        <f t="shared" si="492"/>
        <v>2020</v>
      </c>
      <c r="D5292" s="16">
        <f t="shared" si="493"/>
        <v>1</v>
      </c>
      <c r="E5292" s="3" t="s">
        <v>20</v>
      </c>
      <c r="F5292" s="3" t="s">
        <v>2206</v>
      </c>
      <c r="G5292" s="3" t="s">
        <v>13</v>
      </c>
      <c r="H5292" s="3" t="s">
        <v>2305</v>
      </c>
      <c r="I5292" s="3">
        <f t="shared" si="494"/>
        <v>0</v>
      </c>
      <c r="J5292" s="3">
        <f t="shared" si="494"/>
        <v>0</v>
      </c>
      <c r="K5292" s="3">
        <f t="shared" si="494"/>
        <v>0</v>
      </c>
      <c r="L5292" s="3">
        <f t="shared" si="495"/>
        <v>0</v>
      </c>
      <c r="M5292" s="3">
        <f t="shared" si="496"/>
        <v>0</v>
      </c>
      <c r="N5292" s="3">
        <f t="shared" si="497"/>
        <v>0</v>
      </c>
      <c r="O5292" s="3">
        <v>21000</v>
      </c>
      <c r="P5292" s="3">
        <v>19354.099999999999</v>
      </c>
    </row>
    <row r="5293" spans="2:16" x14ac:dyDescent="0.15">
      <c r="B5293" s="5" t="s">
        <v>524</v>
      </c>
      <c r="C5293" s="16">
        <f t="shared" si="492"/>
        <v>2021</v>
      </c>
      <c r="D5293" s="16">
        <f t="shared" si="493"/>
        <v>10</v>
      </c>
      <c r="E5293" s="3" t="s">
        <v>202</v>
      </c>
      <c r="F5293" s="3" t="s">
        <v>13</v>
      </c>
      <c r="G5293" s="3" t="s">
        <v>384</v>
      </c>
      <c r="H5293" s="3" t="s">
        <v>4255</v>
      </c>
      <c r="I5293" s="3">
        <f t="shared" si="494"/>
        <v>0</v>
      </c>
      <c r="J5293" s="3">
        <f t="shared" si="494"/>
        <v>0</v>
      </c>
      <c r="K5293" s="3">
        <f t="shared" si="494"/>
        <v>0</v>
      </c>
      <c r="L5293" s="3">
        <f t="shared" si="495"/>
        <v>0</v>
      </c>
      <c r="M5293" s="3">
        <f t="shared" si="496"/>
        <v>0</v>
      </c>
      <c r="N5293" s="3">
        <f t="shared" si="497"/>
        <v>0</v>
      </c>
      <c r="O5293" s="3">
        <v>504</v>
      </c>
      <c r="P5293" s="3">
        <v>720</v>
      </c>
    </row>
    <row r="5294" spans="2:16" x14ac:dyDescent="0.15">
      <c r="B5294" s="5" t="s">
        <v>1393</v>
      </c>
      <c r="C5294" s="16">
        <f t="shared" si="492"/>
        <v>2020</v>
      </c>
      <c r="D5294" s="16">
        <f t="shared" si="493"/>
        <v>4</v>
      </c>
      <c r="E5294" s="3" t="s">
        <v>20</v>
      </c>
      <c r="F5294" s="3" t="s">
        <v>2206</v>
      </c>
      <c r="G5294" s="3" t="s">
        <v>13</v>
      </c>
      <c r="H5294" s="3" t="s">
        <v>2305</v>
      </c>
      <c r="I5294" s="3">
        <f t="shared" si="494"/>
        <v>0</v>
      </c>
      <c r="J5294" s="3">
        <f t="shared" si="494"/>
        <v>0</v>
      </c>
      <c r="K5294" s="3">
        <f t="shared" si="494"/>
        <v>0</v>
      </c>
      <c r="L5294" s="3">
        <f t="shared" si="495"/>
        <v>0</v>
      </c>
      <c r="M5294" s="3">
        <f t="shared" si="496"/>
        <v>0</v>
      </c>
      <c r="N5294" s="3">
        <f t="shared" si="497"/>
        <v>0</v>
      </c>
      <c r="O5294" s="3">
        <v>21000</v>
      </c>
      <c r="P5294" s="3">
        <v>19319.07</v>
      </c>
    </row>
    <row r="5295" spans="2:16" x14ac:dyDescent="0.15">
      <c r="B5295" s="5" t="s">
        <v>1393</v>
      </c>
      <c r="C5295" s="16">
        <f t="shared" si="492"/>
        <v>2020</v>
      </c>
      <c r="D5295" s="16">
        <f t="shared" si="493"/>
        <v>4</v>
      </c>
      <c r="E5295" s="3" t="s">
        <v>20</v>
      </c>
      <c r="F5295" s="3" t="s">
        <v>2206</v>
      </c>
      <c r="G5295" s="3" t="s">
        <v>13</v>
      </c>
      <c r="H5295" s="3" t="s">
        <v>2305</v>
      </c>
      <c r="I5295" s="3">
        <f t="shared" si="494"/>
        <v>0</v>
      </c>
      <c r="J5295" s="3">
        <f t="shared" si="494"/>
        <v>0</v>
      </c>
      <c r="K5295" s="3">
        <f t="shared" si="494"/>
        <v>0</v>
      </c>
      <c r="L5295" s="3">
        <f t="shared" si="495"/>
        <v>0</v>
      </c>
      <c r="M5295" s="3">
        <f t="shared" si="496"/>
        <v>0</v>
      </c>
      <c r="N5295" s="3">
        <f t="shared" si="497"/>
        <v>0</v>
      </c>
      <c r="O5295" s="3">
        <v>21000</v>
      </c>
      <c r="P5295" s="3">
        <v>19319.07</v>
      </c>
    </row>
    <row r="5296" spans="2:16" x14ac:dyDescent="0.15">
      <c r="B5296" s="5" t="s">
        <v>1970</v>
      </c>
      <c r="C5296" s="16">
        <f t="shared" si="492"/>
        <v>2020</v>
      </c>
      <c r="D5296" s="16">
        <f t="shared" si="493"/>
        <v>4</v>
      </c>
      <c r="E5296" s="3" t="s">
        <v>20</v>
      </c>
      <c r="F5296" s="3" t="s">
        <v>2206</v>
      </c>
      <c r="G5296" s="3" t="s">
        <v>13</v>
      </c>
      <c r="H5296" s="3" t="s">
        <v>2305</v>
      </c>
      <c r="I5296" s="3">
        <f t="shared" si="494"/>
        <v>0</v>
      </c>
      <c r="J5296" s="3">
        <f t="shared" si="494"/>
        <v>0</v>
      </c>
      <c r="K5296" s="3">
        <f t="shared" si="494"/>
        <v>0</v>
      </c>
      <c r="L5296" s="3">
        <f t="shared" si="495"/>
        <v>0</v>
      </c>
      <c r="M5296" s="3">
        <f t="shared" si="496"/>
        <v>0</v>
      </c>
      <c r="N5296" s="3">
        <f t="shared" si="497"/>
        <v>0</v>
      </c>
      <c r="O5296" s="3">
        <v>21000</v>
      </c>
      <c r="P5296" s="3">
        <v>19319.07</v>
      </c>
    </row>
    <row r="5297" spans="2:16" x14ac:dyDescent="0.15">
      <c r="B5297" s="5" t="s">
        <v>974</v>
      </c>
      <c r="C5297" s="16">
        <f t="shared" si="492"/>
        <v>2021</v>
      </c>
      <c r="D5297" s="16">
        <f t="shared" si="493"/>
        <v>7</v>
      </c>
      <c r="E5297" s="3" t="s">
        <v>202</v>
      </c>
      <c r="F5297" s="3" t="s">
        <v>1319</v>
      </c>
      <c r="G5297" s="3" t="s">
        <v>203</v>
      </c>
      <c r="H5297" s="3" t="s">
        <v>5888</v>
      </c>
      <c r="I5297" s="3">
        <f t="shared" si="494"/>
        <v>0</v>
      </c>
      <c r="J5297" s="3">
        <f t="shared" si="494"/>
        <v>0</v>
      </c>
      <c r="K5297" s="3">
        <f t="shared" si="494"/>
        <v>0</v>
      </c>
      <c r="L5297" s="3">
        <f t="shared" si="495"/>
        <v>0</v>
      </c>
      <c r="M5297" s="3">
        <f t="shared" si="496"/>
        <v>0</v>
      </c>
      <c r="N5297" s="3">
        <f t="shared" si="497"/>
        <v>0</v>
      </c>
      <c r="O5297" s="3">
        <v>500</v>
      </c>
      <c r="P5297" s="3">
        <v>4149.03</v>
      </c>
    </row>
    <row r="5298" spans="2:16" x14ac:dyDescent="0.15">
      <c r="B5298" s="5" t="s">
        <v>421</v>
      </c>
      <c r="C5298" s="16">
        <f t="shared" si="492"/>
        <v>2021</v>
      </c>
      <c r="D5298" s="16">
        <f t="shared" si="493"/>
        <v>3</v>
      </c>
      <c r="E5298" s="3" t="s">
        <v>202</v>
      </c>
      <c r="F5298" s="3" t="s">
        <v>1319</v>
      </c>
      <c r="G5298" s="3" t="s">
        <v>203</v>
      </c>
      <c r="H5298" s="3" t="s">
        <v>5888</v>
      </c>
      <c r="I5298" s="3">
        <f t="shared" si="494"/>
        <v>0</v>
      </c>
      <c r="J5298" s="3">
        <f t="shared" si="494"/>
        <v>0</v>
      </c>
      <c r="K5298" s="3">
        <f t="shared" si="494"/>
        <v>0</v>
      </c>
      <c r="L5298" s="3">
        <f t="shared" si="495"/>
        <v>0</v>
      </c>
      <c r="M5298" s="3">
        <f t="shared" si="496"/>
        <v>0</v>
      </c>
      <c r="N5298" s="3">
        <f t="shared" si="497"/>
        <v>0</v>
      </c>
      <c r="O5298" s="3">
        <v>500</v>
      </c>
      <c r="P5298" s="3">
        <v>4135.26</v>
      </c>
    </row>
    <row r="5299" spans="2:16" x14ac:dyDescent="0.15">
      <c r="B5299" s="5" t="s">
        <v>1970</v>
      </c>
      <c r="C5299" s="16">
        <f t="shared" si="492"/>
        <v>2020</v>
      </c>
      <c r="D5299" s="16">
        <f t="shared" si="493"/>
        <v>4</v>
      </c>
      <c r="E5299" s="3" t="s">
        <v>20</v>
      </c>
      <c r="F5299" s="3" t="s">
        <v>2206</v>
      </c>
      <c r="G5299" s="3" t="s">
        <v>13</v>
      </c>
      <c r="H5299" s="3" t="s">
        <v>2305</v>
      </c>
      <c r="I5299" s="3">
        <f t="shared" si="494"/>
        <v>0</v>
      </c>
      <c r="J5299" s="3">
        <f t="shared" si="494"/>
        <v>0</v>
      </c>
      <c r="K5299" s="3">
        <f t="shared" si="494"/>
        <v>0</v>
      </c>
      <c r="L5299" s="3">
        <f t="shared" si="495"/>
        <v>0</v>
      </c>
      <c r="M5299" s="3">
        <f t="shared" si="496"/>
        <v>0</v>
      </c>
      <c r="N5299" s="3">
        <f t="shared" si="497"/>
        <v>0</v>
      </c>
      <c r="O5299" s="3">
        <v>21000</v>
      </c>
      <c r="P5299" s="3">
        <v>19319.07</v>
      </c>
    </row>
    <row r="5300" spans="2:16" x14ac:dyDescent="0.15">
      <c r="B5300" s="5" t="s">
        <v>2314</v>
      </c>
      <c r="C5300" s="16">
        <f t="shared" si="492"/>
        <v>2020</v>
      </c>
      <c r="D5300" s="16">
        <f t="shared" si="493"/>
        <v>3</v>
      </c>
      <c r="E5300" s="3" t="s">
        <v>20</v>
      </c>
      <c r="F5300" s="3" t="s">
        <v>2206</v>
      </c>
      <c r="G5300" s="3" t="s">
        <v>2206</v>
      </c>
      <c r="H5300" s="3" t="s">
        <v>2305</v>
      </c>
      <c r="I5300" s="3">
        <f t="shared" si="494"/>
        <v>0</v>
      </c>
      <c r="J5300" s="3">
        <f t="shared" si="494"/>
        <v>0</v>
      </c>
      <c r="K5300" s="3">
        <f t="shared" si="494"/>
        <v>0</v>
      </c>
      <c r="L5300" s="3">
        <f t="shared" si="495"/>
        <v>0</v>
      </c>
      <c r="M5300" s="3">
        <f t="shared" si="496"/>
        <v>0</v>
      </c>
      <c r="N5300" s="3">
        <f t="shared" si="497"/>
        <v>0</v>
      </c>
      <c r="O5300" s="3">
        <v>21000</v>
      </c>
      <c r="P5300" s="3">
        <v>19319.07</v>
      </c>
    </row>
    <row r="5301" spans="2:16" x14ac:dyDescent="0.15">
      <c r="B5301" s="5" t="s">
        <v>2636</v>
      </c>
      <c r="C5301" s="16">
        <f t="shared" si="492"/>
        <v>2021</v>
      </c>
      <c r="D5301" s="16">
        <f t="shared" si="493"/>
        <v>10</v>
      </c>
      <c r="E5301" s="3" t="s">
        <v>202</v>
      </c>
      <c r="F5301" s="3" t="s">
        <v>1993</v>
      </c>
      <c r="G5301" s="3" t="s">
        <v>203</v>
      </c>
      <c r="H5301" s="3" t="s">
        <v>5892</v>
      </c>
      <c r="I5301" s="3">
        <f t="shared" si="494"/>
        <v>0</v>
      </c>
      <c r="J5301" s="3">
        <f t="shared" si="494"/>
        <v>0</v>
      </c>
      <c r="K5301" s="3">
        <f t="shared" si="494"/>
        <v>0</v>
      </c>
      <c r="L5301" s="3">
        <f t="shared" si="495"/>
        <v>0</v>
      </c>
      <c r="M5301" s="3">
        <f t="shared" si="496"/>
        <v>0</v>
      </c>
      <c r="N5301" s="3">
        <f t="shared" si="497"/>
        <v>0</v>
      </c>
      <c r="O5301" s="3">
        <v>500</v>
      </c>
      <c r="P5301" s="3">
        <v>4014.63</v>
      </c>
    </row>
    <row r="5302" spans="2:16" x14ac:dyDescent="0.15">
      <c r="B5302" s="5" t="s">
        <v>2636</v>
      </c>
      <c r="C5302" s="16">
        <f t="shared" si="492"/>
        <v>2021</v>
      </c>
      <c r="D5302" s="16">
        <f t="shared" si="493"/>
        <v>10</v>
      </c>
      <c r="E5302" s="3" t="s">
        <v>202</v>
      </c>
      <c r="F5302" s="3" t="s">
        <v>1993</v>
      </c>
      <c r="G5302" s="3" t="s">
        <v>203</v>
      </c>
      <c r="H5302" s="3" t="s">
        <v>5892</v>
      </c>
      <c r="I5302" s="3">
        <f t="shared" si="494"/>
        <v>0</v>
      </c>
      <c r="J5302" s="3">
        <f t="shared" si="494"/>
        <v>0</v>
      </c>
      <c r="K5302" s="3">
        <f t="shared" si="494"/>
        <v>0</v>
      </c>
      <c r="L5302" s="3">
        <f t="shared" si="495"/>
        <v>0</v>
      </c>
      <c r="M5302" s="3">
        <f t="shared" si="496"/>
        <v>0</v>
      </c>
      <c r="N5302" s="3">
        <f t="shared" si="497"/>
        <v>0</v>
      </c>
      <c r="O5302" s="3">
        <v>500</v>
      </c>
      <c r="P5302" s="3">
        <v>4014.63</v>
      </c>
    </row>
    <row r="5303" spans="2:16" x14ac:dyDescent="0.15">
      <c r="B5303" s="5" t="s">
        <v>662</v>
      </c>
      <c r="C5303" s="16">
        <f t="shared" si="492"/>
        <v>2021</v>
      </c>
      <c r="D5303" s="16">
        <f t="shared" si="493"/>
        <v>1</v>
      </c>
      <c r="E5303" s="3" t="s">
        <v>202</v>
      </c>
      <c r="F5303" s="3" t="s">
        <v>1319</v>
      </c>
      <c r="G5303" s="3" t="s">
        <v>203</v>
      </c>
      <c r="H5303" s="3" t="s">
        <v>5888</v>
      </c>
      <c r="I5303" s="3">
        <f t="shared" si="494"/>
        <v>0</v>
      </c>
      <c r="J5303" s="3">
        <f t="shared" si="494"/>
        <v>0</v>
      </c>
      <c r="K5303" s="3">
        <f t="shared" si="494"/>
        <v>0</v>
      </c>
      <c r="L5303" s="3">
        <f t="shared" si="495"/>
        <v>0</v>
      </c>
      <c r="M5303" s="3">
        <f t="shared" si="496"/>
        <v>0</v>
      </c>
      <c r="N5303" s="3">
        <f t="shared" si="497"/>
        <v>0</v>
      </c>
      <c r="O5303" s="3">
        <v>500</v>
      </c>
      <c r="P5303" s="3">
        <v>4003.39</v>
      </c>
    </row>
    <row r="5304" spans="2:16" x14ac:dyDescent="0.15">
      <c r="B5304" s="5" t="s">
        <v>2314</v>
      </c>
      <c r="C5304" s="16">
        <f t="shared" si="492"/>
        <v>2020</v>
      </c>
      <c r="D5304" s="16">
        <f t="shared" si="493"/>
        <v>3</v>
      </c>
      <c r="E5304" s="3" t="s">
        <v>20</v>
      </c>
      <c r="F5304" s="3" t="s">
        <v>2206</v>
      </c>
      <c r="G5304" s="3" t="s">
        <v>2206</v>
      </c>
      <c r="H5304" s="3" t="s">
        <v>2305</v>
      </c>
      <c r="I5304" s="3">
        <f t="shared" si="494"/>
        <v>0</v>
      </c>
      <c r="J5304" s="3">
        <f t="shared" si="494"/>
        <v>0</v>
      </c>
      <c r="K5304" s="3">
        <f t="shared" si="494"/>
        <v>0</v>
      </c>
      <c r="L5304" s="3">
        <f t="shared" si="495"/>
        <v>0</v>
      </c>
      <c r="M5304" s="3">
        <f t="shared" si="496"/>
        <v>0</v>
      </c>
      <c r="N5304" s="3">
        <f t="shared" si="497"/>
        <v>0</v>
      </c>
      <c r="O5304" s="3">
        <v>21000</v>
      </c>
      <c r="P5304" s="3">
        <v>19319.07</v>
      </c>
    </row>
    <row r="5305" spans="2:16" x14ac:dyDescent="0.15">
      <c r="B5305" s="5" t="s">
        <v>2314</v>
      </c>
      <c r="C5305" s="16">
        <f t="shared" si="492"/>
        <v>2020</v>
      </c>
      <c r="D5305" s="16">
        <f t="shared" si="493"/>
        <v>3</v>
      </c>
      <c r="E5305" s="3" t="s">
        <v>20</v>
      </c>
      <c r="F5305" s="3" t="s">
        <v>2206</v>
      </c>
      <c r="G5305" s="3" t="s">
        <v>2206</v>
      </c>
      <c r="H5305" s="3" t="s">
        <v>2305</v>
      </c>
      <c r="I5305" s="3">
        <f t="shared" si="494"/>
        <v>0</v>
      </c>
      <c r="J5305" s="3">
        <f t="shared" si="494"/>
        <v>0</v>
      </c>
      <c r="K5305" s="3">
        <f t="shared" si="494"/>
        <v>0</v>
      </c>
      <c r="L5305" s="3">
        <f t="shared" si="495"/>
        <v>0</v>
      </c>
      <c r="M5305" s="3">
        <f t="shared" si="496"/>
        <v>0</v>
      </c>
      <c r="N5305" s="3">
        <f t="shared" si="497"/>
        <v>0</v>
      </c>
      <c r="O5305" s="3">
        <v>21000</v>
      </c>
      <c r="P5305" s="3">
        <v>19319.07</v>
      </c>
    </row>
    <row r="5306" spans="2:16" x14ac:dyDescent="0.15">
      <c r="B5306" s="5" t="s">
        <v>2314</v>
      </c>
      <c r="C5306" s="16">
        <f t="shared" si="492"/>
        <v>2020</v>
      </c>
      <c r="D5306" s="16">
        <f t="shared" si="493"/>
        <v>3</v>
      </c>
      <c r="E5306" s="3" t="s">
        <v>20</v>
      </c>
      <c r="F5306" s="3" t="s">
        <v>2206</v>
      </c>
      <c r="G5306" s="3" t="s">
        <v>2206</v>
      </c>
      <c r="H5306" s="3" t="s">
        <v>2305</v>
      </c>
      <c r="I5306" s="3">
        <f t="shared" si="494"/>
        <v>0</v>
      </c>
      <c r="J5306" s="3">
        <f t="shared" si="494"/>
        <v>0</v>
      </c>
      <c r="K5306" s="3">
        <f t="shared" si="494"/>
        <v>0</v>
      </c>
      <c r="L5306" s="3">
        <f t="shared" si="495"/>
        <v>0</v>
      </c>
      <c r="M5306" s="3">
        <f t="shared" si="496"/>
        <v>0</v>
      </c>
      <c r="N5306" s="3">
        <f t="shared" si="497"/>
        <v>0</v>
      </c>
      <c r="O5306" s="3">
        <v>21000</v>
      </c>
      <c r="P5306" s="3">
        <v>19319.07</v>
      </c>
    </row>
    <row r="5307" spans="2:16" x14ac:dyDescent="0.15">
      <c r="B5307" s="5" t="s">
        <v>2314</v>
      </c>
      <c r="C5307" s="16">
        <f t="shared" si="492"/>
        <v>2020</v>
      </c>
      <c r="D5307" s="16">
        <f t="shared" si="493"/>
        <v>3</v>
      </c>
      <c r="E5307" s="3" t="s">
        <v>20</v>
      </c>
      <c r="F5307" s="3" t="s">
        <v>2206</v>
      </c>
      <c r="G5307" s="3" t="s">
        <v>2206</v>
      </c>
      <c r="H5307" s="3" t="s">
        <v>2305</v>
      </c>
      <c r="I5307" s="3">
        <f t="shared" si="494"/>
        <v>0</v>
      </c>
      <c r="J5307" s="3">
        <f t="shared" si="494"/>
        <v>0</v>
      </c>
      <c r="K5307" s="3">
        <f t="shared" si="494"/>
        <v>0</v>
      </c>
      <c r="L5307" s="3">
        <f t="shared" si="495"/>
        <v>0</v>
      </c>
      <c r="M5307" s="3">
        <f t="shared" si="496"/>
        <v>0</v>
      </c>
      <c r="N5307" s="3">
        <f t="shared" si="497"/>
        <v>0</v>
      </c>
      <c r="O5307" s="3">
        <v>21000</v>
      </c>
      <c r="P5307" s="3">
        <v>19319.07</v>
      </c>
    </row>
    <row r="5308" spans="2:16" x14ac:dyDescent="0.15">
      <c r="B5308" s="5" t="s">
        <v>1638</v>
      </c>
      <c r="C5308" s="16">
        <f t="shared" si="492"/>
        <v>2020</v>
      </c>
      <c r="D5308" s="16">
        <f t="shared" si="493"/>
        <v>2</v>
      </c>
      <c r="E5308" s="3" t="s">
        <v>20</v>
      </c>
      <c r="F5308" s="3" t="s">
        <v>2206</v>
      </c>
      <c r="G5308" s="3" t="s">
        <v>13</v>
      </c>
      <c r="H5308" s="3" t="s">
        <v>2305</v>
      </c>
      <c r="I5308" s="3">
        <f t="shared" si="494"/>
        <v>0</v>
      </c>
      <c r="J5308" s="3">
        <f t="shared" si="494"/>
        <v>0</v>
      </c>
      <c r="K5308" s="3">
        <f t="shared" si="494"/>
        <v>0</v>
      </c>
      <c r="L5308" s="3">
        <f t="shared" si="495"/>
        <v>0</v>
      </c>
      <c r="M5308" s="3">
        <f t="shared" si="496"/>
        <v>0</v>
      </c>
      <c r="N5308" s="3">
        <f t="shared" si="497"/>
        <v>0</v>
      </c>
      <c r="O5308" s="3">
        <v>21000</v>
      </c>
      <c r="P5308" s="3">
        <v>19306.830000000002</v>
      </c>
    </row>
    <row r="5309" spans="2:16" x14ac:dyDescent="0.15">
      <c r="B5309" s="5" t="s">
        <v>3087</v>
      </c>
      <c r="C5309" s="16">
        <f t="shared" si="492"/>
        <v>2021</v>
      </c>
      <c r="D5309" s="16">
        <f t="shared" si="493"/>
        <v>10</v>
      </c>
      <c r="E5309" s="3" t="s">
        <v>202</v>
      </c>
      <c r="F5309" s="3" t="s">
        <v>12</v>
      </c>
      <c r="G5309" s="3" t="s">
        <v>203</v>
      </c>
      <c r="H5309" s="3" t="s">
        <v>5912</v>
      </c>
      <c r="I5309" s="3">
        <f t="shared" si="494"/>
        <v>0</v>
      </c>
      <c r="J5309" s="3">
        <f t="shared" si="494"/>
        <v>1</v>
      </c>
      <c r="K5309" s="3">
        <f t="shared" si="494"/>
        <v>0</v>
      </c>
      <c r="L5309" s="3">
        <f t="shared" si="495"/>
        <v>0</v>
      </c>
      <c r="M5309" s="3">
        <f t="shared" si="496"/>
        <v>0</v>
      </c>
      <c r="N5309" s="3">
        <f t="shared" si="497"/>
        <v>0</v>
      </c>
      <c r="O5309" s="3">
        <v>500</v>
      </c>
      <c r="P5309" s="3">
        <v>1797</v>
      </c>
    </row>
    <row r="5310" spans="2:16" x14ac:dyDescent="0.15">
      <c r="B5310" s="5" t="s">
        <v>2499</v>
      </c>
      <c r="C5310" s="16">
        <f t="shared" si="492"/>
        <v>2021</v>
      </c>
      <c r="D5310" s="16">
        <f t="shared" si="493"/>
        <v>8</v>
      </c>
      <c r="E5310" s="3" t="s">
        <v>202</v>
      </c>
      <c r="F5310" s="3" t="s">
        <v>2230</v>
      </c>
      <c r="G5310" s="3" t="s">
        <v>203</v>
      </c>
      <c r="H5310" s="3" t="s">
        <v>5915</v>
      </c>
      <c r="I5310" s="3">
        <f t="shared" si="494"/>
        <v>0</v>
      </c>
      <c r="J5310" s="3">
        <f t="shared" si="494"/>
        <v>0</v>
      </c>
      <c r="K5310" s="3">
        <f t="shared" si="494"/>
        <v>0</v>
      </c>
      <c r="L5310" s="3">
        <f t="shared" si="495"/>
        <v>0</v>
      </c>
      <c r="M5310" s="3">
        <f t="shared" si="496"/>
        <v>0</v>
      </c>
      <c r="N5310" s="3">
        <f t="shared" si="497"/>
        <v>0</v>
      </c>
      <c r="O5310" s="3">
        <v>500</v>
      </c>
      <c r="P5310" s="3">
        <v>1182.6500000000001</v>
      </c>
    </row>
    <row r="5311" spans="2:16" x14ac:dyDescent="0.15">
      <c r="B5311" s="5" t="s">
        <v>3089</v>
      </c>
      <c r="C5311" s="16">
        <f t="shared" si="492"/>
        <v>2021</v>
      </c>
      <c r="D5311" s="16">
        <f t="shared" si="493"/>
        <v>6</v>
      </c>
      <c r="E5311" s="3" t="s">
        <v>202</v>
      </c>
      <c r="F5311" s="3" t="s">
        <v>13</v>
      </c>
      <c r="G5311" s="3" t="s">
        <v>2957</v>
      </c>
      <c r="H5311" s="3" t="s">
        <v>5921</v>
      </c>
      <c r="I5311" s="3">
        <f t="shared" si="494"/>
        <v>0</v>
      </c>
      <c r="J5311" s="3">
        <f t="shared" si="494"/>
        <v>0</v>
      </c>
      <c r="K5311" s="3">
        <f t="shared" si="494"/>
        <v>0</v>
      </c>
      <c r="L5311" s="3">
        <f t="shared" si="495"/>
        <v>0</v>
      </c>
      <c r="M5311" s="3">
        <f t="shared" si="496"/>
        <v>0</v>
      </c>
      <c r="N5311" s="3">
        <f t="shared" si="497"/>
        <v>0</v>
      </c>
      <c r="O5311" s="3">
        <v>500</v>
      </c>
      <c r="P5311" s="3">
        <v>367.09</v>
      </c>
    </row>
    <row r="5312" spans="2:16" x14ac:dyDescent="0.15">
      <c r="B5312" s="5" t="s">
        <v>3071</v>
      </c>
      <c r="C5312" s="16">
        <f t="shared" si="492"/>
        <v>2021</v>
      </c>
      <c r="D5312" s="16">
        <f t="shared" si="493"/>
        <v>3</v>
      </c>
      <c r="E5312" s="3" t="s">
        <v>202</v>
      </c>
      <c r="F5312" s="3" t="s">
        <v>13</v>
      </c>
      <c r="G5312" s="3" t="s">
        <v>203</v>
      </c>
      <c r="H5312" s="3" t="s">
        <v>4690</v>
      </c>
      <c r="I5312" s="3">
        <f t="shared" si="494"/>
        <v>0</v>
      </c>
      <c r="J5312" s="3">
        <f t="shared" si="494"/>
        <v>0</v>
      </c>
      <c r="K5312" s="3">
        <f t="shared" si="494"/>
        <v>0</v>
      </c>
      <c r="L5312" s="3">
        <f t="shared" si="495"/>
        <v>0</v>
      </c>
      <c r="M5312" s="3">
        <f t="shared" si="496"/>
        <v>0</v>
      </c>
      <c r="N5312" s="3">
        <f t="shared" si="497"/>
        <v>0</v>
      </c>
      <c r="O5312" s="3">
        <v>500</v>
      </c>
      <c r="P5312" s="3">
        <v>326.52999999999901</v>
      </c>
    </row>
    <row r="5313" spans="2:16" x14ac:dyDescent="0.15">
      <c r="B5313" s="5" t="s">
        <v>1910</v>
      </c>
      <c r="C5313" s="16">
        <f t="shared" si="492"/>
        <v>2021</v>
      </c>
      <c r="D5313" s="16">
        <f t="shared" si="493"/>
        <v>4</v>
      </c>
      <c r="E5313" s="3" t="s">
        <v>202</v>
      </c>
      <c r="F5313" s="3" t="s">
        <v>13</v>
      </c>
      <c r="G5313" s="3" t="s">
        <v>203</v>
      </c>
      <c r="H5313" s="3" t="s">
        <v>4690</v>
      </c>
      <c r="I5313" s="3">
        <f t="shared" si="494"/>
        <v>0</v>
      </c>
      <c r="J5313" s="3">
        <f t="shared" si="494"/>
        <v>0</v>
      </c>
      <c r="K5313" s="3">
        <f t="shared" si="494"/>
        <v>0</v>
      </c>
      <c r="L5313" s="3">
        <f t="shared" si="495"/>
        <v>0</v>
      </c>
      <c r="M5313" s="3">
        <f t="shared" si="496"/>
        <v>0</v>
      </c>
      <c r="N5313" s="3">
        <f t="shared" si="497"/>
        <v>0</v>
      </c>
      <c r="O5313" s="3">
        <v>500</v>
      </c>
      <c r="P5313" s="3">
        <v>311.27999999999901</v>
      </c>
    </row>
    <row r="5314" spans="2:16" x14ac:dyDescent="0.15">
      <c r="B5314" s="5" t="s">
        <v>2502</v>
      </c>
      <c r="C5314" s="16">
        <f t="shared" si="492"/>
        <v>2021</v>
      </c>
      <c r="D5314" s="16">
        <f t="shared" si="493"/>
        <v>12</v>
      </c>
      <c r="E5314" s="3" t="s">
        <v>202</v>
      </c>
      <c r="F5314" s="3" t="s">
        <v>13</v>
      </c>
      <c r="G5314" s="3" t="s">
        <v>2706</v>
      </c>
      <c r="H5314" s="3" t="s">
        <v>5925</v>
      </c>
      <c r="I5314" s="3">
        <f t="shared" si="494"/>
        <v>0</v>
      </c>
      <c r="J5314" s="3">
        <f t="shared" si="494"/>
        <v>0</v>
      </c>
      <c r="K5314" s="3">
        <f t="shared" si="494"/>
        <v>1</v>
      </c>
      <c r="L5314" s="3">
        <f t="shared" si="495"/>
        <v>0</v>
      </c>
      <c r="M5314" s="3">
        <f t="shared" si="496"/>
        <v>0</v>
      </c>
      <c r="N5314" s="3">
        <f t="shared" si="497"/>
        <v>0</v>
      </c>
      <c r="O5314" s="3">
        <v>497.49</v>
      </c>
      <c r="P5314" s="3">
        <v>7809.57</v>
      </c>
    </row>
    <row r="5315" spans="2:16" x14ac:dyDescent="0.15">
      <c r="B5315" s="5" t="s">
        <v>2049</v>
      </c>
      <c r="C5315" s="16">
        <f t="shared" si="492"/>
        <v>2021</v>
      </c>
      <c r="D5315" s="16">
        <f t="shared" si="493"/>
        <v>8</v>
      </c>
      <c r="E5315" s="3" t="s">
        <v>202</v>
      </c>
      <c r="F5315" s="3" t="s">
        <v>13</v>
      </c>
      <c r="G5315" s="3" t="s">
        <v>2675</v>
      </c>
      <c r="H5315" s="3" t="s">
        <v>1340</v>
      </c>
      <c r="I5315" s="3">
        <f t="shared" si="494"/>
        <v>0</v>
      </c>
      <c r="J5315" s="3">
        <f t="shared" si="494"/>
        <v>0</v>
      </c>
      <c r="K5315" s="3">
        <f t="shared" si="494"/>
        <v>1</v>
      </c>
      <c r="L5315" s="3">
        <f t="shared" si="495"/>
        <v>0</v>
      </c>
      <c r="M5315" s="3">
        <f t="shared" si="496"/>
        <v>0</v>
      </c>
      <c r="N5315" s="3">
        <f t="shared" si="497"/>
        <v>0</v>
      </c>
      <c r="O5315" s="3">
        <v>488.52</v>
      </c>
      <c r="P5315" s="3">
        <v>11348.83</v>
      </c>
    </row>
    <row r="5316" spans="2:16" x14ac:dyDescent="0.15">
      <c r="B5316" s="5" t="s">
        <v>1645</v>
      </c>
      <c r="C5316" s="16">
        <f t="shared" ref="C5316:C5379" si="498">YEAR(B5316)</f>
        <v>2020</v>
      </c>
      <c r="D5316" s="16">
        <f t="shared" ref="D5316:D5379" si="499">MONTH(B5316)</f>
        <v>1</v>
      </c>
      <c r="E5316" s="3" t="s">
        <v>20</v>
      </c>
      <c r="F5316" s="3" t="s">
        <v>2206</v>
      </c>
      <c r="G5316" s="3" t="s">
        <v>13</v>
      </c>
      <c r="H5316" s="3" t="s">
        <v>2305</v>
      </c>
      <c r="I5316" s="3">
        <f t="shared" ref="I5316:K5379" si="500">MIN(1,IFERROR(SEARCH(I$2,$H5316),0))</f>
        <v>0</v>
      </c>
      <c r="J5316" s="3">
        <f t="shared" si="500"/>
        <v>0</v>
      </c>
      <c r="K5316" s="3">
        <f t="shared" si="500"/>
        <v>0</v>
      </c>
      <c r="L5316" s="3">
        <f t="shared" ref="L5316:L5379" si="501">IF(I5316*J5316=1,"Гороховый изолят",IF(I5316*K5316=1,"Гороховый концентрат",0))</f>
        <v>0</v>
      </c>
      <c r="M5316" s="3">
        <f t="shared" ref="M5316:M5379" si="502">$I5316*J5316</f>
        <v>0</v>
      </c>
      <c r="N5316" s="3">
        <f t="shared" ref="N5316:N5379" si="503">$I5316*K5316</f>
        <v>0</v>
      </c>
      <c r="O5316" s="3">
        <v>21000</v>
      </c>
      <c r="P5316" s="3">
        <v>19287.54</v>
      </c>
    </row>
    <row r="5317" spans="2:16" x14ac:dyDescent="0.15">
      <c r="B5317" s="5" t="s">
        <v>1355</v>
      </c>
      <c r="C5317" s="16">
        <f t="shared" si="498"/>
        <v>2020</v>
      </c>
      <c r="D5317" s="16">
        <f t="shared" si="499"/>
        <v>2</v>
      </c>
      <c r="E5317" s="3" t="s">
        <v>20</v>
      </c>
      <c r="F5317" s="3" t="s">
        <v>2206</v>
      </c>
      <c r="G5317" s="3" t="s">
        <v>13</v>
      </c>
      <c r="H5317" s="3" t="s">
        <v>2305</v>
      </c>
      <c r="I5317" s="3">
        <f t="shared" si="500"/>
        <v>0</v>
      </c>
      <c r="J5317" s="3">
        <f t="shared" si="500"/>
        <v>0</v>
      </c>
      <c r="K5317" s="3">
        <f t="shared" si="500"/>
        <v>0</v>
      </c>
      <c r="L5317" s="3">
        <f t="shared" si="501"/>
        <v>0</v>
      </c>
      <c r="M5317" s="3">
        <f t="shared" si="502"/>
        <v>0</v>
      </c>
      <c r="N5317" s="3">
        <f t="shared" si="503"/>
        <v>0</v>
      </c>
      <c r="O5317" s="3">
        <v>21000</v>
      </c>
      <c r="P5317" s="3">
        <v>19213.990000000002</v>
      </c>
    </row>
    <row r="5318" spans="2:16" x14ac:dyDescent="0.15">
      <c r="B5318" s="5" t="s">
        <v>2264</v>
      </c>
      <c r="C5318" s="16">
        <f t="shared" si="498"/>
        <v>2021</v>
      </c>
      <c r="D5318" s="16">
        <f t="shared" si="499"/>
        <v>4</v>
      </c>
      <c r="E5318" s="3" t="s">
        <v>202</v>
      </c>
      <c r="F5318" s="3" t="s">
        <v>13</v>
      </c>
      <c r="G5318" s="3" t="s">
        <v>2957</v>
      </c>
      <c r="H5318" s="3" t="s">
        <v>4569</v>
      </c>
      <c r="I5318" s="3">
        <f t="shared" si="500"/>
        <v>0</v>
      </c>
      <c r="J5318" s="3">
        <f t="shared" si="500"/>
        <v>0</v>
      </c>
      <c r="K5318" s="3">
        <f t="shared" si="500"/>
        <v>1</v>
      </c>
      <c r="L5318" s="3">
        <f t="shared" si="501"/>
        <v>0</v>
      </c>
      <c r="M5318" s="3">
        <f t="shared" si="502"/>
        <v>0</v>
      </c>
      <c r="N5318" s="3">
        <f t="shared" si="503"/>
        <v>0</v>
      </c>
      <c r="O5318" s="3">
        <v>482.24799999999902</v>
      </c>
      <c r="P5318" s="3">
        <v>19150.55</v>
      </c>
    </row>
    <row r="5319" spans="2:16" x14ac:dyDescent="0.15">
      <c r="B5319" s="5" t="s">
        <v>427</v>
      </c>
      <c r="C5319" s="16">
        <f t="shared" si="498"/>
        <v>2020</v>
      </c>
      <c r="D5319" s="16">
        <f t="shared" si="499"/>
        <v>3</v>
      </c>
      <c r="E5319" s="3" t="s">
        <v>20</v>
      </c>
      <c r="F5319" s="3" t="s">
        <v>2206</v>
      </c>
      <c r="G5319" s="3" t="s">
        <v>2206</v>
      </c>
      <c r="H5319" s="3" t="s">
        <v>2305</v>
      </c>
      <c r="I5319" s="3">
        <f t="shared" si="500"/>
        <v>0</v>
      </c>
      <c r="J5319" s="3">
        <f t="shared" si="500"/>
        <v>0</v>
      </c>
      <c r="K5319" s="3">
        <f t="shared" si="500"/>
        <v>0</v>
      </c>
      <c r="L5319" s="3">
        <f t="shared" si="501"/>
        <v>0</v>
      </c>
      <c r="M5319" s="3">
        <f t="shared" si="502"/>
        <v>0</v>
      </c>
      <c r="N5319" s="3">
        <f t="shared" si="503"/>
        <v>0</v>
      </c>
      <c r="O5319" s="3">
        <v>21000</v>
      </c>
      <c r="P5319" s="3">
        <v>19126.419999999998</v>
      </c>
    </row>
    <row r="5320" spans="2:16" x14ac:dyDescent="0.15">
      <c r="B5320" s="5" t="s">
        <v>1191</v>
      </c>
      <c r="C5320" s="16">
        <f t="shared" si="498"/>
        <v>2021</v>
      </c>
      <c r="D5320" s="16">
        <f t="shared" si="499"/>
        <v>2</v>
      </c>
      <c r="E5320" s="3" t="s">
        <v>202</v>
      </c>
      <c r="F5320" s="3" t="s">
        <v>13</v>
      </c>
      <c r="G5320" s="3" t="s">
        <v>2957</v>
      </c>
      <c r="H5320" s="3" t="s">
        <v>3805</v>
      </c>
      <c r="I5320" s="3">
        <f t="shared" si="500"/>
        <v>0</v>
      </c>
      <c r="J5320" s="3">
        <f t="shared" si="500"/>
        <v>0</v>
      </c>
      <c r="K5320" s="3">
        <f t="shared" si="500"/>
        <v>1</v>
      </c>
      <c r="L5320" s="3">
        <f t="shared" si="501"/>
        <v>0</v>
      </c>
      <c r="M5320" s="3">
        <f t="shared" si="502"/>
        <v>0</v>
      </c>
      <c r="N5320" s="3">
        <f t="shared" si="503"/>
        <v>0</v>
      </c>
      <c r="O5320" s="3">
        <v>480</v>
      </c>
      <c r="P5320" s="3">
        <v>412.8</v>
      </c>
    </row>
    <row r="5321" spans="2:16" x14ac:dyDescent="0.15">
      <c r="B5321" s="5" t="s">
        <v>2323</v>
      </c>
      <c r="C5321" s="16">
        <f t="shared" si="498"/>
        <v>2020</v>
      </c>
      <c r="D5321" s="16">
        <f t="shared" si="499"/>
        <v>5</v>
      </c>
      <c r="E5321" s="3" t="s">
        <v>20</v>
      </c>
      <c r="F5321" s="3" t="s">
        <v>2206</v>
      </c>
      <c r="G5321" s="3" t="s">
        <v>13</v>
      </c>
      <c r="H5321" s="3" t="s">
        <v>2324</v>
      </c>
      <c r="I5321" s="3">
        <f t="shared" si="500"/>
        <v>0</v>
      </c>
      <c r="J5321" s="3">
        <f t="shared" si="500"/>
        <v>0</v>
      </c>
      <c r="K5321" s="3">
        <f t="shared" si="500"/>
        <v>0</v>
      </c>
      <c r="L5321" s="3">
        <f t="shared" si="501"/>
        <v>0</v>
      </c>
      <c r="M5321" s="3">
        <f t="shared" si="502"/>
        <v>0</v>
      </c>
      <c r="N5321" s="3">
        <f t="shared" si="503"/>
        <v>0</v>
      </c>
      <c r="O5321" s="3">
        <v>21000</v>
      </c>
      <c r="P5321" s="3">
        <v>19054.59</v>
      </c>
    </row>
    <row r="5322" spans="2:16" x14ac:dyDescent="0.15">
      <c r="B5322" s="5" t="s">
        <v>717</v>
      </c>
      <c r="C5322" s="16">
        <f t="shared" si="498"/>
        <v>2021</v>
      </c>
      <c r="D5322" s="16">
        <f t="shared" si="499"/>
        <v>3</v>
      </c>
      <c r="E5322" s="3" t="s">
        <v>202</v>
      </c>
      <c r="F5322" s="3" t="s">
        <v>13</v>
      </c>
      <c r="G5322" s="3" t="s">
        <v>2957</v>
      </c>
      <c r="H5322" s="3" t="s">
        <v>3283</v>
      </c>
      <c r="I5322" s="3">
        <f t="shared" si="500"/>
        <v>0</v>
      </c>
      <c r="J5322" s="3">
        <f t="shared" si="500"/>
        <v>0</v>
      </c>
      <c r="K5322" s="3">
        <f t="shared" si="500"/>
        <v>0</v>
      </c>
      <c r="L5322" s="3">
        <f t="shared" si="501"/>
        <v>0</v>
      </c>
      <c r="M5322" s="3">
        <f t="shared" si="502"/>
        <v>0</v>
      </c>
      <c r="N5322" s="3">
        <f t="shared" si="503"/>
        <v>0</v>
      </c>
      <c r="O5322" s="3">
        <v>472</v>
      </c>
      <c r="P5322" s="3">
        <v>1390.67</v>
      </c>
    </row>
    <row r="5323" spans="2:16" x14ac:dyDescent="0.15">
      <c r="B5323" s="5" t="s">
        <v>2323</v>
      </c>
      <c r="C5323" s="16">
        <f t="shared" si="498"/>
        <v>2020</v>
      </c>
      <c r="D5323" s="16">
        <f t="shared" si="499"/>
        <v>5</v>
      </c>
      <c r="E5323" s="3" t="s">
        <v>20</v>
      </c>
      <c r="F5323" s="3" t="s">
        <v>2206</v>
      </c>
      <c r="G5323" s="3" t="s">
        <v>13</v>
      </c>
      <c r="H5323" s="3" t="s">
        <v>2325</v>
      </c>
      <c r="I5323" s="3">
        <f t="shared" si="500"/>
        <v>0</v>
      </c>
      <c r="J5323" s="3">
        <f t="shared" si="500"/>
        <v>0</v>
      </c>
      <c r="K5323" s="3">
        <f t="shared" si="500"/>
        <v>0</v>
      </c>
      <c r="L5323" s="3">
        <f t="shared" si="501"/>
        <v>0</v>
      </c>
      <c r="M5323" s="3">
        <f t="shared" si="502"/>
        <v>0</v>
      </c>
      <c r="N5323" s="3">
        <f t="shared" si="503"/>
        <v>0</v>
      </c>
      <c r="O5323" s="3">
        <v>21000</v>
      </c>
      <c r="P5323" s="3">
        <v>19054.59</v>
      </c>
    </row>
    <row r="5324" spans="2:16" x14ac:dyDescent="0.15">
      <c r="B5324" s="5" t="s">
        <v>2309</v>
      </c>
      <c r="C5324" s="16">
        <f t="shared" si="498"/>
        <v>2020</v>
      </c>
      <c r="D5324" s="16">
        <f t="shared" si="499"/>
        <v>2</v>
      </c>
      <c r="E5324" s="3" t="s">
        <v>20</v>
      </c>
      <c r="F5324" s="3" t="s">
        <v>2206</v>
      </c>
      <c r="G5324" s="3" t="s">
        <v>13</v>
      </c>
      <c r="H5324" s="3" t="s">
        <v>2305</v>
      </c>
      <c r="I5324" s="3">
        <f t="shared" si="500"/>
        <v>0</v>
      </c>
      <c r="J5324" s="3">
        <f t="shared" si="500"/>
        <v>0</v>
      </c>
      <c r="K5324" s="3">
        <f t="shared" si="500"/>
        <v>0</v>
      </c>
      <c r="L5324" s="3">
        <f t="shared" si="501"/>
        <v>0</v>
      </c>
      <c r="M5324" s="3">
        <f t="shared" si="502"/>
        <v>0</v>
      </c>
      <c r="N5324" s="3">
        <f t="shared" si="503"/>
        <v>0</v>
      </c>
      <c r="O5324" s="3">
        <v>21000</v>
      </c>
      <c r="P5324" s="3">
        <v>19051.11</v>
      </c>
    </row>
    <row r="5325" spans="2:16" x14ac:dyDescent="0.15">
      <c r="B5325" s="5" t="s">
        <v>651</v>
      </c>
      <c r="C5325" s="16">
        <f t="shared" si="498"/>
        <v>2021</v>
      </c>
      <c r="D5325" s="16">
        <f t="shared" si="499"/>
        <v>2</v>
      </c>
      <c r="E5325" s="3" t="s">
        <v>202</v>
      </c>
      <c r="F5325" s="3" t="s">
        <v>13</v>
      </c>
      <c r="G5325" s="3" t="s">
        <v>2675</v>
      </c>
      <c r="H5325" s="3" t="s">
        <v>1340</v>
      </c>
      <c r="I5325" s="3">
        <f t="shared" si="500"/>
        <v>0</v>
      </c>
      <c r="J5325" s="3">
        <f t="shared" si="500"/>
        <v>0</v>
      </c>
      <c r="K5325" s="3">
        <f t="shared" si="500"/>
        <v>1</v>
      </c>
      <c r="L5325" s="3">
        <f t="shared" si="501"/>
        <v>0</v>
      </c>
      <c r="M5325" s="3">
        <f t="shared" si="502"/>
        <v>0</v>
      </c>
      <c r="N5325" s="3">
        <f t="shared" si="503"/>
        <v>0</v>
      </c>
      <c r="O5325" s="3">
        <v>455.49</v>
      </c>
      <c r="P5325" s="3">
        <v>10330.33</v>
      </c>
    </row>
    <row r="5326" spans="2:16" x14ac:dyDescent="0.15">
      <c r="B5326" s="5" t="s">
        <v>1351</v>
      </c>
      <c r="C5326" s="16">
        <f t="shared" si="498"/>
        <v>2021</v>
      </c>
      <c r="D5326" s="16">
        <f t="shared" si="499"/>
        <v>4</v>
      </c>
      <c r="E5326" s="3" t="s">
        <v>202</v>
      </c>
      <c r="F5326" s="3" t="s">
        <v>13</v>
      </c>
      <c r="G5326" s="3" t="s">
        <v>2706</v>
      </c>
      <c r="H5326" s="3" t="s">
        <v>5960</v>
      </c>
      <c r="I5326" s="3">
        <f t="shared" si="500"/>
        <v>0</v>
      </c>
      <c r="J5326" s="3">
        <f t="shared" si="500"/>
        <v>0</v>
      </c>
      <c r="K5326" s="3">
        <f t="shared" si="500"/>
        <v>1</v>
      </c>
      <c r="L5326" s="3">
        <f t="shared" si="501"/>
        <v>0</v>
      </c>
      <c r="M5326" s="3">
        <f t="shared" si="502"/>
        <v>0</v>
      </c>
      <c r="N5326" s="3">
        <f t="shared" si="503"/>
        <v>0</v>
      </c>
      <c r="O5326" s="3">
        <v>454.16</v>
      </c>
      <c r="P5326" s="3">
        <v>4586.21</v>
      </c>
    </row>
    <row r="5327" spans="2:16" x14ac:dyDescent="0.15">
      <c r="B5327" s="5" t="s">
        <v>2332</v>
      </c>
      <c r="C5327" s="16">
        <f t="shared" si="498"/>
        <v>2020</v>
      </c>
      <c r="D5327" s="16">
        <f t="shared" si="499"/>
        <v>2</v>
      </c>
      <c r="E5327" s="3" t="s">
        <v>20</v>
      </c>
      <c r="F5327" s="3" t="s">
        <v>2206</v>
      </c>
      <c r="G5327" s="3" t="s">
        <v>13</v>
      </c>
      <c r="H5327" s="3" t="s">
        <v>2305</v>
      </c>
      <c r="I5327" s="3">
        <f t="shared" si="500"/>
        <v>0</v>
      </c>
      <c r="J5327" s="3">
        <f t="shared" si="500"/>
        <v>0</v>
      </c>
      <c r="K5327" s="3">
        <f t="shared" si="500"/>
        <v>0</v>
      </c>
      <c r="L5327" s="3">
        <f t="shared" si="501"/>
        <v>0</v>
      </c>
      <c r="M5327" s="3">
        <f t="shared" si="502"/>
        <v>0</v>
      </c>
      <c r="N5327" s="3">
        <f t="shared" si="503"/>
        <v>0</v>
      </c>
      <c r="O5327" s="3">
        <v>21000</v>
      </c>
      <c r="P5327" s="3">
        <v>18982.79</v>
      </c>
    </row>
    <row r="5328" spans="2:16" x14ac:dyDescent="0.15">
      <c r="B5328" s="5" t="s">
        <v>2332</v>
      </c>
      <c r="C5328" s="16">
        <f t="shared" si="498"/>
        <v>2020</v>
      </c>
      <c r="D5328" s="16">
        <f t="shared" si="499"/>
        <v>2</v>
      </c>
      <c r="E5328" s="3" t="s">
        <v>20</v>
      </c>
      <c r="F5328" s="3" t="s">
        <v>2206</v>
      </c>
      <c r="G5328" s="3" t="s">
        <v>13</v>
      </c>
      <c r="H5328" s="3" t="s">
        <v>2305</v>
      </c>
      <c r="I5328" s="3">
        <f t="shared" si="500"/>
        <v>0</v>
      </c>
      <c r="J5328" s="3">
        <f t="shared" si="500"/>
        <v>0</v>
      </c>
      <c r="K5328" s="3">
        <f t="shared" si="500"/>
        <v>0</v>
      </c>
      <c r="L5328" s="3">
        <f t="shared" si="501"/>
        <v>0</v>
      </c>
      <c r="M5328" s="3">
        <f t="shared" si="502"/>
        <v>0</v>
      </c>
      <c r="N5328" s="3">
        <f t="shared" si="503"/>
        <v>0</v>
      </c>
      <c r="O5328" s="3">
        <v>21000</v>
      </c>
      <c r="P5328" s="3">
        <v>18982.79</v>
      </c>
    </row>
    <row r="5329" spans="2:16" x14ac:dyDescent="0.15">
      <c r="B5329" s="5" t="s">
        <v>2332</v>
      </c>
      <c r="C5329" s="16">
        <f t="shared" si="498"/>
        <v>2020</v>
      </c>
      <c r="D5329" s="16">
        <f t="shared" si="499"/>
        <v>2</v>
      </c>
      <c r="E5329" s="3" t="s">
        <v>20</v>
      </c>
      <c r="F5329" s="3" t="s">
        <v>2206</v>
      </c>
      <c r="G5329" s="3" t="s">
        <v>13</v>
      </c>
      <c r="H5329" s="3" t="s">
        <v>2305</v>
      </c>
      <c r="I5329" s="3">
        <f t="shared" si="500"/>
        <v>0</v>
      </c>
      <c r="J5329" s="3">
        <f t="shared" si="500"/>
        <v>0</v>
      </c>
      <c r="K5329" s="3">
        <f t="shared" si="500"/>
        <v>0</v>
      </c>
      <c r="L5329" s="3">
        <f t="shared" si="501"/>
        <v>0</v>
      </c>
      <c r="M5329" s="3">
        <f t="shared" si="502"/>
        <v>0</v>
      </c>
      <c r="N5329" s="3">
        <f t="shared" si="503"/>
        <v>0</v>
      </c>
      <c r="O5329" s="3">
        <v>21000</v>
      </c>
      <c r="P5329" s="3">
        <v>18982.79</v>
      </c>
    </row>
    <row r="5330" spans="2:16" x14ac:dyDescent="0.15">
      <c r="B5330" s="5" t="s">
        <v>312</v>
      </c>
      <c r="C5330" s="16">
        <f t="shared" si="498"/>
        <v>2021</v>
      </c>
      <c r="D5330" s="16">
        <f t="shared" si="499"/>
        <v>7</v>
      </c>
      <c r="E5330" s="3" t="s">
        <v>202</v>
      </c>
      <c r="F5330" s="3" t="s">
        <v>13</v>
      </c>
      <c r="G5330" s="3" t="s">
        <v>2706</v>
      </c>
      <c r="H5330" s="3" t="s">
        <v>5986</v>
      </c>
      <c r="I5330" s="3">
        <f t="shared" si="500"/>
        <v>0</v>
      </c>
      <c r="J5330" s="3">
        <f t="shared" si="500"/>
        <v>0</v>
      </c>
      <c r="K5330" s="3">
        <f t="shared" si="500"/>
        <v>1</v>
      </c>
      <c r="L5330" s="3">
        <f t="shared" si="501"/>
        <v>0</v>
      </c>
      <c r="M5330" s="3">
        <f t="shared" si="502"/>
        <v>0</v>
      </c>
      <c r="N5330" s="3">
        <f t="shared" si="503"/>
        <v>0</v>
      </c>
      <c r="O5330" s="3">
        <v>449</v>
      </c>
      <c r="P5330" s="3">
        <v>581.73</v>
      </c>
    </row>
    <row r="5331" spans="2:16" x14ac:dyDescent="0.15">
      <c r="B5331" s="5" t="s">
        <v>2333</v>
      </c>
      <c r="C5331" s="16">
        <f t="shared" si="498"/>
        <v>2020</v>
      </c>
      <c r="D5331" s="16">
        <f t="shared" si="499"/>
        <v>4</v>
      </c>
      <c r="E5331" s="3" t="s">
        <v>20</v>
      </c>
      <c r="F5331" s="3" t="s">
        <v>2206</v>
      </c>
      <c r="G5331" s="3" t="s">
        <v>13</v>
      </c>
      <c r="H5331" s="3" t="s">
        <v>2305</v>
      </c>
      <c r="I5331" s="3">
        <f t="shared" si="500"/>
        <v>0</v>
      </c>
      <c r="J5331" s="3">
        <f t="shared" si="500"/>
        <v>0</v>
      </c>
      <c r="K5331" s="3">
        <f t="shared" si="500"/>
        <v>0</v>
      </c>
      <c r="L5331" s="3">
        <f t="shared" si="501"/>
        <v>0</v>
      </c>
      <c r="M5331" s="3">
        <f t="shared" si="502"/>
        <v>0</v>
      </c>
      <c r="N5331" s="3">
        <f t="shared" si="503"/>
        <v>0</v>
      </c>
      <c r="O5331" s="3">
        <v>21000</v>
      </c>
      <c r="P5331" s="3">
        <v>18975.77</v>
      </c>
    </row>
    <row r="5332" spans="2:16" x14ac:dyDescent="0.15">
      <c r="B5332" s="5" t="s">
        <v>2333</v>
      </c>
      <c r="C5332" s="16">
        <f t="shared" si="498"/>
        <v>2020</v>
      </c>
      <c r="D5332" s="16">
        <f t="shared" si="499"/>
        <v>4</v>
      </c>
      <c r="E5332" s="3" t="s">
        <v>20</v>
      </c>
      <c r="F5332" s="3" t="s">
        <v>2206</v>
      </c>
      <c r="G5332" s="3" t="s">
        <v>13</v>
      </c>
      <c r="H5332" s="3" t="s">
        <v>2305</v>
      </c>
      <c r="I5332" s="3">
        <f t="shared" si="500"/>
        <v>0</v>
      </c>
      <c r="J5332" s="3">
        <f t="shared" si="500"/>
        <v>0</v>
      </c>
      <c r="K5332" s="3">
        <f t="shared" si="500"/>
        <v>0</v>
      </c>
      <c r="L5332" s="3">
        <f t="shared" si="501"/>
        <v>0</v>
      </c>
      <c r="M5332" s="3">
        <f t="shared" si="502"/>
        <v>0</v>
      </c>
      <c r="N5332" s="3">
        <f t="shared" si="503"/>
        <v>0</v>
      </c>
      <c r="O5332" s="3">
        <v>21000</v>
      </c>
      <c r="P5332" s="3">
        <v>18975.77</v>
      </c>
    </row>
    <row r="5333" spans="2:16" x14ac:dyDescent="0.15">
      <c r="B5333" s="5" t="s">
        <v>813</v>
      </c>
      <c r="C5333" s="16">
        <f t="shared" si="498"/>
        <v>2020</v>
      </c>
      <c r="D5333" s="16">
        <f t="shared" si="499"/>
        <v>2</v>
      </c>
      <c r="E5333" s="3" t="s">
        <v>20</v>
      </c>
      <c r="F5333" s="3" t="s">
        <v>2206</v>
      </c>
      <c r="G5333" s="3" t="s">
        <v>13</v>
      </c>
      <c r="H5333" s="3" t="s">
        <v>2305</v>
      </c>
      <c r="I5333" s="3">
        <f t="shared" si="500"/>
        <v>0</v>
      </c>
      <c r="J5333" s="3">
        <f t="shared" si="500"/>
        <v>0</v>
      </c>
      <c r="K5333" s="3">
        <f t="shared" si="500"/>
        <v>0</v>
      </c>
      <c r="L5333" s="3">
        <f t="shared" si="501"/>
        <v>0</v>
      </c>
      <c r="M5333" s="3">
        <f t="shared" si="502"/>
        <v>0</v>
      </c>
      <c r="N5333" s="3">
        <f t="shared" si="503"/>
        <v>0</v>
      </c>
      <c r="O5333" s="3">
        <v>21000</v>
      </c>
      <c r="P5333" s="3">
        <v>18909.21</v>
      </c>
    </row>
    <row r="5334" spans="2:16" x14ac:dyDescent="0.15">
      <c r="B5334" s="5" t="s">
        <v>2335</v>
      </c>
      <c r="C5334" s="16">
        <f t="shared" si="498"/>
        <v>2020</v>
      </c>
      <c r="D5334" s="16">
        <f t="shared" si="499"/>
        <v>2</v>
      </c>
      <c r="E5334" s="3" t="s">
        <v>20</v>
      </c>
      <c r="F5334" s="3" t="s">
        <v>2206</v>
      </c>
      <c r="G5334" s="3" t="s">
        <v>13</v>
      </c>
      <c r="H5334" s="3" t="s">
        <v>2305</v>
      </c>
      <c r="I5334" s="3">
        <f t="shared" si="500"/>
        <v>0</v>
      </c>
      <c r="J5334" s="3">
        <f t="shared" si="500"/>
        <v>0</v>
      </c>
      <c r="K5334" s="3">
        <f t="shared" si="500"/>
        <v>0</v>
      </c>
      <c r="L5334" s="3">
        <f t="shared" si="501"/>
        <v>0</v>
      </c>
      <c r="M5334" s="3">
        <f t="shared" si="502"/>
        <v>0</v>
      </c>
      <c r="N5334" s="3">
        <f t="shared" si="503"/>
        <v>0</v>
      </c>
      <c r="O5334" s="3">
        <v>21000</v>
      </c>
      <c r="P5334" s="3">
        <v>18909.21</v>
      </c>
    </row>
    <row r="5335" spans="2:16" x14ac:dyDescent="0.15">
      <c r="B5335" s="5" t="s">
        <v>2336</v>
      </c>
      <c r="C5335" s="16">
        <f t="shared" si="498"/>
        <v>2020</v>
      </c>
      <c r="D5335" s="16">
        <f t="shared" si="499"/>
        <v>2</v>
      </c>
      <c r="E5335" s="3" t="s">
        <v>20</v>
      </c>
      <c r="F5335" s="3" t="s">
        <v>2206</v>
      </c>
      <c r="G5335" s="3" t="s">
        <v>13</v>
      </c>
      <c r="H5335" s="3" t="s">
        <v>2305</v>
      </c>
      <c r="I5335" s="3">
        <f t="shared" si="500"/>
        <v>0</v>
      </c>
      <c r="J5335" s="3">
        <f t="shared" si="500"/>
        <v>0</v>
      </c>
      <c r="K5335" s="3">
        <f t="shared" si="500"/>
        <v>0</v>
      </c>
      <c r="L5335" s="3">
        <f t="shared" si="501"/>
        <v>0</v>
      </c>
      <c r="M5335" s="3">
        <f t="shared" si="502"/>
        <v>0</v>
      </c>
      <c r="N5335" s="3">
        <f t="shared" si="503"/>
        <v>0</v>
      </c>
      <c r="O5335" s="3">
        <v>21000</v>
      </c>
      <c r="P5335" s="3">
        <v>18909.21</v>
      </c>
    </row>
    <row r="5336" spans="2:16" x14ac:dyDescent="0.15">
      <c r="B5336" s="5" t="s">
        <v>2336</v>
      </c>
      <c r="C5336" s="16">
        <f t="shared" si="498"/>
        <v>2020</v>
      </c>
      <c r="D5336" s="16">
        <f t="shared" si="499"/>
        <v>2</v>
      </c>
      <c r="E5336" s="3" t="s">
        <v>20</v>
      </c>
      <c r="F5336" s="3" t="s">
        <v>2206</v>
      </c>
      <c r="G5336" s="3" t="s">
        <v>13</v>
      </c>
      <c r="H5336" s="3" t="s">
        <v>2305</v>
      </c>
      <c r="I5336" s="3">
        <f t="shared" si="500"/>
        <v>0</v>
      </c>
      <c r="J5336" s="3">
        <f t="shared" si="500"/>
        <v>0</v>
      </c>
      <c r="K5336" s="3">
        <f t="shared" si="500"/>
        <v>0</v>
      </c>
      <c r="L5336" s="3">
        <f t="shared" si="501"/>
        <v>0</v>
      </c>
      <c r="M5336" s="3">
        <f t="shared" si="502"/>
        <v>0</v>
      </c>
      <c r="N5336" s="3">
        <f t="shared" si="503"/>
        <v>0</v>
      </c>
      <c r="O5336" s="3">
        <v>21000</v>
      </c>
      <c r="P5336" s="3">
        <v>18909.21</v>
      </c>
    </row>
    <row r="5337" spans="2:16" x14ac:dyDescent="0.15">
      <c r="B5337" s="5" t="s">
        <v>813</v>
      </c>
      <c r="C5337" s="16">
        <f t="shared" si="498"/>
        <v>2020</v>
      </c>
      <c r="D5337" s="16">
        <f t="shared" si="499"/>
        <v>2</v>
      </c>
      <c r="E5337" s="3" t="s">
        <v>20</v>
      </c>
      <c r="F5337" s="3" t="s">
        <v>2206</v>
      </c>
      <c r="G5337" s="3" t="s">
        <v>13</v>
      </c>
      <c r="H5337" s="3" t="s">
        <v>2305</v>
      </c>
      <c r="I5337" s="3">
        <f t="shared" si="500"/>
        <v>0</v>
      </c>
      <c r="J5337" s="3">
        <f t="shared" si="500"/>
        <v>0</v>
      </c>
      <c r="K5337" s="3">
        <f t="shared" si="500"/>
        <v>0</v>
      </c>
      <c r="L5337" s="3">
        <f t="shared" si="501"/>
        <v>0</v>
      </c>
      <c r="M5337" s="3">
        <f t="shared" si="502"/>
        <v>0</v>
      </c>
      <c r="N5337" s="3">
        <f t="shared" si="503"/>
        <v>0</v>
      </c>
      <c r="O5337" s="3">
        <v>21000</v>
      </c>
      <c r="P5337" s="3">
        <v>18909.21</v>
      </c>
    </row>
    <row r="5338" spans="2:16" x14ac:dyDescent="0.15">
      <c r="B5338" s="5" t="s">
        <v>2337</v>
      </c>
      <c r="C5338" s="16">
        <f t="shared" si="498"/>
        <v>2020</v>
      </c>
      <c r="D5338" s="16">
        <f t="shared" si="499"/>
        <v>2</v>
      </c>
      <c r="E5338" s="3" t="s">
        <v>20</v>
      </c>
      <c r="F5338" s="3" t="s">
        <v>2206</v>
      </c>
      <c r="G5338" s="3" t="s">
        <v>13</v>
      </c>
      <c r="H5338" s="3" t="s">
        <v>2305</v>
      </c>
      <c r="I5338" s="3">
        <f t="shared" si="500"/>
        <v>0</v>
      </c>
      <c r="J5338" s="3">
        <f t="shared" si="500"/>
        <v>0</v>
      </c>
      <c r="K5338" s="3">
        <f t="shared" si="500"/>
        <v>0</v>
      </c>
      <c r="L5338" s="3">
        <f t="shared" si="501"/>
        <v>0</v>
      </c>
      <c r="M5338" s="3">
        <f t="shared" si="502"/>
        <v>0</v>
      </c>
      <c r="N5338" s="3">
        <f t="shared" si="503"/>
        <v>0</v>
      </c>
      <c r="O5338" s="3">
        <v>21000</v>
      </c>
      <c r="P5338" s="3">
        <v>18896.97</v>
      </c>
    </row>
    <row r="5339" spans="2:16" x14ac:dyDescent="0.15">
      <c r="B5339" s="5" t="s">
        <v>1844</v>
      </c>
      <c r="C5339" s="16">
        <f t="shared" si="498"/>
        <v>2020</v>
      </c>
      <c r="D5339" s="16">
        <f t="shared" si="499"/>
        <v>3</v>
      </c>
      <c r="E5339" s="3" t="s">
        <v>20</v>
      </c>
      <c r="F5339" s="3" t="s">
        <v>2206</v>
      </c>
      <c r="G5339" s="3" t="s">
        <v>2206</v>
      </c>
      <c r="H5339" s="3" t="s">
        <v>2305</v>
      </c>
      <c r="I5339" s="3">
        <f t="shared" si="500"/>
        <v>0</v>
      </c>
      <c r="J5339" s="3">
        <f t="shared" si="500"/>
        <v>0</v>
      </c>
      <c r="K5339" s="3">
        <f t="shared" si="500"/>
        <v>0</v>
      </c>
      <c r="L5339" s="3">
        <f t="shared" si="501"/>
        <v>0</v>
      </c>
      <c r="M5339" s="3">
        <f t="shared" si="502"/>
        <v>0</v>
      </c>
      <c r="N5339" s="3">
        <f t="shared" si="503"/>
        <v>0</v>
      </c>
      <c r="O5339" s="3">
        <v>21000</v>
      </c>
      <c r="P5339" s="3">
        <v>18886.46</v>
      </c>
    </row>
    <row r="5340" spans="2:16" x14ac:dyDescent="0.15">
      <c r="B5340" s="5" t="s">
        <v>2285</v>
      </c>
      <c r="C5340" s="16">
        <f t="shared" si="498"/>
        <v>2021</v>
      </c>
      <c r="D5340" s="16">
        <f t="shared" si="499"/>
        <v>9</v>
      </c>
      <c r="E5340" s="3" t="s">
        <v>202</v>
      </c>
      <c r="F5340" s="3" t="s">
        <v>13</v>
      </c>
      <c r="G5340" s="3" t="s">
        <v>1281</v>
      </c>
      <c r="H5340" s="3" t="s">
        <v>4569</v>
      </c>
      <c r="I5340" s="3">
        <f t="shared" si="500"/>
        <v>0</v>
      </c>
      <c r="J5340" s="3">
        <f t="shared" si="500"/>
        <v>0</v>
      </c>
      <c r="K5340" s="3">
        <f t="shared" si="500"/>
        <v>1</v>
      </c>
      <c r="L5340" s="3">
        <f t="shared" si="501"/>
        <v>0</v>
      </c>
      <c r="M5340" s="3">
        <f t="shared" si="502"/>
        <v>0</v>
      </c>
      <c r="N5340" s="3">
        <f t="shared" si="503"/>
        <v>0</v>
      </c>
      <c r="O5340" s="3">
        <v>441.6</v>
      </c>
      <c r="P5340" s="3">
        <v>4838.92</v>
      </c>
    </row>
    <row r="5341" spans="2:16" x14ac:dyDescent="0.15">
      <c r="B5341" s="5" t="s">
        <v>2328</v>
      </c>
      <c r="C5341" s="16">
        <f t="shared" si="498"/>
        <v>2020</v>
      </c>
      <c r="D5341" s="16">
        <f t="shared" si="499"/>
        <v>4</v>
      </c>
      <c r="E5341" s="3" t="s">
        <v>20</v>
      </c>
      <c r="F5341" s="3" t="s">
        <v>2206</v>
      </c>
      <c r="G5341" s="3" t="s">
        <v>13</v>
      </c>
      <c r="H5341" s="3" t="s">
        <v>2329</v>
      </c>
      <c r="I5341" s="3">
        <f t="shared" si="500"/>
        <v>0</v>
      </c>
      <c r="J5341" s="3">
        <f t="shared" si="500"/>
        <v>0</v>
      </c>
      <c r="K5341" s="3">
        <f t="shared" si="500"/>
        <v>0</v>
      </c>
      <c r="L5341" s="3">
        <f t="shared" si="501"/>
        <v>0</v>
      </c>
      <c r="M5341" s="3">
        <f t="shared" si="502"/>
        <v>0</v>
      </c>
      <c r="N5341" s="3">
        <f t="shared" si="503"/>
        <v>0</v>
      </c>
      <c r="O5341" s="3">
        <v>21000</v>
      </c>
      <c r="P5341" s="3">
        <v>19024.830000000002</v>
      </c>
    </row>
    <row r="5342" spans="2:16" x14ac:dyDescent="0.15">
      <c r="B5342" s="5" t="s">
        <v>747</v>
      </c>
      <c r="C5342" s="16">
        <f t="shared" si="498"/>
        <v>2020</v>
      </c>
      <c r="D5342" s="16">
        <f t="shared" si="499"/>
        <v>1</v>
      </c>
      <c r="E5342" s="3" t="s">
        <v>20</v>
      </c>
      <c r="F5342" s="3" t="s">
        <v>2206</v>
      </c>
      <c r="G5342" s="3" t="s">
        <v>13</v>
      </c>
      <c r="H5342" s="3" t="s">
        <v>2310</v>
      </c>
      <c r="I5342" s="3">
        <f t="shared" si="500"/>
        <v>0</v>
      </c>
      <c r="J5342" s="3">
        <f t="shared" si="500"/>
        <v>0</v>
      </c>
      <c r="K5342" s="3">
        <f t="shared" si="500"/>
        <v>0</v>
      </c>
      <c r="L5342" s="3">
        <f t="shared" si="501"/>
        <v>0</v>
      </c>
      <c r="M5342" s="3">
        <f t="shared" si="502"/>
        <v>0</v>
      </c>
      <c r="N5342" s="3">
        <f t="shared" si="503"/>
        <v>0</v>
      </c>
      <c r="O5342" s="3">
        <v>21000</v>
      </c>
      <c r="P5342" s="3">
        <v>19354.099999999999</v>
      </c>
    </row>
    <row r="5343" spans="2:16" x14ac:dyDescent="0.15">
      <c r="B5343" s="5" t="s">
        <v>609</v>
      </c>
      <c r="C5343" s="16">
        <f t="shared" si="498"/>
        <v>2021</v>
      </c>
      <c r="D5343" s="16">
        <f t="shared" si="499"/>
        <v>1</v>
      </c>
      <c r="E5343" s="3" t="s">
        <v>202</v>
      </c>
      <c r="F5343" s="3" t="s">
        <v>13</v>
      </c>
      <c r="G5343" s="3" t="s">
        <v>203</v>
      </c>
      <c r="H5343" s="3" t="s">
        <v>5294</v>
      </c>
      <c r="I5343" s="3">
        <f t="shared" si="500"/>
        <v>0</v>
      </c>
      <c r="J5343" s="3">
        <f t="shared" si="500"/>
        <v>0</v>
      </c>
      <c r="K5343" s="3">
        <f t="shared" si="500"/>
        <v>1</v>
      </c>
      <c r="L5343" s="3">
        <f t="shared" si="501"/>
        <v>0</v>
      </c>
      <c r="M5343" s="3">
        <f t="shared" si="502"/>
        <v>0</v>
      </c>
      <c r="N5343" s="3">
        <f t="shared" si="503"/>
        <v>0</v>
      </c>
      <c r="O5343" s="3">
        <v>429</v>
      </c>
      <c r="P5343" s="3">
        <v>1957.03</v>
      </c>
    </row>
    <row r="5344" spans="2:16" x14ac:dyDescent="0.15">
      <c r="B5344" s="5" t="s">
        <v>2345</v>
      </c>
      <c r="C5344" s="16">
        <f t="shared" si="498"/>
        <v>2021</v>
      </c>
      <c r="D5344" s="16">
        <f t="shared" si="499"/>
        <v>2</v>
      </c>
      <c r="E5344" s="3" t="s">
        <v>202</v>
      </c>
      <c r="F5344" s="3" t="s">
        <v>13</v>
      </c>
      <c r="G5344" s="3" t="s">
        <v>203</v>
      </c>
      <c r="H5344" s="3" t="s">
        <v>5294</v>
      </c>
      <c r="I5344" s="3">
        <f t="shared" si="500"/>
        <v>0</v>
      </c>
      <c r="J5344" s="3">
        <f t="shared" si="500"/>
        <v>0</v>
      </c>
      <c r="K5344" s="3">
        <f t="shared" si="500"/>
        <v>1</v>
      </c>
      <c r="L5344" s="3">
        <f t="shared" si="501"/>
        <v>0</v>
      </c>
      <c r="M5344" s="3">
        <f t="shared" si="502"/>
        <v>0</v>
      </c>
      <c r="N5344" s="3">
        <f t="shared" si="503"/>
        <v>0</v>
      </c>
      <c r="O5344" s="3">
        <v>429</v>
      </c>
      <c r="P5344" s="3">
        <v>1949.47</v>
      </c>
    </row>
    <row r="5345" spans="2:16" x14ac:dyDescent="0.15">
      <c r="B5345" s="5" t="s">
        <v>2634</v>
      </c>
      <c r="C5345" s="16">
        <f t="shared" si="498"/>
        <v>2021</v>
      </c>
      <c r="D5345" s="16">
        <f t="shared" si="499"/>
        <v>9</v>
      </c>
      <c r="E5345" s="3" t="s">
        <v>202</v>
      </c>
      <c r="F5345" s="3" t="s">
        <v>13</v>
      </c>
      <c r="G5345" s="3" t="s">
        <v>203</v>
      </c>
      <c r="H5345" s="3" t="s">
        <v>5294</v>
      </c>
      <c r="I5345" s="3">
        <f t="shared" si="500"/>
        <v>0</v>
      </c>
      <c r="J5345" s="3">
        <f t="shared" si="500"/>
        <v>0</v>
      </c>
      <c r="K5345" s="3">
        <f t="shared" si="500"/>
        <v>1</v>
      </c>
      <c r="L5345" s="3">
        <f t="shared" si="501"/>
        <v>0</v>
      </c>
      <c r="M5345" s="3">
        <f t="shared" si="502"/>
        <v>0</v>
      </c>
      <c r="N5345" s="3">
        <f t="shared" si="503"/>
        <v>0</v>
      </c>
      <c r="O5345" s="3">
        <v>429</v>
      </c>
      <c r="P5345" s="3">
        <v>1673.33</v>
      </c>
    </row>
    <row r="5346" spans="2:16" x14ac:dyDescent="0.15">
      <c r="B5346" s="5" t="s">
        <v>747</v>
      </c>
      <c r="C5346" s="16">
        <f t="shared" si="498"/>
        <v>2020</v>
      </c>
      <c r="D5346" s="16">
        <f t="shared" si="499"/>
        <v>1</v>
      </c>
      <c r="E5346" s="3" t="s">
        <v>20</v>
      </c>
      <c r="F5346" s="3" t="s">
        <v>2206</v>
      </c>
      <c r="G5346" s="3" t="s">
        <v>13</v>
      </c>
      <c r="H5346" s="3" t="s">
        <v>2310</v>
      </c>
      <c r="I5346" s="3">
        <f t="shared" si="500"/>
        <v>0</v>
      </c>
      <c r="J5346" s="3">
        <f t="shared" si="500"/>
        <v>0</v>
      </c>
      <c r="K5346" s="3">
        <f t="shared" si="500"/>
        <v>0</v>
      </c>
      <c r="L5346" s="3">
        <f t="shared" si="501"/>
        <v>0</v>
      </c>
      <c r="M5346" s="3">
        <f t="shared" si="502"/>
        <v>0</v>
      </c>
      <c r="N5346" s="3">
        <f t="shared" si="503"/>
        <v>0</v>
      </c>
      <c r="O5346" s="3">
        <v>21000</v>
      </c>
      <c r="P5346" s="3">
        <v>19354.099999999999</v>
      </c>
    </row>
    <row r="5347" spans="2:16" x14ac:dyDescent="0.15">
      <c r="B5347" s="5" t="s">
        <v>2274</v>
      </c>
      <c r="C5347" s="16">
        <f t="shared" si="498"/>
        <v>2020</v>
      </c>
      <c r="D5347" s="16">
        <f t="shared" si="499"/>
        <v>10</v>
      </c>
      <c r="E5347" s="3" t="s">
        <v>20</v>
      </c>
      <c r="F5347" s="3" t="s">
        <v>2206</v>
      </c>
      <c r="G5347" s="3" t="s">
        <v>13</v>
      </c>
      <c r="H5347" s="3" t="s">
        <v>2275</v>
      </c>
      <c r="I5347" s="3">
        <f t="shared" si="500"/>
        <v>0</v>
      </c>
      <c r="J5347" s="3">
        <f t="shared" si="500"/>
        <v>0</v>
      </c>
      <c r="K5347" s="3">
        <f t="shared" si="500"/>
        <v>0</v>
      </c>
      <c r="L5347" s="3">
        <f t="shared" si="501"/>
        <v>0</v>
      </c>
      <c r="M5347" s="3">
        <f t="shared" si="502"/>
        <v>0</v>
      </c>
      <c r="N5347" s="3">
        <f t="shared" si="503"/>
        <v>0</v>
      </c>
      <c r="O5347" s="3">
        <v>21000</v>
      </c>
      <c r="P5347" s="3">
        <v>20758.82</v>
      </c>
    </row>
    <row r="5348" spans="2:16" x14ac:dyDescent="0.15">
      <c r="B5348" s="5" t="s">
        <v>1272</v>
      </c>
      <c r="C5348" s="16">
        <f t="shared" si="498"/>
        <v>2020</v>
      </c>
      <c r="D5348" s="16">
        <f t="shared" si="499"/>
        <v>8</v>
      </c>
      <c r="E5348" s="3" t="s">
        <v>20</v>
      </c>
      <c r="F5348" s="3" t="s">
        <v>2206</v>
      </c>
      <c r="G5348" s="3" t="s">
        <v>13</v>
      </c>
      <c r="H5348" s="3" t="s">
        <v>2275</v>
      </c>
      <c r="I5348" s="3">
        <f t="shared" si="500"/>
        <v>0</v>
      </c>
      <c r="J5348" s="3">
        <f t="shared" si="500"/>
        <v>0</v>
      </c>
      <c r="K5348" s="3">
        <f t="shared" si="500"/>
        <v>0</v>
      </c>
      <c r="L5348" s="3">
        <f t="shared" si="501"/>
        <v>0</v>
      </c>
      <c r="M5348" s="3">
        <f t="shared" si="502"/>
        <v>0</v>
      </c>
      <c r="N5348" s="3">
        <f t="shared" si="503"/>
        <v>0</v>
      </c>
      <c r="O5348" s="3">
        <v>21000</v>
      </c>
      <c r="P5348" s="3">
        <v>20757.05</v>
      </c>
    </row>
    <row r="5349" spans="2:16" x14ac:dyDescent="0.15">
      <c r="B5349" s="5" t="s">
        <v>2277</v>
      </c>
      <c r="C5349" s="16">
        <f t="shared" si="498"/>
        <v>2020</v>
      </c>
      <c r="D5349" s="16">
        <f t="shared" si="499"/>
        <v>8</v>
      </c>
      <c r="E5349" s="3" t="s">
        <v>20</v>
      </c>
      <c r="F5349" s="3" t="s">
        <v>2206</v>
      </c>
      <c r="G5349" s="3" t="s">
        <v>13</v>
      </c>
      <c r="H5349" s="3" t="s">
        <v>2275</v>
      </c>
      <c r="I5349" s="3">
        <f t="shared" si="500"/>
        <v>0</v>
      </c>
      <c r="J5349" s="3">
        <f t="shared" si="500"/>
        <v>0</v>
      </c>
      <c r="K5349" s="3">
        <f t="shared" si="500"/>
        <v>0</v>
      </c>
      <c r="L5349" s="3">
        <f t="shared" si="501"/>
        <v>0</v>
      </c>
      <c r="M5349" s="3">
        <f t="shared" si="502"/>
        <v>0</v>
      </c>
      <c r="N5349" s="3">
        <f t="shared" si="503"/>
        <v>0</v>
      </c>
      <c r="O5349" s="3">
        <v>21000</v>
      </c>
      <c r="P5349" s="3">
        <v>20737.8</v>
      </c>
    </row>
    <row r="5350" spans="2:16" x14ac:dyDescent="0.15">
      <c r="B5350" s="5" t="s">
        <v>2278</v>
      </c>
      <c r="C5350" s="16">
        <f t="shared" si="498"/>
        <v>2020</v>
      </c>
      <c r="D5350" s="16">
        <f t="shared" si="499"/>
        <v>8</v>
      </c>
      <c r="E5350" s="3" t="s">
        <v>20</v>
      </c>
      <c r="F5350" s="3" t="s">
        <v>2206</v>
      </c>
      <c r="G5350" s="3" t="s">
        <v>13</v>
      </c>
      <c r="H5350" s="3" t="s">
        <v>2275</v>
      </c>
      <c r="I5350" s="3">
        <f t="shared" si="500"/>
        <v>0</v>
      </c>
      <c r="J5350" s="3">
        <f t="shared" si="500"/>
        <v>0</v>
      </c>
      <c r="K5350" s="3">
        <f t="shared" si="500"/>
        <v>0</v>
      </c>
      <c r="L5350" s="3">
        <f t="shared" si="501"/>
        <v>0</v>
      </c>
      <c r="M5350" s="3">
        <f t="shared" si="502"/>
        <v>0</v>
      </c>
      <c r="N5350" s="3">
        <f t="shared" si="503"/>
        <v>0</v>
      </c>
      <c r="O5350" s="3">
        <v>21000</v>
      </c>
      <c r="P5350" s="3">
        <v>20718.54</v>
      </c>
    </row>
    <row r="5351" spans="2:16" x14ac:dyDescent="0.15">
      <c r="B5351" s="5" t="s">
        <v>543</v>
      </c>
      <c r="C5351" s="16">
        <f t="shared" si="498"/>
        <v>2020</v>
      </c>
      <c r="D5351" s="16">
        <f t="shared" si="499"/>
        <v>9</v>
      </c>
      <c r="E5351" s="3" t="s">
        <v>20</v>
      </c>
      <c r="F5351" s="3" t="s">
        <v>2206</v>
      </c>
      <c r="G5351" s="3" t="s">
        <v>13</v>
      </c>
      <c r="H5351" s="3" t="s">
        <v>2275</v>
      </c>
      <c r="I5351" s="3">
        <f t="shared" si="500"/>
        <v>0</v>
      </c>
      <c r="J5351" s="3">
        <f t="shared" si="500"/>
        <v>0</v>
      </c>
      <c r="K5351" s="3">
        <f t="shared" si="500"/>
        <v>0</v>
      </c>
      <c r="L5351" s="3">
        <f t="shared" si="501"/>
        <v>0</v>
      </c>
      <c r="M5351" s="3">
        <f t="shared" si="502"/>
        <v>0</v>
      </c>
      <c r="N5351" s="3">
        <f t="shared" si="503"/>
        <v>0</v>
      </c>
      <c r="O5351" s="3">
        <v>21000</v>
      </c>
      <c r="P5351" s="3">
        <v>20709.77</v>
      </c>
    </row>
    <row r="5352" spans="2:16" x14ac:dyDescent="0.15">
      <c r="B5352" s="5" t="s">
        <v>620</v>
      </c>
      <c r="C5352" s="16">
        <f t="shared" si="498"/>
        <v>2021</v>
      </c>
      <c r="D5352" s="16">
        <f t="shared" si="499"/>
        <v>2</v>
      </c>
      <c r="E5352" s="3" t="s">
        <v>202</v>
      </c>
      <c r="F5352" s="3" t="s">
        <v>13</v>
      </c>
      <c r="G5352" s="3" t="s">
        <v>3878</v>
      </c>
      <c r="H5352" s="3" t="s">
        <v>1340</v>
      </c>
      <c r="I5352" s="3">
        <f t="shared" si="500"/>
        <v>0</v>
      </c>
      <c r="J5352" s="3">
        <f t="shared" si="500"/>
        <v>0</v>
      </c>
      <c r="K5352" s="3">
        <f t="shared" si="500"/>
        <v>1</v>
      </c>
      <c r="L5352" s="3">
        <f t="shared" si="501"/>
        <v>0</v>
      </c>
      <c r="M5352" s="3">
        <f t="shared" si="502"/>
        <v>0</v>
      </c>
      <c r="N5352" s="3">
        <f t="shared" si="503"/>
        <v>0</v>
      </c>
      <c r="O5352" s="3">
        <v>406.99</v>
      </c>
      <c r="P5352" s="3">
        <v>4934.8100000000004</v>
      </c>
    </row>
    <row r="5353" spans="2:16" x14ac:dyDescent="0.15">
      <c r="B5353" s="5" t="s">
        <v>2294</v>
      </c>
      <c r="C5353" s="16">
        <f t="shared" si="498"/>
        <v>2020</v>
      </c>
      <c r="D5353" s="16">
        <f t="shared" si="499"/>
        <v>1</v>
      </c>
      <c r="E5353" s="3" t="s">
        <v>20</v>
      </c>
      <c r="F5353" s="3" t="s">
        <v>2206</v>
      </c>
      <c r="G5353" s="3" t="s">
        <v>13</v>
      </c>
      <c r="H5353" s="3" t="s">
        <v>2295</v>
      </c>
      <c r="I5353" s="3">
        <f t="shared" si="500"/>
        <v>0</v>
      </c>
      <c r="J5353" s="3">
        <f t="shared" si="500"/>
        <v>0</v>
      </c>
      <c r="K5353" s="3">
        <f t="shared" si="500"/>
        <v>0</v>
      </c>
      <c r="L5353" s="3">
        <f t="shared" si="501"/>
        <v>0</v>
      </c>
      <c r="M5353" s="3">
        <f t="shared" si="502"/>
        <v>0</v>
      </c>
      <c r="N5353" s="3">
        <f t="shared" si="503"/>
        <v>0</v>
      </c>
      <c r="O5353" s="3">
        <v>21000</v>
      </c>
      <c r="P5353" s="3">
        <v>19531</v>
      </c>
    </row>
    <row r="5354" spans="2:16" x14ac:dyDescent="0.15">
      <c r="B5354" s="5" t="s">
        <v>1369</v>
      </c>
      <c r="C5354" s="16">
        <f t="shared" si="498"/>
        <v>2020</v>
      </c>
      <c r="D5354" s="16">
        <f t="shared" si="499"/>
        <v>1</v>
      </c>
      <c r="E5354" s="3" t="s">
        <v>20</v>
      </c>
      <c r="F5354" s="3" t="s">
        <v>2206</v>
      </c>
      <c r="G5354" s="3" t="s">
        <v>13</v>
      </c>
      <c r="H5354" s="3" t="s">
        <v>2295</v>
      </c>
      <c r="I5354" s="3">
        <f t="shared" si="500"/>
        <v>0</v>
      </c>
      <c r="J5354" s="3">
        <f t="shared" si="500"/>
        <v>0</v>
      </c>
      <c r="K5354" s="3">
        <f t="shared" si="500"/>
        <v>0</v>
      </c>
      <c r="L5354" s="3">
        <f t="shared" si="501"/>
        <v>0</v>
      </c>
      <c r="M5354" s="3">
        <f t="shared" si="502"/>
        <v>0</v>
      </c>
      <c r="N5354" s="3">
        <f t="shared" si="503"/>
        <v>0</v>
      </c>
      <c r="O5354" s="3">
        <v>21000</v>
      </c>
      <c r="P5354" s="3">
        <v>19508.240000000002</v>
      </c>
    </row>
    <row r="5355" spans="2:16" x14ac:dyDescent="0.15">
      <c r="B5355" s="5" t="s">
        <v>1655</v>
      </c>
      <c r="C5355" s="16">
        <f t="shared" si="498"/>
        <v>2021</v>
      </c>
      <c r="D5355" s="16">
        <f t="shared" si="499"/>
        <v>12</v>
      </c>
      <c r="E5355" s="3" t="s">
        <v>202</v>
      </c>
      <c r="F5355" s="3" t="s">
        <v>13</v>
      </c>
      <c r="G5355" s="3" t="s">
        <v>225</v>
      </c>
      <c r="H5355" s="3" t="s">
        <v>6027</v>
      </c>
      <c r="I5355" s="3">
        <f t="shared" si="500"/>
        <v>0</v>
      </c>
      <c r="J5355" s="3">
        <f t="shared" si="500"/>
        <v>0</v>
      </c>
      <c r="K5355" s="3">
        <f t="shared" si="500"/>
        <v>0</v>
      </c>
      <c r="L5355" s="3">
        <f t="shared" si="501"/>
        <v>0</v>
      </c>
      <c r="M5355" s="3">
        <f t="shared" si="502"/>
        <v>0</v>
      </c>
      <c r="N5355" s="3">
        <f t="shared" si="503"/>
        <v>0</v>
      </c>
      <c r="O5355" s="3">
        <v>402</v>
      </c>
      <c r="P5355" s="3">
        <v>1195.04</v>
      </c>
    </row>
    <row r="5356" spans="2:16" x14ac:dyDescent="0.15">
      <c r="B5356" s="5" t="s">
        <v>1369</v>
      </c>
      <c r="C5356" s="16">
        <f t="shared" si="498"/>
        <v>2020</v>
      </c>
      <c r="D5356" s="16">
        <f t="shared" si="499"/>
        <v>1</v>
      </c>
      <c r="E5356" s="3" t="s">
        <v>20</v>
      </c>
      <c r="F5356" s="3" t="s">
        <v>2206</v>
      </c>
      <c r="G5356" s="3" t="s">
        <v>13</v>
      </c>
      <c r="H5356" s="3" t="s">
        <v>2295</v>
      </c>
      <c r="I5356" s="3">
        <f t="shared" si="500"/>
        <v>0</v>
      </c>
      <c r="J5356" s="3">
        <f t="shared" si="500"/>
        <v>0</v>
      </c>
      <c r="K5356" s="3">
        <f t="shared" si="500"/>
        <v>0</v>
      </c>
      <c r="L5356" s="3">
        <f t="shared" si="501"/>
        <v>0</v>
      </c>
      <c r="M5356" s="3">
        <f t="shared" si="502"/>
        <v>0</v>
      </c>
      <c r="N5356" s="3">
        <f t="shared" si="503"/>
        <v>0</v>
      </c>
      <c r="O5356" s="3">
        <v>21000</v>
      </c>
      <c r="P5356" s="3">
        <v>19508.240000000002</v>
      </c>
    </row>
    <row r="5357" spans="2:16" x14ac:dyDescent="0.15">
      <c r="B5357" s="5" t="s">
        <v>635</v>
      </c>
      <c r="C5357" s="16">
        <f t="shared" si="498"/>
        <v>2020</v>
      </c>
      <c r="D5357" s="16">
        <f t="shared" si="499"/>
        <v>2</v>
      </c>
      <c r="E5357" s="3" t="s">
        <v>20</v>
      </c>
      <c r="F5357" s="3" t="s">
        <v>2206</v>
      </c>
      <c r="G5357" s="3" t="s">
        <v>13</v>
      </c>
      <c r="H5357" s="3" t="s">
        <v>2316</v>
      </c>
      <c r="I5357" s="3">
        <f t="shared" si="500"/>
        <v>0</v>
      </c>
      <c r="J5357" s="3">
        <f t="shared" si="500"/>
        <v>0</v>
      </c>
      <c r="K5357" s="3">
        <f t="shared" si="500"/>
        <v>0</v>
      </c>
      <c r="L5357" s="3">
        <f t="shared" si="501"/>
        <v>0</v>
      </c>
      <c r="M5357" s="3">
        <f t="shared" si="502"/>
        <v>0</v>
      </c>
      <c r="N5357" s="3">
        <f t="shared" si="503"/>
        <v>0</v>
      </c>
      <c r="O5357" s="3">
        <v>21000</v>
      </c>
      <c r="P5357" s="3">
        <v>19213.990000000002</v>
      </c>
    </row>
    <row r="5358" spans="2:16" x14ac:dyDescent="0.15">
      <c r="B5358" s="5" t="s">
        <v>197</v>
      </c>
      <c r="C5358" s="16">
        <f t="shared" si="498"/>
        <v>2020</v>
      </c>
      <c r="D5358" s="16">
        <f t="shared" si="499"/>
        <v>4</v>
      </c>
      <c r="E5358" s="3" t="s">
        <v>20</v>
      </c>
      <c r="F5358" s="3" t="s">
        <v>2206</v>
      </c>
      <c r="G5358" s="3" t="s">
        <v>13</v>
      </c>
      <c r="H5358" s="3" t="s">
        <v>2334</v>
      </c>
      <c r="I5358" s="3">
        <f t="shared" si="500"/>
        <v>0</v>
      </c>
      <c r="J5358" s="3">
        <f t="shared" si="500"/>
        <v>0</v>
      </c>
      <c r="K5358" s="3">
        <f t="shared" si="500"/>
        <v>0</v>
      </c>
      <c r="L5358" s="3">
        <f t="shared" si="501"/>
        <v>0</v>
      </c>
      <c r="M5358" s="3">
        <f t="shared" si="502"/>
        <v>0</v>
      </c>
      <c r="N5358" s="3">
        <f t="shared" si="503"/>
        <v>0</v>
      </c>
      <c r="O5358" s="3">
        <v>21000</v>
      </c>
      <c r="P5358" s="3">
        <v>18917.98</v>
      </c>
    </row>
    <row r="5359" spans="2:16" x14ac:dyDescent="0.15">
      <c r="B5359" s="5" t="s">
        <v>2280</v>
      </c>
      <c r="C5359" s="16">
        <f t="shared" si="498"/>
        <v>2020</v>
      </c>
      <c r="D5359" s="16">
        <f t="shared" si="499"/>
        <v>9</v>
      </c>
      <c r="E5359" s="3" t="s">
        <v>20</v>
      </c>
      <c r="F5359" s="3" t="s">
        <v>2206</v>
      </c>
      <c r="G5359" s="3" t="s">
        <v>13</v>
      </c>
      <c r="H5359" s="3" t="s">
        <v>2281</v>
      </c>
      <c r="I5359" s="3">
        <f t="shared" si="500"/>
        <v>0</v>
      </c>
      <c r="J5359" s="3">
        <f t="shared" si="500"/>
        <v>0</v>
      </c>
      <c r="K5359" s="3">
        <f t="shared" si="500"/>
        <v>0</v>
      </c>
      <c r="L5359" s="3">
        <f t="shared" si="501"/>
        <v>0</v>
      </c>
      <c r="M5359" s="3">
        <f t="shared" si="502"/>
        <v>0</v>
      </c>
      <c r="N5359" s="3">
        <f t="shared" si="503"/>
        <v>0</v>
      </c>
      <c r="O5359" s="3">
        <v>21000</v>
      </c>
      <c r="P5359" s="3">
        <v>20622.189999999999</v>
      </c>
    </row>
    <row r="5360" spans="2:16" x14ac:dyDescent="0.15">
      <c r="B5360" s="5" t="s">
        <v>473</v>
      </c>
      <c r="C5360" s="16">
        <f t="shared" si="498"/>
        <v>2020</v>
      </c>
      <c r="D5360" s="16">
        <f t="shared" si="499"/>
        <v>7</v>
      </c>
      <c r="E5360" s="3" t="s">
        <v>20</v>
      </c>
      <c r="F5360" s="3" t="s">
        <v>2206</v>
      </c>
      <c r="G5360" s="3" t="s">
        <v>13</v>
      </c>
      <c r="H5360" s="3" t="s">
        <v>2281</v>
      </c>
      <c r="I5360" s="3">
        <f t="shared" si="500"/>
        <v>0</v>
      </c>
      <c r="J5360" s="3">
        <f t="shared" si="500"/>
        <v>0</v>
      </c>
      <c r="K5360" s="3">
        <f t="shared" si="500"/>
        <v>0</v>
      </c>
      <c r="L5360" s="3">
        <f t="shared" si="501"/>
        <v>0</v>
      </c>
      <c r="M5360" s="3">
        <f t="shared" si="502"/>
        <v>0</v>
      </c>
      <c r="N5360" s="3">
        <f t="shared" si="503"/>
        <v>0</v>
      </c>
      <c r="O5360" s="3">
        <v>21000</v>
      </c>
      <c r="P5360" s="3">
        <v>20329.689999999999</v>
      </c>
    </row>
    <row r="5361" spans="2:16" x14ac:dyDescent="0.15">
      <c r="B5361" s="5" t="s">
        <v>2932</v>
      </c>
      <c r="C5361" s="16">
        <f t="shared" si="498"/>
        <v>2021</v>
      </c>
      <c r="D5361" s="16">
        <f t="shared" si="499"/>
        <v>7</v>
      </c>
      <c r="E5361" s="3" t="s">
        <v>202</v>
      </c>
      <c r="F5361" s="3" t="s">
        <v>1319</v>
      </c>
      <c r="G5361" s="3" t="s">
        <v>203</v>
      </c>
      <c r="H5361" s="3" t="s">
        <v>5302</v>
      </c>
      <c r="I5361" s="3">
        <f t="shared" si="500"/>
        <v>0</v>
      </c>
      <c r="J5361" s="3">
        <f t="shared" si="500"/>
        <v>0</v>
      </c>
      <c r="K5361" s="3">
        <f t="shared" si="500"/>
        <v>0</v>
      </c>
      <c r="L5361" s="3">
        <f t="shared" si="501"/>
        <v>0</v>
      </c>
      <c r="M5361" s="3">
        <f t="shared" si="502"/>
        <v>0</v>
      </c>
      <c r="N5361" s="3">
        <f t="shared" si="503"/>
        <v>0</v>
      </c>
      <c r="O5361" s="3">
        <v>400</v>
      </c>
      <c r="P5361" s="3">
        <v>3139.33</v>
      </c>
    </row>
    <row r="5362" spans="2:16" x14ac:dyDescent="0.15">
      <c r="B5362" s="5" t="s">
        <v>473</v>
      </c>
      <c r="C5362" s="16">
        <f t="shared" si="498"/>
        <v>2020</v>
      </c>
      <c r="D5362" s="16">
        <f t="shared" si="499"/>
        <v>7</v>
      </c>
      <c r="E5362" s="3" t="s">
        <v>20</v>
      </c>
      <c r="F5362" s="3" t="s">
        <v>2206</v>
      </c>
      <c r="G5362" s="3" t="s">
        <v>13</v>
      </c>
      <c r="H5362" s="3" t="s">
        <v>2281</v>
      </c>
      <c r="I5362" s="3">
        <f t="shared" si="500"/>
        <v>0</v>
      </c>
      <c r="J5362" s="3">
        <f t="shared" si="500"/>
        <v>0</v>
      </c>
      <c r="K5362" s="3">
        <f t="shared" si="500"/>
        <v>0</v>
      </c>
      <c r="L5362" s="3">
        <f t="shared" si="501"/>
        <v>0</v>
      </c>
      <c r="M5362" s="3">
        <f t="shared" si="502"/>
        <v>0</v>
      </c>
      <c r="N5362" s="3">
        <f t="shared" si="503"/>
        <v>0</v>
      </c>
      <c r="O5362" s="3">
        <v>21000</v>
      </c>
      <c r="P5362" s="3">
        <v>20329.689999999999</v>
      </c>
    </row>
    <row r="5363" spans="2:16" x14ac:dyDescent="0.15">
      <c r="B5363" s="5" t="s">
        <v>2290</v>
      </c>
      <c r="C5363" s="16">
        <f t="shared" si="498"/>
        <v>2020</v>
      </c>
      <c r="D5363" s="16">
        <f t="shared" si="499"/>
        <v>6</v>
      </c>
      <c r="E5363" s="3" t="s">
        <v>20</v>
      </c>
      <c r="F5363" s="3" t="s">
        <v>2206</v>
      </c>
      <c r="G5363" s="3" t="s">
        <v>13</v>
      </c>
      <c r="H5363" s="3" t="s">
        <v>2281</v>
      </c>
      <c r="I5363" s="3">
        <f t="shared" si="500"/>
        <v>0</v>
      </c>
      <c r="J5363" s="3">
        <f t="shared" si="500"/>
        <v>0</v>
      </c>
      <c r="K5363" s="3">
        <f t="shared" si="500"/>
        <v>0</v>
      </c>
      <c r="L5363" s="3">
        <f t="shared" si="501"/>
        <v>0</v>
      </c>
      <c r="M5363" s="3">
        <f t="shared" si="502"/>
        <v>0</v>
      </c>
      <c r="N5363" s="3">
        <f t="shared" si="503"/>
        <v>0</v>
      </c>
      <c r="O5363" s="3">
        <v>21000</v>
      </c>
      <c r="P5363" s="3">
        <v>19646.599999999999</v>
      </c>
    </row>
    <row r="5364" spans="2:16" x14ac:dyDescent="0.15">
      <c r="B5364" s="5" t="s">
        <v>2290</v>
      </c>
      <c r="C5364" s="16">
        <f t="shared" si="498"/>
        <v>2020</v>
      </c>
      <c r="D5364" s="16">
        <f t="shared" si="499"/>
        <v>6</v>
      </c>
      <c r="E5364" s="3" t="s">
        <v>20</v>
      </c>
      <c r="F5364" s="3" t="s">
        <v>2206</v>
      </c>
      <c r="G5364" s="3" t="s">
        <v>13</v>
      </c>
      <c r="H5364" s="3" t="s">
        <v>2281</v>
      </c>
      <c r="I5364" s="3">
        <f t="shared" si="500"/>
        <v>0</v>
      </c>
      <c r="J5364" s="3">
        <f t="shared" si="500"/>
        <v>0</v>
      </c>
      <c r="K5364" s="3">
        <f t="shared" si="500"/>
        <v>0</v>
      </c>
      <c r="L5364" s="3">
        <f t="shared" si="501"/>
        <v>0</v>
      </c>
      <c r="M5364" s="3">
        <f t="shared" si="502"/>
        <v>0</v>
      </c>
      <c r="N5364" s="3">
        <f t="shared" si="503"/>
        <v>0</v>
      </c>
      <c r="O5364" s="3">
        <v>21000</v>
      </c>
      <c r="P5364" s="3">
        <v>19646.599999999999</v>
      </c>
    </row>
    <row r="5365" spans="2:16" x14ac:dyDescent="0.15">
      <c r="B5365" s="5" t="s">
        <v>2292</v>
      </c>
      <c r="C5365" s="16">
        <f t="shared" si="498"/>
        <v>2020</v>
      </c>
      <c r="D5365" s="16">
        <f t="shared" si="499"/>
        <v>3</v>
      </c>
      <c r="E5365" s="3" t="s">
        <v>20</v>
      </c>
      <c r="F5365" s="3" t="s">
        <v>2206</v>
      </c>
      <c r="G5365" s="3" t="s">
        <v>2206</v>
      </c>
      <c r="H5365" s="3" t="s">
        <v>2293</v>
      </c>
      <c r="I5365" s="3">
        <f t="shared" si="500"/>
        <v>0</v>
      </c>
      <c r="J5365" s="3">
        <f t="shared" si="500"/>
        <v>0</v>
      </c>
      <c r="K5365" s="3">
        <f t="shared" si="500"/>
        <v>0</v>
      </c>
      <c r="L5365" s="3">
        <f t="shared" si="501"/>
        <v>0</v>
      </c>
      <c r="M5365" s="3">
        <f t="shared" si="502"/>
        <v>0</v>
      </c>
      <c r="N5365" s="3">
        <f t="shared" si="503"/>
        <v>0</v>
      </c>
      <c r="O5365" s="3">
        <v>21000</v>
      </c>
      <c r="P5365" s="3">
        <v>19590.560000000001</v>
      </c>
    </row>
    <row r="5366" spans="2:16" x14ac:dyDescent="0.15">
      <c r="B5366" s="5" t="s">
        <v>275</v>
      </c>
      <c r="C5366" s="16">
        <f t="shared" si="498"/>
        <v>2021</v>
      </c>
      <c r="D5366" s="16">
        <f t="shared" si="499"/>
        <v>5</v>
      </c>
      <c r="E5366" s="3" t="s">
        <v>202</v>
      </c>
      <c r="F5366" s="3" t="s">
        <v>13</v>
      </c>
      <c r="G5366" s="3" t="s">
        <v>203</v>
      </c>
      <c r="H5366" s="3" t="s">
        <v>6038</v>
      </c>
      <c r="I5366" s="3">
        <f t="shared" si="500"/>
        <v>0</v>
      </c>
      <c r="J5366" s="3">
        <f t="shared" si="500"/>
        <v>0</v>
      </c>
      <c r="K5366" s="3">
        <f t="shared" si="500"/>
        <v>0</v>
      </c>
      <c r="L5366" s="3">
        <f t="shared" si="501"/>
        <v>0</v>
      </c>
      <c r="M5366" s="3">
        <f t="shared" si="502"/>
        <v>0</v>
      </c>
      <c r="N5366" s="3">
        <f t="shared" si="503"/>
        <v>0</v>
      </c>
      <c r="O5366" s="3">
        <v>400</v>
      </c>
      <c r="P5366" s="3">
        <v>2757.83</v>
      </c>
    </row>
    <row r="5367" spans="2:16" x14ac:dyDescent="0.15">
      <c r="B5367" s="5" t="s">
        <v>2636</v>
      </c>
      <c r="C5367" s="16">
        <f t="shared" si="498"/>
        <v>2021</v>
      </c>
      <c r="D5367" s="16">
        <f t="shared" si="499"/>
        <v>10</v>
      </c>
      <c r="E5367" s="3" t="s">
        <v>202</v>
      </c>
      <c r="F5367" s="3" t="s">
        <v>13</v>
      </c>
      <c r="G5367" s="3" t="s">
        <v>203</v>
      </c>
      <c r="H5367" s="3" t="s">
        <v>6038</v>
      </c>
      <c r="I5367" s="3">
        <f t="shared" si="500"/>
        <v>0</v>
      </c>
      <c r="J5367" s="3">
        <f t="shared" si="500"/>
        <v>0</v>
      </c>
      <c r="K5367" s="3">
        <f t="shared" si="500"/>
        <v>0</v>
      </c>
      <c r="L5367" s="3">
        <f t="shared" si="501"/>
        <v>0</v>
      </c>
      <c r="M5367" s="3">
        <f t="shared" si="502"/>
        <v>0</v>
      </c>
      <c r="N5367" s="3">
        <f t="shared" si="503"/>
        <v>0</v>
      </c>
      <c r="O5367" s="3">
        <v>400</v>
      </c>
      <c r="P5367" s="3">
        <v>2666.24</v>
      </c>
    </row>
    <row r="5368" spans="2:16" x14ac:dyDescent="0.15">
      <c r="B5368" s="5" t="s">
        <v>104</v>
      </c>
      <c r="C5368" s="16">
        <f t="shared" si="498"/>
        <v>2021</v>
      </c>
      <c r="D5368" s="16">
        <f t="shared" si="499"/>
        <v>7</v>
      </c>
      <c r="E5368" s="3" t="s">
        <v>202</v>
      </c>
      <c r="F5368" s="3" t="s">
        <v>13</v>
      </c>
      <c r="G5368" s="3" t="s">
        <v>203</v>
      </c>
      <c r="H5368" s="3" t="s">
        <v>6038</v>
      </c>
      <c r="I5368" s="3">
        <f t="shared" si="500"/>
        <v>0</v>
      </c>
      <c r="J5368" s="3">
        <f t="shared" si="500"/>
        <v>0</v>
      </c>
      <c r="K5368" s="3">
        <f t="shared" si="500"/>
        <v>0</v>
      </c>
      <c r="L5368" s="3">
        <f t="shared" si="501"/>
        <v>0</v>
      </c>
      <c r="M5368" s="3">
        <f t="shared" si="502"/>
        <v>0</v>
      </c>
      <c r="N5368" s="3">
        <f t="shared" si="503"/>
        <v>0</v>
      </c>
      <c r="O5368" s="3">
        <v>400</v>
      </c>
      <c r="P5368" s="3">
        <v>2616.12</v>
      </c>
    </row>
    <row r="5369" spans="2:16" x14ac:dyDescent="0.15">
      <c r="B5369" s="5" t="s">
        <v>2634</v>
      </c>
      <c r="C5369" s="16">
        <f t="shared" si="498"/>
        <v>2021</v>
      </c>
      <c r="D5369" s="16">
        <f t="shared" si="499"/>
        <v>9</v>
      </c>
      <c r="E5369" s="3" t="s">
        <v>202</v>
      </c>
      <c r="F5369" s="3" t="s">
        <v>13</v>
      </c>
      <c r="G5369" s="3" t="s">
        <v>203</v>
      </c>
      <c r="H5369" s="3" t="s">
        <v>6038</v>
      </c>
      <c r="I5369" s="3">
        <f t="shared" si="500"/>
        <v>0</v>
      </c>
      <c r="J5369" s="3">
        <f t="shared" si="500"/>
        <v>0</v>
      </c>
      <c r="K5369" s="3">
        <f t="shared" si="500"/>
        <v>0</v>
      </c>
      <c r="L5369" s="3">
        <f t="shared" si="501"/>
        <v>0</v>
      </c>
      <c r="M5369" s="3">
        <f t="shared" si="502"/>
        <v>0</v>
      </c>
      <c r="N5369" s="3">
        <f t="shared" si="503"/>
        <v>0</v>
      </c>
      <c r="O5369" s="3">
        <v>400</v>
      </c>
      <c r="P5369" s="3">
        <v>2611.7800000000002</v>
      </c>
    </row>
    <row r="5370" spans="2:16" x14ac:dyDescent="0.15">
      <c r="B5370" s="5" t="s">
        <v>5476</v>
      </c>
      <c r="C5370" s="16">
        <f t="shared" si="498"/>
        <v>2021</v>
      </c>
      <c r="D5370" s="16">
        <f t="shared" si="499"/>
        <v>7</v>
      </c>
      <c r="E5370" s="3" t="s">
        <v>202</v>
      </c>
      <c r="F5370" s="3" t="s">
        <v>13</v>
      </c>
      <c r="G5370" s="3" t="s">
        <v>203</v>
      </c>
      <c r="H5370" s="3" t="s">
        <v>6038</v>
      </c>
      <c r="I5370" s="3">
        <f t="shared" si="500"/>
        <v>0</v>
      </c>
      <c r="J5370" s="3">
        <f t="shared" si="500"/>
        <v>0</v>
      </c>
      <c r="K5370" s="3">
        <f t="shared" si="500"/>
        <v>0</v>
      </c>
      <c r="L5370" s="3">
        <f t="shared" si="501"/>
        <v>0</v>
      </c>
      <c r="M5370" s="3">
        <f t="shared" si="502"/>
        <v>0</v>
      </c>
      <c r="N5370" s="3">
        <f t="shared" si="503"/>
        <v>0</v>
      </c>
      <c r="O5370" s="3">
        <v>400</v>
      </c>
      <c r="P5370" s="3">
        <v>2607.1999999999898</v>
      </c>
    </row>
    <row r="5371" spans="2:16" x14ac:dyDescent="0.15">
      <c r="B5371" s="5" t="s">
        <v>2292</v>
      </c>
      <c r="C5371" s="16">
        <f t="shared" si="498"/>
        <v>2020</v>
      </c>
      <c r="D5371" s="16">
        <f t="shared" si="499"/>
        <v>3</v>
      </c>
      <c r="E5371" s="3" t="s">
        <v>20</v>
      </c>
      <c r="F5371" s="3" t="s">
        <v>2206</v>
      </c>
      <c r="G5371" s="3" t="s">
        <v>2206</v>
      </c>
      <c r="H5371" s="3" t="s">
        <v>2293</v>
      </c>
      <c r="I5371" s="3">
        <f t="shared" si="500"/>
        <v>0</v>
      </c>
      <c r="J5371" s="3">
        <f t="shared" si="500"/>
        <v>0</v>
      </c>
      <c r="K5371" s="3">
        <f t="shared" si="500"/>
        <v>0</v>
      </c>
      <c r="L5371" s="3">
        <f t="shared" si="501"/>
        <v>0</v>
      </c>
      <c r="M5371" s="3">
        <f t="shared" si="502"/>
        <v>0</v>
      </c>
      <c r="N5371" s="3">
        <f t="shared" si="503"/>
        <v>0</v>
      </c>
      <c r="O5371" s="3">
        <v>21000</v>
      </c>
      <c r="P5371" s="3">
        <v>19590.560000000001</v>
      </c>
    </row>
    <row r="5372" spans="2:16" x14ac:dyDescent="0.15">
      <c r="B5372" s="5" t="s">
        <v>324</v>
      </c>
      <c r="C5372" s="16">
        <f t="shared" si="498"/>
        <v>2021</v>
      </c>
      <c r="D5372" s="16">
        <f t="shared" si="499"/>
        <v>6</v>
      </c>
      <c r="E5372" s="3" t="s">
        <v>202</v>
      </c>
      <c r="F5372" s="3" t="s">
        <v>12</v>
      </c>
      <c r="G5372" s="3" t="s">
        <v>203</v>
      </c>
      <c r="H5372" s="3" t="s">
        <v>6045</v>
      </c>
      <c r="I5372" s="3">
        <f t="shared" si="500"/>
        <v>0</v>
      </c>
      <c r="J5372" s="3">
        <f t="shared" si="500"/>
        <v>0</v>
      </c>
      <c r="K5372" s="3">
        <f t="shared" si="500"/>
        <v>0</v>
      </c>
      <c r="L5372" s="3">
        <f t="shared" si="501"/>
        <v>0</v>
      </c>
      <c r="M5372" s="3">
        <f t="shared" si="502"/>
        <v>0</v>
      </c>
      <c r="N5372" s="3">
        <f t="shared" si="503"/>
        <v>0</v>
      </c>
      <c r="O5372" s="3">
        <v>400</v>
      </c>
      <c r="P5372" s="3">
        <v>1720.92</v>
      </c>
    </row>
    <row r="5373" spans="2:16" x14ac:dyDescent="0.15">
      <c r="B5373" s="5" t="s">
        <v>276</v>
      </c>
      <c r="C5373" s="16">
        <f t="shared" si="498"/>
        <v>2021</v>
      </c>
      <c r="D5373" s="16">
        <f t="shared" si="499"/>
        <v>5</v>
      </c>
      <c r="E5373" s="3" t="s">
        <v>202</v>
      </c>
      <c r="F5373" s="3" t="s">
        <v>5791</v>
      </c>
      <c r="G5373" s="3" t="s">
        <v>203</v>
      </c>
      <c r="H5373" s="3" t="s">
        <v>5797</v>
      </c>
      <c r="I5373" s="3">
        <f t="shared" si="500"/>
        <v>0</v>
      </c>
      <c r="J5373" s="3">
        <f t="shared" si="500"/>
        <v>0</v>
      </c>
      <c r="K5373" s="3">
        <f t="shared" si="500"/>
        <v>1</v>
      </c>
      <c r="L5373" s="3">
        <f t="shared" si="501"/>
        <v>0</v>
      </c>
      <c r="M5373" s="3">
        <f t="shared" si="502"/>
        <v>0</v>
      </c>
      <c r="N5373" s="3">
        <f t="shared" si="503"/>
        <v>0</v>
      </c>
      <c r="O5373" s="3">
        <v>400</v>
      </c>
      <c r="P5373" s="3">
        <v>1571.07</v>
      </c>
    </row>
    <row r="5374" spans="2:16" x14ac:dyDescent="0.15">
      <c r="B5374" s="5" t="s">
        <v>2099</v>
      </c>
      <c r="C5374" s="16">
        <f t="shared" si="498"/>
        <v>2020</v>
      </c>
      <c r="D5374" s="16">
        <f t="shared" si="499"/>
        <v>1</v>
      </c>
      <c r="E5374" s="3" t="s">
        <v>20</v>
      </c>
      <c r="F5374" s="3" t="s">
        <v>2206</v>
      </c>
      <c r="G5374" s="3" t="s">
        <v>13</v>
      </c>
      <c r="H5374" s="3" t="s">
        <v>2303</v>
      </c>
      <c r="I5374" s="3">
        <f t="shared" si="500"/>
        <v>0</v>
      </c>
      <c r="J5374" s="3">
        <f t="shared" si="500"/>
        <v>0</v>
      </c>
      <c r="K5374" s="3">
        <f t="shared" si="500"/>
        <v>0</v>
      </c>
      <c r="L5374" s="3">
        <f t="shared" si="501"/>
        <v>0</v>
      </c>
      <c r="M5374" s="3">
        <f t="shared" si="502"/>
        <v>0</v>
      </c>
      <c r="N5374" s="3">
        <f t="shared" si="503"/>
        <v>0</v>
      </c>
      <c r="O5374" s="3">
        <v>21000</v>
      </c>
      <c r="P5374" s="3">
        <v>19453.93</v>
      </c>
    </row>
    <row r="5375" spans="2:16" x14ac:dyDescent="0.15">
      <c r="B5375" s="5" t="s">
        <v>1641</v>
      </c>
      <c r="C5375" s="16">
        <f t="shared" si="498"/>
        <v>2020</v>
      </c>
      <c r="D5375" s="16">
        <f t="shared" si="499"/>
        <v>4</v>
      </c>
      <c r="E5375" s="3" t="s">
        <v>20</v>
      </c>
      <c r="F5375" s="3" t="s">
        <v>2206</v>
      </c>
      <c r="G5375" s="3" t="s">
        <v>13</v>
      </c>
      <c r="H5375" s="3" t="s">
        <v>2320</v>
      </c>
      <c r="I5375" s="3">
        <f t="shared" si="500"/>
        <v>0</v>
      </c>
      <c r="J5375" s="3">
        <f t="shared" si="500"/>
        <v>0</v>
      </c>
      <c r="K5375" s="3">
        <f t="shared" si="500"/>
        <v>0</v>
      </c>
      <c r="L5375" s="3">
        <f t="shared" si="501"/>
        <v>0</v>
      </c>
      <c r="M5375" s="3">
        <f t="shared" si="502"/>
        <v>0</v>
      </c>
      <c r="N5375" s="3">
        <f t="shared" si="503"/>
        <v>0</v>
      </c>
      <c r="O5375" s="3">
        <v>21000</v>
      </c>
      <c r="P5375" s="3">
        <v>19173.71</v>
      </c>
    </row>
    <row r="5376" spans="2:16" x14ac:dyDescent="0.15">
      <c r="B5376" s="5" t="s">
        <v>1641</v>
      </c>
      <c r="C5376" s="16">
        <f t="shared" si="498"/>
        <v>2020</v>
      </c>
      <c r="D5376" s="16">
        <f t="shared" si="499"/>
        <v>4</v>
      </c>
      <c r="E5376" s="3" t="s">
        <v>20</v>
      </c>
      <c r="F5376" s="3" t="s">
        <v>2206</v>
      </c>
      <c r="G5376" s="3" t="s">
        <v>13</v>
      </c>
      <c r="H5376" s="3" t="s">
        <v>2321</v>
      </c>
      <c r="I5376" s="3">
        <f t="shared" si="500"/>
        <v>0</v>
      </c>
      <c r="J5376" s="3">
        <f t="shared" si="500"/>
        <v>0</v>
      </c>
      <c r="K5376" s="3">
        <f t="shared" si="500"/>
        <v>0</v>
      </c>
      <c r="L5376" s="3">
        <f t="shared" si="501"/>
        <v>0</v>
      </c>
      <c r="M5376" s="3">
        <f t="shared" si="502"/>
        <v>0</v>
      </c>
      <c r="N5376" s="3">
        <f t="shared" si="503"/>
        <v>0</v>
      </c>
      <c r="O5376" s="3">
        <v>21000</v>
      </c>
      <c r="P5376" s="3">
        <v>19173.71</v>
      </c>
    </row>
    <row r="5377" spans="2:16" x14ac:dyDescent="0.15">
      <c r="B5377" s="5" t="s">
        <v>831</v>
      </c>
      <c r="C5377" s="16">
        <f t="shared" si="498"/>
        <v>2020</v>
      </c>
      <c r="D5377" s="16">
        <f t="shared" si="499"/>
        <v>9</v>
      </c>
      <c r="E5377" s="3" t="s">
        <v>20</v>
      </c>
      <c r="F5377" s="3" t="s">
        <v>2272</v>
      </c>
      <c r="G5377" s="3" t="s">
        <v>13</v>
      </c>
      <c r="H5377" s="3" t="s">
        <v>2267</v>
      </c>
      <c r="I5377" s="3">
        <f t="shared" si="500"/>
        <v>0</v>
      </c>
      <c r="J5377" s="3">
        <f t="shared" si="500"/>
        <v>0</v>
      </c>
      <c r="K5377" s="3">
        <f t="shared" si="500"/>
        <v>0</v>
      </c>
      <c r="L5377" s="3">
        <f t="shared" si="501"/>
        <v>0</v>
      </c>
      <c r="M5377" s="3">
        <f t="shared" si="502"/>
        <v>0</v>
      </c>
      <c r="N5377" s="3">
        <f t="shared" si="503"/>
        <v>0</v>
      </c>
      <c r="O5377" s="3">
        <v>21000</v>
      </c>
      <c r="P5377" s="3">
        <v>20816.61</v>
      </c>
    </row>
    <row r="5378" spans="2:16" x14ac:dyDescent="0.15">
      <c r="B5378" s="5" t="s">
        <v>95</v>
      </c>
      <c r="C5378" s="16">
        <f t="shared" si="498"/>
        <v>2021</v>
      </c>
      <c r="D5378" s="16">
        <f t="shared" si="499"/>
        <v>12</v>
      </c>
      <c r="E5378" s="3" t="s">
        <v>202</v>
      </c>
      <c r="F5378" s="3" t="s">
        <v>12</v>
      </c>
      <c r="G5378" s="3" t="s">
        <v>203</v>
      </c>
      <c r="H5378" s="3" t="s">
        <v>6055</v>
      </c>
      <c r="I5378" s="3">
        <f t="shared" si="500"/>
        <v>0</v>
      </c>
      <c r="J5378" s="3">
        <f t="shared" si="500"/>
        <v>0</v>
      </c>
      <c r="K5378" s="3">
        <f t="shared" si="500"/>
        <v>0</v>
      </c>
      <c r="L5378" s="3">
        <f t="shared" si="501"/>
        <v>0</v>
      </c>
      <c r="M5378" s="3">
        <f t="shared" si="502"/>
        <v>0</v>
      </c>
      <c r="N5378" s="3">
        <f t="shared" si="503"/>
        <v>0</v>
      </c>
      <c r="O5378" s="3">
        <v>396</v>
      </c>
      <c r="P5378" s="3">
        <v>1821.5</v>
      </c>
    </row>
    <row r="5379" spans="2:16" x14ac:dyDescent="0.15">
      <c r="B5379" s="5" t="s">
        <v>1751</v>
      </c>
      <c r="C5379" s="16">
        <f t="shared" si="498"/>
        <v>2021</v>
      </c>
      <c r="D5379" s="16">
        <f t="shared" si="499"/>
        <v>9</v>
      </c>
      <c r="E5379" s="3" t="s">
        <v>202</v>
      </c>
      <c r="F5379" s="3" t="s">
        <v>13</v>
      </c>
      <c r="G5379" s="3" t="s">
        <v>203</v>
      </c>
      <c r="H5379" s="3" t="s">
        <v>5294</v>
      </c>
      <c r="I5379" s="3">
        <f t="shared" si="500"/>
        <v>0</v>
      </c>
      <c r="J5379" s="3">
        <f t="shared" si="500"/>
        <v>0</v>
      </c>
      <c r="K5379" s="3">
        <f t="shared" si="500"/>
        <v>1</v>
      </c>
      <c r="L5379" s="3">
        <f t="shared" si="501"/>
        <v>0</v>
      </c>
      <c r="M5379" s="3">
        <f t="shared" si="502"/>
        <v>0</v>
      </c>
      <c r="N5379" s="3">
        <f t="shared" si="503"/>
        <v>0</v>
      </c>
      <c r="O5379" s="3">
        <v>396</v>
      </c>
      <c r="P5379" s="3">
        <v>1580.11</v>
      </c>
    </row>
    <row r="5380" spans="2:16" x14ac:dyDescent="0.15">
      <c r="B5380" s="5" t="s">
        <v>3056</v>
      </c>
      <c r="C5380" s="16">
        <f t="shared" ref="C5380:C5443" si="504">YEAR(B5380)</f>
        <v>2021</v>
      </c>
      <c r="D5380" s="16">
        <f t="shared" ref="D5380:D5443" si="505">MONTH(B5380)</f>
        <v>3</v>
      </c>
      <c r="E5380" s="3" t="s">
        <v>202</v>
      </c>
      <c r="F5380" s="3" t="s">
        <v>13</v>
      </c>
      <c r="G5380" s="3" t="s">
        <v>203</v>
      </c>
      <c r="H5380" s="3" t="s">
        <v>5294</v>
      </c>
      <c r="I5380" s="3">
        <f t="shared" ref="I5380:K5443" si="506">MIN(1,IFERROR(SEARCH(I$2,$H5380),0))</f>
        <v>0</v>
      </c>
      <c r="J5380" s="3">
        <f t="shared" si="506"/>
        <v>0</v>
      </c>
      <c r="K5380" s="3">
        <f t="shared" si="506"/>
        <v>1</v>
      </c>
      <c r="L5380" s="3">
        <f t="shared" ref="L5380:L5443" si="507">IF(I5380*J5380=1,"Гороховый изолят",IF(I5380*K5380=1,"Гороховый концентрат",0))</f>
        <v>0</v>
      </c>
      <c r="M5380" s="3">
        <f t="shared" ref="M5380:M5443" si="508">$I5380*J5380</f>
        <v>0</v>
      </c>
      <c r="N5380" s="3">
        <f t="shared" ref="N5380:N5443" si="509">$I5380*K5380</f>
        <v>0</v>
      </c>
      <c r="O5380" s="3">
        <v>396</v>
      </c>
      <c r="P5380" s="3">
        <v>1454.7</v>
      </c>
    </row>
    <row r="5381" spans="2:16" x14ac:dyDescent="0.15">
      <c r="B5381" s="5" t="s">
        <v>2112</v>
      </c>
      <c r="C5381" s="16">
        <f t="shared" si="504"/>
        <v>2020</v>
      </c>
      <c r="D5381" s="16">
        <f t="shared" si="505"/>
        <v>9</v>
      </c>
      <c r="E5381" s="3" t="s">
        <v>20</v>
      </c>
      <c r="F5381" s="3" t="s">
        <v>2272</v>
      </c>
      <c r="G5381" s="3" t="s">
        <v>13</v>
      </c>
      <c r="H5381" s="3" t="s">
        <v>2267</v>
      </c>
      <c r="I5381" s="3">
        <f t="shared" si="506"/>
        <v>0</v>
      </c>
      <c r="J5381" s="3">
        <f t="shared" si="506"/>
        <v>0</v>
      </c>
      <c r="K5381" s="3">
        <f t="shared" si="506"/>
        <v>0</v>
      </c>
      <c r="L5381" s="3">
        <f t="shared" si="507"/>
        <v>0</v>
      </c>
      <c r="M5381" s="3">
        <f t="shared" si="508"/>
        <v>0</v>
      </c>
      <c r="N5381" s="3">
        <f t="shared" si="509"/>
        <v>0</v>
      </c>
      <c r="O5381" s="3">
        <v>21000</v>
      </c>
      <c r="P5381" s="3">
        <v>20772.830000000002</v>
      </c>
    </row>
    <row r="5382" spans="2:16" x14ac:dyDescent="0.15">
      <c r="B5382" s="5" t="s">
        <v>147</v>
      </c>
      <c r="C5382" s="16">
        <f t="shared" si="504"/>
        <v>2020</v>
      </c>
      <c r="D5382" s="16">
        <f t="shared" si="505"/>
        <v>8</v>
      </c>
      <c r="E5382" s="3" t="s">
        <v>20</v>
      </c>
      <c r="F5382" s="3" t="s">
        <v>2272</v>
      </c>
      <c r="G5382" s="3" t="s">
        <v>13</v>
      </c>
      <c r="H5382" s="3" t="s">
        <v>2267</v>
      </c>
      <c r="I5382" s="3">
        <f t="shared" si="506"/>
        <v>0</v>
      </c>
      <c r="J5382" s="3">
        <f t="shared" si="506"/>
        <v>0</v>
      </c>
      <c r="K5382" s="3">
        <f t="shared" si="506"/>
        <v>0</v>
      </c>
      <c r="L5382" s="3">
        <f t="shared" si="507"/>
        <v>0</v>
      </c>
      <c r="M5382" s="3">
        <f t="shared" si="508"/>
        <v>0</v>
      </c>
      <c r="N5382" s="3">
        <f t="shared" si="509"/>
        <v>0</v>
      </c>
      <c r="O5382" s="3">
        <v>21000</v>
      </c>
      <c r="P5382" s="3">
        <v>20755.310000000001</v>
      </c>
    </row>
    <row r="5383" spans="2:16" x14ac:dyDescent="0.15">
      <c r="B5383" s="5" t="s">
        <v>1048</v>
      </c>
      <c r="C5383" s="16">
        <f t="shared" si="504"/>
        <v>2020</v>
      </c>
      <c r="D5383" s="16">
        <f t="shared" si="505"/>
        <v>10</v>
      </c>
      <c r="E5383" s="3" t="s">
        <v>20</v>
      </c>
      <c r="F5383" s="3" t="s">
        <v>2272</v>
      </c>
      <c r="G5383" s="3" t="s">
        <v>13</v>
      </c>
      <c r="H5383" s="3" t="s">
        <v>2267</v>
      </c>
      <c r="I5383" s="3">
        <f t="shared" si="506"/>
        <v>0</v>
      </c>
      <c r="J5383" s="3">
        <f t="shared" si="506"/>
        <v>0</v>
      </c>
      <c r="K5383" s="3">
        <f t="shared" si="506"/>
        <v>0</v>
      </c>
      <c r="L5383" s="3">
        <f t="shared" si="507"/>
        <v>0</v>
      </c>
      <c r="M5383" s="3">
        <f t="shared" si="508"/>
        <v>0</v>
      </c>
      <c r="N5383" s="3">
        <f t="shared" si="509"/>
        <v>0</v>
      </c>
      <c r="O5383" s="3">
        <v>21000</v>
      </c>
      <c r="P5383" s="3">
        <v>20709.77</v>
      </c>
    </row>
    <row r="5384" spans="2:16" x14ac:dyDescent="0.15">
      <c r="B5384" s="5" t="s">
        <v>1248</v>
      </c>
      <c r="C5384" s="16">
        <f t="shared" si="504"/>
        <v>2020</v>
      </c>
      <c r="D5384" s="16">
        <f t="shared" si="505"/>
        <v>10</v>
      </c>
      <c r="E5384" s="3" t="s">
        <v>20</v>
      </c>
      <c r="F5384" s="3" t="s">
        <v>2272</v>
      </c>
      <c r="G5384" s="3" t="s">
        <v>13</v>
      </c>
      <c r="H5384" s="3" t="s">
        <v>2267</v>
      </c>
      <c r="I5384" s="3">
        <f t="shared" si="506"/>
        <v>0</v>
      </c>
      <c r="J5384" s="3">
        <f t="shared" si="506"/>
        <v>0</v>
      </c>
      <c r="K5384" s="3">
        <f t="shared" si="506"/>
        <v>0</v>
      </c>
      <c r="L5384" s="3">
        <f t="shared" si="507"/>
        <v>0</v>
      </c>
      <c r="M5384" s="3">
        <f t="shared" si="508"/>
        <v>0</v>
      </c>
      <c r="N5384" s="3">
        <f t="shared" si="509"/>
        <v>0</v>
      </c>
      <c r="O5384" s="3">
        <v>21000</v>
      </c>
      <c r="P5384" s="3">
        <v>20694</v>
      </c>
    </row>
    <row r="5385" spans="2:16" x14ac:dyDescent="0.15">
      <c r="B5385" s="5" t="s">
        <v>1821</v>
      </c>
      <c r="C5385" s="16">
        <f t="shared" si="504"/>
        <v>2020</v>
      </c>
      <c r="D5385" s="16">
        <f t="shared" si="505"/>
        <v>8</v>
      </c>
      <c r="E5385" s="3" t="s">
        <v>20</v>
      </c>
      <c r="F5385" s="3" t="s">
        <v>2272</v>
      </c>
      <c r="G5385" s="3" t="s">
        <v>13</v>
      </c>
      <c r="H5385" s="3" t="s">
        <v>2267</v>
      </c>
      <c r="I5385" s="3">
        <f t="shared" si="506"/>
        <v>0</v>
      </c>
      <c r="J5385" s="3">
        <f t="shared" si="506"/>
        <v>0</v>
      </c>
      <c r="K5385" s="3">
        <f t="shared" si="506"/>
        <v>0</v>
      </c>
      <c r="L5385" s="3">
        <f t="shared" si="507"/>
        <v>0</v>
      </c>
      <c r="M5385" s="3">
        <f t="shared" si="508"/>
        <v>0</v>
      </c>
      <c r="N5385" s="3">
        <f t="shared" si="509"/>
        <v>0</v>
      </c>
      <c r="O5385" s="3">
        <v>21000</v>
      </c>
      <c r="P5385" s="3">
        <v>20688.75</v>
      </c>
    </row>
    <row r="5386" spans="2:16" x14ac:dyDescent="0.15">
      <c r="B5386" s="5" t="s">
        <v>167</v>
      </c>
      <c r="C5386" s="16">
        <f t="shared" si="504"/>
        <v>2020</v>
      </c>
      <c r="D5386" s="16">
        <f t="shared" si="505"/>
        <v>8</v>
      </c>
      <c r="E5386" s="3" t="s">
        <v>20</v>
      </c>
      <c r="F5386" s="3" t="s">
        <v>2272</v>
      </c>
      <c r="G5386" s="3" t="s">
        <v>13</v>
      </c>
      <c r="H5386" s="3" t="s">
        <v>2267</v>
      </c>
      <c r="I5386" s="3">
        <f t="shared" si="506"/>
        <v>0</v>
      </c>
      <c r="J5386" s="3">
        <f t="shared" si="506"/>
        <v>0</v>
      </c>
      <c r="K5386" s="3">
        <f t="shared" si="506"/>
        <v>0</v>
      </c>
      <c r="L5386" s="3">
        <f t="shared" si="507"/>
        <v>0</v>
      </c>
      <c r="M5386" s="3">
        <f t="shared" si="508"/>
        <v>0</v>
      </c>
      <c r="N5386" s="3">
        <f t="shared" si="509"/>
        <v>0</v>
      </c>
      <c r="O5386" s="3">
        <v>21000</v>
      </c>
      <c r="P5386" s="3">
        <v>20613.439999999999</v>
      </c>
    </row>
    <row r="5387" spans="2:16" x14ac:dyDescent="0.15">
      <c r="B5387" s="5" t="s">
        <v>2057</v>
      </c>
      <c r="C5387" s="16">
        <f t="shared" si="504"/>
        <v>2020</v>
      </c>
      <c r="D5387" s="16">
        <f t="shared" si="505"/>
        <v>11</v>
      </c>
      <c r="E5387" s="3" t="s">
        <v>20</v>
      </c>
      <c r="F5387" s="3" t="s">
        <v>2272</v>
      </c>
      <c r="G5387" s="3" t="s">
        <v>13</v>
      </c>
      <c r="H5387" s="3" t="s">
        <v>2267</v>
      </c>
      <c r="I5387" s="3">
        <f t="shared" si="506"/>
        <v>0</v>
      </c>
      <c r="J5387" s="3">
        <f t="shared" si="506"/>
        <v>0</v>
      </c>
      <c r="K5387" s="3">
        <f t="shared" si="506"/>
        <v>0</v>
      </c>
      <c r="L5387" s="3">
        <f t="shared" si="507"/>
        <v>0</v>
      </c>
      <c r="M5387" s="3">
        <f t="shared" si="508"/>
        <v>0</v>
      </c>
      <c r="N5387" s="3">
        <f t="shared" si="509"/>
        <v>0</v>
      </c>
      <c r="O5387" s="3">
        <v>21000</v>
      </c>
      <c r="P5387" s="3">
        <v>20511.849999999999</v>
      </c>
    </row>
    <row r="5388" spans="2:16" x14ac:dyDescent="0.15">
      <c r="B5388" s="5" t="s">
        <v>380</v>
      </c>
      <c r="C5388" s="16">
        <f t="shared" si="504"/>
        <v>2020</v>
      </c>
      <c r="D5388" s="16">
        <f t="shared" si="505"/>
        <v>9</v>
      </c>
      <c r="E5388" s="3" t="s">
        <v>20</v>
      </c>
      <c r="F5388" s="3" t="s">
        <v>2272</v>
      </c>
      <c r="G5388" s="3" t="s">
        <v>13</v>
      </c>
      <c r="H5388" s="3" t="s">
        <v>2267</v>
      </c>
      <c r="I5388" s="3">
        <f t="shared" si="506"/>
        <v>0</v>
      </c>
      <c r="J5388" s="3">
        <f t="shared" si="506"/>
        <v>0</v>
      </c>
      <c r="K5388" s="3">
        <f t="shared" si="506"/>
        <v>0</v>
      </c>
      <c r="L5388" s="3">
        <f t="shared" si="507"/>
        <v>0</v>
      </c>
      <c r="M5388" s="3">
        <f t="shared" si="508"/>
        <v>0</v>
      </c>
      <c r="N5388" s="3">
        <f t="shared" si="509"/>
        <v>0</v>
      </c>
      <c r="O5388" s="3">
        <v>21000</v>
      </c>
      <c r="P5388" s="3">
        <v>20447.05</v>
      </c>
    </row>
    <row r="5389" spans="2:16" x14ac:dyDescent="0.15">
      <c r="B5389" s="5" t="s">
        <v>421</v>
      </c>
      <c r="C5389" s="16">
        <f t="shared" si="504"/>
        <v>2021</v>
      </c>
      <c r="D5389" s="16">
        <f t="shared" si="505"/>
        <v>3</v>
      </c>
      <c r="E5389" s="3" t="s">
        <v>202</v>
      </c>
      <c r="F5389" s="3" t="s">
        <v>13</v>
      </c>
      <c r="G5389" s="3" t="s">
        <v>203</v>
      </c>
      <c r="H5389" s="3" t="s">
        <v>6069</v>
      </c>
      <c r="I5389" s="3">
        <f t="shared" si="506"/>
        <v>0</v>
      </c>
      <c r="J5389" s="3">
        <f t="shared" si="506"/>
        <v>0</v>
      </c>
      <c r="K5389" s="3">
        <f t="shared" si="506"/>
        <v>0</v>
      </c>
      <c r="L5389" s="3">
        <f t="shared" si="507"/>
        <v>0</v>
      </c>
      <c r="M5389" s="3">
        <f t="shared" si="508"/>
        <v>0</v>
      </c>
      <c r="N5389" s="3">
        <f t="shared" si="509"/>
        <v>0</v>
      </c>
      <c r="O5389" s="3">
        <v>375</v>
      </c>
      <c r="P5389" s="3">
        <v>408.6</v>
      </c>
    </row>
    <row r="5390" spans="2:16" x14ac:dyDescent="0.15">
      <c r="B5390" s="5" t="s">
        <v>471</v>
      </c>
      <c r="C5390" s="16">
        <f t="shared" si="504"/>
        <v>2021</v>
      </c>
      <c r="D5390" s="16">
        <f t="shared" si="505"/>
        <v>12</v>
      </c>
      <c r="E5390" s="3" t="s">
        <v>202</v>
      </c>
      <c r="F5390" s="3" t="s">
        <v>13</v>
      </c>
      <c r="G5390" s="3" t="s">
        <v>2675</v>
      </c>
      <c r="H5390" s="3" t="s">
        <v>1340</v>
      </c>
      <c r="I5390" s="3">
        <f t="shared" si="506"/>
        <v>0</v>
      </c>
      <c r="J5390" s="3">
        <f t="shared" si="506"/>
        <v>0</v>
      </c>
      <c r="K5390" s="3">
        <f t="shared" si="506"/>
        <v>1</v>
      </c>
      <c r="L5390" s="3">
        <f t="shared" si="507"/>
        <v>0</v>
      </c>
      <c r="M5390" s="3">
        <f t="shared" si="508"/>
        <v>0</v>
      </c>
      <c r="N5390" s="3">
        <f t="shared" si="509"/>
        <v>0</v>
      </c>
      <c r="O5390" s="3">
        <v>374.4</v>
      </c>
      <c r="P5390" s="3">
        <v>6954.68</v>
      </c>
    </row>
    <row r="5391" spans="2:16" x14ac:dyDescent="0.15">
      <c r="B5391" s="5" t="s">
        <v>380</v>
      </c>
      <c r="C5391" s="16">
        <f t="shared" si="504"/>
        <v>2020</v>
      </c>
      <c r="D5391" s="16">
        <f t="shared" si="505"/>
        <v>9</v>
      </c>
      <c r="E5391" s="3" t="s">
        <v>20</v>
      </c>
      <c r="F5391" s="3" t="s">
        <v>2272</v>
      </c>
      <c r="G5391" s="3" t="s">
        <v>13</v>
      </c>
      <c r="H5391" s="3" t="s">
        <v>2267</v>
      </c>
      <c r="I5391" s="3">
        <f t="shared" si="506"/>
        <v>0</v>
      </c>
      <c r="J5391" s="3">
        <f t="shared" si="506"/>
        <v>0</v>
      </c>
      <c r="K5391" s="3">
        <f t="shared" si="506"/>
        <v>0</v>
      </c>
      <c r="L5391" s="3">
        <f t="shared" si="507"/>
        <v>0</v>
      </c>
      <c r="M5391" s="3">
        <f t="shared" si="508"/>
        <v>0</v>
      </c>
      <c r="N5391" s="3">
        <f t="shared" si="509"/>
        <v>0</v>
      </c>
      <c r="O5391" s="3">
        <v>21000</v>
      </c>
      <c r="P5391" s="3">
        <v>20447.05</v>
      </c>
    </row>
    <row r="5392" spans="2:16" x14ac:dyDescent="0.15">
      <c r="B5392" s="5" t="s">
        <v>2269</v>
      </c>
      <c r="C5392" s="16">
        <f t="shared" si="504"/>
        <v>2021</v>
      </c>
      <c r="D5392" s="16">
        <f t="shared" si="505"/>
        <v>3</v>
      </c>
      <c r="E5392" s="3" t="s">
        <v>202</v>
      </c>
      <c r="F5392" s="3" t="s">
        <v>13</v>
      </c>
      <c r="G5392" s="3" t="s">
        <v>2957</v>
      </c>
      <c r="H5392" s="3" t="s">
        <v>4569</v>
      </c>
      <c r="I5392" s="3">
        <f t="shared" si="506"/>
        <v>0</v>
      </c>
      <c r="J5392" s="3">
        <f t="shared" si="506"/>
        <v>0</v>
      </c>
      <c r="K5392" s="3">
        <f t="shared" si="506"/>
        <v>1</v>
      </c>
      <c r="L5392" s="3">
        <f t="shared" si="507"/>
        <v>0</v>
      </c>
      <c r="M5392" s="3">
        <f t="shared" si="508"/>
        <v>0</v>
      </c>
      <c r="N5392" s="3">
        <f t="shared" si="509"/>
        <v>0</v>
      </c>
      <c r="O5392" s="3">
        <v>367.18400000000003</v>
      </c>
      <c r="P5392" s="3">
        <v>15236.94</v>
      </c>
    </row>
    <row r="5393" spans="2:16" x14ac:dyDescent="0.15">
      <c r="B5393" s="5" t="s">
        <v>1464</v>
      </c>
      <c r="C5393" s="16">
        <f t="shared" si="504"/>
        <v>2020</v>
      </c>
      <c r="D5393" s="16">
        <f t="shared" si="505"/>
        <v>9</v>
      </c>
      <c r="E5393" s="3" t="s">
        <v>20</v>
      </c>
      <c r="F5393" s="3" t="s">
        <v>2272</v>
      </c>
      <c r="G5393" s="3" t="s">
        <v>13</v>
      </c>
      <c r="H5393" s="3" t="s">
        <v>2267</v>
      </c>
      <c r="I5393" s="3">
        <f t="shared" si="506"/>
        <v>0</v>
      </c>
      <c r="J5393" s="3">
        <f t="shared" si="506"/>
        <v>0</v>
      </c>
      <c r="K5393" s="3">
        <f t="shared" si="506"/>
        <v>0</v>
      </c>
      <c r="L5393" s="3">
        <f t="shared" si="507"/>
        <v>0</v>
      </c>
      <c r="M5393" s="3">
        <f t="shared" si="508"/>
        <v>0</v>
      </c>
      <c r="N5393" s="3">
        <f t="shared" si="509"/>
        <v>0</v>
      </c>
      <c r="O5393" s="3">
        <v>21000</v>
      </c>
      <c r="P5393" s="3">
        <v>20366.48</v>
      </c>
    </row>
    <row r="5394" spans="2:16" x14ac:dyDescent="0.15">
      <c r="B5394" s="5" t="s">
        <v>388</v>
      </c>
      <c r="C5394" s="16">
        <f t="shared" si="504"/>
        <v>2020</v>
      </c>
      <c r="D5394" s="16">
        <f t="shared" si="505"/>
        <v>6</v>
      </c>
      <c r="E5394" s="3" t="s">
        <v>20</v>
      </c>
      <c r="F5394" s="3" t="s">
        <v>2272</v>
      </c>
      <c r="G5394" s="3" t="s">
        <v>13</v>
      </c>
      <c r="H5394" s="3" t="s">
        <v>2267</v>
      </c>
      <c r="I5394" s="3">
        <f t="shared" si="506"/>
        <v>0</v>
      </c>
      <c r="J5394" s="3">
        <f t="shared" si="506"/>
        <v>0</v>
      </c>
      <c r="K5394" s="3">
        <f t="shared" si="506"/>
        <v>0</v>
      </c>
      <c r="L5394" s="3">
        <f t="shared" si="507"/>
        <v>0</v>
      </c>
      <c r="M5394" s="3">
        <f t="shared" si="508"/>
        <v>0</v>
      </c>
      <c r="N5394" s="3">
        <f t="shared" si="509"/>
        <v>0</v>
      </c>
      <c r="O5394" s="3">
        <v>21000</v>
      </c>
      <c r="P5394" s="3">
        <v>19700.900000000001</v>
      </c>
    </row>
    <row r="5395" spans="2:16" x14ac:dyDescent="0.15">
      <c r="B5395" s="5" t="s">
        <v>642</v>
      </c>
      <c r="C5395" s="16">
        <f t="shared" si="504"/>
        <v>2020</v>
      </c>
      <c r="D5395" s="16">
        <f t="shared" si="505"/>
        <v>7</v>
      </c>
      <c r="E5395" s="3" t="s">
        <v>20</v>
      </c>
      <c r="F5395" s="3" t="s">
        <v>2272</v>
      </c>
      <c r="G5395" s="3" t="s">
        <v>13</v>
      </c>
      <c r="H5395" s="3" t="s">
        <v>2267</v>
      </c>
      <c r="I5395" s="3">
        <f t="shared" si="506"/>
        <v>0</v>
      </c>
      <c r="J5395" s="3">
        <f t="shared" si="506"/>
        <v>0</v>
      </c>
      <c r="K5395" s="3">
        <f t="shared" si="506"/>
        <v>0</v>
      </c>
      <c r="L5395" s="3">
        <f t="shared" si="507"/>
        <v>0</v>
      </c>
      <c r="M5395" s="3">
        <f t="shared" si="508"/>
        <v>0</v>
      </c>
      <c r="N5395" s="3">
        <f t="shared" si="509"/>
        <v>0</v>
      </c>
      <c r="O5395" s="3">
        <v>21000</v>
      </c>
      <c r="P5395" s="3">
        <v>19681.63</v>
      </c>
    </row>
    <row r="5396" spans="2:16" x14ac:dyDescent="0.15">
      <c r="B5396" s="5" t="s">
        <v>2187</v>
      </c>
      <c r="C5396" s="16">
        <f t="shared" si="504"/>
        <v>2020</v>
      </c>
      <c r="D5396" s="16">
        <f t="shared" si="505"/>
        <v>6</v>
      </c>
      <c r="E5396" s="3" t="s">
        <v>20</v>
      </c>
      <c r="F5396" s="3" t="s">
        <v>2272</v>
      </c>
      <c r="G5396" s="3" t="s">
        <v>13</v>
      </c>
      <c r="H5396" s="3" t="s">
        <v>2267</v>
      </c>
      <c r="I5396" s="3">
        <f t="shared" si="506"/>
        <v>0</v>
      </c>
      <c r="J5396" s="3">
        <f t="shared" si="506"/>
        <v>0</v>
      </c>
      <c r="K5396" s="3">
        <f t="shared" si="506"/>
        <v>0</v>
      </c>
      <c r="L5396" s="3">
        <f t="shared" si="507"/>
        <v>0</v>
      </c>
      <c r="M5396" s="3">
        <f t="shared" si="508"/>
        <v>0</v>
      </c>
      <c r="N5396" s="3">
        <f t="shared" si="509"/>
        <v>0</v>
      </c>
      <c r="O5396" s="3">
        <v>21000</v>
      </c>
      <c r="P5396" s="3">
        <v>19637.849999999999</v>
      </c>
    </row>
    <row r="5397" spans="2:16" x14ac:dyDescent="0.15">
      <c r="B5397" s="5" t="s">
        <v>1121</v>
      </c>
      <c r="C5397" s="16">
        <f t="shared" si="504"/>
        <v>2021</v>
      </c>
      <c r="D5397" s="16">
        <f t="shared" si="505"/>
        <v>2</v>
      </c>
      <c r="E5397" s="3" t="s">
        <v>20</v>
      </c>
      <c r="F5397" s="3" t="s">
        <v>220</v>
      </c>
      <c r="G5397" s="3" t="s">
        <v>13</v>
      </c>
      <c r="H5397" s="3" t="s">
        <v>2267</v>
      </c>
      <c r="I5397" s="3">
        <f t="shared" si="506"/>
        <v>0</v>
      </c>
      <c r="J5397" s="3">
        <f t="shared" si="506"/>
        <v>0</v>
      </c>
      <c r="K5397" s="3">
        <f t="shared" si="506"/>
        <v>0</v>
      </c>
      <c r="L5397" s="3">
        <f t="shared" si="507"/>
        <v>0</v>
      </c>
      <c r="M5397" s="3">
        <f t="shared" si="508"/>
        <v>0</v>
      </c>
      <c r="N5397" s="3">
        <f t="shared" si="509"/>
        <v>0</v>
      </c>
      <c r="O5397" s="3">
        <v>21000</v>
      </c>
      <c r="P5397" s="3">
        <v>21226.5</v>
      </c>
    </row>
    <row r="5398" spans="2:16" x14ac:dyDescent="0.15">
      <c r="B5398" s="5" t="s">
        <v>1121</v>
      </c>
      <c r="C5398" s="16">
        <f t="shared" si="504"/>
        <v>2021</v>
      </c>
      <c r="D5398" s="16">
        <f t="shared" si="505"/>
        <v>2</v>
      </c>
      <c r="E5398" s="3" t="s">
        <v>20</v>
      </c>
      <c r="F5398" s="3" t="s">
        <v>220</v>
      </c>
      <c r="G5398" s="3" t="s">
        <v>13</v>
      </c>
      <c r="H5398" s="3" t="s">
        <v>2267</v>
      </c>
      <c r="I5398" s="3">
        <f t="shared" si="506"/>
        <v>0</v>
      </c>
      <c r="J5398" s="3">
        <f t="shared" si="506"/>
        <v>0</v>
      </c>
      <c r="K5398" s="3">
        <f t="shared" si="506"/>
        <v>0</v>
      </c>
      <c r="L5398" s="3">
        <f t="shared" si="507"/>
        <v>0</v>
      </c>
      <c r="M5398" s="3">
        <f t="shared" si="508"/>
        <v>0</v>
      </c>
      <c r="N5398" s="3">
        <f t="shared" si="509"/>
        <v>0</v>
      </c>
      <c r="O5398" s="3">
        <v>21000</v>
      </c>
      <c r="P5398" s="3">
        <v>21226.5</v>
      </c>
    </row>
    <row r="5399" spans="2:16" x14ac:dyDescent="0.15">
      <c r="B5399" s="5" t="s">
        <v>312</v>
      </c>
      <c r="C5399" s="16">
        <f t="shared" si="504"/>
        <v>2021</v>
      </c>
      <c r="D5399" s="16">
        <f t="shared" si="505"/>
        <v>7</v>
      </c>
      <c r="E5399" s="3" t="s">
        <v>202</v>
      </c>
      <c r="F5399" s="3" t="s">
        <v>13</v>
      </c>
      <c r="G5399" s="3" t="s">
        <v>384</v>
      </c>
      <c r="H5399" s="3" t="s">
        <v>6077</v>
      </c>
      <c r="I5399" s="3">
        <f t="shared" si="506"/>
        <v>0</v>
      </c>
      <c r="J5399" s="3">
        <f t="shared" si="506"/>
        <v>0</v>
      </c>
      <c r="K5399" s="3">
        <f t="shared" si="506"/>
        <v>0</v>
      </c>
      <c r="L5399" s="3">
        <f t="shared" si="507"/>
        <v>0</v>
      </c>
      <c r="M5399" s="3">
        <f t="shared" si="508"/>
        <v>0</v>
      </c>
      <c r="N5399" s="3">
        <f t="shared" si="509"/>
        <v>0</v>
      </c>
      <c r="O5399" s="3">
        <v>360</v>
      </c>
      <c r="P5399" s="3">
        <v>2605.54</v>
      </c>
    </row>
    <row r="5400" spans="2:16" x14ac:dyDescent="0.15">
      <c r="B5400" s="5" t="s">
        <v>1121</v>
      </c>
      <c r="C5400" s="16">
        <f t="shared" si="504"/>
        <v>2021</v>
      </c>
      <c r="D5400" s="16">
        <f t="shared" si="505"/>
        <v>2</v>
      </c>
      <c r="E5400" s="3" t="s">
        <v>20</v>
      </c>
      <c r="F5400" s="3" t="s">
        <v>220</v>
      </c>
      <c r="G5400" s="3" t="s">
        <v>13</v>
      </c>
      <c r="H5400" s="3" t="s">
        <v>2267</v>
      </c>
      <c r="I5400" s="3">
        <f t="shared" si="506"/>
        <v>0</v>
      </c>
      <c r="J5400" s="3">
        <f t="shared" si="506"/>
        <v>0</v>
      </c>
      <c r="K5400" s="3">
        <f t="shared" si="506"/>
        <v>0</v>
      </c>
      <c r="L5400" s="3">
        <f t="shared" si="507"/>
        <v>0</v>
      </c>
      <c r="M5400" s="3">
        <f t="shared" si="508"/>
        <v>0</v>
      </c>
      <c r="N5400" s="3">
        <f t="shared" si="509"/>
        <v>0</v>
      </c>
      <c r="O5400" s="3">
        <v>21000</v>
      </c>
      <c r="P5400" s="3">
        <v>21226.48</v>
      </c>
    </row>
    <row r="5401" spans="2:16" x14ac:dyDescent="0.15">
      <c r="B5401" s="5" t="s">
        <v>1121</v>
      </c>
      <c r="C5401" s="16">
        <f t="shared" si="504"/>
        <v>2021</v>
      </c>
      <c r="D5401" s="16">
        <f t="shared" si="505"/>
        <v>2</v>
      </c>
      <c r="E5401" s="3" t="s">
        <v>20</v>
      </c>
      <c r="F5401" s="3" t="s">
        <v>220</v>
      </c>
      <c r="G5401" s="3" t="s">
        <v>13</v>
      </c>
      <c r="H5401" s="3" t="s">
        <v>2267</v>
      </c>
      <c r="I5401" s="3">
        <f t="shared" si="506"/>
        <v>0</v>
      </c>
      <c r="J5401" s="3">
        <f t="shared" si="506"/>
        <v>0</v>
      </c>
      <c r="K5401" s="3">
        <f t="shared" si="506"/>
        <v>0</v>
      </c>
      <c r="L5401" s="3">
        <f t="shared" si="507"/>
        <v>0</v>
      </c>
      <c r="M5401" s="3">
        <f t="shared" si="508"/>
        <v>0</v>
      </c>
      <c r="N5401" s="3">
        <f t="shared" si="509"/>
        <v>0</v>
      </c>
      <c r="O5401" s="3">
        <v>21000</v>
      </c>
      <c r="P5401" s="3">
        <v>21226.48</v>
      </c>
    </row>
    <row r="5402" spans="2:16" x14ac:dyDescent="0.15">
      <c r="B5402" s="5" t="s">
        <v>1121</v>
      </c>
      <c r="C5402" s="16">
        <f t="shared" si="504"/>
        <v>2021</v>
      </c>
      <c r="D5402" s="16">
        <f t="shared" si="505"/>
        <v>2</v>
      </c>
      <c r="E5402" s="3" t="s">
        <v>20</v>
      </c>
      <c r="F5402" s="3" t="s">
        <v>220</v>
      </c>
      <c r="G5402" s="3" t="s">
        <v>13</v>
      </c>
      <c r="H5402" s="3" t="s">
        <v>2267</v>
      </c>
      <c r="I5402" s="3">
        <f t="shared" si="506"/>
        <v>0</v>
      </c>
      <c r="J5402" s="3">
        <f t="shared" si="506"/>
        <v>0</v>
      </c>
      <c r="K5402" s="3">
        <f t="shared" si="506"/>
        <v>0</v>
      </c>
      <c r="L5402" s="3">
        <f t="shared" si="507"/>
        <v>0</v>
      </c>
      <c r="M5402" s="3">
        <f t="shared" si="508"/>
        <v>0</v>
      </c>
      <c r="N5402" s="3">
        <f t="shared" si="509"/>
        <v>0</v>
      </c>
      <c r="O5402" s="3">
        <v>21000</v>
      </c>
      <c r="P5402" s="3">
        <v>21156.43</v>
      </c>
    </row>
    <row r="5403" spans="2:16" x14ac:dyDescent="0.15">
      <c r="B5403" s="5" t="s">
        <v>1121</v>
      </c>
      <c r="C5403" s="16">
        <f t="shared" si="504"/>
        <v>2021</v>
      </c>
      <c r="D5403" s="16">
        <f t="shared" si="505"/>
        <v>2</v>
      </c>
      <c r="E5403" s="3" t="s">
        <v>20</v>
      </c>
      <c r="F5403" s="3" t="s">
        <v>220</v>
      </c>
      <c r="G5403" s="3" t="s">
        <v>13</v>
      </c>
      <c r="H5403" s="3" t="s">
        <v>2267</v>
      </c>
      <c r="I5403" s="3">
        <f t="shared" si="506"/>
        <v>0</v>
      </c>
      <c r="J5403" s="3">
        <f t="shared" si="506"/>
        <v>0</v>
      </c>
      <c r="K5403" s="3">
        <f t="shared" si="506"/>
        <v>0</v>
      </c>
      <c r="L5403" s="3">
        <f t="shared" si="507"/>
        <v>0</v>
      </c>
      <c r="M5403" s="3">
        <f t="shared" si="508"/>
        <v>0</v>
      </c>
      <c r="N5403" s="3">
        <f t="shared" si="509"/>
        <v>0</v>
      </c>
      <c r="O5403" s="3">
        <v>21000</v>
      </c>
      <c r="P5403" s="3">
        <v>21098.639999999901</v>
      </c>
    </row>
    <row r="5404" spans="2:16" x14ac:dyDescent="0.15">
      <c r="B5404" s="5" t="s">
        <v>1121</v>
      </c>
      <c r="C5404" s="16">
        <f t="shared" si="504"/>
        <v>2021</v>
      </c>
      <c r="D5404" s="16">
        <f t="shared" si="505"/>
        <v>2</v>
      </c>
      <c r="E5404" s="3" t="s">
        <v>20</v>
      </c>
      <c r="F5404" s="3" t="s">
        <v>220</v>
      </c>
      <c r="G5404" s="3" t="s">
        <v>13</v>
      </c>
      <c r="H5404" s="3" t="s">
        <v>2267</v>
      </c>
      <c r="I5404" s="3">
        <f t="shared" si="506"/>
        <v>0</v>
      </c>
      <c r="J5404" s="3">
        <f t="shared" si="506"/>
        <v>0</v>
      </c>
      <c r="K5404" s="3">
        <f t="shared" si="506"/>
        <v>0</v>
      </c>
      <c r="L5404" s="3">
        <f t="shared" si="507"/>
        <v>0</v>
      </c>
      <c r="M5404" s="3">
        <f t="shared" si="508"/>
        <v>0</v>
      </c>
      <c r="N5404" s="3">
        <f t="shared" si="509"/>
        <v>0</v>
      </c>
      <c r="O5404" s="3">
        <v>21000</v>
      </c>
      <c r="P5404" s="3">
        <v>20960.27</v>
      </c>
    </row>
    <row r="5405" spans="2:16" x14ac:dyDescent="0.15">
      <c r="B5405" s="5" t="s">
        <v>2103</v>
      </c>
      <c r="C5405" s="16">
        <f t="shared" si="504"/>
        <v>2021</v>
      </c>
      <c r="D5405" s="16">
        <f t="shared" si="505"/>
        <v>10</v>
      </c>
      <c r="E5405" s="3" t="s">
        <v>20</v>
      </c>
      <c r="F5405" s="3" t="s">
        <v>220</v>
      </c>
      <c r="G5405" s="3" t="s">
        <v>13</v>
      </c>
      <c r="H5405" s="3" t="s">
        <v>2267</v>
      </c>
      <c r="I5405" s="3">
        <f t="shared" si="506"/>
        <v>0</v>
      </c>
      <c r="J5405" s="3">
        <f t="shared" si="506"/>
        <v>0</v>
      </c>
      <c r="K5405" s="3">
        <f t="shared" si="506"/>
        <v>0</v>
      </c>
      <c r="L5405" s="3">
        <f t="shared" si="507"/>
        <v>0</v>
      </c>
      <c r="M5405" s="3">
        <f t="shared" si="508"/>
        <v>0</v>
      </c>
      <c r="N5405" s="3">
        <f t="shared" si="509"/>
        <v>0</v>
      </c>
      <c r="O5405" s="3">
        <v>21000</v>
      </c>
      <c r="P5405" s="3">
        <v>19907.1699999999</v>
      </c>
    </row>
    <row r="5406" spans="2:16" x14ac:dyDescent="0.15">
      <c r="B5406" s="5" t="s">
        <v>1785</v>
      </c>
      <c r="C5406" s="16">
        <f t="shared" si="504"/>
        <v>2021</v>
      </c>
      <c r="D5406" s="16">
        <f t="shared" si="505"/>
        <v>4</v>
      </c>
      <c r="E5406" s="3" t="s">
        <v>20</v>
      </c>
      <c r="F5406" s="3" t="s">
        <v>220</v>
      </c>
      <c r="G5406" s="3" t="s">
        <v>13</v>
      </c>
      <c r="H5406" s="3" t="s">
        <v>2267</v>
      </c>
      <c r="I5406" s="3">
        <f t="shared" si="506"/>
        <v>0</v>
      </c>
      <c r="J5406" s="3">
        <f t="shared" si="506"/>
        <v>0</v>
      </c>
      <c r="K5406" s="3">
        <f t="shared" si="506"/>
        <v>0</v>
      </c>
      <c r="L5406" s="3">
        <f t="shared" si="507"/>
        <v>0</v>
      </c>
      <c r="M5406" s="3">
        <f t="shared" si="508"/>
        <v>0</v>
      </c>
      <c r="N5406" s="3">
        <f t="shared" si="509"/>
        <v>0</v>
      </c>
      <c r="O5406" s="3">
        <v>21000</v>
      </c>
      <c r="P5406" s="3">
        <v>19811.27</v>
      </c>
    </row>
    <row r="5407" spans="2:16" x14ac:dyDescent="0.15">
      <c r="B5407" s="5" t="s">
        <v>1785</v>
      </c>
      <c r="C5407" s="16">
        <f t="shared" si="504"/>
        <v>2021</v>
      </c>
      <c r="D5407" s="16">
        <f t="shared" si="505"/>
        <v>4</v>
      </c>
      <c r="E5407" s="3" t="s">
        <v>20</v>
      </c>
      <c r="F5407" s="3" t="s">
        <v>220</v>
      </c>
      <c r="G5407" s="3" t="s">
        <v>13</v>
      </c>
      <c r="H5407" s="3" t="s">
        <v>2267</v>
      </c>
      <c r="I5407" s="3">
        <f t="shared" si="506"/>
        <v>0</v>
      </c>
      <c r="J5407" s="3">
        <f t="shared" si="506"/>
        <v>0</v>
      </c>
      <c r="K5407" s="3">
        <f t="shared" si="506"/>
        <v>0</v>
      </c>
      <c r="L5407" s="3">
        <f t="shared" si="507"/>
        <v>0</v>
      </c>
      <c r="M5407" s="3">
        <f t="shared" si="508"/>
        <v>0</v>
      </c>
      <c r="N5407" s="3">
        <f t="shared" si="509"/>
        <v>0</v>
      </c>
      <c r="O5407" s="3">
        <v>21000</v>
      </c>
      <c r="P5407" s="3">
        <v>19811.27</v>
      </c>
    </row>
    <row r="5408" spans="2:16" x14ac:dyDescent="0.15">
      <c r="B5408" s="5" t="s">
        <v>1362</v>
      </c>
      <c r="C5408" s="16">
        <f t="shared" si="504"/>
        <v>2021</v>
      </c>
      <c r="D5408" s="16">
        <f t="shared" si="505"/>
        <v>10</v>
      </c>
      <c r="E5408" s="3" t="s">
        <v>20</v>
      </c>
      <c r="F5408" s="3" t="s">
        <v>220</v>
      </c>
      <c r="G5408" s="3" t="s">
        <v>13</v>
      </c>
      <c r="H5408" s="3" t="s">
        <v>2267</v>
      </c>
      <c r="I5408" s="3">
        <f t="shared" si="506"/>
        <v>0</v>
      </c>
      <c r="J5408" s="3">
        <f t="shared" si="506"/>
        <v>0</v>
      </c>
      <c r="K5408" s="3">
        <f t="shared" si="506"/>
        <v>0</v>
      </c>
      <c r="L5408" s="3">
        <f t="shared" si="507"/>
        <v>0</v>
      </c>
      <c r="M5408" s="3">
        <f t="shared" si="508"/>
        <v>0</v>
      </c>
      <c r="N5408" s="3">
        <f t="shared" si="509"/>
        <v>0</v>
      </c>
      <c r="O5408" s="3">
        <v>21000</v>
      </c>
      <c r="P5408" s="3">
        <v>19535.39</v>
      </c>
    </row>
    <row r="5409" spans="2:16" x14ac:dyDescent="0.15">
      <c r="B5409" s="5" t="s">
        <v>1362</v>
      </c>
      <c r="C5409" s="16">
        <f t="shared" si="504"/>
        <v>2021</v>
      </c>
      <c r="D5409" s="16">
        <f t="shared" si="505"/>
        <v>10</v>
      </c>
      <c r="E5409" s="3" t="s">
        <v>20</v>
      </c>
      <c r="F5409" s="3" t="s">
        <v>220</v>
      </c>
      <c r="G5409" s="3" t="s">
        <v>13</v>
      </c>
      <c r="H5409" s="3" t="s">
        <v>2267</v>
      </c>
      <c r="I5409" s="3">
        <f t="shared" si="506"/>
        <v>0</v>
      </c>
      <c r="J5409" s="3">
        <f t="shared" si="506"/>
        <v>0</v>
      </c>
      <c r="K5409" s="3">
        <f t="shared" si="506"/>
        <v>0</v>
      </c>
      <c r="L5409" s="3">
        <f t="shared" si="507"/>
        <v>0</v>
      </c>
      <c r="M5409" s="3">
        <f t="shared" si="508"/>
        <v>0</v>
      </c>
      <c r="N5409" s="3">
        <f t="shared" si="509"/>
        <v>0</v>
      </c>
      <c r="O5409" s="3">
        <v>21000</v>
      </c>
      <c r="P5409" s="3">
        <v>19528.66</v>
      </c>
    </row>
    <row r="5410" spans="2:16" x14ac:dyDescent="0.15">
      <c r="B5410" s="5" t="s">
        <v>1362</v>
      </c>
      <c r="C5410" s="16">
        <f t="shared" si="504"/>
        <v>2021</v>
      </c>
      <c r="D5410" s="16">
        <f t="shared" si="505"/>
        <v>10</v>
      </c>
      <c r="E5410" s="3" t="s">
        <v>20</v>
      </c>
      <c r="F5410" s="3" t="s">
        <v>220</v>
      </c>
      <c r="G5410" s="3" t="s">
        <v>13</v>
      </c>
      <c r="H5410" s="3" t="s">
        <v>2267</v>
      </c>
      <c r="I5410" s="3">
        <f t="shared" si="506"/>
        <v>0</v>
      </c>
      <c r="J5410" s="3">
        <f t="shared" si="506"/>
        <v>0</v>
      </c>
      <c r="K5410" s="3">
        <f t="shared" si="506"/>
        <v>0</v>
      </c>
      <c r="L5410" s="3">
        <f t="shared" si="507"/>
        <v>0</v>
      </c>
      <c r="M5410" s="3">
        <f t="shared" si="508"/>
        <v>0</v>
      </c>
      <c r="N5410" s="3">
        <f t="shared" si="509"/>
        <v>0</v>
      </c>
      <c r="O5410" s="3">
        <v>21000</v>
      </c>
      <c r="P5410" s="3">
        <v>19424.38</v>
      </c>
    </row>
    <row r="5411" spans="2:16" x14ac:dyDescent="0.15">
      <c r="B5411" s="5" t="s">
        <v>405</v>
      </c>
      <c r="C5411" s="16">
        <f t="shared" si="504"/>
        <v>2020</v>
      </c>
      <c r="D5411" s="16">
        <f t="shared" si="505"/>
        <v>4</v>
      </c>
      <c r="E5411" s="3" t="s">
        <v>20</v>
      </c>
      <c r="F5411" s="3" t="s">
        <v>2272</v>
      </c>
      <c r="G5411" s="3" t="s">
        <v>13</v>
      </c>
      <c r="H5411" s="3" t="s">
        <v>2330</v>
      </c>
      <c r="I5411" s="3">
        <f t="shared" si="506"/>
        <v>0</v>
      </c>
      <c r="J5411" s="3">
        <f t="shared" si="506"/>
        <v>0</v>
      </c>
      <c r="K5411" s="3">
        <f t="shared" si="506"/>
        <v>0</v>
      </c>
      <c r="L5411" s="3">
        <f t="shared" si="507"/>
        <v>0</v>
      </c>
      <c r="M5411" s="3">
        <f t="shared" si="508"/>
        <v>0</v>
      </c>
      <c r="N5411" s="3">
        <f t="shared" si="509"/>
        <v>0</v>
      </c>
      <c r="O5411" s="3">
        <v>21000</v>
      </c>
      <c r="P5411" s="3">
        <v>19024.830000000002</v>
      </c>
    </row>
    <row r="5412" spans="2:16" x14ac:dyDescent="0.15">
      <c r="B5412" s="5" t="s">
        <v>405</v>
      </c>
      <c r="C5412" s="16">
        <f t="shared" si="504"/>
        <v>2020</v>
      </c>
      <c r="D5412" s="16">
        <f t="shared" si="505"/>
        <v>4</v>
      </c>
      <c r="E5412" s="3" t="s">
        <v>20</v>
      </c>
      <c r="F5412" s="3" t="s">
        <v>2272</v>
      </c>
      <c r="G5412" s="3" t="s">
        <v>13</v>
      </c>
      <c r="H5412" s="3" t="s">
        <v>2330</v>
      </c>
      <c r="I5412" s="3">
        <f t="shared" si="506"/>
        <v>0</v>
      </c>
      <c r="J5412" s="3">
        <f t="shared" si="506"/>
        <v>0</v>
      </c>
      <c r="K5412" s="3">
        <f t="shared" si="506"/>
        <v>0</v>
      </c>
      <c r="L5412" s="3">
        <f t="shared" si="507"/>
        <v>0</v>
      </c>
      <c r="M5412" s="3">
        <f t="shared" si="508"/>
        <v>0</v>
      </c>
      <c r="N5412" s="3">
        <f t="shared" si="509"/>
        <v>0</v>
      </c>
      <c r="O5412" s="3">
        <v>21000</v>
      </c>
      <c r="P5412" s="3">
        <v>19024.830000000002</v>
      </c>
    </row>
    <row r="5413" spans="2:16" x14ac:dyDescent="0.15">
      <c r="B5413" s="5" t="s">
        <v>683</v>
      </c>
      <c r="C5413" s="16">
        <f t="shared" si="504"/>
        <v>2020</v>
      </c>
      <c r="D5413" s="16">
        <f t="shared" si="505"/>
        <v>4</v>
      </c>
      <c r="E5413" s="3" t="s">
        <v>20</v>
      </c>
      <c r="F5413" s="3" t="s">
        <v>2272</v>
      </c>
      <c r="G5413" s="3" t="s">
        <v>13</v>
      </c>
      <c r="H5413" s="3" t="s">
        <v>2322</v>
      </c>
      <c r="I5413" s="3">
        <f t="shared" si="506"/>
        <v>0</v>
      </c>
      <c r="J5413" s="3">
        <f t="shared" si="506"/>
        <v>0</v>
      </c>
      <c r="K5413" s="3">
        <f t="shared" si="506"/>
        <v>0</v>
      </c>
      <c r="L5413" s="3">
        <f t="shared" si="507"/>
        <v>0</v>
      </c>
      <c r="M5413" s="3">
        <f t="shared" si="508"/>
        <v>0</v>
      </c>
      <c r="N5413" s="3">
        <f t="shared" si="509"/>
        <v>0</v>
      </c>
      <c r="O5413" s="3">
        <v>21000</v>
      </c>
      <c r="P5413" s="3">
        <v>19140.419999999998</v>
      </c>
    </row>
    <row r="5414" spans="2:16" x14ac:dyDescent="0.15">
      <c r="B5414" s="5" t="s">
        <v>2440</v>
      </c>
      <c r="C5414" s="16">
        <f t="shared" si="504"/>
        <v>2021</v>
      </c>
      <c r="D5414" s="16">
        <f t="shared" si="505"/>
        <v>6</v>
      </c>
      <c r="E5414" s="3" t="s">
        <v>202</v>
      </c>
      <c r="F5414" s="3" t="s">
        <v>13</v>
      </c>
      <c r="G5414" s="3" t="s">
        <v>203</v>
      </c>
      <c r="H5414" s="3" t="s">
        <v>4659</v>
      </c>
      <c r="I5414" s="3">
        <f t="shared" si="506"/>
        <v>0</v>
      </c>
      <c r="J5414" s="3">
        <f t="shared" si="506"/>
        <v>0</v>
      </c>
      <c r="K5414" s="3">
        <f t="shared" si="506"/>
        <v>0</v>
      </c>
      <c r="L5414" s="3">
        <f t="shared" si="507"/>
        <v>0</v>
      </c>
      <c r="M5414" s="3">
        <f t="shared" si="508"/>
        <v>0</v>
      </c>
      <c r="N5414" s="3">
        <f t="shared" si="509"/>
        <v>0</v>
      </c>
      <c r="O5414" s="3">
        <v>340</v>
      </c>
      <c r="P5414" s="3">
        <v>1925.7</v>
      </c>
    </row>
    <row r="5415" spans="2:16" x14ac:dyDescent="0.15">
      <c r="B5415" s="5" t="s">
        <v>1098</v>
      </c>
      <c r="C5415" s="16">
        <f t="shared" si="504"/>
        <v>2020</v>
      </c>
      <c r="D5415" s="16">
        <f t="shared" si="505"/>
        <v>4</v>
      </c>
      <c r="E5415" s="3" t="s">
        <v>20</v>
      </c>
      <c r="F5415" s="3" t="s">
        <v>2272</v>
      </c>
      <c r="G5415" s="3" t="s">
        <v>13</v>
      </c>
      <c r="H5415" s="3" t="s">
        <v>2331</v>
      </c>
      <c r="I5415" s="3">
        <f t="shared" si="506"/>
        <v>0</v>
      </c>
      <c r="J5415" s="3">
        <f t="shared" si="506"/>
        <v>0</v>
      </c>
      <c r="K5415" s="3">
        <f t="shared" si="506"/>
        <v>0</v>
      </c>
      <c r="L5415" s="3">
        <f t="shared" si="507"/>
        <v>0</v>
      </c>
      <c r="M5415" s="3">
        <f t="shared" si="508"/>
        <v>0</v>
      </c>
      <c r="N5415" s="3">
        <f t="shared" si="509"/>
        <v>0</v>
      </c>
      <c r="O5415" s="3">
        <v>21000</v>
      </c>
      <c r="P5415" s="3">
        <v>19014.32</v>
      </c>
    </row>
    <row r="5416" spans="2:16" x14ac:dyDescent="0.15">
      <c r="B5416" s="5" t="s">
        <v>609</v>
      </c>
      <c r="C5416" s="16">
        <f t="shared" si="504"/>
        <v>2021</v>
      </c>
      <c r="D5416" s="16">
        <f t="shared" si="505"/>
        <v>1</v>
      </c>
      <c r="E5416" s="3" t="s">
        <v>202</v>
      </c>
      <c r="F5416" s="3" t="s">
        <v>13</v>
      </c>
      <c r="G5416" s="3" t="s">
        <v>203</v>
      </c>
      <c r="H5416" s="3" t="s">
        <v>5294</v>
      </c>
      <c r="I5416" s="3">
        <f t="shared" si="506"/>
        <v>0</v>
      </c>
      <c r="J5416" s="3">
        <f t="shared" si="506"/>
        <v>0</v>
      </c>
      <c r="K5416" s="3">
        <f t="shared" si="506"/>
        <v>1</v>
      </c>
      <c r="L5416" s="3">
        <f t="shared" si="507"/>
        <v>0</v>
      </c>
      <c r="M5416" s="3">
        <f t="shared" si="508"/>
        <v>0</v>
      </c>
      <c r="N5416" s="3">
        <f t="shared" si="509"/>
        <v>0</v>
      </c>
      <c r="O5416" s="3">
        <v>330</v>
      </c>
      <c r="P5416" s="3">
        <v>1240.58</v>
      </c>
    </row>
    <row r="5417" spans="2:16" x14ac:dyDescent="0.15">
      <c r="B5417" s="5" t="s">
        <v>889</v>
      </c>
      <c r="C5417" s="16">
        <f t="shared" si="504"/>
        <v>2021</v>
      </c>
      <c r="D5417" s="16">
        <f t="shared" si="505"/>
        <v>1</v>
      </c>
      <c r="E5417" s="3" t="s">
        <v>202</v>
      </c>
      <c r="F5417" s="3" t="s">
        <v>13</v>
      </c>
      <c r="G5417" s="3" t="s">
        <v>203</v>
      </c>
      <c r="H5417" s="3" t="s">
        <v>5294</v>
      </c>
      <c r="I5417" s="3">
        <f t="shared" si="506"/>
        <v>0</v>
      </c>
      <c r="J5417" s="3">
        <f t="shared" si="506"/>
        <v>0</v>
      </c>
      <c r="K5417" s="3">
        <f t="shared" si="506"/>
        <v>1</v>
      </c>
      <c r="L5417" s="3">
        <f t="shared" si="507"/>
        <v>0</v>
      </c>
      <c r="M5417" s="3">
        <f t="shared" si="508"/>
        <v>0</v>
      </c>
      <c r="N5417" s="3">
        <f t="shared" si="509"/>
        <v>0</v>
      </c>
      <c r="O5417" s="3">
        <v>330</v>
      </c>
      <c r="P5417" s="3">
        <v>1235.69</v>
      </c>
    </row>
    <row r="5418" spans="2:16" x14ac:dyDescent="0.15">
      <c r="B5418" s="5" t="s">
        <v>2099</v>
      </c>
      <c r="C5418" s="16">
        <f t="shared" si="504"/>
        <v>2020</v>
      </c>
      <c r="D5418" s="16">
        <f t="shared" si="505"/>
        <v>1</v>
      </c>
      <c r="E5418" s="3" t="s">
        <v>20</v>
      </c>
      <c r="F5418" s="3" t="s">
        <v>2272</v>
      </c>
      <c r="G5418" s="3" t="s">
        <v>13</v>
      </c>
      <c r="H5418" s="3" t="s">
        <v>2302</v>
      </c>
      <c r="I5418" s="3">
        <f t="shared" si="506"/>
        <v>0</v>
      </c>
      <c r="J5418" s="3">
        <f t="shared" si="506"/>
        <v>0</v>
      </c>
      <c r="K5418" s="3">
        <f t="shared" si="506"/>
        <v>0</v>
      </c>
      <c r="L5418" s="3">
        <f t="shared" si="507"/>
        <v>0</v>
      </c>
      <c r="M5418" s="3">
        <f t="shared" si="508"/>
        <v>0</v>
      </c>
      <c r="N5418" s="3">
        <f t="shared" si="509"/>
        <v>0</v>
      </c>
      <c r="O5418" s="3">
        <v>21000</v>
      </c>
      <c r="P5418" s="3">
        <v>19453.93</v>
      </c>
    </row>
    <row r="5419" spans="2:16" x14ac:dyDescent="0.15">
      <c r="B5419" s="5" t="s">
        <v>171</v>
      </c>
      <c r="C5419" s="16">
        <f t="shared" si="504"/>
        <v>2020</v>
      </c>
      <c r="D5419" s="16">
        <f t="shared" si="505"/>
        <v>3</v>
      </c>
      <c r="E5419" s="3" t="s">
        <v>20</v>
      </c>
      <c r="F5419" s="3" t="s">
        <v>2272</v>
      </c>
      <c r="G5419" s="3" t="s">
        <v>220</v>
      </c>
      <c r="H5419" s="3" t="s">
        <v>2300</v>
      </c>
      <c r="I5419" s="3">
        <f t="shared" si="506"/>
        <v>0</v>
      </c>
      <c r="J5419" s="3">
        <f t="shared" si="506"/>
        <v>0</v>
      </c>
      <c r="K5419" s="3">
        <f t="shared" si="506"/>
        <v>0</v>
      </c>
      <c r="L5419" s="3">
        <f t="shared" si="507"/>
        <v>0</v>
      </c>
      <c r="M5419" s="3">
        <f t="shared" si="508"/>
        <v>0</v>
      </c>
      <c r="N5419" s="3">
        <f t="shared" si="509"/>
        <v>0</v>
      </c>
      <c r="O5419" s="3">
        <v>21000</v>
      </c>
      <c r="P5419" s="3">
        <v>19490.71</v>
      </c>
    </row>
    <row r="5420" spans="2:16" x14ac:dyDescent="0.15">
      <c r="B5420" s="5" t="s">
        <v>4634</v>
      </c>
      <c r="C5420" s="16">
        <f t="shared" si="504"/>
        <v>2021</v>
      </c>
      <c r="D5420" s="16">
        <f t="shared" si="505"/>
        <v>8</v>
      </c>
      <c r="E5420" s="3" t="s">
        <v>202</v>
      </c>
      <c r="F5420" s="3" t="s">
        <v>13</v>
      </c>
      <c r="G5420" s="3" t="s">
        <v>2957</v>
      </c>
      <c r="H5420" s="3" t="s">
        <v>4569</v>
      </c>
      <c r="I5420" s="3">
        <f t="shared" si="506"/>
        <v>0</v>
      </c>
      <c r="J5420" s="3">
        <f t="shared" si="506"/>
        <v>0</v>
      </c>
      <c r="K5420" s="3">
        <f t="shared" si="506"/>
        <v>1</v>
      </c>
      <c r="L5420" s="3">
        <f t="shared" si="507"/>
        <v>0</v>
      </c>
      <c r="M5420" s="3">
        <f t="shared" si="508"/>
        <v>0</v>
      </c>
      <c r="N5420" s="3">
        <f t="shared" si="509"/>
        <v>0</v>
      </c>
      <c r="O5420" s="3">
        <v>326.14400000000001</v>
      </c>
      <c r="P5420" s="3">
        <v>11644.69</v>
      </c>
    </row>
    <row r="5421" spans="2:16" x14ac:dyDescent="0.15">
      <c r="B5421" s="5" t="s">
        <v>171</v>
      </c>
      <c r="C5421" s="16">
        <f t="shared" si="504"/>
        <v>2020</v>
      </c>
      <c r="D5421" s="16">
        <f t="shared" si="505"/>
        <v>3</v>
      </c>
      <c r="E5421" s="3" t="s">
        <v>20</v>
      </c>
      <c r="F5421" s="3" t="s">
        <v>2272</v>
      </c>
      <c r="G5421" s="3" t="s">
        <v>220</v>
      </c>
      <c r="H5421" s="3" t="s">
        <v>2300</v>
      </c>
      <c r="I5421" s="3">
        <f t="shared" si="506"/>
        <v>0</v>
      </c>
      <c r="J5421" s="3">
        <f t="shared" si="506"/>
        <v>0</v>
      </c>
      <c r="K5421" s="3">
        <f t="shared" si="506"/>
        <v>0</v>
      </c>
      <c r="L5421" s="3">
        <f t="shared" si="507"/>
        <v>0</v>
      </c>
      <c r="M5421" s="3">
        <f t="shared" si="508"/>
        <v>0</v>
      </c>
      <c r="N5421" s="3">
        <f t="shared" si="509"/>
        <v>0</v>
      </c>
      <c r="O5421" s="3">
        <v>21000</v>
      </c>
      <c r="P5421" s="3">
        <v>19490.71</v>
      </c>
    </row>
    <row r="5422" spans="2:16" x14ac:dyDescent="0.15">
      <c r="B5422" s="5" t="s">
        <v>581</v>
      </c>
      <c r="C5422" s="16">
        <f t="shared" si="504"/>
        <v>2021</v>
      </c>
      <c r="D5422" s="16">
        <f t="shared" si="505"/>
        <v>12</v>
      </c>
      <c r="E5422" s="3" t="s">
        <v>202</v>
      </c>
      <c r="F5422" s="3" t="s">
        <v>13</v>
      </c>
      <c r="G5422" s="3" t="s">
        <v>943</v>
      </c>
      <c r="H5422" s="3" t="s">
        <v>4432</v>
      </c>
      <c r="I5422" s="3">
        <f t="shared" si="506"/>
        <v>0</v>
      </c>
      <c r="J5422" s="3">
        <f t="shared" si="506"/>
        <v>0</v>
      </c>
      <c r="K5422" s="3">
        <f t="shared" si="506"/>
        <v>0</v>
      </c>
      <c r="L5422" s="3">
        <f t="shared" si="507"/>
        <v>0</v>
      </c>
      <c r="M5422" s="3">
        <f t="shared" si="508"/>
        <v>0</v>
      </c>
      <c r="N5422" s="3">
        <f t="shared" si="509"/>
        <v>0</v>
      </c>
      <c r="O5422" s="3">
        <v>320.10000000000002</v>
      </c>
      <c r="P5422" s="3">
        <v>223.44</v>
      </c>
    </row>
    <row r="5423" spans="2:16" x14ac:dyDescent="0.15">
      <c r="B5423" s="5">
        <v>21000</v>
      </c>
      <c r="C5423" s="16">
        <f t="shared" si="504"/>
        <v>1957</v>
      </c>
      <c r="D5423" s="16">
        <f t="shared" si="505"/>
        <v>6</v>
      </c>
      <c r="E5423" s="3" t="s">
        <v>20</v>
      </c>
      <c r="F5423" s="3" t="s">
        <v>2272</v>
      </c>
      <c r="G5423" s="3" t="s">
        <v>220</v>
      </c>
      <c r="H5423" s="3" t="s">
        <v>2286</v>
      </c>
      <c r="I5423" s="3">
        <f t="shared" si="506"/>
        <v>0</v>
      </c>
      <c r="J5423" s="3">
        <f t="shared" si="506"/>
        <v>0</v>
      </c>
      <c r="K5423" s="3">
        <f t="shared" si="506"/>
        <v>0</v>
      </c>
      <c r="L5423" s="3">
        <f t="shared" si="507"/>
        <v>0</v>
      </c>
      <c r="M5423" s="3">
        <f t="shared" si="508"/>
        <v>0</v>
      </c>
      <c r="N5423" s="3">
        <f t="shared" si="509"/>
        <v>0</v>
      </c>
      <c r="O5423" s="3">
        <v>21000</v>
      </c>
      <c r="P5423" s="3">
        <v>19907.57</v>
      </c>
    </row>
    <row r="5424" spans="2:16" x14ac:dyDescent="0.15">
      <c r="B5424" s="5" t="s">
        <v>414</v>
      </c>
      <c r="C5424" s="16">
        <f t="shared" si="504"/>
        <v>2021</v>
      </c>
      <c r="D5424" s="16">
        <f t="shared" si="505"/>
        <v>1</v>
      </c>
      <c r="E5424" s="3" t="s">
        <v>202</v>
      </c>
      <c r="F5424" s="3" t="s">
        <v>13</v>
      </c>
      <c r="G5424" s="3" t="s">
        <v>552</v>
      </c>
      <c r="H5424" s="3" t="s">
        <v>6126</v>
      </c>
      <c r="I5424" s="3">
        <f t="shared" si="506"/>
        <v>0</v>
      </c>
      <c r="J5424" s="3">
        <f t="shared" si="506"/>
        <v>0</v>
      </c>
      <c r="K5424" s="3">
        <f t="shared" si="506"/>
        <v>1</v>
      </c>
      <c r="L5424" s="3">
        <f t="shared" si="507"/>
        <v>0</v>
      </c>
      <c r="M5424" s="3">
        <f t="shared" si="508"/>
        <v>0</v>
      </c>
      <c r="N5424" s="3">
        <f t="shared" si="509"/>
        <v>0</v>
      </c>
      <c r="O5424" s="3">
        <v>316</v>
      </c>
      <c r="P5424" s="3">
        <v>430.15</v>
      </c>
    </row>
    <row r="5425" spans="2:16" x14ac:dyDescent="0.15">
      <c r="B5425" s="5" t="s">
        <v>2345</v>
      </c>
      <c r="C5425" s="16">
        <f t="shared" si="504"/>
        <v>2021</v>
      </c>
      <c r="D5425" s="16">
        <f t="shared" si="505"/>
        <v>2</v>
      </c>
      <c r="E5425" s="3" t="s">
        <v>202</v>
      </c>
      <c r="F5425" s="3" t="s">
        <v>13</v>
      </c>
      <c r="G5425" s="3" t="s">
        <v>552</v>
      </c>
      <c r="H5425" s="3" t="s">
        <v>6126</v>
      </c>
      <c r="I5425" s="3">
        <f t="shared" si="506"/>
        <v>0</v>
      </c>
      <c r="J5425" s="3">
        <f t="shared" si="506"/>
        <v>0</v>
      </c>
      <c r="K5425" s="3">
        <f t="shared" si="506"/>
        <v>1</v>
      </c>
      <c r="L5425" s="3">
        <f t="shared" si="507"/>
        <v>0</v>
      </c>
      <c r="M5425" s="3">
        <f t="shared" si="508"/>
        <v>0</v>
      </c>
      <c r="N5425" s="3">
        <f t="shared" si="509"/>
        <v>0</v>
      </c>
      <c r="O5425" s="3">
        <v>316</v>
      </c>
      <c r="P5425" s="3">
        <v>430.15</v>
      </c>
    </row>
    <row r="5426" spans="2:16" x14ac:dyDescent="0.15">
      <c r="B5426" s="5">
        <v>21000</v>
      </c>
      <c r="C5426" s="16">
        <f t="shared" si="504"/>
        <v>1957</v>
      </c>
      <c r="D5426" s="16">
        <f t="shared" si="505"/>
        <v>6</v>
      </c>
      <c r="E5426" s="3" t="s">
        <v>20</v>
      </c>
      <c r="F5426" s="3" t="s">
        <v>2272</v>
      </c>
      <c r="G5426" s="3" t="s">
        <v>13</v>
      </c>
      <c r="H5426" s="3" t="s">
        <v>2298</v>
      </c>
      <c r="I5426" s="3">
        <f t="shared" si="506"/>
        <v>0</v>
      </c>
      <c r="J5426" s="3">
        <f t="shared" si="506"/>
        <v>0</v>
      </c>
      <c r="K5426" s="3">
        <f t="shared" si="506"/>
        <v>0</v>
      </c>
      <c r="L5426" s="3">
        <f t="shared" si="507"/>
        <v>0</v>
      </c>
      <c r="M5426" s="3">
        <f t="shared" si="508"/>
        <v>0</v>
      </c>
      <c r="N5426" s="3">
        <f t="shared" si="509"/>
        <v>0</v>
      </c>
      <c r="O5426" s="3">
        <v>21000</v>
      </c>
      <c r="P5426" s="3">
        <v>19283.560000000001</v>
      </c>
    </row>
    <row r="5427" spans="2:16" x14ac:dyDescent="0.15">
      <c r="B5427" s="5">
        <v>21000</v>
      </c>
      <c r="C5427" s="16">
        <f t="shared" si="504"/>
        <v>1957</v>
      </c>
      <c r="D5427" s="16">
        <f t="shared" si="505"/>
        <v>6</v>
      </c>
      <c r="E5427" s="3" t="s">
        <v>20</v>
      </c>
      <c r="F5427" s="3" t="s">
        <v>2272</v>
      </c>
      <c r="G5427" s="3" t="s">
        <v>13</v>
      </c>
      <c r="H5427" s="3" t="s">
        <v>2298</v>
      </c>
      <c r="I5427" s="3">
        <f t="shared" si="506"/>
        <v>0</v>
      </c>
      <c r="J5427" s="3">
        <f t="shared" si="506"/>
        <v>0</v>
      </c>
      <c r="K5427" s="3">
        <f t="shared" si="506"/>
        <v>0</v>
      </c>
      <c r="L5427" s="3">
        <f t="shared" si="507"/>
        <v>0</v>
      </c>
      <c r="M5427" s="3">
        <f t="shared" si="508"/>
        <v>0</v>
      </c>
      <c r="N5427" s="3">
        <f t="shared" si="509"/>
        <v>0</v>
      </c>
      <c r="O5427" s="3">
        <v>21000</v>
      </c>
      <c r="P5427" s="3">
        <v>19217.63</v>
      </c>
    </row>
    <row r="5428" spans="2:16" x14ac:dyDescent="0.15">
      <c r="B5428" s="5" t="s">
        <v>1716</v>
      </c>
      <c r="C5428" s="16">
        <f t="shared" si="504"/>
        <v>2021</v>
      </c>
      <c r="D5428" s="16">
        <f t="shared" si="505"/>
        <v>10</v>
      </c>
      <c r="E5428" s="3" t="s">
        <v>202</v>
      </c>
      <c r="F5428" s="3" t="s">
        <v>12</v>
      </c>
      <c r="G5428" s="3" t="s">
        <v>203</v>
      </c>
      <c r="H5428" s="3" t="s">
        <v>6129</v>
      </c>
      <c r="I5428" s="3">
        <f t="shared" si="506"/>
        <v>0</v>
      </c>
      <c r="J5428" s="3">
        <f t="shared" si="506"/>
        <v>0</v>
      </c>
      <c r="K5428" s="3">
        <f t="shared" si="506"/>
        <v>0</v>
      </c>
      <c r="L5428" s="3">
        <f t="shared" si="507"/>
        <v>0</v>
      </c>
      <c r="M5428" s="3">
        <f t="shared" si="508"/>
        <v>0</v>
      </c>
      <c r="N5428" s="3">
        <f t="shared" si="509"/>
        <v>0</v>
      </c>
      <c r="O5428" s="3">
        <v>315</v>
      </c>
      <c r="P5428" s="3">
        <v>1082.93</v>
      </c>
    </row>
    <row r="5429" spans="2:16" x14ac:dyDescent="0.15">
      <c r="B5429" s="5" t="s">
        <v>1963</v>
      </c>
      <c r="C5429" s="16">
        <f t="shared" si="504"/>
        <v>2021</v>
      </c>
      <c r="D5429" s="16">
        <f t="shared" si="505"/>
        <v>2</v>
      </c>
      <c r="E5429" s="3" t="s">
        <v>202</v>
      </c>
      <c r="F5429" s="3" t="s">
        <v>12</v>
      </c>
      <c r="G5429" s="3" t="s">
        <v>203</v>
      </c>
      <c r="H5429" s="3" t="s">
        <v>6129</v>
      </c>
      <c r="I5429" s="3">
        <f t="shared" si="506"/>
        <v>0</v>
      </c>
      <c r="J5429" s="3">
        <f t="shared" si="506"/>
        <v>0</v>
      </c>
      <c r="K5429" s="3">
        <f t="shared" si="506"/>
        <v>0</v>
      </c>
      <c r="L5429" s="3">
        <f t="shared" si="507"/>
        <v>0</v>
      </c>
      <c r="M5429" s="3">
        <f t="shared" si="508"/>
        <v>0</v>
      </c>
      <c r="N5429" s="3">
        <f t="shared" si="509"/>
        <v>0</v>
      </c>
      <c r="O5429" s="3">
        <v>315</v>
      </c>
      <c r="P5429" s="3">
        <v>877.09</v>
      </c>
    </row>
    <row r="5430" spans="2:16" x14ac:dyDescent="0.15">
      <c r="B5430" s="5">
        <v>21000</v>
      </c>
      <c r="C5430" s="16">
        <f t="shared" si="504"/>
        <v>1957</v>
      </c>
      <c r="D5430" s="16">
        <f t="shared" si="505"/>
        <v>6</v>
      </c>
      <c r="E5430" s="3" t="s">
        <v>20</v>
      </c>
      <c r="F5430" s="3" t="s">
        <v>2272</v>
      </c>
      <c r="G5430" s="3" t="s">
        <v>13</v>
      </c>
      <c r="H5430" s="3" t="s">
        <v>2298</v>
      </c>
      <c r="I5430" s="3">
        <f t="shared" si="506"/>
        <v>0</v>
      </c>
      <c r="J5430" s="3">
        <f t="shared" si="506"/>
        <v>0</v>
      </c>
      <c r="K5430" s="3">
        <f t="shared" si="506"/>
        <v>0</v>
      </c>
      <c r="L5430" s="3">
        <f t="shared" si="507"/>
        <v>0</v>
      </c>
      <c r="M5430" s="3">
        <f t="shared" si="508"/>
        <v>0</v>
      </c>
      <c r="N5430" s="3">
        <f t="shared" si="509"/>
        <v>0</v>
      </c>
      <c r="O5430" s="3">
        <v>21000</v>
      </c>
      <c r="P5430" s="3">
        <v>19203.759999999998</v>
      </c>
    </row>
    <row r="5431" spans="2:16" x14ac:dyDescent="0.15">
      <c r="B5431" s="5">
        <v>21000</v>
      </c>
      <c r="C5431" s="16">
        <f t="shared" si="504"/>
        <v>1957</v>
      </c>
      <c r="D5431" s="16">
        <f t="shared" si="505"/>
        <v>6</v>
      </c>
      <c r="E5431" s="3" t="s">
        <v>20</v>
      </c>
      <c r="F5431" s="3" t="s">
        <v>2272</v>
      </c>
      <c r="G5431" s="3" t="s">
        <v>13</v>
      </c>
      <c r="H5431" s="3" t="s">
        <v>2298</v>
      </c>
      <c r="I5431" s="3">
        <f t="shared" si="506"/>
        <v>0</v>
      </c>
      <c r="J5431" s="3">
        <f t="shared" si="506"/>
        <v>0</v>
      </c>
      <c r="K5431" s="3">
        <f t="shared" si="506"/>
        <v>0</v>
      </c>
      <c r="L5431" s="3">
        <f t="shared" si="507"/>
        <v>0</v>
      </c>
      <c r="M5431" s="3">
        <f t="shared" si="508"/>
        <v>0</v>
      </c>
      <c r="N5431" s="3">
        <f t="shared" si="509"/>
        <v>0</v>
      </c>
      <c r="O5431" s="3">
        <v>21000</v>
      </c>
      <c r="P5431" s="3">
        <v>19191.62</v>
      </c>
    </row>
    <row r="5432" spans="2:16" x14ac:dyDescent="0.15">
      <c r="B5432" s="5">
        <v>21000</v>
      </c>
      <c r="C5432" s="16">
        <f t="shared" si="504"/>
        <v>1957</v>
      </c>
      <c r="D5432" s="16">
        <f t="shared" si="505"/>
        <v>6</v>
      </c>
      <c r="E5432" s="3" t="s">
        <v>20</v>
      </c>
      <c r="F5432" s="3" t="s">
        <v>2272</v>
      </c>
      <c r="G5432" s="3" t="s">
        <v>13</v>
      </c>
      <c r="H5432" s="3" t="s">
        <v>2298</v>
      </c>
      <c r="I5432" s="3">
        <f t="shared" si="506"/>
        <v>0</v>
      </c>
      <c r="J5432" s="3">
        <f t="shared" si="506"/>
        <v>0</v>
      </c>
      <c r="K5432" s="3">
        <f t="shared" si="506"/>
        <v>0</v>
      </c>
      <c r="L5432" s="3">
        <f t="shared" si="507"/>
        <v>0</v>
      </c>
      <c r="M5432" s="3">
        <f t="shared" si="508"/>
        <v>0</v>
      </c>
      <c r="N5432" s="3">
        <f t="shared" si="509"/>
        <v>0</v>
      </c>
      <c r="O5432" s="3">
        <v>21000</v>
      </c>
      <c r="P5432" s="3">
        <v>19096.2</v>
      </c>
    </row>
    <row r="5433" spans="2:16" x14ac:dyDescent="0.15">
      <c r="B5433" s="5" t="s">
        <v>173</v>
      </c>
      <c r="C5433" s="16">
        <f t="shared" si="504"/>
        <v>2020</v>
      </c>
      <c r="D5433" s="16">
        <f t="shared" si="505"/>
        <v>3</v>
      </c>
      <c r="E5433" s="3" t="s">
        <v>20</v>
      </c>
      <c r="F5433" s="3" t="s">
        <v>2272</v>
      </c>
      <c r="G5433" s="3" t="s">
        <v>220</v>
      </c>
      <c r="H5433" s="3" t="s">
        <v>2286</v>
      </c>
      <c r="I5433" s="3">
        <f t="shared" si="506"/>
        <v>0</v>
      </c>
      <c r="J5433" s="3">
        <f t="shared" si="506"/>
        <v>0</v>
      </c>
      <c r="K5433" s="3">
        <f t="shared" si="506"/>
        <v>0</v>
      </c>
      <c r="L5433" s="3">
        <f t="shared" si="507"/>
        <v>0</v>
      </c>
      <c r="M5433" s="3">
        <f t="shared" si="508"/>
        <v>0</v>
      </c>
      <c r="N5433" s="3">
        <f t="shared" si="509"/>
        <v>0</v>
      </c>
      <c r="O5433" s="3">
        <v>21000</v>
      </c>
      <c r="P5433" s="3">
        <v>19590.560000000001</v>
      </c>
    </row>
    <row r="5434" spans="2:16" x14ac:dyDescent="0.15">
      <c r="B5434" s="5" t="s">
        <v>1897</v>
      </c>
      <c r="C5434" s="16">
        <f t="shared" si="504"/>
        <v>2021</v>
      </c>
      <c r="D5434" s="16">
        <f t="shared" si="505"/>
        <v>3</v>
      </c>
      <c r="E5434" s="3" t="s">
        <v>202</v>
      </c>
      <c r="F5434" s="3" t="s">
        <v>13</v>
      </c>
      <c r="G5434" s="3" t="s">
        <v>2675</v>
      </c>
      <c r="H5434" s="3" t="s">
        <v>6132</v>
      </c>
      <c r="I5434" s="3">
        <f t="shared" si="506"/>
        <v>0</v>
      </c>
      <c r="J5434" s="3">
        <f t="shared" si="506"/>
        <v>0</v>
      </c>
      <c r="K5434" s="3">
        <f t="shared" si="506"/>
        <v>0</v>
      </c>
      <c r="L5434" s="3">
        <f t="shared" si="507"/>
        <v>0</v>
      </c>
      <c r="M5434" s="3">
        <f t="shared" si="508"/>
        <v>0</v>
      </c>
      <c r="N5434" s="3">
        <f t="shared" si="509"/>
        <v>0</v>
      </c>
      <c r="O5434" s="3">
        <v>311.92</v>
      </c>
      <c r="P5434" s="3">
        <v>14799.9</v>
      </c>
    </row>
    <row r="5435" spans="2:16" x14ac:dyDescent="0.15">
      <c r="B5435" s="5" t="s">
        <v>1864</v>
      </c>
      <c r="C5435" s="16">
        <f t="shared" si="504"/>
        <v>2020</v>
      </c>
      <c r="D5435" s="16">
        <f t="shared" si="505"/>
        <v>3</v>
      </c>
      <c r="E5435" s="3" t="s">
        <v>20</v>
      </c>
      <c r="F5435" s="3" t="s">
        <v>2272</v>
      </c>
      <c r="G5435" s="3" t="s">
        <v>220</v>
      </c>
      <c r="H5435" s="3" t="s">
        <v>2286</v>
      </c>
      <c r="I5435" s="3">
        <f t="shared" si="506"/>
        <v>0</v>
      </c>
      <c r="J5435" s="3">
        <f t="shared" si="506"/>
        <v>0</v>
      </c>
      <c r="K5435" s="3">
        <f t="shared" si="506"/>
        <v>0</v>
      </c>
      <c r="L5435" s="3">
        <f t="shared" si="507"/>
        <v>0</v>
      </c>
      <c r="M5435" s="3">
        <f t="shared" si="508"/>
        <v>0</v>
      </c>
      <c r="N5435" s="3">
        <f t="shared" si="509"/>
        <v>0</v>
      </c>
      <c r="O5435" s="3">
        <v>21000</v>
      </c>
      <c r="P5435" s="3">
        <v>19545.03</v>
      </c>
    </row>
    <row r="5436" spans="2:16" x14ac:dyDescent="0.15">
      <c r="B5436" s="5" t="s">
        <v>1875</v>
      </c>
      <c r="C5436" s="16">
        <f t="shared" si="504"/>
        <v>2020</v>
      </c>
      <c r="D5436" s="16">
        <f t="shared" si="505"/>
        <v>3</v>
      </c>
      <c r="E5436" s="3" t="s">
        <v>20</v>
      </c>
      <c r="F5436" s="3" t="s">
        <v>2272</v>
      </c>
      <c r="G5436" s="3" t="s">
        <v>220</v>
      </c>
      <c r="H5436" s="3" t="s">
        <v>2286</v>
      </c>
      <c r="I5436" s="3">
        <f t="shared" si="506"/>
        <v>0</v>
      </c>
      <c r="J5436" s="3">
        <f t="shared" si="506"/>
        <v>0</v>
      </c>
      <c r="K5436" s="3">
        <f t="shared" si="506"/>
        <v>0</v>
      </c>
      <c r="L5436" s="3">
        <f t="shared" si="507"/>
        <v>0</v>
      </c>
      <c r="M5436" s="3">
        <f t="shared" si="508"/>
        <v>0</v>
      </c>
      <c r="N5436" s="3">
        <f t="shared" si="509"/>
        <v>0</v>
      </c>
      <c r="O5436" s="3">
        <v>21000</v>
      </c>
      <c r="P5436" s="3">
        <v>19509.990000000002</v>
      </c>
    </row>
    <row r="5437" spans="2:16" x14ac:dyDescent="0.15">
      <c r="B5437" s="5" t="s">
        <v>1875</v>
      </c>
      <c r="C5437" s="16">
        <f t="shared" si="504"/>
        <v>2020</v>
      </c>
      <c r="D5437" s="16">
        <f t="shared" si="505"/>
        <v>3</v>
      </c>
      <c r="E5437" s="3" t="s">
        <v>20</v>
      </c>
      <c r="F5437" s="3" t="s">
        <v>2272</v>
      </c>
      <c r="G5437" s="3" t="s">
        <v>220</v>
      </c>
      <c r="H5437" s="3" t="s">
        <v>2286</v>
      </c>
      <c r="I5437" s="3">
        <f t="shared" si="506"/>
        <v>0</v>
      </c>
      <c r="J5437" s="3">
        <f t="shared" si="506"/>
        <v>0</v>
      </c>
      <c r="K5437" s="3">
        <f t="shared" si="506"/>
        <v>0</v>
      </c>
      <c r="L5437" s="3">
        <f t="shared" si="507"/>
        <v>0</v>
      </c>
      <c r="M5437" s="3">
        <f t="shared" si="508"/>
        <v>0</v>
      </c>
      <c r="N5437" s="3">
        <f t="shared" si="509"/>
        <v>0</v>
      </c>
      <c r="O5437" s="3">
        <v>21000</v>
      </c>
      <c r="P5437" s="3">
        <v>19509.990000000002</v>
      </c>
    </row>
    <row r="5438" spans="2:16" x14ac:dyDescent="0.15">
      <c r="B5438" s="5" t="s">
        <v>845</v>
      </c>
      <c r="C5438" s="16">
        <f t="shared" si="504"/>
        <v>2021</v>
      </c>
      <c r="D5438" s="16">
        <f t="shared" si="505"/>
        <v>1</v>
      </c>
      <c r="E5438" s="3" t="s">
        <v>202</v>
      </c>
      <c r="F5438" s="3" t="s">
        <v>13</v>
      </c>
      <c r="G5438" s="3" t="s">
        <v>1281</v>
      </c>
      <c r="H5438" s="3" t="s">
        <v>1340</v>
      </c>
      <c r="I5438" s="3">
        <f t="shared" si="506"/>
        <v>0</v>
      </c>
      <c r="J5438" s="3">
        <f t="shared" si="506"/>
        <v>0</v>
      </c>
      <c r="K5438" s="3">
        <f t="shared" si="506"/>
        <v>1</v>
      </c>
      <c r="L5438" s="3">
        <f t="shared" si="507"/>
        <v>0</v>
      </c>
      <c r="M5438" s="3">
        <f t="shared" si="508"/>
        <v>0</v>
      </c>
      <c r="N5438" s="3">
        <f t="shared" si="509"/>
        <v>0</v>
      </c>
      <c r="O5438" s="3">
        <v>303.72000000000003</v>
      </c>
      <c r="P5438" s="3">
        <v>2166.4899999999898</v>
      </c>
    </row>
    <row r="5439" spans="2:16" x14ac:dyDescent="0.15">
      <c r="B5439" s="5" t="s">
        <v>974</v>
      </c>
      <c r="C5439" s="16">
        <f t="shared" si="504"/>
        <v>2021</v>
      </c>
      <c r="D5439" s="16">
        <f t="shared" si="505"/>
        <v>7</v>
      </c>
      <c r="E5439" s="3" t="s">
        <v>202</v>
      </c>
      <c r="F5439" s="3" t="s">
        <v>13</v>
      </c>
      <c r="G5439" s="3" t="s">
        <v>225</v>
      </c>
      <c r="H5439" s="3" t="s">
        <v>6137</v>
      </c>
      <c r="I5439" s="3">
        <f t="shared" si="506"/>
        <v>0</v>
      </c>
      <c r="J5439" s="3">
        <f t="shared" si="506"/>
        <v>0</v>
      </c>
      <c r="K5439" s="3">
        <f t="shared" si="506"/>
        <v>0</v>
      </c>
      <c r="L5439" s="3">
        <f t="shared" si="507"/>
        <v>0</v>
      </c>
      <c r="M5439" s="3">
        <f t="shared" si="508"/>
        <v>0</v>
      </c>
      <c r="N5439" s="3">
        <f t="shared" si="509"/>
        <v>0</v>
      </c>
      <c r="O5439" s="3">
        <v>303</v>
      </c>
      <c r="P5439" s="3">
        <v>912.01</v>
      </c>
    </row>
    <row r="5440" spans="2:16" x14ac:dyDescent="0.15">
      <c r="B5440" s="5" t="s">
        <v>2926</v>
      </c>
      <c r="C5440" s="16">
        <f t="shared" si="504"/>
        <v>2021</v>
      </c>
      <c r="D5440" s="16">
        <f t="shared" si="505"/>
        <v>3</v>
      </c>
      <c r="E5440" s="3" t="s">
        <v>202</v>
      </c>
      <c r="F5440" s="3" t="s">
        <v>13</v>
      </c>
      <c r="G5440" s="3" t="s">
        <v>2675</v>
      </c>
      <c r="H5440" s="3" t="s">
        <v>1340</v>
      </c>
      <c r="I5440" s="3">
        <f t="shared" si="506"/>
        <v>0</v>
      </c>
      <c r="J5440" s="3">
        <f t="shared" si="506"/>
        <v>0</v>
      </c>
      <c r="K5440" s="3">
        <f t="shared" si="506"/>
        <v>1</v>
      </c>
      <c r="L5440" s="3">
        <f t="shared" si="507"/>
        <v>0</v>
      </c>
      <c r="M5440" s="3">
        <f t="shared" si="508"/>
        <v>0</v>
      </c>
      <c r="N5440" s="3">
        <f t="shared" si="509"/>
        <v>0</v>
      </c>
      <c r="O5440" s="3">
        <v>302.39999999999901</v>
      </c>
      <c r="P5440" s="3">
        <v>6993.85</v>
      </c>
    </row>
    <row r="5441" spans="2:16" x14ac:dyDescent="0.15">
      <c r="B5441" s="5" t="s">
        <v>1012</v>
      </c>
      <c r="C5441" s="16">
        <f t="shared" si="504"/>
        <v>2021</v>
      </c>
      <c r="D5441" s="16">
        <f t="shared" si="505"/>
        <v>9</v>
      </c>
      <c r="E5441" s="3" t="s">
        <v>202</v>
      </c>
      <c r="F5441" s="3" t="s">
        <v>1993</v>
      </c>
      <c r="G5441" s="3" t="s">
        <v>225</v>
      </c>
      <c r="H5441" s="3" t="s">
        <v>6145</v>
      </c>
      <c r="I5441" s="3">
        <f t="shared" si="506"/>
        <v>0</v>
      </c>
      <c r="J5441" s="3">
        <f t="shared" si="506"/>
        <v>0</v>
      </c>
      <c r="K5441" s="3">
        <f t="shared" si="506"/>
        <v>0</v>
      </c>
      <c r="L5441" s="3">
        <f t="shared" si="507"/>
        <v>0</v>
      </c>
      <c r="M5441" s="3">
        <f t="shared" si="508"/>
        <v>0</v>
      </c>
      <c r="N5441" s="3">
        <f t="shared" si="509"/>
        <v>0</v>
      </c>
      <c r="O5441" s="3">
        <v>300</v>
      </c>
      <c r="P5441" s="3">
        <v>10298.34</v>
      </c>
    </row>
    <row r="5442" spans="2:16" x14ac:dyDescent="0.15">
      <c r="B5442" s="5" t="s">
        <v>1369</v>
      </c>
      <c r="C5442" s="16">
        <f t="shared" si="504"/>
        <v>2020</v>
      </c>
      <c r="D5442" s="16">
        <f t="shared" si="505"/>
        <v>1</v>
      </c>
      <c r="E5442" s="3" t="s">
        <v>20</v>
      </c>
      <c r="F5442" s="3" t="s">
        <v>2272</v>
      </c>
      <c r="G5442" s="3" t="s">
        <v>13</v>
      </c>
      <c r="H5442" s="3" t="s">
        <v>2298</v>
      </c>
      <c r="I5442" s="3">
        <f t="shared" si="506"/>
        <v>0</v>
      </c>
      <c r="J5442" s="3">
        <f t="shared" si="506"/>
        <v>0</v>
      </c>
      <c r="K5442" s="3">
        <f t="shared" si="506"/>
        <v>0</v>
      </c>
      <c r="L5442" s="3">
        <f t="shared" si="507"/>
        <v>0</v>
      </c>
      <c r="M5442" s="3">
        <f t="shared" si="508"/>
        <v>0</v>
      </c>
      <c r="N5442" s="3">
        <f t="shared" si="509"/>
        <v>0</v>
      </c>
      <c r="O5442" s="3">
        <v>21000</v>
      </c>
      <c r="P5442" s="3">
        <v>19508.240000000002</v>
      </c>
    </row>
    <row r="5443" spans="2:16" x14ac:dyDescent="0.15">
      <c r="B5443" s="5" t="s">
        <v>1425</v>
      </c>
      <c r="C5443" s="16">
        <f t="shared" si="504"/>
        <v>2021</v>
      </c>
      <c r="D5443" s="16">
        <f t="shared" si="505"/>
        <v>9</v>
      </c>
      <c r="E5443" s="3" t="s">
        <v>202</v>
      </c>
      <c r="F5443" s="3" t="s">
        <v>13</v>
      </c>
      <c r="G5443" s="3" t="s">
        <v>4100</v>
      </c>
      <c r="H5443" s="3" t="s">
        <v>6154</v>
      </c>
      <c r="I5443" s="3">
        <f t="shared" si="506"/>
        <v>0</v>
      </c>
      <c r="J5443" s="3">
        <f t="shared" si="506"/>
        <v>1</v>
      </c>
      <c r="K5443" s="3">
        <f t="shared" si="506"/>
        <v>0</v>
      </c>
      <c r="L5443" s="3">
        <f t="shared" si="507"/>
        <v>0</v>
      </c>
      <c r="M5443" s="3">
        <f t="shared" si="508"/>
        <v>0</v>
      </c>
      <c r="N5443" s="3">
        <f t="shared" si="509"/>
        <v>0</v>
      </c>
      <c r="O5443" s="3">
        <v>300</v>
      </c>
      <c r="P5443" s="3">
        <v>4650</v>
      </c>
    </row>
    <row r="5444" spans="2:16" x14ac:dyDescent="0.15">
      <c r="B5444" s="5" t="s">
        <v>2103</v>
      </c>
      <c r="C5444" s="16">
        <f t="shared" ref="C5444:C5507" si="510">YEAR(B5444)</f>
        <v>2021</v>
      </c>
      <c r="D5444" s="16">
        <f t="shared" ref="D5444:D5507" si="511">MONTH(B5444)</f>
        <v>10</v>
      </c>
      <c r="E5444" s="3" t="s">
        <v>202</v>
      </c>
      <c r="F5444" s="3" t="s">
        <v>13</v>
      </c>
      <c r="G5444" s="3" t="s">
        <v>4100</v>
      </c>
      <c r="H5444" s="3" t="s">
        <v>6154</v>
      </c>
      <c r="I5444" s="3">
        <f t="shared" ref="I5444:K5507" si="512">MIN(1,IFERROR(SEARCH(I$2,$H5444),0))</f>
        <v>0</v>
      </c>
      <c r="J5444" s="3">
        <f t="shared" si="512"/>
        <v>1</v>
      </c>
      <c r="K5444" s="3">
        <f t="shared" si="512"/>
        <v>0</v>
      </c>
      <c r="L5444" s="3">
        <f t="shared" ref="L5444:L5507" si="513">IF(I5444*J5444=1,"Гороховый изолят",IF(I5444*K5444=1,"Гороховый концентрат",0))</f>
        <v>0</v>
      </c>
      <c r="M5444" s="3">
        <f t="shared" ref="M5444:M5507" si="514">$I5444*J5444</f>
        <v>0</v>
      </c>
      <c r="N5444" s="3">
        <f t="shared" ref="N5444:N5507" si="515">$I5444*K5444</f>
        <v>0</v>
      </c>
      <c r="O5444" s="3">
        <v>300</v>
      </c>
      <c r="P5444" s="3">
        <v>4650</v>
      </c>
    </row>
    <row r="5445" spans="2:16" x14ac:dyDescent="0.15">
      <c r="B5445" s="5" t="s">
        <v>2299</v>
      </c>
      <c r="C5445" s="16">
        <f t="shared" si="510"/>
        <v>2020</v>
      </c>
      <c r="D5445" s="16">
        <f t="shared" si="511"/>
        <v>3</v>
      </c>
      <c r="E5445" s="3" t="s">
        <v>20</v>
      </c>
      <c r="F5445" s="3" t="s">
        <v>2272</v>
      </c>
      <c r="G5445" s="3" t="s">
        <v>220</v>
      </c>
      <c r="H5445" s="3" t="s">
        <v>2286</v>
      </c>
      <c r="I5445" s="3">
        <f t="shared" si="512"/>
        <v>0</v>
      </c>
      <c r="J5445" s="3">
        <f t="shared" si="512"/>
        <v>0</v>
      </c>
      <c r="K5445" s="3">
        <f t="shared" si="512"/>
        <v>0</v>
      </c>
      <c r="L5445" s="3">
        <f t="shared" si="513"/>
        <v>0</v>
      </c>
      <c r="M5445" s="3">
        <f t="shared" si="514"/>
        <v>0</v>
      </c>
      <c r="N5445" s="3">
        <f t="shared" si="515"/>
        <v>0</v>
      </c>
      <c r="O5445" s="3">
        <v>21000</v>
      </c>
      <c r="P5445" s="3">
        <v>19499.48</v>
      </c>
    </row>
    <row r="5446" spans="2:16" x14ac:dyDescent="0.15">
      <c r="B5446" s="5" t="s">
        <v>2096</v>
      </c>
      <c r="C5446" s="16">
        <f t="shared" si="510"/>
        <v>2020</v>
      </c>
      <c r="D5446" s="16">
        <f t="shared" si="511"/>
        <v>1</v>
      </c>
      <c r="E5446" s="3" t="s">
        <v>20</v>
      </c>
      <c r="F5446" s="3" t="s">
        <v>2272</v>
      </c>
      <c r="G5446" s="3" t="s">
        <v>13</v>
      </c>
      <c r="H5446" s="3" t="s">
        <v>2286</v>
      </c>
      <c r="I5446" s="3">
        <f t="shared" si="512"/>
        <v>0</v>
      </c>
      <c r="J5446" s="3">
        <f t="shared" si="512"/>
        <v>0</v>
      </c>
      <c r="K5446" s="3">
        <f t="shared" si="512"/>
        <v>0</v>
      </c>
      <c r="L5446" s="3">
        <f t="shared" si="513"/>
        <v>0</v>
      </c>
      <c r="M5446" s="3">
        <f t="shared" si="514"/>
        <v>0</v>
      </c>
      <c r="N5446" s="3">
        <f t="shared" si="515"/>
        <v>0</v>
      </c>
      <c r="O5446" s="3">
        <v>21000</v>
      </c>
      <c r="P5446" s="3">
        <v>19436.439999999999</v>
      </c>
    </row>
    <row r="5447" spans="2:16" x14ac:dyDescent="0.15">
      <c r="B5447" s="5" t="s">
        <v>1900</v>
      </c>
      <c r="C5447" s="16">
        <f t="shared" si="510"/>
        <v>2021</v>
      </c>
      <c r="D5447" s="16">
        <f t="shared" si="511"/>
        <v>3</v>
      </c>
      <c r="E5447" s="3" t="s">
        <v>202</v>
      </c>
      <c r="F5447" s="3" t="s">
        <v>13</v>
      </c>
      <c r="G5447" s="3" t="s">
        <v>203</v>
      </c>
      <c r="H5447" s="3" t="s">
        <v>6038</v>
      </c>
      <c r="I5447" s="3">
        <f t="shared" si="512"/>
        <v>0</v>
      </c>
      <c r="J5447" s="3">
        <f t="shared" si="512"/>
        <v>0</v>
      </c>
      <c r="K5447" s="3">
        <f t="shared" si="512"/>
        <v>0</v>
      </c>
      <c r="L5447" s="3">
        <f t="shared" si="513"/>
        <v>0</v>
      </c>
      <c r="M5447" s="3">
        <f t="shared" si="514"/>
        <v>0</v>
      </c>
      <c r="N5447" s="3">
        <f t="shared" si="515"/>
        <v>0</v>
      </c>
      <c r="O5447" s="3">
        <v>300</v>
      </c>
      <c r="P5447" s="3">
        <v>2029.28</v>
      </c>
    </row>
    <row r="5448" spans="2:16" x14ac:dyDescent="0.15">
      <c r="B5448" s="5" t="s">
        <v>1953</v>
      </c>
      <c r="C5448" s="16">
        <f t="shared" si="510"/>
        <v>2021</v>
      </c>
      <c r="D5448" s="16">
        <f t="shared" si="511"/>
        <v>2</v>
      </c>
      <c r="E5448" s="3" t="s">
        <v>202</v>
      </c>
      <c r="F5448" s="3" t="s">
        <v>13</v>
      </c>
      <c r="G5448" s="3" t="s">
        <v>203</v>
      </c>
      <c r="H5448" s="3" t="s">
        <v>6162</v>
      </c>
      <c r="I5448" s="3">
        <f t="shared" si="512"/>
        <v>0</v>
      </c>
      <c r="J5448" s="3">
        <f t="shared" si="512"/>
        <v>0</v>
      </c>
      <c r="K5448" s="3">
        <f t="shared" si="512"/>
        <v>0</v>
      </c>
      <c r="L5448" s="3">
        <f t="shared" si="513"/>
        <v>0</v>
      </c>
      <c r="M5448" s="3">
        <f t="shared" si="514"/>
        <v>0</v>
      </c>
      <c r="N5448" s="3">
        <f t="shared" si="515"/>
        <v>0</v>
      </c>
      <c r="O5448" s="3">
        <v>300</v>
      </c>
      <c r="P5448" s="3">
        <v>1959.52</v>
      </c>
    </row>
    <row r="5449" spans="2:16" x14ac:dyDescent="0.15">
      <c r="B5449" s="5" t="s">
        <v>1153</v>
      </c>
      <c r="C5449" s="16">
        <f t="shared" si="510"/>
        <v>2021</v>
      </c>
      <c r="D5449" s="16">
        <f t="shared" si="511"/>
        <v>11</v>
      </c>
      <c r="E5449" s="3" t="s">
        <v>202</v>
      </c>
      <c r="F5449" s="3" t="s">
        <v>13</v>
      </c>
      <c r="G5449" s="3" t="s">
        <v>203</v>
      </c>
      <c r="H5449" s="3" t="s">
        <v>6166</v>
      </c>
      <c r="I5449" s="3">
        <f t="shared" si="512"/>
        <v>0</v>
      </c>
      <c r="J5449" s="3">
        <f t="shared" si="512"/>
        <v>0</v>
      </c>
      <c r="K5449" s="3">
        <f t="shared" si="512"/>
        <v>0</v>
      </c>
      <c r="L5449" s="3">
        <f t="shared" si="513"/>
        <v>0</v>
      </c>
      <c r="M5449" s="3">
        <f t="shared" si="514"/>
        <v>0</v>
      </c>
      <c r="N5449" s="3">
        <f t="shared" si="515"/>
        <v>0</v>
      </c>
      <c r="O5449" s="3">
        <v>300</v>
      </c>
      <c r="P5449" s="3">
        <v>1575.96</v>
      </c>
    </row>
    <row r="5450" spans="2:16" x14ac:dyDescent="0.15">
      <c r="B5450" s="5" t="s">
        <v>1165</v>
      </c>
      <c r="C5450" s="16">
        <f t="shared" si="510"/>
        <v>2021</v>
      </c>
      <c r="D5450" s="16">
        <f t="shared" si="511"/>
        <v>5</v>
      </c>
      <c r="E5450" s="3" t="s">
        <v>202</v>
      </c>
      <c r="F5450" s="3" t="s">
        <v>13</v>
      </c>
      <c r="G5450" s="3" t="s">
        <v>203</v>
      </c>
      <c r="H5450" s="3" t="s">
        <v>5480</v>
      </c>
      <c r="I5450" s="3">
        <f t="shared" si="512"/>
        <v>0</v>
      </c>
      <c r="J5450" s="3">
        <f t="shared" si="512"/>
        <v>0</v>
      </c>
      <c r="K5450" s="3">
        <f t="shared" si="512"/>
        <v>0</v>
      </c>
      <c r="L5450" s="3">
        <f t="shared" si="513"/>
        <v>0</v>
      </c>
      <c r="M5450" s="3">
        <f t="shared" si="514"/>
        <v>0</v>
      </c>
      <c r="N5450" s="3">
        <f t="shared" si="515"/>
        <v>0</v>
      </c>
      <c r="O5450" s="3">
        <v>300</v>
      </c>
      <c r="P5450" s="3">
        <v>1165.0999999999899</v>
      </c>
    </row>
    <row r="5451" spans="2:16" x14ac:dyDescent="0.15">
      <c r="B5451" s="5" t="s">
        <v>465</v>
      </c>
      <c r="C5451" s="16">
        <f t="shared" si="510"/>
        <v>2021</v>
      </c>
      <c r="D5451" s="16">
        <f t="shared" si="511"/>
        <v>11</v>
      </c>
      <c r="E5451" s="3" t="s">
        <v>202</v>
      </c>
      <c r="F5451" s="3" t="s">
        <v>5791</v>
      </c>
      <c r="G5451" s="3" t="s">
        <v>203</v>
      </c>
      <c r="H5451" s="3" t="s">
        <v>6170</v>
      </c>
      <c r="I5451" s="3">
        <f t="shared" si="512"/>
        <v>0</v>
      </c>
      <c r="J5451" s="3">
        <f t="shared" si="512"/>
        <v>0</v>
      </c>
      <c r="K5451" s="3">
        <f t="shared" si="512"/>
        <v>1</v>
      </c>
      <c r="L5451" s="3">
        <f t="shared" si="513"/>
        <v>0</v>
      </c>
      <c r="M5451" s="3">
        <f t="shared" si="514"/>
        <v>0</v>
      </c>
      <c r="N5451" s="3">
        <f t="shared" si="515"/>
        <v>0</v>
      </c>
      <c r="O5451" s="3">
        <v>300</v>
      </c>
      <c r="P5451" s="3">
        <v>1162.74</v>
      </c>
    </row>
    <row r="5452" spans="2:16" x14ac:dyDescent="0.15">
      <c r="B5452" s="5" t="s">
        <v>3417</v>
      </c>
      <c r="C5452" s="16">
        <f t="shared" si="510"/>
        <v>2021</v>
      </c>
      <c r="D5452" s="16">
        <f t="shared" si="511"/>
        <v>4</v>
      </c>
      <c r="E5452" s="3" t="s">
        <v>202</v>
      </c>
      <c r="F5452" s="3" t="s">
        <v>5791</v>
      </c>
      <c r="G5452" s="3" t="s">
        <v>203</v>
      </c>
      <c r="H5452" s="3" t="s">
        <v>5797</v>
      </c>
      <c r="I5452" s="3">
        <f t="shared" si="512"/>
        <v>0</v>
      </c>
      <c r="J5452" s="3">
        <f t="shared" si="512"/>
        <v>0</v>
      </c>
      <c r="K5452" s="3">
        <f t="shared" si="512"/>
        <v>1</v>
      </c>
      <c r="L5452" s="3">
        <f t="shared" si="513"/>
        <v>0</v>
      </c>
      <c r="M5452" s="3">
        <f t="shared" si="514"/>
        <v>0</v>
      </c>
      <c r="N5452" s="3">
        <f t="shared" si="515"/>
        <v>0</v>
      </c>
      <c r="O5452" s="3">
        <v>300</v>
      </c>
      <c r="P5452" s="3">
        <v>1118.56</v>
      </c>
    </row>
    <row r="5453" spans="2:16" x14ac:dyDescent="0.15">
      <c r="B5453" s="5" t="s">
        <v>49</v>
      </c>
      <c r="C5453" s="16">
        <f t="shared" si="510"/>
        <v>2020</v>
      </c>
      <c r="D5453" s="16">
        <f t="shared" si="511"/>
        <v>1</v>
      </c>
      <c r="E5453" s="3" t="s">
        <v>20</v>
      </c>
      <c r="F5453" s="3" t="s">
        <v>2272</v>
      </c>
      <c r="G5453" s="3" t="s">
        <v>13</v>
      </c>
      <c r="H5453" s="3" t="s">
        <v>2286</v>
      </c>
      <c r="I5453" s="3">
        <f t="shared" si="512"/>
        <v>0</v>
      </c>
      <c r="J5453" s="3">
        <f t="shared" si="512"/>
        <v>0</v>
      </c>
      <c r="K5453" s="3">
        <f t="shared" si="512"/>
        <v>0</v>
      </c>
      <c r="L5453" s="3">
        <f t="shared" si="513"/>
        <v>0</v>
      </c>
      <c r="M5453" s="3">
        <f t="shared" si="514"/>
        <v>0</v>
      </c>
      <c r="N5453" s="3">
        <f t="shared" si="515"/>
        <v>0</v>
      </c>
      <c r="O5453" s="3">
        <v>21000</v>
      </c>
      <c r="P5453" s="3">
        <v>19418.91</v>
      </c>
    </row>
    <row r="5454" spans="2:16" x14ac:dyDescent="0.15">
      <c r="B5454" s="5" t="s">
        <v>933</v>
      </c>
      <c r="C5454" s="16">
        <f t="shared" si="510"/>
        <v>2021</v>
      </c>
      <c r="D5454" s="16">
        <f t="shared" si="511"/>
        <v>4</v>
      </c>
      <c r="E5454" s="3" t="s">
        <v>202</v>
      </c>
      <c r="F5454" s="3" t="s">
        <v>13</v>
      </c>
      <c r="G5454" s="3" t="s">
        <v>1281</v>
      </c>
      <c r="H5454" s="3" t="s">
        <v>4456</v>
      </c>
      <c r="I5454" s="3">
        <f t="shared" si="512"/>
        <v>0</v>
      </c>
      <c r="J5454" s="3">
        <f t="shared" si="512"/>
        <v>0</v>
      </c>
      <c r="K5454" s="3">
        <f t="shared" si="512"/>
        <v>0</v>
      </c>
      <c r="L5454" s="3">
        <f t="shared" si="513"/>
        <v>0</v>
      </c>
      <c r="M5454" s="3">
        <f t="shared" si="514"/>
        <v>0</v>
      </c>
      <c r="N5454" s="3">
        <f t="shared" si="515"/>
        <v>0</v>
      </c>
      <c r="O5454" s="3">
        <v>300</v>
      </c>
      <c r="P5454" s="3">
        <v>249</v>
      </c>
    </row>
    <row r="5455" spans="2:16" x14ac:dyDescent="0.15">
      <c r="B5455" s="5" t="s">
        <v>1425</v>
      </c>
      <c r="C5455" s="16">
        <f t="shared" si="510"/>
        <v>2021</v>
      </c>
      <c r="D5455" s="16">
        <f t="shared" si="511"/>
        <v>9</v>
      </c>
      <c r="E5455" s="3" t="s">
        <v>202</v>
      </c>
      <c r="F5455" s="3" t="s">
        <v>13</v>
      </c>
      <c r="G5455" s="3" t="s">
        <v>1281</v>
      </c>
      <c r="H5455" s="3" t="s">
        <v>5925</v>
      </c>
      <c r="I5455" s="3">
        <f t="shared" si="512"/>
        <v>0</v>
      </c>
      <c r="J5455" s="3">
        <f t="shared" si="512"/>
        <v>0</v>
      </c>
      <c r="K5455" s="3">
        <f t="shared" si="512"/>
        <v>1</v>
      </c>
      <c r="L5455" s="3">
        <f t="shared" si="513"/>
        <v>0</v>
      </c>
      <c r="M5455" s="3">
        <f t="shared" si="514"/>
        <v>0</v>
      </c>
      <c r="N5455" s="3">
        <f t="shared" si="515"/>
        <v>0</v>
      </c>
      <c r="O5455" s="3">
        <v>298.26</v>
      </c>
      <c r="P5455" s="3">
        <v>2018.6</v>
      </c>
    </row>
    <row r="5456" spans="2:16" x14ac:dyDescent="0.15">
      <c r="B5456" s="5" t="s">
        <v>1237</v>
      </c>
      <c r="C5456" s="16">
        <f t="shared" si="510"/>
        <v>2020</v>
      </c>
      <c r="D5456" s="16">
        <f t="shared" si="511"/>
        <v>1</v>
      </c>
      <c r="E5456" s="3" t="s">
        <v>20</v>
      </c>
      <c r="F5456" s="3" t="s">
        <v>2272</v>
      </c>
      <c r="G5456" s="3" t="s">
        <v>13</v>
      </c>
      <c r="H5456" s="3" t="s">
        <v>2286</v>
      </c>
      <c r="I5456" s="3">
        <f t="shared" si="512"/>
        <v>0</v>
      </c>
      <c r="J5456" s="3">
        <f t="shared" si="512"/>
        <v>0</v>
      </c>
      <c r="K5456" s="3">
        <f t="shared" si="512"/>
        <v>0</v>
      </c>
      <c r="L5456" s="3">
        <f t="shared" si="513"/>
        <v>0</v>
      </c>
      <c r="M5456" s="3">
        <f t="shared" si="514"/>
        <v>0</v>
      </c>
      <c r="N5456" s="3">
        <f t="shared" si="515"/>
        <v>0</v>
      </c>
      <c r="O5456" s="3">
        <v>21000</v>
      </c>
      <c r="P5456" s="3">
        <v>19408.41</v>
      </c>
    </row>
    <row r="5457" spans="2:16" x14ac:dyDescent="0.15">
      <c r="B5457" s="5" t="s">
        <v>1910</v>
      </c>
      <c r="C5457" s="16">
        <f t="shared" si="510"/>
        <v>2021</v>
      </c>
      <c r="D5457" s="16">
        <f t="shared" si="511"/>
        <v>4</v>
      </c>
      <c r="E5457" s="3" t="s">
        <v>202</v>
      </c>
      <c r="F5457" s="3" t="s">
        <v>13</v>
      </c>
      <c r="G5457" s="3" t="s">
        <v>225</v>
      </c>
      <c r="H5457" s="3" t="s">
        <v>6178</v>
      </c>
      <c r="I5457" s="3">
        <f t="shared" si="512"/>
        <v>0</v>
      </c>
      <c r="J5457" s="3">
        <f t="shared" si="512"/>
        <v>0</v>
      </c>
      <c r="K5457" s="3">
        <f t="shared" si="512"/>
        <v>0</v>
      </c>
      <c r="L5457" s="3">
        <f t="shared" si="513"/>
        <v>0</v>
      </c>
      <c r="M5457" s="3">
        <f t="shared" si="514"/>
        <v>0</v>
      </c>
      <c r="N5457" s="3">
        <f t="shared" si="515"/>
        <v>0</v>
      </c>
      <c r="O5457" s="3">
        <v>297.60000000000002</v>
      </c>
      <c r="P5457" s="3">
        <v>788.27</v>
      </c>
    </row>
    <row r="5458" spans="2:16" x14ac:dyDescent="0.15">
      <c r="B5458" s="5" t="s">
        <v>2311</v>
      </c>
      <c r="C5458" s="16">
        <f t="shared" si="510"/>
        <v>2020</v>
      </c>
      <c r="D5458" s="16">
        <f t="shared" si="511"/>
        <v>1</v>
      </c>
      <c r="E5458" s="3" t="s">
        <v>20</v>
      </c>
      <c r="F5458" s="3" t="s">
        <v>2272</v>
      </c>
      <c r="G5458" s="3" t="s">
        <v>13</v>
      </c>
      <c r="H5458" s="3" t="s">
        <v>2286</v>
      </c>
      <c r="I5458" s="3">
        <f t="shared" si="512"/>
        <v>0</v>
      </c>
      <c r="J5458" s="3">
        <f t="shared" si="512"/>
        <v>0</v>
      </c>
      <c r="K5458" s="3">
        <f t="shared" si="512"/>
        <v>0</v>
      </c>
      <c r="L5458" s="3">
        <f t="shared" si="513"/>
        <v>0</v>
      </c>
      <c r="M5458" s="3">
        <f t="shared" si="514"/>
        <v>0</v>
      </c>
      <c r="N5458" s="3">
        <f t="shared" si="515"/>
        <v>0</v>
      </c>
      <c r="O5458" s="3">
        <v>21000</v>
      </c>
      <c r="P5458" s="3">
        <v>19354.099999999999</v>
      </c>
    </row>
    <row r="5459" spans="2:16" x14ac:dyDescent="0.15">
      <c r="B5459" s="5" t="s">
        <v>1393</v>
      </c>
      <c r="C5459" s="16">
        <f t="shared" si="510"/>
        <v>2020</v>
      </c>
      <c r="D5459" s="16">
        <f t="shared" si="511"/>
        <v>4</v>
      </c>
      <c r="E5459" s="3" t="s">
        <v>20</v>
      </c>
      <c r="F5459" s="3" t="s">
        <v>2272</v>
      </c>
      <c r="G5459" s="3" t="s">
        <v>13</v>
      </c>
      <c r="H5459" s="3" t="s">
        <v>2312</v>
      </c>
      <c r="I5459" s="3">
        <f t="shared" si="512"/>
        <v>0</v>
      </c>
      <c r="J5459" s="3">
        <f t="shared" si="512"/>
        <v>0</v>
      </c>
      <c r="K5459" s="3">
        <f t="shared" si="512"/>
        <v>0</v>
      </c>
      <c r="L5459" s="3">
        <f t="shared" si="513"/>
        <v>0</v>
      </c>
      <c r="M5459" s="3">
        <f t="shared" si="514"/>
        <v>0</v>
      </c>
      <c r="N5459" s="3">
        <f t="shared" si="515"/>
        <v>0</v>
      </c>
      <c r="O5459" s="3">
        <v>21000</v>
      </c>
      <c r="P5459" s="3">
        <v>19319.07</v>
      </c>
    </row>
    <row r="5460" spans="2:16" x14ac:dyDescent="0.15">
      <c r="B5460" s="5" t="s">
        <v>1393</v>
      </c>
      <c r="C5460" s="16">
        <f t="shared" si="510"/>
        <v>2020</v>
      </c>
      <c r="D5460" s="16">
        <f t="shared" si="511"/>
        <v>4</v>
      </c>
      <c r="E5460" s="3" t="s">
        <v>20</v>
      </c>
      <c r="F5460" s="3" t="s">
        <v>2272</v>
      </c>
      <c r="G5460" s="3" t="s">
        <v>13</v>
      </c>
      <c r="H5460" s="3" t="s">
        <v>2313</v>
      </c>
      <c r="I5460" s="3">
        <f t="shared" si="512"/>
        <v>0</v>
      </c>
      <c r="J5460" s="3">
        <f t="shared" si="512"/>
        <v>0</v>
      </c>
      <c r="K5460" s="3">
        <f t="shared" si="512"/>
        <v>0</v>
      </c>
      <c r="L5460" s="3">
        <f t="shared" si="513"/>
        <v>0</v>
      </c>
      <c r="M5460" s="3">
        <f t="shared" si="514"/>
        <v>0</v>
      </c>
      <c r="N5460" s="3">
        <f t="shared" si="515"/>
        <v>0</v>
      </c>
      <c r="O5460" s="3">
        <v>21000</v>
      </c>
      <c r="P5460" s="3">
        <v>19319.07</v>
      </c>
    </row>
    <row r="5461" spans="2:16" x14ac:dyDescent="0.15">
      <c r="B5461" s="5" t="s">
        <v>2355</v>
      </c>
      <c r="C5461" s="16">
        <f t="shared" si="510"/>
        <v>2021</v>
      </c>
      <c r="D5461" s="16">
        <f t="shared" si="511"/>
        <v>9</v>
      </c>
      <c r="E5461" s="3" t="s">
        <v>202</v>
      </c>
      <c r="F5461" s="3" t="s">
        <v>13</v>
      </c>
      <c r="G5461" s="3" t="s">
        <v>1281</v>
      </c>
      <c r="H5461" s="3" t="s">
        <v>5925</v>
      </c>
      <c r="I5461" s="3">
        <f t="shared" si="512"/>
        <v>0</v>
      </c>
      <c r="J5461" s="3">
        <f t="shared" si="512"/>
        <v>0</v>
      </c>
      <c r="K5461" s="3">
        <f t="shared" si="512"/>
        <v>1</v>
      </c>
      <c r="L5461" s="3">
        <f t="shared" si="513"/>
        <v>0</v>
      </c>
      <c r="M5461" s="3">
        <f t="shared" si="514"/>
        <v>0</v>
      </c>
      <c r="N5461" s="3">
        <f t="shared" si="515"/>
        <v>0</v>
      </c>
      <c r="O5461" s="3">
        <v>287.04000000000002</v>
      </c>
      <c r="P5461" s="3">
        <v>2014.8</v>
      </c>
    </row>
    <row r="5462" spans="2:16" x14ac:dyDescent="0.15">
      <c r="B5462" s="5" t="s">
        <v>501</v>
      </c>
      <c r="C5462" s="16">
        <f t="shared" si="510"/>
        <v>2020</v>
      </c>
      <c r="D5462" s="16">
        <f t="shared" si="511"/>
        <v>4</v>
      </c>
      <c r="E5462" s="3" t="s">
        <v>20</v>
      </c>
      <c r="F5462" s="3" t="s">
        <v>2272</v>
      </c>
      <c r="G5462" s="3" t="s">
        <v>13</v>
      </c>
      <c r="H5462" s="3" t="s">
        <v>2286</v>
      </c>
      <c r="I5462" s="3">
        <f t="shared" si="512"/>
        <v>0</v>
      </c>
      <c r="J5462" s="3">
        <f t="shared" si="512"/>
        <v>0</v>
      </c>
      <c r="K5462" s="3">
        <f t="shared" si="512"/>
        <v>0</v>
      </c>
      <c r="L5462" s="3">
        <f t="shared" si="513"/>
        <v>0</v>
      </c>
      <c r="M5462" s="3">
        <f t="shared" si="514"/>
        <v>0</v>
      </c>
      <c r="N5462" s="3">
        <f t="shared" si="515"/>
        <v>0</v>
      </c>
      <c r="O5462" s="3">
        <v>21000</v>
      </c>
      <c r="P5462" s="3">
        <v>19319.07</v>
      </c>
    </row>
    <row r="5463" spans="2:16" x14ac:dyDescent="0.15">
      <c r="B5463" s="5" t="s">
        <v>2314</v>
      </c>
      <c r="C5463" s="16">
        <f t="shared" si="510"/>
        <v>2020</v>
      </c>
      <c r="D5463" s="16">
        <f t="shared" si="511"/>
        <v>3</v>
      </c>
      <c r="E5463" s="3" t="s">
        <v>20</v>
      </c>
      <c r="F5463" s="3" t="s">
        <v>2272</v>
      </c>
      <c r="G5463" s="3" t="s">
        <v>220</v>
      </c>
      <c r="H5463" s="3" t="s">
        <v>2286</v>
      </c>
      <c r="I5463" s="3">
        <f t="shared" si="512"/>
        <v>0</v>
      </c>
      <c r="J5463" s="3">
        <f t="shared" si="512"/>
        <v>0</v>
      </c>
      <c r="K5463" s="3">
        <f t="shared" si="512"/>
        <v>0</v>
      </c>
      <c r="L5463" s="3">
        <f t="shared" si="513"/>
        <v>0</v>
      </c>
      <c r="M5463" s="3">
        <f t="shared" si="514"/>
        <v>0</v>
      </c>
      <c r="N5463" s="3">
        <f t="shared" si="515"/>
        <v>0</v>
      </c>
      <c r="O5463" s="3">
        <v>21000</v>
      </c>
      <c r="P5463" s="3">
        <v>19319.07</v>
      </c>
    </row>
    <row r="5464" spans="2:16" x14ac:dyDescent="0.15">
      <c r="B5464" s="5" t="s">
        <v>2314</v>
      </c>
      <c r="C5464" s="16">
        <f t="shared" si="510"/>
        <v>2020</v>
      </c>
      <c r="D5464" s="16">
        <f t="shared" si="511"/>
        <v>3</v>
      </c>
      <c r="E5464" s="3" t="s">
        <v>20</v>
      </c>
      <c r="F5464" s="3" t="s">
        <v>2272</v>
      </c>
      <c r="G5464" s="3" t="s">
        <v>220</v>
      </c>
      <c r="H5464" s="3" t="s">
        <v>2286</v>
      </c>
      <c r="I5464" s="3">
        <f t="shared" si="512"/>
        <v>0</v>
      </c>
      <c r="J5464" s="3">
        <f t="shared" si="512"/>
        <v>0</v>
      </c>
      <c r="K5464" s="3">
        <f t="shared" si="512"/>
        <v>0</v>
      </c>
      <c r="L5464" s="3">
        <f t="shared" si="513"/>
        <v>0</v>
      </c>
      <c r="M5464" s="3">
        <f t="shared" si="514"/>
        <v>0</v>
      </c>
      <c r="N5464" s="3">
        <f t="shared" si="515"/>
        <v>0</v>
      </c>
      <c r="O5464" s="3">
        <v>21000</v>
      </c>
      <c r="P5464" s="3">
        <v>19319.07</v>
      </c>
    </row>
    <row r="5465" spans="2:16" x14ac:dyDescent="0.15">
      <c r="B5465" s="5" t="s">
        <v>2314</v>
      </c>
      <c r="C5465" s="16">
        <f t="shared" si="510"/>
        <v>2020</v>
      </c>
      <c r="D5465" s="16">
        <f t="shared" si="511"/>
        <v>3</v>
      </c>
      <c r="E5465" s="3" t="s">
        <v>20</v>
      </c>
      <c r="F5465" s="3" t="s">
        <v>2272</v>
      </c>
      <c r="G5465" s="3" t="s">
        <v>220</v>
      </c>
      <c r="H5465" s="3" t="s">
        <v>2286</v>
      </c>
      <c r="I5465" s="3">
        <f t="shared" si="512"/>
        <v>0</v>
      </c>
      <c r="J5465" s="3">
        <f t="shared" si="512"/>
        <v>0</v>
      </c>
      <c r="K5465" s="3">
        <f t="shared" si="512"/>
        <v>0</v>
      </c>
      <c r="L5465" s="3">
        <f t="shared" si="513"/>
        <v>0</v>
      </c>
      <c r="M5465" s="3">
        <f t="shared" si="514"/>
        <v>0</v>
      </c>
      <c r="N5465" s="3">
        <f t="shared" si="515"/>
        <v>0</v>
      </c>
      <c r="O5465" s="3">
        <v>21000</v>
      </c>
      <c r="P5465" s="3">
        <v>19319.07</v>
      </c>
    </row>
    <row r="5466" spans="2:16" x14ac:dyDescent="0.15">
      <c r="B5466" s="5" t="s">
        <v>2314</v>
      </c>
      <c r="C5466" s="16">
        <f t="shared" si="510"/>
        <v>2020</v>
      </c>
      <c r="D5466" s="16">
        <f t="shared" si="511"/>
        <v>3</v>
      </c>
      <c r="E5466" s="3" t="s">
        <v>20</v>
      </c>
      <c r="F5466" s="3" t="s">
        <v>2272</v>
      </c>
      <c r="G5466" s="3" t="s">
        <v>220</v>
      </c>
      <c r="H5466" s="3" t="s">
        <v>2286</v>
      </c>
      <c r="I5466" s="3">
        <f t="shared" si="512"/>
        <v>0</v>
      </c>
      <c r="J5466" s="3">
        <f t="shared" si="512"/>
        <v>0</v>
      </c>
      <c r="K5466" s="3">
        <f t="shared" si="512"/>
        <v>0</v>
      </c>
      <c r="L5466" s="3">
        <f t="shared" si="513"/>
        <v>0</v>
      </c>
      <c r="M5466" s="3">
        <f t="shared" si="514"/>
        <v>0</v>
      </c>
      <c r="N5466" s="3">
        <f t="shared" si="515"/>
        <v>0</v>
      </c>
      <c r="O5466" s="3">
        <v>21000</v>
      </c>
      <c r="P5466" s="3">
        <v>19319.07</v>
      </c>
    </row>
    <row r="5467" spans="2:16" x14ac:dyDescent="0.15">
      <c r="B5467" s="5" t="s">
        <v>2314</v>
      </c>
      <c r="C5467" s="16">
        <f t="shared" si="510"/>
        <v>2020</v>
      </c>
      <c r="D5467" s="16">
        <f t="shared" si="511"/>
        <v>3</v>
      </c>
      <c r="E5467" s="3" t="s">
        <v>20</v>
      </c>
      <c r="F5467" s="3" t="s">
        <v>2272</v>
      </c>
      <c r="G5467" s="3" t="s">
        <v>220</v>
      </c>
      <c r="H5467" s="3" t="s">
        <v>2286</v>
      </c>
      <c r="I5467" s="3">
        <f t="shared" si="512"/>
        <v>0</v>
      </c>
      <c r="J5467" s="3">
        <f t="shared" si="512"/>
        <v>0</v>
      </c>
      <c r="K5467" s="3">
        <f t="shared" si="512"/>
        <v>0</v>
      </c>
      <c r="L5467" s="3">
        <f t="shared" si="513"/>
        <v>0</v>
      </c>
      <c r="M5467" s="3">
        <f t="shared" si="514"/>
        <v>0</v>
      </c>
      <c r="N5467" s="3">
        <f t="shared" si="515"/>
        <v>0</v>
      </c>
      <c r="O5467" s="3">
        <v>21000</v>
      </c>
      <c r="P5467" s="3">
        <v>19319.07</v>
      </c>
    </row>
    <row r="5468" spans="2:16" x14ac:dyDescent="0.15">
      <c r="B5468" s="5" t="s">
        <v>2314</v>
      </c>
      <c r="C5468" s="16">
        <f t="shared" si="510"/>
        <v>2020</v>
      </c>
      <c r="D5468" s="16">
        <f t="shared" si="511"/>
        <v>3</v>
      </c>
      <c r="E5468" s="3" t="s">
        <v>20</v>
      </c>
      <c r="F5468" s="3" t="s">
        <v>2272</v>
      </c>
      <c r="G5468" s="3" t="s">
        <v>220</v>
      </c>
      <c r="H5468" s="3" t="s">
        <v>2286</v>
      </c>
      <c r="I5468" s="3">
        <f t="shared" si="512"/>
        <v>0</v>
      </c>
      <c r="J5468" s="3">
        <f t="shared" si="512"/>
        <v>0</v>
      </c>
      <c r="K5468" s="3">
        <f t="shared" si="512"/>
        <v>0</v>
      </c>
      <c r="L5468" s="3">
        <f t="shared" si="513"/>
        <v>0</v>
      </c>
      <c r="M5468" s="3">
        <f t="shared" si="514"/>
        <v>0</v>
      </c>
      <c r="N5468" s="3">
        <f t="shared" si="515"/>
        <v>0</v>
      </c>
      <c r="O5468" s="3">
        <v>21000</v>
      </c>
      <c r="P5468" s="3">
        <v>19319.07</v>
      </c>
    </row>
    <row r="5469" spans="2:16" x14ac:dyDescent="0.15">
      <c r="B5469" s="5" t="s">
        <v>2727</v>
      </c>
      <c r="C5469" s="16">
        <f t="shared" si="510"/>
        <v>2021</v>
      </c>
      <c r="D5469" s="16">
        <f t="shared" si="511"/>
        <v>6</v>
      </c>
      <c r="E5469" s="3" t="s">
        <v>202</v>
      </c>
      <c r="F5469" s="3" t="s">
        <v>13</v>
      </c>
      <c r="G5469" s="3" t="s">
        <v>203</v>
      </c>
      <c r="H5469" s="3" t="s">
        <v>5294</v>
      </c>
      <c r="I5469" s="3">
        <f t="shared" si="512"/>
        <v>0</v>
      </c>
      <c r="J5469" s="3">
        <f t="shared" si="512"/>
        <v>0</v>
      </c>
      <c r="K5469" s="3">
        <f t="shared" si="512"/>
        <v>1</v>
      </c>
      <c r="L5469" s="3">
        <f t="shared" si="513"/>
        <v>0</v>
      </c>
      <c r="M5469" s="3">
        <f t="shared" si="514"/>
        <v>0</v>
      </c>
      <c r="N5469" s="3">
        <f t="shared" si="515"/>
        <v>0</v>
      </c>
      <c r="O5469" s="3">
        <v>270.60000000000002</v>
      </c>
      <c r="P5469" s="3">
        <v>1091.96</v>
      </c>
    </row>
    <row r="5470" spans="2:16" x14ac:dyDescent="0.15">
      <c r="B5470" s="5" t="s">
        <v>1333</v>
      </c>
      <c r="C5470" s="16">
        <f t="shared" si="510"/>
        <v>2021</v>
      </c>
      <c r="D5470" s="16">
        <f t="shared" si="511"/>
        <v>3</v>
      </c>
      <c r="E5470" s="3" t="s">
        <v>202</v>
      </c>
      <c r="F5470" s="3" t="s">
        <v>12</v>
      </c>
      <c r="G5470" s="3" t="s">
        <v>203</v>
      </c>
      <c r="H5470" s="3" t="s">
        <v>6211</v>
      </c>
      <c r="I5470" s="3">
        <f t="shared" si="512"/>
        <v>0</v>
      </c>
      <c r="J5470" s="3">
        <f t="shared" si="512"/>
        <v>0</v>
      </c>
      <c r="K5470" s="3">
        <f t="shared" si="512"/>
        <v>1</v>
      </c>
      <c r="L5470" s="3">
        <f t="shared" si="513"/>
        <v>0</v>
      </c>
      <c r="M5470" s="3">
        <f t="shared" si="514"/>
        <v>0</v>
      </c>
      <c r="N5470" s="3">
        <f t="shared" si="515"/>
        <v>0</v>
      </c>
      <c r="O5470" s="3">
        <v>270</v>
      </c>
      <c r="P5470" s="3">
        <v>1227.6099999999899</v>
      </c>
    </row>
    <row r="5471" spans="2:16" x14ac:dyDescent="0.15">
      <c r="B5471" s="5" t="s">
        <v>1698</v>
      </c>
      <c r="C5471" s="16">
        <f t="shared" si="510"/>
        <v>2020</v>
      </c>
      <c r="D5471" s="16">
        <f t="shared" si="511"/>
        <v>1</v>
      </c>
      <c r="E5471" s="3" t="s">
        <v>20</v>
      </c>
      <c r="F5471" s="3" t="s">
        <v>2272</v>
      </c>
      <c r="G5471" s="3" t="s">
        <v>13</v>
      </c>
      <c r="H5471" s="3" t="s">
        <v>2286</v>
      </c>
      <c r="I5471" s="3">
        <f t="shared" si="512"/>
        <v>0</v>
      </c>
      <c r="J5471" s="3">
        <f t="shared" si="512"/>
        <v>0</v>
      </c>
      <c r="K5471" s="3">
        <f t="shared" si="512"/>
        <v>0</v>
      </c>
      <c r="L5471" s="3">
        <f t="shared" si="513"/>
        <v>0</v>
      </c>
      <c r="M5471" s="3">
        <f t="shared" si="514"/>
        <v>0</v>
      </c>
      <c r="N5471" s="3">
        <f t="shared" si="515"/>
        <v>0</v>
      </c>
      <c r="O5471" s="3">
        <v>21000</v>
      </c>
      <c r="P5471" s="3">
        <v>19278.79</v>
      </c>
    </row>
    <row r="5472" spans="2:16" x14ac:dyDescent="0.15">
      <c r="B5472" s="5" t="s">
        <v>1355</v>
      </c>
      <c r="C5472" s="16">
        <f t="shared" si="510"/>
        <v>2020</v>
      </c>
      <c r="D5472" s="16">
        <f t="shared" si="511"/>
        <v>2</v>
      </c>
      <c r="E5472" s="3" t="s">
        <v>20</v>
      </c>
      <c r="F5472" s="3" t="s">
        <v>2272</v>
      </c>
      <c r="G5472" s="3" t="s">
        <v>13</v>
      </c>
      <c r="H5472" s="3" t="s">
        <v>2286</v>
      </c>
      <c r="I5472" s="3">
        <f t="shared" si="512"/>
        <v>0</v>
      </c>
      <c r="J5472" s="3">
        <f t="shared" si="512"/>
        <v>0</v>
      </c>
      <c r="K5472" s="3">
        <f t="shared" si="512"/>
        <v>0</v>
      </c>
      <c r="L5472" s="3">
        <f t="shared" si="513"/>
        <v>0</v>
      </c>
      <c r="M5472" s="3">
        <f t="shared" si="514"/>
        <v>0</v>
      </c>
      <c r="N5472" s="3">
        <f t="shared" si="515"/>
        <v>0</v>
      </c>
      <c r="O5472" s="3">
        <v>21000</v>
      </c>
      <c r="P5472" s="3">
        <v>19213.990000000002</v>
      </c>
    </row>
    <row r="5473" spans="2:16" x14ac:dyDescent="0.15">
      <c r="B5473" s="5" t="s">
        <v>1235</v>
      </c>
      <c r="C5473" s="16">
        <f t="shared" si="510"/>
        <v>2020</v>
      </c>
      <c r="D5473" s="16">
        <f t="shared" si="511"/>
        <v>2</v>
      </c>
      <c r="E5473" s="3" t="s">
        <v>20</v>
      </c>
      <c r="F5473" s="3" t="s">
        <v>2272</v>
      </c>
      <c r="G5473" s="3" t="s">
        <v>13</v>
      </c>
      <c r="H5473" s="3" t="s">
        <v>2286</v>
      </c>
      <c r="I5473" s="3">
        <f t="shared" si="512"/>
        <v>0</v>
      </c>
      <c r="J5473" s="3">
        <f t="shared" si="512"/>
        <v>0</v>
      </c>
      <c r="K5473" s="3">
        <f t="shared" si="512"/>
        <v>0</v>
      </c>
      <c r="L5473" s="3">
        <f t="shared" si="513"/>
        <v>0</v>
      </c>
      <c r="M5473" s="3">
        <f t="shared" si="514"/>
        <v>0</v>
      </c>
      <c r="N5473" s="3">
        <f t="shared" si="515"/>
        <v>0</v>
      </c>
      <c r="O5473" s="3">
        <v>21000</v>
      </c>
      <c r="P5473" s="3">
        <v>19177.189999999999</v>
      </c>
    </row>
    <row r="5474" spans="2:16" x14ac:dyDescent="0.15">
      <c r="B5474" s="5" t="s">
        <v>427</v>
      </c>
      <c r="C5474" s="16">
        <f t="shared" si="510"/>
        <v>2020</v>
      </c>
      <c r="D5474" s="16">
        <f t="shared" si="511"/>
        <v>3</v>
      </c>
      <c r="E5474" s="3" t="s">
        <v>20</v>
      </c>
      <c r="F5474" s="3" t="s">
        <v>2272</v>
      </c>
      <c r="G5474" s="3" t="s">
        <v>220</v>
      </c>
      <c r="H5474" s="3" t="s">
        <v>2286</v>
      </c>
      <c r="I5474" s="3">
        <f t="shared" si="512"/>
        <v>0</v>
      </c>
      <c r="J5474" s="3">
        <f t="shared" si="512"/>
        <v>0</v>
      </c>
      <c r="K5474" s="3">
        <f t="shared" si="512"/>
        <v>0</v>
      </c>
      <c r="L5474" s="3">
        <f t="shared" si="513"/>
        <v>0</v>
      </c>
      <c r="M5474" s="3">
        <f t="shared" si="514"/>
        <v>0</v>
      </c>
      <c r="N5474" s="3">
        <f t="shared" si="515"/>
        <v>0</v>
      </c>
      <c r="O5474" s="3">
        <v>21000</v>
      </c>
      <c r="P5474" s="3">
        <v>19126.419999999998</v>
      </c>
    </row>
    <row r="5475" spans="2:16" x14ac:dyDescent="0.15">
      <c r="B5475" s="5" t="s">
        <v>1655</v>
      </c>
      <c r="C5475" s="16">
        <f t="shared" si="510"/>
        <v>2021</v>
      </c>
      <c r="D5475" s="16">
        <f t="shared" si="511"/>
        <v>12</v>
      </c>
      <c r="E5475" s="3" t="s">
        <v>202</v>
      </c>
      <c r="F5475" s="3" t="s">
        <v>13</v>
      </c>
      <c r="G5475" s="3" t="s">
        <v>203</v>
      </c>
      <c r="H5475" s="3" t="s">
        <v>5294</v>
      </c>
      <c r="I5475" s="3">
        <f t="shared" si="512"/>
        <v>0</v>
      </c>
      <c r="J5475" s="3">
        <f t="shared" si="512"/>
        <v>0</v>
      </c>
      <c r="K5475" s="3">
        <f t="shared" si="512"/>
        <v>1</v>
      </c>
      <c r="L5475" s="3">
        <f t="shared" si="513"/>
        <v>0</v>
      </c>
      <c r="M5475" s="3">
        <f t="shared" si="514"/>
        <v>0</v>
      </c>
      <c r="N5475" s="3">
        <f t="shared" si="515"/>
        <v>0</v>
      </c>
      <c r="O5475" s="3">
        <v>264</v>
      </c>
      <c r="P5475" s="3">
        <v>1101.8399999999899</v>
      </c>
    </row>
    <row r="5476" spans="2:16" x14ac:dyDescent="0.15">
      <c r="B5476" s="5" t="s">
        <v>533</v>
      </c>
      <c r="C5476" s="16">
        <f t="shared" si="510"/>
        <v>2021</v>
      </c>
      <c r="D5476" s="16">
        <f t="shared" si="511"/>
        <v>12</v>
      </c>
      <c r="E5476" s="3" t="s">
        <v>202</v>
      </c>
      <c r="F5476" s="3" t="s">
        <v>13</v>
      </c>
      <c r="G5476" s="3" t="s">
        <v>203</v>
      </c>
      <c r="H5476" s="3" t="s">
        <v>5294</v>
      </c>
      <c r="I5476" s="3">
        <f t="shared" si="512"/>
        <v>0</v>
      </c>
      <c r="J5476" s="3">
        <f t="shared" si="512"/>
        <v>0</v>
      </c>
      <c r="K5476" s="3">
        <f t="shared" si="512"/>
        <v>1</v>
      </c>
      <c r="L5476" s="3">
        <f t="shared" si="513"/>
        <v>0</v>
      </c>
      <c r="M5476" s="3">
        <f t="shared" si="514"/>
        <v>0</v>
      </c>
      <c r="N5476" s="3">
        <f t="shared" si="515"/>
        <v>0</v>
      </c>
      <c r="O5476" s="3">
        <v>264</v>
      </c>
      <c r="P5476" s="3">
        <v>1096.5999999999899</v>
      </c>
    </row>
    <row r="5477" spans="2:16" x14ac:dyDescent="0.15">
      <c r="B5477" s="5" t="s">
        <v>657</v>
      </c>
      <c r="C5477" s="16">
        <f t="shared" si="510"/>
        <v>2020</v>
      </c>
      <c r="D5477" s="16">
        <f t="shared" si="511"/>
        <v>4</v>
      </c>
      <c r="E5477" s="3" t="s">
        <v>20</v>
      </c>
      <c r="F5477" s="3" t="s">
        <v>2272</v>
      </c>
      <c r="G5477" s="3" t="s">
        <v>13</v>
      </c>
      <c r="H5477" s="3" t="s">
        <v>2286</v>
      </c>
      <c r="I5477" s="3">
        <f t="shared" si="512"/>
        <v>0</v>
      </c>
      <c r="J5477" s="3">
        <f t="shared" si="512"/>
        <v>0</v>
      </c>
      <c r="K5477" s="3">
        <f t="shared" si="512"/>
        <v>0</v>
      </c>
      <c r="L5477" s="3">
        <f t="shared" si="513"/>
        <v>0</v>
      </c>
      <c r="M5477" s="3">
        <f t="shared" si="514"/>
        <v>0</v>
      </c>
      <c r="N5477" s="3">
        <f t="shared" si="515"/>
        <v>0</v>
      </c>
      <c r="O5477" s="3">
        <v>21000</v>
      </c>
      <c r="P5477" s="3">
        <v>19037.09</v>
      </c>
    </row>
    <row r="5478" spans="2:16" x14ac:dyDescent="0.15">
      <c r="B5478" s="5" t="s">
        <v>2327</v>
      </c>
      <c r="C5478" s="16">
        <f t="shared" si="510"/>
        <v>2020</v>
      </c>
      <c r="D5478" s="16">
        <f t="shared" si="511"/>
        <v>4</v>
      </c>
      <c r="E5478" s="3" t="s">
        <v>20</v>
      </c>
      <c r="F5478" s="3" t="s">
        <v>2272</v>
      </c>
      <c r="G5478" s="3" t="s">
        <v>13</v>
      </c>
      <c r="H5478" s="3" t="s">
        <v>2286</v>
      </c>
      <c r="I5478" s="3">
        <f t="shared" si="512"/>
        <v>0</v>
      </c>
      <c r="J5478" s="3">
        <f t="shared" si="512"/>
        <v>0</v>
      </c>
      <c r="K5478" s="3">
        <f t="shared" si="512"/>
        <v>0</v>
      </c>
      <c r="L5478" s="3">
        <f t="shared" si="513"/>
        <v>0</v>
      </c>
      <c r="M5478" s="3">
        <f t="shared" si="514"/>
        <v>0</v>
      </c>
      <c r="N5478" s="3">
        <f t="shared" si="515"/>
        <v>0</v>
      </c>
      <c r="O5478" s="3">
        <v>21000</v>
      </c>
      <c r="P5478" s="3">
        <v>19026.580000000002</v>
      </c>
    </row>
    <row r="5479" spans="2:16" x14ac:dyDescent="0.15">
      <c r="B5479" s="5" t="s">
        <v>454</v>
      </c>
      <c r="C5479" s="16">
        <f t="shared" si="510"/>
        <v>2020</v>
      </c>
      <c r="D5479" s="16">
        <f t="shared" si="511"/>
        <v>2</v>
      </c>
      <c r="E5479" s="3" t="s">
        <v>20</v>
      </c>
      <c r="F5479" s="3" t="s">
        <v>2272</v>
      </c>
      <c r="G5479" s="3" t="s">
        <v>13</v>
      </c>
      <c r="H5479" s="3" t="s">
        <v>2286</v>
      </c>
      <c r="I5479" s="3">
        <f t="shared" si="512"/>
        <v>0</v>
      </c>
      <c r="J5479" s="3">
        <f t="shared" si="512"/>
        <v>0</v>
      </c>
      <c r="K5479" s="3">
        <f t="shared" si="512"/>
        <v>0</v>
      </c>
      <c r="L5479" s="3">
        <f t="shared" si="513"/>
        <v>0</v>
      </c>
      <c r="M5479" s="3">
        <f t="shared" si="514"/>
        <v>0</v>
      </c>
      <c r="N5479" s="3">
        <f t="shared" si="515"/>
        <v>0</v>
      </c>
      <c r="O5479" s="3">
        <v>21000</v>
      </c>
      <c r="P5479" s="3">
        <v>18984.55</v>
      </c>
    </row>
    <row r="5480" spans="2:16" x14ac:dyDescent="0.15">
      <c r="B5480" s="5" t="s">
        <v>2016</v>
      </c>
      <c r="C5480" s="16">
        <f t="shared" si="510"/>
        <v>2020</v>
      </c>
      <c r="D5480" s="16">
        <f t="shared" si="511"/>
        <v>2</v>
      </c>
      <c r="E5480" s="3" t="s">
        <v>20</v>
      </c>
      <c r="F5480" s="3" t="s">
        <v>2272</v>
      </c>
      <c r="G5480" s="3" t="s">
        <v>13</v>
      </c>
      <c r="H5480" s="3" t="s">
        <v>2286</v>
      </c>
      <c r="I5480" s="3">
        <f t="shared" si="512"/>
        <v>0</v>
      </c>
      <c r="J5480" s="3">
        <f t="shared" si="512"/>
        <v>0</v>
      </c>
      <c r="K5480" s="3">
        <f t="shared" si="512"/>
        <v>0</v>
      </c>
      <c r="L5480" s="3">
        <f t="shared" si="513"/>
        <v>0</v>
      </c>
      <c r="M5480" s="3">
        <f t="shared" si="514"/>
        <v>0</v>
      </c>
      <c r="N5480" s="3">
        <f t="shared" si="515"/>
        <v>0</v>
      </c>
      <c r="O5480" s="3">
        <v>21000</v>
      </c>
      <c r="P5480" s="3">
        <v>18982.79</v>
      </c>
    </row>
    <row r="5481" spans="2:16" x14ac:dyDescent="0.15">
      <c r="B5481" s="5" t="s">
        <v>2016</v>
      </c>
      <c r="C5481" s="16">
        <f t="shared" si="510"/>
        <v>2020</v>
      </c>
      <c r="D5481" s="16">
        <f t="shared" si="511"/>
        <v>2</v>
      </c>
      <c r="E5481" s="3" t="s">
        <v>20</v>
      </c>
      <c r="F5481" s="3" t="s">
        <v>2272</v>
      </c>
      <c r="G5481" s="3" t="s">
        <v>13</v>
      </c>
      <c r="H5481" s="3" t="s">
        <v>2286</v>
      </c>
      <c r="I5481" s="3">
        <f t="shared" si="512"/>
        <v>0</v>
      </c>
      <c r="J5481" s="3">
        <f t="shared" si="512"/>
        <v>0</v>
      </c>
      <c r="K5481" s="3">
        <f t="shared" si="512"/>
        <v>0</v>
      </c>
      <c r="L5481" s="3">
        <f t="shared" si="513"/>
        <v>0</v>
      </c>
      <c r="M5481" s="3">
        <f t="shared" si="514"/>
        <v>0</v>
      </c>
      <c r="N5481" s="3">
        <f t="shared" si="515"/>
        <v>0</v>
      </c>
      <c r="O5481" s="3">
        <v>21000</v>
      </c>
      <c r="P5481" s="3">
        <v>18982.79</v>
      </c>
    </row>
    <row r="5482" spans="2:16" x14ac:dyDescent="0.15">
      <c r="B5482" s="5" t="s">
        <v>603</v>
      </c>
      <c r="C5482" s="16">
        <f t="shared" si="510"/>
        <v>2020</v>
      </c>
      <c r="D5482" s="16">
        <f t="shared" si="511"/>
        <v>4</v>
      </c>
      <c r="E5482" s="3" t="s">
        <v>20</v>
      </c>
      <c r="F5482" s="3" t="s">
        <v>2272</v>
      </c>
      <c r="G5482" s="3" t="s">
        <v>13</v>
      </c>
      <c r="H5482" s="3" t="s">
        <v>2286</v>
      </c>
      <c r="I5482" s="3">
        <f t="shared" si="512"/>
        <v>0</v>
      </c>
      <c r="J5482" s="3">
        <f t="shared" si="512"/>
        <v>0</v>
      </c>
      <c r="K5482" s="3">
        <f t="shared" si="512"/>
        <v>0</v>
      </c>
      <c r="L5482" s="3">
        <f t="shared" si="513"/>
        <v>0</v>
      </c>
      <c r="M5482" s="3">
        <f t="shared" si="514"/>
        <v>0</v>
      </c>
      <c r="N5482" s="3">
        <f t="shared" si="515"/>
        <v>0</v>
      </c>
      <c r="O5482" s="3">
        <v>21000</v>
      </c>
      <c r="P5482" s="3">
        <v>18975.77</v>
      </c>
    </row>
    <row r="5483" spans="2:16" x14ac:dyDescent="0.15">
      <c r="B5483" s="5" t="s">
        <v>1686</v>
      </c>
      <c r="C5483" s="16">
        <f t="shared" si="510"/>
        <v>2021</v>
      </c>
      <c r="D5483" s="16">
        <f t="shared" si="511"/>
        <v>6</v>
      </c>
      <c r="E5483" s="3" t="s">
        <v>202</v>
      </c>
      <c r="F5483" s="3" t="s">
        <v>13</v>
      </c>
      <c r="G5483" s="3" t="s">
        <v>1313</v>
      </c>
      <c r="H5483" s="3" t="s">
        <v>6234</v>
      </c>
      <c r="I5483" s="3">
        <f t="shared" si="512"/>
        <v>0</v>
      </c>
      <c r="J5483" s="3">
        <f t="shared" si="512"/>
        <v>0</v>
      </c>
      <c r="K5483" s="3">
        <f t="shared" si="512"/>
        <v>1</v>
      </c>
      <c r="L5483" s="3">
        <f t="shared" si="513"/>
        <v>0</v>
      </c>
      <c r="M5483" s="3">
        <f t="shared" si="514"/>
        <v>0</v>
      </c>
      <c r="N5483" s="3">
        <f t="shared" si="515"/>
        <v>0</v>
      </c>
      <c r="O5483" s="3">
        <v>252</v>
      </c>
      <c r="P5483" s="3">
        <v>1537.2</v>
      </c>
    </row>
    <row r="5484" spans="2:16" x14ac:dyDescent="0.15">
      <c r="B5484" s="5" t="s">
        <v>603</v>
      </c>
      <c r="C5484" s="16">
        <f t="shared" si="510"/>
        <v>2020</v>
      </c>
      <c r="D5484" s="16">
        <f t="shared" si="511"/>
        <v>4</v>
      </c>
      <c r="E5484" s="3" t="s">
        <v>20</v>
      </c>
      <c r="F5484" s="3" t="s">
        <v>2272</v>
      </c>
      <c r="G5484" s="3" t="s">
        <v>13</v>
      </c>
      <c r="H5484" s="3" t="s">
        <v>2286</v>
      </c>
      <c r="I5484" s="3">
        <f t="shared" si="512"/>
        <v>0</v>
      </c>
      <c r="J5484" s="3">
        <f t="shared" si="512"/>
        <v>0</v>
      </c>
      <c r="K5484" s="3">
        <f t="shared" si="512"/>
        <v>0</v>
      </c>
      <c r="L5484" s="3">
        <f t="shared" si="513"/>
        <v>0</v>
      </c>
      <c r="M5484" s="3">
        <f t="shared" si="514"/>
        <v>0</v>
      </c>
      <c r="N5484" s="3">
        <f t="shared" si="515"/>
        <v>0</v>
      </c>
      <c r="O5484" s="3">
        <v>21000</v>
      </c>
      <c r="P5484" s="3">
        <v>18975.77</v>
      </c>
    </row>
    <row r="5485" spans="2:16" x14ac:dyDescent="0.15">
      <c r="B5485" s="5" t="s">
        <v>603</v>
      </c>
      <c r="C5485" s="16">
        <f t="shared" si="510"/>
        <v>2020</v>
      </c>
      <c r="D5485" s="16">
        <f t="shared" si="511"/>
        <v>4</v>
      </c>
      <c r="E5485" s="3" t="s">
        <v>20</v>
      </c>
      <c r="F5485" s="3" t="s">
        <v>2272</v>
      </c>
      <c r="G5485" s="3" t="s">
        <v>13</v>
      </c>
      <c r="H5485" s="3" t="s">
        <v>2286</v>
      </c>
      <c r="I5485" s="3">
        <f t="shared" si="512"/>
        <v>0</v>
      </c>
      <c r="J5485" s="3">
        <f t="shared" si="512"/>
        <v>0</v>
      </c>
      <c r="K5485" s="3">
        <f t="shared" si="512"/>
        <v>0</v>
      </c>
      <c r="L5485" s="3">
        <f t="shared" si="513"/>
        <v>0</v>
      </c>
      <c r="M5485" s="3">
        <f t="shared" si="514"/>
        <v>0</v>
      </c>
      <c r="N5485" s="3">
        <f t="shared" si="515"/>
        <v>0</v>
      </c>
      <c r="O5485" s="3">
        <v>21000</v>
      </c>
      <c r="P5485" s="3">
        <v>18975.77</v>
      </c>
    </row>
    <row r="5486" spans="2:16" x14ac:dyDescent="0.15">
      <c r="B5486" s="5" t="s">
        <v>556</v>
      </c>
      <c r="C5486" s="16">
        <f t="shared" si="510"/>
        <v>2020</v>
      </c>
      <c r="D5486" s="16">
        <f t="shared" si="511"/>
        <v>4</v>
      </c>
      <c r="E5486" s="3" t="s">
        <v>20</v>
      </c>
      <c r="F5486" s="3" t="s">
        <v>2272</v>
      </c>
      <c r="G5486" s="3" t="s">
        <v>13</v>
      </c>
      <c r="H5486" s="3" t="s">
        <v>2286</v>
      </c>
      <c r="I5486" s="3">
        <f t="shared" si="512"/>
        <v>0</v>
      </c>
      <c r="J5486" s="3">
        <f t="shared" si="512"/>
        <v>0</v>
      </c>
      <c r="K5486" s="3">
        <f t="shared" si="512"/>
        <v>0</v>
      </c>
      <c r="L5486" s="3">
        <f t="shared" si="513"/>
        <v>0</v>
      </c>
      <c r="M5486" s="3">
        <f t="shared" si="514"/>
        <v>0</v>
      </c>
      <c r="N5486" s="3">
        <f t="shared" si="515"/>
        <v>0</v>
      </c>
      <c r="O5486" s="3">
        <v>21000</v>
      </c>
      <c r="P5486" s="3">
        <v>18972.29</v>
      </c>
    </row>
    <row r="5487" spans="2:16" x14ac:dyDescent="0.15">
      <c r="B5487" s="5" t="s">
        <v>2337</v>
      </c>
      <c r="C5487" s="16">
        <f t="shared" si="510"/>
        <v>2020</v>
      </c>
      <c r="D5487" s="16">
        <f t="shared" si="511"/>
        <v>2</v>
      </c>
      <c r="E5487" s="3" t="s">
        <v>20</v>
      </c>
      <c r="F5487" s="3" t="s">
        <v>2272</v>
      </c>
      <c r="G5487" s="3" t="s">
        <v>13</v>
      </c>
      <c r="H5487" s="3" t="s">
        <v>2286</v>
      </c>
      <c r="I5487" s="3">
        <f t="shared" si="512"/>
        <v>0</v>
      </c>
      <c r="J5487" s="3">
        <f t="shared" si="512"/>
        <v>0</v>
      </c>
      <c r="K5487" s="3">
        <f t="shared" si="512"/>
        <v>0</v>
      </c>
      <c r="L5487" s="3">
        <f t="shared" si="513"/>
        <v>0</v>
      </c>
      <c r="M5487" s="3">
        <f t="shared" si="514"/>
        <v>0</v>
      </c>
      <c r="N5487" s="3">
        <f t="shared" si="515"/>
        <v>0</v>
      </c>
      <c r="O5487" s="3">
        <v>21000</v>
      </c>
      <c r="P5487" s="3">
        <v>18896.97</v>
      </c>
    </row>
    <row r="5488" spans="2:16" x14ac:dyDescent="0.15">
      <c r="B5488" s="5" t="s">
        <v>1046</v>
      </c>
      <c r="C5488" s="16">
        <f t="shared" si="510"/>
        <v>2020</v>
      </c>
      <c r="D5488" s="16">
        <f t="shared" si="511"/>
        <v>9</v>
      </c>
      <c r="E5488" s="3" t="s">
        <v>20</v>
      </c>
      <c r="F5488" s="3" t="s">
        <v>2272</v>
      </c>
      <c r="G5488" s="3" t="s">
        <v>13</v>
      </c>
      <c r="H5488" s="3" t="s">
        <v>2262</v>
      </c>
      <c r="I5488" s="3">
        <f t="shared" si="512"/>
        <v>0</v>
      </c>
      <c r="J5488" s="3">
        <f t="shared" si="512"/>
        <v>0</v>
      </c>
      <c r="K5488" s="3">
        <f t="shared" si="512"/>
        <v>0</v>
      </c>
      <c r="L5488" s="3">
        <f t="shared" si="513"/>
        <v>0</v>
      </c>
      <c r="M5488" s="3">
        <f t="shared" si="514"/>
        <v>0</v>
      </c>
      <c r="N5488" s="3">
        <f t="shared" si="515"/>
        <v>0</v>
      </c>
      <c r="O5488" s="3">
        <v>21000</v>
      </c>
      <c r="P5488" s="3">
        <v>20690.509999999998</v>
      </c>
    </row>
    <row r="5489" spans="2:16" x14ac:dyDescent="0.15">
      <c r="B5489" s="5" t="s">
        <v>387</v>
      </c>
      <c r="C5489" s="16">
        <f t="shared" si="510"/>
        <v>2020</v>
      </c>
      <c r="D5489" s="16">
        <f t="shared" si="511"/>
        <v>7</v>
      </c>
      <c r="E5489" s="3" t="s">
        <v>20</v>
      </c>
      <c r="F5489" s="3" t="s">
        <v>2272</v>
      </c>
      <c r="G5489" s="3" t="s">
        <v>13</v>
      </c>
      <c r="H5489" s="3" t="s">
        <v>2262</v>
      </c>
      <c r="I5489" s="3">
        <f t="shared" si="512"/>
        <v>0</v>
      </c>
      <c r="J5489" s="3">
        <f t="shared" si="512"/>
        <v>0</v>
      </c>
      <c r="K5489" s="3">
        <f t="shared" si="512"/>
        <v>0</v>
      </c>
      <c r="L5489" s="3">
        <f t="shared" si="513"/>
        <v>0</v>
      </c>
      <c r="M5489" s="3">
        <f t="shared" si="514"/>
        <v>0</v>
      </c>
      <c r="N5489" s="3">
        <f t="shared" si="515"/>
        <v>0</v>
      </c>
      <c r="O5489" s="3">
        <v>21000</v>
      </c>
      <c r="P5489" s="3">
        <v>20052.96</v>
      </c>
    </row>
    <row r="5490" spans="2:16" x14ac:dyDescent="0.15">
      <c r="B5490" s="5" t="s">
        <v>1221</v>
      </c>
      <c r="C5490" s="16">
        <f t="shared" si="510"/>
        <v>2020</v>
      </c>
      <c r="D5490" s="16">
        <f t="shared" si="511"/>
        <v>7</v>
      </c>
      <c r="E5490" s="3" t="s">
        <v>20</v>
      </c>
      <c r="F5490" s="3" t="s">
        <v>2272</v>
      </c>
      <c r="G5490" s="3" t="s">
        <v>13</v>
      </c>
      <c r="H5490" s="3" t="s">
        <v>2262</v>
      </c>
      <c r="I5490" s="3">
        <f t="shared" si="512"/>
        <v>0</v>
      </c>
      <c r="J5490" s="3">
        <f t="shared" si="512"/>
        <v>0</v>
      </c>
      <c r="K5490" s="3">
        <f t="shared" si="512"/>
        <v>0</v>
      </c>
      <c r="L5490" s="3">
        <f t="shared" si="513"/>
        <v>0</v>
      </c>
      <c r="M5490" s="3">
        <f t="shared" si="514"/>
        <v>0</v>
      </c>
      <c r="N5490" s="3">
        <f t="shared" si="515"/>
        <v>0</v>
      </c>
      <c r="O5490" s="3">
        <v>21000</v>
      </c>
      <c r="P5490" s="3">
        <v>19737.7</v>
      </c>
    </row>
    <row r="5491" spans="2:16" x14ac:dyDescent="0.15">
      <c r="B5491" s="5" t="s">
        <v>2261</v>
      </c>
      <c r="C5491" s="16">
        <f t="shared" si="510"/>
        <v>2021</v>
      </c>
      <c r="D5491" s="16">
        <f t="shared" si="511"/>
        <v>1</v>
      </c>
      <c r="E5491" s="3" t="s">
        <v>20</v>
      </c>
      <c r="F5491" s="3" t="s">
        <v>220</v>
      </c>
      <c r="G5491" s="3" t="s">
        <v>13</v>
      </c>
      <c r="H5491" s="3" t="s">
        <v>2262</v>
      </c>
      <c r="I5491" s="3">
        <f t="shared" si="512"/>
        <v>0</v>
      </c>
      <c r="J5491" s="3">
        <f t="shared" si="512"/>
        <v>0</v>
      </c>
      <c r="K5491" s="3">
        <f t="shared" si="512"/>
        <v>0</v>
      </c>
      <c r="L5491" s="3">
        <f t="shared" si="513"/>
        <v>0</v>
      </c>
      <c r="M5491" s="3">
        <f t="shared" si="514"/>
        <v>0</v>
      </c>
      <c r="N5491" s="3">
        <f t="shared" si="515"/>
        <v>0</v>
      </c>
      <c r="O5491" s="3">
        <v>21000</v>
      </c>
      <c r="P5491" s="3">
        <v>21361.33</v>
      </c>
    </row>
    <row r="5492" spans="2:16" x14ac:dyDescent="0.15">
      <c r="B5492" s="5" t="s">
        <v>824</v>
      </c>
      <c r="C5492" s="16">
        <f t="shared" si="510"/>
        <v>2021</v>
      </c>
      <c r="D5492" s="16">
        <f t="shared" si="511"/>
        <v>10</v>
      </c>
      <c r="E5492" s="3" t="s">
        <v>202</v>
      </c>
      <c r="F5492" s="3" t="s">
        <v>13</v>
      </c>
      <c r="G5492" s="3" t="s">
        <v>203</v>
      </c>
      <c r="H5492" s="3" t="s">
        <v>6250</v>
      </c>
      <c r="I5492" s="3">
        <f t="shared" si="512"/>
        <v>0</v>
      </c>
      <c r="J5492" s="3">
        <f t="shared" si="512"/>
        <v>0</v>
      </c>
      <c r="K5492" s="3">
        <f t="shared" si="512"/>
        <v>1</v>
      </c>
      <c r="L5492" s="3">
        <f t="shared" si="513"/>
        <v>0</v>
      </c>
      <c r="M5492" s="3">
        <f t="shared" si="514"/>
        <v>0</v>
      </c>
      <c r="N5492" s="3">
        <f t="shared" si="515"/>
        <v>0</v>
      </c>
      <c r="O5492" s="3">
        <v>250</v>
      </c>
      <c r="P5492" s="3">
        <v>1032.46</v>
      </c>
    </row>
    <row r="5493" spans="2:16" x14ac:dyDescent="0.15">
      <c r="B5493" s="5" t="s">
        <v>649</v>
      </c>
      <c r="C5493" s="16">
        <f t="shared" si="510"/>
        <v>2021</v>
      </c>
      <c r="D5493" s="16">
        <f t="shared" si="511"/>
        <v>12</v>
      </c>
      <c r="E5493" s="3" t="s">
        <v>202</v>
      </c>
      <c r="F5493" s="3" t="s">
        <v>13</v>
      </c>
      <c r="G5493" s="3" t="s">
        <v>943</v>
      </c>
      <c r="H5493" s="3" t="s">
        <v>3942</v>
      </c>
      <c r="I5493" s="3">
        <f t="shared" si="512"/>
        <v>0</v>
      </c>
      <c r="J5493" s="3">
        <f t="shared" si="512"/>
        <v>0</v>
      </c>
      <c r="K5493" s="3">
        <f t="shared" si="512"/>
        <v>0</v>
      </c>
      <c r="L5493" s="3">
        <f t="shared" si="513"/>
        <v>0</v>
      </c>
      <c r="M5493" s="3">
        <f t="shared" si="514"/>
        <v>0</v>
      </c>
      <c r="N5493" s="3">
        <f t="shared" si="515"/>
        <v>0</v>
      </c>
      <c r="O5493" s="3">
        <v>250</v>
      </c>
      <c r="P5493" s="3">
        <v>115.48</v>
      </c>
    </row>
    <row r="5494" spans="2:16" x14ac:dyDescent="0.15">
      <c r="B5494" s="5" t="s">
        <v>2183</v>
      </c>
      <c r="C5494" s="16">
        <f t="shared" si="510"/>
        <v>2021</v>
      </c>
      <c r="D5494" s="16">
        <f t="shared" si="511"/>
        <v>5</v>
      </c>
      <c r="E5494" s="3" t="s">
        <v>20</v>
      </c>
      <c r="F5494" s="3" t="s">
        <v>220</v>
      </c>
      <c r="G5494" s="3" t="s">
        <v>13</v>
      </c>
      <c r="H5494" s="3" t="s">
        <v>2262</v>
      </c>
      <c r="I5494" s="3">
        <f t="shared" si="512"/>
        <v>0</v>
      </c>
      <c r="J5494" s="3">
        <f t="shared" si="512"/>
        <v>0</v>
      </c>
      <c r="K5494" s="3">
        <f t="shared" si="512"/>
        <v>0</v>
      </c>
      <c r="L5494" s="3">
        <f t="shared" si="513"/>
        <v>0</v>
      </c>
      <c r="M5494" s="3">
        <f t="shared" si="514"/>
        <v>0</v>
      </c>
      <c r="N5494" s="3">
        <f t="shared" si="515"/>
        <v>0</v>
      </c>
      <c r="O5494" s="3">
        <v>21000</v>
      </c>
      <c r="P5494" s="3">
        <v>20374.810000000001</v>
      </c>
    </row>
    <row r="5495" spans="2:16" x14ac:dyDescent="0.15">
      <c r="B5495" s="5" t="s">
        <v>2183</v>
      </c>
      <c r="C5495" s="16">
        <f t="shared" si="510"/>
        <v>2021</v>
      </c>
      <c r="D5495" s="16">
        <f t="shared" si="511"/>
        <v>5</v>
      </c>
      <c r="E5495" s="3" t="s">
        <v>20</v>
      </c>
      <c r="F5495" s="3" t="s">
        <v>220</v>
      </c>
      <c r="G5495" s="3" t="s">
        <v>13</v>
      </c>
      <c r="H5495" s="3" t="s">
        <v>2262</v>
      </c>
      <c r="I5495" s="3">
        <f t="shared" si="512"/>
        <v>0</v>
      </c>
      <c r="J5495" s="3">
        <f t="shared" si="512"/>
        <v>0</v>
      </c>
      <c r="K5495" s="3">
        <f t="shared" si="512"/>
        <v>0</v>
      </c>
      <c r="L5495" s="3">
        <f t="shared" si="513"/>
        <v>0</v>
      </c>
      <c r="M5495" s="3">
        <f t="shared" si="514"/>
        <v>0</v>
      </c>
      <c r="N5495" s="3">
        <f t="shared" si="515"/>
        <v>0</v>
      </c>
      <c r="O5495" s="3">
        <v>21000</v>
      </c>
      <c r="P5495" s="3">
        <v>20309.22</v>
      </c>
    </row>
    <row r="5496" spans="2:16" x14ac:dyDescent="0.15">
      <c r="B5496" s="5" t="s">
        <v>1987</v>
      </c>
      <c r="C5496" s="16">
        <f t="shared" si="510"/>
        <v>2021</v>
      </c>
      <c r="D5496" s="16">
        <f t="shared" si="511"/>
        <v>9</v>
      </c>
      <c r="E5496" s="3" t="s">
        <v>202</v>
      </c>
      <c r="F5496" s="3" t="s">
        <v>13</v>
      </c>
      <c r="G5496" s="3" t="s">
        <v>2957</v>
      </c>
      <c r="H5496" s="3" t="s">
        <v>4569</v>
      </c>
      <c r="I5496" s="3">
        <f t="shared" si="512"/>
        <v>0</v>
      </c>
      <c r="J5496" s="3">
        <f t="shared" si="512"/>
        <v>0</v>
      </c>
      <c r="K5496" s="3">
        <f t="shared" si="512"/>
        <v>1</v>
      </c>
      <c r="L5496" s="3">
        <f t="shared" si="513"/>
        <v>0</v>
      </c>
      <c r="M5496" s="3">
        <f t="shared" si="514"/>
        <v>0</v>
      </c>
      <c r="N5496" s="3">
        <f t="shared" si="515"/>
        <v>0</v>
      </c>
      <c r="O5496" s="3">
        <v>246.672</v>
      </c>
      <c r="P5496" s="3">
        <v>9021.31</v>
      </c>
    </row>
    <row r="5497" spans="2:16" x14ac:dyDescent="0.15">
      <c r="B5497" s="5" t="s">
        <v>99</v>
      </c>
      <c r="C5497" s="16">
        <f t="shared" si="510"/>
        <v>2021</v>
      </c>
      <c r="D5497" s="16">
        <f t="shared" si="511"/>
        <v>9</v>
      </c>
      <c r="E5497" s="3" t="s">
        <v>202</v>
      </c>
      <c r="F5497" s="3" t="s">
        <v>12</v>
      </c>
      <c r="G5497" s="3" t="s">
        <v>939</v>
      </c>
      <c r="H5497" s="3" t="s">
        <v>6256</v>
      </c>
      <c r="I5497" s="3">
        <f t="shared" si="512"/>
        <v>0</v>
      </c>
      <c r="J5497" s="3">
        <f t="shared" si="512"/>
        <v>1</v>
      </c>
      <c r="K5497" s="3">
        <f t="shared" si="512"/>
        <v>0</v>
      </c>
      <c r="L5497" s="3">
        <f t="shared" si="513"/>
        <v>0</v>
      </c>
      <c r="M5497" s="3">
        <f t="shared" si="514"/>
        <v>0</v>
      </c>
      <c r="N5497" s="3">
        <f t="shared" si="515"/>
        <v>0</v>
      </c>
      <c r="O5497" s="3">
        <v>244.8</v>
      </c>
      <c r="P5497" s="3">
        <v>1138.79</v>
      </c>
    </row>
    <row r="5498" spans="2:16" x14ac:dyDescent="0.15">
      <c r="B5498" s="5" t="s">
        <v>275</v>
      </c>
      <c r="C5498" s="16">
        <f t="shared" si="510"/>
        <v>2021</v>
      </c>
      <c r="D5498" s="16">
        <f t="shared" si="511"/>
        <v>5</v>
      </c>
      <c r="E5498" s="3" t="s">
        <v>202</v>
      </c>
      <c r="F5498" s="3" t="s">
        <v>13</v>
      </c>
      <c r="G5498" s="3" t="s">
        <v>2715</v>
      </c>
      <c r="H5498" s="3" t="s">
        <v>4569</v>
      </c>
      <c r="I5498" s="3">
        <f t="shared" si="512"/>
        <v>0</v>
      </c>
      <c r="J5498" s="3">
        <f t="shared" si="512"/>
        <v>0</v>
      </c>
      <c r="K5498" s="3">
        <f t="shared" si="512"/>
        <v>1</v>
      </c>
      <c r="L5498" s="3">
        <f t="shared" si="513"/>
        <v>0</v>
      </c>
      <c r="M5498" s="3">
        <f t="shared" si="514"/>
        <v>0</v>
      </c>
      <c r="N5498" s="3">
        <f t="shared" si="515"/>
        <v>0</v>
      </c>
      <c r="O5498" s="3">
        <v>244.512</v>
      </c>
      <c r="P5498" s="3">
        <v>2472.35</v>
      </c>
    </row>
    <row r="5499" spans="2:16" x14ac:dyDescent="0.15">
      <c r="B5499" s="5" t="s">
        <v>2657</v>
      </c>
      <c r="C5499" s="16">
        <f t="shared" si="510"/>
        <v>2021</v>
      </c>
      <c r="D5499" s="16">
        <f t="shared" si="511"/>
        <v>8</v>
      </c>
      <c r="E5499" s="3" t="s">
        <v>202</v>
      </c>
      <c r="F5499" s="3" t="s">
        <v>13</v>
      </c>
      <c r="G5499" s="3" t="s">
        <v>203</v>
      </c>
      <c r="H5499" s="3" t="s">
        <v>5294</v>
      </c>
      <c r="I5499" s="3">
        <f t="shared" si="512"/>
        <v>0</v>
      </c>
      <c r="J5499" s="3">
        <f t="shared" si="512"/>
        <v>0</v>
      </c>
      <c r="K5499" s="3">
        <f t="shared" si="512"/>
        <v>1</v>
      </c>
      <c r="L5499" s="3">
        <f t="shared" si="513"/>
        <v>0</v>
      </c>
      <c r="M5499" s="3">
        <f t="shared" si="514"/>
        <v>0</v>
      </c>
      <c r="N5499" s="3">
        <f t="shared" si="515"/>
        <v>0</v>
      </c>
      <c r="O5499" s="3">
        <v>244.2</v>
      </c>
      <c r="P5499" s="3">
        <v>964.45</v>
      </c>
    </row>
    <row r="5500" spans="2:16" x14ac:dyDescent="0.15">
      <c r="B5500" s="5" t="s">
        <v>3088</v>
      </c>
      <c r="C5500" s="16">
        <f t="shared" si="510"/>
        <v>2021</v>
      </c>
      <c r="D5500" s="16">
        <f t="shared" si="511"/>
        <v>8</v>
      </c>
      <c r="E5500" s="3" t="s">
        <v>202</v>
      </c>
      <c r="F5500" s="3" t="s">
        <v>13</v>
      </c>
      <c r="G5500" s="3" t="s">
        <v>203</v>
      </c>
      <c r="H5500" s="3" t="s">
        <v>6257</v>
      </c>
      <c r="I5500" s="3">
        <f t="shared" si="512"/>
        <v>0</v>
      </c>
      <c r="J5500" s="3">
        <f t="shared" si="512"/>
        <v>0</v>
      </c>
      <c r="K5500" s="3">
        <f t="shared" si="512"/>
        <v>0</v>
      </c>
      <c r="L5500" s="3">
        <f t="shared" si="513"/>
        <v>0</v>
      </c>
      <c r="M5500" s="3">
        <f t="shared" si="514"/>
        <v>0</v>
      </c>
      <c r="N5500" s="3">
        <f t="shared" si="515"/>
        <v>0</v>
      </c>
      <c r="O5500" s="3">
        <v>244</v>
      </c>
      <c r="P5500" s="3">
        <v>1670.23</v>
      </c>
    </row>
    <row r="5501" spans="2:16" x14ac:dyDescent="0.15">
      <c r="B5501" s="5" t="s">
        <v>2183</v>
      </c>
      <c r="C5501" s="16">
        <f t="shared" si="510"/>
        <v>2021</v>
      </c>
      <c r="D5501" s="16">
        <f t="shared" si="511"/>
        <v>5</v>
      </c>
      <c r="E5501" s="3" t="s">
        <v>20</v>
      </c>
      <c r="F5501" s="3" t="s">
        <v>220</v>
      </c>
      <c r="G5501" s="3" t="s">
        <v>13</v>
      </c>
      <c r="H5501" s="3" t="s">
        <v>2262</v>
      </c>
      <c r="I5501" s="3">
        <f t="shared" si="512"/>
        <v>0</v>
      </c>
      <c r="J5501" s="3">
        <f t="shared" si="512"/>
        <v>0</v>
      </c>
      <c r="K5501" s="3">
        <f t="shared" si="512"/>
        <v>0</v>
      </c>
      <c r="L5501" s="3">
        <f t="shared" si="513"/>
        <v>0</v>
      </c>
      <c r="M5501" s="3">
        <f t="shared" si="514"/>
        <v>0</v>
      </c>
      <c r="N5501" s="3">
        <f t="shared" si="515"/>
        <v>0</v>
      </c>
      <c r="O5501" s="3">
        <v>21000</v>
      </c>
      <c r="P5501" s="3">
        <v>20218.37</v>
      </c>
    </row>
    <row r="5502" spans="2:16" x14ac:dyDescent="0.15">
      <c r="B5502" s="5" t="s">
        <v>829</v>
      </c>
      <c r="C5502" s="16">
        <f t="shared" si="510"/>
        <v>2021</v>
      </c>
      <c r="D5502" s="16">
        <f t="shared" si="511"/>
        <v>1</v>
      </c>
      <c r="E5502" s="3" t="s">
        <v>202</v>
      </c>
      <c r="F5502" s="3" t="s">
        <v>13</v>
      </c>
      <c r="G5502" s="3" t="s">
        <v>2675</v>
      </c>
      <c r="H5502" s="3" t="s">
        <v>6261</v>
      </c>
      <c r="I5502" s="3">
        <f t="shared" si="512"/>
        <v>0</v>
      </c>
      <c r="J5502" s="3">
        <f t="shared" si="512"/>
        <v>0</v>
      </c>
      <c r="K5502" s="3">
        <f t="shared" si="512"/>
        <v>0</v>
      </c>
      <c r="L5502" s="3">
        <f t="shared" si="513"/>
        <v>0</v>
      </c>
      <c r="M5502" s="3">
        <f t="shared" si="514"/>
        <v>0</v>
      </c>
      <c r="N5502" s="3">
        <f t="shared" si="515"/>
        <v>0</v>
      </c>
      <c r="O5502" s="3">
        <v>242.27</v>
      </c>
      <c r="P5502" s="3">
        <v>5298.12</v>
      </c>
    </row>
    <row r="5503" spans="2:16" x14ac:dyDescent="0.15">
      <c r="B5503" s="5" t="s">
        <v>497</v>
      </c>
      <c r="C5503" s="16">
        <f t="shared" si="510"/>
        <v>2021</v>
      </c>
      <c r="D5503" s="16">
        <f t="shared" si="511"/>
        <v>12</v>
      </c>
      <c r="E5503" s="3" t="s">
        <v>202</v>
      </c>
      <c r="F5503" s="3" t="s">
        <v>13</v>
      </c>
      <c r="G5503" s="3" t="s">
        <v>1281</v>
      </c>
      <c r="H5503" s="3" t="s">
        <v>5925</v>
      </c>
      <c r="I5503" s="3">
        <f t="shared" si="512"/>
        <v>0</v>
      </c>
      <c r="J5503" s="3">
        <f t="shared" si="512"/>
        <v>0</v>
      </c>
      <c r="K5503" s="3">
        <f t="shared" si="512"/>
        <v>1</v>
      </c>
      <c r="L5503" s="3">
        <f t="shared" si="513"/>
        <v>0</v>
      </c>
      <c r="M5503" s="3">
        <f t="shared" si="514"/>
        <v>0</v>
      </c>
      <c r="N5503" s="3">
        <f t="shared" si="515"/>
        <v>0</v>
      </c>
      <c r="O5503" s="3">
        <v>240.1</v>
      </c>
      <c r="P5503" s="3">
        <v>1443.88</v>
      </c>
    </row>
    <row r="5504" spans="2:16" x14ac:dyDescent="0.15">
      <c r="B5504" s="5" t="s">
        <v>2099</v>
      </c>
      <c r="C5504" s="16">
        <f t="shared" si="510"/>
        <v>2020</v>
      </c>
      <c r="D5504" s="16">
        <f t="shared" si="511"/>
        <v>1</v>
      </c>
      <c r="E5504" s="3" t="s">
        <v>20</v>
      </c>
      <c r="F5504" s="3" t="s">
        <v>2272</v>
      </c>
      <c r="G5504" s="3" t="s">
        <v>13</v>
      </c>
      <c r="H5504" s="3" t="s">
        <v>2304</v>
      </c>
      <c r="I5504" s="3">
        <f t="shared" si="512"/>
        <v>0</v>
      </c>
      <c r="J5504" s="3">
        <f t="shared" si="512"/>
        <v>0</v>
      </c>
      <c r="K5504" s="3">
        <f t="shared" si="512"/>
        <v>0</v>
      </c>
      <c r="L5504" s="3">
        <f t="shared" si="513"/>
        <v>0</v>
      </c>
      <c r="M5504" s="3">
        <f t="shared" si="514"/>
        <v>0</v>
      </c>
      <c r="N5504" s="3">
        <f t="shared" si="515"/>
        <v>0</v>
      </c>
      <c r="O5504" s="3">
        <v>21000</v>
      </c>
      <c r="P5504" s="3">
        <v>19453.93</v>
      </c>
    </row>
    <row r="5505" spans="2:16" x14ac:dyDescent="0.15">
      <c r="B5505" s="5" t="s">
        <v>1237</v>
      </c>
      <c r="C5505" s="16">
        <f t="shared" si="510"/>
        <v>2020</v>
      </c>
      <c r="D5505" s="16">
        <f t="shared" si="511"/>
        <v>1</v>
      </c>
      <c r="E5505" s="3" t="s">
        <v>20</v>
      </c>
      <c r="F5505" s="3" t="s">
        <v>2272</v>
      </c>
      <c r="G5505" s="3" t="s">
        <v>13</v>
      </c>
      <c r="H5505" s="3" t="s">
        <v>2307</v>
      </c>
      <c r="I5505" s="3">
        <f t="shared" si="512"/>
        <v>0</v>
      </c>
      <c r="J5505" s="3">
        <f t="shared" si="512"/>
        <v>0</v>
      </c>
      <c r="K5505" s="3">
        <f t="shared" si="512"/>
        <v>0</v>
      </c>
      <c r="L5505" s="3">
        <f t="shared" si="513"/>
        <v>0</v>
      </c>
      <c r="M5505" s="3">
        <f t="shared" si="514"/>
        <v>0</v>
      </c>
      <c r="N5505" s="3">
        <f t="shared" si="515"/>
        <v>0</v>
      </c>
      <c r="O5505" s="3">
        <v>21000</v>
      </c>
      <c r="P5505" s="3">
        <v>19408.41</v>
      </c>
    </row>
    <row r="5506" spans="2:16" x14ac:dyDescent="0.15">
      <c r="B5506" s="5" t="s">
        <v>2309</v>
      </c>
      <c r="C5506" s="16">
        <f t="shared" si="510"/>
        <v>2020</v>
      </c>
      <c r="D5506" s="16">
        <f t="shared" si="511"/>
        <v>2</v>
      </c>
      <c r="E5506" s="3" t="s">
        <v>20</v>
      </c>
      <c r="F5506" s="3" t="s">
        <v>2272</v>
      </c>
      <c r="G5506" s="3" t="s">
        <v>13</v>
      </c>
      <c r="H5506" s="3" t="s">
        <v>2307</v>
      </c>
      <c r="I5506" s="3">
        <f t="shared" si="512"/>
        <v>0</v>
      </c>
      <c r="J5506" s="3">
        <f t="shared" si="512"/>
        <v>0</v>
      </c>
      <c r="K5506" s="3">
        <f t="shared" si="512"/>
        <v>0</v>
      </c>
      <c r="L5506" s="3">
        <f t="shared" si="513"/>
        <v>0</v>
      </c>
      <c r="M5506" s="3">
        <f t="shared" si="514"/>
        <v>0</v>
      </c>
      <c r="N5506" s="3">
        <f t="shared" si="515"/>
        <v>0</v>
      </c>
      <c r="O5506" s="3">
        <v>21000</v>
      </c>
      <c r="P5506" s="3">
        <v>19362.86</v>
      </c>
    </row>
    <row r="5507" spans="2:16" x14ac:dyDescent="0.15">
      <c r="B5507" s="5" t="s">
        <v>1112</v>
      </c>
      <c r="C5507" s="16">
        <f t="shared" si="510"/>
        <v>2020</v>
      </c>
      <c r="D5507" s="16">
        <f t="shared" si="511"/>
        <v>4</v>
      </c>
      <c r="E5507" s="3" t="s">
        <v>20</v>
      </c>
      <c r="F5507" s="3" t="s">
        <v>2272</v>
      </c>
      <c r="G5507" s="3" t="s">
        <v>13</v>
      </c>
      <c r="H5507" s="3" t="s">
        <v>2307</v>
      </c>
      <c r="I5507" s="3">
        <f t="shared" si="512"/>
        <v>0</v>
      </c>
      <c r="J5507" s="3">
        <f t="shared" si="512"/>
        <v>0</v>
      </c>
      <c r="K5507" s="3">
        <f t="shared" si="512"/>
        <v>0</v>
      </c>
      <c r="L5507" s="3">
        <f t="shared" si="513"/>
        <v>0</v>
      </c>
      <c r="M5507" s="3">
        <f t="shared" si="514"/>
        <v>0</v>
      </c>
      <c r="N5507" s="3">
        <f t="shared" si="515"/>
        <v>0</v>
      </c>
      <c r="O5507" s="3">
        <v>21000</v>
      </c>
      <c r="P5507" s="3">
        <v>19319.07</v>
      </c>
    </row>
    <row r="5508" spans="2:16" x14ac:dyDescent="0.15">
      <c r="B5508" s="5" t="s">
        <v>1698</v>
      </c>
      <c r="C5508" s="16">
        <f t="shared" ref="C5508:C5571" si="516">YEAR(B5508)</f>
        <v>2020</v>
      </c>
      <c r="D5508" s="16">
        <f t="shared" ref="D5508:D5571" si="517">MONTH(B5508)</f>
        <v>1</v>
      </c>
      <c r="E5508" s="3" t="s">
        <v>20</v>
      </c>
      <c r="F5508" s="3" t="s">
        <v>2272</v>
      </c>
      <c r="G5508" s="3" t="s">
        <v>13</v>
      </c>
      <c r="H5508" s="3" t="s">
        <v>2307</v>
      </c>
      <c r="I5508" s="3">
        <f t="shared" ref="I5508:K5571" si="518">MIN(1,IFERROR(SEARCH(I$2,$H5508),0))</f>
        <v>0</v>
      </c>
      <c r="J5508" s="3">
        <f t="shared" si="518"/>
        <v>0</v>
      </c>
      <c r="K5508" s="3">
        <f t="shared" si="518"/>
        <v>0</v>
      </c>
      <c r="L5508" s="3">
        <f t="shared" ref="L5508:L5571" si="519">IF(I5508*J5508=1,"Гороховый изолят",IF(I5508*K5508=1,"Гороховый концентрат",0))</f>
        <v>0</v>
      </c>
      <c r="M5508" s="3">
        <f t="shared" ref="M5508:M5571" si="520">$I5508*J5508</f>
        <v>0</v>
      </c>
      <c r="N5508" s="3">
        <f t="shared" ref="N5508:N5571" si="521">$I5508*K5508</f>
        <v>0</v>
      </c>
      <c r="O5508" s="3">
        <v>21000</v>
      </c>
      <c r="P5508" s="3">
        <v>19278.79</v>
      </c>
    </row>
    <row r="5509" spans="2:16" x14ac:dyDescent="0.15">
      <c r="B5509" s="5" t="s">
        <v>495</v>
      </c>
      <c r="C5509" s="16">
        <f t="shared" si="516"/>
        <v>2020</v>
      </c>
      <c r="D5509" s="16">
        <f t="shared" si="517"/>
        <v>3</v>
      </c>
      <c r="E5509" s="3" t="s">
        <v>20</v>
      </c>
      <c r="F5509" s="3" t="s">
        <v>2272</v>
      </c>
      <c r="G5509" s="3" t="s">
        <v>220</v>
      </c>
      <c r="H5509" s="3" t="s">
        <v>2307</v>
      </c>
      <c r="I5509" s="3">
        <f t="shared" si="518"/>
        <v>0</v>
      </c>
      <c r="J5509" s="3">
        <f t="shared" si="518"/>
        <v>0</v>
      </c>
      <c r="K5509" s="3">
        <f t="shared" si="518"/>
        <v>0</v>
      </c>
      <c r="L5509" s="3">
        <f t="shared" si="519"/>
        <v>0</v>
      </c>
      <c r="M5509" s="3">
        <f t="shared" si="520"/>
        <v>0</v>
      </c>
      <c r="N5509" s="3">
        <f t="shared" si="521"/>
        <v>0</v>
      </c>
      <c r="O5509" s="3">
        <v>21000</v>
      </c>
      <c r="P5509" s="3">
        <v>19275.29</v>
      </c>
    </row>
    <row r="5510" spans="2:16" x14ac:dyDescent="0.15">
      <c r="B5510" s="5" t="s">
        <v>1016</v>
      </c>
      <c r="C5510" s="16">
        <f t="shared" si="516"/>
        <v>2021</v>
      </c>
      <c r="D5510" s="16">
        <f t="shared" si="517"/>
        <v>6</v>
      </c>
      <c r="E5510" s="3" t="s">
        <v>202</v>
      </c>
      <c r="F5510" s="3" t="s">
        <v>12</v>
      </c>
      <c r="G5510" s="3" t="s">
        <v>939</v>
      </c>
      <c r="H5510" s="3" t="s">
        <v>6271</v>
      </c>
      <c r="I5510" s="3">
        <f t="shared" si="518"/>
        <v>0</v>
      </c>
      <c r="J5510" s="3">
        <f t="shared" si="518"/>
        <v>0</v>
      </c>
      <c r="K5510" s="3">
        <f t="shared" si="518"/>
        <v>0</v>
      </c>
      <c r="L5510" s="3">
        <f t="shared" si="519"/>
        <v>0</v>
      </c>
      <c r="M5510" s="3">
        <f t="shared" si="520"/>
        <v>0</v>
      </c>
      <c r="N5510" s="3">
        <f t="shared" si="521"/>
        <v>0</v>
      </c>
      <c r="O5510" s="3">
        <v>240</v>
      </c>
      <c r="P5510" s="3">
        <v>1392</v>
      </c>
    </row>
    <row r="5511" spans="2:16" x14ac:dyDescent="0.15">
      <c r="B5511" s="5" t="s">
        <v>682</v>
      </c>
      <c r="C5511" s="16">
        <f t="shared" si="516"/>
        <v>2020</v>
      </c>
      <c r="D5511" s="16">
        <f t="shared" si="517"/>
        <v>4</v>
      </c>
      <c r="E5511" s="3" t="s">
        <v>20</v>
      </c>
      <c r="F5511" s="3" t="s">
        <v>2272</v>
      </c>
      <c r="G5511" s="3" t="s">
        <v>13</v>
      </c>
      <c r="H5511" s="3" t="s">
        <v>2307</v>
      </c>
      <c r="I5511" s="3">
        <f t="shared" si="518"/>
        <v>0</v>
      </c>
      <c r="J5511" s="3">
        <f t="shared" si="518"/>
        <v>0</v>
      </c>
      <c r="K5511" s="3">
        <f t="shared" si="518"/>
        <v>0</v>
      </c>
      <c r="L5511" s="3">
        <f t="shared" si="519"/>
        <v>0</v>
      </c>
      <c r="M5511" s="3">
        <f t="shared" si="520"/>
        <v>0</v>
      </c>
      <c r="N5511" s="3">
        <f t="shared" si="521"/>
        <v>0</v>
      </c>
      <c r="O5511" s="3">
        <v>21000</v>
      </c>
      <c r="P5511" s="3">
        <v>19185.95</v>
      </c>
    </row>
    <row r="5512" spans="2:16" x14ac:dyDescent="0.15">
      <c r="B5512" s="5" t="s">
        <v>682</v>
      </c>
      <c r="C5512" s="16">
        <f t="shared" si="516"/>
        <v>2020</v>
      </c>
      <c r="D5512" s="16">
        <f t="shared" si="517"/>
        <v>4</v>
      </c>
      <c r="E5512" s="3" t="s">
        <v>20</v>
      </c>
      <c r="F5512" s="3" t="s">
        <v>2272</v>
      </c>
      <c r="G5512" s="3" t="s">
        <v>13</v>
      </c>
      <c r="H5512" s="3" t="s">
        <v>2307</v>
      </c>
      <c r="I5512" s="3">
        <f t="shared" si="518"/>
        <v>0</v>
      </c>
      <c r="J5512" s="3">
        <f t="shared" si="518"/>
        <v>0</v>
      </c>
      <c r="K5512" s="3">
        <f t="shared" si="518"/>
        <v>0</v>
      </c>
      <c r="L5512" s="3">
        <f t="shared" si="519"/>
        <v>0</v>
      </c>
      <c r="M5512" s="3">
        <f t="shared" si="520"/>
        <v>0</v>
      </c>
      <c r="N5512" s="3">
        <f t="shared" si="521"/>
        <v>0</v>
      </c>
      <c r="O5512" s="3">
        <v>21000</v>
      </c>
      <c r="P5512" s="3">
        <v>19185.95</v>
      </c>
    </row>
    <row r="5513" spans="2:16" x14ac:dyDescent="0.15">
      <c r="B5513" s="5" t="s">
        <v>2326</v>
      </c>
      <c r="C5513" s="16">
        <f t="shared" si="516"/>
        <v>2020</v>
      </c>
      <c r="D5513" s="16">
        <f t="shared" si="517"/>
        <v>2</v>
      </c>
      <c r="E5513" s="3" t="s">
        <v>20</v>
      </c>
      <c r="F5513" s="3" t="s">
        <v>2272</v>
      </c>
      <c r="G5513" s="3" t="s">
        <v>13</v>
      </c>
      <c r="H5513" s="3" t="s">
        <v>2307</v>
      </c>
      <c r="I5513" s="3">
        <f t="shared" si="518"/>
        <v>0</v>
      </c>
      <c r="J5513" s="3">
        <f t="shared" si="518"/>
        <v>0</v>
      </c>
      <c r="K5513" s="3">
        <f t="shared" si="518"/>
        <v>0</v>
      </c>
      <c r="L5513" s="3">
        <f t="shared" si="519"/>
        <v>0</v>
      </c>
      <c r="M5513" s="3">
        <f t="shared" si="520"/>
        <v>0</v>
      </c>
      <c r="N5513" s="3">
        <f t="shared" si="521"/>
        <v>0</v>
      </c>
      <c r="O5513" s="3">
        <v>21000</v>
      </c>
      <c r="P5513" s="3">
        <v>19045.830000000002</v>
      </c>
    </row>
    <row r="5514" spans="2:16" x14ac:dyDescent="0.15">
      <c r="B5514" s="5" t="s">
        <v>1231</v>
      </c>
      <c r="C5514" s="16">
        <f t="shared" si="516"/>
        <v>2020</v>
      </c>
      <c r="D5514" s="16">
        <f t="shared" si="517"/>
        <v>2</v>
      </c>
      <c r="E5514" s="3" t="s">
        <v>20</v>
      </c>
      <c r="F5514" s="3" t="s">
        <v>2272</v>
      </c>
      <c r="G5514" s="3" t="s">
        <v>13</v>
      </c>
      <c r="H5514" s="3" t="s">
        <v>2307</v>
      </c>
      <c r="I5514" s="3">
        <f t="shared" si="518"/>
        <v>0</v>
      </c>
      <c r="J5514" s="3">
        <f t="shared" si="518"/>
        <v>0</v>
      </c>
      <c r="K5514" s="3">
        <f t="shared" si="518"/>
        <v>0</v>
      </c>
      <c r="L5514" s="3">
        <f t="shared" si="519"/>
        <v>0</v>
      </c>
      <c r="M5514" s="3">
        <f t="shared" si="520"/>
        <v>0</v>
      </c>
      <c r="N5514" s="3">
        <f t="shared" si="521"/>
        <v>0</v>
      </c>
      <c r="O5514" s="3">
        <v>21000</v>
      </c>
      <c r="P5514" s="3">
        <v>19009.07</v>
      </c>
    </row>
    <row r="5515" spans="2:16" x14ac:dyDescent="0.15">
      <c r="B5515" s="5" t="s">
        <v>2336</v>
      </c>
      <c r="C5515" s="16">
        <f t="shared" si="516"/>
        <v>2020</v>
      </c>
      <c r="D5515" s="16">
        <f t="shared" si="517"/>
        <v>2</v>
      </c>
      <c r="E5515" s="3" t="s">
        <v>20</v>
      </c>
      <c r="F5515" s="3" t="s">
        <v>2272</v>
      </c>
      <c r="G5515" s="3" t="s">
        <v>13</v>
      </c>
      <c r="H5515" s="3" t="s">
        <v>2307</v>
      </c>
      <c r="I5515" s="3">
        <f t="shared" si="518"/>
        <v>0</v>
      </c>
      <c r="J5515" s="3">
        <f t="shared" si="518"/>
        <v>0</v>
      </c>
      <c r="K5515" s="3">
        <f t="shared" si="518"/>
        <v>0</v>
      </c>
      <c r="L5515" s="3">
        <f t="shared" si="519"/>
        <v>0</v>
      </c>
      <c r="M5515" s="3">
        <f t="shared" si="520"/>
        <v>0</v>
      </c>
      <c r="N5515" s="3">
        <f t="shared" si="521"/>
        <v>0</v>
      </c>
      <c r="O5515" s="3">
        <v>21000</v>
      </c>
      <c r="P5515" s="3">
        <v>18909.21</v>
      </c>
    </row>
    <row r="5516" spans="2:16" x14ac:dyDescent="0.15">
      <c r="B5516" s="5" t="s">
        <v>1005</v>
      </c>
      <c r="C5516" s="16">
        <f t="shared" si="516"/>
        <v>2021</v>
      </c>
      <c r="D5516" s="16">
        <f t="shared" si="517"/>
        <v>9</v>
      </c>
      <c r="E5516" s="3" t="s">
        <v>202</v>
      </c>
      <c r="F5516" s="3" t="s">
        <v>13</v>
      </c>
      <c r="G5516" s="3" t="s">
        <v>2230</v>
      </c>
      <c r="H5516" s="3" t="s">
        <v>1340</v>
      </c>
      <c r="I5516" s="3">
        <f t="shared" si="518"/>
        <v>0</v>
      </c>
      <c r="J5516" s="3">
        <f t="shared" si="518"/>
        <v>0</v>
      </c>
      <c r="K5516" s="3">
        <f t="shared" si="518"/>
        <v>1</v>
      </c>
      <c r="L5516" s="3">
        <f t="shared" si="519"/>
        <v>0</v>
      </c>
      <c r="M5516" s="3">
        <f t="shared" si="520"/>
        <v>0</v>
      </c>
      <c r="N5516" s="3">
        <f t="shared" si="521"/>
        <v>0</v>
      </c>
      <c r="O5516" s="3">
        <v>234.04</v>
      </c>
      <c r="P5516" s="3">
        <v>3915.22</v>
      </c>
    </row>
    <row r="5517" spans="2:16" x14ac:dyDescent="0.15">
      <c r="B5517" s="5" t="s">
        <v>574</v>
      </c>
      <c r="C5517" s="16">
        <f t="shared" si="516"/>
        <v>2020</v>
      </c>
      <c r="D5517" s="16">
        <f t="shared" si="517"/>
        <v>3</v>
      </c>
      <c r="E5517" s="3" t="s">
        <v>20</v>
      </c>
      <c r="F5517" s="3" t="s">
        <v>2272</v>
      </c>
      <c r="G5517" s="3" t="s">
        <v>220</v>
      </c>
      <c r="H5517" s="3" t="s">
        <v>2307</v>
      </c>
      <c r="I5517" s="3">
        <f t="shared" si="518"/>
        <v>0</v>
      </c>
      <c r="J5517" s="3">
        <f t="shared" si="518"/>
        <v>0</v>
      </c>
      <c r="K5517" s="3">
        <f t="shared" si="518"/>
        <v>0</v>
      </c>
      <c r="L5517" s="3">
        <f t="shared" si="519"/>
        <v>0</v>
      </c>
      <c r="M5517" s="3">
        <f t="shared" si="520"/>
        <v>0</v>
      </c>
      <c r="N5517" s="3">
        <f t="shared" si="521"/>
        <v>0</v>
      </c>
      <c r="O5517" s="3">
        <v>21000</v>
      </c>
      <c r="P5517" s="3">
        <v>18776.12</v>
      </c>
    </row>
    <row r="5518" spans="2:16" x14ac:dyDescent="0.15">
      <c r="B5518" s="5" t="s">
        <v>2636</v>
      </c>
      <c r="C5518" s="16">
        <f t="shared" si="516"/>
        <v>2021</v>
      </c>
      <c r="D5518" s="16">
        <f t="shared" si="517"/>
        <v>10</v>
      </c>
      <c r="E5518" s="3" t="s">
        <v>202</v>
      </c>
      <c r="F5518" s="3" t="s">
        <v>13</v>
      </c>
      <c r="G5518" s="3" t="s">
        <v>2957</v>
      </c>
      <c r="H5518" s="3" t="s">
        <v>4569</v>
      </c>
      <c r="I5518" s="3">
        <f t="shared" si="518"/>
        <v>0</v>
      </c>
      <c r="J5518" s="3">
        <f t="shared" si="518"/>
        <v>0</v>
      </c>
      <c r="K5518" s="3">
        <f t="shared" si="518"/>
        <v>1</v>
      </c>
      <c r="L5518" s="3">
        <f t="shared" si="519"/>
        <v>0</v>
      </c>
      <c r="M5518" s="3">
        <f t="shared" si="520"/>
        <v>0</v>
      </c>
      <c r="N5518" s="3">
        <f t="shared" si="521"/>
        <v>0</v>
      </c>
      <c r="O5518" s="3">
        <v>230.928</v>
      </c>
      <c r="P5518" s="3">
        <v>8810.58</v>
      </c>
    </row>
    <row r="5519" spans="2:16" x14ac:dyDescent="0.15">
      <c r="B5519" s="5" t="s">
        <v>574</v>
      </c>
      <c r="C5519" s="16">
        <f t="shared" si="516"/>
        <v>2020</v>
      </c>
      <c r="D5519" s="16">
        <f t="shared" si="517"/>
        <v>3</v>
      </c>
      <c r="E5519" s="3" t="s">
        <v>20</v>
      </c>
      <c r="F5519" s="3" t="s">
        <v>2272</v>
      </c>
      <c r="G5519" s="3" t="s">
        <v>220</v>
      </c>
      <c r="H5519" s="3" t="s">
        <v>2307</v>
      </c>
      <c r="I5519" s="3">
        <f t="shared" si="518"/>
        <v>0</v>
      </c>
      <c r="J5519" s="3">
        <f t="shared" si="518"/>
        <v>0</v>
      </c>
      <c r="K5519" s="3">
        <f t="shared" si="518"/>
        <v>0</v>
      </c>
      <c r="L5519" s="3">
        <f t="shared" si="519"/>
        <v>0</v>
      </c>
      <c r="M5519" s="3">
        <f t="shared" si="520"/>
        <v>0</v>
      </c>
      <c r="N5519" s="3">
        <f t="shared" si="521"/>
        <v>0</v>
      </c>
      <c r="O5519" s="3">
        <v>21000</v>
      </c>
      <c r="P5519" s="3">
        <v>18776.12</v>
      </c>
    </row>
    <row r="5520" spans="2:16" x14ac:dyDescent="0.15">
      <c r="B5520" s="5" t="s">
        <v>3708</v>
      </c>
      <c r="C5520" s="16">
        <f t="shared" si="516"/>
        <v>2021</v>
      </c>
      <c r="D5520" s="16">
        <f t="shared" si="517"/>
        <v>2</v>
      </c>
      <c r="E5520" s="3" t="s">
        <v>202</v>
      </c>
      <c r="F5520" s="3" t="s">
        <v>13</v>
      </c>
      <c r="G5520" s="3" t="s">
        <v>2675</v>
      </c>
      <c r="H5520" s="3" t="s">
        <v>6282</v>
      </c>
      <c r="I5520" s="3">
        <f t="shared" si="518"/>
        <v>0</v>
      </c>
      <c r="J5520" s="3">
        <f t="shared" si="518"/>
        <v>0</v>
      </c>
      <c r="K5520" s="3">
        <f t="shared" si="518"/>
        <v>0</v>
      </c>
      <c r="L5520" s="3">
        <f t="shared" si="519"/>
        <v>0</v>
      </c>
      <c r="M5520" s="3">
        <f t="shared" si="520"/>
        <v>0</v>
      </c>
      <c r="N5520" s="3">
        <f t="shared" si="521"/>
        <v>0</v>
      </c>
      <c r="O5520" s="3">
        <v>227.45</v>
      </c>
      <c r="P5520" s="3">
        <v>4991.2</v>
      </c>
    </row>
    <row r="5521" spans="2:16" x14ac:dyDescent="0.15">
      <c r="B5521" s="5" t="s">
        <v>1106</v>
      </c>
      <c r="C5521" s="16">
        <f t="shared" si="516"/>
        <v>2020</v>
      </c>
      <c r="D5521" s="16">
        <f t="shared" si="517"/>
        <v>9</v>
      </c>
      <c r="E5521" s="3" t="s">
        <v>20</v>
      </c>
      <c r="F5521" s="3" t="s">
        <v>2272</v>
      </c>
      <c r="G5521" s="3" t="s">
        <v>13</v>
      </c>
      <c r="H5521" s="3" t="s">
        <v>2265</v>
      </c>
      <c r="I5521" s="3">
        <f t="shared" si="518"/>
        <v>0</v>
      </c>
      <c r="J5521" s="3">
        <f t="shared" si="518"/>
        <v>0</v>
      </c>
      <c r="K5521" s="3">
        <f t="shared" si="518"/>
        <v>0</v>
      </c>
      <c r="L5521" s="3">
        <f t="shared" si="519"/>
        <v>0</v>
      </c>
      <c r="M5521" s="3">
        <f t="shared" si="520"/>
        <v>0</v>
      </c>
      <c r="N5521" s="3">
        <f t="shared" si="521"/>
        <v>0</v>
      </c>
      <c r="O5521" s="3">
        <v>21000</v>
      </c>
      <c r="P5521" s="3">
        <v>20842.88</v>
      </c>
    </row>
    <row r="5522" spans="2:16" x14ac:dyDescent="0.15">
      <c r="B5522" s="5" t="s">
        <v>1771</v>
      </c>
      <c r="C5522" s="16">
        <f t="shared" si="516"/>
        <v>2021</v>
      </c>
      <c r="D5522" s="16">
        <f t="shared" si="517"/>
        <v>5</v>
      </c>
      <c r="E5522" s="3" t="s">
        <v>202</v>
      </c>
      <c r="F5522" s="3" t="s">
        <v>13</v>
      </c>
      <c r="G5522" s="3" t="s">
        <v>2957</v>
      </c>
      <c r="H5522" s="3" t="s">
        <v>4569</v>
      </c>
      <c r="I5522" s="3">
        <f t="shared" si="518"/>
        <v>0</v>
      </c>
      <c r="J5522" s="3">
        <f t="shared" si="518"/>
        <v>0</v>
      </c>
      <c r="K5522" s="3">
        <f t="shared" si="518"/>
        <v>1</v>
      </c>
      <c r="L5522" s="3">
        <f t="shared" si="519"/>
        <v>0</v>
      </c>
      <c r="M5522" s="3">
        <f t="shared" si="520"/>
        <v>0</v>
      </c>
      <c r="N5522" s="3">
        <f t="shared" si="521"/>
        <v>0</v>
      </c>
      <c r="O5522" s="3">
        <v>226.261</v>
      </c>
      <c r="P5522" s="3">
        <v>9330.65</v>
      </c>
    </row>
    <row r="5523" spans="2:16" x14ac:dyDescent="0.15">
      <c r="B5523" s="5" t="s">
        <v>2264</v>
      </c>
      <c r="C5523" s="16">
        <f t="shared" si="516"/>
        <v>2021</v>
      </c>
      <c r="D5523" s="16">
        <f t="shared" si="517"/>
        <v>4</v>
      </c>
      <c r="E5523" s="3" t="s">
        <v>20</v>
      </c>
      <c r="F5523" s="3" t="s">
        <v>220</v>
      </c>
      <c r="G5523" s="3" t="s">
        <v>13</v>
      </c>
      <c r="H5523" s="3" t="s">
        <v>2265</v>
      </c>
      <c r="I5523" s="3">
        <f t="shared" si="518"/>
        <v>0</v>
      </c>
      <c r="J5523" s="3">
        <f t="shared" si="518"/>
        <v>0</v>
      </c>
      <c r="K5523" s="3">
        <f t="shared" si="518"/>
        <v>0</v>
      </c>
      <c r="L5523" s="3">
        <f t="shared" si="519"/>
        <v>0</v>
      </c>
      <c r="M5523" s="3">
        <f t="shared" si="520"/>
        <v>0</v>
      </c>
      <c r="N5523" s="3">
        <f t="shared" si="521"/>
        <v>0</v>
      </c>
      <c r="O5523" s="3">
        <v>21000</v>
      </c>
      <c r="P5523" s="3">
        <v>21265.02</v>
      </c>
    </row>
    <row r="5524" spans="2:16" x14ac:dyDescent="0.15">
      <c r="B5524" s="5" t="s">
        <v>2264</v>
      </c>
      <c r="C5524" s="16">
        <f t="shared" si="516"/>
        <v>2021</v>
      </c>
      <c r="D5524" s="16">
        <f t="shared" si="517"/>
        <v>4</v>
      </c>
      <c r="E5524" s="3" t="s">
        <v>20</v>
      </c>
      <c r="F5524" s="3" t="s">
        <v>220</v>
      </c>
      <c r="G5524" s="3" t="s">
        <v>13</v>
      </c>
      <c r="H5524" s="3" t="s">
        <v>2265</v>
      </c>
      <c r="I5524" s="3">
        <f t="shared" si="518"/>
        <v>0</v>
      </c>
      <c r="J5524" s="3">
        <f t="shared" si="518"/>
        <v>0</v>
      </c>
      <c r="K5524" s="3">
        <f t="shared" si="518"/>
        <v>0</v>
      </c>
      <c r="L5524" s="3">
        <f t="shared" si="519"/>
        <v>0</v>
      </c>
      <c r="M5524" s="3">
        <f t="shared" si="520"/>
        <v>0</v>
      </c>
      <c r="N5524" s="3">
        <f t="shared" si="521"/>
        <v>0</v>
      </c>
      <c r="O5524" s="3">
        <v>21000</v>
      </c>
      <c r="P5524" s="3">
        <v>21265.02</v>
      </c>
    </row>
    <row r="5525" spans="2:16" x14ac:dyDescent="0.15">
      <c r="B5525" s="5" t="s">
        <v>2499</v>
      </c>
      <c r="C5525" s="16">
        <f t="shared" si="516"/>
        <v>2021</v>
      </c>
      <c r="D5525" s="16">
        <f t="shared" si="517"/>
        <v>8</v>
      </c>
      <c r="E5525" s="3" t="s">
        <v>202</v>
      </c>
      <c r="F5525" s="3" t="s">
        <v>12</v>
      </c>
      <c r="G5525" s="3" t="s">
        <v>552</v>
      </c>
      <c r="H5525" s="3" t="s">
        <v>6288</v>
      </c>
      <c r="I5525" s="3">
        <f t="shared" si="518"/>
        <v>0</v>
      </c>
      <c r="J5525" s="3">
        <f t="shared" si="518"/>
        <v>0</v>
      </c>
      <c r="K5525" s="3">
        <f t="shared" si="518"/>
        <v>1</v>
      </c>
      <c r="L5525" s="3">
        <f t="shared" si="519"/>
        <v>0</v>
      </c>
      <c r="M5525" s="3">
        <f t="shared" si="520"/>
        <v>0</v>
      </c>
      <c r="N5525" s="3">
        <f t="shared" si="521"/>
        <v>0</v>
      </c>
      <c r="O5525" s="3">
        <v>225</v>
      </c>
      <c r="P5525" s="3">
        <v>881.92</v>
      </c>
    </row>
    <row r="5526" spans="2:16" x14ac:dyDescent="0.15">
      <c r="B5526" s="5" t="s">
        <v>102</v>
      </c>
      <c r="C5526" s="16">
        <f t="shared" si="516"/>
        <v>2021</v>
      </c>
      <c r="D5526" s="16">
        <f t="shared" si="517"/>
        <v>8</v>
      </c>
      <c r="E5526" s="3" t="s">
        <v>202</v>
      </c>
      <c r="F5526" s="3" t="s">
        <v>12</v>
      </c>
      <c r="G5526" s="3" t="s">
        <v>203</v>
      </c>
      <c r="H5526" s="3" t="s">
        <v>6129</v>
      </c>
      <c r="I5526" s="3">
        <f t="shared" si="518"/>
        <v>0</v>
      </c>
      <c r="J5526" s="3">
        <f t="shared" si="518"/>
        <v>0</v>
      </c>
      <c r="K5526" s="3">
        <f t="shared" si="518"/>
        <v>0</v>
      </c>
      <c r="L5526" s="3">
        <f t="shared" si="519"/>
        <v>0</v>
      </c>
      <c r="M5526" s="3">
        <f t="shared" si="520"/>
        <v>0</v>
      </c>
      <c r="N5526" s="3">
        <f t="shared" si="521"/>
        <v>0</v>
      </c>
      <c r="O5526" s="3">
        <v>225</v>
      </c>
      <c r="P5526" s="3">
        <v>735.06</v>
      </c>
    </row>
    <row r="5527" spans="2:16" x14ac:dyDescent="0.15">
      <c r="B5527" s="5" t="s">
        <v>1714</v>
      </c>
      <c r="C5527" s="16">
        <f t="shared" si="516"/>
        <v>2021</v>
      </c>
      <c r="D5527" s="16">
        <f t="shared" si="517"/>
        <v>11</v>
      </c>
      <c r="E5527" s="3" t="s">
        <v>202</v>
      </c>
      <c r="F5527" s="3" t="s">
        <v>13</v>
      </c>
      <c r="G5527" s="3" t="s">
        <v>203</v>
      </c>
      <c r="H5527" s="3" t="s">
        <v>6069</v>
      </c>
      <c r="I5527" s="3">
        <f t="shared" si="518"/>
        <v>0</v>
      </c>
      <c r="J5527" s="3">
        <f t="shared" si="518"/>
        <v>0</v>
      </c>
      <c r="K5527" s="3">
        <f t="shared" si="518"/>
        <v>0</v>
      </c>
      <c r="L5527" s="3">
        <f t="shared" si="519"/>
        <v>0</v>
      </c>
      <c r="M5527" s="3">
        <f t="shared" si="520"/>
        <v>0</v>
      </c>
      <c r="N5527" s="3">
        <f t="shared" si="521"/>
        <v>0</v>
      </c>
      <c r="O5527" s="3">
        <v>225</v>
      </c>
      <c r="P5527" s="3">
        <v>306.81</v>
      </c>
    </row>
    <row r="5528" spans="2:16" x14ac:dyDescent="0.15">
      <c r="B5528" s="5" t="s">
        <v>3495</v>
      </c>
      <c r="C5528" s="16">
        <f t="shared" si="516"/>
        <v>2021</v>
      </c>
      <c r="D5528" s="16">
        <f t="shared" si="517"/>
        <v>12</v>
      </c>
      <c r="E5528" s="3" t="s">
        <v>202</v>
      </c>
      <c r="F5528" s="3" t="s">
        <v>13</v>
      </c>
      <c r="G5528" s="3" t="s">
        <v>203</v>
      </c>
      <c r="H5528" s="3" t="s">
        <v>6289</v>
      </c>
      <c r="I5528" s="3">
        <f t="shared" si="518"/>
        <v>0</v>
      </c>
      <c r="J5528" s="3">
        <f t="shared" si="518"/>
        <v>0</v>
      </c>
      <c r="K5528" s="3">
        <f t="shared" si="518"/>
        <v>0</v>
      </c>
      <c r="L5528" s="3">
        <f t="shared" si="519"/>
        <v>0</v>
      </c>
      <c r="M5528" s="3">
        <f t="shared" si="520"/>
        <v>0</v>
      </c>
      <c r="N5528" s="3">
        <f t="shared" si="521"/>
        <v>0</v>
      </c>
      <c r="O5528" s="3">
        <v>225</v>
      </c>
      <c r="P5528" s="3">
        <v>300.75</v>
      </c>
    </row>
    <row r="5529" spans="2:16" x14ac:dyDescent="0.15">
      <c r="B5529" s="5" t="s">
        <v>976</v>
      </c>
      <c r="C5529" s="16">
        <f t="shared" si="516"/>
        <v>2021</v>
      </c>
      <c r="D5529" s="16">
        <f t="shared" si="517"/>
        <v>2</v>
      </c>
      <c r="E5529" s="3" t="s">
        <v>202</v>
      </c>
      <c r="F5529" s="3" t="s">
        <v>13</v>
      </c>
      <c r="G5529" s="3" t="s">
        <v>203</v>
      </c>
      <c r="H5529" s="3" t="s">
        <v>6290</v>
      </c>
      <c r="I5529" s="3">
        <f t="shared" si="518"/>
        <v>0</v>
      </c>
      <c r="J5529" s="3">
        <f t="shared" si="518"/>
        <v>0</v>
      </c>
      <c r="K5529" s="3">
        <f t="shared" si="518"/>
        <v>0</v>
      </c>
      <c r="L5529" s="3">
        <f t="shared" si="519"/>
        <v>0</v>
      </c>
      <c r="M5529" s="3">
        <f t="shared" si="520"/>
        <v>0</v>
      </c>
      <c r="N5529" s="3">
        <f t="shared" si="521"/>
        <v>0</v>
      </c>
      <c r="O5529" s="3">
        <v>225</v>
      </c>
      <c r="P5529" s="3">
        <v>250.14</v>
      </c>
    </row>
    <row r="5530" spans="2:16" x14ac:dyDescent="0.15">
      <c r="B5530" s="5" t="s">
        <v>662</v>
      </c>
      <c r="C5530" s="16">
        <f t="shared" si="516"/>
        <v>2021</v>
      </c>
      <c r="D5530" s="16">
        <f t="shared" si="517"/>
        <v>1</v>
      </c>
      <c r="E5530" s="3" t="s">
        <v>202</v>
      </c>
      <c r="F5530" s="3" t="s">
        <v>13</v>
      </c>
      <c r="G5530" s="3" t="s">
        <v>203</v>
      </c>
      <c r="H5530" s="3" t="s">
        <v>6069</v>
      </c>
      <c r="I5530" s="3">
        <f t="shared" si="518"/>
        <v>0</v>
      </c>
      <c r="J5530" s="3">
        <f t="shared" si="518"/>
        <v>0</v>
      </c>
      <c r="K5530" s="3">
        <f t="shared" si="518"/>
        <v>0</v>
      </c>
      <c r="L5530" s="3">
        <f t="shared" si="519"/>
        <v>0</v>
      </c>
      <c r="M5530" s="3">
        <f t="shared" si="520"/>
        <v>0</v>
      </c>
      <c r="N5530" s="3">
        <f t="shared" si="521"/>
        <v>0</v>
      </c>
      <c r="O5530" s="3">
        <v>225</v>
      </c>
      <c r="P5530" s="3">
        <v>245.13</v>
      </c>
    </row>
    <row r="5531" spans="2:16" x14ac:dyDescent="0.15">
      <c r="B5531" s="5" t="s">
        <v>577</v>
      </c>
      <c r="C5531" s="16">
        <f t="shared" si="516"/>
        <v>2021</v>
      </c>
      <c r="D5531" s="16">
        <f t="shared" si="517"/>
        <v>7</v>
      </c>
      <c r="E5531" s="3" t="s">
        <v>20</v>
      </c>
      <c r="F5531" s="3" t="s">
        <v>220</v>
      </c>
      <c r="G5531" s="3" t="s">
        <v>13</v>
      </c>
      <c r="H5531" s="3" t="s">
        <v>2265</v>
      </c>
      <c r="I5531" s="3">
        <f t="shared" si="518"/>
        <v>0</v>
      </c>
      <c r="J5531" s="3">
        <f t="shared" si="518"/>
        <v>0</v>
      </c>
      <c r="K5531" s="3">
        <f t="shared" si="518"/>
        <v>0</v>
      </c>
      <c r="L5531" s="3">
        <f t="shared" si="519"/>
        <v>0</v>
      </c>
      <c r="M5531" s="3">
        <f t="shared" si="520"/>
        <v>0</v>
      </c>
      <c r="N5531" s="3">
        <f t="shared" si="521"/>
        <v>0</v>
      </c>
      <c r="O5531" s="3">
        <v>21000</v>
      </c>
      <c r="P5531" s="3">
        <v>19976.14</v>
      </c>
    </row>
    <row r="5532" spans="2:16" x14ac:dyDescent="0.15">
      <c r="B5532" s="5" t="s">
        <v>2264</v>
      </c>
      <c r="C5532" s="16">
        <f t="shared" si="516"/>
        <v>2021</v>
      </c>
      <c r="D5532" s="16">
        <f t="shared" si="517"/>
        <v>4</v>
      </c>
      <c r="E5532" s="3" t="s">
        <v>20</v>
      </c>
      <c r="F5532" s="3" t="s">
        <v>220</v>
      </c>
      <c r="G5532" s="3" t="s">
        <v>13</v>
      </c>
      <c r="H5532" s="3" t="s">
        <v>2265</v>
      </c>
      <c r="I5532" s="3">
        <f t="shared" si="518"/>
        <v>0</v>
      </c>
      <c r="J5532" s="3">
        <f t="shared" si="518"/>
        <v>0</v>
      </c>
      <c r="K5532" s="3">
        <f t="shared" si="518"/>
        <v>0</v>
      </c>
      <c r="L5532" s="3">
        <f t="shared" si="519"/>
        <v>0</v>
      </c>
      <c r="M5532" s="3">
        <f t="shared" si="520"/>
        <v>0</v>
      </c>
      <c r="N5532" s="3">
        <f t="shared" si="521"/>
        <v>0</v>
      </c>
      <c r="O5532" s="3">
        <v>21000</v>
      </c>
      <c r="P5532" s="3">
        <v>19819.6899999999</v>
      </c>
    </row>
    <row r="5533" spans="2:16" x14ac:dyDescent="0.15">
      <c r="B5533" s="5" t="s">
        <v>2264</v>
      </c>
      <c r="C5533" s="16">
        <f t="shared" si="516"/>
        <v>2021</v>
      </c>
      <c r="D5533" s="16">
        <f t="shared" si="517"/>
        <v>4</v>
      </c>
      <c r="E5533" s="3" t="s">
        <v>20</v>
      </c>
      <c r="F5533" s="3" t="s">
        <v>220</v>
      </c>
      <c r="G5533" s="3" t="s">
        <v>13</v>
      </c>
      <c r="H5533" s="3" t="s">
        <v>2265</v>
      </c>
      <c r="I5533" s="3">
        <f t="shared" si="518"/>
        <v>0</v>
      </c>
      <c r="J5533" s="3">
        <f t="shared" si="518"/>
        <v>0</v>
      </c>
      <c r="K5533" s="3">
        <f t="shared" si="518"/>
        <v>0</v>
      </c>
      <c r="L5533" s="3">
        <f t="shared" si="519"/>
        <v>0</v>
      </c>
      <c r="M5533" s="3">
        <f t="shared" si="520"/>
        <v>0</v>
      </c>
      <c r="N5533" s="3">
        <f t="shared" si="521"/>
        <v>0</v>
      </c>
      <c r="O5533" s="3">
        <v>21000</v>
      </c>
      <c r="P5533" s="3">
        <v>19819.6899999999</v>
      </c>
    </row>
    <row r="5534" spans="2:16" x14ac:dyDescent="0.15">
      <c r="B5534" s="5" t="s">
        <v>577</v>
      </c>
      <c r="C5534" s="16">
        <f t="shared" si="516"/>
        <v>2021</v>
      </c>
      <c r="D5534" s="16">
        <f t="shared" si="517"/>
        <v>7</v>
      </c>
      <c r="E5534" s="3" t="s">
        <v>20</v>
      </c>
      <c r="F5534" s="3" t="s">
        <v>220</v>
      </c>
      <c r="G5534" s="3" t="s">
        <v>13</v>
      </c>
      <c r="H5534" s="3" t="s">
        <v>2265</v>
      </c>
      <c r="I5534" s="3">
        <f t="shared" si="518"/>
        <v>0</v>
      </c>
      <c r="J5534" s="3">
        <f t="shared" si="518"/>
        <v>0</v>
      </c>
      <c r="K5534" s="3">
        <f t="shared" si="518"/>
        <v>0</v>
      </c>
      <c r="L5534" s="3">
        <f t="shared" si="519"/>
        <v>0</v>
      </c>
      <c r="M5534" s="3">
        <f t="shared" si="520"/>
        <v>0</v>
      </c>
      <c r="N5534" s="3">
        <f t="shared" si="521"/>
        <v>0</v>
      </c>
      <c r="O5534" s="3">
        <v>21000</v>
      </c>
      <c r="P5534" s="3">
        <v>19781</v>
      </c>
    </row>
    <row r="5535" spans="2:16" x14ac:dyDescent="0.15">
      <c r="B5535" s="5" t="s">
        <v>547</v>
      </c>
      <c r="C5535" s="16">
        <f t="shared" si="516"/>
        <v>2020</v>
      </c>
      <c r="D5535" s="16">
        <f t="shared" si="517"/>
        <v>3</v>
      </c>
      <c r="E5535" s="3" t="s">
        <v>20</v>
      </c>
      <c r="F5535" s="3" t="s">
        <v>2272</v>
      </c>
      <c r="G5535" s="3" t="s">
        <v>220</v>
      </c>
      <c r="H5535" s="3" t="s">
        <v>2308</v>
      </c>
      <c r="I5535" s="3">
        <f t="shared" si="518"/>
        <v>0</v>
      </c>
      <c r="J5535" s="3">
        <f t="shared" si="518"/>
        <v>0</v>
      </c>
      <c r="K5535" s="3">
        <f t="shared" si="518"/>
        <v>0</v>
      </c>
      <c r="L5535" s="3">
        <f t="shared" si="519"/>
        <v>0</v>
      </c>
      <c r="M5535" s="3">
        <f t="shared" si="520"/>
        <v>0</v>
      </c>
      <c r="N5535" s="3">
        <f t="shared" si="521"/>
        <v>0</v>
      </c>
      <c r="O5535" s="3">
        <v>21000</v>
      </c>
      <c r="P5535" s="3">
        <v>19387.39</v>
      </c>
    </row>
    <row r="5536" spans="2:16" x14ac:dyDescent="0.15">
      <c r="B5536" s="5" t="s">
        <v>2636</v>
      </c>
      <c r="C5536" s="16">
        <f t="shared" si="516"/>
        <v>2021</v>
      </c>
      <c r="D5536" s="16">
        <f t="shared" si="517"/>
        <v>10</v>
      </c>
      <c r="E5536" s="3" t="s">
        <v>202</v>
      </c>
      <c r="F5536" s="3" t="s">
        <v>13</v>
      </c>
      <c r="G5536" s="3" t="s">
        <v>225</v>
      </c>
      <c r="H5536" s="3" t="s">
        <v>6140</v>
      </c>
      <c r="I5536" s="3">
        <f t="shared" si="518"/>
        <v>0</v>
      </c>
      <c r="J5536" s="3">
        <f t="shared" si="518"/>
        <v>0</v>
      </c>
      <c r="K5536" s="3">
        <f t="shared" si="518"/>
        <v>0</v>
      </c>
      <c r="L5536" s="3">
        <f t="shared" si="519"/>
        <v>0</v>
      </c>
      <c r="M5536" s="3">
        <f t="shared" si="520"/>
        <v>0</v>
      </c>
      <c r="N5536" s="3">
        <f t="shared" si="521"/>
        <v>0</v>
      </c>
      <c r="O5536" s="3">
        <v>220</v>
      </c>
      <c r="P5536" s="3">
        <v>614.64</v>
      </c>
    </row>
    <row r="5537" spans="2:16" x14ac:dyDescent="0.15">
      <c r="B5537" s="5" t="s">
        <v>871</v>
      </c>
      <c r="C5537" s="16">
        <f t="shared" si="516"/>
        <v>2021</v>
      </c>
      <c r="D5537" s="16">
        <f t="shared" si="517"/>
        <v>9</v>
      </c>
      <c r="E5537" s="3" t="s">
        <v>202</v>
      </c>
      <c r="F5537" s="3" t="s">
        <v>13</v>
      </c>
      <c r="G5537" s="3" t="s">
        <v>225</v>
      </c>
      <c r="H5537" s="3" t="s">
        <v>6027</v>
      </c>
      <c r="I5537" s="3">
        <f t="shared" si="518"/>
        <v>0</v>
      </c>
      <c r="J5537" s="3">
        <f t="shared" si="518"/>
        <v>0</v>
      </c>
      <c r="K5537" s="3">
        <f t="shared" si="518"/>
        <v>0</v>
      </c>
      <c r="L5537" s="3">
        <f t="shared" si="519"/>
        <v>0</v>
      </c>
      <c r="M5537" s="3">
        <f t="shared" si="520"/>
        <v>0</v>
      </c>
      <c r="N5537" s="3">
        <f t="shared" si="521"/>
        <v>0</v>
      </c>
      <c r="O5537" s="3">
        <v>220</v>
      </c>
      <c r="P5537" s="3">
        <v>582.17999999999904</v>
      </c>
    </row>
    <row r="5538" spans="2:16" x14ac:dyDescent="0.15">
      <c r="B5538" s="5" t="s">
        <v>1201</v>
      </c>
      <c r="C5538" s="16">
        <f t="shared" si="516"/>
        <v>2021</v>
      </c>
      <c r="D5538" s="16">
        <f t="shared" si="517"/>
        <v>1</v>
      </c>
      <c r="E5538" s="3" t="s">
        <v>202</v>
      </c>
      <c r="F5538" s="3" t="s">
        <v>13</v>
      </c>
      <c r="G5538" s="3" t="s">
        <v>552</v>
      </c>
      <c r="H5538" s="3" t="s">
        <v>6126</v>
      </c>
      <c r="I5538" s="3">
        <f t="shared" si="518"/>
        <v>0</v>
      </c>
      <c r="J5538" s="3">
        <f t="shared" si="518"/>
        <v>0</v>
      </c>
      <c r="K5538" s="3">
        <f t="shared" si="518"/>
        <v>1</v>
      </c>
      <c r="L5538" s="3">
        <f t="shared" si="519"/>
        <v>0</v>
      </c>
      <c r="M5538" s="3">
        <f t="shared" si="520"/>
        <v>0</v>
      </c>
      <c r="N5538" s="3">
        <f t="shared" si="521"/>
        <v>0</v>
      </c>
      <c r="O5538" s="3">
        <v>220</v>
      </c>
      <c r="P5538" s="3">
        <v>233.87</v>
      </c>
    </row>
    <row r="5539" spans="2:16" x14ac:dyDescent="0.15">
      <c r="B5539" s="5" t="s">
        <v>1201</v>
      </c>
      <c r="C5539" s="16">
        <f t="shared" si="516"/>
        <v>2021</v>
      </c>
      <c r="D5539" s="16">
        <f t="shared" si="517"/>
        <v>1</v>
      </c>
      <c r="E5539" s="3" t="s">
        <v>202</v>
      </c>
      <c r="F5539" s="3" t="s">
        <v>13</v>
      </c>
      <c r="G5539" s="3" t="s">
        <v>552</v>
      </c>
      <c r="H5539" s="3" t="s">
        <v>6126</v>
      </c>
      <c r="I5539" s="3">
        <f t="shared" si="518"/>
        <v>0</v>
      </c>
      <c r="J5539" s="3">
        <f t="shared" si="518"/>
        <v>0</v>
      </c>
      <c r="K5539" s="3">
        <f t="shared" si="518"/>
        <v>1</v>
      </c>
      <c r="L5539" s="3">
        <f t="shared" si="519"/>
        <v>0</v>
      </c>
      <c r="M5539" s="3">
        <f t="shared" si="520"/>
        <v>0</v>
      </c>
      <c r="N5539" s="3">
        <f t="shared" si="521"/>
        <v>0</v>
      </c>
      <c r="O5539" s="3">
        <v>220</v>
      </c>
      <c r="P5539" s="3">
        <v>233.87</v>
      </c>
    </row>
    <row r="5540" spans="2:16" x14ac:dyDescent="0.15">
      <c r="B5540" s="5" t="s">
        <v>1030</v>
      </c>
      <c r="C5540" s="16">
        <f t="shared" si="516"/>
        <v>2023</v>
      </c>
      <c r="D5540" s="16">
        <f t="shared" si="517"/>
        <v>6</v>
      </c>
      <c r="E5540" s="3" t="s">
        <v>20</v>
      </c>
      <c r="F5540" s="3" t="s">
        <v>1281</v>
      </c>
      <c r="G5540" s="3" t="s">
        <v>13</v>
      </c>
      <c r="H5540" s="3" t="s">
        <v>2651</v>
      </c>
      <c r="I5540" s="3">
        <f t="shared" si="518"/>
        <v>0</v>
      </c>
      <c r="J5540" s="3">
        <f t="shared" si="518"/>
        <v>0</v>
      </c>
      <c r="K5540" s="3">
        <f t="shared" si="518"/>
        <v>0</v>
      </c>
      <c r="L5540" s="3">
        <f t="shared" si="519"/>
        <v>0</v>
      </c>
      <c r="M5540" s="3">
        <f t="shared" si="520"/>
        <v>0</v>
      </c>
      <c r="N5540" s="3">
        <f t="shared" si="521"/>
        <v>0</v>
      </c>
      <c r="O5540" s="3">
        <v>20000</v>
      </c>
      <c r="P5540" s="3">
        <v>14243.88</v>
      </c>
    </row>
    <row r="5541" spans="2:16" x14ac:dyDescent="0.15">
      <c r="B5541" s="5" t="s">
        <v>497</v>
      </c>
      <c r="C5541" s="16">
        <f t="shared" si="516"/>
        <v>2021</v>
      </c>
      <c r="D5541" s="16">
        <f t="shared" si="517"/>
        <v>12</v>
      </c>
      <c r="E5541" s="3" t="s">
        <v>202</v>
      </c>
      <c r="F5541" s="3" t="s">
        <v>13</v>
      </c>
      <c r="G5541" s="3" t="s">
        <v>203</v>
      </c>
      <c r="H5541" s="3" t="s">
        <v>5294</v>
      </c>
      <c r="I5541" s="3">
        <f t="shared" si="518"/>
        <v>0</v>
      </c>
      <c r="J5541" s="3">
        <f t="shared" si="518"/>
        <v>0</v>
      </c>
      <c r="K5541" s="3">
        <f t="shared" si="518"/>
        <v>1</v>
      </c>
      <c r="L5541" s="3">
        <f t="shared" si="519"/>
        <v>0</v>
      </c>
      <c r="M5541" s="3">
        <f t="shared" si="520"/>
        <v>0</v>
      </c>
      <c r="N5541" s="3">
        <f t="shared" si="521"/>
        <v>0</v>
      </c>
      <c r="O5541" s="3">
        <v>219.12</v>
      </c>
      <c r="P5541" s="3">
        <v>897.15</v>
      </c>
    </row>
    <row r="5542" spans="2:16" x14ac:dyDescent="0.15">
      <c r="B5542" s="5">
        <v>45538</v>
      </c>
      <c r="C5542" s="16">
        <f t="shared" si="516"/>
        <v>2024</v>
      </c>
      <c r="D5542" s="16">
        <f t="shared" si="517"/>
        <v>9</v>
      </c>
      <c r="E5542" s="3" t="s">
        <v>11</v>
      </c>
      <c r="F5542" s="3" t="s">
        <v>12</v>
      </c>
      <c r="G5542" s="3" t="s">
        <v>13</v>
      </c>
      <c r="H5542" s="3" t="s">
        <v>6351</v>
      </c>
      <c r="I5542" s="3">
        <f t="shared" si="518"/>
        <v>0</v>
      </c>
      <c r="J5542" s="3">
        <f t="shared" si="518"/>
        <v>0</v>
      </c>
      <c r="K5542" s="3">
        <f t="shared" si="518"/>
        <v>0</v>
      </c>
      <c r="L5542" s="3">
        <f t="shared" si="519"/>
        <v>0</v>
      </c>
      <c r="M5542" s="3">
        <f t="shared" si="520"/>
        <v>0</v>
      </c>
      <c r="N5542" s="3">
        <f t="shared" si="521"/>
        <v>0</v>
      </c>
      <c r="O5542" s="3">
        <v>200</v>
      </c>
      <c r="P5542" s="3">
        <v>1979.96</v>
      </c>
    </row>
    <row r="5543" spans="2:16" x14ac:dyDescent="0.15">
      <c r="B5543" s="5" t="s">
        <v>300</v>
      </c>
      <c r="C5543" s="16">
        <f t="shared" si="516"/>
        <v>2021</v>
      </c>
      <c r="D5543" s="16">
        <f t="shared" si="517"/>
        <v>8</v>
      </c>
      <c r="E5543" s="3" t="s">
        <v>202</v>
      </c>
      <c r="F5543" s="3" t="s">
        <v>13</v>
      </c>
      <c r="G5543" s="3" t="s">
        <v>1281</v>
      </c>
      <c r="H5543" s="3" t="s">
        <v>3283</v>
      </c>
      <c r="I5543" s="3">
        <f t="shared" si="518"/>
        <v>0</v>
      </c>
      <c r="J5543" s="3">
        <f t="shared" si="518"/>
        <v>0</v>
      </c>
      <c r="K5543" s="3">
        <f t="shared" si="518"/>
        <v>0</v>
      </c>
      <c r="L5543" s="3">
        <f t="shared" si="519"/>
        <v>0</v>
      </c>
      <c r="M5543" s="3">
        <f t="shared" si="520"/>
        <v>0</v>
      </c>
      <c r="N5543" s="3">
        <f t="shared" si="521"/>
        <v>0</v>
      </c>
      <c r="O5543" s="3">
        <v>216</v>
      </c>
      <c r="P5543" s="3">
        <v>237.6</v>
      </c>
    </row>
    <row r="5544" spans="2:16" x14ac:dyDescent="0.15">
      <c r="B5544" s="5" t="s">
        <v>2066</v>
      </c>
      <c r="C5544" s="16">
        <f t="shared" si="516"/>
        <v>2021</v>
      </c>
      <c r="D5544" s="16">
        <f t="shared" si="517"/>
        <v>4</v>
      </c>
      <c r="E5544" s="3" t="s">
        <v>202</v>
      </c>
      <c r="F5544" s="3" t="s">
        <v>13</v>
      </c>
      <c r="G5544" s="3" t="s">
        <v>2957</v>
      </c>
      <c r="H5544" s="3" t="s">
        <v>4569</v>
      </c>
      <c r="I5544" s="3">
        <f t="shared" si="518"/>
        <v>0</v>
      </c>
      <c r="J5544" s="3">
        <f t="shared" si="518"/>
        <v>0</v>
      </c>
      <c r="K5544" s="3">
        <f t="shared" si="518"/>
        <v>1</v>
      </c>
      <c r="L5544" s="3">
        <f t="shared" si="519"/>
        <v>0</v>
      </c>
      <c r="M5544" s="3">
        <f t="shared" si="520"/>
        <v>0</v>
      </c>
      <c r="N5544" s="3">
        <f t="shared" si="521"/>
        <v>0</v>
      </c>
      <c r="O5544" s="3">
        <v>213.541</v>
      </c>
      <c r="P5544" s="3">
        <v>8471.42</v>
      </c>
    </row>
    <row r="5545" spans="2:16" x14ac:dyDescent="0.15">
      <c r="B5545" s="5">
        <v>45546</v>
      </c>
      <c r="C5545" s="16">
        <f t="shared" si="516"/>
        <v>2024</v>
      </c>
      <c r="D5545" s="16">
        <f t="shared" si="517"/>
        <v>9</v>
      </c>
      <c r="E5545" s="3" t="s">
        <v>11</v>
      </c>
      <c r="F5545" s="3" t="s">
        <v>12</v>
      </c>
      <c r="G5545" s="3" t="s">
        <v>13</v>
      </c>
      <c r="H5545" s="3" t="s">
        <v>6347</v>
      </c>
      <c r="I5545" s="3">
        <f t="shared" si="518"/>
        <v>0</v>
      </c>
      <c r="J5545" s="3">
        <f t="shared" si="518"/>
        <v>0</v>
      </c>
      <c r="K5545" s="3">
        <f t="shared" si="518"/>
        <v>0</v>
      </c>
      <c r="L5545" s="3">
        <f t="shared" si="519"/>
        <v>0</v>
      </c>
      <c r="M5545" s="3">
        <f t="shared" si="520"/>
        <v>0</v>
      </c>
      <c r="N5545" s="3">
        <f t="shared" si="521"/>
        <v>0</v>
      </c>
      <c r="O5545" s="3">
        <v>200</v>
      </c>
      <c r="P5545" s="3">
        <v>2415.6</v>
      </c>
    </row>
    <row r="5546" spans="2:16" x14ac:dyDescent="0.15">
      <c r="B5546" s="5" t="s">
        <v>581</v>
      </c>
      <c r="C5546" s="16">
        <f t="shared" si="516"/>
        <v>2021</v>
      </c>
      <c r="D5546" s="16">
        <f t="shared" si="517"/>
        <v>12</v>
      </c>
      <c r="E5546" s="3" t="s">
        <v>202</v>
      </c>
      <c r="F5546" s="3" t="s">
        <v>13</v>
      </c>
      <c r="G5546" s="3" t="s">
        <v>203</v>
      </c>
      <c r="H5546" s="3" t="s">
        <v>6310</v>
      </c>
      <c r="I5546" s="3">
        <f t="shared" si="518"/>
        <v>0</v>
      </c>
      <c r="J5546" s="3">
        <f t="shared" si="518"/>
        <v>0</v>
      </c>
      <c r="K5546" s="3">
        <f t="shared" si="518"/>
        <v>1</v>
      </c>
      <c r="L5546" s="3">
        <f t="shared" si="519"/>
        <v>0</v>
      </c>
      <c r="M5546" s="3">
        <f t="shared" si="520"/>
        <v>0</v>
      </c>
      <c r="N5546" s="3">
        <f t="shared" si="521"/>
        <v>0</v>
      </c>
      <c r="O5546" s="3">
        <v>211.2</v>
      </c>
      <c r="P5546" s="3">
        <v>937.84</v>
      </c>
    </row>
    <row r="5547" spans="2:16" x14ac:dyDescent="0.15">
      <c r="B5547" s="5" t="s">
        <v>1337</v>
      </c>
      <c r="C5547" s="16">
        <f t="shared" si="516"/>
        <v>2021</v>
      </c>
      <c r="D5547" s="16">
        <f t="shared" si="517"/>
        <v>4</v>
      </c>
      <c r="E5547" s="3" t="s">
        <v>202</v>
      </c>
      <c r="F5547" s="3" t="s">
        <v>13</v>
      </c>
      <c r="G5547" s="3" t="s">
        <v>203</v>
      </c>
      <c r="H5547" s="3" t="s">
        <v>5294</v>
      </c>
      <c r="I5547" s="3">
        <f t="shared" si="518"/>
        <v>0</v>
      </c>
      <c r="J5547" s="3">
        <f t="shared" si="518"/>
        <v>0</v>
      </c>
      <c r="K5547" s="3">
        <f t="shared" si="518"/>
        <v>1</v>
      </c>
      <c r="L5547" s="3">
        <f t="shared" si="519"/>
        <v>0</v>
      </c>
      <c r="M5547" s="3">
        <f t="shared" si="520"/>
        <v>0</v>
      </c>
      <c r="N5547" s="3">
        <f t="shared" si="521"/>
        <v>0</v>
      </c>
      <c r="O5547" s="3">
        <v>211.2</v>
      </c>
      <c r="P5547" s="3">
        <v>772.64</v>
      </c>
    </row>
    <row r="5548" spans="2:16" x14ac:dyDescent="0.15">
      <c r="B5548" s="5" t="s">
        <v>1147</v>
      </c>
      <c r="C5548" s="16">
        <f t="shared" si="516"/>
        <v>2022</v>
      </c>
      <c r="D5548" s="16">
        <f t="shared" si="517"/>
        <v>6</v>
      </c>
      <c r="E5548" s="3" t="s">
        <v>20</v>
      </c>
      <c r="F5548" s="3" t="s">
        <v>12</v>
      </c>
      <c r="G5548" s="3" t="s">
        <v>13</v>
      </c>
      <c r="H5548" s="3" t="s">
        <v>5775</v>
      </c>
      <c r="I5548" s="3">
        <f t="shared" si="518"/>
        <v>0</v>
      </c>
      <c r="J5548" s="3">
        <f t="shared" si="518"/>
        <v>0</v>
      </c>
      <c r="K5548" s="3">
        <f t="shared" si="518"/>
        <v>0</v>
      </c>
      <c r="L5548" s="3">
        <f t="shared" si="519"/>
        <v>0</v>
      </c>
      <c r="M5548" s="3">
        <f t="shared" si="520"/>
        <v>0</v>
      </c>
      <c r="N5548" s="3">
        <f t="shared" si="521"/>
        <v>0</v>
      </c>
      <c r="O5548" s="3">
        <v>600</v>
      </c>
      <c r="P5548" s="3">
        <v>7478.28</v>
      </c>
    </row>
    <row r="5549" spans="2:16" x14ac:dyDescent="0.15">
      <c r="B5549" s="5">
        <v>45418</v>
      </c>
      <c r="C5549" s="16">
        <f t="shared" si="516"/>
        <v>2024</v>
      </c>
      <c r="D5549" s="16">
        <f t="shared" si="517"/>
        <v>5</v>
      </c>
      <c r="E5549" s="3" t="s">
        <v>11</v>
      </c>
      <c r="F5549" s="3" t="s">
        <v>384</v>
      </c>
      <c r="G5549" s="3" t="s">
        <v>13</v>
      </c>
      <c r="H5549" s="3" t="s">
        <v>7599</v>
      </c>
      <c r="I5549" s="3">
        <f t="shared" si="518"/>
        <v>0</v>
      </c>
      <c r="J5549" s="3">
        <f t="shared" si="518"/>
        <v>0</v>
      </c>
      <c r="K5549" s="3">
        <f t="shared" si="518"/>
        <v>0</v>
      </c>
      <c r="L5549" s="3">
        <f t="shared" si="519"/>
        <v>0</v>
      </c>
      <c r="M5549" s="3">
        <f t="shared" si="520"/>
        <v>0</v>
      </c>
      <c r="N5549" s="3">
        <f t="shared" si="521"/>
        <v>0</v>
      </c>
      <c r="O5549" s="3">
        <v>3.8</v>
      </c>
      <c r="P5549" s="3">
        <v>1596.09</v>
      </c>
    </row>
    <row r="5550" spans="2:16" x14ac:dyDescent="0.15">
      <c r="B5550" s="5" t="s">
        <v>2264</v>
      </c>
      <c r="C5550" s="16">
        <f t="shared" si="516"/>
        <v>2021</v>
      </c>
      <c r="D5550" s="16">
        <f t="shared" si="517"/>
        <v>4</v>
      </c>
      <c r="E5550" s="3" t="s">
        <v>20</v>
      </c>
      <c r="F5550" s="3" t="s">
        <v>203</v>
      </c>
      <c r="G5550" s="3" t="s">
        <v>13</v>
      </c>
      <c r="H5550" s="3" t="s">
        <v>2565</v>
      </c>
      <c r="I5550" s="3">
        <f t="shared" si="518"/>
        <v>0</v>
      </c>
      <c r="J5550" s="3">
        <f t="shared" si="518"/>
        <v>0</v>
      </c>
      <c r="K5550" s="3">
        <f t="shared" si="518"/>
        <v>0</v>
      </c>
      <c r="L5550" s="3">
        <f t="shared" si="519"/>
        <v>0</v>
      </c>
      <c r="M5550" s="3">
        <f t="shared" si="520"/>
        <v>0</v>
      </c>
      <c r="N5550" s="3">
        <f t="shared" si="521"/>
        <v>0</v>
      </c>
      <c r="O5550" s="3">
        <v>20000</v>
      </c>
      <c r="P5550" s="3">
        <v>67100</v>
      </c>
    </row>
    <row r="5551" spans="2:16" x14ac:dyDescent="0.15">
      <c r="B5551" s="5" t="s">
        <v>2355</v>
      </c>
      <c r="C5551" s="16">
        <f t="shared" si="516"/>
        <v>2021</v>
      </c>
      <c r="D5551" s="16">
        <f t="shared" si="517"/>
        <v>9</v>
      </c>
      <c r="E5551" s="3" t="s">
        <v>202</v>
      </c>
      <c r="F5551" s="3" t="s">
        <v>13</v>
      </c>
      <c r="G5551" s="3" t="s">
        <v>6280</v>
      </c>
      <c r="H5551" s="3" t="s">
        <v>6281</v>
      </c>
      <c r="I5551" s="3">
        <f t="shared" si="518"/>
        <v>0</v>
      </c>
      <c r="J5551" s="3">
        <f t="shared" si="518"/>
        <v>0</v>
      </c>
      <c r="K5551" s="3">
        <f t="shared" si="518"/>
        <v>0</v>
      </c>
      <c r="L5551" s="3">
        <f t="shared" si="519"/>
        <v>0</v>
      </c>
      <c r="M5551" s="3">
        <f t="shared" si="520"/>
        <v>0</v>
      </c>
      <c r="N5551" s="3">
        <f t="shared" si="521"/>
        <v>0</v>
      </c>
      <c r="O5551" s="3">
        <v>202</v>
      </c>
      <c r="P5551" s="3">
        <v>731240</v>
      </c>
    </row>
    <row r="5552" spans="2:16" x14ac:dyDescent="0.15">
      <c r="B5552" s="5" t="s">
        <v>195</v>
      </c>
      <c r="C5552" s="16">
        <f t="shared" si="516"/>
        <v>2021</v>
      </c>
      <c r="D5552" s="16">
        <f t="shared" si="517"/>
        <v>3</v>
      </c>
      <c r="E5552" s="3" t="s">
        <v>202</v>
      </c>
      <c r="F5552" s="3" t="s">
        <v>13</v>
      </c>
      <c r="G5552" s="3" t="s">
        <v>225</v>
      </c>
      <c r="H5552" s="3" t="s">
        <v>6323</v>
      </c>
      <c r="I5552" s="3">
        <f t="shared" si="518"/>
        <v>0</v>
      </c>
      <c r="J5552" s="3">
        <f t="shared" si="518"/>
        <v>0</v>
      </c>
      <c r="K5552" s="3">
        <f t="shared" si="518"/>
        <v>0</v>
      </c>
      <c r="L5552" s="3">
        <f t="shared" si="519"/>
        <v>0</v>
      </c>
      <c r="M5552" s="3">
        <f t="shared" si="520"/>
        <v>0</v>
      </c>
      <c r="N5552" s="3">
        <f t="shared" si="521"/>
        <v>0</v>
      </c>
      <c r="O5552" s="3">
        <v>202</v>
      </c>
      <c r="P5552" s="3">
        <v>631.12</v>
      </c>
    </row>
    <row r="5553" spans="2:16" x14ac:dyDescent="0.15">
      <c r="B5553" s="5" t="s">
        <v>215</v>
      </c>
      <c r="C5553" s="16">
        <f t="shared" si="516"/>
        <v>2021</v>
      </c>
      <c r="D5553" s="16">
        <f t="shared" si="517"/>
        <v>5</v>
      </c>
      <c r="E5553" s="3" t="s">
        <v>202</v>
      </c>
      <c r="F5553" s="3" t="s">
        <v>13</v>
      </c>
      <c r="G5553" s="3" t="s">
        <v>225</v>
      </c>
      <c r="H5553" s="3" t="s">
        <v>6140</v>
      </c>
      <c r="I5553" s="3">
        <f t="shared" si="518"/>
        <v>0</v>
      </c>
      <c r="J5553" s="3">
        <f t="shared" si="518"/>
        <v>0</v>
      </c>
      <c r="K5553" s="3">
        <f t="shared" si="518"/>
        <v>0</v>
      </c>
      <c r="L5553" s="3">
        <f t="shared" si="519"/>
        <v>0</v>
      </c>
      <c r="M5553" s="3">
        <f t="shared" si="520"/>
        <v>0</v>
      </c>
      <c r="N5553" s="3">
        <f t="shared" si="521"/>
        <v>0</v>
      </c>
      <c r="O5553" s="3">
        <v>202</v>
      </c>
      <c r="P5553" s="3">
        <v>600.14</v>
      </c>
    </row>
    <row r="5554" spans="2:16" x14ac:dyDescent="0.15">
      <c r="B5554" s="5" t="s">
        <v>2264</v>
      </c>
      <c r="C5554" s="16">
        <f t="shared" si="516"/>
        <v>2021</v>
      </c>
      <c r="D5554" s="16">
        <f t="shared" si="517"/>
        <v>4</v>
      </c>
      <c r="E5554" s="3" t="s">
        <v>202</v>
      </c>
      <c r="F5554" s="3" t="s">
        <v>13</v>
      </c>
      <c r="G5554" s="3" t="s">
        <v>225</v>
      </c>
      <c r="H5554" s="3" t="s">
        <v>6324</v>
      </c>
      <c r="I5554" s="3">
        <f t="shared" si="518"/>
        <v>0</v>
      </c>
      <c r="J5554" s="3">
        <f t="shared" si="518"/>
        <v>0</v>
      </c>
      <c r="K5554" s="3">
        <f t="shared" si="518"/>
        <v>0</v>
      </c>
      <c r="L5554" s="3">
        <f t="shared" si="519"/>
        <v>0</v>
      </c>
      <c r="M5554" s="3">
        <f t="shared" si="520"/>
        <v>0</v>
      </c>
      <c r="N5554" s="3">
        <f t="shared" si="521"/>
        <v>0</v>
      </c>
      <c r="O5554" s="3">
        <v>202</v>
      </c>
      <c r="P5554" s="3">
        <v>569.07000000000005</v>
      </c>
    </row>
    <row r="5555" spans="2:16" x14ac:dyDescent="0.15">
      <c r="B5555" s="5" t="s">
        <v>2568</v>
      </c>
      <c r="C5555" s="16">
        <f t="shared" si="516"/>
        <v>2021</v>
      </c>
      <c r="D5555" s="16">
        <f t="shared" si="517"/>
        <v>3</v>
      </c>
      <c r="E5555" s="3" t="s">
        <v>20</v>
      </c>
      <c r="F5555" s="3" t="s">
        <v>203</v>
      </c>
      <c r="G5555" s="3" t="s">
        <v>13</v>
      </c>
      <c r="H5555" s="3" t="s">
        <v>2565</v>
      </c>
      <c r="I5555" s="3">
        <f t="shared" si="518"/>
        <v>0</v>
      </c>
      <c r="J5555" s="3">
        <f t="shared" si="518"/>
        <v>0</v>
      </c>
      <c r="K5555" s="3">
        <f t="shared" si="518"/>
        <v>0</v>
      </c>
      <c r="L5555" s="3">
        <f t="shared" si="519"/>
        <v>0</v>
      </c>
      <c r="M5555" s="3">
        <f t="shared" si="520"/>
        <v>0</v>
      </c>
      <c r="N5555" s="3">
        <f t="shared" si="521"/>
        <v>0</v>
      </c>
      <c r="O5555" s="3">
        <v>20000</v>
      </c>
      <c r="P5555" s="3">
        <v>67100</v>
      </c>
    </row>
    <row r="5556" spans="2:16" x14ac:dyDescent="0.15">
      <c r="B5556" s="5" t="s">
        <v>717</v>
      </c>
      <c r="C5556" s="16">
        <f t="shared" si="516"/>
        <v>2021</v>
      </c>
      <c r="D5556" s="16">
        <f t="shared" si="517"/>
        <v>3</v>
      </c>
      <c r="E5556" s="3" t="s">
        <v>20</v>
      </c>
      <c r="F5556" s="3" t="s">
        <v>203</v>
      </c>
      <c r="G5556" s="3" t="s">
        <v>13</v>
      </c>
      <c r="H5556" s="3" t="s">
        <v>2567</v>
      </c>
      <c r="I5556" s="3">
        <f t="shared" si="518"/>
        <v>0</v>
      </c>
      <c r="J5556" s="3">
        <f t="shared" si="518"/>
        <v>0</v>
      </c>
      <c r="K5556" s="3">
        <f t="shared" si="518"/>
        <v>0</v>
      </c>
      <c r="L5556" s="3">
        <f t="shared" si="519"/>
        <v>0</v>
      </c>
      <c r="M5556" s="3">
        <f t="shared" si="520"/>
        <v>0</v>
      </c>
      <c r="N5556" s="3">
        <f t="shared" si="521"/>
        <v>0</v>
      </c>
      <c r="O5556" s="3">
        <v>20000</v>
      </c>
      <c r="P5556" s="3">
        <v>67100</v>
      </c>
    </row>
    <row r="5557" spans="2:16" x14ac:dyDescent="0.15">
      <c r="B5557" s="5" t="s">
        <v>2569</v>
      </c>
      <c r="C5557" s="16">
        <f t="shared" si="516"/>
        <v>2021</v>
      </c>
      <c r="D5557" s="16">
        <f t="shared" si="517"/>
        <v>3</v>
      </c>
      <c r="E5557" s="3" t="s">
        <v>20</v>
      </c>
      <c r="F5557" s="3" t="s">
        <v>203</v>
      </c>
      <c r="G5557" s="3" t="s">
        <v>13</v>
      </c>
      <c r="H5557" s="3" t="s">
        <v>2570</v>
      </c>
      <c r="I5557" s="3">
        <f t="shared" si="518"/>
        <v>0</v>
      </c>
      <c r="J5557" s="3">
        <f t="shared" si="518"/>
        <v>0</v>
      </c>
      <c r="K5557" s="3">
        <f t="shared" si="518"/>
        <v>0</v>
      </c>
      <c r="L5557" s="3">
        <f t="shared" si="519"/>
        <v>0</v>
      </c>
      <c r="M5557" s="3">
        <f t="shared" si="520"/>
        <v>0</v>
      </c>
      <c r="N5557" s="3">
        <f t="shared" si="521"/>
        <v>0</v>
      </c>
      <c r="O5557" s="3">
        <v>20000</v>
      </c>
      <c r="P5557" s="3">
        <v>67100</v>
      </c>
    </row>
    <row r="5558" spans="2:16" x14ac:dyDescent="0.15">
      <c r="B5558" s="5" t="s">
        <v>1523</v>
      </c>
      <c r="C5558" s="16">
        <f t="shared" si="516"/>
        <v>2021</v>
      </c>
      <c r="D5558" s="16">
        <f t="shared" si="517"/>
        <v>3</v>
      </c>
      <c r="E5558" s="3" t="s">
        <v>20</v>
      </c>
      <c r="F5558" s="3" t="s">
        <v>203</v>
      </c>
      <c r="G5558" s="3" t="s">
        <v>13</v>
      </c>
      <c r="H5558" s="3" t="s">
        <v>2570</v>
      </c>
      <c r="I5558" s="3">
        <f t="shared" si="518"/>
        <v>0</v>
      </c>
      <c r="J5558" s="3">
        <f t="shared" si="518"/>
        <v>0</v>
      </c>
      <c r="K5558" s="3">
        <f t="shared" si="518"/>
        <v>0</v>
      </c>
      <c r="L5558" s="3">
        <f t="shared" si="519"/>
        <v>0</v>
      </c>
      <c r="M5558" s="3">
        <f t="shared" si="520"/>
        <v>0</v>
      </c>
      <c r="N5558" s="3">
        <f t="shared" si="521"/>
        <v>0</v>
      </c>
      <c r="O5558" s="3">
        <v>20000</v>
      </c>
      <c r="P5558" s="3">
        <v>67100</v>
      </c>
    </row>
    <row r="5559" spans="2:16" x14ac:dyDescent="0.15">
      <c r="B5559" s="5" t="s">
        <v>935</v>
      </c>
      <c r="C5559" s="16">
        <f t="shared" si="516"/>
        <v>2021</v>
      </c>
      <c r="D5559" s="16">
        <f t="shared" si="517"/>
        <v>3</v>
      </c>
      <c r="E5559" s="3" t="s">
        <v>20</v>
      </c>
      <c r="F5559" s="3" t="s">
        <v>203</v>
      </c>
      <c r="G5559" s="3" t="s">
        <v>13</v>
      </c>
      <c r="H5559" s="3" t="s">
        <v>2570</v>
      </c>
      <c r="I5559" s="3">
        <f t="shared" si="518"/>
        <v>0</v>
      </c>
      <c r="J5559" s="3">
        <f t="shared" si="518"/>
        <v>0</v>
      </c>
      <c r="K5559" s="3">
        <f t="shared" si="518"/>
        <v>0</v>
      </c>
      <c r="L5559" s="3">
        <f t="shared" si="519"/>
        <v>0</v>
      </c>
      <c r="M5559" s="3">
        <f t="shared" si="520"/>
        <v>0</v>
      </c>
      <c r="N5559" s="3">
        <f t="shared" si="521"/>
        <v>0</v>
      </c>
      <c r="O5559" s="3">
        <v>20000</v>
      </c>
      <c r="P5559" s="3">
        <v>67100</v>
      </c>
    </row>
    <row r="5560" spans="2:16" x14ac:dyDescent="0.15">
      <c r="B5560" s="5" t="s">
        <v>1963</v>
      </c>
      <c r="C5560" s="16">
        <f t="shared" si="516"/>
        <v>2021</v>
      </c>
      <c r="D5560" s="16">
        <f t="shared" si="517"/>
        <v>2</v>
      </c>
      <c r="E5560" s="3" t="s">
        <v>20</v>
      </c>
      <c r="F5560" s="3" t="s">
        <v>203</v>
      </c>
      <c r="G5560" s="3" t="s">
        <v>13</v>
      </c>
      <c r="H5560" s="3" t="s">
        <v>2570</v>
      </c>
      <c r="I5560" s="3">
        <f t="shared" si="518"/>
        <v>0</v>
      </c>
      <c r="J5560" s="3">
        <f t="shared" si="518"/>
        <v>0</v>
      </c>
      <c r="K5560" s="3">
        <f t="shared" si="518"/>
        <v>0</v>
      </c>
      <c r="L5560" s="3">
        <f t="shared" si="519"/>
        <v>0</v>
      </c>
      <c r="M5560" s="3">
        <f t="shared" si="520"/>
        <v>0</v>
      </c>
      <c r="N5560" s="3">
        <f t="shared" si="521"/>
        <v>0</v>
      </c>
      <c r="O5560" s="3">
        <v>20000</v>
      </c>
      <c r="P5560" s="3">
        <v>67100</v>
      </c>
    </row>
    <row r="5561" spans="2:16" x14ac:dyDescent="0.15">
      <c r="B5561" s="5" t="s">
        <v>671</v>
      </c>
      <c r="C5561" s="16">
        <f t="shared" si="516"/>
        <v>2021</v>
      </c>
      <c r="D5561" s="16">
        <f t="shared" si="517"/>
        <v>2</v>
      </c>
      <c r="E5561" s="3" t="s">
        <v>20</v>
      </c>
      <c r="F5561" s="3" t="s">
        <v>203</v>
      </c>
      <c r="G5561" s="3" t="s">
        <v>13</v>
      </c>
      <c r="H5561" s="3" t="s">
        <v>2570</v>
      </c>
      <c r="I5561" s="3">
        <f t="shared" si="518"/>
        <v>0</v>
      </c>
      <c r="J5561" s="3">
        <f t="shared" si="518"/>
        <v>0</v>
      </c>
      <c r="K5561" s="3">
        <f t="shared" si="518"/>
        <v>0</v>
      </c>
      <c r="L5561" s="3">
        <f t="shared" si="519"/>
        <v>0</v>
      </c>
      <c r="M5561" s="3">
        <f t="shared" si="520"/>
        <v>0</v>
      </c>
      <c r="N5561" s="3">
        <f t="shared" si="521"/>
        <v>0</v>
      </c>
      <c r="O5561" s="3">
        <v>20000</v>
      </c>
      <c r="P5561" s="3">
        <v>67100</v>
      </c>
    </row>
    <row r="5562" spans="2:16" x14ac:dyDescent="0.15">
      <c r="B5562" s="5" t="s">
        <v>4634</v>
      </c>
      <c r="C5562" s="16">
        <f t="shared" si="516"/>
        <v>2021</v>
      </c>
      <c r="D5562" s="16">
        <f t="shared" si="517"/>
        <v>8</v>
      </c>
      <c r="E5562" s="3" t="s">
        <v>202</v>
      </c>
      <c r="F5562" s="3" t="s">
        <v>1319</v>
      </c>
      <c r="G5562" s="3" t="s">
        <v>203</v>
      </c>
      <c r="H5562" s="3" t="s">
        <v>5010</v>
      </c>
      <c r="I5562" s="3">
        <f t="shared" si="518"/>
        <v>0</v>
      </c>
      <c r="J5562" s="3">
        <f t="shared" si="518"/>
        <v>0</v>
      </c>
      <c r="K5562" s="3">
        <f t="shared" si="518"/>
        <v>0</v>
      </c>
      <c r="L5562" s="3">
        <f t="shared" si="519"/>
        <v>0</v>
      </c>
      <c r="M5562" s="3">
        <f t="shared" si="520"/>
        <v>0</v>
      </c>
      <c r="N5562" s="3">
        <f t="shared" si="521"/>
        <v>0</v>
      </c>
      <c r="O5562" s="3">
        <v>200</v>
      </c>
      <c r="P5562" s="3">
        <v>1392.06</v>
      </c>
    </row>
    <row r="5563" spans="2:16" x14ac:dyDescent="0.15">
      <c r="B5563" s="5" t="s">
        <v>706</v>
      </c>
      <c r="C5563" s="16">
        <f t="shared" si="516"/>
        <v>2021</v>
      </c>
      <c r="D5563" s="16">
        <f t="shared" si="517"/>
        <v>2</v>
      </c>
      <c r="E5563" s="3" t="s">
        <v>20</v>
      </c>
      <c r="F5563" s="3" t="s">
        <v>203</v>
      </c>
      <c r="G5563" s="3" t="s">
        <v>13</v>
      </c>
      <c r="H5563" s="3" t="s">
        <v>2570</v>
      </c>
      <c r="I5563" s="3">
        <f t="shared" si="518"/>
        <v>0</v>
      </c>
      <c r="J5563" s="3">
        <f t="shared" si="518"/>
        <v>0</v>
      </c>
      <c r="K5563" s="3">
        <f t="shared" si="518"/>
        <v>0</v>
      </c>
      <c r="L5563" s="3">
        <f t="shared" si="519"/>
        <v>0</v>
      </c>
      <c r="M5563" s="3">
        <f t="shared" si="520"/>
        <v>0</v>
      </c>
      <c r="N5563" s="3">
        <f t="shared" si="521"/>
        <v>0</v>
      </c>
      <c r="O5563" s="3">
        <v>20000</v>
      </c>
      <c r="P5563" s="3">
        <v>67100</v>
      </c>
    </row>
    <row r="5564" spans="2:16" x14ac:dyDescent="0.15">
      <c r="B5564" s="5" t="s">
        <v>1945</v>
      </c>
      <c r="C5564" s="16">
        <f t="shared" si="516"/>
        <v>2021</v>
      </c>
      <c r="D5564" s="16">
        <f t="shared" si="517"/>
        <v>2</v>
      </c>
      <c r="E5564" s="3" t="s">
        <v>202</v>
      </c>
      <c r="F5564" s="3" t="s">
        <v>13</v>
      </c>
      <c r="G5564" s="3" t="s">
        <v>203</v>
      </c>
      <c r="H5564" s="3" t="s">
        <v>6359</v>
      </c>
      <c r="I5564" s="3">
        <f t="shared" si="518"/>
        <v>0</v>
      </c>
      <c r="J5564" s="3">
        <f t="shared" si="518"/>
        <v>0</v>
      </c>
      <c r="K5564" s="3">
        <f t="shared" si="518"/>
        <v>0</v>
      </c>
      <c r="L5564" s="3">
        <f t="shared" si="519"/>
        <v>0</v>
      </c>
      <c r="M5564" s="3">
        <f t="shared" si="520"/>
        <v>0</v>
      </c>
      <c r="N5564" s="3">
        <f t="shared" si="521"/>
        <v>0</v>
      </c>
      <c r="O5564" s="3">
        <v>200</v>
      </c>
      <c r="P5564" s="3">
        <v>1371.48</v>
      </c>
    </row>
    <row r="5565" spans="2:16" x14ac:dyDescent="0.15">
      <c r="B5565" s="5" t="s">
        <v>701</v>
      </c>
      <c r="C5565" s="16">
        <f t="shared" si="516"/>
        <v>2021</v>
      </c>
      <c r="D5565" s="16">
        <f t="shared" si="517"/>
        <v>4</v>
      </c>
      <c r="E5565" s="3" t="s">
        <v>20</v>
      </c>
      <c r="F5565" s="3" t="s">
        <v>203</v>
      </c>
      <c r="G5565" s="3" t="s">
        <v>13</v>
      </c>
      <c r="H5565" s="3" t="s">
        <v>2566</v>
      </c>
      <c r="I5565" s="3">
        <f t="shared" si="518"/>
        <v>0</v>
      </c>
      <c r="J5565" s="3">
        <f t="shared" si="518"/>
        <v>0</v>
      </c>
      <c r="K5565" s="3">
        <f t="shared" si="518"/>
        <v>0</v>
      </c>
      <c r="L5565" s="3">
        <f t="shared" si="519"/>
        <v>0</v>
      </c>
      <c r="M5565" s="3">
        <f t="shared" si="520"/>
        <v>0</v>
      </c>
      <c r="N5565" s="3">
        <f t="shared" si="521"/>
        <v>0</v>
      </c>
      <c r="O5565" s="3">
        <v>20000</v>
      </c>
      <c r="P5565" s="3">
        <v>67100</v>
      </c>
    </row>
    <row r="5566" spans="2:16" x14ac:dyDescent="0.15">
      <c r="B5566" s="5" t="s">
        <v>392</v>
      </c>
      <c r="C5566" s="16">
        <f t="shared" si="516"/>
        <v>2021</v>
      </c>
      <c r="D5566" s="16">
        <f t="shared" si="517"/>
        <v>1</v>
      </c>
      <c r="E5566" s="3" t="s">
        <v>202</v>
      </c>
      <c r="F5566" s="3" t="s">
        <v>13</v>
      </c>
      <c r="G5566" s="3" t="s">
        <v>203</v>
      </c>
      <c r="H5566" s="3" t="s">
        <v>6038</v>
      </c>
      <c r="I5566" s="3">
        <f t="shared" si="518"/>
        <v>0</v>
      </c>
      <c r="J5566" s="3">
        <f t="shared" si="518"/>
        <v>0</v>
      </c>
      <c r="K5566" s="3">
        <f t="shared" si="518"/>
        <v>0</v>
      </c>
      <c r="L5566" s="3">
        <f t="shared" si="519"/>
        <v>0</v>
      </c>
      <c r="M5566" s="3">
        <f t="shared" si="520"/>
        <v>0</v>
      </c>
      <c r="N5566" s="3">
        <f t="shared" si="521"/>
        <v>0</v>
      </c>
      <c r="O5566" s="3">
        <v>200</v>
      </c>
      <c r="P5566" s="3">
        <v>1344.53</v>
      </c>
    </row>
    <row r="5567" spans="2:16" x14ac:dyDescent="0.15">
      <c r="B5567" s="5" t="s">
        <v>2561</v>
      </c>
      <c r="C5567" s="16">
        <f t="shared" si="516"/>
        <v>2020</v>
      </c>
      <c r="D5567" s="16">
        <f t="shared" si="517"/>
        <v>10</v>
      </c>
      <c r="E5567" s="3" t="s">
        <v>20</v>
      </c>
      <c r="F5567" s="3" t="s">
        <v>203</v>
      </c>
      <c r="G5567" s="3" t="s">
        <v>13</v>
      </c>
      <c r="H5567" s="3" t="s">
        <v>2562</v>
      </c>
      <c r="I5567" s="3">
        <f t="shared" si="518"/>
        <v>0</v>
      </c>
      <c r="J5567" s="3">
        <f t="shared" si="518"/>
        <v>0</v>
      </c>
      <c r="K5567" s="3">
        <f t="shared" si="518"/>
        <v>0</v>
      </c>
      <c r="L5567" s="3">
        <f t="shared" si="519"/>
        <v>0</v>
      </c>
      <c r="M5567" s="3">
        <f t="shared" si="520"/>
        <v>0</v>
      </c>
      <c r="N5567" s="3">
        <f t="shared" si="521"/>
        <v>0</v>
      </c>
      <c r="O5567" s="3">
        <v>20000</v>
      </c>
      <c r="P5567" s="3">
        <v>67100</v>
      </c>
    </row>
    <row r="5568" spans="2:16" x14ac:dyDescent="0.15">
      <c r="B5568" s="5" t="s">
        <v>662</v>
      </c>
      <c r="C5568" s="16">
        <f t="shared" si="516"/>
        <v>2021</v>
      </c>
      <c r="D5568" s="16">
        <f t="shared" si="517"/>
        <v>1</v>
      </c>
      <c r="E5568" s="3" t="s">
        <v>202</v>
      </c>
      <c r="F5568" s="3" t="s">
        <v>13</v>
      </c>
      <c r="G5568" s="3" t="s">
        <v>203</v>
      </c>
      <c r="H5568" s="3" t="s">
        <v>6038</v>
      </c>
      <c r="I5568" s="3">
        <f t="shared" si="518"/>
        <v>0</v>
      </c>
      <c r="J5568" s="3">
        <f t="shared" si="518"/>
        <v>0</v>
      </c>
      <c r="K5568" s="3">
        <f t="shared" si="518"/>
        <v>0</v>
      </c>
      <c r="L5568" s="3">
        <f t="shared" si="519"/>
        <v>0</v>
      </c>
      <c r="M5568" s="3">
        <f t="shared" si="520"/>
        <v>0</v>
      </c>
      <c r="N5568" s="3">
        <f t="shared" si="521"/>
        <v>0</v>
      </c>
      <c r="O5568" s="3">
        <v>200</v>
      </c>
      <c r="P5568" s="3">
        <v>1294.58</v>
      </c>
    </row>
    <row r="5569" spans="2:16" x14ac:dyDescent="0.15">
      <c r="B5569" s="5" t="s">
        <v>77</v>
      </c>
      <c r="C5569" s="16">
        <f t="shared" si="516"/>
        <v>2020</v>
      </c>
      <c r="D5569" s="16">
        <f t="shared" si="517"/>
        <v>10</v>
      </c>
      <c r="E5569" s="3" t="s">
        <v>20</v>
      </c>
      <c r="F5569" s="3" t="s">
        <v>203</v>
      </c>
      <c r="G5569" s="3" t="s">
        <v>13</v>
      </c>
      <c r="H5569" s="3" t="s">
        <v>2562</v>
      </c>
      <c r="I5569" s="3">
        <f t="shared" si="518"/>
        <v>0</v>
      </c>
      <c r="J5569" s="3">
        <f t="shared" si="518"/>
        <v>0</v>
      </c>
      <c r="K5569" s="3">
        <f t="shared" si="518"/>
        <v>0</v>
      </c>
      <c r="L5569" s="3">
        <f t="shared" si="519"/>
        <v>0</v>
      </c>
      <c r="M5569" s="3">
        <f t="shared" si="520"/>
        <v>0</v>
      </c>
      <c r="N5569" s="3">
        <f t="shared" si="521"/>
        <v>0</v>
      </c>
      <c r="O5569" s="3">
        <v>20000</v>
      </c>
      <c r="P5569" s="3">
        <v>67100</v>
      </c>
    </row>
    <row r="5570" spans="2:16" x14ac:dyDescent="0.15">
      <c r="B5570" s="5" t="s">
        <v>666</v>
      </c>
      <c r="C5570" s="16">
        <f t="shared" si="516"/>
        <v>2021</v>
      </c>
      <c r="D5570" s="16">
        <f t="shared" si="517"/>
        <v>6</v>
      </c>
      <c r="E5570" s="3" t="s">
        <v>202</v>
      </c>
      <c r="F5570" s="3" t="s">
        <v>13</v>
      </c>
      <c r="G5570" s="3" t="s">
        <v>203</v>
      </c>
      <c r="H5570" s="3" t="s">
        <v>4659</v>
      </c>
      <c r="I5570" s="3">
        <f t="shared" si="518"/>
        <v>0</v>
      </c>
      <c r="J5570" s="3">
        <f t="shared" si="518"/>
        <v>0</v>
      </c>
      <c r="K5570" s="3">
        <f t="shared" si="518"/>
        <v>0</v>
      </c>
      <c r="L5570" s="3">
        <f t="shared" si="519"/>
        <v>0</v>
      </c>
      <c r="M5570" s="3">
        <f t="shared" si="520"/>
        <v>0</v>
      </c>
      <c r="N5570" s="3">
        <f t="shared" si="521"/>
        <v>0</v>
      </c>
      <c r="O5570" s="3">
        <v>200</v>
      </c>
      <c r="P5570" s="3">
        <v>1116.82</v>
      </c>
    </row>
    <row r="5571" spans="2:16" x14ac:dyDescent="0.15">
      <c r="B5571" s="5" t="s">
        <v>1514</v>
      </c>
      <c r="C5571" s="16">
        <f t="shared" si="516"/>
        <v>2021</v>
      </c>
      <c r="D5571" s="16">
        <f t="shared" si="517"/>
        <v>10</v>
      </c>
      <c r="E5571" s="3" t="s">
        <v>202</v>
      </c>
      <c r="F5571" s="3" t="s">
        <v>13</v>
      </c>
      <c r="G5571" s="3" t="s">
        <v>203</v>
      </c>
      <c r="H5571" s="3" t="s">
        <v>4659</v>
      </c>
      <c r="I5571" s="3">
        <f t="shared" si="518"/>
        <v>0</v>
      </c>
      <c r="J5571" s="3">
        <f t="shared" si="518"/>
        <v>0</v>
      </c>
      <c r="K5571" s="3">
        <f t="shared" si="518"/>
        <v>0</v>
      </c>
      <c r="L5571" s="3">
        <f t="shared" si="519"/>
        <v>0</v>
      </c>
      <c r="M5571" s="3">
        <f t="shared" si="520"/>
        <v>0</v>
      </c>
      <c r="N5571" s="3">
        <f t="shared" si="521"/>
        <v>0</v>
      </c>
      <c r="O5571" s="3">
        <v>200</v>
      </c>
      <c r="P5571" s="3">
        <v>1055.93</v>
      </c>
    </row>
    <row r="5572" spans="2:16" x14ac:dyDescent="0.15">
      <c r="B5572" s="5" t="s">
        <v>2187</v>
      </c>
      <c r="C5572" s="16">
        <f t="shared" ref="C5572:C5635" si="522">YEAR(B5572)</f>
        <v>2020</v>
      </c>
      <c r="D5572" s="16">
        <f t="shared" ref="D5572:D5635" si="523">MONTH(B5572)</f>
        <v>6</v>
      </c>
      <c r="E5572" s="3" t="s">
        <v>20</v>
      </c>
      <c r="F5572" s="3" t="s">
        <v>203</v>
      </c>
      <c r="G5572" s="3" t="s">
        <v>13</v>
      </c>
      <c r="H5572" s="3" t="s">
        <v>2563</v>
      </c>
      <c r="I5572" s="3">
        <f t="shared" ref="I5572:K5635" si="524">MIN(1,IFERROR(SEARCH(I$2,$H5572),0))</f>
        <v>0</v>
      </c>
      <c r="J5572" s="3">
        <f t="shared" si="524"/>
        <v>0</v>
      </c>
      <c r="K5572" s="3">
        <f t="shared" si="524"/>
        <v>0</v>
      </c>
      <c r="L5572" s="3">
        <f t="shared" ref="L5572:L5635" si="525">IF(I5572*J5572=1,"Гороховый изолят",IF(I5572*K5572=1,"Гороховый концентрат",0))</f>
        <v>0</v>
      </c>
      <c r="M5572" s="3">
        <f t="shared" ref="M5572:M5635" si="526">$I5572*J5572</f>
        <v>0</v>
      </c>
      <c r="N5572" s="3">
        <f t="shared" ref="N5572:N5635" si="527">$I5572*K5572</f>
        <v>0</v>
      </c>
      <c r="O5572" s="3">
        <v>20000</v>
      </c>
      <c r="P5572" s="3">
        <v>67100</v>
      </c>
    </row>
    <row r="5573" spans="2:16" x14ac:dyDescent="0.15">
      <c r="B5573" s="5" t="s">
        <v>2103</v>
      </c>
      <c r="C5573" s="16">
        <f t="shared" si="522"/>
        <v>2021</v>
      </c>
      <c r="D5573" s="16">
        <f t="shared" si="523"/>
        <v>10</v>
      </c>
      <c r="E5573" s="3" t="s">
        <v>202</v>
      </c>
      <c r="F5573" s="3" t="s">
        <v>12</v>
      </c>
      <c r="G5573" s="3" t="s">
        <v>203</v>
      </c>
      <c r="H5573" s="3" t="s">
        <v>5304</v>
      </c>
      <c r="I5573" s="3">
        <f t="shared" si="524"/>
        <v>0</v>
      </c>
      <c r="J5573" s="3">
        <f t="shared" si="524"/>
        <v>0</v>
      </c>
      <c r="K5573" s="3">
        <f t="shared" si="524"/>
        <v>0</v>
      </c>
      <c r="L5573" s="3">
        <f t="shared" si="525"/>
        <v>0</v>
      </c>
      <c r="M5573" s="3">
        <f t="shared" si="526"/>
        <v>0</v>
      </c>
      <c r="N5573" s="3">
        <f t="shared" si="527"/>
        <v>0</v>
      </c>
      <c r="O5573" s="3">
        <v>200</v>
      </c>
      <c r="P5573" s="3">
        <v>877.19</v>
      </c>
    </row>
    <row r="5574" spans="2:16" x14ac:dyDescent="0.15">
      <c r="B5574" s="5" t="s">
        <v>267</v>
      </c>
      <c r="C5574" s="16">
        <f t="shared" si="522"/>
        <v>2021</v>
      </c>
      <c r="D5574" s="16">
        <f t="shared" si="523"/>
        <v>7</v>
      </c>
      <c r="E5574" s="3" t="s">
        <v>202</v>
      </c>
      <c r="F5574" s="3" t="s">
        <v>13</v>
      </c>
      <c r="G5574" s="3" t="s">
        <v>203</v>
      </c>
      <c r="H5574" s="3" t="s">
        <v>6250</v>
      </c>
      <c r="I5574" s="3">
        <f t="shared" si="524"/>
        <v>0</v>
      </c>
      <c r="J5574" s="3">
        <f t="shared" si="524"/>
        <v>0</v>
      </c>
      <c r="K5574" s="3">
        <f t="shared" si="524"/>
        <v>1</v>
      </c>
      <c r="L5574" s="3">
        <f t="shared" si="525"/>
        <v>0</v>
      </c>
      <c r="M5574" s="3">
        <f t="shared" si="526"/>
        <v>0</v>
      </c>
      <c r="N5574" s="3">
        <f t="shared" si="527"/>
        <v>0</v>
      </c>
      <c r="O5574" s="3">
        <v>200</v>
      </c>
      <c r="P5574" s="3">
        <v>874.07</v>
      </c>
    </row>
    <row r="5575" spans="2:16" x14ac:dyDescent="0.15">
      <c r="B5575" s="5" t="s">
        <v>367</v>
      </c>
      <c r="C5575" s="16">
        <f t="shared" si="522"/>
        <v>2020</v>
      </c>
      <c r="D5575" s="16">
        <f t="shared" si="523"/>
        <v>2</v>
      </c>
      <c r="E5575" s="3" t="s">
        <v>20</v>
      </c>
      <c r="F5575" s="3" t="s">
        <v>203</v>
      </c>
      <c r="G5575" s="3" t="s">
        <v>13</v>
      </c>
      <c r="H5575" s="3" t="s">
        <v>2564</v>
      </c>
      <c r="I5575" s="3">
        <f t="shared" si="524"/>
        <v>0</v>
      </c>
      <c r="J5575" s="3">
        <f t="shared" si="524"/>
        <v>0</v>
      </c>
      <c r="K5575" s="3">
        <f t="shared" si="524"/>
        <v>0</v>
      </c>
      <c r="L5575" s="3">
        <f t="shared" si="525"/>
        <v>0</v>
      </c>
      <c r="M5575" s="3">
        <f t="shared" si="526"/>
        <v>0</v>
      </c>
      <c r="N5575" s="3">
        <f t="shared" si="527"/>
        <v>0</v>
      </c>
      <c r="O5575" s="3">
        <v>20000</v>
      </c>
      <c r="P5575" s="3">
        <v>67100</v>
      </c>
    </row>
    <row r="5576" spans="2:16" x14ac:dyDescent="0.15">
      <c r="B5576" s="5" t="s">
        <v>1154</v>
      </c>
      <c r="C5576" s="16">
        <f t="shared" si="522"/>
        <v>2021</v>
      </c>
      <c r="D5576" s="16">
        <f t="shared" si="523"/>
        <v>11</v>
      </c>
      <c r="E5576" s="3" t="s">
        <v>202</v>
      </c>
      <c r="F5576" s="3" t="s">
        <v>5791</v>
      </c>
      <c r="G5576" s="3" t="s">
        <v>203</v>
      </c>
      <c r="H5576" s="3" t="s">
        <v>6368</v>
      </c>
      <c r="I5576" s="3">
        <f t="shared" si="524"/>
        <v>0</v>
      </c>
      <c r="J5576" s="3">
        <f t="shared" si="524"/>
        <v>0</v>
      </c>
      <c r="K5576" s="3">
        <f t="shared" si="524"/>
        <v>1</v>
      </c>
      <c r="L5576" s="3">
        <f t="shared" si="525"/>
        <v>0</v>
      </c>
      <c r="M5576" s="3">
        <f t="shared" si="526"/>
        <v>0</v>
      </c>
      <c r="N5576" s="3">
        <f t="shared" si="527"/>
        <v>0</v>
      </c>
      <c r="O5576" s="3">
        <v>200</v>
      </c>
      <c r="P5576" s="3">
        <v>731.38</v>
      </c>
    </row>
    <row r="5577" spans="2:16" x14ac:dyDescent="0.15">
      <c r="B5577" s="5" t="s">
        <v>333</v>
      </c>
      <c r="C5577" s="16">
        <f t="shared" si="522"/>
        <v>2020</v>
      </c>
      <c r="D5577" s="16">
        <f t="shared" si="523"/>
        <v>1</v>
      </c>
      <c r="E5577" s="3" t="s">
        <v>20</v>
      </c>
      <c r="F5577" s="3" t="s">
        <v>203</v>
      </c>
      <c r="G5577" s="3" t="s">
        <v>13</v>
      </c>
      <c r="H5577" s="3" t="s">
        <v>2564</v>
      </c>
      <c r="I5577" s="3">
        <f t="shared" si="524"/>
        <v>0</v>
      </c>
      <c r="J5577" s="3">
        <f t="shared" si="524"/>
        <v>0</v>
      </c>
      <c r="K5577" s="3">
        <f t="shared" si="524"/>
        <v>0</v>
      </c>
      <c r="L5577" s="3">
        <f t="shared" si="525"/>
        <v>0</v>
      </c>
      <c r="M5577" s="3">
        <f t="shared" si="526"/>
        <v>0</v>
      </c>
      <c r="N5577" s="3">
        <f t="shared" si="527"/>
        <v>0</v>
      </c>
      <c r="O5577" s="3">
        <v>20000</v>
      </c>
      <c r="P5577" s="3">
        <v>67100</v>
      </c>
    </row>
    <row r="5578" spans="2:16" x14ac:dyDescent="0.15">
      <c r="B5578" s="5" t="s">
        <v>102</v>
      </c>
      <c r="C5578" s="16">
        <f t="shared" si="522"/>
        <v>2021</v>
      </c>
      <c r="D5578" s="16">
        <f t="shared" si="523"/>
        <v>8</v>
      </c>
      <c r="E5578" s="3" t="s">
        <v>202</v>
      </c>
      <c r="F5578" s="3" t="s">
        <v>12</v>
      </c>
      <c r="G5578" s="3" t="s">
        <v>203</v>
      </c>
      <c r="H5578" s="3" t="s">
        <v>6376</v>
      </c>
      <c r="I5578" s="3">
        <f t="shared" si="524"/>
        <v>0</v>
      </c>
      <c r="J5578" s="3">
        <f t="shared" si="524"/>
        <v>1</v>
      </c>
      <c r="K5578" s="3">
        <f t="shared" si="524"/>
        <v>0</v>
      </c>
      <c r="L5578" s="3">
        <f t="shared" si="525"/>
        <v>0</v>
      </c>
      <c r="M5578" s="3">
        <f t="shared" si="526"/>
        <v>0</v>
      </c>
      <c r="N5578" s="3">
        <f t="shared" si="527"/>
        <v>0</v>
      </c>
      <c r="O5578" s="3">
        <v>200</v>
      </c>
      <c r="P5578" s="3">
        <v>285.86</v>
      </c>
    </row>
    <row r="5579" spans="2:16" x14ac:dyDescent="0.15">
      <c r="B5579" s="5" t="s">
        <v>651</v>
      </c>
      <c r="C5579" s="16">
        <f t="shared" si="522"/>
        <v>2021</v>
      </c>
      <c r="D5579" s="16">
        <f t="shared" si="523"/>
        <v>2</v>
      </c>
      <c r="E5579" s="3" t="s">
        <v>202</v>
      </c>
      <c r="F5579" s="3" t="s">
        <v>13</v>
      </c>
      <c r="G5579" s="3" t="s">
        <v>1281</v>
      </c>
      <c r="H5579" s="3" t="s">
        <v>6377</v>
      </c>
      <c r="I5579" s="3">
        <f t="shared" si="524"/>
        <v>0</v>
      </c>
      <c r="J5579" s="3">
        <f t="shared" si="524"/>
        <v>0</v>
      </c>
      <c r="K5579" s="3">
        <f t="shared" si="524"/>
        <v>0</v>
      </c>
      <c r="L5579" s="3">
        <f t="shared" si="525"/>
        <v>0</v>
      </c>
      <c r="M5579" s="3">
        <f t="shared" si="526"/>
        <v>0</v>
      </c>
      <c r="N5579" s="3">
        <f t="shared" si="527"/>
        <v>0</v>
      </c>
      <c r="O5579" s="3">
        <v>200</v>
      </c>
      <c r="P5579" s="3">
        <v>263.04000000000002</v>
      </c>
    </row>
    <row r="5580" spans="2:16" x14ac:dyDescent="0.15">
      <c r="B5580" s="5" t="s">
        <v>3083</v>
      </c>
      <c r="C5580" s="16">
        <f t="shared" si="522"/>
        <v>2021</v>
      </c>
      <c r="D5580" s="16">
        <f t="shared" si="523"/>
        <v>7</v>
      </c>
      <c r="E5580" s="3" t="s">
        <v>202</v>
      </c>
      <c r="F5580" s="3" t="s">
        <v>13</v>
      </c>
      <c r="G5580" s="3" t="s">
        <v>2715</v>
      </c>
      <c r="H5580" s="3" t="s">
        <v>6379</v>
      </c>
      <c r="I5580" s="3">
        <f t="shared" si="524"/>
        <v>0</v>
      </c>
      <c r="J5580" s="3">
        <f t="shared" si="524"/>
        <v>0</v>
      </c>
      <c r="K5580" s="3">
        <f t="shared" si="524"/>
        <v>0</v>
      </c>
      <c r="L5580" s="3">
        <f t="shared" si="525"/>
        <v>0</v>
      </c>
      <c r="M5580" s="3">
        <f t="shared" si="526"/>
        <v>0</v>
      </c>
      <c r="N5580" s="3">
        <f t="shared" si="527"/>
        <v>0</v>
      </c>
      <c r="O5580" s="3">
        <v>200</v>
      </c>
      <c r="P5580" s="3">
        <v>134.63</v>
      </c>
    </row>
    <row r="5581" spans="2:16" x14ac:dyDescent="0.15">
      <c r="B5581" s="5" t="s">
        <v>413</v>
      </c>
      <c r="C5581" s="16">
        <f t="shared" si="522"/>
        <v>2021</v>
      </c>
      <c r="D5581" s="16">
        <f t="shared" si="523"/>
        <v>6</v>
      </c>
      <c r="E5581" s="3" t="s">
        <v>202</v>
      </c>
      <c r="F5581" s="3" t="s">
        <v>13</v>
      </c>
      <c r="G5581" s="3" t="s">
        <v>2957</v>
      </c>
      <c r="H5581" s="3" t="s">
        <v>4569</v>
      </c>
      <c r="I5581" s="3">
        <f t="shared" si="524"/>
        <v>0</v>
      </c>
      <c r="J5581" s="3">
        <f t="shared" si="524"/>
        <v>0</v>
      </c>
      <c r="K5581" s="3">
        <f t="shared" si="524"/>
        <v>1</v>
      </c>
      <c r="L5581" s="3">
        <f t="shared" si="525"/>
        <v>0</v>
      </c>
      <c r="M5581" s="3">
        <f t="shared" si="526"/>
        <v>0</v>
      </c>
      <c r="N5581" s="3">
        <f t="shared" si="527"/>
        <v>0</v>
      </c>
      <c r="O5581" s="3">
        <v>198.70400000000001</v>
      </c>
      <c r="P5581" s="3">
        <v>8148.33</v>
      </c>
    </row>
    <row r="5582" spans="2:16" x14ac:dyDescent="0.15">
      <c r="B5582" s="5" t="s">
        <v>2056</v>
      </c>
      <c r="C5582" s="16">
        <f t="shared" si="522"/>
        <v>2021</v>
      </c>
      <c r="D5582" s="16">
        <f t="shared" si="523"/>
        <v>11</v>
      </c>
      <c r="E5582" s="3" t="s">
        <v>202</v>
      </c>
      <c r="F5582" s="3" t="s">
        <v>13</v>
      </c>
      <c r="G5582" s="3" t="s">
        <v>203</v>
      </c>
      <c r="H5582" s="3" t="s">
        <v>5294</v>
      </c>
      <c r="I5582" s="3">
        <f t="shared" si="524"/>
        <v>0</v>
      </c>
      <c r="J5582" s="3">
        <f t="shared" si="524"/>
        <v>0</v>
      </c>
      <c r="K5582" s="3">
        <f t="shared" si="524"/>
        <v>1</v>
      </c>
      <c r="L5582" s="3">
        <f t="shared" si="525"/>
        <v>0</v>
      </c>
      <c r="M5582" s="3">
        <f t="shared" si="526"/>
        <v>0</v>
      </c>
      <c r="N5582" s="3">
        <f t="shared" si="527"/>
        <v>0</v>
      </c>
      <c r="O5582" s="3">
        <v>198</v>
      </c>
      <c r="P5582" s="3">
        <v>772.72</v>
      </c>
    </row>
    <row r="5583" spans="2:16" x14ac:dyDescent="0.15">
      <c r="B5583" s="5" t="s">
        <v>2183</v>
      </c>
      <c r="C5583" s="16">
        <f t="shared" si="522"/>
        <v>2021</v>
      </c>
      <c r="D5583" s="16">
        <f t="shared" si="523"/>
        <v>5</v>
      </c>
      <c r="E5583" s="3" t="s">
        <v>202</v>
      </c>
      <c r="F5583" s="3" t="s">
        <v>13</v>
      </c>
      <c r="G5583" s="3" t="s">
        <v>203</v>
      </c>
      <c r="H5583" s="3" t="s">
        <v>5294</v>
      </c>
      <c r="I5583" s="3">
        <f t="shared" si="524"/>
        <v>0</v>
      </c>
      <c r="J5583" s="3">
        <f t="shared" si="524"/>
        <v>0</v>
      </c>
      <c r="K5583" s="3">
        <f t="shared" si="524"/>
        <v>1</v>
      </c>
      <c r="L5583" s="3">
        <f t="shared" si="525"/>
        <v>0</v>
      </c>
      <c r="M5583" s="3">
        <f t="shared" si="526"/>
        <v>0</v>
      </c>
      <c r="N5583" s="3">
        <f t="shared" si="527"/>
        <v>0</v>
      </c>
      <c r="O5583" s="3">
        <v>198</v>
      </c>
      <c r="P5583" s="3">
        <v>731.66</v>
      </c>
    </row>
    <row r="5584" spans="2:16" x14ac:dyDescent="0.15">
      <c r="B5584" s="5" t="s">
        <v>652</v>
      </c>
      <c r="C5584" s="16">
        <f t="shared" si="522"/>
        <v>2021</v>
      </c>
      <c r="D5584" s="16">
        <f t="shared" si="523"/>
        <v>3</v>
      </c>
      <c r="E5584" s="3" t="s">
        <v>202</v>
      </c>
      <c r="F5584" s="3" t="s">
        <v>13</v>
      </c>
      <c r="G5584" s="3" t="s">
        <v>2230</v>
      </c>
      <c r="H5584" s="3" t="s">
        <v>1340</v>
      </c>
      <c r="I5584" s="3">
        <f t="shared" si="524"/>
        <v>0</v>
      </c>
      <c r="J5584" s="3">
        <f t="shared" si="524"/>
        <v>0</v>
      </c>
      <c r="K5584" s="3">
        <f t="shared" si="524"/>
        <v>1</v>
      </c>
      <c r="L5584" s="3">
        <f t="shared" si="525"/>
        <v>0</v>
      </c>
      <c r="M5584" s="3">
        <f t="shared" si="526"/>
        <v>0</v>
      </c>
      <c r="N5584" s="3">
        <f t="shared" si="527"/>
        <v>0</v>
      </c>
      <c r="O5584" s="3">
        <v>196.29</v>
      </c>
      <c r="P5584" s="3">
        <v>2998.34</v>
      </c>
    </row>
    <row r="5585" spans="2:16" x14ac:dyDescent="0.15">
      <c r="B5585" s="5" t="s">
        <v>2524</v>
      </c>
      <c r="C5585" s="16">
        <f t="shared" si="522"/>
        <v>2021</v>
      </c>
      <c r="D5585" s="16">
        <f t="shared" si="523"/>
        <v>9</v>
      </c>
      <c r="E5585" s="3" t="s">
        <v>202</v>
      </c>
      <c r="F5585" s="3" t="s">
        <v>13</v>
      </c>
      <c r="G5585" s="3" t="s">
        <v>203</v>
      </c>
      <c r="H5585" s="3" t="s">
        <v>5833</v>
      </c>
      <c r="I5585" s="3">
        <f t="shared" si="524"/>
        <v>0</v>
      </c>
      <c r="J5585" s="3">
        <f t="shared" si="524"/>
        <v>0</v>
      </c>
      <c r="K5585" s="3">
        <f t="shared" si="524"/>
        <v>1</v>
      </c>
      <c r="L5585" s="3">
        <f t="shared" si="525"/>
        <v>0</v>
      </c>
      <c r="M5585" s="3">
        <f t="shared" si="526"/>
        <v>0</v>
      </c>
      <c r="N5585" s="3">
        <f t="shared" si="527"/>
        <v>0</v>
      </c>
      <c r="O5585" s="3">
        <v>195.416</v>
      </c>
      <c r="P5585" s="3">
        <v>2479.56</v>
      </c>
    </row>
    <row r="5586" spans="2:16" x14ac:dyDescent="0.15">
      <c r="B5586" s="5" t="s">
        <v>1771</v>
      </c>
      <c r="C5586" s="16">
        <f t="shared" si="522"/>
        <v>2021</v>
      </c>
      <c r="D5586" s="16">
        <f t="shared" si="523"/>
        <v>5</v>
      </c>
      <c r="E5586" s="3" t="s">
        <v>202</v>
      </c>
      <c r="F5586" s="3" t="s">
        <v>13</v>
      </c>
      <c r="G5586" s="3" t="s">
        <v>1313</v>
      </c>
      <c r="H5586" s="3" t="s">
        <v>6383</v>
      </c>
      <c r="I5586" s="3">
        <f t="shared" si="524"/>
        <v>0</v>
      </c>
      <c r="J5586" s="3">
        <f t="shared" si="524"/>
        <v>1</v>
      </c>
      <c r="K5586" s="3">
        <f t="shared" si="524"/>
        <v>0</v>
      </c>
      <c r="L5586" s="3">
        <f t="shared" si="525"/>
        <v>0</v>
      </c>
      <c r="M5586" s="3">
        <f t="shared" si="526"/>
        <v>0</v>
      </c>
      <c r="N5586" s="3">
        <f t="shared" si="527"/>
        <v>0</v>
      </c>
      <c r="O5586" s="3">
        <v>195</v>
      </c>
      <c r="P5586" s="3">
        <v>870</v>
      </c>
    </row>
    <row r="5587" spans="2:16" x14ac:dyDescent="0.15">
      <c r="B5587" s="5" t="s">
        <v>2050</v>
      </c>
      <c r="C5587" s="16">
        <f t="shared" si="522"/>
        <v>2021</v>
      </c>
      <c r="D5587" s="16">
        <f t="shared" si="523"/>
        <v>1</v>
      </c>
      <c r="E5587" s="3" t="s">
        <v>202</v>
      </c>
      <c r="F5587" s="3" t="s">
        <v>13</v>
      </c>
      <c r="G5587" s="3" t="s">
        <v>2706</v>
      </c>
      <c r="H5587" s="3" t="s">
        <v>1340</v>
      </c>
      <c r="I5587" s="3">
        <f t="shared" si="524"/>
        <v>0</v>
      </c>
      <c r="J5587" s="3">
        <f t="shared" si="524"/>
        <v>0</v>
      </c>
      <c r="K5587" s="3">
        <f t="shared" si="524"/>
        <v>1</v>
      </c>
      <c r="L5587" s="3">
        <f t="shared" si="525"/>
        <v>0</v>
      </c>
      <c r="M5587" s="3">
        <f t="shared" si="526"/>
        <v>0</v>
      </c>
      <c r="N5587" s="3">
        <f t="shared" si="527"/>
        <v>0</v>
      </c>
      <c r="O5587" s="3">
        <v>194.81</v>
      </c>
      <c r="P5587" s="3">
        <v>4288.37</v>
      </c>
    </row>
    <row r="5588" spans="2:16" x14ac:dyDescent="0.15">
      <c r="B5588" s="5">
        <v>45425</v>
      </c>
      <c r="C5588" s="16">
        <f t="shared" si="522"/>
        <v>2024</v>
      </c>
      <c r="D5588" s="16">
        <f t="shared" si="523"/>
        <v>5</v>
      </c>
      <c r="E5588" s="3" t="s">
        <v>11</v>
      </c>
      <c r="F5588" s="3" t="s">
        <v>12</v>
      </c>
      <c r="G5588" s="3" t="s">
        <v>13</v>
      </c>
      <c r="H5588" s="3" t="s">
        <v>288</v>
      </c>
      <c r="I5588" s="3">
        <f t="shared" si="524"/>
        <v>1</v>
      </c>
      <c r="J5588" s="3">
        <f t="shared" si="524"/>
        <v>1</v>
      </c>
      <c r="K5588" s="3">
        <f t="shared" si="524"/>
        <v>0</v>
      </c>
      <c r="L5588" s="3" t="str">
        <f t="shared" si="525"/>
        <v>Гороховый изолят</v>
      </c>
      <c r="M5588" s="3">
        <f t="shared" si="526"/>
        <v>1</v>
      </c>
      <c r="N5588" s="3">
        <f t="shared" si="527"/>
        <v>0</v>
      </c>
      <c r="O5588" s="3">
        <v>16000</v>
      </c>
      <c r="P5588" s="3">
        <v>41924.61</v>
      </c>
    </row>
    <row r="5589" spans="2:16" x14ac:dyDescent="0.15">
      <c r="B5589" s="5" t="s">
        <v>322</v>
      </c>
      <c r="C5589" s="16">
        <f t="shared" si="522"/>
        <v>2021</v>
      </c>
      <c r="D5589" s="16">
        <f t="shared" si="523"/>
        <v>10</v>
      </c>
      <c r="E5589" s="3" t="s">
        <v>202</v>
      </c>
      <c r="F5589" s="3" t="s">
        <v>13</v>
      </c>
      <c r="G5589" s="3" t="s">
        <v>2706</v>
      </c>
      <c r="H5589" s="3" t="s">
        <v>6298</v>
      </c>
      <c r="I5589" s="3">
        <f t="shared" si="524"/>
        <v>0</v>
      </c>
      <c r="J5589" s="3">
        <f t="shared" si="524"/>
        <v>0</v>
      </c>
      <c r="K5589" s="3">
        <f t="shared" si="524"/>
        <v>1</v>
      </c>
      <c r="L5589" s="3">
        <f t="shared" si="525"/>
        <v>0</v>
      </c>
      <c r="M5589" s="3">
        <f t="shared" si="526"/>
        <v>0</v>
      </c>
      <c r="N5589" s="3">
        <f t="shared" si="527"/>
        <v>0</v>
      </c>
      <c r="O5589" s="3">
        <v>192.83</v>
      </c>
      <c r="P5589" s="3">
        <v>2155.17</v>
      </c>
    </row>
    <row r="5590" spans="2:16" x14ac:dyDescent="0.15">
      <c r="B5590" s="5" t="s">
        <v>889</v>
      </c>
      <c r="C5590" s="16">
        <f t="shared" si="522"/>
        <v>2021</v>
      </c>
      <c r="D5590" s="16">
        <f t="shared" si="523"/>
        <v>1</v>
      </c>
      <c r="E5590" s="3" t="s">
        <v>202</v>
      </c>
      <c r="F5590" s="3" t="s">
        <v>13</v>
      </c>
      <c r="G5590" s="3" t="s">
        <v>2715</v>
      </c>
      <c r="H5590" s="3" t="s">
        <v>4569</v>
      </c>
      <c r="I5590" s="3">
        <f t="shared" si="524"/>
        <v>0</v>
      </c>
      <c r="J5590" s="3">
        <f t="shared" si="524"/>
        <v>0</v>
      </c>
      <c r="K5590" s="3">
        <f t="shared" si="524"/>
        <v>1</v>
      </c>
      <c r="L5590" s="3">
        <f t="shared" si="525"/>
        <v>0</v>
      </c>
      <c r="M5590" s="3">
        <f t="shared" si="526"/>
        <v>0</v>
      </c>
      <c r="N5590" s="3">
        <f t="shared" si="527"/>
        <v>0</v>
      </c>
      <c r="O5590" s="3">
        <v>192.33600000000001</v>
      </c>
      <c r="P5590" s="3">
        <v>1425.46</v>
      </c>
    </row>
    <row r="5591" spans="2:16" x14ac:dyDescent="0.15">
      <c r="B5591" s="5" t="s">
        <v>2526</v>
      </c>
      <c r="C5591" s="16">
        <f t="shared" si="522"/>
        <v>2021</v>
      </c>
      <c r="D5591" s="16">
        <f t="shared" si="523"/>
        <v>7</v>
      </c>
      <c r="E5591" s="3" t="s">
        <v>202</v>
      </c>
      <c r="F5591" s="3" t="s">
        <v>13</v>
      </c>
      <c r="G5591" s="3" t="s">
        <v>2715</v>
      </c>
      <c r="H5591" s="3" t="s">
        <v>5342</v>
      </c>
      <c r="I5591" s="3">
        <f t="shared" si="524"/>
        <v>0</v>
      </c>
      <c r="J5591" s="3">
        <f t="shared" si="524"/>
        <v>0</v>
      </c>
      <c r="K5591" s="3">
        <f t="shared" si="524"/>
        <v>1</v>
      </c>
      <c r="L5591" s="3">
        <f t="shared" si="525"/>
        <v>0</v>
      </c>
      <c r="M5591" s="3">
        <f t="shared" si="526"/>
        <v>0</v>
      </c>
      <c r="N5591" s="3">
        <f t="shared" si="527"/>
        <v>0</v>
      </c>
      <c r="O5591" s="3">
        <v>190</v>
      </c>
      <c r="P5591" s="3">
        <v>2858.22</v>
      </c>
    </row>
    <row r="5592" spans="2:16" x14ac:dyDescent="0.15">
      <c r="B5592" s="5" t="s">
        <v>55</v>
      </c>
      <c r="C5592" s="16">
        <f t="shared" si="522"/>
        <v>2023</v>
      </c>
      <c r="D5592" s="16">
        <f t="shared" si="523"/>
        <v>4</v>
      </c>
      <c r="E5592" s="3" t="s">
        <v>20</v>
      </c>
      <c r="F5592" s="3" t="s">
        <v>12</v>
      </c>
      <c r="G5592" s="3" t="s">
        <v>13</v>
      </c>
      <c r="H5592" s="3" t="s">
        <v>289</v>
      </c>
      <c r="I5592" s="3">
        <f t="shared" si="524"/>
        <v>1</v>
      </c>
      <c r="J5592" s="3">
        <f t="shared" si="524"/>
        <v>1</v>
      </c>
      <c r="K5592" s="3">
        <f t="shared" si="524"/>
        <v>0</v>
      </c>
      <c r="L5592" s="3" t="str">
        <f t="shared" si="525"/>
        <v>Гороховый изолят</v>
      </c>
      <c r="M5592" s="3">
        <f t="shared" si="526"/>
        <v>1</v>
      </c>
      <c r="N5592" s="3">
        <f t="shared" si="527"/>
        <v>0</v>
      </c>
      <c r="O5592" s="3">
        <v>16000</v>
      </c>
      <c r="P5592" s="3">
        <v>41426.550000000003</v>
      </c>
    </row>
    <row r="5593" spans="2:16" x14ac:dyDescent="0.15">
      <c r="B5593" s="5" t="s">
        <v>2029</v>
      </c>
      <c r="C5593" s="16">
        <f t="shared" si="522"/>
        <v>2021</v>
      </c>
      <c r="D5593" s="16">
        <f t="shared" si="523"/>
        <v>6</v>
      </c>
      <c r="E5593" s="3" t="s">
        <v>202</v>
      </c>
      <c r="F5593" s="3" t="s">
        <v>13</v>
      </c>
      <c r="G5593" s="3" t="s">
        <v>203</v>
      </c>
      <c r="H5593" s="3" t="s">
        <v>6257</v>
      </c>
      <c r="I5593" s="3">
        <f t="shared" si="524"/>
        <v>0</v>
      </c>
      <c r="J5593" s="3">
        <f t="shared" si="524"/>
        <v>0</v>
      </c>
      <c r="K5593" s="3">
        <f t="shared" si="524"/>
        <v>0</v>
      </c>
      <c r="L5593" s="3">
        <f t="shared" si="525"/>
        <v>0</v>
      </c>
      <c r="M5593" s="3">
        <f t="shared" si="526"/>
        <v>0</v>
      </c>
      <c r="N5593" s="3">
        <f t="shared" si="527"/>
        <v>0</v>
      </c>
      <c r="O5593" s="3">
        <v>185.1</v>
      </c>
      <c r="P5593" s="3">
        <v>1424.09</v>
      </c>
    </row>
    <row r="5594" spans="2:16" x14ac:dyDescent="0.15">
      <c r="B5594" s="5" t="s">
        <v>286</v>
      </c>
      <c r="C5594" s="16">
        <f t="shared" si="522"/>
        <v>2024</v>
      </c>
      <c r="D5594" s="16">
        <f t="shared" si="523"/>
        <v>1</v>
      </c>
      <c r="E5594" s="3" t="s">
        <v>20</v>
      </c>
      <c r="F5594" s="3" t="s">
        <v>12</v>
      </c>
      <c r="G5594" s="3" t="s">
        <v>13</v>
      </c>
      <c r="H5594" s="3" t="s">
        <v>287</v>
      </c>
      <c r="I5594" s="3">
        <f t="shared" si="524"/>
        <v>1</v>
      </c>
      <c r="J5594" s="3">
        <f t="shared" si="524"/>
        <v>1</v>
      </c>
      <c r="K5594" s="3">
        <f t="shared" si="524"/>
        <v>0</v>
      </c>
      <c r="L5594" s="3" t="str">
        <f t="shared" si="525"/>
        <v>Гороховый изолят</v>
      </c>
      <c r="M5594" s="3">
        <f t="shared" si="526"/>
        <v>1</v>
      </c>
      <c r="N5594" s="3">
        <f t="shared" si="527"/>
        <v>0</v>
      </c>
      <c r="O5594" s="3">
        <v>16000</v>
      </c>
      <c r="P5594" s="3">
        <v>43565.69</v>
      </c>
    </row>
    <row r="5595" spans="2:16" x14ac:dyDescent="0.15">
      <c r="B5595" s="5" t="s">
        <v>104</v>
      </c>
      <c r="C5595" s="16">
        <f t="shared" si="522"/>
        <v>2021</v>
      </c>
      <c r="D5595" s="16">
        <f t="shared" si="523"/>
        <v>7</v>
      </c>
      <c r="E5595" s="3" t="s">
        <v>202</v>
      </c>
      <c r="F5595" s="3" t="s">
        <v>13</v>
      </c>
      <c r="G5595" s="3" t="s">
        <v>203</v>
      </c>
      <c r="H5595" s="3" t="s">
        <v>6400</v>
      </c>
      <c r="I5595" s="3">
        <f t="shared" si="524"/>
        <v>0</v>
      </c>
      <c r="J5595" s="3">
        <f t="shared" si="524"/>
        <v>0</v>
      </c>
      <c r="K5595" s="3">
        <f t="shared" si="524"/>
        <v>1</v>
      </c>
      <c r="L5595" s="3">
        <f t="shared" si="525"/>
        <v>0</v>
      </c>
      <c r="M5595" s="3">
        <f t="shared" si="526"/>
        <v>0</v>
      </c>
      <c r="N5595" s="3">
        <f t="shared" si="527"/>
        <v>0</v>
      </c>
      <c r="O5595" s="3">
        <v>184.8</v>
      </c>
      <c r="P5595" s="3">
        <v>728.74</v>
      </c>
    </row>
    <row r="5596" spans="2:16" x14ac:dyDescent="0.15">
      <c r="B5596" s="5" t="s">
        <v>276</v>
      </c>
      <c r="C5596" s="16">
        <f t="shared" si="522"/>
        <v>2021</v>
      </c>
      <c r="D5596" s="16">
        <f t="shared" si="523"/>
        <v>5</v>
      </c>
      <c r="E5596" s="3" t="s">
        <v>20</v>
      </c>
      <c r="F5596" s="3" t="s">
        <v>12</v>
      </c>
      <c r="G5596" s="3" t="s">
        <v>13</v>
      </c>
      <c r="H5596" s="3" t="s">
        <v>277</v>
      </c>
      <c r="I5596" s="3">
        <f t="shared" si="524"/>
        <v>1</v>
      </c>
      <c r="J5596" s="3">
        <f t="shared" si="524"/>
        <v>1</v>
      </c>
      <c r="K5596" s="3">
        <f t="shared" si="524"/>
        <v>0</v>
      </c>
      <c r="L5596" s="3" t="str">
        <f t="shared" si="525"/>
        <v>Гороховый изолят</v>
      </c>
      <c r="M5596" s="3">
        <f t="shared" si="526"/>
        <v>1</v>
      </c>
      <c r="N5596" s="3">
        <f t="shared" si="527"/>
        <v>0</v>
      </c>
      <c r="O5596" s="3">
        <v>25500</v>
      </c>
      <c r="P5596" s="3">
        <v>78720</v>
      </c>
    </row>
    <row r="5597" spans="2:16" x14ac:dyDescent="0.15">
      <c r="B5597" s="5" t="s">
        <v>519</v>
      </c>
      <c r="C5597" s="16">
        <f t="shared" si="522"/>
        <v>2021</v>
      </c>
      <c r="D5597" s="16">
        <f t="shared" si="523"/>
        <v>5</v>
      </c>
      <c r="E5597" s="3" t="s">
        <v>202</v>
      </c>
      <c r="F5597" s="3" t="s">
        <v>13</v>
      </c>
      <c r="G5597" s="3" t="s">
        <v>1281</v>
      </c>
      <c r="H5597" s="3" t="s">
        <v>5837</v>
      </c>
      <c r="I5597" s="3">
        <f t="shared" si="524"/>
        <v>0</v>
      </c>
      <c r="J5597" s="3">
        <f t="shared" si="524"/>
        <v>0</v>
      </c>
      <c r="K5597" s="3">
        <f t="shared" si="524"/>
        <v>1</v>
      </c>
      <c r="L5597" s="3">
        <f t="shared" si="525"/>
        <v>0</v>
      </c>
      <c r="M5597" s="3">
        <f t="shared" si="526"/>
        <v>0</v>
      </c>
      <c r="N5597" s="3">
        <f t="shared" si="527"/>
        <v>0</v>
      </c>
      <c r="O5597" s="3">
        <v>180.42</v>
      </c>
      <c r="P5597" s="3">
        <v>1573.65</v>
      </c>
    </row>
    <row r="5598" spans="2:16" x14ac:dyDescent="0.15">
      <c r="B5598" s="5" t="s">
        <v>1014</v>
      </c>
      <c r="C5598" s="16">
        <f t="shared" si="522"/>
        <v>2021</v>
      </c>
      <c r="D5598" s="16">
        <f t="shared" si="523"/>
        <v>7</v>
      </c>
      <c r="E5598" s="3" t="s">
        <v>202</v>
      </c>
      <c r="F5598" s="3" t="s">
        <v>13</v>
      </c>
      <c r="G5598" s="3" t="s">
        <v>203</v>
      </c>
      <c r="H5598" s="3" t="s">
        <v>4659</v>
      </c>
      <c r="I5598" s="3">
        <f t="shared" si="524"/>
        <v>0</v>
      </c>
      <c r="J5598" s="3">
        <f t="shared" si="524"/>
        <v>0</v>
      </c>
      <c r="K5598" s="3">
        <f t="shared" si="524"/>
        <v>0</v>
      </c>
      <c r="L5598" s="3">
        <f t="shared" si="525"/>
        <v>0</v>
      </c>
      <c r="M5598" s="3">
        <f t="shared" si="526"/>
        <v>0</v>
      </c>
      <c r="N5598" s="3">
        <f t="shared" si="527"/>
        <v>0</v>
      </c>
      <c r="O5598" s="3">
        <v>180</v>
      </c>
      <c r="P5598" s="3">
        <v>959.54</v>
      </c>
    </row>
    <row r="5599" spans="2:16" x14ac:dyDescent="0.15">
      <c r="B5599" s="5" t="s">
        <v>2229</v>
      </c>
      <c r="C5599" s="16">
        <f t="shared" si="522"/>
        <v>2021</v>
      </c>
      <c r="D5599" s="16">
        <f t="shared" si="523"/>
        <v>10</v>
      </c>
      <c r="E5599" s="3" t="s">
        <v>202</v>
      </c>
      <c r="F5599" s="3" t="s">
        <v>12</v>
      </c>
      <c r="G5599" s="3" t="s">
        <v>552</v>
      </c>
      <c r="H5599" s="3" t="s">
        <v>6414</v>
      </c>
      <c r="I5599" s="3">
        <f t="shared" si="524"/>
        <v>0</v>
      </c>
      <c r="J5599" s="3">
        <f t="shared" si="524"/>
        <v>0</v>
      </c>
      <c r="K5599" s="3">
        <f t="shared" si="524"/>
        <v>1</v>
      </c>
      <c r="L5599" s="3">
        <f t="shared" si="525"/>
        <v>0</v>
      </c>
      <c r="M5599" s="3">
        <f t="shared" si="526"/>
        <v>0</v>
      </c>
      <c r="N5599" s="3">
        <f t="shared" si="527"/>
        <v>0</v>
      </c>
      <c r="O5599" s="3">
        <v>180</v>
      </c>
      <c r="P5599" s="3">
        <v>759.97</v>
      </c>
    </row>
    <row r="5600" spans="2:16" x14ac:dyDescent="0.15">
      <c r="B5600" s="5" t="s">
        <v>269</v>
      </c>
      <c r="C5600" s="16">
        <f t="shared" si="522"/>
        <v>2022</v>
      </c>
      <c r="D5600" s="16">
        <f t="shared" si="523"/>
        <v>2</v>
      </c>
      <c r="E5600" s="3" t="s">
        <v>20</v>
      </c>
      <c r="F5600" s="3" t="s">
        <v>12</v>
      </c>
      <c r="G5600" s="3" t="s">
        <v>13</v>
      </c>
      <c r="H5600" s="3" t="s">
        <v>270</v>
      </c>
      <c r="I5600" s="3">
        <f t="shared" si="524"/>
        <v>1</v>
      </c>
      <c r="J5600" s="3">
        <f t="shared" si="524"/>
        <v>1</v>
      </c>
      <c r="K5600" s="3">
        <f t="shared" si="524"/>
        <v>0</v>
      </c>
      <c r="L5600" s="3" t="str">
        <f t="shared" si="525"/>
        <v>Гороховый изолят</v>
      </c>
      <c r="M5600" s="3">
        <f t="shared" si="526"/>
        <v>1</v>
      </c>
      <c r="N5600" s="3">
        <f t="shared" si="527"/>
        <v>0</v>
      </c>
      <c r="O5600" s="3">
        <v>26000</v>
      </c>
      <c r="P5600" s="3">
        <v>108850</v>
      </c>
    </row>
    <row r="5601" spans="2:16" x14ac:dyDescent="0.15">
      <c r="B5601" s="5" t="s">
        <v>271</v>
      </c>
      <c r="C5601" s="16">
        <f t="shared" si="522"/>
        <v>2022</v>
      </c>
      <c r="D5601" s="16">
        <f t="shared" si="523"/>
        <v>4</v>
      </c>
      <c r="E5601" s="3" t="s">
        <v>20</v>
      </c>
      <c r="F5601" s="3" t="s">
        <v>12</v>
      </c>
      <c r="G5601" s="3" t="s">
        <v>13</v>
      </c>
      <c r="H5601" s="3" t="s">
        <v>270</v>
      </c>
      <c r="I5601" s="3">
        <f t="shared" si="524"/>
        <v>1</v>
      </c>
      <c r="J5601" s="3">
        <f t="shared" si="524"/>
        <v>1</v>
      </c>
      <c r="K5601" s="3">
        <f t="shared" si="524"/>
        <v>0</v>
      </c>
      <c r="L5601" s="3" t="str">
        <f t="shared" si="525"/>
        <v>Гороховый изолят</v>
      </c>
      <c r="M5601" s="3">
        <f t="shared" si="526"/>
        <v>1</v>
      </c>
      <c r="N5601" s="3">
        <f t="shared" si="527"/>
        <v>0</v>
      </c>
      <c r="O5601" s="3">
        <v>26000</v>
      </c>
      <c r="P5601" s="3">
        <v>105200</v>
      </c>
    </row>
    <row r="5602" spans="2:16" x14ac:dyDescent="0.15">
      <c r="B5602" s="5" t="s">
        <v>274</v>
      </c>
      <c r="C5602" s="16">
        <f t="shared" si="522"/>
        <v>2022</v>
      </c>
      <c r="D5602" s="16">
        <f t="shared" si="523"/>
        <v>4</v>
      </c>
      <c r="E5602" s="3" t="s">
        <v>20</v>
      </c>
      <c r="F5602" s="3" t="s">
        <v>12</v>
      </c>
      <c r="G5602" s="3" t="s">
        <v>13</v>
      </c>
      <c r="H5602" s="3" t="s">
        <v>270</v>
      </c>
      <c r="I5602" s="3">
        <f t="shared" si="524"/>
        <v>1</v>
      </c>
      <c r="J5602" s="3">
        <f t="shared" si="524"/>
        <v>1</v>
      </c>
      <c r="K5602" s="3">
        <f t="shared" si="524"/>
        <v>0</v>
      </c>
      <c r="L5602" s="3" t="str">
        <f t="shared" si="525"/>
        <v>Гороховый изолят</v>
      </c>
      <c r="M5602" s="3">
        <f t="shared" si="526"/>
        <v>1</v>
      </c>
      <c r="N5602" s="3">
        <f t="shared" si="527"/>
        <v>0</v>
      </c>
      <c r="O5602" s="3">
        <v>26000</v>
      </c>
      <c r="P5602" s="3">
        <v>105200</v>
      </c>
    </row>
    <row r="5603" spans="2:16" x14ac:dyDescent="0.15">
      <c r="B5603" s="5" t="s">
        <v>272</v>
      </c>
      <c r="C5603" s="16">
        <f t="shared" si="522"/>
        <v>2022</v>
      </c>
      <c r="D5603" s="16">
        <f t="shared" si="523"/>
        <v>3</v>
      </c>
      <c r="E5603" s="3" t="s">
        <v>20</v>
      </c>
      <c r="F5603" s="3" t="s">
        <v>12</v>
      </c>
      <c r="G5603" s="3" t="s">
        <v>13</v>
      </c>
      <c r="H5603" s="3" t="s">
        <v>273</v>
      </c>
      <c r="I5603" s="3">
        <f t="shared" si="524"/>
        <v>1</v>
      </c>
      <c r="J5603" s="3">
        <f t="shared" si="524"/>
        <v>1</v>
      </c>
      <c r="K5603" s="3">
        <f t="shared" si="524"/>
        <v>0</v>
      </c>
      <c r="L5603" s="3" t="str">
        <f t="shared" si="525"/>
        <v>Гороховый изолят</v>
      </c>
      <c r="M5603" s="3">
        <f t="shared" si="526"/>
        <v>1</v>
      </c>
      <c r="N5603" s="3">
        <f t="shared" si="527"/>
        <v>0</v>
      </c>
      <c r="O5603" s="3">
        <v>26000</v>
      </c>
      <c r="P5603" s="3">
        <v>105200</v>
      </c>
    </row>
    <row r="5604" spans="2:16" x14ac:dyDescent="0.15">
      <c r="B5604" s="5" t="s">
        <v>106</v>
      </c>
      <c r="C5604" s="16">
        <f t="shared" si="522"/>
        <v>2021</v>
      </c>
      <c r="D5604" s="16">
        <f t="shared" si="523"/>
        <v>6</v>
      </c>
      <c r="E5604" s="3" t="s">
        <v>20</v>
      </c>
      <c r="F5604" s="3" t="s">
        <v>12</v>
      </c>
      <c r="G5604" s="3" t="s">
        <v>13</v>
      </c>
      <c r="H5604" s="3" t="s">
        <v>477</v>
      </c>
      <c r="I5604" s="3">
        <f t="shared" si="524"/>
        <v>1</v>
      </c>
      <c r="J5604" s="3">
        <f t="shared" si="524"/>
        <v>1</v>
      </c>
      <c r="K5604" s="3">
        <f t="shared" si="524"/>
        <v>0</v>
      </c>
      <c r="L5604" s="3" t="str">
        <f t="shared" si="525"/>
        <v>Гороховый изолят</v>
      </c>
      <c r="M5604" s="3">
        <f t="shared" si="526"/>
        <v>1</v>
      </c>
      <c r="N5604" s="3">
        <f t="shared" si="527"/>
        <v>0</v>
      </c>
      <c r="O5604" s="3">
        <v>500</v>
      </c>
      <c r="P5604" s="3">
        <v>1897.76</v>
      </c>
    </row>
    <row r="5605" spans="2:16" x14ac:dyDescent="0.15">
      <c r="B5605" s="5" t="s">
        <v>5380</v>
      </c>
      <c r="C5605" s="16">
        <f t="shared" si="522"/>
        <v>2021</v>
      </c>
      <c r="D5605" s="16">
        <f t="shared" si="523"/>
        <v>12</v>
      </c>
      <c r="E5605" s="3" t="s">
        <v>202</v>
      </c>
      <c r="F5605" s="3" t="s">
        <v>13</v>
      </c>
      <c r="G5605" s="3" t="s">
        <v>943</v>
      </c>
      <c r="H5605" s="3" t="s">
        <v>4432</v>
      </c>
      <c r="I5605" s="3">
        <f t="shared" si="524"/>
        <v>0</v>
      </c>
      <c r="J5605" s="3">
        <f t="shared" si="524"/>
        <v>0</v>
      </c>
      <c r="K5605" s="3">
        <f t="shared" si="524"/>
        <v>0</v>
      </c>
      <c r="L5605" s="3">
        <f t="shared" si="525"/>
        <v>0</v>
      </c>
      <c r="M5605" s="3">
        <f t="shared" si="526"/>
        <v>0</v>
      </c>
      <c r="N5605" s="3">
        <f t="shared" si="527"/>
        <v>0</v>
      </c>
      <c r="O5605" s="3">
        <v>176.54</v>
      </c>
      <c r="P5605" s="3">
        <v>218.61</v>
      </c>
    </row>
    <row r="5606" spans="2:16" x14ac:dyDescent="0.15">
      <c r="B5606" s="5">
        <v>45582</v>
      </c>
      <c r="C5606" s="16">
        <f t="shared" si="522"/>
        <v>2024</v>
      </c>
      <c r="D5606" s="16">
        <f t="shared" si="523"/>
        <v>10</v>
      </c>
      <c r="E5606" s="3" t="s">
        <v>11</v>
      </c>
      <c r="F5606" s="3" t="s">
        <v>12</v>
      </c>
      <c r="G5606" s="3" t="s">
        <v>13</v>
      </c>
      <c r="H5606" s="3" t="s">
        <v>416</v>
      </c>
      <c r="I5606" s="3">
        <f t="shared" si="524"/>
        <v>1</v>
      </c>
      <c r="J5606" s="3">
        <f t="shared" si="524"/>
        <v>1</v>
      </c>
      <c r="K5606" s="3">
        <f t="shared" si="524"/>
        <v>0</v>
      </c>
      <c r="L5606" s="3" t="str">
        <f t="shared" si="525"/>
        <v>Гороховый изолят</v>
      </c>
      <c r="M5606" s="3">
        <f t="shared" si="526"/>
        <v>1</v>
      </c>
      <c r="N5606" s="3">
        <f t="shared" si="527"/>
        <v>0</v>
      </c>
      <c r="O5606" s="3">
        <v>2000</v>
      </c>
      <c r="P5606" s="3">
        <v>6169.06</v>
      </c>
    </row>
    <row r="5607" spans="2:16" x14ac:dyDescent="0.15">
      <c r="B5607" s="5">
        <v>45582</v>
      </c>
      <c r="C5607" s="16">
        <f t="shared" si="522"/>
        <v>2024</v>
      </c>
      <c r="D5607" s="16">
        <f t="shared" si="523"/>
        <v>10</v>
      </c>
      <c r="E5607" s="3" t="s">
        <v>11</v>
      </c>
      <c r="F5607" s="3" t="s">
        <v>12</v>
      </c>
      <c r="G5607" s="3" t="s">
        <v>13</v>
      </c>
      <c r="H5607" s="3" t="s">
        <v>417</v>
      </c>
      <c r="I5607" s="3">
        <f t="shared" si="524"/>
        <v>1</v>
      </c>
      <c r="J5607" s="3">
        <f t="shared" si="524"/>
        <v>1</v>
      </c>
      <c r="K5607" s="3">
        <f t="shared" si="524"/>
        <v>0</v>
      </c>
      <c r="L5607" s="3" t="str">
        <f t="shared" si="525"/>
        <v>Гороховый изолят</v>
      </c>
      <c r="M5607" s="3">
        <f t="shared" si="526"/>
        <v>1</v>
      </c>
      <c r="N5607" s="3">
        <f t="shared" si="527"/>
        <v>0</v>
      </c>
      <c r="O5607" s="3">
        <v>2000</v>
      </c>
      <c r="P5607" s="3">
        <v>5766.57</v>
      </c>
    </row>
    <row r="5608" spans="2:16" x14ac:dyDescent="0.15">
      <c r="B5608" s="5">
        <v>45582</v>
      </c>
      <c r="C5608" s="16">
        <f t="shared" si="522"/>
        <v>2024</v>
      </c>
      <c r="D5608" s="16">
        <f t="shared" si="523"/>
        <v>10</v>
      </c>
      <c r="E5608" s="3" t="s">
        <v>11</v>
      </c>
      <c r="F5608" s="3" t="s">
        <v>12</v>
      </c>
      <c r="G5608" s="3" t="s">
        <v>13</v>
      </c>
      <c r="H5608" s="3" t="s">
        <v>418</v>
      </c>
      <c r="I5608" s="3">
        <f t="shared" si="524"/>
        <v>1</v>
      </c>
      <c r="J5608" s="3">
        <f t="shared" si="524"/>
        <v>1</v>
      </c>
      <c r="K5608" s="3">
        <f t="shared" si="524"/>
        <v>0</v>
      </c>
      <c r="L5608" s="3" t="str">
        <f t="shared" si="525"/>
        <v>Гороховый изолят</v>
      </c>
      <c r="M5608" s="3">
        <f t="shared" si="526"/>
        <v>1</v>
      </c>
      <c r="N5608" s="3">
        <f t="shared" si="527"/>
        <v>0</v>
      </c>
      <c r="O5608" s="3">
        <v>2000</v>
      </c>
      <c r="P5608" s="3">
        <v>5766.57</v>
      </c>
    </row>
    <row r="5609" spans="2:16" x14ac:dyDescent="0.15">
      <c r="B5609" s="5">
        <v>45582</v>
      </c>
      <c r="C5609" s="16">
        <f t="shared" si="522"/>
        <v>2024</v>
      </c>
      <c r="D5609" s="16">
        <f t="shared" si="523"/>
        <v>10</v>
      </c>
      <c r="E5609" s="3" t="s">
        <v>11</v>
      </c>
      <c r="F5609" s="3" t="s">
        <v>12</v>
      </c>
      <c r="G5609" s="3" t="s">
        <v>13</v>
      </c>
      <c r="H5609" s="3" t="s">
        <v>461</v>
      </c>
      <c r="I5609" s="3">
        <f t="shared" si="524"/>
        <v>1</v>
      </c>
      <c r="J5609" s="3">
        <f t="shared" si="524"/>
        <v>1</v>
      </c>
      <c r="K5609" s="3">
        <f t="shared" si="524"/>
        <v>0</v>
      </c>
      <c r="L5609" s="3" t="str">
        <f t="shared" si="525"/>
        <v>Гороховый изолят</v>
      </c>
      <c r="M5609" s="3">
        <f t="shared" si="526"/>
        <v>1</v>
      </c>
      <c r="N5609" s="3">
        <f t="shared" si="527"/>
        <v>0</v>
      </c>
      <c r="O5609" s="3">
        <v>1000</v>
      </c>
      <c r="P5609" s="3">
        <v>2883.29</v>
      </c>
    </row>
    <row r="5610" spans="2:16" x14ac:dyDescent="0.15">
      <c r="B5610" s="5" t="s">
        <v>1763</v>
      </c>
      <c r="C5610" s="16">
        <f t="shared" si="522"/>
        <v>2021</v>
      </c>
      <c r="D5610" s="16">
        <f t="shared" si="523"/>
        <v>5</v>
      </c>
      <c r="E5610" s="3" t="s">
        <v>202</v>
      </c>
      <c r="F5610" s="3" t="s">
        <v>13</v>
      </c>
      <c r="G5610" s="3" t="s">
        <v>1242</v>
      </c>
      <c r="H5610" s="3" t="s">
        <v>6437</v>
      </c>
      <c r="I5610" s="3">
        <f t="shared" si="524"/>
        <v>0</v>
      </c>
      <c r="J5610" s="3">
        <f t="shared" si="524"/>
        <v>0</v>
      </c>
      <c r="K5610" s="3">
        <f t="shared" si="524"/>
        <v>1</v>
      </c>
      <c r="L5610" s="3">
        <f t="shared" si="525"/>
        <v>0</v>
      </c>
      <c r="M5610" s="3">
        <f t="shared" si="526"/>
        <v>0</v>
      </c>
      <c r="N5610" s="3">
        <f t="shared" si="527"/>
        <v>0</v>
      </c>
      <c r="O5610" s="3">
        <v>170</v>
      </c>
      <c r="P5610" s="3">
        <v>3015</v>
      </c>
    </row>
    <row r="5611" spans="2:16" x14ac:dyDescent="0.15">
      <c r="B5611" s="5" t="s">
        <v>670</v>
      </c>
      <c r="C5611" s="16">
        <f t="shared" si="522"/>
        <v>2021</v>
      </c>
      <c r="D5611" s="16">
        <f t="shared" si="523"/>
        <v>4</v>
      </c>
      <c r="E5611" s="3" t="s">
        <v>202</v>
      </c>
      <c r="F5611" s="3" t="s">
        <v>13</v>
      </c>
      <c r="G5611" s="3" t="s">
        <v>1281</v>
      </c>
      <c r="H5611" s="3" t="s">
        <v>4569</v>
      </c>
      <c r="I5611" s="3">
        <f t="shared" si="524"/>
        <v>0</v>
      </c>
      <c r="J5611" s="3">
        <f t="shared" si="524"/>
        <v>0</v>
      </c>
      <c r="K5611" s="3">
        <f t="shared" si="524"/>
        <v>1</v>
      </c>
      <c r="L5611" s="3">
        <f t="shared" si="525"/>
        <v>0</v>
      </c>
      <c r="M5611" s="3">
        <f t="shared" si="526"/>
        <v>0</v>
      </c>
      <c r="N5611" s="3">
        <f t="shared" si="527"/>
        <v>0</v>
      </c>
      <c r="O5611" s="3">
        <v>170</v>
      </c>
      <c r="P5611" s="3">
        <v>1817.24</v>
      </c>
    </row>
    <row r="5612" spans="2:16" x14ac:dyDescent="0.15">
      <c r="B5612" s="5" t="s">
        <v>506</v>
      </c>
      <c r="C5612" s="16">
        <f t="shared" si="522"/>
        <v>2023</v>
      </c>
      <c r="D5612" s="16">
        <f t="shared" si="523"/>
        <v>10</v>
      </c>
      <c r="E5612" s="3" t="s">
        <v>20</v>
      </c>
      <c r="F5612" s="3" t="s">
        <v>12</v>
      </c>
      <c r="G5612" s="3" t="s">
        <v>13</v>
      </c>
      <c r="H5612" s="3" t="s">
        <v>507</v>
      </c>
      <c r="I5612" s="3">
        <f t="shared" si="524"/>
        <v>1</v>
      </c>
      <c r="J5612" s="3">
        <f t="shared" si="524"/>
        <v>1</v>
      </c>
      <c r="K5612" s="3">
        <f t="shared" si="524"/>
        <v>0</v>
      </c>
      <c r="L5612" s="3" t="str">
        <f t="shared" si="525"/>
        <v>Гороховый изолят</v>
      </c>
      <c r="M5612" s="3">
        <f t="shared" si="526"/>
        <v>1</v>
      </c>
      <c r="N5612" s="3">
        <f t="shared" si="527"/>
        <v>0</v>
      </c>
      <c r="O5612" s="3">
        <v>200</v>
      </c>
      <c r="P5612" s="3">
        <v>727.35</v>
      </c>
    </row>
    <row r="5613" spans="2:16" x14ac:dyDescent="0.15">
      <c r="B5613" s="5" t="s">
        <v>1153</v>
      </c>
      <c r="C5613" s="16">
        <f t="shared" si="522"/>
        <v>2021</v>
      </c>
      <c r="D5613" s="16">
        <f t="shared" si="523"/>
        <v>11</v>
      </c>
      <c r="E5613" s="3" t="s">
        <v>202</v>
      </c>
      <c r="F5613" s="3" t="s">
        <v>13</v>
      </c>
      <c r="G5613" s="3" t="s">
        <v>203</v>
      </c>
      <c r="H5613" s="3" t="s">
        <v>5342</v>
      </c>
      <c r="I5613" s="3">
        <f t="shared" si="524"/>
        <v>0</v>
      </c>
      <c r="J5613" s="3">
        <f t="shared" si="524"/>
        <v>0</v>
      </c>
      <c r="K5613" s="3">
        <f t="shared" si="524"/>
        <v>1</v>
      </c>
      <c r="L5613" s="3">
        <f t="shared" si="525"/>
        <v>0</v>
      </c>
      <c r="M5613" s="3">
        <f t="shared" si="526"/>
        <v>0</v>
      </c>
      <c r="N5613" s="3">
        <f t="shared" si="527"/>
        <v>0</v>
      </c>
      <c r="O5613" s="3">
        <v>168.8</v>
      </c>
      <c r="P5613" s="3">
        <v>2576.02</v>
      </c>
    </row>
    <row r="5614" spans="2:16" x14ac:dyDescent="0.15">
      <c r="B5614" s="5" t="s">
        <v>229</v>
      </c>
      <c r="C5614" s="16">
        <f t="shared" si="522"/>
        <v>2023</v>
      </c>
      <c r="D5614" s="16">
        <f t="shared" si="523"/>
        <v>8</v>
      </c>
      <c r="E5614" s="3" t="s">
        <v>20</v>
      </c>
      <c r="F5614" s="3" t="s">
        <v>12</v>
      </c>
      <c r="G5614" s="3" t="s">
        <v>13</v>
      </c>
      <c r="H5614" s="3" t="s">
        <v>230</v>
      </c>
      <c r="I5614" s="3">
        <f t="shared" si="524"/>
        <v>1</v>
      </c>
      <c r="J5614" s="3">
        <f t="shared" si="524"/>
        <v>1</v>
      </c>
      <c r="K5614" s="3">
        <f t="shared" si="524"/>
        <v>0</v>
      </c>
      <c r="L5614" s="3" t="str">
        <f t="shared" si="525"/>
        <v>Гороховый изолят</v>
      </c>
      <c r="M5614" s="3">
        <f t="shared" si="526"/>
        <v>1</v>
      </c>
      <c r="N5614" s="3">
        <f t="shared" si="527"/>
        <v>0</v>
      </c>
      <c r="O5614" s="3">
        <v>244000</v>
      </c>
      <c r="P5614" s="3">
        <v>700950.46</v>
      </c>
    </row>
    <row r="5615" spans="2:16" x14ac:dyDescent="0.15">
      <c r="B5615" s="5" t="s">
        <v>397</v>
      </c>
      <c r="C5615" s="16">
        <f t="shared" si="522"/>
        <v>2021</v>
      </c>
      <c r="D5615" s="16">
        <f t="shared" si="523"/>
        <v>12</v>
      </c>
      <c r="E5615" s="3" t="s">
        <v>202</v>
      </c>
      <c r="F5615" s="3" t="s">
        <v>13</v>
      </c>
      <c r="G5615" s="3" t="s">
        <v>203</v>
      </c>
      <c r="H5615" s="3" t="s">
        <v>5342</v>
      </c>
      <c r="I5615" s="3">
        <f t="shared" si="524"/>
        <v>0</v>
      </c>
      <c r="J5615" s="3">
        <f t="shared" si="524"/>
        <v>0</v>
      </c>
      <c r="K5615" s="3">
        <f t="shared" si="524"/>
        <v>1</v>
      </c>
      <c r="L5615" s="3">
        <f t="shared" si="525"/>
        <v>0</v>
      </c>
      <c r="M5615" s="3">
        <f t="shared" si="526"/>
        <v>0</v>
      </c>
      <c r="N5615" s="3">
        <f t="shared" si="527"/>
        <v>0</v>
      </c>
      <c r="O5615" s="3">
        <v>168</v>
      </c>
      <c r="P5615" s="3">
        <v>2329.87</v>
      </c>
    </row>
    <row r="5616" spans="2:16" x14ac:dyDescent="0.15">
      <c r="B5616" s="5">
        <v>45460</v>
      </c>
      <c r="C5616" s="16">
        <f t="shared" si="522"/>
        <v>2024</v>
      </c>
      <c r="D5616" s="16">
        <f t="shared" si="523"/>
        <v>6</v>
      </c>
      <c r="E5616" s="3" t="s">
        <v>11</v>
      </c>
      <c r="F5616" s="3" t="s">
        <v>13</v>
      </c>
      <c r="G5616" s="3" t="s">
        <v>13</v>
      </c>
      <c r="H5616" s="3" t="s">
        <v>6956</v>
      </c>
      <c r="I5616" s="3">
        <f t="shared" si="524"/>
        <v>0</v>
      </c>
      <c r="J5616" s="3">
        <f t="shared" si="524"/>
        <v>0</v>
      </c>
      <c r="K5616" s="3">
        <f t="shared" si="524"/>
        <v>1</v>
      </c>
      <c r="L5616" s="3">
        <f t="shared" si="525"/>
        <v>0</v>
      </c>
      <c r="M5616" s="3">
        <f t="shared" si="526"/>
        <v>0</v>
      </c>
      <c r="N5616" s="3">
        <f t="shared" si="527"/>
        <v>0</v>
      </c>
      <c r="O5616" s="3">
        <v>37.17</v>
      </c>
      <c r="P5616" s="3">
        <v>390.77</v>
      </c>
    </row>
    <row r="5617" spans="2:16" x14ac:dyDescent="0.15">
      <c r="B5617" s="5" t="s">
        <v>397</v>
      </c>
      <c r="C5617" s="16">
        <f t="shared" si="522"/>
        <v>2021</v>
      </c>
      <c r="D5617" s="16">
        <f t="shared" si="523"/>
        <v>12</v>
      </c>
      <c r="E5617" s="3" t="s">
        <v>202</v>
      </c>
      <c r="F5617" s="3" t="s">
        <v>13</v>
      </c>
      <c r="G5617" s="3" t="s">
        <v>2675</v>
      </c>
      <c r="H5617" s="3" t="s">
        <v>1340</v>
      </c>
      <c r="I5617" s="3">
        <f t="shared" si="524"/>
        <v>0</v>
      </c>
      <c r="J5617" s="3">
        <f t="shared" si="524"/>
        <v>0</v>
      </c>
      <c r="K5617" s="3">
        <f t="shared" si="524"/>
        <v>1</v>
      </c>
      <c r="L5617" s="3">
        <f t="shared" si="525"/>
        <v>0</v>
      </c>
      <c r="M5617" s="3">
        <f t="shared" si="526"/>
        <v>0</v>
      </c>
      <c r="N5617" s="3">
        <f t="shared" si="527"/>
        <v>0</v>
      </c>
      <c r="O5617" s="3">
        <v>166.4</v>
      </c>
      <c r="P5617" s="3">
        <v>3042.13</v>
      </c>
    </row>
    <row r="5618" spans="2:16" x14ac:dyDescent="0.15">
      <c r="B5618" s="5" t="s">
        <v>942</v>
      </c>
      <c r="C5618" s="16">
        <f t="shared" si="522"/>
        <v>2021</v>
      </c>
      <c r="D5618" s="16">
        <f t="shared" si="523"/>
        <v>4</v>
      </c>
      <c r="E5618" s="3" t="s">
        <v>202</v>
      </c>
      <c r="F5618" s="3" t="s">
        <v>13</v>
      </c>
      <c r="G5618" s="3" t="s">
        <v>2675</v>
      </c>
      <c r="H5618" s="3" t="s">
        <v>1340</v>
      </c>
      <c r="I5618" s="3">
        <f t="shared" si="524"/>
        <v>0</v>
      </c>
      <c r="J5618" s="3">
        <f t="shared" si="524"/>
        <v>0</v>
      </c>
      <c r="K5618" s="3">
        <f t="shared" si="524"/>
        <v>1</v>
      </c>
      <c r="L5618" s="3">
        <f t="shared" si="525"/>
        <v>0</v>
      </c>
      <c r="M5618" s="3">
        <f t="shared" si="526"/>
        <v>0</v>
      </c>
      <c r="N5618" s="3">
        <f t="shared" si="527"/>
        <v>0</v>
      </c>
      <c r="O5618" s="3">
        <v>165.83</v>
      </c>
      <c r="P5618" s="3">
        <v>3839.82</v>
      </c>
    </row>
    <row r="5619" spans="2:16" x14ac:dyDescent="0.15">
      <c r="B5619" s="5">
        <v>45454</v>
      </c>
      <c r="C5619" s="16">
        <f t="shared" si="522"/>
        <v>2024</v>
      </c>
      <c r="D5619" s="16">
        <f t="shared" si="523"/>
        <v>6</v>
      </c>
      <c r="E5619" s="3" t="s">
        <v>11</v>
      </c>
      <c r="F5619" s="3" t="s">
        <v>13</v>
      </c>
      <c r="G5619" s="3" t="s">
        <v>13</v>
      </c>
      <c r="H5619" s="3" t="s">
        <v>6468</v>
      </c>
      <c r="I5619" s="3">
        <f t="shared" si="524"/>
        <v>0</v>
      </c>
      <c r="J5619" s="3">
        <f t="shared" si="524"/>
        <v>0</v>
      </c>
      <c r="K5619" s="3">
        <f t="shared" si="524"/>
        <v>1</v>
      </c>
      <c r="L5619" s="3">
        <f t="shared" si="525"/>
        <v>0</v>
      </c>
      <c r="M5619" s="3">
        <f t="shared" si="526"/>
        <v>0</v>
      </c>
      <c r="N5619" s="3">
        <f t="shared" si="527"/>
        <v>0</v>
      </c>
      <c r="O5619" s="3">
        <v>37.17</v>
      </c>
      <c r="P5619" s="3">
        <v>391.08</v>
      </c>
    </row>
    <row r="5620" spans="2:16" x14ac:dyDescent="0.15">
      <c r="B5620" s="5" t="s">
        <v>2393</v>
      </c>
      <c r="C5620" s="16">
        <f t="shared" si="522"/>
        <v>2020</v>
      </c>
      <c r="D5620" s="16">
        <f t="shared" si="523"/>
        <v>11</v>
      </c>
      <c r="E5620" s="3" t="s">
        <v>20</v>
      </c>
      <c r="F5620" s="3" t="s">
        <v>2841</v>
      </c>
      <c r="G5620" s="3" t="s">
        <v>13</v>
      </c>
      <c r="H5620" s="3" t="s">
        <v>6059</v>
      </c>
      <c r="I5620" s="3">
        <f t="shared" si="524"/>
        <v>0</v>
      </c>
      <c r="J5620" s="3">
        <f t="shared" si="524"/>
        <v>0</v>
      </c>
      <c r="K5620" s="3">
        <f t="shared" si="524"/>
        <v>0</v>
      </c>
      <c r="L5620" s="3">
        <f t="shared" si="525"/>
        <v>0</v>
      </c>
      <c r="M5620" s="3">
        <f t="shared" si="526"/>
        <v>0</v>
      </c>
      <c r="N5620" s="3">
        <f t="shared" si="527"/>
        <v>0</v>
      </c>
      <c r="O5620" s="3">
        <v>384</v>
      </c>
      <c r="P5620" s="3">
        <v>1724.7</v>
      </c>
    </row>
    <row r="5621" spans="2:16" x14ac:dyDescent="0.15">
      <c r="B5621" s="5" t="s">
        <v>710</v>
      </c>
      <c r="C5621" s="16">
        <f t="shared" si="522"/>
        <v>2021</v>
      </c>
      <c r="D5621" s="16">
        <f t="shared" si="523"/>
        <v>10</v>
      </c>
      <c r="E5621" s="3" t="s">
        <v>202</v>
      </c>
      <c r="F5621" s="3" t="s">
        <v>13</v>
      </c>
      <c r="G5621" s="3" t="s">
        <v>203</v>
      </c>
      <c r="H5621" s="3" t="s">
        <v>6069</v>
      </c>
      <c r="I5621" s="3">
        <f t="shared" si="524"/>
        <v>0</v>
      </c>
      <c r="J5621" s="3">
        <f t="shared" si="524"/>
        <v>0</v>
      </c>
      <c r="K5621" s="3">
        <f t="shared" si="524"/>
        <v>0</v>
      </c>
      <c r="L5621" s="3">
        <f t="shared" si="525"/>
        <v>0</v>
      </c>
      <c r="M5621" s="3">
        <f t="shared" si="526"/>
        <v>0</v>
      </c>
      <c r="N5621" s="3">
        <f t="shared" si="527"/>
        <v>0</v>
      </c>
      <c r="O5621" s="3">
        <v>165</v>
      </c>
      <c r="P5621" s="3">
        <v>210</v>
      </c>
    </row>
    <row r="5622" spans="2:16" x14ac:dyDescent="0.15">
      <c r="B5622" s="5" t="s">
        <v>2266</v>
      </c>
      <c r="C5622" s="16">
        <f t="shared" si="522"/>
        <v>2021</v>
      </c>
      <c r="D5622" s="16">
        <f t="shared" si="523"/>
        <v>1</v>
      </c>
      <c r="E5622" s="3" t="s">
        <v>20</v>
      </c>
      <c r="F5622" s="3" t="s">
        <v>2841</v>
      </c>
      <c r="G5622" s="3" t="s">
        <v>13</v>
      </c>
      <c r="H5622" s="3" t="s">
        <v>6059</v>
      </c>
      <c r="I5622" s="3">
        <f t="shared" si="524"/>
        <v>0</v>
      </c>
      <c r="J5622" s="3">
        <f t="shared" si="524"/>
        <v>0</v>
      </c>
      <c r="K5622" s="3">
        <f t="shared" si="524"/>
        <v>0</v>
      </c>
      <c r="L5622" s="3">
        <f t="shared" si="525"/>
        <v>0</v>
      </c>
      <c r="M5622" s="3">
        <f t="shared" si="526"/>
        <v>0</v>
      </c>
      <c r="N5622" s="3">
        <f t="shared" si="527"/>
        <v>0</v>
      </c>
      <c r="O5622" s="3">
        <v>384</v>
      </c>
      <c r="P5622" s="3">
        <v>1724.7</v>
      </c>
    </row>
    <row r="5623" spans="2:16" x14ac:dyDescent="0.15">
      <c r="B5623" s="5" t="s">
        <v>982</v>
      </c>
      <c r="C5623" s="16">
        <f t="shared" si="522"/>
        <v>2021</v>
      </c>
      <c r="D5623" s="16">
        <f t="shared" si="523"/>
        <v>12</v>
      </c>
      <c r="E5623" s="3" t="s">
        <v>202</v>
      </c>
      <c r="F5623" s="3" t="s">
        <v>13</v>
      </c>
      <c r="G5623" s="3" t="s">
        <v>939</v>
      </c>
      <c r="H5623" s="3" t="s">
        <v>6451</v>
      </c>
      <c r="I5623" s="3">
        <f t="shared" si="524"/>
        <v>0</v>
      </c>
      <c r="J5623" s="3">
        <f t="shared" si="524"/>
        <v>0</v>
      </c>
      <c r="K5623" s="3">
        <f t="shared" si="524"/>
        <v>0</v>
      </c>
      <c r="L5623" s="3">
        <f t="shared" si="525"/>
        <v>0</v>
      </c>
      <c r="M5623" s="3">
        <f t="shared" si="526"/>
        <v>0</v>
      </c>
      <c r="N5623" s="3">
        <f t="shared" si="527"/>
        <v>0</v>
      </c>
      <c r="O5623" s="3">
        <v>164</v>
      </c>
      <c r="P5623" s="3">
        <v>1280</v>
      </c>
    </row>
    <row r="5624" spans="2:16" x14ac:dyDescent="0.15">
      <c r="B5624" s="5" t="s">
        <v>324</v>
      </c>
      <c r="C5624" s="16">
        <f t="shared" si="522"/>
        <v>2021</v>
      </c>
      <c r="D5624" s="16">
        <f t="shared" si="523"/>
        <v>6</v>
      </c>
      <c r="E5624" s="3" t="s">
        <v>202</v>
      </c>
      <c r="F5624" s="3" t="s">
        <v>13</v>
      </c>
      <c r="G5624" s="3" t="s">
        <v>2715</v>
      </c>
      <c r="H5624" s="3" t="s">
        <v>5342</v>
      </c>
      <c r="I5624" s="3">
        <f t="shared" si="524"/>
        <v>0</v>
      </c>
      <c r="J5624" s="3">
        <f t="shared" si="524"/>
        <v>0</v>
      </c>
      <c r="K5624" s="3">
        <f t="shared" si="524"/>
        <v>1</v>
      </c>
      <c r="L5624" s="3">
        <f t="shared" si="525"/>
        <v>0</v>
      </c>
      <c r="M5624" s="3">
        <f t="shared" si="526"/>
        <v>0</v>
      </c>
      <c r="N5624" s="3">
        <f t="shared" si="527"/>
        <v>0</v>
      </c>
      <c r="O5624" s="3">
        <v>163.89</v>
      </c>
      <c r="P5624" s="3">
        <v>2518.98</v>
      </c>
    </row>
    <row r="5625" spans="2:16" x14ac:dyDescent="0.15">
      <c r="B5625" s="5" t="s">
        <v>2345</v>
      </c>
      <c r="C5625" s="16">
        <f t="shared" si="522"/>
        <v>2021</v>
      </c>
      <c r="D5625" s="16">
        <f t="shared" si="523"/>
        <v>2</v>
      </c>
      <c r="E5625" s="3" t="s">
        <v>202</v>
      </c>
      <c r="F5625" s="3" t="s">
        <v>13</v>
      </c>
      <c r="G5625" s="3" t="s">
        <v>2957</v>
      </c>
      <c r="H5625" s="3" t="s">
        <v>6455</v>
      </c>
      <c r="I5625" s="3">
        <f t="shared" si="524"/>
        <v>0</v>
      </c>
      <c r="J5625" s="3">
        <f t="shared" si="524"/>
        <v>0</v>
      </c>
      <c r="K5625" s="3">
        <f t="shared" si="524"/>
        <v>1</v>
      </c>
      <c r="L5625" s="3">
        <f t="shared" si="525"/>
        <v>0</v>
      </c>
      <c r="M5625" s="3">
        <f t="shared" si="526"/>
        <v>0</v>
      </c>
      <c r="N5625" s="3">
        <f t="shared" si="527"/>
        <v>0</v>
      </c>
      <c r="O5625" s="3">
        <v>159.93700000000001</v>
      </c>
      <c r="P5625" s="3">
        <v>6771.07</v>
      </c>
    </row>
    <row r="5626" spans="2:16" x14ac:dyDescent="0.15">
      <c r="B5626" s="5" t="s">
        <v>303</v>
      </c>
      <c r="C5626" s="16">
        <f t="shared" si="522"/>
        <v>2021</v>
      </c>
      <c r="D5626" s="16">
        <f t="shared" si="523"/>
        <v>8</v>
      </c>
      <c r="E5626" s="3" t="s">
        <v>202</v>
      </c>
      <c r="F5626" s="3" t="s">
        <v>13</v>
      </c>
      <c r="G5626" s="3" t="s">
        <v>2957</v>
      </c>
      <c r="H5626" s="3" t="s">
        <v>4569</v>
      </c>
      <c r="I5626" s="3">
        <f t="shared" si="524"/>
        <v>0</v>
      </c>
      <c r="J5626" s="3">
        <f t="shared" si="524"/>
        <v>0</v>
      </c>
      <c r="K5626" s="3">
        <f t="shared" si="524"/>
        <v>1</v>
      </c>
      <c r="L5626" s="3">
        <f t="shared" si="525"/>
        <v>0</v>
      </c>
      <c r="M5626" s="3">
        <f t="shared" si="526"/>
        <v>0</v>
      </c>
      <c r="N5626" s="3">
        <f t="shared" si="527"/>
        <v>0</v>
      </c>
      <c r="O5626" s="3">
        <v>158.816</v>
      </c>
      <c r="P5626" s="3">
        <v>6579.92</v>
      </c>
    </row>
    <row r="5627" spans="2:16" x14ac:dyDescent="0.15">
      <c r="B5627" s="5" t="s">
        <v>703</v>
      </c>
      <c r="C5627" s="16">
        <f t="shared" si="522"/>
        <v>2021</v>
      </c>
      <c r="D5627" s="16">
        <f t="shared" si="523"/>
        <v>5</v>
      </c>
      <c r="E5627" s="3" t="s">
        <v>202</v>
      </c>
      <c r="F5627" s="3" t="s">
        <v>13</v>
      </c>
      <c r="G5627" s="3" t="s">
        <v>2957</v>
      </c>
      <c r="H5627" s="3" t="s">
        <v>4569</v>
      </c>
      <c r="I5627" s="3">
        <f t="shared" si="524"/>
        <v>0</v>
      </c>
      <c r="J5627" s="3">
        <f t="shared" si="524"/>
        <v>0</v>
      </c>
      <c r="K5627" s="3">
        <f t="shared" si="524"/>
        <v>1</v>
      </c>
      <c r="L5627" s="3">
        <f t="shared" si="525"/>
        <v>0</v>
      </c>
      <c r="M5627" s="3">
        <f t="shared" si="526"/>
        <v>0</v>
      </c>
      <c r="N5627" s="3">
        <f t="shared" si="527"/>
        <v>0</v>
      </c>
      <c r="O5627" s="3">
        <v>158.355999999999</v>
      </c>
      <c r="P5627" s="3">
        <v>6562.49</v>
      </c>
    </row>
    <row r="5628" spans="2:16" x14ac:dyDescent="0.15">
      <c r="B5628" s="5" t="s">
        <v>419</v>
      </c>
      <c r="C5628" s="16">
        <f t="shared" si="522"/>
        <v>2021</v>
      </c>
      <c r="D5628" s="16">
        <f t="shared" si="523"/>
        <v>1</v>
      </c>
      <c r="E5628" s="3" t="s">
        <v>202</v>
      </c>
      <c r="F5628" s="3" t="s">
        <v>13</v>
      </c>
      <c r="G5628" s="3" t="s">
        <v>3878</v>
      </c>
      <c r="H5628" s="3" t="s">
        <v>1340</v>
      </c>
      <c r="I5628" s="3">
        <f t="shared" si="524"/>
        <v>0</v>
      </c>
      <c r="J5628" s="3">
        <f t="shared" si="524"/>
        <v>0</v>
      </c>
      <c r="K5628" s="3">
        <f t="shared" si="524"/>
        <v>1</v>
      </c>
      <c r="L5628" s="3">
        <f t="shared" si="525"/>
        <v>0</v>
      </c>
      <c r="M5628" s="3">
        <f t="shared" si="526"/>
        <v>0</v>
      </c>
      <c r="N5628" s="3">
        <f t="shared" si="527"/>
        <v>0</v>
      </c>
      <c r="O5628" s="3">
        <v>158.11000000000001</v>
      </c>
      <c r="P5628" s="3">
        <v>2276.0500000000002</v>
      </c>
    </row>
    <row r="5629" spans="2:16" x14ac:dyDescent="0.15">
      <c r="B5629" s="5" t="s">
        <v>541</v>
      </c>
      <c r="C5629" s="16">
        <f t="shared" si="522"/>
        <v>2020</v>
      </c>
      <c r="D5629" s="16">
        <f t="shared" si="523"/>
        <v>11</v>
      </c>
      <c r="E5629" s="3" t="s">
        <v>20</v>
      </c>
      <c r="F5629" s="3" t="s">
        <v>1313</v>
      </c>
      <c r="G5629" s="3" t="s">
        <v>13</v>
      </c>
      <c r="H5629" s="3" t="s">
        <v>7470</v>
      </c>
      <c r="I5629" s="3">
        <f t="shared" si="524"/>
        <v>0</v>
      </c>
      <c r="J5629" s="3">
        <f t="shared" si="524"/>
        <v>0</v>
      </c>
      <c r="K5629" s="3">
        <f t="shared" si="524"/>
        <v>0</v>
      </c>
      <c r="L5629" s="3">
        <f t="shared" si="525"/>
        <v>0</v>
      </c>
      <c r="M5629" s="3">
        <f t="shared" si="526"/>
        <v>0</v>
      </c>
      <c r="N5629" s="3">
        <f t="shared" si="527"/>
        <v>0</v>
      </c>
      <c r="O5629" s="3">
        <v>3.3</v>
      </c>
      <c r="P5629" s="3">
        <v>319.83999999999997</v>
      </c>
    </row>
    <row r="5630" spans="2:16" x14ac:dyDescent="0.15">
      <c r="B5630" s="5" t="s">
        <v>1655</v>
      </c>
      <c r="C5630" s="16">
        <f t="shared" si="522"/>
        <v>2021</v>
      </c>
      <c r="D5630" s="16">
        <f t="shared" si="523"/>
        <v>12</v>
      </c>
      <c r="E5630" s="3" t="s">
        <v>202</v>
      </c>
      <c r="F5630" s="3" t="s">
        <v>13</v>
      </c>
      <c r="G5630" s="3" t="s">
        <v>1242</v>
      </c>
      <c r="H5630" s="3" t="s">
        <v>6461</v>
      </c>
      <c r="I5630" s="3">
        <f t="shared" si="524"/>
        <v>0</v>
      </c>
      <c r="J5630" s="3">
        <f t="shared" si="524"/>
        <v>0</v>
      </c>
      <c r="K5630" s="3">
        <f t="shared" si="524"/>
        <v>1</v>
      </c>
      <c r="L5630" s="3">
        <f t="shared" si="525"/>
        <v>0</v>
      </c>
      <c r="M5630" s="3">
        <f t="shared" si="526"/>
        <v>0</v>
      </c>
      <c r="N5630" s="3">
        <f t="shared" si="527"/>
        <v>0</v>
      </c>
      <c r="O5630" s="3">
        <v>154.41</v>
      </c>
      <c r="P5630" s="3">
        <v>3389.15</v>
      </c>
    </row>
    <row r="5631" spans="2:16" x14ac:dyDescent="0.15">
      <c r="B5631" s="5" t="s">
        <v>661</v>
      </c>
      <c r="C5631" s="16">
        <f t="shared" si="522"/>
        <v>2021</v>
      </c>
      <c r="D5631" s="16">
        <f t="shared" si="523"/>
        <v>5</v>
      </c>
      <c r="E5631" s="3" t="s">
        <v>20</v>
      </c>
      <c r="F5631" s="3" t="s">
        <v>1313</v>
      </c>
      <c r="G5631" s="3" t="s">
        <v>13</v>
      </c>
      <c r="H5631" s="3" t="s">
        <v>7470</v>
      </c>
      <c r="I5631" s="3">
        <f t="shared" si="524"/>
        <v>0</v>
      </c>
      <c r="J5631" s="3">
        <f t="shared" si="524"/>
        <v>0</v>
      </c>
      <c r="K5631" s="3">
        <f t="shared" si="524"/>
        <v>0</v>
      </c>
      <c r="L5631" s="3">
        <f t="shared" si="525"/>
        <v>0</v>
      </c>
      <c r="M5631" s="3">
        <f t="shared" si="526"/>
        <v>0</v>
      </c>
      <c r="N5631" s="3">
        <f t="shared" si="527"/>
        <v>0</v>
      </c>
      <c r="O5631" s="3">
        <v>6.6</v>
      </c>
      <c r="P5631" s="3">
        <v>606.48</v>
      </c>
    </row>
    <row r="5632" spans="2:16" x14ac:dyDescent="0.15">
      <c r="B5632" s="5" t="s">
        <v>1016</v>
      </c>
      <c r="C5632" s="16">
        <f t="shared" si="522"/>
        <v>2021</v>
      </c>
      <c r="D5632" s="16">
        <f t="shared" si="523"/>
        <v>6</v>
      </c>
      <c r="E5632" s="3" t="s">
        <v>20</v>
      </c>
      <c r="F5632" s="3" t="s">
        <v>1313</v>
      </c>
      <c r="G5632" s="3" t="s">
        <v>13</v>
      </c>
      <c r="H5632" s="3" t="s">
        <v>7470</v>
      </c>
      <c r="I5632" s="3">
        <f t="shared" si="524"/>
        <v>0</v>
      </c>
      <c r="J5632" s="3">
        <f t="shared" si="524"/>
        <v>0</v>
      </c>
      <c r="K5632" s="3">
        <f t="shared" si="524"/>
        <v>0</v>
      </c>
      <c r="L5632" s="3">
        <f t="shared" si="525"/>
        <v>0</v>
      </c>
      <c r="M5632" s="3">
        <f t="shared" si="526"/>
        <v>0</v>
      </c>
      <c r="N5632" s="3">
        <f t="shared" si="527"/>
        <v>0</v>
      </c>
      <c r="O5632" s="3">
        <v>6.6</v>
      </c>
      <c r="P5632" s="3">
        <v>601.99</v>
      </c>
    </row>
    <row r="5633" spans="2:16" x14ac:dyDescent="0.15">
      <c r="B5633" s="5" t="s">
        <v>3088</v>
      </c>
      <c r="C5633" s="16">
        <f t="shared" si="522"/>
        <v>2021</v>
      </c>
      <c r="D5633" s="16">
        <f t="shared" si="523"/>
        <v>8</v>
      </c>
      <c r="E5633" s="3" t="s">
        <v>20</v>
      </c>
      <c r="F5633" s="3" t="s">
        <v>1313</v>
      </c>
      <c r="G5633" s="3" t="s">
        <v>13</v>
      </c>
      <c r="H5633" s="3" t="s">
        <v>7470</v>
      </c>
      <c r="I5633" s="3">
        <f t="shared" si="524"/>
        <v>0</v>
      </c>
      <c r="J5633" s="3">
        <f t="shared" si="524"/>
        <v>0</v>
      </c>
      <c r="K5633" s="3">
        <f t="shared" si="524"/>
        <v>0</v>
      </c>
      <c r="L5633" s="3">
        <f t="shared" si="525"/>
        <v>0</v>
      </c>
      <c r="M5633" s="3">
        <f t="shared" si="526"/>
        <v>0</v>
      </c>
      <c r="N5633" s="3">
        <f t="shared" si="527"/>
        <v>0</v>
      </c>
      <c r="O5633" s="3">
        <v>6.6</v>
      </c>
      <c r="P5633" s="3">
        <v>598.96</v>
      </c>
    </row>
    <row r="5634" spans="2:16" x14ac:dyDescent="0.15">
      <c r="B5634" s="5" t="s">
        <v>458</v>
      </c>
      <c r="C5634" s="16">
        <f t="shared" si="522"/>
        <v>2020</v>
      </c>
      <c r="D5634" s="16">
        <f t="shared" si="523"/>
        <v>4</v>
      </c>
      <c r="E5634" s="3" t="s">
        <v>20</v>
      </c>
      <c r="F5634" s="3" t="s">
        <v>1313</v>
      </c>
      <c r="G5634" s="3" t="s">
        <v>13</v>
      </c>
      <c r="H5634" s="3" t="s">
        <v>7619</v>
      </c>
      <c r="I5634" s="3">
        <f t="shared" si="524"/>
        <v>0</v>
      </c>
      <c r="J5634" s="3">
        <f t="shared" si="524"/>
        <v>0</v>
      </c>
      <c r="K5634" s="3">
        <f t="shared" si="524"/>
        <v>0</v>
      </c>
      <c r="L5634" s="3">
        <f t="shared" si="525"/>
        <v>0</v>
      </c>
      <c r="M5634" s="3">
        <f t="shared" si="526"/>
        <v>0</v>
      </c>
      <c r="N5634" s="3">
        <f t="shared" si="527"/>
        <v>0</v>
      </c>
      <c r="O5634" s="3">
        <v>3.3</v>
      </c>
      <c r="P5634" s="3">
        <v>309.92</v>
      </c>
    </row>
    <row r="5635" spans="2:16" x14ac:dyDescent="0.15">
      <c r="B5635" s="5" t="s">
        <v>2336</v>
      </c>
      <c r="C5635" s="16">
        <f t="shared" si="522"/>
        <v>2020</v>
      </c>
      <c r="D5635" s="16">
        <f t="shared" si="523"/>
        <v>2</v>
      </c>
      <c r="E5635" s="3" t="s">
        <v>20</v>
      </c>
      <c r="F5635" s="3" t="s">
        <v>1313</v>
      </c>
      <c r="G5635" s="3" t="s">
        <v>13</v>
      </c>
      <c r="H5635" s="3" t="s">
        <v>7619</v>
      </c>
      <c r="I5635" s="3">
        <f t="shared" si="524"/>
        <v>0</v>
      </c>
      <c r="J5635" s="3">
        <f t="shared" si="524"/>
        <v>0</v>
      </c>
      <c r="K5635" s="3">
        <f t="shared" si="524"/>
        <v>0</v>
      </c>
      <c r="L5635" s="3">
        <f t="shared" si="525"/>
        <v>0</v>
      </c>
      <c r="M5635" s="3">
        <f t="shared" si="526"/>
        <v>0</v>
      </c>
      <c r="N5635" s="3">
        <f t="shared" si="527"/>
        <v>0</v>
      </c>
      <c r="O5635" s="3">
        <v>3.3</v>
      </c>
      <c r="P5635" s="3">
        <v>301.7</v>
      </c>
    </row>
    <row r="5636" spans="2:16" x14ac:dyDescent="0.15">
      <c r="B5636" s="5" t="s">
        <v>3376</v>
      </c>
      <c r="C5636" s="16">
        <f t="shared" ref="C5636:C5699" si="528">YEAR(B5636)</f>
        <v>2021</v>
      </c>
      <c r="D5636" s="16">
        <f t="shared" ref="D5636:D5699" si="529">MONTH(B5636)</f>
        <v>9</v>
      </c>
      <c r="E5636" s="3" t="s">
        <v>20</v>
      </c>
      <c r="F5636" s="3" t="s">
        <v>2230</v>
      </c>
      <c r="G5636" s="3" t="s">
        <v>13</v>
      </c>
      <c r="H5636" s="3" t="s">
        <v>4428</v>
      </c>
      <c r="I5636" s="3">
        <f t="shared" ref="I5636:K5699" si="530">MIN(1,IFERROR(SEARCH(I$2,$H5636),0))</f>
        <v>0</v>
      </c>
      <c r="J5636" s="3">
        <f t="shared" si="530"/>
        <v>0</v>
      </c>
      <c r="K5636" s="3">
        <f t="shared" si="530"/>
        <v>1</v>
      </c>
      <c r="L5636" s="3">
        <f t="shared" ref="L5636:L5699" si="531">IF(I5636*J5636=1,"Гороховый изолят",IF(I5636*K5636=1,"Гороховый концентрат",0))</f>
        <v>0</v>
      </c>
      <c r="M5636" s="3">
        <f t="shared" ref="M5636:M5699" si="532">$I5636*J5636</f>
        <v>0</v>
      </c>
      <c r="N5636" s="3">
        <f t="shared" ref="N5636:N5699" si="533">$I5636*K5636</f>
        <v>0</v>
      </c>
      <c r="O5636" s="3">
        <v>4410</v>
      </c>
      <c r="P5636" s="3">
        <v>7854.37</v>
      </c>
    </row>
    <row r="5637" spans="2:16" x14ac:dyDescent="0.15">
      <c r="B5637" s="5" t="s">
        <v>650</v>
      </c>
      <c r="C5637" s="16">
        <f t="shared" si="528"/>
        <v>2021</v>
      </c>
      <c r="D5637" s="16">
        <f t="shared" si="529"/>
        <v>8</v>
      </c>
      <c r="E5637" s="3" t="s">
        <v>20</v>
      </c>
      <c r="F5637" s="3" t="s">
        <v>2230</v>
      </c>
      <c r="G5637" s="3" t="s">
        <v>13</v>
      </c>
      <c r="H5637" s="3" t="s">
        <v>5163</v>
      </c>
      <c r="I5637" s="3">
        <f t="shared" si="530"/>
        <v>0</v>
      </c>
      <c r="J5637" s="3">
        <f t="shared" si="530"/>
        <v>0</v>
      </c>
      <c r="K5637" s="3">
        <f t="shared" si="530"/>
        <v>1</v>
      </c>
      <c r="L5637" s="3">
        <f t="shared" si="531"/>
        <v>0</v>
      </c>
      <c r="M5637" s="3">
        <f t="shared" si="532"/>
        <v>0</v>
      </c>
      <c r="N5637" s="3">
        <f t="shared" si="533"/>
        <v>0</v>
      </c>
      <c r="O5637" s="3">
        <v>1500</v>
      </c>
      <c r="P5637" s="3">
        <v>2228.4899999999898</v>
      </c>
    </row>
    <row r="5638" spans="2:16" x14ac:dyDescent="0.15">
      <c r="B5638" s="5" t="s">
        <v>2933</v>
      </c>
      <c r="C5638" s="16">
        <f t="shared" si="528"/>
        <v>2020</v>
      </c>
      <c r="D5638" s="16">
        <f t="shared" si="529"/>
        <v>7</v>
      </c>
      <c r="E5638" s="3" t="s">
        <v>20</v>
      </c>
      <c r="F5638" s="3" t="s">
        <v>2230</v>
      </c>
      <c r="G5638" s="3" t="s">
        <v>13</v>
      </c>
      <c r="H5638" s="3" t="s">
        <v>5164</v>
      </c>
      <c r="I5638" s="3">
        <f t="shared" si="530"/>
        <v>0</v>
      </c>
      <c r="J5638" s="3">
        <f t="shared" si="530"/>
        <v>0</v>
      </c>
      <c r="K5638" s="3">
        <f t="shared" si="530"/>
        <v>1</v>
      </c>
      <c r="L5638" s="3">
        <f t="shared" si="531"/>
        <v>0</v>
      </c>
      <c r="M5638" s="3">
        <f t="shared" si="532"/>
        <v>0</v>
      </c>
      <c r="N5638" s="3">
        <f t="shared" si="533"/>
        <v>0</v>
      </c>
      <c r="O5638" s="3">
        <v>1500</v>
      </c>
      <c r="P5638" s="3">
        <v>2141.64</v>
      </c>
    </row>
    <row r="5639" spans="2:16" x14ac:dyDescent="0.15">
      <c r="B5639" s="5" t="s">
        <v>1716</v>
      </c>
      <c r="C5639" s="16">
        <f t="shared" si="528"/>
        <v>2021</v>
      </c>
      <c r="D5639" s="16">
        <f t="shared" si="529"/>
        <v>10</v>
      </c>
      <c r="E5639" s="3" t="s">
        <v>202</v>
      </c>
      <c r="F5639" s="3" t="s">
        <v>12</v>
      </c>
      <c r="G5639" s="3" t="s">
        <v>203</v>
      </c>
      <c r="H5639" s="3" t="s">
        <v>6376</v>
      </c>
      <c r="I5639" s="3">
        <f t="shared" si="530"/>
        <v>0</v>
      </c>
      <c r="J5639" s="3">
        <f t="shared" si="530"/>
        <v>1</v>
      </c>
      <c r="K5639" s="3">
        <f t="shared" si="530"/>
        <v>0</v>
      </c>
      <c r="L5639" s="3">
        <f t="shared" si="531"/>
        <v>0</v>
      </c>
      <c r="M5639" s="3">
        <f t="shared" si="532"/>
        <v>0</v>
      </c>
      <c r="N5639" s="3">
        <f t="shared" si="533"/>
        <v>0</v>
      </c>
      <c r="O5639" s="3">
        <v>150</v>
      </c>
      <c r="P5639" s="3">
        <v>225.61</v>
      </c>
    </row>
    <row r="5640" spans="2:16" x14ac:dyDescent="0.15">
      <c r="B5640" s="5" t="s">
        <v>1963</v>
      </c>
      <c r="C5640" s="16">
        <f t="shared" si="528"/>
        <v>2021</v>
      </c>
      <c r="D5640" s="16">
        <f t="shared" si="529"/>
        <v>2</v>
      </c>
      <c r="E5640" s="3" t="s">
        <v>202</v>
      </c>
      <c r="F5640" s="3" t="s">
        <v>2230</v>
      </c>
      <c r="G5640" s="3" t="s">
        <v>203</v>
      </c>
      <c r="H5640" s="3" t="s">
        <v>6376</v>
      </c>
      <c r="I5640" s="3">
        <f t="shared" si="530"/>
        <v>0</v>
      </c>
      <c r="J5640" s="3">
        <f t="shared" si="530"/>
        <v>1</v>
      </c>
      <c r="K5640" s="3">
        <f t="shared" si="530"/>
        <v>0</v>
      </c>
      <c r="L5640" s="3">
        <f t="shared" si="531"/>
        <v>0</v>
      </c>
      <c r="M5640" s="3">
        <f t="shared" si="532"/>
        <v>0</v>
      </c>
      <c r="N5640" s="3">
        <f t="shared" si="533"/>
        <v>0</v>
      </c>
      <c r="O5640" s="3">
        <v>150</v>
      </c>
      <c r="P5640" s="3">
        <v>216.94</v>
      </c>
    </row>
    <row r="5641" spans="2:16" x14ac:dyDescent="0.15">
      <c r="B5641" s="5" t="s">
        <v>2240</v>
      </c>
      <c r="C5641" s="16">
        <f t="shared" si="528"/>
        <v>2021</v>
      </c>
      <c r="D5641" s="16">
        <f t="shared" si="529"/>
        <v>7</v>
      </c>
      <c r="E5641" s="3" t="s">
        <v>20</v>
      </c>
      <c r="F5641" s="3" t="s">
        <v>2230</v>
      </c>
      <c r="G5641" s="3" t="s">
        <v>13</v>
      </c>
      <c r="H5641" s="3" t="s">
        <v>2241</v>
      </c>
      <c r="I5641" s="3">
        <f t="shared" si="530"/>
        <v>0</v>
      </c>
      <c r="J5641" s="3">
        <f t="shared" si="530"/>
        <v>0</v>
      </c>
      <c r="K5641" s="3">
        <f t="shared" si="530"/>
        <v>1</v>
      </c>
      <c r="L5641" s="3">
        <f t="shared" si="531"/>
        <v>0</v>
      </c>
      <c r="M5641" s="3">
        <f t="shared" si="532"/>
        <v>0</v>
      </c>
      <c r="N5641" s="3">
        <f t="shared" si="533"/>
        <v>0</v>
      </c>
      <c r="O5641" s="3">
        <v>21000</v>
      </c>
      <c r="P5641" s="3">
        <v>25707.78</v>
      </c>
    </row>
    <row r="5642" spans="2:16" x14ac:dyDescent="0.15">
      <c r="B5642" s="5" t="s">
        <v>962</v>
      </c>
      <c r="C5642" s="16">
        <f t="shared" si="528"/>
        <v>2020</v>
      </c>
      <c r="D5642" s="16">
        <f t="shared" si="529"/>
        <v>4</v>
      </c>
      <c r="E5642" s="3" t="s">
        <v>20</v>
      </c>
      <c r="F5642" s="3" t="s">
        <v>2230</v>
      </c>
      <c r="G5642" s="3" t="s">
        <v>13</v>
      </c>
      <c r="H5642" s="3" t="s">
        <v>2421</v>
      </c>
      <c r="I5642" s="3">
        <f t="shared" si="530"/>
        <v>0</v>
      </c>
      <c r="J5642" s="3">
        <f t="shared" si="530"/>
        <v>0</v>
      </c>
      <c r="K5642" s="3">
        <f t="shared" si="530"/>
        <v>1</v>
      </c>
      <c r="L5642" s="3">
        <f t="shared" si="531"/>
        <v>0</v>
      </c>
      <c r="M5642" s="3">
        <f t="shared" si="532"/>
        <v>0</v>
      </c>
      <c r="N5642" s="3">
        <f t="shared" si="533"/>
        <v>0</v>
      </c>
      <c r="O5642" s="3">
        <v>20250</v>
      </c>
      <c r="P5642" s="3">
        <v>19652.009999999998</v>
      </c>
    </row>
    <row r="5643" spans="2:16" x14ac:dyDescent="0.15">
      <c r="B5643" s="5" t="s">
        <v>402</v>
      </c>
      <c r="C5643" s="16">
        <f t="shared" si="528"/>
        <v>2021</v>
      </c>
      <c r="D5643" s="16">
        <f t="shared" si="529"/>
        <v>6</v>
      </c>
      <c r="E5643" s="3" t="s">
        <v>202</v>
      </c>
      <c r="F5643" s="3" t="s">
        <v>13</v>
      </c>
      <c r="G5643" s="3" t="s">
        <v>203</v>
      </c>
      <c r="H5643" s="3" t="s">
        <v>5294</v>
      </c>
      <c r="I5643" s="3">
        <f t="shared" si="530"/>
        <v>0</v>
      </c>
      <c r="J5643" s="3">
        <f t="shared" si="530"/>
        <v>0</v>
      </c>
      <c r="K5643" s="3">
        <f t="shared" si="530"/>
        <v>1</v>
      </c>
      <c r="L5643" s="3">
        <f t="shared" si="531"/>
        <v>0</v>
      </c>
      <c r="M5643" s="3">
        <f t="shared" si="532"/>
        <v>0</v>
      </c>
      <c r="N5643" s="3">
        <f t="shared" si="533"/>
        <v>0</v>
      </c>
      <c r="O5643" s="3">
        <v>145.19999999999899</v>
      </c>
      <c r="P5643" s="3">
        <v>590.34</v>
      </c>
    </row>
    <row r="5644" spans="2:16" x14ac:dyDescent="0.15">
      <c r="B5644" s="5" t="s">
        <v>694</v>
      </c>
      <c r="C5644" s="16">
        <f t="shared" si="528"/>
        <v>2020</v>
      </c>
      <c r="D5644" s="16">
        <f t="shared" si="529"/>
        <v>10</v>
      </c>
      <c r="E5644" s="3" t="s">
        <v>20</v>
      </c>
      <c r="F5644" s="3" t="s">
        <v>2230</v>
      </c>
      <c r="G5644" s="3" t="s">
        <v>13</v>
      </c>
      <c r="H5644" s="3" t="s">
        <v>2417</v>
      </c>
      <c r="I5644" s="3">
        <f t="shared" si="530"/>
        <v>0</v>
      </c>
      <c r="J5644" s="3">
        <f t="shared" si="530"/>
        <v>0</v>
      </c>
      <c r="K5644" s="3">
        <f t="shared" si="530"/>
        <v>1</v>
      </c>
      <c r="L5644" s="3">
        <f t="shared" si="531"/>
        <v>0</v>
      </c>
      <c r="M5644" s="3">
        <f t="shared" si="532"/>
        <v>0</v>
      </c>
      <c r="N5644" s="3">
        <f t="shared" si="533"/>
        <v>0</v>
      </c>
      <c r="O5644" s="3">
        <v>20250</v>
      </c>
      <c r="P5644" s="3">
        <v>21695.7</v>
      </c>
    </row>
    <row r="5645" spans="2:16" x14ac:dyDescent="0.15">
      <c r="B5645" s="5" t="s">
        <v>1740</v>
      </c>
      <c r="C5645" s="16">
        <f t="shared" si="528"/>
        <v>2021</v>
      </c>
      <c r="D5645" s="16">
        <f t="shared" si="529"/>
        <v>12</v>
      </c>
      <c r="E5645" s="3" t="s">
        <v>202</v>
      </c>
      <c r="F5645" s="3" t="s">
        <v>13</v>
      </c>
      <c r="G5645" s="3" t="s">
        <v>203</v>
      </c>
      <c r="H5645" s="3" t="s">
        <v>5342</v>
      </c>
      <c r="I5645" s="3">
        <f t="shared" si="530"/>
        <v>0</v>
      </c>
      <c r="J5645" s="3">
        <f t="shared" si="530"/>
        <v>0</v>
      </c>
      <c r="K5645" s="3">
        <f t="shared" si="530"/>
        <v>1</v>
      </c>
      <c r="L5645" s="3">
        <f t="shared" si="531"/>
        <v>0</v>
      </c>
      <c r="M5645" s="3">
        <f t="shared" si="532"/>
        <v>0</v>
      </c>
      <c r="N5645" s="3">
        <f t="shared" si="533"/>
        <v>0</v>
      </c>
      <c r="O5645" s="3">
        <v>144</v>
      </c>
      <c r="P5645" s="3">
        <v>1776.99</v>
      </c>
    </row>
    <row r="5646" spans="2:16" x14ac:dyDescent="0.15">
      <c r="B5646" s="5" t="s">
        <v>651</v>
      </c>
      <c r="C5646" s="16">
        <f t="shared" si="528"/>
        <v>2021</v>
      </c>
      <c r="D5646" s="16">
        <f t="shared" si="529"/>
        <v>2</v>
      </c>
      <c r="E5646" s="3" t="s">
        <v>202</v>
      </c>
      <c r="F5646" s="3" t="s">
        <v>13</v>
      </c>
      <c r="G5646" s="3" t="s">
        <v>2715</v>
      </c>
      <c r="H5646" s="3" t="s">
        <v>6506</v>
      </c>
      <c r="I5646" s="3">
        <f t="shared" si="530"/>
        <v>0</v>
      </c>
      <c r="J5646" s="3">
        <f t="shared" si="530"/>
        <v>0</v>
      </c>
      <c r="K5646" s="3">
        <f t="shared" si="530"/>
        <v>1</v>
      </c>
      <c r="L5646" s="3">
        <f t="shared" si="531"/>
        <v>0</v>
      </c>
      <c r="M5646" s="3">
        <f t="shared" si="532"/>
        <v>0</v>
      </c>
      <c r="N5646" s="3">
        <f t="shared" si="533"/>
        <v>0</v>
      </c>
      <c r="O5646" s="3">
        <v>143</v>
      </c>
      <c r="P5646" s="3">
        <v>2146.89</v>
      </c>
    </row>
    <row r="5647" spans="2:16" x14ac:dyDescent="0.15">
      <c r="B5647" s="5" t="s">
        <v>1235</v>
      </c>
      <c r="C5647" s="16">
        <f t="shared" si="528"/>
        <v>2020</v>
      </c>
      <c r="D5647" s="16">
        <f t="shared" si="529"/>
        <v>2</v>
      </c>
      <c r="E5647" s="3" t="s">
        <v>20</v>
      </c>
      <c r="F5647" s="3" t="s">
        <v>2230</v>
      </c>
      <c r="G5647" s="3" t="s">
        <v>13</v>
      </c>
      <c r="H5647" s="3" t="s">
        <v>2419</v>
      </c>
      <c r="I5647" s="3">
        <f t="shared" si="530"/>
        <v>0</v>
      </c>
      <c r="J5647" s="3">
        <f t="shared" si="530"/>
        <v>0</v>
      </c>
      <c r="K5647" s="3">
        <f t="shared" si="530"/>
        <v>1</v>
      </c>
      <c r="L5647" s="3">
        <f t="shared" si="531"/>
        <v>0</v>
      </c>
      <c r="M5647" s="3">
        <f t="shared" si="532"/>
        <v>0</v>
      </c>
      <c r="N5647" s="3">
        <f t="shared" si="533"/>
        <v>0</v>
      </c>
      <c r="O5647" s="3">
        <v>20250</v>
      </c>
      <c r="P5647" s="3">
        <v>19704.080000000002</v>
      </c>
    </row>
    <row r="5648" spans="2:16" x14ac:dyDescent="0.15">
      <c r="B5648" s="5" t="s">
        <v>1235</v>
      </c>
      <c r="C5648" s="16">
        <f t="shared" si="528"/>
        <v>2020</v>
      </c>
      <c r="D5648" s="16">
        <f t="shared" si="529"/>
        <v>2</v>
      </c>
      <c r="E5648" s="3" t="s">
        <v>20</v>
      </c>
      <c r="F5648" s="3" t="s">
        <v>2230</v>
      </c>
      <c r="G5648" s="3" t="s">
        <v>13</v>
      </c>
      <c r="H5648" s="3" t="s">
        <v>2419</v>
      </c>
      <c r="I5648" s="3">
        <f t="shared" si="530"/>
        <v>0</v>
      </c>
      <c r="J5648" s="3">
        <f t="shared" si="530"/>
        <v>0</v>
      </c>
      <c r="K5648" s="3">
        <f t="shared" si="530"/>
        <v>1</v>
      </c>
      <c r="L5648" s="3">
        <f t="shared" si="531"/>
        <v>0</v>
      </c>
      <c r="M5648" s="3">
        <f t="shared" si="532"/>
        <v>0</v>
      </c>
      <c r="N5648" s="3">
        <f t="shared" si="533"/>
        <v>0</v>
      </c>
      <c r="O5648" s="3">
        <v>20250</v>
      </c>
      <c r="P5648" s="3">
        <v>17437.72</v>
      </c>
    </row>
    <row r="5649" spans="2:16" x14ac:dyDescent="0.15">
      <c r="B5649" s="5" t="s">
        <v>1235</v>
      </c>
      <c r="C5649" s="16">
        <f t="shared" si="528"/>
        <v>2020</v>
      </c>
      <c r="D5649" s="16">
        <f t="shared" si="529"/>
        <v>2</v>
      </c>
      <c r="E5649" s="3" t="s">
        <v>20</v>
      </c>
      <c r="F5649" s="3" t="s">
        <v>2230</v>
      </c>
      <c r="G5649" s="3" t="s">
        <v>13</v>
      </c>
      <c r="H5649" s="3" t="s">
        <v>2420</v>
      </c>
      <c r="I5649" s="3">
        <f t="shared" si="530"/>
        <v>0</v>
      </c>
      <c r="J5649" s="3">
        <f t="shared" si="530"/>
        <v>0</v>
      </c>
      <c r="K5649" s="3">
        <f t="shared" si="530"/>
        <v>1</v>
      </c>
      <c r="L5649" s="3">
        <f t="shared" si="531"/>
        <v>0</v>
      </c>
      <c r="M5649" s="3">
        <f t="shared" si="532"/>
        <v>0</v>
      </c>
      <c r="N5649" s="3">
        <f t="shared" si="533"/>
        <v>0</v>
      </c>
      <c r="O5649" s="3">
        <v>20250</v>
      </c>
      <c r="P5649" s="3">
        <v>19704.080000000002</v>
      </c>
    </row>
    <row r="5650" spans="2:16" x14ac:dyDescent="0.15">
      <c r="B5650" s="5" t="s">
        <v>87</v>
      </c>
      <c r="C5650" s="16">
        <f t="shared" si="528"/>
        <v>2020</v>
      </c>
      <c r="D5650" s="16">
        <f t="shared" si="529"/>
        <v>4</v>
      </c>
      <c r="E5650" s="3" t="s">
        <v>20</v>
      </c>
      <c r="F5650" s="3" t="s">
        <v>2230</v>
      </c>
      <c r="G5650" s="3" t="s">
        <v>13</v>
      </c>
      <c r="H5650" s="3" t="s">
        <v>2418</v>
      </c>
      <c r="I5650" s="3">
        <f t="shared" si="530"/>
        <v>0</v>
      </c>
      <c r="J5650" s="3">
        <f t="shared" si="530"/>
        <v>0</v>
      </c>
      <c r="K5650" s="3">
        <f t="shared" si="530"/>
        <v>1</v>
      </c>
      <c r="L5650" s="3">
        <f t="shared" si="531"/>
        <v>0</v>
      </c>
      <c r="M5650" s="3">
        <f t="shared" si="532"/>
        <v>0</v>
      </c>
      <c r="N5650" s="3">
        <f t="shared" si="533"/>
        <v>0</v>
      </c>
      <c r="O5650" s="3">
        <v>20250</v>
      </c>
      <c r="P5650" s="3">
        <v>20028.91</v>
      </c>
    </row>
    <row r="5651" spans="2:16" x14ac:dyDescent="0.15">
      <c r="B5651" s="5" t="s">
        <v>1344</v>
      </c>
      <c r="C5651" s="16">
        <f t="shared" si="528"/>
        <v>2021</v>
      </c>
      <c r="D5651" s="16">
        <f t="shared" si="529"/>
        <v>5</v>
      </c>
      <c r="E5651" s="3" t="s">
        <v>202</v>
      </c>
      <c r="F5651" s="3" t="s">
        <v>13</v>
      </c>
      <c r="G5651" s="3" t="s">
        <v>6280</v>
      </c>
      <c r="H5651" s="3" t="s">
        <v>6281</v>
      </c>
      <c r="I5651" s="3">
        <f t="shared" si="530"/>
        <v>0</v>
      </c>
      <c r="J5651" s="3">
        <f t="shared" si="530"/>
        <v>0</v>
      </c>
      <c r="K5651" s="3">
        <f t="shared" si="530"/>
        <v>0</v>
      </c>
      <c r="L5651" s="3">
        <f t="shared" si="531"/>
        <v>0</v>
      </c>
      <c r="M5651" s="3">
        <f t="shared" si="532"/>
        <v>0</v>
      </c>
      <c r="N5651" s="3">
        <f t="shared" si="533"/>
        <v>0</v>
      </c>
      <c r="O5651" s="3">
        <v>139</v>
      </c>
      <c r="P5651" s="3">
        <v>503180</v>
      </c>
    </row>
    <row r="5652" spans="2:16" x14ac:dyDescent="0.15">
      <c r="B5652" s="5" t="s">
        <v>709</v>
      </c>
      <c r="C5652" s="16">
        <f t="shared" si="528"/>
        <v>2021</v>
      </c>
      <c r="D5652" s="16">
        <f t="shared" si="529"/>
        <v>12</v>
      </c>
      <c r="E5652" s="3" t="s">
        <v>202</v>
      </c>
      <c r="F5652" s="3" t="s">
        <v>13</v>
      </c>
      <c r="G5652" s="3" t="s">
        <v>2706</v>
      </c>
      <c r="H5652" s="3" t="s">
        <v>6298</v>
      </c>
      <c r="I5652" s="3">
        <f t="shared" si="530"/>
        <v>0</v>
      </c>
      <c r="J5652" s="3">
        <f t="shared" si="530"/>
        <v>0</v>
      </c>
      <c r="K5652" s="3">
        <f t="shared" si="530"/>
        <v>1</v>
      </c>
      <c r="L5652" s="3">
        <f t="shared" si="531"/>
        <v>0</v>
      </c>
      <c r="M5652" s="3">
        <f t="shared" si="532"/>
        <v>0</v>
      </c>
      <c r="N5652" s="3">
        <f t="shared" si="533"/>
        <v>0</v>
      </c>
      <c r="O5652" s="3">
        <v>138.66</v>
      </c>
      <c r="P5652" s="3">
        <v>1235.29</v>
      </c>
    </row>
    <row r="5653" spans="2:16" x14ac:dyDescent="0.15">
      <c r="B5653" s="5" t="s">
        <v>2326</v>
      </c>
      <c r="C5653" s="16">
        <f t="shared" si="528"/>
        <v>2020</v>
      </c>
      <c r="D5653" s="16">
        <f t="shared" si="529"/>
        <v>2</v>
      </c>
      <c r="E5653" s="3" t="s">
        <v>20</v>
      </c>
      <c r="F5653" s="3" t="s">
        <v>2230</v>
      </c>
      <c r="G5653" s="3" t="s">
        <v>13</v>
      </c>
      <c r="H5653" s="3" t="s">
        <v>2418</v>
      </c>
      <c r="I5653" s="3">
        <f t="shared" si="530"/>
        <v>0</v>
      </c>
      <c r="J5653" s="3">
        <f t="shared" si="530"/>
        <v>0</v>
      </c>
      <c r="K5653" s="3">
        <f t="shared" si="530"/>
        <v>1</v>
      </c>
      <c r="L5653" s="3">
        <f t="shared" si="531"/>
        <v>0</v>
      </c>
      <c r="M5653" s="3">
        <f t="shared" si="532"/>
        <v>0</v>
      </c>
      <c r="N5653" s="3">
        <f t="shared" si="533"/>
        <v>0</v>
      </c>
      <c r="O5653" s="3">
        <v>20250</v>
      </c>
      <c r="P5653" s="3">
        <v>19422.8</v>
      </c>
    </row>
    <row r="5654" spans="2:16" x14ac:dyDescent="0.15">
      <c r="B5654" s="5" t="s">
        <v>531</v>
      </c>
      <c r="C5654" s="16">
        <f t="shared" si="528"/>
        <v>2021</v>
      </c>
      <c r="D5654" s="16">
        <f t="shared" si="529"/>
        <v>2</v>
      </c>
      <c r="E5654" s="3" t="s">
        <v>202</v>
      </c>
      <c r="F5654" s="3" t="s">
        <v>12</v>
      </c>
      <c r="G5654" s="3" t="s">
        <v>5201</v>
      </c>
      <c r="H5654" s="3" t="s">
        <v>6227</v>
      </c>
      <c r="I5654" s="3">
        <f t="shared" si="530"/>
        <v>0</v>
      </c>
      <c r="J5654" s="3">
        <f t="shared" si="530"/>
        <v>0</v>
      </c>
      <c r="K5654" s="3">
        <f t="shared" si="530"/>
        <v>0</v>
      </c>
      <c r="L5654" s="3">
        <f t="shared" si="531"/>
        <v>0</v>
      </c>
      <c r="M5654" s="3">
        <f t="shared" si="532"/>
        <v>0</v>
      </c>
      <c r="N5654" s="3">
        <f t="shared" si="533"/>
        <v>0</v>
      </c>
      <c r="O5654" s="3">
        <v>135</v>
      </c>
      <c r="P5654" s="3">
        <v>622.16</v>
      </c>
    </row>
    <row r="5655" spans="2:16" x14ac:dyDescent="0.15">
      <c r="B5655" s="5" t="s">
        <v>2064</v>
      </c>
      <c r="C5655" s="16">
        <f t="shared" si="528"/>
        <v>2020</v>
      </c>
      <c r="D5655" s="16">
        <f t="shared" si="529"/>
        <v>12</v>
      </c>
      <c r="E5655" s="3" t="s">
        <v>20</v>
      </c>
      <c r="F5655" s="3" t="s">
        <v>2230</v>
      </c>
      <c r="G5655" s="3" t="s">
        <v>13</v>
      </c>
      <c r="H5655" s="3" t="s">
        <v>2416</v>
      </c>
      <c r="I5655" s="3">
        <f t="shared" si="530"/>
        <v>0</v>
      </c>
      <c r="J5655" s="3">
        <f t="shared" si="530"/>
        <v>0</v>
      </c>
      <c r="K5655" s="3">
        <f t="shared" si="530"/>
        <v>1</v>
      </c>
      <c r="L5655" s="3">
        <f t="shared" si="531"/>
        <v>0</v>
      </c>
      <c r="M5655" s="3">
        <f t="shared" si="532"/>
        <v>0</v>
      </c>
      <c r="N5655" s="3">
        <f t="shared" si="533"/>
        <v>0</v>
      </c>
      <c r="O5655" s="3">
        <v>20250</v>
      </c>
      <c r="P5655" s="3">
        <v>21898.79</v>
      </c>
    </row>
    <row r="5656" spans="2:16" x14ac:dyDescent="0.15">
      <c r="B5656" s="5" t="s">
        <v>1714</v>
      </c>
      <c r="C5656" s="16">
        <f t="shared" si="528"/>
        <v>2021</v>
      </c>
      <c r="D5656" s="16">
        <f t="shared" si="529"/>
        <v>11</v>
      </c>
      <c r="E5656" s="3" t="s">
        <v>202</v>
      </c>
      <c r="F5656" s="3" t="s">
        <v>13</v>
      </c>
      <c r="G5656" s="3" t="s">
        <v>6280</v>
      </c>
      <c r="H5656" s="3" t="s">
        <v>6381</v>
      </c>
      <c r="I5656" s="3">
        <f t="shared" si="530"/>
        <v>0</v>
      </c>
      <c r="J5656" s="3">
        <f t="shared" si="530"/>
        <v>0</v>
      </c>
      <c r="K5656" s="3">
        <f t="shared" si="530"/>
        <v>0</v>
      </c>
      <c r="L5656" s="3">
        <f t="shared" si="531"/>
        <v>0</v>
      </c>
      <c r="M5656" s="3">
        <f t="shared" si="532"/>
        <v>0</v>
      </c>
      <c r="N5656" s="3">
        <f t="shared" si="533"/>
        <v>0</v>
      </c>
      <c r="O5656" s="3">
        <v>133</v>
      </c>
      <c r="P5656" s="3">
        <v>481460</v>
      </c>
    </row>
    <row r="5657" spans="2:16" x14ac:dyDescent="0.15">
      <c r="B5657" s="5" t="s">
        <v>1960</v>
      </c>
      <c r="C5657" s="16">
        <f t="shared" si="528"/>
        <v>2021</v>
      </c>
      <c r="D5657" s="16">
        <f t="shared" si="529"/>
        <v>11</v>
      </c>
      <c r="E5657" s="3" t="s">
        <v>202</v>
      </c>
      <c r="F5657" s="3" t="s">
        <v>13</v>
      </c>
      <c r="G5657" s="3" t="s">
        <v>203</v>
      </c>
      <c r="H5657" s="3" t="s">
        <v>5294</v>
      </c>
      <c r="I5657" s="3">
        <f t="shared" si="530"/>
        <v>0</v>
      </c>
      <c r="J5657" s="3">
        <f t="shared" si="530"/>
        <v>0</v>
      </c>
      <c r="K5657" s="3">
        <f t="shared" si="530"/>
        <v>1</v>
      </c>
      <c r="L5657" s="3">
        <f t="shared" si="531"/>
        <v>0</v>
      </c>
      <c r="M5657" s="3">
        <f t="shared" si="532"/>
        <v>0</v>
      </c>
      <c r="N5657" s="3">
        <f t="shared" si="533"/>
        <v>0</v>
      </c>
      <c r="O5657" s="3">
        <v>132</v>
      </c>
      <c r="P5657" s="3">
        <v>540.77</v>
      </c>
    </row>
    <row r="5658" spans="2:16" x14ac:dyDescent="0.15">
      <c r="B5658" s="5" t="s">
        <v>667</v>
      </c>
      <c r="C5658" s="16">
        <f t="shared" si="528"/>
        <v>2021</v>
      </c>
      <c r="D5658" s="16">
        <f t="shared" si="529"/>
        <v>10</v>
      </c>
      <c r="E5658" s="3" t="s">
        <v>20</v>
      </c>
      <c r="F5658" s="3" t="s">
        <v>2230</v>
      </c>
      <c r="G5658" s="3" t="s">
        <v>13</v>
      </c>
      <c r="H5658" s="3" t="s">
        <v>2233</v>
      </c>
      <c r="I5658" s="3">
        <f t="shared" si="530"/>
        <v>0</v>
      </c>
      <c r="J5658" s="3">
        <f t="shared" si="530"/>
        <v>0</v>
      </c>
      <c r="K5658" s="3">
        <f t="shared" si="530"/>
        <v>1</v>
      </c>
      <c r="L5658" s="3">
        <f t="shared" si="531"/>
        <v>0</v>
      </c>
      <c r="M5658" s="3">
        <f t="shared" si="532"/>
        <v>0</v>
      </c>
      <c r="N5658" s="3">
        <f t="shared" si="533"/>
        <v>0</v>
      </c>
      <c r="O5658" s="3">
        <v>21000</v>
      </c>
      <c r="P5658" s="3">
        <v>27657.3</v>
      </c>
    </row>
    <row r="5659" spans="2:16" x14ac:dyDescent="0.15">
      <c r="B5659" s="5" t="s">
        <v>1307</v>
      </c>
      <c r="C5659" s="16">
        <f t="shared" si="528"/>
        <v>2021</v>
      </c>
      <c r="D5659" s="16">
        <f t="shared" si="529"/>
        <v>10</v>
      </c>
      <c r="E5659" s="3" t="s">
        <v>20</v>
      </c>
      <c r="F5659" s="3" t="s">
        <v>2230</v>
      </c>
      <c r="G5659" s="3" t="s">
        <v>13</v>
      </c>
      <c r="H5659" s="3" t="s">
        <v>2233</v>
      </c>
      <c r="I5659" s="3">
        <f t="shared" si="530"/>
        <v>0</v>
      </c>
      <c r="J5659" s="3">
        <f t="shared" si="530"/>
        <v>0</v>
      </c>
      <c r="K5659" s="3">
        <f t="shared" si="530"/>
        <v>1</v>
      </c>
      <c r="L5659" s="3">
        <f t="shared" si="531"/>
        <v>0</v>
      </c>
      <c r="M5659" s="3">
        <f t="shared" si="532"/>
        <v>0</v>
      </c>
      <c r="N5659" s="3">
        <f t="shared" si="533"/>
        <v>0</v>
      </c>
      <c r="O5659" s="3">
        <v>21000</v>
      </c>
      <c r="P5659" s="3">
        <v>27626.21</v>
      </c>
    </row>
    <row r="5660" spans="2:16" x14ac:dyDescent="0.15">
      <c r="B5660" s="5" t="s">
        <v>267</v>
      </c>
      <c r="C5660" s="16">
        <f t="shared" si="528"/>
        <v>2021</v>
      </c>
      <c r="D5660" s="16">
        <f t="shared" si="529"/>
        <v>7</v>
      </c>
      <c r="E5660" s="3" t="s">
        <v>20</v>
      </c>
      <c r="F5660" s="3" t="s">
        <v>2230</v>
      </c>
      <c r="G5660" s="3" t="s">
        <v>13</v>
      </c>
      <c r="H5660" s="3" t="s">
        <v>2239</v>
      </c>
      <c r="I5660" s="3">
        <f t="shared" si="530"/>
        <v>0</v>
      </c>
      <c r="J5660" s="3">
        <f t="shared" si="530"/>
        <v>0</v>
      </c>
      <c r="K5660" s="3">
        <f t="shared" si="530"/>
        <v>1</v>
      </c>
      <c r="L5660" s="3">
        <f t="shared" si="531"/>
        <v>0</v>
      </c>
      <c r="M5660" s="3">
        <f t="shared" si="532"/>
        <v>0</v>
      </c>
      <c r="N5660" s="3">
        <f t="shared" si="533"/>
        <v>0</v>
      </c>
      <c r="O5660" s="3">
        <v>21000</v>
      </c>
      <c r="P5660" s="3">
        <v>25707.78</v>
      </c>
    </row>
    <row r="5661" spans="2:16" x14ac:dyDescent="0.15">
      <c r="B5661" s="5" t="s">
        <v>2285</v>
      </c>
      <c r="C5661" s="16">
        <f t="shared" si="528"/>
        <v>2021</v>
      </c>
      <c r="D5661" s="16">
        <f t="shared" si="529"/>
        <v>9</v>
      </c>
      <c r="E5661" s="3" t="s">
        <v>202</v>
      </c>
      <c r="F5661" s="3" t="s">
        <v>5791</v>
      </c>
      <c r="G5661" s="3" t="s">
        <v>203</v>
      </c>
      <c r="H5661" s="3" t="s">
        <v>5797</v>
      </c>
      <c r="I5661" s="3">
        <f t="shared" si="530"/>
        <v>0</v>
      </c>
      <c r="J5661" s="3">
        <f t="shared" si="530"/>
        <v>0</v>
      </c>
      <c r="K5661" s="3">
        <f t="shared" si="530"/>
        <v>1</v>
      </c>
      <c r="L5661" s="3">
        <f t="shared" si="531"/>
        <v>0</v>
      </c>
      <c r="M5661" s="3">
        <f t="shared" si="532"/>
        <v>0</v>
      </c>
      <c r="N5661" s="3">
        <f t="shared" si="533"/>
        <v>0</v>
      </c>
      <c r="O5661" s="3">
        <v>130</v>
      </c>
      <c r="P5661" s="3">
        <v>514.6</v>
      </c>
    </row>
    <row r="5662" spans="2:16" x14ac:dyDescent="0.15">
      <c r="B5662" s="5" t="s">
        <v>5449</v>
      </c>
      <c r="C5662" s="16">
        <f t="shared" si="528"/>
        <v>2021</v>
      </c>
      <c r="D5662" s="16">
        <f t="shared" si="529"/>
        <v>2</v>
      </c>
      <c r="E5662" s="3" t="s">
        <v>202</v>
      </c>
      <c r="F5662" s="3" t="s">
        <v>13</v>
      </c>
      <c r="G5662" s="3" t="s">
        <v>552</v>
      </c>
      <c r="H5662" s="3" t="s">
        <v>6534</v>
      </c>
      <c r="I5662" s="3">
        <f t="shared" si="530"/>
        <v>0</v>
      </c>
      <c r="J5662" s="3">
        <f t="shared" si="530"/>
        <v>0</v>
      </c>
      <c r="K5662" s="3">
        <f t="shared" si="530"/>
        <v>1</v>
      </c>
      <c r="L5662" s="3">
        <f t="shared" si="531"/>
        <v>0</v>
      </c>
      <c r="M5662" s="3">
        <f t="shared" si="532"/>
        <v>0</v>
      </c>
      <c r="N5662" s="3">
        <f t="shared" si="533"/>
        <v>0</v>
      </c>
      <c r="O5662" s="3">
        <v>128</v>
      </c>
      <c r="P5662" s="3">
        <v>53.31</v>
      </c>
    </row>
    <row r="5663" spans="2:16" x14ac:dyDescent="0.15">
      <c r="B5663" s="5" t="s">
        <v>1765</v>
      </c>
      <c r="C5663" s="16">
        <f t="shared" si="528"/>
        <v>2021</v>
      </c>
      <c r="D5663" s="16">
        <f t="shared" si="529"/>
        <v>7</v>
      </c>
      <c r="E5663" s="3" t="s">
        <v>202</v>
      </c>
      <c r="F5663" s="3" t="s">
        <v>13</v>
      </c>
      <c r="G5663" s="3" t="s">
        <v>203</v>
      </c>
      <c r="H5663" s="3" t="s">
        <v>5294</v>
      </c>
      <c r="I5663" s="3">
        <f t="shared" si="530"/>
        <v>0</v>
      </c>
      <c r="J5663" s="3">
        <f t="shared" si="530"/>
        <v>0</v>
      </c>
      <c r="K5663" s="3">
        <f t="shared" si="530"/>
        <v>1</v>
      </c>
      <c r="L5663" s="3">
        <f t="shared" si="531"/>
        <v>0</v>
      </c>
      <c r="M5663" s="3">
        <f t="shared" si="532"/>
        <v>0</v>
      </c>
      <c r="N5663" s="3">
        <f t="shared" si="533"/>
        <v>0</v>
      </c>
      <c r="O5663" s="3">
        <v>125.4</v>
      </c>
      <c r="P5663" s="3">
        <v>494.24</v>
      </c>
    </row>
    <row r="5664" spans="2:16" x14ac:dyDescent="0.15">
      <c r="B5664" s="5" t="s">
        <v>2103</v>
      </c>
      <c r="C5664" s="16">
        <f t="shared" si="528"/>
        <v>2021</v>
      </c>
      <c r="D5664" s="16">
        <f t="shared" si="529"/>
        <v>10</v>
      </c>
      <c r="E5664" s="3" t="s">
        <v>20</v>
      </c>
      <c r="F5664" s="3" t="s">
        <v>2230</v>
      </c>
      <c r="G5664" s="3" t="s">
        <v>13</v>
      </c>
      <c r="H5664" s="3" t="s">
        <v>2232</v>
      </c>
      <c r="I5664" s="3">
        <f t="shared" si="530"/>
        <v>0</v>
      </c>
      <c r="J5664" s="3">
        <f t="shared" si="530"/>
        <v>0</v>
      </c>
      <c r="K5664" s="3">
        <f t="shared" si="530"/>
        <v>1</v>
      </c>
      <c r="L5664" s="3">
        <f t="shared" si="531"/>
        <v>0</v>
      </c>
      <c r="M5664" s="3">
        <f t="shared" si="532"/>
        <v>0</v>
      </c>
      <c r="N5664" s="3">
        <f t="shared" si="533"/>
        <v>0</v>
      </c>
      <c r="O5664" s="3">
        <v>21000</v>
      </c>
      <c r="P5664" s="3">
        <v>27767.360000000001</v>
      </c>
    </row>
    <row r="5665" spans="2:16" x14ac:dyDescent="0.15">
      <c r="B5665" s="5" t="s">
        <v>267</v>
      </c>
      <c r="C5665" s="16">
        <f t="shared" si="528"/>
        <v>2021</v>
      </c>
      <c r="D5665" s="16">
        <f t="shared" si="529"/>
        <v>7</v>
      </c>
      <c r="E5665" s="3" t="s">
        <v>20</v>
      </c>
      <c r="F5665" s="3" t="s">
        <v>2230</v>
      </c>
      <c r="G5665" s="3" t="s">
        <v>13</v>
      </c>
      <c r="H5665" s="3" t="s">
        <v>2232</v>
      </c>
      <c r="I5665" s="3">
        <f t="shared" si="530"/>
        <v>0</v>
      </c>
      <c r="J5665" s="3">
        <f t="shared" si="530"/>
        <v>0</v>
      </c>
      <c r="K5665" s="3">
        <f t="shared" si="530"/>
        <v>1</v>
      </c>
      <c r="L5665" s="3">
        <f t="shared" si="531"/>
        <v>0</v>
      </c>
      <c r="M5665" s="3">
        <f t="shared" si="532"/>
        <v>0</v>
      </c>
      <c r="N5665" s="3">
        <f t="shared" si="533"/>
        <v>0</v>
      </c>
      <c r="O5665" s="3">
        <v>21000</v>
      </c>
      <c r="P5665" s="3">
        <v>25707.78</v>
      </c>
    </row>
    <row r="5666" spans="2:16" x14ac:dyDescent="0.15">
      <c r="B5666" s="5" t="s">
        <v>3376</v>
      </c>
      <c r="C5666" s="16">
        <f t="shared" si="528"/>
        <v>2021</v>
      </c>
      <c r="D5666" s="16">
        <f t="shared" si="529"/>
        <v>9</v>
      </c>
      <c r="E5666" s="3" t="s">
        <v>20</v>
      </c>
      <c r="F5666" s="3" t="s">
        <v>2230</v>
      </c>
      <c r="G5666" s="3" t="s">
        <v>13</v>
      </c>
      <c r="H5666" s="3" t="s">
        <v>3377</v>
      </c>
      <c r="I5666" s="3">
        <f t="shared" si="530"/>
        <v>0</v>
      </c>
      <c r="J5666" s="3">
        <f t="shared" si="530"/>
        <v>0</v>
      </c>
      <c r="K5666" s="3">
        <f t="shared" si="530"/>
        <v>1</v>
      </c>
      <c r="L5666" s="3">
        <f t="shared" si="531"/>
        <v>0</v>
      </c>
      <c r="M5666" s="3">
        <f t="shared" si="532"/>
        <v>0</v>
      </c>
      <c r="N5666" s="3">
        <f t="shared" si="533"/>
        <v>0</v>
      </c>
      <c r="O5666" s="3">
        <v>15000</v>
      </c>
      <c r="P5666" s="3">
        <v>20560.02</v>
      </c>
    </row>
    <row r="5667" spans="2:16" x14ac:dyDescent="0.15">
      <c r="B5667" s="5" t="s">
        <v>2055</v>
      </c>
      <c r="C5667" s="16">
        <f t="shared" si="528"/>
        <v>2021</v>
      </c>
      <c r="D5667" s="16">
        <f t="shared" si="529"/>
        <v>5</v>
      </c>
      <c r="E5667" s="3" t="s">
        <v>20</v>
      </c>
      <c r="F5667" s="3" t="s">
        <v>2230</v>
      </c>
      <c r="G5667" s="3" t="s">
        <v>13</v>
      </c>
      <c r="H5667" s="3" t="s">
        <v>2413</v>
      </c>
      <c r="I5667" s="3">
        <f t="shared" si="530"/>
        <v>0</v>
      </c>
      <c r="J5667" s="3">
        <f t="shared" si="530"/>
        <v>0</v>
      </c>
      <c r="K5667" s="3">
        <f t="shared" si="530"/>
        <v>1</v>
      </c>
      <c r="L5667" s="3">
        <f t="shared" si="531"/>
        <v>0</v>
      </c>
      <c r="M5667" s="3">
        <f t="shared" si="532"/>
        <v>0</v>
      </c>
      <c r="N5667" s="3">
        <f t="shared" si="533"/>
        <v>0</v>
      </c>
      <c r="O5667" s="3">
        <v>20250</v>
      </c>
      <c r="P5667" s="3">
        <v>28628.48</v>
      </c>
    </row>
    <row r="5668" spans="2:16" x14ac:dyDescent="0.15">
      <c r="B5668" s="5" t="s">
        <v>192</v>
      </c>
      <c r="C5668" s="16">
        <f t="shared" si="528"/>
        <v>2021</v>
      </c>
      <c r="D5668" s="16">
        <f t="shared" si="529"/>
        <v>8</v>
      </c>
      <c r="E5668" s="3" t="s">
        <v>202</v>
      </c>
      <c r="F5668" s="3" t="s">
        <v>13</v>
      </c>
      <c r="G5668" s="3" t="s">
        <v>220</v>
      </c>
      <c r="H5668" s="3" t="s">
        <v>6548</v>
      </c>
      <c r="I5668" s="3">
        <f t="shared" si="530"/>
        <v>0</v>
      </c>
      <c r="J5668" s="3">
        <f t="shared" si="530"/>
        <v>0</v>
      </c>
      <c r="K5668" s="3">
        <f t="shared" si="530"/>
        <v>0</v>
      </c>
      <c r="L5668" s="3">
        <f t="shared" si="531"/>
        <v>0</v>
      </c>
      <c r="M5668" s="3">
        <f t="shared" si="532"/>
        <v>0</v>
      </c>
      <c r="N5668" s="3">
        <f t="shared" si="533"/>
        <v>0</v>
      </c>
      <c r="O5668" s="3">
        <v>125</v>
      </c>
      <c r="P5668" s="3">
        <v>907.52</v>
      </c>
    </row>
    <row r="5669" spans="2:16" x14ac:dyDescent="0.15">
      <c r="B5669" s="5" t="s">
        <v>2440</v>
      </c>
      <c r="C5669" s="16">
        <f t="shared" si="528"/>
        <v>2021</v>
      </c>
      <c r="D5669" s="16">
        <f t="shared" si="529"/>
        <v>6</v>
      </c>
      <c r="E5669" s="3" t="s">
        <v>202</v>
      </c>
      <c r="F5669" s="3" t="s">
        <v>13</v>
      </c>
      <c r="G5669" s="3" t="s">
        <v>1281</v>
      </c>
      <c r="H5669" s="3" t="s">
        <v>6549</v>
      </c>
      <c r="I5669" s="3">
        <f t="shared" si="530"/>
        <v>0</v>
      </c>
      <c r="J5669" s="3">
        <f t="shared" si="530"/>
        <v>0</v>
      </c>
      <c r="K5669" s="3">
        <f t="shared" si="530"/>
        <v>0</v>
      </c>
      <c r="L5669" s="3">
        <f t="shared" si="531"/>
        <v>0</v>
      </c>
      <c r="M5669" s="3">
        <f t="shared" si="532"/>
        <v>0</v>
      </c>
      <c r="N5669" s="3">
        <f t="shared" si="533"/>
        <v>0</v>
      </c>
      <c r="O5669" s="3">
        <v>125</v>
      </c>
      <c r="P5669" s="3">
        <v>666.22</v>
      </c>
    </row>
    <row r="5670" spans="2:16" x14ac:dyDescent="0.15">
      <c r="B5670" s="5" t="s">
        <v>2055</v>
      </c>
      <c r="C5670" s="16">
        <f t="shared" si="528"/>
        <v>2021</v>
      </c>
      <c r="D5670" s="16">
        <f t="shared" si="529"/>
        <v>5</v>
      </c>
      <c r="E5670" s="3" t="s">
        <v>20</v>
      </c>
      <c r="F5670" s="3" t="s">
        <v>2230</v>
      </c>
      <c r="G5670" s="3" t="s">
        <v>13</v>
      </c>
      <c r="H5670" s="3" t="s">
        <v>2412</v>
      </c>
      <c r="I5670" s="3">
        <f t="shared" si="530"/>
        <v>0</v>
      </c>
      <c r="J5670" s="3">
        <f t="shared" si="530"/>
        <v>0</v>
      </c>
      <c r="K5670" s="3">
        <f t="shared" si="530"/>
        <v>1</v>
      </c>
      <c r="L5670" s="3">
        <f t="shared" si="531"/>
        <v>0</v>
      </c>
      <c r="M5670" s="3">
        <f t="shared" si="532"/>
        <v>0</v>
      </c>
      <c r="N5670" s="3">
        <f t="shared" si="533"/>
        <v>0</v>
      </c>
      <c r="O5670" s="3">
        <v>20250</v>
      </c>
      <c r="P5670" s="3">
        <v>28628.48</v>
      </c>
    </row>
    <row r="5671" spans="2:16" x14ac:dyDescent="0.15">
      <c r="B5671" s="5" t="s">
        <v>421</v>
      </c>
      <c r="C5671" s="16">
        <f t="shared" si="528"/>
        <v>2021</v>
      </c>
      <c r="D5671" s="16">
        <f t="shared" si="529"/>
        <v>3</v>
      </c>
      <c r="E5671" s="3" t="s">
        <v>202</v>
      </c>
      <c r="F5671" s="3" t="s">
        <v>13</v>
      </c>
      <c r="G5671" s="3" t="s">
        <v>225</v>
      </c>
      <c r="H5671" s="3" t="s">
        <v>6550</v>
      </c>
      <c r="I5671" s="3">
        <f t="shared" si="530"/>
        <v>0</v>
      </c>
      <c r="J5671" s="3">
        <f t="shared" si="530"/>
        <v>0</v>
      </c>
      <c r="K5671" s="3">
        <f t="shared" si="530"/>
        <v>0</v>
      </c>
      <c r="L5671" s="3">
        <f t="shared" si="531"/>
        <v>0</v>
      </c>
      <c r="M5671" s="3">
        <f t="shared" si="532"/>
        <v>0</v>
      </c>
      <c r="N5671" s="3">
        <f t="shared" si="533"/>
        <v>0</v>
      </c>
      <c r="O5671" s="3">
        <v>124</v>
      </c>
      <c r="P5671" s="3">
        <v>393.1</v>
      </c>
    </row>
    <row r="5672" spans="2:16" x14ac:dyDescent="0.15">
      <c r="B5672" s="5" t="s">
        <v>421</v>
      </c>
      <c r="C5672" s="16">
        <f t="shared" si="528"/>
        <v>2021</v>
      </c>
      <c r="D5672" s="16">
        <f t="shared" si="529"/>
        <v>3</v>
      </c>
      <c r="E5672" s="3" t="s">
        <v>202</v>
      </c>
      <c r="F5672" s="3" t="s">
        <v>13</v>
      </c>
      <c r="G5672" s="3" t="s">
        <v>1281</v>
      </c>
      <c r="H5672" s="3" t="s">
        <v>1340</v>
      </c>
      <c r="I5672" s="3">
        <f t="shared" si="530"/>
        <v>0</v>
      </c>
      <c r="J5672" s="3">
        <f t="shared" si="530"/>
        <v>0</v>
      </c>
      <c r="K5672" s="3">
        <f t="shared" si="530"/>
        <v>1</v>
      </c>
      <c r="L5672" s="3">
        <f t="shared" si="531"/>
        <v>0</v>
      </c>
      <c r="M5672" s="3">
        <f t="shared" si="532"/>
        <v>0</v>
      </c>
      <c r="N5672" s="3">
        <f t="shared" si="533"/>
        <v>0</v>
      </c>
      <c r="O5672" s="3">
        <v>123.81</v>
      </c>
      <c r="P5672" s="3">
        <v>791.12</v>
      </c>
    </row>
    <row r="5673" spans="2:16" x14ac:dyDescent="0.15">
      <c r="B5673" s="5" t="s">
        <v>583</v>
      </c>
      <c r="C5673" s="16">
        <f t="shared" si="528"/>
        <v>2020</v>
      </c>
      <c r="D5673" s="16">
        <f t="shared" si="529"/>
        <v>11</v>
      </c>
      <c r="E5673" s="3" t="s">
        <v>20</v>
      </c>
      <c r="F5673" s="3" t="s">
        <v>2230</v>
      </c>
      <c r="G5673" s="3" t="s">
        <v>13</v>
      </c>
      <c r="H5673" s="3" t="s">
        <v>2414</v>
      </c>
      <c r="I5673" s="3">
        <f t="shared" si="530"/>
        <v>0</v>
      </c>
      <c r="J5673" s="3">
        <f t="shared" si="530"/>
        <v>0</v>
      </c>
      <c r="K5673" s="3">
        <f t="shared" si="530"/>
        <v>1</v>
      </c>
      <c r="L5673" s="3">
        <f t="shared" si="531"/>
        <v>0</v>
      </c>
      <c r="M5673" s="3">
        <f t="shared" si="532"/>
        <v>0</v>
      </c>
      <c r="N5673" s="3">
        <f t="shared" si="533"/>
        <v>0</v>
      </c>
      <c r="O5673" s="3">
        <v>20250</v>
      </c>
      <c r="P5673" s="3">
        <v>24523.119999999999</v>
      </c>
    </row>
    <row r="5674" spans="2:16" x14ac:dyDescent="0.15">
      <c r="B5674" s="5" t="s">
        <v>772</v>
      </c>
      <c r="C5674" s="16">
        <f t="shared" si="528"/>
        <v>2021</v>
      </c>
      <c r="D5674" s="16">
        <f t="shared" si="529"/>
        <v>7</v>
      </c>
      <c r="E5674" s="3" t="s">
        <v>202</v>
      </c>
      <c r="F5674" s="3" t="s">
        <v>13</v>
      </c>
      <c r="G5674" s="3" t="s">
        <v>3878</v>
      </c>
      <c r="H5674" s="3" t="s">
        <v>5925</v>
      </c>
      <c r="I5674" s="3">
        <f t="shared" si="530"/>
        <v>0</v>
      </c>
      <c r="J5674" s="3">
        <f t="shared" si="530"/>
        <v>0</v>
      </c>
      <c r="K5674" s="3">
        <f t="shared" si="530"/>
        <v>1</v>
      </c>
      <c r="L5674" s="3">
        <f t="shared" si="531"/>
        <v>0</v>
      </c>
      <c r="M5674" s="3">
        <f t="shared" si="532"/>
        <v>0</v>
      </c>
      <c r="N5674" s="3">
        <f t="shared" si="533"/>
        <v>0</v>
      </c>
      <c r="O5674" s="3">
        <v>123.45</v>
      </c>
      <c r="P5674" s="3">
        <v>1178.52</v>
      </c>
    </row>
    <row r="5675" spans="2:16" x14ac:dyDescent="0.15">
      <c r="B5675" s="5" t="s">
        <v>2274</v>
      </c>
      <c r="C5675" s="16">
        <f t="shared" si="528"/>
        <v>2020</v>
      </c>
      <c r="D5675" s="16">
        <f t="shared" si="529"/>
        <v>10</v>
      </c>
      <c r="E5675" s="3" t="s">
        <v>20</v>
      </c>
      <c r="F5675" s="3" t="s">
        <v>2230</v>
      </c>
      <c r="G5675" s="3" t="s">
        <v>13</v>
      </c>
      <c r="H5675" s="3" t="s">
        <v>2415</v>
      </c>
      <c r="I5675" s="3">
        <f t="shared" si="530"/>
        <v>0</v>
      </c>
      <c r="J5675" s="3">
        <f t="shared" si="530"/>
        <v>0</v>
      </c>
      <c r="K5675" s="3">
        <f t="shared" si="530"/>
        <v>1</v>
      </c>
      <c r="L5675" s="3">
        <f t="shared" si="531"/>
        <v>0</v>
      </c>
      <c r="M5675" s="3">
        <f t="shared" si="532"/>
        <v>0</v>
      </c>
      <c r="N5675" s="3">
        <f t="shared" si="533"/>
        <v>0</v>
      </c>
      <c r="O5675" s="3">
        <v>20250</v>
      </c>
      <c r="P5675" s="3">
        <v>24444.75</v>
      </c>
    </row>
    <row r="5676" spans="2:16" x14ac:dyDescent="0.15">
      <c r="B5676" s="5" t="s">
        <v>1960</v>
      </c>
      <c r="C5676" s="16">
        <f t="shared" si="528"/>
        <v>2021</v>
      </c>
      <c r="D5676" s="16">
        <f t="shared" si="529"/>
        <v>11</v>
      </c>
      <c r="E5676" s="3" t="s">
        <v>202</v>
      </c>
      <c r="F5676" s="3" t="s">
        <v>13</v>
      </c>
      <c r="G5676" s="3" t="s">
        <v>943</v>
      </c>
      <c r="H5676" s="3" t="s">
        <v>4432</v>
      </c>
      <c r="I5676" s="3">
        <f t="shared" si="530"/>
        <v>0</v>
      </c>
      <c r="J5676" s="3">
        <f t="shared" si="530"/>
        <v>0</v>
      </c>
      <c r="K5676" s="3">
        <f t="shared" si="530"/>
        <v>0</v>
      </c>
      <c r="L5676" s="3">
        <f t="shared" si="531"/>
        <v>0</v>
      </c>
      <c r="M5676" s="3">
        <f t="shared" si="532"/>
        <v>0</v>
      </c>
      <c r="N5676" s="3">
        <f t="shared" si="533"/>
        <v>0</v>
      </c>
      <c r="O5676" s="3">
        <v>122.22</v>
      </c>
      <c r="P5676" s="3">
        <v>132.56</v>
      </c>
    </row>
    <row r="5677" spans="2:16" x14ac:dyDescent="0.15">
      <c r="B5677" s="5" t="s">
        <v>114</v>
      </c>
      <c r="C5677" s="16">
        <f t="shared" si="528"/>
        <v>2021</v>
      </c>
      <c r="D5677" s="16">
        <f t="shared" si="529"/>
        <v>3</v>
      </c>
      <c r="E5677" s="3" t="s">
        <v>202</v>
      </c>
      <c r="F5677" s="3" t="s">
        <v>13</v>
      </c>
      <c r="G5677" s="3" t="s">
        <v>6280</v>
      </c>
      <c r="H5677" s="3" t="s">
        <v>6281</v>
      </c>
      <c r="I5677" s="3">
        <f t="shared" si="530"/>
        <v>0</v>
      </c>
      <c r="J5677" s="3">
        <f t="shared" si="530"/>
        <v>0</v>
      </c>
      <c r="K5677" s="3">
        <f t="shared" si="530"/>
        <v>0</v>
      </c>
      <c r="L5677" s="3">
        <f t="shared" si="531"/>
        <v>0</v>
      </c>
      <c r="M5677" s="3">
        <f t="shared" si="532"/>
        <v>0</v>
      </c>
      <c r="N5677" s="3">
        <f t="shared" si="533"/>
        <v>0</v>
      </c>
      <c r="O5677" s="3">
        <v>122</v>
      </c>
      <c r="P5677" s="3">
        <v>448062.18</v>
      </c>
    </row>
    <row r="5678" spans="2:16" x14ac:dyDescent="0.15">
      <c r="B5678" s="5" t="s">
        <v>682</v>
      </c>
      <c r="C5678" s="16">
        <f t="shared" si="528"/>
        <v>2020</v>
      </c>
      <c r="D5678" s="16">
        <f t="shared" si="529"/>
        <v>4</v>
      </c>
      <c r="E5678" s="3" t="s">
        <v>20</v>
      </c>
      <c r="F5678" s="3" t="s">
        <v>2230</v>
      </c>
      <c r="G5678" s="3" t="s">
        <v>13</v>
      </c>
      <c r="H5678" s="3" t="s">
        <v>3440</v>
      </c>
      <c r="I5678" s="3">
        <f t="shared" si="530"/>
        <v>0</v>
      </c>
      <c r="J5678" s="3">
        <f t="shared" si="530"/>
        <v>0</v>
      </c>
      <c r="K5678" s="3">
        <f t="shared" si="530"/>
        <v>1</v>
      </c>
      <c r="L5678" s="3">
        <f t="shared" si="531"/>
        <v>0</v>
      </c>
      <c r="M5678" s="3">
        <f t="shared" si="532"/>
        <v>0</v>
      </c>
      <c r="N5678" s="3">
        <f t="shared" si="533"/>
        <v>0</v>
      </c>
      <c r="O5678" s="3">
        <v>14250</v>
      </c>
      <c r="P5678" s="3">
        <v>15954.15</v>
      </c>
    </row>
    <row r="5679" spans="2:16" x14ac:dyDescent="0.15">
      <c r="B5679" s="5" t="s">
        <v>1337</v>
      </c>
      <c r="C5679" s="16">
        <f t="shared" si="528"/>
        <v>2021</v>
      </c>
      <c r="D5679" s="16">
        <f t="shared" si="529"/>
        <v>4</v>
      </c>
      <c r="E5679" s="3" t="s">
        <v>20</v>
      </c>
      <c r="F5679" s="3" t="s">
        <v>2230</v>
      </c>
      <c r="G5679" s="3" t="s">
        <v>13</v>
      </c>
      <c r="H5679" s="3" t="s">
        <v>3984</v>
      </c>
      <c r="I5679" s="3">
        <f t="shared" si="530"/>
        <v>0</v>
      </c>
      <c r="J5679" s="3">
        <f t="shared" si="530"/>
        <v>0</v>
      </c>
      <c r="K5679" s="3">
        <f t="shared" si="530"/>
        <v>1</v>
      </c>
      <c r="L5679" s="3">
        <f t="shared" si="531"/>
        <v>0</v>
      </c>
      <c r="M5679" s="3">
        <f t="shared" si="532"/>
        <v>0</v>
      </c>
      <c r="N5679" s="3">
        <f t="shared" si="533"/>
        <v>0</v>
      </c>
      <c r="O5679" s="3">
        <v>9000</v>
      </c>
      <c r="P5679" s="3">
        <v>12589.65</v>
      </c>
    </row>
    <row r="5680" spans="2:16" x14ac:dyDescent="0.15">
      <c r="B5680" s="5" t="s">
        <v>587</v>
      </c>
      <c r="C5680" s="16">
        <f t="shared" si="528"/>
        <v>2020</v>
      </c>
      <c r="D5680" s="16">
        <f t="shared" si="529"/>
        <v>3</v>
      </c>
      <c r="E5680" s="3" t="s">
        <v>20</v>
      </c>
      <c r="F5680" s="3" t="s">
        <v>2230</v>
      </c>
      <c r="G5680" s="3" t="s">
        <v>13</v>
      </c>
      <c r="H5680" s="3" t="s">
        <v>3985</v>
      </c>
      <c r="I5680" s="3">
        <f t="shared" si="530"/>
        <v>0</v>
      </c>
      <c r="J5680" s="3">
        <f t="shared" si="530"/>
        <v>0</v>
      </c>
      <c r="K5680" s="3">
        <f t="shared" si="530"/>
        <v>1</v>
      </c>
      <c r="L5680" s="3">
        <f t="shared" si="531"/>
        <v>0</v>
      </c>
      <c r="M5680" s="3">
        <f t="shared" si="532"/>
        <v>0</v>
      </c>
      <c r="N5680" s="3">
        <f t="shared" si="533"/>
        <v>0</v>
      </c>
      <c r="O5680" s="3">
        <v>9000</v>
      </c>
      <c r="P5680" s="3">
        <v>10133.27</v>
      </c>
    </row>
    <row r="5681" spans="2:16" x14ac:dyDescent="0.15">
      <c r="B5681" s="5" t="s">
        <v>2727</v>
      </c>
      <c r="C5681" s="16">
        <f t="shared" si="528"/>
        <v>2021</v>
      </c>
      <c r="D5681" s="16">
        <f t="shared" si="529"/>
        <v>6</v>
      </c>
      <c r="E5681" s="3" t="s">
        <v>20</v>
      </c>
      <c r="F5681" s="3" t="s">
        <v>2230</v>
      </c>
      <c r="G5681" s="3" t="s">
        <v>13</v>
      </c>
      <c r="H5681" s="3" t="s">
        <v>2728</v>
      </c>
      <c r="I5681" s="3">
        <f t="shared" si="530"/>
        <v>0</v>
      </c>
      <c r="J5681" s="3">
        <f t="shared" si="530"/>
        <v>0</v>
      </c>
      <c r="K5681" s="3">
        <f t="shared" si="530"/>
        <v>0</v>
      </c>
      <c r="L5681" s="3">
        <f t="shared" si="531"/>
        <v>0</v>
      </c>
      <c r="M5681" s="3">
        <f t="shared" si="532"/>
        <v>0</v>
      </c>
      <c r="N5681" s="3">
        <f t="shared" si="533"/>
        <v>0</v>
      </c>
      <c r="O5681" s="3">
        <v>19530</v>
      </c>
      <c r="P5681" s="3">
        <v>20770.5099999999</v>
      </c>
    </row>
    <row r="5682" spans="2:16" x14ac:dyDescent="0.15">
      <c r="B5682" s="5" t="s">
        <v>465</v>
      </c>
      <c r="C5682" s="16">
        <f t="shared" si="528"/>
        <v>2021</v>
      </c>
      <c r="D5682" s="16">
        <f t="shared" si="529"/>
        <v>11</v>
      </c>
      <c r="E5682" s="3" t="s">
        <v>202</v>
      </c>
      <c r="F5682" s="3" t="s">
        <v>13</v>
      </c>
      <c r="G5682" s="3" t="s">
        <v>2394</v>
      </c>
      <c r="H5682" s="3" t="s">
        <v>6564</v>
      </c>
      <c r="I5682" s="3">
        <f t="shared" si="530"/>
        <v>0</v>
      </c>
      <c r="J5682" s="3">
        <f t="shared" si="530"/>
        <v>0</v>
      </c>
      <c r="K5682" s="3">
        <f t="shared" si="530"/>
        <v>1</v>
      </c>
      <c r="L5682" s="3">
        <f t="shared" si="531"/>
        <v>0</v>
      </c>
      <c r="M5682" s="3">
        <f t="shared" si="532"/>
        <v>0</v>
      </c>
      <c r="N5682" s="3">
        <f t="shared" si="533"/>
        <v>0</v>
      </c>
      <c r="O5682" s="3">
        <v>120</v>
      </c>
      <c r="P5682" s="3">
        <v>64</v>
      </c>
    </row>
    <row r="5683" spans="2:16" x14ac:dyDescent="0.15">
      <c r="B5683" s="5" t="s">
        <v>1881</v>
      </c>
      <c r="C5683" s="16">
        <f t="shared" si="528"/>
        <v>2021</v>
      </c>
      <c r="D5683" s="16">
        <f t="shared" si="529"/>
        <v>10</v>
      </c>
      <c r="E5683" s="3" t="s">
        <v>202</v>
      </c>
      <c r="F5683" s="3" t="s">
        <v>13</v>
      </c>
      <c r="G5683" s="3" t="s">
        <v>943</v>
      </c>
      <c r="H5683" s="3" t="s">
        <v>4432</v>
      </c>
      <c r="I5683" s="3">
        <f t="shared" si="530"/>
        <v>0</v>
      </c>
      <c r="J5683" s="3">
        <f t="shared" si="530"/>
        <v>0</v>
      </c>
      <c r="K5683" s="3">
        <f t="shared" si="530"/>
        <v>0</v>
      </c>
      <c r="L5683" s="3">
        <f t="shared" si="531"/>
        <v>0</v>
      </c>
      <c r="M5683" s="3">
        <f t="shared" si="532"/>
        <v>0</v>
      </c>
      <c r="N5683" s="3">
        <f t="shared" si="533"/>
        <v>0</v>
      </c>
      <c r="O5683" s="3">
        <v>119.7</v>
      </c>
      <c r="P5683" s="3">
        <v>71.86</v>
      </c>
    </row>
    <row r="5684" spans="2:16" x14ac:dyDescent="0.15">
      <c r="B5684" s="5" t="s">
        <v>3071</v>
      </c>
      <c r="C5684" s="16">
        <f t="shared" si="528"/>
        <v>2021</v>
      </c>
      <c r="D5684" s="16">
        <f t="shared" si="529"/>
        <v>3</v>
      </c>
      <c r="E5684" s="3" t="s">
        <v>202</v>
      </c>
      <c r="F5684" s="3" t="s">
        <v>13</v>
      </c>
      <c r="G5684" s="3" t="s">
        <v>1281</v>
      </c>
      <c r="H5684" s="3" t="s">
        <v>1340</v>
      </c>
      <c r="I5684" s="3">
        <f t="shared" si="530"/>
        <v>0</v>
      </c>
      <c r="J5684" s="3">
        <f t="shared" si="530"/>
        <v>0</v>
      </c>
      <c r="K5684" s="3">
        <f t="shared" si="530"/>
        <v>1</v>
      </c>
      <c r="L5684" s="3">
        <f t="shared" si="531"/>
        <v>0</v>
      </c>
      <c r="M5684" s="3">
        <f t="shared" si="532"/>
        <v>0</v>
      </c>
      <c r="N5684" s="3">
        <f t="shared" si="533"/>
        <v>0</v>
      </c>
      <c r="O5684" s="3">
        <v>119.2</v>
      </c>
      <c r="P5684" s="3">
        <v>791.12</v>
      </c>
    </row>
    <row r="5685" spans="2:16" x14ac:dyDescent="0.15">
      <c r="B5685" s="5" t="s">
        <v>1362</v>
      </c>
      <c r="C5685" s="16">
        <f t="shared" si="528"/>
        <v>2021</v>
      </c>
      <c r="D5685" s="16">
        <f t="shared" si="529"/>
        <v>10</v>
      </c>
      <c r="E5685" s="3" t="s">
        <v>202</v>
      </c>
      <c r="F5685" s="3" t="s">
        <v>13</v>
      </c>
      <c r="G5685" s="3" t="s">
        <v>3878</v>
      </c>
      <c r="H5685" s="3" t="s">
        <v>1340</v>
      </c>
      <c r="I5685" s="3">
        <f t="shared" si="530"/>
        <v>0</v>
      </c>
      <c r="J5685" s="3">
        <f t="shared" si="530"/>
        <v>0</v>
      </c>
      <c r="K5685" s="3">
        <f t="shared" si="530"/>
        <v>1</v>
      </c>
      <c r="L5685" s="3">
        <f t="shared" si="531"/>
        <v>0</v>
      </c>
      <c r="M5685" s="3">
        <f t="shared" si="532"/>
        <v>0</v>
      </c>
      <c r="N5685" s="3">
        <f t="shared" si="533"/>
        <v>0</v>
      </c>
      <c r="O5685" s="3">
        <v>119.07</v>
      </c>
      <c r="P5685" s="3">
        <v>2025.77</v>
      </c>
    </row>
    <row r="5686" spans="2:16" x14ac:dyDescent="0.15">
      <c r="B5686" s="5" t="s">
        <v>413</v>
      </c>
      <c r="C5686" s="16">
        <f t="shared" si="528"/>
        <v>2021</v>
      </c>
      <c r="D5686" s="16">
        <f t="shared" si="529"/>
        <v>6</v>
      </c>
      <c r="E5686" s="3" t="s">
        <v>202</v>
      </c>
      <c r="F5686" s="3" t="s">
        <v>13</v>
      </c>
      <c r="G5686" s="3" t="s">
        <v>203</v>
      </c>
      <c r="H5686" s="3" t="s">
        <v>6300</v>
      </c>
      <c r="I5686" s="3">
        <f t="shared" si="530"/>
        <v>0</v>
      </c>
      <c r="J5686" s="3">
        <f t="shared" si="530"/>
        <v>0</v>
      </c>
      <c r="K5686" s="3">
        <f t="shared" si="530"/>
        <v>1</v>
      </c>
      <c r="L5686" s="3">
        <f t="shared" si="531"/>
        <v>0</v>
      </c>
      <c r="M5686" s="3">
        <f t="shared" si="532"/>
        <v>0</v>
      </c>
      <c r="N5686" s="3">
        <f t="shared" si="533"/>
        <v>0</v>
      </c>
      <c r="O5686" s="3">
        <v>118.84</v>
      </c>
      <c r="P5686" s="3">
        <v>1737.8</v>
      </c>
    </row>
    <row r="5687" spans="2:16" x14ac:dyDescent="0.15">
      <c r="B5687" s="5" t="s">
        <v>1439</v>
      </c>
      <c r="C5687" s="16">
        <f t="shared" si="528"/>
        <v>2021</v>
      </c>
      <c r="D5687" s="16">
        <f t="shared" si="529"/>
        <v>9</v>
      </c>
      <c r="E5687" s="3" t="s">
        <v>20</v>
      </c>
      <c r="F5687" s="3" t="s">
        <v>2230</v>
      </c>
      <c r="G5687" s="3" t="s">
        <v>13</v>
      </c>
      <c r="H5687" s="3" t="s">
        <v>2728</v>
      </c>
      <c r="I5687" s="3">
        <f t="shared" si="530"/>
        <v>0</v>
      </c>
      <c r="J5687" s="3">
        <f t="shared" si="530"/>
        <v>0</v>
      </c>
      <c r="K5687" s="3">
        <f t="shared" si="530"/>
        <v>0</v>
      </c>
      <c r="L5687" s="3">
        <f t="shared" si="531"/>
        <v>0</v>
      </c>
      <c r="M5687" s="3">
        <f t="shared" si="532"/>
        <v>0</v>
      </c>
      <c r="N5687" s="3">
        <f t="shared" si="533"/>
        <v>0</v>
      </c>
      <c r="O5687" s="3">
        <v>19530</v>
      </c>
      <c r="P5687" s="3">
        <v>20430.47</v>
      </c>
    </row>
    <row r="5688" spans="2:16" x14ac:dyDescent="0.15">
      <c r="B5688" s="5" t="s">
        <v>1153</v>
      </c>
      <c r="C5688" s="16">
        <f t="shared" si="528"/>
        <v>2021</v>
      </c>
      <c r="D5688" s="16">
        <f t="shared" si="529"/>
        <v>11</v>
      </c>
      <c r="E5688" s="3" t="s">
        <v>20</v>
      </c>
      <c r="F5688" s="3" t="s">
        <v>2230</v>
      </c>
      <c r="G5688" s="3" t="s">
        <v>13</v>
      </c>
      <c r="H5688" s="3" t="s">
        <v>2728</v>
      </c>
      <c r="I5688" s="3">
        <f t="shared" si="530"/>
        <v>0</v>
      </c>
      <c r="J5688" s="3">
        <f t="shared" si="530"/>
        <v>0</v>
      </c>
      <c r="K5688" s="3">
        <f t="shared" si="530"/>
        <v>0</v>
      </c>
      <c r="L5688" s="3">
        <f t="shared" si="531"/>
        <v>0</v>
      </c>
      <c r="M5688" s="3">
        <f t="shared" si="532"/>
        <v>0</v>
      </c>
      <c r="N5688" s="3">
        <f t="shared" si="533"/>
        <v>0</v>
      </c>
      <c r="O5688" s="3">
        <v>19530</v>
      </c>
      <c r="P5688" s="3">
        <v>19792.240000000002</v>
      </c>
    </row>
    <row r="5689" spans="2:16" x14ac:dyDescent="0.15">
      <c r="B5689" s="5" t="s">
        <v>2729</v>
      </c>
      <c r="C5689" s="16">
        <f t="shared" si="528"/>
        <v>2021</v>
      </c>
      <c r="D5689" s="16">
        <f t="shared" si="529"/>
        <v>11</v>
      </c>
      <c r="E5689" s="3" t="s">
        <v>20</v>
      </c>
      <c r="F5689" s="3" t="s">
        <v>2230</v>
      </c>
      <c r="G5689" s="3" t="s">
        <v>13</v>
      </c>
      <c r="H5689" s="3" t="s">
        <v>2728</v>
      </c>
      <c r="I5689" s="3">
        <f t="shared" si="530"/>
        <v>0</v>
      </c>
      <c r="J5689" s="3">
        <f t="shared" si="530"/>
        <v>0</v>
      </c>
      <c r="K5689" s="3">
        <f t="shared" si="530"/>
        <v>0</v>
      </c>
      <c r="L5689" s="3">
        <f t="shared" si="531"/>
        <v>0</v>
      </c>
      <c r="M5689" s="3">
        <f t="shared" si="532"/>
        <v>0</v>
      </c>
      <c r="N5689" s="3">
        <f t="shared" si="533"/>
        <v>0</v>
      </c>
      <c r="O5689" s="3">
        <v>19530</v>
      </c>
      <c r="P5689" s="3">
        <v>19528.41</v>
      </c>
    </row>
    <row r="5690" spans="2:16" x14ac:dyDescent="0.15">
      <c r="B5690" s="5" t="s">
        <v>1953</v>
      </c>
      <c r="C5690" s="16">
        <f t="shared" si="528"/>
        <v>2021</v>
      </c>
      <c r="D5690" s="16">
        <f t="shared" si="529"/>
        <v>2</v>
      </c>
      <c r="E5690" s="3" t="s">
        <v>202</v>
      </c>
      <c r="F5690" s="3" t="s">
        <v>13</v>
      </c>
      <c r="G5690" s="3" t="s">
        <v>203</v>
      </c>
      <c r="H5690" s="3" t="s">
        <v>5294</v>
      </c>
      <c r="I5690" s="3">
        <f t="shared" si="530"/>
        <v>0</v>
      </c>
      <c r="J5690" s="3">
        <f t="shared" si="530"/>
        <v>0</v>
      </c>
      <c r="K5690" s="3">
        <f t="shared" si="530"/>
        <v>1</v>
      </c>
      <c r="L5690" s="3">
        <f t="shared" si="531"/>
        <v>0</v>
      </c>
      <c r="M5690" s="3">
        <f t="shared" si="532"/>
        <v>0</v>
      </c>
      <c r="N5690" s="3">
        <f t="shared" si="533"/>
        <v>0</v>
      </c>
      <c r="O5690" s="3">
        <v>114.84</v>
      </c>
      <c r="P5690" s="3">
        <v>510.55</v>
      </c>
    </row>
    <row r="5691" spans="2:16" x14ac:dyDescent="0.15">
      <c r="B5691" s="5" t="s">
        <v>3570</v>
      </c>
      <c r="C5691" s="16">
        <f t="shared" si="528"/>
        <v>2021</v>
      </c>
      <c r="D5691" s="16">
        <f t="shared" si="529"/>
        <v>3</v>
      </c>
      <c r="E5691" s="3" t="s">
        <v>202</v>
      </c>
      <c r="F5691" s="3" t="s">
        <v>13</v>
      </c>
      <c r="G5691" s="3" t="s">
        <v>1281</v>
      </c>
      <c r="H5691" s="3" t="s">
        <v>1340</v>
      </c>
      <c r="I5691" s="3">
        <f t="shared" si="530"/>
        <v>0</v>
      </c>
      <c r="J5691" s="3">
        <f t="shared" si="530"/>
        <v>0</v>
      </c>
      <c r="K5691" s="3">
        <f t="shared" si="530"/>
        <v>1</v>
      </c>
      <c r="L5691" s="3">
        <f t="shared" si="531"/>
        <v>0</v>
      </c>
      <c r="M5691" s="3">
        <f t="shared" si="532"/>
        <v>0</v>
      </c>
      <c r="N5691" s="3">
        <f t="shared" si="533"/>
        <v>0</v>
      </c>
      <c r="O5691" s="3">
        <v>114.24</v>
      </c>
      <c r="P5691" s="3">
        <v>857.08</v>
      </c>
    </row>
    <row r="5692" spans="2:16" x14ac:dyDescent="0.15">
      <c r="B5692" s="5" t="s">
        <v>957</v>
      </c>
      <c r="C5692" s="16">
        <f t="shared" si="528"/>
        <v>2021</v>
      </c>
      <c r="D5692" s="16">
        <f t="shared" si="529"/>
        <v>10</v>
      </c>
      <c r="E5692" s="3" t="s">
        <v>202</v>
      </c>
      <c r="F5692" s="3" t="s">
        <v>13</v>
      </c>
      <c r="G5692" s="3" t="s">
        <v>203</v>
      </c>
      <c r="H5692" s="3" t="s">
        <v>5294</v>
      </c>
      <c r="I5692" s="3">
        <f t="shared" si="530"/>
        <v>0</v>
      </c>
      <c r="J5692" s="3">
        <f t="shared" si="530"/>
        <v>0</v>
      </c>
      <c r="K5692" s="3">
        <f t="shared" si="530"/>
        <v>1</v>
      </c>
      <c r="L5692" s="3">
        <f t="shared" si="531"/>
        <v>0</v>
      </c>
      <c r="M5692" s="3">
        <f t="shared" si="532"/>
        <v>0</v>
      </c>
      <c r="N5692" s="3">
        <f t="shared" si="533"/>
        <v>0</v>
      </c>
      <c r="O5692" s="3">
        <v>112.2</v>
      </c>
      <c r="P5692" s="3">
        <v>471.12</v>
      </c>
    </row>
    <row r="5693" spans="2:16" x14ac:dyDescent="0.15">
      <c r="B5693" s="5" t="s">
        <v>337</v>
      </c>
      <c r="C5693" s="16">
        <f t="shared" si="528"/>
        <v>2021</v>
      </c>
      <c r="D5693" s="16">
        <f t="shared" si="529"/>
        <v>7</v>
      </c>
      <c r="E5693" s="3" t="s">
        <v>202</v>
      </c>
      <c r="F5693" s="3" t="s">
        <v>13</v>
      </c>
      <c r="G5693" s="3" t="s">
        <v>6280</v>
      </c>
      <c r="H5693" s="3" t="s">
        <v>6281</v>
      </c>
      <c r="I5693" s="3">
        <f t="shared" si="530"/>
        <v>0</v>
      </c>
      <c r="J5693" s="3">
        <f t="shared" si="530"/>
        <v>0</v>
      </c>
      <c r="K5693" s="3">
        <f t="shared" si="530"/>
        <v>0</v>
      </c>
      <c r="L5693" s="3">
        <f t="shared" si="531"/>
        <v>0</v>
      </c>
      <c r="M5693" s="3">
        <f t="shared" si="532"/>
        <v>0</v>
      </c>
      <c r="N5693" s="3">
        <f t="shared" si="533"/>
        <v>0</v>
      </c>
      <c r="O5693" s="3">
        <v>112</v>
      </c>
      <c r="P5693" s="3">
        <v>407553.49</v>
      </c>
    </row>
    <row r="5694" spans="2:16" x14ac:dyDescent="0.15">
      <c r="B5694" s="5" t="s">
        <v>2524</v>
      </c>
      <c r="C5694" s="16">
        <f t="shared" si="528"/>
        <v>2021</v>
      </c>
      <c r="D5694" s="16">
        <f t="shared" si="529"/>
        <v>9</v>
      </c>
      <c r="E5694" s="3" t="s">
        <v>202</v>
      </c>
      <c r="F5694" s="3" t="s">
        <v>13</v>
      </c>
      <c r="G5694" s="3" t="s">
        <v>2957</v>
      </c>
      <c r="H5694" s="3" t="s">
        <v>6573</v>
      </c>
      <c r="I5694" s="3">
        <f t="shared" si="530"/>
        <v>0</v>
      </c>
      <c r="J5694" s="3">
        <f t="shared" si="530"/>
        <v>0</v>
      </c>
      <c r="K5694" s="3">
        <f t="shared" si="530"/>
        <v>1</v>
      </c>
      <c r="L5694" s="3">
        <f t="shared" si="531"/>
        <v>0</v>
      </c>
      <c r="M5694" s="3">
        <f t="shared" si="532"/>
        <v>0</v>
      </c>
      <c r="N5694" s="3">
        <f t="shared" si="533"/>
        <v>0</v>
      </c>
      <c r="O5694" s="3">
        <v>110.831999999999</v>
      </c>
      <c r="P5694" s="3">
        <v>4029.13</v>
      </c>
    </row>
    <row r="5695" spans="2:16" x14ac:dyDescent="0.15">
      <c r="B5695" s="5" t="s">
        <v>648</v>
      </c>
      <c r="C5695" s="16">
        <f t="shared" si="528"/>
        <v>2021</v>
      </c>
      <c r="D5695" s="16">
        <f t="shared" si="529"/>
        <v>10</v>
      </c>
      <c r="E5695" s="3" t="s">
        <v>20</v>
      </c>
      <c r="F5695" s="3" t="s">
        <v>2230</v>
      </c>
      <c r="G5695" s="3" t="s">
        <v>13</v>
      </c>
      <c r="H5695" s="3" t="s">
        <v>2728</v>
      </c>
      <c r="I5695" s="3">
        <f t="shared" si="530"/>
        <v>0</v>
      </c>
      <c r="J5695" s="3">
        <f t="shared" si="530"/>
        <v>0</v>
      </c>
      <c r="K5695" s="3">
        <f t="shared" si="530"/>
        <v>0</v>
      </c>
      <c r="L5695" s="3">
        <f t="shared" si="531"/>
        <v>0</v>
      </c>
      <c r="M5695" s="3">
        <f t="shared" si="532"/>
        <v>0</v>
      </c>
      <c r="N5695" s="3">
        <f t="shared" si="533"/>
        <v>0</v>
      </c>
      <c r="O5695" s="3">
        <v>16254</v>
      </c>
      <c r="P5695" s="3">
        <v>19172.23</v>
      </c>
    </row>
    <row r="5696" spans="2:16" x14ac:dyDescent="0.15">
      <c r="B5696" s="5" t="s">
        <v>495</v>
      </c>
      <c r="C5696" s="16">
        <f t="shared" si="528"/>
        <v>2020</v>
      </c>
      <c r="D5696" s="16">
        <f t="shared" si="529"/>
        <v>3</v>
      </c>
      <c r="E5696" s="3" t="s">
        <v>20</v>
      </c>
      <c r="F5696" s="3" t="s">
        <v>2230</v>
      </c>
      <c r="G5696" s="3" t="s">
        <v>13</v>
      </c>
      <c r="H5696" s="3" t="s">
        <v>2837</v>
      </c>
      <c r="I5696" s="3">
        <f t="shared" si="530"/>
        <v>0</v>
      </c>
      <c r="J5696" s="3">
        <f t="shared" si="530"/>
        <v>0</v>
      </c>
      <c r="K5696" s="3">
        <f t="shared" si="530"/>
        <v>0</v>
      </c>
      <c r="L5696" s="3">
        <f t="shared" si="531"/>
        <v>0</v>
      </c>
      <c r="M5696" s="3">
        <f t="shared" si="532"/>
        <v>0</v>
      </c>
      <c r="N5696" s="3">
        <f t="shared" si="533"/>
        <v>0</v>
      </c>
      <c r="O5696" s="3">
        <v>18930</v>
      </c>
      <c r="P5696" s="3">
        <v>17073.93</v>
      </c>
    </row>
    <row r="5697" spans="2:16" x14ac:dyDescent="0.15">
      <c r="B5697" s="5" t="s">
        <v>2237</v>
      </c>
      <c r="C5697" s="16">
        <f t="shared" si="528"/>
        <v>2020</v>
      </c>
      <c r="D5697" s="16">
        <f t="shared" si="529"/>
        <v>12</v>
      </c>
      <c r="E5697" s="3" t="s">
        <v>20</v>
      </c>
      <c r="F5697" s="3" t="s">
        <v>2230</v>
      </c>
      <c r="G5697" s="3" t="s">
        <v>13</v>
      </c>
      <c r="H5697" s="3" t="s">
        <v>2725</v>
      </c>
      <c r="I5697" s="3">
        <f t="shared" si="530"/>
        <v>0</v>
      </c>
      <c r="J5697" s="3">
        <f t="shared" si="530"/>
        <v>0</v>
      </c>
      <c r="K5697" s="3">
        <f t="shared" si="530"/>
        <v>0</v>
      </c>
      <c r="L5697" s="3">
        <f t="shared" si="531"/>
        <v>0</v>
      </c>
      <c r="M5697" s="3">
        <f t="shared" si="532"/>
        <v>0</v>
      </c>
      <c r="N5697" s="3">
        <f t="shared" si="533"/>
        <v>0</v>
      </c>
      <c r="O5697" s="3">
        <v>15645</v>
      </c>
      <c r="P5697" s="3">
        <v>16874.45</v>
      </c>
    </row>
    <row r="5698" spans="2:16" x14ac:dyDescent="0.15">
      <c r="B5698" s="5" t="s">
        <v>2047</v>
      </c>
      <c r="C5698" s="16">
        <f t="shared" si="528"/>
        <v>2021</v>
      </c>
      <c r="D5698" s="16">
        <f t="shared" si="529"/>
        <v>6</v>
      </c>
      <c r="E5698" s="3" t="s">
        <v>20</v>
      </c>
      <c r="F5698" s="3" t="s">
        <v>2230</v>
      </c>
      <c r="G5698" s="3" t="s">
        <v>13</v>
      </c>
      <c r="H5698" s="3" t="s">
        <v>2725</v>
      </c>
      <c r="I5698" s="3">
        <f t="shared" si="530"/>
        <v>0</v>
      </c>
      <c r="J5698" s="3">
        <f t="shared" si="530"/>
        <v>0</v>
      </c>
      <c r="K5698" s="3">
        <f t="shared" si="530"/>
        <v>0</v>
      </c>
      <c r="L5698" s="3">
        <f t="shared" si="531"/>
        <v>0</v>
      </c>
      <c r="M5698" s="3">
        <f t="shared" si="532"/>
        <v>0</v>
      </c>
      <c r="N5698" s="3">
        <f t="shared" si="533"/>
        <v>0</v>
      </c>
      <c r="O5698" s="3">
        <v>19530</v>
      </c>
      <c r="P5698" s="3">
        <v>21197.7599999999</v>
      </c>
    </row>
    <row r="5699" spans="2:16" x14ac:dyDescent="0.15">
      <c r="B5699" s="5" t="s">
        <v>2726</v>
      </c>
      <c r="C5699" s="16">
        <f t="shared" si="528"/>
        <v>2021</v>
      </c>
      <c r="D5699" s="16">
        <f t="shared" si="529"/>
        <v>5</v>
      </c>
      <c r="E5699" s="3" t="s">
        <v>20</v>
      </c>
      <c r="F5699" s="3" t="s">
        <v>2230</v>
      </c>
      <c r="G5699" s="3" t="s">
        <v>13</v>
      </c>
      <c r="H5699" s="3" t="s">
        <v>2725</v>
      </c>
      <c r="I5699" s="3">
        <f t="shared" si="530"/>
        <v>0</v>
      </c>
      <c r="J5699" s="3">
        <f t="shared" si="530"/>
        <v>0</v>
      </c>
      <c r="K5699" s="3">
        <f t="shared" si="530"/>
        <v>0</v>
      </c>
      <c r="L5699" s="3">
        <f t="shared" si="531"/>
        <v>0</v>
      </c>
      <c r="M5699" s="3">
        <f t="shared" si="532"/>
        <v>0</v>
      </c>
      <c r="N5699" s="3">
        <f t="shared" si="533"/>
        <v>0</v>
      </c>
      <c r="O5699" s="3">
        <v>19530</v>
      </c>
      <c r="P5699" s="3">
        <v>21105.33</v>
      </c>
    </row>
    <row r="5700" spans="2:16" x14ac:dyDescent="0.15">
      <c r="B5700" s="5" t="s">
        <v>335</v>
      </c>
      <c r="C5700" s="16">
        <f t="shared" ref="C5700:C5763" si="534">YEAR(B5700)</f>
        <v>2021</v>
      </c>
      <c r="D5700" s="16">
        <f t="shared" ref="D5700:D5763" si="535">MONTH(B5700)</f>
        <v>4</v>
      </c>
      <c r="E5700" s="3" t="s">
        <v>20</v>
      </c>
      <c r="F5700" s="3" t="s">
        <v>2230</v>
      </c>
      <c r="G5700" s="3" t="s">
        <v>13</v>
      </c>
      <c r="H5700" s="3" t="s">
        <v>2725</v>
      </c>
      <c r="I5700" s="3">
        <f t="shared" ref="I5700:K5763" si="536">MIN(1,IFERROR(SEARCH(I$2,$H5700),0))</f>
        <v>0</v>
      </c>
      <c r="J5700" s="3">
        <f t="shared" si="536"/>
        <v>0</v>
      </c>
      <c r="K5700" s="3">
        <f t="shared" si="536"/>
        <v>0</v>
      </c>
      <c r="L5700" s="3">
        <f t="shared" ref="L5700:L5763" si="537">IF(I5700*J5700=1,"Гороховый изолят",IF(I5700*K5700=1,"Гороховый концентрат",0))</f>
        <v>0</v>
      </c>
      <c r="M5700" s="3">
        <f t="shared" ref="M5700:M5763" si="538">$I5700*J5700</f>
        <v>0</v>
      </c>
      <c r="N5700" s="3">
        <f t="shared" ref="N5700:N5763" si="539">$I5700*K5700</f>
        <v>0</v>
      </c>
      <c r="O5700" s="3">
        <v>19404</v>
      </c>
      <c r="P5700" s="3">
        <v>21965.01</v>
      </c>
    </row>
    <row r="5701" spans="2:16" x14ac:dyDescent="0.15">
      <c r="B5701" s="5" t="s">
        <v>3067</v>
      </c>
      <c r="C5701" s="16">
        <f t="shared" si="534"/>
        <v>2021</v>
      </c>
      <c r="D5701" s="16">
        <f t="shared" si="535"/>
        <v>6</v>
      </c>
      <c r="E5701" s="3" t="s">
        <v>20</v>
      </c>
      <c r="F5701" s="3" t="s">
        <v>2230</v>
      </c>
      <c r="G5701" s="3" t="s">
        <v>13</v>
      </c>
      <c r="H5701" s="3" t="s">
        <v>2725</v>
      </c>
      <c r="I5701" s="3">
        <f t="shared" si="536"/>
        <v>0</v>
      </c>
      <c r="J5701" s="3">
        <f t="shared" si="536"/>
        <v>0</v>
      </c>
      <c r="K5701" s="3">
        <f t="shared" si="536"/>
        <v>0</v>
      </c>
      <c r="L5701" s="3">
        <f t="shared" si="537"/>
        <v>0</v>
      </c>
      <c r="M5701" s="3">
        <f t="shared" si="538"/>
        <v>0</v>
      </c>
      <c r="N5701" s="3">
        <f t="shared" si="539"/>
        <v>0</v>
      </c>
      <c r="O5701" s="3">
        <v>17145</v>
      </c>
      <c r="P5701" s="3">
        <v>19977.37</v>
      </c>
    </row>
    <row r="5702" spans="2:16" x14ac:dyDescent="0.15">
      <c r="B5702" s="5" t="s">
        <v>3021</v>
      </c>
      <c r="C5702" s="16">
        <f t="shared" si="534"/>
        <v>2020</v>
      </c>
      <c r="D5702" s="16">
        <f t="shared" si="535"/>
        <v>11</v>
      </c>
      <c r="E5702" s="3" t="s">
        <v>20</v>
      </c>
      <c r="F5702" s="3" t="s">
        <v>2230</v>
      </c>
      <c r="G5702" s="3" t="s">
        <v>13</v>
      </c>
      <c r="H5702" s="3" t="s">
        <v>3022</v>
      </c>
      <c r="I5702" s="3">
        <f t="shared" si="536"/>
        <v>0</v>
      </c>
      <c r="J5702" s="3">
        <f t="shared" si="536"/>
        <v>0</v>
      </c>
      <c r="K5702" s="3">
        <f t="shared" si="536"/>
        <v>0</v>
      </c>
      <c r="L5702" s="3">
        <f t="shared" si="537"/>
        <v>0</v>
      </c>
      <c r="M5702" s="3">
        <f t="shared" si="538"/>
        <v>0</v>
      </c>
      <c r="N5702" s="3">
        <f t="shared" si="539"/>
        <v>0</v>
      </c>
      <c r="O5702" s="3">
        <v>17640</v>
      </c>
      <c r="P5702" s="3">
        <v>17354.98</v>
      </c>
    </row>
    <row r="5703" spans="2:16" x14ac:dyDescent="0.15">
      <c r="B5703" s="5" t="s">
        <v>2282</v>
      </c>
      <c r="C5703" s="16">
        <f t="shared" si="534"/>
        <v>2020</v>
      </c>
      <c r="D5703" s="16">
        <f t="shared" si="535"/>
        <v>10</v>
      </c>
      <c r="E5703" s="3" t="s">
        <v>20</v>
      </c>
      <c r="F5703" s="3" t="s">
        <v>2230</v>
      </c>
      <c r="G5703" s="3" t="s">
        <v>13</v>
      </c>
      <c r="H5703" s="3" t="s">
        <v>2859</v>
      </c>
      <c r="I5703" s="3">
        <f t="shared" si="536"/>
        <v>0</v>
      </c>
      <c r="J5703" s="3">
        <f t="shared" si="536"/>
        <v>0</v>
      </c>
      <c r="K5703" s="3">
        <f t="shared" si="536"/>
        <v>0</v>
      </c>
      <c r="L5703" s="3">
        <f t="shared" si="537"/>
        <v>0</v>
      </c>
      <c r="M5703" s="3">
        <f t="shared" si="538"/>
        <v>0</v>
      </c>
      <c r="N5703" s="3">
        <f t="shared" si="539"/>
        <v>0</v>
      </c>
      <c r="O5703" s="3">
        <v>18873</v>
      </c>
      <c r="P5703" s="3">
        <v>19214.599999999999</v>
      </c>
    </row>
    <row r="5704" spans="2:16" x14ac:dyDescent="0.15">
      <c r="B5704" s="5" t="s">
        <v>3495</v>
      </c>
      <c r="C5704" s="16">
        <f t="shared" si="534"/>
        <v>2021</v>
      </c>
      <c r="D5704" s="16">
        <f t="shared" si="535"/>
        <v>12</v>
      </c>
      <c r="E5704" s="3" t="s">
        <v>202</v>
      </c>
      <c r="F5704" s="3" t="s">
        <v>13</v>
      </c>
      <c r="G5704" s="3" t="s">
        <v>12</v>
      </c>
      <c r="H5704" s="3" t="s">
        <v>6583</v>
      </c>
      <c r="I5704" s="3">
        <f t="shared" si="536"/>
        <v>0</v>
      </c>
      <c r="J5704" s="3">
        <f t="shared" si="536"/>
        <v>0</v>
      </c>
      <c r="K5704" s="3">
        <f t="shared" si="536"/>
        <v>0</v>
      </c>
      <c r="L5704" s="3">
        <f t="shared" si="537"/>
        <v>0</v>
      </c>
      <c r="M5704" s="3">
        <f t="shared" si="538"/>
        <v>0</v>
      </c>
      <c r="N5704" s="3">
        <f t="shared" si="539"/>
        <v>0</v>
      </c>
      <c r="O5704" s="3">
        <v>106.44</v>
      </c>
      <c r="P5704" s="3">
        <v>2160</v>
      </c>
    </row>
    <row r="5705" spans="2:16" x14ac:dyDescent="0.15">
      <c r="B5705" s="5" t="s">
        <v>671</v>
      </c>
      <c r="C5705" s="16">
        <f t="shared" si="534"/>
        <v>2021</v>
      </c>
      <c r="D5705" s="16">
        <f t="shared" si="535"/>
        <v>2</v>
      </c>
      <c r="E5705" s="3" t="s">
        <v>202</v>
      </c>
      <c r="F5705" s="3" t="s">
        <v>13</v>
      </c>
      <c r="G5705" s="3" t="s">
        <v>203</v>
      </c>
      <c r="H5705" s="3" t="s">
        <v>5294</v>
      </c>
      <c r="I5705" s="3">
        <f t="shared" si="536"/>
        <v>0</v>
      </c>
      <c r="J5705" s="3">
        <f t="shared" si="536"/>
        <v>0</v>
      </c>
      <c r="K5705" s="3">
        <f t="shared" si="536"/>
        <v>1</v>
      </c>
      <c r="L5705" s="3">
        <f t="shared" si="537"/>
        <v>0</v>
      </c>
      <c r="M5705" s="3">
        <f t="shared" si="538"/>
        <v>0</v>
      </c>
      <c r="N5705" s="3">
        <f t="shared" si="539"/>
        <v>0</v>
      </c>
      <c r="O5705" s="3">
        <v>105.6</v>
      </c>
      <c r="P5705" s="3">
        <v>486.09</v>
      </c>
    </row>
    <row r="5706" spans="2:16" x14ac:dyDescent="0.15">
      <c r="B5706" s="5" t="s">
        <v>1162</v>
      </c>
      <c r="C5706" s="16">
        <f t="shared" si="534"/>
        <v>2021</v>
      </c>
      <c r="D5706" s="16">
        <f t="shared" si="535"/>
        <v>8</v>
      </c>
      <c r="E5706" s="3" t="s">
        <v>202</v>
      </c>
      <c r="F5706" s="3" t="s">
        <v>13</v>
      </c>
      <c r="G5706" s="3" t="s">
        <v>203</v>
      </c>
      <c r="H5706" s="3" t="s">
        <v>5294</v>
      </c>
      <c r="I5706" s="3">
        <f t="shared" si="536"/>
        <v>0</v>
      </c>
      <c r="J5706" s="3">
        <f t="shared" si="536"/>
        <v>0</v>
      </c>
      <c r="K5706" s="3">
        <f t="shared" si="536"/>
        <v>1</v>
      </c>
      <c r="L5706" s="3">
        <f t="shared" si="537"/>
        <v>0</v>
      </c>
      <c r="M5706" s="3">
        <f t="shared" si="538"/>
        <v>0</v>
      </c>
      <c r="N5706" s="3">
        <f t="shared" si="539"/>
        <v>0</v>
      </c>
      <c r="O5706" s="3">
        <v>105.6</v>
      </c>
      <c r="P5706" s="3">
        <v>426.17</v>
      </c>
    </row>
    <row r="5707" spans="2:16" x14ac:dyDescent="0.15">
      <c r="B5707" s="5" t="s">
        <v>2852</v>
      </c>
      <c r="C5707" s="16">
        <f t="shared" si="534"/>
        <v>2021</v>
      </c>
      <c r="D5707" s="16">
        <f t="shared" si="535"/>
        <v>8</v>
      </c>
      <c r="E5707" s="3" t="s">
        <v>202</v>
      </c>
      <c r="F5707" s="3" t="s">
        <v>13</v>
      </c>
      <c r="G5707" s="3" t="s">
        <v>203</v>
      </c>
      <c r="H5707" s="3" t="s">
        <v>5294</v>
      </c>
      <c r="I5707" s="3">
        <f t="shared" si="536"/>
        <v>0</v>
      </c>
      <c r="J5707" s="3">
        <f t="shared" si="536"/>
        <v>0</v>
      </c>
      <c r="K5707" s="3">
        <f t="shared" si="536"/>
        <v>1</v>
      </c>
      <c r="L5707" s="3">
        <f t="shared" si="537"/>
        <v>0</v>
      </c>
      <c r="M5707" s="3">
        <f t="shared" si="538"/>
        <v>0</v>
      </c>
      <c r="N5707" s="3">
        <f t="shared" si="539"/>
        <v>0</v>
      </c>
      <c r="O5707" s="3">
        <v>105.6</v>
      </c>
      <c r="P5707" s="3">
        <v>411.74</v>
      </c>
    </row>
    <row r="5708" spans="2:16" x14ac:dyDescent="0.15">
      <c r="B5708" s="5" t="s">
        <v>1806</v>
      </c>
      <c r="C5708" s="16">
        <f t="shared" si="534"/>
        <v>2020</v>
      </c>
      <c r="D5708" s="16">
        <f t="shared" si="535"/>
        <v>8</v>
      </c>
      <c r="E5708" s="3" t="s">
        <v>20</v>
      </c>
      <c r="F5708" s="3" t="s">
        <v>2230</v>
      </c>
      <c r="G5708" s="3" t="s">
        <v>13</v>
      </c>
      <c r="H5708" s="3" t="s">
        <v>2732</v>
      </c>
      <c r="I5708" s="3">
        <f t="shared" si="536"/>
        <v>0</v>
      </c>
      <c r="J5708" s="3">
        <f t="shared" si="536"/>
        <v>0</v>
      </c>
      <c r="K5708" s="3">
        <f t="shared" si="536"/>
        <v>0</v>
      </c>
      <c r="L5708" s="3">
        <f t="shared" si="537"/>
        <v>0</v>
      </c>
      <c r="M5708" s="3">
        <f t="shared" si="538"/>
        <v>0</v>
      </c>
      <c r="N5708" s="3">
        <f t="shared" si="539"/>
        <v>0</v>
      </c>
      <c r="O5708" s="3">
        <v>19530</v>
      </c>
      <c r="P5708" s="3">
        <v>18643.990000000002</v>
      </c>
    </row>
    <row r="5709" spans="2:16" x14ac:dyDescent="0.15">
      <c r="B5709" s="5" t="s">
        <v>1337</v>
      </c>
      <c r="C5709" s="16">
        <f t="shared" si="534"/>
        <v>2021</v>
      </c>
      <c r="D5709" s="16">
        <f t="shared" si="535"/>
        <v>4</v>
      </c>
      <c r="E5709" s="3" t="s">
        <v>20</v>
      </c>
      <c r="F5709" s="3" t="s">
        <v>2230</v>
      </c>
      <c r="G5709" s="3" t="s">
        <v>13</v>
      </c>
      <c r="H5709" s="3" t="s">
        <v>4014</v>
      </c>
      <c r="I5709" s="3">
        <f t="shared" si="536"/>
        <v>0</v>
      </c>
      <c r="J5709" s="3">
        <f t="shared" si="536"/>
        <v>0</v>
      </c>
      <c r="K5709" s="3">
        <f t="shared" si="536"/>
        <v>0</v>
      </c>
      <c r="L5709" s="3">
        <f t="shared" si="537"/>
        <v>0</v>
      </c>
      <c r="M5709" s="3">
        <f t="shared" si="538"/>
        <v>0</v>
      </c>
      <c r="N5709" s="3">
        <f t="shared" si="539"/>
        <v>0</v>
      </c>
      <c r="O5709" s="3">
        <v>8400</v>
      </c>
      <c r="P5709" s="3">
        <v>10181.85</v>
      </c>
    </row>
    <row r="5710" spans="2:16" x14ac:dyDescent="0.15">
      <c r="B5710" s="5" t="s">
        <v>650</v>
      </c>
      <c r="C5710" s="16">
        <f t="shared" si="534"/>
        <v>2021</v>
      </c>
      <c r="D5710" s="16">
        <f t="shared" si="535"/>
        <v>8</v>
      </c>
      <c r="E5710" s="3" t="s">
        <v>20</v>
      </c>
      <c r="F5710" s="3" t="s">
        <v>2230</v>
      </c>
      <c r="G5710" s="3" t="s">
        <v>13</v>
      </c>
      <c r="H5710" s="3" t="s">
        <v>3109</v>
      </c>
      <c r="I5710" s="3">
        <f t="shared" si="536"/>
        <v>0</v>
      </c>
      <c r="J5710" s="3">
        <f t="shared" si="536"/>
        <v>0</v>
      </c>
      <c r="K5710" s="3">
        <f t="shared" si="536"/>
        <v>0</v>
      </c>
      <c r="L5710" s="3">
        <f t="shared" si="537"/>
        <v>0</v>
      </c>
      <c r="M5710" s="3">
        <f t="shared" si="538"/>
        <v>0</v>
      </c>
      <c r="N5710" s="3">
        <f t="shared" si="539"/>
        <v>0</v>
      </c>
      <c r="O5710" s="3">
        <v>16953</v>
      </c>
      <c r="P5710" s="3">
        <v>18880.150000000001</v>
      </c>
    </row>
    <row r="5711" spans="2:16" x14ac:dyDescent="0.15">
      <c r="B5711" s="5" t="s">
        <v>276</v>
      </c>
      <c r="C5711" s="16">
        <f t="shared" si="534"/>
        <v>2021</v>
      </c>
      <c r="D5711" s="16">
        <f t="shared" si="535"/>
        <v>5</v>
      </c>
      <c r="E5711" s="3" t="s">
        <v>202</v>
      </c>
      <c r="F5711" s="3" t="s">
        <v>13</v>
      </c>
      <c r="G5711" s="3" t="s">
        <v>2715</v>
      </c>
      <c r="H5711" s="3" t="s">
        <v>5342</v>
      </c>
      <c r="I5711" s="3">
        <f t="shared" si="536"/>
        <v>0</v>
      </c>
      <c r="J5711" s="3">
        <f t="shared" si="536"/>
        <v>0</v>
      </c>
      <c r="K5711" s="3">
        <f t="shared" si="536"/>
        <v>1</v>
      </c>
      <c r="L5711" s="3">
        <f t="shared" si="537"/>
        <v>0</v>
      </c>
      <c r="M5711" s="3">
        <f t="shared" si="538"/>
        <v>0</v>
      </c>
      <c r="N5711" s="3">
        <f t="shared" si="539"/>
        <v>0</v>
      </c>
      <c r="O5711" s="3">
        <v>105</v>
      </c>
      <c r="P5711" s="3">
        <v>1578.85</v>
      </c>
    </row>
    <row r="5712" spans="2:16" x14ac:dyDescent="0.15">
      <c r="B5712" s="5" t="s">
        <v>1393</v>
      </c>
      <c r="C5712" s="16">
        <f t="shared" si="534"/>
        <v>2020</v>
      </c>
      <c r="D5712" s="16">
        <f t="shared" si="535"/>
        <v>4</v>
      </c>
      <c r="E5712" s="3" t="s">
        <v>20</v>
      </c>
      <c r="F5712" s="3" t="s">
        <v>2230</v>
      </c>
      <c r="G5712" s="3" t="s">
        <v>13</v>
      </c>
      <c r="H5712" s="3" t="s">
        <v>3820</v>
      </c>
      <c r="I5712" s="3">
        <f t="shared" si="536"/>
        <v>0</v>
      </c>
      <c r="J5712" s="3">
        <f t="shared" si="536"/>
        <v>0</v>
      </c>
      <c r="K5712" s="3">
        <f t="shared" si="536"/>
        <v>0</v>
      </c>
      <c r="L5712" s="3">
        <f t="shared" si="537"/>
        <v>0</v>
      </c>
      <c r="M5712" s="3">
        <f t="shared" si="538"/>
        <v>0</v>
      </c>
      <c r="N5712" s="3">
        <f t="shared" si="539"/>
        <v>0</v>
      </c>
      <c r="O5712" s="3">
        <v>10500</v>
      </c>
      <c r="P5712" s="3">
        <v>10757.03</v>
      </c>
    </row>
    <row r="5713" spans="2:16" x14ac:dyDescent="0.15">
      <c r="B5713" s="5" t="s">
        <v>587</v>
      </c>
      <c r="C5713" s="16">
        <f t="shared" si="534"/>
        <v>2020</v>
      </c>
      <c r="D5713" s="16">
        <f t="shared" si="535"/>
        <v>3</v>
      </c>
      <c r="E5713" s="3" t="s">
        <v>20</v>
      </c>
      <c r="F5713" s="3" t="s">
        <v>2230</v>
      </c>
      <c r="G5713" s="3" t="s">
        <v>13</v>
      </c>
      <c r="H5713" s="3" t="s">
        <v>3827</v>
      </c>
      <c r="I5713" s="3">
        <f t="shared" si="536"/>
        <v>0</v>
      </c>
      <c r="J5713" s="3">
        <f t="shared" si="536"/>
        <v>0</v>
      </c>
      <c r="K5713" s="3">
        <f t="shared" si="536"/>
        <v>0</v>
      </c>
      <c r="L5713" s="3">
        <f t="shared" si="537"/>
        <v>0</v>
      </c>
      <c r="M5713" s="3">
        <f t="shared" si="538"/>
        <v>0</v>
      </c>
      <c r="N5713" s="3">
        <f t="shared" si="539"/>
        <v>0</v>
      </c>
      <c r="O5713" s="3">
        <v>10395</v>
      </c>
      <c r="P5713" s="3">
        <v>9152.2199999999993</v>
      </c>
    </row>
    <row r="5714" spans="2:16" x14ac:dyDescent="0.15">
      <c r="B5714" s="5" t="s">
        <v>2933</v>
      </c>
      <c r="C5714" s="16">
        <f t="shared" si="534"/>
        <v>2020</v>
      </c>
      <c r="D5714" s="16">
        <f t="shared" si="535"/>
        <v>7</v>
      </c>
      <c r="E5714" s="3" t="s">
        <v>20</v>
      </c>
      <c r="F5714" s="3" t="s">
        <v>2230</v>
      </c>
      <c r="G5714" s="3" t="s">
        <v>13</v>
      </c>
      <c r="H5714" s="3" t="s">
        <v>2934</v>
      </c>
      <c r="I5714" s="3">
        <f t="shared" si="536"/>
        <v>0</v>
      </c>
      <c r="J5714" s="3">
        <f t="shared" si="536"/>
        <v>0</v>
      </c>
      <c r="K5714" s="3">
        <f t="shared" si="536"/>
        <v>0</v>
      </c>
      <c r="L5714" s="3">
        <f t="shared" si="537"/>
        <v>0</v>
      </c>
      <c r="M5714" s="3">
        <f t="shared" si="538"/>
        <v>0</v>
      </c>
      <c r="N5714" s="3">
        <f t="shared" si="539"/>
        <v>0</v>
      </c>
      <c r="O5714" s="3">
        <v>18270</v>
      </c>
      <c r="P5714" s="3">
        <v>16454.02</v>
      </c>
    </row>
    <row r="5715" spans="2:16" x14ac:dyDescent="0.15">
      <c r="B5715" s="5" t="s">
        <v>421</v>
      </c>
      <c r="C5715" s="16">
        <f t="shared" si="534"/>
        <v>2021</v>
      </c>
      <c r="D5715" s="16">
        <f t="shared" si="535"/>
        <v>3</v>
      </c>
      <c r="E5715" s="3" t="s">
        <v>202</v>
      </c>
      <c r="F5715" s="3" t="s">
        <v>13</v>
      </c>
      <c r="G5715" s="3" t="s">
        <v>1281</v>
      </c>
      <c r="H5715" s="3" t="s">
        <v>6591</v>
      </c>
      <c r="I5715" s="3">
        <f t="shared" si="536"/>
        <v>0</v>
      </c>
      <c r="J5715" s="3">
        <f t="shared" si="536"/>
        <v>1</v>
      </c>
      <c r="K5715" s="3">
        <f t="shared" si="536"/>
        <v>0</v>
      </c>
      <c r="L5715" s="3">
        <f t="shared" si="537"/>
        <v>0</v>
      </c>
      <c r="M5715" s="3">
        <f t="shared" si="538"/>
        <v>0</v>
      </c>
      <c r="N5715" s="3">
        <f t="shared" si="539"/>
        <v>0</v>
      </c>
      <c r="O5715" s="3">
        <v>105</v>
      </c>
      <c r="P5715" s="3">
        <v>152.22</v>
      </c>
    </row>
    <row r="5716" spans="2:16" x14ac:dyDescent="0.15">
      <c r="B5716" s="5" t="s">
        <v>305</v>
      </c>
      <c r="C5716" s="16">
        <f t="shared" si="534"/>
        <v>2021</v>
      </c>
      <c r="D5716" s="16">
        <f t="shared" si="535"/>
        <v>2</v>
      </c>
      <c r="E5716" s="3" t="s">
        <v>202</v>
      </c>
      <c r="F5716" s="3" t="s">
        <v>13</v>
      </c>
      <c r="G5716" s="3" t="s">
        <v>2706</v>
      </c>
      <c r="H5716" s="3" t="s">
        <v>5764</v>
      </c>
      <c r="I5716" s="3">
        <f t="shared" si="536"/>
        <v>0</v>
      </c>
      <c r="J5716" s="3">
        <f t="shared" si="536"/>
        <v>0</v>
      </c>
      <c r="K5716" s="3">
        <f t="shared" si="536"/>
        <v>1</v>
      </c>
      <c r="L5716" s="3">
        <f t="shared" si="537"/>
        <v>0</v>
      </c>
      <c r="M5716" s="3">
        <f t="shared" si="538"/>
        <v>0</v>
      </c>
      <c r="N5716" s="3">
        <f t="shared" si="539"/>
        <v>0</v>
      </c>
      <c r="O5716" s="3">
        <v>105</v>
      </c>
      <c r="P5716" s="3">
        <v>105.23</v>
      </c>
    </row>
    <row r="5717" spans="2:16" x14ac:dyDescent="0.15">
      <c r="B5717" s="5" t="s">
        <v>267</v>
      </c>
      <c r="C5717" s="16">
        <f t="shared" si="534"/>
        <v>2021</v>
      </c>
      <c r="D5717" s="16">
        <f t="shared" si="535"/>
        <v>7</v>
      </c>
      <c r="E5717" s="3" t="s">
        <v>202</v>
      </c>
      <c r="F5717" s="3" t="s">
        <v>13</v>
      </c>
      <c r="G5717" s="3" t="s">
        <v>203</v>
      </c>
      <c r="H5717" s="3" t="s">
        <v>6592</v>
      </c>
      <c r="I5717" s="3">
        <f t="shared" si="536"/>
        <v>0</v>
      </c>
      <c r="J5717" s="3">
        <f t="shared" si="536"/>
        <v>0</v>
      </c>
      <c r="K5717" s="3">
        <f t="shared" si="536"/>
        <v>0</v>
      </c>
      <c r="L5717" s="3">
        <f t="shared" si="537"/>
        <v>0</v>
      </c>
      <c r="M5717" s="3">
        <f t="shared" si="538"/>
        <v>0</v>
      </c>
      <c r="N5717" s="3">
        <f t="shared" si="539"/>
        <v>0</v>
      </c>
      <c r="O5717" s="3">
        <v>105</v>
      </c>
      <c r="P5717" s="3">
        <v>102.65</v>
      </c>
    </row>
    <row r="5718" spans="2:16" x14ac:dyDescent="0.15">
      <c r="B5718" s="5" t="s">
        <v>2569</v>
      </c>
      <c r="C5718" s="16">
        <f t="shared" si="534"/>
        <v>2021</v>
      </c>
      <c r="D5718" s="16">
        <f t="shared" si="535"/>
        <v>3</v>
      </c>
      <c r="E5718" s="3" t="s">
        <v>202</v>
      </c>
      <c r="F5718" s="3" t="s">
        <v>13</v>
      </c>
      <c r="G5718" s="3" t="s">
        <v>1242</v>
      </c>
      <c r="H5718" s="3" t="s">
        <v>1340</v>
      </c>
      <c r="I5718" s="3">
        <f t="shared" si="536"/>
        <v>0</v>
      </c>
      <c r="J5718" s="3">
        <f t="shared" si="536"/>
        <v>0</v>
      </c>
      <c r="K5718" s="3">
        <f t="shared" si="536"/>
        <v>1</v>
      </c>
      <c r="L5718" s="3">
        <f t="shared" si="537"/>
        <v>0</v>
      </c>
      <c r="M5718" s="3">
        <f t="shared" si="538"/>
        <v>0</v>
      </c>
      <c r="N5718" s="3">
        <f t="shared" si="539"/>
        <v>0</v>
      </c>
      <c r="O5718" s="3">
        <v>104.94</v>
      </c>
      <c r="P5718" s="3">
        <v>818.03</v>
      </c>
    </row>
    <row r="5719" spans="2:16" x14ac:dyDescent="0.15">
      <c r="B5719" s="5" t="s">
        <v>1425</v>
      </c>
      <c r="C5719" s="16">
        <f t="shared" si="534"/>
        <v>2021</v>
      </c>
      <c r="D5719" s="16">
        <f t="shared" si="535"/>
        <v>9</v>
      </c>
      <c r="E5719" s="3" t="s">
        <v>202</v>
      </c>
      <c r="F5719" s="3" t="s">
        <v>13</v>
      </c>
      <c r="G5719" s="3" t="s">
        <v>2957</v>
      </c>
      <c r="H5719" s="3" t="s">
        <v>1340</v>
      </c>
      <c r="I5719" s="3">
        <f t="shared" si="536"/>
        <v>0</v>
      </c>
      <c r="J5719" s="3">
        <f t="shared" si="536"/>
        <v>0</v>
      </c>
      <c r="K5719" s="3">
        <f t="shared" si="536"/>
        <v>1</v>
      </c>
      <c r="L5719" s="3">
        <f t="shared" si="537"/>
        <v>0</v>
      </c>
      <c r="M5719" s="3">
        <f t="shared" si="538"/>
        <v>0</v>
      </c>
      <c r="N5719" s="3">
        <f t="shared" si="539"/>
        <v>0</v>
      </c>
      <c r="O5719" s="3">
        <v>104.62</v>
      </c>
      <c r="P5719" s="3">
        <v>828.13</v>
      </c>
    </row>
    <row r="5720" spans="2:16" x14ac:dyDescent="0.15">
      <c r="B5720" s="5" t="s">
        <v>2735</v>
      </c>
      <c r="C5720" s="16">
        <f t="shared" si="534"/>
        <v>2020</v>
      </c>
      <c r="D5720" s="16">
        <f t="shared" si="535"/>
        <v>5</v>
      </c>
      <c r="E5720" s="3" t="s">
        <v>20</v>
      </c>
      <c r="F5720" s="3" t="s">
        <v>2230</v>
      </c>
      <c r="G5720" s="3" t="s">
        <v>13</v>
      </c>
      <c r="H5720" s="3" t="s">
        <v>2736</v>
      </c>
      <c r="I5720" s="3">
        <f t="shared" si="536"/>
        <v>0</v>
      </c>
      <c r="J5720" s="3">
        <f t="shared" si="536"/>
        <v>0</v>
      </c>
      <c r="K5720" s="3">
        <f t="shared" si="536"/>
        <v>0</v>
      </c>
      <c r="L5720" s="3">
        <f t="shared" si="537"/>
        <v>0</v>
      </c>
      <c r="M5720" s="3">
        <f t="shared" si="538"/>
        <v>0</v>
      </c>
      <c r="N5720" s="3">
        <f t="shared" si="539"/>
        <v>0</v>
      </c>
      <c r="O5720" s="3">
        <v>19530</v>
      </c>
      <c r="P5720" s="3">
        <v>17058.7</v>
      </c>
    </row>
    <row r="5721" spans="2:16" x14ac:dyDescent="0.15">
      <c r="B5721" s="5" t="s">
        <v>587</v>
      </c>
      <c r="C5721" s="16">
        <f t="shared" si="534"/>
        <v>2020</v>
      </c>
      <c r="D5721" s="16">
        <f t="shared" si="535"/>
        <v>3</v>
      </c>
      <c r="E5721" s="3" t="s">
        <v>20</v>
      </c>
      <c r="F5721" s="3" t="s">
        <v>2230</v>
      </c>
      <c r="G5721" s="3" t="s">
        <v>13</v>
      </c>
      <c r="H5721" s="3" t="s">
        <v>2734</v>
      </c>
      <c r="I5721" s="3">
        <f t="shared" si="536"/>
        <v>0</v>
      </c>
      <c r="J5721" s="3">
        <f t="shared" si="536"/>
        <v>0</v>
      </c>
      <c r="K5721" s="3">
        <f t="shared" si="536"/>
        <v>0</v>
      </c>
      <c r="L5721" s="3">
        <f t="shared" si="537"/>
        <v>0</v>
      </c>
      <c r="M5721" s="3">
        <f t="shared" si="538"/>
        <v>0</v>
      </c>
      <c r="N5721" s="3">
        <f t="shared" si="539"/>
        <v>0</v>
      </c>
      <c r="O5721" s="3">
        <v>19530</v>
      </c>
      <c r="P5721" s="3">
        <v>17164.47</v>
      </c>
    </row>
    <row r="5722" spans="2:16" x14ac:dyDescent="0.15">
      <c r="B5722" s="5" t="s">
        <v>682</v>
      </c>
      <c r="C5722" s="16">
        <f t="shared" si="534"/>
        <v>2020</v>
      </c>
      <c r="D5722" s="16">
        <f t="shared" si="535"/>
        <v>4</v>
      </c>
      <c r="E5722" s="3" t="s">
        <v>20</v>
      </c>
      <c r="F5722" s="3" t="s">
        <v>2230</v>
      </c>
      <c r="G5722" s="3" t="s">
        <v>13</v>
      </c>
      <c r="H5722" s="3" t="s">
        <v>4278</v>
      </c>
      <c r="I5722" s="3">
        <f t="shared" si="536"/>
        <v>0</v>
      </c>
      <c r="J5722" s="3">
        <f t="shared" si="536"/>
        <v>0</v>
      </c>
      <c r="K5722" s="3">
        <f t="shared" si="536"/>
        <v>0</v>
      </c>
      <c r="L5722" s="3">
        <f t="shared" si="537"/>
        <v>0</v>
      </c>
      <c r="M5722" s="3">
        <f t="shared" si="538"/>
        <v>0</v>
      </c>
      <c r="N5722" s="3">
        <f t="shared" si="539"/>
        <v>0</v>
      </c>
      <c r="O5722" s="3">
        <v>5310</v>
      </c>
      <c r="P5722" s="3">
        <v>5648.66</v>
      </c>
    </row>
    <row r="5723" spans="2:16" x14ac:dyDescent="0.15">
      <c r="B5723" s="5" t="s">
        <v>367</v>
      </c>
      <c r="C5723" s="16">
        <f t="shared" si="534"/>
        <v>2020</v>
      </c>
      <c r="D5723" s="16">
        <f t="shared" si="535"/>
        <v>2</v>
      </c>
      <c r="E5723" s="3" t="s">
        <v>20</v>
      </c>
      <c r="F5723" s="3" t="s">
        <v>2230</v>
      </c>
      <c r="G5723" s="3" t="s">
        <v>13</v>
      </c>
      <c r="H5723" s="3" t="s">
        <v>3131</v>
      </c>
      <c r="I5723" s="3">
        <f t="shared" si="536"/>
        <v>0</v>
      </c>
      <c r="J5723" s="3">
        <f t="shared" si="536"/>
        <v>0</v>
      </c>
      <c r="K5723" s="3">
        <f t="shared" si="536"/>
        <v>0</v>
      </c>
      <c r="L5723" s="3">
        <f t="shared" si="537"/>
        <v>0</v>
      </c>
      <c r="M5723" s="3">
        <f t="shared" si="538"/>
        <v>0</v>
      </c>
      <c r="N5723" s="3">
        <f t="shared" si="539"/>
        <v>0</v>
      </c>
      <c r="O5723" s="3">
        <v>16590</v>
      </c>
      <c r="P5723" s="3">
        <v>15752.38</v>
      </c>
    </row>
    <row r="5724" spans="2:16" x14ac:dyDescent="0.15">
      <c r="B5724" s="5" t="s">
        <v>711</v>
      </c>
      <c r="C5724" s="16">
        <f t="shared" si="534"/>
        <v>2021</v>
      </c>
      <c r="D5724" s="16">
        <f t="shared" si="535"/>
        <v>9</v>
      </c>
      <c r="E5724" s="3" t="s">
        <v>202</v>
      </c>
      <c r="F5724" s="3" t="s">
        <v>13</v>
      </c>
      <c r="G5724" s="3" t="s">
        <v>548</v>
      </c>
      <c r="H5724" s="3" t="s">
        <v>2928</v>
      </c>
      <c r="I5724" s="3">
        <f t="shared" si="536"/>
        <v>0</v>
      </c>
      <c r="J5724" s="3">
        <f t="shared" si="536"/>
        <v>0</v>
      </c>
      <c r="K5724" s="3">
        <f t="shared" si="536"/>
        <v>0</v>
      </c>
      <c r="L5724" s="3">
        <f t="shared" si="537"/>
        <v>0</v>
      </c>
      <c r="M5724" s="3">
        <f t="shared" si="538"/>
        <v>0</v>
      </c>
      <c r="N5724" s="3">
        <f t="shared" si="539"/>
        <v>0</v>
      </c>
      <c r="O5724" s="3">
        <v>102.5</v>
      </c>
      <c r="P5724" s="3">
        <v>1443</v>
      </c>
    </row>
    <row r="5725" spans="2:16" x14ac:dyDescent="0.15">
      <c r="B5725" s="5" t="s">
        <v>1862</v>
      </c>
      <c r="C5725" s="16">
        <f t="shared" si="534"/>
        <v>2020</v>
      </c>
      <c r="D5725" s="16">
        <f t="shared" si="535"/>
        <v>4</v>
      </c>
      <c r="E5725" s="3" t="s">
        <v>20</v>
      </c>
      <c r="F5725" s="3" t="s">
        <v>2230</v>
      </c>
      <c r="G5725" s="3" t="s">
        <v>13</v>
      </c>
      <c r="H5725" s="3" t="s">
        <v>3125</v>
      </c>
      <c r="I5725" s="3">
        <f t="shared" si="536"/>
        <v>0</v>
      </c>
      <c r="J5725" s="3">
        <f t="shared" si="536"/>
        <v>0</v>
      </c>
      <c r="K5725" s="3">
        <f t="shared" si="536"/>
        <v>0</v>
      </c>
      <c r="L5725" s="3">
        <f t="shared" si="537"/>
        <v>0</v>
      </c>
      <c r="M5725" s="3">
        <f t="shared" si="538"/>
        <v>0</v>
      </c>
      <c r="N5725" s="3">
        <f t="shared" si="539"/>
        <v>0</v>
      </c>
      <c r="O5725" s="3">
        <v>16695</v>
      </c>
      <c r="P5725" s="3">
        <v>14485</v>
      </c>
    </row>
    <row r="5726" spans="2:16" x14ac:dyDescent="0.15">
      <c r="B5726" s="5" t="s">
        <v>2730</v>
      </c>
      <c r="C5726" s="16">
        <f t="shared" si="534"/>
        <v>2020</v>
      </c>
      <c r="D5726" s="16">
        <f t="shared" si="535"/>
        <v>12</v>
      </c>
      <c r="E5726" s="3" t="s">
        <v>20</v>
      </c>
      <c r="F5726" s="3" t="s">
        <v>2230</v>
      </c>
      <c r="G5726" s="3" t="s">
        <v>13</v>
      </c>
      <c r="H5726" s="3" t="s">
        <v>2731</v>
      </c>
      <c r="I5726" s="3">
        <f t="shared" si="536"/>
        <v>0</v>
      </c>
      <c r="J5726" s="3">
        <f t="shared" si="536"/>
        <v>0</v>
      </c>
      <c r="K5726" s="3">
        <f t="shared" si="536"/>
        <v>0</v>
      </c>
      <c r="L5726" s="3">
        <f t="shared" si="537"/>
        <v>0</v>
      </c>
      <c r="M5726" s="3">
        <f t="shared" si="538"/>
        <v>0</v>
      </c>
      <c r="N5726" s="3">
        <f t="shared" si="539"/>
        <v>0</v>
      </c>
      <c r="O5726" s="3">
        <v>19530</v>
      </c>
      <c r="P5726" s="3">
        <v>19280.400000000001</v>
      </c>
    </row>
    <row r="5727" spans="2:16" x14ac:dyDescent="0.15">
      <c r="B5727" s="5" t="s">
        <v>1310</v>
      </c>
      <c r="C5727" s="16">
        <f t="shared" si="534"/>
        <v>2020</v>
      </c>
      <c r="D5727" s="16">
        <f t="shared" si="535"/>
        <v>7</v>
      </c>
      <c r="E5727" s="3" t="s">
        <v>20</v>
      </c>
      <c r="F5727" s="3" t="s">
        <v>2230</v>
      </c>
      <c r="G5727" s="3" t="s">
        <v>13</v>
      </c>
      <c r="H5727" s="3" t="s">
        <v>3080</v>
      </c>
      <c r="I5727" s="3">
        <f t="shared" si="536"/>
        <v>0</v>
      </c>
      <c r="J5727" s="3">
        <f t="shared" si="536"/>
        <v>0</v>
      </c>
      <c r="K5727" s="3">
        <f t="shared" si="536"/>
        <v>0</v>
      </c>
      <c r="L5727" s="3">
        <f t="shared" si="537"/>
        <v>0</v>
      </c>
      <c r="M5727" s="3">
        <f t="shared" si="538"/>
        <v>0</v>
      </c>
      <c r="N5727" s="3">
        <f t="shared" si="539"/>
        <v>0</v>
      </c>
      <c r="O5727" s="3">
        <v>17010</v>
      </c>
      <c r="P5727" s="3">
        <v>16905.68</v>
      </c>
    </row>
    <row r="5728" spans="2:16" x14ac:dyDescent="0.15">
      <c r="B5728" s="5" t="s">
        <v>3547</v>
      </c>
      <c r="C5728" s="16">
        <f t="shared" si="534"/>
        <v>2021</v>
      </c>
      <c r="D5728" s="16">
        <f t="shared" si="535"/>
        <v>8</v>
      </c>
      <c r="E5728" s="3" t="s">
        <v>202</v>
      </c>
      <c r="F5728" s="3" t="s">
        <v>13</v>
      </c>
      <c r="G5728" s="3" t="s">
        <v>943</v>
      </c>
      <c r="H5728" s="3" t="s">
        <v>5837</v>
      </c>
      <c r="I5728" s="3">
        <f t="shared" si="536"/>
        <v>0</v>
      </c>
      <c r="J5728" s="3">
        <f t="shared" si="536"/>
        <v>0</v>
      </c>
      <c r="K5728" s="3">
        <f t="shared" si="536"/>
        <v>1</v>
      </c>
      <c r="L5728" s="3">
        <f t="shared" si="537"/>
        <v>0</v>
      </c>
      <c r="M5728" s="3">
        <f t="shared" si="538"/>
        <v>0</v>
      </c>
      <c r="N5728" s="3">
        <f t="shared" si="539"/>
        <v>0</v>
      </c>
      <c r="O5728" s="3">
        <v>100.49</v>
      </c>
      <c r="P5728" s="3">
        <v>808.56</v>
      </c>
    </row>
    <row r="5729" spans="2:16" x14ac:dyDescent="0.15">
      <c r="B5729" s="5" t="s">
        <v>3602</v>
      </c>
      <c r="C5729" s="16">
        <f t="shared" si="534"/>
        <v>2021</v>
      </c>
      <c r="D5729" s="16">
        <f t="shared" si="535"/>
        <v>5</v>
      </c>
      <c r="E5729" s="3" t="s">
        <v>202</v>
      </c>
      <c r="F5729" s="3" t="s">
        <v>13</v>
      </c>
      <c r="G5729" s="3" t="s">
        <v>2394</v>
      </c>
      <c r="H5729" s="3" t="s">
        <v>6607</v>
      </c>
      <c r="I5729" s="3">
        <f t="shared" si="536"/>
        <v>0</v>
      </c>
      <c r="J5729" s="3">
        <f t="shared" si="536"/>
        <v>0</v>
      </c>
      <c r="K5729" s="3">
        <f t="shared" si="536"/>
        <v>0</v>
      </c>
      <c r="L5729" s="3">
        <f t="shared" si="537"/>
        <v>0</v>
      </c>
      <c r="M5729" s="3">
        <f t="shared" si="538"/>
        <v>0</v>
      </c>
      <c r="N5729" s="3">
        <f t="shared" si="539"/>
        <v>0</v>
      </c>
      <c r="O5729" s="3">
        <v>100.105</v>
      </c>
      <c r="P5729" s="3">
        <v>1698.78</v>
      </c>
    </row>
    <row r="5730" spans="2:16" x14ac:dyDescent="0.15">
      <c r="B5730" s="5" t="s">
        <v>2055</v>
      </c>
      <c r="C5730" s="16">
        <f t="shared" si="534"/>
        <v>2021</v>
      </c>
      <c r="D5730" s="16">
        <f t="shared" si="535"/>
        <v>5</v>
      </c>
      <c r="E5730" s="3" t="s">
        <v>202</v>
      </c>
      <c r="F5730" s="3" t="s">
        <v>13</v>
      </c>
      <c r="G5730" s="3" t="s">
        <v>2394</v>
      </c>
      <c r="H5730" s="3" t="s">
        <v>1340</v>
      </c>
      <c r="I5730" s="3">
        <f t="shared" si="536"/>
        <v>0</v>
      </c>
      <c r="J5730" s="3">
        <f t="shared" si="536"/>
        <v>0</v>
      </c>
      <c r="K5730" s="3">
        <f t="shared" si="536"/>
        <v>1</v>
      </c>
      <c r="L5730" s="3">
        <f t="shared" si="537"/>
        <v>0</v>
      </c>
      <c r="M5730" s="3">
        <f t="shared" si="538"/>
        <v>0</v>
      </c>
      <c r="N5730" s="3">
        <f t="shared" si="539"/>
        <v>0</v>
      </c>
      <c r="O5730" s="3">
        <v>100.105</v>
      </c>
      <c r="P5730" s="3">
        <v>1697.56</v>
      </c>
    </row>
    <row r="5731" spans="2:16" x14ac:dyDescent="0.15">
      <c r="B5731" s="5" t="s">
        <v>2279</v>
      </c>
      <c r="C5731" s="16">
        <f t="shared" si="534"/>
        <v>2020</v>
      </c>
      <c r="D5731" s="16">
        <f t="shared" si="535"/>
        <v>8</v>
      </c>
      <c r="E5731" s="3" t="s">
        <v>20</v>
      </c>
      <c r="F5731" s="3" t="s">
        <v>2230</v>
      </c>
      <c r="G5731" s="3" t="s">
        <v>13</v>
      </c>
      <c r="H5731" s="3" t="s">
        <v>2733</v>
      </c>
      <c r="I5731" s="3">
        <f t="shared" si="536"/>
        <v>0</v>
      </c>
      <c r="J5731" s="3">
        <f t="shared" si="536"/>
        <v>0</v>
      </c>
      <c r="K5731" s="3">
        <f t="shared" si="536"/>
        <v>0</v>
      </c>
      <c r="L5731" s="3">
        <f t="shared" si="537"/>
        <v>0</v>
      </c>
      <c r="M5731" s="3">
        <f t="shared" si="538"/>
        <v>0</v>
      </c>
      <c r="N5731" s="3">
        <f t="shared" si="539"/>
        <v>0</v>
      </c>
      <c r="O5731" s="3">
        <v>19530</v>
      </c>
      <c r="P5731" s="3">
        <v>18506.009999999998</v>
      </c>
    </row>
    <row r="5732" spans="2:16" x14ac:dyDescent="0.15">
      <c r="B5732" s="5" t="s">
        <v>2229</v>
      </c>
      <c r="C5732" s="16">
        <f t="shared" si="534"/>
        <v>2021</v>
      </c>
      <c r="D5732" s="16">
        <f t="shared" si="535"/>
        <v>10</v>
      </c>
      <c r="E5732" s="3" t="s">
        <v>20</v>
      </c>
      <c r="F5732" s="3" t="s">
        <v>2230</v>
      </c>
      <c r="G5732" s="3" t="s">
        <v>13</v>
      </c>
      <c r="H5732" s="3" t="s">
        <v>2231</v>
      </c>
      <c r="I5732" s="3">
        <f t="shared" si="536"/>
        <v>0</v>
      </c>
      <c r="J5732" s="3">
        <f t="shared" si="536"/>
        <v>0</v>
      </c>
      <c r="K5732" s="3">
        <f t="shared" si="536"/>
        <v>1</v>
      </c>
      <c r="L5732" s="3">
        <f t="shared" si="537"/>
        <v>0</v>
      </c>
      <c r="M5732" s="3">
        <f t="shared" si="538"/>
        <v>0</v>
      </c>
      <c r="N5732" s="3">
        <f t="shared" si="539"/>
        <v>0</v>
      </c>
      <c r="O5732" s="3">
        <v>21000</v>
      </c>
      <c r="P5732" s="3">
        <v>27817.59</v>
      </c>
    </row>
    <row r="5733" spans="2:16" x14ac:dyDescent="0.15">
      <c r="B5733" s="5" t="s">
        <v>651</v>
      </c>
      <c r="C5733" s="16">
        <f t="shared" si="534"/>
        <v>2021</v>
      </c>
      <c r="D5733" s="16">
        <f t="shared" si="535"/>
        <v>2</v>
      </c>
      <c r="E5733" s="3" t="s">
        <v>202</v>
      </c>
      <c r="F5733" s="3" t="s">
        <v>2508</v>
      </c>
      <c r="G5733" s="3" t="s">
        <v>225</v>
      </c>
      <c r="H5733" s="3" t="s">
        <v>6628</v>
      </c>
      <c r="I5733" s="3">
        <f t="shared" si="536"/>
        <v>0</v>
      </c>
      <c r="J5733" s="3">
        <f t="shared" si="536"/>
        <v>0</v>
      </c>
      <c r="K5733" s="3">
        <f t="shared" si="536"/>
        <v>0</v>
      </c>
      <c r="L5733" s="3">
        <f t="shared" si="537"/>
        <v>0</v>
      </c>
      <c r="M5733" s="3">
        <f t="shared" si="538"/>
        <v>0</v>
      </c>
      <c r="N5733" s="3">
        <f t="shared" si="539"/>
        <v>0</v>
      </c>
      <c r="O5733" s="3">
        <v>100</v>
      </c>
      <c r="P5733" s="3">
        <v>2280.9699999999898</v>
      </c>
    </row>
    <row r="5734" spans="2:16" x14ac:dyDescent="0.15">
      <c r="B5734" s="5" t="s">
        <v>3492</v>
      </c>
      <c r="C5734" s="16">
        <f t="shared" si="534"/>
        <v>2022</v>
      </c>
      <c r="D5734" s="16">
        <f t="shared" si="535"/>
        <v>8</v>
      </c>
      <c r="E5734" s="3" t="s">
        <v>20</v>
      </c>
      <c r="F5734" s="3" t="s">
        <v>2841</v>
      </c>
      <c r="G5734" s="3" t="s">
        <v>13</v>
      </c>
      <c r="H5734" s="3" t="s">
        <v>5767</v>
      </c>
      <c r="I5734" s="3">
        <f t="shared" si="536"/>
        <v>0</v>
      </c>
      <c r="J5734" s="3">
        <f t="shared" si="536"/>
        <v>0</v>
      </c>
      <c r="K5734" s="3">
        <f t="shared" si="536"/>
        <v>1</v>
      </c>
      <c r="L5734" s="3">
        <f t="shared" si="537"/>
        <v>0</v>
      </c>
      <c r="M5734" s="3">
        <f t="shared" si="538"/>
        <v>0</v>
      </c>
      <c r="N5734" s="3">
        <f t="shared" si="539"/>
        <v>0</v>
      </c>
      <c r="O5734" s="3">
        <v>600</v>
      </c>
      <c r="P5734" s="3">
        <v>29173.29</v>
      </c>
    </row>
    <row r="5735" spans="2:16" x14ac:dyDescent="0.15">
      <c r="B5735" s="5" t="s">
        <v>2765</v>
      </c>
      <c r="C5735" s="16">
        <f t="shared" si="534"/>
        <v>2023</v>
      </c>
      <c r="D5735" s="16">
        <f t="shared" si="535"/>
        <v>4</v>
      </c>
      <c r="E5735" s="3" t="s">
        <v>20</v>
      </c>
      <c r="F5735" s="3" t="s">
        <v>2841</v>
      </c>
      <c r="G5735" s="3" t="s">
        <v>13</v>
      </c>
      <c r="H5735" s="3" t="s">
        <v>5410</v>
      </c>
      <c r="I5735" s="3">
        <f t="shared" si="536"/>
        <v>0</v>
      </c>
      <c r="J5735" s="3">
        <f t="shared" si="536"/>
        <v>0</v>
      </c>
      <c r="K5735" s="3">
        <f t="shared" si="536"/>
        <v>1</v>
      </c>
      <c r="L5735" s="3">
        <f t="shared" si="537"/>
        <v>0</v>
      </c>
      <c r="M5735" s="3">
        <f t="shared" si="538"/>
        <v>0</v>
      </c>
      <c r="N5735" s="3">
        <f t="shared" si="539"/>
        <v>0</v>
      </c>
      <c r="O5735" s="3">
        <v>1000</v>
      </c>
      <c r="P5735" s="3">
        <v>69969.279999999999</v>
      </c>
    </row>
    <row r="5736" spans="2:16" x14ac:dyDescent="0.15">
      <c r="B5736" s="5" t="s">
        <v>1276</v>
      </c>
      <c r="C5736" s="16">
        <f t="shared" si="534"/>
        <v>2023</v>
      </c>
      <c r="D5736" s="16">
        <f t="shared" si="535"/>
        <v>1</v>
      </c>
      <c r="E5736" s="3" t="s">
        <v>20</v>
      </c>
      <c r="F5736" s="3" t="s">
        <v>2841</v>
      </c>
      <c r="G5736" s="3" t="s">
        <v>13</v>
      </c>
      <c r="H5736" s="3" t="s">
        <v>5412</v>
      </c>
      <c r="I5736" s="3">
        <f t="shared" si="536"/>
        <v>0</v>
      </c>
      <c r="J5736" s="3">
        <f t="shared" si="536"/>
        <v>0</v>
      </c>
      <c r="K5736" s="3">
        <f t="shared" si="536"/>
        <v>1</v>
      </c>
      <c r="L5736" s="3">
        <f t="shared" si="537"/>
        <v>0</v>
      </c>
      <c r="M5736" s="3">
        <f t="shared" si="538"/>
        <v>0</v>
      </c>
      <c r="N5736" s="3">
        <f t="shared" si="539"/>
        <v>0</v>
      </c>
      <c r="O5736" s="3">
        <v>1000</v>
      </c>
      <c r="P5736" s="3">
        <v>48498.1</v>
      </c>
    </row>
    <row r="5737" spans="2:16" x14ac:dyDescent="0.15">
      <c r="B5737" s="5" t="s">
        <v>4843</v>
      </c>
      <c r="C5737" s="16">
        <f t="shared" si="534"/>
        <v>2023</v>
      </c>
      <c r="D5737" s="16">
        <f t="shared" si="535"/>
        <v>2</v>
      </c>
      <c r="E5737" s="3" t="s">
        <v>20</v>
      </c>
      <c r="F5737" s="3" t="s">
        <v>2841</v>
      </c>
      <c r="G5737" s="3" t="s">
        <v>13</v>
      </c>
      <c r="H5737" s="3" t="s">
        <v>5416</v>
      </c>
      <c r="I5737" s="3">
        <f t="shared" si="536"/>
        <v>0</v>
      </c>
      <c r="J5737" s="3">
        <f t="shared" si="536"/>
        <v>0</v>
      </c>
      <c r="K5737" s="3">
        <f t="shared" si="536"/>
        <v>1</v>
      </c>
      <c r="L5737" s="3">
        <f t="shared" si="537"/>
        <v>0</v>
      </c>
      <c r="M5737" s="3">
        <f t="shared" si="538"/>
        <v>0</v>
      </c>
      <c r="N5737" s="3">
        <f t="shared" si="539"/>
        <v>0</v>
      </c>
      <c r="O5737" s="3">
        <v>1000</v>
      </c>
      <c r="P5737" s="3">
        <v>44453.15</v>
      </c>
    </row>
    <row r="5738" spans="2:16" x14ac:dyDescent="0.15">
      <c r="B5738" s="5" t="s">
        <v>2121</v>
      </c>
      <c r="C5738" s="16">
        <f t="shared" si="534"/>
        <v>2022</v>
      </c>
      <c r="D5738" s="16">
        <f t="shared" si="535"/>
        <v>8</v>
      </c>
      <c r="E5738" s="3" t="s">
        <v>20</v>
      </c>
      <c r="F5738" s="3" t="s">
        <v>2841</v>
      </c>
      <c r="G5738" s="3" t="s">
        <v>13</v>
      </c>
      <c r="H5738" s="3" t="s">
        <v>5414</v>
      </c>
      <c r="I5738" s="3">
        <f t="shared" si="536"/>
        <v>0</v>
      </c>
      <c r="J5738" s="3">
        <f t="shared" si="536"/>
        <v>0</v>
      </c>
      <c r="K5738" s="3">
        <f t="shared" si="536"/>
        <v>1</v>
      </c>
      <c r="L5738" s="3">
        <f t="shared" si="537"/>
        <v>0</v>
      </c>
      <c r="M5738" s="3">
        <f t="shared" si="538"/>
        <v>0</v>
      </c>
      <c r="N5738" s="3">
        <f t="shared" si="539"/>
        <v>0</v>
      </c>
      <c r="O5738" s="3">
        <v>1000</v>
      </c>
      <c r="P5738" s="3">
        <v>48312.79</v>
      </c>
    </row>
    <row r="5739" spans="2:16" x14ac:dyDescent="0.15">
      <c r="B5739" s="5" t="s">
        <v>66</v>
      </c>
      <c r="C5739" s="16">
        <f t="shared" si="534"/>
        <v>2022</v>
      </c>
      <c r="D5739" s="16">
        <f t="shared" si="535"/>
        <v>10</v>
      </c>
      <c r="E5739" s="3" t="s">
        <v>20</v>
      </c>
      <c r="F5739" s="3" t="s">
        <v>2841</v>
      </c>
      <c r="G5739" s="3" t="s">
        <v>13</v>
      </c>
      <c r="H5739" s="3" t="s">
        <v>5415</v>
      </c>
      <c r="I5739" s="3">
        <f t="shared" si="536"/>
        <v>0</v>
      </c>
      <c r="J5739" s="3">
        <f t="shared" si="536"/>
        <v>0</v>
      </c>
      <c r="K5739" s="3">
        <f t="shared" si="536"/>
        <v>1</v>
      </c>
      <c r="L5739" s="3">
        <f t="shared" si="537"/>
        <v>0</v>
      </c>
      <c r="M5739" s="3">
        <f t="shared" si="538"/>
        <v>0</v>
      </c>
      <c r="N5739" s="3">
        <f t="shared" si="539"/>
        <v>0</v>
      </c>
      <c r="O5739" s="3">
        <v>1000</v>
      </c>
      <c r="P5739" s="3">
        <v>48137.65</v>
      </c>
    </row>
    <row r="5740" spans="2:16" x14ac:dyDescent="0.15">
      <c r="B5740" s="5" t="s">
        <v>3576</v>
      </c>
      <c r="C5740" s="16">
        <f t="shared" si="534"/>
        <v>2022</v>
      </c>
      <c r="D5740" s="16">
        <f t="shared" si="535"/>
        <v>12</v>
      </c>
      <c r="E5740" s="3" t="s">
        <v>20</v>
      </c>
      <c r="F5740" s="3" t="s">
        <v>2841</v>
      </c>
      <c r="G5740" s="3" t="s">
        <v>13</v>
      </c>
      <c r="H5740" s="3" t="s">
        <v>5413</v>
      </c>
      <c r="I5740" s="3">
        <f t="shared" si="536"/>
        <v>0</v>
      </c>
      <c r="J5740" s="3">
        <f t="shared" si="536"/>
        <v>0</v>
      </c>
      <c r="K5740" s="3">
        <f t="shared" si="536"/>
        <v>1</v>
      </c>
      <c r="L5740" s="3">
        <f t="shared" si="537"/>
        <v>0</v>
      </c>
      <c r="M5740" s="3">
        <f t="shared" si="538"/>
        <v>0</v>
      </c>
      <c r="N5740" s="3">
        <f t="shared" si="539"/>
        <v>0</v>
      </c>
      <c r="O5740" s="3">
        <v>1000</v>
      </c>
      <c r="P5740" s="3">
        <v>48361.61</v>
      </c>
    </row>
    <row r="5741" spans="2:16" x14ac:dyDescent="0.15">
      <c r="B5741" s="5" t="s">
        <v>1292</v>
      </c>
      <c r="C5741" s="16">
        <f t="shared" si="534"/>
        <v>2021</v>
      </c>
      <c r="D5741" s="16">
        <f t="shared" si="535"/>
        <v>6</v>
      </c>
      <c r="E5741" s="3" t="s">
        <v>20</v>
      </c>
      <c r="F5741" s="3" t="s">
        <v>12</v>
      </c>
      <c r="G5741" s="3" t="s">
        <v>13</v>
      </c>
      <c r="H5741" s="3" t="s">
        <v>4481</v>
      </c>
      <c r="I5741" s="3">
        <f t="shared" si="536"/>
        <v>0</v>
      </c>
      <c r="J5741" s="3">
        <f t="shared" si="536"/>
        <v>0</v>
      </c>
      <c r="K5741" s="3">
        <f t="shared" si="536"/>
        <v>0</v>
      </c>
      <c r="L5741" s="3">
        <f t="shared" si="537"/>
        <v>0</v>
      </c>
      <c r="M5741" s="3">
        <f t="shared" si="538"/>
        <v>0</v>
      </c>
      <c r="N5741" s="3">
        <f t="shared" si="539"/>
        <v>0</v>
      </c>
      <c r="O5741" s="3">
        <v>4000</v>
      </c>
      <c r="P5741" s="3">
        <v>15402.79</v>
      </c>
    </row>
    <row r="5742" spans="2:16" x14ac:dyDescent="0.15">
      <c r="B5742" s="5" t="s">
        <v>970</v>
      </c>
      <c r="C5742" s="16">
        <f t="shared" si="534"/>
        <v>2020</v>
      </c>
      <c r="D5742" s="16">
        <f t="shared" si="535"/>
        <v>10</v>
      </c>
      <c r="E5742" s="3" t="s">
        <v>20</v>
      </c>
      <c r="F5742" s="3" t="s">
        <v>481</v>
      </c>
      <c r="G5742" s="3" t="s">
        <v>13</v>
      </c>
      <c r="H5742" s="3" t="s">
        <v>6487</v>
      </c>
      <c r="I5742" s="3">
        <f t="shared" si="536"/>
        <v>0</v>
      </c>
      <c r="J5742" s="3">
        <f t="shared" si="536"/>
        <v>0</v>
      </c>
      <c r="K5742" s="3">
        <f t="shared" si="536"/>
        <v>0</v>
      </c>
      <c r="L5742" s="3">
        <f t="shared" si="537"/>
        <v>0</v>
      </c>
      <c r="M5742" s="3">
        <f t="shared" si="538"/>
        <v>0</v>
      </c>
      <c r="N5742" s="3">
        <f t="shared" si="539"/>
        <v>0</v>
      </c>
      <c r="O5742" s="3">
        <v>150</v>
      </c>
      <c r="P5742" s="3">
        <v>1327.65</v>
      </c>
    </row>
    <row r="5743" spans="2:16" x14ac:dyDescent="0.15">
      <c r="B5743" s="5" t="s">
        <v>153</v>
      </c>
      <c r="C5743" s="16">
        <f t="shared" si="534"/>
        <v>2022</v>
      </c>
      <c r="D5743" s="16">
        <f t="shared" si="535"/>
        <v>11</v>
      </c>
      <c r="E5743" s="3" t="s">
        <v>20</v>
      </c>
      <c r="F5743" s="3" t="s">
        <v>434</v>
      </c>
      <c r="G5743" s="3" t="s">
        <v>13</v>
      </c>
      <c r="H5743" s="3" t="s">
        <v>7092</v>
      </c>
      <c r="I5743" s="3">
        <f t="shared" si="536"/>
        <v>0</v>
      </c>
      <c r="J5743" s="3">
        <f t="shared" si="536"/>
        <v>0</v>
      </c>
      <c r="K5743" s="3">
        <f t="shared" si="536"/>
        <v>0</v>
      </c>
      <c r="L5743" s="3">
        <f t="shared" si="537"/>
        <v>0</v>
      </c>
      <c r="M5743" s="3">
        <f t="shared" si="538"/>
        <v>0</v>
      </c>
      <c r="N5743" s="3">
        <f t="shared" si="539"/>
        <v>0</v>
      </c>
      <c r="O5743" s="3">
        <v>23</v>
      </c>
      <c r="P5743" s="3">
        <v>5330.99</v>
      </c>
    </row>
    <row r="5744" spans="2:16" x14ac:dyDescent="0.15">
      <c r="B5744" s="5">
        <v>45590</v>
      </c>
      <c r="C5744" s="16">
        <f t="shared" si="534"/>
        <v>2024</v>
      </c>
      <c r="D5744" s="16">
        <f t="shared" si="535"/>
        <v>10</v>
      </c>
      <c r="E5744" s="3" t="s">
        <v>11</v>
      </c>
      <c r="F5744" s="3" t="s">
        <v>2238</v>
      </c>
      <c r="G5744" s="3" t="s">
        <v>13</v>
      </c>
      <c r="H5744" s="3" t="s">
        <v>7286</v>
      </c>
      <c r="I5744" s="3">
        <f t="shared" si="536"/>
        <v>0</v>
      </c>
      <c r="J5744" s="3">
        <f t="shared" si="536"/>
        <v>0</v>
      </c>
      <c r="K5744" s="3">
        <f t="shared" si="536"/>
        <v>0</v>
      </c>
      <c r="L5744" s="3">
        <f t="shared" si="537"/>
        <v>0</v>
      </c>
      <c r="M5744" s="3">
        <f t="shared" si="538"/>
        <v>0</v>
      </c>
      <c r="N5744" s="3">
        <f t="shared" si="539"/>
        <v>0</v>
      </c>
      <c r="O5744" s="3">
        <v>13.75</v>
      </c>
      <c r="P5744" s="3">
        <v>606.58000000000004</v>
      </c>
    </row>
    <row r="5745" spans="2:16" x14ac:dyDescent="0.15">
      <c r="B5745" s="5" t="s">
        <v>421</v>
      </c>
      <c r="C5745" s="16">
        <f t="shared" si="534"/>
        <v>2021</v>
      </c>
      <c r="D5745" s="16">
        <f t="shared" si="535"/>
        <v>3</v>
      </c>
      <c r="E5745" s="3" t="s">
        <v>202</v>
      </c>
      <c r="F5745" s="3" t="s">
        <v>13</v>
      </c>
      <c r="G5745" s="3" t="s">
        <v>1281</v>
      </c>
      <c r="H5745" s="3" t="s">
        <v>6667</v>
      </c>
      <c r="I5745" s="3">
        <f t="shared" si="536"/>
        <v>0</v>
      </c>
      <c r="J5745" s="3">
        <f t="shared" si="536"/>
        <v>0</v>
      </c>
      <c r="K5745" s="3">
        <f t="shared" si="536"/>
        <v>0</v>
      </c>
      <c r="L5745" s="3">
        <f t="shared" si="537"/>
        <v>0</v>
      </c>
      <c r="M5745" s="3">
        <f t="shared" si="538"/>
        <v>0</v>
      </c>
      <c r="N5745" s="3">
        <f t="shared" si="539"/>
        <v>0</v>
      </c>
      <c r="O5745" s="3">
        <v>100</v>
      </c>
      <c r="P5745" s="3">
        <v>144.97</v>
      </c>
    </row>
    <row r="5746" spans="2:16" x14ac:dyDescent="0.15">
      <c r="B5746" s="5" t="s">
        <v>276</v>
      </c>
      <c r="C5746" s="16">
        <f t="shared" si="534"/>
        <v>2021</v>
      </c>
      <c r="D5746" s="16">
        <f t="shared" si="535"/>
        <v>5</v>
      </c>
      <c r="E5746" s="3" t="s">
        <v>202</v>
      </c>
      <c r="F5746" s="3" t="s">
        <v>13</v>
      </c>
      <c r="G5746" s="3" t="s">
        <v>203</v>
      </c>
      <c r="H5746" s="3" t="s">
        <v>6668</v>
      </c>
      <c r="I5746" s="3">
        <f t="shared" si="536"/>
        <v>0</v>
      </c>
      <c r="J5746" s="3">
        <f t="shared" si="536"/>
        <v>0</v>
      </c>
      <c r="K5746" s="3">
        <f t="shared" si="536"/>
        <v>0</v>
      </c>
      <c r="L5746" s="3">
        <f t="shared" si="537"/>
        <v>0</v>
      </c>
      <c r="M5746" s="3">
        <f t="shared" si="538"/>
        <v>0</v>
      </c>
      <c r="N5746" s="3">
        <f t="shared" si="539"/>
        <v>0</v>
      </c>
      <c r="O5746" s="3">
        <v>100</v>
      </c>
      <c r="P5746" s="3">
        <v>77.86</v>
      </c>
    </row>
    <row r="5747" spans="2:16" x14ac:dyDescent="0.15">
      <c r="B5747" s="5" t="s">
        <v>647</v>
      </c>
      <c r="C5747" s="16">
        <f t="shared" si="534"/>
        <v>2021</v>
      </c>
      <c r="D5747" s="16">
        <f t="shared" si="535"/>
        <v>10</v>
      </c>
      <c r="E5747" s="3" t="s">
        <v>202</v>
      </c>
      <c r="F5747" s="3" t="s">
        <v>13</v>
      </c>
      <c r="G5747" s="3" t="s">
        <v>225</v>
      </c>
      <c r="H5747" s="3" t="s">
        <v>6670</v>
      </c>
      <c r="I5747" s="3">
        <f t="shared" si="536"/>
        <v>0</v>
      </c>
      <c r="J5747" s="3">
        <f t="shared" si="536"/>
        <v>0</v>
      </c>
      <c r="K5747" s="3">
        <f t="shared" si="536"/>
        <v>1</v>
      </c>
      <c r="L5747" s="3">
        <f t="shared" si="537"/>
        <v>0</v>
      </c>
      <c r="M5747" s="3">
        <f t="shared" si="538"/>
        <v>0</v>
      </c>
      <c r="N5747" s="3">
        <f t="shared" si="539"/>
        <v>0</v>
      </c>
      <c r="O5747" s="3">
        <v>100</v>
      </c>
      <c r="P5747" s="3">
        <v>33.369999999999898</v>
      </c>
    </row>
    <row r="5748" spans="2:16" x14ac:dyDescent="0.15">
      <c r="B5748" s="5" t="s">
        <v>647</v>
      </c>
      <c r="C5748" s="16">
        <f t="shared" si="534"/>
        <v>2021</v>
      </c>
      <c r="D5748" s="16">
        <f t="shared" si="535"/>
        <v>10</v>
      </c>
      <c r="E5748" s="3" t="s">
        <v>202</v>
      </c>
      <c r="F5748" s="3" t="s">
        <v>13</v>
      </c>
      <c r="G5748" s="3" t="s">
        <v>225</v>
      </c>
      <c r="H5748" s="3" t="s">
        <v>6671</v>
      </c>
      <c r="I5748" s="3">
        <f t="shared" si="536"/>
        <v>0</v>
      </c>
      <c r="J5748" s="3">
        <f t="shared" si="536"/>
        <v>0</v>
      </c>
      <c r="K5748" s="3">
        <f t="shared" si="536"/>
        <v>0</v>
      </c>
      <c r="L5748" s="3">
        <f t="shared" si="537"/>
        <v>0</v>
      </c>
      <c r="M5748" s="3">
        <f t="shared" si="538"/>
        <v>0</v>
      </c>
      <c r="N5748" s="3">
        <f t="shared" si="539"/>
        <v>0</v>
      </c>
      <c r="O5748" s="3">
        <v>100</v>
      </c>
      <c r="P5748" s="3">
        <v>33.369999999999898</v>
      </c>
    </row>
    <row r="5749" spans="2:16" x14ac:dyDescent="0.15">
      <c r="B5749" s="5" t="s">
        <v>1331</v>
      </c>
      <c r="C5749" s="16">
        <f t="shared" si="534"/>
        <v>2021</v>
      </c>
      <c r="D5749" s="16">
        <f t="shared" si="535"/>
        <v>12</v>
      </c>
      <c r="E5749" s="3" t="s">
        <v>202</v>
      </c>
      <c r="F5749" s="3" t="s">
        <v>13</v>
      </c>
      <c r="G5749" s="3" t="s">
        <v>6280</v>
      </c>
      <c r="H5749" s="3" t="s">
        <v>6381</v>
      </c>
      <c r="I5749" s="3">
        <f t="shared" si="536"/>
        <v>0</v>
      </c>
      <c r="J5749" s="3">
        <f t="shared" si="536"/>
        <v>0</v>
      </c>
      <c r="K5749" s="3">
        <f t="shared" si="536"/>
        <v>0</v>
      </c>
      <c r="L5749" s="3">
        <f t="shared" si="537"/>
        <v>0</v>
      </c>
      <c r="M5749" s="3">
        <f t="shared" si="538"/>
        <v>0</v>
      </c>
      <c r="N5749" s="3">
        <f t="shared" si="539"/>
        <v>0</v>
      </c>
      <c r="O5749" s="3">
        <v>99</v>
      </c>
      <c r="P5749" s="3">
        <v>358380</v>
      </c>
    </row>
    <row r="5750" spans="2:16" x14ac:dyDescent="0.15">
      <c r="B5750" s="5" t="s">
        <v>974</v>
      </c>
      <c r="C5750" s="16">
        <f t="shared" si="534"/>
        <v>2021</v>
      </c>
      <c r="D5750" s="16">
        <f t="shared" si="535"/>
        <v>7</v>
      </c>
      <c r="E5750" s="3" t="s">
        <v>202</v>
      </c>
      <c r="F5750" s="3" t="s">
        <v>12</v>
      </c>
      <c r="G5750" s="3" t="s">
        <v>5201</v>
      </c>
      <c r="H5750" s="3" t="s">
        <v>6227</v>
      </c>
      <c r="I5750" s="3">
        <f t="shared" si="536"/>
        <v>0</v>
      </c>
      <c r="J5750" s="3">
        <f t="shared" si="536"/>
        <v>0</v>
      </c>
      <c r="K5750" s="3">
        <f t="shared" si="536"/>
        <v>0</v>
      </c>
      <c r="L5750" s="3">
        <f t="shared" si="537"/>
        <v>0</v>
      </c>
      <c r="M5750" s="3">
        <f t="shared" si="538"/>
        <v>0</v>
      </c>
      <c r="N5750" s="3">
        <f t="shared" si="539"/>
        <v>0</v>
      </c>
      <c r="O5750" s="3">
        <v>99</v>
      </c>
      <c r="P5750" s="3">
        <v>543.15</v>
      </c>
    </row>
    <row r="5751" spans="2:16" x14ac:dyDescent="0.15">
      <c r="B5751" s="5" t="s">
        <v>335</v>
      </c>
      <c r="C5751" s="16">
        <f t="shared" si="534"/>
        <v>2021</v>
      </c>
      <c r="D5751" s="16">
        <f t="shared" si="535"/>
        <v>4</v>
      </c>
      <c r="E5751" s="3" t="s">
        <v>202</v>
      </c>
      <c r="F5751" s="3" t="s">
        <v>13</v>
      </c>
      <c r="G5751" s="3" t="s">
        <v>1281</v>
      </c>
      <c r="H5751" s="3" t="s">
        <v>6298</v>
      </c>
      <c r="I5751" s="3">
        <f t="shared" si="536"/>
        <v>0</v>
      </c>
      <c r="J5751" s="3">
        <f t="shared" si="536"/>
        <v>0</v>
      </c>
      <c r="K5751" s="3">
        <f t="shared" si="536"/>
        <v>1</v>
      </c>
      <c r="L5751" s="3">
        <f t="shared" si="537"/>
        <v>0</v>
      </c>
      <c r="M5751" s="3">
        <f t="shared" si="538"/>
        <v>0</v>
      </c>
      <c r="N5751" s="3">
        <f t="shared" si="539"/>
        <v>0</v>
      </c>
      <c r="O5751" s="3">
        <v>98.58</v>
      </c>
      <c r="P5751" s="3">
        <v>709.3</v>
      </c>
    </row>
    <row r="5752" spans="2:16" x14ac:dyDescent="0.15">
      <c r="B5752" s="5" t="s">
        <v>717</v>
      </c>
      <c r="C5752" s="16">
        <f t="shared" si="534"/>
        <v>2021</v>
      </c>
      <c r="D5752" s="16">
        <f t="shared" si="535"/>
        <v>3</v>
      </c>
      <c r="E5752" s="3" t="s">
        <v>202</v>
      </c>
      <c r="F5752" s="3" t="s">
        <v>13</v>
      </c>
      <c r="G5752" s="3" t="s">
        <v>2706</v>
      </c>
      <c r="H5752" s="3" t="s">
        <v>1340</v>
      </c>
      <c r="I5752" s="3">
        <f t="shared" si="536"/>
        <v>0</v>
      </c>
      <c r="J5752" s="3">
        <f t="shared" si="536"/>
        <v>0</v>
      </c>
      <c r="K5752" s="3">
        <f t="shared" si="536"/>
        <v>1</v>
      </c>
      <c r="L5752" s="3">
        <f t="shared" si="537"/>
        <v>0</v>
      </c>
      <c r="M5752" s="3">
        <f t="shared" si="538"/>
        <v>0</v>
      </c>
      <c r="N5752" s="3">
        <f t="shared" si="539"/>
        <v>0</v>
      </c>
      <c r="O5752" s="3">
        <v>97.32</v>
      </c>
      <c r="P5752" s="3">
        <v>1344.04</v>
      </c>
    </row>
    <row r="5753" spans="2:16" x14ac:dyDescent="0.15">
      <c r="B5753" s="5" t="s">
        <v>2024</v>
      </c>
      <c r="C5753" s="16">
        <f t="shared" si="534"/>
        <v>2020</v>
      </c>
      <c r="D5753" s="16">
        <f t="shared" si="535"/>
        <v>11</v>
      </c>
      <c r="E5753" s="3" t="s">
        <v>20</v>
      </c>
      <c r="F5753" s="3" t="s">
        <v>481</v>
      </c>
      <c r="G5753" s="3" t="s">
        <v>13</v>
      </c>
      <c r="H5753" s="3" t="s">
        <v>7208</v>
      </c>
      <c r="I5753" s="3">
        <f t="shared" si="536"/>
        <v>0</v>
      </c>
      <c r="J5753" s="3">
        <f t="shared" si="536"/>
        <v>0</v>
      </c>
      <c r="K5753" s="3">
        <f t="shared" si="536"/>
        <v>0</v>
      </c>
      <c r="L5753" s="3">
        <f t="shared" si="537"/>
        <v>0</v>
      </c>
      <c r="M5753" s="3">
        <f t="shared" si="538"/>
        <v>0</v>
      </c>
      <c r="N5753" s="3">
        <f t="shared" si="539"/>
        <v>0</v>
      </c>
      <c r="O5753" s="3">
        <v>6.5</v>
      </c>
      <c r="P5753" s="3">
        <v>439.85</v>
      </c>
    </row>
    <row r="5754" spans="2:16" x14ac:dyDescent="0.15">
      <c r="B5754" s="5" t="s">
        <v>2440</v>
      </c>
      <c r="C5754" s="16">
        <f t="shared" si="534"/>
        <v>2021</v>
      </c>
      <c r="D5754" s="16">
        <f t="shared" si="535"/>
        <v>6</v>
      </c>
      <c r="E5754" s="3" t="s">
        <v>202</v>
      </c>
      <c r="F5754" s="3" t="s">
        <v>13</v>
      </c>
      <c r="G5754" s="3" t="s">
        <v>2715</v>
      </c>
      <c r="H5754" s="3" t="s">
        <v>5342</v>
      </c>
      <c r="I5754" s="3">
        <f t="shared" si="536"/>
        <v>0</v>
      </c>
      <c r="J5754" s="3">
        <f t="shared" si="536"/>
        <v>0</v>
      </c>
      <c r="K5754" s="3">
        <f t="shared" si="536"/>
        <v>1</v>
      </c>
      <c r="L5754" s="3">
        <f t="shared" si="537"/>
        <v>0</v>
      </c>
      <c r="M5754" s="3">
        <f t="shared" si="538"/>
        <v>0</v>
      </c>
      <c r="N5754" s="3">
        <f t="shared" si="539"/>
        <v>0</v>
      </c>
      <c r="O5754" s="3">
        <v>94.8</v>
      </c>
      <c r="P5754" s="3">
        <v>1437.6</v>
      </c>
    </row>
    <row r="5755" spans="2:16" x14ac:dyDescent="0.15">
      <c r="B5755" s="5" t="s">
        <v>880</v>
      </c>
      <c r="C5755" s="16">
        <f t="shared" si="534"/>
        <v>2021</v>
      </c>
      <c r="D5755" s="16">
        <f t="shared" si="535"/>
        <v>5</v>
      </c>
      <c r="E5755" s="3" t="s">
        <v>202</v>
      </c>
      <c r="F5755" s="3" t="s">
        <v>13</v>
      </c>
      <c r="G5755" s="3" t="s">
        <v>225</v>
      </c>
      <c r="H5755" s="3" t="s">
        <v>6140</v>
      </c>
      <c r="I5755" s="3">
        <f t="shared" si="536"/>
        <v>0</v>
      </c>
      <c r="J5755" s="3">
        <f t="shared" si="536"/>
        <v>0</v>
      </c>
      <c r="K5755" s="3">
        <f t="shared" si="536"/>
        <v>0</v>
      </c>
      <c r="L5755" s="3">
        <f t="shared" si="537"/>
        <v>0</v>
      </c>
      <c r="M5755" s="3">
        <f t="shared" si="538"/>
        <v>0</v>
      </c>
      <c r="N5755" s="3">
        <f t="shared" si="539"/>
        <v>0</v>
      </c>
      <c r="O5755" s="3">
        <v>93</v>
      </c>
      <c r="P5755" s="3">
        <v>336.83</v>
      </c>
    </row>
    <row r="5756" spans="2:16" x14ac:dyDescent="0.15">
      <c r="B5756" s="5" t="s">
        <v>2263</v>
      </c>
      <c r="C5756" s="16">
        <f t="shared" si="534"/>
        <v>2021</v>
      </c>
      <c r="D5756" s="16">
        <f t="shared" si="535"/>
        <v>2</v>
      </c>
      <c r="E5756" s="3" t="s">
        <v>202</v>
      </c>
      <c r="F5756" s="3" t="s">
        <v>13</v>
      </c>
      <c r="G5756" s="3" t="s">
        <v>225</v>
      </c>
      <c r="H5756" s="3" t="s">
        <v>6684</v>
      </c>
      <c r="I5756" s="3">
        <f t="shared" si="536"/>
        <v>0</v>
      </c>
      <c r="J5756" s="3">
        <f t="shared" si="536"/>
        <v>0</v>
      </c>
      <c r="K5756" s="3">
        <f t="shared" si="536"/>
        <v>0</v>
      </c>
      <c r="L5756" s="3">
        <f t="shared" si="537"/>
        <v>0</v>
      </c>
      <c r="M5756" s="3">
        <f t="shared" si="538"/>
        <v>0</v>
      </c>
      <c r="N5756" s="3">
        <f t="shared" si="539"/>
        <v>0</v>
      </c>
      <c r="O5756" s="3">
        <v>93</v>
      </c>
      <c r="P5756" s="3">
        <v>247.44</v>
      </c>
    </row>
    <row r="5757" spans="2:16" x14ac:dyDescent="0.15">
      <c r="B5757" s="5" t="s">
        <v>104</v>
      </c>
      <c r="C5757" s="16">
        <f t="shared" si="534"/>
        <v>2021</v>
      </c>
      <c r="D5757" s="16">
        <f t="shared" si="535"/>
        <v>7</v>
      </c>
      <c r="E5757" s="3" t="s">
        <v>202</v>
      </c>
      <c r="F5757" s="3" t="s">
        <v>13</v>
      </c>
      <c r="G5757" s="3" t="s">
        <v>2675</v>
      </c>
      <c r="H5757" s="3" t="s">
        <v>1340</v>
      </c>
      <c r="I5757" s="3">
        <f t="shared" si="536"/>
        <v>0</v>
      </c>
      <c r="J5757" s="3">
        <f t="shared" si="536"/>
        <v>0</v>
      </c>
      <c r="K5757" s="3">
        <f t="shared" si="536"/>
        <v>1</v>
      </c>
      <c r="L5757" s="3">
        <f t="shared" si="537"/>
        <v>0</v>
      </c>
      <c r="M5757" s="3">
        <f t="shared" si="538"/>
        <v>0</v>
      </c>
      <c r="N5757" s="3">
        <f t="shared" si="539"/>
        <v>0</v>
      </c>
      <c r="O5757" s="3">
        <v>92.46</v>
      </c>
      <c r="P5757" s="3">
        <v>2255.52</v>
      </c>
    </row>
    <row r="5758" spans="2:16" x14ac:dyDescent="0.15">
      <c r="B5758" s="5" t="s">
        <v>2932</v>
      </c>
      <c r="C5758" s="16">
        <f t="shared" si="534"/>
        <v>2021</v>
      </c>
      <c r="D5758" s="16">
        <f t="shared" si="535"/>
        <v>7</v>
      </c>
      <c r="E5758" s="3" t="s">
        <v>20</v>
      </c>
      <c r="F5758" s="3" t="s">
        <v>225</v>
      </c>
      <c r="G5758" s="3" t="s">
        <v>13</v>
      </c>
      <c r="H5758" s="3" t="s">
        <v>7208</v>
      </c>
      <c r="I5758" s="3">
        <f t="shared" si="536"/>
        <v>0</v>
      </c>
      <c r="J5758" s="3">
        <f t="shared" si="536"/>
        <v>0</v>
      </c>
      <c r="K5758" s="3">
        <f t="shared" si="536"/>
        <v>0</v>
      </c>
      <c r="L5758" s="3">
        <f t="shared" si="537"/>
        <v>0</v>
      </c>
      <c r="M5758" s="3">
        <f t="shared" si="538"/>
        <v>0</v>
      </c>
      <c r="N5758" s="3">
        <f t="shared" si="539"/>
        <v>0</v>
      </c>
      <c r="O5758" s="3">
        <v>18</v>
      </c>
      <c r="P5758" s="3">
        <v>1086.1199999999899</v>
      </c>
    </row>
    <row r="5759" spans="2:16" x14ac:dyDescent="0.15">
      <c r="B5759" s="5" t="s">
        <v>3376</v>
      </c>
      <c r="C5759" s="16">
        <f t="shared" si="534"/>
        <v>2021</v>
      </c>
      <c r="D5759" s="16">
        <f t="shared" si="535"/>
        <v>9</v>
      </c>
      <c r="E5759" s="3" t="s">
        <v>20</v>
      </c>
      <c r="F5759" s="3" t="s">
        <v>225</v>
      </c>
      <c r="G5759" s="3" t="s">
        <v>13</v>
      </c>
      <c r="H5759" s="3" t="s">
        <v>7208</v>
      </c>
      <c r="I5759" s="3">
        <f t="shared" si="536"/>
        <v>0</v>
      </c>
      <c r="J5759" s="3">
        <f t="shared" si="536"/>
        <v>0</v>
      </c>
      <c r="K5759" s="3">
        <f t="shared" si="536"/>
        <v>0</v>
      </c>
      <c r="L5759" s="3">
        <f t="shared" si="537"/>
        <v>0</v>
      </c>
      <c r="M5759" s="3">
        <f t="shared" si="538"/>
        <v>0</v>
      </c>
      <c r="N5759" s="3">
        <f t="shared" si="539"/>
        <v>0</v>
      </c>
      <c r="O5759" s="3">
        <v>9</v>
      </c>
      <c r="P5759" s="3">
        <v>837.87</v>
      </c>
    </row>
    <row r="5760" spans="2:16" x14ac:dyDescent="0.15">
      <c r="B5760" s="5" t="s">
        <v>692</v>
      </c>
      <c r="C5760" s="16">
        <f t="shared" si="534"/>
        <v>2021</v>
      </c>
      <c r="D5760" s="16">
        <f t="shared" si="535"/>
        <v>11</v>
      </c>
      <c r="E5760" s="3" t="s">
        <v>20</v>
      </c>
      <c r="F5760" s="3" t="s">
        <v>225</v>
      </c>
      <c r="G5760" s="3" t="s">
        <v>13</v>
      </c>
      <c r="H5760" s="3" t="s">
        <v>7208</v>
      </c>
      <c r="I5760" s="3">
        <f t="shared" si="536"/>
        <v>0</v>
      </c>
      <c r="J5760" s="3">
        <f t="shared" si="536"/>
        <v>0</v>
      </c>
      <c r="K5760" s="3">
        <f t="shared" si="536"/>
        <v>0</v>
      </c>
      <c r="L5760" s="3">
        <f t="shared" si="537"/>
        <v>0</v>
      </c>
      <c r="M5760" s="3">
        <f t="shared" si="538"/>
        <v>0</v>
      </c>
      <c r="N5760" s="3">
        <f t="shared" si="539"/>
        <v>0</v>
      </c>
      <c r="O5760" s="3">
        <v>0.5</v>
      </c>
      <c r="P5760" s="3">
        <v>59.55</v>
      </c>
    </row>
    <row r="5761" spans="2:16" x14ac:dyDescent="0.15">
      <c r="B5761" s="5" t="s">
        <v>2442</v>
      </c>
      <c r="C5761" s="16">
        <f t="shared" si="534"/>
        <v>2020</v>
      </c>
      <c r="D5761" s="16">
        <f t="shared" si="535"/>
        <v>3</v>
      </c>
      <c r="E5761" s="3" t="s">
        <v>20</v>
      </c>
      <c r="F5761" s="3" t="s">
        <v>481</v>
      </c>
      <c r="G5761" s="3" t="s">
        <v>13</v>
      </c>
      <c r="H5761" s="3" t="s">
        <v>7489</v>
      </c>
      <c r="I5761" s="3">
        <f t="shared" si="536"/>
        <v>0</v>
      </c>
      <c r="J5761" s="3">
        <f t="shared" si="536"/>
        <v>0</v>
      </c>
      <c r="K5761" s="3">
        <f t="shared" si="536"/>
        <v>0</v>
      </c>
      <c r="L5761" s="3">
        <f t="shared" si="537"/>
        <v>0</v>
      </c>
      <c r="M5761" s="3">
        <f t="shared" si="538"/>
        <v>0</v>
      </c>
      <c r="N5761" s="3">
        <f t="shared" si="539"/>
        <v>0</v>
      </c>
      <c r="O5761" s="3">
        <v>6</v>
      </c>
      <c r="P5761" s="3">
        <v>360.35</v>
      </c>
    </row>
    <row r="5762" spans="2:16" x14ac:dyDescent="0.15">
      <c r="B5762" s="5" t="s">
        <v>495</v>
      </c>
      <c r="C5762" s="16">
        <f t="shared" si="534"/>
        <v>2020</v>
      </c>
      <c r="D5762" s="16">
        <f t="shared" si="535"/>
        <v>3</v>
      </c>
      <c r="E5762" s="3" t="s">
        <v>20</v>
      </c>
      <c r="F5762" s="3" t="s">
        <v>2234</v>
      </c>
      <c r="G5762" s="3" t="s">
        <v>13</v>
      </c>
      <c r="H5762" s="3" t="s">
        <v>7651</v>
      </c>
      <c r="I5762" s="3">
        <f t="shared" si="536"/>
        <v>0</v>
      </c>
      <c r="J5762" s="3">
        <f t="shared" si="536"/>
        <v>0</v>
      </c>
      <c r="K5762" s="3">
        <f t="shared" si="536"/>
        <v>0</v>
      </c>
      <c r="L5762" s="3">
        <f t="shared" si="537"/>
        <v>0</v>
      </c>
      <c r="M5762" s="3">
        <f t="shared" si="538"/>
        <v>0</v>
      </c>
      <c r="N5762" s="3">
        <f t="shared" si="539"/>
        <v>0</v>
      </c>
      <c r="O5762" s="3">
        <v>3</v>
      </c>
      <c r="P5762" s="3">
        <v>197.2</v>
      </c>
    </row>
    <row r="5763" spans="2:16" x14ac:dyDescent="0.15">
      <c r="B5763" s="5" t="s">
        <v>159</v>
      </c>
      <c r="C5763" s="16">
        <f t="shared" si="534"/>
        <v>2020</v>
      </c>
      <c r="D5763" s="16">
        <f t="shared" si="535"/>
        <v>9</v>
      </c>
      <c r="E5763" s="3" t="s">
        <v>20</v>
      </c>
      <c r="F5763" s="3" t="s">
        <v>2234</v>
      </c>
      <c r="G5763" s="3" t="s">
        <v>13</v>
      </c>
      <c r="H5763" s="3" t="s">
        <v>7650</v>
      </c>
      <c r="I5763" s="3">
        <f t="shared" si="536"/>
        <v>0</v>
      </c>
      <c r="J5763" s="3">
        <f t="shared" si="536"/>
        <v>0</v>
      </c>
      <c r="K5763" s="3">
        <f t="shared" si="536"/>
        <v>0</v>
      </c>
      <c r="L5763" s="3">
        <f t="shared" si="537"/>
        <v>0</v>
      </c>
      <c r="M5763" s="3">
        <f t="shared" si="538"/>
        <v>0</v>
      </c>
      <c r="N5763" s="3">
        <f t="shared" si="539"/>
        <v>0</v>
      </c>
      <c r="O5763" s="3">
        <v>3</v>
      </c>
      <c r="P5763" s="3">
        <v>211.18</v>
      </c>
    </row>
    <row r="5764" spans="2:16" x14ac:dyDescent="0.15">
      <c r="B5764" s="5" t="s">
        <v>192</v>
      </c>
      <c r="C5764" s="16">
        <f t="shared" ref="C5764:C5827" si="540">YEAR(B5764)</f>
        <v>2021</v>
      </c>
      <c r="D5764" s="16">
        <f t="shared" ref="D5764:D5827" si="541">MONTH(B5764)</f>
        <v>8</v>
      </c>
      <c r="E5764" s="3" t="s">
        <v>20</v>
      </c>
      <c r="F5764" s="3" t="s">
        <v>463</v>
      </c>
      <c r="G5764" s="3" t="s">
        <v>13</v>
      </c>
      <c r="H5764" s="3" t="s">
        <v>2094</v>
      </c>
      <c r="I5764" s="3">
        <f t="shared" ref="I5764:K5827" si="542">MIN(1,IFERROR(SEARCH(I$2,$H5764),0))</f>
        <v>0</v>
      </c>
      <c r="J5764" s="3">
        <f t="shared" si="542"/>
        <v>0</v>
      </c>
      <c r="K5764" s="3">
        <f t="shared" si="542"/>
        <v>0</v>
      </c>
      <c r="L5764" s="3">
        <f t="shared" ref="L5764:L5827" si="543">IF(I5764*J5764=1,"Гороховый изолят",IF(I5764*K5764=1,"Гороховый концентрат",0))</f>
        <v>0</v>
      </c>
      <c r="M5764" s="3">
        <f t="shared" ref="M5764:M5827" si="544">$I5764*J5764</f>
        <v>0</v>
      </c>
      <c r="N5764" s="3">
        <f t="shared" ref="N5764:N5827" si="545">$I5764*K5764</f>
        <v>0</v>
      </c>
      <c r="O5764" s="3">
        <v>22000</v>
      </c>
      <c r="P5764" s="3">
        <v>114166.57</v>
      </c>
    </row>
    <row r="5765" spans="2:16" x14ac:dyDescent="0.15">
      <c r="B5765" s="5" t="s">
        <v>2092</v>
      </c>
      <c r="C5765" s="16">
        <f t="shared" si="540"/>
        <v>2020</v>
      </c>
      <c r="D5765" s="16">
        <f t="shared" si="541"/>
        <v>12</v>
      </c>
      <c r="E5765" s="3" t="s">
        <v>20</v>
      </c>
      <c r="F5765" s="3" t="s">
        <v>463</v>
      </c>
      <c r="G5765" s="3" t="s">
        <v>13</v>
      </c>
      <c r="H5765" s="3" t="s">
        <v>2093</v>
      </c>
      <c r="I5765" s="3">
        <f t="shared" si="542"/>
        <v>0</v>
      </c>
      <c r="J5765" s="3">
        <f t="shared" si="542"/>
        <v>0</v>
      </c>
      <c r="K5765" s="3">
        <f t="shared" si="542"/>
        <v>1</v>
      </c>
      <c r="L5765" s="3">
        <f t="shared" si="543"/>
        <v>0</v>
      </c>
      <c r="M5765" s="3">
        <f t="shared" si="544"/>
        <v>0</v>
      </c>
      <c r="N5765" s="3">
        <f t="shared" si="545"/>
        <v>0</v>
      </c>
      <c r="O5765" s="3">
        <v>22000</v>
      </c>
      <c r="P5765" s="3">
        <v>116566.84</v>
      </c>
    </row>
    <row r="5766" spans="2:16" x14ac:dyDescent="0.15">
      <c r="B5766" s="5" t="s">
        <v>303</v>
      </c>
      <c r="C5766" s="16">
        <f t="shared" si="540"/>
        <v>2021</v>
      </c>
      <c r="D5766" s="16">
        <f t="shared" si="541"/>
        <v>8</v>
      </c>
      <c r="E5766" s="3" t="s">
        <v>202</v>
      </c>
      <c r="F5766" s="3" t="s">
        <v>1313</v>
      </c>
      <c r="G5766" s="3" t="s">
        <v>203</v>
      </c>
      <c r="H5766" s="3" t="s">
        <v>6709</v>
      </c>
      <c r="I5766" s="3">
        <f t="shared" si="542"/>
        <v>0</v>
      </c>
      <c r="J5766" s="3">
        <f t="shared" si="542"/>
        <v>0</v>
      </c>
      <c r="K5766" s="3">
        <f t="shared" si="542"/>
        <v>0</v>
      </c>
      <c r="L5766" s="3">
        <f t="shared" si="543"/>
        <v>0</v>
      </c>
      <c r="M5766" s="3">
        <f t="shared" si="544"/>
        <v>0</v>
      </c>
      <c r="N5766" s="3">
        <f t="shared" si="545"/>
        <v>0</v>
      </c>
      <c r="O5766" s="3">
        <v>86.4</v>
      </c>
      <c r="P5766" s="3">
        <v>25194.720000000001</v>
      </c>
    </row>
    <row r="5767" spans="2:16" x14ac:dyDescent="0.15">
      <c r="B5767" s="5" t="s">
        <v>1001</v>
      </c>
      <c r="C5767" s="16">
        <f t="shared" si="540"/>
        <v>2021</v>
      </c>
      <c r="D5767" s="16">
        <f t="shared" si="541"/>
        <v>11</v>
      </c>
      <c r="E5767" s="3" t="s">
        <v>20</v>
      </c>
      <c r="F5767" s="3" t="s">
        <v>1319</v>
      </c>
      <c r="G5767" s="3" t="s">
        <v>13</v>
      </c>
      <c r="H5767" s="3" t="s">
        <v>4333</v>
      </c>
      <c r="I5767" s="3">
        <f t="shared" si="542"/>
        <v>0</v>
      </c>
      <c r="J5767" s="3">
        <f t="shared" si="542"/>
        <v>0</v>
      </c>
      <c r="K5767" s="3">
        <f t="shared" si="542"/>
        <v>0</v>
      </c>
      <c r="L5767" s="3">
        <f t="shared" si="543"/>
        <v>0</v>
      </c>
      <c r="M5767" s="3">
        <f t="shared" si="544"/>
        <v>0</v>
      </c>
      <c r="N5767" s="3">
        <f t="shared" si="545"/>
        <v>0</v>
      </c>
      <c r="O5767" s="3">
        <v>5000</v>
      </c>
      <c r="P5767" s="3">
        <v>28955.66</v>
      </c>
    </row>
    <row r="5768" spans="2:16" x14ac:dyDescent="0.15">
      <c r="B5768" s="5" t="s">
        <v>3021</v>
      </c>
      <c r="C5768" s="16">
        <f t="shared" si="540"/>
        <v>2020</v>
      </c>
      <c r="D5768" s="16">
        <f t="shared" si="541"/>
        <v>11</v>
      </c>
      <c r="E5768" s="3" t="s">
        <v>20</v>
      </c>
      <c r="F5768" s="3" t="s">
        <v>1319</v>
      </c>
      <c r="G5768" s="3" t="s">
        <v>13</v>
      </c>
      <c r="H5768" s="3" t="s">
        <v>3865</v>
      </c>
      <c r="I5768" s="3">
        <f t="shared" si="542"/>
        <v>0</v>
      </c>
      <c r="J5768" s="3">
        <f t="shared" si="542"/>
        <v>0</v>
      </c>
      <c r="K5768" s="3">
        <f t="shared" si="542"/>
        <v>0</v>
      </c>
      <c r="L5768" s="3">
        <f t="shared" si="543"/>
        <v>0</v>
      </c>
      <c r="M5768" s="3">
        <f t="shared" si="544"/>
        <v>0</v>
      </c>
      <c r="N5768" s="3">
        <f t="shared" si="545"/>
        <v>0</v>
      </c>
      <c r="O5768" s="3">
        <v>5980</v>
      </c>
      <c r="P5768" s="3">
        <v>38140.36</v>
      </c>
    </row>
    <row r="5769" spans="2:16" x14ac:dyDescent="0.15">
      <c r="B5769" s="5" t="s">
        <v>3067</v>
      </c>
      <c r="C5769" s="16">
        <f t="shared" si="540"/>
        <v>2021</v>
      </c>
      <c r="D5769" s="16">
        <f t="shared" si="541"/>
        <v>6</v>
      </c>
      <c r="E5769" s="3" t="s">
        <v>202</v>
      </c>
      <c r="F5769" s="3" t="s">
        <v>13</v>
      </c>
      <c r="G5769" s="3" t="s">
        <v>6280</v>
      </c>
      <c r="H5769" s="3" t="s">
        <v>6281</v>
      </c>
      <c r="I5769" s="3">
        <f t="shared" si="542"/>
        <v>0</v>
      </c>
      <c r="J5769" s="3">
        <f t="shared" si="542"/>
        <v>0</v>
      </c>
      <c r="K5769" s="3">
        <f t="shared" si="542"/>
        <v>0</v>
      </c>
      <c r="L5769" s="3">
        <f t="shared" si="543"/>
        <v>0</v>
      </c>
      <c r="M5769" s="3">
        <f t="shared" si="544"/>
        <v>0</v>
      </c>
      <c r="N5769" s="3">
        <f t="shared" si="545"/>
        <v>0</v>
      </c>
      <c r="O5769" s="3">
        <v>85</v>
      </c>
      <c r="P5769" s="3">
        <v>317367.46999999898</v>
      </c>
    </row>
    <row r="5770" spans="2:16" x14ac:dyDescent="0.15">
      <c r="B5770" s="5" t="s">
        <v>919</v>
      </c>
      <c r="C5770" s="16">
        <f t="shared" si="540"/>
        <v>2020</v>
      </c>
      <c r="D5770" s="16">
        <f t="shared" si="541"/>
        <v>12</v>
      </c>
      <c r="E5770" s="3" t="s">
        <v>20</v>
      </c>
      <c r="F5770" s="3" t="s">
        <v>1319</v>
      </c>
      <c r="G5770" s="3" t="s">
        <v>13</v>
      </c>
      <c r="H5770" s="3" t="s">
        <v>3865</v>
      </c>
      <c r="I5770" s="3">
        <f t="shared" si="542"/>
        <v>0</v>
      </c>
      <c r="J5770" s="3">
        <f t="shared" si="542"/>
        <v>0</v>
      </c>
      <c r="K5770" s="3">
        <f t="shared" si="542"/>
        <v>0</v>
      </c>
      <c r="L5770" s="3">
        <f t="shared" si="543"/>
        <v>0</v>
      </c>
      <c r="M5770" s="3">
        <f t="shared" si="544"/>
        <v>0</v>
      </c>
      <c r="N5770" s="3">
        <f t="shared" si="545"/>
        <v>0</v>
      </c>
      <c r="O5770" s="3">
        <v>1000</v>
      </c>
      <c r="P5770" s="3">
        <v>7334.16</v>
      </c>
    </row>
    <row r="5771" spans="2:16" x14ac:dyDescent="0.15">
      <c r="B5771" s="5" t="s">
        <v>3056</v>
      </c>
      <c r="C5771" s="16">
        <f t="shared" si="540"/>
        <v>2021</v>
      </c>
      <c r="D5771" s="16">
        <f t="shared" si="541"/>
        <v>3</v>
      </c>
      <c r="E5771" s="3" t="s">
        <v>202</v>
      </c>
      <c r="F5771" s="3" t="s">
        <v>13</v>
      </c>
      <c r="G5771" s="3" t="s">
        <v>3878</v>
      </c>
      <c r="H5771" s="3" t="s">
        <v>1340</v>
      </c>
      <c r="I5771" s="3">
        <f t="shared" si="542"/>
        <v>0</v>
      </c>
      <c r="J5771" s="3">
        <f t="shared" si="542"/>
        <v>0</v>
      </c>
      <c r="K5771" s="3">
        <f t="shared" si="542"/>
        <v>1</v>
      </c>
      <c r="L5771" s="3">
        <f t="shared" si="543"/>
        <v>0</v>
      </c>
      <c r="M5771" s="3">
        <f t="shared" si="544"/>
        <v>0</v>
      </c>
      <c r="N5771" s="3">
        <f t="shared" si="545"/>
        <v>0</v>
      </c>
      <c r="O5771" s="3">
        <v>84.76</v>
      </c>
      <c r="P5771" s="3">
        <v>1017.38</v>
      </c>
    </row>
    <row r="5772" spans="2:16" x14ac:dyDescent="0.15">
      <c r="B5772" s="5" t="s">
        <v>1351</v>
      </c>
      <c r="C5772" s="16">
        <f t="shared" si="540"/>
        <v>2021</v>
      </c>
      <c r="D5772" s="16">
        <f t="shared" si="541"/>
        <v>4</v>
      </c>
      <c r="E5772" s="3" t="s">
        <v>202</v>
      </c>
      <c r="F5772" s="3" t="s">
        <v>13</v>
      </c>
      <c r="G5772" s="3" t="s">
        <v>943</v>
      </c>
      <c r="H5772" s="3" t="s">
        <v>1340</v>
      </c>
      <c r="I5772" s="3">
        <f t="shared" si="542"/>
        <v>0</v>
      </c>
      <c r="J5772" s="3">
        <f t="shared" si="542"/>
        <v>0</v>
      </c>
      <c r="K5772" s="3">
        <f t="shared" si="542"/>
        <v>1</v>
      </c>
      <c r="L5772" s="3">
        <f t="shared" si="543"/>
        <v>0</v>
      </c>
      <c r="M5772" s="3">
        <f t="shared" si="544"/>
        <v>0</v>
      </c>
      <c r="N5772" s="3">
        <f t="shared" si="545"/>
        <v>0</v>
      </c>
      <c r="O5772" s="3">
        <v>84.19</v>
      </c>
      <c r="P5772" s="3">
        <v>616.85</v>
      </c>
    </row>
    <row r="5773" spans="2:16" x14ac:dyDescent="0.15">
      <c r="B5773" s="5" t="s">
        <v>709</v>
      </c>
      <c r="C5773" s="16">
        <f t="shared" si="540"/>
        <v>2021</v>
      </c>
      <c r="D5773" s="16">
        <f t="shared" si="541"/>
        <v>12</v>
      </c>
      <c r="E5773" s="3" t="s">
        <v>202</v>
      </c>
      <c r="F5773" s="3" t="s">
        <v>13</v>
      </c>
      <c r="G5773" s="3" t="s">
        <v>203</v>
      </c>
      <c r="H5773" s="3" t="s">
        <v>6711</v>
      </c>
      <c r="I5773" s="3">
        <f t="shared" si="542"/>
        <v>0</v>
      </c>
      <c r="J5773" s="3">
        <f t="shared" si="542"/>
        <v>0</v>
      </c>
      <c r="K5773" s="3">
        <f t="shared" si="542"/>
        <v>1</v>
      </c>
      <c r="L5773" s="3">
        <f t="shared" si="543"/>
        <v>0</v>
      </c>
      <c r="M5773" s="3">
        <f t="shared" si="544"/>
        <v>0</v>
      </c>
      <c r="N5773" s="3">
        <f t="shared" si="545"/>
        <v>0</v>
      </c>
      <c r="O5773" s="3">
        <v>84</v>
      </c>
      <c r="P5773" s="3">
        <v>655.04</v>
      </c>
    </row>
    <row r="5774" spans="2:16" x14ac:dyDescent="0.15">
      <c r="B5774" s="5" t="s">
        <v>3708</v>
      </c>
      <c r="C5774" s="16">
        <f t="shared" si="540"/>
        <v>2021</v>
      </c>
      <c r="D5774" s="16">
        <f t="shared" si="541"/>
        <v>2</v>
      </c>
      <c r="E5774" s="3" t="s">
        <v>202</v>
      </c>
      <c r="F5774" s="3" t="s">
        <v>13</v>
      </c>
      <c r="G5774" s="3" t="s">
        <v>2715</v>
      </c>
      <c r="H5774" s="3" t="s">
        <v>4569</v>
      </c>
      <c r="I5774" s="3">
        <f t="shared" si="542"/>
        <v>0</v>
      </c>
      <c r="J5774" s="3">
        <f t="shared" si="542"/>
        <v>0</v>
      </c>
      <c r="K5774" s="3">
        <f t="shared" si="542"/>
        <v>1</v>
      </c>
      <c r="L5774" s="3">
        <f t="shared" si="543"/>
        <v>0</v>
      </c>
      <c r="M5774" s="3">
        <f t="shared" si="544"/>
        <v>0</v>
      </c>
      <c r="N5774" s="3">
        <f t="shared" si="545"/>
        <v>0</v>
      </c>
      <c r="O5774" s="3">
        <v>83.2319999999999</v>
      </c>
      <c r="P5774" s="3">
        <v>589.30999999999904</v>
      </c>
    </row>
    <row r="5775" spans="2:16" x14ac:dyDescent="0.15">
      <c r="B5775" s="5" t="s">
        <v>626</v>
      </c>
      <c r="C5775" s="16">
        <f t="shared" si="540"/>
        <v>2020</v>
      </c>
      <c r="D5775" s="16">
        <f t="shared" si="541"/>
        <v>11</v>
      </c>
      <c r="E5775" s="3" t="s">
        <v>20</v>
      </c>
      <c r="F5775" s="3" t="s">
        <v>1319</v>
      </c>
      <c r="G5775" s="3" t="s">
        <v>13</v>
      </c>
      <c r="H5775" s="3" t="s">
        <v>3865</v>
      </c>
      <c r="I5775" s="3">
        <f t="shared" si="542"/>
        <v>0</v>
      </c>
      <c r="J5775" s="3">
        <f t="shared" si="542"/>
        <v>0</v>
      </c>
      <c r="K5775" s="3">
        <f t="shared" si="542"/>
        <v>0</v>
      </c>
      <c r="L5775" s="3">
        <f t="shared" si="543"/>
        <v>0</v>
      </c>
      <c r="M5775" s="3">
        <f t="shared" si="544"/>
        <v>0</v>
      </c>
      <c r="N5775" s="3">
        <f t="shared" si="545"/>
        <v>0</v>
      </c>
      <c r="O5775" s="3">
        <v>980</v>
      </c>
      <c r="P5775" s="3">
        <v>6854.48</v>
      </c>
    </row>
    <row r="5776" spans="2:16" x14ac:dyDescent="0.15">
      <c r="B5776" s="5" t="s">
        <v>3198</v>
      </c>
      <c r="C5776" s="16">
        <f t="shared" si="540"/>
        <v>2021</v>
      </c>
      <c r="D5776" s="16">
        <f t="shared" si="541"/>
        <v>4</v>
      </c>
      <c r="E5776" s="3" t="s">
        <v>20</v>
      </c>
      <c r="F5776" s="3" t="s">
        <v>1319</v>
      </c>
      <c r="G5776" s="3" t="s">
        <v>13</v>
      </c>
      <c r="H5776" s="3" t="s">
        <v>3865</v>
      </c>
      <c r="I5776" s="3">
        <f t="shared" si="542"/>
        <v>0</v>
      </c>
      <c r="J5776" s="3">
        <f t="shared" si="542"/>
        <v>0</v>
      </c>
      <c r="K5776" s="3">
        <f t="shared" si="542"/>
        <v>0</v>
      </c>
      <c r="L5776" s="3">
        <f t="shared" si="543"/>
        <v>0</v>
      </c>
      <c r="M5776" s="3">
        <f t="shared" si="544"/>
        <v>0</v>
      </c>
      <c r="N5776" s="3">
        <f t="shared" si="545"/>
        <v>0</v>
      </c>
      <c r="O5776" s="3">
        <v>10000</v>
      </c>
      <c r="P5776" s="3">
        <v>64688.28</v>
      </c>
    </row>
    <row r="5777" spans="2:16" x14ac:dyDescent="0.15">
      <c r="B5777" s="5" t="s">
        <v>280</v>
      </c>
      <c r="C5777" s="16">
        <f t="shared" si="540"/>
        <v>2021</v>
      </c>
      <c r="D5777" s="16">
        <f t="shared" si="541"/>
        <v>4</v>
      </c>
      <c r="E5777" s="3" t="s">
        <v>20</v>
      </c>
      <c r="F5777" s="3" t="s">
        <v>1319</v>
      </c>
      <c r="G5777" s="3" t="s">
        <v>13</v>
      </c>
      <c r="H5777" s="3" t="s">
        <v>3865</v>
      </c>
      <c r="I5777" s="3">
        <f t="shared" si="542"/>
        <v>0</v>
      </c>
      <c r="J5777" s="3">
        <f t="shared" si="542"/>
        <v>0</v>
      </c>
      <c r="K5777" s="3">
        <f t="shared" si="542"/>
        <v>0</v>
      </c>
      <c r="L5777" s="3">
        <f t="shared" si="543"/>
        <v>0</v>
      </c>
      <c r="M5777" s="3">
        <f t="shared" si="544"/>
        <v>0</v>
      </c>
      <c r="N5777" s="3">
        <f t="shared" si="545"/>
        <v>0</v>
      </c>
      <c r="O5777" s="3">
        <v>5000</v>
      </c>
      <c r="P5777" s="3">
        <v>33840.769999999902</v>
      </c>
    </row>
    <row r="5778" spans="2:16" x14ac:dyDescent="0.15">
      <c r="B5778" s="5" t="s">
        <v>2634</v>
      </c>
      <c r="C5778" s="16">
        <f t="shared" si="540"/>
        <v>2021</v>
      </c>
      <c r="D5778" s="16">
        <f t="shared" si="541"/>
        <v>9</v>
      </c>
      <c r="E5778" s="3" t="s">
        <v>202</v>
      </c>
      <c r="F5778" s="3" t="s">
        <v>13</v>
      </c>
      <c r="G5778" s="3" t="s">
        <v>2394</v>
      </c>
      <c r="H5778" s="3" t="s">
        <v>6371</v>
      </c>
      <c r="I5778" s="3">
        <f t="shared" si="542"/>
        <v>0</v>
      </c>
      <c r="J5778" s="3">
        <f t="shared" si="542"/>
        <v>0</v>
      </c>
      <c r="K5778" s="3">
        <f t="shared" si="542"/>
        <v>1</v>
      </c>
      <c r="L5778" s="3">
        <f t="shared" si="543"/>
        <v>0</v>
      </c>
      <c r="M5778" s="3">
        <f t="shared" si="544"/>
        <v>0</v>
      </c>
      <c r="N5778" s="3">
        <f t="shared" si="545"/>
        <v>0</v>
      </c>
      <c r="O5778" s="3">
        <v>80.22</v>
      </c>
      <c r="P5778" s="3">
        <v>1477.73</v>
      </c>
    </row>
    <row r="5779" spans="2:16" x14ac:dyDescent="0.15">
      <c r="B5779" s="5" t="s">
        <v>1716</v>
      </c>
      <c r="C5779" s="16">
        <f t="shared" si="540"/>
        <v>2021</v>
      </c>
      <c r="D5779" s="16">
        <f t="shared" si="541"/>
        <v>10</v>
      </c>
      <c r="E5779" s="3" t="s">
        <v>20</v>
      </c>
      <c r="F5779" s="3" t="s">
        <v>1319</v>
      </c>
      <c r="G5779" s="3" t="s">
        <v>13</v>
      </c>
      <c r="H5779" s="3" t="s">
        <v>3865</v>
      </c>
      <c r="I5779" s="3">
        <f t="shared" si="542"/>
        <v>0</v>
      </c>
      <c r="J5779" s="3">
        <f t="shared" si="542"/>
        <v>0</v>
      </c>
      <c r="K5779" s="3">
        <f t="shared" si="542"/>
        <v>0</v>
      </c>
      <c r="L5779" s="3">
        <f t="shared" si="543"/>
        <v>0</v>
      </c>
      <c r="M5779" s="3">
        <f t="shared" si="544"/>
        <v>0</v>
      </c>
      <c r="N5779" s="3">
        <f t="shared" si="545"/>
        <v>0</v>
      </c>
      <c r="O5779" s="3">
        <v>3000</v>
      </c>
      <c r="P5779" s="3">
        <v>20559.27</v>
      </c>
    </row>
    <row r="5780" spans="2:16" x14ac:dyDescent="0.15">
      <c r="B5780" s="5" t="s">
        <v>2489</v>
      </c>
      <c r="C5780" s="16">
        <f t="shared" si="540"/>
        <v>2022</v>
      </c>
      <c r="D5780" s="16">
        <f t="shared" si="541"/>
        <v>6</v>
      </c>
      <c r="E5780" s="3" t="s">
        <v>20</v>
      </c>
      <c r="F5780" s="3" t="s">
        <v>1319</v>
      </c>
      <c r="G5780" s="3" t="s">
        <v>13</v>
      </c>
      <c r="H5780" s="3" t="s">
        <v>2490</v>
      </c>
      <c r="I5780" s="3">
        <f t="shared" si="542"/>
        <v>0</v>
      </c>
      <c r="J5780" s="3">
        <f t="shared" si="542"/>
        <v>0</v>
      </c>
      <c r="K5780" s="3">
        <f t="shared" si="542"/>
        <v>0</v>
      </c>
      <c r="L5780" s="3">
        <f t="shared" si="543"/>
        <v>0</v>
      </c>
      <c r="M5780" s="3">
        <f t="shared" si="544"/>
        <v>0</v>
      </c>
      <c r="N5780" s="3">
        <f t="shared" si="545"/>
        <v>0</v>
      </c>
      <c r="O5780" s="3">
        <v>20000</v>
      </c>
      <c r="P5780" s="3">
        <v>117696.53</v>
      </c>
    </row>
    <row r="5781" spans="2:16" x14ac:dyDescent="0.15">
      <c r="B5781" s="5" t="s">
        <v>875</v>
      </c>
      <c r="C5781" s="16">
        <f t="shared" si="540"/>
        <v>2021</v>
      </c>
      <c r="D5781" s="16">
        <f t="shared" si="541"/>
        <v>3</v>
      </c>
      <c r="E5781" s="3" t="s">
        <v>202</v>
      </c>
      <c r="F5781" s="3" t="s">
        <v>3878</v>
      </c>
      <c r="G5781" s="3" t="s">
        <v>203</v>
      </c>
      <c r="H5781" s="3" t="s">
        <v>6563</v>
      </c>
      <c r="I5781" s="3">
        <f t="shared" si="542"/>
        <v>0</v>
      </c>
      <c r="J5781" s="3">
        <f t="shared" si="542"/>
        <v>0</v>
      </c>
      <c r="K5781" s="3">
        <f t="shared" si="542"/>
        <v>0</v>
      </c>
      <c r="L5781" s="3">
        <f t="shared" si="543"/>
        <v>0</v>
      </c>
      <c r="M5781" s="3">
        <f t="shared" si="544"/>
        <v>0</v>
      </c>
      <c r="N5781" s="3">
        <f t="shared" si="545"/>
        <v>0</v>
      </c>
      <c r="O5781" s="3">
        <v>80</v>
      </c>
      <c r="P5781" s="3">
        <v>525.84</v>
      </c>
    </row>
    <row r="5782" spans="2:16" x14ac:dyDescent="0.15">
      <c r="B5782" s="5" t="s">
        <v>4634</v>
      </c>
      <c r="C5782" s="16">
        <f t="shared" si="540"/>
        <v>2021</v>
      </c>
      <c r="D5782" s="16">
        <f t="shared" si="541"/>
        <v>8</v>
      </c>
      <c r="E5782" s="3" t="s">
        <v>202</v>
      </c>
      <c r="F5782" s="3" t="s">
        <v>3878</v>
      </c>
      <c r="G5782" s="3" t="s">
        <v>203</v>
      </c>
      <c r="H5782" s="3" t="s">
        <v>6563</v>
      </c>
      <c r="I5782" s="3">
        <f t="shared" si="542"/>
        <v>0</v>
      </c>
      <c r="J5782" s="3">
        <f t="shared" si="542"/>
        <v>0</v>
      </c>
      <c r="K5782" s="3">
        <f t="shared" si="542"/>
        <v>0</v>
      </c>
      <c r="L5782" s="3">
        <f t="shared" si="543"/>
        <v>0</v>
      </c>
      <c r="M5782" s="3">
        <f t="shared" si="544"/>
        <v>0</v>
      </c>
      <c r="N5782" s="3">
        <f t="shared" si="545"/>
        <v>0</v>
      </c>
      <c r="O5782" s="3">
        <v>80</v>
      </c>
      <c r="P5782" s="3">
        <v>503.85</v>
      </c>
    </row>
    <row r="5783" spans="2:16" x14ac:dyDescent="0.15">
      <c r="B5783" s="5" t="s">
        <v>1344</v>
      </c>
      <c r="C5783" s="16">
        <f t="shared" si="540"/>
        <v>2021</v>
      </c>
      <c r="D5783" s="16">
        <f t="shared" si="541"/>
        <v>5</v>
      </c>
      <c r="E5783" s="3" t="s">
        <v>202</v>
      </c>
      <c r="F5783" s="3" t="s">
        <v>13</v>
      </c>
      <c r="G5783" s="3" t="s">
        <v>6280</v>
      </c>
      <c r="H5783" s="3" t="s">
        <v>6281</v>
      </c>
      <c r="I5783" s="3">
        <f t="shared" si="542"/>
        <v>0</v>
      </c>
      <c r="J5783" s="3">
        <f t="shared" si="542"/>
        <v>0</v>
      </c>
      <c r="K5783" s="3">
        <f t="shared" si="542"/>
        <v>0</v>
      </c>
      <c r="L5783" s="3">
        <f t="shared" si="543"/>
        <v>0</v>
      </c>
      <c r="M5783" s="3">
        <f t="shared" si="544"/>
        <v>0</v>
      </c>
      <c r="N5783" s="3">
        <f t="shared" si="545"/>
        <v>0</v>
      </c>
      <c r="O5783" s="3">
        <v>78</v>
      </c>
      <c r="P5783" s="3">
        <v>292069.45</v>
      </c>
    </row>
    <row r="5784" spans="2:16" x14ac:dyDescent="0.15">
      <c r="B5784" s="5" t="s">
        <v>2705</v>
      </c>
      <c r="C5784" s="16">
        <f t="shared" si="540"/>
        <v>2021</v>
      </c>
      <c r="D5784" s="16">
        <f t="shared" si="541"/>
        <v>2</v>
      </c>
      <c r="E5784" s="3" t="s">
        <v>202</v>
      </c>
      <c r="F5784" s="3" t="s">
        <v>13</v>
      </c>
      <c r="G5784" s="3" t="s">
        <v>1281</v>
      </c>
      <c r="H5784" s="3" t="s">
        <v>1340</v>
      </c>
      <c r="I5784" s="3">
        <f t="shared" si="542"/>
        <v>0</v>
      </c>
      <c r="J5784" s="3">
        <f t="shared" si="542"/>
        <v>0</v>
      </c>
      <c r="K5784" s="3">
        <f t="shared" si="542"/>
        <v>1</v>
      </c>
      <c r="L5784" s="3">
        <f t="shared" si="543"/>
        <v>0</v>
      </c>
      <c r="M5784" s="3">
        <f t="shared" si="544"/>
        <v>0</v>
      </c>
      <c r="N5784" s="3">
        <f t="shared" si="545"/>
        <v>0</v>
      </c>
      <c r="O5784" s="3">
        <v>77.95</v>
      </c>
      <c r="P5784" s="3">
        <v>575.58000000000004</v>
      </c>
    </row>
    <row r="5785" spans="2:16" x14ac:dyDescent="0.15">
      <c r="B5785" s="5" t="s">
        <v>701</v>
      </c>
      <c r="C5785" s="16">
        <f t="shared" si="540"/>
        <v>2021</v>
      </c>
      <c r="D5785" s="16">
        <f t="shared" si="541"/>
        <v>4</v>
      </c>
      <c r="E5785" s="3" t="s">
        <v>202</v>
      </c>
      <c r="F5785" s="3" t="s">
        <v>13</v>
      </c>
      <c r="G5785" s="3" t="s">
        <v>2706</v>
      </c>
      <c r="H5785" s="3" t="s">
        <v>1340</v>
      </c>
      <c r="I5785" s="3">
        <f t="shared" si="542"/>
        <v>0</v>
      </c>
      <c r="J5785" s="3">
        <f t="shared" si="542"/>
        <v>0</v>
      </c>
      <c r="K5785" s="3">
        <f t="shared" si="542"/>
        <v>1</v>
      </c>
      <c r="L5785" s="3">
        <f t="shared" si="543"/>
        <v>0</v>
      </c>
      <c r="M5785" s="3">
        <f t="shared" si="544"/>
        <v>0</v>
      </c>
      <c r="N5785" s="3">
        <f t="shared" si="545"/>
        <v>0</v>
      </c>
      <c r="O5785" s="3">
        <v>77.91</v>
      </c>
      <c r="P5785" s="3">
        <v>909.12</v>
      </c>
    </row>
    <row r="5786" spans="2:16" x14ac:dyDescent="0.15">
      <c r="B5786" s="5" t="s">
        <v>2639</v>
      </c>
      <c r="C5786" s="16">
        <f t="shared" si="540"/>
        <v>2022</v>
      </c>
      <c r="D5786" s="16">
        <f t="shared" si="541"/>
        <v>10</v>
      </c>
      <c r="E5786" s="3" t="s">
        <v>20</v>
      </c>
      <c r="F5786" s="3" t="s">
        <v>1319</v>
      </c>
      <c r="G5786" s="3" t="s">
        <v>13</v>
      </c>
      <c r="H5786" s="3" t="s">
        <v>2490</v>
      </c>
      <c r="I5786" s="3">
        <f t="shared" si="542"/>
        <v>0</v>
      </c>
      <c r="J5786" s="3">
        <f t="shared" si="542"/>
        <v>0</v>
      </c>
      <c r="K5786" s="3">
        <f t="shared" si="542"/>
        <v>0</v>
      </c>
      <c r="L5786" s="3">
        <f t="shared" si="543"/>
        <v>0</v>
      </c>
      <c r="M5786" s="3">
        <f t="shared" si="544"/>
        <v>0</v>
      </c>
      <c r="N5786" s="3">
        <f t="shared" si="545"/>
        <v>0</v>
      </c>
      <c r="O5786" s="3">
        <v>16400</v>
      </c>
      <c r="P5786" s="3">
        <v>83425.350000000006</v>
      </c>
    </row>
    <row r="5787" spans="2:16" x14ac:dyDescent="0.15">
      <c r="B5787" s="5" t="s">
        <v>2947</v>
      </c>
      <c r="C5787" s="16">
        <f t="shared" si="540"/>
        <v>2021</v>
      </c>
      <c r="D5787" s="16">
        <f t="shared" si="541"/>
        <v>4</v>
      </c>
      <c r="E5787" s="3" t="s">
        <v>202</v>
      </c>
      <c r="F5787" s="3" t="s">
        <v>13</v>
      </c>
      <c r="G5787" s="3" t="s">
        <v>3878</v>
      </c>
      <c r="H5787" s="3" t="s">
        <v>1340</v>
      </c>
      <c r="I5787" s="3">
        <f t="shared" si="542"/>
        <v>0</v>
      </c>
      <c r="J5787" s="3">
        <f t="shared" si="542"/>
        <v>0</v>
      </c>
      <c r="K5787" s="3">
        <f t="shared" si="542"/>
        <v>1</v>
      </c>
      <c r="L5787" s="3">
        <f t="shared" si="543"/>
        <v>0</v>
      </c>
      <c r="M5787" s="3">
        <f t="shared" si="544"/>
        <v>0</v>
      </c>
      <c r="N5787" s="3">
        <f t="shared" si="545"/>
        <v>0</v>
      </c>
      <c r="O5787" s="3">
        <v>75.150000000000006</v>
      </c>
      <c r="P5787" s="3">
        <v>899.04</v>
      </c>
    </row>
    <row r="5788" spans="2:16" x14ac:dyDescent="0.15">
      <c r="B5788" s="5" t="s">
        <v>2054</v>
      </c>
      <c r="C5788" s="16">
        <f t="shared" si="540"/>
        <v>2021</v>
      </c>
      <c r="D5788" s="16">
        <f t="shared" si="541"/>
        <v>12</v>
      </c>
      <c r="E5788" s="3" t="s">
        <v>202</v>
      </c>
      <c r="F5788" s="3" t="s">
        <v>13</v>
      </c>
      <c r="G5788" s="3" t="s">
        <v>6280</v>
      </c>
      <c r="H5788" s="3" t="s">
        <v>6381</v>
      </c>
      <c r="I5788" s="3">
        <f t="shared" si="542"/>
        <v>0</v>
      </c>
      <c r="J5788" s="3">
        <f t="shared" si="542"/>
        <v>0</v>
      </c>
      <c r="K5788" s="3">
        <f t="shared" si="542"/>
        <v>0</v>
      </c>
      <c r="L5788" s="3">
        <f t="shared" si="543"/>
        <v>0</v>
      </c>
      <c r="M5788" s="3">
        <f t="shared" si="544"/>
        <v>0</v>
      </c>
      <c r="N5788" s="3">
        <f t="shared" si="545"/>
        <v>0</v>
      </c>
      <c r="O5788" s="3">
        <v>75</v>
      </c>
      <c r="P5788" s="3">
        <v>271500</v>
      </c>
    </row>
    <row r="5789" spans="2:16" x14ac:dyDescent="0.15">
      <c r="B5789" s="5" t="s">
        <v>2054</v>
      </c>
      <c r="C5789" s="16">
        <f t="shared" si="540"/>
        <v>2021</v>
      </c>
      <c r="D5789" s="16">
        <f t="shared" si="541"/>
        <v>12</v>
      </c>
      <c r="E5789" s="3" t="s">
        <v>202</v>
      </c>
      <c r="F5789" s="3" t="s">
        <v>13</v>
      </c>
      <c r="G5789" s="3" t="s">
        <v>6280</v>
      </c>
      <c r="H5789" s="3" t="s">
        <v>6381</v>
      </c>
      <c r="I5789" s="3">
        <f t="shared" si="542"/>
        <v>0</v>
      </c>
      <c r="J5789" s="3">
        <f t="shared" si="542"/>
        <v>0</v>
      </c>
      <c r="K5789" s="3">
        <f t="shared" si="542"/>
        <v>0</v>
      </c>
      <c r="L5789" s="3">
        <f t="shared" si="543"/>
        <v>0</v>
      </c>
      <c r="M5789" s="3">
        <f t="shared" si="544"/>
        <v>0</v>
      </c>
      <c r="N5789" s="3">
        <f t="shared" si="545"/>
        <v>0</v>
      </c>
      <c r="O5789" s="3">
        <v>75</v>
      </c>
      <c r="P5789" s="3">
        <v>271500</v>
      </c>
    </row>
    <row r="5790" spans="2:16" x14ac:dyDescent="0.15">
      <c r="B5790" s="5" t="s">
        <v>1018</v>
      </c>
      <c r="C5790" s="16">
        <f t="shared" si="540"/>
        <v>2023</v>
      </c>
      <c r="D5790" s="16">
        <f t="shared" si="541"/>
        <v>1</v>
      </c>
      <c r="E5790" s="3" t="s">
        <v>20</v>
      </c>
      <c r="F5790" s="3" t="s">
        <v>1319</v>
      </c>
      <c r="G5790" s="3" t="s">
        <v>13</v>
      </c>
      <c r="H5790" s="3" t="s">
        <v>4649</v>
      </c>
      <c r="I5790" s="3">
        <f t="shared" si="542"/>
        <v>0</v>
      </c>
      <c r="J5790" s="3">
        <f t="shared" si="542"/>
        <v>0</v>
      </c>
      <c r="K5790" s="3">
        <f t="shared" si="542"/>
        <v>0</v>
      </c>
      <c r="L5790" s="3">
        <f t="shared" si="543"/>
        <v>0</v>
      </c>
      <c r="M5790" s="3">
        <f t="shared" si="544"/>
        <v>0</v>
      </c>
      <c r="N5790" s="3">
        <f t="shared" si="545"/>
        <v>0</v>
      </c>
      <c r="O5790" s="3">
        <v>3000</v>
      </c>
      <c r="P5790" s="3">
        <v>13705.34</v>
      </c>
    </row>
    <row r="5791" spans="2:16" x14ac:dyDescent="0.15">
      <c r="B5791" s="5" t="s">
        <v>2096</v>
      </c>
      <c r="C5791" s="16">
        <f t="shared" si="540"/>
        <v>2020</v>
      </c>
      <c r="D5791" s="16">
        <f t="shared" si="541"/>
        <v>1</v>
      </c>
      <c r="E5791" s="3" t="s">
        <v>20</v>
      </c>
      <c r="F5791" s="3" t="s">
        <v>463</v>
      </c>
      <c r="G5791" s="3" t="s">
        <v>13</v>
      </c>
      <c r="H5791" s="3" t="s">
        <v>2097</v>
      </c>
      <c r="I5791" s="3">
        <f t="shared" si="542"/>
        <v>0</v>
      </c>
      <c r="J5791" s="3">
        <f t="shared" si="542"/>
        <v>0</v>
      </c>
      <c r="K5791" s="3">
        <f t="shared" si="542"/>
        <v>1</v>
      </c>
      <c r="L5791" s="3">
        <f t="shared" si="543"/>
        <v>0</v>
      </c>
      <c r="M5791" s="3">
        <f t="shared" si="544"/>
        <v>0</v>
      </c>
      <c r="N5791" s="3">
        <f t="shared" si="545"/>
        <v>0</v>
      </c>
      <c r="O5791" s="3">
        <v>22000</v>
      </c>
      <c r="P5791" s="3">
        <v>97986.58</v>
      </c>
    </row>
    <row r="5792" spans="2:16" x14ac:dyDescent="0.15">
      <c r="B5792" s="5" t="s">
        <v>557</v>
      </c>
      <c r="C5792" s="16">
        <f t="shared" si="540"/>
        <v>2020</v>
      </c>
      <c r="D5792" s="16">
        <f t="shared" si="541"/>
        <v>5</v>
      </c>
      <c r="E5792" s="3" t="s">
        <v>20</v>
      </c>
      <c r="F5792" s="3" t="s">
        <v>463</v>
      </c>
      <c r="G5792" s="3" t="s">
        <v>13</v>
      </c>
      <c r="H5792" s="3" t="s">
        <v>2098</v>
      </c>
      <c r="I5792" s="3">
        <f t="shared" si="542"/>
        <v>0</v>
      </c>
      <c r="J5792" s="3">
        <f t="shared" si="542"/>
        <v>0</v>
      </c>
      <c r="K5792" s="3">
        <f t="shared" si="542"/>
        <v>1</v>
      </c>
      <c r="L5792" s="3">
        <f t="shared" si="543"/>
        <v>0</v>
      </c>
      <c r="M5792" s="3">
        <f t="shared" si="544"/>
        <v>0</v>
      </c>
      <c r="N5792" s="3">
        <f t="shared" si="545"/>
        <v>0</v>
      </c>
      <c r="O5792" s="3">
        <v>22000</v>
      </c>
      <c r="P5792" s="3">
        <v>95514.05</v>
      </c>
    </row>
    <row r="5793" spans="2:16" x14ac:dyDescent="0.15">
      <c r="B5793" s="5" t="s">
        <v>1117</v>
      </c>
      <c r="C5793" s="16">
        <f t="shared" si="540"/>
        <v>2020</v>
      </c>
      <c r="D5793" s="16">
        <f t="shared" si="541"/>
        <v>3</v>
      </c>
      <c r="E5793" s="3" t="s">
        <v>20</v>
      </c>
      <c r="F5793" s="3" t="s">
        <v>463</v>
      </c>
      <c r="G5793" s="3" t="s">
        <v>13</v>
      </c>
      <c r="H5793" s="3" t="s">
        <v>2095</v>
      </c>
      <c r="I5793" s="3">
        <f t="shared" si="542"/>
        <v>0</v>
      </c>
      <c r="J5793" s="3">
        <f t="shared" si="542"/>
        <v>0</v>
      </c>
      <c r="K5793" s="3">
        <f t="shared" si="542"/>
        <v>1</v>
      </c>
      <c r="L5793" s="3">
        <f t="shared" si="543"/>
        <v>0</v>
      </c>
      <c r="M5793" s="3">
        <f t="shared" si="544"/>
        <v>0</v>
      </c>
      <c r="N5793" s="3">
        <f t="shared" si="545"/>
        <v>0</v>
      </c>
      <c r="O5793" s="3">
        <v>22000</v>
      </c>
      <c r="P5793" s="3">
        <v>100591.5</v>
      </c>
    </row>
    <row r="5794" spans="2:16" x14ac:dyDescent="0.15">
      <c r="B5794" s="5" t="s">
        <v>1335</v>
      </c>
      <c r="C5794" s="16">
        <f t="shared" si="540"/>
        <v>2023</v>
      </c>
      <c r="D5794" s="16">
        <f t="shared" si="541"/>
        <v>4</v>
      </c>
      <c r="E5794" s="3" t="s">
        <v>20</v>
      </c>
      <c r="F5794" s="3" t="s">
        <v>2841</v>
      </c>
      <c r="G5794" s="3" t="s">
        <v>13</v>
      </c>
      <c r="H5794" s="3" t="s">
        <v>4627</v>
      </c>
      <c r="I5794" s="3">
        <f t="shared" si="542"/>
        <v>0</v>
      </c>
      <c r="J5794" s="3">
        <f t="shared" si="542"/>
        <v>0</v>
      </c>
      <c r="K5794" s="3">
        <f t="shared" si="542"/>
        <v>0</v>
      </c>
      <c r="L5794" s="3">
        <f t="shared" si="543"/>
        <v>0</v>
      </c>
      <c r="M5794" s="3">
        <f t="shared" si="544"/>
        <v>0</v>
      </c>
      <c r="N5794" s="3">
        <f t="shared" si="545"/>
        <v>0</v>
      </c>
      <c r="O5794" s="3">
        <v>3000</v>
      </c>
      <c r="P5794" s="3">
        <v>35652.339999999997</v>
      </c>
    </row>
    <row r="5795" spans="2:16" x14ac:dyDescent="0.15">
      <c r="B5795" s="5" t="s">
        <v>1538</v>
      </c>
      <c r="C5795" s="16">
        <f t="shared" si="540"/>
        <v>2023</v>
      </c>
      <c r="D5795" s="16">
        <f t="shared" si="541"/>
        <v>12</v>
      </c>
      <c r="E5795" s="3" t="s">
        <v>20</v>
      </c>
      <c r="F5795" s="3" t="s">
        <v>12</v>
      </c>
      <c r="G5795" s="3" t="s">
        <v>13</v>
      </c>
      <c r="H5795" s="3" t="s">
        <v>2002</v>
      </c>
      <c r="I5795" s="3">
        <f t="shared" si="542"/>
        <v>0</v>
      </c>
      <c r="J5795" s="3">
        <f t="shared" si="542"/>
        <v>0</v>
      </c>
      <c r="K5795" s="3">
        <f t="shared" si="542"/>
        <v>0</v>
      </c>
      <c r="L5795" s="3">
        <f t="shared" si="543"/>
        <v>0</v>
      </c>
      <c r="M5795" s="3">
        <f t="shared" si="544"/>
        <v>0</v>
      </c>
      <c r="N5795" s="3">
        <f t="shared" si="545"/>
        <v>0</v>
      </c>
      <c r="O5795" s="3">
        <v>23000</v>
      </c>
      <c r="P5795" s="3">
        <v>54594.12</v>
      </c>
    </row>
    <row r="5796" spans="2:16" x14ac:dyDescent="0.15">
      <c r="B5796" s="5">
        <v>45365</v>
      </c>
      <c r="C5796" s="16">
        <f t="shared" si="540"/>
        <v>2024</v>
      </c>
      <c r="D5796" s="16">
        <f t="shared" si="541"/>
        <v>3</v>
      </c>
      <c r="E5796" s="3" t="s">
        <v>11</v>
      </c>
      <c r="F5796" s="3" t="s">
        <v>12</v>
      </c>
      <c r="G5796" s="3" t="s">
        <v>13</v>
      </c>
      <c r="H5796" s="3" t="s">
        <v>1582</v>
      </c>
      <c r="I5796" s="3">
        <f t="shared" si="542"/>
        <v>0</v>
      </c>
      <c r="J5796" s="3">
        <f t="shared" si="542"/>
        <v>0</v>
      </c>
      <c r="K5796" s="3">
        <f t="shared" si="542"/>
        <v>0</v>
      </c>
      <c r="L5796" s="3">
        <f t="shared" si="543"/>
        <v>0</v>
      </c>
      <c r="M5796" s="3">
        <f t="shared" si="544"/>
        <v>0</v>
      </c>
      <c r="N5796" s="3">
        <f t="shared" si="545"/>
        <v>0</v>
      </c>
      <c r="O5796" s="3">
        <v>26000</v>
      </c>
      <c r="P5796" s="3">
        <v>59630.8</v>
      </c>
    </row>
    <row r="5797" spans="2:16" x14ac:dyDescent="0.15">
      <c r="B5797" s="5">
        <v>45425</v>
      </c>
      <c r="C5797" s="16">
        <f t="shared" si="540"/>
        <v>2024</v>
      </c>
      <c r="D5797" s="16">
        <f t="shared" si="541"/>
        <v>5</v>
      </c>
      <c r="E5797" s="3" t="s">
        <v>11</v>
      </c>
      <c r="F5797" s="3" t="s">
        <v>12</v>
      </c>
      <c r="G5797" s="3" t="s">
        <v>13</v>
      </c>
      <c r="H5797" s="3" t="s">
        <v>894</v>
      </c>
      <c r="I5797" s="3">
        <f t="shared" si="542"/>
        <v>0</v>
      </c>
      <c r="J5797" s="3">
        <f t="shared" si="542"/>
        <v>0</v>
      </c>
      <c r="K5797" s="3">
        <f t="shared" si="542"/>
        <v>0</v>
      </c>
      <c r="L5797" s="3">
        <f t="shared" si="543"/>
        <v>0</v>
      </c>
      <c r="M5797" s="3">
        <f t="shared" si="544"/>
        <v>0</v>
      </c>
      <c r="N5797" s="3">
        <f t="shared" si="545"/>
        <v>0</v>
      </c>
      <c r="O5797" s="3">
        <v>78000</v>
      </c>
      <c r="P5797" s="3">
        <v>164355.35</v>
      </c>
    </row>
    <row r="5798" spans="2:16" x14ac:dyDescent="0.15">
      <c r="B5798" s="5" t="s">
        <v>2587</v>
      </c>
      <c r="C5798" s="16">
        <f t="shared" si="540"/>
        <v>2021</v>
      </c>
      <c r="D5798" s="16">
        <f t="shared" si="541"/>
        <v>1</v>
      </c>
      <c r="E5798" s="3" t="s">
        <v>202</v>
      </c>
      <c r="F5798" s="3" t="s">
        <v>208</v>
      </c>
      <c r="G5798" s="3" t="s">
        <v>1281</v>
      </c>
      <c r="H5798" s="3" t="s">
        <v>3356</v>
      </c>
      <c r="I5798" s="3">
        <f t="shared" si="542"/>
        <v>0</v>
      </c>
      <c r="J5798" s="3">
        <f t="shared" si="542"/>
        <v>0</v>
      </c>
      <c r="K5798" s="3">
        <f t="shared" si="542"/>
        <v>0</v>
      </c>
      <c r="L5798" s="3">
        <f t="shared" si="543"/>
        <v>0</v>
      </c>
      <c r="M5798" s="3">
        <f t="shared" si="544"/>
        <v>0</v>
      </c>
      <c r="N5798" s="3">
        <f t="shared" si="545"/>
        <v>0</v>
      </c>
      <c r="O5798" s="3">
        <v>75</v>
      </c>
      <c r="P5798" s="3">
        <v>670.5</v>
      </c>
    </row>
    <row r="5799" spans="2:16" x14ac:dyDescent="0.15">
      <c r="B5799" s="5">
        <v>45490</v>
      </c>
      <c r="C5799" s="16">
        <f t="shared" si="540"/>
        <v>2024</v>
      </c>
      <c r="D5799" s="16">
        <f t="shared" si="541"/>
        <v>7</v>
      </c>
      <c r="E5799" s="3" t="s">
        <v>11</v>
      </c>
      <c r="F5799" s="3" t="s">
        <v>12</v>
      </c>
      <c r="G5799" s="3" t="s">
        <v>13</v>
      </c>
      <c r="H5799" s="3" t="s">
        <v>1097</v>
      </c>
      <c r="I5799" s="3">
        <f t="shared" si="542"/>
        <v>0</v>
      </c>
      <c r="J5799" s="3">
        <f t="shared" si="542"/>
        <v>1</v>
      </c>
      <c r="K5799" s="3">
        <f t="shared" si="542"/>
        <v>0</v>
      </c>
      <c r="L5799" s="3">
        <f t="shared" si="543"/>
        <v>0</v>
      </c>
      <c r="M5799" s="3">
        <f t="shared" si="544"/>
        <v>0</v>
      </c>
      <c r="N5799" s="3">
        <f t="shared" si="545"/>
        <v>0</v>
      </c>
      <c r="O5799" s="3">
        <v>52000</v>
      </c>
      <c r="P5799" s="3">
        <v>104522</v>
      </c>
    </row>
    <row r="5800" spans="2:16" x14ac:dyDescent="0.15">
      <c r="B5800" s="5">
        <v>45390</v>
      </c>
      <c r="C5800" s="16">
        <f t="shared" si="540"/>
        <v>2024</v>
      </c>
      <c r="D5800" s="16">
        <f t="shared" si="541"/>
        <v>4</v>
      </c>
      <c r="E5800" s="3" t="s">
        <v>11</v>
      </c>
      <c r="F5800" s="3" t="s">
        <v>294</v>
      </c>
      <c r="G5800" s="3" t="s">
        <v>13</v>
      </c>
      <c r="H5800" s="3" t="s">
        <v>1590</v>
      </c>
      <c r="I5800" s="3">
        <f t="shared" si="542"/>
        <v>0</v>
      </c>
      <c r="J5800" s="3">
        <f t="shared" si="542"/>
        <v>0</v>
      </c>
      <c r="K5800" s="3">
        <f t="shared" si="542"/>
        <v>0</v>
      </c>
      <c r="L5800" s="3">
        <f t="shared" si="543"/>
        <v>0</v>
      </c>
      <c r="M5800" s="3">
        <f t="shared" si="544"/>
        <v>0</v>
      </c>
      <c r="N5800" s="3">
        <f t="shared" si="545"/>
        <v>0</v>
      </c>
      <c r="O5800" s="3">
        <v>26000</v>
      </c>
      <c r="P5800" s="3">
        <v>57402.51</v>
      </c>
    </row>
    <row r="5801" spans="2:16" x14ac:dyDescent="0.15">
      <c r="B5801" s="5">
        <v>45358</v>
      </c>
      <c r="C5801" s="16">
        <f t="shared" si="540"/>
        <v>2024</v>
      </c>
      <c r="D5801" s="16">
        <f t="shared" si="541"/>
        <v>3</v>
      </c>
      <c r="E5801" s="3" t="s">
        <v>11</v>
      </c>
      <c r="F5801" s="3" t="s">
        <v>12</v>
      </c>
      <c r="G5801" s="3" t="s">
        <v>13</v>
      </c>
      <c r="H5801" s="3" t="s">
        <v>1067</v>
      </c>
      <c r="I5801" s="3">
        <f t="shared" si="542"/>
        <v>0</v>
      </c>
      <c r="J5801" s="3">
        <f t="shared" si="542"/>
        <v>1</v>
      </c>
      <c r="K5801" s="3">
        <f t="shared" si="542"/>
        <v>0</v>
      </c>
      <c r="L5801" s="3">
        <f t="shared" si="543"/>
        <v>0</v>
      </c>
      <c r="M5801" s="3">
        <f t="shared" si="544"/>
        <v>0</v>
      </c>
      <c r="N5801" s="3">
        <f t="shared" si="545"/>
        <v>0</v>
      </c>
      <c r="O5801" s="3">
        <v>52000</v>
      </c>
      <c r="P5801" s="3">
        <v>115494.06</v>
      </c>
    </row>
    <row r="5802" spans="2:16" x14ac:dyDescent="0.15">
      <c r="B5802" s="5">
        <v>45518</v>
      </c>
      <c r="C5802" s="16">
        <f t="shared" si="540"/>
        <v>2024</v>
      </c>
      <c r="D5802" s="16">
        <f t="shared" si="541"/>
        <v>8</v>
      </c>
      <c r="E5802" s="3" t="s">
        <v>11</v>
      </c>
      <c r="F5802" s="3" t="s">
        <v>12</v>
      </c>
      <c r="G5802" s="3" t="s">
        <v>13</v>
      </c>
      <c r="H5802" s="3" t="s">
        <v>1108</v>
      </c>
      <c r="I5802" s="3">
        <f t="shared" si="542"/>
        <v>0</v>
      </c>
      <c r="J5802" s="3">
        <f t="shared" si="542"/>
        <v>1</v>
      </c>
      <c r="K5802" s="3">
        <f t="shared" si="542"/>
        <v>0</v>
      </c>
      <c r="L5802" s="3">
        <f t="shared" si="543"/>
        <v>0</v>
      </c>
      <c r="M5802" s="3">
        <f t="shared" si="544"/>
        <v>0</v>
      </c>
      <c r="N5802" s="3">
        <f t="shared" si="545"/>
        <v>0</v>
      </c>
      <c r="O5802" s="3">
        <v>52000</v>
      </c>
      <c r="P5802" s="3">
        <v>99765.07</v>
      </c>
    </row>
    <row r="5803" spans="2:16" x14ac:dyDescent="0.15">
      <c r="B5803" s="5" t="s">
        <v>1058</v>
      </c>
      <c r="C5803" s="16">
        <f t="shared" si="540"/>
        <v>2020</v>
      </c>
      <c r="D5803" s="16">
        <f t="shared" si="541"/>
        <v>10</v>
      </c>
      <c r="E5803" s="3" t="s">
        <v>20</v>
      </c>
      <c r="F5803" s="3" t="s">
        <v>12</v>
      </c>
      <c r="G5803" s="3" t="s">
        <v>13</v>
      </c>
      <c r="H5803" s="3" t="s">
        <v>1019</v>
      </c>
      <c r="I5803" s="3">
        <f t="shared" si="542"/>
        <v>0</v>
      </c>
      <c r="J5803" s="3">
        <f t="shared" si="542"/>
        <v>0</v>
      </c>
      <c r="K5803" s="3">
        <f t="shared" si="542"/>
        <v>0</v>
      </c>
      <c r="L5803" s="3">
        <f t="shared" si="543"/>
        <v>0</v>
      </c>
      <c r="M5803" s="3">
        <f t="shared" si="544"/>
        <v>0</v>
      </c>
      <c r="N5803" s="3">
        <f t="shared" si="545"/>
        <v>0</v>
      </c>
      <c r="O5803" s="3">
        <v>52000</v>
      </c>
      <c r="P5803" s="3">
        <v>118813.1</v>
      </c>
    </row>
    <row r="5804" spans="2:16" x14ac:dyDescent="0.15">
      <c r="B5804" s="5" t="s">
        <v>2269</v>
      </c>
      <c r="C5804" s="16">
        <f t="shared" si="540"/>
        <v>2021</v>
      </c>
      <c r="D5804" s="16">
        <f t="shared" si="541"/>
        <v>3</v>
      </c>
      <c r="E5804" s="3" t="s">
        <v>202</v>
      </c>
      <c r="F5804" s="3" t="s">
        <v>1313</v>
      </c>
      <c r="G5804" s="3" t="s">
        <v>203</v>
      </c>
      <c r="H5804" s="3" t="s">
        <v>6767</v>
      </c>
      <c r="I5804" s="3">
        <f t="shared" si="542"/>
        <v>0</v>
      </c>
      <c r="J5804" s="3">
        <f t="shared" si="542"/>
        <v>0</v>
      </c>
      <c r="K5804" s="3">
        <f t="shared" si="542"/>
        <v>0</v>
      </c>
      <c r="L5804" s="3">
        <f t="shared" si="543"/>
        <v>0</v>
      </c>
      <c r="M5804" s="3">
        <f t="shared" si="544"/>
        <v>0</v>
      </c>
      <c r="N5804" s="3">
        <f t="shared" si="545"/>
        <v>0</v>
      </c>
      <c r="O5804" s="3">
        <v>74.8</v>
      </c>
      <c r="P5804" s="3">
        <v>25254.98</v>
      </c>
    </row>
    <row r="5805" spans="2:16" x14ac:dyDescent="0.15">
      <c r="B5805" s="5" t="s">
        <v>701</v>
      </c>
      <c r="C5805" s="16">
        <f t="shared" si="540"/>
        <v>2021</v>
      </c>
      <c r="D5805" s="16">
        <f t="shared" si="541"/>
        <v>4</v>
      </c>
      <c r="E5805" s="3" t="s">
        <v>202</v>
      </c>
      <c r="F5805" s="3" t="s">
        <v>13</v>
      </c>
      <c r="G5805" s="3" t="s">
        <v>2706</v>
      </c>
      <c r="H5805" s="3" t="s">
        <v>1340</v>
      </c>
      <c r="I5805" s="3">
        <f t="shared" si="542"/>
        <v>0</v>
      </c>
      <c r="J5805" s="3">
        <f t="shared" si="542"/>
        <v>0</v>
      </c>
      <c r="K5805" s="3">
        <f t="shared" si="542"/>
        <v>1</v>
      </c>
      <c r="L5805" s="3">
        <f t="shared" si="543"/>
        <v>0</v>
      </c>
      <c r="M5805" s="3">
        <f t="shared" si="544"/>
        <v>0</v>
      </c>
      <c r="N5805" s="3">
        <f t="shared" si="545"/>
        <v>0</v>
      </c>
      <c r="O5805" s="3">
        <v>73.31</v>
      </c>
      <c r="P5805" s="3">
        <v>834.38</v>
      </c>
    </row>
    <row r="5806" spans="2:16" x14ac:dyDescent="0.15">
      <c r="B5806" s="5" t="s">
        <v>3343</v>
      </c>
      <c r="C5806" s="16">
        <f t="shared" si="540"/>
        <v>2021</v>
      </c>
      <c r="D5806" s="16">
        <f t="shared" si="541"/>
        <v>5</v>
      </c>
      <c r="E5806" s="3" t="s">
        <v>202</v>
      </c>
      <c r="F5806" s="3" t="s">
        <v>13</v>
      </c>
      <c r="G5806" s="3" t="s">
        <v>2715</v>
      </c>
      <c r="H5806" s="3" t="s">
        <v>4569</v>
      </c>
      <c r="I5806" s="3">
        <f t="shared" si="542"/>
        <v>0</v>
      </c>
      <c r="J5806" s="3">
        <f t="shared" si="542"/>
        <v>0</v>
      </c>
      <c r="K5806" s="3">
        <f t="shared" si="542"/>
        <v>1</v>
      </c>
      <c r="L5806" s="3">
        <f t="shared" si="543"/>
        <v>0</v>
      </c>
      <c r="M5806" s="3">
        <f t="shared" si="544"/>
        <v>0</v>
      </c>
      <c r="N5806" s="3">
        <f t="shared" si="545"/>
        <v>0</v>
      </c>
      <c r="O5806" s="3">
        <v>70.08</v>
      </c>
      <c r="P5806" s="3">
        <v>751.45</v>
      </c>
    </row>
    <row r="5807" spans="2:16" x14ac:dyDescent="0.15">
      <c r="B5807" s="5" t="s">
        <v>1064</v>
      </c>
      <c r="C5807" s="16">
        <f t="shared" si="540"/>
        <v>2020</v>
      </c>
      <c r="D5807" s="16">
        <f t="shared" si="541"/>
        <v>10</v>
      </c>
      <c r="E5807" s="3" t="s">
        <v>20</v>
      </c>
      <c r="F5807" s="3" t="s">
        <v>12</v>
      </c>
      <c r="G5807" s="3" t="s">
        <v>13</v>
      </c>
      <c r="H5807" s="3" t="s">
        <v>1019</v>
      </c>
      <c r="I5807" s="3">
        <f t="shared" si="542"/>
        <v>0</v>
      </c>
      <c r="J5807" s="3">
        <f t="shared" si="542"/>
        <v>0</v>
      </c>
      <c r="K5807" s="3">
        <f t="shared" si="542"/>
        <v>0</v>
      </c>
      <c r="L5807" s="3">
        <f t="shared" si="543"/>
        <v>0</v>
      </c>
      <c r="M5807" s="3">
        <f t="shared" si="544"/>
        <v>0</v>
      </c>
      <c r="N5807" s="3">
        <f t="shared" si="545"/>
        <v>0</v>
      </c>
      <c r="O5807" s="3">
        <v>52000</v>
      </c>
      <c r="P5807" s="3">
        <v>117260.6</v>
      </c>
    </row>
    <row r="5808" spans="2:16" x14ac:dyDescent="0.15">
      <c r="B5808" s="5" t="s">
        <v>626</v>
      </c>
      <c r="C5808" s="16">
        <f t="shared" si="540"/>
        <v>2020</v>
      </c>
      <c r="D5808" s="16">
        <f t="shared" si="541"/>
        <v>11</v>
      </c>
      <c r="E5808" s="3" t="s">
        <v>20</v>
      </c>
      <c r="F5808" s="3" t="s">
        <v>12</v>
      </c>
      <c r="G5808" s="3" t="s">
        <v>13</v>
      </c>
      <c r="H5808" s="3" t="s">
        <v>1019</v>
      </c>
      <c r="I5808" s="3">
        <f t="shared" si="542"/>
        <v>0</v>
      </c>
      <c r="J5808" s="3">
        <f t="shared" si="542"/>
        <v>0</v>
      </c>
      <c r="K5808" s="3">
        <f t="shared" si="542"/>
        <v>0</v>
      </c>
      <c r="L5808" s="3">
        <f t="shared" si="543"/>
        <v>0</v>
      </c>
      <c r="M5808" s="3">
        <f t="shared" si="544"/>
        <v>0</v>
      </c>
      <c r="N5808" s="3">
        <f t="shared" si="545"/>
        <v>0</v>
      </c>
      <c r="O5808" s="3">
        <v>52000</v>
      </c>
      <c r="P5808" s="3">
        <v>117135.35</v>
      </c>
    </row>
    <row r="5809" spans="2:16" x14ac:dyDescent="0.15">
      <c r="B5809" s="5" t="s">
        <v>2175</v>
      </c>
      <c r="C5809" s="16">
        <f t="shared" si="540"/>
        <v>2021</v>
      </c>
      <c r="D5809" s="16">
        <f t="shared" si="541"/>
        <v>12</v>
      </c>
      <c r="E5809" s="3" t="s">
        <v>202</v>
      </c>
      <c r="F5809" s="3" t="s">
        <v>13</v>
      </c>
      <c r="G5809" s="3" t="s">
        <v>203</v>
      </c>
      <c r="H5809" s="3" t="s">
        <v>6786</v>
      </c>
      <c r="I5809" s="3">
        <f t="shared" si="542"/>
        <v>0</v>
      </c>
      <c r="J5809" s="3">
        <f t="shared" si="542"/>
        <v>0</v>
      </c>
      <c r="K5809" s="3">
        <f t="shared" si="542"/>
        <v>0</v>
      </c>
      <c r="L5809" s="3">
        <f t="shared" si="543"/>
        <v>0</v>
      </c>
      <c r="M5809" s="3">
        <f t="shared" si="544"/>
        <v>0</v>
      </c>
      <c r="N5809" s="3">
        <f t="shared" si="545"/>
        <v>0</v>
      </c>
      <c r="O5809" s="3">
        <v>67.2</v>
      </c>
      <c r="P5809" s="3">
        <v>681.31</v>
      </c>
    </row>
    <row r="5810" spans="2:16" x14ac:dyDescent="0.15">
      <c r="B5810" s="5" t="s">
        <v>114</v>
      </c>
      <c r="C5810" s="16">
        <f t="shared" si="540"/>
        <v>2021</v>
      </c>
      <c r="D5810" s="16">
        <f t="shared" si="541"/>
        <v>3</v>
      </c>
      <c r="E5810" s="3" t="s">
        <v>202</v>
      </c>
      <c r="F5810" s="3" t="s">
        <v>13</v>
      </c>
      <c r="G5810" s="3" t="s">
        <v>6280</v>
      </c>
      <c r="H5810" s="3" t="s">
        <v>6281</v>
      </c>
      <c r="I5810" s="3">
        <f t="shared" si="542"/>
        <v>0</v>
      </c>
      <c r="J5810" s="3">
        <f t="shared" si="542"/>
        <v>0</v>
      </c>
      <c r="K5810" s="3">
        <f t="shared" si="542"/>
        <v>0</v>
      </c>
      <c r="L5810" s="3">
        <f t="shared" si="543"/>
        <v>0</v>
      </c>
      <c r="M5810" s="3">
        <f t="shared" si="544"/>
        <v>0</v>
      </c>
      <c r="N5810" s="3">
        <f t="shared" si="545"/>
        <v>0</v>
      </c>
      <c r="O5810" s="3">
        <v>66</v>
      </c>
      <c r="P5810" s="3">
        <v>188100</v>
      </c>
    </row>
    <row r="5811" spans="2:16" x14ac:dyDescent="0.15">
      <c r="B5811" s="5" t="s">
        <v>880</v>
      </c>
      <c r="C5811" s="16">
        <f t="shared" si="540"/>
        <v>2021</v>
      </c>
      <c r="D5811" s="16">
        <f t="shared" si="541"/>
        <v>5</v>
      </c>
      <c r="E5811" s="3" t="s">
        <v>202</v>
      </c>
      <c r="F5811" s="3" t="s">
        <v>13</v>
      </c>
      <c r="G5811" s="3" t="s">
        <v>203</v>
      </c>
      <c r="H5811" s="3" t="s">
        <v>6257</v>
      </c>
      <c r="I5811" s="3">
        <f t="shared" si="542"/>
        <v>0</v>
      </c>
      <c r="J5811" s="3">
        <f t="shared" si="542"/>
        <v>0</v>
      </c>
      <c r="K5811" s="3">
        <f t="shared" si="542"/>
        <v>0</v>
      </c>
      <c r="L5811" s="3">
        <f t="shared" si="543"/>
        <v>0</v>
      </c>
      <c r="M5811" s="3">
        <f t="shared" si="544"/>
        <v>0</v>
      </c>
      <c r="N5811" s="3">
        <f t="shared" si="545"/>
        <v>0</v>
      </c>
      <c r="O5811" s="3">
        <v>66</v>
      </c>
      <c r="P5811" s="3">
        <v>642.61</v>
      </c>
    </row>
    <row r="5812" spans="2:16" x14ac:dyDescent="0.15">
      <c r="B5812" s="5" t="s">
        <v>2243</v>
      </c>
      <c r="C5812" s="16">
        <f t="shared" si="540"/>
        <v>2021</v>
      </c>
      <c r="D5812" s="16">
        <f t="shared" si="541"/>
        <v>3</v>
      </c>
      <c r="E5812" s="3" t="s">
        <v>202</v>
      </c>
      <c r="F5812" s="3" t="s">
        <v>13</v>
      </c>
      <c r="G5812" s="3" t="s">
        <v>203</v>
      </c>
      <c r="H5812" s="3" t="s">
        <v>6793</v>
      </c>
      <c r="I5812" s="3">
        <f t="shared" si="542"/>
        <v>0</v>
      </c>
      <c r="J5812" s="3">
        <f t="shared" si="542"/>
        <v>0</v>
      </c>
      <c r="K5812" s="3">
        <f t="shared" si="542"/>
        <v>1</v>
      </c>
      <c r="L5812" s="3">
        <f t="shared" si="543"/>
        <v>0</v>
      </c>
      <c r="M5812" s="3">
        <f t="shared" si="544"/>
        <v>0</v>
      </c>
      <c r="N5812" s="3">
        <f t="shared" si="545"/>
        <v>0</v>
      </c>
      <c r="O5812" s="3">
        <v>66</v>
      </c>
      <c r="P5812" s="3">
        <v>524.63</v>
      </c>
    </row>
    <row r="5813" spans="2:16" x14ac:dyDescent="0.15">
      <c r="B5813" s="5" t="s">
        <v>524</v>
      </c>
      <c r="C5813" s="16">
        <f t="shared" si="540"/>
        <v>2021</v>
      </c>
      <c r="D5813" s="16">
        <f t="shared" si="541"/>
        <v>10</v>
      </c>
      <c r="E5813" s="3" t="s">
        <v>202</v>
      </c>
      <c r="F5813" s="3" t="s">
        <v>13</v>
      </c>
      <c r="G5813" s="3" t="s">
        <v>203</v>
      </c>
      <c r="H5813" s="3" t="s">
        <v>5294</v>
      </c>
      <c r="I5813" s="3">
        <f t="shared" si="542"/>
        <v>0</v>
      </c>
      <c r="J5813" s="3">
        <f t="shared" si="542"/>
        <v>0</v>
      </c>
      <c r="K5813" s="3">
        <f t="shared" si="542"/>
        <v>1</v>
      </c>
      <c r="L5813" s="3">
        <f t="shared" si="543"/>
        <v>0</v>
      </c>
      <c r="M5813" s="3">
        <f t="shared" si="544"/>
        <v>0</v>
      </c>
      <c r="N5813" s="3">
        <f t="shared" si="545"/>
        <v>0</v>
      </c>
      <c r="O5813" s="3">
        <v>66</v>
      </c>
      <c r="P5813" s="3">
        <v>265.61</v>
      </c>
    </row>
    <row r="5814" spans="2:16" x14ac:dyDescent="0.15">
      <c r="B5814" s="5" t="s">
        <v>413</v>
      </c>
      <c r="C5814" s="16">
        <f t="shared" si="540"/>
        <v>2021</v>
      </c>
      <c r="D5814" s="16">
        <f t="shared" si="541"/>
        <v>6</v>
      </c>
      <c r="E5814" s="3" t="s">
        <v>202</v>
      </c>
      <c r="F5814" s="3" t="s">
        <v>13</v>
      </c>
      <c r="G5814" s="3" t="s">
        <v>203</v>
      </c>
      <c r="H5814" s="3" t="s">
        <v>6300</v>
      </c>
      <c r="I5814" s="3">
        <f t="shared" si="542"/>
        <v>0</v>
      </c>
      <c r="J5814" s="3">
        <f t="shared" si="542"/>
        <v>0</v>
      </c>
      <c r="K5814" s="3">
        <f t="shared" si="542"/>
        <v>1</v>
      </c>
      <c r="L5814" s="3">
        <f t="shared" si="543"/>
        <v>0</v>
      </c>
      <c r="M5814" s="3">
        <f t="shared" si="544"/>
        <v>0</v>
      </c>
      <c r="N5814" s="3">
        <f t="shared" si="545"/>
        <v>0</v>
      </c>
      <c r="O5814" s="3">
        <v>65.72</v>
      </c>
      <c r="P5814" s="3">
        <v>1032.25</v>
      </c>
    </row>
    <row r="5815" spans="2:16" x14ac:dyDescent="0.15">
      <c r="B5815" s="5" t="s">
        <v>465</v>
      </c>
      <c r="C5815" s="16">
        <f t="shared" si="540"/>
        <v>2021</v>
      </c>
      <c r="D5815" s="16">
        <f t="shared" si="541"/>
        <v>11</v>
      </c>
      <c r="E5815" s="3" t="s">
        <v>202</v>
      </c>
      <c r="F5815" s="3" t="s">
        <v>13</v>
      </c>
      <c r="G5815" s="3" t="s">
        <v>3878</v>
      </c>
      <c r="H5815" s="3" t="s">
        <v>6795</v>
      </c>
      <c r="I5815" s="3">
        <f t="shared" si="542"/>
        <v>0</v>
      </c>
      <c r="J5815" s="3">
        <f t="shared" si="542"/>
        <v>0</v>
      </c>
      <c r="K5815" s="3">
        <f t="shared" si="542"/>
        <v>0</v>
      </c>
      <c r="L5815" s="3">
        <f t="shared" si="543"/>
        <v>0</v>
      </c>
      <c r="M5815" s="3">
        <f t="shared" si="544"/>
        <v>0</v>
      </c>
      <c r="N5815" s="3">
        <f t="shared" si="545"/>
        <v>0</v>
      </c>
      <c r="O5815" s="3">
        <v>65.64</v>
      </c>
      <c r="P5815" s="3">
        <v>1111.01</v>
      </c>
    </row>
    <row r="5816" spans="2:16" x14ac:dyDescent="0.15">
      <c r="B5816" s="5" t="s">
        <v>1306</v>
      </c>
      <c r="C5816" s="16">
        <f t="shared" si="540"/>
        <v>2021</v>
      </c>
      <c r="D5816" s="16">
        <f t="shared" si="541"/>
        <v>12</v>
      </c>
      <c r="E5816" s="3" t="s">
        <v>202</v>
      </c>
      <c r="F5816" s="3" t="s">
        <v>13</v>
      </c>
      <c r="G5816" s="3" t="s">
        <v>1281</v>
      </c>
      <c r="H5816" s="3" t="s">
        <v>5925</v>
      </c>
      <c r="I5816" s="3">
        <f t="shared" si="542"/>
        <v>0</v>
      </c>
      <c r="J5816" s="3">
        <f t="shared" si="542"/>
        <v>0</v>
      </c>
      <c r="K5816" s="3">
        <f t="shared" si="542"/>
        <v>1</v>
      </c>
      <c r="L5816" s="3">
        <f t="shared" si="543"/>
        <v>0</v>
      </c>
      <c r="M5816" s="3">
        <f t="shared" si="544"/>
        <v>0</v>
      </c>
      <c r="N5816" s="3">
        <f t="shared" si="545"/>
        <v>0</v>
      </c>
      <c r="O5816" s="3">
        <v>64.959999999999894</v>
      </c>
      <c r="P5816" s="3">
        <v>336.84</v>
      </c>
    </row>
    <row r="5817" spans="2:16" x14ac:dyDescent="0.15">
      <c r="B5817" s="5" t="s">
        <v>2391</v>
      </c>
      <c r="C5817" s="16">
        <f t="shared" si="540"/>
        <v>2021</v>
      </c>
      <c r="D5817" s="16">
        <f t="shared" si="541"/>
        <v>4</v>
      </c>
      <c r="E5817" s="3" t="s">
        <v>202</v>
      </c>
      <c r="F5817" s="3" t="s">
        <v>13</v>
      </c>
      <c r="G5817" s="3" t="s">
        <v>1281</v>
      </c>
      <c r="H5817" s="3" t="s">
        <v>6797</v>
      </c>
      <c r="I5817" s="3">
        <f t="shared" si="542"/>
        <v>0</v>
      </c>
      <c r="J5817" s="3">
        <f t="shared" si="542"/>
        <v>0</v>
      </c>
      <c r="K5817" s="3">
        <f t="shared" si="542"/>
        <v>1</v>
      </c>
      <c r="L5817" s="3">
        <f t="shared" si="543"/>
        <v>0</v>
      </c>
      <c r="M5817" s="3">
        <f t="shared" si="544"/>
        <v>0</v>
      </c>
      <c r="N5817" s="3">
        <f t="shared" si="545"/>
        <v>0</v>
      </c>
      <c r="O5817" s="3">
        <v>64.459999999999894</v>
      </c>
      <c r="P5817" s="3">
        <v>479.67</v>
      </c>
    </row>
    <row r="5818" spans="2:16" x14ac:dyDescent="0.15">
      <c r="B5818" s="5" t="s">
        <v>471</v>
      </c>
      <c r="C5818" s="16">
        <f t="shared" si="540"/>
        <v>2021</v>
      </c>
      <c r="D5818" s="16">
        <f t="shared" si="541"/>
        <v>12</v>
      </c>
      <c r="E5818" s="3" t="s">
        <v>202</v>
      </c>
      <c r="F5818" s="3" t="s">
        <v>13</v>
      </c>
      <c r="G5818" s="3" t="s">
        <v>203</v>
      </c>
      <c r="H5818" s="3" t="s">
        <v>6798</v>
      </c>
      <c r="I5818" s="3">
        <f t="shared" si="542"/>
        <v>0</v>
      </c>
      <c r="J5818" s="3">
        <f t="shared" si="542"/>
        <v>0</v>
      </c>
      <c r="K5818" s="3">
        <f t="shared" si="542"/>
        <v>1</v>
      </c>
      <c r="L5818" s="3">
        <f t="shared" si="543"/>
        <v>0</v>
      </c>
      <c r="M5818" s="3">
        <f t="shared" si="544"/>
        <v>0</v>
      </c>
      <c r="N5818" s="3">
        <f t="shared" si="545"/>
        <v>0</v>
      </c>
      <c r="O5818" s="3">
        <v>64</v>
      </c>
      <c r="P5818" s="3">
        <v>634.99</v>
      </c>
    </row>
    <row r="5819" spans="2:16" x14ac:dyDescent="0.15">
      <c r="B5819" s="5" t="s">
        <v>6800</v>
      </c>
      <c r="C5819" s="16">
        <f t="shared" si="540"/>
        <v>2021</v>
      </c>
      <c r="D5819" s="16">
        <f t="shared" si="541"/>
        <v>3</v>
      </c>
      <c r="E5819" s="3" t="s">
        <v>202</v>
      </c>
      <c r="F5819" s="3" t="s">
        <v>13</v>
      </c>
      <c r="G5819" s="3" t="s">
        <v>2706</v>
      </c>
      <c r="H5819" s="3" t="s">
        <v>1340</v>
      </c>
      <c r="I5819" s="3">
        <f t="shared" si="542"/>
        <v>0</v>
      </c>
      <c r="J5819" s="3">
        <f t="shared" si="542"/>
        <v>0</v>
      </c>
      <c r="K5819" s="3">
        <f t="shared" si="542"/>
        <v>1</v>
      </c>
      <c r="L5819" s="3">
        <f t="shared" si="543"/>
        <v>0</v>
      </c>
      <c r="M5819" s="3">
        <f t="shared" si="544"/>
        <v>0</v>
      </c>
      <c r="N5819" s="3">
        <f t="shared" si="545"/>
        <v>0</v>
      </c>
      <c r="O5819" s="3">
        <v>63.84</v>
      </c>
      <c r="P5819" s="3">
        <v>943.67</v>
      </c>
    </row>
    <row r="5820" spans="2:16" x14ac:dyDescent="0.15">
      <c r="B5820" s="5" t="s">
        <v>1659</v>
      </c>
      <c r="C5820" s="16">
        <f t="shared" si="540"/>
        <v>2020</v>
      </c>
      <c r="D5820" s="16">
        <f t="shared" si="541"/>
        <v>11</v>
      </c>
      <c r="E5820" s="3" t="s">
        <v>20</v>
      </c>
      <c r="F5820" s="3" t="s">
        <v>12</v>
      </c>
      <c r="G5820" s="3" t="s">
        <v>13</v>
      </c>
      <c r="H5820" s="3" t="s">
        <v>1019</v>
      </c>
      <c r="I5820" s="3">
        <f t="shared" si="542"/>
        <v>0</v>
      </c>
      <c r="J5820" s="3">
        <f t="shared" si="542"/>
        <v>0</v>
      </c>
      <c r="K5820" s="3">
        <f t="shared" si="542"/>
        <v>0</v>
      </c>
      <c r="L5820" s="3">
        <f t="shared" si="543"/>
        <v>0</v>
      </c>
      <c r="M5820" s="3">
        <f t="shared" si="544"/>
        <v>0</v>
      </c>
      <c r="N5820" s="3">
        <f t="shared" si="545"/>
        <v>0</v>
      </c>
      <c r="O5820" s="3">
        <v>25800</v>
      </c>
      <c r="P5820" s="3">
        <v>58712.51</v>
      </c>
    </row>
    <row r="5821" spans="2:16" x14ac:dyDescent="0.15">
      <c r="B5821" s="5" t="s">
        <v>305</v>
      </c>
      <c r="C5821" s="16">
        <f t="shared" si="540"/>
        <v>2021</v>
      </c>
      <c r="D5821" s="16">
        <f t="shared" si="541"/>
        <v>2</v>
      </c>
      <c r="E5821" s="3" t="s">
        <v>202</v>
      </c>
      <c r="F5821" s="3" t="s">
        <v>12</v>
      </c>
      <c r="G5821" s="3" t="s">
        <v>203</v>
      </c>
      <c r="H5821" s="3" t="s">
        <v>6211</v>
      </c>
      <c r="I5821" s="3">
        <f t="shared" si="542"/>
        <v>0</v>
      </c>
      <c r="J5821" s="3">
        <f t="shared" si="542"/>
        <v>0</v>
      </c>
      <c r="K5821" s="3">
        <f t="shared" si="542"/>
        <v>1</v>
      </c>
      <c r="L5821" s="3">
        <f t="shared" si="543"/>
        <v>0</v>
      </c>
      <c r="M5821" s="3">
        <f t="shared" si="544"/>
        <v>0</v>
      </c>
      <c r="N5821" s="3">
        <f t="shared" si="545"/>
        <v>0</v>
      </c>
      <c r="O5821" s="3">
        <v>63</v>
      </c>
      <c r="P5821" s="3">
        <v>281.76</v>
      </c>
    </row>
    <row r="5822" spans="2:16" x14ac:dyDescent="0.15">
      <c r="B5822" s="5" t="s">
        <v>579</v>
      </c>
      <c r="C5822" s="16">
        <f t="shared" si="540"/>
        <v>2021</v>
      </c>
      <c r="D5822" s="16">
        <f t="shared" si="541"/>
        <v>12</v>
      </c>
      <c r="E5822" s="3" t="s">
        <v>202</v>
      </c>
      <c r="F5822" s="3" t="s">
        <v>13</v>
      </c>
      <c r="G5822" s="3" t="s">
        <v>3878</v>
      </c>
      <c r="H5822" s="3" t="s">
        <v>1340</v>
      </c>
      <c r="I5822" s="3">
        <f t="shared" si="542"/>
        <v>0</v>
      </c>
      <c r="J5822" s="3">
        <f t="shared" si="542"/>
        <v>0</v>
      </c>
      <c r="K5822" s="3">
        <f t="shared" si="542"/>
        <v>1</v>
      </c>
      <c r="L5822" s="3">
        <f t="shared" si="543"/>
        <v>0</v>
      </c>
      <c r="M5822" s="3">
        <f t="shared" si="544"/>
        <v>0</v>
      </c>
      <c r="N5822" s="3">
        <f t="shared" si="545"/>
        <v>0</v>
      </c>
      <c r="O5822" s="3">
        <v>62.82</v>
      </c>
      <c r="P5822" s="3">
        <v>1031.32</v>
      </c>
    </row>
    <row r="5823" spans="2:16" x14ac:dyDescent="0.15">
      <c r="B5823" s="5" t="s">
        <v>312</v>
      </c>
      <c r="C5823" s="16">
        <f t="shared" si="540"/>
        <v>2021</v>
      </c>
      <c r="D5823" s="16">
        <f t="shared" si="541"/>
        <v>7</v>
      </c>
      <c r="E5823" s="3" t="s">
        <v>202</v>
      </c>
      <c r="F5823" s="3" t="s">
        <v>13</v>
      </c>
      <c r="G5823" s="3" t="s">
        <v>203</v>
      </c>
      <c r="H5823" s="3" t="s">
        <v>1340</v>
      </c>
      <c r="I5823" s="3">
        <f t="shared" si="542"/>
        <v>0</v>
      </c>
      <c r="J5823" s="3">
        <f t="shared" si="542"/>
        <v>0</v>
      </c>
      <c r="K5823" s="3">
        <f t="shared" si="542"/>
        <v>1</v>
      </c>
      <c r="L5823" s="3">
        <f t="shared" si="543"/>
        <v>0</v>
      </c>
      <c r="M5823" s="3">
        <f t="shared" si="544"/>
        <v>0</v>
      </c>
      <c r="N5823" s="3">
        <f t="shared" si="545"/>
        <v>0</v>
      </c>
      <c r="O5823" s="3">
        <v>62.4</v>
      </c>
      <c r="P5823" s="3">
        <v>491.36</v>
      </c>
    </row>
    <row r="5824" spans="2:16" x14ac:dyDescent="0.15">
      <c r="B5824" s="5" t="s">
        <v>1157</v>
      </c>
      <c r="C5824" s="16">
        <f t="shared" si="540"/>
        <v>2021</v>
      </c>
      <c r="D5824" s="16">
        <f t="shared" si="541"/>
        <v>7</v>
      </c>
      <c r="E5824" s="3" t="s">
        <v>202</v>
      </c>
      <c r="F5824" s="3" t="s">
        <v>13</v>
      </c>
      <c r="G5824" s="3" t="s">
        <v>203</v>
      </c>
      <c r="H5824" s="3" t="s">
        <v>1340</v>
      </c>
      <c r="I5824" s="3">
        <f t="shared" si="542"/>
        <v>0</v>
      </c>
      <c r="J5824" s="3">
        <f t="shared" si="542"/>
        <v>0</v>
      </c>
      <c r="K5824" s="3">
        <f t="shared" si="542"/>
        <v>1</v>
      </c>
      <c r="L5824" s="3">
        <f t="shared" si="543"/>
        <v>0</v>
      </c>
      <c r="M5824" s="3">
        <f t="shared" si="544"/>
        <v>0</v>
      </c>
      <c r="N5824" s="3">
        <f t="shared" si="545"/>
        <v>0</v>
      </c>
      <c r="O5824" s="3">
        <v>62.4</v>
      </c>
      <c r="P5824" s="3">
        <v>478.75</v>
      </c>
    </row>
    <row r="5825" spans="2:16" x14ac:dyDescent="0.15">
      <c r="B5825" s="5" t="s">
        <v>2203</v>
      </c>
      <c r="C5825" s="16">
        <f t="shared" si="540"/>
        <v>2021</v>
      </c>
      <c r="D5825" s="16">
        <f t="shared" si="541"/>
        <v>9</v>
      </c>
      <c r="E5825" s="3" t="s">
        <v>202</v>
      </c>
      <c r="F5825" s="3" t="s">
        <v>13</v>
      </c>
      <c r="G5825" s="3" t="s">
        <v>2715</v>
      </c>
      <c r="H5825" s="3" t="s">
        <v>6801</v>
      </c>
      <c r="I5825" s="3">
        <f t="shared" si="542"/>
        <v>0</v>
      </c>
      <c r="J5825" s="3">
        <f t="shared" si="542"/>
        <v>0</v>
      </c>
      <c r="K5825" s="3">
        <f t="shared" si="542"/>
        <v>1</v>
      </c>
      <c r="L5825" s="3">
        <f t="shared" si="543"/>
        <v>0</v>
      </c>
      <c r="M5825" s="3">
        <f t="shared" si="544"/>
        <v>0</v>
      </c>
      <c r="N5825" s="3">
        <f t="shared" si="545"/>
        <v>0</v>
      </c>
      <c r="O5825" s="3">
        <v>62.1</v>
      </c>
      <c r="P5825" s="3">
        <v>939.6</v>
      </c>
    </row>
    <row r="5826" spans="2:16" x14ac:dyDescent="0.15">
      <c r="B5826" s="5" t="s">
        <v>1659</v>
      </c>
      <c r="C5826" s="16">
        <f t="shared" si="540"/>
        <v>2020</v>
      </c>
      <c r="D5826" s="16">
        <f t="shared" si="541"/>
        <v>11</v>
      </c>
      <c r="E5826" s="3" t="s">
        <v>20</v>
      </c>
      <c r="F5826" s="3" t="s">
        <v>12</v>
      </c>
      <c r="G5826" s="3" t="s">
        <v>13</v>
      </c>
      <c r="H5826" s="3" t="s">
        <v>1019</v>
      </c>
      <c r="I5826" s="3">
        <f t="shared" si="542"/>
        <v>0</v>
      </c>
      <c r="J5826" s="3">
        <f t="shared" si="542"/>
        <v>0</v>
      </c>
      <c r="K5826" s="3">
        <f t="shared" si="542"/>
        <v>0</v>
      </c>
      <c r="L5826" s="3">
        <f t="shared" si="543"/>
        <v>0</v>
      </c>
      <c r="M5826" s="3">
        <f t="shared" si="544"/>
        <v>0</v>
      </c>
      <c r="N5826" s="3">
        <f t="shared" si="545"/>
        <v>0</v>
      </c>
      <c r="O5826" s="3">
        <v>25000</v>
      </c>
      <c r="P5826" s="3">
        <v>57948.66</v>
      </c>
    </row>
    <row r="5827" spans="2:16" x14ac:dyDescent="0.15">
      <c r="B5827" s="5" t="s">
        <v>490</v>
      </c>
      <c r="C5827" s="16">
        <f t="shared" si="540"/>
        <v>2021</v>
      </c>
      <c r="D5827" s="16">
        <f t="shared" si="541"/>
        <v>6</v>
      </c>
      <c r="E5827" s="3" t="s">
        <v>20</v>
      </c>
      <c r="F5827" s="3" t="s">
        <v>12</v>
      </c>
      <c r="G5827" s="3" t="s">
        <v>13</v>
      </c>
      <c r="H5827" s="3" t="s">
        <v>1019</v>
      </c>
      <c r="I5827" s="3">
        <f t="shared" si="542"/>
        <v>0</v>
      </c>
      <c r="J5827" s="3">
        <f t="shared" si="542"/>
        <v>0</v>
      </c>
      <c r="K5827" s="3">
        <f t="shared" si="542"/>
        <v>0</v>
      </c>
      <c r="L5827" s="3">
        <f t="shared" si="543"/>
        <v>0</v>
      </c>
      <c r="M5827" s="3">
        <f t="shared" si="544"/>
        <v>0</v>
      </c>
      <c r="N5827" s="3">
        <f t="shared" si="545"/>
        <v>0</v>
      </c>
      <c r="O5827" s="3">
        <v>52000</v>
      </c>
      <c r="P5827" s="3">
        <v>158060.81</v>
      </c>
    </row>
    <row r="5828" spans="2:16" x14ac:dyDescent="0.15">
      <c r="B5828" s="5" t="s">
        <v>1025</v>
      </c>
      <c r="C5828" s="16">
        <f t="shared" ref="C5828:C5891" si="546">YEAR(B5828)</f>
        <v>2021</v>
      </c>
      <c r="D5828" s="16">
        <f t="shared" ref="D5828:D5891" si="547">MONTH(B5828)</f>
        <v>5</v>
      </c>
      <c r="E5828" s="3" t="s">
        <v>20</v>
      </c>
      <c r="F5828" s="3" t="s">
        <v>12</v>
      </c>
      <c r="G5828" s="3" t="s">
        <v>13</v>
      </c>
      <c r="H5828" s="3" t="s">
        <v>1019</v>
      </c>
      <c r="I5828" s="3">
        <f t="shared" ref="I5828:K5891" si="548">MIN(1,IFERROR(SEARCH(I$2,$H5828),0))</f>
        <v>0</v>
      </c>
      <c r="J5828" s="3">
        <f t="shared" si="548"/>
        <v>0</v>
      </c>
      <c r="K5828" s="3">
        <f t="shared" si="548"/>
        <v>0</v>
      </c>
      <c r="L5828" s="3">
        <f t="shared" ref="L5828:L5891" si="549">IF(I5828*J5828=1,"Гороховый изолят",IF(I5828*K5828=1,"Гороховый концентрат",0))</f>
        <v>0</v>
      </c>
      <c r="M5828" s="3">
        <f t="shared" ref="M5828:M5891" si="550">$I5828*J5828</f>
        <v>0</v>
      </c>
      <c r="N5828" s="3">
        <f t="shared" ref="N5828:N5891" si="551">$I5828*K5828</f>
        <v>0</v>
      </c>
      <c r="O5828" s="3">
        <v>48000</v>
      </c>
      <c r="P5828" s="3">
        <v>136058.78</v>
      </c>
    </row>
    <row r="5829" spans="2:16" x14ac:dyDescent="0.15">
      <c r="B5829" s="5" t="s">
        <v>1025</v>
      </c>
      <c r="C5829" s="16">
        <f t="shared" si="546"/>
        <v>2021</v>
      </c>
      <c r="D5829" s="16">
        <f t="shared" si="547"/>
        <v>5</v>
      </c>
      <c r="E5829" s="3" t="s">
        <v>20</v>
      </c>
      <c r="F5829" s="3" t="s">
        <v>12</v>
      </c>
      <c r="G5829" s="3" t="s">
        <v>13</v>
      </c>
      <c r="H5829" s="3" t="s">
        <v>1019</v>
      </c>
      <c r="I5829" s="3">
        <f t="shared" si="548"/>
        <v>0</v>
      </c>
      <c r="J5829" s="3">
        <f t="shared" si="548"/>
        <v>0</v>
      </c>
      <c r="K5829" s="3">
        <f t="shared" si="548"/>
        <v>0</v>
      </c>
      <c r="L5829" s="3">
        <f t="shared" si="549"/>
        <v>0</v>
      </c>
      <c r="M5829" s="3">
        <f t="shared" si="550"/>
        <v>0</v>
      </c>
      <c r="N5829" s="3">
        <f t="shared" si="551"/>
        <v>0</v>
      </c>
      <c r="O5829" s="3">
        <v>20500</v>
      </c>
      <c r="P5829" s="3">
        <v>67627.759999999893</v>
      </c>
    </row>
    <row r="5830" spans="2:16" x14ac:dyDescent="0.15">
      <c r="B5830" s="5">
        <v>45644</v>
      </c>
      <c r="C5830" s="16">
        <f t="shared" si="546"/>
        <v>2024</v>
      </c>
      <c r="D5830" s="16">
        <f t="shared" si="547"/>
        <v>12</v>
      </c>
      <c r="E5830" s="3" t="s">
        <v>11</v>
      </c>
      <c r="F5830" s="3" t="s">
        <v>12</v>
      </c>
      <c r="G5830" s="3" t="s">
        <v>13</v>
      </c>
      <c r="H5830" s="3" t="s">
        <v>688</v>
      </c>
      <c r="I5830" s="3">
        <f t="shared" si="548"/>
        <v>0</v>
      </c>
      <c r="J5830" s="3">
        <f t="shared" si="548"/>
        <v>0</v>
      </c>
      <c r="K5830" s="3">
        <f t="shared" si="548"/>
        <v>0</v>
      </c>
      <c r="L5830" s="3">
        <f t="shared" si="549"/>
        <v>0</v>
      </c>
      <c r="M5830" s="3">
        <f t="shared" si="550"/>
        <v>0</v>
      </c>
      <c r="N5830" s="3">
        <f t="shared" si="551"/>
        <v>0</v>
      </c>
      <c r="O5830" s="3">
        <v>156000</v>
      </c>
      <c r="P5830" s="3">
        <v>293302.63</v>
      </c>
    </row>
    <row r="5831" spans="2:16" x14ac:dyDescent="0.15">
      <c r="B5831" s="5">
        <v>45510</v>
      </c>
      <c r="C5831" s="16">
        <f t="shared" si="546"/>
        <v>2024</v>
      </c>
      <c r="D5831" s="16">
        <f t="shared" si="547"/>
        <v>8</v>
      </c>
      <c r="E5831" s="3" t="s">
        <v>11</v>
      </c>
      <c r="F5831" s="3" t="s">
        <v>12</v>
      </c>
      <c r="G5831" s="3" t="s">
        <v>13</v>
      </c>
      <c r="H5831" s="3" t="s">
        <v>2376</v>
      </c>
      <c r="I5831" s="3">
        <f t="shared" si="548"/>
        <v>0</v>
      </c>
      <c r="J5831" s="3">
        <f t="shared" si="548"/>
        <v>0</v>
      </c>
      <c r="K5831" s="3">
        <f t="shared" si="548"/>
        <v>0</v>
      </c>
      <c r="L5831" s="3">
        <f t="shared" si="549"/>
        <v>0</v>
      </c>
      <c r="M5831" s="3">
        <f t="shared" si="550"/>
        <v>0</v>
      </c>
      <c r="N5831" s="3">
        <f t="shared" si="551"/>
        <v>0</v>
      </c>
      <c r="O5831" s="3">
        <v>20500</v>
      </c>
      <c r="P5831" s="3">
        <v>42229.89</v>
      </c>
    </row>
    <row r="5832" spans="2:16" x14ac:dyDescent="0.15">
      <c r="B5832" s="5">
        <v>45587</v>
      </c>
      <c r="C5832" s="16">
        <f t="shared" si="546"/>
        <v>2024</v>
      </c>
      <c r="D5832" s="16">
        <f t="shared" si="547"/>
        <v>10</v>
      </c>
      <c r="E5832" s="3" t="s">
        <v>11</v>
      </c>
      <c r="F5832" s="3" t="s">
        <v>12</v>
      </c>
      <c r="G5832" s="3" t="s">
        <v>13</v>
      </c>
      <c r="H5832" s="3" t="s">
        <v>2378</v>
      </c>
      <c r="I5832" s="3">
        <f t="shared" si="548"/>
        <v>0</v>
      </c>
      <c r="J5832" s="3">
        <f t="shared" si="548"/>
        <v>0</v>
      </c>
      <c r="K5832" s="3">
        <f t="shared" si="548"/>
        <v>0</v>
      </c>
      <c r="L5832" s="3">
        <f t="shared" si="549"/>
        <v>0</v>
      </c>
      <c r="M5832" s="3">
        <f t="shared" si="550"/>
        <v>0</v>
      </c>
      <c r="N5832" s="3">
        <f t="shared" si="551"/>
        <v>0</v>
      </c>
      <c r="O5832" s="3">
        <v>20500</v>
      </c>
      <c r="P5832" s="3">
        <v>40865.730000000003</v>
      </c>
    </row>
    <row r="5833" spans="2:16" x14ac:dyDescent="0.15">
      <c r="B5833" s="5">
        <v>45567</v>
      </c>
      <c r="C5833" s="16">
        <f t="shared" si="546"/>
        <v>2024</v>
      </c>
      <c r="D5833" s="16">
        <f t="shared" si="547"/>
        <v>10</v>
      </c>
      <c r="E5833" s="3" t="s">
        <v>11</v>
      </c>
      <c r="F5833" s="3" t="s">
        <v>12</v>
      </c>
      <c r="G5833" s="3" t="s">
        <v>13</v>
      </c>
      <c r="H5833" s="3" t="s">
        <v>2373</v>
      </c>
      <c r="I5833" s="3">
        <f t="shared" si="548"/>
        <v>0</v>
      </c>
      <c r="J5833" s="3">
        <f t="shared" si="548"/>
        <v>0</v>
      </c>
      <c r="K5833" s="3">
        <f t="shared" si="548"/>
        <v>0</v>
      </c>
      <c r="L5833" s="3">
        <f t="shared" si="549"/>
        <v>0</v>
      </c>
      <c r="M5833" s="3">
        <f t="shared" si="550"/>
        <v>0</v>
      </c>
      <c r="N5833" s="3">
        <f t="shared" si="551"/>
        <v>0</v>
      </c>
      <c r="O5833" s="3">
        <v>20500</v>
      </c>
      <c r="P5833" s="3">
        <v>60986.78</v>
      </c>
    </row>
    <row r="5834" spans="2:16" x14ac:dyDescent="0.15">
      <c r="B5834" s="5" t="s">
        <v>3126</v>
      </c>
      <c r="C5834" s="16">
        <f t="shared" si="546"/>
        <v>2021</v>
      </c>
      <c r="D5834" s="16">
        <f t="shared" si="547"/>
        <v>9</v>
      </c>
      <c r="E5834" s="3" t="s">
        <v>202</v>
      </c>
      <c r="F5834" s="3" t="s">
        <v>208</v>
      </c>
      <c r="G5834" s="3" t="s">
        <v>1281</v>
      </c>
      <c r="H5834" s="3" t="s">
        <v>6816</v>
      </c>
      <c r="I5834" s="3">
        <f t="shared" si="548"/>
        <v>0</v>
      </c>
      <c r="J5834" s="3">
        <f t="shared" si="548"/>
        <v>0</v>
      </c>
      <c r="K5834" s="3">
        <f t="shared" si="548"/>
        <v>0</v>
      </c>
      <c r="L5834" s="3">
        <f t="shared" si="549"/>
        <v>0</v>
      </c>
      <c r="M5834" s="3">
        <f t="shared" si="550"/>
        <v>0</v>
      </c>
      <c r="N5834" s="3">
        <f t="shared" si="551"/>
        <v>0</v>
      </c>
      <c r="O5834" s="3">
        <v>60</v>
      </c>
      <c r="P5834" s="3">
        <v>526.20000000000005</v>
      </c>
    </row>
    <row r="5835" spans="2:16" x14ac:dyDescent="0.15">
      <c r="B5835" s="5" t="s">
        <v>871</v>
      </c>
      <c r="C5835" s="16">
        <f t="shared" si="546"/>
        <v>2021</v>
      </c>
      <c r="D5835" s="16">
        <f t="shared" si="547"/>
        <v>9</v>
      </c>
      <c r="E5835" s="3" t="s">
        <v>202</v>
      </c>
      <c r="F5835" s="3" t="s">
        <v>208</v>
      </c>
      <c r="G5835" s="3" t="s">
        <v>1281</v>
      </c>
      <c r="H5835" s="3" t="s">
        <v>6817</v>
      </c>
      <c r="I5835" s="3">
        <f t="shared" si="548"/>
        <v>0</v>
      </c>
      <c r="J5835" s="3">
        <f t="shared" si="548"/>
        <v>0</v>
      </c>
      <c r="K5835" s="3">
        <f t="shared" si="548"/>
        <v>0</v>
      </c>
      <c r="L5835" s="3">
        <f t="shared" si="549"/>
        <v>0</v>
      </c>
      <c r="M5835" s="3">
        <f t="shared" si="550"/>
        <v>0</v>
      </c>
      <c r="N5835" s="3">
        <f t="shared" si="551"/>
        <v>0</v>
      </c>
      <c r="O5835" s="3">
        <v>60</v>
      </c>
      <c r="P5835" s="3">
        <v>526.20000000000005</v>
      </c>
    </row>
    <row r="5836" spans="2:16" x14ac:dyDescent="0.15">
      <c r="B5836" s="5" t="s">
        <v>3547</v>
      </c>
      <c r="C5836" s="16">
        <f t="shared" si="546"/>
        <v>2021</v>
      </c>
      <c r="D5836" s="16">
        <f t="shared" si="547"/>
        <v>8</v>
      </c>
      <c r="E5836" s="3" t="s">
        <v>202</v>
      </c>
      <c r="F5836" s="3" t="s">
        <v>208</v>
      </c>
      <c r="G5836" s="3" t="s">
        <v>1281</v>
      </c>
      <c r="H5836" s="3" t="s">
        <v>6817</v>
      </c>
      <c r="I5836" s="3">
        <f t="shared" si="548"/>
        <v>0</v>
      </c>
      <c r="J5836" s="3">
        <f t="shared" si="548"/>
        <v>0</v>
      </c>
      <c r="K5836" s="3">
        <f t="shared" si="548"/>
        <v>0</v>
      </c>
      <c r="L5836" s="3">
        <f t="shared" si="549"/>
        <v>0</v>
      </c>
      <c r="M5836" s="3">
        <f t="shared" si="550"/>
        <v>0</v>
      </c>
      <c r="N5836" s="3">
        <f t="shared" si="551"/>
        <v>0</v>
      </c>
      <c r="O5836" s="3">
        <v>60</v>
      </c>
      <c r="P5836" s="3">
        <v>520.79999999999905</v>
      </c>
    </row>
    <row r="5837" spans="2:16" x14ac:dyDescent="0.15">
      <c r="B5837" s="5" t="s">
        <v>110</v>
      </c>
      <c r="C5837" s="16">
        <f t="shared" si="546"/>
        <v>2021</v>
      </c>
      <c r="D5837" s="16">
        <f t="shared" si="547"/>
        <v>5</v>
      </c>
      <c r="E5837" s="3" t="s">
        <v>202</v>
      </c>
      <c r="F5837" s="3" t="s">
        <v>13</v>
      </c>
      <c r="G5837" s="3" t="s">
        <v>203</v>
      </c>
      <c r="H5837" s="3" t="s">
        <v>4301</v>
      </c>
      <c r="I5837" s="3">
        <f t="shared" si="548"/>
        <v>0</v>
      </c>
      <c r="J5837" s="3">
        <f t="shared" si="548"/>
        <v>0</v>
      </c>
      <c r="K5837" s="3">
        <f t="shared" si="548"/>
        <v>0</v>
      </c>
      <c r="L5837" s="3">
        <f t="shared" si="549"/>
        <v>0</v>
      </c>
      <c r="M5837" s="3">
        <f t="shared" si="550"/>
        <v>0</v>
      </c>
      <c r="N5837" s="3">
        <f t="shared" si="551"/>
        <v>0</v>
      </c>
      <c r="O5837" s="3">
        <v>60</v>
      </c>
      <c r="P5837" s="3">
        <v>45.12</v>
      </c>
    </row>
    <row r="5838" spans="2:16" x14ac:dyDescent="0.15">
      <c r="B5838" s="5" t="s">
        <v>1337</v>
      </c>
      <c r="C5838" s="16">
        <f t="shared" si="546"/>
        <v>2021</v>
      </c>
      <c r="D5838" s="16">
        <f t="shared" si="547"/>
        <v>4</v>
      </c>
      <c r="E5838" s="3" t="s">
        <v>202</v>
      </c>
      <c r="F5838" s="3" t="s">
        <v>13</v>
      </c>
      <c r="G5838" s="3" t="s">
        <v>203</v>
      </c>
      <c r="H5838" s="3" t="s">
        <v>4301</v>
      </c>
      <c r="I5838" s="3">
        <f t="shared" si="548"/>
        <v>0</v>
      </c>
      <c r="J5838" s="3">
        <f t="shared" si="548"/>
        <v>0</v>
      </c>
      <c r="K5838" s="3">
        <f t="shared" si="548"/>
        <v>0</v>
      </c>
      <c r="L5838" s="3">
        <f t="shared" si="549"/>
        <v>0</v>
      </c>
      <c r="M5838" s="3">
        <f t="shared" si="550"/>
        <v>0</v>
      </c>
      <c r="N5838" s="3">
        <f t="shared" si="551"/>
        <v>0</v>
      </c>
      <c r="O5838" s="3">
        <v>60</v>
      </c>
      <c r="P5838" s="3">
        <v>43.41</v>
      </c>
    </row>
    <row r="5839" spans="2:16" x14ac:dyDescent="0.15">
      <c r="B5839" s="5" t="s">
        <v>2524</v>
      </c>
      <c r="C5839" s="16">
        <f t="shared" si="546"/>
        <v>2021</v>
      </c>
      <c r="D5839" s="16">
        <f t="shared" si="547"/>
        <v>9</v>
      </c>
      <c r="E5839" s="3" t="s">
        <v>202</v>
      </c>
      <c r="F5839" s="3" t="s">
        <v>13</v>
      </c>
      <c r="G5839" s="3" t="s">
        <v>2706</v>
      </c>
      <c r="H5839" s="3" t="s">
        <v>5986</v>
      </c>
      <c r="I5839" s="3">
        <f t="shared" si="548"/>
        <v>0</v>
      </c>
      <c r="J5839" s="3">
        <f t="shared" si="548"/>
        <v>0</v>
      </c>
      <c r="K5839" s="3">
        <f t="shared" si="548"/>
        <v>1</v>
      </c>
      <c r="L5839" s="3">
        <f t="shared" si="549"/>
        <v>0</v>
      </c>
      <c r="M5839" s="3">
        <f t="shared" si="550"/>
        <v>0</v>
      </c>
      <c r="N5839" s="3">
        <f t="shared" si="551"/>
        <v>0</v>
      </c>
      <c r="O5839" s="3">
        <v>59</v>
      </c>
      <c r="P5839" s="3">
        <v>59.4</v>
      </c>
    </row>
    <row r="5840" spans="2:16" x14ac:dyDescent="0.15">
      <c r="B5840" s="5" t="s">
        <v>829</v>
      </c>
      <c r="C5840" s="16">
        <f t="shared" si="546"/>
        <v>2021</v>
      </c>
      <c r="D5840" s="16">
        <f t="shared" si="547"/>
        <v>1</v>
      </c>
      <c r="E5840" s="3" t="s">
        <v>202</v>
      </c>
      <c r="F5840" s="3" t="s">
        <v>13</v>
      </c>
      <c r="G5840" s="3" t="s">
        <v>943</v>
      </c>
      <c r="H5840" s="3" t="s">
        <v>1340</v>
      </c>
      <c r="I5840" s="3">
        <f t="shared" si="548"/>
        <v>0</v>
      </c>
      <c r="J5840" s="3">
        <f t="shared" si="548"/>
        <v>0</v>
      </c>
      <c r="K5840" s="3">
        <f t="shared" si="548"/>
        <v>1</v>
      </c>
      <c r="L5840" s="3">
        <f t="shared" si="549"/>
        <v>0</v>
      </c>
      <c r="M5840" s="3">
        <f t="shared" si="550"/>
        <v>0</v>
      </c>
      <c r="N5840" s="3">
        <f t="shared" si="551"/>
        <v>0</v>
      </c>
      <c r="O5840" s="3">
        <v>58.94</v>
      </c>
      <c r="P5840" s="3">
        <v>546.02</v>
      </c>
    </row>
    <row r="5841" spans="2:16" x14ac:dyDescent="0.15">
      <c r="B5841" s="5" t="s">
        <v>312</v>
      </c>
      <c r="C5841" s="16">
        <f t="shared" si="546"/>
        <v>2021</v>
      </c>
      <c r="D5841" s="16">
        <f t="shared" si="547"/>
        <v>7</v>
      </c>
      <c r="E5841" s="3" t="s">
        <v>202</v>
      </c>
      <c r="F5841" s="3" t="s">
        <v>13</v>
      </c>
      <c r="G5841" s="3" t="s">
        <v>1281</v>
      </c>
      <c r="H5841" s="3" t="s">
        <v>5925</v>
      </c>
      <c r="I5841" s="3">
        <f t="shared" si="548"/>
        <v>0</v>
      </c>
      <c r="J5841" s="3">
        <f t="shared" si="548"/>
        <v>0</v>
      </c>
      <c r="K5841" s="3">
        <f t="shared" si="548"/>
        <v>1</v>
      </c>
      <c r="L5841" s="3">
        <f t="shared" si="549"/>
        <v>0</v>
      </c>
      <c r="M5841" s="3">
        <f t="shared" si="550"/>
        <v>0</v>
      </c>
      <c r="N5841" s="3">
        <f t="shared" si="551"/>
        <v>0</v>
      </c>
      <c r="O5841" s="3">
        <v>58.63</v>
      </c>
      <c r="P5841" s="3">
        <v>780.09</v>
      </c>
    </row>
    <row r="5842" spans="2:16" x14ac:dyDescent="0.15">
      <c r="B5842" s="5" t="s">
        <v>652</v>
      </c>
      <c r="C5842" s="16">
        <f t="shared" si="546"/>
        <v>2021</v>
      </c>
      <c r="D5842" s="16">
        <f t="shared" si="547"/>
        <v>3</v>
      </c>
      <c r="E5842" s="3" t="s">
        <v>202</v>
      </c>
      <c r="F5842" s="3" t="s">
        <v>13</v>
      </c>
      <c r="G5842" s="3" t="s">
        <v>2706</v>
      </c>
      <c r="H5842" s="3" t="s">
        <v>1340</v>
      </c>
      <c r="I5842" s="3">
        <f t="shared" si="548"/>
        <v>0</v>
      </c>
      <c r="J5842" s="3">
        <f t="shared" si="548"/>
        <v>0</v>
      </c>
      <c r="K5842" s="3">
        <f t="shared" si="548"/>
        <v>1</v>
      </c>
      <c r="L5842" s="3">
        <f t="shared" si="549"/>
        <v>0</v>
      </c>
      <c r="M5842" s="3">
        <f t="shared" si="550"/>
        <v>0</v>
      </c>
      <c r="N5842" s="3">
        <f t="shared" si="551"/>
        <v>0</v>
      </c>
      <c r="O5842" s="3">
        <v>58.08</v>
      </c>
      <c r="P5842" s="3">
        <v>875.76</v>
      </c>
    </row>
    <row r="5843" spans="2:16" x14ac:dyDescent="0.15">
      <c r="B5843" s="5" t="s">
        <v>648</v>
      </c>
      <c r="C5843" s="16">
        <f t="shared" si="546"/>
        <v>2021</v>
      </c>
      <c r="D5843" s="16">
        <f t="shared" si="547"/>
        <v>10</v>
      </c>
      <c r="E5843" s="3" t="s">
        <v>202</v>
      </c>
      <c r="F5843" s="3" t="s">
        <v>13</v>
      </c>
      <c r="G5843" s="3" t="s">
        <v>203</v>
      </c>
      <c r="H5843" s="3" t="s">
        <v>6832</v>
      </c>
      <c r="I5843" s="3">
        <f t="shared" si="548"/>
        <v>0</v>
      </c>
      <c r="J5843" s="3">
        <f t="shared" si="548"/>
        <v>0</v>
      </c>
      <c r="K5843" s="3">
        <f t="shared" si="548"/>
        <v>0</v>
      </c>
      <c r="L5843" s="3">
        <f t="shared" si="549"/>
        <v>0</v>
      </c>
      <c r="M5843" s="3">
        <f t="shared" si="550"/>
        <v>0</v>
      </c>
      <c r="N5843" s="3">
        <f t="shared" si="551"/>
        <v>0</v>
      </c>
      <c r="O5843" s="3">
        <v>57.84</v>
      </c>
      <c r="P5843" s="3">
        <v>360.81</v>
      </c>
    </row>
    <row r="5844" spans="2:16" x14ac:dyDescent="0.15">
      <c r="B5844" s="5" t="s">
        <v>2553</v>
      </c>
      <c r="C5844" s="16">
        <f t="shared" si="546"/>
        <v>2021</v>
      </c>
      <c r="D5844" s="16">
        <f t="shared" si="547"/>
        <v>9</v>
      </c>
      <c r="E5844" s="3" t="s">
        <v>202</v>
      </c>
      <c r="F5844" s="3" t="s">
        <v>13</v>
      </c>
      <c r="G5844" s="3" t="s">
        <v>203</v>
      </c>
      <c r="H5844" s="3" t="s">
        <v>6832</v>
      </c>
      <c r="I5844" s="3">
        <f t="shared" si="548"/>
        <v>0</v>
      </c>
      <c r="J5844" s="3">
        <f t="shared" si="548"/>
        <v>0</v>
      </c>
      <c r="K5844" s="3">
        <f t="shared" si="548"/>
        <v>0</v>
      </c>
      <c r="L5844" s="3">
        <f t="shared" si="549"/>
        <v>0</v>
      </c>
      <c r="M5844" s="3">
        <f t="shared" si="550"/>
        <v>0</v>
      </c>
      <c r="N5844" s="3">
        <f t="shared" si="551"/>
        <v>0</v>
      </c>
      <c r="O5844" s="3">
        <v>57.84</v>
      </c>
      <c r="P5844" s="3">
        <v>354.43</v>
      </c>
    </row>
    <row r="5845" spans="2:16" x14ac:dyDescent="0.15">
      <c r="B5845" s="5" t="s">
        <v>3087</v>
      </c>
      <c r="C5845" s="16">
        <f t="shared" si="546"/>
        <v>2021</v>
      </c>
      <c r="D5845" s="16">
        <f t="shared" si="547"/>
        <v>10</v>
      </c>
      <c r="E5845" s="3" t="s">
        <v>202</v>
      </c>
      <c r="F5845" s="3" t="s">
        <v>463</v>
      </c>
      <c r="G5845" s="3" t="s">
        <v>6596</v>
      </c>
      <c r="H5845" s="3" t="s">
        <v>6833</v>
      </c>
      <c r="I5845" s="3">
        <f t="shared" si="548"/>
        <v>0</v>
      </c>
      <c r="J5845" s="3">
        <f t="shared" si="548"/>
        <v>0</v>
      </c>
      <c r="K5845" s="3">
        <f t="shared" si="548"/>
        <v>0</v>
      </c>
      <c r="L5845" s="3">
        <f t="shared" si="549"/>
        <v>0</v>
      </c>
      <c r="M5845" s="3">
        <f t="shared" si="550"/>
        <v>0</v>
      </c>
      <c r="N5845" s="3">
        <f t="shared" si="551"/>
        <v>0</v>
      </c>
      <c r="O5845" s="3">
        <v>57.84</v>
      </c>
      <c r="P5845" s="3">
        <v>340.9</v>
      </c>
    </row>
    <row r="5846" spans="2:16" x14ac:dyDescent="0.15">
      <c r="B5846" s="5" t="s">
        <v>2055</v>
      </c>
      <c r="C5846" s="16">
        <f t="shared" si="546"/>
        <v>2021</v>
      </c>
      <c r="D5846" s="16">
        <f t="shared" si="547"/>
        <v>5</v>
      </c>
      <c r="E5846" s="3" t="s">
        <v>202</v>
      </c>
      <c r="F5846" s="3" t="s">
        <v>1313</v>
      </c>
      <c r="G5846" s="3" t="s">
        <v>203</v>
      </c>
      <c r="H5846" s="3" t="s">
        <v>6709</v>
      </c>
      <c r="I5846" s="3">
        <f t="shared" si="548"/>
        <v>0</v>
      </c>
      <c r="J5846" s="3">
        <f t="shared" si="548"/>
        <v>0</v>
      </c>
      <c r="K5846" s="3">
        <f t="shared" si="548"/>
        <v>0</v>
      </c>
      <c r="L5846" s="3">
        <f t="shared" si="549"/>
        <v>0</v>
      </c>
      <c r="M5846" s="3">
        <f t="shared" si="550"/>
        <v>0</v>
      </c>
      <c r="N5846" s="3">
        <f t="shared" si="551"/>
        <v>0</v>
      </c>
      <c r="O5846" s="3">
        <v>57.6</v>
      </c>
      <c r="P5846" s="3">
        <v>16647.04</v>
      </c>
    </row>
    <row r="5847" spans="2:16" x14ac:dyDescent="0.15">
      <c r="B5847" s="5">
        <v>45556</v>
      </c>
      <c r="C5847" s="16">
        <f t="shared" si="546"/>
        <v>2024</v>
      </c>
      <c r="D5847" s="16">
        <f t="shared" si="547"/>
        <v>9</v>
      </c>
      <c r="E5847" s="3" t="s">
        <v>11</v>
      </c>
      <c r="F5847" s="3" t="s">
        <v>12</v>
      </c>
      <c r="G5847" s="3" t="s">
        <v>13</v>
      </c>
      <c r="H5847" s="3" t="s">
        <v>2373</v>
      </c>
      <c r="I5847" s="3">
        <f t="shared" si="548"/>
        <v>0</v>
      </c>
      <c r="J5847" s="3">
        <f t="shared" si="548"/>
        <v>0</v>
      </c>
      <c r="K5847" s="3">
        <f t="shared" si="548"/>
        <v>0</v>
      </c>
      <c r="L5847" s="3">
        <f t="shared" si="549"/>
        <v>0</v>
      </c>
      <c r="M5847" s="3">
        <f t="shared" si="550"/>
        <v>0</v>
      </c>
      <c r="N5847" s="3">
        <f t="shared" si="551"/>
        <v>0</v>
      </c>
      <c r="O5847" s="3">
        <v>20500</v>
      </c>
      <c r="P5847" s="3">
        <v>41209.08</v>
      </c>
    </row>
    <row r="5848" spans="2:16" x14ac:dyDescent="0.15">
      <c r="B5848" s="5" t="s">
        <v>3067</v>
      </c>
      <c r="C5848" s="16">
        <f t="shared" si="546"/>
        <v>2021</v>
      </c>
      <c r="D5848" s="16">
        <f t="shared" si="547"/>
        <v>6</v>
      </c>
      <c r="E5848" s="3" t="s">
        <v>202</v>
      </c>
      <c r="F5848" s="3" t="s">
        <v>13</v>
      </c>
      <c r="G5848" s="3" t="s">
        <v>6280</v>
      </c>
      <c r="H5848" s="3" t="s">
        <v>6281</v>
      </c>
      <c r="I5848" s="3">
        <f t="shared" si="548"/>
        <v>0</v>
      </c>
      <c r="J5848" s="3">
        <f t="shared" si="548"/>
        <v>0</v>
      </c>
      <c r="K5848" s="3">
        <f t="shared" si="548"/>
        <v>0</v>
      </c>
      <c r="L5848" s="3">
        <f t="shared" si="549"/>
        <v>0</v>
      </c>
      <c r="M5848" s="3">
        <f t="shared" si="550"/>
        <v>0</v>
      </c>
      <c r="N5848" s="3">
        <f t="shared" si="551"/>
        <v>0</v>
      </c>
      <c r="O5848" s="3">
        <v>57</v>
      </c>
      <c r="P5848" s="3">
        <v>212822.89</v>
      </c>
    </row>
    <row r="5849" spans="2:16" x14ac:dyDescent="0.15">
      <c r="B5849" s="5">
        <v>45316</v>
      </c>
      <c r="C5849" s="16">
        <f t="shared" si="546"/>
        <v>2024</v>
      </c>
      <c r="D5849" s="16">
        <f t="shared" si="547"/>
        <v>1</v>
      </c>
      <c r="E5849" s="3" t="s">
        <v>11</v>
      </c>
      <c r="F5849" s="3" t="s">
        <v>12</v>
      </c>
      <c r="G5849" s="3" t="s">
        <v>13</v>
      </c>
      <c r="H5849" s="3" t="s">
        <v>1183</v>
      </c>
      <c r="I5849" s="3">
        <f t="shared" si="548"/>
        <v>0</v>
      </c>
      <c r="J5849" s="3">
        <f t="shared" si="548"/>
        <v>0</v>
      </c>
      <c r="K5849" s="3">
        <f t="shared" si="548"/>
        <v>0</v>
      </c>
      <c r="L5849" s="3">
        <f t="shared" si="549"/>
        <v>0</v>
      </c>
      <c r="M5849" s="3">
        <f t="shared" si="550"/>
        <v>0</v>
      </c>
      <c r="N5849" s="3">
        <f t="shared" si="551"/>
        <v>0</v>
      </c>
      <c r="O5849" s="3">
        <v>50000</v>
      </c>
      <c r="P5849" s="3">
        <v>121141.4</v>
      </c>
    </row>
    <row r="5850" spans="2:16" x14ac:dyDescent="0.15">
      <c r="B5850" s="5">
        <v>45386</v>
      </c>
      <c r="C5850" s="16">
        <f t="shared" si="546"/>
        <v>2024</v>
      </c>
      <c r="D5850" s="16">
        <f t="shared" si="547"/>
        <v>4</v>
      </c>
      <c r="E5850" s="3" t="s">
        <v>11</v>
      </c>
      <c r="F5850" s="3" t="s">
        <v>294</v>
      </c>
      <c r="G5850" s="3" t="s">
        <v>13</v>
      </c>
      <c r="H5850" s="3" t="s">
        <v>1846</v>
      </c>
      <c r="I5850" s="3">
        <f t="shared" si="548"/>
        <v>0</v>
      </c>
      <c r="J5850" s="3">
        <f t="shared" si="548"/>
        <v>0</v>
      </c>
      <c r="K5850" s="3">
        <f t="shared" si="548"/>
        <v>0</v>
      </c>
      <c r="L5850" s="3">
        <f t="shared" si="549"/>
        <v>0</v>
      </c>
      <c r="M5850" s="3">
        <f t="shared" si="550"/>
        <v>0</v>
      </c>
      <c r="N5850" s="3">
        <f t="shared" si="551"/>
        <v>0</v>
      </c>
      <c r="O5850" s="3">
        <v>25000</v>
      </c>
      <c r="P5850" s="3">
        <v>54957.63</v>
      </c>
    </row>
    <row r="5851" spans="2:16" x14ac:dyDescent="0.15">
      <c r="B5851" s="5" t="s">
        <v>3602</v>
      </c>
      <c r="C5851" s="16">
        <f t="shared" si="546"/>
        <v>2021</v>
      </c>
      <c r="D5851" s="16">
        <f t="shared" si="547"/>
        <v>5</v>
      </c>
      <c r="E5851" s="3" t="s">
        <v>202</v>
      </c>
      <c r="F5851" s="3" t="s">
        <v>13</v>
      </c>
      <c r="G5851" s="3" t="s">
        <v>2957</v>
      </c>
      <c r="H5851" s="3" t="s">
        <v>1340</v>
      </c>
      <c r="I5851" s="3">
        <f t="shared" si="548"/>
        <v>0</v>
      </c>
      <c r="J5851" s="3">
        <f t="shared" si="548"/>
        <v>0</v>
      </c>
      <c r="K5851" s="3">
        <f t="shared" si="548"/>
        <v>1</v>
      </c>
      <c r="L5851" s="3">
        <f t="shared" si="549"/>
        <v>0</v>
      </c>
      <c r="M5851" s="3">
        <f t="shared" si="550"/>
        <v>0</v>
      </c>
      <c r="N5851" s="3">
        <f t="shared" si="551"/>
        <v>0</v>
      </c>
      <c r="O5851" s="3">
        <v>54.95</v>
      </c>
      <c r="P5851" s="3">
        <v>680.51</v>
      </c>
    </row>
    <row r="5852" spans="2:16" x14ac:dyDescent="0.15">
      <c r="B5852" s="5" t="s">
        <v>1791</v>
      </c>
      <c r="C5852" s="16">
        <f t="shared" si="546"/>
        <v>2021</v>
      </c>
      <c r="D5852" s="16">
        <f t="shared" si="547"/>
        <v>2</v>
      </c>
      <c r="E5852" s="3" t="s">
        <v>202</v>
      </c>
      <c r="F5852" s="3" t="s">
        <v>13</v>
      </c>
      <c r="G5852" s="3" t="s">
        <v>2715</v>
      </c>
      <c r="H5852" s="3" t="s">
        <v>4569</v>
      </c>
      <c r="I5852" s="3">
        <f t="shared" si="548"/>
        <v>0</v>
      </c>
      <c r="J5852" s="3">
        <f t="shared" si="548"/>
        <v>0</v>
      </c>
      <c r="K5852" s="3">
        <f t="shared" si="548"/>
        <v>1</v>
      </c>
      <c r="L5852" s="3">
        <f t="shared" si="549"/>
        <v>0</v>
      </c>
      <c r="M5852" s="3">
        <f t="shared" si="550"/>
        <v>0</v>
      </c>
      <c r="N5852" s="3">
        <f t="shared" si="551"/>
        <v>0</v>
      </c>
      <c r="O5852" s="3">
        <v>54.335999999999899</v>
      </c>
      <c r="P5852" s="3">
        <v>406.34</v>
      </c>
    </row>
    <row r="5853" spans="2:16" x14ac:dyDescent="0.15">
      <c r="B5853" s="5" t="s">
        <v>2056</v>
      </c>
      <c r="C5853" s="16">
        <f t="shared" si="546"/>
        <v>2021</v>
      </c>
      <c r="D5853" s="16">
        <f t="shared" si="547"/>
        <v>11</v>
      </c>
      <c r="E5853" s="3" t="s">
        <v>202</v>
      </c>
      <c r="F5853" s="3" t="s">
        <v>12</v>
      </c>
      <c r="G5853" s="3" t="s">
        <v>5201</v>
      </c>
      <c r="H5853" s="3" t="s">
        <v>6227</v>
      </c>
      <c r="I5853" s="3">
        <f t="shared" si="548"/>
        <v>0</v>
      </c>
      <c r="J5853" s="3">
        <f t="shared" si="548"/>
        <v>0</v>
      </c>
      <c r="K5853" s="3">
        <f t="shared" si="548"/>
        <v>0</v>
      </c>
      <c r="L5853" s="3">
        <f t="shared" si="549"/>
        <v>0</v>
      </c>
      <c r="M5853" s="3">
        <f t="shared" si="550"/>
        <v>0</v>
      </c>
      <c r="N5853" s="3">
        <f t="shared" si="551"/>
        <v>0</v>
      </c>
      <c r="O5853" s="3">
        <v>54</v>
      </c>
      <c r="P5853" s="3">
        <v>292.97000000000003</v>
      </c>
    </row>
    <row r="5854" spans="2:16" x14ac:dyDescent="0.15">
      <c r="B5854" s="5" t="s">
        <v>523</v>
      </c>
      <c r="C5854" s="16">
        <f t="shared" si="546"/>
        <v>2021</v>
      </c>
      <c r="D5854" s="16">
        <f t="shared" si="547"/>
        <v>4</v>
      </c>
      <c r="E5854" s="3" t="s">
        <v>202</v>
      </c>
      <c r="F5854" s="3" t="s">
        <v>13</v>
      </c>
      <c r="G5854" s="3" t="s">
        <v>2706</v>
      </c>
      <c r="H5854" s="3" t="s">
        <v>1340</v>
      </c>
      <c r="I5854" s="3">
        <f t="shared" si="548"/>
        <v>0</v>
      </c>
      <c r="J5854" s="3">
        <f t="shared" si="548"/>
        <v>0</v>
      </c>
      <c r="K5854" s="3">
        <f t="shared" si="548"/>
        <v>1</v>
      </c>
      <c r="L5854" s="3">
        <f t="shared" si="549"/>
        <v>0</v>
      </c>
      <c r="M5854" s="3">
        <f t="shared" si="550"/>
        <v>0</v>
      </c>
      <c r="N5854" s="3">
        <f t="shared" si="551"/>
        <v>0</v>
      </c>
      <c r="O5854" s="3">
        <v>52.86</v>
      </c>
      <c r="P5854" s="3">
        <v>1218.57</v>
      </c>
    </row>
    <row r="5855" spans="2:16" x14ac:dyDescent="0.15">
      <c r="B5855" s="5">
        <v>45568</v>
      </c>
      <c r="C5855" s="16">
        <f t="shared" si="546"/>
        <v>2024</v>
      </c>
      <c r="D5855" s="16">
        <f t="shared" si="547"/>
        <v>10</v>
      </c>
      <c r="E5855" s="3" t="s">
        <v>11</v>
      </c>
      <c r="F5855" s="3" t="s">
        <v>12</v>
      </c>
      <c r="G5855" s="3" t="s">
        <v>13</v>
      </c>
      <c r="H5855" s="3" t="s">
        <v>1079</v>
      </c>
      <c r="I5855" s="3">
        <f t="shared" si="548"/>
        <v>0</v>
      </c>
      <c r="J5855" s="3">
        <f t="shared" si="548"/>
        <v>1</v>
      </c>
      <c r="K5855" s="3">
        <f t="shared" si="548"/>
        <v>0</v>
      </c>
      <c r="L5855" s="3">
        <f t="shared" si="549"/>
        <v>0</v>
      </c>
      <c r="M5855" s="3">
        <f t="shared" si="550"/>
        <v>0</v>
      </c>
      <c r="N5855" s="3">
        <f t="shared" si="551"/>
        <v>0</v>
      </c>
      <c r="O5855" s="3">
        <v>52000</v>
      </c>
      <c r="P5855" s="3">
        <v>109310.65</v>
      </c>
    </row>
    <row r="5856" spans="2:16" x14ac:dyDescent="0.15">
      <c r="B5856" s="5" t="s">
        <v>1020</v>
      </c>
      <c r="C5856" s="16">
        <f t="shared" si="546"/>
        <v>2021</v>
      </c>
      <c r="D5856" s="16">
        <f t="shared" si="547"/>
        <v>4</v>
      </c>
      <c r="E5856" s="3" t="s">
        <v>20</v>
      </c>
      <c r="F5856" s="3" t="s">
        <v>12</v>
      </c>
      <c r="G5856" s="3" t="s">
        <v>13</v>
      </c>
      <c r="H5856" s="3" t="s">
        <v>1021</v>
      </c>
      <c r="I5856" s="3">
        <f t="shared" si="548"/>
        <v>0</v>
      </c>
      <c r="J5856" s="3">
        <f t="shared" si="548"/>
        <v>1</v>
      </c>
      <c r="K5856" s="3">
        <f t="shared" si="548"/>
        <v>0</v>
      </c>
      <c r="L5856" s="3">
        <f t="shared" si="549"/>
        <v>0</v>
      </c>
      <c r="M5856" s="3">
        <f t="shared" si="550"/>
        <v>0</v>
      </c>
      <c r="N5856" s="3">
        <f t="shared" si="551"/>
        <v>0</v>
      </c>
      <c r="O5856" s="3">
        <v>52000</v>
      </c>
      <c r="P5856" s="3">
        <v>157944.71</v>
      </c>
    </row>
    <row r="5857" spans="2:16" x14ac:dyDescent="0.15">
      <c r="B5857" s="5" t="s">
        <v>1023</v>
      </c>
      <c r="C5857" s="16">
        <f t="shared" si="546"/>
        <v>2021</v>
      </c>
      <c r="D5857" s="16">
        <f t="shared" si="547"/>
        <v>6</v>
      </c>
      <c r="E5857" s="3" t="s">
        <v>20</v>
      </c>
      <c r="F5857" s="3" t="s">
        <v>12</v>
      </c>
      <c r="G5857" s="3" t="s">
        <v>13</v>
      </c>
      <c r="H5857" s="3" t="s">
        <v>1021</v>
      </c>
      <c r="I5857" s="3">
        <f t="shared" si="548"/>
        <v>0</v>
      </c>
      <c r="J5857" s="3">
        <f t="shared" si="548"/>
        <v>1</v>
      </c>
      <c r="K5857" s="3">
        <f t="shared" si="548"/>
        <v>0</v>
      </c>
      <c r="L5857" s="3">
        <f t="shared" si="549"/>
        <v>0</v>
      </c>
      <c r="M5857" s="3">
        <f t="shared" si="550"/>
        <v>0</v>
      </c>
      <c r="N5857" s="3">
        <f t="shared" si="551"/>
        <v>0</v>
      </c>
      <c r="O5857" s="3">
        <v>52000</v>
      </c>
      <c r="P5857" s="3">
        <v>151567.19</v>
      </c>
    </row>
    <row r="5858" spans="2:16" x14ac:dyDescent="0.15">
      <c r="B5858" s="5" t="s">
        <v>1012</v>
      </c>
      <c r="C5858" s="16">
        <f t="shared" si="546"/>
        <v>2021</v>
      </c>
      <c r="D5858" s="16">
        <f t="shared" si="547"/>
        <v>9</v>
      </c>
      <c r="E5858" s="3" t="s">
        <v>202</v>
      </c>
      <c r="F5858" s="3" t="s">
        <v>3068</v>
      </c>
      <c r="G5858" s="3" t="s">
        <v>203</v>
      </c>
      <c r="H5858" s="3" t="s">
        <v>6852</v>
      </c>
      <c r="I5858" s="3">
        <f t="shared" si="548"/>
        <v>0</v>
      </c>
      <c r="J5858" s="3">
        <f t="shared" si="548"/>
        <v>0</v>
      </c>
      <c r="K5858" s="3">
        <f t="shared" si="548"/>
        <v>1</v>
      </c>
      <c r="L5858" s="3">
        <f t="shared" si="549"/>
        <v>0</v>
      </c>
      <c r="M5858" s="3">
        <f t="shared" si="550"/>
        <v>0</v>
      </c>
      <c r="N5858" s="3">
        <f t="shared" si="551"/>
        <v>0</v>
      </c>
      <c r="O5858" s="3">
        <v>51.4</v>
      </c>
      <c r="P5858" s="3">
        <v>525.80999999999904</v>
      </c>
    </row>
    <row r="5859" spans="2:16" x14ac:dyDescent="0.15">
      <c r="B5859" s="5" t="s">
        <v>974</v>
      </c>
      <c r="C5859" s="16">
        <f t="shared" si="546"/>
        <v>2021</v>
      </c>
      <c r="D5859" s="16">
        <f t="shared" si="547"/>
        <v>7</v>
      </c>
      <c r="E5859" s="3" t="s">
        <v>20</v>
      </c>
      <c r="F5859" s="3" t="s">
        <v>12</v>
      </c>
      <c r="G5859" s="3" t="s">
        <v>13</v>
      </c>
      <c r="H5859" s="3" t="s">
        <v>1021</v>
      </c>
      <c r="I5859" s="3">
        <f t="shared" si="548"/>
        <v>0</v>
      </c>
      <c r="J5859" s="3">
        <f t="shared" si="548"/>
        <v>1</v>
      </c>
      <c r="K5859" s="3">
        <f t="shared" si="548"/>
        <v>0</v>
      </c>
      <c r="L5859" s="3">
        <f t="shared" si="549"/>
        <v>0</v>
      </c>
      <c r="M5859" s="3">
        <f t="shared" si="550"/>
        <v>0</v>
      </c>
      <c r="N5859" s="3">
        <f t="shared" si="551"/>
        <v>0</v>
      </c>
      <c r="O5859" s="3">
        <v>52000</v>
      </c>
      <c r="P5859" s="3">
        <v>151526.019999999</v>
      </c>
    </row>
    <row r="5860" spans="2:16" x14ac:dyDescent="0.15">
      <c r="B5860" s="5" t="s">
        <v>1302</v>
      </c>
      <c r="C5860" s="16">
        <f t="shared" si="546"/>
        <v>2021</v>
      </c>
      <c r="D5860" s="16">
        <f t="shared" si="547"/>
        <v>12</v>
      </c>
      <c r="E5860" s="3" t="s">
        <v>20</v>
      </c>
      <c r="F5860" s="3" t="s">
        <v>12</v>
      </c>
      <c r="G5860" s="3" t="s">
        <v>13</v>
      </c>
      <c r="H5860" s="3" t="s">
        <v>1021</v>
      </c>
      <c r="I5860" s="3">
        <f t="shared" si="548"/>
        <v>0</v>
      </c>
      <c r="J5860" s="3">
        <f t="shared" si="548"/>
        <v>1</v>
      </c>
      <c r="K5860" s="3">
        <f t="shared" si="548"/>
        <v>0</v>
      </c>
      <c r="L5860" s="3">
        <f t="shared" si="549"/>
        <v>0</v>
      </c>
      <c r="M5860" s="3">
        <f t="shared" si="550"/>
        <v>0</v>
      </c>
      <c r="N5860" s="3">
        <f t="shared" si="551"/>
        <v>0</v>
      </c>
      <c r="O5860" s="3">
        <v>45000</v>
      </c>
      <c r="P5860" s="3">
        <v>165160</v>
      </c>
    </row>
    <row r="5861" spans="2:16" x14ac:dyDescent="0.15">
      <c r="B5861" s="5" t="s">
        <v>1306</v>
      </c>
      <c r="C5861" s="16">
        <f t="shared" si="546"/>
        <v>2021</v>
      </c>
      <c r="D5861" s="16">
        <f t="shared" si="547"/>
        <v>12</v>
      </c>
      <c r="E5861" s="3" t="s">
        <v>20</v>
      </c>
      <c r="F5861" s="3" t="s">
        <v>12</v>
      </c>
      <c r="G5861" s="3" t="s">
        <v>13</v>
      </c>
      <c r="H5861" s="3" t="s">
        <v>1021</v>
      </c>
      <c r="I5861" s="3">
        <f t="shared" si="548"/>
        <v>0</v>
      </c>
      <c r="J5861" s="3">
        <f t="shared" si="548"/>
        <v>1</v>
      </c>
      <c r="K5861" s="3">
        <f t="shared" si="548"/>
        <v>0</v>
      </c>
      <c r="L5861" s="3">
        <f t="shared" si="549"/>
        <v>0</v>
      </c>
      <c r="M5861" s="3">
        <f t="shared" si="550"/>
        <v>0</v>
      </c>
      <c r="N5861" s="3">
        <f t="shared" si="551"/>
        <v>0</v>
      </c>
      <c r="O5861" s="3">
        <v>45000</v>
      </c>
      <c r="P5861" s="3">
        <v>131856</v>
      </c>
    </row>
    <row r="5862" spans="2:16" x14ac:dyDescent="0.15">
      <c r="B5862" s="5" t="s">
        <v>1303</v>
      </c>
      <c r="C5862" s="16">
        <f t="shared" si="546"/>
        <v>2022</v>
      </c>
      <c r="D5862" s="16">
        <f t="shared" si="547"/>
        <v>3</v>
      </c>
      <c r="E5862" s="3" t="s">
        <v>20</v>
      </c>
      <c r="F5862" s="3" t="s">
        <v>12</v>
      </c>
      <c r="G5862" s="3" t="s">
        <v>13</v>
      </c>
      <c r="H5862" s="3" t="s">
        <v>1021</v>
      </c>
      <c r="I5862" s="3">
        <f t="shared" si="548"/>
        <v>0</v>
      </c>
      <c r="J5862" s="3">
        <f t="shared" si="548"/>
        <v>1</v>
      </c>
      <c r="K5862" s="3">
        <f t="shared" si="548"/>
        <v>0</v>
      </c>
      <c r="L5862" s="3">
        <f t="shared" si="549"/>
        <v>0</v>
      </c>
      <c r="M5862" s="3">
        <f t="shared" si="550"/>
        <v>0</v>
      </c>
      <c r="N5862" s="3">
        <f t="shared" si="551"/>
        <v>0</v>
      </c>
      <c r="O5862" s="3">
        <v>45000</v>
      </c>
      <c r="P5862" s="3">
        <v>162456</v>
      </c>
    </row>
    <row r="5863" spans="2:16" x14ac:dyDescent="0.15">
      <c r="B5863" s="5" t="s">
        <v>2978</v>
      </c>
      <c r="C5863" s="16">
        <f t="shared" si="546"/>
        <v>2022</v>
      </c>
      <c r="D5863" s="16">
        <f t="shared" si="547"/>
        <v>12</v>
      </c>
      <c r="E5863" s="3" t="s">
        <v>20</v>
      </c>
      <c r="F5863" s="3" t="s">
        <v>12</v>
      </c>
      <c r="G5863" s="3" t="s">
        <v>13</v>
      </c>
      <c r="H5863" s="3" t="s">
        <v>7935</v>
      </c>
      <c r="I5863" s="3">
        <f t="shared" si="548"/>
        <v>0</v>
      </c>
      <c r="J5863" s="3">
        <f t="shared" si="548"/>
        <v>1</v>
      </c>
      <c r="K5863" s="3">
        <f t="shared" si="548"/>
        <v>0</v>
      </c>
      <c r="L5863" s="3">
        <f t="shared" si="549"/>
        <v>0</v>
      </c>
      <c r="M5863" s="3">
        <f t="shared" si="550"/>
        <v>0</v>
      </c>
      <c r="N5863" s="3">
        <f t="shared" si="551"/>
        <v>0</v>
      </c>
      <c r="O5863" s="3">
        <v>1</v>
      </c>
      <c r="P5863" s="3">
        <v>11.66</v>
      </c>
    </row>
    <row r="5864" spans="2:16" x14ac:dyDescent="0.15">
      <c r="B5864" s="5" t="s">
        <v>1121</v>
      </c>
      <c r="C5864" s="16">
        <f t="shared" si="546"/>
        <v>2021</v>
      </c>
      <c r="D5864" s="16">
        <f t="shared" si="547"/>
        <v>2</v>
      </c>
      <c r="E5864" s="3" t="s">
        <v>20</v>
      </c>
      <c r="F5864" s="3" t="s">
        <v>12</v>
      </c>
      <c r="G5864" s="3" t="s">
        <v>13</v>
      </c>
      <c r="H5864" s="3" t="s">
        <v>1122</v>
      </c>
      <c r="I5864" s="3">
        <f t="shared" si="548"/>
        <v>0</v>
      </c>
      <c r="J5864" s="3">
        <f t="shared" si="548"/>
        <v>1</v>
      </c>
      <c r="K5864" s="3">
        <f t="shared" si="548"/>
        <v>0</v>
      </c>
      <c r="L5864" s="3">
        <f t="shared" si="549"/>
        <v>0</v>
      </c>
      <c r="M5864" s="3">
        <f t="shared" si="550"/>
        <v>0</v>
      </c>
      <c r="N5864" s="3">
        <f t="shared" si="551"/>
        <v>0</v>
      </c>
      <c r="O5864" s="3">
        <v>51600</v>
      </c>
      <c r="P5864" s="3">
        <v>133337.25</v>
      </c>
    </row>
    <row r="5865" spans="2:16" x14ac:dyDescent="0.15">
      <c r="B5865" s="5" t="s">
        <v>1005</v>
      </c>
      <c r="C5865" s="16">
        <f t="shared" si="546"/>
        <v>2021</v>
      </c>
      <c r="D5865" s="16">
        <f t="shared" si="547"/>
        <v>9</v>
      </c>
      <c r="E5865" s="3" t="s">
        <v>20</v>
      </c>
      <c r="F5865" s="3" t="s">
        <v>12</v>
      </c>
      <c r="G5865" s="3" t="s">
        <v>13</v>
      </c>
      <c r="H5865" s="3" t="s">
        <v>1006</v>
      </c>
      <c r="I5865" s="3">
        <f t="shared" si="548"/>
        <v>0</v>
      </c>
      <c r="J5865" s="3">
        <f t="shared" si="548"/>
        <v>1</v>
      </c>
      <c r="K5865" s="3">
        <f t="shared" si="548"/>
        <v>0</v>
      </c>
      <c r="L5865" s="3">
        <f t="shared" si="549"/>
        <v>0</v>
      </c>
      <c r="M5865" s="3">
        <f t="shared" si="550"/>
        <v>0</v>
      </c>
      <c r="N5865" s="3">
        <f t="shared" si="551"/>
        <v>0</v>
      </c>
      <c r="O5865" s="3">
        <v>52000</v>
      </c>
      <c r="P5865" s="3">
        <v>174776.13</v>
      </c>
    </row>
    <row r="5866" spans="2:16" x14ac:dyDescent="0.15">
      <c r="B5866" s="5" t="s">
        <v>2203</v>
      </c>
      <c r="C5866" s="16">
        <f t="shared" si="546"/>
        <v>2021</v>
      </c>
      <c r="D5866" s="16">
        <f t="shared" si="547"/>
        <v>9</v>
      </c>
      <c r="E5866" s="3" t="s">
        <v>20</v>
      </c>
      <c r="F5866" s="3" t="s">
        <v>12</v>
      </c>
      <c r="G5866" s="3" t="s">
        <v>13</v>
      </c>
      <c r="H5866" s="3" t="s">
        <v>1006</v>
      </c>
      <c r="I5866" s="3">
        <f t="shared" si="548"/>
        <v>0</v>
      </c>
      <c r="J5866" s="3">
        <f t="shared" si="548"/>
        <v>1</v>
      </c>
      <c r="K5866" s="3">
        <f t="shared" si="548"/>
        <v>0</v>
      </c>
      <c r="L5866" s="3">
        <f t="shared" si="549"/>
        <v>0</v>
      </c>
      <c r="M5866" s="3">
        <f t="shared" si="550"/>
        <v>0</v>
      </c>
      <c r="N5866" s="3">
        <f t="shared" si="551"/>
        <v>0</v>
      </c>
      <c r="O5866" s="3">
        <v>21000</v>
      </c>
      <c r="P5866" s="3">
        <v>69598.559999999896</v>
      </c>
    </row>
    <row r="5867" spans="2:16" x14ac:dyDescent="0.15">
      <c r="B5867" s="5" t="s">
        <v>710</v>
      </c>
      <c r="C5867" s="16">
        <f t="shared" si="546"/>
        <v>2021</v>
      </c>
      <c r="D5867" s="16">
        <f t="shared" si="547"/>
        <v>10</v>
      </c>
      <c r="E5867" s="3" t="s">
        <v>202</v>
      </c>
      <c r="F5867" s="3" t="s">
        <v>13</v>
      </c>
      <c r="G5867" s="3" t="s">
        <v>1382</v>
      </c>
      <c r="H5867" s="3" t="s">
        <v>6873</v>
      </c>
      <c r="I5867" s="3">
        <f t="shared" si="548"/>
        <v>0</v>
      </c>
      <c r="J5867" s="3">
        <f t="shared" si="548"/>
        <v>0</v>
      </c>
      <c r="K5867" s="3">
        <f t="shared" si="548"/>
        <v>0</v>
      </c>
      <c r="L5867" s="3">
        <f t="shared" si="549"/>
        <v>0</v>
      </c>
      <c r="M5867" s="3">
        <f t="shared" si="550"/>
        <v>0</v>
      </c>
      <c r="N5867" s="3">
        <f t="shared" si="551"/>
        <v>0</v>
      </c>
      <c r="O5867" s="3">
        <v>50</v>
      </c>
      <c r="P5867" s="3">
        <v>1850.56</v>
      </c>
    </row>
    <row r="5868" spans="2:16" x14ac:dyDescent="0.15">
      <c r="B5868" s="5" t="s">
        <v>709</v>
      </c>
      <c r="C5868" s="16">
        <f t="shared" si="546"/>
        <v>2021</v>
      </c>
      <c r="D5868" s="16">
        <f t="shared" si="547"/>
        <v>12</v>
      </c>
      <c r="E5868" s="3" t="s">
        <v>20</v>
      </c>
      <c r="F5868" s="3" t="s">
        <v>12</v>
      </c>
      <c r="G5868" s="3" t="s">
        <v>13</v>
      </c>
      <c r="H5868" s="3" t="s">
        <v>1006</v>
      </c>
      <c r="I5868" s="3">
        <f t="shared" si="548"/>
        <v>0</v>
      </c>
      <c r="J5868" s="3">
        <f t="shared" si="548"/>
        <v>1</v>
      </c>
      <c r="K5868" s="3">
        <f t="shared" si="548"/>
        <v>0</v>
      </c>
      <c r="L5868" s="3">
        <f t="shared" si="549"/>
        <v>0</v>
      </c>
      <c r="M5868" s="3">
        <f t="shared" si="550"/>
        <v>0</v>
      </c>
      <c r="N5868" s="3">
        <f t="shared" si="551"/>
        <v>0</v>
      </c>
      <c r="O5868" s="3">
        <v>16000</v>
      </c>
      <c r="P5868" s="3">
        <v>63532.639999999898</v>
      </c>
    </row>
    <row r="5869" spans="2:16" x14ac:dyDescent="0.15">
      <c r="B5869" s="5" t="s">
        <v>561</v>
      </c>
      <c r="C5869" s="16">
        <f t="shared" si="546"/>
        <v>2021</v>
      </c>
      <c r="D5869" s="16">
        <f t="shared" si="547"/>
        <v>11</v>
      </c>
      <c r="E5869" s="3" t="s">
        <v>20</v>
      </c>
      <c r="F5869" s="3" t="s">
        <v>12</v>
      </c>
      <c r="G5869" s="3" t="s">
        <v>13</v>
      </c>
      <c r="H5869" s="3" t="s">
        <v>1006</v>
      </c>
      <c r="I5869" s="3">
        <f t="shared" si="548"/>
        <v>0</v>
      </c>
      <c r="J5869" s="3">
        <f t="shared" si="548"/>
        <v>1</v>
      </c>
      <c r="K5869" s="3">
        <f t="shared" si="548"/>
        <v>0</v>
      </c>
      <c r="L5869" s="3">
        <f t="shared" si="549"/>
        <v>0</v>
      </c>
      <c r="M5869" s="3">
        <f t="shared" si="550"/>
        <v>0</v>
      </c>
      <c r="N5869" s="3">
        <f t="shared" si="551"/>
        <v>0</v>
      </c>
      <c r="O5869" s="3">
        <v>9300</v>
      </c>
      <c r="P5869" s="3">
        <v>32225.89</v>
      </c>
    </row>
    <row r="5870" spans="2:16" x14ac:dyDescent="0.15">
      <c r="B5870" s="5" t="s">
        <v>1147</v>
      </c>
      <c r="C5870" s="16">
        <f t="shared" si="546"/>
        <v>2022</v>
      </c>
      <c r="D5870" s="16">
        <f t="shared" si="547"/>
        <v>6</v>
      </c>
      <c r="E5870" s="3" t="s">
        <v>20</v>
      </c>
      <c r="F5870" s="3" t="s">
        <v>12</v>
      </c>
      <c r="G5870" s="3" t="s">
        <v>13</v>
      </c>
      <c r="H5870" s="3" t="s">
        <v>1006</v>
      </c>
      <c r="I5870" s="3">
        <f t="shared" si="548"/>
        <v>0</v>
      </c>
      <c r="J5870" s="3">
        <f t="shared" si="548"/>
        <v>1</v>
      </c>
      <c r="K5870" s="3">
        <f t="shared" si="548"/>
        <v>0</v>
      </c>
      <c r="L5870" s="3">
        <f t="shared" si="549"/>
        <v>0</v>
      </c>
      <c r="M5870" s="3">
        <f t="shared" si="550"/>
        <v>0</v>
      </c>
      <c r="N5870" s="3">
        <f t="shared" si="551"/>
        <v>0</v>
      </c>
      <c r="O5870" s="3">
        <v>50000</v>
      </c>
      <c r="P5870" s="3">
        <v>175856</v>
      </c>
    </row>
    <row r="5871" spans="2:16" x14ac:dyDescent="0.15">
      <c r="B5871" s="5" t="s">
        <v>1339</v>
      </c>
      <c r="C5871" s="16">
        <f t="shared" si="546"/>
        <v>2022</v>
      </c>
      <c r="D5871" s="16">
        <f t="shared" si="547"/>
        <v>2</v>
      </c>
      <c r="E5871" s="3" t="s">
        <v>20</v>
      </c>
      <c r="F5871" s="3" t="s">
        <v>12</v>
      </c>
      <c r="G5871" s="3" t="s">
        <v>13</v>
      </c>
      <c r="H5871" s="3" t="s">
        <v>1006</v>
      </c>
      <c r="I5871" s="3">
        <f t="shared" si="548"/>
        <v>0</v>
      </c>
      <c r="J5871" s="3">
        <f t="shared" si="548"/>
        <v>1</v>
      </c>
      <c r="K5871" s="3">
        <f t="shared" si="548"/>
        <v>0</v>
      </c>
      <c r="L5871" s="3">
        <f t="shared" si="549"/>
        <v>0</v>
      </c>
      <c r="M5871" s="3">
        <f t="shared" si="550"/>
        <v>0</v>
      </c>
      <c r="N5871" s="3">
        <f t="shared" si="551"/>
        <v>0</v>
      </c>
      <c r="O5871" s="3">
        <v>38000</v>
      </c>
      <c r="P5871" s="3">
        <v>137850.35</v>
      </c>
    </row>
    <row r="5872" spans="2:16" x14ac:dyDescent="0.15">
      <c r="B5872" s="5" t="s">
        <v>1495</v>
      </c>
      <c r="C5872" s="16">
        <f t="shared" si="546"/>
        <v>2022</v>
      </c>
      <c r="D5872" s="16">
        <f t="shared" si="547"/>
        <v>2</v>
      </c>
      <c r="E5872" s="3" t="s">
        <v>20</v>
      </c>
      <c r="F5872" s="3" t="s">
        <v>12</v>
      </c>
      <c r="G5872" s="3" t="s">
        <v>13</v>
      </c>
      <c r="H5872" s="3" t="s">
        <v>1006</v>
      </c>
      <c r="I5872" s="3">
        <f t="shared" si="548"/>
        <v>0</v>
      </c>
      <c r="J5872" s="3">
        <f t="shared" si="548"/>
        <v>1</v>
      </c>
      <c r="K5872" s="3">
        <f t="shared" si="548"/>
        <v>0</v>
      </c>
      <c r="L5872" s="3">
        <f t="shared" si="549"/>
        <v>0</v>
      </c>
      <c r="M5872" s="3">
        <f t="shared" si="550"/>
        <v>0</v>
      </c>
      <c r="N5872" s="3">
        <f t="shared" si="551"/>
        <v>0</v>
      </c>
      <c r="O5872" s="3">
        <v>26000</v>
      </c>
      <c r="P5872" s="3">
        <v>100637.15</v>
      </c>
    </row>
    <row r="5873" spans="2:16" x14ac:dyDescent="0.15">
      <c r="B5873" s="5" t="s">
        <v>133</v>
      </c>
      <c r="C5873" s="16">
        <f t="shared" si="546"/>
        <v>2022</v>
      </c>
      <c r="D5873" s="16">
        <f t="shared" si="547"/>
        <v>2</v>
      </c>
      <c r="E5873" s="3" t="s">
        <v>20</v>
      </c>
      <c r="F5873" s="3" t="s">
        <v>12</v>
      </c>
      <c r="G5873" s="3" t="s">
        <v>13</v>
      </c>
      <c r="H5873" s="3" t="s">
        <v>1006</v>
      </c>
      <c r="I5873" s="3">
        <f t="shared" si="548"/>
        <v>0</v>
      </c>
      <c r="J5873" s="3">
        <f t="shared" si="548"/>
        <v>1</v>
      </c>
      <c r="K5873" s="3">
        <f t="shared" si="548"/>
        <v>0</v>
      </c>
      <c r="L5873" s="3">
        <f t="shared" si="549"/>
        <v>0</v>
      </c>
      <c r="M5873" s="3">
        <f t="shared" si="550"/>
        <v>0</v>
      </c>
      <c r="N5873" s="3">
        <f t="shared" si="551"/>
        <v>0</v>
      </c>
      <c r="O5873" s="3">
        <v>22000</v>
      </c>
      <c r="P5873" s="3">
        <v>74591.649999999907</v>
      </c>
    </row>
    <row r="5874" spans="2:16" x14ac:dyDescent="0.15">
      <c r="B5874" s="5" t="s">
        <v>545</v>
      </c>
      <c r="C5874" s="16">
        <f t="shared" si="546"/>
        <v>2022</v>
      </c>
      <c r="D5874" s="16">
        <f t="shared" si="547"/>
        <v>3</v>
      </c>
      <c r="E5874" s="3" t="s">
        <v>20</v>
      </c>
      <c r="F5874" s="3" t="s">
        <v>12</v>
      </c>
      <c r="G5874" s="3" t="s">
        <v>13</v>
      </c>
      <c r="H5874" s="3" t="s">
        <v>1006</v>
      </c>
      <c r="I5874" s="3">
        <f t="shared" si="548"/>
        <v>0</v>
      </c>
      <c r="J5874" s="3">
        <f t="shared" si="548"/>
        <v>1</v>
      </c>
      <c r="K5874" s="3">
        <f t="shared" si="548"/>
        <v>0</v>
      </c>
      <c r="L5874" s="3">
        <f t="shared" si="549"/>
        <v>0</v>
      </c>
      <c r="M5874" s="3">
        <f t="shared" si="550"/>
        <v>0</v>
      </c>
      <c r="N5874" s="3">
        <f t="shared" si="551"/>
        <v>0</v>
      </c>
      <c r="O5874" s="3">
        <v>15500</v>
      </c>
      <c r="P5874" s="3">
        <v>58671.98</v>
      </c>
    </row>
    <row r="5875" spans="2:16" x14ac:dyDescent="0.15">
      <c r="B5875" s="5" t="s">
        <v>3367</v>
      </c>
      <c r="C5875" s="16">
        <f t="shared" si="546"/>
        <v>2022</v>
      </c>
      <c r="D5875" s="16">
        <f t="shared" si="547"/>
        <v>8</v>
      </c>
      <c r="E5875" s="3" t="s">
        <v>20</v>
      </c>
      <c r="F5875" s="3" t="s">
        <v>12</v>
      </c>
      <c r="G5875" s="3" t="s">
        <v>13</v>
      </c>
      <c r="H5875" s="3" t="s">
        <v>1006</v>
      </c>
      <c r="I5875" s="3">
        <f t="shared" si="548"/>
        <v>0</v>
      </c>
      <c r="J5875" s="3">
        <f t="shared" si="548"/>
        <v>1</v>
      </c>
      <c r="K5875" s="3">
        <f t="shared" si="548"/>
        <v>0</v>
      </c>
      <c r="L5875" s="3">
        <f t="shared" si="549"/>
        <v>0</v>
      </c>
      <c r="M5875" s="3">
        <f t="shared" si="550"/>
        <v>0</v>
      </c>
      <c r="N5875" s="3">
        <f t="shared" si="551"/>
        <v>0</v>
      </c>
      <c r="O5875" s="3">
        <v>15000</v>
      </c>
      <c r="P5875" s="3">
        <v>55514.05</v>
      </c>
    </row>
    <row r="5876" spans="2:16" x14ac:dyDescent="0.15">
      <c r="B5876" s="5" t="s">
        <v>1157</v>
      </c>
      <c r="C5876" s="16">
        <f t="shared" si="546"/>
        <v>2021</v>
      </c>
      <c r="D5876" s="16">
        <f t="shared" si="547"/>
        <v>7</v>
      </c>
      <c r="E5876" s="3" t="s">
        <v>202</v>
      </c>
      <c r="F5876" s="3" t="s">
        <v>13</v>
      </c>
      <c r="G5876" s="3" t="s">
        <v>203</v>
      </c>
      <c r="H5876" s="3" t="s">
        <v>6250</v>
      </c>
      <c r="I5876" s="3">
        <f t="shared" si="548"/>
        <v>0</v>
      </c>
      <c r="J5876" s="3">
        <f t="shared" si="548"/>
        <v>0</v>
      </c>
      <c r="K5876" s="3">
        <f t="shared" si="548"/>
        <v>1</v>
      </c>
      <c r="L5876" s="3">
        <f t="shared" si="549"/>
        <v>0</v>
      </c>
      <c r="M5876" s="3">
        <f t="shared" si="550"/>
        <v>0</v>
      </c>
      <c r="N5876" s="3">
        <f t="shared" si="551"/>
        <v>0</v>
      </c>
      <c r="O5876" s="3">
        <v>50</v>
      </c>
      <c r="P5876" s="3">
        <v>220.43</v>
      </c>
    </row>
    <row r="5877" spans="2:16" x14ac:dyDescent="0.15">
      <c r="B5877" s="5" t="s">
        <v>3368</v>
      </c>
      <c r="C5877" s="16">
        <f t="shared" si="546"/>
        <v>2022</v>
      </c>
      <c r="D5877" s="16">
        <f t="shared" si="547"/>
        <v>7</v>
      </c>
      <c r="E5877" s="3" t="s">
        <v>20</v>
      </c>
      <c r="F5877" s="3" t="s">
        <v>12</v>
      </c>
      <c r="G5877" s="3" t="s">
        <v>13</v>
      </c>
      <c r="H5877" s="3" t="s">
        <v>1006</v>
      </c>
      <c r="I5877" s="3">
        <f t="shared" si="548"/>
        <v>0</v>
      </c>
      <c r="J5877" s="3">
        <f t="shared" si="548"/>
        <v>1</v>
      </c>
      <c r="K5877" s="3">
        <f t="shared" si="548"/>
        <v>0</v>
      </c>
      <c r="L5877" s="3">
        <f t="shared" si="549"/>
        <v>0</v>
      </c>
      <c r="M5877" s="3">
        <f t="shared" si="550"/>
        <v>0</v>
      </c>
      <c r="N5877" s="3">
        <f t="shared" si="551"/>
        <v>0</v>
      </c>
      <c r="O5877" s="3">
        <v>15000</v>
      </c>
      <c r="P5877" s="3">
        <v>55514.05</v>
      </c>
    </row>
    <row r="5878" spans="2:16" x14ac:dyDescent="0.15">
      <c r="B5878" s="5" t="s">
        <v>527</v>
      </c>
      <c r="C5878" s="16">
        <f t="shared" si="546"/>
        <v>2022</v>
      </c>
      <c r="D5878" s="16">
        <f t="shared" si="547"/>
        <v>2</v>
      </c>
      <c r="E5878" s="3" t="s">
        <v>20</v>
      </c>
      <c r="F5878" s="3" t="s">
        <v>12</v>
      </c>
      <c r="G5878" s="3" t="s">
        <v>13</v>
      </c>
      <c r="H5878" s="3" t="s">
        <v>1006</v>
      </c>
      <c r="I5878" s="3">
        <f t="shared" si="548"/>
        <v>0</v>
      </c>
      <c r="J5878" s="3">
        <f t="shared" si="548"/>
        <v>1</v>
      </c>
      <c r="K5878" s="3">
        <f t="shared" si="548"/>
        <v>0</v>
      </c>
      <c r="L5878" s="3">
        <f t="shared" si="549"/>
        <v>0</v>
      </c>
      <c r="M5878" s="3">
        <f t="shared" si="550"/>
        <v>0</v>
      </c>
      <c r="N5878" s="3">
        <f t="shared" si="551"/>
        <v>0</v>
      </c>
      <c r="O5878" s="3">
        <v>11000</v>
      </c>
      <c r="P5878" s="3">
        <v>42096.08</v>
      </c>
    </row>
    <row r="5879" spans="2:16" x14ac:dyDescent="0.15">
      <c r="B5879" s="5" t="s">
        <v>1953</v>
      </c>
      <c r="C5879" s="16">
        <f t="shared" si="546"/>
        <v>2021</v>
      </c>
      <c r="D5879" s="16">
        <f t="shared" si="547"/>
        <v>2</v>
      </c>
      <c r="E5879" s="3" t="s">
        <v>202</v>
      </c>
      <c r="F5879" s="3" t="s">
        <v>13</v>
      </c>
      <c r="G5879" s="3" t="s">
        <v>2706</v>
      </c>
      <c r="H5879" s="3" t="s">
        <v>1340</v>
      </c>
      <c r="I5879" s="3">
        <f t="shared" si="548"/>
        <v>0</v>
      </c>
      <c r="J5879" s="3">
        <f t="shared" si="548"/>
        <v>0</v>
      </c>
      <c r="K5879" s="3">
        <f t="shared" si="548"/>
        <v>1</v>
      </c>
      <c r="L5879" s="3">
        <f t="shared" si="549"/>
        <v>0</v>
      </c>
      <c r="M5879" s="3">
        <f t="shared" si="550"/>
        <v>0</v>
      </c>
      <c r="N5879" s="3">
        <f t="shared" si="551"/>
        <v>0</v>
      </c>
      <c r="O5879" s="3">
        <v>49.91</v>
      </c>
      <c r="P5879" s="3">
        <v>726.44</v>
      </c>
    </row>
    <row r="5880" spans="2:16" x14ac:dyDescent="0.15">
      <c r="B5880" s="5" t="s">
        <v>847</v>
      </c>
      <c r="C5880" s="16">
        <f t="shared" si="546"/>
        <v>2022</v>
      </c>
      <c r="D5880" s="16">
        <f t="shared" si="547"/>
        <v>5</v>
      </c>
      <c r="E5880" s="3" t="s">
        <v>20</v>
      </c>
      <c r="F5880" s="3" t="s">
        <v>12</v>
      </c>
      <c r="G5880" s="3" t="s">
        <v>13</v>
      </c>
      <c r="H5880" s="3" t="s">
        <v>1144</v>
      </c>
      <c r="I5880" s="3">
        <f t="shared" si="548"/>
        <v>0</v>
      </c>
      <c r="J5880" s="3">
        <f t="shared" si="548"/>
        <v>1</v>
      </c>
      <c r="K5880" s="3">
        <f t="shared" si="548"/>
        <v>0</v>
      </c>
      <c r="L5880" s="3">
        <f t="shared" si="549"/>
        <v>0</v>
      </c>
      <c r="M5880" s="3">
        <f t="shared" si="550"/>
        <v>0</v>
      </c>
      <c r="N5880" s="3">
        <f t="shared" si="551"/>
        <v>0</v>
      </c>
      <c r="O5880" s="3">
        <v>50000</v>
      </c>
      <c r="P5880" s="3">
        <v>180006</v>
      </c>
    </row>
    <row r="5881" spans="2:16" x14ac:dyDescent="0.15">
      <c r="B5881" s="5" t="s">
        <v>579</v>
      </c>
      <c r="C5881" s="16">
        <f t="shared" si="546"/>
        <v>2021</v>
      </c>
      <c r="D5881" s="16">
        <f t="shared" si="547"/>
        <v>12</v>
      </c>
      <c r="E5881" s="3" t="s">
        <v>202</v>
      </c>
      <c r="F5881" s="3" t="s">
        <v>12</v>
      </c>
      <c r="G5881" s="3" t="s">
        <v>203</v>
      </c>
      <c r="H5881" s="3" t="s">
        <v>6898</v>
      </c>
      <c r="I5881" s="3">
        <f t="shared" si="548"/>
        <v>0</v>
      </c>
      <c r="J5881" s="3">
        <f t="shared" si="548"/>
        <v>0</v>
      </c>
      <c r="K5881" s="3">
        <f t="shared" si="548"/>
        <v>1</v>
      </c>
      <c r="L5881" s="3">
        <f t="shared" si="549"/>
        <v>0</v>
      </c>
      <c r="M5881" s="3">
        <f t="shared" si="550"/>
        <v>0</v>
      </c>
      <c r="N5881" s="3">
        <f t="shared" si="551"/>
        <v>0</v>
      </c>
      <c r="O5881" s="3">
        <v>49.5</v>
      </c>
      <c r="P5881" s="3">
        <v>295.63</v>
      </c>
    </row>
    <row r="5882" spans="2:16" x14ac:dyDescent="0.15">
      <c r="B5882" s="5" t="s">
        <v>710</v>
      </c>
      <c r="C5882" s="16">
        <f t="shared" si="546"/>
        <v>2021</v>
      </c>
      <c r="D5882" s="16">
        <f t="shared" si="547"/>
        <v>10</v>
      </c>
      <c r="E5882" s="3" t="s">
        <v>202</v>
      </c>
      <c r="F5882" s="3" t="s">
        <v>13</v>
      </c>
      <c r="G5882" s="3" t="s">
        <v>203</v>
      </c>
      <c r="H5882" s="3" t="s">
        <v>6898</v>
      </c>
      <c r="I5882" s="3">
        <f t="shared" si="548"/>
        <v>0</v>
      </c>
      <c r="J5882" s="3">
        <f t="shared" si="548"/>
        <v>0</v>
      </c>
      <c r="K5882" s="3">
        <f t="shared" si="548"/>
        <v>1</v>
      </c>
      <c r="L5882" s="3">
        <f t="shared" si="549"/>
        <v>0</v>
      </c>
      <c r="M5882" s="3">
        <f t="shared" si="550"/>
        <v>0</v>
      </c>
      <c r="N5882" s="3">
        <f t="shared" si="551"/>
        <v>0</v>
      </c>
      <c r="O5882" s="3">
        <v>49.5</v>
      </c>
      <c r="P5882" s="3">
        <v>274.75</v>
      </c>
    </row>
    <row r="5883" spans="2:16" x14ac:dyDescent="0.15">
      <c r="B5883" s="5" t="s">
        <v>2355</v>
      </c>
      <c r="C5883" s="16">
        <f t="shared" si="546"/>
        <v>2021</v>
      </c>
      <c r="D5883" s="16">
        <f t="shared" si="547"/>
        <v>9</v>
      </c>
      <c r="E5883" s="3" t="s">
        <v>202</v>
      </c>
      <c r="F5883" s="3" t="s">
        <v>13</v>
      </c>
      <c r="G5883" s="3" t="s">
        <v>6280</v>
      </c>
      <c r="H5883" s="3" t="s">
        <v>6281</v>
      </c>
      <c r="I5883" s="3">
        <f t="shared" si="548"/>
        <v>0</v>
      </c>
      <c r="J5883" s="3">
        <f t="shared" si="548"/>
        <v>0</v>
      </c>
      <c r="K5883" s="3">
        <f t="shared" si="548"/>
        <v>0</v>
      </c>
      <c r="L5883" s="3">
        <f t="shared" si="549"/>
        <v>0</v>
      </c>
      <c r="M5883" s="3">
        <f t="shared" si="550"/>
        <v>0</v>
      </c>
      <c r="N5883" s="3">
        <f t="shared" si="551"/>
        <v>0</v>
      </c>
      <c r="O5883" s="3">
        <v>49</v>
      </c>
      <c r="P5883" s="3">
        <v>177380</v>
      </c>
    </row>
    <row r="5884" spans="2:16" x14ac:dyDescent="0.15">
      <c r="B5884" s="5" t="s">
        <v>1714</v>
      </c>
      <c r="C5884" s="16">
        <f t="shared" si="546"/>
        <v>2021</v>
      </c>
      <c r="D5884" s="16">
        <f t="shared" si="547"/>
        <v>11</v>
      </c>
      <c r="E5884" s="3" t="s">
        <v>202</v>
      </c>
      <c r="F5884" s="3" t="s">
        <v>13</v>
      </c>
      <c r="G5884" s="3" t="s">
        <v>6280</v>
      </c>
      <c r="H5884" s="3" t="s">
        <v>6381</v>
      </c>
      <c r="I5884" s="3">
        <f t="shared" si="548"/>
        <v>0</v>
      </c>
      <c r="J5884" s="3">
        <f t="shared" si="548"/>
        <v>0</v>
      </c>
      <c r="K5884" s="3">
        <f t="shared" si="548"/>
        <v>0</v>
      </c>
      <c r="L5884" s="3">
        <f t="shared" si="549"/>
        <v>0</v>
      </c>
      <c r="M5884" s="3">
        <f t="shared" si="550"/>
        <v>0</v>
      </c>
      <c r="N5884" s="3">
        <f t="shared" si="551"/>
        <v>0</v>
      </c>
      <c r="O5884" s="3">
        <v>49</v>
      </c>
      <c r="P5884" s="3">
        <v>177380</v>
      </c>
    </row>
    <row r="5885" spans="2:16" x14ac:dyDescent="0.15">
      <c r="B5885" s="5" t="s">
        <v>419</v>
      </c>
      <c r="C5885" s="16">
        <f t="shared" si="546"/>
        <v>2021</v>
      </c>
      <c r="D5885" s="16">
        <f t="shared" si="547"/>
        <v>1</v>
      </c>
      <c r="E5885" s="3" t="s">
        <v>202</v>
      </c>
      <c r="F5885" s="3" t="s">
        <v>13</v>
      </c>
      <c r="G5885" s="3" t="s">
        <v>2957</v>
      </c>
      <c r="H5885" s="3" t="s">
        <v>6900</v>
      </c>
      <c r="I5885" s="3">
        <f t="shared" si="548"/>
        <v>0</v>
      </c>
      <c r="J5885" s="3">
        <f t="shared" si="548"/>
        <v>0</v>
      </c>
      <c r="K5885" s="3">
        <f t="shared" si="548"/>
        <v>1</v>
      </c>
      <c r="L5885" s="3">
        <f t="shared" si="549"/>
        <v>0</v>
      </c>
      <c r="M5885" s="3">
        <f t="shared" si="550"/>
        <v>0</v>
      </c>
      <c r="N5885" s="3">
        <f t="shared" si="551"/>
        <v>0</v>
      </c>
      <c r="O5885" s="3">
        <v>48.76</v>
      </c>
      <c r="P5885" s="3">
        <v>414.58</v>
      </c>
    </row>
    <row r="5886" spans="2:16" x14ac:dyDescent="0.15">
      <c r="B5886" s="5" t="s">
        <v>4604</v>
      </c>
      <c r="C5886" s="16">
        <f t="shared" si="546"/>
        <v>2021</v>
      </c>
      <c r="D5886" s="16">
        <f t="shared" si="547"/>
        <v>8</v>
      </c>
      <c r="E5886" s="3" t="s">
        <v>202</v>
      </c>
      <c r="F5886" s="3" t="s">
        <v>13</v>
      </c>
      <c r="G5886" s="3" t="s">
        <v>552</v>
      </c>
      <c r="H5886" s="3" t="s">
        <v>6371</v>
      </c>
      <c r="I5886" s="3">
        <f t="shared" si="548"/>
        <v>0</v>
      </c>
      <c r="J5886" s="3">
        <f t="shared" si="548"/>
        <v>0</v>
      </c>
      <c r="K5886" s="3">
        <f t="shared" si="548"/>
        <v>1</v>
      </c>
      <c r="L5886" s="3">
        <f t="shared" si="549"/>
        <v>0</v>
      </c>
      <c r="M5886" s="3">
        <f t="shared" si="550"/>
        <v>0</v>
      </c>
      <c r="N5886" s="3">
        <f t="shared" si="551"/>
        <v>0</v>
      </c>
      <c r="O5886" s="3">
        <v>48.6</v>
      </c>
      <c r="P5886" s="3">
        <v>508.21</v>
      </c>
    </row>
    <row r="5887" spans="2:16" x14ac:dyDescent="0.15">
      <c r="B5887" s="5" t="s">
        <v>880</v>
      </c>
      <c r="C5887" s="16">
        <f t="shared" si="546"/>
        <v>2021</v>
      </c>
      <c r="D5887" s="16">
        <f t="shared" si="547"/>
        <v>5</v>
      </c>
      <c r="E5887" s="3" t="s">
        <v>202</v>
      </c>
      <c r="F5887" s="3" t="s">
        <v>13</v>
      </c>
      <c r="G5887" s="3" t="s">
        <v>2394</v>
      </c>
      <c r="H5887" s="3" t="s">
        <v>6901</v>
      </c>
      <c r="I5887" s="3">
        <f t="shared" si="548"/>
        <v>0</v>
      </c>
      <c r="J5887" s="3">
        <f t="shared" si="548"/>
        <v>0</v>
      </c>
      <c r="K5887" s="3">
        <f t="shared" si="548"/>
        <v>1</v>
      </c>
      <c r="L5887" s="3">
        <f t="shared" si="549"/>
        <v>0</v>
      </c>
      <c r="M5887" s="3">
        <f t="shared" si="550"/>
        <v>0</v>
      </c>
      <c r="N5887" s="3">
        <f t="shared" si="551"/>
        <v>0</v>
      </c>
      <c r="O5887" s="3">
        <v>48.55</v>
      </c>
      <c r="P5887" s="3">
        <v>1150.32</v>
      </c>
    </row>
    <row r="5888" spans="2:16" x14ac:dyDescent="0.15">
      <c r="B5888" s="5" t="s">
        <v>337</v>
      </c>
      <c r="C5888" s="16">
        <f t="shared" si="546"/>
        <v>2021</v>
      </c>
      <c r="D5888" s="16">
        <f t="shared" si="547"/>
        <v>7</v>
      </c>
      <c r="E5888" s="3" t="s">
        <v>202</v>
      </c>
      <c r="F5888" s="3" t="s">
        <v>13</v>
      </c>
      <c r="G5888" s="3" t="s">
        <v>6280</v>
      </c>
      <c r="H5888" s="3" t="s">
        <v>6281</v>
      </c>
      <c r="I5888" s="3">
        <f t="shared" si="548"/>
        <v>0</v>
      </c>
      <c r="J5888" s="3">
        <f t="shared" si="548"/>
        <v>0</v>
      </c>
      <c r="K5888" s="3">
        <f t="shared" si="548"/>
        <v>0</v>
      </c>
      <c r="L5888" s="3">
        <f t="shared" si="549"/>
        <v>0</v>
      </c>
      <c r="M5888" s="3">
        <f t="shared" si="550"/>
        <v>0</v>
      </c>
      <c r="N5888" s="3">
        <f t="shared" si="551"/>
        <v>0</v>
      </c>
      <c r="O5888" s="3">
        <v>48</v>
      </c>
      <c r="P5888" s="3">
        <v>173760</v>
      </c>
    </row>
    <row r="5889" spans="2:16" x14ac:dyDescent="0.15">
      <c r="B5889" s="5" t="s">
        <v>1778</v>
      </c>
      <c r="C5889" s="16">
        <f t="shared" si="546"/>
        <v>2021</v>
      </c>
      <c r="D5889" s="16">
        <f t="shared" si="547"/>
        <v>4</v>
      </c>
      <c r="E5889" s="3" t="s">
        <v>202</v>
      </c>
      <c r="F5889" s="3" t="s">
        <v>13</v>
      </c>
      <c r="G5889" s="3" t="s">
        <v>2715</v>
      </c>
      <c r="H5889" s="3" t="s">
        <v>5342</v>
      </c>
      <c r="I5889" s="3">
        <f t="shared" si="548"/>
        <v>0</v>
      </c>
      <c r="J5889" s="3">
        <f t="shared" si="548"/>
        <v>0</v>
      </c>
      <c r="K5889" s="3">
        <f t="shared" si="548"/>
        <v>1</v>
      </c>
      <c r="L5889" s="3">
        <f t="shared" si="549"/>
        <v>0</v>
      </c>
      <c r="M5889" s="3">
        <f t="shared" si="550"/>
        <v>0</v>
      </c>
      <c r="N5889" s="3">
        <f t="shared" si="551"/>
        <v>0</v>
      </c>
      <c r="O5889" s="3">
        <v>48</v>
      </c>
      <c r="P5889" s="3">
        <v>682.75</v>
      </c>
    </row>
    <row r="5890" spans="2:16" x14ac:dyDescent="0.15">
      <c r="B5890" s="5" t="s">
        <v>1910</v>
      </c>
      <c r="C5890" s="16">
        <f t="shared" si="546"/>
        <v>2021</v>
      </c>
      <c r="D5890" s="16">
        <f t="shared" si="547"/>
        <v>4</v>
      </c>
      <c r="E5890" s="3" t="s">
        <v>202</v>
      </c>
      <c r="F5890" s="3" t="s">
        <v>13</v>
      </c>
      <c r="G5890" s="3" t="s">
        <v>2230</v>
      </c>
      <c r="H5890" s="3" t="s">
        <v>1340</v>
      </c>
      <c r="I5890" s="3">
        <f t="shared" si="548"/>
        <v>0</v>
      </c>
      <c r="J5890" s="3">
        <f t="shared" si="548"/>
        <v>0</v>
      </c>
      <c r="K5890" s="3">
        <f t="shared" si="548"/>
        <v>1</v>
      </c>
      <c r="L5890" s="3">
        <f t="shared" si="549"/>
        <v>0</v>
      </c>
      <c r="M5890" s="3">
        <f t="shared" si="550"/>
        <v>0</v>
      </c>
      <c r="N5890" s="3">
        <f t="shared" si="551"/>
        <v>0</v>
      </c>
      <c r="O5890" s="3">
        <v>47.63</v>
      </c>
      <c r="P5890" s="3">
        <v>565.96</v>
      </c>
    </row>
    <row r="5891" spans="2:16" x14ac:dyDescent="0.15">
      <c r="B5891" s="5" t="s">
        <v>1862</v>
      </c>
      <c r="C5891" s="16">
        <f t="shared" si="546"/>
        <v>2020</v>
      </c>
      <c r="D5891" s="16">
        <f t="shared" si="547"/>
        <v>4</v>
      </c>
      <c r="E5891" s="3" t="s">
        <v>20</v>
      </c>
      <c r="F5891" s="3" t="s">
        <v>12</v>
      </c>
      <c r="G5891" s="3" t="s">
        <v>12</v>
      </c>
      <c r="H5891" s="3" t="s">
        <v>1863</v>
      </c>
      <c r="I5891" s="3">
        <f t="shared" si="548"/>
        <v>0</v>
      </c>
      <c r="J5891" s="3">
        <f t="shared" si="548"/>
        <v>1</v>
      </c>
      <c r="K5891" s="3">
        <f t="shared" si="548"/>
        <v>0</v>
      </c>
      <c r="L5891" s="3">
        <f t="shared" si="549"/>
        <v>0</v>
      </c>
      <c r="M5891" s="3">
        <f t="shared" si="550"/>
        <v>0</v>
      </c>
      <c r="N5891" s="3">
        <f t="shared" si="551"/>
        <v>0</v>
      </c>
      <c r="O5891" s="3">
        <v>25000</v>
      </c>
      <c r="P5891" s="3">
        <v>48928.51</v>
      </c>
    </row>
    <row r="5892" spans="2:16" x14ac:dyDescent="0.15">
      <c r="B5892" s="5" t="s">
        <v>1698</v>
      </c>
      <c r="C5892" s="16">
        <f t="shared" ref="C5892:C5955" si="552">YEAR(B5892)</f>
        <v>2020</v>
      </c>
      <c r="D5892" s="16">
        <f t="shared" ref="D5892:D5955" si="553">MONTH(B5892)</f>
        <v>1</v>
      </c>
      <c r="E5892" s="3" t="s">
        <v>20</v>
      </c>
      <c r="F5892" s="3" t="s">
        <v>12</v>
      </c>
      <c r="G5892" s="3" t="s">
        <v>13</v>
      </c>
      <c r="H5892" s="3" t="s">
        <v>1699</v>
      </c>
      <c r="I5892" s="3">
        <f t="shared" ref="I5892:K5955" si="554">MIN(1,IFERROR(SEARCH(I$2,$H5892),0))</f>
        <v>0</v>
      </c>
      <c r="J5892" s="3">
        <f t="shared" si="554"/>
        <v>1</v>
      </c>
      <c r="K5892" s="3">
        <f t="shared" si="554"/>
        <v>0</v>
      </c>
      <c r="L5892" s="3">
        <f t="shared" ref="L5892:L5955" si="555">IF(I5892*J5892=1,"Гороховый изолят",IF(I5892*K5892=1,"Гороховый концентрат",0))</f>
        <v>0</v>
      </c>
      <c r="M5892" s="3">
        <f t="shared" ref="M5892:M5955" si="556">$I5892*J5892</f>
        <v>0</v>
      </c>
      <c r="N5892" s="3">
        <f t="shared" ref="N5892:N5955" si="557">$I5892*K5892</f>
        <v>0</v>
      </c>
      <c r="O5892" s="3">
        <v>25500</v>
      </c>
      <c r="P5892" s="3">
        <v>46161.93</v>
      </c>
    </row>
    <row r="5893" spans="2:16" x14ac:dyDescent="0.15">
      <c r="B5893" s="5" t="s">
        <v>1075</v>
      </c>
      <c r="C5893" s="16">
        <f t="shared" si="552"/>
        <v>2020</v>
      </c>
      <c r="D5893" s="16">
        <f t="shared" si="553"/>
        <v>5</v>
      </c>
      <c r="E5893" s="3" t="s">
        <v>20</v>
      </c>
      <c r="F5893" s="3" t="s">
        <v>12</v>
      </c>
      <c r="G5893" s="3" t="s">
        <v>13</v>
      </c>
      <c r="H5893" s="3" t="s">
        <v>1076</v>
      </c>
      <c r="I5893" s="3">
        <f t="shared" si="554"/>
        <v>0</v>
      </c>
      <c r="J5893" s="3">
        <f t="shared" si="554"/>
        <v>1</v>
      </c>
      <c r="K5893" s="3">
        <f t="shared" si="554"/>
        <v>0</v>
      </c>
      <c r="L5893" s="3">
        <f t="shared" si="555"/>
        <v>0</v>
      </c>
      <c r="M5893" s="3">
        <f t="shared" si="556"/>
        <v>0</v>
      </c>
      <c r="N5893" s="3">
        <f t="shared" si="557"/>
        <v>0</v>
      </c>
      <c r="O5893" s="3">
        <v>52000</v>
      </c>
      <c r="P5893" s="3">
        <v>109903.59</v>
      </c>
    </row>
    <row r="5894" spans="2:16" x14ac:dyDescent="0.15">
      <c r="B5894" s="5" t="s">
        <v>557</v>
      </c>
      <c r="C5894" s="16">
        <f t="shared" si="552"/>
        <v>2020</v>
      </c>
      <c r="D5894" s="16">
        <f t="shared" si="553"/>
        <v>5</v>
      </c>
      <c r="E5894" s="3" t="s">
        <v>20</v>
      </c>
      <c r="F5894" s="3" t="s">
        <v>12</v>
      </c>
      <c r="G5894" s="3" t="s">
        <v>13</v>
      </c>
      <c r="H5894" s="3" t="s">
        <v>1076</v>
      </c>
      <c r="I5894" s="3">
        <f t="shared" si="554"/>
        <v>0</v>
      </c>
      <c r="J5894" s="3">
        <f t="shared" si="554"/>
        <v>1</v>
      </c>
      <c r="K5894" s="3">
        <f t="shared" si="554"/>
        <v>0</v>
      </c>
      <c r="L5894" s="3">
        <f t="shared" si="555"/>
        <v>0</v>
      </c>
      <c r="M5894" s="3">
        <f t="shared" si="556"/>
        <v>0</v>
      </c>
      <c r="N5894" s="3">
        <f t="shared" si="557"/>
        <v>0</v>
      </c>
      <c r="O5894" s="3">
        <v>52000</v>
      </c>
      <c r="P5894" s="3">
        <v>109897.54</v>
      </c>
    </row>
    <row r="5895" spans="2:16" x14ac:dyDescent="0.15">
      <c r="B5895" s="5" t="s">
        <v>1515</v>
      </c>
      <c r="C5895" s="16">
        <f t="shared" si="552"/>
        <v>2021</v>
      </c>
      <c r="D5895" s="16">
        <f t="shared" si="553"/>
        <v>10</v>
      </c>
      <c r="E5895" s="3" t="s">
        <v>202</v>
      </c>
      <c r="F5895" s="3" t="s">
        <v>208</v>
      </c>
      <c r="G5895" s="3" t="s">
        <v>1281</v>
      </c>
      <c r="H5895" s="3" t="s">
        <v>6914</v>
      </c>
      <c r="I5895" s="3">
        <f t="shared" si="554"/>
        <v>0</v>
      </c>
      <c r="J5895" s="3">
        <f t="shared" si="554"/>
        <v>0</v>
      </c>
      <c r="K5895" s="3">
        <f t="shared" si="554"/>
        <v>0</v>
      </c>
      <c r="L5895" s="3">
        <f t="shared" si="555"/>
        <v>0</v>
      </c>
      <c r="M5895" s="3">
        <f t="shared" si="556"/>
        <v>0</v>
      </c>
      <c r="N5895" s="3">
        <f t="shared" si="557"/>
        <v>0</v>
      </c>
      <c r="O5895" s="3">
        <v>45</v>
      </c>
      <c r="P5895" s="3">
        <v>395.1</v>
      </c>
    </row>
    <row r="5896" spans="2:16" x14ac:dyDescent="0.15">
      <c r="B5896" s="5" t="s">
        <v>577</v>
      </c>
      <c r="C5896" s="16">
        <f t="shared" si="552"/>
        <v>2021</v>
      </c>
      <c r="D5896" s="16">
        <f t="shared" si="553"/>
        <v>7</v>
      </c>
      <c r="E5896" s="3" t="s">
        <v>202</v>
      </c>
      <c r="F5896" s="3" t="s">
        <v>208</v>
      </c>
      <c r="G5896" s="3" t="s">
        <v>1281</v>
      </c>
      <c r="H5896" s="3" t="s">
        <v>6817</v>
      </c>
      <c r="I5896" s="3">
        <f t="shared" si="554"/>
        <v>0</v>
      </c>
      <c r="J5896" s="3">
        <f t="shared" si="554"/>
        <v>0</v>
      </c>
      <c r="K5896" s="3">
        <f t="shared" si="554"/>
        <v>0</v>
      </c>
      <c r="L5896" s="3">
        <f t="shared" si="555"/>
        <v>0</v>
      </c>
      <c r="M5896" s="3">
        <f t="shared" si="556"/>
        <v>0</v>
      </c>
      <c r="N5896" s="3">
        <f t="shared" si="557"/>
        <v>0</v>
      </c>
      <c r="O5896" s="3">
        <v>45</v>
      </c>
      <c r="P5896" s="3">
        <v>391.5</v>
      </c>
    </row>
    <row r="5897" spans="2:16" x14ac:dyDescent="0.15">
      <c r="B5897" s="5" t="s">
        <v>1292</v>
      </c>
      <c r="C5897" s="16">
        <f t="shared" si="552"/>
        <v>2021</v>
      </c>
      <c r="D5897" s="16">
        <f t="shared" si="553"/>
        <v>6</v>
      </c>
      <c r="E5897" s="3" t="s">
        <v>202</v>
      </c>
      <c r="F5897" s="3" t="s">
        <v>12</v>
      </c>
      <c r="G5897" s="3" t="s">
        <v>203</v>
      </c>
      <c r="H5897" s="3" t="s">
        <v>6918</v>
      </c>
      <c r="I5897" s="3">
        <f t="shared" si="554"/>
        <v>0</v>
      </c>
      <c r="J5897" s="3">
        <f t="shared" si="554"/>
        <v>0</v>
      </c>
      <c r="K5897" s="3">
        <f t="shared" si="554"/>
        <v>1</v>
      </c>
      <c r="L5897" s="3">
        <f t="shared" si="555"/>
        <v>0</v>
      </c>
      <c r="M5897" s="3">
        <f t="shared" si="556"/>
        <v>0</v>
      </c>
      <c r="N5897" s="3">
        <f t="shared" si="557"/>
        <v>0</v>
      </c>
      <c r="O5897" s="3">
        <v>45</v>
      </c>
      <c r="P5897" s="3">
        <v>201.16</v>
      </c>
    </row>
    <row r="5898" spans="2:16" x14ac:dyDescent="0.15">
      <c r="B5898" s="5" t="s">
        <v>976</v>
      </c>
      <c r="C5898" s="16">
        <f t="shared" si="552"/>
        <v>2021</v>
      </c>
      <c r="D5898" s="16">
        <f t="shared" si="553"/>
        <v>2</v>
      </c>
      <c r="E5898" s="3" t="s">
        <v>202</v>
      </c>
      <c r="F5898" s="3" t="s">
        <v>13</v>
      </c>
      <c r="G5898" s="3" t="s">
        <v>1281</v>
      </c>
      <c r="H5898" s="3" t="s">
        <v>1340</v>
      </c>
      <c r="I5898" s="3">
        <f t="shared" si="554"/>
        <v>0</v>
      </c>
      <c r="J5898" s="3">
        <f t="shared" si="554"/>
        <v>0</v>
      </c>
      <c r="K5898" s="3">
        <f t="shared" si="554"/>
        <v>1</v>
      </c>
      <c r="L5898" s="3">
        <f t="shared" si="555"/>
        <v>0</v>
      </c>
      <c r="M5898" s="3">
        <f t="shared" si="556"/>
        <v>0</v>
      </c>
      <c r="N5898" s="3">
        <f t="shared" si="557"/>
        <v>0</v>
      </c>
      <c r="O5898" s="3">
        <v>44.81</v>
      </c>
      <c r="P5898" s="3">
        <v>399.84</v>
      </c>
    </row>
    <row r="5899" spans="2:16" x14ac:dyDescent="0.15">
      <c r="B5899" s="5" t="s">
        <v>322</v>
      </c>
      <c r="C5899" s="16">
        <f t="shared" si="552"/>
        <v>2021</v>
      </c>
      <c r="D5899" s="16">
        <f t="shared" si="553"/>
        <v>10</v>
      </c>
      <c r="E5899" s="3" t="s">
        <v>202</v>
      </c>
      <c r="F5899" s="3" t="s">
        <v>1313</v>
      </c>
      <c r="G5899" s="3" t="s">
        <v>203</v>
      </c>
      <c r="H5899" s="3" t="s">
        <v>6709</v>
      </c>
      <c r="I5899" s="3">
        <f t="shared" si="554"/>
        <v>0</v>
      </c>
      <c r="J5899" s="3">
        <f t="shared" si="554"/>
        <v>0</v>
      </c>
      <c r="K5899" s="3">
        <f t="shared" si="554"/>
        <v>0</v>
      </c>
      <c r="L5899" s="3">
        <f t="shared" si="555"/>
        <v>0</v>
      </c>
      <c r="M5899" s="3">
        <f t="shared" si="556"/>
        <v>0</v>
      </c>
      <c r="N5899" s="3">
        <f t="shared" si="557"/>
        <v>0</v>
      </c>
      <c r="O5899" s="3">
        <v>43.2</v>
      </c>
      <c r="P5899" s="3">
        <v>12935.52</v>
      </c>
    </row>
    <row r="5900" spans="2:16" x14ac:dyDescent="0.15">
      <c r="B5900" s="5" t="s">
        <v>405</v>
      </c>
      <c r="C5900" s="16">
        <f t="shared" si="552"/>
        <v>2020</v>
      </c>
      <c r="D5900" s="16">
        <f t="shared" si="553"/>
        <v>4</v>
      </c>
      <c r="E5900" s="3" t="s">
        <v>20</v>
      </c>
      <c r="F5900" s="3" t="s">
        <v>12</v>
      </c>
      <c r="G5900" s="3" t="s">
        <v>12</v>
      </c>
      <c r="H5900" s="3" t="s">
        <v>1111</v>
      </c>
      <c r="I5900" s="3">
        <f t="shared" si="554"/>
        <v>0</v>
      </c>
      <c r="J5900" s="3">
        <f t="shared" si="554"/>
        <v>1</v>
      </c>
      <c r="K5900" s="3">
        <f t="shared" si="554"/>
        <v>0</v>
      </c>
      <c r="L5900" s="3">
        <f t="shared" si="555"/>
        <v>0</v>
      </c>
      <c r="M5900" s="3">
        <f t="shared" si="556"/>
        <v>0</v>
      </c>
      <c r="N5900" s="3">
        <f t="shared" si="557"/>
        <v>0</v>
      </c>
      <c r="O5900" s="3">
        <v>52000</v>
      </c>
      <c r="P5900" s="3">
        <v>98767.79</v>
      </c>
    </row>
    <row r="5901" spans="2:16" x14ac:dyDescent="0.15">
      <c r="B5901" s="5" t="s">
        <v>413</v>
      </c>
      <c r="C5901" s="16">
        <f t="shared" si="552"/>
        <v>2021</v>
      </c>
      <c r="D5901" s="16">
        <f t="shared" si="553"/>
        <v>6</v>
      </c>
      <c r="E5901" s="3" t="s">
        <v>202</v>
      </c>
      <c r="F5901" s="3" t="s">
        <v>13</v>
      </c>
      <c r="G5901" s="3" t="s">
        <v>203</v>
      </c>
      <c r="H5901" s="3" t="s">
        <v>6300</v>
      </c>
      <c r="I5901" s="3">
        <f t="shared" si="554"/>
        <v>0</v>
      </c>
      <c r="J5901" s="3">
        <f t="shared" si="554"/>
        <v>0</v>
      </c>
      <c r="K5901" s="3">
        <f t="shared" si="554"/>
        <v>1</v>
      </c>
      <c r="L5901" s="3">
        <f t="shared" si="555"/>
        <v>0</v>
      </c>
      <c r="M5901" s="3">
        <f t="shared" si="556"/>
        <v>0</v>
      </c>
      <c r="N5901" s="3">
        <f t="shared" si="557"/>
        <v>0</v>
      </c>
      <c r="O5901" s="3">
        <v>42.05</v>
      </c>
      <c r="P5901" s="3">
        <v>373.25</v>
      </c>
    </row>
    <row r="5902" spans="2:16" x14ac:dyDescent="0.15">
      <c r="B5902" s="5" t="s">
        <v>574</v>
      </c>
      <c r="C5902" s="16">
        <f t="shared" si="552"/>
        <v>2020</v>
      </c>
      <c r="D5902" s="16">
        <f t="shared" si="553"/>
        <v>3</v>
      </c>
      <c r="E5902" s="3" t="s">
        <v>20</v>
      </c>
      <c r="F5902" s="3" t="s">
        <v>12</v>
      </c>
      <c r="G5902" s="3" t="s">
        <v>13</v>
      </c>
      <c r="H5902" s="3" t="s">
        <v>1076</v>
      </c>
      <c r="I5902" s="3">
        <f t="shared" si="554"/>
        <v>0</v>
      </c>
      <c r="J5902" s="3">
        <f t="shared" si="554"/>
        <v>1</v>
      </c>
      <c r="K5902" s="3">
        <f t="shared" si="554"/>
        <v>0</v>
      </c>
      <c r="L5902" s="3">
        <f t="shared" si="555"/>
        <v>0</v>
      </c>
      <c r="M5902" s="3">
        <f t="shared" si="556"/>
        <v>0</v>
      </c>
      <c r="N5902" s="3">
        <f t="shared" si="557"/>
        <v>0</v>
      </c>
      <c r="O5902" s="3">
        <v>52000</v>
      </c>
      <c r="P5902" s="3">
        <v>97913.5</v>
      </c>
    </row>
    <row r="5903" spans="2:16" x14ac:dyDescent="0.15">
      <c r="B5903" s="5" t="s">
        <v>1117</v>
      </c>
      <c r="C5903" s="16">
        <f t="shared" si="552"/>
        <v>2020</v>
      </c>
      <c r="D5903" s="16">
        <f t="shared" si="553"/>
        <v>3</v>
      </c>
      <c r="E5903" s="3" t="s">
        <v>20</v>
      </c>
      <c r="F5903" s="3" t="s">
        <v>12</v>
      </c>
      <c r="G5903" s="3" t="s">
        <v>13</v>
      </c>
      <c r="H5903" s="3" t="s">
        <v>1076</v>
      </c>
      <c r="I5903" s="3">
        <f t="shared" si="554"/>
        <v>0</v>
      </c>
      <c r="J5903" s="3">
        <f t="shared" si="554"/>
        <v>1</v>
      </c>
      <c r="K5903" s="3">
        <f t="shared" si="554"/>
        <v>0</v>
      </c>
      <c r="L5903" s="3">
        <f t="shared" si="555"/>
        <v>0</v>
      </c>
      <c r="M5903" s="3">
        <f t="shared" si="556"/>
        <v>0</v>
      </c>
      <c r="N5903" s="3">
        <f t="shared" si="557"/>
        <v>0</v>
      </c>
      <c r="O5903" s="3">
        <v>52000</v>
      </c>
      <c r="P5903" s="3">
        <v>93680.12</v>
      </c>
    </row>
    <row r="5904" spans="2:16" x14ac:dyDescent="0.15">
      <c r="B5904" s="5" t="s">
        <v>413</v>
      </c>
      <c r="C5904" s="16">
        <f t="shared" si="552"/>
        <v>2021</v>
      </c>
      <c r="D5904" s="16">
        <f t="shared" si="553"/>
        <v>6</v>
      </c>
      <c r="E5904" s="3" t="s">
        <v>202</v>
      </c>
      <c r="F5904" s="3" t="s">
        <v>13</v>
      </c>
      <c r="G5904" s="3" t="s">
        <v>943</v>
      </c>
      <c r="H5904" s="3" t="s">
        <v>5925</v>
      </c>
      <c r="I5904" s="3">
        <f t="shared" si="554"/>
        <v>0</v>
      </c>
      <c r="J5904" s="3">
        <f t="shared" si="554"/>
        <v>0</v>
      </c>
      <c r="K5904" s="3">
        <f t="shared" si="554"/>
        <v>1</v>
      </c>
      <c r="L5904" s="3">
        <f t="shared" si="555"/>
        <v>0</v>
      </c>
      <c r="M5904" s="3">
        <f t="shared" si="556"/>
        <v>0</v>
      </c>
      <c r="N5904" s="3">
        <f t="shared" si="557"/>
        <v>0</v>
      </c>
      <c r="O5904" s="3">
        <v>41.22</v>
      </c>
      <c r="P5904" s="3">
        <v>320.33</v>
      </c>
    </row>
    <row r="5905" spans="2:16" x14ac:dyDescent="0.15">
      <c r="B5905" s="5" t="s">
        <v>1118</v>
      </c>
      <c r="C5905" s="16">
        <f t="shared" si="552"/>
        <v>2020</v>
      </c>
      <c r="D5905" s="16">
        <f t="shared" si="553"/>
        <v>1</v>
      </c>
      <c r="E5905" s="3" t="s">
        <v>20</v>
      </c>
      <c r="F5905" s="3" t="s">
        <v>12</v>
      </c>
      <c r="G5905" s="3" t="s">
        <v>13</v>
      </c>
      <c r="H5905" s="3" t="s">
        <v>1119</v>
      </c>
      <c r="I5905" s="3">
        <f t="shared" si="554"/>
        <v>0</v>
      </c>
      <c r="J5905" s="3">
        <f t="shared" si="554"/>
        <v>1</v>
      </c>
      <c r="K5905" s="3">
        <f t="shared" si="554"/>
        <v>0</v>
      </c>
      <c r="L5905" s="3">
        <f t="shared" si="555"/>
        <v>0</v>
      </c>
      <c r="M5905" s="3">
        <f t="shared" si="556"/>
        <v>0</v>
      </c>
      <c r="N5905" s="3">
        <f t="shared" si="557"/>
        <v>0</v>
      </c>
      <c r="O5905" s="3">
        <v>52000</v>
      </c>
      <c r="P5905" s="3">
        <v>92543.85</v>
      </c>
    </row>
    <row r="5906" spans="2:16" x14ac:dyDescent="0.15">
      <c r="B5906" s="5" t="s">
        <v>3250</v>
      </c>
      <c r="C5906" s="16">
        <f t="shared" si="552"/>
        <v>2021</v>
      </c>
      <c r="D5906" s="16">
        <f t="shared" si="553"/>
        <v>8</v>
      </c>
      <c r="E5906" s="3" t="s">
        <v>202</v>
      </c>
      <c r="F5906" s="3" t="s">
        <v>13</v>
      </c>
      <c r="G5906" s="3" t="s">
        <v>939</v>
      </c>
      <c r="H5906" s="3" t="s">
        <v>6451</v>
      </c>
      <c r="I5906" s="3">
        <f t="shared" si="554"/>
        <v>0</v>
      </c>
      <c r="J5906" s="3">
        <f t="shared" si="554"/>
        <v>0</v>
      </c>
      <c r="K5906" s="3">
        <f t="shared" si="554"/>
        <v>0</v>
      </c>
      <c r="L5906" s="3">
        <f t="shared" si="555"/>
        <v>0</v>
      </c>
      <c r="M5906" s="3">
        <f t="shared" si="556"/>
        <v>0</v>
      </c>
      <c r="N5906" s="3">
        <f t="shared" si="557"/>
        <v>0</v>
      </c>
      <c r="O5906" s="3">
        <v>41</v>
      </c>
      <c r="P5906" s="3">
        <v>258.3</v>
      </c>
    </row>
    <row r="5907" spans="2:16" x14ac:dyDescent="0.15">
      <c r="B5907" s="5" t="s">
        <v>3250</v>
      </c>
      <c r="C5907" s="16">
        <f t="shared" si="552"/>
        <v>2021</v>
      </c>
      <c r="D5907" s="16">
        <f t="shared" si="553"/>
        <v>8</v>
      </c>
      <c r="E5907" s="3" t="s">
        <v>202</v>
      </c>
      <c r="F5907" s="3" t="s">
        <v>12</v>
      </c>
      <c r="G5907" s="3" t="s">
        <v>939</v>
      </c>
      <c r="H5907" s="3" t="s">
        <v>6930</v>
      </c>
      <c r="I5907" s="3">
        <f t="shared" si="554"/>
        <v>0</v>
      </c>
      <c r="J5907" s="3">
        <f t="shared" si="554"/>
        <v>1</v>
      </c>
      <c r="K5907" s="3">
        <f t="shared" si="554"/>
        <v>0</v>
      </c>
      <c r="L5907" s="3">
        <f t="shared" si="555"/>
        <v>0</v>
      </c>
      <c r="M5907" s="3">
        <f t="shared" si="556"/>
        <v>0</v>
      </c>
      <c r="N5907" s="3">
        <f t="shared" si="557"/>
        <v>0</v>
      </c>
      <c r="O5907" s="3">
        <v>41</v>
      </c>
      <c r="P5907" s="3">
        <v>187.86</v>
      </c>
    </row>
    <row r="5908" spans="2:16" x14ac:dyDescent="0.15">
      <c r="B5908" s="5" t="s">
        <v>2050</v>
      </c>
      <c r="C5908" s="16">
        <f t="shared" si="552"/>
        <v>2021</v>
      </c>
      <c r="D5908" s="16">
        <f t="shared" si="553"/>
        <v>1</v>
      </c>
      <c r="E5908" s="3" t="s">
        <v>202</v>
      </c>
      <c r="F5908" s="3" t="s">
        <v>13</v>
      </c>
      <c r="G5908" s="3" t="s">
        <v>2230</v>
      </c>
      <c r="H5908" s="3" t="s">
        <v>1340</v>
      </c>
      <c r="I5908" s="3">
        <f t="shared" si="554"/>
        <v>0</v>
      </c>
      <c r="J5908" s="3">
        <f t="shared" si="554"/>
        <v>0</v>
      </c>
      <c r="K5908" s="3">
        <f t="shared" si="554"/>
        <v>1</v>
      </c>
      <c r="L5908" s="3">
        <f t="shared" si="555"/>
        <v>0</v>
      </c>
      <c r="M5908" s="3">
        <f t="shared" si="556"/>
        <v>0</v>
      </c>
      <c r="N5908" s="3">
        <f t="shared" si="557"/>
        <v>0</v>
      </c>
      <c r="O5908" s="3">
        <v>40.82</v>
      </c>
      <c r="P5908" s="3">
        <v>597.44000000000005</v>
      </c>
    </row>
    <row r="5909" spans="2:16" x14ac:dyDescent="0.15">
      <c r="B5909" s="5" t="s">
        <v>957</v>
      </c>
      <c r="C5909" s="16">
        <f t="shared" si="552"/>
        <v>2021</v>
      </c>
      <c r="D5909" s="16">
        <f t="shared" si="553"/>
        <v>10</v>
      </c>
      <c r="E5909" s="3" t="s">
        <v>202</v>
      </c>
      <c r="F5909" s="3" t="s">
        <v>13</v>
      </c>
      <c r="G5909" s="3" t="s">
        <v>2957</v>
      </c>
      <c r="H5909" s="3" t="s">
        <v>6933</v>
      </c>
      <c r="I5909" s="3">
        <f t="shared" si="554"/>
        <v>0</v>
      </c>
      <c r="J5909" s="3">
        <f t="shared" si="554"/>
        <v>0</v>
      </c>
      <c r="K5909" s="3">
        <f t="shared" si="554"/>
        <v>1</v>
      </c>
      <c r="L5909" s="3">
        <f t="shared" si="555"/>
        <v>0</v>
      </c>
      <c r="M5909" s="3">
        <f t="shared" si="556"/>
        <v>0</v>
      </c>
      <c r="N5909" s="3">
        <f t="shared" si="557"/>
        <v>0</v>
      </c>
      <c r="O5909" s="3">
        <v>40.752000000000002</v>
      </c>
      <c r="P5909" s="3">
        <v>1537.25</v>
      </c>
    </row>
    <row r="5910" spans="2:16" x14ac:dyDescent="0.15">
      <c r="B5910" s="5" t="s">
        <v>497</v>
      </c>
      <c r="C5910" s="16">
        <f t="shared" si="552"/>
        <v>2021</v>
      </c>
      <c r="D5910" s="16">
        <f t="shared" si="553"/>
        <v>12</v>
      </c>
      <c r="E5910" s="3" t="s">
        <v>202</v>
      </c>
      <c r="F5910" s="3" t="s">
        <v>13</v>
      </c>
      <c r="G5910" s="3" t="s">
        <v>2957</v>
      </c>
      <c r="H5910" s="3" t="s">
        <v>1340</v>
      </c>
      <c r="I5910" s="3">
        <f t="shared" si="554"/>
        <v>0</v>
      </c>
      <c r="J5910" s="3">
        <f t="shared" si="554"/>
        <v>0</v>
      </c>
      <c r="K5910" s="3">
        <f t="shared" si="554"/>
        <v>1</v>
      </c>
      <c r="L5910" s="3">
        <f t="shared" si="555"/>
        <v>0</v>
      </c>
      <c r="M5910" s="3">
        <f t="shared" si="556"/>
        <v>0</v>
      </c>
      <c r="N5910" s="3">
        <f t="shared" si="557"/>
        <v>0</v>
      </c>
      <c r="O5910" s="3">
        <v>40.68</v>
      </c>
      <c r="P5910" s="3">
        <v>372.37</v>
      </c>
    </row>
    <row r="5911" spans="2:16" x14ac:dyDescent="0.15">
      <c r="B5911" s="5" t="s">
        <v>749</v>
      </c>
      <c r="C5911" s="16">
        <f t="shared" si="552"/>
        <v>2020</v>
      </c>
      <c r="D5911" s="16">
        <f t="shared" si="553"/>
        <v>2</v>
      </c>
      <c r="E5911" s="3" t="s">
        <v>20</v>
      </c>
      <c r="F5911" s="3" t="s">
        <v>12</v>
      </c>
      <c r="G5911" s="3" t="s">
        <v>13</v>
      </c>
      <c r="H5911" s="3" t="s">
        <v>1076</v>
      </c>
      <c r="I5911" s="3">
        <f t="shared" si="554"/>
        <v>0</v>
      </c>
      <c r="J5911" s="3">
        <f t="shared" si="554"/>
        <v>1</v>
      </c>
      <c r="K5911" s="3">
        <f t="shared" si="554"/>
        <v>0</v>
      </c>
      <c r="L5911" s="3">
        <f t="shared" si="555"/>
        <v>0</v>
      </c>
      <c r="M5911" s="3">
        <f t="shared" si="556"/>
        <v>0</v>
      </c>
      <c r="N5911" s="3">
        <f t="shared" si="557"/>
        <v>0</v>
      </c>
      <c r="O5911" s="3">
        <v>52000</v>
      </c>
      <c r="P5911" s="3">
        <v>92511.2</v>
      </c>
    </row>
    <row r="5912" spans="2:16" x14ac:dyDescent="0.15">
      <c r="B5912" s="5" t="s">
        <v>633</v>
      </c>
      <c r="C5912" s="16">
        <f t="shared" si="552"/>
        <v>2020</v>
      </c>
      <c r="D5912" s="16">
        <f t="shared" si="553"/>
        <v>5</v>
      </c>
      <c r="E5912" s="3" t="s">
        <v>20</v>
      </c>
      <c r="F5912" s="3" t="s">
        <v>12</v>
      </c>
      <c r="G5912" s="3" t="s">
        <v>13</v>
      </c>
      <c r="H5912" s="3" t="s">
        <v>1696</v>
      </c>
      <c r="I5912" s="3">
        <f t="shared" si="554"/>
        <v>0</v>
      </c>
      <c r="J5912" s="3">
        <f t="shared" si="554"/>
        <v>1</v>
      </c>
      <c r="K5912" s="3">
        <f t="shared" si="554"/>
        <v>0</v>
      </c>
      <c r="L5912" s="3">
        <f t="shared" si="555"/>
        <v>0</v>
      </c>
      <c r="M5912" s="3">
        <f t="shared" si="556"/>
        <v>0</v>
      </c>
      <c r="N5912" s="3">
        <f t="shared" si="557"/>
        <v>0</v>
      </c>
      <c r="O5912" s="3">
        <v>25500</v>
      </c>
      <c r="P5912" s="3">
        <v>48456.6</v>
      </c>
    </row>
    <row r="5913" spans="2:16" x14ac:dyDescent="0.15">
      <c r="B5913" s="5" t="s">
        <v>603</v>
      </c>
      <c r="C5913" s="16">
        <f t="shared" si="552"/>
        <v>2020</v>
      </c>
      <c r="D5913" s="16">
        <f t="shared" si="553"/>
        <v>4</v>
      </c>
      <c r="E5913" s="3" t="s">
        <v>20</v>
      </c>
      <c r="F5913" s="3" t="s">
        <v>12</v>
      </c>
      <c r="G5913" s="3" t="s">
        <v>12</v>
      </c>
      <c r="H5913" s="3" t="s">
        <v>1697</v>
      </c>
      <c r="I5913" s="3">
        <f t="shared" si="554"/>
        <v>0</v>
      </c>
      <c r="J5913" s="3">
        <f t="shared" si="554"/>
        <v>1</v>
      </c>
      <c r="K5913" s="3">
        <f t="shared" si="554"/>
        <v>0</v>
      </c>
      <c r="L5913" s="3">
        <f t="shared" si="555"/>
        <v>0</v>
      </c>
      <c r="M5913" s="3">
        <f t="shared" si="556"/>
        <v>0</v>
      </c>
      <c r="N5913" s="3">
        <f t="shared" si="557"/>
        <v>0</v>
      </c>
      <c r="O5913" s="3">
        <v>25500</v>
      </c>
      <c r="P5913" s="3">
        <v>48355.35</v>
      </c>
    </row>
    <row r="5914" spans="2:16" x14ac:dyDescent="0.15">
      <c r="B5914" s="5" t="s">
        <v>171</v>
      </c>
      <c r="C5914" s="16">
        <f t="shared" si="552"/>
        <v>2020</v>
      </c>
      <c r="D5914" s="16">
        <f t="shared" si="553"/>
        <v>3</v>
      </c>
      <c r="E5914" s="3" t="s">
        <v>20</v>
      </c>
      <c r="F5914" s="3" t="s">
        <v>12</v>
      </c>
      <c r="G5914" s="3" t="s">
        <v>13</v>
      </c>
      <c r="H5914" s="3" t="s">
        <v>1878</v>
      </c>
      <c r="I5914" s="3">
        <f t="shared" si="554"/>
        <v>0</v>
      </c>
      <c r="J5914" s="3">
        <f t="shared" si="554"/>
        <v>1</v>
      </c>
      <c r="K5914" s="3">
        <f t="shared" si="554"/>
        <v>0</v>
      </c>
      <c r="L5914" s="3">
        <f t="shared" si="555"/>
        <v>0</v>
      </c>
      <c r="M5914" s="3">
        <f t="shared" si="556"/>
        <v>0</v>
      </c>
      <c r="N5914" s="3">
        <f t="shared" si="557"/>
        <v>0</v>
      </c>
      <c r="O5914" s="3">
        <v>25000</v>
      </c>
      <c r="P5914" s="3">
        <v>44951.21</v>
      </c>
    </row>
    <row r="5915" spans="2:16" x14ac:dyDescent="0.15">
      <c r="B5915" s="5" t="s">
        <v>1117</v>
      </c>
      <c r="C5915" s="16">
        <f t="shared" si="552"/>
        <v>2020</v>
      </c>
      <c r="D5915" s="16">
        <f t="shared" si="553"/>
        <v>3</v>
      </c>
      <c r="E5915" s="3" t="s">
        <v>20</v>
      </c>
      <c r="F5915" s="3" t="s">
        <v>12</v>
      </c>
      <c r="G5915" s="3" t="s">
        <v>13</v>
      </c>
      <c r="H5915" s="3" t="s">
        <v>1878</v>
      </c>
      <c r="I5915" s="3">
        <f t="shared" si="554"/>
        <v>0</v>
      </c>
      <c r="J5915" s="3">
        <f t="shared" si="554"/>
        <v>1</v>
      </c>
      <c r="K5915" s="3">
        <f t="shared" si="554"/>
        <v>0</v>
      </c>
      <c r="L5915" s="3">
        <f t="shared" si="555"/>
        <v>0</v>
      </c>
      <c r="M5915" s="3">
        <f t="shared" si="556"/>
        <v>0</v>
      </c>
      <c r="N5915" s="3">
        <f t="shared" si="557"/>
        <v>0</v>
      </c>
      <c r="O5915" s="3">
        <v>25000</v>
      </c>
      <c r="P5915" s="3">
        <v>44940.06</v>
      </c>
    </row>
    <row r="5916" spans="2:16" x14ac:dyDescent="0.15">
      <c r="B5916" s="5" t="s">
        <v>1228</v>
      </c>
      <c r="C5916" s="16">
        <f t="shared" si="552"/>
        <v>2020</v>
      </c>
      <c r="D5916" s="16">
        <f t="shared" si="553"/>
        <v>5</v>
      </c>
      <c r="E5916" s="3" t="s">
        <v>20</v>
      </c>
      <c r="F5916" s="3" t="s">
        <v>12</v>
      </c>
      <c r="G5916" s="3" t="s">
        <v>13</v>
      </c>
      <c r="H5916" s="3" t="s">
        <v>3320</v>
      </c>
      <c r="I5916" s="3">
        <f t="shared" si="554"/>
        <v>0</v>
      </c>
      <c r="J5916" s="3">
        <f t="shared" si="554"/>
        <v>1</v>
      </c>
      <c r="K5916" s="3">
        <f t="shared" si="554"/>
        <v>0</v>
      </c>
      <c r="L5916" s="3">
        <f t="shared" si="555"/>
        <v>0</v>
      </c>
      <c r="M5916" s="3">
        <f t="shared" si="556"/>
        <v>0</v>
      </c>
      <c r="N5916" s="3">
        <f t="shared" si="557"/>
        <v>0</v>
      </c>
      <c r="O5916" s="3">
        <v>15500</v>
      </c>
      <c r="P5916" s="3">
        <v>32707.63</v>
      </c>
    </row>
    <row r="5917" spans="2:16" x14ac:dyDescent="0.15">
      <c r="B5917" s="5" t="s">
        <v>2096</v>
      </c>
      <c r="C5917" s="16">
        <f t="shared" si="552"/>
        <v>2020</v>
      </c>
      <c r="D5917" s="16">
        <f t="shared" si="553"/>
        <v>1</v>
      </c>
      <c r="E5917" s="3" t="s">
        <v>20</v>
      </c>
      <c r="F5917" s="3" t="s">
        <v>12</v>
      </c>
      <c r="G5917" s="3" t="s">
        <v>13</v>
      </c>
      <c r="H5917" s="3" t="s">
        <v>3473</v>
      </c>
      <c r="I5917" s="3">
        <f t="shared" si="554"/>
        <v>0</v>
      </c>
      <c r="J5917" s="3">
        <f t="shared" si="554"/>
        <v>1</v>
      </c>
      <c r="K5917" s="3">
        <f t="shared" si="554"/>
        <v>0</v>
      </c>
      <c r="L5917" s="3">
        <f t="shared" si="555"/>
        <v>0</v>
      </c>
      <c r="M5917" s="3">
        <f t="shared" si="556"/>
        <v>0</v>
      </c>
      <c r="N5917" s="3">
        <f t="shared" si="557"/>
        <v>0</v>
      </c>
      <c r="O5917" s="3">
        <v>14000</v>
      </c>
      <c r="P5917" s="3">
        <v>26332.74</v>
      </c>
    </row>
    <row r="5918" spans="2:16" x14ac:dyDescent="0.15">
      <c r="B5918" s="5" t="s">
        <v>1239</v>
      </c>
      <c r="C5918" s="16">
        <f t="shared" si="552"/>
        <v>2020</v>
      </c>
      <c r="D5918" s="16">
        <f t="shared" si="553"/>
        <v>3</v>
      </c>
      <c r="E5918" s="3" t="s">
        <v>20</v>
      </c>
      <c r="F5918" s="3" t="s">
        <v>12</v>
      </c>
      <c r="G5918" s="3" t="s">
        <v>13</v>
      </c>
      <c r="H5918" s="3" t="s">
        <v>3819</v>
      </c>
      <c r="I5918" s="3">
        <f t="shared" si="554"/>
        <v>0</v>
      </c>
      <c r="J5918" s="3">
        <f t="shared" si="554"/>
        <v>1</v>
      </c>
      <c r="K5918" s="3">
        <f t="shared" si="554"/>
        <v>0</v>
      </c>
      <c r="L5918" s="3">
        <f t="shared" si="555"/>
        <v>0</v>
      </c>
      <c r="M5918" s="3">
        <f t="shared" si="556"/>
        <v>0</v>
      </c>
      <c r="N5918" s="3">
        <f t="shared" si="557"/>
        <v>0</v>
      </c>
      <c r="O5918" s="3">
        <v>10500</v>
      </c>
      <c r="P5918" s="3">
        <v>20557.02</v>
      </c>
    </row>
    <row r="5919" spans="2:16" x14ac:dyDescent="0.15">
      <c r="B5919" s="5" t="s">
        <v>501</v>
      </c>
      <c r="C5919" s="16">
        <f t="shared" si="552"/>
        <v>2020</v>
      </c>
      <c r="D5919" s="16">
        <f t="shared" si="553"/>
        <v>4</v>
      </c>
      <c r="E5919" s="3" t="s">
        <v>20</v>
      </c>
      <c r="F5919" s="3" t="s">
        <v>12</v>
      </c>
      <c r="G5919" s="3" t="s">
        <v>13</v>
      </c>
      <c r="H5919" s="3" t="s">
        <v>3472</v>
      </c>
      <c r="I5919" s="3">
        <f t="shared" si="554"/>
        <v>0</v>
      </c>
      <c r="J5919" s="3">
        <f t="shared" si="554"/>
        <v>1</v>
      </c>
      <c r="K5919" s="3">
        <f t="shared" si="554"/>
        <v>0</v>
      </c>
      <c r="L5919" s="3">
        <f t="shared" si="555"/>
        <v>0</v>
      </c>
      <c r="M5919" s="3">
        <f t="shared" si="556"/>
        <v>0</v>
      </c>
      <c r="N5919" s="3">
        <f t="shared" si="557"/>
        <v>0</v>
      </c>
      <c r="O5919" s="3">
        <v>14000</v>
      </c>
      <c r="P5919" s="3">
        <v>27409.41</v>
      </c>
    </row>
    <row r="5920" spans="2:16" x14ac:dyDescent="0.15">
      <c r="B5920" s="5" t="s">
        <v>2054</v>
      </c>
      <c r="C5920" s="16">
        <f t="shared" si="552"/>
        <v>2021</v>
      </c>
      <c r="D5920" s="16">
        <f t="shared" si="553"/>
        <v>12</v>
      </c>
      <c r="E5920" s="3" t="s">
        <v>202</v>
      </c>
      <c r="F5920" s="3" t="s">
        <v>12</v>
      </c>
      <c r="G5920" s="3" t="s">
        <v>203</v>
      </c>
      <c r="H5920" s="3" t="s">
        <v>6211</v>
      </c>
      <c r="I5920" s="3">
        <f t="shared" si="554"/>
        <v>0</v>
      </c>
      <c r="J5920" s="3">
        <f t="shared" si="554"/>
        <v>0</v>
      </c>
      <c r="K5920" s="3">
        <f t="shared" si="554"/>
        <v>1</v>
      </c>
      <c r="L5920" s="3">
        <f t="shared" si="555"/>
        <v>0</v>
      </c>
      <c r="M5920" s="3">
        <f t="shared" si="556"/>
        <v>0</v>
      </c>
      <c r="N5920" s="3">
        <f t="shared" si="557"/>
        <v>0</v>
      </c>
      <c r="O5920" s="3">
        <v>40</v>
      </c>
      <c r="P5920" s="3">
        <v>248.1</v>
      </c>
    </row>
    <row r="5921" spans="2:16" x14ac:dyDescent="0.15">
      <c r="B5921" s="5" t="s">
        <v>1765</v>
      </c>
      <c r="C5921" s="16">
        <f t="shared" si="552"/>
        <v>2021</v>
      </c>
      <c r="D5921" s="16">
        <f t="shared" si="553"/>
        <v>7</v>
      </c>
      <c r="E5921" s="3" t="s">
        <v>202</v>
      </c>
      <c r="F5921" s="3" t="s">
        <v>13</v>
      </c>
      <c r="G5921" s="3" t="s">
        <v>203</v>
      </c>
      <c r="H5921" s="3" t="s">
        <v>6945</v>
      </c>
      <c r="I5921" s="3">
        <f t="shared" si="554"/>
        <v>0</v>
      </c>
      <c r="J5921" s="3">
        <f t="shared" si="554"/>
        <v>0</v>
      </c>
      <c r="K5921" s="3">
        <f t="shared" si="554"/>
        <v>0</v>
      </c>
      <c r="L5921" s="3">
        <f t="shared" si="555"/>
        <v>0</v>
      </c>
      <c r="M5921" s="3">
        <f t="shared" si="556"/>
        <v>0</v>
      </c>
      <c r="N5921" s="3">
        <f t="shared" si="557"/>
        <v>0</v>
      </c>
      <c r="O5921" s="3">
        <v>40</v>
      </c>
      <c r="P5921" s="3">
        <v>177.36</v>
      </c>
    </row>
    <row r="5922" spans="2:16" x14ac:dyDescent="0.15">
      <c r="B5922" s="5" t="s">
        <v>3092</v>
      </c>
      <c r="C5922" s="16">
        <f t="shared" si="552"/>
        <v>2021</v>
      </c>
      <c r="D5922" s="16">
        <f t="shared" si="553"/>
        <v>2</v>
      </c>
      <c r="E5922" s="3" t="s">
        <v>202</v>
      </c>
      <c r="F5922" s="3" t="s">
        <v>13</v>
      </c>
      <c r="G5922" s="3" t="s">
        <v>2706</v>
      </c>
      <c r="H5922" s="3" t="s">
        <v>1340</v>
      </c>
      <c r="I5922" s="3">
        <f t="shared" si="554"/>
        <v>0</v>
      </c>
      <c r="J5922" s="3">
        <f t="shared" si="554"/>
        <v>0</v>
      </c>
      <c r="K5922" s="3">
        <f t="shared" si="554"/>
        <v>1</v>
      </c>
      <c r="L5922" s="3">
        <f t="shared" si="555"/>
        <v>0</v>
      </c>
      <c r="M5922" s="3">
        <f t="shared" si="556"/>
        <v>0</v>
      </c>
      <c r="N5922" s="3">
        <f t="shared" si="557"/>
        <v>0</v>
      </c>
      <c r="O5922" s="3">
        <v>39.020000000000003</v>
      </c>
      <c r="P5922" s="3">
        <v>535.92999999999904</v>
      </c>
    </row>
    <row r="5923" spans="2:16" x14ac:dyDescent="0.15">
      <c r="B5923" s="5" t="s">
        <v>3088</v>
      </c>
      <c r="C5923" s="16">
        <f t="shared" si="552"/>
        <v>2021</v>
      </c>
      <c r="D5923" s="16">
        <f t="shared" si="553"/>
        <v>8</v>
      </c>
      <c r="E5923" s="3" t="s">
        <v>202</v>
      </c>
      <c r="F5923" s="3" t="s">
        <v>13</v>
      </c>
      <c r="G5923" s="3" t="s">
        <v>2715</v>
      </c>
      <c r="H5923" s="3" t="s">
        <v>6950</v>
      </c>
      <c r="I5923" s="3">
        <f t="shared" si="554"/>
        <v>0</v>
      </c>
      <c r="J5923" s="3">
        <f t="shared" si="554"/>
        <v>0</v>
      </c>
      <c r="K5923" s="3">
        <f t="shared" si="554"/>
        <v>1</v>
      </c>
      <c r="L5923" s="3">
        <f t="shared" si="555"/>
        <v>0</v>
      </c>
      <c r="M5923" s="3">
        <f t="shared" si="556"/>
        <v>0</v>
      </c>
      <c r="N5923" s="3">
        <f t="shared" si="557"/>
        <v>0</v>
      </c>
      <c r="O5923" s="3">
        <v>38.76</v>
      </c>
      <c r="P5923" s="3">
        <v>585.94000000000005</v>
      </c>
    </row>
    <row r="5924" spans="2:16" x14ac:dyDescent="0.15">
      <c r="B5924" s="5" t="s">
        <v>668</v>
      </c>
      <c r="C5924" s="16">
        <f t="shared" si="552"/>
        <v>2021</v>
      </c>
      <c r="D5924" s="16">
        <f t="shared" si="553"/>
        <v>10</v>
      </c>
      <c r="E5924" s="3" t="s">
        <v>202</v>
      </c>
      <c r="F5924" s="3" t="s">
        <v>13</v>
      </c>
      <c r="G5924" s="3" t="s">
        <v>225</v>
      </c>
      <c r="H5924" s="3" t="s">
        <v>6461</v>
      </c>
      <c r="I5924" s="3">
        <f t="shared" si="554"/>
        <v>0</v>
      </c>
      <c r="J5924" s="3">
        <f t="shared" si="554"/>
        <v>0</v>
      </c>
      <c r="K5924" s="3">
        <f t="shared" si="554"/>
        <v>1</v>
      </c>
      <c r="L5924" s="3">
        <f t="shared" si="555"/>
        <v>0</v>
      </c>
      <c r="M5924" s="3">
        <f t="shared" si="556"/>
        <v>0</v>
      </c>
      <c r="N5924" s="3">
        <f t="shared" si="557"/>
        <v>0</v>
      </c>
      <c r="O5924" s="3">
        <v>38.4</v>
      </c>
      <c r="P5924" s="3">
        <v>63.81</v>
      </c>
    </row>
    <row r="5925" spans="2:16" x14ac:dyDescent="0.15">
      <c r="B5925" s="5" t="s">
        <v>914</v>
      </c>
      <c r="C5925" s="16">
        <f t="shared" si="552"/>
        <v>2021</v>
      </c>
      <c r="D5925" s="16">
        <f t="shared" si="553"/>
        <v>6</v>
      </c>
      <c r="E5925" s="3" t="s">
        <v>202</v>
      </c>
      <c r="F5925" s="3" t="s">
        <v>13</v>
      </c>
      <c r="G5925" s="3" t="s">
        <v>2957</v>
      </c>
      <c r="H5925" s="3" t="s">
        <v>5837</v>
      </c>
      <c r="I5925" s="3">
        <f t="shared" si="554"/>
        <v>0</v>
      </c>
      <c r="J5925" s="3">
        <f t="shared" si="554"/>
        <v>0</v>
      </c>
      <c r="K5925" s="3">
        <f t="shared" si="554"/>
        <v>1</v>
      </c>
      <c r="L5925" s="3">
        <f t="shared" si="555"/>
        <v>0</v>
      </c>
      <c r="M5925" s="3">
        <f t="shared" si="556"/>
        <v>0</v>
      </c>
      <c r="N5925" s="3">
        <f t="shared" si="557"/>
        <v>0</v>
      </c>
      <c r="O5925" s="3">
        <v>38.32</v>
      </c>
      <c r="P5925" s="3">
        <v>297.26</v>
      </c>
    </row>
    <row r="5926" spans="2:16" x14ac:dyDescent="0.15">
      <c r="B5926" s="5" t="s">
        <v>3092</v>
      </c>
      <c r="C5926" s="16">
        <f t="shared" si="552"/>
        <v>2021</v>
      </c>
      <c r="D5926" s="16">
        <f t="shared" si="553"/>
        <v>2</v>
      </c>
      <c r="E5926" s="3" t="s">
        <v>202</v>
      </c>
      <c r="F5926" s="3" t="s">
        <v>13</v>
      </c>
      <c r="G5926" s="3" t="s">
        <v>2706</v>
      </c>
      <c r="H5926" s="3" t="s">
        <v>1340</v>
      </c>
      <c r="I5926" s="3">
        <f t="shared" si="554"/>
        <v>0</v>
      </c>
      <c r="J5926" s="3">
        <f t="shared" si="554"/>
        <v>0</v>
      </c>
      <c r="K5926" s="3">
        <f t="shared" si="554"/>
        <v>1</v>
      </c>
      <c r="L5926" s="3">
        <f t="shared" si="555"/>
        <v>0</v>
      </c>
      <c r="M5926" s="3">
        <f t="shared" si="556"/>
        <v>0</v>
      </c>
      <c r="N5926" s="3">
        <f t="shared" si="557"/>
        <v>0</v>
      </c>
      <c r="O5926" s="3">
        <v>36.72</v>
      </c>
      <c r="P5926" s="3">
        <v>508.42</v>
      </c>
    </row>
    <row r="5927" spans="2:16" x14ac:dyDescent="0.15">
      <c r="B5927" s="5" t="s">
        <v>1157</v>
      </c>
      <c r="C5927" s="16">
        <f t="shared" si="552"/>
        <v>2021</v>
      </c>
      <c r="D5927" s="16">
        <f t="shared" si="553"/>
        <v>7</v>
      </c>
      <c r="E5927" s="3" t="s">
        <v>202</v>
      </c>
      <c r="F5927" s="3" t="s">
        <v>13</v>
      </c>
      <c r="G5927" s="3" t="s">
        <v>2230</v>
      </c>
      <c r="H5927" s="3" t="s">
        <v>1340</v>
      </c>
      <c r="I5927" s="3">
        <f t="shared" si="554"/>
        <v>0</v>
      </c>
      <c r="J5927" s="3">
        <f t="shared" si="554"/>
        <v>0</v>
      </c>
      <c r="K5927" s="3">
        <f t="shared" si="554"/>
        <v>1</v>
      </c>
      <c r="L5927" s="3">
        <f t="shared" si="555"/>
        <v>0</v>
      </c>
      <c r="M5927" s="3">
        <f t="shared" si="556"/>
        <v>0</v>
      </c>
      <c r="N5927" s="3">
        <f t="shared" si="557"/>
        <v>0</v>
      </c>
      <c r="O5927" s="3">
        <v>36.18</v>
      </c>
      <c r="P5927" s="3">
        <v>1211.3</v>
      </c>
    </row>
    <row r="5928" spans="2:16" x14ac:dyDescent="0.15">
      <c r="B5928" s="5" t="s">
        <v>369</v>
      </c>
      <c r="C5928" s="16">
        <f t="shared" si="552"/>
        <v>2022</v>
      </c>
      <c r="D5928" s="16">
        <f t="shared" si="553"/>
        <v>2</v>
      </c>
      <c r="E5928" s="3" t="s">
        <v>20</v>
      </c>
      <c r="F5928" s="3" t="s">
        <v>12</v>
      </c>
      <c r="G5928" s="3" t="s">
        <v>13</v>
      </c>
      <c r="H5928" s="3" t="s">
        <v>990</v>
      </c>
      <c r="I5928" s="3">
        <f t="shared" si="554"/>
        <v>0</v>
      </c>
      <c r="J5928" s="3">
        <f t="shared" si="554"/>
        <v>1</v>
      </c>
      <c r="K5928" s="3">
        <f t="shared" si="554"/>
        <v>0</v>
      </c>
      <c r="L5928" s="3">
        <f t="shared" si="555"/>
        <v>0</v>
      </c>
      <c r="M5928" s="3">
        <f t="shared" si="556"/>
        <v>0</v>
      </c>
      <c r="N5928" s="3">
        <f t="shared" si="557"/>
        <v>0</v>
      </c>
      <c r="O5928" s="3">
        <v>52000</v>
      </c>
      <c r="P5928" s="3">
        <v>200065.11</v>
      </c>
    </row>
    <row r="5929" spans="2:16" x14ac:dyDescent="0.15">
      <c r="B5929" s="5" t="s">
        <v>1762</v>
      </c>
      <c r="C5929" s="16">
        <f t="shared" si="552"/>
        <v>2021</v>
      </c>
      <c r="D5929" s="16">
        <f t="shared" si="553"/>
        <v>6</v>
      </c>
      <c r="E5929" s="3" t="s">
        <v>202</v>
      </c>
      <c r="F5929" s="3" t="s">
        <v>12</v>
      </c>
      <c r="G5929" s="3" t="s">
        <v>203</v>
      </c>
      <c r="H5929" s="3" t="s">
        <v>6962</v>
      </c>
      <c r="I5929" s="3">
        <f t="shared" si="554"/>
        <v>0</v>
      </c>
      <c r="J5929" s="3">
        <f t="shared" si="554"/>
        <v>0</v>
      </c>
      <c r="K5929" s="3">
        <f t="shared" si="554"/>
        <v>0</v>
      </c>
      <c r="L5929" s="3">
        <f t="shared" si="555"/>
        <v>0</v>
      </c>
      <c r="M5929" s="3">
        <f t="shared" si="556"/>
        <v>0</v>
      </c>
      <c r="N5929" s="3">
        <f t="shared" si="557"/>
        <v>0</v>
      </c>
      <c r="O5929" s="3">
        <v>36</v>
      </c>
      <c r="P5929" s="3">
        <v>175.62</v>
      </c>
    </row>
    <row r="5930" spans="2:16" x14ac:dyDescent="0.15">
      <c r="B5930" s="5" t="s">
        <v>671</v>
      </c>
      <c r="C5930" s="16">
        <f t="shared" si="552"/>
        <v>2021</v>
      </c>
      <c r="D5930" s="16">
        <f t="shared" si="553"/>
        <v>2</v>
      </c>
      <c r="E5930" s="3" t="s">
        <v>202</v>
      </c>
      <c r="F5930" s="3" t="s">
        <v>13</v>
      </c>
      <c r="G5930" s="3" t="s">
        <v>2706</v>
      </c>
      <c r="H5930" s="3" t="s">
        <v>1340</v>
      </c>
      <c r="I5930" s="3">
        <f t="shared" si="554"/>
        <v>0</v>
      </c>
      <c r="J5930" s="3">
        <f t="shared" si="554"/>
        <v>0</v>
      </c>
      <c r="K5930" s="3">
        <f t="shared" si="554"/>
        <v>1</v>
      </c>
      <c r="L5930" s="3">
        <f t="shared" si="555"/>
        <v>0</v>
      </c>
      <c r="M5930" s="3">
        <f t="shared" si="556"/>
        <v>0</v>
      </c>
      <c r="N5930" s="3">
        <f t="shared" si="557"/>
        <v>0</v>
      </c>
      <c r="O5930" s="3">
        <v>34.56</v>
      </c>
      <c r="P5930" s="3">
        <v>490.2</v>
      </c>
    </row>
    <row r="5931" spans="2:16" x14ac:dyDescent="0.15">
      <c r="B5931" s="5" t="s">
        <v>2553</v>
      </c>
      <c r="C5931" s="16">
        <f t="shared" si="552"/>
        <v>2021</v>
      </c>
      <c r="D5931" s="16">
        <f t="shared" si="553"/>
        <v>9</v>
      </c>
      <c r="E5931" s="3" t="s">
        <v>202</v>
      </c>
      <c r="F5931" s="3" t="s">
        <v>13</v>
      </c>
      <c r="G5931" s="3" t="s">
        <v>2957</v>
      </c>
      <c r="H5931" s="3" t="s">
        <v>1340</v>
      </c>
      <c r="I5931" s="3">
        <f t="shared" si="554"/>
        <v>0</v>
      </c>
      <c r="J5931" s="3">
        <f t="shared" si="554"/>
        <v>0</v>
      </c>
      <c r="K5931" s="3">
        <f t="shared" si="554"/>
        <v>1</v>
      </c>
      <c r="L5931" s="3">
        <f t="shared" si="555"/>
        <v>0</v>
      </c>
      <c r="M5931" s="3">
        <f t="shared" si="556"/>
        <v>0</v>
      </c>
      <c r="N5931" s="3">
        <f t="shared" si="557"/>
        <v>0</v>
      </c>
      <c r="O5931" s="3">
        <v>34.549999999999898</v>
      </c>
      <c r="P5931" s="3">
        <v>388.52</v>
      </c>
    </row>
    <row r="5932" spans="2:16" x14ac:dyDescent="0.15">
      <c r="B5932" s="5" t="s">
        <v>1716</v>
      </c>
      <c r="C5932" s="16">
        <f t="shared" si="552"/>
        <v>2021</v>
      </c>
      <c r="D5932" s="16">
        <f t="shared" si="553"/>
        <v>10</v>
      </c>
      <c r="E5932" s="3" t="s">
        <v>202</v>
      </c>
      <c r="F5932" s="3" t="s">
        <v>13</v>
      </c>
      <c r="G5932" s="3" t="s">
        <v>2957</v>
      </c>
      <c r="H5932" s="3" t="s">
        <v>1340</v>
      </c>
      <c r="I5932" s="3">
        <f t="shared" si="554"/>
        <v>0</v>
      </c>
      <c r="J5932" s="3">
        <f t="shared" si="554"/>
        <v>0</v>
      </c>
      <c r="K5932" s="3">
        <f t="shared" si="554"/>
        <v>1</v>
      </c>
      <c r="L5932" s="3">
        <f t="shared" si="555"/>
        <v>0</v>
      </c>
      <c r="M5932" s="3">
        <f t="shared" si="556"/>
        <v>0</v>
      </c>
      <c r="N5932" s="3">
        <f t="shared" si="557"/>
        <v>0</v>
      </c>
      <c r="O5932" s="3">
        <v>33.49</v>
      </c>
      <c r="P5932" s="3">
        <v>372.24</v>
      </c>
    </row>
    <row r="5933" spans="2:16" x14ac:dyDescent="0.15">
      <c r="B5933" s="5" t="s">
        <v>395</v>
      </c>
      <c r="C5933" s="16">
        <f t="shared" si="552"/>
        <v>2021</v>
      </c>
      <c r="D5933" s="16">
        <f t="shared" si="553"/>
        <v>11</v>
      </c>
      <c r="E5933" s="3" t="s">
        <v>202</v>
      </c>
      <c r="F5933" s="3" t="s">
        <v>13</v>
      </c>
      <c r="G5933" s="3" t="s">
        <v>2715</v>
      </c>
      <c r="H5933" s="3" t="s">
        <v>6977</v>
      </c>
      <c r="I5933" s="3">
        <f t="shared" si="554"/>
        <v>0</v>
      </c>
      <c r="J5933" s="3">
        <f t="shared" si="554"/>
        <v>0</v>
      </c>
      <c r="K5933" s="3">
        <f t="shared" si="554"/>
        <v>1</v>
      </c>
      <c r="L5933" s="3">
        <f t="shared" si="555"/>
        <v>0</v>
      </c>
      <c r="M5933" s="3">
        <f t="shared" si="556"/>
        <v>0</v>
      </c>
      <c r="N5933" s="3">
        <f t="shared" si="557"/>
        <v>0</v>
      </c>
      <c r="O5933" s="3">
        <v>33.4</v>
      </c>
      <c r="P5933" s="3">
        <v>507.96</v>
      </c>
    </row>
    <row r="5934" spans="2:16" x14ac:dyDescent="0.15">
      <c r="B5934" s="5" t="s">
        <v>3009</v>
      </c>
      <c r="C5934" s="16">
        <f t="shared" si="552"/>
        <v>2021</v>
      </c>
      <c r="D5934" s="16">
        <f t="shared" si="553"/>
        <v>5</v>
      </c>
      <c r="E5934" s="3" t="s">
        <v>202</v>
      </c>
      <c r="F5934" s="3" t="s">
        <v>13</v>
      </c>
      <c r="G5934" s="3" t="s">
        <v>2715</v>
      </c>
      <c r="H5934" s="3" t="s">
        <v>5342</v>
      </c>
      <c r="I5934" s="3">
        <f t="shared" si="554"/>
        <v>0</v>
      </c>
      <c r="J5934" s="3">
        <f t="shared" si="554"/>
        <v>0</v>
      </c>
      <c r="K5934" s="3">
        <f t="shared" si="554"/>
        <v>1</v>
      </c>
      <c r="L5934" s="3">
        <f t="shared" si="555"/>
        <v>0</v>
      </c>
      <c r="M5934" s="3">
        <f t="shared" si="556"/>
        <v>0</v>
      </c>
      <c r="N5934" s="3">
        <f t="shared" si="557"/>
        <v>0</v>
      </c>
      <c r="O5934" s="3">
        <v>33.1</v>
      </c>
      <c r="P5934" s="3">
        <v>496.83</v>
      </c>
    </row>
    <row r="5935" spans="2:16" x14ac:dyDescent="0.15">
      <c r="B5935" s="5" t="s">
        <v>993</v>
      </c>
      <c r="C5935" s="16">
        <f t="shared" si="552"/>
        <v>2022</v>
      </c>
      <c r="D5935" s="16">
        <f t="shared" si="553"/>
        <v>4</v>
      </c>
      <c r="E5935" s="3" t="s">
        <v>20</v>
      </c>
      <c r="F5935" s="3" t="s">
        <v>12</v>
      </c>
      <c r="G5935" s="3" t="s">
        <v>13</v>
      </c>
      <c r="H5935" s="3" t="s">
        <v>990</v>
      </c>
      <c r="I5935" s="3">
        <f t="shared" si="554"/>
        <v>0</v>
      </c>
      <c r="J5935" s="3">
        <f t="shared" si="554"/>
        <v>1</v>
      </c>
      <c r="K5935" s="3">
        <f t="shared" si="554"/>
        <v>0</v>
      </c>
      <c r="L5935" s="3">
        <f t="shared" si="555"/>
        <v>0</v>
      </c>
      <c r="M5935" s="3">
        <f t="shared" si="556"/>
        <v>0</v>
      </c>
      <c r="N5935" s="3">
        <f t="shared" si="557"/>
        <v>0</v>
      </c>
      <c r="O5935" s="3">
        <v>52000</v>
      </c>
      <c r="P5935" s="3">
        <v>198936.88</v>
      </c>
    </row>
    <row r="5936" spans="2:16" x14ac:dyDescent="0.15">
      <c r="B5936" s="5" t="s">
        <v>1003</v>
      </c>
      <c r="C5936" s="16">
        <f t="shared" si="552"/>
        <v>2022</v>
      </c>
      <c r="D5936" s="16">
        <f t="shared" si="553"/>
        <v>1</v>
      </c>
      <c r="E5936" s="3" t="s">
        <v>20</v>
      </c>
      <c r="F5936" s="3" t="s">
        <v>12</v>
      </c>
      <c r="G5936" s="3" t="s">
        <v>13</v>
      </c>
      <c r="H5936" s="3" t="s">
        <v>990</v>
      </c>
      <c r="I5936" s="3">
        <f t="shared" si="554"/>
        <v>0</v>
      </c>
      <c r="J5936" s="3">
        <f t="shared" si="554"/>
        <v>1</v>
      </c>
      <c r="K5936" s="3">
        <f t="shared" si="554"/>
        <v>0</v>
      </c>
      <c r="L5936" s="3">
        <f t="shared" si="555"/>
        <v>0</v>
      </c>
      <c r="M5936" s="3">
        <f t="shared" si="556"/>
        <v>0</v>
      </c>
      <c r="N5936" s="3">
        <f t="shared" si="557"/>
        <v>0</v>
      </c>
      <c r="O5936" s="3">
        <v>52000</v>
      </c>
      <c r="P5936" s="3">
        <v>178065.12</v>
      </c>
    </row>
    <row r="5937" spans="2:16" x14ac:dyDescent="0.15">
      <c r="B5937" s="5" t="s">
        <v>1450</v>
      </c>
      <c r="C5937" s="16">
        <f t="shared" si="552"/>
        <v>2022</v>
      </c>
      <c r="D5937" s="16">
        <f t="shared" si="553"/>
        <v>12</v>
      </c>
      <c r="E5937" s="3" t="s">
        <v>20</v>
      </c>
      <c r="F5937" s="3" t="s">
        <v>12</v>
      </c>
      <c r="G5937" s="3" t="s">
        <v>13</v>
      </c>
      <c r="H5937" s="3" t="s">
        <v>1527</v>
      </c>
      <c r="I5937" s="3">
        <f t="shared" si="554"/>
        <v>0</v>
      </c>
      <c r="J5937" s="3">
        <f t="shared" si="554"/>
        <v>1</v>
      </c>
      <c r="K5937" s="3">
        <f t="shared" si="554"/>
        <v>0</v>
      </c>
      <c r="L5937" s="3">
        <f t="shared" si="555"/>
        <v>0</v>
      </c>
      <c r="M5937" s="3">
        <f t="shared" si="556"/>
        <v>0</v>
      </c>
      <c r="N5937" s="3">
        <f t="shared" si="557"/>
        <v>0</v>
      </c>
      <c r="O5937" s="3">
        <v>26000</v>
      </c>
      <c r="P5937" s="3">
        <v>76398.350000000006</v>
      </c>
    </row>
    <row r="5938" spans="2:16" x14ac:dyDescent="0.15">
      <c r="B5938" s="5" t="s">
        <v>1791</v>
      </c>
      <c r="C5938" s="16">
        <f t="shared" si="552"/>
        <v>2021</v>
      </c>
      <c r="D5938" s="16">
        <f t="shared" si="553"/>
        <v>2</v>
      </c>
      <c r="E5938" s="3" t="s">
        <v>202</v>
      </c>
      <c r="F5938" s="3" t="s">
        <v>13</v>
      </c>
      <c r="G5938" s="3" t="s">
        <v>203</v>
      </c>
      <c r="H5938" s="3" t="s">
        <v>6300</v>
      </c>
      <c r="I5938" s="3">
        <f t="shared" si="554"/>
        <v>0</v>
      </c>
      <c r="J5938" s="3">
        <f t="shared" si="554"/>
        <v>0</v>
      </c>
      <c r="K5938" s="3">
        <f t="shared" si="554"/>
        <v>1</v>
      </c>
      <c r="L5938" s="3">
        <f t="shared" si="555"/>
        <v>0</v>
      </c>
      <c r="M5938" s="3">
        <f t="shared" si="556"/>
        <v>0</v>
      </c>
      <c r="N5938" s="3">
        <f t="shared" si="557"/>
        <v>0</v>
      </c>
      <c r="O5938" s="3">
        <v>33</v>
      </c>
      <c r="P5938" s="3">
        <v>223.86</v>
      </c>
    </row>
    <row r="5939" spans="2:16" x14ac:dyDescent="0.15">
      <c r="B5939" s="5" t="s">
        <v>620</v>
      </c>
      <c r="C5939" s="16">
        <f t="shared" si="552"/>
        <v>2021</v>
      </c>
      <c r="D5939" s="16">
        <f t="shared" si="553"/>
        <v>2</v>
      </c>
      <c r="E5939" s="3" t="s">
        <v>202</v>
      </c>
      <c r="F5939" s="3" t="s">
        <v>13</v>
      </c>
      <c r="G5939" s="3" t="s">
        <v>2706</v>
      </c>
      <c r="H5939" s="3" t="s">
        <v>1340</v>
      </c>
      <c r="I5939" s="3">
        <f t="shared" si="554"/>
        <v>0</v>
      </c>
      <c r="J5939" s="3">
        <f t="shared" si="554"/>
        <v>0</v>
      </c>
      <c r="K5939" s="3">
        <f t="shared" si="554"/>
        <v>1</v>
      </c>
      <c r="L5939" s="3">
        <f t="shared" si="555"/>
        <v>0</v>
      </c>
      <c r="M5939" s="3">
        <f t="shared" si="556"/>
        <v>0</v>
      </c>
      <c r="N5939" s="3">
        <f t="shared" si="557"/>
        <v>0</v>
      </c>
      <c r="O5939" s="3">
        <v>32.03</v>
      </c>
      <c r="P5939" s="3">
        <v>1095.02</v>
      </c>
    </row>
    <row r="5940" spans="2:16" x14ac:dyDescent="0.15">
      <c r="B5940" s="5" t="s">
        <v>413</v>
      </c>
      <c r="C5940" s="16">
        <f t="shared" si="552"/>
        <v>2021</v>
      </c>
      <c r="D5940" s="16">
        <f t="shared" si="553"/>
        <v>6</v>
      </c>
      <c r="E5940" s="3" t="s">
        <v>202</v>
      </c>
      <c r="F5940" s="3" t="s">
        <v>13</v>
      </c>
      <c r="G5940" s="3" t="s">
        <v>552</v>
      </c>
      <c r="H5940" s="3" t="s">
        <v>6138</v>
      </c>
      <c r="I5940" s="3">
        <f t="shared" si="554"/>
        <v>0</v>
      </c>
      <c r="J5940" s="3">
        <f t="shared" si="554"/>
        <v>0</v>
      </c>
      <c r="K5940" s="3">
        <f t="shared" si="554"/>
        <v>0</v>
      </c>
      <c r="L5940" s="3">
        <f t="shared" si="555"/>
        <v>0</v>
      </c>
      <c r="M5940" s="3">
        <f t="shared" si="556"/>
        <v>0</v>
      </c>
      <c r="N5940" s="3">
        <f t="shared" si="557"/>
        <v>0</v>
      </c>
      <c r="O5940" s="3">
        <v>31.5</v>
      </c>
      <c r="P5940" s="3">
        <v>231.83</v>
      </c>
    </row>
    <row r="5941" spans="2:16" x14ac:dyDescent="0.15">
      <c r="B5941" s="5" t="s">
        <v>712</v>
      </c>
      <c r="C5941" s="16">
        <f t="shared" si="552"/>
        <v>2021</v>
      </c>
      <c r="D5941" s="16">
        <f t="shared" si="553"/>
        <v>10</v>
      </c>
      <c r="E5941" s="3" t="s">
        <v>202</v>
      </c>
      <c r="F5941" s="3" t="s">
        <v>13</v>
      </c>
      <c r="G5941" s="3" t="s">
        <v>203</v>
      </c>
      <c r="H5941" s="3" t="s">
        <v>1340</v>
      </c>
      <c r="I5941" s="3">
        <f t="shared" si="554"/>
        <v>0</v>
      </c>
      <c r="J5941" s="3">
        <f t="shared" si="554"/>
        <v>0</v>
      </c>
      <c r="K5941" s="3">
        <f t="shared" si="554"/>
        <v>1</v>
      </c>
      <c r="L5941" s="3">
        <f t="shared" si="555"/>
        <v>0</v>
      </c>
      <c r="M5941" s="3">
        <f t="shared" si="556"/>
        <v>0</v>
      </c>
      <c r="N5941" s="3">
        <f t="shared" si="557"/>
        <v>0</v>
      </c>
      <c r="O5941" s="3">
        <v>31.2</v>
      </c>
      <c r="P5941" s="3">
        <v>253.56</v>
      </c>
    </row>
    <row r="5942" spans="2:16" x14ac:dyDescent="0.15">
      <c r="B5942" s="5" t="s">
        <v>709</v>
      </c>
      <c r="C5942" s="16">
        <f t="shared" si="552"/>
        <v>2021</v>
      </c>
      <c r="D5942" s="16">
        <f t="shared" si="553"/>
        <v>12</v>
      </c>
      <c r="E5942" s="3" t="s">
        <v>202</v>
      </c>
      <c r="F5942" s="3" t="s">
        <v>13</v>
      </c>
      <c r="G5942" s="3" t="s">
        <v>552</v>
      </c>
      <c r="H5942" s="3" t="s">
        <v>6989</v>
      </c>
      <c r="I5942" s="3">
        <f t="shared" si="554"/>
        <v>0</v>
      </c>
      <c r="J5942" s="3">
        <f t="shared" si="554"/>
        <v>0</v>
      </c>
      <c r="K5942" s="3">
        <f t="shared" si="554"/>
        <v>1</v>
      </c>
      <c r="L5942" s="3">
        <f t="shared" si="555"/>
        <v>0</v>
      </c>
      <c r="M5942" s="3">
        <f t="shared" si="556"/>
        <v>0</v>
      </c>
      <c r="N5942" s="3">
        <f t="shared" si="557"/>
        <v>0</v>
      </c>
      <c r="O5942" s="3">
        <v>31.05</v>
      </c>
      <c r="P5942" s="3">
        <v>569.79</v>
      </c>
    </row>
    <row r="5943" spans="2:16" x14ac:dyDescent="0.15">
      <c r="B5943" s="5" t="s">
        <v>112</v>
      </c>
      <c r="C5943" s="16">
        <f t="shared" si="552"/>
        <v>2021</v>
      </c>
      <c r="D5943" s="16">
        <f t="shared" si="553"/>
        <v>3</v>
      </c>
      <c r="E5943" s="3" t="s">
        <v>202</v>
      </c>
      <c r="F5943" s="3" t="s">
        <v>12</v>
      </c>
      <c r="G5943" s="3" t="s">
        <v>203</v>
      </c>
      <c r="H5943" s="3" t="s">
        <v>6211</v>
      </c>
      <c r="I5943" s="3">
        <f t="shared" si="554"/>
        <v>0</v>
      </c>
      <c r="J5943" s="3">
        <f t="shared" si="554"/>
        <v>0</v>
      </c>
      <c r="K5943" s="3">
        <f t="shared" si="554"/>
        <v>1</v>
      </c>
      <c r="L5943" s="3">
        <f t="shared" si="555"/>
        <v>0</v>
      </c>
      <c r="M5943" s="3">
        <f t="shared" si="556"/>
        <v>0</v>
      </c>
      <c r="N5943" s="3">
        <f t="shared" si="557"/>
        <v>0</v>
      </c>
      <c r="O5943" s="3">
        <v>30.9849999999999</v>
      </c>
      <c r="P5943" s="3">
        <v>204.91</v>
      </c>
    </row>
    <row r="5944" spans="2:16" x14ac:dyDescent="0.15">
      <c r="B5944" s="5" t="s">
        <v>444</v>
      </c>
      <c r="C5944" s="16">
        <f t="shared" si="552"/>
        <v>2021</v>
      </c>
      <c r="D5944" s="16">
        <f t="shared" si="553"/>
        <v>6</v>
      </c>
      <c r="E5944" s="3" t="s">
        <v>202</v>
      </c>
      <c r="F5944" s="3" t="s">
        <v>13</v>
      </c>
      <c r="G5944" s="3" t="s">
        <v>227</v>
      </c>
      <c r="H5944" s="3" t="s">
        <v>6990</v>
      </c>
      <c r="I5944" s="3">
        <f t="shared" si="554"/>
        <v>0</v>
      </c>
      <c r="J5944" s="3">
        <f t="shared" si="554"/>
        <v>0</v>
      </c>
      <c r="K5944" s="3">
        <f t="shared" si="554"/>
        <v>1</v>
      </c>
      <c r="L5944" s="3">
        <f t="shared" si="555"/>
        <v>0</v>
      </c>
      <c r="M5944" s="3">
        <f t="shared" si="556"/>
        <v>0</v>
      </c>
      <c r="N5944" s="3">
        <f t="shared" si="557"/>
        <v>0</v>
      </c>
      <c r="O5944" s="3">
        <v>30.96</v>
      </c>
      <c r="P5944" s="3">
        <v>4178.2700000000004</v>
      </c>
    </row>
    <row r="5945" spans="2:16" x14ac:dyDescent="0.15">
      <c r="B5945" s="5" t="s">
        <v>1159</v>
      </c>
      <c r="C5945" s="16">
        <f t="shared" si="552"/>
        <v>2021</v>
      </c>
      <c r="D5945" s="16">
        <f t="shared" si="553"/>
        <v>6</v>
      </c>
      <c r="E5945" s="3" t="s">
        <v>202</v>
      </c>
      <c r="F5945" s="3" t="s">
        <v>13</v>
      </c>
      <c r="G5945" s="3" t="s">
        <v>2394</v>
      </c>
      <c r="H5945" s="3" t="s">
        <v>1340</v>
      </c>
      <c r="I5945" s="3">
        <f t="shared" si="554"/>
        <v>0</v>
      </c>
      <c r="J5945" s="3">
        <f t="shared" si="554"/>
        <v>0</v>
      </c>
      <c r="K5945" s="3">
        <f t="shared" si="554"/>
        <v>1</v>
      </c>
      <c r="L5945" s="3">
        <f t="shared" si="555"/>
        <v>0</v>
      </c>
      <c r="M5945" s="3">
        <f t="shared" si="556"/>
        <v>0</v>
      </c>
      <c r="N5945" s="3">
        <f t="shared" si="557"/>
        <v>0</v>
      </c>
      <c r="O5945" s="3">
        <v>30.18</v>
      </c>
      <c r="P5945" s="3">
        <v>493.43</v>
      </c>
    </row>
    <row r="5946" spans="2:16" x14ac:dyDescent="0.15">
      <c r="B5946" s="5" t="s">
        <v>1131</v>
      </c>
      <c r="C5946" s="16">
        <f t="shared" si="552"/>
        <v>2023</v>
      </c>
      <c r="D5946" s="16">
        <f t="shared" si="553"/>
        <v>2</v>
      </c>
      <c r="E5946" s="3" t="s">
        <v>20</v>
      </c>
      <c r="F5946" s="3" t="s">
        <v>12</v>
      </c>
      <c r="G5946" s="3" t="s">
        <v>13</v>
      </c>
      <c r="H5946" s="3" t="s">
        <v>1132</v>
      </c>
      <c r="I5946" s="3">
        <f t="shared" si="554"/>
        <v>0</v>
      </c>
      <c r="J5946" s="3">
        <f t="shared" si="554"/>
        <v>1</v>
      </c>
      <c r="K5946" s="3">
        <f t="shared" si="554"/>
        <v>0</v>
      </c>
      <c r="L5946" s="3">
        <f t="shared" si="555"/>
        <v>0</v>
      </c>
      <c r="M5946" s="3">
        <f t="shared" si="556"/>
        <v>0</v>
      </c>
      <c r="N5946" s="3">
        <f t="shared" si="557"/>
        <v>0</v>
      </c>
      <c r="O5946" s="3">
        <v>50800</v>
      </c>
      <c r="P5946" s="3">
        <v>145377.51</v>
      </c>
    </row>
    <row r="5947" spans="2:16" x14ac:dyDescent="0.15">
      <c r="B5947" s="5">
        <v>45572</v>
      </c>
      <c r="C5947" s="16">
        <f t="shared" si="552"/>
        <v>2024</v>
      </c>
      <c r="D5947" s="16">
        <f t="shared" si="553"/>
        <v>10</v>
      </c>
      <c r="E5947" s="3" t="s">
        <v>11</v>
      </c>
      <c r="F5947" s="3" t="s">
        <v>12</v>
      </c>
      <c r="G5947" s="3" t="s">
        <v>13</v>
      </c>
      <c r="H5947" s="3" t="s">
        <v>1308</v>
      </c>
      <c r="I5947" s="3">
        <f t="shared" si="554"/>
        <v>0</v>
      </c>
      <c r="J5947" s="3">
        <f t="shared" si="554"/>
        <v>0</v>
      </c>
      <c r="K5947" s="3">
        <f t="shared" si="554"/>
        <v>0</v>
      </c>
      <c r="L5947" s="3">
        <f t="shared" si="555"/>
        <v>0</v>
      </c>
      <c r="M5947" s="3">
        <f t="shared" si="556"/>
        <v>0</v>
      </c>
      <c r="N5947" s="3">
        <f t="shared" si="557"/>
        <v>0</v>
      </c>
      <c r="O5947" s="3">
        <v>45000</v>
      </c>
      <c r="P5947" s="3">
        <v>105875.37</v>
      </c>
    </row>
    <row r="5948" spans="2:16" x14ac:dyDescent="0.15">
      <c r="B5948" s="5">
        <v>45415</v>
      </c>
      <c r="C5948" s="16">
        <f t="shared" si="552"/>
        <v>2024</v>
      </c>
      <c r="D5948" s="16">
        <f t="shared" si="553"/>
        <v>5</v>
      </c>
      <c r="E5948" s="3" t="s">
        <v>11</v>
      </c>
      <c r="F5948" s="3" t="s">
        <v>12</v>
      </c>
      <c r="G5948" s="3" t="s">
        <v>13</v>
      </c>
      <c r="H5948" s="3" t="s">
        <v>5491</v>
      </c>
      <c r="I5948" s="3">
        <f t="shared" si="554"/>
        <v>0</v>
      </c>
      <c r="J5948" s="3">
        <f t="shared" si="554"/>
        <v>0</v>
      </c>
      <c r="K5948" s="3">
        <f t="shared" si="554"/>
        <v>0</v>
      </c>
      <c r="L5948" s="3">
        <f t="shared" si="555"/>
        <v>0</v>
      </c>
      <c r="M5948" s="3">
        <f t="shared" si="556"/>
        <v>0</v>
      </c>
      <c r="N5948" s="3">
        <f t="shared" si="557"/>
        <v>0</v>
      </c>
      <c r="O5948" s="3">
        <v>1000</v>
      </c>
      <c r="P5948" s="3">
        <v>2624.38</v>
      </c>
    </row>
    <row r="5949" spans="2:16" x14ac:dyDescent="0.15">
      <c r="B5949" s="5">
        <v>45481</v>
      </c>
      <c r="C5949" s="16">
        <f t="shared" si="552"/>
        <v>2024</v>
      </c>
      <c r="D5949" s="16">
        <f t="shared" si="553"/>
        <v>7</v>
      </c>
      <c r="E5949" s="3" t="s">
        <v>11</v>
      </c>
      <c r="F5949" s="3" t="s">
        <v>12</v>
      </c>
      <c r="G5949" s="3" t="s">
        <v>13</v>
      </c>
      <c r="H5949" s="3" t="s">
        <v>4365</v>
      </c>
      <c r="I5949" s="3">
        <f t="shared" si="554"/>
        <v>0</v>
      </c>
      <c r="J5949" s="3">
        <f t="shared" si="554"/>
        <v>0</v>
      </c>
      <c r="K5949" s="3">
        <f t="shared" si="554"/>
        <v>0</v>
      </c>
      <c r="L5949" s="3">
        <f t="shared" si="555"/>
        <v>0</v>
      </c>
      <c r="M5949" s="3">
        <f t="shared" si="556"/>
        <v>0</v>
      </c>
      <c r="N5949" s="3">
        <f t="shared" si="557"/>
        <v>0</v>
      </c>
      <c r="O5949" s="3">
        <v>5000</v>
      </c>
      <c r="P5949" s="3">
        <v>13020.35</v>
      </c>
    </row>
    <row r="5950" spans="2:16" x14ac:dyDescent="0.15">
      <c r="B5950" s="5">
        <v>45481</v>
      </c>
      <c r="C5950" s="16">
        <f t="shared" si="552"/>
        <v>2024</v>
      </c>
      <c r="D5950" s="16">
        <f t="shared" si="553"/>
        <v>7</v>
      </c>
      <c r="E5950" s="3" t="s">
        <v>11</v>
      </c>
      <c r="F5950" s="3" t="s">
        <v>12</v>
      </c>
      <c r="G5950" s="3" t="s">
        <v>13</v>
      </c>
      <c r="H5950" s="3" t="s">
        <v>2612</v>
      </c>
      <c r="I5950" s="3">
        <f t="shared" si="554"/>
        <v>0</v>
      </c>
      <c r="J5950" s="3">
        <f t="shared" si="554"/>
        <v>0</v>
      </c>
      <c r="K5950" s="3">
        <f t="shared" si="554"/>
        <v>0</v>
      </c>
      <c r="L5950" s="3">
        <f t="shared" si="555"/>
        <v>0</v>
      </c>
      <c r="M5950" s="3">
        <f t="shared" si="556"/>
        <v>0</v>
      </c>
      <c r="N5950" s="3">
        <f t="shared" si="557"/>
        <v>0</v>
      </c>
      <c r="O5950" s="3">
        <v>20000</v>
      </c>
      <c r="P5950" s="3">
        <v>46392.800000000003</v>
      </c>
    </row>
    <row r="5951" spans="2:16" x14ac:dyDescent="0.15">
      <c r="B5951" s="5" t="s">
        <v>717</v>
      </c>
      <c r="C5951" s="16">
        <f t="shared" si="552"/>
        <v>2021</v>
      </c>
      <c r="D5951" s="16">
        <f t="shared" si="553"/>
        <v>3</v>
      </c>
      <c r="E5951" s="3" t="s">
        <v>202</v>
      </c>
      <c r="F5951" s="3" t="s">
        <v>13</v>
      </c>
      <c r="G5951" s="3" t="s">
        <v>2957</v>
      </c>
      <c r="H5951" s="3" t="s">
        <v>4178</v>
      </c>
      <c r="I5951" s="3">
        <f t="shared" si="554"/>
        <v>0</v>
      </c>
      <c r="J5951" s="3">
        <f t="shared" si="554"/>
        <v>0</v>
      </c>
      <c r="K5951" s="3">
        <f t="shared" si="554"/>
        <v>0</v>
      </c>
      <c r="L5951" s="3">
        <f t="shared" si="555"/>
        <v>0</v>
      </c>
      <c r="M5951" s="3">
        <f t="shared" si="556"/>
        <v>0</v>
      </c>
      <c r="N5951" s="3">
        <f t="shared" si="557"/>
        <v>0</v>
      </c>
      <c r="O5951" s="3">
        <v>30</v>
      </c>
      <c r="P5951" s="3">
        <v>31.08</v>
      </c>
    </row>
    <row r="5952" spans="2:16" x14ac:dyDescent="0.15">
      <c r="B5952" s="5">
        <v>45476</v>
      </c>
      <c r="C5952" s="16">
        <f t="shared" si="552"/>
        <v>2024</v>
      </c>
      <c r="D5952" s="16">
        <f t="shared" si="553"/>
        <v>7</v>
      </c>
      <c r="E5952" s="3" t="s">
        <v>11</v>
      </c>
      <c r="F5952" s="3" t="s">
        <v>12</v>
      </c>
      <c r="G5952" s="3" t="s">
        <v>13</v>
      </c>
      <c r="H5952" s="3" t="s">
        <v>1309</v>
      </c>
      <c r="I5952" s="3">
        <f t="shared" si="554"/>
        <v>0</v>
      </c>
      <c r="J5952" s="3">
        <f t="shared" si="554"/>
        <v>0</v>
      </c>
      <c r="K5952" s="3">
        <f t="shared" si="554"/>
        <v>0</v>
      </c>
      <c r="L5952" s="3">
        <f t="shared" si="555"/>
        <v>0</v>
      </c>
      <c r="M5952" s="3">
        <f t="shared" si="556"/>
        <v>0</v>
      </c>
      <c r="N5952" s="3">
        <f t="shared" si="557"/>
        <v>0</v>
      </c>
      <c r="O5952" s="3">
        <v>45000</v>
      </c>
      <c r="P5952" s="3">
        <v>98134.77</v>
      </c>
    </row>
    <row r="5953" spans="2:16" x14ac:dyDescent="0.15">
      <c r="B5953" s="5" t="s">
        <v>471</v>
      </c>
      <c r="C5953" s="16">
        <f t="shared" si="552"/>
        <v>2021</v>
      </c>
      <c r="D5953" s="16">
        <f t="shared" si="553"/>
        <v>12</v>
      </c>
      <c r="E5953" s="3" t="s">
        <v>202</v>
      </c>
      <c r="F5953" s="3" t="s">
        <v>13</v>
      </c>
      <c r="G5953" s="3" t="s">
        <v>203</v>
      </c>
      <c r="H5953" s="3" t="s">
        <v>7009</v>
      </c>
      <c r="I5953" s="3">
        <f t="shared" si="554"/>
        <v>0</v>
      </c>
      <c r="J5953" s="3">
        <f t="shared" si="554"/>
        <v>0</v>
      </c>
      <c r="K5953" s="3">
        <f t="shared" si="554"/>
        <v>0</v>
      </c>
      <c r="L5953" s="3">
        <f t="shared" si="555"/>
        <v>0</v>
      </c>
      <c r="M5953" s="3">
        <f t="shared" si="556"/>
        <v>0</v>
      </c>
      <c r="N5953" s="3">
        <f t="shared" si="557"/>
        <v>0</v>
      </c>
      <c r="O5953" s="3">
        <v>30</v>
      </c>
      <c r="P5953" s="3">
        <v>6.96</v>
      </c>
    </row>
    <row r="5954" spans="2:16" x14ac:dyDescent="0.15">
      <c r="B5954" s="5" t="s">
        <v>3369</v>
      </c>
      <c r="C5954" s="16">
        <f t="shared" si="552"/>
        <v>2021</v>
      </c>
      <c r="D5954" s="16">
        <f t="shared" si="553"/>
        <v>7</v>
      </c>
      <c r="E5954" s="3" t="s">
        <v>202</v>
      </c>
      <c r="F5954" s="3" t="s">
        <v>13</v>
      </c>
      <c r="G5954" s="3" t="s">
        <v>203</v>
      </c>
      <c r="H5954" s="3" t="s">
        <v>6949</v>
      </c>
      <c r="I5954" s="3">
        <f t="shared" si="554"/>
        <v>0</v>
      </c>
      <c r="J5954" s="3">
        <f t="shared" si="554"/>
        <v>0</v>
      </c>
      <c r="K5954" s="3">
        <f t="shared" si="554"/>
        <v>1</v>
      </c>
      <c r="L5954" s="3">
        <f t="shared" si="555"/>
        <v>0</v>
      </c>
      <c r="M5954" s="3">
        <f t="shared" si="556"/>
        <v>0</v>
      </c>
      <c r="N5954" s="3">
        <f t="shared" si="557"/>
        <v>0</v>
      </c>
      <c r="O5954" s="3">
        <v>29.95</v>
      </c>
      <c r="P5954" s="3">
        <v>433.3</v>
      </c>
    </row>
    <row r="5955" spans="2:16" x14ac:dyDescent="0.15">
      <c r="B5955" s="5" t="s">
        <v>863</v>
      </c>
      <c r="C5955" s="16">
        <f t="shared" si="552"/>
        <v>2022</v>
      </c>
      <c r="D5955" s="16">
        <f t="shared" si="553"/>
        <v>10</v>
      </c>
      <c r="E5955" s="3" t="s">
        <v>20</v>
      </c>
      <c r="F5955" s="3" t="s">
        <v>12</v>
      </c>
      <c r="G5955" s="3" t="s">
        <v>13</v>
      </c>
      <c r="H5955" s="3" t="s">
        <v>1295</v>
      </c>
      <c r="I5955" s="3">
        <f t="shared" si="554"/>
        <v>0</v>
      </c>
      <c r="J5955" s="3">
        <f t="shared" si="554"/>
        <v>0</v>
      </c>
      <c r="K5955" s="3">
        <f t="shared" si="554"/>
        <v>0</v>
      </c>
      <c r="L5955" s="3">
        <f t="shared" si="555"/>
        <v>0</v>
      </c>
      <c r="M5955" s="3">
        <f t="shared" si="556"/>
        <v>0</v>
      </c>
      <c r="N5955" s="3">
        <f t="shared" si="557"/>
        <v>0</v>
      </c>
      <c r="O5955" s="3">
        <v>25000</v>
      </c>
      <c r="P5955" s="3">
        <v>93200</v>
      </c>
    </row>
    <row r="5956" spans="2:16" x14ac:dyDescent="0.15">
      <c r="B5956" s="5" t="s">
        <v>2284</v>
      </c>
      <c r="C5956" s="16">
        <f t="shared" ref="C5956:C6019" si="558">YEAR(B5956)</f>
        <v>2021</v>
      </c>
      <c r="D5956" s="16">
        <f t="shared" ref="D5956:D6019" si="559">MONTH(B5956)</f>
        <v>4</v>
      </c>
      <c r="E5956" s="3" t="s">
        <v>202</v>
      </c>
      <c r="F5956" s="3" t="s">
        <v>13</v>
      </c>
      <c r="G5956" s="3" t="s">
        <v>552</v>
      </c>
      <c r="H5956" s="3" t="s">
        <v>6126</v>
      </c>
      <c r="I5956" s="3">
        <f t="shared" ref="I5956:K6019" si="560">MIN(1,IFERROR(SEARCH(I$2,$H5956),0))</f>
        <v>0</v>
      </c>
      <c r="J5956" s="3">
        <f t="shared" si="560"/>
        <v>0</v>
      </c>
      <c r="K5956" s="3">
        <f t="shared" si="560"/>
        <v>1</v>
      </c>
      <c r="L5956" s="3">
        <f t="shared" ref="L5956:L6019" si="561">IF(I5956*J5956=1,"Гороховый изолят",IF(I5956*K5956=1,"Гороховый концентрат",0))</f>
        <v>0</v>
      </c>
      <c r="M5956" s="3">
        <f t="shared" ref="M5956:M6019" si="562">$I5956*J5956</f>
        <v>0</v>
      </c>
      <c r="N5956" s="3">
        <f t="shared" ref="N5956:N6019" si="563">$I5956*K5956</f>
        <v>0</v>
      </c>
      <c r="O5956" s="3">
        <v>29.4</v>
      </c>
      <c r="P5956" s="3">
        <v>56.23</v>
      </c>
    </row>
    <row r="5957" spans="2:16" x14ac:dyDescent="0.15">
      <c r="B5957" s="5" t="s">
        <v>2284</v>
      </c>
      <c r="C5957" s="16">
        <f t="shared" si="558"/>
        <v>2021</v>
      </c>
      <c r="D5957" s="16">
        <f t="shared" si="559"/>
        <v>4</v>
      </c>
      <c r="E5957" s="3" t="s">
        <v>202</v>
      </c>
      <c r="F5957" s="3" t="s">
        <v>13</v>
      </c>
      <c r="G5957" s="3" t="s">
        <v>552</v>
      </c>
      <c r="H5957" s="3" t="s">
        <v>6126</v>
      </c>
      <c r="I5957" s="3">
        <f t="shared" si="560"/>
        <v>0</v>
      </c>
      <c r="J5957" s="3">
        <f t="shared" si="560"/>
        <v>0</v>
      </c>
      <c r="K5957" s="3">
        <f t="shared" si="560"/>
        <v>1</v>
      </c>
      <c r="L5957" s="3">
        <f t="shared" si="561"/>
        <v>0</v>
      </c>
      <c r="M5957" s="3">
        <f t="shared" si="562"/>
        <v>0</v>
      </c>
      <c r="N5957" s="3">
        <f t="shared" si="563"/>
        <v>0</v>
      </c>
      <c r="O5957" s="3">
        <v>29.4</v>
      </c>
      <c r="P5957" s="3">
        <v>56.23</v>
      </c>
    </row>
    <row r="5958" spans="2:16" x14ac:dyDescent="0.15">
      <c r="B5958" s="5" t="s">
        <v>620</v>
      </c>
      <c r="C5958" s="16">
        <f t="shared" si="558"/>
        <v>2021</v>
      </c>
      <c r="D5958" s="16">
        <f t="shared" si="559"/>
        <v>2</v>
      </c>
      <c r="E5958" s="3" t="s">
        <v>202</v>
      </c>
      <c r="F5958" s="3" t="s">
        <v>13</v>
      </c>
      <c r="G5958" s="3" t="s">
        <v>2706</v>
      </c>
      <c r="H5958" s="3" t="s">
        <v>1340</v>
      </c>
      <c r="I5958" s="3">
        <f t="shared" si="560"/>
        <v>0</v>
      </c>
      <c r="J5958" s="3">
        <f t="shared" si="560"/>
        <v>0</v>
      </c>
      <c r="K5958" s="3">
        <f t="shared" si="560"/>
        <v>1</v>
      </c>
      <c r="L5958" s="3">
        <f t="shared" si="561"/>
        <v>0</v>
      </c>
      <c r="M5958" s="3">
        <f t="shared" si="562"/>
        <v>0</v>
      </c>
      <c r="N5958" s="3">
        <f t="shared" si="563"/>
        <v>0</v>
      </c>
      <c r="O5958" s="3">
        <v>29.26</v>
      </c>
      <c r="P5958" s="3">
        <v>405.99</v>
      </c>
    </row>
    <row r="5959" spans="2:16" x14ac:dyDescent="0.15">
      <c r="B5959" s="5" t="s">
        <v>863</v>
      </c>
      <c r="C5959" s="16">
        <f t="shared" si="558"/>
        <v>2022</v>
      </c>
      <c r="D5959" s="16">
        <f t="shared" si="559"/>
        <v>10</v>
      </c>
      <c r="E5959" s="3" t="s">
        <v>20</v>
      </c>
      <c r="F5959" s="3" t="s">
        <v>12</v>
      </c>
      <c r="G5959" s="3" t="s">
        <v>13</v>
      </c>
      <c r="H5959" s="3" t="s">
        <v>1295</v>
      </c>
      <c r="I5959" s="3">
        <f t="shared" si="560"/>
        <v>0</v>
      </c>
      <c r="J5959" s="3">
        <f t="shared" si="560"/>
        <v>0</v>
      </c>
      <c r="K5959" s="3">
        <f t="shared" si="560"/>
        <v>0</v>
      </c>
      <c r="L5959" s="3">
        <f t="shared" si="561"/>
        <v>0</v>
      </c>
      <c r="M5959" s="3">
        <f t="shared" si="562"/>
        <v>0</v>
      </c>
      <c r="N5959" s="3">
        <f t="shared" si="563"/>
        <v>0</v>
      </c>
      <c r="O5959" s="3">
        <v>25000</v>
      </c>
      <c r="P5959" s="3">
        <v>93200</v>
      </c>
    </row>
    <row r="5960" spans="2:16" x14ac:dyDescent="0.15">
      <c r="B5960" s="5" t="s">
        <v>3089</v>
      </c>
      <c r="C5960" s="16">
        <f t="shared" si="558"/>
        <v>2021</v>
      </c>
      <c r="D5960" s="16">
        <f t="shared" si="559"/>
        <v>6</v>
      </c>
      <c r="E5960" s="3" t="s">
        <v>202</v>
      </c>
      <c r="F5960" s="3" t="s">
        <v>13</v>
      </c>
      <c r="G5960" s="3" t="s">
        <v>2715</v>
      </c>
      <c r="H5960" s="3" t="s">
        <v>5925</v>
      </c>
      <c r="I5960" s="3">
        <f t="shared" si="560"/>
        <v>0</v>
      </c>
      <c r="J5960" s="3">
        <f t="shared" si="560"/>
        <v>0</v>
      </c>
      <c r="K5960" s="3">
        <f t="shared" si="560"/>
        <v>1</v>
      </c>
      <c r="L5960" s="3">
        <f t="shared" si="561"/>
        <v>0</v>
      </c>
      <c r="M5960" s="3">
        <f t="shared" si="562"/>
        <v>0</v>
      </c>
      <c r="N5960" s="3">
        <f t="shared" si="563"/>
        <v>0</v>
      </c>
      <c r="O5960" s="3">
        <v>29.04</v>
      </c>
      <c r="P5960" s="3">
        <v>600.16</v>
      </c>
    </row>
    <row r="5961" spans="2:16" x14ac:dyDescent="0.15">
      <c r="B5961" s="5" t="s">
        <v>826</v>
      </c>
      <c r="C5961" s="16">
        <f t="shared" si="558"/>
        <v>2021</v>
      </c>
      <c r="D5961" s="16">
        <f t="shared" si="559"/>
        <v>5</v>
      </c>
      <c r="E5961" s="3" t="s">
        <v>202</v>
      </c>
      <c r="F5961" s="3" t="s">
        <v>13</v>
      </c>
      <c r="G5961" s="3" t="s">
        <v>2230</v>
      </c>
      <c r="H5961" s="3" t="s">
        <v>1340</v>
      </c>
      <c r="I5961" s="3">
        <f t="shared" si="560"/>
        <v>0</v>
      </c>
      <c r="J5961" s="3">
        <f t="shared" si="560"/>
        <v>0</v>
      </c>
      <c r="K5961" s="3">
        <f t="shared" si="560"/>
        <v>1</v>
      </c>
      <c r="L5961" s="3">
        <f t="shared" si="561"/>
        <v>0</v>
      </c>
      <c r="M5961" s="3">
        <f t="shared" si="562"/>
        <v>0</v>
      </c>
      <c r="N5961" s="3">
        <f t="shared" si="563"/>
        <v>0</v>
      </c>
      <c r="O5961" s="3">
        <v>28.91</v>
      </c>
      <c r="P5961" s="3">
        <v>903.35</v>
      </c>
    </row>
    <row r="5962" spans="2:16" x14ac:dyDescent="0.15">
      <c r="B5962" s="5" t="s">
        <v>662</v>
      </c>
      <c r="C5962" s="16">
        <f t="shared" si="558"/>
        <v>2021</v>
      </c>
      <c r="D5962" s="16">
        <f t="shared" si="559"/>
        <v>1</v>
      </c>
      <c r="E5962" s="3" t="s">
        <v>202</v>
      </c>
      <c r="F5962" s="3" t="s">
        <v>13</v>
      </c>
      <c r="G5962" s="3" t="s">
        <v>2715</v>
      </c>
      <c r="H5962" s="3" t="s">
        <v>6506</v>
      </c>
      <c r="I5962" s="3">
        <f t="shared" si="560"/>
        <v>0</v>
      </c>
      <c r="J5962" s="3">
        <f t="shared" si="560"/>
        <v>0</v>
      </c>
      <c r="K5962" s="3">
        <f t="shared" si="560"/>
        <v>1</v>
      </c>
      <c r="L5962" s="3">
        <f t="shared" si="561"/>
        <v>0</v>
      </c>
      <c r="M5962" s="3">
        <f t="shared" si="562"/>
        <v>0</v>
      </c>
      <c r="N5962" s="3">
        <f t="shared" si="563"/>
        <v>0</v>
      </c>
      <c r="O5962" s="3">
        <v>28.6</v>
      </c>
      <c r="P5962" s="3">
        <v>415.67</v>
      </c>
    </row>
    <row r="5963" spans="2:16" x14ac:dyDescent="0.15">
      <c r="B5963" s="5" t="s">
        <v>2054</v>
      </c>
      <c r="C5963" s="16">
        <f t="shared" si="558"/>
        <v>2021</v>
      </c>
      <c r="D5963" s="16">
        <f t="shared" si="559"/>
        <v>12</v>
      </c>
      <c r="E5963" s="3" t="s">
        <v>202</v>
      </c>
      <c r="F5963" s="3" t="s">
        <v>13</v>
      </c>
      <c r="G5963" s="3" t="s">
        <v>6280</v>
      </c>
      <c r="H5963" s="3" t="s">
        <v>6381</v>
      </c>
      <c r="I5963" s="3">
        <f t="shared" si="560"/>
        <v>0</v>
      </c>
      <c r="J5963" s="3">
        <f t="shared" si="560"/>
        <v>0</v>
      </c>
      <c r="K5963" s="3">
        <f t="shared" si="560"/>
        <v>0</v>
      </c>
      <c r="L5963" s="3">
        <f t="shared" si="561"/>
        <v>0</v>
      </c>
      <c r="M5963" s="3">
        <f t="shared" si="562"/>
        <v>0</v>
      </c>
      <c r="N5963" s="3">
        <f t="shared" si="563"/>
        <v>0</v>
      </c>
      <c r="O5963" s="3">
        <v>28</v>
      </c>
      <c r="P5963" s="3">
        <v>97349.67</v>
      </c>
    </row>
    <row r="5964" spans="2:16" x14ac:dyDescent="0.15">
      <c r="B5964" s="5" t="s">
        <v>1012</v>
      </c>
      <c r="C5964" s="16">
        <f t="shared" si="558"/>
        <v>2021</v>
      </c>
      <c r="D5964" s="16">
        <f t="shared" si="559"/>
        <v>9</v>
      </c>
      <c r="E5964" s="3" t="s">
        <v>202</v>
      </c>
      <c r="F5964" s="3" t="s">
        <v>12</v>
      </c>
      <c r="G5964" s="3" t="s">
        <v>4809</v>
      </c>
      <c r="H5964" s="3" t="s">
        <v>7017</v>
      </c>
      <c r="I5964" s="3">
        <f t="shared" si="560"/>
        <v>0</v>
      </c>
      <c r="J5964" s="3">
        <f t="shared" si="560"/>
        <v>0</v>
      </c>
      <c r="K5964" s="3">
        <f t="shared" si="560"/>
        <v>1</v>
      </c>
      <c r="L5964" s="3">
        <f t="shared" si="561"/>
        <v>0</v>
      </c>
      <c r="M5964" s="3">
        <f t="shared" si="562"/>
        <v>0</v>
      </c>
      <c r="N5964" s="3">
        <f t="shared" si="563"/>
        <v>0</v>
      </c>
      <c r="O5964" s="3">
        <v>27.6</v>
      </c>
      <c r="P5964" s="3">
        <v>192</v>
      </c>
    </row>
    <row r="5965" spans="2:16" x14ac:dyDescent="0.15">
      <c r="B5965" s="5" t="s">
        <v>402</v>
      </c>
      <c r="C5965" s="16">
        <f t="shared" si="558"/>
        <v>2021</v>
      </c>
      <c r="D5965" s="16">
        <f t="shared" si="559"/>
        <v>6</v>
      </c>
      <c r="E5965" s="3" t="s">
        <v>202</v>
      </c>
      <c r="F5965" s="3" t="s">
        <v>13</v>
      </c>
      <c r="G5965" s="3" t="s">
        <v>2230</v>
      </c>
      <c r="H5965" s="3" t="s">
        <v>1340</v>
      </c>
      <c r="I5965" s="3">
        <f t="shared" si="560"/>
        <v>0</v>
      </c>
      <c r="J5965" s="3">
        <f t="shared" si="560"/>
        <v>0</v>
      </c>
      <c r="K5965" s="3">
        <f t="shared" si="560"/>
        <v>1</v>
      </c>
      <c r="L5965" s="3">
        <f t="shared" si="561"/>
        <v>0</v>
      </c>
      <c r="M5965" s="3">
        <f t="shared" si="562"/>
        <v>0</v>
      </c>
      <c r="N5965" s="3">
        <f t="shared" si="563"/>
        <v>0</v>
      </c>
      <c r="O5965" s="3">
        <v>27.22</v>
      </c>
      <c r="P5965" s="3">
        <v>336.55</v>
      </c>
    </row>
    <row r="5966" spans="2:16" x14ac:dyDescent="0.15">
      <c r="B5966" s="5" t="s">
        <v>671</v>
      </c>
      <c r="C5966" s="16">
        <f t="shared" si="558"/>
        <v>2021</v>
      </c>
      <c r="D5966" s="16">
        <f t="shared" si="559"/>
        <v>2</v>
      </c>
      <c r="E5966" s="3" t="s">
        <v>202</v>
      </c>
      <c r="F5966" s="3" t="s">
        <v>13</v>
      </c>
      <c r="G5966" s="3" t="s">
        <v>2706</v>
      </c>
      <c r="H5966" s="3" t="s">
        <v>1340</v>
      </c>
      <c r="I5966" s="3">
        <f t="shared" si="560"/>
        <v>0</v>
      </c>
      <c r="J5966" s="3">
        <f t="shared" si="560"/>
        <v>0</v>
      </c>
      <c r="K5966" s="3">
        <f t="shared" si="560"/>
        <v>1</v>
      </c>
      <c r="L5966" s="3">
        <f t="shared" si="561"/>
        <v>0</v>
      </c>
      <c r="M5966" s="3">
        <f t="shared" si="562"/>
        <v>0</v>
      </c>
      <c r="N5966" s="3">
        <f t="shared" si="563"/>
        <v>0</v>
      </c>
      <c r="O5966" s="3">
        <v>26.81</v>
      </c>
      <c r="P5966" s="3">
        <v>402.14</v>
      </c>
    </row>
    <row r="5967" spans="2:16" x14ac:dyDescent="0.15">
      <c r="B5967" s="5" t="s">
        <v>671</v>
      </c>
      <c r="C5967" s="16">
        <f t="shared" si="558"/>
        <v>2021</v>
      </c>
      <c r="D5967" s="16">
        <f t="shared" si="559"/>
        <v>2</v>
      </c>
      <c r="E5967" s="3" t="s">
        <v>202</v>
      </c>
      <c r="F5967" s="3" t="s">
        <v>13</v>
      </c>
      <c r="G5967" s="3" t="s">
        <v>2706</v>
      </c>
      <c r="H5967" s="3" t="s">
        <v>1340</v>
      </c>
      <c r="I5967" s="3">
        <f t="shared" si="560"/>
        <v>0</v>
      </c>
      <c r="J5967" s="3">
        <f t="shared" si="560"/>
        <v>0</v>
      </c>
      <c r="K5967" s="3">
        <f t="shared" si="560"/>
        <v>1</v>
      </c>
      <c r="L5967" s="3">
        <f t="shared" si="561"/>
        <v>0</v>
      </c>
      <c r="M5967" s="3">
        <f t="shared" si="562"/>
        <v>0</v>
      </c>
      <c r="N5967" s="3">
        <f t="shared" si="563"/>
        <v>0</v>
      </c>
      <c r="O5967" s="3">
        <v>26.71</v>
      </c>
      <c r="P5967" s="3">
        <v>391.88</v>
      </c>
    </row>
    <row r="5968" spans="2:16" x14ac:dyDescent="0.15">
      <c r="B5968" s="5" t="s">
        <v>671</v>
      </c>
      <c r="C5968" s="16">
        <f t="shared" si="558"/>
        <v>2021</v>
      </c>
      <c r="D5968" s="16">
        <f t="shared" si="559"/>
        <v>2</v>
      </c>
      <c r="E5968" s="3" t="s">
        <v>202</v>
      </c>
      <c r="F5968" s="3" t="s">
        <v>13</v>
      </c>
      <c r="G5968" s="3" t="s">
        <v>2706</v>
      </c>
      <c r="H5968" s="3" t="s">
        <v>1340</v>
      </c>
      <c r="I5968" s="3">
        <f t="shared" si="560"/>
        <v>0</v>
      </c>
      <c r="J5968" s="3">
        <f t="shared" si="560"/>
        <v>0</v>
      </c>
      <c r="K5968" s="3">
        <f t="shared" si="560"/>
        <v>1</v>
      </c>
      <c r="L5968" s="3">
        <f t="shared" si="561"/>
        <v>0</v>
      </c>
      <c r="M5968" s="3">
        <f t="shared" si="562"/>
        <v>0</v>
      </c>
      <c r="N5968" s="3">
        <f t="shared" si="563"/>
        <v>0</v>
      </c>
      <c r="O5968" s="3">
        <v>26.71</v>
      </c>
      <c r="P5968" s="3">
        <v>391.26</v>
      </c>
    </row>
    <row r="5969" spans="2:16" x14ac:dyDescent="0.15">
      <c r="B5969" s="5" t="s">
        <v>1901</v>
      </c>
      <c r="C5969" s="16">
        <f t="shared" si="558"/>
        <v>2022</v>
      </c>
      <c r="D5969" s="16">
        <f t="shared" si="559"/>
        <v>7</v>
      </c>
      <c r="E5969" s="3" t="s">
        <v>20</v>
      </c>
      <c r="F5969" s="3" t="s">
        <v>12</v>
      </c>
      <c r="G5969" s="3" t="s">
        <v>13</v>
      </c>
      <c r="H5969" s="3" t="s">
        <v>1295</v>
      </c>
      <c r="I5969" s="3">
        <f t="shared" si="560"/>
        <v>0</v>
      </c>
      <c r="J5969" s="3">
        <f t="shared" si="560"/>
        <v>0</v>
      </c>
      <c r="K5969" s="3">
        <f t="shared" si="560"/>
        <v>0</v>
      </c>
      <c r="L5969" s="3">
        <f t="shared" si="561"/>
        <v>0</v>
      </c>
      <c r="M5969" s="3">
        <f t="shared" si="562"/>
        <v>0</v>
      </c>
      <c r="N5969" s="3">
        <f t="shared" si="563"/>
        <v>0</v>
      </c>
      <c r="O5969" s="3">
        <v>24740</v>
      </c>
      <c r="P5969" s="3">
        <v>102523.92</v>
      </c>
    </row>
    <row r="5970" spans="2:16" x14ac:dyDescent="0.15">
      <c r="B5970" s="5" t="s">
        <v>1016</v>
      </c>
      <c r="C5970" s="16">
        <f t="shared" si="558"/>
        <v>2021</v>
      </c>
      <c r="D5970" s="16">
        <f t="shared" si="559"/>
        <v>6</v>
      </c>
      <c r="E5970" s="3" t="s">
        <v>202</v>
      </c>
      <c r="F5970" s="3" t="s">
        <v>13</v>
      </c>
      <c r="G5970" s="3" t="s">
        <v>203</v>
      </c>
      <c r="H5970" s="3" t="s">
        <v>5294</v>
      </c>
      <c r="I5970" s="3">
        <f t="shared" si="560"/>
        <v>0</v>
      </c>
      <c r="J5970" s="3">
        <f t="shared" si="560"/>
        <v>0</v>
      </c>
      <c r="K5970" s="3">
        <f t="shared" si="560"/>
        <v>1</v>
      </c>
      <c r="L5970" s="3">
        <f t="shared" si="561"/>
        <v>0</v>
      </c>
      <c r="M5970" s="3">
        <f t="shared" si="562"/>
        <v>0</v>
      </c>
      <c r="N5970" s="3">
        <f t="shared" si="563"/>
        <v>0</v>
      </c>
      <c r="O5970" s="3">
        <v>26.4</v>
      </c>
      <c r="P5970" s="3">
        <v>105.27</v>
      </c>
    </row>
    <row r="5971" spans="2:16" x14ac:dyDescent="0.15">
      <c r="B5971" s="5" t="s">
        <v>232</v>
      </c>
      <c r="C5971" s="16">
        <f t="shared" si="558"/>
        <v>2022</v>
      </c>
      <c r="D5971" s="16">
        <f t="shared" si="559"/>
        <v>7</v>
      </c>
      <c r="E5971" s="3" t="s">
        <v>20</v>
      </c>
      <c r="F5971" s="3" t="s">
        <v>12</v>
      </c>
      <c r="G5971" s="3" t="s">
        <v>13</v>
      </c>
      <c r="H5971" s="3" t="s">
        <v>1295</v>
      </c>
      <c r="I5971" s="3">
        <f t="shared" si="560"/>
        <v>0</v>
      </c>
      <c r="J5971" s="3">
        <f t="shared" si="560"/>
        <v>0</v>
      </c>
      <c r="K5971" s="3">
        <f t="shared" si="560"/>
        <v>0</v>
      </c>
      <c r="L5971" s="3">
        <f t="shared" si="561"/>
        <v>0</v>
      </c>
      <c r="M5971" s="3">
        <f t="shared" si="562"/>
        <v>0</v>
      </c>
      <c r="N5971" s="3">
        <f t="shared" si="563"/>
        <v>0</v>
      </c>
      <c r="O5971" s="3">
        <v>23740</v>
      </c>
      <c r="P5971" s="3">
        <v>98464.41</v>
      </c>
    </row>
    <row r="5972" spans="2:16" x14ac:dyDescent="0.15">
      <c r="B5972" s="5" t="s">
        <v>2201</v>
      </c>
      <c r="C5972" s="16">
        <f t="shared" si="558"/>
        <v>2022</v>
      </c>
      <c r="D5972" s="16">
        <f t="shared" si="559"/>
        <v>9</v>
      </c>
      <c r="E5972" s="3" t="s">
        <v>20</v>
      </c>
      <c r="F5972" s="3" t="s">
        <v>12</v>
      </c>
      <c r="G5972" s="3" t="s">
        <v>13</v>
      </c>
      <c r="H5972" s="3" t="s">
        <v>1295</v>
      </c>
      <c r="I5972" s="3">
        <f t="shared" si="560"/>
        <v>0</v>
      </c>
      <c r="J5972" s="3">
        <f t="shared" si="560"/>
        <v>0</v>
      </c>
      <c r="K5972" s="3">
        <f t="shared" si="560"/>
        <v>0</v>
      </c>
      <c r="L5972" s="3">
        <f t="shared" si="561"/>
        <v>0</v>
      </c>
      <c r="M5972" s="3">
        <f t="shared" si="562"/>
        <v>0</v>
      </c>
      <c r="N5972" s="3">
        <f t="shared" si="563"/>
        <v>0</v>
      </c>
      <c r="O5972" s="3">
        <v>21000</v>
      </c>
      <c r="P5972" s="3">
        <v>87362.64</v>
      </c>
    </row>
    <row r="5973" spans="2:16" x14ac:dyDescent="0.15">
      <c r="B5973" s="5" t="s">
        <v>1162</v>
      </c>
      <c r="C5973" s="16">
        <f t="shared" si="558"/>
        <v>2021</v>
      </c>
      <c r="D5973" s="16">
        <f t="shared" si="559"/>
        <v>8</v>
      </c>
      <c r="E5973" s="3" t="s">
        <v>202</v>
      </c>
      <c r="F5973" s="3" t="s">
        <v>13</v>
      </c>
      <c r="G5973" s="3" t="s">
        <v>2715</v>
      </c>
      <c r="H5973" s="3" t="s">
        <v>5837</v>
      </c>
      <c r="I5973" s="3">
        <f t="shared" si="560"/>
        <v>0</v>
      </c>
      <c r="J5973" s="3">
        <f t="shared" si="560"/>
        <v>0</v>
      </c>
      <c r="K5973" s="3">
        <f t="shared" si="560"/>
        <v>1</v>
      </c>
      <c r="L5973" s="3">
        <f t="shared" si="561"/>
        <v>0</v>
      </c>
      <c r="M5973" s="3">
        <f t="shared" si="562"/>
        <v>0</v>
      </c>
      <c r="N5973" s="3">
        <f t="shared" si="563"/>
        <v>0</v>
      </c>
      <c r="O5973" s="3">
        <v>25.66</v>
      </c>
      <c r="P5973" s="3">
        <v>445.11</v>
      </c>
    </row>
    <row r="5974" spans="2:16" x14ac:dyDescent="0.15">
      <c r="B5974" s="5" t="s">
        <v>3250</v>
      </c>
      <c r="C5974" s="16">
        <f t="shared" si="558"/>
        <v>2021</v>
      </c>
      <c r="D5974" s="16">
        <f t="shared" si="559"/>
        <v>8</v>
      </c>
      <c r="E5974" s="3" t="s">
        <v>202</v>
      </c>
      <c r="F5974" s="3" t="s">
        <v>12</v>
      </c>
      <c r="G5974" s="3" t="s">
        <v>939</v>
      </c>
      <c r="H5974" s="3" t="s">
        <v>7029</v>
      </c>
      <c r="I5974" s="3">
        <f t="shared" si="560"/>
        <v>0</v>
      </c>
      <c r="J5974" s="3">
        <f t="shared" si="560"/>
        <v>0</v>
      </c>
      <c r="K5974" s="3">
        <f t="shared" si="560"/>
        <v>1</v>
      </c>
      <c r="L5974" s="3">
        <f t="shared" si="561"/>
        <v>0</v>
      </c>
      <c r="M5974" s="3">
        <f t="shared" si="562"/>
        <v>0</v>
      </c>
      <c r="N5974" s="3">
        <f t="shared" si="563"/>
        <v>0</v>
      </c>
      <c r="O5974" s="3">
        <v>25.5</v>
      </c>
      <c r="P5974" s="3">
        <v>102.73</v>
      </c>
    </row>
    <row r="5975" spans="2:16" x14ac:dyDescent="0.15">
      <c r="B5975" s="5" t="s">
        <v>3883</v>
      </c>
      <c r="C5975" s="16">
        <f t="shared" si="558"/>
        <v>2022</v>
      </c>
      <c r="D5975" s="16">
        <f t="shared" si="559"/>
        <v>10</v>
      </c>
      <c r="E5975" s="3" t="s">
        <v>20</v>
      </c>
      <c r="F5975" s="3" t="s">
        <v>12</v>
      </c>
      <c r="G5975" s="3" t="s">
        <v>13</v>
      </c>
      <c r="H5975" s="3" t="s">
        <v>1295</v>
      </c>
      <c r="I5975" s="3">
        <f t="shared" si="560"/>
        <v>0</v>
      </c>
      <c r="J5975" s="3">
        <f t="shared" si="560"/>
        <v>0</v>
      </c>
      <c r="K5975" s="3">
        <f t="shared" si="560"/>
        <v>0</v>
      </c>
      <c r="L5975" s="3">
        <f t="shared" si="561"/>
        <v>0</v>
      </c>
      <c r="M5975" s="3">
        <f t="shared" si="562"/>
        <v>0</v>
      </c>
      <c r="N5975" s="3">
        <f t="shared" si="563"/>
        <v>0</v>
      </c>
      <c r="O5975" s="3">
        <v>3640</v>
      </c>
      <c r="P5975" s="3">
        <v>15302.86</v>
      </c>
    </row>
    <row r="5976" spans="2:16" x14ac:dyDescent="0.15">
      <c r="B5976" s="5" t="s">
        <v>232</v>
      </c>
      <c r="C5976" s="16">
        <f t="shared" si="558"/>
        <v>2022</v>
      </c>
      <c r="D5976" s="16">
        <f t="shared" si="559"/>
        <v>7</v>
      </c>
      <c r="E5976" s="3" t="s">
        <v>20</v>
      </c>
      <c r="F5976" s="3" t="s">
        <v>12</v>
      </c>
      <c r="G5976" s="3" t="s">
        <v>13</v>
      </c>
      <c r="H5976" s="3" t="s">
        <v>1295</v>
      </c>
      <c r="I5976" s="3">
        <f t="shared" si="560"/>
        <v>0</v>
      </c>
      <c r="J5976" s="3">
        <f t="shared" si="560"/>
        <v>0</v>
      </c>
      <c r="K5976" s="3">
        <f t="shared" si="560"/>
        <v>0</v>
      </c>
      <c r="L5976" s="3">
        <f t="shared" si="561"/>
        <v>0</v>
      </c>
      <c r="M5976" s="3">
        <f t="shared" si="562"/>
        <v>0</v>
      </c>
      <c r="N5976" s="3">
        <f t="shared" si="563"/>
        <v>0</v>
      </c>
      <c r="O5976" s="3">
        <v>1000</v>
      </c>
      <c r="P5976" s="3">
        <v>4297.62</v>
      </c>
    </row>
    <row r="5977" spans="2:16" x14ac:dyDescent="0.15">
      <c r="B5977" s="5" t="s">
        <v>506</v>
      </c>
      <c r="C5977" s="16">
        <f t="shared" si="558"/>
        <v>2023</v>
      </c>
      <c r="D5977" s="16">
        <f t="shared" si="559"/>
        <v>10</v>
      </c>
      <c r="E5977" s="3" t="s">
        <v>20</v>
      </c>
      <c r="F5977" s="3" t="s">
        <v>12</v>
      </c>
      <c r="G5977" s="3" t="s">
        <v>13</v>
      </c>
      <c r="H5977" s="3" t="s">
        <v>1295</v>
      </c>
      <c r="I5977" s="3">
        <f t="shared" si="560"/>
        <v>0</v>
      </c>
      <c r="J5977" s="3">
        <f t="shared" si="560"/>
        <v>0</v>
      </c>
      <c r="K5977" s="3">
        <f t="shared" si="560"/>
        <v>0</v>
      </c>
      <c r="L5977" s="3">
        <f t="shared" si="561"/>
        <v>0</v>
      </c>
      <c r="M5977" s="3">
        <f t="shared" si="562"/>
        <v>0</v>
      </c>
      <c r="N5977" s="3">
        <f t="shared" si="563"/>
        <v>0</v>
      </c>
      <c r="O5977" s="3">
        <v>47500</v>
      </c>
      <c r="P5977" s="3">
        <v>117840.36</v>
      </c>
    </row>
    <row r="5978" spans="2:16" x14ac:dyDescent="0.15">
      <c r="B5978" s="5" t="s">
        <v>194</v>
      </c>
      <c r="C5978" s="16">
        <f t="shared" si="558"/>
        <v>2021</v>
      </c>
      <c r="D5978" s="16">
        <f t="shared" si="559"/>
        <v>7</v>
      </c>
      <c r="E5978" s="3" t="s">
        <v>202</v>
      </c>
      <c r="F5978" s="3" t="s">
        <v>13</v>
      </c>
      <c r="G5978" s="3" t="s">
        <v>939</v>
      </c>
      <c r="H5978" s="3" t="s">
        <v>6873</v>
      </c>
      <c r="I5978" s="3">
        <f t="shared" si="560"/>
        <v>0</v>
      </c>
      <c r="J5978" s="3">
        <f t="shared" si="560"/>
        <v>0</v>
      </c>
      <c r="K5978" s="3">
        <f t="shared" si="560"/>
        <v>0</v>
      </c>
      <c r="L5978" s="3">
        <f t="shared" si="561"/>
        <v>0</v>
      </c>
      <c r="M5978" s="3">
        <f t="shared" si="562"/>
        <v>0</v>
      </c>
      <c r="N5978" s="3">
        <f t="shared" si="563"/>
        <v>0</v>
      </c>
      <c r="O5978" s="3">
        <v>25</v>
      </c>
      <c r="P5978" s="3">
        <v>942.64</v>
      </c>
    </row>
    <row r="5979" spans="2:16" x14ac:dyDescent="0.15">
      <c r="B5979" s="5" t="s">
        <v>1797</v>
      </c>
      <c r="C5979" s="16">
        <f t="shared" si="558"/>
        <v>2023</v>
      </c>
      <c r="D5979" s="16">
        <f t="shared" si="559"/>
        <v>9</v>
      </c>
      <c r="E5979" s="3" t="s">
        <v>20</v>
      </c>
      <c r="F5979" s="3" t="s">
        <v>12</v>
      </c>
      <c r="G5979" s="3" t="s">
        <v>13</v>
      </c>
      <c r="H5979" s="3" t="s">
        <v>1295</v>
      </c>
      <c r="I5979" s="3">
        <f t="shared" si="560"/>
        <v>0</v>
      </c>
      <c r="J5979" s="3">
        <f t="shared" si="560"/>
        <v>0</v>
      </c>
      <c r="K5979" s="3">
        <f t="shared" si="560"/>
        <v>0</v>
      </c>
      <c r="L5979" s="3">
        <f t="shared" si="561"/>
        <v>0</v>
      </c>
      <c r="M5979" s="3">
        <f t="shared" si="562"/>
        <v>0</v>
      </c>
      <c r="N5979" s="3">
        <f t="shared" si="563"/>
        <v>0</v>
      </c>
      <c r="O5979" s="3">
        <v>25000</v>
      </c>
      <c r="P5979" s="3">
        <v>63937.4</v>
      </c>
    </row>
    <row r="5980" spans="2:16" x14ac:dyDescent="0.15">
      <c r="B5980" s="5" t="s">
        <v>1678</v>
      </c>
      <c r="C5980" s="16">
        <f t="shared" si="558"/>
        <v>2023</v>
      </c>
      <c r="D5980" s="16">
        <f t="shared" si="559"/>
        <v>9</v>
      </c>
      <c r="E5980" s="3" t="s">
        <v>20</v>
      </c>
      <c r="F5980" s="3" t="s">
        <v>12</v>
      </c>
      <c r="G5980" s="3" t="s">
        <v>13</v>
      </c>
      <c r="H5980" s="3" t="s">
        <v>1295</v>
      </c>
      <c r="I5980" s="3">
        <f t="shared" si="560"/>
        <v>0</v>
      </c>
      <c r="J5980" s="3">
        <f t="shared" si="560"/>
        <v>0</v>
      </c>
      <c r="K5980" s="3">
        <f t="shared" si="560"/>
        <v>0</v>
      </c>
      <c r="L5980" s="3">
        <f t="shared" si="561"/>
        <v>0</v>
      </c>
      <c r="M5980" s="3">
        <f t="shared" si="562"/>
        <v>0</v>
      </c>
      <c r="N5980" s="3">
        <f t="shared" si="563"/>
        <v>0</v>
      </c>
      <c r="O5980" s="3">
        <v>25000</v>
      </c>
      <c r="P5980" s="3">
        <v>63403.16</v>
      </c>
    </row>
    <row r="5981" spans="2:16" x14ac:dyDescent="0.15">
      <c r="B5981" s="5" t="s">
        <v>1429</v>
      </c>
      <c r="C5981" s="16">
        <f t="shared" si="558"/>
        <v>2023</v>
      </c>
      <c r="D5981" s="16">
        <f t="shared" si="559"/>
        <v>12</v>
      </c>
      <c r="E5981" s="3" t="s">
        <v>20</v>
      </c>
      <c r="F5981" s="3" t="s">
        <v>12</v>
      </c>
      <c r="G5981" s="3" t="s">
        <v>13</v>
      </c>
      <c r="H5981" s="3" t="s">
        <v>1295</v>
      </c>
      <c r="I5981" s="3">
        <f t="shared" si="560"/>
        <v>0</v>
      </c>
      <c r="J5981" s="3">
        <f t="shared" si="560"/>
        <v>0</v>
      </c>
      <c r="K5981" s="3">
        <f t="shared" si="560"/>
        <v>0</v>
      </c>
      <c r="L5981" s="3">
        <f t="shared" si="561"/>
        <v>0</v>
      </c>
      <c r="M5981" s="3">
        <f t="shared" si="562"/>
        <v>0</v>
      </c>
      <c r="N5981" s="3">
        <f t="shared" si="563"/>
        <v>0</v>
      </c>
      <c r="O5981" s="3">
        <v>22500</v>
      </c>
      <c r="P5981" s="3">
        <v>55878.91</v>
      </c>
    </row>
    <row r="5982" spans="2:16" x14ac:dyDescent="0.15">
      <c r="B5982" s="5" t="s">
        <v>1429</v>
      </c>
      <c r="C5982" s="16">
        <f t="shared" si="558"/>
        <v>2023</v>
      </c>
      <c r="D5982" s="16">
        <f t="shared" si="559"/>
        <v>12</v>
      </c>
      <c r="E5982" s="3" t="s">
        <v>20</v>
      </c>
      <c r="F5982" s="3" t="s">
        <v>12</v>
      </c>
      <c r="G5982" s="3" t="s">
        <v>13</v>
      </c>
      <c r="H5982" s="3" t="s">
        <v>1295</v>
      </c>
      <c r="I5982" s="3">
        <f t="shared" si="560"/>
        <v>0</v>
      </c>
      <c r="J5982" s="3">
        <f t="shared" si="560"/>
        <v>0</v>
      </c>
      <c r="K5982" s="3">
        <f t="shared" si="560"/>
        <v>0</v>
      </c>
      <c r="L5982" s="3">
        <f t="shared" si="561"/>
        <v>0</v>
      </c>
      <c r="M5982" s="3">
        <f t="shared" si="562"/>
        <v>0</v>
      </c>
      <c r="N5982" s="3">
        <f t="shared" si="563"/>
        <v>0</v>
      </c>
      <c r="O5982" s="3">
        <v>2500</v>
      </c>
      <c r="P5982" s="3">
        <v>6870.98</v>
      </c>
    </row>
    <row r="5983" spans="2:16" x14ac:dyDescent="0.15">
      <c r="B5983" s="5" t="s">
        <v>506</v>
      </c>
      <c r="C5983" s="16">
        <f t="shared" si="558"/>
        <v>2023</v>
      </c>
      <c r="D5983" s="16">
        <f t="shared" si="559"/>
        <v>10</v>
      </c>
      <c r="E5983" s="3" t="s">
        <v>20</v>
      </c>
      <c r="F5983" s="3" t="s">
        <v>12</v>
      </c>
      <c r="G5983" s="3" t="s">
        <v>13</v>
      </c>
      <c r="H5983" s="3" t="s">
        <v>1295</v>
      </c>
      <c r="I5983" s="3">
        <f t="shared" si="560"/>
        <v>0</v>
      </c>
      <c r="J5983" s="3">
        <f t="shared" si="560"/>
        <v>0</v>
      </c>
      <c r="K5983" s="3">
        <f t="shared" si="560"/>
        <v>0</v>
      </c>
      <c r="L5983" s="3">
        <f t="shared" si="561"/>
        <v>0</v>
      </c>
      <c r="M5983" s="3">
        <f t="shared" si="562"/>
        <v>0</v>
      </c>
      <c r="N5983" s="3">
        <f t="shared" si="563"/>
        <v>0</v>
      </c>
      <c r="O5983" s="3">
        <v>2500</v>
      </c>
      <c r="P5983" s="3">
        <v>6787.04</v>
      </c>
    </row>
    <row r="5984" spans="2:16" x14ac:dyDescent="0.15">
      <c r="B5984" s="5">
        <v>45415</v>
      </c>
      <c r="C5984" s="16">
        <f t="shared" si="558"/>
        <v>2024</v>
      </c>
      <c r="D5984" s="16">
        <f t="shared" si="559"/>
        <v>5</v>
      </c>
      <c r="E5984" s="3" t="s">
        <v>11</v>
      </c>
      <c r="F5984" s="3" t="s">
        <v>12</v>
      </c>
      <c r="G5984" s="3" t="s">
        <v>13</v>
      </c>
      <c r="H5984" s="3" t="s">
        <v>1295</v>
      </c>
      <c r="I5984" s="3">
        <f t="shared" si="560"/>
        <v>0</v>
      </c>
      <c r="J5984" s="3">
        <f t="shared" si="560"/>
        <v>0</v>
      </c>
      <c r="K5984" s="3">
        <f t="shared" si="560"/>
        <v>0</v>
      </c>
      <c r="L5984" s="3">
        <f t="shared" si="561"/>
        <v>0</v>
      </c>
      <c r="M5984" s="3">
        <f t="shared" si="562"/>
        <v>0</v>
      </c>
      <c r="N5984" s="3">
        <f t="shared" si="563"/>
        <v>0</v>
      </c>
      <c r="O5984" s="3">
        <v>24000</v>
      </c>
      <c r="P5984" s="3">
        <v>57314.65</v>
      </c>
    </row>
    <row r="5985" spans="2:16" x14ac:dyDescent="0.15">
      <c r="B5985" s="5">
        <v>45572</v>
      </c>
      <c r="C5985" s="16">
        <f t="shared" si="558"/>
        <v>2024</v>
      </c>
      <c r="D5985" s="16">
        <f t="shared" si="559"/>
        <v>10</v>
      </c>
      <c r="E5985" s="3" t="s">
        <v>11</v>
      </c>
      <c r="F5985" s="3" t="s">
        <v>12</v>
      </c>
      <c r="G5985" s="3" t="s">
        <v>13</v>
      </c>
      <c r="H5985" s="3" t="s">
        <v>1295</v>
      </c>
      <c r="I5985" s="3">
        <f t="shared" si="560"/>
        <v>0</v>
      </c>
      <c r="J5985" s="3">
        <f t="shared" si="560"/>
        <v>0</v>
      </c>
      <c r="K5985" s="3">
        <f t="shared" si="560"/>
        <v>0</v>
      </c>
      <c r="L5985" s="3">
        <f t="shared" si="561"/>
        <v>0</v>
      </c>
      <c r="M5985" s="3">
        <f t="shared" si="562"/>
        <v>0</v>
      </c>
      <c r="N5985" s="3">
        <f t="shared" si="563"/>
        <v>0</v>
      </c>
      <c r="O5985" s="3">
        <v>5000</v>
      </c>
      <c r="P5985" s="3">
        <v>13036.35</v>
      </c>
    </row>
    <row r="5986" spans="2:16" x14ac:dyDescent="0.15">
      <c r="B5986" s="5">
        <v>45476</v>
      </c>
      <c r="C5986" s="16">
        <f t="shared" si="558"/>
        <v>2024</v>
      </c>
      <c r="D5986" s="16">
        <f t="shared" si="559"/>
        <v>7</v>
      </c>
      <c r="E5986" s="3" t="s">
        <v>11</v>
      </c>
      <c r="F5986" s="3" t="s">
        <v>12</v>
      </c>
      <c r="G5986" s="3" t="s">
        <v>13</v>
      </c>
      <c r="H5986" s="3" t="s">
        <v>1295</v>
      </c>
      <c r="I5986" s="3">
        <f t="shared" si="560"/>
        <v>0</v>
      </c>
      <c r="J5986" s="3">
        <f t="shared" si="560"/>
        <v>0</v>
      </c>
      <c r="K5986" s="3">
        <f t="shared" si="560"/>
        <v>0</v>
      </c>
      <c r="L5986" s="3">
        <f t="shared" si="561"/>
        <v>0</v>
      </c>
      <c r="M5986" s="3">
        <f t="shared" si="562"/>
        <v>0</v>
      </c>
      <c r="N5986" s="3">
        <f t="shared" si="563"/>
        <v>0</v>
      </c>
      <c r="O5986" s="3">
        <v>5000</v>
      </c>
      <c r="P5986" s="3">
        <v>12175.29</v>
      </c>
    </row>
    <row r="5987" spans="2:16" x14ac:dyDescent="0.15">
      <c r="B5987" s="5">
        <v>45481</v>
      </c>
      <c r="C5987" s="16">
        <f t="shared" si="558"/>
        <v>2024</v>
      </c>
      <c r="D5987" s="16">
        <f t="shared" si="559"/>
        <v>7</v>
      </c>
      <c r="E5987" s="3" t="s">
        <v>11</v>
      </c>
      <c r="F5987" s="3" t="s">
        <v>12</v>
      </c>
      <c r="G5987" s="3" t="s">
        <v>13</v>
      </c>
      <c r="H5987" s="3" t="s">
        <v>1818</v>
      </c>
      <c r="I5987" s="3">
        <f t="shared" si="560"/>
        <v>0</v>
      </c>
      <c r="J5987" s="3">
        <f t="shared" si="560"/>
        <v>0</v>
      </c>
      <c r="K5987" s="3">
        <f t="shared" si="560"/>
        <v>0</v>
      </c>
      <c r="L5987" s="3">
        <f t="shared" si="561"/>
        <v>0</v>
      </c>
      <c r="M5987" s="3">
        <f t="shared" si="562"/>
        <v>0</v>
      </c>
      <c r="N5987" s="3">
        <f t="shared" si="563"/>
        <v>0</v>
      </c>
      <c r="O5987" s="3">
        <v>25000</v>
      </c>
      <c r="P5987" s="3">
        <v>58347.89</v>
      </c>
    </row>
    <row r="5988" spans="2:16" x14ac:dyDescent="0.15">
      <c r="B5988" s="5" t="s">
        <v>881</v>
      </c>
      <c r="C5988" s="16">
        <f t="shared" si="558"/>
        <v>2020</v>
      </c>
      <c r="D5988" s="16">
        <f t="shared" si="559"/>
        <v>12</v>
      </c>
      <c r="E5988" s="3" t="s">
        <v>20</v>
      </c>
      <c r="F5988" s="3" t="s">
        <v>12</v>
      </c>
      <c r="G5988" s="3" t="s">
        <v>13</v>
      </c>
      <c r="H5988" s="3" t="s">
        <v>2542</v>
      </c>
      <c r="I5988" s="3">
        <f t="shared" si="560"/>
        <v>0</v>
      </c>
      <c r="J5988" s="3">
        <f t="shared" si="560"/>
        <v>0</v>
      </c>
      <c r="K5988" s="3">
        <f t="shared" si="560"/>
        <v>0</v>
      </c>
      <c r="L5988" s="3">
        <f t="shared" si="561"/>
        <v>0</v>
      </c>
      <c r="M5988" s="3">
        <f t="shared" si="562"/>
        <v>0</v>
      </c>
      <c r="N5988" s="3">
        <f t="shared" si="563"/>
        <v>0</v>
      </c>
      <c r="O5988" s="3">
        <v>20000</v>
      </c>
      <c r="P5988" s="3">
        <v>49600</v>
      </c>
    </row>
    <row r="5989" spans="2:16" x14ac:dyDescent="0.15">
      <c r="B5989" s="5" t="s">
        <v>1437</v>
      </c>
      <c r="C5989" s="16">
        <f t="shared" si="558"/>
        <v>2021</v>
      </c>
      <c r="D5989" s="16">
        <f t="shared" si="559"/>
        <v>10</v>
      </c>
      <c r="E5989" s="3" t="s">
        <v>202</v>
      </c>
      <c r="F5989" s="3" t="s">
        <v>47</v>
      </c>
      <c r="G5989" s="3" t="s">
        <v>203</v>
      </c>
      <c r="H5989" s="3" t="s">
        <v>7068</v>
      </c>
      <c r="I5989" s="3">
        <f t="shared" si="560"/>
        <v>0</v>
      </c>
      <c r="J5989" s="3">
        <f t="shared" si="560"/>
        <v>0</v>
      </c>
      <c r="K5989" s="3">
        <f t="shared" si="560"/>
        <v>0</v>
      </c>
      <c r="L5989" s="3">
        <f t="shared" si="561"/>
        <v>0</v>
      </c>
      <c r="M5989" s="3">
        <f t="shared" si="562"/>
        <v>0</v>
      </c>
      <c r="N5989" s="3">
        <f t="shared" si="563"/>
        <v>0</v>
      </c>
      <c r="O5989" s="3">
        <v>25</v>
      </c>
      <c r="P5989" s="3">
        <v>157.47</v>
      </c>
    </row>
    <row r="5990" spans="2:16" x14ac:dyDescent="0.15">
      <c r="B5990" s="5" t="s">
        <v>2502</v>
      </c>
      <c r="C5990" s="16">
        <f t="shared" si="558"/>
        <v>2021</v>
      </c>
      <c r="D5990" s="16">
        <f t="shared" si="559"/>
        <v>12</v>
      </c>
      <c r="E5990" s="3" t="s">
        <v>202</v>
      </c>
      <c r="F5990" s="3" t="s">
        <v>13</v>
      </c>
      <c r="G5990" s="3" t="s">
        <v>203</v>
      </c>
      <c r="H5990" s="3" t="s">
        <v>7070</v>
      </c>
      <c r="I5990" s="3">
        <f t="shared" si="560"/>
        <v>0</v>
      </c>
      <c r="J5990" s="3">
        <f t="shared" si="560"/>
        <v>0</v>
      </c>
      <c r="K5990" s="3">
        <f t="shared" si="560"/>
        <v>0</v>
      </c>
      <c r="L5990" s="3">
        <f t="shared" si="561"/>
        <v>0</v>
      </c>
      <c r="M5990" s="3">
        <f t="shared" si="562"/>
        <v>0</v>
      </c>
      <c r="N5990" s="3">
        <f t="shared" si="563"/>
        <v>0</v>
      </c>
      <c r="O5990" s="3">
        <v>25</v>
      </c>
      <c r="P5990" s="3">
        <v>130.1</v>
      </c>
    </row>
    <row r="5991" spans="2:16" x14ac:dyDescent="0.15">
      <c r="B5991" s="5" t="s">
        <v>465</v>
      </c>
      <c r="C5991" s="16">
        <f t="shared" si="558"/>
        <v>2021</v>
      </c>
      <c r="D5991" s="16">
        <f t="shared" si="559"/>
        <v>11</v>
      </c>
      <c r="E5991" s="3" t="s">
        <v>202</v>
      </c>
      <c r="F5991" s="3" t="s">
        <v>13</v>
      </c>
      <c r="G5991" s="3" t="s">
        <v>2394</v>
      </c>
      <c r="H5991" s="3" t="s">
        <v>7077</v>
      </c>
      <c r="I5991" s="3">
        <f t="shared" si="560"/>
        <v>0</v>
      </c>
      <c r="J5991" s="3">
        <f t="shared" si="560"/>
        <v>0</v>
      </c>
      <c r="K5991" s="3">
        <f t="shared" si="560"/>
        <v>0</v>
      </c>
      <c r="L5991" s="3">
        <f t="shared" si="561"/>
        <v>0</v>
      </c>
      <c r="M5991" s="3">
        <f t="shared" si="562"/>
        <v>0</v>
      </c>
      <c r="N5991" s="3">
        <f t="shared" si="563"/>
        <v>0</v>
      </c>
      <c r="O5991" s="3">
        <v>25</v>
      </c>
      <c r="P5991" s="3">
        <v>19.11</v>
      </c>
    </row>
    <row r="5992" spans="2:16" x14ac:dyDescent="0.15">
      <c r="B5992" s="5" t="s">
        <v>1302</v>
      </c>
      <c r="C5992" s="16">
        <f t="shared" si="558"/>
        <v>2021</v>
      </c>
      <c r="D5992" s="16">
        <f t="shared" si="559"/>
        <v>12</v>
      </c>
      <c r="E5992" s="3" t="s">
        <v>202</v>
      </c>
      <c r="F5992" s="3" t="s">
        <v>13</v>
      </c>
      <c r="G5992" s="3" t="s">
        <v>203</v>
      </c>
      <c r="H5992" s="3" t="s">
        <v>1340</v>
      </c>
      <c r="I5992" s="3">
        <f t="shared" si="560"/>
        <v>0</v>
      </c>
      <c r="J5992" s="3">
        <f t="shared" si="560"/>
        <v>0</v>
      </c>
      <c r="K5992" s="3">
        <f t="shared" si="560"/>
        <v>1</v>
      </c>
      <c r="L5992" s="3">
        <f t="shared" si="561"/>
        <v>0</v>
      </c>
      <c r="M5992" s="3">
        <f t="shared" si="562"/>
        <v>0</v>
      </c>
      <c r="N5992" s="3">
        <f t="shared" si="563"/>
        <v>0</v>
      </c>
      <c r="O5992" s="3">
        <v>25</v>
      </c>
      <c r="P5992" s="3">
        <v>15.51</v>
      </c>
    </row>
    <row r="5993" spans="2:16" x14ac:dyDescent="0.15">
      <c r="B5993" s="5" t="s">
        <v>1337</v>
      </c>
      <c r="C5993" s="16">
        <f t="shared" si="558"/>
        <v>2021</v>
      </c>
      <c r="D5993" s="16">
        <f t="shared" si="559"/>
        <v>4</v>
      </c>
      <c r="E5993" s="3" t="s">
        <v>202</v>
      </c>
      <c r="F5993" s="3" t="s">
        <v>13</v>
      </c>
      <c r="G5993" s="3" t="s">
        <v>203</v>
      </c>
      <c r="H5993" s="3" t="s">
        <v>4301</v>
      </c>
      <c r="I5993" s="3">
        <f t="shared" si="560"/>
        <v>0</v>
      </c>
      <c r="J5993" s="3">
        <f t="shared" si="560"/>
        <v>0</v>
      </c>
      <c r="K5993" s="3">
        <f t="shared" si="560"/>
        <v>0</v>
      </c>
      <c r="L5993" s="3">
        <f t="shared" si="561"/>
        <v>0</v>
      </c>
      <c r="M5993" s="3">
        <f t="shared" si="562"/>
        <v>0</v>
      </c>
      <c r="N5993" s="3">
        <f t="shared" si="563"/>
        <v>0</v>
      </c>
      <c r="O5993" s="3">
        <v>25</v>
      </c>
      <c r="P5993" s="3">
        <v>13.94</v>
      </c>
    </row>
    <row r="5994" spans="2:16" x14ac:dyDescent="0.15">
      <c r="B5994" s="5" t="s">
        <v>647</v>
      </c>
      <c r="C5994" s="16">
        <f t="shared" si="558"/>
        <v>2021</v>
      </c>
      <c r="D5994" s="16">
        <f t="shared" si="559"/>
        <v>10</v>
      </c>
      <c r="E5994" s="3" t="s">
        <v>202</v>
      </c>
      <c r="F5994" s="3" t="s">
        <v>13</v>
      </c>
      <c r="G5994" s="3" t="s">
        <v>2715</v>
      </c>
      <c r="H5994" s="3" t="s">
        <v>7026</v>
      </c>
      <c r="I5994" s="3">
        <f t="shared" si="560"/>
        <v>0</v>
      </c>
      <c r="J5994" s="3">
        <f t="shared" si="560"/>
        <v>0</v>
      </c>
      <c r="K5994" s="3">
        <f t="shared" si="560"/>
        <v>1</v>
      </c>
      <c r="L5994" s="3">
        <f t="shared" si="561"/>
        <v>0</v>
      </c>
      <c r="M5994" s="3">
        <f t="shared" si="562"/>
        <v>0</v>
      </c>
      <c r="N5994" s="3">
        <f t="shared" si="563"/>
        <v>0</v>
      </c>
      <c r="O5994" s="3">
        <v>24.6</v>
      </c>
      <c r="P5994" s="3">
        <v>382.84</v>
      </c>
    </row>
    <row r="5995" spans="2:16" x14ac:dyDescent="0.15">
      <c r="B5995" s="5" t="s">
        <v>2025</v>
      </c>
      <c r="C5995" s="16">
        <f t="shared" si="558"/>
        <v>2021</v>
      </c>
      <c r="D5995" s="16">
        <f t="shared" si="559"/>
        <v>8</v>
      </c>
      <c r="E5995" s="3" t="s">
        <v>202</v>
      </c>
      <c r="F5995" s="3" t="s">
        <v>13</v>
      </c>
      <c r="G5995" s="3" t="s">
        <v>2230</v>
      </c>
      <c r="H5995" s="3" t="s">
        <v>7080</v>
      </c>
      <c r="I5995" s="3">
        <f t="shared" si="560"/>
        <v>0</v>
      </c>
      <c r="J5995" s="3">
        <f t="shared" si="560"/>
        <v>0</v>
      </c>
      <c r="K5995" s="3">
        <f t="shared" si="560"/>
        <v>1</v>
      </c>
      <c r="L5995" s="3">
        <f t="shared" si="561"/>
        <v>0</v>
      </c>
      <c r="M5995" s="3">
        <f t="shared" si="562"/>
        <v>0</v>
      </c>
      <c r="N5995" s="3">
        <f t="shared" si="563"/>
        <v>0</v>
      </c>
      <c r="O5995" s="3">
        <v>24.18</v>
      </c>
      <c r="P5995" s="3">
        <v>374.67</v>
      </c>
    </row>
    <row r="5996" spans="2:16" x14ac:dyDescent="0.15">
      <c r="B5996" s="5" t="s">
        <v>1351</v>
      </c>
      <c r="C5996" s="16">
        <f t="shared" si="558"/>
        <v>2021</v>
      </c>
      <c r="D5996" s="16">
        <f t="shared" si="559"/>
        <v>4</v>
      </c>
      <c r="E5996" s="3" t="s">
        <v>202</v>
      </c>
      <c r="F5996" s="3" t="s">
        <v>13</v>
      </c>
      <c r="G5996" s="3" t="s">
        <v>1281</v>
      </c>
      <c r="H5996" s="3" t="s">
        <v>1340</v>
      </c>
      <c r="I5996" s="3">
        <f t="shared" si="560"/>
        <v>0</v>
      </c>
      <c r="J5996" s="3">
        <f t="shared" si="560"/>
        <v>0</v>
      </c>
      <c r="K5996" s="3">
        <f t="shared" si="560"/>
        <v>1</v>
      </c>
      <c r="L5996" s="3">
        <f t="shared" si="561"/>
        <v>0</v>
      </c>
      <c r="M5996" s="3">
        <f t="shared" si="562"/>
        <v>0</v>
      </c>
      <c r="N5996" s="3">
        <f t="shared" si="563"/>
        <v>0</v>
      </c>
      <c r="O5996" s="3">
        <v>24.12</v>
      </c>
      <c r="P5996" s="3">
        <v>172.48</v>
      </c>
    </row>
    <row r="5997" spans="2:16" x14ac:dyDescent="0.15">
      <c r="B5997" s="5" t="s">
        <v>647</v>
      </c>
      <c r="C5997" s="16">
        <f t="shared" si="558"/>
        <v>2021</v>
      </c>
      <c r="D5997" s="16">
        <f t="shared" si="559"/>
        <v>10</v>
      </c>
      <c r="E5997" s="3" t="s">
        <v>202</v>
      </c>
      <c r="F5997" s="3" t="s">
        <v>13</v>
      </c>
      <c r="G5997" s="3" t="s">
        <v>552</v>
      </c>
      <c r="H5997" s="3" t="s">
        <v>7081</v>
      </c>
      <c r="I5997" s="3">
        <f t="shared" si="560"/>
        <v>0</v>
      </c>
      <c r="J5997" s="3">
        <f t="shared" si="560"/>
        <v>0</v>
      </c>
      <c r="K5997" s="3">
        <f t="shared" si="560"/>
        <v>1</v>
      </c>
      <c r="L5997" s="3">
        <f t="shared" si="561"/>
        <v>0</v>
      </c>
      <c r="M5997" s="3">
        <f t="shared" si="562"/>
        <v>0</v>
      </c>
      <c r="N5997" s="3">
        <f t="shared" si="563"/>
        <v>0</v>
      </c>
      <c r="O5997" s="3">
        <v>24.09</v>
      </c>
      <c r="P5997" s="3">
        <v>186.31</v>
      </c>
    </row>
    <row r="5998" spans="2:16" x14ac:dyDescent="0.15">
      <c r="B5998" s="5" t="s">
        <v>667</v>
      </c>
      <c r="C5998" s="16">
        <f t="shared" si="558"/>
        <v>2021</v>
      </c>
      <c r="D5998" s="16">
        <f t="shared" si="559"/>
        <v>10</v>
      </c>
      <c r="E5998" s="3" t="s">
        <v>202</v>
      </c>
      <c r="F5998" s="3" t="s">
        <v>13</v>
      </c>
      <c r="G5998" s="3" t="s">
        <v>552</v>
      </c>
      <c r="H5998" s="3" t="s">
        <v>7081</v>
      </c>
      <c r="I5998" s="3">
        <f t="shared" si="560"/>
        <v>0</v>
      </c>
      <c r="J5998" s="3">
        <f t="shared" si="560"/>
        <v>0</v>
      </c>
      <c r="K5998" s="3">
        <f t="shared" si="560"/>
        <v>1</v>
      </c>
      <c r="L5998" s="3">
        <f t="shared" si="561"/>
        <v>0</v>
      </c>
      <c r="M5998" s="3">
        <f t="shared" si="562"/>
        <v>0</v>
      </c>
      <c r="N5998" s="3">
        <f t="shared" si="563"/>
        <v>0</v>
      </c>
      <c r="O5998" s="3">
        <v>24.09</v>
      </c>
      <c r="P5998" s="3">
        <v>186.25</v>
      </c>
    </row>
    <row r="5999" spans="2:16" x14ac:dyDescent="0.15">
      <c r="B5999" s="5" t="s">
        <v>1000</v>
      </c>
      <c r="C5999" s="16">
        <f t="shared" si="558"/>
        <v>2022</v>
      </c>
      <c r="D5999" s="16">
        <f t="shared" si="559"/>
        <v>1</v>
      </c>
      <c r="E5999" s="3" t="s">
        <v>20</v>
      </c>
      <c r="F5999" s="3" t="s">
        <v>12</v>
      </c>
      <c r="G5999" s="3" t="s">
        <v>13</v>
      </c>
      <c r="H5999" s="3" t="s">
        <v>2542</v>
      </c>
      <c r="I5999" s="3">
        <f t="shared" si="560"/>
        <v>0</v>
      </c>
      <c r="J5999" s="3">
        <f t="shared" si="560"/>
        <v>0</v>
      </c>
      <c r="K5999" s="3">
        <f t="shared" si="560"/>
        <v>0</v>
      </c>
      <c r="L5999" s="3">
        <f t="shared" si="561"/>
        <v>0</v>
      </c>
      <c r="M5999" s="3">
        <f t="shared" si="562"/>
        <v>0</v>
      </c>
      <c r="N5999" s="3">
        <f t="shared" si="563"/>
        <v>0</v>
      </c>
      <c r="O5999" s="3">
        <v>20000</v>
      </c>
      <c r="P5999" s="3">
        <v>73300</v>
      </c>
    </row>
    <row r="6000" spans="2:16" x14ac:dyDescent="0.15">
      <c r="B6000" s="5" t="s">
        <v>1825</v>
      </c>
      <c r="C6000" s="16">
        <f t="shared" si="558"/>
        <v>2020</v>
      </c>
      <c r="D6000" s="16">
        <f t="shared" si="559"/>
        <v>10</v>
      </c>
      <c r="E6000" s="3" t="s">
        <v>20</v>
      </c>
      <c r="F6000" s="3" t="s">
        <v>12</v>
      </c>
      <c r="G6000" s="3" t="s">
        <v>13</v>
      </c>
      <c r="H6000" s="3" t="s">
        <v>1338</v>
      </c>
      <c r="I6000" s="3">
        <f t="shared" si="560"/>
        <v>0</v>
      </c>
      <c r="J6000" s="3">
        <f t="shared" si="560"/>
        <v>0</v>
      </c>
      <c r="K6000" s="3">
        <f t="shared" si="560"/>
        <v>0</v>
      </c>
      <c r="L6000" s="3">
        <f t="shared" si="561"/>
        <v>0</v>
      </c>
      <c r="M6000" s="3">
        <f t="shared" si="562"/>
        <v>0</v>
      </c>
      <c r="N6000" s="3">
        <f t="shared" si="563"/>
        <v>0</v>
      </c>
      <c r="O6000" s="3">
        <v>20000</v>
      </c>
      <c r="P6000" s="3">
        <v>49800</v>
      </c>
    </row>
    <row r="6001" spans="2:16" x14ac:dyDescent="0.15">
      <c r="B6001" s="5" t="s">
        <v>1564</v>
      </c>
      <c r="C6001" s="16">
        <f t="shared" si="558"/>
        <v>2020</v>
      </c>
      <c r="D6001" s="16">
        <f t="shared" si="559"/>
        <v>9</v>
      </c>
      <c r="E6001" s="3" t="s">
        <v>20</v>
      </c>
      <c r="F6001" s="3" t="s">
        <v>12</v>
      </c>
      <c r="G6001" s="3" t="s">
        <v>13</v>
      </c>
      <c r="H6001" s="3" t="s">
        <v>1338</v>
      </c>
      <c r="I6001" s="3">
        <f t="shared" si="560"/>
        <v>0</v>
      </c>
      <c r="J6001" s="3">
        <f t="shared" si="560"/>
        <v>0</v>
      </c>
      <c r="K6001" s="3">
        <f t="shared" si="560"/>
        <v>0</v>
      </c>
      <c r="L6001" s="3">
        <f t="shared" si="561"/>
        <v>0</v>
      </c>
      <c r="M6001" s="3">
        <f t="shared" si="562"/>
        <v>0</v>
      </c>
      <c r="N6001" s="3">
        <f t="shared" si="563"/>
        <v>0</v>
      </c>
      <c r="O6001" s="3">
        <v>20000</v>
      </c>
      <c r="P6001" s="3">
        <v>49800</v>
      </c>
    </row>
    <row r="6002" spans="2:16" x14ac:dyDescent="0.15">
      <c r="B6002" s="5" t="s">
        <v>533</v>
      </c>
      <c r="C6002" s="16">
        <f t="shared" si="558"/>
        <v>2021</v>
      </c>
      <c r="D6002" s="16">
        <f t="shared" si="559"/>
        <v>12</v>
      </c>
      <c r="E6002" s="3" t="s">
        <v>202</v>
      </c>
      <c r="F6002" s="3" t="s">
        <v>13</v>
      </c>
      <c r="G6002" s="3" t="s">
        <v>203</v>
      </c>
      <c r="H6002" s="3" t="s">
        <v>6711</v>
      </c>
      <c r="I6002" s="3">
        <f t="shared" si="560"/>
        <v>0</v>
      </c>
      <c r="J6002" s="3">
        <f t="shared" si="560"/>
        <v>0</v>
      </c>
      <c r="K6002" s="3">
        <f t="shared" si="560"/>
        <v>1</v>
      </c>
      <c r="L6002" s="3">
        <f t="shared" si="561"/>
        <v>0</v>
      </c>
      <c r="M6002" s="3">
        <f t="shared" si="562"/>
        <v>0</v>
      </c>
      <c r="N6002" s="3">
        <f t="shared" si="563"/>
        <v>0</v>
      </c>
      <c r="O6002" s="3">
        <v>24</v>
      </c>
      <c r="P6002" s="3">
        <v>256.49</v>
      </c>
    </row>
    <row r="6003" spans="2:16" x14ac:dyDescent="0.15">
      <c r="B6003" s="5" t="s">
        <v>2523</v>
      </c>
      <c r="C6003" s="16">
        <f t="shared" si="558"/>
        <v>2021</v>
      </c>
      <c r="D6003" s="16">
        <f t="shared" si="559"/>
        <v>12</v>
      </c>
      <c r="E6003" s="3" t="s">
        <v>202</v>
      </c>
      <c r="F6003" s="3" t="s">
        <v>13</v>
      </c>
      <c r="G6003" s="3" t="s">
        <v>203</v>
      </c>
      <c r="H6003" s="3" t="s">
        <v>7087</v>
      </c>
      <c r="I6003" s="3">
        <f t="shared" si="560"/>
        <v>0</v>
      </c>
      <c r="J6003" s="3">
        <f t="shared" si="560"/>
        <v>0</v>
      </c>
      <c r="K6003" s="3">
        <f t="shared" si="560"/>
        <v>0</v>
      </c>
      <c r="L6003" s="3">
        <f t="shared" si="561"/>
        <v>0</v>
      </c>
      <c r="M6003" s="3">
        <f t="shared" si="562"/>
        <v>0</v>
      </c>
      <c r="N6003" s="3">
        <f t="shared" si="563"/>
        <v>0</v>
      </c>
      <c r="O6003" s="3">
        <v>24</v>
      </c>
      <c r="P6003" s="3">
        <v>58.58</v>
      </c>
    </row>
    <row r="6004" spans="2:16" x14ac:dyDescent="0.15">
      <c r="B6004" s="5" t="s">
        <v>700</v>
      </c>
      <c r="C6004" s="16">
        <f t="shared" si="558"/>
        <v>2021</v>
      </c>
      <c r="D6004" s="16">
        <f t="shared" si="559"/>
        <v>7</v>
      </c>
      <c r="E6004" s="3" t="s">
        <v>202</v>
      </c>
      <c r="F6004" s="3" t="s">
        <v>13</v>
      </c>
      <c r="G6004" s="3" t="s">
        <v>552</v>
      </c>
      <c r="H6004" s="3" t="s">
        <v>7088</v>
      </c>
      <c r="I6004" s="3">
        <f t="shared" si="560"/>
        <v>0</v>
      </c>
      <c r="J6004" s="3">
        <f t="shared" si="560"/>
        <v>0</v>
      </c>
      <c r="K6004" s="3">
        <f t="shared" si="560"/>
        <v>1</v>
      </c>
      <c r="L6004" s="3">
        <f t="shared" si="561"/>
        <v>0</v>
      </c>
      <c r="M6004" s="3">
        <f t="shared" si="562"/>
        <v>0</v>
      </c>
      <c r="N6004" s="3">
        <f t="shared" si="563"/>
        <v>0</v>
      </c>
      <c r="O6004" s="3">
        <v>24</v>
      </c>
      <c r="P6004" s="3">
        <v>55.75</v>
      </c>
    </row>
    <row r="6005" spans="2:16" x14ac:dyDescent="0.15">
      <c r="B6005" s="5" t="s">
        <v>533</v>
      </c>
      <c r="C6005" s="16">
        <f t="shared" si="558"/>
        <v>2021</v>
      </c>
      <c r="D6005" s="16">
        <f t="shared" si="559"/>
        <v>12</v>
      </c>
      <c r="E6005" s="3" t="s">
        <v>202</v>
      </c>
      <c r="F6005" s="3" t="s">
        <v>13</v>
      </c>
      <c r="G6005" s="3" t="s">
        <v>203</v>
      </c>
      <c r="H6005" s="3" t="s">
        <v>7087</v>
      </c>
      <c r="I6005" s="3">
        <f t="shared" si="560"/>
        <v>0</v>
      </c>
      <c r="J6005" s="3">
        <f t="shared" si="560"/>
        <v>0</v>
      </c>
      <c r="K6005" s="3">
        <f t="shared" si="560"/>
        <v>0</v>
      </c>
      <c r="L6005" s="3">
        <f t="shared" si="561"/>
        <v>0</v>
      </c>
      <c r="M6005" s="3">
        <f t="shared" si="562"/>
        <v>0</v>
      </c>
      <c r="N6005" s="3">
        <f t="shared" si="563"/>
        <v>0</v>
      </c>
      <c r="O6005" s="3">
        <v>24</v>
      </c>
      <c r="P6005" s="3">
        <v>5.53</v>
      </c>
    </row>
    <row r="6006" spans="2:16" x14ac:dyDescent="0.15">
      <c r="B6006" s="5" t="s">
        <v>1337</v>
      </c>
      <c r="C6006" s="16">
        <f t="shared" si="558"/>
        <v>2021</v>
      </c>
      <c r="D6006" s="16">
        <f t="shared" si="559"/>
        <v>4</v>
      </c>
      <c r="E6006" s="3" t="s">
        <v>20</v>
      </c>
      <c r="F6006" s="3" t="s">
        <v>12</v>
      </c>
      <c r="G6006" s="3" t="s">
        <v>13</v>
      </c>
      <c r="H6006" s="3" t="s">
        <v>1338</v>
      </c>
      <c r="I6006" s="3">
        <f t="shared" si="560"/>
        <v>0</v>
      </c>
      <c r="J6006" s="3">
        <f t="shared" si="560"/>
        <v>0</v>
      </c>
      <c r="K6006" s="3">
        <f t="shared" si="560"/>
        <v>0</v>
      </c>
      <c r="L6006" s="3">
        <f t="shared" si="561"/>
        <v>0</v>
      </c>
      <c r="M6006" s="3">
        <f t="shared" si="562"/>
        <v>0</v>
      </c>
      <c r="N6006" s="3">
        <f t="shared" si="563"/>
        <v>0</v>
      </c>
      <c r="O6006" s="3">
        <v>40000</v>
      </c>
      <c r="P6006" s="3">
        <v>124000</v>
      </c>
    </row>
    <row r="6007" spans="2:16" x14ac:dyDescent="0.15">
      <c r="B6007" s="5" t="s">
        <v>419</v>
      </c>
      <c r="C6007" s="16">
        <f t="shared" si="558"/>
        <v>2021</v>
      </c>
      <c r="D6007" s="16">
        <f t="shared" si="559"/>
        <v>1</v>
      </c>
      <c r="E6007" s="3" t="s">
        <v>202</v>
      </c>
      <c r="F6007" s="3" t="s">
        <v>13</v>
      </c>
      <c r="G6007" s="3" t="s">
        <v>2706</v>
      </c>
      <c r="H6007" s="3" t="s">
        <v>7105</v>
      </c>
      <c r="I6007" s="3">
        <f t="shared" si="560"/>
        <v>0</v>
      </c>
      <c r="J6007" s="3">
        <f t="shared" si="560"/>
        <v>0</v>
      </c>
      <c r="K6007" s="3">
        <f t="shared" si="560"/>
        <v>0</v>
      </c>
      <c r="L6007" s="3">
        <f t="shared" si="561"/>
        <v>0</v>
      </c>
      <c r="M6007" s="3">
        <f t="shared" si="562"/>
        <v>0</v>
      </c>
      <c r="N6007" s="3">
        <f t="shared" si="563"/>
        <v>0</v>
      </c>
      <c r="O6007" s="3">
        <v>22.17</v>
      </c>
      <c r="P6007" s="3">
        <v>855.55</v>
      </c>
    </row>
    <row r="6008" spans="2:16" x14ac:dyDescent="0.15">
      <c r="B6008" s="5" t="s">
        <v>2103</v>
      </c>
      <c r="C6008" s="16">
        <f t="shared" si="558"/>
        <v>2021</v>
      </c>
      <c r="D6008" s="16">
        <f t="shared" si="559"/>
        <v>10</v>
      </c>
      <c r="E6008" s="3" t="s">
        <v>202</v>
      </c>
      <c r="F6008" s="3" t="s">
        <v>13</v>
      </c>
      <c r="G6008" s="3" t="s">
        <v>943</v>
      </c>
      <c r="H6008" s="3" t="s">
        <v>5925</v>
      </c>
      <c r="I6008" s="3">
        <f t="shared" si="560"/>
        <v>0</v>
      </c>
      <c r="J6008" s="3">
        <f t="shared" si="560"/>
        <v>0</v>
      </c>
      <c r="K6008" s="3">
        <f t="shared" si="560"/>
        <v>1</v>
      </c>
      <c r="L6008" s="3">
        <f t="shared" si="561"/>
        <v>0</v>
      </c>
      <c r="M6008" s="3">
        <f t="shared" si="562"/>
        <v>0</v>
      </c>
      <c r="N6008" s="3">
        <f t="shared" si="563"/>
        <v>0</v>
      </c>
      <c r="O6008" s="3">
        <v>21.84</v>
      </c>
      <c r="P6008" s="3">
        <v>195.13</v>
      </c>
    </row>
    <row r="6009" spans="2:16" x14ac:dyDescent="0.15">
      <c r="B6009" s="5" t="s">
        <v>579</v>
      </c>
      <c r="C6009" s="16">
        <f t="shared" si="558"/>
        <v>2021</v>
      </c>
      <c r="D6009" s="16">
        <f t="shared" si="559"/>
        <v>12</v>
      </c>
      <c r="E6009" s="3" t="s">
        <v>20</v>
      </c>
      <c r="F6009" s="3" t="s">
        <v>12</v>
      </c>
      <c r="G6009" s="3" t="s">
        <v>13</v>
      </c>
      <c r="H6009" s="3" t="s">
        <v>1338</v>
      </c>
      <c r="I6009" s="3">
        <f t="shared" si="560"/>
        <v>0</v>
      </c>
      <c r="J6009" s="3">
        <f t="shared" si="560"/>
        <v>0</v>
      </c>
      <c r="K6009" s="3">
        <f t="shared" si="560"/>
        <v>0</v>
      </c>
      <c r="L6009" s="3">
        <f t="shared" si="561"/>
        <v>0</v>
      </c>
      <c r="M6009" s="3">
        <f t="shared" si="562"/>
        <v>0</v>
      </c>
      <c r="N6009" s="3">
        <f t="shared" si="563"/>
        <v>0</v>
      </c>
      <c r="O6009" s="3">
        <v>20000</v>
      </c>
      <c r="P6009" s="3">
        <v>73300</v>
      </c>
    </row>
    <row r="6010" spans="2:16" x14ac:dyDescent="0.15">
      <c r="B6010" s="5" t="s">
        <v>312</v>
      </c>
      <c r="C6010" s="16">
        <f t="shared" si="558"/>
        <v>2021</v>
      </c>
      <c r="D6010" s="16">
        <f t="shared" si="559"/>
        <v>7</v>
      </c>
      <c r="E6010" s="3" t="s">
        <v>20</v>
      </c>
      <c r="F6010" s="3" t="s">
        <v>12</v>
      </c>
      <c r="G6010" s="3" t="s">
        <v>13</v>
      </c>
      <c r="H6010" s="3" t="s">
        <v>1338</v>
      </c>
      <c r="I6010" s="3">
        <f t="shared" si="560"/>
        <v>0</v>
      </c>
      <c r="J6010" s="3">
        <f t="shared" si="560"/>
        <v>0</v>
      </c>
      <c r="K6010" s="3">
        <f t="shared" si="560"/>
        <v>0</v>
      </c>
      <c r="L6010" s="3">
        <f t="shared" si="561"/>
        <v>0</v>
      </c>
      <c r="M6010" s="3">
        <f t="shared" si="562"/>
        <v>0</v>
      </c>
      <c r="N6010" s="3">
        <f t="shared" si="563"/>
        <v>0</v>
      </c>
      <c r="O6010" s="3">
        <v>20000</v>
      </c>
      <c r="P6010" s="3">
        <v>65200</v>
      </c>
    </row>
    <row r="6011" spans="2:16" x14ac:dyDescent="0.15">
      <c r="B6011" s="5" t="s">
        <v>637</v>
      </c>
      <c r="C6011" s="16">
        <f t="shared" si="558"/>
        <v>2021</v>
      </c>
      <c r="D6011" s="16">
        <f t="shared" si="559"/>
        <v>12</v>
      </c>
      <c r="E6011" s="3" t="s">
        <v>202</v>
      </c>
      <c r="F6011" s="3" t="s">
        <v>13</v>
      </c>
      <c r="G6011" s="3" t="s">
        <v>2957</v>
      </c>
      <c r="H6011" s="3" t="s">
        <v>1340</v>
      </c>
      <c r="I6011" s="3">
        <f t="shared" si="560"/>
        <v>0</v>
      </c>
      <c r="J6011" s="3">
        <f t="shared" si="560"/>
        <v>0</v>
      </c>
      <c r="K6011" s="3">
        <f t="shared" si="560"/>
        <v>1</v>
      </c>
      <c r="L6011" s="3">
        <f t="shared" si="561"/>
        <v>0</v>
      </c>
      <c r="M6011" s="3">
        <f t="shared" si="562"/>
        <v>0</v>
      </c>
      <c r="N6011" s="3">
        <f t="shared" si="563"/>
        <v>0</v>
      </c>
      <c r="O6011" s="3">
        <v>20.67</v>
      </c>
      <c r="P6011" s="3">
        <v>209.17</v>
      </c>
    </row>
    <row r="6012" spans="2:16" x14ac:dyDescent="0.15">
      <c r="B6012" s="5" t="s">
        <v>2050</v>
      </c>
      <c r="C6012" s="16">
        <f t="shared" si="558"/>
        <v>2021</v>
      </c>
      <c r="D6012" s="16">
        <f t="shared" si="559"/>
        <v>1</v>
      </c>
      <c r="E6012" s="3" t="s">
        <v>202</v>
      </c>
      <c r="F6012" s="3" t="s">
        <v>13</v>
      </c>
      <c r="G6012" s="3" t="s">
        <v>2706</v>
      </c>
      <c r="H6012" s="3" t="s">
        <v>7120</v>
      </c>
      <c r="I6012" s="3">
        <f t="shared" si="560"/>
        <v>0</v>
      </c>
      <c r="J6012" s="3">
        <f t="shared" si="560"/>
        <v>0</v>
      </c>
      <c r="K6012" s="3">
        <f t="shared" si="560"/>
        <v>0</v>
      </c>
      <c r="L6012" s="3">
        <f t="shared" si="561"/>
        <v>0</v>
      </c>
      <c r="M6012" s="3">
        <f t="shared" si="562"/>
        <v>0</v>
      </c>
      <c r="N6012" s="3">
        <f t="shared" si="563"/>
        <v>0</v>
      </c>
      <c r="O6012" s="3">
        <v>20.3</v>
      </c>
      <c r="P6012" s="3">
        <v>293.41000000000003</v>
      </c>
    </row>
    <row r="6013" spans="2:16" x14ac:dyDescent="0.15">
      <c r="B6013" s="5" t="s">
        <v>1686</v>
      </c>
      <c r="C6013" s="16">
        <f t="shared" si="558"/>
        <v>2021</v>
      </c>
      <c r="D6013" s="16">
        <f t="shared" si="559"/>
        <v>6</v>
      </c>
      <c r="E6013" s="3" t="s">
        <v>20</v>
      </c>
      <c r="F6013" s="3" t="s">
        <v>12</v>
      </c>
      <c r="G6013" s="3" t="s">
        <v>13</v>
      </c>
      <c r="H6013" s="3" t="s">
        <v>1338</v>
      </c>
      <c r="I6013" s="3">
        <f t="shared" si="560"/>
        <v>0</v>
      </c>
      <c r="J6013" s="3">
        <f t="shared" si="560"/>
        <v>0</v>
      </c>
      <c r="K6013" s="3">
        <f t="shared" si="560"/>
        <v>0</v>
      </c>
      <c r="L6013" s="3">
        <f t="shared" si="561"/>
        <v>0</v>
      </c>
      <c r="M6013" s="3">
        <f t="shared" si="562"/>
        <v>0</v>
      </c>
      <c r="N6013" s="3">
        <f t="shared" si="563"/>
        <v>0</v>
      </c>
      <c r="O6013" s="3">
        <v>20000</v>
      </c>
      <c r="P6013" s="3">
        <v>65200</v>
      </c>
    </row>
    <row r="6014" spans="2:16" x14ac:dyDescent="0.15">
      <c r="B6014" s="5" t="s">
        <v>652</v>
      </c>
      <c r="C6014" s="16">
        <f t="shared" si="558"/>
        <v>2021</v>
      </c>
      <c r="D6014" s="16">
        <f t="shared" si="559"/>
        <v>3</v>
      </c>
      <c r="E6014" s="3" t="s">
        <v>20</v>
      </c>
      <c r="F6014" s="3" t="s">
        <v>12</v>
      </c>
      <c r="G6014" s="3" t="s">
        <v>13</v>
      </c>
      <c r="H6014" s="3" t="s">
        <v>1338</v>
      </c>
      <c r="I6014" s="3">
        <f t="shared" si="560"/>
        <v>0</v>
      </c>
      <c r="J6014" s="3">
        <f t="shared" si="560"/>
        <v>0</v>
      </c>
      <c r="K6014" s="3">
        <f t="shared" si="560"/>
        <v>0</v>
      </c>
      <c r="L6014" s="3">
        <f t="shared" si="561"/>
        <v>0</v>
      </c>
      <c r="M6014" s="3">
        <f t="shared" si="562"/>
        <v>0</v>
      </c>
      <c r="N6014" s="3">
        <f t="shared" si="563"/>
        <v>0</v>
      </c>
      <c r="O6014" s="3">
        <v>20000</v>
      </c>
      <c r="P6014" s="3">
        <v>62000</v>
      </c>
    </row>
    <row r="6015" spans="2:16" x14ac:dyDescent="0.15">
      <c r="B6015" s="5" t="s">
        <v>116</v>
      </c>
      <c r="C6015" s="16">
        <f t="shared" si="558"/>
        <v>2022</v>
      </c>
      <c r="D6015" s="16">
        <f t="shared" si="559"/>
        <v>1</v>
      </c>
      <c r="E6015" s="3" t="s">
        <v>20</v>
      </c>
      <c r="F6015" s="3" t="s">
        <v>12</v>
      </c>
      <c r="G6015" s="3" t="s">
        <v>13</v>
      </c>
      <c r="H6015" s="3" t="s">
        <v>1338</v>
      </c>
      <c r="I6015" s="3">
        <f t="shared" si="560"/>
        <v>0</v>
      </c>
      <c r="J6015" s="3">
        <f t="shared" si="560"/>
        <v>0</v>
      </c>
      <c r="K6015" s="3">
        <f t="shared" si="560"/>
        <v>0</v>
      </c>
      <c r="L6015" s="3">
        <f t="shared" si="561"/>
        <v>0</v>
      </c>
      <c r="M6015" s="3">
        <f t="shared" si="562"/>
        <v>0</v>
      </c>
      <c r="N6015" s="3">
        <f t="shared" si="563"/>
        <v>0</v>
      </c>
      <c r="O6015" s="3">
        <v>24740</v>
      </c>
      <c r="P6015" s="3">
        <v>94665.2</v>
      </c>
    </row>
    <row r="6016" spans="2:16" x14ac:dyDescent="0.15">
      <c r="B6016" s="5" t="s">
        <v>1000</v>
      </c>
      <c r="C6016" s="16">
        <f t="shared" si="558"/>
        <v>2022</v>
      </c>
      <c r="D6016" s="16">
        <f t="shared" si="559"/>
        <v>1</v>
      </c>
      <c r="E6016" s="3" t="s">
        <v>20</v>
      </c>
      <c r="F6016" s="3" t="s">
        <v>12</v>
      </c>
      <c r="G6016" s="3" t="s">
        <v>13</v>
      </c>
      <c r="H6016" s="3" t="s">
        <v>1338</v>
      </c>
      <c r="I6016" s="3">
        <f t="shared" si="560"/>
        <v>0</v>
      </c>
      <c r="J6016" s="3">
        <f t="shared" si="560"/>
        <v>0</v>
      </c>
      <c r="K6016" s="3">
        <f t="shared" si="560"/>
        <v>0</v>
      </c>
      <c r="L6016" s="3">
        <f t="shared" si="561"/>
        <v>0</v>
      </c>
      <c r="M6016" s="3">
        <f t="shared" si="562"/>
        <v>0</v>
      </c>
      <c r="N6016" s="3">
        <f t="shared" si="563"/>
        <v>0</v>
      </c>
      <c r="O6016" s="3">
        <v>20000</v>
      </c>
      <c r="P6016" s="3">
        <v>73300</v>
      </c>
    </row>
    <row r="6017" spans="2:16" x14ac:dyDescent="0.15">
      <c r="B6017" s="5" t="s">
        <v>2597</v>
      </c>
      <c r="C6017" s="16">
        <f t="shared" si="558"/>
        <v>2020</v>
      </c>
      <c r="D6017" s="16">
        <f t="shared" si="559"/>
        <v>7</v>
      </c>
      <c r="E6017" s="3" t="s">
        <v>20</v>
      </c>
      <c r="F6017" s="3" t="s">
        <v>12</v>
      </c>
      <c r="G6017" s="3" t="s">
        <v>13</v>
      </c>
      <c r="H6017" s="3" t="s">
        <v>2598</v>
      </c>
      <c r="I6017" s="3">
        <f t="shared" si="560"/>
        <v>0</v>
      </c>
      <c r="J6017" s="3">
        <f t="shared" si="560"/>
        <v>0</v>
      </c>
      <c r="K6017" s="3">
        <f t="shared" si="560"/>
        <v>0</v>
      </c>
      <c r="L6017" s="3">
        <f t="shared" si="561"/>
        <v>0</v>
      </c>
      <c r="M6017" s="3">
        <f t="shared" si="562"/>
        <v>0</v>
      </c>
      <c r="N6017" s="3">
        <f t="shared" si="563"/>
        <v>0</v>
      </c>
      <c r="O6017" s="3">
        <v>20000</v>
      </c>
      <c r="P6017" s="3">
        <v>49800</v>
      </c>
    </row>
    <row r="6018" spans="2:16" x14ac:dyDescent="0.15">
      <c r="B6018" s="5" t="s">
        <v>1176</v>
      </c>
      <c r="C6018" s="16">
        <f t="shared" si="558"/>
        <v>2020</v>
      </c>
      <c r="D6018" s="16">
        <f t="shared" si="559"/>
        <v>10</v>
      </c>
      <c r="E6018" s="3" t="s">
        <v>20</v>
      </c>
      <c r="F6018" s="3" t="s">
        <v>12</v>
      </c>
      <c r="G6018" s="3" t="s">
        <v>13</v>
      </c>
      <c r="H6018" s="3" t="s">
        <v>2598</v>
      </c>
      <c r="I6018" s="3">
        <f t="shared" si="560"/>
        <v>0</v>
      </c>
      <c r="J6018" s="3">
        <f t="shared" si="560"/>
        <v>0</v>
      </c>
      <c r="K6018" s="3">
        <f t="shared" si="560"/>
        <v>0</v>
      </c>
      <c r="L6018" s="3">
        <f t="shared" si="561"/>
        <v>0</v>
      </c>
      <c r="M6018" s="3">
        <f t="shared" si="562"/>
        <v>0</v>
      </c>
      <c r="N6018" s="3">
        <f t="shared" si="563"/>
        <v>0</v>
      </c>
      <c r="O6018" s="3">
        <v>500</v>
      </c>
      <c r="P6018" s="3">
        <v>1163.6400000000001</v>
      </c>
    </row>
    <row r="6019" spans="2:16" x14ac:dyDescent="0.15">
      <c r="B6019" s="5" t="s">
        <v>2618</v>
      </c>
      <c r="C6019" s="16">
        <f t="shared" si="558"/>
        <v>2020</v>
      </c>
      <c r="D6019" s="16">
        <f t="shared" si="559"/>
        <v>6</v>
      </c>
      <c r="E6019" s="3" t="s">
        <v>20</v>
      </c>
      <c r="F6019" s="3" t="s">
        <v>12</v>
      </c>
      <c r="G6019" s="3" t="s">
        <v>13</v>
      </c>
      <c r="H6019" s="3" t="s">
        <v>2619</v>
      </c>
      <c r="I6019" s="3">
        <f t="shared" si="560"/>
        <v>0</v>
      </c>
      <c r="J6019" s="3">
        <f t="shared" si="560"/>
        <v>0</v>
      </c>
      <c r="K6019" s="3">
        <f t="shared" si="560"/>
        <v>0</v>
      </c>
      <c r="L6019" s="3">
        <f t="shared" si="561"/>
        <v>0</v>
      </c>
      <c r="M6019" s="3">
        <f t="shared" si="562"/>
        <v>0</v>
      </c>
      <c r="N6019" s="3">
        <f t="shared" si="563"/>
        <v>0</v>
      </c>
      <c r="O6019" s="3">
        <v>20000</v>
      </c>
      <c r="P6019" s="3">
        <v>41000</v>
      </c>
    </row>
    <row r="6020" spans="2:16" x14ac:dyDescent="0.15">
      <c r="B6020" s="5" t="s">
        <v>2620</v>
      </c>
      <c r="C6020" s="16">
        <f t="shared" ref="C6020:C6083" si="564">YEAR(B6020)</f>
        <v>2020</v>
      </c>
      <c r="D6020" s="16">
        <f t="shared" ref="D6020:D6083" si="565">MONTH(B6020)</f>
        <v>6</v>
      </c>
      <c r="E6020" s="3" t="s">
        <v>20</v>
      </c>
      <c r="F6020" s="3" t="s">
        <v>12</v>
      </c>
      <c r="G6020" s="3" t="s">
        <v>13</v>
      </c>
      <c r="H6020" s="3" t="s">
        <v>2619</v>
      </c>
      <c r="I6020" s="3">
        <f t="shared" ref="I6020:K6083" si="566">MIN(1,IFERROR(SEARCH(I$2,$H6020),0))</f>
        <v>0</v>
      </c>
      <c r="J6020" s="3">
        <f t="shared" si="566"/>
        <v>0</v>
      </c>
      <c r="K6020" s="3">
        <f t="shared" si="566"/>
        <v>0</v>
      </c>
      <c r="L6020" s="3">
        <f t="shared" ref="L6020:L6083" si="567">IF(I6020*J6020=1,"Гороховый изолят",IF(I6020*K6020=1,"Гороховый концентрат",0))</f>
        <v>0</v>
      </c>
      <c r="M6020" s="3">
        <f t="shared" ref="M6020:M6083" si="568">$I6020*J6020</f>
        <v>0</v>
      </c>
      <c r="N6020" s="3">
        <f t="shared" ref="N6020:N6083" si="569">$I6020*K6020</f>
        <v>0</v>
      </c>
      <c r="O6020" s="3">
        <v>20000</v>
      </c>
      <c r="P6020" s="3">
        <v>41000</v>
      </c>
    </row>
    <row r="6021" spans="2:16" x14ac:dyDescent="0.15">
      <c r="B6021" s="5" t="s">
        <v>1217</v>
      </c>
      <c r="C6021" s="16">
        <f t="shared" si="564"/>
        <v>2020</v>
      </c>
      <c r="D6021" s="16">
        <f t="shared" si="565"/>
        <v>5</v>
      </c>
      <c r="E6021" s="3" t="s">
        <v>20</v>
      </c>
      <c r="F6021" s="3" t="s">
        <v>12</v>
      </c>
      <c r="G6021" s="3" t="s">
        <v>13</v>
      </c>
      <c r="H6021" s="3" t="s">
        <v>2619</v>
      </c>
      <c r="I6021" s="3">
        <f t="shared" si="566"/>
        <v>0</v>
      </c>
      <c r="J6021" s="3">
        <f t="shared" si="566"/>
        <v>0</v>
      </c>
      <c r="K6021" s="3">
        <f t="shared" si="566"/>
        <v>0</v>
      </c>
      <c r="L6021" s="3">
        <f t="shared" si="567"/>
        <v>0</v>
      </c>
      <c r="M6021" s="3">
        <f t="shared" si="568"/>
        <v>0</v>
      </c>
      <c r="N6021" s="3">
        <f t="shared" si="569"/>
        <v>0</v>
      </c>
      <c r="O6021" s="3">
        <v>20000</v>
      </c>
      <c r="P6021" s="3">
        <v>41000</v>
      </c>
    </row>
    <row r="6022" spans="2:16" x14ac:dyDescent="0.15">
      <c r="B6022" s="5" t="s">
        <v>1114</v>
      </c>
      <c r="C6022" s="16">
        <f t="shared" si="564"/>
        <v>2020</v>
      </c>
      <c r="D6022" s="16">
        <f t="shared" si="565"/>
        <v>4</v>
      </c>
      <c r="E6022" s="3" t="s">
        <v>20</v>
      </c>
      <c r="F6022" s="3" t="s">
        <v>12</v>
      </c>
      <c r="G6022" s="3" t="s">
        <v>13</v>
      </c>
      <c r="H6022" s="3" t="s">
        <v>7778</v>
      </c>
      <c r="I6022" s="3">
        <f t="shared" si="566"/>
        <v>0</v>
      </c>
      <c r="J6022" s="3">
        <f t="shared" si="566"/>
        <v>0</v>
      </c>
      <c r="K6022" s="3">
        <f t="shared" si="566"/>
        <v>0</v>
      </c>
      <c r="L6022" s="3">
        <f t="shared" si="567"/>
        <v>0</v>
      </c>
      <c r="M6022" s="3">
        <f t="shared" si="568"/>
        <v>0</v>
      </c>
      <c r="N6022" s="3">
        <f t="shared" si="569"/>
        <v>0</v>
      </c>
      <c r="O6022" s="3">
        <v>2</v>
      </c>
      <c r="P6022" s="3">
        <v>1</v>
      </c>
    </row>
    <row r="6023" spans="2:16" x14ac:dyDescent="0.15">
      <c r="B6023" s="5" t="s">
        <v>143</v>
      </c>
      <c r="C6023" s="16">
        <f t="shared" si="564"/>
        <v>2022</v>
      </c>
      <c r="D6023" s="16">
        <f t="shared" si="565"/>
        <v>7</v>
      </c>
      <c r="E6023" s="3" t="s">
        <v>20</v>
      </c>
      <c r="F6023" s="3" t="s">
        <v>12</v>
      </c>
      <c r="G6023" s="3" t="s">
        <v>13</v>
      </c>
      <c r="H6023" s="3" t="s">
        <v>1918</v>
      </c>
      <c r="I6023" s="3">
        <f t="shared" si="566"/>
        <v>0</v>
      </c>
      <c r="J6023" s="3">
        <f t="shared" si="566"/>
        <v>0</v>
      </c>
      <c r="K6023" s="3">
        <f t="shared" si="566"/>
        <v>0</v>
      </c>
      <c r="L6023" s="3">
        <f t="shared" si="567"/>
        <v>0</v>
      </c>
      <c r="M6023" s="3">
        <f t="shared" si="568"/>
        <v>0</v>
      </c>
      <c r="N6023" s="3">
        <f t="shared" si="569"/>
        <v>0</v>
      </c>
      <c r="O6023" s="3">
        <v>24400</v>
      </c>
      <c r="P6023" s="3">
        <v>102280</v>
      </c>
    </row>
    <row r="6024" spans="2:16" x14ac:dyDescent="0.15">
      <c r="B6024" s="5" t="s">
        <v>138</v>
      </c>
      <c r="C6024" s="16">
        <f t="shared" si="564"/>
        <v>2022</v>
      </c>
      <c r="D6024" s="16">
        <f t="shared" si="565"/>
        <v>3</v>
      </c>
      <c r="E6024" s="3" t="s">
        <v>20</v>
      </c>
      <c r="F6024" s="3" t="s">
        <v>12</v>
      </c>
      <c r="G6024" s="3" t="s">
        <v>13</v>
      </c>
      <c r="H6024" s="3" t="s">
        <v>1918</v>
      </c>
      <c r="I6024" s="3">
        <f t="shared" si="566"/>
        <v>0</v>
      </c>
      <c r="J6024" s="3">
        <f t="shared" si="566"/>
        <v>0</v>
      </c>
      <c r="K6024" s="3">
        <f t="shared" si="566"/>
        <v>0</v>
      </c>
      <c r="L6024" s="3">
        <f t="shared" si="567"/>
        <v>0</v>
      </c>
      <c r="M6024" s="3">
        <f t="shared" si="568"/>
        <v>0</v>
      </c>
      <c r="N6024" s="3">
        <f t="shared" si="569"/>
        <v>0</v>
      </c>
      <c r="O6024" s="3">
        <v>24400</v>
      </c>
      <c r="P6024" s="3">
        <v>99390</v>
      </c>
    </row>
    <row r="6025" spans="2:16" x14ac:dyDescent="0.15">
      <c r="B6025" s="5">
        <v>45582</v>
      </c>
      <c r="C6025" s="16">
        <f t="shared" si="564"/>
        <v>2024</v>
      </c>
      <c r="D6025" s="16">
        <f t="shared" si="565"/>
        <v>10</v>
      </c>
      <c r="E6025" s="3" t="s">
        <v>11</v>
      </c>
      <c r="F6025" s="3" t="s">
        <v>12</v>
      </c>
      <c r="G6025" s="3" t="s">
        <v>13</v>
      </c>
      <c r="H6025" s="3" t="s">
        <v>1077</v>
      </c>
      <c r="I6025" s="3">
        <f t="shared" si="566"/>
        <v>0</v>
      </c>
      <c r="J6025" s="3">
        <f t="shared" si="566"/>
        <v>1</v>
      </c>
      <c r="K6025" s="3">
        <f t="shared" si="566"/>
        <v>0</v>
      </c>
      <c r="L6025" s="3">
        <f t="shared" si="567"/>
        <v>0</v>
      </c>
      <c r="M6025" s="3">
        <f t="shared" si="568"/>
        <v>0</v>
      </c>
      <c r="N6025" s="3">
        <f t="shared" si="569"/>
        <v>0</v>
      </c>
      <c r="O6025" s="3">
        <v>52000</v>
      </c>
      <c r="P6025" s="3">
        <v>109517.87</v>
      </c>
    </row>
    <row r="6026" spans="2:16" x14ac:dyDescent="0.15">
      <c r="B6026" s="5">
        <v>45359</v>
      </c>
      <c r="C6026" s="16">
        <f t="shared" si="564"/>
        <v>2024</v>
      </c>
      <c r="D6026" s="16">
        <f t="shared" si="565"/>
        <v>3</v>
      </c>
      <c r="E6026" s="3" t="s">
        <v>11</v>
      </c>
      <c r="F6026" s="3" t="s">
        <v>12</v>
      </c>
      <c r="G6026" s="3" t="s">
        <v>13</v>
      </c>
      <c r="H6026" s="3" t="s">
        <v>1068</v>
      </c>
      <c r="I6026" s="3">
        <f t="shared" si="566"/>
        <v>0</v>
      </c>
      <c r="J6026" s="3">
        <f t="shared" si="566"/>
        <v>0</v>
      </c>
      <c r="K6026" s="3">
        <f t="shared" si="566"/>
        <v>0</v>
      </c>
      <c r="L6026" s="3">
        <f t="shared" si="567"/>
        <v>0</v>
      </c>
      <c r="M6026" s="3">
        <f t="shared" si="568"/>
        <v>0</v>
      </c>
      <c r="N6026" s="3">
        <f t="shared" si="569"/>
        <v>0</v>
      </c>
      <c r="O6026" s="3">
        <v>52000</v>
      </c>
      <c r="P6026" s="3">
        <v>115442.66</v>
      </c>
    </row>
    <row r="6027" spans="2:16" x14ac:dyDescent="0.15">
      <c r="B6027" s="5" t="s">
        <v>670</v>
      </c>
      <c r="C6027" s="16">
        <f t="shared" si="564"/>
        <v>2021</v>
      </c>
      <c r="D6027" s="16">
        <f t="shared" si="565"/>
        <v>4</v>
      </c>
      <c r="E6027" s="3" t="s">
        <v>202</v>
      </c>
      <c r="F6027" s="3" t="s">
        <v>13</v>
      </c>
      <c r="G6027" s="3" t="s">
        <v>203</v>
      </c>
      <c r="H6027" s="3" t="s">
        <v>4659</v>
      </c>
      <c r="I6027" s="3">
        <f t="shared" si="566"/>
        <v>0</v>
      </c>
      <c r="J6027" s="3">
        <f t="shared" si="566"/>
        <v>0</v>
      </c>
      <c r="K6027" s="3">
        <f t="shared" si="566"/>
        <v>0</v>
      </c>
      <c r="L6027" s="3">
        <f t="shared" si="567"/>
        <v>0</v>
      </c>
      <c r="M6027" s="3">
        <f t="shared" si="568"/>
        <v>0</v>
      </c>
      <c r="N6027" s="3">
        <f t="shared" si="569"/>
        <v>0</v>
      </c>
      <c r="O6027" s="3">
        <v>20</v>
      </c>
      <c r="P6027" s="3">
        <v>108.05</v>
      </c>
    </row>
    <row r="6028" spans="2:16" x14ac:dyDescent="0.15">
      <c r="B6028" s="5" t="s">
        <v>2840</v>
      </c>
      <c r="C6028" s="16">
        <f t="shared" si="564"/>
        <v>2021</v>
      </c>
      <c r="D6028" s="16">
        <f t="shared" si="565"/>
        <v>7</v>
      </c>
      <c r="E6028" s="3" t="s">
        <v>202</v>
      </c>
      <c r="F6028" s="3" t="s">
        <v>13</v>
      </c>
      <c r="G6028" s="3" t="s">
        <v>203</v>
      </c>
      <c r="H6028" s="3" t="s">
        <v>7177</v>
      </c>
      <c r="I6028" s="3">
        <f t="shared" si="566"/>
        <v>0</v>
      </c>
      <c r="J6028" s="3">
        <f t="shared" si="566"/>
        <v>0</v>
      </c>
      <c r="K6028" s="3">
        <f t="shared" si="566"/>
        <v>1</v>
      </c>
      <c r="L6028" s="3">
        <f t="shared" si="567"/>
        <v>0</v>
      </c>
      <c r="M6028" s="3">
        <f t="shared" si="568"/>
        <v>0</v>
      </c>
      <c r="N6028" s="3">
        <f t="shared" si="569"/>
        <v>0</v>
      </c>
      <c r="O6028" s="3">
        <v>20</v>
      </c>
      <c r="P6028" s="3">
        <v>104.11</v>
      </c>
    </row>
    <row r="6029" spans="2:16" x14ac:dyDescent="0.15">
      <c r="B6029" s="5">
        <v>45441</v>
      </c>
      <c r="C6029" s="16">
        <f t="shared" si="564"/>
        <v>2024</v>
      </c>
      <c r="D6029" s="16">
        <f t="shared" si="565"/>
        <v>5</v>
      </c>
      <c r="E6029" s="3" t="s">
        <v>11</v>
      </c>
      <c r="F6029" s="3" t="s">
        <v>12</v>
      </c>
      <c r="G6029" s="3" t="s">
        <v>13</v>
      </c>
      <c r="H6029" s="3" t="s">
        <v>1088</v>
      </c>
      <c r="I6029" s="3">
        <f t="shared" si="566"/>
        <v>0</v>
      </c>
      <c r="J6029" s="3">
        <f t="shared" si="566"/>
        <v>1</v>
      </c>
      <c r="K6029" s="3">
        <f t="shared" si="566"/>
        <v>0</v>
      </c>
      <c r="L6029" s="3">
        <f t="shared" si="567"/>
        <v>0</v>
      </c>
      <c r="M6029" s="3">
        <f t="shared" si="568"/>
        <v>0</v>
      </c>
      <c r="N6029" s="3">
        <f t="shared" si="569"/>
        <v>0</v>
      </c>
      <c r="O6029" s="3">
        <v>52000</v>
      </c>
      <c r="P6029" s="3">
        <v>105999.23</v>
      </c>
    </row>
    <row r="6030" spans="2:16" x14ac:dyDescent="0.15">
      <c r="B6030" s="5" t="s">
        <v>670</v>
      </c>
      <c r="C6030" s="16">
        <f t="shared" si="564"/>
        <v>2021</v>
      </c>
      <c r="D6030" s="16">
        <f t="shared" si="565"/>
        <v>4</v>
      </c>
      <c r="E6030" s="3" t="s">
        <v>202</v>
      </c>
      <c r="F6030" s="3" t="s">
        <v>12</v>
      </c>
      <c r="G6030" s="3" t="s">
        <v>203</v>
      </c>
      <c r="H6030" s="3" t="s">
        <v>4658</v>
      </c>
      <c r="I6030" s="3">
        <f t="shared" si="566"/>
        <v>0</v>
      </c>
      <c r="J6030" s="3">
        <f t="shared" si="566"/>
        <v>0</v>
      </c>
      <c r="K6030" s="3">
        <f t="shared" si="566"/>
        <v>0</v>
      </c>
      <c r="L6030" s="3">
        <f t="shared" si="567"/>
        <v>0</v>
      </c>
      <c r="M6030" s="3">
        <f t="shared" si="568"/>
        <v>0</v>
      </c>
      <c r="N6030" s="3">
        <f t="shared" si="569"/>
        <v>0</v>
      </c>
      <c r="O6030" s="3">
        <v>20</v>
      </c>
      <c r="P6030" s="3">
        <v>75.5</v>
      </c>
    </row>
    <row r="6031" spans="2:16" x14ac:dyDescent="0.15">
      <c r="B6031" s="5">
        <v>45583</v>
      </c>
      <c r="C6031" s="16">
        <f t="shared" si="564"/>
        <v>2024</v>
      </c>
      <c r="D6031" s="16">
        <f t="shared" si="565"/>
        <v>10</v>
      </c>
      <c r="E6031" s="3" t="s">
        <v>11</v>
      </c>
      <c r="F6031" s="3" t="s">
        <v>12</v>
      </c>
      <c r="G6031" s="3" t="s">
        <v>13</v>
      </c>
      <c r="H6031" s="3" t="s">
        <v>1078</v>
      </c>
      <c r="I6031" s="3">
        <f t="shared" si="566"/>
        <v>0</v>
      </c>
      <c r="J6031" s="3">
        <f t="shared" si="566"/>
        <v>1</v>
      </c>
      <c r="K6031" s="3">
        <f t="shared" si="566"/>
        <v>0</v>
      </c>
      <c r="L6031" s="3">
        <f t="shared" si="567"/>
        <v>0</v>
      </c>
      <c r="M6031" s="3">
        <f t="shared" si="568"/>
        <v>0</v>
      </c>
      <c r="N6031" s="3">
        <f t="shared" si="569"/>
        <v>0</v>
      </c>
      <c r="O6031" s="3">
        <v>52000</v>
      </c>
      <c r="P6031" s="3">
        <v>109317.17</v>
      </c>
    </row>
    <row r="6032" spans="2:16" x14ac:dyDescent="0.15">
      <c r="B6032" s="5" t="s">
        <v>299</v>
      </c>
      <c r="C6032" s="16">
        <f t="shared" si="564"/>
        <v>2021</v>
      </c>
      <c r="D6032" s="16">
        <f t="shared" si="565"/>
        <v>8</v>
      </c>
      <c r="E6032" s="3" t="s">
        <v>202</v>
      </c>
      <c r="F6032" s="3" t="s">
        <v>13</v>
      </c>
      <c r="G6032" s="3" t="s">
        <v>2715</v>
      </c>
      <c r="H6032" s="3" t="s">
        <v>7192</v>
      </c>
      <c r="I6032" s="3">
        <f t="shared" si="566"/>
        <v>0</v>
      </c>
      <c r="J6032" s="3">
        <f t="shared" si="566"/>
        <v>0</v>
      </c>
      <c r="K6032" s="3">
        <f t="shared" si="566"/>
        <v>1</v>
      </c>
      <c r="L6032" s="3">
        <f t="shared" si="567"/>
        <v>0</v>
      </c>
      <c r="M6032" s="3">
        <f t="shared" si="568"/>
        <v>0</v>
      </c>
      <c r="N6032" s="3">
        <f t="shared" si="569"/>
        <v>0</v>
      </c>
      <c r="O6032" s="3">
        <v>19.68</v>
      </c>
      <c r="P6032" s="3">
        <v>302.06</v>
      </c>
    </row>
    <row r="6033" spans="2:16" x14ac:dyDescent="0.15">
      <c r="B6033" s="5">
        <v>45615</v>
      </c>
      <c r="C6033" s="16">
        <f t="shared" si="564"/>
        <v>2024</v>
      </c>
      <c r="D6033" s="16">
        <f t="shared" si="565"/>
        <v>11</v>
      </c>
      <c r="E6033" s="3" t="s">
        <v>11</v>
      </c>
      <c r="F6033" s="3" t="s">
        <v>12</v>
      </c>
      <c r="G6033" s="3" t="s">
        <v>13</v>
      </c>
      <c r="H6033" s="3" t="s">
        <v>901</v>
      </c>
      <c r="I6033" s="3">
        <f t="shared" si="566"/>
        <v>0</v>
      </c>
      <c r="J6033" s="3">
        <f t="shared" si="566"/>
        <v>1</v>
      </c>
      <c r="K6033" s="3">
        <f t="shared" si="566"/>
        <v>0</v>
      </c>
      <c r="L6033" s="3">
        <f t="shared" si="567"/>
        <v>0</v>
      </c>
      <c r="M6033" s="3">
        <f t="shared" si="568"/>
        <v>0</v>
      </c>
      <c r="N6033" s="3">
        <f t="shared" si="569"/>
        <v>0</v>
      </c>
      <c r="O6033" s="3">
        <v>78000</v>
      </c>
      <c r="P6033" s="3">
        <v>154151.29</v>
      </c>
    </row>
    <row r="6034" spans="2:16" x14ac:dyDescent="0.15">
      <c r="B6034" s="5" t="s">
        <v>1895</v>
      </c>
      <c r="C6034" s="16">
        <f t="shared" si="564"/>
        <v>2021</v>
      </c>
      <c r="D6034" s="16">
        <f t="shared" si="565"/>
        <v>1</v>
      </c>
      <c r="E6034" s="3" t="s">
        <v>202</v>
      </c>
      <c r="F6034" s="3" t="s">
        <v>13</v>
      </c>
      <c r="G6034" s="3" t="s">
        <v>2957</v>
      </c>
      <c r="H6034" s="3" t="s">
        <v>4569</v>
      </c>
      <c r="I6034" s="3">
        <f t="shared" si="566"/>
        <v>0</v>
      </c>
      <c r="J6034" s="3">
        <f t="shared" si="566"/>
        <v>0</v>
      </c>
      <c r="K6034" s="3">
        <f t="shared" si="566"/>
        <v>1</v>
      </c>
      <c r="L6034" s="3">
        <f t="shared" si="567"/>
        <v>0</v>
      </c>
      <c r="M6034" s="3">
        <f t="shared" si="568"/>
        <v>0</v>
      </c>
      <c r="N6034" s="3">
        <f t="shared" si="569"/>
        <v>0</v>
      </c>
      <c r="O6034" s="3">
        <v>19.105</v>
      </c>
      <c r="P6034" s="3">
        <v>812.16</v>
      </c>
    </row>
    <row r="6035" spans="2:16" x14ac:dyDescent="0.15">
      <c r="B6035" s="5" t="s">
        <v>465</v>
      </c>
      <c r="C6035" s="16">
        <f t="shared" si="564"/>
        <v>2021</v>
      </c>
      <c r="D6035" s="16">
        <f t="shared" si="565"/>
        <v>11</v>
      </c>
      <c r="E6035" s="3" t="s">
        <v>202</v>
      </c>
      <c r="F6035" s="3" t="s">
        <v>13</v>
      </c>
      <c r="G6035" s="3" t="s">
        <v>2230</v>
      </c>
      <c r="H6035" s="3" t="s">
        <v>1340</v>
      </c>
      <c r="I6035" s="3">
        <f t="shared" si="566"/>
        <v>0</v>
      </c>
      <c r="J6035" s="3">
        <f t="shared" si="566"/>
        <v>0</v>
      </c>
      <c r="K6035" s="3">
        <f t="shared" si="566"/>
        <v>1</v>
      </c>
      <c r="L6035" s="3">
        <f t="shared" si="567"/>
        <v>0</v>
      </c>
      <c r="M6035" s="3">
        <f t="shared" si="568"/>
        <v>0</v>
      </c>
      <c r="N6035" s="3">
        <f t="shared" si="569"/>
        <v>0</v>
      </c>
      <c r="O6035" s="3">
        <v>19.02</v>
      </c>
      <c r="P6035" s="3">
        <v>634.51</v>
      </c>
    </row>
    <row r="6036" spans="2:16" x14ac:dyDescent="0.15">
      <c r="B6036" s="5" t="s">
        <v>609</v>
      </c>
      <c r="C6036" s="16">
        <f t="shared" si="564"/>
        <v>2021</v>
      </c>
      <c r="D6036" s="16">
        <f t="shared" si="565"/>
        <v>1</v>
      </c>
      <c r="E6036" s="3" t="s">
        <v>202</v>
      </c>
      <c r="F6036" s="3" t="s">
        <v>13</v>
      </c>
      <c r="G6036" s="3" t="s">
        <v>203</v>
      </c>
      <c r="H6036" s="3" t="s">
        <v>1340</v>
      </c>
      <c r="I6036" s="3">
        <f t="shared" si="566"/>
        <v>0</v>
      </c>
      <c r="J6036" s="3">
        <f t="shared" si="566"/>
        <v>0</v>
      </c>
      <c r="K6036" s="3">
        <f t="shared" si="566"/>
        <v>1</v>
      </c>
      <c r="L6036" s="3">
        <f t="shared" si="567"/>
        <v>0</v>
      </c>
      <c r="M6036" s="3">
        <f t="shared" si="568"/>
        <v>0</v>
      </c>
      <c r="N6036" s="3">
        <f t="shared" si="569"/>
        <v>0</v>
      </c>
      <c r="O6036" s="3">
        <v>18.77</v>
      </c>
      <c r="P6036" s="3">
        <v>146.4</v>
      </c>
    </row>
    <row r="6037" spans="2:16" x14ac:dyDescent="0.15">
      <c r="B6037" s="5" t="s">
        <v>2657</v>
      </c>
      <c r="C6037" s="16">
        <f t="shared" si="564"/>
        <v>2021</v>
      </c>
      <c r="D6037" s="16">
        <f t="shared" si="565"/>
        <v>8</v>
      </c>
      <c r="E6037" s="3" t="s">
        <v>202</v>
      </c>
      <c r="F6037" s="3" t="s">
        <v>13</v>
      </c>
      <c r="G6037" s="3" t="s">
        <v>203</v>
      </c>
      <c r="H6037" s="3" t="s">
        <v>7203</v>
      </c>
      <c r="I6037" s="3">
        <f t="shared" si="566"/>
        <v>0</v>
      </c>
      <c r="J6037" s="3">
        <f t="shared" si="566"/>
        <v>0</v>
      </c>
      <c r="K6037" s="3">
        <f t="shared" si="566"/>
        <v>1</v>
      </c>
      <c r="L6037" s="3">
        <f t="shared" si="567"/>
        <v>0</v>
      </c>
      <c r="M6037" s="3">
        <f t="shared" si="568"/>
        <v>0</v>
      </c>
      <c r="N6037" s="3">
        <f t="shared" si="569"/>
        <v>0</v>
      </c>
      <c r="O6037" s="3">
        <v>18.564</v>
      </c>
      <c r="P6037" s="3">
        <v>300.12</v>
      </c>
    </row>
    <row r="6038" spans="2:16" x14ac:dyDescent="0.15">
      <c r="B6038" s="5" t="s">
        <v>2684</v>
      </c>
      <c r="C6038" s="16">
        <f t="shared" si="564"/>
        <v>2021</v>
      </c>
      <c r="D6038" s="16">
        <f t="shared" si="565"/>
        <v>4</v>
      </c>
      <c r="E6038" s="3" t="s">
        <v>202</v>
      </c>
      <c r="F6038" s="3" t="s">
        <v>13</v>
      </c>
      <c r="G6038" s="3" t="s">
        <v>2957</v>
      </c>
      <c r="H6038" s="3" t="s">
        <v>1340</v>
      </c>
      <c r="I6038" s="3">
        <f t="shared" si="566"/>
        <v>0</v>
      </c>
      <c r="J6038" s="3">
        <f t="shared" si="566"/>
        <v>0</v>
      </c>
      <c r="K6038" s="3">
        <f t="shared" si="566"/>
        <v>1</v>
      </c>
      <c r="L6038" s="3">
        <f t="shared" si="567"/>
        <v>0</v>
      </c>
      <c r="M6038" s="3">
        <f t="shared" si="568"/>
        <v>0</v>
      </c>
      <c r="N6038" s="3">
        <f t="shared" si="569"/>
        <v>0</v>
      </c>
      <c r="O6038" s="3">
        <v>18.28</v>
      </c>
      <c r="P6038" s="3">
        <v>174.57</v>
      </c>
    </row>
    <row r="6039" spans="2:16" x14ac:dyDescent="0.15">
      <c r="B6039" s="5">
        <v>45322</v>
      </c>
      <c r="C6039" s="16">
        <f t="shared" si="564"/>
        <v>2024</v>
      </c>
      <c r="D6039" s="16">
        <f t="shared" si="565"/>
        <v>1</v>
      </c>
      <c r="E6039" s="3" t="s">
        <v>11</v>
      </c>
      <c r="F6039" s="3" t="s">
        <v>12</v>
      </c>
      <c r="G6039" s="3" t="s">
        <v>13</v>
      </c>
      <c r="H6039" s="3" t="s">
        <v>1056</v>
      </c>
      <c r="I6039" s="3">
        <f t="shared" si="566"/>
        <v>0</v>
      </c>
      <c r="J6039" s="3">
        <f t="shared" si="566"/>
        <v>1</v>
      </c>
      <c r="K6039" s="3">
        <f t="shared" si="566"/>
        <v>0</v>
      </c>
      <c r="L6039" s="3">
        <f t="shared" si="567"/>
        <v>0</v>
      </c>
      <c r="M6039" s="3">
        <f t="shared" si="568"/>
        <v>0</v>
      </c>
      <c r="N6039" s="3">
        <f t="shared" si="569"/>
        <v>0</v>
      </c>
      <c r="O6039" s="3">
        <v>52000</v>
      </c>
      <c r="P6039" s="3">
        <v>118930.19</v>
      </c>
    </row>
    <row r="6040" spans="2:16" x14ac:dyDescent="0.15">
      <c r="B6040" s="5">
        <v>45532</v>
      </c>
      <c r="C6040" s="16">
        <f t="shared" si="564"/>
        <v>2024</v>
      </c>
      <c r="D6040" s="16">
        <f t="shared" si="565"/>
        <v>8</v>
      </c>
      <c r="E6040" s="3" t="s">
        <v>11</v>
      </c>
      <c r="F6040" s="3" t="s">
        <v>12</v>
      </c>
      <c r="G6040" s="3" t="s">
        <v>13</v>
      </c>
      <c r="H6040" s="3" t="s">
        <v>1102</v>
      </c>
      <c r="I6040" s="3">
        <f t="shared" si="566"/>
        <v>0</v>
      </c>
      <c r="J6040" s="3">
        <f t="shared" si="566"/>
        <v>1</v>
      </c>
      <c r="K6040" s="3">
        <f t="shared" si="566"/>
        <v>0</v>
      </c>
      <c r="L6040" s="3">
        <f t="shared" si="567"/>
        <v>0</v>
      </c>
      <c r="M6040" s="3">
        <f t="shared" si="568"/>
        <v>0</v>
      </c>
      <c r="N6040" s="3">
        <f t="shared" si="569"/>
        <v>0</v>
      </c>
      <c r="O6040" s="3">
        <v>52000</v>
      </c>
      <c r="P6040" s="3">
        <v>101333.94</v>
      </c>
    </row>
    <row r="6041" spans="2:16" x14ac:dyDescent="0.15">
      <c r="B6041" s="5">
        <v>45373</v>
      </c>
      <c r="C6041" s="16">
        <f t="shared" si="564"/>
        <v>2024</v>
      </c>
      <c r="D6041" s="16">
        <f t="shared" si="565"/>
        <v>3</v>
      </c>
      <c r="E6041" s="3" t="s">
        <v>11</v>
      </c>
      <c r="F6041" s="3" t="s">
        <v>12</v>
      </c>
      <c r="G6041" s="3" t="s">
        <v>13</v>
      </c>
      <c r="H6041" s="3" t="s">
        <v>1071</v>
      </c>
      <c r="I6041" s="3">
        <f t="shared" si="566"/>
        <v>0</v>
      </c>
      <c r="J6041" s="3">
        <f t="shared" si="566"/>
        <v>1</v>
      </c>
      <c r="K6041" s="3">
        <f t="shared" si="566"/>
        <v>0</v>
      </c>
      <c r="L6041" s="3">
        <f t="shared" si="567"/>
        <v>0</v>
      </c>
      <c r="M6041" s="3">
        <f t="shared" si="568"/>
        <v>0</v>
      </c>
      <c r="N6041" s="3">
        <f t="shared" si="569"/>
        <v>0</v>
      </c>
      <c r="O6041" s="3">
        <v>52000</v>
      </c>
      <c r="P6041" s="3">
        <v>112974.57</v>
      </c>
    </row>
    <row r="6042" spans="2:16" x14ac:dyDescent="0.15">
      <c r="B6042" s="5">
        <v>45330</v>
      </c>
      <c r="C6042" s="16">
        <f t="shared" si="564"/>
        <v>2024</v>
      </c>
      <c r="D6042" s="16">
        <f t="shared" si="565"/>
        <v>2</v>
      </c>
      <c r="E6042" s="3" t="s">
        <v>11</v>
      </c>
      <c r="F6042" s="3" t="s">
        <v>12</v>
      </c>
      <c r="G6042" s="3" t="s">
        <v>13</v>
      </c>
      <c r="H6042" s="3" t="s">
        <v>1066</v>
      </c>
      <c r="I6042" s="3">
        <f t="shared" si="566"/>
        <v>0</v>
      </c>
      <c r="J6042" s="3">
        <f t="shared" si="566"/>
        <v>1</v>
      </c>
      <c r="K6042" s="3">
        <f t="shared" si="566"/>
        <v>0</v>
      </c>
      <c r="L6042" s="3">
        <f t="shared" si="567"/>
        <v>0</v>
      </c>
      <c r="M6042" s="3">
        <f t="shared" si="568"/>
        <v>0</v>
      </c>
      <c r="N6042" s="3">
        <f t="shared" si="569"/>
        <v>0</v>
      </c>
      <c r="O6042" s="3">
        <v>52000</v>
      </c>
      <c r="P6042" s="3">
        <v>115511.74</v>
      </c>
    </row>
    <row r="6043" spans="2:16" x14ac:dyDescent="0.15">
      <c r="B6043" s="5" t="s">
        <v>523</v>
      </c>
      <c r="C6043" s="16">
        <f t="shared" si="564"/>
        <v>2021</v>
      </c>
      <c r="D6043" s="16">
        <f t="shared" si="565"/>
        <v>4</v>
      </c>
      <c r="E6043" s="3" t="s">
        <v>202</v>
      </c>
      <c r="F6043" s="3" t="s">
        <v>13</v>
      </c>
      <c r="G6043" s="3" t="s">
        <v>1281</v>
      </c>
      <c r="H6043" s="3" t="s">
        <v>7212</v>
      </c>
      <c r="I6043" s="3">
        <f t="shared" si="566"/>
        <v>0</v>
      </c>
      <c r="J6043" s="3">
        <f t="shared" si="566"/>
        <v>0</v>
      </c>
      <c r="K6043" s="3">
        <f t="shared" si="566"/>
        <v>1</v>
      </c>
      <c r="L6043" s="3">
        <f t="shared" si="567"/>
        <v>0</v>
      </c>
      <c r="M6043" s="3">
        <f t="shared" si="568"/>
        <v>0</v>
      </c>
      <c r="N6043" s="3">
        <f t="shared" si="569"/>
        <v>0</v>
      </c>
      <c r="O6043" s="3">
        <v>18</v>
      </c>
      <c r="P6043" s="3">
        <v>119.86</v>
      </c>
    </row>
    <row r="6044" spans="2:16" x14ac:dyDescent="0.15">
      <c r="B6044" s="5" t="s">
        <v>2269</v>
      </c>
      <c r="C6044" s="16">
        <f t="shared" si="564"/>
        <v>2021</v>
      </c>
      <c r="D6044" s="16">
        <f t="shared" si="565"/>
        <v>3</v>
      </c>
      <c r="E6044" s="3" t="s">
        <v>202</v>
      </c>
      <c r="F6044" s="3" t="s">
        <v>12</v>
      </c>
      <c r="G6044" s="3" t="s">
        <v>203</v>
      </c>
      <c r="H6044" s="3" t="s">
        <v>6962</v>
      </c>
      <c r="I6044" s="3">
        <f t="shared" si="566"/>
        <v>0</v>
      </c>
      <c r="J6044" s="3">
        <f t="shared" si="566"/>
        <v>0</v>
      </c>
      <c r="K6044" s="3">
        <f t="shared" si="566"/>
        <v>0</v>
      </c>
      <c r="L6044" s="3">
        <f t="shared" si="567"/>
        <v>0</v>
      </c>
      <c r="M6044" s="3">
        <f t="shared" si="568"/>
        <v>0</v>
      </c>
      <c r="N6044" s="3">
        <f t="shared" si="569"/>
        <v>0</v>
      </c>
      <c r="O6044" s="3">
        <v>18</v>
      </c>
      <c r="P6044" s="3">
        <v>73.900000000000006</v>
      </c>
    </row>
    <row r="6045" spans="2:16" x14ac:dyDescent="0.15">
      <c r="B6045" s="5" t="s">
        <v>402</v>
      </c>
      <c r="C6045" s="16">
        <f t="shared" si="564"/>
        <v>2021</v>
      </c>
      <c r="D6045" s="16">
        <f t="shared" si="565"/>
        <v>6</v>
      </c>
      <c r="E6045" s="3" t="s">
        <v>202</v>
      </c>
      <c r="F6045" s="3" t="s">
        <v>12</v>
      </c>
      <c r="G6045" s="3" t="s">
        <v>5201</v>
      </c>
      <c r="H6045" s="3" t="s">
        <v>7213</v>
      </c>
      <c r="I6045" s="3">
        <f t="shared" si="566"/>
        <v>0</v>
      </c>
      <c r="J6045" s="3">
        <f t="shared" si="566"/>
        <v>0</v>
      </c>
      <c r="K6045" s="3">
        <f t="shared" si="566"/>
        <v>0</v>
      </c>
      <c r="L6045" s="3">
        <f t="shared" si="567"/>
        <v>0</v>
      </c>
      <c r="M6045" s="3">
        <f t="shared" si="568"/>
        <v>0</v>
      </c>
      <c r="N6045" s="3">
        <f t="shared" si="569"/>
        <v>0</v>
      </c>
      <c r="O6045" s="3">
        <v>18</v>
      </c>
      <c r="P6045" s="3">
        <v>54</v>
      </c>
    </row>
    <row r="6046" spans="2:16" x14ac:dyDescent="0.15">
      <c r="B6046" s="5" t="s">
        <v>395</v>
      </c>
      <c r="C6046" s="16">
        <f t="shared" si="564"/>
        <v>2021</v>
      </c>
      <c r="D6046" s="16">
        <f t="shared" si="565"/>
        <v>11</v>
      </c>
      <c r="E6046" s="3" t="s">
        <v>202</v>
      </c>
      <c r="F6046" s="3" t="s">
        <v>13</v>
      </c>
      <c r="G6046" s="3" t="s">
        <v>203</v>
      </c>
      <c r="H6046" s="3" t="s">
        <v>7214</v>
      </c>
      <c r="I6046" s="3">
        <f t="shared" si="566"/>
        <v>0</v>
      </c>
      <c r="J6046" s="3">
        <f t="shared" si="566"/>
        <v>0</v>
      </c>
      <c r="K6046" s="3">
        <f t="shared" si="566"/>
        <v>0</v>
      </c>
      <c r="L6046" s="3">
        <f t="shared" si="567"/>
        <v>0</v>
      </c>
      <c r="M6046" s="3">
        <f t="shared" si="568"/>
        <v>0</v>
      </c>
      <c r="N6046" s="3">
        <f t="shared" si="569"/>
        <v>0</v>
      </c>
      <c r="O6046" s="3">
        <v>18</v>
      </c>
      <c r="P6046" s="3">
        <v>20.149999999999899</v>
      </c>
    </row>
    <row r="6047" spans="2:16" x14ac:dyDescent="0.15">
      <c r="B6047" s="5" t="s">
        <v>1715</v>
      </c>
      <c r="C6047" s="16">
        <f t="shared" si="564"/>
        <v>2021</v>
      </c>
      <c r="D6047" s="16">
        <f t="shared" si="565"/>
        <v>11</v>
      </c>
      <c r="E6047" s="3" t="s">
        <v>202</v>
      </c>
      <c r="F6047" s="3" t="s">
        <v>13</v>
      </c>
      <c r="G6047" s="3" t="s">
        <v>203</v>
      </c>
      <c r="H6047" s="3" t="s">
        <v>7107</v>
      </c>
      <c r="I6047" s="3">
        <f t="shared" si="566"/>
        <v>0</v>
      </c>
      <c r="J6047" s="3">
        <f t="shared" si="566"/>
        <v>0</v>
      </c>
      <c r="K6047" s="3">
        <f t="shared" si="566"/>
        <v>1</v>
      </c>
      <c r="L6047" s="3">
        <f t="shared" si="567"/>
        <v>0</v>
      </c>
      <c r="M6047" s="3">
        <f t="shared" si="568"/>
        <v>0</v>
      </c>
      <c r="N6047" s="3">
        <f t="shared" si="569"/>
        <v>0</v>
      </c>
      <c r="O6047" s="3">
        <v>17.850000000000001</v>
      </c>
      <c r="P6047" s="3">
        <v>299.88</v>
      </c>
    </row>
    <row r="6048" spans="2:16" x14ac:dyDescent="0.15">
      <c r="B6048" s="5" t="s">
        <v>701</v>
      </c>
      <c r="C6048" s="16">
        <f t="shared" si="564"/>
        <v>2021</v>
      </c>
      <c r="D6048" s="16">
        <f t="shared" si="565"/>
        <v>4</v>
      </c>
      <c r="E6048" s="3" t="s">
        <v>202</v>
      </c>
      <c r="F6048" s="3" t="s">
        <v>13</v>
      </c>
      <c r="G6048" s="3" t="s">
        <v>2706</v>
      </c>
      <c r="H6048" s="3" t="s">
        <v>1340</v>
      </c>
      <c r="I6048" s="3">
        <f t="shared" si="566"/>
        <v>0</v>
      </c>
      <c r="J6048" s="3">
        <f t="shared" si="566"/>
        <v>0</v>
      </c>
      <c r="K6048" s="3">
        <f t="shared" si="566"/>
        <v>1</v>
      </c>
      <c r="L6048" s="3">
        <f t="shared" si="567"/>
        <v>0</v>
      </c>
      <c r="M6048" s="3">
        <f t="shared" si="568"/>
        <v>0</v>
      </c>
      <c r="N6048" s="3">
        <f t="shared" si="569"/>
        <v>0</v>
      </c>
      <c r="O6048" s="3">
        <v>17.25</v>
      </c>
      <c r="P6048" s="3">
        <v>233.17</v>
      </c>
    </row>
    <row r="6049" spans="2:16" x14ac:dyDescent="0.15">
      <c r="B6049" s="5">
        <v>45302</v>
      </c>
      <c r="C6049" s="16">
        <f t="shared" si="564"/>
        <v>2024</v>
      </c>
      <c r="D6049" s="16">
        <f t="shared" si="565"/>
        <v>1</v>
      </c>
      <c r="E6049" s="3" t="s">
        <v>11</v>
      </c>
      <c r="F6049" s="3" t="s">
        <v>12</v>
      </c>
      <c r="G6049" s="3" t="s">
        <v>13</v>
      </c>
      <c r="H6049" s="3" t="s">
        <v>1836</v>
      </c>
      <c r="I6049" s="3">
        <f t="shared" si="566"/>
        <v>0</v>
      </c>
      <c r="J6049" s="3">
        <f t="shared" si="566"/>
        <v>1</v>
      </c>
      <c r="K6049" s="3">
        <f t="shared" si="566"/>
        <v>0</v>
      </c>
      <c r="L6049" s="3">
        <f t="shared" si="567"/>
        <v>0</v>
      </c>
      <c r="M6049" s="3">
        <f t="shared" si="568"/>
        <v>0</v>
      </c>
      <c r="N6049" s="3">
        <f t="shared" si="569"/>
        <v>0</v>
      </c>
      <c r="O6049" s="3">
        <v>25000</v>
      </c>
      <c r="P6049" s="3">
        <v>55784.03</v>
      </c>
    </row>
    <row r="6050" spans="2:16" x14ac:dyDescent="0.15">
      <c r="B6050" s="5" t="s">
        <v>701</v>
      </c>
      <c r="C6050" s="16">
        <f t="shared" si="564"/>
        <v>2021</v>
      </c>
      <c r="D6050" s="16">
        <f t="shared" si="565"/>
        <v>4</v>
      </c>
      <c r="E6050" s="3" t="s">
        <v>202</v>
      </c>
      <c r="F6050" s="3" t="s">
        <v>13</v>
      </c>
      <c r="G6050" s="3" t="s">
        <v>2706</v>
      </c>
      <c r="H6050" s="3" t="s">
        <v>1340</v>
      </c>
      <c r="I6050" s="3">
        <f t="shared" si="566"/>
        <v>0</v>
      </c>
      <c r="J6050" s="3">
        <f t="shared" si="566"/>
        <v>0</v>
      </c>
      <c r="K6050" s="3">
        <f t="shared" si="566"/>
        <v>1</v>
      </c>
      <c r="L6050" s="3">
        <f t="shared" si="567"/>
        <v>0</v>
      </c>
      <c r="M6050" s="3">
        <f t="shared" si="568"/>
        <v>0</v>
      </c>
      <c r="N6050" s="3">
        <f t="shared" si="569"/>
        <v>0</v>
      </c>
      <c r="O6050" s="3">
        <v>16.64</v>
      </c>
      <c r="P6050" s="3">
        <v>185.12</v>
      </c>
    </row>
    <row r="6051" spans="2:16" x14ac:dyDescent="0.15">
      <c r="B6051" s="5" t="s">
        <v>648</v>
      </c>
      <c r="C6051" s="16">
        <f t="shared" si="564"/>
        <v>2021</v>
      </c>
      <c r="D6051" s="16">
        <f t="shared" si="565"/>
        <v>10</v>
      </c>
      <c r="E6051" s="3" t="s">
        <v>202</v>
      </c>
      <c r="F6051" s="3" t="s">
        <v>13</v>
      </c>
      <c r="G6051" s="3" t="s">
        <v>2715</v>
      </c>
      <c r="H6051" s="3" t="s">
        <v>5925</v>
      </c>
      <c r="I6051" s="3">
        <f t="shared" si="566"/>
        <v>0</v>
      </c>
      <c r="J6051" s="3">
        <f t="shared" si="566"/>
        <v>0</v>
      </c>
      <c r="K6051" s="3">
        <f t="shared" si="566"/>
        <v>1</v>
      </c>
      <c r="L6051" s="3">
        <f t="shared" si="567"/>
        <v>0</v>
      </c>
      <c r="M6051" s="3">
        <f t="shared" si="568"/>
        <v>0</v>
      </c>
      <c r="N6051" s="3">
        <f t="shared" si="569"/>
        <v>0</v>
      </c>
      <c r="O6051" s="3">
        <v>16.57</v>
      </c>
      <c r="P6051" s="3">
        <v>309.25</v>
      </c>
    </row>
    <row r="6052" spans="2:16" x14ac:dyDescent="0.15">
      <c r="B6052" s="5" t="s">
        <v>1953</v>
      </c>
      <c r="C6052" s="16">
        <f t="shared" si="564"/>
        <v>2021</v>
      </c>
      <c r="D6052" s="16">
        <f t="shared" si="565"/>
        <v>2</v>
      </c>
      <c r="E6052" s="3" t="s">
        <v>202</v>
      </c>
      <c r="F6052" s="3" t="s">
        <v>13</v>
      </c>
      <c r="G6052" s="3" t="s">
        <v>2706</v>
      </c>
      <c r="H6052" s="3" t="s">
        <v>1340</v>
      </c>
      <c r="I6052" s="3">
        <f t="shared" si="566"/>
        <v>0</v>
      </c>
      <c r="J6052" s="3">
        <f t="shared" si="566"/>
        <v>0</v>
      </c>
      <c r="K6052" s="3">
        <f t="shared" si="566"/>
        <v>1</v>
      </c>
      <c r="L6052" s="3">
        <f t="shared" si="567"/>
        <v>0</v>
      </c>
      <c r="M6052" s="3">
        <f t="shared" si="568"/>
        <v>0</v>
      </c>
      <c r="N6052" s="3">
        <f t="shared" si="569"/>
        <v>0</v>
      </c>
      <c r="O6052" s="3">
        <v>16.559999999999899</v>
      </c>
      <c r="P6052" s="3">
        <v>242.06</v>
      </c>
    </row>
    <row r="6053" spans="2:16" x14ac:dyDescent="0.15">
      <c r="B6053" s="5" t="s">
        <v>1532</v>
      </c>
      <c r="C6053" s="16">
        <f t="shared" si="564"/>
        <v>2022</v>
      </c>
      <c r="D6053" s="16">
        <f t="shared" si="565"/>
        <v>11</v>
      </c>
      <c r="E6053" s="3" t="s">
        <v>20</v>
      </c>
      <c r="F6053" s="3" t="s">
        <v>12</v>
      </c>
      <c r="G6053" s="3" t="s">
        <v>13</v>
      </c>
      <c r="H6053" s="3" t="s">
        <v>1054</v>
      </c>
      <c r="I6053" s="3">
        <f t="shared" si="566"/>
        <v>0</v>
      </c>
      <c r="J6053" s="3">
        <f t="shared" si="566"/>
        <v>1</v>
      </c>
      <c r="K6053" s="3">
        <f t="shared" si="566"/>
        <v>0</v>
      </c>
      <c r="L6053" s="3">
        <f t="shared" si="567"/>
        <v>0</v>
      </c>
      <c r="M6053" s="3">
        <f t="shared" si="568"/>
        <v>0</v>
      </c>
      <c r="N6053" s="3">
        <f t="shared" si="569"/>
        <v>0</v>
      </c>
      <c r="O6053" s="3">
        <v>26000</v>
      </c>
      <c r="P6053" s="3">
        <v>73763.259999999893</v>
      </c>
    </row>
    <row r="6054" spans="2:16" x14ac:dyDescent="0.15">
      <c r="B6054" s="5" t="s">
        <v>942</v>
      </c>
      <c r="C6054" s="16">
        <f t="shared" si="564"/>
        <v>2021</v>
      </c>
      <c r="D6054" s="16">
        <f t="shared" si="565"/>
        <v>4</v>
      </c>
      <c r="E6054" s="3" t="s">
        <v>202</v>
      </c>
      <c r="F6054" s="3" t="s">
        <v>12</v>
      </c>
      <c r="G6054" s="3" t="s">
        <v>203</v>
      </c>
      <c r="H6054" s="3" t="s">
        <v>6211</v>
      </c>
      <c r="I6054" s="3">
        <f t="shared" si="566"/>
        <v>0</v>
      </c>
      <c r="J6054" s="3">
        <f t="shared" si="566"/>
        <v>0</v>
      </c>
      <c r="K6054" s="3">
        <f t="shared" si="566"/>
        <v>1</v>
      </c>
      <c r="L6054" s="3">
        <f t="shared" si="567"/>
        <v>0</v>
      </c>
      <c r="M6054" s="3">
        <f t="shared" si="568"/>
        <v>0</v>
      </c>
      <c r="N6054" s="3">
        <f t="shared" si="569"/>
        <v>0</v>
      </c>
      <c r="O6054" s="3">
        <v>16</v>
      </c>
      <c r="P6054" s="3">
        <v>98.22</v>
      </c>
    </row>
    <row r="6055" spans="2:16" x14ac:dyDescent="0.15">
      <c r="B6055" s="5" t="s">
        <v>609</v>
      </c>
      <c r="C6055" s="16">
        <f t="shared" si="564"/>
        <v>2021</v>
      </c>
      <c r="D6055" s="16">
        <f t="shared" si="565"/>
        <v>1</v>
      </c>
      <c r="E6055" s="3" t="s">
        <v>202</v>
      </c>
      <c r="F6055" s="3" t="s">
        <v>12</v>
      </c>
      <c r="G6055" s="3" t="s">
        <v>203</v>
      </c>
      <c r="H6055" s="3" t="s">
        <v>6211</v>
      </c>
      <c r="I6055" s="3">
        <f t="shared" si="566"/>
        <v>0</v>
      </c>
      <c r="J6055" s="3">
        <f t="shared" si="566"/>
        <v>0</v>
      </c>
      <c r="K6055" s="3">
        <f t="shared" si="566"/>
        <v>1</v>
      </c>
      <c r="L6055" s="3">
        <f t="shared" si="567"/>
        <v>0</v>
      </c>
      <c r="M6055" s="3">
        <f t="shared" si="568"/>
        <v>0</v>
      </c>
      <c r="N6055" s="3">
        <f t="shared" si="569"/>
        <v>0</v>
      </c>
      <c r="O6055" s="3">
        <v>16</v>
      </c>
      <c r="P6055" s="3">
        <v>68.62</v>
      </c>
    </row>
    <row r="6056" spans="2:16" x14ac:dyDescent="0.15">
      <c r="B6056" s="5" t="s">
        <v>609</v>
      </c>
      <c r="C6056" s="16">
        <f t="shared" si="564"/>
        <v>2021</v>
      </c>
      <c r="D6056" s="16">
        <f t="shared" si="565"/>
        <v>1</v>
      </c>
      <c r="E6056" s="3" t="s">
        <v>202</v>
      </c>
      <c r="F6056" s="3" t="s">
        <v>12</v>
      </c>
      <c r="G6056" s="3" t="s">
        <v>203</v>
      </c>
      <c r="H6056" s="3" t="s">
        <v>6211</v>
      </c>
      <c r="I6056" s="3">
        <f t="shared" si="566"/>
        <v>0</v>
      </c>
      <c r="J6056" s="3">
        <f t="shared" si="566"/>
        <v>0</v>
      </c>
      <c r="K6056" s="3">
        <f t="shared" si="566"/>
        <v>1</v>
      </c>
      <c r="L6056" s="3">
        <f t="shared" si="567"/>
        <v>0</v>
      </c>
      <c r="M6056" s="3">
        <f t="shared" si="568"/>
        <v>0</v>
      </c>
      <c r="N6056" s="3">
        <f t="shared" si="569"/>
        <v>0</v>
      </c>
      <c r="O6056" s="3">
        <v>16</v>
      </c>
      <c r="P6056" s="3">
        <v>68.23</v>
      </c>
    </row>
    <row r="6057" spans="2:16" x14ac:dyDescent="0.15">
      <c r="B6057" s="5" t="s">
        <v>1053</v>
      </c>
      <c r="C6057" s="16">
        <f t="shared" si="564"/>
        <v>2023</v>
      </c>
      <c r="D6057" s="16">
        <f t="shared" si="565"/>
        <v>11</v>
      </c>
      <c r="E6057" s="3" t="s">
        <v>20</v>
      </c>
      <c r="F6057" s="3" t="s">
        <v>12</v>
      </c>
      <c r="G6057" s="3" t="s">
        <v>13</v>
      </c>
      <c r="H6057" s="3" t="s">
        <v>1054</v>
      </c>
      <c r="I6057" s="3">
        <f t="shared" si="566"/>
        <v>0</v>
      </c>
      <c r="J6057" s="3">
        <f t="shared" si="566"/>
        <v>1</v>
      </c>
      <c r="K6057" s="3">
        <f t="shared" si="566"/>
        <v>0</v>
      </c>
      <c r="L6057" s="3">
        <f t="shared" si="567"/>
        <v>0</v>
      </c>
      <c r="M6057" s="3">
        <f t="shared" si="568"/>
        <v>0</v>
      </c>
      <c r="N6057" s="3">
        <f t="shared" si="569"/>
        <v>0</v>
      </c>
      <c r="O6057" s="3">
        <v>52000</v>
      </c>
      <c r="P6057" s="3">
        <v>120342.71</v>
      </c>
    </row>
    <row r="6058" spans="2:16" x14ac:dyDescent="0.15">
      <c r="B6058" s="5" t="s">
        <v>1059</v>
      </c>
      <c r="C6058" s="16">
        <f t="shared" si="564"/>
        <v>2023</v>
      </c>
      <c r="D6058" s="16">
        <f t="shared" si="565"/>
        <v>9</v>
      </c>
      <c r="E6058" s="3" t="s">
        <v>20</v>
      </c>
      <c r="F6058" s="3" t="s">
        <v>12</v>
      </c>
      <c r="G6058" s="3" t="s">
        <v>13</v>
      </c>
      <c r="H6058" s="3" t="s">
        <v>1054</v>
      </c>
      <c r="I6058" s="3">
        <f t="shared" si="566"/>
        <v>0</v>
      </c>
      <c r="J6058" s="3">
        <f t="shared" si="566"/>
        <v>1</v>
      </c>
      <c r="K6058" s="3">
        <f t="shared" si="566"/>
        <v>0</v>
      </c>
      <c r="L6058" s="3">
        <f t="shared" si="567"/>
        <v>0</v>
      </c>
      <c r="M6058" s="3">
        <f t="shared" si="568"/>
        <v>0</v>
      </c>
      <c r="N6058" s="3">
        <f t="shared" si="569"/>
        <v>0</v>
      </c>
      <c r="O6058" s="3">
        <v>52000</v>
      </c>
      <c r="P6058" s="3">
        <v>118660.14</v>
      </c>
    </row>
    <row r="6059" spans="2:16" x14ac:dyDescent="0.15">
      <c r="B6059" s="5" t="s">
        <v>1439</v>
      </c>
      <c r="C6059" s="16">
        <f t="shared" si="564"/>
        <v>2021</v>
      </c>
      <c r="D6059" s="16">
        <f t="shared" si="565"/>
        <v>9</v>
      </c>
      <c r="E6059" s="3" t="s">
        <v>202</v>
      </c>
      <c r="F6059" s="3" t="s">
        <v>13</v>
      </c>
      <c r="G6059" s="3" t="s">
        <v>203</v>
      </c>
      <c r="H6059" s="3" t="s">
        <v>7107</v>
      </c>
      <c r="I6059" s="3">
        <f t="shared" si="566"/>
        <v>0</v>
      </c>
      <c r="J6059" s="3">
        <f t="shared" si="566"/>
        <v>0</v>
      </c>
      <c r="K6059" s="3">
        <f t="shared" si="566"/>
        <v>1</v>
      </c>
      <c r="L6059" s="3">
        <f t="shared" si="567"/>
        <v>0</v>
      </c>
      <c r="M6059" s="3">
        <f t="shared" si="568"/>
        <v>0</v>
      </c>
      <c r="N6059" s="3">
        <f t="shared" si="569"/>
        <v>0</v>
      </c>
      <c r="O6059" s="3">
        <v>15.75</v>
      </c>
      <c r="P6059" s="3">
        <v>253.76</v>
      </c>
    </row>
    <row r="6060" spans="2:16" x14ac:dyDescent="0.15">
      <c r="B6060" s="5" t="s">
        <v>1523</v>
      </c>
      <c r="C6060" s="16">
        <f t="shared" si="564"/>
        <v>2021</v>
      </c>
      <c r="D6060" s="16">
        <f t="shared" si="565"/>
        <v>3</v>
      </c>
      <c r="E6060" s="3" t="s">
        <v>202</v>
      </c>
      <c r="F6060" s="3" t="s">
        <v>13</v>
      </c>
      <c r="G6060" s="3" t="s">
        <v>1281</v>
      </c>
      <c r="H6060" s="3" t="s">
        <v>1340</v>
      </c>
      <c r="I6060" s="3">
        <f t="shared" si="566"/>
        <v>0</v>
      </c>
      <c r="J6060" s="3">
        <f t="shared" si="566"/>
        <v>0</v>
      </c>
      <c r="K6060" s="3">
        <f t="shared" si="566"/>
        <v>1</v>
      </c>
      <c r="L6060" s="3">
        <f t="shared" si="567"/>
        <v>0</v>
      </c>
      <c r="M6060" s="3">
        <f t="shared" si="568"/>
        <v>0</v>
      </c>
      <c r="N6060" s="3">
        <f t="shared" si="569"/>
        <v>0</v>
      </c>
      <c r="O6060" s="3">
        <v>15.63</v>
      </c>
      <c r="P6060" s="3">
        <v>102.1</v>
      </c>
    </row>
    <row r="6061" spans="2:16" x14ac:dyDescent="0.15">
      <c r="B6061" s="5" t="s">
        <v>2183</v>
      </c>
      <c r="C6061" s="16">
        <f t="shared" si="564"/>
        <v>2021</v>
      </c>
      <c r="D6061" s="16">
        <f t="shared" si="565"/>
        <v>5</v>
      </c>
      <c r="E6061" s="3" t="s">
        <v>202</v>
      </c>
      <c r="F6061" s="3" t="s">
        <v>13</v>
      </c>
      <c r="G6061" s="3" t="s">
        <v>203</v>
      </c>
      <c r="H6061" s="3" t="s">
        <v>6300</v>
      </c>
      <c r="I6061" s="3">
        <f t="shared" si="566"/>
        <v>0</v>
      </c>
      <c r="J6061" s="3">
        <f t="shared" si="566"/>
        <v>0</v>
      </c>
      <c r="K6061" s="3">
        <f t="shared" si="566"/>
        <v>1</v>
      </c>
      <c r="L6061" s="3">
        <f t="shared" si="567"/>
        <v>0</v>
      </c>
      <c r="M6061" s="3">
        <f t="shared" si="568"/>
        <v>0</v>
      </c>
      <c r="N6061" s="3">
        <f t="shared" si="569"/>
        <v>0</v>
      </c>
      <c r="O6061" s="3">
        <v>15.5</v>
      </c>
      <c r="P6061" s="3">
        <v>141.05000000000001</v>
      </c>
    </row>
    <row r="6062" spans="2:16" x14ac:dyDescent="0.15">
      <c r="B6062" s="5" t="s">
        <v>1526</v>
      </c>
      <c r="C6062" s="16">
        <f t="shared" si="564"/>
        <v>2023</v>
      </c>
      <c r="D6062" s="16">
        <f t="shared" si="565"/>
        <v>1</v>
      </c>
      <c r="E6062" s="3" t="s">
        <v>20</v>
      </c>
      <c r="F6062" s="3" t="s">
        <v>12</v>
      </c>
      <c r="G6062" s="3" t="s">
        <v>13</v>
      </c>
      <c r="H6062" s="3" t="s">
        <v>1054</v>
      </c>
      <c r="I6062" s="3">
        <f t="shared" si="566"/>
        <v>0</v>
      </c>
      <c r="J6062" s="3">
        <f t="shared" si="566"/>
        <v>1</v>
      </c>
      <c r="K6062" s="3">
        <f t="shared" si="566"/>
        <v>0</v>
      </c>
      <c r="L6062" s="3">
        <f t="shared" si="567"/>
        <v>0</v>
      </c>
      <c r="M6062" s="3">
        <f t="shared" si="568"/>
        <v>0</v>
      </c>
      <c r="N6062" s="3">
        <f t="shared" si="569"/>
        <v>0</v>
      </c>
      <c r="O6062" s="3">
        <v>26000</v>
      </c>
      <c r="P6062" s="3">
        <v>73763.259999999995</v>
      </c>
    </row>
    <row r="6063" spans="2:16" x14ac:dyDescent="0.15">
      <c r="B6063" s="5" t="s">
        <v>278</v>
      </c>
      <c r="C6063" s="16">
        <f t="shared" si="564"/>
        <v>2021</v>
      </c>
      <c r="D6063" s="16">
        <f t="shared" si="565"/>
        <v>6</v>
      </c>
      <c r="E6063" s="3" t="s">
        <v>202</v>
      </c>
      <c r="F6063" s="3" t="s">
        <v>463</v>
      </c>
      <c r="G6063" s="3" t="s">
        <v>552</v>
      </c>
      <c r="H6063" s="3" t="s">
        <v>4788</v>
      </c>
      <c r="I6063" s="3">
        <f t="shared" si="566"/>
        <v>0</v>
      </c>
      <c r="J6063" s="3">
        <f t="shared" si="566"/>
        <v>0</v>
      </c>
      <c r="K6063" s="3">
        <f t="shared" si="566"/>
        <v>0</v>
      </c>
      <c r="L6063" s="3">
        <f t="shared" si="567"/>
        <v>0</v>
      </c>
      <c r="M6063" s="3">
        <f t="shared" si="568"/>
        <v>0</v>
      </c>
      <c r="N6063" s="3">
        <f t="shared" si="569"/>
        <v>0</v>
      </c>
      <c r="O6063" s="3">
        <v>15</v>
      </c>
      <c r="P6063" s="3">
        <v>14000.41</v>
      </c>
    </row>
    <row r="6064" spans="2:16" x14ac:dyDescent="0.15">
      <c r="B6064" s="5" t="s">
        <v>1539</v>
      </c>
      <c r="C6064" s="16">
        <f t="shared" si="564"/>
        <v>2023</v>
      </c>
      <c r="D6064" s="16">
        <f t="shared" si="565"/>
        <v>5</v>
      </c>
      <c r="E6064" s="3" t="s">
        <v>20</v>
      </c>
      <c r="F6064" s="3" t="s">
        <v>12</v>
      </c>
      <c r="G6064" s="3" t="s">
        <v>13</v>
      </c>
      <c r="H6064" s="3" t="s">
        <v>1054</v>
      </c>
      <c r="I6064" s="3">
        <f t="shared" si="566"/>
        <v>0</v>
      </c>
      <c r="J6064" s="3">
        <f t="shared" si="566"/>
        <v>1</v>
      </c>
      <c r="K6064" s="3">
        <f t="shared" si="566"/>
        <v>0</v>
      </c>
      <c r="L6064" s="3">
        <f t="shared" si="567"/>
        <v>0</v>
      </c>
      <c r="M6064" s="3">
        <f t="shared" si="568"/>
        <v>0</v>
      </c>
      <c r="N6064" s="3">
        <f t="shared" si="569"/>
        <v>0</v>
      </c>
      <c r="O6064" s="3">
        <v>26000</v>
      </c>
      <c r="P6064" s="3">
        <v>69437.06</v>
      </c>
    </row>
    <row r="6065" spans="2:16" x14ac:dyDescent="0.15">
      <c r="B6065" s="5" t="s">
        <v>108</v>
      </c>
      <c r="C6065" s="16">
        <f t="shared" si="564"/>
        <v>2021</v>
      </c>
      <c r="D6065" s="16">
        <f t="shared" si="565"/>
        <v>6</v>
      </c>
      <c r="E6065" s="3" t="s">
        <v>202</v>
      </c>
      <c r="F6065" s="3" t="s">
        <v>463</v>
      </c>
      <c r="G6065" s="3" t="s">
        <v>552</v>
      </c>
      <c r="H6065" s="3" t="s">
        <v>4788</v>
      </c>
      <c r="I6065" s="3">
        <f t="shared" si="566"/>
        <v>0</v>
      </c>
      <c r="J6065" s="3">
        <f t="shared" si="566"/>
        <v>0</v>
      </c>
      <c r="K6065" s="3">
        <f t="shared" si="566"/>
        <v>0</v>
      </c>
      <c r="L6065" s="3">
        <f t="shared" si="567"/>
        <v>0</v>
      </c>
      <c r="M6065" s="3">
        <f t="shared" si="568"/>
        <v>0</v>
      </c>
      <c r="N6065" s="3">
        <f t="shared" si="569"/>
        <v>0</v>
      </c>
      <c r="O6065" s="3">
        <v>15</v>
      </c>
      <c r="P6065" s="3">
        <v>182.25</v>
      </c>
    </row>
    <row r="6066" spans="2:16" x14ac:dyDescent="0.15">
      <c r="B6066" s="5" t="s">
        <v>1540</v>
      </c>
      <c r="C6066" s="16">
        <f t="shared" si="564"/>
        <v>2023</v>
      </c>
      <c r="D6066" s="16">
        <f t="shared" si="565"/>
        <v>4</v>
      </c>
      <c r="E6066" s="3" t="s">
        <v>20</v>
      </c>
      <c r="F6066" s="3" t="s">
        <v>12</v>
      </c>
      <c r="G6066" s="3" t="s">
        <v>13</v>
      </c>
      <c r="H6066" s="3" t="s">
        <v>1054</v>
      </c>
      <c r="I6066" s="3">
        <f t="shared" si="566"/>
        <v>0</v>
      </c>
      <c r="J6066" s="3">
        <f t="shared" si="566"/>
        <v>1</v>
      </c>
      <c r="K6066" s="3">
        <f t="shared" si="566"/>
        <v>0</v>
      </c>
      <c r="L6066" s="3">
        <f t="shared" si="567"/>
        <v>0</v>
      </c>
      <c r="M6066" s="3">
        <f t="shared" si="568"/>
        <v>0</v>
      </c>
      <c r="N6066" s="3">
        <f t="shared" si="569"/>
        <v>0</v>
      </c>
      <c r="O6066" s="3">
        <v>26000</v>
      </c>
      <c r="P6066" s="3">
        <v>69437.06</v>
      </c>
    </row>
    <row r="6067" spans="2:16" x14ac:dyDescent="0.15">
      <c r="B6067" s="5" t="s">
        <v>519</v>
      </c>
      <c r="C6067" s="16">
        <f t="shared" si="564"/>
        <v>2021</v>
      </c>
      <c r="D6067" s="16">
        <f t="shared" si="565"/>
        <v>5</v>
      </c>
      <c r="E6067" s="3" t="s">
        <v>202</v>
      </c>
      <c r="F6067" s="3" t="s">
        <v>13</v>
      </c>
      <c r="G6067" s="3" t="s">
        <v>203</v>
      </c>
      <c r="H6067" s="3" t="s">
        <v>4658</v>
      </c>
      <c r="I6067" s="3">
        <f t="shared" si="566"/>
        <v>0</v>
      </c>
      <c r="J6067" s="3">
        <f t="shared" si="566"/>
        <v>0</v>
      </c>
      <c r="K6067" s="3">
        <f t="shared" si="566"/>
        <v>0</v>
      </c>
      <c r="L6067" s="3">
        <f t="shared" si="567"/>
        <v>0</v>
      </c>
      <c r="M6067" s="3">
        <f t="shared" si="568"/>
        <v>0</v>
      </c>
      <c r="N6067" s="3">
        <f t="shared" si="569"/>
        <v>0</v>
      </c>
      <c r="O6067" s="3">
        <v>15</v>
      </c>
      <c r="P6067" s="3">
        <v>53</v>
      </c>
    </row>
    <row r="6068" spans="2:16" x14ac:dyDescent="0.15">
      <c r="B6068" s="5" t="s">
        <v>2932</v>
      </c>
      <c r="C6068" s="16">
        <f t="shared" si="564"/>
        <v>2021</v>
      </c>
      <c r="D6068" s="16">
        <f t="shared" si="565"/>
        <v>7</v>
      </c>
      <c r="E6068" s="3" t="s">
        <v>202</v>
      </c>
      <c r="F6068" s="3" t="s">
        <v>13</v>
      </c>
      <c r="G6068" s="3" t="s">
        <v>203</v>
      </c>
      <c r="H6068" s="3" t="s">
        <v>7282</v>
      </c>
      <c r="I6068" s="3">
        <f t="shared" si="566"/>
        <v>0</v>
      </c>
      <c r="J6068" s="3">
        <f t="shared" si="566"/>
        <v>1</v>
      </c>
      <c r="K6068" s="3">
        <f t="shared" si="566"/>
        <v>0</v>
      </c>
      <c r="L6068" s="3">
        <f t="shared" si="567"/>
        <v>0</v>
      </c>
      <c r="M6068" s="3">
        <f t="shared" si="568"/>
        <v>0</v>
      </c>
      <c r="N6068" s="3">
        <f t="shared" si="569"/>
        <v>0</v>
      </c>
      <c r="O6068" s="3">
        <v>15</v>
      </c>
      <c r="P6068" s="3">
        <v>52.04</v>
      </c>
    </row>
    <row r="6069" spans="2:16" x14ac:dyDescent="0.15">
      <c r="B6069" s="5" t="s">
        <v>1020</v>
      </c>
      <c r="C6069" s="16">
        <f t="shared" si="564"/>
        <v>2021</v>
      </c>
      <c r="D6069" s="16">
        <f t="shared" si="565"/>
        <v>4</v>
      </c>
      <c r="E6069" s="3" t="s">
        <v>202</v>
      </c>
      <c r="F6069" s="3" t="s">
        <v>13</v>
      </c>
      <c r="G6069" s="3" t="s">
        <v>2715</v>
      </c>
      <c r="H6069" s="3" t="s">
        <v>5342</v>
      </c>
      <c r="I6069" s="3">
        <f t="shared" si="566"/>
        <v>0</v>
      </c>
      <c r="J6069" s="3">
        <f t="shared" si="566"/>
        <v>0</v>
      </c>
      <c r="K6069" s="3">
        <f t="shared" si="566"/>
        <v>1</v>
      </c>
      <c r="L6069" s="3">
        <f t="shared" si="567"/>
        <v>0</v>
      </c>
      <c r="M6069" s="3">
        <f t="shared" si="568"/>
        <v>0</v>
      </c>
      <c r="N6069" s="3">
        <f t="shared" si="569"/>
        <v>0</v>
      </c>
      <c r="O6069" s="3">
        <v>14.4</v>
      </c>
      <c r="P6069" s="3">
        <v>209.43</v>
      </c>
    </row>
    <row r="6070" spans="2:16" x14ac:dyDescent="0.15">
      <c r="B6070" s="5" t="s">
        <v>1333</v>
      </c>
      <c r="C6070" s="16">
        <f t="shared" si="564"/>
        <v>2021</v>
      </c>
      <c r="D6070" s="16">
        <f t="shared" si="565"/>
        <v>3</v>
      </c>
      <c r="E6070" s="3" t="s">
        <v>202</v>
      </c>
      <c r="F6070" s="3" t="s">
        <v>13</v>
      </c>
      <c r="G6070" s="3" t="s">
        <v>203</v>
      </c>
      <c r="H6070" s="3" t="s">
        <v>6931</v>
      </c>
      <c r="I6070" s="3">
        <f t="shared" si="566"/>
        <v>0</v>
      </c>
      <c r="J6070" s="3">
        <f t="shared" si="566"/>
        <v>0</v>
      </c>
      <c r="K6070" s="3">
        <f t="shared" si="566"/>
        <v>1</v>
      </c>
      <c r="L6070" s="3">
        <f t="shared" si="567"/>
        <v>0</v>
      </c>
      <c r="M6070" s="3">
        <f t="shared" si="568"/>
        <v>0</v>
      </c>
      <c r="N6070" s="3">
        <f t="shared" si="569"/>
        <v>0</v>
      </c>
      <c r="O6070" s="3">
        <v>14.4</v>
      </c>
      <c r="P6070" s="3">
        <v>71.77</v>
      </c>
    </row>
    <row r="6071" spans="2:16" x14ac:dyDescent="0.15">
      <c r="B6071" s="5" t="s">
        <v>2264</v>
      </c>
      <c r="C6071" s="16">
        <f t="shared" si="564"/>
        <v>2021</v>
      </c>
      <c r="D6071" s="16">
        <f t="shared" si="565"/>
        <v>4</v>
      </c>
      <c r="E6071" s="3" t="s">
        <v>202</v>
      </c>
      <c r="F6071" s="3" t="s">
        <v>13</v>
      </c>
      <c r="G6071" s="3" t="s">
        <v>2715</v>
      </c>
      <c r="H6071" s="3" t="s">
        <v>1340</v>
      </c>
      <c r="I6071" s="3">
        <f t="shared" si="566"/>
        <v>0</v>
      </c>
      <c r="J6071" s="3">
        <f t="shared" si="566"/>
        <v>0</v>
      </c>
      <c r="K6071" s="3">
        <f t="shared" si="566"/>
        <v>1</v>
      </c>
      <c r="L6071" s="3">
        <f t="shared" si="567"/>
        <v>0</v>
      </c>
      <c r="M6071" s="3">
        <f t="shared" si="568"/>
        <v>0</v>
      </c>
      <c r="N6071" s="3">
        <f t="shared" si="569"/>
        <v>0</v>
      </c>
      <c r="O6071" s="3">
        <v>13.73</v>
      </c>
      <c r="P6071" s="3">
        <v>325.07</v>
      </c>
    </row>
    <row r="6072" spans="2:16" x14ac:dyDescent="0.15">
      <c r="B6072" s="5" t="s">
        <v>1770</v>
      </c>
      <c r="C6072" s="16">
        <f t="shared" si="564"/>
        <v>2021</v>
      </c>
      <c r="D6072" s="16">
        <f t="shared" si="565"/>
        <v>8</v>
      </c>
      <c r="E6072" s="3" t="s">
        <v>202</v>
      </c>
      <c r="F6072" s="3" t="s">
        <v>13</v>
      </c>
      <c r="G6072" s="3" t="s">
        <v>2715</v>
      </c>
      <c r="H6072" s="3" t="s">
        <v>4569</v>
      </c>
      <c r="I6072" s="3">
        <f t="shared" si="566"/>
        <v>0</v>
      </c>
      <c r="J6072" s="3">
        <f t="shared" si="566"/>
        <v>0</v>
      </c>
      <c r="K6072" s="3">
        <f t="shared" si="566"/>
        <v>1</v>
      </c>
      <c r="L6072" s="3">
        <f t="shared" si="567"/>
        <v>0</v>
      </c>
      <c r="M6072" s="3">
        <f t="shared" si="568"/>
        <v>0</v>
      </c>
      <c r="N6072" s="3">
        <f t="shared" si="569"/>
        <v>0</v>
      </c>
      <c r="O6072" s="3">
        <v>13.584</v>
      </c>
      <c r="P6072" s="3">
        <v>144.03</v>
      </c>
    </row>
    <row r="6073" spans="2:16" x14ac:dyDescent="0.15">
      <c r="B6073" s="5" t="s">
        <v>259</v>
      </c>
      <c r="C6073" s="16">
        <f t="shared" si="564"/>
        <v>2023</v>
      </c>
      <c r="D6073" s="16">
        <f t="shared" si="565"/>
        <v>6</v>
      </c>
      <c r="E6073" s="3" t="s">
        <v>20</v>
      </c>
      <c r="F6073" s="3" t="s">
        <v>12</v>
      </c>
      <c r="G6073" s="3" t="s">
        <v>13</v>
      </c>
      <c r="H6073" s="3" t="s">
        <v>1054</v>
      </c>
      <c r="I6073" s="3">
        <f t="shared" si="566"/>
        <v>0</v>
      </c>
      <c r="J6073" s="3">
        <f t="shared" si="566"/>
        <v>1</v>
      </c>
      <c r="K6073" s="3">
        <f t="shared" si="566"/>
        <v>0</v>
      </c>
      <c r="L6073" s="3">
        <f t="shared" si="567"/>
        <v>0</v>
      </c>
      <c r="M6073" s="3">
        <f t="shared" si="568"/>
        <v>0</v>
      </c>
      <c r="N6073" s="3">
        <f t="shared" si="569"/>
        <v>0</v>
      </c>
      <c r="O6073" s="3">
        <v>6000</v>
      </c>
      <c r="P6073" s="3">
        <v>16229.08</v>
      </c>
    </row>
    <row r="6074" spans="2:16" x14ac:dyDescent="0.15">
      <c r="B6074" s="5" t="s">
        <v>1771</v>
      </c>
      <c r="C6074" s="16">
        <f t="shared" si="564"/>
        <v>2021</v>
      </c>
      <c r="D6074" s="16">
        <f t="shared" si="565"/>
        <v>5</v>
      </c>
      <c r="E6074" s="3" t="s">
        <v>202</v>
      </c>
      <c r="F6074" s="3" t="s">
        <v>13</v>
      </c>
      <c r="G6074" s="3" t="s">
        <v>943</v>
      </c>
      <c r="H6074" s="3" t="s">
        <v>7293</v>
      </c>
      <c r="I6074" s="3">
        <f t="shared" si="566"/>
        <v>0</v>
      </c>
      <c r="J6074" s="3">
        <f t="shared" si="566"/>
        <v>0</v>
      </c>
      <c r="K6074" s="3">
        <f t="shared" si="566"/>
        <v>0</v>
      </c>
      <c r="L6074" s="3">
        <f t="shared" si="567"/>
        <v>0</v>
      </c>
      <c r="M6074" s="3">
        <f t="shared" si="568"/>
        <v>0</v>
      </c>
      <c r="N6074" s="3">
        <f t="shared" si="569"/>
        <v>0</v>
      </c>
      <c r="O6074" s="3">
        <v>13.2</v>
      </c>
      <c r="P6074" s="3">
        <v>57.83</v>
      </c>
    </row>
    <row r="6075" spans="2:16" x14ac:dyDescent="0.15">
      <c r="B6075" s="5">
        <v>45322</v>
      </c>
      <c r="C6075" s="16">
        <f t="shared" si="564"/>
        <v>2024</v>
      </c>
      <c r="D6075" s="16">
        <f t="shared" si="565"/>
        <v>1</v>
      </c>
      <c r="E6075" s="3" t="s">
        <v>11</v>
      </c>
      <c r="F6075" s="3" t="s">
        <v>12</v>
      </c>
      <c r="G6075" s="3" t="s">
        <v>13</v>
      </c>
      <c r="H6075" s="3" t="s">
        <v>1065</v>
      </c>
      <c r="I6075" s="3">
        <f t="shared" si="566"/>
        <v>0</v>
      </c>
      <c r="J6075" s="3">
        <f t="shared" si="566"/>
        <v>1</v>
      </c>
      <c r="K6075" s="3">
        <f t="shared" si="566"/>
        <v>0</v>
      </c>
      <c r="L6075" s="3">
        <f t="shared" si="567"/>
        <v>0</v>
      </c>
      <c r="M6075" s="3">
        <f t="shared" si="568"/>
        <v>0</v>
      </c>
      <c r="N6075" s="3">
        <f t="shared" si="569"/>
        <v>0</v>
      </c>
      <c r="O6075" s="3">
        <v>52000</v>
      </c>
      <c r="P6075" s="3">
        <v>115567.62</v>
      </c>
    </row>
    <row r="6076" spans="2:16" x14ac:dyDescent="0.15">
      <c r="B6076" s="5" t="s">
        <v>3602</v>
      </c>
      <c r="C6076" s="16">
        <f t="shared" si="564"/>
        <v>2021</v>
      </c>
      <c r="D6076" s="16">
        <f t="shared" si="565"/>
        <v>5</v>
      </c>
      <c r="E6076" s="3" t="s">
        <v>202</v>
      </c>
      <c r="F6076" s="3" t="s">
        <v>6245</v>
      </c>
      <c r="G6076" s="3" t="s">
        <v>1281</v>
      </c>
      <c r="H6076" s="3" t="s">
        <v>6873</v>
      </c>
      <c r="I6076" s="3">
        <f t="shared" si="566"/>
        <v>0</v>
      </c>
      <c r="J6076" s="3">
        <f t="shared" si="566"/>
        <v>0</v>
      </c>
      <c r="K6076" s="3">
        <f t="shared" si="566"/>
        <v>0</v>
      </c>
      <c r="L6076" s="3">
        <f t="shared" si="567"/>
        <v>0</v>
      </c>
      <c r="M6076" s="3">
        <f t="shared" si="568"/>
        <v>0</v>
      </c>
      <c r="N6076" s="3">
        <f t="shared" si="569"/>
        <v>0</v>
      </c>
      <c r="O6076" s="3">
        <v>12.2</v>
      </c>
      <c r="P6076" s="3">
        <v>384.86</v>
      </c>
    </row>
    <row r="6077" spans="2:16" x14ac:dyDescent="0.15">
      <c r="B6077" s="5">
        <v>45657</v>
      </c>
      <c r="C6077" s="16">
        <f t="shared" si="564"/>
        <v>2024</v>
      </c>
      <c r="D6077" s="16">
        <f t="shared" si="565"/>
        <v>12</v>
      </c>
      <c r="E6077" s="3" t="s">
        <v>11</v>
      </c>
      <c r="F6077" s="3" t="s">
        <v>12</v>
      </c>
      <c r="G6077" s="3" t="s">
        <v>13</v>
      </c>
      <c r="H6077" s="3" t="s">
        <v>1116</v>
      </c>
      <c r="I6077" s="3">
        <f t="shared" si="566"/>
        <v>0</v>
      </c>
      <c r="J6077" s="3">
        <f t="shared" si="566"/>
        <v>1</v>
      </c>
      <c r="K6077" s="3">
        <f t="shared" si="566"/>
        <v>0</v>
      </c>
      <c r="L6077" s="3">
        <f t="shared" si="567"/>
        <v>0</v>
      </c>
      <c r="M6077" s="3">
        <f t="shared" si="568"/>
        <v>0</v>
      </c>
      <c r="N6077" s="3">
        <f t="shared" si="569"/>
        <v>0</v>
      </c>
      <c r="O6077" s="3">
        <v>52000</v>
      </c>
      <c r="P6077" s="3">
        <v>95461.95</v>
      </c>
    </row>
    <row r="6078" spans="2:16" x14ac:dyDescent="0.15">
      <c r="B6078" s="5">
        <v>45302</v>
      </c>
      <c r="C6078" s="16">
        <f t="shared" si="564"/>
        <v>2024</v>
      </c>
      <c r="D6078" s="16">
        <f t="shared" si="565"/>
        <v>1</v>
      </c>
      <c r="E6078" s="3" t="s">
        <v>11</v>
      </c>
      <c r="F6078" s="3" t="s">
        <v>12</v>
      </c>
      <c r="G6078" s="3" t="s">
        <v>13</v>
      </c>
      <c r="H6078" s="3" t="s">
        <v>1063</v>
      </c>
      <c r="I6078" s="3">
        <f t="shared" si="566"/>
        <v>0</v>
      </c>
      <c r="J6078" s="3">
        <f t="shared" si="566"/>
        <v>1</v>
      </c>
      <c r="K6078" s="3">
        <f t="shared" si="566"/>
        <v>0</v>
      </c>
      <c r="L6078" s="3">
        <f t="shared" si="567"/>
        <v>0</v>
      </c>
      <c r="M6078" s="3">
        <f t="shared" si="568"/>
        <v>0</v>
      </c>
      <c r="N6078" s="3">
        <f t="shared" si="569"/>
        <v>0</v>
      </c>
      <c r="O6078" s="3">
        <v>52000</v>
      </c>
      <c r="P6078" s="3">
        <v>117496.36</v>
      </c>
    </row>
    <row r="6079" spans="2:16" x14ac:dyDescent="0.15">
      <c r="B6079" s="5" t="s">
        <v>395</v>
      </c>
      <c r="C6079" s="16">
        <f t="shared" si="564"/>
        <v>2021</v>
      </c>
      <c r="D6079" s="16">
        <f t="shared" si="565"/>
        <v>11</v>
      </c>
      <c r="E6079" s="3" t="s">
        <v>202</v>
      </c>
      <c r="F6079" s="3" t="s">
        <v>13</v>
      </c>
      <c r="G6079" s="3" t="s">
        <v>203</v>
      </c>
      <c r="H6079" s="3" t="s">
        <v>7309</v>
      </c>
      <c r="I6079" s="3">
        <f t="shared" si="566"/>
        <v>0</v>
      </c>
      <c r="J6079" s="3">
        <f t="shared" si="566"/>
        <v>0</v>
      </c>
      <c r="K6079" s="3">
        <f t="shared" si="566"/>
        <v>1</v>
      </c>
      <c r="L6079" s="3">
        <f t="shared" si="567"/>
        <v>0</v>
      </c>
      <c r="M6079" s="3">
        <f t="shared" si="568"/>
        <v>0</v>
      </c>
      <c r="N6079" s="3">
        <f t="shared" si="569"/>
        <v>0</v>
      </c>
      <c r="O6079" s="3">
        <v>12</v>
      </c>
      <c r="P6079" s="3">
        <v>332.1</v>
      </c>
    </row>
    <row r="6080" spans="2:16" x14ac:dyDescent="0.15">
      <c r="B6080" s="5" t="s">
        <v>2284</v>
      </c>
      <c r="C6080" s="16">
        <f t="shared" si="564"/>
        <v>2021</v>
      </c>
      <c r="D6080" s="16">
        <f t="shared" si="565"/>
        <v>4</v>
      </c>
      <c r="E6080" s="3" t="s">
        <v>202</v>
      </c>
      <c r="F6080" s="3" t="s">
        <v>13</v>
      </c>
      <c r="G6080" s="3" t="s">
        <v>552</v>
      </c>
      <c r="H6080" s="3" t="s">
        <v>7315</v>
      </c>
      <c r="I6080" s="3">
        <f t="shared" si="566"/>
        <v>0</v>
      </c>
      <c r="J6080" s="3">
        <f t="shared" si="566"/>
        <v>0</v>
      </c>
      <c r="K6080" s="3">
        <f t="shared" si="566"/>
        <v>0</v>
      </c>
      <c r="L6080" s="3">
        <f t="shared" si="567"/>
        <v>0</v>
      </c>
      <c r="M6080" s="3">
        <f t="shared" si="568"/>
        <v>0</v>
      </c>
      <c r="N6080" s="3">
        <f t="shared" si="569"/>
        <v>0</v>
      </c>
      <c r="O6080" s="3">
        <v>12</v>
      </c>
      <c r="P6080" s="3">
        <v>27.6</v>
      </c>
    </row>
    <row r="6081" spans="2:16" x14ac:dyDescent="0.15">
      <c r="B6081" s="5" t="s">
        <v>2284</v>
      </c>
      <c r="C6081" s="16">
        <f t="shared" si="564"/>
        <v>2021</v>
      </c>
      <c r="D6081" s="16">
        <f t="shared" si="565"/>
        <v>4</v>
      </c>
      <c r="E6081" s="3" t="s">
        <v>202</v>
      </c>
      <c r="F6081" s="3" t="s">
        <v>13</v>
      </c>
      <c r="G6081" s="3" t="s">
        <v>552</v>
      </c>
      <c r="H6081" s="3" t="s">
        <v>7315</v>
      </c>
      <c r="I6081" s="3">
        <f t="shared" si="566"/>
        <v>0</v>
      </c>
      <c r="J6081" s="3">
        <f t="shared" si="566"/>
        <v>0</v>
      </c>
      <c r="K6081" s="3">
        <f t="shared" si="566"/>
        <v>0</v>
      </c>
      <c r="L6081" s="3">
        <f t="shared" si="567"/>
        <v>0</v>
      </c>
      <c r="M6081" s="3">
        <f t="shared" si="568"/>
        <v>0</v>
      </c>
      <c r="N6081" s="3">
        <f t="shared" si="569"/>
        <v>0</v>
      </c>
      <c r="O6081" s="3">
        <v>12</v>
      </c>
      <c r="P6081" s="3">
        <v>27.6</v>
      </c>
    </row>
    <row r="6082" spans="2:16" x14ac:dyDescent="0.15">
      <c r="B6082" s="5" t="s">
        <v>958</v>
      </c>
      <c r="C6082" s="16">
        <f t="shared" si="564"/>
        <v>2021</v>
      </c>
      <c r="D6082" s="16">
        <f t="shared" si="565"/>
        <v>2</v>
      </c>
      <c r="E6082" s="3" t="s">
        <v>202</v>
      </c>
      <c r="F6082" s="3" t="s">
        <v>13</v>
      </c>
      <c r="G6082" s="3" t="s">
        <v>943</v>
      </c>
      <c r="H6082" s="3" t="s">
        <v>1340</v>
      </c>
      <c r="I6082" s="3">
        <f t="shared" si="566"/>
        <v>0</v>
      </c>
      <c r="J6082" s="3">
        <f t="shared" si="566"/>
        <v>0</v>
      </c>
      <c r="K6082" s="3">
        <f t="shared" si="566"/>
        <v>1</v>
      </c>
      <c r="L6082" s="3">
        <f t="shared" si="567"/>
        <v>0</v>
      </c>
      <c r="M6082" s="3">
        <f t="shared" si="568"/>
        <v>0</v>
      </c>
      <c r="N6082" s="3">
        <f t="shared" si="569"/>
        <v>0</v>
      </c>
      <c r="O6082" s="3">
        <v>11.82</v>
      </c>
      <c r="P6082" s="3">
        <v>87.16</v>
      </c>
    </row>
    <row r="6083" spans="2:16" x14ac:dyDescent="0.15">
      <c r="B6083" s="5" t="s">
        <v>1165</v>
      </c>
      <c r="C6083" s="16">
        <f t="shared" si="564"/>
        <v>2021</v>
      </c>
      <c r="D6083" s="16">
        <f t="shared" si="565"/>
        <v>5</v>
      </c>
      <c r="E6083" s="3" t="s">
        <v>202</v>
      </c>
      <c r="F6083" s="3" t="s">
        <v>13</v>
      </c>
      <c r="G6083" s="3" t="s">
        <v>2394</v>
      </c>
      <c r="H6083" s="3" t="s">
        <v>6371</v>
      </c>
      <c r="I6083" s="3">
        <f t="shared" si="566"/>
        <v>0</v>
      </c>
      <c r="J6083" s="3">
        <f t="shared" si="566"/>
        <v>0</v>
      </c>
      <c r="K6083" s="3">
        <f t="shared" si="566"/>
        <v>1</v>
      </c>
      <c r="L6083" s="3">
        <f t="shared" si="567"/>
        <v>0</v>
      </c>
      <c r="M6083" s="3">
        <f t="shared" si="568"/>
        <v>0</v>
      </c>
      <c r="N6083" s="3">
        <f t="shared" si="569"/>
        <v>0</v>
      </c>
      <c r="O6083" s="3">
        <v>11.6</v>
      </c>
      <c r="P6083" s="3">
        <v>218.47</v>
      </c>
    </row>
    <row r="6084" spans="2:16" x14ac:dyDescent="0.15">
      <c r="B6084" s="5" t="s">
        <v>3071</v>
      </c>
      <c r="C6084" s="16">
        <f t="shared" ref="C6084:C6147" si="570">YEAR(B6084)</f>
        <v>2021</v>
      </c>
      <c r="D6084" s="16">
        <f t="shared" ref="D6084:D6147" si="571">MONTH(B6084)</f>
        <v>3</v>
      </c>
      <c r="E6084" s="3" t="s">
        <v>202</v>
      </c>
      <c r="F6084" s="3" t="s">
        <v>13</v>
      </c>
      <c r="G6084" s="3" t="s">
        <v>2394</v>
      </c>
      <c r="H6084" s="3" t="s">
        <v>7316</v>
      </c>
      <c r="I6084" s="3">
        <f t="shared" ref="I6084:K6147" si="572">MIN(1,IFERROR(SEARCH(I$2,$H6084),0))</f>
        <v>0</v>
      </c>
      <c r="J6084" s="3">
        <f t="shared" si="572"/>
        <v>0</v>
      </c>
      <c r="K6084" s="3">
        <f t="shared" si="572"/>
        <v>0</v>
      </c>
      <c r="L6084" s="3">
        <f t="shared" ref="L6084:L6147" si="573">IF(I6084*J6084=1,"Гороховый изолят",IF(I6084*K6084=1,"Гороховый концентрат",0))</f>
        <v>0</v>
      </c>
      <c r="M6084" s="3">
        <f t="shared" ref="M6084:M6147" si="574">$I6084*J6084</f>
        <v>0</v>
      </c>
      <c r="N6084" s="3">
        <f t="shared" ref="N6084:N6147" si="575">$I6084*K6084</f>
        <v>0</v>
      </c>
      <c r="O6084" s="3">
        <v>11.6</v>
      </c>
      <c r="P6084" s="3">
        <v>214.92</v>
      </c>
    </row>
    <row r="6085" spans="2:16" x14ac:dyDescent="0.15">
      <c r="B6085" s="5" t="s">
        <v>2175</v>
      </c>
      <c r="C6085" s="16">
        <f t="shared" si="570"/>
        <v>2021</v>
      </c>
      <c r="D6085" s="16">
        <f t="shared" si="571"/>
        <v>12</v>
      </c>
      <c r="E6085" s="3" t="s">
        <v>202</v>
      </c>
      <c r="F6085" s="3" t="s">
        <v>13</v>
      </c>
      <c r="G6085" s="3" t="s">
        <v>203</v>
      </c>
      <c r="H6085" s="3" t="s">
        <v>7319</v>
      </c>
      <c r="I6085" s="3">
        <f t="shared" si="572"/>
        <v>0</v>
      </c>
      <c r="J6085" s="3">
        <f t="shared" si="572"/>
        <v>0</v>
      </c>
      <c r="K6085" s="3">
        <f t="shared" si="572"/>
        <v>0</v>
      </c>
      <c r="L6085" s="3">
        <f t="shared" si="573"/>
        <v>0</v>
      </c>
      <c r="M6085" s="3">
        <f t="shared" si="574"/>
        <v>0</v>
      </c>
      <c r="N6085" s="3">
        <f t="shared" si="575"/>
        <v>0</v>
      </c>
      <c r="O6085" s="3">
        <v>11.36</v>
      </c>
      <c r="P6085" s="3">
        <v>279.52</v>
      </c>
    </row>
    <row r="6086" spans="2:16" x14ac:dyDescent="0.15">
      <c r="B6086" s="5" t="s">
        <v>471</v>
      </c>
      <c r="C6086" s="16">
        <f t="shared" si="570"/>
        <v>2021</v>
      </c>
      <c r="D6086" s="16">
        <f t="shared" si="571"/>
        <v>12</v>
      </c>
      <c r="E6086" s="3" t="s">
        <v>202</v>
      </c>
      <c r="F6086" s="3" t="s">
        <v>13</v>
      </c>
      <c r="G6086" s="3" t="s">
        <v>2715</v>
      </c>
      <c r="H6086" s="3" t="s">
        <v>4569</v>
      </c>
      <c r="I6086" s="3">
        <f t="shared" si="572"/>
        <v>0</v>
      </c>
      <c r="J6086" s="3">
        <f t="shared" si="572"/>
        <v>0</v>
      </c>
      <c r="K6086" s="3">
        <f t="shared" si="572"/>
        <v>1</v>
      </c>
      <c r="L6086" s="3">
        <f t="shared" si="573"/>
        <v>0</v>
      </c>
      <c r="M6086" s="3">
        <f t="shared" si="574"/>
        <v>0</v>
      </c>
      <c r="N6086" s="3">
        <f t="shared" si="575"/>
        <v>0</v>
      </c>
      <c r="O6086" s="3">
        <v>11.32</v>
      </c>
      <c r="P6086" s="3">
        <v>124.6</v>
      </c>
    </row>
    <row r="6087" spans="2:16" x14ac:dyDescent="0.15">
      <c r="B6087" s="5" t="s">
        <v>1450</v>
      </c>
      <c r="C6087" s="16">
        <f t="shared" si="570"/>
        <v>2022</v>
      </c>
      <c r="D6087" s="16">
        <f t="shared" si="571"/>
        <v>12</v>
      </c>
      <c r="E6087" s="3" t="s">
        <v>20</v>
      </c>
      <c r="F6087" s="3" t="s">
        <v>12</v>
      </c>
      <c r="G6087" s="3" t="s">
        <v>13</v>
      </c>
      <c r="H6087" s="3" t="s">
        <v>1055</v>
      </c>
      <c r="I6087" s="3">
        <f t="shared" si="572"/>
        <v>0</v>
      </c>
      <c r="J6087" s="3">
        <f t="shared" si="572"/>
        <v>1</v>
      </c>
      <c r="K6087" s="3">
        <f t="shared" si="572"/>
        <v>0</v>
      </c>
      <c r="L6087" s="3">
        <f t="shared" si="573"/>
        <v>0</v>
      </c>
      <c r="M6087" s="3">
        <f t="shared" si="574"/>
        <v>0</v>
      </c>
      <c r="N6087" s="3">
        <f t="shared" si="575"/>
        <v>0</v>
      </c>
      <c r="O6087" s="3">
        <v>26000</v>
      </c>
      <c r="P6087" s="3">
        <v>77058.48</v>
      </c>
    </row>
    <row r="6088" spans="2:16" x14ac:dyDescent="0.15">
      <c r="B6088" s="5" t="s">
        <v>4041</v>
      </c>
      <c r="C6088" s="16">
        <f t="shared" si="570"/>
        <v>2022</v>
      </c>
      <c r="D6088" s="16">
        <f t="shared" si="571"/>
        <v>8</v>
      </c>
      <c r="E6088" s="3" t="s">
        <v>20</v>
      </c>
      <c r="F6088" s="3" t="s">
        <v>12</v>
      </c>
      <c r="G6088" s="3" t="s">
        <v>13</v>
      </c>
      <c r="H6088" s="3" t="s">
        <v>1055</v>
      </c>
      <c r="I6088" s="3">
        <f t="shared" si="572"/>
        <v>0</v>
      </c>
      <c r="J6088" s="3">
        <f t="shared" si="572"/>
        <v>1</v>
      </c>
      <c r="K6088" s="3">
        <f t="shared" si="572"/>
        <v>0</v>
      </c>
      <c r="L6088" s="3">
        <f t="shared" si="573"/>
        <v>0</v>
      </c>
      <c r="M6088" s="3">
        <f t="shared" si="574"/>
        <v>0</v>
      </c>
      <c r="N6088" s="3">
        <f t="shared" si="575"/>
        <v>0</v>
      </c>
      <c r="O6088" s="3">
        <v>6000</v>
      </c>
      <c r="P6088" s="3">
        <v>20420.09</v>
      </c>
    </row>
    <row r="6089" spans="2:16" x14ac:dyDescent="0.15">
      <c r="B6089" s="5" t="s">
        <v>506</v>
      </c>
      <c r="C6089" s="16">
        <f t="shared" si="570"/>
        <v>2023</v>
      </c>
      <c r="D6089" s="16">
        <f t="shared" si="571"/>
        <v>10</v>
      </c>
      <c r="E6089" s="3" t="s">
        <v>20</v>
      </c>
      <c r="F6089" s="3" t="s">
        <v>12</v>
      </c>
      <c r="G6089" s="3" t="s">
        <v>13</v>
      </c>
      <c r="H6089" s="3" t="s">
        <v>1055</v>
      </c>
      <c r="I6089" s="3">
        <f t="shared" si="572"/>
        <v>0</v>
      </c>
      <c r="J6089" s="3">
        <f t="shared" si="572"/>
        <v>1</v>
      </c>
      <c r="K6089" s="3">
        <f t="shared" si="572"/>
        <v>0</v>
      </c>
      <c r="L6089" s="3">
        <f t="shared" si="573"/>
        <v>0</v>
      </c>
      <c r="M6089" s="3">
        <f t="shared" si="574"/>
        <v>0</v>
      </c>
      <c r="N6089" s="3">
        <f t="shared" si="575"/>
        <v>0</v>
      </c>
      <c r="O6089" s="3">
        <v>52000</v>
      </c>
      <c r="P6089" s="3">
        <v>120193.74</v>
      </c>
    </row>
    <row r="6090" spans="2:16" x14ac:dyDescent="0.15">
      <c r="B6090" s="5" t="s">
        <v>609</v>
      </c>
      <c r="C6090" s="16">
        <f t="shared" si="570"/>
        <v>2021</v>
      </c>
      <c r="D6090" s="16">
        <f t="shared" si="571"/>
        <v>1</v>
      </c>
      <c r="E6090" s="3" t="s">
        <v>202</v>
      </c>
      <c r="F6090" s="3" t="s">
        <v>13</v>
      </c>
      <c r="G6090" s="3" t="s">
        <v>203</v>
      </c>
      <c r="H6090" s="3" t="s">
        <v>6931</v>
      </c>
      <c r="I6090" s="3">
        <f t="shared" si="572"/>
        <v>0</v>
      </c>
      <c r="J6090" s="3">
        <f t="shared" si="572"/>
        <v>0</v>
      </c>
      <c r="K6090" s="3">
        <f t="shared" si="572"/>
        <v>1</v>
      </c>
      <c r="L6090" s="3">
        <f t="shared" si="573"/>
        <v>0</v>
      </c>
      <c r="M6090" s="3">
        <f t="shared" si="574"/>
        <v>0</v>
      </c>
      <c r="N6090" s="3">
        <f t="shared" si="575"/>
        <v>0</v>
      </c>
      <c r="O6090" s="3">
        <v>10.8</v>
      </c>
      <c r="P6090" s="3">
        <v>54.8</v>
      </c>
    </row>
    <row r="6091" spans="2:16" x14ac:dyDescent="0.15">
      <c r="B6091" s="5" t="s">
        <v>662</v>
      </c>
      <c r="C6091" s="16">
        <f t="shared" si="570"/>
        <v>2021</v>
      </c>
      <c r="D6091" s="16">
        <f t="shared" si="571"/>
        <v>1</v>
      </c>
      <c r="E6091" s="3" t="s">
        <v>202</v>
      </c>
      <c r="F6091" s="3" t="s">
        <v>13</v>
      </c>
      <c r="G6091" s="3" t="s">
        <v>203</v>
      </c>
      <c r="H6091" s="3" t="s">
        <v>6931</v>
      </c>
      <c r="I6091" s="3">
        <f t="shared" si="572"/>
        <v>0</v>
      </c>
      <c r="J6091" s="3">
        <f t="shared" si="572"/>
        <v>0</v>
      </c>
      <c r="K6091" s="3">
        <f t="shared" si="572"/>
        <v>1</v>
      </c>
      <c r="L6091" s="3">
        <f t="shared" si="573"/>
        <v>0</v>
      </c>
      <c r="M6091" s="3">
        <f t="shared" si="574"/>
        <v>0</v>
      </c>
      <c r="N6091" s="3">
        <f t="shared" si="575"/>
        <v>0</v>
      </c>
      <c r="O6091" s="3">
        <v>10.8</v>
      </c>
      <c r="P6091" s="3">
        <v>52.9</v>
      </c>
    </row>
    <row r="6092" spans="2:16" x14ac:dyDescent="0.15">
      <c r="B6092" s="5" t="s">
        <v>1057</v>
      </c>
      <c r="C6092" s="16">
        <f t="shared" si="570"/>
        <v>2023</v>
      </c>
      <c r="D6092" s="16">
        <f t="shared" si="571"/>
        <v>8</v>
      </c>
      <c r="E6092" s="3" t="s">
        <v>20</v>
      </c>
      <c r="F6092" s="3" t="s">
        <v>12</v>
      </c>
      <c r="G6092" s="3" t="s">
        <v>13</v>
      </c>
      <c r="H6092" s="3" t="s">
        <v>1055</v>
      </c>
      <c r="I6092" s="3">
        <f t="shared" si="572"/>
        <v>0</v>
      </c>
      <c r="J6092" s="3">
        <f t="shared" si="572"/>
        <v>1</v>
      </c>
      <c r="K6092" s="3">
        <f t="shared" si="572"/>
        <v>0</v>
      </c>
      <c r="L6092" s="3">
        <f t="shared" si="573"/>
        <v>0</v>
      </c>
      <c r="M6092" s="3">
        <f t="shared" si="574"/>
        <v>0</v>
      </c>
      <c r="N6092" s="3">
        <f t="shared" si="575"/>
        <v>0</v>
      </c>
      <c r="O6092" s="3">
        <v>52000</v>
      </c>
      <c r="P6092" s="3">
        <v>118906.27</v>
      </c>
    </row>
    <row r="6093" spans="2:16" x14ac:dyDescent="0.15">
      <c r="B6093" s="5" t="s">
        <v>398</v>
      </c>
      <c r="C6093" s="16">
        <f t="shared" si="570"/>
        <v>2023</v>
      </c>
      <c r="D6093" s="16">
        <f t="shared" si="571"/>
        <v>5</v>
      </c>
      <c r="E6093" s="3" t="s">
        <v>20</v>
      </c>
      <c r="F6093" s="3" t="s">
        <v>12</v>
      </c>
      <c r="G6093" s="3" t="s">
        <v>13</v>
      </c>
      <c r="H6093" s="3" t="s">
        <v>1055</v>
      </c>
      <c r="I6093" s="3">
        <f t="shared" si="572"/>
        <v>0</v>
      </c>
      <c r="J6093" s="3">
        <f t="shared" si="572"/>
        <v>1</v>
      </c>
      <c r="K6093" s="3">
        <f t="shared" si="572"/>
        <v>0</v>
      </c>
      <c r="L6093" s="3">
        <f t="shared" si="573"/>
        <v>0</v>
      </c>
      <c r="M6093" s="3">
        <f t="shared" si="574"/>
        <v>0</v>
      </c>
      <c r="N6093" s="3">
        <f t="shared" si="575"/>
        <v>0</v>
      </c>
      <c r="O6093" s="3">
        <v>16000</v>
      </c>
      <c r="P6093" s="3">
        <v>58316.65</v>
      </c>
    </row>
    <row r="6094" spans="2:16" x14ac:dyDescent="0.15">
      <c r="B6094" s="5" t="s">
        <v>768</v>
      </c>
      <c r="C6094" s="16">
        <f t="shared" si="570"/>
        <v>2021</v>
      </c>
      <c r="D6094" s="16">
        <f t="shared" si="571"/>
        <v>12</v>
      </c>
      <c r="E6094" s="3" t="s">
        <v>20</v>
      </c>
      <c r="F6094" s="3" t="s">
        <v>12</v>
      </c>
      <c r="G6094" s="3" t="s">
        <v>13</v>
      </c>
      <c r="H6094" s="3" t="s">
        <v>789</v>
      </c>
      <c r="I6094" s="3">
        <f t="shared" si="572"/>
        <v>0</v>
      </c>
      <c r="J6094" s="3">
        <f t="shared" si="572"/>
        <v>1</v>
      </c>
      <c r="K6094" s="3">
        <f t="shared" si="572"/>
        <v>0</v>
      </c>
      <c r="L6094" s="3">
        <f t="shared" si="573"/>
        <v>0</v>
      </c>
      <c r="M6094" s="3">
        <f t="shared" si="574"/>
        <v>0</v>
      </c>
      <c r="N6094" s="3">
        <f t="shared" si="575"/>
        <v>0</v>
      </c>
      <c r="O6094" s="3">
        <v>52000</v>
      </c>
      <c r="P6094" s="3">
        <v>183576.45</v>
      </c>
    </row>
    <row r="6095" spans="2:16" x14ac:dyDescent="0.15">
      <c r="B6095" s="5" t="s">
        <v>1307</v>
      </c>
      <c r="C6095" s="16">
        <f t="shared" si="570"/>
        <v>2021</v>
      </c>
      <c r="D6095" s="16">
        <f t="shared" si="571"/>
        <v>10</v>
      </c>
      <c r="E6095" s="3" t="s">
        <v>20</v>
      </c>
      <c r="F6095" s="3" t="s">
        <v>12</v>
      </c>
      <c r="G6095" s="3" t="s">
        <v>13</v>
      </c>
      <c r="H6095" s="3" t="s">
        <v>789</v>
      </c>
      <c r="I6095" s="3">
        <f t="shared" si="572"/>
        <v>0</v>
      </c>
      <c r="J6095" s="3">
        <f t="shared" si="572"/>
        <v>1</v>
      </c>
      <c r="K6095" s="3">
        <f t="shared" si="572"/>
        <v>0</v>
      </c>
      <c r="L6095" s="3">
        <f t="shared" si="573"/>
        <v>0</v>
      </c>
      <c r="M6095" s="3">
        <f t="shared" si="574"/>
        <v>0</v>
      </c>
      <c r="N6095" s="3">
        <f t="shared" si="575"/>
        <v>0</v>
      </c>
      <c r="O6095" s="3">
        <v>45000</v>
      </c>
      <c r="P6095" s="3">
        <v>129900</v>
      </c>
    </row>
    <row r="6096" spans="2:16" x14ac:dyDescent="0.15">
      <c r="B6096" s="5" t="s">
        <v>711</v>
      </c>
      <c r="C6096" s="16">
        <f t="shared" si="570"/>
        <v>2021</v>
      </c>
      <c r="D6096" s="16">
        <f t="shared" si="571"/>
        <v>9</v>
      </c>
      <c r="E6096" s="3" t="s">
        <v>20</v>
      </c>
      <c r="F6096" s="3" t="s">
        <v>12</v>
      </c>
      <c r="G6096" s="3" t="s">
        <v>13</v>
      </c>
      <c r="H6096" s="3" t="s">
        <v>789</v>
      </c>
      <c r="I6096" s="3">
        <f t="shared" si="572"/>
        <v>0</v>
      </c>
      <c r="J6096" s="3">
        <f t="shared" si="572"/>
        <v>1</v>
      </c>
      <c r="K6096" s="3">
        <f t="shared" si="572"/>
        <v>0</v>
      </c>
      <c r="L6096" s="3">
        <f t="shared" si="573"/>
        <v>0</v>
      </c>
      <c r="M6096" s="3">
        <f t="shared" si="574"/>
        <v>0</v>
      </c>
      <c r="N6096" s="3">
        <f t="shared" si="575"/>
        <v>0</v>
      </c>
      <c r="O6096" s="3">
        <v>45000</v>
      </c>
      <c r="P6096" s="3">
        <v>129880</v>
      </c>
    </row>
    <row r="6097" spans="2:16" x14ac:dyDescent="0.15">
      <c r="B6097" s="5" t="s">
        <v>717</v>
      </c>
      <c r="C6097" s="16">
        <f t="shared" si="570"/>
        <v>2021</v>
      </c>
      <c r="D6097" s="16">
        <f t="shared" si="571"/>
        <v>3</v>
      </c>
      <c r="E6097" s="3" t="s">
        <v>20</v>
      </c>
      <c r="F6097" s="3" t="s">
        <v>12</v>
      </c>
      <c r="G6097" s="3" t="s">
        <v>13</v>
      </c>
      <c r="H6097" s="3" t="s">
        <v>789</v>
      </c>
      <c r="I6097" s="3">
        <f t="shared" si="572"/>
        <v>0</v>
      </c>
      <c r="J6097" s="3">
        <f t="shared" si="572"/>
        <v>1</v>
      </c>
      <c r="K6097" s="3">
        <f t="shared" si="572"/>
        <v>0</v>
      </c>
      <c r="L6097" s="3">
        <f t="shared" si="573"/>
        <v>0</v>
      </c>
      <c r="M6097" s="3">
        <f t="shared" si="574"/>
        <v>0</v>
      </c>
      <c r="N6097" s="3">
        <f t="shared" si="575"/>
        <v>0</v>
      </c>
      <c r="O6097" s="3">
        <v>45000</v>
      </c>
      <c r="P6097" s="3">
        <v>122211</v>
      </c>
    </row>
    <row r="6098" spans="2:16" x14ac:dyDescent="0.15">
      <c r="B6098" s="5" t="s">
        <v>1895</v>
      </c>
      <c r="C6098" s="16">
        <f t="shared" si="570"/>
        <v>2021</v>
      </c>
      <c r="D6098" s="16">
        <f t="shared" si="571"/>
        <v>1</v>
      </c>
      <c r="E6098" s="3" t="s">
        <v>20</v>
      </c>
      <c r="F6098" s="3" t="s">
        <v>12</v>
      </c>
      <c r="G6098" s="3" t="s">
        <v>13</v>
      </c>
      <c r="H6098" s="3" t="s">
        <v>789</v>
      </c>
      <c r="I6098" s="3">
        <f t="shared" si="572"/>
        <v>0</v>
      </c>
      <c r="J6098" s="3">
        <f t="shared" si="572"/>
        <v>1</v>
      </c>
      <c r="K6098" s="3">
        <f t="shared" si="572"/>
        <v>0</v>
      </c>
      <c r="L6098" s="3">
        <f t="shared" si="573"/>
        <v>0</v>
      </c>
      <c r="M6098" s="3">
        <f t="shared" si="574"/>
        <v>0</v>
      </c>
      <c r="N6098" s="3">
        <f t="shared" si="575"/>
        <v>0</v>
      </c>
      <c r="O6098" s="3">
        <v>24800</v>
      </c>
      <c r="P6098" s="3">
        <v>60323.14</v>
      </c>
    </row>
    <row r="6099" spans="2:16" x14ac:dyDescent="0.15">
      <c r="B6099" s="5" t="s">
        <v>788</v>
      </c>
      <c r="C6099" s="16">
        <f t="shared" si="570"/>
        <v>2023</v>
      </c>
      <c r="D6099" s="16">
        <f t="shared" si="571"/>
        <v>10</v>
      </c>
      <c r="E6099" s="3" t="s">
        <v>20</v>
      </c>
      <c r="F6099" s="3" t="s">
        <v>12</v>
      </c>
      <c r="G6099" s="3" t="s">
        <v>13</v>
      </c>
      <c r="H6099" s="3" t="s">
        <v>789</v>
      </c>
      <c r="I6099" s="3">
        <f t="shared" si="572"/>
        <v>0</v>
      </c>
      <c r="J6099" s="3">
        <f t="shared" si="572"/>
        <v>1</v>
      </c>
      <c r="K6099" s="3">
        <f t="shared" si="572"/>
        <v>0</v>
      </c>
      <c r="L6099" s="3">
        <f t="shared" si="573"/>
        <v>0</v>
      </c>
      <c r="M6099" s="3">
        <f t="shared" si="574"/>
        <v>0</v>
      </c>
      <c r="N6099" s="3">
        <f t="shared" si="575"/>
        <v>0</v>
      </c>
      <c r="O6099" s="3">
        <v>104000</v>
      </c>
      <c r="P6099" s="3">
        <v>241602.16</v>
      </c>
    </row>
    <row r="6100" spans="2:16" x14ac:dyDescent="0.15">
      <c r="B6100" s="5" t="s">
        <v>1018</v>
      </c>
      <c r="C6100" s="16">
        <f t="shared" si="570"/>
        <v>2023</v>
      </c>
      <c r="D6100" s="16">
        <f t="shared" si="571"/>
        <v>1</v>
      </c>
      <c r="E6100" s="3" t="s">
        <v>20</v>
      </c>
      <c r="F6100" s="3" t="s">
        <v>12</v>
      </c>
      <c r="G6100" s="3" t="s">
        <v>13</v>
      </c>
      <c r="H6100" s="3" t="s">
        <v>789</v>
      </c>
      <c r="I6100" s="3">
        <f t="shared" si="572"/>
        <v>0</v>
      </c>
      <c r="J6100" s="3">
        <f t="shared" si="572"/>
        <v>1</v>
      </c>
      <c r="K6100" s="3">
        <f t="shared" si="572"/>
        <v>0</v>
      </c>
      <c r="L6100" s="3">
        <f t="shared" si="573"/>
        <v>0</v>
      </c>
      <c r="M6100" s="3">
        <f t="shared" si="574"/>
        <v>0</v>
      </c>
      <c r="N6100" s="3">
        <f t="shared" si="575"/>
        <v>0</v>
      </c>
      <c r="O6100" s="3">
        <v>52000</v>
      </c>
      <c r="P6100" s="3">
        <v>158340.75</v>
      </c>
    </row>
    <row r="6101" spans="2:16" x14ac:dyDescent="0.15">
      <c r="B6101" s="5" t="s">
        <v>1022</v>
      </c>
      <c r="C6101" s="16">
        <f t="shared" si="570"/>
        <v>2023</v>
      </c>
      <c r="D6101" s="16">
        <f t="shared" si="571"/>
        <v>1</v>
      </c>
      <c r="E6101" s="3" t="s">
        <v>20</v>
      </c>
      <c r="F6101" s="3" t="s">
        <v>12</v>
      </c>
      <c r="G6101" s="3" t="s">
        <v>13</v>
      </c>
      <c r="H6101" s="3" t="s">
        <v>789</v>
      </c>
      <c r="I6101" s="3">
        <f t="shared" si="572"/>
        <v>0</v>
      </c>
      <c r="J6101" s="3">
        <f t="shared" si="572"/>
        <v>1</v>
      </c>
      <c r="K6101" s="3">
        <f t="shared" si="572"/>
        <v>0</v>
      </c>
      <c r="L6101" s="3">
        <f t="shared" si="573"/>
        <v>0</v>
      </c>
      <c r="M6101" s="3">
        <f t="shared" si="574"/>
        <v>0</v>
      </c>
      <c r="N6101" s="3">
        <f t="shared" si="575"/>
        <v>0</v>
      </c>
      <c r="O6101" s="3">
        <v>52000</v>
      </c>
      <c r="P6101" s="3">
        <v>151770.32999999999</v>
      </c>
    </row>
    <row r="6102" spans="2:16" x14ac:dyDescent="0.15">
      <c r="B6102" s="5" t="s">
        <v>259</v>
      </c>
      <c r="C6102" s="16">
        <f t="shared" si="570"/>
        <v>2023</v>
      </c>
      <c r="D6102" s="16">
        <f t="shared" si="571"/>
        <v>6</v>
      </c>
      <c r="E6102" s="3" t="s">
        <v>20</v>
      </c>
      <c r="F6102" s="3" t="s">
        <v>12</v>
      </c>
      <c r="G6102" s="3" t="s">
        <v>13</v>
      </c>
      <c r="H6102" s="3" t="s">
        <v>789</v>
      </c>
      <c r="I6102" s="3">
        <f t="shared" si="572"/>
        <v>0</v>
      </c>
      <c r="J6102" s="3">
        <f t="shared" si="572"/>
        <v>1</v>
      </c>
      <c r="K6102" s="3">
        <f t="shared" si="572"/>
        <v>0</v>
      </c>
      <c r="L6102" s="3">
        <f t="shared" si="573"/>
        <v>0</v>
      </c>
      <c r="M6102" s="3">
        <f t="shared" si="574"/>
        <v>0</v>
      </c>
      <c r="N6102" s="3">
        <f t="shared" si="575"/>
        <v>0</v>
      </c>
      <c r="O6102" s="3">
        <v>52000</v>
      </c>
      <c r="P6102" s="3">
        <v>129539.13</v>
      </c>
    </row>
    <row r="6103" spans="2:16" x14ac:dyDescent="0.15">
      <c r="B6103" s="5" t="s">
        <v>1045</v>
      </c>
      <c r="C6103" s="16">
        <f t="shared" si="570"/>
        <v>2023</v>
      </c>
      <c r="D6103" s="16">
        <f t="shared" si="571"/>
        <v>8</v>
      </c>
      <c r="E6103" s="3" t="s">
        <v>20</v>
      </c>
      <c r="F6103" s="3" t="s">
        <v>12</v>
      </c>
      <c r="G6103" s="3" t="s">
        <v>13</v>
      </c>
      <c r="H6103" s="3" t="s">
        <v>789</v>
      </c>
      <c r="I6103" s="3">
        <f t="shared" si="572"/>
        <v>0</v>
      </c>
      <c r="J6103" s="3">
        <f t="shared" si="572"/>
        <v>1</v>
      </c>
      <c r="K6103" s="3">
        <f t="shared" si="572"/>
        <v>0</v>
      </c>
      <c r="L6103" s="3">
        <f t="shared" si="573"/>
        <v>0</v>
      </c>
      <c r="M6103" s="3">
        <f t="shared" si="574"/>
        <v>0</v>
      </c>
      <c r="N6103" s="3">
        <f t="shared" si="575"/>
        <v>0</v>
      </c>
      <c r="O6103" s="3">
        <v>52000</v>
      </c>
      <c r="P6103" s="3">
        <v>122766.07</v>
      </c>
    </row>
    <row r="6104" spans="2:16" x14ac:dyDescent="0.15">
      <c r="B6104" s="5" t="s">
        <v>1120</v>
      </c>
      <c r="C6104" s="16">
        <f t="shared" si="570"/>
        <v>2023</v>
      </c>
      <c r="D6104" s="16">
        <f t="shared" si="571"/>
        <v>8</v>
      </c>
      <c r="E6104" s="3" t="s">
        <v>20</v>
      </c>
      <c r="F6104" s="3" t="s">
        <v>12</v>
      </c>
      <c r="G6104" s="3" t="s">
        <v>13</v>
      </c>
      <c r="H6104" s="3" t="s">
        <v>789</v>
      </c>
      <c r="I6104" s="3">
        <f t="shared" si="572"/>
        <v>0</v>
      </c>
      <c r="J6104" s="3">
        <f t="shared" si="572"/>
        <v>1</v>
      </c>
      <c r="K6104" s="3">
        <f t="shared" si="572"/>
        <v>0</v>
      </c>
      <c r="L6104" s="3">
        <f t="shared" si="573"/>
        <v>0</v>
      </c>
      <c r="M6104" s="3">
        <f t="shared" si="574"/>
        <v>0</v>
      </c>
      <c r="N6104" s="3">
        <f t="shared" si="575"/>
        <v>0</v>
      </c>
      <c r="O6104" s="3">
        <v>51660</v>
      </c>
      <c r="P6104" s="3">
        <v>116018.45</v>
      </c>
    </row>
    <row r="6105" spans="2:16" x14ac:dyDescent="0.15">
      <c r="B6105" s="5" t="s">
        <v>1041</v>
      </c>
      <c r="C6105" s="16">
        <f t="shared" si="570"/>
        <v>2023</v>
      </c>
      <c r="D6105" s="16">
        <f t="shared" si="571"/>
        <v>8</v>
      </c>
      <c r="E6105" s="3" t="s">
        <v>20</v>
      </c>
      <c r="F6105" s="3" t="s">
        <v>12</v>
      </c>
      <c r="G6105" s="3" t="s">
        <v>13</v>
      </c>
      <c r="H6105" s="3" t="s">
        <v>789</v>
      </c>
      <c r="I6105" s="3">
        <f t="shared" si="572"/>
        <v>0</v>
      </c>
      <c r="J6105" s="3">
        <f t="shared" si="572"/>
        <v>1</v>
      </c>
      <c r="K6105" s="3">
        <f t="shared" si="572"/>
        <v>0</v>
      </c>
      <c r="L6105" s="3">
        <f t="shared" si="573"/>
        <v>0</v>
      </c>
      <c r="M6105" s="3">
        <f t="shared" si="574"/>
        <v>0</v>
      </c>
      <c r="N6105" s="3">
        <f t="shared" si="575"/>
        <v>0</v>
      </c>
      <c r="O6105" s="3">
        <v>51500</v>
      </c>
      <c r="P6105" s="3">
        <v>117941.3</v>
      </c>
    </row>
    <row r="6106" spans="2:16" x14ac:dyDescent="0.15">
      <c r="B6106" s="5" t="s">
        <v>2932</v>
      </c>
      <c r="C6106" s="16">
        <f t="shared" si="570"/>
        <v>2021</v>
      </c>
      <c r="D6106" s="16">
        <f t="shared" si="571"/>
        <v>7</v>
      </c>
      <c r="E6106" s="3" t="s">
        <v>202</v>
      </c>
      <c r="F6106" s="3" t="s">
        <v>13</v>
      </c>
      <c r="G6106" s="3" t="s">
        <v>203</v>
      </c>
      <c r="H6106" s="3" t="s">
        <v>1340</v>
      </c>
      <c r="I6106" s="3">
        <f t="shared" si="572"/>
        <v>0</v>
      </c>
      <c r="J6106" s="3">
        <f t="shared" si="572"/>
        <v>0</v>
      </c>
      <c r="K6106" s="3">
        <f t="shared" si="572"/>
        <v>1</v>
      </c>
      <c r="L6106" s="3">
        <f t="shared" si="573"/>
        <v>0</v>
      </c>
      <c r="M6106" s="3">
        <f t="shared" si="574"/>
        <v>0</v>
      </c>
      <c r="N6106" s="3">
        <f t="shared" si="575"/>
        <v>0</v>
      </c>
      <c r="O6106" s="3">
        <v>10</v>
      </c>
      <c r="P6106" s="3">
        <v>23.31</v>
      </c>
    </row>
    <row r="6107" spans="2:16" x14ac:dyDescent="0.15">
      <c r="B6107" s="5" t="s">
        <v>1269</v>
      </c>
      <c r="C6107" s="16">
        <f t="shared" si="570"/>
        <v>2023</v>
      </c>
      <c r="D6107" s="16">
        <f t="shared" si="571"/>
        <v>10</v>
      </c>
      <c r="E6107" s="3" t="s">
        <v>20</v>
      </c>
      <c r="F6107" s="3" t="s">
        <v>12</v>
      </c>
      <c r="G6107" s="3" t="s">
        <v>13</v>
      </c>
      <c r="H6107" s="3" t="s">
        <v>789</v>
      </c>
      <c r="I6107" s="3">
        <f t="shared" si="572"/>
        <v>0</v>
      </c>
      <c r="J6107" s="3">
        <f t="shared" si="572"/>
        <v>1</v>
      </c>
      <c r="K6107" s="3">
        <f t="shared" si="572"/>
        <v>0</v>
      </c>
      <c r="L6107" s="3">
        <f t="shared" si="573"/>
        <v>0</v>
      </c>
      <c r="M6107" s="3">
        <f t="shared" si="574"/>
        <v>0</v>
      </c>
      <c r="N6107" s="3">
        <f t="shared" si="575"/>
        <v>0</v>
      </c>
      <c r="O6107" s="3">
        <v>49380</v>
      </c>
      <c r="P6107" s="3">
        <v>115964.35</v>
      </c>
    </row>
    <row r="6108" spans="2:16" x14ac:dyDescent="0.15">
      <c r="B6108" s="5" t="s">
        <v>523</v>
      </c>
      <c r="C6108" s="16">
        <f t="shared" si="570"/>
        <v>2021</v>
      </c>
      <c r="D6108" s="16">
        <f t="shared" si="571"/>
        <v>4</v>
      </c>
      <c r="E6108" s="3" t="s">
        <v>202</v>
      </c>
      <c r="F6108" s="3" t="s">
        <v>13</v>
      </c>
      <c r="G6108" s="3" t="s">
        <v>227</v>
      </c>
      <c r="H6108" s="3" t="s">
        <v>7371</v>
      </c>
      <c r="I6108" s="3">
        <f t="shared" si="572"/>
        <v>0</v>
      </c>
      <c r="J6108" s="3">
        <f t="shared" si="572"/>
        <v>0</v>
      </c>
      <c r="K6108" s="3">
        <f t="shared" si="572"/>
        <v>0</v>
      </c>
      <c r="L6108" s="3">
        <f t="shared" si="573"/>
        <v>0</v>
      </c>
      <c r="M6108" s="3">
        <f t="shared" si="574"/>
        <v>0</v>
      </c>
      <c r="N6108" s="3">
        <f t="shared" si="575"/>
        <v>0</v>
      </c>
      <c r="O6108" s="3">
        <v>9.9</v>
      </c>
      <c r="P6108" s="3">
        <v>43.11</v>
      </c>
    </row>
    <row r="6109" spans="2:16" x14ac:dyDescent="0.15">
      <c r="B6109" s="5" t="s">
        <v>1022</v>
      </c>
      <c r="C6109" s="16">
        <f t="shared" si="570"/>
        <v>2023</v>
      </c>
      <c r="D6109" s="16">
        <f t="shared" si="571"/>
        <v>1</v>
      </c>
      <c r="E6109" s="3" t="s">
        <v>20</v>
      </c>
      <c r="F6109" s="3" t="s">
        <v>12</v>
      </c>
      <c r="G6109" s="3" t="s">
        <v>13</v>
      </c>
      <c r="H6109" s="3" t="s">
        <v>789</v>
      </c>
      <c r="I6109" s="3">
        <f t="shared" si="572"/>
        <v>0</v>
      </c>
      <c r="J6109" s="3">
        <f t="shared" si="572"/>
        <v>1</v>
      </c>
      <c r="K6109" s="3">
        <f t="shared" si="572"/>
        <v>0</v>
      </c>
      <c r="L6109" s="3">
        <f t="shared" si="573"/>
        <v>0</v>
      </c>
      <c r="M6109" s="3">
        <f t="shared" si="574"/>
        <v>0</v>
      </c>
      <c r="N6109" s="3">
        <f t="shared" si="575"/>
        <v>0</v>
      </c>
      <c r="O6109" s="3">
        <v>26000</v>
      </c>
      <c r="P6109" s="3">
        <v>88446.8</v>
      </c>
    </row>
    <row r="6110" spans="2:16" x14ac:dyDescent="0.15">
      <c r="B6110" s="5" t="s">
        <v>1945</v>
      </c>
      <c r="C6110" s="16">
        <f t="shared" si="570"/>
        <v>2021</v>
      </c>
      <c r="D6110" s="16">
        <f t="shared" si="571"/>
        <v>2</v>
      </c>
      <c r="E6110" s="3" t="s">
        <v>202</v>
      </c>
      <c r="F6110" s="3" t="s">
        <v>13</v>
      </c>
      <c r="G6110" s="3" t="s">
        <v>2957</v>
      </c>
      <c r="H6110" s="3" t="s">
        <v>1340</v>
      </c>
      <c r="I6110" s="3">
        <f t="shared" si="572"/>
        <v>0</v>
      </c>
      <c r="J6110" s="3">
        <f t="shared" si="572"/>
        <v>0</v>
      </c>
      <c r="K6110" s="3">
        <f t="shared" si="572"/>
        <v>1</v>
      </c>
      <c r="L6110" s="3">
        <f t="shared" si="573"/>
        <v>0</v>
      </c>
      <c r="M6110" s="3">
        <f t="shared" si="574"/>
        <v>0</v>
      </c>
      <c r="N6110" s="3">
        <f t="shared" si="575"/>
        <v>0</v>
      </c>
      <c r="O6110" s="3">
        <v>9.52</v>
      </c>
      <c r="P6110" s="3">
        <v>57.14</v>
      </c>
    </row>
    <row r="6111" spans="2:16" x14ac:dyDescent="0.15">
      <c r="B6111" s="5" t="s">
        <v>1720</v>
      </c>
      <c r="C6111" s="16">
        <f t="shared" si="570"/>
        <v>2021</v>
      </c>
      <c r="D6111" s="16">
        <f t="shared" si="571"/>
        <v>11</v>
      </c>
      <c r="E6111" s="3" t="s">
        <v>202</v>
      </c>
      <c r="F6111" s="3" t="s">
        <v>13</v>
      </c>
      <c r="G6111" s="3" t="s">
        <v>2715</v>
      </c>
      <c r="H6111" s="3" t="s">
        <v>7381</v>
      </c>
      <c r="I6111" s="3">
        <f t="shared" si="572"/>
        <v>0</v>
      </c>
      <c r="J6111" s="3">
        <f t="shared" si="572"/>
        <v>0</v>
      </c>
      <c r="K6111" s="3">
        <f t="shared" si="572"/>
        <v>1</v>
      </c>
      <c r="L6111" s="3">
        <f t="shared" si="573"/>
        <v>0</v>
      </c>
      <c r="M6111" s="3">
        <f t="shared" si="574"/>
        <v>0</v>
      </c>
      <c r="N6111" s="3">
        <f t="shared" si="575"/>
        <v>0</v>
      </c>
      <c r="O6111" s="3">
        <v>9.4</v>
      </c>
      <c r="P6111" s="3">
        <v>138.91</v>
      </c>
    </row>
    <row r="6112" spans="2:16" x14ac:dyDescent="0.15">
      <c r="B6112" s="5" t="s">
        <v>1022</v>
      </c>
      <c r="C6112" s="16">
        <f t="shared" si="570"/>
        <v>2023</v>
      </c>
      <c r="D6112" s="16">
        <f t="shared" si="571"/>
        <v>1</v>
      </c>
      <c r="E6112" s="3" t="s">
        <v>20</v>
      </c>
      <c r="F6112" s="3" t="s">
        <v>12</v>
      </c>
      <c r="G6112" s="3" t="s">
        <v>13</v>
      </c>
      <c r="H6112" s="3" t="s">
        <v>789</v>
      </c>
      <c r="I6112" s="3">
        <f t="shared" si="572"/>
        <v>0</v>
      </c>
      <c r="J6112" s="3">
        <f t="shared" si="572"/>
        <v>1</v>
      </c>
      <c r="K6112" s="3">
        <f t="shared" si="572"/>
        <v>0</v>
      </c>
      <c r="L6112" s="3">
        <f t="shared" si="573"/>
        <v>0</v>
      </c>
      <c r="M6112" s="3">
        <f t="shared" si="574"/>
        <v>0</v>
      </c>
      <c r="N6112" s="3">
        <f t="shared" si="575"/>
        <v>0</v>
      </c>
      <c r="O6112" s="3">
        <v>26000</v>
      </c>
      <c r="P6112" s="3">
        <v>75885.17</v>
      </c>
    </row>
    <row r="6113" spans="2:16" x14ac:dyDescent="0.15">
      <c r="B6113" s="5" t="s">
        <v>399</v>
      </c>
      <c r="C6113" s="16">
        <f t="shared" si="570"/>
        <v>2023</v>
      </c>
      <c r="D6113" s="16">
        <f t="shared" si="571"/>
        <v>4</v>
      </c>
      <c r="E6113" s="3" t="s">
        <v>20</v>
      </c>
      <c r="F6113" s="3" t="s">
        <v>12</v>
      </c>
      <c r="G6113" s="3" t="s">
        <v>13</v>
      </c>
      <c r="H6113" s="3" t="s">
        <v>789</v>
      </c>
      <c r="I6113" s="3">
        <f t="shared" si="572"/>
        <v>0</v>
      </c>
      <c r="J6113" s="3">
        <f t="shared" si="572"/>
        <v>1</v>
      </c>
      <c r="K6113" s="3">
        <f t="shared" si="572"/>
        <v>0</v>
      </c>
      <c r="L6113" s="3">
        <f t="shared" si="573"/>
        <v>0</v>
      </c>
      <c r="M6113" s="3">
        <f t="shared" si="574"/>
        <v>0</v>
      </c>
      <c r="N6113" s="3">
        <f t="shared" si="575"/>
        <v>0</v>
      </c>
      <c r="O6113" s="3">
        <v>26000</v>
      </c>
      <c r="P6113" s="3">
        <v>70946.16</v>
      </c>
    </row>
    <row r="6114" spans="2:16" x14ac:dyDescent="0.15">
      <c r="B6114" s="5" t="s">
        <v>1573</v>
      </c>
      <c r="C6114" s="16">
        <f t="shared" si="570"/>
        <v>2023</v>
      </c>
      <c r="D6114" s="16">
        <f t="shared" si="571"/>
        <v>8</v>
      </c>
      <c r="E6114" s="3" t="s">
        <v>20</v>
      </c>
      <c r="F6114" s="3" t="s">
        <v>12</v>
      </c>
      <c r="G6114" s="3" t="s">
        <v>13</v>
      </c>
      <c r="H6114" s="3" t="s">
        <v>789</v>
      </c>
      <c r="I6114" s="3">
        <f t="shared" si="572"/>
        <v>0</v>
      </c>
      <c r="J6114" s="3">
        <f t="shared" si="572"/>
        <v>1</v>
      </c>
      <c r="K6114" s="3">
        <f t="shared" si="572"/>
        <v>0</v>
      </c>
      <c r="L6114" s="3">
        <f t="shared" si="573"/>
        <v>0</v>
      </c>
      <c r="M6114" s="3">
        <f t="shared" si="574"/>
        <v>0</v>
      </c>
      <c r="N6114" s="3">
        <f t="shared" si="575"/>
        <v>0</v>
      </c>
      <c r="O6114" s="3">
        <v>26000</v>
      </c>
      <c r="P6114" s="3">
        <v>60811.38</v>
      </c>
    </row>
    <row r="6115" spans="2:16" x14ac:dyDescent="0.15">
      <c r="B6115" s="5">
        <v>45503</v>
      </c>
      <c r="C6115" s="16">
        <f t="shared" si="570"/>
        <v>2024</v>
      </c>
      <c r="D6115" s="16">
        <f t="shared" si="571"/>
        <v>7</v>
      </c>
      <c r="E6115" s="3" t="s">
        <v>11</v>
      </c>
      <c r="F6115" s="3" t="s">
        <v>12</v>
      </c>
      <c r="G6115" s="3" t="s">
        <v>13</v>
      </c>
      <c r="H6115" s="3" t="s">
        <v>895</v>
      </c>
      <c r="I6115" s="3">
        <f t="shared" si="572"/>
        <v>0</v>
      </c>
      <c r="J6115" s="3">
        <f t="shared" si="572"/>
        <v>1</v>
      </c>
      <c r="K6115" s="3">
        <f t="shared" si="572"/>
        <v>0</v>
      </c>
      <c r="L6115" s="3">
        <f t="shared" si="573"/>
        <v>0</v>
      </c>
      <c r="M6115" s="3">
        <f t="shared" si="574"/>
        <v>0</v>
      </c>
      <c r="N6115" s="3">
        <f t="shared" si="575"/>
        <v>0</v>
      </c>
      <c r="O6115" s="3">
        <v>78000</v>
      </c>
      <c r="P6115" s="3">
        <v>162824.79</v>
      </c>
    </row>
    <row r="6116" spans="2:16" x14ac:dyDescent="0.15">
      <c r="B6116" s="5">
        <v>45322</v>
      </c>
      <c r="C6116" s="16">
        <f t="shared" si="570"/>
        <v>2024</v>
      </c>
      <c r="D6116" s="16">
        <f t="shared" si="571"/>
        <v>1</v>
      </c>
      <c r="E6116" s="3" t="s">
        <v>11</v>
      </c>
      <c r="F6116" s="3" t="s">
        <v>12</v>
      </c>
      <c r="G6116" s="3" t="s">
        <v>13</v>
      </c>
      <c r="H6116" s="3" t="s">
        <v>895</v>
      </c>
      <c r="I6116" s="3">
        <f t="shared" si="572"/>
        <v>0</v>
      </c>
      <c r="J6116" s="3">
        <f t="shared" si="572"/>
        <v>1</v>
      </c>
      <c r="K6116" s="3">
        <f t="shared" si="572"/>
        <v>0</v>
      </c>
      <c r="L6116" s="3">
        <f t="shared" si="573"/>
        <v>0</v>
      </c>
      <c r="M6116" s="3">
        <f t="shared" si="574"/>
        <v>0</v>
      </c>
      <c r="N6116" s="3">
        <f t="shared" si="575"/>
        <v>0</v>
      </c>
      <c r="O6116" s="3">
        <v>52000</v>
      </c>
      <c r="P6116" s="3">
        <v>118930.19</v>
      </c>
    </row>
    <row r="6117" spans="2:16" x14ac:dyDescent="0.15">
      <c r="B6117" s="5" t="s">
        <v>2502</v>
      </c>
      <c r="C6117" s="16">
        <f t="shared" si="570"/>
        <v>2021</v>
      </c>
      <c r="D6117" s="16">
        <f t="shared" si="571"/>
        <v>12</v>
      </c>
      <c r="E6117" s="3" t="s">
        <v>202</v>
      </c>
      <c r="F6117" s="3" t="s">
        <v>13</v>
      </c>
      <c r="G6117" s="3" t="s">
        <v>2394</v>
      </c>
      <c r="H6117" s="3" t="s">
        <v>7085</v>
      </c>
      <c r="I6117" s="3">
        <f t="shared" si="572"/>
        <v>0</v>
      </c>
      <c r="J6117" s="3">
        <f t="shared" si="572"/>
        <v>0</v>
      </c>
      <c r="K6117" s="3">
        <f t="shared" si="572"/>
        <v>1</v>
      </c>
      <c r="L6117" s="3">
        <f t="shared" si="573"/>
        <v>0</v>
      </c>
      <c r="M6117" s="3">
        <f t="shared" si="574"/>
        <v>0</v>
      </c>
      <c r="N6117" s="3">
        <f t="shared" si="575"/>
        <v>0</v>
      </c>
      <c r="O6117" s="3">
        <v>9</v>
      </c>
      <c r="P6117" s="3">
        <v>203.96</v>
      </c>
    </row>
    <row r="6118" spans="2:16" x14ac:dyDescent="0.15">
      <c r="B6118" s="5" t="s">
        <v>1337</v>
      </c>
      <c r="C6118" s="16">
        <f t="shared" si="570"/>
        <v>2021</v>
      </c>
      <c r="D6118" s="16">
        <f t="shared" si="571"/>
        <v>4</v>
      </c>
      <c r="E6118" s="3" t="s">
        <v>202</v>
      </c>
      <c r="F6118" s="3" t="s">
        <v>13</v>
      </c>
      <c r="G6118" s="3" t="s">
        <v>2675</v>
      </c>
      <c r="H6118" s="3" t="s">
        <v>5837</v>
      </c>
      <c r="I6118" s="3">
        <f t="shared" si="572"/>
        <v>0</v>
      </c>
      <c r="J6118" s="3">
        <f t="shared" si="572"/>
        <v>0</v>
      </c>
      <c r="K6118" s="3">
        <f t="shared" si="572"/>
        <v>1</v>
      </c>
      <c r="L6118" s="3">
        <f t="shared" si="573"/>
        <v>0</v>
      </c>
      <c r="M6118" s="3">
        <f t="shared" si="574"/>
        <v>0</v>
      </c>
      <c r="N6118" s="3">
        <f t="shared" si="575"/>
        <v>0</v>
      </c>
      <c r="O6118" s="3">
        <v>8.99</v>
      </c>
      <c r="P6118" s="3">
        <v>199.69</v>
      </c>
    </row>
    <row r="6119" spans="2:16" x14ac:dyDescent="0.15">
      <c r="B6119" s="5" t="s">
        <v>465</v>
      </c>
      <c r="C6119" s="16">
        <f t="shared" si="570"/>
        <v>2021</v>
      </c>
      <c r="D6119" s="16">
        <f t="shared" si="571"/>
        <v>11</v>
      </c>
      <c r="E6119" s="3" t="s">
        <v>202</v>
      </c>
      <c r="F6119" s="3" t="s">
        <v>13</v>
      </c>
      <c r="G6119" s="3" t="s">
        <v>7298</v>
      </c>
      <c r="H6119" s="3" t="s">
        <v>1340</v>
      </c>
      <c r="I6119" s="3">
        <f t="shared" si="572"/>
        <v>0</v>
      </c>
      <c r="J6119" s="3">
        <f t="shared" si="572"/>
        <v>0</v>
      </c>
      <c r="K6119" s="3">
        <f t="shared" si="572"/>
        <v>1</v>
      </c>
      <c r="L6119" s="3">
        <f t="shared" si="573"/>
        <v>0</v>
      </c>
      <c r="M6119" s="3">
        <f t="shared" si="574"/>
        <v>0</v>
      </c>
      <c r="N6119" s="3">
        <f t="shared" si="575"/>
        <v>0</v>
      </c>
      <c r="O6119" s="3">
        <v>8.66</v>
      </c>
      <c r="P6119" s="3">
        <v>383.72</v>
      </c>
    </row>
    <row r="6120" spans="2:16" x14ac:dyDescent="0.15">
      <c r="B6120" s="5">
        <v>45363</v>
      </c>
      <c r="C6120" s="16">
        <f t="shared" si="570"/>
        <v>2024</v>
      </c>
      <c r="D6120" s="16">
        <f t="shared" si="571"/>
        <v>3</v>
      </c>
      <c r="E6120" s="3" t="s">
        <v>11</v>
      </c>
      <c r="F6120" s="3" t="s">
        <v>12</v>
      </c>
      <c r="G6120" s="3" t="s">
        <v>13</v>
      </c>
      <c r="H6120" s="3" t="s">
        <v>895</v>
      </c>
      <c r="I6120" s="3">
        <f t="shared" si="572"/>
        <v>0</v>
      </c>
      <c r="J6120" s="3">
        <f t="shared" si="572"/>
        <v>1</v>
      </c>
      <c r="K6120" s="3">
        <f t="shared" si="572"/>
        <v>0</v>
      </c>
      <c r="L6120" s="3">
        <f t="shared" si="573"/>
        <v>0</v>
      </c>
      <c r="M6120" s="3">
        <f t="shared" si="574"/>
        <v>0</v>
      </c>
      <c r="N6120" s="3">
        <f t="shared" si="575"/>
        <v>0</v>
      </c>
      <c r="O6120" s="3">
        <v>52000</v>
      </c>
      <c r="P6120" s="3">
        <v>115761.05</v>
      </c>
    </row>
    <row r="6121" spans="2:16" x14ac:dyDescent="0.15">
      <c r="B6121" s="5">
        <v>45397</v>
      </c>
      <c r="C6121" s="16">
        <f t="shared" si="570"/>
        <v>2024</v>
      </c>
      <c r="D6121" s="16">
        <f t="shared" si="571"/>
        <v>4</v>
      </c>
      <c r="E6121" s="3" t="s">
        <v>11</v>
      </c>
      <c r="F6121" s="3" t="s">
        <v>294</v>
      </c>
      <c r="G6121" s="3" t="s">
        <v>13</v>
      </c>
      <c r="H6121" s="3" t="s">
        <v>895</v>
      </c>
      <c r="I6121" s="3">
        <f t="shared" si="572"/>
        <v>0</v>
      </c>
      <c r="J6121" s="3">
        <f t="shared" si="572"/>
        <v>1</v>
      </c>
      <c r="K6121" s="3">
        <f t="shared" si="572"/>
        <v>0</v>
      </c>
      <c r="L6121" s="3">
        <f t="shared" si="573"/>
        <v>0</v>
      </c>
      <c r="M6121" s="3">
        <f t="shared" si="574"/>
        <v>0</v>
      </c>
      <c r="N6121" s="3">
        <f t="shared" si="575"/>
        <v>0</v>
      </c>
      <c r="O6121" s="3">
        <v>12000</v>
      </c>
      <c r="P6121" s="3">
        <v>26215.8</v>
      </c>
    </row>
    <row r="6122" spans="2:16" x14ac:dyDescent="0.15">
      <c r="B6122" s="5" t="s">
        <v>1342</v>
      </c>
      <c r="C6122" s="16">
        <f t="shared" si="570"/>
        <v>2023</v>
      </c>
      <c r="D6122" s="16">
        <f t="shared" si="571"/>
        <v>6</v>
      </c>
      <c r="E6122" s="3" t="s">
        <v>20</v>
      </c>
      <c r="F6122" s="3" t="s">
        <v>12</v>
      </c>
      <c r="G6122" s="3" t="s">
        <v>13</v>
      </c>
      <c r="H6122" s="3" t="s">
        <v>4482</v>
      </c>
      <c r="I6122" s="3">
        <f t="shared" si="572"/>
        <v>0</v>
      </c>
      <c r="J6122" s="3">
        <f t="shared" si="572"/>
        <v>1</v>
      </c>
      <c r="K6122" s="3">
        <f t="shared" si="572"/>
        <v>0</v>
      </c>
      <c r="L6122" s="3">
        <f t="shared" si="573"/>
        <v>0</v>
      </c>
      <c r="M6122" s="3">
        <f t="shared" si="574"/>
        <v>0</v>
      </c>
      <c r="N6122" s="3">
        <f t="shared" si="575"/>
        <v>0</v>
      </c>
      <c r="O6122" s="3">
        <v>4000</v>
      </c>
      <c r="P6122" s="3">
        <v>14319.68</v>
      </c>
    </row>
    <row r="6123" spans="2:16" x14ac:dyDescent="0.15">
      <c r="B6123" s="5" t="s">
        <v>303</v>
      </c>
      <c r="C6123" s="16">
        <f t="shared" si="570"/>
        <v>2021</v>
      </c>
      <c r="D6123" s="16">
        <f t="shared" si="571"/>
        <v>8</v>
      </c>
      <c r="E6123" s="3" t="s">
        <v>202</v>
      </c>
      <c r="F6123" s="3" t="s">
        <v>1313</v>
      </c>
      <c r="G6123" s="3" t="s">
        <v>203</v>
      </c>
      <c r="H6123" s="3" t="s">
        <v>7108</v>
      </c>
      <c r="I6123" s="3">
        <f t="shared" si="572"/>
        <v>0</v>
      </c>
      <c r="J6123" s="3">
        <f t="shared" si="572"/>
        <v>0</v>
      </c>
      <c r="K6123" s="3">
        <f t="shared" si="572"/>
        <v>0</v>
      </c>
      <c r="L6123" s="3">
        <f t="shared" si="573"/>
        <v>0</v>
      </c>
      <c r="M6123" s="3">
        <f t="shared" si="574"/>
        <v>0</v>
      </c>
      <c r="N6123" s="3">
        <f t="shared" si="575"/>
        <v>0</v>
      </c>
      <c r="O6123" s="3">
        <v>8</v>
      </c>
      <c r="P6123" s="3">
        <v>11664.22</v>
      </c>
    </row>
    <row r="6124" spans="2:16" x14ac:dyDescent="0.15">
      <c r="B6124" s="5" t="s">
        <v>322</v>
      </c>
      <c r="C6124" s="16">
        <f t="shared" si="570"/>
        <v>2021</v>
      </c>
      <c r="D6124" s="16">
        <f t="shared" si="571"/>
        <v>10</v>
      </c>
      <c r="E6124" s="3" t="s">
        <v>202</v>
      </c>
      <c r="F6124" s="3" t="s">
        <v>1313</v>
      </c>
      <c r="G6124" s="3" t="s">
        <v>203</v>
      </c>
      <c r="H6124" s="3" t="s">
        <v>7108</v>
      </c>
      <c r="I6124" s="3">
        <f t="shared" si="572"/>
        <v>0</v>
      </c>
      <c r="J6124" s="3">
        <f t="shared" si="572"/>
        <v>0</v>
      </c>
      <c r="K6124" s="3">
        <f t="shared" si="572"/>
        <v>0</v>
      </c>
      <c r="L6124" s="3">
        <f t="shared" si="573"/>
        <v>0</v>
      </c>
      <c r="M6124" s="3">
        <f t="shared" si="574"/>
        <v>0</v>
      </c>
      <c r="N6124" s="3">
        <f t="shared" si="575"/>
        <v>0</v>
      </c>
      <c r="O6124" s="3">
        <v>8</v>
      </c>
      <c r="P6124" s="3">
        <v>9581.86</v>
      </c>
    </row>
    <row r="6125" spans="2:16" x14ac:dyDescent="0.15">
      <c r="B6125" s="5" t="s">
        <v>1914</v>
      </c>
      <c r="C6125" s="16">
        <f t="shared" si="570"/>
        <v>2023</v>
      </c>
      <c r="D6125" s="16">
        <f t="shared" si="571"/>
        <v>7</v>
      </c>
      <c r="E6125" s="3" t="s">
        <v>20</v>
      </c>
      <c r="F6125" s="3" t="s">
        <v>12</v>
      </c>
      <c r="G6125" s="3" t="s">
        <v>13</v>
      </c>
      <c r="H6125" s="3" t="s">
        <v>1915</v>
      </c>
      <c r="I6125" s="3">
        <f t="shared" si="572"/>
        <v>0</v>
      </c>
      <c r="J6125" s="3">
        <f t="shared" si="572"/>
        <v>1</v>
      </c>
      <c r="K6125" s="3">
        <f t="shared" si="572"/>
        <v>0</v>
      </c>
      <c r="L6125" s="3">
        <f t="shared" si="573"/>
        <v>0</v>
      </c>
      <c r="M6125" s="3">
        <f t="shared" si="574"/>
        <v>0</v>
      </c>
      <c r="N6125" s="3">
        <f t="shared" si="575"/>
        <v>0</v>
      </c>
      <c r="O6125" s="3">
        <v>24500</v>
      </c>
      <c r="P6125" s="3">
        <v>61074.51</v>
      </c>
    </row>
    <row r="6126" spans="2:16" x14ac:dyDescent="0.15">
      <c r="B6126" s="5" t="s">
        <v>1689</v>
      </c>
      <c r="C6126" s="16">
        <f t="shared" si="570"/>
        <v>2023</v>
      </c>
      <c r="D6126" s="16">
        <f t="shared" si="571"/>
        <v>10</v>
      </c>
      <c r="E6126" s="3" t="s">
        <v>20</v>
      </c>
      <c r="F6126" s="3" t="s">
        <v>12</v>
      </c>
      <c r="G6126" s="3" t="s">
        <v>13</v>
      </c>
      <c r="H6126" s="3" t="s">
        <v>1690</v>
      </c>
      <c r="I6126" s="3">
        <f t="shared" si="572"/>
        <v>0</v>
      </c>
      <c r="J6126" s="3">
        <f t="shared" si="572"/>
        <v>1</v>
      </c>
      <c r="K6126" s="3">
        <f t="shared" si="572"/>
        <v>0</v>
      </c>
      <c r="L6126" s="3">
        <f t="shared" si="573"/>
        <v>0</v>
      </c>
      <c r="M6126" s="3">
        <f t="shared" si="574"/>
        <v>0</v>
      </c>
      <c r="N6126" s="3">
        <f t="shared" si="575"/>
        <v>0</v>
      </c>
      <c r="O6126" s="3">
        <v>25500</v>
      </c>
      <c r="P6126" s="3">
        <v>60906.31</v>
      </c>
    </row>
    <row r="6127" spans="2:16" x14ac:dyDescent="0.15">
      <c r="B6127" s="5" t="s">
        <v>276</v>
      </c>
      <c r="C6127" s="16">
        <f t="shared" si="570"/>
        <v>2021</v>
      </c>
      <c r="D6127" s="16">
        <f t="shared" si="571"/>
        <v>5</v>
      </c>
      <c r="E6127" s="3" t="s">
        <v>202</v>
      </c>
      <c r="F6127" s="3" t="s">
        <v>13</v>
      </c>
      <c r="G6127" s="3" t="s">
        <v>2715</v>
      </c>
      <c r="H6127" s="3" t="s">
        <v>5837</v>
      </c>
      <c r="I6127" s="3">
        <f t="shared" si="572"/>
        <v>0</v>
      </c>
      <c r="J6127" s="3">
        <f t="shared" si="572"/>
        <v>0</v>
      </c>
      <c r="K6127" s="3">
        <f t="shared" si="572"/>
        <v>1</v>
      </c>
      <c r="L6127" s="3">
        <f t="shared" si="573"/>
        <v>0</v>
      </c>
      <c r="M6127" s="3">
        <f t="shared" si="574"/>
        <v>0</v>
      </c>
      <c r="N6127" s="3">
        <f t="shared" si="575"/>
        <v>0</v>
      </c>
      <c r="O6127" s="3">
        <v>7.79</v>
      </c>
      <c r="P6127" s="3">
        <v>120.22</v>
      </c>
    </row>
    <row r="6128" spans="2:16" x14ac:dyDescent="0.15">
      <c r="B6128" s="5" t="s">
        <v>1548</v>
      </c>
      <c r="C6128" s="16">
        <f t="shared" si="570"/>
        <v>2023</v>
      </c>
      <c r="D6128" s="16">
        <f t="shared" si="571"/>
        <v>8</v>
      </c>
      <c r="E6128" s="3" t="s">
        <v>20</v>
      </c>
      <c r="F6128" s="3" t="s">
        <v>12</v>
      </c>
      <c r="G6128" s="3" t="s">
        <v>13</v>
      </c>
      <c r="H6128" s="3" t="s">
        <v>1690</v>
      </c>
      <c r="I6128" s="3">
        <f t="shared" si="572"/>
        <v>0</v>
      </c>
      <c r="J6128" s="3">
        <f t="shared" si="572"/>
        <v>1</v>
      </c>
      <c r="K6128" s="3">
        <f t="shared" si="572"/>
        <v>0</v>
      </c>
      <c r="L6128" s="3">
        <f t="shared" si="573"/>
        <v>0</v>
      </c>
      <c r="M6128" s="3">
        <f t="shared" si="574"/>
        <v>0</v>
      </c>
      <c r="N6128" s="3">
        <f t="shared" si="575"/>
        <v>0</v>
      </c>
      <c r="O6128" s="3">
        <v>10000</v>
      </c>
      <c r="P6128" s="3">
        <v>23477.78</v>
      </c>
    </row>
    <row r="6129" spans="2:16" x14ac:dyDescent="0.15">
      <c r="B6129" s="5" t="s">
        <v>3067</v>
      </c>
      <c r="C6129" s="16">
        <f t="shared" si="570"/>
        <v>2021</v>
      </c>
      <c r="D6129" s="16">
        <f t="shared" si="571"/>
        <v>6</v>
      </c>
      <c r="E6129" s="3" t="s">
        <v>202</v>
      </c>
      <c r="F6129" s="3" t="s">
        <v>13</v>
      </c>
      <c r="G6129" s="3" t="s">
        <v>227</v>
      </c>
      <c r="H6129" s="3" t="s">
        <v>7411</v>
      </c>
      <c r="I6129" s="3">
        <f t="shared" si="572"/>
        <v>0</v>
      </c>
      <c r="J6129" s="3">
        <f t="shared" si="572"/>
        <v>0</v>
      </c>
      <c r="K6129" s="3">
        <f t="shared" si="572"/>
        <v>0</v>
      </c>
      <c r="L6129" s="3">
        <f t="shared" si="573"/>
        <v>0</v>
      </c>
      <c r="M6129" s="3">
        <f t="shared" si="574"/>
        <v>0</v>
      </c>
      <c r="N6129" s="3">
        <f t="shared" si="575"/>
        <v>0</v>
      </c>
      <c r="O6129" s="3">
        <v>7.65</v>
      </c>
      <c r="P6129" s="3">
        <v>33.49</v>
      </c>
    </row>
    <row r="6130" spans="2:16" x14ac:dyDescent="0.15">
      <c r="B6130" s="5">
        <v>45629</v>
      </c>
      <c r="C6130" s="16">
        <f t="shared" si="570"/>
        <v>2024</v>
      </c>
      <c r="D6130" s="16">
        <f t="shared" si="571"/>
        <v>12</v>
      </c>
      <c r="E6130" s="3" t="s">
        <v>11</v>
      </c>
      <c r="F6130" s="3" t="s">
        <v>12</v>
      </c>
      <c r="G6130" s="3" t="s">
        <v>13</v>
      </c>
      <c r="H6130" s="3" t="s">
        <v>903</v>
      </c>
      <c r="I6130" s="3">
        <f t="shared" si="572"/>
        <v>0</v>
      </c>
      <c r="J6130" s="3">
        <f t="shared" si="572"/>
        <v>1</v>
      </c>
      <c r="K6130" s="3">
        <f t="shared" si="572"/>
        <v>0</v>
      </c>
      <c r="L6130" s="3">
        <f t="shared" si="573"/>
        <v>0</v>
      </c>
      <c r="M6130" s="3">
        <f t="shared" si="574"/>
        <v>0</v>
      </c>
      <c r="N6130" s="3">
        <f t="shared" si="575"/>
        <v>0</v>
      </c>
      <c r="O6130" s="3">
        <v>78000</v>
      </c>
      <c r="P6130" s="3">
        <v>151303.15</v>
      </c>
    </row>
    <row r="6131" spans="2:16" x14ac:dyDescent="0.15">
      <c r="B6131" s="5">
        <v>45330</v>
      </c>
      <c r="C6131" s="16">
        <f t="shared" si="570"/>
        <v>2024</v>
      </c>
      <c r="D6131" s="16">
        <f t="shared" si="571"/>
        <v>2</v>
      </c>
      <c r="E6131" s="3" t="s">
        <v>11</v>
      </c>
      <c r="F6131" s="3" t="s">
        <v>12</v>
      </c>
      <c r="G6131" s="3" t="s">
        <v>13</v>
      </c>
      <c r="H6131" s="3" t="s">
        <v>903</v>
      </c>
      <c r="I6131" s="3">
        <f t="shared" si="572"/>
        <v>0</v>
      </c>
      <c r="J6131" s="3">
        <f t="shared" si="572"/>
        <v>1</v>
      </c>
      <c r="K6131" s="3">
        <f t="shared" si="572"/>
        <v>0</v>
      </c>
      <c r="L6131" s="3">
        <f t="shared" si="573"/>
        <v>0</v>
      </c>
      <c r="M6131" s="3">
        <f t="shared" si="574"/>
        <v>0</v>
      </c>
      <c r="N6131" s="3">
        <f t="shared" si="575"/>
        <v>0</v>
      </c>
      <c r="O6131" s="3">
        <v>52000</v>
      </c>
      <c r="P6131" s="3">
        <v>115656.05</v>
      </c>
    </row>
    <row r="6132" spans="2:16" x14ac:dyDescent="0.15">
      <c r="B6132" s="5" t="s">
        <v>2511</v>
      </c>
      <c r="C6132" s="16">
        <f t="shared" si="570"/>
        <v>2023</v>
      </c>
      <c r="D6132" s="16">
        <f t="shared" si="571"/>
        <v>3</v>
      </c>
      <c r="E6132" s="3" t="s">
        <v>20</v>
      </c>
      <c r="F6132" s="3" t="s">
        <v>12</v>
      </c>
      <c r="G6132" s="3" t="s">
        <v>13</v>
      </c>
      <c r="H6132" s="3" t="s">
        <v>3264</v>
      </c>
      <c r="I6132" s="3">
        <f t="shared" si="572"/>
        <v>0</v>
      </c>
      <c r="J6132" s="3">
        <f t="shared" si="572"/>
        <v>1</v>
      </c>
      <c r="K6132" s="3">
        <f t="shared" si="572"/>
        <v>0</v>
      </c>
      <c r="L6132" s="3">
        <f t="shared" si="573"/>
        <v>0</v>
      </c>
      <c r="M6132" s="3">
        <f t="shared" si="574"/>
        <v>0</v>
      </c>
      <c r="N6132" s="3">
        <f t="shared" si="575"/>
        <v>0</v>
      </c>
      <c r="O6132" s="3">
        <v>16000</v>
      </c>
      <c r="P6132" s="3">
        <v>46842.03</v>
      </c>
    </row>
    <row r="6133" spans="2:16" x14ac:dyDescent="0.15">
      <c r="B6133" s="5" t="s">
        <v>2047</v>
      </c>
      <c r="C6133" s="16">
        <f t="shared" si="570"/>
        <v>2021</v>
      </c>
      <c r="D6133" s="16">
        <f t="shared" si="571"/>
        <v>6</v>
      </c>
      <c r="E6133" s="3" t="s">
        <v>202</v>
      </c>
      <c r="F6133" s="3" t="s">
        <v>13</v>
      </c>
      <c r="G6133" s="3" t="s">
        <v>2957</v>
      </c>
      <c r="H6133" s="3" t="s">
        <v>4569</v>
      </c>
      <c r="I6133" s="3">
        <f t="shared" si="572"/>
        <v>0</v>
      </c>
      <c r="J6133" s="3">
        <f t="shared" si="572"/>
        <v>0</v>
      </c>
      <c r="K6133" s="3">
        <f t="shared" si="572"/>
        <v>1</v>
      </c>
      <c r="L6133" s="3">
        <f t="shared" si="573"/>
        <v>0</v>
      </c>
      <c r="M6133" s="3">
        <f t="shared" si="574"/>
        <v>0</v>
      </c>
      <c r="N6133" s="3">
        <f t="shared" si="575"/>
        <v>0</v>
      </c>
      <c r="O6133" s="3">
        <v>7.2</v>
      </c>
      <c r="P6133" s="3">
        <v>259.20999999999901</v>
      </c>
    </row>
    <row r="6134" spans="2:16" x14ac:dyDescent="0.15">
      <c r="B6134" s="5" t="s">
        <v>669</v>
      </c>
      <c r="C6134" s="16">
        <f t="shared" si="570"/>
        <v>2021</v>
      </c>
      <c r="D6134" s="16">
        <f t="shared" si="571"/>
        <v>5</v>
      </c>
      <c r="E6134" s="3" t="s">
        <v>202</v>
      </c>
      <c r="F6134" s="3" t="s">
        <v>13</v>
      </c>
      <c r="G6134" s="3" t="s">
        <v>2394</v>
      </c>
      <c r="H6134" s="3" t="s">
        <v>7455</v>
      </c>
      <c r="I6134" s="3">
        <f t="shared" si="572"/>
        <v>0</v>
      </c>
      <c r="J6134" s="3">
        <f t="shared" si="572"/>
        <v>0</v>
      </c>
      <c r="K6134" s="3">
        <f t="shared" si="572"/>
        <v>0</v>
      </c>
      <c r="L6134" s="3">
        <f t="shared" si="573"/>
        <v>0</v>
      </c>
      <c r="M6134" s="3">
        <f t="shared" si="574"/>
        <v>0</v>
      </c>
      <c r="N6134" s="3">
        <f t="shared" si="575"/>
        <v>0</v>
      </c>
      <c r="O6134" s="3">
        <v>7.2</v>
      </c>
      <c r="P6134" s="3">
        <v>195.16</v>
      </c>
    </row>
    <row r="6135" spans="2:16" x14ac:dyDescent="0.15">
      <c r="B6135" s="5" t="s">
        <v>669</v>
      </c>
      <c r="C6135" s="16">
        <f t="shared" si="570"/>
        <v>2021</v>
      </c>
      <c r="D6135" s="16">
        <f t="shared" si="571"/>
        <v>5</v>
      </c>
      <c r="E6135" s="3" t="s">
        <v>202</v>
      </c>
      <c r="F6135" s="3" t="s">
        <v>2394</v>
      </c>
      <c r="G6135" s="3" t="s">
        <v>2394</v>
      </c>
      <c r="H6135" s="3" t="s">
        <v>7456</v>
      </c>
      <c r="I6135" s="3">
        <f t="shared" si="572"/>
        <v>0</v>
      </c>
      <c r="J6135" s="3">
        <f t="shared" si="572"/>
        <v>0</v>
      </c>
      <c r="K6135" s="3">
        <f t="shared" si="572"/>
        <v>0</v>
      </c>
      <c r="L6135" s="3">
        <f t="shared" si="573"/>
        <v>0</v>
      </c>
      <c r="M6135" s="3">
        <f t="shared" si="574"/>
        <v>0</v>
      </c>
      <c r="N6135" s="3">
        <f t="shared" si="575"/>
        <v>0</v>
      </c>
      <c r="O6135" s="3">
        <v>7.2</v>
      </c>
      <c r="P6135" s="3">
        <v>195.16</v>
      </c>
    </row>
    <row r="6136" spans="2:16" x14ac:dyDescent="0.15">
      <c r="B6136" s="5">
        <v>45338</v>
      </c>
      <c r="C6136" s="16">
        <f t="shared" si="570"/>
        <v>2024</v>
      </c>
      <c r="D6136" s="16">
        <f t="shared" si="571"/>
        <v>2</v>
      </c>
      <c r="E6136" s="3" t="s">
        <v>11</v>
      </c>
      <c r="F6136" s="3" t="s">
        <v>12</v>
      </c>
      <c r="G6136" s="3" t="s">
        <v>13</v>
      </c>
      <c r="H6136" s="3" t="s">
        <v>794</v>
      </c>
      <c r="I6136" s="3">
        <f t="shared" si="572"/>
        <v>0</v>
      </c>
      <c r="J6136" s="3">
        <f t="shared" si="572"/>
        <v>0</v>
      </c>
      <c r="K6136" s="3">
        <f t="shared" si="572"/>
        <v>0</v>
      </c>
      <c r="L6136" s="3">
        <f t="shared" si="573"/>
        <v>0</v>
      </c>
      <c r="M6136" s="3">
        <f t="shared" si="574"/>
        <v>0</v>
      </c>
      <c r="N6136" s="3">
        <f t="shared" si="575"/>
        <v>0</v>
      </c>
      <c r="O6136" s="3">
        <v>104000</v>
      </c>
      <c r="P6136" s="3">
        <v>232485.69</v>
      </c>
    </row>
    <row r="6137" spans="2:16" x14ac:dyDescent="0.15">
      <c r="B6137" s="5">
        <v>45435</v>
      </c>
      <c r="C6137" s="16">
        <f t="shared" si="570"/>
        <v>2024</v>
      </c>
      <c r="D6137" s="16">
        <f t="shared" si="571"/>
        <v>5</v>
      </c>
      <c r="E6137" s="3" t="s">
        <v>11</v>
      </c>
      <c r="F6137" s="3" t="s">
        <v>12</v>
      </c>
      <c r="G6137" s="3" t="s">
        <v>13</v>
      </c>
      <c r="H6137" s="3" t="s">
        <v>893</v>
      </c>
      <c r="I6137" s="3">
        <f t="shared" si="572"/>
        <v>0</v>
      </c>
      <c r="J6137" s="3">
        <f t="shared" si="572"/>
        <v>0</v>
      </c>
      <c r="K6137" s="3">
        <f t="shared" si="572"/>
        <v>0</v>
      </c>
      <c r="L6137" s="3">
        <f t="shared" si="573"/>
        <v>0</v>
      </c>
      <c r="M6137" s="3">
        <f t="shared" si="574"/>
        <v>0</v>
      </c>
      <c r="N6137" s="3">
        <f t="shared" si="575"/>
        <v>0</v>
      </c>
      <c r="O6137" s="3">
        <v>78000</v>
      </c>
      <c r="P6137" s="3">
        <v>164788.09</v>
      </c>
    </row>
    <row r="6138" spans="2:16" x14ac:dyDescent="0.15">
      <c r="B6138" s="5">
        <v>45316</v>
      </c>
      <c r="C6138" s="16">
        <f t="shared" si="570"/>
        <v>2024</v>
      </c>
      <c r="D6138" s="16">
        <f t="shared" si="571"/>
        <v>1</v>
      </c>
      <c r="E6138" s="3" t="s">
        <v>11</v>
      </c>
      <c r="F6138" s="3" t="s">
        <v>12</v>
      </c>
      <c r="G6138" s="3" t="s">
        <v>13</v>
      </c>
      <c r="H6138" s="3" t="s">
        <v>792</v>
      </c>
      <c r="I6138" s="3">
        <f t="shared" si="572"/>
        <v>0</v>
      </c>
      <c r="J6138" s="3">
        <f t="shared" si="572"/>
        <v>0</v>
      </c>
      <c r="K6138" s="3">
        <f t="shared" si="572"/>
        <v>0</v>
      </c>
      <c r="L6138" s="3">
        <f t="shared" si="573"/>
        <v>0</v>
      </c>
      <c r="M6138" s="3">
        <f t="shared" si="574"/>
        <v>0</v>
      </c>
      <c r="N6138" s="3">
        <f t="shared" si="575"/>
        <v>0</v>
      </c>
      <c r="O6138" s="3">
        <v>104000</v>
      </c>
      <c r="P6138" s="3">
        <v>236302.96</v>
      </c>
    </row>
    <row r="6139" spans="2:16" x14ac:dyDescent="0.15">
      <c r="B6139" s="5">
        <v>45435</v>
      </c>
      <c r="C6139" s="16">
        <f t="shared" si="570"/>
        <v>2024</v>
      </c>
      <c r="D6139" s="16">
        <f t="shared" si="571"/>
        <v>5</v>
      </c>
      <c r="E6139" s="3" t="s">
        <v>11</v>
      </c>
      <c r="F6139" s="3" t="s">
        <v>12</v>
      </c>
      <c r="G6139" s="3" t="s">
        <v>13</v>
      </c>
      <c r="H6139" s="3" t="s">
        <v>798</v>
      </c>
      <c r="I6139" s="3">
        <f t="shared" si="572"/>
        <v>0</v>
      </c>
      <c r="J6139" s="3">
        <f t="shared" si="572"/>
        <v>0</v>
      </c>
      <c r="K6139" s="3">
        <f t="shared" si="572"/>
        <v>0</v>
      </c>
      <c r="L6139" s="3">
        <f t="shared" si="573"/>
        <v>0</v>
      </c>
      <c r="M6139" s="3">
        <f t="shared" si="574"/>
        <v>0</v>
      </c>
      <c r="N6139" s="3">
        <f t="shared" si="575"/>
        <v>0</v>
      </c>
      <c r="O6139" s="3">
        <v>104000</v>
      </c>
      <c r="P6139" s="3">
        <v>219717.46</v>
      </c>
    </row>
    <row r="6140" spans="2:16" x14ac:dyDescent="0.15">
      <c r="B6140" s="5">
        <v>45364</v>
      </c>
      <c r="C6140" s="16">
        <f t="shared" si="570"/>
        <v>2024</v>
      </c>
      <c r="D6140" s="16">
        <f t="shared" si="571"/>
        <v>3</v>
      </c>
      <c r="E6140" s="3" t="s">
        <v>11</v>
      </c>
      <c r="F6140" s="3" t="s">
        <v>12</v>
      </c>
      <c r="G6140" s="3" t="s">
        <v>13</v>
      </c>
      <c r="H6140" s="3" t="s">
        <v>890</v>
      </c>
      <c r="I6140" s="3">
        <f t="shared" si="572"/>
        <v>0</v>
      </c>
      <c r="J6140" s="3">
        <f t="shared" si="572"/>
        <v>0</v>
      </c>
      <c r="K6140" s="3">
        <f t="shared" si="572"/>
        <v>0</v>
      </c>
      <c r="L6140" s="3">
        <f t="shared" si="573"/>
        <v>0</v>
      </c>
      <c r="M6140" s="3">
        <f t="shared" si="574"/>
        <v>0</v>
      </c>
      <c r="N6140" s="3">
        <f t="shared" si="575"/>
        <v>0</v>
      </c>
      <c r="O6140" s="3">
        <v>78000</v>
      </c>
      <c r="P6140" s="3">
        <v>173871.46</v>
      </c>
    </row>
    <row r="6141" spans="2:16" x14ac:dyDescent="0.15">
      <c r="B6141" s="5">
        <v>45391</v>
      </c>
      <c r="C6141" s="16">
        <f t="shared" si="570"/>
        <v>2024</v>
      </c>
      <c r="D6141" s="16">
        <f t="shared" si="571"/>
        <v>4</v>
      </c>
      <c r="E6141" s="3" t="s">
        <v>11</v>
      </c>
      <c r="F6141" s="3" t="s">
        <v>294</v>
      </c>
      <c r="G6141" s="3" t="s">
        <v>13</v>
      </c>
      <c r="H6141" s="3" t="s">
        <v>1073</v>
      </c>
      <c r="I6141" s="3">
        <f t="shared" si="572"/>
        <v>0</v>
      </c>
      <c r="J6141" s="3">
        <f t="shared" si="572"/>
        <v>0</v>
      </c>
      <c r="K6141" s="3">
        <f t="shared" si="572"/>
        <v>0</v>
      </c>
      <c r="L6141" s="3">
        <f t="shared" si="573"/>
        <v>0</v>
      </c>
      <c r="M6141" s="3">
        <f t="shared" si="574"/>
        <v>0</v>
      </c>
      <c r="N6141" s="3">
        <f t="shared" si="575"/>
        <v>0</v>
      </c>
      <c r="O6141" s="3">
        <v>52000</v>
      </c>
      <c r="P6141" s="3">
        <v>112766.71</v>
      </c>
    </row>
    <row r="6142" spans="2:16" x14ac:dyDescent="0.15">
      <c r="B6142" s="5">
        <v>45316</v>
      </c>
      <c r="C6142" s="16">
        <f t="shared" si="570"/>
        <v>2024</v>
      </c>
      <c r="D6142" s="16">
        <f t="shared" si="571"/>
        <v>1</v>
      </c>
      <c r="E6142" s="3" t="s">
        <v>11</v>
      </c>
      <c r="F6142" s="3" t="s">
        <v>12</v>
      </c>
      <c r="G6142" s="3" t="s">
        <v>13</v>
      </c>
      <c r="H6142" s="3" t="s">
        <v>793</v>
      </c>
      <c r="I6142" s="3">
        <f t="shared" si="572"/>
        <v>0</v>
      </c>
      <c r="J6142" s="3">
        <f t="shared" si="572"/>
        <v>0</v>
      </c>
      <c r="K6142" s="3">
        <f t="shared" si="572"/>
        <v>0</v>
      </c>
      <c r="L6142" s="3">
        <f t="shared" si="573"/>
        <v>0</v>
      </c>
      <c r="M6142" s="3">
        <f t="shared" si="574"/>
        <v>0</v>
      </c>
      <c r="N6142" s="3">
        <f t="shared" si="575"/>
        <v>0</v>
      </c>
      <c r="O6142" s="3">
        <v>104000</v>
      </c>
      <c r="P6142" s="3">
        <v>236302.96</v>
      </c>
    </row>
    <row r="6143" spans="2:16" x14ac:dyDescent="0.15">
      <c r="B6143" s="5">
        <v>45435</v>
      </c>
      <c r="C6143" s="16">
        <f t="shared" si="570"/>
        <v>2024</v>
      </c>
      <c r="D6143" s="16">
        <f t="shared" si="571"/>
        <v>5</v>
      </c>
      <c r="E6143" s="3" t="s">
        <v>11</v>
      </c>
      <c r="F6143" s="3" t="s">
        <v>12</v>
      </c>
      <c r="G6143" s="3" t="s">
        <v>13</v>
      </c>
      <c r="H6143" s="3" t="s">
        <v>797</v>
      </c>
      <c r="I6143" s="3">
        <f t="shared" si="572"/>
        <v>0</v>
      </c>
      <c r="J6143" s="3">
        <f t="shared" si="572"/>
        <v>0</v>
      </c>
      <c r="K6143" s="3">
        <f t="shared" si="572"/>
        <v>0</v>
      </c>
      <c r="L6143" s="3">
        <f t="shared" si="573"/>
        <v>0</v>
      </c>
      <c r="M6143" s="3">
        <f t="shared" si="574"/>
        <v>0</v>
      </c>
      <c r="N6143" s="3">
        <f t="shared" si="575"/>
        <v>0</v>
      </c>
      <c r="O6143" s="3">
        <v>104000</v>
      </c>
      <c r="P6143" s="3">
        <v>219813.93</v>
      </c>
    </row>
    <row r="6144" spans="2:16" x14ac:dyDescent="0.15">
      <c r="B6144" s="5">
        <v>45653</v>
      </c>
      <c r="C6144" s="16">
        <f t="shared" si="570"/>
        <v>2024</v>
      </c>
      <c r="D6144" s="16">
        <f t="shared" si="571"/>
        <v>12</v>
      </c>
      <c r="E6144" s="3" t="s">
        <v>11</v>
      </c>
      <c r="F6144" s="3" t="s">
        <v>12</v>
      </c>
      <c r="G6144" s="3" t="s">
        <v>13</v>
      </c>
      <c r="H6144" s="3" t="s">
        <v>1634</v>
      </c>
      <c r="I6144" s="3">
        <f t="shared" si="572"/>
        <v>0</v>
      </c>
      <c r="J6144" s="3">
        <f t="shared" si="572"/>
        <v>0</v>
      </c>
      <c r="K6144" s="3">
        <f t="shared" si="572"/>
        <v>0</v>
      </c>
      <c r="L6144" s="3">
        <f t="shared" si="573"/>
        <v>0</v>
      </c>
      <c r="M6144" s="3">
        <f t="shared" si="574"/>
        <v>0</v>
      </c>
      <c r="N6144" s="3">
        <f t="shared" si="575"/>
        <v>0</v>
      </c>
      <c r="O6144" s="3">
        <v>26000</v>
      </c>
      <c r="P6144" s="3">
        <v>51380.87</v>
      </c>
    </row>
    <row r="6145" spans="2:16" x14ac:dyDescent="0.15">
      <c r="B6145" s="5" t="s">
        <v>1716</v>
      </c>
      <c r="C6145" s="16">
        <f t="shared" si="570"/>
        <v>2021</v>
      </c>
      <c r="D6145" s="16">
        <f t="shared" si="571"/>
        <v>10</v>
      </c>
      <c r="E6145" s="3" t="s">
        <v>202</v>
      </c>
      <c r="F6145" s="3" t="s">
        <v>13</v>
      </c>
      <c r="G6145" s="3" t="s">
        <v>943</v>
      </c>
      <c r="H6145" s="3" t="s">
        <v>5925</v>
      </c>
      <c r="I6145" s="3">
        <f t="shared" si="572"/>
        <v>0</v>
      </c>
      <c r="J6145" s="3">
        <f t="shared" si="572"/>
        <v>0</v>
      </c>
      <c r="K6145" s="3">
        <f t="shared" si="572"/>
        <v>1</v>
      </c>
      <c r="L6145" s="3">
        <f t="shared" si="573"/>
        <v>0</v>
      </c>
      <c r="M6145" s="3">
        <f t="shared" si="574"/>
        <v>0</v>
      </c>
      <c r="N6145" s="3">
        <f t="shared" si="575"/>
        <v>0</v>
      </c>
      <c r="O6145" s="3">
        <v>6.48</v>
      </c>
      <c r="P6145" s="3">
        <v>55.03</v>
      </c>
    </row>
    <row r="6146" spans="2:16" x14ac:dyDescent="0.15">
      <c r="B6146" s="5" t="s">
        <v>669</v>
      </c>
      <c r="C6146" s="16">
        <f t="shared" si="570"/>
        <v>2021</v>
      </c>
      <c r="D6146" s="16">
        <f t="shared" si="571"/>
        <v>5</v>
      </c>
      <c r="E6146" s="3" t="s">
        <v>202</v>
      </c>
      <c r="F6146" s="3" t="s">
        <v>13</v>
      </c>
      <c r="G6146" s="3" t="s">
        <v>2394</v>
      </c>
      <c r="H6146" s="3" t="s">
        <v>7477</v>
      </c>
      <c r="I6146" s="3">
        <f t="shared" si="572"/>
        <v>0</v>
      </c>
      <c r="J6146" s="3">
        <f t="shared" si="572"/>
        <v>0</v>
      </c>
      <c r="K6146" s="3">
        <f t="shared" si="572"/>
        <v>0</v>
      </c>
      <c r="L6146" s="3">
        <f t="shared" si="573"/>
        <v>0</v>
      </c>
      <c r="M6146" s="3">
        <f t="shared" si="574"/>
        <v>0</v>
      </c>
      <c r="N6146" s="3">
        <f t="shared" si="575"/>
        <v>0</v>
      </c>
      <c r="O6146" s="3">
        <v>6.12</v>
      </c>
      <c r="P6146" s="3">
        <v>165.88</v>
      </c>
    </row>
    <row r="6147" spans="2:16" x14ac:dyDescent="0.15">
      <c r="B6147" s="5" t="s">
        <v>424</v>
      </c>
      <c r="C6147" s="16">
        <f t="shared" si="570"/>
        <v>2020</v>
      </c>
      <c r="D6147" s="16">
        <f t="shared" si="571"/>
        <v>7</v>
      </c>
      <c r="E6147" s="3" t="s">
        <v>20</v>
      </c>
      <c r="F6147" s="3" t="s">
        <v>12</v>
      </c>
      <c r="G6147" s="3" t="s">
        <v>13</v>
      </c>
      <c r="H6147" s="3" t="s">
        <v>1123</v>
      </c>
      <c r="I6147" s="3">
        <f t="shared" si="572"/>
        <v>0</v>
      </c>
      <c r="J6147" s="3">
        <f t="shared" si="572"/>
        <v>1</v>
      </c>
      <c r="K6147" s="3">
        <f t="shared" si="572"/>
        <v>0</v>
      </c>
      <c r="L6147" s="3">
        <f t="shared" si="573"/>
        <v>0</v>
      </c>
      <c r="M6147" s="3">
        <f t="shared" si="574"/>
        <v>0</v>
      </c>
      <c r="N6147" s="3">
        <f t="shared" si="575"/>
        <v>0</v>
      </c>
      <c r="O6147" s="3">
        <v>51600</v>
      </c>
      <c r="P6147" s="3">
        <v>120308.6</v>
      </c>
    </row>
    <row r="6148" spans="2:16" x14ac:dyDescent="0.15">
      <c r="B6148" s="5" t="s">
        <v>1127</v>
      </c>
      <c r="C6148" s="16">
        <f t="shared" ref="C6148:C6211" si="576">YEAR(B6148)</f>
        <v>2020</v>
      </c>
      <c r="D6148" s="16">
        <f t="shared" ref="D6148:D6211" si="577">MONTH(B6148)</f>
        <v>6</v>
      </c>
      <c r="E6148" s="3" t="s">
        <v>20</v>
      </c>
      <c r="F6148" s="3" t="s">
        <v>12</v>
      </c>
      <c r="G6148" s="3" t="s">
        <v>13</v>
      </c>
      <c r="H6148" s="3" t="s">
        <v>1128</v>
      </c>
      <c r="I6148" s="3">
        <f t="shared" ref="I6148:K6211" si="578">MIN(1,IFERROR(SEARCH(I$2,$H6148),0))</f>
        <v>0</v>
      </c>
      <c r="J6148" s="3">
        <f t="shared" si="578"/>
        <v>1</v>
      </c>
      <c r="K6148" s="3">
        <f t="shared" si="578"/>
        <v>0</v>
      </c>
      <c r="L6148" s="3">
        <f t="shared" ref="L6148:L6211" si="579">IF(I6148*J6148=1,"Гороховый изолят",IF(I6148*K6148=1,"Гороховый концентрат",0))</f>
        <v>0</v>
      </c>
      <c r="M6148" s="3">
        <f t="shared" ref="M6148:M6211" si="580">$I6148*J6148</f>
        <v>0</v>
      </c>
      <c r="N6148" s="3">
        <f t="shared" ref="N6148:N6211" si="581">$I6148*K6148</f>
        <v>0</v>
      </c>
      <c r="O6148" s="3">
        <v>51000</v>
      </c>
      <c r="P6148" s="3">
        <v>108258.81</v>
      </c>
    </row>
    <row r="6149" spans="2:16" x14ac:dyDescent="0.15">
      <c r="B6149" s="5" t="s">
        <v>640</v>
      </c>
      <c r="C6149" s="16">
        <f t="shared" si="576"/>
        <v>2020</v>
      </c>
      <c r="D6149" s="16">
        <f t="shared" si="577"/>
        <v>6</v>
      </c>
      <c r="E6149" s="3" t="s">
        <v>20</v>
      </c>
      <c r="F6149" s="3" t="s">
        <v>12</v>
      </c>
      <c r="G6149" s="3" t="s">
        <v>13</v>
      </c>
      <c r="H6149" s="3" t="s">
        <v>1128</v>
      </c>
      <c r="I6149" s="3">
        <f t="shared" si="578"/>
        <v>0</v>
      </c>
      <c r="J6149" s="3">
        <f t="shared" si="578"/>
        <v>1</v>
      </c>
      <c r="K6149" s="3">
        <f t="shared" si="578"/>
        <v>0</v>
      </c>
      <c r="L6149" s="3">
        <f t="shared" si="579"/>
        <v>0</v>
      </c>
      <c r="M6149" s="3">
        <f t="shared" si="580"/>
        <v>0</v>
      </c>
      <c r="N6149" s="3">
        <f t="shared" si="581"/>
        <v>0</v>
      </c>
      <c r="O6149" s="3">
        <v>51000</v>
      </c>
      <c r="P6149" s="3">
        <v>106969.69</v>
      </c>
    </row>
    <row r="6150" spans="2:16" x14ac:dyDescent="0.15">
      <c r="B6150" s="5" t="s">
        <v>388</v>
      </c>
      <c r="C6150" s="16">
        <f t="shared" si="576"/>
        <v>2020</v>
      </c>
      <c r="D6150" s="16">
        <f t="shared" si="577"/>
        <v>6</v>
      </c>
      <c r="E6150" s="3" t="s">
        <v>20</v>
      </c>
      <c r="F6150" s="3" t="s">
        <v>12</v>
      </c>
      <c r="G6150" s="3" t="s">
        <v>13</v>
      </c>
      <c r="H6150" s="3" t="s">
        <v>4265</v>
      </c>
      <c r="I6150" s="3">
        <f t="shared" si="578"/>
        <v>0</v>
      </c>
      <c r="J6150" s="3">
        <f t="shared" si="578"/>
        <v>1</v>
      </c>
      <c r="K6150" s="3">
        <f t="shared" si="578"/>
        <v>0</v>
      </c>
      <c r="L6150" s="3">
        <f t="shared" si="579"/>
        <v>0</v>
      </c>
      <c r="M6150" s="3">
        <f t="shared" si="580"/>
        <v>0</v>
      </c>
      <c r="N6150" s="3">
        <f t="shared" si="581"/>
        <v>0</v>
      </c>
      <c r="O6150" s="3">
        <v>5500</v>
      </c>
      <c r="P6150" s="3">
        <v>12959.6</v>
      </c>
    </row>
    <row r="6151" spans="2:16" x14ac:dyDescent="0.15">
      <c r="B6151" s="5" t="s">
        <v>71</v>
      </c>
      <c r="C6151" s="16">
        <f t="shared" si="576"/>
        <v>2020</v>
      </c>
      <c r="D6151" s="16">
        <f t="shared" si="577"/>
        <v>6</v>
      </c>
      <c r="E6151" s="3" t="s">
        <v>20</v>
      </c>
      <c r="F6151" s="3" t="s">
        <v>12</v>
      </c>
      <c r="G6151" s="3" t="s">
        <v>13</v>
      </c>
      <c r="H6151" s="3" t="s">
        <v>4370</v>
      </c>
      <c r="I6151" s="3">
        <f t="shared" si="578"/>
        <v>0</v>
      </c>
      <c r="J6151" s="3">
        <f t="shared" si="578"/>
        <v>1</v>
      </c>
      <c r="K6151" s="3">
        <f t="shared" si="578"/>
        <v>0</v>
      </c>
      <c r="L6151" s="3">
        <f t="shared" si="579"/>
        <v>0</v>
      </c>
      <c r="M6151" s="3">
        <f t="shared" si="580"/>
        <v>0</v>
      </c>
      <c r="N6151" s="3">
        <f t="shared" si="581"/>
        <v>0</v>
      </c>
      <c r="O6151" s="3">
        <v>5000</v>
      </c>
      <c r="P6151" s="3">
        <v>10789.09</v>
      </c>
    </row>
    <row r="6152" spans="2:16" x14ac:dyDescent="0.15">
      <c r="B6152" s="5">
        <v>45368</v>
      </c>
      <c r="C6152" s="16">
        <f t="shared" si="576"/>
        <v>2024</v>
      </c>
      <c r="D6152" s="16">
        <f t="shared" si="577"/>
        <v>3</v>
      </c>
      <c r="E6152" s="3" t="s">
        <v>11</v>
      </c>
      <c r="F6152" s="3" t="s">
        <v>12</v>
      </c>
      <c r="G6152" s="3" t="s">
        <v>13</v>
      </c>
      <c r="H6152" s="3" t="s">
        <v>1584</v>
      </c>
      <c r="I6152" s="3">
        <f t="shared" si="578"/>
        <v>0</v>
      </c>
      <c r="J6152" s="3">
        <f t="shared" si="578"/>
        <v>0</v>
      </c>
      <c r="K6152" s="3">
        <f t="shared" si="578"/>
        <v>0</v>
      </c>
      <c r="L6152" s="3">
        <f t="shared" si="579"/>
        <v>0</v>
      </c>
      <c r="M6152" s="3">
        <f t="shared" si="580"/>
        <v>0</v>
      </c>
      <c r="N6152" s="3">
        <f t="shared" si="581"/>
        <v>0</v>
      </c>
      <c r="O6152" s="3">
        <v>26000</v>
      </c>
      <c r="P6152" s="3">
        <v>59367.07</v>
      </c>
    </row>
    <row r="6153" spans="2:16" x14ac:dyDescent="0.15">
      <c r="B6153" s="5">
        <v>45302</v>
      </c>
      <c r="C6153" s="16">
        <f t="shared" si="576"/>
        <v>2024</v>
      </c>
      <c r="D6153" s="16">
        <f t="shared" si="577"/>
        <v>1</v>
      </c>
      <c r="E6153" s="3" t="s">
        <v>11</v>
      </c>
      <c r="F6153" s="3" t="s">
        <v>12</v>
      </c>
      <c r="G6153" s="3" t="s">
        <v>13</v>
      </c>
      <c r="H6153" s="3" t="s">
        <v>1583</v>
      </c>
      <c r="I6153" s="3">
        <f t="shared" si="578"/>
        <v>0</v>
      </c>
      <c r="J6153" s="3">
        <f t="shared" si="578"/>
        <v>0</v>
      </c>
      <c r="K6153" s="3">
        <f t="shared" si="578"/>
        <v>0</v>
      </c>
      <c r="L6153" s="3">
        <f t="shared" si="579"/>
        <v>0</v>
      </c>
      <c r="M6153" s="3">
        <f t="shared" si="580"/>
        <v>0</v>
      </c>
      <c r="N6153" s="3">
        <f t="shared" si="581"/>
        <v>0</v>
      </c>
      <c r="O6153" s="3">
        <v>26000</v>
      </c>
      <c r="P6153" s="3">
        <v>59399.02</v>
      </c>
    </row>
    <row r="6154" spans="2:16" x14ac:dyDescent="0.15">
      <c r="B6154" s="5">
        <v>45312</v>
      </c>
      <c r="C6154" s="16">
        <f t="shared" si="576"/>
        <v>2024</v>
      </c>
      <c r="D6154" s="16">
        <f t="shared" si="577"/>
        <v>1</v>
      </c>
      <c r="E6154" s="3" t="s">
        <v>11</v>
      </c>
      <c r="F6154" s="3" t="s">
        <v>12</v>
      </c>
      <c r="G6154" s="3" t="s">
        <v>13</v>
      </c>
      <c r="H6154" s="3" t="s">
        <v>1588</v>
      </c>
      <c r="I6154" s="3">
        <f t="shared" si="578"/>
        <v>0</v>
      </c>
      <c r="J6154" s="3">
        <f t="shared" si="578"/>
        <v>0</v>
      </c>
      <c r="K6154" s="3">
        <f t="shared" si="578"/>
        <v>0</v>
      </c>
      <c r="L6154" s="3">
        <f t="shared" si="579"/>
        <v>0</v>
      </c>
      <c r="M6154" s="3">
        <f t="shared" si="580"/>
        <v>0</v>
      </c>
      <c r="N6154" s="3">
        <f t="shared" si="581"/>
        <v>0</v>
      </c>
      <c r="O6154" s="3">
        <v>26000</v>
      </c>
      <c r="P6154" s="3">
        <v>58380.49</v>
      </c>
    </row>
    <row r="6155" spans="2:16" x14ac:dyDescent="0.15">
      <c r="B6155" s="5" t="s">
        <v>768</v>
      </c>
      <c r="C6155" s="16">
        <f t="shared" si="576"/>
        <v>2021</v>
      </c>
      <c r="D6155" s="16">
        <f t="shared" si="577"/>
        <v>12</v>
      </c>
      <c r="E6155" s="3" t="s">
        <v>202</v>
      </c>
      <c r="F6155" s="3" t="s">
        <v>13</v>
      </c>
      <c r="G6155" s="3" t="s">
        <v>203</v>
      </c>
      <c r="H6155" s="3" t="s">
        <v>7491</v>
      </c>
      <c r="I6155" s="3">
        <f t="shared" si="578"/>
        <v>0</v>
      </c>
      <c r="J6155" s="3">
        <f t="shared" si="578"/>
        <v>0</v>
      </c>
      <c r="K6155" s="3">
        <f t="shared" si="578"/>
        <v>0</v>
      </c>
      <c r="L6155" s="3">
        <f t="shared" si="579"/>
        <v>0</v>
      </c>
      <c r="M6155" s="3">
        <f t="shared" si="580"/>
        <v>0</v>
      </c>
      <c r="N6155" s="3">
        <f t="shared" si="581"/>
        <v>0</v>
      </c>
      <c r="O6155" s="3">
        <v>6</v>
      </c>
      <c r="P6155" s="3">
        <v>165.78</v>
      </c>
    </row>
    <row r="6156" spans="2:16" x14ac:dyDescent="0.15">
      <c r="B6156" s="5" t="s">
        <v>768</v>
      </c>
      <c r="C6156" s="16">
        <f t="shared" si="576"/>
        <v>2021</v>
      </c>
      <c r="D6156" s="16">
        <f t="shared" si="577"/>
        <v>12</v>
      </c>
      <c r="E6156" s="3" t="s">
        <v>202</v>
      </c>
      <c r="F6156" s="3" t="s">
        <v>13</v>
      </c>
      <c r="G6156" s="3" t="s">
        <v>203</v>
      </c>
      <c r="H6156" s="3" t="s">
        <v>7491</v>
      </c>
      <c r="I6156" s="3">
        <f t="shared" si="578"/>
        <v>0</v>
      </c>
      <c r="J6156" s="3">
        <f t="shared" si="578"/>
        <v>0</v>
      </c>
      <c r="K6156" s="3">
        <f t="shared" si="578"/>
        <v>0</v>
      </c>
      <c r="L6156" s="3">
        <f t="shared" si="579"/>
        <v>0</v>
      </c>
      <c r="M6156" s="3">
        <f t="shared" si="580"/>
        <v>0</v>
      </c>
      <c r="N6156" s="3">
        <f t="shared" si="581"/>
        <v>0</v>
      </c>
      <c r="O6156" s="3">
        <v>6</v>
      </c>
      <c r="P6156" s="3">
        <v>164.73</v>
      </c>
    </row>
    <row r="6157" spans="2:16" x14ac:dyDescent="0.15">
      <c r="B6157" s="5">
        <v>45391</v>
      </c>
      <c r="C6157" s="16">
        <f t="shared" si="576"/>
        <v>2024</v>
      </c>
      <c r="D6157" s="16">
        <f t="shared" si="577"/>
        <v>4</v>
      </c>
      <c r="E6157" s="3" t="s">
        <v>11</v>
      </c>
      <c r="F6157" s="3" t="s">
        <v>294</v>
      </c>
      <c r="G6157" s="3" t="s">
        <v>13</v>
      </c>
      <c r="H6157" s="3" t="s">
        <v>1599</v>
      </c>
      <c r="I6157" s="3">
        <f t="shared" si="578"/>
        <v>0</v>
      </c>
      <c r="J6157" s="3">
        <f t="shared" si="578"/>
        <v>0</v>
      </c>
      <c r="K6157" s="3">
        <f t="shared" si="578"/>
        <v>0</v>
      </c>
      <c r="L6157" s="3">
        <f t="shared" si="579"/>
        <v>0</v>
      </c>
      <c r="M6157" s="3">
        <f t="shared" si="580"/>
        <v>0</v>
      </c>
      <c r="N6157" s="3">
        <f t="shared" si="581"/>
        <v>0</v>
      </c>
      <c r="O6157" s="3">
        <v>26000</v>
      </c>
      <c r="P6157" s="3">
        <v>56085.1</v>
      </c>
    </row>
    <row r="6158" spans="2:16" x14ac:dyDescent="0.15">
      <c r="B6158" s="5">
        <v>45498</v>
      </c>
      <c r="C6158" s="16">
        <f t="shared" si="576"/>
        <v>2024</v>
      </c>
      <c r="D6158" s="16">
        <f t="shared" si="577"/>
        <v>7</v>
      </c>
      <c r="E6158" s="3" t="s">
        <v>11</v>
      </c>
      <c r="F6158" s="3" t="s">
        <v>12</v>
      </c>
      <c r="G6158" s="3" t="s">
        <v>13</v>
      </c>
      <c r="H6158" s="3" t="s">
        <v>1618</v>
      </c>
      <c r="I6158" s="3">
        <f t="shared" si="578"/>
        <v>0</v>
      </c>
      <c r="J6158" s="3">
        <f t="shared" si="578"/>
        <v>0</v>
      </c>
      <c r="K6158" s="3">
        <f t="shared" si="578"/>
        <v>0</v>
      </c>
      <c r="L6158" s="3">
        <f t="shared" si="579"/>
        <v>0</v>
      </c>
      <c r="M6158" s="3">
        <f t="shared" si="580"/>
        <v>0</v>
      </c>
      <c r="N6158" s="3">
        <f t="shared" si="581"/>
        <v>0</v>
      </c>
      <c r="O6158" s="3">
        <v>26000</v>
      </c>
      <c r="P6158" s="3">
        <v>53637.3</v>
      </c>
    </row>
    <row r="6159" spans="2:16" x14ac:dyDescent="0.15">
      <c r="B6159" s="5">
        <v>45452</v>
      </c>
      <c r="C6159" s="16">
        <f t="shared" si="576"/>
        <v>2024</v>
      </c>
      <c r="D6159" s="16">
        <f t="shared" si="577"/>
        <v>6</v>
      </c>
      <c r="E6159" s="3" t="s">
        <v>11</v>
      </c>
      <c r="F6159" s="3" t="s">
        <v>12</v>
      </c>
      <c r="G6159" s="3" t="s">
        <v>13</v>
      </c>
      <c r="H6159" s="3" t="s">
        <v>1621</v>
      </c>
      <c r="I6159" s="3">
        <f t="shared" si="578"/>
        <v>0</v>
      </c>
      <c r="J6159" s="3">
        <f t="shared" si="578"/>
        <v>0</v>
      </c>
      <c r="K6159" s="3">
        <f t="shared" si="578"/>
        <v>0</v>
      </c>
      <c r="L6159" s="3">
        <f t="shared" si="579"/>
        <v>0</v>
      </c>
      <c r="M6159" s="3">
        <f t="shared" si="580"/>
        <v>0</v>
      </c>
      <c r="N6159" s="3">
        <f t="shared" si="581"/>
        <v>0</v>
      </c>
      <c r="O6159" s="3">
        <v>26000</v>
      </c>
      <c r="P6159" s="3">
        <v>53095.67</v>
      </c>
    </row>
    <row r="6160" spans="2:16" x14ac:dyDescent="0.15">
      <c r="B6160" s="5" t="s">
        <v>711</v>
      </c>
      <c r="C6160" s="16">
        <f t="shared" si="576"/>
        <v>2021</v>
      </c>
      <c r="D6160" s="16">
        <f t="shared" si="577"/>
        <v>9</v>
      </c>
      <c r="E6160" s="3" t="s">
        <v>202</v>
      </c>
      <c r="F6160" s="3" t="s">
        <v>13</v>
      </c>
      <c r="G6160" s="3" t="s">
        <v>203</v>
      </c>
      <c r="H6160" s="3" t="s">
        <v>7203</v>
      </c>
      <c r="I6160" s="3">
        <f t="shared" si="578"/>
        <v>0</v>
      </c>
      <c r="J6160" s="3">
        <f t="shared" si="578"/>
        <v>0</v>
      </c>
      <c r="K6160" s="3">
        <f t="shared" si="578"/>
        <v>1</v>
      </c>
      <c r="L6160" s="3">
        <f t="shared" si="579"/>
        <v>0</v>
      </c>
      <c r="M6160" s="3">
        <f t="shared" si="580"/>
        <v>0</v>
      </c>
      <c r="N6160" s="3">
        <f t="shared" si="581"/>
        <v>0</v>
      </c>
      <c r="O6160" s="3">
        <v>5.5919999999999899</v>
      </c>
      <c r="P6160" s="3">
        <v>93.18</v>
      </c>
    </row>
    <row r="6161" spans="2:16" x14ac:dyDescent="0.15">
      <c r="B6161" s="5" t="s">
        <v>1738</v>
      </c>
      <c r="C6161" s="16">
        <f t="shared" si="576"/>
        <v>2021</v>
      </c>
      <c r="D6161" s="16">
        <f t="shared" si="577"/>
        <v>12</v>
      </c>
      <c r="E6161" s="3" t="s">
        <v>202</v>
      </c>
      <c r="F6161" s="3" t="s">
        <v>13</v>
      </c>
      <c r="G6161" s="3" t="s">
        <v>7298</v>
      </c>
      <c r="H6161" s="3" t="s">
        <v>1340</v>
      </c>
      <c r="I6161" s="3">
        <f t="shared" si="578"/>
        <v>0</v>
      </c>
      <c r="J6161" s="3">
        <f t="shared" si="578"/>
        <v>0</v>
      </c>
      <c r="K6161" s="3">
        <f t="shared" si="578"/>
        <v>1</v>
      </c>
      <c r="L6161" s="3">
        <f t="shared" si="579"/>
        <v>0</v>
      </c>
      <c r="M6161" s="3">
        <f t="shared" si="580"/>
        <v>0</v>
      </c>
      <c r="N6161" s="3">
        <f t="shared" si="581"/>
        <v>0</v>
      </c>
      <c r="O6161" s="3">
        <v>5.54</v>
      </c>
      <c r="P6161" s="3">
        <v>245.62</v>
      </c>
    </row>
    <row r="6162" spans="2:16" x14ac:dyDescent="0.15">
      <c r="B6162" s="5" t="s">
        <v>1554</v>
      </c>
      <c r="C6162" s="16">
        <f t="shared" si="576"/>
        <v>2023</v>
      </c>
      <c r="D6162" s="16">
        <f t="shared" si="577"/>
        <v>9</v>
      </c>
      <c r="E6162" s="3" t="s">
        <v>20</v>
      </c>
      <c r="F6162" s="3" t="s">
        <v>12</v>
      </c>
      <c r="G6162" s="3" t="s">
        <v>13</v>
      </c>
      <c r="H6162" s="3" t="s">
        <v>1574</v>
      </c>
      <c r="I6162" s="3">
        <f t="shared" si="578"/>
        <v>0</v>
      </c>
      <c r="J6162" s="3">
        <f t="shared" si="578"/>
        <v>0</v>
      </c>
      <c r="K6162" s="3">
        <f t="shared" si="578"/>
        <v>0</v>
      </c>
      <c r="L6162" s="3">
        <f t="shared" si="579"/>
        <v>0</v>
      </c>
      <c r="M6162" s="3">
        <f t="shared" si="580"/>
        <v>0</v>
      </c>
      <c r="N6162" s="3">
        <f t="shared" si="581"/>
        <v>0</v>
      </c>
      <c r="O6162" s="3">
        <v>26000</v>
      </c>
      <c r="P6162" s="3">
        <v>60759.040000000001</v>
      </c>
    </row>
    <row r="6163" spans="2:16" x14ac:dyDescent="0.15">
      <c r="B6163" s="5" t="s">
        <v>1554</v>
      </c>
      <c r="C6163" s="16">
        <f t="shared" si="576"/>
        <v>2023</v>
      </c>
      <c r="D6163" s="16">
        <f t="shared" si="577"/>
        <v>9</v>
      </c>
      <c r="E6163" s="3" t="s">
        <v>20</v>
      </c>
      <c r="F6163" s="3" t="s">
        <v>12</v>
      </c>
      <c r="G6163" s="3" t="s">
        <v>13</v>
      </c>
      <c r="H6163" s="3" t="s">
        <v>1555</v>
      </c>
      <c r="I6163" s="3">
        <f t="shared" si="578"/>
        <v>0</v>
      </c>
      <c r="J6163" s="3">
        <f t="shared" si="578"/>
        <v>0</v>
      </c>
      <c r="K6163" s="3">
        <f t="shared" si="578"/>
        <v>0</v>
      </c>
      <c r="L6163" s="3">
        <f t="shared" si="579"/>
        <v>0</v>
      </c>
      <c r="M6163" s="3">
        <f t="shared" si="580"/>
        <v>0</v>
      </c>
      <c r="N6163" s="3">
        <f t="shared" si="581"/>
        <v>0</v>
      </c>
      <c r="O6163" s="3">
        <v>26000</v>
      </c>
      <c r="P6163" s="3">
        <v>63249.35</v>
      </c>
    </row>
    <row r="6164" spans="2:16" x14ac:dyDescent="0.15">
      <c r="B6164" s="5" t="s">
        <v>335</v>
      </c>
      <c r="C6164" s="16">
        <f t="shared" si="576"/>
        <v>2021</v>
      </c>
      <c r="D6164" s="16">
        <f t="shared" si="577"/>
        <v>4</v>
      </c>
      <c r="E6164" s="3" t="s">
        <v>202</v>
      </c>
      <c r="F6164" s="3" t="s">
        <v>13</v>
      </c>
      <c r="G6164" s="3" t="s">
        <v>203</v>
      </c>
      <c r="H6164" s="3" t="s">
        <v>7011</v>
      </c>
      <c r="I6164" s="3">
        <f t="shared" si="578"/>
        <v>0</v>
      </c>
      <c r="J6164" s="3">
        <f t="shared" si="578"/>
        <v>0</v>
      </c>
      <c r="K6164" s="3">
        <f t="shared" si="578"/>
        <v>1</v>
      </c>
      <c r="L6164" s="3">
        <f t="shared" si="579"/>
        <v>0</v>
      </c>
      <c r="M6164" s="3">
        <f t="shared" si="580"/>
        <v>0</v>
      </c>
      <c r="N6164" s="3">
        <f t="shared" si="581"/>
        <v>0</v>
      </c>
      <c r="O6164" s="3">
        <v>5.25</v>
      </c>
      <c r="P6164" s="3">
        <v>81.8</v>
      </c>
    </row>
    <row r="6165" spans="2:16" x14ac:dyDescent="0.15">
      <c r="B6165" s="5" t="s">
        <v>974</v>
      </c>
      <c r="C6165" s="16">
        <f t="shared" si="576"/>
        <v>2021</v>
      </c>
      <c r="D6165" s="16">
        <f t="shared" si="577"/>
        <v>7</v>
      </c>
      <c r="E6165" s="3" t="s">
        <v>202</v>
      </c>
      <c r="F6165" s="3" t="s">
        <v>13</v>
      </c>
      <c r="G6165" s="3" t="s">
        <v>227</v>
      </c>
      <c r="H6165" s="3" t="s">
        <v>7511</v>
      </c>
      <c r="I6165" s="3">
        <f t="shared" si="578"/>
        <v>0</v>
      </c>
      <c r="J6165" s="3">
        <f t="shared" si="578"/>
        <v>0</v>
      </c>
      <c r="K6165" s="3">
        <f t="shared" si="578"/>
        <v>0</v>
      </c>
      <c r="L6165" s="3">
        <f t="shared" si="579"/>
        <v>0</v>
      </c>
      <c r="M6165" s="3">
        <f t="shared" si="580"/>
        <v>0</v>
      </c>
      <c r="N6165" s="3">
        <f t="shared" si="581"/>
        <v>0</v>
      </c>
      <c r="O6165" s="3">
        <v>5.25</v>
      </c>
      <c r="P6165" s="3">
        <v>22.4</v>
      </c>
    </row>
    <row r="6166" spans="2:16" x14ac:dyDescent="0.15">
      <c r="B6166" s="5" t="s">
        <v>1462</v>
      </c>
      <c r="C6166" s="16">
        <f t="shared" si="576"/>
        <v>2023</v>
      </c>
      <c r="D6166" s="16">
        <f t="shared" si="577"/>
        <v>12</v>
      </c>
      <c r="E6166" s="3" t="s">
        <v>20</v>
      </c>
      <c r="F6166" s="3" t="s">
        <v>12</v>
      </c>
      <c r="G6166" s="3" t="s">
        <v>13</v>
      </c>
      <c r="H6166" s="3" t="s">
        <v>1555</v>
      </c>
      <c r="I6166" s="3">
        <f t="shared" si="578"/>
        <v>0</v>
      </c>
      <c r="J6166" s="3">
        <f t="shared" si="578"/>
        <v>0</v>
      </c>
      <c r="K6166" s="3">
        <f t="shared" si="578"/>
        <v>0</v>
      </c>
      <c r="L6166" s="3">
        <f t="shared" si="579"/>
        <v>0</v>
      </c>
      <c r="M6166" s="3">
        <f t="shared" si="580"/>
        <v>0</v>
      </c>
      <c r="N6166" s="3">
        <f t="shared" si="581"/>
        <v>0</v>
      </c>
      <c r="O6166" s="3">
        <v>26000</v>
      </c>
      <c r="P6166" s="3">
        <v>61780.78</v>
      </c>
    </row>
    <row r="6167" spans="2:16" x14ac:dyDescent="0.15">
      <c r="B6167" s="5" t="s">
        <v>1515</v>
      </c>
      <c r="C6167" s="16">
        <f t="shared" si="576"/>
        <v>2021</v>
      </c>
      <c r="D6167" s="16">
        <f t="shared" si="577"/>
        <v>10</v>
      </c>
      <c r="E6167" s="3" t="s">
        <v>202</v>
      </c>
      <c r="F6167" s="3" t="s">
        <v>13</v>
      </c>
      <c r="G6167" s="3" t="s">
        <v>7298</v>
      </c>
      <c r="H6167" s="3" t="s">
        <v>1340</v>
      </c>
      <c r="I6167" s="3">
        <f t="shared" si="578"/>
        <v>0</v>
      </c>
      <c r="J6167" s="3">
        <f t="shared" si="578"/>
        <v>0</v>
      </c>
      <c r="K6167" s="3">
        <f t="shared" si="578"/>
        <v>1</v>
      </c>
      <c r="L6167" s="3">
        <f t="shared" si="579"/>
        <v>0</v>
      </c>
      <c r="M6167" s="3">
        <f t="shared" si="580"/>
        <v>0</v>
      </c>
      <c r="N6167" s="3">
        <f t="shared" si="581"/>
        <v>0</v>
      </c>
      <c r="O6167" s="3">
        <v>5.2</v>
      </c>
      <c r="P6167" s="3">
        <v>195.5</v>
      </c>
    </row>
    <row r="6168" spans="2:16" x14ac:dyDescent="0.15">
      <c r="B6168" s="5" t="s">
        <v>1577</v>
      </c>
      <c r="C6168" s="16">
        <f t="shared" si="576"/>
        <v>2023</v>
      </c>
      <c r="D6168" s="16">
        <f t="shared" si="577"/>
        <v>11</v>
      </c>
      <c r="E6168" s="3" t="s">
        <v>20</v>
      </c>
      <c r="F6168" s="3" t="s">
        <v>12</v>
      </c>
      <c r="G6168" s="3" t="s">
        <v>13</v>
      </c>
      <c r="H6168" s="3" t="s">
        <v>1555</v>
      </c>
      <c r="I6168" s="3">
        <f t="shared" si="578"/>
        <v>0</v>
      </c>
      <c r="J6168" s="3">
        <f t="shared" si="578"/>
        <v>0</v>
      </c>
      <c r="K6168" s="3">
        <f t="shared" si="578"/>
        <v>0</v>
      </c>
      <c r="L6168" s="3">
        <f t="shared" si="579"/>
        <v>0</v>
      </c>
      <c r="M6168" s="3">
        <f t="shared" si="580"/>
        <v>0</v>
      </c>
      <c r="N6168" s="3">
        <f t="shared" si="581"/>
        <v>0</v>
      </c>
      <c r="O6168" s="3">
        <v>26000</v>
      </c>
      <c r="P6168" s="3">
        <v>60530.74</v>
      </c>
    </row>
    <row r="6169" spans="2:16" x14ac:dyDescent="0.15">
      <c r="B6169" s="5">
        <v>45601</v>
      </c>
      <c r="C6169" s="16">
        <f t="shared" si="576"/>
        <v>2024</v>
      </c>
      <c r="D6169" s="16">
        <f t="shared" si="577"/>
        <v>11</v>
      </c>
      <c r="E6169" s="3" t="s">
        <v>11</v>
      </c>
      <c r="F6169" s="3" t="s">
        <v>12</v>
      </c>
      <c r="G6169" s="3" t="s">
        <v>13</v>
      </c>
      <c r="H6169" s="3" t="s">
        <v>1623</v>
      </c>
      <c r="I6169" s="3">
        <f t="shared" si="578"/>
        <v>0</v>
      </c>
      <c r="J6169" s="3">
        <f t="shared" si="578"/>
        <v>0</v>
      </c>
      <c r="K6169" s="3">
        <f t="shared" si="578"/>
        <v>0</v>
      </c>
      <c r="L6169" s="3">
        <f t="shared" si="579"/>
        <v>0</v>
      </c>
      <c r="M6169" s="3">
        <f t="shared" si="580"/>
        <v>0</v>
      </c>
      <c r="N6169" s="3">
        <f t="shared" si="581"/>
        <v>0</v>
      </c>
      <c r="O6169" s="3">
        <v>26000</v>
      </c>
      <c r="P6169" s="3">
        <v>52687.74</v>
      </c>
    </row>
    <row r="6170" spans="2:16" x14ac:dyDescent="0.15">
      <c r="B6170" s="5">
        <v>45301</v>
      </c>
      <c r="C6170" s="16">
        <f t="shared" si="576"/>
        <v>2024</v>
      </c>
      <c r="D6170" s="16">
        <f t="shared" si="577"/>
        <v>1</v>
      </c>
      <c r="E6170" s="3" t="s">
        <v>11</v>
      </c>
      <c r="F6170" s="3" t="s">
        <v>12</v>
      </c>
      <c r="G6170" s="3" t="s">
        <v>13</v>
      </c>
      <c r="H6170" s="3" t="s">
        <v>1070</v>
      </c>
      <c r="I6170" s="3">
        <f t="shared" si="578"/>
        <v>0</v>
      </c>
      <c r="J6170" s="3">
        <f t="shared" si="578"/>
        <v>0</v>
      </c>
      <c r="K6170" s="3">
        <f t="shared" si="578"/>
        <v>0</v>
      </c>
      <c r="L6170" s="3">
        <f t="shared" si="579"/>
        <v>0</v>
      </c>
      <c r="M6170" s="3">
        <f t="shared" si="580"/>
        <v>0</v>
      </c>
      <c r="N6170" s="3">
        <f t="shared" si="581"/>
        <v>0</v>
      </c>
      <c r="O6170" s="3">
        <v>52000</v>
      </c>
      <c r="P6170" s="3">
        <v>113675.07</v>
      </c>
    </row>
    <row r="6171" spans="2:16" x14ac:dyDescent="0.15">
      <c r="B6171" s="5">
        <v>45440</v>
      </c>
      <c r="C6171" s="16">
        <f t="shared" si="576"/>
        <v>2024</v>
      </c>
      <c r="D6171" s="16">
        <f t="shared" si="577"/>
        <v>5</v>
      </c>
      <c r="E6171" s="3" t="s">
        <v>11</v>
      </c>
      <c r="F6171" s="3" t="s">
        <v>12</v>
      </c>
      <c r="G6171" s="3" t="s">
        <v>13</v>
      </c>
      <c r="H6171" s="3" t="s">
        <v>899</v>
      </c>
      <c r="I6171" s="3">
        <f t="shared" si="578"/>
        <v>0</v>
      </c>
      <c r="J6171" s="3">
        <f t="shared" si="578"/>
        <v>0</v>
      </c>
      <c r="K6171" s="3">
        <f t="shared" si="578"/>
        <v>0</v>
      </c>
      <c r="L6171" s="3">
        <f t="shared" si="579"/>
        <v>0</v>
      </c>
      <c r="M6171" s="3">
        <f t="shared" si="580"/>
        <v>0</v>
      </c>
      <c r="N6171" s="3">
        <f t="shared" si="581"/>
        <v>0</v>
      </c>
      <c r="O6171" s="3">
        <v>78000</v>
      </c>
      <c r="P6171" s="3">
        <v>158755.51</v>
      </c>
    </row>
    <row r="6172" spans="2:16" x14ac:dyDescent="0.15">
      <c r="B6172" s="5" t="s">
        <v>352</v>
      </c>
      <c r="C6172" s="16">
        <f t="shared" si="576"/>
        <v>2023</v>
      </c>
      <c r="D6172" s="16">
        <f t="shared" si="577"/>
        <v>10</v>
      </c>
      <c r="E6172" s="3" t="s">
        <v>20</v>
      </c>
      <c r="F6172" s="3" t="s">
        <v>12</v>
      </c>
      <c r="G6172" s="3" t="s">
        <v>13</v>
      </c>
      <c r="H6172" s="3" t="s">
        <v>729</v>
      </c>
      <c r="I6172" s="3">
        <f t="shared" si="578"/>
        <v>0</v>
      </c>
      <c r="J6172" s="3">
        <f t="shared" si="578"/>
        <v>0</v>
      </c>
      <c r="K6172" s="3">
        <f t="shared" si="578"/>
        <v>0</v>
      </c>
      <c r="L6172" s="3">
        <f t="shared" si="579"/>
        <v>0</v>
      </c>
      <c r="M6172" s="3">
        <f t="shared" si="580"/>
        <v>0</v>
      </c>
      <c r="N6172" s="3">
        <f t="shared" si="581"/>
        <v>0</v>
      </c>
      <c r="O6172" s="3">
        <v>130000</v>
      </c>
      <c r="P6172" s="3">
        <v>300124.19</v>
      </c>
    </row>
    <row r="6173" spans="2:16" x14ac:dyDescent="0.15">
      <c r="B6173" s="5">
        <v>45383</v>
      </c>
      <c r="C6173" s="16">
        <f t="shared" si="576"/>
        <v>2024</v>
      </c>
      <c r="D6173" s="16">
        <f t="shared" si="577"/>
        <v>4</v>
      </c>
      <c r="E6173" s="3" t="s">
        <v>11</v>
      </c>
      <c r="F6173" s="3" t="s">
        <v>294</v>
      </c>
      <c r="G6173" s="3" t="s">
        <v>13</v>
      </c>
      <c r="H6173" s="3" t="s">
        <v>734</v>
      </c>
      <c r="I6173" s="3">
        <f t="shared" si="578"/>
        <v>0</v>
      </c>
      <c r="J6173" s="3">
        <f t="shared" si="578"/>
        <v>0</v>
      </c>
      <c r="K6173" s="3">
        <f t="shared" si="578"/>
        <v>0</v>
      </c>
      <c r="L6173" s="3">
        <f t="shared" si="579"/>
        <v>0</v>
      </c>
      <c r="M6173" s="3">
        <f t="shared" si="580"/>
        <v>0</v>
      </c>
      <c r="N6173" s="3">
        <f t="shared" si="581"/>
        <v>0</v>
      </c>
      <c r="O6173" s="3">
        <v>130000</v>
      </c>
      <c r="P6173" s="3">
        <v>281113.61</v>
      </c>
    </row>
    <row r="6174" spans="2:16" x14ac:dyDescent="0.15">
      <c r="B6174" s="5">
        <v>45475</v>
      </c>
      <c r="C6174" s="16">
        <f t="shared" si="576"/>
        <v>2024</v>
      </c>
      <c r="D6174" s="16">
        <f t="shared" si="577"/>
        <v>7</v>
      </c>
      <c r="E6174" s="3" t="s">
        <v>11</v>
      </c>
      <c r="F6174" s="3" t="s">
        <v>12</v>
      </c>
      <c r="G6174" s="3" t="s">
        <v>13</v>
      </c>
      <c r="H6174" s="3" t="s">
        <v>741</v>
      </c>
      <c r="I6174" s="3">
        <f t="shared" si="578"/>
        <v>0</v>
      </c>
      <c r="J6174" s="3">
        <f t="shared" si="578"/>
        <v>0</v>
      </c>
      <c r="K6174" s="3">
        <f t="shared" si="578"/>
        <v>0</v>
      </c>
      <c r="L6174" s="3">
        <f t="shared" si="579"/>
        <v>0</v>
      </c>
      <c r="M6174" s="3">
        <f t="shared" si="580"/>
        <v>0</v>
      </c>
      <c r="N6174" s="3">
        <f t="shared" si="581"/>
        <v>0</v>
      </c>
      <c r="O6174" s="3">
        <v>130000</v>
      </c>
      <c r="P6174" s="3">
        <v>263756.62</v>
      </c>
    </row>
    <row r="6175" spans="2:16" x14ac:dyDescent="0.15">
      <c r="B6175" s="5" t="s">
        <v>677</v>
      </c>
      <c r="C6175" s="16">
        <f t="shared" si="576"/>
        <v>2023</v>
      </c>
      <c r="D6175" s="16">
        <f t="shared" si="577"/>
        <v>7</v>
      </c>
      <c r="E6175" s="3" t="s">
        <v>20</v>
      </c>
      <c r="F6175" s="3" t="s">
        <v>12</v>
      </c>
      <c r="G6175" s="3" t="s">
        <v>13</v>
      </c>
      <c r="H6175" s="3" t="s">
        <v>678</v>
      </c>
      <c r="I6175" s="3">
        <f t="shared" si="578"/>
        <v>0</v>
      </c>
      <c r="J6175" s="3">
        <f t="shared" si="578"/>
        <v>0</v>
      </c>
      <c r="K6175" s="3">
        <f t="shared" si="578"/>
        <v>0</v>
      </c>
      <c r="L6175" s="3">
        <f t="shared" si="579"/>
        <v>0</v>
      </c>
      <c r="M6175" s="3">
        <f t="shared" si="580"/>
        <v>0</v>
      </c>
      <c r="N6175" s="3">
        <f t="shared" si="581"/>
        <v>0</v>
      </c>
      <c r="O6175" s="3">
        <v>156000</v>
      </c>
      <c r="P6175" s="3">
        <v>368900.52</v>
      </c>
    </row>
    <row r="6176" spans="2:16" x14ac:dyDescent="0.15">
      <c r="B6176" s="5" t="s">
        <v>1027</v>
      </c>
      <c r="C6176" s="16">
        <f t="shared" si="576"/>
        <v>2023</v>
      </c>
      <c r="D6176" s="16">
        <f t="shared" si="577"/>
        <v>5</v>
      </c>
      <c r="E6176" s="3" t="s">
        <v>20</v>
      </c>
      <c r="F6176" s="3" t="s">
        <v>12</v>
      </c>
      <c r="G6176" s="3" t="s">
        <v>13</v>
      </c>
      <c r="H6176" s="3" t="s">
        <v>1028</v>
      </c>
      <c r="I6176" s="3">
        <f t="shared" si="578"/>
        <v>0</v>
      </c>
      <c r="J6176" s="3">
        <f t="shared" si="578"/>
        <v>0</v>
      </c>
      <c r="K6176" s="3">
        <f t="shared" si="578"/>
        <v>0</v>
      </c>
      <c r="L6176" s="3">
        <f t="shared" si="579"/>
        <v>0</v>
      </c>
      <c r="M6176" s="3">
        <f t="shared" si="580"/>
        <v>0</v>
      </c>
      <c r="N6176" s="3">
        <f t="shared" si="581"/>
        <v>0</v>
      </c>
      <c r="O6176" s="3">
        <v>52000</v>
      </c>
      <c r="P6176" s="3">
        <v>138439.41</v>
      </c>
    </row>
    <row r="6177" spans="2:16" x14ac:dyDescent="0.15">
      <c r="B6177" s="5" t="s">
        <v>774</v>
      </c>
      <c r="C6177" s="16">
        <f t="shared" si="576"/>
        <v>2022</v>
      </c>
      <c r="D6177" s="16">
        <f t="shared" si="577"/>
        <v>12</v>
      </c>
      <c r="E6177" s="3" t="s">
        <v>20</v>
      </c>
      <c r="F6177" s="3" t="s">
        <v>12</v>
      </c>
      <c r="G6177" s="3" t="s">
        <v>13</v>
      </c>
      <c r="H6177" s="3" t="s">
        <v>775</v>
      </c>
      <c r="I6177" s="3">
        <f t="shared" si="578"/>
        <v>0</v>
      </c>
      <c r="J6177" s="3">
        <f t="shared" si="578"/>
        <v>0</v>
      </c>
      <c r="K6177" s="3">
        <f t="shared" si="578"/>
        <v>0</v>
      </c>
      <c r="L6177" s="3">
        <f t="shared" si="579"/>
        <v>0</v>
      </c>
      <c r="M6177" s="3">
        <f t="shared" si="580"/>
        <v>0</v>
      </c>
      <c r="N6177" s="3">
        <f t="shared" si="581"/>
        <v>0</v>
      </c>
      <c r="O6177" s="3">
        <v>104000</v>
      </c>
      <c r="P6177" s="3">
        <v>307612.09999999899</v>
      </c>
    </row>
    <row r="6178" spans="2:16" x14ac:dyDescent="0.15">
      <c r="B6178" s="5">
        <v>45518</v>
      </c>
      <c r="C6178" s="16">
        <f t="shared" si="576"/>
        <v>2024</v>
      </c>
      <c r="D6178" s="16">
        <f t="shared" si="577"/>
        <v>8</v>
      </c>
      <c r="E6178" s="3" t="s">
        <v>11</v>
      </c>
      <c r="F6178" s="3" t="s">
        <v>12</v>
      </c>
      <c r="G6178" s="3" t="s">
        <v>13</v>
      </c>
      <c r="H6178" s="3" t="s">
        <v>1624</v>
      </c>
      <c r="I6178" s="3">
        <f t="shared" si="578"/>
        <v>0</v>
      </c>
      <c r="J6178" s="3">
        <f t="shared" si="578"/>
        <v>0</v>
      </c>
      <c r="K6178" s="3">
        <f t="shared" si="578"/>
        <v>0</v>
      </c>
      <c r="L6178" s="3">
        <f t="shared" si="579"/>
        <v>0</v>
      </c>
      <c r="M6178" s="3">
        <f t="shared" si="580"/>
        <v>0</v>
      </c>
      <c r="N6178" s="3">
        <f t="shared" si="581"/>
        <v>0</v>
      </c>
      <c r="O6178" s="3">
        <v>26000</v>
      </c>
      <c r="P6178" s="3">
        <v>52652.05</v>
      </c>
    </row>
    <row r="6179" spans="2:16" x14ac:dyDescent="0.15">
      <c r="B6179" s="5">
        <v>45569</v>
      </c>
      <c r="C6179" s="16">
        <f t="shared" si="576"/>
        <v>2024</v>
      </c>
      <c r="D6179" s="16">
        <f t="shared" si="577"/>
        <v>10</v>
      </c>
      <c r="E6179" s="3" t="s">
        <v>11</v>
      </c>
      <c r="F6179" s="3" t="s">
        <v>12</v>
      </c>
      <c r="G6179" s="3" t="s">
        <v>13</v>
      </c>
      <c r="H6179" s="3" t="s">
        <v>1597</v>
      </c>
      <c r="I6179" s="3">
        <f t="shared" si="578"/>
        <v>0</v>
      </c>
      <c r="J6179" s="3">
        <f t="shared" si="578"/>
        <v>0</v>
      </c>
      <c r="K6179" s="3">
        <f t="shared" si="578"/>
        <v>0</v>
      </c>
      <c r="L6179" s="3">
        <f t="shared" si="579"/>
        <v>0</v>
      </c>
      <c r="M6179" s="3">
        <f t="shared" si="580"/>
        <v>0</v>
      </c>
      <c r="N6179" s="3">
        <f t="shared" si="581"/>
        <v>0</v>
      </c>
      <c r="O6179" s="3">
        <v>26000</v>
      </c>
      <c r="P6179" s="3">
        <v>56207.62</v>
      </c>
    </row>
    <row r="6180" spans="2:16" x14ac:dyDescent="0.15">
      <c r="B6180" s="5">
        <v>45630</v>
      </c>
      <c r="C6180" s="16">
        <f t="shared" si="576"/>
        <v>2024</v>
      </c>
      <c r="D6180" s="16">
        <f t="shared" si="577"/>
        <v>12</v>
      </c>
      <c r="E6180" s="3" t="s">
        <v>11</v>
      </c>
      <c r="F6180" s="3" t="s">
        <v>12</v>
      </c>
      <c r="G6180" s="3" t="s">
        <v>13</v>
      </c>
      <c r="H6180" s="3" t="s">
        <v>905</v>
      </c>
      <c r="I6180" s="3">
        <f t="shared" si="578"/>
        <v>0</v>
      </c>
      <c r="J6180" s="3">
        <f t="shared" si="578"/>
        <v>0</v>
      </c>
      <c r="K6180" s="3">
        <f t="shared" si="578"/>
        <v>0</v>
      </c>
      <c r="L6180" s="3">
        <f t="shared" si="579"/>
        <v>0</v>
      </c>
      <c r="M6180" s="3">
        <f t="shared" si="580"/>
        <v>0</v>
      </c>
      <c r="N6180" s="3">
        <f t="shared" si="581"/>
        <v>0</v>
      </c>
      <c r="O6180" s="3">
        <v>78000</v>
      </c>
      <c r="P6180" s="3">
        <v>147459.22</v>
      </c>
    </row>
    <row r="6181" spans="2:16" x14ac:dyDescent="0.15">
      <c r="B6181" s="5">
        <v>45631</v>
      </c>
      <c r="C6181" s="16">
        <f t="shared" si="576"/>
        <v>2024</v>
      </c>
      <c r="D6181" s="16">
        <f t="shared" si="577"/>
        <v>12</v>
      </c>
      <c r="E6181" s="3" t="s">
        <v>11</v>
      </c>
      <c r="F6181" s="3" t="s">
        <v>12</v>
      </c>
      <c r="G6181" s="3" t="s">
        <v>13</v>
      </c>
      <c r="H6181" s="3" t="s">
        <v>1632</v>
      </c>
      <c r="I6181" s="3">
        <f t="shared" si="578"/>
        <v>0</v>
      </c>
      <c r="J6181" s="3">
        <f t="shared" si="578"/>
        <v>0</v>
      </c>
      <c r="K6181" s="3">
        <f t="shared" si="578"/>
        <v>0</v>
      </c>
      <c r="L6181" s="3">
        <f t="shared" si="579"/>
        <v>0</v>
      </c>
      <c r="M6181" s="3">
        <f t="shared" si="580"/>
        <v>0</v>
      </c>
      <c r="N6181" s="3">
        <f t="shared" si="581"/>
        <v>0</v>
      </c>
      <c r="O6181" s="3">
        <v>26000</v>
      </c>
      <c r="P6181" s="3">
        <v>51414.82</v>
      </c>
    </row>
    <row r="6182" spans="2:16" x14ac:dyDescent="0.15">
      <c r="B6182" s="5" t="s">
        <v>1581</v>
      </c>
      <c r="C6182" s="16">
        <f t="shared" si="576"/>
        <v>2020</v>
      </c>
      <c r="D6182" s="16">
        <f t="shared" si="577"/>
        <v>11</v>
      </c>
      <c r="E6182" s="3" t="s">
        <v>20</v>
      </c>
      <c r="F6182" s="3" t="s">
        <v>12</v>
      </c>
      <c r="G6182" s="3" t="s">
        <v>13</v>
      </c>
      <c r="H6182" s="3" t="s">
        <v>3583</v>
      </c>
      <c r="I6182" s="3">
        <f t="shared" si="578"/>
        <v>0</v>
      </c>
      <c r="J6182" s="3">
        <f t="shared" si="578"/>
        <v>0</v>
      </c>
      <c r="K6182" s="3">
        <f t="shared" si="578"/>
        <v>0</v>
      </c>
      <c r="L6182" s="3">
        <f t="shared" si="579"/>
        <v>0</v>
      </c>
      <c r="M6182" s="3">
        <f t="shared" si="580"/>
        <v>0</v>
      </c>
      <c r="N6182" s="3">
        <f t="shared" si="581"/>
        <v>0</v>
      </c>
      <c r="O6182" s="3">
        <v>13000</v>
      </c>
      <c r="P6182" s="3">
        <v>32131.58</v>
      </c>
    </row>
    <row r="6183" spans="2:16" x14ac:dyDescent="0.15">
      <c r="B6183" s="5" t="s">
        <v>1371</v>
      </c>
      <c r="C6183" s="16">
        <f t="shared" si="576"/>
        <v>2020</v>
      </c>
      <c r="D6183" s="16">
        <f t="shared" si="577"/>
        <v>2</v>
      </c>
      <c r="E6183" s="3" t="s">
        <v>20</v>
      </c>
      <c r="F6183" s="3" t="s">
        <v>12</v>
      </c>
      <c r="G6183" s="3" t="s">
        <v>13</v>
      </c>
      <c r="H6183" s="3" t="s">
        <v>3586</v>
      </c>
      <c r="I6183" s="3">
        <f t="shared" si="578"/>
        <v>0</v>
      </c>
      <c r="J6183" s="3">
        <f t="shared" si="578"/>
        <v>0</v>
      </c>
      <c r="K6183" s="3">
        <f t="shared" si="578"/>
        <v>0</v>
      </c>
      <c r="L6183" s="3">
        <f t="shared" si="579"/>
        <v>0</v>
      </c>
      <c r="M6183" s="3">
        <f t="shared" si="580"/>
        <v>0</v>
      </c>
      <c r="N6183" s="3">
        <f t="shared" si="581"/>
        <v>0</v>
      </c>
      <c r="O6183" s="3">
        <v>13000</v>
      </c>
      <c r="P6183" s="3">
        <v>24886.22</v>
      </c>
    </row>
    <row r="6184" spans="2:16" x14ac:dyDescent="0.15">
      <c r="B6184" s="5" t="s">
        <v>2727</v>
      </c>
      <c r="C6184" s="16">
        <f t="shared" si="576"/>
        <v>2021</v>
      </c>
      <c r="D6184" s="16">
        <f t="shared" si="577"/>
        <v>6</v>
      </c>
      <c r="E6184" s="3" t="s">
        <v>202</v>
      </c>
      <c r="F6184" s="3" t="s">
        <v>384</v>
      </c>
      <c r="G6184" s="3" t="s">
        <v>203</v>
      </c>
      <c r="H6184" s="3" t="s">
        <v>5833</v>
      </c>
      <c r="I6184" s="3">
        <f t="shared" si="578"/>
        <v>0</v>
      </c>
      <c r="J6184" s="3">
        <f t="shared" si="578"/>
        <v>0</v>
      </c>
      <c r="K6184" s="3">
        <f t="shared" si="578"/>
        <v>1</v>
      </c>
      <c r="L6184" s="3">
        <f t="shared" si="579"/>
        <v>0</v>
      </c>
      <c r="M6184" s="3">
        <f t="shared" si="580"/>
        <v>0</v>
      </c>
      <c r="N6184" s="3">
        <f t="shared" si="581"/>
        <v>0</v>
      </c>
      <c r="O6184" s="3">
        <v>5</v>
      </c>
      <c r="P6184" s="3">
        <v>106.24</v>
      </c>
    </row>
    <row r="6185" spans="2:16" x14ac:dyDescent="0.15">
      <c r="B6185" s="5" t="s">
        <v>352</v>
      </c>
      <c r="C6185" s="16">
        <f t="shared" si="576"/>
        <v>2023</v>
      </c>
      <c r="D6185" s="16">
        <f t="shared" si="577"/>
        <v>10</v>
      </c>
      <c r="E6185" s="3" t="s">
        <v>20</v>
      </c>
      <c r="F6185" s="3" t="s">
        <v>12</v>
      </c>
      <c r="G6185" s="3" t="s">
        <v>13</v>
      </c>
      <c r="H6185" s="3" t="s">
        <v>1062</v>
      </c>
      <c r="I6185" s="3">
        <f t="shared" si="578"/>
        <v>0</v>
      </c>
      <c r="J6185" s="3">
        <f t="shared" si="578"/>
        <v>0</v>
      </c>
      <c r="K6185" s="3">
        <f t="shared" si="578"/>
        <v>0</v>
      </c>
      <c r="L6185" s="3">
        <f t="shared" si="579"/>
        <v>0</v>
      </c>
      <c r="M6185" s="3">
        <f t="shared" si="580"/>
        <v>0</v>
      </c>
      <c r="N6185" s="3">
        <f t="shared" si="581"/>
        <v>0</v>
      </c>
      <c r="O6185" s="3">
        <v>52000</v>
      </c>
      <c r="P6185" s="3">
        <v>117513.52</v>
      </c>
    </row>
    <row r="6186" spans="2:16" x14ac:dyDescent="0.15">
      <c r="B6186" s="5" t="s">
        <v>1546</v>
      </c>
      <c r="C6186" s="16">
        <f t="shared" si="576"/>
        <v>2023</v>
      </c>
      <c r="D6186" s="16">
        <f t="shared" si="577"/>
        <v>5</v>
      </c>
      <c r="E6186" s="3" t="s">
        <v>20</v>
      </c>
      <c r="F6186" s="3" t="s">
        <v>12</v>
      </c>
      <c r="G6186" s="3" t="s">
        <v>13</v>
      </c>
      <c r="H6186" s="3" t="s">
        <v>1547</v>
      </c>
      <c r="I6186" s="3">
        <f t="shared" si="578"/>
        <v>0</v>
      </c>
      <c r="J6186" s="3">
        <f t="shared" si="578"/>
        <v>0</v>
      </c>
      <c r="K6186" s="3">
        <f t="shared" si="578"/>
        <v>0</v>
      </c>
      <c r="L6186" s="3">
        <f t="shared" si="579"/>
        <v>0</v>
      </c>
      <c r="M6186" s="3">
        <f t="shared" si="580"/>
        <v>0</v>
      </c>
      <c r="N6186" s="3">
        <f t="shared" si="581"/>
        <v>0</v>
      </c>
      <c r="O6186" s="3">
        <v>26000</v>
      </c>
      <c r="P6186" s="3">
        <v>66895.289999999994</v>
      </c>
    </row>
    <row r="6187" spans="2:16" x14ac:dyDescent="0.15">
      <c r="B6187" s="5" t="s">
        <v>165</v>
      </c>
      <c r="C6187" s="16">
        <f t="shared" si="576"/>
        <v>2020</v>
      </c>
      <c r="D6187" s="16">
        <f t="shared" si="577"/>
        <v>9</v>
      </c>
      <c r="E6187" s="3" t="s">
        <v>20</v>
      </c>
      <c r="F6187" s="3" t="s">
        <v>12</v>
      </c>
      <c r="G6187" s="3" t="s">
        <v>13</v>
      </c>
      <c r="H6187" s="3" t="s">
        <v>1556</v>
      </c>
      <c r="I6187" s="3">
        <f t="shared" si="578"/>
        <v>0</v>
      </c>
      <c r="J6187" s="3">
        <f t="shared" si="578"/>
        <v>0</v>
      </c>
      <c r="K6187" s="3">
        <f t="shared" si="578"/>
        <v>0</v>
      </c>
      <c r="L6187" s="3">
        <f t="shared" si="579"/>
        <v>0</v>
      </c>
      <c r="M6187" s="3">
        <f t="shared" si="580"/>
        <v>0</v>
      </c>
      <c r="N6187" s="3">
        <f t="shared" si="581"/>
        <v>0</v>
      </c>
      <c r="O6187" s="3">
        <v>26000</v>
      </c>
      <c r="P6187" s="3">
        <v>63186.97</v>
      </c>
    </row>
    <row r="6188" spans="2:16" x14ac:dyDescent="0.15">
      <c r="B6188" s="5" t="s">
        <v>169</v>
      </c>
      <c r="C6188" s="16">
        <f t="shared" si="576"/>
        <v>2020</v>
      </c>
      <c r="D6188" s="16">
        <f t="shared" si="577"/>
        <v>7</v>
      </c>
      <c r="E6188" s="3" t="s">
        <v>20</v>
      </c>
      <c r="F6188" s="3" t="s">
        <v>12</v>
      </c>
      <c r="G6188" s="3" t="s">
        <v>13</v>
      </c>
      <c r="H6188" s="3" t="s">
        <v>1556</v>
      </c>
      <c r="I6188" s="3">
        <f t="shared" si="578"/>
        <v>0</v>
      </c>
      <c r="J6188" s="3">
        <f t="shared" si="578"/>
        <v>0</v>
      </c>
      <c r="K6188" s="3">
        <f t="shared" si="578"/>
        <v>0</v>
      </c>
      <c r="L6188" s="3">
        <f t="shared" si="579"/>
        <v>0</v>
      </c>
      <c r="M6188" s="3">
        <f t="shared" si="580"/>
        <v>0</v>
      </c>
      <c r="N6188" s="3">
        <f t="shared" si="581"/>
        <v>0</v>
      </c>
      <c r="O6188" s="3">
        <v>26000</v>
      </c>
      <c r="P6188" s="3">
        <v>54324.32</v>
      </c>
    </row>
    <row r="6189" spans="2:16" x14ac:dyDescent="0.15">
      <c r="B6189" s="5" t="s">
        <v>4777</v>
      </c>
      <c r="C6189" s="16">
        <f t="shared" si="576"/>
        <v>2021</v>
      </c>
      <c r="D6189" s="16">
        <f t="shared" si="577"/>
        <v>11</v>
      </c>
      <c r="E6189" s="3" t="s">
        <v>202</v>
      </c>
      <c r="F6189" s="3" t="s">
        <v>13</v>
      </c>
      <c r="G6189" s="3" t="s">
        <v>552</v>
      </c>
      <c r="H6189" s="3" t="s">
        <v>6414</v>
      </c>
      <c r="I6189" s="3">
        <f t="shared" si="578"/>
        <v>0</v>
      </c>
      <c r="J6189" s="3">
        <f t="shared" si="578"/>
        <v>0</v>
      </c>
      <c r="K6189" s="3">
        <f t="shared" si="578"/>
        <v>1</v>
      </c>
      <c r="L6189" s="3">
        <f t="shared" si="579"/>
        <v>0</v>
      </c>
      <c r="M6189" s="3">
        <f t="shared" si="580"/>
        <v>0</v>
      </c>
      <c r="N6189" s="3">
        <f t="shared" si="581"/>
        <v>0</v>
      </c>
      <c r="O6189" s="3">
        <v>5</v>
      </c>
      <c r="P6189" s="3">
        <v>2.8</v>
      </c>
    </row>
    <row r="6190" spans="2:16" x14ac:dyDescent="0.15">
      <c r="B6190" s="5" t="s">
        <v>572</v>
      </c>
      <c r="C6190" s="16">
        <f t="shared" si="576"/>
        <v>2021</v>
      </c>
      <c r="D6190" s="16">
        <f t="shared" si="577"/>
        <v>11</v>
      </c>
      <c r="E6190" s="3" t="s">
        <v>20</v>
      </c>
      <c r="F6190" s="3" t="s">
        <v>12</v>
      </c>
      <c r="G6190" s="3" t="s">
        <v>13</v>
      </c>
      <c r="H6190" s="3" t="s">
        <v>573</v>
      </c>
      <c r="I6190" s="3">
        <f t="shared" si="578"/>
        <v>0</v>
      </c>
      <c r="J6190" s="3">
        <f t="shared" si="578"/>
        <v>0</v>
      </c>
      <c r="K6190" s="3">
        <f t="shared" si="578"/>
        <v>0</v>
      </c>
      <c r="L6190" s="3">
        <f t="shared" si="579"/>
        <v>0</v>
      </c>
      <c r="M6190" s="3">
        <f t="shared" si="580"/>
        <v>0</v>
      </c>
      <c r="N6190" s="3">
        <f t="shared" si="581"/>
        <v>0</v>
      </c>
      <c r="O6190" s="3">
        <v>338000</v>
      </c>
      <c r="P6190" s="3">
        <v>1057360.55</v>
      </c>
    </row>
    <row r="6191" spans="2:16" x14ac:dyDescent="0.15">
      <c r="B6191" s="5" t="s">
        <v>1515</v>
      </c>
      <c r="C6191" s="16">
        <f t="shared" si="576"/>
        <v>2021</v>
      </c>
      <c r="D6191" s="16">
        <f t="shared" si="577"/>
        <v>10</v>
      </c>
      <c r="E6191" s="3" t="s">
        <v>202</v>
      </c>
      <c r="F6191" s="3" t="s">
        <v>13</v>
      </c>
      <c r="G6191" s="3" t="s">
        <v>2230</v>
      </c>
      <c r="H6191" s="3" t="s">
        <v>1340</v>
      </c>
      <c r="I6191" s="3">
        <f t="shared" si="578"/>
        <v>0</v>
      </c>
      <c r="J6191" s="3">
        <f t="shared" si="578"/>
        <v>0</v>
      </c>
      <c r="K6191" s="3">
        <f t="shared" si="578"/>
        <v>1</v>
      </c>
      <c r="L6191" s="3">
        <f t="shared" si="579"/>
        <v>0</v>
      </c>
      <c r="M6191" s="3">
        <f t="shared" si="580"/>
        <v>0</v>
      </c>
      <c r="N6191" s="3">
        <f t="shared" si="581"/>
        <v>0</v>
      </c>
      <c r="O6191" s="3">
        <v>4.8600000000000003</v>
      </c>
      <c r="P6191" s="3">
        <v>123.75</v>
      </c>
    </row>
    <row r="6192" spans="2:16" x14ac:dyDescent="0.15">
      <c r="B6192" s="5" t="s">
        <v>386</v>
      </c>
      <c r="C6192" s="16">
        <f t="shared" si="576"/>
        <v>2021</v>
      </c>
      <c r="D6192" s="16">
        <f t="shared" si="577"/>
        <v>2</v>
      </c>
      <c r="E6192" s="3" t="s">
        <v>202</v>
      </c>
      <c r="F6192" s="3" t="s">
        <v>13</v>
      </c>
      <c r="G6192" s="3" t="s">
        <v>227</v>
      </c>
      <c r="H6192" s="3" t="s">
        <v>7371</v>
      </c>
      <c r="I6192" s="3">
        <f t="shared" si="578"/>
        <v>0</v>
      </c>
      <c r="J6192" s="3">
        <f t="shared" si="578"/>
        <v>0</v>
      </c>
      <c r="K6192" s="3">
        <f t="shared" si="578"/>
        <v>0</v>
      </c>
      <c r="L6192" s="3">
        <f t="shared" si="579"/>
        <v>0</v>
      </c>
      <c r="M6192" s="3">
        <f t="shared" si="580"/>
        <v>0</v>
      </c>
      <c r="N6192" s="3">
        <f t="shared" si="581"/>
        <v>0</v>
      </c>
      <c r="O6192" s="3">
        <v>4.8</v>
      </c>
      <c r="P6192" s="3">
        <v>20.82</v>
      </c>
    </row>
    <row r="6193" spans="2:16" x14ac:dyDescent="0.15">
      <c r="B6193" s="5" t="s">
        <v>3250</v>
      </c>
      <c r="C6193" s="16">
        <f t="shared" si="576"/>
        <v>2021</v>
      </c>
      <c r="D6193" s="16">
        <f t="shared" si="577"/>
        <v>8</v>
      </c>
      <c r="E6193" s="3" t="s">
        <v>202</v>
      </c>
      <c r="F6193" s="3" t="s">
        <v>13</v>
      </c>
      <c r="G6193" s="3" t="s">
        <v>227</v>
      </c>
      <c r="H6193" s="3" t="s">
        <v>7371</v>
      </c>
      <c r="I6193" s="3">
        <f t="shared" si="578"/>
        <v>0</v>
      </c>
      <c r="J6193" s="3">
        <f t="shared" si="578"/>
        <v>0</v>
      </c>
      <c r="K6193" s="3">
        <f t="shared" si="578"/>
        <v>0</v>
      </c>
      <c r="L6193" s="3">
        <f t="shared" si="579"/>
        <v>0</v>
      </c>
      <c r="M6193" s="3">
        <f t="shared" si="580"/>
        <v>0</v>
      </c>
      <c r="N6193" s="3">
        <f t="shared" si="581"/>
        <v>0</v>
      </c>
      <c r="O6193" s="3">
        <v>4.8</v>
      </c>
      <c r="P6193" s="3">
        <v>20.29</v>
      </c>
    </row>
    <row r="6194" spans="2:16" x14ac:dyDescent="0.15">
      <c r="B6194" s="5" t="s">
        <v>867</v>
      </c>
      <c r="C6194" s="16">
        <f t="shared" si="576"/>
        <v>2021</v>
      </c>
      <c r="D6194" s="16">
        <f t="shared" si="577"/>
        <v>10</v>
      </c>
      <c r="E6194" s="3" t="s">
        <v>202</v>
      </c>
      <c r="F6194" s="3" t="s">
        <v>13</v>
      </c>
      <c r="G6194" s="3" t="s">
        <v>227</v>
      </c>
      <c r="H6194" s="3" t="s">
        <v>7371</v>
      </c>
      <c r="I6194" s="3">
        <f t="shared" si="578"/>
        <v>0</v>
      </c>
      <c r="J6194" s="3">
        <f t="shared" si="578"/>
        <v>0</v>
      </c>
      <c r="K6194" s="3">
        <f t="shared" si="578"/>
        <v>0</v>
      </c>
      <c r="L6194" s="3">
        <f t="shared" si="579"/>
        <v>0</v>
      </c>
      <c r="M6194" s="3">
        <f t="shared" si="580"/>
        <v>0</v>
      </c>
      <c r="N6194" s="3">
        <f t="shared" si="581"/>
        <v>0</v>
      </c>
      <c r="O6194" s="3">
        <v>4.8</v>
      </c>
      <c r="P6194" s="3">
        <v>20.02</v>
      </c>
    </row>
    <row r="6195" spans="2:16" x14ac:dyDescent="0.15">
      <c r="B6195" s="5" t="s">
        <v>646</v>
      </c>
      <c r="C6195" s="16">
        <f t="shared" si="576"/>
        <v>2021</v>
      </c>
      <c r="D6195" s="16">
        <f t="shared" si="577"/>
        <v>11</v>
      </c>
      <c r="E6195" s="3" t="s">
        <v>20</v>
      </c>
      <c r="F6195" s="3" t="s">
        <v>12</v>
      </c>
      <c r="G6195" s="3" t="s">
        <v>13</v>
      </c>
      <c r="H6195" s="3" t="s">
        <v>573</v>
      </c>
      <c r="I6195" s="3">
        <f t="shared" si="578"/>
        <v>0</v>
      </c>
      <c r="J6195" s="3">
        <f t="shared" si="578"/>
        <v>0</v>
      </c>
      <c r="K6195" s="3">
        <f t="shared" si="578"/>
        <v>0</v>
      </c>
      <c r="L6195" s="3">
        <f t="shared" si="579"/>
        <v>0</v>
      </c>
      <c r="M6195" s="3">
        <f t="shared" si="580"/>
        <v>0</v>
      </c>
      <c r="N6195" s="3">
        <f t="shared" si="581"/>
        <v>0</v>
      </c>
      <c r="O6195" s="3">
        <v>182000</v>
      </c>
      <c r="P6195" s="3">
        <v>579066.09</v>
      </c>
    </row>
    <row r="6196" spans="2:16" x14ac:dyDescent="0.15">
      <c r="B6196" s="5" t="s">
        <v>646</v>
      </c>
      <c r="C6196" s="16">
        <f t="shared" si="576"/>
        <v>2021</v>
      </c>
      <c r="D6196" s="16">
        <f t="shared" si="577"/>
        <v>11</v>
      </c>
      <c r="E6196" s="3" t="s">
        <v>20</v>
      </c>
      <c r="F6196" s="3" t="s">
        <v>12</v>
      </c>
      <c r="G6196" s="3" t="s">
        <v>13</v>
      </c>
      <c r="H6196" s="3" t="s">
        <v>573</v>
      </c>
      <c r="I6196" s="3">
        <f t="shared" si="578"/>
        <v>0</v>
      </c>
      <c r="J6196" s="3">
        <f t="shared" si="578"/>
        <v>0</v>
      </c>
      <c r="K6196" s="3">
        <f t="shared" si="578"/>
        <v>0</v>
      </c>
      <c r="L6196" s="3">
        <f t="shared" si="579"/>
        <v>0</v>
      </c>
      <c r="M6196" s="3">
        <f t="shared" si="580"/>
        <v>0</v>
      </c>
      <c r="N6196" s="3">
        <f t="shared" si="581"/>
        <v>0</v>
      </c>
      <c r="O6196" s="3">
        <v>104000</v>
      </c>
      <c r="P6196" s="3">
        <v>330894.90999999898</v>
      </c>
    </row>
    <row r="6197" spans="2:16" x14ac:dyDescent="0.15">
      <c r="B6197" s="5" t="s">
        <v>525</v>
      </c>
      <c r="C6197" s="16">
        <f t="shared" si="576"/>
        <v>2021</v>
      </c>
      <c r="D6197" s="16">
        <f t="shared" si="577"/>
        <v>7</v>
      </c>
      <c r="E6197" s="3" t="s">
        <v>20</v>
      </c>
      <c r="F6197" s="3" t="s">
        <v>12</v>
      </c>
      <c r="G6197" s="3" t="s">
        <v>13</v>
      </c>
      <c r="H6197" s="3" t="s">
        <v>573</v>
      </c>
      <c r="I6197" s="3">
        <f t="shared" si="578"/>
        <v>0</v>
      </c>
      <c r="J6197" s="3">
        <f t="shared" si="578"/>
        <v>0</v>
      </c>
      <c r="K6197" s="3">
        <f t="shared" si="578"/>
        <v>0</v>
      </c>
      <c r="L6197" s="3">
        <f t="shared" si="579"/>
        <v>0</v>
      </c>
      <c r="M6197" s="3">
        <f t="shared" si="580"/>
        <v>0</v>
      </c>
      <c r="N6197" s="3">
        <f t="shared" si="581"/>
        <v>0</v>
      </c>
      <c r="O6197" s="3">
        <v>104000</v>
      </c>
      <c r="P6197" s="3">
        <v>311386</v>
      </c>
    </row>
    <row r="6198" spans="2:16" x14ac:dyDescent="0.15">
      <c r="B6198" s="5" t="s">
        <v>700</v>
      </c>
      <c r="C6198" s="16">
        <f t="shared" si="576"/>
        <v>2021</v>
      </c>
      <c r="D6198" s="16">
        <f t="shared" si="577"/>
        <v>7</v>
      </c>
      <c r="E6198" s="3" t="s">
        <v>20</v>
      </c>
      <c r="F6198" s="3" t="s">
        <v>12</v>
      </c>
      <c r="G6198" s="3" t="s">
        <v>13</v>
      </c>
      <c r="H6198" s="3" t="s">
        <v>573</v>
      </c>
      <c r="I6198" s="3">
        <f t="shared" si="578"/>
        <v>0</v>
      </c>
      <c r="J6198" s="3">
        <f t="shared" si="578"/>
        <v>0</v>
      </c>
      <c r="K6198" s="3">
        <f t="shared" si="578"/>
        <v>0</v>
      </c>
      <c r="L6198" s="3">
        <f t="shared" si="579"/>
        <v>0</v>
      </c>
      <c r="M6198" s="3">
        <f t="shared" si="580"/>
        <v>0</v>
      </c>
      <c r="N6198" s="3">
        <f t="shared" si="581"/>
        <v>0</v>
      </c>
      <c r="O6198" s="3">
        <v>52000</v>
      </c>
      <c r="P6198" s="3">
        <v>162355.62</v>
      </c>
    </row>
    <row r="6199" spans="2:16" x14ac:dyDescent="0.15">
      <c r="B6199" s="5" t="s">
        <v>617</v>
      </c>
      <c r="C6199" s="16">
        <f t="shared" si="576"/>
        <v>2022</v>
      </c>
      <c r="D6199" s="16">
        <f t="shared" si="577"/>
        <v>2</v>
      </c>
      <c r="E6199" s="3" t="s">
        <v>20</v>
      </c>
      <c r="F6199" s="3" t="s">
        <v>12</v>
      </c>
      <c r="G6199" s="3" t="s">
        <v>13</v>
      </c>
      <c r="H6199" s="3" t="s">
        <v>573</v>
      </c>
      <c r="I6199" s="3">
        <f t="shared" si="578"/>
        <v>0</v>
      </c>
      <c r="J6199" s="3">
        <f t="shared" si="578"/>
        <v>0</v>
      </c>
      <c r="K6199" s="3">
        <f t="shared" si="578"/>
        <v>0</v>
      </c>
      <c r="L6199" s="3">
        <f t="shared" si="579"/>
        <v>0</v>
      </c>
      <c r="M6199" s="3">
        <f t="shared" si="580"/>
        <v>0</v>
      </c>
      <c r="N6199" s="3">
        <f t="shared" si="581"/>
        <v>0</v>
      </c>
      <c r="O6199" s="3">
        <v>208000</v>
      </c>
      <c r="P6199" s="3">
        <v>809067.54</v>
      </c>
    </row>
    <row r="6200" spans="2:16" x14ac:dyDescent="0.15">
      <c r="B6200" s="5" t="s">
        <v>106</v>
      </c>
      <c r="C6200" s="16">
        <f t="shared" si="576"/>
        <v>2021</v>
      </c>
      <c r="D6200" s="16">
        <f t="shared" si="577"/>
        <v>6</v>
      </c>
      <c r="E6200" s="3" t="s">
        <v>202</v>
      </c>
      <c r="F6200" s="3" t="s">
        <v>13</v>
      </c>
      <c r="G6200" s="3" t="s">
        <v>2715</v>
      </c>
      <c r="H6200" s="3" t="s">
        <v>6298</v>
      </c>
      <c r="I6200" s="3">
        <f t="shared" si="578"/>
        <v>0</v>
      </c>
      <c r="J6200" s="3">
        <f t="shared" si="578"/>
        <v>0</v>
      </c>
      <c r="K6200" s="3">
        <f t="shared" si="578"/>
        <v>1</v>
      </c>
      <c r="L6200" s="3">
        <f t="shared" si="579"/>
        <v>0</v>
      </c>
      <c r="M6200" s="3">
        <f t="shared" si="580"/>
        <v>0</v>
      </c>
      <c r="N6200" s="3">
        <f t="shared" si="581"/>
        <v>0</v>
      </c>
      <c r="O6200" s="3">
        <v>4.29</v>
      </c>
      <c r="P6200" s="3">
        <v>156.34</v>
      </c>
    </row>
    <row r="6201" spans="2:16" x14ac:dyDescent="0.15">
      <c r="B6201" s="5" t="s">
        <v>768</v>
      </c>
      <c r="C6201" s="16">
        <f t="shared" si="576"/>
        <v>2021</v>
      </c>
      <c r="D6201" s="16">
        <f t="shared" si="577"/>
        <v>12</v>
      </c>
      <c r="E6201" s="3" t="s">
        <v>202</v>
      </c>
      <c r="F6201" s="3" t="s">
        <v>13</v>
      </c>
      <c r="G6201" s="3" t="s">
        <v>943</v>
      </c>
      <c r="H6201" s="3" t="s">
        <v>5925</v>
      </c>
      <c r="I6201" s="3">
        <f t="shared" si="578"/>
        <v>0</v>
      </c>
      <c r="J6201" s="3">
        <f t="shared" si="578"/>
        <v>0</v>
      </c>
      <c r="K6201" s="3">
        <f t="shared" si="578"/>
        <v>1</v>
      </c>
      <c r="L6201" s="3">
        <f t="shared" si="579"/>
        <v>0</v>
      </c>
      <c r="M6201" s="3">
        <f t="shared" si="580"/>
        <v>0</v>
      </c>
      <c r="N6201" s="3">
        <f t="shared" si="581"/>
        <v>0</v>
      </c>
      <c r="O6201" s="3">
        <v>4.03</v>
      </c>
      <c r="P6201" s="3">
        <v>33.1</v>
      </c>
    </row>
    <row r="6202" spans="2:16" x14ac:dyDescent="0.15">
      <c r="B6202" s="5" t="s">
        <v>2055</v>
      </c>
      <c r="C6202" s="16">
        <f t="shared" si="576"/>
        <v>2021</v>
      </c>
      <c r="D6202" s="16">
        <f t="shared" si="577"/>
        <v>5</v>
      </c>
      <c r="E6202" s="3" t="s">
        <v>202</v>
      </c>
      <c r="F6202" s="3" t="s">
        <v>1313</v>
      </c>
      <c r="G6202" s="3" t="s">
        <v>203</v>
      </c>
      <c r="H6202" s="3" t="s">
        <v>7108</v>
      </c>
      <c r="I6202" s="3">
        <f t="shared" si="578"/>
        <v>0</v>
      </c>
      <c r="J6202" s="3">
        <f t="shared" si="578"/>
        <v>0</v>
      </c>
      <c r="K6202" s="3">
        <f t="shared" si="578"/>
        <v>0</v>
      </c>
      <c r="L6202" s="3">
        <f t="shared" si="579"/>
        <v>0</v>
      </c>
      <c r="M6202" s="3">
        <f t="shared" si="580"/>
        <v>0</v>
      </c>
      <c r="N6202" s="3">
        <f t="shared" si="581"/>
        <v>0</v>
      </c>
      <c r="O6202" s="3">
        <v>4</v>
      </c>
      <c r="P6202" s="3">
        <v>4624.18</v>
      </c>
    </row>
    <row r="6203" spans="2:16" x14ac:dyDescent="0.15">
      <c r="B6203" s="5" t="s">
        <v>665</v>
      </c>
      <c r="C6203" s="16">
        <f t="shared" si="576"/>
        <v>2022</v>
      </c>
      <c r="D6203" s="16">
        <f t="shared" si="577"/>
        <v>1</v>
      </c>
      <c r="E6203" s="3" t="s">
        <v>20</v>
      </c>
      <c r="F6203" s="3" t="s">
        <v>12</v>
      </c>
      <c r="G6203" s="3" t="s">
        <v>13</v>
      </c>
      <c r="H6203" s="3" t="s">
        <v>573</v>
      </c>
      <c r="I6203" s="3">
        <f t="shared" si="578"/>
        <v>0</v>
      </c>
      <c r="J6203" s="3">
        <f t="shared" si="578"/>
        <v>0</v>
      </c>
      <c r="K6203" s="3">
        <f t="shared" si="578"/>
        <v>0</v>
      </c>
      <c r="L6203" s="3">
        <f t="shared" si="579"/>
        <v>0</v>
      </c>
      <c r="M6203" s="3">
        <f t="shared" si="580"/>
        <v>0</v>
      </c>
      <c r="N6203" s="3">
        <f t="shared" si="581"/>
        <v>0</v>
      </c>
      <c r="O6203" s="3">
        <v>130000</v>
      </c>
      <c r="P6203" s="3">
        <v>438015.27</v>
      </c>
    </row>
    <row r="6204" spans="2:16" x14ac:dyDescent="0.15">
      <c r="B6204" s="5" t="s">
        <v>617</v>
      </c>
      <c r="C6204" s="16">
        <f t="shared" si="576"/>
        <v>2022</v>
      </c>
      <c r="D6204" s="16">
        <f t="shared" si="577"/>
        <v>2</v>
      </c>
      <c r="E6204" s="3" t="s">
        <v>20</v>
      </c>
      <c r="F6204" s="3" t="s">
        <v>12</v>
      </c>
      <c r="G6204" s="3" t="s">
        <v>13</v>
      </c>
      <c r="H6204" s="3" t="s">
        <v>573</v>
      </c>
      <c r="I6204" s="3">
        <f t="shared" si="578"/>
        <v>0</v>
      </c>
      <c r="J6204" s="3">
        <f t="shared" si="578"/>
        <v>0</v>
      </c>
      <c r="K6204" s="3">
        <f t="shared" si="578"/>
        <v>0</v>
      </c>
      <c r="L6204" s="3">
        <f t="shared" si="579"/>
        <v>0</v>
      </c>
      <c r="M6204" s="3">
        <f t="shared" si="580"/>
        <v>0</v>
      </c>
      <c r="N6204" s="3">
        <f t="shared" si="581"/>
        <v>0</v>
      </c>
      <c r="O6204" s="3">
        <v>104000</v>
      </c>
      <c r="P6204" s="3">
        <v>404533.77</v>
      </c>
    </row>
    <row r="6205" spans="2:16" x14ac:dyDescent="0.15">
      <c r="B6205" s="5" t="s">
        <v>2553</v>
      </c>
      <c r="C6205" s="16">
        <f t="shared" si="576"/>
        <v>2021</v>
      </c>
      <c r="D6205" s="16">
        <f t="shared" si="577"/>
        <v>9</v>
      </c>
      <c r="E6205" s="3" t="s">
        <v>202</v>
      </c>
      <c r="F6205" s="3" t="s">
        <v>13</v>
      </c>
      <c r="G6205" s="3" t="s">
        <v>203</v>
      </c>
      <c r="H6205" s="3" t="s">
        <v>7602</v>
      </c>
      <c r="I6205" s="3">
        <f t="shared" si="578"/>
        <v>0</v>
      </c>
      <c r="J6205" s="3">
        <f t="shared" si="578"/>
        <v>0</v>
      </c>
      <c r="K6205" s="3">
        <f t="shared" si="578"/>
        <v>0</v>
      </c>
      <c r="L6205" s="3">
        <f t="shared" si="579"/>
        <v>0</v>
      </c>
      <c r="M6205" s="3">
        <f t="shared" si="580"/>
        <v>0</v>
      </c>
      <c r="N6205" s="3">
        <f t="shared" si="581"/>
        <v>0</v>
      </c>
      <c r="O6205" s="3">
        <v>3.75</v>
      </c>
      <c r="P6205" s="3">
        <v>434.73</v>
      </c>
    </row>
    <row r="6206" spans="2:16" x14ac:dyDescent="0.15">
      <c r="B6206" s="5" t="s">
        <v>762</v>
      </c>
      <c r="C6206" s="16">
        <f t="shared" si="576"/>
        <v>2022</v>
      </c>
      <c r="D6206" s="16">
        <f t="shared" si="577"/>
        <v>4</v>
      </c>
      <c r="E6206" s="3" t="s">
        <v>20</v>
      </c>
      <c r="F6206" s="3" t="s">
        <v>12</v>
      </c>
      <c r="G6206" s="3" t="s">
        <v>13</v>
      </c>
      <c r="H6206" s="3" t="s">
        <v>573</v>
      </c>
      <c r="I6206" s="3">
        <f t="shared" si="578"/>
        <v>0</v>
      </c>
      <c r="J6206" s="3">
        <f t="shared" si="578"/>
        <v>0</v>
      </c>
      <c r="K6206" s="3">
        <f t="shared" si="578"/>
        <v>0</v>
      </c>
      <c r="L6206" s="3">
        <f t="shared" si="579"/>
        <v>0</v>
      </c>
      <c r="M6206" s="3">
        <f t="shared" si="580"/>
        <v>0</v>
      </c>
      <c r="N6206" s="3">
        <f t="shared" si="581"/>
        <v>0</v>
      </c>
      <c r="O6206" s="3">
        <v>104000</v>
      </c>
      <c r="P6206" s="3">
        <v>396012.15</v>
      </c>
    </row>
    <row r="6207" spans="2:16" x14ac:dyDescent="0.15">
      <c r="B6207" s="5" t="s">
        <v>670</v>
      </c>
      <c r="C6207" s="16">
        <f t="shared" si="576"/>
        <v>2021</v>
      </c>
      <c r="D6207" s="16">
        <f t="shared" si="577"/>
        <v>4</v>
      </c>
      <c r="E6207" s="3" t="s">
        <v>202</v>
      </c>
      <c r="F6207" s="3" t="s">
        <v>13</v>
      </c>
      <c r="G6207" s="3" t="s">
        <v>552</v>
      </c>
      <c r="H6207" s="3" t="s">
        <v>7618</v>
      </c>
      <c r="I6207" s="3">
        <f t="shared" si="578"/>
        <v>0</v>
      </c>
      <c r="J6207" s="3">
        <f t="shared" si="578"/>
        <v>0</v>
      </c>
      <c r="K6207" s="3">
        <f t="shared" si="578"/>
        <v>1</v>
      </c>
      <c r="L6207" s="3">
        <f t="shared" si="579"/>
        <v>0</v>
      </c>
      <c r="M6207" s="3">
        <f t="shared" si="580"/>
        <v>0</v>
      </c>
      <c r="N6207" s="3">
        <f t="shared" si="581"/>
        <v>0</v>
      </c>
      <c r="O6207" s="3">
        <v>3.4649999999999901</v>
      </c>
      <c r="P6207" s="3">
        <v>56.93</v>
      </c>
    </row>
    <row r="6208" spans="2:16" x14ac:dyDescent="0.15">
      <c r="B6208" s="5" t="s">
        <v>764</v>
      </c>
      <c r="C6208" s="16">
        <f t="shared" si="576"/>
        <v>2022</v>
      </c>
      <c r="D6208" s="16">
        <f t="shared" si="577"/>
        <v>7</v>
      </c>
      <c r="E6208" s="3" t="s">
        <v>20</v>
      </c>
      <c r="F6208" s="3" t="s">
        <v>12</v>
      </c>
      <c r="G6208" s="3" t="s">
        <v>13</v>
      </c>
      <c r="H6208" s="3" t="s">
        <v>573</v>
      </c>
      <c r="I6208" s="3">
        <f t="shared" si="578"/>
        <v>0</v>
      </c>
      <c r="J6208" s="3">
        <f t="shared" si="578"/>
        <v>0</v>
      </c>
      <c r="K6208" s="3">
        <f t="shared" si="578"/>
        <v>0</v>
      </c>
      <c r="L6208" s="3">
        <f t="shared" si="579"/>
        <v>0</v>
      </c>
      <c r="M6208" s="3">
        <f t="shared" si="580"/>
        <v>0</v>
      </c>
      <c r="N6208" s="3">
        <f t="shared" si="581"/>
        <v>0</v>
      </c>
      <c r="O6208" s="3">
        <v>104000</v>
      </c>
      <c r="P6208" s="3">
        <v>357918</v>
      </c>
    </row>
    <row r="6209" spans="2:16" x14ac:dyDescent="0.15">
      <c r="B6209" s="5" t="s">
        <v>770</v>
      </c>
      <c r="C6209" s="16">
        <f t="shared" si="576"/>
        <v>2022</v>
      </c>
      <c r="D6209" s="16">
        <f t="shared" si="577"/>
        <v>12</v>
      </c>
      <c r="E6209" s="3" t="s">
        <v>20</v>
      </c>
      <c r="F6209" s="3" t="s">
        <v>12</v>
      </c>
      <c r="G6209" s="3" t="s">
        <v>13</v>
      </c>
      <c r="H6209" s="3" t="s">
        <v>573</v>
      </c>
      <c r="I6209" s="3">
        <f t="shared" si="578"/>
        <v>0</v>
      </c>
      <c r="J6209" s="3">
        <f t="shared" si="578"/>
        <v>0</v>
      </c>
      <c r="K6209" s="3">
        <f t="shared" si="578"/>
        <v>0</v>
      </c>
      <c r="L6209" s="3">
        <f t="shared" si="579"/>
        <v>0</v>
      </c>
      <c r="M6209" s="3">
        <f t="shared" si="580"/>
        <v>0</v>
      </c>
      <c r="N6209" s="3">
        <f t="shared" si="581"/>
        <v>0</v>
      </c>
      <c r="O6209" s="3">
        <v>104000</v>
      </c>
      <c r="P6209" s="3">
        <v>318308.74</v>
      </c>
    </row>
    <row r="6210" spans="2:16" x14ac:dyDescent="0.15">
      <c r="B6210" s="5" t="s">
        <v>773</v>
      </c>
      <c r="C6210" s="16">
        <f t="shared" si="576"/>
        <v>2022</v>
      </c>
      <c r="D6210" s="16">
        <f t="shared" si="577"/>
        <v>12</v>
      </c>
      <c r="E6210" s="3" t="s">
        <v>20</v>
      </c>
      <c r="F6210" s="3" t="s">
        <v>12</v>
      </c>
      <c r="G6210" s="3" t="s">
        <v>13</v>
      </c>
      <c r="H6210" s="3" t="s">
        <v>573</v>
      </c>
      <c r="I6210" s="3">
        <f t="shared" si="578"/>
        <v>0</v>
      </c>
      <c r="J6210" s="3">
        <f t="shared" si="578"/>
        <v>0</v>
      </c>
      <c r="K6210" s="3">
        <f t="shared" si="578"/>
        <v>0</v>
      </c>
      <c r="L6210" s="3">
        <f t="shared" si="579"/>
        <v>0</v>
      </c>
      <c r="M6210" s="3">
        <f t="shared" si="580"/>
        <v>0</v>
      </c>
      <c r="N6210" s="3">
        <f t="shared" si="581"/>
        <v>0</v>
      </c>
      <c r="O6210" s="3">
        <v>104000</v>
      </c>
      <c r="P6210" s="3">
        <v>308666.56</v>
      </c>
    </row>
    <row r="6211" spans="2:16" x14ac:dyDescent="0.15">
      <c r="B6211" s="5" t="s">
        <v>637</v>
      </c>
      <c r="C6211" s="16">
        <f t="shared" si="576"/>
        <v>2021</v>
      </c>
      <c r="D6211" s="16">
        <f t="shared" si="577"/>
        <v>12</v>
      </c>
      <c r="E6211" s="3" t="s">
        <v>202</v>
      </c>
      <c r="F6211" s="3" t="s">
        <v>13</v>
      </c>
      <c r="G6211" s="3" t="s">
        <v>2715</v>
      </c>
      <c r="H6211" s="3" t="s">
        <v>5837</v>
      </c>
      <c r="I6211" s="3">
        <f t="shared" si="578"/>
        <v>0</v>
      </c>
      <c r="J6211" s="3">
        <f t="shared" si="578"/>
        <v>0</v>
      </c>
      <c r="K6211" s="3">
        <f t="shared" si="578"/>
        <v>1</v>
      </c>
      <c r="L6211" s="3">
        <f t="shared" si="579"/>
        <v>0</v>
      </c>
      <c r="M6211" s="3">
        <f t="shared" si="580"/>
        <v>0</v>
      </c>
      <c r="N6211" s="3">
        <f t="shared" si="581"/>
        <v>0</v>
      </c>
      <c r="O6211" s="3">
        <v>3.26</v>
      </c>
      <c r="P6211" s="3">
        <v>125.99</v>
      </c>
    </row>
    <row r="6212" spans="2:16" x14ac:dyDescent="0.15">
      <c r="B6212" s="5" t="s">
        <v>2056</v>
      </c>
      <c r="C6212" s="16">
        <f t="shared" ref="C6212:C6275" si="582">YEAR(B6212)</f>
        <v>2021</v>
      </c>
      <c r="D6212" s="16">
        <f t="shared" ref="D6212:D6275" si="583">MONTH(B6212)</f>
        <v>11</v>
      </c>
      <c r="E6212" s="3" t="s">
        <v>202</v>
      </c>
      <c r="F6212" s="3" t="s">
        <v>13</v>
      </c>
      <c r="G6212" s="3" t="s">
        <v>2715</v>
      </c>
      <c r="H6212" s="3" t="s">
        <v>5925</v>
      </c>
      <c r="I6212" s="3">
        <f t="shared" ref="I6212:K6275" si="584">MIN(1,IFERROR(SEARCH(I$2,$H6212),0))</f>
        <v>0</v>
      </c>
      <c r="J6212" s="3">
        <f t="shared" si="584"/>
        <v>0</v>
      </c>
      <c r="K6212" s="3">
        <f t="shared" si="584"/>
        <v>1</v>
      </c>
      <c r="L6212" s="3">
        <f t="shared" ref="L6212:L6275" si="585">IF(I6212*J6212=1,"Гороховый изолят",IF(I6212*K6212=1,"Гороховый концентрат",0))</f>
        <v>0</v>
      </c>
      <c r="M6212" s="3">
        <f t="shared" ref="M6212:M6275" si="586">$I6212*J6212</f>
        <v>0</v>
      </c>
      <c r="N6212" s="3">
        <f t="shared" ref="N6212:N6275" si="587">$I6212*K6212</f>
        <v>0</v>
      </c>
      <c r="O6212" s="3">
        <v>3.11</v>
      </c>
      <c r="P6212" s="3">
        <v>57.61</v>
      </c>
    </row>
    <row r="6213" spans="2:16" x14ac:dyDescent="0.15">
      <c r="B6213" s="5" t="s">
        <v>1016</v>
      </c>
      <c r="C6213" s="16">
        <f t="shared" si="582"/>
        <v>2021</v>
      </c>
      <c r="D6213" s="16">
        <f t="shared" si="583"/>
        <v>6</v>
      </c>
      <c r="E6213" s="3" t="s">
        <v>202</v>
      </c>
      <c r="F6213" s="3" t="s">
        <v>463</v>
      </c>
      <c r="G6213" s="3" t="s">
        <v>6596</v>
      </c>
      <c r="H6213" s="3" t="s">
        <v>7634</v>
      </c>
      <c r="I6213" s="3">
        <f t="shared" si="584"/>
        <v>0</v>
      </c>
      <c r="J6213" s="3">
        <f t="shared" si="584"/>
        <v>0</v>
      </c>
      <c r="K6213" s="3">
        <f t="shared" si="584"/>
        <v>0</v>
      </c>
      <c r="L6213" s="3">
        <f t="shared" si="585"/>
        <v>0</v>
      </c>
      <c r="M6213" s="3">
        <f t="shared" si="586"/>
        <v>0</v>
      </c>
      <c r="N6213" s="3">
        <f t="shared" si="587"/>
        <v>0</v>
      </c>
      <c r="O6213" s="3">
        <v>3.04</v>
      </c>
      <c r="P6213" s="3">
        <v>20.350000000000001</v>
      </c>
    </row>
    <row r="6214" spans="2:16" x14ac:dyDescent="0.15">
      <c r="B6214" s="5" t="s">
        <v>847</v>
      </c>
      <c r="C6214" s="16">
        <f t="shared" si="582"/>
        <v>2022</v>
      </c>
      <c r="D6214" s="16">
        <f t="shared" si="583"/>
        <v>5</v>
      </c>
      <c r="E6214" s="3" t="s">
        <v>20</v>
      </c>
      <c r="F6214" s="3" t="s">
        <v>12</v>
      </c>
      <c r="G6214" s="3" t="s">
        <v>13</v>
      </c>
      <c r="H6214" s="3" t="s">
        <v>573</v>
      </c>
      <c r="I6214" s="3">
        <f t="shared" si="584"/>
        <v>0</v>
      </c>
      <c r="J6214" s="3">
        <f t="shared" si="584"/>
        <v>0</v>
      </c>
      <c r="K6214" s="3">
        <f t="shared" si="584"/>
        <v>0</v>
      </c>
      <c r="L6214" s="3">
        <f t="shared" si="585"/>
        <v>0</v>
      </c>
      <c r="M6214" s="3">
        <f t="shared" si="586"/>
        <v>0</v>
      </c>
      <c r="N6214" s="3">
        <f t="shared" si="587"/>
        <v>0</v>
      </c>
      <c r="O6214" s="3">
        <v>78000</v>
      </c>
      <c r="P6214" s="3">
        <v>301051.08</v>
      </c>
    </row>
    <row r="6215" spans="2:16" x14ac:dyDescent="0.15">
      <c r="B6215" s="5" t="s">
        <v>856</v>
      </c>
      <c r="C6215" s="16">
        <f t="shared" si="582"/>
        <v>2022</v>
      </c>
      <c r="D6215" s="16">
        <f t="shared" si="583"/>
        <v>10</v>
      </c>
      <c r="E6215" s="3" t="s">
        <v>20</v>
      </c>
      <c r="F6215" s="3" t="s">
        <v>12</v>
      </c>
      <c r="G6215" s="3" t="s">
        <v>13</v>
      </c>
      <c r="H6215" s="3" t="s">
        <v>573</v>
      </c>
      <c r="I6215" s="3">
        <f t="shared" si="584"/>
        <v>0</v>
      </c>
      <c r="J6215" s="3">
        <f t="shared" si="584"/>
        <v>0</v>
      </c>
      <c r="K6215" s="3">
        <f t="shared" si="584"/>
        <v>0</v>
      </c>
      <c r="L6215" s="3">
        <f t="shared" si="585"/>
        <v>0</v>
      </c>
      <c r="M6215" s="3">
        <f t="shared" si="586"/>
        <v>0</v>
      </c>
      <c r="N6215" s="3">
        <f t="shared" si="587"/>
        <v>0</v>
      </c>
      <c r="O6215" s="3">
        <v>78000</v>
      </c>
      <c r="P6215" s="3">
        <v>254677.34</v>
      </c>
    </row>
    <row r="6216" spans="2:16" x14ac:dyDescent="0.15">
      <c r="B6216" s="5" t="s">
        <v>856</v>
      </c>
      <c r="C6216" s="16">
        <f t="shared" si="582"/>
        <v>2022</v>
      </c>
      <c r="D6216" s="16">
        <f t="shared" si="583"/>
        <v>10</v>
      </c>
      <c r="E6216" s="3" t="s">
        <v>20</v>
      </c>
      <c r="F6216" s="3" t="s">
        <v>12</v>
      </c>
      <c r="G6216" s="3" t="s">
        <v>13</v>
      </c>
      <c r="H6216" s="3" t="s">
        <v>573</v>
      </c>
      <c r="I6216" s="3">
        <f t="shared" si="584"/>
        <v>0</v>
      </c>
      <c r="J6216" s="3">
        <f t="shared" si="584"/>
        <v>0</v>
      </c>
      <c r="K6216" s="3">
        <f t="shared" si="584"/>
        <v>0</v>
      </c>
      <c r="L6216" s="3">
        <f t="shared" si="585"/>
        <v>0</v>
      </c>
      <c r="M6216" s="3">
        <f t="shared" si="586"/>
        <v>0</v>
      </c>
      <c r="N6216" s="3">
        <f t="shared" si="587"/>
        <v>0</v>
      </c>
      <c r="O6216" s="3">
        <v>52000</v>
      </c>
      <c r="P6216" s="3">
        <v>169784.89</v>
      </c>
    </row>
    <row r="6217" spans="2:16" x14ac:dyDescent="0.15">
      <c r="B6217" s="5" t="s">
        <v>773</v>
      </c>
      <c r="C6217" s="16">
        <f t="shared" si="582"/>
        <v>2022</v>
      </c>
      <c r="D6217" s="16">
        <f t="shared" si="583"/>
        <v>12</v>
      </c>
      <c r="E6217" s="3" t="s">
        <v>20</v>
      </c>
      <c r="F6217" s="3" t="s">
        <v>12</v>
      </c>
      <c r="G6217" s="3" t="s">
        <v>13</v>
      </c>
      <c r="H6217" s="3" t="s">
        <v>573</v>
      </c>
      <c r="I6217" s="3">
        <f t="shared" si="584"/>
        <v>0</v>
      </c>
      <c r="J6217" s="3">
        <f t="shared" si="584"/>
        <v>0</v>
      </c>
      <c r="K6217" s="3">
        <f t="shared" si="584"/>
        <v>0</v>
      </c>
      <c r="L6217" s="3">
        <f t="shared" si="585"/>
        <v>0</v>
      </c>
      <c r="M6217" s="3">
        <f t="shared" si="586"/>
        <v>0</v>
      </c>
      <c r="N6217" s="3">
        <f t="shared" si="587"/>
        <v>0</v>
      </c>
      <c r="O6217" s="3">
        <v>52000</v>
      </c>
      <c r="P6217" s="3">
        <v>153571.359999999</v>
      </c>
    </row>
    <row r="6218" spans="2:16" x14ac:dyDescent="0.15">
      <c r="B6218" s="5" t="s">
        <v>665</v>
      </c>
      <c r="C6218" s="16">
        <f t="shared" si="582"/>
        <v>2022</v>
      </c>
      <c r="D6218" s="16">
        <f t="shared" si="583"/>
        <v>1</v>
      </c>
      <c r="E6218" s="3" t="s">
        <v>20</v>
      </c>
      <c r="F6218" s="3" t="s">
        <v>12</v>
      </c>
      <c r="G6218" s="3" t="s">
        <v>13</v>
      </c>
      <c r="H6218" s="3" t="s">
        <v>573</v>
      </c>
      <c r="I6218" s="3">
        <f t="shared" si="584"/>
        <v>0</v>
      </c>
      <c r="J6218" s="3">
        <f t="shared" si="584"/>
        <v>0</v>
      </c>
      <c r="K6218" s="3">
        <f t="shared" si="584"/>
        <v>0</v>
      </c>
      <c r="L6218" s="3">
        <f t="shared" si="585"/>
        <v>0</v>
      </c>
      <c r="M6218" s="3">
        <f t="shared" si="586"/>
        <v>0</v>
      </c>
      <c r="N6218" s="3">
        <f t="shared" si="587"/>
        <v>0</v>
      </c>
      <c r="O6218" s="3">
        <v>26000</v>
      </c>
      <c r="P6218" s="3">
        <v>87603.05</v>
      </c>
    </row>
    <row r="6219" spans="2:16" x14ac:dyDescent="0.15">
      <c r="B6219" s="5" t="s">
        <v>303</v>
      </c>
      <c r="C6219" s="16">
        <f t="shared" si="582"/>
        <v>2021</v>
      </c>
      <c r="D6219" s="16">
        <f t="shared" si="583"/>
        <v>8</v>
      </c>
      <c r="E6219" s="3" t="s">
        <v>202</v>
      </c>
      <c r="F6219" s="3" t="s">
        <v>13</v>
      </c>
      <c r="G6219" s="3" t="s">
        <v>203</v>
      </c>
      <c r="H6219" s="3" t="s">
        <v>7657</v>
      </c>
      <c r="I6219" s="3">
        <f t="shared" si="584"/>
        <v>0</v>
      </c>
      <c r="J6219" s="3">
        <f t="shared" si="584"/>
        <v>0</v>
      </c>
      <c r="K6219" s="3">
        <f t="shared" si="584"/>
        <v>0</v>
      </c>
      <c r="L6219" s="3">
        <f t="shared" si="585"/>
        <v>0</v>
      </c>
      <c r="M6219" s="3">
        <f t="shared" si="586"/>
        <v>0</v>
      </c>
      <c r="N6219" s="3">
        <f t="shared" si="587"/>
        <v>0</v>
      </c>
      <c r="O6219" s="3">
        <v>3</v>
      </c>
      <c r="P6219" s="3">
        <v>47.79</v>
      </c>
    </row>
    <row r="6220" spans="2:16" x14ac:dyDescent="0.15">
      <c r="B6220" s="5" t="s">
        <v>303</v>
      </c>
      <c r="C6220" s="16">
        <f t="shared" si="582"/>
        <v>2021</v>
      </c>
      <c r="D6220" s="16">
        <f t="shared" si="583"/>
        <v>8</v>
      </c>
      <c r="E6220" s="3" t="s">
        <v>202</v>
      </c>
      <c r="F6220" s="3" t="s">
        <v>13</v>
      </c>
      <c r="G6220" s="3" t="s">
        <v>203</v>
      </c>
      <c r="H6220" s="3" t="s">
        <v>7659</v>
      </c>
      <c r="I6220" s="3">
        <f t="shared" si="584"/>
        <v>0</v>
      </c>
      <c r="J6220" s="3">
        <f t="shared" si="584"/>
        <v>0</v>
      </c>
      <c r="K6220" s="3">
        <f t="shared" si="584"/>
        <v>0</v>
      </c>
      <c r="L6220" s="3">
        <f t="shared" si="585"/>
        <v>0</v>
      </c>
      <c r="M6220" s="3">
        <f t="shared" si="586"/>
        <v>0</v>
      </c>
      <c r="N6220" s="3">
        <f t="shared" si="587"/>
        <v>0</v>
      </c>
      <c r="O6220" s="3">
        <v>3</v>
      </c>
      <c r="P6220" s="3">
        <v>35.93</v>
      </c>
    </row>
    <row r="6221" spans="2:16" x14ac:dyDescent="0.15">
      <c r="B6221" s="5" t="s">
        <v>303</v>
      </c>
      <c r="C6221" s="16">
        <f t="shared" si="582"/>
        <v>2021</v>
      </c>
      <c r="D6221" s="16">
        <f t="shared" si="583"/>
        <v>8</v>
      </c>
      <c r="E6221" s="3" t="s">
        <v>202</v>
      </c>
      <c r="F6221" s="3" t="s">
        <v>13</v>
      </c>
      <c r="G6221" s="3" t="s">
        <v>203</v>
      </c>
      <c r="H6221" s="3" t="s">
        <v>7660</v>
      </c>
      <c r="I6221" s="3">
        <f t="shared" si="584"/>
        <v>0</v>
      </c>
      <c r="J6221" s="3">
        <f t="shared" si="584"/>
        <v>0</v>
      </c>
      <c r="K6221" s="3">
        <f t="shared" si="584"/>
        <v>0</v>
      </c>
      <c r="L6221" s="3">
        <f t="shared" si="585"/>
        <v>0</v>
      </c>
      <c r="M6221" s="3">
        <f t="shared" si="586"/>
        <v>0</v>
      </c>
      <c r="N6221" s="3">
        <f t="shared" si="587"/>
        <v>0</v>
      </c>
      <c r="O6221" s="3">
        <v>3</v>
      </c>
      <c r="P6221" s="3">
        <v>35.450000000000003</v>
      </c>
    </row>
    <row r="6222" spans="2:16" x14ac:dyDescent="0.15">
      <c r="B6222" s="5" t="s">
        <v>303</v>
      </c>
      <c r="C6222" s="16">
        <f t="shared" si="582"/>
        <v>2021</v>
      </c>
      <c r="D6222" s="16">
        <f t="shared" si="583"/>
        <v>8</v>
      </c>
      <c r="E6222" s="3" t="s">
        <v>202</v>
      </c>
      <c r="F6222" s="3" t="s">
        <v>13</v>
      </c>
      <c r="G6222" s="3" t="s">
        <v>203</v>
      </c>
      <c r="H6222" s="3" t="s">
        <v>7661</v>
      </c>
      <c r="I6222" s="3">
        <f t="shared" si="584"/>
        <v>0</v>
      </c>
      <c r="J6222" s="3">
        <f t="shared" si="584"/>
        <v>0</v>
      </c>
      <c r="K6222" s="3">
        <f t="shared" si="584"/>
        <v>0</v>
      </c>
      <c r="L6222" s="3">
        <f t="shared" si="585"/>
        <v>0</v>
      </c>
      <c r="M6222" s="3">
        <f t="shared" si="586"/>
        <v>0</v>
      </c>
      <c r="N6222" s="3">
        <f t="shared" si="587"/>
        <v>0</v>
      </c>
      <c r="O6222" s="3">
        <v>3</v>
      </c>
      <c r="P6222" s="3">
        <v>33.159999999999897</v>
      </c>
    </row>
    <row r="6223" spans="2:16" x14ac:dyDescent="0.15">
      <c r="B6223" s="5" t="s">
        <v>303</v>
      </c>
      <c r="C6223" s="16">
        <f t="shared" si="582"/>
        <v>2021</v>
      </c>
      <c r="D6223" s="16">
        <f t="shared" si="583"/>
        <v>8</v>
      </c>
      <c r="E6223" s="3" t="s">
        <v>202</v>
      </c>
      <c r="F6223" s="3" t="s">
        <v>13</v>
      </c>
      <c r="G6223" s="3" t="s">
        <v>203</v>
      </c>
      <c r="H6223" s="3" t="s">
        <v>7663</v>
      </c>
      <c r="I6223" s="3">
        <f t="shared" si="584"/>
        <v>0</v>
      </c>
      <c r="J6223" s="3">
        <f t="shared" si="584"/>
        <v>0</v>
      </c>
      <c r="K6223" s="3">
        <f t="shared" si="584"/>
        <v>0</v>
      </c>
      <c r="L6223" s="3">
        <f t="shared" si="585"/>
        <v>0</v>
      </c>
      <c r="M6223" s="3">
        <f t="shared" si="586"/>
        <v>0</v>
      </c>
      <c r="N6223" s="3">
        <f t="shared" si="587"/>
        <v>0</v>
      </c>
      <c r="O6223" s="3">
        <v>3</v>
      </c>
      <c r="P6223" s="3">
        <v>32.03</v>
      </c>
    </row>
    <row r="6224" spans="2:16" x14ac:dyDescent="0.15">
      <c r="B6224" s="5" t="s">
        <v>382</v>
      </c>
      <c r="C6224" s="16">
        <f t="shared" si="582"/>
        <v>2023</v>
      </c>
      <c r="D6224" s="16">
        <f t="shared" si="583"/>
        <v>1</v>
      </c>
      <c r="E6224" s="3" t="s">
        <v>20</v>
      </c>
      <c r="F6224" s="3" t="s">
        <v>12</v>
      </c>
      <c r="G6224" s="3" t="s">
        <v>13</v>
      </c>
      <c r="H6224" s="3" t="s">
        <v>573</v>
      </c>
      <c r="I6224" s="3">
        <f t="shared" si="584"/>
        <v>0</v>
      </c>
      <c r="J6224" s="3">
        <f t="shared" si="584"/>
        <v>0</v>
      </c>
      <c r="K6224" s="3">
        <f t="shared" si="584"/>
        <v>0</v>
      </c>
      <c r="L6224" s="3">
        <f t="shared" si="585"/>
        <v>0</v>
      </c>
      <c r="M6224" s="3">
        <f t="shared" si="586"/>
        <v>0</v>
      </c>
      <c r="N6224" s="3">
        <f t="shared" si="587"/>
        <v>0</v>
      </c>
      <c r="O6224" s="3">
        <v>104000</v>
      </c>
      <c r="P6224" s="3">
        <v>319418.02</v>
      </c>
    </row>
    <row r="6225" spans="2:16" x14ac:dyDescent="0.15">
      <c r="B6225" s="5" t="s">
        <v>303</v>
      </c>
      <c r="C6225" s="16">
        <f t="shared" si="582"/>
        <v>2021</v>
      </c>
      <c r="D6225" s="16">
        <f t="shared" si="583"/>
        <v>8</v>
      </c>
      <c r="E6225" s="3" t="s">
        <v>202</v>
      </c>
      <c r="F6225" s="3" t="s">
        <v>13</v>
      </c>
      <c r="G6225" s="3" t="s">
        <v>203</v>
      </c>
      <c r="H6225" s="3" t="s">
        <v>7664</v>
      </c>
      <c r="I6225" s="3">
        <f t="shared" si="584"/>
        <v>0</v>
      </c>
      <c r="J6225" s="3">
        <f t="shared" si="584"/>
        <v>0</v>
      </c>
      <c r="K6225" s="3">
        <f t="shared" si="584"/>
        <v>0</v>
      </c>
      <c r="L6225" s="3">
        <f t="shared" si="585"/>
        <v>0</v>
      </c>
      <c r="M6225" s="3">
        <f t="shared" si="586"/>
        <v>0</v>
      </c>
      <c r="N6225" s="3">
        <f t="shared" si="587"/>
        <v>0</v>
      </c>
      <c r="O6225" s="3">
        <v>3</v>
      </c>
      <c r="P6225" s="3">
        <v>26.5</v>
      </c>
    </row>
    <row r="6226" spans="2:16" x14ac:dyDescent="0.15">
      <c r="B6226" s="5" t="s">
        <v>779</v>
      </c>
      <c r="C6226" s="16">
        <f t="shared" si="582"/>
        <v>2023</v>
      </c>
      <c r="D6226" s="16">
        <f t="shared" si="583"/>
        <v>6</v>
      </c>
      <c r="E6226" s="3" t="s">
        <v>20</v>
      </c>
      <c r="F6226" s="3" t="s">
        <v>12</v>
      </c>
      <c r="G6226" s="3" t="s">
        <v>13</v>
      </c>
      <c r="H6226" s="3" t="s">
        <v>573</v>
      </c>
      <c r="I6226" s="3">
        <f t="shared" si="584"/>
        <v>0</v>
      </c>
      <c r="J6226" s="3">
        <f t="shared" si="584"/>
        <v>0</v>
      </c>
      <c r="K6226" s="3">
        <f t="shared" si="584"/>
        <v>0</v>
      </c>
      <c r="L6226" s="3">
        <f t="shared" si="585"/>
        <v>0</v>
      </c>
      <c r="M6226" s="3">
        <f t="shared" si="586"/>
        <v>0</v>
      </c>
      <c r="N6226" s="3">
        <f t="shared" si="587"/>
        <v>0</v>
      </c>
      <c r="O6226" s="3">
        <v>104000</v>
      </c>
      <c r="P6226" s="3">
        <v>277990.88</v>
      </c>
    </row>
    <row r="6227" spans="2:16" x14ac:dyDescent="0.15">
      <c r="B6227" s="5" t="s">
        <v>785</v>
      </c>
      <c r="C6227" s="16">
        <f t="shared" si="582"/>
        <v>2023</v>
      </c>
      <c r="D6227" s="16">
        <f t="shared" si="583"/>
        <v>12</v>
      </c>
      <c r="E6227" s="3" t="s">
        <v>20</v>
      </c>
      <c r="F6227" s="3" t="s">
        <v>12</v>
      </c>
      <c r="G6227" s="3" t="s">
        <v>13</v>
      </c>
      <c r="H6227" s="3" t="s">
        <v>573</v>
      </c>
      <c r="I6227" s="3">
        <f t="shared" si="584"/>
        <v>0</v>
      </c>
      <c r="J6227" s="3">
        <f t="shared" si="584"/>
        <v>0</v>
      </c>
      <c r="K6227" s="3">
        <f t="shared" si="584"/>
        <v>0</v>
      </c>
      <c r="L6227" s="3">
        <f t="shared" si="585"/>
        <v>0</v>
      </c>
      <c r="M6227" s="3">
        <f t="shared" si="586"/>
        <v>0</v>
      </c>
      <c r="N6227" s="3">
        <f t="shared" si="587"/>
        <v>0</v>
      </c>
      <c r="O6227" s="3">
        <v>104000</v>
      </c>
      <c r="P6227" s="3">
        <v>243441.73</v>
      </c>
    </row>
    <row r="6228" spans="2:16" x14ac:dyDescent="0.15">
      <c r="B6228" s="5" t="s">
        <v>785</v>
      </c>
      <c r="C6228" s="16">
        <f t="shared" si="582"/>
        <v>2023</v>
      </c>
      <c r="D6228" s="16">
        <f t="shared" si="583"/>
        <v>12</v>
      </c>
      <c r="E6228" s="3" t="s">
        <v>20</v>
      </c>
      <c r="F6228" s="3" t="s">
        <v>12</v>
      </c>
      <c r="G6228" s="3" t="s">
        <v>13</v>
      </c>
      <c r="H6228" s="3" t="s">
        <v>573</v>
      </c>
      <c r="I6228" s="3">
        <f t="shared" si="584"/>
        <v>0</v>
      </c>
      <c r="J6228" s="3">
        <f t="shared" si="584"/>
        <v>0</v>
      </c>
      <c r="K6228" s="3">
        <f t="shared" si="584"/>
        <v>0</v>
      </c>
      <c r="L6228" s="3">
        <f t="shared" si="585"/>
        <v>0</v>
      </c>
      <c r="M6228" s="3">
        <f t="shared" si="586"/>
        <v>0</v>
      </c>
      <c r="N6228" s="3">
        <f t="shared" si="587"/>
        <v>0</v>
      </c>
      <c r="O6228" s="3">
        <v>52000</v>
      </c>
      <c r="P6228" s="3">
        <v>121720.86</v>
      </c>
    </row>
    <row r="6229" spans="2:16" x14ac:dyDescent="0.15">
      <c r="B6229" s="5" t="s">
        <v>382</v>
      </c>
      <c r="C6229" s="16">
        <f t="shared" si="582"/>
        <v>2023</v>
      </c>
      <c r="D6229" s="16">
        <f t="shared" si="583"/>
        <v>1</v>
      </c>
      <c r="E6229" s="3" t="s">
        <v>20</v>
      </c>
      <c r="F6229" s="3" t="s">
        <v>12</v>
      </c>
      <c r="G6229" s="3" t="s">
        <v>13</v>
      </c>
      <c r="H6229" s="3" t="s">
        <v>573</v>
      </c>
      <c r="I6229" s="3">
        <f t="shared" si="584"/>
        <v>0</v>
      </c>
      <c r="J6229" s="3">
        <f t="shared" si="584"/>
        <v>0</v>
      </c>
      <c r="K6229" s="3">
        <f t="shared" si="584"/>
        <v>0</v>
      </c>
      <c r="L6229" s="3">
        <f t="shared" si="585"/>
        <v>0</v>
      </c>
      <c r="M6229" s="3">
        <f t="shared" si="586"/>
        <v>0</v>
      </c>
      <c r="N6229" s="3">
        <f t="shared" si="587"/>
        <v>0</v>
      </c>
      <c r="O6229" s="3">
        <v>26000</v>
      </c>
      <c r="P6229" s="3">
        <v>79854.509999999995</v>
      </c>
    </row>
    <row r="6230" spans="2:16" x14ac:dyDescent="0.15">
      <c r="B6230" s="5" t="s">
        <v>2655</v>
      </c>
      <c r="C6230" s="16">
        <f t="shared" si="582"/>
        <v>2021</v>
      </c>
      <c r="D6230" s="16">
        <f t="shared" si="583"/>
        <v>2</v>
      </c>
      <c r="E6230" s="3" t="s">
        <v>202</v>
      </c>
      <c r="F6230" s="3" t="s">
        <v>13</v>
      </c>
      <c r="G6230" s="3" t="s">
        <v>2706</v>
      </c>
      <c r="H6230" s="3" t="s">
        <v>7678</v>
      </c>
      <c r="I6230" s="3">
        <f t="shared" si="584"/>
        <v>0</v>
      </c>
      <c r="J6230" s="3">
        <f t="shared" si="584"/>
        <v>0</v>
      </c>
      <c r="K6230" s="3">
        <f t="shared" si="584"/>
        <v>0</v>
      </c>
      <c r="L6230" s="3">
        <f t="shared" si="585"/>
        <v>0</v>
      </c>
      <c r="M6230" s="3">
        <f t="shared" si="586"/>
        <v>0</v>
      </c>
      <c r="N6230" s="3">
        <f t="shared" si="587"/>
        <v>0</v>
      </c>
      <c r="O6230" s="3">
        <v>2.8</v>
      </c>
      <c r="P6230" s="3">
        <v>9.9</v>
      </c>
    </row>
    <row r="6231" spans="2:16" x14ac:dyDescent="0.15">
      <c r="B6231" s="5" t="s">
        <v>2655</v>
      </c>
      <c r="C6231" s="16">
        <f t="shared" si="582"/>
        <v>2021</v>
      </c>
      <c r="D6231" s="16">
        <f t="shared" si="583"/>
        <v>2</v>
      </c>
      <c r="E6231" s="3" t="s">
        <v>202</v>
      </c>
      <c r="F6231" s="3" t="s">
        <v>13</v>
      </c>
      <c r="G6231" s="3" t="s">
        <v>2706</v>
      </c>
      <c r="H6231" s="3" t="s">
        <v>7679</v>
      </c>
      <c r="I6231" s="3">
        <f t="shared" si="584"/>
        <v>0</v>
      </c>
      <c r="J6231" s="3">
        <f t="shared" si="584"/>
        <v>0</v>
      </c>
      <c r="K6231" s="3">
        <f t="shared" si="584"/>
        <v>0</v>
      </c>
      <c r="L6231" s="3">
        <f t="shared" si="585"/>
        <v>0</v>
      </c>
      <c r="M6231" s="3">
        <f t="shared" si="586"/>
        <v>0</v>
      </c>
      <c r="N6231" s="3">
        <f t="shared" si="587"/>
        <v>0</v>
      </c>
      <c r="O6231" s="3">
        <v>2.8</v>
      </c>
      <c r="P6231" s="3">
        <v>9.9</v>
      </c>
    </row>
    <row r="6232" spans="2:16" x14ac:dyDescent="0.15">
      <c r="B6232" s="5" t="s">
        <v>2655</v>
      </c>
      <c r="C6232" s="16">
        <f t="shared" si="582"/>
        <v>2021</v>
      </c>
      <c r="D6232" s="16">
        <f t="shared" si="583"/>
        <v>2</v>
      </c>
      <c r="E6232" s="3" t="s">
        <v>202</v>
      </c>
      <c r="F6232" s="3" t="s">
        <v>13</v>
      </c>
      <c r="G6232" s="3" t="s">
        <v>2706</v>
      </c>
      <c r="H6232" s="3" t="s">
        <v>7680</v>
      </c>
      <c r="I6232" s="3">
        <f t="shared" si="584"/>
        <v>0</v>
      </c>
      <c r="J6232" s="3">
        <f t="shared" si="584"/>
        <v>0</v>
      </c>
      <c r="K6232" s="3">
        <f t="shared" si="584"/>
        <v>0</v>
      </c>
      <c r="L6232" s="3">
        <f t="shared" si="585"/>
        <v>0</v>
      </c>
      <c r="M6232" s="3">
        <f t="shared" si="586"/>
        <v>0</v>
      </c>
      <c r="N6232" s="3">
        <f t="shared" si="587"/>
        <v>0</v>
      </c>
      <c r="O6232" s="3">
        <v>2.8</v>
      </c>
      <c r="P6232" s="3">
        <v>9.9</v>
      </c>
    </row>
    <row r="6233" spans="2:16" x14ac:dyDescent="0.15">
      <c r="B6233" s="5" t="s">
        <v>579</v>
      </c>
      <c r="C6233" s="16">
        <f t="shared" si="582"/>
        <v>2021</v>
      </c>
      <c r="D6233" s="16">
        <f t="shared" si="583"/>
        <v>12</v>
      </c>
      <c r="E6233" s="3" t="s">
        <v>20</v>
      </c>
      <c r="F6233" s="3" t="s">
        <v>12</v>
      </c>
      <c r="G6233" s="3" t="s">
        <v>13</v>
      </c>
      <c r="H6233" s="3" t="s">
        <v>580</v>
      </c>
      <c r="I6233" s="3">
        <f t="shared" si="584"/>
        <v>0</v>
      </c>
      <c r="J6233" s="3">
        <f t="shared" si="584"/>
        <v>0</v>
      </c>
      <c r="K6233" s="3">
        <f t="shared" si="584"/>
        <v>0</v>
      </c>
      <c r="L6233" s="3">
        <f t="shared" si="585"/>
        <v>0</v>
      </c>
      <c r="M6233" s="3">
        <f t="shared" si="586"/>
        <v>0</v>
      </c>
      <c r="N6233" s="3">
        <f t="shared" si="587"/>
        <v>0</v>
      </c>
      <c r="O6233" s="3">
        <v>312000</v>
      </c>
      <c r="P6233" s="3">
        <v>975222.1</v>
      </c>
    </row>
    <row r="6234" spans="2:16" x14ac:dyDescent="0.15">
      <c r="B6234" s="5" t="s">
        <v>2524</v>
      </c>
      <c r="C6234" s="16">
        <f t="shared" si="582"/>
        <v>2021</v>
      </c>
      <c r="D6234" s="16">
        <f t="shared" si="583"/>
        <v>9</v>
      </c>
      <c r="E6234" s="3" t="s">
        <v>202</v>
      </c>
      <c r="F6234" s="3" t="s">
        <v>225</v>
      </c>
      <c r="G6234" s="3" t="s">
        <v>203</v>
      </c>
      <c r="H6234" s="3" t="s">
        <v>7682</v>
      </c>
      <c r="I6234" s="3">
        <f t="shared" si="584"/>
        <v>0</v>
      </c>
      <c r="J6234" s="3">
        <f t="shared" si="584"/>
        <v>0</v>
      </c>
      <c r="K6234" s="3">
        <f t="shared" si="584"/>
        <v>0</v>
      </c>
      <c r="L6234" s="3">
        <f t="shared" si="585"/>
        <v>0</v>
      </c>
      <c r="M6234" s="3">
        <f t="shared" si="586"/>
        <v>0</v>
      </c>
      <c r="N6234" s="3">
        <f t="shared" si="587"/>
        <v>0</v>
      </c>
      <c r="O6234" s="3">
        <v>2.7</v>
      </c>
      <c r="P6234" s="3">
        <v>91.28</v>
      </c>
    </row>
    <row r="6235" spans="2:16" x14ac:dyDescent="0.15">
      <c r="B6235" s="5" t="s">
        <v>2888</v>
      </c>
      <c r="C6235" s="16">
        <f t="shared" si="582"/>
        <v>2021</v>
      </c>
      <c r="D6235" s="16">
        <f t="shared" si="583"/>
        <v>7</v>
      </c>
      <c r="E6235" s="3" t="s">
        <v>202</v>
      </c>
      <c r="F6235" s="3" t="s">
        <v>13</v>
      </c>
      <c r="G6235" s="3" t="s">
        <v>227</v>
      </c>
      <c r="H6235" s="3" t="s">
        <v>7511</v>
      </c>
      <c r="I6235" s="3">
        <f t="shared" si="584"/>
        <v>0</v>
      </c>
      <c r="J6235" s="3">
        <f t="shared" si="584"/>
        <v>0</v>
      </c>
      <c r="K6235" s="3">
        <f t="shared" si="584"/>
        <v>0</v>
      </c>
      <c r="L6235" s="3">
        <f t="shared" si="585"/>
        <v>0</v>
      </c>
      <c r="M6235" s="3">
        <f t="shared" si="586"/>
        <v>0</v>
      </c>
      <c r="N6235" s="3">
        <f t="shared" si="587"/>
        <v>0</v>
      </c>
      <c r="O6235" s="3">
        <v>2.7</v>
      </c>
      <c r="P6235" s="3">
        <v>11.43</v>
      </c>
    </row>
    <row r="6236" spans="2:16" x14ac:dyDescent="0.15">
      <c r="B6236" s="5" t="s">
        <v>525</v>
      </c>
      <c r="C6236" s="16">
        <f t="shared" si="582"/>
        <v>2021</v>
      </c>
      <c r="D6236" s="16">
        <f t="shared" si="583"/>
        <v>7</v>
      </c>
      <c r="E6236" s="3" t="s">
        <v>20</v>
      </c>
      <c r="F6236" s="3" t="s">
        <v>12</v>
      </c>
      <c r="G6236" s="3" t="s">
        <v>13</v>
      </c>
      <c r="H6236" s="3" t="s">
        <v>580</v>
      </c>
      <c r="I6236" s="3">
        <f t="shared" si="584"/>
        <v>0</v>
      </c>
      <c r="J6236" s="3">
        <f t="shared" si="584"/>
        <v>0</v>
      </c>
      <c r="K6236" s="3">
        <f t="shared" si="584"/>
        <v>0</v>
      </c>
      <c r="L6236" s="3">
        <f t="shared" si="585"/>
        <v>0</v>
      </c>
      <c r="M6236" s="3">
        <f t="shared" si="586"/>
        <v>0</v>
      </c>
      <c r="N6236" s="3">
        <f t="shared" si="587"/>
        <v>0</v>
      </c>
      <c r="O6236" s="3">
        <v>156000</v>
      </c>
      <c r="P6236" s="3">
        <v>467079.01</v>
      </c>
    </row>
    <row r="6237" spans="2:16" x14ac:dyDescent="0.15">
      <c r="B6237" s="5" t="s">
        <v>700</v>
      </c>
      <c r="C6237" s="16">
        <f t="shared" si="582"/>
        <v>2021</v>
      </c>
      <c r="D6237" s="16">
        <f t="shared" si="583"/>
        <v>7</v>
      </c>
      <c r="E6237" s="3" t="s">
        <v>20</v>
      </c>
      <c r="F6237" s="3" t="s">
        <v>12</v>
      </c>
      <c r="G6237" s="3" t="s">
        <v>13</v>
      </c>
      <c r="H6237" s="3" t="s">
        <v>580</v>
      </c>
      <c r="I6237" s="3">
        <f t="shared" si="584"/>
        <v>0</v>
      </c>
      <c r="J6237" s="3">
        <f t="shared" si="584"/>
        <v>0</v>
      </c>
      <c r="K6237" s="3">
        <f t="shared" si="584"/>
        <v>0</v>
      </c>
      <c r="L6237" s="3">
        <f t="shared" si="585"/>
        <v>0</v>
      </c>
      <c r="M6237" s="3">
        <f t="shared" si="586"/>
        <v>0</v>
      </c>
      <c r="N6237" s="3">
        <f t="shared" si="587"/>
        <v>0</v>
      </c>
      <c r="O6237" s="3">
        <v>130000</v>
      </c>
      <c r="P6237" s="3">
        <v>405889.05</v>
      </c>
    </row>
    <row r="6238" spans="2:16" x14ac:dyDescent="0.15">
      <c r="B6238" s="5" t="s">
        <v>533</v>
      </c>
      <c r="C6238" s="16">
        <f t="shared" si="582"/>
        <v>2021</v>
      </c>
      <c r="D6238" s="16">
        <f t="shared" si="583"/>
        <v>12</v>
      </c>
      <c r="E6238" s="3" t="s">
        <v>202</v>
      </c>
      <c r="F6238" s="3" t="s">
        <v>13</v>
      </c>
      <c r="G6238" s="3" t="s">
        <v>203</v>
      </c>
      <c r="H6238" s="3" t="s">
        <v>7688</v>
      </c>
      <c r="I6238" s="3">
        <f t="shared" si="584"/>
        <v>0</v>
      </c>
      <c r="J6238" s="3">
        <f t="shared" si="584"/>
        <v>0</v>
      </c>
      <c r="K6238" s="3">
        <f t="shared" si="584"/>
        <v>1</v>
      </c>
      <c r="L6238" s="3">
        <f t="shared" si="585"/>
        <v>0</v>
      </c>
      <c r="M6238" s="3">
        <f t="shared" si="586"/>
        <v>0</v>
      </c>
      <c r="N6238" s="3">
        <f t="shared" si="587"/>
        <v>0</v>
      </c>
      <c r="O6238" s="3">
        <v>2.5350000000000001</v>
      </c>
      <c r="P6238" s="3">
        <v>36.44</v>
      </c>
    </row>
    <row r="6239" spans="2:16" x14ac:dyDescent="0.15">
      <c r="B6239" s="5" t="s">
        <v>700</v>
      </c>
      <c r="C6239" s="16">
        <f t="shared" si="582"/>
        <v>2021</v>
      </c>
      <c r="D6239" s="16">
        <f t="shared" si="583"/>
        <v>7</v>
      </c>
      <c r="E6239" s="3" t="s">
        <v>20</v>
      </c>
      <c r="F6239" s="3" t="s">
        <v>12</v>
      </c>
      <c r="G6239" s="3" t="s">
        <v>13</v>
      </c>
      <c r="H6239" s="3" t="s">
        <v>580</v>
      </c>
      <c r="I6239" s="3">
        <f t="shared" si="584"/>
        <v>0</v>
      </c>
      <c r="J6239" s="3">
        <f t="shared" si="584"/>
        <v>0</v>
      </c>
      <c r="K6239" s="3">
        <f t="shared" si="584"/>
        <v>0</v>
      </c>
      <c r="L6239" s="3">
        <f t="shared" si="585"/>
        <v>0</v>
      </c>
      <c r="M6239" s="3">
        <f t="shared" si="586"/>
        <v>0</v>
      </c>
      <c r="N6239" s="3">
        <f t="shared" si="587"/>
        <v>0</v>
      </c>
      <c r="O6239" s="3">
        <v>104000</v>
      </c>
      <c r="P6239" s="3">
        <v>324711.24</v>
      </c>
    </row>
    <row r="6240" spans="2:16" x14ac:dyDescent="0.15">
      <c r="B6240" s="5" t="s">
        <v>646</v>
      </c>
      <c r="C6240" s="16">
        <f t="shared" si="582"/>
        <v>2021</v>
      </c>
      <c r="D6240" s="16">
        <f t="shared" si="583"/>
        <v>11</v>
      </c>
      <c r="E6240" s="3" t="s">
        <v>20</v>
      </c>
      <c r="F6240" s="3" t="s">
        <v>12</v>
      </c>
      <c r="G6240" s="3" t="s">
        <v>13</v>
      </c>
      <c r="H6240" s="3" t="s">
        <v>580</v>
      </c>
      <c r="I6240" s="3">
        <f t="shared" si="584"/>
        <v>0</v>
      </c>
      <c r="J6240" s="3">
        <f t="shared" si="584"/>
        <v>0</v>
      </c>
      <c r="K6240" s="3">
        <f t="shared" si="584"/>
        <v>0</v>
      </c>
      <c r="L6240" s="3">
        <f t="shared" si="585"/>
        <v>0</v>
      </c>
      <c r="M6240" s="3">
        <f t="shared" si="586"/>
        <v>0</v>
      </c>
      <c r="N6240" s="3">
        <f t="shared" si="587"/>
        <v>0</v>
      </c>
      <c r="O6240" s="3">
        <v>26000</v>
      </c>
      <c r="P6240" s="3">
        <v>82723.73</v>
      </c>
    </row>
    <row r="6241" spans="2:16" x14ac:dyDescent="0.15">
      <c r="B6241" s="5" t="s">
        <v>525</v>
      </c>
      <c r="C6241" s="16">
        <f t="shared" si="582"/>
        <v>2021</v>
      </c>
      <c r="D6241" s="16">
        <f t="shared" si="583"/>
        <v>7</v>
      </c>
      <c r="E6241" s="3" t="s">
        <v>20</v>
      </c>
      <c r="F6241" s="3" t="s">
        <v>12</v>
      </c>
      <c r="G6241" s="3" t="s">
        <v>13</v>
      </c>
      <c r="H6241" s="3" t="s">
        <v>580</v>
      </c>
      <c r="I6241" s="3">
        <f t="shared" si="584"/>
        <v>0</v>
      </c>
      <c r="J6241" s="3">
        <f t="shared" si="584"/>
        <v>0</v>
      </c>
      <c r="K6241" s="3">
        <f t="shared" si="584"/>
        <v>0</v>
      </c>
      <c r="L6241" s="3">
        <f t="shared" si="585"/>
        <v>0</v>
      </c>
      <c r="M6241" s="3">
        <f t="shared" si="586"/>
        <v>0</v>
      </c>
      <c r="N6241" s="3">
        <f t="shared" si="587"/>
        <v>0</v>
      </c>
      <c r="O6241" s="3">
        <v>26000</v>
      </c>
      <c r="P6241" s="3">
        <v>77846.5</v>
      </c>
    </row>
    <row r="6242" spans="2:16" x14ac:dyDescent="0.15">
      <c r="B6242" s="5" t="s">
        <v>618</v>
      </c>
      <c r="C6242" s="16">
        <f t="shared" si="582"/>
        <v>2022</v>
      </c>
      <c r="D6242" s="16">
        <f t="shared" si="583"/>
        <v>4</v>
      </c>
      <c r="E6242" s="3" t="s">
        <v>20</v>
      </c>
      <c r="F6242" s="3" t="s">
        <v>12</v>
      </c>
      <c r="G6242" s="3" t="s">
        <v>13</v>
      </c>
      <c r="H6242" s="3" t="s">
        <v>580</v>
      </c>
      <c r="I6242" s="3">
        <f t="shared" si="584"/>
        <v>0</v>
      </c>
      <c r="J6242" s="3">
        <f t="shared" si="584"/>
        <v>0</v>
      </c>
      <c r="K6242" s="3">
        <f t="shared" si="584"/>
        <v>0</v>
      </c>
      <c r="L6242" s="3">
        <f t="shared" si="585"/>
        <v>0</v>
      </c>
      <c r="M6242" s="3">
        <f t="shared" si="586"/>
        <v>0</v>
      </c>
      <c r="N6242" s="3">
        <f t="shared" si="587"/>
        <v>0</v>
      </c>
      <c r="O6242" s="3">
        <v>208000</v>
      </c>
      <c r="P6242" s="3">
        <v>795970.02</v>
      </c>
    </row>
    <row r="6243" spans="2:16" x14ac:dyDescent="0.15">
      <c r="B6243" s="5" t="s">
        <v>665</v>
      </c>
      <c r="C6243" s="16">
        <f t="shared" si="582"/>
        <v>2022</v>
      </c>
      <c r="D6243" s="16">
        <f t="shared" si="583"/>
        <v>1</v>
      </c>
      <c r="E6243" s="3" t="s">
        <v>20</v>
      </c>
      <c r="F6243" s="3" t="s">
        <v>12</v>
      </c>
      <c r="G6243" s="3" t="s">
        <v>13</v>
      </c>
      <c r="H6243" s="3" t="s">
        <v>580</v>
      </c>
      <c r="I6243" s="3">
        <f t="shared" si="584"/>
        <v>0</v>
      </c>
      <c r="J6243" s="3">
        <f t="shared" si="584"/>
        <v>0</v>
      </c>
      <c r="K6243" s="3">
        <f t="shared" si="584"/>
        <v>0</v>
      </c>
      <c r="L6243" s="3">
        <f t="shared" si="585"/>
        <v>0</v>
      </c>
      <c r="M6243" s="3">
        <f t="shared" si="586"/>
        <v>0</v>
      </c>
      <c r="N6243" s="3">
        <f t="shared" si="587"/>
        <v>0</v>
      </c>
      <c r="O6243" s="3">
        <v>156000</v>
      </c>
      <c r="P6243" s="3">
        <v>525618.32999999903</v>
      </c>
    </row>
    <row r="6244" spans="2:16" x14ac:dyDescent="0.15">
      <c r="B6244" s="5" t="s">
        <v>762</v>
      </c>
      <c r="C6244" s="16">
        <f t="shared" si="582"/>
        <v>2022</v>
      </c>
      <c r="D6244" s="16">
        <f t="shared" si="583"/>
        <v>4</v>
      </c>
      <c r="E6244" s="3" t="s">
        <v>20</v>
      </c>
      <c r="F6244" s="3" t="s">
        <v>12</v>
      </c>
      <c r="G6244" s="3" t="s">
        <v>13</v>
      </c>
      <c r="H6244" s="3" t="s">
        <v>580</v>
      </c>
      <c r="I6244" s="3">
        <f t="shared" si="584"/>
        <v>0</v>
      </c>
      <c r="J6244" s="3">
        <f t="shared" si="584"/>
        <v>0</v>
      </c>
      <c r="K6244" s="3">
        <f t="shared" si="584"/>
        <v>0</v>
      </c>
      <c r="L6244" s="3">
        <f t="shared" si="585"/>
        <v>0</v>
      </c>
      <c r="M6244" s="3">
        <f t="shared" si="586"/>
        <v>0</v>
      </c>
      <c r="N6244" s="3">
        <f t="shared" si="587"/>
        <v>0</v>
      </c>
      <c r="O6244" s="3">
        <v>104000</v>
      </c>
      <c r="P6244" s="3">
        <v>396012.15</v>
      </c>
    </row>
    <row r="6245" spans="2:16" x14ac:dyDescent="0.15">
      <c r="B6245" s="5" t="s">
        <v>763</v>
      </c>
      <c r="C6245" s="16">
        <f t="shared" si="582"/>
        <v>2022</v>
      </c>
      <c r="D6245" s="16">
        <f t="shared" si="583"/>
        <v>4</v>
      </c>
      <c r="E6245" s="3" t="s">
        <v>20</v>
      </c>
      <c r="F6245" s="3" t="s">
        <v>12</v>
      </c>
      <c r="G6245" s="3" t="s">
        <v>13</v>
      </c>
      <c r="H6245" s="3" t="s">
        <v>580</v>
      </c>
      <c r="I6245" s="3">
        <f t="shared" si="584"/>
        <v>0</v>
      </c>
      <c r="J6245" s="3">
        <f t="shared" si="584"/>
        <v>0</v>
      </c>
      <c r="K6245" s="3">
        <f t="shared" si="584"/>
        <v>0</v>
      </c>
      <c r="L6245" s="3">
        <f t="shared" si="585"/>
        <v>0</v>
      </c>
      <c r="M6245" s="3">
        <f t="shared" si="586"/>
        <v>0</v>
      </c>
      <c r="N6245" s="3">
        <f t="shared" si="587"/>
        <v>0</v>
      </c>
      <c r="O6245" s="3">
        <v>104000</v>
      </c>
      <c r="P6245" s="3">
        <v>395111.75</v>
      </c>
    </row>
    <row r="6246" spans="2:16" x14ac:dyDescent="0.15">
      <c r="B6246" s="5" t="s">
        <v>773</v>
      </c>
      <c r="C6246" s="16">
        <f t="shared" si="582"/>
        <v>2022</v>
      </c>
      <c r="D6246" s="16">
        <f t="shared" si="583"/>
        <v>12</v>
      </c>
      <c r="E6246" s="3" t="s">
        <v>20</v>
      </c>
      <c r="F6246" s="3" t="s">
        <v>12</v>
      </c>
      <c r="G6246" s="3" t="s">
        <v>13</v>
      </c>
      <c r="H6246" s="3" t="s">
        <v>580</v>
      </c>
      <c r="I6246" s="3">
        <f t="shared" si="584"/>
        <v>0</v>
      </c>
      <c r="J6246" s="3">
        <f t="shared" si="584"/>
        <v>0</v>
      </c>
      <c r="K6246" s="3">
        <f t="shared" si="584"/>
        <v>0</v>
      </c>
      <c r="L6246" s="3">
        <f t="shared" si="585"/>
        <v>0</v>
      </c>
      <c r="M6246" s="3">
        <f t="shared" si="586"/>
        <v>0</v>
      </c>
      <c r="N6246" s="3">
        <f t="shared" si="587"/>
        <v>0</v>
      </c>
      <c r="O6246" s="3">
        <v>78000</v>
      </c>
      <c r="P6246" s="3">
        <v>231499.92</v>
      </c>
    </row>
    <row r="6247" spans="2:16" x14ac:dyDescent="0.15">
      <c r="B6247" s="5" t="s">
        <v>2066</v>
      </c>
      <c r="C6247" s="16">
        <f t="shared" si="582"/>
        <v>2021</v>
      </c>
      <c r="D6247" s="16">
        <f t="shared" si="583"/>
        <v>4</v>
      </c>
      <c r="E6247" s="3" t="s">
        <v>202</v>
      </c>
      <c r="F6247" s="3" t="s">
        <v>13</v>
      </c>
      <c r="G6247" s="3" t="s">
        <v>227</v>
      </c>
      <c r="H6247" s="3" t="s">
        <v>7371</v>
      </c>
      <c r="I6247" s="3">
        <f t="shared" si="584"/>
        <v>0</v>
      </c>
      <c r="J6247" s="3">
        <f t="shared" si="584"/>
        <v>0</v>
      </c>
      <c r="K6247" s="3">
        <f t="shared" si="584"/>
        <v>0</v>
      </c>
      <c r="L6247" s="3">
        <f t="shared" si="585"/>
        <v>0</v>
      </c>
      <c r="M6247" s="3">
        <f t="shared" si="586"/>
        <v>0</v>
      </c>
      <c r="N6247" s="3">
        <f t="shared" si="587"/>
        <v>0</v>
      </c>
      <c r="O6247" s="3">
        <v>2.4</v>
      </c>
      <c r="P6247" s="3">
        <v>10.43</v>
      </c>
    </row>
    <row r="6248" spans="2:16" x14ac:dyDescent="0.15">
      <c r="B6248" s="5" t="s">
        <v>1881</v>
      </c>
      <c r="C6248" s="16">
        <f t="shared" si="582"/>
        <v>2021</v>
      </c>
      <c r="D6248" s="16">
        <f t="shared" si="583"/>
        <v>10</v>
      </c>
      <c r="E6248" s="3" t="s">
        <v>202</v>
      </c>
      <c r="F6248" s="3" t="s">
        <v>13</v>
      </c>
      <c r="G6248" s="3" t="s">
        <v>227</v>
      </c>
      <c r="H6248" s="3" t="s">
        <v>7371</v>
      </c>
      <c r="I6248" s="3">
        <f t="shared" si="584"/>
        <v>0</v>
      </c>
      <c r="J6248" s="3">
        <f t="shared" si="584"/>
        <v>0</v>
      </c>
      <c r="K6248" s="3">
        <f t="shared" si="584"/>
        <v>0</v>
      </c>
      <c r="L6248" s="3">
        <f t="shared" si="585"/>
        <v>0</v>
      </c>
      <c r="M6248" s="3">
        <f t="shared" si="586"/>
        <v>0</v>
      </c>
      <c r="N6248" s="3">
        <f t="shared" si="587"/>
        <v>0</v>
      </c>
      <c r="O6248" s="3">
        <v>2.4</v>
      </c>
      <c r="P6248" s="3">
        <v>10.35</v>
      </c>
    </row>
    <row r="6249" spans="2:16" x14ac:dyDescent="0.15">
      <c r="B6249" s="5" t="s">
        <v>1020</v>
      </c>
      <c r="C6249" s="16">
        <f t="shared" si="582"/>
        <v>2021</v>
      </c>
      <c r="D6249" s="16">
        <f t="shared" si="583"/>
        <v>4</v>
      </c>
      <c r="E6249" s="3" t="s">
        <v>202</v>
      </c>
      <c r="F6249" s="3" t="s">
        <v>13</v>
      </c>
      <c r="G6249" s="3" t="s">
        <v>227</v>
      </c>
      <c r="H6249" s="3" t="s">
        <v>7371</v>
      </c>
      <c r="I6249" s="3">
        <f t="shared" si="584"/>
        <v>0</v>
      </c>
      <c r="J6249" s="3">
        <f t="shared" si="584"/>
        <v>0</v>
      </c>
      <c r="K6249" s="3">
        <f t="shared" si="584"/>
        <v>0</v>
      </c>
      <c r="L6249" s="3">
        <f t="shared" si="585"/>
        <v>0</v>
      </c>
      <c r="M6249" s="3">
        <f t="shared" si="586"/>
        <v>0</v>
      </c>
      <c r="N6249" s="3">
        <f t="shared" si="587"/>
        <v>0</v>
      </c>
      <c r="O6249" s="3">
        <v>2.4</v>
      </c>
      <c r="P6249" s="3">
        <v>10.14</v>
      </c>
    </row>
    <row r="6250" spans="2:16" x14ac:dyDescent="0.15">
      <c r="B6250" s="5" t="s">
        <v>1768</v>
      </c>
      <c r="C6250" s="16">
        <f t="shared" si="582"/>
        <v>2021</v>
      </c>
      <c r="D6250" s="16">
        <f t="shared" si="583"/>
        <v>9</v>
      </c>
      <c r="E6250" s="3" t="s">
        <v>202</v>
      </c>
      <c r="F6250" s="3" t="s">
        <v>13</v>
      </c>
      <c r="G6250" s="3" t="s">
        <v>227</v>
      </c>
      <c r="H6250" s="3" t="s">
        <v>7371</v>
      </c>
      <c r="I6250" s="3">
        <f t="shared" si="584"/>
        <v>0</v>
      </c>
      <c r="J6250" s="3">
        <f t="shared" si="584"/>
        <v>0</v>
      </c>
      <c r="K6250" s="3">
        <f t="shared" si="584"/>
        <v>0</v>
      </c>
      <c r="L6250" s="3">
        <f t="shared" si="585"/>
        <v>0</v>
      </c>
      <c r="M6250" s="3">
        <f t="shared" si="586"/>
        <v>0</v>
      </c>
      <c r="N6250" s="3">
        <f t="shared" si="587"/>
        <v>0</v>
      </c>
      <c r="O6250" s="3">
        <v>2.4</v>
      </c>
      <c r="P6250" s="3">
        <v>10.08</v>
      </c>
    </row>
    <row r="6251" spans="2:16" x14ac:dyDescent="0.15">
      <c r="B6251" s="5" t="s">
        <v>2284</v>
      </c>
      <c r="C6251" s="16">
        <f t="shared" si="582"/>
        <v>2021</v>
      </c>
      <c r="D6251" s="16">
        <f t="shared" si="583"/>
        <v>4</v>
      </c>
      <c r="E6251" s="3" t="s">
        <v>202</v>
      </c>
      <c r="F6251" s="3" t="s">
        <v>13</v>
      </c>
      <c r="G6251" s="3" t="s">
        <v>203</v>
      </c>
      <c r="H6251" s="3" t="s">
        <v>7602</v>
      </c>
      <c r="I6251" s="3">
        <f t="shared" si="584"/>
        <v>0</v>
      </c>
      <c r="J6251" s="3">
        <f t="shared" si="584"/>
        <v>0</v>
      </c>
      <c r="K6251" s="3">
        <f t="shared" si="584"/>
        <v>0</v>
      </c>
      <c r="L6251" s="3">
        <f t="shared" si="585"/>
        <v>0</v>
      </c>
      <c r="M6251" s="3">
        <f t="shared" si="586"/>
        <v>0</v>
      </c>
      <c r="N6251" s="3">
        <f t="shared" si="587"/>
        <v>0</v>
      </c>
      <c r="O6251" s="3">
        <v>2.2999999999999901</v>
      </c>
      <c r="P6251" s="3">
        <v>173.38</v>
      </c>
    </row>
    <row r="6252" spans="2:16" x14ac:dyDescent="0.15">
      <c r="B6252" s="5" t="s">
        <v>847</v>
      </c>
      <c r="C6252" s="16">
        <f t="shared" si="582"/>
        <v>2022</v>
      </c>
      <c r="D6252" s="16">
        <f t="shared" si="583"/>
        <v>5</v>
      </c>
      <c r="E6252" s="3" t="s">
        <v>20</v>
      </c>
      <c r="F6252" s="3" t="s">
        <v>12</v>
      </c>
      <c r="G6252" s="3" t="s">
        <v>13</v>
      </c>
      <c r="H6252" s="3" t="s">
        <v>580</v>
      </c>
      <c r="I6252" s="3">
        <f t="shared" si="584"/>
        <v>0</v>
      </c>
      <c r="J6252" s="3">
        <f t="shared" si="584"/>
        <v>0</v>
      </c>
      <c r="K6252" s="3">
        <f t="shared" si="584"/>
        <v>0</v>
      </c>
      <c r="L6252" s="3">
        <f t="shared" si="585"/>
        <v>0</v>
      </c>
      <c r="M6252" s="3">
        <f t="shared" si="586"/>
        <v>0</v>
      </c>
      <c r="N6252" s="3">
        <f t="shared" si="587"/>
        <v>0</v>
      </c>
      <c r="O6252" s="3">
        <v>52000</v>
      </c>
      <c r="P6252" s="3">
        <v>200700.72</v>
      </c>
    </row>
    <row r="6253" spans="2:16" x14ac:dyDescent="0.15">
      <c r="B6253" s="5" t="s">
        <v>3067</v>
      </c>
      <c r="C6253" s="16">
        <f t="shared" si="582"/>
        <v>2021</v>
      </c>
      <c r="D6253" s="16">
        <f t="shared" si="583"/>
        <v>6</v>
      </c>
      <c r="E6253" s="3" t="s">
        <v>202</v>
      </c>
      <c r="F6253" s="3" t="s">
        <v>13</v>
      </c>
      <c r="G6253" s="3" t="s">
        <v>203</v>
      </c>
      <c r="H6253" s="3" t="s">
        <v>7602</v>
      </c>
      <c r="I6253" s="3">
        <f t="shared" si="584"/>
        <v>0</v>
      </c>
      <c r="J6253" s="3">
        <f t="shared" si="584"/>
        <v>0</v>
      </c>
      <c r="K6253" s="3">
        <f t="shared" si="584"/>
        <v>0</v>
      </c>
      <c r="L6253" s="3">
        <f t="shared" si="585"/>
        <v>0</v>
      </c>
      <c r="M6253" s="3">
        <f t="shared" si="586"/>
        <v>0</v>
      </c>
      <c r="N6253" s="3">
        <f t="shared" si="587"/>
        <v>0</v>
      </c>
      <c r="O6253" s="3">
        <v>2.25</v>
      </c>
      <c r="P6253" s="3">
        <v>215.35</v>
      </c>
    </row>
    <row r="6254" spans="2:16" x14ac:dyDescent="0.15">
      <c r="B6254" s="5" t="s">
        <v>847</v>
      </c>
      <c r="C6254" s="16">
        <f t="shared" si="582"/>
        <v>2022</v>
      </c>
      <c r="D6254" s="16">
        <f t="shared" si="583"/>
        <v>5</v>
      </c>
      <c r="E6254" s="3" t="s">
        <v>20</v>
      </c>
      <c r="F6254" s="3" t="s">
        <v>12</v>
      </c>
      <c r="G6254" s="3" t="s">
        <v>13</v>
      </c>
      <c r="H6254" s="3" t="s">
        <v>580</v>
      </c>
      <c r="I6254" s="3">
        <f t="shared" si="584"/>
        <v>0</v>
      </c>
      <c r="J6254" s="3">
        <f t="shared" si="584"/>
        <v>0</v>
      </c>
      <c r="K6254" s="3">
        <f t="shared" si="584"/>
        <v>0</v>
      </c>
      <c r="L6254" s="3">
        <f t="shared" si="585"/>
        <v>0</v>
      </c>
      <c r="M6254" s="3">
        <f t="shared" si="586"/>
        <v>0</v>
      </c>
      <c r="N6254" s="3">
        <f t="shared" si="587"/>
        <v>0</v>
      </c>
      <c r="O6254" s="3">
        <v>52000</v>
      </c>
      <c r="P6254" s="3">
        <v>200700.72</v>
      </c>
    </row>
    <row r="6255" spans="2:16" x14ac:dyDescent="0.15">
      <c r="B6255" s="5" t="s">
        <v>764</v>
      </c>
      <c r="C6255" s="16">
        <f t="shared" si="582"/>
        <v>2022</v>
      </c>
      <c r="D6255" s="16">
        <f t="shared" si="583"/>
        <v>7</v>
      </c>
      <c r="E6255" s="3" t="s">
        <v>20</v>
      </c>
      <c r="F6255" s="3" t="s">
        <v>12</v>
      </c>
      <c r="G6255" s="3" t="s">
        <v>13</v>
      </c>
      <c r="H6255" s="3" t="s">
        <v>580</v>
      </c>
      <c r="I6255" s="3">
        <f t="shared" si="584"/>
        <v>0</v>
      </c>
      <c r="J6255" s="3">
        <f t="shared" si="584"/>
        <v>0</v>
      </c>
      <c r="K6255" s="3">
        <f t="shared" si="584"/>
        <v>0</v>
      </c>
      <c r="L6255" s="3">
        <f t="shared" si="585"/>
        <v>0</v>
      </c>
      <c r="M6255" s="3">
        <f t="shared" si="586"/>
        <v>0</v>
      </c>
      <c r="N6255" s="3">
        <f t="shared" si="587"/>
        <v>0</v>
      </c>
      <c r="O6255" s="3">
        <v>52000</v>
      </c>
      <c r="P6255" s="3">
        <v>178959</v>
      </c>
    </row>
    <row r="6256" spans="2:16" x14ac:dyDescent="0.15">
      <c r="B6256" s="5" t="s">
        <v>561</v>
      </c>
      <c r="C6256" s="16">
        <f t="shared" si="582"/>
        <v>2021</v>
      </c>
      <c r="D6256" s="16">
        <f t="shared" si="583"/>
        <v>11</v>
      </c>
      <c r="E6256" s="3" t="s">
        <v>202</v>
      </c>
      <c r="F6256" s="3" t="s">
        <v>13</v>
      </c>
      <c r="G6256" s="3" t="s">
        <v>203</v>
      </c>
      <c r="H6256" s="3" t="s">
        <v>7715</v>
      </c>
      <c r="I6256" s="3">
        <f t="shared" si="584"/>
        <v>0</v>
      </c>
      <c r="J6256" s="3">
        <f t="shared" si="584"/>
        <v>0</v>
      </c>
      <c r="K6256" s="3">
        <f t="shared" si="584"/>
        <v>1</v>
      </c>
      <c r="L6256" s="3">
        <f t="shared" si="585"/>
        <v>0</v>
      </c>
      <c r="M6256" s="3">
        <f t="shared" si="586"/>
        <v>0</v>
      </c>
      <c r="N6256" s="3">
        <f t="shared" si="587"/>
        <v>0</v>
      </c>
      <c r="O6256" s="3">
        <v>2.25</v>
      </c>
      <c r="P6256" s="3">
        <v>28.29</v>
      </c>
    </row>
    <row r="6257" spans="2:16" x14ac:dyDescent="0.15">
      <c r="B6257" s="5" t="s">
        <v>856</v>
      </c>
      <c r="C6257" s="16">
        <f t="shared" si="582"/>
        <v>2022</v>
      </c>
      <c r="D6257" s="16">
        <f t="shared" si="583"/>
        <v>10</v>
      </c>
      <c r="E6257" s="3" t="s">
        <v>20</v>
      </c>
      <c r="F6257" s="3" t="s">
        <v>12</v>
      </c>
      <c r="G6257" s="3" t="s">
        <v>13</v>
      </c>
      <c r="H6257" s="3" t="s">
        <v>580</v>
      </c>
      <c r="I6257" s="3">
        <f t="shared" si="584"/>
        <v>0</v>
      </c>
      <c r="J6257" s="3">
        <f t="shared" si="584"/>
        <v>0</v>
      </c>
      <c r="K6257" s="3">
        <f t="shared" si="584"/>
        <v>0</v>
      </c>
      <c r="L6257" s="3">
        <f t="shared" si="585"/>
        <v>0</v>
      </c>
      <c r="M6257" s="3">
        <f t="shared" si="586"/>
        <v>0</v>
      </c>
      <c r="N6257" s="3">
        <f t="shared" si="587"/>
        <v>0</v>
      </c>
      <c r="O6257" s="3">
        <v>26000</v>
      </c>
      <c r="P6257" s="3">
        <v>84892.45</v>
      </c>
    </row>
    <row r="6258" spans="2:16" x14ac:dyDescent="0.15">
      <c r="B6258" s="5" t="s">
        <v>758</v>
      </c>
      <c r="C6258" s="16">
        <f t="shared" si="582"/>
        <v>2023</v>
      </c>
      <c r="D6258" s="16">
        <f t="shared" si="583"/>
        <v>3</v>
      </c>
      <c r="E6258" s="3" t="s">
        <v>20</v>
      </c>
      <c r="F6258" s="3" t="s">
        <v>12</v>
      </c>
      <c r="G6258" s="3" t="s">
        <v>13</v>
      </c>
      <c r="H6258" s="3" t="s">
        <v>778</v>
      </c>
      <c r="I6258" s="3">
        <f t="shared" si="584"/>
        <v>0</v>
      </c>
      <c r="J6258" s="3">
        <f t="shared" si="584"/>
        <v>0</v>
      </c>
      <c r="K6258" s="3">
        <f t="shared" si="584"/>
        <v>0</v>
      </c>
      <c r="L6258" s="3">
        <f t="shared" si="585"/>
        <v>0</v>
      </c>
      <c r="M6258" s="3">
        <f t="shared" si="586"/>
        <v>0</v>
      </c>
      <c r="N6258" s="3">
        <f t="shared" si="587"/>
        <v>0</v>
      </c>
      <c r="O6258" s="3">
        <v>104000</v>
      </c>
      <c r="P6258" s="3">
        <v>298152.65999999997</v>
      </c>
    </row>
    <row r="6259" spans="2:16" x14ac:dyDescent="0.15">
      <c r="B6259" s="5" t="s">
        <v>758</v>
      </c>
      <c r="C6259" s="16">
        <f t="shared" si="582"/>
        <v>2023</v>
      </c>
      <c r="D6259" s="16">
        <f t="shared" si="583"/>
        <v>3</v>
      </c>
      <c r="E6259" s="3" t="s">
        <v>20</v>
      </c>
      <c r="F6259" s="3" t="s">
        <v>12</v>
      </c>
      <c r="G6259" s="3" t="s">
        <v>13</v>
      </c>
      <c r="H6259" s="3" t="s">
        <v>759</v>
      </c>
      <c r="I6259" s="3">
        <f t="shared" si="584"/>
        <v>0</v>
      </c>
      <c r="J6259" s="3">
        <f t="shared" si="584"/>
        <v>0</v>
      </c>
      <c r="K6259" s="3">
        <f t="shared" si="584"/>
        <v>0</v>
      </c>
      <c r="L6259" s="3">
        <f t="shared" si="585"/>
        <v>0</v>
      </c>
      <c r="M6259" s="3">
        <f t="shared" si="586"/>
        <v>0</v>
      </c>
      <c r="N6259" s="3">
        <f t="shared" si="587"/>
        <v>0</v>
      </c>
      <c r="O6259" s="3">
        <v>104020</v>
      </c>
      <c r="P6259" s="3">
        <v>298155.65999999997</v>
      </c>
    </row>
    <row r="6260" spans="2:16" x14ac:dyDescent="0.15">
      <c r="B6260" s="5" t="s">
        <v>707</v>
      </c>
      <c r="C6260" s="16">
        <f t="shared" si="582"/>
        <v>2022</v>
      </c>
      <c r="D6260" s="16">
        <f t="shared" si="583"/>
        <v>12</v>
      </c>
      <c r="E6260" s="3" t="s">
        <v>20</v>
      </c>
      <c r="F6260" s="3" t="s">
        <v>12</v>
      </c>
      <c r="G6260" s="3" t="s">
        <v>13</v>
      </c>
      <c r="H6260" s="3" t="s">
        <v>1524</v>
      </c>
      <c r="I6260" s="3">
        <f t="shared" si="584"/>
        <v>0</v>
      </c>
      <c r="J6260" s="3">
        <f t="shared" si="584"/>
        <v>0</v>
      </c>
      <c r="K6260" s="3">
        <f t="shared" si="584"/>
        <v>0</v>
      </c>
      <c r="L6260" s="3">
        <f t="shared" si="585"/>
        <v>0</v>
      </c>
      <c r="M6260" s="3">
        <f t="shared" si="586"/>
        <v>0</v>
      </c>
      <c r="N6260" s="3">
        <f t="shared" si="587"/>
        <v>0</v>
      </c>
      <c r="O6260" s="3">
        <v>26000</v>
      </c>
      <c r="P6260" s="3">
        <v>78594.600000000006</v>
      </c>
    </row>
    <row r="6261" spans="2:16" x14ac:dyDescent="0.15">
      <c r="B6261" s="5" t="s">
        <v>707</v>
      </c>
      <c r="C6261" s="16">
        <f t="shared" si="582"/>
        <v>2022</v>
      </c>
      <c r="D6261" s="16">
        <f t="shared" si="583"/>
        <v>12</v>
      </c>
      <c r="E6261" s="3" t="s">
        <v>20</v>
      </c>
      <c r="F6261" s="3" t="s">
        <v>12</v>
      </c>
      <c r="G6261" s="3" t="s">
        <v>13</v>
      </c>
      <c r="H6261" s="3" t="s">
        <v>7954</v>
      </c>
      <c r="I6261" s="3">
        <f t="shared" si="584"/>
        <v>0</v>
      </c>
      <c r="J6261" s="3">
        <f t="shared" si="584"/>
        <v>0</v>
      </c>
      <c r="K6261" s="3">
        <f t="shared" si="584"/>
        <v>0</v>
      </c>
      <c r="L6261" s="3">
        <f t="shared" si="585"/>
        <v>0</v>
      </c>
      <c r="M6261" s="3">
        <f t="shared" si="586"/>
        <v>0</v>
      </c>
      <c r="N6261" s="3">
        <f t="shared" si="587"/>
        <v>0</v>
      </c>
      <c r="O6261" s="3">
        <v>1</v>
      </c>
      <c r="P6261" s="3">
        <v>3.02</v>
      </c>
    </row>
    <row r="6262" spans="2:16" x14ac:dyDescent="0.15">
      <c r="B6262" s="5" t="s">
        <v>1987</v>
      </c>
      <c r="C6262" s="16">
        <f t="shared" si="582"/>
        <v>2021</v>
      </c>
      <c r="D6262" s="16">
        <f t="shared" si="583"/>
        <v>9</v>
      </c>
      <c r="E6262" s="3" t="s">
        <v>20</v>
      </c>
      <c r="F6262" s="3" t="s">
        <v>12</v>
      </c>
      <c r="G6262" s="3" t="s">
        <v>13</v>
      </c>
      <c r="H6262" s="3" t="s">
        <v>3622</v>
      </c>
      <c r="I6262" s="3">
        <f t="shared" si="584"/>
        <v>0</v>
      </c>
      <c r="J6262" s="3">
        <f t="shared" si="584"/>
        <v>0</v>
      </c>
      <c r="K6262" s="3">
        <f t="shared" si="584"/>
        <v>0</v>
      </c>
      <c r="L6262" s="3">
        <f t="shared" si="585"/>
        <v>0</v>
      </c>
      <c r="M6262" s="3">
        <f t="shared" si="586"/>
        <v>0</v>
      </c>
      <c r="N6262" s="3">
        <f t="shared" si="587"/>
        <v>0</v>
      </c>
      <c r="O6262" s="3">
        <v>12500</v>
      </c>
      <c r="P6262" s="3">
        <v>48646.26</v>
      </c>
    </row>
    <row r="6263" spans="2:16" x14ac:dyDescent="0.15">
      <c r="B6263" s="5" t="s">
        <v>2436</v>
      </c>
      <c r="C6263" s="16">
        <f t="shared" si="582"/>
        <v>2020</v>
      </c>
      <c r="D6263" s="16">
        <f t="shared" si="583"/>
        <v>8</v>
      </c>
      <c r="E6263" s="3" t="s">
        <v>20</v>
      </c>
      <c r="F6263" s="3" t="s">
        <v>12</v>
      </c>
      <c r="G6263" s="3" t="s">
        <v>13</v>
      </c>
      <c r="H6263" s="3" t="s">
        <v>3624</v>
      </c>
      <c r="I6263" s="3">
        <f t="shared" si="584"/>
        <v>0</v>
      </c>
      <c r="J6263" s="3">
        <f t="shared" si="584"/>
        <v>0</v>
      </c>
      <c r="K6263" s="3">
        <f t="shared" si="584"/>
        <v>0</v>
      </c>
      <c r="L6263" s="3">
        <f t="shared" si="585"/>
        <v>0</v>
      </c>
      <c r="M6263" s="3">
        <f t="shared" si="586"/>
        <v>0</v>
      </c>
      <c r="N6263" s="3">
        <f t="shared" si="587"/>
        <v>0</v>
      </c>
      <c r="O6263" s="3">
        <v>12500</v>
      </c>
      <c r="P6263" s="3">
        <v>36028.199999999997</v>
      </c>
    </row>
    <row r="6264" spans="2:16" x14ac:dyDescent="0.15">
      <c r="B6264" s="5" t="s">
        <v>243</v>
      </c>
      <c r="C6264" s="16">
        <f t="shared" si="582"/>
        <v>2023</v>
      </c>
      <c r="D6264" s="16">
        <f t="shared" si="583"/>
        <v>7</v>
      </c>
      <c r="E6264" s="3" t="s">
        <v>20</v>
      </c>
      <c r="F6264" s="3" t="s">
        <v>12</v>
      </c>
      <c r="G6264" s="3" t="s">
        <v>13</v>
      </c>
      <c r="H6264" s="3" t="s">
        <v>1571</v>
      </c>
      <c r="I6264" s="3">
        <f t="shared" si="584"/>
        <v>0</v>
      </c>
      <c r="J6264" s="3">
        <f t="shared" si="584"/>
        <v>0</v>
      </c>
      <c r="K6264" s="3">
        <f t="shared" si="584"/>
        <v>0</v>
      </c>
      <c r="L6264" s="3">
        <f t="shared" si="585"/>
        <v>0</v>
      </c>
      <c r="M6264" s="3">
        <f t="shared" si="586"/>
        <v>0</v>
      </c>
      <c r="N6264" s="3">
        <f t="shared" si="587"/>
        <v>0</v>
      </c>
      <c r="O6264" s="3">
        <v>26000</v>
      </c>
      <c r="P6264" s="3">
        <v>61115.44</v>
      </c>
    </row>
    <row r="6265" spans="2:16" x14ac:dyDescent="0.15">
      <c r="B6265" s="5" t="s">
        <v>1700</v>
      </c>
      <c r="C6265" s="16">
        <f t="shared" si="582"/>
        <v>2020</v>
      </c>
      <c r="D6265" s="16">
        <f t="shared" si="583"/>
        <v>5</v>
      </c>
      <c r="E6265" s="3" t="s">
        <v>20</v>
      </c>
      <c r="F6265" s="3" t="s">
        <v>12</v>
      </c>
      <c r="G6265" s="3" t="s">
        <v>13</v>
      </c>
      <c r="H6265" s="3" t="s">
        <v>1701</v>
      </c>
      <c r="I6265" s="3">
        <f t="shared" si="584"/>
        <v>0</v>
      </c>
      <c r="J6265" s="3">
        <f t="shared" si="584"/>
        <v>0</v>
      </c>
      <c r="K6265" s="3">
        <f t="shared" si="584"/>
        <v>0</v>
      </c>
      <c r="L6265" s="3">
        <f t="shared" si="585"/>
        <v>0</v>
      </c>
      <c r="M6265" s="3">
        <f t="shared" si="586"/>
        <v>0</v>
      </c>
      <c r="N6265" s="3">
        <f t="shared" si="587"/>
        <v>0</v>
      </c>
      <c r="O6265" s="3">
        <v>25500</v>
      </c>
      <c r="P6265" s="3">
        <v>46080</v>
      </c>
    </row>
    <row r="6266" spans="2:16" x14ac:dyDescent="0.15">
      <c r="B6266" s="5" t="s">
        <v>1860</v>
      </c>
      <c r="C6266" s="16">
        <f t="shared" si="582"/>
        <v>2020</v>
      </c>
      <c r="D6266" s="16">
        <f t="shared" si="583"/>
        <v>5</v>
      </c>
      <c r="E6266" s="3" t="s">
        <v>20</v>
      </c>
      <c r="F6266" s="3" t="s">
        <v>12</v>
      </c>
      <c r="G6266" s="3" t="s">
        <v>13</v>
      </c>
      <c r="H6266" s="3" t="s">
        <v>1861</v>
      </c>
      <c r="I6266" s="3">
        <f t="shared" si="584"/>
        <v>0</v>
      </c>
      <c r="J6266" s="3">
        <f t="shared" si="584"/>
        <v>0</v>
      </c>
      <c r="K6266" s="3">
        <f t="shared" si="584"/>
        <v>0</v>
      </c>
      <c r="L6266" s="3">
        <f t="shared" si="585"/>
        <v>0</v>
      </c>
      <c r="M6266" s="3">
        <f t="shared" si="586"/>
        <v>0</v>
      </c>
      <c r="N6266" s="3">
        <f t="shared" si="587"/>
        <v>0</v>
      </c>
      <c r="O6266" s="3">
        <v>25000</v>
      </c>
      <c r="P6266" s="3">
        <v>50080</v>
      </c>
    </row>
    <row r="6267" spans="2:16" x14ac:dyDescent="0.15">
      <c r="B6267" s="5" t="s">
        <v>1660</v>
      </c>
      <c r="C6267" s="16">
        <f t="shared" si="582"/>
        <v>2020</v>
      </c>
      <c r="D6267" s="16">
        <f t="shared" si="583"/>
        <v>10</v>
      </c>
      <c r="E6267" s="3" t="s">
        <v>20</v>
      </c>
      <c r="F6267" s="3" t="s">
        <v>622</v>
      </c>
      <c r="G6267" s="3" t="s">
        <v>13</v>
      </c>
      <c r="H6267" s="3" t="s">
        <v>1661</v>
      </c>
      <c r="I6267" s="3">
        <f t="shared" si="584"/>
        <v>0</v>
      </c>
      <c r="J6267" s="3">
        <f t="shared" si="584"/>
        <v>1</v>
      </c>
      <c r="K6267" s="3">
        <f t="shared" si="584"/>
        <v>0</v>
      </c>
      <c r="L6267" s="3">
        <f t="shared" si="585"/>
        <v>0</v>
      </c>
      <c r="M6267" s="3">
        <f t="shared" si="586"/>
        <v>0</v>
      </c>
      <c r="N6267" s="3">
        <f t="shared" si="587"/>
        <v>0</v>
      </c>
      <c r="O6267" s="3">
        <v>25800</v>
      </c>
      <c r="P6267" s="3">
        <v>58685.3</v>
      </c>
    </row>
    <row r="6268" spans="2:16" x14ac:dyDescent="0.15">
      <c r="B6268" s="5" t="s">
        <v>31</v>
      </c>
      <c r="C6268" s="16">
        <f t="shared" si="582"/>
        <v>2022</v>
      </c>
      <c r="D6268" s="16">
        <f t="shared" si="583"/>
        <v>9</v>
      </c>
      <c r="E6268" s="3" t="s">
        <v>20</v>
      </c>
      <c r="F6268" s="3" t="s">
        <v>12</v>
      </c>
      <c r="G6268" s="3" t="s">
        <v>13</v>
      </c>
      <c r="H6268" s="3" t="s">
        <v>1010</v>
      </c>
      <c r="I6268" s="3">
        <f t="shared" si="584"/>
        <v>0</v>
      </c>
      <c r="J6268" s="3">
        <f t="shared" si="584"/>
        <v>1</v>
      </c>
      <c r="K6268" s="3">
        <f t="shared" si="584"/>
        <v>0</v>
      </c>
      <c r="L6268" s="3">
        <f t="shared" si="585"/>
        <v>0</v>
      </c>
      <c r="M6268" s="3">
        <f t="shared" si="586"/>
        <v>0</v>
      </c>
      <c r="N6268" s="3">
        <f t="shared" si="587"/>
        <v>0</v>
      </c>
      <c r="O6268" s="3">
        <v>52000</v>
      </c>
      <c r="P6268" s="3">
        <v>166526.14000000001</v>
      </c>
    </row>
    <row r="6269" spans="2:16" x14ac:dyDescent="0.15">
      <c r="B6269" s="5" t="s">
        <v>2526</v>
      </c>
      <c r="C6269" s="16">
        <f t="shared" si="582"/>
        <v>2021</v>
      </c>
      <c r="D6269" s="16">
        <f t="shared" si="583"/>
        <v>7</v>
      </c>
      <c r="E6269" s="3" t="s">
        <v>202</v>
      </c>
      <c r="F6269" s="3" t="s">
        <v>13</v>
      </c>
      <c r="G6269" s="3" t="s">
        <v>2238</v>
      </c>
      <c r="H6269" s="3" t="s">
        <v>2527</v>
      </c>
      <c r="I6269" s="3">
        <f t="shared" si="584"/>
        <v>0</v>
      </c>
      <c r="J6269" s="3">
        <f t="shared" si="584"/>
        <v>0</v>
      </c>
      <c r="K6269" s="3">
        <f t="shared" si="584"/>
        <v>0</v>
      </c>
      <c r="L6269" s="3">
        <f t="shared" si="585"/>
        <v>0</v>
      </c>
      <c r="M6269" s="3">
        <f t="shared" si="586"/>
        <v>0</v>
      </c>
      <c r="N6269" s="3">
        <f t="shared" si="587"/>
        <v>0</v>
      </c>
      <c r="O6269" s="3">
        <v>2</v>
      </c>
      <c r="P6269" s="3">
        <v>8.24</v>
      </c>
    </row>
    <row r="6270" spans="2:16" x14ac:dyDescent="0.15">
      <c r="B6270" s="5" t="s">
        <v>2407</v>
      </c>
      <c r="C6270" s="16">
        <f t="shared" si="582"/>
        <v>2022</v>
      </c>
      <c r="D6270" s="16">
        <f t="shared" si="583"/>
        <v>10</v>
      </c>
      <c r="E6270" s="3" t="s">
        <v>20</v>
      </c>
      <c r="F6270" s="3" t="s">
        <v>12</v>
      </c>
      <c r="G6270" s="3" t="s">
        <v>13</v>
      </c>
      <c r="H6270" s="3" t="s">
        <v>1010</v>
      </c>
      <c r="I6270" s="3">
        <f t="shared" si="584"/>
        <v>0</v>
      </c>
      <c r="J6270" s="3">
        <f t="shared" si="584"/>
        <v>1</v>
      </c>
      <c r="K6270" s="3">
        <f t="shared" si="584"/>
        <v>0</v>
      </c>
      <c r="L6270" s="3">
        <f t="shared" si="585"/>
        <v>0</v>
      </c>
      <c r="M6270" s="3">
        <f t="shared" si="586"/>
        <v>0</v>
      </c>
      <c r="N6270" s="3">
        <f t="shared" si="587"/>
        <v>0</v>
      </c>
      <c r="O6270" s="3">
        <v>11000</v>
      </c>
      <c r="P6270" s="3">
        <v>31594.01</v>
      </c>
    </row>
    <row r="6271" spans="2:16" x14ac:dyDescent="0.15">
      <c r="B6271" s="5" t="s">
        <v>584</v>
      </c>
      <c r="C6271" s="16">
        <f t="shared" si="582"/>
        <v>2020</v>
      </c>
      <c r="D6271" s="16">
        <f t="shared" si="583"/>
        <v>5</v>
      </c>
      <c r="E6271" s="3" t="s">
        <v>20</v>
      </c>
      <c r="F6271" s="3" t="s">
        <v>12</v>
      </c>
      <c r="G6271" s="3" t="s">
        <v>13</v>
      </c>
      <c r="H6271" s="3" t="s">
        <v>1853</v>
      </c>
      <c r="I6271" s="3">
        <f t="shared" si="584"/>
        <v>0</v>
      </c>
      <c r="J6271" s="3">
        <f t="shared" si="584"/>
        <v>0</v>
      </c>
      <c r="K6271" s="3">
        <f t="shared" si="584"/>
        <v>0</v>
      </c>
      <c r="L6271" s="3">
        <f t="shared" si="585"/>
        <v>0</v>
      </c>
      <c r="M6271" s="3">
        <f t="shared" si="586"/>
        <v>0</v>
      </c>
      <c r="N6271" s="3">
        <f t="shared" si="587"/>
        <v>0</v>
      </c>
      <c r="O6271" s="3">
        <v>25000</v>
      </c>
      <c r="P6271" s="3">
        <v>52250</v>
      </c>
    </row>
    <row r="6272" spans="2:16" x14ac:dyDescent="0.15">
      <c r="B6272" s="5" t="s">
        <v>1644</v>
      </c>
      <c r="C6272" s="16">
        <f t="shared" si="582"/>
        <v>2020</v>
      </c>
      <c r="D6272" s="16">
        <f t="shared" si="583"/>
        <v>1</v>
      </c>
      <c r="E6272" s="3" t="s">
        <v>20</v>
      </c>
      <c r="F6272" s="3" t="s">
        <v>12</v>
      </c>
      <c r="G6272" s="3" t="s">
        <v>13</v>
      </c>
      <c r="H6272" s="3" t="s">
        <v>1853</v>
      </c>
      <c r="I6272" s="3">
        <f t="shared" si="584"/>
        <v>0</v>
      </c>
      <c r="J6272" s="3">
        <f t="shared" si="584"/>
        <v>0</v>
      </c>
      <c r="K6272" s="3">
        <f t="shared" si="584"/>
        <v>0</v>
      </c>
      <c r="L6272" s="3">
        <f t="shared" si="585"/>
        <v>0</v>
      </c>
      <c r="M6272" s="3">
        <f t="shared" si="586"/>
        <v>0</v>
      </c>
      <c r="N6272" s="3">
        <f t="shared" si="587"/>
        <v>0</v>
      </c>
      <c r="O6272" s="3">
        <v>25000</v>
      </c>
      <c r="P6272" s="3">
        <v>46000</v>
      </c>
    </row>
    <row r="6273" spans="2:16" x14ac:dyDescent="0.15">
      <c r="B6273" s="5" t="s">
        <v>1050</v>
      </c>
      <c r="C6273" s="16">
        <f t="shared" si="582"/>
        <v>2020</v>
      </c>
      <c r="D6273" s="16">
        <f t="shared" si="583"/>
        <v>8</v>
      </c>
      <c r="E6273" s="3" t="s">
        <v>20</v>
      </c>
      <c r="F6273" s="3" t="s">
        <v>12</v>
      </c>
      <c r="G6273" s="3" t="s">
        <v>13</v>
      </c>
      <c r="H6273" s="3" t="s">
        <v>1557</v>
      </c>
      <c r="I6273" s="3">
        <f t="shared" si="584"/>
        <v>0</v>
      </c>
      <c r="J6273" s="3">
        <f t="shared" si="584"/>
        <v>0</v>
      </c>
      <c r="K6273" s="3">
        <f t="shared" si="584"/>
        <v>0</v>
      </c>
      <c r="L6273" s="3">
        <f t="shared" si="585"/>
        <v>0</v>
      </c>
      <c r="M6273" s="3">
        <f t="shared" si="586"/>
        <v>0</v>
      </c>
      <c r="N6273" s="3">
        <f t="shared" si="587"/>
        <v>0</v>
      </c>
      <c r="O6273" s="3">
        <v>26000</v>
      </c>
      <c r="P6273" s="3">
        <v>63180</v>
      </c>
    </row>
    <row r="6274" spans="2:16" x14ac:dyDescent="0.15">
      <c r="B6274" s="5" t="s">
        <v>541</v>
      </c>
      <c r="C6274" s="16">
        <f t="shared" si="582"/>
        <v>2020</v>
      </c>
      <c r="D6274" s="16">
        <f t="shared" si="583"/>
        <v>11</v>
      </c>
      <c r="E6274" s="3" t="s">
        <v>20</v>
      </c>
      <c r="F6274" s="3" t="s">
        <v>12</v>
      </c>
      <c r="G6274" s="3" t="s">
        <v>13</v>
      </c>
      <c r="H6274" s="3" t="s">
        <v>1557</v>
      </c>
      <c r="I6274" s="3">
        <f t="shared" si="584"/>
        <v>0</v>
      </c>
      <c r="J6274" s="3">
        <f t="shared" si="584"/>
        <v>0</v>
      </c>
      <c r="K6274" s="3">
        <f t="shared" si="584"/>
        <v>0</v>
      </c>
      <c r="L6274" s="3">
        <f t="shared" si="585"/>
        <v>0</v>
      </c>
      <c r="M6274" s="3">
        <f t="shared" si="586"/>
        <v>0</v>
      </c>
      <c r="N6274" s="3">
        <f t="shared" si="587"/>
        <v>0</v>
      </c>
      <c r="O6274" s="3">
        <v>26000</v>
      </c>
      <c r="P6274" s="3">
        <v>59800</v>
      </c>
    </row>
    <row r="6275" spans="2:16" x14ac:dyDescent="0.15">
      <c r="B6275" s="5" t="s">
        <v>1553</v>
      </c>
      <c r="C6275" s="16">
        <f t="shared" si="582"/>
        <v>2020</v>
      </c>
      <c r="D6275" s="16">
        <f t="shared" si="583"/>
        <v>8</v>
      </c>
      <c r="E6275" s="3" t="s">
        <v>20</v>
      </c>
      <c r="F6275" s="3" t="s">
        <v>12</v>
      </c>
      <c r="G6275" s="3" t="s">
        <v>13</v>
      </c>
      <c r="H6275" s="3" t="s">
        <v>1558</v>
      </c>
      <c r="I6275" s="3">
        <f t="shared" si="584"/>
        <v>0</v>
      </c>
      <c r="J6275" s="3">
        <f t="shared" si="584"/>
        <v>0</v>
      </c>
      <c r="K6275" s="3">
        <f t="shared" si="584"/>
        <v>0</v>
      </c>
      <c r="L6275" s="3">
        <f t="shared" si="585"/>
        <v>0</v>
      </c>
      <c r="M6275" s="3">
        <f t="shared" si="586"/>
        <v>0</v>
      </c>
      <c r="N6275" s="3">
        <f t="shared" si="587"/>
        <v>0</v>
      </c>
      <c r="O6275" s="3">
        <v>26000</v>
      </c>
      <c r="P6275" s="3">
        <v>63180</v>
      </c>
    </row>
    <row r="6276" spans="2:16" x14ac:dyDescent="0.15">
      <c r="B6276" s="5" t="s">
        <v>252</v>
      </c>
      <c r="C6276" s="16">
        <f t="shared" ref="C6276:C6339" si="588">YEAR(B6276)</f>
        <v>2022</v>
      </c>
      <c r="D6276" s="16">
        <f t="shared" ref="D6276:D6339" si="589">MONTH(B6276)</f>
        <v>11</v>
      </c>
      <c r="E6276" s="3" t="s">
        <v>20</v>
      </c>
      <c r="F6276" s="3" t="s">
        <v>384</v>
      </c>
      <c r="G6276" s="3" t="s">
        <v>13</v>
      </c>
      <c r="H6276" s="3" t="s">
        <v>6019</v>
      </c>
      <c r="I6276" s="3">
        <f t="shared" ref="I6276:K6339" si="590">MIN(1,IFERROR(SEARCH(I$2,$H6276),0))</f>
        <v>0</v>
      </c>
      <c r="J6276" s="3">
        <f t="shared" si="590"/>
        <v>0</v>
      </c>
      <c r="K6276" s="3">
        <f t="shared" si="590"/>
        <v>0</v>
      </c>
      <c r="L6276" s="3">
        <f t="shared" ref="L6276:L6339" si="591">IF(I6276*J6276=1,"Гороховый изолят",IF(I6276*K6276=1,"Гороховый концентрат",0))</f>
        <v>0</v>
      </c>
      <c r="M6276" s="3">
        <f t="shared" ref="M6276:M6339" si="592">$I6276*J6276</f>
        <v>0</v>
      </c>
      <c r="N6276" s="3">
        <f t="shared" ref="N6276:N6339" si="593">$I6276*K6276</f>
        <v>0</v>
      </c>
      <c r="O6276" s="3">
        <v>420</v>
      </c>
      <c r="P6276" s="3">
        <v>3207.58</v>
      </c>
    </row>
    <row r="6277" spans="2:16" x14ac:dyDescent="0.15">
      <c r="B6277" s="5" t="s">
        <v>1738</v>
      </c>
      <c r="C6277" s="16">
        <f t="shared" si="588"/>
        <v>2021</v>
      </c>
      <c r="D6277" s="16">
        <f t="shared" si="589"/>
        <v>12</v>
      </c>
      <c r="E6277" s="3" t="s">
        <v>202</v>
      </c>
      <c r="F6277" s="3" t="s">
        <v>13</v>
      </c>
      <c r="G6277" s="3" t="s">
        <v>2715</v>
      </c>
      <c r="H6277" s="3" t="s">
        <v>6832</v>
      </c>
      <c r="I6277" s="3">
        <f t="shared" si="590"/>
        <v>0</v>
      </c>
      <c r="J6277" s="3">
        <f t="shared" si="590"/>
        <v>0</v>
      </c>
      <c r="K6277" s="3">
        <f t="shared" si="590"/>
        <v>0</v>
      </c>
      <c r="L6277" s="3">
        <f t="shared" si="591"/>
        <v>0</v>
      </c>
      <c r="M6277" s="3">
        <f t="shared" si="592"/>
        <v>0</v>
      </c>
      <c r="N6277" s="3">
        <f t="shared" si="593"/>
        <v>0</v>
      </c>
      <c r="O6277" s="3">
        <v>1.93</v>
      </c>
      <c r="P6277" s="3">
        <v>10.88</v>
      </c>
    </row>
    <row r="6278" spans="2:16" x14ac:dyDescent="0.15">
      <c r="B6278" s="5" t="s">
        <v>1720</v>
      </c>
      <c r="C6278" s="16">
        <f t="shared" si="588"/>
        <v>2021</v>
      </c>
      <c r="D6278" s="16">
        <f t="shared" si="589"/>
        <v>11</v>
      </c>
      <c r="E6278" s="3" t="s">
        <v>202</v>
      </c>
      <c r="F6278" s="3" t="s">
        <v>13</v>
      </c>
      <c r="G6278" s="3" t="s">
        <v>2957</v>
      </c>
      <c r="H6278" s="3" t="s">
        <v>6832</v>
      </c>
      <c r="I6278" s="3">
        <f t="shared" si="590"/>
        <v>0</v>
      </c>
      <c r="J6278" s="3">
        <f t="shared" si="590"/>
        <v>0</v>
      </c>
      <c r="K6278" s="3">
        <f t="shared" si="590"/>
        <v>0</v>
      </c>
      <c r="L6278" s="3">
        <f t="shared" si="591"/>
        <v>0</v>
      </c>
      <c r="M6278" s="3">
        <f t="shared" si="592"/>
        <v>0</v>
      </c>
      <c r="N6278" s="3">
        <f t="shared" si="593"/>
        <v>0</v>
      </c>
      <c r="O6278" s="3">
        <v>1.93</v>
      </c>
      <c r="P6278" s="3">
        <v>10.68</v>
      </c>
    </row>
    <row r="6279" spans="2:16" x14ac:dyDescent="0.15">
      <c r="B6279" s="5">
        <v>45338</v>
      </c>
      <c r="C6279" s="16">
        <f t="shared" si="588"/>
        <v>2024</v>
      </c>
      <c r="D6279" s="16">
        <f t="shared" si="589"/>
        <v>2</v>
      </c>
      <c r="E6279" s="3" t="s">
        <v>11</v>
      </c>
      <c r="F6279" s="3" t="s">
        <v>12</v>
      </c>
      <c r="G6279" s="3" t="s">
        <v>13</v>
      </c>
      <c r="H6279" s="3" t="s">
        <v>1589</v>
      </c>
      <c r="I6279" s="3">
        <f t="shared" si="590"/>
        <v>0</v>
      </c>
      <c r="J6279" s="3">
        <f t="shared" si="590"/>
        <v>0</v>
      </c>
      <c r="K6279" s="3">
        <f t="shared" si="590"/>
        <v>0</v>
      </c>
      <c r="L6279" s="3">
        <f t="shared" si="591"/>
        <v>0</v>
      </c>
      <c r="M6279" s="3">
        <f t="shared" si="592"/>
        <v>0</v>
      </c>
      <c r="N6279" s="3">
        <f t="shared" si="593"/>
        <v>0</v>
      </c>
      <c r="O6279" s="3">
        <v>26000</v>
      </c>
      <c r="P6279" s="3">
        <v>57928.54</v>
      </c>
    </row>
    <row r="6280" spans="2:16" x14ac:dyDescent="0.15">
      <c r="B6280" s="5" t="s">
        <v>2634</v>
      </c>
      <c r="C6280" s="16">
        <f t="shared" si="588"/>
        <v>2021</v>
      </c>
      <c r="D6280" s="16">
        <f t="shared" si="589"/>
        <v>9</v>
      </c>
      <c r="E6280" s="3" t="s">
        <v>202</v>
      </c>
      <c r="F6280" s="3" t="s">
        <v>1313</v>
      </c>
      <c r="G6280" s="3" t="s">
        <v>1313</v>
      </c>
      <c r="H6280" s="3" t="s">
        <v>7790</v>
      </c>
      <c r="I6280" s="3">
        <f t="shared" si="590"/>
        <v>0</v>
      </c>
      <c r="J6280" s="3">
        <f t="shared" si="590"/>
        <v>0</v>
      </c>
      <c r="K6280" s="3">
        <f t="shared" si="590"/>
        <v>0</v>
      </c>
      <c r="L6280" s="3">
        <f t="shared" si="591"/>
        <v>0</v>
      </c>
      <c r="M6280" s="3">
        <f t="shared" si="592"/>
        <v>0</v>
      </c>
      <c r="N6280" s="3">
        <f t="shared" si="593"/>
        <v>0</v>
      </c>
      <c r="O6280" s="3">
        <v>1.8</v>
      </c>
      <c r="P6280" s="3">
        <v>864</v>
      </c>
    </row>
    <row r="6281" spans="2:16" x14ac:dyDescent="0.15">
      <c r="B6281" s="5" t="s">
        <v>2126</v>
      </c>
      <c r="C6281" s="16">
        <f t="shared" si="588"/>
        <v>2021</v>
      </c>
      <c r="D6281" s="16">
        <f t="shared" si="589"/>
        <v>11</v>
      </c>
      <c r="E6281" s="3" t="s">
        <v>202</v>
      </c>
      <c r="F6281" s="3" t="s">
        <v>13</v>
      </c>
      <c r="G6281" s="3" t="s">
        <v>203</v>
      </c>
      <c r="H6281" s="3" t="s">
        <v>7793</v>
      </c>
      <c r="I6281" s="3">
        <f t="shared" si="590"/>
        <v>0</v>
      </c>
      <c r="J6281" s="3">
        <f t="shared" si="590"/>
        <v>0</v>
      </c>
      <c r="K6281" s="3">
        <f t="shared" si="590"/>
        <v>1</v>
      </c>
      <c r="L6281" s="3">
        <f t="shared" si="591"/>
        <v>0</v>
      </c>
      <c r="M6281" s="3">
        <f t="shared" si="592"/>
        <v>0</v>
      </c>
      <c r="N6281" s="3">
        <f t="shared" si="593"/>
        <v>0</v>
      </c>
      <c r="O6281" s="3">
        <v>1.8</v>
      </c>
      <c r="P6281" s="3">
        <v>37.04</v>
      </c>
    </row>
    <row r="6282" spans="2:16" x14ac:dyDescent="0.15">
      <c r="B6282" s="5" t="s">
        <v>1740</v>
      </c>
      <c r="C6282" s="16">
        <f t="shared" si="588"/>
        <v>2021</v>
      </c>
      <c r="D6282" s="16">
        <f t="shared" si="589"/>
        <v>12</v>
      </c>
      <c r="E6282" s="3" t="s">
        <v>202</v>
      </c>
      <c r="F6282" s="3" t="s">
        <v>13</v>
      </c>
      <c r="G6282" s="3" t="s">
        <v>203</v>
      </c>
      <c r="H6282" s="3" t="s">
        <v>7801</v>
      </c>
      <c r="I6282" s="3">
        <f t="shared" si="590"/>
        <v>0</v>
      </c>
      <c r="J6282" s="3">
        <f t="shared" si="590"/>
        <v>0</v>
      </c>
      <c r="K6282" s="3">
        <f t="shared" si="590"/>
        <v>0</v>
      </c>
      <c r="L6282" s="3">
        <f t="shared" si="591"/>
        <v>0</v>
      </c>
      <c r="M6282" s="3">
        <f t="shared" si="592"/>
        <v>0</v>
      </c>
      <c r="N6282" s="3">
        <f t="shared" si="593"/>
        <v>0</v>
      </c>
      <c r="O6282" s="3">
        <v>1.7250000000000001</v>
      </c>
      <c r="P6282" s="3">
        <v>87.43</v>
      </c>
    </row>
    <row r="6283" spans="2:16" x14ac:dyDescent="0.15">
      <c r="B6283" s="5">
        <v>45447</v>
      </c>
      <c r="C6283" s="16">
        <f t="shared" si="588"/>
        <v>2024</v>
      </c>
      <c r="D6283" s="16">
        <f t="shared" si="589"/>
        <v>6</v>
      </c>
      <c r="E6283" s="3" t="s">
        <v>11</v>
      </c>
      <c r="F6283" s="3" t="s">
        <v>12</v>
      </c>
      <c r="G6283" s="3" t="s">
        <v>13</v>
      </c>
      <c r="H6283" s="3" t="s">
        <v>1612</v>
      </c>
      <c r="I6283" s="3">
        <f t="shared" si="590"/>
        <v>0</v>
      </c>
      <c r="J6283" s="3">
        <f t="shared" si="590"/>
        <v>0</v>
      </c>
      <c r="K6283" s="3">
        <f t="shared" si="590"/>
        <v>0</v>
      </c>
      <c r="L6283" s="3">
        <f t="shared" si="591"/>
        <v>0</v>
      </c>
      <c r="M6283" s="3">
        <f t="shared" si="592"/>
        <v>0</v>
      </c>
      <c r="N6283" s="3">
        <f t="shared" si="593"/>
        <v>0</v>
      </c>
      <c r="O6283" s="3">
        <v>26000</v>
      </c>
      <c r="P6283" s="3">
        <v>53988.99</v>
      </c>
    </row>
    <row r="6284" spans="2:16" x14ac:dyDescent="0.15">
      <c r="B6284" s="5" t="s">
        <v>1530</v>
      </c>
      <c r="C6284" s="16">
        <f t="shared" si="588"/>
        <v>2023</v>
      </c>
      <c r="D6284" s="16">
        <f t="shared" si="589"/>
        <v>3</v>
      </c>
      <c r="E6284" s="3" t="s">
        <v>20</v>
      </c>
      <c r="F6284" s="3" t="s">
        <v>12</v>
      </c>
      <c r="G6284" s="3" t="s">
        <v>13</v>
      </c>
      <c r="H6284" s="3" t="s">
        <v>1531</v>
      </c>
      <c r="I6284" s="3">
        <f t="shared" si="590"/>
        <v>0</v>
      </c>
      <c r="J6284" s="3">
        <f t="shared" si="590"/>
        <v>0</v>
      </c>
      <c r="K6284" s="3">
        <f t="shared" si="590"/>
        <v>0</v>
      </c>
      <c r="L6284" s="3">
        <f t="shared" si="591"/>
        <v>0</v>
      </c>
      <c r="M6284" s="3">
        <f t="shared" si="592"/>
        <v>0</v>
      </c>
      <c r="N6284" s="3">
        <f t="shared" si="593"/>
        <v>0</v>
      </c>
      <c r="O6284" s="3">
        <v>26000</v>
      </c>
      <c r="P6284" s="3">
        <v>75238.52</v>
      </c>
    </row>
    <row r="6285" spans="2:16" x14ac:dyDescent="0.15">
      <c r="B6285" s="5" t="s">
        <v>350</v>
      </c>
      <c r="C6285" s="16">
        <f t="shared" si="588"/>
        <v>2023</v>
      </c>
      <c r="D6285" s="16">
        <f t="shared" si="589"/>
        <v>11</v>
      </c>
      <c r="E6285" s="3" t="s">
        <v>20</v>
      </c>
      <c r="F6285" s="3" t="s">
        <v>12</v>
      </c>
      <c r="G6285" s="3" t="s">
        <v>13</v>
      </c>
      <c r="H6285" s="3" t="s">
        <v>1567</v>
      </c>
      <c r="I6285" s="3">
        <f t="shared" si="590"/>
        <v>0</v>
      </c>
      <c r="J6285" s="3">
        <f t="shared" si="590"/>
        <v>0</v>
      </c>
      <c r="K6285" s="3">
        <f t="shared" si="590"/>
        <v>0</v>
      </c>
      <c r="L6285" s="3">
        <f t="shared" si="591"/>
        <v>0</v>
      </c>
      <c r="M6285" s="3">
        <f t="shared" si="592"/>
        <v>0</v>
      </c>
      <c r="N6285" s="3">
        <f t="shared" si="593"/>
        <v>0</v>
      </c>
      <c r="O6285" s="3">
        <v>26000</v>
      </c>
      <c r="P6285" s="3">
        <v>62151.7</v>
      </c>
    </row>
    <row r="6286" spans="2:16" x14ac:dyDescent="0.15">
      <c r="B6286" s="5" t="s">
        <v>1714</v>
      </c>
      <c r="C6286" s="16">
        <f t="shared" si="588"/>
        <v>2021</v>
      </c>
      <c r="D6286" s="16">
        <f t="shared" si="589"/>
        <v>11</v>
      </c>
      <c r="E6286" s="3" t="s">
        <v>202</v>
      </c>
      <c r="F6286" s="3" t="s">
        <v>13</v>
      </c>
      <c r="G6286" s="3" t="s">
        <v>203</v>
      </c>
      <c r="H6286" s="3" t="s">
        <v>7808</v>
      </c>
      <c r="I6286" s="3">
        <f t="shared" si="590"/>
        <v>0</v>
      </c>
      <c r="J6286" s="3">
        <f t="shared" si="590"/>
        <v>0</v>
      </c>
      <c r="K6286" s="3">
        <f t="shared" si="590"/>
        <v>1</v>
      </c>
      <c r="L6286" s="3">
        <f t="shared" si="591"/>
        <v>0</v>
      </c>
      <c r="M6286" s="3">
        <f t="shared" si="592"/>
        <v>0</v>
      </c>
      <c r="N6286" s="3">
        <f t="shared" si="593"/>
        <v>0</v>
      </c>
      <c r="O6286" s="3">
        <v>1.65</v>
      </c>
      <c r="P6286" s="3">
        <v>13.74</v>
      </c>
    </row>
    <row r="6287" spans="2:16" x14ac:dyDescent="0.15">
      <c r="B6287" s="5" t="s">
        <v>2026</v>
      </c>
      <c r="C6287" s="16">
        <f t="shared" si="588"/>
        <v>2021</v>
      </c>
      <c r="D6287" s="16">
        <f t="shared" si="589"/>
        <v>1</v>
      </c>
      <c r="E6287" s="3" t="s">
        <v>202</v>
      </c>
      <c r="F6287" s="3" t="s">
        <v>225</v>
      </c>
      <c r="G6287" s="3" t="s">
        <v>225</v>
      </c>
      <c r="H6287" s="3" t="s">
        <v>7811</v>
      </c>
      <c r="I6287" s="3">
        <f t="shared" si="590"/>
        <v>0</v>
      </c>
      <c r="J6287" s="3">
        <f t="shared" si="590"/>
        <v>0</v>
      </c>
      <c r="K6287" s="3">
        <f t="shared" si="590"/>
        <v>0</v>
      </c>
      <c r="L6287" s="3">
        <f t="shared" si="591"/>
        <v>0</v>
      </c>
      <c r="M6287" s="3">
        <f t="shared" si="592"/>
        <v>0</v>
      </c>
      <c r="N6287" s="3">
        <f t="shared" si="593"/>
        <v>0</v>
      </c>
      <c r="O6287" s="3">
        <v>1.6</v>
      </c>
      <c r="P6287" s="3">
        <v>41.29</v>
      </c>
    </row>
    <row r="6288" spans="2:16" x14ac:dyDescent="0.15">
      <c r="B6288" s="5" t="s">
        <v>1575</v>
      </c>
      <c r="C6288" s="16">
        <f t="shared" si="588"/>
        <v>2023</v>
      </c>
      <c r="D6288" s="16">
        <f t="shared" si="589"/>
        <v>12</v>
      </c>
      <c r="E6288" s="3" t="s">
        <v>20</v>
      </c>
      <c r="F6288" s="3" t="s">
        <v>12</v>
      </c>
      <c r="G6288" s="3" t="s">
        <v>13</v>
      </c>
      <c r="H6288" s="3" t="s">
        <v>1567</v>
      </c>
      <c r="I6288" s="3">
        <f t="shared" si="590"/>
        <v>0</v>
      </c>
      <c r="J6288" s="3">
        <f t="shared" si="590"/>
        <v>0</v>
      </c>
      <c r="K6288" s="3">
        <f t="shared" si="590"/>
        <v>0</v>
      </c>
      <c r="L6288" s="3">
        <f t="shared" si="591"/>
        <v>0</v>
      </c>
      <c r="M6288" s="3">
        <f t="shared" si="592"/>
        <v>0</v>
      </c>
      <c r="N6288" s="3">
        <f t="shared" si="593"/>
        <v>0</v>
      </c>
      <c r="O6288" s="3">
        <v>26000</v>
      </c>
      <c r="P6288" s="3">
        <v>60687.8</v>
      </c>
    </row>
    <row r="6289" spans="2:16" x14ac:dyDescent="0.15">
      <c r="B6289" s="5">
        <v>45608</v>
      </c>
      <c r="C6289" s="16">
        <f t="shared" si="588"/>
        <v>2024</v>
      </c>
      <c r="D6289" s="16">
        <f t="shared" si="589"/>
        <v>11</v>
      </c>
      <c r="E6289" s="3" t="s">
        <v>11</v>
      </c>
      <c r="F6289" s="3" t="s">
        <v>12</v>
      </c>
      <c r="G6289" s="3" t="s">
        <v>13</v>
      </c>
      <c r="H6289" s="3" t="s">
        <v>1631</v>
      </c>
      <c r="I6289" s="3">
        <f t="shared" si="590"/>
        <v>0</v>
      </c>
      <c r="J6289" s="3">
        <f t="shared" si="590"/>
        <v>0</v>
      </c>
      <c r="K6289" s="3">
        <f t="shared" si="590"/>
        <v>0</v>
      </c>
      <c r="L6289" s="3">
        <f t="shared" si="591"/>
        <v>0</v>
      </c>
      <c r="M6289" s="3">
        <f t="shared" si="592"/>
        <v>0</v>
      </c>
      <c r="N6289" s="3">
        <f t="shared" si="593"/>
        <v>0</v>
      </c>
      <c r="O6289" s="3">
        <v>26000</v>
      </c>
      <c r="P6289" s="3">
        <v>51500.15</v>
      </c>
    </row>
    <row r="6290" spans="2:16" x14ac:dyDescent="0.15">
      <c r="B6290" s="5" t="s">
        <v>65</v>
      </c>
      <c r="C6290" s="16">
        <f t="shared" si="588"/>
        <v>2022</v>
      </c>
      <c r="D6290" s="16">
        <f t="shared" si="589"/>
        <v>7</v>
      </c>
      <c r="E6290" s="3" t="s">
        <v>20</v>
      </c>
      <c r="F6290" s="3" t="s">
        <v>12</v>
      </c>
      <c r="G6290" s="3" t="s">
        <v>13</v>
      </c>
      <c r="H6290" s="3" t="s">
        <v>1922</v>
      </c>
      <c r="I6290" s="3">
        <f t="shared" si="590"/>
        <v>0</v>
      </c>
      <c r="J6290" s="3">
        <f t="shared" si="590"/>
        <v>0</v>
      </c>
      <c r="K6290" s="3">
        <f t="shared" si="590"/>
        <v>0</v>
      </c>
      <c r="L6290" s="3">
        <f t="shared" si="591"/>
        <v>0</v>
      </c>
      <c r="M6290" s="3">
        <f t="shared" si="592"/>
        <v>0</v>
      </c>
      <c r="N6290" s="3">
        <f t="shared" si="593"/>
        <v>0</v>
      </c>
      <c r="O6290" s="3">
        <v>24240</v>
      </c>
      <c r="P6290" s="3">
        <v>98333.78</v>
      </c>
    </row>
    <row r="6291" spans="2:16" x14ac:dyDescent="0.15">
      <c r="B6291" s="5" t="s">
        <v>574</v>
      </c>
      <c r="C6291" s="16">
        <f t="shared" si="588"/>
        <v>2020</v>
      </c>
      <c r="D6291" s="16">
        <f t="shared" si="589"/>
        <v>3</v>
      </c>
      <c r="E6291" s="3" t="s">
        <v>20</v>
      </c>
      <c r="F6291" s="3" t="s">
        <v>12</v>
      </c>
      <c r="G6291" s="3" t="s">
        <v>13</v>
      </c>
      <c r="H6291" s="3" t="s">
        <v>1877</v>
      </c>
      <c r="I6291" s="3">
        <f t="shared" si="590"/>
        <v>0</v>
      </c>
      <c r="J6291" s="3">
        <f t="shared" si="590"/>
        <v>0</v>
      </c>
      <c r="K6291" s="3">
        <f t="shared" si="590"/>
        <v>0</v>
      </c>
      <c r="L6291" s="3">
        <f t="shared" si="591"/>
        <v>0</v>
      </c>
      <c r="M6291" s="3">
        <f t="shared" si="592"/>
        <v>0</v>
      </c>
      <c r="N6291" s="3">
        <f t="shared" si="593"/>
        <v>0</v>
      </c>
      <c r="O6291" s="3">
        <v>25000</v>
      </c>
      <c r="P6291" s="3">
        <v>45293.62</v>
      </c>
    </row>
    <row r="6292" spans="2:16" x14ac:dyDescent="0.15">
      <c r="B6292" s="5" t="s">
        <v>780</v>
      </c>
      <c r="C6292" s="16">
        <f t="shared" si="588"/>
        <v>2021</v>
      </c>
      <c r="D6292" s="16">
        <f t="shared" si="589"/>
        <v>1</v>
      </c>
      <c r="E6292" s="3" t="s">
        <v>202</v>
      </c>
      <c r="F6292" s="3" t="s">
        <v>13</v>
      </c>
      <c r="G6292" s="3" t="s">
        <v>3189</v>
      </c>
      <c r="H6292" s="3" t="s">
        <v>7819</v>
      </c>
      <c r="I6292" s="3">
        <f t="shared" si="590"/>
        <v>0</v>
      </c>
      <c r="J6292" s="3">
        <f t="shared" si="590"/>
        <v>0</v>
      </c>
      <c r="K6292" s="3">
        <f t="shared" si="590"/>
        <v>0</v>
      </c>
      <c r="L6292" s="3">
        <f t="shared" si="591"/>
        <v>0</v>
      </c>
      <c r="M6292" s="3">
        <f t="shared" si="592"/>
        <v>0</v>
      </c>
      <c r="N6292" s="3">
        <f t="shared" si="593"/>
        <v>0</v>
      </c>
      <c r="O6292" s="3">
        <v>1.5</v>
      </c>
      <c r="P6292" s="3">
        <v>782.87</v>
      </c>
    </row>
    <row r="6293" spans="2:16" x14ac:dyDescent="0.15">
      <c r="B6293" s="5">
        <v>45531</v>
      </c>
      <c r="C6293" s="16">
        <f t="shared" si="588"/>
        <v>2024</v>
      </c>
      <c r="D6293" s="16">
        <f t="shared" si="589"/>
        <v>8</v>
      </c>
      <c r="E6293" s="3" t="s">
        <v>11</v>
      </c>
      <c r="F6293" s="3" t="s">
        <v>12</v>
      </c>
      <c r="G6293" s="3" t="s">
        <v>13</v>
      </c>
      <c r="H6293" s="3" t="s">
        <v>904</v>
      </c>
      <c r="I6293" s="3">
        <f t="shared" si="590"/>
        <v>0</v>
      </c>
      <c r="J6293" s="3">
        <f t="shared" si="590"/>
        <v>0</v>
      </c>
      <c r="K6293" s="3">
        <f t="shared" si="590"/>
        <v>0</v>
      </c>
      <c r="L6293" s="3">
        <f t="shared" si="591"/>
        <v>0</v>
      </c>
      <c r="M6293" s="3">
        <f t="shared" si="592"/>
        <v>0</v>
      </c>
      <c r="N6293" s="3">
        <f t="shared" si="593"/>
        <v>0</v>
      </c>
      <c r="O6293" s="3">
        <v>78000</v>
      </c>
      <c r="P6293" s="3">
        <v>148078.95000000001</v>
      </c>
    </row>
    <row r="6294" spans="2:16" x14ac:dyDescent="0.15">
      <c r="B6294" s="5" t="s">
        <v>1483</v>
      </c>
      <c r="C6294" s="16">
        <f t="shared" si="588"/>
        <v>2022</v>
      </c>
      <c r="D6294" s="16">
        <f t="shared" si="589"/>
        <v>2</v>
      </c>
      <c r="E6294" s="3" t="s">
        <v>20</v>
      </c>
      <c r="F6294" s="3" t="s">
        <v>12</v>
      </c>
      <c r="G6294" s="3" t="s">
        <v>13</v>
      </c>
      <c r="H6294" s="3" t="s">
        <v>1484</v>
      </c>
      <c r="I6294" s="3">
        <f t="shared" si="590"/>
        <v>0</v>
      </c>
      <c r="J6294" s="3">
        <f t="shared" si="590"/>
        <v>0</v>
      </c>
      <c r="K6294" s="3">
        <f t="shared" si="590"/>
        <v>0</v>
      </c>
      <c r="L6294" s="3">
        <f t="shared" si="591"/>
        <v>0</v>
      </c>
      <c r="M6294" s="3">
        <f t="shared" si="592"/>
        <v>0</v>
      </c>
      <c r="N6294" s="3">
        <f t="shared" si="593"/>
        <v>0</v>
      </c>
      <c r="O6294" s="3">
        <v>26000</v>
      </c>
      <c r="P6294" s="3">
        <v>108134.12</v>
      </c>
    </row>
    <row r="6295" spans="2:16" x14ac:dyDescent="0.15">
      <c r="B6295" s="5" t="s">
        <v>2018</v>
      </c>
      <c r="C6295" s="16">
        <f t="shared" si="588"/>
        <v>2021</v>
      </c>
      <c r="D6295" s="16">
        <f t="shared" si="589"/>
        <v>4</v>
      </c>
      <c r="E6295" s="3" t="s">
        <v>202</v>
      </c>
      <c r="F6295" s="3" t="s">
        <v>13</v>
      </c>
      <c r="G6295" s="3" t="s">
        <v>225</v>
      </c>
      <c r="H6295" s="3" t="s">
        <v>7831</v>
      </c>
      <c r="I6295" s="3">
        <f t="shared" si="590"/>
        <v>0</v>
      </c>
      <c r="J6295" s="3">
        <f t="shared" si="590"/>
        <v>0</v>
      </c>
      <c r="K6295" s="3">
        <f t="shared" si="590"/>
        <v>0</v>
      </c>
      <c r="L6295" s="3">
        <f t="shared" si="591"/>
        <v>0</v>
      </c>
      <c r="M6295" s="3">
        <f t="shared" si="592"/>
        <v>0</v>
      </c>
      <c r="N6295" s="3">
        <f t="shared" si="593"/>
        <v>0</v>
      </c>
      <c r="O6295" s="3">
        <v>1.5</v>
      </c>
      <c r="P6295" s="3">
        <v>7.5</v>
      </c>
    </row>
    <row r="6296" spans="2:16" x14ac:dyDescent="0.15">
      <c r="B6296" s="5" t="s">
        <v>1506</v>
      </c>
      <c r="C6296" s="16">
        <f t="shared" si="588"/>
        <v>2022</v>
      </c>
      <c r="D6296" s="16">
        <f t="shared" si="589"/>
        <v>8</v>
      </c>
      <c r="E6296" s="3" t="s">
        <v>20</v>
      </c>
      <c r="F6296" s="3" t="s">
        <v>12</v>
      </c>
      <c r="G6296" s="3" t="s">
        <v>13</v>
      </c>
      <c r="H6296" s="3" t="s">
        <v>1484</v>
      </c>
      <c r="I6296" s="3">
        <f t="shared" si="590"/>
        <v>0</v>
      </c>
      <c r="J6296" s="3">
        <f t="shared" si="590"/>
        <v>0</v>
      </c>
      <c r="K6296" s="3">
        <f t="shared" si="590"/>
        <v>0</v>
      </c>
      <c r="L6296" s="3">
        <f t="shared" si="591"/>
        <v>0</v>
      </c>
      <c r="M6296" s="3">
        <f t="shared" si="592"/>
        <v>0</v>
      </c>
      <c r="N6296" s="3">
        <f t="shared" si="593"/>
        <v>0</v>
      </c>
      <c r="O6296" s="3">
        <v>26000</v>
      </c>
      <c r="P6296" s="3">
        <v>89615.92</v>
      </c>
    </row>
    <row r="6297" spans="2:16" x14ac:dyDescent="0.15">
      <c r="B6297" s="5" t="s">
        <v>521</v>
      </c>
      <c r="C6297" s="16">
        <f t="shared" si="588"/>
        <v>2021</v>
      </c>
      <c r="D6297" s="16">
        <f t="shared" si="589"/>
        <v>8</v>
      </c>
      <c r="E6297" s="3" t="s">
        <v>202</v>
      </c>
      <c r="F6297" s="3" t="s">
        <v>13</v>
      </c>
      <c r="G6297" s="3" t="s">
        <v>203</v>
      </c>
      <c r="H6297" s="3" t="s">
        <v>7837</v>
      </c>
      <c r="I6297" s="3">
        <f t="shared" si="590"/>
        <v>0</v>
      </c>
      <c r="J6297" s="3">
        <f t="shared" si="590"/>
        <v>0</v>
      </c>
      <c r="K6297" s="3">
        <f t="shared" si="590"/>
        <v>1</v>
      </c>
      <c r="L6297" s="3">
        <f t="shared" si="591"/>
        <v>0</v>
      </c>
      <c r="M6297" s="3">
        <f t="shared" si="592"/>
        <v>0</v>
      </c>
      <c r="N6297" s="3">
        <f t="shared" si="593"/>
        <v>0</v>
      </c>
      <c r="O6297" s="3">
        <v>1.4850000000000001</v>
      </c>
      <c r="P6297" s="3">
        <v>49.94</v>
      </c>
    </row>
    <row r="6298" spans="2:16" x14ac:dyDescent="0.15">
      <c r="B6298" s="5" t="s">
        <v>497</v>
      </c>
      <c r="C6298" s="16">
        <f t="shared" si="588"/>
        <v>2021</v>
      </c>
      <c r="D6298" s="16">
        <f t="shared" si="589"/>
        <v>12</v>
      </c>
      <c r="E6298" s="3" t="s">
        <v>202</v>
      </c>
      <c r="F6298" s="3" t="s">
        <v>13</v>
      </c>
      <c r="G6298" s="3" t="s">
        <v>203</v>
      </c>
      <c r="H6298" s="3" t="s">
        <v>7688</v>
      </c>
      <c r="I6298" s="3">
        <f t="shared" si="590"/>
        <v>0</v>
      </c>
      <c r="J6298" s="3">
        <f t="shared" si="590"/>
        <v>0</v>
      </c>
      <c r="K6298" s="3">
        <f t="shared" si="590"/>
        <v>1</v>
      </c>
      <c r="L6298" s="3">
        <f t="shared" si="591"/>
        <v>0</v>
      </c>
      <c r="M6298" s="3">
        <f t="shared" si="592"/>
        <v>0</v>
      </c>
      <c r="N6298" s="3">
        <f t="shared" si="593"/>
        <v>0</v>
      </c>
      <c r="O6298" s="3">
        <v>1.4730000000000001</v>
      </c>
      <c r="P6298" s="3">
        <v>23.71</v>
      </c>
    </row>
    <row r="6299" spans="2:16" x14ac:dyDescent="0.15">
      <c r="B6299" s="5" t="s">
        <v>577</v>
      </c>
      <c r="C6299" s="16">
        <f t="shared" si="588"/>
        <v>2021</v>
      </c>
      <c r="D6299" s="16">
        <f t="shared" si="589"/>
        <v>7</v>
      </c>
      <c r="E6299" s="3" t="s">
        <v>202</v>
      </c>
      <c r="F6299" s="3" t="s">
        <v>13</v>
      </c>
      <c r="G6299" s="3" t="s">
        <v>203</v>
      </c>
      <c r="H6299" s="3" t="s">
        <v>7688</v>
      </c>
      <c r="I6299" s="3">
        <f t="shared" si="590"/>
        <v>0</v>
      </c>
      <c r="J6299" s="3">
        <f t="shared" si="590"/>
        <v>0</v>
      </c>
      <c r="K6299" s="3">
        <f t="shared" si="590"/>
        <v>1</v>
      </c>
      <c r="L6299" s="3">
        <f t="shared" si="591"/>
        <v>0</v>
      </c>
      <c r="M6299" s="3">
        <f t="shared" si="592"/>
        <v>0</v>
      </c>
      <c r="N6299" s="3">
        <f t="shared" si="593"/>
        <v>0</v>
      </c>
      <c r="O6299" s="3">
        <v>1.431</v>
      </c>
      <c r="P6299" s="3">
        <v>23.71</v>
      </c>
    </row>
    <row r="6300" spans="2:16" x14ac:dyDescent="0.15">
      <c r="B6300" s="5" t="s">
        <v>780</v>
      </c>
      <c r="C6300" s="16">
        <f t="shared" si="588"/>
        <v>2021</v>
      </c>
      <c r="D6300" s="16">
        <f t="shared" si="589"/>
        <v>1</v>
      </c>
      <c r="E6300" s="3" t="s">
        <v>202</v>
      </c>
      <c r="F6300" s="3" t="s">
        <v>13</v>
      </c>
      <c r="G6300" s="3" t="s">
        <v>3189</v>
      </c>
      <c r="H6300" s="3" t="s">
        <v>7821</v>
      </c>
      <c r="I6300" s="3">
        <f t="shared" si="590"/>
        <v>0</v>
      </c>
      <c r="J6300" s="3">
        <f t="shared" si="590"/>
        <v>1</v>
      </c>
      <c r="K6300" s="3">
        <f t="shared" si="590"/>
        <v>0</v>
      </c>
      <c r="L6300" s="3">
        <f t="shared" si="591"/>
        <v>0</v>
      </c>
      <c r="M6300" s="3">
        <f t="shared" si="592"/>
        <v>0</v>
      </c>
      <c r="N6300" s="3">
        <f t="shared" si="593"/>
        <v>0</v>
      </c>
      <c r="O6300" s="3">
        <v>1.4</v>
      </c>
      <c r="P6300" s="3">
        <v>720.69</v>
      </c>
    </row>
    <row r="6301" spans="2:16" x14ac:dyDescent="0.15">
      <c r="B6301" s="5" t="s">
        <v>354</v>
      </c>
      <c r="C6301" s="16">
        <f t="shared" si="588"/>
        <v>2022</v>
      </c>
      <c r="D6301" s="16">
        <f t="shared" si="589"/>
        <v>7</v>
      </c>
      <c r="E6301" s="3" t="s">
        <v>20</v>
      </c>
      <c r="F6301" s="3" t="s">
        <v>12</v>
      </c>
      <c r="G6301" s="3" t="s">
        <v>13</v>
      </c>
      <c r="H6301" s="3" t="s">
        <v>851</v>
      </c>
      <c r="I6301" s="3">
        <f t="shared" si="590"/>
        <v>0</v>
      </c>
      <c r="J6301" s="3">
        <f t="shared" si="590"/>
        <v>0</v>
      </c>
      <c r="K6301" s="3">
        <f t="shared" si="590"/>
        <v>0</v>
      </c>
      <c r="L6301" s="3">
        <f t="shared" si="591"/>
        <v>0</v>
      </c>
      <c r="M6301" s="3">
        <f t="shared" si="592"/>
        <v>0</v>
      </c>
      <c r="N6301" s="3">
        <f t="shared" si="593"/>
        <v>0</v>
      </c>
      <c r="O6301" s="3">
        <v>78000</v>
      </c>
      <c r="P6301" s="3">
        <v>283458.37</v>
      </c>
    </row>
    <row r="6302" spans="2:16" x14ac:dyDescent="0.15">
      <c r="B6302" s="5" t="s">
        <v>1337</v>
      </c>
      <c r="C6302" s="16">
        <f t="shared" si="588"/>
        <v>2021</v>
      </c>
      <c r="D6302" s="16">
        <f t="shared" si="589"/>
        <v>4</v>
      </c>
      <c r="E6302" s="3" t="s">
        <v>202</v>
      </c>
      <c r="F6302" s="3" t="s">
        <v>13</v>
      </c>
      <c r="G6302" s="3" t="s">
        <v>203</v>
      </c>
      <c r="H6302" s="3" t="s">
        <v>7688</v>
      </c>
      <c r="I6302" s="3">
        <f t="shared" si="590"/>
        <v>0</v>
      </c>
      <c r="J6302" s="3">
        <f t="shared" si="590"/>
        <v>0</v>
      </c>
      <c r="K6302" s="3">
        <f t="shared" si="590"/>
        <v>1</v>
      </c>
      <c r="L6302" s="3">
        <f t="shared" si="591"/>
        <v>0</v>
      </c>
      <c r="M6302" s="3">
        <f t="shared" si="592"/>
        <v>0</v>
      </c>
      <c r="N6302" s="3">
        <f t="shared" si="593"/>
        <v>0</v>
      </c>
      <c r="O6302" s="3">
        <v>1.383</v>
      </c>
      <c r="P6302" s="3">
        <v>22.46</v>
      </c>
    </row>
    <row r="6303" spans="2:16" x14ac:dyDescent="0.15">
      <c r="B6303" s="5" t="s">
        <v>2050</v>
      </c>
      <c r="C6303" s="16">
        <f t="shared" si="588"/>
        <v>2021</v>
      </c>
      <c r="D6303" s="16">
        <f t="shared" si="589"/>
        <v>1</v>
      </c>
      <c r="E6303" s="3" t="s">
        <v>202</v>
      </c>
      <c r="F6303" s="3" t="s">
        <v>13</v>
      </c>
      <c r="G6303" s="3" t="s">
        <v>2715</v>
      </c>
      <c r="H6303" s="3" t="s">
        <v>7105</v>
      </c>
      <c r="I6303" s="3">
        <f t="shared" si="590"/>
        <v>0</v>
      </c>
      <c r="J6303" s="3">
        <f t="shared" si="590"/>
        <v>0</v>
      </c>
      <c r="K6303" s="3">
        <f t="shared" si="590"/>
        <v>0</v>
      </c>
      <c r="L6303" s="3">
        <f t="shared" si="591"/>
        <v>0</v>
      </c>
      <c r="M6303" s="3">
        <f t="shared" si="592"/>
        <v>0</v>
      </c>
      <c r="N6303" s="3">
        <f t="shared" si="593"/>
        <v>0</v>
      </c>
      <c r="O6303" s="3">
        <v>1.36</v>
      </c>
      <c r="P6303" s="3">
        <v>52.66</v>
      </c>
    </row>
    <row r="6304" spans="2:16" x14ac:dyDescent="0.15">
      <c r="B6304" s="5">
        <v>45609</v>
      </c>
      <c r="C6304" s="16">
        <f t="shared" si="588"/>
        <v>2024</v>
      </c>
      <c r="D6304" s="16">
        <f t="shared" si="589"/>
        <v>11</v>
      </c>
      <c r="E6304" s="3" t="s">
        <v>11</v>
      </c>
      <c r="F6304" s="3" t="s">
        <v>12</v>
      </c>
      <c r="G6304" s="3" t="s">
        <v>13</v>
      </c>
      <c r="H6304" s="3" t="s">
        <v>2377</v>
      </c>
      <c r="I6304" s="3">
        <f t="shared" si="590"/>
        <v>0</v>
      </c>
      <c r="J6304" s="3">
        <f t="shared" si="590"/>
        <v>0</v>
      </c>
      <c r="K6304" s="3">
        <f t="shared" si="590"/>
        <v>0</v>
      </c>
      <c r="L6304" s="3">
        <f t="shared" si="591"/>
        <v>0</v>
      </c>
      <c r="M6304" s="3">
        <f t="shared" si="592"/>
        <v>0</v>
      </c>
      <c r="N6304" s="3">
        <f t="shared" si="593"/>
        <v>0</v>
      </c>
      <c r="O6304" s="3">
        <v>20500</v>
      </c>
      <c r="P6304" s="3">
        <v>41012.410000000003</v>
      </c>
    </row>
    <row r="6305" spans="2:16" x14ac:dyDescent="0.15">
      <c r="B6305" s="5">
        <v>45615</v>
      </c>
      <c r="C6305" s="16">
        <f t="shared" si="588"/>
        <v>2024</v>
      </c>
      <c r="D6305" s="16">
        <f t="shared" si="589"/>
        <v>11</v>
      </c>
      <c r="E6305" s="3" t="s">
        <v>11</v>
      </c>
      <c r="F6305" s="3" t="s">
        <v>12</v>
      </c>
      <c r="G6305" s="3" t="s">
        <v>13</v>
      </c>
      <c r="H6305" s="3" t="s">
        <v>1366</v>
      </c>
      <c r="I6305" s="3">
        <f t="shared" si="590"/>
        <v>0</v>
      </c>
      <c r="J6305" s="3">
        <f t="shared" si="590"/>
        <v>0</v>
      </c>
      <c r="K6305" s="3">
        <f t="shared" si="590"/>
        <v>0</v>
      </c>
      <c r="L6305" s="3">
        <f t="shared" si="591"/>
        <v>0</v>
      </c>
      <c r="M6305" s="3">
        <f t="shared" si="592"/>
        <v>0</v>
      </c>
      <c r="N6305" s="3">
        <f t="shared" si="593"/>
        <v>0</v>
      </c>
      <c r="O6305" s="3">
        <v>28000</v>
      </c>
      <c r="P6305" s="3">
        <v>53517.59</v>
      </c>
    </row>
    <row r="6306" spans="2:16" x14ac:dyDescent="0.15">
      <c r="B6306" s="5" t="s">
        <v>966</v>
      </c>
      <c r="C6306" s="16">
        <f t="shared" si="588"/>
        <v>2023</v>
      </c>
      <c r="D6306" s="16">
        <f t="shared" si="589"/>
        <v>4</v>
      </c>
      <c r="E6306" s="3" t="s">
        <v>20</v>
      </c>
      <c r="F6306" s="3" t="s">
        <v>12</v>
      </c>
      <c r="G6306" s="3" t="s">
        <v>13</v>
      </c>
      <c r="H6306" s="3" t="s">
        <v>1793</v>
      </c>
      <c r="I6306" s="3">
        <f t="shared" si="590"/>
        <v>0</v>
      </c>
      <c r="J6306" s="3">
        <f t="shared" si="590"/>
        <v>0</v>
      </c>
      <c r="K6306" s="3">
        <f t="shared" si="590"/>
        <v>0</v>
      </c>
      <c r="L6306" s="3">
        <f t="shared" si="591"/>
        <v>0</v>
      </c>
      <c r="M6306" s="3">
        <f t="shared" si="592"/>
        <v>0</v>
      </c>
      <c r="N6306" s="3">
        <f t="shared" si="593"/>
        <v>0</v>
      </c>
      <c r="O6306" s="3">
        <v>25000</v>
      </c>
      <c r="P6306" s="3">
        <v>66003.5</v>
      </c>
    </row>
    <row r="6307" spans="2:16" x14ac:dyDescent="0.15">
      <c r="B6307" s="5">
        <v>45635</v>
      </c>
      <c r="C6307" s="16">
        <f t="shared" si="588"/>
        <v>2024</v>
      </c>
      <c r="D6307" s="16">
        <f t="shared" si="589"/>
        <v>12</v>
      </c>
      <c r="E6307" s="3" t="s">
        <v>11</v>
      </c>
      <c r="F6307" s="3" t="s">
        <v>12</v>
      </c>
      <c r="G6307" s="3" t="s">
        <v>13</v>
      </c>
      <c r="H6307" s="3" t="s">
        <v>1368</v>
      </c>
      <c r="I6307" s="3">
        <f t="shared" si="590"/>
        <v>0</v>
      </c>
      <c r="J6307" s="3">
        <f t="shared" si="590"/>
        <v>0</v>
      </c>
      <c r="K6307" s="3">
        <f t="shared" si="590"/>
        <v>0</v>
      </c>
      <c r="L6307" s="3">
        <f t="shared" si="591"/>
        <v>0</v>
      </c>
      <c r="M6307" s="3">
        <f t="shared" si="592"/>
        <v>0</v>
      </c>
      <c r="N6307" s="3">
        <f t="shared" si="593"/>
        <v>0</v>
      </c>
      <c r="O6307" s="3">
        <v>28000</v>
      </c>
      <c r="P6307" s="3">
        <v>53174.85</v>
      </c>
    </row>
    <row r="6308" spans="2:16" x14ac:dyDescent="0.15">
      <c r="B6308" s="5">
        <v>45646</v>
      </c>
      <c r="C6308" s="16">
        <f t="shared" si="588"/>
        <v>2024</v>
      </c>
      <c r="D6308" s="16">
        <f t="shared" si="589"/>
        <v>12</v>
      </c>
      <c r="E6308" s="3" t="s">
        <v>11</v>
      </c>
      <c r="F6308" s="3" t="s">
        <v>12</v>
      </c>
      <c r="G6308" s="3" t="s">
        <v>13</v>
      </c>
      <c r="H6308" s="3" t="s">
        <v>1367</v>
      </c>
      <c r="I6308" s="3">
        <f t="shared" si="590"/>
        <v>0</v>
      </c>
      <c r="J6308" s="3">
        <f t="shared" si="590"/>
        <v>0</v>
      </c>
      <c r="K6308" s="3">
        <f t="shared" si="590"/>
        <v>0</v>
      </c>
      <c r="L6308" s="3">
        <f t="shared" si="591"/>
        <v>0</v>
      </c>
      <c r="M6308" s="3">
        <f t="shared" si="592"/>
        <v>0</v>
      </c>
      <c r="N6308" s="3">
        <f t="shared" si="593"/>
        <v>0</v>
      </c>
      <c r="O6308" s="3">
        <v>28000</v>
      </c>
      <c r="P6308" s="3">
        <v>53220.6</v>
      </c>
    </row>
    <row r="6309" spans="2:16" x14ac:dyDescent="0.15">
      <c r="B6309" s="5">
        <v>45628</v>
      </c>
      <c r="C6309" s="16">
        <f t="shared" si="588"/>
        <v>2024</v>
      </c>
      <c r="D6309" s="16">
        <f t="shared" si="589"/>
        <v>12</v>
      </c>
      <c r="E6309" s="3" t="s">
        <v>11</v>
      </c>
      <c r="F6309" s="3" t="s">
        <v>12</v>
      </c>
      <c r="G6309" s="3" t="s">
        <v>13</v>
      </c>
      <c r="H6309" s="3" t="s">
        <v>1367</v>
      </c>
      <c r="I6309" s="3">
        <f t="shared" si="590"/>
        <v>0</v>
      </c>
      <c r="J6309" s="3">
        <f t="shared" si="590"/>
        <v>0</v>
      </c>
      <c r="K6309" s="3">
        <f t="shared" si="590"/>
        <v>0</v>
      </c>
      <c r="L6309" s="3">
        <f t="shared" si="591"/>
        <v>0</v>
      </c>
      <c r="M6309" s="3">
        <f t="shared" si="592"/>
        <v>0</v>
      </c>
      <c r="N6309" s="3">
        <f t="shared" si="593"/>
        <v>0</v>
      </c>
      <c r="O6309" s="3">
        <v>28000</v>
      </c>
      <c r="P6309" s="3">
        <v>53114.29</v>
      </c>
    </row>
    <row r="6310" spans="2:16" x14ac:dyDescent="0.15">
      <c r="B6310" s="5" t="s">
        <v>1169</v>
      </c>
      <c r="C6310" s="16">
        <f t="shared" si="588"/>
        <v>2023</v>
      </c>
      <c r="D6310" s="16">
        <f t="shared" si="589"/>
        <v>3</v>
      </c>
      <c r="E6310" s="3" t="s">
        <v>20</v>
      </c>
      <c r="F6310" s="3" t="s">
        <v>12</v>
      </c>
      <c r="G6310" s="3" t="s">
        <v>13</v>
      </c>
      <c r="H6310" s="3" t="s">
        <v>1792</v>
      </c>
      <c r="I6310" s="3">
        <f t="shared" si="590"/>
        <v>0</v>
      </c>
      <c r="J6310" s="3">
        <f t="shared" si="590"/>
        <v>0</v>
      </c>
      <c r="K6310" s="3">
        <f t="shared" si="590"/>
        <v>0</v>
      </c>
      <c r="L6310" s="3">
        <f t="shared" si="591"/>
        <v>0</v>
      </c>
      <c r="M6310" s="3">
        <f t="shared" si="592"/>
        <v>0</v>
      </c>
      <c r="N6310" s="3">
        <f t="shared" si="593"/>
        <v>0</v>
      </c>
      <c r="O6310" s="3">
        <v>25000</v>
      </c>
      <c r="P6310" s="3">
        <v>66124.77</v>
      </c>
    </row>
    <row r="6311" spans="2:16" x14ac:dyDescent="0.15">
      <c r="B6311" s="5">
        <v>45592</v>
      </c>
      <c r="C6311" s="16">
        <f t="shared" si="588"/>
        <v>2024</v>
      </c>
      <c r="D6311" s="16">
        <f t="shared" si="589"/>
        <v>10</v>
      </c>
      <c r="E6311" s="3" t="s">
        <v>11</v>
      </c>
      <c r="F6311" s="3" t="s">
        <v>12</v>
      </c>
      <c r="G6311" s="3" t="s">
        <v>13</v>
      </c>
      <c r="H6311" s="3" t="s">
        <v>1364</v>
      </c>
      <c r="I6311" s="3">
        <f t="shared" si="590"/>
        <v>0</v>
      </c>
      <c r="J6311" s="3">
        <f t="shared" si="590"/>
        <v>0</v>
      </c>
      <c r="K6311" s="3">
        <f t="shared" si="590"/>
        <v>0</v>
      </c>
      <c r="L6311" s="3">
        <f t="shared" si="591"/>
        <v>0</v>
      </c>
      <c r="M6311" s="3">
        <f t="shared" si="592"/>
        <v>0</v>
      </c>
      <c r="N6311" s="3">
        <f t="shared" si="593"/>
        <v>0</v>
      </c>
      <c r="O6311" s="3">
        <v>28000</v>
      </c>
      <c r="P6311" s="3">
        <v>54419.54</v>
      </c>
    </row>
    <row r="6312" spans="2:16" x14ac:dyDescent="0.15">
      <c r="B6312" s="5" t="s">
        <v>1548</v>
      </c>
      <c r="C6312" s="16">
        <f t="shared" si="588"/>
        <v>2023</v>
      </c>
      <c r="D6312" s="16">
        <f t="shared" si="589"/>
        <v>8</v>
      </c>
      <c r="E6312" s="3" t="s">
        <v>20</v>
      </c>
      <c r="F6312" s="3" t="s">
        <v>12</v>
      </c>
      <c r="G6312" s="3" t="s">
        <v>13</v>
      </c>
      <c r="H6312" s="3" t="s">
        <v>1549</v>
      </c>
      <c r="I6312" s="3">
        <f t="shared" si="590"/>
        <v>0</v>
      </c>
      <c r="J6312" s="3">
        <f t="shared" si="590"/>
        <v>0</v>
      </c>
      <c r="K6312" s="3">
        <f t="shared" si="590"/>
        <v>0</v>
      </c>
      <c r="L6312" s="3">
        <f t="shared" si="591"/>
        <v>0</v>
      </c>
      <c r="M6312" s="3">
        <f t="shared" si="592"/>
        <v>0</v>
      </c>
      <c r="N6312" s="3">
        <f t="shared" si="593"/>
        <v>0</v>
      </c>
      <c r="O6312" s="3">
        <v>26000</v>
      </c>
      <c r="P6312" s="3">
        <v>64965.14</v>
      </c>
    </row>
    <row r="6313" spans="2:16" x14ac:dyDescent="0.15">
      <c r="B6313" s="5" t="s">
        <v>424</v>
      </c>
      <c r="C6313" s="16">
        <f t="shared" si="588"/>
        <v>2020</v>
      </c>
      <c r="D6313" s="16">
        <f t="shared" si="589"/>
        <v>7</v>
      </c>
      <c r="E6313" s="3" t="s">
        <v>20</v>
      </c>
      <c r="F6313" s="3" t="s">
        <v>12</v>
      </c>
      <c r="G6313" s="3" t="s">
        <v>13</v>
      </c>
      <c r="H6313" s="3" t="s">
        <v>1816</v>
      </c>
      <c r="I6313" s="3">
        <f t="shared" si="590"/>
        <v>0</v>
      </c>
      <c r="J6313" s="3">
        <f t="shared" si="590"/>
        <v>1</v>
      </c>
      <c r="K6313" s="3">
        <f t="shared" si="590"/>
        <v>0</v>
      </c>
      <c r="L6313" s="3">
        <f t="shared" si="591"/>
        <v>0</v>
      </c>
      <c r="M6313" s="3">
        <f t="shared" si="592"/>
        <v>0</v>
      </c>
      <c r="N6313" s="3">
        <f t="shared" si="593"/>
        <v>0</v>
      </c>
      <c r="O6313" s="3">
        <v>25000</v>
      </c>
      <c r="P6313" s="3">
        <v>58885.33</v>
      </c>
    </row>
    <row r="6314" spans="2:16" x14ac:dyDescent="0.15">
      <c r="B6314" s="5" t="s">
        <v>424</v>
      </c>
      <c r="C6314" s="16">
        <f t="shared" si="588"/>
        <v>2020</v>
      </c>
      <c r="D6314" s="16">
        <f t="shared" si="589"/>
        <v>7</v>
      </c>
      <c r="E6314" s="3" t="s">
        <v>20</v>
      </c>
      <c r="F6314" s="3" t="s">
        <v>12</v>
      </c>
      <c r="G6314" s="3" t="s">
        <v>13</v>
      </c>
      <c r="H6314" s="3" t="s">
        <v>3818</v>
      </c>
      <c r="I6314" s="3">
        <f t="shared" si="590"/>
        <v>0</v>
      </c>
      <c r="J6314" s="3">
        <f t="shared" si="590"/>
        <v>1</v>
      </c>
      <c r="K6314" s="3">
        <f t="shared" si="590"/>
        <v>0</v>
      </c>
      <c r="L6314" s="3">
        <f t="shared" si="591"/>
        <v>0</v>
      </c>
      <c r="M6314" s="3">
        <f t="shared" si="592"/>
        <v>0</v>
      </c>
      <c r="N6314" s="3">
        <f t="shared" si="593"/>
        <v>0</v>
      </c>
      <c r="O6314" s="3">
        <v>10500</v>
      </c>
      <c r="P6314" s="3">
        <v>25346.53</v>
      </c>
    </row>
    <row r="6315" spans="2:16" x14ac:dyDescent="0.15">
      <c r="B6315" s="5">
        <v>45608</v>
      </c>
      <c r="C6315" s="16">
        <f t="shared" si="588"/>
        <v>2024</v>
      </c>
      <c r="D6315" s="16">
        <f t="shared" si="589"/>
        <v>11</v>
      </c>
      <c r="E6315" s="3" t="s">
        <v>11</v>
      </c>
      <c r="F6315" s="3" t="s">
        <v>12</v>
      </c>
      <c r="G6315" s="3" t="s">
        <v>13</v>
      </c>
      <c r="H6315" s="3" t="s">
        <v>1365</v>
      </c>
      <c r="I6315" s="3">
        <f t="shared" si="590"/>
        <v>0</v>
      </c>
      <c r="J6315" s="3">
        <f t="shared" si="590"/>
        <v>0</v>
      </c>
      <c r="K6315" s="3">
        <f t="shared" si="590"/>
        <v>0</v>
      </c>
      <c r="L6315" s="3">
        <f t="shared" si="591"/>
        <v>0</v>
      </c>
      <c r="M6315" s="3">
        <f t="shared" si="592"/>
        <v>0</v>
      </c>
      <c r="N6315" s="3">
        <f t="shared" si="593"/>
        <v>0</v>
      </c>
      <c r="O6315" s="3">
        <v>28000</v>
      </c>
      <c r="P6315" s="3">
        <v>53781.04</v>
      </c>
    </row>
    <row r="6316" spans="2:16" x14ac:dyDescent="0.15">
      <c r="B6316" s="5">
        <v>45565</v>
      </c>
      <c r="C6316" s="16">
        <f t="shared" si="588"/>
        <v>2024</v>
      </c>
      <c r="D6316" s="16">
        <f t="shared" si="589"/>
        <v>9</v>
      </c>
      <c r="E6316" s="3" t="s">
        <v>11</v>
      </c>
      <c r="F6316" s="3" t="s">
        <v>12</v>
      </c>
      <c r="G6316" s="3" t="s">
        <v>13</v>
      </c>
      <c r="H6316" s="3" t="s">
        <v>1081</v>
      </c>
      <c r="I6316" s="3">
        <f t="shared" si="590"/>
        <v>0</v>
      </c>
      <c r="J6316" s="3">
        <f t="shared" si="590"/>
        <v>1</v>
      </c>
      <c r="K6316" s="3">
        <f t="shared" si="590"/>
        <v>0</v>
      </c>
      <c r="L6316" s="3">
        <f t="shared" si="591"/>
        <v>0</v>
      </c>
      <c r="M6316" s="3">
        <f t="shared" si="592"/>
        <v>0</v>
      </c>
      <c r="N6316" s="3">
        <f t="shared" si="593"/>
        <v>0</v>
      </c>
      <c r="O6316" s="3">
        <v>52000</v>
      </c>
      <c r="P6316" s="3">
        <v>109242.27</v>
      </c>
    </row>
    <row r="6317" spans="2:16" x14ac:dyDescent="0.15">
      <c r="B6317" s="5">
        <v>45464</v>
      </c>
      <c r="C6317" s="16">
        <f t="shared" si="588"/>
        <v>2024</v>
      </c>
      <c r="D6317" s="16">
        <f t="shared" si="589"/>
        <v>6</v>
      </c>
      <c r="E6317" s="3" t="s">
        <v>11</v>
      </c>
      <c r="F6317" s="3" t="s">
        <v>12</v>
      </c>
      <c r="G6317" s="3" t="s">
        <v>13</v>
      </c>
      <c r="H6317" s="3" t="s">
        <v>1094</v>
      </c>
      <c r="I6317" s="3">
        <f t="shared" si="590"/>
        <v>0</v>
      </c>
      <c r="J6317" s="3">
        <f t="shared" si="590"/>
        <v>1</v>
      </c>
      <c r="K6317" s="3">
        <f t="shared" si="590"/>
        <v>0</v>
      </c>
      <c r="L6317" s="3">
        <f t="shared" si="591"/>
        <v>0</v>
      </c>
      <c r="M6317" s="3">
        <f t="shared" si="592"/>
        <v>0</v>
      </c>
      <c r="N6317" s="3">
        <f t="shared" si="593"/>
        <v>0</v>
      </c>
      <c r="O6317" s="3">
        <v>52000</v>
      </c>
      <c r="P6317" s="3">
        <v>105462.08</v>
      </c>
    </row>
    <row r="6318" spans="2:16" x14ac:dyDescent="0.15">
      <c r="B6318" s="5">
        <v>45503</v>
      </c>
      <c r="C6318" s="16">
        <f t="shared" si="588"/>
        <v>2024</v>
      </c>
      <c r="D6318" s="16">
        <f t="shared" si="589"/>
        <v>7</v>
      </c>
      <c r="E6318" s="3" t="s">
        <v>11</v>
      </c>
      <c r="F6318" s="3" t="s">
        <v>12</v>
      </c>
      <c r="G6318" s="3" t="s">
        <v>13</v>
      </c>
      <c r="H6318" s="3" t="s">
        <v>8108</v>
      </c>
      <c r="I6318" s="3">
        <f t="shared" si="590"/>
        <v>0</v>
      </c>
      <c r="J6318" s="3">
        <f t="shared" si="590"/>
        <v>0</v>
      </c>
      <c r="K6318" s="3">
        <f t="shared" si="590"/>
        <v>0</v>
      </c>
      <c r="L6318" s="3">
        <f t="shared" si="591"/>
        <v>0</v>
      </c>
      <c r="M6318" s="3">
        <f t="shared" si="592"/>
        <v>0</v>
      </c>
      <c r="N6318" s="3">
        <f t="shared" si="593"/>
        <v>0</v>
      </c>
      <c r="O6318" s="3">
        <v>0.5</v>
      </c>
      <c r="P6318" s="3">
        <v>20</v>
      </c>
    </row>
    <row r="6319" spans="2:16" x14ac:dyDescent="0.15">
      <c r="B6319" s="5" t="s">
        <v>3437</v>
      </c>
      <c r="C6319" s="16">
        <f t="shared" si="588"/>
        <v>2023</v>
      </c>
      <c r="D6319" s="16">
        <f t="shared" si="589"/>
        <v>8</v>
      </c>
      <c r="E6319" s="3" t="s">
        <v>20</v>
      </c>
      <c r="F6319" s="3" t="s">
        <v>12</v>
      </c>
      <c r="G6319" s="3" t="s">
        <v>13</v>
      </c>
      <c r="H6319" s="3" t="s">
        <v>6635</v>
      </c>
      <c r="I6319" s="3">
        <f t="shared" si="590"/>
        <v>0</v>
      </c>
      <c r="J6319" s="3">
        <f t="shared" si="590"/>
        <v>1</v>
      </c>
      <c r="K6319" s="3">
        <f t="shared" si="590"/>
        <v>0</v>
      </c>
      <c r="L6319" s="3">
        <f t="shared" si="591"/>
        <v>0</v>
      </c>
      <c r="M6319" s="3">
        <f t="shared" si="592"/>
        <v>0</v>
      </c>
      <c r="N6319" s="3">
        <f t="shared" si="593"/>
        <v>0</v>
      </c>
      <c r="O6319" s="3">
        <v>100</v>
      </c>
      <c r="P6319" s="3">
        <v>1721.96</v>
      </c>
    </row>
    <row r="6320" spans="2:16" x14ac:dyDescent="0.15">
      <c r="B6320" s="5">
        <v>45493</v>
      </c>
      <c r="C6320" s="16">
        <f t="shared" si="588"/>
        <v>2024</v>
      </c>
      <c r="D6320" s="16">
        <f t="shared" si="589"/>
        <v>7</v>
      </c>
      <c r="E6320" s="3" t="s">
        <v>11</v>
      </c>
      <c r="F6320" s="3" t="s">
        <v>12</v>
      </c>
      <c r="G6320" s="3" t="s">
        <v>13</v>
      </c>
      <c r="H6320" s="3" t="s">
        <v>5528</v>
      </c>
      <c r="I6320" s="3">
        <f t="shared" si="590"/>
        <v>0</v>
      </c>
      <c r="J6320" s="3">
        <f t="shared" si="590"/>
        <v>1</v>
      </c>
      <c r="K6320" s="3">
        <f t="shared" si="590"/>
        <v>0</v>
      </c>
      <c r="L6320" s="3">
        <f t="shared" si="591"/>
        <v>0</v>
      </c>
      <c r="M6320" s="3">
        <f t="shared" si="592"/>
        <v>0</v>
      </c>
      <c r="N6320" s="3">
        <f t="shared" si="593"/>
        <v>0</v>
      </c>
      <c r="O6320" s="3">
        <v>950</v>
      </c>
      <c r="P6320" s="3">
        <v>5901.71</v>
      </c>
    </row>
    <row r="6321" spans="2:16" x14ac:dyDescent="0.15">
      <c r="B6321" s="5">
        <v>45598</v>
      </c>
      <c r="C6321" s="16">
        <f t="shared" si="588"/>
        <v>2024</v>
      </c>
      <c r="D6321" s="16">
        <f t="shared" si="589"/>
        <v>11</v>
      </c>
      <c r="E6321" s="3" t="s">
        <v>11</v>
      </c>
      <c r="F6321" s="3" t="s">
        <v>12</v>
      </c>
      <c r="G6321" s="3" t="s">
        <v>13</v>
      </c>
      <c r="H6321" s="3" t="s">
        <v>930</v>
      </c>
      <c r="I6321" s="3">
        <f t="shared" si="590"/>
        <v>0</v>
      </c>
      <c r="J6321" s="3">
        <f t="shared" si="590"/>
        <v>0</v>
      </c>
      <c r="K6321" s="3">
        <f t="shared" si="590"/>
        <v>0</v>
      </c>
      <c r="L6321" s="3">
        <f t="shared" si="591"/>
        <v>0</v>
      </c>
      <c r="M6321" s="3">
        <f t="shared" si="592"/>
        <v>0</v>
      </c>
      <c r="N6321" s="3">
        <f t="shared" si="593"/>
        <v>0</v>
      </c>
      <c r="O6321" s="3">
        <v>72000</v>
      </c>
      <c r="P6321" s="3">
        <v>316006.23</v>
      </c>
    </row>
    <row r="6322" spans="2:16" x14ac:dyDescent="0.15">
      <c r="B6322" s="5" t="s">
        <v>304</v>
      </c>
      <c r="C6322" s="16">
        <f t="shared" si="588"/>
        <v>2021</v>
      </c>
      <c r="D6322" s="16">
        <f t="shared" si="589"/>
        <v>6</v>
      </c>
      <c r="E6322" s="3" t="s">
        <v>202</v>
      </c>
      <c r="F6322" s="3" t="s">
        <v>13</v>
      </c>
      <c r="G6322" s="3" t="s">
        <v>203</v>
      </c>
      <c r="H6322" s="3" t="s">
        <v>7878</v>
      </c>
      <c r="I6322" s="3">
        <f t="shared" si="590"/>
        <v>0</v>
      </c>
      <c r="J6322" s="3">
        <f t="shared" si="590"/>
        <v>0</v>
      </c>
      <c r="K6322" s="3">
        <f t="shared" si="590"/>
        <v>1</v>
      </c>
      <c r="L6322" s="3">
        <f t="shared" si="591"/>
        <v>0</v>
      </c>
      <c r="M6322" s="3">
        <f t="shared" si="592"/>
        <v>0</v>
      </c>
      <c r="N6322" s="3">
        <f t="shared" si="593"/>
        <v>0</v>
      </c>
      <c r="O6322" s="3">
        <v>1.1020000000000001</v>
      </c>
      <c r="P6322" s="3">
        <v>16.100000000000001</v>
      </c>
    </row>
    <row r="6323" spans="2:16" x14ac:dyDescent="0.15">
      <c r="B6323" s="5" t="s">
        <v>1523</v>
      </c>
      <c r="C6323" s="16">
        <f t="shared" si="588"/>
        <v>2021</v>
      </c>
      <c r="D6323" s="16">
        <f t="shared" si="589"/>
        <v>3</v>
      </c>
      <c r="E6323" s="3" t="s">
        <v>202</v>
      </c>
      <c r="F6323" s="3" t="s">
        <v>13</v>
      </c>
      <c r="G6323" s="3" t="s">
        <v>203</v>
      </c>
      <c r="H6323" s="3" t="s">
        <v>7602</v>
      </c>
      <c r="I6323" s="3">
        <f t="shared" si="590"/>
        <v>0</v>
      </c>
      <c r="J6323" s="3">
        <f t="shared" si="590"/>
        <v>0</v>
      </c>
      <c r="K6323" s="3">
        <f t="shared" si="590"/>
        <v>0</v>
      </c>
      <c r="L6323" s="3">
        <f t="shared" si="591"/>
        <v>0</v>
      </c>
      <c r="M6323" s="3">
        <f t="shared" si="592"/>
        <v>0</v>
      </c>
      <c r="N6323" s="3">
        <f t="shared" si="593"/>
        <v>0</v>
      </c>
      <c r="O6323" s="3">
        <v>1.1000000000000001</v>
      </c>
      <c r="P6323" s="3">
        <v>93.05</v>
      </c>
    </row>
    <row r="6324" spans="2:16" x14ac:dyDescent="0.15">
      <c r="B6324" s="5">
        <v>45623</v>
      </c>
      <c r="C6324" s="16">
        <f t="shared" si="588"/>
        <v>2024</v>
      </c>
      <c r="D6324" s="16">
        <f t="shared" si="589"/>
        <v>11</v>
      </c>
      <c r="E6324" s="3" t="s">
        <v>11</v>
      </c>
      <c r="F6324" s="3" t="s">
        <v>12</v>
      </c>
      <c r="G6324" s="3" t="s">
        <v>13</v>
      </c>
      <c r="H6324" s="3" t="s">
        <v>2590</v>
      </c>
      <c r="I6324" s="3">
        <f t="shared" si="590"/>
        <v>0</v>
      </c>
      <c r="J6324" s="3">
        <f t="shared" si="590"/>
        <v>0</v>
      </c>
      <c r="K6324" s="3">
        <f t="shared" si="590"/>
        <v>0</v>
      </c>
      <c r="L6324" s="3">
        <f t="shared" si="591"/>
        <v>0</v>
      </c>
      <c r="M6324" s="3">
        <f t="shared" si="592"/>
        <v>0</v>
      </c>
      <c r="N6324" s="3">
        <f t="shared" si="593"/>
        <v>0</v>
      </c>
      <c r="O6324" s="3">
        <v>20000</v>
      </c>
      <c r="P6324" s="3">
        <v>51171.18</v>
      </c>
    </row>
    <row r="6325" spans="2:16" x14ac:dyDescent="0.15">
      <c r="B6325" s="5" t="s">
        <v>652</v>
      </c>
      <c r="C6325" s="16">
        <f t="shared" si="588"/>
        <v>2021</v>
      </c>
      <c r="D6325" s="16">
        <f t="shared" si="589"/>
        <v>3</v>
      </c>
      <c r="E6325" s="3" t="s">
        <v>202</v>
      </c>
      <c r="F6325" s="3" t="s">
        <v>13</v>
      </c>
      <c r="G6325" s="3" t="s">
        <v>2230</v>
      </c>
      <c r="H6325" s="3" t="s">
        <v>7898</v>
      </c>
      <c r="I6325" s="3">
        <f t="shared" si="590"/>
        <v>0</v>
      </c>
      <c r="J6325" s="3">
        <f t="shared" si="590"/>
        <v>0</v>
      </c>
      <c r="K6325" s="3">
        <f t="shared" si="590"/>
        <v>1</v>
      </c>
      <c r="L6325" s="3">
        <f t="shared" si="591"/>
        <v>0</v>
      </c>
      <c r="M6325" s="3">
        <f t="shared" si="592"/>
        <v>0</v>
      </c>
      <c r="N6325" s="3">
        <f t="shared" si="593"/>
        <v>0</v>
      </c>
      <c r="O6325" s="3">
        <v>1.04</v>
      </c>
      <c r="P6325" s="3">
        <v>17.59</v>
      </c>
    </row>
    <row r="6326" spans="2:16" x14ac:dyDescent="0.15">
      <c r="B6326" s="5" t="s">
        <v>361</v>
      </c>
      <c r="C6326" s="16">
        <f t="shared" si="588"/>
        <v>2022</v>
      </c>
      <c r="D6326" s="16">
        <f t="shared" si="589"/>
        <v>8</v>
      </c>
      <c r="E6326" s="3" t="s">
        <v>20</v>
      </c>
      <c r="F6326" s="3" t="s">
        <v>189</v>
      </c>
      <c r="G6326" s="3" t="s">
        <v>13</v>
      </c>
      <c r="H6326" s="3" t="s">
        <v>362</v>
      </c>
      <c r="I6326" s="3">
        <f t="shared" si="590"/>
        <v>1</v>
      </c>
      <c r="J6326" s="3">
        <f t="shared" si="590"/>
        <v>1</v>
      </c>
      <c r="K6326" s="3">
        <f t="shared" si="590"/>
        <v>0</v>
      </c>
      <c r="L6326" s="3" t="str">
        <f t="shared" si="591"/>
        <v>Гороховый изолят</v>
      </c>
      <c r="M6326" s="3">
        <f t="shared" si="592"/>
        <v>1</v>
      </c>
      <c r="N6326" s="3">
        <f t="shared" si="593"/>
        <v>0</v>
      </c>
      <c r="O6326" s="3">
        <v>5040</v>
      </c>
      <c r="P6326" s="3">
        <v>25469.98</v>
      </c>
    </row>
    <row r="6327" spans="2:16" x14ac:dyDescent="0.15">
      <c r="B6327" s="5" t="s">
        <v>366</v>
      </c>
      <c r="C6327" s="16">
        <f t="shared" si="588"/>
        <v>2022</v>
      </c>
      <c r="D6327" s="16">
        <f t="shared" si="589"/>
        <v>10</v>
      </c>
      <c r="E6327" s="3" t="s">
        <v>20</v>
      </c>
      <c r="F6327" s="3" t="s">
        <v>189</v>
      </c>
      <c r="G6327" s="3" t="s">
        <v>13</v>
      </c>
      <c r="H6327" s="3" t="s">
        <v>362</v>
      </c>
      <c r="I6327" s="3">
        <f t="shared" si="590"/>
        <v>1</v>
      </c>
      <c r="J6327" s="3">
        <f t="shared" si="590"/>
        <v>1</v>
      </c>
      <c r="K6327" s="3">
        <f t="shared" si="590"/>
        <v>0</v>
      </c>
      <c r="L6327" s="3" t="str">
        <f t="shared" si="591"/>
        <v>Гороховый изолят</v>
      </c>
      <c r="M6327" s="3">
        <f t="shared" si="592"/>
        <v>1</v>
      </c>
      <c r="N6327" s="3">
        <f t="shared" si="593"/>
        <v>0</v>
      </c>
      <c r="O6327" s="3">
        <v>5040</v>
      </c>
      <c r="P6327" s="3">
        <v>24791.33</v>
      </c>
    </row>
    <row r="6328" spans="2:16" x14ac:dyDescent="0.15">
      <c r="B6328" s="5" t="s">
        <v>538</v>
      </c>
      <c r="C6328" s="16">
        <f t="shared" si="588"/>
        <v>2021</v>
      </c>
      <c r="D6328" s="16">
        <f t="shared" si="589"/>
        <v>7</v>
      </c>
      <c r="E6328" s="3" t="s">
        <v>20</v>
      </c>
      <c r="F6328" s="3" t="s">
        <v>189</v>
      </c>
      <c r="G6328" s="3" t="s">
        <v>13</v>
      </c>
      <c r="H6328" s="3" t="s">
        <v>360</v>
      </c>
      <c r="I6328" s="3">
        <f t="shared" si="590"/>
        <v>1</v>
      </c>
      <c r="J6328" s="3">
        <f t="shared" si="590"/>
        <v>1</v>
      </c>
      <c r="K6328" s="3">
        <f t="shared" si="590"/>
        <v>0</v>
      </c>
      <c r="L6328" s="3" t="str">
        <f t="shared" si="591"/>
        <v>Гороховый изолят</v>
      </c>
      <c r="M6328" s="3">
        <f t="shared" si="592"/>
        <v>1</v>
      </c>
      <c r="N6328" s="3">
        <f t="shared" si="593"/>
        <v>0</v>
      </c>
      <c r="O6328" s="3">
        <v>45</v>
      </c>
      <c r="P6328" s="3">
        <v>1579.42</v>
      </c>
    </row>
    <row r="6329" spans="2:16" x14ac:dyDescent="0.15">
      <c r="B6329" s="5" t="s">
        <v>359</v>
      </c>
      <c r="C6329" s="16">
        <f t="shared" si="588"/>
        <v>2022</v>
      </c>
      <c r="D6329" s="16">
        <f t="shared" si="589"/>
        <v>8</v>
      </c>
      <c r="E6329" s="3" t="s">
        <v>20</v>
      </c>
      <c r="F6329" s="3" t="s">
        <v>189</v>
      </c>
      <c r="G6329" s="3" t="s">
        <v>13</v>
      </c>
      <c r="H6329" s="3" t="s">
        <v>360</v>
      </c>
      <c r="I6329" s="3">
        <f t="shared" si="590"/>
        <v>1</v>
      </c>
      <c r="J6329" s="3">
        <f t="shared" si="590"/>
        <v>1</v>
      </c>
      <c r="K6329" s="3">
        <f t="shared" si="590"/>
        <v>0</v>
      </c>
      <c r="L6329" s="3" t="str">
        <f t="shared" si="591"/>
        <v>Гороховый изолят</v>
      </c>
      <c r="M6329" s="3">
        <f t="shared" si="592"/>
        <v>1</v>
      </c>
      <c r="N6329" s="3">
        <f t="shared" si="593"/>
        <v>0</v>
      </c>
      <c r="O6329" s="3">
        <v>5040</v>
      </c>
      <c r="P6329" s="3">
        <v>26061.53</v>
      </c>
    </row>
    <row r="6330" spans="2:16" x14ac:dyDescent="0.15">
      <c r="B6330" s="5" t="s">
        <v>354</v>
      </c>
      <c r="C6330" s="16">
        <f t="shared" si="588"/>
        <v>2022</v>
      </c>
      <c r="D6330" s="16">
        <f t="shared" si="589"/>
        <v>7</v>
      </c>
      <c r="E6330" s="3" t="s">
        <v>20</v>
      </c>
      <c r="F6330" s="3" t="s">
        <v>189</v>
      </c>
      <c r="G6330" s="3" t="s">
        <v>13</v>
      </c>
      <c r="H6330" s="3" t="s">
        <v>355</v>
      </c>
      <c r="I6330" s="3">
        <f t="shared" si="590"/>
        <v>1</v>
      </c>
      <c r="J6330" s="3">
        <f t="shared" si="590"/>
        <v>1</v>
      </c>
      <c r="K6330" s="3">
        <f t="shared" si="590"/>
        <v>0</v>
      </c>
      <c r="L6330" s="3" t="str">
        <f t="shared" si="591"/>
        <v>Гороховый изолят</v>
      </c>
      <c r="M6330" s="3">
        <f t="shared" si="592"/>
        <v>1</v>
      </c>
      <c r="N6330" s="3">
        <f t="shared" si="593"/>
        <v>0</v>
      </c>
      <c r="O6330" s="3">
        <v>5040</v>
      </c>
      <c r="P6330" s="3">
        <v>28870.2</v>
      </c>
    </row>
    <row r="6331" spans="2:16" x14ac:dyDescent="0.15">
      <c r="B6331" s="5" t="s">
        <v>357</v>
      </c>
      <c r="C6331" s="16">
        <f t="shared" si="588"/>
        <v>2022</v>
      </c>
      <c r="D6331" s="16">
        <f t="shared" si="589"/>
        <v>6</v>
      </c>
      <c r="E6331" s="3" t="s">
        <v>20</v>
      </c>
      <c r="F6331" s="3" t="s">
        <v>189</v>
      </c>
      <c r="G6331" s="3" t="s">
        <v>13</v>
      </c>
      <c r="H6331" s="3" t="s">
        <v>358</v>
      </c>
      <c r="I6331" s="3">
        <f t="shared" si="590"/>
        <v>1</v>
      </c>
      <c r="J6331" s="3">
        <f t="shared" si="590"/>
        <v>1</v>
      </c>
      <c r="K6331" s="3">
        <f t="shared" si="590"/>
        <v>0</v>
      </c>
      <c r="L6331" s="3" t="str">
        <f t="shared" si="591"/>
        <v>Гороховый изолят</v>
      </c>
      <c r="M6331" s="3">
        <f t="shared" si="592"/>
        <v>1</v>
      </c>
      <c r="N6331" s="3">
        <f t="shared" si="593"/>
        <v>0</v>
      </c>
      <c r="O6331" s="3">
        <v>5040</v>
      </c>
      <c r="P6331" s="3">
        <v>26206.18</v>
      </c>
    </row>
    <row r="6332" spans="2:16" x14ac:dyDescent="0.15">
      <c r="B6332" s="5" t="s">
        <v>499</v>
      </c>
      <c r="C6332" s="16">
        <f t="shared" si="588"/>
        <v>2022</v>
      </c>
      <c r="D6332" s="16">
        <f t="shared" si="589"/>
        <v>6</v>
      </c>
      <c r="E6332" s="3" t="s">
        <v>20</v>
      </c>
      <c r="F6332" s="3" t="s">
        <v>189</v>
      </c>
      <c r="G6332" s="3" t="s">
        <v>13</v>
      </c>
      <c r="H6332" s="3" t="s">
        <v>358</v>
      </c>
      <c r="I6332" s="3">
        <f t="shared" si="590"/>
        <v>1</v>
      </c>
      <c r="J6332" s="3">
        <f t="shared" si="590"/>
        <v>1</v>
      </c>
      <c r="K6332" s="3">
        <f t="shared" si="590"/>
        <v>0</v>
      </c>
      <c r="L6332" s="3" t="str">
        <f t="shared" si="591"/>
        <v>Гороховый изолят</v>
      </c>
      <c r="M6332" s="3">
        <f t="shared" si="592"/>
        <v>1</v>
      </c>
      <c r="N6332" s="3">
        <f t="shared" si="593"/>
        <v>0</v>
      </c>
      <c r="O6332" s="3">
        <v>255</v>
      </c>
      <c r="P6332" s="3">
        <v>1789</v>
      </c>
    </row>
    <row r="6333" spans="2:16" x14ac:dyDescent="0.15">
      <c r="B6333" s="5">
        <v>45503</v>
      </c>
      <c r="C6333" s="16">
        <f t="shared" si="588"/>
        <v>2024</v>
      </c>
      <c r="D6333" s="16">
        <f t="shared" si="589"/>
        <v>7</v>
      </c>
      <c r="E6333" s="3" t="s">
        <v>11</v>
      </c>
      <c r="F6333" s="3" t="s">
        <v>1382</v>
      </c>
      <c r="G6333" s="3" t="s">
        <v>13</v>
      </c>
      <c r="H6333" s="3" t="s">
        <v>8362</v>
      </c>
      <c r="I6333" s="3">
        <f t="shared" si="590"/>
        <v>0</v>
      </c>
      <c r="J6333" s="3">
        <f t="shared" si="590"/>
        <v>1</v>
      </c>
      <c r="K6333" s="3">
        <f t="shared" si="590"/>
        <v>0</v>
      </c>
      <c r="L6333" s="3">
        <f t="shared" si="591"/>
        <v>0</v>
      </c>
      <c r="M6333" s="3">
        <f t="shared" si="592"/>
        <v>0</v>
      </c>
      <c r="N6333" s="3">
        <f t="shared" si="593"/>
        <v>0</v>
      </c>
      <c r="O6333" s="3">
        <v>0.1</v>
      </c>
      <c r="P6333" s="3">
        <v>0.21</v>
      </c>
    </row>
    <row r="6334" spans="2:16" x14ac:dyDescent="0.15">
      <c r="B6334" s="5" t="s">
        <v>247</v>
      </c>
      <c r="C6334" s="16">
        <f t="shared" si="588"/>
        <v>2023</v>
      </c>
      <c r="D6334" s="16">
        <f t="shared" si="589"/>
        <v>3</v>
      </c>
      <c r="E6334" s="3" t="s">
        <v>20</v>
      </c>
      <c r="F6334" s="3" t="s">
        <v>12</v>
      </c>
      <c r="G6334" s="3" t="s">
        <v>13</v>
      </c>
      <c r="H6334" s="3" t="s">
        <v>248</v>
      </c>
      <c r="I6334" s="3">
        <f t="shared" si="590"/>
        <v>1</v>
      </c>
      <c r="J6334" s="3">
        <f t="shared" si="590"/>
        <v>1</v>
      </c>
      <c r="K6334" s="3">
        <f t="shared" si="590"/>
        <v>0</v>
      </c>
      <c r="L6334" s="3" t="str">
        <f t="shared" si="591"/>
        <v>Гороховый изолят</v>
      </c>
      <c r="M6334" s="3">
        <f t="shared" si="592"/>
        <v>1</v>
      </c>
      <c r="N6334" s="3">
        <f t="shared" si="593"/>
        <v>0</v>
      </c>
      <c r="O6334" s="3">
        <v>59400</v>
      </c>
      <c r="P6334" s="3">
        <v>175627.94</v>
      </c>
    </row>
    <row r="6335" spans="2:16" x14ac:dyDescent="0.15">
      <c r="B6335" s="5">
        <v>45376</v>
      </c>
      <c r="C6335" s="16">
        <f t="shared" si="588"/>
        <v>2024</v>
      </c>
      <c r="D6335" s="16">
        <f t="shared" si="589"/>
        <v>3</v>
      </c>
      <c r="E6335" s="3" t="s">
        <v>11</v>
      </c>
      <c r="F6335" s="3" t="s">
        <v>12</v>
      </c>
      <c r="G6335" s="3" t="s">
        <v>13</v>
      </c>
      <c r="H6335" s="3" t="s">
        <v>250</v>
      </c>
      <c r="I6335" s="3">
        <f t="shared" si="590"/>
        <v>1</v>
      </c>
      <c r="J6335" s="3">
        <f t="shared" si="590"/>
        <v>1</v>
      </c>
      <c r="K6335" s="3">
        <f t="shared" si="590"/>
        <v>0</v>
      </c>
      <c r="L6335" s="3" t="str">
        <f t="shared" si="591"/>
        <v>Гороховый изолят</v>
      </c>
      <c r="M6335" s="3">
        <f t="shared" si="592"/>
        <v>1</v>
      </c>
      <c r="N6335" s="3">
        <f t="shared" si="593"/>
        <v>0</v>
      </c>
      <c r="O6335" s="3">
        <v>58650</v>
      </c>
      <c r="P6335" s="3">
        <v>165544.76999999999</v>
      </c>
    </row>
    <row r="6336" spans="2:16" x14ac:dyDescent="0.15">
      <c r="B6336" s="5" t="s">
        <v>232</v>
      </c>
      <c r="C6336" s="16">
        <f t="shared" si="588"/>
        <v>2022</v>
      </c>
      <c r="D6336" s="16">
        <f t="shared" si="589"/>
        <v>7</v>
      </c>
      <c r="E6336" s="3" t="s">
        <v>20</v>
      </c>
      <c r="F6336" s="3" t="s">
        <v>12</v>
      </c>
      <c r="G6336" s="3" t="s">
        <v>13</v>
      </c>
      <c r="H6336" s="3" t="s">
        <v>233</v>
      </c>
      <c r="I6336" s="3">
        <f t="shared" si="590"/>
        <v>1</v>
      </c>
      <c r="J6336" s="3">
        <f t="shared" si="590"/>
        <v>1</v>
      </c>
      <c r="K6336" s="3">
        <f t="shared" si="590"/>
        <v>0</v>
      </c>
      <c r="L6336" s="3" t="str">
        <f t="shared" si="591"/>
        <v>Гороховый изолят</v>
      </c>
      <c r="M6336" s="3">
        <f t="shared" si="592"/>
        <v>1</v>
      </c>
      <c r="N6336" s="3">
        <f t="shared" si="593"/>
        <v>0</v>
      </c>
      <c r="O6336" s="3">
        <v>88000</v>
      </c>
      <c r="P6336" s="3">
        <v>287014.21000000002</v>
      </c>
    </row>
    <row r="6337" spans="2:16" x14ac:dyDescent="0.15">
      <c r="B6337" s="5" t="s">
        <v>234</v>
      </c>
      <c r="C6337" s="16">
        <f t="shared" si="588"/>
        <v>2022</v>
      </c>
      <c r="D6337" s="16">
        <f t="shared" si="589"/>
        <v>9</v>
      </c>
      <c r="E6337" s="3" t="s">
        <v>20</v>
      </c>
      <c r="F6337" s="3" t="s">
        <v>12</v>
      </c>
      <c r="G6337" s="3" t="s">
        <v>13</v>
      </c>
      <c r="H6337" s="3" t="s">
        <v>233</v>
      </c>
      <c r="I6337" s="3">
        <f t="shared" si="590"/>
        <v>1</v>
      </c>
      <c r="J6337" s="3">
        <f t="shared" si="590"/>
        <v>1</v>
      </c>
      <c r="K6337" s="3">
        <f t="shared" si="590"/>
        <v>0</v>
      </c>
      <c r="L6337" s="3" t="str">
        <f t="shared" si="591"/>
        <v>Гороховый изолят</v>
      </c>
      <c r="M6337" s="3">
        <f t="shared" si="592"/>
        <v>1</v>
      </c>
      <c r="N6337" s="3">
        <f t="shared" si="593"/>
        <v>0</v>
      </c>
      <c r="O6337" s="3">
        <v>79200</v>
      </c>
      <c r="P6337" s="3">
        <v>261440.89</v>
      </c>
    </row>
    <row r="6338" spans="2:16" x14ac:dyDescent="0.15">
      <c r="B6338" s="5" t="s">
        <v>66</v>
      </c>
      <c r="C6338" s="16">
        <f t="shared" si="588"/>
        <v>2022</v>
      </c>
      <c r="D6338" s="16">
        <f t="shared" si="589"/>
        <v>10</v>
      </c>
      <c r="E6338" s="3" t="s">
        <v>20</v>
      </c>
      <c r="F6338" s="3" t="s">
        <v>12</v>
      </c>
      <c r="G6338" s="3" t="s">
        <v>13</v>
      </c>
      <c r="H6338" s="3" t="s">
        <v>231</v>
      </c>
      <c r="I6338" s="3">
        <f t="shared" si="590"/>
        <v>1</v>
      </c>
      <c r="J6338" s="3">
        <f t="shared" si="590"/>
        <v>1</v>
      </c>
      <c r="K6338" s="3">
        <f t="shared" si="590"/>
        <v>0</v>
      </c>
      <c r="L6338" s="3" t="str">
        <f t="shared" si="591"/>
        <v>Гороховый изолят</v>
      </c>
      <c r="M6338" s="3">
        <f t="shared" si="592"/>
        <v>1</v>
      </c>
      <c r="N6338" s="3">
        <f t="shared" si="593"/>
        <v>0</v>
      </c>
      <c r="O6338" s="3">
        <v>99000</v>
      </c>
      <c r="P6338" s="3">
        <v>327860.28999999899</v>
      </c>
    </row>
    <row r="6339" spans="2:16" x14ac:dyDescent="0.15">
      <c r="B6339" s="5" t="s">
        <v>652</v>
      </c>
      <c r="C6339" s="16">
        <f t="shared" si="588"/>
        <v>2021</v>
      </c>
      <c r="D6339" s="16">
        <f t="shared" si="589"/>
        <v>3</v>
      </c>
      <c r="E6339" s="3" t="s">
        <v>202</v>
      </c>
      <c r="F6339" s="3" t="s">
        <v>13</v>
      </c>
      <c r="G6339" s="3" t="s">
        <v>203</v>
      </c>
      <c r="H6339" s="3" t="s">
        <v>7928</v>
      </c>
      <c r="I6339" s="3">
        <f t="shared" si="590"/>
        <v>0</v>
      </c>
      <c r="J6339" s="3">
        <f t="shared" si="590"/>
        <v>0</v>
      </c>
      <c r="K6339" s="3">
        <f t="shared" si="590"/>
        <v>1</v>
      </c>
      <c r="L6339" s="3">
        <f t="shared" si="591"/>
        <v>0</v>
      </c>
      <c r="M6339" s="3">
        <f t="shared" si="592"/>
        <v>0</v>
      </c>
      <c r="N6339" s="3">
        <f t="shared" si="593"/>
        <v>0</v>
      </c>
      <c r="O6339" s="3">
        <v>1</v>
      </c>
      <c r="P6339" s="3">
        <v>55.3</v>
      </c>
    </row>
    <row r="6340" spans="2:16" x14ac:dyDescent="0.15">
      <c r="B6340" s="5">
        <v>45394</v>
      </c>
      <c r="C6340" s="16">
        <f t="shared" ref="C6340:C6403" si="594">YEAR(B6340)</f>
        <v>2024</v>
      </c>
      <c r="D6340" s="16">
        <f t="shared" ref="D6340:D6403" si="595">MONTH(B6340)</f>
        <v>4</v>
      </c>
      <c r="E6340" s="3" t="s">
        <v>11</v>
      </c>
      <c r="F6340" s="3" t="s">
        <v>12</v>
      </c>
      <c r="G6340" s="3" t="s">
        <v>13</v>
      </c>
      <c r="H6340" s="3" t="s">
        <v>249</v>
      </c>
      <c r="I6340" s="3">
        <f t="shared" ref="I6340:K6403" si="596">MIN(1,IFERROR(SEARCH(I$2,$H6340),0))</f>
        <v>1</v>
      </c>
      <c r="J6340" s="3">
        <f t="shared" si="596"/>
        <v>1</v>
      </c>
      <c r="K6340" s="3">
        <f t="shared" si="596"/>
        <v>0</v>
      </c>
      <c r="L6340" s="3" t="str">
        <f t="shared" ref="L6340:L6403" si="597">IF(I6340*J6340=1,"Гороховый изолят",IF(I6340*K6340=1,"Гороховый концентрат",0))</f>
        <v>Гороховый изолят</v>
      </c>
      <c r="M6340" s="3">
        <f t="shared" ref="M6340:M6403" si="598">$I6340*J6340</f>
        <v>1</v>
      </c>
      <c r="N6340" s="3">
        <f t="shared" ref="N6340:N6403" si="599">$I6340*K6340</f>
        <v>0</v>
      </c>
      <c r="O6340" s="3">
        <v>59400</v>
      </c>
      <c r="P6340" s="3">
        <v>171714.25</v>
      </c>
    </row>
    <row r="6341" spans="2:16" x14ac:dyDescent="0.15">
      <c r="B6341" s="5" t="s">
        <v>236</v>
      </c>
      <c r="C6341" s="16">
        <f t="shared" si="594"/>
        <v>2023</v>
      </c>
      <c r="D6341" s="16">
        <f t="shared" si="595"/>
        <v>11</v>
      </c>
      <c r="E6341" s="3" t="s">
        <v>20</v>
      </c>
      <c r="F6341" s="3" t="s">
        <v>12</v>
      </c>
      <c r="G6341" s="3" t="s">
        <v>13</v>
      </c>
      <c r="H6341" s="3" t="s">
        <v>237</v>
      </c>
      <c r="I6341" s="3">
        <f t="shared" si="596"/>
        <v>1</v>
      </c>
      <c r="J6341" s="3">
        <f t="shared" si="596"/>
        <v>1</v>
      </c>
      <c r="K6341" s="3">
        <f t="shared" si="596"/>
        <v>0</v>
      </c>
      <c r="L6341" s="3" t="str">
        <f t="shared" si="597"/>
        <v>Гороховый изолят</v>
      </c>
      <c r="M6341" s="3">
        <f t="shared" si="598"/>
        <v>1</v>
      </c>
      <c r="N6341" s="3">
        <f t="shared" si="599"/>
        <v>0</v>
      </c>
      <c r="O6341" s="3">
        <v>59400</v>
      </c>
      <c r="P6341" s="3">
        <v>184577.06</v>
      </c>
    </row>
    <row r="6342" spans="2:16" x14ac:dyDescent="0.15">
      <c r="B6342" s="5" t="s">
        <v>240</v>
      </c>
      <c r="C6342" s="16">
        <f t="shared" si="594"/>
        <v>2023</v>
      </c>
      <c r="D6342" s="16">
        <f t="shared" si="595"/>
        <v>12</v>
      </c>
      <c r="E6342" s="3" t="s">
        <v>20</v>
      </c>
      <c r="F6342" s="3" t="s">
        <v>12</v>
      </c>
      <c r="G6342" s="3" t="s">
        <v>13</v>
      </c>
      <c r="H6342" s="3" t="s">
        <v>237</v>
      </c>
      <c r="I6342" s="3">
        <f t="shared" si="596"/>
        <v>1</v>
      </c>
      <c r="J6342" s="3">
        <f t="shared" si="596"/>
        <v>1</v>
      </c>
      <c r="K6342" s="3">
        <f t="shared" si="596"/>
        <v>0</v>
      </c>
      <c r="L6342" s="3" t="str">
        <f t="shared" si="597"/>
        <v>Гороховый изолят</v>
      </c>
      <c r="M6342" s="3">
        <f t="shared" si="598"/>
        <v>1</v>
      </c>
      <c r="N6342" s="3">
        <f t="shared" si="599"/>
        <v>0</v>
      </c>
      <c r="O6342" s="3">
        <v>59400</v>
      </c>
      <c r="P6342" s="3">
        <v>179418.19</v>
      </c>
    </row>
    <row r="6343" spans="2:16" x14ac:dyDescent="0.15">
      <c r="B6343" s="5" t="s">
        <v>880</v>
      </c>
      <c r="C6343" s="16">
        <f t="shared" si="594"/>
        <v>2021</v>
      </c>
      <c r="D6343" s="16">
        <f t="shared" si="595"/>
        <v>5</v>
      </c>
      <c r="E6343" s="3" t="s">
        <v>202</v>
      </c>
      <c r="F6343" s="3" t="s">
        <v>13</v>
      </c>
      <c r="G6343" s="3" t="s">
        <v>203</v>
      </c>
      <c r="H6343" s="3" t="s">
        <v>7688</v>
      </c>
      <c r="I6343" s="3">
        <f t="shared" si="596"/>
        <v>0</v>
      </c>
      <c r="J6343" s="3">
        <f t="shared" si="596"/>
        <v>0</v>
      </c>
      <c r="K6343" s="3">
        <f t="shared" si="596"/>
        <v>1</v>
      </c>
      <c r="L6343" s="3">
        <f t="shared" si="597"/>
        <v>0</v>
      </c>
      <c r="M6343" s="3">
        <f t="shared" si="598"/>
        <v>0</v>
      </c>
      <c r="N6343" s="3">
        <f t="shared" si="599"/>
        <v>0</v>
      </c>
      <c r="O6343" s="3">
        <v>0.996</v>
      </c>
      <c r="P6343" s="3">
        <v>16.16</v>
      </c>
    </row>
    <row r="6344" spans="2:16" x14ac:dyDescent="0.15">
      <c r="B6344" s="5" t="s">
        <v>401</v>
      </c>
      <c r="C6344" s="16">
        <f t="shared" si="594"/>
        <v>2021</v>
      </c>
      <c r="D6344" s="16">
        <f t="shared" si="595"/>
        <v>11</v>
      </c>
      <c r="E6344" s="3" t="s">
        <v>202</v>
      </c>
      <c r="F6344" s="3" t="s">
        <v>13</v>
      </c>
      <c r="G6344" s="3" t="s">
        <v>203</v>
      </c>
      <c r="H6344" s="3" t="s">
        <v>7961</v>
      </c>
      <c r="I6344" s="3">
        <f t="shared" si="596"/>
        <v>0</v>
      </c>
      <c r="J6344" s="3">
        <f t="shared" si="596"/>
        <v>0</v>
      </c>
      <c r="K6344" s="3">
        <f t="shared" si="596"/>
        <v>1</v>
      </c>
      <c r="L6344" s="3">
        <f t="shared" si="597"/>
        <v>0</v>
      </c>
      <c r="M6344" s="3">
        <f t="shared" si="598"/>
        <v>0</v>
      </c>
      <c r="N6344" s="3">
        <f t="shared" si="599"/>
        <v>0</v>
      </c>
      <c r="O6344" s="3">
        <v>0.99</v>
      </c>
      <c r="P6344" s="3">
        <v>16.260000000000002</v>
      </c>
    </row>
    <row r="6345" spans="2:16" x14ac:dyDescent="0.15">
      <c r="B6345" s="5">
        <v>45394</v>
      </c>
      <c r="C6345" s="16">
        <f t="shared" si="594"/>
        <v>2024</v>
      </c>
      <c r="D6345" s="16">
        <f t="shared" si="595"/>
        <v>4</v>
      </c>
      <c r="E6345" s="3" t="s">
        <v>11</v>
      </c>
      <c r="F6345" s="3" t="s">
        <v>12</v>
      </c>
      <c r="G6345" s="3" t="s">
        <v>13</v>
      </c>
      <c r="H6345" s="3" t="s">
        <v>237</v>
      </c>
      <c r="I6345" s="3">
        <f t="shared" si="596"/>
        <v>1</v>
      </c>
      <c r="J6345" s="3">
        <f t="shared" si="596"/>
        <v>1</v>
      </c>
      <c r="K6345" s="3">
        <f t="shared" si="596"/>
        <v>0</v>
      </c>
      <c r="L6345" s="3" t="str">
        <f t="shared" si="597"/>
        <v>Гороховый изолят</v>
      </c>
      <c r="M6345" s="3">
        <f t="shared" si="598"/>
        <v>1</v>
      </c>
      <c r="N6345" s="3">
        <f t="shared" si="599"/>
        <v>0</v>
      </c>
      <c r="O6345" s="3">
        <v>59400</v>
      </c>
      <c r="P6345" s="3">
        <v>171714.25</v>
      </c>
    </row>
    <row r="6346" spans="2:16" x14ac:dyDescent="0.15">
      <c r="B6346" s="5" t="s">
        <v>238</v>
      </c>
      <c r="C6346" s="16">
        <f t="shared" si="594"/>
        <v>2023</v>
      </c>
      <c r="D6346" s="16">
        <f t="shared" si="595"/>
        <v>8</v>
      </c>
      <c r="E6346" s="3" t="s">
        <v>20</v>
      </c>
      <c r="F6346" s="3" t="s">
        <v>12</v>
      </c>
      <c r="G6346" s="3" t="s">
        <v>13</v>
      </c>
      <c r="H6346" s="3" t="s">
        <v>239</v>
      </c>
      <c r="I6346" s="3">
        <f t="shared" si="596"/>
        <v>1</v>
      </c>
      <c r="J6346" s="3">
        <f t="shared" si="596"/>
        <v>1</v>
      </c>
      <c r="K6346" s="3">
        <f t="shared" si="596"/>
        <v>0</v>
      </c>
      <c r="L6346" s="3" t="str">
        <f t="shared" si="597"/>
        <v>Гороховый изолят</v>
      </c>
      <c r="M6346" s="3">
        <f t="shared" si="598"/>
        <v>1</v>
      </c>
      <c r="N6346" s="3">
        <f t="shared" si="599"/>
        <v>0</v>
      </c>
      <c r="O6346" s="3">
        <v>59400</v>
      </c>
      <c r="P6346" s="3">
        <v>179940.03</v>
      </c>
    </row>
    <row r="6347" spans="2:16" x14ac:dyDescent="0.15">
      <c r="B6347" s="5" t="s">
        <v>241</v>
      </c>
      <c r="C6347" s="16">
        <f t="shared" si="594"/>
        <v>2023</v>
      </c>
      <c r="D6347" s="16">
        <f t="shared" si="595"/>
        <v>8</v>
      </c>
      <c r="E6347" s="3" t="s">
        <v>20</v>
      </c>
      <c r="F6347" s="3" t="s">
        <v>12</v>
      </c>
      <c r="G6347" s="3" t="s">
        <v>13</v>
      </c>
      <c r="H6347" s="3" t="s">
        <v>242</v>
      </c>
      <c r="I6347" s="3">
        <f t="shared" si="596"/>
        <v>1</v>
      </c>
      <c r="J6347" s="3">
        <f t="shared" si="596"/>
        <v>1</v>
      </c>
      <c r="K6347" s="3">
        <f t="shared" si="596"/>
        <v>0</v>
      </c>
      <c r="L6347" s="3" t="str">
        <f t="shared" si="597"/>
        <v>Гороховый изолят</v>
      </c>
      <c r="M6347" s="3">
        <f t="shared" si="598"/>
        <v>1</v>
      </c>
      <c r="N6347" s="3">
        <f t="shared" si="599"/>
        <v>0</v>
      </c>
      <c r="O6347" s="3">
        <v>59400</v>
      </c>
      <c r="P6347" s="3">
        <v>178839.27</v>
      </c>
    </row>
    <row r="6348" spans="2:16" x14ac:dyDescent="0.15">
      <c r="B6348" s="5" t="s">
        <v>243</v>
      </c>
      <c r="C6348" s="16">
        <f t="shared" si="594"/>
        <v>2023</v>
      </c>
      <c r="D6348" s="16">
        <f t="shared" si="595"/>
        <v>7</v>
      </c>
      <c r="E6348" s="3" t="s">
        <v>20</v>
      </c>
      <c r="F6348" s="3" t="s">
        <v>12</v>
      </c>
      <c r="G6348" s="3" t="s">
        <v>13</v>
      </c>
      <c r="H6348" s="3" t="s">
        <v>244</v>
      </c>
      <c r="I6348" s="3">
        <f t="shared" si="596"/>
        <v>1</v>
      </c>
      <c r="J6348" s="3">
        <f t="shared" si="596"/>
        <v>1</v>
      </c>
      <c r="K6348" s="3">
        <f t="shared" si="596"/>
        <v>0</v>
      </c>
      <c r="L6348" s="3" t="str">
        <f t="shared" si="597"/>
        <v>Гороховый изолят</v>
      </c>
      <c r="M6348" s="3">
        <f t="shared" si="598"/>
        <v>1</v>
      </c>
      <c r="N6348" s="3">
        <f t="shared" si="599"/>
        <v>0</v>
      </c>
      <c r="O6348" s="3">
        <v>59400</v>
      </c>
      <c r="P6348" s="3">
        <v>178339.81</v>
      </c>
    </row>
    <row r="6349" spans="2:16" x14ac:dyDescent="0.15">
      <c r="B6349" s="5" t="s">
        <v>2634</v>
      </c>
      <c r="C6349" s="16">
        <f t="shared" si="594"/>
        <v>2021</v>
      </c>
      <c r="D6349" s="16">
        <f t="shared" si="595"/>
        <v>9</v>
      </c>
      <c r="E6349" s="3" t="s">
        <v>202</v>
      </c>
      <c r="F6349" s="3" t="s">
        <v>13</v>
      </c>
      <c r="G6349" s="3" t="s">
        <v>203</v>
      </c>
      <c r="H6349" s="3" t="s">
        <v>7688</v>
      </c>
      <c r="I6349" s="3">
        <f t="shared" si="596"/>
        <v>0</v>
      </c>
      <c r="J6349" s="3">
        <f t="shared" si="596"/>
        <v>0</v>
      </c>
      <c r="K6349" s="3">
        <f t="shared" si="596"/>
        <v>1</v>
      </c>
      <c r="L6349" s="3">
        <f t="shared" si="597"/>
        <v>0</v>
      </c>
      <c r="M6349" s="3">
        <f t="shared" si="598"/>
        <v>0</v>
      </c>
      <c r="N6349" s="3">
        <f t="shared" si="599"/>
        <v>0</v>
      </c>
      <c r="O6349" s="3">
        <v>0.95799999999999896</v>
      </c>
      <c r="P6349" s="3">
        <v>14.67</v>
      </c>
    </row>
    <row r="6350" spans="2:16" x14ac:dyDescent="0.15">
      <c r="B6350" s="5" t="s">
        <v>245</v>
      </c>
      <c r="C6350" s="16">
        <f t="shared" si="594"/>
        <v>2023</v>
      </c>
      <c r="D6350" s="16">
        <f t="shared" si="595"/>
        <v>6</v>
      </c>
      <c r="E6350" s="3" t="s">
        <v>20</v>
      </c>
      <c r="F6350" s="3" t="s">
        <v>12</v>
      </c>
      <c r="G6350" s="3" t="s">
        <v>13</v>
      </c>
      <c r="H6350" s="3" t="s">
        <v>246</v>
      </c>
      <c r="I6350" s="3">
        <f t="shared" si="596"/>
        <v>1</v>
      </c>
      <c r="J6350" s="3">
        <f t="shared" si="596"/>
        <v>1</v>
      </c>
      <c r="K6350" s="3">
        <f t="shared" si="596"/>
        <v>0</v>
      </c>
      <c r="L6350" s="3" t="str">
        <f t="shared" si="597"/>
        <v>Гороховый изолят</v>
      </c>
      <c r="M6350" s="3">
        <f t="shared" si="598"/>
        <v>1</v>
      </c>
      <c r="N6350" s="3">
        <f t="shared" si="599"/>
        <v>0</v>
      </c>
      <c r="O6350" s="3">
        <v>59400</v>
      </c>
      <c r="P6350" s="3">
        <v>178210.92</v>
      </c>
    </row>
    <row r="6351" spans="2:16" x14ac:dyDescent="0.15">
      <c r="B6351" s="5">
        <v>45624</v>
      </c>
      <c r="C6351" s="16">
        <f t="shared" si="594"/>
        <v>2024</v>
      </c>
      <c r="D6351" s="16">
        <f t="shared" si="595"/>
        <v>11</v>
      </c>
      <c r="E6351" s="3" t="s">
        <v>11</v>
      </c>
      <c r="F6351" s="3" t="s">
        <v>12</v>
      </c>
      <c r="G6351" s="3" t="s">
        <v>13</v>
      </c>
      <c r="H6351" s="3" t="s">
        <v>235</v>
      </c>
      <c r="I6351" s="3">
        <f t="shared" si="596"/>
        <v>1</v>
      </c>
      <c r="J6351" s="3">
        <f t="shared" si="596"/>
        <v>1</v>
      </c>
      <c r="K6351" s="3">
        <f t="shared" si="596"/>
        <v>0</v>
      </c>
      <c r="L6351" s="3" t="str">
        <f t="shared" si="597"/>
        <v>Гороховый изолят</v>
      </c>
      <c r="M6351" s="3">
        <f t="shared" si="598"/>
        <v>1</v>
      </c>
      <c r="N6351" s="3">
        <f t="shared" si="599"/>
        <v>0</v>
      </c>
      <c r="O6351" s="3">
        <v>61200</v>
      </c>
      <c r="P6351" s="3">
        <v>174483.21</v>
      </c>
    </row>
    <row r="6352" spans="2:16" x14ac:dyDescent="0.15">
      <c r="B6352" s="5">
        <v>45523</v>
      </c>
      <c r="C6352" s="16">
        <f t="shared" si="594"/>
        <v>2024</v>
      </c>
      <c r="D6352" s="16">
        <f t="shared" si="595"/>
        <v>8</v>
      </c>
      <c r="E6352" s="3" t="s">
        <v>11</v>
      </c>
      <c r="F6352" s="3" t="s">
        <v>12</v>
      </c>
      <c r="G6352" s="3" t="s">
        <v>13</v>
      </c>
      <c r="H6352" s="3" t="s">
        <v>251</v>
      </c>
      <c r="I6352" s="3">
        <f t="shared" si="596"/>
        <v>1</v>
      </c>
      <c r="J6352" s="3">
        <f t="shared" si="596"/>
        <v>1</v>
      </c>
      <c r="K6352" s="3">
        <f t="shared" si="596"/>
        <v>0</v>
      </c>
      <c r="L6352" s="3" t="str">
        <f t="shared" si="597"/>
        <v>Гороховый изолят</v>
      </c>
      <c r="M6352" s="3">
        <f t="shared" si="598"/>
        <v>1</v>
      </c>
      <c r="N6352" s="3">
        <f t="shared" si="599"/>
        <v>0</v>
      </c>
      <c r="O6352" s="3">
        <v>58650</v>
      </c>
      <c r="P6352" s="3">
        <v>161543.59</v>
      </c>
    </row>
    <row r="6353" spans="2:16" x14ac:dyDescent="0.15">
      <c r="B6353" s="5" t="s">
        <v>295</v>
      </c>
      <c r="C6353" s="16">
        <f t="shared" si="594"/>
        <v>2021</v>
      </c>
      <c r="D6353" s="16">
        <f t="shared" si="595"/>
        <v>8</v>
      </c>
      <c r="E6353" s="3" t="s">
        <v>20</v>
      </c>
      <c r="F6353" s="3" t="s">
        <v>225</v>
      </c>
      <c r="G6353" s="3" t="s">
        <v>13</v>
      </c>
      <c r="H6353" s="3" t="s">
        <v>296</v>
      </c>
      <c r="I6353" s="3">
        <f t="shared" si="596"/>
        <v>1</v>
      </c>
      <c r="J6353" s="3">
        <f t="shared" si="596"/>
        <v>1</v>
      </c>
      <c r="K6353" s="3">
        <f t="shared" si="596"/>
        <v>0</v>
      </c>
      <c r="L6353" s="3" t="str">
        <f t="shared" si="597"/>
        <v>Гороховый изолят</v>
      </c>
      <c r="M6353" s="3">
        <f t="shared" si="598"/>
        <v>1</v>
      </c>
      <c r="N6353" s="3">
        <f t="shared" si="599"/>
        <v>0</v>
      </c>
      <c r="O6353" s="3">
        <v>15600</v>
      </c>
      <c r="P6353" s="3">
        <v>47181.74</v>
      </c>
    </row>
    <row r="6354" spans="2:16" x14ac:dyDescent="0.15">
      <c r="B6354" s="5" t="s">
        <v>297</v>
      </c>
      <c r="C6354" s="16">
        <f t="shared" si="594"/>
        <v>2021</v>
      </c>
      <c r="D6354" s="16">
        <f t="shared" si="595"/>
        <v>8</v>
      </c>
      <c r="E6354" s="3" t="s">
        <v>20</v>
      </c>
      <c r="F6354" s="3" t="s">
        <v>225</v>
      </c>
      <c r="G6354" s="3" t="s">
        <v>13</v>
      </c>
      <c r="H6354" s="3" t="s">
        <v>296</v>
      </c>
      <c r="I6354" s="3">
        <f t="shared" si="596"/>
        <v>1</v>
      </c>
      <c r="J6354" s="3">
        <f t="shared" si="596"/>
        <v>1</v>
      </c>
      <c r="K6354" s="3">
        <f t="shared" si="596"/>
        <v>0</v>
      </c>
      <c r="L6354" s="3" t="str">
        <f t="shared" si="597"/>
        <v>Гороховый изолят</v>
      </c>
      <c r="M6354" s="3">
        <f t="shared" si="598"/>
        <v>1</v>
      </c>
      <c r="N6354" s="3">
        <f t="shared" si="599"/>
        <v>0</v>
      </c>
      <c r="O6354" s="3">
        <v>15162</v>
      </c>
      <c r="P6354" s="3">
        <v>46621.599999999897</v>
      </c>
    </row>
    <row r="6355" spans="2:16" x14ac:dyDescent="0.15">
      <c r="B6355" s="5" t="s">
        <v>298</v>
      </c>
      <c r="C6355" s="16">
        <f t="shared" si="594"/>
        <v>2021</v>
      </c>
      <c r="D6355" s="16">
        <f t="shared" si="595"/>
        <v>8</v>
      </c>
      <c r="E6355" s="3" t="s">
        <v>20</v>
      </c>
      <c r="F6355" s="3" t="s">
        <v>225</v>
      </c>
      <c r="G6355" s="3" t="s">
        <v>13</v>
      </c>
      <c r="H6355" s="3" t="s">
        <v>296</v>
      </c>
      <c r="I6355" s="3">
        <f t="shared" si="596"/>
        <v>1</v>
      </c>
      <c r="J6355" s="3">
        <f t="shared" si="596"/>
        <v>1</v>
      </c>
      <c r="K6355" s="3">
        <f t="shared" si="596"/>
        <v>0</v>
      </c>
      <c r="L6355" s="3" t="str">
        <f t="shared" si="597"/>
        <v>Гороховый изолят</v>
      </c>
      <c r="M6355" s="3">
        <f t="shared" si="598"/>
        <v>1</v>
      </c>
      <c r="N6355" s="3">
        <f t="shared" si="599"/>
        <v>0</v>
      </c>
      <c r="O6355" s="3">
        <v>15101</v>
      </c>
      <c r="P6355" s="3">
        <v>46049.79</v>
      </c>
    </row>
    <row r="6356" spans="2:16" x14ac:dyDescent="0.15">
      <c r="B6356" s="5" t="s">
        <v>299</v>
      </c>
      <c r="C6356" s="16">
        <f t="shared" si="594"/>
        <v>2021</v>
      </c>
      <c r="D6356" s="16">
        <f t="shared" si="595"/>
        <v>8</v>
      </c>
      <c r="E6356" s="3" t="s">
        <v>20</v>
      </c>
      <c r="F6356" s="3" t="s">
        <v>225</v>
      </c>
      <c r="G6356" s="3" t="s">
        <v>13</v>
      </c>
      <c r="H6356" s="3" t="s">
        <v>296</v>
      </c>
      <c r="I6356" s="3">
        <f t="shared" si="596"/>
        <v>1</v>
      </c>
      <c r="J6356" s="3">
        <f t="shared" si="596"/>
        <v>1</v>
      </c>
      <c r="K6356" s="3">
        <f t="shared" si="596"/>
        <v>0</v>
      </c>
      <c r="L6356" s="3" t="str">
        <f t="shared" si="597"/>
        <v>Гороховый изолят</v>
      </c>
      <c r="M6356" s="3">
        <f t="shared" si="598"/>
        <v>1</v>
      </c>
      <c r="N6356" s="3">
        <f t="shared" si="599"/>
        <v>0</v>
      </c>
      <c r="O6356" s="3">
        <v>15094</v>
      </c>
      <c r="P6356" s="3">
        <v>46420.61</v>
      </c>
    </row>
    <row r="6357" spans="2:16" x14ac:dyDescent="0.15">
      <c r="B6357" s="5" t="s">
        <v>1302</v>
      </c>
      <c r="C6357" s="16">
        <f t="shared" si="594"/>
        <v>2021</v>
      </c>
      <c r="D6357" s="16">
        <f t="shared" si="595"/>
        <v>12</v>
      </c>
      <c r="E6357" s="3" t="s">
        <v>202</v>
      </c>
      <c r="F6357" s="3" t="s">
        <v>13</v>
      </c>
      <c r="G6357" s="3" t="s">
        <v>203</v>
      </c>
      <c r="H6357" s="3" t="s">
        <v>7981</v>
      </c>
      <c r="I6357" s="3">
        <f t="shared" si="596"/>
        <v>0</v>
      </c>
      <c r="J6357" s="3">
        <f t="shared" si="596"/>
        <v>0</v>
      </c>
      <c r="K6357" s="3">
        <f t="shared" si="596"/>
        <v>1</v>
      </c>
      <c r="L6357" s="3">
        <f t="shared" si="597"/>
        <v>0</v>
      </c>
      <c r="M6357" s="3">
        <f t="shared" si="598"/>
        <v>0</v>
      </c>
      <c r="N6357" s="3">
        <f t="shared" si="599"/>
        <v>0</v>
      </c>
      <c r="O6357" s="3">
        <v>0.82399999999999896</v>
      </c>
      <c r="P6357" s="3">
        <v>3.88</v>
      </c>
    </row>
    <row r="6358" spans="2:16" x14ac:dyDescent="0.15">
      <c r="B6358" s="5" t="s">
        <v>1302</v>
      </c>
      <c r="C6358" s="16">
        <f t="shared" si="594"/>
        <v>2021</v>
      </c>
      <c r="D6358" s="16">
        <f t="shared" si="595"/>
        <v>12</v>
      </c>
      <c r="E6358" s="3" t="s">
        <v>202</v>
      </c>
      <c r="F6358" s="3" t="s">
        <v>13</v>
      </c>
      <c r="G6358" s="3" t="s">
        <v>1313</v>
      </c>
      <c r="H6358" s="3" t="s">
        <v>7985</v>
      </c>
      <c r="I6358" s="3">
        <f t="shared" si="596"/>
        <v>0</v>
      </c>
      <c r="J6358" s="3">
        <f t="shared" si="596"/>
        <v>0</v>
      </c>
      <c r="K6358" s="3">
        <f t="shared" si="596"/>
        <v>0</v>
      </c>
      <c r="L6358" s="3">
        <f t="shared" si="597"/>
        <v>0</v>
      </c>
      <c r="M6358" s="3">
        <f t="shared" si="598"/>
        <v>0</v>
      </c>
      <c r="N6358" s="3">
        <f t="shared" si="599"/>
        <v>0</v>
      </c>
      <c r="O6358" s="3">
        <v>0.8</v>
      </c>
      <c r="P6358" s="3">
        <v>2755.66</v>
      </c>
    </row>
    <row r="6359" spans="2:16" x14ac:dyDescent="0.15">
      <c r="B6359" s="5" t="s">
        <v>300</v>
      </c>
      <c r="C6359" s="16">
        <f t="shared" si="594"/>
        <v>2021</v>
      </c>
      <c r="D6359" s="16">
        <f t="shared" si="595"/>
        <v>8</v>
      </c>
      <c r="E6359" s="3" t="s">
        <v>20</v>
      </c>
      <c r="F6359" s="3" t="s">
        <v>225</v>
      </c>
      <c r="G6359" s="3" t="s">
        <v>13</v>
      </c>
      <c r="H6359" s="3" t="s">
        <v>296</v>
      </c>
      <c r="I6359" s="3">
        <f t="shared" si="596"/>
        <v>1</v>
      </c>
      <c r="J6359" s="3">
        <f t="shared" si="596"/>
        <v>1</v>
      </c>
      <c r="K6359" s="3">
        <f t="shared" si="596"/>
        <v>0</v>
      </c>
      <c r="L6359" s="3" t="str">
        <f t="shared" si="597"/>
        <v>Гороховый изолят</v>
      </c>
      <c r="M6359" s="3">
        <f t="shared" si="598"/>
        <v>1</v>
      </c>
      <c r="N6359" s="3">
        <f t="shared" si="599"/>
        <v>0</v>
      </c>
      <c r="O6359" s="3">
        <v>15042</v>
      </c>
      <c r="P6359" s="3">
        <v>46109.15</v>
      </c>
    </row>
    <row r="6360" spans="2:16" x14ac:dyDescent="0.15">
      <c r="B6360" s="5">
        <v>45489</v>
      </c>
      <c r="C6360" s="16">
        <f t="shared" si="594"/>
        <v>2024</v>
      </c>
      <c r="D6360" s="16">
        <f t="shared" si="595"/>
        <v>7</v>
      </c>
      <c r="E6360" s="3" t="s">
        <v>11</v>
      </c>
      <c r="F6360" s="3" t="s">
        <v>189</v>
      </c>
      <c r="G6360" s="3" t="s">
        <v>13</v>
      </c>
      <c r="H6360" s="3" t="s">
        <v>470</v>
      </c>
      <c r="I6360" s="3">
        <f t="shared" si="596"/>
        <v>1</v>
      </c>
      <c r="J6360" s="3">
        <f t="shared" si="596"/>
        <v>1</v>
      </c>
      <c r="K6360" s="3">
        <f t="shared" si="596"/>
        <v>0</v>
      </c>
      <c r="L6360" s="3" t="str">
        <f t="shared" si="597"/>
        <v>Гороховый изолят</v>
      </c>
      <c r="M6360" s="3">
        <f t="shared" si="598"/>
        <v>1</v>
      </c>
      <c r="N6360" s="3">
        <f t="shared" si="599"/>
        <v>0</v>
      </c>
      <c r="O6360" s="3">
        <v>720</v>
      </c>
      <c r="P6360" s="3">
        <v>3820.13</v>
      </c>
    </row>
    <row r="6361" spans="2:16" x14ac:dyDescent="0.15">
      <c r="B6361" s="5" t="s">
        <v>1515</v>
      </c>
      <c r="C6361" s="16">
        <f t="shared" si="594"/>
        <v>2021</v>
      </c>
      <c r="D6361" s="16">
        <f t="shared" si="595"/>
        <v>10</v>
      </c>
      <c r="E6361" s="3" t="s">
        <v>202</v>
      </c>
      <c r="F6361" s="3" t="s">
        <v>13</v>
      </c>
      <c r="G6361" s="3" t="s">
        <v>516</v>
      </c>
      <c r="H6361" s="3" t="s">
        <v>7995</v>
      </c>
      <c r="I6361" s="3">
        <f t="shared" si="596"/>
        <v>0</v>
      </c>
      <c r="J6361" s="3">
        <f t="shared" si="596"/>
        <v>0</v>
      </c>
      <c r="K6361" s="3">
        <f t="shared" si="596"/>
        <v>0</v>
      </c>
      <c r="L6361" s="3">
        <f t="shared" si="597"/>
        <v>0</v>
      </c>
      <c r="M6361" s="3">
        <f t="shared" si="598"/>
        <v>0</v>
      </c>
      <c r="N6361" s="3">
        <f t="shared" si="599"/>
        <v>0</v>
      </c>
      <c r="O6361" s="3">
        <v>0.8</v>
      </c>
      <c r="P6361" s="3">
        <v>9.19</v>
      </c>
    </row>
    <row r="6362" spans="2:16" x14ac:dyDescent="0.15">
      <c r="B6362" s="5">
        <v>45546</v>
      </c>
      <c r="C6362" s="16">
        <f t="shared" si="594"/>
        <v>2024</v>
      </c>
      <c r="D6362" s="16">
        <f t="shared" si="595"/>
        <v>9</v>
      </c>
      <c r="E6362" s="3" t="s">
        <v>11</v>
      </c>
      <c r="F6362" s="3" t="s">
        <v>189</v>
      </c>
      <c r="G6362" s="3" t="s">
        <v>13</v>
      </c>
      <c r="H6362" s="3" t="s">
        <v>439</v>
      </c>
      <c r="I6362" s="3">
        <f t="shared" si="596"/>
        <v>1</v>
      </c>
      <c r="J6362" s="3">
        <f t="shared" si="596"/>
        <v>1</v>
      </c>
      <c r="K6362" s="3">
        <f t="shared" si="596"/>
        <v>0</v>
      </c>
      <c r="L6362" s="3" t="str">
        <f t="shared" si="597"/>
        <v>Гороховый изолят</v>
      </c>
      <c r="M6362" s="3">
        <f t="shared" si="598"/>
        <v>1</v>
      </c>
      <c r="N6362" s="3">
        <f t="shared" si="599"/>
        <v>0</v>
      </c>
      <c r="O6362" s="3">
        <v>1440</v>
      </c>
      <c r="P6362" s="3">
        <v>7742.25</v>
      </c>
    </row>
    <row r="6363" spans="2:16" x14ac:dyDescent="0.15">
      <c r="B6363" s="5">
        <v>45313</v>
      </c>
      <c r="C6363" s="16">
        <f t="shared" si="594"/>
        <v>2024</v>
      </c>
      <c r="D6363" s="16">
        <f t="shared" si="595"/>
        <v>1</v>
      </c>
      <c r="E6363" s="3" t="s">
        <v>11</v>
      </c>
      <c r="F6363" s="3" t="s">
        <v>189</v>
      </c>
      <c r="G6363" s="3" t="s">
        <v>13</v>
      </c>
      <c r="H6363" s="3" t="s">
        <v>409</v>
      </c>
      <c r="I6363" s="3">
        <f t="shared" si="596"/>
        <v>1</v>
      </c>
      <c r="J6363" s="3">
        <f t="shared" si="596"/>
        <v>1</v>
      </c>
      <c r="K6363" s="3">
        <f t="shared" si="596"/>
        <v>0</v>
      </c>
      <c r="L6363" s="3" t="str">
        <f t="shared" si="597"/>
        <v>Гороховый изолят</v>
      </c>
      <c r="M6363" s="3">
        <f t="shared" si="598"/>
        <v>1</v>
      </c>
      <c r="N6363" s="3">
        <f t="shared" si="599"/>
        <v>0</v>
      </c>
      <c r="O6363" s="3">
        <v>2250</v>
      </c>
      <c r="P6363" s="3">
        <v>12041.27</v>
      </c>
    </row>
    <row r="6364" spans="2:16" x14ac:dyDescent="0.15">
      <c r="B6364" s="5">
        <v>45573</v>
      </c>
      <c r="C6364" s="16">
        <f t="shared" si="594"/>
        <v>2024</v>
      </c>
      <c r="D6364" s="16">
        <f t="shared" si="595"/>
        <v>10</v>
      </c>
      <c r="E6364" s="3" t="s">
        <v>11</v>
      </c>
      <c r="F6364" s="3" t="s">
        <v>189</v>
      </c>
      <c r="G6364" s="3" t="s">
        <v>13</v>
      </c>
      <c r="H6364" s="3" t="s">
        <v>441</v>
      </c>
      <c r="I6364" s="3">
        <f t="shared" si="596"/>
        <v>1</v>
      </c>
      <c r="J6364" s="3">
        <f t="shared" si="596"/>
        <v>1</v>
      </c>
      <c r="K6364" s="3">
        <f t="shared" si="596"/>
        <v>0</v>
      </c>
      <c r="L6364" s="3" t="str">
        <f t="shared" si="597"/>
        <v>Гороховый изолят</v>
      </c>
      <c r="M6364" s="3">
        <f t="shared" si="598"/>
        <v>1</v>
      </c>
      <c r="N6364" s="3">
        <f t="shared" si="599"/>
        <v>0</v>
      </c>
      <c r="O6364" s="3">
        <v>1440</v>
      </c>
      <c r="P6364" s="3">
        <v>7698.72</v>
      </c>
    </row>
    <row r="6365" spans="2:16" x14ac:dyDescent="0.15">
      <c r="B6365" s="5" t="s">
        <v>259</v>
      </c>
      <c r="C6365" s="16">
        <f t="shared" si="594"/>
        <v>2023</v>
      </c>
      <c r="D6365" s="16">
        <f t="shared" si="595"/>
        <v>6</v>
      </c>
      <c r="E6365" s="3" t="s">
        <v>20</v>
      </c>
      <c r="F6365" s="3" t="s">
        <v>189</v>
      </c>
      <c r="G6365" s="3" t="s">
        <v>13</v>
      </c>
      <c r="H6365" s="3" t="s">
        <v>468</v>
      </c>
      <c r="I6365" s="3">
        <f t="shared" si="596"/>
        <v>1</v>
      </c>
      <c r="J6365" s="3">
        <f t="shared" si="596"/>
        <v>1</v>
      </c>
      <c r="K6365" s="3">
        <f t="shared" si="596"/>
        <v>0</v>
      </c>
      <c r="L6365" s="3" t="str">
        <f t="shared" si="597"/>
        <v>Гороховый изолят</v>
      </c>
      <c r="M6365" s="3">
        <f t="shared" si="598"/>
        <v>1</v>
      </c>
      <c r="N6365" s="3">
        <f t="shared" si="599"/>
        <v>0</v>
      </c>
      <c r="O6365" s="3">
        <v>720</v>
      </c>
      <c r="P6365" s="3">
        <v>4137.8900000000003</v>
      </c>
    </row>
    <row r="6366" spans="2:16" x14ac:dyDescent="0.15">
      <c r="B6366" s="5" t="s">
        <v>335</v>
      </c>
      <c r="C6366" s="16">
        <f t="shared" si="594"/>
        <v>2021</v>
      </c>
      <c r="D6366" s="16">
        <f t="shared" si="595"/>
        <v>4</v>
      </c>
      <c r="E6366" s="3" t="s">
        <v>20</v>
      </c>
      <c r="F6366" s="3" t="s">
        <v>189</v>
      </c>
      <c r="G6366" s="3" t="s">
        <v>13</v>
      </c>
      <c r="H6366" s="3" t="s">
        <v>308</v>
      </c>
      <c r="I6366" s="3">
        <f t="shared" si="596"/>
        <v>1</v>
      </c>
      <c r="J6366" s="3">
        <f t="shared" si="596"/>
        <v>1</v>
      </c>
      <c r="K6366" s="3">
        <f t="shared" si="596"/>
        <v>0</v>
      </c>
      <c r="L6366" s="3" t="str">
        <f t="shared" si="597"/>
        <v>Гороховый изолят</v>
      </c>
      <c r="M6366" s="3">
        <f t="shared" si="598"/>
        <v>1</v>
      </c>
      <c r="N6366" s="3">
        <f t="shared" si="599"/>
        <v>0</v>
      </c>
      <c r="O6366" s="3">
        <v>6480</v>
      </c>
      <c r="P6366" s="3">
        <v>34123.19</v>
      </c>
    </row>
    <row r="6367" spans="2:16" x14ac:dyDescent="0.15">
      <c r="B6367" s="5" t="s">
        <v>337</v>
      </c>
      <c r="C6367" s="16">
        <f t="shared" si="594"/>
        <v>2021</v>
      </c>
      <c r="D6367" s="16">
        <f t="shared" si="595"/>
        <v>7</v>
      </c>
      <c r="E6367" s="3" t="s">
        <v>20</v>
      </c>
      <c r="F6367" s="3" t="s">
        <v>189</v>
      </c>
      <c r="G6367" s="3" t="s">
        <v>13</v>
      </c>
      <c r="H6367" s="3" t="s">
        <v>308</v>
      </c>
      <c r="I6367" s="3">
        <f t="shared" si="596"/>
        <v>1</v>
      </c>
      <c r="J6367" s="3">
        <f t="shared" si="596"/>
        <v>1</v>
      </c>
      <c r="K6367" s="3">
        <f t="shared" si="596"/>
        <v>0</v>
      </c>
      <c r="L6367" s="3" t="str">
        <f t="shared" si="597"/>
        <v>Гороховый изолят</v>
      </c>
      <c r="M6367" s="3">
        <f t="shared" si="598"/>
        <v>1</v>
      </c>
      <c r="N6367" s="3">
        <f t="shared" si="599"/>
        <v>0</v>
      </c>
      <c r="O6367" s="3">
        <v>6480</v>
      </c>
      <c r="P6367" s="3">
        <v>33768.67</v>
      </c>
    </row>
    <row r="6368" spans="2:16" x14ac:dyDescent="0.15">
      <c r="B6368" s="5" t="s">
        <v>377</v>
      </c>
      <c r="C6368" s="16">
        <f t="shared" si="594"/>
        <v>2021</v>
      </c>
      <c r="D6368" s="16">
        <f t="shared" si="595"/>
        <v>9</v>
      </c>
      <c r="E6368" s="3" t="s">
        <v>20</v>
      </c>
      <c r="F6368" s="3" t="s">
        <v>189</v>
      </c>
      <c r="G6368" s="3" t="s">
        <v>13</v>
      </c>
      <c r="H6368" s="3" t="s">
        <v>308</v>
      </c>
      <c r="I6368" s="3">
        <f t="shared" si="596"/>
        <v>1</v>
      </c>
      <c r="J6368" s="3">
        <f t="shared" si="596"/>
        <v>1</v>
      </c>
      <c r="K6368" s="3">
        <f t="shared" si="596"/>
        <v>0</v>
      </c>
      <c r="L6368" s="3" t="str">
        <f t="shared" si="597"/>
        <v>Гороховый изолят</v>
      </c>
      <c r="M6368" s="3">
        <f t="shared" si="598"/>
        <v>1</v>
      </c>
      <c r="N6368" s="3">
        <f t="shared" si="599"/>
        <v>0</v>
      </c>
      <c r="O6368" s="3">
        <v>4320</v>
      </c>
      <c r="P6368" s="3">
        <v>22425.46</v>
      </c>
    </row>
    <row r="6369" spans="2:16" x14ac:dyDescent="0.15">
      <c r="B6369" s="5" t="s">
        <v>386</v>
      </c>
      <c r="C6369" s="16">
        <f t="shared" si="594"/>
        <v>2021</v>
      </c>
      <c r="D6369" s="16">
        <f t="shared" si="595"/>
        <v>2</v>
      </c>
      <c r="E6369" s="3" t="s">
        <v>20</v>
      </c>
      <c r="F6369" s="3" t="s">
        <v>189</v>
      </c>
      <c r="G6369" s="3" t="s">
        <v>13</v>
      </c>
      <c r="H6369" s="3" t="s">
        <v>308</v>
      </c>
      <c r="I6369" s="3">
        <f t="shared" si="596"/>
        <v>1</v>
      </c>
      <c r="J6369" s="3">
        <f t="shared" si="596"/>
        <v>1</v>
      </c>
      <c r="K6369" s="3">
        <f t="shared" si="596"/>
        <v>0</v>
      </c>
      <c r="L6369" s="3" t="str">
        <f t="shared" si="597"/>
        <v>Гороховый изолят</v>
      </c>
      <c r="M6369" s="3">
        <f t="shared" si="598"/>
        <v>1</v>
      </c>
      <c r="N6369" s="3">
        <f t="shared" si="599"/>
        <v>0</v>
      </c>
      <c r="O6369" s="3">
        <v>3150</v>
      </c>
      <c r="P6369" s="3">
        <v>16714.79</v>
      </c>
    </row>
    <row r="6370" spans="2:16" x14ac:dyDescent="0.15">
      <c r="B6370" s="5" t="s">
        <v>397</v>
      </c>
      <c r="C6370" s="16">
        <f t="shared" si="594"/>
        <v>2021</v>
      </c>
      <c r="D6370" s="16">
        <f t="shared" si="595"/>
        <v>12</v>
      </c>
      <c r="E6370" s="3" t="s">
        <v>20</v>
      </c>
      <c r="F6370" s="3" t="s">
        <v>189</v>
      </c>
      <c r="G6370" s="3" t="s">
        <v>13</v>
      </c>
      <c r="H6370" s="3" t="s">
        <v>308</v>
      </c>
      <c r="I6370" s="3">
        <f t="shared" si="596"/>
        <v>1</v>
      </c>
      <c r="J6370" s="3">
        <f t="shared" si="596"/>
        <v>1</v>
      </c>
      <c r="K6370" s="3">
        <f t="shared" si="596"/>
        <v>0</v>
      </c>
      <c r="L6370" s="3" t="str">
        <f t="shared" si="597"/>
        <v>Гороховый изолят</v>
      </c>
      <c r="M6370" s="3">
        <f t="shared" si="598"/>
        <v>1</v>
      </c>
      <c r="N6370" s="3">
        <f t="shared" si="599"/>
        <v>0</v>
      </c>
      <c r="O6370" s="3">
        <v>2970</v>
      </c>
      <c r="P6370" s="3">
        <v>15436.54</v>
      </c>
    </row>
    <row r="6371" spans="2:16" x14ac:dyDescent="0.15">
      <c r="B6371" s="5" t="s">
        <v>400</v>
      </c>
      <c r="C6371" s="16">
        <f t="shared" si="594"/>
        <v>2021</v>
      </c>
      <c r="D6371" s="16">
        <f t="shared" si="595"/>
        <v>3</v>
      </c>
      <c r="E6371" s="3" t="s">
        <v>20</v>
      </c>
      <c r="F6371" s="3" t="s">
        <v>189</v>
      </c>
      <c r="G6371" s="3" t="s">
        <v>13</v>
      </c>
      <c r="H6371" s="3" t="s">
        <v>308</v>
      </c>
      <c r="I6371" s="3">
        <f t="shared" si="596"/>
        <v>1</v>
      </c>
      <c r="J6371" s="3">
        <f t="shared" si="596"/>
        <v>1</v>
      </c>
      <c r="K6371" s="3">
        <f t="shared" si="596"/>
        <v>0</v>
      </c>
      <c r="L6371" s="3" t="str">
        <f t="shared" si="597"/>
        <v>Гороховый изолят</v>
      </c>
      <c r="M6371" s="3">
        <f t="shared" si="598"/>
        <v>1</v>
      </c>
      <c r="N6371" s="3">
        <f t="shared" si="599"/>
        <v>0</v>
      </c>
      <c r="O6371" s="3">
        <v>2880</v>
      </c>
      <c r="P6371" s="3">
        <v>14917.28</v>
      </c>
    </row>
    <row r="6372" spans="2:16" x14ac:dyDescent="0.15">
      <c r="B6372" s="5" t="s">
        <v>401</v>
      </c>
      <c r="C6372" s="16">
        <f t="shared" si="594"/>
        <v>2021</v>
      </c>
      <c r="D6372" s="16">
        <f t="shared" si="595"/>
        <v>11</v>
      </c>
      <c r="E6372" s="3" t="s">
        <v>20</v>
      </c>
      <c r="F6372" s="3" t="s">
        <v>189</v>
      </c>
      <c r="G6372" s="3" t="s">
        <v>13</v>
      </c>
      <c r="H6372" s="3" t="s">
        <v>308</v>
      </c>
      <c r="I6372" s="3">
        <f t="shared" si="596"/>
        <v>1</v>
      </c>
      <c r="J6372" s="3">
        <f t="shared" si="596"/>
        <v>1</v>
      </c>
      <c r="K6372" s="3">
        <f t="shared" si="596"/>
        <v>0</v>
      </c>
      <c r="L6372" s="3" t="str">
        <f t="shared" si="597"/>
        <v>Гороховый изолят</v>
      </c>
      <c r="M6372" s="3">
        <f t="shared" si="598"/>
        <v>1</v>
      </c>
      <c r="N6372" s="3">
        <f t="shared" si="599"/>
        <v>0</v>
      </c>
      <c r="O6372" s="3">
        <v>2880</v>
      </c>
      <c r="P6372" s="3">
        <v>14373.46</v>
      </c>
    </row>
    <row r="6373" spans="2:16" x14ac:dyDescent="0.15">
      <c r="B6373" s="5" t="s">
        <v>413</v>
      </c>
      <c r="C6373" s="16">
        <f t="shared" si="594"/>
        <v>2021</v>
      </c>
      <c r="D6373" s="16">
        <f t="shared" si="595"/>
        <v>6</v>
      </c>
      <c r="E6373" s="3" t="s">
        <v>20</v>
      </c>
      <c r="F6373" s="3" t="s">
        <v>189</v>
      </c>
      <c r="G6373" s="3" t="s">
        <v>13</v>
      </c>
      <c r="H6373" s="3" t="s">
        <v>308</v>
      </c>
      <c r="I6373" s="3">
        <f t="shared" si="596"/>
        <v>1</v>
      </c>
      <c r="J6373" s="3">
        <f t="shared" si="596"/>
        <v>1</v>
      </c>
      <c r="K6373" s="3">
        <f t="shared" si="596"/>
        <v>0</v>
      </c>
      <c r="L6373" s="3" t="str">
        <f t="shared" si="597"/>
        <v>Гороховый изолят</v>
      </c>
      <c r="M6373" s="3">
        <f t="shared" si="598"/>
        <v>1</v>
      </c>
      <c r="N6373" s="3">
        <f t="shared" si="599"/>
        <v>0</v>
      </c>
      <c r="O6373" s="3">
        <v>2070</v>
      </c>
      <c r="P6373" s="3">
        <v>11221.6</v>
      </c>
    </row>
    <row r="6374" spans="2:16" x14ac:dyDescent="0.15">
      <c r="B6374" s="5" t="s">
        <v>110</v>
      </c>
      <c r="C6374" s="16">
        <f t="shared" si="594"/>
        <v>2021</v>
      </c>
      <c r="D6374" s="16">
        <f t="shared" si="595"/>
        <v>5</v>
      </c>
      <c r="E6374" s="3" t="s">
        <v>20</v>
      </c>
      <c r="F6374" s="3" t="s">
        <v>189</v>
      </c>
      <c r="G6374" s="3" t="s">
        <v>13</v>
      </c>
      <c r="H6374" s="3" t="s">
        <v>308</v>
      </c>
      <c r="I6374" s="3">
        <f t="shared" si="596"/>
        <v>1</v>
      </c>
      <c r="J6374" s="3">
        <f t="shared" si="596"/>
        <v>1</v>
      </c>
      <c r="K6374" s="3">
        <f t="shared" si="596"/>
        <v>0</v>
      </c>
      <c r="L6374" s="3" t="str">
        <f t="shared" si="597"/>
        <v>Гороховый изолят</v>
      </c>
      <c r="M6374" s="3">
        <f t="shared" si="598"/>
        <v>1</v>
      </c>
      <c r="N6374" s="3">
        <f t="shared" si="599"/>
        <v>0</v>
      </c>
      <c r="O6374" s="3">
        <v>1440</v>
      </c>
      <c r="P6374" s="3">
        <v>7746.41</v>
      </c>
    </row>
    <row r="6375" spans="2:16" x14ac:dyDescent="0.15">
      <c r="B6375" s="5" t="s">
        <v>440</v>
      </c>
      <c r="C6375" s="16">
        <f t="shared" si="594"/>
        <v>2021</v>
      </c>
      <c r="D6375" s="16">
        <f t="shared" si="595"/>
        <v>6</v>
      </c>
      <c r="E6375" s="3" t="s">
        <v>20</v>
      </c>
      <c r="F6375" s="3" t="s">
        <v>189</v>
      </c>
      <c r="G6375" s="3" t="s">
        <v>13</v>
      </c>
      <c r="H6375" s="3" t="s">
        <v>308</v>
      </c>
      <c r="I6375" s="3">
        <f t="shared" si="596"/>
        <v>1</v>
      </c>
      <c r="J6375" s="3">
        <f t="shared" si="596"/>
        <v>1</v>
      </c>
      <c r="K6375" s="3">
        <f t="shared" si="596"/>
        <v>0</v>
      </c>
      <c r="L6375" s="3" t="str">
        <f t="shared" si="597"/>
        <v>Гороховый изолят</v>
      </c>
      <c r="M6375" s="3">
        <f t="shared" si="598"/>
        <v>1</v>
      </c>
      <c r="N6375" s="3">
        <f t="shared" si="599"/>
        <v>0</v>
      </c>
      <c r="O6375" s="3">
        <v>1440</v>
      </c>
      <c r="P6375" s="3">
        <v>7719.86</v>
      </c>
    </row>
    <row r="6376" spans="2:16" x14ac:dyDescent="0.15">
      <c r="B6376" s="5" t="s">
        <v>444</v>
      </c>
      <c r="C6376" s="16">
        <f t="shared" si="594"/>
        <v>2021</v>
      </c>
      <c r="D6376" s="16">
        <f t="shared" si="595"/>
        <v>6</v>
      </c>
      <c r="E6376" s="3" t="s">
        <v>20</v>
      </c>
      <c r="F6376" s="3" t="s">
        <v>189</v>
      </c>
      <c r="G6376" s="3" t="s">
        <v>13</v>
      </c>
      <c r="H6376" s="3" t="s">
        <v>308</v>
      </c>
      <c r="I6376" s="3">
        <f t="shared" si="596"/>
        <v>1</v>
      </c>
      <c r="J6376" s="3">
        <f t="shared" si="596"/>
        <v>1</v>
      </c>
      <c r="K6376" s="3">
        <f t="shared" si="596"/>
        <v>0</v>
      </c>
      <c r="L6376" s="3" t="str">
        <f t="shared" si="597"/>
        <v>Гороховый изолят</v>
      </c>
      <c r="M6376" s="3">
        <f t="shared" si="598"/>
        <v>1</v>
      </c>
      <c r="N6376" s="3">
        <f t="shared" si="599"/>
        <v>0</v>
      </c>
      <c r="O6376" s="3">
        <v>1440</v>
      </c>
      <c r="P6376" s="3">
        <v>7544.16</v>
      </c>
    </row>
    <row r="6377" spans="2:16" x14ac:dyDescent="0.15">
      <c r="B6377" s="5" t="s">
        <v>465</v>
      </c>
      <c r="C6377" s="16">
        <f t="shared" si="594"/>
        <v>2021</v>
      </c>
      <c r="D6377" s="16">
        <f t="shared" si="595"/>
        <v>11</v>
      </c>
      <c r="E6377" s="3" t="s">
        <v>20</v>
      </c>
      <c r="F6377" s="3" t="s">
        <v>189</v>
      </c>
      <c r="G6377" s="3" t="s">
        <v>13</v>
      </c>
      <c r="H6377" s="3" t="s">
        <v>308</v>
      </c>
      <c r="I6377" s="3">
        <f t="shared" si="596"/>
        <v>1</v>
      </c>
      <c r="J6377" s="3">
        <f t="shared" si="596"/>
        <v>1</v>
      </c>
      <c r="K6377" s="3">
        <f t="shared" si="596"/>
        <v>0</v>
      </c>
      <c r="L6377" s="3" t="str">
        <f t="shared" si="597"/>
        <v>Гороховый изолят</v>
      </c>
      <c r="M6377" s="3">
        <f t="shared" si="598"/>
        <v>1</v>
      </c>
      <c r="N6377" s="3">
        <f t="shared" si="599"/>
        <v>0</v>
      </c>
      <c r="O6377" s="3">
        <v>810</v>
      </c>
      <c r="P6377" s="3">
        <v>4275.55</v>
      </c>
    </row>
    <row r="6378" spans="2:16" x14ac:dyDescent="0.15">
      <c r="B6378" s="5" t="s">
        <v>471</v>
      </c>
      <c r="C6378" s="16">
        <f t="shared" si="594"/>
        <v>2021</v>
      </c>
      <c r="D6378" s="16">
        <f t="shared" si="595"/>
        <v>12</v>
      </c>
      <c r="E6378" s="3" t="s">
        <v>20</v>
      </c>
      <c r="F6378" s="3" t="s">
        <v>189</v>
      </c>
      <c r="G6378" s="3" t="s">
        <v>13</v>
      </c>
      <c r="H6378" s="3" t="s">
        <v>308</v>
      </c>
      <c r="I6378" s="3">
        <f t="shared" si="596"/>
        <v>1</v>
      </c>
      <c r="J6378" s="3">
        <f t="shared" si="596"/>
        <v>1</v>
      </c>
      <c r="K6378" s="3">
        <f t="shared" si="596"/>
        <v>0</v>
      </c>
      <c r="L6378" s="3" t="str">
        <f t="shared" si="597"/>
        <v>Гороховый изолят</v>
      </c>
      <c r="M6378" s="3">
        <f t="shared" si="598"/>
        <v>1</v>
      </c>
      <c r="N6378" s="3">
        <f t="shared" si="599"/>
        <v>0</v>
      </c>
      <c r="O6378" s="3">
        <v>720</v>
      </c>
      <c r="P6378" s="3">
        <v>3640.99</v>
      </c>
    </row>
    <row r="6379" spans="2:16" x14ac:dyDescent="0.15">
      <c r="B6379" s="5" t="s">
        <v>95</v>
      </c>
      <c r="C6379" s="16">
        <f t="shared" si="594"/>
        <v>2021</v>
      </c>
      <c r="D6379" s="16">
        <f t="shared" si="595"/>
        <v>12</v>
      </c>
      <c r="E6379" s="3" t="s">
        <v>20</v>
      </c>
      <c r="F6379" s="3" t="s">
        <v>189</v>
      </c>
      <c r="G6379" s="3" t="s">
        <v>13</v>
      </c>
      <c r="H6379" s="3" t="s">
        <v>308</v>
      </c>
      <c r="I6379" s="3">
        <f t="shared" si="596"/>
        <v>1</v>
      </c>
      <c r="J6379" s="3">
        <f t="shared" si="596"/>
        <v>1</v>
      </c>
      <c r="K6379" s="3">
        <f t="shared" si="596"/>
        <v>0</v>
      </c>
      <c r="L6379" s="3" t="str">
        <f t="shared" si="597"/>
        <v>Гороховый изолят</v>
      </c>
      <c r="M6379" s="3">
        <f t="shared" si="598"/>
        <v>1</v>
      </c>
      <c r="N6379" s="3">
        <f t="shared" si="599"/>
        <v>0</v>
      </c>
      <c r="O6379" s="3">
        <v>720</v>
      </c>
      <c r="P6379" s="3">
        <v>3628.81</v>
      </c>
    </row>
    <row r="6380" spans="2:16" x14ac:dyDescent="0.15">
      <c r="B6380" s="5" t="s">
        <v>2054</v>
      </c>
      <c r="C6380" s="16">
        <f t="shared" si="594"/>
        <v>2021</v>
      </c>
      <c r="D6380" s="16">
        <f t="shared" si="595"/>
        <v>12</v>
      </c>
      <c r="E6380" s="3" t="s">
        <v>202</v>
      </c>
      <c r="F6380" s="3" t="s">
        <v>1313</v>
      </c>
      <c r="G6380" s="3" t="s">
        <v>1313</v>
      </c>
      <c r="H6380" s="3" t="s">
        <v>8048</v>
      </c>
      <c r="I6380" s="3">
        <f t="shared" si="596"/>
        <v>0</v>
      </c>
      <c r="J6380" s="3">
        <f t="shared" si="596"/>
        <v>0</v>
      </c>
      <c r="K6380" s="3">
        <f t="shared" si="596"/>
        <v>0</v>
      </c>
      <c r="L6380" s="3">
        <f t="shared" si="597"/>
        <v>0</v>
      </c>
      <c r="M6380" s="3">
        <f t="shared" si="598"/>
        <v>0</v>
      </c>
      <c r="N6380" s="3">
        <f t="shared" si="599"/>
        <v>0</v>
      </c>
      <c r="O6380" s="3">
        <v>0.6</v>
      </c>
      <c r="P6380" s="3">
        <v>288</v>
      </c>
    </row>
    <row r="6381" spans="2:16" x14ac:dyDescent="0.15">
      <c r="B6381" s="5" t="s">
        <v>342</v>
      </c>
      <c r="C6381" s="16">
        <f t="shared" si="594"/>
        <v>2022</v>
      </c>
      <c r="D6381" s="16">
        <f t="shared" si="595"/>
        <v>7</v>
      </c>
      <c r="E6381" s="3" t="s">
        <v>20</v>
      </c>
      <c r="F6381" s="3" t="s">
        <v>189</v>
      </c>
      <c r="G6381" s="3" t="s">
        <v>13</v>
      </c>
      <c r="H6381" s="3" t="s">
        <v>308</v>
      </c>
      <c r="I6381" s="3">
        <f t="shared" si="596"/>
        <v>1</v>
      </c>
      <c r="J6381" s="3">
        <f t="shared" si="596"/>
        <v>1</v>
      </c>
      <c r="K6381" s="3">
        <f t="shared" si="596"/>
        <v>0</v>
      </c>
      <c r="L6381" s="3" t="str">
        <f t="shared" si="597"/>
        <v>Гороховый изолят</v>
      </c>
      <c r="M6381" s="3">
        <f t="shared" si="598"/>
        <v>1</v>
      </c>
      <c r="N6381" s="3">
        <f t="shared" si="599"/>
        <v>0</v>
      </c>
      <c r="O6381" s="3">
        <v>5760</v>
      </c>
      <c r="P6381" s="3">
        <v>28976.94</v>
      </c>
    </row>
    <row r="6382" spans="2:16" x14ac:dyDescent="0.15">
      <c r="B6382" s="5" t="s">
        <v>410</v>
      </c>
      <c r="C6382" s="16">
        <f t="shared" si="594"/>
        <v>2022</v>
      </c>
      <c r="D6382" s="16">
        <f t="shared" si="595"/>
        <v>1</v>
      </c>
      <c r="E6382" s="3" t="s">
        <v>20</v>
      </c>
      <c r="F6382" s="3" t="s">
        <v>189</v>
      </c>
      <c r="G6382" s="3" t="s">
        <v>13</v>
      </c>
      <c r="H6382" s="3" t="s">
        <v>308</v>
      </c>
      <c r="I6382" s="3">
        <f t="shared" si="596"/>
        <v>1</v>
      </c>
      <c r="J6382" s="3">
        <f t="shared" si="596"/>
        <v>1</v>
      </c>
      <c r="K6382" s="3">
        <f t="shared" si="596"/>
        <v>0</v>
      </c>
      <c r="L6382" s="3" t="str">
        <f t="shared" si="597"/>
        <v>Гороховый изолят</v>
      </c>
      <c r="M6382" s="3">
        <f t="shared" si="598"/>
        <v>1</v>
      </c>
      <c r="N6382" s="3">
        <f t="shared" si="599"/>
        <v>0</v>
      </c>
      <c r="O6382" s="3">
        <v>2160</v>
      </c>
      <c r="P6382" s="3">
        <v>11940.55</v>
      </c>
    </row>
    <row r="6383" spans="2:16" x14ac:dyDescent="0.15">
      <c r="B6383" s="5" t="s">
        <v>34</v>
      </c>
      <c r="C6383" s="16">
        <f t="shared" si="594"/>
        <v>2022</v>
      </c>
      <c r="D6383" s="16">
        <f t="shared" si="595"/>
        <v>11</v>
      </c>
      <c r="E6383" s="3" t="s">
        <v>20</v>
      </c>
      <c r="F6383" s="3" t="s">
        <v>189</v>
      </c>
      <c r="G6383" s="3" t="s">
        <v>13</v>
      </c>
      <c r="H6383" s="3" t="s">
        <v>308</v>
      </c>
      <c r="I6383" s="3">
        <f t="shared" si="596"/>
        <v>1</v>
      </c>
      <c r="J6383" s="3">
        <f t="shared" si="596"/>
        <v>1</v>
      </c>
      <c r="K6383" s="3">
        <f t="shared" si="596"/>
        <v>0</v>
      </c>
      <c r="L6383" s="3" t="str">
        <f t="shared" si="597"/>
        <v>Гороховый изолят</v>
      </c>
      <c r="M6383" s="3">
        <f t="shared" si="598"/>
        <v>1</v>
      </c>
      <c r="N6383" s="3">
        <f t="shared" si="599"/>
        <v>0</v>
      </c>
      <c r="O6383" s="3">
        <v>2160</v>
      </c>
      <c r="P6383" s="3">
        <v>11167.99</v>
      </c>
    </row>
    <row r="6384" spans="2:16" x14ac:dyDescent="0.15">
      <c r="B6384" s="5" t="s">
        <v>411</v>
      </c>
      <c r="C6384" s="16">
        <f t="shared" si="594"/>
        <v>2022</v>
      </c>
      <c r="D6384" s="16">
        <f t="shared" si="595"/>
        <v>8</v>
      </c>
      <c r="E6384" s="3" t="s">
        <v>20</v>
      </c>
      <c r="F6384" s="3" t="s">
        <v>189</v>
      </c>
      <c r="G6384" s="3" t="s">
        <v>13</v>
      </c>
      <c r="H6384" s="3" t="s">
        <v>308</v>
      </c>
      <c r="I6384" s="3">
        <f t="shared" si="596"/>
        <v>1</v>
      </c>
      <c r="J6384" s="3">
        <f t="shared" si="596"/>
        <v>1</v>
      </c>
      <c r="K6384" s="3">
        <f t="shared" si="596"/>
        <v>0</v>
      </c>
      <c r="L6384" s="3" t="str">
        <f t="shared" si="597"/>
        <v>Гороховый изолят</v>
      </c>
      <c r="M6384" s="3">
        <f t="shared" si="598"/>
        <v>1</v>
      </c>
      <c r="N6384" s="3">
        <f t="shared" si="599"/>
        <v>0</v>
      </c>
      <c r="O6384" s="3">
        <v>2160</v>
      </c>
      <c r="P6384" s="3">
        <v>10795.68</v>
      </c>
    </row>
    <row r="6385" spans="2:16" x14ac:dyDescent="0.15">
      <c r="B6385" s="5" t="s">
        <v>412</v>
      </c>
      <c r="C6385" s="16">
        <f t="shared" si="594"/>
        <v>2022</v>
      </c>
      <c r="D6385" s="16">
        <f t="shared" si="595"/>
        <v>10</v>
      </c>
      <c r="E6385" s="3" t="s">
        <v>20</v>
      </c>
      <c r="F6385" s="3" t="s">
        <v>189</v>
      </c>
      <c r="G6385" s="3" t="s">
        <v>13</v>
      </c>
      <c r="H6385" s="3" t="s">
        <v>308</v>
      </c>
      <c r="I6385" s="3">
        <f t="shared" si="596"/>
        <v>1</v>
      </c>
      <c r="J6385" s="3">
        <f t="shared" si="596"/>
        <v>1</v>
      </c>
      <c r="K6385" s="3">
        <f t="shared" si="596"/>
        <v>0</v>
      </c>
      <c r="L6385" s="3" t="str">
        <f t="shared" si="597"/>
        <v>Гороховый изолят</v>
      </c>
      <c r="M6385" s="3">
        <f t="shared" si="598"/>
        <v>1</v>
      </c>
      <c r="N6385" s="3">
        <f t="shared" si="599"/>
        <v>0</v>
      </c>
      <c r="O6385" s="3">
        <v>2160</v>
      </c>
      <c r="P6385" s="3">
        <v>10575.36</v>
      </c>
    </row>
    <row r="6386" spans="2:16" x14ac:dyDescent="0.15">
      <c r="B6386" s="5" t="s">
        <v>69</v>
      </c>
      <c r="C6386" s="16">
        <f t="shared" si="594"/>
        <v>2022</v>
      </c>
      <c r="D6386" s="16">
        <f t="shared" si="595"/>
        <v>12</v>
      </c>
      <c r="E6386" s="3" t="s">
        <v>20</v>
      </c>
      <c r="F6386" s="3" t="s">
        <v>189</v>
      </c>
      <c r="G6386" s="3" t="s">
        <v>13</v>
      </c>
      <c r="H6386" s="3" t="s">
        <v>308</v>
      </c>
      <c r="I6386" s="3">
        <f t="shared" si="596"/>
        <v>1</v>
      </c>
      <c r="J6386" s="3">
        <f t="shared" si="596"/>
        <v>1</v>
      </c>
      <c r="K6386" s="3">
        <f t="shared" si="596"/>
        <v>0</v>
      </c>
      <c r="L6386" s="3" t="str">
        <f t="shared" si="597"/>
        <v>Гороховый изолят</v>
      </c>
      <c r="M6386" s="3">
        <f t="shared" si="598"/>
        <v>1</v>
      </c>
      <c r="N6386" s="3">
        <f t="shared" si="599"/>
        <v>0</v>
      </c>
      <c r="O6386" s="3">
        <v>1530</v>
      </c>
      <c r="P6386" s="3">
        <v>8248.49</v>
      </c>
    </row>
    <row r="6387" spans="2:16" x14ac:dyDescent="0.15">
      <c r="B6387" s="5" t="s">
        <v>443</v>
      </c>
      <c r="C6387" s="16">
        <f t="shared" si="594"/>
        <v>2022</v>
      </c>
      <c r="D6387" s="16">
        <f t="shared" si="595"/>
        <v>4</v>
      </c>
      <c r="E6387" s="3" t="s">
        <v>20</v>
      </c>
      <c r="F6387" s="3" t="s">
        <v>189</v>
      </c>
      <c r="G6387" s="3" t="s">
        <v>13</v>
      </c>
      <c r="H6387" s="3" t="s">
        <v>308</v>
      </c>
      <c r="I6387" s="3">
        <f t="shared" si="596"/>
        <v>1</v>
      </c>
      <c r="J6387" s="3">
        <f t="shared" si="596"/>
        <v>1</v>
      </c>
      <c r="K6387" s="3">
        <f t="shared" si="596"/>
        <v>0</v>
      </c>
      <c r="L6387" s="3" t="str">
        <f t="shared" si="597"/>
        <v>Гороховый изолят</v>
      </c>
      <c r="M6387" s="3">
        <f t="shared" si="598"/>
        <v>1</v>
      </c>
      <c r="N6387" s="3">
        <f t="shared" si="599"/>
        <v>0</v>
      </c>
      <c r="O6387" s="3">
        <v>1440</v>
      </c>
      <c r="P6387" s="3">
        <v>7548.85</v>
      </c>
    </row>
    <row r="6388" spans="2:16" x14ac:dyDescent="0.15">
      <c r="B6388" s="5" t="s">
        <v>110</v>
      </c>
      <c r="C6388" s="16">
        <f t="shared" si="594"/>
        <v>2021</v>
      </c>
      <c r="D6388" s="16">
        <f t="shared" si="595"/>
        <v>5</v>
      </c>
      <c r="E6388" s="3" t="s">
        <v>202</v>
      </c>
      <c r="F6388" s="3" t="s">
        <v>13</v>
      </c>
      <c r="G6388" s="3" t="s">
        <v>203</v>
      </c>
      <c r="H6388" s="3" t="s">
        <v>7602</v>
      </c>
      <c r="I6388" s="3">
        <f t="shared" si="596"/>
        <v>0</v>
      </c>
      <c r="J6388" s="3">
        <f t="shared" si="596"/>
        <v>0</v>
      </c>
      <c r="K6388" s="3">
        <f t="shared" si="596"/>
        <v>0</v>
      </c>
      <c r="L6388" s="3">
        <f t="shared" si="597"/>
        <v>0</v>
      </c>
      <c r="M6388" s="3">
        <f t="shared" si="598"/>
        <v>0</v>
      </c>
      <c r="N6388" s="3">
        <f t="shared" si="599"/>
        <v>0</v>
      </c>
      <c r="O6388" s="3">
        <v>0.55000000000000004</v>
      </c>
      <c r="P6388" s="3">
        <v>46.89</v>
      </c>
    </row>
    <row r="6389" spans="2:16" x14ac:dyDescent="0.15">
      <c r="B6389" s="5" t="s">
        <v>445</v>
      </c>
      <c r="C6389" s="16">
        <f t="shared" si="594"/>
        <v>2022</v>
      </c>
      <c r="D6389" s="16">
        <f t="shared" si="595"/>
        <v>11</v>
      </c>
      <c r="E6389" s="3" t="s">
        <v>20</v>
      </c>
      <c r="F6389" s="3" t="s">
        <v>189</v>
      </c>
      <c r="G6389" s="3" t="s">
        <v>13</v>
      </c>
      <c r="H6389" s="3" t="s">
        <v>308</v>
      </c>
      <c r="I6389" s="3">
        <f t="shared" si="596"/>
        <v>1</v>
      </c>
      <c r="J6389" s="3">
        <f t="shared" si="596"/>
        <v>1</v>
      </c>
      <c r="K6389" s="3">
        <f t="shared" si="596"/>
        <v>0</v>
      </c>
      <c r="L6389" s="3" t="str">
        <f t="shared" si="597"/>
        <v>Гороховый изолят</v>
      </c>
      <c r="M6389" s="3">
        <f t="shared" si="598"/>
        <v>1</v>
      </c>
      <c r="N6389" s="3">
        <f t="shared" si="599"/>
        <v>0</v>
      </c>
      <c r="O6389" s="3">
        <v>1440</v>
      </c>
      <c r="P6389" s="3">
        <v>7512.76</v>
      </c>
    </row>
    <row r="6390" spans="2:16" x14ac:dyDescent="0.15">
      <c r="B6390" s="5" t="s">
        <v>446</v>
      </c>
      <c r="C6390" s="16">
        <f t="shared" si="594"/>
        <v>2022</v>
      </c>
      <c r="D6390" s="16">
        <f t="shared" si="595"/>
        <v>8</v>
      </c>
      <c r="E6390" s="3" t="s">
        <v>20</v>
      </c>
      <c r="F6390" s="3" t="s">
        <v>189</v>
      </c>
      <c r="G6390" s="3" t="s">
        <v>13</v>
      </c>
      <c r="H6390" s="3" t="s">
        <v>308</v>
      </c>
      <c r="I6390" s="3">
        <f t="shared" si="596"/>
        <v>1</v>
      </c>
      <c r="J6390" s="3">
        <f t="shared" si="596"/>
        <v>1</v>
      </c>
      <c r="K6390" s="3">
        <f t="shared" si="596"/>
        <v>0</v>
      </c>
      <c r="L6390" s="3" t="str">
        <f t="shared" si="597"/>
        <v>Гороховый изолят</v>
      </c>
      <c r="M6390" s="3">
        <f t="shared" si="598"/>
        <v>1</v>
      </c>
      <c r="N6390" s="3">
        <f t="shared" si="599"/>
        <v>0</v>
      </c>
      <c r="O6390" s="3">
        <v>1440</v>
      </c>
      <c r="P6390" s="3">
        <v>7045.27</v>
      </c>
    </row>
    <row r="6391" spans="2:16" x14ac:dyDescent="0.15">
      <c r="B6391" s="5" t="s">
        <v>377</v>
      </c>
      <c r="C6391" s="16">
        <f t="shared" si="594"/>
        <v>2021</v>
      </c>
      <c r="D6391" s="16">
        <f t="shared" si="595"/>
        <v>9</v>
      </c>
      <c r="E6391" s="3" t="s">
        <v>202</v>
      </c>
      <c r="F6391" s="3" t="s">
        <v>13</v>
      </c>
      <c r="G6391" s="3" t="s">
        <v>203</v>
      </c>
      <c r="H6391" s="3" t="s">
        <v>7688</v>
      </c>
      <c r="I6391" s="3">
        <f t="shared" si="596"/>
        <v>0</v>
      </c>
      <c r="J6391" s="3">
        <f t="shared" si="596"/>
        <v>0</v>
      </c>
      <c r="K6391" s="3">
        <f t="shared" si="596"/>
        <v>1</v>
      </c>
      <c r="L6391" s="3">
        <f t="shared" si="597"/>
        <v>0</v>
      </c>
      <c r="M6391" s="3">
        <f t="shared" si="598"/>
        <v>0</v>
      </c>
      <c r="N6391" s="3">
        <f t="shared" si="599"/>
        <v>0</v>
      </c>
      <c r="O6391" s="3">
        <v>0.52600000000000002</v>
      </c>
      <c r="P6391" s="3">
        <v>7.27</v>
      </c>
    </row>
    <row r="6392" spans="2:16" x14ac:dyDescent="0.15">
      <c r="B6392" s="5" t="s">
        <v>4604</v>
      </c>
      <c r="C6392" s="16">
        <f t="shared" si="594"/>
        <v>2021</v>
      </c>
      <c r="D6392" s="16">
        <f t="shared" si="595"/>
        <v>8</v>
      </c>
      <c r="E6392" s="3" t="s">
        <v>202</v>
      </c>
      <c r="F6392" s="3" t="s">
        <v>13</v>
      </c>
      <c r="G6392" s="3" t="s">
        <v>203</v>
      </c>
      <c r="H6392" s="3" t="s">
        <v>7688</v>
      </c>
      <c r="I6392" s="3">
        <f t="shared" si="596"/>
        <v>0</v>
      </c>
      <c r="J6392" s="3">
        <f t="shared" si="596"/>
        <v>0</v>
      </c>
      <c r="K6392" s="3">
        <f t="shared" si="596"/>
        <v>1</v>
      </c>
      <c r="L6392" s="3">
        <f t="shared" si="597"/>
        <v>0</v>
      </c>
      <c r="M6392" s="3">
        <f t="shared" si="598"/>
        <v>0</v>
      </c>
      <c r="N6392" s="3">
        <f t="shared" si="599"/>
        <v>0</v>
      </c>
      <c r="O6392" s="3">
        <v>0.52400000000000002</v>
      </c>
      <c r="P6392" s="3">
        <v>7.27</v>
      </c>
    </row>
    <row r="6393" spans="2:16" x14ac:dyDescent="0.15">
      <c r="B6393" s="5" t="s">
        <v>102</v>
      </c>
      <c r="C6393" s="16">
        <f t="shared" si="594"/>
        <v>2021</v>
      </c>
      <c r="D6393" s="16">
        <f t="shared" si="595"/>
        <v>8</v>
      </c>
      <c r="E6393" s="3" t="s">
        <v>202</v>
      </c>
      <c r="F6393" s="3" t="s">
        <v>13</v>
      </c>
      <c r="G6393" s="3" t="s">
        <v>203</v>
      </c>
      <c r="H6393" s="3" t="s">
        <v>8077</v>
      </c>
      <c r="I6393" s="3">
        <f t="shared" si="596"/>
        <v>0</v>
      </c>
      <c r="J6393" s="3">
        <f t="shared" si="596"/>
        <v>0</v>
      </c>
      <c r="K6393" s="3">
        <f t="shared" si="596"/>
        <v>1</v>
      </c>
      <c r="L6393" s="3">
        <f t="shared" si="597"/>
        <v>0</v>
      </c>
      <c r="M6393" s="3">
        <f t="shared" si="598"/>
        <v>0</v>
      </c>
      <c r="N6393" s="3">
        <f t="shared" si="599"/>
        <v>0</v>
      </c>
      <c r="O6393" s="3">
        <v>0.51800000000000002</v>
      </c>
      <c r="P6393" s="3">
        <v>7.32</v>
      </c>
    </row>
    <row r="6394" spans="2:16" x14ac:dyDescent="0.15">
      <c r="B6394" s="5" t="s">
        <v>254</v>
      </c>
      <c r="C6394" s="16">
        <f t="shared" si="594"/>
        <v>2022</v>
      </c>
      <c r="D6394" s="16">
        <f t="shared" si="595"/>
        <v>5</v>
      </c>
      <c r="E6394" s="3" t="s">
        <v>20</v>
      </c>
      <c r="F6394" s="3" t="s">
        <v>189</v>
      </c>
      <c r="G6394" s="3" t="s">
        <v>13</v>
      </c>
      <c r="H6394" s="3" t="s">
        <v>308</v>
      </c>
      <c r="I6394" s="3">
        <f t="shared" si="596"/>
        <v>1</v>
      </c>
      <c r="J6394" s="3">
        <f t="shared" si="596"/>
        <v>1</v>
      </c>
      <c r="K6394" s="3">
        <f t="shared" si="596"/>
        <v>0</v>
      </c>
      <c r="L6394" s="3" t="str">
        <f t="shared" si="597"/>
        <v>Гороховый изолят</v>
      </c>
      <c r="M6394" s="3">
        <f t="shared" si="598"/>
        <v>1</v>
      </c>
      <c r="N6394" s="3">
        <f t="shared" si="599"/>
        <v>0</v>
      </c>
      <c r="O6394" s="3">
        <v>720</v>
      </c>
      <c r="P6394" s="3">
        <v>3769.74</v>
      </c>
    </row>
    <row r="6395" spans="2:16" x14ac:dyDescent="0.15">
      <c r="B6395" s="5" t="s">
        <v>307</v>
      </c>
      <c r="C6395" s="16">
        <f t="shared" si="594"/>
        <v>2023</v>
      </c>
      <c r="D6395" s="16">
        <f t="shared" si="595"/>
        <v>12</v>
      </c>
      <c r="E6395" s="3" t="s">
        <v>20</v>
      </c>
      <c r="F6395" s="3" t="s">
        <v>189</v>
      </c>
      <c r="G6395" s="3" t="s">
        <v>13</v>
      </c>
      <c r="H6395" s="3" t="s">
        <v>308</v>
      </c>
      <c r="I6395" s="3">
        <f t="shared" si="596"/>
        <v>1</v>
      </c>
      <c r="J6395" s="3">
        <f t="shared" si="596"/>
        <v>1</v>
      </c>
      <c r="K6395" s="3">
        <f t="shared" si="596"/>
        <v>0</v>
      </c>
      <c r="L6395" s="3" t="str">
        <f t="shared" si="597"/>
        <v>Гороховый изолят</v>
      </c>
      <c r="M6395" s="3">
        <f t="shared" si="598"/>
        <v>1</v>
      </c>
      <c r="N6395" s="3">
        <f t="shared" si="599"/>
        <v>0</v>
      </c>
      <c r="O6395" s="3">
        <v>12240</v>
      </c>
      <c r="P6395" s="3">
        <v>71594.259999999995</v>
      </c>
    </row>
    <row r="6396" spans="2:16" x14ac:dyDescent="0.15">
      <c r="B6396" s="5" t="s">
        <v>55</v>
      </c>
      <c r="C6396" s="16">
        <f t="shared" si="594"/>
        <v>2023</v>
      </c>
      <c r="D6396" s="16">
        <f t="shared" si="595"/>
        <v>4</v>
      </c>
      <c r="E6396" s="3" t="s">
        <v>20</v>
      </c>
      <c r="F6396" s="3" t="s">
        <v>189</v>
      </c>
      <c r="G6396" s="3" t="s">
        <v>13</v>
      </c>
      <c r="H6396" s="3" t="s">
        <v>308</v>
      </c>
      <c r="I6396" s="3">
        <f t="shared" si="596"/>
        <v>1</v>
      </c>
      <c r="J6396" s="3">
        <f t="shared" si="596"/>
        <v>1</v>
      </c>
      <c r="K6396" s="3">
        <f t="shared" si="596"/>
        <v>0</v>
      </c>
      <c r="L6396" s="3" t="str">
        <f t="shared" si="597"/>
        <v>Гороховый изолят</v>
      </c>
      <c r="M6396" s="3">
        <f t="shared" si="598"/>
        <v>1</v>
      </c>
      <c r="N6396" s="3">
        <f t="shared" si="599"/>
        <v>0</v>
      </c>
      <c r="O6396" s="3">
        <v>3600</v>
      </c>
      <c r="P6396" s="3">
        <v>21210.55</v>
      </c>
    </row>
    <row r="6397" spans="2:16" x14ac:dyDescent="0.15">
      <c r="B6397" s="5" t="s">
        <v>398</v>
      </c>
      <c r="C6397" s="16">
        <f t="shared" si="594"/>
        <v>2023</v>
      </c>
      <c r="D6397" s="16">
        <f t="shared" si="595"/>
        <v>5</v>
      </c>
      <c r="E6397" s="3" t="s">
        <v>20</v>
      </c>
      <c r="F6397" s="3" t="s">
        <v>189</v>
      </c>
      <c r="G6397" s="3" t="s">
        <v>13</v>
      </c>
      <c r="H6397" s="3" t="s">
        <v>308</v>
      </c>
      <c r="I6397" s="3">
        <f t="shared" si="596"/>
        <v>1</v>
      </c>
      <c r="J6397" s="3">
        <f t="shared" si="596"/>
        <v>1</v>
      </c>
      <c r="K6397" s="3">
        <f t="shared" si="596"/>
        <v>0</v>
      </c>
      <c r="L6397" s="3" t="str">
        <f t="shared" si="597"/>
        <v>Гороховый изолят</v>
      </c>
      <c r="M6397" s="3">
        <f t="shared" si="598"/>
        <v>1</v>
      </c>
      <c r="N6397" s="3">
        <f t="shared" si="599"/>
        <v>0</v>
      </c>
      <c r="O6397" s="3">
        <v>2880</v>
      </c>
      <c r="P6397" s="3">
        <v>17064.830000000002</v>
      </c>
    </row>
    <row r="6398" spans="2:16" x14ac:dyDescent="0.15">
      <c r="B6398" s="5" t="s">
        <v>399</v>
      </c>
      <c r="C6398" s="16">
        <f t="shared" si="594"/>
        <v>2023</v>
      </c>
      <c r="D6398" s="16">
        <f t="shared" si="595"/>
        <v>4</v>
      </c>
      <c r="E6398" s="3" t="s">
        <v>20</v>
      </c>
      <c r="F6398" s="3" t="s">
        <v>189</v>
      </c>
      <c r="G6398" s="3" t="s">
        <v>13</v>
      </c>
      <c r="H6398" s="3" t="s">
        <v>308</v>
      </c>
      <c r="I6398" s="3">
        <f t="shared" si="596"/>
        <v>1</v>
      </c>
      <c r="J6398" s="3">
        <f t="shared" si="596"/>
        <v>1</v>
      </c>
      <c r="K6398" s="3">
        <f t="shared" si="596"/>
        <v>0</v>
      </c>
      <c r="L6398" s="3" t="str">
        <f t="shared" si="597"/>
        <v>Гороховый изолят</v>
      </c>
      <c r="M6398" s="3">
        <f t="shared" si="598"/>
        <v>1</v>
      </c>
      <c r="N6398" s="3">
        <f t="shared" si="599"/>
        <v>0</v>
      </c>
      <c r="O6398" s="3">
        <v>2880</v>
      </c>
      <c r="P6398" s="3">
        <v>16992.39</v>
      </c>
    </row>
    <row r="6399" spans="2:16" x14ac:dyDescent="0.15">
      <c r="B6399" s="5" t="s">
        <v>437</v>
      </c>
      <c r="C6399" s="16">
        <f t="shared" si="594"/>
        <v>2023</v>
      </c>
      <c r="D6399" s="16">
        <f t="shared" si="595"/>
        <v>9</v>
      </c>
      <c r="E6399" s="3" t="s">
        <v>20</v>
      </c>
      <c r="F6399" s="3" t="s">
        <v>189</v>
      </c>
      <c r="G6399" s="3" t="s">
        <v>13</v>
      </c>
      <c r="H6399" s="3" t="s">
        <v>438</v>
      </c>
      <c r="I6399" s="3">
        <f t="shared" si="596"/>
        <v>1</v>
      </c>
      <c r="J6399" s="3">
        <f t="shared" si="596"/>
        <v>1</v>
      </c>
      <c r="K6399" s="3">
        <f t="shared" si="596"/>
        <v>0</v>
      </c>
      <c r="L6399" s="3" t="str">
        <f t="shared" si="597"/>
        <v>Гороховый изолят</v>
      </c>
      <c r="M6399" s="3">
        <f t="shared" si="598"/>
        <v>1</v>
      </c>
      <c r="N6399" s="3">
        <f t="shared" si="599"/>
        <v>0</v>
      </c>
      <c r="O6399" s="3">
        <v>1440</v>
      </c>
      <c r="P6399" s="3">
        <v>8302.34</v>
      </c>
    </row>
    <row r="6400" spans="2:16" x14ac:dyDescent="0.15">
      <c r="B6400" s="5" t="s">
        <v>1191</v>
      </c>
      <c r="C6400" s="16">
        <f t="shared" si="594"/>
        <v>2021</v>
      </c>
      <c r="D6400" s="16">
        <f t="shared" si="595"/>
        <v>2</v>
      </c>
      <c r="E6400" s="3" t="s">
        <v>202</v>
      </c>
      <c r="F6400" s="3" t="s">
        <v>13</v>
      </c>
      <c r="G6400" s="3" t="s">
        <v>203</v>
      </c>
      <c r="H6400" s="3" t="s">
        <v>7826</v>
      </c>
      <c r="I6400" s="3">
        <f t="shared" si="596"/>
        <v>0</v>
      </c>
      <c r="J6400" s="3">
        <f t="shared" si="596"/>
        <v>0</v>
      </c>
      <c r="K6400" s="3">
        <f t="shared" si="596"/>
        <v>0</v>
      </c>
      <c r="L6400" s="3">
        <f t="shared" si="597"/>
        <v>0</v>
      </c>
      <c r="M6400" s="3">
        <f t="shared" si="598"/>
        <v>0</v>
      </c>
      <c r="N6400" s="3">
        <f t="shared" si="599"/>
        <v>0</v>
      </c>
      <c r="O6400" s="3">
        <v>0.5</v>
      </c>
      <c r="P6400" s="3">
        <v>47.48</v>
      </c>
    </row>
    <row r="6401" spans="2:16" x14ac:dyDescent="0.15">
      <c r="B6401" s="5">
        <v>45586</v>
      </c>
      <c r="C6401" s="16">
        <f t="shared" si="594"/>
        <v>2024</v>
      </c>
      <c r="D6401" s="16">
        <f t="shared" si="595"/>
        <v>10</v>
      </c>
      <c r="E6401" s="3" t="s">
        <v>11</v>
      </c>
      <c r="F6401" s="3" t="s">
        <v>189</v>
      </c>
      <c r="G6401" s="3" t="s">
        <v>13</v>
      </c>
      <c r="H6401" s="3" t="s">
        <v>442</v>
      </c>
      <c r="I6401" s="3">
        <f t="shared" si="596"/>
        <v>1</v>
      </c>
      <c r="J6401" s="3">
        <f t="shared" si="596"/>
        <v>1</v>
      </c>
      <c r="K6401" s="3">
        <f t="shared" si="596"/>
        <v>0</v>
      </c>
      <c r="L6401" s="3" t="str">
        <f t="shared" si="597"/>
        <v>Гороховый изолят</v>
      </c>
      <c r="M6401" s="3">
        <f t="shared" si="598"/>
        <v>1</v>
      </c>
      <c r="N6401" s="3">
        <f t="shared" si="599"/>
        <v>0</v>
      </c>
      <c r="O6401" s="3">
        <v>1440</v>
      </c>
      <c r="P6401" s="3">
        <v>7637.78</v>
      </c>
    </row>
    <row r="6402" spans="2:16" x14ac:dyDescent="0.15">
      <c r="B6402" s="5">
        <v>45439</v>
      </c>
      <c r="C6402" s="16">
        <f t="shared" si="594"/>
        <v>2024</v>
      </c>
      <c r="D6402" s="16">
        <f t="shared" si="595"/>
        <v>5</v>
      </c>
      <c r="E6402" s="3" t="s">
        <v>11</v>
      </c>
      <c r="F6402" s="3" t="s">
        <v>189</v>
      </c>
      <c r="G6402" s="3" t="s">
        <v>13</v>
      </c>
      <c r="H6402" s="3" t="s">
        <v>469</v>
      </c>
      <c r="I6402" s="3">
        <f t="shared" si="596"/>
        <v>1</v>
      </c>
      <c r="J6402" s="3">
        <f t="shared" si="596"/>
        <v>1</v>
      </c>
      <c r="K6402" s="3">
        <f t="shared" si="596"/>
        <v>0</v>
      </c>
      <c r="L6402" s="3" t="str">
        <f t="shared" si="597"/>
        <v>Гороховый изолят</v>
      </c>
      <c r="M6402" s="3">
        <f t="shared" si="598"/>
        <v>1</v>
      </c>
      <c r="N6402" s="3">
        <f t="shared" si="599"/>
        <v>0</v>
      </c>
      <c r="O6402" s="3">
        <v>720</v>
      </c>
      <c r="P6402" s="3">
        <v>3826.37</v>
      </c>
    </row>
    <row r="6403" spans="2:16" x14ac:dyDescent="0.15">
      <c r="B6403" s="5" t="s">
        <v>1761</v>
      </c>
      <c r="C6403" s="16">
        <f t="shared" si="594"/>
        <v>2021</v>
      </c>
      <c r="D6403" s="16">
        <f t="shared" si="595"/>
        <v>7</v>
      </c>
      <c r="E6403" s="3" t="s">
        <v>202</v>
      </c>
      <c r="F6403" s="3" t="s">
        <v>13</v>
      </c>
      <c r="G6403" s="3" t="s">
        <v>203</v>
      </c>
      <c r="H6403" s="3" t="s">
        <v>7688</v>
      </c>
      <c r="I6403" s="3">
        <f t="shared" si="596"/>
        <v>0</v>
      </c>
      <c r="J6403" s="3">
        <f t="shared" si="596"/>
        <v>0</v>
      </c>
      <c r="K6403" s="3">
        <f t="shared" si="596"/>
        <v>1</v>
      </c>
      <c r="L6403" s="3">
        <f t="shared" si="597"/>
        <v>0</v>
      </c>
      <c r="M6403" s="3">
        <f t="shared" si="598"/>
        <v>0</v>
      </c>
      <c r="N6403" s="3">
        <f t="shared" si="599"/>
        <v>0</v>
      </c>
      <c r="O6403" s="3">
        <v>0.493999999999999</v>
      </c>
      <c r="P6403" s="3">
        <v>7.88</v>
      </c>
    </row>
    <row r="6404" spans="2:16" x14ac:dyDescent="0.15">
      <c r="B6404" s="5" t="s">
        <v>2229</v>
      </c>
      <c r="C6404" s="16">
        <f t="shared" ref="C6404:C6467" si="600">YEAR(B6404)</f>
        <v>2021</v>
      </c>
      <c r="D6404" s="16">
        <f t="shared" ref="D6404:D6467" si="601">MONTH(B6404)</f>
        <v>10</v>
      </c>
      <c r="E6404" s="3" t="s">
        <v>202</v>
      </c>
      <c r="F6404" s="3" t="s">
        <v>13</v>
      </c>
      <c r="G6404" s="3" t="s">
        <v>203</v>
      </c>
      <c r="H6404" s="3" t="s">
        <v>7688</v>
      </c>
      <c r="I6404" s="3">
        <f t="shared" ref="I6404:K6467" si="602">MIN(1,IFERROR(SEARCH(I$2,$H6404),0))</f>
        <v>0</v>
      </c>
      <c r="J6404" s="3">
        <f t="shared" si="602"/>
        <v>0</v>
      </c>
      <c r="K6404" s="3">
        <f t="shared" si="602"/>
        <v>1</v>
      </c>
      <c r="L6404" s="3">
        <f t="shared" ref="L6404:L6467" si="603">IF(I6404*J6404=1,"Гороховый изолят",IF(I6404*K6404=1,"Гороховый концентрат",0))</f>
        <v>0</v>
      </c>
      <c r="M6404" s="3">
        <f t="shared" ref="M6404:M6467" si="604">$I6404*J6404</f>
        <v>0</v>
      </c>
      <c r="N6404" s="3">
        <f t="shared" ref="N6404:N6467" si="605">$I6404*K6404</f>
        <v>0</v>
      </c>
      <c r="O6404" s="3">
        <v>0.48699999999999899</v>
      </c>
      <c r="P6404" s="3">
        <v>8.33</v>
      </c>
    </row>
    <row r="6405" spans="2:16" x14ac:dyDescent="0.15">
      <c r="B6405" s="5" t="s">
        <v>768</v>
      </c>
      <c r="C6405" s="16">
        <f t="shared" si="600"/>
        <v>2021</v>
      </c>
      <c r="D6405" s="16">
        <f t="shared" si="601"/>
        <v>12</v>
      </c>
      <c r="E6405" s="3" t="s">
        <v>202</v>
      </c>
      <c r="F6405" s="3" t="s">
        <v>13</v>
      </c>
      <c r="G6405" s="3" t="s">
        <v>203</v>
      </c>
      <c r="H6405" s="3" t="s">
        <v>7688</v>
      </c>
      <c r="I6405" s="3">
        <f t="shared" si="602"/>
        <v>0</v>
      </c>
      <c r="J6405" s="3">
        <f t="shared" si="602"/>
        <v>0</v>
      </c>
      <c r="K6405" s="3">
        <f t="shared" si="602"/>
        <v>1</v>
      </c>
      <c r="L6405" s="3">
        <f t="shared" si="603"/>
        <v>0</v>
      </c>
      <c r="M6405" s="3">
        <f t="shared" si="604"/>
        <v>0</v>
      </c>
      <c r="N6405" s="3">
        <f t="shared" si="605"/>
        <v>0</v>
      </c>
      <c r="O6405" s="3">
        <v>0.48699999999999899</v>
      </c>
      <c r="P6405" s="3">
        <v>7.4</v>
      </c>
    </row>
    <row r="6406" spans="2:16" x14ac:dyDescent="0.15">
      <c r="B6406" s="5" t="s">
        <v>2932</v>
      </c>
      <c r="C6406" s="16">
        <f t="shared" si="600"/>
        <v>2021</v>
      </c>
      <c r="D6406" s="16">
        <f t="shared" si="601"/>
        <v>7</v>
      </c>
      <c r="E6406" s="3" t="s">
        <v>202</v>
      </c>
      <c r="F6406" s="3" t="s">
        <v>13</v>
      </c>
      <c r="G6406" s="3" t="s">
        <v>203</v>
      </c>
      <c r="H6406" s="3" t="s">
        <v>8121</v>
      </c>
      <c r="I6406" s="3">
        <f t="shared" si="602"/>
        <v>0</v>
      </c>
      <c r="J6406" s="3">
        <f t="shared" si="602"/>
        <v>0</v>
      </c>
      <c r="K6406" s="3">
        <f t="shared" si="602"/>
        <v>1</v>
      </c>
      <c r="L6406" s="3">
        <f t="shared" si="603"/>
        <v>0</v>
      </c>
      <c r="M6406" s="3">
        <f t="shared" si="604"/>
        <v>0</v>
      </c>
      <c r="N6406" s="3">
        <f t="shared" si="605"/>
        <v>0</v>
      </c>
      <c r="O6406" s="3">
        <v>0.48399999999999899</v>
      </c>
      <c r="P6406" s="3">
        <v>7.8</v>
      </c>
    </row>
    <row r="6407" spans="2:16" x14ac:dyDescent="0.15">
      <c r="B6407" s="5" t="s">
        <v>4777</v>
      </c>
      <c r="C6407" s="16">
        <f t="shared" si="600"/>
        <v>2021</v>
      </c>
      <c r="D6407" s="16">
        <f t="shared" si="601"/>
        <v>11</v>
      </c>
      <c r="E6407" s="3" t="s">
        <v>202</v>
      </c>
      <c r="F6407" s="3" t="s">
        <v>13</v>
      </c>
      <c r="G6407" s="3" t="s">
        <v>203</v>
      </c>
      <c r="H6407" s="3" t="s">
        <v>7688</v>
      </c>
      <c r="I6407" s="3">
        <f t="shared" si="602"/>
        <v>0</v>
      </c>
      <c r="J6407" s="3">
        <f t="shared" si="602"/>
        <v>0</v>
      </c>
      <c r="K6407" s="3">
        <f t="shared" si="602"/>
        <v>1</v>
      </c>
      <c r="L6407" s="3">
        <f t="shared" si="603"/>
        <v>0</v>
      </c>
      <c r="M6407" s="3">
        <f t="shared" si="604"/>
        <v>0</v>
      </c>
      <c r="N6407" s="3">
        <f t="shared" si="605"/>
        <v>0</v>
      </c>
      <c r="O6407" s="3">
        <v>0.47599999999999898</v>
      </c>
      <c r="P6407" s="3">
        <v>8.2799999999999905</v>
      </c>
    </row>
    <row r="6408" spans="2:16" x14ac:dyDescent="0.15">
      <c r="B6408" s="5" t="s">
        <v>192</v>
      </c>
      <c r="C6408" s="16">
        <f t="shared" si="600"/>
        <v>2021</v>
      </c>
      <c r="D6408" s="16">
        <f t="shared" si="601"/>
        <v>8</v>
      </c>
      <c r="E6408" s="3" t="s">
        <v>202</v>
      </c>
      <c r="F6408" s="3" t="s">
        <v>13</v>
      </c>
      <c r="G6408" s="3" t="s">
        <v>203</v>
      </c>
      <c r="H6408" s="3" t="s">
        <v>7961</v>
      </c>
      <c r="I6408" s="3">
        <f t="shared" si="602"/>
        <v>0</v>
      </c>
      <c r="J6408" s="3">
        <f t="shared" si="602"/>
        <v>0</v>
      </c>
      <c r="K6408" s="3">
        <f t="shared" si="602"/>
        <v>1</v>
      </c>
      <c r="L6408" s="3">
        <f t="shared" si="603"/>
        <v>0</v>
      </c>
      <c r="M6408" s="3">
        <f t="shared" si="604"/>
        <v>0</v>
      </c>
      <c r="N6408" s="3">
        <f t="shared" si="605"/>
        <v>0</v>
      </c>
      <c r="O6408" s="3">
        <v>0.47299999999999898</v>
      </c>
      <c r="P6408" s="3">
        <v>6.86</v>
      </c>
    </row>
    <row r="6409" spans="2:16" x14ac:dyDescent="0.15">
      <c r="B6409" s="5">
        <v>45524</v>
      </c>
      <c r="C6409" s="16">
        <f t="shared" si="600"/>
        <v>2024</v>
      </c>
      <c r="D6409" s="16">
        <f t="shared" si="601"/>
        <v>8</v>
      </c>
      <c r="E6409" s="3" t="s">
        <v>11</v>
      </c>
      <c r="F6409" s="3" t="s">
        <v>189</v>
      </c>
      <c r="G6409" s="3" t="s">
        <v>13</v>
      </c>
      <c r="H6409" s="3" t="s">
        <v>356</v>
      </c>
      <c r="I6409" s="3">
        <f t="shared" si="602"/>
        <v>1</v>
      </c>
      <c r="J6409" s="3">
        <f t="shared" si="602"/>
        <v>1</v>
      </c>
      <c r="K6409" s="3">
        <f t="shared" si="602"/>
        <v>0</v>
      </c>
      <c r="L6409" s="3" t="str">
        <f t="shared" si="603"/>
        <v>Гороховый изолят</v>
      </c>
      <c r="M6409" s="3">
        <f t="shared" si="604"/>
        <v>1</v>
      </c>
      <c r="N6409" s="3">
        <f t="shared" si="605"/>
        <v>0</v>
      </c>
      <c r="O6409" s="3">
        <v>5040</v>
      </c>
      <c r="P6409" s="3">
        <v>27146.35</v>
      </c>
    </row>
    <row r="6410" spans="2:16" x14ac:dyDescent="0.15">
      <c r="B6410" s="5">
        <v>45511</v>
      </c>
      <c r="C6410" s="16">
        <f t="shared" si="600"/>
        <v>2024</v>
      </c>
      <c r="D6410" s="16">
        <f t="shared" si="601"/>
        <v>8</v>
      </c>
      <c r="E6410" s="3" t="s">
        <v>11</v>
      </c>
      <c r="F6410" s="3" t="s">
        <v>189</v>
      </c>
      <c r="G6410" s="3" t="s">
        <v>13</v>
      </c>
      <c r="H6410" s="3" t="s">
        <v>336</v>
      </c>
      <c r="I6410" s="3">
        <f t="shared" si="602"/>
        <v>1</v>
      </c>
      <c r="J6410" s="3">
        <f t="shared" si="602"/>
        <v>1</v>
      </c>
      <c r="K6410" s="3">
        <f t="shared" si="602"/>
        <v>0</v>
      </c>
      <c r="L6410" s="3" t="str">
        <f t="shared" si="603"/>
        <v>Гороховый изолят</v>
      </c>
      <c r="M6410" s="3">
        <f t="shared" si="604"/>
        <v>1</v>
      </c>
      <c r="N6410" s="3">
        <f t="shared" si="605"/>
        <v>0</v>
      </c>
      <c r="O6410" s="3">
        <v>1530</v>
      </c>
      <c r="P6410" s="3">
        <v>8260.1</v>
      </c>
    </row>
    <row r="6411" spans="2:16" x14ac:dyDescent="0.15">
      <c r="B6411" s="5" t="s">
        <v>241</v>
      </c>
      <c r="C6411" s="16">
        <f t="shared" si="600"/>
        <v>2023</v>
      </c>
      <c r="D6411" s="16">
        <f t="shared" si="601"/>
        <v>8</v>
      </c>
      <c r="E6411" s="3" t="s">
        <v>20</v>
      </c>
      <c r="F6411" s="3" t="s">
        <v>189</v>
      </c>
      <c r="G6411" s="3" t="s">
        <v>13</v>
      </c>
      <c r="H6411" s="3" t="s">
        <v>341</v>
      </c>
      <c r="I6411" s="3">
        <f t="shared" si="602"/>
        <v>1</v>
      </c>
      <c r="J6411" s="3">
        <f t="shared" si="602"/>
        <v>1</v>
      </c>
      <c r="K6411" s="3">
        <f t="shared" si="602"/>
        <v>0</v>
      </c>
      <c r="L6411" s="3" t="str">
        <f t="shared" si="603"/>
        <v>Гороховый изолят</v>
      </c>
      <c r="M6411" s="3">
        <f t="shared" si="604"/>
        <v>1</v>
      </c>
      <c r="N6411" s="3">
        <f t="shared" si="605"/>
        <v>0</v>
      </c>
      <c r="O6411" s="3">
        <v>5760</v>
      </c>
      <c r="P6411" s="3">
        <v>33809.360000000001</v>
      </c>
    </row>
    <row r="6412" spans="2:16" x14ac:dyDescent="0.15">
      <c r="B6412" s="5">
        <v>45581</v>
      </c>
      <c r="C6412" s="16">
        <f t="shared" si="600"/>
        <v>2024</v>
      </c>
      <c r="D6412" s="16">
        <f t="shared" si="601"/>
        <v>10</v>
      </c>
      <c r="E6412" s="3" t="s">
        <v>11</v>
      </c>
      <c r="F6412" s="3" t="s">
        <v>189</v>
      </c>
      <c r="G6412" s="3" t="s">
        <v>13</v>
      </c>
      <c r="H6412" s="3" t="s">
        <v>321</v>
      </c>
      <c r="I6412" s="3">
        <f t="shared" si="602"/>
        <v>1</v>
      </c>
      <c r="J6412" s="3">
        <f t="shared" si="602"/>
        <v>1</v>
      </c>
      <c r="K6412" s="3">
        <f t="shared" si="602"/>
        <v>0</v>
      </c>
      <c r="L6412" s="3" t="str">
        <f t="shared" si="603"/>
        <v>Гороховый изолят</v>
      </c>
      <c r="M6412" s="3">
        <f t="shared" si="604"/>
        <v>1</v>
      </c>
      <c r="N6412" s="3">
        <f t="shared" si="605"/>
        <v>0</v>
      </c>
      <c r="O6412" s="3">
        <v>11520</v>
      </c>
      <c r="P6412" s="3">
        <v>61168.2</v>
      </c>
    </row>
    <row r="6413" spans="2:16" x14ac:dyDescent="0.15">
      <c r="B6413" s="5">
        <v>45497</v>
      </c>
      <c r="C6413" s="16">
        <f t="shared" si="600"/>
        <v>2024</v>
      </c>
      <c r="D6413" s="16">
        <f t="shared" si="601"/>
        <v>7</v>
      </c>
      <c r="E6413" s="3" t="s">
        <v>11</v>
      </c>
      <c r="F6413" s="3" t="s">
        <v>189</v>
      </c>
      <c r="G6413" s="3" t="s">
        <v>13</v>
      </c>
      <c r="H6413" s="3" t="s">
        <v>345</v>
      </c>
      <c r="I6413" s="3">
        <f t="shared" si="602"/>
        <v>1</v>
      </c>
      <c r="J6413" s="3">
        <f t="shared" si="602"/>
        <v>1</v>
      </c>
      <c r="K6413" s="3">
        <f t="shared" si="602"/>
        <v>0</v>
      </c>
      <c r="L6413" s="3" t="str">
        <f t="shared" si="603"/>
        <v>Гороховый изолят</v>
      </c>
      <c r="M6413" s="3">
        <f t="shared" si="604"/>
        <v>1</v>
      </c>
      <c r="N6413" s="3">
        <f t="shared" si="605"/>
        <v>0</v>
      </c>
      <c r="O6413" s="3">
        <v>5040</v>
      </c>
      <c r="P6413" s="3">
        <v>31657.94</v>
      </c>
    </row>
    <row r="6414" spans="2:16" x14ac:dyDescent="0.15">
      <c r="B6414" s="5">
        <v>45362</v>
      </c>
      <c r="C6414" s="16">
        <f t="shared" si="600"/>
        <v>2024</v>
      </c>
      <c r="D6414" s="16">
        <f t="shared" si="601"/>
        <v>3</v>
      </c>
      <c r="E6414" s="3" t="s">
        <v>11</v>
      </c>
      <c r="F6414" s="3" t="s">
        <v>189</v>
      </c>
      <c r="G6414" s="3" t="s">
        <v>13</v>
      </c>
      <c r="H6414" s="3" t="s">
        <v>349</v>
      </c>
      <c r="I6414" s="3">
        <f t="shared" si="602"/>
        <v>1</v>
      </c>
      <c r="J6414" s="3">
        <f t="shared" si="602"/>
        <v>1</v>
      </c>
      <c r="K6414" s="3">
        <f t="shared" si="602"/>
        <v>0</v>
      </c>
      <c r="L6414" s="3" t="str">
        <f t="shared" si="603"/>
        <v>Гороховый изолят</v>
      </c>
      <c r="M6414" s="3">
        <f t="shared" si="604"/>
        <v>1</v>
      </c>
      <c r="N6414" s="3">
        <f t="shared" si="605"/>
        <v>0</v>
      </c>
      <c r="O6414" s="3">
        <v>5040</v>
      </c>
      <c r="P6414" s="3">
        <v>29867.95</v>
      </c>
    </row>
    <row r="6415" spans="2:16" x14ac:dyDescent="0.15">
      <c r="B6415" s="5">
        <v>45469</v>
      </c>
      <c r="C6415" s="16">
        <f t="shared" si="600"/>
        <v>2024</v>
      </c>
      <c r="D6415" s="16">
        <f t="shared" si="601"/>
        <v>6</v>
      </c>
      <c r="E6415" s="3" t="s">
        <v>11</v>
      </c>
      <c r="F6415" s="3" t="s">
        <v>189</v>
      </c>
      <c r="G6415" s="3" t="s">
        <v>13</v>
      </c>
      <c r="H6415" s="3" t="s">
        <v>346</v>
      </c>
      <c r="I6415" s="3">
        <f t="shared" si="602"/>
        <v>1</v>
      </c>
      <c r="J6415" s="3">
        <f t="shared" si="602"/>
        <v>1</v>
      </c>
      <c r="K6415" s="3">
        <f t="shared" si="602"/>
        <v>0</v>
      </c>
      <c r="L6415" s="3" t="str">
        <f t="shared" si="603"/>
        <v>Гороховый изолят</v>
      </c>
      <c r="M6415" s="3">
        <f t="shared" si="604"/>
        <v>1</v>
      </c>
      <c r="N6415" s="3">
        <f t="shared" si="605"/>
        <v>0</v>
      </c>
      <c r="O6415" s="3">
        <v>5040</v>
      </c>
      <c r="P6415" s="3">
        <v>31031.24</v>
      </c>
    </row>
    <row r="6416" spans="2:16" x14ac:dyDescent="0.15">
      <c r="B6416" s="5" t="s">
        <v>447</v>
      </c>
      <c r="C6416" s="16">
        <f t="shared" si="600"/>
        <v>2020</v>
      </c>
      <c r="D6416" s="16">
        <f t="shared" si="601"/>
        <v>12</v>
      </c>
      <c r="E6416" s="3" t="s">
        <v>20</v>
      </c>
      <c r="F6416" s="3" t="s">
        <v>364</v>
      </c>
      <c r="G6416" s="3" t="s">
        <v>13</v>
      </c>
      <c r="H6416" s="3" t="s">
        <v>448</v>
      </c>
      <c r="I6416" s="3">
        <f t="shared" si="602"/>
        <v>1</v>
      </c>
      <c r="J6416" s="3">
        <f t="shared" si="602"/>
        <v>1</v>
      </c>
      <c r="K6416" s="3">
        <f t="shared" si="602"/>
        <v>0</v>
      </c>
      <c r="L6416" s="3" t="str">
        <f t="shared" si="603"/>
        <v>Гороховый изолят</v>
      </c>
      <c r="M6416" s="3">
        <f t="shared" si="604"/>
        <v>1</v>
      </c>
      <c r="N6416" s="3">
        <f t="shared" si="605"/>
        <v>0</v>
      </c>
      <c r="O6416" s="3">
        <v>1260</v>
      </c>
      <c r="P6416" s="3">
        <v>6770.91</v>
      </c>
    </row>
    <row r="6417" spans="2:16" x14ac:dyDescent="0.15">
      <c r="B6417" s="5" t="s">
        <v>544</v>
      </c>
      <c r="C6417" s="16">
        <f t="shared" si="600"/>
        <v>2020</v>
      </c>
      <c r="D6417" s="16">
        <f t="shared" si="601"/>
        <v>9</v>
      </c>
      <c r="E6417" s="3" t="s">
        <v>20</v>
      </c>
      <c r="F6417" s="3" t="s">
        <v>364</v>
      </c>
      <c r="G6417" s="3" t="s">
        <v>13</v>
      </c>
      <c r="H6417" s="3" t="s">
        <v>448</v>
      </c>
      <c r="I6417" s="3">
        <f t="shared" si="602"/>
        <v>1</v>
      </c>
      <c r="J6417" s="3">
        <f t="shared" si="602"/>
        <v>1</v>
      </c>
      <c r="K6417" s="3">
        <f t="shared" si="602"/>
        <v>0</v>
      </c>
      <c r="L6417" s="3" t="str">
        <f t="shared" si="603"/>
        <v>Гороховый изолят</v>
      </c>
      <c r="M6417" s="3">
        <f t="shared" si="604"/>
        <v>1</v>
      </c>
      <c r="N6417" s="3">
        <f t="shared" si="605"/>
        <v>0</v>
      </c>
      <c r="O6417" s="3">
        <v>30</v>
      </c>
      <c r="P6417" s="3">
        <v>155.66</v>
      </c>
    </row>
    <row r="6418" spans="2:16" x14ac:dyDescent="0.15">
      <c r="B6418" s="5" t="s">
        <v>374</v>
      </c>
      <c r="C6418" s="16">
        <f t="shared" si="600"/>
        <v>2020</v>
      </c>
      <c r="D6418" s="16">
        <f t="shared" si="601"/>
        <v>8</v>
      </c>
      <c r="E6418" s="3" t="s">
        <v>20</v>
      </c>
      <c r="F6418" s="3" t="s">
        <v>364</v>
      </c>
      <c r="G6418" s="3" t="s">
        <v>13</v>
      </c>
      <c r="H6418" s="3" t="s">
        <v>375</v>
      </c>
      <c r="I6418" s="3">
        <f t="shared" si="602"/>
        <v>1</v>
      </c>
      <c r="J6418" s="3">
        <f t="shared" si="602"/>
        <v>1</v>
      </c>
      <c r="K6418" s="3">
        <f t="shared" si="602"/>
        <v>0</v>
      </c>
      <c r="L6418" s="3" t="str">
        <f t="shared" si="603"/>
        <v>Гороховый изолят</v>
      </c>
      <c r="M6418" s="3">
        <f t="shared" si="604"/>
        <v>1</v>
      </c>
      <c r="N6418" s="3">
        <f t="shared" si="605"/>
        <v>0</v>
      </c>
      <c r="O6418" s="3">
        <v>4410</v>
      </c>
      <c r="P6418" s="3">
        <v>22970.1</v>
      </c>
    </row>
    <row r="6419" spans="2:16" x14ac:dyDescent="0.15">
      <c r="B6419" s="5" t="s">
        <v>2243</v>
      </c>
      <c r="C6419" s="16">
        <f t="shared" si="600"/>
        <v>2021</v>
      </c>
      <c r="D6419" s="16">
        <f t="shared" si="601"/>
        <v>3</v>
      </c>
      <c r="E6419" s="3" t="s">
        <v>202</v>
      </c>
      <c r="F6419" s="3" t="s">
        <v>13</v>
      </c>
      <c r="G6419" s="3" t="s">
        <v>12</v>
      </c>
      <c r="H6419" s="3" t="s">
        <v>1356</v>
      </c>
      <c r="I6419" s="3">
        <f t="shared" si="602"/>
        <v>0</v>
      </c>
      <c r="J6419" s="3">
        <f t="shared" si="602"/>
        <v>0</v>
      </c>
      <c r="K6419" s="3">
        <f t="shared" si="602"/>
        <v>1</v>
      </c>
      <c r="L6419" s="3">
        <f t="shared" si="603"/>
        <v>0</v>
      </c>
      <c r="M6419" s="3">
        <f t="shared" si="604"/>
        <v>0</v>
      </c>
      <c r="N6419" s="3">
        <f t="shared" si="605"/>
        <v>0</v>
      </c>
      <c r="O6419" s="3">
        <v>0.36</v>
      </c>
      <c r="P6419" s="3">
        <v>1.32</v>
      </c>
    </row>
    <row r="6420" spans="2:16" x14ac:dyDescent="0.15">
      <c r="B6420" s="5" t="s">
        <v>2243</v>
      </c>
      <c r="C6420" s="16">
        <f t="shared" si="600"/>
        <v>2021</v>
      </c>
      <c r="D6420" s="16">
        <f t="shared" si="601"/>
        <v>3</v>
      </c>
      <c r="E6420" s="3" t="s">
        <v>202</v>
      </c>
      <c r="F6420" s="3" t="s">
        <v>13</v>
      </c>
      <c r="G6420" s="3" t="s">
        <v>12</v>
      </c>
      <c r="H6420" s="3" t="s">
        <v>1356</v>
      </c>
      <c r="I6420" s="3">
        <f t="shared" si="602"/>
        <v>0</v>
      </c>
      <c r="J6420" s="3">
        <f t="shared" si="602"/>
        <v>0</v>
      </c>
      <c r="K6420" s="3">
        <f t="shared" si="602"/>
        <v>1</v>
      </c>
      <c r="L6420" s="3">
        <f t="shared" si="603"/>
        <v>0</v>
      </c>
      <c r="M6420" s="3">
        <f t="shared" si="604"/>
        <v>0</v>
      </c>
      <c r="N6420" s="3">
        <f t="shared" si="605"/>
        <v>0</v>
      </c>
      <c r="O6420" s="3">
        <v>0.36</v>
      </c>
      <c r="P6420" s="3">
        <v>1.32</v>
      </c>
    </row>
    <row r="6421" spans="2:16" x14ac:dyDescent="0.15">
      <c r="B6421" s="5" t="s">
        <v>379</v>
      </c>
      <c r="C6421" s="16">
        <f t="shared" si="600"/>
        <v>2020</v>
      </c>
      <c r="D6421" s="16">
        <f t="shared" si="601"/>
        <v>8</v>
      </c>
      <c r="E6421" s="3" t="s">
        <v>20</v>
      </c>
      <c r="F6421" s="3" t="s">
        <v>364</v>
      </c>
      <c r="G6421" s="3" t="s">
        <v>13</v>
      </c>
      <c r="H6421" s="3" t="s">
        <v>375</v>
      </c>
      <c r="I6421" s="3">
        <f t="shared" si="602"/>
        <v>1</v>
      </c>
      <c r="J6421" s="3">
        <f t="shared" si="602"/>
        <v>1</v>
      </c>
      <c r="K6421" s="3">
        <f t="shared" si="602"/>
        <v>0</v>
      </c>
      <c r="L6421" s="3" t="str">
        <f t="shared" si="603"/>
        <v>Гороховый изолят</v>
      </c>
      <c r="M6421" s="3">
        <f t="shared" si="604"/>
        <v>1</v>
      </c>
      <c r="N6421" s="3">
        <f t="shared" si="605"/>
        <v>0</v>
      </c>
      <c r="O6421" s="3">
        <v>3780</v>
      </c>
      <c r="P6421" s="3">
        <v>19717.740000000002</v>
      </c>
    </row>
    <row r="6422" spans="2:16" x14ac:dyDescent="0.15">
      <c r="B6422" s="5" t="s">
        <v>380</v>
      </c>
      <c r="C6422" s="16">
        <f t="shared" si="600"/>
        <v>2020</v>
      </c>
      <c r="D6422" s="16">
        <f t="shared" si="601"/>
        <v>9</v>
      </c>
      <c r="E6422" s="3" t="s">
        <v>20</v>
      </c>
      <c r="F6422" s="3" t="s">
        <v>364</v>
      </c>
      <c r="G6422" s="3" t="s">
        <v>13</v>
      </c>
      <c r="H6422" s="3" t="s">
        <v>375</v>
      </c>
      <c r="I6422" s="3">
        <f t="shared" si="602"/>
        <v>1</v>
      </c>
      <c r="J6422" s="3">
        <f t="shared" si="602"/>
        <v>1</v>
      </c>
      <c r="K6422" s="3">
        <f t="shared" si="602"/>
        <v>0</v>
      </c>
      <c r="L6422" s="3" t="str">
        <f t="shared" si="603"/>
        <v>Гороховый изолят</v>
      </c>
      <c r="M6422" s="3">
        <f t="shared" si="604"/>
        <v>1</v>
      </c>
      <c r="N6422" s="3">
        <f t="shared" si="605"/>
        <v>0</v>
      </c>
      <c r="O6422" s="3">
        <v>3780</v>
      </c>
      <c r="P6422" s="3">
        <v>19292.68</v>
      </c>
    </row>
    <row r="6423" spans="2:16" x14ac:dyDescent="0.15">
      <c r="B6423" s="5" t="s">
        <v>387</v>
      </c>
      <c r="C6423" s="16">
        <f t="shared" si="600"/>
        <v>2020</v>
      </c>
      <c r="D6423" s="16">
        <f t="shared" si="601"/>
        <v>7</v>
      </c>
      <c r="E6423" s="3" t="s">
        <v>20</v>
      </c>
      <c r="F6423" s="3" t="s">
        <v>364</v>
      </c>
      <c r="G6423" s="3" t="s">
        <v>13</v>
      </c>
      <c r="H6423" s="3" t="s">
        <v>375</v>
      </c>
      <c r="I6423" s="3">
        <f t="shared" si="602"/>
        <v>1</v>
      </c>
      <c r="J6423" s="3">
        <f t="shared" si="602"/>
        <v>1</v>
      </c>
      <c r="K6423" s="3">
        <f t="shared" si="602"/>
        <v>0</v>
      </c>
      <c r="L6423" s="3" t="str">
        <f t="shared" si="603"/>
        <v>Гороховый изолят</v>
      </c>
      <c r="M6423" s="3">
        <f t="shared" si="604"/>
        <v>1</v>
      </c>
      <c r="N6423" s="3">
        <f t="shared" si="605"/>
        <v>0</v>
      </c>
      <c r="O6423" s="3">
        <v>3150</v>
      </c>
      <c r="P6423" s="3">
        <v>15806.09</v>
      </c>
    </row>
    <row r="6424" spans="2:16" x14ac:dyDescent="0.15">
      <c r="B6424" s="5" t="s">
        <v>671</v>
      </c>
      <c r="C6424" s="16">
        <f t="shared" si="600"/>
        <v>2021</v>
      </c>
      <c r="D6424" s="16">
        <f t="shared" si="601"/>
        <v>2</v>
      </c>
      <c r="E6424" s="3" t="s">
        <v>202</v>
      </c>
      <c r="F6424" s="3" t="s">
        <v>13</v>
      </c>
      <c r="G6424" s="3" t="s">
        <v>203</v>
      </c>
      <c r="H6424" s="3" t="s">
        <v>7801</v>
      </c>
      <c r="I6424" s="3">
        <f t="shared" si="602"/>
        <v>0</v>
      </c>
      <c r="J6424" s="3">
        <f t="shared" si="602"/>
        <v>0</v>
      </c>
      <c r="K6424" s="3">
        <f t="shared" si="602"/>
        <v>0</v>
      </c>
      <c r="L6424" s="3">
        <f t="shared" si="603"/>
        <v>0</v>
      </c>
      <c r="M6424" s="3">
        <f t="shared" si="604"/>
        <v>0</v>
      </c>
      <c r="N6424" s="3">
        <f t="shared" si="605"/>
        <v>0</v>
      </c>
      <c r="O6424" s="3">
        <v>0.35</v>
      </c>
      <c r="P6424" s="3">
        <v>21.88</v>
      </c>
    </row>
    <row r="6425" spans="2:16" x14ac:dyDescent="0.15">
      <c r="B6425" s="5" t="s">
        <v>706</v>
      </c>
      <c r="C6425" s="16">
        <f t="shared" si="600"/>
        <v>2021</v>
      </c>
      <c r="D6425" s="16">
        <f t="shared" si="601"/>
        <v>2</v>
      </c>
      <c r="E6425" s="3" t="s">
        <v>202</v>
      </c>
      <c r="F6425" s="3" t="s">
        <v>13</v>
      </c>
      <c r="G6425" s="3" t="s">
        <v>203</v>
      </c>
      <c r="H6425" s="3" t="s">
        <v>7801</v>
      </c>
      <c r="I6425" s="3">
        <f t="shared" si="602"/>
        <v>0</v>
      </c>
      <c r="J6425" s="3">
        <f t="shared" si="602"/>
        <v>0</v>
      </c>
      <c r="K6425" s="3">
        <f t="shared" si="602"/>
        <v>0</v>
      </c>
      <c r="L6425" s="3">
        <f t="shared" si="603"/>
        <v>0</v>
      </c>
      <c r="M6425" s="3">
        <f t="shared" si="604"/>
        <v>0</v>
      </c>
      <c r="N6425" s="3">
        <f t="shared" si="605"/>
        <v>0</v>
      </c>
      <c r="O6425" s="3">
        <v>0.35</v>
      </c>
      <c r="P6425" s="3">
        <v>21.69</v>
      </c>
    </row>
    <row r="6426" spans="2:16" x14ac:dyDescent="0.15">
      <c r="B6426" s="5" t="s">
        <v>651</v>
      </c>
      <c r="C6426" s="16">
        <f t="shared" si="600"/>
        <v>2021</v>
      </c>
      <c r="D6426" s="16">
        <f t="shared" si="601"/>
        <v>2</v>
      </c>
      <c r="E6426" s="3" t="s">
        <v>202</v>
      </c>
      <c r="F6426" s="3" t="s">
        <v>13</v>
      </c>
      <c r="G6426" s="3" t="s">
        <v>203</v>
      </c>
      <c r="H6426" s="3" t="s">
        <v>7801</v>
      </c>
      <c r="I6426" s="3">
        <f t="shared" si="602"/>
        <v>0</v>
      </c>
      <c r="J6426" s="3">
        <f t="shared" si="602"/>
        <v>0</v>
      </c>
      <c r="K6426" s="3">
        <f t="shared" si="602"/>
        <v>0</v>
      </c>
      <c r="L6426" s="3">
        <f t="shared" si="603"/>
        <v>0</v>
      </c>
      <c r="M6426" s="3">
        <f t="shared" si="604"/>
        <v>0</v>
      </c>
      <c r="N6426" s="3">
        <f t="shared" si="605"/>
        <v>0</v>
      </c>
      <c r="O6426" s="3">
        <v>0.35</v>
      </c>
      <c r="P6426" s="3">
        <v>21.69</v>
      </c>
    </row>
    <row r="6427" spans="2:16" x14ac:dyDescent="0.15">
      <c r="B6427" s="5" t="s">
        <v>2203</v>
      </c>
      <c r="C6427" s="16">
        <f t="shared" si="600"/>
        <v>2021</v>
      </c>
      <c r="D6427" s="16">
        <f t="shared" si="601"/>
        <v>9</v>
      </c>
      <c r="E6427" s="3" t="s">
        <v>202</v>
      </c>
      <c r="F6427" s="3" t="s">
        <v>13</v>
      </c>
      <c r="G6427" s="3" t="s">
        <v>203</v>
      </c>
      <c r="H6427" s="3" t="s">
        <v>7801</v>
      </c>
      <c r="I6427" s="3">
        <f t="shared" si="602"/>
        <v>0</v>
      </c>
      <c r="J6427" s="3">
        <f t="shared" si="602"/>
        <v>0</v>
      </c>
      <c r="K6427" s="3">
        <f t="shared" si="602"/>
        <v>0</v>
      </c>
      <c r="L6427" s="3">
        <f t="shared" si="603"/>
        <v>0</v>
      </c>
      <c r="M6427" s="3">
        <f t="shared" si="604"/>
        <v>0</v>
      </c>
      <c r="N6427" s="3">
        <f t="shared" si="605"/>
        <v>0</v>
      </c>
      <c r="O6427" s="3">
        <v>0.35</v>
      </c>
      <c r="P6427" s="3">
        <v>17.23</v>
      </c>
    </row>
    <row r="6428" spans="2:16" x14ac:dyDescent="0.15">
      <c r="B6428" s="5" t="s">
        <v>2055</v>
      </c>
      <c r="C6428" s="16">
        <f t="shared" si="600"/>
        <v>2021</v>
      </c>
      <c r="D6428" s="16">
        <f t="shared" si="601"/>
        <v>5</v>
      </c>
      <c r="E6428" s="3" t="s">
        <v>202</v>
      </c>
      <c r="F6428" s="3" t="s">
        <v>13</v>
      </c>
      <c r="G6428" s="3" t="s">
        <v>203</v>
      </c>
      <c r="H6428" s="3" t="s">
        <v>7801</v>
      </c>
      <c r="I6428" s="3">
        <f t="shared" si="602"/>
        <v>0</v>
      </c>
      <c r="J6428" s="3">
        <f t="shared" si="602"/>
        <v>0</v>
      </c>
      <c r="K6428" s="3">
        <f t="shared" si="602"/>
        <v>0</v>
      </c>
      <c r="L6428" s="3">
        <f t="shared" si="603"/>
        <v>0</v>
      </c>
      <c r="M6428" s="3">
        <f t="shared" si="604"/>
        <v>0</v>
      </c>
      <c r="N6428" s="3">
        <f t="shared" si="605"/>
        <v>0</v>
      </c>
      <c r="O6428" s="3">
        <v>0.35</v>
      </c>
      <c r="P6428" s="3">
        <v>16.73</v>
      </c>
    </row>
    <row r="6429" spans="2:16" x14ac:dyDescent="0.15">
      <c r="B6429" s="5" t="s">
        <v>2269</v>
      </c>
      <c r="C6429" s="16">
        <f t="shared" si="600"/>
        <v>2021</v>
      </c>
      <c r="D6429" s="16">
        <f t="shared" si="601"/>
        <v>3</v>
      </c>
      <c r="E6429" s="3" t="s">
        <v>202</v>
      </c>
      <c r="F6429" s="3" t="s">
        <v>13</v>
      </c>
      <c r="G6429" s="3" t="s">
        <v>203</v>
      </c>
      <c r="H6429" s="3" t="s">
        <v>7801</v>
      </c>
      <c r="I6429" s="3">
        <f t="shared" si="602"/>
        <v>0</v>
      </c>
      <c r="J6429" s="3">
        <f t="shared" si="602"/>
        <v>0</v>
      </c>
      <c r="K6429" s="3">
        <f t="shared" si="602"/>
        <v>0</v>
      </c>
      <c r="L6429" s="3">
        <f t="shared" si="603"/>
        <v>0</v>
      </c>
      <c r="M6429" s="3">
        <f t="shared" si="604"/>
        <v>0</v>
      </c>
      <c r="N6429" s="3">
        <f t="shared" si="605"/>
        <v>0</v>
      </c>
      <c r="O6429" s="3">
        <v>0.35</v>
      </c>
      <c r="P6429" s="3">
        <v>15.71</v>
      </c>
    </row>
    <row r="6430" spans="2:16" x14ac:dyDescent="0.15">
      <c r="B6430" s="5" t="s">
        <v>982</v>
      </c>
      <c r="C6430" s="16">
        <f t="shared" si="600"/>
        <v>2021</v>
      </c>
      <c r="D6430" s="16">
        <f t="shared" si="601"/>
        <v>12</v>
      </c>
      <c r="E6430" s="3" t="s">
        <v>202</v>
      </c>
      <c r="F6430" s="3" t="s">
        <v>13</v>
      </c>
      <c r="G6430" s="3" t="s">
        <v>203</v>
      </c>
      <c r="H6430" s="3" t="s">
        <v>7801</v>
      </c>
      <c r="I6430" s="3">
        <f t="shared" si="602"/>
        <v>0</v>
      </c>
      <c r="J6430" s="3">
        <f t="shared" si="602"/>
        <v>0</v>
      </c>
      <c r="K6430" s="3">
        <f t="shared" si="602"/>
        <v>0</v>
      </c>
      <c r="L6430" s="3">
        <f t="shared" si="603"/>
        <v>0</v>
      </c>
      <c r="M6430" s="3">
        <f t="shared" si="604"/>
        <v>0</v>
      </c>
      <c r="N6430" s="3">
        <f t="shared" si="605"/>
        <v>0</v>
      </c>
      <c r="O6430" s="3">
        <v>0.34499999999999897</v>
      </c>
      <c r="P6430" s="3">
        <v>21.84</v>
      </c>
    </row>
    <row r="6431" spans="2:16" x14ac:dyDescent="0.15">
      <c r="B6431" s="5" t="s">
        <v>413</v>
      </c>
      <c r="C6431" s="16">
        <f t="shared" si="600"/>
        <v>2021</v>
      </c>
      <c r="D6431" s="16">
        <f t="shared" si="601"/>
        <v>6</v>
      </c>
      <c r="E6431" s="3" t="s">
        <v>202</v>
      </c>
      <c r="F6431" s="3" t="s">
        <v>13</v>
      </c>
      <c r="G6431" s="3" t="s">
        <v>203</v>
      </c>
      <c r="H6431" s="3" t="s">
        <v>7801</v>
      </c>
      <c r="I6431" s="3">
        <f t="shared" si="602"/>
        <v>0</v>
      </c>
      <c r="J6431" s="3">
        <f t="shared" si="602"/>
        <v>0</v>
      </c>
      <c r="K6431" s="3">
        <f t="shared" si="602"/>
        <v>0</v>
      </c>
      <c r="L6431" s="3">
        <f t="shared" si="603"/>
        <v>0</v>
      </c>
      <c r="M6431" s="3">
        <f t="shared" si="604"/>
        <v>0</v>
      </c>
      <c r="N6431" s="3">
        <f t="shared" si="605"/>
        <v>0</v>
      </c>
      <c r="O6431" s="3">
        <v>0.34499999999999897</v>
      </c>
      <c r="P6431" s="3">
        <v>17.43</v>
      </c>
    </row>
    <row r="6432" spans="2:16" x14ac:dyDescent="0.15">
      <c r="B6432" s="5" t="s">
        <v>2049</v>
      </c>
      <c r="C6432" s="16">
        <f t="shared" si="600"/>
        <v>2021</v>
      </c>
      <c r="D6432" s="16">
        <f t="shared" si="601"/>
        <v>8</v>
      </c>
      <c r="E6432" s="3" t="s">
        <v>202</v>
      </c>
      <c r="F6432" s="3" t="s">
        <v>13</v>
      </c>
      <c r="G6432" s="3" t="s">
        <v>203</v>
      </c>
      <c r="H6432" s="3" t="s">
        <v>7801</v>
      </c>
      <c r="I6432" s="3">
        <f t="shared" si="602"/>
        <v>0</v>
      </c>
      <c r="J6432" s="3">
        <f t="shared" si="602"/>
        <v>0</v>
      </c>
      <c r="K6432" s="3">
        <f t="shared" si="602"/>
        <v>0</v>
      </c>
      <c r="L6432" s="3">
        <f t="shared" si="603"/>
        <v>0</v>
      </c>
      <c r="M6432" s="3">
        <f t="shared" si="604"/>
        <v>0</v>
      </c>
      <c r="N6432" s="3">
        <f t="shared" si="605"/>
        <v>0</v>
      </c>
      <c r="O6432" s="3">
        <v>0.34300000000000003</v>
      </c>
      <c r="P6432" s="3">
        <v>16.72</v>
      </c>
    </row>
    <row r="6433" spans="2:16" x14ac:dyDescent="0.15">
      <c r="B6433" s="5" t="s">
        <v>2345</v>
      </c>
      <c r="C6433" s="16">
        <f t="shared" si="600"/>
        <v>2021</v>
      </c>
      <c r="D6433" s="16">
        <f t="shared" si="601"/>
        <v>2</v>
      </c>
      <c r="E6433" s="3" t="s">
        <v>202</v>
      </c>
      <c r="F6433" s="3" t="s">
        <v>13</v>
      </c>
      <c r="G6433" s="3" t="s">
        <v>3189</v>
      </c>
      <c r="H6433" s="3" t="s">
        <v>8125</v>
      </c>
      <c r="I6433" s="3">
        <f t="shared" si="602"/>
        <v>0</v>
      </c>
      <c r="J6433" s="3">
        <f t="shared" si="602"/>
        <v>1</v>
      </c>
      <c r="K6433" s="3">
        <f t="shared" si="602"/>
        <v>0</v>
      </c>
      <c r="L6433" s="3">
        <f t="shared" si="603"/>
        <v>0</v>
      </c>
      <c r="M6433" s="3">
        <f t="shared" si="604"/>
        <v>0</v>
      </c>
      <c r="N6433" s="3">
        <f t="shared" si="605"/>
        <v>0</v>
      </c>
      <c r="O6433" s="3">
        <v>0.32300000000000001</v>
      </c>
      <c r="P6433" s="3">
        <v>1907.46</v>
      </c>
    </row>
    <row r="6434" spans="2:16" x14ac:dyDescent="0.15">
      <c r="B6434" s="5" t="s">
        <v>423</v>
      </c>
      <c r="C6434" s="16">
        <f t="shared" si="600"/>
        <v>2020</v>
      </c>
      <c r="D6434" s="16">
        <f t="shared" si="601"/>
        <v>9</v>
      </c>
      <c r="E6434" s="3" t="s">
        <v>20</v>
      </c>
      <c r="F6434" s="3" t="s">
        <v>364</v>
      </c>
      <c r="G6434" s="3" t="s">
        <v>13</v>
      </c>
      <c r="H6434" s="3" t="s">
        <v>375</v>
      </c>
      <c r="I6434" s="3">
        <f t="shared" si="602"/>
        <v>1</v>
      </c>
      <c r="J6434" s="3">
        <f t="shared" si="602"/>
        <v>1</v>
      </c>
      <c r="K6434" s="3">
        <f t="shared" si="602"/>
        <v>0</v>
      </c>
      <c r="L6434" s="3" t="str">
        <f t="shared" si="603"/>
        <v>Гороховый изолят</v>
      </c>
      <c r="M6434" s="3">
        <f t="shared" si="604"/>
        <v>1</v>
      </c>
      <c r="N6434" s="3">
        <f t="shared" si="605"/>
        <v>0</v>
      </c>
      <c r="O6434" s="3">
        <v>1890</v>
      </c>
      <c r="P6434" s="3">
        <v>9928.94</v>
      </c>
    </row>
    <row r="6435" spans="2:16" x14ac:dyDescent="0.15">
      <c r="B6435" s="5" t="s">
        <v>75</v>
      </c>
      <c r="C6435" s="16">
        <f t="shared" si="600"/>
        <v>2020</v>
      </c>
      <c r="D6435" s="16">
        <f t="shared" si="601"/>
        <v>11</v>
      </c>
      <c r="E6435" s="3" t="s">
        <v>20</v>
      </c>
      <c r="F6435" s="3" t="s">
        <v>364</v>
      </c>
      <c r="G6435" s="3" t="s">
        <v>13</v>
      </c>
      <c r="H6435" s="3" t="s">
        <v>375</v>
      </c>
      <c r="I6435" s="3">
        <f t="shared" si="602"/>
        <v>1</v>
      </c>
      <c r="J6435" s="3">
        <f t="shared" si="602"/>
        <v>1</v>
      </c>
      <c r="K6435" s="3">
        <f t="shared" si="602"/>
        <v>0</v>
      </c>
      <c r="L6435" s="3" t="str">
        <f t="shared" si="603"/>
        <v>Гороховый изолят</v>
      </c>
      <c r="M6435" s="3">
        <f t="shared" si="604"/>
        <v>1</v>
      </c>
      <c r="N6435" s="3">
        <f t="shared" si="605"/>
        <v>0</v>
      </c>
      <c r="O6435" s="3">
        <v>1890</v>
      </c>
      <c r="P6435" s="3">
        <v>9834.83</v>
      </c>
    </row>
    <row r="6436" spans="2:16" x14ac:dyDescent="0.15">
      <c r="B6436" s="5" t="s">
        <v>449</v>
      </c>
      <c r="C6436" s="16">
        <f t="shared" si="600"/>
        <v>2020</v>
      </c>
      <c r="D6436" s="16">
        <f t="shared" si="601"/>
        <v>12</v>
      </c>
      <c r="E6436" s="3" t="s">
        <v>20</v>
      </c>
      <c r="F6436" s="3" t="s">
        <v>364</v>
      </c>
      <c r="G6436" s="3" t="s">
        <v>13</v>
      </c>
      <c r="H6436" s="3" t="s">
        <v>375</v>
      </c>
      <c r="I6436" s="3">
        <f t="shared" si="602"/>
        <v>1</v>
      </c>
      <c r="J6436" s="3">
        <f t="shared" si="602"/>
        <v>1</v>
      </c>
      <c r="K6436" s="3">
        <f t="shared" si="602"/>
        <v>0</v>
      </c>
      <c r="L6436" s="3" t="str">
        <f t="shared" si="603"/>
        <v>Гороховый изолят</v>
      </c>
      <c r="M6436" s="3">
        <f t="shared" si="604"/>
        <v>1</v>
      </c>
      <c r="N6436" s="3">
        <f t="shared" si="605"/>
        <v>0</v>
      </c>
      <c r="O6436" s="3">
        <v>1260</v>
      </c>
      <c r="P6436" s="3">
        <v>6766.23</v>
      </c>
    </row>
    <row r="6437" spans="2:16" x14ac:dyDescent="0.15">
      <c r="B6437" s="5" t="s">
        <v>472</v>
      </c>
      <c r="C6437" s="16">
        <f t="shared" si="600"/>
        <v>2020</v>
      </c>
      <c r="D6437" s="16">
        <f t="shared" si="601"/>
        <v>8</v>
      </c>
      <c r="E6437" s="3" t="s">
        <v>20</v>
      </c>
      <c r="F6437" s="3" t="s">
        <v>364</v>
      </c>
      <c r="G6437" s="3" t="s">
        <v>13</v>
      </c>
      <c r="H6437" s="3" t="s">
        <v>375</v>
      </c>
      <c r="I6437" s="3">
        <f t="shared" si="602"/>
        <v>1</v>
      </c>
      <c r="J6437" s="3">
        <f t="shared" si="602"/>
        <v>1</v>
      </c>
      <c r="K6437" s="3">
        <f t="shared" si="602"/>
        <v>0</v>
      </c>
      <c r="L6437" s="3" t="str">
        <f t="shared" si="603"/>
        <v>Гороховый изолят</v>
      </c>
      <c r="M6437" s="3">
        <f t="shared" si="604"/>
        <v>1</v>
      </c>
      <c r="N6437" s="3">
        <f t="shared" si="605"/>
        <v>0</v>
      </c>
      <c r="O6437" s="3">
        <v>630</v>
      </c>
      <c r="P6437" s="3">
        <v>3269.23</v>
      </c>
    </row>
    <row r="6438" spans="2:16" x14ac:dyDescent="0.15">
      <c r="B6438" s="5" t="s">
        <v>454</v>
      </c>
      <c r="C6438" s="16">
        <f t="shared" si="600"/>
        <v>2020</v>
      </c>
      <c r="D6438" s="16">
        <f t="shared" si="601"/>
        <v>2</v>
      </c>
      <c r="E6438" s="3" t="s">
        <v>20</v>
      </c>
      <c r="F6438" s="3" t="s">
        <v>364</v>
      </c>
      <c r="G6438" s="3" t="s">
        <v>13</v>
      </c>
      <c r="H6438" s="3" t="s">
        <v>455</v>
      </c>
      <c r="I6438" s="3">
        <f t="shared" si="602"/>
        <v>1</v>
      </c>
      <c r="J6438" s="3">
        <f t="shared" si="602"/>
        <v>1</v>
      </c>
      <c r="K6438" s="3">
        <f t="shared" si="602"/>
        <v>0</v>
      </c>
      <c r="L6438" s="3" t="str">
        <f t="shared" si="603"/>
        <v>Гороховый изолят</v>
      </c>
      <c r="M6438" s="3">
        <f t="shared" si="604"/>
        <v>1</v>
      </c>
      <c r="N6438" s="3">
        <f t="shared" si="605"/>
        <v>0</v>
      </c>
      <c r="O6438" s="3">
        <v>1260</v>
      </c>
      <c r="P6438" s="3">
        <v>6012.73</v>
      </c>
    </row>
    <row r="6439" spans="2:16" x14ac:dyDescent="0.15">
      <c r="B6439" s="5" t="s">
        <v>424</v>
      </c>
      <c r="C6439" s="16">
        <f t="shared" si="600"/>
        <v>2020</v>
      </c>
      <c r="D6439" s="16">
        <f t="shared" si="601"/>
        <v>7</v>
      </c>
      <c r="E6439" s="3" t="s">
        <v>20</v>
      </c>
      <c r="F6439" s="3" t="s">
        <v>364</v>
      </c>
      <c r="G6439" s="3" t="s">
        <v>13</v>
      </c>
      <c r="H6439" s="3" t="s">
        <v>425</v>
      </c>
      <c r="I6439" s="3">
        <f t="shared" si="602"/>
        <v>1</v>
      </c>
      <c r="J6439" s="3">
        <f t="shared" si="602"/>
        <v>1</v>
      </c>
      <c r="K6439" s="3">
        <f t="shared" si="602"/>
        <v>0</v>
      </c>
      <c r="L6439" s="3" t="str">
        <f t="shared" si="603"/>
        <v>Гороховый изолят</v>
      </c>
      <c r="M6439" s="3">
        <f t="shared" si="604"/>
        <v>1</v>
      </c>
      <c r="N6439" s="3">
        <f t="shared" si="605"/>
        <v>0</v>
      </c>
      <c r="O6439" s="3">
        <v>1890</v>
      </c>
      <c r="P6439" s="3">
        <v>9359.65</v>
      </c>
    </row>
    <row r="6440" spans="2:16" x14ac:dyDescent="0.15">
      <c r="B6440" s="5" t="s">
        <v>428</v>
      </c>
      <c r="C6440" s="16">
        <f t="shared" si="600"/>
        <v>2020</v>
      </c>
      <c r="D6440" s="16">
        <f t="shared" si="601"/>
        <v>5</v>
      </c>
      <c r="E6440" s="3" t="s">
        <v>20</v>
      </c>
      <c r="F6440" s="3" t="s">
        <v>364</v>
      </c>
      <c r="G6440" s="3" t="s">
        <v>13</v>
      </c>
      <c r="H6440" s="3" t="s">
        <v>429</v>
      </c>
      <c r="I6440" s="3">
        <f t="shared" si="602"/>
        <v>1</v>
      </c>
      <c r="J6440" s="3">
        <f t="shared" si="602"/>
        <v>1</v>
      </c>
      <c r="K6440" s="3">
        <f t="shared" si="602"/>
        <v>0</v>
      </c>
      <c r="L6440" s="3" t="str">
        <f t="shared" si="603"/>
        <v>Гороховый изолят</v>
      </c>
      <c r="M6440" s="3">
        <f t="shared" si="604"/>
        <v>1</v>
      </c>
      <c r="N6440" s="3">
        <f t="shared" si="605"/>
        <v>0</v>
      </c>
      <c r="O6440" s="3">
        <v>1890</v>
      </c>
      <c r="P6440" s="3">
        <v>8995.42</v>
      </c>
    </row>
    <row r="6441" spans="2:16" x14ac:dyDescent="0.15">
      <c r="B6441" s="5" t="s">
        <v>171</v>
      </c>
      <c r="C6441" s="16">
        <f t="shared" si="600"/>
        <v>2020</v>
      </c>
      <c r="D6441" s="16">
        <f t="shared" si="601"/>
        <v>3</v>
      </c>
      <c r="E6441" s="3" t="s">
        <v>20</v>
      </c>
      <c r="F6441" s="3" t="s">
        <v>364</v>
      </c>
      <c r="G6441" s="3" t="s">
        <v>13</v>
      </c>
      <c r="H6441" s="3" t="s">
        <v>426</v>
      </c>
      <c r="I6441" s="3">
        <f t="shared" si="602"/>
        <v>1</v>
      </c>
      <c r="J6441" s="3">
        <f t="shared" si="602"/>
        <v>1</v>
      </c>
      <c r="K6441" s="3">
        <f t="shared" si="602"/>
        <v>0</v>
      </c>
      <c r="L6441" s="3" t="str">
        <f t="shared" si="603"/>
        <v>Гороховый изолят</v>
      </c>
      <c r="M6441" s="3">
        <f t="shared" si="604"/>
        <v>1</v>
      </c>
      <c r="N6441" s="3">
        <f t="shared" si="605"/>
        <v>0</v>
      </c>
      <c r="O6441" s="3">
        <v>1890</v>
      </c>
      <c r="P6441" s="3">
        <v>9272.16</v>
      </c>
    </row>
    <row r="6442" spans="2:16" x14ac:dyDescent="0.15">
      <c r="B6442" s="5" t="s">
        <v>427</v>
      </c>
      <c r="C6442" s="16">
        <f t="shared" si="600"/>
        <v>2020</v>
      </c>
      <c r="D6442" s="16">
        <f t="shared" si="601"/>
        <v>3</v>
      </c>
      <c r="E6442" s="3" t="s">
        <v>20</v>
      </c>
      <c r="F6442" s="3" t="s">
        <v>364</v>
      </c>
      <c r="G6442" s="3" t="s">
        <v>13</v>
      </c>
      <c r="H6442" s="3" t="s">
        <v>426</v>
      </c>
      <c r="I6442" s="3">
        <f t="shared" si="602"/>
        <v>1</v>
      </c>
      <c r="J6442" s="3">
        <f t="shared" si="602"/>
        <v>1</v>
      </c>
      <c r="K6442" s="3">
        <f t="shared" si="602"/>
        <v>0</v>
      </c>
      <c r="L6442" s="3" t="str">
        <f t="shared" si="603"/>
        <v>Гороховый изолят</v>
      </c>
      <c r="M6442" s="3">
        <f t="shared" si="604"/>
        <v>1</v>
      </c>
      <c r="N6442" s="3">
        <f t="shared" si="605"/>
        <v>0</v>
      </c>
      <c r="O6442" s="3">
        <v>1890</v>
      </c>
      <c r="P6442" s="3">
        <v>9145.77</v>
      </c>
    </row>
    <row r="6443" spans="2:16" x14ac:dyDescent="0.15">
      <c r="B6443" s="5" t="s">
        <v>405</v>
      </c>
      <c r="C6443" s="16">
        <f t="shared" si="600"/>
        <v>2020</v>
      </c>
      <c r="D6443" s="16">
        <f t="shared" si="601"/>
        <v>4</v>
      </c>
      <c r="E6443" s="3" t="s">
        <v>20</v>
      </c>
      <c r="F6443" s="3" t="s">
        <v>364</v>
      </c>
      <c r="G6443" s="3" t="s">
        <v>13</v>
      </c>
      <c r="H6443" s="3" t="s">
        <v>406</v>
      </c>
      <c r="I6443" s="3">
        <f t="shared" si="602"/>
        <v>1</v>
      </c>
      <c r="J6443" s="3">
        <f t="shared" si="602"/>
        <v>1</v>
      </c>
      <c r="K6443" s="3">
        <f t="shared" si="602"/>
        <v>0</v>
      </c>
      <c r="L6443" s="3" t="str">
        <f t="shared" si="603"/>
        <v>Гороховый изолят</v>
      </c>
      <c r="M6443" s="3">
        <f t="shared" si="604"/>
        <v>1</v>
      </c>
      <c r="N6443" s="3">
        <f t="shared" si="605"/>
        <v>0</v>
      </c>
      <c r="O6443" s="3">
        <v>2520</v>
      </c>
      <c r="P6443" s="3">
        <v>12040.61</v>
      </c>
    </row>
    <row r="6444" spans="2:16" x14ac:dyDescent="0.15">
      <c r="B6444" s="5" t="s">
        <v>1753</v>
      </c>
      <c r="C6444" s="16">
        <f t="shared" si="600"/>
        <v>2021</v>
      </c>
      <c r="D6444" s="16">
        <f t="shared" si="601"/>
        <v>8</v>
      </c>
      <c r="E6444" s="3" t="s">
        <v>202</v>
      </c>
      <c r="F6444" s="3" t="s">
        <v>13</v>
      </c>
      <c r="G6444" s="3" t="s">
        <v>203</v>
      </c>
      <c r="H6444" s="3" t="s">
        <v>7826</v>
      </c>
      <c r="I6444" s="3">
        <f t="shared" si="602"/>
        <v>0</v>
      </c>
      <c r="J6444" s="3">
        <f t="shared" si="602"/>
        <v>0</v>
      </c>
      <c r="K6444" s="3">
        <f t="shared" si="602"/>
        <v>0</v>
      </c>
      <c r="L6444" s="3">
        <f t="shared" si="603"/>
        <v>0</v>
      </c>
      <c r="M6444" s="3">
        <f t="shared" si="604"/>
        <v>0</v>
      </c>
      <c r="N6444" s="3">
        <f t="shared" si="605"/>
        <v>0</v>
      </c>
      <c r="O6444" s="3">
        <v>0.25</v>
      </c>
      <c r="P6444" s="3">
        <v>23.76</v>
      </c>
    </row>
    <row r="6445" spans="2:16" x14ac:dyDescent="0.15">
      <c r="B6445" s="5" t="s">
        <v>3250</v>
      </c>
      <c r="C6445" s="16">
        <f t="shared" si="600"/>
        <v>2021</v>
      </c>
      <c r="D6445" s="16">
        <f t="shared" si="601"/>
        <v>8</v>
      </c>
      <c r="E6445" s="3" t="s">
        <v>202</v>
      </c>
      <c r="F6445" s="3" t="s">
        <v>13</v>
      </c>
      <c r="G6445" s="3" t="s">
        <v>203</v>
      </c>
      <c r="H6445" s="3" t="s">
        <v>7602</v>
      </c>
      <c r="I6445" s="3">
        <f t="shared" si="602"/>
        <v>0</v>
      </c>
      <c r="J6445" s="3">
        <f t="shared" si="602"/>
        <v>0</v>
      </c>
      <c r="K6445" s="3">
        <f t="shared" si="602"/>
        <v>0</v>
      </c>
      <c r="L6445" s="3">
        <f t="shared" si="603"/>
        <v>0</v>
      </c>
      <c r="M6445" s="3">
        <f t="shared" si="604"/>
        <v>0</v>
      </c>
      <c r="N6445" s="3">
        <f t="shared" si="605"/>
        <v>0</v>
      </c>
      <c r="O6445" s="3">
        <v>0.25</v>
      </c>
      <c r="P6445" s="3">
        <v>19.57</v>
      </c>
    </row>
    <row r="6446" spans="2:16" x14ac:dyDescent="0.15">
      <c r="B6446" s="5" t="s">
        <v>363</v>
      </c>
      <c r="C6446" s="16">
        <f t="shared" si="600"/>
        <v>2020</v>
      </c>
      <c r="D6446" s="16">
        <f t="shared" si="601"/>
        <v>6</v>
      </c>
      <c r="E6446" s="3" t="s">
        <v>20</v>
      </c>
      <c r="F6446" s="3" t="s">
        <v>364</v>
      </c>
      <c r="G6446" s="3" t="s">
        <v>13</v>
      </c>
      <c r="H6446" s="3" t="s">
        <v>365</v>
      </c>
      <c r="I6446" s="3">
        <f t="shared" si="602"/>
        <v>1</v>
      </c>
      <c r="J6446" s="3">
        <f t="shared" si="602"/>
        <v>1</v>
      </c>
      <c r="K6446" s="3">
        <f t="shared" si="602"/>
        <v>0</v>
      </c>
      <c r="L6446" s="3" t="str">
        <f t="shared" si="603"/>
        <v>Гороховый изолят</v>
      </c>
      <c r="M6446" s="3">
        <f t="shared" si="604"/>
        <v>1</v>
      </c>
      <c r="N6446" s="3">
        <f t="shared" si="605"/>
        <v>0</v>
      </c>
      <c r="O6446" s="3">
        <v>5040</v>
      </c>
      <c r="P6446" s="3">
        <v>24866.240000000002</v>
      </c>
    </row>
    <row r="6447" spans="2:16" x14ac:dyDescent="0.15">
      <c r="B6447" s="5" t="s">
        <v>388</v>
      </c>
      <c r="C6447" s="16">
        <f t="shared" si="600"/>
        <v>2020</v>
      </c>
      <c r="D6447" s="16">
        <f t="shared" si="601"/>
        <v>6</v>
      </c>
      <c r="E6447" s="3" t="s">
        <v>20</v>
      </c>
      <c r="F6447" s="3" t="s">
        <v>364</v>
      </c>
      <c r="G6447" s="3" t="s">
        <v>13</v>
      </c>
      <c r="H6447" s="3" t="s">
        <v>389</v>
      </c>
      <c r="I6447" s="3">
        <f t="shared" si="602"/>
        <v>1</v>
      </c>
      <c r="J6447" s="3">
        <f t="shared" si="602"/>
        <v>1</v>
      </c>
      <c r="K6447" s="3">
        <f t="shared" si="602"/>
        <v>0</v>
      </c>
      <c r="L6447" s="3" t="str">
        <f t="shared" si="603"/>
        <v>Гороховый изолят</v>
      </c>
      <c r="M6447" s="3">
        <f t="shared" si="604"/>
        <v>1</v>
      </c>
      <c r="N6447" s="3">
        <f t="shared" si="605"/>
        <v>0</v>
      </c>
      <c r="O6447" s="3">
        <v>3150</v>
      </c>
      <c r="P6447" s="3">
        <v>15441.28</v>
      </c>
    </row>
    <row r="6448" spans="2:16" x14ac:dyDescent="0.15">
      <c r="B6448" s="5" t="s">
        <v>367</v>
      </c>
      <c r="C6448" s="16">
        <f t="shared" si="600"/>
        <v>2020</v>
      </c>
      <c r="D6448" s="16">
        <f t="shared" si="601"/>
        <v>2</v>
      </c>
      <c r="E6448" s="3" t="s">
        <v>20</v>
      </c>
      <c r="F6448" s="3" t="s">
        <v>364</v>
      </c>
      <c r="G6448" s="3" t="s">
        <v>13</v>
      </c>
      <c r="H6448" s="3" t="s">
        <v>368</v>
      </c>
      <c r="I6448" s="3">
        <f t="shared" si="602"/>
        <v>1</v>
      </c>
      <c r="J6448" s="3">
        <f t="shared" si="602"/>
        <v>1</v>
      </c>
      <c r="K6448" s="3">
        <f t="shared" si="602"/>
        <v>0</v>
      </c>
      <c r="L6448" s="3" t="str">
        <f t="shared" si="603"/>
        <v>Гороховый изолят</v>
      </c>
      <c r="M6448" s="3">
        <f t="shared" si="604"/>
        <v>1</v>
      </c>
      <c r="N6448" s="3">
        <f t="shared" si="605"/>
        <v>0</v>
      </c>
      <c r="O6448" s="3">
        <v>5040</v>
      </c>
      <c r="P6448" s="3">
        <v>24339.43</v>
      </c>
    </row>
    <row r="6449" spans="2:16" x14ac:dyDescent="0.15">
      <c r="B6449" s="5" t="s">
        <v>452</v>
      </c>
      <c r="C6449" s="16">
        <f t="shared" si="600"/>
        <v>2020</v>
      </c>
      <c r="D6449" s="16">
        <f t="shared" si="601"/>
        <v>1</v>
      </c>
      <c r="E6449" s="3" t="s">
        <v>20</v>
      </c>
      <c r="F6449" s="3" t="s">
        <v>364</v>
      </c>
      <c r="G6449" s="3" t="s">
        <v>13</v>
      </c>
      <c r="H6449" s="3" t="s">
        <v>453</v>
      </c>
      <c r="I6449" s="3">
        <f t="shared" si="602"/>
        <v>1</v>
      </c>
      <c r="J6449" s="3">
        <f t="shared" si="602"/>
        <v>1</v>
      </c>
      <c r="K6449" s="3">
        <f t="shared" si="602"/>
        <v>0</v>
      </c>
      <c r="L6449" s="3" t="str">
        <f t="shared" si="603"/>
        <v>Гороховый изолят</v>
      </c>
      <c r="M6449" s="3">
        <f t="shared" si="604"/>
        <v>1</v>
      </c>
      <c r="N6449" s="3">
        <f t="shared" si="605"/>
        <v>0</v>
      </c>
      <c r="O6449" s="3">
        <v>1260</v>
      </c>
      <c r="P6449" s="3">
        <v>6177.96</v>
      </c>
    </row>
    <row r="6450" spans="2:16" x14ac:dyDescent="0.15">
      <c r="B6450" s="5" t="s">
        <v>450</v>
      </c>
      <c r="C6450" s="16">
        <f t="shared" si="600"/>
        <v>2020</v>
      </c>
      <c r="D6450" s="16">
        <f t="shared" si="601"/>
        <v>1</v>
      </c>
      <c r="E6450" s="3" t="s">
        <v>20</v>
      </c>
      <c r="F6450" s="3" t="s">
        <v>364</v>
      </c>
      <c r="G6450" s="3" t="s">
        <v>13</v>
      </c>
      <c r="H6450" s="3" t="s">
        <v>451</v>
      </c>
      <c r="I6450" s="3">
        <f t="shared" si="602"/>
        <v>1</v>
      </c>
      <c r="J6450" s="3">
        <f t="shared" si="602"/>
        <v>1</v>
      </c>
      <c r="K6450" s="3">
        <f t="shared" si="602"/>
        <v>0</v>
      </c>
      <c r="L6450" s="3" t="str">
        <f t="shared" si="603"/>
        <v>Гороховый изолят</v>
      </c>
      <c r="M6450" s="3">
        <f t="shared" si="604"/>
        <v>1</v>
      </c>
      <c r="N6450" s="3">
        <f t="shared" si="605"/>
        <v>0</v>
      </c>
      <c r="O6450" s="3">
        <v>1260</v>
      </c>
      <c r="P6450" s="3">
        <v>6265.69</v>
      </c>
    </row>
    <row r="6451" spans="2:16" x14ac:dyDescent="0.15">
      <c r="B6451" s="5" t="s">
        <v>768</v>
      </c>
      <c r="C6451" s="16">
        <f t="shared" si="600"/>
        <v>2021</v>
      </c>
      <c r="D6451" s="16">
        <f t="shared" si="601"/>
        <v>12</v>
      </c>
      <c r="E6451" s="3" t="s">
        <v>202</v>
      </c>
      <c r="F6451" s="3" t="s">
        <v>13</v>
      </c>
      <c r="G6451" s="3" t="s">
        <v>47</v>
      </c>
      <c r="H6451" s="3" t="s">
        <v>8207</v>
      </c>
      <c r="I6451" s="3">
        <f t="shared" si="602"/>
        <v>0</v>
      </c>
      <c r="J6451" s="3">
        <f t="shared" si="602"/>
        <v>0</v>
      </c>
      <c r="K6451" s="3">
        <f t="shared" si="602"/>
        <v>0</v>
      </c>
      <c r="L6451" s="3">
        <f t="shared" si="603"/>
        <v>0</v>
      </c>
      <c r="M6451" s="3">
        <f t="shared" si="604"/>
        <v>0</v>
      </c>
      <c r="N6451" s="3">
        <f t="shared" si="605"/>
        <v>0</v>
      </c>
      <c r="O6451" s="3">
        <v>0.23200000000000001</v>
      </c>
      <c r="P6451" s="3">
        <v>0.26</v>
      </c>
    </row>
    <row r="6452" spans="2:16" x14ac:dyDescent="0.15">
      <c r="B6452" s="5" t="s">
        <v>324</v>
      </c>
      <c r="C6452" s="16">
        <f t="shared" si="600"/>
        <v>2021</v>
      </c>
      <c r="D6452" s="16">
        <f t="shared" si="601"/>
        <v>6</v>
      </c>
      <c r="E6452" s="3" t="s">
        <v>20</v>
      </c>
      <c r="F6452" s="3" t="s">
        <v>12</v>
      </c>
      <c r="G6452" s="3" t="s">
        <v>13</v>
      </c>
      <c r="H6452" s="3" t="s">
        <v>325</v>
      </c>
      <c r="I6452" s="3">
        <f t="shared" si="602"/>
        <v>1</v>
      </c>
      <c r="J6452" s="3">
        <f t="shared" si="602"/>
        <v>1</v>
      </c>
      <c r="K6452" s="3">
        <f t="shared" si="602"/>
        <v>0</v>
      </c>
      <c r="L6452" s="3" t="str">
        <f t="shared" si="603"/>
        <v>Гороховый изолят</v>
      </c>
      <c r="M6452" s="3">
        <f t="shared" si="604"/>
        <v>1</v>
      </c>
      <c r="N6452" s="3">
        <f t="shared" si="605"/>
        <v>0</v>
      </c>
      <c r="O6452" s="3">
        <v>10000</v>
      </c>
      <c r="P6452" s="3">
        <v>47448.54</v>
      </c>
    </row>
    <row r="6453" spans="2:16" x14ac:dyDescent="0.15">
      <c r="B6453" s="5" t="s">
        <v>322</v>
      </c>
      <c r="C6453" s="16">
        <f t="shared" si="600"/>
        <v>2021</v>
      </c>
      <c r="D6453" s="16">
        <f t="shared" si="601"/>
        <v>10</v>
      </c>
      <c r="E6453" s="3" t="s">
        <v>20</v>
      </c>
      <c r="F6453" s="3" t="s">
        <v>12</v>
      </c>
      <c r="G6453" s="3" t="s">
        <v>13</v>
      </c>
      <c r="H6453" s="3" t="s">
        <v>323</v>
      </c>
      <c r="I6453" s="3">
        <f t="shared" si="602"/>
        <v>1</v>
      </c>
      <c r="J6453" s="3">
        <f t="shared" si="602"/>
        <v>1</v>
      </c>
      <c r="K6453" s="3">
        <f t="shared" si="602"/>
        <v>0</v>
      </c>
      <c r="L6453" s="3" t="str">
        <f t="shared" si="603"/>
        <v>Гороховый изолят</v>
      </c>
      <c r="M6453" s="3">
        <f t="shared" si="604"/>
        <v>1</v>
      </c>
      <c r="N6453" s="3">
        <f t="shared" si="605"/>
        <v>0</v>
      </c>
      <c r="O6453" s="3">
        <v>10000</v>
      </c>
      <c r="P6453" s="3">
        <v>54701.78</v>
      </c>
    </row>
    <row r="6454" spans="2:16" x14ac:dyDescent="0.15">
      <c r="B6454" s="5" t="s">
        <v>153</v>
      </c>
      <c r="C6454" s="16">
        <f t="shared" si="600"/>
        <v>2022</v>
      </c>
      <c r="D6454" s="16">
        <f t="shared" si="601"/>
        <v>11</v>
      </c>
      <c r="E6454" s="3" t="s">
        <v>20</v>
      </c>
      <c r="F6454" s="3" t="s">
        <v>12</v>
      </c>
      <c r="G6454" s="3" t="s">
        <v>13</v>
      </c>
      <c r="H6454" s="3" t="s">
        <v>4916</v>
      </c>
      <c r="I6454" s="3">
        <f t="shared" si="602"/>
        <v>0</v>
      </c>
      <c r="J6454" s="3">
        <f t="shared" si="602"/>
        <v>1</v>
      </c>
      <c r="K6454" s="3">
        <f t="shared" si="602"/>
        <v>0</v>
      </c>
      <c r="L6454" s="3">
        <f t="shared" si="603"/>
        <v>0</v>
      </c>
      <c r="M6454" s="3">
        <f t="shared" si="604"/>
        <v>0</v>
      </c>
      <c r="N6454" s="3">
        <f t="shared" si="605"/>
        <v>0</v>
      </c>
      <c r="O6454" s="3">
        <v>1000</v>
      </c>
      <c r="P6454" s="3">
        <v>4877.1499999999896</v>
      </c>
    </row>
    <row r="6455" spans="2:16" x14ac:dyDescent="0.15">
      <c r="B6455" s="5" t="s">
        <v>1783</v>
      </c>
      <c r="C6455" s="16">
        <f t="shared" si="600"/>
        <v>2023</v>
      </c>
      <c r="D6455" s="16">
        <f t="shared" si="601"/>
        <v>4</v>
      </c>
      <c r="E6455" s="3" t="s">
        <v>20</v>
      </c>
      <c r="F6455" s="3" t="s">
        <v>12</v>
      </c>
      <c r="G6455" s="3" t="s">
        <v>13</v>
      </c>
      <c r="H6455" s="3" t="s">
        <v>4916</v>
      </c>
      <c r="I6455" s="3">
        <f t="shared" si="602"/>
        <v>0</v>
      </c>
      <c r="J6455" s="3">
        <f t="shared" si="602"/>
        <v>1</v>
      </c>
      <c r="K6455" s="3">
        <f t="shared" si="602"/>
        <v>0</v>
      </c>
      <c r="L6455" s="3">
        <f t="shared" si="603"/>
        <v>0</v>
      </c>
      <c r="M6455" s="3">
        <f t="shared" si="604"/>
        <v>0</v>
      </c>
      <c r="N6455" s="3">
        <f t="shared" si="605"/>
        <v>0</v>
      </c>
      <c r="O6455" s="3">
        <v>2000</v>
      </c>
      <c r="P6455" s="3">
        <v>10988.06</v>
      </c>
    </row>
    <row r="6456" spans="2:16" x14ac:dyDescent="0.15">
      <c r="B6456" s="5" t="s">
        <v>58</v>
      </c>
      <c r="C6456" s="16">
        <f t="shared" si="600"/>
        <v>2023</v>
      </c>
      <c r="D6456" s="16">
        <f t="shared" si="601"/>
        <v>8</v>
      </c>
      <c r="E6456" s="3" t="s">
        <v>20</v>
      </c>
      <c r="F6456" s="3" t="s">
        <v>12</v>
      </c>
      <c r="G6456" s="3" t="s">
        <v>13</v>
      </c>
      <c r="H6456" s="3" t="s">
        <v>4864</v>
      </c>
      <c r="I6456" s="3">
        <f t="shared" si="602"/>
        <v>0</v>
      </c>
      <c r="J6456" s="3">
        <f t="shared" si="602"/>
        <v>1</v>
      </c>
      <c r="K6456" s="3">
        <f t="shared" si="602"/>
        <v>0</v>
      </c>
      <c r="L6456" s="3">
        <f t="shared" si="603"/>
        <v>0</v>
      </c>
      <c r="M6456" s="3">
        <f t="shared" si="604"/>
        <v>0</v>
      </c>
      <c r="N6456" s="3">
        <f t="shared" si="605"/>
        <v>0</v>
      </c>
      <c r="O6456" s="3">
        <v>2080</v>
      </c>
      <c r="P6456" s="3">
        <v>10427.66</v>
      </c>
    </row>
    <row r="6457" spans="2:16" x14ac:dyDescent="0.15">
      <c r="B6457" s="5" t="s">
        <v>414</v>
      </c>
      <c r="C6457" s="16">
        <f t="shared" si="600"/>
        <v>2021</v>
      </c>
      <c r="D6457" s="16">
        <f t="shared" si="601"/>
        <v>1</v>
      </c>
      <c r="E6457" s="3" t="s">
        <v>20</v>
      </c>
      <c r="F6457" s="3" t="s">
        <v>12</v>
      </c>
      <c r="G6457" s="3" t="s">
        <v>13</v>
      </c>
      <c r="H6457" s="3" t="s">
        <v>415</v>
      </c>
      <c r="I6457" s="3">
        <f t="shared" si="602"/>
        <v>1</v>
      </c>
      <c r="J6457" s="3">
        <f t="shared" si="602"/>
        <v>1</v>
      </c>
      <c r="K6457" s="3">
        <f t="shared" si="602"/>
        <v>0</v>
      </c>
      <c r="L6457" s="3" t="str">
        <f t="shared" si="603"/>
        <v>Гороховый изолят</v>
      </c>
      <c r="M6457" s="3">
        <f t="shared" si="604"/>
        <v>1</v>
      </c>
      <c r="N6457" s="3">
        <f t="shared" si="605"/>
        <v>0</v>
      </c>
      <c r="O6457" s="3">
        <v>2000</v>
      </c>
      <c r="P6457" s="3">
        <v>8243.65</v>
      </c>
    </row>
    <row r="6458" spans="2:16" x14ac:dyDescent="0.15">
      <c r="B6458" s="5" t="s">
        <v>1252</v>
      </c>
      <c r="C6458" s="16">
        <f t="shared" si="600"/>
        <v>2023</v>
      </c>
      <c r="D6458" s="16">
        <f t="shared" si="601"/>
        <v>1</v>
      </c>
      <c r="E6458" s="3" t="s">
        <v>20</v>
      </c>
      <c r="F6458" s="3" t="s">
        <v>12</v>
      </c>
      <c r="G6458" s="3" t="s">
        <v>13</v>
      </c>
      <c r="H6458" s="3" t="s">
        <v>1648</v>
      </c>
      <c r="I6458" s="3">
        <f t="shared" si="602"/>
        <v>0</v>
      </c>
      <c r="J6458" s="3">
        <f t="shared" si="602"/>
        <v>1</v>
      </c>
      <c r="K6458" s="3">
        <f t="shared" si="602"/>
        <v>0</v>
      </c>
      <c r="L6458" s="3">
        <f t="shared" si="603"/>
        <v>0</v>
      </c>
      <c r="M6458" s="3">
        <f t="shared" si="604"/>
        <v>0</v>
      </c>
      <c r="N6458" s="3">
        <f t="shared" si="605"/>
        <v>0</v>
      </c>
      <c r="O6458" s="3">
        <v>25980</v>
      </c>
      <c r="P6458" s="3">
        <v>81312.33</v>
      </c>
    </row>
    <row r="6459" spans="2:16" x14ac:dyDescent="0.15">
      <c r="B6459" s="5">
        <v>45370</v>
      </c>
      <c r="C6459" s="16">
        <f t="shared" si="600"/>
        <v>2024</v>
      </c>
      <c r="D6459" s="16">
        <f t="shared" si="601"/>
        <v>3</v>
      </c>
      <c r="E6459" s="3" t="s">
        <v>11</v>
      </c>
      <c r="F6459" s="3" t="s">
        <v>12</v>
      </c>
      <c r="G6459" s="3" t="s">
        <v>13</v>
      </c>
      <c r="H6459" s="3" t="s">
        <v>2003</v>
      </c>
      <c r="I6459" s="3">
        <f t="shared" si="602"/>
        <v>0</v>
      </c>
      <c r="J6459" s="3">
        <f t="shared" si="602"/>
        <v>1</v>
      </c>
      <c r="K6459" s="3">
        <f t="shared" si="602"/>
        <v>0</v>
      </c>
      <c r="L6459" s="3">
        <f t="shared" si="603"/>
        <v>0</v>
      </c>
      <c r="M6459" s="3">
        <f t="shared" si="604"/>
        <v>0</v>
      </c>
      <c r="N6459" s="3">
        <f t="shared" si="605"/>
        <v>0</v>
      </c>
      <c r="O6459" s="3">
        <v>23000</v>
      </c>
      <c r="P6459" s="3">
        <v>52341.97</v>
      </c>
    </row>
    <row r="6460" spans="2:16" x14ac:dyDescent="0.15">
      <c r="B6460" s="5" t="s">
        <v>1124</v>
      </c>
      <c r="C6460" s="16">
        <f t="shared" si="600"/>
        <v>2023</v>
      </c>
      <c r="D6460" s="16">
        <f t="shared" si="601"/>
        <v>2</v>
      </c>
      <c r="E6460" s="3" t="s">
        <v>20</v>
      </c>
      <c r="F6460" s="3" t="s">
        <v>12</v>
      </c>
      <c r="G6460" s="3" t="s">
        <v>13</v>
      </c>
      <c r="H6460" s="3" t="s">
        <v>1125</v>
      </c>
      <c r="I6460" s="3">
        <f t="shared" si="602"/>
        <v>0</v>
      </c>
      <c r="J6460" s="3">
        <f t="shared" si="602"/>
        <v>1</v>
      </c>
      <c r="K6460" s="3">
        <f t="shared" si="602"/>
        <v>0</v>
      </c>
      <c r="L6460" s="3">
        <f t="shared" si="603"/>
        <v>0</v>
      </c>
      <c r="M6460" s="3">
        <f t="shared" si="604"/>
        <v>0</v>
      </c>
      <c r="N6460" s="3">
        <f t="shared" si="605"/>
        <v>0</v>
      </c>
      <c r="O6460" s="3">
        <v>51200</v>
      </c>
      <c r="P6460" s="3">
        <v>147520</v>
      </c>
    </row>
    <row r="6461" spans="2:16" x14ac:dyDescent="0.15">
      <c r="B6461" s="5" t="s">
        <v>1431</v>
      </c>
      <c r="C6461" s="16">
        <f t="shared" si="600"/>
        <v>2023</v>
      </c>
      <c r="D6461" s="16">
        <f t="shared" si="601"/>
        <v>3</v>
      </c>
      <c r="E6461" s="3" t="s">
        <v>20</v>
      </c>
      <c r="F6461" s="3" t="s">
        <v>12</v>
      </c>
      <c r="G6461" s="3" t="s">
        <v>13</v>
      </c>
      <c r="H6461" s="3" t="s">
        <v>1756</v>
      </c>
      <c r="I6461" s="3">
        <f t="shared" si="602"/>
        <v>0</v>
      </c>
      <c r="J6461" s="3">
        <f t="shared" si="602"/>
        <v>1</v>
      </c>
      <c r="K6461" s="3">
        <f t="shared" si="602"/>
        <v>0</v>
      </c>
      <c r="L6461" s="3">
        <f t="shared" si="603"/>
        <v>0</v>
      </c>
      <c r="M6461" s="3">
        <f t="shared" si="604"/>
        <v>0</v>
      </c>
      <c r="N6461" s="3">
        <f t="shared" si="605"/>
        <v>0</v>
      </c>
      <c r="O6461" s="3">
        <v>25000</v>
      </c>
      <c r="P6461" s="3">
        <v>81101.64</v>
      </c>
    </row>
    <row r="6462" spans="2:16" x14ac:dyDescent="0.15">
      <c r="B6462" s="5">
        <v>45628</v>
      </c>
      <c r="C6462" s="16">
        <f t="shared" si="600"/>
        <v>2024</v>
      </c>
      <c r="D6462" s="16">
        <f t="shared" si="601"/>
        <v>12</v>
      </c>
      <c r="E6462" s="3" t="s">
        <v>11</v>
      </c>
      <c r="F6462" s="3" t="s">
        <v>12</v>
      </c>
      <c r="G6462" s="3" t="s">
        <v>13</v>
      </c>
      <c r="H6462" s="3" t="s">
        <v>3696</v>
      </c>
      <c r="I6462" s="3">
        <f t="shared" si="602"/>
        <v>0</v>
      </c>
      <c r="J6462" s="3">
        <f t="shared" si="602"/>
        <v>1</v>
      </c>
      <c r="K6462" s="3">
        <f t="shared" si="602"/>
        <v>0</v>
      </c>
      <c r="L6462" s="3">
        <f t="shared" si="603"/>
        <v>0</v>
      </c>
      <c r="M6462" s="3">
        <f t="shared" si="604"/>
        <v>0</v>
      </c>
      <c r="N6462" s="3">
        <f t="shared" si="605"/>
        <v>0</v>
      </c>
      <c r="O6462" s="3">
        <v>12000</v>
      </c>
      <c r="P6462" s="3">
        <v>4916.5600000000004</v>
      </c>
    </row>
    <row r="6463" spans="2:16" x14ac:dyDescent="0.15">
      <c r="B6463" s="5" t="s">
        <v>361</v>
      </c>
      <c r="C6463" s="16">
        <f t="shared" si="600"/>
        <v>2022</v>
      </c>
      <c r="D6463" s="16">
        <f t="shared" si="601"/>
        <v>8</v>
      </c>
      <c r="E6463" s="3" t="s">
        <v>20</v>
      </c>
      <c r="F6463" s="3" t="s">
        <v>12</v>
      </c>
      <c r="G6463" s="3" t="s">
        <v>13</v>
      </c>
      <c r="H6463" s="3" t="s">
        <v>1712</v>
      </c>
      <c r="I6463" s="3">
        <f t="shared" si="602"/>
        <v>0</v>
      </c>
      <c r="J6463" s="3">
        <f t="shared" si="602"/>
        <v>1</v>
      </c>
      <c r="K6463" s="3">
        <f t="shared" si="602"/>
        <v>0</v>
      </c>
      <c r="L6463" s="3">
        <f t="shared" si="603"/>
        <v>0</v>
      </c>
      <c r="M6463" s="3">
        <f t="shared" si="604"/>
        <v>0</v>
      </c>
      <c r="N6463" s="3">
        <f t="shared" si="605"/>
        <v>0</v>
      </c>
      <c r="O6463" s="3">
        <v>25229.8</v>
      </c>
      <c r="P6463" s="3">
        <v>98381.99</v>
      </c>
    </row>
    <row r="6464" spans="2:16" x14ac:dyDescent="0.15">
      <c r="B6464" s="5" t="s">
        <v>143</v>
      </c>
      <c r="C6464" s="16">
        <f t="shared" si="600"/>
        <v>2022</v>
      </c>
      <c r="D6464" s="16">
        <f t="shared" si="601"/>
        <v>7</v>
      </c>
      <c r="E6464" s="3" t="s">
        <v>20</v>
      </c>
      <c r="F6464" s="3" t="s">
        <v>12</v>
      </c>
      <c r="G6464" s="3" t="s">
        <v>13</v>
      </c>
      <c r="H6464" s="3" t="s">
        <v>1712</v>
      </c>
      <c r="I6464" s="3">
        <f t="shared" si="602"/>
        <v>0</v>
      </c>
      <c r="J6464" s="3">
        <f t="shared" si="602"/>
        <v>1</v>
      </c>
      <c r="K6464" s="3">
        <f t="shared" si="602"/>
        <v>0</v>
      </c>
      <c r="L6464" s="3">
        <f t="shared" si="603"/>
        <v>0</v>
      </c>
      <c r="M6464" s="3">
        <f t="shared" si="604"/>
        <v>0</v>
      </c>
      <c r="N6464" s="3">
        <f t="shared" si="605"/>
        <v>0</v>
      </c>
      <c r="O6464" s="3">
        <v>25229.8</v>
      </c>
      <c r="P6464" s="3">
        <v>98381.99</v>
      </c>
    </row>
    <row r="6465" spans="2:16" x14ac:dyDescent="0.15">
      <c r="B6465" s="5" t="s">
        <v>1485</v>
      </c>
      <c r="C6465" s="16">
        <f t="shared" si="600"/>
        <v>2022</v>
      </c>
      <c r="D6465" s="16">
        <f t="shared" si="601"/>
        <v>2</v>
      </c>
      <c r="E6465" s="3" t="s">
        <v>20</v>
      </c>
      <c r="F6465" s="3" t="s">
        <v>12</v>
      </c>
      <c r="G6465" s="3" t="s">
        <v>13</v>
      </c>
      <c r="H6465" s="3" t="s">
        <v>1486</v>
      </c>
      <c r="I6465" s="3">
        <f t="shared" si="602"/>
        <v>0</v>
      </c>
      <c r="J6465" s="3">
        <f t="shared" si="602"/>
        <v>1</v>
      </c>
      <c r="K6465" s="3">
        <f t="shared" si="602"/>
        <v>0</v>
      </c>
      <c r="L6465" s="3">
        <f t="shared" si="603"/>
        <v>0</v>
      </c>
      <c r="M6465" s="3">
        <f t="shared" si="604"/>
        <v>0</v>
      </c>
      <c r="N6465" s="3">
        <f t="shared" si="605"/>
        <v>0</v>
      </c>
      <c r="O6465" s="3">
        <v>26000</v>
      </c>
      <c r="P6465" s="3">
        <v>107000</v>
      </c>
    </row>
    <row r="6466" spans="2:16" x14ac:dyDescent="0.15">
      <c r="B6466" s="5" t="s">
        <v>388</v>
      </c>
      <c r="C6466" s="16">
        <f t="shared" si="600"/>
        <v>2020</v>
      </c>
      <c r="D6466" s="16">
        <f t="shared" si="601"/>
        <v>6</v>
      </c>
      <c r="E6466" s="3" t="s">
        <v>20</v>
      </c>
      <c r="F6466" s="3" t="s">
        <v>12</v>
      </c>
      <c r="G6466" s="3" t="s">
        <v>13</v>
      </c>
      <c r="H6466" s="3" t="s">
        <v>1604</v>
      </c>
      <c r="I6466" s="3">
        <f t="shared" si="602"/>
        <v>0</v>
      </c>
      <c r="J6466" s="3">
        <f t="shared" si="602"/>
        <v>1</v>
      </c>
      <c r="K6466" s="3">
        <f t="shared" si="602"/>
        <v>0</v>
      </c>
      <c r="L6466" s="3">
        <f t="shared" si="603"/>
        <v>0</v>
      </c>
      <c r="M6466" s="3">
        <f t="shared" si="604"/>
        <v>0</v>
      </c>
      <c r="N6466" s="3">
        <f t="shared" si="605"/>
        <v>0</v>
      </c>
      <c r="O6466" s="3">
        <v>26000</v>
      </c>
      <c r="P6466" s="3">
        <v>55440</v>
      </c>
    </row>
    <row r="6467" spans="2:16" x14ac:dyDescent="0.15">
      <c r="B6467" s="5">
        <v>45629</v>
      </c>
      <c r="C6467" s="16">
        <f t="shared" si="600"/>
        <v>2024</v>
      </c>
      <c r="D6467" s="16">
        <f t="shared" si="601"/>
        <v>12</v>
      </c>
      <c r="E6467" s="3" t="s">
        <v>11</v>
      </c>
      <c r="F6467" s="3" t="s">
        <v>12</v>
      </c>
      <c r="G6467" s="3" t="s">
        <v>13</v>
      </c>
      <c r="H6467" s="3" t="s">
        <v>3682</v>
      </c>
      <c r="I6467" s="3">
        <f t="shared" si="602"/>
        <v>0</v>
      </c>
      <c r="J6467" s="3">
        <f t="shared" si="602"/>
        <v>1</v>
      </c>
      <c r="K6467" s="3">
        <f t="shared" si="602"/>
        <v>0</v>
      </c>
      <c r="L6467" s="3">
        <f t="shared" si="603"/>
        <v>0</v>
      </c>
      <c r="M6467" s="3">
        <f t="shared" si="604"/>
        <v>0</v>
      </c>
      <c r="N6467" s="3">
        <f t="shared" si="605"/>
        <v>0</v>
      </c>
      <c r="O6467" s="3">
        <v>12000</v>
      </c>
      <c r="P6467" s="3">
        <v>24920.87</v>
      </c>
    </row>
    <row r="6468" spans="2:16" x14ac:dyDescent="0.15">
      <c r="B6468" s="5" t="s">
        <v>1830</v>
      </c>
      <c r="C6468" s="16">
        <f t="shared" ref="C6468:C6531" si="606">YEAR(B6468)</f>
        <v>2020</v>
      </c>
      <c r="D6468" s="16">
        <f t="shared" ref="D6468:D6531" si="607">MONTH(B6468)</f>
        <v>6</v>
      </c>
      <c r="E6468" s="3" t="s">
        <v>20</v>
      </c>
      <c r="F6468" s="3" t="s">
        <v>12</v>
      </c>
      <c r="G6468" s="3" t="s">
        <v>13</v>
      </c>
      <c r="H6468" s="3" t="s">
        <v>1831</v>
      </c>
      <c r="I6468" s="3">
        <f t="shared" ref="I6468:K6531" si="608">MIN(1,IFERROR(SEARCH(I$2,$H6468),0))</f>
        <v>0</v>
      </c>
      <c r="J6468" s="3">
        <f t="shared" si="608"/>
        <v>1</v>
      </c>
      <c r="K6468" s="3">
        <f t="shared" si="608"/>
        <v>0</v>
      </c>
      <c r="L6468" s="3">
        <f t="shared" ref="L6468:L6531" si="609">IF(I6468*J6468=1,"Гороховый изолят",IF(I6468*K6468=1,"Гороховый концентрат",0))</f>
        <v>0</v>
      </c>
      <c r="M6468" s="3">
        <f t="shared" ref="M6468:M6531" si="610">$I6468*J6468</f>
        <v>0</v>
      </c>
      <c r="N6468" s="3">
        <f t="shared" ref="N6468:N6531" si="611">$I6468*K6468</f>
        <v>0</v>
      </c>
      <c r="O6468" s="3">
        <v>25000</v>
      </c>
      <c r="P6468" s="3">
        <v>56063.839999999997</v>
      </c>
    </row>
    <row r="6469" spans="2:16" x14ac:dyDescent="0.15">
      <c r="B6469" s="5" t="s">
        <v>1149</v>
      </c>
      <c r="C6469" s="16">
        <f t="shared" si="606"/>
        <v>2022</v>
      </c>
      <c r="D6469" s="16">
        <f t="shared" si="607"/>
        <v>12</v>
      </c>
      <c r="E6469" s="3" t="s">
        <v>20</v>
      </c>
      <c r="F6469" s="3" t="s">
        <v>12</v>
      </c>
      <c r="G6469" s="3" t="s">
        <v>13</v>
      </c>
      <c r="H6469" s="3" t="s">
        <v>1150</v>
      </c>
      <c r="I6469" s="3">
        <f t="shared" si="608"/>
        <v>0</v>
      </c>
      <c r="J6469" s="3">
        <f t="shared" si="608"/>
        <v>1</v>
      </c>
      <c r="K6469" s="3">
        <f t="shared" si="608"/>
        <v>1</v>
      </c>
      <c r="L6469" s="3">
        <f t="shared" si="609"/>
        <v>0</v>
      </c>
      <c r="M6469" s="3">
        <f t="shared" si="610"/>
        <v>0</v>
      </c>
      <c r="N6469" s="3">
        <f t="shared" si="611"/>
        <v>0</v>
      </c>
      <c r="O6469" s="3">
        <v>50000</v>
      </c>
      <c r="P6469" s="3">
        <v>171686.36</v>
      </c>
    </row>
    <row r="6470" spans="2:16" x14ac:dyDescent="0.15">
      <c r="B6470" s="5">
        <v>45614</v>
      </c>
      <c r="C6470" s="16">
        <f t="shared" si="606"/>
        <v>2024</v>
      </c>
      <c r="D6470" s="16">
        <f t="shared" si="607"/>
        <v>11</v>
      </c>
      <c r="E6470" s="3" t="s">
        <v>11</v>
      </c>
      <c r="F6470" s="3" t="s">
        <v>12</v>
      </c>
      <c r="G6470" s="3" t="s">
        <v>13</v>
      </c>
      <c r="H6470" s="3" t="s">
        <v>3681</v>
      </c>
      <c r="I6470" s="3">
        <f t="shared" si="608"/>
        <v>0</v>
      </c>
      <c r="J6470" s="3">
        <f t="shared" si="608"/>
        <v>1</v>
      </c>
      <c r="K6470" s="3">
        <f t="shared" si="608"/>
        <v>0</v>
      </c>
      <c r="L6470" s="3">
        <f t="shared" si="609"/>
        <v>0</v>
      </c>
      <c r="M6470" s="3">
        <f t="shared" si="610"/>
        <v>0</v>
      </c>
      <c r="N6470" s="3">
        <f t="shared" si="611"/>
        <v>0</v>
      </c>
      <c r="O6470" s="3">
        <v>12000</v>
      </c>
      <c r="P6470" s="3">
        <v>25456.83</v>
      </c>
    </row>
    <row r="6471" spans="2:16" x14ac:dyDescent="0.15">
      <c r="B6471" s="5">
        <v>45407</v>
      </c>
      <c r="C6471" s="16">
        <f t="shared" si="606"/>
        <v>2024</v>
      </c>
      <c r="D6471" s="16">
        <f t="shared" si="607"/>
        <v>4</v>
      </c>
      <c r="E6471" s="3" t="s">
        <v>11</v>
      </c>
      <c r="F6471" s="3" t="s">
        <v>294</v>
      </c>
      <c r="G6471" s="3" t="s">
        <v>13</v>
      </c>
      <c r="H6471" s="3" t="s">
        <v>1817</v>
      </c>
      <c r="I6471" s="3">
        <f t="shared" si="608"/>
        <v>0</v>
      </c>
      <c r="J6471" s="3">
        <f t="shared" si="608"/>
        <v>1</v>
      </c>
      <c r="K6471" s="3">
        <f t="shared" si="608"/>
        <v>0</v>
      </c>
      <c r="L6471" s="3">
        <f t="shared" si="609"/>
        <v>0</v>
      </c>
      <c r="M6471" s="3">
        <f t="shared" si="610"/>
        <v>0</v>
      </c>
      <c r="N6471" s="3">
        <f t="shared" si="611"/>
        <v>0</v>
      </c>
      <c r="O6471" s="3">
        <v>25000</v>
      </c>
      <c r="P6471" s="3">
        <v>58401.84</v>
      </c>
    </row>
    <row r="6472" spans="2:16" x14ac:dyDescent="0.15">
      <c r="B6472" s="5">
        <v>45479</v>
      </c>
      <c r="C6472" s="16">
        <f t="shared" si="606"/>
        <v>2024</v>
      </c>
      <c r="D6472" s="16">
        <f t="shared" si="607"/>
        <v>7</v>
      </c>
      <c r="E6472" s="3" t="s">
        <v>11</v>
      </c>
      <c r="F6472" s="3" t="s">
        <v>12</v>
      </c>
      <c r="G6472" s="3" t="s">
        <v>13</v>
      </c>
      <c r="H6472" s="3" t="s">
        <v>4076</v>
      </c>
      <c r="I6472" s="3">
        <f t="shared" si="608"/>
        <v>0</v>
      </c>
      <c r="J6472" s="3">
        <f t="shared" si="608"/>
        <v>1</v>
      </c>
      <c r="K6472" s="3">
        <f t="shared" si="608"/>
        <v>0</v>
      </c>
      <c r="L6472" s="3">
        <f t="shared" si="609"/>
        <v>0</v>
      </c>
      <c r="M6472" s="3">
        <f t="shared" si="610"/>
        <v>0</v>
      </c>
      <c r="N6472" s="3">
        <f t="shared" si="611"/>
        <v>0</v>
      </c>
      <c r="O6472" s="3">
        <v>7999.2</v>
      </c>
      <c r="P6472" s="3">
        <v>17326.45</v>
      </c>
    </row>
    <row r="6473" spans="2:16" x14ac:dyDescent="0.15">
      <c r="B6473" s="5" t="s">
        <v>4059</v>
      </c>
      <c r="C6473" s="16">
        <f t="shared" si="606"/>
        <v>2021</v>
      </c>
      <c r="D6473" s="16">
        <f t="shared" si="607"/>
        <v>3</v>
      </c>
      <c r="E6473" s="3" t="s">
        <v>20</v>
      </c>
      <c r="F6473" s="3" t="s">
        <v>12</v>
      </c>
      <c r="G6473" s="3" t="s">
        <v>13</v>
      </c>
      <c r="H6473" s="3" t="s">
        <v>4060</v>
      </c>
      <c r="I6473" s="3">
        <f t="shared" si="608"/>
        <v>0</v>
      </c>
      <c r="J6473" s="3">
        <f t="shared" si="608"/>
        <v>1</v>
      </c>
      <c r="K6473" s="3">
        <f t="shared" si="608"/>
        <v>0</v>
      </c>
      <c r="L6473" s="3">
        <f t="shared" si="609"/>
        <v>0</v>
      </c>
      <c r="M6473" s="3">
        <f t="shared" si="610"/>
        <v>0</v>
      </c>
      <c r="N6473" s="3">
        <f t="shared" si="611"/>
        <v>0</v>
      </c>
      <c r="O6473" s="3">
        <v>8000</v>
      </c>
      <c r="P6473" s="3">
        <v>27200</v>
      </c>
    </row>
    <row r="6474" spans="2:16" x14ac:dyDescent="0.15">
      <c r="B6474" s="5" t="s">
        <v>780</v>
      </c>
      <c r="C6474" s="16">
        <f t="shared" si="606"/>
        <v>2021</v>
      </c>
      <c r="D6474" s="16">
        <f t="shared" si="607"/>
        <v>1</v>
      </c>
      <c r="E6474" s="3" t="s">
        <v>202</v>
      </c>
      <c r="F6474" s="3" t="s">
        <v>13</v>
      </c>
      <c r="G6474" s="3" t="s">
        <v>3189</v>
      </c>
      <c r="H6474" s="3" t="s">
        <v>8125</v>
      </c>
      <c r="I6474" s="3">
        <f t="shared" si="608"/>
        <v>0</v>
      </c>
      <c r="J6474" s="3">
        <f t="shared" si="608"/>
        <v>1</v>
      </c>
      <c r="K6474" s="3">
        <f t="shared" si="608"/>
        <v>0</v>
      </c>
      <c r="L6474" s="3">
        <f t="shared" si="609"/>
        <v>0</v>
      </c>
      <c r="M6474" s="3">
        <f t="shared" si="610"/>
        <v>0</v>
      </c>
      <c r="N6474" s="3">
        <f t="shared" si="611"/>
        <v>0</v>
      </c>
      <c r="O6474" s="3">
        <v>0.183</v>
      </c>
      <c r="P6474" s="3">
        <v>1039.73</v>
      </c>
    </row>
    <row r="6475" spans="2:16" x14ac:dyDescent="0.15">
      <c r="B6475" s="5" t="s">
        <v>1005</v>
      </c>
      <c r="C6475" s="16">
        <f t="shared" si="606"/>
        <v>2021</v>
      </c>
      <c r="D6475" s="16">
        <f t="shared" si="607"/>
        <v>9</v>
      </c>
      <c r="E6475" s="3" t="s">
        <v>20</v>
      </c>
      <c r="F6475" s="3" t="s">
        <v>12</v>
      </c>
      <c r="G6475" s="3" t="s">
        <v>13</v>
      </c>
      <c r="H6475" s="3" t="s">
        <v>4060</v>
      </c>
      <c r="I6475" s="3">
        <f t="shared" si="608"/>
        <v>0</v>
      </c>
      <c r="J6475" s="3">
        <f t="shared" si="608"/>
        <v>1</v>
      </c>
      <c r="K6475" s="3">
        <f t="shared" si="608"/>
        <v>0</v>
      </c>
      <c r="L6475" s="3">
        <f t="shared" si="609"/>
        <v>0</v>
      </c>
      <c r="M6475" s="3">
        <f t="shared" si="610"/>
        <v>0</v>
      </c>
      <c r="N6475" s="3">
        <f t="shared" si="611"/>
        <v>0</v>
      </c>
      <c r="O6475" s="3">
        <v>7000</v>
      </c>
      <c r="P6475" s="3">
        <v>26528.68</v>
      </c>
    </row>
    <row r="6476" spans="2:16" x14ac:dyDescent="0.15">
      <c r="B6476" s="5" t="s">
        <v>1982</v>
      </c>
      <c r="C6476" s="16">
        <f t="shared" si="606"/>
        <v>2023</v>
      </c>
      <c r="D6476" s="16">
        <f t="shared" si="607"/>
        <v>10</v>
      </c>
      <c r="E6476" s="3" t="s">
        <v>20</v>
      </c>
      <c r="F6476" s="3" t="s">
        <v>12</v>
      </c>
      <c r="G6476" s="3" t="s">
        <v>13</v>
      </c>
      <c r="H6476" s="3" t="s">
        <v>4060</v>
      </c>
      <c r="I6476" s="3">
        <f t="shared" si="608"/>
        <v>0</v>
      </c>
      <c r="J6476" s="3">
        <f t="shared" si="608"/>
        <v>1</v>
      </c>
      <c r="K6476" s="3">
        <f t="shared" si="608"/>
        <v>0</v>
      </c>
      <c r="L6476" s="3">
        <f t="shared" si="609"/>
        <v>0</v>
      </c>
      <c r="M6476" s="3">
        <f t="shared" si="610"/>
        <v>0</v>
      </c>
      <c r="N6476" s="3">
        <f t="shared" si="611"/>
        <v>0</v>
      </c>
      <c r="O6476" s="3">
        <v>8000</v>
      </c>
      <c r="P6476" s="3">
        <v>19510.04</v>
      </c>
    </row>
    <row r="6477" spans="2:16" x14ac:dyDescent="0.15">
      <c r="B6477" s="5">
        <v>45369</v>
      </c>
      <c r="C6477" s="16">
        <f t="shared" si="606"/>
        <v>2024</v>
      </c>
      <c r="D6477" s="16">
        <f t="shared" si="607"/>
        <v>3</v>
      </c>
      <c r="E6477" s="3" t="s">
        <v>11</v>
      </c>
      <c r="F6477" s="3" t="s">
        <v>12</v>
      </c>
      <c r="G6477" s="3" t="s">
        <v>13</v>
      </c>
      <c r="H6477" s="3" t="s">
        <v>1579</v>
      </c>
      <c r="I6477" s="3">
        <f t="shared" si="608"/>
        <v>0</v>
      </c>
      <c r="J6477" s="3">
        <f t="shared" si="608"/>
        <v>1</v>
      </c>
      <c r="K6477" s="3">
        <f t="shared" si="608"/>
        <v>0</v>
      </c>
      <c r="L6477" s="3">
        <f t="shared" si="609"/>
        <v>0</v>
      </c>
      <c r="M6477" s="3">
        <f t="shared" si="610"/>
        <v>0</v>
      </c>
      <c r="N6477" s="3">
        <f t="shared" si="611"/>
        <v>0</v>
      </c>
      <c r="O6477" s="3">
        <v>26000</v>
      </c>
      <c r="P6477" s="3">
        <v>60337.61</v>
      </c>
    </row>
    <row r="6478" spans="2:16" x14ac:dyDescent="0.15">
      <c r="B6478" s="5" t="s">
        <v>141</v>
      </c>
      <c r="C6478" s="16">
        <f t="shared" si="606"/>
        <v>2022</v>
      </c>
      <c r="D6478" s="16">
        <f t="shared" si="607"/>
        <v>5</v>
      </c>
      <c r="E6478" s="3" t="s">
        <v>20</v>
      </c>
      <c r="F6478" s="3" t="s">
        <v>12</v>
      </c>
      <c r="G6478" s="3" t="s">
        <v>13</v>
      </c>
      <c r="H6478" s="3" t="s">
        <v>1494</v>
      </c>
      <c r="I6478" s="3">
        <f t="shared" si="608"/>
        <v>0</v>
      </c>
      <c r="J6478" s="3">
        <f t="shared" si="608"/>
        <v>1</v>
      </c>
      <c r="K6478" s="3">
        <f t="shared" si="608"/>
        <v>0</v>
      </c>
      <c r="L6478" s="3">
        <f t="shared" si="609"/>
        <v>0</v>
      </c>
      <c r="M6478" s="3">
        <f t="shared" si="610"/>
        <v>0</v>
      </c>
      <c r="N6478" s="3">
        <f t="shared" si="611"/>
        <v>0</v>
      </c>
      <c r="O6478" s="3">
        <v>26000</v>
      </c>
      <c r="P6478" s="3">
        <v>101920</v>
      </c>
    </row>
    <row r="6479" spans="2:16" x14ac:dyDescent="0.15">
      <c r="B6479" s="5" t="s">
        <v>914</v>
      </c>
      <c r="C6479" s="16">
        <f t="shared" si="606"/>
        <v>2021</v>
      </c>
      <c r="D6479" s="16">
        <f t="shared" si="607"/>
        <v>6</v>
      </c>
      <c r="E6479" s="3" t="s">
        <v>202</v>
      </c>
      <c r="F6479" s="3" t="s">
        <v>13</v>
      </c>
      <c r="G6479" s="3" t="s">
        <v>203</v>
      </c>
      <c r="H6479" s="3" t="s">
        <v>8259</v>
      </c>
      <c r="I6479" s="3">
        <f t="shared" si="608"/>
        <v>0</v>
      </c>
      <c r="J6479" s="3">
        <f t="shared" si="608"/>
        <v>0</v>
      </c>
      <c r="K6479" s="3">
        <f t="shared" si="608"/>
        <v>1</v>
      </c>
      <c r="L6479" s="3">
        <f t="shared" si="609"/>
        <v>0</v>
      </c>
      <c r="M6479" s="3">
        <f t="shared" si="610"/>
        <v>0</v>
      </c>
      <c r="N6479" s="3">
        <f t="shared" si="611"/>
        <v>0</v>
      </c>
      <c r="O6479" s="3">
        <v>0.17399999999999899</v>
      </c>
      <c r="P6479" s="3">
        <v>1.76</v>
      </c>
    </row>
    <row r="6480" spans="2:16" x14ac:dyDescent="0.15">
      <c r="B6480" s="5" t="s">
        <v>1502</v>
      </c>
      <c r="C6480" s="16">
        <f t="shared" si="606"/>
        <v>2022</v>
      </c>
      <c r="D6480" s="16">
        <f t="shared" si="607"/>
        <v>8</v>
      </c>
      <c r="E6480" s="3" t="s">
        <v>20</v>
      </c>
      <c r="F6480" s="3" t="s">
        <v>12</v>
      </c>
      <c r="G6480" s="3" t="s">
        <v>13</v>
      </c>
      <c r="H6480" s="3" t="s">
        <v>1494</v>
      </c>
      <c r="I6480" s="3">
        <f t="shared" si="608"/>
        <v>0</v>
      </c>
      <c r="J6480" s="3">
        <f t="shared" si="608"/>
        <v>1</v>
      </c>
      <c r="K6480" s="3">
        <f t="shared" si="608"/>
        <v>0</v>
      </c>
      <c r="L6480" s="3">
        <f t="shared" si="609"/>
        <v>0</v>
      </c>
      <c r="M6480" s="3">
        <f t="shared" si="610"/>
        <v>0</v>
      </c>
      <c r="N6480" s="3">
        <f t="shared" si="611"/>
        <v>0</v>
      </c>
      <c r="O6480" s="3">
        <v>26000</v>
      </c>
      <c r="P6480" s="3">
        <v>92768</v>
      </c>
    </row>
    <row r="6481" spans="2:16" x14ac:dyDescent="0.15">
      <c r="B6481" s="5" t="s">
        <v>1502</v>
      </c>
      <c r="C6481" s="16">
        <f t="shared" si="606"/>
        <v>2022</v>
      </c>
      <c r="D6481" s="16">
        <f t="shared" si="607"/>
        <v>8</v>
      </c>
      <c r="E6481" s="3" t="s">
        <v>20</v>
      </c>
      <c r="F6481" s="3" t="s">
        <v>12</v>
      </c>
      <c r="G6481" s="3" t="s">
        <v>13</v>
      </c>
      <c r="H6481" s="3" t="s">
        <v>1494</v>
      </c>
      <c r="I6481" s="3">
        <f t="shared" si="608"/>
        <v>0</v>
      </c>
      <c r="J6481" s="3">
        <f t="shared" si="608"/>
        <v>1</v>
      </c>
      <c r="K6481" s="3">
        <f t="shared" si="608"/>
        <v>0</v>
      </c>
      <c r="L6481" s="3">
        <f t="shared" si="609"/>
        <v>0</v>
      </c>
      <c r="M6481" s="3">
        <f t="shared" si="610"/>
        <v>0</v>
      </c>
      <c r="N6481" s="3">
        <f t="shared" si="611"/>
        <v>0</v>
      </c>
      <c r="O6481" s="3">
        <v>26000</v>
      </c>
      <c r="P6481" s="3">
        <v>92768</v>
      </c>
    </row>
    <row r="6482" spans="2:16" x14ac:dyDescent="0.15">
      <c r="B6482" s="5">
        <v>45628</v>
      </c>
      <c r="C6482" s="16">
        <f t="shared" si="606"/>
        <v>2024</v>
      </c>
      <c r="D6482" s="16">
        <f t="shared" si="607"/>
        <v>12</v>
      </c>
      <c r="E6482" s="3" t="s">
        <v>11</v>
      </c>
      <c r="F6482" s="3" t="s">
        <v>12</v>
      </c>
      <c r="G6482" s="3" t="s">
        <v>13</v>
      </c>
      <c r="H6482" s="3" t="s">
        <v>805</v>
      </c>
      <c r="I6482" s="3">
        <f t="shared" si="608"/>
        <v>0</v>
      </c>
      <c r="J6482" s="3">
        <f t="shared" si="608"/>
        <v>1</v>
      </c>
      <c r="K6482" s="3">
        <f t="shared" si="608"/>
        <v>0</v>
      </c>
      <c r="L6482" s="3">
        <f t="shared" si="609"/>
        <v>0</v>
      </c>
      <c r="M6482" s="3">
        <f t="shared" si="610"/>
        <v>0</v>
      </c>
      <c r="N6482" s="3">
        <f t="shared" si="611"/>
        <v>0</v>
      </c>
      <c r="O6482" s="3">
        <v>104000</v>
      </c>
      <c r="P6482" s="3">
        <v>202261.33</v>
      </c>
    </row>
    <row r="6483" spans="2:16" x14ac:dyDescent="0.15">
      <c r="B6483" s="5">
        <v>45364</v>
      </c>
      <c r="C6483" s="16">
        <f t="shared" si="606"/>
        <v>2024</v>
      </c>
      <c r="D6483" s="16">
        <f t="shared" si="607"/>
        <v>3</v>
      </c>
      <c r="E6483" s="3" t="s">
        <v>11</v>
      </c>
      <c r="F6483" s="3" t="s">
        <v>12</v>
      </c>
      <c r="G6483" s="3" t="s">
        <v>13</v>
      </c>
      <c r="H6483" s="3" t="s">
        <v>795</v>
      </c>
      <c r="I6483" s="3">
        <f t="shared" si="608"/>
        <v>0</v>
      </c>
      <c r="J6483" s="3">
        <f t="shared" si="608"/>
        <v>1</v>
      </c>
      <c r="K6483" s="3">
        <f t="shared" si="608"/>
        <v>0</v>
      </c>
      <c r="L6483" s="3">
        <f t="shared" si="609"/>
        <v>0</v>
      </c>
      <c r="M6483" s="3">
        <f t="shared" si="610"/>
        <v>0</v>
      </c>
      <c r="N6483" s="3">
        <f t="shared" si="611"/>
        <v>0</v>
      </c>
      <c r="O6483" s="3">
        <v>104000</v>
      </c>
      <c r="P6483" s="3">
        <v>226859.39</v>
      </c>
    </row>
    <row r="6484" spans="2:16" x14ac:dyDescent="0.15">
      <c r="B6484" s="5">
        <v>45527</v>
      </c>
      <c r="C6484" s="16">
        <f t="shared" si="606"/>
        <v>2024</v>
      </c>
      <c r="D6484" s="16">
        <f t="shared" si="607"/>
        <v>8</v>
      </c>
      <c r="E6484" s="3" t="s">
        <v>11</v>
      </c>
      <c r="F6484" s="3" t="s">
        <v>12</v>
      </c>
      <c r="G6484" s="3" t="s">
        <v>13</v>
      </c>
      <c r="H6484" s="3" t="s">
        <v>806</v>
      </c>
      <c r="I6484" s="3">
        <f t="shared" si="608"/>
        <v>0</v>
      </c>
      <c r="J6484" s="3">
        <f t="shared" si="608"/>
        <v>1</v>
      </c>
      <c r="K6484" s="3">
        <f t="shared" si="608"/>
        <v>0</v>
      </c>
      <c r="L6484" s="3">
        <f t="shared" si="609"/>
        <v>0</v>
      </c>
      <c r="M6484" s="3">
        <f t="shared" si="610"/>
        <v>0</v>
      </c>
      <c r="N6484" s="3">
        <f t="shared" si="611"/>
        <v>0</v>
      </c>
      <c r="O6484" s="3">
        <v>104000</v>
      </c>
      <c r="P6484" s="3">
        <v>199260.89</v>
      </c>
    </row>
    <row r="6485" spans="2:16" x14ac:dyDescent="0.15">
      <c r="B6485" s="5">
        <v>45334</v>
      </c>
      <c r="C6485" s="16">
        <f t="shared" si="606"/>
        <v>2024</v>
      </c>
      <c r="D6485" s="16">
        <f t="shared" si="607"/>
        <v>2</v>
      </c>
      <c r="E6485" s="3" t="s">
        <v>11</v>
      </c>
      <c r="F6485" s="3" t="s">
        <v>12</v>
      </c>
      <c r="G6485" s="3" t="s">
        <v>13</v>
      </c>
      <c r="H6485" s="3" t="s">
        <v>796</v>
      </c>
      <c r="I6485" s="3">
        <f t="shared" si="608"/>
        <v>0</v>
      </c>
      <c r="J6485" s="3">
        <f t="shared" si="608"/>
        <v>1</v>
      </c>
      <c r="K6485" s="3">
        <f t="shared" si="608"/>
        <v>0</v>
      </c>
      <c r="L6485" s="3">
        <f t="shared" si="609"/>
        <v>0</v>
      </c>
      <c r="M6485" s="3">
        <f t="shared" si="610"/>
        <v>0</v>
      </c>
      <c r="N6485" s="3">
        <f t="shared" si="611"/>
        <v>0</v>
      </c>
      <c r="O6485" s="3">
        <v>104000</v>
      </c>
      <c r="P6485" s="3">
        <v>225948.24</v>
      </c>
    </row>
    <row r="6486" spans="2:16" x14ac:dyDescent="0.15">
      <c r="B6486" s="5" t="s">
        <v>790</v>
      </c>
      <c r="C6486" s="16">
        <f t="shared" si="606"/>
        <v>2023</v>
      </c>
      <c r="D6486" s="16">
        <f t="shared" si="607"/>
        <v>11</v>
      </c>
      <c r="E6486" s="3" t="s">
        <v>20</v>
      </c>
      <c r="F6486" s="3" t="s">
        <v>12</v>
      </c>
      <c r="G6486" s="3" t="s">
        <v>13</v>
      </c>
      <c r="H6486" s="3" t="s">
        <v>791</v>
      </c>
      <c r="I6486" s="3">
        <f t="shared" si="608"/>
        <v>0</v>
      </c>
      <c r="J6486" s="3">
        <f t="shared" si="608"/>
        <v>1</v>
      </c>
      <c r="K6486" s="3">
        <f t="shared" si="608"/>
        <v>0</v>
      </c>
      <c r="L6486" s="3">
        <f t="shared" si="609"/>
        <v>0</v>
      </c>
      <c r="M6486" s="3">
        <f t="shared" si="610"/>
        <v>0</v>
      </c>
      <c r="N6486" s="3">
        <f t="shared" si="611"/>
        <v>0</v>
      </c>
      <c r="O6486" s="3">
        <v>104000</v>
      </c>
      <c r="P6486" s="3">
        <v>240169.55</v>
      </c>
    </row>
    <row r="6487" spans="2:16" x14ac:dyDescent="0.15">
      <c r="B6487" s="5" t="s">
        <v>338</v>
      </c>
      <c r="C6487" s="16">
        <f t="shared" si="606"/>
        <v>2023</v>
      </c>
      <c r="D6487" s="16">
        <f t="shared" si="607"/>
        <v>8</v>
      </c>
      <c r="E6487" s="3" t="s">
        <v>20</v>
      </c>
      <c r="F6487" s="3" t="s">
        <v>12</v>
      </c>
      <c r="G6487" s="3" t="s">
        <v>13</v>
      </c>
      <c r="H6487" s="3" t="s">
        <v>791</v>
      </c>
      <c r="I6487" s="3">
        <f t="shared" si="608"/>
        <v>0</v>
      </c>
      <c r="J6487" s="3">
        <f t="shared" si="608"/>
        <v>1</v>
      </c>
      <c r="K6487" s="3">
        <f t="shared" si="608"/>
        <v>0</v>
      </c>
      <c r="L6487" s="3">
        <f t="shared" si="609"/>
        <v>0</v>
      </c>
      <c r="M6487" s="3">
        <f t="shared" si="610"/>
        <v>0</v>
      </c>
      <c r="N6487" s="3">
        <f t="shared" si="611"/>
        <v>0</v>
      </c>
      <c r="O6487" s="3">
        <v>104000</v>
      </c>
      <c r="P6487" s="3">
        <v>236255.29</v>
      </c>
    </row>
    <row r="6488" spans="2:16" x14ac:dyDescent="0.15">
      <c r="B6488" s="5">
        <v>45489</v>
      </c>
      <c r="C6488" s="16">
        <f t="shared" si="606"/>
        <v>2024</v>
      </c>
      <c r="D6488" s="16">
        <f t="shared" si="607"/>
        <v>7</v>
      </c>
      <c r="E6488" s="3" t="s">
        <v>11</v>
      </c>
      <c r="F6488" s="3" t="s">
        <v>12</v>
      </c>
      <c r="G6488" s="3" t="s">
        <v>13</v>
      </c>
      <c r="H6488" s="3" t="s">
        <v>791</v>
      </c>
      <c r="I6488" s="3">
        <f t="shared" si="608"/>
        <v>0</v>
      </c>
      <c r="J6488" s="3">
        <f t="shared" si="608"/>
        <v>1</v>
      </c>
      <c r="K6488" s="3">
        <f t="shared" si="608"/>
        <v>0</v>
      </c>
      <c r="L6488" s="3">
        <f t="shared" si="609"/>
        <v>0</v>
      </c>
      <c r="M6488" s="3">
        <f t="shared" si="610"/>
        <v>0</v>
      </c>
      <c r="N6488" s="3">
        <f t="shared" si="611"/>
        <v>0</v>
      </c>
      <c r="O6488" s="3">
        <v>104000</v>
      </c>
      <c r="P6488" s="3">
        <v>208158.47</v>
      </c>
    </row>
    <row r="6489" spans="2:16" x14ac:dyDescent="0.15">
      <c r="B6489" s="5" t="s">
        <v>400</v>
      </c>
      <c r="C6489" s="16">
        <f t="shared" si="606"/>
        <v>2021</v>
      </c>
      <c r="D6489" s="16">
        <f t="shared" si="607"/>
        <v>3</v>
      </c>
      <c r="E6489" s="3" t="s">
        <v>202</v>
      </c>
      <c r="F6489" s="3" t="s">
        <v>13</v>
      </c>
      <c r="G6489" s="3" t="s">
        <v>384</v>
      </c>
      <c r="H6489" s="3" t="s">
        <v>8284</v>
      </c>
      <c r="I6489" s="3">
        <f t="shared" si="608"/>
        <v>0</v>
      </c>
      <c r="J6489" s="3">
        <f t="shared" si="608"/>
        <v>0</v>
      </c>
      <c r="K6489" s="3">
        <f t="shared" si="608"/>
        <v>0</v>
      </c>
      <c r="L6489" s="3">
        <f t="shared" si="609"/>
        <v>0</v>
      </c>
      <c r="M6489" s="3">
        <f t="shared" si="610"/>
        <v>0</v>
      </c>
      <c r="N6489" s="3">
        <f t="shared" si="611"/>
        <v>0</v>
      </c>
      <c r="O6489" s="3">
        <v>0.15</v>
      </c>
      <c r="P6489" s="3">
        <v>1000</v>
      </c>
    </row>
    <row r="6490" spans="2:16" x14ac:dyDescent="0.15">
      <c r="B6490" s="5">
        <v>45595</v>
      </c>
      <c r="C6490" s="16">
        <f t="shared" si="606"/>
        <v>2024</v>
      </c>
      <c r="D6490" s="16">
        <f t="shared" si="607"/>
        <v>10</v>
      </c>
      <c r="E6490" s="3" t="s">
        <v>11</v>
      </c>
      <c r="F6490" s="3" t="s">
        <v>12</v>
      </c>
      <c r="G6490" s="3" t="s">
        <v>13</v>
      </c>
      <c r="H6490" s="3" t="s">
        <v>802</v>
      </c>
      <c r="I6490" s="3">
        <f t="shared" si="608"/>
        <v>0</v>
      </c>
      <c r="J6490" s="3">
        <f t="shared" si="608"/>
        <v>1</v>
      </c>
      <c r="K6490" s="3">
        <f t="shared" si="608"/>
        <v>0</v>
      </c>
      <c r="L6490" s="3">
        <f t="shared" si="609"/>
        <v>0</v>
      </c>
      <c r="M6490" s="3">
        <f t="shared" si="610"/>
        <v>0</v>
      </c>
      <c r="N6490" s="3">
        <f t="shared" si="611"/>
        <v>0</v>
      </c>
      <c r="O6490" s="3">
        <v>104000</v>
      </c>
      <c r="P6490" s="3">
        <v>209399.12</v>
      </c>
    </row>
    <row r="6491" spans="2:16" x14ac:dyDescent="0.15">
      <c r="B6491" s="5" t="s">
        <v>768</v>
      </c>
      <c r="C6491" s="16">
        <f t="shared" si="606"/>
        <v>2021</v>
      </c>
      <c r="D6491" s="16">
        <f t="shared" si="607"/>
        <v>12</v>
      </c>
      <c r="E6491" s="3" t="s">
        <v>20</v>
      </c>
      <c r="F6491" s="3" t="s">
        <v>12</v>
      </c>
      <c r="G6491" s="3" t="s">
        <v>13</v>
      </c>
      <c r="H6491" s="3" t="s">
        <v>769</v>
      </c>
      <c r="I6491" s="3">
        <f t="shared" si="608"/>
        <v>0</v>
      </c>
      <c r="J6491" s="3">
        <f t="shared" si="608"/>
        <v>1</v>
      </c>
      <c r="K6491" s="3">
        <f t="shared" si="608"/>
        <v>0</v>
      </c>
      <c r="L6491" s="3">
        <f t="shared" si="609"/>
        <v>0</v>
      </c>
      <c r="M6491" s="3">
        <f t="shared" si="610"/>
        <v>0</v>
      </c>
      <c r="N6491" s="3">
        <f t="shared" si="611"/>
        <v>0</v>
      </c>
      <c r="O6491" s="3">
        <v>104000</v>
      </c>
      <c r="P6491" s="3">
        <v>332338.31</v>
      </c>
    </row>
    <row r="6492" spans="2:16" x14ac:dyDescent="0.15">
      <c r="B6492" s="5" t="s">
        <v>669</v>
      </c>
      <c r="C6492" s="16">
        <f t="shared" si="606"/>
        <v>2021</v>
      </c>
      <c r="D6492" s="16">
        <f t="shared" si="607"/>
        <v>5</v>
      </c>
      <c r="E6492" s="3" t="s">
        <v>20</v>
      </c>
      <c r="F6492" s="3" t="s">
        <v>12</v>
      </c>
      <c r="G6492" s="3" t="s">
        <v>13</v>
      </c>
      <c r="H6492" s="3" t="s">
        <v>769</v>
      </c>
      <c r="I6492" s="3">
        <f t="shared" si="608"/>
        <v>0</v>
      </c>
      <c r="J6492" s="3">
        <f t="shared" si="608"/>
        <v>1</v>
      </c>
      <c r="K6492" s="3">
        <f t="shared" si="608"/>
        <v>0</v>
      </c>
      <c r="L6492" s="3">
        <f t="shared" si="609"/>
        <v>0</v>
      </c>
      <c r="M6492" s="3">
        <f t="shared" si="610"/>
        <v>0</v>
      </c>
      <c r="N6492" s="3">
        <f t="shared" si="611"/>
        <v>0</v>
      </c>
      <c r="O6492" s="3">
        <v>52000</v>
      </c>
      <c r="P6492" s="3">
        <v>160633.60000000001</v>
      </c>
    </row>
    <row r="6493" spans="2:16" x14ac:dyDescent="0.15">
      <c r="B6493" s="5" t="s">
        <v>130</v>
      </c>
      <c r="C6493" s="16">
        <f t="shared" si="606"/>
        <v>2022</v>
      </c>
      <c r="D6493" s="16">
        <f t="shared" si="607"/>
        <v>2</v>
      </c>
      <c r="E6493" s="3" t="s">
        <v>20</v>
      </c>
      <c r="F6493" s="3" t="s">
        <v>12</v>
      </c>
      <c r="G6493" s="3" t="s">
        <v>13</v>
      </c>
      <c r="H6493" s="3" t="s">
        <v>769</v>
      </c>
      <c r="I6493" s="3">
        <f t="shared" si="608"/>
        <v>0</v>
      </c>
      <c r="J6493" s="3">
        <f t="shared" si="608"/>
        <v>1</v>
      </c>
      <c r="K6493" s="3">
        <f t="shared" si="608"/>
        <v>0</v>
      </c>
      <c r="L6493" s="3">
        <f t="shared" si="609"/>
        <v>0</v>
      </c>
      <c r="M6493" s="3">
        <f t="shared" si="610"/>
        <v>0</v>
      </c>
      <c r="N6493" s="3">
        <f t="shared" si="611"/>
        <v>0</v>
      </c>
      <c r="O6493" s="3">
        <v>52000</v>
      </c>
      <c r="P6493" s="3">
        <v>173100</v>
      </c>
    </row>
    <row r="6494" spans="2:16" x14ac:dyDescent="0.15">
      <c r="B6494" s="5" t="s">
        <v>1485</v>
      </c>
      <c r="C6494" s="16">
        <f t="shared" si="606"/>
        <v>2022</v>
      </c>
      <c r="D6494" s="16">
        <f t="shared" si="607"/>
        <v>2</v>
      </c>
      <c r="E6494" s="3" t="s">
        <v>20</v>
      </c>
      <c r="F6494" s="3" t="s">
        <v>12</v>
      </c>
      <c r="G6494" s="3" t="s">
        <v>13</v>
      </c>
      <c r="H6494" s="3" t="s">
        <v>769</v>
      </c>
      <c r="I6494" s="3">
        <f t="shared" si="608"/>
        <v>0</v>
      </c>
      <c r="J6494" s="3">
        <f t="shared" si="608"/>
        <v>1</v>
      </c>
      <c r="K6494" s="3">
        <f t="shared" si="608"/>
        <v>0</v>
      </c>
      <c r="L6494" s="3">
        <f t="shared" si="609"/>
        <v>0</v>
      </c>
      <c r="M6494" s="3">
        <f t="shared" si="610"/>
        <v>0</v>
      </c>
      <c r="N6494" s="3">
        <f t="shared" si="611"/>
        <v>0</v>
      </c>
      <c r="O6494" s="3">
        <v>26000</v>
      </c>
      <c r="P6494" s="3">
        <v>86550</v>
      </c>
    </row>
    <row r="6495" spans="2:16" x14ac:dyDescent="0.15">
      <c r="B6495" s="5" t="s">
        <v>883</v>
      </c>
      <c r="C6495" s="16">
        <f t="shared" si="606"/>
        <v>2023</v>
      </c>
      <c r="D6495" s="16">
        <f t="shared" si="607"/>
        <v>6</v>
      </c>
      <c r="E6495" s="3" t="s">
        <v>20</v>
      </c>
      <c r="F6495" s="3" t="s">
        <v>12</v>
      </c>
      <c r="G6495" s="3" t="s">
        <v>13</v>
      </c>
      <c r="H6495" s="3" t="s">
        <v>769</v>
      </c>
      <c r="I6495" s="3">
        <f t="shared" si="608"/>
        <v>0</v>
      </c>
      <c r="J6495" s="3">
        <f t="shared" si="608"/>
        <v>1</v>
      </c>
      <c r="K6495" s="3">
        <f t="shared" si="608"/>
        <v>0</v>
      </c>
      <c r="L6495" s="3">
        <f t="shared" si="609"/>
        <v>0</v>
      </c>
      <c r="M6495" s="3">
        <f t="shared" si="610"/>
        <v>0</v>
      </c>
      <c r="N6495" s="3">
        <f t="shared" si="611"/>
        <v>0</v>
      </c>
      <c r="O6495" s="3">
        <v>78000</v>
      </c>
      <c r="P6495" s="3">
        <v>188418.89</v>
      </c>
    </row>
    <row r="6496" spans="2:16" x14ac:dyDescent="0.15">
      <c r="B6496" s="5" t="s">
        <v>886</v>
      </c>
      <c r="C6496" s="16">
        <f t="shared" si="606"/>
        <v>2023</v>
      </c>
      <c r="D6496" s="16">
        <f t="shared" si="607"/>
        <v>10</v>
      </c>
      <c r="E6496" s="3" t="s">
        <v>20</v>
      </c>
      <c r="F6496" s="3" t="s">
        <v>12</v>
      </c>
      <c r="G6496" s="3" t="s">
        <v>13</v>
      </c>
      <c r="H6496" s="3" t="s">
        <v>769</v>
      </c>
      <c r="I6496" s="3">
        <f t="shared" si="608"/>
        <v>0</v>
      </c>
      <c r="J6496" s="3">
        <f t="shared" si="608"/>
        <v>1</v>
      </c>
      <c r="K6496" s="3">
        <f t="shared" si="608"/>
        <v>0</v>
      </c>
      <c r="L6496" s="3">
        <f t="shared" si="609"/>
        <v>0</v>
      </c>
      <c r="M6496" s="3">
        <f t="shared" si="610"/>
        <v>0</v>
      </c>
      <c r="N6496" s="3">
        <f t="shared" si="611"/>
        <v>0</v>
      </c>
      <c r="O6496" s="3">
        <v>78000</v>
      </c>
      <c r="P6496" s="3">
        <v>179049.69</v>
      </c>
    </row>
    <row r="6497" spans="2:16" x14ac:dyDescent="0.15">
      <c r="B6497" s="5" t="s">
        <v>599</v>
      </c>
      <c r="C6497" s="16">
        <f t="shared" si="606"/>
        <v>2023</v>
      </c>
      <c r="D6497" s="16">
        <f t="shared" si="607"/>
        <v>9</v>
      </c>
      <c r="E6497" s="3" t="s">
        <v>20</v>
      </c>
      <c r="F6497" s="3" t="s">
        <v>12</v>
      </c>
      <c r="G6497" s="3" t="s">
        <v>13</v>
      </c>
      <c r="H6497" s="3" t="s">
        <v>769</v>
      </c>
      <c r="I6497" s="3">
        <f t="shared" si="608"/>
        <v>0</v>
      </c>
      <c r="J6497" s="3">
        <f t="shared" si="608"/>
        <v>1</v>
      </c>
      <c r="K6497" s="3">
        <f t="shared" si="608"/>
        <v>0</v>
      </c>
      <c r="L6497" s="3">
        <f t="shared" si="609"/>
        <v>0</v>
      </c>
      <c r="M6497" s="3">
        <f t="shared" si="610"/>
        <v>0</v>
      </c>
      <c r="N6497" s="3">
        <f t="shared" si="611"/>
        <v>0</v>
      </c>
      <c r="O6497" s="3">
        <v>52000</v>
      </c>
      <c r="P6497" s="3">
        <v>117135.21</v>
      </c>
    </row>
    <row r="6498" spans="2:16" x14ac:dyDescent="0.15">
      <c r="B6498" s="5" t="s">
        <v>1523</v>
      </c>
      <c r="C6498" s="16">
        <f t="shared" si="606"/>
        <v>2021</v>
      </c>
      <c r="D6498" s="16">
        <f t="shared" si="607"/>
        <v>3</v>
      </c>
      <c r="E6498" s="3" t="s">
        <v>202</v>
      </c>
      <c r="F6498" s="3" t="s">
        <v>13</v>
      </c>
      <c r="G6498" s="3" t="s">
        <v>203</v>
      </c>
      <c r="H6498" s="3" t="s">
        <v>7801</v>
      </c>
      <c r="I6498" s="3">
        <f t="shared" si="608"/>
        <v>0</v>
      </c>
      <c r="J6498" s="3">
        <f t="shared" si="608"/>
        <v>0</v>
      </c>
      <c r="K6498" s="3">
        <f t="shared" si="608"/>
        <v>0</v>
      </c>
      <c r="L6498" s="3">
        <f t="shared" si="609"/>
        <v>0</v>
      </c>
      <c r="M6498" s="3">
        <f t="shared" si="610"/>
        <v>0</v>
      </c>
      <c r="N6498" s="3">
        <f t="shared" si="611"/>
        <v>0</v>
      </c>
      <c r="O6498" s="3">
        <v>0.14099999999999899</v>
      </c>
      <c r="P6498" s="3">
        <v>31.03</v>
      </c>
    </row>
    <row r="6499" spans="2:16" x14ac:dyDescent="0.15">
      <c r="B6499" s="5" t="s">
        <v>440</v>
      </c>
      <c r="C6499" s="16">
        <f t="shared" si="606"/>
        <v>2021</v>
      </c>
      <c r="D6499" s="16">
        <f t="shared" si="607"/>
        <v>6</v>
      </c>
      <c r="E6499" s="3" t="s">
        <v>20</v>
      </c>
      <c r="F6499" s="3" t="s">
        <v>12</v>
      </c>
      <c r="G6499" s="3" t="s">
        <v>13</v>
      </c>
      <c r="H6499" s="3" t="s">
        <v>1519</v>
      </c>
      <c r="I6499" s="3">
        <f t="shared" si="608"/>
        <v>0</v>
      </c>
      <c r="J6499" s="3">
        <f t="shared" si="608"/>
        <v>1</v>
      </c>
      <c r="K6499" s="3">
        <f t="shared" si="608"/>
        <v>0</v>
      </c>
      <c r="L6499" s="3">
        <f t="shared" si="609"/>
        <v>0</v>
      </c>
      <c r="M6499" s="3">
        <f t="shared" si="610"/>
        <v>0</v>
      </c>
      <c r="N6499" s="3">
        <f t="shared" si="611"/>
        <v>0</v>
      </c>
      <c r="O6499" s="3">
        <v>26000</v>
      </c>
      <c r="P6499" s="3">
        <v>80332.91</v>
      </c>
    </row>
    <row r="6500" spans="2:16" x14ac:dyDescent="0.15">
      <c r="B6500" s="5" t="s">
        <v>440</v>
      </c>
      <c r="C6500" s="16">
        <f t="shared" si="606"/>
        <v>2021</v>
      </c>
      <c r="D6500" s="16">
        <f t="shared" si="607"/>
        <v>6</v>
      </c>
      <c r="E6500" s="3" t="s">
        <v>20</v>
      </c>
      <c r="F6500" s="3" t="s">
        <v>12</v>
      </c>
      <c r="G6500" s="3" t="s">
        <v>13</v>
      </c>
      <c r="H6500" s="3" t="s">
        <v>1013</v>
      </c>
      <c r="I6500" s="3">
        <f t="shared" si="608"/>
        <v>0</v>
      </c>
      <c r="J6500" s="3">
        <f t="shared" si="608"/>
        <v>1</v>
      </c>
      <c r="K6500" s="3">
        <f t="shared" si="608"/>
        <v>0</v>
      </c>
      <c r="L6500" s="3">
        <f t="shared" si="609"/>
        <v>0</v>
      </c>
      <c r="M6500" s="3">
        <f t="shared" si="610"/>
        <v>0</v>
      </c>
      <c r="N6500" s="3">
        <f t="shared" si="611"/>
        <v>0</v>
      </c>
      <c r="O6500" s="3">
        <v>52000</v>
      </c>
      <c r="P6500" s="3">
        <v>160665.81</v>
      </c>
    </row>
    <row r="6501" spans="2:16" x14ac:dyDescent="0.15">
      <c r="B6501" s="5" t="s">
        <v>610</v>
      </c>
      <c r="C6501" s="16">
        <f t="shared" si="606"/>
        <v>2023</v>
      </c>
      <c r="D6501" s="16">
        <f t="shared" si="607"/>
        <v>11</v>
      </c>
      <c r="E6501" s="3" t="s">
        <v>20</v>
      </c>
      <c r="F6501" s="3" t="s">
        <v>12</v>
      </c>
      <c r="G6501" s="3" t="s">
        <v>13</v>
      </c>
      <c r="H6501" s="3" t="s">
        <v>733</v>
      </c>
      <c r="I6501" s="3">
        <f t="shared" si="608"/>
        <v>0</v>
      </c>
      <c r="J6501" s="3">
        <f t="shared" si="608"/>
        <v>1</v>
      </c>
      <c r="K6501" s="3">
        <f t="shared" si="608"/>
        <v>0</v>
      </c>
      <c r="L6501" s="3">
        <f t="shared" si="609"/>
        <v>0</v>
      </c>
      <c r="M6501" s="3">
        <f t="shared" si="610"/>
        <v>0</v>
      </c>
      <c r="N6501" s="3">
        <f t="shared" si="611"/>
        <v>0</v>
      </c>
      <c r="O6501" s="3">
        <v>104000</v>
      </c>
      <c r="P6501" s="3">
        <v>238653.9</v>
      </c>
    </row>
    <row r="6502" spans="2:16" x14ac:dyDescent="0.15">
      <c r="B6502" s="5">
        <v>45324</v>
      </c>
      <c r="C6502" s="16">
        <f t="shared" si="606"/>
        <v>2024</v>
      </c>
      <c r="D6502" s="16">
        <f t="shared" si="607"/>
        <v>2</v>
      </c>
      <c r="E6502" s="3" t="s">
        <v>11</v>
      </c>
      <c r="F6502" s="3" t="s">
        <v>12</v>
      </c>
      <c r="G6502" s="3" t="s">
        <v>13</v>
      </c>
      <c r="H6502" s="3" t="s">
        <v>733</v>
      </c>
      <c r="I6502" s="3">
        <f t="shared" si="608"/>
        <v>0</v>
      </c>
      <c r="J6502" s="3">
        <f t="shared" si="608"/>
        <v>1</v>
      </c>
      <c r="K6502" s="3">
        <f t="shared" si="608"/>
        <v>0</v>
      </c>
      <c r="L6502" s="3">
        <f t="shared" si="609"/>
        <v>0</v>
      </c>
      <c r="M6502" s="3">
        <f t="shared" si="610"/>
        <v>0</v>
      </c>
      <c r="N6502" s="3">
        <f t="shared" si="611"/>
        <v>0</v>
      </c>
      <c r="O6502" s="3">
        <v>130000</v>
      </c>
      <c r="P6502" s="3">
        <v>284193.56</v>
      </c>
    </row>
    <row r="6503" spans="2:16" x14ac:dyDescent="0.15">
      <c r="B6503" s="5">
        <v>45294</v>
      </c>
      <c r="C6503" s="16">
        <f t="shared" si="606"/>
        <v>2024</v>
      </c>
      <c r="D6503" s="16">
        <f t="shared" si="607"/>
        <v>1</v>
      </c>
      <c r="E6503" s="3" t="s">
        <v>11</v>
      </c>
      <c r="F6503" s="3" t="s">
        <v>12</v>
      </c>
      <c r="G6503" s="3" t="s">
        <v>13</v>
      </c>
      <c r="H6503" s="3" t="s">
        <v>733</v>
      </c>
      <c r="I6503" s="3">
        <f t="shared" si="608"/>
        <v>0</v>
      </c>
      <c r="J6503" s="3">
        <f t="shared" si="608"/>
        <v>1</v>
      </c>
      <c r="K6503" s="3">
        <f t="shared" si="608"/>
        <v>0</v>
      </c>
      <c r="L6503" s="3">
        <f t="shared" si="609"/>
        <v>0</v>
      </c>
      <c r="M6503" s="3">
        <f t="shared" si="610"/>
        <v>0</v>
      </c>
      <c r="N6503" s="3">
        <f t="shared" si="611"/>
        <v>0</v>
      </c>
      <c r="O6503" s="3">
        <v>104000</v>
      </c>
      <c r="P6503" s="3">
        <v>235513.76</v>
      </c>
    </row>
    <row r="6504" spans="2:16" x14ac:dyDescent="0.15">
      <c r="B6504" s="5">
        <v>45453</v>
      </c>
      <c r="C6504" s="16">
        <f t="shared" si="606"/>
        <v>2024</v>
      </c>
      <c r="D6504" s="16">
        <f t="shared" si="607"/>
        <v>6</v>
      </c>
      <c r="E6504" s="3" t="s">
        <v>11</v>
      </c>
      <c r="F6504" s="3" t="s">
        <v>12</v>
      </c>
      <c r="G6504" s="3" t="s">
        <v>13</v>
      </c>
      <c r="H6504" s="3" t="s">
        <v>733</v>
      </c>
      <c r="I6504" s="3">
        <f t="shared" si="608"/>
        <v>0</v>
      </c>
      <c r="J6504" s="3">
        <f t="shared" si="608"/>
        <v>1</v>
      </c>
      <c r="K6504" s="3">
        <f t="shared" si="608"/>
        <v>0</v>
      </c>
      <c r="L6504" s="3">
        <f t="shared" si="609"/>
        <v>0</v>
      </c>
      <c r="M6504" s="3">
        <f t="shared" si="610"/>
        <v>0</v>
      </c>
      <c r="N6504" s="3">
        <f t="shared" si="611"/>
        <v>0</v>
      </c>
      <c r="O6504" s="3">
        <v>78000</v>
      </c>
      <c r="P6504" s="3">
        <v>156699.54999999999</v>
      </c>
    </row>
    <row r="6505" spans="2:16" x14ac:dyDescent="0.15">
      <c r="B6505" s="5" t="s">
        <v>303</v>
      </c>
      <c r="C6505" s="16">
        <f t="shared" si="606"/>
        <v>2021</v>
      </c>
      <c r="D6505" s="16">
        <f t="shared" si="607"/>
        <v>8</v>
      </c>
      <c r="E6505" s="3" t="s">
        <v>202</v>
      </c>
      <c r="F6505" s="3" t="s">
        <v>13</v>
      </c>
      <c r="G6505" s="3" t="s">
        <v>203</v>
      </c>
      <c r="H6505" s="3" t="s">
        <v>8309</v>
      </c>
      <c r="I6505" s="3">
        <f t="shared" si="608"/>
        <v>0</v>
      </c>
      <c r="J6505" s="3">
        <f t="shared" si="608"/>
        <v>0</v>
      </c>
      <c r="K6505" s="3">
        <f t="shared" si="608"/>
        <v>1</v>
      </c>
      <c r="L6505" s="3">
        <f t="shared" si="609"/>
        <v>0</v>
      </c>
      <c r="M6505" s="3">
        <f t="shared" si="610"/>
        <v>0</v>
      </c>
      <c r="N6505" s="3">
        <f t="shared" si="611"/>
        <v>0</v>
      </c>
      <c r="O6505" s="3">
        <v>0.12</v>
      </c>
      <c r="P6505" s="3">
        <v>9.2799999999999905</v>
      </c>
    </row>
    <row r="6506" spans="2:16" x14ac:dyDescent="0.15">
      <c r="B6506" s="5" t="s">
        <v>2727</v>
      </c>
      <c r="C6506" s="16">
        <f t="shared" si="606"/>
        <v>2021</v>
      </c>
      <c r="D6506" s="16">
        <f t="shared" si="607"/>
        <v>6</v>
      </c>
      <c r="E6506" s="3" t="s">
        <v>202</v>
      </c>
      <c r="F6506" s="3" t="s">
        <v>13</v>
      </c>
      <c r="G6506" s="3" t="s">
        <v>2385</v>
      </c>
      <c r="H6506" s="3" t="s">
        <v>8310</v>
      </c>
      <c r="I6506" s="3">
        <f t="shared" si="608"/>
        <v>0</v>
      </c>
      <c r="J6506" s="3">
        <f t="shared" si="608"/>
        <v>0</v>
      </c>
      <c r="K6506" s="3">
        <f t="shared" si="608"/>
        <v>0</v>
      </c>
      <c r="L6506" s="3">
        <f t="shared" si="609"/>
        <v>0</v>
      </c>
      <c r="M6506" s="3">
        <f t="shared" si="610"/>
        <v>0</v>
      </c>
      <c r="N6506" s="3">
        <f t="shared" si="611"/>
        <v>0</v>
      </c>
      <c r="O6506" s="3">
        <v>0.118999999999999</v>
      </c>
      <c r="P6506" s="3">
        <v>23336.39</v>
      </c>
    </row>
    <row r="6507" spans="2:16" x14ac:dyDescent="0.15">
      <c r="B6507" s="5">
        <v>45526</v>
      </c>
      <c r="C6507" s="16">
        <f t="shared" si="606"/>
        <v>2024</v>
      </c>
      <c r="D6507" s="16">
        <f t="shared" si="607"/>
        <v>8</v>
      </c>
      <c r="E6507" s="3" t="s">
        <v>11</v>
      </c>
      <c r="F6507" s="3" t="s">
        <v>12</v>
      </c>
      <c r="G6507" s="3" t="s">
        <v>13</v>
      </c>
      <c r="H6507" s="3" t="s">
        <v>804</v>
      </c>
      <c r="I6507" s="3">
        <f t="shared" si="608"/>
        <v>0</v>
      </c>
      <c r="J6507" s="3">
        <f t="shared" si="608"/>
        <v>1</v>
      </c>
      <c r="K6507" s="3">
        <f t="shared" si="608"/>
        <v>0</v>
      </c>
      <c r="L6507" s="3">
        <f t="shared" si="609"/>
        <v>0</v>
      </c>
      <c r="M6507" s="3">
        <f t="shared" si="610"/>
        <v>0</v>
      </c>
      <c r="N6507" s="3">
        <f t="shared" si="611"/>
        <v>0</v>
      </c>
      <c r="O6507" s="3">
        <v>104000</v>
      </c>
      <c r="P6507" s="3">
        <v>202267.06</v>
      </c>
    </row>
    <row r="6508" spans="2:16" x14ac:dyDescent="0.15">
      <c r="B6508" s="5" t="s">
        <v>2264</v>
      </c>
      <c r="C6508" s="16">
        <f t="shared" si="606"/>
        <v>2021</v>
      </c>
      <c r="D6508" s="16">
        <f t="shared" si="607"/>
        <v>4</v>
      </c>
      <c r="E6508" s="3" t="s">
        <v>202</v>
      </c>
      <c r="F6508" s="3" t="s">
        <v>13</v>
      </c>
      <c r="G6508" s="3" t="s">
        <v>2385</v>
      </c>
      <c r="H6508" s="3" t="s">
        <v>8316</v>
      </c>
      <c r="I6508" s="3">
        <f t="shared" si="608"/>
        <v>0</v>
      </c>
      <c r="J6508" s="3">
        <f t="shared" si="608"/>
        <v>0</v>
      </c>
      <c r="K6508" s="3">
        <f t="shared" si="608"/>
        <v>0</v>
      </c>
      <c r="L6508" s="3">
        <f t="shared" si="609"/>
        <v>0</v>
      </c>
      <c r="M6508" s="3">
        <f t="shared" si="610"/>
        <v>0</v>
      </c>
      <c r="N6508" s="3">
        <f t="shared" si="611"/>
        <v>0</v>
      </c>
      <c r="O6508" s="3">
        <v>0.107</v>
      </c>
      <c r="P6508" s="3">
        <v>2878.26</v>
      </c>
    </row>
    <row r="6509" spans="2:16" x14ac:dyDescent="0.15">
      <c r="B6509" s="5">
        <v>45490</v>
      </c>
      <c r="C6509" s="16">
        <f t="shared" si="606"/>
        <v>2024</v>
      </c>
      <c r="D6509" s="16">
        <f t="shared" si="607"/>
        <v>7</v>
      </c>
      <c r="E6509" s="3" t="s">
        <v>11</v>
      </c>
      <c r="F6509" s="3" t="s">
        <v>12</v>
      </c>
      <c r="G6509" s="3" t="s">
        <v>13</v>
      </c>
      <c r="H6509" s="3" t="s">
        <v>803</v>
      </c>
      <c r="I6509" s="3">
        <f t="shared" si="608"/>
        <v>0</v>
      </c>
      <c r="J6509" s="3">
        <f t="shared" si="608"/>
        <v>1</v>
      </c>
      <c r="K6509" s="3">
        <f t="shared" si="608"/>
        <v>0</v>
      </c>
      <c r="L6509" s="3">
        <f t="shared" si="609"/>
        <v>0</v>
      </c>
      <c r="M6509" s="3">
        <f t="shared" si="610"/>
        <v>0</v>
      </c>
      <c r="N6509" s="3">
        <f t="shared" si="611"/>
        <v>0</v>
      </c>
      <c r="O6509" s="3">
        <v>104000</v>
      </c>
      <c r="P6509" s="3">
        <v>208244.01</v>
      </c>
    </row>
    <row r="6510" spans="2:16" x14ac:dyDescent="0.15">
      <c r="B6510" s="5">
        <v>45425</v>
      </c>
      <c r="C6510" s="16">
        <f t="shared" si="606"/>
        <v>2024</v>
      </c>
      <c r="D6510" s="16">
        <f t="shared" si="607"/>
        <v>5</v>
      </c>
      <c r="E6510" s="3" t="s">
        <v>11</v>
      </c>
      <c r="F6510" s="3" t="s">
        <v>12</v>
      </c>
      <c r="G6510" s="3" t="s">
        <v>13</v>
      </c>
      <c r="H6510" s="3" t="s">
        <v>803</v>
      </c>
      <c r="I6510" s="3">
        <f t="shared" si="608"/>
        <v>0</v>
      </c>
      <c r="J6510" s="3">
        <f t="shared" si="608"/>
        <v>1</v>
      </c>
      <c r="K6510" s="3">
        <f t="shared" si="608"/>
        <v>0</v>
      </c>
      <c r="L6510" s="3">
        <f t="shared" si="609"/>
        <v>0</v>
      </c>
      <c r="M6510" s="3">
        <f t="shared" si="610"/>
        <v>0</v>
      </c>
      <c r="N6510" s="3">
        <f t="shared" si="611"/>
        <v>0</v>
      </c>
      <c r="O6510" s="3">
        <v>78000</v>
      </c>
      <c r="P6510" s="3">
        <v>155502.24</v>
      </c>
    </row>
    <row r="6511" spans="2:16" x14ac:dyDescent="0.15">
      <c r="B6511" s="5" t="s">
        <v>1204</v>
      </c>
      <c r="C6511" s="16">
        <f t="shared" si="606"/>
        <v>2023</v>
      </c>
      <c r="D6511" s="16">
        <f t="shared" si="607"/>
        <v>10</v>
      </c>
      <c r="E6511" s="3" t="s">
        <v>20</v>
      </c>
      <c r="F6511" s="3" t="s">
        <v>12</v>
      </c>
      <c r="G6511" s="3" t="s">
        <v>13</v>
      </c>
      <c r="H6511" s="3" t="s">
        <v>1205</v>
      </c>
      <c r="I6511" s="3">
        <f t="shared" si="608"/>
        <v>0</v>
      </c>
      <c r="J6511" s="3">
        <f t="shared" si="608"/>
        <v>1</v>
      </c>
      <c r="K6511" s="3">
        <f t="shared" si="608"/>
        <v>0</v>
      </c>
      <c r="L6511" s="3">
        <f t="shared" si="609"/>
        <v>0</v>
      </c>
      <c r="M6511" s="3">
        <f t="shared" si="610"/>
        <v>0</v>
      </c>
      <c r="N6511" s="3">
        <f t="shared" si="611"/>
        <v>0</v>
      </c>
      <c r="O6511" s="3">
        <v>50000</v>
      </c>
      <c r="P6511" s="3">
        <v>113678.99</v>
      </c>
    </row>
    <row r="6512" spans="2:16" x14ac:dyDescent="0.15">
      <c r="B6512" s="5">
        <v>45549</v>
      </c>
      <c r="C6512" s="16">
        <f t="shared" si="606"/>
        <v>2024</v>
      </c>
      <c r="D6512" s="16">
        <f t="shared" si="607"/>
        <v>9</v>
      </c>
      <c r="E6512" s="3" t="s">
        <v>11</v>
      </c>
      <c r="F6512" s="3" t="s">
        <v>12</v>
      </c>
      <c r="G6512" s="3" t="s">
        <v>13</v>
      </c>
      <c r="H6512" s="3" t="s">
        <v>1854</v>
      </c>
      <c r="I6512" s="3">
        <f t="shared" si="608"/>
        <v>0</v>
      </c>
      <c r="J6512" s="3">
        <f t="shared" si="608"/>
        <v>1</v>
      </c>
      <c r="K6512" s="3">
        <f t="shared" si="608"/>
        <v>0</v>
      </c>
      <c r="L6512" s="3">
        <f t="shared" si="609"/>
        <v>0</v>
      </c>
      <c r="M6512" s="3">
        <f t="shared" si="610"/>
        <v>0</v>
      </c>
      <c r="N6512" s="3">
        <f t="shared" si="611"/>
        <v>0</v>
      </c>
      <c r="O6512" s="3">
        <v>25000</v>
      </c>
      <c r="P6512" s="3">
        <v>51446.68</v>
      </c>
    </row>
    <row r="6513" spans="2:16" x14ac:dyDescent="0.15">
      <c r="B6513" s="5" t="s">
        <v>826</v>
      </c>
      <c r="C6513" s="16">
        <f t="shared" si="606"/>
        <v>2021</v>
      </c>
      <c r="D6513" s="16">
        <f t="shared" si="607"/>
        <v>5</v>
      </c>
      <c r="E6513" s="3" t="s">
        <v>20</v>
      </c>
      <c r="F6513" s="3" t="s">
        <v>12</v>
      </c>
      <c r="G6513" s="3" t="s">
        <v>13</v>
      </c>
      <c r="H6513" s="3" t="s">
        <v>827</v>
      </c>
      <c r="I6513" s="3">
        <f t="shared" si="608"/>
        <v>0</v>
      </c>
      <c r="J6513" s="3">
        <f t="shared" si="608"/>
        <v>1</v>
      </c>
      <c r="K6513" s="3">
        <f t="shared" si="608"/>
        <v>0</v>
      </c>
      <c r="L6513" s="3">
        <f t="shared" si="609"/>
        <v>0</v>
      </c>
      <c r="M6513" s="3">
        <f t="shared" si="610"/>
        <v>0</v>
      </c>
      <c r="N6513" s="3">
        <f t="shared" si="611"/>
        <v>0</v>
      </c>
      <c r="O6513" s="3">
        <v>100000</v>
      </c>
      <c r="P6513" s="3">
        <v>303675.36</v>
      </c>
    </row>
    <row r="6514" spans="2:16" x14ac:dyDescent="0.15">
      <c r="B6514" s="5" t="s">
        <v>828</v>
      </c>
      <c r="C6514" s="16">
        <f t="shared" si="606"/>
        <v>2021</v>
      </c>
      <c r="D6514" s="16">
        <f t="shared" si="607"/>
        <v>5</v>
      </c>
      <c r="E6514" s="3" t="s">
        <v>20</v>
      </c>
      <c r="F6514" s="3" t="s">
        <v>12</v>
      </c>
      <c r="G6514" s="3" t="s">
        <v>13</v>
      </c>
      <c r="H6514" s="3" t="s">
        <v>827</v>
      </c>
      <c r="I6514" s="3">
        <f t="shared" si="608"/>
        <v>0</v>
      </c>
      <c r="J6514" s="3">
        <f t="shared" si="608"/>
        <v>1</v>
      </c>
      <c r="K6514" s="3">
        <f t="shared" si="608"/>
        <v>0</v>
      </c>
      <c r="L6514" s="3">
        <f t="shared" si="609"/>
        <v>0</v>
      </c>
      <c r="M6514" s="3">
        <f t="shared" si="610"/>
        <v>0</v>
      </c>
      <c r="N6514" s="3">
        <f t="shared" si="611"/>
        <v>0</v>
      </c>
      <c r="O6514" s="3">
        <v>100000</v>
      </c>
      <c r="P6514" s="3">
        <v>303297.53999999899</v>
      </c>
    </row>
    <row r="6515" spans="2:16" x14ac:dyDescent="0.15">
      <c r="B6515" s="5" t="s">
        <v>506</v>
      </c>
      <c r="C6515" s="16">
        <f t="shared" si="606"/>
        <v>2023</v>
      </c>
      <c r="D6515" s="16">
        <f t="shared" si="607"/>
        <v>10</v>
      </c>
      <c r="E6515" s="3" t="s">
        <v>20</v>
      </c>
      <c r="F6515" s="3" t="s">
        <v>12</v>
      </c>
      <c r="G6515" s="3" t="s">
        <v>13</v>
      </c>
      <c r="H6515" s="3" t="s">
        <v>1038</v>
      </c>
      <c r="I6515" s="3">
        <f t="shared" si="608"/>
        <v>0</v>
      </c>
      <c r="J6515" s="3">
        <f t="shared" si="608"/>
        <v>1</v>
      </c>
      <c r="K6515" s="3">
        <f t="shared" si="608"/>
        <v>0</v>
      </c>
      <c r="L6515" s="3">
        <f t="shared" si="609"/>
        <v>0</v>
      </c>
      <c r="M6515" s="3">
        <f t="shared" si="610"/>
        <v>0</v>
      </c>
      <c r="N6515" s="3">
        <f t="shared" si="611"/>
        <v>0</v>
      </c>
      <c r="O6515" s="3">
        <v>52000</v>
      </c>
      <c r="P6515" s="3">
        <v>126488.07</v>
      </c>
    </row>
    <row r="6516" spans="2:16" x14ac:dyDescent="0.15">
      <c r="B6516" s="5">
        <v>45408</v>
      </c>
      <c r="C6516" s="16">
        <f t="shared" si="606"/>
        <v>2024</v>
      </c>
      <c r="D6516" s="16">
        <f t="shared" si="607"/>
        <v>4</v>
      </c>
      <c r="E6516" s="3" t="s">
        <v>11</v>
      </c>
      <c r="F6516" s="3" t="s">
        <v>294</v>
      </c>
      <c r="G6516" s="3" t="s">
        <v>13</v>
      </c>
      <c r="H6516" s="3" t="s">
        <v>921</v>
      </c>
      <c r="I6516" s="3">
        <f t="shared" si="608"/>
        <v>0</v>
      </c>
      <c r="J6516" s="3">
        <f t="shared" si="608"/>
        <v>1</v>
      </c>
      <c r="K6516" s="3">
        <f t="shared" si="608"/>
        <v>0</v>
      </c>
      <c r="L6516" s="3">
        <f t="shared" si="609"/>
        <v>0</v>
      </c>
      <c r="M6516" s="3">
        <f t="shared" si="610"/>
        <v>0</v>
      </c>
      <c r="N6516" s="3">
        <f t="shared" si="611"/>
        <v>0</v>
      </c>
      <c r="O6516" s="3">
        <v>75000</v>
      </c>
      <c r="P6516" s="3">
        <v>164893.45000000001</v>
      </c>
    </row>
    <row r="6517" spans="2:16" x14ac:dyDescent="0.15">
      <c r="B6517" s="5">
        <v>45610</v>
      </c>
      <c r="C6517" s="16">
        <f t="shared" si="606"/>
        <v>2024</v>
      </c>
      <c r="D6517" s="16">
        <f t="shared" si="607"/>
        <v>11</v>
      </c>
      <c r="E6517" s="3" t="s">
        <v>11</v>
      </c>
      <c r="F6517" s="3" t="s">
        <v>12</v>
      </c>
      <c r="G6517" s="3" t="s">
        <v>13</v>
      </c>
      <c r="H6517" s="3" t="s">
        <v>1223</v>
      </c>
      <c r="I6517" s="3">
        <f t="shared" si="608"/>
        <v>0</v>
      </c>
      <c r="J6517" s="3">
        <f t="shared" si="608"/>
        <v>1</v>
      </c>
      <c r="K6517" s="3">
        <f t="shared" si="608"/>
        <v>0</v>
      </c>
      <c r="L6517" s="3">
        <f t="shared" si="609"/>
        <v>0</v>
      </c>
      <c r="M6517" s="3">
        <f t="shared" si="610"/>
        <v>0</v>
      </c>
      <c r="N6517" s="3">
        <f t="shared" si="611"/>
        <v>0</v>
      </c>
      <c r="O6517" s="3">
        <v>50000</v>
      </c>
      <c r="P6517" s="3">
        <v>102611.12</v>
      </c>
    </row>
    <row r="6518" spans="2:16" x14ac:dyDescent="0.15">
      <c r="B6518" s="5">
        <v>45376</v>
      </c>
      <c r="C6518" s="16">
        <f t="shared" si="606"/>
        <v>2024</v>
      </c>
      <c r="D6518" s="16">
        <f t="shared" si="607"/>
        <v>3</v>
      </c>
      <c r="E6518" s="3" t="s">
        <v>11</v>
      </c>
      <c r="F6518" s="3" t="s">
        <v>12</v>
      </c>
      <c r="G6518" s="3" t="s">
        <v>13</v>
      </c>
      <c r="H6518" s="3" t="s">
        <v>1207</v>
      </c>
      <c r="I6518" s="3">
        <f t="shared" si="608"/>
        <v>0</v>
      </c>
      <c r="J6518" s="3">
        <f t="shared" si="608"/>
        <v>1</v>
      </c>
      <c r="K6518" s="3">
        <f t="shared" si="608"/>
        <v>0</v>
      </c>
      <c r="L6518" s="3">
        <f t="shared" si="609"/>
        <v>0</v>
      </c>
      <c r="M6518" s="3">
        <f t="shared" si="610"/>
        <v>0</v>
      </c>
      <c r="N6518" s="3">
        <f t="shared" si="611"/>
        <v>0</v>
      </c>
      <c r="O6518" s="3">
        <v>50000</v>
      </c>
      <c r="P6518" s="3">
        <v>111354.92</v>
      </c>
    </row>
    <row r="6519" spans="2:16" x14ac:dyDescent="0.15">
      <c r="B6519" s="5">
        <v>45597</v>
      </c>
      <c r="C6519" s="16">
        <f t="shared" si="606"/>
        <v>2024</v>
      </c>
      <c r="D6519" s="16">
        <f t="shared" si="607"/>
        <v>11</v>
      </c>
      <c r="E6519" s="3" t="s">
        <v>11</v>
      </c>
      <c r="F6519" s="3" t="s">
        <v>12</v>
      </c>
      <c r="G6519" s="3" t="s">
        <v>13</v>
      </c>
      <c r="H6519" s="3" t="s">
        <v>1220</v>
      </c>
      <c r="I6519" s="3">
        <f t="shared" si="608"/>
        <v>0</v>
      </c>
      <c r="J6519" s="3">
        <f t="shared" si="608"/>
        <v>1</v>
      </c>
      <c r="K6519" s="3">
        <f t="shared" si="608"/>
        <v>0</v>
      </c>
      <c r="L6519" s="3">
        <f t="shared" si="609"/>
        <v>0</v>
      </c>
      <c r="M6519" s="3">
        <f t="shared" si="610"/>
        <v>0</v>
      </c>
      <c r="N6519" s="3">
        <f t="shared" si="611"/>
        <v>0</v>
      </c>
      <c r="O6519" s="3">
        <v>50000</v>
      </c>
      <c r="P6519" s="3">
        <v>104037.37</v>
      </c>
    </row>
    <row r="6520" spans="2:16" x14ac:dyDescent="0.15">
      <c r="B6520" s="5" t="s">
        <v>1018</v>
      </c>
      <c r="C6520" s="16">
        <f t="shared" si="606"/>
        <v>2023</v>
      </c>
      <c r="D6520" s="16">
        <f t="shared" si="607"/>
        <v>1</v>
      </c>
      <c r="E6520" s="3" t="s">
        <v>20</v>
      </c>
      <c r="F6520" s="3" t="s">
        <v>12</v>
      </c>
      <c r="G6520" s="3" t="s">
        <v>13</v>
      </c>
      <c r="H6520" s="3" t="s">
        <v>7180</v>
      </c>
      <c r="I6520" s="3">
        <f t="shared" si="608"/>
        <v>0</v>
      </c>
      <c r="J6520" s="3">
        <f t="shared" si="608"/>
        <v>1</v>
      </c>
      <c r="K6520" s="3">
        <f t="shared" si="608"/>
        <v>0</v>
      </c>
      <c r="L6520" s="3">
        <f t="shared" si="609"/>
        <v>0</v>
      </c>
      <c r="M6520" s="3">
        <f t="shared" si="610"/>
        <v>0</v>
      </c>
      <c r="N6520" s="3">
        <f t="shared" si="611"/>
        <v>0</v>
      </c>
      <c r="O6520" s="3">
        <v>20</v>
      </c>
      <c r="P6520" s="3">
        <v>62.46</v>
      </c>
    </row>
    <row r="6521" spans="2:16" x14ac:dyDescent="0.15">
      <c r="B6521" s="5" t="s">
        <v>1016</v>
      </c>
      <c r="C6521" s="16">
        <f t="shared" si="606"/>
        <v>2021</v>
      </c>
      <c r="D6521" s="16">
        <f t="shared" si="607"/>
        <v>6</v>
      </c>
      <c r="E6521" s="3" t="s">
        <v>20</v>
      </c>
      <c r="F6521" s="3" t="s">
        <v>12</v>
      </c>
      <c r="G6521" s="3" t="s">
        <v>13</v>
      </c>
      <c r="H6521" s="3" t="s">
        <v>1017</v>
      </c>
      <c r="I6521" s="3">
        <f t="shared" si="608"/>
        <v>0</v>
      </c>
      <c r="J6521" s="3">
        <f t="shared" si="608"/>
        <v>1</v>
      </c>
      <c r="K6521" s="3">
        <f t="shared" si="608"/>
        <v>0</v>
      </c>
      <c r="L6521" s="3">
        <f t="shared" si="609"/>
        <v>0</v>
      </c>
      <c r="M6521" s="3">
        <f t="shared" si="610"/>
        <v>0</v>
      </c>
      <c r="N6521" s="3">
        <f t="shared" si="611"/>
        <v>0</v>
      </c>
      <c r="O6521" s="3">
        <v>52000</v>
      </c>
      <c r="P6521" s="3">
        <v>158518.35</v>
      </c>
    </row>
    <row r="6522" spans="2:16" x14ac:dyDescent="0.15">
      <c r="B6522" s="5" t="s">
        <v>1438</v>
      </c>
      <c r="C6522" s="16">
        <f t="shared" si="606"/>
        <v>2021</v>
      </c>
      <c r="D6522" s="16">
        <f t="shared" si="607"/>
        <v>10</v>
      </c>
      <c r="E6522" s="3" t="s">
        <v>20</v>
      </c>
      <c r="F6522" s="3" t="s">
        <v>12</v>
      </c>
      <c r="G6522" s="3" t="s">
        <v>13</v>
      </c>
      <c r="H6522" s="3" t="s">
        <v>1017</v>
      </c>
      <c r="I6522" s="3">
        <f t="shared" si="608"/>
        <v>0</v>
      </c>
      <c r="J6522" s="3">
        <f t="shared" si="608"/>
        <v>1</v>
      </c>
      <c r="K6522" s="3">
        <f t="shared" si="608"/>
        <v>0</v>
      </c>
      <c r="L6522" s="3">
        <f t="shared" si="609"/>
        <v>0</v>
      </c>
      <c r="M6522" s="3">
        <f t="shared" si="610"/>
        <v>0</v>
      </c>
      <c r="N6522" s="3">
        <f t="shared" si="611"/>
        <v>0</v>
      </c>
      <c r="O6522" s="3">
        <v>26000</v>
      </c>
      <c r="P6522" s="3">
        <v>83871.009999999893</v>
      </c>
    </row>
    <row r="6523" spans="2:16" x14ac:dyDescent="0.15">
      <c r="B6523" s="5" t="s">
        <v>1438</v>
      </c>
      <c r="C6523" s="16">
        <f t="shared" si="606"/>
        <v>2021</v>
      </c>
      <c r="D6523" s="16">
        <f t="shared" si="607"/>
        <v>10</v>
      </c>
      <c r="E6523" s="3" t="s">
        <v>20</v>
      </c>
      <c r="F6523" s="3" t="s">
        <v>12</v>
      </c>
      <c r="G6523" s="3" t="s">
        <v>13</v>
      </c>
      <c r="H6523" s="3" t="s">
        <v>1017</v>
      </c>
      <c r="I6523" s="3">
        <f t="shared" si="608"/>
        <v>0</v>
      </c>
      <c r="J6523" s="3">
        <f t="shared" si="608"/>
        <v>1</v>
      </c>
      <c r="K6523" s="3">
        <f t="shared" si="608"/>
        <v>0</v>
      </c>
      <c r="L6523" s="3">
        <f t="shared" si="609"/>
        <v>0</v>
      </c>
      <c r="M6523" s="3">
        <f t="shared" si="610"/>
        <v>0</v>
      </c>
      <c r="N6523" s="3">
        <f t="shared" si="611"/>
        <v>0</v>
      </c>
      <c r="O6523" s="3">
        <v>26000</v>
      </c>
      <c r="P6523" s="3">
        <v>83192.5</v>
      </c>
    </row>
    <row r="6524" spans="2:16" x14ac:dyDescent="0.15">
      <c r="B6524" s="5" t="s">
        <v>572</v>
      </c>
      <c r="C6524" s="16">
        <f t="shared" si="606"/>
        <v>2021</v>
      </c>
      <c r="D6524" s="16">
        <f t="shared" si="607"/>
        <v>11</v>
      </c>
      <c r="E6524" s="3" t="s">
        <v>20</v>
      </c>
      <c r="F6524" s="3" t="s">
        <v>12</v>
      </c>
      <c r="G6524" s="3" t="s">
        <v>13</v>
      </c>
      <c r="H6524" s="3" t="s">
        <v>1017</v>
      </c>
      <c r="I6524" s="3">
        <f t="shared" si="608"/>
        <v>0</v>
      </c>
      <c r="J6524" s="3">
        <f t="shared" si="608"/>
        <v>1</v>
      </c>
      <c r="K6524" s="3">
        <f t="shared" si="608"/>
        <v>0</v>
      </c>
      <c r="L6524" s="3">
        <f t="shared" si="609"/>
        <v>0</v>
      </c>
      <c r="M6524" s="3">
        <f t="shared" si="610"/>
        <v>0</v>
      </c>
      <c r="N6524" s="3">
        <f t="shared" si="611"/>
        <v>0</v>
      </c>
      <c r="O6524" s="3">
        <v>26000</v>
      </c>
      <c r="P6524" s="3">
        <v>82004.12</v>
      </c>
    </row>
    <row r="6525" spans="2:16" x14ac:dyDescent="0.15">
      <c r="B6525" s="5" t="s">
        <v>303</v>
      </c>
      <c r="C6525" s="16">
        <f t="shared" si="606"/>
        <v>2021</v>
      </c>
      <c r="D6525" s="16">
        <f t="shared" si="607"/>
        <v>8</v>
      </c>
      <c r="E6525" s="3" t="s">
        <v>20</v>
      </c>
      <c r="F6525" s="3" t="s">
        <v>12</v>
      </c>
      <c r="G6525" s="3" t="s">
        <v>13</v>
      </c>
      <c r="H6525" s="3" t="s">
        <v>1017</v>
      </c>
      <c r="I6525" s="3">
        <f t="shared" si="608"/>
        <v>0</v>
      </c>
      <c r="J6525" s="3">
        <f t="shared" si="608"/>
        <v>1</v>
      </c>
      <c r="K6525" s="3">
        <f t="shared" si="608"/>
        <v>0</v>
      </c>
      <c r="L6525" s="3">
        <f t="shared" si="609"/>
        <v>0</v>
      </c>
      <c r="M6525" s="3">
        <f t="shared" si="610"/>
        <v>0</v>
      </c>
      <c r="N6525" s="3">
        <f t="shared" si="611"/>
        <v>0</v>
      </c>
      <c r="O6525" s="3">
        <v>26000</v>
      </c>
      <c r="P6525" s="3">
        <v>81572.600000000006</v>
      </c>
    </row>
    <row r="6526" spans="2:16" x14ac:dyDescent="0.15">
      <c r="B6526" s="5" t="s">
        <v>703</v>
      </c>
      <c r="C6526" s="16">
        <f t="shared" si="606"/>
        <v>2021</v>
      </c>
      <c r="D6526" s="16">
        <f t="shared" si="607"/>
        <v>5</v>
      </c>
      <c r="E6526" s="3" t="s">
        <v>20</v>
      </c>
      <c r="F6526" s="3" t="s">
        <v>12</v>
      </c>
      <c r="G6526" s="3" t="s">
        <v>13</v>
      </c>
      <c r="H6526" s="3" t="s">
        <v>1017</v>
      </c>
      <c r="I6526" s="3">
        <f t="shared" si="608"/>
        <v>0</v>
      </c>
      <c r="J6526" s="3">
        <f t="shared" si="608"/>
        <v>1</v>
      </c>
      <c r="K6526" s="3">
        <f t="shared" si="608"/>
        <v>0</v>
      </c>
      <c r="L6526" s="3">
        <f t="shared" si="609"/>
        <v>0</v>
      </c>
      <c r="M6526" s="3">
        <f t="shared" si="610"/>
        <v>0</v>
      </c>
      <c r="N6526" s="3">
        <f t="shared" si="611"/>
        <v>0</v>
      </c>
      <c r="O6526" s="3">
        <v>26000</v>
      </c>
      <c r="P6526" s="3">
        <v>81095.88</v>
      </c>
    </row>
    <row r="6527" spans="2:16" x14ac:dyDescent="0.15">
      <c r="B6527" s="5" t="s">
        <v>1191</v>
      </c>
      <c r="C6527" s="16">
        <f t="shared" si="606"/>
        <v>2021</v>
      </c>
      <c r="D6527" s="16">
        <f t="shared" si="607"/>
        <v>2</v>
      </c>
      <c r="E6527" s="3" t="s">
        <v>20</v>
      </c>
      <c r="F6527" s="3" t="s">
        <v>12</v>
      </c>
      <c r="G6527" s="3" t="s">
        <v>13</v>
      </c>
      <c r="H6527" s="3" t="s">
        <v>1017</v>
      </c>
      <c r="I6527" s="3">
        <f t="shared" si="608"/>
        <v>0</v>
      </c>
      <c r="J6527" s="3">
        <f t="shared" si="608"/>
        <v>1</v>
      </c>
      <c r="K6527" s="3">
        <f t="shared" si="608"/>
        <v>0</v>
      </c>
      <c r="L6527" s="3">
        <f t="shared" si="609"/>
        <v>0</v>
      </c>
      <c r="M6527" s="3">
        <f t="shared" si="610"/>
        <v>0</v>
      </c>
      <c r="N6527" s="3">
        <f t="shared" si="611"/>
        <v>0</v>
      </c>
      <c r="O6527" s="3">
        <v>26000</v>
      </c>
      <c r="P6527" s="3">
        <v>79593.710000000006</v>
      </c>
    </row>
    <row r="6528" spans="2:16" x14ac:dyDescent="0.15">
      <c r="B6528" s="5" t="s">
        <v>1523</v>
      </c>
      <c r="C6528" s="16">
        <f t="shared" si="606"/>
        <v>2021</v>
      </c>
      <c r="D6528" s="16">
        <f t="shared" si="607"/>
        <v>3</v>
      </c>
      <c r="E6528" s="3" t="s">
        <v>20</v>
      </c>
      <c r="F6528" s="3" t="s">
        <v>12</v>
      </c>
      <c r="G6528" s="3" t="s">
        <v>13</v>
      </c>
      <c r="H6528" s="3" t="s">
        <v>1017</v>
      </c>
      <c r="I6528" s="3">
        <f t="shared" si="608"/>
        <v>0</v>
      </c>
      <c r="J6528" s="3">
        <f t="shared" si="608"/>
        <v>1</v>
      </c>
      <c r="K6528" s="3">
        <f t="shared" si="608"/>
        <v>0</v>
      </c>
      <c r="L6528" s="3">
        <f t="shared" si="609"/>
        <v>0</v>
      </c>
      <c r="M6528" s="3">
        <f t="shared" si="610"/>
        <v>0</v>
      </c>
      <c r="N6528" s="3">
        <f t="shared" si="611"/>
        <v>0</v>
      </c>
      <c r="O6528" s="3">
        <v>26000</v>
      </c>
      <c r="P6528" s="3">
        <v>79427.95</v>
      </c>
    </row>
    <row r="6529" spans="2:16" x14ac:dyDescent="0.15">
      <c r="B6529" s="5" t="s">
        <v>889</v>
      </c>
      <c r="C6529" s="16">
        <f t="shared" si="606"/>
        <v>2021</v>
      </c>
      <c r="D6529" s="16">
        <f t="shared" si="607"/>
        <v>1</v>
      </c>
      <c r="E6529" s="3" t="s">
        <v>20</v>
      </c>
      <c r="F6529" s="3" t="s">
        <v>12</v>
      </c>
      <c r="G6529" s="3" t="s">
        <v>13</v>
      </c>
      <c r="H6529" s="3" t="s">
        <v>1017</v>
      </c>
      <c r="I6529" s="3">
        <f t="shared" si="608"/>
        <v>0</v>
      </c>
      <c r="J6529" s="3">
        <f t="shared" si="608"/>
        <v>1</v>
      </c>
      <c r="K6529" s="3">
        <f t="shared" si="608"/>
        <v>0</v>
      </c>
      <c r="L6529" s="3">
        <f t="shared" si="609"/>
        <v>0</v>
      </c>
      <c r="M6529" s="3">
        <f t="shared" si="610"/>
        <v>0</v>
      </c>
      <c r="N6529" s="3">
        <f t="shared" si="611"/>
        <v>0</v>
      </c>
      <c r="O6529" s="3">
        <v>26000</v>
      </c>
      <c r="P6529" s="3">
        <v>73020</v>
      </c>
    </row>
    <row r="6530" spans="2:16" x14ac:dyDescent="0.15">
      <c r="B6530" s="5" t="s">
        <v>852</v>
      </c>
      <c r="C6530" s="16">
        <f t="shared" si="606"/>
        <v>2022</v>
      </c>
      <c r="D6530" s="16">
        <f t="shared" si="607"/>
        <v>2</v>
      </c>
      <c r="E6530" s="3" t="s">
        <v>20</v>
      </c>
      <c r="F6530" s="3" t="s">
        <v>12</v>
      </c>
      <c r="G6530" s="3" t="s">
        <v>13</v>
      </c>
      <c r="H6530" s="3" t="s">
        <v>1017</v>
      </c>
      <c r="I6530" s="3">
        <f t="shared" si="608"/>
        <v>0</v>
      </c>
      <c r="J6530" s="3">
        <f t="shared" si="608"/>
        <v>1</v>
      </c>
      <c r="K6530" s="3">
        <f t="shared" si="608"/>
        <v>0</v>
      </c>
      <c r="L6530" s="3">
        <f t="shared" si="609"/>
        <v>0</v>
      </c>
      <c r="M6530" s="3">
        <f t="shared" si="610"/>
        <v>0</v>
      </c>
      <c r="N6530" s="3">
        <f t="shared" si="611"/>
        <v>0</v>
      </c>
      <c r="O6530" s="3">
        <v>26000</v>
      </c>
      <c r="P6530" s="3">
        <v>100489.96</v>
      </c>
    </row>
    <row r="6531" spans="2:16" x14ac:dyDescent="0.15">
      <c r="B6531" s="5" t="s">
        <v>410</v>
      </c>
      <c r="C6531" s="16">
        <f t="shared" si="606"/>
        <v>2022</v>
      </c>
      <c r="D6531" s="16">
        <f t="shared" si="607"/>
        <v>1</v>
      </c>
      <c r="E6531" s="3" t="s">
        <v>20</v>
      </c>
      <c r="F6531" s="3" t="s">
        <v>12</v>
      </c>
      <c r="G6531" s="3" t="s">
        <v>13</v>
      </c>
      <c r="H6531" s="3" t="s">
        <v>1017</v>
      </c>
      <c r="I6531" s="3">
        <f t="shared" si="608"/>
        <v>0</v>
      </c>
      <c r="J6531" s="3">
        <f t="shared" si="608"/>
        <v>1</v>
      </c>
      <c r="K6531" s="3">
        <f t="shared" si="608"/>
        <v>0</v>
      </c>
      <c r="L6531" s="3">
        <f t="shared" si="609"/>
        <v>0</v>
      </c>
      <c r="M6531" s="3">
        <f t="shared" si="610"/>
        <v>0</v>
      </c>
      <c r="N6531" s="3">
        <f t="shared" si="611"/>
        <v>0</v>
      </c>
      <c r="O6531" s="3">
        <v>26000</v>
      </c>
      <c r="P6531" s="3">
        <v>100152.44</v>
      </c>
    </row>
    <row r="6532" spans="2:16" x14ac:dyDescent="0.15">
      <c r="B6532" s="5" t="s">
        <v>818</v>
      </c>
      <c r="C6532" s="16">
        <f t="shared" ref="C6532:C6595" si="612">YEAR(B6532)</f>
        <v>2022</v>
      </c>
      <c r="D6532" s="16">
        <f t="shared" ref="D6532:D6595" si="613">MONTH(B6532)</f>
        <v>1</v>
      </c>
      <c r="E6532" s="3" t="s">
        <v>20</v>
      </c>
      <c r="F6532" s="3" t="s">
        <v>12</v>
      </c>
      <c r="G6532" s="3" t="s">
        <v>13</v>
      </c>
      <c r="H6532" s="3" t="s">
        <v>1017</v>
      </c>
      <c r="I6532" s="3">
        <f t="shared" ref="I6532:K6595" si="614">MIN(1,IFERROR(SEARCH(I$2,$H6532),0))</f>
        <v>0</v>
      </c>
      <c r="J6532" s="3">
        <f t="shared" si="614"/>
        <v>1</v>
      </c>
      <c r="K6532" s="3">
        <f t="shared" si="614"/>
        <v>0</v>
      </c>
      <c r="L6532" s="3">
        <f t="shared" ref="L6532:L6595" si="615">IF(I6532*J6532=1,"Гороховый изолят",IF(I6532*K6532=1,"Гороховый концентрат",0))</f>
        <v>0</v>
      </c>
      <c r="M6532" s="3">
        <f t="shared" ref="M6532:M6595" si="616">$I6532*J6532</f>
        <v>0</v>
      </c>
      <c r="N6532" s="3">
        <f t="shared" ref="N6532:N6595" si="617">$I6532*K6532</f>
        <v>0</v>
      </c>
      <c r="O6532" s="3">
        <v>26000</v>
      </c>
      <c r="P6532" s="3">
        <v>96099.61</v>
      </c>
    </row>
    <row r="6533" spans="2:16" x14ac:dyDescent="0.15">
      <c r="B6533" s="5" t="s">
        <v>184</v>
      </c>
      <c r="C6533" s="16">
        <f t="shared" si="612"/>
        <v>2022</v>
      </c>
      <c r="D6533" s="16">
        <f t="shared" si="613"/>
        <v>6</v>
      </c>
      <c r="E6533" s="3" t="s">
        <v>20</v>
      </c>
      <c r="F6533" s="3" t="s">
        <v>12</v>
      </c>
      <c r="G6533" s="3" t="s">
        <v>13</v>
      </c>
      <c r="H6533" s="3" t="s">
        <v>1463</v>
      </c>
      <c r="I6533" s="3">
        <f t="shared" si="614"/>
        <v>0</v>
      </c>
      <c r="J6533" s="3">
        <f t="shared" si="614"/>
        <v>1</v>
      </c>
      <c r="K6533" s="3">
        <f t="shared" si="614"/>
        <v>0</v>
      </c>
      <c r="L6533" s="3">
        <f t="shared" si="615"/>
        <v>0</v>
      </c>
      <c r="M6533" s="3">
        <f t="shared" si="616"/>
        <v>0</v>
      </c>
      <c r="N6533" s="3">
        <f t="shared" si="617"/>
        <v>0</v>
      </c>
      <c r="O6533" s="3">
        <v>25999</v>
      </c>
      <c r="P6533" s="3">
        <v>105595.94</v>
      </c>
    </row>
    <row r="6534" spans="2:16" x14ac:dyDescent="0.15">
      <c r="B6534" s="5" t="s">
        <v>591</v>
      </c>
      <c r="C6534" s="16">
        <f t="shared" si="612"/>
        <v>2022</v>
      </c>
      <c r="D6534" s="16">
        <f t="shared" si="613"/>
        <v>9</v>
      </c>
      <c r="E6534" s="3" t="s">
        <v>20</v>
      </c>
      <c r="F6534" s="3" t="s">
        <v>12</v>
      </c>
      <c r="G6534" s="3" t="s">
        <v>13</v>
      </c>
      <c r="H6534" s="3" t="s">
        <v>1463</v>
      </c>
      <c r="I6534" s="3">
        <f t="shared" si="614"/>
        <v>0</v>
      </c>
      <c r="J6534" s="3">
        <f t="shared" si="614"/>
        <v>1</v>
      </c>
      <c r="K6534" s="3">
        <f t="shared" si="614"/>
        <v>0</v>
      </c>
      <c r="L6534" s="3">
        <f t="shared" si="615"/>
        <v>0</v>
      </c>
      <c r="M6534" s="3">
        <f t="shared" si="616"/>
        <v>0</v>
      </c>
      <c r="N6534" s="3">
        <f t="shared" si="617"/>
        <v>0</v>
      </c>
      <c r="O6534" s="3">
        <v>25500</v>
      </c>
      <c r="P6534" s="3">
        <v>89543.52</v>
      </c>
    </row>
    <row r="6535" spans="2:16" x14ac:dyDescent="0.15">
      <c r="B6535" s="5" t="s">
        <v>1462</v>
      </c>
      <c r="C6535" s="16">
        <f t="shared" si="612"/>
        <v>2023</v>
      </c>
      <c r="D6535" s="16">
        <f t="shared" si="613"/>
        <v>12</v>
      </c>
      <c r="E6535" s="3" t="s">
        <v>20</v>
      </c>
      <c r="F6535" s="3" t="s">
        <v>12</v>
      </c>
      <c r="G6535" s="3" t="s">
        <v>13</v>
      </c>
      <c r="H6535" s="3" t="s">
        <v>1463</v>
      </c>
      <c r="I6535" s="3">
        <f t="shared" si="614"/>
        <v>0</v>
      </c>
      <c r="J6535" s="3">
        <f t="shared" si="614"/>
        <v>1</v>
      </c>
      <c r="K6535" s="3">
        <f t="shared" si="614"/>
        <v>0</v>
      </c>
      <c r="L6535" s="3">
        <f t="shared" si="615"/>
        <v>0</v>
      </c>
      <c r="M6535" s="3">
        <f t="shared" si="616"/>
        <v>0</v>
      </c>
      <c r="N6535" s="3">
        <f t="shared" si="617"/>
        <v>0</v>
      </c>
      <c r="O6535" s="3">
        <v>26390</v>
      </c>
      <c r="P6535" s="3">
        <v>68003.350000000006</v>
      </c>
    </row>
    <row r="6536" spans="2:16" x14ac:dyDescent="0.15">
      <c r="B6536" s="5" t="s">
        <v>1462</v>
      </c>
      <c r="C6536" s="16">
        <f t="shared" si="612"/>
        <v>2023</v>
      </c>
      <c r="D6536" s="16">
        <f t="shared" si="613"/>
        <v>12</v>
      </c>
      <c r="E6536" s="3" t="s">
        <v>20</v>
      </c>
      <c r="F6536" s="3" t="s">
        <v>12</v>
      </c>
      <c r="G6536" s="3" t="s">
        <v>13</v>
      </c>
      <c r="H6536" s="3" t="s">
        <v>1463</v>
      </c>
      <c r="I6536" s="3">
        <f t="shared" si="614"/>
        <v>0</v>
      </c>
      <c r="J6536" s="3">
        <f t="shared" si="614"/>
        <v>1</v>
      </c>
      <c r="K6536" s="3">
        <f t="shared" si="614"/>
        <v>0</v>
      </c>
      <c r="L6536" s="3">
        <f t="shared" si="615"/>
        <v>0</v>
      </c>
      <c r="M6536" s="3">
        <f t="shared" si="616"/>
        <v>0</v>
      </c>
      <c r="N6536" s="3">
        <f t="shared" si="617"/>
        <v>0</v>
      </c>
      <c r="O6536" s="3">
        <v>26390</v>
      </c>
      <c r="P6536" s="3">
        <v>68003.350000000006</v>
      </c>
    </row>
    <row r="6537" spans="2:16" x14ac:dyDescent="0.15">
      <c r="B6537" s="5" t="s">
        <v>3579</v>
      </c>
      <c r="C6537" s="16">
        <f t="shared" si="612"/>
        <v>2023</v>
      </c>
      <c r="D6537" s="16">
        <f t="shared" si="613"/>
        <v>1</v>
      </c>
      <c r="E6537" s="3" t="s">
        <v>20</v>
      </c>
      <c r="F6537" s="3" t="s">
        <v>12</v>
      </c>
      <c r="G6537" s="3" t="s">
        <v>13</v>
      </c>
      <c r="H6537" s="3" t="s">
        <v>3580</v>
      </c>
      <c r="I6537" s="3">
        <f t="shared" si="614"/>
        <v>0</v>
      </c>
      <c r="J6537" s="3">
        <f t="shared" si="614"/>
        <v>1</v>
      </c>
      <c r="K6537" s="3">
        <f t="shared" si="614"/>
        <v>0</v>
      </c>
      <c r="L6537" s="3">
        <f t="shared" si="615"/>
        <v>0</v>
      </c>
      <c r="M6537" s="3">
        <f t="shared" si="616"/>
        <v>0</v>
      </c>
      <c r="N6537" s="3">
        <f t="shared" si="617"/>
        <v>0</v>
      </c>
      <c r="O6537" s="3">
        <v>13000</v>
      </c>
      <c r="P6537" s="3">
        <v>43549.69</v>
      </c>
    </row>
    <row r="6538" spans="2:16" x14ac:dyDescent="0.15">
      <c r="B6538" s="5" t="s">
        <v>255</v>
      </c>
      <c r="C6538" s="16">
        <f t="shared" si="612"/>
        <v>2022</v>
      </c>
      <c r="D6538" s="16">
        <f t="shared" si="613"/>
        <v>8</v>
      </c>
      <c r="E6538" s="3" t="s">
        <v>20</v>
      </c>
      <c r="F6538" s="3" t="s">
        <v>12</v>
      </c>
      <c r="G6538" s="3" t="s">
        <v>13</v>
      </c>
      <c r="H6538" s="3" t="s">
        <v>3575</v>
      </c>
      <c r="I6538" s="3">
        <f t="shared" si="614"/>
        <v>0</v>
      </c>
      <c r="J6538" s="3">
        <f t="shared" si="614"/>
        <v>1</v>
      </c>
      <c r="K6538" s="3">
        <f t="shared" si="614"/>
        <v>0</v>
      </c>
      <c r="L6538" s="3">
        <f t="shared" si="615"/>
        <v>0</v>
      </c>
      <c r="M6538" s="3">
        <f t="shared" si="616"/>
        <v>0</v>
      </c>
      <c r="N6538" s="3">
        <f t="shared" si="617"/>
        <v>0</v>
      </c>
      <c r="O6538" s="3">
        <v>13000</v>
      </c>
      <c r="P6538" s="3">
        <v>49984.98</v>
      </c>
    </row>
    <row r="6539" spans="2:16" x14ac:dyDescent="0.15">
      <c r="B6539" s="5" t="s">
        <v>1106</v>
      </c>
      <c r="C6539" s="16">
        <f t="shared" si="612"/>
        <v>2020</v>
      </c>
      <c r="D6539" s="16">
        <f t="shared" si="613"/>
        <v>9</v>
      </c>
      <c r="E6539" s="3" t="s">
        <v>20</v>
      </c>
      <c r="F6539" s="3" t="s">
        <v>12</v>
      </c>
      <c r="G6539" s="3" t="s">
        <v>13</v>
      </c>
      <c r="H6539" s="3" t="s">
        <v>1107</v>
      </c>
      <c r="I6539" s="3">
        <f t="shared" si="614"/>
        <v>0</v>
      </c>
      <c r="J6539" s="3">
        <f t="shared" si="614"/>
        <v>1</v>
      </c>
      <c r="K6539" s="3">
        <f t="shared" si="614"/>
        <v>0</v>
      </c>
      <c r="L6539" s="3">
        <f t="shared" si="615"/>
        <v>0</v>
      </c>
      <c r="M6539" s="3">
        <f t="shared" si="616"/>
        <v>0</v>
      </c>
      <c r="N6539" s="3">
        <f t="shared" si="617"/>
        <v>0</v>
      </c>
      <c r="O6539" s="3">
        <v>52000</v>
      </c>
      <c r="P6539" s="3">
        <v>100230</v>
      </c>
    </row>
    <row r="6540" spans="2:16" x14ac:dyDescent="0.15">
      <c r="B6540" s="5" t="s">
        <v>988</v>
      </c>
      <c r="C6540" s="16">
        <f t="shared" si="612"/>
        <v>2022</v>
      </c>
      <c r="D6540" s="16">
        <f t="shared" si="613"/>
        <v>6</v>
      </c>
      <c r="E6540" s="3" t="s">
        <v>20</v>
      </c>
      <c r="F6540" s="3" t="s">
        <v>12</v>
      </c>
      <c r="G6540" s="3" t="s">
        <v>13</v>
      </c>
      <c r="H6540" s="3" t="s">
        <v>989</v>
      </c>
      <c r="I6540" s="3">
        <f t="shared" si="614"/>
        <v>0</v>
      </c>
      <c r="J6540" s="3">
        <f t="shared" si="614"/>
        <v>1</v>
      </c>
      <c r="K6540" s="3">
        <f t="shared" si="614"/>
        <v>0</v>
      </c>
      <c r="L6540" s="3">
        <f t="shared" si="615"/>
        <v>0</v>
      </c>
      <c r="M6540" s="3">
        <f t="shared" si="616"/>
        <v>0</v>
      </c>
      <c r="N6540" s="3">
        <f t="shared" si="617"/>
        <v>0</v>
      </c>
      <c r="O6540" s="3">
        <v>52000</v>
      </c>
      <c r="P6540" s="3">
        <v>200720</v>
      </c>
    </row>
    <row r="6541" spans="2:16" x14ac:dyDescent="0.15">
      <c r="B6541" s="5" t="s">
        <v>259</v>
      </c>
      <c r="C6541" s="16">
        <f t="shared" si="612"/>
        <v>2023</v>
      </c>
      <c r="D6541" s="16">
        <f t="shared" si="613"/>
        <v>6</v>
      </c>
      <c r="E6541" s="3" t="s">
        <v>20</v>
      </c>
      <c r="F6541" s="3" t="s">
        <v>12</v>
      </c>
      <c r="G6541" s="3" t="s">
        <v>13</v>
      </c>
      <c r="H6541" s="3" t="s">
        <v>1517</v>
      </c>
      <c r="I6541" s="3">
        <f t="shared" si="614"/>
        <v>0</v>
      </c>
      <c r="J6541" s="3">
        <f t="shared" si="614"/>
        <v>1</v>
      </c>
      <c r="K6541" s="3">
        <f t="shared" si="614"/>
        <v>0</v>
      </c>
      <c r="L6541" s="3">
        <f t="shared" si="615"/>
        <v>0</v>
      </c>
      <c r="M6541" s="3">
        <f t="shared" si="616"/>
        <v>0</v>
      </c>
      <c r="N6541" s="3">
        <f t="shared" si="617"/>
        <v>0</v>
      </c>
      <c r="O6541" s="3">
        <v>26000</v>
      </c>
      <c r="P6541" s="3">
        <v>80950</v>
      </c>
    </row>
    <row r="6542" spans="2:16" x14ac:dyDescent="0.15">
      <c r="B6542" s="5" t="s">
        <v>155</v>
      </c>
      <c r="C6542" s="16">
        <f t="shared" si="612"/>
        <v>2023</v>
      </c>
      <c r="D6542" s="16">
        <f t="shared" si="613"/>
        <v>3</v>
      </c>
      <c r="E6542" s="3" t="s">
        <v>20</v>
      </c>
      <c r="F6542" s="3" t="s">
        <v>12</v>
      </c>
      <c r="G6542" s="3" t="s">
        <v>13</v>
      </c>
      <c r="H6542" s="3" t="s">
        <v>1508</v>
      </c>
      <c r="I6542" s="3">
        <f t="shared" si="614"/>
        <v>0</v>
      </c>
      <c r="J6542" s="3">
        <f t="shared" si="614"/>
        <v>1</v>
      </c>
      <c r="K6542" s="3">
        <f t="shared" si="614"/>
        <v>0</v>
      </c>
      <c r="L6542" s="3">
        <f t="shared" si="615"/>
        <v>0</v>
      </c>
      <c r="M6542" s="3">
        <f t="shared" si="616"/>
        <v>0</v>
      </c>
      <c r="N6542" s="3">
        <f t="shared" si="617"/>
        <v>0</v>
      </c>
      <c r="O6542" s="3">
        <v>26000</v>
      </c>
      <c r="P6542" s="3">
        <v>86370</v>
      </c>
    </row>
    <row r="6543" spans="2:16" x14ac:dyDescent="0.15">
      <c r="B6543" s="5">
        <v>45634</v>
      </c>
      <c r="C6543" s="16">
        <f t="shared" si="612"/>
        <v>2024</v>
      </c>
      <c r="D6543" s="16">
        <f t="shared" si="613"/>
        <v>12</v>
      </c>
      <c r="E6543" s="3" t="s">
        <v>11</v>
      </c>
      <c r="F6543" s="3" t="s">
        <v>12</v>
      </c>
      <c r="G6543" s="3" t="s">
        <v>13</v>
      </c>
      <c r="H6543" s="3" t="s">
        <v>931</v>
      </c>
      <c r="I6543" s="3">
        <f t="shared" si="614"/>
        <v>0</v>
      </c>
      <c r="J6543" s="3">
        <f t="shared" si="614"/>
        <v>1</v>
      </c>
      <c r="K6543" s="3">
        <f t="shared" si="614"/>
        <v>0</v>
      </c>
      <c r="L6543" s="3">
        <f t="shared" si="615"/>
        <v>0</v>
      </c>
      <c r="M6543" s="3">
        <f t="shared" si="616"/>
        <v>0</v>
      </c>
      <c r="N6543" s="3">
        <f t="shared" si="617"/>
        <v>0</v>
      </c>
      <c r="O6543" s="3">
        <v>72000</v>
      </c>
      <c r="P6543" s="3">
        <v>313886.90999999997</v>
      </c>
    </row>
    <row r="6544" spans="2:16" x14ac:dyDescent="0.15">
      <c r="B6544" s="5" t="s">
        <v>2551</v>
      </c>
      <c r="C6544" s="16">
        <f t="shared" si="612"/>
        <v>2020</v>
      </c>
      <c r="D6544" s="16">
        <f t="shared" si="613"/>
        <v>2</v>
      </c>
      <c r="E6544" s="3" t="s">
        <v>20</v>
      </c>
      <c r="F6544" s="3" t="s">
        <v>12</v>
      </c>
      <c r="G6544" s="3" t="s">
        <v>13</v>
      </c>
      <c r="H6544" s="3" t="s">
        <v>2552</v>
      </c>
      <c r="I6544" s="3">
        <f t="shared" si="614"/>
        <v>0</v>
      </c>
      <c r="J6544" s="3">
        <f t="shared" si="614"/>
        <v>1</v>
      </c>
      <c r="K6544" s="3">
        <f t="shared" si="614"/>
        <v>0</v>
      </c>
      <c r="L6544" s="3">
        <f t="shared" si="615"/>
        <v>0</v>
      </c>
      <c r="M6544" s="3">
        <f t="shared" si="616"/>
        <v>0</v>
      </c>
      <c r="N6544" s="3">
        <f t="shared" si="617"/>
        <v>0</v>
      </c>
      <c r="O6544" s="3">
        <v>20000</v>
      </c>
      <c r="P6544" s="3">
        <v>72200</v>
      </c>
    </row>
    <row r="6545" spans="2:16" x14ac:dyDescent="0.15">
      <c r="B6545" s="5" t="s">
        <v>3092</v>
      </c>
      <c r="C6545" s="16">
        <f t="shared" si="612"/>
        <v>2021</v>
      </c>
      <c r="D6545" s="16">
        <f t="shared" si="613"/>
        <v>2</v>
      </c>
      <c r="E6545" s="3" t="s">
        <v>202</v>
      </c>
      <c r="F6545" s="3" t="s">
        <v>13</v>
      </c>
      <c r="G6545" s="3" t="s">
        <v>2715</v>
      </c>
      <c r="H6545" s="3" t="s">
        <v>8433</v>
      </c>
      <c r="I6545" s="3">
        <f t="shared" si="614"/>
        <v>0</v>
      </c>
      <c r="J6545" s="3">
        <f t="shared" si="614"/>
        <v>0</v>
      </c>
      <c r="K6545" s="3">
        <f t="shared" si="614"/>
        <v>0</v>
      </c>
      <c r="L6545" s="3">
        <f t="shared" si="615"/>
        <v>0</v>
      </c>
      <c r="M6545" s="3">
        <f t="shared" si="616"/>
        <v>0</v>
      </c>
      <c r="N6545" s="3">
        <f t="shared" si="617"/>
        <v>0</v>
      </c>
      <c r="O6545" s="3">
        <v>0.05</v>
      </c>
      <c r="P6545" s="3">
        <v>21.05</v>
      </c>
    </row>
    <row r="6546" spans="2:16" x14ac:dyDescent="0.15">
      <c r="B6546" s="5" t="s">
        <v>335</v>
      </c>
      <c r="C6546" s="16">
        <f t="shared" si="612"/>
        <v>2021</v>
      </c>
      <c r="D6546" s="16">
        <f t="shared" si="613"/>
        <v>4</v>
      </c>
      <c r="E6546" s="3" t="s">
        <v>202</v>
      </c>
      <c r="F6546" s="3" t="s">
        <v>13</v>
      </c>
      <c r="G6546" s="3" t="s">
        <v>2385</v>
      </c>
      <c r="H6546" s="3" t="s">
        <v>8316</v>
      </c>
      <c r="I6546" s="3">
        <f t="shared" si="614"/>
        <v>0</v>
      </c>
      <c r="J6546" s="3">
        <f t="shared" si="614"/>
        <v>0</v>
      </c>
      <c r="K6546" s="3">
        <f t="shared" si="614"/>
        <v>0</v>
      </c>
      <c r="L6546" s="3">
        <f t="shared" si="615"/>
        <v>0</v>
      </c>
      <c r="M6546" s="3">
        <f t="shared" si="616"/>
        <v>0</v>
      </c>
      <c r="N6546" s="3">
        <f t="shared" si="617"/>
        <v>0</v>
      </c>
      <c r="O6546" s="3">
        <v>0.04</v>
      </c>
      <c r="P6546" s="3">
        <v>20034.98</v>
      </c>
    </row>
    <row r="6547" spans="2:16" x14ac:dyDescent="0.15">
      <c r="B6547" s="5" t="s">
        <v>1325</v>
      </c>
      <c r="C6547" s="16">
        <f t="shared" si="612"/>
        <v>2020</v>
      </c>
      <c r="D6547" s="16">
        <f t="shared" si="613"/>
        <v>4</v>
      </c>
      <c r="E6547" s="3" t="s">
        <v>20</v>
      </c>
      <c r="F6547" s="3" t="s">
        <v>12</v>
      </c>
      <c r="G6547" s="3" t="s">
        <v>13</v>
      </c>
      <c r="H6547" s="3" t="s">
        <v>1326</v>
      </c>
      <c r="I6547" s="3">
        <f t="shared" si="614"/>
        <v>0</v>
      </c>
      <c r="J6547" s="3">
        <f t="shared" si="614"/>
        <v>1</v>
      </c>
      <c r="K6547" s="3">
        <f t="shared" si="614"/>
        <v>0</v>
      </c>
      <c r="L6547" s="3">
        <f t="shared" si="615"/>
        <v>0</v>
      </c>
      <c r="M6547" s="3">
        <f t="shared" si="616"/>
        <v>0</v>
      </c>
      <c r="N6547" s="3">
        <f t="shared" si="617"/>
        <v>0</v>
      </c>
      <c r="O6547" s="3">
        <v>40000</v>
      </c>
      <c r="P6547" s="3">
        <v>158562.21</v>
      </c>
    </row>
    <row r="6548" spans="2:16" x14ac:dyDescent="0.15">
      <c r="B6548" s="5" t="s">
        <v>962</v>
      </c>
      <c r="C6548" s="16">
        <f t="shared" si="612"/>
        <v>2020</v>
      </c>
      <c r="D6548" s="16">
        <f t="shared" si="613"/>
        <v>4</v>
      </c>
      <c r="E6548" s="3" t="s">
        <v>20</v>
      </c>
      <c r="F6548" s="3" t="s">
        <v>12</v>
      </c>
      <c r="G6548" s="3" t="s">
        <v>463</v>
      </c>
      <c r="H6548" s="3" t="s">
        <v>963</v>
      </c>
      <c r="I6548" s="3">
        <f t="shared" si="614"/>
        <v>0</v>
      </c>
      <c r="J6548" s="3">
        <f t="shared" si="614"/>
        <v>1</v>
      </c>
      <c r="K6548" s="3">
        <f t="shared" si="614"/>
        <v>0</v>
      </c>
      <c r="L6548" s="3">
        <f t="shared" si="615"/>
        <v>0</v>
      </c>
      <c r="M6548" s="3">
        <f t="shared" si="616"/>
        <v>0</v>
      </c>
      <c r="N6548" s="3">
        <f t="shared" si="617"/>
        <v>0</v>
      </c>
      <c r="O6548" s="3">
        <v>60000</v>
      </c>
      <c r="P6548" s="3">
        <v>231235.89</v>
      </c>
    </row>
    <row r="6549" spans="2:16" x14ac:dyDescent="0.15">
      <c r="B6549" s="5" t="s">
        <v>906</v>
      </c>
      <c r="C6549" s="16">
        <f t="shared" si="612"/>
        <v>2020</v>
      </c>
      <c r="D6549" s="16">
        <f t="shared" si="613"/>
        <v>4</v>
      </c>
      <c r="E6549" s="3" t="s">
        <v>20</v>
      </c>
      <c r="F6549" s="3" t="s">
        <v>12</v>
      </c>
      <c r="G6549" s="3" t="s">
        <v>13</v>
      </c>
      <c r="H6549" s="3" t="s">
        <v>2550</v>
      </c>
      <c r="I6549" s="3">
        <f t="shared" si="614"/>
        <v>0</v>
      </c>
      <c r="J6549" s="3">
        <f t="shared" si="614"/>
        <v>1</v>
      </c>
      <c r="K6549" s="3">
        <f t="shared" si="614"/>
        <v>0</v>
      </c>
      <c r="L6549" s="3">
        <f t="shared" si="615"/>
        <v>0</v>
      </c>
      <c r="M6549" s="3">
        <f t="shared" si="616"/>
        <v>0</v>
      </c>
      <c r="N6549" s="3">
        <f t="shared" si="617"/>
        <v>0</v>
      </c>
      <c r="O6549" s="3">
        <v>20000</v>
      </c>
      <c r="P6549" s="3">
        <v>72200</v>
      </c>
    </row>
    <row r="6550" spans="2:16" x14ac:dyDescent="0.15">
      <c r="B6550" s="5" t="s">
        <v>407</v>
      </c>
      <c r="C6550" s="16">
        <f t="shared" si="612"/>
        <v>2020</v>
      </c>
      <c r="D6550" s="16">
        <f t="shared" si="613"/>
        <v>5</v>
      </c>
      <c r="E6550" s="3" t="s">
        <v>20</v>
      </c>
      <c r="F6550" s="3" t="s">
        <v>12</v>
      </c>
      <c r="G6550" s="3" t="s">
        <v>13</v>
      </c>
      <c r="H6550" s="3" t="s">
        <v>2549</v>
      </c>
      <c r="I6550" s="3">
        <f t="shared" si="614"/>
        <v>0</v>
      </c>
      <c r="J6550" s="3">
        <f t="shared" si="614"/>
        <v>1</v>
      </c>
      <c r="K6550" s="3">
        <f t="shared" si="614"/>
        <v>0</v>
      </c>
      <c r="L6550" s="3">
        <f t="shared" si="615"/>
        <v>0</v>
      </c>
      <c r="M6550" s="3">
        <f t="shared" si="616"/>
        <v>0</v>
      </c>
      <c r="N6550" s="3">
        <f t="shared" si="617"/>
        <v>0</v>
      </c>
      <c r="O6550" s="3">
        <v>20000</v>
      </c>
      <c r="P6550" s="3">
        <v>72200</v>
      </c>
    </row>
    <row r="6551" spans="2:16" x14ac:dyDescent="0.15">
      <c r="B6551" s="5" t="s">
        <v>79</v>
      </c>
      <c r="C6551" s="16">
        <f t="shared" si="612"/>
        <v>2020</v>
      </c>
      <c r="D6551" s="16">
        <f t="shared" si="613"/>
        <v>9</v>
      </c>
      <c r="E6551" s="3" t="s">
        <v>20</v>
      </c>
      <c r="F6551" s="3" t="s">
        <v>12</v>
      </c>
      <c r="G6551" s="3" t="s">
        <v>13</v>
      </c>
      <c r="H6551" s="3" t="s">
        <v>2548</v>
      </c>
      <c r="I6551" s="3">
        <f t="shared" si="614"/>
        <v>0</v>
      </c>
      <c r="J6551" s="3">
        <f t="shared" si="614"/>
        <v>1</v>
      </c>
      <c r="K6551" s="3">
        <f t="shared" si="614"/>
        <v>0</v>
      </c>
      <c r="L6551" s="3">
        <f t="shared" si="615"/>
        <v>0</v>
      </c>
      <c r="M6551" s="3">
        <f t="shared" si="616"/>
        <v>0</v>
      </c>
      <c r="N6551" s="3">
        <f t="shared" si="617"/>
        <v>0</v>
      </c>
      <c r="O6551" s="3">
        <v>20000</v>
      </c>
      <c r="P6551" s="3">
        <v>72200</v>
      </c>
    </row>
    <row r="6552" spans="2:16" x14ac:dyDescent="0.15">
      <c r="B6552" s="5" t="s">
        <v>2546</v>
      </c>
      <c r="C6552" s="16">
        <f t="shared" si="612"/>
        <v>2020</v>
      </c>
      <c r="D6552" s="16">
        <f t="shared" si="613"/>
        <v>12</v>
      </c>
      <c r="E6552" s="3" t="s">
        <v>20</v>
      </c>
      <c r="F6552" s="3" t="s">
        <v>12</v>
      </c>
      <c r="G6552" s="3" t="s">
        <v>13</v>
      </c>
      <c r="H6552" s="3" t="s">
        <v>2547</v>
      </c>
      <c r="I6552" s="3">
        <f t="shared" si="614"/>
        <v>0</v>
      </c>
      <c r="J6552" s="3">
        <f t="shared" si="614"/>
        <v>1</v>
      </c>
      <c r="K6552" s="3">
        <f t="shared" si="614"/>
        <v>0</v>
      </c>
      <c r="L6552" s="3">
        <f t="shared" si="615"/>
        <v>0</v>
      </c>
      <c r="M6552" s="3">
        <f t="shared" si="616"/>
        <v>0</v>
      </c>
      <c r="N6552" s="3">
        <f t="shared" si="617"/>
        <v>0</v>
      </c>
      <c r="O6552" s="3">
        <v>20000</v>
      </c>
      <c r="P6552" s="3">
        <v>72200</v>
      </c>
    </row>
    <row r="6553" spans="2:16" x14ac:dyDescent="0.15">
      <c r="B6553" s="5" t="s">
        <v>331</v>
      </c>
      <c r="C6553" s="16">
        <f t="shared" si="612"/>
        <v>2022</v>
      </c>
      <c r="D6553" s="16">
        <f t="shared" si="613"/>
        <v>8</v>
      </c>
      <c r="E6553" s="3" t="s">
        <v>20</v>
      </c>
      <c r="F6553" s="3" t="s">
        <v>12</v>
      </c>
      <c r="G6553" s="3" t="s">
        <v>13</v>
      </c>
      <c r="H6553" s="3" t="s">
        <v>929</v>
      </c>
      <c r="I6553" s="3">
        <f t="shared" si="614"/>
        <v>0</v>
      </c>
      <c r="J6553" s="3">
        <f t="shared" si="614"/>
        <v>1</v>
      </c>
      <c r="K6553" s="3">
        <f t="shared" si="614"/>
        <v>0</v>
      </c>
      <c r="L6553" s="3">
        <f t="shared" si="615"/>
        <v>0</v>
      </c>
      <c r="M6553" s="3">
        <f t="shared" si="616"/>
        <v>0</v>
      </c>
      <c r="N6553" s="3">
        <f t="shared" si="617"/>
        <v>0</v>
      </c>
      <c r="O6553" s="3">
        <v>72000</v>
      </c>
      <c r="P6553" s="3">
        <v>319361.55</v>
      </c>
    </row>
    <row r="6554" spans="2:16" x14ac:dyDescent="0.15">
      <c r="B6554" s="5" t="s">
        <v>2055</v>
      </c>
      <c r="C6554" s="16">
        <f t="shared" si="612"/>
        <v>2021</v>
      </c>
      <c r="D6554" s="16">
        <f t="shared" si="613"/>
        <v>5</v>
      </c>
      <c r="E6554" s="3" t="s">
        <v>202</v>
      </c>
      <c r="F6554" s="3" t="s">
        <v>13</v>
      </c>
      <c r="G6554" s="3" t="s">
        <v>2385</v>
      </c>
      <c r="H6554" s="3" t="s">
        <v>8310</v>
      </c>
      <c r="I6554" s="3">
        <f t="shared" si="614"/>
        <v>0</v>
      </c>
      <c r="J6554" s="3">
        <f t="shared" si="614"/>
        <v>0</v>
      </c>
      <c r="K6554" s="3">
        <f t="shared" si="614"/>
        <v>0</v>
      </c>
      <c r="L6554" s="3">
        <f t="shared" si="615"/>
        <v>0</v>
      </c>
      <c r="M6554" s="3">
        <f t="shared" si="616"/>
        <v>0</v>
      </c>
      <c r="N6554" s="3">
        <f t="shared" si="617"/>
        <v>0</v>
      </c>
      <c r="O6554" s="3">
        <v>0.03</v>
      </c>
      <c r="P6554" s="3">
        <v>10295.040000000001</v>
      </c>
    </row>
    <row r="6555" spans="2:16" x14ac:dyDescent="0.15">
      <c r="B6555" s="5" t="s">
        <v>432</v>
      </c>
      <c r="C6555" s="16">
        <f t="shared" si="612"/>
        <v>2022</v>
      </c>
      <c r="D6555" s="16">
        <f t="shared" si="613"/>
        <v>9</v>
      </c>
      <c r="E6555" s="3" t="s">
        <v>20</v>
      </c>
      <c r="F6555" s="3" t="s">
        <v>12</v>
      </c>
      <c r="G6555" s="3" t="s">
        <v>13</v>
      </c>
      <c r="H6555" s="3" t="s">
        <v>1274</v>
      </c>
      <c r="I6555" s="3">
        <f t="shared" si="614"/>
        <v>0</v>
      </c>
      <c r="J6555" s="3">
        <f t="shared" si="614"/>
        <v>1</v>
      </c>
      <c r="K6555" s="3">
        <f t="shared" si="614"/>
        <v>0</v>
      </c>
      <c r="L6555" s="3">
        <f t="shared" si="615"/>
        <v>0</v>
      </c>
      <c r="M6555" s="3">
        <f t="shared" si="616"/>
        <v>0</v>
      </c>
      <c r="N6555" s="3">
        <f t="shared" si="617"/>
        <v>0</v>
      </c>
      <c r="O6555" s="3">
        <v>48000</v>
      </c>
      <c r="P6555" s="3">
        <v>225942.59</v>
      </c>
    </row>
    <row r="6556" spans="2:16" x14ac:dyDescent="0.15">
      <c r="B6556" s="5" t="s">
        <v>182</v>
      </c>
      <c r="C6556" s="16">
        <f t="shared" si="612"/>
        <v>2022</v>
      </c>
      <c r="D6556" s="16">
        <f t="shared" si="613"/>
        <v>9</v>
      </c>
      <c r="E6556" s="3" t="s">
        <v>20</v>
      </c>
      <c r="F6556" s="3" t="s">
        <v>12</v>
      </c>
      <c r="G6556" s="3" t="s">
        <v>13</v>
      </c>
      <c r="H6556" s="3" t="s">
        <v>1275</v>
      </c>
      <c r="I6556" s="3">
        <f t="shared" si="614"/>
        <v>0</v>
      </c>
      <c r="J6556" s="3">
        <f t="shared" si="614"/>
        <v>1</v>
      </c>
      <c r="K6556" s="3">
        <f t="shared" si="614"/>
        <v>0</v>
      </c>
      <c r="L6556" s="3">
        <f t="shared" si="615"/>
        <v>0</v>
      </c>
      <c r="M6556" s="3">
        <f t="shared" si="616"/>
        <v>0</v>
      </c>
      <c r="N6556" s="3">
        <f t="shared" si="617"/>
        <v>0</v>
      </c>
      <c r="O6556" s="3">
        <v>48000</v>
      </c>
      <c r="P6556" s="3">
        <v>225193.29</v>
      </c>
    </row>
    <row r="6557" spans="2:16" x14ac:dyDescent="0.15">
      <c r="B6557" s="5" t="s">
        <v>493</v>
      </c>
      <c r="C6557" s="16">
        <f t="shared" si="612"/>
        <v>2022</v>
      </c>
      <c r="D6557" s="16">
        <f t="shared" si="613"/>
        <v>11</v>
      </c>
      <c r="E6557" s="3" t="s">
        <v>20</v>
      </c>
      <c r="F6557" s="3" t="s">
        <v>12</v>
      </c>
      <c r="G6557" s="3" t="s">
        <v>13</v>
      </c>
      <c r="H6557" s="3" t="s">
        <v>1930</v>
      </c>
      <c r="I6557" s="3">
        <f t="shared" si="614"/>
        <v>0</v>
      </c>
      <c r="J6557" s="3">
        <f t="shared" si="614"/>
        <v>1</v>
      </c>
      <c r="K6557" s="3">
        <f t="shared" si="614"/>
        <v>0</v>
      </c>
      <c r="L6557" s="3">
        <f t="shared" si="615"/>
        <v>0</v>
      </c>
      <c r="M6557" s="3">
        <f t="shared" si="616"/>
        <v>0</v>
      </c>
      <c r="N6557" s="3">
        <f t="shared" si="617"/>
        <v>0</v>
      </c>
      <c r="O6557" s="3">
        <v>24000</v>
      </c>
      <c r="P6557" s="3">
        <v>109548.54</v>
      </c>
    </row>
    <row r="6558" spans="2:16" x14ac:dyDescent="0.15">
      <c r="B6558" s="5" t="s">
        <v>1276</v>
      </c>
      <c r="C6558" s="16">
        <f t="shared" si="612"/>
        <v>2023</v>
      </c>
      <c r="D6558" s="16">
        <f t="shared" si="613"/>
        <v>1</v>
      </c>
      <c r="E6558" s="3" t="s">
        <v>20</v>
      </c>
      <c r="F6558" s="3" t="s">
        <v>12</v>
      </c>
      <c r="G6558" s="3" t="s">
        <v>13</v>
      </c>
      <c r="H6558" s="3" t="s">
        <v>1277</v>
      </c>
      <c r="I6558" s="3">
        <f t="shared" si="614"/>
        <v>0</v>
      </c>
      <c r="J6558" s="3">
        <f t="shared" si="614"/>
        <v>1</v>
      </c>
      <c r="K6558" s="3">
        <f t="shared" si="614"/>
        <v>0</v>
      </c>
      <c r="L6558" s="3">
        <f t="shared" si="615"/>
        <v>0</v>
      </c>
      <c r="M6558" s="3">
        <f t="shared" si="616"/>
        <v>0</v>
      </c>
      <c r="N6558" s="3">
        <f t="shared" si="617"/>
        <v>0</v>
      </c>
      <c r="O6558" s="3">
        <v>48000</v>
      </c>
      <c r="P6558" s="3">
        <v>218309.83</v>
      </c>
    </row>
    <row r="6559" spans="2:16" x14ac:dyDescent="0.15">
      <c r="B6559" s="5" t="s">
        <v>718</v>
      </c>
      <c r="C6559" s="16">
        <f t="shared" si="612"/>
        <v>2023</v>
      </c>
      <c r="D6559" s="16">
        <f t="shared" si="613"/>
        <v>6</v>
      </c>
      <c r="E6559" s="3" t="s">
        <v>20</v>
      </c>
      <c r="F6559" s="3" t="s">
        <v>12</v>
      </c>
      <c r="G6559" s="3" t="s">
        <v>13</v>
      </c>
      <c r="H6559" s="3" t="s">
        <v>1278</v>
      </c>
      <c r="I6559" s="3">
        <f t="shared" si="614"/>
        <v>0</v>
      </c>
      <c r="J6559" s="3">
        <f t="shared" si="614"/>
        <v>1</v>
      </c>
      <c r="K6559" s="3">
        <f t="shared" si="614"/>
        <v>0</v>
      </c>
      <c r="L6559" s="3">
        <f t="shared" si="615"/>
        <v>0</v>
      </c>
      <c r="M6559" s="3">
        <f t="shared" si="616"/>
        <v>0</v>
      </c>
      <c r="N6559" s="3">
        <f t="shared" si="617"/>
        <v>0</v>
      </c>
      <c r="O6559" s="3">
        <v>48000</v>
      </c>
      <c r="P6559" s="3">
        <v>212800.12</v>
      </c>
    </row>
    <row r="6560" spans="2:16" x14ac:dyDescent="0.15">
      <c r="B6560" s="5" t="s">
        <v>1284</v>
      </c>
      <c r="C6560" s="16">
        <f t="shared" si="612"/>
        <v>2023</v>
      </c>
      <c r="D6560" s="16">
        <f t="shared" si="613"/>
        <v>8</v>
      </c>
      <c r="E6560" s="3" t="s">
        <v>20</v>
      </c>
      <c r="F6560" s="3" t="s">
        <v>12</v>
      </c>
      <c r="G6560" s="3" t="s">
        <v>13</v>
      </c>
      <c r="H6560" s="3" t="s">
        <v>1285</v>
      </c>
      <c r="I6560" s="3">
        <f t="shared" si="614"/>
        <v>0</v>
      </c>
      <c r="J6560" s="3">
        <f t="shared" si="614"/>
        <v>1</v>
      </c>
      <c r="K6560" s="3">
        <f t="shared" si="614"/>
        <v>0</v>
      </c>
      <c r="L6560" s="3">
        <f t="shared" si="615"/>
        <v>0</v>
      </c>
      <c r="M6560" s="3">
        <f t="shared" si="616"/>
        <v>0</v>
      </c>
      <c r="N6560" s="3">
        <f t="shared" si="617"/>
        <v>0</v>
      </c>
      <c r="O6560" s="3">
        <v>48000</v>
      </c>
      <c r="P6560" s="3">
        <v>206307.3</v>
      </c>
    </row>
    <row r="6561" spans="2:16" x14ac:dyDescent="0.15">
      <c r="B6561" s="5" t="s">
        <v>783</v>
      </c>
      <c r="C6561" s="16">
        <f t="shared" si="612"/>
        <v>2023</v>
      </c>
      <c r="D6561" s="16">
        <f t="shared" si="613"/>
        <v>10</v>
      </c>
      <c r="E6561" s="3" t="s">
        <v>20</v>
      </c>
      <c r="F6561" s="3" t="s">
        <v>12</v>
      </c>
      <c r="G6561" s="3" t="s">
        <v>13</v>
      </c>
      <c r="H6561" s="3" t="s">
        <v>1289</v>
      </c>
      <c r="I6561" s="3">
        <f t="shared" si="614"/>
        <v>0</v>
      </c>
      <c r="J6561" s="3">
        <f t="shared" si="614"/>
        <v>1</v>
      </c>
      <c r="K6561" s="3">
        <f t="shared" si="614"/>
        <v>0</v>
      </c>
      <c r="L6561" s="3">
        <f t="shared" si="615"/>
        <v>0</v>
      </c>
      <c r="M6561" s="3">
        <f t="shared" si="616"/>
        <v>0</v>
      </c>
      <c r="N6561" s="3">
        <f t="shared" si="617"/>
        <v>0</v>
      </c>
      <c r="O6561" s="3">
        <v>48000</v>
      </c>
      <c r="P6561" s="3">
        <v>205137.07</v>
      </c>
    </row>
    <row r="6562" spans="2:16" x14ac:dyDescent="0.15">
      <c r="B6562" s="5">
        <v>45336</v>
      </c>
      <c r="C6562" s="16">
        <f t="shared" si="612"/>
        <v>2024</v>
      </c>
      <c r="D6562" s="16">
        <f t="shared" si="613"/>
        <v>2</v>
      </c>
      <c r="E6562" s="3" t="s">
        <v>11</v>
      </c>
      <c r="F6562" s="3" t="s">
        <v>12</v>
      </c>
      <c r="G6562" s="3" t="s">
        <v>13</v>
      </c>
      <c r="H6562" s="3" t="s">
        <v>1937</v>
      </c>
      <c r="I6562" s="3">
        <f t="shared" si="614"/>
        <v>0</v>
      </c>
      <c r="J6562" s="3">
        <f t="shared" si="614"/>
        <v>1</v>
      </c>
      <c r="K6562" s="3">
        <f t="shared" si="614"/>
        <v>0</v>
      </c>
      <c r="L6562" s="3">
        <f t="shared" si="615"/>
        <v>0</v>
      </c>
      <c r="M6562" s="3">
        <f t="shared" si="616"/>
        <v>0</v>
      </c>
      <c r="N6562" s="3">
        <f t="shared" si="617"/>
        <v>0</v>
      </c>
      <c r="O6562" s="3">
        <v>24000</v>
      </c>
      <c r="P6562" s="3">
        <v>101447.08</v>
      </c>
    </row>
    <row r="6563" spans="2:16" x14ac:dyDescent="0.15">
      <c r="B6563" s="5">
        <v>45457</v>
      </c>
      <c r="C6563" s="16">
        <f t="shared" si="612"/>
        <v>2024</v>
      </c>
      <c r="D6563" s="16">
        <f t="shared" si="613"/>
        <v>6</v>
      </c>
      <c r="E6563" s="3" t="s">
        <v>11</v>
      </c>
      <c r="F6563" s="3" t="s">
        <v>12</v>
      </c>
      <c r="G6563" s="3" t="s">
        <v>13</v>
      </c>
      <c r="H6563" s="3" t="s">
        <v>1288</v>
      </c>
      <c r="I6563" s="3">
        <f t="shared" si="614"/>
        <v>0</v>
      </c>
      <c r="J6563" s="3">
        <f t="shared" si="614"/>
        <v>1</v>
      </c>
      <c r="K6563" s="3">
        <f t="shared" si="614"/>
        <v>0</v>
      </c>
      <c r="L6563" s="3">
        <f t="shared" si="615"/>
        <v>0</v>
      </c>
      <c r="M6563" s="3">
        <f t="shared" si="616"/>
        <v>0</v>
      </c>
      <c r="N6563" s="3">
        <f t="shared" si="617"/>
        <v>0</v>
      </c>
      <c r="O6563" s="3">
        <v>48000</v>
      </c>
      <c r="P6563" s="3">
        <v>205381.28</v>
      </c>
    </row>
    <row r="6564" spans="2:16" x14ac:dyDescent="0.15">
      <c r="B6564" s="5">
        <v>45491</v>
      </c>
      <c r="C6564" s="16">
        <f t="shared" si="612"/>
        <v>2024</v>
      </c>
      <c r="D6564" s="16">
        <f t="shared" si="613"/>
        <v>7</v>
      </c>
      <c r="E6564" s="3" t="s">
        <v>11</v>
      </c>
      <c r="F6564" s="3" t="s">
        <v>12</v>
      </c>
      <c r="G6564" s="3" t="s">
        <v>13</v>
      </c>
      <c r="H6564" s="3" t="s">
        <v>1287</v>
      </c>
      <c r="I6564" s="3">
        <f t="shared" si="614"/>
        <v>0</v>
      </c>
      <c r="J6564" s="3">
        <f t="shared" si="614"/>
        <v>1</v>
      </c>
      <c r="K6564" s="3">
        <f t="shared" si="614"/>
        <v>0</v>
      </c>
      <c r="L6564" s="3">
        <f t="shared" si="615"/>
        <v>0</v>
      </c>
      <c r="M6564" s="3">
        <f t="shared" si="616"/>
        <v>0</v>
      </c>
      <c r="N6564" s="3">
        <f t="shared" si="617"/>
        <v>0</v>
      </c>
      <c r="O6564" s="3">
        <v>48000</v>
      </c>
      <c r="P6564" s="3">
        <v>205463.01</v>
      </c>
    </row>
    <row r="6565" spans="2:16" x14ac:dyDescent="0.15">
      <c r="B6565" s="5">
        <v>45546</v>
      </c>
      <c r="C6565" s="16">
        <f t="shared" si="612"/>
        <v>2024</v>
      </c>
      <c r="D6565" s="16">
        <f t="shared" si="613"/>
        <v>9</v>
      </c>
      <c r="E6565" s="3" t="s">
        <v>11</v>
      </c>
      <c r="F6565" s="3" t="s">
        <v>12</v>
      </c>
      <c r="G6565" s="3" t="s">
        <v>13</v>
      </c>
      <c r="H6565" s="3" t="s">
        <v>1280</v>
      </c>
      <c r="I6565" s="3">
        <f t="shared" si="614"/>
        <v>0</v>
      </c>
      <c r="J6565" s="3">
        <f t="shared" si="614"/>
        <v>1</v>
      </c>
      <c r="K6565" s="3">
        <f t="shared" si="614"/>
        <v>0</v>
      </c>
      <c r="L6565" s="3">
        <f t="shared" si="615"/>
        <v>0</v>
      </c>
      <c r="M6565" s="3">
        <f t="shared" si="616"/>
        <v>0</v>
      </c>
      <c r="N6565" s="3">
        <f t="shared" si="617"/>
        <v>0</v>
      </c>
      <c r="O6565" s="3">
        <v>48000</v>
      </c>
      <c r="P6565" s="3">
        <v>210098.21</v>
      </c>
    </row>
    <row r="6566" spans="2:16" x14ac:dyDescent="0.15">
      <c r="B6566" s="5">
        <v>45566</v>
      </c>
      <c r="C6566" s="16">
        <f t="shared" si="612"/>
        <v>2024</v>
      </c>
      <c r="D6566" s="16">
        <f t="shared" si="613"/>
        <v>10</v>
      </c>
      <c r="E6566" s="3" t="s">
        <v>11</v>
      </c>
      <c r="F6566" s="3" t="s">
        <v>12</v>
      </c>
      <c r="G6566" s="3" t="s">
        <v>13</v>
      </c>
      <c r="H6566" s="3" t="s">
        <v>1933</v>
      </c>
      <c r="I6566" s="3">
        <f t="shared" si="614"/>
        <v>0</v>
      </c>
      <c r="J6566" s="3">
        <f t="shared" si="614"/>
        <v>1</v>
      </c>
      <c r="K6566" s="3">
        <f t="shared" si="614"/>
        <v>0</v>
      </c>
      <c r="L6566" s="3">
        <f t="shared" si="615"/>
        <v>0</v>
      </c>
      <c r="M6566" s="3">
        <f t="shared" si="616"/>
        <v>0</v>
      </c>
      <c r="N6566" s="3">
        <f t="shared" si="617"/>
        <v>0</v>
      </c>
      <c r="O6566" s="3">
        <v>24000</v>
      </c>
      <c r="P6566" s="3">
        <v>106833.82</v>
      </c>
    </row>
    <row r="6567" spans="2:16" x14ac:dyDescent="0.15">
      <c r="B6567" s="5">
        <v>45559</v>
      </c>
      <c r="C6567" s="16">
        <f t="shared" si="612"/>
        <v>2024</v>
      </c>
      <c r="D6567" s="16">
        <f t="shared" si="613"/>
        <v>9</v>
      </c>
      <c r="E6567" s="3" t="s">
        <v>11</v>
      </c>
      <c r="F6567" s="3" t="s">
        <v>12</v>
      </c>
      <c r="G6567" s="3" t="s">
        <v>13</v>
      </c>
      <c r="H6567" s="3" t="s">
        <v>1934</v>
      </c>
      <c r="I6567" s="3">
        <f t="shared" si="614"/>
        <v>0</v>
      </c>
      <c r="J6567" s="3">
        <f t="shared" si="614"/>
        <v>1</v>
      </c>
      <c r="K6567" s="3">
        <f t="shared" si="614"/>
        <v>0</v>
      </c>
      <c r="L6567" s="3">
        <f t="shared" si="615"/>
        <v>0</v>
      </c>
      <c r="M6567" s="3">
        <f t="shared" si="616"/>
        <v>0</v>
      </c>
      <c r="N6567" s="3">
        <f t="shared" si="617"/>
        <v>0</v>
      </c>
      <c r="O6567" s="3">
        <v>24000</v>
      </c>
      <c r="P6567" s="3">
        <v>106184.14</v>
      </c>
    </row>
    <row r="6568" spans="2:16" x14ac:dyDescent="0.15">
      <c r="B6568" s="5">
        <v>45555</v>
      </c>
      <c r="C6568" s="16">
        <f t="shared" si="612"/>
        <v>2024</v>
      </c>
      <c r="D6568" s="16">
        <f t="shared" si="613"/>
        <v>9</v>
      </c>
      <c r="E6568" s="3" t="s">
        <v>11</v>
      </c>
      <c r="F6568" s="3" t="s">
        <v>12</v>
      </c>
      <c r="G6568" s="3" t="s">
        <v>13</v>
      </c>
      <c r="H6568" s="3" t="s">
        <v>1279</v>
      </c>
      <c r="I6568" s="3">
        <f t="shared" si="614"/>
        <v>0</v>
      </c>
      <c r="J6568" s="3">
        <f t="shared" si="614"/>
        <v>1</v>
      </c>
      <c r="K6568" s="3">
        <f t="shared" si="614"/>
        <v>0</v>
      </c>
      <c r="L6568" s="3">
        <f t="shared" si="615"/>
        <v>0</v>
      </c>
      <c r="M6568" s="3">
        <f t="shared" si="616"/>
        <v>0</v>
      </c>
      <c r="N6568" s="3">
        <f t="shared" si="617"/>
        <v>0</v>
      </c>
      <c r="O6568" s="3">
        <v>48000</v>
      </c>
      <c r="P6568" s="3">
        <v>212716.9</v>
      </c>
    </row>
    <row r="6569" spans="2:16" x14ac:dyDescent="0.15">
      <c r="B6569" s="5">
        <v>45591</v>
      </c>
      <c r="C6569" s="16">
        <f t="shared" si="612"/>
        <v>2024</v>
      </c>
      <c r="D6569" s="16">
        <f t="shared" si="613"/>
        <v>10</v>
      </c>
      <c r="E6569" s="3" t="s">
        <v>11</v>
      </c>
      <c r="F6569" s="3" t="s">
        <v>12</v>
      </c>
      <c r="G6569" s="3" t="s">
        <v>13</v>
      </c>
      <c r="H6569" s="3" t="s">
        <v>1935</v>
      </c>
      <c r="I6569" s="3">
        <f t="shared" si="614"/>
        <v>0</v>
      </c>
      <c r="J6569" s="3">
        <f t="shared" si="614"/>
        <v>1</v>
      </c>
      <c r="K6569" s="3">
        <f t="shared" si="614"/>
        <v>0</v>
      </c>
      <c r="L6569" s="3">
        <f t="shared" si="615"/>
        <v>0</v>
      </c>
      <c r="M6569" s="3">
        <f t="shared" si="616"/>
        <v>0</v>
      </c>
      <c r="N6569" s="3">
        <f t="shared" si="617"/>
        <v>0</v>
      </c>
      <c r="O6569" s="3">
        <v>24000</v>
      </c>
      <c r="P6569" s="3">
        <v>105149.73</v>
      </c>
    </row>
    <row r="6570" spans="2:16" x14ac:dyDescent="0.15">
      <c r="B6570" s="5">
        <v>45392</v>
      </c>
      <c r="C6570" s="16">
        <f t="shared" si="612"/>
        <v>2024</v>
      </c>
      <c r="D6570" s="16">
        <f t="shared" si="613"/>
        <v>4</v>
      </c>
      <c r="E6570" s="3" t="s">
        <v>11</v>
      </c>
      <c r="F6570" s="3" t="s">
        <v>294</v>
      </c>
      <c r="G6570" s="3" t="s">
        <v>13</v>
      </c>
      <c r="H6570" s="3" t="s">
        <v>1283</v>
      </c>
      <c r="I6570" s="3">
        <f t="shared" si="614"/>
        <v>0</v>
      </c>
      <c r="J6570" s="3">
        <f t="shared" si="614"/>
        <v>1</v>
      </c>
      <c r="K6570" s="3">
        <f t="shared" si="614"/>
        <v>0</v>
      </c>
      <c r="L6570" s="3">
        <f t="shared" si="615"/>
        <v>0</v>
      </c>
      <c r="M6570" s="3">
        <f t="shared" si="616"/>
        <v>0</v>
      </c>
      <c r="N6570" s="3">
        <f t="shared" si="617"/>
        <v>0</v>
      </c>
      <c r="O6570" s="3">
        <v>48000</v>
      </c>
      <c r="P6570" s="3">
        <v>207277.45</v>
      </c>
    </row>
    <row r="6571" spans="2:16" x14ac:dyDescent="0.15">
      <c r="B6571" s="5">
        <v>45502</v>
      </c>
      <c r="C6571" s="16">
        <f t="shared" si="612"/>
        <v>2024</v>
      </c>
      <c r="D6571" s="16">
        <f t="shared" si="613"/>
        <v>7</v>
      </c>
      <c r="E6571" s="3" t="s">
        <v>11</v>
      </c>
      <c r="F6571" s="3" t="s">
        <v>12</v>
      </c>
      <c r="G6571" s="3" t="s">
        <v>13</v>
      </c>
      <c r="H6571" s="3" t="s">
        <v>1286</v>
      </c>
      <c r="I6571" s="3">
        <f t="shared" si="614"/>
        <v>0</v>
      </c>
      <c r="J6571" s="3">
        <f t="shared" si="614"/>
        <v>1</v>
      </c>
      <c r="K6571" s="3">
        <f t="shared" si="614"/>
        <v>0</v>
      </c>
      <c r="L6571" s="3">
        <f t="shared" si="615"/>
        <v>0</v>
      </c>
      <c r="M6571" s="3">
        <f t="shared" si="616"/>
        <v>0</v>
      </c>
      <c r="N6571" s="3">
        <f t="shared" si="617"/>
        <v>0</v>
      </c>
      <c r="O6571" s="3">
        <v>48000</v>
      </c>
      <c r="P6571" s="3">
        <v>205672.21</v>
      </c>
    </row>
    <row r="6572" spans="2:16" x14ac:dyDescent="0.15">
      <c r="B6572" s="5">
        <v>45309</v>
      </c>
      <c r="C6572" s="16">
        <f t="shared" si="612"/>
        <v>2024</v>
      </c>
      <c r="D6572" s="16">
        <f t="shared" si="613"/>
        <v>1</v>
      </c>
      <c r="E6572" s="3" t="s">
        <v>11</v>
      </c>
      <c r="F6572" s="3" t="s">
        <v>12</v>
      </c>
      <c r="G6572" s="3" t="s">
        <v>13</v>
      </c>
      <c r="H6572" s="3" t="s">
        <v>1936</v>
      </c>
      <c r="I6572" s="3">
        <f t="shared" si="614"/>
        <v>0</v>
      </c>
      <c r="J6572" s="3">
        <f t="shared" si="614"/>
        <v>1</v>
      </c>
      <c r="K6572" s="3">
        <f t="shared" si="614"/>
        <v>0</v>
      </c>
      <c r="L6572" s="3">
        <f t="shared" si="615"/>
        <v>0</v>
      </c>
      <c r="M6572" s="3">
        <f t="shared" si="616"/>
        <v>0</v>
      </c>
      <c r="N6572" s="3">
        <f t="shared" si="617"/>
        <v>0</v>
      </c>
      <c r="O6572" s="3">
        <v>24000</v>
      </c>
      <c r="P6572" s="3">
        <v>101638.33</v>
      </c>
    </row>
    <row r="6573" spans="2:16" x14ac:dyDescent="0.15">
      <c r="B6573" s="5" t="s">
        <v>1742</v>
      </c>
      <c r="C6573" s="16">
        <f t="shared" si="612"/>
        <v>2022</v>
      </c>
      <c r="D6573" s="16">
        <f t="shared" si="613"/>
        <v>5</v>
      </c>
      <c r="E6573" s="3" t="s">
        <v>20</v>
      </c>
      <c r="F6573" s="3" t="s">
        <v>12</v>
      </c>
      <c r="G6573" s="3" t="s">
        <v>13</v>
      </c>
      <c r="H6573" s="3" t="s">
        <v>7144</v>
      </c>
      <c r="I6573" s="3">
        <f t="shared" si="614"/>
        <v>0</v>
      </c>
      <c r="J6573" s="3">
        <f t="shared" si="614"/>
        <v>1</v>
      </c>
      <c r="K6573" s="3">
        <f t="shared" si="614"/>
        <v>0</v>
      </c>
      <c r="L6573" s="3">
        <f t="shared" si="615"/>
        <v>0</v>
      </c>
      <c r="M6573" s="3">
        <f t="shared" si="616"/>
        <v>0</v>
      </c>
      <c r="N6573" s="3">
        <f t="shared" si="617"/>
        <v>0</v>
      </c>
      <c r="O6573" s="3">
        <v>20</v>
      </c>
      <c r="P6573" s="3">
        <v>797</v>
      </c>
    </row>
    <row r="6574" spans="2:16" x14ac:dyDescent="0.15">
      <c r="B6574" s="5">
        <v>45429</v>
      </c>
      <c r="C6574" s="16">
        <f t="shared" si="612"/>
        <v>2024</v>
      </c>
      <c r="D6574" s="16">
        <f t="shared" si="613"/>
        <v>5</v>
      </c>
      <c r="E6574" s="3" t="s">
        <v>11</v>
      </c>
      <c r="F6574" s="3" t="s">
        <v>12</v>
      </c>
      <c r="G6574" s="3" t="s">
        <v>13</v>
      </c>
      <c r="H6574" s="3" t="s">
        <v>1587</v>
      </c>
      <c r="I6574" s="3">
        <f t="shared" si="614"/>
        <v>0</v>
      </c>
      <c r="J6574" s="3">
        <f t="shared" si="614"/>
        <v>1</v>
      </c>
      <c r="K6574" s="3">
        <f t="shared" si="614"/>
        <v>0</v>
      </c>
      <c r="L6574" s="3">
        <f t="shared" si="615"/>
        <v>0</v>
      </c>
      <c r="M6574" s="3">
        <f t="shared" si="616"/>
        <v>0</v>
      </c>
      <c r="N6574" s="3">
        <f t="shared" si="617"/>
        <v>0</v>
      </c>
      <c r="O6574" s="3">
        <v>26000</v>
      </c>
      <c r="P6574" s="3">
        <v>58650.81</v>
      </c>
    </row>
    <row r="6575" spans="2:16" x14ac:dyDescent="0.15">
      <c r="B6575" s="5">
        <v>45471</v>
      </c>
      <c r="C6575" s="16">
        <f t="shared" si="612"/>
        <v>2024</v>
      </c>
      <c r="D6575" s="16">
        <f t="shared" si="613"/>
        <v>6</v>
      </c>
      <c r="E6575" s="3" t="s">
        <v>11</v>
      </c>
      <c r="F6575" s="3" t="s">
        <v>12</v>
      </c>
      <c r="G6575" s="3" t="s">
        <v>13</v>
      </c>
      <c r="H6575" s="3" t="s">
        <v>1596</v>
      </c>
      <c r="I6575" s="3">
        <f t="shared" si="614"/>
        <v>0</v>
      </c>
      <c r="J6575" s="3">
        <f t="shared" si="614"/>
        <v>1</v>
      </c>
      <c r="K6575" s="3">
        <f t="shared" si="614"/>
        <v>0</v>
      </c>
      <c r="L6575" s="3">
        <f t="shared" si="615"/>
        <v>0</v>
      </c>
      <c r="M6575" s="3">
        <f t="shared" si="616"/>
        <v>0</v>
      </c>
      <c r="N6575" s="3">
        <f t="shared" si="617"/>
        <v>0</v>
      </c>
      <c r="O6575" s="3">
        <v>26000</v>
      </c>
      <c r="P6575" s="3">
        <v>56712</v>
      </c>
    </row>
    <row r="6576" spans="2:16" x14ac:dyDescent="0.15">
      <c r="B6576" s="5">
        <v>45484</v>
      </c>
      <c r="C6576" s="16">
        <f t="shared" si="612"/>
        <v>2024</v>
      </c>
      <c r="D6576" s="16">
        <f t="shared" si="613"/>
        <v>7</v>
      </c>
      <c r="E6576" s="3" t="s">
        <v>11</v>
      </c>
      <c r="F6576" s="3" t="s">
        <v>12</v>
      </c>
      <c r="G6576" s="3" t="s">
        <v>13</v>
      </c>
      <c r="H6576" s="3" t="s">
        <v>1592</v>
      </c>
      <c r="I6576" s="3">
        <f t="shared" si="614"/>
        <v>0</v>
      </c>
      <c r="J6576" s="3">
        <f t="shared" si="614"/>
        <v>1</v>
      </c>
      <c r="K6576" s="3">
        <f t="shared" si="614"/>
        <v>0</v>
      </c>
      <c r="L6576" s="3">
        <f t="shared" si="615"/>
        <v>0</v>
      </c>
      <c r="M6576" s="3">
        <f t="shared" si="616"/>
        <v>0</v>
      </c>
      <c r="N6576" s="3">
        <f t="shared" si="617"/>
        <v>0</v>
      </c>
      <c r="O6576" s="3">
        <v>26000</v>
      </c>
      <c r="P6576" s="3">
        <v>57160.44</v>
      </c>
    </row>
    <row r="6577" spans="2:16" x14ac:dyDescent="0.15">
      <c r="B6577" s="5" t="s">
        <v>1662</v>
      </c>
      <c r="C6577" s="16">
        <f t="shared" si="612"/>
        <v>2022</v>
      </c>
      <c r="D6577" s="16">
        <f t="shared" si="613"/>
        <v>9</v>
      </c>
      <c r="E6577" s="3" t="s">
        <v>20</v>
      </c>
      <c r="F6577" s="3" t="s">
        <v>12</v>
      </c>
      <c r="G6577" s="3" t="s">
        <v>13</v>
      </c>
      <c r="H6577" s="3" t="s">
        <v>2521</v>
      </c>
      <c r="I6577" s="3">
        <f t="shared" si="614"/>
        <v>0</v>
      </c>
      <c r="J6577" s="3">
        <f t="shared" si="614"/>
        <v>1</v>
      </c>
      <c r="K6577" s="3">
        <f t="shared" si="614"/>
        <v>0</v>
      </c>
      <c r="L6577" s="3">
        <f t="shared" si="615"/>
        <v>0</v>
      </c>
      <c r="M6577" s="3">
        <f t="shared" si="616"/>
        <v>0</v>
      </c>
      <c r="N6577" s="3">
        <f t="shared" si="617"/>
        <v>0</v>
      </c>
      <c r="O6577" s="3">
        <v>20000</v>
      </c>
      <c r="P6577" s="3">
        <v>86266.55</v>
      </c>
    </row>
    <row r="6578" spans="2:16" x14ac:dyDescent="0.15">
      <c r="B6578" s="5" t="s">
        <v>2201</v>
      </c>
      <c r="C6578" s="16">
        <f t="shared" si="612"/>
        <v>2022</v>
      </c>
      <c r="D6578" s="16">
        <f t="shared" si="613"/>
        <v>9</v>
      </c>
      <c r="E6578" s="3" t="s">
        <v>20</v>
      </c>
      <c r="F6578" s="3" t="s">
        <v>12</v>
      </c>
      <c r="G6578" s="3" t="s">
        <v>13</v>
      </c>
      <c r="H6578" s="3" t="s">
        <v>2521</v>
      </c>
      <c r="I6578" s="3">
        <f t="shared" si="614"/>
        <v>0</v>
      </c>
      <c r="J6578" s="3">
        <f t="shared" si="614"/>
        <v>1</v>
      </c>
      <c r="K6578" s="3">
        <f t="shared" si="614"/>
        <v>0</v>
      </c>
      <c r="L6578" s="3">
        <f t="shared" si="615"/>
        <v>0</v>
      </c>
      <c r="M6578" s="3">
        <f t="shared" si="616"/>
        <v>0</v>
      </c>
      <c r="N6578" s="3">
        <f t="shared" si="617"/>
        <v>0</v>
      </c>
      <c r="O6578" s="3">
        <v>20000</v>
      </c>
      <c r="P6578" s="3">
        <v>86237.38</v>
      </c>
    </row>
    <row r="6579" spans="2:16" x14ac:dyDescent="0.15">
      <c r="B6579" s="5" t="s">
        <v>3883</v>
      </c>
      <c r="C6579" s="16">
        <f t="shared" si="612"/>
        <v>2022</v>
      </c>
      <c r="D6579" s="16">
        <f t="shared" si="613"/>
        <v>10</v>
      </c>
      <c r="E6579" s="3" t="s">
        <v>20</v>
      </c>
      <c r="F6579" s="3" t="s">
        <v>12</v>
      </c>
      <c r="G6579" s="3" t="s">
        <v>13</v>
      </c>
      <c r="H6579" s="3" t="s">
        <v>2521</v>
      </c>
      <c r="I6579" s="3">
        <f t="shared" si="614"/>
        <v>0</v>
      </c>
      <c r="J6579" s="3">
        <f t="shared" si="614"/>
        <v>1</v>
      </c>
      <c r="K6579" s="3">
        <f t="shared" si="614"/>
        <v>0</v>
      </c>
      <c r="L6579" s="3">
        <f t="shared" si="615"/>
        <v>0</v>
      </c>
      <c r="M6579" s="3">
        <f t="shared" si="616"/>
        <v>0</v>
      </c>
      <c r="N6579" s="3">
        <f t="shared" si="617"/>
        <v>0</v>
      </c>
      <c r="O6579" s="3">
        <v>10000</v>
      </c>
      <c r="P6579" s="3">
        <v>41986.64</v>
      </c>
    </row>
    <row r="6580" spans="2:16" x14ac:dyDescent="0.15">
      <c r="B6580" s="5">
        <v>45463</v>
      </c>
      <c r="C6580" s="16">
        <f t="shared" si="612"/>
        <v>2024</v>
      </c>
      <c r="D6580" s="16">
        <f t="shared" si="613"/>
        <v>6</v>
      </c>
      <c r="E6580" s="3" t="s">
        <v>11</v>
      </c>
      <c r="F6580" s="3" t="s">
        <v>12</v>
      </c>
      <c r="G6580" s="3" t="s">
        <v>13</v>
      </c>
      <c r="H6580" s="3" t="s">
        <v>1591</v>
      </c>
      <c r="I6580" s="3">
        <f t="shared" si="614"/>
        <v>0</v>
      </c>
      <c r="J6580" s="3">
        <f t="shared" si="614"/>
        <v>1</v>
      </c>
      <c r="K6580" s="3">
        <f t="shared" si="614"/>
        <v>0</v>
      </c>
      <c r="L6580" s="3">
        <f t="shared" si="615"/>
        <v>0</v>
      </c>
      <c r="M6580" s="3">
        <f t="shared" si="616"/>
        <v>0</v>
      </c>
      <c r="N6580" s="3">
        <f t="shared" si="617"/>
        <v>0</v>
      </c>
      <c r="O6580" s="3">
        <v>26000</v>
      </c>
      <c r="P6580" s="3">
        <v>57266.31</v>
      </c>
    </row>
    <row r="6581" spans="2:16" x14ac:dyDescent="0.15">
      <c r="B6581" s="5">
        <v>45582</v>
      </c>
      <c r="C6581" s="16">
        <f t="shared" si="612"/>
        <v>2024</v>
      </c>
      <c r="D6581" s="16">
        <f t="shared" si="613"/>
        <v>10</v>
      </c>
      <c r="E6581" s="3" t="s">
        <v>11</v>
      </c>
      <c r="F6581" s="3" t="s">
        <v>12</v>
      </c>
      <c r="G6581" s="3" t="s">
        <v>13</v>
      </c>
      <c r="H6581" s="3" t="s">
        <v>7767</v>
      </c>
      <c r="I6581" s="3">
        <f t="shared" si="614"/>
        <v>0</v>
      </c>
      <c r="J6581" s="3">
        <f t="shared" si="614"/>
        <v>1</v>
      </c>
      <c r="K6581" s="3">
        <f t="shared" si="614"/>
        <v>0</v>
      </c>
      <c r="L6581" s="3">
        <f t="shared" si="615"/>
        <v>0</v>
      </c>
      <c r="M6581" s="3">
        <f t="shared" si="616"/>
        <v>0</v>
      </c>
      <c r="N6581" s="3">
        <f t="shared" si="617"/>
        <v>0</v>
      </c>
      <c r="O6581" s="3">
        <v>2</v>
      </c>
      <c r="P6581" s="3">
        <v>4.5599999999999996</v>
      </c>
    </row>
    <row r="6582" spans="2:16" x14ac:dyDescent="0.15">
      <c r="B6582" s="5" t="s">
        <v>155</v>
      </c>
      <c r="C6582" s="16">
        <f t="shared" si="612"/>
        <v>2023</v>
      </c>
      <c r="D6582" s="16">
        <f t="shared" si="613"/>
        <v>3</v>
      </c>
      <c r="E6582" s="3" t="s">
        <v>20</v>
      </c>
      <c r="F6582" s="3" t="s">
        <v>12</v>
      </c>
      <c r="G6582" s="3" t="s">
        <v>13</v>
      </c>
      <c r="H6582" s="3" t="s">
        <v>2001</v>
      </c>
      <c r="I6582" s="3">
        <f t="shared" si="614"/>
        <v>0</v>
      </c>
      <c r="J6582" s="3">
        <f t="shared" si="614"/>
        <v>1</v>
      </c>
      <c r="K6582" s="3">
        <f t="shared" si="614"/>
        <v>0</v>
      </c>
      <c r="L6582" s="3">
        <f t="shared" si="615"/>
        <v>0</v>
      </c>
      <c r="M6582" s="3">
        <f t="shared" si="616"/>
        <v>0</v>
      </c>
      <c r="N6582" s="3">
        <f t="shared" si="617"/>
        <v>0</v>
      </c>
      <c r="O6582" s="3">
        <v>23000</v>
      </c>
      <c r="P6582" s="3">
        <v>75092.67</v>
      </c>
    </row>
    <row r="6583" spans="2:16" x14ac:dyDescent="0.15">
      <c r="B6583" s="5">
        <v>45433</v>
      </c>
      <c r="C6583" s="16">
        <f t="shared" si="612"/>
        <v>2024</v>
      </c>
      <c r="D6583" s="16">
        <f t="shared" si="613"/>
        <v>5</v>
      </c>
      <c r="E6583" s="3" t="s">
        <v>11</v>
      </c>
      <c r="F6583" s="3" t="s">
        <v>12</v>
      </c>
      <c r="G6583" s="3" t="s">
        <v>13</v>
      </c>
      <c r="H6583" s="3" t="s">
        <v>1834</v>
      </c>
      <c r="I6583" s="3">
        <f t="shared" si="614"/>
        <v>0</v>
      </c>
      <c r="J6583" s="3">
        <f t="shared" si="614"/>
        <v>1</v>
      </c>
      <c r="K6583" s="3">
        <f t="shared" si="614"/>
        <v>0</v>
      </c>
      <c r="L6583" s="3">
        <f t="shared" si="615"/>
        <v>0</v>
      </c>
      <c r="M6583" s="3">
        <f t="shared" si="616"/>
        <v>0</v>
      </c>
      <c r="N6583" s="3">
        <f t="shared" si="617"/>
        <v>0</v>
      </c>
      <c r="O6583" s="3">
        <v>25000</v>
      </c>
      <c r="P6583" s="3">
        <v>55917.39</v>
      </c>
    </row>
    <row r="6584" spans="2:16" x14ac:dyDescent="0.15">
      <c r="B6584" s="5" t="s">
        <v>819</v>
      </c>
      <c r="C6584" s="16">
        <f t="shared" si="612"/>
        <v>2022</v>
      </c>
      <c r="D6584" s="16">
        <f t="shared" si="613"/>
        <v>7</v>
      </c>
      <c r="E6584" s="3" t="s">
        <v>20</v>
      </c>
      <c r="F6584" s="3" t="s">
        <v>12</v>
      </c>
      <c r="G6584" s="3" t="s">
        <v>13</v>
      </c>
      <c r="H6584" s="3" t="s">
        <v>1737</v>
      </c>
      <c r="I6584" s="3">
        <f t="shared" si="614"/>
        <v>0</v>
      </c>
      <c r="J6584" s="3">
        <f t="shared" si="614"/>
        <v>1</v>
      </c>
      <c r="K6584" s="3">
        <f t="shared" si="614"/>
        <v>0</v>
      </c>
      <c r="L6584" s="3">
        <f t="shared" si="615"/>
        <v>0</v>
      </c>
      <c r="M6584" s="3">
        <f t="shared" si="616"/>
        <v>0</v>
      </c>
      <c r="N6584" s="3">
        <f t="shared" si="617"/>
        <v>0</v>
      </c>
      <c r="O6584" s="3">
        <v>25000</v>
      </c>
      <c r="P6584" s="3">
        <v>94209.76</v>
      </c>
    </row>
    <row r="6585" spans="2:16" x14ac:dyDescent="0.15">
      <c r="B6585" s="5">
        <v>45292</v>
      </c>
      <c r="C6585" s="16">
        <f t="shared" si="612"/>
        <v>2024</v>
      </c>
      <c r="D6585" s="16">
        <f t="shared" si="613"/>
        <v>1</v>
      </c>
      <c r="E6585" s="3" t="s">
        <v>11</v>
      </c>
      <c r="F6585" s="3" t="s">
        <v>12</v>
      </c>
      <c r="G6585" s="3" t="s">
        <v>13</v>
      </c>
      <c r="H6585" s="3" t="s">
        <v>1807</v>
      </c>
      <c r="I6585" s="3">
        <f t="shared" si="614"/>
        <v>0</v>
      </c>
      <c r="J6585" s="3">
        <f t="shared" si="614"/>
        <v>1</v>
      </c>
      <c r="K6585" s="3">
        <f t="shared" si="614"/>
        <v>0</v>
      </c>
      <c r="L6585" s="3">
        <f t="shared" si="615"/>
        <v>0</v>
      </c>
      <c r="M6585" s="3">
        <f t="shared" si="616"/>
        <v>0</v>
      </c>
      <c r="N6585" s="3">
        <f t="shared" si="617"/>
        <v>0</v>
      </c>
      <c r="O6585" s="3">
        <v>25000</v>
      </c>
      <c r="P6585" s="3">
        <v>60071.34</v>
      </c>
    </row>
    <row r="6586" spans="2:16" x14ac:dyDescent="0.15">
      <c r="B6586" s="5" t="s">
        <v>1647</v>
      </c>
      <c r="C6586" s="16">
        <f t="shared" si="612"/>
        <v>2022</v>
      </c>
      <c r="D6586" s="16">
        <f t="shared" si="613"/>
        <v>12</v>
      </c>
      <c r="E6586" s="3" t="s">
        <v>20</v>
      </c>
      <c r="F6586" s="3" t="s">
        <v>12</v>
      </c>
      <c r="G6586" s="3" t="s">
        <v>13</v>
      </c>
      <c r="H6586" s="3" t="s">
        <v>1883</v>
      </c>
      <c r="I6586" s="3">
        <f t="shared" si="614"/>
        <v>0</v>
      </c>
      <c r="J6586" s="3">
        <f t="shared" si="614"/>
        <v>1</v>
      </c>
      <c r="K6586" s="3">
        <f t="shared" si="614"/>
        <v>0</v>
      </c>
      <c r="L6586" s="3">
        <f t="shared" si="615"/>
        <v>0</v>
      </c>
      <c r="M6586" s="3">
        <f t="shared" si="616"/>
        <v>0</v>
      </c>
      <c r="N6586" s="3">
        <f t="shared" si="617"/>
        <v>0</v>
      </c>
      <c r="O6586" s="3">
        <v>24998</v>
      </c>
      <c r="P6586" s="3">
        <v>74338.23</v>
      </c>
    </row>
    <row r="6587" spans="2:16" x14ac:dyDescent="0.15">
      <c r="B6587" s="5" t="s">
        <v>1773</v>
      </c>
      <c r="C6587" s="16">
        <f t="shared" si="612"/>
        <v>2022</v>
      </c>
      <c r="D6587" s="16">
        <f t="shared" si="613"/>
        <v>11</v>
      </c>
      <c r="E6587" s="3" t="s">
        <v>20</v>
      </c>
      <c r="F6587" s="3" t="s">
        <v>12</v>
      </c>
      <c r="G6587" s="3" t="s">
        <v>13</v>
      </c>
      <c r="H6587" s="3" t="s">
        <v>1883</v>
      </c>
      <c r="I6587" s="3">
        <f t="shared" si="614"/>
        <v>0</v>
      </c>
      <c r="J6587" s="3">
        <f t="shared" si="614"/>
        <v>1</v>
      </c>
      <c r="K6587" s="3">
        <f t="shared" si="614"/>
        <v>0</v>
      </c>
      <c r="L6587" s="3">
        <f t="shared" si="615"/>
        <v>0</v>
      </c>
      <c r="M6587" s="3">
        <f t="shared" si="616"/>
        <v>0</v>
      </c>
      <c r="N6587" s="3">
        <f t="shared" si="617"/>
        <v>0</v>
      </c>
      <c r="O6587" s="3">
        <v>24998</v>
      </c>
      <c r="P6587" s="3">
        <v>74338.23</v>
      </c>
    </row>
    <row r="6588" spans="2:16" x14ac:dyDescent="0.15">
      <c r="B6588" s="5" t="s">
        <v>637</v>
      </c>
      <c r="C6588" s="16">
        <f t="shared" si="612"/>
        <v>2021</v>
      </c>
      <c r="D6588" s="16">
        <f t="shared" si="613"/>
        <v>12</v>
      </c>
      <c r="E6588" s="3" t="s">
        <v>20</v>
      </c>
      <c r="F6588" s="3" t="s">
        <v>12</v>
      </c>
      <c r="G6588" s="3" t="s">
        <v>13</v>
      </c>
      <c r="H6588" s="3" t="s">
        <v>1748</v>
      </c>
      <c r="I6588" s="3">
        <f t="shared" si="614"/>
        <v>0</v>
      </c>
      <c r="J6588" s="3">
        <f t="shared" si="614"/>
        <v>1</v>
      </c>
      <c r="K6588" s="3">
        <f t="shared" si="614"/>
        <v>0</v>
      </c>
      <c r="L6588" s="3">
        <f t="shared" si="615"/>
        <v>0</v>
      </c>
      <c r="M6588" s="3">
        <f t="shared" si="616"/>
        <v>0</v>
      </c>
      <c r="N6588" s="3">
        <f t="shared" si="617"/>
        <v>0</v>
      </c>
      <c r="O6588" s="3">
        <v>25000</v>
      </c>
      <c r="P6588" s="3">
        <v>85650</v>
      </c>
    </row>
    <row r="6589" spans="2:16" x14ac:dyDescent="0.15">
      <c r="B6589" s="5" t="s">
        <v>312</v>
      </c>
      <c r="C6589" s="16">
        <f t="shared" si="612"/>
        <v>2021</v>
      </c>
      <c r="D6589" s="16">
        <f t="shared" si="613"/>
        <v>7</v>
      </c>
      <c r="E6589" s="3" t="s">
        <v>20</v>
      </c>
      <c r="F6589" s="3" t="s">
        <v>12</v>
      </c>
      <c r="G6589" s="3" t="s">
        <v>13</v>
      </c>
      <c r="H6589" s="3" t="s">
        <v>1757</v>
      </c>
      <c r="I6589" s="3">
        <f t="shared" si="614"/>
        <v>0</v>
      </c>
      <c r="J6589" s="3">
        <f t="shared" si="614"/>
        <v>1</v>
      </c>
      <c r="K6589" s="3">
        <f t="shared" si="614"/>
        <v>0</v>
      </c>
      <c r="L6589" s="3">
        <f t="shared" si="615"/>
        <v>0</v>
      </c>
      <c r="M6589" s="3">
        <f t="shared" si="616"/>
        <v>0</v>
      </c>
      <c r="N6589" s="3">
        <f t="shared" si="617"/>
        <v>0</v>
      </c>
      <c r="O6589" s="3">
        <v>25000</v>
      </c>
      <c r="P6589" s="3">
        <v>81025</v>
      </c>
    </row>
    <row r="6590" spans="2:16" x14ac:dyDescent="0.15">
      <c r="B6590" s="5" t="s">
        <v>205</v>
      </c>
      <c r="C6590" s="16">
        <f t="shared" si="612"/>
        <v>2020</v>
      </c>
      <c r="D6590" s="16">
        <f t="shared" si="613"/>
        <v>11</v>
      </c>
      <c r="E6590" s="3" t="s">
        <v>20</v>
      </c>
      <c r="F6590" s="3" t="s">
        <v>12</v>
      </c>
      <c r="G6590" s="3" t="s">
        <v>13</v>
      </c>
      <c r="H6590" s="3" t="s">
        <v>1808</v>
      </c>
      <c r="I6590" s="3">
        <f t="shared" si="614"/>
        <v>0</v>
      </c>
      <c r="J6590" s="3">
        <f t="shared" si="614"/>
        <v>1</v>
      </c>
      <c r="K6590" s="3">
        <f t="shared" si="614"/>
        <v>0</v>
      </c>
      <c r="L6590" s="3">
        <f t="shared" si="615"/>
        <v>0</v>
      </c>
      <c r="M6590" s="3">
        <f t="shared" si="616"/>
        <v>0</v>
      </c>
      <c r="N6590" s="3">
        <f t="shared" si="617"/>
        <v>0</v>
      </c>
      <c r="O6590" s="3">
        <v>25000</v>
      </c>
      <c r="P6590" s="3">
        <v>59750</v>
      </c>
    </row>
    <row r="6591" spans="2:16" x14ac:dyDescent="0.15">
      <c r="B6591" s="5" t="s">
        <v>229</v>
      </c>
      <c r="C6591" s="16">
        <f t="shared" si="612"/>
        <v>2023</v>
      </c>
      <c r="D6591" s="16">
        <f t="shared" si="613"/>
        <v>8</v>
      </c>
      <c r="E6591" s="3" t="s">
        <v>20</v>
      </c>
      <c r="F6591" s="3" t="s">
        <v>12</v>
      </c>
      <c r="G6591" s="3" t="s">
        <v>13</v>
      </c>
      <c r="H6591" s="3" t="s">
        <v>1884</v>
      </c>
      <c r="I6591" s="3">
        <f t="shared" si="614"/>
        <v>0</v>
      </c>
      <c r="J6591" s="3">
        <f t="shared" si="614"/>
        <v>1</v>
      </c>
      <c r="K6591" s="3">
        <f t="shared" si="614"/>
        <v>0</v>
      </c>
      <c r="L6591" s="3">
        <f t="shared" si="615"/>
        <v>0</v>
      </c>
      <c r="M6591" s="3">
        <f t="shared" si="616"/>
        <v>0</v>
      </c>
      <c r="N6591" s="3">
        <f t="shared" si="617"/>
        <v>0</v>
      </c>
      <c r="O6591" s="3">
        <v>24998</v>
      </c>
      <c r="P6591" s="3">
        <v>59973.84</v>
      </c>
    </row>
    <row r="6592" spans="2:16" x14ac:dyDescent="0.15">
      <c r="B6592" s="5">
        <v>45390</v>
      </c>
      <c r="C6592" s="16">
        <f t="shared" si="612"/>
        <v>2024</v>
      </c>
      <c r="D6592" s="16">
        <f t="shared" si="613"/>
        <v>4</v>
      </c>
      <c r="E6592" s="3" t="s">
        <v>11</v>
      </c>
      <c r="F6592" s="3" t="s">
        <v>294</v>
      </c>
      <c r="G6592" s="3" t="s">
        <v>13</v>
      </c>
      <c r="H6592" s="3" t="s">
        <v>1824</v>
      </c>
      <c r="I6592" s="3">
        <f t="shared" si="614"/>
        <v>0</v>
      </c>
      <c r="J6592" s="3">
        <f t="shared" si="614"/>
        <v>1</v>
      </c>
      <c r="K6592" s="3">
        <f t="shared" si="614"/>
        <v>0</v>
      </c>
      <c r="L6592" s="3">
        <f t="shared" si="615"/>
        <v>0</v>
      </c>
      <c r="M6592" s="3">
        <f t="shared" si="616"/>
        <v>0</v>
      </c>
      <c r="N6592" s="3">
        <f t="shared" si="617"/>
        <v>0</v>
      </c>
      <c r="O6592" s="3">
        <v>25000</v>
      </c>
      <c r="P6592" s="3">
        <v>57182.94</v>
      </c>
    </row>
    <row r="6593" spans="2:16" x14ac:dyDescent="0.15">
      <c r="B6593" s="5" t="s">
        <v>521</v>
      </c>
      <c r="C6593" s="16">
        <f t="shared" si="612"/>
        <v>2021</v>
      </c>
      <c r="D6593" s="16">
        <f t="shared" si="613"/>
        <v>8</v>
      </c>
      <c r="E6593" s="3" t="s">
        <v>20</v>
      </c>
      <c r="F6593" s="3" t="s">
        <v>12</v>
      </c>
      <c r="G6593" s="3" t="s">
        <v>13</v>
      </c>
      <c r="H6593" s="3" t="s">
        <v>1749</v>
      </c>
      <c r="I6593" s="3">
        <f t="shared" si="614"/>
        <v>0</v>
      </c>
      <c r="J6593" s="3">
        <f t="shared" si="614"/>
        <v>1</v>
      </c>
      <c r="K6593" s="3">
        <f t="shared" si="614"/>
        <v>0</v>
      </c>
      <c r="L6593" s="3">
        <f t="shared" si="615"/>
        <v>0</v>
      </c>
      <c r="M6593" s="3">
        <f t="shared" si="616"/>
        <v>0</v>
      </c>
      <c r="N6593" s="3">
        <f t="shared" si="617"/>
        <v>0</v>
      </c>
      <c r="O6593" s="3">
        <v>25000</v>
      </c>
      <c r="P6593" s="3">
        <v>84300</v>
      </c>
    </row>
    <row r="6594" spans="2:16" x14ac:dyDescent="0.15">
      <c r="B6594" s="5" t="s">
        <v>566</v>
      </c>
      <c r="C6594" s="16">
        <f t="shared" si="612"/>
        <v>2023</v>
      </c>
      <c r="D6594" s="16">
        <f t="shared" si="613"/>
        <v>4</v>
      </c>
      <c r="E6594" s="3" t="s">
        <v>20</v>
      </c>
      <c r="F6594" s="3" t="s">
        <v>12</v>
      </c>
      <c r="G6594" s="3" t="s">
        <v>13</v>
      </c>
      <c r="H6594" s="3" t="s">
        <v>1749</v>
      </c>
      <c r="I6594" s="3">
        <f t="shared" si="614"/>
        <v>0</v>
      </c>
      <c r="J6594" s="3">
        <f t="shared" si="614"/>
        <v>1</v>
      </c>
      <c r="K6594" s="3">
        <f t="shared" si="614"/>
        <v>0</v>
      </c>
      <c r="L6594" s="3">
        <f t="shared" si="615"/>
        <v>0</v>
      </c>
      <c r="M6594" s="3">
        <f t="shared" si="616"/>
        <v>0</v>
      </c>
      <c r="N6594" s="3">
        <f t="shared" si="617"/>
        <v>0</v>
      </c>
      <c r="O6594" s="3">
        <v>25000</v>
      </c>
      <c r="P6594" s="3">
        <v>71896.429999999993</v>
      </c>
    </row>
    <row r="6595" spans="2:16" x14ac:dyDescent="0.15">
      <c r="B6595" s="5" t="s">
        <v>1751</v>
      </c>
      <c r="C6595" s="16">
        <f t="shared" si="612"/>
        <v>2021</v>
      </c>
      <c r="D6595" s="16">
        <f t="shared" si="613"/>
        <v>9</v>
      </c>
      <c r="E6595" s="3" t="s">
        <v>20</v>
      </c>
      <c r="F6595" s="3" t="s">
        <v>12</v>
      </c>
      <c r="G6595" s="3" t="s">
        <v>13</v>
      </c>
      <c r="H6595" s="3" t="s">
        <v>1752</v>
      </c>
      <c r="I6595" s="3">
        <f t="shared" si="614"/>
        <v>0</v>
      </c>
      <c r="J6595" s="3">
        <f t="shared" si="614"/>
        <v>1</v>
      </c>
      <c r="K6595" s="3">
        <f t="shared" si="614"/>
        <v>0</v>
      </c>
      <c r="L6595" s="3">
        <f t="shared" si="615"/>
        <v>0</v>
      </c>
      <c r="M6595" s="3">
        <f t="shared" si="616"/>
        <v>0</v>
      </c>
      <c r="N6595" s="3">
        <f t="shared" si="617"/>
        <v>0</v>
      </c>
      <c r="O6595" s="3">
        <v>25000</v>
      </c>
      <c r="P6595" s="3">
        <v>82125</v>
      </c>
    </row>
    <row r="6596" spans="2:16" x14ac:dyDescent="0.15">
      <c r="B6596" s="5" t="s">
        <v>276</v>
      </c>
      <c r="C6596" s="16">
        <f t="shared" ref="C6596:C6659" si="618">YEAR(B6596)</f>
        <v>2021</v>
      </c>
      <c r="D6596" s="16">
        <f t="shared" ref="D6596:D6659" si="619">MONTH(B6596)</f>
        <v>5</v>
      </c>
      <c r="E6596" s="3" t="s">
        <v>20</v>
      </c>
      <c r="F6596" s="3" t="s">
        <v>12</v>
      </c>
      <c r="G6596" s="3" t="s">
        <v>13</v>
      </c>
      <c r="H6596" s="3" t="s">
        <v>1760</v>
      </c>
      <c r="I6596" s="3">
        <f t="shared" ref="I6596:K6659" si="620">MIN(1,IFERROR(SEARCH(I$2,$H6596),0))</f>
        <v>0</v>
      </c>
      <c r="J6596" s="3">
        <f t="shared" si="620"/>
        <v>1</v>
      </c>
      <c r="K6596" s="3">
        <f t="shared" si="620"/>
        <v>0</v>
      </c>
      <c r="L6596" s="3">
        <f t="shared" ref="L6596:L6659" si="621">IF(I6596*J6596=1,"Гороховый изолят",IF(I6596*K6596=1,"Гороховый концентрат",0))</f>
        <v>0</v>
      </c>
      <c r="M6596" s="3">
        <f t="shared" ref="M6596:M6659" si="622">$I6596*J6596</f>
        <v>0</v>
      </c>
      <c r="N6596" s="3">
        <f t="shared" ref="N6596:N6659" si="623">$I6596*K6596</f>
        <v>0</v>
      </c>
      <c r="O6596" s="3">
        <v>25000</v>
      </c>
      <c r="P6596" s="3">
        <v>79750</v>
      </c>
    </row>
    <row r="6597" spans="2:16" x14ac:dyDescent="0.15">
      <c r="B6597" s="5" t="s">
        <v>1837</v>
      </c>
      <c r="C6597" s="16">
        <f t="shared" si="618"/>
        <v>2020</v>
      </c>
      <c r="D6597" s="16">
        <f t="shared" si="619"/>
        <v>7</v>
      </c>
      <c r="E6597" s="3" t="s">
        <v>20</v>
      </c>
      <c r="F6597" s="3" t="s">
        <v>12</v>
      </c>
      <c r="G6597" s="3" t="s">
        <v>13</v>
      </c>
      <c r="H6597" s="3" t="s">
        <v>1843</v>
      </c>
      <c r="I6597" s="3">
        <f t="shared" si="620"/>
        <v>0</v>
      </c>
      <c r="J6597" s="3">
        <f t="shared" si="620"/>
        <v>1</v>
      </c>
      <c r="K6597" s="3">
        <f t="shared" si="620"/>
        <v>0</v>
      </c>
      <c r="L6597" s="3">
        <f t="shared" si="621"/>
        <v>0</v>
      </c>
      <c r="M6597" s="3">
        <f t="shared" si="622"/>
        <v>0</v>
      </c>
      <c r="N6597" s="3">
        <f t="shared" si="623"/>
        <v>0</v>
      </c>
      <c r="O6597" s="3">
        <v>25000</v>
      </c>
      <c r="P6597" s="3">
        <v>55000</v>
      </c>
    </row>
    <row r="6598" spans="2:16" x14ac:dyDescent="0.15">
      <c r="B6598" s="5" t="s">
        <v>982</v>
      </c>
      <c r="C6598" s="16">
        <f t="shared" si="618"/>
        <v>2021</v>
      </c>
      <c r="D6598" s="16">
        <f t="shared" si="619"/>
        <v>12</v>
      </c>
      <c r="E6598" s="3" t="s">
        <v>20</v>
      </c>
      <c r="F6598" s="3" t="s">
        <v>12</v>
      </c>
      <c r="G6598" s="3" t="s">
        <v>13</v>
      </c>
      <c r="H6598" s="3" t="s">
        <v>1746</v>
      </c>
      <c r="I6598" s="3">
        <f t="shared" si="620"/>
        <v>0</v>
      </c>
      <c r="J6598" s="3">
        <f t="shared" si="620"/>
        <v>1</v>
      </c>
      <c r="K6598" s="3">
        <f t="shared" si="620"/>
        <v>0</v>
      </c>
      <c r="L6598" s="3">
        <f t="shared" si="621"/>
        <v>0</v>
      </c>
      <c r="M6598" s="3">
        <f t="shared" si="622"/>
        <v>0</v>
      </c>
      <c r="N6598" s="3">
        <f t="shared" si="623"/>
        <v>0</v>
      </c>
      <c r="O6598" s="3">
        <v>25000</v>
      </c>
      <c r="P6598" s="3">
        <v>86150</v>
      </c>
    </row>
    <row r="6599" spans="2:16" x14ac:dyDescent="0.15">
      <c r="B6599" s="5" t="s">
        <v>618</v>
      </c>
      <c r="C6599" s="16">
        <f t="shared" si="618"/>
        <v>2022</v>
      </c>
      <c r="D6599" s="16">
        <f t="shared" si="619"/>
        <v>4</v>
      </c>
      <c r="E6599" s="3" t="s">
        <v>20</v>
      </c>
      <c r="F6599" s="3" t="s">
        <v>12</v>
      </c>
      <c r="G6599" s="3" t="s">
        <v>13</v>
      </c>
      <c r="H6599" s="3" t="s">
        <v>1723</v>
      </c>
      <c r="I6599" s="3">
        <f t="shared" si="620"/>
        <v>0</v>
      </c>
      <c r="J6599" s="3">
        <f t="shared" si="620"/>
        <v>1</v>
      </c>
      <c r="K6599" s="3">
        <f t="shared" si="620"/>
        <v>0</v>
      </c>
      <c r="L6599" s="3">
        <f t="shared" si="621"/>
        <v>0</v>
      </c>
      <c r="M6599" s="3">
        <f t="shared" si="622"/>
        <v>0</v>
      </c>
      <c r="N6599" s="3">
        <f t="shared" si="623"/>
        <v>0</v>
      </c>
      <c r="O6599" s="3">
        <v>25000</v>
      </c>
      <c r="P6599" s="3">
        <v>102575</v>
      </c>
    </row>
    <row r="6600" spans="2:16" x14ac:dyDescent="0.15">
      <c r="B6600" s="5" t="s">
        <v>831</v>
      </c>
      <c r="C6600" s="16">
        <f t="shared" si="618"/>
        <v>2020</v>
      </c>
      <c r="D6600" s="16">
        <f t="shared" si="619"/>
        <v>9</v>
      </c>
      <c r="E6600" s="3" t="s">
        <v>20</v>
      </c>
      <c r="F6600" s="3" t="s">
        <v>12</v>
      </c>
      <c r="G6600" s="3" t="s">
        <v>13</v>
      </c>
      <c r="H6600" s="3" t="s">
        <v>1798</v>
      </c>
      <c r="I6600" s="3">
        <f t="shared" si="620"/>
        <v>0</v>
      </c>
      <c r="J6600" s="3">
        <f t="shared" si="620"/>
        <v>1</v>
      </c>
      <c r="K6600" s="3">
        <f t="shared" si="620"/>
        <v>0</v>
      </c>
      <c r="L6600" s="3">
        <f t="shared" si="621"/>
        <v>0</v>
      </c>
      <c r="M6600" s="3">
        <f t="shared" si="622"/>
        <v>0</v>
      </c>
      <c r="N6600" s="3">
        <f t="shared" si="623"/>
        <v>0</v>
      </c>
      <c r="O6600" s="3">
        <v>25000</v>
      </c>
      <c r="P6600" s="3">
        <v>63375</v>
      </c>
    </row>
    <row r="6601" spans="2:16" x14ac:dyDescent="0.15">
      <c r="B6601" s="5" t="s">
        <v>1864</v>
      </c>
      <c r="C6601" s="16">
        <f t="shared" si="618"/>
        <v>2020</v>
      </c>
      <c r="D6601" s="16">
        <f t="shared" si="619"/>
        <v>3</v>
      </c>
      <c r="E6601" s="3" t="s">
        <v>20</v>
      </c>
      <c r="F6601" s="3" t="s">
        <v>12</v>
      </c>
      <c r="G6601" s="3" t="s">
        <v>13</v>
      </c>
      <c r="H6601" s="3" t="s">
        <v>1865</v>
      </c>
      <c r="I6601" s="3">
        <f t="shared" si="620"/>
        <v>0</v>
      </c>
      <c r="J6601" s="3">
        <f t="shared" si="620"/>
        <v>1</v>
      </c>
      <c r="K6601" s="3">
        <f t="shared" si="620"/>
        <v>0</v>
      </c>
      <c r="L6601" s="3">
        <f t="shared" si="621"/>
        <v>0</v>
      </c>
      <c r="M6601" s="3">
        <f t="shared" si="622"/>
        <v>0</v>
      </c>
      <c r="N6601" s="3">
        <f t="shared" si="623"/>
        <v>0</v>
      </c>
      <c r="O6601" s="3">
        <v>25000</v>
      </c>
      <c r="P6601" s="3">
        <v>48875</v>
      </c>
    </row>
    <row r="6602" spans="2:16" x14ac:dyDescent="0.15">
      <c r="B6602" s="5" t="s">
        <v>878</v>
      </c>
      <c r="C6602" s="16">
        <f t="shared" si="618"/>
        <v>2020</v>
      </c>
      <c r="D6602" s="16">
        <f t="shared" si="619"/>
        <v>9</v>
      </c>
      <c r="E6602" s="3" t="s">
        <v>20</v>
      </c>
      <c r="F6602" s="3" t="s">
        <v>12</v>
      </c>
      <c r="G6602" s="3" t="s">
        <v>13</v>
      </c>
      <c r="H6602" s="3" t="s">
        <v>1736</v>
      </c>
      <c r="I6602" s="3">
        <f t="shared" si="620"/>
        <v>0</v>
      </c>
      <c r="J6602" s="3">
        <f t="shared" si="620"/>
        <v>1</v>
      </c>
      <c r="K6602" s="3">
        <f t="shared" si="620"/>
        <v>0</v>
      </c>
      <c r="L6602" s="3">
        <f t="shared" si="621"/>
        <v>0</v>
      </c>
      <c r="M6602" s="3">
        <f t="shared" si="622"/>
        <v>0</v>
      </c>
      <c r="N6602" s="3">
        <f t="shared" si="623"/>
        <v>0</v>
      </c>
      <c r="O6602" s="3">
        <v>25000</v>
      </c>
      <c r="P6602" s="3">
        <v>63625</v>
      </c>
    </row>
    <row r="6603" spans="2:16" x14ac:dyDescent="0.15">
      <c r="B6603" s="5" t="s">
        <v>372</v>
      </c>
      <c r="C6603" s="16">
        <f t="shared" si="618"/>
        <v>2022</v>
      </c>
      <c r="D6603" s="16">
        <f t="shared" si="619"/>
        <v>2</v>
      </c>
      <c r="E6603" s="3" t="s">
        <v>20</v>
      </c>
      <c r="F6603" s="3" t="s">
        <v>12</v>
      </c>
      <c r="G6603" s="3" t="s">
        <v>13</v>
      </c>
      <c r="H6603" s="3" t="s">
        <v>1736</v>
      </c>
      <c r="I6603" s="3">
        <f t="shared" si="620"/>
        <v>0</v>
      </c>
      <c r="J6603" s="3">
        <f t="shared" si="620"/>
        <v>1</v>
      </c>
      <c r="K6603" s="3">
        <f t="shared" si="620"/>
        <v>0</v>
      </c>
      <c r="L6603" s="3">
        <f t="shared" si="621"/>
        <v>0</v>
      </c>
      <c r="M6603" s="3">
        <f t="shared" si="622"/>
        <v>0</v>
      </c>
      <c r="N6603" s="3">
        <f t="shared" si="623"/>
        <v>0</v>
      </c>
      <c r="O6603" s="3">
        <v>25000</v>
      </c>
      <c r="P6603" s="3">
        <v>94675</v>
      </c>
    </row>
    <row r="6604" spans="2:16" x14ac:dyDescent="0.15">
      <c r="B6604" s="5" t="s">
        <v>653</v>
      </c>
      <c r="C6604" s="16">
        <f t="shared" si="618"/>
        <v>2020</v>
      </c>
      <c r="D6604" s="16">
        <f t="shared" si="619"/>
        <v>7</v>
      </c>
      <c r="E6604" s="3" t="s">
        <v>20</v>
      </c>
      <c r="F6604" s="3" t="s">
        <v>12</v>
      </c>
      <c r="G6604" s="3" t="s">
        <v>13</v>
      </c>
      <c r="H6604" s="3" t="s">
        <v>1842</v>
      </c>
      <c r="I6604" s="3">
        <f t="shared" si="620"/>
        <v>0</v>
      </c>
      <c r="J6604" s="3">
        <f t="shared" si="620"/>
        <v>1</v>
      </c>
      <c r="K6604" s="3">
        <f t="shared" si="620"/>
        <v>0</v>
      </c>
      <c r="L6604" s="3">
        <f t="shared" si="621"/>
        <v>0</v>
      </c>
      <c r="M6604" s="3">
        <f t="shared" si="622"/>
        <v>0</v>
      </c>
      <c r="N6604" s="3">
        <f t="shared" si="623"/>
        <v>0</v>
      </c>
      <c r="O6604" s="3">
        <v>25000</v>
      </c>
      <c r="P6604" s="3">
        <v>55000</v>
      </c>
    </row>
    <row r="6605" spans="2:16" x14ac:dyDescent="0.15">
      <c r="B6605" s="5" t="s">
        <v>333</v>
      </c>
      <c r="C6605" s="16">
        <f t="shared" si="618"/>
        <v>2020</v>
      </c>
      <c r="D6605" s="16">
        <f t="shared" si="619"/>
        <v>1</v>
      </c>
      <c r="E6605" s="3" t="s">
        <v>20</v>
      </c>
      <c r="F6605" s="3" t="s">
        <v>12</v>
      </c>
      <c r="G6605" s="3" t="s">
        <v>13</v>
      </c>
      <c r="H6605" s="3" t="s">
        <v>1842</v>
      </c>
      <c r="I6605" s="3">
        <f t="shared" si="620"/>
        <v>0</v>
      </c>
      <c r="J6605" s="3">
        <f t="shared" si="620"/>
        <v>1</v>
      </c>
      <c r="K6605" s="3">
        <f t="shared" si="620"/>
        <v>0</v>
      </c>
      <c r="L6605" s="3">
        <f t="shared" si="621"/>
        <v>0</v>
      </c>
      <c r="M6605" s="3">
        <f t="shared" si="622"/>
        <v>0</v>
      </c>
      <c r="N6605" s="3">
        <f t="shared" si="623"/>
        <v>0</v>
      </c>
      <c r="O6605" s="3">
        <v>25000</v>
      </c>
      <c r="P6605" s="3">
        <v>47500</v>
      </c>
    </row>
    <row r="6606" spans="2:16" x14ac:dyDescent="0.15">
      <c r="B6606" s="5">
        <v>45583</v>
      </c>
      <c r="C6606" s="16">
        <f t="shared" si="618"/>
        <v>2024</v>
      </c>
      <c r="D6606" s="16">
        <f t="shared" si="619"/>
        <v>10</v>
      </c>
      <c r="E6606" s="3" t="s">
        <v>11</v>
      </c>
      <c r="F6606" s="3" t="s">
        <v>12</v>
      </c>
      <c r="G6606" s="3" t="s">
        <v>13</v>
      </c>
      <c r="H6606" s="3" t="s">
        <v>1885</v>
      </c>
      <c r="I6606" s="3">
        <f t="shared" si="620"/>
        <v>0</v>
      </c>
      <c r="J6606" s="3">
        <f t="shared" si="620"/>
        <v>1</v>
      </c>
      <c r="K6606" s="3">
        <f t="shared" si="620"/>
        <v>0</v>
      </c>
      <c r="L6606" s="3">
        <f t="shared" si="621"/>
        <v>0</v>
      </c>
      <c r="M6606" s="3">
        <f t="shared" si="622"/>
        <v>0</v>
      </c>
      <c r="N6606" s="3">
        <f t="shared" si="623"/>
        <v>0</v>
      </c>
      <c r="O6606" s="3">
        <v>24998</v>
      </c>
      <c r="P6606" s="3">
        <v>56921.49</v>
      </c>
    </row>
    <row r="6607" spans="2:16" x14ac:dyDescent="0.15">
      <c r="B6607" s="5" t="s">
        <v>1202</v>
      </c>
      <c r="C6607" s="16">
        <f t="shared" si="618"/>
        <v>2020</v>
      </c>
      <c r="D6607" s="16">
        <f t="shared" si="619"/>
        <v>12</v>
      </c>
      <c r="E6607" s="3" t="s">
        <v>20</v>
      </c>
      <c r="F6607" s="3" t="s">
        <v>12</v>
      </c>
      <c r="G6607" s="3" t="s">
        <v>13</v>
      </c>
      <c r="H6607" s="3" t="s">
        <v>2599</v>
      </c>
      <c r="I6607" s="3">
        <f t="shared" si="620"/>
        <v>0</v>
      </c>
      <c r="J6607" s="3">
        <f t="shared" si="620"/>
        <v>1</v>
      </c>
      <c r="K6607" s="3">
        <f t="shared" si="620"/>
        <v>0</v>
      </c>
      <c r="L6607" s="3">
        <f t="shared" si="621"/>
        <v>0</v>
      </c>
      <c r="M6607" s="3">
        <f t="shared" si="622"/>
        <v>0</v>
      </c>
      <c r="N6607" s="3">
        <f t="shared" si="623"/>
        <v>0</v>
      </c>
      <c r="O6607" s="3">
        <v>20000</v>
      </c>
      <c r="P6607" s="3">
        <v>49600</v>
      </c>
    </row>
    <row r="6608" spans="2:16" x14ac:dyDescent="0.15">
      <c r="B6608" s="5" t="s">
        <v>1064</v>
      </c>
      <c r="C6608" s="16">
        <f t="shared" si="618"/>
        <v>2020</v>
      </c>
      <c r="D6608" s="16">
        <f t="shared" si="619"/>
        <v>10</v>
      </c>
      <c r="E6608" s="3" t="s">
        <v>20</v>
      </c>
      <c r="F6608" s="3" t="s">
        <v>12</v>
      </c>
      <c r="G6608" s="3" t="s">
        <v>13</v>
      </c>
      <c r="H6608" s="3" t="s">
        <v>2599</v>
      </c>
      <c r="I6608" s="3">
        <f t="shared" si="620"/>
        <v>0</v>
      </c>
      <c r="J6608" s="3">
        <f t="shared" si="620"/>
        <v>1</v>
      </c>
      <c r="K6608" s="3">
        <f t="shared" si="620"/>
        <v>0</v>
      </c>
      <c r="L6608" s="3">
        <f t="shared" si="621"/>
        <v>0</v>
      </c>
      <c r="M6608" s="3">
        <f t="shared" si="622"/>
        <v>0</v>
      </c>
      <c r="N6608" s="3">
        <f t="shared" si="623"/>
        <v>0</v>
      </c>
      <c r="O6608" s="3">
        <v>20000</v>
      </c>
      <c r="P6608" s="3">
        <v>49600</v>
      </c>
    </row>
    <row r="6609" spans="2:16" x14ac:dyDescent="0.15">
      <c r="B6609" s="5" t="s">
        <v>46</v>
      </c>
      <c r="C6609" s="16">
        <f t="shared" si="618"/>
        <v>2020</v>
      </c>
      <c r="D6609" s="16">
        <f t="shared" si="619"/>
        <v>1</v>
      </c>
      <c r="E6609" s="3" t="s">
        <v>20</v>
      </c>
      <c r="F6609" s="3" t="s">
        <v>12</v>
      </c>
      <c r="G6609" s="3" t="s">
        <v>13</v>
      </c>
      <c r="H6609" s="3" t="s">
        <v>2621</v>
      </c>
      <c r="I6609" s="3">
        <f t="shared" si="620"/>
        <v>0</v>
      </c>
      <c r="J6609" s="3">
        <f t="shared" si="620"/>
        <v>1</v>
      </c>
      <c r="K6609" s="3">
        <f t="shared" si="620"/>
        <v>0</v>
      </c>
      <c r="L6609" s="3">
        <f t="shared" si="621"/>
        <v>0</v>
      </c>
      <c r="M6609" s="3">
        <f t="shared" si="622"/>
        <v>0</v>
      </c>
      <c r="N6609" s="3">
        <f t="shared" si="623"/>
        <v>0</v>
      </c>
      <c r="O6609" s="3">
        <v>20000</v>
      </c>
      <c r="P6609" s="3">
        <v>39400</v>
      </c>
    </row>
    <row r="6610" spans="2:16" x14ac:dyDescent="0.15">
      <c r="B6610" s="5">
        <v>45622</v>
      </c>
      <c r="C6610" s="16">
        <f t="shared" si="618"/>
        <v>2024</v>
      </c>
      <c r="D6610" s="16">
        <f t="shared" si="619"/>
        <v>11</v>
      </c>
      <c r="E6610" s="3" t="s">
        <v>11</v>
      </c>
      <c r="F6610" s="3" t="s">
        <v>12</v>
      </c>
      <c r="G6610" s="3" t="s">
        <v>13</v>
      </c>
      <c r="H6610" s="3" t="s">
        <v>900</v>
      </c>
      <c r="I6610" s="3">
        <f t="shared" si="620"/>
        <v>0</v>
      </c>
      <c r="J6610" s="3">
        <f t="shared" si="620"/>
        <v>1</v>
      </c>
      <c r="K6610" s="3">
        <f t="shared" si="620"/>
        <v>0</v>
      </c>
      <c r="L6610" s="3">
        <f t="shared" si="621"/>
        <v>0</v>
      </c>
      <c r="M6610" s="3">
        <f t="shared" si="622"/>
        <v>0</v>
      </c>
      <c r="N6610" s="3">
        <f t="shared" si="623"/>
        <v>0</v>
      </c>
      <c r="O6610" s="3">
        <v>78000</v>
      </c>
      <c r="P6610" s="3">
        <v>158165.67000000001</v>
      </c>
    </row>
    <row r="6611" spans="2:16" x14ac:dyDescent="0.15">
      <c r="B6611" s="5">
        <v>45471</v>
      </c>
      <c r="C6611" s="16">
        <f t="shared" si="618"/>
        <v>2024</v>
      </c>
      <c r="D6611" s="16">
        <f t="shared" si="619"/>
        <v>6</v>
      </c>
      <c r="E6611" s="3" t="s">
        <v>11</v>
      </c>
      <c r="F6611" s="3" t="s">
        <v>12</v>
      </c>
      <c r="G6611" s="3" t="s">
        <v>13</v>
      </c>
      <c r="H6611" s="3" t="s">
        <v>1636</v>
      </c>
      <c r="I6611" s="3">
        <f t="shared" si="620"/>
        <v>0</v>
      </c>
      <c r="J6611" s="3">
        <f t="shared" si="620"/>
        <v>1</v>
      </c>
      <c r="K6611" s="3">
        <f t="shared" si="620"/>
        <v>0</v>
      </c>
      <c r="L6611" s="3">
        <f t="shared" si="621"/>
        <v>0</v>
      </c>
      <c r="M6611" s="3">
        <f t="shared" si="622"/>
        <v>0</v>
      </c>
      <c r="N6611" s="3">
        <f t="shared" si="623"/>
        <v>0</v>
      </c>
      <c r="O6611" s="3">
        <v>26000</v>
      </c>
      <c r="P6611" s="3">
        <v>50613.35</v>
      </c>
    </row>
    <row r="6612" spans="2:16" x14ac:dyDescent="0.15">
      <c r="B6612" s="5">
        <v>45518</v>
      </c>
      <c r="C6612" s="16">
        <f t="shared" si="618"/>
        <v>2024</v>
      </c>
      <c r="D6612" s="16">
        <f t="shared" si="619"/>
        <v>8</v>
      </c>
      <c r="E6612" s="3" t="s">
        <v>11</v>
      </c>
      <c r="F6612" s="3" t="s">
        <v>12</v>
      </c>
      <c r="G6612" s="3" t="s">
        <v>13</v>
      </c>
      <c r="H6612" s="3" t="s">
        <v>570</v>
      </c>
      <c r="I6612" s="3">
        <f t="shared" si="620"/>
        <v>0</v>
      </c>
      <c r="J6612" s="3">
        <f t="shared" si="620"/>
        <v>1</v>
      </c>
      <c r="K6612" s="3">
        <f t="shared" si="620"/>
        <v>0</v>
      </c>
      <c r="L6612" s="3">
        <f t="shared" si="621"/>
        <v>0</v>
      </c>
      <c r="M6612" s="3">
        <f t="shared" si="622"/>
        <v>0</v>
      </c>
      <c r="N6612" s="3">
        <f t="shared" si="623"/>
        <v>0</v>
      </c>
      <c r="O6612" s="3">
        <v>390000</v>
      </c>
      <c r="P6612" s="3">
        <v>797615.15</v>
      </c>
    </row>
    <row r="6613" spans="2:16" x14ac:dyDescent="0.15">
      <c r="B6613" s="5">
        <v>45489</v>
      </c>
      <c r="C6613" s="16">
        <f t="shared" si="618"/>
        <v>2024</v>
      </c>
      <c r="D6613" s="16">
        <f t="shared" si="619"/>
        <v>7</v>
      </c>
      <c r="E6613" s="3" t="s">
        <v>11</v>
      </c>
      <c r="F6613" s="3" t="s">
        <v>12</v>
      </c>
      <c r="G6613" s="3" t="s">
        <v>13</v>
      </c>
      <c r="H6613" s="3" t="s">
        <v>570</v>
      </c>
      <c r="I6613" s="3">
        <f t="shared" si="620"/>
        <v>0</v>
      </c>
      <c r="J6613" s="3">
        <f t="shared" si="620"/>
        <v>1</v>
      </c>
      <c r="K6613" s="3">
        <f t="shared" si="620"/>
        <v>0</v>
      </c>
      <c r="L6613" s="3">
        <f t="shared" si="621"/>
        <v>0</v>
      </c>
      <c r="M6613" s="3">
        <f t="shared" si="622"/>
        <v>0</v>
      </c>
      <c r="N6613" s="3">
        <f t="shared" si="623"/>
        <v>0</v>
      </c>
      <c r="O6613" s="3">
        <v>52000</v>
      </c>
      <c r="P6613" s="3">
        <v>103671.72</v>
      </c>
    </row>
    <row r="6614" spans="2:16" x14ac:dyDescent="0.15">
      <c r="B6614" s="5">
        <v>45645</v>
      </c>
      <c r="C6614" s="16">
        <f t="shared" si="618"/>
        <v>2024</v>
      </c>
      <c r="D6614" s="16">
        <f t="shared" si="619"/>
        <v>12</v>
      </c>
      <c r="E6614" s="3" t="s">
        <v>11</v>
      </c>
      <c r="F6614" s="3" t="s">
        <v>12</v>
      </c>
      <c r="G6614" s="3" t="s">
        <v>13</v>
      </c>
      <c r="H6614" s="3" t="s">
        <v>614</v>
      </c>
      <c r="I6614" s="3">
        <f t="shared" si="620"/>
        <v>0</v>
      </c>
      <c r="J6614" s="3">
        <f t="shared" si="620"/>
        <v>1</v>
      </c>
      <c r="K6614" s="3">
        <f t="shared" si="620"/>
        <v>0</v>
      </c>
      <c r="L6614" s="3">
        <f t="shared" si="621"/>
        <v>0</v>
      </c>
      <c r="M6614" s="3">
        <f t="shared" si="622"/>
        <v>0</v>
      </c>
      <c r="N6614" s="3">
        <f t="shared" si="623"/>
        <v>0</v>
      </c>
      <c r="O6614" s="3">
        <v>234000</v>
      </c>
      <c r="P6614" s="3">
        <v>459818.7</v>
      </c>
    </row>
    <row r="6615" spans="2:16" x14ac:dyDescent="0.15">
      <c r="B6615" s="5">
        <v>45530</v>
      </c>
      <c r="C6615" s="16">
        <f t="shared" si="618"/>
        <v>2024</v>
      </c>
      <c r="D6615" s="16">
        <f t="shared" si="619"/>
        <v>8</v>
      </c>
      <c r="E6615" s="3" t="s">
        <v>11</v>
      </c>
      <c r="F6615" s="3" t="s">
        <v>12</v>
      </c>
      <c r="G6615" s="3" t="s">
        <v>13</v>
      </c>
      <c r="H6615" s="3" t="s">
        <v>807</v>
      </c>
      <c r="I6615" s="3">
        <f t="shared" si="620"/>
        <v>0</v>
      </c>
      <c r="J6615" s="3">
        <f t="shared" si="620"/>
        <v>1</v>
      </c>
      <c r="K6615" s="3">
        <f t="shared" si="620"/>
        <v>0</v>
      </c>
      <c r="L6615" s="3">
        <f t="shared" si="621"/>
        <v>0</v>
      </c>
      <c r="M6615" s="3">
        <f t="shared" si="622"/>
        <v>0</v>
      </c>
      <c r="N6615" s="3">
        <f t="shared" si="623"/>
        <v>0</v>
      </c>
      <c r="O6615" s="3">
        <v>104000</v>
      </c>
      <c r="P6615" s="3">
        <v>197800</v>
      </c>
    </row>
    <row r="6616" spans="2:16" x14ac:dyDescent="0.15">
      <c r="B6616" s="5" t="s">
        <v>338</v>
      </c>
      <c r="C6616" s="16">
        <f t="shared" si="618"/>
        <v>2023</v>
      </c>
      <c r="D6616" s="16">
        <f t="shared" si="619"/>
        <v>8</v>
      </c>
      <c r="E6616" s="3" t="s">
        <v>20</v>
      </c>
      <c r="F6616" s="3" t="s">
        <v>12</v>
      </c>
      <c r="G6616" s="3" t="s">
        <v>13</v>
      </c>
      <c r="H6616" s="3" t="s">
        <v>782</v>
      </c>
      <c r="I6616" s="3">
        <f t="shared" si="620"/>
        <v>0</v>
      </c>
      <c r="J6616" s="3">
        <f t="shared" si="620"/>
        <v>1</v>
      </c>
      <c r="K6616" s="3">
        <f t="shared" si="620"/>
        <v>0</v>
      </c>
      <c r="L6616" s="3">
        <f t="shared" si="621"/>
        <v>0</v>
      </c>
      <c r="M6616" s="3">
        <f t="shared" si="622"/>
        <v>0</v>
      </c>
      <c r="N6616" s="3">
        <f t="shared" si="623"/>
        <v>0</v>
      </c>
      <c r="O6616" s="3">
        <v>104000</v>
      </c>
      <c r="P6616" s="3">
        <v>258302.07</v>
      </c>
    </row>
    <row r="6617" spans="2:16" x14ac:dyDescent="0.15">
      <c r="B6617" s="5" t="s">
        <v>338</v>
      </c>
      <c r="C6617" s="16">
        <f t="shared" si="618"/>
        <v>2023</v>
      </c>
      <c r="D6617" s="16">
        <f t="shared" si="619"/>
        <v>8</v>
      </c>
      <c r="E6617" s="3" t="s">
        <v>20</v>
      </c>
      <c r="F6617" s="3" t="s">
        <v>12</v>
      </c>
      <c r="G6617" s="3" t="s">
        <v>13</v>
      </c>
      <c r="H6617" s="3" t="s">
        <v>7833</v>
      </c>
      <c r="I6617" s="3">
        <f t="shared" si="620"/>
        <v>0</v>
      </c>
      <c r="J6617" s="3">
        <f t="shared" si="620"/>
        <v>1</v>
      </c>
      <c r="K6617" s="3">
        <f t="shared" si="620"/>
        <v>0</v>
      </c>
      <c r="L6617" s="3">
        <f t="shared" si="621"/>
        <v>0</v>
      </c>
      <c r="M6617" s="3">
        <f t="shared" si="622"/>
        <v>0</v>
      </c>
      <c r="N6617" s="3">
        <f t="shared" si="623"/>
        <v>0</v>
      </c>
      <c r="O6617" s="3">
        <v>1.5</v>
      </c>
      <c r="P6617" s="3">
        <v>3.72</v>
      </c>
    </row>
    <row r="6618" spans="2:16" x14ac:dyDescent="0.15">
      <c r="B6618" s="5" t="s">
        <v>338</v>
      </c>
      <c r="C6618" s="16">
        <f t="shared" si="618"/>
        <v>2023</v>
      </c>
      <c r="D6618" s="16">
        <f t="shared" si="619"/>
        <v>8</v>
      </c>
      <c r="E6618" s="3" t="s">
        <v>20</v>
      </c>
      <c r="F6618" s="3" t="s">
        <v>12</v>
      </c>
      <c r="G6618" s="3" t="s">
        <v>13</v>
      </c>
      <c r="H6618" s="3" t="s">
        <v>1035</v>
      </c>
      <c r="I6618" s="3">
        <f t="shared" si="620"/>
        <v>0</v>
      </c>
      <c r="J6618" s="3">
        <f t="shared" si="620"/>
        <v>1</v>
      </c>
      <c r="K6618" s="3">
        <f t="shared" si="620"/>
        <v>0</v>
      </c>
      <c r="L6618" s="3">
        <f t="shared" si="621"/>
        <v>0</v>
      </c>
      <c r="M6618" s="3">
        <f t="shared" si="622"/>
        <v>0</v>
      </c>
      <c r="N6618" s="3">
        <f t="shared" si="623"/>
        <v>0</v>
      </c>
      <c r="O6618" s="3">
        <v>52000</v>
      </c>
      <c r="P6618" s="3">
        <v>129150.8</v>
      </c>
    </row>
    <row r="6619" spans="2:16" x14ac:dyDescent="0.15">
      <c r="B6619" s="5" t="s">
        <v>715</v>
      </c>
      <c r="C6619" s="16">
        <f t="shared" si="618"/>
        <v>2023</v>
      </c>
      <c r="D6619" s="16">
        <f t="shared" si="619"/>
        <v>3</v>
      </c>
      <c r="E6619" s="3" t="s">
        <v>20</v>
      </c>
      <c r="F6619" s="3" t="s">
        <v>12</v>
      </c>
      <c r="G6619" s="3" t="s">
        <v>13</v>
      </c>
      <c r="H6619" s="3" t="s">
        <v>716</v>
      </c>
      <c r="I6619" s="3">
        <f t="shared" si="620"/>
        <v>0</v>
      </c>
      <c r="J6619" s="3">
        <f t="shared" si="620"/>
        <v>1</v>
      </c>
      <c r="K6619" s="3">
        <f t="shared" si="620"/>
        <v>0</v>
      </c>
      <c r="L6619" s="3">
        <f t="shared" si="621"/>
        <v>0</v>
      </c>
      <c r="M6619" s="3">
        <f t="shared" si="622"/>
        <v>0</v>
      </c>
      <c r="N6619" s="3">
        <f t="shared" si="623"/>
        <v>0</v>
      </c>
      <c r="O6619" s="3">
        <v>130000</v>
      </c>
      <c r="P6619" s="3">
        <v>357682.82</v>
      </c>
    </row>
    <row r="6620" spans="2:16" x14ac:dyDescent="0.15">
      <c r="B6620" s="5" t="s">
        <v>506</v>
      </c>
      <c r="C6620" s="16">
        <f t="shared" si="618"/>
        <v>2023</v>
      </c>
      <c r="D6620" s="16">
        <f t="shared" si="619"/>
        <v>10</v>
      </c>
      <c r="E6620" s="3" t="s">
        <v>20</v>
      </c>
      <c r="F6620" s="3" t="s">
        <v>12</v>
      </c>
      <c r="G6620" s="3" t="s">
        <v>13</v>
      </c>
      <c r="H6620" s="3" t="s">
        <v>716</v>
      </c>
      <c r="I6620" s="3">
        <f t="shared" si="620"/>
        <v>0</v>
      </c>
      <c r="J6620" s="3">
        <f t="shared" si="620"/>
        <v>1</v>
      </c>
      <c r="K6620" s="3">
        <f t="shared" si="620"/>
        <v>0</v>
      </c>
      <c r="L6620" s="3">
        <f t="shared" si="621"/>
        <v>0</v>
      </c>
      <c r="M6620" s="3">
        <f t="shared" si="622"/>
        <v>0</v>
      </c>
      <c r="N6620" s="3">
        <f t="shared" si="623"/>
        <v>0</v>
      </c>
      <c r="O6620" s="3">
        <v>104000</v>
      </c>
      <c r="P6620" s="3">
        <v>250538.83</v>
      </c>
    </row>
    <row r="6621" spans="2:16" x14ac:dyDescent="0.15">
      <c r="B6621" s="5" t="s">
        <v>783</v>
      </c>
      <c r="C6621" s="16">
        <f t="shared" si="618"/>
        <v>2023</v>
      </c>
      <c r="D6621" s="16">
        <f t="shared" si="619"/>
        <v>10</v>
      </c>
      <c r="E6621" s="3" t="s">
        <v>20</v>
      </c>
      <c r="F6621" s="3" t="s">
        <v>12</v>
      </c>
      <c r="G6621" s="3" t="s">
        <v>13</v>
      </c>
      <c r="H6621" s="3" t="s">
        <v>716</v>
      </c>
      <c r="I6621" s="3">
        <f t="shared" si="620"/>
        <v>0</v>
      </c>
      <c r="J6621" s="3">
        <f t="shared" si="620"/>
        <v>1</v>
      </c>
      <c r="K6621" s="3">
        <f t="shared" si="620"/>
        <v>0</v>
      </c>
      <c r="L6621" s="3">
        <f t="shared" si="621"/>
        <v>0</v>
      </c>
      <c r="M6621" s="3">
        <f t="shared" si="622"/>
        <v>0</v>
      </c>
      <c r="N6621" s="3">
        <f t="shared" si="623"/>
        <v>0</v>
      </c>
      <c r="O6621" s="3">
        <v>104000</v>
      </c>
      <c r="P6621" s="3">
        <v>249529.11</v>
      </c>
    </row>
    <row r="6622" spans="2:16" x14ac:dyDescent="0.15">
      <c r="B6622" s="5" t="s">
        <v>186</v>
      </c>
      <c r="C6622" s="16">
        <f t="shared" si="618"/>
        <v>2023</v>
      </c>
      <c r="D6622" s="16">
        <f t="shared" si="619"/>
        <v>11</v>
      </c>
      <c r="E6622" s="3" t="s">
        <v>20</v>
      </c>
      <c r="F6622" s="3" t="s">
        <v>12</v>
      </c>
      <c r="G6622" s="3" t="s">
        <v>13</v>
      </c>
      <c r="H6622" s="3" t="s">
        <v>716</v>
      </c>
      <c r="I6622" s="3">
        <f t="shared" si="620"/>
        <v>0</v>
      </c>
      <c r="J6622" s="3">
        <f t="shared" si="620"/>
        <v>1</v>
      </c>
      <c r="K6622" s="3">
        <f t="shared" si="620"/>
        <v>0</v>
      </c>
      <c r="L6622" s="3">
        <f t="shared" si="621"/>
        <v>0</v>
      </c>
      <c r="M6622" s="3">
        <f t="shared" si="622"/>
        <v>0</v>
      </c>
      <c r="N6622" s="3">
        <f t="shared" si="623"/>
        <v>0</v>
      </c>
      <c r="O6622" s="3">
        <v>104000</v>
      </c>
      <c r="P6622" s="3">
        <v>243651.31</v>
      </c>
    </row>
    <row r="6623" spans="2:16" x14ac:dyDescent="0.15">
      <c r="B6623" s="5">
        <v>45545</v>
      </c>
      <c r="C6623" s="16">
        <f t="shared" si="618"/>
        <v>2024</v>
      </c>
      <c r="D6623" s="16">
        <f t="shared" si="619"/>
        <v>9</v>
      </c>
      <c r="E6623" s="3" t="s">
        <v>11</v>
      </c>
      <c r="F6623" s="3" t="s">
        <v>12</v>
      </c>
      <c r="G6623" s="3" t="s">
        <v>13</v>
      </c>
      <c r="H6623" s="3" t="s">
        <v>571</v>
      </c>
      <c r="I6623" s="3">
        <f t="shared" si="620"/>
        <v>0</v>
      </c>
      <c r="J6623" s="3">
        <f t="shared" si="620"/>
        <v>1</v>
      </c>
      <c r="K6623" s="3">
        <f t="shared" si="620"/>
        <v>0</v>
      </c>
      <c r="L6623" s="3">
        <f t="shared" si="621"/>
        <v>0</v>
      </c>
      <c r="M6623" s="3">
        <f t="shared" si="622"/>
        <v>0</v>
      </c>
      <c r="N6623" s="3">
        <f t="shared" si="623"/>
        <v>0</v>
      </c>
      <c r="O6623" s="3">
        <v>390000</v>
      </c>
      <c r="P6623" s="3">
        <v>780692.21</v>
      </c>
    </row>
    <row r="6624" spans="2:16" x14ac:dyDescent="0.15">
      <c r="B6624" s="5">
        <v>45562</v>
      </c>
      <c r="C6624" s="16">
        <f t="shared" si="618"/>
        <v>2024</v>
      </c>
      <c r="D6624" s="16">
        <f t="shared" si="619"/>
        <v>9</v>
      </c>
      <c r="E6624" s="3" t="s">
        <v>11</v>
      </c>
      <c r="F6624" s="3" t="s">
        <v>12</v>
      </c>
      <c r="G6624" s="3" t="s">
        <v>13</v>
      </c>
      <c r="H6624" s="3" t="s">
        <v>571</v>
      </c>
      <c r="I6624" s="3">
        <f t="shared" si="620"/>
        <v>0</v>
      </c>
      <c r="J6624" s="3">
        <f t="shared" si="620"/>
        <v>1</v>
      </c>
      <c r="K6624" s="3">
        <f t="shared" si="620"/>
        <v>0</v>
      </c>
      <c r="L6624" s="3">
        <f t="shared" si="621"/>
        <v>0</v>
      </c>
      <c r="M6624" s="3">
        <f t="shared" si="622"/>
        <v>0</v>
      </c>
      <c r="N6624" s="3">
        <f t="shared" si="623"/>
        <v>0</v>
      </c>
      <c r="O6624" s="3">
        <v>52000</v>
      </c>
      <c r="P6624" s="3">
        <v>107389.3</v>
      </c>
    </row>
    <row r="6625" spans="2:16" x14ac:dyDescent="0.15">
      <c r="B6625" s="5" t="s">
        <v>593</v>
      </c>
      <c r="C6625" s="16">
        <f t="shared" si="618"/>
        <v>2023</v>
      </c>
      <c r="D6625" s="16">
        <f t="shared" si="619"/>
        <v>7</v>
      </c>
      <c r="E6625" s="3" t="s">
        <v>20</v>
      </c>
      <c r="F6625" s="3" t="s">
        <v>12</v>
      </c>
      <c r="G6625" s="3" t="s">
        <v>13</v>
      </c>
      <c r="H6625" s="3" t="s">
        <v>594</v>
      </c>
      <c r="I6625" s="3">
        <f t="shared" si="620"/>
        <v>0</v>
      </c>
      <c r="J6625" s="3">
        <f t="shared" si="620"/>
        <v>1</v>
      </c>
      <c r="K6625" s="3">
        <f t="shared" si="620"/>
        <v>0</v>
      </c>
      <c r="L6625" s="3">
        <f t="shared" si="621"/>
        <v>0</v>
      </c>
      <c r="M6625" s="3">
        <f t="shared" si="622"/>
        <v>0</v>
      </c>
      <c r="N6625" s="3">
        <f t="shared" si="623"/>
        <v>0</v>
      </c>
      <c r="O6625" s="3">
        <v>260000</v>
      </c>
      <c r="P6625" s="3">
        <v>656865.06000000006</v>
      </c>
    </row>
    <row r="6626" spans="2:16" x14ac:dyDescent="0.15">
      <c r="B6626" s="5" t="s">
        <v>593</v>
      </c>
      <c r="C6626" s="16">
        <f t="shared" si="618"/>
        <v>2023</v>
      </c>
      <c r="D6626" s="16">
        <f t="shared" si="619"/>
        <v>7</v>
      </c>
      <c r="E6626" s="3" t="s">
        <v>20</v>
      </c>
      <c r="F6626" s="3" t="s">
        <v>12</v>
      </c>
      <c r="G6626" s="3" t="s">
        <v>13</v>
      </c>
      <c r="H6626" s="3" t="s">
        <v>726</v>
      </c>
      <c r="I6626" s="3">
        <f t="shared" si="620"/>
        <v>0</v>
      </c>
      <c r="J6626" s="3">
        <f t="shared" si="620"/>
        <v>1</v>
      </c>
      <c r="K6626" s="3">
        <f t="shared" si="620"/>
        <v>0</v>
      </c>
      <c r="L6626" s="3">
        <f t="shared" si="621"/>
        <v>0</v>
      </c>
      <c r="M6626" s="3">
        <f t="shared" si="622"/>
        <v>0</v>
      </c>
      <c r="N6626" s="3">
        <f t="shared" si="623"/>
        <v>0</v>
      </c>
      <c r="O6626" s="3">
        <v>130000</v>
      </c>
      <c r="P6626" s="3">
        <v>302327.89</v>
      </c>
    </row>
    <row r="6627" spans="2:16" x14ac:dyDescent="0.15">
      <c r="B6627" s="5">
        <v>45373</v>
      </c>
      <c r="C6627" s="16">
        <f t="shared" si="618"/>
        <v>2024</v>
      </c>
      <c r="D6627" s="16">
        <f t="shared" si="619"/>
        <v>3</v>
      </c>
      <c r="E6627" s="3" t="s">
        <v>11</v>
      </c>
      <c r="F6627" s="3" t="s">
        <v>12</v>
      </c>
      <c r="G6627" s="3" t="s">
        <v>13</v>
      </c>
      <c r="H6627" s="3" t="s">
        <v>1069</v>
      </c>
      <c r="I6627" s="3">
        <f t="shared" si="620"/>
        <v>0</v>
      </c>
      <c r="J6627" s="3">
        <f t="shared" si="620"/>
        <v>1</v>
      </c>
      <c r="K6627" s="3">
        <f t="shared" si="620"/>
        <v>0</v>
      </c>
      <c r="L6627" s="3">
        <f t="shared" si="621"/>
        <v>0</v>
      </c>
      <c r="M6627" s="3">
        <f t="shared" si="622"/>
        <v>0</v>
      </c>
      <c r="N6627" s="3">
        <f t="shared" si="623"/>
        <v>0</v>
      </c>
      <c r="O6627" s="3">
        <v>52000</v>
      </c>
      <c r="P6627" s="3">
        <v>114350.53</v>
      </c>
    </row>
    <row r="6628" spans="2:16" x14ac:dyDescent="0.15">
      <c r="B6628" s="5">
        <v>45393</v>
      </c>
      <c r="C6628" s="16">
        <f t="shared" si="618"/>
        <v>2024</v>
      </c>
      <c r="D6628" s="16">
        <f t="shared" si="619"/>
        <v>4</v>
      </c>
      <c r="E6628" s="3" t="s">
        <v>11</v>
      </c>
      <c r="F6628" s="3" t="s">
        <v>294</v>
      </c>
      <c r="G6628" s="3" t="s">
        <v>13</v>
      </c>
      <c r="H6628" s="3" t="s">
        <v>611</v>
      </c>
      <c r="I6628" s="3">
        <f t="shared" si="620"/>
        <v>0</v>
      </c>
      <c r="J6628" s="3">
        <f t="shared" si="620"/>
        <v>1</v>
      </c>
      <c r="K6628" s="3">
        <f t="shared" si="620"/>
        <v>0</v>
      </c>
      <c r="L6628" s="3">
        <f t="shared" si="621"/>
        <v>0</v>
      </c>
      <c r="M6628" s="3">
        <f t="shared" si="622"/>
        <v>0</v>
      </c>
      <c r="N6628" s="3">
        <f t="shared" si="623"/>
        <v>0</v>
      </c>
      <c r="O6628" s="3">
        <v>234000</v>
      </c>
      <c r="P6628" s="3">
        <v>494397.55</v>
      </c>
    </row>
    <row r="6629" spans="2:16" x14ac:dyDescent="0.15">
      <c r="B6629" s="5">
        <v>45378</v>
      </c>
      <c r="C6629" s="16">
        <f t="shared" si="618"/>
        <v>2024</v>
      </c>
      <c r="D6629" s="16">
        <f t="shared" si="619"/>
        <v>3</v>
      </c>
      <c r="E6629" s="3" t="s">
        <v>11</v>
      </c>
      <c r="F6629" s="3" t="s">
        <v>12</v>
      </c>
      <c r="G6629" s="3" t="s">
        <v>13</v>
      </c>
      <c r="H6629" s="3" t="s">
        <v>679</v>
      </c>
      <c r="I6629" s="3">
        <f t="shared" si="620"/>
        <v>0</v>
      </c>
      <c r="J6629" s="3">
        <f t="shared" si="620"/>
        <v>1</v>
      </c>
      <c r="K6629" s="3">
        <f t="shared" si="620"/>
        <v>0</v>
      </c>
      <c r="L6629" s="3">
        <f t="shared" si="621"/>
        <v>0</v>
      </c>
      <c r="M6629" s="3">
        <f t="shared" si="622"/>
        <v>0</v>
      </c>
      <c r="N6629" s="3">
        <f t="shared" si="623"/>
        <v>0</v>
      </c>
      <c r="O6629" s="3">
        <v>156000</v>
      </c>
      <c r="P6629" s="3">
        <v>337436.73</v>
      </c>
    </row>
    <row r="6630" spans="2:16" x14ac:dyDescent="0.15">
      <c r="B6630" s="5">
        <v>45420</v>
      </c>
      <c r="C6630" s="16">
        <f t="shared" si="618"/>
        <v>2024</v>
      </c>
      <c r="D6630" s="16">
        <f t="shared" si="619"/>
        <v>5</v>
      </c>
      <c r="E6630" s="3" t="s">
        <v>11</v>
      </c>
      <c r="F6630" s="3" t="s">
        <v>12</v>
      </c>
      <c r="G6630" s="3" t="s">
        <v>13</v>
      </c>
      <c r="H6630" s="3" t="s">
        <v>679</v>
      </c>
      <c r="I6630" s="3">
        <f t="shared" si="620"/>
        <v>0</v>
      </c>
      <c r="J6630" s="3">
        <f t="shared" si="620"/>
        <v>1</v>
      </c>
      <c r="K6630" s="3">
        <f t="shared" si="620"/>
        <v>0</v>
      </c>
      <c r="L6630" s="3">
        <f t="shared" si="621"/>
        <v>0</v>
      </c>
      <c r="M6630" s="3">
        <f t="shared" si="622"/>
        <v>0</v>
      </c>
      <c r="N6630" s="3">
        <f t="shared" si="623"/>
        <v>0</v>
      </c>
      <c r="O6630" s="3">
        <v>52119.6</v>
      </c>
      <c r="P6630" s="3">
        <v>107827.36</v>
      </c>
    </row>
    <row r="6631" spans="2:16" x14ac:dyDescent="0.15">
      <c r="B6631" s="5">
        <v>45580</v>
      </c>
      <c r="C6631" s="16">
        <f t="shared" si="618"/>
        <v>2024</v>
      </c>
      <c r="D6631" s="16">
        <f t="shared" si="619"/>
        <v>10</v>
      </c>
      <c r="E6631" s="3" t="s">
        <v>11</v>
      </c>
      <c r="F6631" s="3" t="s">
        <v>12</v>
      </c>
      <c r="G6631" s="3" t="s">
        <v>13</v>
      </c>
      <c r="H6631" s="3" t="s">
        <v>679</v>
      </c>
      <c r="I6631" s="3">
        <f t="shared" si="620"/>
        <v>0</v>
      </c>
      <c r="J6631" s="3">
        <f t="shared" si="620"/>
        <v>1</v>
      </c>
      <c r="K6631" s="3">
        <f t="shared" si="620"/>
        <v>0</v>
      </c>
      <c r="L6631" s="3">
        <f t="shared" si="621"/>
        <v>0</v>
      </c>
      <c r="M6631" s="3">
        <f t="shared" si="622"/>
        <v>0</v>
      </c>
      <c r="N6631" s="3">
        <f t="shared" si="623"/>
        <v>0</v>
      </c>
      <c r="O6631" s="3">
        <v>52000</v>
      </c>
      <c r="P6631" s="3">
        <v>107562.95</v>
      </c>
    </row>
    <row r="6632" spans="2:16" x14ac:dyDescent="0.15">
      <c r="B6632" s="5" t="s">
        <v>719</v>
      </c>
      <c r="C6632" s="16">
        <f t="shared" si="618"/>
        <v>2023</v>
      </c>
      <c r="D6632" s="16">
        <f t="shared" si="619"/>
        <v>7</v>
      </c>
      <c r="E6632" s="3" t="s">
        <v>20</v>
      </c>
      <c r="F6632" s="3" t="s">
        <v>12</v>
      </c>
      <c r="G6632" s="3" t="s">
        <v>13</v>
      </c>
      <c r="H6632" s="3" t="s">
        <v>720</v>
      </c>
      <c r="I6632" s="3">
        <f t="shared" si="620"/>
        <v>0</v>
      </c>
      <c r="J6632" s="3">
        <f t="shared" si="620"/>
        <v>1</v>
      </c>
      <c r="K6632" s="3">
        <f t="shared" si="620"/>
        <v>0</v>
      </c>
      <c r="L6632" s="3">
        <f t="shared" si="621"/>
        <v>0</v>
      </c>
      <c r="M6632" s="3">
        <f t="shared" si="622"/>
        <v>0</v>
      </c>
      <c r="N6632" s="3">
        <f t="shared" si="623"/>
        <v>0</v>
      </c>
      <c r="O6632" s="3">
        <v>130000</v>
      </c>
      <c r="P6632" s="3">
        <v>329115.46999999997</v>
      </c>
    </row>
    <row r="6633" spans="2:16" x14ac:dyDescent="0.15">
      <c r="B6633" s="5">
        <v>45371</v>
      </c>
      <c r="C6633" s="16">
        <f t="shared" si="618"/>
        <v>2024</v>
      </c>
      <c r="D6633" s="16">
        <f t="shared" si="619"/>
        <v>3</v>
      </c>
      <c r="E6633" s="3" t="s">
        <v>11</v>
      </c>
      <c r="F6633" s="3" t="s">
        <v>12</v>
      </c>
      <c r="G6633" s="3" t="s">
        <v>13</v>
      </c>
      <c r="H6633" s="3" t="s">
        <v>720</v>
      </c>
      <c r="I6633" s="3">
        <f t="shared" si="620"/>
        <v>0</v>
      </c>
      <c r="J6633" s="3">
        <f t="shared" si="620"/>
        <v>1</v>
      </c>
      <c r="K6633" s="3">
        <f t="shared" si="620"/>
        <v>0</v>
      </c>
      <c r="L6633" s="3">
        <f t="shared" si="621"/>
        <v>0</v>
      </c>
      <c r="M6633" s="3">
        <f t="shared" si="622"/>
        <v>0</v>
      </c>
      <c r="N6633" s="3">
        <f t="shared" si="623"/>
        <v>0</v>
      </c>
      <c r="O6633" s="3">
        <v>52000</v>
      </c>
      <c r="P6633" s="3">
        <v>113340</v>
      </c>
    </row>
    <row r="6634" spans="2:16" x14ac:dyDescent="0.15">
      <c r="B6634" s="5">
        <v>45594</v>
      </c>
      <c r="C6634" s="16">
        <f t="shared" si="618"/>
        <v>2024</v>
      </c>
      <c r="D6634" s="16">
        <f t="shared" si="619"/>
        <v>10</v>
      </c>
      <c r="E6634" s="3" t="s">
        <v>11</v>
      </c>
      <c r="F6634" s="3" t="s">
        <v>12</v>
      </c>
      <c r="G6634" s="3" t="s">
        <v>13</v>
      </c>
      <c r="H6634" s="3" t="s">
        <v>739</v>
      </c>
      <c r="I6634" s="3">
        <f t="shared" si="620"/>
        <v>0</v>
      </c>
      <c r="J6634" s="3">
        <f t="shared" si="620"/>
        <v>1</v>
      </c>
      <c r="K6634" s="3">
        <f t="shared" si="620"/>
        <v>0</v>
      </c>
      <c r="L6634" s="3">
        <f t="shared" si="621"/>
        <v>0</v>
      </c>
      <c r="M6634" s="3">
        <f t="shared" si="622"/>
        <v>0</v>
      </c>
      <c r="N6634" s="3">
        <f t="shared" si="623"/>
        <v>0</v>
      </c>
      <c r="O6634" s="3">
        <v>130000</v>
      </c>
      <c r="P6634" s="3">
        <v>264700</v>
      </c>
    </row>
    <row r="6635" spans="2:16" x14ac:dyDescent="0.15">
      <c r="B6635" s="5">
        <v>45324</v>
      </c>
      <c r="C6635" s="16">
        <f t="shared" si="618"/>
        <v>2024</v>
      </c>
      <c r="D6635" s="16">
        <f t="shared" si="619"/>
        <v>2</v>
      </c>
      <c r="E6635" s="3" t="s">
        <v>11</v>
      </c>
      <c r="F6635" s="3" t="s">
        <v>12</v>
      </c>
      <c r="G6635" s="3" t="s">
        <v>13</v>
      </c>
      <c r="H6635" s="3" t="s">
        <v>739</v>
      </c>
      <c r="I6635" s="3">
        <f t="shared" si="620"/>
        <v>0</v>
      </c>
      <c r="J6635" s="3">
        <f t="shared" si="620"/>
        <v>1</v>
      </c>
      <c r="K6635" s="3">
        <f t="shared" si="620"/>
        <v>0</v>
      </c>
      <c r="L6635" s="3">
        <f t="shared" si="621"/>
        <v>0</v>
      </c>
      <c r="M6635" s="3">
        <f t="shared" si="622"/>
        <v>0</v>
      </c>
      <c r="N6635" s="3">
        <f t="shared" si="623"/>
        <v>0</v>
      </c>
      <c r="O6635" s="3">
        <v>78000</v>
      </c>
      <c r="P6635" s="3">
        <v>168516.28</v>
      </c>
    </row>
    <row r="6636" spans="2:16" x14ac:dyDescent="0.15">
      <c r="B6636" s="5" t="s">
        <v>724</v>
      </c>
      <c r="C6636" s="16">
        <f t="shared" si="618"/>
        <v>2023</v>
      </c>
      <c r="D6636" s="16">
        <f t="shared" si="619"/>
        <v>7</v>
      </c>
      <c r="E6636" s="3" t="s">
        <v>20</v>
      </c>
      <c r="F6636" s="3" t="s">
        <v>12</v>
      </c>
      <c r="G6636" s="3" t="s">
        <v>13</v>
      </c>
      <c r="H6636" s="3" t="s">
        <v>740</v>
      </c>
      <c r="I6636" s="3">
        <f t="shared" si="620"/>
        <v>0</v>
      </c>
      <c r="J6636" s="3">
        <f t="shared" si="620"/>
        <v>1</v>
      </c>
      <c r="K6636" s="3">
        <f t="shared" si="620"/>
        <v>0</v>
      </c>
      <c r="L6636" s="3">
        <f t="shared" si="621"/>
        <v>0</v>
      </c>
      <c r="M6636" s="3">
        <f t="shared" si="622"/>
        <v>0</v>
      </c>
      <c r="N6636" s="3">
        <f t="shared" si="623"/>
        <v>0</v>
      </c>
      <c r="O6636" s="3">
        <v>104000</v>
      </c>
      <c r="P6636" s="3">
        <v>241946.03</v>
      </c>
    </row>
    <row r="6637" spans="2:16" x14ac:dyDescent="0.15">
      <c r="B6637" s="5">
        <v>45580</v>
      </c>
      <c r="C6637" s="16">
        <f t="shared" si="618"/>
        <v>2024</v>
      </c>
      <c r="D6637" s="16">
        <f t="shared" si="619"/>
        <v>10</v>
      </c>
      <c r="E6637" s="3" t="s">
        <v>11</v>
      </c>
      <c r="F6637" s="3" t="s">
        <v>12</v>
      </c>
      <c r="G6637" s="3" t="s">
        <v>13</v>
      </c>
      <c r="H6637" s="3" t="s">
        <v>740</v>
      </c>
      <c r="I6637" s="3">
        <f t="shared" si="620"/>
        <v>0</v>
      </c>
      <c r="J6637" s="3">
        <f t="shared" si="620"/>
        <v>1</v>
      </c>
      <c r="K6637" s="3">
        <f t="shared" si="620"/>
        <v>0</v>
      </c>
      <c r="L6637" s="3">
        <f t="shared" si="621"/>
        <v>0</v>
      </c>
      <c r="M6637" s="3">
        <f t="shared" si="622"/>
        <v>0</v>
      </c>
      <c r="N6637" s="3">
        <f t="shared" si="623"/>
        <v>0</v>
      </c>
      <c r="O6637" s="3">
        <v>130000</v>
      </c>
      <c r="P6637" s="3">
        <v>263896.78999999998</v>
      </c>
    </row>
    <row r="6638" spans="2:16" x14ac:dyDescent="0.15">
      <c r="B6638" s="5">
        <v>45511</v>
      </c>
      <c r="C6638" s="16">
        <f t="shared" si="618"/>
        <v>2024</v>
      </c>
      <c r="D6638" s="16">
        <f t="shared" si="619"/>
        <v>8</v>
      </c>
      <c r="E6638" s="3" t="s">
        <v>11</v>
      </c>
      <c r="F6638" s="3" t="s">
        <v>12</v>
      </c>
      <c r="G6638" s="3" t="s">
        <v>13</v>
      </c>
      <c r="H6638" s="3" t="s">
        <v>740</v>
      </c>
      <c r="I6638" s="3">
        <f t="shared" si="620"/>
        <v>0</v>
      </c>
      <c r="J6638" s="3">
        <f t="shared" si="620"/>
        <v>1</v>
      </c>
      <c r="K6638" s="3">
        <f t="shared" si="620"/>
        <v>0</v>
      </c>
      <c r="L6638" s="3">
        <f t="shared" si="621"/>
        <v>0</v>
      </c>
      <c r="M6638" s="3">
        <f t="shared" si="622"/>
        <v>0</v>
      </c>
      <c r="N6638" s="3">
        <f t="shared" si="623"/>
        <v>0</v>
      </c>
      <c r="O6638" s="3">
        <v>78000</v>
      </c>
      <c r="P6638" s="3">
        <v>155247.79</v>
      </c>
    </row>
    <row r="6639" spans="2:16" x14ac:dyDescent="0.15">
      <c r="B6639" s="5" t="s">
        <v>1041</v>
      </c>
      <c r="C6639" s="16">
        <f t="shared" si="618"/>
        <v>2023</v>
      </c>
      <c r="D6639" s="16">
        <f t="shared" si="619"/>
        <v>8</v>
      </c>
      <c r="E6639" s="3" t="s">
        <v>20</v>
      </c>
      <c r="F6639" s="3" t="s">
        <v>12</v>
      </c>
      <c r="G6639" s="3" t="s">
        <v>13</v>
      </c>
      <c r="H6639" s="3" t="s">
        <v>1042</v>
      </c>
      <c r="I6639" s="3">
        <f t="shared" si="620"/>
        <v>0</v>
      </c>
      <c r="J6639" s="3">
        <f t="shared" si="620"/>
        <v>1</v>
      </c>
      <c r="K6639" s="3">
        <f t="shared" si="620"/>
        <v>0</v>
      </c>
      <c r="L6639" s="3">
        <f t="shared" si="621"/>
        <v>0</v>
      </c>
      <c r="M6639" s="3">
        <f t="shared" si="622"/>
        <v>0</v>
      </c>
      <c r="N6639" s="3">
        <f t="shared" si="623"/>
        <v>0</v>
      </c>
      <c r="O6639" s="3">
        <v>52000</v>
      </c>
      <c r="P6639" s="3">
        <v>123946.3</v>
      </c>
    </row>
    <row r="6640" spans="2:16" x14ac:dyDescent="0.15">
      <c r="B6640" s="5">
        <v>45615</v>
      </c>
      <c r="C6640" s="16">
        <f t="shared" si="618"/>
        <v>2024</v>
      </c>
      <c r="D6640" s="16">
        <f t="shared" si="619"/>
        <v>11</v>
      </c>
      <c r="E6640" s="3" t="s">
        <v>11</v>
      </c>
      <c r="F6640" s="3" t="s">
        <v>12</v>
      </c>
      <c r="G6640" s="3" t="s">
        <v>13</v>
      </c>
      <c r="H6640" s="3" t="s">
        <v>1625</v>
      </c>
      <c r="I6640" s="3">
        <f t="shared" si="620"/>
        <v>0</v>
      </c>
      <c r="J6640" s="3">
        <f t="shared" si="620"/>
        <v>1</v>
      </c>
      <c r="K6640" s="3">
        <f t="shared" si="620"/>
        <v>0</v>
      </c>
      <c r="L6640" s="3">
        <f t="shared" si="621"/>
        <v>0</v>
      </c>
      <c r="M6640" s="3">
        <f t="shared" si="622"/>
        <v>0</v>
      </c>
      <c r="N6640" s="3">
        <f t="shared" si="623"/>
        <v>0</v>
      </c>
      <c r="O6640" s="3">
        <v>26000</v>
      </c>
      <c r="P6640" s="3">
        <v>52599.79</v>
      </c>
    </row>
    <row r="6641" spans="2:16" x14ac:dyDescent="0.15">
      <c r="B6641" s="5">
        <v>45371</v>
      </c>
      <c r="C6641" s="16">
        <f t="shared" si="618"/>
        <v>2024</v>
      </c>
      <c r="D6641" s="16">
        <f t="shared" si="619"/>
        <v>3</v>
      </c>
      <c r="E6641" s="3" t="s">
        <v>11</v>
      </c>
      <c r="F6641" s="3" t="s">
        <v>12</v>
      </c>
      <c r="G6641" s="3" t="s">
        <v>13</v>
      </c>
      <c r="H6641" s="3" t="s">
        <v>891</v>
      </c>
      <c r="I6641" s="3">
        <f t="shared" si="620"/>
        <v>0</v>
      </c>
      <c r="J6641" s="3">
        <f t="shared" si="620"/>
        <v>1</v>
      </c>
      <c r="K6641" s="3">
        <f t="shared" si="620"/>
        <v>0</v>
      </c>
      <c r="L6641" s="3">
        <f t="shared" si="621"/>
        <v>0</v>
      </c>
      <c r="M6641" s="3">
        <f t="shared" si="622"/>
        <v>0</v>
      </c>
      <c r="N6641" s="3">
        <f t="shared" si="623"/>
        <v>0</v>
      </c>
      <c r="O6641" s="3">
        <v>78000</v>
      </c>
      <c r="P6641" s="3">
        <v>169230</v>
      </c>
    </row>
    <row r="6642" spans="2:16" x14ac:dyDescent="0.15">
      <c r="B6642" s="5">
        <v>45393</v>
      </c>
      <c r="C6642" s="16">
        <f t="shared" si="618"/>
        <v>2024</v>
      </c>
      <c r="D6642" s="16">
        <f t="shared" si="619"/>
        <v>4</v>
      </c>
      <c r="E6642" s="3" t="s">
        <v>11</v>
      </c>
      <c r="F6642" s="3" t="s">
        <v>294</v>
      </c>
      <c r="G6642" s="3" t="s">
        <v>13</v>
      </c>
      <c r="H6642" s="3" t="s">
        <v>1072</v>
      </c>
      <c r="I6642" s="3">
        <f t="shared" si="620"/>
        <v>0</v>
      </c>
      <c r="J6642" s="3">
        <f t="shared" si="620"/>
        <v>1</v>
      </c>
      <c r="K6642" s="3">
        <f t="shared" si="620"/>
        <v>0</v>
      </c>
      <c r="L6642" s="3">
        <f t="shared" si="621"/>
        <v>0</v>
      </c>
      <c r="M6642" s="3">
        <f t="shared" si="622"/>
        <v>0</v>
      </c>
      <c r="N6642" s="3">
        <f t="shared" si="623"/>
        <v>0</v>
      </c>
      <c r="O6642" s="3">
        <v>52000</v>
      </c>
      <c r="P6642" s="3">
        <v>112820</v>
      </c>
    </row>
    <row r="6643" spans="2:16" x14ac:dyDescent="0.15">
      <c r="B6643" s="5" t="s">
        <v>724</v>
      </c>
      <c r="C6643" s="16">
        <f t="shared" si="618"/>
        <v>2023</v>
      </c>
      <c r="D6643" s="16">
        <f t="shared" si="619"/>
        <v>7</v>
      </c>
      <c r="E6643" s="3" t="s">
        <v>20</v>
      </c>
      <c r="F6643" s="3" t="s">
        <v>12</v>
      </c>
      <c r="G6643" s="3" t="s">
        <v>13</v>
      </c>
      <c r="H6643" s="3" t="s">
        <v>725</v>
      </c>
      <c r="I6643" s="3">
        <f t="shared" si="620"/>
        <v>0</v>
      </c>
      <c r="J6643" s="3">
        <f t="shared" si="620"/>
        <v>1</v>
      </c>
      <c r="K6643" s="3">
        <f t="shared" si="620"/>
        <v>0</v>
      </c>
      <c r="L6643" s="3">
        <f t="shared" si="621"/>
        <v>0</v>
      </c>
      <c r="M6643" s="3">
        <f t="shared" si="622"/>
        <v>0</v>
      </c>
      <c r="N6643" s="3">
        <f t="shared" si="623"/>
        <v>0</v>
      </c>
      <c r="O6643" s="3">
        <v>130000</v>
      </c>
      <c r="P6643" s="3">
        <v>302432.53000000003</v>
      </c>
    </row>
    <row r="6644" spans="2:16" x14ac:dyDescent="0.15">
      <c r="B6644" s="5">
        <v>45352</v>
      </c>
      <c r="C6644" s="16">
        <f t="shared" si="618"/>
        <v>2024</v>
      </c>
      <c r="D6644" s="16">
        <f t="shared" si="619"/>
        <v>3</v>
      </c>
      <c r="E6644" s="3" t="s">
        <v>11</v>
      </c>
      <c r="F6644" s="3" t="s">
        <v>12</v>
      </c>
      <c r="G6644" s="3" t="s">
        <v>13</v>
      </c>
      <c r="H6644" s="3" t="s">
        <v>1061</v>
      </c>
      <c r="I6644" s="3">
        <f t="shared" si="620"/>
        <v>0</v>
      </c>
      <c r="J6644" s="3">
        <f t="shared" si="620"/>
        <v>1</v>
      </c>
      <c r="K6644" s="3">
        <f t="shared" si="620"/>
        <v>0</v>
      </c>
      <c r="L6644" s="3">
        <f t="shared" si="621"/>
        <v>0</v>
      </c>
      <c r="M6644" s="3">
        <f t="shared" si="622"/>
        <v>0</v>
      </c>
      <c r="N6644" s="3">
        <f t="shared" si="623"/>
        <v>0</v>
      </c>
      <c r="O6644" s="3">
        <v>52000</v>
      </c>
      <c r="P6644" s="3">
        <v>117667.27</v>
      </c>
    </row>
    <row r="6645" spans="2:16" x14ac:dyDescent="0.15">
      <c r="B6645" s="5" t="s">
        <v>212</v>
      </c>
      <c r="C6645" s="16">
        <f t="shared" si="618"/>
        <v>2022</v>
      </c>
      <c r="D6645" s="16">
        <f t="shared" si="619"/>
        <v>12</v>
      </c>
      <c r="E6645" s="3" t="s">
        <v>202</v>
      </c>
      <c r="F6645" s="3" t="s">
        <v>13</v>
      </c>
      <c r="G6645" s="3" t="s">
        <v>189</v>
      </c>
      <c r="H6645" s="3" t="s">
        <v>213</v>
      </c>
      <c r="I6645" s="3">
        <f t="shared" si="620"/>
        <v>1</v>
      </c>
      <c r="J6645" s="3">
        <f t="shared" si="620"/>
        <v>0</v>
      </c>
      <c r="K6645" s="3">
        <f t="shared" si="620"/>
        <v>1</v>
      </c>
      <c r="L6645" s="3" t="str">
        <f t="shared" si="621"/>
        <v>Гороховый концентрат</v>
      </c>
      <c r="M6645" s="3">
        <f t="shared" si="622"/>
        <v>0</v>
      </c>
      <c r="N6645" s="3">
        <f t="shared" si="623"/>
        <v>1</v>
      </c>
      <c r="O6645" s="3">
        <v>464</v>
      </c>
      <c r="P6645" s="3">
        <v>2679.35</v>
      </c>
    </row>
    <row r="6646" spans="2:16" x14ac:dyDescent="0.15">
      <c r="B6646" s="5">
        <v>45586</v>
      </c>
      <c r="C6646" s="16">
        <f t="shared" si="618"/>
        <v>2024</v>
      </c>
      <c r="D6646" s="16">
        <f t="shared" si="619"/>
        <v>10</v>
      </c>
      <c r="E6646" s="3" t="s">
        <v>11</v>
      </c>
      <c r="F6646" s="3" t="s">
        <v>12</v>
      </c>
      <c r="G6646" s="3" t="s">
        <v>13</v>
      </c>
      <c r="H6646" s="3" t="s">
        <v>1061</v>
      </c>
      <c r="I6646" s="3">
        <f t="shared" si="620"/>
        <v>0</v>
      </c>
      <c r="J6646" s="3">
        <f t="shared" si="620"/>
        <v>1</v>
      </c>
      <c r="K6646" s="3">
        <f t="shared" si="620"/>
        <v>0</v>
      </c>
      <c r="L6646" s="3">
        <f t="shared" si="621"/>
        <v>0</v>
      </c>
      <c r="M6646" s="3">
        <f t="shared" si="622"/>
        <v>0</v>
      </c>
      <c r="N6646" s="3">
        <f t="shared" si="623"/>
        <v>0</v>
      </c>
      <c r="O6646" s="3">
        <v>13000</v>
      </c>
      <c r="P6646" s="3">
        <v>27687.75</v>
      </c>
    </row>
    <row r="6647" spans="2:16" x14ac:dyDescent="0.15">
      <c r="B6647" s="5">
        <v>45567</v>
      </c>
      <c r="C6647" s="16">
        <f t="shared" si="618"/>
        <v>2024</v>
      </c>
      <c r="D6647" s="16">
        <f t="shared" si="619"/>
        <v>10</v>
      </c>
      <c r="E6647" s="3" t="s">
        <v>11</v>
      </c>
      <c r="F6647" s="3" t="s">
        <v>12</v>
      </c>
      <c r="G6647" s="3" t="s">
        <v>13</v>
      </c>
      <c r="H6647" s="3" t="s">
        <v>735</v>
      </c>
      <c r="I6647" s="3">
        <f t="shared" si="620"/>
        <v>0</v>
      </c>
      <c r="J6647" s="3">
        <f t="shared" si="620"/>
        <v>1</v>
      </c>
      <c r="K6647" s="3">
        <f t="shared" si="620"/>
        <v>0</v>
      </c>
      <c r="L6647" s="3">
        <f t="shared" si="621"/>
        <v>0</v>
      </c>
      <c r="M6647" s="3">
        <f t="shared" si="622"/>
        <v>0</v>
      </c>
      <c r="N6647" s="3">
        <f t="shared" si="623"/>
        <v>0</v>
      </c>
      <c r="O6647" s="3">
        <v>130000</v>
      </c>
      <c r="P6647" s="3">
        <v>267780.78999999998</v>
      </c>
    </row>
    <row r="6648" spans="2:16" x14ac:dyDescent="0.15">
      <c r="B6648" s="5">
        <v>45364</v>
      </c>
      <c r="C6648" s="16">
        <f t="shared" si="618"/>
        <v>2024</v>
      </c>
      <c r="D6648" s="16">
        <f t="shared" si="619"/>
        <v>3</v>
      </c>
      <c r="E6648" s="3" t="s">
        <v>11</v>
      </c>
      <c r="F6648" s="3" t="s">
        <v>12</v>
      </c>
      <c r="G6648" s="3" t="s">
        <v>13</v>
      </c>
      <c r="H6648" s="3" t="s">
        <v>601</v>
      </c>
      <c r="I6648" s="3">
        <f t="shared" si="620"/>
        <v>0</v>
      </c>
      <c r="J6648" s="3">
        <f t="shared" si="620"/>
        <v>1</v>
      </c>
      <c r="K6648" s="3">
        <f t="shared" si="620"/>
        <v>0</v>
      </c>
      <c r="L6648" s="3">
        <f t="shared" si="621"/>
        <v>0</v>
      </c>
      <c r="M6648" s="3">
        <f t="shared" si="622"/>
        <v>0</v>
      </c>
      <c r="N6648" s="3">
        <f t="shared" si="623"/>
        <v>0</v>
      </c>
      <c r="O6648" s="3">
        <v>260000</v>
      </c>
      <c r="P6648" s="3">
        <v>565182.03</v>
      </c>
    </row>
    <row r="6649" spans="2:16" x14ac:dyDescent="0.15">
      <c r="B6649" s="5">
        <v>45483</v>
      </c>
      <c r="C6649" s="16">
        <f t="shared" si="618"/>
        <v>2024</v>
      </c>
      <c r="D6649" s="16">
        <f t="shared" si="619"/>
        <v>7</v>
      </c>
      <c r="E6649" s="3" t="s">
        <v>11</v>
      </c>
      <c r="F6649" s="3" t="s">
        <v>12</v>
      </c>
      <c r="G6649" s="3" t="s">
        <v>13</v>
      </c>
      <c r="H6649" s="3" t="s">
        <v>1103</v>
      </c>
      <c r="I6649" s="3">
        <f t="shared" si="620"/>
        <v>0</v>
      </c>
      <c r="J6649" s="3">
        <f t="shared" si="620"/>
        <v>1</v>
      </c>
      <c r="K6649" s="3">
        <f t="shared" si="620"/>
        <v>0</v>
      </c>
      <c r="L6649" s="3">
        <f t="shared" si="621"/>
        <v>0</v>
      </c>
      <c r="M6649" s="3">
        <f t="shared" si="622"/>
        <v>0</v>
      </c>
      <c r="N6649" s="3">
        <f t="shared" si="623"/>
        <v>0</v>
      </c>
      <c r="O6649" s="3">
        <v>52000</v>
      </c>
      <c r="P6649" s="3">
        <v>101240</v>
      </c>
    </row>
    <row r="6650" spans="2:16" x14ac:dyDescent="0.15">
      <c r="B6650" s="5" t="s">
        <v>595</v>
      </c>
      <c r="C6650" s="16">
        <f t="shared" si="618"/>
        <v>2023</v>
      </c>
      <c r="D6650" s="16">
        <f t="shared" si="619"/>
        <v>8</v>
      </c>
      <c r="E6650" s="3" t="s">
        <v>20</v>
      </c>
      <c r="F6650" s="3" t="s">
        <v>12</v>
      </c>
      <c r="G6650" s="3" t="s">
        <v>13</v>
      </c>
      <c r="H6650" s="3" t="s">
        <v>596</v>
      </c>
      <c r="I6650" s="3">
        <f t="shared" si="620"/>
        <v>0</v>
      </c>
      <c r="J6650" s="3">
        <f t="shared" si="620"/>
        <v>1</v>
      </c>
      <c r="K6650" s="3">
        <f t="shared" si="620"/>
        <v>0</v>
      </c>
      <c r="L6650" s="3">
        <f t="shared" si="621"/>
        <v>0</v>
      </c>
      <c r="M6650" s="3">
        <f t="shared" si="622"/>
        <v>0</v>
      </c>
      <c r="N6650" s="3">
        <f t="shared" si="623"/>
        <v>0</v>
      </c>
      <c r="O6650" s="3">
        <v>260000</v>
      </c>
      <c r="P6650" s="3">
        <v>625495.52</v>
      </c>
    </row>
    <row r="6651" spans="2:16" x14ac:dyDescent="0.15">
      <c r="B6651" s="5" t="s">
        <v>1126</v>
      </c>
      <c r="C6651" s="16">
        <f t="shared" si="618"/>
        <v>2023</v>
      </c>
      <c r="D6651" s="16">
        <f t="shared" si="619"/>
        <v>2</v>
      </c>
      <c r="E6651" s="3" t="s">
        <v>20</v>
      </c>
      <c r="F6651" s="3" t="s">
        <v>12</v>
      </c>
      <c r="G6651" s="3" t="s">
        <v>13</v>
      </c>
      <c r="H6651" s="3" t="s">
        <v>596</v>
      </c>
      <c r="I6651" s="3">
        <f t="shared" si="620"/>
        <v>0</v>
      </c>
      <c r="J6651" s="3">
        <f t="shared" si="620"/>
        <v>1</v>
      </c>
      <c r="K6651" s="3">
        <f t="shared" si="620"/>
        <v>0</v>
      </c>
      <c r="L6651" s="3">
        <f t="shared" si="621"/>
        <v>0</v>
      </c>
      <c r="M6651" s="3">
        <f t="shared" si="622"/>
        <v>0</v>
      </c>
      <c r="N6651" s="3">
        <f t="shared" si="623"/>
        <v>0</v>
      </c>
      <c r="O6651" s="3">
        <v>25600</v>
      </c>
      <c r="P6651" s="3">
        <v>73760</v>
      </c>
    </row>
    <row r="6652" spans="2:16" x14ac:dyDescent="0.15">
      <c r="B6652" s="5">
        <v>45364</v>
      </c>
      <c r="C6652" s="16">
        <f t="shared" si="618"/>
        <v>2024</v>
      </c>
      <c r="D6652" s="16">
        <f t="shared" si="619"/>
        <v>3</v>
      </c>
      <c r="E6652" s="3" t="s">
        <v>11</v>
      </c>
      <c r="F6652" s="3" t="s">
        <v>12</v>
      </c>
      <c r="G6652" s="3" t="s">
        <v>13</v>
      </c>
      <c r="H6652" s="3" t="s">
        <v>596</v>
      </c>
      <c r="I6652" s="3">
        <f t="shared" si="620"/>
        <v>0</v>
      </c>
      <c r="J6652" s="3">
        <f t="shared" si="620"/>
        <v>1</v>
      </c>
      <c r="K6652" s="3">
        <f t="shared" si="620"/>
        <v>0</v>
      </c>
      <c r="L6652" s="3">
        <f t="shared" si="621"/>
        <v>0</v>
      </c>
      <c r="M6652" s="3">
        <f t="shared" si="622"/>
        <v>0</v>
      </c>
      <c r="N6652" s="3">
        <f t="shared" si="623"/>
        <v>0</v>
      </c>
      <c r="O6652" s="3">
        <v>260000</v>
      </c>
      <c r="P6652" s="3">
        <v>562582.03</v>
      </c>
    </row>
    <row r="6653" spans="2:16" x14ac:dyDescent="0.15">
      <c r="B6653" s="5">
        <v>45356</v>
      </c>
      <c r="C6653" s="16">
        <f t="shared" si="618"/>
        <v>2024</v>
      </c>
      <c r="D6653" s="16">
        <f t="shared" si="619"/>
        <v>3</v>
      </c>
      <c r="E6653" s="3" t="s">
        <v>11</v>
      </c>
      <c r="F6653" s="3" t="s">
        <v>12</v>
      </c>
      <c r="G6653" s="3" t="s">
        <v>13</v>
      </c>
      <c r="H6653" s="3" t="s">
        <v>596</v>
      </c>
      <c r="I6653" s="3">
        <f t="shared" si="620"/>
        <v>0</v>
      </c>
      <c r="J6653" s="3">
        <f t="shared" si="620"/>
        <v>1</v>
      </c>
      <c r="K6653" s="3">
        <f t="shared" si="620"/>
        <v>0</v>
      </c>
      <c r="L6653" s="3">
        <f t="shared" si="621"/>
        <v>0</v>
      </c>
      <c r="M6653" s="3">
        <f t="shared" si="622"/>
        <v>0</v>
      </c>
      <c r="N6653" s="3">
        <f t="shared" si="623"/>
        <v>0</v>
      </c>
      <c r="O6653" s="3">
        <v>52000</v>
      </c>
      <c r="P6653" s="3">
        <v>114528.99</v>
      </c>
    </row>
    <row r="6654" spans="2:16" x14ac:dyDescent="0.15">
      <c r="B6654" s="5">
        <v>45576</v>
      </c>
      <c r="C6654" s="16">
        <f t="shared" si="618"/>
        <v>2024</v>
      </c>
      <c r="D6654" s="16">
        <f t="shared" si="619"/>
        <v>10</v>
      </c>
      <c r="E6654" s="3" t="s">
        <v>11</v>
      </c>
      <c r="F6654" s="3" t="s">
        <v>12</v>
      </c>
      <c r="G6654" s="3" t="s">
        <v>13</v>
      </c>
      <c r="H6654" s="3" t="s">
        <v>596</v>
      </c>
      <c r="I6654" s="3">
        <f t="shared" si="620"/>
        <v>0</v>
      </c>
      <c r="J6654" s="3">
        <f t="shared" si="620"/>
        <v>1</v>
      </c>
      <c r="K6654" s="3">
        <f t="shared" si="620"/>
        <v>0</v>
      </c>
      <c r="L6654" s="3">
        <f t="shared" si="621"/>
        <v>0</v>
      </c>
      <c r="M6654" s="3">
        <f t="shared" si="622"/>
        <v>0</v>
      </c>
      <c r="N6654" s="3">
        <f t="shared" si="623"/>
        <v>0</v>
      </c>
      <c r="O6654" s="3">
        <v>26000</v>
      </c>
      <c r="P6654" s="3">
        <v>53278.1</v>
      </c>
    </row>
    <row r="6655" spans="2:16" x14ac:dyDescent="0.15">
      <c r="B6655" s="5" t="s">
        <v>713</v>
      </c>
      <c r="C6655" s="16">
        <f t="shared" si="618"/>
        <v>2023</v>
      </c>
      <c r="D6655" s="16">
        <f t="shared" si="619"/>
        <v>2</v>
      </c>
      <c r="E6655" s="3" t="s">
        <v>20</v>
      </c>
      <c r="F6655" s="3" t="s">
        <v>12</v>
      </c>
      <c r="G6655" s="3" t="s">
        <v>13</v>
      </c>
      <c r="H6655" s="3" t="s">
        <v>714</v>
      </c>
      <c r="I6655" s="3">
        <f t="shared" si="620"/>
        <v>0</v>
      </c>
      <c r="J6655" s="3">
        <f t="shared" si="620"/>
        <v>1</v>
      </c>
      <c r="K6655" s="3">
        <f t="shared" si="620"/>
        <v>0</v>
      </c>
      <c r="L6655" s="3">
        <f t="shared" si="621"/>
        <v>0</v>
      </c>
      <c r="M6655" s="3">
        <f t="shared" si="622"/>
        <v>0</v>
      </c>
      <c r="N6655" s="3">
        <f t="shared" si="623"/>
        <v>0</v>
      </c>
      <c r="O6655" s="3">
        <v>130000</v>
      </c>
      <c r="P6655" s="3">
        <v>358148.83</v>
      </c>
    </row>
    <row r="6656" spans="2:16" x14ac:dyDescent="0.15">
      <c r="B6656" s="5" t="s">
        <v>1029</v>
      </c>
      <c r="C6656" s="16">
        <f t="shared" si="618"/>
        <v>2023</v>
      </c>
      <c r="D6656" s="16">
        <f t="shared" si="619"/>
        <v>5</v>
      </c>
      <c r="E6656" s="3" t="s">
        <v>20</v>
      </c>
      <c r="F6656" s="3" t="s">
        <v>12</v>
      </c>
      <c r="G6656" s="3" t="s">
        <v>13</v>
      </c>
      <c r="H6656" s="3" t="s">
        <v>714</v>
      </c>
      <c r="I6656" s="3">
        <f t="shared" si="620"/>
        <v>0</v>
      </c>
      <c r="J6656" s="3">
        <f t="shared" si="620"/>
        <v>1</v>
      </c>
      <c r="K6656" s="3">
        <f t="shared" si="620"/>
        <v>0</v>
      </c>
      <c r="L6656" s="3">
        <f t="shared" si="621"/>
        <v>0</v>
      </c>
      <c r="M6656" s="3">
        <f t="shared" si="622"/>
        <v>0</v>
      </c>
      <c r="N6656" s="3">
        <f t="shared" si="623"/>
        <v>0</v>
      </c>
      <c r="O6656" s="3">
        <v>52000</v>
      </c>
      <c r="P6656" s="3">
        <v>136795.12</v>
      </c>
    </row>
    <row r="6657" spans="2:16" x14ac:dyDescent="0.15">
      <c r="B6657" s="5">
        <v>45530</v>
      </c>
      <c r="C6657" s="16">
        <f t="shared" si="618"/>
        <v>2024</v>
      </c>
      <c r="D6657" s="16">
        <f t="shared" si="619"/>
        <v>8</v>
      </c>
      <c r="E6657" s="3" t="s">
        <v>11</v>
      </c>
      <c r="F6657" s="3" t="s">
        <v>12</v>
      </c>
      <c r="G6657" s="3" t="s">
        <v>13</v>
      </c>
      <c r="H6657" s="3" t="s">
        <v>744</v>
      </c>
      <c r="I6657" s="3">
        <f t="shared" si="620"/>
        <v>0</v>
      </c>
      <c r="J6657" s="3">
        <f t="shared" si="620"/>
        <v>1</v>
      </c>
      <c r="K6657" s="3">
        <f t="shared" si="620"/>
        <v>0</v>
      </c>
      <c r="L6657" s="3">
        <f t="shared" si="621"/>
        <v>0</v>
      </c>
      <c r="M6657" s="3">
        <f t="shared" si="622"/>
        <v>0</v>
      </c>
      <c r="N6657" s="3">
        <f t="shared" si="623"/>
        <v>0</v>
      </c>
      <c r="O6657" s="3">
        <v>130000</v>
      </c>
      <c r="P6657" s="3">
        <v>247900</v>
      </c>
    </row>
    <row r="6658" spans="2:16" x14ac:dyDescent="0.15">
      <c r="B6658" s="5">
        <v>45583</v>
      </c>
      <c r="C6658" s="16">
        <f t="shared" si="618"/>
        <v>2024</v>
      </c>
      <c r="D6658" s="16">
        <f t="shared" si="619"/>
        <v>10</v>
      </c>
      <c r="E6658" s="3" t="s">
        <v>11</v>
      </c>
      <c r="F6658" s="3" t="s">
        <v>12</v>
      </c>
      <c r="G6658" s="3" t="s">
        <v>13</v>
      </c>
      <c r="H6658" s="3" t="s">
        <v>799</v>
      </c>
      <c r="I6658" s="3">
        <f t="shared" si="620"/>
        <v>0</v>
      </c>
      <c r="J6658" s="3">
        <f t="shared" si="620"/>
        <v>1</v>
      </c>
      <c r="K6658" s="3">
        <f t="shared" si="620"/>
        <v>0</v>
      </c>
      <c r="L6658" s="3">
        <f t="shared" si="621"/>
        <v>0</v>
      </c>
      <c r="M6658" s="3">
        <f t="shared" si="622"/>
        <v>0</v>
      </c>
      <c r="N6658" s="3">
        <f t="shared" si="623"/>
        <v>0</v>
      </c>
      <c r="O6658" s="3">
        <v>104000</v>
      </c>
      <c r="P6658" s="3">
        <v>214239.54</v>
      </c>
    </row>
    <row r="6659" spans="2:16" x14ac:dyDescent="0.15">
      <c r="B6659" s="5" t="s">
        <v>816</v>
      </c>
      <c r="C6659" s="16">
        <f t="shared" si="618"/>
        <v>2023</v>
      </c>
      <c r="D6659" s="16">
        <f t="shared" si="619"/>
        <v>2</v>
      </c>
      <c r="E6659" s="3" t="s">
        <v>20</v>
      </c>
      <c r="F6659" s="3" t="s">
        <v>12</v>
      </c>
      <c r="G6659" s="3" t="s">
        <v>13</v>
      </c>
      <c r="H6659" s="3" t="s">
        <v>602</v>
      </c>
      <c r="I6659" s="3">
        <f t="shared" si="620"/>
        <v>0</v>
      </c>
      <c r="J6659" s="3">
        <f t="shared" si="620"/>
        <v>1</v>
      </c>
      <c r="K6659" s="3">
        <f t="shared" si="620"/>
        <v>0</v>
      </c>
      <c r="L6659" s="3">
        <f t="shared" si="621"/>
        <v>0</v>
      </c>
      <c r="M6659" s="3">
        <f t="shared" si="622"/>
        <v>0</v>
      </c>
      <c r="N6659" s="3">
        <f t="shared" si="623"/>
        <v>0</v>
      </c>
      <c r="O6659" s="3">
        <v>101600</v>
      </c>
      <c r="P6659" s="3">
        <v>286050.64</v>
      </c>
    </row>
    <row r="6660" spans="2:16" x14ac:dyDescent="0.15">
      <c r="B6660" s="5" t="s">
        <v>1030</v>
      </c>
      <c r="C6660" s="16">
        <f t="shared" ref="C6660:C6723" si="624">YEAR(B6660)</f>
        <v>2023</v>
      </c>
      <c r="D6660" s="16">
        <f t="shared" ref="D6660:D6723" si="625">MONTH(B6660)</f>
        <v>6</v>
      </c>
      <c r="E6660" s="3" t="s">
        <v>20</v>
      </c>
      <c r="F6660" s="3" t="s">
        <v>12</v>
      </c>
      <c r="G6660" s="3" t="s">
        <v>13</v>
      </c>
      <c r="H6660" s="3" t="s">
        <v>602</v>
      </c>
      <c r="I6660" s="3">
        <f t="shared" ref="I6660:K6723" si="626">MIN(1,IFERROR(SEARCH(I$2,$H6660),0))</f>
        <v>0</v>
      </c>
      <c r="J6660" s="3">
        <f t="shared" si="626"/>
        <v>1</v>
      </c>
      <c r="K6660" s="3">
        <f t="shared" si="626"/>
        <v>0</v>
      </c>
      <c r="L6660" s="3">
        <f t="shared" ref="L6660:L6723" si="627">IF(I6660*J6660=1,"Гороховый изолят",IF(I6660*K6660=1,"Гороховый концентрат",0))</f>
        <v>0</v>
      </c>
      <c r="M6660" s="3">
        <f t="shared" ref="M6660:M6723" si="628">$I6660*J6660</f>
        <v>0</v>
      </c>
      <c r="N6660" s="3">
        <f t="shared" ref="N6660:N6723" si="629">$I6660*K6660</f>
        <v>0</v>
      </c>
      <c r="O6660" s="3">
        <v>25400</v>
      </c>
      <c r="P6660" s="3">
        <v>71432</v>
      </c>
    </row>
    <row r="6661" spans="2:16" x14ac:dyDescent="0.15">
      <c r="B6661" s="5">
        <v>45544</v>
      </c>
      <c r="C6661" s="16">
        <f t="shared" si="624"/>
        <v>2024</v>
      </c>
      <c r="D6661" s="16">
        <f t="shared" si="625"/>
        <v>9</v>
      </c>
      <c r="E6661" s="3" t="s">
        <v>11</v>
      </c>
      <c r="F6661" s="3" t="s">
        <v>12</v>
      </c>
      <c r="G6661" s="3" t="s">
        <v>13</v>
      </c>
      <c r="H6661" s="3" t="s">
        <v>602</v>
      </c>
      <c r="I6661" s="3">
        <f t="shared" si="626"/>
        <v>0</v>
      </c>
      <c r="J6661" s="3">
        <f t="shared" si="626"/>
        <v>1</v>
      </c>
      <c r="K6661" s="3">
        <f t="shared" si="626"/>
        <v>0</v>
      </c>
      <c r="L6661" s="3">
        <f t="shared" si="627"/>
        <v>0</v>
      </c>
      <c r="M6661" s="3">
        <f t="shared" si="628"/>
        <v>0</v>
      </c>
      <c r="N6661" s="3">
        <f t="shared" si="629"/>
        <v>0</v>
      </c>
      <c r="O6661" s="3">
        <v>260000</v>
      </c>
      <c r="P6661" s="3">
        <v>536372.29</v>
      </c>
    </row>
    <row r="6662" spans="2:16" x14ac:dyDescent="0.15">
      <c r="B6662" s="5">
        <v>45520</v>
      </c>
      <c r="C6662" s="16">
        <f t="shared" si="624"/>
        <v>2024</v>
      </c>
      <c r="D6662" s="16">
        <f t="shared" si="625"/>
        <v>8</v>
      </c>
      <c r="E6662" s="3" t="s">
        <v>11</v>
      </c>
      <c r="F6662" s="3" t="s">
        <v>12</v>
      </c>
      <c r="G6662" s="3" t="s">
        <v>13</v>
      </c>
      <c r="H6662" s="3" t="s">
        <v>1100</v>
      </c>
      <c r="I6662" s="3">
        <f t="shared" si="626"/>
        <v>0</v>
      </c>
      <c r="J6662" s="3">
        <f t="shared" si="626"/>
        <v>1</v>
      </c>
      <c r="K6662" s="3">
        <f t="shared" si="626"/>
        <v>0</v>
      </c>
      <c r="L6662" s="3">
        <f t="shared" si="627"/>
        <v>0</v>
      </c>
      <c r="M6662" s="3">
        <f t="shared" si="628"/>
        <v>0</v>
      </c>
      <c r="N6662" s="3">
        <f t="shared" si="629"/>
        <v>0</v>
      </c>
      <c r="O6662" s="3">
        <v>52000</v>
      </c>
      <c r="P6662" s="3">
        <v>101700</v>
      </c>
    </row>
    <row r="6663" spans="2:16" x14ac:dyDescent="0.15">
      <c r="B6663" s="5" t="s">
        <v>730</v>
      </c>
      <c r="C6663" s="16">
        <f t="shared" si="624"/>
        <v>2023</v>
      </c>
      <c r="D6663" s="16">
        <f t="shared" si="625"/>
        <v>7</v>
      </c>
      <c r="E6663" s="3" t="s">
        <v>20</v>
      </c>
      <c r="F6663" s="3" t="s">
        <v>12</v>
      </c>
      <c r="G6663" s="3" t="s">
        <v>13</v>
      </c>
      <c r="H6663" s="3" t="s">
        <v>731</v>
      </c>
      <c r="I6663" s="3">
        <f t="shared" si="626"/>
        <v>0</v>
      </c>
      <c r="J6663" s="3">
        <f t="shared" si="626"/>
        <v>1</v>
      </c>
      <c r="K6663" s="3">
        <f t="shared" si="626"/>
        <v>0</v>
      </c>
      <c r="L6663" s="3">
        <f t="shared" si="627"/>
        <v>0</v>
      </c>
      <c r="M6663" s="3">
        <f t="shared" si="628"/>
        <v>0</v>
      </c>
      <c r="N6663" s="3">
        <f t="shared" si="629"/>
        <v>0</v>
      </c>
      <c r="O6663" s="3">
        <v>130000</v>
      </c>
      <c r="P6663" s="3">
        <v>296457.07</v>
      </c>
    </row>
    <row r="6664" spans="2:16" x14ac:dyDescent="0.15">
      <c r="B6664" s="5">
        <v>45352</v>
      </c>
      <c r="C6664" s="16">
        <f t="shared" si="624"/>
        <v>2024</v>
      </c>
      <c r="D6664" s="16">
        <f t="shared" si="625"/>
        <v>3</v>
      </c>
      <c r="E6664" s="3" t="s">
        <v>11</v>
      </c>
      <c r="F6664" s="3" t="s">
        <v>12</v>
      </c>
      <c r="G6664" s="3" t="s">
        <v>13</v>
      </c>
      <c r="H6664" s="3" t="s">
        <v>887</v>
      </c>
      <c r="I6664" s="3">
        <f t="shared" si="626"/>
        <v>0</v>
      </c>
      <c r="J6664" s="3">
        <f t="shared" si="626"/>
        <v>1</v>
      </c>
      <c r="K6664" s="3">
        <f t="shared" si="626"/>
        <v>0</v>
      </c>
      <c r="L6664" s="3">
        <f t="shared" si="627"/>
        <v>0</v>
      </c>
      <c r="M6664" s="3">
        <f t="shared" si="628"/>
        <v>0</v>
      </c>
      <c r="N6664" s="3">
        <f t="shared" si="629"/>
        <v>0</v>
      </c>
      <c r="O6664" s="3">
        <v>78000</v>
      </c>
      <c r="P6664" s="3">
        <v>176500.9</v>
      </c>
    </row>
    <row r="6665" spans="2:16" x14ac:dyDescent="0.15">
      <c r="B6665" s="5">
        <v>45580</v>
      </c>
      <c r="C6665" s="16">
        <f t="shared" si="624"/>
        <v>2024</v>
      </c>
      <c r="D6665" s="16">
        <f t="shared" si="625"/>
        <v>10</v>
      </c>
      <c r="E6665" s="3" t="s">
        <v>11</v>
      </c>
      <c r="F6665" s="3" t="s">
        <v>12</v>
      </c>
      <c r="G6665" s="3" t="s">
        <v>13</v>
      </c>
      <c r="H6665" s="3" t="s">
        <v>1085</v>
      </c>
      <c r="I6665" s="3">
        <f t="shared" si="626"/>
        <v>0</v>
      </c>
      <c r="J6665" s="3">
        <f t="shared" si="626"/>
        <v>1</v>
      </c>
      <c r="K6665" s="3">
        <f t="shared" si="626"/>
        <v>0</v>
      </c>
      <c r="L6665" s="3">
        <f t="shared" si="627"/>
        <v>0</v>
      </c>
      <c r="M6665" s="3">
        <f t="shared" si="628"/>
        <v>0</v>
      </c>
      <c r="N6665" s="3">
        <f t="shared" si="629"/>
        <v>0</v>
      </c>
      <c r="O6665" s="3">
        <v>52000</v>
      </c>
      <c r="P6665" s="3">
        <v>107118.72</v>
      </c>
    </row>
    <row r="6666" spans="2:16" x14ac:dyDescent="0.15">
      <c r="B6666" s="5" t="s">
        <v>727</v>
      </c>
      <c r="C6666" s="16">
        <f t="shared" si="624"/>
        <v>2023</v>
      </c>
      <c r="D6666" s="16">
        <f t="shared" si="625"/>
        <v>7</v>
      </c>
      <c r="E6666" s="3" t="s">
        <v>20</v>
      </c>
      <c r="F6666" s="3" t="s">
        <v>12</v>
      </c>
      <c r="G6666" s="3" t="s">
        <v>13</v>
      </c>
      <c r="H6666" s="3" t="s">
        <v>728</v>
      </c>
      <c r="I6666" s="3">
        <f t="shared" si="626"/>
        <v>0</v>
      </c>
      <c r="J6666" s="3">
        <f t="shared" si="626"/>
        <v>1</v>
      </c>
      <c r="K6666" s="3">
        <f t="shared" si="626"/>
        <v>0</v>
      </c>
      <c r="L6666" s="3">
        <f t="shared" si="627"/>
        <v>0</v>
      </c>
      <c r="M6666" s="3">
        <f t="shared" si="628"/>
        <v>0</v>
      </c>
      <c r="N6666" s="3">
        <f t="shared" si="629"/>
        <v>0</v>
      </c>
      <c r="O6666" s="3">
        <v>130000</v>
      </c>
      <c r="P6666" s="3">
        <v>302327.89</v>
      </c>
    </row>
    <row r="6667" spans="2:16" x14ac:dyDescent="0.15">
      <c r="B6667" s="5">
        <v>45610</v>
      </c>
      <c r="C6667" s="16">
        <f t="shared" si="624"/>
        <v>2024</v>
      </c>
      <c r="D6667" s="16">
        <f t="shared" si="625"/>
        <v>11</v>
      </c>
      <c r="E6667" s="3" t="s">
        <v>11</v>
      </c>
      <c r="F6667" s="3" t="s">
        <v>12</v>
      </c>
      <c r="G6667" s="3" t="s">
        <v>13</v>
      </c>
      <c r="H6667" s="3" t="s">
        <v>728</v>
      </c>
      <c r="I6667" s="3">
        <f t="shared" si="626"/>
        <v>0</v>
      </c>
      <c r="J6667" s="3">
        <f t="shared" si="626"/>
        <v>1</v>
      </c>
      <c r="K6667" s="3">
        <f t="shared" si="626"/>
        <v>0</v>
      </c>
      <c r="L6667" s="3">
        <f t="shared" si="627"/>
        <v>0</v>
      </c>
      <c r="M6667" s="3">
        <f t="shared" si="628"/>
        <v>0</v>
      </c>
      <c r="N6667" s="3">
        <f t="shared" si="629"/>
        <v>0</v>
      </c>
      <c r="O6667" s="3">
        <v>26000</v>
      </c>
      <c r="P6667" s="3">
        <v>53553.09</v>
      </c>
    </row>
    <row r="6668" spans="2:16" x14ac:dyDescent="0.15">
      <c r="B6668" s="5" t="s">
        <v>751</v>
      </c>
      <c r="C6668" s="16">
        <f t="shared" si="624"/>
        <v>2023</v>
      </c>
      <c r="D6668" s="16">
        <f t="shared" si="625"/>
        <v>2</v>
      </c>
      <c r="E6668" s="3" t="s">
        <v>20</v>
      </c>
      <c r="F6668" s="3" t="s">
        <v>12</v>
      </c>
      <c r="G6668" s="3" t="s">
        <v>13</v>
      </c>
      <c r="H6668" s="3" t="s">
        <v>902</v>
      </c>
      <c r="I6668" s="3">
        <f t="shared" si="626"/>
        <v>0</v>
      </c>
      <c r="J6668" s="3">
        <f t="shared" si="626"/>
        <v>1</v>
      </c>
      <c r="K6668" s="3">
        <f t="shared" si="626"/>
        <v>0</v>
      </c>
      <c r="L6668" s="3">
        <f t="shared" si="627"/>
        <v>0</v>
      </c>
      <c r="M6668" s="3">
        <f t="shared" si="628"/>
        <v>0</v>
      </c>
      <c r="N6668" s="3">
        <f t="shared" si="629"/>
        <v>0</v>
      </c>
      <c r="O6668" s="3">
        <v>25600</v>
      </c>
      <c r="P6668" s="3">
        <v>71200</v>
      </c>
    </row>
    <row r="6669" spans="2:16" x14ac:dyDescent="0.15">
      <c r="B6669" s="5">
        <v>45483</v>
      </c>
      <c r="C6669" s="16">
        <f t="shared" si="624"/>
        <v>2024</v>
      </c>
      <c r="D6669" s="16">
        <f t="shared" si="625"/>
        <v>7</v>
      </c>
      <c r="E6669" s="3" t="s">
        <v>11</v>
      </c>
      <c r="F6669" s="3" t="s">
        <v>12</v>
      </c>
      <c r="G6669" s="3" t="s">
        <v>13</v>
      </c>
      <c r="H6669" s="3" t="s">
        <v>902</v>
      </c>
      <c r="I6669" s="3">
        <f t="shared" si="626"/>
        <v>0</v>
      </c>
      <c r="J6669" s="3">
        <f t="shared" si="626"/>
        <v>1</v>
      </c>
      <c r="K6669" s="3">
        <f t="shared" si="626"/>
        <v>0</v>
      </c>
      <c r="L6669" s="3">
        <f t="shared" si="627"/>
        <v>0</v>
      </c>
      <c r="M6669" s="3">
        <f t="shared" si="628"/>
        <v>0</v>
      </c>
      <c r="N6669" s="3">
        <f t="shared" si="629"/>
        <v>0</v>
      </c>
      <c r="O6669" s="3">
        <v>78000</v>
      </c>
      <c r="P6669" s="3">
        <v>152190</v>
      </c>
    </row>
    <row r="6670" spans="2:16" x14ac:dyDescent="0.15">
      <c r="B6670" s="5">
        <v>45509</v>
      </c>
      <c r="C6670" s="16">
        <f t="shared" si="624"/>
        <v>2024</v>
      </c>
      <c r="D6670" s="16">
        <f t="shared" si="625"/>
        <v>8</v>
      </c>
      <c r="E6670" s="3" t="s">
        <v>11</v>
      </c>
      <c r="F6670" s="3" t="s">
        <v>12</v>
      </c>
      <c r="G6670" s="3" t="s">
        <v>13</v>
      </c>
      <c r="H6670" s="3" t="s">
        <v>743</v>
      </c>
      <c r="I6670" s="3">
        <f t="shared" si="626"/>
        <v>0</v>
      </c>
      <c r="J6670" s="3">
        <f t="shared" si="626"/>
        <v>1</v>
      </c>
      <c r="K6670" s="3">
        <f t="shared" si="626"/>
        <v>0</v>
      </c>
      <c r="L6670" s="3">
        <f t="shared" si="627"/>
        <v>0</v>
      </c>
      <c r="M6670" s="3">
        <f t="shared" si="628"/>
        <v>0</v>
      </c>
      <c r="N6670" s="3">
        <f t="shared" si="629"/>
        <v>0</v>
      </c>
      <c r="O6670" s="3">
        <v>130000</v>
      </c>
      <c r="P6670" s="3">
        <v>253100</v>
      </c>
    </row>
    <row r="6671" spans="2:16" x14ac:dyDescent="0.15">
      <c r="B6671" s="5" t="s">
        <v>582</v>
      </c>
      <c r="C6671" s="16">
        <f t="shared" si="624"/>
        <v>2020</v>
      </c>
      <c r="D6671" s="16">
        <f t="shared" si="625"/>
        <v>12</v>
      </c>
      <c r="E6671" s="3" t="s">
        <v>20</v>
      </c>
      <c r="F6671" s="3" t="s">
        <v>12</v>
      </c>
      <c r="G6671" s="3" t="s">
        <v>13</v>
      </c>
      <c r="H6671" s="3" t="s">
        <v>569</v>
      </c>
      <c r="I6671" s="3">
        <f t="shared" si="626"/>
        <v>0</v>
      </c>
      <c r="J6671" s="3">
        <f t="shared" si="626"/>
        <v>1</v>
      </c>
      <c r="K6671" s="3">
        <f t="shared" si="626"/>
        <v>0</v>
      </c>
      <c r="L6671" s="3">
        <f t="shared" si="627"/>
        <v>0</v>
      </c>
      <c r="M6671" s="3">
        <f t="shared" si="628"/>
        <v>0</v>
      </c>
      <c r="N6671" s="3">
        <f t="shared" si="629"/>
        <v>0</v>
      </c>
      <c r="O6671" s="3">
        <v>312000</v>
      </c>
      <c r="P6671" s="3">
        <v>707306.32</v>
      </c>
    </row>
    <row r="6672" spans="2:16" x14ac:dyDescent="0.15">
      <c r="B6672" s="5" t="s">
        <v>583</v>
      </c>
      <c r="C6672" s="16">
        <f t="shared" si="624"/>
        <v>2020</v>
      </c>
      <c r="D6672" s="16">
        <f t="shared" si="625"/>
        <v>11</v>
      </c>
      <c r="E6672" s="3" t="s">
        <v>20</v>
      </c>
      <c r="F6672" s="3" t="s">
        <v>12</v>
      </c>
      <c r="G6672" s="3" t="s">
        <v>13</v>
      </c>
      <c r="H6672" s="3" t="s">
        <v>569</v>
      </c>
      <c r="I6672" s="3">
        <f t="shared" si="626"/>
        <v>0</v>
      </c>
      <c r="J6672" s="3">
        <f t="shared" si="626"/>
        <v>1</v>
      </c>
      <c r="K6672" s="3">
        <f t="shared" si="626"/>
        <v>0</v>
      </c>
      <c r="L6672" s="3">
        <f t="shared" si="627"/>
        <v>0</v>
      </c>
      <c r="M6672" s="3">
        <f t="shared" si="628"/>
        <v>0</v>
      </c>
      <c r="N6672" s="3">
        <f t="shared" si="629"/>
        <v>0</v>
      </c>
      <c r="O6672" s="3">
        <v>312000</v>
      </c>
      <c r="P6672" s="3">
        <v>700681.32</v>
      </c>
    </row>
    <row r="6673" spans="2:16" x14ac:dyDescent="0.15">
      <c r="B6673" s="5" t="s">
        <v>598</v>
      </c>
      <c r="C6673" s="16">
        <f t="shared" si="624"/>
        <v>2020</v>
      </c>
      <c r="D6673" s="16">
        <f t="shared" si="625"/>
        <v>11</v>
      </c>
      <c r="E6673" s="3" t="s">
        <v>20</v>
      </c>
      <c r="F6673" s="3" t="s">
        <v>12</v>
      </c>
      <c r="G6673" s="3" t="s">
        <v>13</v>
      </c>
      <c r="H6673" s="3" t="s">
        <v>569</v>
      </c>
      <c r="I6673" s="3">
        <f t="shared" si="626"/>
        <v>0</v>
      </c>
      <c r="J6673" s="3">
        <f t="shared" si="626"/>
        <v>1</v>
      </c>
      <c r="K6673" s="3">
        <f t="shared" si="626"/>
        <v>0</v>
      </c>
      <c r="L6673" s="3">
        <f t="shared" si="627"/>
        <v>0</v>
      </c>
      <c r="M6673" s="3">
        <f t="shared" si="628"/>
        <v>0</v>
      </c>
      <c r="N6673" s="3">
        <f t="shared" si="629"/>
        <v>0</v>
      </c>
      <c r="O6673" s="3">
        <v>260000</v>
      </c>
      <c r="P6673" s="3">
        <v>589188.65</v>
      </c>
    </row>
    <row r="6674" spans="2:16" x14ac:dyDescent="0.15">
      <c r="B6674" s="5" t="s">
        <v>627</v>
      </c>
      <c r="C6674" s="16">
        <f t="shared" si="624"/>
        <v>2020</v>
      </c>
      <c r="D6674" s="16">
        <f t="shared" si="625"/>
        <v>10</v>
      </c>
      <c r="E6674" s="3" t="s">
        <v>20</v>
      </c>
      <c r="F6674" s="3" t="s">
        <v>12</v>
      </c>
      <c r="G6674" s="3" t="s">
        <v>13</v>
      </c>
      <c r="H6674" s="3" t="s">
        <v>569</v>
      </c>
      <c r="I6674" s="3">
        <f t="shared" si="626"/>
        <v>0</v>
      </c>
      <c r="J6674" s="3">
        <f t="shared" si="626"/>
        <v>1</v>
      </c>
      <c r="K6674" s="3">
        <f t="shared" si="626"/>
        <v>0</v>
      </c>
      <c r="L6674" s="3">
        <f t="shared" si="627"/>
        <v>0</v>
      </c>
      <c r="M6674" s="3">
        <f t="shared" si="628"/>
        <v>0</v>
      </c>
      <c r="N6674" s="3">
        <f t="shared" si="629"/>
        <v>0</v>
      </c>
      <c r="O6674" s="3">
        <v>208000</v>
      </c>
      <c r="P6674" s="3">
        <v>471048.01</v>
      </c>
    </row>
    <row r="6675" spans="2:16" x14ac:dyDescent="0.15">
      <c r="B6675" s="5" t="s">
        <v>582</v>
      </c>
      <c r="C6675" s="16">
        <f t="shared" si="624"/>
        <v>2020</v>
      </c>
      <c r="D6675" s="16">
        <f t="shared" si="625"/>
        <v>12</v>
      </c>
      <c r="E6675" s="3" t="s">
        <v>20</v>
      </c>
      <c r="F6675" s="3" t="s">
        <v>12</v>
      </c>
      <c r="G6675" s="3" t="s">
        <v>13</v>
      </c>
      <c r="H6675" s="3" t="s">
        <v>569</v>
      </c>
      <c r="I6675" s="3">
        <f t="shared" si="626"/>
        <v>0</v>
      </c>
      <c r="J6675" s="3">
        <f t="shared" si="626"/>
        <v>1</v>
      </c>
      <c r="K6675" s="3">
        <f t="shared" si="626"/>
        <v>0</v>
      </c>
      <c r="L6675" s="3">
        <f t="shared" si="627"/>
        <v>0</v>
      </c>
      <c r="M6675" s="3">
        <f t="shared" si="628"/>
        <v>0</v>
      </c>
      <c r="N6675" s="3">
        <f t="shared" si="629"/>
        <v>0</v>
      </c>
      <c r="O6675" s="3">
        <v>208000</v>
      </c>
      <c r="P6675" s="3">
        <v>467065.54</v>
      </c>
    </row>
    <row r="6676" spans="2:16" x14ac:dyDescent="0.15">
      <c r="B6676" s="5" t="s">
        <v>628</v>
      </c>
      <c r="C6676" s="16">
        <f t="shared" si="624"/>
        <v>2020</v>
      </c>
      <c r="D6676" s="16">
        <f t="shared" si="625"/>
        <v>11</v>
      </c>
      <c r="E6676" s="3" t="s">
        <v>20</v>
      </c>
      <c r="F6676" s="3" t="s">
        <v>12</v>
      </c>
      <c r="G6676" s="3" t="s">
        <v>13</v>
      </c>
      <c r="H6676" s="3" t="s">
        <v>569</v>
      </c>
      <c r="I6676" s="3">
        <f t="shared" si="626"/>
        <v>0</v>
      </c>
      <c r="J6676" s="3">
        <f t="shared" si="626"/>
        <v>1</v>
      </c>
      <c r="K6676" s="3">
        <f t="shared" si="626"/>
        <v>0</v>
      </c>
      <c r="L6676" s="3">
        <f t="shared" si="627"/>
        <v>0</v>
      </c>
      <c r="M6676" s="3">
        <f t="shared" si="628"/>
        <v>0</v>
      </c>
      <c r="N6676" s="3">
        <f t="shared" si="629"/>
        <v>0</v>
      </c>
      <c r="O6676" s="3">
        <v>208000</v>
      </c>
      <c r="P6676" s="3">
        <v>467003.78</v>
      </c>
    </row>
    <row r="6677" spans="2:16" x14ac:dyDescent="0.15">
      <c r="B6677" s="5" t="s">
        <v>598</v>
      </c>
      <c r="C6677" s="16">
        <f t="shared" si="624"/>
        <v>2020</v>
      </c>
      <c r="D6677" s="16">
        <f t="shared" si="625"/>
        <v>11</v>
      </c>
      <c r="E6677" s="3" t="s">
        <v>20</v>
      </c>
      <c r="F6677" s="3" t="s">
        <v>12</v>
      </c>
      <c r="G6677" s="3" t="s">
        <v>13</v>
      </c>
      <c r="H6677" s="3" t="s">
        <v>569</v>
      </c>
      <c r="I6677" s="3">
        <f t="shared" si="626"/>
        <v>0</v>
      </c>
      <c r="J6677" s="3">
        <f t="shared" si="626"/>
        <v>1</v>
      </c>
      <c r="K6677" s="3">
        <f t="shared" si="626"/>
        <v>0</v>
      </c>
      <c r="L6677" s="3">
        <f t="shared" si="627"/>
        <v>0</v>
      </c>
      <c r="M6677" s="3">
        <f t="shared" si="628"/>
        <v>0</v>
      </c>
      <c r="N6677" s="3">
        <f t="shared" si="629"/>
        <v>0</v>
      </c>
      <c r="O6677" s="3">
        <v>208000</v>
      </c>
      <c r="P6677" s="3">
        <v>466858.12</v>
      </c>
    </row>
    <row r="6678" spans="2:16" x14ac:dyDescent="0.15">
      <c r="B6678" s="5" t="s">
        <v>583</v>
      </c>
      <c r="C6678" s="16">
        <f t="shared" si="624"/>
        <v>2020</v>
      </c>
      <c r="D6678" s="16">
        <f t="shared" si="625"/>
        <v>11</v>
      </c>
      <c r="E6678" s="3" t="s">
        <v>20</v>
      </c>
      <c r="F6678" s="3" t="s">
        <v>12</v>
      </c>
      <c r="G6678" s="3" t="s">
        <v>13</v>
      </c>
      <c r="H6678" s="3" t="s">
        <v>569</v>
      </c>
      <c r="I6678" s="3">
        <f t="shared" si="626"/>
        <v>0</v>
      </c>
      <c r="J6678" s="3">
        <f t="shared" si="626"/>
        <v>1</v>
      </c>
      <c r="K6678" s="3">
        <f t="shared" si="626"/>
        <v>0</v>
      </c>
      <c r="L6678" s="3">
        <f t="shared" si="627"/>
        <v>0</v>
      </c>
      <c r="M6678" s="3">
        <f t="shared" si="628"/>
        <v>0</v>
      </c>
      <c r="N6678" s="3">
        <f t="shared" si="629"/>
        <v>0</v>
      </c>
      <c r="O6678" s="3">
        <v>182000</v>
      </c>
      <c r="P6678" s="3">
        <v>405090.77</v>
      </c>
    </row>
    <row r="6679" spans="2:16" x14ac:dyDescent="0.15">
      <c r="B6679" s="5" t="s">
        <v>627</v>
      </c>
      <c r="C6679" s="16">
        <f t="shared" si="624"/>
        <v>2020</v>
      </c>
      <c r="D6679" s="16">
        <f t="shared" si="625"/>
        <v>10</v>
      </c>
      <c r="E6679" s="3" t="s">
        <v>20</v>
      </c>
      <c r="F6679" s="3" t="s">
        <v>12</v>
      </c>
      <c r="G6679" s="3" t="s">
        <v>13</v>
      </c>
      <c r="H6679" s="3" t="s">
        <v>569</v>
      </c>
      <c r="I6679" s="3">
        <f t="shared" si="626"/>
        <v>0</v>
      </c>
      <c r="J6679" s="3">
        <f t="shared" si="626"/>
        <v>1</v>
      </c>
      <c r="K6679" s="3">
        <f t="shared" si="626"/>
        <v>0</v>
      </c>
      <c r="L6679" s="3">
        <f t="shared" si="627"/>
        <v>0</v>
      </c>
      <c r="M6679" s="3">
        <f t="shared" si="628"/>
        <v>0</v>
      </c>
      <c r="N6679" s="3">
        <f t="shared" si="629"/>
        <v>0</v>
      </c>
      <c r="O6679" s="3">
        <v>104000</v>
      </c>
      <c r="P6679" s="3">
        <v>233444</v>
      </c>
    </row>
    <row r="6680" spans="2:16" x14ac:dyDescent="0.15">
      <c r="B6680" s="5" t="s">
        <v>884</v>
      </c>
      <c r="C6680" s="16">
        <f t="shared" si="624"/>
        <v>2020</v>
      </c>
      <c r="D6680" s="16">
        <f t="shared" si="625"/>
        <v>8</v>
      </c>
      <c r="E6680" s="3" t="s">
        <v>20</v>
      </c>
      <c r="F6680" s="3" t="s">
        <v>12</v>
      </c>
      <c r="G6680" s="3" t="s">
        <v>13</v>
      </c>
      <c r="H6680" s="3" t="s">
        <v>569</v>
      </c>
      <c r="I6680" s="3">
        <f t="shared" si="626"/>
        <v>0</v>
      </c>
      <c r="J6680" s="3">
        <f t="shared" si="626"/>
        <v>1</v>
      </c>
      <c r="K6680" s="3">
        <f t="shared" si="626"/>
        <v>0</v>
      </c>
      <c r="L6680" s="3">
        <f t="shared" si="627"/>
        <v>0</v>
      </c>
      <c r="M6680" s="3">
        <f t="shared" si="628"/>
        <v>0</v>
      </c>
      <c r="N6680" s="3">
        <f t="shared" si="629"/>
        <v>0</v>
      </c>
      <c r="O6680" s="3">
        <v>78000</v>
      </c>
      <c r="P6680" s="3">
        <v>181364.27</v>
      </c>
    </row>
    <row r="6681" spans="2:16" x14ac:dyDescent="0.15">
      <c r="B6681" s="5" t="s">
        <v>1046</v>
      </c>
      <c r="C6681" s="16">
        <f t="shared" si="624"/>
        <v>2020</v>
      </c>
      <c r="D6681" s="16">
        <f t="shared" si="625"/>
        <v>9</v>
      </c>
      <c r="E6681" s="3" t="s">
        <v>20</v>
      </c>
      <c r="F6681" s="3" t="s">
        <v>12</v>
      </c>
      <c r="G6681" s="3" t="s">
        <v>13</v>
      </c>
      <c r="H6681" s="3" t="s">
        <v>569</v>
      </c>
      <c r="I6681" s="3">
        <f t="shared" si="626"/>
        <v>0</v>
      </c>
      <c r="J6681" s="3">
        <f t="shared" si="626"/>
        <v>1</v>
      </c>
      <c r="K6681" s="3">
        <f t="shared" si="626"/>
        <v>0</v>
      </c>
      <c r="L6681" s="3">
        <f t="shared" si="627"/>
        <v>0</v>
      </c>
      <c r="M6681" s="3">
        <f t="shared" si="628"/>
        <v>0</v>
      </c>
      <c r="N6681" s="3">
        <f t="shared" si="629"/>
        <v>0</v>
      </c>
      <c r="O6681" s="3">
        <v>52000</v>
      </c>
      <c r="P6681" s="3">
        <v>122443.61</v>
      </c>
    </row>
    <row r="6682" spans="2:16" x14ac:dyDescent="0.15">
      <c r="B6682" s="5" t="s">
        <v>1047</v>
      </c>
      <c r="C6682" s="16">
        <f t="shared" si="624"/>
        <v>2020</v>
      </c>
      <c r="D6682" s="16">
        <f t="shared" si="625"/>
        <v>10</v>
      </c>
      <c r="E6682" s="3" t="s">
        <v>20</v>
      </c>
      <c r="F6682" s="3" t="s">
        <v>12</v>
      </c>
      <c r="G6682" s="3" t="s">
        <v>13</v>
      </c>
      <c r="H6682" s="3" t="s">
        <v>569</v>
      </c>
      <c r="I6682" s="3">
        <f t="shared" si="626"/>
        <v>0</v>
      </c>
      <c r="J6682" s="3">
        <f t="shared" si="626"/>
        <v>1</v>
      </c>
      <c r="K6682" s="3">
        <f t="shared" si="626"/>
        <v>0</v>
      </c>
      <c r="L6682" s="3">
        <f t="shared" si="627"/>
        <v>0</v>
      </c>
      <c r="M6682" s="3">
        <f t="shared" si="628"/>
        <v>0</v>
      </c>
      <c r="N6682" s="3">
        <f t="shared" si="629"/>
        <v>0</v>
      </c>
      <c r="O6682" s="3">
        <v>52000</v>
      </c>
      <c r="P6682" s="3">
        <v>122433.95</v>
      </c>
    </row>
    <row r="6683" spans="2:16" x14ac:dyDescent="0.15">
      <c r="B6683" s="5" t="s">
        <v>1050</v>
      </c>
      <c r="C6683" s="16">
        <f t="shared" si="624"/>
        <v>2020</v>
      </c>
      <c r="D6683" s="16">
        <f t="shared" si="625"/>
        <v>8</v>
      </c>
      <c r="E6683" s="3" t="s">
        <v>20</v>
      </c>
      <c r="F6683" s="3" t="s">
        <v>12</v>
      </c>
      <c r="G6683" s="3" t="s">
        <v>13</v>
      </c>
      <c r="H6683" s="3" t="s">
        <v>569</v>
      </c>
      <c r="I6683" s="3">
        <f t="shared" si="626"/>
        <v>0</v>
      </c>
      <c r="J6683" s="3">
        <f t="shared" si="626"/>
        <v>1</v>
      </c>
      <c r="K6683" s="3">
        <f t="shared" si="626"/>
        <v>0</v>
      </c>
      <c r="L6683" s="3">
        <f t="shared" si="627"/>
        <v>0</v>
      </c>
      <c r="M6683" s="3">
        <f t="shared" si="628"/>
        <v>0</v>
      </c>
      <c r="N6683" s="3">
        <f t="shared" si="629"/>
        <v>0</v>
      </c>
      <c r="O6683" s="3">
        <v>52000</v>
      </c>
      <c r="P6683" s="3">
        <v>120902.58</v>
      </c>
    </row>
    <row r="6684" spans="2:16" x14ac:dyDescent="0.15">
      <c r="B6684" s="5" t="s">
        <v>1060</v>
      </c>
      <c r="C6684" s="16">
        <f t="shared" si="624"/>
        <v>2020</v>
      </c>
      <c r="D6684" s="16">
        <f t="shared" si="625"/>
        <v>10</v>
      </c>
      <c r="E6684" s="3" t="s">
        <v>20</v>
      </c>
      <c r="F6684" s="3" t="s">
        <v>12</v>
      </c>
      <c r="G6684" s="3" t="s">
        <v>13</v>
      </c>
      <c r="H6684" s="3" t="s">
        <v>569</v>
      </c>
      <c r="I6684" s="3">
        <f t="shared" si="626"/>
        <v>0</v>
      </c>
      <c r="J6684" s="3">
        <f t="shared" si="626"/>
        <v>1</v>
      </c>
      <c r="K6684" s="3">
        <f t="shared" si="626"/>
        <v>0</v>
      </c>
      <c r="L6684" s="3">
        <f t="shared" si="627"/>
        <v>0</v>
      </c>
      <c r="M6684" s="3">
        <f t="shared" si="628"/>
        <v>0</v>
      </c>
      <c r="N6684" s="3">
        <f t="shared" si="629"/>
        <v>0</v>
      </c>
      <c r="O6684" s="3">
        <v>52000</v>
      </c>
      <c r="P6684" s="3">
        <v>117753.95</v>
      </c>
    </row>
    <row r="6685" spans="2:16" x14ac:dyDescent="0.15">
      <c r="B6685" s="5" t="s">
        <v>1272</v>
      </c>
      <c r="C6685" s="16">
        <f t="shared" si="624"/>
        <v>2020</v>
      </c>
      <c r="D6685" s="16">
        <f t="shared" si="625"/>
        <v>8</v>
      </c>
      <c r="E6685" s="3" t="s">
        <v>20</v>
      </c>
      <c r="F6685" s="3" t="s">
        <v>12</v>
      </c>
      <c r="G6685" s="3" t="s">
        <v>13</v>
      </c>
      <c r="H6685" s="3" t="s">
        <v>569</v>
      </c>
      <c r="I6685" s="3">
        <f t="shared" si="626"/>
        <v>0</v>
      </c>
      <c r="J6685" s="3">
        <f t="shared" si="626"/>
        <v>1</v>
      </c>
      <c r="K6685" s="3">
        <f t="shared" si="626"/>
        <v>0</v>
      </c>
      <c r="L6685" s="3">
        <f t="shared" si="627"/>
        <v>0</v>
      </c>
      <c r="M6685" s="3">
        <f t="shared" si="628"/>
        <v>0</v>
      </c>
      <c r="N6685" s="3">
        <f t="shared" si="629"/>
        <v>0</v>
      </c>
      <c r="O6685" s="3">
        <v>26000</v>
      </c>
      <c r="P6685" s="3">
        <v>63054.76</v>
      </c>
    </row>
    <row r="6686" spans="2:16" x14ac:dyDescent="0.15">
      <c r="B6686" s="5" t="s">
        <v>1050</v>
      </c>
      <c r="C6686" s="16">
        <f t="shared" si="624"/>
        <v>2020</v>
      </c>
      <c r="D6686" s="16">
        <f t="shared" si="625"/>
        <v>8</v>
      </c>
      <c r="E6686" s="3" t="s">
        <v>20</v>
      </c>
      <c r="F6686" s="3" t="s">
        <v>12</v>
      </c>
      <c r="G6686" s="3" t="s">
        <v>13</v>
      </c>
      <c r="H6686" s="3" t="s">
        <v>569</v>
      </c>
      <c r="I6686" s="3">
        <f t="shared" si="626"/>
        <v>0</v>
      </c>
      <c r="J6686" s="3">
        <f t="shared" si="626"/>
        <v>1</v>
      </c>
      <c r="K6686" s="3">
        <f t="shared" si="626"/>
        <v>0</v>
      </c>
      <c r="L6686" s="3">
        <f t="shared" si="627"/>
        <v>0</v>
      </c>
      <c r="M6686" s="3">
        <f t="shared" si="628"/>
        <v>0</v>
      </c>
      <c r="N6686" s="3">
        <f t="shared" si="629"/>
        <v>0</v>
      </c>
      <c r="O6686" s="3">
        <v>26000</v>
      </c>
      <c r="P6686" s="3">
        <v>63051.29</v>
      </c>
    </row>
    <row r="6687" spans="2:16" x14ac:dyDescent="0.15">
      <c r="B6687" s="5" t="s">
        <v>1174</v>
      </c>
      <c r="C6687" s="16">
        <f t="shared" si="624"/>
        <v>2020</v>
      </c>
      <c r="D6687" s="16">
        <f t="shared" si="625"/>
        <v>8</v>
      </c>
      <c r="E6687" s="3" t="s">
        <v>20</v>
      </c>
      <c r="F6687" s="3" t="s">
        <v>12</v>
      </c>
      <c r="G6687" s="3" t="s">
        <v>13</v>
      </c>
      <c r="H6687" s="3" t="s">
        <v>569</v>
      </c>
      <c r="I6687" s="3">
        <f t="shared" si="626"/>
        <v>0</v>
      </c>
      <c r="J6687" s="3">
        <f t="shared" si="626"/>
        <v>1</v>
      </c>
      <c r="K6687" s="3">
        <f t="shared" si="626"/>
        <v>0</v>
      </c>
      <c r="L6687" s="3">
        <f t="shared" si="627"/>
        <v>0</v>
      </c>
      <c r="M6687" s="3">
        <f t="shared" si="628"/>
        <v>0</v>
      </c>
      <c r="N6687" s="3">
        <f t="shared" si="629"/>
        <v>0</v>
      </c>
      <c r="O6687" s="3">
        <v>26000</v>
      </c>
      <c r="P6687" s="3">
        <v>63035.07</v>
      </c>
    </row>
    <row r="6688" spans="2:16" x14ac:dyDescent="0.15">
      <c r="B6688" s="5" t="s">
        <v>1047</v>
      </c>
      <c r="C6688" s="16">
        <f t="shared" si="624"/>
        <v>2020</v>
      </c>
      <c r="D6688" s="16">
        <f t="shared" si="625"/>
        <v>10</v>
      </c>
      <c r="E6688" s="3" t="s">
        <v>20</v>
      </c>
      <c r="F6688" s="3" t="s">
        <v>12</v>
      </c>
      <c r="G6688" s="3" t="s">
        <v>13</v>
      </c>
      <c r="H6688" s="3" t="s">
        <v>569</v>
      </c>
      <c r="I6688" s="3">
        <f t="shared" si="626"/>
        <v>0</v>
      </c>
      <c r="J6688" s="3">
        <f t="shared" si="626"/>
        <v>1</v>
      </c>
      <c r="K6688" s="3">
        <f t="shared" si="626"/>
        <v>0</v>
      </c>
      <c r="L6688" s="3">
        <f t="shared" si="627"/>
        <v>0</v>
      </c>
      <c r="M6688" s="3">
        <f t="shared" si="628"/>
        <v>0</v>
      </c>
      <c r="N6688" s="3">
        <f t="shared" si="629"/>
        <v>0</v>
      </c>
      <c r="O6688" s="3">
        <v>26000</v>
      </c>
      <c r="P6688" s="3">
        <v>59396.98</v>
      </c>
    </row>
    <row r="6689" spans="2:16" x14ac:dyDescent="0.15">
      <c r="B6689" s="5" t="s">
        <v>1585</v>
      </c>
      <c r="C6689" s="16">
        <f t="shared" si="624"/>
        <v>2020</v>
      </c>
      <c r="D6689" s="16">
        <f t="shared" si="625"/>
        <v>10</v>
      </c>
      <c r="E6689" s="3" t="s">
        <v>20</v>
      </c>
      <c r="F6689" s="3" t="s">
        <v>12</v>
      </c>
      <c r="G6689" s="3" t="s">
        <v>13</v>
      </c>
      <c r="H6689" s="3" t="s">
        <v>569</v>
      </c>
      <c r="I6689" s="3">
        <f t="shared" si="626"/>
        <v>0</v>
      </c>
      <c r="J6689" s="3">
        <f t="shared" si="626"/>
        <v>1</v>
      </c>
      <c r="K6689" s="3">
        <f t="shared" si="626"/>
        <v>0</v>
      </c>
      <c r="L6689" s="3">
        <f t="shared" si="627"/>
        <v>0</v>
      </c>
      <c r="M6689" s="3">
        <f t="shared" si="628"/>
        <v>0</v>
      </c>
      <c r="N6689" s="3">
        <f t="shared" si="629"/>
        <v>0</v>
      </c>
      <c r="O6689" s="3">
        <v>26000</v>
      </c>
      <c r="P6689" s="3">
        <v>58899.01</v>
      </c>
    </row>
    <row r="6690" spans="2:16" x14ac:dyDescent="0.15">
      <c r="B6690" s="5" t="s">
        <v>581</v>
      </c>
      <c r="C6690" s="16">
        <f t="shared" si="624"/>
        <v>2021</v>
      </c>
      <c r="D6690" s="16">
        <f t="shared" si="625"/>
        <v>12</v>
      </c>
      <c r="E6690" s="3" t="s">
        <v>20</v>
      </c>
      <c r="F6690" s="3" t="s">
        <v>12</v>
      </c>
      <c r="G6690" s="3" t="s">
        <v>13</v>
      </c>
      <c r="H6690" s="3" t="s">
        <v>569</v>
      </c>
      <c r="I6690" s="3">
        <f t="shared" si="626"/>
        <v>0</v>
      </c>
      <c r="J6690" s="3">
        <f t="shared" si="626"/>
        <v>1</v>
      </c>
      <c r="K6690" s="3">
        <f t="shared" si="626"/>
        <v>0</v>
      </c>
      <c r="L6690" s="3">
        <f t="shared" si="627"/>
        <v>0</v>
      </c>
      <c r="M6690" s="3">
        <f t="shared" si="628"/>
        <v>0</v>
      </c>
      <c r="N6690" s="3">
        <f t="shared" si="629"/>
        <v>0</v>
      </c>
      <c r="O6690" s="3">
        <v>312000</v>
      </c>
      <c r="P6690" s="3">
        <v>955766.56</v>
      </c>
    </row>
    <row r="6691" spans="2:16" x14ac:dyDescent="0.15">
      <c r="B6691" s="5" t="s">
        <v>609</v>
      </c>
      <c r="C6691" s="16">
        <f t="shared" si="624"/>
        <v>2021</v>
      </c>
      <c r="D6691" s="16">
        <f t="shared" si="625"/>
        <v>1</v>
      </c>
      <c r="E6691" s="3" t="s">
        <v>20</v>
      </c>
      <c r="F6691" s="3" t="s">
        <v>12</v>
      </c>
      <c r="G6691" s="3" t="s">
        <v>13</v>
      </c>
      <c r="H6691" s="3" t="s">
        <v>569</v>
      </c>
      <c r="I6691" s="3">
        <f t="shared" si="626"/>
        <v>0</v>
      </c>
      <c r="J6691" s="3">
        <f t="shared" si="626"/>
        <v>1</v>
      </c>
      <c r="K6691" s="3">
        <f t="shared" si="626"/>
        <v>0</v>
      </c>
      <c r="L6691" s="3">
        <f t="shared" si="627"/>
        <v>0</v>
      </c>
      <c r="M6691" s="3">
        <f t="shared" si="628"/>
        <v>0</v>
      </c>
      <c r="N6691" s="3">
        <f t="shared" si="629"/>
        <v>0</v>
      </c>
      <c r="O6691" s="3">
        <v>234000</v>
      </c>
      <c r="P6691" s="3">
        <v>539396.28</v>
      </c>
    </row>
    <row r="6692" spans="2:16" x14ac:dyDescent="0.15">
      <c r="B6692" s="5" t="s">
        <v>620</v>
      </c>
      <c r="C6692" s="16">
        <f t="shared" si="624"/>
        <v>2021</v>
      </c>
      <c r="D6692" s="16">
        <f t="shared" si="625"/>
        <v>2</v>
      </c>
      <c r="E6692" s="3" t="s">
        <v>20</v>
      </c>
      <c r="F6692" s="3" t="s">
        <v>12</v>
      </c>
      <c r="G6692" s="3" t="s">
        <v>13</v>
      </c>
      <c r="H6692" s="3" t="s">
        <v>569</v>
      </c>
      <c r="I6692" s="3">
        <f t="shared" si="626"/>
        <v>0</v>
      </c>
      <c r="J6692" s="3">
        <f t="shared" si="626"/>
        <v>1</v>
      </c>
      <c r="K6692" s="3">
        <f t="shared" si="626"/>
        <v>0</v>
      </c>
      <c r="L6692" s="3">
        <f t="shared" si="627"/>
        <v>0</v>
      </c>
      <c r="M6692" s="3">
        <f t="shared" si="628"/>
        <v>0</v>
      </c>
      <c r="N6692" s="3">
        <f t="shared" si="629"/>
        <v>0</v>
      </c>
      <c r="O6692" s="3">
        <v>208000</v>
      </c>
      <c r="P6692" s="3">
        <v>560707.37</v>
      </c>
    </row>
    <row r="6693" spans="2:16" x14ac:dyDescent="0.15">
      <c r="B6693" s="5" t="s">
        <v>637</v>
      </c>
      <c r="C6693" s="16">
        <f t="shared" si="624"/>
        <v>2021</v>
      </c>
      <c r="D6693" s="16">
        <f t="shared" si="625"/>
        <v>12</v>
      </c>
      <c r="E6693" s="3" t="s">
        <v>20</v>
      </c>
      <c r="F6693" s="3" t="s">
        <v>12</v>
      </c>
      <c r="G6693" s="3" t="s">
        <v>13</v>
      </c>
      <c r="H6693" s="3" t="s">
        <v>569</v>
      </c>
      <c r="I6693" s="3">
        <f t="shared" si="626"/>
        <v>0</v>
      </c>
      <c r="J6693" s="3">
        <f t="shared" si="626"/>
        <v>1</v>
      </c>
      <c r="K6693" s="3">
        <f t="shared" si="626"/>
        <v>0</v>
      </c>
      <c r="L6693" s="3">
        <f t="shared" si="627"/>
        <v>0</v>
      </c>
      <c r="M6693" s="3">
        <f t="shared" si="628"/>
        <v>0</v>
      </c>
      <c r="N6693" s="3">
        <f t="shared" si="629"/>
        <v>0</v>
      </c>
      <c r="O6693" s="3">
        <v>207940</v>
      </c>
      <c r="P6693" s="3">
        <v>636832.78</v>
      </c>
    </row>
    <row r="6694" spans="2:16" x14ac:dyDescent="0.15">
      <c r="B6694" s="5" t="s">
        <v>527</v>
      </c>
      <c r="C6694" s="16">
        <f t="shared" si="624"/>
        <v>2022</v>
      </c>
      <c r="D6694" s="16">
        <f t="shared" si="625"/>
        <v>2</v>
      </c>
      <c r="E6694" s="3" t="s">
        <v>202</v>
      </c>
      <c r="F6694" s="3" t="s">
        <v>13</v>
      </c>
      <c r="G6694" s="3" t="s">
        <v>203</v>
      </c>
      <c r="H6694" s="3" t="s">
        <v>528</v>
      </c>
      <c r="I6694" s="3">
        <f t="shared" si="626"/>
        <v>1</v>
      </c>
      <c r="J6694" s="3">
        <f t="shared" si="626"/>
        <v>0</v>
      </c>
      <c r="K6694" s="3">
        <f t="shared" si="626"/>
        <v>0</v>
      </c>
      <c r="L6694" s="3">
        <f t="shared" si="627"/>
        <v>0</v>
      </c>
      <c r="M6694" s="3">
        <f t="shared" si="628"/>
        <v>0</v>
      </c>
      <c r="N6694" s="3">
        <f t="shared" si="629"/>
        <v>0</v>
      </c>
      <c r="O6694" s="3">
        <v>100</v>
      </c>
      <c r="P6694" s="3">
        <v>86.25</v>
      </c>
    </row>
    <row r="6695" spans="2:16" x14ac:dyDescent="0.15">
      <c r="B6695" s="5" t="s">
        <v>647</v>
      </c>
      <c r="C6695" s="16">
        <f t="shared" si="624"/>
        <v>2021</v>
      </c>
      <c r="D6695" s="16">
        <f t="shared" si="625"/>
        <v>10</v>
      </c>
      <c r="E6695" s="3" t="s">
        <v>20</v>
      </c>
      <c r="F6695" s="3" t="s">
        <v>12</v>
      </c>
      <c r="G6695" s="3" t="s">
        <v>13</v>
      </c>
      <c r="H6695" s="3" t="s">
        <v>569</v>
      </c>
      <c r="I6695" s="3">
        <f t="shared" si="626"/>
        <v>0</v>
      </c>
      <c r="J6695" s="3">
        <f t="shared" si="626"/>
        <v>1</v>
      </c>
      <c r="K6695" s="3">
        <f t="shared" si="626"/>
        <v>0</v>
      </c>
      <c r="L6695" s="3">
        <f t="shared" si="627"/>
        <v>0</v>
      </c>
      <c r="M6695" s="3">
        <f t="shared" si="628"/>
        <v>0</v>
      </c>
      <c r="N6695" s="3">
        <f t="shared" si="629"/>
        <v>0</v>
      </c>
      <c r="O6695" s="3">
        <v>182000</v>
      </c>
      <c r="P6695" s="3">
        <v>562712.38</v>
      </c>
    </row>
    <row r="6696" spans="2:16" x14ac:dyDescent="0.15">
      <c r="B6696" s="5" t="s">
        <v>648</v>
      </c>
      <c r="C6696" s="16">
        <f t="shared" si="624"/>
        <v>2021</v>
      </c>
      <c r="D6696" s="16">
        <f t="shared" si="625"/>
        <v>10</v>
      </c>
      <c r="E6696" s="3" t="s">
        <v>20</v>
      </c>
      <c r="F6696" s="3" t="s">
        <v>12</v>
      </c>
      <c r="G6696" s="3" t="s">
        <v>13</v>
      </c>
      <c r="H6696" s="3" t="s">
        <v>569</v>
      </c>
      <c r="I6696" s="3">
        <f t="shared" si="626"/>
        <v>0</v>
      </c>
      <c r="J6696" s="3">
        <f t="shared" si="626"/>
        <v>1</v>
      </c>
      <c r="K6696" s="3">
        <f t="shared" si="626"/>
        <v>0</v>
      </c>
      <c r="L6696" s="3">
        <f t="shared" si="627"/>
        <v>0</v>
      </c>
      <c r="M6696" s="3">
        <f t="shared" si="628"/>
        <v>0</v>
      </c>
      <c r="N6696" s="3">
        <f t="shared" si="629"/>
        <v>0</v>
      </c>
      <c r="O6696" s="3">
        <v>182000</v>
      </c>
      <c r="P6696" s="3">
        <v>551880.75</v>
      </c>
    </row>
    <row r="6697" spans="2:16" x14ac:dyDescent="0.15">
      <c r="B6697" s="5" t="s">
        <v>521</v>
      </c>
      <c r="C6697" s="16">
        <f t="shared" si="624"/>
        <v>2021</v>
      </c>
      <c r="D6697" s="16">
        <f t="shared" si="625"/>
        <v>8</v>
      </c>
      <c r="E6697" s="3" t="s">
        <v>20</v>
      </c>
      <c r="F6697" s="3" t="s">
        <v>12</v>
      </c>
      <c r="G6697" s="3" t="s">
        <v>13</v>
      </c>
      <c r="H6697" s="3" t="s">
        <v>569</v>
      </c>
      <c r="I6697" s="3">
        <f t="shared" si="626"/>
        <v>0</v>
      </c>
      <c r="J6697" s="3">
        <f t="shared" si="626"/>
        <v>1</v>
      </c>
      <c r="K6697" s="3">
        <f t="shared" si="626"/>
        <v>0</v>
      </c>
      <c r="L6697" s="3">
        <f t="shared" si="627"/>
        <v>0</v>
      </c>
      <c r="M6697" s="3">
        <f t="shared" si="628"/>
        <v>0</v>
      </c>
      <c r="N6697" s="3">
        <f t="shared" si="629"/>
        <v>0</v>
      </c>
      <c r="O6697" s="3">
        <v>182000</v>
      </c>
      <c r="P6697" s="3">
        <v>508764.73</v>
      </c>
    </row>
    <row r="6698" spans="2:16" x14ac:dyDescent="0.15">
      <c r="B6698" s="5" t="s">
        <v>649</v>
      </c>
      <c r="C6698" s="16">
        <f t="shared" si="624"/>
        <v>2021</v>
      </c>
      <c r="D6698" s="16">
        <f t="shared" si="625"/>
        <v>12</v>
      </c>
      <c r="E6698" s="3" t="s">
        <v>20</v>
      </c>
      <c r="F6698" s="3" t="s">
        <v>12</v>
      </c>
      <c r="G6698" s="3" t="s">
        <v>13</v>
      </c>
      <c r="H6698" s="3" t="s">
        <v>569</v>
      </c>
      <c r="I6698" s="3">
        <f t="shared" si="626"/>
        <v>0</v>
      </c>
      <c r="J6698" s="3">
        <f t="shared" si="626"/>
        <v>1</v>
      </c>
      <c r="K6698" s="3">
        <f t="shared" si="626"/>
        <v>0</v>
      </c>
      <c r="L6698" s="3">
        <f t="shared" si="627"/>
        <v>0</v>
      </c>
      <c r="M6698" s="3">
        <f t="shared" si="628"/>
        <v>0</v>
      </c>
      <c r="N6698" s="3">
        <f t="shared" si="629"/>
        <v>0</v>
      </c>
      <c r="O6698" s="3">
        <v>182000</v>
      </c>
      <c r="P6698" s="3">
        <v>508734.25</v>
      </c>
    </row>
    <row r="6699" spans="2:16" x14ac:dyDescent="0.15">
      <c r="B6699" s="5" t="s">
        <v>650</v>
      </c>
      <c r="C6699" s="16">
        <f t="shared" si="624"/>
        <v>2021</v>
      </c>
      <c r="D6699" s="16">
        <f t="shared" si="625"/>
        <v>8</v>
      </c>
      <c r="E6699" s="3" t="s">
        <v>20</v>
      </c>
      <c r="F6699" s="3" t="s">
        <v>12</v>
      </c>
      <c r="G6699" s="3" t="s">
        <v>13</v>
      </c>
      <c r="H6699" s="3" t="s">
        <v>569</v>
      </c>
      <c r="I6699" s="3">
        <f t="shared" si="626"/>
        <v>0</v>
      </c>
      <c r="J6699" s="3">
        <f t="shared" si="626"/>
        <v>1</v>
      </c>
      <c r="K6699" s="3">
        <f t="shared" si="626"/>
        <v>0</v>
      </c>
      <c r="L6699" s="3">
        <f t="shared" si="627"/>
        <v>0</v>
      </c>
      <c r="M6699" s="3">
        <f t="shared" si="628"/>
        <v>0</v>
      </c>
      <c r="N6699" s="3">
        <f t="shared" si="629"/>
        <v>0</v>
      </c>
      <c r="O6699" s="3">
        <v>182000</v>
      </c>
      <c r="P6699" s="3">
        <v>505071.13</v>
      </c>
    </row>
    <row r="6700" spans="2:16" x14ac:dyDescent="0.15">
      <c r="B6700" s="5" t="s">
        <v>651</v>
      </c>
      <c r="C6700" s="16">
        <f t="shared" si="624"/>
        <v>2021</v>
      </c>
      <c r="D6700" s="16">
        <f t="shared" si="625"/>
        <v>2</v>
      </c>
      <c r="E6700" s="3" t="s">
        <v>20</v>
      </c>
      <c r="F6700" s="3" t="s">
        <v>12</v>
      </c>
      <c r="G6700" s="3" t="s">
        <v>13</v>
      </c>
      <c r="H6700" s="3" t="s">
        <v>569</v>
      </c>
      <c r="I6700" s="3">
        <f t="shared" si="626"/>
        <v>0</v>
      </c>
      <c r="J6700" s="3">
        <f t="shared" si="626"/>
        <v>1</v>
      </c>
      <c r="K6700" s="3">
        <f t="shared" si="626"/>
        <v>0</v>
      </c>
      <c r="L6700" s="3">
        <f t="shared" si="627"/>
        <v>0</v>
      </c>
      <c r="M6700" s="3">
        <f t="shared" si="628"/>
        <v>0</v>
      </c>
      <c r="N6700" s="3">
        <f t="shared" si="629"/>
        <v>0</v>
      </c>
      <c r="O6700" s="3">
        <v>182000</v>
      </c>
      <c r="P6700" s="3">
        <v>498335.75</v>
      </c>
    </row>
    <row r="6701" spans="2:16" x14ac:dyDescent="0.15">
      <c r="B6701" s="5" t="s">
        <v>652</v>
      </c>
      <c r="C6701" s="16">
        <f t="shared" si="624"/>
        <v>2021</v>
      </c>
      <c r="D6701" s="16">
        <f t="shared" si="625"/>
        <v>3</v>
      </c>
      <c r="E6701" s="3" t="s">
        <v>20</v>
      </c>
      <c r="F6701" s="3" t="s">
        <v>12</v>
      </c>
      <c r="G6701" s="3" t="s">
        <v>13</v>
      </c>
      <c r="H6701" s="3" t="s">
        <v>569</v>
      </c>
      <c r="I6701" s="3">
        <f t="shared" si="626"/>
        <v>0</v>
      </c>
      <c r="J6701" s="3">
        <f t="shared" si="626"/>
        <v>1</v>
      </c>
      <c r="K6701" s="3">
        <f t="shared" si="626"/>
        <v>0</v>
      </c>
      <c r="L6701" s="3">
        <f t="shared" si="627"/>
        <v>0</v>
      </c>
      <c r="M6701" s="3">
        <f t="shared" si="628"/>
        <v>0</v>
      </c>
      <c r="N6701" s="3">
        <f t="shared" si="629"/>
        <v>0</v>
      </c>
      <c r="O6701" s="3">
        <v>182000</v>
      </c>
      <c r="P6701" s="3">
        <v>498306</v>
      </c>
    </row>
    <row r="6702" spans="2:16" x14ac:dyDescent="0.15">
      <c r="B6702" s="5" t="s">
        <v>581</v>
      </c>
      <c r="C6702" s="16">
        <f t="shared" si="624"/>
        <v>2021</v>
      </c>
      <c r="D6702" s="16">
        <f t="shared" si="625"/>
        <v>12</v>
      </c>
      <c r="E6702" s="3" t="s">
        <v>20</v>
      </c>
      <c r="F6702" s="3" t="s">
        <v>12</v>
      </c>
      <c r="G6702" s="3" t="s">
        <v>13</v>
      </c>
      <c r="H6702" s="3" t="s">
        <v>569</v>
      </c>
      <c r="I6702" s="3">
        <f t="shared" si="626"/>
        <v>0</v>
      </c>
      <c r="J6702" s="3">
        <f t="shared" si="626"/>
        <v>1</v>
      </c>
      <c r="K6702" s="3">
        <f t="shared" si="626"/>
        <v>0</v>
      </c>
      <c r="L6702" s="3">
        <f t="shared" si="627"/>
        <v>0</v>
      </c>
      <c r="M6702" s="3">
        <f t="shared" si="628"/>
        <v>0</v>
      </c>
      <c r="N6702" s="3">
        <f t="shared" si="629"/>
        <v>0</v>
      </c>
      <c r="O6702" s="3">
        <v>156000</v>
      </c>
      <c r="P6702" s="3">
        <v>484123.28</v>
      </c>
    </row>
    <row r="6703" spans="2:16" x14ac:dyDescent="0.15">
      <c r="B6703" s="5" t="s">
        <v>667</v>
      </c>
      <c r="C6703" s="16">
        <f t="shared" si="624"/>
        <v>2021</v>
      </c>
      <c r="D6703" s="16">
        <f t="shared" si="625"/>
        <v>10</v>
      </c>
      <c r="E6703" s="3" t="s">
        <v>20</v>
      </c>
      <c r="F6703" s="3" t="s">
        <v>12</v>
      </c>
      <c r="G6703" s="3" t="s">
        <v>13</v>
      </c>
      <c r="H6703" s="3" t="s">
        <v>569</v>
      </c>
      <c r="I6703" s="3">
        <f t="shared" si="626"/>
        <v>0</v>
      </c>
      <c r="J6703" s="3">
        <f t="shared" si="626"/>
        <v>1</v>
      </c>
      <c r="K6703" s="3">
        <f t="shared" si="626"/>
        <v>0</v>
      </c>
      <c r="L6703" s="3">
        <f t="shared" si="627"/>
        <v>0</v>
      </c>
      <c r="M6703" s="3">
        <f t="shared" si="628"/>
        <v>0</v>
      </c>
      <c r="N6703" s="3">
        <f t="shared" si="629"/>
        <v>0</v>
      </c>
      <c r="O6703" s="3">
        <v>156000</v>
      </c>
      <c r="P6703" s="3">
        <v>477811.98</v>
      </c>
    </row>
    <row r="6704" spans="2:16" x14ac:dyDescent="0.15">
      <c r="B6704" s="5" t="s">
        <v>667</v>
      </c>
      <c r="C6704" s="16">
        <f t="shared" si="624"/>
        <v>2021</v>
      </c>
      <c r="D6704" s="16">
        <f t="shared" si="625"/>
        <v>10</v>
      </c>
      <c r="E6704" s="3" t="s">
        <v>20</v>
      </c>
      <c r="F6704" s="3" t="s">
        <v>12</v>
      </c>
      <c r="G6704" s="3" t="s">
        <v>13</v>
      </c>
      <c r="H6704" s="3" t="s">
        <v>569</v>
      </c>
      <c r="I6704" s="3">
        <f t="shared" si="626"/>
        <v>0</v>
      </c>
      <c r="J6704" s="3">
        <f t="shared" si="626"/>
        <v>1</v>
      </c>
      <c r="K6704" s="3">
        <f t="shared" si="626"/>
        <v>0</v>
      </c>
      <c r="L6704" s="3">
        <f t="shared" si="627"/>
        <v>0</v>
      </c>
      <c r="M6704" s="3">
        <f t="shared" si="628"/>
        <v>0</v>
      </c>
      <c r="N6704" s="3">
        <f t="shared" si="629"/>
        <v>0</v>
      </c>
      <c r="O6704" s="3">
        <v>156000</v>
      </c>
      <c r="P6704" s="3">
        <v>477811.86</v>
      </c>
    </row>
    <row r="6705" spans="2:16" x14ac:dyDescent="0.15">
      <c r="B6705" s="5" t="s">
        <v>669</v>
      </c>
      <c r="C6705" s="16">
        <f t="shared" si="624"/>
        <v>2021</v>
      </c>
      <c r="D6705" s="16">
        <f t="shared" si="625"/>
        <v>5</v>
      </c>
      <c r="E6705" s="3" t="s">
        <v>20</v>
      </c>
      <c r="F6705" s="3" t="s">
        <v>12</v>
      </c>
      <c r="G6705" s="3" t="s">
        <v>13</v>
      </c>
      <c r="H6705" s="3" t="s">
        <v>569</v>
      </c>
      <c r="I6705" s="3">
        <f t="shared" si="626"/>
        <v>0</v>
      </c>
      <c r="J6705" s="3">
        <f t="shared" si="626"/>
        <v>1</v>
      </c>
      <c r="K6705" s="3">
        <f t="shared" si="626"/>
        <v>0</v>
      </c>
      <c r="L6705" s="3">
        <f t="shared" si="627"/>
        <v>0</v>
      </c>
      <c r="M6705" s="3">
        <f t="shared" si="628"/>
        <v>0</v>
      </c>
      <c r="N6705" s="3">
        <f t="shared" si="629"/>
        <v>0</v>
      </c>
      <c r="O6705" s="3">
        <v>156000</v>
      </c>
      <c r="P6705" s="3">
        <v>445376.24</v>
      </c>
    </row>
    <row r="6706" spans="2:16" x14ac:dyDescent="0.15">
      <c r="B6706" s="5" t="s">
        <v>581</v>
      </c>
      <c r="C6706" s="16">
        <f t="shared" si="624"/>
        <v>2021</v>
      </c>
      <c r="D6706" s="16">
        <f t="shared" si="625"/>
        <v>12</v>
      </c>
      <c r="E6706" s="3" t="s">
        <v>20</v>
      </c>
      <c r="F6706" s="3" t="s">
        <v>12</v>
      </c>
      <c r="G6706" s="3" t="s">
        <v>13</v>
      </c>
      <c r="H6706" s="3" t="s">
        <v>569</v>
      </c>
      <c r="I6706" s="3">
        <f t="shared" si="626"/>
        <v>0</v>
      </c>
      <c r="J6706" s="3">
        <f t="shared" si="626"/>
        <v>1</v>
      </c>
      <c r="K6706" s="3">
        <f t="shared" si="626"/>
        <v>0</v>
      </c>
      <c r="L6706" s="3">
        <f t="shared" si="627"/>
        <v>0</v>
      </c>
      <c r="M6706" s="3">
        <f t="shared" si="628"/>
        <v>0</v>
      </c>
      <c r="N6706" s="3">
        <f t="shared" si="629"/>
        <v>0</v>
      </c>
      <c r="O6706" s="3">
        <v>156000</v>
      </c>
      <c r="P6706" s="3">
        <v>436163.1</v>
      </c>
    </row>
    <row r="6707" spans="2:16" x14ac:dyDescent="0.15">
      <c r="B6707" s="5" t="s">
        <v>670</v>
      </c>
      <c r="C6707" s="16">
        <f t="shared" si="624"/>
        <v>2021</v>
      </c>
      <c r="D6707" s="16">
        <f t="shared" si="625"/>
        <v>4</v>
      </c>
      <c r="E6707" s="3" t="s">
        <v>20</v>
      </c>
      <c r="F6707" s="3" t="s">
        <v>12</v>
      </c>
      <c r="G6707" s="3" t="s">
        <v>13</v>
      </c>
      <c r="H6707" s="3" t="s">
        <v>569</v>
      </c>
      <c r="I6707" s="3">
        <f t="shared" si="626"/>
        <v>0</v>
      </c>
      <c r="J6707" s="3">
        <f t="shared" si="626"/>
        <v>1</v>
      </c>
      <c r="K6707" s="3">
        <f t="shared" si="626"/>
        <v>0</v>
      </c>
      <c r="L6707" s="3">
        <f t="shared" si="627"/>
        <v>0</v>
      </c>
      <c r="M6707" s="3">
        <f t="shared" si="628"/>
        <v>0</v>
      </c>
      <c r="N6707" s="3">
        <f t="shared" si="629"/>
        <v>0</v>
      </c>
      <c r="O6707" s="3">
        <v>156000</v>
      </c>
      <c r="P6707" s="3">
        <v>425108.14</v>
      </c>
    </row>
    <row r="6708" spans="2:16" x14ac:dyDescent="0.15">
      <c r="B6708" s="5" t="s">
        <v>671</v>
      </c>
      <c r="C6708" s="16">
        <f t="shared" si="624"/>
        <v>2021</v>
      </c>
      <c r="D6708" s="16">
        <f t="shared" si="625"/>
        <v>2</v>
      </c>
      <c r="E6708" s="3" t="s">
        <v>20</v>
      </c>
      <c r="F6708" s="3" t="s">
        <v>12</v>
      </c>
      <c r="G6708" s="3" t="s">
        <v>13</v>
      </c>
      <c r="H6708" s="3" t="s">
        <v>569</v>
      </c>
      <c r="I6708" s="3">
        <f t="shared" si="626"/>
        <v>0</v>
      </c>
      <c r="J6708" s="3">
        <f t="shared" si="626"/>
        <v>1</v>
      </c>
      <c r="K6708" s="3">
        <f t="shared" si="626"/>
        <v>0</v>
      </c>
      <c r="L6708" s="3">
        <f t="shared" si="627"/>
        <v>0</v>
      </c>
      <c r="M6708" s="3">
        <f t="shared" si="628"/>
        <v>0</v>
      </c>
      <c r="N6708" s="3">
        <f t="shared" si="629"/>
        <v>0</v>
      </c>
      <c r="O6708" s="3">
        <v>156000</v>
      </c>
      <c r="P6708" s="3">
        <v>417631.4</v>
      </c>
    </row>
    <row r="6709" spans="2:16" x14ac:dyDescent="0.15">
      <c r="B6709" s="5" t="s">
        <v>672</v>
      </c>
      <c r="C6709" s="16">
        <f t="shared" si="624"/>
        <v>2021</v>
      </c>
      <c r="D6709" s="16">
        <f t="shared" si="625"/>
        <v>2</v>
      </c>
      <c r="E6709" s="3" t="s">
        <v>20</v>
      </c>
      <c r="F6709" s="3" t="s">
        <v>12</v>
      </c>
      <c r="G6709" s="3" t="s">
        <v>13</v>
      </c>
      <c r="H6709" s="3" t="s">
        <v>569</v>
      </c>
      <c r="I6709" s="3">
        <f t="shared" si="626"/>
        <v>0</v>
      </c>
      <c r="J6709" s="3">
        <f t="shared" si="626"/>
        <v>1</v>
      </c>
      <c r="K6709" s="3">
        <f t="shared" si="626"/>
        <v>0</v>
      </c>
      <c r="L6709" s="3">
        <f t="shared" si="627"/>
        <v>0</v>
      </c>
      <c r="M6709" s="3">
        <f t="shared" si="628"/>
        <v>0</v>
      </c>
      <c r="N6709" s="3">
        <f t="shared" si="629"/>
        <v>0</v>
      </c>
      <c r="O6709" s="3">
        <v>156000</v>
      </c>
      <c r="P6709" s="3">
        <v>417378.96</v>
      </c>
    </row>
    <row r="6710" spans="2:16" x14ac:dyDescent="0.15">
      <c r="B6710" s="5" t="s">
        <v>701</v>
      </c>
      <c r="C6710" s="16">
        <f t="shared" si="624"/>
        <v>2021</v>
      </c>
      <c r="D6710" s="16">
        <f t="shared" si="625"/>
        <v>4</v>
      </c>
      <c r="E6710" s="3" t="s">
        <v>20</v>
      </c>
      <c r="F6710" s="3" t="s">
        <v>12</v>
      </c>
      <c r="G6710" s="3" t="s">
        <v>13</v>
      </c>
      <c r="H6710" s="3" t="s">
        <v>569</v>
      </c>
      <c r="I6710" s="3">
        <f t="shared" si="626"/>
        <v>0</v>
      </c>
      <c r="J6710" s="3">
        <f t="shared" si="626"/>
        <v>1</v>
      </c>
      <c r="K6710" s="3">
        <f t="shared" si="626"/>
        <v>0</v>
      </c>
      <c r="L6710" s="3">
        <f t="shared" si="627"/>
        <v>0</v>
      </c>
      <c r="M6710" s="3">
        <f t="shared" si="628"/>
        <v>0</v>
      </c>
      <c r="N6710" s="3">
        <f t="shared" si="629"/>
        <v>0</v>
      </c>
      <c r="O6710" s="3">
        <v>130000</v>
      </c>
      <c r="P6710" s="3">
        <v>369881.39</v>
      </c>
    </row>
    <row r="6711" spans="2:16" x14ac:dyDescent="0.15">
      <c r="B6711" s="5" t="s">
        <v>649</v>
      </c>
      <c r="C6711" s="16">
        <f t="shared" si="624"/>
        <v>2021</v>
      </c>
      <c r="D6711" s="16">
        <f t="shared" si="625"/>
        <v>12</v>
      </c>
      <c r="E6711" s="3" t="s">
        <v>20</v>
      </c>
      <c r="F6711" s="3" t="s">
        <v>12</v>
      </c>
      <c r="G6711" s="3" t="s">
        <v>13</v>
      </c>
      <c r="H6711" s="3" t="s">
        <v>569</v>
      </c>
      <c r="I6711" s="3">
        <f t="shared" si="626"/>
        <v>0</v>
      </c>
      <c r="J6711" s="3">
        <f t="shared" si="626"/>
        <v>1</v>
      </c>
      <c r="K6711" s="3">
        <f t="shared" si="626"/>
        <v>0</v>
      </c>
      <c r="L6711" s="3">
        <f t="shared" si="627"/>
        <v>0</v>
      </c>
      <c r="M6711" s="3">
        <f t="shared" si="628"/>
        <v>0</v>
      </c>
      <c r="N6711" s="3">
        <f t="shared" si="629"/>
        <v>0</v>
      </c>
      <c r="O6711" s="3">
        <v>130000</v>
      </c>
      <c r="P6711" s="3">
        <v>363469.25</v>
      </c>
    </row>
    <row r="6712" spans="2:16" x14ac:dyDescent="0.15">
      <c r="B6712" s="5" t="s">
        <v>709</v>
      </c>
      <c r="C6712" s="16">
        <f t="shared" si="624"/>
        <v>2021</v>
      </c>
      <c r="D6712" s="16">
        <f t="shared" si="625"/>
        <v>12</v>
      </c>
      <c r="E6712" s="3" t="s">
        <v>20</v>
      </c>
      <c r="F6712" s="3" t="s">
        <v>12</v>
      </c>
      <c r="G6712" s="3" t="s">
        <v>13</v>
      </c>
      <c r="H6712" s="3" t="s">
        <v>569</v>
      </c>
      <c r="I6712" s="3">
        <f t="shared" si="626"/>
        <v>0</v>
      </c>
      <c r="J6712" s="3">
        <f t="shared" si="626"/>
        <v>1</v>
      </c>
      <c r="K6712" s="3">
        <f t="shared" si="626"/>
        <v>0</v>
      </c>
      <c r="L6712" s="3">
        <f t="shared" si="627"/>
        <v>0</v>
      </c>
      <c r="M6712" s="3">
        <f t="shared" si="628"/>
        <v>0</v>
      </c>
      <c r="N6712" s="3">
        <f t="shared" si="629"/>
        <v>0</v>
      </c>
      <c r="O6712" s="3">
        <v>130000</v>
      </c>
      <c r="P6712" s="3">
        <v>363459.51</v>
      </c>
    </row>
    <row r="6713" spans="2:16" x14ac:dyDescent="0.15">
      <c r="B6713" s="5" t="s">
        <v>710</v>
      </c>
      <c r="C6713" s="16">
        <f t="shared" si="624"/>
        <v>2021</v>
      </c>
      <c r="D6713" s="16">
        <f t="shared" si="625"/>
        <v>10</v>
      </c>
      <c r="E6713" s="3" t="s">
        <v>20</v>
      </c>
      <c r="F6713" s="3" t="s">
        <v>12</v>
      </c>
      <c r="G6713" s="3" t="s">
        <v>13</v>
      </c>
      <c r="H6713" s="3" t="s">
        <v>569</v>
      </c>
      <c r="I6713" s="3">
        <f t="shared" si="626"/>
        <v>0</v>
      </c>
      <c r="J6713" s="3">
        <f t="shared" si="626"/>
        <v>1</v>
      </c>
      <c r="K6713" s="3">
        <f t="shared" si="626"/>
        <v>0</v>
      </c>
      <c r="L6713" s="3">
        <f t="shared" si="627"/>
        <v>0</v>
      </c>
      <c r="M6713" s="3">
        <f t="shared" si="628"/>
        <v>0</v>
      </c>
      <c r="N6713" s="3">
        <f t="shared" si="629"/>
        <v>0</v>
      </c>
      <c r="O6713" s="3">
        <v>130000</v>
      </c>
      <c r="P6713" s="3">
        <v>363459.51</v>
      </c>
    </row>
    <row r="6714" spans="2:16" x14ac:dyDescent="0.15">
      <c r="B6714" s="5" t="s">
        <v>711</v>
      </c>
      <c r="C6714" s="16">
        <f t="shared" si="624"/>
        <v>2021</v>
      </c>
      <c r="D6714" s="16">
        <f t="shared" si="625"/>
        <v>9</v>
      </c>
      <c r="E6714" s="3" t="s">
        <v>20</v>
      </c>
      <c r="F6714" s="3" t="s">
        <v>12</v>
      </c>
      <c r="G6714" s="3" t="s">
        <v>13</v>
      </c>
      <c r="H6714" s="3" t="s">
        <v>569</v>
      </c>
      <c r="I6714" s="3">
        <f t="shared" si="626"/>
        <v>0</v>
      </c>
      <c r="J6714" s="3">
        <f t="shared" si="626"/>
        <v>1</v>
      </c>
      <c r="K6714" s="3">
        <f t="shared" si="626"/>
        <v>0</v>
      </c>
      <c r="L6714" s="3">
        <f t="shared" si="627"/>
        <v>0</v>
      </c>
      <c r="M6714" s="3">
        <f t="shared" si="628"/>
        <v>0</v>
      </c>
      <c r="N6714" s="3">
        <f t="shared" si="629"/>
        <v>0</v>
      </c>
      <c r="O6714" s="3">
        <v>130000</v>
      </c>
      <c r="P6714" s="3">
        <v>363404.35</v>
      </c>
    </row>
    <row r="6715" spans="2:16" x14ac:dyDescent="0.15">
      <c r="B6715" s="5" t="s">
        <v>712</v>
      </c>
      <c r="C6715" s="16">
        <f t="shared" si="624"/>
        <v>2021</v>
      </c>
      <c r="D6715" s="16">
        <f t="shared" si="625"/>
        <v>10</v>
      </c>
      <c r="E6715" s="3" t="s">
        <v>20</v>
      </c>
      <c r="F6715" s="3" t="s">
        <v>12</v>
      </c>
      <c r="G6715" s="3" t="s">
        <v>13</v>
      </c>
      <c r="H6715" s="3" t="s">
        <v>569</v>
      </c>
      <c r="I6715" s="3">
        <f t="shared" si="626"/>
        <v>0</v>
      </c>
      <c r="J6715" s="3">
        <f t="shared" si="626"/>
        <v>1</v>
      </c>
      <c r="K6715" s="3">
        <f t="shared" si="626"/>
        <v>0</v>
      </c>
      <c r="L6715" s="3">
        <f t="shared" si="627"/>
        <v>0</v>
      </c>
      <c r="M6715" s="3">
        <f t="shared" si="628"/>
        <v>0</v>
      </c>
      <c r="N6715" s="3">
        <f t="shared" si="629"/>
        <v>0</v>
      </c>
      <c r="O6715" s="3">
        <v>130000</v>
      </c>
      <c r="P6715" s="3">
        <v>363393.7</v>
      </c>
    </row>
    <row r="6716" spans="2:16" x14ac:dyDescent="0.15">
      <c r="B6716" s="5" t="s">
        <v>717</v>
      </c>
      <c r="C6716" s="16">
        <f t="shared" si="624"/>
        <v>2021</v>
      </c>
      <c r="D6716" s="16">
        <f t="shared" si="625"/>
        <v>3</v>
      </c>
      <c r="E6716" s="3" t="s">
        <v>20</v>
      </c>
      <c r="F6716" s="3" t="s">
        <v>12</v>
      </c>
      <c r="G6716" s="3" t="s">
        <v>13</v>
      </c>
      <c r="H6716" s="3" t="s">
        <v>569</v>
      </c>
      <c r="I6716" s="3">
        <f t="shared" si="626"/>
        <v>0</v>
      </c>
      <c r="J6716" s="3">
        <f t="shared" si="626"/>
        <v>1</v>
      </c>
      <c r="K6716" s="3">
        <f t="shared" si="626"/>
        <v>0</v>
      </c>
      <c r="L6716" s="3">
        <f t="shared" si="627"/>
        <v>0</v>
      </c>
      <c r="M6716" s="3">
        <f t="shared" si="628"/>
        <v>0</v>
      </c>
      <c r="N6716" s="3">
        <f t="shared" si="629"/>
        <v>0</v>
      </c>
      <c r="O6716" s="3">
        <v>130000</v>
      </c>
      <c r="P6716" s="3">
        <v>352869.26</v>
      </c>
    </row>
    <row r="6717" spans="2:16" x14ac:dyDescent="0.15">
      <c r="B6717" s="5" t="s">
        <v>721</v>
      </c>
      <c r="C6717" s="16">
        <f t="shared" si="624"/>
        <v>2021</v>
      </c>
      <c r="D6717" s="16">
        <f t="shared" si="625"/>
        <v>2</v>
      </c>
      <c r="E6717" s="3" t="s">
        <v>20</v>
      </c>
      <c r="F6717" s="3" t="s">
        <v>12</v>
      </c>
      <c r="G6717" s="3" t="s">
        <v>13</v>
      </c>
      <c r="H6717" s="3" t="s">
        <v>569</v>
      </c>
      <c r="I6717" s="3">
        <f t="shared" si="626"/>
        <v>0</v>
      </c>
      <c r="J6717" s="3">
        <f t="shared" si="626"/>
        <v>1</v>
      </c>
      <c r="K6717" s="3">
        <f t="shared" si="626"/>
        <v>0</v>
      </c>
      <c r="L6717" s="3">
        <f t="shared" si="627"/>
        <v>0</v>
      </c>
      <c r="M6717" s="3">
        <f t="shared" si="628"/>
        <v>0</v>
      </c>
      <c r="N6717" s="3">
        <f t="shared" si="629"/>
        <v>0</v>
      </c>
      <c r="O6717" s="3">
        <v>130000</v>
      </c>
      <c r="P6717" s="3">
        <v>321826.93</v>
      </c>
    </row>
    <row r="6718" spans="2:16" x14ac:dyDescent="0.15">
      <c r="B6718" s="5" t="s">
        <v>771</v>
      </c>
      <c r="C6718" s="16">
        <f t="shared" si="624"/>
        <v>2021</v>
      </c>
      <c r="D6718" s="16">
        <f t="shared" si="625"/>
        <v>12</v>
      </c>
      <c r="E6718" s="3" t="s">
        <v>20</v>
      </c>
      <c r="F6718" s="3" t="s">
        <v>12</v>
      </c>
      <c r="G6718" s="3" t="s">
        <v>13</v>
      </c>
      <c r="H6718" s="3" t="s">
        <v>569</v>
      </c>
      <c r="I6718" s="3">
        <f t="shared" si="626"/>
        <v>0</v>
      </c>
      <c r="J6718" s="3">
        <f t="shared" si="626"/>
        <v>1</v>
      </c>
      <c r="K6718" s="3">
        <f t="shared" si="626"/>
        <v>0</v>
      </c>
      <c r="L6718" s="3">
        <f t="shared" si="627"/>
        <v>0</v>
      </c>
      <c r="M6718" s="3">
        <f t="shared" si="628"/>
        <v>0</v>
      </c>
      <c r="N6718" s="3">
        <f t="shared" si="629"/>
        <v>0</v>
      </c>
      <c r="O6718" s="3">
        <v>104000</v>
      </c>
      <c r="P6718" s="3">
        <v>316663.25</v>
      </c>
    </row>
    <row r="6719" spans="2:16" x14ac:dyDescent="0.15">
      <c r="B6719" s="5" t="s">
        <v>521</v>
      </c>
      <c r="C6719" s="16">
        <f t="shared" si="624"/>
        <v>2021</v>
      </c>
      <c r="D6719" s="16">
        <f t="shared" si="625"/>
        <v>8</v>
      </c>
      <c r="E6719" s="3" t="s">
        <v>20</v>
      </c>
      <c r="F6719" s="3" t="s">
        <v>12</v>
      </c>
      <c r="G6719" s="3" t="s">
        <v>13</v>
      </c>
      <c r="H6719" s="3" t="s">
        <v>569</v>
      </c>
      <c r="I6719" s="3">
        <f t="shared" si="626"/>
        <v>0</v>
      </c>
      <c r="J6719" s="3">
        <f t="shared" si="626"/>
        <v>1</v>
      </c>
      <c r="K6719" s="3">
        <f t="shared" si="626"/>
        <v>0</v>
      </c>
      <c r="L6719" s="3">
        <f t="shared" si="627"/>
        <v>0</v>
      </c>
      <c r="M6719" s="3">
        <f t="shared" si="628"/>
        <v>0</v>
      </c>
      <c r="N6719" s="3">
        <f t="shared" si="629"/>
        <v>0</v>
      </c>
      <c r="O6719" s="3">
        <v>104000</v>
      </c>
      <c r="P6719" s="3">
        <v>296271.71000000002</v>
      </c>
    </row>
    <row r="6720" spans="2:16" x14ac:dyDescent="0.15">
      <c r="B6720" s="5" t="s">
        <v>771</v>
      </c>
      <c r="C6720" s="16">
        <f t="shared" si="624"/>
        <v>2021</v>
      </c>
      <c r="D6720" s="16">
        <f t="shared" si="625"/>
        <v>12</v>
      </c>
      <c r="E6720" s="3" t="s">
        <v>20</v>
      </c>
      <c r="F6720" s="3" t="s">
        <v>12</v>
      </c>
      <c r="G6720" s="3" t="s">
        <v>13</v>
      </c>
      <c r="H6720" s="3" t="s">
        <v>569</v>
      </c>
      <c r="I6720" s="3">
        <f t="shared" si="626"/>
        <v>0</v>
      </c>
      <c r="J6720" s="3">
        <f t="shared" si="626"/>
        <v>1</v>
      </c>
      <c r="K6720" s="3">
        <f t="shared" si="626"/>
        <v>0</v>
      </c>
      <c r="L6720" s="3">
        <f t="shared" si="627"/>
        <v>0</v>
      </c>
      <c r="M6720" s="3">
        <f t="shared" si="628"/>
        <v>0</v>
      </c>
      <c r="N6720" s="3">
        <f t="shared" si="629"/>
        <v>0</v>
      </c>
      <c r="O6720" s="3">
        <v>104000</v>
      </c>
      <c r="P6720" s="3">
        <v>290765.65000000002</v>
      </c>
    </row>
    <row r="6721" spans="2:16" x14ac:dyDescent="0.15">
      <c r="B6721" s="5" t="s">
        <v>710</v>
      </c>
      <c r="C6721" s="16">
        <f t="shared" si="624"/>
        <v>2021</v>
      </c>
      <c r="D6721" s="16">
        <f t="shared" si="625"/>
        <v>10</v>
      </c>
      <c r="E6721" s="3" t="s">
        <v>20</v>
      </c>
      <c r="F6721" s="3" t="s">
        <v>12</v>
      </c>
      <c r="G6721" s="3" t="s">
        <v>13</v>
      </c>
      <c r="H6721" s="3" t="s">
        <v>569</v>
      </c>
      <c r="I6721" s="3">
        <f t="shared" si="626"/>
        <v>0</v>
      </c>
      <c r="J6721" s="3">
        <f t="shared" si="626"/>
        <v>1</v>
      </c>
      <c r="K6721" s="3">
        <f t="shared" si="626"/>
        <v>0</v>
      </c>
      <c r="L6721" s="3">
        <f t="shared" si="627"/>
        <v>0</v>
      </c>
      <c r="M6721" s="3">
        <f t="shared" si="628"/>
        <v>0</v>
      </c>
      <c r="N6721" s="3">
        <f t="shared" si="629"/>
        <v>0</v>
      </c>
      <c r="O6721" s="3">
        <v>104000</v>
      </c>
      <c r="P6721" s="3">
        <v>290765.65000000002</v>
      </c>
    </row>
    <row r="6722" spans="2:16" x14ac:dyDescent="0.15">
      <c r="B6722" s="5" t="s">
        <v>649</v>
      </c>
      <c r="C6722" s="16">
        <f t="shared" si="624"/>
        <v>2021</v>
      </c>
      <c r="D6722" s="16">
        <f t="shared" si="625"/>
        <v>12</v>
      </c>
      <c r="E6722" s="3" t="s">
        <v>20</v>
      </c>
      <c r="F6722" s="3" t="s">
        <v>12</v>
      </c>
      <c r="G6722" s="3" t="s">
        <v>13</v>
      </c>
      <c r="H6722" s="3" t="s">
        <v>569</v>
      </c>
      <c r="I6722" s="3">
        <f t="shared" si="626"/>
        <v>0</v>
      </c>
      <c r="J6722" s="3">
        <f t="shared" si="626"/>
        <v>1</v>
      </c>
      <c r="K6722" s="3">
        <f t="shared" si="626"/>
        <v>0</v>
      </c>
      <c r="L6722" s="3">
        <f t="shared" si="627"/>
        <v>0</v>
      </c>
      <c r="M6722" s="3">
        <f t="shared" si="628"/>
        <v>0</v>
      </c>
      <c r="N6722" s="3">
        <f t="shared" si="629"/>
        <v>0</v>
      </c>
      <c r="O6722" s="3">
        <v>104000</v>
      </c>
      <c r="P6722" s="3">
        <v>290730.5</v>
      </c>
    </row>
    <row r="6723" spans="2:16" x14ac:dyDescent="0.15">
      <c r="B6723" s="5" t="s">
        <v>781</v>
      </c>
      <c r="C6723" s="16">
        <f t="shared" si="624"/>
        <v>2021</v>
      </c>
      <c r="D6723" s="16">
        <f t="shared" si="625"/>
        <v>3</v>
      </c>
      <c r="E6723" s="3" t="s">
        <v>20</v>
      </c>
      <c r="F6723" s="3" t="s">
        <v>12</v>
      </c>
      <c r="G6723" s="3" t="s">
        <v>13</v>
      </c>
      <c r="H6723" s="3" t="s">
        <v>569</v>
      </c>
      <c r="I6723" s="3">
        <f t="shared" si="626"/>
        <v>0</v>
      </c>
      <c r="J6723" s="3">
        <f t="shared" si="626"/>
        <v>1</v>
      </c>
      <c r="K6723" s="3">
        <f t="shared" si="626"/>
        <v>0</v>
      </c>
      <c r="L6723" s="3">
        <f t="shared" si="627"/>
        <v>0</v>
      </c>
      <c r="M6723" s="3">
        <f t="shared" si="628"/>
        <v>0</v>
      </c>
      <c r="N6723" s="3">
        <f t="shared" si="629"/>
        <v>0</v>
      </c>
      <c r="O6723" s="3">
        <v>104000</v>
      </c>
      <c r="P6723" s="3">
        <v>275598.19</v>
      </c>
    </row>
    <row r="6724" spans="2:16" x14ac:dyDescent="0.15">
      <c r="B6724" s="5" t="s">
        <v>871</v>
      </c>
      <c r="C6724" s="16">
        <f t="shared" ref="C6724:C6787" si="630">YEAR(B6724)</f>
        <v>2021</v>
      </c>
      <c r="D6724" s="16">
        <f t="shared" ref="D6724:D6787" si="631">MONTH(B6724)</f>
        <v>9</v>
      </c>
      <c r="E6724" s="3" t="s">
        <v>20</v>
      </c>
      <c r="F6724" s="3" t="s">
        <v>12</v>
      </c>
      <c r="G6724" s="3" t="s">
        <v>13</v>
      </c>
      <c r="H6724" s="3" t="s">
        <v>569</v>
      </c>
      <c r="I6724" s="3">
        <f t="shared" ref="I6724:K6787" si="632">MIN(1,IFERROR(SEARCH(I$2,$H6724),0))</f>
        <v>0</v>
      </c>
      <c r="J6724" s="3">
        <f t="shared" si="632"/>
        <v>1</v>
      </c>
      <c r="K6724" s="3">
        <f t="shared" si="632"/>
        <v>0</v>
      </c>
      <c r="L6724" s="3">
        <f t="shared" ref="L6724:L6787" si="633">IF(I6724*J6724=1,"Гороховый изолят",IF(I6724*K6724=1,"Гороховый концентрат",0))</f>
        <v>0</v>
      </c>
      <c r="M6724" s="3">
        <f t="shared" ref="M6724:M6787" si="634">$I6724*J6724</f>
        <v>0</v>
      </c>
      <c r="N6724" s="3">
        <f t="shared" ref="N6724:N6787" si="635">$I6724*K6724</f>
        <v>0</v>
      </c>
      <c r="O6724" s="3">
        <v>78000</v>
      </c>
      <c r="P6724" s="3">
        <v>218055.54</v>
      </c>
    </row>
    <row r="6725" spans="2:16" x14ac:dyDescent="0.15">
      <c r="B6725" s="5" t="s">
        <v>872</v>
      </c>
      <c r="C6725" s="16">
        <f t="shared" si="630"/>
        <v>2021</v>
      </c>
      <c r="D6725" s="16">
        <f t="shared" si="631"/>
        <v>5</v>
      </c>
      <c r="E6725" s="3" t="s">
        <v>20</v>
      </c>
      <c r="F6725" s="3" t="s">
        <v>12</v>
      </c>
      <c r="G6725" s="3" t="s">
        <v>13</v>
      </c>
      <c r="H6725" s="3" t="s">
        <v>569</v>
      </c>
      <c r="I6725" s="3">
        <f t="shared" si="632"/>
        <v>0</v>
      </c>
      <c r="J6725" s="3">
        <f t="shared" si="632"/>
        <v>1</v>
      </c>
      <c r="K6725" s="3">
        <f t="shared" si="632"/>
        <v>0</v>
      </c>
      <c r="L6725" s="3">
        <f t="shared" si="633"/>
        <v>0</v>
      </c>
      <c r="M6725" s="3">
        <f t="shared" si="634"/>
        <v>0</v>
      </c>
      <c r="N6725" s="3">
        <f t="shared" si="635"/>
        <v>0</v>
      </c>
      <c r="O6725" s="3">
        <v>78000</v>
      </c>
      <c r="P6725" s="3">
        <v>216471.07</v>
      </c>
    </row>
    <row r="6726" spans="2:16" x14ac:dyDescent="0.15">
      <c r="B6726" s="5" t="s">
        <v>652</v>
      </c>
      <c r="C6726" s="16">
        <f t="shared" si="630"/>
        <v>2021</v>
      </c>
      <c r="D6726" s="16">
        <f t="shared" si="631"/>
        <v>3</v>
      </c>
      <c r="E6726" s="3" t="s">
        <v>20</v>
      </c>
      <c r="F6726" s="3" t="s">
        <v>12</v>
      </c>
      <c r="G6726" s="3" t="s">
        <v>13</v>
      </c>
      <c r="H6726" s="3" t="s">
        <v>569</v>
      </c>
      <c r="I6726" s="3">
        <f t="shared" si="632"/>
        <v>0</v>
      </c>
      <c r="J6726" s="3">
        <f t="shared" si="632"/>
        <v>1</v>
      </c>
      <c r="K6726" s="3">
        <f t="shared" si="632"/>
        <v>0</v>
      </c>
      <c r="L6726" s="3">
        <f t="shared" si="633"/>
        <v>0</v>
      </c>
      <c r="M6726" s="3">
        <f t="shared" si="634"/>
        <v>0</v>
      </c>
      <c r="N6726" s="3">
        <f t="shared" si="635"/>
        <v>0</v>
      </c>
      <c r="O6726" s="3">
        <v>78000</v>
      </c>
      <c r="P6726" s="3">
        <v>211812.51</v>
      </c>
    </row>
    <row r="6727" spans="2:16" x14ac:dyDescent="0.15">
      <c r="B6727" s="5" t="s">
        <v>875</v>
      </c>
      <c r="C6727" s="16">
        <f t="shared" si="630"/>
        <v>2021</v>
      </c>
      <c r="D6727" s="16">
        <f t="shared" si="631"/>
        <v>3</v>
      </c>
      <c r="E6727" s="3" t="s">
        <v>20</v>
      </c>
      <c r="F6727" s="3" t="s">
        <v>12</v>
      </c>
      <c r="G6727" s="3" t="s">
        <v>13</v>
      </c>
      <c r="H6727" s="3" t="s">
        <v>569</v>
      </c>
      <c r="I6727" s="3">
        <f t="shared" si="632"/>
        <v>0</v>
      </c>
      <c r="J6727" s="3">
        <f t="shared" si="632"/>
        <v>1</v>
      </c>
      <c r="K6727" s="3">
        <f t="shared" si="632"/>
        <v>0</v>
      </c>
      <c r="L6727" s="3">
        <f t="shared" si="633"/>
        <v>0</v>
      </c>
      <c r="M6727" s="3">
        <f t="shared" si="634"/>
        <v>0</v>
      </c>
      <c r="N6727" s="3">
        <f t="shared" si="635"/>
        <v>0</v>
      </c>
      <c r="O6727" s="3">
        <v>78000</v>
      </c>
      <c r="P6727" s="3">
        <v>211776.81</v>
      </c>
    </row>
    <row r="6728" spans="2:16" x14ac:dyDescent="0.15">
      <c r="B6728" s="5" t="s">
        <v>889</v>
      </c>
      <c r="C6728" s="16">
        <f t="shared" si="630"/>
        <v>2021</v>
      </c>
      <c r="D6728" s="16">
        <f t="shared" si="631"/>
        <v>1</v>
      </c>
      <c r="E6728" s="3" t="s">
        <v>20</v>
      </c>
      <c r="F6728" s="3" t="s">
        <v>12</v>
      </c>
      <c r="G6728" s="3" t="s">
        <v>13</v>
      </c>
      <c r="H6728" s="3" t="s">
        <v>569</v>
      </c>
      <c r="I6728" s="3">
        <f t="shared" si="632"/>
        <v>0</v>
      </c>
      <c r="J6728" s="3">
        <f t="shared" si="632"/>
        <v>1</v>
      </c>
      <c r="K6728" s="3">
        <f t="shared" si="632"/>
        <v>0</v>
      </c>
      <c r="L6728" s="3">
        <f t="shared" si="633"/>
        <v>0</v>
      </c>
      <c r="M6728" s="3">
        <f t="shared" si="634"/>
        <v>0</v>
      </c>
      <c r="N6728" s="3">
        <f t="shared" si="635"/>
        <v>0</v>
      </c>
      <c r="O6728" s="3">
        <v>78000</v>
      </c>
      <c r="P6728" s="3">
        <v>175088.45</v>
      </c>
    </row>
    <row r="6729" spans="2:16" x14ac:dyDescent="0.15">
      <c r="B6729" s="5" t="s">
        <v>1025</v>
      </c>
      <c r="C6729" s="16">
        <f t="shared" si="630"/>
        <v>2021</v>
      </c>
      <c r="D6729" s="16">
        <f t="shared" si="631"/>
        <v>5</v>
      </c>
      <c r="E6729" s="3" t="s">
        <v>20</v>
      </c>
      <c r="F6729" s="3" t="s">
        <v>12</v>
      </c>
      <c r="G6729" s="3" t="s">
        <v>13</v>
      </c>
      <c r="H6729" s="3" t="s">
        <v>569</v>
      </c>
      <c r="I6729" s="3">
        <f t="shared" si="632"/>
        <v>0</v>
      </c>
      <c r="J6729" s="3">
        <f t="shared" si="632"/>
        <v>1</v>
      </c>
      <c r="K6729" s="3">
        <f t="shared" si="632"/>
        <v>0</v>
      </c>
      <c r="L6729" s="3">
        <f t="shared" si="633"/>
        <v>0</v>
      </c>
      <c r="M6729" s="3">
        <f t="shared" si="634"/>
        <v>0</v>
      </c>
      <c r="N6729" s="3">
        <f t="shared" si="635"/>
        <v>0</v>
      </c>
      <c r="O6729" s="3">
        <v>52000</v>
      </c>
      <c r="P6729" s="3">
        <v>148501.78</v>
      </c>
    </row>
    <row r="6730" spans="2:16" x14ac:dyDescent="0.15">
      <c r="B6730" s="5" t="s">
        <v>329</v>
      </c>
      <c r="C6730" s="16">
        <f t="shared" si="630"/>
        <v>2021</v>
      </c>
      <c r="D6730" s="16">
        <f t="shared" si="631"/>
        <v>7</v>
      </c>
      <c r="E6730" s="3" t="s">
        <v>20</v>
      </c>
      <c r="F6730" s="3" t="s">
        <v>12</v>
      </c>
      <c r="G6730" s="3" t="s">
        <v>13</v>
      </c>
      <c r="H6730" s="3" t="s">
        <v>569</v>
      </c>
      <c r="I6730" s="3">
        <f t="shared" si="632"/>
        <v>0</v>
      </c>
      <c r="J6730" s="3">
        <f t="shared" si="632"/>
        <v>1</v>
      </c>
      <c r="K6730" s="3">
        <f t="shared" si="632"/>
        <v>0</v>
      </c>
      <c r="L6730" s="3">
        <f t="shared" si="633"/>
        <v>0</v>
      </c>
      <c r="M6730" s="3">
        <f t="shared" si="634"/>
        <v>0</v>
      </c>
      <c r="N6730" s="3">
        <f t="shared" si="635"/>
        <v>0</v>
      </c>
      <c r="O6730" s="3">
        <v>52000</v>
      </c>
      <c r="P6730" s="3">
        <v>148489.60000000001</v>
      </c>
    </row>
    <row r="6731" spans="2:16" x14ac:dyDescent="0.15">
      <c r="B6731" s="5" t="s">
        <v>671</v>
      </c>
      <c r="C6731" s="16">
        <f t="shared" si="630"/>
        <v>2021</v>
      </c>
      <c r="D6731" s="16">
        <f t="shared" si="631"/>
        <v>2</v>
      </c>
      <c r="E6731" s="3" t="s">
        <v>20</v>
      </c>
      <c r="F6731" s="3" t="s">
        <v>12</v>
      </c>
      <c r="G6731" s="3" t="s">
        <v>13</v>
      </c>
      <c r="H6731" s="3" t="s">
        <v>569</v>
      </c>
      <c r="I6731" s="3">
        <f t="shared" si="632"/>
        <v>0</v>
      </c>
      <c r="J6731" s="3">
        <f t="shared" si="632"/>
        <v>1</v>
      </c>
      <c r="K6731" s="3">
        <f t="shared" si="632"/>
        <v>0</v>
      </c>
      <c r="L6731" s="3">
        <f t="shared" si="633"/>
        <v>0</v>
      </c>
      <c r="M6731" s="3">
        <f t="shared" si="634"/>
        <v>0</v>
      </c>
      <c r="N6731" s="3">
        <f t="shared" si="635"/>
        <v>0</v>
      </c>
      <c r="O6731" s="3">
        <v>52000</v>
      </c>
      <c r="P6731" s="3">
        <v>136537.67000000001</v>
      </c>
    </row>
    <row r="6732" spans="2:16" x14ac:dyDescent="0.15">
      <c r="B6732" s="5" t="s">
        <v>1714</v>
      </c>
      <c r="C6732" s="16">
        <f t="shared" si="630"/>
        <v>2021</v>
      </c>
      <c r="D6732" s="16">
        <f t="shared" si="631"/>
        <v>11</v>
      </c>
      <c r="E6732" s="3" t="s">
        <v>20</v>
      </c>
      <c r="F6732" s="3" t="s">
        <v>12</v>
      </c>
      <c r="G6732" s="3" t="s">
        <v>13</v>
      </c>
      <c r="H6732" s="3" t="s">
        <v>569</v>
      </c>
      <c r="I6732" s="3">
        <f t="shared" si="632"/>
        <v>0</v>
      </c>
      <c r="J6732" s="3">
        <f t="shared" si="632"/>
        <v>1</v>
      </c>
      <c r="K6732" s="3">
        <f t="shared" si="632"/>
        <v>0</v>
      </c>
      <c r="L6732" s="3">
        <f t="shared" si="633"/>
        <v>0</v>
      </c>
      <c r="M6732" s="3">
        <f t="shared" si="634"/>
        <v>0</v>
      </c>
      <c r="N6732" s="3">
        <f t="shared" si="635"/>
        <v>0</v>
      </c>
      <c r="O6732" s="3">
        <v>25200</v>
      </c>
      <c r="P6732" s="3">
        <v>77100.479999999894</v>
      </c>
    </row>
    <row r="6733" spans="2:16" x14ac:dyDescent="0.15">
      <c r="B6733" s="5" t="s">
        <v>1714</v>
      </c>
      <c r="C6733" s="16">
        <f t="shared" si="630"/>
        <v>2021</v>
      </c>
      <c r="D6733" s="16">
        <f t="shared" si="631"/>
        <v>11</v>
      </c>
      <c r="E6733" s="3" t="s">
        <v>20</v>
      </c>
      <c r="F6733" s="3" t="s">
        <v>12</v>
      </c>
      <c r="G6733" s="3" t="s">
        <v>13</v>
      </c>
      <c r="H6733" s="3" t="s">
        <v>569</v>
      </c>
      <c r="I6733" s="3">
        <f t="shared" si="632"/>
        <v>0</v>
      </c>
      <c r="J6733" s="3">
        <f t="shared" si="632"/>
        <v>1</v>
      </c>
      <c r="K6733" s="3">
        <f t="shared" si="632"/>
        <v>0</v>
      </c>
      <c r="L6733" s="3">
        <f t="shared" si="633"/>
        <v>0</v>
      </c>
      <c r="M6733" s="3">
        <f t="shared" si="634"/>
        <v>0</v>
      </c>
      <c r="N6733" s="3">
        <f t="shared" si="635"/>
        <v>0</v>
      </c>
      <c r="O6733" s="3">
        <v>25200</v>
      </c>
      <c r="P6733" s="3">
        <v>77100.479999999894</v>
      </c>
    </row>
    <row r="6734" spans="2:16" x14ac:dyDescent="0.15">
      <c r="B6734" s="5" t="s">
        <v>1001</v>
      </c>
      <c r="C6734" s="16">
        <f t="shared" si="630"/>
        <v>2021</v>
      </c>
      <c r="D6734" s="16">
        <f t="shared" si="631"/>
        <v>11</v>
      </c>
      <c r="E6734" s="3" t="s">
        <v>20</v>
      </c>
      <c r="F6734" s="3" t="s">
        <v>12</v>
      </c>
      <c r="G6734" s="3" t="s">
        <v>13</v>
      </c>
      <c r="H6734" s="3" t="s">
        <v>569</v>
      </c>
      <c r="I6734" s="3">
        <f t="shared" si="632"/>
        <v>0</v>
      </c>
      <c r="J6734" s="3">
        <f t="shared" si="632"/>
        <v>1</v>
      </c>
      <c r="K6734" s="3">
        <f t="shared" si="632"/>
        <v>0</v>
      </c>
      <c r="L6734" s="3">
        <f t="shared" si="633"/>
        <v>0</v>
      </c>
      <c r="M6734" s="3">
        <f t="shared" si="634"/>
        <v>0</v>
      </c>
      <c r="N6734" s="3">
        <f t="shared" si="635"/>
        <v>0</v>
      </c>
      <c r="O6734" s="3">
        <v>25200</v>
      </c>
      <c r="P6734" s="3">
        <v>77100.479999999894</v>
      </c>
    </row>
    <row r="6735" spans="2:16" x14ac:dyDescent="0.15">
      <c r="B6735" s="5" t="s">
        <v>1001</v>
      </c>
      <c r="C6735" s="16">
        <f t="shared" si="630"/>
        <v>2021</v>
      </c>
      <c r="D6735" s="16">
        <f t="shared" si="631"/>
        <v>11</v>
      </c>
      <c r="E6735" s="3" t="s">
        <v>20</v>
      </c>
      <c r="F6735" s="3" t="s">
        <v>12</v>
      </c>
      <c r="G6735" s="3" t="s">
        <v>13</v>
      </c>
      <c r="H6735" s="3" t="s">
        <v>569</v>
      </c>
      <c r="I6735" s="3">
        <f t="shared" si="632"/>
        <v>0</v>
      </c>
      <c r="J6735" s="3">
        <f t="shared" si="632"/>
        <v>1</v>
      </c>
      <c r="K6735" s="3">
        <f t="shared" si="632"/>
        <v>0</v>
      </c>
      <c r="L6735" s="3">
        <f t="shared" si="633"/>
        <v>0</v>
      </c>
      <c r="M6735" s="3">
        <f t="shared" si="634"/>
        <v>0</v>
      </c>
      <c r="N6735" s="3">
        <f t="shared" si="635"/>
        <v>0</v>
      </c>
      <c r="O6735" s="3">
        <v>25200</v>
      </c>
      <c r="P6735" s="3">
        <v>77100.479999999894</v>
      </c>
    </row>
    <row r="6736" spans="2:16" x14ac:dyDescent="0.15">
      <c r="B6736" s="5" t="s">
        <v>1001</v>
      </c>
      <c r="C6736" s="16">
        <f t="shared" si="630"/>
        <v>2021</v>
      </c>
      <c r="D6736" s="16">
        <f t="shared" si="631"/>
        <v>11</v>
      </c>
      <c r="E6736" s="3" t="s">
        <v>20</v>
      </c>
      <c r="F6736" s="3" t="s">
        <v>12</v>
      </c>
      <c r="G6736" s="3" t="s">
        <v>13</v>
      </c>
      <c r="H6736" s="3" t="s">
        <v>569</v>
      </c>
      <c r="I6736" s="3">
        <f t="shared" si="632"/>
        <v>0</v>
      </c>
      <c r="J6736" s="3">
        <f t="shared" si="632"/>
        <v>1</v>
      </c>
      <c r="K6736" s="3">
        <f t="shared" si="632"/>
        <v>0</v>
      </c>
      <c r="L6736" s="3">
        <f t="shared" si="633"/>
        <v>0</v>
      </c>
      <c r="M6736" s="3">
        <f t="shared" si="634"/>
        <v>0</v>
      </c>
      <c r="N6736" s="3">
        <f t="shared" si="635"/>
        <v>0</v>
      </c>
      <c r="O6736" s="3">
        <v>25200</v>
      </c>
      <c r="P6736" s="3">
        <v>76848.479999999894</v>
      </c>
    </row>
    <row r="6737" spans="2:16" x14ac:dyDescent="0.15">
      <c r="B6737" s="5" t="s">
        <v>1715</v>
      </c>
      <c r="C6737" s="16">
        <f t="shared" si="630"/>
        <v>2021</v>
      </c>
      <c r="D6737" s="16">
        <f t="shared" si="631"/>
        <v>11</v>
      </c>
      <c r="E6737" s="3" t="s">
        <v>20</v>
      </c>
      <c r="F6737" s="3" t="s">
        <v>12</v>
      </c>
      <c r="G6737" s="3" t="s">
        <v>13</v>
      </c>
      <c r="H6737" s="3" t="s">
        <v>569</v>
      </c>
      <c r="I6737" s="3">
        <f t="shared" si="632"/>
        <v>0</v>
      </c>
      <c r="J6737" s="3">
        <f t="shared" si="632"/>
        <v>1</v>
      </c>
      <c r="K6737" s="3">
        <f t="shared" si="632"/>
        <v>0</v>
      </c>
      <c r="L6737" s="3">
        <f t="shared" si="633"/>
        <v>0</v>
      </c>
      <c r="M6737" s="3">
        <f t="shared" si="634"/>
        <v>0</v>
      </c>
      <c r="N6737" s="3">
        <f t="shared" si="635"/>
        <v>0</v>
      </c>
      <c r="O6737" s="3">
        <v>25200</v>
      </c>
      <c r="P6737" s="3">
        <v>76848.479999999894</v>
      </c>
    </row>
    <row r="6738" spans="2:16" x14ac:dyDescent="0.15">
      <c r="B6738" s="5" t="s">
        <v>1437</v>
      </c>
      <c r="C6738" s="16">
        <f t="shared" si="630"/>
        <v>2021</v>
      </c>
      <c r="D6738" s="16">
        <f t="shared" si="631"/>
        <v>10</v>
      </c>
      <c r="E6738" s="3" t="s">
        <v>20</v>
      </c>
      <c r="F6738" s="3" t="s">
        <v>12</v>
      </c>
      <c r="G6738" s="3" t="s">
        <v>13</v>
      </c>
      <c r="H6738" s="3" t="s">
        <v>569</v>
      </c>
      <c r="I6738" s="3">
        <f t="shared" si="632"/>
        <v>0</v>
      </c>
      <c r="J6738" s="3">
        <f t="shared" si="632"/>
        <v>1</v>
      </c>
      <c r="K6738" s="3">
        <f t="shared" si="632"/>
        <v>0</v>
      </c>
      <c r="L6738" s="3">
        <f t="shared" si="633"/>
        <v>0</v>
      </c>
      <c r="M6738" s="3">
        <f t="shared" si="634"/>
        <v>0</v>
      </c>
      <c r="N6738" s="3">
        <f t="shared" si="635"/>
        <v>0</v>
      </c>
      <c r="O6738" s="3">
        <v>25200</v>
      </c>
      <c r="P6738" s="3">
        <v>76848.479999999894</v>
      </c>
    </row>
    <row r="6739" spans="2:16" x14ac:dyDescent="0.15">
      <c r="B6739" s="5" t="s">
        <v>1716</v>
      </c>
      <c r="C6739" s="16">
        <f t="shared" si="630"/>
        <v>2021</v>
      </c>
      <c r="D6739" s="16">
        <f t="shared" si="631"/>
        <v>10</v>
      </c>
      <c r="E6739" s="3" t="s">
        <v>20</v>
      </c>
      <c r="F6739" s="3" t="s">
        <v>12</v>
      </c>
      <c r="G6739" s="3" t="s">
        <v>13</v>
      </c>
      <c r="H6739" s="3" t="s">
        <v>569</v>
      </c>
      <c r="I6739" s="3">
        <f t="shared" si="632"/>
        <v>0</v>
      </c>
      <c r="J6739" s="3">
        <f t="shared" si="632"/>
        <v>1</v>
      </c>
      <c r="K6739" s="3">
        <f t="shared" si="632"/>
        <v>0</v>
      </c>
      <c r="L6739" s="3">
        <f t="shared" si="633"/>
        <v>0</v>
      </c>
      <c r="M6739" s="3">
        <f t="shared" si="634"/>
        <v>0</v>
      </c>
      <c r="N6739" s="3">
        <f t="shared" si="635"/>
        <v>0</v>
      </c>
      <c r="O6739" s="3">
        <v>25200</v>
      </c>
      <c r="P6739" s="3">
        <v>76848.479999999894</v>
      </c>
    </row>
    <row r="6740" spans="2:16" x14ac:dyDescent="0.15">
      <c r="B6740" s="5" t="s">
        <v>957</v>
      </c>
      <c r="C6740" s="16">
        <f t="shared" si="630"/>
        <v>2021</v>
      </c>
      <c r="D6740" s="16">
        <f t="shared" si="631"/>
        <v>10</v>
      </c>
      <c r="E6740" s="3" t="s">
        <v>20</v>
      </c>
      <c r="F6740" s="3" t="s">
        <v>12</v>
      </c>
      <c r="G6740" s="3" t="s">
        <v>13</v>
      </c>
      <c r="H6740" s="3" t="s">
        <v>569</v>
      </c>
      <c r="I6740" s="3">
        <f t="shared" si="632"/>
        <v>0</v>
      </c>
      <c r="J6740" s="3">
        <f t="shared" si="632"/>
        <v>1</v>
      </c>
      <c r="K6740" s="3">
        <f t="shared" si="632"/>
        <v>0</v>
      </c>
      <c r="L6740" s="3">
        <f t="shared" si="633"/>
        <v>0</v>
      </c>
      <c r="M6740" s="3">
        <f t="shared" si="634"/>
        <v>0</v>
      </c>
      <c r="N6740" s="3">
        <f t="shared" si="635"/>
        <v>0</v>
      </c>
      <c r="O6740" s="3">
        <v>25200</v>
      </c>
      <c r="P6740" s="3">
        <v>76848.479999999894</v>
      </c>
    </row>
    <row r="6741" spans="2:16" x14ac:dyDescent="0.15">
      <c r="B6741" s="5" t="s">
        <v>576</v>
      </c>
      <c r="C6741" s="16">
        <f t="shared" si="630"/>
        <v>2022</v>
      </c>
      <c r="D6741" s="16">
        <f t="shared" si="631"/>
        <v>1</v>
      </c>
      <c r="E6741" s="3" t="s">
        <v>20</v>
      </c>
      <c r="F6741" s="3" t="s">
        <v>12</v>
      </c>
      <c r="G6741" s="3" t="s">
        <v>13</v>
      </c>
      <c r="H6741" s="3" t="s">
        <v>569</v>
      </c>
      <c r="I6741" s="3">
        <f t="shared" si="632"/>
        <v>0</v>
      </c>
      <c r="J6741" s="3">
        <f t="shared" si="632"/>
        <v>1</v>
      </c>
      <c r="K6741" s="3">
        <f t="shared" si="632"/>
        <v>0</v>
      </c>
      <c r="L6741" s="3">
        <f t="shared" si="633"/>
        <v>0</v>
      </c>
      <c r="M6741" s="3">
        <f t="shared" si="634"/>
        <v>0</v>
      </c>
      <c r="N6741" s="3">
        <f t="shared" si="635"/>
        <v>0</v>
      </c>
      <c r="O6741" s="3">
        <v>312000</v>
      </c>
      <c r="P6741" s="3">
        <v>1065905.24</v>
      </c>
    </row>
    <row r="6742" spans="2:16" x14ac:dyDescent="0.15">
      <c r="B6742" s="5" t="s">
        <v>153</v>
      </c>
      <c r="C6742" s="16">
        <f t="shared" si="630"/>
        <v>2022</v>
      </c>
      <c r="D6742" s="16">
        <f t="shared" si="631"/>
        <v>11</v>
      </c>
      <c r="E6742" s="3" t="s">
        <v>20</v>
      </c>
      <c r="F6742" s="3" t="s">
        <v>12</v>
      </c>
      <c r="G6742" s="3" t="s">
        <v>13</v>
      </c>
      <c r="H6742" s="3" t="s">
        <v>569</v>
      </c>
      <c r="I6742" s="3">
        <f t="shared" si="632"/>
        <v>0</v>
      </c>
      <c r="J6742" s="3">
        <f t="shared" si="632"/>
        <v>1</v>
      </c>
      <c r="K6742" s="3">
        <f t="shared" si="632"/>
        <v>0</v>
      </c>
      <c r="L6742" s="3">
        <f t="shared" si="633"/>
        <v>0</v>
      </c>
      <c r="M6742" s="3">
        <f t="shared" si="634"/>
        <v>0</v>
      </c>
      <c r="N6742" s="3">
        <f t="shared" si="635"/>
        <v>0</v>
      </c>
      <c r="O6742" s="3">
        <v>312000</v>
      </c>
      <c r="P6742" s="3">
        <v>956019.82</v>
      </c>
    </row>
    <row r="6743" spans="2:16" x14ac:dyDescent="0.15">
      <c r="B6743" s="5" t="s">
        <v>586</v>
      </c>
      <c r="C6743" s="16">
        <f t="shared" si="630"/>
        <v>2022</v>
      </c>
      <c r="D6743" s="16">
        <f t="shared" si="631"/>
        <v>4</v>
      </c>
      <c r="E6743" s="3" t="s">
        <v>20</v>
      </c>
      <c r="F6743" s="3" t="s">
        <v>12</v>
      </c>
      <c r="G6743" s="3" t="s">
        <v>13</v>
      </c>
      <c r="H6743" s="3" t="s">
        <v>569</v>
      </c>
      <c r="I6743" s="3">
        <f t="shared" si="632"/>
        <v>0</v>
      </c>
      <c r="J6743" s="3">
        <f t="shared" si="632"/>
        <v>1</v>
      </c>
      <c r="K6743" s="3">
        <f t="shared" si="632"/>
        <v>0</v>
      </c>
      <c r="L6743" s="3">
        <f t="shared" si="633"/>
        <v>0</v>
      </c>
      <c r="M6743" s="3">
        <f t="shared" si="634"/>
        <v>0</v>
      </c>
      <c r="N6743" s="3">
        <f t="shared" si="635"/>
        <v>0</v>
      </c>
      <c r="O6743" s="3">
        <v>286000</v>
      </c>
      <c r="P6743" s="3">
        <v>1077222.79</v>
      </c>
    </row>
    <row r="6744" spans="2:16" x14ac:dyDescent="0.15">
      <c r="B6744" s="5" t="s">
        <v>143</v>
      </c>
      <c r="C6744" s="16">
        <f t="shared" si="630"/>
        <v>2022</v>
      </c>
      <c r="D6744" s="16">
        <f t="shared" si="631"/>
        <v>7</v>
      </c>
      <c r="E6744" s="3" t="s">
        <v>20</v>
      </c>
      <c r="F6744" s="3" t="s">
        <v>12</v>
      </c>
      <c r="G6744" s="3" t="s">
        <v>13</v>
      </c>
      <c r="H6744" s="3" t="s">
        <v>569</v>
      </c>
      <c r="I6744" s="3">
        <f t="shared" si="632"/>
        <v>0</v>
      </c>
      <c r="J6744" s="3">
        <f t="shared" si="632"/>
        <v>1</v>
      </c>
      <c r="K6744" s="3">
        <f t="shared" si="632"/>
        <v>0</v>
      </c>
      <c r="L6744" s="3">
        <f t="shared" si="633"/>
        <v>0</v>
      </c>
      <c r="M6744" s="3">
        <f t="shared" si="634"/>
        <v>0</v>
      </c>
      <c r="N6744" s="3">
        <f t="shared" si="635"/>
        <v>0</v>
      </c>
      <c r="O6744" s="3">
        <v>260000</v>
      </c>
      <c r="P6744" s="3">
        <v>864314.12</v>
      </c>
    </row>
    <row r="6745" spans="2:16" x14ac:dyDescent="0.15">
      <c r="B6745" s="5" t="s">
        <v>589</v>
      </c>
      <c r="C6745" s="16">
        <f t="shared" si="630"/>
        <v>2022</v>
      </c>
      <c r="D6745" s="16">
        <f t="shared" si="631"/>
        <v>10</v>
      </c>
      <c r="E6745" s="3" t="s">
        <v>20</v>
      </c>
      <c r="F6745" s="3" t="s">
        <v>12</v>
      </c>
      <c r="G6745" s="3" t="s">
        <v>13</v>
      </c>
      <c r="H6745" s="3" t="s">
        <v>569</v>
      </c>
      <c r="I6745" s="3">
        <f t="shared" si="632"/>
        <v>0</v>
      </c>
      <c r="J6745" s="3">
        <f t="shared" si="632"/>
        <v>1</v>
      </c>
      <c r="K6745" s="3">
        <f t="shared" si="632"/>
        <v>0</v>
      </c>
      <c r="L6745" s="3">
        <f t="shared" si="633"/>
        <v>0</v>
      </c>
      <c r="M6745" s="3">
        <f t="shared" si="634"/>
        <v>0</v>
      </c>
      <c r="N6745" s="3">
        <f t="shared" si="635"/>
        <v>0</v>
      </c>
      <c r="O6745" s="3">
        <v>260000</v>
      </c>
      <c r="P6745" s="3">
        <v>828273.01</v>
      </c>
    </row>
    <row r="6746" spans="2:16" x14ac:dyDescent="0.15">
      <c r="B6746" s="5" t="s">
        <v>590</v>
      </c>
      <c r="C6746" s="16">
        <f t="shared" si="630"/>
        <v>2022</v>
      </c>
      <c r="D6746" s="16">
        <f t="shared" si="631"/>
        <v>11</v>
      </c>
      <c r="E6746" s="3" t="s">
        <v>20</v>
      </c>
      <c r="F6746" s="3" t="s">
        <v>12</v>
      </c>
      <c r="G6746" s="3" t="s">
        <v>13</v>
      </c>
      <c r="H6746" s="3" t="s">
        <v>569</v>
      </c>
      <c r="I6746" s="3">
        <f t="shared" si="632"/>
        <v>0</v>
      </c>
      <c r="J6746" s="3">
        <f t="shared" si="632"/>
        <v>1</v>
      </c>
      <c r="K6746" s="3">
        <f t="shared" si="632"/>
        <v>0</v>
      </c>
      <c r="L6746" s="3">
        <f t="shared" si="633"/>
        <v>0</v>
      </c>
      <c r="M6746" s="3">
        <f t="shared" si="634"/>
        <v>0</v>
      </c>
      <c r="N6746" s="3">
        <f t="shared" si="635"/>
        <v>0</v>
      </c>
      <c r="O6746" s="3">
        <v>260000</v>
      </c>
      <c r="P6746" s="3">
        <v>826854.59</v>
      </c>
    </row>
    <row r="6747" spans="2:16" x14ac:dyDescent="0.15">
      <c r="B6747" s="5" t="s">
        <v>591</v>
      </c>
      <c r="C6747" s="16">
        <f t="shared" si="630"/>
        <v>2022</v>
      </c>
      <c r="D6747" s="16">
        <f t="shared" si="631"/>
        <v>9</v>
      </c>
      <c r="E6747" s="3" t="s">
        <v>20</v>
      </c>
      <c r="F6747" s="3" t="s">
        <v>12</v>
      </c>
      <c r="G6747" s="3" t="s">
        <v>13</v>
      </c>
      <c r="H6747" s="3" t="s">
        <v>569</v>
      </c>
      <c r="I6747" s="3">
        <f t="shared" si="632"/>
        <v>0</v>
      </c>
      <c r="J6747" s="3">
        <f t="shared" si="632"/>
        <v>1</v>
      </c>
      <c r="K6747" s="3">
        <f t="shared" si="632"/>
        <v>0</v>
      </c>
      <c r="L6747" s="3">
        <f t="shared" si="633"/>
        <v>0</v>
      </c>
      <c r="M6747" s="3">
        <f t="shared" si="634"/>
        <v>0</v>
      </c>
      <c r="N6747" s="3">
        <f t="shared" si="635"/>
        <v>0</v>
      </c>
      <c r="O6747" s="3">
        <v>260000</v>
      </c>
      <c r="P6747" s="3">
        <v>826780.18</v>
      </c>
    </row>
    <row r="6748" spans="2:16" x14ac:dyDescent="0.15">
      <c r="B6748" s="5" t="s">
        <v>589</v>
      </c>
      <c r="C6748" s="16">
        <f t="shared" si="630"/>
        <v>2022</v>
      </c>
      <c r="D6748" s="16">
        <f t="shared" si="631"/>
        <v>10</v>
      </c>
      <c r="E6748" s="3" t="s">
        <v>20</v>
      </c>
      <c r="F6748" s="3" t="s">
        <v>12</v>
      </c>
      <c r="G6748" s="3" t="s">
        <v>13</v>
      </c>
      <c r="H6748" s="3" t="s">
        <v>569</v>
      </c>
      <c r="I6748" s="3">
        <f t="shared" si="632"/>
        <v>0</v>
      </c>
      <c r="J6748" s="3">
        <f t="shared" si="632"/>
        <v>1</v>
      </c>
      <c r="K6748" s="3">
        <f t="shared" si="632"/>
        <v>0</v>
      </c>
      <c r="L6748" s="3">
        <f t="shared" si="633"/>
        <v>0</v>
      </c>
      <c r="M6748" s="3">
        <f t="shared" si="634"/>
        <v>0</v>
      </c>
      <c r="N6748" s="3">
        <f t="shared" si="635"/>
        <v>0</v>
      </c>
      <c r="O6748" s="3">
        <v>260000</v>
      </c>
      <c r="P6748" s="3">
        <v>811074.43</v>
      </c>
    </row>
    <row r="6749" spans="2:16" x14ac:dyDescent="0.15">
      <c r="B6749" s="5" t="s">
        <v>590</v>
      </c>
      <c r="C6749" s="16">
        <f t="shared" si="630"/>
        <v>2022</v>
      </c>
      <c r="D6749" s="16">
        <f t="shared" si="631"/>
        <v>11</v>
      </c>
      <c r="E6749" s="3" t="s">
        <v>20</v>
      </c>
      <c r="F6749" s="3" t="s">
        <v>12</v>
      </c>
      <c r="G6749" s="3" t="s">
        <v>13</v>
      </c>
      <c r="H6749" s="3" t="s">
        <v>569</v>
      </c>
      <c r="I6749" s="3">
        <f t="shared" si="632"/>
        <v>0</v>
      </c>
      <c r="J6749" s="3">
        <f t="shared" si="632"/>
        <v>1</v>
      </c>
      <c r="K6749" s="3">
        <f t="shared" si="632"/>
        <v>0</v>
      </c>
      <c r="L6749" s="3">
        <f t="shared" si="633"/>
        <v>0</v>
      </c>
      <c r="M6749" s="3">
        <f t="shared" si="634"/>
        <v>0</v>
      </c>
      <c r="N6749" s="3">
        <f t="shared" si="635"/>
        <v>0</v>
      </c>
      <c r="O6749" s="3">
        <v>260000</v>
      </c>
      <c r="P6749" s="3">
        <v>809686.19</v>
      </c>
    </row>
    <row r="6750" spans="2:16" x14ac:dyDescent="0.15">
      <c r="B6750" s="5" t="s">
        <v>592</v>
      </c>
      <c r="C6750" s="16">
        <f t="shared" si="630"/>
        <v>2022</v>
      </c>
      <c r="D6750" s="16">
        <f t="shared" si="631"/>
        <v>11</v>
      </c>
      <c r="E6750" s="3" t="s">
        <v>20</v>
      </c>
      <c r="F6750" s="3" t="s">
        <v>12</v>
      </c>
      <c r="G6750" s="3" t="s">
        <v>13</v>
      </c>
      <c r="H6750" s="3" t="s">
        <v>569</v>
      </c>
      <c r="I6750" s="3">
        <f t="shared" si="632"/>
        <v>0</v>
      </c>
      <c r="J6750" s="3">
        <f t="shared" si="632"/>
        <v>1</v>
      </c>
      <c r="K6750" s="3">
        <f t="shared" si="632"/>
        <v>0</v>
      </c>
      <c r="L6750" s="3">
        <f t="shared" si="633"/>
        <v>0</v>
      </c>
      <c r="M6750" s="3">
        <f t="shared" si="634"/>
        <v>0</v>
      </c>
      <c r="N6750" s="3">
        <f t="shared" si="635"/>
        <v>0</v>
      </c>
      <c r="O6750" s="3">
        <v>260000</v>
      </c>
      <c r="P6750" s="3">
        <v>755740.22</v>
      </c>
    </row>
    <row r="6751" spans="2:16" x14ac:dyDescent="0.15">
      <c r="B6751" s="5" t="s">
        <v>589</v>
      </c>
      <c r="C6751" s="16">
        <f t="shared" si="630"/>
        <v>2022</v>
      </c>
      <c r="D6751" s="16">
        <f t="shared" si="631"/>
        <v>10</v>
      </c>
      <c r="E6751" s="3" t="s">
        <v>20</v>
      </c>
      <c r="F6751" s="3" t="s">
        <v>12</v>
      </c>
      <c r="G6751" s="3" t="s">
        <v>13</v>
      </c>
      <c r="H6751" s="3" t="s">
        <v>569</v>
      </c>
      <c r="I6751" s="3">
        <f t="shared" si="632"/>
        <v>0</v>
      </c>
      <c r="J6751" s="3">
        <f t="shared" si="632"/>
        <v>1</v>
      </c>
      <c r="K6751" s="3">
        <f t="shared" si="632"/>
        <v>0</v>
      </c>
      <c r="L6751" s="3">
        <f t="shared" si="633"/>
        <v>0</v>
      </c>
      <c r="M6751" s="3">
        <f t="shared" si="634"/>
        <v>0</v>
      </c>
      <c r="N6751" s="3">
        <f t="shared" si="635"/>
        <v>0</v>
      </c>
      <c r="O6751" s="3">
        <v>234000</v>
      </c>
      <c r="P6751" s="3">
        <v>707081.33</v>
      </c>
    </row>
    <row r="6752" spans="2:16" x14ac:dyDescent="0.15">
      <c r="B6752" s="5" t="s">
        <v>590</v>
      </c>
      <c r="C6752" s="16">
        <f t="shared" si="630"/>
        <v>2022</v>
      </c>
      <c r="D6752" s="16">
        <f t="shared" si="631"/>
        <v>11</v>
      </c>
      <c r="E6752" s="3" t="s">
        <v>20</v>
      </c>
      <c r="F6752" s="3" t="s">
        <v>12</v>
      </c>
      <c r="G6752" s="3" t="s">
        <v>13</v>
      </c>
      <c r="H6752" s="3" t="s">
        <v>569</v>
      </c>
      <c r="I6752" s="3">
        <f t="shared" si="632"/>
        <v>0</v>
      </c>
      <c r="J6752" s="3">
        <f t="shared" si="632"/>
        <v>1</v>
      </c>
      <c r="K6752" s="3">
        <f t="shared" si="632"/>
        <v>0</v>
      </c>
      <c r="L6752" s="3">
        <f t="shared" si="633"/>
        <v>0</v>
      </c>
      <c r="M6752" s="3">
        <f t="shared" si="634"/>
        <v>0</v>
      </c>
      <c r="N6752" s="3">
        <f t="shared" si="635"/>
        <v>0</v>
      </c>
      <c r="O6752" s="3">
        <v>234000</v>
      </c>
      <c r="P6752" s="3">
        <v>705831.92</v>
      </c>
    </row>
    <row r="6753" spans="2:16" x14ac:dyDescent="0.15">
      <c r="B6753" s="5" t="s">
        <v>138</v>
      </c>
      <c r="C6753" s="16">
        <f t="shared" si="630"/>
        <v>2022</v>
      </c>
      <c r="D6753" s="16">
        <f t="shared" si="631"/>
        <v>3</v>
      </c>
      <c r="E6753" s="3" t="s">
        <v>20</v>
      </c>
      <c r="F6753" s="3" t="s">
        <v>12</v>
      </c>
      <c r="G6753" s="3" t="s">
        <v>13</v>
      </c>
      <c r="H6753" s="3" t="s">
        <v>569</v>
      </c>
      <c r="I6753" s="3">
        <f t="shared" si="632"/>
        <v>0</v>
      </c>
      <c r="J6753" s="3">
        <f t="shared" si="632"/>
        <v>1</v>
      </c>
      <c r="K6753" s="3">
        <f t="shared" si="632"/>
        <v>0</v>
      </c>
      <c r="L6753" s="3">
        <f t="shared" si="633"/>
        <v>0</v>
      </c>
      <c r="M6753" s="3">
        <f t="shared" si="634"/>
        <v>0</v>
      </c>
      <c r="N6753" s="3">
        <f t="shared" si="635"/>
        <v>0</v>
      </c>
      <c r="O6753" s="3">
        <v>226800</v>
      </c>
      <c r="P6753" s="3">
        <v>721530</v>
      </c>
    </row>
    <row r="6754" spans="2:16" x14ac:dyDescent="0.15">
      <c r="B6754" s="5" t="s">
        <v>619</v>
      </c>
      <c r="C6754" s="16">
        <f t="shared" si="630"/>
        <v>2022</v>
      </c>
      <c r="D6754" s="16">
        <f t="shared" si="631"/>
        <v>3</v>
      </c>
      <c r="E6754" s="3" t="s">
        <v>20</v>
      </c>
      <c r="F6754" s="3" t="s">
        <v>12</v>
      </c>
      <c r="G6754" s="3" t="s">
        <v>13</v>
      </c>
      <c r="H6754" s="3" t="s">
        <v>569</v>
      </c>
      <c r="I6754" s="3">
        <f t="shared" si="632"/>
        <v>0</v>
      </c>
      <c r="J6754" s="3">
        <f t="shared" si="632"/>
        <v>1</v>
      </c>
      <c r="K6754" s="3">
        <f t="shared" si="632"/>
        <v>0</v>
      </c>
      <c r="L6754" s="3">
        <f t="shared" si="633"/>
        <v>0</v>
      </c>
      <c r="M6754" s="3">
        <f t="shared" si="634"/>
        <v>0</v>
      </c>
      <c r="N6754" s="3">
        <f t="shared" si="635"/>
        <v>0</v>
      </c>
      <c r="O6754" s="3">
        <v>208000</v>
      </c>
      <c r="P6754" s="3">
        <v>712681</v>
      </c>
    </row>
    <row r="6755" spans="2:16" x14ac:dyDescent="0.15">
      <c r="B6755" s="5" t="s">
        <v>143</v>
      </c>
      <c r="C6755" s="16">
        <f t="shared" si="630"/>
        <v>2022</v>
      </c>
      <c r="D6755" s="16">
        <f t="shared" si="631"/>
        <v>7</v>
      </c>
      <c r="E6755" s="3" t="s">
        <v>20</v>
      </c>
      <c r="F6755" s="3" t="s">
        <v>12</v>
      </c>
      <c r="G6755" s="3" t="s">
        <v>13</v>
      </c>
      <c r="H6755" s="3" t="s">
        <v>569</v>
      </c>
      <c r="I6755" s="3">
        <f t="shared" si="632"/>
        <v>0</v>
      </c>
      <c r="J6755" s="3">
        <f t="shared" si="632"/>
        <v>1</v>
      </c>
      <c r="K6755" s="3">
        <f t="shared" si="632"/>
        <v>0</v>
      </c>
      <c r="L6755" s="3">
        <f t="shared" si="633"/>
        <v>0</v>
      </c>
      <c r="M6755" s="3">
        <f t="shared" si="634"/>
        <v>0</v>
      </c>
      <c r="N6755" s="3">
        <f t="shared" si="635"/>
        <v>0</v>
      </c>
      <c r="O6755" s="3">
        <v>208000</v>
      </c>
      <c r="P6755" s="3">
        <v>702891.3</v>
      </c>
    </row>
    <row r="6756" spans="2:16" x14ac:dyDescent="0.15">
      <c r="B6756" s="5" t="s">
        <v>589</v>
      </c>
      <c r="C6756" s="16">
        <f t="shared" si="630"/>
        <v>2022</v>
      </c>
      <c r="D6756" s="16">
        <f t="shared" si="631"/>
        <v>10</v>
      </c>
      <c r="E6756" s="3" t="s">
        <v>20</v>
      </c>
      <c r="F6756" s="3" t="s">
        <v>12</v>
      </c>
      <c r="G6756" s="3" t="s">
        <v>13</v>
      </c>
      <c r="H6756" s="3" t="s">
        <v>569</v>
      </c>
      <c r="I6756" s="3">
        <f t="shared" si="632"/>
        <v>0</v>
      </c>
      <c r="J6756" s="3">
        <f t="shared" si="632"/>
        <v>1</v>
      </c>
      <c r="K6756" s="3">
        <f t="shared" si="632"/>
        <v>0</v>
      </c>
      <c r="L6756" s="3">
        <f t="shared" si="633"/>
        <v>0</v>
      </c>
      <c r="M6756" s="3">
        <f t="shared" si="634"/>
        <v>0</v>
      </c>
      <c r="N6756" s="3">
        <f t="shared" si="635"/>
        <v>0</v>
      </c>
      <c r="O6756" s="3">
        <v>208000</v>
      </c>
      <c r="P6756" s="3">
        <v>629338.41</v>
      </c>
    </row>
    <row r="6757" spans="2:16" x14ac:dyDescent="0.15">
      <c r="B6757" s="5" t="s">
        <v>590</v>
      </c>
      <c r="C6757" s="16">
        <f t="shared" si="630"/>
        <v>2022</v>
      </c>
      <c r="D6757" s="16">
        <f t="shared" si="631"/>
        <v>11</v>
      </c>
      <c r="E6757" s="3" t="s">
        <v>20</v>
      </c>
      <c r="F6757" s="3" t="s">
        <v>12</v>
      </c>
      <c r="G6757" s="3" t="s">
        <v>13</v>
      </c>
      <c r="H6757" s="3" t="s">
        <v>569</v>
      </c>
      <c r="I6757" s="3">
        <f t="shared" si="632"/>
        <v>0</v>
      </c>
      <c r="J6757" s="3">
        <f t="shared" si="632"/>
        <v>1</v>
      </c>
      <c r="K6757" s="3">
        <f t="shared" si="632"/>
        <v>0</v>
      </c>
      <c r="L6757" s="3">
        <f t="shared" si="633"/>
        <v>0</v>
      </c>
      <c r="M6757" s="3">
        <f t="shared" si="634"/>
        <v>0</v>
      </c>
      <c r="N6757" s="3">
        <f t="shared" si="635"/>
        <v>0</v>
      </c>
      <c r="O6757" s="3">
        <v>208000</v>
      </c>
      <c r="P6757" s="3">
        <v>628203.67000000004</v>
      </c>
    </row>
    <row r="6758" spans="2:16" x14ac:dyDescent="0.15">
      <c r="B6758" s="5" t="s">
        <v>586</v>
      </c>
      <c r="C6758" s="16">
        <f t="shared" si="630"/>
        <v>2022</v>
      </c>
      <c r="D6758" s="16">
        <f t="shared" si="631"/>
        <v>4</v>
      </c>
      <c r="E6758" s="3" t="s">
        <v>20</v>
      </c>
      <c r="F6758" s="3" t="s">
        <v>12</v>
      </c>
      <c r="G6758" s="3" t="s">
        <v>13</v>
      </c>
      <c r="H6758" s="3" t="s">
        <v>569</v>
      </c>
      <c r="I6758" s="3">
        <f t="shared" si="632"/>
        <v>0</v>
      </c>
      <c r="J6758" s="3">
        <f t="shared" si="632"/>
        <v>1</v>
      </c>
      <c r="K6758" s="3">
        <f t="shared" si="632"/>
        <v>0</v>
      </c>
      <c r="L6758" s="3">
        <f t="shared" si="633"/>
        <v>0</v>
      </c>
      <c r="M6758" s="3">
        <f t="shared" si="634"/>
        <v>0</v>
      </c>
      <c r="N6758" s="3">
        <f t="shared" si="635"/>
        <v>0</v>
      </c>
      <c r="O6758" s="3">
        <v>156000</v>
      </c>
      <c r="P6758" s="3">
        <v>584456.06999999902</v>
      </c>
    </row>
    <row r="6759" spans="2:16" x14ac:dyDescent="0.15">
      <c r="B6759" s="5" t="s">
        <v>274</v>
      </c>
      <c r="C6759" s="16">
        <f t="shared" si="630"/>
        <v>2022</v>
      </c>
      <c r="D6759" s="16">
        <f t="shared" si="631"/>
        <v>4</v>
      </c>
      <c r="E6759" s="3" t="s">
        <v>20</v>
      </c>
      <c r="F6759" s="3" t="s">
        <v>12</v>
      </c>
      <c r="G6759" s="3" t="s">
        <v>13</v>
      </c>
      <c r="H6759" s="3" t="s">
        <v>569</v>
      </c>
      <c r="I6759" s="3">
        <f t="shared" si="632"/>
        <v>0</v>
      </c>
      <c r="J6759" s="3">
        <f t="shared" si="632"/>
        <v>1</v>
      </c>
      <c r="K6759" s="3">
        <f t="shared" si="632"/>
        <v>0</v>
      </c>
      <c r="L6759" s="3">
        <f t="shared" si="633"/>
        <v>0</v>
      </c>
      <c r="M6759" s="3">
        <f t="shared" si="634"/>
        <v>0</v>
      </c>
      <c r="N6759" s="3">
        <f t="shared" si="635"/>
        <v>0</v>
      </c>
      <c r="O6759" s="3">
        <v>155269.4</v>
      </c>
      <c r="P6759" s="3">
        <v>584361.93000000005</v>
      </c>
    </row>
    <row r="6760" spans="2:16" x14ac:dyDescent="0.15">
      <c r="B6760" s="5" t="s">
        <v>138</v>
      </c>
      <c r="C6760" s="16">
        <f t="shared" si="630"/>
        <v>2022</v>
      </c>
      <c r="D6760" s="16">
        <f t="shared" si="631"/>
        <v>3</v>
      </c>
      <c r="E6760" s="3" t="s">
        <v>20</v>
      </c>
      <c r="F6760" s="3" t="s">
        <v>12</v>
      </c>
      <c r="G6760" s="3" t="s">
        <v>13</v>
      </c>
      <c r="H6760" s="3" t="s">
        <v>569</v>
      </c>
      <c r="I6760" s="3">
        <f t="shared" si="632"/>
        <v>0</v>
      </c>
      <c r="J6760" s="3">
        <f t="shared" si="632"/>
        <v>1</v>
      </c>
      <c r="K6760" s="3">
        <f t="shared" si="632"/>
        <v>0</v>
      </c>
      <c r="L6760" s="3">
        <f t="shared" si="633"/>
        <v>0</v>
      </c>
      <c r="M6760" s="3">
        <f t="shared" si="634"/>
        <v>0</v>
      </c>
      <c r="N6760" s="3">
        <f t="shared" si="635"/>
        <v>0</v>
      </c>
      <c r="O6760" s="3">
        <v>151200</v>
      </c>
      <c r="P6760" s="3">
        <v>470940</v>
      </c>
    </row>
    <row r="6761" spans="2:16" x14ac:dyDescent="0.15">
      <c r="B6761" s="5" t="s">
        <v>708</v>
      </c>
      <c r="C6761" s="16">
        <f t="shared" si="630"/>
        <v>2022</v>
      </c>
      <c r="D6761" s="16">
        <f t="shared" si="631"/>
        <v>12</v>
      </c>
      <c r="E6761" s="3" t="s">
        <v>20</v>
      </c>
      <c r="F6761" s="3" t="s">
        <v>12</v>
      </c>
      <c r="G6761" s="3" t="s">
        <v>13</v>
      </c>
      <c r="H6761" s="3" t="s">
        <v>569</v>
      </c>
      <c r="I6761" s="3">
        <f t="shared" si="632"/>
        <v>0</v>
      </c>
      <c r="J6761" s="3">
        <f t="shared" si="632"/>
        <v>1</v>
      </c>
      <c r="K6761" s="3">
        <f t="shared" si="632"/>
        <v>0</v>
      </c>
      <c r="L6761" s="3">
        <f t="shared" si="633"/>
        <v>0</v>
      </c>
      <c r="M6761" s="3">
        <f t="shared" si="634"/>
        <v>0</v>
      </c>
      <c r="N6761" s="3">
        <f t="shared" si="635"/>
        <v>0</v>
      </c>
      <c r="O6761" s="3">
        <v>130000</v>
      </c>
      <c r="P6761" s="3">
        <v>372142.73</v>
      </c>
    </row>
    <row r="6762" spans="2:16" x14ac:dyDescent="0.15">
      <c r="B6762" s="5" t="s">
        <v>765</v>
      </c>
      <c r="C6762" s="16">
        <f t="shared" si="630"/>
        <v>2022</v>
      </c>
      <c r="D6762" s="16">
        <f t="shared" si="631"/>
        <v>7</v>
      </c>
      <c r="E6762" s="3" t="s">
        <v>20</v>
      </c>
      <c r="F6762" s="3" t="s">
        <v>12</v>
      </c>
      <c r="G6762" s="3" t="s">
        <v>13</v>
      </c>
      <c r="H6762" s="3" t="s">
        <v>569</v>
      </c>
      <c r="I6762" s="3">
        <f t="shared" si="632"/>
        <v>0</v>
      </c>
      <c r="J6762" s="3">
        <f t="shared" si="632"/>
        <v>1</v>
      </c>
      <c r="K6762" s="3">
        <f t="shared" si="632"/>
        <v>0</v>
      </c>
      <c r="L6762" s="3">
        <f t="shared" si="633"/>
        <v>0</v>
      </c>
      <c r="M6762" s="3">
        <f t="shared" si="634"/>
        <v>0</v>
      </c>
      <c r="N6762" s="3">
        <f t="shared" si="635"/>
        <v>0</v>
      </c>
      <c r="O6762" s="3">
        <v>104000</v>
      </c>
      <c r="P6762" s="3">
        <v>350236.31</v>
      </c>
    </row>
    <row r="6763" spans="2:16" x14ac:dyDescent="0.15">
      <c r="B6763" s="5" t="s">
        <v>764</v>
      </c>
      <c r="C6763" s="16">
        <f t="shared" si="630"/>
        <v>2022</v>
      </c>
      <c r="D6763" s="16">
        <f t="shared" si="631"/>
        <v>7</v>
      </c>
      <c r="E6763" s="3" t="s">
        <v>20</v>
      </c>
      <c r="F6763" s="3" t="s">
        <v>12</v>
      </c>
      <c r="G6763" s="3" t="s">
        <v>13</v>
      </c>
      <c r="H6763" s="3" t="s">
        <v>569</v>
      </c>
      <c r="I6763" s="3">
        <f t="shared" si="632"/>
        <v>0</v>
      </c>
      <c r="J6763" s="3">
        <f t="shared" si="632"/>
        <v>1</v>
      </c>
      <c r="K6763" s="3">
        <f t="shared" si="632"/>
        <v>0</v>
      </c>
      <c r="L6763" s="3">
        <f t="shared" si="633"/>
        <v>0</v>
      </c>
      <c r="M6763" s="3">
        <f t="shared" si="634"/>
        <v>0</v>
      </c>
      <c r="N6763" s="3">
        <f t="shared" si="635"/>
        <v>0</v>
      </c>
      <c r="O6763" s="3">
        <v>104000</v>
      </c>
      <c r="P6763" s="3">
        <v>349163.81</v>
      </c>
    </row>
    <row r="6764" spans="2:16" x14ac:dyDescent="0.15">
      <c r="B6764" s="5" t="s">
        <v>766</v>
      </c>
      <c r="C6764" s="16">
        <f t="shared" si="630"/>
        <v>2022</v>
      </c>
      <c r="D6764" s="16">
        <f t="shared" si="631"/>
        <v>8</v>
      </c>
      <c r="E6764" s="3" t="s">
        <v>20</v>
      </c>
      <c r="F6764" s="3" t="s">
        <v>12</v>
      </c>
      <c r="G6764" s="3" t="s">
        <v>13</v>
      </c>
      <c r="H6764" s="3" t="s">
        <v>569</v>
      </c>
      <c r="I6764" s="3">
        <f t="shared" si="632"/>
        <v>0</v>
      </c>
      <c r="J6764" s="3">
        <f t="shared" si="632"/>
        <v>1</v>
      </c>
      <c r="K6764" s="3">
        <f t="shared" si="632"/>
        <v>0</v>
      </c>
      <c r="L6764" s="3">
        <f t="shared" si="633"/>
        <v>0</v>
      </c>
      <c r="M6764" s="3">
        <f t="shared" si="634"/>
        <v>0</v>
      </c>
      <c r="N6764" s="3">
        <f t="shared" si="635"/>
        <v>0</v>
      </c>
      <c r="O6764" s="3">
        <v>104000</v>
      </c>
      <c r="P6764" s="3">
        <v>343959.7</v>
      </c>
    </row>
    <row r="6765" spans="2:16" x14ac:dyDescent="0.15">
      <c r="B6765" s="5" t="s">
        <v>767</v>
      </c>
      <c r="C6765" s="16">
        <f t="shared" si="630"/>
        <v>2022</v>
      </c>
      <c r="D6765" s="16">
        <f t="shared" si="631"/>
        <v>7</v>
      </c>
      <c r="E6765" s="3" t="s">
        <v>20</v>
      </c>
      <c r="F6765" s="3" t="s">
        <v>12</v>
      </c>
      <c r="G6765" s="3" t="s">
        <v>13</v>
      </c>
      <c r="H6765" s="3" t="s">
        <v>569</v>
      </c>
      <c r="I6765" s="3">
        <f t="shared" si="632"/>
        <v>0</v>
      </c>
      <c r="J6765" s="3">
        <f t="shared" si="632"/>
        <v>1</v>
      </c>
      <c r="K6765" s="3">
        <f t="shared" si="632"/>
        <v>0</v>
      </c>
      <c r="L6765" s="3">
        <f t="shared" si="633"/>
        <v>0</v>
      </c>
      <c r="M6765" s="3">
        <f t="shared" si="634"/>
        <v>0</v>
      </c>
      <c r="N6765" s="3">
        <f t="shared" si="635"/>
        <v>0</v>
      </c>
      <c r="O6765" s="3">
        <v>104000</v>
      </c>
      <c r="P6765" s="3">
        <v>342073.61</v>
      </c>
    </row>
    <row r="6766" spans="2:16" x14ac:dyDescent="0.15">
      <c r="B6766" s="5" t="s">
        <v>592</v>
      </c>
      <c r="C6766" s="16">
        <f t="shared" si="630"/>
        <v>2022</v>
      </c>
      <c r="D6766" s="16">
        <f t="shared" si="631"/>
        <v>11</v>
      </c>
      <c r="E6766" s="3" t="s">
        <v>20</v>
      </c>
      <c r="F6766" s="3" t="s">
        <v>12</v>
      </c>
      <c r="G6766" s="3" t="s">
        <v>13</v>
      </c>
      <c r="H6766" s="3" t="s">
        <v>569</v>
      </c>
      <c r="I6766" s="3">
        <f t="shared" si="632"/>
        <v>0</v>
      </c>
      <c r="J6766" s="3">
        <f t="shared" si="632"/>
        <v>1</v>
      </c>
      <c r="K6766" s="3">
        <f t="shared" si="632"/>
        <v>0</v>
      </c>
      <c r="L6766" s="3">
        <f t="shared" si="633"/>
        <v>0</v>
      </c>
      <c r="M6766" s="3">
        <f t="shared" si="634"/>
        <v>0</v>
      </c>
      <c r="N6766" s="3">
        <f t="shared" si="635"/>
        <v>0</v>
      </c>
      <c r="O6766" s="3">
        <v>104000</v>
      </c>
      <c r="P6766" s="3">
        <v>299696.09000000003</v>
      </c>
    </row>
    <row r="6767" spans="2:16" x14ac:dyDescent="0.15">
      <c r="B6767" s="5" t="s">
        <v>850</v>
      </c>
      <c r="C6767" s="16">
        <f t="shared" si="630"/>
        <v>2022</v>
      </c>
      <c r="D6767" s="16">
        <f t="shared" si="631"/>
        <v>1</v>
      </c>
      <c r="E6767" s="3" t="s">
        <v>20</v>
      </c>
      <c r="F6767" s="3" t="s">
        <v>12</v>
      </c>
      <c r="G6767" s="3" t="s">
        <v>13</v>
      </c>
      <c r="H6767" s="3" t="s">
        <v>569</v>
      </c>
      <c r="I6767" s="3">
        <f t="shared" si="632"/>
        <v>0</v>
      </c>
      <c r="J6767" s="3">
        <f t="shared" si="632"/>
        <v>1</v>
      </c>
      <c r="K6767" s="3">
        <f t="shared" si="632"/>
        <v>0</v>
      </c>
      <c r="L6767" s="3">
        <f t="shared" si="633"/>
        <v>0</v>
      </c>
      <c r="M6767" s="3">
        <f t="shared" si="634"/>
        <v>0</v>
      </c>
      <c r="N6767" s="3">
        <f t="shared" si="635"/>
        <v>0</v>
      </c>
      <c r="O6767" s="3">
        <v>78000</v>
      </c>
      <c r="P6767" s="3">
        <v>280749.61</v>
      </c>
    </row>
    <row r="6768" spans="2:16" x14ac:dyDescent="0.15">
      <c r="B6768" s="5" t="s">
        <v>852</v>
      </c>
      <c r="C6768" s="16">
        <f t="shared" si="630"/>
        <v>2022</v>
      </c>
      <c r="D6768" s="16">
        <f t="shared" si="631"/>
        <v>2</v>
      </c>
      <c r="E6768" s="3" t="s">
        <v>20</v>
      </c>
      <c r="F6768" s="3" t="s">
        <v>12</v>
      </c>
      <c r="G6768" s="3" t="s">
        <v>13</v>
      </c>
      <c r="H6768" s="3" t="s">
        <v>569</v>
      </c>
      <c r="I6768" s="3">
        <f t="shared" si="632"/>
        <v>0</v>
      </c>
      <c r="J6768" s="3">
        <f t="shared" si="632"/>
        <v>1</v>
      </c>
      <c r="K6768" s="3">
        <f t="shared" si="632"/>
        <v>0</v>
      </c>
      <c r="L6768" s="3">
        <f t="shared" si="633"/>
        <v>0</v>
      </c>
      <c r="M6768" s="3">
        <f t="shared" si="634"/>
        <v>0</v>
      </c>
      <c r="N6768" s="3">
        <f t="shared" si="635"/>
        <v>0</v>
      </c>
      <c r="O6768" s="3">
        <v>78000</v>
      </c>
      <c r="P6768" s="3">
        <v>270465.43</v>
      </c>
    </row>
    <row r="6769" spans="2:16" x14ac:dyDescent="0.15">
      <c r="B6769" s="5" t="s">
        <v>853</v>
      </c>
      <c r="C6769" s="16">
        <f t="shared" si="630"/>
        <v>2022</v>
      </c>
      <c r="D6769" s="16">
        <f t="shared" si="631"/>
        <v>2</v>
      </c>
      <c r="E6769" s="3" t="s">
        <v>20</v>
      </c>
      <c r="F6769" s="3" t="s">
        <v>12</v>
      </c>
      <c r="G6769" s="3" t="s">
        <v>13</v>
      </c>
      <c r="H6769" s="3" t="s">
        <v>569</v>
      </c>
      <c r="I6769" s="3">
        <f t="shared" si="632"/>
        <v>0</v>
      </c>
      <c r="J6769" s="3">
        <f t="shared" si="632"/>
        <v>1</v>
      </c>
      <c r="K6769" s="3">
        <f t="shared" si="632"/>
        <v>0</v>
      </c>
      <c r="L6769" s="3">
        <f t="shared" si="633"/>
        <v>0</v>
      </c>
      <c r="M6769" s="3">
        <f t="shared" si="634"/>
        <v>0</v>
      </c>
      <c r="N6769" s="3">
        <f t="shared" si="635"/>
        <v>0</v>
      </c>
      <c r="O6769" s="3">
        <v>78000</v>
      </c>
      <c r="P6769" s="3">
        <v>269590.39</v>
      </c>
    </row>
    <row r="6770" spans="2:16" x14ac:dyDescent="0.15">
      <c r="B6770" s="5" t="s">
        <v>857</v>
      </c>
      <c r="C6770" s="16">
        <f t="shared" si="630"/>
        <v>2022</v>
      </c>
      <c r="D6770" s="16">
        <f t="shared" si="631"/>
        <v>9</v>
      </c>
      <c r="E6770" s="3" t="s">
        <v>20</v>
      </c>
      <c r="F6770" s="3" t="s">
        <v>12</v>
      </c>
      <c r="G6770" s="3" t="s">
        <v>13</v>
      </c>
      <c r="H6770" s="3" t="s">
        <v>569</v>
      </c>
      <c r="I6770" s="3">
        <f t="shared" si="632"/>
        <v>0</v>
      </c>
      <c r="J6770" s="3">
        <f t="shared" si="632"/>
        <v>1</v>
      </c>
      <c r="K6770" s="3">
        <f t="shared" si="632"/>
        <v>0</v>
      </c>
      <c r="L6770" s="3">
        <f t="shared" si="633"/>
        <v>0</v>
      </c>
      <c r="M6770" s="3">
        <f t="shared" si="634"/>
        <v>0</v>
      </c>
      <c r="N6770" s="3">
        <f t="shared" si="635"/>
        <v>0</v>
      </c>
      <c r="O6770" s="3">
        <v>78000</v>
      </c>
      <c r="P6770" s="3">
        <v>251100</v>
      </c>
    </row>
    <row r="6771" spans="2:16" x14ac:dyDescent="0.15">
      <c r="B6771" s="5" t="s">
        <v>862</v>
      </c>
      <c r="C6771" s="16">
        <f t="shared" si="630"/>
        <v>2022</v>
      </c>
      <c r="D6771" s="16">
        <f t="shared" si="631"/>
        <v>10</v>
      </c>
      <c r="E6771" s="3" t="s">
        <v>20</v>
      </c>
      <c r="F6771" s="3" t="s">
        <v>12</v>
      </c>
      <c r="G6771" s="3" t="s">
        <v>13</v>
      </c>
      <c r="H6771" s="3" t="s">
        <v>569</v>
      </c>
      <c r="I6771" s="3">
        <f t="shared" si="632"/>
        <v>0</v>
      </c>
      <c r="J6771" s="3">
        <f t="shared" si="632"/>
        <v>1</v>
      </c>
      <c r="K6771" s="3">
        <f t="shared" si="632"/>
        <v>0</v>
      </c>
      <c r="L6771" s="3">
        <f t="shared" si="633"/>
        <v>0</v>
      </c>
      <c r="M6771" s="3">
        <f t="shared" si="634"/>
        <v>0</v>
      </c>
      <c r="N6771" s="3">
        <f t="shared" si="635"/>
        <v>0</v>
      </c>
      <c r="O6771" s="3">
        <v>78000</v>
      </c>
      <c r="P6771" s="3">
        <v>242610.72</v>
      </c>
    </row>
    <row r="6772" spans="2:16" x14ac:dyDescent="0.15">
      <c r="B6772" s="5" t="s">
        <v>863</v>
      </c>
      <c r="C6772" s="16">
        <f t="shared" si="630"/>
        <v>2022</v>
      </c>
      <c r="D6772" s="16">
        <f t="shared" si="631"/>
        <v>10</v>
      </c>
      <c r="E6772" s="3" t="s">
        <v>20</v>
      </c>
      <c r="F6772" s="3" t="s">
        <v>12</v>
      </c>
      <c r="G6772" s="3" t="s">
        <v>13</v>
      </c>
      <c r="H6772" s="3" t="s">
        <v>569</v>
      </c>
      <c r="I6772" s="3">
        <f t="shared" si="632"/>
        <v>0</v>
      </c>
      <c r="J6772" s="3">
        <f t="shared" si="632"/>
        <v>1</v>
      </c>
      <c r="K6772" s="3">
        <f t="shared" si="632"/>
        <v>0</v>
      </c>
      <c r="L6772" s="3">
        <f t="shared" si="633"/>
        <v>0</v>
      </c>
      <c r="M6772" s="3">
        <f t="shared" si="634"/>
        <v>0</v>
      </c>
      <c r="N6772" s="3">
        <f t="shared" si="635"/>
        <v>0</v>
      </c>
      <c r="O6772" s="3">
        <v>78000</v>
      </c>
      <c r="P6772" s="3">
        <v>241521.23</v>
      </c>
    </row>
    <row r="6773" spans="2:16" x14ac:dyDescent="0.15">
      <c r="B6773" s="5" t="s">
        <v>911</v>
      </c>
      <c r="C6773" s="16">
        <f t="shared" si="630"/>
        <v>2022</v>
      </c>
      <c r="D6773" s="16">
        <f t="shared" si="631"/>
        <v>10</v>
      </c>
      <c r="E6773" s="3" t="s">
        <v>20</v>
      </c>
      <c r="F6773" s="3" t="s">
        <v>12</v>
      </c>
      <c r="G6773" s="3" t="s">
        <v>13</v>
      </c>
      <c r="H6773" s="3" t="s">
        <v>569</v>
      </c>
      <c r="I6773" s="3">
        <f t="shared" si="632"/>
        <v>0</v>
      </c>
      <c r="J6773" s="3">
        <f t="shared" si="632"/>
        <v>1</v>
      </c>
      <c r="K6773" s="3">
        <f t="shared" si="632"/>
        <v>0</v>
      </c>
      <c r="L6773" s="3">
        <f t="shared" si="633"/>
        <v>0</v>
      </c>
      <c r="M6773" s="3">
        <f t="shared" si="634"/>
        <v>0</v>
      </c>
      <c r="N6773" s="3">
        <f t="shared" si="635"/>
        <v>0</v>
      </c>
      <c r="O6773" s="3">
        <v>77844</v>
      </c>
      <c r="P6773" s="3">
        <v>236430.72</v>
      </c>
    </row>
    <row r="6774" spans="2:16" x14ac:dyDescent="0.15">
      <c r="B6774" s="5" t="s">
        <v>412</v>
      </c>
      <c r="C6774" s="16">
        <f t="shared" si="630"/>
        <v>2022</v>
      </c>
      <c r="D6774" s="16">
        <f t="shared" si="631"/>
        <v>10</v>
      </c>
      <c r="E6774" s="3" t="s">
        <v>20</v>
      </c>
      <c r="F6774" s="3" t="s">
        <v>12</v>
      </c>
      <c r="G6774" s="3" t="s">
        <v>13</v>
      </c>
      <c r="H6774" s="3" t="s">
        <v>569</v>
      </c>
      <c r="I6774" s="3">
        <f t="shared" si="632"/>
        <v>0</v>
      </c>
      <c r="J6774" s="3">
        <f t="shared" si="632"/>
        <v>1</v>
      </c>
      <c r="K6774" s="3">
        <f t="shared" si="632"/>
        <v>0</v>
      </c>
      <c r="L6774" s="3">
        <f t="shared" si="633"/>
        <v>0</v>
      </c>
      <c r="M6774" s="3">
        <f t="shared" si="634"/>
        <v>0</v>
      </c>
      <c r="N6774" s="3">
        <f t="shared" si="635"/>
        <v>0</v>
      </c>
      <c r="O6774" s="3">
        <v>77844</v>
      </c>
      <c r="P6774" s="3">
        <v>235768.98</v>
      </c>
    </row>
    <row r="6775" spans="2:16" x14ac:dyDescent="0.15">
      <c r="B6775" s="5" t="s">
        <v>912</v>
      </c>
      <c r="C6775" s="16">
        <f t="shared" si="630"/>
        <v>2022</v>
      </c>
      <c r="D6775" s="16">
        <f t="shared" si="631"/>
        <v>3</v>
      </c>
      <c r="E6775" s="3" t="s">
        <v>20</v>
      </c>
      <c r="F6775" s="3" t="s">
        <v>12</v>
      </c>
      <c r="G6775" s="3" t="s">
        <v>13</v>
      </c>
      <c r="H6775" s="3" t="s">
        <v>569</v>
      </c>
      <c r="I6775" s="3">
        <f t="shared" si="632"/>
        <v>0</v>
      </c>
      <c r="J6775" s="3">
        <f t="shared" si="632"/>
        <v>1</v>
      </c>
      <c r="K6775" s="3">
        <f t="shared" si="632"/>
        <v>0</v>
      </c>
      <c r="L6775" s="3">
        <f t="shared" si="633"/>
        <v>0</v>
      </c>
      <c r="M6775" s="3">
        <f t="shared" si="634"/>
        <v>0</v>
      </c>
      <c r="N6775" s="3">
        <f t="shared" si="635"/>
        <v>0</v>
      </c>
      <c r="O6775" s="3">
        <v>76200</v>
      </c>
      <c r="P6775" s="3">
        <v>259664.1</v>
      </c>
    </row>
    <row r="6776" spans="2:16" x14ac:dyDescent="0.15">
      <c r="B6776" s="5" t="s">
        <v>576</v>
      </c>
      <c r="C6776" s="16">
        <f t="shared" si="630"/>
        <v>2022</v>
      </c>
      <c r="D6776" s="16">
        <f t="shared" si="631"/>
        <v>1</v>
      </c>
      <c r="E6776" s="3" t="s">
        <v>20</v>
      </c>
      <c r="F6776" s="3" t="s">
        <v>12</v>
      </c>
      <c r="G6776" s="3" t="s">
        <v>13</v>
      </c>
      <c r="H6776" s="3" t="s">
        <v>569</v>
      </c>
      <c r="I6776" s="3">
        <f t="shared" si="632"/>
        <v>0</v>
      </c>
      <c r="J6776" s="3">
        <f t="shared" si="632"/>
        <v>1</v>
      </c>
      <c r="K6776" s="3">
        <f t="shared" si="632"/>
        <v>0</v>
      </c>
      <c r="L6776" s="3">
        <f t="shared" si="633"/>
        <v>0</v>
      </c>
      <c r="M6776" s="3">
        <f t="shared" si="634"/>
        <v>0</v>
      </c>
      <c r="N6776" s="3">
        <f t="shared" si="635"/>
        <v>0</v>
      </c>
      <c r="O6776" s="3">
        <v>52000</v>
      </c>
      <c r="P6776" s="3">
        <v>187130.47</v>
      </c>
    </row>
    <row r="6777" spans="2:16" x14ac:dyDescent="0.15">
      <c r="B6777" s="5" t="s">
        <v>999</v>
      </c>
      <c r="C6777" s="16">
        <f t="shared" si="630"/>
        <v>2022</v>
      </c>
      <c r="D6777" s="16">
        <f t="shared" si="631"/>
        <v>6</v>
      </c>
      <c r="E6777" s="3" t="s">
        <v>20</v>
      </c>
      <c r="F6777" s="3" t="s">
        <v>12</v>
      </c>
      <c r="G6777" s="3" t="s">
        <v>13</v>
      </c>
      <c r="H6777" s="3" t="s">
        <v>569</v>
      </c>
      <c r="I6777" s="3">
        <f t="shared" si="632"/>
        <v>0</v>
      </c>
      <c r="J6777" s="3">
        <f t="shared" si="632"/>
        <v>1</v>
      </c>
      <c r="K6777" s="3">
        <f t="shared" si="632"/>
        <v>0</v>
      </c>
      <c r="L6777" s="3">
        <f t="shared" si="633"/>
        <v>0</v>
      </c>
      <c r="M6777" s="3">
        <f t="shared" si="634"/>
        <v>0</v>
      </c>
      <c r="N6777" s="3">
        <f t="shared" si="635"/>
        <v>0</v>
      </c>
      <c r="O6777" s="3">
        <v>52000</v>
      </c>
      <c r="P6777" s="3">
        <v>184965.5</v>
      </c>
    </row>
    <row r="6778" spans="2:16" x14ac:dyDescent="0.15">
      <c r="B6778" s="5" t="s">
        <v>925</v>
      </c>
      <c r="C6778" s="16">
        <f t="shared" si="630"/>
        <v>2022</v>
      </c>
      <c r="D6778" s="16">
        <f t="shared" si="631"/>
        <v>6</v>
      </c>
      <c r="E6778" s="3" t="s">
        <v>20</v>
      </c>
      <c r="F6778" s="3" t="s">
        <v>12</v>
      </c>
      <c r="G6778" s="3" t="s">
        <v>13</v>
      </c>
      <c r="H6778" s="3" t="s">
        <v>569</v>
      </c>
      <c r="I6778" s="3">
        <f t="shared" si="632"/>
        <v>0</v>
      </c>
      <c r="J6778" s="3">
        <f t="shared" si="632"/>
        <v>1</v>
      </c>
      <c r="K6778" s="3">
        <f t="shared" si="632"/>
        <v>0</v>
      </c>
      <c r="L6778" s="3">
        <f t="shared" si="633"/>
        <v>0</v>
      </c>
      <c r="M6778" s="3">
        <f t="shared" si="634"/>
        <v>0</v>
      </c>
      <c r="N6778" s="3">
        <f t="shared" si="635"/>
        <v>0</v>
      </c>
      <c r="O6778" s="3">
        <v>52000</v>
      </c>
      <c r="P6778" s="3">
        <v>183871.22</v>
      </c>
    </row>
    <row r="6779" spans="2:16" x14ac:dyDescent="0.15">
      <c r="B6779" s="5" t="s">
        <v>766</v>
      </c>
      <c r="C6779" s="16">
        <f t="shared" si="630"/>
        <v>2022</v>
      </c>
      <c r="D6779" s="16">
        <f t="shared" si="631"/>
        <v>8</v>
      </c>
      <c r="E6779" s="3" t="s">
        <v>20</v>
      </c>
      <c r="F6779" s="3" t="s">
        <v>12</v>
      </c>
      <c r="G6779" s="3" t="s">
        <v>13</v>
      </c>
      <c r="H6779" s="3" t="s">
        <v>569</v>
      </c>
      <c r="I6779" s="3">
        <f t="shared" si="632"/>
        <v>0</v>
      </c>
      <c r="J6779" s="3">
        <f t="shared" si="632"/>
        <v>1</v>
      </c>
      <c r="K6779" s="3">
        <f t="shared" si="632"/>
        <v>0</v>
      </c>
      <c r="L6779" s="3">
        <f t="shared" si="633"/>
        <v>0</v>
      </c>
      <c r="M6779" s="3">
        <f t="shared" si="634"/>
        <v>0</v>
      </c>
      <c r="N6779" s="3">
        <f t="shared" si="635"/>
        <v>0</v>
      </c>
      <c r="O6779" s="3">
        <v>52000</v>
      </c>
      <c r="P6779" s="3">
        <v>165420</v>
      </c>
    </row>
    <row r="6780" spans="2:16" x14ac:dyDescent="0.15">
      <c r="B6780" s="5" t="s">
        <v>1011</v>
      </c>
      <c r="C6780" s="16">
        <f t="shared" si="630"/>
        <v>2022</v>
      </c>
      <c r="D6780" s="16">
        <f t="shared" si="631"/>
        <v>8</v>
      </c>
      <c r="E6780" s="3" t="s">
        <v>20</v>
      </c>
      <c r="F6780" s="3" t="s">
        <v>12</v>
      </c>
      <c r="G6780" s="3" t="s">
        <v>13</v>
      </c>
      <c r="H6780" s="3" t="s">
        <v>569</v>
      </c>
      <c r="I6780" s="3">
        <f t="shared" si="632"/>
        <v>0</v>
      </c>
      <c r="J6780" s="3">
        <f t="shared" si="632"/>
        <v>1</v>
      </c>
      <c r="K6780" s="3">
        <f t="shared" si="632"/>
        <v>0</v>
      </c>
      <c r="L6780" s="3">
        <f t="shared" si="633"/>
        <v>0</v>
      </c>
      <c r="M6780" s="3">
        <f t="shared" si="634"/>
        <v>0</v>
      </c>
      <c r="N6780" s="3">
        <f t="shared" si="635"/>
        <v>0</v>
      </c>
      <c r="O6780" s="3">
        <v>52000</v>
      </c>
      <c r="P6780" s="3">
        <v>165420</v>
      </c>
    </row>
    <row r="6781" spans="2:16" x14ac:dyDescent="0.15">
      <c r="B6781" s="5" t="s">
        <v>411</v>
      </c>
      <c r="C6781" s="16">
        <f t="shared" si="630"/>
        <v>2022</v>
      </c>
      <c r="D6781" s="16">
        <f t="shared" si="631"/>
        <v>8</v>
      </c>
      <c r="E6781" s="3" t="s">
        <v>20</v>
      </c>
      <c r="F6781" s="3" t="s">
        <v>12</v>
      </c>
      <c r="G6781" s="3" t="s">
        <v>13</v>
      </c>
      <c r="H6781" s="3" t="s">
        <v>569</v>
      </c>
      <c r="I6781" s="3">
        <f t="shared" si="632"/>
        <v>0</v>
      </c>
      <c r="J6781" s="3">
        <f t="shared" si="632"/>
        <v>1</v>
      </c>
      <c r="K6781" s="3">
        <f t="shared" si="632"/>
        <v>0</v>
      </c>
      <c r="L6781" s="3">
        <f t="shared" si="633"/>
        <v>0</v>
      </c>
      <c r="M6781" s="3">
        <f t="shared" si="634"/>
        <v>0</v>
      </c>
      <c r="N6781" s="3">
        <f t="shared" si="635"/>
        <v>0</v>
      </c>
      <c r="O6781" s="3">
        <v>52000</v>
      </c>
      <c r="P6781" s="3">
        <v>165420</v>
      </c>
    </row>
    <row r="6782" spans="2:16" x14ac:dyDescent="0.15">
      <c r="B6782" s="5" t="s">
        <v>1024</v>
      </c>
      <c r="C6782" s="16">
        <f t="shared" si="630"/>
        <v>2022</v>
      </c>
      <c r="D6782" s="16">
        <f t="shared" si="631"/>
        <v>12</v>
      </c>
      <c r="E6782" s="3" t="s">
        <v>20</v>
      </c>
      <c r="F6782" s="3" t="s">
        <v>12</v>
      </c>
      <c r="G6782" s="3" t="s">
        <v>13</v>
      </c>
      <c r="H6782" s="3" t="s">
        <v>569</v>
      </c>
      <c r="I6782" s="3">
        <f t="shared" si="632"/>
        <v>0</v>
      </c>
      <c r="J6782" s="3">
        <f t="shared" si="632"/>
        <v>1</v>
      </c>
      <c r="K6782" s="3">
        <f t="shared" si="632"/>
        <v>0</v>
      </c>
      <c r="L6782" s="3">
        <f t="shared" si="633"/>
        <v>0</v>
      </c>
      <c r="M6782" s="3">
        <f t="shared" si="634"/>
        <v>0</v>
      </c>
      <c r="N6782" s="3">
        <f t="shared" si="635"/>
        <v>0</v>
      </c>
      <c r="O6782" s="3">
        <v>52000</v>
      </c>
      <c r="P6782" s="3">
        <v>148793.12</v>
      </c>
    </row>
    <row r="6783" spans="2:16" x14ac:dyDescent="0.15">
      <c r="B6783" s="5" t="s">
        <v>508</v>
      </c>
      <c r="C6783" s="16">
        <f t="shared" si="630"/>
        <v>2022</v>
      </c>
      <c r="D6783" s="16">
        <f t="shared" si="631"/>
        <v>2</v>
      </c>
      <c r="E6783" s="3" t="s">
        <v>20</v>
      </c>
      <c r="F6783" s="3" t="s">
        <v>12</v>
      </c>
      <c r="G6783" s="3" t="s">
        <v>13</v>
      </c>
      <c r="H6783" s="3" t="s">
        <v>569</v>
      </c>
      <c r="I6783" s="3">
        <f t="shared" si="632"/>
        <v>0</v>
      </c>
      <c r="J6783" s="3">
        <f t="shared" si="632"/>
        <v>1</v>
      </c>
      <c r="K6783" s="3">
        <f t="shared" si="632"/>
        <v>0</v>
      </c>
      <c r="L6783" s="3">
        <f t="shared" si="633"/>
        <v>0</v>
      </c>
      <c r="M6783" s="3">
        <f t="shared" si="634"/>
        <v>0</v>
      </c>
      <c r="N6783" s="3">
        <f t="shared" si="635"/>
        <v>0</v>
      </c>
      <c r="O6783" s="3">
        <v>26000</v>
      </c>
      <c r="P6783" s="3">
        <v>101184.93</v>
      </c>
    </row>
    <row r="6784" spans="2:16" x14ac:dyDescent="0.15">
      <c r="B6784" s="5" t="s">
        <v>1011</v>
      </c>
      <c r="C6784" s="16">
        <f t="shared" si="630"/>
        <v>2022</v>
      </c>
      <c r="D6784" s="16">
        <f t="shared" si="631"/>
        <v>8</v>
      </c>
      <c r="E6784" s="3" t="s">
        <v>20</v>
      </c>
      <c r="F6784" s="3" t="s">
        <v>12</v>
      </c>
      <c r="G6784" s="3" t="s">
        <v>13</v>
      </c>
      <c r="H6784" s="3" t="s">
        <v>569</v>
      </c>
      <c r="I6784" s="3">
        <f t="shared" si="632"/>
        <v>0</v>
      </c>
      <c r="J6784" s="3">
        <f t="shared" si="632"/>
        <v>1</v>
      </c>
      <c r="K6784" s="3">
        <f t="shared" si="632"/>
        <v>0</v>
      </c>
      <c r="L6784" s="3">
        <f t="shared" si="633"/>
        <v>0</v>
      </c>
      <c r="M6784" s="3">
        <f t="shared" si="634"/>
        <v>0</v>
      </c>
      <c r="N6784" s="3">
        <f t="shared" si="635"/>
        <v>0</v>
      </c>
      <c r="O6784" s="3">
        <v>26000</v>
      </c>
      <c r="P6784" s="3">
        <v>84010</v>
      </c>
    </row>
    <row r="6785" spans="2:16" x14ac:dyDescent="0.15">
      <c r="B6785" s="5" t="s">
        <v>1525</v>
      </c>
      <c r="C6785" s="16">
        <f t="shared" si="630"/>
        <v>2022</v>
      </c>
      <c r="D6785" s="16">
        <f t="shared" si="631"/>
        <v>10</v>
      </c>
      <c r="E6785" s="3" t="s">
        <v>20</v>
      </c>
      <c r="F6785" s="3" t="s">
        <v>12</v>
      </c>
      <c r="G6785" s="3" t="s">
        <v>13</v>
      </c>
      <c r="H6785" s="3" t="s">
        <v>569</v>
      </c>
      <c r="I6785" s="3">
        <f t="shared" si="632"/>
        <v>0</v>
      </c>
      <c r="J6785" s="3">
        <f t="shared" si="632"/>
        <v>1</v>
      </c>
      <c r="K6785" s="3">
        <f t="shared" si="632"/>
        <v>0</v>
      </c>
      <c r="L6785" s="3">
        <f t="shared" si="633"/>
        <v>0</v>
      </c>
      <c r="M6785" s="3">
        <f t="shared" si="634"/>
        <v>0</v>
      </c>
      <c r="N6785" s="3">
        <f t="shared" si="635"/>
        <v>0</v>
      </c>
      <c r="O6785" s="3">
        <v>26000</v>
      </c>
      <c r="P6785" s="3">
        <v>77680</v>
      </c>
    </row>
    <row r="6786" spans="2:16" x14ac:dyDescent="0.15">
      <c r="B6786" s="5" t="s">
        <v>1525</v>
      </c>
      <c r="C6786" s="16">
        <f t="shared" si="630"/>
        <v>2022</v>
      </c>
      <c r="D6786" s="16">
        <f t="shared" si="631"/>
        <v>10</v>
      </c>
      <c r="E6786" s="3" t="s">
        <v>20</v>
      </c>
      <c r="F6786" s="3" t="s">
        <v>12</v>
      </c>
      <c r="G6786" s="3" t="s">
        <v>13</v>
      </c>
      <c r="H6786" s="3" t="s">
        <v>569</v>
      </c>
      <c r="I6786" s="3">
        <f t="shared" si="632"/>
        <v>0</v>
      </c>
      <c r="J6786" s="3">
        <f t="shared" si="632"/>
        <v>1</v>
      </c>
      <c r="K6786" s="3">
        <f t="shared" si="632"/>
        <v>0</v>
      </c>
      <c r="L6786" s="3">
        <f t="shared" si="633"/>
        <v>0</v>
      </c>
      <c r="M6786" s="3">
        <f t="shared" si="634"/>
        <v>0</v>
      </c>
      <c r="N6786" s="3">
        <f t="shared" si="635"/>
        <v>0</v>
      </c>
      <c r="O6786" s="3">
        <v>26000</v>
      </c>
      <c r="P6786" s="3">
        <v>76780</v>
      </c>
    </row>
    <row r="6787" spans="2:16" x14ac:dyDescent="0.15">
      <c r="B6787" s="5" t="s">
        <v>1528</v>
      </c>
      <c r="C6787" s="16">
        <f t="shared" si="630"/>
        <v>2022</v>
      </c>
      <c r="D6787" s="16">
        <f t="shared" si="631"/>
        <v>12</v>
      </c>
      <c r="E6787" s="3" t="s">
        <v>20</v>
      </c>
      <c r="F6787" s="3" t="s">
        <v>12</v>
      </c>
      <c r="G6787" s="3" t="s">
        <v>13</v>
      </c>
      <c r="H6787" s="3" t="s">
        <v>569</v>
      </c>
      <c r="I6787" s="3">
        <f t="shared" si="632"/>
        <v>0</v>
      </c>
      <c r="J6787" s="3">
        <f t="shared" si="632"/>
        <v>1</v>
      </c>
      <c r="K6787" s="3">
        <f t="shared" si="632"/>
        <v>0</v>
      </c>
      <c r="L6787" s="3">
        <f t="shared" si="633"/>
        <v>0</v>
      </c>
      <c r="M6787" s="3">
        <f t="shared" si="634"/>
        <v>0</v>
      </c>
      <c r="N6787" s="3">
        <f t="shared" si="635"/>
        <v>0</v>
      </c>
      <c r="O6787" s="3">
        <v>26000</v>
      </c>
      <c r="P6787" s="3">
        <v>75414.39</v>
      </c>
    </row>
    <row r="6788" spans="2:16" x14ac:dyDescent="0.15">
      <c r="B6788" s="5" t="s">
        <v>1704</v>
      </c>
      <c r="C6788" s="16">
        <f t="shared" ref="C6788:C6851" si="636">YEAR(B6788)</f>
        <v>2022</v>
      </c>
      <c r="D6788" s="16">
        <f t="shared" ref="D6788:D6851" si="637">MONTH(B6788)</f>
        <v>3</v>
      </c>
      <c r="E6788" s="3" t="s">
        <v>20</v>
      </c>
      <c r="F6788" s="3" t="s">
        <v>12</v>
      </c>
      <c r="G6788" s="3" t="s">
        <v>13</v>
      </c>
      <c r="H6788" s="3" t="s">
        <v>569</v>
      </c>
      <c r="I6788" s="3">
        <f t="shared" ref="I6788:K6851" si="638">MIN(1,IFERROR(SEARCH(I$2,$H6788),0))</f>
        <v>0</v>
      </c>
      <c r="J6788" s="3">
        <f t="shared" si="638"/>
        <v>1</v>
      </c>
      <c r="K6788" s="3">
        <f t="shared" si="638"/>
        <v>0</v>
      </c>
      <c r="L6788" s="3">
        <f t="shared" ref="L6788:L6851" si="639">IF(I6788*J6788=1,"Гороховый изолят",IF(I6788*K6788=1,"Гороховый концентрат",0))</f>
        <v>0</v>
      </c>
      <c r="M6788" s="3">
        <f t="shared" ref="M6788:M6851" si="640">$I6788*J6788</f>
        <v>0</v>
      </c>
      <c r="N6788" s="3">
        <f t="shared" ref="N6788:N6851" si="641">$I6788*K6788</f>
        <v>0</v>
      </c>
      <c r="O6788" s="3">
        <v>25400</v>
      </c>
      <c r="P6788" s="3">
        <v>86554.7</v>
      </c>
    </row>
    <row r="6789" spans="2:16" x14ac:dyDescent="0.15">
      <c r="B6789" s="5" t="s">
        <v>760</v>
      </c>
      <c r="C6789" s="16">
        <f t="shared" si="636"/>
        <v>2022</v>
      </c>
      <c r="D6789" s="16">
        <f t="shared" si="637"/>
        <v>3</v>
      </c>
      <c r="E6789" s="3" t="s">
        <v>20</v>
      </c>
      <c r="F6789" s="3" t="s">
        <v>12</v>
      </c>
      <c r="G6789" s="3" t="s">
        <v>13</v>
      </c>
      <c r="H6789" s="3" t="s">
        <v>569</v>
      </c>
      <c r="I6789" s="3">
        <f t="shared" si="638"/>
        <v>0</v>
      </c>
      <c r="J6789" s="3">
        <f t="shared" si="638"/>
        <v>1</v>
      </c>
      <c r="K6789" s="3">
        <f t="shared" si="638"/>
        <v>0</v>
      </c>
      <c r="L6789" s="3">
        <f t="shared" si="639"/>
        <v>0</v>
      </c>
      <c r="M6789" s="3">
        <f t="shared" si="640"/>
        <v>0</v>
      </c>
      <c r="N6789" s="3">
        <f t="shared" si="641"/>
        <v>0</v>
      </c>
      <c r="O6789" s="3">
        <v>25400</v>
      </c>
      <c r="P6789" s="3">
        <v>86554.7</v>
      </c>
    </row>
    <row r="6790" spans="2:16" x14ac:dyDescent="0.15">
      <c r="B6790" s="5" t="s">
        <v>1500</v>
      </c>
      <c r="C6790" s="16">
        <f t="shared" si="636"/>
        <v>2022</v>
      </c>
      <c r="D6790" s="16">
        <f t="shared" si="637"/>
        <v>3</v>
      </c>
      <c r="E6790" s="3" t="s">
        <v>20</v>
      </c>
      <c r="F6790" s="3" t="s">
        <v>12</v>
      </c>
      <c r="G6790" s="3" t="s">
        <v>13</v>
      </c>
      <c r="H6790" s="3" t="s">
        <v>569</v>
      </c>
      <c r="I6790" s="3">
        <f t="shared" si="638"/>
        <v>0</v>
      </c>
      <c r="J6790" s="3">
        <f t="shared" si="638"/>
        <v>1</v>
      </c>
      <c r="K6790" s="3">
        <f t="shared" si="638"/>
        <v>0</v>
      </c>
      <c r="L6790" s="3">
        <f t="shared" si="639"/>
        <v>0</v>
      </c>
      <c r="M6790" s="3">
        <f t="shared" si="640"/>
        <v>0</v>
      </c>
      <c r="N6790" s="3">
        <f t="shared" si="641"/>
        <v>0</v>
      </c>
      <c r="O6790" s="3">
        <v>25400</v>
      </c>
      <c r="P6790" s="3">
        <v>85780</v>
      </c>
    </row>
    <row r="6791" spans="2:16" x14ac:dyDescent="0.15">
      <c r="B6791" s="5" t="s">
        <v>1704</v>
      </c>
      <c r="C6791" s="16">
        <f t="shared" si="636"/>
        <v>2022</v>
      </c>
      <c r="D6791" s="16">
        <f t="shared" si="637"/>
        <v>3</v>
      </c>
      <c r="E6791" s="3" t="s">
        <v>20</v>
      </c>
      <c r="F6791" s="3" t="s">
        <v>12</v>
      </c>
      <c r="G6791" s="3" t="s">
        <v>13</v>
      </c>
      <c r="H6791" s="3" t="s">
        <v>569</v>
      </c>
      <c r="I6791" s="3">
        <f t="shared" si="638"/>
        <v>0</v>
      </c>
      <c r="J6791" s="3">
        <f t="shared" si="638"/>
        <v>1</v>
      </c>
      <c r="K6791" s="3">
        <f t="shared" si="638"/>
        <v>0</v>
      </c>
      <c r="L6791" s="3">
        <f t="shared" si="639"/>
        <v>0</v>
      </c>
      <c r="M6791" s="3">
        <f t="shared" si="640"/>
        <v>0</v>
      </c>
      <c r="N6791" s="3">
        <f t="shared" si="641"/>
        <v>0</v>
      </c>
      <c r="O6791" s="3">
        <v>25400</v>
      </c>
      <c r="P6791" s="3">
        <v>85780</v>
      </c>
    </row>
    <row r="6792" spans="2:16" x14ac:dyDescent="0.15">
      <c r="B6792" s="5" t="s">
        <v>1704</v>
      </c>
      <c r="C6792" s="16">
        <f t="shared" si="636"/>
        <v>2022</v>
      </c>
      <c r="D6792" s="16">
        <f t="shared" si="637"/>
        <v>3</v>
      </c>
      <c r="E6792" s="3" t="s">
        <v>20</v>
      </c>
      <c r="F6792" s="3" t="s">
        <v>12</v>
      </c>
      <c r="G6792" s="3" t="s">
        <v>13</v>
      </c>
      <c r="H6792" s="3" t="s">
        <v>569</v>
      </c>
      <c r="I6792" s="3">
        <f t="shared" si="638"/>
        <v>0</v>
      </c>
      <c r="J6792" s="3">
        <f t="shared" si="638"/>
        <v>1</v>
      </c>
      <c r="K6792" s="3">
        <f t="shared" si="638"/>
        <v>0</v>
      </c>
      <c r="L6792" s="3">
        <f t="shared" si="639"/>
        <v>0</v>
      </c>
      <c r="M6792" s="3">
        <f t="shared" si="640"/>
        <v>0</v>
      </c>
      <c r="N6792" s="3">
        <f t="shared" si="641"/>
        <v>0</v>
      </c>
      <c r="O6792" s="3">
        <v>25400</v>
      </c>
      <c r="P6792" s="3">
        <v>85780</v>
      </c>
    </row>
    <row r="6793" spans="2:16" x14ac:dyDescent="0.15">
      <c r="B6793" s="5" t="s">
        <v>760</v>
      </c>
      <c r="C6793" s="16">
        <f t="shared" si="636"/>
        <v>2022</v>
      </c>
      <c r="D6793" s="16">
        <f t="shared" si="637"/>
        <v>3</v>
      </c>
      <c r="E6793" s="3" t="s">
        <v>20</v>
      </c>
      <c r="F6793" s="3" t="s">
        <v>12</v>
      </c>
      <c r="G6793" s="3" t="s">
        <v>13</v>
      </c>
      <c r="H6793" s="3" t="s">
        <v>569</v>
      </c>
      <c r="I6793" s="3">
        <f t="shared" si="638"/>
        <v>0</v>
      </c>
      <c r="J6793" s="3">
        <f t="shared" si="638"/>
        <v>1</v>
      </c>
      <c r="K6793" s="3">
        <f t="shared" si="638"/>
        <v>0</v>
      </c>
      <c r="L6793" s="3">
        <f t="shared" si="639"/>
        <v>0</v>
      </c>
      <c r="M6793" s="3">
        <f t="shared" si="640"/>
        <v>0</v>
      </c>
      <c r="N6793" s="3">
        <f t="shared" si="641"/>
        <v>0</v>
      </c>
      <c r="O6793" s="3">
        <v>25400</v>
      </c>
      <c r="P6793" s="3">
        <v>85780</v>
      </c>
    </row>
    <row r="6794" spans="2:16" x14ac:dyDescent="0.15">
      <c r="B6794" s="5" t="s">
        <v>568</v>
      </c>
      <c r="C6794" s="16">
        <f t="shared" si="636"/>
        <v>2023</v>
      </c>
      <c r="D6794" s="16">
        <f t="shared" si="637"/>
        <v>10</v>
      </c>
      <c r="E6794" s="3" t="s">
        <v>20</v>
      </c>
      <c r="F6794" s="3" t="s">
        <v>12</v>
      </c>
      <c r="G6794" s="3" t="s">
        <v>13</v>
      </c>
      <c r="H6794" s="3" t="s">
        <v>569</v>
      </c>
      <c r="I6794" s="3">
        <f t="shared" si="638"/>
        <v>0</v>
      </c>
      <c r="J6794" s="3">
        <f t="shared" si="638"/>
        <v>1</v>
      </c>
      <c r="K6794" s="3">
        <f t="shared" si="638"/>
        <v>0</v>
      </c>
      <c r="L6794" s="3">
        <f t="shared" si="639"/>
        <v>0</v>
      </c>
      <c r="M6794" s="3">
        <f t="shared" si="640"/>
        <v>0</v>
      </c>
      <c r="N6794" s="3">
        <f t="shared" si="641"/>
        <v>0</v>
      </c>
      <c r="O6794" s="3">
        <v>390000</v>
      </c>
      <c r="P6794" s="3">
        <v>904868.1</v>
      </c>
    </row>
    <row r="6795" spans="2:16" x14ac:dyDescent="0.15">
      <c r="B6795" s="5" t="s">
        <v>55</v>
      </c>
      <c r="C6795" s="16">
        <f t="shared" si="636"/>
        <v>2023</v>
      </c>
      <c r="D6795" s="16">
        <f t="shared" si="637"/>
        <v>4</v>
      </c>
      <c r="E6795" s="3" t="s">
        <v>20</v>
      </c>
      <c r="F6795" s="3" t="s">
        <v>12</v>
      </c>
      <c r="G6795" s="3" t="s">
        <v>13</v>
      </c>
      <c r="H6795" s="3" t="s">
        <v>569</v>
      </c>
      <c r="I6795" s="3">
        <f t="shared" si="638"/>
        <v>0</v>
      </c>
      <c r="J6795" s="3">
        <f t="shared" si="638"/>
        <v>1</v>
      </c>
      <c r="K6795" s="3">
        <f t="shared" si="638"/>
        <v>0</v>
      </c>
      <c r="L6795" s="3">
        <f t="shared" si="639"/>
        <v>0</v>
      </c>
      <c r="M6795" s="3">
        <f t="shared" si="640"/>
        <v>0</v>
      </c>
      <c r="N6795" s="3">
        <f t="shared" si="641"/>
        <v>0</v>
      </c>
      <c r="O6795" s="3">
        <v>260000</v>
      </c>
      <c r="P6795" s="3">
        <v>719281.53</v>
      </c>
    </row>
    <row r="6796" spans="2:16" x14ac:dyDescent="0.15">
      <c r="B6796" s="5" t="s">
        <v>597</v>
      </c>
      <c r="C6796" s="16">
        <f t="shared" si="636"/>
        <v>2023</v>
      </c>
      <c r="D6796" s="16">
        <f t="shared" si="637"/>
        <v>10</v>
      </c>
      <c r="E6796" s="3" t="s">
        <v>20</v>
      </c>
      <c r="F6796" s="3" t="s">
        <v>12</v>
      </c>
      <c r="G6796" s="3" t="s">
        <v>13</v>
      </c>
      <c r="H6796" s="3" t="s">
        <v>569</v>
      </c>
      <c r="I6796" s="3">
        <f t="shared" si="638"/>
        <v>0</v>
      </c>
      <c r="J6796" s="3">
        <f t="shared" si="638"/>
        <v>1</v>
      </c>
      <c r="K6796" s="3">
        <f t="shared" si="638"/>
        <v>0</v>
      </c>
      <c r="L6796" s="3">
        <f t="shared" si="639"/>
        <v>0</v>
      </c>
      <c r="M6796" s="3">
        <f t="shared" si="640"/>
        <v>0</v>
      </c>
      <c r="N6796" s="3">
        <f t="shared" si="641"/>
        <v>0</v>
      </c>
      <c r="O6796" s="3">
        <v>260000</v>
      </c>
      <c r="P6796" s="3">
        <v>602871.41</v>
      </c>
    </row>
    <row r="6797" spans="2:16" x14ac:dyDescent="0.15">
      <c r="B6797" s="5" t="s">
        <v>599</v>
      </c>
      <c r="C6797" s="16">
        <f t="shared" si="636"/>
        <v>2023</v>
      </c>
      <c r="D6797" s="16">
        <f t="shared" si="637"/>
        <v>9</v>
      </c>
      <c r="E6797" s="3" t="s">
        <v>20</v>
      </c>
      <c r="F6797" s="3" t="s">
        <v>12</v>
      </c>
      <c r="G6797" s="3" t="s">
        <v>13</v>
      </c>
      <c r="H6797" s="3" t="s">
        <v>569</v>
      </c>
      <c r="I6797" s="3">
        <f t="shared" si="638"/>
        <v>0</v>
      </c>
      <c r="J6797" s="3">
        <f t="shared" si="638"/>
        <v>1</v>
      </c>
      <c r="K6797" s="3">
        <f t="shared" si="638"/>
        <v>0</v>
      </c>
      <c r="L6797" s="3">
        <f t="shared" si="639"/>
        <v>0</v>
      </c>
      <c r="M6797" s="3">
        <f t="shared" si="640"/>
        <v>0</v>
      </c>
      <c r="N6797" s="3">
        <f t="shared" si="641"/>
        <v>0</v>
      </c>
      <c r="O6797" s="3">
        <v>260000</v>
      </c>
      <c r="P6797" s="3">
        <v>587372</v>
      </c>
    </row>
    <row r="6798" spans="2:16" x14ac:dyDescent="0.15">
      <c r="B6798" s="5" t="s">
        <v>600</v>
      </c>
      <c r="C6798" s="16">
        <f t="shared" si="636"/>
        <v>2023</v>
      </c>
      <c r="D6798" s="16">
        <f t="shared" si="637"/>
        <v>12</v>
      </c>
      <c r="E6798" s="3" t="s">
        <v>20</v>
      </c>
      <c r="F6798" s="3" t="s">
        <v>12</v>
      </c>
      <c r="G6798" s="3" t="s">
        <v>13</v>
      </c>
      <c r="H6798" s="3" t="s">
        <v>569</v>
      </c>
      <c r="I6798" s="3">
        <f t="shared" si="638"/>
        <v>0</v>
      </c>
      <c r="J6798" s="3">
        <f t="shared" si="638"/>
        <v>1</v>
      </c>
      <c r="K6798" s="3">
        <f t="shared" si="638"/>
        <v>0</v>
      </c>
      <c r="L6798" s="3">
        <f t="shared" si="639"/>
        <v>0</v>
      </c>
      <c r="M6798" s="3">
        <f t="shared" si="640"/>
        <v>0</v>
      </c>
      <c r="N6798" s="3">
        <f t="shared" si="641"/>
        <v>0</v>
      </c>
      <c r="O6798" s="3">
        <v>260000</v>
      </c>
      <c r="P6798" s="3">
        <v>586178.59</v>
      </c>
    </row>
    <row r="6799" spans="2:16" x14ac:dyDescent="0.15">
      <c r="B6799" s="5" t="s">
        <v>568</v>
      </c>
      <c r="C6799" s="16">
        <f t="shared" si="636"/>
        <v>2023</v>
      </c>
      <c r="D6799" s="16">
        <f t="shared" si="637"/>
        <v>10</v>
      </c>
      <c r="E6799" s="3" t="s">
        <v>20</v>
      </c>
      <c r="F6799" s="3" t="s">
        <v>12</v>
      </c>
      <c r="G6799" s="3" t="s">
        <v>13</v>
      </c>
      <c r="H6799" s="3" t="s">
        <v>569</v>
      </c>
      <c r="I6799" s="3">
        <f t="shared" si="638"/>
        <v>0</v>
      </c>
      <c r="J6799" s="3">
        <f t="shared" si="638"/>
        <v>1</v>
      </c>
      <c r="K6799" s="3">
        <f t="shared" si="638"/>
        <v>0</v>
      </c>
      <c r="L6799" s="3">
        <f t="shared" si="639"/>
        <v>0</v>
      </c>
      <c r="M6799" s="3">
        <f t="shared" si="640"/>
        <v>0</v>
      </c>
      <c r="N6799" s="3">
        <f t="shared" si="641"/>
        <v>0</v>
      </c>
      <c r="O6799" s="3">
        <v>260000</v>
      </c>
      <c r="P6799" s="3">
        <v>582445.4</v>
      </c>
    </row>
    <row r="6800" spans="2:16" x14ac:dyDescent="0.15">
      <c r="B6800" s="5" t="s">
        <v>60</v>
      </c>
      <c r="C6800" s="16">
        <f t="shared" si="636"/>
        <v>2023</v>
      </c>
      <c r="D6800" s="16">
        <f t="shared" si="637"/>
        <v>10</v>
      </c>
      <c r="E6800" s="3" t="s">
        <v>20</v>
      </c>
      <c r="F6800" s="3" t="s">
        <v>12</v>
      </c>
      <c r="G6800" s="3" t="s">
        <v>13</v>
      </c>
      <c r="H6800" s="3" t="s">
        <v>569</v>
      </c>
      <c r="I6800" s="3">
        <f t="shared" si="638"/>
        <v>0</v>
      </c>
      <c r="J6800" s="3">
        <f t="shared" si="638"/>
        <v>1</v>
      </c>
      <c r="K6800" s="3">
        <f t="shared" si="638"/>
        <v>0</v>
      </c>
      <c r="L6800" s="3">
        <f t="shared" si="639"/>
        <v>0</v>
      </c>
      <c r="M6800" s="3">
        <f t="shared" si="640"/>
        <v>0</v>
      </c>
      <c r="N6800" s="3">
        <f t="shared" si="641"/>
        <v>0</v>
      </c>
      <c r="O6800" s="3">
        <v>234000</v>
      </c>
      <c r="P6800" s="3">
        <v>526302.71</v>
      </c>
    </row>
    <row r="6801" spans="2:16" x14ac:dyDescent="0.15">
      <c r="B6801" s="5" t="s">
        <v>610</v>
      </c>
      <c r="C6801" s="16">
        <f t="shared" si="636"/>
        <v>2023</v>
      </c>
      <c r="D6801" s="16">
        <f t="shared" si="637"/>
        <v>11</v>
      </c>
      <c r="E6801" s="3" t="s">
        <v>20</v>
      </c>
      <c r="F6801" s="3" t="s">
        <v>12</v>
      </c>
      <c r="G6801" s="3" t="s">
        <v>13</v>
      </c>
      <c r="H6801" s="3" t="s">
        <v>569</v>
      </c>
      <c r="I6801" s="3">
        <f t="shared" si="638"/>
        <v>0</v>
      </c>
      <c r="J6801" s="3">
        <f t="shared" si="638"/>
        <v>1</v>
      </c>
      <c r="K6801" s="3">
        <f t="shared" si="638"/>
        <v>0</v>
      </c>
      <c r="L6801" s="3">
        <f t="shared" si="639"/>
        <v>0</v>
      </c>
      <c r="M6801" s="3">
        <f t="shared" si="640"/>
        <v>0</v>
      </c>
      <c r="N6801" s="3">
        <f t="shared" si="641"/>
        <v>0</v>
      </c>
      <c r="O6801" s="3">
        <v>234000</v>
      </c>
      <c r="P6801" s="3">
        <v>521197.51</v>
      </c>
    </row>
    <row r="6802" spans="2:16" x14ac:dyDescent="0.15">
      <c r="B6802" s="5" t="s">
        <v>629</v>
      </c>
      <c r="C6802" s="16">
        <f t="shared" si="636"/>
        <v>2023</v>
      </c>
      <c r="D6802" s="16">
        <f t="shared" si="637"/>
        <v>10</v>
      </c>
      <c r="E6802" s="3" t="s">
        <v>20</v>
      </c>
      <c r="F6802" s="3" t="s">
        <v>12</v>
      </c>
      <c r="G6802" s="3" t="s">
        <v>13</v>
      </c>
      <c r="H6802" s="3" t="s">
        <v>569</v>
      </c>
      <c r="I6802" s="3">
        <f t="shared" si="638"/>
        <v>0</v>
      </c>
      <c r="J6802" s="3">
        <f t="shared" si="638"/>
        <v>1</v>
      </c>
      <c r="K6802" s="3">
        <f t="shared" si="638"/>
        <v>0</v>
      </c>
      <c r="L6802" s="3">
        <f t="shared" si="639"/>
        <v>0</v>
      </c>
      <c r="M6802" s="3">
        <f t="shared" si="640"/>
        <v>0</v>
      </c>
      <c r="N6802" s="3">
        <f t="shared" si="641"/>
        <v>0</v>
      </c>
      <c r="O6802" s="3">
        <v>208000</v>
      </c>
      <c r="P6802" s="3">
        <v>463545.47</v>
      </c>
    </row>
    <row r="6803" spans="2:16" x14ac:dyDescent="0.15">
      <c r="B6803" s="5" t="s">
        <v>55</v>
      </c>
      <c r="C6803" s="16">
        <f t="shared" si="636"/>
        <v>2023</v>
      </c>
      <c r="D6803" s="16">
        <f t="shared" si="637"/>
        <v>4</v>
      </c>
      <c r="E6803" s="3" t="s">
        <v>20</v>
      </c>
      <c r="F6803" s="3" t="s">
        <v>12</v>
      </c>
      <c r="G6803" s="3" t="s">
        <v>13</v>
      </c>
      <c r="H6803" s="3" t="s">
        <v>569</v>
      </c>
      <c r="I6803" s="3">
        <f t="shared" si="638"/>
        <v>0</v>
      </c>
      <c r="J6803" s="3">
        <f t="shared" si="638"/>
        <v>1</v>
      </c>
      <c r="K6803" s="3">
        <f t="shared" si="638"/>
        <v>0</v>
      </c>
      <c r="L6803" s="3">
        <f t="shared" si="639"/>
        <v>0</v>
      </c>
      <c r="M6803" s="3">
        <f t="shared" si="640"/>
        <v>0</v>
      </c>
      <c r="N6803" s="3">
        <f t="shared" si="641"/>
        <v>0</v>
      </c>
      <c r="O6803" s="3">
        <v>130000</v>
      </c>
      <c r="P6803" s="3">
        <v>358783.16</v>
      </c>
    </row>
    <row r="6804" spans="2:16" x14ac:dyDescent="0.15">
      <c r="B6804" s="5" t="s">
        <v>285</v>
      </c>
      <c r="C6804" s="16">
        <f t="shared" si="636"/>
        <v>2023</v>
      </c>
      <c r="D6804" s="16">
        <f t="shared" si="637"/>
        <v>4</v>
      </c>
      <c r="E6804" s="3" t="s">
        <v>20</v>
      </c>
      <c r="F6804" s="3" t="s">
        <v>12</v>
      </c>
      <c r="G6804" s="3" t="s">
        <v>13</v>
      </c>
      <c r="H6804" s="3" t="s">
        <v>569</v>
      </c>
      <c r="I6804" s="3">
        <f t="shared" si="638"/>
        <v>0</v>
      </c>
      <c r="J6804" s="3">
        <f t="shared" si="638"/>
        <v>1</v>
      </c>
      <c r="K6804" s="3">
        <f t="shared" si="638"/>
        <v>0</v>
      </c>
      <c r="L6804" s="3">
        <f t="shared" si="639"/>
        <v>0</v>
      </c>
      <c r="M6804" s="3">
        <f t="shared" si="640"/>
        <v>0</v>
      </c>
      <c r="N6804" s="3">
        <f t="shared" si="641"/>
        <v>0</v>
      </c>
      <c r="O6804" s="3">
        <v>130000</v>
      </c>
      <c r="P6804" s="3">
        <v>337689.54</v>
      </c>
    </row>
    <row r="6805" spans="2:16" x14ac:dyDescent="0.15">
      <c r="B6805" s="5" t="s">
        <v>55</v>
      </c>
      <c r="C6805" s="16">
        <f t="shared" si="636"/>
        <v>2023</v>
      </c>
      <c r="D6805" s="16">
        <f t="shared" si="637"/>
        <v>4</v>
      </c>
      <c r="E6805" s="3" t="s">
        <v>20</v>
      </c>
      <c r="F6805" s="3" t="s">
        <v>12</v>
      </c>
      <c r="G6805" s="3" t="s">
        <v>13</v>
      </c>
      <c r="H6805" s="3" t="s">
        <v>569</v>
      </c>
      <c r="I6805" s="3">
        <f t="shared" si="638"/>
        <v>0</v>
      </c>
      <c r="J6805" s="3">
        <f t="shared" si="638"/>
        <v>1</v>
      </c>
      <c r="K6805" s="3">
        <f t="shared" si="638"/>
        <v>0</v>
      </c>
      <c r="L6805" s="3">
        <f t="shared" si="639"/>
        <v>0</v>
      </c>
      <c r="M6805" s="3">
        <f t="shared" si="640"/>
        <v>0</v>
      </c>
      <c r="N6805" s="3">
        <f t="shared" si="641"/>
        <v>0</v>
      </c>
      <c r="O6805" s="3">
        <v>130000</v>
      </c>
      <c r="P6805" s="3">
        <v>337540.76</v>
      </c>
    </row>
    <row r="6806" spans="2:16" x14ac:dyDescent="0.15">
      <c r="B6806" s="5" t="s">
        <v>718</v>
      </c>
      <c r="C6806" s="16">
        <f t="shared" si="636"/>
        <v>2023</v>
      </c>
      <c r="D6806" s="16">
        <f t="shared" si="637"/>
        <v>6</v>
      </c>
      <c r="E6806" s="3" t="s">
        <v>20</v>
      </c>
      <c r="F6806" s="3" t="s">
        <v>12</v>
      </c>
      <c r="G6806" s="3" t="s">
        <v>13</v>
      </c>
      <c r="H6806" s="3" t="s">
        <v>569</v>
      </c>
      <c r="I6806" s="3">
        <f t="shared" si="638"/>
        <v>0</v>
      </c>
      <c r="J6806" s="3">
        <f t="shared" si="638"/>
        <v>1</v>
      </c>
      <c r="K6806" s="3">
        <f t="shared" si="638"/>
        <v>0</v>
      </c>
      <c r="L6806" s="3">
        <f t="shared" si="639"/>
        <v>0</v>
      </c>
      <c r="M6806" s="3">
        <f t="shared" si="640"/>
        <v>0</v>
      </c>
      <c r="N6806" s="3">
        <f t="shared" si="641"/>
        <v>0</v>
      </c>
      <c r="O6806" s="3">
        <v>130000</v>
      </c>
      <c r="P6806" s="3">
        <v>331744.13</v>
      </c>
    </row>
    <row r="6807" spans="2:16" x14ac:dyDescent="0.15">
      <c r="B6807" s="5" t="s">
        <v>60</v>
      </c>
      <c r="C6807" s="16">
        <f t="shared" si="636"/>
        <v>2023</v>
      </c>
      <c r="D6807" s="16">
        <f t="shared" si="637"/>
        <v>10</v>
      </c>
      <c r="E6807" s="3" t="s">
        <v>20</v>
      </c>
      <c r="F6807" s="3" t="s">
        <v>12</v>
      </c>
      <c r="G6807" s="3" t="s">
        <v>13</v>
      </c>
      <c r="H6807" s="3" t="s">
        <v>569</v>
      </c>
      <c r="I6807" s="3">
        <f t="shared" si="638"/>
        <v>0</v>
      </c>
      <c r="J6807" s="3">
        <f t="shared" si="638"/>
        <v>1</v>
      </c>
      <c r="K6807" s="3">
        <f t="shared" si="638"/>
        <v>0</v>
      </c>
      <c r="L6807" s="3">
        <f t="shared" si="639"/>
        <v>0</v>
      </c>
      <c r="M6807" s="3">
        <f t="shared" si="640"/>
        <v>0</v>
      </c>
      <c r="N6807" s="3">
        <f t="shared" si="641"/>
        <v>0</v>
      </c>
      <c r="O6807" s="3">
        <v>130000</v>
      </c>
      <c r="P6807" s="3">
        <v>301490.40000000002</v>
      </c>
    </row>
    <row r="6808" spans="2:16" x14ac:dyDescent="0.15">
      <c r="B6808" s="5" t="s">
        <v>610</v>
      </c>
      <c r="C6808" s="16">
        <f t="shared" si="636"/>
        <v>2023</v>
      </c>
      <c r="D6808" s="16">
        <f t="shared" si="637"/>
        <v>11</v>
      </c>
      <c r="E6808" s="3" t="s">
        <v>20</v>
      </c>
      <c r="F6808" s="3" t="s">
        <v>12</v>
      </c>
      <c r="G6808" s="3" t="s">
        <v>13</v>
      </c>
      <c r="H6808" s="3" t="s">
        <v>569</v>
      </c>
      <c r="I6808" s="3">
        <f t="shared" si="638"/>
        <v>0</v>
      </c>
      <c r="J6808" s="3">
        <f t="shared" si="638"/>
        <v>1</v>
      </c>
      <c r="K6808" s="3">
        <f t="shared" si="638"/>
        <v>0</v>
      </c>
      <c r="L6808" s="3">
        <f t="shared" si="639"/>
        <v>0</v>
      </c>
      <c r="M6808" s="3">
        <f t="shared" si="640"/>
        <v>0</v>
      </c>
      <c r="N6808" s="3">
        <f t="shared" si="641"/>
        <v>0</v>
      </c>
      <c r="O6808" s="3">
        <v>130000</v>
      </c>
      <c r="P6808" s="3">
        <v>294754.17</v>
      </c>
    </row>
    <row r="6809" spans="2:16" x14ac:dyDescent="0.15">
      <c r="B6809" s="5" t="s">
        <v>56</v>
      </c>
      <c r="C6809" s="16">
        <f t="shared" si="636"/>
        <v>2023</v>
      </c>
      <c r="D6809" s="16">
        <f t="shared" si="637"/>
        <v>12</v>
      </c>
      <c r="E6809" s="3" t="s">
        <v>20</v>
      </c>
      <c r="F6809" s="3" t="s">
        <v>12</v>
      </c>
      <c r="G6809" s="3" t="s">
        <v>13</v>
      </c>
      <c r="H6809" s="3" t="s">
        <v>569</v>
      </c>
      <c r="I6809" s="3">
        <f t="shared" si="638"/>
        <v>0</v>
      </c>
      <c r="J6809" s="3">
        <f t="shared" si="638"/>
        <v>1</v>
      </c>
      <c r="K6809" s="3">
        <f t="shared" si="638"/>
        <v>0</v>
      </c>
      <c r="L6809" s="3">
        <f t="shared" si="639"/>
        <v>0</v>
      </c>
      <c r="M6809" s="3">
        <f t="shared" si="640"/>
        <v>0</v>
      </c>
      <c r="N6809" s="3">
        <f t="shared" si="641"/>
        <v>0</v>
      </c>
      <c r="O6809" s="3">
        <v>130000</v>
      </c>
      <c r="P6809" s="3">
        <v>293959.2</v>
      </c>
    </row>
    <row r="6810" spans="2:16" x14ac:dyDescent="0.15">
      <c r="B6810" s="5" t="s">
        <v>732</v>
      </c>
      <c r="C6810" s="16">
        <f t="shared" si="636"/>
        <v>2023</v>
      </c>
      <c r="D6810" s="16">
        <f t="shared" si="637"/>
        <v>12</v>
      </c>
      <c r="E6810" s="3" t="s">
        <v>20</v>
      </c>
      <c r="F6810" s="3" t="s">
        <v>12</v>
      </c>
      <c r="G6810" s="3" t="s">
        <v>13</v>
      </c>
      <c r="H6810" s="3" t="s">
        <v>569</v>
      </c>
      <c r="I6810" s="3">
        <f t="shared" si="638"/>
        <v>0</v>
      </c>
      <c r="J6810" s="3">
        <f t="shared" si="638"/>
        <v>1</v>
      </c>
      <c r="K6810" s="3">
        <f t="shared" si="638"/>
        <v>0</v>
      </c>
      <c r="L6810" s="3">
        <f t="shared" si="639"/>
        <v>0</v>
      </c>
      <c r="M6810" s="3">
        <f t="shared" si="640"/>
        <v>0</v>
      </c>
      <c r="N6810" s="3">
        <f t="shared" si="641"/>
        <v>0</v>
      </c>
      <c r="O6810" s="3">
        <v>130000</v>
      </c>
      <c r="P6810" s="3">
        <v>291361.81</v>
      </c>
    </row>
    <row r="6811" spans="2:16" x14ac:dyDescent="0.15">
      <c r="B6811" s="5" t="s">
        <v>786</v>
      </c>
      <c r="C6811" s="16">
        <f t="shared" si="636"/>
        <v>2023</v>
      </c>
      <c r="D6811" s="16">
        <f t="shared" si="637"/>
        <v>9</v>
      </c>
      <c r="E6811" s="3" t="s">
        <v>20</v>
      </c>
      <c r="F6811" s="3" t="s">
        <v>12</v>
      </c>
      <c r="G6811" s="3" t="s">
        <v>13</v>
      </c>
      <c r="H6811" s="3" t="s">
        <v>569</v>
      </c>
      <c r="I6811" s="3">
        <f t="shared" si="638"/>
        <v>0</v>
      </c>
      <c r="J6811" s="3">
        <f t="shared" si="638"/>
        <v>1</v>
      </c>
      <c r="K6811" s="3">
        <f t="shared" si="638"/>
        <v>0</v>
      </c>
      <c r="L6811" s="3">
        <f t="shared" si="639"/>
        <v>0</v>
      </c>
      <c r="M6811" s="3">
        <f t="shared" si="640"/>
        <v>0</v>
      </c>
      <c r="N6811" s="3">
        <f t="shared" si="641"/>
        <v>0</v>
      </c>
      <c r="O6811" s="3">
        <v>104000</v>
      </c>
      <c r="P6811" s="3">
        <v>242007.05</v>
      </c>
    </row>
    <row r="6812" spans="2:16" x14ac:dyDescent="0.15">
      <c r="B6812" s="5" t="s">
        <v>786</v>
      </c>
      <c r="C6812" s="16">
        <f t="shared" si="636"/>
        <v>2023</v>
      </c>
      <c r="D6812" s="16">
        <f t="shared" si="637"/>
        <v>9</v>
      </c>
      <c r="E6812" s="3" t="s">
        <v>20</v>
      </c>
      <c r="F6812" s="3" t="s">
        <v>12</v>
      </c>
      <c r="G6812" s="3" t="s">
        <v>13</v>
      </c>
      <c r="H6812" s="3" t="s">
        <v>569</v>
      </c>
      <c r="I6812" s="3">
        <f t="shared" si="638"/>
        <v>0</v>
      </c>
      <c r="J6812" s="3">
        <f t="shared" si="638"/>
        <v>1</v>
      </c>
      <c r="K6812" s="3">
        <f t="shared" si="638"/>
        <v>0</v>
      </c>
      <c r="L6812" s="3">
        <f t="shared" si="639"/>
        <v>0</v>
      </c>
      <c r="M6812" s="3">
        <f t="shared" si="640"/>
        <v>0</v>
      </c>
      <c r="N6812" s="3">
        <f t="shared" si="641"/>
        <v>0</v>
      </c>
      <c r="O6812" s="3">
        <v>104000</v>
      </c>
      <c r="P6812" s="3">
        <v>232647.05</v>
      </c>
    </row>
    <row r="6813" spans="2:16" x14ac:dyDescent="0.15">
      <c r="B6813" s="5" t="s">
        <v>877</v>
      </c>
      <c r="C6813" s="16">
        <f t="shared" si="636"/>
        <v>2023</v>
      </c>
      <c r="D6813" s="16">
        <f t="shared" si="637"/>
        <v>6</v>
      </c>
      <c r="E6813" s="3" t="s">
        <v>20</v>
      </c>
      <c r="F6813" s="3" t="s">
        <v>12</v>
      </c>
      <c r="G6813" s="3" t="s">
        <v>13</v>
      </c>
      <c r="H6813" s="3" t="s">
        <v>569</v>
      </c>
      <c r="I6813" s="3">
        <f t="shared" si="638"/>
        <v>0</v>
      </c>
      <c r="J6813" s="3">
        <f t="shared" si="638"/>
        <v>1</v>
      </c>
      <c r="K6813" s="3">
        <f t="shared" si="638"/>
        <v>0</v>
      </c>
      <c r="L6813" s="3">
        <f t="shared" si="639"/>
        <v>0</v>
      </c>
      <c r="M6813" s="3">
        <f t="shared" si="640"/>
        <v>0</v>
      </c>
      <c r="N6813" s="3">
        <f t="shared" si="641"/>
        <v>0</v>
      </c>
      <c r="O6813" s="3">
        <v>78000</v>
      </c>
      <c r="P6813" s="3">
        <v>197225.92</v>
      </c>
    </row>
    <row r="6814" spans="2:16" x14ac:dyDescent="0.15">
      <c r="B6814" s="5" t="s">
        <v>517</v>
      </c>
      <c r="C6814" s="16">
        <f t="shared" si="636"/>
        <v>2023</v>
      </c>
      <c r="D6814" s="16">
        <f t="shared" si="637"/>
        <v>6</v>
      </c>
      <c r="E6814" s="3" t="s">
        <v>20</v>
      </c>
      <c r="F6814" s="3" t="s">
        <v>12</v>
      </c>
      <c r="G6814" s="3" t="s">
        <v>13</v>
      </c>
      <c r="H6814" s="3" t="s">
        <v>569</v>
      </c>
      <c r="I6814" s="3">
        <f t="shared" si="638"/>
        <v>0</v>
      </c>
      <c r="J6814" s="3">
        <f t="shared" si="638"/>
        <v>1</v>
      </c>
      <c r="K6814" s="3">
        <f t="shared" si="638"/>
        <v>0</v>
      </c>
      <c r="L6814" s="3">
        <f t="shared" si="639"/>
        <v>0</v>
      </c>
      <c r="M6814" s="3">
        <f t="shared" si="640"/>
        <v>0</v>
      </c>
      <c r="N6814" s="3">
        <f t="shared" si="641"/>
        <v>0</v>
      </c>
      <c r="O6814" s="3">
        <v>78000</v>
      </c>
      <c r="P6814" s="3">
        <v>181679.87</v>
      </c>
    </row>
    <row r="6815" spans="2:16" x14ac:dyDescent="0.15">
      <c r="B6815" s="5" t="s">
        <v>885</v>
      </c>
      <c r="C6815" s="16">
        <f t="shared" si="636"/>
        <v>2023</v>
      </c>
      <c r="D6815" s="16">
        <f t="shared" si="637"/>
        <v>9</v>
      </c>
      <c r="E6815" s="3" t="s">
        <v>20</v>
      </c>
      <c r="F6815" s="3" t="s">
        <v>12</v>
      </c>
      <c r="G6815" s="3" t="s">
        <v>13</v>
      </c>
      <c r="H6815" s="3" t="s">
        <v>569</v>
      </c>
      <c r="I6815" s="3">
        <f t="shared" si="638"/>
        <v>0</v>
      </c>
      <c r="J6815" s="3">
        <f t="shared" si="638"/>
        <v>1</v>
      </c>
      <c r="K6815" s="3">
        <f t="shared" si="638"/>
        <v>0</v>
      </c>
      <c r="L6815" s="3">
        <f t="shared" si="639"/>
        <v>0</v>
      </c>
      <c r="M6815" s="3">
        <f t="shared" si="640"/>
        <v>0</v>
      </c>
      <c r="N6815" s="3">
        <f t="shared" si="641"/>
        <v>0</v>
      </c>
      <c r="O6815" s="3">
        <v>78000</v>
      </c>
      <c r="P6815" s="3">
        <v>181167.46</v>
      </c>
    </row>
    <row r="6816" spans="2:16" x14ac:dyDescent="0.15">
      <c r="B6816" s="5" t="s">
        <v>600</v>
      </c>
      <c r="C6816" s="16">
        <f t="shared" si="636"/>
        <v>2023</v>
      </c>
      <c r="D6816" s="16">
        <f t="shared" si="637"/>
        <v>12</v>
      </c>
      <c r="E6816" s="3" t="s">
        <v>20</v>
      </c>
      <c r="F6816" s="3" t="s">
        <v>12</v>
      </c>
      <c r="G6816" s="3" t="s">
        <v>13</v>
      </c>
      <c r="H6816" s="3" t="s">
        <v>569</v>
      </c>
      <c r="I6816" s="3">
        <f t="shared" si="638"/>
        <v>0</v>
      </c>
      <c r="J6816" s="3">
        <f t="shared" si="638"/>
        <v>1</v>
      </c>
      <c r="K6816" s="3">
        <f t="shared" si="638"/>
        <v>0</v>
      </c>
      <c r="L6816" s="3">
        <f t="shared" si="639"/>
        <v>0</v>
      </c>
      <c r="M6816" s="3">
        <f t="shared" si="640"/>
        <v>0</v>
      </c>
      <c r="N6816" s="3">
        <f t="shared" si="641"/>
        <v>0</v>
      </c>
      <c r="O6816" s="3">
        <v>78000</v>
      </c>
      <c r="P6816" s="3">
        <v>176435.62</v>
      </c>
    </row>
    <row r="6817" spans="2:16" x14ac:dyDescent="0.15">
      <c r="B6817" s="5" t="s">
        <v>52</v>
      </c>
      <c r="C6817" s="16">
        <f t="shared" si="636"/>
        <v>2023</v>
      </c>
      <c r="D6817" s="16">
        <f t="shared" si="637"/>
        <v>9</v>
      </c>
      <c r="E6817" s="3" t="s">
        <v>20</v>
      </c>
      <c r="F6817" s="3" t="s">
        <v>12</v>
      </c>
      <c r="G6817" s="3" t="s">
        <v>13</v>
      </c>
      <c r="H6817" s="3" t="s">
        <v>569</v>
      </c>
      <c r="I6817" s="3">
        <f t="shared" si="638"/>
        <v>0</v>
      </c>
      <c r="J6817" s="3">
        <f t="shared" si="638"/>
        <v>1</v>
      </c>
      <c r="K6817" s="3">
        <f t="shared" si="638"/>
        <v>0</v>
      </c>
      <c r="L6817" s="3">
        <f t="shared" si="639"/>
        <v>0</v>
      </c>
      <c r="M6817" s="3">
        <f t="shared" si="640"/>
        <v>0</v>
      </c>
      <c r="N6817" s="3">
        <f t="shared" si="641"/>
        <v>0</v>
      </c>
      <c r="O6817" s="3">
        <v>78000</v>
      </c>
      <c r="P6817" s="3">
        <v>174158.18</v>
      </c>
    </row>
    <row r="6818" spans="2:16" x14ac:dyDescent="0.15">
      <c r="B6818" s="5" t="s">
        <v>1031</v>
      </c>
      <c r="C6818" s="16">
        <f t="shared" si="636"/>
        <v>2023</v>
      </c>
      <c r="D6818" s="16">
        <f t="shared" si="637"/>
        <v>6</v>
      </c>
      <c r="E6818" s="3" t="s">
        <v>20</v>
      </c>
      <c r="F6818" s="3" t="s">
        <v>12</v>
      </c>
      <c r="G6818" s="3" t="s">
        <v>13</v>
      </c>
      <c r="H6818" s="3" t="s">
        <v>569</v>
      </c>
      <c r="I6818" s="3">
        <f t="shared" si="638"/>
        <v>0</v>
      </c>
      <c r="J6818" s="3">
        <f t="shared" si="638"/>
        <v>1</v>
      </c>
      <c r="K6818" s="3">
        <f t="shared" si="638"/>
        <v>0</v>
      </c>
      <c r="L6818" s="3">
        <f t="shared" si="639"/>
        <v>0</v>
      </c>
      <c r="M6818" s="3">
        <f t="shared" si="640"/>
        <v>0</v>
      </c>
      <c r="N6818" s="3">
        <f t="shared" si="641"/>
        <v>0</v>
      </c>
      <c r="O6818" s="3">
        <v>52000</v>
      </c>
      <c r="P6818" s="3">
        <v>132537.32999999999</v>
      </c>
    </row>
    <row r="6819" spans="2:16" x14ac:dyDescent="0.15">
      <c r="B6819" s="5" t="s">
        <v>1126</v>
      </c>
      <c r="C6819" s="16">
        <f t="shared" si="636"/>
        <v>2023</v>
      </c>
      <c r="D6819" s="16">
        <f t="shared" si="637"/>
        <v>2</v>
      </c>
      <c r="E6819" s="3" t="s">
        <v>20</v>
      </c>
      <c r="F6819" s="3" t="s">
        <v>12</v>
      </c>
      <c r="G6819" s="3" t="s">
        <v>13</v>
      </c>
      <c r="H6819" s="3" t="s">
        <v>569</v>
      </c>
      <c r="I6819" s="3">
        <f t="shared" si="638"/>
        <v>0</v>
      </c>
      <c r="J6819" s="3">
        <f t="shared" si="638"/>
        <v>1</v>
      </c>
      <c r="K6819" s="3">
        <f t="shared" si="638"/>
        <v>0</v>
      </c>
      <c r="L6819" s="3">
        <f t="shared" si="639"/>
        <v>0</v>
      </c>
      <c r="M6819" s="3">
        <f t="shared" si="640"/>
        <v>0</v>
      </c>
      <c r="N6819" s="3">
        <f t="shared" si="641"/>
        <v>0</v>
      </c>
      <c r="O6819" s="3">
        <v>51200</v>
      </c>
      <c r="P6819" s="3">
        <v>142400</v>
      </c>
    </row>
    <row r="6820" spans="2:16" x14ac:dyDescent="0.15">
      <c r="B6820" s="5" t="s">
        <v>1526</v>
      </c>
      <c r="C6820" s="16">
        <f t="shared" si="636"/>
        <v>2023</v>
      </c>
      <c r="D6820" s="16">
        <f t="shared" si="637"/>
        <v>1</v>
      </c>
      <c r="E6820" s="3" t="s">
        <v>20</v>
      </c>
      <c r="F6820" s="3" t="s">
        <v>12</v>
      </c>
      <c r="G6820" s="3" t="s">
        <v>13</v>
      </c>
      <c r="H6820" s="3" t="s">
        <v>569</v>
      </c>
      <c r="I6820" s="3">
        <f t="shared" si="638"/>
        <v>0</v>
      </c>
      <c r="J6820" s="3">
        <f t="shared" si="638"/>
        <v>1</v>
      </c>
      <c r="K6820" s="3">
        <f t="shared" si="638"/>
        <v>0</v>
      </c>
      <c r="L6820" s="3">
        <f t="shared" si="639"/>
        <v>0</v>
      </c>
      <c r="M6820" s="3">
        <f t="shared" si="640"/>
        <v>0</v>
      </c>
      <c r="N6820" s="3">
        <f t="shared" si="641"/>
        <v>0</v>
      </c>
      <c r="O6820" s="3">
        <v>26000</v>
      </c>
      <c r="P6820" s="3">
        <v>74334.3</v>
      </c>
    </row>
    <row r="6821" spans="2:16" x14ac:dyDescent="0.15">
      <c r="B6821" s="5" t="s">
        <v>727</v>
      </c>
      <c r="C6821" s="16">
        <f t="shared" si="636"/>
        <v>2023</v>
      </c>
      <c r="D6821" s="16">
        <f t="shared" si="637"/>
        <v>7</v>
      </c>
      <c r="E6821" s="3" t="s">
        <v>20</v>
      </c>
      <c r="F6821" s="3" t="s">
        <v>12</v>
      </c>
      <c r="G6821" s="3" t="s">
        <v>13</v>
      </c>
      <c r="H6821" s="3" t="s">
        <v>569</v>
      </c>
      <c r="I6821" s="3">
        <f t="shared" si="638"/>
        <v>0</v>
      </c>
      <c r="J6821" s="3">
        <f t="shared" si="638"/>
        <v>1</v>
      </c>
      <c r="K6821" s="3">
        <f t="shared" si="638"/>
        <v>0</v>
      </c>
      <c r="L6821" s="3">
        <f t="shared" si="639"/>
        <v>0</v>
      </c>
      <c r="M6821" s="3">
        <f t="shared" si="640"/>
        <v>0</v>
      </c>
      <c r="N6821" s="3">
        <f t="shared" si="641"/>
        <v>0</v>
      </c>
      <c r="O6821" s="3">
        <v>26000</v>
      </c>
      <c r="P6821" s="3">
        <v>61058.37</v>
      </c>
    </row>
    <row r="6822" spans="2:16" x14ac:dyDescent="0.15">
      <c r="B6822" s="5" t="s">
        <v>1562</v>
      </c>
      <c r="C6822" s="16">
        <f t="shared" si="636"/>
        <v>2023</v>
      </c>
      <c r="D6822" s="16">
        <f t="shared" si="637"/>
        <v>10</v>
      </c>
      <c r="E6822" s="3" t="s">
        <v>20</v>
      </c>
      <c r="F6822" s="3" t="s">
        <v>12</v>
      </c>
      <c r="G6822" s="3" t="s">
        <v>13</v>
      </c>
      <c r="H6822" s="3" t="s">
        <v>569</v>
      </c>
      <c r="I6822" s="3">
        <f t="shared" si="638"/>
        <v>0</v>
      </c>
      <c r="J6822" s="3">
        <f t="shared" si="638"/>
        <v>1</v>
      </c>
      <c r="K6822" s="3">
        <f t="shared" si="638"/>
        <v>0</v>
      </c>
      <c r="L6822" s="3">
        <f t="shared" si="639"/>
        <v>0</v>
      </c>
      <c r="M6822" s="3">
        <f t="shared" si="640"/>
        <v>0</v>
      </c>
      <c r="N6822" s="3">
        <f t="shared" si="641"/>
        <v>0</v>
      </c>
      <c r="O6822" s="3">
        <v>26000</v>
      </c>
      <c r="P6822" s="3">
        <v>59449.34</v>
      </c>
    </row>
    <row r="6823" spans="2:16" x14ac:dyDescent="0.15">
      <c r="B6823" s="5" t="s">
        <v>1562</v>
      </c>
      <c r="C6823" s="16">
        <f t="shared" si="636"/>
        <v>2023</v>
      </c>
      <c r="D6823" s="16">
        <f t="shared" si="637"/>
        <v>10</v>
      </c>
      <c r="E6823" s="3" t="s">
        <v>20</v>
      </c>
      <c r="F6823" s="3" t="s">
        <v>12</v>
      </c>
      <c r="G6823" s="3" t="s">
        <v>13</v>
      </c>
      <c r="H6823" s="3" t="s">
        <v>569</v>
      </c>
      <c r="I6823" s="3">
        <f t="shared" si="638"/>
        <v>0</v>
      </c>
      <c r="J6823" s="3">
        <f t="shared" si="638"/>
        <v>1</v>
      </c>
      <c r="K6823" s="3">
        <f t="shared" si="638"/>
        <v>0</v>
      </c>
      <c r="L6823" s="3">
        <f t="shared" si="639"/>
        <v>0</v>
      </c>
      <c r="M6823" s="3">
        <f t="shared" si="640"/>
        <v>0</v>
      </c>
      <c r="N6823" s="3">
        <f t="shared" si="641"/>
        <v>0</v>
      </c>
      <c r="O6823" s="3">
        <v>26000</v>
      </c>
      <c r="P6823" s="3">
        <v>58041.06</v>
      </c>
    </row>
    <row r="6824" spans="2:16" x14ac:dyDescent="0.15">
      <c r="B6824" s="5" t="s">
        <v>1684</v>
      </c>
      <c r="C6824" s="16">
        <f t="shared" si="636"/>
        <v>2023</v>
      </c>
      <c r="D6824" s="16">
        <f t="shared" si="637"/>
        <v>2</v>
      </c>
      <c r="E6824" s="3" t="s">
        <v>20</v>
      </c>
      <c r="F6824" s="3" t="s">
        <v>12</v>
      </c>
      <c r="G6824" s="3" t="s">
        <v>13</v>
      </c>
      <c r="H6824" s="3" t="s">
        <v>569</v>
      </c>
      <c r="I6824" s="3">
        <f t="shared" si="638"/>
        <v>0</v>
      </c>
      <c r="J6824" s="3">
        <f t="shared" si="638"/>
        <v>1</v>
      </c>
      <c r="K6824" s="3">
        <f t="shared" si="638"/>
        <v>0</v>
      </c>
      <c r="L6824" s="3">
        <f t="shared" si="639"/>
        <v>0</v>
      </c>
      <c r="M6824" s="3">
        <f t="shared" si="640"/>
        <v>0</v>
      </c>
      <c r="N6824" s="3">
        <f t="shared" si="641"/>
        <v>0</v>
      </c>
      <c r="O6824" s="3">
        <v>25600</v>
      </c>
      <c r="P6824" s="3">
        <v>73760</v>
      </c>
    </row>
    <row r="6825" spans="2:16" x14ac:dyDescent="0.15">
      <c r="B6825" s="5">
        <v>45409</v>
      </c>
      <c r="C6825" s="16">
        <f t="shared" si="636"/>
        <v>2024</v>
      </c>
      <c r="D6825" s="16">
        <f t="shared" si="637"/>
        <v>4</v>
      </c>
      <c r="E6825" s="3" t="s">
        <v>11</v>
      </c>
      <c r="F6825" s="3" t="s">
        <v>294</v>
      </c>
      <c r="G6825" s="3" t="s">
        <v>13</v>
      </c>
      <c r="H6825" s="3" t="s">
        <v>569</v>
      </c>
      <c r="I6825" s="3">
        <f t="shared" si="638"/>
        <v>0</v>
      </c>
      <c r="J6825" s="3">
        <f t="shared" si="638"/>
        <v>1</v>
      </c>
      <c r="K6825" s="3">
        <f t="shared" si="638"/>
        <v>0</v>
      </c>
      <c r="L6825" s="3">
        <f t="shared" si="639"/>
        <v>0</v>
      </c>
      <c r="M6825" s="3">
        <f t="shared" si="640"/>
        <v>0</v>
      </c>
      <c r="N6825" s="3">
        <f t="shared" si="641"/>
        <v>0</v>
      </c>
      <c r="O6825" s="3">
        <v>364000</v>
      </c>
      <c r="P6825" s="3">
        <v>773340.35</v>
      </c>
    </row>
    <row r="6826" spans="2:16" x14ac:dyDescent="0.15">
      <c r="B6826" s="5">
        <v>45409</v>
      </c>
      <c r="C6826" s="16">
        <f t="shared" si="636"/>
        <v>2024</v>
      </c>
      <c r="D6826" s="16">
        <f t="shared" si="637"/>
        <v>4</v>
      </c>
      <c r="E6826" s="3" t="s">
        <v>11</v>
      </c>
      <c r="F6826" s="3" t="s">
        <v>294</v>
      </c>
      <c r="G6826" s="3" t="s">
        <v>13</v>
      </c>
      <c r="H6826" s="3" t="s">
        <v>569</v>
      </c>
      <c r="I6826" s="3">
        <f t="shared" si="638"/>
        <v>0</v>
      </c>
      <c r="J6826" s="3">
        <f t="shared" si="638"/>
        <v>1</v>
      </c>
      <c r="K6826" s="3">
        <f t="shared" si="638"/>
        <v>0</v>
      </c>
      <c r="L6826" s="3">
        <f t="shared" si="639"/>
        <v>0</v>
      </c>
      <c r="M6826" s="3">
        <f t="shared" si="640"/>
        <v>0</v>
      </c>
      <c r="N6826" s="3">
        <f t="shared" si="641"/>
        <v>0</v>
      </c>
      <c r="O6826" s="3">
        <v>260000</v>
      </c>
      <c r="P6826" s="3">
        <v>565429.25</v>
      </c>
    </row>
    <row r="6827" spans="2:16" x14ac:dyDescent="0.15">
      <c r="B6827" s="5">
        <v>45378</v>
      </c>
      <c r="C6827" s="16">
        <f t="shared" si="636"/>
        <v>2024</v>
      </c>
      <c r="D6827" s="16">
        <f t="shared" si="637"/>
        <v>3</v>
      </c>
      <c r="E6827" s="3" t="s">
        <v>11</v>
      </c>
      <c r="F6827" s="3" t="s">
        <v>12</v>
      </c>
      <c r="G6827" s="3" t="s">
        <v>13</v>
      </c>
      <c r="H6827" s="3" t="s">
        <v>569</v>
      </c>
      <c r="I6827" s="3">
        <f t="shared" si="638"/>
        <v>0</v>
      </c>
      <c r="J6827" s="3">
        <f t="shared" si="638"/>
        <v>1</v>
      </c>
      <c r="K6827" s="3">
        <f t="shared" si="638"/>
        <v>0</v>
      </c>
      <c r="L6827" s="3">
        <f t="shared" si="639"/>
        <v>0</v>
      </c>
      <c r="M6827" s="3">
        <f t="shared" si="640"/>
        <v>0</v>
      </c>
      <c r="N6827" s="3">
        <f t="shared" si="641"/>
        <v>0</v>
      </c>
      <c r="O6827" s="3">
        <v>182000</v>
      </c>
      <c r="P6827" s="3">
        <v>390036.19</v>
      </c>
    </row>
    <row r="6828" spans="2:16" x14ac:dyDescent="0.15">
      <c r="B6828" s="5">
        <v>45303</v>
      </c>
      <c r="C6828" s="16">
        <f t="shared" si="636"/>
        <v>2024</v>
      </c>
      <c r="D6828" s="16">
        <f t="shared" si="637"/>
        <v>1</v>
      </c>
      <c r="E6828" s="3" t="s">
        <v>11</v>
      </c>
      <c r="F6828" s="3" t="s">
        <v>12</v>
      </c>
      <c r="G6828" s="3" t="s">
        <v>13</v>
      </c>
      <c r="H6828" s="3" t="s">
        <v>569</v>
      </c>
      <c r="I6828" s="3">
        <f t="shared" si="638"/>
        <v>0</v>
      </c>
      <c r="J6828" s="3">
        <f t="shared" si="638"/>
        <v>1</v>
      </c>
      <c r="K6828" s="3">
        <f t="shared" si="638"/>
        <v>0</v>
      </c>
      <c r="L6828" s="3">
        <f t="shared" si="639"/>
        <v>0</v>
      </c>
      <c r="M6828" s="3">
        <f t="shared" si="640"/>
        <v>0</v>
      </c>
      <c r="N6828" s="3">
        <f t="shared" si="641"/>
        <v>0</v>
      </c>
      <c r="O6828" s="3">
        <v>130000</v>
      </c>
      <c r="P6828" s="3">
        <v>291644.93</v>
      </c>
    </row>
    <row r="6829" spans="2:16" x14ac:dyDescent="0.15">
      <c r="B6829" s="5">
        <v>45572</v>
      </c>
      <c r="C6829" s="16">
        <f t="shared" si="636"/>
        <v>2024</v>
      </c>
      <c r="D6829" s="16">
        <f t="shared" si="637"/>
        <v>10</v>
      </c>
      <c r="E6829" s="3" t="s">
        <v>11</v>
      </c>
      <c r="F6829" s="3" t="s">
        <v>12</v>
      </c>
      <c r="G6829" s="3" t="s">
        <v>13</v>
      </c>
      <c r="H6829" s="3" t="s">
        <v>569</v>
      </c>
      <c r="I6829" s="3">
        <f t="shared" si="638"/>
        <v>0</v>
      </c>
      <c r="J6829" s="3">
        <f t="shared" si="638"/>
        <v>1</v>
      </c>
      <c r="K6829" s="3">
        <f t="shared" si="638"/>
        <v>0</v>
      </c>
      <c r="L6829" s="3">
        <f t="shared" si="639"/>
        <v>0</v>
      </c>
      <c r="M6829" s="3">
        <f t="shared" si="640"/>
        <v>0</v>
      </c>
      <c r="N6829" s="3">
        <f t="shared" si="641"/>
        <v>0</v>
      </c>
      <c r="O6829" s="3">
        <v>104000</v>
      </c>
      <c r="P6829" s="3">
        <v>213031.29</v>
      </c>
    </row>
    <row r="6830" spans="2:16" x14ac:dyDescent="0.15">
      <c r="B6830" s="5">
        <v>45337</v>
      </c>
      <c r="C6830" s="16">
        <f t="shared" si="636"/>
        <v>2024</v>
      </c>
      <c r="D6830" s="16">
        <f t="shared" si="637"/>
        <v>2</v>
      </c>
      <c r="E6830" s="3" t="s">
        <v>11</v>
      </c>
      <c r="F6830" s="3" t="s">
        <v>12</v>
      </c>
      <c r="G6830" s="3" t="s">
        <v>13</v>
      </c>
      <c r="H6830" s="3" t="s">
        <v>569</v>
      </c>
      <c r="I6830" s="3">
        <f t="shared" si="638"/>
        <v>0</v>
      </c>
      <c r="J6830" s="3">
        <f t="shared" si="638"/>
        <v>1</v>
      </c>
      <c r="K6830" s="3">
        <f t="shared" si="638"/>
        <v>0</v>
      </c>
      <c r="L6830" s="3">
        <f t="shared" si="639"/>
        <v>0</v>
      </c>
      <c r="M6830" s="3">
        <f t="shared" si="640"/>
        <v>0</v>
      </c>
      <c r="N6830" s="3">
        <f t="shared" si="641"/>
        <v>0</v>
      </c>
      <c r="O6830" s="3">
        <v>78000</v>
      </c>
      <c r="P6830" s="3">
        <v>171680.76</v>
      </c>
    </row>
    <row r="6831" spans="2:16" x14ac:dyDescent="0.15">
      <c r="B6831" s="5">
        <v>45586</v>
      </c>
      <c r="C6831" s="16">
        <f t="shared" si="636"/>
        <v>2024</v>
      </c>
      <c r="D6831" s="16">
        <f t="shared" si="637"/>
        <v>10</v>
      </c>
      <c r="E6831" s="3" t="s">
        <v>11</v>
      </c>
      <c r="F6831" s="3" t="s">
        <v>12</v>
      </c>
      <c r="G6831" s="3" t="s">
        <v>13</v>
      </c>
      <c r="H6831" s="3" t="s">
        <v>569</v>
      </c>
      <c r="I6831" s="3">
        <f t="shared" si="638"/>
        <v>0</v>
      </c>
      <c r="J6831" s="3">
        <f t="shared" si="638"/>
        <v>1</v>
      </c>
      <c r="K6831" s="3">
        <f t="shared" si="638"/>
        <v>0</v>
      </c>
      <c r="L6831" s="3">
        <f t="shared" si="639"/>
        <v>0</v>
      </c>
      <c r="M6831" s="3">
        <f t="shared" si="640"/>
        <v>0</v>
      </c>
      <c r="N6831" s="3">
        <f t="shared" si="641"/>
        <v>0</v>
      </c>
      <c r="O6831" s="3">
        <v>11000</v>
      </c>
      <c r="P6831" s="3">
        <v>23190.55</v>
      </c>
    </row>
    <row r="6832" spans="2:16" x14ac:dyDescent="0.15">
      <c r="B6832" s="5">
        <v>45615</v>
      </c>
      <c r="C6832" s="16">
        <f t="shared" si="636"/>
        <v>2024</v>
      </c>
      <c r="D6832" s="16">
        <f t="shared" si="637"/>
        <v>11</v>
      </c>
      <c r="E6832" s="3" t="s">
        <v>11</v>
      </c>
      <c r="F6832" s="3" t="s">
        <v>12</v>
      </c>
      <c r="G6832" s="3" t="s">
        <v>13</v>
      </c>
      <c r="H6832" s="3" t="s">
        <v>569</v>
      </c>
      <c r="I6832" s="3">
        <f t="shared" si="638"/>
        <v>0</v>
      </c>
      <c r="J6832" s="3">
        <f t="shared" si="638"/>
        <v>1</v>
      </c>
      <c r="K6832" s="3">
        <f t="shared" si="638"/>
        <v>0</v>
      </c>
      <c r="L6832" s="3">
        <f t="shared" si="639"/>
        <v>0</v>
      </c>
      <c r="M6832" s="3">
        <f t="shared" si="640"/>
        <v>0</v>
      </c>
      <c r="N6832" s="3">
        <f t="shared" si="641"/>
        <v>0</v>
      </c>
      <c r="O6832" s="3">
        <v>8000</v>
      </c>
      <c r="P6832" s="3">
        <v>16892.22</v>
      </c>
    </row>
    <row r="6833" spans="2:16" x14ac:dyDescent="0.15">
      <c r="B6833" s="5" t="s">
        <v>574</v>
      </c>
      <c r="C6833" s="16">
        <f t="shared" si="636"/>
        <v>2020</v>
      </c>
      <c r="D6833" s="16">
        <f t="shared" si="637"/>
        <v>3</v>
      </c>
      <c r="E6833" s="3" t="s">
        <v>20</v>
      </c>
      <c r="F6833" s="3" t="s">
        <v>12</v>
      </c>
      <c r="G6833" s="3" t="s">
        <v>13</v>
      </c>
      <c r="H6833" s="3" t="s">
        <v>575</v>
      </c>
      <c r="I6833" s="3">
        <f t="shared" si="638"/>
        <v>0</v>
      </c>
      <c r="J6833" s="3">
        <f t="shared" si="638"/>
        <v>1</v>
      </c>
      <c r="K6833" s="3">
        <f t="shared" si="638"/>
        <v>0</v>
      </c>
      <c r="L6833" s="3">
        <f t="shared" si="639"/>
        <v>0</v>
      </c>
      <c r="M6833" s="3">
        <f t="shared" si="640"/>
        <v>0</v>
      </c>
      <c r="N6833" s="3">
        <f t="shared" si="641"/>
        <v>0</v>
      </c>
      <c r="O6833" s="3">
        <v>338000</v>
      </c>
      <c r="P6833" s="3">
        <v>691120.01</v>
      </c>
    </row>
    <row r="6834" spans="2:16" x14ac:dyDescent="0.15">
      <c r="B6834" s="5" t="s">
        <v>605</v>
      </c>
      <c r="C6834" s="16">
        <f t="shared" si="636"/>
        <v>2020</v>
      </c>
      <c r="D6834" s="16">
        <f t="shared" si="637"/>
        <v>5</v>
      </c>
      <c r="E6834" s="3" t="s">
        <v>20</v>
      </c>
      <c r="F6834" s="3" t="s">
        <v>12</v>
      </c>
      <c r="G6834" s="3" t="s">
        <v>13</v>
      </c>
      <c r="H6834" s="3" t="s">
        <v>606</v>
      </c>
      <c r="I6834" s="3">
        <f t="shared" si="638"/>
        <v>0</v>
      </c>
      <c r="J6834" s="3">
        <f t="shared" si="638"/>
        <v>1</v>
      </c>
      <c r="K6834" s="3">
        <f t="shared" si="638"/>
        <v>0</v>
      </c>
      <c r="L6834" s="3">
        <f t="shared" si="639"/>
        <v>0</v>
      </c>
      <c r="M6834" s="3">
        <f t="shared" si="640"/>
        <v>0</v>
      </c>
      <c r="N6834" s="3">
        <f t="shared" si="641"/>
        <v>0</v>
      </c>
      <c r="O6834" s="3">
        <v>260000</v>
      </c>
      <c r="P6834" s="3">
        <v>526697.48</v>
      </c>
    </row>
    <row r="6835" spans="2:16" x14ac:dyDescent="0.15">
      <c r="B6835" s="5" t="s">
        <v>615</v>
      </c>
      <c r="C6835" s="16">
        <f t="shared" si="636"/>
        <v>2020</v>
      </c>
      <c r="D6835" s="16">
        <f t="shared" si="637"/>
        <v>4</v>
      </c>
      <c r="E6835" s="3" t="s">
        <v>20</v>
      </c>
      <c r="F6835" s="3" t="s">
        <v>12</v>
      </c>
      <c r="G6835" s="3" t="s">
        <v>13</v>
      </c>
      <c r="H6835" s="3" t="s">
        <v>616</v>
      </c>
      <c r="I6835" s="3">
        <f t="shared" si="638"/>
        <v>0</v>
      </c>
      <c r="J6835" s="3">
        <f t="shared" si="638"/>
        <v>1</v>
      </c>
      <c r="K6835" s="3">
        <f t="shared" si="638"/>
        <v>0</v>
      </c>
      <c r="L6835" s="3">
        <f t="shared" si="639"/>
        <v>0</v>
      </c>
      <c r="M6835" s="3">
        <f t="shared" si="640"/>
        <v>0</v>
      </c>
      <c r="N6835" s="3">
        <f t="shared" si="641"/>
        <v>0</v>
      </c>
      <c r="O6835" s="3">
        <v>234000</v>
      </c>
      <c r="P6835" s="3">
        <v>431831.45</v>
      </c>
    </row>
    <row r="6836" spans="2:16" x14ac:dyDescent="0.15">
      <c r="B6836" s="5" t="s">
        <v>624</v>
      </c>
      <c r="C6836" s="16">
        <f t="shared" si="636"/>
        <v>2020</v>
      </c>
      <c r="D6836" s="16">
        <f t="shared" si="637"/>
        <v>7</v>
      </c>
      <c r="E6836" s="3" t="s">
        <v>20</v>
      </c>
      <c r="F6836" s="3" t="s">
        <v>12</v>
      </c>
      <c r="G6836" s="3" t="s">
        <v>13</v>
      </c>
      <c r="H6836" s="3" t="s">
        <v>625</v>
      </c>
      <c r="I6836" s="3">
        <f t="shared" si="638"/>
        <v>0</v>
      </c>
      <c r="J6836" s="3">
        <f t="shared" si="638"/>
        <v>1</v>
      </c>
      <c r="K6836" s="3">
        <f t="shared" si="638"/>
        <v>0</v>
      </c>
      <c r="L6836" s="3">
        <f t="shared" si="639"/>
        <v>0</v>
      </c>
      <c r="M6836" s="3">
        <f t="shared" si="640"/>
        <v>0</v>
      </c>
      <c r="N6836" s="3">
        <f t="shared" si="641"/>
        <v>0</v>
      </c>
      <c r="O6836" s="3">
        <v>208000</v>
      </c>
      <c r="P6836" s="3">
        <v>479303.34</v>
      </c>
    </row>
    <row r="6837" spans="2:16" x14ac:dyDescent="0.15">
      <c r="B6837" s="5" t="s">
        <v>630</v>
      </c>
      <c r="C6837" s="16">
        <f t="shared" si="636"/>
        <v>2020</v>
      </c>
      <c r="D6837" s="16">
        <f t="shared" si="637"/>
        <v>6</v>
      </c>
      <c r="E6837" s="3" t="s">
        <v>20</v>
      </c>
      <c r="F6837" s="3" t="s">
        <v>12</v>
      </c>
      <c r="G6837" s="3" t="s">
        <v>13</v>
      </c>
      <c r="H6837" s="3" t="s">
        <v>631</v>
      </c>
      <c r="I6837" s="3">
        <f t="shared" si="638"/>
        <v>0</v>
      </c>
      <c r="J6837" s="3">
        <f t="shared" si="638"/>
        <v>1</v>
      </c>
      <c r="K6837" s="3">
        <f t="shared" si="638"/>
        <v>0</v>
      </c>
      <c r="L6837" s="3">
        <f t="shared" si="639"/>
        <v>0</v>
      </c>
      <c r="M6837" s="3">
        <f t="shared" si="640"/>
        <v>0</v>
      </c>
      <c r="N6837" s="3">
        <f t="shared" si="641"/>
        <v>0</v>
      </c>
      <c r="O6837" s="3">
        <v>208000</v>
      </c>
      <c r="P6837" s="3">
        <v>462766.32</v>
      </c>
    </row>
    <row r="6838" spans="2:16" x14ac:dyDescent="0.15">
      <c r="B6838" s="5" t="s">
        <v>584</v>
      </c>
      <c r="C6838" s="16">
        <f t="shared" si="636"/>
        <v>2020</v>
      </c>
      <c r="D6838" s="16">
        <f t="shared" si="637"/>
        <v>5</v>
      </c>
      <c r="E6838" s="3" t="s">
        <v>20</v>
      </c>
      <c r="F6838" s="3" t="s">
        <v>12</v>
      </c>
      <c r="G6838" s="3" t="s">
        <v>13</v>
      </c>
      <c r="H6838" s="3" t="s">
        <v>632</v>
      </c>
      <c r="I6838" s="3">
        <f t="shared" si="638"/>
        <v>0</v>
      </c>
      <c r="J6838" s="3">
        <f t="shared" si="638"/>
        <v>1</v>
      </c>
      <c r="K6838" s="3">
        <f t="shared" si="638"/>
        <v>0</v>
      </c>
      <c r="L6838" s="3">
        <f t="shared" si="639"/>
        <v>0</v>
      </c>
      <c r="M6838" s="3">
        <f t="shared" si="640"/>
        <v>0</v>
      </c>
      <c r="N6838" s="3">
        <f t="shared" si="641"/>
        <v>0</v>
      </c>
      <c r="O6838" s="3">
        <v>208000</v>
      </c>
      <c r="P6838" s="3">
        <v>427535.87</v>
      </c>
    </row>
    <row r="6839" spans="2:16" x14ac:dyDescent="0.15">
      <c r="B6839" s="5" t="s">
        <v>633</v>
      </c>
      <c r="C6839" s="16">
        <f t="shared" si="636"/>
        <v>2020</v>
      </c>
      <c r="D6839" s="16">
        <f t="shared" si="637"/>
        <v>5</v>
      </c>
      <c r="E6839" s="3" t="s">
        <v>20</v>
      </c>
      <c r="F6839" s="3" t="s">
        <v>12</v>
      </c>
      <c r="G6839" s="3" t="s">
        <v>13</v>
      </c>
      <c r="H6839" s="3" t="s">
        <v>625</v>
      </c>
      <c r="I6839" s="3">
        <f t="shared" si="638"/>
        <v>0</v>
      </c>
      <c r="J6839" s="3">
        <f t="shared" si="638"/>
        <v>1</v>
      </c>
      <c r="K6839" s="3">
        <f t="shared" si="638"/>
        <v>0</v>
      </c>
      <c r="L6839" s="3">
        <f t="shared" si="639"/>
        <v>0</v>
      </c>
      <c r="M6839" s="3">
        <f t="shared" si="640"/>
        <v>0</v>
      </c>
      <c r="N6839" s="3">
        <f t="shared" si="641"/>
        <v>0</v>
      </c>
      <c r="O6839" s="3">
        <v>208000</v>
      </c>
      <c r="P6839" s="3">
        <v>427487.37</v>
      </c>
    </row>
    <row r="6840" spans="2:16" x14ac:dyDescent="0.15">
      <c r="B6840" s="5" t="s">
        <v>612</v>
      </c>
      <c r="C6840" s="16">
        <f t="shared" si="636"/>
        <v>2020</v>
      </c>
      <c r="D6840" s="16">
        <f t="shared" si="637"/>
        <v>6</v>
      </c>
      <c r="E6840" s="3" t="s">
        <v>20</v>
      </c>
      <c r="F6840" s="3" t="s">
        <v>12</v>
      </c>
      <c r="G6840" s="3" t="s">
        <v>13</v>
      </c>
      <c r="H6840" s="3" t="s">
        <v>656</v>
      </c>
      <c r="I6840" s="3">
        <f t="shared" si="638"/>
        <v>0</v>
      </c>
      <c r="J6840" s="3">
        <f t="shared" si="638"/>
        <v>1</v>
      </c>
      <c r="K6840" s="3">
        <f t="shared" si="638"/>
        <v>0</v>
      </c>
      <c r="L6840" s="3">
        <f t="shared" si="639"/>
        <v>0</v>
      </c>
      <c r="M6840" s="3">
        <f t="shared" si="640"/>
        <v>0</v>
      </c>
      <c r="N6840" s="3">
        <f t="shared" si="641"/>
        <v>0</v>
      </c>
      <c r="O6840" s="3">
        <v>182000</v>
      </c>
      <c r="P6840" s="3">
        <v>374150.55</v>
      </c>
    </row>
    <row r="6841" spans="2:16" x14ac:dyDescent="0.15">
      <c r="B6841" s="5" t="s">
        <v>683</v>
      </c>
      <c r="C6841" s="16">
        <f t="shared" si="636"/>
        <v>2020</v>
      </c>
      <c r="D6841" s="16">
        <f t="shared" si="637"/>
        <v>4</v>
      </c>
      <c r="E6841" s="3" t="s">
        <v>20</v>
      </c>
      <c r="F6841" s="3" t="s">
        <v>12</v>
      </c>
      <c r="G6841" s="3" t="s">
        <v>12</v>
      </c>
      <c r="H6841" s="3" t="s">
        <v>684</v>
      </c>
      <c r="I6841" s="3">
        <f t="shared" si="638"/>
        <v>0</v>
      </c>
      <c r="J6841" s="3">
        <f t="shared" si="638"/>
        <v>1</v>
      </c>
      <c r="K6841" s="3">
        <f t="shared" si="638"/>
        <v>0</v>
      </c>
      <c r="L6841" s="3">
        <f t="shared" si="639"/>
        <v>0</v>
      </c>
      <c r="M6841" s="3">
        <f t="shared" si="640"/>
        <v>0</v>
      </c>
      <c r="N6841" s="3">
        <f t="shared" si="641"/>
        <v>0</v>
      </c>
      <c r="O6841" s="3">
        <v>156000</v>
      </c>
      <c r="P6841" s="3">
        <v>312223.21000000002</v>
      </c>
    </row>
    <row r="6842" spans="2:16" x14ac:dyDescent="0.15">
      <c r="B6842" s="5" t="s">
        <v>615</v>
      </c>
      <c r="C6842" s="16">
        <f t="shared" si="636"/>
        <v>2020</v>
      </c>
      <c r="D6842" s="16">
        <f t="shared" si="637"/>
        <v>4</v>
      </c>
      <c r="E6842" s="3" t="s">
        <v>20</v>
      </c>
      <c r="F6842" s="3" t="s">
        <v>12</v>
      </c>
      <c r="G6842" s="3" t="s">
        <v>13</v>
      </c>
      <c r="H6842" s="3" t="s">
        <v>685</v>
      </c>
      <c r="I6842" s="3">
        <f t="shared" si="638"/>
        <v>0</v>
      </c>
      <c r="J6842" s="3">
        <f t="shared" si="638"/>
        <v>1</v>
      </c>
      <c r="K6842" s="3">
        <f t="shared" si="638"/>
        <v>0</v>
      </c>
      <c r="L6842" s="3">
        <f t="shared" si="639"/>
        <v>0</v>
      </c>
      <c r="M6842" s="3">
        <f t="shared" si="640"/>
        <v>0</v>
      </c>
      <c r="N6842" s="3">
        <f t="shared" si="641"/>
        <v>0</v>
      </c>
      <c r="O6842" s="3">
        <v>156000</v>
      </c>
      <c r="P6842" s="3">
        <v>312067.64</v>
      </c>
    </row>
    <row r="6843" spans="2:16" x14ac:dyDescent="0.15">
      <c r="B6843" s="5" t="s">
        <v>658</v>
      </c>
      <c r="C6843" s="16">
        <f t="shared" si="636"/>
        <v>2020</v>
      </c>
      <c r="D6843" s="16">
        <f t="shared" si="637"/>
        <v>4</v>
      </c>
      <c r="E6843" s="3" t="s">
        <v>20</v>
      </c>
      <c r="F6843" s="3" t="s">
        <v>12</v>
      </c>
      <c r="G6843" s="3" t="s">
        <v>12</v>
      </c>
      <c r="H6843" s="3" t="s">
        <v>686</v>
      </c>
      <c r="I6843" s="3">
        <f t="shared" si="638"/>
        <v>0</v>
      </c>
      <c r="J6843" s="3">
        <f t="shared" si="638"/>
        <v>1</v>
      </c>
      <c r="K6843" s="3">
        <f t="shared" si="638"/>
        <v>0</v>
      </c>
      <c r="L6843" s="3">
        <f t="shared" si="639"/>
        <v>0</v>
      </c>
      <c r="M6843" s="3">
        <f t="shared" si="640"/>
        <v>0</v>
      </c>
      <c r="N6843" s="3">
        <f t="shared" si="641"/>
        <v>0</v>
      </c>
      <c r="O6843" s="3">
        <v>156000</v>
      </c>
      <c r="P6843" s="3">
        <v>311959.69</v>
      </c>
    </row>
    <row r="6844" spans="2:16" x14ac:dyDescent="0.15">
      <c r="B6844" s="5" t="s">
        <v>197</v>
      </c>
      <c r="C6844" s="16">
        <f t="shared" si="636"/>
        <v>2020</v>
      </c>
      <c r="D6844" s="16">
        <f t="shared" si="637"/>
        <v>4</v>
      </c>
      <c r="E6844" s="3" t="s">
        <v>20</v>
      </c>
      <c r="F6844" s="3" t="s">
        <v>12</v>
      </c>
      <c r="G6844" s="3" t="s">
        <v>12</v>
      </c>
      <c r="H6844" s="3" t="s">
        <v>687</v>
      </c>
      <c r="I6844" s="3">
        <f t="shared" si="638"/>
        <v>0</v>
      </c>
      <c r="J6844" s="3">
        <f t="shared" si="638"/>
        <v>1</v>
      </c>
      <c r="K6844" s="3">
        <f t="shared" si="638"/>
        <v>0</v>
      </c>
      <c r="L6844" s="3">
        <f t="shared" si="639"/>
        <v>0</v>
      </c>
      <c r="M6844" s="3">
        <f t="shared" si="640"/>
        <v>0</v>
      </c>
      <c r="N6844" s="3">
        <f t="shared" si="641"/>
        <v>0</v>
      </c>
      <c r="O6844" s="3">
        <v>156000</v>
      </c>
      <c r="P6844" s="3">
        <v>311833.45</v>
      </c>
    </row>
    <row r="6845" spans="2:16" x14ac:dyDescent="0.15">
      <c r="B6845" s="5" t="s">
        <v>587</v>
      </c>
      <c r="C6845" s="16">
        <f t="shared" si="636"/>
        <v>2020</v>
      </c>
      <c r="D6845" s="16">
        <f t="shared" si="637"/>
        <v>3</v>
      </c>
      <c r="E6845" s="3" t="s">
        <v>20</v>
      </c>
      <c r="F6845" s="3" t="s">
        <v>12</v>
      </c>
      <c r="G6845" s="3" t="s">
        <v>13</v>
      </c>
      <c r="H6845" s="3" t="s">
        <v>689</v>
      </c>
      <c r="I6845" s="3">
        <f t="shared" si="638"/>
        <v>0</v>
      </c>
      <c r="J6845" s="3">
        <f t="shared" si="638"/>
        <v>1</v>
      </c>
      <c r="K6845" s="3">
        <f t="shared" si="638"/>
        <v>0</v>
      </c>
      <c r="L6845" s="3">
        <f t="shared" si="639"/>
        <v>0</v>
      </c>
      <c r="M6845" s="3">
        <f t="shared" si="640"/>
        <v>0</v>
      </c>
      <c r="N6845" s="3">
        <f t="shared" si="641"/>
        <v>0</v>
      </c>
      <c r="O6845" s="3">
        <v>156000</v>
      </c>
      <c r="P6845" s="3">
        <v>278429.58</v>
      </c>
    </row>
    <row r="6846" spans="2:16" x14ac:dyDescent="0.15">
      <c r="B6846" s="5" t="s">
        <v>427</v>
      </c>
      <c r="C6846" s="16">
        <f t="shared" si="636"/>
        <v>2020</v>
      </c>
      <c r="D6846" s="16">
        <f t="shared" si="637"/>
        <v>3</v>
      </c>
      <c r="E6846" s="3" t="s">
        <v>20</v>
      </c>
      <c r="F6846" s="3" t="s">
        <v>12</v>
      </c>
      <c r="G6846" s="3" t="s">
        <v>13</v>
      </c>
      <c r="H6846" s="3" t="s">
        <v>745</v>
      </c>
      <c r="I6846" s="3">
        <f t="shared" si="638"/>
        <v>0</v>
      </c>
      <c r="J6846" s="3">
        <f t="shared" si="638"/>
        <v>1</v>
      </c>
      <c r="K6846" s="3">
        <f t="shared" si="638"/>
        <v>0</v>
      </c>
      <c r="L6846" s="3">
        <f t="shared" si="639"/>
        <v>0</v>
      </c>
      <c r="M6846" s="3">
        <f t="shared" si="640"/>
        <v>0</v>
      </c>
      <c r="N6846" s="3">
        <f t="shared" si="641"/>
        <v>0</v>
      </c>
      <c r="O6846" s="3">
        <v>130000</v>
      </c>
      <c r="P6846" s="3">
        <v>235497.63</v>
      </c>
    </row>
    <row r="6847" spans="2:16" x14ac:dyDescent="0.15">
      <c r="B6847" s="5" t="s">
        <v>747</v>
      </c>
      <c r="C6847" s="16">
        <f t="shared" si="636"/>
        <v>2020</v>
      </c>
      <c r="D6847" s="16">
        <f t="shared" si="637"/>
        <v>1</v>
      </c>
      <c r="E6847" s="3" t="s">
        <v>20</v>
      </c>
      <c r="F6847" s="3" t="s">
        <v>12</v>
      </c>
      <c r="G6847" s="3" t="s">
        <v>13</v>
      </c>
      <c r="H6847" s="3" t="s">
        <v>748</v>
      </c>
      <c r="I6847" s="3">
        <f t="shared" si="638"/>
        <v>0</v>
      </c>
      <c r="J6847" s="3">
        <f t="shared" si="638"/>
        <v>1</v>
      </c>
      <c r="K6847" s="3">
        <f t="shared" si="638"/>
        <v>0</v>
      </c>
      <c r="L6847" s="3">
        <f t="shared" si="639"/>
        <v>0</v>
      </c>
      <c r="M6847" s="3">
        <f t="shared" si="640"/>
        <v>0</v>
      </c>
      <c r="N6847" s="3">
        <f t="shared" si="641"/>
        <v>0</v>
      </c>
      <c r="O6847" s="3">
        <v>130000</v>
      </c>
      <c r="P6847" s="3">
        <v>226821.61</v>
      </c>
    </row>
    <row r="6848" spans="2:16" x14ac:dyDescent="0.15">
      <c r="B6848" s="5" t="s">
        <v>749</v>
      </c>
      <c r="C6848" s="16">
        <f t="shared" si="636"/>
        <v>2020</v>
      </c>
      <c r="D6848" s="16">
        <f t="shared" si="637"/>
        <v>2</v>
      </c>
      <c r="E6848" s="3" t="s">
        <v>20</v>
      </c>
      <c r="F6848" s="3" t="s">
        <v>12</v>
      </c>
      <c r="G6848" s="3" t="s">
        <v>13</v>
      </c>
      <c r="H6848" s="3" t="s">
        <v>750</v>
      </c>
      <c r="I6848" s="3">
        <f t="shared" si="638"/>
        <v>0</v>
      </c>
      <c r="J6848" s="3">
        <f t="shared" si="638"/>
        <v>1</v>
      </c>
      <c r="K6848" s="3">
        <f t="shared" si="638"/>
        <v>0</v>
      </c>
      <c r="L6848" s="3">
        <f t="shared" si="639"/>
        <v>0</v>
      </c>
      <c r="M6848" s="3">
        <f t="shared" si="640"/>
        <v>0</v>
      </c>
      <c r="N6848" s="3">
        <f t="shared" si="641"/>
        <v>0</v>
      </c>
      <c r="O6848" s="3">
        <v>130000</v>
      </c>
      <c r="P6848" s="3">
        <v>226772.53</v>
      </c>
    </row>
    <row r="6849" spans="2:16" x14ac:dyDescent="0.15">
      <c r="B6849" s="5" t="s">
        <v>274</v>
      </c>
      <c r="C6849" s="16">
        <f t="shared" si="636"/>
        <v>2022</v>
      </c>
      <c r="D6849" s="16">
        <f t="shared" si="637"/>
        <v>4</v>
      </c>
      <c r="E6849" s="3" t="s">
        <v>202</v>
      </c>
      <c r="F6849" s="3" t="s">
        <v>13</v>
      </c>
      <c r="G6849" s="3" t="s">
        <v>1281</v>
      </c>
      <c r="H6849" s="3" t="s">
        <v>1282</v>
      </c>
      <c r="I6849" s="3">
        <f t="shared" si="638"/>
        <v>0</v>
      </c>
      <c r="J6849" s="3">
        <f t="shared" si="638"/>
        <v>1</v>
      </c>
      <c r="K6849" s="3">
        <f t="shared" si="638"/>
        <v>0</v>
      </c>
      <c r="L6849" s="3">
        <f t="shared" si="639"/>
        <v>0</v>
      </c>
      <c r="M6849" s="3">
        <f t="shared" si="640"/>
        <v>0</v>
      </c>
      <c r="N6849" s="3">
        <f t="shared" si="641"/>
        <v>0</v>
      </c>
      <c r="O6849" s="3">
        <v>48000</v>
      </c>
      <c r="P6849" s="3">
        <v>208062.89</v>
      </c>
    </row>
    <row r="6850" spans="2:16" x14ac:dyDescent="0.15">
      <c r="B6850" s="5" t="s">
        <v>587</v>
      </c>
      <c r="C6850" s="16">
        <f t="shared" si="636"/>
        <v>2020</v>
      </c>
      <c r="D6850" s="16">
        <f t="shared" si="637"/>
        <v>3</v>
      </c>
      <c r="E6850" s="3" t="s">
        <v>20</v>
      </c>
      <c r="F6850" s="3" t="s">
        <v>12</v>
      </c>
      <c r="G6850" s="3" t="s">
        <v>13</v>
      </c>
      <c r="H6850" s="3" t="s">
        <v>909</v>
      </c>
      <c r="I6850" s="3">
        <f t="shared" si="638"/>
        <v>0</v>
      </c>
      <c r="J6850" s="3">
        <f t="shared" si="638"/>
        <v>1</v>
      </c>
      <c r="K6850" s="3">
        <f t="shared" si="638"/>
        <v>0</v>
      </c>
      <c r="L6850" s="3">
        <f t="shared" si="639"/>
        <v>0</v>
      </c>
      <c r="M6850" s="3">
        <f t="shared" si="640"/>
        <v>0</v>
      </c>
      <c r="N6850" s="3">
        <f t="shared" si="641"/>
        <v>0</v>
      </c>
      <c r="O6850" s="3">
        <v>78000</v>
      </c>
      <c r="P6850" s="3">
        <v>140774.79</v>
      </c>
    </row>
    <row r="6851" spans="2:16" x14ac:dyDescent="0.15">
      <c r="B6851" s="5" t="s">
        <v>584</v>
      </c>
      <c r="C6851" s="16">
        <f t="shared" si="636"/>
        <v>2020</v>
      </c>
      <c r="D6851" s="16">
        <f t="shared" si="637"/>
        <v>5</v>
      </c>
      <c r="E6851" s="3" t="s">
        <v>20</v>
      </c>
      <c r="F6851" s="3" t="s">
        <v>12</v>
      </c>
      <c r="G6851" s="3" t="s">
        <v>13</v>
      </c>
      <c r="H6851" s="3" t="s">
        <v>585</v>
      </c>
      <c r="I6851" s="3">
        <f t="shared" si="638"/>
        <v>0</v>
      </c>
      <c r="J6851" s="3">
        <f t="shared" si="638"/>
        <v>1</v>
      </c>
      <c r="K6851" s="3">
        <f t="shared" si="638"/>
        <v>0</v>
      </c>
      <c r="L6851" s="3">
        <f t="shared" si="639"/>
        <v>0</v>
      </c>
      <c r="M6851" s="3">
        <f t="shared" si="640"/>
        <v>0</v>
      </c>
      <c r="N6851" s="3">
        <f t="shared" si="641"/>
        <v>0</v>
      </c>
      <c r="O6851" s="3">
        <v>312000</v>
      </c>
      <c r="P6851" s="3">
        <v>653783.80000000005</v>
      </c>
    </row>
    <row r="6852" spans="2:16" x14ac:dyDescent="0.15">
      <c r="B6852" s="5" t="s">
        <v>587</v>
      </c>
      <c r="C6852" s="16">
        <f t="shared" ref="C6852:C6915" si="642">YEAR(B6852)</f>
        <v>2020</v>
      </c>
      <c r="D6852" s="16">
        <f t="shared" ref="D6852:D6915" si="643">MONTH(B6852)</f>
        <v>3</v>
      </c>
      <c r="E6852" s="3" t="s">
        <v>20</v>
      </c>
      <c r="F6852" s="3" t="s">
        <v>12</v>
      </c>
      <c r="G6852" s="3" t="s">
        <v>13</v>
      </c>
      <c r="H6852" s="3" t="s">
        <v>588</v>
      </c>
      <c r="I6852" s="3">
        <f t="shared" ref="I6852:K6915" si="644">MIN(1,IFERROR(SEARCH(I$2,$H6852),0))</f>
        <v>0</v>
      </c>
      <c r="J6852" s="3">
        <f t="shared" si="644"/>
        <v>1</v>
      </c>
      <c r="K6852" s="3">
        <f t="shared" si="644"/>
        <v>0</v>
      </c>
      <c r="L6852" s="3">
        <f t="shared" ref="L6852:L6915" si="645">IF(I6852*J6852=1,"Гороховый изолят",IF(I6852*K6852=1,"Гороховый концентрат",0))</f>
        <v>0</v>
      </c>
      <c r="M6852" s="3">
        <f t="shared" ref="M6852:M6915" si="646">$I6852*J6852</f>
        <v>0</v>
      </c>
      <c r="N6852" s="3">
        <f t="shared" ref="N6852:N6915" si="647">$I6852*K6852</f>
        <v>0</v>
      </c>
      <c r="O6852" s="3">
        <v>286000</v>
      </c>
      <c r="P6852" s="3">
        <v>521894.23</v>
      </c>
    </row>
    <row r="6853" spans="2:16" x14ac:dyDescent="0.15">
      <c r="B6853" s="5" t="s">
        <v>612</v>
      </c>
      <c r="C6853" s="16">
        <f t="shared" si="642"/>
        <v>2020</v>
      </c>
      <c r="D6853" s="16">
        <f t="shared" si="643"/>
        <v>6</v>
      </c>
      <c r="E6853" s="3" t="s">
        <v>20</v>
      </c>
      <c r="F6853" s="3" t="s">
        <v>12</v>
      </c>
      <c r="G6853" s="3" t="s">
        <v>13</v>
      </c>
      <c r="H6853" s="3" t="s">
        <v>613</v>
      </c>
      <c r="I6853" s="3">
        <f t="shared" si="644"/>
        <v>0</v>
      </c>
      <c r="J6853" s="3">
        <f t="shared" si="644"/>
        <v>1</v>
      </c>
      <c r="K6853" s="3">
        <f t="shared" si="644"/>
        <v>0</v>
      </c>
      <c r="L6853" s="3">
        <f t="shared" si="645"/>
        <v>0</v>
      </c>
      <c r="M6853" s="3">
        <f t="shared" si="646"/>
        <v>0</v>
      </c>
      <c r="N6853" s="3">
        <f t="shared" si="647"/>
        <v>0</v>
      </c>
      <c r="O6853" s="3">
        <v>234000</v>
      </c>
      <c r="P6853" s="3">
        <v>490410.71</v>
      </c>
    </row>
    <row r="6854" spans="2:16" x14ac:dyDescent="0.15">
      <c r="B6854" s="5" t="s">
        <v>653</v>
      </c>
      <c r="C6854" s="16">
        <f t="shared" si="642"/>
        <v>2020</v>
      </c>
      <c r="D6854" s="16">
        <f t="shared" si="643"/>
        <v>7</v>
      </c>
      <c r="E6854" s="3" t="s">
        <v>20</v>
      </c>
      <c r="F6854" s="3" t="s">
        <v>12</v>
      </c>
      <c r="G6854" s="3" t="s">
        <v>13</v>
      </c>
      <c r="H6854" s="3" t="s">
        <v>654</v>
      </c>
      <c r="I6854" s="3">
        <f t="shared" si="644"/>
        <v>0</v>
      </c>
      <c r="J6854" s="3">
        <f t="shared" si="644"/>
        <v>1</v>
      </c>
      <c r="K6854" s="3">
        <f t="shared" si="644"/>
        <v>0</v>
      </c>
      <c r="L6854" s="3">
        <f t="shared" si="645"/>
        <v>0</v>
      </c>
      <c r="M6854" s="3">
        <f t="shared" si="646"/>
        <v>0</v>
      </c>
      <c r="N6854" s="3">
        <f t="shared" si="647"/>
        <v>0</v>
      </c>
      <c r="O6854" s="3">
        <v>182000</v>
      </c>
      <c r="P6854" s="3">
        <v>441303.65</v>
      </c>
    </row>
    <row r="6855" spans="2:16" x14ac:dyDescent="0.15">
      <c r="B6855" s="5" t="s">
        <v>657</v>
      </c>
      <c r="C6855" s="16">
        <f t="shared" si="642"/>
        <v>2020</v>
      </c>
      <c r="D6855" s="16">
        <f t="shared" si="643"/>
        <v>4</v>
      </c>
      <c r="E6855" s="3" t="s">
        <v>20</v>
      </c>
      <c r="F6855" s="3" t="s">
        <v>12</v>
      </c>
      <c r="G6855" s="3" t="s">
        <v>13</v>
      </c>
      <c r="H6855" s="3" t="s">
        <v>654</v>
      </c>
      <c r="I6855" s="3">
        <f t="shared" si="644"/>
        <v>0</v>
      </c>
      <c r="J6855" s="3">
        <f t="shared" si="644"/>
        <v>1</v>
      </c>
      <c r="K6855" s="3">
        <f t="shared" si="644"/>
        <v>0</v>
      </c>
      <c r="L6855" s="3">
        <f t="shared" si="645"/>
        <v>0</v>
      </c>
      <c r="M6855" s="3">
        <f t="shared" si="646"/>
        <v>0</v>
      </c>
      <c r="N6855" s="3">
        <f t="shared" si="647"/>
        <v>0</v>
      </c>
      <c r="O6855" s="3">
        <v>182000</v>
      </c>
      <c r="P6855" s="3">
        <v>332269.09000000003</v>
      </c>
    </row>
    <row r="6856" spans="2:16" x14ac:dyDescent="0.15">
      <c r="B6856" s="5" t="s">
        <v>658</v>
      </c>
      <c r="C6856" s="16">
        <f t="shared" si="642"/>
        <v>2020</v>
      </c>
      <c r="D6856" s="16">
        <f t="shared" si="643"/>
        <v>4</v>
      </c>
      <c r="E6856" s="3" t="s">
        <v>20</v>
      </c>
      <c r="F6856" s="3" t="s">
        <v>12</v>
      </c>
      <c r="G6856" s="3" t="s">
        <v>12</v>
      </c>
      <c r="H6856" s="3" t="s">
        <v>659</v>
      </c>
      <c r="I6856" s="3">
        <f t="shared" si="644"/>
        <v>0</v>
      </c>
      <c r="J6856" s="3">
        <f t="shared" si="644"/>
        <v>1</v>
      </c>
      <c r="K6856" s="3">
        <f t="shared" si="644"/>
        <v>0</v>
      </c>
      <c r="L6856" s="3">
        <f t="shared" si="645"/>
        <v>0</v>
      </c>
      <c r="M6856" s="3">
        <f t="shared" si="646"/>
        <v>0</v>
      </c>
      <c r="N6856" s="3">
        <f t="shared" si="647"/>
        <v>0</v>
      </c>
      <c r="O6856" s="3">
        <v>182000</v>
      </c>
      <c r="P6856" s="3">
        <v>332102.98</v>
      </c>
    </row>
    <row r="6857" spans="2:16" x14ac:dyDescent="0.15">
      <c r="B6857" s="5" t="s">
        <v>574</v>
      </c>
      <c r="C6857" s="16">
        <f t="shared" si="642"/>
        <v>2020</v>
      </c>
      <c r="D6857" s="16">
        <f t="shared" si="643"/>
        <v>3</v>
      </c>
      <c r="E6857" s="3" t="s">
        <v>20</v>
      </c>
      <c r="F6857" s="3" t="s">
        <v>12</v>
      </c>
      <c r="G6857" s="3" t="s">
        <v>13</v>
      </c>
      <c r="H6857" s="3" t="s">
        <v>746</v>
      </c>
      <c r="I6857" s="3">
        <f t="shared" si="644"/>
        <v>0</v>
      </c>
      <c r="J6857" s="3">
        <f t="shared" si="644"/>
        <v>1</v>
      </c>
      <c r="K6857" s="3">
        <f t="shared" si="644"/>
        <v>0</v>
      </c>
      <c r="L6857" s="3">
        <f t="shared" si="645"/>
        <v>0</v>
      </c>
      <c r="M6857" s="3">
        <f t="shared" si="646"/>
        <v>0</v>
      </c>
      <c r="N6857" s="3">
        <f t="shared" si="647"/>
        <v>0</v>
      </c>
      <c r="O6857" s="3">
        <v>130000</v>
      </c>
      <c r="P6857" s="3">
        <v>234615.39</v>
      </c>
    </row>
    <row r="6858" spans="2:16" x14ac:dyDescent="0.15">
      <c r="B6858" s="5" t="s">
        <v>653</v>
      </c>
      <c r="C6858" s="16">
        <f t="shared" si="642"/>
        <v>2020</v>
      </c>
      <c r="D6858" s="16">
        <f t="shared" si="643"/>
        <v>7</v>
      </c>
      <c r="E6858" s="3" t="s">
        <v>20</v>
      </c>
      <c r="F6858" s="3" t="s">
        <v>12</v>
      </c>
      <c r="G6858" s="3" t="s">
        <v>13</v>
      </c>
      <c r="H6858" s="3" t="s">
        <v>787</v>
      </c>
      <c r="I6858" s="3">
        <f t="shared" si="644"/>
        <v>0</v>
      </c>
      <c r="J6858" s="3">
        <f t="shared" si="644"/>
        <v>1</v>
      </c>
      <c r="K6858" s="3">
        <f t="shared" si="644"/>
        <v>0</v>
      </c>
      <c r="L6858" s="3">
        <f t="shared" si="645"/>
        <v>0</v>
      </c>
      <c r="M6858" s="3">
        <f t="shared" si="646"/>
        <v>0</v>
      </c>
      <c r="N6858" s="3">
        <f t="shared" si="647"/>
        <v>0</v>
      </c>
      <c r="O6858" s="3">
        <v>104000</v>
      </c>
      <c r="P6858" s="3">
        <v>241773.52</v>
      </c>
    </row>
    <row r="6859" spans="2:16" x14ac:dyDescent="0.15">
      <c r="B6859" s="5" t="s">
        <v>427</v>
      </c>
      <c r="C6859" s="16">
        <f t="shared" si="642"/>
        <v>2020</v>
      </c>
      <c r="D6859" s="16">
        <f t="shared" si="643"/>
        <v>3</v>
      </c>
      <c r="E6859" s="3" t="s">
        <v>20</v>
      </c>
      <c r="F6859" s="3" t="s">
        <v>12</v>
      </c>
      <c r="G6859" s="3" t="s">
        <v>13</v>
      </c>
      <c r="H6859" s="3" t="s">
        <v>812</v>
      </c>
      <c r="I6859" s="3">
        <f t="shared" si="644"/>
        <v>0</v>
      </c>
      <c r="J6859" s="3">
        <f t="shared" si="644"/>
        <v>1</v>
      </c>
      <c r="K6859" s="3">
        <f t="shared" si="644"/>
        <v>0</v>
      </c>
      <c r="L6859" s="3">
        <f t="shared" si="645"/>
        <v>0</v>
      </c>
      <c r="M6859" s="3">
        <f t="shared" si="646"/>
        <v>0</v>
      </c>
      <c r="N6859" s="3">
        <f t="shared" si="647"/>
        <v>0</v>
      </c>
      <c r="O6859" s="3">
        <v>104000</v>
      </c>
      <c r="P6859" s="3">
        <v>189646.1</v>
      </c>
    </row>
    <row r="6860" spans="2:16" x14ac:dyDescent="0.15">
      <c r="B6860" s="5" t="s">
        <v>813</v>
      </c>
      <c r="C6860" s="16">
        <f t="shared" si="642"/>
        <v>2020</v>
      </c>
      <c r="D6860" s="16">
        <f t="shared" si="643"/>
        <v>2</v>
      </c>
      <c r="E6860" s="3" t="s">
        <v>20</v>
      </c>
      <c r="F6860" s="3" t="s">
        <v>12</v>
      </c>
      <c r="G6860" s="3" t="s">
        <v>13</v>
      </c>
      <c r="H6860" s="3" t="s">
        <v>787</v>
      </c>
      <c r="I6860" s="3">
        <f t="shared" si="644"/>
        <v>0</v>
      </c>
      <c r="J6860" s="3">
        <f t="shared" si="644"/>
        <v>1</v>
      </c>
      <c r="K6860" s="3">
        <f t="shared" si="644"/>
        <v>0</v>
      </c>
      <c r="L6860" s="3">
        <f t="shared" si="645"/>
        <v>0</v>
      </c>
      <c r="M6860" s="3">
        <f t="shared" si="646"/>
        <v>0</v>
      </c>
      <c r="N6860" s="3">
        <f t="shared" si="647"/>
        <v>0</v>
      </c>
      <c r="O6860" s="3">
        <v>104000</v>
      </c>
      <c r="P6860" s="3">
        <v>185605.74</v>
      </c>
    </row>
    <row r="6861" spans="2:16" x14ac:dyDescent="0.15">
      <c r="B6861" s="5" t="s">
        <v>1051</v>
      </c>
      <c r="C6861" s="16">
        <f t="shared" si="642"/>
        <v>2020</v>
      </c>
      <c r="D6861" s="16">
        <f t="shared" si="643"/>
        <v>8</v>
      </c>
      <c r="E6861" s="3" t="s">
        <v>20</v>
      </c>
      <c r="F6861" s="3" t="s">
        <v>12</v>
      </c>
      <c r="G6861" s="3" t="s">
        <v>13</v>
      </c>
      <c r="H6861" s="3" t="s">
        <v>1052</v>
      </c>
      <c r="I6861" s="3">
        <f t="shared" si="644"/>
        <v>0</v>
      </c>
      <c r="J6861" s="3">
        <f t="shared" si="644"/>
        <v>1</v>
      </c>
      <c r="K6861" s="3">
        <f t="shared" si="644"/>
        <v>0</v>
      </c>
      <c r="L6861" s="3">
        <f t="shared" si="645"/>
        <v>0</v>
      </c>
      <c r="M6861" s="3">
        <f t="shared" si="646"/>
        <v>0</v>
      </c>
      <c r="N6861" s="3">
        <f t="shared" si="647"/>
        <v>0</v>
      </c>
      <c r="O6861" s="3">
        <v>52000</v>
      </c>
      <c r="P6861" s="3">
        <v>120877.18</v>
      </c>
    </row>
    <row r="6862" spans="2:16" x14ac:dyDescent="0.15">
      <c r="B6862" s="5" t="s">
        <v>836</v>
      </c>
      <c r="C6862" s="16">
        <f t="shared" si="642"/>
        <v>2020</v>
      </c>
      <c r="D6862" s="16">
        <f t="shared" si="643"/>
        <v>6</v>
      </c>
      <c r="E6862" s="3" t="s">
        <v>20</v>
      </c>
      <c r="F6862" s="3" t="s">
        <v>12</v>
      </c>
      <c r="G6862" s="3" t="s">
        <v>13</v>
      </c>
      <c r="H6862" s="3" t="s">
        <v>1052</v>
      </c>
      <c r="I6862" s="3">
        <f t="shared" si="644"/>
        <v>0</v>
      </c>
      <c r="J6862" s="3">
        <f t="shared" si="644"/>
        <v>1</v>
      </c>
      <c r="K6862" s="3">
        <f t="shared" si="644"/>
        <v>0</v>
      </c>
      <c r="L6862" s="3">
        <f t="shared" si="645"/>
        <v>0</v>
      </c>
      <c r="M6862" s="3">
        <f t="shared" si="646"/>
        <v>0</v>
      </c>
      <c r="N6862" s="3">
        <f t="shared" si="647"/>
        <v>0</v>
      </c>
      <c r="O6862" s="3">
        <v>52000</v>
      </c>
      <c r="P6862" s="3">
        <v>106850.78</v>
      </c>
    </row>
    <row r="6863" spans="2:16" x14ac:dyDescent="0.15">
      <c r="B6863" s="5" t="s">
        <v>640</v>
      </c>
      <c r="C6863" s="16">
        <f t="shared" si="642"/>
        <v>2020</v>
      </c>
      <c r="D6863" s="16">
        <f t="shared" si="643"/>
        <v>6</v>
      </c>
      <c r="E6863" s="3" t="s">
        <v>20</v>
      </c>
      <c r="F6863" s="3" t="s">
        <v>12</v>
      </c>
      <c r="G6863" s="3" t="s">
        <v>13</v>
      </c>
      <c r="H6863" s="3" t="s">
        <v>1611</v>
      </c>
      <c r="I6863" s="3">
        <f t="shared" si="644"/>
        <v>0</v>
      </c>
      <c r="J6863" s="3">
        <f t="shared" si="644"/>
        <v>1</v>
      </c>
      <c r="K6863" s="3">
        <f t="shared" si="644"/>
        <v>0</v>
      </c>
      <c r="L6863" s="3">
        <f t="shared" si="645"/>
        <v>0</v>
      </c>
      <c r="M6863" s="3">
        <f t="shared" si="646"/>
        <v>0</v>
      </c>
      <c r="N6863" s="3">
        <f t="shared" si="647"/>
        <v>0</v>
      </c>
      <c r="O6863" s="3">
        <v>26000</v>
      </c>
      <c r="P6863" s="3">
        <v>54490.22</v>
      </c>
    </row>
    <row r="6864" spans="2:16" x14ac:dyDescent="0.15">
      <c r="B6864" s="5" t="s">
        <v>587</v>
      </c>
      <c r="C6864" s="16">
        <f t="shared" si="642"/>
        <v>2020</v>
      </c>
      <c r="D6864" s="16">
        <f t="shared" si="643"/>
        <v>3</v>
      </c>
      <c r="E6864" s="3" t="s">
        <v>20</v>
      </c>
      <c r="F6864" s="3" t="s">
        <v>12</v>
      </c>
      <c r="G6864" s="3" t="s">
        <v>13</v>
      </c>
      <c r="H6864" s="3" t="s">
        <v>1611</v>
      </c>
      <c r="I6864" s="3">
        <f t="shared" si="644"/>
        <v>0</v>
      </c>
      <c r="J6864" s="3">
        <f t="shared" si="644"/>
        <v>1</v>
      </c>
      <c r="K6864" s="3">
        <f t="shared" si="644"/>
        <v>0</v>
      </c>
      <c r="L6864" s="3">
        <f t="shared" si="645"/>
        <v>0</v>
      </c>
      <c r="M6864" s="3">
        <f t="shared" si="646"/>
        <v>0</v>
      </c>
      <c r="N6864" s="3">
        <f t="shared" si="647"/>
        <v>0</v>
      </c>
      <c r="O6864" s="3">
        <v>26000</v>
      </c>
      <c r="P6864" s="3">
        <v>47444.93</v>
      </c>
    </row>
    <row r="6865" spans="2:16" x14ac:dyDescent="0.15">
      <c r="B6865" s="5" t="s">
        <v>46</v>
      </c>
      <c r="C6865" s="16">
        <f t="shared" si="642"/>
        <v>2020</v>
      </c>
      <c r="D6865" s="16">
        <f t="shared" si="643"/>
        <v>1</v>
      </c>
      <c r="E6865" s="3" t="s">
        <v>20</v>
      </c>
      <c r="F6865" s="3" t="s">
        <v>12</v>
      </c>
      <c r="G6865" s="3" t="s">
        <v>13</v>
      </c>
      <c r="H6865" s="3" t="s">
        <v>908</v>
      </c>
      <c r="I6865" s="3">
        <f t="shared" si="644"/>
        <v>0</v>
      </c>
      <c r="J6865" s="3">
        <f t="shared" si="644"/>
        <v>1</v>
      </c>
      <c r="K6865" s="3">
        <f t="shared" si="644"/>
        <v>0</v>
      </c>
      <c r="L6865" s="3">
        <f t="shared" si="645"/>
        <v>0</v>
      </c>
      <c r="M6865" s="3">
        <f t="shared" si="646"/>
        <v>0</v>
      </c>
      <c r="N6865" s="3">
        <f t="shared" si="647"/>
        <v>0</v>
      </c>
      <c r="O6865" s="3">
        <v>78000</v>
      </c>
      <c r="P6865" s="3">
        <v>140805.60999999999</v>
      </c>
    </row>
    <row r="6866" spans="2:16" x14ac:dyDescent="0.15">
      <c r="B6866" s="5" t="s">
        <v>46</v>
      </c>
      <c r="C6866" s="16">
        <f t="shared" si="642"/>
        <v>2020</v>
      </c>
      <c r="D6866" s="16">
        <f t="shared" si="643"/>
        <v>1</v>
      </c>
      <c r="E6866" s="3" t="s">
        <v>20</v>
      </c>
      <c r="F6866" s="3" t="s">
        <v>12</v>
      </c>
      <c r="G6866" s="3" t="s">
        <v>13</v>
      </c>
      <c r="H6866" s="3" t="s">
        <v>910</v>
      </c>
      <c r="I6866" s="3">
        <f t="shared" si="644"/>
        <v>0</v>
      </c>
      <c r="J6866" s="3">
        <f t="shared" si="644"/>
        <v>1</v>
      </c>
      <c r="K6866" s="3">
        <f t="shared" si="644"/>
        <v>0</v>
      </c>
      <c r="L6866" s="3">
        <f t="shared" si="645"/>
        <v>0</v>
      </c>
      <c r="M6866" s="3">
        <f t="shared" si="646"/>
        <v>0</v>
      </c>
      <c r="N6866" s="3">
        <f t="shared" si="647"/>
        <v>0</v>
      </c>
      <c r="O6866" s="3">
        <v>78000</v>
      </c>
      <c r="P6866" s="3">
        <v>136125.60999999999</v>
      </c>
    </row>
    <row r="6867" spans="2:16" x14ac:dyDescent="0.15">
      <c r="B6867" s="5" t="s">
        <v>1133</v>
      </c>
      <c r="C6867" s="16">
        <f t="shared" si="642"/>
        <v>2023</v>
      </c>
      <c r="D6867" s="16">
        <f t="shared" si="643"/>
        <v>3</v>
      </c>
      <c r="E6867" s="3" t="s">
        <v>20</v>
      </c>
      <c r="F6867" s="3" t="s">
        <v>12</v>
      </c>
      <c r="G6867" s="3" t="s">
        <v>13</v>
      </c>
      <c r="H6867" s="3" t="s">
        <v>1134</v>
      </c>
      <c r="I6867" s="3">
        <f t="shared" si="644"/>
        <v>0</v>
      </c>
      <c r="J6867" s="3">
        <f t="shared" si="644"/>
        <v>1</v>
      </c>
      <c r="K6867" s="3">
        <f t="shared" si="644"/>
        <v>0</v>
      </c>
      <c r="L6867" s="3">
        <f t="shared" si="645"/>
        <v>0</v>
      </c>
      <c r="M6867" s="3">
        <f t="shared" si="646"/>
        <v>0</v>
      </c>
      <c r="N6867" s="3">
        <f t="shared" si="647"/>
        <v>0</v>
      </c>
      <c r="O6867" s="3">
        <v>50800</v>
      </c>
      <c r="P6867" s="3">
        <v>142864</v>
      </c>
    </row>
    <row r="6868" spans="2:16" x14ac:dyDescent="0.15">
      <c r="B6868" s="5" t="s">
        <v>1684</v>
      </c>
      <c r="C6868" s="16">
        <f t="shared" si="642"/>
        <v>2023</v>
      </c>
      <c r="D6868" s="16">
        <f t="shared" si="643"/>
        <v>2</v>
      </c>
      <c r="E6868" s="3" t="s">
        <v>20</v>
      </c>
      <c r="F6868" s="3" t="s">
        <v>12</v>
      </c>
      <c r="G6868" s="3" t="s">
        <v>13</v>
      </c>
      <c r="H6868" s="3" t="s">
        <v>1134</v>
      </c>
      <c r="I6868" s="3">
        <f t="shared" si="644"/>
        <v>0</v>
      </c>
      <c r="J6868" s="3">
        <f t="shared" si="644"/>
        <v>1</v>
      </c>
      <c r="K6868" s="3">
        <f t="shared" si="644"/>
        <v>0</v>
      </c>
      <c r="L6868" s="3">
        <f t="shared" si="645"/>
        <v>0</v>
      </c>
      <c r="M6868" s="3">
        <f t="shared" si="646"/>
        <v>0</v>
      </c>
      <c r="N6868" s="3">
        <f t="shared" si="647"/>
        <v>0</v>
      </c>
      <c r="O6868" s="3">
        <v>25400</v>
      </c>
      <c r="P6868" s="3">
        <v>71432</v>
      </c>
    </row>
    <row r="6869" spans="2:16" x14ac:dyDescent="0.15">
      <c r="B6869" s="5">
        <v>45581</v>
      </c>
      <c r="C6869" s="16">
        <f t="shared" si="642"/>
        <v>2024</v>
      </c>
      <c r="D6869" s="16">
        <f t="shared" si="643"/>
        <v>10</v>
      </c>
      <c r="E6869" s="3" t="s">
        <v>11</v>
      </c>
      <c r="F6869" s="3" t="s">
        <v>12</v>
      </c>
      <c r="G6869" s="3" t="s">
        <v>13</v>
      </c>
      <c r="H6869" s="3" t="s">
        <v>738</v>
      </c>
      <c r="I6869" s="3">
        <f t="shared" si="644"/>
        <v>0</v>
      </c>
      <c r="J6869" s="3">
        <f t="shared" si="644"/>
        <v>1</v>
      </c>
      <c r="K6869" s="3">
        <f t="shared" si="644"/>
        <v>0</v>
      </c>
      <c r="L6869" s="3">
        <f t="shared" si="645"/>
        <v>0</v>
      </c>
      <c r="M6869" s="3">
        <f t="shared" si="646"/>
        <v>0</v>
      </c>
      <c r="N6869" s="3">
        <f t="shared" si="647"/>
        <v>0</v>
      </c>
      <c r="O6869" s="3">
        <v>130000</v>
      </c>
      <c r="P6869" s="3">
        <v>265669.74</v>
      </c>
    </row>
    <row r="6870" spans="2:16" x14ac:dyDescent="0.15">
      <c r="B6870" s="5">
        <v>45552</v>
      </c>
      <c r="C6870" s="16">
        <f t="shared" si="642"/>
        <v>2024</v>
      </c>
      <c r="D6870" s="16">
        <f t="shared" si="643"/>
        <v>9</v>
      </c>
      <c r="E6870" s="3" t="s">
        <v>11</v>
      </c>
      <c r="F6870" s="3" t="s">
        <v>12</v>
      </c>
      <c r="G6870" s="3" t="s">
        <v>13</v>
      </c>
      <c r="H6870" s="3" t="s">
        <v>736</v>
      </c>
      <c r="I6870" s="3">
        <f t="shared" si="644"/>
        <v>0</v>
      </c>
      <c r="J6870" s="3">
        <f t="shared" si="644"/>
        <v>1</v>
      </c>
      <c r="K6870" s="3">
        <f t="shared" si="644"/>
        <v>0</v>
      </c>
      <c r="L6870" s="3">
        <f t="shared" si="645"/>
        <v>0</v>
      </c>
      <c r="M6870" s="3">
        <f t="shared" si="646"/>
        <v>0</v>
      </c>
      <c r="N6870" s="3">
        <f t="shared" si="647"/>
        <v>0</v>
      </c>
      <c r="O6870" s="3">
        <v>130000</v>
      </c>
      <c r="P6870" s="3">
        <v>267517.63</v>
      </c>
    </row>
    <row r="6871" spans="2:16" x14ac:dyDescent="0.15">
      <c r="B6871" s="5" t="s">
        <v>779</v>
      </c>
      <c r="C6871" s="16">
        <f t="shared" si="642"/>
        <v>2023</v>
      </c>
      <c r="D6871" s="16">
        <f t="shared" si="643"/>
        <v>6</v>
      </c>
      <c r="E6871" s="3" t="s">
        <v>20</v>
      </c>
      <c r="F6871" s="3" t="s">
        <v>12</v>
      </c>
      <c r="G6871" s="3" t="s">
        <v>13</v>
      </c>
      <c r="H6871" s="3" t="s">
        <v>1086</v>
      </c>
      <c r="I6871" s="3">
        <f t="shared" si="644"/>
        <v>0</v>
      </c>
      <c r="J6871" s="3">
        <f t="shared" si="644"/>
        <v>1</v>
      </c>
      <c r="K6871" s="3">
        <f t="shared" si="644"/>
        <v>0</v>
      </c>
      <c r="L6871" s="3">
        <f t="shared" si="645"/>
        <v>0</v>
      </c>
      <c r="M6871" s="3">
        <f t="shared" si="646"/>
        <v>0</v>
      </c>
      <c r="N6871" s="3">
        <f t="shared" si="647"/>
        <v>0</v>
      </c>
      <c r="O6871" s="3">
        <v>26000</v>
      </c>
      <c r="P6871" s="3">
        <v>61058.37</v>
      </c>
    </row>
    <row r="6872" spans="2:16" x14ac:dyDescent="0.15">
      <c r="B6872" s="5" t="s">
        <v>1684</v>
      </c>
      <c r="C6872" s="16">
        <f t="shared" si="642"/>
        <v>2023</v>
      </c>
      <c r="D6872" s="16">
        <f t="shared" si="643"/>
        <v>2</v>
      </c>
      <c r="E6872" s="3" t="s">
        <v>20</v>
      </c>
      <c r="F6872" s="3" t="s">
        <v>12</v>
      </c>
      <c r="G6872" s="3" t="s">
        <v>13</v>
      </c>
      <c r="H6872" s="3" t="s">
        <v>1086</v>
      </c>
      <c r="I6872" s="3">
        <f t="shared" si="644"/>
        <v>0</v>
      </c>
      <c r="J6872" s="3">
        <f t="shared" si="644"/>
        <v>1</v>
      </c>
      <c r="K6872" s="3">
        <f t="shared" si="644"/>
        <v>0</v>
      </c>
      <c r="L6872" s="3">
        <f t="shared" si="645"/>
        <v>0</v>
      </c>
      <c r="M6872" s="3">
        <f t="shared" si="646"/>
        <v>0</v>
      </c>
      <c r="N6872" s="3">
        <f t="shared" si="647"/>
        <v>0</v>
      </c>
      <c r="O6872" s="3">
        <v>25600</v>
      </c>
      <c r="P6872" s="3">
        <v>71200</v>
      </c>
    </row>
    <row r="6873" spans="2:16" x14ac:dyDescent="0.15">
      <c r="B6873" s="5">
        <v>45610</v>
      </c>
      <c r="C6873" s="16">
        <f t="shared" si="642"/>
        <v>2024</v>
      </c>
      <c r="D6873" s="16">
        <f t="shared" si="643"/>
        <v>11</v>
      </c>
      <c r="E6873" s="3" t="s">
        <v>11</v>
      </c>
      <c r="F6873" s="3" t="s">
        <v>12</v>
      </c>
      <c r="G6873" s="3" t="s">
        <v>13</v>
      </c>
      <c r="H6873" s="3" t="s">
        <v>1086</v>
      </c>
      <c r="I6873" s="3">
        <f t="shared" si="644"/>
        <v>0</v>
      </c>
      <c r="J6873" s="3">
        <f t="shared" si="644"/>
        <v>1</v>
      </c>
      <c r="K6873" s="3">
        <f t="shared" si="644"/>
        <v>0</v>
      </c>
      <c r="L6873" s="3">
        <f t="shared" si="645"/>
        <v>0</v>
      </c>
      <c r="M6873" s="3">
        <f t="shared" si="646"/>
        <v>0</v>
      </c>
      <c r="N6873" s="3">
        <f t="shared" si="647"/>
        <v>0</v>
      </c>
      <c r="O6873" s="3">
        <v>52000</v>
      </c>
      <c r="P6873" s="3">
        <v>107007.02</v>
      </c>
    </row>
    <row r="6874" spans="2:16" x14ac:dyDescent="0.15">
      <c r="B6874" s="5">
        <v>45467</v>
      </c>
      <c r="C6874" s="16">
        <f t="shared" si="642"/>
        <v>2024</v>
      </c>
      <c r="D6874" s="16">
        <f t="shared" si="643"/>
        <v>6</v>
      </c>
      <c r="E6874" s="3" t="s">
        <v>11</v>
      </c>
      <c r="F6874" s="3" t="s">
        <v>12</v>
      </c>
      <c r="G6874" s="3" t="s">
        <v>13</v>
      </c>
      <c r="H6874" s="3" t="s">
        <v>1086</v>
      </c>
      <c r="I6874" s="3">
        <f t="shared" si="644"/>
        <v>0</v>
      </c>
      <c r="J6874" s="3">
        <f t="shared" si="644"/>
        <v>1</v>
      </c>
      <c r="K6874" s="3">
        <f t="shared" si="644"/>
        <v>0</v>
      </c>
      <c r="L6874" s="3">
        <f t="shared" si="645"/>
        <v>0</v>
      </c>
      <c r="M6874" s="3">
        <f t="shared" si="646"/>
        <v>0</v>
      </c>
      <c r="N6874" s="3">
        <f t="shared" si="647"/>
        <v>0</v>
      </c>
      <c r="O6874" s="3">
        <v>14000</v>
      </c>
      <c r="P6874" s="3">
        <v>27450.6</v>
      </c>
    </row>
    <row r="6875" spans="2:16" x14ac:dyDescent="0.15">
      <c r="B6875" s="5">
        <v>45587</v>
      </c>
      <c r="C6875" s="16">
        <f t="shared" si="642"/>
        <v>2024</v>
      </c>
      <c r="D6875" s="16">
        <f t="shared" si="643"/>
        <v>10</v>
      </c>
      <c r="E6875" s="3" t="s">
        <v>11</v>
      </c>
      <c r="F6875" s="3" t="s">
        <v>12</v>
      </c>
      <c r="G6875" s="3" t="s">
        <v>13</v>
      </c>
      <c r="H6875" s="3" t="s">
        <v>801</v>
      </c>
      <c r="I6875" s="3">
        <f t="shared" si="644"/>
        <v>0</v>
      </c>
      <c r="J6875" s="3">
        <f t="shared" si="644"/>
        <v>1</v>
      </c>
      <c r="K6875" s="3">
        <f t="shared" si="644"/>
        <v>0</v>
      </c>
      <c r="L6875" s="3">
        <f t="shared" si="645"/>
        <v>0</v>
      </c>
      <c r="M6875" s="3">
        <f t="shared" si="646"/>
        <v>0</v>
      </c>
      <c r="N6875" s="3">
        <f t="shared" si="647"/>
        <v>0</v>
      </c>
      <c r="O6875" s="3">
        <v>104000</v>
      </c>
      <c r="P6875" s="3">
        <v>212379.42</v>
      </c>
    </row>
    <row r="6876" spans="2:16" x14ac:dyDescent="0.15">
      <c r="B6876" s="5">
        <v>45642</v>
      </c>
      <c r="C6876" s="16">
        <f t="shared" si="642"/>
        <v>2024</v>
      </c>
      <c r="D6876" s="16">
        <f t="shared" si="643"/>
        <v>12</v>
      </c>
      <c r="E6876" s="3" t="s">
        <v>11</v>
      </c>
      <c r="F6876" s="3" t="s">
        <v>12</v>
      </c>
      <c r="G6876" s="3" t="s">
        <v>13</v>
      </c>
      <c r="H6876" s="3" t="s">
        <v>2004</v>
      </c>
      <c r="I6876" s="3">
        <f t="shared" si="644"/>
        <v>0</v>
      </c>
      <c r="J6876" s="3">
        <f t="shared" si="644"/>
        <v>1</v>
      </c>
      <c r="K6876" s="3">
        <f t="shared" si="644"/>
        <v>0</v>
      </c>
      <c r="L6876" s="3">
        <f t="shared" si="645"/>
        <v>0</v>
      </c>
      <c r="M6876" s="3">
        <f t="shared" si="646"/>
        <v>0</v>
      </c>
      <c r="N6876" s="3">
        <f t="shared" si="647"/>
        <v>0</v>
      </c>
      <c r="O6876" s="3">
        <v>23000</v>
      </c>
      <c r="P6876" s="3">
        <v>45566.29</v>
      </c>
    </row>
    <row r="6877" spans="2:16" x14ac:dyDescent="0.15">
      <c r="B6877" s="5" t="s">
        <v>338</v>
      </c>
      <c r="C6877" s="16">
        <f t="shared" si="642"/>
        <v>2023</v>
      </c>
      <c r="D6877" s="16">
        <f t="shared" si="643"/>
        <v>8</v>
      </c>
      <c r="E6877" s="3" t="s">
        <v>20</v>
      </c>
      <c r="F6877" s="3" t="s">
        <v>12</v>
      </c>
      <c r="G6877" s="3" t="s">
        <v>13</v>
      </c>
      <c r="H6877" s="3" t="s">
        <v>608</v>
      </c>
      <c r="I6877" s="3">
        <f t="shared" si="644"/>
        <v>0</v>
      </c>
      <c r="J6877" s="3">
        <f t="shared" si="644"/>
        <v>1</v>
      </c>
      <c r="K6877" s="3">
        <f t="shared" si="644"/>
        <v>0</v>
      </c>
      <c r="L6877" s="3">
        <f t="shared" si="645"/>
        <v>0</v>
      </c>
      <c r="M6877" s="3">
        <f t="shared" si="646"/>
        <v>0</v>
      </c>
      <c r="N6877" s="3">
        <f t="shared" si="647"/>
        <v>0</v>
      </c>
      <c r="O6877" s="3">
        <v>234000</v>
      </c>
      <c r="P6877" s="3">
        <v>555951.6</v>
      </c>
    </row>
    <row r="6878" spans="2:16" x14ac:dyDescent="0.15">
      <c r="B6878" s="5" t="s">
        <v>722</v>
      </c>
      <c r="C6878" s="16">
        <f t="shared" si="642"/>
        <v>2023</v>
      </c>
      <c r="D6878" s="16">
        <f t="shared" si="643"/>
        <v>8</v>
      </c>
      <c r="E6878" s="3" t="s">
        <v>20</v>
      </c>
      <c r="F6878" s="3" t="s">
        <v>12</v>
      </c>
      <c r="G6878" s="3" t="s">
        <v>13</v>
      </c>
      <c r="H6878" s="3" t="s">
        <v>723</v>
      </c>
      <c r="I6878" s="3">
        <f t="shared" si="644"/>
        <v>0</v>
      </c>
      <c r="J6878" s="3">
        <f t="shared" si="644"/>
        <v>1</v>
      </c>
      <c r="K6878" s="3">
        <f t="shared" si="644"/>
        <v>0</v>
      </c>
      <c r="L6878" s="3">
        <f t="shared" si="645"/>
        <v>0</v>
      </c>
      <c r="M6878" s="3">
        <f t="shared" si="646"/>
        <v>0</v>
      </c>
      <c r="N6878" s="3">
        <f t="shared" si="647"/>
        <v>0</v>
      </c>
      <c r="O6878" s="3">
        <v>130000</v>
      </c>
      <c r="P6878" s="3">
        <v>309352.81</v>
      </c>
    </row>
    <row r="6879" spans="2:16" x14ac:dyDescent="0.15">
      <c r="B6879" s="5" t="s">
        <v>751</v>
      </c>
      <c r="C6879" s="16">
        <f t="shared" si="642"/>
        <v>2023</v>
      </c>
      <c r="D6879" s="16">
        <f t="shared" si="643"/>
        <v>2</v>
      </c>
      <c r="E6879" s="3" t="s">
        <v>20</v>
      </c>
      <c r="F6879" s="3" t="s">
        <v>12</v>
      </c>
      <c r="G6879" s="3" t="s">
        <v>13</v>
      </c>
      <c r="H6879" s="3" t="s">
        <v>742</v>
      </c>
      <c r="I6879" s="3">
        <f t="shared" si="644"/>
        <v>0</v>
      </c>
      <c r="J6879" s="3">
        <f t="shared" si="644"/>
        <v>1</v>
      </c>
      <c r="K6879" s="3">
        <f t="shared" si="644"/>
        <v>0</v>
      </c>
      <c r="L6879" s="3">
        <f t="shared" si="645"/>
        <v>0</v>
      </c>
      <c r="M6879" s="3">
        <f t="shared" si="646"/>
        <v>0</v>
      </c>
      <c r="N6879" s="3">
        <f t="shared" si="647"/>
        <v>0</v>
      </c>
      <c r="O6879" s="3">
        <v>25600</v>
      </c>
      <c r="P6879" s="3">
        <v>73760</v>
      </c>
    </row>
    <row r="6880" spans="2:16" x14ac:dyDescent="0.15">
      <c r="B6880" s="5">
        <v>45573</v>
      </c>
      <c r="C6880" s="16">
        <f t="shared" si="642"/>
        <v>2024</v>
      </c>
      <c r="D6880" s="16">
        <f t="shared" si="643"/>
        <v>10</v>
      </c>
      <c r="E6880" s="3" t="s">
        <v>11</v>
      </c>
      <c r="F6880" s="3" t="s">
        <v>12</v>
      </c>
      <c r="G6880" s="3" t="s">
        <v>13</v>
      </c>
      <c r="H6880" s="3" t="s">
        <v>742</v>
      </c>
      <c r="I6880" s="3">
        <f t="shared" si="644"/>
        <v>0</v>
      </c>
      <c r="J6880" s="3">
        <f t="shared" si="644"/>
        <v>1</v>
      </c>
      <c r="K6880" s="3">
        <f t="shared" si="644"/>
        <v>0</v>
      </c>
      <c r="L6880" s="3">
        <f t="shared" si="645"/>
        <v>0</v>
      </c>
      <c r="M6880" s="3">
        <f t="shared" si="646"/>
        <v>0</v>
      </c>
      <c r="N6880" s="3">
        <f t="shared" si="647"/>
        <v>0</v>
      </c>
      <c r="O6880" s="3">
        <v>130000</v>
      </c>
      <c r="P6880" s="3">
        <v>258583.14</v>
      </c>
    </row>
    <row r="6881" spans="2:16" x14ac:dyDescent="0.15">
      <c r="B6881" s="5">
        <v>45388</v>
      </c>
      <c r="C6881" s="16">
        <f t="shared" si="642"/>
        <v>2024</v>
      </c>
      <c r="D6881" s="16">
        <f t="shared" si="643"/>
        <v>4</v>
      </c>
      <c r="E6881" s="3" t="s">
        <v>11</v>
      </c>
      <c r="F6881" s="3" t="s">
        <v>294</v>
      </c>
      <c r="G6881" s="3" t="s">
        <v>13</v>
      </c>
      <c r="H6881" s="3" t="s">
        <v>4938</v>
      </c>
      <c r="I6881" s="3">
        <f t="shared" si="644"/>
        <v>0</v>
      </c>
      <c r="J6881" s="3">
        <f t="shared" si="644"/>
        <v>1</v>
      </c>
      <c r="K6881" s="3">
        <f t="shared" si="644"/>
        <v>0</v>
      </c>
      <c r="L6881" s="3">
        <f t="shared" si="645"/>
        <v>0</v>
      </c>
      <c r="M6881" s="3">
        <f t="shared" si="646"/>
        <v>0</v>
      </c>
      <c r="N6881" s="3">
        <f t="shared" si="647"/>
        <v>0</v>
      </c>
      <c r="O6881" s="3">
        <v>2000</v>
      </c>
      <c r="P6881" s="3">
        <v>4804.9799999999996</v>
      </c>
    </row>
    <row r="6882" spans="2:16" x14ac:dyDescent="0.15">
      <c r="B6882" s="5" t="s">
        <v>751</v>
      </c>
      <c r="C6882" s="16">
        <f t="shared" si="642"/>
        <v>2023</v>
      </c>
      <c r="D6882" s="16">
        <f t="shared" si="643"/>
        <v>2</v>
      </c>
      <c r="E6882" s="3" t="s">
        <v>20</v>
      </c>
      <c r="F6882" s="3" t="s">
        <v>12</v>
      </c>
      <c r="G6882" s="3" t="s">
        <v>13</v>
      </c>
      <c r="H6882" s="3" t="s">
        <v>607</v>
      </c>
      <c r="I6882" s="3">
        <f t="shared" si="644"/>
        <v>0</v>
      </c>
      <c r="J6882" s="3">
        <f t="shared" si="644"/>
        <v>1</v>
      </c>
      <c r="K6882" s="3">
        <f t="shared" si="644"/>
        <v>0</v>
      </c>
      <c r="L6882" s="3">
        <f t="shared" si="645"/>
        <v>0</v>
      </c>
      <c r="M6882" s="3">
        <f t="shared" si="646"/>
        <v>0</v>
      </c>
      <c r="N6882" s="3">
        <f t="shared" si="647"/>
        <v>0</v>
      </c>
      <c r="O6882" s="3">
        <v>128000</v>
      </c>
      <c r="P6882" s="3">
        <v>368800</v>
      </c>
    </row>
    <row r="6883" spans="2:16" x14ac:dyDescent="0.15">
      <c r="B6883" s="5">
        <v>45497</v>
      </c>
      <c r="C6883" s="16">
        <f t="shared" si="642"/>
        <v>2024</v>
      </c>
      <c r="D6883" s="16">
        <f t="shared" si="643"/>
        <v>7</v>
      </c>
      <c r="E6883" s="3" t="s">
        <v>11</v>
      </c>
      <c r="F6883" s="3" t="s">
        <v>12</v>
      </c>
      <c r="G6883" s="3" t="s">
        <v>13</v>
      </c>
      <c r="H6883" s="3" t="s">
        <v>607</v>
      </c>
      <c r="I6883" s="3">
        <f t="shared" si="644"/>
        <v>0</v>
      </c>
      <c r="J6883" s="3">
        <f t="shared" si="644"/>
        <v>1</v>
      </c>
      <c r="K6883" s="3">
        <f t="shared" si="644"/>
        <v>0</v>
      </c>
      <c r="L6883" s="3">
        <f t="shared" si="645"/>
        <v>0</v>
      </c>
      <c r="M6883" s="3">
        <f t="shared" si="646"/>
        <v>0</v>
      </c>
      <c r="N6883" s="3">
        <f t="shared" si="647"/>
        <v>0</v>
      </c>
      <c r="O6883" s="3">
        <v>258000</v>
      </c>
      <c r="P6883" s="3">
        <v>513351.26</v>
      </c>
    </row>
    <row r="6884" spans="2:16" x14ac:dyDescent="0.15">
      <c r="B6884" s="5">
        <v>45516</v>
      </c>
      <c r="C6884" s="16">
        <f t="shared" si="642"/>
        <v>2024</v>
      </c>
      <c r="D6884" s="16">
        <f t="shared" si="643"/>
        <v>8</v>
      </c>
      <c r="E6884" s="3" t="s">
        <v>11</v>
      </c>
      <c r="F6884" s="3" t="s">
        <v>12</v>
      </c>
      <c r="G6884" s="3" t="s">
        <v>13</v>
      </c>
      <c r="H6884" s="3" t="s">
        <v>607</v>
      </c>
      <c r="I6884" s="3">
        <f t="shared" si="644"/>
        <v>0</v>
      </c>
      <c r="J6884" s="3">
        <f t="shared" si="644"/>
        <v>1</v>
      </c>
      <c r="K6884" s="3">
        <f t="shared" si="644"/>
        <v>0</v>
      </c>
      <c r="L6884" s="3">
        <f t="shared" si="645"/>
        <v>0</v>
      </c>
      <c r="M6884" s="3">
        <f t="shared" si="646"/>
        <v>0</v>
      </c>
      <c r="N6884" s="3">
        <f t="shared" si="647"/>
        <v>0</v>
      </c>
      <c r="O6884" s="3">
        <v>156000</v>
      </c>
      <c r="P6884" s="3">
        <v>304500</v>
      </c>
    </row>
    <row r="6885" spans="2:16" x14ac:dyDescent="0.15">
      <c r="B6885" s="5" t="s">
        <v>274</v>
      </c>
      <c r="C6885" s="16">
        <f t="shared" si="642"/>
        <v>2022</v>
      </c>
      <c r="D6885" s="16">
        <f t="shared" si="643"/>
        <v>4</v>
      </c>
      <c r="E6885" s="3" t="s">
        <v>20</v>
      </c>
      <c r="F6885" s="3" t="s">
        <v>12</v>
      </c>
      <c r="G6885" s="3" t="s">
        <v>13</v>
      </c>
      <c r="H6885" s="3" t="s">
        <v>1142</v>
      </c>
      <c r="I6885" s="3">
        <f t="shared" si="644"/>
        <v>0</v>
      </c>
      <c r="J6885" s="3">
        <f t="shared" si="644"/>
        <v>1</v>
      </c>
      <c r="K6885" s="3">
        <f t="shared" si="644"/>
        <v>0</v>
      </c>
      <c r="L6885" s="3">
        <f t="shared" si="645"/>
        <v>0</v>
      </c>
      <c r="M6885" s="3">
        <f t="shared" si="646"/>
        <v>0</v>
      </c>
      <c r="N6885" s="3">
        <f t="shared" si="647"/>
        <v>0</v>
      </c>
      <c r="O6885" s="3">
        <v>50000</v>
      </c>
      <c r="P6885" s="3">
        <v>181500</v>
      </c>
    </row>
    <row r="6886" spans="2:16" x14ac:dyDescent="0.15">
      <c r="B6886" s="5">
        <v>45502</v>
      </c>
      <c r="C6886" s="16">
        <f t="shared" si="642"/>
        <v>2024</v>
      </c>
      <c r="D6886" s="16">
        <f t="shared" si="643"/>
        <v>7</v>
      </c>
      <c r="E6886" s="3" t="s">
        <v>11</v>
      </c>
      <c r="F6886" s="3" t="s">
        <v>12</v>
      </c>
      <c r="G6886" s="3" t="s">
        <v>13</v>
      </c>
      <c r="H6886" s="3" t="s">
        <v>2968</v>
      </c>
      <c r="I6886" s="3">
        <f t="shared" si="644"/>
        <v>0</v>
      </c>
      <c r="J6886" s="3">
        <f t="shared" si="644"/>
        <v>1</v>
      </c>
      <c r="K6886" s="3">
        <f t="shared" si="644"/>
        <v>0</v>
      </c>
      <c r="L6886" s="3">
        <f t="shared" si="645"/>
        <v>0</v>
      </c>
      <c r="M6886" s="3">
        <f t="shared" si="646"/>
        <v>0</v>
      </c>
      <c r="N6886" s="3">
        <f t="shared" si="647"/>
        <v>0</v>
      </c>
      <c r="O6886" s="3">
        <v>18000</v>
      </c>
      <c r="P6886" s="3">
        <v>36276.97</v>
      </c>
    </row>
    <row r="6887" spans="2:16" x14ac:dyDescent="0.15">
      <c r="B6887" s="5" t="s">
        <v>252</v>
      </c>
      <c r="C6887" s="16">
        <f t="shared" si="642"/>
        <v>2022</v>
      </c>
      <c r="D6887" s="16">
        <f t="shared" si="643"/>
        <v>11</v>
      </c>
      <c r="E6887" s="3" t="s">
        <v>20</v>
      </c>
      <c r="F6887" s="3" t="s">
        <v>12</v>
      </c>
      <c r="G6887" s="3" t="s">
        <v>13</v>
      </c>
      <c r="H6887" s="3" t="s">
        <v>865</v>
      </c>
      <c r="I6887" s="3">
        <f t="shared" si="644"/>
        <v>0</v>
      </c>
      <c r="J6887" s="3">
        <f t="shared" si="644"/>
        <v>1</v>
      </c>
      <c r="K6887" s="3">
        <f t="shared" si="644"/>
        <v>0</v>
      </c>
      <c r="L6887" s="3">
        <f t="shared" si="645"/>
        <v>0</v>
      </c>
      <c r="M6887" s="3">
        <f t="shared" si="646"/>
        <v>0</v>
      </c>
      <c r="N6887" s="3">
        <f t="shared" si="647"/>
        <v>0</v>
      </c>
      <c r="O6887" s="3">
        <v>78000</v>
      </c>
      <c r="P6887" s="3">
        <v>232132.39</v>
      </c>
    </row>
    <row r="6888" spans="2:16" x14ac:dyDescent="0.15">
      <c r="B6888" s="5" t="s">
        <v>65</v>
      </c>
      <c r="C6888" s="16">
        <f t="shared" si="642"/>
        <v>2022</v>
      </c>
      <c r="D6888" s="16">
        <f t="shared" si="643"/>
        <v>7</v>
      </c>
      <c r="E6888" s="3" t="s">
        <v>20</v>
      </c>
      <c r="F6888" s="3" t="s">
        <v>12</v>
      </c>
      <c r="G6888" s="3" t="s">
        <v>13</v>
      </c>
      <c r="H6888" s="3" t="s">
        <v>1735</v>
      </c>
      <c r="I6888" s="3">
        <f t="shared" si="644"/>
        <v>0</v>
      </c>
      <c r="J6888" s="3">
        <f t="shared" si="644"/>
        <v>1</v>
      </c>
      <c r="K6888" s="3">
        <f t="shared" si="644"/>
        <v>0</v>
      </c>
      <c r="L6888" s="3">
        <f t="shared" si="645"/>
        <v>0</v>
      </c>
      <c r="M6888" s="3">
        <f t="shared" si="646"/>
        <v>0</v>
      </c>
      <c r="N6888" s="3">
        <f t="shared" si="647"/>
        <v>0</v>
      </c>
      <c r="O6888" s="3">
        <v>25000</v>
      </c>
      <c r="P6888" s="3">
        <v>96250</v>
      </c>
    </row>
    <row r="6889" spans="2:16" x14ac:dyDescent="0.15">
      <c r="B6889" s="5" t="s">
        <v>707</v>
      </c>
      <c r="C6889" s="16">
        <f t="shared" si="642"/>
        <v>2022</v>
      </c>
      <c r="D6889" s="16">
        <f t="shared" si="643"/>
        <v>12</v>
      </c>
      <c r="E6889" s="3" t="s">
        <v>20</v>
      </c>
      <c r="F6889" s="3" t="s">
        <v>12</v>
      </c>
      <c r="G6889" s="3" t="s">
        <v>13</v>
      </c>
      <c r="H6889" s="3" t="s">
        <v>1735</v>
      </c>
      <c r="I6889" s="3">
        <f t="shared" si="644"/>
        <v>0</v>
      </c>
      <c r="J6889" s="3">
        <f t="shared" si="644"/>
        <v>1</v>
      </c>
      <c r="K6889" s="3">
        <f t="shared" si="644"/>
        <v>0</v>
      </c>
      <c r="L6889" s="3">
        <f t="shared" si="645"/>
        <v>0</v>
      </c>
      <c r="M6889" s="3">
        <f t="shared" si="646"/>
        <v>0</v>
      </c>
      <c r="N6889" s="3">
        <f t="shared" si="647"/>
        <v>0</v>
      </c>
      <c r="O6889" s="3">
        <v>25000</v>
      </c>
      <c r="P6889" s="3">
        <v>76850</v>
      </c>
    </row>
    <row r="6890" spans="2:16" x14ac:dyDescent="0.15">
      <c r="B6890" s="5" t="s">
        <v>256</v>
      </c>
      <c r="C6890" s="16">
        <f t="shared" si="642"/>
        <v>2022</v>
      </c>
      <c r="D6890" s="16">
        <f t="shared" si="643"/>
        <v>9</v>
      </c>
      <c r="E6890" s="3" t="s">
        <v>20</v>
      </c>
      <c r="F6890" s="3" t="s">
        <v>12</v>
      </c>
      <c r="G6890" s="3" t="s">
        <v>13</v>
      </c>
      <c r="H6890" s="3" t="s">
        <v>1509</v>
      </c>
      <c r="I6890" s="3">
        <f t="shared" si="644"/>
        <v>0</v>
      </c>
      <c r="J6890" s="3">
        <f t="shared" si="644"/>
        <v>1</v>
      </c>
      <c r="K6890" s="3">
        <f t="shared" si="644"/>
        <v>0</v>
      </c>
      <c r="L6890" s="3">
        <f t="shared" si="645"/>
        <v>0</v>
      </c>
      <c r="M6890" s="3">
        <f t="shared" si="646"/>
        <v>0</v>
      </c>
      <c r="N6890" s="3">
        <f t="shared" si="647"/>
        <v>0</v>
      </c>
      <c r="O6890" s="3">
        <v>26000</v>
      </c>
      <c r="P6890" s="3">
        <v>85510.79</v>
      </c>
    </row>
    <row r="6891" spans="2:16" x14ac:dyDescent="0.15">
      <c r="B6891" s="5">
        <v>45306</v>
      </c>
      <c r="C6891" s="16">
        <f t="shared" si="642"/>
        <v>2024</v>
      </c>
      <c r="D6891" s="16">
        <f t="shared" si="643"/>
        <v>1</v>
      </c>
      <c r="E6891" s="3" t="s">
        <v>11</v>
      </c>
      <c r="F6891" s="3" t="s">
        <v>12</v>
      </c>
      <c r="G6891" s="3" t="s">
        <v>13</v>
      </c>
      <c r="H6891" s="3" t="s">
        <v>1801</v>
      </c>
      <c r="I6891" s="3">
        <f t="shared" si="644"/>
        <v>0</v>
      </c>
      <c r="J6891" s="3">
        <f t="shared" si="644"/>
        <v>1</v>
      </c>
      <c r="K6891" s="3">
        <f t="shared" si="644"/>
        <v>0</v>
      </c>
      <c r="L6891" s="3">
        <f t="shared" si="645"/>
        <v>0</v>
      </c>
      <c r="M6891" s="3">
        <f t="shared" si="646"/>
        <v>0</v>
      </c>
      <c r="N6891" s="3">
        <f t="shared" si="647"/>
        <v>0</v>
      </c>
      <c r="O6891" s="3">
        <v>25000</v>
      </c>
      <c r="P6891" s="3">
        <v>61143.76</v>
      </c>
    </row>
    <row r="6892" spans="2:16" x14ac:dyDescent="0.15">
      <c r="B6892" s="5">
        <v>45582</v>
      </c>
      <c r="C6892" s="16">
        <f t="shared" si="642"/>
        <v>2024</v>
      </c>
      <c r="D6892" s="16">
        <f t="shared" si="643"/>
        <v>10</v>
      </c>
      <c r="E6892" s="3" t="s">
        <v>11</v>
      </c>
      <c r="F6892" s="3" t="s">
        <v>12</v>
      </c>
      <c r="G6892" s="3" t="s">
        <v>13</v>
      </c>
      <c r="H6892" s="3" t="s">
        <v>1572</v>
      </c>
      <c r="I6892" s="3">
        <f t="shared" si="644"/>
        <v>0</v>
      </c>
      <c r="J6892" s="3">
        <f t="shared" si="644"/>
        <v>1</v>
      </c>
      <c r="K6892" s="3">
        <f t="shared" si="644"/>
        <v>0</v>
      </c>
      <c r="L6892" s="3">
        <f t="shared" si="645"/>
        <v>0</v>
      </c>
      <c r="M6892" s="3">
        <f t="shared" si="646"/>
        <v>0</v>
      </c>
      <c r="N6892" s="3">
        <f t="shared" si="647"/>
        <v>0</v>
      </c>
      <c r="O6892" s="3">
        <v>26000</v>
      </c>
      <c r="P6892" s="3">
        <v>61004.32</v>
      </c>
    </row>
    <row r="6893" spans="2:16" x14ac:dyDescent="0.15">
      <c r="B6893" s="5" t="s">
        <v>510</v>
      </c>
      <c r="C6893" s="16">
        <f t="shared" si="642"/>
        <v>2022</v>
      </c>
      <c r="D6893" s="16">
        <f t="shared" si="643"/>
        <v>5</v>
      </c>
      <c r="E6893" s="3" t="s">
        <v>20</v>
      </c>
      <c r="F6893" s="3" t="s">
        <v>12</v>
      </c>
      <c r="G6893" s="3" t="s">
        <v>13</v>
      </c>
      <c r="H6893" s="3" t="s">
        <v>752</v>
      </c>
      <c r="I6893" s="3">
        <f t="shared" si="644"/>
        <v>0</v>
      </c>
      <c r="J6893" s="3">
        <f t="shared" si="644"/>
        <v>1</v>
      </c>
      <c r="K6893" s="3">
        <f t="shared" si="644"/>
        <v>0</v>
      </c>
      <c r="L6893" s="3">
        <f t="shared" si="645"/>
        <v>0</v>
      </c>
      <c r="M6893" s="3">
        <f t="shared" si="646"/>
        <v>0</v>
      </c>
      <c r="N6893" s="3">
        <f t="shared" si="647"/>
        <v>0</v>
      </c>
      <c r="O6893" s="3">
        <v>125000</v>
      </c>
      <c r="P6893" s="3">
        <v>474198</v>
      </c>
    </row>
    <row r="6894" spans="2:16" x14ac:dyDescent="0.15">
      <c r="B6894" s="5" t="s">
        <v>1837</v>
      </c>
      <c r="C6894" s="16">
        <f t="shared" si="642"/>
        <v>2020</v>
      </c>
      <c r="D6894" s="16">
        <f t="shared" si="643"/>
        <v>7</v>
      </c>
      <c r="E6894" s="3" t="s">
        <v>20</v>
      </c>
      <c r="F6894" s="3" t="s">
        <v>12</v>
      </c>
      <c r="G6894" s="3" t="s">
        <v>13</v>
      </c>
      <c r="H6894" s="3" t="s">
        <v>1838</v>
      </c>
      <c r="I6894" s="3">
        <f t="shared" si="644"/>
        <v>0</v>
      </c>
      <c r="J6894" s="3">
        <f t="shared" si="644"/>
        <v>1</v>
      </c>
      <c r="K6894" s="3">
        <f t="shared" si="644"/>
        <v>0</v>
      </c>
      <c r="L6894" s="3">
        <f t="shared" si="645"/>
        <v>0</v>
      </c>
      <c r="M6894" s="3">
        <f t="shared" si="646"/>
        <v>0</v>
      </c>
      <c r="N6894" s="3">
        <f t="shared" si="647"/>
        <v>0</v>
      </c>
      <c r="O6894" s="3">
        <v>25000</v>
      </c>
      <c r="P6894" s="3">
        <v>55750</v>
      </c>
    </row>
    <row r="6895" spans="2:16" x14ac:dyDescent="0.15">
      <c r="B6895" s="5" t="s">
        <v>1840</v>
      </c>
      <c r="C6895" s="16">
        <f t="shared" si="642"/>
        <v>2020</v>
      </c>
      <c r="D6895" s="16">
        <f t="shared" si="643"/>
        <v>7</v>
      </c>
      <c r="E6895" s="3" t="s">
        <v>20</v>
      </c>
      <c r="F6895" s="3" t="s">
        <v>12</v>
      </c>
      <c r="G6895" s="3" t="s">
        <v>13</v>
      </c>
      <c r="H6895" s="3" t="s">
        <v>1838</v>
      </c>
      <c r="I6895" s="3">
        <f t="shared" si="644"/>
        <v>0</v>
      </c>
      <c r="J6895" s="3">
        <f t="shared" si="644"/>
        <v>1</v>
      </c>
      <c r="K6895" s="3">
        <f t="shared" si="644"/>
        <v>0</v>
      </c>
      <c r="L6895" s="3">
        <f t="shared" si="645"/>
        <v>0</v>
      </c>
      <c r="M6895" s="3">
        <f t="shared" si="646"/>
        <v>0</v>
      </c>
      <c r="N6895" s="3">
        <f t="shared" si="647"/>
        <v>0</v>
      </c>
      <c r="O6895" s="3">
        <v>25000</v>
      </c>
      <c r="P6895" s="3">
        <v>55750</v>
      </c>
    </row>
    <row r="6896" spans="2:16" x14ac:dyDescent="0.15">
      <c r="B6896" s="5" t="s">
        <v>1032</v>
      </c>
      <c r="C6896" s="16">
        <f t="shared" si="642"/>
        <v>2020</v>
      </c>
      <c r="D6896" s="16">
        <f t="shared" si="643"/>
        <v>7</v>
      </c>
      <c r="E6896" s="3" t="s">
        <v>20</v>
      </c>
      <c r="F6896" s="3" t="s">
        <v>12</v>
      </c>
      <c r="G6896" s="3" t="s">
        <v>13</v>
      </c>
      <c r="H6896" s="3" t="s">
        <v>1838</v>
      </c>
      <c r="I6896" s="3">
        <f t="shared" si="644"/>
        <v>0</v>
      </c>
      <c r="J6896" s="3">
        <f t="shared" si="644"/>
        <v>1</v>
      </c>
      <c r="K6896" s="3">
        <f t="shared" si="644"/>
        <v>0</v>
      </c>
      <c r="L6896" s="3">
        <f t="shared" si="645"/>
        <v>0</v>
      </c>
      <c r="M6896" s="3">
        <f t="shared" si="646"/>
        <v>0</v>
      </c>
      <c r="N6896" s="3">
        <f t="shared" si="647"/>
        <v>0</v>
      </c>
      <c r="O6896" s="3">
        <v>25000</v>
      </c>
      <c r="P6896" s="3">
        <v>55750</v>
      </c>
    </row>
    <row r="6897" spans="2:16" x14ac:dyDescent="0.15">
      <c r="B6897" s="5" t="s">
        <v>755</v>
      </c>
      <c r="C6897" s="16">
        <f t="shared" si="642"/>
        <v>2020</v>
      </c>
      <c r="D6897" s="16">
        <f t="shared" si="643"/>
        <v>7</v>
      </c>
      <c r="E6897" s="3" t="s">
        <v>20</v>
      </c>
      <c r="F6897" s="3" t="s">
        <v>12</v>
      </c>
      <c r="G6897" s="3" t="s">
        <v>13</v>
      </c>
      <c r="H6897" s="3" t="s">
        <v>1838</v>
      </c>
      <c r="I6897" s="3">
        <f t="shared" si="644"/>
        <v>0</v>
      </c>
      <c r="J6897" s="3">
        <f t="shared" si="644"/>
        <v>1</v>
      </c>
      <c r="K6897" s="3">
        <f t="shared" si="644"/>
        <v>0</v>
      </c>
      <c r="L6897" s="3">
        <f t="shared" si="645"/>
        <v>0</v>
      </c>
      <c r="M6897" s="3">
        <f t="shared" si="646"/>
        <v>0</v>
      </c>
      <c r="N6897" s="3">
        <f t="shared" si="647"/>
        <v>0</v>
      </c>
      <c r="O6897" s="3">
        <v>25000</v>
      </c>
      <c r="P6897" s="3">
        <v>55750</v>
      </c>
    </row>
    <row r="6898" spans="2:16" x14ac:dyDescent="0.15">
      <c r="B6898" s="5" t="s">
        <v>554</v>
      </c>
      <c r="C6898" s="16">
        <f t="shared" si="642"/>
        <v>2020</v>
      </c>
      <c r="D6898" s="16">
        <f t="shared" si="643"/>
        <v>5</v>
      </c>
      <c r="E6898" s="3" t="s">
        <v>20</v>
      </c>
      <c r="F6898" s="3" t="s">
        <v>12</v>
      </c>
      <c r="G6898" s="3" t="s">
        <v>13</v>
      </c>
      <c r="H6898" s="3" t="s">
        <v>1838</v>
      </c>
      <c r="I6898" s="3">
        <f t="shared" si="644"/>
        <v>0</v>
      </c>
      <c r="J6898" s="3">
        <f t="shared" si="644"/>
        <v>1</v>
      </c>
      <c r="K6898" s="3">
        <f t="shared" si="644"/>
        <v>0</v>
      </c>
      <c r="L6898" s="3">
        <f t="shared" si="645"/>
        <v>0</v>
      </c>
      <c r="M6898" s="3">
        <f t="shared" si="646"/>
        <v>0</v>
      </c>
      <c r="N6898" s="3">
        <f t="shared" si="647"/>
        <v>0</v>
      </c>
      <c r="O6898" s="3">
        <v>25000</v>
      </c>
      <c r="P6898" s="3">
        <v>48000</v>
      </c>
    </row>
    <row r="6899" spans="2:16" x14ac:dyDescent="0.15">
      <c r="B6899" s="5" t="s">
        <v>554</v>
      </c>
      <c r="C6899" s="16">
        <f t="shared" si="642"/>
        <v>2020</v>
      </c>
      <c r="D6899" s="16">
        <f t="shared" si="643"/>
        <v>5</v>
      </c>
      <c r="E6899" s="3" t="s">
        <v>20</v>
      </c>
      <c r="F6899" s="3" t="s">
        <v>12</v>
      </c>
      <c r="G6899" s="3" t="s">
        <v>13</v>
      </c>
      <c r="H6899" s="3" t="s">
        <v>1838</v>
      </c>
      <c r="I6899" s="3">
        <f t="shared" si="644"/>
        <v>0</v>
      </c>
      <c r="J6899" s="3">
        <f t="shared" si="644"/>
        <v>1</v>
      </c>
      <c r="K6899" s="3">
        <f t="shared" si="644"/>
        <v>0</v>
      </c>
      <c r="L6899" s="3">
        <f t="shared" si="645"/>
        <v>0</v>
      </c>
      <c r="M6899" s="3">
        <f t="shared" si="646"/>
        <v>0</v>
      </c>
      <c r="N6899" s="3">
        <f t="shared" si="647"/>
        <v>0</v>
      </c>
      <c r="O6899" s="3">
        <v>25000</v>
      </c>
      <c r="P6899" s="3">
        <v>48000</v>
      </c>
    </row>
    <row r="6900" spans="2:16" x14ac:dyDescent="0.15">
      <c r="B6900" s="5" t="s">
        <v>1811</v>
      </c>
      <c r="C6900" s="16">
        <f t="shared" si="642"/>
        <v>2020</v>
      </c>
      <c r="D6900" s="16">
        <f t="shared" si="643"/>
        <v>12</v>
      </c>
      <c r="E6900" s="3" t="s">
        <v>20</v>
      </c>
      <c r="F6900" s="3" t="s">
        <v>12</v>
      </c>
      <c r="G6900" s="3" t="s">
        <v>13</v>
      </c>
      <c r="H6900" s="3" t="s">
        <v>1812</v>
      </c>
      <c r="I6900" s="3">
        <f t="shared" si="644"/>
        <v>0</v>
      </c>
      <c r="J6900" s="3">
        <f t="shared" si="644"/>
        <v>1</v>
      </c>
      <c r="K6900" s="3">
        <f t="shared" si="644"/>
        <v>0</v>
      </c>
      <c r="L6900" s="3">
        <f t="shared" si="645"/>
        <v>0</v>
      </c>
      <c r="M6900" s="3">
        <f t="shared" si="646"/>
        <v>0</v>
      </c>
      <c r="N6900" s="3">
        <f t="shared" si="647"/>
        <v>0</v>
      </c>
      <c r="O6900" s="3">
        <v>25000</v>
      </c>
      <c r="P6900" s="3">
        <v>59250</v>
      </c>
    </row>
    <row r="6901" spans="2:16" x14ac:dyDescent="0.15">
      <c r="B6901" s="5" t="s">
        <v>1813</v>
      </c>
      <c r="C6901" s="16">
        <f t="shared" si="642"/>
        <v>2020</v>
      </c>
      <c r="D6901" s="16">
        <f t="shared" si="643"/>
        <v>11</v>
      </c>
      <c r="E6901" s="3" t="s">
        <v>20</v>
      </c>
      <c r="F6901" s="3" t="s">
        <v>12</v>
      </c>
      <c r="G6901" s="3" t="s">
        <v>13</v>
      </c>
      <c r="H6901" s="3" t="s">
        <v>1812</v>
      </c>
      <c r="I6901" s="3">
        <f t="shared" si="644"/>
        <v>0</v>
      </c>
      <c r="J6901" s="3">
        <f t="shared" si="644"/>
        <v>1</v>
      </c>
      <c r="K6901" s="3">
        <f t="shared" si="644"/>
        <v>0</v>
      </c>
      <c r="L6901" s="3">
        <f t="shared" si="645"/>
        <v>0</v>
      </c>
      <c r="M6901" s="3">
        <f t="shared" si="646"/>
        <v>0</v>
      </c>
      <c r="N6901" s="3">
        <f t="shared" si="647"/>
        <v>0</v>
      </c>
      <c r="O6901" s="3">
        <v>25000</v>
      </c>
      <c r="P6901" s="3">
        <v>59250</v>
      </c>
    </row>
    <row r="6902" spans="2:16" x14ac:dyDescent="0.15">
      <c r="B6902" s="5" t="s">
        <v>1814</v>
      </c>
      <c r="C6902" s="16">
        <f t="shared" si="642"/>
        <v>2020</v>
      </c>
      <c r="D6902" s="16">
        <f t="shared" si="643"/>
        <v>11</v>
      </c>
      <c r="E6902" s="3" t="s">
        <v>20</v>
      </c>
      <c r="F6902" s="3" t="s">
        <v>12</v>
      </c>
      <c r="G6902" s="3" t="s">
        <v>13</v>
      </c>
      <c r="H6902" s="3" t="s">
        <v>1812</v>
      </c>
      <c r="I6902" s="3">
        <f t="shared" si="644"/>
        <v>0</v>
      </c>
      <c r="J6902" s="3">
        <f t="shared" si="644"/>
        <v>1</v>
      </c>
      <c r="K6902" s="3">
        <f t="shared" si="644"/>
        <v>0</v>
      </c>
      <c r="L6902" s="3">
        <f t="shared" si="645"/>
        <v>0</v>
      </c>
      <c r="M6902" s="3">
        <f t="shared" si="646"/>
        <v>0</v>
      </c>
      <c r="N6902" s="3">
        <f t="shared" si="647"/>
        <v>0</v>
      </c>
      <c r="O6902" s="3">
        <v>25000</v>
      </c>
      <c r="P6902" s="3">
        <v>59250</v>
      </c>
    </row>
    <row r="6903" spans="2:16" x14ac:dyDescent="0.15">
      <c r="B6903" s="5" t="s">
        <v>1813</v>
      </c>
      <c r="C6903" s="16">
        <f t="shared" si="642"/>
        <v>2020</v>
      </c>
      <c r="D6903" s="16">
        <f t="shared" si="643"/>
        <v>11</v>
      </c>
      <c r="E6903" s="3" t="s">
        <v>20</v>
      </c>
      <c r="F6903" s="3" t="s">
        <v>12</v>
      </c>
      <c r="G6903" s="3" t="s">
        <v>13</v>
      </c>
      <c r="H6903" s="3" t="s">
        <v>1812</v>
      </c>
      <c r="I6903" s="3">
        <f t="shared" si="644"/>
        <v>0</v>
      </c>
      <c r="J6903" s="3">
        <f t="shared" si="644"/>
        <v>1</v>
      </c>
      <c r="K6903" s="3">
        <f t="shared" si="644"/>
        <v>0</v>
      </c>
      <c r="L6903" s="3">
        <f t="shared" si="645"/>
        <v>0</v>
      </c>
      <c r="M6903" s="3">
        <f t="shared" si="646"/>
        <v>0</v>
      </c>
      <c r="N6903" s="3">
        <f t="shared" si="647"/>
        <v>0</v>
      </c>
      <c r="O6903" s="3">
        <v>25000</v>
      </c>
      <c r="P6903" s="3">
        <v>59250</v>
      </c>
    </row>
    <row r="6904" spans="2:16" x14ac:dyDescent="0.15">
      <c r="B6904" s="5" t="s">
        <v>755</v>
      </c>
      <c r="C6904" s="16">
        <f t="shared" si="642"/>
        <v>2020</v>
      </c>
      <c r="D6904" s="16">
        <f t="shared" si="643"/>
        <v>7</v>
      </c>
      <c r="E6904" s="3" t="s">
        <v>20</v>
      </c>
      <c r="F6904" s="3" t="s">
        <v>12</v>
      </c>
      <c r="G6904" s="3" t="s">
        <v>13</v>
      </c>
      <c r="H6904" s="3" t="s">
        <v>1839</v>
      </c>
      <c r="I6904" s="3">
        <f t="shared" si="644"/>
        <v>0</v>
      </c>
      <c r="J6904" s="3">
        <f t="shared" si="644"/>
        <v>1</v>
      </c>
      <c r="K6904" s="3">
        <f t="shared" si="644"/>
        <v>0</v>
      </c>
      <c r="L6904" s="3">
        <f t="shared" si="645"/>
        <v>0</v>
      </c>
      <c r="M6904" s="3">
        <f t="shared" si="646"/>
        <v>0</v>
      </c>
      <c r="N6904" s="3">
        <f t="shared" si="647"/>
        <v>0</v>
      </c>
      <c r="O6904" s="3">
        <v>25000</v>
      </c>
      <c r="P6904" s="3">
        <v>55750</v>
      </c>
    </row>
    <row r="6905" spans="2:16" x14ac:dyDescent="0.15">
      <c r="B6905" s="5" t="s">
        <v>755</v>
      </c>
      <c r="C6905" s="16">
        <f t="shared" si="642"/>
        <v>2020</v>
      </c>
      <c r="D6905" s="16">
        <f t="shared" si="643"/>
        <v>7</v>
      </c>
      <c r="E6905" s="3" t="s">
        <v>20</v>
      </c>
      <c r="F6905" s="3" t="s">
        <v>12</v>
      </c>
      <c r="G6905" s="3" t="s">
        <v>13</v>
      </c>
      <c r="H6905" s="3" t="s">
        <v>1839</v>
      </c>
      <c r="I6905" s="3">
        <f t="shared" si="644"/>
        <v>0</v>
      </c>
      <c r="J6905" s="3">
        <f t="shared" si="644"/>
        <v>1</v>
      </c>
      <c r="K6905" s="3">
        <f t="shared" si="644"/>
        <v>0</v>
      </c>
      <c r="L6905" s="3">
        <f t="shared" si="645"/>
        <v>0</v>
      </c>
      <c r="M6905" s="3">
        <f t="shared" si="646"/>
        <v>0</v>
      </c>
      <c r="N6905" s="3">
        <f t="shared" si="647"/>
        <v>0</v>
      </c>
      <c r="O6905" s="3">
        <v>25000</v>
      </c>
      <c r="P6905" s="3">
        <v>55750</v>
      </c>
    </row>
    <row r="6906" spans="2:16" x14ac:dyDescent="0.15">
      <c r="B6906" s="5" t="s">
        <v>1032</v>
      </c>
      <c r="C6906" s="16">
        <f t="shared" si="642"/>
        <v>2020</v>
      </c>
      <c r="D6906" s="16">
        <f t="shared" si="643"/>
        <v>7</v>
      </c>
      <c r="E6906" s="3" t="s">
        <v>20</v>
      </c>
      <c r="F6906" s="3" t="s">
        <v>12</v>
      </c>
      <c r="G6906" s="3" t="s">
        <v>13</v>
      </c>
      <c r="H6906" s="3" t="s">
        <v>1839</v>
      </c>
      <c r="I6906" s="3">
        <f t="shared" si="644"/>
        <v>0</v>
      </c>
      <c r="J6906" s="3">
        <f t="shared" si="644"/>
        <v>1</v>
      </c>
      <c r="K6906" s="3">
        <f t="shared" si="644"/>
        <v>0</v>
      </c>
      <c r="L6906" s="3">
        <f t="shared" si="645"/>
        <v>0</v>
      </c>
      <c r="M6906" s="3">
        <f t="shared" si="646"/>
        <v>0</v>
      </c>
      <c r="N6906" s="3">
        <f t="shared" si="647"/>
        <v>0</v>
      </c>
      <c r="O6906" s="3">
        <v>25000</v>
      </c>
      <c r="P6906" s="3">
        <v>55750</v>
      </c>
    </row>
    <row r="6907" spans="2:16" x14ac:dyDescent="0.15">
      <c r="B6907" s="5" t="s">
        <v>1840</v>
      </c>
      <c r="C6907" s="16">
        <f t="shared" si="642"/>
        <v>2020</v>
      </c>
      <c r="D6907" s="16">
        <f t="shared" si="643"/>
        <v>7</v>
      </c>
      <c r="E6907" s="3" t="s">
        <v>20</v>
      </c>
      <c r="F6907" s="3" t="s">
        <v>12</v>
      </c>
      <c r="G6907" s="3" t="s">
        <v>13</v>
      </c>
      <c r="H6907" s="3" t="s">
        <v>1839</v>
      </c>
      <c r="I6907" s="3">
        <f t="shared" si="644"/>
        <v>0</v>
      </c>
      <c r="J6907" s="3">
        <f t="shared" si="644"/>
        <v>1</v>
      </c>
      <c r="K6907" s="3">
        <f t="shared" si="644"/>
        <v>0</v>
      </c>
      <c r="L6907" s="3">
        <f t="shared" si="645"/>
        <v>0</v>
      </c>
      <c r="M6907" s="3">
        <f t="shared" si="646"/>
        <v>0</v>
      </c>
      <c r="N6907" s="3">
        <f t="shared" si="647"/>
        <v>0</v>
      </c>
      <c r="O6907" s="3">
        <v>25000</v>
      </c>
      <c r="P6907" s="3">
        <v>55750</v>
      </c>
    </row>
    <row r="6908" spans="2:16" x14ac:dyDescent="0.15">
      <c r="B6908" s="5" t="s">
        <v>1868</v>
      </c>
      <c r="C6908" s="16">
        <f t="shared" si="642"/>
        <v>2020</v>
      </c>
      <c r="D6908" s="16">
        <f t="shared" si="643"/>
        <v>5</v>
      </c>
      <c r="E6908" s="3" t="s">
        <v>20</v>
      </c>
      <c r="F6908" s="3" t="s">
        <v>12</v>
      </c>
      <c r="G6908" s="3" t="s">
        <v>13</v>
      </c>
      <c r="H6908" s="3" t="s">
        <v>1839</v>
      </c>
      <c r="I6908" s="3">
        <f t="shared" si="644"/>
        <v>0</v>
      </c>
      <c r="J6908" s="3">
        <f t="shared" si="644"/>
        <v>1</v>
      </c>
      <c r="K6908" s="3">
        <f t="shared" si="644"/>
        <v>0</v>
      </c>
      <c r="L6908" s="3">
        <f t="shared" si="645"/>
        <v>0</v>
      </c>
      <c r="M6908" s="3">
        <f t="shared" si="646"/>
        <v>0</v>
      </c>
      <c r="N6908" s="3">
        <f t="shared" si="647"/>
        <v>0</v>
      </c>
      <c r="O6908" s="3">
        <v>25000</v>
      </c>
      <c r="P6908" s="3">
        <v>48000</v>
      </c>
    </row>
    <row r="6909" spans="2:16" x14ac:dyDescent="0.15">
      <c r="B6909" s="5" t="s">
        <v>197</v>
      </c>
      <c r="C6909" s="16">
        <f t="shared" si="642"/>
        <v>2020</v>
      </c>
      <c r="D6909" s="16">
        <f t="shared" si="643"/>
        <v>4</v>
      </c>
      <c r="E6909" s="3" t="s">
        <v>20</v>
      </c>
      <c r="F6909" s="3" t="s">
        <v>12</v>
      </c>
      <c r="G6909" s="3" t="s">
        <v>12</v>
      </c>
      <c r="H6909" s="3" t="s">
        <v>1839</v>
      </c>
      <c r="I6909" s="3">
        <f t="shared" si="644"/>
        <v>0</v>
      </c>
      <c r="J6909" s="3">
        <f t="shared" si="644"/>
        <v>1</v>
      </c>
      <c r="K6909" s="3">
        <f t="shared" si="644"/>
        <v>0</v>
      </c>
      <c r="L6909" s="3">
        <f t="shared" si="645"/>
        <v>0</v>
      </c>
      <c r="M6909" s="3">
        <f t="shared" si="646"/>
        <v>0</v>
      </c>
      <c r="N6909" s="3">
        <f t="shared" si="647"/>
        <v>0</v>
      </c>
      <c r="O6909" s="3">
        <v>25000</v>
      </c>
      <c r="P6909" s="3">
        <v>48000</v>
      </c>
    </row>
    <row r="6910" spans="2:16" x14ac:dyDescent="0.15">
      <c r="B6910" s="5" t="s">
        <v>764</v>
      </c>
      <c r="C6910" s="16">
        <f t="shared" si="642"/>
        <v>2022</v>
      </c>
      <c r="D6910" s="16">
        <f t="shared" si="643"/>
        <v>7</v>
      </c>
      <c r="E6910" s="3" t="s">
        <v>20</v>
      </c>
      <c r="F6910" s="3" t="s">
        <v>12</v>
      </c>
      <c r="G6910" s="3" t="s">
        <v>13</v>
      </c>
      <c r="H6910" s="3" t="s">
        <v>1146</v>
      </c>
      <c r="I6910" s="3">
        <f t="shared" si="644"/>
        <v>0</v>
      </c>
      <c r="J6910" s="3">
        <f t="shared" si="644"/>
        <v>1</v>
      </c>
      <c r="K6910" s="3">
        <f t="shared" si="644"/>
        <v>0</v>
      </c>
      <c r="L6910" s="3">
        <f t="shared" si="645"/>
        <v>0</v>
      </c>
      <c r="M6910" s="3">
        <f t="shared" si="646"/>
        <v>0</v>
      </c>
      <c r="N6910" s="3">
        <f t="shared" si="647"/>
        <v>0</v>
      </c>
      <c r="O6910" s="3">
        <v>50000</v>
      </c>
      <c r="P6910" s="3">
        <v>177620</v>
      </c>
    </row>
    <row r="6911" spans="2:16" x14ac:dyDescent="0.15">
      <c r="B6911" s="5" t="s">
        <v>998</v>
      </c>
      <c r="C6911" s="16">
        <f t="shared" si="642"/>
        <v>2022</v>
      </c>
      <c r="D6911" s="16">
        <f t="shared" si="643"/>
        <v>2</v>
      </c>
      <c r="E6911" s="3" t="s">
        <v>20</v>
      </c>
      <c r="F6911" s="3" t="s">
        <v>12</v>
      </c>
      <c r="G6911" s="3" t="s">
        <v>13</v>
      </c>
      <c r="H6911" s="3" t="s">
        <v>1146</v>
      </c>
      <c r="I6911" s="3">
        <f t="shared" si="644"/>
        <v>0</v>
      </c>
      <c r="J6911" s="3">
        <f t="shared" si="644"/>
        <v>1</v>
      </c>
      <c r="K6911" s="3">
        <f t="shared" si="644"/>
        <v>0</v>
      </c>
      <c r="L6911" s="3">
        <f t="shared" si="645"/>
        <v>0</v>
      </c>
      <c r="M6911" s="3">
        <f t="shared" si="646"/>
        <v>0</v>
      </c>
      <c r="N6911" s="3">
        <f t="shared" si="647"/>
        <v>0</v>
      </c>
      <c r="O6911" s="3">
        <v>25000</v>
      </c>
      <c r="P6911" s="3">
        <v>100057.31</v>
      </c>
    </row>
    <row r="6912" spans="2:16" x14ac:dyDescent="0.15">
      <c r="B6912" s="5" t="s">
        <v>388</v>
      </c>
      <c r="C6912" s="16">
        <f t="shared" si="642"/>
        <v>2020</v>
      </c>
      <c r="D6912" s="16">
        <f t="shared" si="643"/>
        <v>6</v>
      </c>
      <c r="E6912" s="3" t="s">
        <v>20</v>
      </c>
      <c r="F6912" s="3" t="s">
        <v>12</v>
      </c>
      <c r="G6912" s="3" t="s">
        <v>13</v>
      </c>
      <c r="H6912" s="3" t="s">
        <v>1819</v>
      </c>
      <c r="I6912" s="3">
        <f t="shared" si="644"/>
        <v>0</v>
      </c>
      <c r="J6912" s="3">
        <f t="shared" si="644"/>
        <v>1</v>
      </c>
      <c r="K6912" s="3">
        <f t="shared" si="644"/>
        <v>0</v>
      </c>
      <c r="L6912" s="3">
        <f t="shared" si="645"/>
        <v>0</v>
      </c>
      <c r="M6912" s="3">
        <f t="shared" si="646"/>
        <v>0</v>
      </c>
      <c r="N6912" s="3">
        <f t="shared" si="647"/>
        <v>0</v>
      </c>
      <c r="O6912" s="3">
        <v>25000</v>
      </c>
      <c r="P6912" s="3">
        <v>58250</v>
      </c>
    </row>
    <row r="6913" spans="2:16" x14ac:dyDescent="0.15">
      <c r="B6913" s="5" t="s">
        <v>1738</v>
      </c>
      <c r="C6913" s="16">
        <f t="shared" si="642"/>
        <v>2021</v>
      </c>
      <c r="D6913" s="16">
        <f t="shared" si="643"/>
        <v>12</v>
      </c>
      <c r="E6913" s="3" t="s">
        <v>20</v>
      </c>
      <c r="F6913" s="3" t="s">
        <v>12</v>
      </c>
      <c r="G6913" s="3" t="s">
        <v>13</v>
      </c>
      <c r="H6913" s="3" t="s">
        <v>1739</v>
      </c>
      <c r="I6913" s="3">
        <f t="shared" si="644"/>
        <v>0</v>
      </c>
      <c r="J6913" s="3">
        <f t="shared" si="644"/>
        <v>1</v>
      </c>
      <c r="K6913" s="3">
        <f t="shared" si="644"/>
        <v>0</v>
      </c>
      <c r="L6913" s="3">
        <f t="shared" si="645"/>
        <v>0</v>
      </c>
      <c r="M6913" s="3">
        <f t="shared" si="646"/>
        <v>0</v>
      </c>
      <c r="N6913" s="3">
        <f t="shared" si="647"/>
        <v>0</v>
      </c>
      <c r="O6913" s="3">
        <v>25000</v>
      </c>
      <c r="P6913" s="3">
        <v>93500</v>
      </c>
    </row>
    <row r="6914" spans="2:16" x14ac:dyDescent="0.15">
      <c r="B6914" s="5" t="s">
        <v>605</v>
      </c>
      <c r="C6914" s="16">
        <f t="shared" si="642"/>
        <v>2020</v>
      </c>
      <c r="D6914" s="16">
        <f t="shared" si="643"/>
        <v>5</v>
      </c>
      <c r="E6914" s="3" t="s">
        <v>20</v>
      </c>
      <c r="F6914" s="3" t="s">
        <v>12</v>
      </c>
      <c r="G6914" s="3" t="s">
        <v>13</v>
      </c>
      <c r="H6914" s="3" t="s">
        <v>1711</v>
      </c>
      <c r="I6914" s="3">
        <f t="shared" si="644"/>
        <v>0</v>
      </c>
      <c r="J6914" s="3">
        <f t="shared" si="644"/>
        <v>1</v>
      </c>
      <c r="K6914" s="3">
        <f t="shared" si="644"/>
        <v>0</v>
      </c>
      <c r="L6914" s="3">
        <f t="shared" si="645"/>
        <v>0</v>
      </c>
      <c r="M6914" s="3">
        <f t="shared" si="646"/>
        <v>0</v>
      </c>
      <c r="N6914" s="3">
        <f t="shared" si="647"/>
        <v>0</v>
      </c>
      <c r="O6914" s="3">
        <v>25250</v>
      </c>
      <c r="P6914" s="3">
        <v>52000</v>
      </c>
    </row>
    <row r="6915" spans="2:16" x14ac:dyDescent="0.15">
      <c r="B6915" s="5" t="s">
        <v>1866</v>
      </c>
      <c r="C6915" s="16">
        <f t="shared" si="642"/>
        <v>2020</v>
      </c>
      <c r="D6915" s="16">
        <f t="shared" si="643"/>
        <v>1</v>
      </c>
      <c r="E6915" s="3" t="s">
        <v>20</v>
      </c>
      <c r="F6915" s="3" t="s">
        <v>12</v>
      </c>
      <c r="G6915" s="3" t="s">
        <v>13</v>
      </c>
      <c r="H6915" s="3" t="s">
        <v>1867</v>
      </c>
      <c r="I6915" s="3">
        <f t="shared" si="644"/>
        <v>0</v>
      </c>
      <c r="J6915" s="3">
        <f t="shared" si="644"/>
        <v>1</v>
      </c>
      <c r="K6915" s="3">
        <f t="shared" si="644"/>
        <v>0</v>
      </c>
      <c r="L6915" s="3">
        <f t="shared" si="645"/>
        <v>0</v>
      </c>
      <c r="M6915" s="3">
        <f t="shared" si="646"/>
        <v>0</v>
      </c>
      <c r="N6915" s="3">
        <f t="shared" si="647"/>
        <v>0</v>
      </c>
      <c r="O6915" s="3">
        <v>25000</v>
      </c>
      <c r="P6915" s="3">
        <v>48750</v>
      </c>
    </row>
    <row r="6916" spans="2:16" x14ac:dyDescent="0.15">
      <c r="B6916" s="5" t="s">
        <v>462</v>
      </c>
      <c r="C6916" s="16">
        <f t="shared" ref="C6916:C6979" si="648">YEAR(B6916)</f>
        <v>2020</v>
      </c>
      <c r="D6916" s="16">
        <f t="shared" ref="D6916:D6979" si="649">MONTH(B6916)</f>
        <v>12</v>
      </c>
      <c r="E6916" s="3" t="s">
        <v>20</v>
      </c>
      <c r="F6916" s="3" t="s">
        <v>12</v>
      </c>
      <c r="G6916" s="3" t="s">
        <v>13</v>
      </c>
      <c r="H6916" s="3" t="s">
        <v>1759</v>
      </c>
      <c r="I6916" s="3">
        <f t="shared" ref="I6916:K6979" si="650">MIN(1,IFERROR(SEARCH(I$2,$H6916),0))</f>
        <v>0</v>
      </c>
      <c r="J6916" s="3">
        <f t="shared" si="650"/>
        <v>1</v>
      </c>
      <c r="K6916" s="3">
        <f t="shared" si="650"/>
        <v>0</v>
      </c>
      <c r="L6916" s="3">
        <f t="shared" ref="L6916:L6979" si="651">IF(I6916*J6916=1,"Гороховый изолят",IF(I6916*K6916=1,"Гороховый концентрат",0))</f>
        <v>0</v>
      </c>
      <c r="M6916" s="3">
        <f t="shared" ref="M6916:M6979" si="652">$I6916*J6916</f>
        <v>0</v>
      </c>
      <c r="N6916" s="3">
        <f t="shared" ref="N6916:N6979" si="653">$I6916*K6916</f>
        <v>0</v>
      </c>
      <c r="O6916" s="3">
        <v>25000</v>
      </c>
      <c r="P6916" s="3">
        <v>62500</v>
      </c>
    </row>
    <row r="6917" spans="2:16" x14ac:dyDescent="0.15">
      <c r="B6917" s="5" t="s">
        <v>872</v>
      </c>
      <c r="C6917" s="16">
        <f t="shared" si="648"/>
        <v>2021</v>
      </c>
      <c r="D6917" s="16">
        <f t="shared" si="649"/>
        <v>5</v>
      </c>
      <c r="E6917" s="3" t="s">
        <v>20</v>
      </c>
      <c r="F6917" s="3" t="s">
        <v>12</v>
      </c>
      <c r="G6917" s="3" t="s">
        <v>13</v>
      </c>
      <c r="H6917" s="3" t="s">
        <v>1759</v>
      </c>
      <c r="I6917" s="3">
        <f t="shared" si="650"/>
        <v>0</v>
      </c>
      <c r="J6917" s="3">
        <f t="shared" si="650"/>
        <v>1</v>
      </c>
      <c r="K6917" s="3">
        <f t="shared" si="650"/>
        <v>0</v>
      </c>
      <c r="L6917" s="3">
        <f t="shared" si="651"/>
        <v>0</v>
      </c>
      <c r="M6917" s="3">
        <f t="shared" si="652"/>
        <v>0</v>
      </c>
      <c r="N6917" s="3">
        <f t="shared" si="653"/>
        <v>0</v>
      </c>
      <c r="O6917" s="3">
        <v>25000</v>
      </c>
      <c r="P6917" s="3">
        <v>80050</v>
      </c>
    </row>
    <row r="6918" spans="2:16" x14ac:dyDescent="0.15">
      <c r="B6918" s="5" t="s">
        <v>1753</v>
      </c>
      <c r="C6918" s="16">
        <f t="shared" si="648"/>
        <v>2021</v>
      </c>
      <c r="D6918" s="16">
        <f t="shared" si="649"/>
        <v>8</v>
      </c>
      <c r="E6918" s="3" t="s">
        <v>20</v>
      </c>
      <c r="F6918" s="3" t="s">
        <v>12</v>
      </c>
      <c r="G6918" s="3" t="s">
        <v>13</v>
      </c>
      <c r="H6918" s="3" t="s">
        <v>1754</v>
      </c>
      <c r="I6918" s="3">
        <f t="shared" si="650"/>
        <v>0</v>
      </c>
      <c r="J6918" s="3">
        <f t="shared" si="650"/>
        <v>1</v>
      </c>
      <c r="K6918" s="3">
        <f t="shared" si="650"/>
        <v>0</v>
      </c>
      <c r="L6918" s="3">
        <f t="shared" si="651"/>
        <v>0</v>
      </c>
      <c r="M6918" s="3">
        <f t="shared" si="652"/>
        <v>0</v>
      </c>
      <c r="N6918" s="3">
        <f t="shared" si="653"/>
        <v>0</v>
      </c>
      <c r="O6918" s="3">
        <v>25000</v>
      </c>
      <c r="P6918" s="3">
        <v>82110</v>
      </c>
    </row>
    <row r="6919" spans="2:16" x14ac:dyDescent="0.15">
      <c r="B6919" s="5" t="s">
        <v>1771</v>
      </c>
      <c r="C6919" s="16">
        <f t="shared" si="648"/>
        <v>2021</v>
      </c>
      <c r="D6919" s="16">
        <f t="shared" si="649"/>
        <v>5</v>
      </c>
      <c r="E6919" s="3" t="s">
        <v>20</v>
      </c>
      <c r="F6919" s="3" t="s">
        <v>12</v>
      </c>
      <c r="G6919" s="3" t="s">
        <v>13</v>
      </c>
      <c r="H6919" s="3" t="s">
        <v>1772</v>
      </c>
      <c r="I6919" s="3">
        <f t="shared" si="650"/>
        <v>0</v>
      </c>
      <c r="J6919" s="3">
        <f t="shared" si="650"/>
        <v>1</v>
      </c>
      <c r="K6919" s="3">
        <f t="shared" si="650"/>
        <v>0</v>
      </c>
      <c r="L6919" s="3">
        <f t="shared" si="651"/>
        <v>0</v>
      </c>
      <c r="M6919" s="3">
        <f t="shared" si="652"/>
        <v>0</v>
      </c>
      <c r="N6919" s="3">
        <f t="shared" si="653"/>
        <v>0</v>
      </c>
      <c r="O6919" s="3">
        <v>25000</v>
      </c>
      <c r="P6919" s="3">
        <v>77550</v>
      </c>
    </row>
    <row r="6920" spans="2:16" x14ac:dyDescent="0.15">
      <c r="B6920" s="5" t="s">
        <v>1740</v>
      </c>
      <c r="C6920" s="16">
        <f t="shared" si="648"/>
        <v>2021</v>
      </c>
      <c r="D6920" s="16">
        <f t="shared" si="649"/>
        <v>12</v>
      </c>
      <c r="E6920" s="3" t="s">
        <v>20</v>
      </c>
      <c r="F6920" s="3" t="s">
        <v>12</v>
      </c>
      <c r="G6920" s="3" t="s">
        <v>13</v>
      </c>
      <c r="H6920" s="3" t="s">
        <v>1741</v>
      </c>
      <c r="I6920" s="3">
        <f t="shared" si="650"/>
        <v>0</v>
      </c>
      <c r="J6920" s="3">
        <f t="shared" si="650"/>
        <v>1</v>
      </c>
      <c r="K6920" s="3">
        <f t="shared" si="650"/>
        <v>0</v>
      </c>
      <c r="L6920" s="3">
        <f t="shared" si="651"/>
        <v>0</v>
      </c>
      <c r="M6920" s="3">
        <f t="shared" si="652"/>
        <v>0</v>
      </c>
      <c r="N6920" s="3">
        <f t="shared" si="653"/>
        <v>0</v>
      </c>
      <c r="O6920" s="3">
        <v>25000</v>
      </c>
      <c r="P6920" s="3">
        <v>91000</v>
      </c>
    </row>
    <row r="6921" spans="2:16" x14ac:dyDescent="0.15">
      <c r="B6921" s="5" t="s">
        <v>1770</v>
      </c>
      <c r="C6921" s="16">
        <f t="shared" si="648"/>
        <v>2021</v>
      </c>
      <c r="D6921" s="16">
        <f t="shared" si="649"/>
        <v>8</v>
      </c>
      <c r="E6921" s="3" t="s">
        <v>20</v>
      </c>
      <c r="F6921" s="3" t="s">
        <v>12</v>
      </c>
      <c r="G6921" s="3" t="s">
        <v>13</v>
      </c>
      <c r="H6921" s="3" t="s">
        <v>1741</v>
      </c>
      <c r="I6921" s="3">
        <f t="shared" si="650"/>
        <v>0</v>
      </c>
      <c r="J6921" s="3">
        <f t="shared" si="650"/>
        <v>1</v>
      </c>
      <c r="K6921" s="3">
        <f t="shared" si="650"/>
        <v>0</v>
      </c>
      <c r="L6921" s="3">
        <f t="shared" si="651"/>
        <v>0</v>
      </c>
      <c r="M6921" s="3">
        <f t="shared" si="652"/>
        <v>0</v>
      </c>
      <c r="N6921" s="3">
        <f t="shared" si="653"/>
        <v>0</v>
      </c>
      <c r="O6921" s="3">
        <v>25000</v>
      </c>
      <c r="P6921" s="3">
        <v>77550</v>
      </c>
    </row>
    <row r="6922" spans="2:16" x14ac:dyDescent="0.15">
      <c r="B6922" s="5" t="s">
        <v>102</v>
      </c>
      <c r="C6922" s="16">
        <f t="shared" si="648"/>
        <v>2021</v>
      </c>
      <c r="D6922" s="16">
        <f t="shared" si="649"/>
        <v>8</v>
      </c>
      <c r="E6922" s="3" t="s">
        <v>20</v>
      </c>
      <c r="F6922" s="3" t="s">
        <v>12</v>
      </c>
      <c r="G6922" s="3" t="s">
        <v>13</v>
      </c>
      <c r="H6922" s="3" t="s">
        <v>1741</v>
      </c>
      <c r="I6922" s="3">
        <f t="shared" si="650"/>
        <v>0</v>
      </c>
      <c r="J6922" s="3">
        <f t="shared" si="650"/>
        <v>1</v>
      </c>
      <c r="K6922" s="3">
        <f t="shared" si="650"/>
        <v>0</v>
      </c>
      <c r="L6922" s="3">
        <f t="shared" si="651"/>
        <v>0</v>
      </c>
      <c r="M6922" s="3">
        <f t="shared" si="652"/>
        <v>0</v>
      </c>
      <c r="N6922" s="3">
        <f t="shared" si="653"/>
        <v>0</v>
      </c>
      <c r="O6922" s="3">
        <v>25000</v>
      </c>
      <c r="P6922" s="3">
        <v>77550</v>
      </c>
    </row>
    <row r="6923" spans="2:16" x14ac:dyDescent="0.15">
      <c r="B6923" s="5" t="s">
        <v>1771</v>
      </c>
      <c r="C6923" s="16">
        <f t="shared" si="648"/>
        <v>2021</v>
      </c>
      <c r="D6923" s="16">
        <f t="shared" si="649"/>
        <v>5</v>
      </c>
      <c r="E6923" s="3" t="s">
        <v>20</v>
      </c>
      <c r="F6923" s="3" t="s">
        <v>12</v>
      </c>
      <c r="G6923" s="3" t="s">
        <v>13</v>
      </c>
      <c r="H6923" s="3" t="s">
        <v>1741</v>
      </c>
      <c r="I6923" s="3">
        <f t="shared" si="650"/>
        <v>0</v>
      </c>
      <c r="J6923" s="3">
        <f t="shared" si="650"/>
        <v>1</v>
      </c>
      <c r="K6923" s="3">
        <f t="shared" si="650"/>
        <v>0</v>
      </c>
      <c r="L6923" s="3">
        <f t="shared" si="651"/>
        <v>0</v>
      </c>
      <c r="M6923" s="3">
        <f t="shared" si="652"/>
        <v>0</v>
      </c>
      <c r="N6923" s="3">
        <f t="shared" si="653"/>
        <v>0</v>
      </c>
      <c r="O6923" s="3">
        <v>25000</v>
      </c>
      <c r="P6923" s="3">
        <v>77550</v>
      </c>
    </row>
    <row r="6924" spans="2:16" x14ac:dyDescent="0.15">
      <c r="B6924" s="5" t="s">
        <v>1331</v>
      </c>
      <c r="C6924" s="16">
        <f t="shared" si="648"/>
        <v>2021</v>
      </c>
      <c r="D6924" s="16">
        <f t="shared" si="649"/>
        <v>12</v>
      </c>
      <c r="E6924" s="3" t="s">
        <v>20</v>
      </c>
      <c r="F6924" s="3" t="s">
        <v>12</v>
      </c>
      <c r="G6924" s="3" t="s">
        <v>13</v>
      </c>
      <c r="H6924" s="3" t="s">
        <v>1733</v>
      </c>
      <c r="I6924" s="3">
        <f t="shared" si="650"/>
        <v>0</v>
      </c>
      <c r="J6924" s="3">
        <f t="shared" si="650"/>
        <v>1</v>
      </c>
      <c r="K6924" s="3">
        <f t="shared" si="650"/>
        <v>0</v>
      </c>
      <c r="L6924" s="3">
        <f t="shared" si="651"/>
        <v>0</v>
      </c>
      <c r="M6924" s="3">
        <f t="shared" si="652"/>
        <v>0</v>
      </c>
      <c r="N6924" s="3">
        <f t="shared" si="653"/>
        <v>0</v>
      </c>
      <c r="O6924" s="3">
        <v>25000</v>
      </c>
      <c r="P6924" s="3">
        <v>99000</v>
      </c>
    </row>
    <row r="6925" spans="2:16" x14ac:dyDescent="0.15">
      <c r="B6925" s="5" t="s">
        <v>1331</v>
      </c>
      <c r="C6925" s="16">
        <f t="shared" si="648"/>
        <v>2021</v>
      </c>
      <c r="D6925" s="16">
        <f t="shared" si="649"/>
        <v>12</v>
      </c>
      <c r="E6925" s="3" t="s">
        <v>20</v>
      </c>
      <c r="F6925" s="3" t="s">
        <v>12</v>
      </c>
      <c r="G6925" s="3" t="s">
        <v>13</v>
      </c>
      <c r="H6925" s="3" t="s">
        <v>1733</v>
      </c>
      <c r="I6925" s="3">
        <f t="shared" si="650"/>
        <v>0</v>
      </c>
      <c r="J6925" s="3">
        <f t="shared" si="650"/>
        <v>1</v>
      </c>
      <c r="K6925" s="3">
        <f t="shared" si="650"/>
        <v>0</v>
      </c>
      <c r="L6925" s="3">
        <f t="shared" si="651"/>
        <v>0</v>
      </c>
      <c r="M6925" s="3">
        <f t="shared" si="652"/>
        <v>0</v>
      </c>
      <c r="N6925" s="3">
        <f t="shared" si="653"/>
        <v>0</v>
      </c>
      <c r="O6925" s="3">
        <v>25000</v>
      </c>
      <c r="P6925" s="3">
        <v>99000</v>
      </c>
    </row>
    <row r="6926" spans="2:16" x14ac:dyDescent="0.15">
      <c r="B6926" s="5" t="s">
        <v>1902</v>
      </c>
      <c r="C6926" s="16">
        <f t="shared" si="648"/>
        <v>2022</v>
      </c>
      <c r="D6926" s="16">
        <f t="shared" si="649"/>
        <v>4</v>
      </c>
      <c r="E6926" s="3" t="s">
        <v>20</v>
      </c>
      <c r="F6926" s="3" t="s">
        <v>12</v>
      </c>
      <c r="G6926" s="3" t="s">
        <v>13</v>
      </c>
      <c r="H6926" s="3" t="s">
        <v>1733</v>
      </c>
      <c r="I6926" s="3">
        <f t="shared" si="650"/>
        <v>0</v>
      </c>
      <c r="J6926" s="3">
        <f t="shared" si="650"/>
        <v>1</v>
      </c>
      <c r="K6926" s="3">
        <f t="shared" si="650"/>
        <v>0</v>
      </c>
      <c r="L6926" s="3">
        <f t="shared" si="651"/>
        <v>0</v>
      </c>
      <c r="M6926" s="3">
        <f t="shared" si="652"/>
        <v>0</v>
      </c>
      <c r="N6926" s="3">
        <f t="shared" si="653"/>
        <v>0</v>
      </c>
      <c r="O6926" s="3">
        <v>24700</v>
      </c>
      <c r="P6926" s="3">
        <v>102011</v>
      </c>
    </row>
    <row r="6927" spans="2:16" x14ac:dyDescent="0.15">
      <c r="B6927" s="5" t="s">
        <v>1765</v>
      </c>
      <c r="C6927" s="16">
        <f t="shared" si="648"/>
        <v>2021</v>
      </c>
      <c r="D6927" s="16">
        <f t="shared" si="649"/>
        <v>7</v>
      </c>
      <c r="E6927" s="3" t="s">
        <v>20</v>
      </c>
      <c r="F6927" s="3" t="s">
        <v>12</v>
      </c>
      <c r="G6927" s="3" t="s">
        <v>13</v>
      </c>
      <c r="H6927" s="3" t="s">
        <v>1766</v>
      </c>
      <c r="I6927" s="3">
        <f t="shared" si="650"/>
        <v>0</v>
      </c>
      <c r="J6927" s="3">
        <f t="shared" si="650"/>
        <v>1</v>
      </c>
      <c r="K6927" s="3">
        <f t="shared" si="650"/>
        <v>0</v>
      </c>
      <c r="L6927" s="3">
        <f t="shared" si="651"/>
        <v>0</v>
      </c>
      <c r="M6927" s="3">
        <f t="shared" si="652"/>
        <v>0</v>
      </c>
      <c r="N6927" s="3">
        <f t="shared" si="653"/>
        <v>0</v>
      </c>
      <c r="O6927" s="3">
        <v>25000</v>
      </c>
      <c r="P6927" s="3">
        <v>78310</v>
      </c>
    </row>
    <row r="6928" spans="2:16" x14ac:dyDescent="0.15">
      <c r="B6928" s="5" t="s">
        <v>1765</v>
      </c>
      <c r="C6928" s="16">
        <f t="shared" si="648"/>
        <v>2021</v>
      </c>
      <c r="D6928" s="16">
        <f t="shared" si="649"/>
        <v>7</v>
      </c>
      <c r="E6928" s="3" t="s">
        <v>20</v>
      </c>
      <c r="F6928" s="3" t="s">
        <v>12</v>
      </c>
      <c r="G6928" s="3" t="s">
        <v>13</v>
      </c>
      <c r="H6928" s="3" t="s">
        <v>1767</v>
      </c>
      <c r="I6928" s="3">
        <f t="shared" si="650"/>
        <v>0</v>
      </c>
      <c r="J6928" s="3">
        <f t="shared" si="650"/>
        <v>1</v>
      </c>
      <c r="K6928" s="3">
        <f t="shared" si="650"/>
        <v>0</v>
      </c>
      <c r="L6928" s="3">
        <f t="shared" si="651"/>
        <v>0</v>
      </c>
      <c r="M6928" s="3">
        <f t="shared" si="652"/>
        <v>0</v>
      </c>
      <c r="N6928" s="3">
        <f t="shared" si="653"/>
        <v>0</v>
      </c>
      <c r="O6928" s="3">
        <v>25000</v>
      </c>
      <c r="P6928" s="3">
        <v>78310</v>
      </c>
    </row>
    <row r="6929" spans="2:16" x14ac:dyDescent="0.15">
      <c r="B6929" s="5" t="s">
        <v>618</v>
      </c>
      <c r="C6929" s="16">
        <f t="shared" si="648"/>
        <v>2022</v>
      </c>
      <c r="D6929" s="16">
        <f t="shared" si="649"/>
        <v>4</v>
      </c>
      <c r="E6929" s="3" t="s">
        <v>20</v>
      </c>
      <c r="F6929" s="3" t="s">
        <v>12</v>
      </c>
      <c r="G6929" s="3" t="s">
        <v>13</v>
      </c>
      <c r="H6929" s="3" t="s">
        <v>1141</v>
      </c>
      <c r="I6929" s="3">
        <f t="shared" si="650"/>
        <v>0</v>
      </c>
      <c r="J6929" s="3">
        <f t="shared" si="650"/>
        <v>1</v>
      </c>
      <c r="K6929" s="3">
        <f t="shared" si="650"/>
        <v>0</v>
      </c>
      <c r="L6929" s="3">
        <f t="shared" si="651"/>
        <v>0</v>
      </c>
      <c r="M6929" s="3">
        <f t="shared" si="652"/>
        <v>0</v>
      </c>
      <c r="N6929" s="3">
        <f t="shared" si="653"/>
        <v>0</v>
      </c>
      <c r="O6929" s="3">
        <v>50000</v>
      </c>
      <c r="P6929" s="3">
        <v>186060</v>
      </c>
    </row>
    <row r="6930" spans="2:16" x14ac:dyDescent="0.15">
      <c r="B6930" s="5" t="s">
        <v>888</v>
      </c>
      <c r="C6930" s="16">
        <f t="shared" si="648"/>
        <v>2020</v>
      </c>
      <c r="D6930" s="16">
        <f t="shared" si="649"/>
        <v>11</v>
      </c>
      <c r="E6930" s="3" t="s">
        <v>20</v>
      </c>
      <c r="F6930" s="3" t="s">
        <v>12</v>
      </c>
      <c r="G6930" s="3" t="s">
        <v>13</v>
      </c>
      <c r="H6930" s="3" t="s">
        <v>1193</v>
      </c>
      <c r="I6930" s="3">
        <f t="shared" si="650"/>
        <v>0</v>
      </c>
      <c r="J6930" s="3">
        <f t="shared" si="650"/>
        <v>1</v>
      </c>
      <c r="K6930" s="3">
        <f t="shared" si="650"/>
        <v>0</v>
      </c>
      <c r="L6930" s="3">
        <f t="shared" si="651"/>
        <v>0</v>
      </c>
      <c r="M6930" s="3">
        <f t="shared" si="652"/>
        <v>0</v>
      </c>
      <c r="N6930" s="3">
        <f t="shared" si="653"/>
        <v>0</v>
      </c>
      <c r="O6930" s="3">
        <v>50000</v>
      </c>
      <c r="P6930" s="3">
        <v>118242.65</v>
      </c>
    </row>
    <row r="6931" spans="2:16" x14ac:dyDescent="0.15">
      <c r="B6931" s="5" t="s">
        <v>1199</v>
      </c>
      <c r="C6931" s="16">
        <f t="shared" si="648"/>
        <v>2020</v>
      </c>
      <c r="D6931" s="16">
        <f t="shared" si="649"/>
        <v>12</v>
      </c>
      <c r="E6931" s="3" t="s">
        <v>20</v>
      </c>
      <c r="F6931" s="3" t="s">
        <v>12</v>
      </c>
      <c r="G6931" s="3" t="s">
        <v>13</v>
      </c>
      <c r="H6931" s="3" t="s">
        <v>1200</v>
      </c>
      <c r="I6931" s="3">
        <f t="shared" si="650"/>
        <v>0</v>
      </c>
      <c r="J6931" s="3">
        <f t="shared" si="650"/>
        <v>1</v>
      </c>
      <c r="K6931" s="3">
        <f t="shared" si="650"/>
        <v>0</v>
      </c>
      <c r="L6931" s="3">
        <f t="shared" si="651"/>
        <v>0</v>
      </c>
      <c r="M6931" s="3">
        <f t="shared" si="652"/>
        <v>0</v>
      </c>
      <c r="N6931" s="3">
        <f t="shared" si="653"/>
        <v>0</v>
      </c>
      <c r="O6931" s="3">
        <v>50000</v>
      </c>
      <c r="P6931" s="3">
        <v>116647.95</v>
      </c>
    </row>
    <row r="6932" spans="2:16" x14ac:dyDescent="0.15">
      <c r="B6932" s="5" t="s">
        <v>1224</v>
      </c>
      <c r="C6932" s="16">
        <f t="shared" si="648"/>
        <v>2020</v>
      </c>
      <c r="D6932" s="16">
        <f t="shared" si="649"/>
        <v>5</v>
      </c>
      <c r="E6932" s="3" t="s">
        <v>20</v>
      </c>
      <c r="F6932" s="3" t="s">
        <v>12</v>
      </c>
      <c r="G6932" s="3" t="s">
        <v>13</v>
      </c>
      <c r="H6932" s="3" t="s">
        <v>1225</v>
      </c>
      <c r="I6932" s="3">
        <f t="shared" si="650"/>
        <v>0</v>
      </c>
      <c r="J6932" s="3">
        <f t="shared" si="650"/>
        <v>1</v>
      </c>
      <c r="K6932" s="3">
        <f t="shared" si="650"/>
        <v>0</v>
      </c>
      <c r="L6932" s="3">
        <f t="shared" si="651"/>
        <v>0</v>
      </c>
      <c r="M6932" s="3">
        <f t="shared" si="652"/>
        <v>0</v>
      </c>
      <c r="N6932" s="3">
        <f t="shared" si="653"/>
        <v>0</v>
      </c>
      <c r="O6932" s="3">
        <v>50000</v>
      </c>
      <c r="P6932" s="3">
        <v>101806.52</v>
      </c>
    </row>
    <row r="6933" spans="2:16" x14ac:dyDescent="0.15">
      <c r="B6933" s="5" t="s">
        <v>642</v>
      </c>
      <c r="C6933" s="16">
        <f t="shared" si="648"/>
        <v>2020</v>
      </c>
      <c r="D6933" s="16">
        <f t="shared" si="649"/>
        <v>7</v>
      </c>
      <c r="E6933" s="3" t="s">
        <v>20</v>
      </c>
      <c r="F6933" s="3" t="s">
        <v>12</v>
      </c>
      <c r="G6933" s="3" t="s">
        <v>13</v>
      </c>
      <c r="H6933" s="3" t="s">
        <v>1225</v>
      </c>
      <c r="I6933" s="3">
        <f t="shared" si="650"/>
        <v>0</v>
      </c>
      <c r="J6933" s="3">
        <f t="shared" si="650"/>
        <v>1</v>
      </c>
      <c r="K6933" s="3">
        <f t="shared" si="650"/>
        <v>0</v>
      </c>
      <c r="L6933" s="3">
        <f t="shared" si="651"/>
        <v>0</v>
      </c>
      <c r="M6933" s="3">
        <f t="shared" si="652"/>
        <v>0</v>
      </c>
      <c r="N6933" s="3">
        <f t="shared" si="653"/>
        <v>0</v>
      </c>
      <c r="O6933" s="3">
        <v>50000</v>
      </c>
      <c r="P6933" s="3">
        <v>101630.84</v>
      </c>
    </row>
    <row r="6934" spans="2:16" x14ac:dyDescent="0.15">
      <c r="B6934" s="5" t="s">
        <v>1235</v>
      </c>
      <c r="C6934" s="16">
        <f t="shared" si="648"/>
        <v>2020</v>
      </c>
      <c r="D6934" s="16">
        <f t="shared" si="649"/>
        <v>2</v>
      </c>
      <c r="E6934" s="3" t="s">
        <v>20</v>
      </c>
      <c r="F6934" s="3" t="s">
        <v>12</v>
      </c>
      <c r="G6934" s="3" t="s">
        <v>13</v>
      </c>
      <c r="H6934" s="3" t="s">
        <v>1236</v>
      </c>
      <c r="I6934" s="3">
        <f t="shared" si="650"/>
        <v>0</v>
      </c>
      <c r="J6934" s="3">
        <f t="shared" si="650"/>
        <v>1</v>
      </c>
      <c r="K6934" s="3">
        <f t="shared" si="650"/>
        <v>0</v>
      </c>
      <c r="L6934" s="3">
        <f t="shared" si="651"/>
        <v>0</v>
      </c>
      <c r="M6934" s="3">
        <f t="shared" si="652"/>
        <v>0</v>
      </c>
      <c r="N6934" s="3">
        <f t="shared" si="653"/>
        <v>0</v>
      </c>
      <c r="O6934" s="3">
        <v>50000</v>
      </c>
      <c r="P6934" s="3">
        <v>91024.67</v>
      </c>
    </row>
    <row r="6935" spans="2:16" x14ac:dyDescent="0.15">
      <c r="B6935" s="5" t="s">
        <v>1217</v>
      </c>
      <c r="C6935" s="16">
        <f t="shared" si="648"/>
        <v>2020</v>
      </c>
      <c r="D6935" s="16">
        <f t="shared" si="649"/>
        <v>5</v>
      </c>
      <c r="E6935" s="3" t="s">
        <v>20</v>
      </c>
      <c r="F6935" s="3" t="s">
        <v>12</v>
      </c>
      <c r="G6935" s="3" t="s">
        <v>13</v>
      </c>
      <c r="H6935" s="3" t="s">
        <v>1218</v>
      </c>
      <c r="I6935" s="3">
        <f t="shared" si="650"/>
        <v>0</v>
      </c>
      <c r="J6935" s="3">
        <f t="shared" si="650"/>
        <v>1</v>
      </c>
      <c r="K6935" s="3">
        <f t="shared" si="650"/>
        <v>0</v>
      </c>
      <c r="L6935" s="3">
        <f t="shared" si="651"/>
        <v>0</v>
      </c>
      <c r="M6935" s="3">
        <f t="shared" si="652"/>
        <v>0</v>
      </c>
      <c r="N6935" s="3">
        <f t="shared" si="653"/>
        <v>0</v>
      </c>
      <c r="O6935" s="3">
        <v>50000</v>
      </c>
      <c r="P6935" s="3">
        <v>104396.37</v>
      </c>
    </row>
    <row r="6936" spans="2:16" x14ac:dyDescent="0.15">
      <c r="B6936" s="5" t="s">
        <v>217</v>
      </c>
      <c r="C6936" s="16">
        <f t="shared" si="648"/>
        <v>2020</v>
      </c>
      <c r="D6936" s="16">
        <f t="shared" si="649"/>
        <v>5</v>
      </c>
      <c r="E6936" s="3" t="s">
        <v>20</v>
      </c>
      <c r="F6936" s="3" t="s">
        <v>12</v>
      </c>
      <c r="G6936" s="3" t="s">
        <v>13</v>
      </c>
      <c r="H6936" s="3" t="s">
        <v>1215</v>
      </c>
      <c r="I6936" s="3">
        <f t="shared" si="650"/>
        <v>0</v>
      </c>
      <c r="J6936" s="3">
        <f t="shared" si="650"/>
        <v>1</v>
      </c>
      <c r="K6936" s="3">
        <f t="shared" si="650"/>
        <v>0</v>
      </c>
      <c r="L6936" s="3">
        <f t="shared" si="651"/>
        <v>0</v>
      </c>
      <c r="M6936" s="3">
        <f t="shared" si="652"/>
        <v>0</v>
      </c>
      <c r="N6936" s="3">
        <f t="shared" si="653"/>
        <v>0</v>
      </c>
      <c r="O6936" s="3">
        <v>50000</v>
      </c>
      <c r="P6936" s="3">
        <v>105662.43</v>
      </c>
    </row>
    <row r="6937" spans="2:16" x14ac:dyDescent="0.15">
      <c r="B6937" s="5" t="s">
        <v>1210</v>
      </c>
      <c r="C6937" s="16">
        <f t="shared" si="648"/>
        <v>2020</v>
      </c>
      <c r="D6937" s="16">
        <f t="shared" si="649"/>
        <v>7</v>
      </c>
      <c r="E6937" s="3" t="s">
        <v>20</v>
      </c>
      <c r="F6937" s="3" t="s">
        <v>12</v>
      </c>
      <c r="G6937" s="3" t="s">
        <v>13</v>
      </c>
      <c r="H6937" s="3" t="s">
        <v>1211</v>
      </c>
      <c r="I6937" s="3">
        <f t="shared" si="650"/>
        <v>0</v>
      </c>
      <c r="J6937" s="3">
        <f t="shared" si="650"/>
        <v>1</v>
      </c>
      <c r="K6937" s="3">
        <f t="shared" si="650"/>
        <v>0</v>
      </c>
      <c r="L6937" s="3">
        <f t="shared" si="651"/>
        <v>0</v>
      </c>
      <c r="M6937" s="3">
        <f t="shared" si="652"/>
        <v>0</v>
      </c>
      <c r="N6937" s="3">
        <f t="shared" si="653"/>
        <v>0</v>
      </c>
      <c r="O6937" s="3">
        <v>50000</v>
      </c>
      <c r="P6937" s="3">
        <v>110250</v>
      </c>
    </row>
    <row r="6938" spans="2:16" x14ac:dyDescent="0.15">
      <c r="B6938" s="5" t="s">
        <v>1231</v>
      </c>
      <c r="C6938" s="16">
        <f t="shared" si="648"/>
        <v>2020</v>
      </c>
      <c r="D6938" s="16">
        <f t="shared" si="649"/>
        <v>2</v>
      </c>
      <c r="E6938" s="3" t="s">
        <v>20</v>
      </c>
      <c r="F6938" s="3" t="s">
        <v>12</v>
      </c>
      <c r="G6938" s="3" t="s">
        <v>13</v>
      </c>
      <c r="H6938" s="3" t="s">
        <v>1234</v>
      </c>
      <c r="I6938" s="3">
        <f t="shared" si="650"/>
        <v>0</v>
      </c>
      <c r="J6938" s="3">
        <f t="shared" si="650"/>
        <v>1</v>
      </c>
      <c r="K6938" s="3">
        <f t="shared" si="650"/>
        <v>0</v>
      </c>
      <c r="L6938" s="3">
        <f t="shared" si="651"/>
        <v>0</v>
      </c>
      <c r="M6938" s="3">
        <f t="shared" si="652"/>
        <v>0</v>
      </c>
      <c r="N6938" s="3">
        <f t="shared" si="653"/>
        <v>0</v>
      </c>
      <c r="O6938" s="3">
        <v>50000</v>
      </c>
      <c r="P6938" s="3">
        <v>91996.07</v>
      </c>
    </row>
    <row r="6939" spans="2:16" x14ac:dyDescent="0.15">
      <c r="B6939" s="5" t="s">
        <v>462</v>
      </c>
      <c r="C6939" s="16">
        <f t="shared" si="648"/>
        <v>2020</v>
      </c>
      <c r="D6939" s="16">
        <f t="shared" si="649"/>
        <v>12</v>
      </c>
      <c r="E6939" s="3" t="s">
        <v>20</v>
      </c>
      <c r="F6939" s="3" t="s">
        <v>12</v>
      </c>
      <c r="G6939" s="3" t="s">
        <v>13</v>
      </c>
      <c r="H6939" s="3" t="s">
        <v>1203</v>
      </c>
      <c r="I6939" s="3">
        <f t="shared" si="650"/>
        <v>0</v>
      </c>
      <c r="J6939" s="3">
        <f t="shared" si="650"/>
        <v>1</v>
      </c>
      <c r="K6939" s="3">
        <f t="shared" si="650"/>
        <v>0</v>
      </c>
      <c r="L6939" s="3">
        <f t="shared" si="651"/>
        <v>0</v>
      </c>
      <c r="M6939" s="3">
        <f t="shared" si="652"/>
        <v>0</v>
      </c>
      <c r="N6939" s="3">
        <f t="shared" si="653"/>
        <v>0</v>
      </c>
      <c r="O6939" s="3">
        <v>50000</v>
      </c>
      <c r="P6939" s="3">
        <v>115380.02</v>
      </c>
    </row>
    <row r="6940" spans="2:16" x14ac:dyDescent="0.15">
      <c r="B6940" s="5" t="s">
        <v>762</v>
      </c>
      <c r="C6940" s="16">
        <f t="shared" si="648"/>
        <v>2022</v>
      </c>
      <c r="D6940" s="16">
        <f t="shared" si="649"/>
        <v>4</v>
      </c>
      <c r="E6940" s="3" t="s">
        <v>20</v>
      </c>
      <c r="F6940" s="3" t="s">
        <v>12</v>
      </c>
      <c r="G6940" s="3" t="s">
        <v>13</v>
      </c>
      <c r="H6940" s="3" t="s">
        <v>1140</v>
      </c>
      <c r="I6940" s="3">
        <f t="shared" si="650"/>
        <v>0</v>
      </c>
      <c r="J6940" s="3">
        <f t="shared" si="650"/>
        <v>1</v>
      </c>
      <c r="K6940" s="3">
        <f t="shared" si="650"/>
        <v>0</v>
      </c>
      <c r="L6940" s="3">
        <f t="shared" si="651"/>
        <v>0</v>
      </c>
      <c r="M6940" s="3">
        <f t="shared" si="652"/>
        <v>0</v>
      </c>
      <c r="N6940" s="3">
        <f t="shared" si="653"/>
        <v>0</v>
      </c>
      <c r="O6940" s="3">
        <v>50000</v>
      </c>
      <c r="P6940" s="3">
        <v>195500</v>
      </c>
    </row>
    <row r="6941" spans="2:16" x14ac:dyDescent="0.15">
      <c r="B6941" s="5" t="s">
        <v>1199</v>
      </c>
      <c r="C6941" s="16">
        <f t="shared" si="648"/>
        <v>2020</v>
      </c>
      <c r="D6941" s="16">
        <f t="shared" si="649"/>
        <v>12</v>
      </c>
      <c r="E6941" s="3" t="s">
        <v>20</v>
      </c>
      <c r="F6941" s="3" t="s">
        <v>12</v>
      </c>
      <c r="G6941" s="3" t="s">
        <v>13</v>
      </c>
      <c r="H6941" s="3" t="s">
        <v>1805</v>
      </c>
      <c r="I6941" s="3">
        <f t="shared" si="650"/>
        <v>0</v>
      </c>
      <c r="J6941" s="3">
        <f t="shared" si="650"/>
        <v>1</v>
      </c>
      <c r="K6941" s="3">
        <f t="shared" si="650"/>
        <v>0</v>
      </c>
      <c r="L6941" s="3">
        <f t="shared" si="651"/>
        <v>0</v>
      </c>
      <c r="M6941" s="3">
        <f t="shared" si="652"/>
        <v>0</v>
      </c>
      <c r="N6941" s="3">
        <f t="shared" si="653"/>
        <v>0</v>
      </c>
      <c r="O6941" s="3">
        <v>25000</v>
      </c>
      <c r="P6941" s="3">
        <v>60665.31</v>
      </c>
    </row>
    <row r="6942" spans="2:16" x14ac:dyDescent="0.15">
      <c r="B6942" s="5" t="s">
        <v>161</v>
      </c>
      <c r="C6942" s="16">
        <f t="shared" si="648"/>
        <v>2020</v>
      </c>
      <c r="D6942" s="16">
        <f t="shared" si="649"/>
        <v>6</v>
      </c>
      <c r="E6942" s="3" t="s">
        <v>20</v>
      </c>
      <c r="F6942" s="3" t="s">
        <v>12</v>
      </c>
      <c r="G6942" s="3" t="s">
        <v>13</v>
      </c>
      <c r="H6942" s="3" t="s">
        <v>1828</v>
      </c>
      <c r="I6942" s="3">
        <f t="shared" si="650"/>
        <v>0</v>
      </c>
      <c r="J6942" s="3">
        <f t="shared" si="650"/>
        <v>1</v>
      </c>
      <c r="K6942" s="3">
        <f t="shared" si="650"/>
        <v>0</v>
      </c>
      <c r="L6942" s="3">
        <f t="shared" si="651"/>
        <v>0</v>
      </c>
      <c r="M6942" s="3">
        <f t="shared" si="652"/>
        <v>0</v>
      </c>
      <c r="N6942" s="3">
        <f t="shared" si="653"/>
        <v>0</v>
      </c>
      <c r="O6942" s="3">
        <v>25000</v>
      </c>
      <c r="P6942" s="3">
        <v>56169.78</v>
      </c>
    </row>
    <row r="6943" spans="2:16" x14ac:dyDescent="0.15">
      <c r="B6943" s="5" t="s">
        <v>1235</v>
      </c>
      <c r="C6943" s="16">
        <f t="shared" si="648"/>
        <v>2020</v>
      </c>
      <c r="D6943" s="16">
        <f t="shared" si="649"/>
        <v>2</v>
      </c>
      <c r="E6943" s="3" t="s">
        <v>20</v>
      </c>
      <c r="F6943" s="3" t="s">
        <v>12</v>
      </c>
      <c r="G6943" s="3" t="s">
        <v>13</v>
      </c>
      <c r="H6943" s="3" t="s">
        <v>1856</v>
      </c>
      <c r="I6943" s="3">
        <f t="shared" si="650"/>
        <v>0</v>
      </c>
      <c r="J6943" s="3">
        <f t="shared" si="650"/>
        <v>1</v>
      </c>
      <c r="K6943" s="3">
        <f t="shared" si="650"/>
        <v>0</v>
      </c>
      <c r="L6943" s="3">
        <f t="shared" si="651"/>
        <v>0</v>
      </c>
      <c r="M6943" s="3">
        <f t="shared" si="652"/>
        <v>0</v>
      </c>
      <c r="N6943" s="3">
        <f t="shared" si="653"/>
        <v>0</v>
      </c>
      <c r="O6943" s="3">
        <v>25000</v>
      </c>
      <c r="P6943" s="3">
        <v>51012.34</v>
      </c>
    </row>
    <row r="6944" spans="2:16" x14ac:dyDescent="0.15">
      <c r="B6944" s="5" t="s">
        <v>210</v>
      </c>
      <c r="C6944" s="16">
        <f t="shared" si="648"/>
        <v>2020</v>
      </c>
      <c r="D6944" s="16">
        <f t="shared" si="649"/>
        <v>6</v>
      </c>
      <c r="E6944" s="3" t="s">
        <v>20</v>
      </c>
      <c r="F6944" s="3" t="s">
        <v>12</v>
      </c>
      <c r="G6944" s="3" t="s">
        <v>13</v>
      </c>
      <c r="H6944" s="3" t="s">
        <v>1608</v>
      </c>
      <c r="I6944" s="3">
        <f t="shared" si="650"/>
        <v>0</v>
      </c>
      <c r="J6944" s="3">
        <f t="shared" si="650"/>
        <v>1</v>
      </c>
      <c r="K6944" s="3">
        <f t="shared" si="650"/>
        <v>0</v>
      </c>
      <c r="L6944" s="3">
        <f t="shared" si="651"/>
        <v>0</v>
      </c>
      <c r="M6944" s="3">
        <f t="shared" si="652"/>
        <v>0</v>
      </c>
      <c r="N6944" s="3">
        <f t="shared" si="653"/>
        <v>0</v>
      </c>
      <c r="O6944" s="3">
        <v>26000</v>
      </c>
      <c r="P6944" s="3">
        <v>54990</v>
      </c>
    </row>
    <row r="6945" spans="2:16" x14ac:dyDescent="0.15">
      <c r="B6945" s="5" t="s">
        <v>1098</v>
      </c>
      <c r="C6945" s="16">
        <f t="shared" si="648"/>
        <v>2020</v>
      </c>
      <c r="D6945" s="16">
        <f t="shared" si="649"/>
        <v>4</v>
      </c>
      <c r="E6945" s="3" t="s">
        <v>20</v>
      </c>
      <c r="F6945" s="3" t="s">
        <v>12</v>
      </c>
      <c r="G6945" s="3" t="s">
        <v>12</v>
      </c>
      <c r="H6945" s="3" t="s">
        <v>1608</v>
      </c>
      <c r="I6945" s="3">
        <f t="shared" si="650"/>
        <v>0</v>
      </c>
      <c r="J6945" s="3">
        <f t="shared" si="650"/>
        <v>1</v>
      </c>
      <c r="K6945" s="3">
        <f t="shared" si="650"/>
        <v>0</v>
      </c>
      <c r="L6945" s="3">
        <f t="shared" si="651"/>
        <v>0</v>
      </c>
      <c r="M6945" s="3">
        <f t="shared" si="652"/>
        <v>0</v>
      </c>
      <c r="N6945" s="3">
        <f t="shared" si="653"/>
        <v>0</v>
      </c>
      <c r="O6945" s="3">
        <v>26000</v>
      </c>
      <c r="P6945" s="3">
        <v>48698</v>
      </c>
    </row>
    <row r="6946" spans="2:16" x14ac:dyDescent="0.15">
      <c r="B6946" s="5" t="s">
        <v>1644</v>
      </c>
      <c r="C6946" s="16">
        <f t="shared" si="648"/>
        <v>2020</v>
      </c>
      <c r="D6946" s="16">
        <f t="shared" si="649"/>
        <v>1</v>
      </c>
      <c r="E6946" s="3" t="s">
        <v>20</v>
      </c>
      <c r="F6946" s="3" t="s">
        <v>12</v>
      </c>
      <c r="G6946" s="3" t="s">
        <v>13</v>
      </c>
      <c r="H6946" s="3" t="s">
        <v>1608</v>
      </c>
      <c r="I6946" s="3">
        <f t="shared" si="650"/>
        <v>0</v>
      </c>
      <c r="J6946" s="3">
        <f t="shared" si="650"/>
        <v>1</v>
      </c>
      <c r="K6946" s="3">
        <f t="shared" si="650"/>
        <v>0</v>
      </c>
      <c r="L6946" s="3">
        <f t="shared" si="651"/>
        <v>0</v>
      </c>
      <c r="M6946" s="3">
        <f t="shared" si="652"/>
        <v>0</v>
      </c>
      <c r="N6946" s="3">
        <f t="shared" si="653"/>
        <v>0</v>
      </c>
      <c r="O6946" s="3">
        <v>26000</v>
      </c>
      <c r="P6946" s="3">
        <v>47294</v>
      </c>
    </row>
    <row r="6947" spans="2:16" x14ac:dyDescent="0.15">
      <c r="B6947" s="5" t="s">
        <v>1645</v>
      </c>
      <c r="C6947" s="16">
        <f t="shared" si="648"/>
        <v>2020</v>
      </c>
      <c r="D6947" s="16">
        <f t="shared" si="649"/>
        <v>1</v>
      </c>
      <c r="E6947" s="3" t="s">
        <v>20</v>
      </c>
      <c r="F6947" s="3" t="s">
        <v>12</v>
      </c>
      <c r="G6947" s="3" t="s">
        <v>13</v>
      </c>
      <c r="H6947" s="3" t="s">
        <v>1608</v>
      </c>
      <c r="I6947" s="3">
        <f t="shared" si="650"/>
        <v>0</v>
      </c>
      <c r="J6947" s="3">
        <f t="shared" si="650"/>
        <v>1</v>
      </c>
      <c r="K6947" s="3">
        <f t="shared" si="650"/>
        <v>0</v>
      </c>
      <c r="L6947" s="3">
        <f t="shared" si="651"/>
        <v>0</v>
      </c>
      <c r="M6947" s="3">
        <f t="shared" si="652"/>
        <v>0</v>
      </c>
      <c r="N6947" s="3">
        <f t="shared" si="653"/>
        <v>0</v>
      </c>
      <c r="O6947" s="3">
        <v>26000</v>
      </c>
      <c r="P6947" s="3">
        <v>47294</v>
      </c>
    </row>
    <row r="6948" spans="2:16" x14ac:dyDescent="0.15">
      <c r="B6948" s="5" t="s">
        <v>543</v>
      </c>
      <c r="C6948" s="16">
        <f t="shared" si="648"/>
        <v>2020</v>
      </c>
      <c r="D6948" s="16">
        <f t="shared" si="649"/>
        <v>9</v>
      </c>
      <c r="E6948" s="3" t="s">
        <v>20</v>
      </c>
      <c r="F6948" s="3" t="s">
        <v>12</v>
      </c>
      <c r="G6948" s="3" t="s">
        <v>13</v>
      </c>
      <c r="H6948" s="3" t="s">
        <v>1800</v>
      </c>
      <c r="I6948" s="3">
        <f t="shared" si="650"/>
        <v>0</v>
      </c>
      <c r="J6948" s="3">
        <f t="shared" si="650"/>
        <v>1</v>
      </c>
      <c r="K6948" s="3">
        <f t="shared" si="650"/>
        <v>0</v>
      </c>
      <c r="L6948" s="3">
        <f t="shared" si="651"/>
        <v>0</v>
      </c>
      <c r="M6948" s="3">
        <f t="shared" si="652"/>
        <v>0</v>
      </c>
      <c r="N6948" s="3">
        <f t="shared" si="653"/>
        <v>0</v>
      </c>
      <c r="O6948" s="3">
        <v>25000</v>
      </c>
      <c r="P6948" s="3">
        <v>61350</v>
      </c>
    </row>
    <row r="6949" spans="2:16" x14ac:dyDescent="0.15">
      <c r="B6949" s="5" t="s">
        <v>405</v>
      </c>
      <c r="C6949" s="16">
        <f t="shared" si="648"/>
        <v>2020</v>
      </c>
      <c r="D6949" s="16">
        <f t="shared" si="649"/>
        <v>4</v>
      </c>
      <c r="E6949" s="3" t="s">
        <v>20</v>
      </c>
      <c r="F6949" s="3" t="s">
        <v>12</v>
      </c>
      <c r="G6949" s="3" t="s">
        <v>12</v>
      </c>
      <c r="H6949" s="3" t="s">
        <v>1870</v>
      </c>
      <c r="I6949" s="3">
        <f t="shared" si="650"/>
        <v>0</v>
      </c>
      <c r="J6949" s="3">
        <f t="shared" si="650"/>
        <v>1</v>
      </c>
      <c r="K6949" s="3">
        <f t="shared" si="650"/>
        <v>0</v>
      </c>
      <c r="L6949" s="3">
        <f t="shared" si="651"/>
        <v>0</v>
      </c>
      <c r="M6949" s="3">
        <f t="shared" si="652"/>
        <v>0</v>
      </c>
      <c r="N6949" s="3">
        <f t="shared" si="653"/>
        <v>0</v>
      </c>
      <c r="O6949" s="3">
        <v>25000</v>
      </c>
      <c r="P6949" s="3">
        <v>47875</v>
      </c>
    </row>
    <row r="6950" spans="2:16" x14ac:dyDescent="0.15">
      <c r="B6950" s="5" t="s">
        <v>603</v>
      </c>
      <c r="C6950" s="16">
        <f t="shared" si="648"/>
        <v>2020</v>
      </c>
      <c r="D6950" s="16">
        <f t="shared" si="649"/>
        <v>4</v>
      </c>
      <c r="E6950" s="3" t="s">
        <v>20</v>
      </c>
      <c r="F6950" s="3" t="s">
        <v>12</v>
      </c>
      <c r="G6950" s="3" t="s">
        <v>12</v>
      </c>
      <c r="H6950" s="3" t="s">
        <v>1869</v>
      </c>
      <c r="I6950" s="3">
        <f t="shared" si="650"/>
        <v>0</v>
      </c>
      <c r="J6950" s="3">
        <f t="shared" si="650"/>
        <v>1</v>
      </c>
      <c r="K6950" s="3">
        <f t="shared" si="650"/>
        <v>0</v>
      </c>
      <c r="L6950" s="3">
        <f t="shared" si="651"/>
        <v>0</v>
      </c>
      <c r="M6950" s="3">
        <f t="shared" si="652"/>
        <v>0</v>
      </c>
      <c r="N6950" s="3">
        <f t="shared" si="653"/>
        <v>0</v>
      </c>
      <c r="O6950" s="3">
        <v>25000</v>
      </c>
      <c r="P6950" s="3">
        <v>47875</v>
      </c>
    </row>
    <row r="6951" spans="2:16" x14ac:dyDescent="0.15">
      <c r="B6951" s="5">
        <v>45444</v>
      </c>
      <c r="C6951" s="16">
        <f t="shared" si="648"/>
        <v>2024</v>
      </c>
      <c r="D6951" s="16">
        <f t="shared" si="649"/>
        <v>6</v>
      </c>
      <c r="E6951" s="3" t="s">
        <v>11</v>
      </c>
      <c r="F6951" s="3" t="s">
        <v>12</v>
      </c>
      <c r="G6951" s="3" t="s">
        <v>13</v>
      </c>
      <c r="H6951" s="3" t="s">
        <v>4568</v>
      </c>
      <c r="I6951" s="3">
        <f t="shared" si="650"/>
        <v>0</v>
      </c>
      <c r="J6951" s="3">
        <f t="shared" si="650"/>
        <v>1</v>
      </c>
      <c r="K6951" s="3">
        <f t="shared" si="650"/>
        <v>0</v>
      </c>
      <c r="L6951" s="3">
        <f t="shared" si="651"/>
        <v>0</v>
      </c>
      <c r="M6951" s="3">
        <f t="shared" si="652"/>
        <v>0</v>
      </c>
      <c r="N6951" s="3">
        <f t="shared" si="653"/>
        <v>0</v>
      </c>
      <c r="O6951" s="3">
        <v>3300</v>
      </c>
      <c r="P6951" s="3">
        <v>8291.6299999999992</v>
      </c>
    </row>
    <row r="6952" spans="2:16" x14ac:dyDescent="0.15">
      <c r="B6952" s="5" t="s">
        <v>195</v>
      </c>
      <c r="C6952" s="16">
        <f t="shared" si="648"/>
        <v>2021</v>
      </c>
      <c r="D6952" s="16">
        <f t="shared" si="649"/>
        <v>3</v>
      </c>
      <c r="E6952" s="3" t="s">
        <v>20</v>
      </c>
      <c r="F6952" s="3" t="s">
        <v>12</v>
      </c>
      <c r="G6952" s="3" t="s">
        <v>13</v>
      </c>
      <c r="H6952" s="3" t="s">
        <v>1518</v>
      </c>
      <c r="I6952" s="3">
        <f t="shared" si="650"/>
        <v>0</v>
      </c>
      <c r="J6952" s="3">
        <f t="shared" si="650"/>
        <v>1</v>
      </c>
      <c r="K6952" s="3">
        <f t="shared" si="650"/>
        <v>0</v>
      </c>
      <c r="L6952" s="3">
        <f t="shared" si="651"/>
        <v>0</v>
      </c>
      <c r="M6952" s="3">
        <f t="shared" si="652"/>
        <v>0</v>
      </c>
      <c r="N6952" s="3">
        <f t="shared" si="653"/>
        <v>0</v>
      </c>
      <c r="O6952" s="3">
        <v>26000</v>
      </c>
      <c r="P6952" s="3">
        <v>80860</v>
      </c>
    </row>
    <row r="6953" spans="2:16" x14ac:dyDescent="0.15">
      <c r="B6953" s="5" t="s">
        <v>419</v>
      </c>
      <c r="C6953" s="16">
        <f t="shared" si="648"/>
        <v>2021</v>
      </c>
      <c r="D6953" s="16">
        <f t="shared" si="649"/>
        <v>1</v>
      </c>
      <c r="E6953" s="3" t="s">
        <v>20</v>
      </c>
      <c r="F6953" s="3" t="s">
        <v>12</v>
      </c>
      <c r="G6953" s="3" t="s">
        <v>13</v>
      </c>
      <c r="H6953" s="3" t="s">
        <v>1518</v>
      </c>
      <c r="I6953" s="3">
        <f t="shared" si="650"/>
        <v>0</v>
      </c>
      <c r="J6953" s="3">
        <f t="shared" si="650"/>
        <v>1</v>
      </c>
      <c r="K6953" s="3">
        <f t="shared" si="650"/>
        <v>0</v>
      </c>
      <c r="L6953" s="3">
        <f t="shared" si="651"/>
        <v>0</v>
      </c>
      <c r="M6953" s="3">
        <f t="shared" si="652"/>
        <v>0</v>
      </c>
      <c r="N6953" s="3">
        <f t="shared" si="653"/>
        <v>0</v>
      </c>
      <c r="O6953" s="3">
        <v>14000</v>
      </c>
      <c r="P6953" s="3">
        <v>39900</v>
      </c>
    </row>
    <row r="6954" spans="2:16" x14ac:dyDescent="0.15">
      <c r="B6954" s="5" t="s">
        <v>303</v>
      </c>
      <c r="C6954" s="16">
        <f t="shared" si="648"/>
        <v>2021</v>
      </c>
      <c r="D6954" s="16">
        <f t="shared" si="649"/>
        <v>8</v>
      </c>
      <c r="E6954" s="3" t="s">
        <v>20</v>
      </c>
      <c r="F6954" s="3" t="s">
        <v>12</v>
      </c>
      <c r="G6954" s="3" t="s">
        <v>13</v>
      </c>
      <c r="H6954" s="3" t="s">
        <v>1482</v>
      </c>
      <c r="I6954" s="3">
        <f t="shared" si="650"/>
        <v>0</v>
      </c>
      <c r="J6954" s="3">
        <f t="shared" si="650"/>
        <v>1</v>
      </c>
      <c r="K6954" s="3">
        <f t="shared" si="650"/>
        <v>0</v>
      </c>
      <c r="L6954" s="3">
        <f t="shared" si="651"/>
        <v>0</v>
      </c>
      <c r="M6954" s="3">
        <f t="shared" si="652"/>
        <v>0</v>
      </c>
      <c r="N6954" s="3">
        <f t="shared" si="653"/>
        <v>0</v>
      </c>
      <c r="O6954" s="3">
        <v>26000</v>
      </c>
      <c r="P6954" s="3">
        <v>86450</v>
      </c>
    </row>
    <row r="6955" spans="2:16" x14ac:dyDescent="0.15">
      <c r="B6955" s="5" t="s">
        <v>104</v>
      </c>
      <c r="C6955" s="16">
        <f t="shared" si="648"/>
        <v>2021</v>
      </c>
      <c r="D6955" s="16">
        <f t="shared" si="649"/>
        <v>7</v>
      </c>
      <c r="E6955" s="3" t="s">
        <v>20</v>
      </c>
      <c r="F6955" s="3" t="s">
        <v>12</v>
      </c>
      <c r="G6955" s="3" t="s">
        <v>13</v>
      </c>
      <c r="H6955" s="3" t="s">
        <v>1482</v>
      </c>
      <c r="I6955" s="3">
        <f t="shared" si="650"/>
        <v>0</v>
      </c>
      <c r="J6955" s="3">
        <f t="shared" si="650"/>
        <v>1</v>
      </c>
      <c r="K6955" s="3">
        <f t="shared" si="650"/>
        <v>0</v>
      </c>
      <c r="L6955" s="3">
        <f t="shared" si="651"/>
        <v>0</v>
      </c>
      <c r="M6955" s="3">
        <f t="shared" si="652"/>
        <v>0</v>
      </c>
      <c r="N6955" s="3">
        <f t="shared" si="653"/>
        <v>0</v>
      </c>
      <c r="O6955" s="3">
        <v>26000</v>
      </c>
      <c r="P6955" s="3">
        <v>84890</v>
      </c>
    </row>
    <row r="6956" spans="2:16" x14ac:dyDescent="0.15">
      <c r="B6956" s="5" t="s">
        <v>1513</v>
      </c>
      <c r="C6956" s="16">
        <f t="shared" si="648"/>
        <v>2021</v>
      </c>
      <c r="D6956" s="16">
        <f t="shared" si="649"/>
        <v>7</v>
      </c>
      <c r="E6956" s="3" t="s">
        <v>20</v>
      </c>
      <c r="F6956" s="3" t="s">
        <v>12</v>
      </c>
      <c r="G6956" s="3" t="s">
        <v>13</v>
      </c>
      <c r="H6956" s="3" t="s">
        <v>1482</v>
      </c>
      <c r="I6956" s="3">
        <f t="shared" si="650"/>
        <v>0</v>
      </c>
      <c r="J6956" s="3">
        <f t="shared" si="650"/>
        <v>1</v>
      </c>
      <c r="K6956" s="3">
        <f t="shared" si="650"/>
        <v>0</v>
      </c>
      <c r="L6956" s="3">
        <f t="shared" si="651"/>
        <v>0</v>
      </c>
      <c r="M6956" s="3">
        <f t="shared" si="652"/>
        <v>0</v>
      </c>
      <c r="N6956" s="3">
        <f t="shared" si="653"/>
        <v>0</v>
      </c>
      <c r="O6956" s="3">
        <v>26000</v>
      </c>
      <c r="P6956" s="3">
        <v>83850</v>
      </c>
    </row>
    <row r="6957" spans="2:16" x14ac:dyDescent="0.15">
      <c r="B6957" s="5" t="s">
        <v>1121</v>
      </c>
      <c r="C6957" s="16">
        <f t="shared" si="648"/>
        <v>2021</v>
      </c>
      <c r="D6957" s="16">
        <f t="shared" si="649"/>
        <v>2</v>
      </c>
      <c r="E6957" s="3" t="s">
        <v>20</v>
      </c>
      <c r="F6957" s="3" t="s">
        <v>12</v>
      </c>
      <c r="G6957" s="3" t="s">
        <v>13</v>
      </c>
      <c r="H6957" s="3" t="s">
        <v>1482</v>
      </c>
      <c r="I6957" s="3">
        <f t="shared" si="650"/>
        <v>0</v>
      </c>
      <c r="J6957" s="3">
        <f t="shared" si="650"/>
        <v>1</v>
      </c>
      <c r="K6957" s="3">
        <f t="shared" si="650"/>
        <v>0</v>
      </c>
      <c r="L6957" s="3">
        <f t="shared" si="651"/>
        <v>0</v>
      </c>
      <c r="M6957" s="3">
        <f t="shared" si="652"/>
        <v>0</v>
      </c>
      <c r="N6957" s="3">
        <f t="shared" si="653"/>
        <v>0</v>
      </c>
      <c r="O6957" s="3">
        <v>26000</v>
      </c>
      <c r="P6957" s="3">
        <v>78780</v>
      </c>
    </row>
    <row r="6958" spans="2:16" x14ac:dyDescent="0.15">
      <c r="B6958" s="5" t="s">
        <v>1763</v>
      </c>
      <c r="C6958" s="16">
        <f t="shared" si="648"/>
        <v>2021</v>
      </c>
      <c r="D6958" s="16">
        <f t="shared" si="649"/>
        <v>5</v>
      </c>
      <c r="E6958" s="3" t="s">
        <v>20</v>
      </c>
      <c r="F6958" s="3" t="s">
        <v>12</v>
      </c>
      <c r="G6958" s="3" t="s">
        <v>13</v>
      </c>
      <c r="H6958" s="3" t="s">
        <v>1482</v>
      </c>
      <c r="I6958" s="3">
        <f t="shared" si="650"/>
        <v>0</v>
      </c>
      <c r="J6958" s="3">
        <f t="shared" si="650"/>
        <v>1</v>
      </c>
      <c r="K6958" s="3">
        <f t="shared" si="650"/>
        <v>0</v>
      </c>
      <c r="L6958" s="3">
        <f t="shared" si="651"/>
        <v>0</v>
      </c>
      <c r="M6958" s="3">
        <f t="shared" si="652"/>
        <v>0</v>
      </c>
      <c r="N6958" s="3">
        <f t="shared" si="653"/>
        <v>0</v>
      </c>
      <c r="O6958" s="3">
        <v>24000</v>
      </c>
      <c r="P6958" s="3">
        <v>77400</v>
      </c>
    </row>
    <row r="6959" spans="2:16" x14ac:dyDescent="0.15">
      <c r="B6959" s="5" t="s">
        <v>1481</v>
      </c>
      <c r="C6959" s="16">
        <f t="shared" si="648"/>
        <v>2022</v>
      </c>
      <c r="D6959" s="16">
        <f t="shared" si="649"/>
        <v>10</v>
      </c>
      <c r="E6959" s="3" t="s">
        <v>20</v>
      </c>
      <c r="F6959" s="3" t="s">
        <v>12</v>
      </c>
      <c r="G6959" s="3" t="s">
        <v>13</v>
      </c>
      <c r="H6959" s="3" t="s">
        <v>1482</v>
      </c>
      <c r="I6959" s="3">
        <f t="shared" si="650"/>
        <v>0</v>
      </c>
      <c r="J6959" s="3">
        <f t="shared" si="650"/>
        <v>1</v>
      </c>
      <c r="K6959" s="3">
        <f t="shared" si="650"/>
        <v>0</v>
      </c>
      <c r="L6959" s="3">
        <f t="shared" si="651"/>
        <v>0</v>
      </c>
      <c r="M6959" s="3">
        <f t="shared" si="652"/>
        <v>0</v>
      </c>
      <c r="N6959" s="3">
        <f t="shared" si="653"/>
        <v>0</v>
      </c>
      <c r="O6959" s="3">
        <v>26000</v>
      </c>
      <c r="P6959" s="3">
        <v>113352.17</v>
      </c>
    </row>
    <row r="6960" spans="2:16" x14ac:dyDescent="0.15">
      <c r="B6960" s="5" t="s">
        <v>271</v>
      </c>
      <c r="C6960" s="16">
        <f t="shared" si="648"/>
        <v>2022</v>
      </c>
      <c r="D6960" s="16">
        <f t="shared" si="649"/>
        <v>4</v>
      </c>
      <c r="E6960" s="3" t="s">
        <v>20</v>
      </c>
      <c r="F6960" s="3" t="s">
        <v>12</v>
      </c>
      <c r="G6960" s="3" t="s">
        <v>13</v>
      </c>
      <c r="H6960" s="3" t="s">
        <v>1482</v>
      </c>
      <c r="I6960" s="3">
        <f t="shared" si="650"/>
        <v>0</v>
      </c>
      <c r="J6960" s="3">
        <f t="shared" si="650"/>
        <v>1</v>
      </c>
      <c r="K6960" s="3">
        <f t="shared" si="650"/>
        <v>0</v>
      </c>
      <c r="L6960" s="3">
        <f t="shared" si="651"/>
        <v>0</v>
      </c>
      <c r="M6960" s="3">
        <f t="shared" si="652"/>
        <v>0</v>
      </c>
      <c r="N6960" s="3">
        <f t="shared" si="653"/>
        <v>0</v>
      </c>
      <c r="O6960" s="3">
        <v>26000</v>
      </c>
      <c r="P6960" s="3">
        <v>110240</v>
      </c>
    </row>
    <row r="6961" spans="2:16" x14ac:dyDescent="0.15">
      <c r="B6961" s="5" t="s">
        <v>1003</v>
      </c>
      <c r="C6961" s="16">
        <f t="shared" si="648"/>
        <v>2022</v>
      </c>
      <c r="D6961" s="16">
        <f t="shared" si="649"/>
        <v>1</v>
      </c>
      <c r="E6961" s="3" t="s">
        <v>20</v>
      </c>
      <c r="F6961" s="3" t="s">
        <v>12</v>
      </c>
      <c r="G6961" s="3" t="s">
        <v>13</v>
      </c>
      <c r="H6961" s="3" t="s">
        <v>1482</v>
      </c>
      <c r="I6961" s="3">
        <f t="shared" si="650"/>
        <v>0</v>
      </c>
      <c r="J6961" s="3">
        <f t="shared" si="650"/>
        <v>1</v>
      </c>
      <c r="K6961" s="3">
        <f t="shared" si="650"/>
        <v>0</v>
      </c>
      <c r="L6961" s="3">
        <f t="shared" si="651"/>
        <v>0</v>
      </c>
      <c r="M6961" s="3">
        <f t="shared" si="652"/>
        <v>0</v>
      </c>
      <c r="N6961" s="3">
        <f t="shared" si="653"/>
        <v>0</v>
      </c>
      <c r="O6961" s="3">
        <v>26000</v>
      </c>
      <c r="P6961" s="3">
        <v>102440</v>
      </c>
    </row>
    <row r="6962" spans="2:16" x14ac:dyDescent="0.15">
      <c r="B6962" s="5" t="s">
        <v>624</v>
      </c>
      <c r="C6962" s="16">
        <f t="shared" si="648"/>
        <v>2020</v>
      </c>
      <c r="D6962" s="16">
        <f t="shared" si="649"/>
        <v>7</v>
      </c>
      <c r="E6962" s="3" t="s">
        <v>20</v>
      </c>
      <c r="F6962" s="3" t="s">
        <v>12</v>
      </c>
      <c r="G6962" s="3" t="s">
        <v>13</v>
      </c>
      <c r="H6962" s="3" t="s">
        <v>1161</v>
      </c>
      <c r="I6962" s="3">
        <f t="shared" si="650"/>
        <v>0</v>
      </c>
      <c r="J6962" s="3">
        <f t="shared" si="650"/>
        <v>1</v>
      </c>
      <c r="K6962" s="3">
        <f t="shared" si="650"/>
        <v>0</v>
      </c>
      <c r="L6962" s="3">
        <f t="shared" si="651"/>
        <v>0</v>
      </c>
      <c r="M6962" s="3">
        <f t="shared" si="652"/>
        <v>0</v>
      </c>
      <c r="N6962" s="3">
        <f t="shared" si="653"/>
        <v>0</v>
      </c>
      <c r="O6962" s="3">
        <v>15000</v>
      </c>
      <c r="P6962" s="3">
        <v>37500</v>
      </c>
    </row>
    <row r="6963" spans="2:16" x14ac:dyDescent="0.15">
      <c r="B6963" s="5" t="s">
        <v>942</v>
      </c>
      <c r="C6963" s="16">
        <f t="shared" si="648"/>
        <v>2021</v>
      </c>
      <c r="D6963" s="16">
        <f t="shared" si="649"/>
        <v>4</v>
      </c>
      <c r="E6963" s="3" t="s">
        <v>20</v>
      </c>
      <c r="F6963" s="3" t="s">
        <v>12</v>
      </c>
      <c r="G6963" s="3" t="s">
        <v>13</v>
      </c>
      <c r="H6963" s="3" t="s">
        <v>1161</v>
      </c>
      <c r="I6963" s="3">
        <f t="shared" si="650"/>
        <v>0</v>
      </c>
      <c r="J6963" s="3">
        <f t="shared" si="650"/>
        <v>1</v>
      </c>
      <c r="K6963" s="3">
        <f t="shared" si="650"/>
        <v>0</v>
      </c>
      <c r="L6963" s="3">
        <f t="shared" si="651"/>
        <v>0</v>
      </c>
      <c r="M6963" s="3">
        <f t="shared" si="652"/>
        <v>0</v>
      </c>
      <c r="N6963" s="3">
        <f t="shared" si="653"/>
        <v>0</v>
      </c>
      <c r="O6963" s="3">
        <v>50000</v>
      </c>
      <c r="P6963" s="3">
        <v>157000</v>
      </c>
    </row>
    <row r="6964" spans="2:16" x14ac:dyDescent="0.15">
      <c r="B6964" s="5" t="s">
        <v>424</v>
      </c>
      <c r="C6964" s="16">
        <f t="shared" si="648"/>
        <v>2020</v>
      </c>
      <c r="D6964" s="16">
        <f t="shared" si="649"/>
        <v>7</v>
      </c>
      <c r="E6964" s="3" t="s">
        <v>20</v>
      </c>
      <c r="F6964" s="3" t="s">
        <v>12</v>
      </c>
      <c r="G6964" s="3" t="s">
        <v>13</v>
      </c>
      <c r="H6964" s="3" t="s">
        <v>3374</v>
      </c>
      <c r="I6964" s="3">
        <f t="shared" si="650"/>
        <v>0</v>
      </c>
      <c r="J6964" s="3">
        <f t="shared" si="650"/>
        <v>1</v>
      </c>
      <c r="K6964" s="3">
        <f t="shared" si="650"/>
        <v>0</v>
      </c>
      <c r="L6964" s="3">
        <f t="shared" si="651"/>
        <v>0</v>
      </c>
      <c r="M6964" s="3">
        <f t="shared" si="652"/>
        <v>0</v>
      </c>
      <c r="N6964" s="3">
        <f t="shared" si="653"/>
        <v>0</v>
      </c>
      <c r="O6964" s="3">
        <v>15000</v>
      </c>
      <c r="P6964" s="3">
        <v>37500</v>
      </c>
    </row>
    <row r="6965" spans="2:16" x14ac:dyDescent="0.15">
      <c r="B6965" s="5" t="s">
        <v>1960</v>
      </c>
      <c r="C6965" s="16">
        <f t="shared" si="648"/>
        <v>2021</v>
      </c>
      <c r="D6965" s="16">
        <f t="shared" si="649"/>
        <v>11</v>
      </c>
      <c r="E6965" s="3" t="s">
        <v>20</v>
      </c>
      <c r="F6965" s="3" t="s">
        <v>12</v>
      </c>
      <c r="G6965" s="3" t="s">
        <v>13</v>
      </c>
      <c r="H6965" s="3" t="s">
        <v>4099</v>
      </c>
      <c r="I6965" s="3">
        <f t="shared" si="650"/>
        <v>0</v>
      </c>
      <c r="J6965" s="3">
        <f t="shared" si="650"/>
        <v>1</v>
      </c>
      <c r="K6965" s="3">
        <f t="shared" si="650"/>
        <v>0</v>
      </c>
      <c r="L6965" s="3">
        <f t="shared" si="651"/>
        <v>0</v>
      </c>
      <c r="M6965" s="3">
        <f t="shared" si="652"/>
        <v>0</v>
      </c>
      <c r="N6965" s="3">
        <f t="shared" si="653"/>
        <v>0</v>
      </c>
      <c r="O6965" s="3">
        <v>7400</v>
      </c>
      <c r="P6965" s="3">
        <v>48300.61</v>
      </c>
    </row>
    <row r="6966" spans="2:16" x14ac:dyDescent="0.15">
      <c r="B6966" s="5">
        <v>45408</v>
      </c>
      <c r="C6966" s="16">
        <f t="shared" si="648"/>
        <v>2024</v>
      </c>
      <c r="D6966" s="16">
        <f t="shared" si="649"/>
        <v>4</v>
      </c>
      <c r="E6966" s="3" t="s">
        <v>11</v>
      </c>
      <c r="F6966" s="3" t="s">
        <v>294</v>
      </c>
      <c r="G6966" s="3" t="s">
        <v>13</v>
      </c>
      <c r="H6966" s="3" t="s">
        <v>1802</v>
      </c>
      <c r="I6966" s="3">
        <f t="shared" si="650"/>
        <v>0</v>
      </c>
      <c r="J6966" s="3">
        <f t="shared" si="650"/>
        <v>1</v>
      </c>
      <c r="K6966" s="3">
        <f t="shared" si="650"/>
        <v>0</v>
      </c>
      <c r="L6966" s="3">
        <f t="shared" si="651"/>
        <v>0</v>
      </c>
      <c r="M6966" s="3">
        <f t="shared" si="652"/>
        <v>0</v>
      </c>
      <c r="N6966" s="3">
        <f t="shared" si="653"/>
        <v>0</v>
      </c>
      <c r="O6966" s="3">
        <v>25000</v>
      </c>
      <c r="P6966" s="3">
        <v>60877.54</v>
      </c>
    </row>
    <row r="6967" spans="2:16" x14ac:dyDescent="0.15">
      <c r="B6967" s="5">
        <v>45504</v>
      </c>
      <c r="C6967" s="16">
        <f t="shared" si="648"/>
        <v>2024</v>
      </c>
      <c r="D6967" s="16">
        <f t="shared" si="649"/>
        <v>7</v>
      </c>
      <c r="E6967" s="3" t="s">
        <v>11</v>
      </c>
      <c r="F6967" s="3" t="s">
        <v>12</v>
      </c>
      <c r="G6967" s="3" t="s">
        <v>13</v>
      </c>
      <c r="H6967" s="3" t="s">
        <v>1802</v>
      </c>
      <c r="I6967" s="3">
        <f t="shared" si="650"/>
        <v>0</v>
      </c>
      <c r="J6967" s="3">
        <f t="shared" si="650"/>
        <v>1</v>
      </c>
      <c r="K6967" s="3">
        <f t="shared" si="650"/>
        <v>0</v>
      </c>
      <c r="L6967" s="3">
        <f t="shared" si="651"/>
        <v>0</v>
      </c>
      <c r="M6967" s="3">
        <f t="shared" si="652"/>
        <v>0</v>
      </c>
      <c r="N6967" s="3">
        <f t="shared" si="653"/>
        <v>0</v>
      </c>
      <c r="O6967" s="3">
        <v>25000</v>
      </c>
      <c r="P6967" s="3">
        <v>58737.43</v>
      </c>
    </row>
    <row r="6968" spans="2:16" x14ac:dyDescent="0.15">
      <c r="B6968" s="5">
        <v>45603</v>
      </c>
      <c r="C6968" s="16">
        <f t="shared" si="648"/>
        <v>2024</v>
      </c>
      <c r="D6968" s="16">
        <f t="shared" si="649"/>
        <v>11</v>
      </c>
      <c r="E6968" s="3" t="s">
        <v>11</v>
      </c>
      <c r="F6968" s="3" t="s">
        <v>12</v>
      </c>
      <c r="G6968" s="3" t="s">
        <v>13</v>
      </c>
      <c r="H6968" s="3" t="s">
        <v>1206</v>
      </c>
      <c r="I6968" s="3">
        <f t="shared" si="650"/>
        <v>0</v>
      </c>
      <c r="J6968" s="3">
        <f t="shared" si="650"/>
        <v>1</v>
      </c>
      <c r="K6968" s="3">
        <f t="shared" si="650"/>
        <v>0</v>
      </c>
      <c r="L6968" s="3">
        <f t="shared" si="651"/>
        <v>0</v>
      </c>
      <c r="M6968" s="3">
        <f t="shared" si="652"/>
        <v>0</v>
      </c>
      <c r="N6968" s="3">
        <f t="shared" si="653"/>
        <v>0</v>
      </c>
      <c r="O6968" s="3">
        <v>50000</v>
      </c>
      <c r="P6968" s="3">
        <v>113368.56</v>
      </c>
    </row>
    <row r="6969" spans="2:16" x14ac:dyDescent="0.15">
      <c r="B6969" s="5" t="s">
        <v>610</v>
      </c>
      <c r="C6969" s="16">
        <f t="shared" si="648"/>
        <v>2023</v>
      </c>
      <c r="D6969" s="16">
        <f t="shared" si="649"/>
        <v>11</v>
      </c>
      <c r="E6969" s="3" t="s">
        <v>20</v>
      </c>
      <c r="F6969" s="3" t="s">
        <v>12</v>
      </c>
      <c r="G6969" s="3" t="s">
        <v>13</v>
      </c>
      <c r="H6969" s="3" t="s">
        <v>1195</v>
      </c>
      <c r="I6969" s="3">
        <f t="shared" si="650"/>
        <v>0</v>
      </c>
      <c r="J6969" s="3">
        <f t="shared" si="650"/>
        <v>1</v>
      </c>
      <c r="K6969" s="3">
        <f t="shared" si="650"/>
        <v>0</v>
      </c>
      <c r="L6969" s="3">
        <f t="shared" si="651"/>
        <v>0</v>
      </c>
      <c r="M6969" s="3">
        <f t="shared" si="652"/>
        <v>0</v>
      </c>
      <c r="N6969" s="3">
        <f t="shared" si="653"/>
        <v>0</v>
      </c>
      <c r="O6969" s="3">
        <v>50000</v>
      </c>
      <c r="P6969" s="3">
        <v>117884.12</v>
      </c>
    </row>
    <row r="6970" spans="2:16" x14ac:dyDescent="0.15">
      <c r="B6970" s="5" t="s">
        <v>1731</v>
      </c>
      <c r="C6970" s="16">
        <f t="shared" si="648"/>
        <v>2022</v>
      </c>
      <c r="D6970" s="16">
        <f t="shared" si="649"/>
        <v>7</v>
      </c>
      <c r="E6970" s="3" t="s">
        <v>20</v>
      </c>
      <c r="F6970" s="3" t="s">
        <v>12</v>
      </c>
      <c r="G6970" s="3" t="s">
        <v>13</v>
      </c>
      <c r="H6970" s="3" t="s">
        <v>1732</v>
      </c>
      <c r="I6970" s="3">
        <f t="shared" si="650"/>
        <v>0</v>
      </c>
      <c r="J6970" s="3">
        <f t="shared" si="650"/>
        <v>1</v>
      </c>
      <c r="K6970" s="3">
        <f t="shared" si="650"/>
        <v>0</v>
      </c>
      <c r="L6970" s="3">
        <f t="shared" si="651"/>
        <v>0</v>
      </c>
      <c r="M6970" s="3">
        <f t="shared" si="652"/>
        <v>0</v>
      </c>
      <c r="N6970" s="3">
        <f t="shared" si="653"/>
        <v>0</v>
      </c>
      <c r="O6970" s="3">
        <v>25000</v>
      </c>
      <c r="P6970" s="3">
        <v>99120.54</v>
      </c>
    </row>
    <row r="6971" spans="2:16" x14ac:dyDescent="0.15">
      <c r="B6971" s="5" t="s">
        <v>410</v>
      </c>
      <c r="C6971" s="16">
        <f t="shared" si="648"/>
        <v>2022</v>
      </c>
      <c r="D6971" s="16">
        <f t="shared" si="649"/>
        <v>1</v>
      </c>
      <c r="E6971" s="3" t="s">
        <v>20</v>
      </c>
      <c r="F6971" s="3" t="s">
        <v>12</v>
      </c>
      <c r="G6971" s="3" t="s">
        <v>13</v>
      </c>
      <c r="H6971" s="3" t="s">
        <v>1732</v>
      </c>
      <c r="I6971" s="3">
        <f t="shared" si="650"/>
        <v>0</v>
      </c>
      <c r="J6971" s="3">
        <f t="shared" si="650"/>
        <v>1</v>
      </c>
      <c r="K6971" s="3">
        <f t="shared" si="650"/>
        <v>0</v>
      </c>
      <c r="L6971" s="3">
        <f t="shared" si="651"/>
        <v>0</v>
      </c>
      <c r="M6971" s="3">
        <f t="shared" si="652"/>
        <v>0</v>
      </c>
      <c r="N6971" s="3">
        <f t="shared" si="653"/>
        <v>0</v>
      </c>
      <c r="O6971" s="3">
        <v>25000</v>
      </c>
      <c r="P6971" s="3">
        <v>84806.02</v>
      </c>
    </row>
    <row r="6972" spans="2:16" x14ac:dyDescent="0.15">
      <c r="B6972" s="5" t="s">
        <v>991</v>
      </c>
      <c r="C6972" s="16">
        <f t="shared" si="648"/>
        <v>2022</v>
      </c>
      <c r="D6972" s="16">
        <f t="shared" si="649"/>
        <v>5</v>
      </c>
      <c r="E6972" s="3" t="s">
        <v>20</v>
      </c>
      <c r="F6972" s="3" t="s">
        <v>12</v>
      </c>
      <c r="G6972" s="3" t="s">
        <v>13</v>
      </c>
      <c r="H6972" s="3" t="s">
        <v>1722</v>
      </c>
      <c r="I6972" s="3">
        <f t="shared" si="650"/>
        <v>0</v>
      </c>
      <c r="J6972" s="3">
        <f t="shared" si="650"/>
        <v>1</v>
      </c>
      <c r="K6972" s="3">
        <f t="shared" si="650"/>
        <v>0</v>
      </c>
      <c r="L6972" s="3">
        <f t="shared" si="651"/>
        <v>0</v>
      </c>
      <c r="M6972" s="3">
        <f t="shared" si="652"/>
        <v>0</v>
      </c>
      <c r="N6972" s="3">
        <f t="shared" si="653"/>
        <v>0</v>
      </c>
      <c r="O6972" s="3">
        <v>25000</v>
      </c>
      <c r="P6972" s="3">
        <v>105200</v>
      </c>
    </row>
    <row r="6973" spans="2:16" x14ac:dyDescent="0.15">
      <c r="B6973" s="5" t="s">
        <v>1154</v>
      </c>
      <c r="C6973" s="16">
        <f t="shared" si="648"/>
        <v>2021</v>
      </c>
      <c r="D6973" s="16">
        <f t="shared" si="649"/>
        <v>11</v>
      </c>
      <c r="E6973" s="3" t="s">
        <v>20</v>
      </c>
      <c r="F6973" s="3" t="s">
        <v>12</v>
      </c>
      <c r="G6973" s="3" t="s">
        <v>13</v>
      </c>
      <c r="H6973" s="3" t="s">
        <v>1155</v>
      </c>
      <c r="I6973" s="3">
        <f t="shared" si="650"/>
        <v>0</v>
      </c>
      <c r="J6973" s="3">
        <f t="shared" si="650"/>
        <v>1</v>
      </c>
      <c r="K6973" s="3">
        <f t="shared" si="650"/>
        <v>0</v>
      </c>
      <c r="L6973" s="3">
        <f t="shared" si="651"/>
        <v>0</v>
      </c>
      <c r="M6973" s="3">
        <f t="shared" si="652"/>
        <v>0</v>
      </c>
      <c r="N6973" s="3">
        <f t="shared" si="653"/>
        <v>0</v>
      </c>
      <c r="O6973" s="3">
        <v>50000</v>
      </c>
      <c r="P6973" s="3">
        <v>164375.24</v>
      </c>
    </row>
    <row r="6974" spans="2:16" x14ac:dyDescent="0.15">
      <c r="B6974" s="5" t="s">
        <v>609</v>
      </c>
      <c r="C6974" s="16">
        <f t="shared" si="648"/>
        <v>2021</v>
      </c>
      <c r="D6974" s="16">
        <f t="shared" si="649"/>
        <v>1</v>
      </c>
      <c r="E6974" s="3" t="s">
        <v>20</v>
      </c>
      <c r="F6974" s="3" t="s">
        <v>12</v>
      </c>
      <c r="G6974" s="3" t="s">
        <v>13</v>
      </c>
      <c r="H6974" s="3" t="s">
        <v>1155</v>
      </c>
      <c r="I6974" s="3">
        <f t="shared" si="650"/>
        <v>0</v>
      </c>
      <c r="J6974" s="3">
        <f t="shared" si="650"/>
        <v>1</v>
      </c>
      <c r="K6974" s="3">
        <f t="shared" si="650"/>
        <v>0</v>
      </c>
      <c r="L6974" s="3">
        <f t="shared" si="651"/>
        <v>0</v>
      </c>
      <c r="M6974" s="3">
        <f t="shared" si="652"/>
        <v>0</v>
      </c>
      <c r="N6974" s="3">
        <f t="shared" si="653"/>
        <v>0</v>
      </c>
      <c r="O6974" s="3">
        <v>50000</v>
      </c>
      <c r="P6974" s="3">
        <v>119560</v>
      </c>
    </row>
    <row r="6975" spans="2:16" x14ac:dyDescent="0.15">
      <c r="B6975" s="5" t="s">
        <v>1778</v>
      </c>
      <c r="C6975" s="16">
        <f t="shared" si="648"/>
        <v>2021</v>
      </c>
      <c r="D6975" s="16">
        <f t="shared" si="649"/>
        <v>4</v>
      </c>
      <c r="E6975" s="3" t="s">
        <v>20</v>
      </c>
      <c r="F6975" s="3" t="s">
        <v>12</v>
      </c>
      <c r="G6975" s="3" t="s">
        <v>13</v>
      </c>
      <c r="H6975" s="3" t="s">
        <v>1779</v>
      </c>
      <c r="I6975" s="3">
        <f t="shared" si="650"/>
        <v>0</v>
      </c>
      <c r="J6975" s="3">
        <f t="shared" si="650"/>
        <v>1</v>
      </c>
      <c r="K6975" s="3">
        <f t="shared" si="650"/>
        <v>0</v>
      </c>
      <c r="L6975" s="3">
        <f t="shared" si="651"/>
        <v>0</v>
      </c>
      <c r="M6975" s="3">
        <f t="shared" si="652"/>
        <v>0</v>
      </c>
      <c r="N6975" s="3">
        <f t="shared" si="653"/>
        <v>0</v>
      </c>
      <c r="O6975" s="3">
        <v>25000</v>
      </c>
      <c r="P6975" s="3">
        <v>74300</v>
      </c>
    </row>
    <row r="6976" spans="2:16" x14ac:dyDescent="0.15">
      <c r="B6976" s="5" t="s">
        <v>1159</v>
      </c>
      <c r="C6976" s="16">
        <f t="shared" si="648"/>
        <v>2021</v>
      </c>
      <c r="D6976" s="16">
        <f t="shared" si="649"/>
        <v>6</v>
      </c>
      <c r="E6976" s="3" t="s">
        <v>20</v>
      </c>
      <c r="F6976" s="3" t="s">
        <v>12</v>
      </c>
      <c r="G6976" s="3" t="s">
        <v>13</v>
      </c>
      <c r="H6976" s="3" t="s">
        <v>1160</v>
      </c>
      <c r="I6976" s="3">
        <f t="shared" si="650"/>
        <v>0</v>
      </c>
      <c r="J6976" s="3">
        <f t="shared" si="650"/>
        <v>1</v>
      </c>
      <c r="K6976" s="3">
        <f t="shared" si="650"/>
        <v>0</v>
      </c>
      <c r="L6976" s="3">
        <f t="shared" si="651"/>
        <v>0</v>
      </c>
      <c r="M6976" s="3">
        <f t="shared" si="652"/>
        <v>0</v>
      </c>
      <c r="N6976" s="3">
        <f t="shared" si="653"/>
        <v>0</v>
      </c>
      <c r="O6976" s="3">
        <v>50000</v>
      </c>
      <c r="P6976" s="3">
        <v>157100</v>
      </c>
    </row>
    <row r="6977" spans="2:16" x14ac:dyDescent="0.15">
      <c r="B6977" s="5" t="s">
        <v>1158</v>
      </c>
      <c r="C6977" s="16">
        <f t="shared" si="648"/>
        <v>2021</v>
      </c>
      <c r="D6977" s="16">
        <f t="shared" si="649"/>
        <v>11</v>
      </c>
      <c r="E6977" s="3" t="s">
        <v>20</v>
      </c>
      <c r="F6977" s="3" t="s">
        <v>12</v>
      </c>
      <c r="G6977" s="3" t="s">
        <v>13</v>
      </c>
      <c r="H6977" s="3" t="s">
        <v>1750</v>
      </c>
      <c r="I6977" s="3">
        <f t="shared" si="650"/>
        <v>0</v>
      </c>
      <c r="J6977" s="3">
        <f t="shared" si="650"/>
        <v>1</v>
      </c>
      <c r="K6977" s="3">
        <f t="shared" si="650"/>
        <v>0</v>
      </c>
      <c r="L6977" s="3">
        <f t="shared" si="651"/>
        <v>0</v>
      </c>
      <c r="M6977" s="3">
        <f t="shared" si="652"/>
        <v>0</v>
      </c>
      <c r="N6977" s="3">
        <f t="shared" si="653"/>
        <v>0</v>
      </c>
      <c r="O6977" s="3">
        <v>25000</v>
      </c>
      <c r="P6977" s="3">
        <v>82332.72</v>
      </c>
    </row>
    <row r="6978" spans="2:16" x14ac:dyDescent="0.15">
      <c r="B6978" s="5" t="s">
        <v>413</v>
      </c>
      <c r="C6978" s="16">
        <f t="shared" si="648"/>
        <v>2021</v>
      </c>
      <c r="D6978" s="16">
        <f t="shared" si="649"/>
        <v>6</v>
      </c>
      <c r="E6978" s="3" t="s">
        <v>20</v>
      </c>
      <c r="F6978" s="3" t="s">
        <v>12</v>
      </c>
      <c r="G6978" s="3" t="s">
        <v>13</v>
      </c>
      <c r="H6978" s="3" t="s">
        <v>1750</v>
      </c>
      <c r="I6978" s="3">
        <f t="shared" si="650"/>
        <v>0</v>
      </c>
      <c r="J6978" s="3">
        <f t="shared" si="650"/>
        <v>1</v>
      </c>
      <c r="K6978" s="3">
        <f t="shared" si="650"/>
        <v>0</v>
      </c>
      <c r="L6978" s="3">
        <f t="shared" si="651"/>
        <v>0</v>
      </c>
      <c r="M6978" s="3">
        <f t="shared" si="652"/>
        <v>0</v>
      </c>
      <c r="N6978" s="3">
        <f t="shared" si="653"/>
        <v>0</v>
      </c>
      <c r="O6978" s="3">
        <v>25000</v>
      </c>
      <c r="P6978" s="3">
        <v>79300</v>
      </c>
    </row>
    <row r="6979" spans="2:16" x14ac:dyDescent="0.15">
      <c r="B6979" s="5" t="s">
        <v>609</v>
      </c>
      <c r="C6979" s="16">
        <f t="shared" si="648"/>
        <v>2021</v>
      </c>
      <c r="D6979" s="16">
        <f t="shared" si="649"/>
        <v>1</v>
      </c>
      <c r="E6979" s="3" t="s">
        <v>20</v>
      </c>
      <c r="F6979" s="3" t="s">
        <v>12</v>
      </c>
      <c r="G6979" s="3" t="s">
        <v>13</v>
      </c>
      <c r="H6979" s="3" t="s">
        <v>1750</v>
      </c>
      <c r="I6979" s="3">
        <f t="shared" si="650"/>
        <v>0</v>
      </c>
      <c r="J6979" s="3">
        <f t="shared" si="650"/>
        <v>1</v>
      </c>
      <c r="K6979" s="3">
        <f t="shared" si="650"/>
        <v>0</v>
      </c>
      <c r="L6979" s="3">
        <f t="shared" si="651"/>
        <v>0</v>
      </c>
      <c r="M6979" s="3">
        <f t="shared" si="652"/>
        <v>0</v>
      </c>
      <c r="N6979" s="3">
        <f t="shared" si="653"/>
        <v>0</v>
      </c>
      <c r="O6979" s="3">
        <v>25000</v>
      </c>
      <c r="P6979" s="3">
        <v>63280</v>
      </c>
    </row>
    <row r="6980" spans="2:16" x14ac:dyDescent="0.15">
      <c r="B6980" s="5" t="s">
        <v>923</v>
      </c>
      <c r="C6980" s="16">
        <f t="shared" ref="C6980:C7043" si="654">YEAR(B6980)</f>
        <v>2020</v>
      </c>
      <c r="D6980" s="16">
        <f t="shared" ref="D6980:D7043" si="655">MONTH(B6980)</f>
        <v>7</v>
      </c>
      <c r="E6980" s="3" t="s">
        <v>20</v>
      </c>
      <c r="F6980" s="3" t="s">
        <v>12</v>
      </c>
      <c r="G6980" s="3" t="s">
        <v>13</v>
      </c>
      <c r="H6980" s="3" t="s">
        <v>1849</v>
      </c>
      <c r="I6980" s="3">
        <f t="shared" ref="I6980:K7043" si="656">MIN(1,IFERROR(SEARCH(I$2,$H6980),0))</f>
        <v>0</v>
      </c>
      <c r="J6980" s="3">
        <f t="shared" si="656"/>
        <v>1</v>
      </c>
      <c r="K6980" s="3">
        <f t="shared" si="656"/>
        <v>0</v>
      </c>
      <c r="L6980" s="3">
        <f t="shared" ref="L6980:L7043" si="657">IF(I6980*J6980=1,"Гороховый изолят",IF(I6980*K6980=1,"Гороховый концентрат",0))</f>
        <v>0</v>
      </c>
      <c r="M6980" s="3">
        <f t="shared" ref="M6980:M7043" si="658">$I6980*J6980</f>
        <v>0</v>
      </c>
      <c r="N6980" s="3">
        <f t="shared" ref="N6980:N7043" si="659">$I6980*K6980</f>
        <v>0</v>
      </c>
      <c r="O6980" s="3">
        <v>25000</v>
      </c>
      <c r="P6980" s="3">
        <v>53010</v>
      </c>
    </row>
    <row r="6981" spans="2:16" x14ac:dyDescent="0.15">
      <c r="B6981" s="5" t="s">
        <v>658</v>
      </c>
      <c r="C6981" s="16">
        <f t="shared" si="654"/>
        <v>2020</v>
      </c>
      <c r="D6981" s="16">
        <f t="shared" si="655"/>
        <v>4</v>
      </c>
      <c r="E6981" s="3" t="s">
        <v>20</v>
      </c>
      <c r="F6981" s="3" t="s">
        <v>12</v>
      </c>
      <c r="G6981" s="3" t="s">
        <v>12</v>
      </c>
      <c r="H6981" s="3" t="s">
        <v>1871</v>
      </c>
      <c r="I6981" s="3">
        <f t="shared" si="656"/>
        <v>0</v>
      </c>
      <c r="J6981" s="3">
        <f t="shared" si="656"/>
        <v>1</v>
      </c>
      <c r="K6981" s="3">
        <f t="shared" si="656"/>
        <v>0</v>
      </c>
      <c r="L6981" s="3">
        <f t="shared" si="657"/>
        <v>0</v>
      </c>
      <c r="M6981" s="3">
        <f t="shared" si="658"/>
        <v>0</v>
      </c>
      <c r="N6981" s="3">
        <f t="shared" si="659"/>
        <v>0</v>
      </c>
      <c r="O6981" s="3">
        <v>25000</v>
      </c>
      <c r="P6981" s="3">
        <v>47800</v>
      </c>
    </row>
    <row r="6982" spans="2:16" x14ac:dyDescent="0.15">
      <c r="B6982" s="5" t="s">
        <v>1176</v>
      </c>
      <c r="C6982" s="16">
        <f t="shared" si="654"/>
        <v>2020</v>
      </c>
      <c r="D6982" s="16">
        <f t="shared" si="655"/>
        <v>10</v>
      </c>
      <c r="E6982" s="3" t="s">
        <v>20</v>
      </c>
      <c r="F6982" s="3" t="s">
        <v>12</v>
      </c>
      <c r="G6982" s="3" t="s">
        <v>13</v>
      </c>
      <c r="H6982" s="3" t="s">
        <v>1177</v>
      </c>
      <c r="I6982" s="3">
        <f t="shared" si="656"/>
        <v>0</v>
      </c>
      <c r="J6982" s="3">
        <f t="shared" si="656"/>
        <v>1</v>
      </c>
      <c r="K6982" s="3">
        <f t="shared" si="656"/>
        <v>0</v>
      </c>
      <c r="L6982" s="3">
        <f t="shared" si="657"/>
        <v>0</v>
      </c>
      <c r="M6982" s="3">
        <f t="shared" si="658"/>
        <v>0</v>
      </c>
      <c r="N6982" s="3">
        <f t="shared" si="659"/>
        <v>0</v>
      </c>
      <c r="O6982" s="3">
        <v>50000</v>
      </c>
      <c r="P6982" s="3">
        <v>126440</v>
      </c>
    </row>
    <row r="6983" spans="2:16" x14ac:dyDescent="0.15">
      <c r="B6983" s="5" t="s">
        <v>839</v>
      </c>
      <c r="C6983" s="16">
        <f t="shared" si="654"/>
        <v>2020</v>
      </c>
      <c r="D6983" s="16">
        <f t="shared" si="655"/>
        <v>6</v>
      </c>
      <c r="E6983" s="3" t="s">
        <v>20</v>
      </c>
      <c r="F6983" s="3" t="s">
        <v>12</v>
      </c>
      <c r="G6983" s="3" t="s">
        <v>13</v>
      </c>
      <c r="H6983" s="3" t="s">
        <v>1135</v>
      </c>
      <c r="I6983" s="3">
        <f t="shared" si="656"/>
        <v>0</v>
      </c>
      <c r="J6983" s="3">
        <f t="shared" si="656"/>
        <v>1</v>
      </c>
      <c r="K6983" s="3">
        <f t="shared" si="656"/>
        <v>0</v>
      </c>
      <c r="L6983" s="3">
        <f t="shared" si="657"/>
        <v>0</v>
      </c>
      <c r="M6983" s="3">
        <f t="shared" si="658"/>
        <v>0</v>
      </c>
      <c r="N6983" s="3">
        <f t="shared" si="659"/>
        <v>0</v>
      </c>
      <c r="O6983" s="3">
        <v>50500</v>
      </c>
      <c r="P6983" s="3">
        <v>105900</v>
      </c>
    </row>
    <row r="6984" spans="2:16" x14ac:dyDescent="0.15">
      <c r="B6984" s="5" t="s">
        <v>624</v>
      </c>
      <c r="C6984" s="16">
        <f t="shared" si="654"/>
        <v>2020</v>
      </c>
      <c r="D6984" s="16">
        <f t="shared" si="655"/>
        <v>7</v>
      </c>
      <c r="E6984" s="3" t="s">
        <v>20</v>
      </c>
      <c r="F6984" s="3" t="s">
        <v>12</v>
      </c>
      <c r="G6984" s="3" t="s">
        <v>13</v>
      </c>
      <c r="H6984" s="3" t="s">
        <v>1135</v>
      </c>
      <c r="I6984" s="3">
        <f t="shared" si="656"/>
        <v>0</v>
      </c>
      <c r="J6984" s="3">
        <f t="shared" si="656"/>
        <v>1</v>
      </c>
      <c r="K6984" s="3">
        <f t="shared" si="656"/>
        <v>0</v>
      </c>
      <c r="L6984" s="3">
        <f t="shared" si="657"/>
        <v>0</v>
      </c>
      <c r="M6984" s="3">
        <f t="shared" si="658"/>
        <v>0</v>
      </c>
      <c r="N6984" s="3">
        <f t="shared" si="659"/>
        <v>0</v>
      </c>
      <c r="O6984" s="3">
        <v>50000</v>
      </c>
      <c r="P6984" s="3">
        <v>126020</v>
      </c>
    </row>
    <row r="6985" spans="2:16" x14ac:dyDescent="0.15">
      <c r="B6985" s="5" t="s">
        <v>1213</v>
      </c>
      <c r="C6985" s="16">
        <f t="shared" si="654"/>
        <v>2020</v>
      </c>
      <c r="D6985" s="16">
        <f t="shared" si="655"/>
        <v>7</v>
      </c>
      <c r="E6985" s="3" t="s">
        <v>20</v>
      </c>
      <c r="F6985" s="3" t="s">
        <v>12</v>
      </c>
      <c r="G6985" s="3" t="s">
        <v>13</v>
      </c>
      <c r="H6985" s="3" t="s">
        <v>1135</v>
      </c>
      <c r="I6985" s="3">
        <f t="shared" si="656"/>
        <v>0</v>
      </c>
      <c r="J6985" s="3">
        <f t="shared" si="656"/>
        <v>1</v>
      </c>
      <c r="K6985" s="3">
        <f t="shared" si="656"/>
        <v>0</v>
      </c>
      <c r="L6985" s="3">
        <f t="shared" si="657"/>
        <v>0</v>
      </c>
      <c r="M6985" s="3">
        <f t="shared" si="658"/>
        <v>0</v>
      </c>
      <c r="N6985" s="3">
        <f t="shared" si="659"/>
        <v>0</v>
      </c>
      <c r="O6985" s="3">
        <v>50000</v>
      </c>
      <c r="P6985" s="3">
        <v>107520</v>
      </c>
    </row>
    <row r="6986" spans="2:16" x14ac:dyDescent="0.15">
      <c r="B6986" s="5" t="s">
        <v>367</v>
      </c>
      <c r="C6986" s="16">
        <f t="shared" si="654"/>
        <v>2020</v>
      </c>
      <c r="D6986" s="16">
        <f t="shared" si="655"/>
        <v>2</v>
      </c>
      <c r="E6986" s="3" t="s">
        <v>20</v>
      </c>
      <c r="F6986" s="3" t="s">
        <v>12</v>
      </c>
      <c r="G6986" s="3" t="s">
        <v>13</v>
      </c>
      <c r="H6986" s="3" t="s">
        <v>1233</v>
      </c>
      <c r="I6986" s="3">
        <f t="shared" si="656"/>
        <v>0</v>
      </c>
      <c r="J6986" s="3">
        <f t="shared" si="656"/>
        <v>1</v>
      </c>
      <c r="K6986" s="3">
        <f t="shared" si="656"/>
        <v>0</v>
      </c>
      <c r="L6986" s="3">
        <f t="shared" si="657"/>
        <v>0</v>
      </c>
      <c r="M6986" s="3">
        <f t="shared" si="658"/>
        <v>0</v>
      </c>
      <c r="N6986" s="3">
        <f t="shared" si="659"/>
        <v>0</v>
      </c>
      <c r="O6986" s="3">
        <v>50000</v>
      </c>
      <c r="P6986" s="3">
        <v>92500</v>
      </c>
    </row>
    <row r="6987" spans="2:16" x14ac:dyDescent="0.15">
      <c r="B6987" s="5" t="s">
        <v>627</v>
      </c>
      <c r="C6987" s="16">
        <f t="shared" si="654"/>
        <v>2020</v>
      </c>
      <c r="D6987" s="16">
        <f t="shared" si="655"/>
        <v>10</v>
      </c>
      <c r="E6987" s="3" t="s">
        <v>20</v>
      </c>
      <c r="F6987" s="3" t="s">
        <v>12</v>
      </c>
      <c r="G6987" s="3" t="s">
        <v>13</v>
      </c>
      <c r="H6987" s="3" t="s">
        <v>4367</v>
      </c>
      <c r="I6987" s="3">
        <f t="shared" si="656"/>
        <v>0</v>
      </c>
      <c r="J6987" s="3">
        <f t="shared" si="656"/>
        <v>1</v>
      </c>
      <c r="K6987" s="3">
        <f t="shared" si="656"/>
        <v>0</v>
      </c>
      <c r="L6987" s="3">
        <f t="shared" si="657"/>
        <v>0</v>
      </c>
      <c r="M6987" s="3">
        <f t="shared" si="658"/>
        <v>0</v>
      </c>
      <c r="N6987" s="3">
        <f t="shared" si="659"/>
        <v>0</v>
      </c>
      <c r="O6987" s="3">
        <v>5000</v>
      </c>
      <c r="P6987" s="3">
        <v>12798.96</v>
      </c>
    </row>
    <row r="6988" spans="2:16" x14ac:dyDescent="0.15">
      <c r="B6988" s="5" t="s">
        <v>839</v>
      </c>
      <c r="C6988" s="16">
        <f t="shared" si="654"/>
        <v>2020</v>
      </c>
      <c r="D6988" s="16">
        <f t="shared" si="655"/>
        <v>6</v>
      </c>
      <c r="E6988" s="3" t="s">
        <v>20</v>
      </c>
      <c r="F6988" s="3" t="s">
        <v>12</v>
      </c>
      <c r="G6988" s="3" t="s">
        <v>13</v>
      </c>
      <c r="H6988" s="3" t="s">
        <v>1710</v>
      </c>
      <c r="I6988" s="3">
        <f t="shared" si="656"/>
        <v>0</v>
      </c>
      <c r="J6988" s="3">
        <f t="shared" si="656"/>
        <v>1</v>
      </c>
      <c r="K6988" s="3">
        <f t="shared" si="656"/>
        <v>0</v>
      </c>
      <c r="L6988" s="3">
        <f t="shared" si="657"/>
        <v>0</v>
      </c>
      <c r="M6988" s="3">
        <f t="shared" si="658"/>
        <v>0</v>
      </c>
      <c r="N6988" s="3">
        <f t="shared" si="659"/>
        <v>0</v>
      </c>
      <c r="O6988" s="3">
        <v>25250</v>
      </c>
      <c r="P6988" s="3">
        <v>54950</v>
      </c>
    </row>
    <row r="6989" spans="2:16" x14ac:dyDescent="0.15">
      <c r="B6989" s="5" t="s">
        <v>479</v>
      </c>
      <c r="C6989" s="16">
        <f t="shared" si="654"/>
        <v>2020</v>
      </c>
      <c r="D6989" s="16">
        <f t="shared" si="655"/>
        <v>4</v>
      </c>
      <c r="E6989" s="3" t="s">
        <v>20</v>
      </c>
      <c r="F6989" s="3" t="s">
        <v>12</v>
      </c>
      <c r="G6989" s="3" t="s">
        <v>12</v>
      </c>
      <c r="H6989" s="3" t="s">
        <v>1710</v>
      </c>
      <c r="I6989" s="3">
        <f t="shared" si="656"/>
        <v>0</v>
      </c>
      <c r="J6989" s="3">
        <f t="shared" si="656"/>
        <v>1</v>
      </c>
      <c r="K6989" s="3">
        <f t="shared" si="656"/>
        <v>0</v>
      </c>
      <c r="L6989" s="3">
        <f t="shared" si="657"/>
        <v>0</v>
      </c>
      <c r="M6989" s="3">
        <f t="shared" si="658"/>
        <v>0</v>
      </c>
      <c r="N6989" s="3">
        <f t="shared" si="659"/>
        <v>0</v>
      </c>
      <c r="O6989" s="3">
        <v>25000</v>
      </c>
      <c r="P6989" s="3">
        <v>52050</v>
      </c>
    </row>
    <row r="6990" spans="2:16" x14ac:dyDescent="0.15">
      <c r="B6990" s="5" t="s">
        <v>1162</v>
      </c>
      <c r="C6990" s="16">
        <f t="shared" si="654"/>
        <v>2021</v>
      </c>
      <c r="D6990" s="16">
        <f t="shared" si="655"/>
        <v>8</v>
      </c>
      <c r="E6990" s="3" t="s">
        <v>20</v>
      </c>
      <c r="F6990" s="3" t="s">
        <v>12</v>
      </c>
      <c r="G6990" s="3" t="s">
        <v>13</v>
      </c>
      <c r="H6990" s="3" t="s">
        <v>1163</v>
      </c>
      <c r="I6990" s="3">
        <f t="shared" si="656"/>
        <v>0</v>
      </c>
      <c r="J6990" s="3">
        <f t="shared" si="656"/>
        <v>1</v>
      </c>
      <c r="K6990" s="3">
        <f t="shared" si="656"/>
        <v>0</v>
      </c>
      <c r="L6990" s="3">
        <f t="shared" si="657"/>
        <v>0</v>
      </c>
      <c r="M6990" s="3">
        <f t="shared" si="658"/>
        <v>0</v>
      </c>
      <c r="N6990" s="3">
        <f t="shared" si="659"/>
        <v>0</v>
      </c>
      <c r="O6990" s="3">
        <v>50000</v>
      </c>
      <c r="P6990" s="3">
        <v>156958.79</v>
      </c>
    </row>
    <row r="6991" spans="2:16" x14ac:dyDescent="0.15">
      <c r="B6991" s="5" t="s">
        <v>561</v>
      </c>
      <c r="C6991" s="16">
        <f t="shared" si="654"/>
        <v>2021</v>
      </c>
      <c r="D6991" s="16">
        <f t="shared" si="655"/>
        <v>11</v>
      </c>
      <c r="E6991" s="3" t="s">
        <v>20</v>
      </c>
      <c r="F6991" s="3" t="s">
        <v>12</v>
      </c>
      <c r="G6991" s="3" t="s">
        <v>13</v>
      </c>
      <c r="H6991" s="3" t="s">
        <v>1156</v>
      </c>
      <c r="I6991" s="3">
        <f t="shared" si="656"/>
        <v>0</v>
      </c>
      <c r="J6991" s="3">
        <f t="shared" si="656"/>
        <v>1</v>
      </c>
      <c r="K6991" s="3">
        <f t="shared" si="656"/>
        <v>0</v>
      </c>
      <c r="L6991" s="3">
        <f t="shared" si="657"/>
        <v>0</v>
      </c>
      <c r="M6991" s="3">
        <f t="shared" si="658"/>
        <v>0</v>
      </c>
      <c r="N6991" s="3">
        <f t="shared" si="659"/>
        <v>0</v>
      </c>
      <c r="O6991" s="3">
        <v>50000</v>
      </c>
      <c r="P6991" s="3">
        <v>161884.26</v>
      </c>
    </row>
    <row r="6992" spans="2:16" x14ac:dyDescent="0.15">
      <c r="B6992" s="5" t="s">
        <v>667</v>
      </c>
      <c r="C6992" s="16">
        <f t="shared" si="654"/>
        <v>2021</v>
      </c>
      <c r="D6992" s="16">
        <f t="shared" si="655"/>
        <v>10</v>
      </c>
      <c r="E6992" s="3" t="s">
        <v>20</v>
      </c>
      <c r="F6992" s="3" t="s">
        <v>12</v>
      </c>
      <c r="G6992" s="3" t="s">
        <v>13</v>
      </c>
      <c r="H6992" s="3" t="s">
        <v>3574</v>
      </c>
      <c r="I6992" s="3">
        <f t="shared" si="656"/>
        <v>0</v>
      </c>
      <c r="J6992" s="3">
        <f t="shared" si="656"/>
        <v>1</v>
      </c>
      <c r="K6992" s="3">
        <f t="shared" si="656"/>
        <v>0</v>
      </c>
      <c r="L6992" s="3">
        <f t="shared" si="657"/>
        <v>0</v>
      </c>
      <c r="M6992" s="3">
        <f t="shared" si="658"/>
        <v>0</v>
      </c>
      <c r="N6992" s="3">
        <f t="shared" si="659"/>
        <v>0</v>
      </c>
      <c r="O6992" s="3">
        <v>13000</v>
      </c>
      <c r="P6992" s="3">
        <v>42869.440000000002</v>
      </c>
    </row>
    <row r="6993" spans="2:16" x14ac:dyDescent="0.15">
      <c r="B6993" s="5" t="s">
        <v>3573</v>
      </c>
      <c r="C6993" s="16">
        <f t="shared" si="654"/>
        <v>2022</v>
      </c>
      <c r="D6993" s="16">
        <f t="shared" si="655"/>
        <v>5</v>
      </c>
      <c r="E6993" s="3" t="s">
        <v>20</v>
      </c>
      <c r="F6993" s="3" t="s">
        <v>12</v>
      </c>
      <c r="G6993" s="3" t="s">
        <v>13</v>
      </c>
      <c r="H6993" s="3" t="s">
        <v>3574</v>
      </c>
      <c r="I6993" s="3">
        <f t="shared" si="656"/>
        <v>0</v>
      </c>
      <c r="J6993" s="3">
        <f t="shared" si="656"/>
        <v>1</v>
      </c>
      <c r="K6993" s="3">
        <f t="shared" si="656"/>
        <v>0</v>
      </c>
      <c r="L6993" s="3">
        <f t="shared" si="657"/>
        <v>0</v>
      </c>
      <c r="M6993" s="3">
        <f t="shared" si="658"/>
        <v>0</v>
      </c>
      <c r="N6993" s="3">
        <f t="shared" si="659"/>
        <v>0</v>
      </c>
      <c r="O6993" s="3">
        <v>13000</v>
      </c>
      <c r="P6993" s="3">
        <v>51371.03</v>
      </c>
    </row>
    <row r="6994" spans="2:16" x14ac:dyDescent="0.15">
      <c r="B6994" s="5">
        <v>45611</v>
      </c>
      <c r="C6994" s="16">
        <f t="shared" si="654"/>
        <v>2024</v>
      </c>
      <c r="D6994" s="16">
        <f t="shared" si="655"/>
        <v>11</v>
      </c>
      <c r="E6994" s="3" t="s">
        <v>11</v>
      </c>
      <c r="F6994" s="3" t="s">
        <v>12</v>
      </c>
      <c r="G6994" s="3" t="s">
        <v>13</v>
      </c>
      <c r="H6994" s="3" t="s">
        <v>1633</v>
      </c>
      <c r="I6994" s="3">
        <f t="shared" si="656"/>
        <v>0</v>
      </c>
      <c r="J6994" s="3">
        <f t="shared" si="656"/>
        <v>1</v>
      </c>
      <c r="K6994" s="3">
        <f t="shared" si="656"/>
        <v>0</v>
      </c>
      <c r="L6994" s="3">
        <f t="shared" si="657"/>
        <v>0</v>
      </c>
      <c r="M6994" s="3">
        <f t="shared" si="658"/>
        <v>0</v>
      </c>
      <c r="N6994" s="3">
        <f t="shared" si="659"/>
        <v>0</v>
      </c>
      <c r="O6994" s="3">
        <v>26000</v>
      </c>
      <c r="P6994" s="3">
        <v>51407.72</v>
      </c>
    </row>
    <row r="6995" spans="2:16" x14ac:dyDescent="0.15">
      <c r="B6995" s="5">
        <v>45400</v>
      </c>
      <c r="C6995" s="16">
        <f t="shared" si="654"/>
        <v>2024</v>
      </c>
      <c r="D6995" s="16">
        <f t="shared" si="655"/>
        <v>4</v>
      </c>
      <c r="E6995" s="3" t="s">
        <v>11</v>
      </c>
      <c r="F6995" s="3" t="s">
        <v>294</v>
      </c>
      <c r="G6995" s="3" t="s">
        <v>13</v>
      </c>
      <c r="H6995" s="3" t="s">
        <v>1633</v>
      </c>
      <c r="I6995" s="3">
        <f t="shared" si="656"/>
        <v>0</v>
      </c>
      <c r="J6995" s="3">
        <f t="shared" si="656"/>
        <v>1</v>
      </c>
      <c r="K6995" s="3">
        <f t="shared" si="656"/>
        <v>0</v>
      </c>
      <c r="L6995" s="3">
        <f t="shared" si="657"/>
        <v>0</v>
      </c>
      <c r="M6995" s="3">
        <f t="shared" si="658"/>
        <v>0</v>
      </c>
      <c r="N6995" s="3">
        <f t="shared" si="659"/>
        <v>0</v>
      </c>
      <c r="O6995" s="3">
        <v>25980</v>
      </c>
      <c r="P6995" s="3">
        <v>55001.38</v>
      </c>
    </row>
    <row r="6996" spans="2:16" x14ac:dyDescent="0.15">
      <c r="B6996" s="5" t="s">
        <v>2136</v>
      </c>
      <c r="C6996" s="16">
        <f t="shared" si="654"/>
        <v>2020</v>
      </c>
      <c r="D6996" s="16">
        <f t="shared" si="655"/>
        <v>12</v>
      </c>
      <c r="E6996" s="3" t="s">
        <v>20</v>
      </c>
      <c r="F6996" s="3" t="s">
        <v>12</v>
      </c>
      <c r="G6996" s="3" t="s">
        <v>13</v>
      </c>
      <c r="H6996" s="3" t="s">
        <v>2137</v>
      </c>
      <c r="I6996" s="3">
        <f t="shared" si="656"/>
        <v>0</v>
      </c>
      <c r="J6996" s="3">
        <f t="shared" si="656"/>
        <v>1</v>
      </c>
      <c r="K6996" s="3">
        <f t="shared" si="656"/>
        <v>0</v>
      </c>
      <c r="L6996" s="3">
        <f t="shared" si="657"/>
        <v>0</v>
      </c>
      <c r="M6996" s="3">
        <f t="shared" si="658"/>
        <v>0</v>
      </c>
      <c r="N6996" s="3">
        <f t="shared" si="659"/>
        <v>0</v>
      </c>
      <c r="O6996" s="3">
        <v>21500</v>
      </c>
      <c r="P6996" s="3">
        <v>51492.5</v>
      </c>
    </row>
    <row r="6997" spans="2:16" x14ac:dyDescent="0.15">
      <c r="B6997" s="5" t="s">
        <v>1075</v>
      </c>
      <c r="C6997" s="16">
        <f t="shared" si="654"/>
        <v>2020</v>
      </c>
      <c r="D6997" s="16">
        <f t="shared" si="655"/>
        <v>5</v>
      </c>
      <c r="E6997" s="3" t="s">
        <v>20</v>
      </c>
      <c r="F6997" s="3" t="s">
        <v>12</v>
      </c>
      <c r="G6997" s="3" t="s">
        <v>13</v>
      </c>
      <c r="H6997" s="3" t="s">
        <v>1859</v>
      </c>
      <c r="I6997" s="3">
        <f t="shared" si="656"/>
        <v>0</v>
      </c>
      <c r="J6997" s="3">
        <f t="shared" si="656"/>
        <v>1</v>
      </c>
      <c r="K6997" s="3">
        <f t="shared" si="656"/>
        <v>0</v>
      </c>
      <c r="L6997" s="3">
        <f t="shared" si="657"/>
        <v>0</v>
      </c>
      <c r="M6997" s="3">
        <f t="shared" si="658"/>
        <v>0</v>
      </c>
      <c r="N6997" s="3">
        <f t="shared" si="659"/>
        <v>0</v>
      </c>
      <c r="O6997" s="3">
        <v>25000</v>
      </c>
      <c r="P6997" s="3">
        <v>50175</v>
      </c>
    </row>
    <row r="6998" spans="2:16" x14ac:dyDescent="0.15">
      <c r="B6998" s="5" t="s">
        <v>165</v>
      </c>
      <c r="C6998" s="16">
        <f t="shared" si="654"/>
        <v>2020</v>
      </c>
      <c r="D6998" s="16">
        <f t="shared" si="655"/>
        <v>9</v>
      </c>
      <c r="E6998" s="3" t="s">
        <v>20</v>
      </c>
      <c r="F6998" s="3" t="s">
        <v>12</v>
      </c>
      <c r="G6998" s="3" t="s">
        <v>13</v>
      </c>
      <c r="H6998" s="3" t="s">
        <v>1764</v>
      </c>
      <c r="I6998" s="3">
        <f t="shared" si="656"/>
        <v>0</v>
      </c>
      <c r="J6998" s="3">
        <f t="shared" si="656"/>
        <v>1</v>
      </c>
      <c r="K6998" s="3">
        <f t="shared" si="656"/>
        <v>0</v>
      </c>
      <c r="L6998" s="3">
        <f t="shared" si="657"/>
        <v>0</v>
      </c>
      <c r="M6998" s="3">
        <f t="shared" si="658"/>
        <v>0</v>
      </c>
      <c r="N6998" s="3">
        <f t="shared" si="659"/>
        <v>0</v>
      </c>
      <c r="O6998" s="3">
        <v>25000</v>
      </c>
      <c r="P6998" s="3">
        <v>60750</v>
      </c>
    </row>
    <row r="6999" spans="2:16" x14ac:dyDescent="0.15">
      <c r="B6999" s="5" t="s">
        <v>1815</v>
      </c>
      <c r="C6999" s="16">
        <f t="shared" si="654"/>
        <v>2020</v>
      </c>
      <c r="D6999" s="16">
        <f t="shared" si="655"/>
        <v>11</v>
      </c>
      <c r="E6999" s="3" t="s">
        <v>20</v>
      </c>
      <c r="F6999" s="3" t="s">
        <v>12</v>
      </c>
      <c r="G6999" s="3" t="s">
        <v>13</v>
      </c>
      <c r="H6999" s="3" t="s">
        <v>1764</v>
      </c>
      <c r="I6999" s="3">
        <f t="shared" si="656"/>
        <v>0</v>
      </c>
      <c r="J6999" s="3">
        <f t="shared" si="656"/>
        <v>1</v>
      </c>
      <c r="K6999" s="3">
        <f t="shared" si="656"/>
        <v>0</v>
      </c>
      <c r="L6999" s="3">
        <f t="shared" si="657"/>
        <v>0</v>
      </c>
      <c r="M6999" s="3">
        <f t="shared" si="658"/>
        <v>0</v>
      </c>
      <c r="N6999" s="3">
        <f t="shared" si="659"/>
        <v>0</v>
      </c>
      <c r="O6999" s="3">
        <v>25000</v>
      </c>
      <c r="P6999" s="3">
        <v>59000</v>
      </c>
    </row>
    <row r="7000" spans="2:16" x14ac:dyDescent="0.15">
      <c r="B7000" s="5" t="s">
        <v>1763</v>
      </c>
      <c r="C7000" s="16">
        <f t="shared" si="654"/>
        <v>2021</v>
      </c>
      <c r="D7000" s="16">
        <f t="shared" si="655"/>
        <v>5</v>
      </c>
      <c r="E7000" s="3" t="s">
        <v>20</v>
      </c>
      <c r="F7000" s="3" t="s">
        <v>12</v>
      </c>
      <c r="G7000" s="3" t="s">
        <v>13</v>
      </c>
      <c r="H7000" s="3" t="s">
        <v>1764</v>
      </c>
      <c r="I7000" s="3">
        <f t="shared" si="656"/>
        <v>0</v>
      </c>
      <c r="J7000" s="3">
        <f t="shared" si="656"/>
        <v>1</v>
      </c>
      <c r="K7000" s="3">
        <f t="shared" si="656"/>
        <v>0</v>
      </c>
      <c r="L7000" s="3">
        <f t="shared" si="657"/>
        <v>0</v>
      </c>
      <c r="M7000" s="3">
        <f t="shared" si="658"/>
        <v>0</v>
      </c>
      <c r="N7000" s="3">
        <f t="shared" si="659"/>
        <v>0</v>
      </c>
      <c r="O7000" s="3">
        <v>25000</v>
      </c>
      <c r="P7000" s="3">
        <v>79000</v>
      </c>
    </row>
    <row r="7001" spans="2:16" x14ac:dyDescent="0.15">
      <c r="B7001" s="5" t="s">
        <v>1765</v>
      </c>
      <c r="C7001" s="16">
        <f t="shared" si="654"/>
        <v>2021</v>
      </c>
      <c r="D7001" s="16">
        <f t="shared" si="655"/>
        <v>7</v>
      </c>
      <c r="E7001" s="3" t="s">
        <v>20</v>
      </c>
      <c r="F7001" s="3" t="s">
        <v>12</v>
      </c>
      <c r="G7001" s="3" t="s">
        <v>13</v>
      </c>
      <c r="H7001" s="3" t="s">
        <v>1764</v>
      </c>
      <c r="I7001" s="3">
        <f t="shared" si="656"/>
        <v>0</v>
      </c>
      <c r="J7001" s="3">
        <f t="shared" si="656"/>
        <v>1</v>
      </c>
      <c r="K7001" s="3">
        <f t="shared" si="656"/>
        <v>0</v>
      </c>
      <c r="L7001" s="3">
        <f t="shared" si="657"/>
        <v>0</v>
      </c>
      <c r="M7001" s="3">
        <f t="shared" si="658"/>
        <v>0</v>
      </c>
      <c r="N7001" s="3">
        <f t="shared" si="659"/>
        <v>0</v>
      </c>
      <c r="O7001" s="3">
        <v>25000</v>
      </c>
      <c r="P7001" s="3">
        <v>78500</v>
      </c>
    </row>
    <row r="7002" spans="2:16" x14ac:dyDescent="0.15">
      <c r="B7002" s="5" t="s">
        <v>1224</v>
      </c>
      <c r="C7002" s="16">
        <f t="shared" si="654"/>
        <v>2020</v>
      </c>
      <c r="D7002" s="16">
        <f t="shared" si="655"/>
        <v>5</v>
      </c>
      <c r="E7002" s="3" t="s">
        <v>20</v>
      </c>
      <c r="F7002" s="3" t="s">
        <v>12</v>
      </c>
      <c r="G7002" s="3" t="s">
        <v>13</v>
      </c>
      <c r="H7002" s="3" t="s">
        <v>1858</v>
      </c>
      <c r="I7002" s="3">
        <f t="shared" si="656"/>
        <v>0</v>
      </c>
      <c r="J7002" s="3">
        <f t="shared" si="656"/>
        <v>1</v>
      </c>
      <c r="K7002" s="3">
        <f t="shared" si="656"/>
        <v>0</v>
      </c>
      <c r="L7002" s="3">
        <f t="shared" si="657"/>
        <v>0</v>
      </c>
      <c r="M7002" s="3">
        <f t="shared" si="658"/>
        <v>0</v>
      </c>
      <c r="N7002" s="3">
        <f t="shared" si="659"/>
        <v>0</v>
      </c>
      <c r="O7002" s="3">
        <v>25000</v>
      </c>
      <c r="P7002" s="3">
        <v>50425</v>
      </c>
    </row>
    <row r="7003" spans="2:16" x14ac:dyDescent="0.15">
      <c r="B7003" s="5" t="s">
        <v>673</v>
      </c>
      <c r="C7003" s="16">
        <f t="shared" si="654"/>
        <v>2020</v>
      </c>
      <c r="D7003" s="16">
        <f t="shared" si="655"/>
        <v>8</v>
      </c>
      <c r="E7003" s="3" t="s">
        <v>20</v>
      </c>
      <c r="F7003" s="3" t="s">
        <v>12</v>
      </c>
      <c r="G7003" s="3" t="s">
        <v>13</v>
      </c>
      <c r="H7003" s="3" t="s">
        <v>674</v>
      </c>
      <c r="I7003" s="3">
        <f t="shared" si="656"/>
        <v>0</v>
      </c>
      <c r="J7003" s="3">
        <f t="shared" si="656"/>
        <v>1</v>
      </c>
      <c r="K7003" s="3">
        <f t="shared" si="656"/>
        <v>0</v>
      </c>
      <c r="L7003" s="3">
        <f t="shared" si="657"/>
        <v>0</v>
      </c>
      <c r="M7003" s="3">
        <f t="shared" si="658"/>
        <v>0</v>
      </c>
      <c r="N7003" s="3">
        <f t="shared" si="659"/>
        <v>0</v>
      </c>
      <c r="O7003" s="3">
        <v>156000</v>
      </c>
      <c r="P7003" s="3">
        <v>370488.02</v>
      </c>
    </row>
    <row r="7004" spans="2:16" x14ac:dyDescent="0.15">
      <c r="B7004" s="5" t="s">
        <v>754</v>
      </c>
      <c r="C7004" s="16">
        <f t="shared" si="654"/>
        <v>2020</v>
      </c>
      <c r="D7004" s="16">
        <f t="shared" si="655"/>
        <v>7</v>
      </c>
      <c r="E7004" s="3" t="s">
        <v>20</v>
      </c>
      <c r="F7004" s="3" t="s">
        <v>12</v>
      </c>
      <c r="G7004" s="3" t="s">
        <v>13</v>
      </c>
      <c r="H7004" s="3" t="s">
        <v>674</v>
      </c>
      <c r="I7004" s="3">
        <f t="shared" si="656"/>
        <v>0</v>
      </c>
      <c r="J7004" s="3">
        <f t="shared" si="656"/>
        <v>1</v>
      </c>
      <c r="K7004" s="3">
        <f t="shared" si="656"/>
        <v>0</v>
      </c>
      <c r="L7004" s="3">
        <f t="shared" si="657"/>
        <v>0</v>
      </c>
      <c r="M7004" s="3">
        <f t="shared" si="658"/>
        <v>0</v>
      </c>
      <c r="N7004" s="3">
        <f t="shared" si="659"/>
        <v>0</v>
      </c>
      <c r="O7004" s="3">
        <v>123000</v>
      </c>
      <c r="P7004" s="3">
        <v>292114.21999999997</v>
      </c>
    </row>
    <row r="7005" spans="2:16" x14ac:dyDescent="0.15">
      <c r="B7005" s="5" t="s">
        <v>833</v>
      </c>
      <c r="C7005" s="16">
        <f t="shared" si="654"/>
        <v>2020</v>
      </c>
      <c r="D7005" s="16">
        <f t="shared" si="655"/>
        <v>12</v>
      </c>
      <c r="E7005" s="3" t="s">
        <v>20</v>
      </c>
      <c r="F7005" s="3" t="s">
        <v>12</v>
      </c>
      <c r="G7005" s="3" t="s">
        <v>13</v>
      </c>
      <c r="H7005" s="3" t="s">
        <v>674</v>
      </c>
      <c r="I7005" s="3">
        <f t="shared" si="656"/>
        <v>0</v>
      </c>
      <c r="J7005" s="3">
        <f t="shared" si="656"/>
        <v>1</v>
      </c>
      <c r="K7005" s="3">
        <f t="shared" si="656"/>
        <v>0</v>
      </c>
      <c r="L7005" s="3">
        <f t="shared" si="657"/>
        <v>0</v>
      </c>
      <c r="M7005" s="3">
        <f t="shared" si="658"/>
        <v>0</v>
      </c>
      <c r="N7005" s="3">
        <f t="shared" si="659"/>
        <v>0</v>
      </c>
      <c r="O7005" s="3">
        <v>78000</v>
      </c>
      <c r="P7005" s="3">
        <v>179049.58</v>
      </c>
    </row>
    <row r="7006" spans="2:16" x14ac:dyDescent="0.15">
      <c r="B7006" s="5" t="s">
        <v>888</v>
      </c>
      <c r="C7006" s="16">
        <f t="shared" si="654"/>
        <v>2020</v>
      </c>
      <c r="D7006" s="16">
        <f t="shared" si="655"/>
        <v>11</v>
      </c>
      <c r="E7006" s="3" t="s">
        <v>20</v>
      </c>
      <c r="F7006" s="3" t="s">
        <v>12</v>
      </c>
      <c r="G7006" s="3" t="s">
        <v>13</v>
      </c>
      <c r="H7006" s="3" t="s">
        <v>674</v>
      </c>
      <c r="I7006" s="3">
        <f t="shared" si="656"/>
        <v>0</v>
      </c>
      <c r="J7006" s="3">
        <f t="shared" si="656"/>
        <v>1</v>
      </c>
      <c r="K7006" s="3">
        <f t="shared" si="656"/>
        <v>0</v>
      </c>
      <c r="L7006" s="3">
        <f t="shared" si="657"/>
        <v>0</v>
      </c>
      <c r="M7006" s="3">
        <f t="shared" si="658"/>
        <v>0</v>
      </c>
      <c r="N7006" s="3">
        <f t="shared" si="659"/>
        <v>0</v>
      </c>
      <c r="O7006" s="3">
        <v>78000</v>
      </c>
      <c r="P7006" s="3">
        <v>175944.18</v>
      </c>
    </row>
    <row r="7007" spans="2:16" x14ac:dyDescent="0.15">
      <c r="B7007" s="5" t="s">
        <v>772</v>
      </c>
      <c r="C7007" s="16">
        <f t="shared" si="654"/>
        <v>2021</v>
      </c>
      <c r="D7007" s="16">
        <f t="shared" si="655"/>
        <v>7</v>
      </c>
      <c r="E7007" s="3" t="s">
        <v>20</v>
      </c>
      <c r="F7007" s="3" t="s">
        <v>12</v>
      </c>
      <c r="G7007" s="3" t="s">
        <v>13</v>
      </c>
      <c r="H7007" s="3" t="s">
        <v>674</v>
      </c>
      <c r="I7007" s="3">
        <f t="shared" si="656"/>
        <v>0</v>
      </c>
      <c r="J7007" s="3">
        <f t="shared" si="656"/>
        <v>1</v>
      </c>
      <c r="K7007" s="3">
        <f t="shared" si="656"/>
        <v>0</v>
      </c>
      <c r="L7007" s="3">
        <f t="shared" si="657"/>
        <v>0</v>
      </c>
      <c r="M7007" s="3">
        <f t="shared" si="658"/>
        <v>0</v>
      </c>
      <c r="N7007" s="3">
        <f t="shared" si="659"/>
        <v>0</v>
      </c>
      <c r="O7007" s="3">
        <v>104000</v>
      </c>
      <c r="P7007" s="3">
        <v>310452.81</v>
      </c>
    </row>
    <row r="7008" spans="2:16" x14ac:dyDescent="0.15">
      <c r="B7008" s="5" t="s">
        <v>609</v>
      </c>
      <c r="C7008" s="16">
        <f t="shared" si="654"/>
        <v>2021</v>
      </c>
      <c r="D7008" s="16">
        <f t="shared" si="655"/>
        <v>1</v>
      </c>
      <c r="E7008" s="3" t="s">
        <v>20</v>
      </c>
      <c r="F7008" s="3" t="s">
        <v>12</v>
      </c>
      <c r="G7008" s="3" t="s">
        <v>13</v>
      </c>
      <c r="H7008" s="3" t="s">
        <v>674</v>
      </c>
      <c r="I7008" s="3">
        <f t="shared" si="656"/>
        <v>0</v>
      </c>
      <c r="J7008" s="3">
        <f t="shared" si="656"/>
        <v>1</v>
      </c>
      <c r="K7008" s="3">
        <f t="shared" si="656"/>
        <v>0</v>
      </c>
      <c r="L7008" s="3">
        <f t="shared" si="657"/>
        <v>0</v>
      </c>
      <c r="M7008" s="3">
        <f t="shared" si="658"/>
        <v>0</v>
      </c>
      <c r="N7008" s="3">
        <f t="shared" si="659"/>
        <v>0</v>
      </c>
      <c r="O7008" s="3">
        <v>78000</v>
      </c>
      <c r="P7008" s="3">
        <v>189153.89</v>
      </c>
    </row>
    <row r="7009" spans="2:16" x14ac:dyDescent="0.15">
      <c r="B7009" s="5" t="s">
        <v>635</v>
      </c>
      <c r="C7009" s="16">
        <f t="shared" si="654"/>
        <v>2020</v>
      </c>
      <c r="D7009" s="16">
        <f t="shared" si="655"/>
        <v>2</v>
      </c>
      <c r="E7009" s="3" t="s">
        <v>20</v>
      </c>
      <c r="F7009" s="3" t="s">
        <v>12</v>
      </c>
      <c r="G7009" s="3" t="s">
        <v>13</v>
      </c>
      <c r="H7009" s="3" t="s">
        <v>636</v>
      </c>
      <c r="I7009" s="3">
        <f t="shared" si="656"/>
        <v>0</v>
      </c>
      <c r="J7009" s="3">
        <f t="shared" si="656"/>
        <v>1</v>
      </c>
      <c r="K7009" s="3">
        <f t="shared" si="656"/>
        <v>0</v>
      </c>
      <c r="L7009" s="3">
        <f t="shared" si="657"/>
        <v>0</v>
      </c>
      <c r="M7009" s="3">
        <f t="shared" si="658"/>
        <v>0</v>
      </c>
      <c r="N7009" s="3">
        <f t="shared" si="659"/>
        <v>0</v>
      </c>
      <c r="O7009" s="3">
        <v>208000</v>
      </c>
      <c r="P7009" s="3">
        <v>375401.93</v>
      </c>
    </row>
    <row r="7010" spans="2:16" x14ac:dyDescent="0.15">
      <c r="B7010" s="5" t="s">
        <v>680</v>
      </c>
      <c r="C7010" s="16">
        <f t="shared" si="654"/>
        <v>2020</v>
      </c>
      <c r="D7010" s="16">
        <f t="shared" si="655"/>
        <v>3</v>
      </c>
      <c r="E7010" s="3" t="s">
        <v>20</v>
      </c>
      <c r="F7010" s="3" t="s">
        <v>12</v>
      </c>
      <c r="G7010" s="3" t="s">
        <v>13</v>
      </c>
      <c r="H7010" s="3" t="s">
        <v>681</v>
      </c>
      <c r="I7010" s="3">
        <f t="shared" si="656"/>
        <v>0</v>
      </c>
      <c r="J7010" s="3">
        <f t="shared" si="656"/>
        <v>1</v>
      </c>
      <c r="K7010" s="3">
        <f t="shared" si="656"/>
        <v>0</v>
      </c>
      <c r="L7010" s="3">
        <f t="shared" si="657"/>
        <v>0</v>
      </c>
      <c r="M7010" s="3">
        <f t="shared" si="658"/>
        <v>0</v>
      </c>
      <c r="N7010" s="3">
        <f t="shared" si="659"/>
        <v>0</v>
      </c>
      <c r="O7010" s="3">
        <v>156000</v>
      </c>
      <c r="P7010" s="3">
        <v>317226.39</v>
      </c>
    </row>
    <row r="7011" spans="2:16" x14ac:dyDescent="0.15">
      <c r="B7011" s="5" t="s">
        <v>755</v>
      </c>
      <c r="C7011" s="16">
        <f t="shared" si="654"/>
        <v>2020</v>
      </c>
      <c r="D7011" s="16">
        <f t="shared" si="655"/>
        <v>7</v>
      </c>
      <c r="E7011" s="3" t="s">
        <v>20</v>
      </c>
      <c r="F7011" s="3" t="s">
        <v>12</v>
      </c>
      <c r="G7011" s="3" t="s">
        <v>13</v>
      </c>
      <c r="H7011" s="3" t="s">
        <v>756</v>
      </c>
      <c r="I7011" s="3">
        <f t="shared" si="656"/>
        <v>0</v>
      </c>
      <c r="J7011" s="3">
        <f t="shared" si="656"/>
        <v>1</v>
      </c>
      <c r="K7011" s="3">
        <f t="shared" si="656"/>
        <v>0</v>
      </c>
      <c r="L7011" s="3">
        <f t="shared" si="657"/>
        <v>0</v>
      </c>
      <c r="M7011" s="3">
        <f t="shared" si="658"/>
        <v>0</v>
      </c>
      <c r="N7011" s="3">
        <f t="shared" si="659"/>
        <v>0</v>
      </c>
      <c r="O7011" s="3">
        <v>123000</v>
      </c>
      <c r="P7011" s="3">
        <v>292111.96999999997</v>
      </c>
    </row>
    <row r="7012" spans="2:16" x14ac:dyDescent="0.15">
      <c r="B7012" s="5" t="s">
        <v>290</v>
      </c>
      <c r="C7012" s="16">
        <f t="shared" si="654"/>
        <v>2023</v>
      </c>
      <c r="D7012" s="16">
        <f t="shared" si="655"/>
        <v>12</v>
      </c>
      <c r="E7012" s="3" t="s">
        <v>20</v>
      </c>
      <c r="F7012" s="3" t="s">
        <v>12</v>
      </c>
      <c r="G7012" s="3" t="s">
        <v>13</v>
      </c>
      <c r="H7012" s="3" t="s">
        <v>7834</v>
      </c>
      <c r="I7012" s="3">
        <f t="shared" si="656"/>
        <v>0</v>
      </c>
      <c r="J7012" s="3">
        <f t="shared" si="656"/>
        <v>1</v>
      </c>
      <c r="K7012" s="3">
        <f t="shared" si="656"/>
        <v>0</v>
      </c>
      <c r="L7012" s="3">
        <f t="shared" si="657"/>
        <v>0</v>
      </c>
      <c r="M7012" s="3">
        <f t="shared" si="658"/>
        <v>0</v>
      </c>
      <c r="N7012" s="3">
        <f t="shared" si="659"/>
        <v>0</v>
      </c>
      <c r="O7012" s="3">
        <v>1.5</v>
      </c>
      <c r="P7012" s="3">
        <v>3.36</v>
      </c>
    </row>
    <row r="7013" spans="2:16" x14ac:dyDescent="0.15">
      <c r="B7013" s="5">
        <v>45341</v>
      </c>
      <c r="C7013" s="16">
        <f t="shared" si="654"/>
        <v>2024</v>
      </c>
      <c r="D7013" s="16">
        <f t="shared" si="655"/>
        <v>2</v>
      </c>
      <c r="E7013" s="3" t="s">
        <v>11</v>
      </c>
      <c r="F7013" s="3" t="s">
        <v>12</v>
      </c>
      <c r="G7013" s="3" t="s">
        <v>13</v>
      </c>
      <c r="H7013" s="3" t="s">
        <v>1578</v>
      </c>
      <c r="I7013" s="3">
        <f t="shared" si="656"/>
        <v>0</v>
      </c>
      <c r="J7013" s="3">
        <f t="shared" si="656"/>
        <v>1</v>
      </c>
      <c r="K7013" s="3">
        <f t="shared" si="656"/>
        <v>0</v>
      </c>
      <c r="L7013" s="3">
        <f t="shared" si="657"/>
        <v>0</v>
      </c>
      <c r="M7013" s="3">
        <f t="shared" si="658"/>
        <v>0</v>
      </c>
      <c r="N7013" s="3">
        <f t="shared" si="659"/>
        <v>0</v>
      </c>
      <c r="O7013" s="3">
        <v>26000</v>
      </c>
      <c r="P7013" s="3">
        <v>60459.02</v>
      </c>
    </row>
    <row r="7014" spans="2:16" x14ac:dyDescent="0.15">
      <c r="B7014" s="5" t="s">
        <v>363</v>
      </c>
      <c r="C7014" s="16">
        <f t="shared" si="654"/>
        <v>2020</v>
      </c>
      <c r="D7014" s="16">
        <f t="shared" si="655"/>
        <v>6</v>
      </c>
      <c r="E7014" s="3" t="s">
        <v>20</v>
      </c>
      <c r="F7014" s="3" t="s">
        <v>12</v>
      </c>
      <c r="G7014" s="3" t="s">
        <v>13</v>
      </c>
      <c r="H7014" s="3" t="s">
        <v>817</v>
      </c>
      <c r="I7014" s="3">
        <f t="shared" si="656"/>
        <v>0</v>
      </c>
      <c r="J7014" s="3">
        <f t="shared" si="656"/>
        <v>1</v>
      </c>
      <c r="K7014" s="3">
        <f t="shared" si="656"/>
        <v>0</v>
      </c>
      <c r="L7014" s="3">
        <f t="shared" si="657"/>
        <v>0</v>
      </c>
      <c r="M7014" s="3">
        <f t="shared" si="658"/>
        <v>0</v>
      </c>
      <c r="N7014" s="3">
        <f t="shared" si="659"/>
        <v>0</v>
      </c>
      <c r="O7014" s="3">
        <v>101000</v>
      </c>
      <c r="P7014" s="3">
        <v>196000</v>
      </c>
    </row>
    <row r="7015" spans="2:16" x14ac:dyDescent="0.15">
      <c r="B7015" s="5" t="s">
        <v>557</v>
      </c>
      <c r="C7015" s="16">
        <f t="shared" si="654"/>
        <v>2020</v>
      </c>
      <c r="D7015" s="16">
        <f t="shared" si="655"/>
        <v>5</v>
      </c>
      <c r="E7015" s="3" t="s">
        <v>20</v>
      </c>
      <c r="F7015" s="3" t="s">
        <v>12</v>
      </c>
      <c r="G7015" s="3" t="s">
        <v>13</v>
      </c>
      <c r="H7015" s="3" t="s">
        <v>817</v>
      </c>
      <c r="I7015" s="3">
        <f t="shared" si="656"/>
        <v>0</v>
      </c>
      <c r="J7015" s="3">
        <f t="shared" si="656"/>
        <v>1</v>
      </c>
      <c r="K7015" s="3">
        <f t="shared" si="656"/>
        <v>0</v>
      </c>
      <c r="L7015" s="3">
        <f t="shared" si="657"/>
        <v>0</v>
      </c>
      <c r="M7015" s="3">
        <f t="shared" si="658"/>
        <v>0</v>
      </c>
      <c r="N7015" s="3">
        <f t="shared" si="659"/>
        <v>0</v>
      </c>
      <c r="O7015" s="3">
        <v>100000</v>
      </c>
      <c r="P7015" s="3">
        <v>242487.98</v>
      </c>
    </row>
    <row r="7016" spans="2:16" x14ac:dyDescent="0.15">
      <c r="B7016" s="5" t="s">
        <v>841</v>
      </c>
      <c r="C7016" s="16">
        <f t="shared" si="654"/>
        <v>2020</v>
      </c>
      <c r="D7016" s="16">
        <f t="shared" si="655"/>
        <v>3</v>
      </c>
      <c r="E7016" s="3" t="s">
        <v>20</v>
      </c>
      <c r="F7016" s="3" t="s">
        <v>12</v>
      </c>
      <c r="G7016" s="3" t="s">
        <v>13</v>
      </c>
      <c r="H7016" s="3" t="s">
        <v>842</v>
      </c>
      <c r="I7016" s="3">
        <f t="shared" si="656"/>
        <v>0</v>
      </c>
      <c r="J7016" s="3">
        <f t="shared" si="656"/>
        <v>1</v>
      </c>
      <c r="K7016" s="3">
        <f t="shared" si="656"/>
        <v>0</v>
      </c>
      <c r="L7016" s="3">
        <f t="shared" si="657"/>
        <v>0</v>
      </c>
      <c r="M7016" s="3">
        <f t="shared" si="658"/>
        <v>0</v>
      </c>
      <c r="N7016" s="3">
        <f t="shared" si="659"/>
        <v>0</v>
      </c>
      <c r="O7016" s="3">
        <v>100000</v>
      </c>
      <c r="P7016" s="3">
        <v>191732.25</v>
      </c>
    </row>
    <row r="7017" spans="2:16" x14ac:dyDescent="0.15">
      <c r="B7017" s="5" t="s">
        <v>1151</v>
      </c>
      <c r="C7017" s="16">
        <f t="shared" si="654"/>
        <v>2022</v>
      </c>
      <c r="D7017" s="16">
        <f t="shared" si="655"/>
        <v>4</v>
      </c>
      <c r="E7017" s="3" t="s">
        <v>20</v>
      </c>
      <c r="F7017" s="3" t="s">
        <v>12</v>
      </c>
      <c r="G7017" s="3" t="s">
        <v>13</v>
      </c>
      <c r="H7017" s="3" t="s">
        <v>1152</v>
      </c>
      <c r="I7017" s="3">
        <f t="shared" si="656"/>
        <v>0</v>
      </c>
      <c r="J7017" s="3">
        <f t="shared" si="656"/>
        <v>1</v>
      </c>
      <c r="K7017" s="3">
        <f t="shared" si="656"/>
        <v>0</v>
      </c>
      <c r="L7017" s="3">
        <f t="shared" si="657"/>
        <v>0</v>
      </c>
      <c r="M7017" s="3">
        <f t="shared" si="658"/>
        <v>0</v>
      </c>
      <c r="N7017" s="3">
        <f t="shared" si="659"/>
        <v>0</v>
      </c>
      <c r="O7017" s="3">
        <v>50000</v>
      </c>
      <c r="P7017" s="3">
        <v>169124.72</v>
      </c>
    </row>
    <row r="7018" spans="2:16" x14ac:dyDescent="0.15">
      <c r="B7018" s="5">
        <v>45647</v>
      </c>
      <c r="C7018" s="16">
        <f t="shared" si="654"/>
        <v>2024</v>
      </c>
      <c r="D7018" s="16">
        <f t="shared" si="655"/>
        <v>12</v>
      </c>
      <c r="E7018" s="3" t="s">
        <v>11</v>
      </c>
      <c r="F7018" s="3" t="s">
        <v>12</v>
      </c>
      <c r="G7018" s="3" t="s">
        <v>13</v>
      </c>
      <c r="H7018" s="3" t="s">
        <v>1622</v>
      </c>
      <c r="I7018" s="3">
        <f t="shared" si="656"/>
        <v>0</v>
      </c>
      <c r="J7018" s="3">
        <f t="shared" si="656"/>
        <v>1</v>
      </c>
      <c r="K7018" s="3">
        <f t="shared" si="656"/>
        <v>0</v>
      </c>
      <c r="L7018" s="3">
        <f t="shared" si="657"/>
        <v>0</v>
      </c>
      <c r="M7018" s="3">
        <f t="shared" si="658"/>
        <v>0</v>
      </c>
      <c r="N7018" s="3">
        <f t="shared" si="659"/>
        <v>0</v>
      </c>
      <c r="O7018" s="3">
        <v>26000</v>
      </c>
      <c r="P7018" s="3">
        <v>53070.76</v>
      </c>
    </row>
    <row r="7019" spans="2:16" x14ac:dyDescent="0.15">
      <c r="B7019" s="5">
        <v>45483</v>
      </c>
      <c r="C7019" s="16">
        <f t="shared" si="654"/>
        <v>2024</v>
      </c>
      <c r="D7019" s="16">
        <f t="shared" si="655"/>
        <v>7</v>
      </c>
      <c r="E7019" s="3" t="s">
        <v>11</v>
      </c>
      <c r="F7019" s="3" t="s">
        <v>12</v>
      </c>
      <c r="G7019" s="3" t="s">
        <v>13</v>
      </c>
      <c r="H7019" s="3" t="s">
        <v>3471</v>
      </c>
      <c r="I7019" s="3">
        <f t="shared" si="656"/>
        <v>0</v>
      </c>
      <c r="J7019" s="3">
        <f t="shared" si="656"/>
        <v>1</v>
      </c>
      <c r="K7019" s="3">
        <f t="shared" si="656"/>
        <v>0</v>
      </c>
      <c r="L7019" s="3">
        <f t="shared" si="657"/>
        <v>0</v>
      </c>
      <c r="M7019" s="3">
        <f t="shared" si="658"/>
        <v>0</v>
      </c>
      <c r="N7019" s="3">
        <f t="shared" si="659"/>
        <v>0</v>
      </c>
      <c r="O7019" s="3">
        <v>14000</v>
      </c>
      <c r="P7019" s="3">
        <v>28273.72</v>
      </c>
    </row>
    <row r="7020" spans="2:16" x14ac:dyDescent="0.15">
      <c r="B7020" s="5">
        <v>45483</v>
      </c>
      <c r="C7020" s="16">
        <f t="shared" si="654"/>
        <v>2024</v>
      </c>
      <c r="D7020" s="16">
        <f t="shared" si="655"/>
        <v>7</v>
      </c>
      <c r="E7020" s="3" t="s">
        <v>11</v>
      </c>
      <c r="F7020" s="3" t="s">
        <v>12</v>
      </c>
      <c r="G7020" s="3" t="s">
        <v>13</v>
      </c>
      <c r="H7020" s="3" t="s">
        <v>1627</v>
      </c>
      <c r="I7020" s="3">
        <f t="shared" si="656"/>
        <v>0</v>
      </c>
      <c r="J7020" s="3">
        <f t="shared" si="656"/>
        <v>1</v>
      </c>
      <c r="K7020" s="3">
        <f t="shared" si="656"/>
        <v>0</v>
      </c>
      <c r="L7020" s="3">
        <f t="shared" si="657"/>
        <v>0</v>
      </c>
      <c r="M7020" s="3">
        <f t="shared" si="658"/>
        <v>0</v>
      </c>
      <c r="N7020" s="3">
        <f t="shared" si="659"/>
        <v>0</v>
      </c>
      <c r="O7020" s="3">
        <v>26000</v>
      </c>
      <c r="P7020" s="3">
        <v>52269.82</v>
      </c>
    </row>
    <row r="7021" spans="2:16" x14ac:dyDescent="0.15">
      <c r="B7021" s="5">
        <v>45321</v>
      </c>
      <c r="C7021" s="16">
        <f t="shared" si="654"/>
        <v>2024</v>
      </c>
      <c r="D7021" s="16">
        <f t="shared" si="655"/>
        <v>1</v>
      </c>
      <c r="E7021" s="3" t="s">
        <v>11</v>
      </c>
      <c r="F7021" s="3" t="s">
        <v>12</v>
      </c>
      <c r="G7021" s="3" t="s">
        <v>13</v>
      </c>
      <c r="H7021" s="3" t="s">
        <v>3375</v>
      </c>
      <c r="I7021" s="3">
        <f t="shared" si="656"/>
        <v>0</v>
      </c>
      <c r="J7021" s="3">
        <f t="shared" si="656"/>
        <v>1</v>
      </c>
      <c r="K7021" s="3">
        <f t="shared" si="656"/>
        <v>0</v>
      </c>
      <c r="L7021" s="3">
        <f t="shared" si="657"/>
        <v>0</v>
      </c>
      <c r="M7021" s="3">
        <f t="shared" si="658"/>
        <v>0</v>
      </c>
      <c r="N7021" s="3">
        <f t="shared" si="659"/>
        <v>0</v>
      </c>
      <c r="O7021" s="3">
        <v>15000</v>
      </c>
      <c r="P7021" s="3">
        <v>34718.46</v>
      </c>
    </row>
    <row r="7022" spans="2:16" x14ac:dyDescent="0.15">
      <c r="B7022" s="5" t="s">
        <v>199</v>
      </c>
      <c r="C7022" s="16">
        <f t="shared" si="654"/>
        <v>2023</v>
      </c>
      <c r="D7022" s="16">
        <f t="shared" si="655"/>
        <v>11</v>
      </c>
      <c r="E7022" s="3" t="s">
        <v>20</v>
      </c>
      <c r="F7022" s="3" t="s">
        <v>12</v>
      </c>
      <c r="G7022" s="3" t="s">
        <v>13</v>
      </c>
      <c r="H7022" s="3" t="s">
        <v>1600</v>
      </c>
      <c r="I7022" s="3">
        <f t="shared" si="656"/>
        <v>0</v>
      </c>
      <c r="J7022" s="3">
        <f t="shared" si="656"/>
        <v>1</v>
      </c>
      <c r="K7022" s="3">
        <f t="shared" si="656"/>
        <v>0</v>
      </c>
      <c r="L7022" s="3">
        <f t="shared" si="657"/>
        <v>0</v>
      </c>
      <c r="M7022" s="3">
        <f t="shared" si="658"/>
        <v>0</v>
      </c>
      <c r="N7022" s="3">
        <f t="shared" si="659"/>
        <v>0</v>
      </c>
      <c r="O7022" s="3">
        <v>10000</v>
      </c>
      <c r="P7022" s="3">
        <v>24429.74</v>
      </c>
    </row>
    <row r="7023" spans="2:16" x14ac:dyDescent="0.15">
      <c r="B7023" s="5">
        <v>45384</v>
      </c>
      <c r="C7023" s="16">
        <f t="shared" si="654"/>
        <v>2024</v>
      </c>
      <c r="D7023" s="16">
        <f t="shared" si="655"/>
        <v>4</v>
      </c>
      <c r="E7023" s="3" t="s">
        <v>11</v>
      </c>
      <c r="F7023" s="3" t="s">
        <v>294</v>
      </c>
      <c r="G7023" s="3" t="s">
        <v>13</v>
      </c>
      <c r="H7023" s="3" t="s">
        <v>1600</v>
      </c>
      <c r="I7023" s="3">
        <f t="shared" si="656"/>
        <v>0</v>
      </c>
      <c r="J7023" s="3">
        <f t="shared" si="656"/>
        <v>1</v>
      </c>
      <c r="K7023" s="3">
        <f t="shared" si="656"/>
        <v>0</v>
      </c>
      <c r="L7023" s="3">
        <f t="shared" si="657"/>
        <v>0</v>
      </c>
      <c r="M7023" s="3">
        <f t="shared" si="658"/>
        <v>0</v>
      </c>
      <c r="N7023" s="3">
        <f t="shared" si="659"/>
        <v>0</v>
      </c>
      <c r="O7023" s="3">
        <v>26000</v>
      </c>
      <c r="P7023" s="3">
        <v>55877.22</v>
      </c>
    </row>
    <row r="7024" spans="2:16" x14ac:dyDescent="0.15">
      <c r="B7024" s="5">
        <v>45475</v>
      </c>
      <c r="C7024" s="16">
        <f t="shared" si="654"/>
        <v>2024</v>
      </c>
      <c r="D7024" s="16">
        <f t="shared" si="655"/>
        <v>7</v>
      </c>
      <c r="E7024" s="3" t="s">
        <v>11</v>
      </c>
      <c r="F7024" s="3" t="s">
        <v>12</v>
      </c>
      <c r="G7024" s="3" t="s">
        <v>13</v>
      </c>
      <c r="H7024" s="3" t="s">
        <v>1600</v>
      </c>
      <c r="I7024" s="3">
        <f t="shared" si="656"/>
        <v>0</v>
      </c>
      <c r="J7024" s="3">
        <f t="shared" si="656"/>
        <v>1</v>
      </c>
      <c r="K7024" s="3">
        <f t="shared" si="656"/>
        <v>0</v>
      </c>
      <c r="L7024" s="3">
        <f t="shared" si="657"/>
        <v>0</v>
      </c>
      <c r="M7024" s="3">
        <f t="shared" si="658"/>
        <v>0</v>
      </c>
      <c r="N7024" s="3">
        <f t="shared" si="659"/>
        <v>0</v>
      </c>
      <c r="O7024" s="3">
        <v>26000</v>
      </c>
      <c r="P7024" s="3">
        <v>52007.1</v>
      </c>
    </row>
    <row r="7025" spans="2:16" x14ac:dyDescent="0.15">
      <c r="B7025" s="5" t="s">
        <v>1785</v>
      </c>
      <c r="C7025" s="16">
        <f t="shared" si="654"/>
        <v>2021</v>
      </c>
      <c r="D7025" s="16">
        <f t="shared" si="655"/>
        <v>4</v>
      </c>
      <c r="E7025" s="3" t="s">
        <v>20</v>
      </c>
      <c r="F7025" s="3" t="s">
        <v>12</v>
      </c>
      <c r="G7025" s="3" t="s">
        <v>13</v>
      </c>
      <c r="H7025" s="3" t="s">
        <v>1786</v>
      </c>
      <c r="I7025" s="3">
        <f t="shared" si="656"/>
        <v>0</v>
      </c>
      <c r="J7025" s="3">
        <f t="shared" si="656"/>
        <v>1</v>
      </c>
      <c r="K7025" s="3">
        <f t="shared" si="656"/>
        <v>0</v>
      </c>
      <c r="L7025" s="3">
        <f t="shared" si="657"/>
        <v>0</v>
      </c>
      <c r="M7025" s="3">
        <f t="shared" si="658"/>
        <v>0</v>
      </c>
      <c r="N7025" s="3">
        <f t="shared" si="659"/>
        <v>0</v>
      </c>
      <c r="O7025" s="3">
        <v>25000</v>
      </c>
      <c r="P7025" s="3">
        <v>70000</v>
      </c>
    </row>
    <row r="7026" spans="2:16" x14ac:dyDescent="0.15">
      <c r="B7026" s="5" t="s">
        <v>1172</v>
      </c>
      <c r="C7026" s="16">
        <f t="shared" si="654"/>
        <v>2021</v>
      </c>
      <c r="D7026" s="16">
        <f t="shared" si="655"/>
        <v>3</v>
      </c>
      <c r="E7026" s="3" t="s">
        <v>20</v>
      </c>
      <c r="F7026" s="3" t="s">
        <v>12</v>
      </c>
      <c r="G7026" s="3" t="s">
        <v>13</v>
      </c>
      <c r="H7026" s="3" t="s">
        <v>1173</v>
      </c>
      <c r="I7026" s="3">
        <f t="shared" si="656"/>
        <v>0</v>
      </c>
      <c r="J7026" s="3">
        <f t="shared" si="656"/>
        <v>1</v>
      </c>
      <c r="K7026" s="3">
        <f t="shared" si="656"/>
        <v>0</v>
      </c>
      <c r="L7026" s="3">
        <f t="shared" si="657"/>
        <v>0</v>
      </c>
      <c r="M7026" s="3">
        <f t="shared" si="658"/>
        <v>0</v>
      </c>
      <c r="N7026" s="3">
        <f t="shared" si="659"/>
        <v>0</v>
      </c>
      <c r="O7026" s="3">
        <v>50000</v>
      </c>
      <c r="P7026" s="3">
        <v>133250</v>
      </c>
    </row>
    <row r="7027" spans="2:16" x14ac:dyDescent="0.15">
      <c r="B7027" s="5" t="s">
        <v>881</v>
      </c>
      <c r="C7027" s="16">
        <f t="shared" si="654"/>
        <v>2020</v>
      </c>
      <c r="D7027" s="16">
        <f t="shared" si="655"/>
        <v>12</v>
      </c>
      <c r="E7027" s="3" t="s">
        <v>20</v>
      </c>
      <c r="F7027" s="3" t="s">
        <v>12</v>
      </c>
      <c r="G7027" s="3" t="s">
        <v>13</v>
      </c>
      <c r="H7027" s="3" t="s">
        <v>882</v>
      </c>
      <c r="I7027" s="3">
        <f t="shared" si="656"/>
        <v>0</v>
      </c>
      <c r="J7027" s="3">
        <f t="shared" si="656"/>
        <v>1</v>
      </c>
      <c r="K7027" s="3">
        <f t="shared" si="656"/>
        <v>0</v>
      </c>
      <c r="L7027" s="3">
        <f t="shared" si="657"/>
        <v>0</v>
      </c>
      <c r="M7027" s="3">
        <f t="shared" si="658"/>
        <v>0</v>
      </c>
      <c r="N7027" s="3">
        <f t="shared" si="659"/>
        <v>0</v>
      </c>
      <c r="O7027" s="3">
        <v>78000</v>
      </c>
      <c r="P7027" s="3">
        <v>191595.95</v>
      </c>
    </row>
    <row r="7028" spans="2:16" x14ac:dyDescent="0.15">
      <c r="B7028" s="5" t="s">
        <v>159</v>
      </c>
      <c r="C7028" s="16">
        <f t="shared" si="654"/>
        <v>2020</v>
      </c>
      <c r="D7028" s="16">
        <f t="shared" si="655"/>
        <v>9</v>
      </c>
      <c r="E7028" s="3" t="s">
        <v>20</v>
      </c>
      <c r="F7028" s="3" t="s">
        <v>12</v>
      </c>
      <c r="G7028" s="3" t="s">
        <v>13</v>
      </c>
      <c r="H7028" s="3" t="s">
        <v>882</v>
      </c>
      <c r="I7028" s="3">
        <f t="shared" si="656"/>
        <v>0</v>
      </c>
      <c r="J7028" s="3">
        <f t="shared" si="656"/>
        <v>1</v>
      </c>
      <c r="K7028" s="3">
        <f t="shared" si="656"/>
        <v>0</v>
      </c>
      <c r="L7028" s="3">
        <f t="shared" si="657"/>
        <v>0</v>
      </c>
      <c r="M7028" s="3">
        <f t="shared" si="658"/>
        <v>0</v>
      </c>
      <c r="N7028" s="3">
        <f t="shared" si="659"/>
        <v>0</v>
      </c>
      <c r="O7028" s="3">
        <v>52000</v>
      </c>
      <c r="P7028" s="3">
        <v>125365.43</v>
      </c>
    </row>
    <row r="7029" spans="2:16" x14ac:dyDescent="0.15">
      <c r="B7029" s="5" t="s">
        <v>1048</v>
      </c>
      <c r="C7029" s="16">
        <f t="shared" si="654"/>
        <v>2020</v>
      </c>
      <c r="D7029" s="16">
        <f t="shared" si="655"/>
        <v>10</v>
      </c>
      <c r="E7029" s="3" t="s">
        <v>20</v>
      </c>
      <c r="F7029" s="3" t="s">
        <v>12</v>
      </c>
      <c r="G7029" s="3" t="s">
        <v>13</v>
      </c>
      <c r="H7029" s="3" t="s">
        <v>882</v>
      </c>
      <c r="I7029" s="3">
        <f t="shared" si="656"/>
        <v>0</v>
      </c>
      <c r="J7029" s="3">
        <f t="shared" si="656"/>
        <v>1</v>
      </c>
      <c r="K7029" s="3">
        <f t="shared" si="656"/>
        <v>0</v>
      </c>
      <c r="L7029" s="3">
        <f t="shared" si="657"/>
        <v>0</v>
      </c>
      <c r="M7029" s="3">
        <f t="shared" si="658"/>
        <v>0</v>
      </c>
      <c r="N7029" s="3">
        <f t="shared" si="659"/>
        <v>0</v>
      </c>
      <c r="O7029" s="3">
        <v>52000</v>
      </c>
      <c r="P7029" s="3">
        <v>122244.08</v>
      </c>
    </row>
    <row r="7030" spans="2:16" x14ac:dyDescent="0.15">
      <c r="B7030" s="5" t="s">
        <v>1552</v>
      </c>
      <c r="C7030" s="16">
        <f t="shared" si="654"/>
        <v>2020</v>
      </c>
      <c r="D7030" s="16">
        <f t="shared" si="655"/>
        <v>8</v>
      </c>
      <c r="E7030" s="3" t="s">
        <v>20</v>
      </c>
      <c r="F7030" s="3" t="s">
        <v>12</v>
      </c>
      <c r="G7030" s="3" t="s">
        <v>13</v>
      </c>
      <c r="H7030" s="3" t="s">
        <v>882</v>
      </c>
      <c r="I7030" s="3">
        <f t="shared" si="656"/>
        <v>0</v>
      </c>
      <c r="J7030" s="3">
        <f t="shared" si="656"/>
        <v>1</v>
      </c>
      <c r="K7030" s="3">
        <f t="shared" si="656"/>
        <v>0</v>
      </c>
      <c r="L7030" s="3">
        <f t="shared" si="657"/>
        <v>0</v>
      </c>
      <c r="M7030" s="3">
        <f t="shared" si="658"/>
        <v>0</v>
      </c>
      <c r="N7030" s="3">
        <f t="shared" si="659"/>
        <v>0</v>
      </c>
      <c r="O7030" s="3">
        <v>26000</v>
      </c>
      <c r="P7030" s="3">
        <v>63462.93</v>
      </c>
    </row>
    <row r="7031" spans="2:16" x14ac:dyDescent="0.15">
      <c r="B7031" s="5" t="s">
        <v>1050</v>
      </c>
      <c r="C7031" s="16">
        <f t="shared" si="654"/>
        <v>2020</v>
      </c>
      <c r="D7031" s="16">
        <f t="shared" si="655"/>
        <v>8</v>
      </c>
      <c r="E7031" s="3" t="s">
        <v>20</v>
      </c>
      <c r="F7031" s="3" t="s">
        <v>12</v>
      </c>
      <c r="G7031" s="3" t="s">
        <v>13</v>
      </c>
      <c r="H7031" s="3" t="s">
        <v>882</v>
      </c>
      <c r="I7031" s="3">
        <f t="shared" si="656"/>
        <v>0</v>
      </c>
      <c r="J7031" s="3">
        <f t="shared" si="656"/>
        <v>1</v>
      </c>
      <c r="K7031" s="3">
        <f t="shared" si="656"/>
        <v>0</v>
      </c>
      <c r="L7031" s="3">
        <f t="shared" si="657"/>
        <v>0</v>
      </c>
      <c r="M7031" s="3">
        <f t="shared" si="658"/>
        <v>0</v>
      </c>
      <c r="N7031" s="3">
        <f t="shared" si="659"/>
        <v>0</v>
      </c>
      <c r="O7031" s="3">
        <v>26000</v>
      </c>
      <c r="P7031" s="3">
        <v>63462.09</v>
      </c>
    </row>
    <row r="7032" spans="2:16" x14ac:dyDescent="0.15">
      <c r="B7032" s="5" t="s">
        <v>75</v>
      </c>
      <c r="C7032" s="16">
        <f t="shared" si="654"/>
        <v>2020</v>
      </c>
      <c r="D7032" s="16">
        <f t="shared" si="655"/>
        <v>11</v>
      </c>
      <c r="E7032" s="3" t="s">
        <v>20</v>
      </c>
      <c r="F7032" s="3" t="s">
        <v>12</v>
      </c>
      <c r="G7032" s="3" t="s">
        <v>13</v>
      </c>
      <c r="H7032" s="3" t="s">
        <v>882</v>
      </c>
      <c r="I7032" s="3">
        <f t="shared" si="656"/>
        <v>0</v>
      </c>
      <c r="J7032" s="3">
        <f t="shared" si="656"/>
        <v>1</v>
      </c>
      <c r="K7032" s="3">
        <f t="shared" si="656"/>
        <v>0</v>
      </c>
      <c r="L7032" s="3">
        <f t="shared" si="657"/>
        <v>0</v>
      </c>
      <c r="M7032" s="3">
        <f t="shared" si="658"/>
        <v>0</v>
      </c>
      <c r="N7032" s="3">
        <f t="shared" si="659"/>
        <v>0</v>
      </c>
      <c r="O7032" s="3">
        <v>26000</v>
      </c>
      <c r="P7032" s="3">
        <v>59568.27</v>
      </c>
    </row>
    <row r="7033" spans="2:16" x14ac:dyDescent="0.15">
      <c r="B7033" s="5" t="s">
        <v>583</v>
      </c>
      <c r="C7033" s="16">
        <f t="shared" si="654"/>
        <v>2020</v>
      </c>
      <c r="D7033" s="16">
        <f t="shared" si="655"/>
        <v>11</v>
      </c>
      <c r="E7033" s="3" t="s">
        <v>20</v>
      </c>
      <c r="F7033" s="3" t="s">
        <v>12</v>
      </c>
      <c r="G7033" s="3" t="s">
        <v>13</v>
      </c>
      <c r="H7033" s="3" t="s">
        <v>882</v>
      </c>
      <c r="I7033" s="3">
        <f t="shared" si="656"/>
        <v>0</v>
      </c>
      <c r="J7033" s="3">
        <f t="shared" si="656"/>
        <v>1</v>
      </c>
      <c r="K7033" s="3">
        <f t="shared" si="656"/>
        <v>0</v>
      </c>
      <c r="L7033" s="3">
        <f t="shared" si="657"/>
        <v>0</v>
      </c>
      <c r="M7033" s="3">
        <f t="shared" si="658"/>
        <v>0</v>
      </c>
      <c r="N7033" s="3">
        <f t="shared" si="659"/>
        <v>0</v>
      </c>
      <c r="O7033" s="3">
        <v>26000</v>
      </c>
      <c r="P7033" s="3">
        <v>59566.64</v>
      </c>
    </row>
    <row r="7034" spans="2:16" x14ac:dyDescent="0.15">
      <c r="B7034" s="5" t="s">
        <v>83</v>
      </c>
      <c r="C7034" s="16">
        <f t="shared" si="654"/>
        <v>2020</v>
      </c>
      <c r="D7034" s="16">
        <f t="shared" si="655"/>
        <v>7</v>
      </c>
      <c r="E7034" s="3" t="s">
        <v>20</v>
      </c>
      <c r="F7034" s="3" t="s">
        <v>12</v>
      </c>
      <c r="G7034" s="3" t="s">
        <v>13</v>
      </c>
      <c r="H7034" s="3" t="s">
        <v>1551</v>
      </c>
      <c r="I7034" s="3">
        <f t="shared" si="656"/>
        <v>0</v>
      </c>
      <c r="J7034" s="3">
        <f t="shared" si="656"/>
        <v>1</v>
      </c>
      <c r="K7034" s="3">
        <f t="shared" si="656"/>
        <v>0</v>
      </c>
      <c r="L7034" s="3">
        <f t="shared" si="657"/>
        <v>0</v>
      </c>
      <c r="M7034" s="3">
        <f t="shared" si="658"/>
        <v>0</v>
      </c>
      <c r="N7034" s="3">
        <f t="shared" si="659"/>
        <v>0</v>
      </c>
      <c r="O7034" s="3">
        <v>26000</v>
      </c>
      <c r="P7034" s="3">
        <v>63462.96</v>
      </c>
    </row>
    <row r="7035" spans="2:16" x14ac:dyDescent="0.15">
      <c r="B7035" s="5" t="s">
        <v>1553</v>
      </c>
      <c r="C7035" s="16">
        <f t="shared" si="654"/>
        <v>2020</v>
      </c>
      <c r="D7035" s="16">
        <f t="shared" si="655"/>
        <v>8</v>
      </c>
      <c r="E7035" s="3" t="s">
        <v>20</v>
      </c>
      <c r="F7035" s="3" t="s">
        <v>12</v>
      </c>
      <c r="G7035" s="3" t="s">
        <v>13</v>
      </c>
      <c r="H7035" s="3" t="s">
        <v>1551</v>
      </c>
      <c r="I7035" s="3">
        <f t="shared" si="656"/>
        <v>0</v>
      </c>
      <c r="J7035" s="3">
        <f t="shared" si="656"/>
        <v>1</v>
      </c>
      <c r="K7035" s="3">
        <f t="shared" si="656"/>
        <v>0</v>
      </c>
      <c r="L7035" s="3">
        <f t="shared" si="657"/>
        <v>0</v>
      </c>
      <c r="M7035" s="3">
        <f t="shared" si="658"/>
        <v>0</v>
      </c>
      <c r="N7035" s="3">
        <f t="shared" si="659"/>
        <v>0</v>
      </c>
      <c r="O7035" s="3">
        <v>26000</v>
      </c>
      <c r="P7035" s="3">
        <v>63454.23</v>
      </c>
    </row>
    <row r="7036" spans="2:16" x14ac:dyDescent="0.15">
      <c r="B7036" s="5" t="s">
        <v>161</v>
      </c>
      <c r="C7036" s="16">
        <f t="shared" si="654"/>
        <v>2020</v>
      </c>
      <c r="D7036" s="16">
        <f t="shared" si="655"/>
        <v>6</v>
      </c>
      <c r="E7036" s="3" t="s">
        <v>20</v>
      </c>
      <c r="F7036" s="3" t="s">
        <v>12</v>
      </c>
      <c r="G7036" s="3" t="s">
        <v>13</v>
      </c>
      <c r="H7036" s="3" t="s">
        <v>1551</v>
      </c>
      <c r="I7036" s="3">
        <f t="shared" si="656"/>
        <v>0</v>
      </c>
      <c r="J7036" s="3">
        <f t="shared" si="656"/>
        <v>1</v>
      </c>
      <c r="K7036" s="3">
        <f t="shared" si="656"/>
        <v>0</v>
      </c>
      <c r="L7036" s="3">
        <f t="shared" si="657"/>
        <v>0</v>
      </c>
      <c r="M7036" s="3">
        <f t="shared" si="658"/>
        <v>0</v>
      </c>
      <c r="N7036" s="3">
        <f t="shared" si="659"/>
        <v>0</v>
      </c>
      <c r="O7036" s="3">
        <v>26000</v>
      </c>
      <c r="P7036" s="3">
        <v>54218.67</v>
      </c>
    </row>
    <row r="7037" spans="2:16" x14ac:dyDescent="0.15">
      <c r="B7037" s="5" t="s">
        <v>214</v>
      </c>
      <c r="C7037" s="16">
        <f t="shared" si="654"/>
        <v>2020</v>
      </c>
      <c r="D7037" s="16">
        <f t="shared" si="655"/>
        <v>3</v>
      </c>
      <c r="E7037" s="3" t="s">
        <v>20</v>
      </c>
      <c r="F7037" s="3" t="s">
        <v>12</v>
      </c>
      <c r="G7037" s="3" t="s">
        <v>13</v>
      </c>
      <c r="H7037" s="3" t="s">
        <v>1551</v>
      </c>
      <c r="I7037" s="3">
        <f t="shared" si="656"/>
        <v>0</v>
      </c>
      <c r="J7037" s="3">
        <f t="shared" si="656"/>
        <v>1</v>
      </c>
      <c r="K7037" s="3">
        <f t="shared" si="656"/>
        <v>0</v>
      </c>
      <c r="L7037" s="3">
        <f t="shared" si="657"/>
        <v>0</v>
      </c>
      <c r="M7037" s="3">
        <f t="shared" si="658"/>
        <v>0</v>
      </c>
      <c r="N7037" s="3">
        <f t="shared" si="659"/>
        <v>0</v>
      </c>
      <c r="O7037" s="3">
        <v>26000</v>
      </c>
      <c r="P7037" s="3">
        <v>48200.82</v>
      </c>
    </row>
    <row r="7038" spans="2:16" x14ac:dyDescent="0.15">
      <c r="B7038" s="5" t="s">
        <v>1149</v>
      </c>
      <c r="C7038" s="16">
        <f t="shared" si="654"/>
        <v>2022</v>
      </c>
      <c r="D7038" s="16">
        <f t="shared" si="655"/>
        <v>12</v>
      </c>
      <c r="E7038" s="3" t="s">
        <v>20</v>
      </c>
      <c r="F7038" s="3" t="s">
        <v>12</v>
      </c>
      <c r="G7038" s="3" t="s">
        <v>13</v>
      </c>
      <c r="H7038" s="3" t="s">
        <v>3581</v>
      </c>
      <c r="I7038" s="3">
        <f t="shared" si="656"/>
        <v>0</v>
      </c>
      <c r="J7038" s="3">
        <f t="shared" si="656"/>
        <v>1</v>
      </c>
      <c r="K7038" s="3">
        <f t="shared" si="656"/>
        <v>0</v>
      </c>
      <c r="L7038" s="3">
        <f t="shared" si="657"/>
        <v>0</v>
      </c>
      <c r="M7038" s="3">
        <f t="shared" si="658"/>
        <v>0</v>
      </c>
      <c r="N7038" s="3">
        <f t="shared" si="659"/>
        <v>0</v>
      </c>
      <c r="O7038" s="3">
        <v>13000</v>
      </c>
      <c r="P7038" s="3">
        <v>43454.93</v>
      </c>
    </row>
    <row r="7039" spans="2:16" x14ac:dyDescent="0.15">
      <c r="B7039" s="5">
        <v>45629</v>
      </c>
      <c r="C7039" s="16">
        <f t="shared" si="654"/>
        <v>2024</v>
      </c>
      <c r="D7039" s="16">
        <f t="shared" si="655"/>
        <v>12</v>
      </c>
      <c r="E7039" s="3" t="s">
        <v>11</v>
      </c>
      <c r="F7039" s="3" t="s">
        <v>12</v>
      </c>
      <c r="G7039" s="3" t="s">
        <v>13</v>
      </c>
      <c r="H7039" s="3" t="s">
        <v>1637</v>
      </c>
      <c r="I7039" s="3">
        <f t="shared" si="656"/>
        <v>0</v>
      </c>
      <c r="J7039" s="3">
        <f t="shared" si="656"/>
        <v>1</v>
      </c>
      <c r="K7039" s="3">
        <f t="shared" si="656"/>
        <v>0</v>
      </c>
      <c r="L7039" s="3">
        <f t="shared" si="657"/>
        <v>0</v>
      </c>
      <c r="M7039" s="3">
        <f t="shared" si="658"/>
        <v>0</v>
      </c>
      <c r="N7039" s="3">
        <f t="shared" si="659"/>
        <v>0</v>
      </c>
      <c r="O7039" s="3">
        <v>26000</v>
      </c>
      <c r="P7039" s="3">
        <v>50560.47</v>
      </c>
    </row>
    <row r="7040" spans="2:16" x14ac:dyDescent="0.15">
      <c r="B7040" s="5">
        <v>45300</v>
      </c>
      <c r="C7040" s="16">
        <f t="shared" si="654"/>
        <v>2024</v>
      </c>
      <c r="D7040" s="16">
        <f t="shared" si="655"/>
        <v>1</v>
      </c>
      <c r="E7040" s="3" t="s">
        <v>11</v>
      </c>
      <c r="F7040" s="3" t="s">
        <v>12</v>
      </c>
      <c r="G7040" s="3" t="s">
        <v>13</v>
      </c>
      <c r="H7040" s="3" t="s">
        <v>1570</v>
      </c>
      <c r="I7040" s="3">
        <f t="shared" si="656"/>
        <v>0</v>
      </c>
      <c r="J7040" s="3">
        <f t="shared" si="656"/>
        <v>1</v>
      </c>
      <c r="K7040" s="3">
        <f t="shared" si="656"/>
        <v>0</v>
      </c>
      <c r="L7040" s="3">
        <f t="shared" si="657"/>
        <v>0</v>
      </c>
      <c r="M7040" s="3">
        <f t="shared" si="658"/>
        <v>0</v>
      </c>
      <c r="N7040" s="3">
        <f t="shared" si="659"/>
        <v>0</v>
      </c>
      <c r="O7040" s="3">
        <v>26000</v>
      </c>
      <c r="P7040" s="3">
        <v>61430.9</v>
      </c>
    </row>
    <row r="7041" spans="2:16" x14ac:dyDescent="0.15">
      <c r="B7041" s="5">
        <v>45469</v>
      </c>
      <c r="C7041" s="16">
        <f t="shared" si="654"/>
        <v>2024</v>
      </c>
      <c r="D7041" s="16">
        <f t="shared" si="655"/>
        <v>6</v>
      </c>
      <c r="E7041" s="3" t="s">
        <v>11</v>
      </c>
      <c r="F7041" s="3" t="s">
        <v>12</v>
      </c>
      <c r="G7041" s="3" t="s">
        <v>13</v>
      </c>
      <c r="H7041" s="3" t="s">
        <v>1630</v>
      </c>
      <c r="I7041" s="3">
        <f t="shared" si="656"/>
        <v>0</v>
      </c>
      <c r="J7041" s="3">
        <f t="shared" si="656"/>
        <v>1</v>
      </c>
      <c r="K7041" s="3">
        <f t="shared" si="656"/>
        <v>0</v>
      </c>
      <c r="L7041" s="3">
        <f t="shared" si="657"/>
        <v>0</v>
      </c>
      <c r="M7041" s="3">
        <f t="shared" si="658"/>
        <v>0</v>
      </c>
      <c r="N7041" s="3">
        <f t="shared" si="659"/>
        <v>0</v>
      </c>
      <c r="O7041" s="3">
        <v>26000</v>
      </c>
      <c r="P7041" s="3">
        <v>51544.160000000003</v>
      </c>
    </row>
    <row r="7042" spans="2:16" x14ac:dyDescent="0.15">
      <c r="B7042" s="5">
        <v>45482</v>
      </c>
      <c r="C7042" s="16">
        <f t="shared" si="654"/>
        <v>2024</v>
      </c>
      <c r="D7042" s="16">
        <f t="shared" si="655"/>
        <v>7</v>
      </c>
      <c r="E7042" s="3" t="s">
        <v>11</v>
      </c>
      <c r="F7042" s="3" t="s">
        <v>12</v>
      </c>
      <c r="G7042" s="3" t="s">
        <v>13</v>
      </c>
      <c r="H7042" s="3" t="s">
        <v>1629</v>
      </c>
      <c r="I7042" s="3">
        <f t="shared" si="656"/>
        <v>0</v>
      </c>
      <c r="J7042" s="3">
        <f t="shared" si="656"/>
        <v>1</v>
      </c>
      <c r="K7042" s="3">
        <f t="shared" si="656"/>
        <v>0</v>
      </c>
      <c r="L7042" s="3">
        <f t="shared" si="657"/>
        <v>0</v>
      </c>
      <c r="M7042" s="3">
        <f t="shared" si="658"/>
        <v>0</v>
      </c>
      <c r="N7042" s="3">
        <f t="shared" si="659"/>
        <v>0</v>
      </c>
      <c r="O7042" s="3">
        <v>26000</v>
      </c>
      <c r="P7042" s="3">
        <v>51756.79</v>
      </c>
    </row>
    <row r="7043" spans="2:16" x14ac:dyDescent="0.15">
      <c r="B7043" s="5" t="s">
        <v>1564</v>
      </c>
      <c r="C7043" s="16">
        <f t="shared" si="654"/>
        <v>2020</v>
      </c>
      <c r="D7043" s="16">
        <f t="shared" si="655"/>
        <v>9</v>
      </c>
      <c r="E7043" s="3" t="s">
        <v>20</v>
      </c>
      <c r="F7043" s="3" t="s">
        <v>12</v>
      </c>
      <c r="G7043" s="3" t="s">
        <v>13</v>
      </c>
      <c r="H7043" s="3" t="s">
        <v>997</v>
      </c>
      <c r="I7043" s="3">
        <f t="shared" si="656"/>
        <v>0</v>
      </c>
      <c r="J7043" s="3">
        <f t="shared" si="656"/>
        <v>1</v>
      </c>
      <c r="K7043" s="3">
        <f t="shared" si="656"/>
        <v>0</v>
      </c>
      <c r="L7043" s="3">
        <f t="shared" si="657"/>
        <v>0</v>
      </c>
      <c r="M7043" s="3">
        <f t="shared" si="658"/>
        <v>0</v>
      </c>
      <c r="N7043" s="3">
        <f t="shared" si="659"/>
        <v>0</v>
      </c>
      <c r="O7043" s="3">
        <v>26000</v>
      </c>
      <c r="P7043" s="3">
        <v>62400</v>
      </c>
    </row>
    <row r="7044" spans="2:16" x14ac:dyDescent="0.15">
      <c r="B7044" s="5" t="s">
        <v>1581</v>
      </c>
      <c r="C7044" s="16">
        <f t="shared" ref="C7044:C7107" si="660">YEAR(B7044)</f>
        <v>2020</v>
      </c>
      <c r="D7044" s="16">
        <f t="shared" ref="D7044:D7107" si="661">MONTH(B7044)</f>
        <v>11</v>
      </c>
      <c r="E7044" s="3" t="s">
        <v>20</v>
      </c>
      <c r="F7044" s="3" t="s">
        <v>12</v>
      </c>
      <c r="G7044" s="3" t="s">
        <v>13</v>
      </c>
      <c r="H7044" s="3" t="s">
        <v>997</v>
      </c>
      <c r="I7044" s="3">
        <f t="shared" ref="I7044:K7107" si="662">MIN(1,IFERROR(SEARCH(I$2,$H7044),0))</f>
        <v>0</v>
      </c>
      <c r="J7044" s="3">
        <f t="shared" si="662"/>
        <v>1</v>
      </c>
      <c r="K7044" s="3">
        <f t="shared" si="662"/>
        <v>0</v>
      </c>
      <c r="L7044" s="3">
        <f t="shared" ref="L7044:L7107" si="663">IF(I7044*J7044=1,"Гороховый изолят",IF(I7044*K7044=1,"Гороховый концентрат",0))</f>
        <v>0</v>
      </c>
      <c r="M7044" s="3">
        <f t="shared" ref="M7044:M7107" si="664">$I7044*J7044</f>
        <v>0</v>
      </c>
      <c r="N7044" s="3">
        <f t="shared" ref="N7044:N7107" si="665">$I7044*K7044</f>
        <v>0</v>
      </c>
      <c r="O7044" s="3">
        <v>26000</v>
      </c>
      <c r="P7044" s="3">
        <v>60060</v>
      </c>
    </row>
    <row r="7045" spans="2:16" x14ac:dyDescent="0.15">
      <c r="B7045" s="5" t="s">
        <v>1644</v>
      </c>
      <c r="C7045" s="16">
        <f t="shared" si="660"/>
        <v>2020</v>
      </c>
      <c r="D7045" s="16">
        <f t="shared" si="661"/>
        <v>1</v>
      </c>
      <c r="E7045" s="3" t="s">
        <v>20</v>
      </c>
      <c r="F7045" s="3" t="s">
        <v>12</v>
      </c>
      <c r="G7045" s="3" t="s">
        <v>13</v>
      </c>
      <c r="H7045" s="3" t="s">
        <v>997</v>
      </c>
      <c r="I7045" s="3">
        <f t="shared" si="662"/>
        <v>0</v>
      </c>
      <c r="J7045" s="3">
        <f t="shared" si="662"/>
        <v>1</v>
      </c>
      <c r="K7045" s="3">
        <f t="shared" si="662"/>
        <v>0</v>
      </c>
      <c r="L7045" s="3">
        <f t="shared" si="663"/>
        <v>0</v>
      </c>
      <c r="M7045" s="3">
        <f t="shared" si="664"/>
        <v>0</v>
      </c>
      <c r="N7045" s="3">
        <f t="shared" si="665"/>
        <v>0</v>
      </c>
      <c r="O7045" s="3">
        <v>26000</v>
      </c>
      <c r="P7045" s="3">
        <v>47710</v>
      </c>
    </row>
    <row r="7046" spans="2:16" x14ac:dyDescent="0.15">
      <c r="B7046" s="5" t="s">
        <v>647</v>
      </c>
      <c r="C7046" s="16">
        <f t="shared" si="660"/>
        <v>2021</v>
      </c>
      <c r="D7046" s="16">
        <f t="shared" si="661"/>
        <v>10</v>
      </c>
      <c r="E7046" s="3" t="s">
        <v>20</v>
      </c>
      <c r="F7046" s="3" t="s">
        <v>12</v>
      </c>
      <c r="G7046" s="3" t="s">
        <v>13</v>
      </c>
      <c r="H7046" s="3" t="s">
        <v>997</v>
      </c>
      <c r="I7046" s="3">
        <f t="shared" si="662"/>
        <v>0</v>
      </c>
      <c r="J7046" s="3">
        <f t="shared" si="662"/>
        <v>1</v>
      </c>
      <c r="K7046" s="3">
        <f t="shared" si="662"/>
        <v>0</v>
      </c>
      <c r="L7046" s="3">
        <f t="shared" si="663"/>
        <v>0</v>
      </c>
      <c r="M7046" s="3">
        <f t="shared" si="664"/>
        <v>0</v>
      </c>
      <c r="N7046" s="3">
        <f t="shared" si="665"/>
        <v>0</v>
      </c>
      <c r="O7046" s="3">
        <v>26000</v>
      </c>
      <c r="P7046" s="3">
        <v>79820</v>
      </c>
    </row>
    <row r="7047" spans="2:16" x14ac:dyDescent="0.15">
      <c r="B7047" s="5" t="s">
        <v>1520</v>
      </c>
      <c r="C7047" s="16">
        <f t="shared" si="660"/>
        <v>2021</v>
      </c>
      <c r="D7047" s="16">
        <f t="shared" si="661"/>
        <v>9</v>
      </c>
      <c r="E7047" s="3" t="s">
        <v>20</v>
      </c>
      <c r="F7047" s="3" t="s">
        <v>12</v>
      </c>
      <c r="G7047" s="3" t="s">
        <v>13</v>
      </c>
      <c r="H7047" s="3" t="s">
        <v>997</v>
      </c>
      <c r="I7047" s="3">
        <f t="shared" si="662"/>
        <v>0</v>
      </c>
      <c r="J7047" s="3">
        <f t="shared" si="662"/>
        <v>1</v>
      </c>
      <c r="K7047" s="3">
        <f t="shared" si="662"/>
        <v>0</v>
      </c>
      <c r="L7047" s="3">
        <f t="shared" si="663"/>
        <v>0</v>
      </c>
      <c r="M7047" s="3">
        <f t="shared" si="664"/>
        <v>0</v>
      </c>
      <c r="N7047" s="3">
        <f t="shared" si="665"/>
        <v>0</v>
      </c>
      <c r="O7047" s="3">
        <v>26000</v>
      </c>
      <c r="P7047" s="3">
        <v>79820</v>
      </c>
    </row>
    <row r="7048" spans="2:16" x14ac:dyDescent="0.15">
      <c r="B7048" s="5" t="s">
        <v>1521</v>
      </c>
      <c r="C7048" s="16">
        <f t="shared" si="660"/>
        <v>2021</v>
      </c>
      <c r="D7048" s="16">
        <f t="shared" si="661"/>
        <v>9</v>
      </c>
      <c r="E7048" s="3" t="s">
        <v>20</v>
      </c>
      <c r="F7048" s="3" t="s">
        <v>12</v>
      </c>
      <c r="G7048" s="3" t="s">
        <v>13</v>
      </c>
      <c r="H7048" s="3" t="s">
        <v>997</v>
      </c>
      <c r="I7048" s="3">
        <f t="shared" si="662"/>
        <v>0</v>
      </c>
      <c r="J7048" s="3">
        <f t="shared" si="662"/>
        <v>1</v>
      </c>
      <c r="K7048" s="3">
        <f t="shared" si="662"/>
        <v>0</v>
      </c>
      <c r="L7048" s="3">
        <f t="shared" si="663"/>
        <v>0</v>
      </c>
      <c r="M7048" s="3">
        <f t="shared" si="664"/>
        <v>0</v>
      </c>
      <c r="N7048" s="3">
        <f t="shared" si="665"/>
        <v>0</v>
      </c>
      <c r="O7048" s="3">
        <v>26000</v>
      </c>
      <c r="P7048" s="3">
        <v>79820</v>
      </c>
    </row>
    <row r="7049" spans="2:16" x14ac:dyDescent="0.15">
      <c r="B7049" s="5" t="s">
        <v>996</v>
      </c>
      <c r="C7049" s="16">
        <f t="shared" si="660"/>
        <v>2022</v>
      </c>
      <c r="D7049" s="16">
        <f t="shared" si="661"/>
        <v>8</v>
      </c>
      <c r="E7049" s="3" t="s">
        <v>20</v>
      </c>
      <c r="F7049" s="3" t="s">
        <v>12</v>
      </c>
      <c r="G7049" s="3" t="s">
        <v>13</v>
      </c>
      <c r="H7049" s="3" t="s">
        <v>997</v>
      </c>
      <c r="I7049" s="3">
        <f t="shared" si="662"/>
        <v>0</v>
      </c>
      <c r="J7049" s="3">
        <f t="shared" si="662"/>
        <v>1</v>
      </c>
      <c r="K7049" s="3">
        <f t="shared" si="662"/>
        <v>0</v>
      </c>
      <c r="L7049" s="3">
        <f t="shared" si="663"/>
        <v>0</v>
      </c>
      <c r="M7049" s="3">
        <f t="shared" si="664"/>
        <v>0</v>
      </c>
      <c r="N7049" s="3">
        <f t="shared" si="665"/>
        <v>0</v>
      </c>
      <c r="O7049" s="3">
        <v>52000</v>
      </c>
      <c r="P7049" s="3">
        <v>187566.46</v>
      </c>
    </row>
    <row r="7050" spans="2:16" x14ac:dyDescent="0.15">
      <c r="B7050" s="5" t="s">
        <v>852</v>
      </c>
      <c r="C7050" s="16">
        <f t="shared" si="660"/>
        <v>2022</v>
      </c>
      <c r="D7050" s="16">
        <f t="shared" si="661"/>
        <v>2</v>
      </c>
      <c r="E7050" s="3" t="s">
        <v>20</v>
      </c>
      <c r="F7050" s="3" t="s">
        <v>12</v>
      </c>
      <c r="G7050" s="3" t="s">
        <v>13</v>
      </c>
      <c r="H7050" s="3" t="s">
        <v>997</v>
      </c>
      <c r="I7050" s="3">
        <f t="shared" si="662"/>
        <v>0</v>
      </c>
      <c r="J7050" s="3">
        <f t="shared" si="662"/>
        <v>1</v>
      </c>
      <c r="K7050" s="3">
        <f t="shared" si="662"/>
        <v>0</v>
      </c>
      <c r="L7050" s="3">
        <f t="shared" si="663"/>
        <v>0</v>
      </c>
      <c r="M7050" s="3">
        <f t="shared" si="664"/>
        <v>0</v>
      </c>
      <c r="N7050" s="3">
        <f t="shared" si="665"/>
        <v>0</v>
      </c>
      <c r="O7050" s="3">
        <v>52000</v>
      </c>
      <c r="P7050" s="3">
        <v>170040</v>
      </c>
    </row>
    <row r="7051" spans="2:16" x14ac:dyDescent="0.15">
      <c r="B7051" s="5" t="s">
        <v>848</v>
      </c>
      <c r="C7051" s="16">
        <f t="shared" si="660"/>
        <v>2022</v>
      </c>
      <c r="D7051" s="16">
        <f t="shared" si="661"/>
        <v>6</v>
      </c>
      <c r="E7051" s="3" t="s">
        <v>20</v>
      </c>
      <c r="F7051" s="3" t="s">
        <v>12</v>
      </c>
      <c r="G7051" s="3" t="s">
        <v>13</v>
      </c>
      <c r="H7051" s="3" t="s">
        <v>997</v>
      </c>
      <c r="I7051" s="3">
        <f t="shared" si="662"/>
        <v>0</v>
      </c>
      <c r="J7051" s="3">
        <f t="shared" si="662"/>
        <v>1</v>
      </c>
      <c r="K7051" s="3">
        <f t="shared" si="662"/>
        <v>0</v>
      </c>
      <c r="L7051" s="3">
        <f t="shared" si="663"/>
        <v>0</v>
      </c>
      <c r="M7051" s="3">
        <f t="shared" si="664"/>
        <v>0</v>
      </c>
      <c r="N7051" s="3">
        <f t="shared" si="665"/>
        <v>0</v>
      </c>
      <c r="O7051" s="3">
        <v>26000</v>
      </c>
      <c r="P7051" s="3">
        <v>94900</v>
      </c>
    </row>
    <row r="7052" spans="2:16" x14ac:dyDescent="0.15">
      <c r="B7052" s="5" t="s">
        <v>1562</v>
      </c>
      <c r="C7052" s="16">
        <f t="shared" si="660"/>
        <v>2023</v>
      </c>
      <c r="D7052" s="16">
        <f t="shared" si="661"/>
        <v>10</v>
      </c>
      <c r="E7052" s="3" t="s">
        <v>20</v>
      </c>
      <c r="F7052" s="3" t="s">
        <v>12</v>
      </c>
      <c r="G7052" s="3" t="s">
        <v>13</v>
      </c>
      <c r="H7052" s="3" t="s">
        <v>997</v>
      </c>
      <c r="I7052" s="3">
        <f t="shared" si="662"/>
        <v>0</v>
      </c>
      <c r="J7052" s="3">
        <f t="shared" si="662"/>
        <v>1</v>
      </c>
      <c r="K7052" s="3">
        <f t="shared" si="662"/>
        <v>0</v>
      </c>
      <c r="L7052" s="3">
        <f t="shared" si="663"/>
        <v>0</v>
      </c>
      <c r="M7052" s="3">
        <f t="shared" si="664"/>
        <v>0</v>
      </c>
      <c r="N7052" s="3">
        <f t="shared" si="665"/>
        <v>0</v>
      </c>
      <c r="O7052" s="3">
        <v>26000</v>
      </c>
      <c r="P7052" s="3">
        <v>62784.34</v>
      </c>
    </row>
    <row r="7053" spans="2:16" x14ac:dyDescent="0.15">
      <c r="B7053" s="5">
        <v>45356</v>
      </c>
      <c r="C7053" s="16">
        <f t="shared" si="660"/>
        <v>2024</v>
      </c>
      <c r="D7053" s="16">
        <f t="shared" si="661"/>
        <v>3</v>
      </c>
      <c r="E7053" s="3" t="s">
        <v>11</v>
      </c>
      <c r="F7053" s="3" t="s">
        <v>12</v>
      </c>
      <c r="G7053" s="3" t="s">
        <v>13</v>
      </c>
      <c r="H7053" s="3" t="s">
        <v>997</v>
      </c>
      <c r="I7053" s="3">
        <f t="shared" si="662"/>
        <v>0</v>
      </c>
      <c r="J7053" s="3">
        <f t="shared" si="662"/>
        <v>1</v>
      </c>
      <c r="K7053" s="3">
        <f t="shared" si="662"/>
        <v>0</v>
      </c>
      <c r="L7053" s="3">
        <f t="shared" si="663"/>
        <v>0</v>
      </c>
      <c r="M7053" s="3">
        <f t="shared" si="664"/>
        <v>0</v>
      </c>
      <c r="N7053" s="3">
        <f t="shared" si="665"/>
        <v>0</v>
      </c>
      <c r="O7053" s="3">
        <v>26000</v>
      </c>
      <c r="P7053" s="3">
        <v>57234.879999999997</v>
      </c>
    </row>
    <row r="7054" spans="2:16" x14ac:dyDescent="0.15">
      <c r="B7054" s="5" t="s">
        <v>1615</v>
      </c>
      <c r="C7054" s="16">
        <f t="shared" si="660"/>
        <v>2020</v>
      </c>
      <c r="D7054" s="16">
        <f t="shared" si="661"/>
        <v>5</v>
      </c>
      <c r="E7054" s="3" t="s">
        <v>20</v>
      </c>
      <c r="F7054" s="3" t="s">
        <v>12</v>
      </c>
      <c r="G7054" s="3" t="s">
        <v>13</v>
      </c>
      <c r="H7054" s="3" t="s">
        <v>1616</v>
      </c>
      <c r="I7054" s="3">
        <f t="shared" si="662"/>
        <v>0</v>
      </c>
      <c r="J7054" s="3">
        <f t="shared" si="662"/>
        <v>1</v>
      </c>
      <c r="K7054" s="3">
        <f t="shared" si="662"/>
        <v>0</v>
      </c>
      <c r="L7054" s="3">
        <f t="shared" si="663"/>
        <v>0</v>
      </c>
      <c r="M7054" s="3">
        <f t="shared" si="664"/>
        <v>0</v>
      </c>
      <c r="N7054" s="3">
        <f t="shared" si="665"/>
        <v>0</v>
      </c>
      <c r="O7054" s="3">
        <v>26000</v>
      </c>
      <c r="P7054" s="3">
        <v>53690</v>
      </c>
    </row>
    <row r="7055" spans="2:16" x14ac:dyDescent="0.15">
      <c r="B7055" s="5" t="s">
        <v>1235</v>
      </c>
      <c r="C7055" s="16">
        <f t="shared" si="660"/>
        <v>2020</v>
      </c>
      <c r="D7055" s="16">
        <f t="shared" si="661"/>
        <v>2</v>
      </c>
      <c r="E7055" s="3" t="s">
        <v>20</v>
      </c>
      <c r="F7055" s="3" t="s">
        <v>12</v>
      </c>
      <c r="G7055" s="3" t="s">
        <v>13</v>
      </c>
      <c r="H7055" s="3" t="s">
        <v>1616</v>
      </c>
      <c r="I7055" s="3">
        <f t="shared" si="662"/>
        <v>0</v>
      </c>
      <c r="J7055" s="3">
        <f t="shared" si="662"/>
        <v>1</v>
      </c>
      <c r="K7055" s="3">
        <f t="shared" si="662"/>
        <v>0</v>
      </c>
      <c r="L7055" s="3">
        <f t="shared" si="663"/>
        <v>0</v>
      </c>
      <c r="M7055" s="3">
        <f t="shared" si="664"/>
        <v>0</v>
      </c>
      <c r="N7055" s="3">
        <f t="shared" si="665"/>
        <v>0</v>
      </c>
      <c r="O7055" s="3">
        <v>26000</v>
      </c>
      <c r="P7055" s="3">
        <v>47710</v>
      </c>
    </row>
    <row r="7056" spans="2:16" x14ac:dyDescent="0.15">
      <c r="B7056" s="5" t="s">
        <v>1292</v>
      </c>
      <c r="C7056" s="16">
        <f t="shared" si="660"/>
        <v>2021</v>
      </c>
      <c r="D7056" s="16">
        <f t="shared" si="661"/>
        <v>6</v>
      </c>
      <c r="E7056" s="3" t="s">
        <v>20</v>
      </c>
      <c r="F7056" s="3" t="s">
        <v>12</v>
      </c>
      <c r="G7056" s="3" t="s">
        <v>13</v>
      </c>
      <c r="H7056" s="3" t="s">
        <v>1293</v>
      </c>
      <c r="I7056" s="3">
        <f t="shared" si="662"/>
        <v>0</v>
      </c>
      <c r="J7056" s="3">
        <f t="shared" si="662"/>
        <v>1</v>
      </c>
      <c r="K7056" s="3">
        <f t="shared" si="662"/>
        <v>0</v>
      </c>
      <c r="L7056" s="3">
        <f t="shared" si="663"/>
        <v>0</v>
      </c>
      <c r="M7056" s="3">
        <f t="shared" si="664"/>
        <v>0</v>
      </c>
      <c r="N7056" s="3">
        <f t="shared" si="665"/>
        <v>0</v>
      </c>
      <c r="O7056" s="3">
        <v>48000</v>
      </c>
      <c r="P7056" s="3">
        <v>172800</v>
      </c>
    </row>
    <row r="7057" spans="2:16" x14ac:dyDescent="0.15">
      <c r="B7057" s="5" t="s">
        <v>194</v>
      </c>
      <c r="C7057" s="16">
        <f t="shared" si="660"/>
        <v>2021</v>
      </c>
      <c r="D7057" s="16">
        <f t="shared" si="661"/>
        <v>7</v>
      </c>
      <c r="E7057" s="3" t="s">
        <v>20</v>
      </c>
      <c r="F7057" s="3" t="s">
        <v>12</v>
      </c>
      <c r="G7057" s="3" t="s">
        <v>13</v>
      </c>
      <c r="H7057" s="3" t="s">
        <v>1290</v>
      </c>
      <c r="I7057" s="3">
        <f t="shared" si="662"/>
        <v>0</v>
      </c>
      <c r="J7057" s="3">
        <f t="shared" si="662"/>
        <v>1</v>
      </c>
      <c r="K7057" s="3">
        <f t="shared" si="662"/>
        <v>0</v>
      </c>
      <c r="L7057" s="3">
        <f t="shared" si="663"/>
        <v>0</v>
      </c>
      <c r="M7057" s="3">
        <f t="shared" si="664"/>
        <v>0</v>
      </c>
      <c r="N7057" s="3">
        <f t="shared" si="665"/>
        <v>0</v>
      </c>
      <c r="O7057" s="3">
        <v>48000</v>
      </c>
      <c r="P7057" s="3">
        <v>192000</v>
      </c>
    </row>
    <row r="7058" spans="2:16" x14ac:dyDescent="0.15">
      <c r="B7058" s="5" t="s">
        <v>1333</v>
      </c>
      <c r="C7058" s="16">
        <f t="shared" si="660"/>
        <v>2021</v>
      </c>
      <c r="D7058" s="16">
        <f t="shared" si="661"/>
        <v>3</v>
      </c>
      <c r="E7058" s="3" t="s">
        <v>20</v>
      </c>
      <c r="F7058" s="3" t="s">
        <v>12</v>
      </c>
      <c r="G7058" s="3" t="s">
        <v>13</v>
      </c>
      <c r="H7058" s="3" t="s">
        <v>1334</v>
      </c>
      <c r="I7058" s="3">
        <f t="shared" si="662"/>
        <v>0</v>
      </c>
      <c r="J7058" s="3">
        <f t="shared" si="662"/>
        <v>1</v>
      </c>
      <c r="K7058" s="3">
        <f t="shared" si="662"/>
        <v>0</v>
      </c>
      <c r="L7058" s="3">
        <f t="shared" si="663"/>
        <v>0</v>
      </c>
      <c r="M7058" s="3">
        <f t="shared" si="664"/>
        <v>0</v>
      </c>
      <c r="N7058" s="3">
        <f t="shared" si="665"/>
        <v>0</v>
      </c>
      <c r="O7058" s="3">
        <v>40000</v>
      </c>
      <c r="P7058" s="3">
        <v>144000</v>
      </c>
    </row>
    <row r="7059" spans="2:16" x14ac:dyDescent="0.15">
      <c r="B7059" s="5" t="s">
        <v>933</v>
      </c>
      <c r="C7059" s="16">
        <f t="shared" si="660"/>
        <v>2021</v>
      </c>
      <c r="D7059" s="16">
        <f t="shared" si="661"/>
        <v>4</v>
      </c>
      <c r="E7059" s="3" t="s">
        <v>20</v>
      </c>
      <c r="F7059" s="3" t="s">
        <v>12</v>
      </c>
      <c r="G7059" s="3" t="s">
        <v>13</v>
      </c>
      <c r="H7059" s="3" t="s">
        <v>934</v>
      </c>
      <c r="I7059" s="3">
        <f t="shared" si="662"/>
        <v>0</v>
      </c>
      <c r="J7059" s="3">
        <f t="shared" si="662"/>
        <v>1</v>
      </c>
      <c r="K7059" s="3">
        <f t="shared" si="662"/>
        <v>0</v>
      </c>
      <c r="L7059" s="3">
        <f t="shared" si="663"/>
        <v>0</v>
      </c>
      <c r="M7059" s="3">
        <f t="shared" si="664"/>
        <v>0</v>
      </c>
      <c r="N7059" s="3">
        <f t="shared" si="665"/>
        <v>0</v>
      </c>
      <c r="O7059" s="3">
        <v>72000</v>
      </c>
      <c r="P7059" s="3">
        <v>259200</v>
      </c>
    </row>
    <row r="7060" spans="2:16" x14ac:dyDescent="0.15">
      <c r="B7060" s="5" t="s">
        <v>1162</v>
      </c>
      <c r="C7060" s="16">
        <f t="shared" si="660"/>
        <v>2021</v>
      </c>
      <c r="D7060" s="16">
        <f t="shared" si="661"/>
        <v>8</v>
      </c>
      <c r="E7060" s="3" t="s">
        <v>20</v>
      </c>
      <c r="F7060" s="3" t="s">
        <v>12</v>
      </c>
      <c r="G7060" s="3" t="s">
        <v>13</v>
      </c>
      <c r="H7060" s="3" t="s">
        <v>1291</v>
      </c>
      <c r="I7060" s="3">
        <f t="shared" si="662"/>
        <v>0</v>
      </c>
      <c r="J7060" s="3">
        <f t="shared" si="662"/>
        <v>1</v>
      </c>
      <c r="K7060" s="3">
        <f t="shared" si="662"/>
        <v>0</v>
      </c>
      <c r="L7060" s="3">
        <f t="shared" si="663"/>
        <v>0</v>
      </c>
      <c r="M7060" s="3">
        <f t="shared" si="664"/>
        <v>0</v>
      </c>
      <c r="N7060" s="3">
        <f t="shared" si="665"/>
        <v>0</v>
      </c>
      <c r="O7060" s="3">
        <v>48000</v>
      </c>
      <c r="P7060" s="3">
        <v>172800</v>
      </c>
    </row>
    <row r="7061" spans="2:16" x14ac:dyDescent="0.15">
      <c r="B7061" s="5" t="s">
        <v>99</v>
      </c>
      <c r="C7061" s="16">
        <f t="shared" si="660"/>
        <v>2021</v>
      </c>
      <c r="D7061" s="16">
        <f t="shared" si="661"/>
        <v>9</v>
      </c>
      <c r="E7061" s="3" t="s">
        <v>20</v>
      </c>
      <c r="F7061" s="3" t="s">
        <v>12</v>
      </c>
      <c r="G7061" s="3" t="s">
        <v>13</v>
      </c>
      <c r="H7061" s="3" t="s">
        <v>932</v>
      </c>
      <c r="I7061" s="3">
        <f t="shared" si="662"/>
        <v>0</v>
      </c>
      <c r="J7061" s="3">
        <f t="shared" si="662"/>
        <v>1</v>
      </c>
      <c r="K7061" s="3">
        <f t="shared" si="662"/>
        <v>0</v>
      </c>
      <c r="L7061" s="3">
        <f t="shared" si="663"/>
        <v>0</v>
      </c>
      <c r="M7061" s="3">
        <f t="shared" si="664"/>
        <v>0</v>
      </c>
      <c r="N7061" s="3">
        <f t="shared" si="665"/>
        <v>0</v>
      </c>
      <c r="O7061" s="3">
        <v>72000</v>
      </c>
      <c r="P7061" s="3">
        <v>288000</v>
      </c>
    </row>
    <row r="7062" spans="2:16" x14ac:dyDescent="0.15">
      <c r="B7062" s="5" t="s">
        <v>1306</v>
      </c>
      <c r="C7062" s="16">
        <f t="shared" si="660"/>
        <v>2021</v>
      </c>
      <c r="D7062" s="16">
        <f t="shared" si="661"/>
        <v>12</v>
      </c>
      <c r="E7062" s="3" t="s">
        <v>20</v>
      </c>
      <c r="F7062" s="3" t="s">
        <v>12</v>
      </c>
      <c r="G7062" s="3" t="s">
        <v>13</v>
      </c>
      <c r="H7062" s="3" t="s">
        <v>1938</v>
      </c>
      <c r="I7062" s="3">
        <f t="shared" si="662"/>
        <v>0</v>
      </c>
      <c r="J7062" s="3">
        <f t="shared" si="662"/>
        <v>1</v>
      </c>
      <c r="K7062" s="3">
        <f t="shared" si="662"/>
        <v>0</v>
      </c>
      <c r="L7062" s="3">
        <f t="shared" si="663"/>
        <v>0</v>
      </c>
      <c r="M7062" s="3">
        <f t="shared" si="664"/>
        <v>0</v>
      </c>
      <c r="N7062" s="3">
        <f t="shared" si="665"/>
        <v>0</v>
      </c>
      <c r="O7062" s="3">
        <v>24000</v>
      </c>
      <c r="P7062" s="3">
        <v>96000</v>
      </c>
    </row>
    <row r="7063" spans="2:16" x14ac:dyDescent="0.15">
      <c r="B7063" s="5" t="s">
        <v>1931</v>
      </c>
      <c r="C7063" s="16">
        <f t="shared" si="660"/>
        <v>2022</v>
      </c>
      <c r="D7063" s="16">
        <f t="shared" si="661"/>
        <v>5</v>
      </c>
      <c r="E7063" s="3" t="s">
        <v>20</v>
      </c>
      <c r="F7063" s="3" t="s">
        <v>12</v>
      </c>
      <c r="G7063" s="3" t="s">
        <v>13</v>
      </c>
      <c r="H7063" s="3" t="s">
        <v>1932</v>
      </c>
      <c r="I7063" s="3">
        <f t="shared" si="662"/>
        <v>0</v>
      </c>
      <c r="J7063" s="3">
        <f t="shared" si="662"/>
        <v>1</v>
      </c>
      <c r="K7063" s="3">
        <f t="shared" si="662"/>
        <v>0</v>
      </c>
      <c r="L7063" s="3">
        <f t="shared" si="663"/>
        <v>0</v>
      </c>
      <c r="M7063" s="3">
        <f t="shared" si="664"/>
        <v>0</v>
      </c>
      <c r="N7063" s="3">
        <f t="shared" si="665"/>
        <v>0</v>
      </c>
      <c r="O7063" s="3">
        <v>24000</v>
      </c>
      <c r="P7063" s="3">
        <v>108000</v>
      </c>
    </row>
    <row r="7064" spans="2:16" x14ac:dyDescent="0.15">
      <c r="B7064" s="5" t="s">
        <v>925</v>
      </c>
      <c r="C7064" s="16">
        <f t="shared" si="660"/>
        <v>2022</v>
      </c>
      <c r="D7064" s="16">
        <f t="shared" si="661"/>
        <v>6</v>
      </c>
      <c r="E7064" s="3" t="s">
        <v>20</v>
      </c>
      <c r="F7064" s="3" t="s">
        <v>12</v>
      </c>
      <c r="G7064" s="3" t="s">
        <v>13</v>
      </c>
      <c r="H7064" s="3" t="s">
        <v>926</v>
      </c>
      <c r="I7064" s="3">
        <f t="shared" si="662"/>
        <v>0</v>
      </c>
      <c r="J7064" s="3">
        <f t="shared" si="662"/>
        <v>1</v>
      </c>
      <c r="K7064" s="3">
        <f t="shared" si="662"/>
        <v>0</v>
      </c>
      <c r="L7064" s="3">
        <f t="shared" si="663"/>
        <v>0</v>
      </c>
      <c r="M7064" s="3">
        <f t="shared" si="664"/>
        <v>0</v>
      </c>
      <c r="N7064" s="3">
        <f t="shared" si="665"/>
        <v>0</v>
      </c>
      <c r="O7064" s="3">
        <v>72000</v>
      </c>
      <c r="P7064" s="3">
        <v>324000</v>
      </c>
    </row>
    <row r="7065" spans="2:16" x14ac:dyDescent="0.15">
      <c r="B7065" s="5" t="s">
        <v>927</v>
      </c>
      <c r="C7065" s="16">
        <f t="shared" si="660"/>
        <v>2022</v>
      </c>
      <c r="D7065" s="16">
        <f t="shared" si="661"/>
        <v>5</v>
      </c>
      <c r="E7065" s="3" t="s">
        <v>20</v>
      </c>
      <c r="F7065" s="3" t="s">
        <v>12</v>
      </c>
      <c r="G7065" s="3" t="s">
        <v>13</v>
      </c>
      <c r="H7065" s="3" t="s">
        <v>928</v>
      </c>
      <c r="I7065" s="3">
        <f t="shared" si="662"/>
        <v>0</v>
      </c>
      <c r="J7065" s="3">
        <f t="shared" si="662"/>
        <v>1</v>
      </c>
      <c r="K7065" s="3">
        <f t="shared" si="662"/>
        <v>0</v>
      </c>
      <c r="L7065" s="3">
        <f t="shared" si="663"/>
        <v>0</v>
      </c>
      <c r="M7065" s="3">
        <f t="shared" si="664"/>
        <v>0</v>
      </c>
      <c r="N7065" s="3">
        <f t="shared" si="665"/>
        <v>0</v>
      </c>
      <c r="O7065" s="3">
        <v>72000</v>
      </c>
      <c r="P7065" s="3">
        <v>324000</v>
      </c>
    </row>
    <row r="7066" spans="2:16" x14ac:dyDescent="0.15">
      <c r="B7066" s="5" t="s">
        <v>2532</v>
      </c>
      <c r="C7066" s="16">
        <f t="shared" si="660"/>
        <v>2022</v>
      </c>
      <c r="D7066" s="16">
        <f t="shared" si="661"/>
        <v>6</v>
      </c>
      <c r="E7066" s="3" t="s">
        <v>20</v>
      </c>
      <c r="F7066" s="3" t="s">
        <v>12</v>
      </c>
      <c r="G7066" s="3" t="s">
        <v>13</v>
      </c>
      <c r="H7066" s="3" t="s">
        <v>2687</v>
      </c>
      <c r="I7066" s="3">
        <f t="shared" si="662"/>
        <v>0</v>
      </c>
      <c r="J7066" s="3">
        <f t="shared" si="662"/>
        <v>1</v>
      </c>
      <c r="K7066" s="3">
        <f t="shared" si="662"/>
        <v>0</v>
      </c>
      <c r="L7066" s="3">
        <f t="shared" si="663"/>
        <v>0</v>
      </c>
      <c r="M7066" s="3">
        <f t="shared" si="664"/>
        <v>0</v>
      </c>
      <c r="N7066" s="3">
        <f t="shared" si="665"/>
        <v>0</v>
      </c>
      <c r="O7066" s="3">
        <v>19800</v>
      </c>
      <c r="P7066" s="3">
        <v>95011.17</v>
      </c>
    </row>
    <row r="7067" spans="2:16" x14ac:dyDescent="0.15">
      <c r="B7067" s="5" t="s">
        <v>913</v>
      </c>
      <c r="C7067" s="16">
        <f t="shared" si="660"/>
        <v>2022</v>
      </c>
      <c r="D7067" s="16">
        <f t="shared" si="661"/>
        <v>5</v>
      </c>
      <c r="E7067" s="3" t="s">
        <v>20</v>
      </c>
      <c r="F7067" s="3" t="s">
        <v>12</v>
      </c>
      <c r="G7067" s="3" t="s">
        <v>13</v>
      </c>
      <c r="H7067" s="3" t="s">
        <v>2688</v>
      </c>
      <c r="I7067" s="3">
        <f t="shared" si="662"/>
        <v>0</v>
      </c>
      <c r="J7067" s="3">
        <f t="shared" si="662"/>
        <v>1</v>
      </c>
      <c r="K7067" s="3">
        <f t="shared" si="662"/>
        <v>0</v>
      </c>
      <c r="L7067" s="3">
        <f t="shared" si="663"/>
        <v>0</v>
      </c>
      <c r="M7067" s="3">
        <f t="shared" si="664"/>
        <v>0</v>
      </c>
      <c r="N7067" s="3">
        <f t="shared" si="665"/>
        <v>0</v>
      </c>
      <c r="O7067" s="3">
        <v>19800</v>
      </c>
      <c r="P7067" s="3">
        <v>95011.17</v>
      </c>
    </row>
    <row r="7068" spans="2:16" x14ac:dyDescent="0.15">
      <c r="B7068" s="5" t="s">
        <v>2364</v>
      </c>
      <c r="C7068" s="16">
        <f t="shared" si="660"/>
        <v>2022</v>
      </c>
      <c r="D7068" s="16">
        <f t="shared" si="661"/>
        <v>6</v>
      </c>
      <c r="E7068" s="3" t="s">
        <v>20</v>
      </c>
      <c r="F7068" s="3" t="s">
        <v>12</v>
      </c>
      <c r="G7068" s="3" t="s">
        <v>13</v>
      </c>
      <c r="H7068" s="3" t="s">
        <v>2688</v>
      </c>
      <c r="I7068" s="3">
        <f t="shared" si="662"/>
        <v>0</v>
      </c>
      <c r="J7068" s="3">
        <f t="shared" si="662"/>
        <v>1</v>
      </c>
      <c r="K7068" s="3">
        <f t="shared" si="662"/>
        <v>0</v>
      </c>
      <c r="L7068" s="3">
        <f t="shared" si="663"/>
        <v>0</v>
      </c>
      <c r="M7068" s="3">
        <f t="shared" si="664"/>
        <v>0</v>
      </c>
      <c r="N7068" s="3">
        <f t="shared" si="665"/>
        <v>0</v>
      </c>
      <c r="O7068" s="3">
        <v>19800</v>
      </c>
      <c r="P7068" s="3">
        <v>94385.19</v>
      </c>
    </row>
    <row r="7069" spans="2:16" x14ac:dyDescent="0.15">
      <c r="B7069" s="5">
        <v>45337</v>
      </c>
      <c r="C7069" s="16">
        <f t="shared" si="660"/>
        <v>2024</v>
      </c>
      <c r="D7069" s="16">
        <f t="shared" si="661"/>
        <v>2</v>
      </c>
      <c r="E7069" s="3" t="s">
        <v>11</v>
      </c>
      <c r="F7069" s="3" t="s">
        <v>12</v>
      </c>
      <c r="G7069" s="3" t="s">
        <v>13</v>
      </c>
      <c r="H7069" s="3" t="s">
        <v>2584</v>
      </c>
      <c r="I7069" s="3">
        <f t="shared" si="662"/>
        <v>0</v>
      </c>
      <c r="J7069" s="3">
        <f t="shared" si="662"/>
        <v>1</v>
      </c>
      <c r="K7069" s="3">
        <f t="shared" si="662"/>
        <v>0</v>
      </c>
      <c r="L7069" s="3">
        <f t="shared" si="663"/>
        <v>0</v>
      </c>
      <c r="M7069" s="3">
        <f t="shared" si="664"/>
        <v>0</v>
      </c>
      <c r="N7069" s="3">
        <f t="shared" si="665"/>
        <v>0</v>
      </c>
      <c r="O7069" s="3">
        <v>20000</v>
      </c>
      <c r="P7069" s="3">
        <v>53863.29</v>
      </c>
    </row>
    <row r="7070" spans="2:16" x14ac:dyDescent="0.15">
      <c r="B7070" s="5">
        <v>45375</v>
      </c>
      <c r="C7070" s="16">
        <f t="shared" si="660"/>
        <v>2024</v>
      </c>
      <c r="D7070" s="16">
        <f t="shared" si="661"/>
        <v>3</v>
      </c>
      <c r="E7070" s="3" t="s">
        <v>11</v>
      </c>
      <c r="F7070" s="3" t="s">
        <v>12</v>
      </c>
      <c r="G7070" s="3" t="s">
        <v>13</v>
      </c>
      <c r="H7070" s="3" t="s">
        <v>2583</v>
      </c>
      <c r="I7070" s="3">
        <f t="shared" si="662"/>
        <v>0</v>
      </c>
      <c r="J7070" s="3">
        <f t="shared" si="662"/>
        <v>1</v>
      </c>
      <c r="K7070" s="3">
        <f t="shared" si="662"/>
        <v>0</v>
      </c>
      <c r="L7070" s="3">
        <f t="shared" si="663"/>
        <v>0</v>
      </c>
      <c r="M7070" s="3">
        <f t="shared" si="664"/>
        <v>0</v>
      </c>
      <c r="N7070" s="3">
        <f t="shared" si="665"/>
        <v>0</v>
      </c>
      <c r="O7070" s="3">
        <v>20000</v>
      </c>
      <c r="P7070" s="3">
        <v>54816.97</v>
      </c>
    </row>
    <row r="7071" spans="2:16" x14ac:dyDescent="0.15">
      <c r="B7071" s="5">
        <v>45419</v>
      </c>
      <c r="C7071" s="16">
        <f t="shared" si="660"/>
        <v>2024</v>
      </c>
      <c r="D7071" s="16">
        <f t="shared" si="661"/>
        <v>5</v>
      </c>
      <c r="E7071" s="3" t="s">
        <v>11</v>
      </c>
      <c r="F7071" s="3" t="s">
        <v>12</v>
      </c>
      <c r="G7071" s="3" t="s">
        <v>13</v>
      </c>
      <c r="H7071" s="3" t="s">
        <v>2592</v>
      </c>
      <c r="I7071" s="3">
        <f t="shared" si="662"/>
        <v>0</v>
      </c>
      <c r="J7071" s="3">
        <f t="shared" si="662"/>
        <v>1</v>
      </c>
      <c r="K7071" s="3">
        <f t="shared" si="662"/>
        <v>0</v>
      </c>
      <c r="L7071" s="3">
        <f t="shared" si="663"/>
        <v>0</v>
      </c>
      <c r="M7071" s="3">
        <f t="shared" si="664"/>
        <v>0</v>
      </c>
      <c r="N7071" s="3">
        <f t="shared" si="665"/>
        <v>0</v>
      </c>
      <c r="O7071" s="3">
        <v>20000</v>
      </c>
      <c r="P7071" s="3">
        <v>50181.45</v>
      </c>
    </row>
    <row r="7072" spans="2:16" x14ac:dyDescent="0.15">
      <c r="B7072" s="5">
        <v>45458</v>
      </c>
      <c r="C7072" s="16">
        <f t="shared" si="660"/>
        <v>2024</v>
      </c>
      <c r="D7072" s="16">
        <f t="shared" si="661"/>
        <v>6</v>
      </c>
      <c r="E7072" s="3" t="s">
        <v>11</v>
      </c>
      <c r="F7072" s="3" t="s">
        <v>12</v>
      </c>
      <c r="G7072" s="3" t="s">
        <v>13</v>
      </c>
      <c r="H7072" s="3" t="s">
        <v>2601</v>
      </c>
      <c r="I7072" s="3">
        <f t="shared" si="662"/>
        <v>0</v>
      </c>
      <c r="J7072" s="3">
        <f t="shared" si="662"/>
        <v>1</v>
      </c>
      <c r="K7072" s="3">
        <f t="shared" si="662"/>
        <v>0</v>
      </c>
      <c r="L7072" s="3">
        <f t="shared" si="663"/>
        <v>0</v>
      </c>
      <c r="M7072" s="3">
        <f t="shared" si="664"/>
        <v>0</v>
      </c>
      <c r="N7072" s="3">
        <f t="shared" si="665"/>
        <v>0</v>
      </c>
      <c r="O7072" s="3">
        <v>20000</v>
      </c>
      <c r="P7072" s="3">
        <v>49242.58</v>
      </c>
    </row>
    <row r="7073" spans="2:16" x14ac:dyDescent="0.15">
      <c r="B7073" s="5">
        <v>45463</v>
      </c>
      <c r="C7073" s="16">
        <f t="shared" si="660"/>
        <v>2024</v>
      </c>
      <c r="D7073" s="16">
        <f t="shared" si="661"/>
        <v>6</v>
      </c>
      <c r="E7073" s="3" t="s">
        <v>11</v>
      </c>
      <c r="F7073" s="3" t="s">
        <v>12</v>
      </c>
      <c r="G7073" s="3" t="s">
        <v>13</v>
      </c>
      <c r="H7073" s="3" t="s">
        <v>2602</v>
      </c>
      <c r="I7073" s="3">
        <f t="shared" si="662"/>
        <v>0</v>
      </c>
      <c r="J7073" s="3">
        <f t="shared" si="662"/>
        <v>1</v>
      </c>
      <c r="K7073" s="3">
        <f t="shared" si="662"/>
        <v>0</v>
      </c>
      <c r="L7073" s="3">
        <f t="shared" si="663"/>
        <v>0</v>
      </c>
      <c r="M7073" s="3">
        <f t="shared" si="664"/>
        <v>0</v>
      </c>
      <c r="N7073" s="3">
        <f t="shared" si="665"/>
        <v>0</v>
      </c>
      <c r="O7073" s="3">
        <v>20000</v>
      </c>
      <c r="P7073" s="3">
        <v>49051.78</v>
      </c>
    </row>
    <row r="7074" spans="2:16" x14ac:dyDescent="0.15">
      <c r="B7074" s="5">
        <v>45502</v>
      </c>
      <c r="C7074" s="16">
        <f t="shared" si="660"/>
        <v>2024</v>
      </c>
      <c r="D7074" s="16">
        <f t="shared" si="661"/>
        <v>7</v>
      </c>
      <c r="E7074" s="3" t="s">
        <v>11</v>
      </c>
      <c r="F7074" s="3" t="s">
        <v>12</v>
      </c>
      <c r="G7074" s="3" t="s">
        <v>13</v>
      </c>
      <c r="H7074" s="3" t="s">
        <v>2585</v>
      </c>
      <c r="I7074" s="3">
        <f t="shared" si="662"/>
        <v>0</v>
      </c>
      <c r="J7074" s="3">
        <f t="shared" si="662"/>
        <v>1</v>
      </c>
      <c r="K7074" s="3">
        <f t="shared" si="662"/>
        <v>0</v>
      </c>
      <c r="L7074" s="3">
        <f t="shared" si="663"/>
        <v>0</v>
      </c>
      <c r="M7074" s="3">
        <f t="shared" si="664"/>
        <v>0</v>
      </c>
      <c r="N7074" s="3">
        <f t="shared" si="665"/>
        <v>0</v>
      </c>
      <c r="O7074" s="3">
        <v>20000</v>
      </c>
      <c r="P7074" s="3">
        <v>52310.68</v>
      </c>
    </row>
    <row r="7075" spans="2:16" x14ac:dyDescent="0.15">
      <c r="B7075" s="5">
        <v>45581</v>
      </c>
      <c r="C7075" s="16">
        <f t="shared" si="660"/>
        <v>2024</v>
      </c>
      <c r="D7075" s="16">
        <f t="shared" si="661"/>
        <v>10</v>
      </c>
      <c r="E7075" s="3" t="s">
        <v>11</v>
      </c>
      <c r="F7075" s="3" t="s">
        <v>12</v>
      </c>
      <c r="G7075" s="3" t="s">
        <v>13</v>
      </c>
      <c r="H7075" s="3" t="s">
        <v>2591</v>
      </c>
      <c r="I7075" s="3">
        <f t="shared" si="662"/>
        <v>0</v>
      </c>
      <c r="J7075" s="3">
        <f t="shared" si="662"/>
        <v>1</v>
      </c>
      <c r="K7075" s="3">
        <f t="shared" si="662"/>
        <v>0</v>
      </c>
      <c r="L7075" s="3">
        <f t="shared" si="663"/>
        <v>0</v>
      </c>
      <c r="M7075" s="3">
        <f t="shared" si="664"/>
        <v>0</v>
      </c>
      <c r="N7075" s="3">
        <f t="shared" si="665"/>
        <v>0</v>
      </c>
      <c r="O7075" s="3">
        <v>20000</v>
      </c>
      <c r="P7075" s="3">
        <v>50367.74</v>
      </c>
    </row>
    <row r="7076" spans="2:16" x14ac:dyDescent="0.15">
      <c r="B7076" s="5">
        <v>45577</v>
      </c>
      <c r="C7076" s="16">
        <f t="shared" si="660"/>
        <v>2024</v>
      </c>
      <c r="D7076" s="16">
        <f t="shared" si="661"/>
        <v>10</v>
      </c>
      <c r="E7076" s="3" t="s">
        <v>11</v>
      </c>
      <c r="F7076" s="3" t="s">
        <v>12</v>
      </c>
      <c r="G7076" s="3" t="s">
        <v>13</v>
      </c>
      <c r="H7076" s="3" t="s">
        <v>2606</v>
      </c>
      <c r="I7076" s="3">
        <f t="shared" si="662"/>
        <v>0</v>
      </c>
      <c r="J7076" s="3">
        <f t="shared" si="662"/>
        <v>1</v>
      </c>
      <c r="K7076" s="3">
        <f t="shared" si="662"/>
        <v>0</v>
      </c>
      <c r="L7076" s="3">
        <f t="shared" si="663"/>
        <v>0</v>
      </c>
      <c r="M7076" s="3">
        <f t="shared" si="664"/>
        <v>0</v>
      </c>
      <c r="N7076" s="3">
        <f t="shared" si="665"/>
        <v>0</v>
      </c>
      <c r="O7076" s="3">
        <v>20000</v>
      </c>
      <c r="P7076" s="3">
        <v>48253.31</v>
      </c>
    </row>
    <row r="7077" spans="2:16" x14ac:dyDescent="0.15">
      <c r="B7077" s="5" t="s">
        <v>3524</v>
      </c>
      <c r="C7077" s="16">
        <f t="shared" si="660"/>
        <v>2020</v>
      </c>
      <c r="D7077" s="16">
        <f t="shared" si="661"/>
        <v>3</v>
      </c>
      <c r="E7077" s="3" t="s">
        <v>20</v>
      </c>
      <c r="F7077" s="3" t="s">
        <v>12</v>
      </c>
      <c r="G7077" s="3" t="s">
        <v>13</v>
      </c>
      <c r="H7077" s="3" t="s">
        <v>4074</v>
      </c>
      <c r="I7077" s="3">
        <f t="shared" si="662"/>
        <v>0</v>
      </c>
      <c r="J7077" s="3">
        <f t="shared" si="662"/>
        <v>1</v>
      </c>
      <c r="K7077" s="3">
        <f t="shared" si="662"/>
        <v>0</v>
      </c>
      <c r="L7077" s="3">
        <f t="shared" si="663"/>
        <v>0</v>
      </c>
      <c r="M7077" s="3">
        <f t="shared" si="664"/>
        <v>0</v>
      </c>
      <c r="N7077" s="3">
        <f t="shared" si="665"/>
        <v>0</v>
      </c>
      <c r="O7077" s="3">
        <v>8000</v>
      </c>
      <c r="P7077" s="3">
        <v>19352</v>
      </c>
    </row>
    <row r="7078" spans="2:16" x14ac:dyDescent="0.15">
      <c r="B7078" s="5" t="s">
        <v>4037</v>
      </c>
      <c r="C7078" s="16">
        <f t="shared" si="660"/>
        <v>2020</v>
      </c>
      <c r="D7078" s="16">
        <f t="shared" si="661"/>
        <v>5</v>
      </c>
      <c r="E7078" s="3" t="s">
        <v>20</v>
      </c>
      <c r="F7078" s="3" t="s">
        <v>12</v>
      </c>
      <c r="G7078" s="3" t="s">
        <v>13</v>
      </c>
      <c r="H7078" s="3" t="s">
        <v>4038</v>
      </c>
      <c r="I7078" s="3">
        <f t="shared" si="662"/>
        <v>0</v>
      </c>
      <c r="J7078" s="3">
        <f t="shared" si="662"/>
        <v>1</v>
      </c>
      <c r="K7078" s="3">
        <f t="shared" si="662"/>
        <v>0</v>
      </c>
      <c r="L7078" s="3">
        <f t="shared" si="663"/>
        <v>0</v>
      </c>
      <c r="M7078" s="3">
        <f t="shared" si="664"/>
        <v>0</v>
      </c>
      <c r="N7078" s="3">
        <f t="shared" si="665"/>
        <v>0</v>
      </c>
      <c r="O7078" s="3">
        <v>8040</v>
      </c>
      <c r="P7078" s="3">
        <v>19352</v>
      </c>
    </row>
    <row r="7079" spans="2:16" x14ac:dyDescent="0.15">
      <c r="B7079" s="5" t="s">
        <v>363</v>
      </c>
      <c r="C7079" s="16">
        <f t="shared" si="660"/>
        <v>2020</v>
      </c>
      <c r="D7079" s="16">
        <f t="shared" si="661"/>
        <v>6</v>
      </c>
      <c r="E7079" s="3" t="s">
        <v>20</v>
      </c>
      <c r="F7079" s="3" t="s">
        <v>12</v>
      </c>
      <c r="G7079" s="3" t="s">
        <v>13</v>
      </c>
      <c r="H7079" s="3" t="s">
        <v>4036</v>
      </c>
      <c r="I7079" s="3">
        <f t="shared" si="662"/>
        <v>0</v>
      </c>
      <c r="J7079" s="3">
        <f t="shared" si="662"/>
        <v>1</v>
      </c>
      <c r="K7079" s="3">
        <f t="shared" si="662"/>
        <v>0</v>
      </c>
      <c r="L7079" s="3">
        <f t="shared" si="663"/>
        <v>0</v>
      </c>
      <c r="M7079" s="3">
        <f t="shared" si="664"/>
        <v>0</v>
      </c>
      <c r="N7079" s="3">
        <f t="shared" si="665"/>
        <v>0</v>
      </c>
      <c r="O7079" s="3">
        <v>8040</v>
      </c>
      <c r="P7079" s="3">
        <v>19352</v>
      </c>
    </row>
    <row r="7080" spans="2:16" x14ac:dyDescent="0.15">
      <c r="B7080" s="5" t="s">
        <v>210</v>
      </c>
      <c r="C7080" s="16">
        <f t="shared" si="660"/>
        <v>2020</v>
      </c>
      <c r="D7080" s="16">
        <f t="shared" si="661"/>
        <v>6</v>
      </c>
      <c r="E7080" s="3" t="s">
        <v>20</v>
      </c>
      <c r="F7080" s="3" t="s">
        <v>12</v>
      </c>
      <c r="G7080" s="3" t="s">
        <v>13</v>
      </c>
      <c r="H7080" s="3" t="s">
        <v>3266</v>
      </c>
      <c r="I7080" s="3">
        <f t="shared" si="662"/>
        <v>0</v>
      </c>
      <c r="J7080" s="3">
        <f t="shared" si="662"/>
        <v>1</v>
      </c>
      <c r="K7080" s="3">
        <f t="shared" si="662"/>
        <v>0</v>
      </c>
      <c r="L7080" s="3">
        <f t="shared" si="663"/>
        <v>0</v>
      </c>
      <c r="M7080" s="3">
        <f t="shared" si="664"/>
        <v>0</v>
      </c>
      <c r="N7080" s="3">
        <f t="shared" si="665"/>
        <v>0</v>
      </c>
      <c r="O7080" s="3">
        <v>16000</v>
      </c>
      <c r="P7080" s="3">
        <v>41592</v>
      </c>
    </row>
    <row r="7081" spans="2:16" x14ac:dyDescent="0.15">
      <c r="B7081" s="5" t="s">
        <v>4070</v>
      </c>
      <c r="C7081" s="16">
        <f t="shared" si="660"/>
        <v>2020</v>
      </c>
      <c r="D7081" s="16">
        <f t="shared" si="661"/>
        <v>9</v>
      </c>
      <c r="E7081" s="3" t="s">
        <v>20</v>
      </c>
      <c r="F7081" s="3" t="s">
        <v>12</v>
      </c>
      <c r="G7081" s="3" t="s">
        <v>13</v>
      </c>
      <c r="H7081" s="3" t="s">
        <v>4071</v>
      </c>
      <c r="I7081" s="3">
        <f t="shared" si="662"/>
        <v>0</v>
      </c>
      <c r="J7081" s="3">
        <f t="shared" si="662"/>
        <v>1</v>
      </c>
      <c r="K7081" s="3">
        <f t="shared" si="662"/>
        <v>0</v>
      </c>
      <c r="L7081" s="3">
        <f t="shared" si="663"/>
        <v>0</v>
      </c>
      <c r="M7081" s="3">
        <f t="shared" si="664"/>
        <v>0</v>
      </c>
      <c r="N7081" s="3">
        <f t="shared" si="665"/>
        <v>0</v>
      </c>
      <c r="O7081" s="3">
        <v>8000</v>
      </c>
      <c r="P7081" s="3">
        <v>22160</v>
      </c>
    </row>
    <row r="7082" spans="2:16" x14ac:dyDescent="0.15">
      <c r="B7082" s="5" t="s">
        <v>2424</v>
      </c>
      <c r="C7082" s="16">
        <f t="shared" si="660"/>
        <v>2020</v>
      </c>
      <c r="D7082" s="16">
        <f t="shared" si="661"/>
        <v>9</v>
      </c>
      <c r="E7082" s="3" t="s">
        <v>20</v>
      </c>
      <c r="F7082" s="3" t="s">
        <v>12</v>
      </c>
      <c r="G7082" s="3" t="s">
        <v>13</v>
      </c>
      <c r="H7082" s="3" t="s">
        <v>4069</v>
      </c>
      <c r="I7082" s="3">
        <f t="shared" si="662"/>
        <v>0</v>
      </c>
      <c r="J7082" s="3">
        <f t="shared" si="662"/>
        <v>1</v>
      </c>
      <c r="K7082" s="3">
        <f t="shared" si="662"/>
        <v>0</v>
      </c>
      <c r="L7082" s="3">
        <f t="shared" si="663"/>
        <v>0</v>
      </c>
      <c r="M7082" s="3">
        <f t="shared" si="664"/>
        <v>0</v>
      </c>
      <c r="N7082" s="3">
        <f t="shared" si="665"/>
        <v>0</v>
      </c>
      <c r="O7082" s="3">
        <v>8000</v>
      </c>
      <c r="P7082" s="3">
        <v>22160</v>
      </c>
    </row>
    <row r="7083" spans="2:16" x14ac:dyDescent="0.15">
      <c r="B7083" s="5" t="s">
        <v>492</v>
      </c>
      <c r="C7083" s="16">
        <f t="shared" si="660"/>
        <v>2020</v>
      </c>
      <c r="D7083" s="16">
        <f t="shared" si="661"/>
        <v>10</v>
      </c>
      <c r="E7083" s="3" t="s">
        <v>20</v>
      </c>
      <c r="F7083" s="3" t="s">
        <v>12</v>
      </c>
      <c r="G7083" s="3" t="s">
        <v>13</v>
      </c>
      <c r="H7083" s="3" t="s">
        <v>4068</v>
      </c>
      <c r="I7083" s="3">
        <f t="shared" si="662"/>
        <v>0</v>
      </c>
      <c r="J7083" s="3">
        <f t="shared" si="662"/>
        <v>1</v>
      </c>
      <c r="K7083" s="3">
        <f t="shared" si="662"/>
        <v>0</v>
      </c>
      <c r="L7083" s="3">
        <f t="shared" si="663"/>
        <v>0</v>
      </c>
      <c r="M7083" s="3">
        <f t="shared" si="664"/>
        <v>0</v>
      </c>
      <c r="N7083" s="3">
        <f t="shared" si="665"/>
        <v>0</v>
      </c>
      <c r="O7083" s="3">
        <v>8000</v>
      </c>
      <c r="P7083" s="3">
        <v>22160</v>
      </c>
    </row>
    <row r="7084" spans="2:16" x14ac:dyDescent="0.15">
      <c r="B7084" s="5" t="s">
        <v>1064</v>
      </c>
      <c r="C7084" s="16">
        <f t="shared" si="660"/>
        <v>2020</v>
      </c>
      <c r="D7084" s="16">
        <f t="shared" si="661"/>
        <v>10</v>
      </c>
      <c r="E7084" s="3" t="s">
        <v>20</v>
      </c>
      <c r="F7084" s="3" t="s">
        <v>12</v>
      </c>
      <c r="G7084" s="3" t="s">
        <v>13</v>
      </c>
      <c r="H7084" s="3" t="s">
        <v>4067</v>
      </c>
      <c r="I7084" s="3">
        <f t="shared" si="662"/>
        <v>0</v>
      </c>
      <c r="J7084" s="3">
        <f t="shared" si="662"/>
        <v>1</v>
      </c>
      <c r="K7084" s="3">
        <f t="shared" si="662"/>
        <v>0</v>
      </c>
      <c r="L7084" s="3">
        <f t="shared" si="663"/>
        <v>0</v>
      </c>
      <c r="M7084" s="3">
        <f t="shared" si="664"/>
        <v>0</v>
      </c>
      <c r="N7084" s="3">
        <f t="shared" si="665"/>
        <v>0</v>
      </c>
      <c r="O7084" s="3">
        <v>8000</v>
      </c>
      <c r="P7084" s="3">
        <v>22160</v>
      </c>
    </row>
    <row r="7085" spans="2:16" x14ac:dyDescent="0.15">
      <c r="B7085" s="5" t="s">
        <v>582</v>
      </c>
      <c r="C7085" s="16">
        <f t="shared" si="660"/>
        <v>2020</v>
      </c>
      <c r="D7085" s="16">
        <f t="shared" si="661"/>
        <v>12</v>
      </c>
      <c r="E7085" s="3" t="s">
        <v>20</v>
      </c>
      <c r="F7085" s="3" t="s">
        <v>12</v>
      </c>
      <c r="G7085" s="3" t="s">
        <v>13</v>
      </c>
      <c r="H7085" s="3" t="s">
        <v>4066</v>
      </c>
      <c r="I7085" s="3">
        <f t="shared" si="662"/>
        <v>0</v>
      </c>
      <c r="J7085" s="3">
        <f t="shared" si="662"/>
        <v>1</v>
      </c>
      <c r="K7085" s="3">
        <f t="shared" si="662"/>
        <v>0</v>
      </c>
      <c r="L7085" s="3">
        <f t="shared" si="663"/>
        <v>0</v>
      </c>
      <c r="M7085" s="3">
        <f t="shared" si="664"/>
        <v>0</v>
      </c>
      <c r="N7085" s="3">
        <f t="shared" si="665"/>
        <v>0</v>
      </c>
      <c r="O7085" s="3">
        <v>8000</v>
      </c>
      <c r="P7085" s="3">
        <v>22160</v>
      </c>
    </row>
    <row r="7086" spans="2:16" x14ac:dyDescent="0.15">
      <c r="B7086" s="5" t="s">
        <v>2655</v>
      </c>
      <c r="C7086" s="16">
        <f t="shared" si="660"/>
        <v>2021</v>
      </c>
      <c r="D7086" s="16">
        <f t="shared" si="661"/>
        <v>2</v>
      </c>
      <c r="E7086" s="3" t="s">
        <v>20</v>
      </c>
      <c r="F7086" s="3" t="s">
        <v>12</v>
      </c>
      <c r="G7086" s="3" t="s">
        <v>13</v>
      </c>
      <c r="H7086" s="3" t="s">
        <v>4072</v>
      </c>
      <c r="I7086" s="3">
        <f t="shared" si="662"/>
        <v>0</v>
      </c>
      <c r="J7086" s="3">
        <f t="shared" si="662"/>
        <v>1</v>
      </c>
      <c r="K7086" s="3">
        <f t="shared" si="662"/>
        <v>0</v>
      </c>
      <c r="L7086" s="3">
        <f t="shared" si="663"/>
        <v>0</v>
      </c>
      <c r="M7086" s="3">
        <f t="shared" si="664"/>
        <v>0</v>
      </c>
      <c r="N7086" s="3">
        <f t="shared" si="665"/>
        <v>0</v>
      </c>
      <c r="O7086" s="3">
        <v>8000</v>
      </c>
      <c r="P7086" s="3">
        <v>22160</v>
      </c>
    </row>
    <row r="7087" spans="2:16" x14ac:dyDescent="0.15">
      <c r="B7087" s="5" t="s">
        <v>721</v>
      </c>
      <c r="C7087" s="16">
        <f t="shared" si="660"/>
        <v>2021</v>
      </c>
      <c r="D7087" s="16">
        <f t="shared" si="661"/>
        <v>2</v>
      </c>
      <c r="E7087" s="3" t="s">
        <v>20</v>
      </c>
      <c r="F7087" s="3" t="s">
        <v>12</v>
      </c>
      <c r="G7087" s="3" t="s">
        <v>13</v>
      </c>
      <c r="H7087" s="3" t="s">
        <v>4063</v>
      </c>
      <c r="I7087" s="3">
        <f t="shared" si="662"/>
        <v>0</v>
      </c>
      <c r="J7087" s="3">
        <f t="shared" si="662"/>
        <v>1</v>
      </c>
      <c r="K7087" s="3">
        <f t="shared" si="662"/>
        <v>0</v>
      </c>
      <c r="L7087" s="3">
        <f t="shared" si="663"/>
        <v>0</v>
      </c>
      <c r="M7087" s="3">
        <f t="shared" si="664"/>
        <v>0</v>
      </c>
      <c r="N7087" s="3">
        <f t="shared" si="665"/>
        <v>0</v>
      </c>
      <c r="O7087" s="3">
        <v>8000</v>
      </c>
      <c r="P7087" s="3">
        <v>23760</v>
      </c>
    </row>
    <row r="7088" spans="2:16" x14ac:dyDescent="0.15">
      <c r="B7088" s="5" t="s">
        <v>1333</v>
      </c>
      <c r="C7088" s="16">
        <f t="shared" si="660"/>
        <v>2021</v>
      </c>
      <c r="D7088" s="16">
        <f t="shared" si="661"/>
        <v>3</v>
      </c>
      <c r="E7088" s="3" t="s">
        <v>20</v>
      </c>
      <c r="F7088" s="3" t="s">
        <v>12</v>
      </c>
      <c r="G7088" s="3" t="s">
        <v>13</v>
      </c>
      <c r="H7088" s="3" t="s">
        <v>3263</v>
      </c>
      <c r="I7088" s="3">
        <f t="shared" si="662"/>
        <v>0</v>
      </c>
      <c r="J7088" s="3">
        <f t="shared" si="662"/>
        <v>1</v>
      </c>
      <c r="K7088" s="3">
        <f t="shared" si="662"/>
        <v>0</v>
      </c>
      <c r="L7088" s="3">
        <f t="shared" si="663"/>
        <v>0</v>
      </c>
      <c r="M7088" s="3">
        <f t="shared" si="664"/>
        <v>0</v>
      </c>
      <c r="N7088" s="3">
        <f t="shared" si="665"/>
        <v>0</v>
      </c>
      <c r="O7088" s="3">
        <v>16000</v>
      </c>
      <c r="P7088" s="3">
        <v>47520</v>
      </c>
    </row>
    <row r="7089" spans="2:16" x14ac:dyDescent="0.15">
      <c r="B7089" s="5" t="s">
        <v>2142</v>
      </c>
      <c r="C7089" s="16">
        <f t="shared" si="660"/>
        <v>2021</v>
      </c>
      <c r="D7089" s="16">
        <f t="shared" si="661"/>
        <v>5</v>
      </c>
      <c r="E7089" s="3" t="s">
        <v>20</v>
      </c>
      <c r="F7089" s="3" t="s">
        <v>12</v>
      </c>
      <c r="G7089" s="3" t="s">
        <v>13</v>
      </c>
      <c r="H7089" s="3" t="s">
        <v>3262</v>
      </c>
      <c r="I7089" s="3">
        <f t="shared" si="662"/>
        <v>0</v>
      </c>
      <c r="J7089" s="3">
        <f t="shared" si="662"/>
        <v>1</v>
      </c>
      <c r="K7089" s="3">
        <f t="shared" si="662"/>
        <v>0</v>
      </c>
      <c r="L7089" s="3">
        <f t="shared" si="663"/>
        <v>0</v>
      </c>
      <c r="M7089" s="3">
        <f t="shared" si="664"/>
        <v>0</v>
      </c>
      <c r="N7089" s="3">
        <f t="shared" si="665"/>
        <v>0</v>
      </c>
      <c r="O7089" s="3">
        <v>16000</v>
      </c>
      <c r="P7089" s="3">
        <v>47520</v>
      </c>
    </row>
    <row r="7090" spans="2:16" x14ac:dyDescent="0.15">
      <c r="B7090" s="5" t="s">
        <v>880</v>
      </c>
      <c r="C7090" s="16">
        <f t="shared" si="660"/>
        <v>2021</v>
      </c>
      <c r="D7090" s="16">
        <f t="shared" si="661"/>
        <v>5</v>
      </c>
      <c r="E7090" s="3" t="s">
        <v>20</v>
      </c>
      <c r="F7090" s="3" t="s">
        <v>12</v>
      </c>
      <c r="G7090" s="3" t="s">
        <v>13</v>
      </c>
      <c r="H7090" s="3" t="s">
        <v>4062</v>
      </c>
      <c r="I7090" s="3">
        <f t="shared" si="662"/>
        <v>0</v>
      </c>
      <c r="J7090" s="3">
        <f t="shared" si="662"/>
        <v>1</v>
      </c>
      <c r="K7090" s="3">
        <f t="shared" si="662"/>
        <v>0</v>
      </c>
      <c r="L7090" s="3">
        <f t="shared" si="663"/>
        <v>0</v>
      </c>
      <c r="M7090" s="3">
        <f t="shared" si="664"/>
        <v>0</v>
      </c>
      <c r="N7090" s="3">
        <f t="shared" si="665"/>
        <v>0</v>
      </c>
      <c r="O7090" s="3">
        <v>8000</v>
      </c>
      <c r="P7090" s="3">
        <v>23760</v>
      </c>
    </row>
    <row r="7091" spans="2:16" x14ac:dyDescent="0.15">
      <c r="B7091" s="5" t="s">
        <v>538</v>
      </c>
      <c r="C7091" s="16">
        <f t="shared" si="660"/>
        <v>2021</v>
      </c>
      <c r="D7091" s="16">
        <f t="shared" si="661"/>
        <v>7</v>
      </c>
      <c r="E7091" s="3" t="s">
        <v>20</v>
      </c>
      <c r="F7091" s="3" t="s">
        <v>12</v>
      </c>
      <c r="G7091" s="3" t="s">
        <v>13</v>
      </c>
      <c r="H7091" s="3" t="s">
        <v>3260</v>
      </c>
      <c r="I7091" s="3">
        <f t="shared" si="662"/>
        <v>0</v>
      </c>
      <c r="J7091" s="3">
        <f t="shared" si="662"/>
        <v>1</v>
      </c>
      <c r="K7091" s="3">
        <f t="shared" si="662"/>
        <v>0</v>
      </c>
      <c r="L7091" s="3">
        <f t="shared" si="663"/>
        <v>0</v>
      </c>
      <c r="M7091" s="3">
        <f t="shared" si="664"/>
        <v>0</v>
      </c>
      <c r="N7091" s="3">
        <f t="shared" si="665"/>
        <v>0</v>
      </c>
      <c r="O7091" s="3">
        <v>16000</v>
      </c>
      <c r="P7091" s="3">
        <v>57200</v>
      </c>
    </row>
    <row r="7092" spans="2:16" x14ac:dyDescent="0.15">
      <c r="B7092" s="5" t="s">
        <v>3257</v>
      </c>
      <c r="C7092" s="16">
        <f t="shared" si="660"/>
        <v>2021</v>
      </c>
      <c r="D7092" s="16">
        <f t="shared" si="661"/>
        <v>9</v>
      </c>
      <c r="E7092" s="3" t="s">
        <v>20</v>
      </c>
      <c r="F7092" s="3" t="s">
        <v>12</v>
      </c>
      <c r="G7092" s="3" t="s">
        <v>13</v>
      </c>
      <c r="H7092" s="3" t="s">
        <v>3259</v>
      </c>
      <c r="I7092" s="3">
        <f t="shared" si="662"/>
        <v>0</v>
      </c>
      <c r="J7092" s="3">
        <f t="shared" si="662"/>
        <v>1</v>
      </c>
      <c r="K7092" s="3">
        <f t="shared" si="662"/>
        <v>0</v>
      </c>
      <c r="L7092" s="3">
        <f t="shared" si="663"/>
        <v>0</v>
      </c>
      <c r="M7092" s="3">
        <f t="shared" si="664"/>
        <v>0</v>
      </c>
      <c r="N7092" s="3">
        <f t="shared" si="665"/>
        <v>0</v>
      </c>
      <c r="O7092" s="3">
        <v>16000</v>
      </c>
      <c r="P7092" s="3">
        <v>57200</v>
      </c>
    </row>
    <row r="7093" spans="2:16" x14ac:dyDescent="0.15">
      <c r="B7093" s="5" t="s">
        <v>3257</v>
      </c>
      <c r="C7093" s="16">
        <f t="shared" si="660"/>
        <v>2021</v>
      </c>
      <c r="D7093" s="16">
        <f t="shared" si="661"/>
        <v>9</v>
      </c>
      <c r="E7093" s="3" t="s">
        <v>20</v>
      </c>
      <c r="F7093" s="3" t="s">
        <v>12</v>
      </c>
      <c r="G7093" s="3" t="s">
        <v>13</v>
      </c>
      <c r="H7093" s="3" t="s">
        <v>3258</v>
      </c>
      <c r="I7093" s="3">
        <f t="shared" si="662"/>
        <v>0</v>
      </c>
      <c r="J7093" s="3">
        <f t="shared" si="662"/>
        <v>1</v>
      </c>
      <c r="K7093" s="3">
        <f t="shared" si="662"/>
        <v>0</v>
      </c>
      <c r="L7093" s="3">
        <f t="shared" si="663"/>
        <v>0</v>
      </c>
      <c r="M7093" s="3">
        <f t="shared" si="664"/>
        <v>0</v>
      </c>
      <c r="N7093" s="3">
        <f t="shared" si="665"/>
        <v>0</v>
      </c>
      <c r="O7093" s="3">
        <v>16000</v>
      </c>
      <c r="P7093" s="3">
        <v>57200</v>
      </c>
    </row>
    <row r="7094" spans="2:16" x14ac:dyDescent="0.15">
      <c r="B7094" s="5" t="s">
        <v>2052</v>
      </c>
      <c r="C7094" s="16">
        <f t="shared" si="660"/>
        <v>2022</v>
      </c>
      <c r="D7094" s="16">
        <f t="shared" si="661"/>
        <v>1</v>
      </c>
      <c r="E7094" s="3" t="s">
        <v>20</v>
      </c>
      <c r="F7094" s="3" t="s">
        <v>12</v>
      </c>
      <c r="G7094" s="3" t="s">
        <v>13</v>
      </c>
      <c r="H7094" s="3" t="s">
        <v>2540</v>
      </c>
      <c r="I7094" s="3">
        <f t="shared" si="662"/>
        <v>0</v>
      </c>
      <c r="J7094" s="3">
        <f t="shared" si="662"/>
        <v>1</v>
      </c>
      <c r="K7094" s="3">
        <f t="shared" si="662"/>
        <v>0</v>
      </c>
      <c r="L7094" s="3">
        <f t="shared" si="663"/>
        <v>0</v>
      </c>
      <c r="M7094" s="3">
        <f t="shared" si="664"/>
        <v>0</v>
      </c>
      <c r="N7094" s="3">
        <f t="shared" si="665"/>
        <v>0</v>
      </c>
      <c r="O7094" s="3">
        <v>20000</v>
      </c>
      <c r="P7094" s="3">
        <v>75900</v>
      </c>
    </row>
    <row r="7095" spans="2:16" x14ac:dyDescent="0.15">
      <c r="B7095" s="5" t="s">
        <v>2532</v>
      </c>
      <c r="C7095" s="16">
        <f t="shared" si="660"/>
        <v>2022</v>
      </c>
      <c r="D7095" s="16">
        <f t="shared" si="661"/>
        <v>6</v>
      </c>
      <c r="E7095" s="3" t="s">
        <v>20</v>
      </c>
      <c r="F7095" s="3" t="s">
        <v>12</v>
      </c>
      <c r="G7095" s="3" t="s">
        <v>13</v>
      </c>
      <c r="H7095" s="3" t="s">
        <v>2533</v>
      </c>
      <c r="I7095" s="3">
        <f t="shared" si="662"/>
        <v>0</v>
      </c>
      <c r="J7095" s="3">
        <f t="shared" si="662"/>
        <v>1</v>
      </c>
      <c r="K7095" s="3">
        <f t="shared" si="662"/>
        <v>0</v>
      </c>
      <c r="L7095" s="3">
        <f t="shared" si="663"/>
        <v>0</v>
      </c>
      <c r="M7095" s="3">
        <f t="shared" si="664"/>
        <v>0</v>
      </c>
      <c r="N7095" s="3">
        <f t="shared" si="665"/>
        <v>0</v>
      </c>
      <c r="O7095" s="3">
        <v>20000</v>
      </c>
      <c r="P7095" s="3">
        <v>80660.899999999907</v>
      </c>
    </row>
    <row r="7096" spans="2:16" x14ac:dyDescent="0.15">
      <c r="B7096" s="5" t="s">
        <v>991</v>
      </c>
      <c r="C7096" s="16">
        <f t="shared" si="660"/>
        <v>2022</v>
      </c>
      <c r="D7096" s="16">
        <f t="shared" si="661"/>
        <v>5</v>
      </c>
      <c r="E7096" s="3" t="s">
        <v>20</v>
      </c>
      <c r="F7096" s="3" t="s">
        <v>12</v>
      </c>
      <c r="G7096" s="3" t="s">
        <v>13</v>
      </c>
      <c r="H7096" s="3" t="s">
        <v>2528</v>
      </c>
      <c r="I7096" s="3">
        <f t="shared" si="662"/>
        <v>0</v>
      </c>
      <c r="J7096" s="3">
        <f t="shared" si="662"/>
        <v>1</v>
      </c>
      <c r="K7096" s="3">
        <f t="shared" si="662"/>
        <v>0</v>
      </c>
      <c r="L7096" s="3">
        <f t="shared" si="663"/>
        <v>0</v>
      </c>
      <c r="M7096" s="3">
        <f t="shared" si="664"/>
        <v>0</v>
      </c>
      <c r="N7096" s="3">
        <f t="shared" si="665"/>
        <v>0</v>
      </c>
      <c r="O7096" s="3">
        <v>20000</v>
      </c>
      <c r="P7096" s="3">
        <v>81928.19</v>
      </c>
    </row>
    <row r="7097" spans="2:16" x14ac:dyDescent="0.15">
      <c r="B7097" s="5" t="s">
        <v>68</v>
      </c>
      <c r="C7097" s="16">
        <f t="shared" si="660"/>
        <v>2022</v>
      </c>
      <c r="D7097" s="16">
        <f t="shared" si="661"/>
        <v>5</v>
      </c>
      <c r="E7097" s="3" t="s">
        <v>20</v>
      </c>
      <c r="F7097" s="3" t="s">
        <v>12</v>
      </c>
      <c r="G7097" s="3" t="s">
        <v>13</v>
      </c>
      <c r="H7097" s="3" t="s">
        <v>2528</v>
      </c>
      <c r="I7097" s="3">
        <f t="shared" si="662"/>
        <v>0</v>
      </c>
      <c r="J7097" s="3">
        <f t="shared" si="662"/>
        <v>1</v>
      </c>
      <c r="K7097" s="3">
        <f t="shared" si="662"/>
        <v>0</v>
      </c>
      <c r="L7097" s="3">
        <f t="shared" si="663"/>
        <v>0</v>
      </c>
      <c r="M7097" s="3">
        <f t="shared" si="664"/>
        <v>0</v>
      </c>
      <c r="N7097" s="3">
        <f t="shared" si="665"/>
        <v>0</v>
      </c>
      <c r="O7097" s="3">
        <v>20000</v>
      </c>
      <c r="P7097" s="3">
        <v>79975.19</v>
      </c>
    </row>
    <row r="7098" spans="2:16" x14ac:dyDescent="0.15">
      <c r="B7098" s="5" t="s">
        <v>2079</v>
      </c>
      <c r="C7098" s="16">
        <f t="shared" si="660"/>
        <v>2022</v>
      </c>
      <c r="D7098" s="16">
        <f t="shared" si="661"/>
        <v>6</v>
      </c>
      <c r="E7098" s="3" t="s">
        <v>20</v>
      </c>
      <c r="F7098" s="3" t="s">
        <v>12</v>
      </c>
      <c r="G7098" s="3" t="s">
        <v>13</v>
      </c>
      <c r="H7098" s="3" t="s">
        <v>2535</v>
      </c>
      <c r="I7098" s="3">
        <f t="shared" si="662"/>
        <v>0</v>
      </c>
      <c r="J7098" s="3">
        <f t="shared" si="662"/>
        <v>1</v>
      </c>
      <c r="K7098" s="3">
        <f t="shared" si="662"/>
        <v>0</v>
      </c>
      <c r="L7098" s="3">
        <f t="shared" si="663"/>
        <v>0</v>
      </c>
      <c r="M7098" s="3">
        <f t="shared" si="664"/>
        <v>0</v>
      </c>
      <c r="N7098" s="3">
        <f t="shared" si="665"/>
        <v>0</v>
      </c>
      <c r="O7098" s="3">
        <v>20000</v>
      </c>
      <c r="P7098" s="3">
        <v>79916.53</v>
      </c>
    </row>
    <row r="7099" spans="2:16" x14ac:dyDescent="0.15">
      <c r="B7099" s="5" t="s">
        <v>1501</v>
      </c>
      <c r="C7099" s="16">
        <f t="shared" si="660"/>
        <v>2022</v>
      </c>
      <c r="D7099" s="16">
        <f t="shared" si="661"/>
        <v>6</v>
      </c>
      <c r="E7099" s="3" t="s">
        <v>20</v>
      </c>
      <c r="F7099" s="3" t="s">
        <v>12</v>
      </c>
      <c r="G7099" s="3" t="s">
        <v>13</v>
      </c>
      <c r="H7099" s="3" t="s">
        <v>2534</v>
      </c>
      <c r="I7099" s="3">
        <f t="shared" si="662"/>
        <v>0</v>
      </c>
      <c r="J7099" s="3">
        <f t="shared" si="662"/>
        <v>1</v>
      </c>
      <c r="K7099" s="3">
        <f t="shared" si="662"/>
        <v>0</v>
      </c>
      <c r="L7099" s="3">
        <f t="shared" si="663"/>
        <v>0</v>
      </c>
      <c r="M7099" s="3">
        <f t="shared" si="664"/>
        <v>0</v>
      </c>
      <c r="N7099" s="3">
        <f t="shared" si="665"/>
        <v>0</v>
      </c>
      <c r="O7099" s="3">
        <v>20000</v>
      </c>
      <c r="P7099" s="3">
        <v>79916.53</v>
      </c>
    </row>
    <row r="7100" spans="2:16" x14ac:dyDescent="0.15">
      <c r="B7100" s="5" t="s">
        <v>1327</v>
      </c>
      <c r="C7100" s="16">
        <f t="shared" si="660"/>
        <v>2022</v>
      </c>
      <c r="D7100" s="16">
        <f t="shared" si="661"/>
        <v>8</v>
      </c>
      <c r="E7100" s="3" t="s">
        <v>20</v>
      </c>
      <c r="F7100" s="3" t="s">
        <v>12</v>
      </c>
      <c r="G7100" s="3" t="s">
        <v>13</v>
      </c>
      <c r="H7100" s="3" t="s">
        <v>1328</v>
      </c>
      <c r="I7100" s="3">
        <f t="shared" si="662"/>
        <v>0</v>
      </c>
      <c r="J7100" s="3">
        <f t="shared" si="662"/>
        <v>1</v>
      </c>
      <c r="K7100" s="3">
        <f t="shared" si="662"/>
        <v>0</v>
      </c>
      <c r="L7100" s="3">
        <f t="shared" si="663"/>
        <v>0</v>
      </c>
      <c r="M7100" s="3">
        <f t="shared" si="664"/>
        <v>0</v>
      </c>
      <c r="N7100" s="3">
        <f t="shared" si="665"/>
        <v>0</v>
      </c>
      <c r="O7100" s="3">
        <v>40000</v>
      </c>
      <c r="P7100" s="3">
        <v>151435.71</v>
      </c>
    </row>
    <row r="7101" spans="2:16" x14ac:dyDescent="0.15">
      <c r="B7101" s="5" t="s">
        <v>1329</v>
      </c>
      <c r="C7101" s="16">
        <f t="shared" si="660"/>
        <v>2022</v>
      </c>
      <c r="D7101" s="16">
        <f t="shared" si="661"/>
        <v>10</v>
      </c>
      <c r="E7101" s="3" t="s">
        <v>20</v>
      </c>
      <c r="F7101" s="3" t="s">
        <v>12</v>
      </c>
      <c r="G7101" s="3" t="s">
        <v>13</v>
      </c>
      <c r="H7101" s="3" t="s">
        <v>1330</v>
      </c>
      <c r="I7101" s="3">
        <f t="shared" si="662"/>
        <v>0</v>
      </c>
      <c r="J7101" s="3">
        <f t="shared" si="662"/>
        <v>1</v>
      </c>
      <c r="K7101" s="3">
        <f t="shared" si="662"/>
        <v>0</v>
      </c>
      <c r="L7101" s="3">
        <f t="shared" si="663"/>
        <v>0</v>
      </c>
      <c r="M7101" s="3">
        <f t="shared" si="664"/>
        <v>0</v>
      </c>
      <c r="N7101" s="3">
        <f t="shared" si="665"/>
        <v>0</v>
      </c>
      <c r="O7101" s="3">
        <v>40000</v>
      </c>
      <c r="P7101" s="3">
        <v>150956.13</v>
      </c>
    </row>
    <row r="7102" spans="2:16" x14ac:dyDescent="0.15">
      <c r="B7102" s="5" t="s">
        <v>1335</v>
      </c>
      <c r="C7102" s="16">
        <f t="shared" si="660"/>
        <v>2023</v>
      </c>
      <c r="D7102" s="16">
        <f t="shared" si="661"/>
        <v>4</v>
      </c>
      <c r="E7102" s="3" t="s">
        <v>20</v>
      </c>
      <c r="F7102" s="3" t="s">
        <v>12</v>
      </c>
      <c r="G7102" s="3" t="s">
        <v>13</v>
      </c>
      <c r="H7102" s="3" t="s">
        <v>1336</v>
      </c>
      <c r="I7102" s="3">
        <f t="shared" si="662"/>
        <v>0</v>
      </c>
      <c r="J7102" s="3">
        <f t="shared" si="662"/>
        <v>1</v>
      </c>
      <c r="K7102" s="3">
        <f t="shared" si="662"/>
        <v>0</v>
      </c>
      <c r="L7102" s="3">
        <f t="shared" si="663"/>
        <v>0</v>
      </c>
      <c r="M7102" s="3">
        <f t="shared" si="664"/>
        <v>0</v>
      </c>
      <c r="N7102" s="3">
        <f t="shared" si="665"/>
        <v>0</v>
      </c>
      <c r="O7102" s="3">
        <v>40000</v>
      </c>
      <c r="P7102" s="3">
        <v>129801.64</v>
      </c>
    </row>
    <row r="7103" spans="2:16" x14ac:dyDescent="0.15">
      <c r="B7103" s="5" t="s">
        <v>883</v>
      </c>
      <c r="C7103" s="16">
        <f t="shared" si="660"/>
        <v>2023</v>
      </c>
      <c r="D7103" s="16">
        <f t="shared" si="661"/>
        <v>6</v>
      </c>
      <c r="E7103" s="3" t="s">
        <v>20</v>
      </c>
      <c r="F7103" s="3" t="s">
        <v>12</v>
      </c>
      <c r="G7103" s="3" t="s">
        <v>13</v>
      </c>
      <c r="H7103" s="3" t="s">
        <v>2575</v>
      </c>
      <c r="I7103" s="3">
        <f t="shared" si="662"/>
        <v>0</v>
      </c>
      <c r="J7103" s="3">
        <f t="shared" si="662"/>
        <v>1</v>
      </c>
      <c r="K7103" s="3">
        <f t="shared" si="662"/>
        <v>0</v>
      </c>
      <c r="L7103" s="3">
        <f t="shared" si="663"/>
        <v>0</v>
      </c>
      <c r="M7103" s="3">
        <f t="shared" si="664"/>
        <v>0</v>
      </c>
      <c r="N7103" s="3">
        <f t="shared" si="665"/>
        <v>0</v>
      </c>
      <c r="O7103" s="3">
        <v>20000</v>
      </c>
      <c r="P7103" s="3">
        <v>62710.19</v>
      </c>
    </row>
    <row r="7104" spans="2:16" x14ac:dyDescent="0.15">
      <c r="B7104" s="5" t="s">
        <v>2132</v>
      </c>
      <c r="C7104" s="16">
        <f t="shared" si="660"/>
        <v>2023</v>
      </c>
      <c r="D7104" s="16">
        <f t="shared" si="661"/>
        <v>6</v>
      </c>
      <c r="E7104" s="3" t="s">
        <v>20</v>
      </c>
      <c r="F7104" s="3" t="s">
        <v>12</v>
      </c>
      <c r="G7104" s="3" t="s">
        <v>13</v>
      </c>
      <c r="H7104" s="3" t="s">
        <v>2580</v>
      </c>
      <c r="I7104" s="3">
        <f t="shared" si="662"/>
        <v>0</v>
      </c>
      <c r="J7104" s="3">
        <f t="shared" si="662"/>
        <v>1</v>
      </c>
      <c r="K7104" s="3">
        <f t="shared" si="662"/>
        <v>0</v>
      </c>
      <c r="L7104" s="3">
        <f t="shared" si="663"/>
        <v>0</v>
      </c>
      <c r="M7104" s="3">
        <f t="shared" si="664"/>
        <v>0</v>
      </c>
      <c r="N7104" s="3">
        <f t="shared" si="665"/>
        <v>0</v>
      </c>
      <c r="O7104" s="3">
        <v>20000</v>
      </c>
      <c r="P7104" s="3">
        <v>58458.879999999997</v>
      </c>
    </row>
    <row r="7105" spans="2:16" x14ac:dyDescent="0.15">
      <c r="B7105" s="5" t="s">
        <v>2395</v>
      </c>
      <c r="C7105" s="16">
        <f t="shared" si="660"/>
        <v>2023</v>
      </c>
      <c r="D7105" s="16">
        <f t="shared" si="661"/>
        <v>7</v>
      </c>
      <c r="E7105" s="3" t="s">
        <v>20</v>
      </c>
      <c r="F7105" s="3" t="s">
        <v>12</v>
      </c>
      <c r="G7105" s="3" t="s">
        <v>13</v>
      </c>
      <c r="H7105" s="3" t="s">
        <v>2579</v>
      </c>
      <c r="I7105" s="3">
        <f t="shared" si="662"/>
        <v>0</v>
      </c>
      <c r="J7105" s="3">
        <f t="shared" si="662"/>
        <v>1</v>
      </c>
      <c r="K7105" s="3">
        <f t="shared" si="662"/>
        <v>0</v>
      </c>
      <c r="L7105" s="3">
        <f t="shared" si="663"/>
        <v>0</v>
      </c>
      <c r="M7105" s="3">
        <f t="shared" si="664"/>
        <v>0</v>
      </c>
      <c r="N7105" s="3">
        <f t="shared" si="665"/>
        <v>0</v>
      </c>
      <c r="O7105" s="3">
        <v>20000</v>
      </c>
      <c r="P7105" s="3">
        <v>58605.599999999999</v>
      </c>
    </row>
    <row r="7106" spans="2:16" x14ac:dyDescent="0.15">
      <c r="B7106" s="5" t="s">
        <v>1057</v>
      </c>
      <c r="C7106" s="16">
        <f t="shared" si="660"/>
        <v>2023</v>
      </c>
      <c r="D7106" s="16">
        <f t="shared" si="661"/>
        <v>8</v>
      </c>
      <c r="E7106" s="3" t="s">
        <v>20</v>
      </c>
      <c r="F7106" s="3" t="s">
        <v>12</v>
      </c>
      <c r="G7106" s="3" t="s">
        <v>13</v>
      </c>
      <c r="H7106" s="3" t="s">
        <v>2581</v>
      </c>
      <c r="I7106" s="3">
        <f t="shared" si="662"/>
        <v>0</v>
      </c>
      <c r="J7106" s="3">
        <f t="shared" si="662"/>
        <v>1</v>
      </c>
      <c r="K7106" s="3">
        <f t="shared" si="662"/>
        <v>0</v>
      </c>
      <c r="L7106" s="3">
        <f t="shared" si="663"/>
        <v>0</v>
      </c>
      <c r="M7106" s="3">
        <f t="shared" si="664"/>
        <v>0</v>
      </c>
      <c r="N7106" s="3">
        <f t="shared" si="665"/>
        <v>0</v>
      </c>
      <c r="O7106" s="3">
        <v>20000</v>
      </c>
      <c r="P7106" s="3">
        <v>57199.75</v>
      </c>
    </row>
    <row r="7107" spans="2:16" x14ac:dyDescent="0.15">
      <c r="B7107" s="5" t="s">
        <v>783</v>
      </c>
      <c r="C7107" s="16">
        <f t="shared" si="660"/>
        <v>2023</v>
      </c>
      <c r="D7107" s="16">
        <f t="shared" si="661"/>
        <v>10</v>
      </c>
      <c r="E7107" s="3" t="s">
        <v>20</v>
      </c>
      <c r="F7107" s="3" t="s">
        <v>12</v>
      </c>
      <c r="G7107" s="3" t="s">
        <v>13</v>
      </c>
      <c r="H7107" s="3" t="s">
        <v>2582</v>
      </c>
      <c r="I7107" s="3">
        <f t="shared" si="662"/>
        <v>0</v>
      </c>
      <c r="J7107" s="3">
        <f t="shared" si="662"/>
        <v>1</v>
      </c>
      <c r="K7107" s="3">
        <f t="shared" si="662"/>
        <v>0</v>
      </c>
      <c r="L7107" s="3">
        <f t="shared" si="663"/>
        <v>0</v>
      </c>
      <c r="M7107" s="3">
        <f t="shared" si="664"/>
        <v>0</v>
      </c>
      <c r="N7107" s="3">
        <f t="shared" si="665"/>
        <v>0</v>
      </c>
      <c r="O7107" s="3">
        <v>20000</v>
      </c>
      <c r="P7107" s="3">
        <v>56075.95</v>
      </c>
    </row>
    <row r="7108" spans="2:16" x14ac:dyDescent="0.15">
      <c r="B7108" s="5" t="s">
        <v>1725</v>
      </c>
      <c r="C7108" s="16">
        <f t="shared" ref="C7108:C7171" si="666">YEAR(B7108)</f>
        <v>2022</v>
      </c>
      <c r="D7108" s="16">
        <f t="shared" ref="D7108:D7171" si="667">MONTH(B7108)</f>
        <v>6</v>
      </c>
      <c r="E7108" s="3" t="s">
        <v>20</v>
      </c>
      <c r="F7108" s="3" t="s">
        <v>12</v>
      </c>
      <c r="G7108" s="3" t="s">
        <v>13</v>
      </c>
      <c r="H7108" s="3" t="s">
        <v>1726</v>
      </c>
      <c r="I7108" s="3">
        <f t="shared" ref="I7108:K7171" si="668">MIN(1,IFERROR(SEARCH(I$2,$H7108),0))</f>
        <v>0</v>
      </c>
      <c r="J7108" s="3">
        <f t="shared" si="668"/>
        <v>1</v>
      </c>
      <c r="K7108" s="3">
        <f t="shared" si="668"/>
        <v>0</v>
      </c>
      <c r="L7108" s="3">
        <f t="shared" ref="L7108:L7171" si="669">IF(I7108*J7108=1,"Гороховый изолят",IF(I7108*K7108=1,"Гороховый концентрат",0))</f>
        <v>0</v>
      </c>
      <c r="M7108" s="3">
        <f t="shared" ref="M7108:M7171" si="670">$I7108*J7108</f>
        <v>0</v>
      </c>
      <c r="N7108" s="3">
        <f t="shared" ref="N7108:N7171" si="671">$I7108*K7108</f>
        <v>0</v>
      </c>
      <c r="O7108" s="3">
        <v>25000</v>
      </c>
      <c r="P7108" s="3">
        <v>101100</v>
      </c>
    </row>
    <row r="7109" spans="2:16" x14ac:dyDescent="0.15">
      <c r="B7109" s="5" t="s">
        <v>399</v>
      </c>
      <c r="C7109" s="16">
        <f t="shared" si="666"/>
        <v>2023</v>
      </c>
      <c r="D7109" s="16">
        <f t="shared" si="667"/>
        <v>4</v>
      </c>
      <c r="E7109" s="3" t="s">
        <v>20</v>
      </c>
      <c r="F7109" s="3" t="s">
        <v>12</v>
      </c>
      <c r="G7109" s="3" t="s">
        <v>13</v>
      </c>
      <c r="H7109" s="3" t="s">
        <v>1683</v>
      </c>
      <c r="I7109" s="3">
        <f t="shared" si="668"/>
        <v>0</v>
      </c>
      <c r="J7109" s="3">
        <f t="shared" si="668"/>
        <v>1</v>
      </c>
      <c r="K7109" s="3">
        <f t="shared" si="668"/>
        <v>0</v>
      </c>
      <c r="L7109" s="3">
        <f t="shared" si="669"/>
        <v>0</v>
      </c>
      <c r="M7109" s="3">
        <f t="shared" si="670"/>
        <v>0</v>
      </c>
      <c r="N7109" s="3">
        <f t="shared" si="671"/>
        <v>0</v>
      </c>
      <c r="O7109" s="3">
        <v>25600</v>
      </c>
      <c r="P7109" s="3">
        <v>77303.850000000006</v>
      </c>
    </row>
    <row r="7110" spans="2:16" x14ac:dyDescent="0.15">
      <c r="B7110" s="5" t="s">
        <v>337</v>
      </c>
      <c r="C7110" s="16">
        <f t="shared" si="666"/>
        <v>2021</v>
      </c>
      <c r="D7110" s="16">
        <f t="shared" si="667"/>
        <v>7</v>
      </c>
      <c r="E7110" s="3" t="s">
        <v>20</v>
      </c>
      <c r="F7110" s="3" t="s">
        <v>12</v>
      </c>
      <c r="G7110" s="3" t="s">
        <v>13</v>
      </c>
      <c r="H7110" s="3" t="s">
        <v>2958</v>
      </c>
      <c r="I7110" s="3">
        <f t="shared" si="668"/>
        <v>0</v>
      </c>
      <c r="J7110" s="3">
        <f t="shared" si="668"/>
        <v>1</v>
      </c>
      <c r="K7110" s="3">
        <f t="shared" si="668"/>
        <v>0</v>
      </c>
      <c r="L7110" s="3">
        <f t="shared" si="669"/>
        <v>0</v>
      </c>
      <c r="M7110" s="3">
        <f t="shared" si="670"/>
        <v>0</v>
      </c>
      <c r="N7110" s="3">
        <f t="shared" si="671"/>
        <v>0</v>
      </c>
      <c r="O7110" s="3">
        <v>18000</v>
      </c>
      <c r="P7110" s="3">
        <v>58788.62</v>
      </c>
    </row>
    <row r="7111" spans="2:16" x14ac:dyDescent="0.15">
      <c r="B7111" s="5" t="s">
        <v>1773</v>
      </c>
      <c r="C7111" s="16">
        <f t="shared" si="666"/>
        <v>2022</v>
      </c>
      <c r="D7111" s="16">
        <f t="shared" si="667"/>
        <v>11</v>
      </c>
      <c r="E7111" s="3" t="s">
        <v>20</v>
      </c>
      <c r="F7111" s="3" t="s">
        <v>12</v>
      </c>
      <c r="G7111" s="3" t="s">
        <v>13</v>
      </c>
      <c r="H7111" s="3" t="s">
        <v>3578</v>
      </c>
      <c r="I7111" s="3">
        <f t="shared" si="668"/>
        <v>0</v>
      </c>
      <c r="J7111" s="3">
        <f t="shared" si="668"/>
        <v>1</v>
      </c>
      <c r="K7111" s="3">
        <f t="shared" si="668"/>
        <v>0</v>
      </c>
      <c r="L7111" s="3">
        <f t="shared" si="669"/>
        <v>0</v>
      </c>
      <c r="M7111" s="3">
        <f t="shared" si="670"/>
        <v>0</v>
      </c>
      <c r="N7111" s="3">
        <f t="shared" si="671"/>
        <v>0</v>
      </c>
      <c r="O7111" s="3">
        <v>13000</v>
      </c>
      <c r="P7111" s="3">
        <v>44540</v>
      </c>
    </row>
    <row r="7112" spans="2:16" x14ac:dyDescent="0.15">
      <c r="B7112" s="5" t="s">
        <v>821</v>
      </c>
      <c r="C7112" s="16">
        <f t="shared" si="666"/>
        <v>2022</v>
      </c>
      <c r="D7112" s="16">
        <f t="shared" si="667"/>
        <v>1</v>
      </c>
      <c r="E7112" s="3" t="s">
        <v>20</v>
      </c>
      <c r="F7112" s="3" t="s">
        <v>12</v>
      </c>
      <c r="G7112" s="3" t="s">
        <v>13</v>
      </c>
      <c r="H7112" s="3" t="s">
        <v>1776</v>
      </c>
      <c r="I7112" s="3">
        <f t="shared" si="668"/>
        <v>0</v>
      </c>
      <c r="J7112" s="3">
        <f t="shared" si="668"/>
        <v>1</v>
      </c>
      <c r="K7112" s="3">
        <f t="shared" si="668"/>
        <v>0</v>
      </c>
      <c r="L7112" s="3">
        <f t="shared" si="669"/>
        <v>0</v>
      </c>
      <c r="M7112" s="3">
        <f t="shared" si="670"/>
        <v>0</v>
      </c>
      <c r="N7112" s="3">
        <f t="shared" si="671"/>
        <v>0</v>
      </c>
      <c r="O7112" s="3">
        <v>25000</v>
      </c>
      <c r="P7112" s="3">
        <v>76621.59</v>
      </c>
    </row>
    <row r="7113" spans="2:16" x14ac:dyDescent="0.15">
      <c r="B7113" s="5" t="s">
        <v>117</v>
      </c>
      <c r="C7113" s="16">
        <f t="shared" si="666"/>
        <v>2021</v>
      </c>
      <c r="D7113" s="16">
        <f t="shared" si="667"/>
        <v>11</v>
      </c>
      <c r="E7113" s="3" t="s">
        <v>20</v>
      </c>
      <c r="F7113" s="3" t="s">
        <v>12</v>
      </c>
      <c r="G7113" s="3" t="s">
        <v>13</v>
      </c>
      <c r="H7113" s="3" t="s">
        <v>2202</v>
      </c>
      <c r="I7113" s="3">
        <f t="shared" si="668"/>
        <v>0</v>
      </c>
      <c r="J7113" s="3">
        <f t="shared" si="668"/>
        <v>1</v>
      </c>
      <c r="K7113" s="3">
        <f t="shared" si="668"/>
        <v>0</v>
      </c>
      <c r="L7113" s="3">
        <f t="shared" si="669"/>
        <v>0</v>
      </c>
      <c r="M7113" s="3">
        <f t="shared" si="670"/>
        <v>0</v>
      </c>
      <c r="N7113" s="3">
        <f t="shared" si="671"/>
        <v>0</v>
      </c>
      <c r="O7113" s="3">
        <v>21000</v>
      </c>
      <c r="P7113" s="3">
        <v>72240</v>
      </c>
    </row>
    <row r="7114" spans="2:16" x14ac:dyDescent="0.15">
      <c r="B7114" s="5" t="s">
        <v>974</v>
      </c>
      <c r="C7114" s="16">
        <f t="shared" si="666"/>
        <v>2021</v>
      </c>
      <c r="D7114" s="16">
        <f t="shared" si="667"/>
        <v>7</v>
      </c>
      <c r="E7114" s="3" t="s">
        <v>20</v>
      </c>
      <c r="F7114" s="3" t="s">
        <v>12</v>
      </c>
      <c r="G7114" s="3" t="s">
        <v>13</v>
      </c>
      <c r="H7114" s="3" t="s">
        <v>2200</v>
      </c>
      <c r="I7114" s="3">
        <f t="shared" si="668"/>
        <v>0</v>
      </c>
      <c r="J7114" s="3">
        <f t="shared" si="668"/>
        <v>1</v>
      </c>
      <c r="K7114" s="3">
        <f t="shared" si="668"/>
        <v>0</v>
      </c>
      <c r="L7114" s="3">
        <f t="shared" si="669"/>
        <v>0</v>
      </c>
      <c r="M7114" s="3">
        <f t="shared" si="670"/>
        <v>0</v>
      </c>
      <c r="N7114" s="3">
        <f t="shared" si="671"/>
        <v>0</v>
      </c>
      <c r="O7114" s="3">
        <v>21000</v>
      </c>
      <c r="P7114" s="3">
        <v>69090</v>
      </c>
    </row>
    <row r="7115" spans="2:16" x14ac:dyDescent="0.15">
      <c r="B7115" s="5" t="s">
        <v>141</v>
      </c>
      <c r="C7115" s="16">
        <f t="shared" si="666"/>
        <v>2022</v>
      </c>
      <c r="D7115" s="16">
        <f t="shared" si="667"/>
        <v>5</v>
      </c>
      <c r="E7115" s="3" t="s">
        <v>20</v>
      </c>
      <c r="F7115" s="3" t="s">
        <v>12</v>
      </c>
      <c r="G7115" s="3" t="s">
        <v>13</v>
      </c>
      <c r="H7115" s="3" t="s">
        <v>2200</v>
      </c>
      <c r="I7115" s="3">
        <f t="shared" si="668"/>
        <v>0</v>
      </c>
      <c r="J7115" s="3">
        <f t="shared" si="668"/>
        <v>1</v>
      </c>
      <c r="K7115" s="3">
        <f t="shared" si="668"/>
        <v>0</v>
      </c>
      <c r="L7115" s="3">
        <f t="shared" si="669"/>
        <v>0</v>
      </c>
      <c r="M7115" s="3">
        <f t="shared" si="670"/>
        <v>0</v>
      </c>
      <c r="N7115" s="3">
        <f t="shared" si="671"/>
        <v>0</v>
      </c>
      <c r="O7115" s="3">
        <v>21000</v>
      </c>
      <c r="P7115" s="3">
        <v>88200</v>
      </c>
    </row>
    <row r="7116" spans="2:16" x14ac:dyDescent="0.15">
      <c r="B7116" s="5" t="s">
        <v>67</v>
      </c>
      <c r="C7116" s="16">
        <f t="shared" si="666"/>
        <v>2022</v>
      </c>
      <c r="D7116" s="16">
        <f t="shared" si="667"/>
        <v>5</v>
      </c>
      <c r="E7116" s="3" t="s">
        <v>20</v>
      </c>
      <c r="F7116" s="3" t="s">
        <v>12</v>
      </c>
      <c r="G7116" s="3" t="s">
        <v>13</v>
      </c>
      <c r="H7116" s="3" t="s">
        <v>1729</v>
      </c>
      <c r="I7116" s="3">
        <f t="shared" si="668"/>
        <v>0</v>
      </c>
      <c r="J7116" s="3">
        <f t="shared" si="668"/>
        <v>1</v>
      </c>
      <c r="K7116" s="3">
        <f t="shared" si="668"/>
        <v>0</v>
      </c>
      <c r="L7116" s="3">
        <f t="shared" si="669"/>
        <v>0</v>
      </c>
      <c r="M7116" s="3">
        <f t="shared" si="670"/>
        <v>0</v>
      </c>
      <c r="N7116" s="3">
        <f t="shared" si="671"/>
        <v>0</v>
      </c>
      <c r="O7116" s="3">
        <v>25000</v>
      </c>
      <c r="P7116" s="3">
        <v>99500</v>
      </c>
    </row>
    <row r="7117" spans="2:16" x14ac:dyDescent="0.15">
      <c r="B7117" s="5" t="s">
        <v>1500</v>
      </c>
      <c r="C7117" s="16">
        <f t="shared" si="666"/>
        <v>2022</v>
      </c>
      <c r="D7117" s="16">
        <f t="shared" si="667"/>
        <v>3</v>
      </c>
      <c r="E7117" s="3" t="s">
        <v>20</v>
      </c>
      <c r="F7117" s="3" t="s">
        <v>12</v>
      </c>
      <c r="G7117" s="3" t="s">
        <v>13</v>
      </c>
      <c r="H7117" s="3" t="s">
        <v>1729</v>
      </c>
      <c r="I7117" s="3">
        <f t="shared" si="668"/>
        <v>0</v>
      </c>
      <c r="J7117" s="3">
        <f t="shared" si="668"/>
        <v>1</v>
      </c>
      <c r="K7117" s="3">
        <f t="shared" si="668"/>
        <v>0</v>
      </c>
      <c r="L7117" s="3">
        <f t="shared" si="669"/>
        <v>0</v>
      </c>
      <c r="M7117" s="3">
        <f t="shared" si="670"/>
        <v>0</v>
      </c>
      <c r="N7117" s="3">
        <f t="shared" si="671"/>
        <v>0</v>
      </c>
      <c r="O7117" s="3">
        <v>25000</v>
      </c>
      <c r="P7117" s="3">
        <v>90250</v>
      </c>
    </row>
    <row r="7118" spans="2:16" x14ac:dyDescent="0.15">
      <c r="B7118" s="5" t="s">
        <v>1742</v>
      </c>
      <c r="C7118" s="16">
        <f t="shared" si="666"/>
        <v>2022</v>
      </c>
      <c r="D7118" s="16">
        <f t="shared" si="667"/>
        <v>5</v>
      </c>
      <c r="E7118" s="3" t="s">
        <v>20</v>
      </c>
      <c r="F7118" s="3" t="s">
        <v>12</v>
      </c>
      <c r="G7118" s="3" t="s">
        <v>13</v>
      </c>
      <c r="H7118" s="3" t="s">
        <v>1743</v>
      </c>
      <c r="I7118" s="3">
        <f t="shared" si="668"/>
        <v>0</v>
      </c>
      <c r="J7118" s="3">
        <f t="shared" si="668"/>
        <v>1</v>
      </c>
      <c r="K7118" s="3">
        <f t="shared" si="668"/>
        <v>0</v>
      </c>
      <c r="L7118" s="3">
        <f t="shared" si="669"/>
        <v>0</v>
      </c>
      <c r="M7118" s="3">
        <f t="shared" si="670"/>
        <v>0</v>
      </c>
      <c r="N7118" s="3">
        <f t="shared" si="671"/>
        <v>0</v>
      </c>
      <c r="O7118" s="3">
        <v>25000</v>
      </c>
      <c r="P7118" s="3">
        <v>90250</v>
      </c>
    </row>
    <row r="7119" spans="2:16" x14ac:dyDescent="0.15">
      <c r="B7119" s="5" t="s">
        <v>1745</v>
      </c>
      <c r="C7119" s="16">
        <f t="shared" si="666"/>
        <v>2022</v>
      </c>
      <c r="D7119" s="16">
        <f t="shared" si="667"/>
        <v>9</v>
      </c>
      <c r="E7119" s="3" t="s">
        <v>20</v>
      </c>
      <c r="F7119" s="3" t="s">
        <v>12</v>
      </c>
      <c r="G7119" s="3" t="s">
        <v>13</v>
      </c>
      <c r="H7119" s="3" t="s">
        <v>1743</v>
      </c>
      <c r="I7119" s="3">
        <f t="shared" si="668"/>
        <v>0</v>
      </c>
      <c r="J7119" s="3">
        <f t="shared" si="668"/>
        <v>1</v>
      </c>
      <c r="K7119" s="3">
        <f t="shared" si="668"/>
        <v>0</v>
      </c>
      <c r="L7119" s="3">
        <f t="shared" si="669"/>
        <v>0</v>
      </c>
      <c r="M7119" s="3">
        <f t="shared" si="670"/>
        <v>0</v>
      </c>
      <c r="N7119" s="3">
        <f t="shared" si="671"/>
        <v>0</v>
      </c>
      <c r="O7119" s="3">
        <v>25000</v>
      </c>
      <c r="P7119" s="3">
        <v>86750</v>
      </c>
    </row>
    <row r="7120" spans="2:16" x14ac:dyDescent="0.15">
      <c r="B7120" s="5" t="s">
        <v>1745</v>
      </c>
      <c r="C7120" s="16">
        <f t="shared" si="666"/>
        <v>2022</v>
      </c>
      <c r="D7120" s="16">
        <f t="shared" si="667"/>
        <v>9</v>
      </c>
      <c r="E7120" s="3" t="s">
        <v>20</v>
      </c>
      <c r="F7120" s="3" t="s">
        <v>12</v>
      </c>
      <c r="G7120" s="3" t="s">
        <v>13</v>
      </c>
      <c r="H7120" s="3" t="s">
        <v>1743</v>
      </c>
      <c r="I7120" s="3">
        <f t="shared" si="668"/>
        <v>0</v>
      </c>
      <c r="J7120" s="3">
        <f t="shared" si="668"/>
        <v>1</v>
      </c>
      <c r="K7120" s="3">
        <f t="shared" si="668"/>
        <v>0</v>
      </c>
      <c r="L7120" s="3">
        <f t="shared" si="669"/>
        <v>0</v>
      </c>
      <c r="M7120" s="3">
        <f t="shared" si="670"/>
        <v>0</v>
      </c>
      <c r="N7120" s="3">
        <f t="shared" si="671"/>
        <v>0</v>
      </c>
      <c r="O7120" s="3">
        <v>25000</v>
      </c>
      <c r="P7120" s="3">
        <v>86750</v>
      </c>
    </row>
    <row r="7121" spans="2:16" x14ac:dyDescent="0.15">
      <c r="B7121" s="5" t="s">
        <v>1747</v>
      </c>
      <c r="C7121" s="16">
        <f t="shared" si="666"/>
        <v>2022</v>
      </c>
      <c r="D7121" s="16">
        <f t="shared" si="667"/>
        <v>11</v>
      </c>
      <c r="E7121" s="3" t="s">
        <v>20</v>
      </c>
      <c r="F7121" s="3" t="s">
        <v>12</v>
      </c>
      <c r="G7121" s="3" t="s">
        <v>13</v>
      </c>
      <c r="H7121" s="3" t="s">
        <v>1743</v>
      </c>
      <c r="I7121" s="3">
        <f t="shared" si="668"/>
        <v>0</v>
      </c>
      <c r="J7121" s="3">
        <f t="shared" si="668"/>
        <v>1</v>
      </c>
      <c r="K7121" s="3">
        <f t="shared" si="668"/>
        <v>0</v>
      </c>
      <c r="L7121" s="3">
        <f t="shared" si="669"/>
        <v>0</v>
      </c>
      <c r="M7121" s="3">
        <f t="shared" si="670"/>
        <v>0</v>
      </c>
      <c r="N7121" s="3">
        <f t="shared" si="671"/>
        <v>0</v>
      </c>
      <c r="O7121" s="3">
        <v>25000</v>
      </c>
      <c r="P7121" s="3">
        <v>86000</v>
      </c>
    </row>
    <row r="7122" spans="2:16" x14ac:dyDescent="0.15">
      <c r="B7122" s="5" t="s">
        <v>2761</v>
      </c>
      <c r="C7122" s="16">
        <f t="shared" si="666"/>
        <v>2023</v>
      </c>
      <c r="D7122" s="16">
        <f t="shared" si="667"/>
        <v>2</v>
      </c>
      <c r="E7122" s="3" t="s">
        <v>20</v>
      </c>
      <c r="F7122" s="3" t="s">
        <v>12</v>
      </c>
      <c r="G7122" s="3" t="s">
        <v>13</v>
      </c>
      <c r="H7122" s="3" t="s">
        <v>4149</v>
      </c>
      <c r="I7122" s="3">
        <f t="shared" si="668"/>
        <v>0</v>
      </c>
      <c r="J7122" s="3">
        <f t="shared" si="668"/>
        <v>1</v>
      </c>
      <c r="K7122" s="3">
        <f t="shared" si="668"/>
        <v>0</v>
      </c>
      <c r="L7122" s="3">
        <f t="shared" si="669"/>
        <v>0</v>
      </c>
      <c r="M7122" s="3">
        <f t="shared" si="670"/>
        <v>0</v>
      </c>
      <c r="N7122" s="3">
        <f t="shared" si="671"/>
        <v>0</v>
      </c>
      <c r="O7122" s="3">
        <v>7000</v>
      </c>
      <c r="P7122" s="3">
        <v>24233.65</v>
      </c>
    </row>
    <row r="7123" spans="2:16" x14ac:dyDescent="0.15">
      <c r="B7123" s="5" t="s">
        <v>1104</v>
      </c>
      <c r="C7123" s="16">
        <f t="shared" si="666"/>
        <v>2020</v>
      </c>
      <c r="D7123" s="16">
        <f t="shared" si="667"/>
        <v>8</v>
      </c>
      <c r="E7123" s="3" t="s">
        <v>20</v>
      </c>
      <c r="F7123" s="3" t="s">
        <v>12</v>
      </c>
      <c r="G7123" s="3" t="s">
        <v>13</v>
      </c>
      <c r="H7123" s="3" t="s">
        <v>1105</v>
      </c>
      <c r="I7123" s="3">
        <f t="shared" si="668"/>
        <v>0</v>
      </c>
      <c r="J7123" s="3">
        <f t="shared" si="668"/>
        <v>1</v>
      </c>
      <c r="K7123" s="3">
        <f t="shared" si="668"/>
        <v>0</v>
      </c>
      <c r="L7123" s="3">
        <f t="shared" si="669"/>
        <v>0</v>
      </c>
      <c r="M7123" s="3">
        <f t="shared" si="670"/>
        <v>0</v>
      </c>
      <c r="N7123" s="3">
        <f t="shared" si="671"/>
        <v>0</v>
      </c>
      <c r="O7123" s="3">
        <v>52000</v>
      </c>
      <c r="P7123" s="3">
        <v>100530.7</v>
      </c>
    </row>
    <row r="7124" spans="2:16" x14ac:dyDescent="0.15">
      <c r="B7124" s="5" t="s">
        <v>432</v>
      </c>
      <c r="C7124" s="16">
        <f t="shared" si="666"/>
        <v>2022</v>
      </c>
      <c r="D7124" s="16">
        <f t="shared" si="667"/>
        <v>9</v>
      </c>
      <c r="E7124" s="3" t="s">
        <v>20</v>
      </c>
      <c r="F7124" s="3" t="s">
        <v>12</v>
      </c>
      <c r="G7124" s="3" t="s">
        <v>13</v>
      </c>
      <c r="H7124" s="3" t="s">
        <v>4219</v>
      </c>
      <c r="I7124" s="3">
        <f t="shared" si="668"/>
        <v>0</v>
      </c>
      <c r="J7124" s="3">
        <f t="shared" si="668"/>
        <v>1</v>
      </c>
      <c r="K7124" s="3">
        <f t="shared" si="668"/>
        <v>0</v>
      </c>
      <c r="L7124" s="3">
        <f t="shared" si="669"/>
        <v>0</v>
      </c>
      <c r="M7124" s="3">
        <f t="shared" si="670"/>
        <v>0</v>
      </c>
      <c r="N7124" s="3">
        <f t="shared" si="671"/>
        <v>0</v>
      </c>
      <c r="O7124" s="3">
        <v>6000</v>
      </c>
      <c r="P7124" s="3">
        <v>23700</v>
      </c>
    </row>
    <row r="7125" spans="2:16" x14ac:dyDescent="0.15">
      <c r="B7125" s="5">
        <v>45400</v>
      </c>
      <c r="C7125" s="16">
        <f t="shared" si="666"/>
        <v>2024</v>
      </c>
      <c r="D7125" s="16">
        <f t="shared" si="667"/>
        <v>4</v>
      </c>
      <c r="E7125" s="3" t="s">
        <v>11</v>
      </c>
      <c r="F7125" s="3" t="s">
        <v>294</v>
      </c>
      <c r="G7125" s="3" t="s">
        <v>13</v>
      </c>
      <c r="H7125" s="3" t="s">
        <v>7182</v>
      </c>
      <c r="I7125" s="3">
        <f t="shared" si="668"/>
        <v>0</v>
      </c>
      <c r="J7125" s="3">
        <f t="shared" si="668"/>
        <v>1</v>
      </c>
      <c r="K7125" s="3">
        <f t="shared" si="668"/>
        <v>0</v>
      </c>
      <c r="L7125" s="3">
        <f t="shared" si="669"/>
        <v>0</v>
      </c>
      <c r="M7125" s="3">
        <f t="shared" si="670"/>
        <v>0</v>
      </c>
      <c r="N7125" s="3">
        <f t="shared" si="671"/>
        <v>0</v>
      </c>
      <c r="O7125" s="3">
        <v>20</v>
      </c>
      <c r="P7125" s="3">
        <v>42.34</v>
      </c>
    </row>
    <row r="7126" spans="2:16" x14ac:dyDescent="0.15">
      <c r="B7126" s="5" t="s">
        <v>312</v>
      </c>
      <c r="C7126" s="16">
        <f t="shared" si="666"/>
        <v>2021</v>
      </c>
      <c r="D7126" s="16">
        <f t="shared" si="667"/>
        <v>7</v>
      </c>
      <c r="E7126" s="3" t="s">
        <v>20</v>
      </c>
      <c r="F7126" s="3" t="s">
        <v>12</v>
      </c>
      <c r="G7126" s="3" t="s">
        <v>13</v>
      </c>
      <c r="H7126" s="3" t="s">
        <v>1769</v>
      </c>
      <c r="I7126" s="3">
        <f t="shared" si="668"/>
        <v>0</v>
      </c>
      <c r="J7126" s="3">
        <f t="shared" si="668"/>
        <v>1</v>
      </c>
      <c r="K7126" s="3">
        <f t="shared" si="668"/>
        <v>0</v>
      </c>
      <c r="L7126" s="3">
        <f t="shared" si="669"/>
        <v>0</v>
      </c>
      <c r="M7126" s="3">
        <f t="shared" si="670"/>
        <v>0</v>
      </c>
      <c r="N7126" s="3">
        <f t="shared" si="671"/>
        <v>0</v>
      </c>
      <c r="O7126" s="3">
        <v>25000</v>
      </c>
      <c r="P7126" s="3">
        <v>77775</v>
      </c>
    </row>
    <row r="7127" spans="2:16" x14ac:dyDescent="0.15">
      <c r="B7127" s="5" t="s">
        <v>577</v>
      </c>
      <c r="C7127" s="16">
        <f t="shared" si="666"/>
        <v>2021</v>
      </c>
      <c r="D7127" s="16">
        <f t="shared" si="667"/>
        <v>7</v>
      </c>
      <c r="E7127" s="3" t="s">
        <v>20</v>
      </c>
      <c r="F7127" s="3" t="s">
        <v>12</v>
      </c>
      <c r="G7127" s="3" t="s">
        <v>13</v>
      </c>
      <c r="H7127" s="3" t="s">
        <v>1769</v>
      </c>
      <c r="I7127" s="3">
        <f t="shared" si="668"/>
        <v>0</v>
      </c>
      <c r="J7127" s="3">
        <f t="shared" si="668"/>
        <v>1</v>
      </c>
      <c r="K7127" s="3">
        <f t="shared" si="668"/>
        <v>0</v>
      </c>
      <c r="L7127" s="3">
        <f t="shared" si="669"/>
        <v>0</v>
      </c>
      <c r="M7127" s="3">
        <f t="shared" si="670"/>
        <v>0</v>
      </c>
      <c r="N7127" s="3">
        <f t="shared" si="671"/>
        <v>0</v>
      </c>
      <c r="O7127" s="3">
        <v>25000</v>
      </c>
      <c r="P7127" s="3">
        <v>77775</v>
      </c>
    </row>
    <row r="7128" spans="2:16" x14ac:dyDescent="0.15">
      <c r="B7128" s="5" t="s">
        <v>1237</v>
      </c>
      <c r="C7128" s="16">
        <f t="shared" si="666"/>
        <v>2020</v>
      </c>
      <c r="D7128" s="16">
        <f t="shared" si="667"/>
        <v>1</v>
      </c>
      <c r="E7128" s="3" t="s">
        <v>20</v>
      </c>
      <c r="F7128" s="3" t="s">
        <v>12</v>
      </c>
      <c r="G7128" s="3" t="s">
        <v>13</v>
      </c>
      <c r="H7128" s="3" t="s">
        <v>1640</v>
      </c>
      <c r="I7128" s="3">
        <f t="shared" si="668"/>
        <v>0</v>
      </c>
      <c r="J7128" s="3">
        <f t="shared" si="668"/>
        <v>1</v>
      </c>
      <c r="K7128" s="3">
        <f t="shared" si="668"/>
        <v>0</v>
      </c>
      <c r="L7128" s="3">
        <f t="shared" si="669"/>
        <v>0</v>
      </c>
      <c r="M7128" s="3">
        <f t="shared" si="670"/>
        <v>0</v>
      </c>
      <c r="N7128" s="3">
        <f t="shared" si="671"/>
        <v>0</v>
      </c>
      <c r="O7128" s="3">
        <v>26000</v>
      </c>
      <c r="P7128" s="3">
        <v>49847.62</v>
      </c>
    </row>
    <row r="7129" spans="2:16" x14ac:dyDescent="0.15">
      <c r="B7129" s="5" t="s">
        <v>1178</v>
      </c>
      <c r="C7129" s="16">
        <f t="shared" si="666"/>
        <v>2023</v>
      </c>
      <c r="D7129" s="16">
        <f t="shared" si="667"/>
        <v>7</v>
      </c>
      <c r="E7129" s="3" t="s">
        <v>20</v>
      </c>
      <c r="F7129" s="3" t="s">
        <v>12</v>
      </c>
      <c r="G7129" s="3" t="s">
        <v>13</v>
      </c>
      <c r="H7129" s="3" t="s">
        <v>1543</v>
      </c>
      <c r="I7129" s="3">
        <f t="shared" si="668"/>
        <v>0</v>
      </c>
      <c r="J7129" s="3">
        <f t="shared" si="668"/>
        <v>1</v>
      </c>
      <c r="K7129" s="3">
        <f t="shared" si="668"/>
        <v>0</v>
      </c>
      <c r="L7129" s="3">
        <f t="shared" si="669"/>
        <v>0</v>
      </c>
      <c r="M7129" s="3">
        <f t="shared" si="670"/>
        <v>0</v>
      </c>
      <c r="N7129" s="3">
        <f t="shared" si="671"/>
        <v>0</v>
      </c>
      <c r="O7129" s="3">
        <v>26000</v>
      </c>
      <c r="P7129" s="3">
        <v>67534.559999999998</v>
      </c>
    </row>
    <row r="7130" spans="2:16" x14ac:dyDescent="0.15">
      <c r="B7130" s="5" t="s">
        <v>390</v>
      </c>
      <c r="C7130" s="16">
        <f t="shared" si="666"/>
        <v>2020</v>
      </c>
      <c r="D7130" s="16">
        <f t="shared" si="667"/>
        <v>11</v>
      </c>
      <c r="E7130" s="3" t="s">
        <v>20</v>
      </c>
      <c r="F7130" s="3" t="s">
        <v>12</v>
      </c>
      <c r="G7130" s="3" t="s">
        <v>13</v>
      </c>
      <c r="H7130" s="3" t="s">
        <v>1566</v>
      </c>
      <c r="I7130" s="3">
        <f t="shared" si="668"/>
        <v>0</v>
      </c>
      <c r="J7130" s="3">
        <f t="shared" si="668"/>
        <v>1</v>
      </c>
      <c r="K7130" s="3">
        <f t="shared" si="668"/>
        <v>0</v>
      </c>
      <c r="L7130" s="3">
        <f t="shared" si="669"/>
        <v>0</v>
      </c>
      <c r="M7130" s="3">
        <f t="shared" si="670"/>
        <v>0</v>
      </c>
      <c r="N7130" s="3">
        <f t="shared" si="671"/>
        <v>0</v>
      </c>
      <c r="O7130" s="3">
        <v>12500</v>
      </c>
      <c r="P7130" s="3">
        <v>31144.57</v>
      </c>
    </row>
    <row r="7131" spans="2:16" x14ac:dyDescent="0.15">
      <c r="B7131" s="5" t="s">
        <v>583</v>
      </c>
      <c r="C7131" s="16">
        <f t="shared" si="666"/>
        <v>2020</v>
      </c>
      <c r="D7131" s="16">
        <f t="shared" si="667"/>
        <v>11</v>
      </c>
      <c r="E7131" s="3" t="s">
        <v>20</v>
      </c>
      <c r="F7131" s="3" t="s">
        <v>12</v>
      </c>
      <c r="G7131" s="3" t="s">
        <v>13</v>
      </c>
      <c r="H7131" s="3" t="s">
        <v>1566</v>
      </c>
      <c r="I7131" s="3">
        <f t="shared" si="668"/>
        <v>0</v>
      </c>
      <c r="J7131" s="3">
        <f t="shared" si="668"/>
        <v>1</v>
      </c>
      <c r="K7131" s="3">
        <f t="shared" si="668"/>
        <v>0</v>
      </c>
      <c r="L7131" s="3">
        <f t="shared" si="669"/>
        <v>0</v>
      </c>
      <c r="M7131" s="3">
        <f t="shared" si="670"/>
        <v>0</v>
      </c>
      <c r="N7131" s="3">
        <f t="shared" si="671"/>
        <v>0</v>
      </c>
      <c r="O7131" s="3">
        <v>12500</v>
      </c>
      <c r="P7131" s="3">
        <v>31055.439999999999</v>
      </c>
    </row>
    <row r="7132" spans="2:16" x14ac:dyDescent="0.15">
      <c r="B7132" s="5" t="s">
        <v>370</v>
      </c>
      <c r="C7132" s="16">
        <f t="shared" si="666"/>
        <v>2021</v>
      </c>
      <c r="D7132" s="16">
        <f t="shared" si="667"/>
        <v>11</v>
      </c>
      <c r="E7132" s="3" t="s">
        <v>20</v>
      </c>
      <c r="F7132" s="3" t="s">
        <v>12</v>
      </c>
      <c r="G7132" s="3" t="s">
        <v>13</v>
      </c>
      <c r="H7132" s="3" t="s">
        <v>1566</v>
      </c>
      <c r="I7132" s="3">
        <f t="shared" si="668"/>
        <v>0</v>
      </c>
      <c r="J7132" s="3">
        <f t="shared" si="668"/>
        <v>1</v>
      </c>
      <c r="K7132" s="3">
        <f t="shared" si="668"/>
        <v>0</v>
      </c>
      <c r="L7132" s="3">
        <f t="shared" si="669"/>
        <v>0</v>
      </c>
      <c r="M7132" s="3">
        <f t="shared" si="670"/>
        <v>0</v>
      </c>
      <c r="N7132" s="3">
        <f t="shared" si="671"/>
        <v>0</v>
      </c>
      <c r="O7132" s="3">
        <v>12500</v>
      </c>
      <c r="P7132" s="3">
        <v>42030.39</v>
      </c>
    </row>
    <row r="7133" spans="2:16" x14ac:dyDescent="0.15">
      <c r="B7133" s="5" t="s">
        <v>579</v>
      </c>
      <c r="C7133" s="16">
        <f t="shared" si="666"/>
        <v>2021</v>
      </c>
      <c r="D7133" s="16">
        <f t="shared" si="667"/>
        <v>12</v>
      </c>
      <c r="E7133" s="3" t="s">
        <v>20</v>
      </c>
      <c r="F7133" s="3" t="s">
        <v>12</v>
      </c>
      <c r="G7133" s="3" t="s">
        <v>13</v>
      </c>
      <c r="H7133" s="3" t="s">
        <v>1566</v>
      </c>
      <c r="I7133" s="3">
        <f t="shared" si="668"/>
        <v>0</v>
      </c>
      <c r="J7133" s="3">
        <f t="shared" si="668"/>
        <v>1</v>
      </c>
      <c r="K7133" s="3">
        <f t="shared" si="668"/>
        <v>0</v>
      </c>
      <c r="L7133" s="3">
        <f t="shared" si="669"/>
        <v>0</v>
      </c>
      <c r="M7133" s="3">
        <f t="shared" si="670"/>
        <v>0</v>
      </c>
      <c r="N7133" s="3">
        <f t="shared" si="671"/>
        <v>0</v>
      </c>
      <c r="O7133" s="3">
        <v>12500</v>
      </c>
      <c r="P7133" s="3">
        <v>41652.660000000003</v>
      </c>
    </row>
    <row r="7134" spans="2:16" x14ac:dyDescent="0.15">
      <c r="B7134" s="5" t="s">
        <v>703</v>
      </c>
      <c r="C7134" s="16">
        <f t="shared" si="666"/>
        <v>2021</v>
      </c>
      <c r="D7134" s="16">
        <f t="shared" si="667"/>
        <v>5</v>
      </c>
      <c r="E7134" s="3" t="s">
        <v>20</v>
      </c>
      <c r="F7134" s="3" t="s">
        <v>12</v>
      </c>
      <c r="G7134" s="3" t="s">
        <v>13</v>
      </c>
      <c r="H7134" s="3" t="s">
        <v>1566</v>
      </c>
      <c r="I7134" s="3">
        <f t="shared" si="668"/>
        <v>0</v>
      </c>
      <c r="J7134" s="3">
        <f t="shared" si="668"/>
        <v>1</v>
      </c>
      <c r="K7134" s="3">
        <f t="shared" si="668"/>
        <v>0</v>
      </c>
      <c r="L7134" s="3">
        <f t="shared" si="669"/>
        <v>0</v>
      </c>
      <c r="M7134" s="3">
        <f t="shared" si="670"/>
        <v>0</v>
      </c>
      <c r="N7134" s="3">
        <f t="shared" si="671"/>
        <v>0</v>
      </c>
      <c r="O7134" s="3">
        <v>12500</v>
      </c>
      <c r="P7134" s="3">
        <v>41110.39</v>
      </c>
    </row>
    <row r="7135" spans="2:16" x14ac:dyDescent="0.15">
      <c r="B7135" s="5" t="s">
        <v>275</v>
      </c>
      <c r="C7135" s="16">
        <f t="shared" si="666"/>
        <v>2021</v>
      </c>
      <c r="D7135" s="16">
        <f t="shared" si="667"/>
        <v>5</v>
      </c>
      <c r="E7135" s="3" t="s">
        <v>20</v>
      </c>
      <c r="F7135" s="3" t="s">
        <v>12</v>
      </c>
      <c r="G7135" s="3" t="s">
        <v>13</v>
      </c>
      <c r="H7135" s="3" t="s">
        <v>1566</v>
      </c>
      <c r="I7135" s="3">
        <f t="shared" si="668"/>
        <v>0</v>
      </c>
      <c r="J7135" s="3">
        <f t="shared" si="668"/>
        <v>1</v>
      </c>
      <c r="K7135" s="3">
        <f t="shared" si="668"/>
        <v>0</v>
      </c>
      <c r="L7135" s="3">
        <f t="shared" si="669"/>
        <v>0</v>
      </c>
      <c r="M7135" s="3">
        <f t="shared" si="670"/>
        <v>0</v>
      </c>
      <c r="N7135" s="3">
        <f t="shared" si="671"/>
        <v>0</v>
      </c>
      <c r="O7135" s="3">
        <v>12500</v>
      </c>
      <c r="P7135" s="3">
        <v>40708.93</v>
      </c>
    </row>
    <row r="7136" spans="2:16" x14ac:dyDescent="0.15">
      <c r="B7136" s="5" t="s">
        <v>1744</v>
      </c>
      <c r="C7136" s="16">
        <f t="shared" si="666"/>
        <v>2022</v>
      </c>
      <c r="D7136" s="16">
        <f t="shared" si="667"/>
        <v>1</v>
      </c>
      <c r="E7136" s="3" t="s">
        <v>20</v>
      </c>
      <c r="F7136" s="3" t="s">
        <v>12</v>
      </c>
      <c r="G7136" s="3" t="s">
        <v>13</v>
      </c>
      <c r="H7136" s="3" t="s">
        <v>1566</v>
      </c>
      <c r="I7136" s="3">
        <f t="shared" si="668"/>
        <v>0</v>
      </c>
      <c r="J7136" s="3">
        <f t="shared" si="668"/>
        <v>1</v>
      </c>
      <c r="K7136" s="3">
        <f t="shared" si="668"/>
        <v>0</v>
      </c>
      <c r="L7136" s="3">
        <f t="shared" si="669"/>
        <v>0</v>
      </c>
      <c r="M7136" s="3">
        <f t="shared" si="670"/>
        <v>0</v>
      </c>
      <c r="N7136" s="3">
        <f t="shared" si="671"/>
        <v>0</v>
      </c>
      <c r="O7136" s="3">
        <v>25000</v>
      </c>
      <c r="P7136" s="3">
        <v>90234.86</v>
      </c>
    </row>
    <row r="7137" spans="2:16" x14ac:dyDescent="0.15">
      <c r="B7137" s="5" t="s">
        <v>314</v>
      </c>
      <c r="C7137" s="16">
        <f t="shared" si="666"/>
        <v>2022</v>
      </c>
      <c r="D7137" s="16">
        <f t="shared" si="667"/>
        <v>6</v>
      </c>
      <c r="E7137" s="3" t="s">
        <v>20</v>
      </c>
      <c r="F7137" s="3" t="s">
        <v>12</v>
      </c>
      <c r="G7137" s="3" t="s">
        <v>13</v>
      </c>
      <c r="H7137" s="3" t="s">
        <v>1566</v>
      </c>
      <c r="I7137" s="3">
        <f t="shared" si="668"/>
        <v>0</v>
      </c>
      <c r="J7137" s="3">
        <f t="shared" si="668"/>
        <v>1</v>
      </c>
      <c r="K7137" s="3">
        <f t="shared" si="668"/>
        <v>0</v>
      </c>
      <c r="L7137" s="3">
        <f t="shared" si="669"/>
        <v>0</v>
      </c>
      <c r="M7137" s="3">
        <f t="shared" si="670"/>
        <v>0</v>
      </c>
      <c r="N7137" s="3">
        <f t="shared" si="671"/>
        <v>0</v>
      </c>
      <c r="O7137" s="3">
        <v>12500</v>
      </c>
      <c r="P7137" s="3">
        <v>50150</v>
      </c>
    </row>
    <row r="7138" spans="2:16" x14ac:dyDescent="0.15">
      <c r="B7138" s="5" t="s">
        <v>1136</v>
      </c>
      <c r="C7138" s="16">
        <f t="shared" si="666"/>
        <v>2022</v>
      </c>
      <c r="D7138" s="16">
        <f t="shared" si="667"/>
        <v>6</v>
      </c>
      <c r="E7138" s="3" t="s">
        <v>20</v>
      </c>
      <c r="F7138" s="3" t="s">
        <v>12</v>
      </c>
      <c r="G7138" s="3" t="s">
        <v>13</v>
      </c>
      <c r="H7138" s="3" t="s">
        <v>1566</v>
      </c>
      <c r="I7138" s="3">
        <f t="shared" si="668"/>
        <v>0</v>
      </c>
      <c r="J7138" s="3">
        <f t="shared" si="668"/>
        <v>1</v>
      </c>
      <c r="K7138" s="3">
        <f t="shared" si="668"/>
        <v>0</v>
      </c>
      <c r="L7138" s="3">
        <f t="shared" si="669"/>
        <v>0</v>
      </c>
      <c r="M7138" s="3">
        <f t="shared" si="670"/>
        <v>0</v>
      </c>
      <c r="N7138" s="3">
        <f t="shared" si="671"/>
        <v>0</v>
      </c>
      <c r="O7138" s="3">
        <v>12500</v>
      </c>
      <c r="P7138" s="3">
        <v>50000</v>
      </c>
    </row>
    <row r="7139" spans="2:16" x14ac:dyDescent="0.15">
      <c r="B7139" s="5" t="s">
        <v>3623</v>
      </c>
      <c r="C7139" s="16">
        <f t="shared" si="666"/>
        <v>2022</v>
      </c>
      <c r="D7139" s="16">
        <f t="shared" si="667"/>
        <v>11</v>
      </c>
      <c r="E7139" s="3" t="s">
        <v>20</v>
      </c>
      <c r="F7139" s="3" t="s">
        <v>12</v>
      </c>
      <c r="G7139" s="3" t="s">
        <v>13</v>
      </c>
      <c r="H7139" s="3" t="s">
        <v>1566</v>
      </c>
      <c r="I7139" s="3">
        <f t="shared" si="668"/>
        <v>0</v>
      </c>
      <c r="J7139" s="3">
        <f t="shared" si="668"/>
        <v>1</v>
      </c>
      <c r="K7139" s="3">
        <f t="shared" si="668"/>
        <v>0</v>
      </c>
      <c r="L7139" s="3">
        <f t="shared" si="669"/>
        <v>0</v>
      </c>
      <c r="M7139" s="3">
        <f t="shared" si="670"/>
        <v>0</v>
      </c>
      <c r="N7139" s="3">
        <f t="shared" si="671"/>
        <v>0</v>
      </c>
      <c r="O7139" s="3">
        <v>12500</v>
      </c>
      <c r="P7139" s="3">
        <v>43225</v>
      </c>
    </row>
    <row r="7140" spans="2:16" x14ac:dyDescent="0.15">
      <c r="B7140" s="5" t="s">
        <v>125</v>
      </c>
      <c r="C7140" s="16">
        <f t="shared" si="666"/>
        <v>2022</v>
      </c>
      <c r="D7140" s="16">
        <f t="shared" si="667"/>
        <v>9</v>
      </c>
      <c r="E7140" s="3" t="s">
        <v>20</v>
      </c>
      <c r="F7140" s="3" t="s">
        <v>12</v>
      </c>
      <c r="G7140" s="3" t="s">
        <v>13</v>
      </c>
      <c r="H7140" s="3" t="s">
        <v>1566</v>
      </c>
      <c r="I7140" s="3">
        <f t="shared" si="668"/>
        <v>0</v>
      </c>
      <c r="J7140" s="3">
        <f t="shared" si="668"/>
        <v>1</v>
      </c>
      <c r="K7140" s="3">
        <f t="shared" si="668"/>
        <v>0</v>
      </c>
      <c r="L7140" s="3">
        <f t="shared" si="669"/>
        <v>0</v>
      </c>
      <c r="M7140" s="3">
        <f t="shared" si="670"/>
        <v>0</v>
      </c>
      <c r="N7140" s="3">
        <f t="shared" si="671"/>
        <v>0</v>
      </c>
      <c r="O7140" s="3">
        <v>12500</v>
      </c>
      <c r="P7140" s="3">
        <v>42700.05</v>
      </c>
    </row>
    <row r="7141" spans="2:16" x14ac:dyDescent="0.15">
      <c r="B7141" s="5" t="s">
        <v>1565</v>
      </c>
      <c r="C7141" s="16">
        <f t="shared" si="666"/>
        <v>2023</v>
      </c>
      <c r="D7141" s="16">
        <f t="shared" si="667"/>
        <v>10</v>
      </c>
      <c r="E7141" s="3" t="s">
        <v>20</v>
      </c>
      <c r="F7141" s="3" t="s">
        <v>12</v>
      </c>
      <c r="G7141" s="3" t="s">
        <v>13</v>
      </c>
      <c r="H7141" s="3" t="s">
        <v>1566</v>
      </c>
      <c r="I7141" s="3">
        <f t="shared" si="668"/>
        <v>0</v>
      </c>
      <c r="J7141" s="3">
        <f t="shared" si="668"/>
        <v>1</v>
      </c>
      <c r="K7141" s="3">
        <f t="shared" si="668"/>
        <v>0</v>
      </c>
      <c r="L7141" s="3">
        <f t="shared" si="669"/>
        <v>0</v>
      </c>
      <c r="M7141" s="3">
        <f t="shared" si="670"/>
        <v>0</v>
      </c>
      <c r="N7141" s="3">
        <f t="shared" si="671"/>
        <v>0</v>
      </c>
      <c r="O7141" s="3">
        <v>26000</v>
      </c>
      <c r="P7141" s="3">
        <v>62321.27</v>
      </c>
    </row>
    <row r="7142" spans="2:16" x14ac:dyDescent="0.15">
      <c r="B7142" s="5" t="s">
        <v>19</v>
      </c>
      <c r="C7142" s="16">
        <f t="shared" si="666"/>
        <v>2023</v>
      </c>
      <c r="D7142" s="16">
        <f t="shared" si="667"/>
        <v>2</v>
      </c>
      <c r="E7142" s="3" t="s">
        <v>20</v>
      </c>
      <c r="F7142" s="3" t="s">
        <v>12</v>
      </c>
      <c r="G7142" s="3" t="s">
        <v>13</v>
      </c>
      <c r="H7142" s="3" t="s">
        <v>1566</v>
      </c>
      <c r="I7142" s="3">
        <f t="shared" si="668"/>
        <v>0</v>
      </c>
      <c r="J7142" s="3">
        <f t="shared" si="668"/>
        <v>1</v>
      </c>
      <c r="K7142" s="3">
        <f t="shared" si="668"/>
        <v>0</v>
      </c>
      <c r="L7142" s="3">
        <f t="shared" si="669"/>
        <v>0</v>
      </c>
      <c r="M7142" s="3">
        <f t="shared" si="670"/>
        <v>0</v>
      </c>
      <c r="N7142" s="3">
        <f t="shared" si="671"/>
        <v>0</v>
      </c>
      <c r="O7142" s="3">
        <v>12500</v>
      </c>
      <c r="P7142" s="3">
        <v>38952.5</v>
      </c>
    </row>
    <row r="7143" spans="2:16" x14ac:dyDescent="0.15">
      <c r="B7143" s="5" t="s">
        <v>1638</v>
      </c>
      <c r="C7143" s="16">
        <f t="shared" si="666"/>
        <v>2020</v>
      </c>
      <c r="D7143" s="16">
        <f t="shared" si="667"/>
        <v>2</v>
      </c>
      <c r="E7143" s="3" t="s">
        <v>20</v>
      </c>
      <c r="F7143" s="3" t="s">
        <v>12</v>
      </c>
      <c r="G7143" s="3" t="s">
        <v>13</v>
      </c>
      <c r="H7143" s="3" t="s">
        <v>1639</v>
      </c>
      <c r="I7143" s="3">
        <f t="shared" si="668"/>
        <v>0</v>
      </c>
      <c r="J7143" s="3">
        <f t="shared" si="668"/>
        <v>1</v>
      </c>
      <c r="K7143" s="3">
        <f t="shared" si="668"/>
        <v>0</v>
      </c>
      <c r="L7143" s="3">
        <f t="shared" si="669"/>
        <v>0</v>
      </c>
      <c r="M7143" s="3">
        <f t="shared" si="670"/>
        <v>0</v>
      </c>
      <c r="N7143" s="3">
        <f t="shared" si="671"/>
        <v>0</v>
      </c>
      <c r="O7143" s="3">
        <v>26000</v>
      </c>
      <c r="P7143" s="3">
        <v>50293.88</v>
      </c>
    </row>
    <row r="7144" spans="2:16" x14ac:dyDescent="0.15">
      <c r="B7144" s="5" t="s">
        <v>397</v>
      </c>
      <c r="C7144" s="16">
        <f t="shared" si="666"/>
        <v>2021</v>
      </c>
      <c r="D7144" s="16">
        <f t="shared" si="667"/>
        <v>12</v>
      </c>
      <c r="E7144" s="3" t="s">
        <v>20</v>
      </c>
      <c r="F7144" s="3" t="s">
        <v>12</v>
      </c>
      <c r="G7144" s="3" t="s">
        <v>13</v>
      </c>
      <c r="H7144" s="3" t="s">
        <v>699</v>
      </c>
      <c r="I7144" s="3">
        <f t="shared" si="668"/>
        <v>0</v>
      </c>
      <c r="J7144" s="3">
        <f t="shared" si="668"/>
        <v>1</v>
      </c>
      <c r="K7144" s="3">
        <f t="shared" si="668"/>
        <v>0</v>
      </c>
      <c r="L7144" s="3">
        <f t="shared" si="669"/>
        <v>0</v>
      </c>
      <c r="M7144" s="3">
        <f t="shared" si="670"/>
        <v>0</v>
      </c>
      <c r="N7144" s="3">
        <f t="shared" si="671"/>
        <v>0</v>
      </c>
      <c r="O7144" s="3">
        <v>78000</v>
      </c>
      <c r="P7144" s="3">
        <v>256395</v>
      </c>
    </row>
    <row r="7145" spans="2:16" x14ac:dyDescent="0.15">
      <c r="B7145" s="5" t="s">
        <v>858</v>
      </c>
      <c r="C7145" s="16">
        <f t="shared" si="666"/>
        <v>2021</v>
      </c>
      <c r="D7145" s="16">
        <f t="shared" si="667"/>
        <v>10</v>
      </c>
      <c r="E7145" s="3" t="s">
        <v>20</v>
      </c>
      <c r="F7145" s="3" t="s">
        <v>12</v>
      </c>
      <c r="G7145" s="3" t="s">
        <v>13</v>
      </c>
      <c r="H7145" s="3" t="s">
        <v>699</v>
      </c>
      <c r="I7145" s="3">
        <f t="shared" si="668"/>
        <v>0</v>
      </c>
      <c r="J7145" s="3">
        <f t="shared" si="668"/>
        <v>1</v>
      </c>
      <c r="K7145" s="3">
        <f t="shared" si="668"/>
        <v>0</v>
      </c>
      <c r="L7145" s="3">
        <f t="shared" si="669"/>
        <v>0</v>
      </c>
      <c r="M7145" s="3">
        <f t="shared" si="670"/>
        <v>0</v>
      </c>
      <c r="N7145" s="3">
        <f t="shared" si="671"/>
        <v>0</v>
      </c>
      <c r="O7145" s="3">
        <v>78000</v>
      </c>
      <c r="P7145" s="3">
        <v>246435</v>
      </c>
    </row>
    <row r="7146" spans="2:16" x14ac:dyDescent="0.15">
      <c r="B7146" s="5" t="s">
        <v>471</v>
      </c>
      <c r="C7146" s="16">
        <f t="shared" si="666"/>
        <v>2021</v>
      </c>
      <c r="D7146" s="16">
        <f t="shared" si="667"/>
        <v>12</v>
      </c>
      <c r="E7146" s="3" t="s">
        <v>20</v>
      </c>
      <c r="F7146" s="3" t="s">
        <v>12</v>
      </c>
      <c r="G7146" s="3" t="s">
        <v>13</v>
      </c>
      <c r="H7146" s="3" t="s">
        <v>699</v>
      </c>
      <c r="I7146" s="3">
        <f t="shared" si="668"/>
        <v>0</v>
      </c>
      <c r="J7146" s="3">
        <f t="shared" si="668"/>
        <v>1</v>
      </c>
      <c r="K7146" s="3">
        <f t="shared" si="668"/>
        <v>0</v>
      </c>
      <c r="L7146" s="3">
        <f t="shared" si="669"/>
        <v>0</v>
      </c>
      <c r="M7146" s="3">
        <f t="shared" si="670"/>
        <v>0</v>
      </c>
      <c r="N7146" s="3">
        <f t="shared" si="671"/>
        <v>0</v>
      </c>
      <c r="O7146" s="3">
        <v>52000</v>
      </c>
      <c r="P7146" s="3">
        <v>192587.3</v>
      </c>
    </row>
    <row r="7147" spans="2:16" x14ac:dyDescent="0.15">
      <c r="B7147" s="5" t="s">
        <v>397</v>
      </c>
      <c r="C7147" s="16">
        <f t="shared" si="666"/>
        <v>2021</v>
      </c>
      <c r="D7147" s="16">
        <f t="shared" si="667"/>
        <v>12</v>
      </c>
      <c r="E7147" s="3" t="s">
        <v>20</v>
      </c>
      <c r="F7147" s="3" t="s">
        <v>12</v>
      </c>
      <c r="G7147" s="3" t="s">
        <v>13</v>
      </c>
      <c r="H7147" s="3" t="s">
        <v>699</v>
      </c>
      <c r="I7147" s="3">
        <f t="shared" si="668"/>
        <v>0</v>
      </c>
      <c r="J7147" s="3">
        <f t="shared" si="668"/>
        <v>1</v>
      </c>
      <c r="K7147" s="3">
        <f t="shared" si="668"/>
        <v>0</v>
      </c>
      <c r="L7147" s="3">
        <f t="shared" si="669"/>
        <v>0</v>
      </c>
      <c r="M7147" s="3">
        <f t="shared" si="670"/>
        <v>0</v>
      </c>
      <c r="N7147" s="3">
        <f t="shared" si="671"/>
        <v>0</v>
      </c>
      <c r="O7147" s="3">
        <v>26000</v>
      </c>
      <c r="P7147" s="3">
        <v>83865</v>
      </c>
    </row>
    <row r="7148" spans="2:16" x14ac:dyDescent="0.15">
      <c r="B7148" s="5" t="s">
        <v>858</v>
      </c>
      <c r="C7148" s="16">
        <f t="shared" si="666"/>
        <v>2021</v>
      </c>
      <c r="D7148" s="16">
        <f t="shared" si="667"/>
        <v>10</v>
      </c>
      <c r="E7148" s="3" t="s">
        <v>20</v>
      </c>
      <c r="F7148" s="3" t="s">
        <v>12</v>
      </c>
      <c r="G7148" s="3" t="s">
        <v>13</v>
      </c>
      <c r="H7148" s="3" t="s">
        <v>699</v>
      </c>
      <c r="I7148" s="3">
        <f t="shared" si="668"/>
        <v>0</v>
      </c>
      <c r="J7148" s="3">
        <f t="shared" si="668"/>
        <v>1</v>
      </c>
      <c r="K7148" s="3">
        <f t="shared" si="668"/>
        <v>0</v>
      </c>
      <c r="L7148" s="3">
        <f t="shared" si="669"/>
        <v>0</v>
      </c>
      <c r="M7148" s="3">
        <f t="shared" si="670"/>
        <v>0</v>
      </c>
      <c r="N7148" s="3">
        <f t="shared" si="671"/>
        <v>0</v>
      </c>
      <c r="O7148" s="3">
        <v>26000</v>
      </c>
      <c r="P7148" s="3">
        <v>82145</v>
      </c>
    </row>
    <row r="7149" spans="2:16" x14ac:dyDescent="0.15">
      <c r="B7149" s="5" t="s">
        <v>1516</v>
      </c>
      <c r="C7149" s="16">
        <f t="shared" si="666"/>
        <v>2021</v>
      </c>
      <c r="D7149" s="16">
        <f t="shared" si="667"/>
        <v>11</v>
      </c>
      <c r="E7149" s="3" t="s">
        <v>20</v>
      </c>
      <c r="F7149" s="3" t="s">
        <v>12</v>
      </c>
      <c r="G7149" s="3" t="s">
        <v>13</v>
      </c>
      <c r="H7149" s="3" t="s">
        <v>699</v>
      </c>
      <c r="I7149" s="3">
        <f t="shared" si="668"/>
        <v>0</v>
      </c>
      <c r="J7149" s="3">
        <f t="shared" si="668"/>
        <v>1</v>
      </c>
      <c r="K7149" s="3">
        <f t="shared" si="668"/>
        <v>0</v>
      </c>
      <c r="L7149" s="3">
        <f t="shared" si="669"/>
        <v>0</v>
      </c>
      <c r="M7149" s="3">
        <f t="shared" si="670"/>
        <v>0</v>
      </c>
      <c r="N7149" s="3">
        <f t="shared" si="671"/>
        <v>0</v>
      </c>
      <c r="O7149" s="3">
        <v>26000</v>
      </c>
      <c r="P7149" s="3">
        <v>82101</v>
      </c>
    </row>
    <row r="7150" spans="2:16" x14ac:dyDescent="0.15">
      <c r="B7150" s="5" t="s">
        <v>1437</v>
      </c>
      <c r="C7150" s="16">
        <f t="shared" si="666"/>
        <v>2021</v>
      </c>
      <c r="D7150" s="16">
        <f t="shared" si="667"/>
        <v>10</v>
      </c>
      <c r="E7150" s="3" t="s">
        <v>20</v>
      </c>
      <c r="F7150" s="3" t="s">
        <v>12</v>
      </c>
      <c r="G7150" s="3" t="s">
        <v>13</v>
      </c>
      <c r="H7150" s="3" t="s">
        <v>699</v>
      </c>
      <c r="I7150" s="3">
        <f t="shared" si="668"/>
        <v>0</v>
      </c>
      <c r="J7150" s="3">
        <f t="shared" si="668"/>
        <v>1</v>
      </c>
      <c r="K7150" s="3">
        <f t="shared" si="668"/>
        <v>0</v>
      </c>
      <c r="L7150" s="3">
        <f t="shared" si="669"/>
        <v>0</v>
      </c>
      <c r="M7150" s="3">
        <f t="shared" si="670"/>
        <v>0</v>
      </c>
      <c r="N7150" s="3">
        <f t="shared" si="671"/>
        <v>0</v>
      </c>
      <c r="O7150" s="3">
        <v>26000</v>
      </c>
      <c r="P7150" s="3">
        <v>82055</v>
      </c>
    </row>
    <row r="7151" spans="2:16" x14ac:dyDescent="0.15">
      <c r="B7151" s="5" t="s">
        <v>545</v>
      </c>
      <c r="C7151" s="16">
        <f t="shared" si="666"/>
        <v>2022</v>
      </c>
      <c r="D7151" s="16">
        <f t="shared" si="667"/>
        <v>3</v>
      </c>
      <c r="E7151" s="3" t="s">
        <v>20</v>
      </c>
      <c r="F7151" s="3" t="s">
        <v>12</v>
      </c>
      <c r="G7151" s="3" t="s">
        <v>13</v>
      </c>
      <c r="H7151" s="3" t="s">
        <v>699</v>
      </c>
      <c r="I7151" s="3">
        <f t="shared" si="668"/>
        <v>0</v>
      </c>
      <c r="J7151" s="3">
        <f t="shared" si="668"/>
        <v>1</v>
      </c>
      <c r="K7151" s="3">
        <f t="shared" si="668"/>
        <v>0</v>
      </c>
      <c r="L7151" s="3">
        <f t="shared" si="669"/>
        <v>0</v>
      </c>
      <c r="M7151" s="3">
        <f t="shared" si="670"/>
        <v>0</v>
      </c>
      <c r="N7151" s="3">
        <f t="shared" si="671"/>
        <v>0</v>
      </c>
      <c r="O7151" s="3">
        <v>130000</v>
      </c>
      <c r="P7151" s="3">
        <v>506403.95</v>
      </c>
    </row>
    <row r="7152" spans="2:16" x14ac:dyDescent="0.15">
      <c r="B7152" s="5" t="s">
        <v>760</v>
      </c>
      <c r="C7152" s="16">
        <f t="shared" si="666"/>
        <v>2022</v>
      </c>
      <c r="D7152" s="16">
        <f t="shared" si="667"/>
        <v>3</v>
      </c>
      <c r="E7152" s="3" t="s">
        <v>20</v>
      </c>
      <c r="F7152" s="3" t="s">
        <v>12</v>
      </c>
      <c r="G7152" s="3" t="s">
        <v>13</v>
      </c>
      <c r="H7152" s="3" t="s">
        <v>699</v>
      </c>
      <c r="I7152" s="3">
        <f t="shared" si="668"/>
        <v>0</v>
      </c>
      <c r="J7152" s="3">
        <f t="shared" si="668"/>
        <v>1</v>
      </c>
      <c r="K7152" s="3">
        <f t="shared" si="668"/>
        <v>0</v>
      </c>
      <c r="L7152" s="3">
        <f t="shared" si="669"/>
        <v>0</v>
      </c>
      <c r="M7152" s="3">
        <f t="shared" si="670"/>
        <v>0</v>
      </c>
      <c r="N7152" s="3">
        <f t="shared" si="671"/>
        <v>0</v>
      </c>
      <c r="O7152" s="3">
        <v>104000</v>
      </c>
      <c r="P7152" s="3">
        <v>415523.16</v>
      </c>
    </row>
    <row r="7153" spans="2:16" x14ac:dyDescent="0.15">
      <c r="B7153" s="5" t="s">
        <v>760</v>
      </c>
      <c r="C7153" s="16">
        <f t="shared" si="666"/>
        <v>2022</v>
      </c>
      <c r="D7153" s="16">
        <f t="shared" si="667"/>
        <v>3</v>
      </c>
      <c r="E7153" s="3" t="s">
        <v>20</v>
      </c>
      <c r="F7153" s="3" t="s">
        <v>12</v>
      </c>
      <c r="G7153" s="3" t="s">
        <v>13</v>
      </c>
      <c r="H7153" s="3" t="s">
        <v>699</v>
      </c>
      <c r="I7153" s="3">
        <f t="shared" si="668"/>
        <v>0</v>
      </c>
      <c r="J7153" s="3">
        <f t="shared" si="668"/>
        <v>1</v>
      </c>
      <c r="K7153" s="3">
        <f t="shared" si="668"/>
        <v>0</v>
      </c>
      <c r="L7153" s="3">
        <f t="shared" si="669"/>
        <v>0</v>
      </c>
      <c r="M7153" s="3">
        <f t="shared" si="670"/>
        <v>0</v>
      </c>
      <c r="N7153" s="3">
        <f t="shared" si="671"/>
        <v>0</v>
      </c>
      <c r="O7153" s="3">
        <v>104000</v>
      </c>
      <c r="P7153" s="3">
        <v>408824.72</v>
      </c>
    </row>
    <row r="7154" spans="2:16" x14ac:dyDescent="0.15">
      <c r="B7154" s="5" t="s">
        <v>761</v>
      </c>
      <c r="C7154" s="16">
        <f t="shared" si="666"/>
        <v>2022</v>
      </c>
      <c r="D7154" s="16">
        <f t="shared" si="667"/>
        <v>4</v>
      </c>
      <c r="E7154" s="3" t="s">
        <v>20</v>
      </c>
      <c r="F7154" s="3" t="s">
        <v>12</v>
      </c>
      <c r="G7154" s="3" t="s">
        <v>13</v>
      </c>
      <c r="H7154" s="3" t="s">
        <v>699</v>
      </c>
      <c r="I7154" s="3">
        <f t="shared" si="668"/>
        <v>0</v>
      </c>
      <c r="J7154" s="3">
        <f t="shared" si="668"/>
        <v>1</v>
      </c>
      <c r="K7154" s="3">
        <f t="shared" si="668"/>
        <v>0</v>
      </c>
      <c r="L7154" s="3">
        <f t="shared" si="669"/>
        <v>0</v>
      </c>
      <c r="M7154" s="3">
        <f t="shared" si="670"/>
        <v>0</v>
      </c>
      <c r="N7154" s="3">
        <f t="shared" si="671"/>
        <v>0</v>
      </c>
      <c r="O7154" s="3">
        <v>104000</v>
      </c>
      <c r="P7154" s="3">
        <v>397600</v>
      </c>
    </row>
    <row r="7155" spans="2:16" x14ac:dyDescent="0.15">
      <c r="B7155" s="5" t="s">
        <v>818</v>
      </c>
      <c r="C7155" s="16">
        <f t="shared" si="666"/>
        <v>2022</v>
      </c>
      <c r="D7155" s="16">
        <f t="shared" si="667"/>
        <v>1</v>
      </c>
      <c r="E7155" s="3" t="s">
        <v>20</v>
      </c>
      <c r="F7155" s="3" t="s">
        <v>12</v>
      </c>
      <c r="G7155" s="3" t="s">
        <v>13</v>
      </c>
      <c r="H7155" s="3" t="s">
        <v>699</v>
      </c>
      <c r="I7155" s="3">
        <f t="shared" si="668"/>
        <v>0</v>
      </c>
      <c r="J7155" s="3">
        <f t="shared" si="668"/>
        <v>1</v>
      </c>
      <c r="K7155" s="3">
        <f t="shared" si="668"/>
        <v>0</v>
      </c>
      <c r="L7155" s="3">
        <f t="shared" si="669"/>
        <v>0</v>
      </c>
      <c r="M7155" s="3">
        <f t="shared" si="670"/>
        <v>0</v>
      </c>
      <c r="N7155" s="3">
        <f t="shared" si="671"/>
        <v>0</v>
      </c>
      <c r="O7155" s="3">
        <v>78000</v>
      </c>
      <c r="P7155" s="3">
        <v>287550</v>
      </c>
    </row>
    <row r="7156" spans="2:16" x14ac:dyDescent="0.15">
      <c r="B7156" s="5" t="s">
        <v>850</v>
      </c>
      <c r="C7156" s="16">
        <f t="shared" si="666"/>
        <v>2022</v>
      </c>
      <c r="D7156" s="16">
        <f t="shared" si="667"/>
        <v>1</v>
      </c>
      <c r="E7156" s="3" t="s">
        <v>20</v>
      </c>
      <c r="F7156" s="3" t="s">
        <v>12</v>
      </c>
      <c r="G7156" s="3" t="s">
        <v>13</v>
      </c>
      <c r="H7156" s="3" t="s">
        <v>699</v>
      </c>
      <c r="I7156" s="3">
        <f t="shared" si="668"/>
        <v>0</v>
      </c>
      <c r="J7156" s="3">
        <f t="shared" si="668"/>
        <v>1</v>
      </c>
      <c r="K7156" s="3">
        <f t="shared" si="668"/>
        <v>0</v>
      </c>
      <c r="L7156" s="3">
        <f t="shared" si="669"/>
        <v>0</v>
      </c>
      <c r="M7156" s="3">
        <f t="shared" si="670"/>
        <v>0</v>
      </c>
      <c r="N7156" s="3">
        <f t="shared" si="671"/>
        <v>0</v>
      </c>
      <c r="O7156" s="3">
        <v>78000</v>
      </c>
      <c r="P7156" s="3">
        <v>286410</v>
      </c>
    </row>
    <row r="7157" spans="2:16" x14ac:dyDescent="0.15">
      <c r="B7157" s="5" t="s">
        <v>854</v>
      </c>
      <c r="C7157" s="16">
        <f t="shared" si="666"/>
        <v>2022</v>
      </c>
      <c r="D7157" s="16">
        <f t="shared" si="667"/>
        <v>3</v>
      </c>
      <c r="E7157" s="3" t="s">
        <v>20</v>
      </c>
      <c r="F7157" s="3" t="s">
        <v>12</v>
      </c>
      <c r="G7157" s="3" t="s">
        <v>13</v>
      </c>
      <c r="H7157" s="3" t="s">
        <v>699</v>
      </c>
      <c r="I7157" s="3">
        <f t="shared" si="668"/>
        <v>0</v>
      </c>
      <c r="J7157" s="3">
        <f t="shared" si="668"/>
        <v>1</v>
      </c>
      <c r="K7157" s="3">
        <f t="shared" si="668"/>
        <v>0</v>
      </c>
      <c r="L7157" s="3">
        <f t="shared" si="669"/>
        <v>0</v>
      </c>
      <c r="M7157" s="3">
        <f t="shared" si="670"/>
        <v>0</v>
      </c>
      <c r="N7157" s="3">
        <f t="shared" si="671"/>
        <v>0</v>
      </c>
      <c r="O7157" s="3">
        <v>78000</v>
      </c>
      <c r="P7157" s="3">
        <v>260700</v>
      </c>
    </row>
    <row r="7158" spans="2:16" x14ac:dyDescent="0.15">
      <c r="B7158" s="5" t="s">
        <v>855</v>
      </c>
      <c r="C7158" s="16">
        <f t="shared" si="666"/>
        <v>2022</v>
      </c>
      <c r="D7158" s="16">
        <f t="shared" si="667"/>
        <v>2</v>
      </c>
      <c r="E7158" s="3" t="s">
        <v>20</v>
      </c>
      <c r="F7158" s="3" t="s">
        <v>12</v>
      </c>
      <c r="G7158" s="3" t="s">
        <v>13</v>
      </c>
      <c r="H7158" s="3" t="s">
        <v>699</v>
      </c>
      <c r="I7158" s="3">
        <f t="shared" si="668"/>
        <v>0</v>
      </c>
      <c r="J7158" s="3">
        <f t="shared" si="668"/>
        <v>1</v>
      </c>
      <c r="K7158" s="3">
        <f t="shared" si="668"/>
        <v>0</v>
      </c>
      <c r="L7158" s="3">
        <f t="shared" si="669"/>
        <v>0</v>
      </c>
      <c r="M7158" s="3">
        <f t="shared" si="670"/>
        <v>0</v>
      </c>
      <c r="N7158" s="3">
        <f t="shared" si="671"/>
        <v>0</v>
      </c>
      <c r="O7158" s="3">
        <v>78000</v>
      </c>
      <c r="P7158" s="3">
        <v>260700</v>
      </c>
    </row>
    <row r="7159" spans="2:16" x14ac:dyDescent="0.15">
      <c r="B7159" s="5" t="s">
        <v>255</v>
      </c>
      <c r="C7159" s="16">
        <f t="shared" si="666"/>
        <v>2022</v>
      </c>
      <c r="D7159" s="16">
        <f t="shared" si="667"/>
        <v>8</v>
      </c>
      <c r="E7159" s="3" t="s">
        <v>20</v>
      </c>
      <c r="F7159" s="3" t="s">
        <v>12</v>
      </c>
      <c r="G7159" s="3" t="s">
        <v>13</v>
      </c>
      <c r="H7159" s="3" t="s">
        <v>699</v>
      </c>
      <c r="I7159" s="3">
        <f t="shared" si="668"/>
        <v>0</v>
      </c>
      <c r="J7159" s="3">
        <f t="shared" si="668"/>
        <v>1</v>
      </c>
      <c r="K7159" s="3">
        <f t="shared" si="668"/>
        <v>0</v>
      </c>
      <c r="L7159" s="3">
        <f t="shared" si="669"/>
        <v>0</v>
      </c>
      <c r="M7159" s="3">
        <f t="shared" si="670"/>
        <v>0</v>
      </c>
      <c r="N7159" s="3">
        <f t="shared" si="671"/>
        <v>0</v>
      </c>
      <c r="O7159" s="3">
        <v>52000</v>
      </c>
      <c r="P7159" s="3">
        <v>201291.14</v>
      </c>
    </row>
    <row r="7160" spans="2:16" x14ac:dyDescent="0.15">
      <c r="B7160" s="5" t="s">
        <v>850</v>
      </c>
      <c r="C7160" s="16">
        <f t="shared" si="666"/>
        <v>2022</v>
      </c>
      <c r="D7160" s="16">
        <f t="shared" si="667"/>
        <v>1</v>
      </c>
      <c r="E7160" s="3" t="s">
        <v>20</v>
      </c>
      <c r="F7160" s="3" t="s">
        <v>12</v>
      </c>
      <c r="G7160" s="3" t="s">
        <v>13</v>
      </c>
      <c r="H7160" s="3" t="s">
        <v>699</v>
      </c>
      <c r="I7160" s="3">
        <f t="shared" si="668"/>
        <v>0</v>
      </c>
      <c r="J7160" s="3">
        <f t="shared" si="668"/>
        <v>1</v>
      </c>
      <c r="K7160" s="3">
        <f t="shared" si="668"/>
        <v>0</v>
      </c>
      <c r="L7160" s="3">
        <f t="shared" si="669"/>
        <v>0</v>
      </c>
      <c r="M7160" s="3">
        <f t="shared" si="670"/>
        <v>0</v>
      </c>
      <c r="N7160" s="3">
        <f t="shared" si="671"/>
        <v>0</v>
      </c>
      <c r="O7160" s="3">
        <v>52000</v>
      </c>
      <c r="P7160" s="3">
        <v>173000</v>
      </c>
    </row>
    <row r="7161" spans="2:16" x14ac:dyDescent="0.15">
      <c r="B7161" s="5" t="s">
        <v>1489</v>
      </c>
      <c r="C7161" s="16">
        <f t="shared" si="666"/>
        <v>2022</v>
      </c>
      <c r="D7161" s="16">
        <f t="shared" si="667"/>
        <v>3</v>
      </c>
      <c r="E7161" s="3" t="s">
        <v>20</v>
      </c>
      <c r="F7161" s="3" t="s">
        <v>12</v>
      </c>
      <c r="G7161" s="3" t="s">
        <v>13</v>
      </c>
      <c r="H7161" s="3" t="s">
        <v>699</v>
      </c>
      <c r="I7161" s="3">
        <f t="shared" si="668"/>
        <v>0</v>
      </c>
      <c r="J7161" s="3">
        <f t="shared" si="668"/>
        <v>1</v>
      </c>
      <c r="K7161" s="3">
        <f t="shared" si="668"/>
        <v>0</v>
      </c>
      <c r="L7161" s="3">
        <f t="shared" si="669"/>
        <v>0</v>
      </c>
      <c r="M7161" s="3">
        <f t="shared" si="670"/>
        <v>0</v>
      </c>
      <c r="N7161" s="3">
        <f t="shared" si="671"/>
        <v>0</v>
      </c>
      <c r="O7161" s="3">
        <v>26000</v>
      </c>
      <c r="P7161" s="3">
        <v>103330</v>
      </c>
    </row>
    <row r="7162" spans="2:16" x14ac:dyDescent="0.15">
      <c r="B7162" s="5" t="s">
        <v>1489</v>
      </c>
      <c r="C7162" s="16">
        <f t="shared" si="666"/>
        <v>2022</v>
      </c>
      <c r="D7162" s="16">
        <f t="shared" si="667"/>
        <v>3</v>
      </c>
      <c r="E7162" s="3" t="s">
        <v>20</v>
      </c>
      <c r="F7162" s="3" t="s">
        <v>12</v>
      </c>
      <c r="G7162" s="3" t="s">
        <v>13</v>
      </c>
      <c r="H7162" s="3" t="s">
        <v>699</v>
      </c>
      <c r="I7162" s="3">
        <f t="shared" si="668"/>
        <v>0</v>
      </c>
      <c r="J7162" s="3">
        <f t="shared" si="668"/>
        <v>1</v>
      </c>
      <c r="K7162" s="3">
        <f t="shared" si="668"/>
        <v>0</v>
      </c>
      <c r="L7162" s="3">
        <f t="shared" si="669"/>
        <v>0</v>
      </c>
      <c r="M7162" s="3">
        <f t="shared" si="670"/>
        <v>0</v>
      </c>
      <c r="N7162" s="3">
        <f t="shared" si="671"/>
        <v>0</v>
      </c>
      <c r="O7162" s="3">
        <v>26000</v>
      </c>
      <c r="P7162" s="3">
        <v>100220</v>
      </c>
    </row>
    <row r="7163" spans="2:16" x14ac:dyDescent="0.15">
      <c r="B7163" s="5" t="s">
        <v>366</v>
      </c>
      <c r="C7163" s="16">
        <f t="shared" si="666"/>
        <v>2022</v>
      </c>
      <c r="D7163" s="16">
        <f t="shared" si="667"/>
        <v>10</v>
      </c>
      <c r="E7163" s="3" t="s">
        <v>202</v>
      </c>
      <c r="F7163" s="3" t="s">
        <v>13</v>
      </c>
      <c r="G7163" s="3" t="s">
        <v>220</v>
      </c>
      <c r="H7163" s="3" t="s">
        <v>2396</v>
      </c>
      <c r="I7163" s="3">
        <f t="shared" si="668"/>
        <v>0</v>
      </c>
      <c r="J7163" s="3">
        <f t="shared" si="668"/>
        <v>0</v>
      </c>
      <c r="K7163" s="3">
        <f t="shared" si="668"/>
        <v>0</v>
      </c>
      <c r="L7163" s="3">
        <f t="shared" si="669"/>
        <v>0</v>
      </c>
      <c r="M7163" s="3">
        <f t="shared" si="670"/>
        <v>0</v>
      </c>
      <c r="N7163" s="3">
        <f t="shared" si="671"/>
        <v>0</v>
      </c>
      <c r="O7163" s="3">
        <v>20350</v>
      </c>
      <c r="P7163" s="3">
        <v>89786.43</v>
      </c>
    </row>
    <row r="7164" spans="2:16" x14ac:dyDescent="0.15">
      <c r="B7164" s="5" t="s">
        <v>761</v>
      </c>
      <c r="C7164" s="16">
        <f t="shared" si="666"/>
        <v>2022</v>
      </c>
      <c r="D7164" s="16">
        <f t="shared" si="667"/>
        <v>4</v>
      </c>
      <c r="E7164" s="3" t="s">
        <v>20</v>
      </c>
      <c r="F7164" s="3" t="s">
        <v>12</v>
      </c>
      <c r="G7164" s="3" t="s">
        <v>13</v>
      </c>
      <c r="H7164" s="3" t="s">
        <v>699</v>
      </c>
      <c r="I7164" s="3">
        <f t="shared" si="668"/>
        <v>0</v>
      </c>
      <c r="J7164" s="3">
        <f t="shared" si="668"/>
        <v>1</v>
      </c>
      <c r="K7164" s="3">
        <f t="shared" si="668"/>
        <v>0</v>
      </c>
      <c r="L7164" s="3">
        <f t="shared" si="669"/>
        <v>0</v>
      </c>
      <c r="M7164" s="3">
        <f t="shared" si="670"/>
        <v>0</v>
      </c>
      <c r="N7164" s="3">
        <f t="shared" si="671"/>
        <v>0</v>
      </c>
      <c r="O7164" s="3">
        <v>26000</v>
      </c>
      <c r="P7164" s="3">
        <v>99500</v>
      </c>
    </row>
    <row r="7165" spans="2:16" x14ac:dyDescent="0.15">
      <c r="B7165" s="5" t="s">
        <v>986</v>
      </c>
      <c r="C7165" s="16">
        <f t="shared" si="666"/>
        <v>2022</v>
      </c>
      <c r="D7165" s="16">
        <f t="shared" si="667"/>
        <v>3</v>
      </c>
      <c r="E7165" s="3" t="s">
        <v>20</v>
      </c>
      <c r="F7165" s="3" t="s">
        <v>12</v>
      </c>
      <c r="G7165" s="3" t="s">
        <v>13</v>
      </c>
      <c r="H7165" s="3" t="s">
        <v>699</v>
      </c>
      <c r="I7165" s="3">
        <f t="shared" si="668"/>
        <v>0</v>
      </c>
      <c r="J7165" s="3">
        <f t="shared" si="668"/>
        <v>1</v>
      </c>
      <c r="K7165" s="3">
        <f t="shared" si="668"/>
        <v>0</v>
      </c>
      <c r="L7165" s="3">
        <f t="shared" si="669"/>
        <v>0</v>
      </c>
      <c r="M7165" s="3">
        <f t="shared" si="670"/>
        <v>0</v>
      </c>
      <c r="N7165" s="3">
        <f t="shared" si="671"/>
        <v>0</v>
      </c>
      <c r="O7165" s="3">
        <v>26000</v>
      </c>
      <c r="P7165" s="3">
        <v>97980</v>
      </c>
    </row>
    <row r="7166" spans="2:16" x14ac:dyDescent="0.15">
      <c r="B7166" s="5" t="s">
        <v>369</v>
      </c>
      <c r="C7166" s="16">
        <f t="shared" si="666"/>
        <v>2022</v>
      </c>
      <c r="D7166" s="16">
        <f t="shared" si="667"/>
        <v>2</v>
      </c>
      <c r="E7166" s="3" t="s">
        <v>20</v>
      </c>
      <c r="F7166" s="3" t="s">
        <v>12</v>
      </c>
      <c r="G7166" s="3" t="s">
        <v>13</v>
      </c>
      <c r="H7166" s="3" t="s">
        <v>699</v>
      </c>
      <c r="I7166" s="3">
        <f t="shared" si="668"/>
        <v>0</v>
      </c>
      <c r="J7166" s="3">
        <f t="shared" si="668"/>
        <v>1</v>
      </c>
      <c r="K7166" s="3">
        <f t="shared" si="668"/>
        <v>0</v>
      </c>
      <c r="L7166" s="3">
        <f t="shared" si="669"/>
        <v>0</v>
      </c>
      <c r="M7166" s="3">
        <f t="shared" si="670"/>
        <v>0</v>
      </c>
      <c r="N7166" s="3">
        <f t="shared" si="671"/>
        <v>0</v>
      </c>
      <c r="O7166" s="3">
        <v>26000</v>
      </c>
      <c r="P7166" s="3">
        <v>94890</v>
      </c>
    </row>
    <row r="7167" spans="2:16" x14ac:dyDescent="0.15">
      <c r="B7167" s="5" t="s">
        <v>998</v>
      </c>
      <c r="C7167" s="16">
        <f t="shared" si="666"/>
        <v>2022</v>
      </c>
      <c r="D7167" s="16">
        <f t="shared" si="667"/>
        <v>2</v>
      </c>
      <c r="E7167" s="3" t="s">
        <v>20</v>
      </c>
      <c r="F7167" s="3" t="s">
        <v>12</v>
      </c>
      <c r="G7167" s="3" t="s">
        <v>13</v>
      </c>
      <c r="H7167" s="3" t="s">
        <v>699</v>
      </c>
      <c r="I7167" s="3">
        <f t="shared" si="668"/>
        <v>0</v>
      </c>
      <c r="J7167" s="3">
        <f t="shared" si="668"/>
        <v>1</v>
      </c>
      <c r="K7167" s="3">
        <f t="shared" si="668"/>
        <v>0</v>
      </c>
      <c r="L7167" s="3">
        <f t="shared" si="669"/>
        <v>0</v>
      </c>
      <c r="M7167" s="3">
        <f t="shared" si="670"/>
        <v>0</v>
      </c>
      <c r="N7167" s="3">
        <f t="shared" si="671"/>
        <v>0</v>
      </c>
      <c r="O7167" s="3">
        <v>26000</v>
      </c>
      <c r="P7167" s="3">
        <v>86800</v>
      </c>
    </row>
    <row r="7168" spans="2:16" x14ac:dyDescent="0.15">
      <c r="B7168" s="5" t="s">
        <v>662</v>
      </c>
      <c r="C7168" s="16">
        <f t="shared" si="666"/>
        <v>2021</v>
      </c>
      <c r="D7168" s="16">
        <f t="shared" si="667"/>
        <v>1</v>
      </c>
      <c r="E7168" s="3" t="s">
        <v>20</v>
      </c>
      <c r="F7168" s="3" t="s">
        <v>12</v>
      </c>
      <c r="G7168" s="3" t="s">
        <v>13</v>
      </c>
      <c r="H7168" s="3" t="s">
        <v>663</v>
      </c>
      <c r="I7168" s="3">
        <f t="shared" si="668"/>
        <v>0</v>
      </c>
      <c r="J7168" s="3">
        <f t="shared" si="668"/>
        <v>1</v>
      </c>
      <c r="K7168" s="3">
        <f t="shared" si="668"/>
        <v>0</v>
      </c>
      <c r="L7168" s="3">
        <f t="shared" si="669"/>
        <v>0</v>
      </c>
      <c r="M7168" s="3">
        <f t="shared" si="670"/>
        <v>0</v>
      </c>
      <c r="N7168" s="3">
        <f t="shared" si="671"/>
        <v>0</v>
      </c>
      <c r="O7168" s="3">
        <v>175000</v>
      </c>
      <c r="P7168" s="3">
        <v>500500</v>
      </c>
    </row>
    <row r="7169" spans="2:16" x14ac:dyDescent="0.15">
      <c r="B7169" s="5" t="s">
        <v>531</v>
      </c>
      <c r="C7169" s="16">
        <f t="shared" si="666"/>
        <v>2021</v>
      </c>
      <c r="D7169" s="16">
        <f t="shared" si="667"/>
        <v>2</v>
      </c>
      <c r="E7169" s="3" t="s">
        <v>20</v>
      </c>
      <c r="F7169" s="3" t="s">
        <v>12</v>
      </c>
      <c r="G7169" s="3" t="s">
        <v>13</v>
      </c>
      <c r="H7169" s="3" t="s">
        <v>663</v>
      </c>
      <c r="I7169" s="3">
        <f t="shared" si="668"/>
        <v>0</v>
      </c>
      <c r="J7169" s="3">
        <f t="shared" si="668"/>
        <v>1</v>
      </c>
      <c r="K7169" s="3">
        <f t="shared" si="668"/>
        <v>0</v>
      </c>
      <c r="L7169" s="3">
        <f t="shared" si="669"/>
        <v>0</v>
      </c>
      <c r="M7169" s="3">
        <f t="shared" si="670"/>
        <v>0</v>
      </c>
      <c r="N7169" s="3">
        <f t="shared" si="671"/>
        <v>0</v>
      </c>
      <c r="O7169" s="3">
        <v>100000</v>
      </c>
      <c r="P7169" s="3">
        <v>290000</v>
      </c>
    </row>
    <row r="7170" spans="2:16" x14ac:dyDescent="0.15">
      <c r="B7170" s="5" t="s">
        <v>829</v>
      </c>
      <c r="C7170" s="16">
        <f t="shared" si="666"/>
        <v>2021</v>
      </c>
      <c r="D7170" s="16">
        <f t="shared" si="667"/>
        <v>1</v>
      </c>
      <c r="E7170" s="3" t="s">
        <v>20</v>
      </c>
      <c r="F7170" s="3" t="s">
        <v>12</v>
      </c>
      <c r="G7170" s="3" t="s">
        <v>13</v>
      </c>
      <c r="H7170" s="3" t="s">
        <v>663</v>
      </c>
      <c r="I7170" s="3">
        <f t="shared" si="668"/>
        <v>0</v>
      </c>
      <c r="J7170" s="3">
        <f t="shared" si="668"/>
        <v>1</v>
      </c>
      <c r="K7170" s="3">
        <f t="shared" si="668"/>
        <v>0</v>
      </c>
      <c r="L7170" s="3">
        <f t="shared" si="669"/>
        <v>0</v>
      </c>
      <c r="M7170" s="3">
        <f t="shared" si="670"/>
        <v>0</v>
      </c>
      <c r="N7170" s="3">
        <f t="shared" si="671"/>
        <v>0</v>
      </c>
      <c r="O7170" s="3">
        <v>100000</v>
      </c>
      <c r="P7170" s="3">
        <v>278706.02</v>
      </c>
    </row>
    <row r="7171" spans="2:16" x14ac:dyDescent="0.15">
      <c r="B7171" s="5" t="s">
        <v>403</v>
      </c>
      <c r="C7171" s="16">
        <f t="shared" si="666"/>
        <v>2021</v>
      </c>
      <c r="D7171" s="16">
        <f t="shared" si="667"/>
        <v>1</v>
      </c>
      <c r="E7171" s="3" t="s">
        <v>20</v>
      </c>
      <c r="F7171" s="3" t="s">
        <v>12</v>
      </c>
      <c r="G7171" s="3" t="s">
        <v>13</v>
      </c>
      <c r="H7171" s="3" t="s">
        <v>663</v>
      </c>
      <c r="I7171" s="3">
        <f t="shared" si="668"/>
        <v>0</v>
      </c>
      <c r="J7171" s="3">
        <f t="shared" si="668"/>
        <v>1</v>
      </c>
      <c r="K7171" s="3">
        <f t="shared" si="668"/>
        <v>0</v>
      </c>
      <c r="L7171" s="3">
        <f t="shared" si="669"/>
        <v>0</v>
      </c>
      <c r="M7171" s="3">
        <f t="shared" si="670"/>
        <v>0</v>
      </c>
      <c r="N7171" s="3">
        <f t="shared" si="671"/>
        <v>0</v>
      </c>
      <c r="O7171" s="3">
        <v>75000</v>
      </c>
      <c r="P7171" s="3">
        <v>214500</v>
      </c>
    </row>
    <row r="7172" spans="2:16" x14ac:dyDescent="0.15">
      <c r="B7172" s="5" t="s">
        <v>917</v>
      </c>
      <c r="C7172" s="16">
        <f t="shared" ref="C7172:C7235" si="672">YEAR(B7172)</f>
        <v>2021</v>
      </c>
      <c r="D7172" s="16">
        <f t="shared" ref="D7172:D7235" si="673">MONTH(B7172)</f>
        <v>1</v>
      </c>
      <c r="E7172" s="3" t="s">
        <v>20</v>
      </c>
      <c r="F7172" s="3" t="s">
        <v>12</v>
      </c>
      <c r="G7172" s="3" t="s">
        <v>13</v>
      </c>
      <c r="H7172" s="3" t="s">
        <v>663</v>
      </c>
      <c r="I7172" s="3">
        <f t="shared" ref="I7172:K7235" si="674">MIN(1,IFERROR(SEARCH(I$2,$H7172),0))</f>
        <v>0</v>
      </c>
      <c r="J7172" s="3">
        <f t="shared" si="674"/>
        <v>1</v>
      </c>
      <c r="K7172" s="3">
        <f t="shared" si="674"/>
        <v>0</v>
      </c>
      <c r="L7172" s="3">
        <f t="shared" ref="L7172:L7235" si="675">IF(I7172*J7172=1,"Гороховый изолят",IF(I7172*K7172=1,"Гороховый концентрат",0))</f>
        <v>0</v>
      </c>
      <c r="M7172" s="3">
        <f t="shared" ref="M7172:M7235" si="676">$I7172*J7172</f>
        <v>0</v>
      </c>
      <c r="N7172" s="3">
        <f t="shared" ref="N7172:N7235" si="677">$I7172*K7172</f>
        <v>0</v>
      </c>
      <c r="O7172" s="3">
        <v>75000</v>
      </c>
      <c r="P7172" s="3">
        <v>199598.61</v>
      </c>
    </row>
    <row r="7173" spans="2:16" x14ac:dyDescent="0.15">
      <c r="B7173" s="5" t="s">
        <v>1522</v>
      </c>
      <c r="C7173" s="16">
        <f t="shared" si="672"/>
        <v>2021</v>
      </c>
      <c r="D7173" s="16">
        <f t="shared" si="673"/>
        <v>5</v>
      </c>
      <c r="E7173" s="3" t="s">
        <v>20</v>
      </c>
      <c r="F7173" s="3" t="s">
        <v>12</v>
      </c>
      <c r="G7173" s="3" t="s">
        <v>13</v>
      </c>
      <c r="H7173" s="3" t="s">
        <v>663</v>
      </c>
      <c r="I7173" s="3">
        <f t="shared" si="674"/>
        <v>0</v>
      </c>
      <c r="J7173" s="3">
        <f t="shared" si="674"/>
        <v>1</v>
      </c>
      <c r="K7173" s="3">
        <f t="shared" si="674"/>
        <v>0</v>
      </c>
      <c r="L7173" s="3">
        <f t="shared" si="675"/>
        <v>0</v>
      </c>
      <c r="M7173" s="3">
        <f t="shared" si="676"/>
        <v>0</v>
      </c>
      <c r="N7173" s="3">
        <f t="shared" si="677"/>
        <v>0</v>
      </c>
      <c r="O7173" s="3">
        <v>26000</v>
      </c>
      <c r="P7173" s="3">
        <v>79820</v>
      </c>
    </row>
    <row r="7174" spans="2:16" x14ac:dyDescent="0.15">
      <c r="B7174" s="5" t="s">
        <v>917</v>
      </c>
      <c r="C7174" s="16">
        <f t="shared" si="672"/>
        <v>2021</v>
      </c>
      <c r="D7174" s="16">
        <f t="shared" si="673"/>
        <v>1</v>
      </c>
      <c r="E7174" s="3" t="s">
        <v>20</v>
      </c>
      <c r="F7174" s="3" t="s">
        <v>12</v>
      </c>
      <c r="G7174" s="3" t="s">
        <v>13</v>
      </c>
      <c r="H7174" s="3" t="s">
        <v>663</v>
      </c>
      <c r="I7174" s="3">
        <f t="shared" si="674"/>
        <v>0</v>
      </c>
      <c r="J7174" s="3">
        <f t="shared" si="674"/>
        <v>1</v>
      </c>
      <c r="K7174" s="3">
        <f t="shared" si="674"/>
        <v>0</v>
      </c>
      <c r="L7174" s="3">
        <f t="shared" si="675"/>
        <v>0</v>
      </c>
      <c r="M7174" s="3">
        <f t="shared" si="676"/>
        <v>0</v>
      </c>
      <c r="N7174" s="3">
        <f t="shared" si="677"/>
        <v>0</v>
      </c>
      <c r="O7174" s="3">
        <v>26000</v>
      </c>
      <c r="P7174" s="3">
        <v>62230</v>
      </c>
    </row>
    <row r="7175" spans="2:16" x14ac:dyDescent="0.15">
      <c r="B7175" s="5" t="s">
        <v>1791</v>
      </c>
      <c r="C7175" s="16">
        <f t="shared" si="672"/>
        <v>2021</v>
      </c>
      <c r="D7175" s="16">
        <f t="shared" si="673"/>
        <v>2</v>
      </c>
      <c r="E7175" s="3" t="s">
        <v>20</v>
      </c>
      <c r="F7175" s="3" t="s">
        <v>12</v>
      </c>
      <c r="G7175" s="3" t="s">
        <v>13</v>
      </c>
      <c r="H7175" s="3" t="s">
        <v>663</v>
      </c>
      <c r="I7175" s="3">
        <f t="shared" si="674"/>
        <v>0</v>
      </c>
      <c r="J7175" s="3">
        <f t="shared" si="674"/>
        <v>1</v>
      </c>
      <c r="K7175" s="3">
        <f t="shared" si="674"/>
        <v>0</v>
      </c>
      <c r="L7175" s="3">
        <f t="shared" si="675"/>
        <v>0</v>
      </c>
      <c r="M7175" s="3">
        <f t="shared" si="676"/>
        <v>0</v>
      </c>
      <c r="N7175" s="3">
        <f t="shared" si="677"/>
        <v>0</v>
      </c>
      <c r="O7175" s="3">
        <v>25000</v>
      </c>
      <c r="P7175" s="3">
        <v>66660</v>
      </c>
    </row>
    <row r="7176" spans="2:16" x14ac:dyDescent="0.15">
      <c r="B7176" s="5" t="s">
        <v>421</v>
      </c>
      <c r="C7176" s="16">
        <f t="shared" si="672"/>
        <v>2021</v>
      </c>
      <c r="D7176" s="16">
        <f t="shared" si="673"/>
        <v>3</v>
      </c>
      <c r="E7176" s="3" t="s">
        <v>20</v>
      </c>
      <c r="F7176" s="3" t="s">
        <v>12</v>
      </c>
      <c r="G7176" s="3" t="s">
        <v>13</v>
      </c>
      <c r="H7176" s="3" t="s">
        <v>663</v>
      </c>
      <c r="I7176" s="3">
        <f t="shared" si="674"/>
        <v>0</v>
      </c>
      <c r="J7176" s="3">
        <f t="shared" si="674"/>
        <v>1</v>
      </c>
      <c r="K7176" s="3">
        <f t="shared" si="674"/>
        <v>0</v>
      </c>
      <c r="L7176" s="3">
        <f t="shared" si="675"/>
        <v>0</v>
      </c>
      <c r="M7176" s="3">
        <f t="shared" si="676"/>
        <v>0</v>
      </c>
      <c r="N7176" s="3">
        <f t="shared" si="677"/>
        <v>0</v>
      </c>
      <c r="O7176" s="3">
        <v>25000</v>
      </c>
      <c r="P7176" s="3">
        <v>63100</v>
      </c>
    </row>
    <row r="7177" spans="2:16" x14ac:dyDescent="0.15">
      <c r="B7177" s="5" t="s">
        <v>1262</v>
      </c>
      <c r="C7177" s="16">
        <f t="shared" si="672"/>
        <v>2021</v>
      </c>
      <c r="D7177" s="16">
        <f t="shared" si="673"/>
        <v>1</v>
      </c>
      <c r="E7177" s="3" t="s">
        <v>20</v>
      </c>
      <c r="F7177" s="3" t="s">
        <v>12</v>
      </c>
      <c r="G7177" s="3" t="s">
        <v>13</v>
      </c>
      <c r="H7177" s="3" t="s">
        <v>663</v>
      </c>
      <c r="I7177" s="3">
        <f t="shared" si="674"/>
        <v>0</v>
      </c>
      <c r="J7177" s="3">
        <f t="shared" si="674"/>
        <v>1</v>
      </c>
      <c r="K7177" s="3">
        <f t="shared" si="674"/>
        <v>0</v>
      </c>
      <c r="L7177" s="3">
        <f t="shared" si="675"/>
        <v>0</v>
      </c>
      <c r="M7177" s="3">
        <f t="shared" si="676"/>
        <v>0</v>
      </c>
      <c r="N7177" s="3">
        <f t="shared" si="677"/>
        <v>0</v>
      </c>
      <c r="O7177" s="3">
        <v>25000</v>
      </c>
      <c r="P7177" s="3">
        <v>59755</v>
      </c>
    </row>
    <row r="7178" spans="2:16" x14ac:dyDescent="0.15">
      <c r="B7178" s="5" t="s">
        <v>703</v>
      </c>
      <c r="C7178" s="16">
        <f t="shared" si="672"/>
        <v>2021</v>
      </c>
      <c r="D7178" s="16">
        <f t="shared" si="673"/>
        <v>5</v>
      </c>
      <c r="E7178" s="3" t="s">
        <v>20</v>
      </c>
      <c r="F7178" s="3" t="s">
        <v>12</v>
      </c>
      <c r="G7178" s="3" t="s">
        <v>13</v>
      </c>
      <c r="H7178" s="3" t="s">
        <v>704</v>
      </c>
      <c r="I7178" s="3">
        <f t="shared" si="674"/>
        <v>0</v>
      </c>
      <c r="J7178" s="3">
        <f t="shared" si="674"/>
        <v>1</v>
      </c>
      <c r="K7178" s="3">
        <f t="shared" si="674"/>
        <v>0</v>
      </c>
      <c r="L7178" s="3">
        <f t="shared" si="675"/>
        <v>0</v>
      </c>
      <c r="M7178" s="3">
        <f t="shared" si="676"/>
        <v>0</v>
      </c>
      <c r="N7178" s="3">
        <f t="shared" si="677"/>
        <v>0</v>
      </c>
      <c r="O7178" s="3">
        <v>130000</v>
      </c>
      <c r="P7178" s="3">
        <v>392267.86</v>
      </c>
    </row>
    <row r="7179" spans="2:16" x14ac:dyDescent="0.15">
      <c r="B7179" s="5" t="s">
        <v>421</v>
      </c>
      <c r="C7179" s="16">
        <f t="shared" si="672"/>
        <v>2021</v>
      </c>
      <c r="D7179" s="16">
        <f t="shared" si="673"/>
        <v>3</v>
      </c>
      <c r="E7179" s="3" t="s">
        <v>20</v>
      </c>
      <c r="F7179" s="3" t="s">
        <v>12</v>
      </c>
      <c r="G7179" s="3" t="s">
        <v>13</v>
      </c>
      <c r="H7179" s="3" t="s">
        <v>704</v>
      </c>
      <c r="I7179" s="3">
        <f t="shared" si="674"/>
        <v>0</v>
      </c>
      <c r="J7179" s="3">
        <f t="shared" si="674"/>
        <v>1</v>
      </c>
      <c r="K7179" s="3">
        <f t="shared" si="674"/>
        <v>0</v>
      </c>
      <c r="L7179" s="3">
        <f t="shared" si="675"/>
        <v>0</v>
      </c>
      <c r="M7179" s="3">
        <f t="shared" si="676"/>
        <v>0</v>
      </c>
      <c r="N7179" s="3">
        <f t="shared" si="677"/>
        <v>0</v>
      </c>
      <c r="O7179" s="3">
        <v>125000</v>
      </c>
      <c r="P7179" s="3">
        <v>380500</v>
      </c>
    </row>
    <row r="7180" spans="2:16" x14ac:dyDescent="0.15">
      <c r="B7180" s="5" t="s">
        <v>825</v>
      </c>
      <c r="C7180" s="16">
        <f t="shared" si="672"/>
        <v>2021</v>
      </c>
      <c r="D7180" s="16">
        <f t="shared" si="673"/>
        <v>4</v>
      </c>
      <c r="E7180" s="3" t="s">
        <v>20</v>
      </c>
      <c r="F7180" s="3" t="s">
        <v>12</v>
      </c>
      <c r="G7180" s="3" t="s">
        <v>13</v>
      </c>
      <c r="H7180" s="3" t="s">
        <v>704</v>
      </c>
      <c r="I7180" s="3">
        <f t="shared" si="674"/>
        <v>0</v>
      </c>
      <c r="J7180" s="3">
        <f t="shared" si="674"/>
        <v>1</v>
      </c>
      <c r="K7180" s="3">
        <f t="shared" si="674"/>
        <v>0</v>
      </c>
      <c r="L7180" s="3">
        <f t="shared" si="675"/>
        <v>0</v>
      </c>
      <c r="M7180" s="3">
        <f t="shared" si="676"/>
        <v>0</v>
      </c>
      <c r="N7180" s="3">
        <f t="shared" si="677"/>
        <v>0</v>
      </c>
      <c r="O7180" s="3">
        <v>100000</v>
      </c>
      <c r="P7180" s="3">
        <v>306400</v>
      </c>
    </row>
    <row r="7181" spans="2:16" x14ac:dyDescent="0.15">
      <c r="B7181" s="5" t="s">
        <v>1012</v>
      </c>
      <c r="C7181" s="16">
        <f t="shared" si="672"/>
        <v>2021</v>
      </c>
      <c r="D7181" s="16">
        <f t="shared" si="673"/>
        <v>9</v>
      </c>
      <c r="E7181" s="3" t="s">
        <v>20</v>
      </c>
      <c r="F7181" s="3" t="s">
        <v>12</v>
      </c>
      <c r="G7181" s="3" t="s">
        <v>13</v>
      </c>
      <c r="H7181" s="3" t="s">
        <v>704</v>
      </c>
      <c r="I7181" s="3">
        <f t="shared" si="674"/>
        <v>0</v>
      </c>
      <c r="J7181" s="3">
        <f t="shared" si="674"/>
        <v>1</v>
      </c>
      <c r="K7181" s="3">
        <f t="shared" si="674"/>
        <v>0</v>
      </c>
      <c r="L7181" s="3">
        <f t="shared" si="675"/>
        <v>0</v>
      </c>
      <c r="M7181" s="3">
        <f t="shared" si="676"/>
        <v>0</v>
      </c>
      <c r="N7181" s="3">
        <f t="shared" si="677"/>
        <v>0</v>
      </c>
      <c r="O7181" s="3">
        <v>52000</v>
      </c>
      <c r="P7181" s="3">
        <v>164440</v>
      </c>
    </row>
    <row r="7182" spans="2:16" x14ac:dyDescent="0.15">
      <c r="B7182" s="5" t="s">
        <v>1014</v>
      </c>
      <c r="C7182" s="16">
        <f t="shared" si="672"/>
        <v>2021</v>
      </c>
      <c r="D7182" s="16">
        <f t="shared" si="673"/>
        <v>7</v>
      </c>
      <c r="E7182" s="3" t="s">
        <v>20</v>
      </c>
      <c r="F7182" s="3" t="s">
        <v>12</v>
      </c>
      <c r="G7182" s="3" t="s">
        <v>13</v>
      </c>
      <c r="H7182" s="3" t="s">
        <v>704</v>
      </c>
      <c r="I7182" s="3">
        <f t="shared" si="674"/>
        <v>0</v>
      </c>
      <c r="J7182" s="3">
        <f t="shared" si="674"/>
        <v>1</v>
      </c>
      <c r="K7182" s="3">
        <f t="shared" si="674"/>
        <v>0</v>
      </c>
      <c r="L7182" s="3">
        <f t="shared" si="675"/>
        <v>0</v>
      </c>
      <c r="M7182" s="3">
        <f t="shared" si="676"/>
        <v>0</v>
      </c>
      <c r="N7182" s="3">
        <f t="shared" si="677"/>
        <v>0</v>
      </c>
      <c r="O7182" s="3">
        <v>52000</v>
      </c>
      <c r="P7182" s="3">
        <v>160204.17000000001</v>
      </c>
    </row>
    <row r="7183" spans="2:16" x14ac:dyDescent="0.15">
      <c r="B7183" s="5" t="s">
        <v>826</v>
      </c>
      <c r="C7183" s="16">
        <f t="shared" si="672"/>
        <v>2021</v>
      </c>
      <c r="D7183" s="16">
        <f t="shared" si="673"/>
        <v>5</v>
      </c>
      <c r="E7183" s="3" t="s">
        <v>20</v>
      </c>
      <c r="F7183" s="3" t="s">
        <v>12</v>
      </c>
      <c r="G7183" s="3" t="s">
        <v>13</v>
      </c>
      <c r="H7183" s="3" t="s">
        <v>704</v>
      </c>
      <c r="I7183" s="3">
        <f t="shared" si="674"/>
        <v>0</v>
      </c>
      <c r="J7183" s="3">
        <f t="shared" si="674"/>
        <v>1</v>
      </c>
      <c r="K7183" s="3">
        <f t="shared" si="674"/>
        <v>0</v>
      </c>
      <c r="L7183" s="3">
        <f t="shared" si="675"/>
        <v>0</v>
      </c>
      <c r="M7183" s="3">
        <f t="shared" si="676"/>
        <v>0</v>
      </c>
      <c r="N7183" s="3">
        <f t="shared" si="677"/>
        <v>0</v>
      </c>
      <c r="O7183" s="3">
        <v>26000</v>
      </c>
      <c r="P7183" s="3">
        <v>78573.22</v>
      </c>
    </row>
    <row r="7184" spans="2:16" x14ac:dyDescent="0.15">
      <c r="B7184" s="5" t="s">
        <v>701</v>
      </c>
      <c r="C7184" s="16">
        <f t="shared" si="672"/>
        <v>2021</v>
      </c>
      <c r="D7184" s="16">
        <f t="shared" si="673"/>
        <v>4</v>
      </c>
      <c r="E7184" s="3" t="s">
        <v>20</v>
      </c>
      <c r="F7184" s="3" t="s">
        <v>12</v>
      </c>
      <c r="G7184" s="3" t="s">
        <v>13</v>
      </c>
      <c r="H7184" s="3" t="s">
        <v>704</v>
      </c>
      <c r="I7184" s="3">
        <f t="shared" si="674"/>
        <v>0</v>
      </c>
      <c r="J7184" s="3">
        <f t="shared" si="674"/>
        <v>1</v>
      </c>
      <c r="K7184" s="3">
        <f t="shared" si="674"/>
        <v>0</v>
      </c>
      <c r="L7184" s="3">
        <f t="shared" si="675"/>
        <v>0</v>
      </c>
      <c r="M7184" s="3">
        <f t="shared" si="676"/>
        <v>0</v>
      </c>
      <c r="N7184" s="3">
        <f t="shared" si="677"/>
        <v>0</v>
      </c>
      <c r="O7184" s="3">
        <v>25000</v>
      </c>
      <c r="P7184" s="3">
        <v>76670</v>
      </c>
    </row>
    <row r="7185" spans="2:16" x14ac:dyDescent="0.15">
      <c r="B7185" s="5" t="s">
        <v>1020</v>
      </c>
      <c r="C7185" s="16">
        <f t="shared" si="672"/>
        <v>2021</v>
      </c>
      <c r="D7185" s="16">
        <f t="shared" si="673"/>
        <v>4</v>
      </c>
      <c r="E7185" s="3" t="s">
        <v>20</v>
      </c>
      <c r="F7185" s="3" t="s">
        <v>12</v>
      </c>
      <c r="G7185" s="3" t="s">
        <v>13</v>
      </c>
      <c r="H7185" s="3" t="s">
        <v>704</v>
      </c>
      <c r="I7185" s="3">
        <f t="shared" si="674"/>
        <v>0</v>
      </c>
      <c r="J7185" s="3">
        <f t="shared" si="674"/>
        <v>1</v>
      </c>
      <c r="K7185" s="3">
        <f t="shared" si="674"/>
        <v>0</v>
      </c>
      <c r="L7185" s="3">
        <f t="shared" si="675"/>
        <v>0</v>
      </c>
      <c r="M7185" s="3">
        <f t="shared" si="676"/>
        <v>0</v>
      </c>
      <c r="N7185" s="3">
        <f t="shared" si="677"/>
        <v>0</v>
      </c>
      <c r="O7185" s="3">
        <v>25000</v>
      </c>
      <c r="P7185" s="3">
        <v>76600</v>
      </c>
    </row>
    <row r="7186" spans="2:16" x14ac:dyDescent="0.15">
      <c r="B7186" s="5" t="s">
        <v>421</v>
      </c>
      <c r="C7186" s="16">
        <f t="shared" si="672"/>
        <v>2021</v>
      </c>
      <c r="D7186" s="16">
        <f t="shared" si="673"/>
        <v>3</v>
      </c>
      <c r="E7186" s="3" t="s">
        <v>20</v>
      </c>
      <c r="F7186" s="3" t="s">
        <v>12</v>
      </c>
      <c r="G7186" s="3" t="s">
        <v>13</v>
      </c>
      <c r="H7186" s="3" t="s">
        <v>704</v>
      </c>
      <c r="I7186" s="3">
        <f t="shared" si="674"/>
        <v>0</v>
      </c>
      <c r="J7186" s="3">
        <f t="shared" si="674"/>
        <v>1</v>
      </c>
      <c r="K7186" s="3">
        <f t="shared" si="674"/>
        <v>0</v>
      </c>
      <c r="L7186" s="3">
        <f t="shared" si="675"/>
        <v>0</v>
      </c>
      <c r="M7186" s="3">
        <f t="shared" si="676"/>
        <v>0</v>
      </c>
      <c r="N7186" s="3">
        <f t="shared" si="677"/>
        <v>0</v>
      </c>
      <c r="O7186" s="3">
        <v>25000</v>
      </c>
      <c r="P7186" s="3">
        <v>76170</v>
      </c>
    </row>
    <row r="7187" spans="2:16" x14ac:dyDescent="0.15">
      <c r="B7187" s="5" t="s">
        <v>694</v>
      </c>
      <c r="C7187" s="16">
        <f t="shared" si="672"/>
        <v>2020</v>
      </c>
      <c r="D7187" s="16">
        <f t="shared" si="673"/>
        <v>10</v>
      </c>
      <c r="E7187" s="3" t="s">
        <v>20</v>
      </c>
      <c r="F7187" s="3" t="s">
        <v>12</v>
      </c>
      <c r="G7187" s="3" t="s">
        <v>13</v>
      </c>
      <c r="H7187" s="3" t="s">
        <v>695</v>
      </c>
      <c r="I7187" s="3">
        <f t="shared" si="674"/>
        <v>0</v>
      </c>
      <c r="J7187" s="3">
        <f t="shared" si="674"/>
        <v>1</v>
      </c>
      <c r="K7187" s="3">
        <f t="shared" si="674"/>
        <v>0</v>
      </c>
      <c r="L7187" s="3">
        <f t="shared" si="675"/>
        <v>0</v>
      </c>
      <c r="M7187" s="3">
        <f t="shared" si="676"/>
        <v>0</v>
      </c>
      <c r="N7187" s="3">
        <f t="shared" si="677"/>
        <v>0</v>
      </c>
      <c r="O7187" s="3">
        <v>150000</v>
      </c>
      <c r="P7187" s="3">
        <v>346979.46</v>
      </c>
    </row>
    <row r="7188" spans="2:16" x14ac:dyDescent="0.15">
      <c r="B7188" s="5" t="s">
        <v>832</v>
      </c>
      <c r="C7188" s="16">
        <f t="shared" si="672"/>
        <v>2020</v>
      </c>
      <c r="D7188" s="16">
        <f t="shared" si="673"/>
        <v>8</v>
      </c>
      <c r="E7188" s="3" t="s">
        <v>20</v>
      </c>
      <c r="F7188" s="3" t="s">
        <v>12</v>
      </c>
      <c r="G7188" s="3" t="s">
        <v>13</v>
      </c>
      <c r="H7188" s="3" t="s">
        <v>695</v>
      </c>
      <c r="I7188" s="3">
        <f t="shared" si="674"/>
        <v>0</v>
      </c>
      <c r="J7188" s="3">
        <f t="shared" si="674"/>
        <v>1</v>
      </c>
      <c r="K7188" s="3">
        <f t="shared" si="674"/>
        <v>0</v>
      </c>
      <c r="L7188" s="3">
        <f t="shared" si="675"/>
        <v>0</v>
      </c>
      <c r="M7188" s="3">
        <f t="shared" si="676"/>
        <v>0</v>
      </c>
      <c r="N7188" s="3">
        <f t="shared" si="677"/>
        <v>0</v>
      </c>
      <c r="O7188" s="3">
        <v>100000</v>
      </c>
      <c r="P7188" s="3">
        <v>238120</v>
      </c>
    </row>
    <row r="7189" spans="2:16" x14ac:dyDescent="0.15">
      <c r="B7189" s="5" t="s">
        <v>541</v>
      </c>
      <c r="C7189" s="16">
        <f t="shared" si="672"/>
        <v>2020</v>
      </c>
      <c r="D7189" s="16">
        <f t="shared" si="673"/>
        <v>11</v>
      </c>
      <c r="E7189" s="3" t="s">
        <v>20</v>
      </c>
      <c r="F7189" s="3" t="s">
        <v>12</v>
      </c>
      <c r="G7189" s="3" t="s">
        <v>13</v>
      </c>
      <c r="H7189" s="3" t="s">
        <v>695</v>
      </c>
      <c r="I7189" s="3">
        <f t="shared" si="674"/>
        <v>0</v>
      </c>
      <c r="J7189" s="3">
        <f t="shared" si="674"/>
        <v>1</v>
      </c>
      <c r="K7189" s="3">
        <f t="shared" si="674"/>
        <v>0</v>
      </c>
      <c r="L7189" s="3">
        <f t="shared" si="675"/>
        <v>0</v>
      </c>
      <c r="M7189" s="3">
        <f t="shared" si="676"/>
        <v>0</v>
      </c>
      <c r="N7189" s="3">
        <f t="shared" si="677"/>
        <v>0</v>
      </c>
      <c r="O7189" s="3">
        <v>100000</v>
      </c>
      <c r="P7189" s="3">
        <v>228454.07</v>
      </c>
    </row>
    <row r="7190" spans="2:16" x14ac:dyDescent="0.15">
      <c r="B7190" s="5" t="s">
        <v>919</v>
      </c>
      <c r="C7190" s="16">
        <f t="shared" si="672"/>
        <v>2020</v>
      </c>
      <c r="D7190" s="16">
        <f t="shared" si="673"/>
        <v>12</v>
      </c>
      <c r="E7190" s="3" t="s">
        <v>20</v>
      </c>
      <c r="F7190" s="3" t="s">
        <v>12</v>
      </c>
      <c r="G7190" s="3" t="s">
        <v>13</v>
      </c>
      <c r="H7190" s="3" t="s">
        <v>695</v>
      </c>
      <c r="I7190" s="3">
        <f t="shared" si="674"/>
        <v>0</v>
      </c>
      <c r="J7190" s="3">
        <f t="shared" si="674"/>
        <v>1</v>
      </c>
      <c r="K7190" s="3">
        <f t="shared" si="674"/>
        <v>0</v>
      </c>
      <c r="L7190" s="3">
        <f t="shared" si="675"/>
        <v>0</v>
      </c>
      <c r="M7190" s="3">
        <f t="shared" si="676"/>
        <v>0</v>
      </c>
      <c r="N7190" s="3">
        <f t="shared" si="677"/>
        <v>0</v>
      </c>
      <c r="O7190" s="3">
        <v>75000</v>
      </c>
      <c r="P7190" s="3">
        <v>186756.46</v>
      </c>
    </row>
    <row r="7191" spans="2:16" x14ac:dyDescent="0.15">
      <c r="B7191" s="5" t="s">
        <v>920</v>
      </c>
      <c r="C7191" s="16">
        <f t="shared" si="672"/>
        <v>2020</v>
      </c>
      <c r="D7191" s="16">
        <f t="shared" si="673"/>
        <v>9</v>
      </c>
      <c r="E7191" s="3" t="s">
        <v>20</v>
      </c>
      <c r="F7191" s="3" t="s">
        <v>12</v>
      </c>
      <c r="G7191" s="3" t="s">
        <v>13</v>
      </c>
      <c r="H7191" s="3" t="s">
        <v>695</v>
      </c>
      <c r="I7191" s="3">
        <f t="shared" si="674"/>
        <v>0</v>
      </c>
      <c r="J7191" s="3">
        <f t="shared" si="674"/>
        <v>1</v>
      </c>
      <c r="K7191" s="3">
        <f t="shared" si="674"/>
        <v>0</v>
      </c>
      <c r="L7191" s="3">
        <f t="shared" si="675"/>
        <v>0</v>
      </c>
      <c r="M7191" s="3">
        <f t="shared" si="676"/>
        <v>0</v>
      </c>
      <c r="N7191" s="3">
        <f t="shared" si="677"/>
        <v>0</v>
      </c>
      <c r="O7191" s="3">
        <v>75000</v>
      </c>
      <c r="P7191" s="3">
        <v>180840</v>
      </c>
    </row>
    <row r="7192" spans="2:16" x14ac:dyDescent="0.15">
      <c r="B7192" s="5" t="s">
        <v>920</v>
      </c>
      <c r="C7192" s="16">
        <f t="shared" si="672"/>
        <v>2020</v>
      </c>
      <c r="D7192" s="16">
        <f t="shared" si="673"/>
        <v>9</v>
      </c>
      <c r="E7192" s="3" t="s">
        <v>20</v>
      </c>
      <c r="F7192" s="3" t="s">
        <v>12</v>
      </c>
      <c r="G7192" s="3" t="s">
        <v>13</v>
      </c>
      <c r="H7192" s="3" t="s">
        <v>695</v>
      </c>
      <c r="I7192" s="3">
        <f t="shared" si="674"/>
        <v>0</v>
      </c>
      <c r="J7192" s="3">
        <f t="shared" si="674"/>
        <v>1</v>
      </c>
      <c r="K7192" s="3">
        <f t="shared" si="674"/>
        <v>0</v>
      </c>
      <c r="L7192" s="3">
        <f t="shared" si="675"/>
        <v>0</v>
      </c>
      <c r="M7192" s="3">
        <f t="shared" si="676"/>
        <v>0</v>
      </c>
      <c r="N7192" s="3">
        <f t="shared" si="677"/>
        <v>0</v>
      </c>
      <c r="O7192" s="3">
        <v>50000</v>
      </c>
      <c r="P7192" s="3">
        <v>120560</v>
      </c>
    </row>
    <row r="7193" spans="2:16" x14ac:dyDescent="0.15">
      <c r="B7193" s="5" t="s">
        <v>1809</v>
      </c>
      <c r="C7193" s="16">
        <f t="shared" si="672"/>
        <v>2020</v>
      </c>
      <c r="D7193" s="16">
        <f t="shared" si="673"/>
        <v>8</v>
      </c>
      <c r="E7193" s="3" t="s">
        <v>20</v>
      </c>
      <c r="F7193" s="3" t="s">
        <v>12</v>
      </c>
      <c r="G7193" s="3" t="s">
        <v>13</v>
      </c>
      <c r="H7193" s="3" t="s">
        <v>695</v>
      </c>
      <c r="I7193" s="3">
        <f t="shared" si="674"/>
        <v>0</v>
      </c>
      <c r="J7193" s="3">
        <f t="shared" si="674"/>
        <v>1</v>
      </c>
      <c r="K7193" s="3">
        <f t="shared" si="674"/>
        <v>0</v>
      </c>
      <c r="L7193" s="3">
        <f t="shared" si="675"/>
        <v>0</v>
      </c>
      <c r="M7193" s="3">
        <f t="shared" si="676"/>
        <v>0</v>
      </c>
      <c r="N7193" s="3">
        <f t="shared" si="677"/>
        <v>0</v>
      </c>
      <c r="O7193" s="3">
        <v>25000</v>
      </c>
      <c r="P7193" s="3">
        <v>59750</v>
      </c>
    </row>
    <row r="7194" spans="2:16" x14ac:dyDescent="0.15">
      <c r="B7194" s="5" t="s">
        <v>1174</v>
      </c>
      <c r="C7194" s="16">
        <f t="shared" si="672"/>
        <v>2020</v>
      </c>
      <c r="D7194" s="16">
        <f t="shared" si="673"/>
        <v>8</v>
      </c>
      <c r="E7194" s="3" t="s">
        <v>20</v>
      </c>
      <c r="F7194" s="3" t="s">
        <v>12</v>
      </c>
      <c r="G7194" s="3" t="s">
        <v>13</v>
      </c>
      <c r="H7194" s="3" t="s">
        <v>695</v>
      </c>
      <c r="I7194" s="3">
        <f t="shared" si="674"/>
        <v>0</v>
      </c>
      <c r="J7194" s="3">
        <f t="shared" si="674"/>
        <v>1</v>
      </c>
      <c r="K7194" s="3">
        <f t="shared" si="674"/>
        <v>0</v>
      </c>
      <c r="L7194" s="3">
        <f t="shared" si="675"/>
        <v>0</v>
      </c>
      <c r="M7194" s="3">
        <f t="shared" si="676"/>
        <v>0</v>
      </c>
      <c r="N7194" s="3">
        <f t="shared" si="677"/>
        <v>0</v>
      </c>
      <c r="O7194" s="3">
        <v>25000</v>
      </c>
      <c r="P7194" s="3">
        <v>59375</v>
      </c>
    </row>
    <row r="7195" spans="2:16" x14ac:dyDescent="0.15">
      <c r="B7195" s="5" t="s">
        <v>1821</v>
      </c>
      <c r="C7195" s="16">
        <f t="shared" si="672"/>
        <v>2020</v>
      </c>
      <c r="D7195" s="16">
        <f t="shared" si="673"/>
        <v>8</v>
      </c>
      <c r="E7195" s="3" t="s">
        <v>20</v>
      </c>
      <c r="F7195" s="3" t="s">
        <v>12</v>
      </c>
      <c r="G7195" s="3" t="s">
        <v>13</v>
      </c>
      <c r="H7195" s="3" t="s">
        <v>695</v>
      </c>
      <c r="I7195" s="3">
        <f t="shared" si="674"/>
        <v>0</v>
      </c>
      <c r="J7195" s="3">
        <f t="shared" si="674"/>
        <v>1</v>
      </c>
      <c r="K7195" s="3">
        <f t="shared" si="674"/>
        <v>0</v>
      </c>
      <c r="L7195" s="3">
        <f t="shared" si="675"/>
        <v>0</v>
      </c>
      <c r="M7195" s="3">
        <f t="shared" si="676"/>
        <v>0</v>
      </c>
      <c r="N7195" s="3">
        <f t="shared" si="677"/>
        <v>0</v>
      </c>
      <c r="O7195" s="3">
        <v>25000</v>
      </c>
      <c r="P7195" s="3">
        <v>57500</v>
      </c>
    </row>
    <row r="7196" spans="2:16" x14ac:dyDescent="0.15">
      <c r="B7196" s="5" t="s">
        <v>1822</v>
      </c>
      <c r="C7196" s="16">
        <f t="shared" si="672"/>
        <v>2020</v>
      </c>
      <c r="D7196" s="16">
        <f t="shared" si="673"/>
        <v>9</v>
      </c>
      <c r="E7196" s="3" t="s">
        <v>20</v>
      </c>
      <c r="F7196" s="3" t="s">
        <v>12</v>
      </c>
      <c r="G7196" s="3" t="s">
        <v>13</v>
      </c>
      <c r="H7196" s="3" t="s">
        <v>695</v>
      </c>
      <c r="I7196" s="3">
        <f t="shared" si="674"/>
        <v>0</v>
      </c>
      <c r="J7196" s="3">
        <f t="shared" si="674"/>
        <v>1</v>
      </c>
      <c r="K7196" s="3">
        <f t="shared" si="674"/>
        <v>0</v>
      </c>
      <c r="L7196" s="3">
        <f t="shared" si="675"/>
        <v>0</v>
      </c>
      <c r="M7196" s="3">
        <f t="shared" si="676"/>
        <v>0</v>
      </c>
      <c r="N7196" s="3">
        <f t="shared" si="677"/>
        <v>0</v>
      </c>
      <c r="O7196" s="3">
        <v>25000</v>
      </c>
      <c r="P7196" s="3">
        <v>57483.24</v>
      </c>
    </row>
    <row r="7197" spans="2:16" x14ac:dyDescent="0.15">
      <c r="B7197" s="5" t="s">
        <v>1202</v>
      </c>
      <c r="C7197" s="16">
        <f t="shared" si="672"/>
        <v>2020</v>
      </c>
      <c r="D7197" s="16">
        <f t="shared" si="673"/>
        <v>12</v>
      </c>
      <c r="E7197" s="3" t="s">
        <v>20</v>
      </c>
      <c r="F7197" s="3" t="s">
        <v>12</v>
      </c>
      <c r="G7197" s="3" t="s">
        <v>13</v>
      </c>
      <c r="H7197" s="3" t="s">
        <v>695</v>
      </c>
      <c r="I7197" s="3">
        <f t="shared" si="674"/>
        <v>0</v>
      </c>
      <c r="J7197" s="3">
        <f t="shared" si="674"/>
        <v>1</v>
      </c>
      <c r="K7197" s="3">
        <f t="shared" si="674"/>
        <v>0</v>
      </c>
      <c r="L7197" s="3">
        <f t="shared" si="675"/>
        <v>0</v>
      </c>
      <c r="M7197" s="3">
        <f t="shared" si="676"/>
        <v>0</v>
      </c>
      <c r="N7197" s="3">
        <f t="shared" si="677"/>
        <v>0</v>
      </c>
      <c r="O7197" s="3">
        <v>25000</v>
      </c>
      <c r="P7197" s="3">
        <v>57355</v>
      </c>
    </row>
    <row r="7198" spans="2:16" x14ac:dyDescent="0.15">
      <c r="B7198" s="5" t="s">
        <v>583</v>
      </c>
      <c r="C7198" s="16">
        <f t="shared" si="672"/>
        <v>2020</v>
      </c>
      <c r="D7198" s="16">
        <f t="shared" si="673"/>
        <v>11</v>
      </c>
      <c r="E7198" s="3" t="s">
        <v>20</v>
      </c>
      <c r="F7198" s="3" t="s">
        <v>12</v>
      </c>
      <c r="G7198" s="3" t="s">
        <v>13</v>
      </c>
      <c r="H7198" s="3" t="s">
        <v>695</v>
      </c>
      <c r="I7198" s="3">
        <f t="shared" si="674"/>
        <v>0</v>
      </c>
      <c r="J7198" s="3">
        <f t="shared" si="674"/>
        <v>1</v>
      </c>
      <c r="K7198" s="3">
        <f t="shared" si="674"/>
        <v>0</v>
      </c>
      <c r="L7198" s="3">
        <f t="shared" si="675"/>
        <v>0</v>
      </c>
      <c r="M7198" s="3">
        <f t="shared" si="676"/>
        <v>0</v>
      </c>
      <c r="N7198" s="3">
        <f t="shared" si="677"/>
        <v>0</v>
      </c>
      <c r="O7198" s="3">
        <v>25000</v>
      </c>
      <c r="P7198" s="3">
        <v>57030</v>
      </c>
    </row>
    <row r="7199" spans="2:16" x14ac:dyDescent="0.15">
      <c r="B7199" s="5" t="s">
        <v>1060</v>
      </c>
      <c r="C7199" s="16">
        <f t="shared" si="672"/>
        <v>2020</v>
      </c>
      <c r="D7199" s="16">
        <f t="shared" si="673"/>
        <v>10</v>
      </c>
      <c r="E7199" s="3" t="s">
        <v>20</v>
      </c>
      <c r="F7199" s="3" t="s">
        <v>12</v>
      </c>
      <c r="G7199" s="3" t="s">
        <v>13</v>
      </c>
      <c r="H7199" s="3" t="s">
        <v>695</v>
      </c>
      <c r="I7199" s="3">
        <f t="shared" si="674"/>
        <v>0</v>
      </c>
      <c r="J7199" s="3">
        <f t="shared" si="674"/>
        <v>1</v>
      </c>
      <c r="K7199" s="3">
        <f t="shared" si="674"/>
        <v>0</v>
      </c>
      <c r="L7199" s="3">
        <f t="shared" si="675"/>
        <v>0</v>
      </c>
      <c r="M7199" s="3">
        <f t="shared" si="676"/>
        <v>0</v>
      </c>
      <c r="N7199" s="3">
        <f t="shared" si="677"/>
        <v>0</v>
      </c>
      <c r="O7199" s="3">
        <v>25000</v>
      </c>
      <c r="P7199" s="3">
        <v>56530</v>
      </c>
    </row>
    <row r="7200" spans="2:16" x14ac:dyDescent="0.15">
      <c r="B7200" s="5" t="s">
        <v>1825</v>
      </c>
      <c r="C7200" s="16">
        <f t="shared" si="672"/>
        <v>2020</v>
      </c>
      <c r="D7200" s="16">
        <f t="shared" si="673"/>
        <v>10</v>
      </c>
      <c r="E7200" s="3" t="s">
        <v>20</v>
      </c>
      <c r="F7200" s="3" t="s">
        <v>12</v>
      </c>
      <c r="G7200" s="3" t="s">
        <v>13</v>
      </c>
      <c r="H7200" s="3" t="s">
        <v>695</v>
      </c>
      <c r="I7200" s="3">
        <f t="shared" si="674"/>
        <v>0</v>
      </c>
      <c r="J7200" s="3">
        <f t="shared" si="674"/>
        <v>1</v>
      </c>
      <c r="K7200" s="3">
        <f t="shared" si="674"/>
        <v>0</v>
      </c>
      <c r="L7200" s="3">
        <f t="shared" si="675"/>
        <v>0</v>
      </c>
      <c r="M7200" s="3">
        <f t="shared" si="676"/>
        <v>0</v>
      </c>
      <c r="N7200" s="3">
        <f t="shared" si="677"/>
        <v>0</v>
      </c>
      <c r="O7200" s="3">
        <v>25000</v>
      </c>
      <c r="P7200" s="3">
        <v>56519.15</v>
      </c>
    </row>
    <row r="7201" spans="2:16" x14ac:dyDescent="0.15">
      <c r="B7201" s="5" t="s">
        <v>640</v>
      </c>
      <c r="C7201" s="16">
        <f t="shared" si="672"/>
        <v>2020</v>
      </c>
      <c r="D7201" s="16">
        <f t="shared" si="673"/>
        <v>6</v>
      </c>
      <c r="E7201" s="3" t="s">
        <v>20</v>
      </c>
      <c r="F7201" s="3" t="s">
        <v>12</v>
      </c>
      <c r="G7201" s="3" t="s">
        <v>13</v>
      </c>
      <c r="H7201" s="3" t="s">
        <v>641</v>
      </c>
      <c r="I7201" s="3">
        <f t="shared" si="674"/>
        <v>0</v>
      </c>
      <c r="J7201" s="3">
        <f t="shared" si="674"/>
        <v>1</v>
      </c>
      <c r="K7201" s="3">
        <f t="shared" si="674"/>
        <v>0</v>
      </c>
      <c r="L7201" s="3">
        <f t="shared" si="675"/>
        <v>0</v>
      </c>
      <c r="M7201" s="3">
        <f t="shared" si="676"/>
        <v>0</v>
      </c>
      <c r="N7201" s="3">
        <f t="shared" si="677"/>
        <v>0</v>
      </c>
      <c r="O7201" s="3">
        <v>200000</v>
      </c>
      <c r="P7201" s="3">
        <v>409120</v>
      </c>
    </row>
    <row r="7202" spans="2:16" x14ac:dyDescent="0.15">
      <c r="B7202" s="5" t="s">
        <v>836</v>
      </c>
      <c r="C7202" s="16">
        <f t="shared" si="672"/>
        <v>2020</v>
      </c>
      <c r="D7202" s="16">
        <f t="shared" si="673"/>
        <v>6</v>
      </c>
      <c r="E7202" s="3" t="s">
        <v>20</v>
      </c>
      <c r="F7202" s="3" t="s">
        <v>12</v>
      </c>
      <c r="G7202" s="3" t="s">
        <v>13</v>
      </c>
      <c r="H7202" s="3" t="s">
        <v>837</v>
      </c>
      <c r="I7202" s="3">
        <f t="shared" si="674"/>
        <v>0</v>
      </c>
      <c r="J7202" s="3">
        <f t="shared" si="674"/>
        <v>1</v>
      </c>
      <c r="K7202" s="3">
        <f t="shared" si="674"/>
        <v>0</v>
      </c>
      <c r="L7202" s="3">
        <f t="shared" si="675"/>
        <v>0</v>
      </c>
      <c r="M7202" s="3">
        <f t="shared" si="676"/>
        <v>0</v>
      </c>
      <c r="N7202" s="3">
        <f t="shared" si="677"/>
        <v>0</v>
      </c>
      <c r="O7202" s="3">
        <v>100000</v>
      </c>
      <c r="P7202" s="3">
        <v>212177.32</v>
      </c>
    </row>
    <row r="7203" spans="2:16" x14ac:dyDescent="0.15">
      <c r="B7203" s="5" t="s">
        <v>169</v>
      </c>
      <c r="C7203" s="16">
        <f t="shared" si="672"/>
        <v>2020</v>
      </c>
      <c r="D7203" s="16">
        <f t="shared" si="673"/>
        <v>7</v>
      </c>
      <c r="E7203" s="3" t="s">
        <v>20</v>
      </c>
      <c r="F7203" s="3" t="s">
        <v>12</v>
      </c>
      <c r="G7203" s="3" t="s">
        <v>13</v>
      </c>
      <c r="H7203" s="3" t="s">
        <v>918</v>
      </c>
      <c r="I7203" s="3">
        <f t="shared" si="674"/>
        <v>0</v>
      </c>
      <c r="J7203" s="3">
        <f t="shared" si="674"/>
        <v>1</v>
      </c>
      <c r="K7203" s="3">
        <f t="shared" si="674"/>
        <v>0</v>
      </c>
      <c r="L7203" s="3">
        <f t="shared" si="675"/>
        <v>0</v>
      </c>
      <c r="M7203" s="3">
        <f t="shared" si="676"/>
        <v>0</v>
      </c>
      <c r="N7203" s="3">
        <f t="shared" si="677"/>
        <v>0</v>
      </c>
      <c r="O7203" s="3">
        <v>75000</v>
      </c>
      <c r="P7203" s="3">
        <v>189845.36</v>
      </c>
    </row>
    <row r="7204" spans="2:16" x14ac:dyDescent="0.15">
      <c r="B7204" s="5" t="s">
        <v>1239</v>
      </c>
      <c r="C7204" s="16">
        <f t="shared" si="672"/>
        <v>2020</v>
      </c>
      <c r="D7204" s="16">
        <f t="shared" si="673"/>
        <v>3</v>
      </c>
      <c r="E7204" s="3" t="s">
        <v>20</v>
      </c>
      <c r="F7204" s="3" t="s">
        <v>12</v>
      </c>
      <c r="G7204" s="3" t="s">
        <v>13</v>
      </c>
      <c r="H7204" s="3" t="s">
        <v>1240</v>
      </c>
      <c r="I7204" s="3">
        <f t="shared" si="674"/>
        <v>0</v>
      </c>
      <c r="J7204" s="3">
        <f t="shared" si="674"/>
        <v>1</v>
      </c>
      <c r="K7204" s="3">
        <f t="shared" si="674"/>
        <v>0</v>
      </c>
      <c r="L7204" s="3">
        <f t="shared" si="675"/>
        <v>0</v>
      </c>
      <c r="M7204" s="3">
        <f t="shared" si="676"/>
        <v>0</v>
      </c>
      <c r="N7204" s="3">
        <f t="shared" si="677"/>
        <v>0</v>
      </c>
      <c r="O7204" s="3">
        <v>50000</v>
      </c>
      <c r="P7204" s="3">
        <v>89240</v>
      </c>
    </row>
    <row r="7205" spans="2:16" x14ac:dyDescent="0.15">
      <c r="B7205" s="5" t="s">
        <v>85</v>
      </c>
      <c r="C7205" s="16">
        <f t="shared" si="672"/>
        <v>2020</v>
      </c>
      <c r="D7205" s="16">
        <f t="shared" si="673"/>
        <v>7</v>
      </c>
      <c r="E7205" s="3" t="s">
        <v>20</v>
      </c>
      <c r="F7205" s="3" t="s">
        <v>12</v>
      </c>
      <c r="G7205" s="3" t="s">
        <v>13</v>
      </c>
      <c r="H7205" s="3" t="s">
        <v>1810</v>
      </c>
      <c r="I7205" s="3">
        <f t="shared" si="674"/>
        <v>0</v>
      </c>
      <c r="J7205" s="3">
        <f t="shared" si="674"/>
        <v>1</v>
      </c>
      <c r="K7205" s="3">
        <f t="shared" si="674"/>
        <v>0</v>
      </c>
      <c r="L7205" s="3">
        <f t="shared" si="675"/>
        <v>0</v>
      </c>
      <c r="M7205" s="3">
        <f t="shared" si="676"/>
        <v>0</v>
      </c>
      <c r="N7205" s="3">
        <f t="shared" si="677"/>
        <v>0</v>
      </c>
      <c r="O7205" s="3">
        <v>25000</v>
      </c>
      <c r="P7205" s="3">
        <v>59337.26</v>
      </c>
    </row>
    <row r="7206" spans="2:16" x14ac:dyDescent="0.15">
      <c r="B7206" s="5" t="s">
        <v>615</v>
      </c>
      <c r="C7206" s="16">
        <f t="shared" si="672"/>
        <v>2020</v>
      </c>
      <c r="D7206" s="16">
        <f t="shared" si="673"/>
        <v>4</v>
      </c>
      <c r="E7206" s="3" t="s">
        <v>20</v>
      </c>
      <c r="F7206" s="3" t="s">
        <v>12</v>
      </c>
      <c r="G7206" s="3" t="s">
        <v>12</v>
      </c>
      <c r="H7206" s="3" t="s">
        <v>1810</v>
      </c>
      <c r="I7206" s="3">
        <f t="shared" si="674"/>
        <v>0</v>
      </c>
      <c r="J7206" s="3">
        <f t="shared" si="674"/>
        <v>1</v>
      </c>
      <c r="K7206" s="3">
        <f t="shared" si="674"/>
        <v>0</v>
      </c>
      <c r="L7206" s="3">
        <f t="shared" si="675"/>
        <v>0</v>
      </c>
      <c r="M7206" s="3">
        <f t="shared" si="676"/>
        <v>0</v>
      </c>
      <c r="N7206" s="3">
        <f t="shared" si="677"/>
        <v>0</v>
      </c>
      <c r="O7206" s="3">
        <v>25000</v>
      </c>
      <c r="P7206" s="3">
        <v>46430</v>
      </c>
    </row>
    <row r="7207" spans="2:16" x14ac:dyDescent="0.15">
      <c r="B7207" s="5" t="s">
        <v>1239</v>
      </c>
      <c r="C7207" s="16">
        <f t="shared" si="672"/>
        <v>2020</v>
      </c>
      <c r="D7207" s="16">
        <f t="shared" si="673"/>
        <v>3</v>
      </c>
      <c r="E7207" s="3" t="s">
        <v>20</v>
      </c>
      <c r="F7207" s="3" t="s">
        <v>12</v>
      </c>
      <c r="G7207" s="3" t="s">
        <v>13</v>
      </c>
      <c r="H7207" s="3" t="s">
        <v>1810</v>
      </c>
      <c r="I7207" s="3">
        <f t="shared" si="674"/>
        <v>0</v>
      </c>
      <c r="J7207" s="3">
        <f t="shared" si="674"/>
        <v>1</v>
      </c>
      <c r="K7207" s="3">
        <f t="shared" si="674"/>
        <v>0</v>
      </c>
      <c r="L7207" s="3">
        <f t="shared" si="675"/>
        <v>0</v>
      </c>
      <c r="M7207" s="3">
        <f t="shared" si="676"/>
        <v>0</v>
      </c>
      <c r="N7207" s="3">
        <f t="shared" si="677"/>
        <v>0</v>
      </c>
      <c r="O7207" s="3">
        <v>25000</v>
      </c>
      <c r="P7207" s="3">
        <v>44620</v>
      </c>
    </row>
    <row r="7208" spans="2:16" x14ac:dyDescent="0.15">
      <c r="B7208" s="5" t="s">
        <v>696</v>
      </c>
      <c r="C7208" s="16">
        <f t="shared" si="672"/>
        <v>2020</v>
      </c>
      <c r="D7208" s="16">
        <f t="shared" si="673"/>
        <v>1</v>
      </c>
      <c r="E7208" s="3" t="s">
        <v>20</v>
      </c>
      <c r="F7208" s="3" t="s">
        <v>12</v>
      </c>
      <c r="G7208" s="3" t="s">
        <v>13</v>
      </c>
      <c r="H7208" s="3" t="s">
        <v>697</v>
      </c>
      <c r="I7208" s="3">
        <f t="shared" si="674"/>
        <v>0</v>
      </c>
      <c r="J7208" s="3">
        <f t="shared" si="674"/>
        <v>1</v>
      </c>
      <c r="K7208" s="3">
        <f t="shared" si="674"/>
        <v>0</v>
      </c>
      <c r="L7208" s="3">
        <f t="shared" si="675"/>
        <v>0</v>
      </c>
      <c r="M7208" s="3">
        <f t="shared" si="676"/>
        <v>0</v>
      </c>
      <c r="N7208" s="3">
        <f t="shared" si="677"/>
        <v>0</v>
      </c>
      <c r="O7208" s="3">
        <v>150000</v>
      </c>
      <c r="P7208" s="3">
        <v>270588.62</v>
      </c>
    </row>
    <row r="7209" spans="2:16" x14ac:dyDescent="0.15">
      <c r="B7209" s="5" t="s">
        <v>450</v>
      </c>
      <c r="C7209" s="16">
        <f t="shared" si="672"/>
        <v>2020</v>
      </c>
      <c r="D7209" s="16">
        <f t="shared" si="673"/>
        <v>1</v>
      </c>
      <c r="E7209" s="3" t="s">
        <v>20</v>
      </c>
      <c r="F7209" s="3" t="s">
        <v>12</v>
      </c>
      <c r="G7209" s="3" t="s">
        <v>13</v>
      </c>
      <c r="H7209" s="3" t="s">
        <v>1238</v>
      </c>
      <c r="I7209" s="3">
        <f t="shared" si="674"/>
        <v>0</v>
      </c>
      <c r="J7209" s="3">
        <f t="shared" si="674"/>
        <v>1</v>
      </c>
      <c r="K7209" s="3">
        <f t="shared" si="674"/>
        <v>0</v>
      </c>
      <c r="L7209" s="3">
        <f t="shared" si="675"/>
        <v>0</v>
      </c>
      <c r="M7209" s="3">
        <f t="shared" si="676"/>
        <v>0</v>
      </c>
      <c r="N7209" s="3">
        <f t="shared" si="677"/>
        <v>0</v>
      </c>
      <c r="O7209" s="3">
        <v>50000</v>
      </c>
      <c r="P7209" s="3">
        <v>89280</v>
      </c>
    </row>
    <row r="7210" spans="2:16" x14ac:dyDescent="0.15">
      <c r="B7210" s="5" t="s">
        <v>1872</v>
      </c>
      <c r="C7210" s="16">
        <f t="shared" si="672"/>
        <v>2020</v>
      </c>
      <c r="D7210" s="16">
        <f t="shared" si="673"/>
        <v>1</v>
      </c>
      <c r="E7210" s="3" t="s">
        <v>20</v>
      </c>
      <c r="F7210" s="3" t="s">
        <v>12</v>
      </c>
      <c r="G7210" s="3" t="s">
        <v>13</v>
      </c>
      <c r="H7210" s="3" t="s">
        <v>1879</v>
      </c>
      <c r="I7210" s="3">
        <f t="shared" si="674"/>
        <v>0</v>
      </c>
      <c r="J7210" s="3">
        <f t="shared" si="674"/>
        <v>1</v>
      </c>
      <c r="K7210" s="3">
        <f t="shared" si="674"/>
        <v>0</v>
      </c>
      <c r="L7210" s="3">
        <f t="shared" si="675"/>
        <v>0</v>
      </c>
      <c r="M7210" s="3">
        <f t="shared" si="676"/>
        <v>0</v>
      </c>
      <c r="N7210" s="3">
        <f t="shared" si="677"/>
        <v>0</v>
      </c>
      <c r="O7210" s="3">
        <v>25000</v>
      </c>
      <c r="P7210" s="3">
        <v>44650</v>
      </c>
    </row>
    <row r="7211" spans="2:16" x14ac:dyDescent="0.15">
      <c r="B7211" s="5" t="s">
        <v>1231</v>
      </c>
      <c r="C7211" s="16">
        <f t="shared" si="672"/>
        <v>2020</v>
      </c>
      <c r="D7211" s="16">
        <f t="shared" si="673"/>
        <v>2</v>
      </c>
      <c r="E7211" s="3" t="s">
        <v>20</v>
      </c>
      <c r="F7211" s="3" t="s">
        <v>12</v>
      </c>
      <c r="G7211" s="3" t="s">
        <v>13</v>
      </c>
      <c r="H7211" s="3" t="s">
        <v>1232</v>
      </c>
      <c r="I7211" s="3">
        <f t="shared" si="674"/>
        <v>0</v>
      </c>
      <c r="J7211" s="3">
        <f t="shared" si="674"/>
        <v>1</v>
      </c>
      <c r="K7211" s="3">
        <f t="shared" si="674"/>
        <v>0</v>
      </c>
      <c r="L7211" s="3">
        <f t="shared" si="675"/>
        <v>0</v>
      </c>
      <c r="M7211" s="3">
        <f t="shared" si="676"/>
        <v>0</v>
      </c>
      <c r="N7211" s="3">
        <f t="shared" si="677"/>
        <v>0</v>
      </c>
      <c r="O7211" s="3">
        <v>50000</v>
      </c>
      <c r="P7211" s="3">
        <v>93100</v>
      </c>
    </row>
    <row r="7212" spans="2:16" x14ac:dyDescent="0.15">
      <c r="B7212" s="5" t="s">
        <v>642</v>
      </c>
      <c r="C7212" s="16">
        <f t="shared" si="672"/>
        <v>2020</v>
      </c>
      <c r="D7212" s="16">
        <f t="shared" si="673"/>
        <v>7</v>
      </c>
      <c r="E7212" s="3" t="s">
        <v>20</v>
      </c>
      <c r="F7212" s="3" t="s">
        <v>12</v>
      </c>
      <c r="G7212" s="3" t="s">
        <v>13</v>
      </c>
      <c r="H7212" s="3" t="s">
        <v>1219</v>
      </c>
      <c r="I7212" s="3">
        <f t="shared" si="674"/>
        <v>0</v>
      </c>
      <c r="J7212" s="3">
        <f t="shared" si="674"/>
        <v>1</v>
      </c>
      <c r="K7212" s="3">
        <f t="shared" si="674"/>
        <v>0</v>
      </c>
      <c r="L7212" s="3">
        <f t="shared" si="675"/>
        <v>0</v>
      </c>
      <c r="M7212" s="3">
        <f t="shared" si="676"/>
        <v>0</v>
      </c>
      <c r="N7212" s="3">
        <f t="shared" si="677"/>
        <v>0</v>
      </c>
      <c r="O7212" s="3">
        <v>50000</v>
      </c>
      <c r="P7212" s="3">
        <v>104250</v>
      </c>
    </row>
    <row r="7213" spans="2:16" x14ac:dyDescent="0.15">
      <c r="B7213" s="5" t="s">
        <v>388</v>
      </c>
      <c r="C7213" s="16">
        <f t="shared" si="672"/>
        <v>2020</v>
      </c>
      <c r="D7213" s="16">
        <f t="shared" si="673"/>
        <v>6</v>
      </c>
      <c r="E7213" s="3" t="s">
        <v>20</v>
      </c>
      <c r="F7213" s="3" t="s">
        <v>12</v>
      </c>
      <c r="G7213" s="3" t="s">
        <v>13</v>
      </c>
      <c r="H7213" s="3" t="s">
        <v>1852</v>
      </c>
      <c r="I7213" s="3">
        <f t="shared" si="674"/>
        <v>0</v>
      </c>
      <c r="J7213" s="3">
        <f t="shared" si="674"/>
        <v>1</v>
      </c>
      <c r="K7213" s="3">
        <f t="shared" si="674"/>
        <v>0</v>
      </c>
      <c r="L7213" s="3">
        <f t="shared" si="675"/>
        <v>0</v>
      </c>
      <c r="M7213" s="3">
        <f t="shared" si="676"/>
        <v>0</v>
      </c>
      <c r="N7213" s="3">
        <f t="shared" si="677"/>
        <v>0</v>
      </c>
      <c r="O7213" s="3">
        <v>25000</v>
      </c>
      <c r="P7213" s="3">
        <v>52375</v>
      </c>
    </row>
    <row r="7214" spans="2:16" x14ac:dyDescent="0.15">
      <c r="B7214" s="5" t="s">
        <v>1872</v>
      </c>
      <c r="C7214" s="16">
        <f t="shared" si="672"/>
        <v>2020</v>
      </c>
      <c r="D7214" s="16">
        <f t="shared" si="673"/>
        <v>1</v>
      </c>
      <c r="E7214" s="3" t="s">
        <v>20</v>
      </c>
      <c r="F7214" s="3" t="s">
        <v>12</v>
      </c>
      <c r="G7214" s="3" t="s">
        <v>13</v>
      </c>
      <c r="H7214" s="3" t="s">
        <v>1873</v>
      </c>
      <c r="I7214" s="3">
        <f t="shared" si="674"/>
        <v>0</v>
      </c>
      <c r="J7214" s="3">
        <f t="shared" si="674"/>
        <v>1</v>
      </c>
      <c r="K7214" s="3">
        <f t="shared" si="674"/>
        <v>0</v>
      </c>
      <c r="L7214" s="3">
        <f t="shared" si="675"/>
        <v>0</v>
      </c>
      <c r="M7214" s="3">
        <f t="shared" si="676"/>
        <v>0</v>
      </c>
      <c r="N7214" s="3">
        <f t="shared" si="677"/>
        <v>0</v>
      </c>
      <c r="O7214" s="3">
        <v>25000</v>
      </c>
      <c r="P7214" s="3">
        <v>47250</v>
      </c>
    </row>
    <row r="7215" spans="2:16" x14ac:dyDescent="0.15">
      <c r="B7215" s="5" t="s">
        <v>1039</v>
      </c>
      <c r="C7215" s="16">
        <f t="shared" si="672"/>
        <v>2020</v>
      </c>
      <c r="D7215" s="16">
        <f t="shared" si="673"/>
        <v>10</v>
      </c>
      <c r="E7215" s="3" t="s">
        <v>20</v>
      </c>
      <c r="F7215" s="3" t="s">
        <v>12</v>
      </c>
      <c r="G7215" s="3" t="s">
        <v>13</v>
      </c>
      <c r="H7215" s="3" t="s">
        <v>1179</v>
      </c>
      <c r="I7215" s="3">
        <f t="shared" si="674"/>
        <v>0</v>
      </c>
      <c r="J7215" s="3">
        <f t="shared" si="674"/>
        <v>1</v>
      </c>
      <c r="K7215" s="3">
        <f t="shared" si="674"/>
        <v>0</v>
      </c>
      <c r="L7215" s="3">
        <f t="shared" si="675"/>
        <v>0</v>
      </c>
      <c r="M7215" s="3">
        <f t="shared" si="676"/>
        <v>0</v>
      </c>
      <c r="N7215" s="3">
        <f t="shared" si="677"/>
        <v>0</v>
      </c>
      <c r="O7215" s="3">
        <v>50000</v>
      </c>
      <c r="P7215" s="3">
        <v>122990</v>
      </c>
    </row>
    <row r="7216" spans="2:16" x14ac:dyDescent="0.15">
      <c r="B7216" s="5" t="s">
        <v>1106</v>
      </c>
      <c r="C7216" s="16">
        <f t="shared" si="672"/>
        <v>2020</v>
      </c>
      <c r="D7216" s="16">
        <f t="shared" si="673"/>
        <v>9</v>
      </c>
      <c r="E7216" s="3" t="s">
        <v>20</v>
      </c>
      <c r="F7216" s="3" t="s">
        <v>12</v>
      </c>
      <c r="G7216" s="3" t="s">
        <v>13</v>
      </c>
      <c r="H7216" s="3" t="s">
        <v>1179</v>
      </c>
      <c r="I7216" s="3">
        <f t="shared" si="674"/>
        <v>0</v>
      </c>
      <c r="J7216" s="3">
        <f t="shared" si="674"/>
        <v>1</v>
      </c>
      <c r="K7216" s="3">
        <f t="shared" si="674"/>
        <v>0</v>
      </c>
      <c r="L7216" s="3">
        <f t="shared" si="675"/>
        <v>0</v>
      </c>
      <c r="M7216" s="3">
        <f t="shared" si="676"/>
        <v>0</v>
      </c>
      <c r="N7216" s="3">
        <f t="shared" si="677"/>
        <v>0</v>
      </c>
      <c r="O7216" s="3">
        <v>50000</v>
      </c>
      <c r="P7216" s="3">
        <v>122800</v>
      </c>
    </row>
    <row r="7217" spans="2:16" x14ac:dyDescent="0.15">
      <c r="B7217" s="5" t="s">
        <v>701</v>
      </c>
      <c r="C7217" s="16">
        <f t="shared" si="672"/>
        <v>2021</v>
      </c>
      <c r="D7217" s="16">
        <f t="shared" si="673"/>
        <v>4</v>
      </c>
      <c r="E7217" s="3" t="s">
        <v>20</v>
      </c>
      <c r="F7217" s="3" t="s">
        <v>12</v>
      </c>
      <c r="G7217" s="3" t="s">
        <v>13</v>
      </c>
      <c r="H7217" s="3" t="s">
        <v>702</v>
      </c>
      <c r="I7217" s="3">
        <f t="shared" si="674"/>
        <v>0</v>
      </c>
      <c r="J7217" s="3">
        <f t="shared" si="674"/>
        <v>1</v>
      </c>
      <c r="K7217" s="3">
        <f t="shared" si="674"/>
        <v>0</v>
      </c>
      <c r="L7217" s="3">
        <f t="shared" si="675"/>
        <v>0</v>
      </c>
      <c r="M7217" s="3">
        <f t="shared" si="676"/>
        <v>0</v>
      </c>
      <c r="N7217" s="3">
        <f t="shared" si="677"/>
        <v>0</v>
      </c>
      <c r="O7217" s="3">
        <v>130000</v>
      </c>
      <c r="P7217" s="3">
        <v>397697.67</v>
      </c>
    </row>
    <row r="7218" spans="2:16" x14ac:dyDescent="0.15">
      <c r="B7218" s="5" t="s">
        <v>275</v>
      </c>
      <c r="C7218" s="16">
        <f t="shared" si="672"/>
        <v>2021</v>
      </c>
      <c r="D7218" s="16">
        <f t="shared" si="673"/>
        <v>5</v>
      </c>
      <c r="E7218" s="3" t="s">
        <v>20</v>
      </c>
      <c r="F7218" s="3" t="s">
        <v>12</v>
      </c>
      <c r="G7218" s="3" t="s">
        <v>13</v>
      </c>
      <c r="H7218" s="3" t="s">
        <v>702</v>
      </c>
      <c r="I7218" s="3">
        <f t="shared" si="674"/>
        <v>0</v>
      </c>
      <c r="J7218" s="3">
        <f t="shared" si="674"/>
        <v>1</v>
      </c>
      <c r="K7218" s="3">
        <f t="shared" si="674"/>
        <v>0</v>
      </c>
      <c r="L7218" s="3">
        <f t="shared" si="675"/>
        <v>0</v>
      </c>
      <c r="M7218" s="3">
        <f t="shared" si="676"/>
        <v>0</v>
      </c>
      <c r="N7218" s="3">
        <f t="shared" si="677"/>
        <v>0</v>
      </c>
      <c r="O7218" s="3">
        <v>130000</v>
      </c>
      <c r="P7218" s="3">
        <v>392098.47</v>
      </c>
    </row>
    <row r="7219" spans="2:16" x14ac:dyDescent="0.15">
      <c r="B7219" s="5" t="s">
        <v>706</v>
      </c>
      <c r="C7219" s="16">
        <f t="shared" si="672"/>
        <v>2021</v>
      </c>
      <c r="D7219" s="16">
        <f t="shared" si="673"/>
        <v>2</v>
      </c>
      <c r="E7219" s="3" t="s">
        <v>20</v>
      </c>
      <c r="F7219" s="3" t="s">
        <v>12</v>
      </c>
      <c r="G7219" s="3" t="s">
        <v>13</v>
      </c>
      <c r="H7219" s="3" t="s">
        <v>702</v>
      </c>
      <c r="I7219" s="3">
        <f t="shared" si="674"/>
        <v>0</v>
      </c>
      <c r="J7219" s="3">
        <f t="shared" si="674"/>
        <v>1</v>
      </c>
      <c r="K7219" s="3">
        <f t="shared" si="674"/>
        <v>0</v>
      </c>
      <c r="L7219" s="3">
        <f t="shared" si="675"/>
        <v>0</v>
      </c>
      <c r="M7219" s="3">
        <f t="shared" si="676"/>
        <v>0</v>
      </c>
      <c r="N7219" s="3">
        <f t="shared" si="677"/>
        <v>0</v>
      </c>
      <c r="O7219" s="3">
        <v>130000</v>
      </c>
      <c r="P7219" s="3">
        <v>380103.62</v>
      </c>
    </row>
    <row r="7220" spans="2:16" x14ac:dyDescent="0.15">
      <c r="B7220" s="5" t="s">
        <v>701</v>
      </c>
      <c r="C7220" s="16">
        <f t="shared" si="672"/>
        <v>2021</v>
      </c>
      <c r="D7220" s="16">
        <f t="shared" si="673"/>
        <v>4</v>
      </c>
      <c r="E7220" s="3" t="s">
        <v>20</v>
      </c>
      <c r="F7220" s="3" t="s">
        <v>12</v>
      </c>
      <c r="G7220" s="3" t="s">
        <v>13</v>
      </c>
      <c r="H7220" s="3" t="s">
        <v>702</v>
      </c>
      <c r="I7220" s="3">
        <f t="shared" si="674"/>
        <v>0</v>
      </c>
      <c r="J7220" s="3">
        <f t="shared" si="674"/>
        <v>1</v>
      </c>
      <c r="K7220" s="3">
        <f t="shared" si="674"/>
        <v>0</v>
      </c>
      <c r="L7220" s="3">
        <f t="shared" si="675"/>
        <v>0</v>
      </c>
      <c r="M7220" s="3">
        <f t="shared" si="676"/>
        <v>0</v>
      </c>
      <c r="N7220" s="3">
        <f t="shared" si="677"/>
        <v>0</v>
      </c>
      <c r="O7220" s="3">
        <v>104000</v>
      </c>
      <c r="P7220" s="3">
        <v>318158.13</v>
      </c>
    </row>
    <row r="7221" spans="2:16" x14ac:dyDescent="0.15">
      <c r="B7221" s="5" t="s">
        <v>780</v>
      </c>
      <c r="C7221" s="16">
        <f t="shared" si="672"/>
        <v>2021</v>
      </c>
      <c r="D7221" s="16">
        <f t="shared" si="673"/>
        <v>1</v>
      </c>
      <c r="E7221" s="3" t="s">
        <v>20</v>
      </c>
      <c r="F7221" s="3" t="s">
        <v>12</v>
      </c>
      <c r="G7221" s="3" t="s">
        <v>13</v>
      </c>
      <c r="H7221" s="3" t="s">
        <v>702</v>
      </c>
      <c r="I7221" s="3">
        <f t="shared" si="674"/>
        <v>0</v>
      </c>
      <c r="J7221" s="3">
        <f t="shared" si="674"/>
        <v>1</v>
      </c>
      <c r="K7221" s="3">
        <f t="shared" si="674"/>
        <v>0</v>
      </c>
      <c r="L7221" s="3">
        <f t="shared" si="675"/>
        <v>0</v>
      </c>
      <c r="M7221" s="3">
        <f t="shared" si="676"/>
        <v>0</v>
      </c>
      <c r="N7221" s="3">
        <f t="shared" si="677"/>
        <v>0</v>
      </c>
      <c r="O7221" s="3">
        <v>104000</v>
      </c>
      <c r="P7221" s="3">
        <v>277171.88</v>
      </c>
    </row>
    <row r="7222" spans="2:16" x14ac:dyDescent="0.15">
      <c r="B7222" s="5" t="s">
        <v>252</v>
      </c>
      <c r="C7222" s="16">
        <f t="shared" si="672"/>
        <v>2022</v>
      </c>
      <c r="D7222" s="16">
        <f t="shared" si="673"/>
        <v>11</v>
      </c>
      <c r="E7222" s="3" t="s">
        <v>202</v>
      </c>
      <c r="F7222" s="3" t="s">
        <v>13</v>
      </c>
      <c r="G7222" s="3" t="s">
        <v>1281</v>
      </c>
      <c r="H7222" s="3" t="s">
        <v>2633</v>
      </c>
      <c r="I7222" s="3">
        <f t="shared" si="674"/>
        <v>0</v>
      </c>
      <c r="J7222" s="3">
        <f t="shared" si="674"/>
        <v>0</v>
      </c>
      <c r="K7222" s="3">
        <f t="shared" si="674"/>
        <v>0</v>
      </c>
      <c r="L7222" s="3">
        <f t="shared" si="675"/>
        <v>0</v>
      </c>
      <c r="M7222" s="3">
        <f t="shared" si="676"/>
        <v>0</v>
      </c>
      <c r="N7222" s="3">
        <f t="shared" si="677"/>
        <v>0</v>
      </c>
      <c r="O7222" s="3">
        <v>20000</v>
      </c>
      <c r="P7222" s="3">
        <v>32000</v>
      </c>
    </row>
    <row r="7223" spans="2:16" x14ac:dyDescent="0.15">
      <c r="B7223" s="5" t="s">
        <v>780</v>
      </c>
      <c r="C7223" s="16">
        <f t="shared" si="672"/>
        <v>2021</v>
      </c>
      <c r="D7223" s="16">
        <f t="shared" si="673"/>
        <v>1</v>
      </c>
      <c r="E7223" s="3" t="s">
        <v>20</v>
      </c>
      <c r="F7223" s="3" t="s">
        <v>12</v>
      </c>
      <c r="G7223" s="3" t="s">
        <v>13</v>
      </c>
      <c r="H7223" s="3" t="s">
        <v>702</v>
      </c>
      <c r="I7223" s="3">
        <f t="shared" si="674"/>
        <v>0</v>
      </c>
      <c r="J7223" s="3">
        <f t="shared" si="674"/>
        <v>1</v>
      </c>
      <c r="K7223" s="3">
        <f t="shared" si="674"/>
        <v>0</v>
      </c>
      <c r="L7223" s="3">
        <f t="shared" si="675"/>
        <v>0</v>
      </c>
      <c r="M7223" s="3">
        <f t="shared" si="676"/>
        <v>0</v>
      </c>
      <c r="N7223" s="3">
        <f t="shared" si="677"/>
        <v>0</v>
      </c>
      <c r="O7223" s="3">
        <v>78000</v>
      </c>
      <c r="P7223" s="3">
        <v>209693.96</v>
      </c>
    </row>
    <row r="7224" spans="2:16" x14ac:dyDescent="0.15">
      <c r="B7224" s="5" t="s">
        <v>275</v>
      </c>
      <c r="C7224" s="16">
        <f t="shared" si="672"/>
        <v>2021</v>
      </c>
      <c r="D7224" s="16">
        <f t="shared" si="673"/>
        <v>5</v>
      </c>
      <c r="E7224" s="3" t="s">
        <v>20</v>
      </c>
      <c r="F7224" s="3" t="s">
        <v>12</v>
      </c>
      <c r="G7224" s="3" t="s">
        <v>13</v>
      </c>
      <c r="H7224" s="3" t="s">
        <v>705</v>
      </c>
      <c r="I7224" s="3">
        <f t="shared" si="674"/>
        <v>0</v>
      </c>
      <c r="J7224" s="3">
        <f t="shared" si="674"/>
        <v>1</v>
      </c>
      <c r="K7224" s="3">
        <f t="shared" si="674"/>
        <v>0</v>
      </c>
      <c r="L7224" s="3">
        <f t="shared" si="675"/>
        <v>0</v>
      </c>
      <c r="M7224" s="3">
        <f t="shared" si="676"/>
        <v>0</v>
      </c>
      <c r="N7224" s="3">
        <f t="shared" si="677"/>
        <v>0</v>
      </c>
      <c r="O7224" s="3">
        <v>130000</v>
      </c>
      <c r="P7224" s="3">
        <v>392098.47</v>
      </c>
    </row>
    <row r="7225" spans="2:16" x14ac:dyDescent="0.15">
      <c r="B7225" s="5" t="s">
        <v>706</v>
      </c>
      <c r="C7225" s="16">
        <f t="shared" si="672"/>
        <v>2021</v>
      </c>
      <c r="D7225" s="16">
        <f t="shared" si="673"/>
        <v>2</v>
      </c>
      <c r="E7225" s="3" t="s">
        <v>20</v>
      </c>
      <c r="F7225" s="3" t="s">
        <v>12</v>
      </c>
      <c r="G7225" s="3" t="s">
        <v>13</v>
      </c>
      <c r="H7225" s="3" t="s">
        <v>705</v>
      </c>
      <c r="I7225" s="3">
        <f t="shared" si="674"/>
        <v>0</v>
      </c>
      <c r="J7225" s="3">
        <f t="shared" si="674"/>
        <v>1</v>
      </c>
      <c r="K7225" s="3">
        <f t="shared" si="674"/>
        <v>0</v>
      </c>
      <c r="L7225" s="3">
        <f t="shared" si="675"/>
        <v>0</v>
      </c>
      <c r="M7225" s="3">
        <f t="shared" si="676"/>
        <v>0</v>
      </c>
      <c r="N7225" s="3">
        <f t="shared" si="677"/>
        <v>0</v>
      </c>
      <c r="O7225" s="3">
        <v>130000</v>
      </c>
      <c r="P7225" s="3">
        <v>380103.62</v>
      </c>
    </row>
    <row r="7226" spans="2:16" x14ac:dyDescent="0.15">
      <c r="B7226" s="5" t="s">
        <v>275</v>
      </c>
      <c r="C7226" s="16">
        <f t="shared" si="672"/>
        <v>2021</v>
      </c>
      <c r="D7226" s="16">
        <f t="shared" si="673"/>
        <v>5</v>
      </c>
      <c r="E7226" s="3" t="s">
        <v>20</v>
      </c>
      <c r="F7226" s="3" t="s">
        <v>12</v>
      </c>
      <c r="G7226" s="3" t="s">
        <v>13</v>
      </c>
      <c r="H7226" s="3" t="s">
        <v>705</v>
      </c>
      <c r="I7226" s="3">
        <f t="shared" si="674"/>
        <v>0</v>
      </c>
      <c r="J7226" s="3">
        <f t="shared" si="674"/>
        <v>1</v>
      </c>
      <c r="K7226" s="3">
        <f t="shared" si="674"/>
        <v>0</v>
      </c>
      <c r="L7226" s="3">
        <f t="shared" si="675"/>
        <v>0</v>
      </c>
      <c r="M7226" s="3">
        <f t="shared" si="676"/>
        <v>0</v>
      </c>
      <c r="N7226" s="3">
        <f t="shared" si="677"/>
        <v>0</v>
      </c>
      <c r="O7226" s="3">
        <v>26000</v>
      </c>
      <c r="P7226" s="3">
        <v>78419.69</v>
      </c>
    </row>
    <row r="7227" spans="2:16" x14ac:dyDescent="0.15">
      <c r="B7227" s="5" t="s">
        <v>621</v>
      </c>
      <c r="C7227" s="16">
        <f t="shared" si="672"/>
        <v>2020</v>
      </c>
      <c r="D7227" s="16">
        <f t="shared" si="673"/>
        <v>10</v>
      </c>
      <c r="E7227" s="3" t="s">
        <v>20</v>
      </c>
      <c r="F7227" s="3" t="s">
        <v>622</v>
      </c>
      <c r="G7227" s="3" t="s">
        <v>13</v>
      </c>
      <c r="H7227" s="3" t="s">
        <v>623</v>
      </c>
      <c r="I7227" s="3">
        <f t="shared" si="674"/>
        <v>0</v>
      </c>
      <c r="J7227" s="3">
        <f t="shared" si="674"/>
        <v>1</v>
      </c>
      <c r="K7227" s="3">
        <f t="shared" si="674"/>
        <v>0</v>
      </c>
      <c r="L7227" s="3">
        <f t="shared" si="675"/>
        <v>0</v>
      </c>
      <c r="M7227" s="3">
        <f t="shared" si="676"/>
        <v>0</v>
      </c>
      <c r="N7227" s="3">
        <f t="shared" si="677"/>
        <v>0</v>
      </c>
      <c r="O7227" s="3">
        <v>208000</v>
      </c>
      <c r="P7227" s="3">
        <v>483477.84</v>
      </c>
    </row>
    <row r="7228" spans="2:16" x14ac:dyDescent="0.15">
      <c r="B7228" s="5" t="s">
        <v>626</v>
      </c>
      <c r="C7228" s="16">
        <f t="shared" si="672"/>
        <v>2020</v>
      </c>
      <c r="D7228" s="16">
        <f t="shared" si="673"/>
        <v>11</v>
      </c>
      <c r="E7228" s="3" t="s">
        <v>20</v>
      </c>
      <c r="F7228" s="3" t="s">
        <v>12</v>
      </c>
      <c r="G7228" s="3" t="s">
        <v>13</v>
      </c>
      <c r="H7228" s="3" t="s">
        <v>623</v>
      </c>
      <c r="I7228" s="3">
        <f t="shared" si="674"/>
        <v>0</v>
      </c>
      <c r="J7228" s="3">
        <f t="shared" si="674"/>
        <v>1</v>
      </c>
      <c r="K7228" s="3">
        <f t="shared" si="674"/>
        <v>0</v>
      </c>
      <c r="L7228" s="3">
        <f t="shared" si="675"/>
        <v>0</v>
      </c>
      <c r="M7228" s="3">
        <f t="shared" si="676"/>
        <v>0</v>
      </c>
      <c r="N7228" s="3">
        <f t="shared" si="677"/>
        <v>0</v>
      </c>
      <c r="O7228" s="3">
        <v>208000</v>
      </c>
      <c r="P7228" s="3">
        <v>473956.36</v>
      </c>
    </row>
    <row r="7229" spans="2:16" x14ac:dyDescent="0.15">
      <c r="B7229" s="5" t="s">
        <v>147</v>
      </c>
      <c r="C7229" s="16">
        <f t="shared" si="672"/>
        <v>2020</v>
      </c>
      <c r="D7229" s="16">
        <f t="shared" si="673"/>
        <v>8</v>
      </c>
      <c r="E7229" s="3" t="s">
        <v>20</v>
      </c>
      <c r="F7229" s="3" t="s">
        <v>12</v>
      </c>
      <c r="G7229" s="3" t="s">
        <v>13</v>
      </c>
      <c r="H7229" s="3" t="s">
        <v>623</v>
      </c>
      <c r="I7229" s="3">
        <f t="shared" si="674"/>
        <v>0</v>
      </c>
      <c r="J7229" s="3">
        <f t="shared" si="674"/>
        <v>1</v>
      </c>
      <c r="K7229" s="3">
        <f t="shared" si="674"/>
        <v>0</v>
      </c>
      <c r="L7229" s="3">
        <f t="shared" si="675"/>
        <v>0</v>
      </c>
      <c r="M7229" s="3">
        <f t="shared" si="676"/>
        <v>0</v>
      </c>
      <c r="N7229" s="3">
        <f t="shared" si="677"/>
        <v>0</v>
      </c>
      <c r="O7229" s="3">
        <v>156000</v>
      </c>
      <c r="P7229" s="3">
        <v>371192.15</v>
      </c>
    </row>
    <row r="7230" spans="2:16" x14ac:dyDescent="0.15">
      <c r="B7230" s="5" t="s">
        <v>628</v>
      </c>
      <c r="C7230" s="16">
        <f t="shared" si="672"/>
        <v>2020</v>
      </c>
      <c r="D7230" s="16">
        <f t="shared" si="673"/>
        <v>11</v>
      </c>
      <c r="E7230" s="3" t="s">
        <v>20</v>
      </c>
      <c r="F7230" s="3" t="s">
        <v>12</v>
      </c>
      <c r="G7230" s="3" t="s">
        <v>13</v>
      </c>
      <c r="H7230" s="3" t="s">
        <v>623</v>
      </c>
      <c r="I7230" s="3">
        <f t="shared" si="674"/>
        <v>0</v>
      </c>
      <c r="J7230" s="3">
        <f t="shared" si="674"/>
        <v>1</v>
      </c>
      <c r="K7230" s="3">
        <f t="shared" si="674"/>
        <v>0</v>
      </c>
      <c r="L7230" s="3">
        <f t="shared" si="675"/>
        <v>0</v>
      </c>
      <c r="M7230" s="3">
        <f t="shared" si="676"/>
        <v>0</v>
      </c>
      <c r="N7230" s="3">
        <f t="shared" si="677"/>
        <v>0</v>
      </c>
      <c r="O7230" s="3">
        <v>104000</v>
      </c>
      <c r="P7230" s="3">
        <v>240340.93</v>
      </c>
    </row>
    <row r="7231" spans="2:16" x14ac:dyDescent="0.15">
      <c r="B7231" s="5" t="s">
        <v>919</v>
      </c>
      <c r="C7231" s="16">
        <f t="shared" si="672"/>
        <v>2020</v>
      </c>
      <c r="D7231" s="16">
        <f t="shared" si="673"/>
        <v>12</v>
      </c>
      <c r="E7231" s="3" t="s">
        <v>20</v>
      </c>
      <c r="F7231" s="3" t="s">
        <v>12</v>
      </c>
      <c r="G7231" s="3" t="s">
        <v>13</v>
      </c>
      <c r="H7231" s="3" t="s">
        <v>623</v>
      </c>
      <c r="I7231" s="3">
        <f t="shared" si="674"/>
        <v>0</v>
      </c>
      <c r="J7231" s="3">
        <f t="shared" si="674"/>
        <v>1</v>
      </c>
      <c r="K7231" s="3">
        <f t="shared" si="674"/>
        <v>0</v>
      </c>
      <c r="L7231" s="3">
        <f t="shared" si="675"/>
        <v>0</v>
      </c>
      <c r="M7231" s="3">
        <f t="shared" si="676"/>
        <v>0</v>
      </c>
      <c r="N7231" s="3">
        <f t="shared" si="677"/>
        <v>0</v>
      </c>
      <c r="O7231" s="3">
        <v>26000</v>
      </c>
      <c r="P7231" s="3">
        <v>67312.55</v>
      </c>
    </row>
    <row r="7232" spans="2:16" x14ac:dyDescent="0.15">
      <c r="B7232" s="5" t="s">
        <v>919</v>
      </c>
      <c r="C7232" s="16">
        <f t="shared" si="672"/>
        <v>2020</v>
      </c>
      <c r="D7232" s="16">
        <f t="shared" si="673"/>
        <v>12</v>
      </c>
      <c r="E7232" s="3" t="s">
        <v>20</v>
      </c>
      <c r="F7232" s="3" t="s">
        <v>12</v>
      </c>
      <c r="G7232" s="3" t="s">
        <v>13</v>
      </c>
      <c r="H7232" s="3" t="s">
        <v>623</v>
      </c>
      <c r="I7232" s="3">
        <f t="shared" si="674"/>
        <v>0</v>
      </c>
      <c r="J7232" s="3">
        <f t="shared" si="674"/>
        <v>1</v>
      </c>
      <c r="K7232" s="3">
        <f t="shared" si="674"/>
        <v>0</v>
      </c>
      <c r="L7232" s="3">
        <f t="shared" si="675"/>
        <v>0</v>
      </c>
      <c r="M7232" s="3">
        <f t="shared" si="676"/>
        <v>0</v>
      </c>
      <c r="N7232" s="3">
        <f t="shared" si="677"/>
        <v>0</v>
      </c>
      <c r="O7232" s="3">
        <v>26000</v>
      </c>
      <c r="P7232" s="3">
        <v>67312.55</v>
      </c>
    </row>
    <row r="7233" spans="2:16" x14ac:dyDescent="0.15">
      <c r="B7233" s="5" t="s">
        <v>603</v>
      </c>
      <c r="C7233" s="16">
        <f t="shared" si="672"/>
        <v>2020</v>
      </c>
      <c r="D7233" s="16">
        <f t="shared" si="673"/>
        <v>4</v>
      </c>
      <c r="E7233" s="3" t="s">
        <v>20</v>
      </c>
      <c r="F7233" s="3" t="s">
        <v>12</v>
      </c>
      <c r="G7233" s="3" t="s">
        <v>12</v>
      </c>
      <c r="H7233" s="3" t="s">
        <v>604</v>
      </c>
      <c r="I7233" s="3">
        <f t="shared" si="674"/>
        <v>0</v>
      </c>
      <c r="J7233" s="3">
        <f t="shared" si="674"/>
        <v>1</v>
      </c>
      <c r="K7233" s="3">
        <f t="shared" si="674"/>
        <v>0</v>
      </c>
      <c r="L7233" s="3">
        <f t="shared" si="675"/>
        <v>0</v>
      </c>
      <c r="M7233" s="3">
        <f t="shared" si="676"/>
        <v>0</v>
      </c>
      <c r="N7233" s="3">
        <f t="shared" si="677"/>
        <v>0</v>
      </c>
      <c r="O7233" s="3">
        <v>260000</v>
      </c>
      <c r="P7233" s="3">
        <v>533279.16</v>
      </c>
    </row>
    <row r="7234" spans="2:16" x14ac:dyDescent="0.15">
      <c r="B7234" s="5" t="s">
        <v>574</v>
      </c>
      <c r="C7234" s="16">
        <f t="shared" si="672"/>
        <v>2020</v>
      </c>
      <c r="D7234" s="16">
        <f t="shared" si="673"/>
        <v>3</v>
      </c>
      <c r="E7234" s="3" t="s">
        <v>20</v>
      </c>
      <c r="F7234" s="3" t="s">
        <v>12</v>
      </c>
      <c r="G7234" s="3" t="s">
        <v>13</v>
      </c>
      <c r="H7234" s="3" t="s">
        <v>634</v>
      </c>
      <c r="I7234" s="3">
        <f t="shared" si="674"/>
        <v>0</v>
      </c>
      <c r="J7234" s="3">
        <f t="shared" si="674"/>
        <v>1</v>
      </c>
      <c r="K7234" s="3">
        <f t="shared" si="674"/>
        <v>0</v>
      </c>
      <c r="L7234" s="3">
        <f t="shared" si="675"/>
        <v>0</v>
      </c>
      <c r="M7234" s="3">
        <f t="shared" si="676"/>
        <v>0</v>
      </c>
      <c r="N7234" s="3">
        <f t="shared" si="677"/>
        <v>0</v>
      </c>
      <c r="O7234" s="3">
        <v>208000</v>
      </c>
      <c r="P7234" s="3">
        <v>417558.67</v>
      </c>
    </row>
    <row r="7235" spans="2:16" x14ac:dyDescent="0.15">
      <c r="B7235" s="5" t="s">
        <v>644</v>
      </c>
      <c r="C7235" s="16">
        <f t="shared" si="672"/>
        <v>2020</v>
      </c>
      <c r="D7235" s="16">
        <f t="shared" si="673"/>
        <v>1</v>
      </c>
      <c r="E7235" s="3" t="s">
        <v>20</v>
      </c>
      <c r="F7235" s="3" t="s">
        <v>12</v>
      </c>
      <c r="G7235" s="3" t="s">
        <v>13</v>
      </c>
      <c r="H7235" s="3" t="s">
        <v>645</v>
      </c>
      <c r="I7235" s="3">
        <f t="shared" si="674"/>
        <v>0</v>
      </c>
      <c r="J7235" s="3">
        <f t="shared" si="674"/>
        <v>1</v>
      </c>
      <c r="K7235" s="3">
        <f t="shared" si="674"/>
        <v>0</v>
      </c>
      <c r="L7235" s="3">
        <f t="shared" si="675"/>
        <v>0</v>
      </c>
      <c r="M7235" s="3">
        <f t="shared" si="676"/>
        <v>0</v>
      </c>
      <c r="N7235" s="3">
        <f t="shared" si="677"/>
        <v>0</v>
      </c>
      <c r="O7235" s="3">
        <v>200000</v>
      </c>
      <c r="P7235" s="3">
        <v>362630.83</v>
      </c>
    </row>
    <row r="7236" spans="2:16" x14ac:dyDescent="0.15">
      <c r="B7236" s="5" t="s">
        <v>653</v>
      </c>
      <c r="C7236" s="16">
        <f t="shared" ref="C7236:C7299" si="678">YEAR(B7236)</f>
        <v>2020</v>
      </c>
      <c r="D7236" s="16">
        <f t="shared" ref="D7236:D7299" si="679">MONTH(B7236)</f>
        <v>7</v>
      </c>
      <c r="E7236" s="3" t="s">
        <v>20</v>
      </c>
      <c r="F7236" s="3" t="s">
        <v>12</v>
      </c>
      <c r="G7236" s="3" t="s">
        <v>13</v>
      </c>
      <c r="H7236" s="3" t="s">
        <v>655</v>
      </c>
      <c r="I7236" s="3">
        <f t="shared" ref="I7236:K7299" si="680">MIN(1,IFERROR(SEARCH(I$2,$H7236),0))</f>
        <v>0</v>
      </c>
      <c r="J7236" s="3">
        <f t="shared" si="680"/>
        <v>1</v>
      </c>
      <c r="K7236" s="3">
        <f t="shared" si="680"/>
        <v>0</v>
      </c>
      <c r="L7236" s="3">
        <f t="shared" ref="L7236:L7299" si="681">IF(I7236*J7236=1,"Гороховый изолят",IF(I7236*K7236=1,"Гороховый концентрат",0))</f>
        <v>0</v>
      </c>
      <c r="M7236" s="3">
        <f t="shared" ref="M7236:M7299" si="682">$I7236*J7236</f>
        <v>0</v>
      </c>
      <c r="N7236" s="3">
        <f t="shared" ref="N7236:N7299" si="683">$I7236*K7236</f>
        <v>0</v>
      </c>
      <c r="O7236" s="3">
        <v>182000</v>
      </c>
      <c r="P7236" s="3">
        <v>433318.72</v>
      </c>
    </row>
    <row r="7237" spans="2:16" x14ac:dyDescent="0.15">
      <c r="B7237" s="5" t="s">
        <v>675</v>
      </c>
      <c r="C7237" s="16">
        <f t="shared" si="678"/>
        <v>2020</v>
      </c>
      <c r="D7237" s="16">
        <f t="shared" si="679"/>
        <v>8</v>
      </c>
      <c r="E7237" s="3" t="s">
        <v>20</v>
      </c>
      <c r="F7237" s="3" t="s">
        <v>12</v>
      </c>
      <c r="G7237" s="3" t="s">
        <v>13</v>
      </c>
      <c r="H7237" s="3" t="s">
        <v>676</v>
      </c>
      <c r="I7237" s="3">
        <f t="shared" si="680"/>
        <v>0</v>
      </c>
      <c r="J7237" s="3">
        <f t="shared" si="680"/>
        <v>1</v>
      </c>
      <c r="K7237" s="3">
        <f t="shared" si="680"/>
        <v>0</v>
      </c>
      <c r="L7237" s="3">
        <f t="shared" si="681"/>
        <v>0</v>
      </c>
      <c r="M7237" s="3">
        <f t="shared" si="682"/>
        <v>0</v>
      </c>
      <c r="N7237" s="3">
        <f t="shared" si="683"/>
        <v>0</v>
      </c>
      <c r="O7237" s="3">
        <v>156000</v>
      </c>
      <c r="P7237" s="3">
        <v>369401.83</v>
      </c>
    </row>
    <row r="7238" spans="2:16" x14ac:dyDescent="0.15">
      <c r="B7238" s="5" t="s">
        <v>682</v>
      </c>
      <c r="C7238" s="16">
        <f t="shared" si="678"/>
        <v>2020</v>
      </c>
      <c r="D7238" s="16">
        <f t="shared" si="679"/>
        <v>4</v>
      </c>
      <c r="E7238" s="3" t="s">
        <v>20</v>
      </c>
      <c r="F7238" s="3" t="s">
        <v>12</v>
      </c>
      <c r="G7238" s="3" t="s">
        <v>13</v>
      </c>
      <c r="H7238" s="3" t="s">
        <v>676</v>
      </c>
      <c r="I7238" s="3">
        <f t="shared" si="680"/>
        <v>0</v>
      </c>
      <c r="J7238" s="3">
        <f t="shared" si="680"/>
        <v>1</v>
      </c>
      <c r="K7238" s="3">
        <f t="shared" si="680"/>
        <v>0</v>
      </c>
      <c r="L7238" s="3">
        <f t="shared" si="681"/>
        <v>0</v>
      </c>
      <c r="M7238" s="3">
        <f t="shared" si="682"/>
        <v>0</v>
      </c>
      <c r="N7238" s="3">
        <f t="shared" si="683"/>
        <v>0</v>
      </c>
      <c r="O7238" s="3">
        <v>156000</v>
      </c>
      <c r="P7238" s="3">
        <v>313357.28000000003</v>
      </c>
    </row>
    <row r="7239" spans="2:16" x14ac:dyDescent="0.15">
      <c r="B7239" s="5" t="s">
        <v>1755</v>
      </c>
      <c r="C7239" s="16">
        <f t="shared" si="678"/>
        <v>2022</v>
      </c>
      <c r="D7239" s="16">
        <f t="shared" si="679"/>
        <v>8</v>
      </c>
      <c r="E7239" s="3" t="s">
        <v>202</v>
      </c>
      <c r="F7239" s="3" t="s">
        <v>13</v>
      </c>
      <c r="G7239" s="3" t="s">
        <v>2681</v>
      </c>
      <c r="H7239" s="3" t="s">
        <v>2683</v>
      </c>
      <c r="I7239" s="3">
        <f t="shared" si="680"/>
        <v>0</v>
      </c>
      <c r="J7239" s="3">
        <f t="shared" si="680"/>
        <v>0</v>
      </c>
      <c r="K7239" s="3">
        <f t="shared" si="680"/>
        <v>0</v>
      </c>
      <c r="L7239" s="3">
        <f t="shared" si="681"/>
        <v>0</v>
      </c>
      <c r="M7239" s="3">
        <f t="shared" si="682"/>
        <v>0</v>
      </c>
      <c r="N7239" s="3">
        <f t="shared" si="683"/>
        <v>0</v>
      </c>
      <c r="O7239" s="3">
        <v>19800</v>
      </c>
      <c r="P7239" s="3">
        <v>114789.02</v>
      </c>
    </row>
    <row r="7240" spans="2:16" x14ac:dyDescent="0.15">
      <c r="B7240" s="5" t="s">
        <v>73</v>
      </c>
      <c r="C7240" s="16">
        <f t="shared" si="678"/>
        <v>2020</v>
      </c>
      <c r="D7240" s="16">
        <f t="shared" si="679"/>
        <v>5</v>
      </c>
      <c r="E7240" s="3" t="s">
        <v>20</v>
      </c>
      <c r="F7240" s="3" t="s">
        <v>12</v>
      </c>
      <c r="G7240" s="3" t="s">
        <v>13</v>
      </c>
      <c r="H7240" s="3" t="s">
        <v>737</v>
      </c>
      <c r="I7240" s="3">
        <f t="shared" si="680"/>
        <v>0</v>
      </c>
      <c r="J7240" s="3">
        <f t="shared" si="680"/>
        <v>1</v>
      </c>
      <c r="K7240" s="3">
        <f t="shared" si="680"/>
        <v>0</v>
      </c>
      <c r="L7240" s="3">
        <f t="shared" si="681"/>
        <v>0</v>
      </c>
      <c r="M7240" s="3">
        <f t="shared" si="682"/>
        <v>0</v>
      </c>
      <c r="N7240" s="3">
        <f t="shared" si="683"/>
        <v>0</v>
      </c>
      <c r="O7240" s="3">
        <v>130000</v>
      </c>
      <c r="P7240" s="3">
        <v>266665.23</v>
      </c>
    </row>
    <row r="7241" spans="2:16" x14ac:dyDescent="0.15">
      <c r="B7241" s="5" t="s">
        <v>754</v>
      </c>
      <c r="C7241" s="16">
        <f t="shared" si="678"/>
        <v>2020</v>
      </c>
      <c r="D7241" s="16">
        <f t="shared" si="679"/>
        <v>7</v>
      </c>
      <c r="E7241" s="3" t="s">
        <v>20</v>
      </c>
      <c r="F7241" s="3" t="s">
        <v>12</v>
      </c>
      <c r="G7241" s="3" t="s">
        <v>13</v>
      </c>
      <c r="H7241" s="3" t="s">
        <v>784</v>
      </c>
      <c r="I7241" s="3">
        <f t="shared" si="680"/>
        <v>0</v>
      </c>
      <c r="J7241" s="3">
        <f t="shared" si="680"/>
        <v>1</v>
      </c>
      <c r="K7241" s="3">
        <f t="shared" si="680"/>
        <v>0</v>
      </c>
      <c r="L7241" s="3">
        <f t="shared" si="681"/>
        <v>0</v>
      </c>
      <c r="M7241" s="3">
        <f t="shared" si="682"/>
        <v>0</v>
      </c>
      <c r="N7241" s="3">
        <f t="shared" si="683"/>
        <v>0</v>
      </c>
      <c r="O7241" s="3">
        <v>104000</v>
      </c>
      <c r="P7241" s="3">
        <v>246392.5</v>
      </c>
    </row>
    <row r="7242" spans="2:16" x14ac:dyDescent="0.15">
      <c r="B7242" s="5" t="s">
        <v>633</v>
      </c>
      <c r="C7242" s="16">
        <f t="shared" si="678"/>
        <v>2020</v>
      </c>
      <c r="D7242" s="16">
        <f t="shared" si="679"/>
        <v>5</v>
      </c>
      <c r="E7242" s="3" t="s">
        <v>20</v>
      </c>
      <c r="F7242" s="3" t="s">
        <v>12</v>
      </c>
      <c r="G7242" s="3" t="s">
        <v>13</v>
      </c>
      <c r="H7242" s="3" t="s">
        <v>800</v>
      </c>
      <c r="I7242" s="3">
        <f t="shared" si="680"/>
        <v>0</v>
      </c>
      <c r="J7242" s="3">
        <f t="shared" si="680"/>
        <v>1</v>
      </c>
      <c r="K7242" s="3">
        <f t="shared" si="680"/>
        <v>0</v>
      </c>
      <c r="L7242" s="3">
        <f t="shared" si="681"/>
        <v>0</v>
      </c>
      <c r="M7242" s="3">
        <f t="shared" si="682"/>
        <v>0</v>
      </c>
      <c r="N7242" s="3">
        <f t="shared" si="683"/>
        <v>0</v>
      </c>
      <c r="O7242" s="3">
        <v>104000</v>
      </c>
      <c r="P7242" s="3">
        <v>213338.05</v>
      </c>
    </row>
    <row r="7243" spans="2:16" x14ac:dyDescent="0.15">
      <c r="B7243" s="5" t="s">
        <v>1098</v>
      </c>
      <c r="C7243" s="16">
        <f t="shared" si="678"/>
        <v>2020</v>
      </c>
      <c r="D7243" s="16">
        <f t="shared" si="679"/>
        <v>4</v>
      </c>
      <c r="E7243" s="3" t="s">
        <v>20</v>
      </c>
      <c r="F7243" s="3" t="s">
        <v>12</v>
      </c>
      <c r="G7243" s="3" t="s">
        <v>12</v>
      </c>
      <c r="H7243" s="3" t="s">
        <v>1099</v>
      </c>
      <c r="I7243" s="3">
        <f t="shared" si="680"/>
        <v>0</v>
      </c>
      <c r="J7243" s="3">
        <f t="shared" si="680"/>
        <v>1</v>
      </c>
      <c r="K7243" s="3">
        <f t="shared" si="680"/>
        <v>0</v>
      </c>
      <c r="L7243" s="3">
        <f t="shared" si="681"/>
        <v>0</v>
      </c>
      <c r="M7243" s="3">
        <f t="shared" si="682"/>
        <v>0</v>
      </c>
      <c r="N7243" s="3">
        <f t="shared" si="683"/>
        <v>0</v>
      </c>
      <c r="O7243" s="3">
        <v>52000</v>
      </c>
      <c r="P7243" s="3">
        <v>104445.88</v>
      </c>
    </row>
    <row r="7244" spans="2:16" x14ac:dyDescent="0.15">
      <c r="B7244" s="5" t="s">
        <v>2526</v>
      </c>
      <c r="C7244" s="16">
        <f t="shared" si="678"/>
        <v>2021</v>
      </c>
      <c r="D7244" s="16">
        <f t="shared" si="679"/>
        <v>7</v>
      </c>
      <c r="E7244" s="3" t="s">
        <v>20</v>
      </c>
      <c r="F7244" s="3" t="s">
        <v>225</v>
      </c>
      <c r="G7244" s="3" t="s">
        <v>13</v>
      </c>
      <c r="H7244" s="3" t="s">
        <v>8612</v>
      </c>
      <c r="I7244" s="3">
        <f t="shared" si="680"/>
        <v>0</v>
      </c>
      <c r="J7244" s="3">
        <f t="shared" si="680"/>
        <v>1</v>
      </c>
      <c r="K7244" s="3">
        <f t="shared" si="680"/>
        <v>0</v>
      </c>
      <c r="L7244" s="3">
        <f t="shared" si="681"/>
        <v>0</v>
      </c>
      <c r="M7244" s="3">
        <f t="shared" si="682"/>
        <v>0</v>
      </c>
      <c r="N7244" s="3">
        <f t="shared" si="683"/>
        <v>0</v>
      </c>
      <c r="O7244" s="3">
        <v>0.01</v>
      </c>
      <c r="P7244" s="3">
        <v>1153.8</v>
      </c>
    </row>
    <row r="7245" spans="2:16" x14ac:dyDescent="0.15">
      <c r="B7245" s="5" t="s">
        <v>350</v>
      </c>
      <c r="C7245" s="16">
        <f t="shared" si="678"/>
        <v>2023</v>
      </c>
      <c r="D7245" s="16">
        <f t="shared" si="679"/>
        <v>11</v>
      </c>
      <c r="E7245" s="3" t="s">
        <v>20</v>
      </c>
      <c r="F7245" s="3" t="s">
        <v>12</v>
      </c>
      <c r="G7245" s="3" t="s">
        <v>13</v>
      </c>
      <c r="H7245" s="3" t="s">
        <v>3678</v>
      </c>
      <c r="I7245" s="3">
        <f t="shared" si="680"/>
        <v>0</v>
      </c>
      <c r="J7245" s="3">
        <f t="shared" si="680"/>
        <v>1</v>
      </c>
      <c r="K7245" s="3">
        <f t="shared" si="680"/>
        <v>0</v>
      </c>
      <c r="L7245" s="3">
        <f t="shared" si="681"/>
        <v>0</v>
      </c>
      <c r="M7245" s="3">
        <f t="shared" si="682"/>
        <v>0</v>
      </c>
      <c r="N7245" s="3">
        <f t="shared" si="683"/>
        <v>0</v>
      </c>
      <c r="O7245" s="3">
        <v>12000</v>
      </c>
      <c r="P7245" s="3">
        <v>30304.44</v>
      </c>
    </row>
    <row r="7246" spans="2:16" x14ac:dyDescent="0.15">
      <c r="B7246" s="5" t="s">
        <v>3562</v>
      </c>
      <c r="C7246" s="16">
        <f t="shared" si="678"/>
        <v>2022</v>
      </c>
      <c r="D7246" s="16">
        <f t="shared" si="679"/>
        <v>8</v>
      </c>
      <c r="E7246" s="3" t="s">
        <v>20</v>
      </c>
      <c r="F7246" s="3" t="s">
        <v>12</v>
      </c>
      <c r="G7246" s="3" t="s">
        <v>13</v>
      </c>
      <c r="H7246" s="3" t="s">
        <v>3868</v>
      </c>
      <c r="I7246" s="3">
        <f t="shared" si="680"/>
        <v>0</v>
      </c>
      <c r="J7246" s="3">
        <f t="shared" si="680"/>
        <v>1</v>
      </c>
      <c r="K7246" s="3">
        <f t="shared" si="680"/>
        <v>0</v>
      </c>
      <c r="L7246" s="3">
        <f t="shared" si="681"/>
        <v>0</v>
      </c>
      <c r="M7246" s="3">
        <f t="shared" si="682"/>
        <v>0</v>
      </c>
      <c r="N7246" s="3">
        <f t="shared" si="683"/>
        <v>0</v>
      </c>
      <c r="O7246" s="3">
        <v>10000</v>
      </c>
      <c r="P7246" s="3">
        <v>51397.95</v>
      </c>
    </row>
    <row r="7247" spans="2:16" x14ac:dyDescent="0.15">
      <c r="B7247" s="5" t="s">
        <v>2190</v>
      </c>
      <c r="C7247" s="16">
        <f t="shared" si="678"/>
        <v>2020</v>
      </c>
      <c r="D7247" s="16">
        <f t="shared" si="679"/>
        <v>10</v>
      </c>
      <c r="E7247" s="3" t="s">
        <v>20</v>
      </c>
      <c r="F7247" s="3" t="s">
        <v>1993</v>
      </c>
      <c r="G7247" s="3" t="s">
        <v>13</v>
      </c>
      <c r="H7247" s="3" t="s">
        <v>4846</v>
      </c>
      <c r="I7247" s="3">
        <f t="shared" si="680"/>
        <v>0</v>
      </c>
      <c r="J7247" s="3">
        <f t="shared" si="680"/>
        <v>0</v>
      </c>
      <c r="K7247" s="3">
        <f t="shared" si="680"/>
        <v>0</v>
      </c>
      <c r="L7247" s="3">
        <f t="shared" si="681"/>
        <v>0</v>
      </c>
      <c r="M7247" s="3">
        <f t="shared" si="682"/>
        <v>0</v>
      </c>
      <c r="N7247" s="3">
        <f t="shared" si="683"/>
        <v>0</v>
      </c>
      <c r="O7247" s="3">
        <v>2125</v>
      </c>
      <c r="P7247" s="3">
        <v>54561.43</v>
      </c>
    </row>
    <row r="7248" spans="2:16" x14ac:dyDescent="0.15">
      <c r="B7248" s="5" t="s">
        <v>1581</v>
      </c>
      <c r="C7248" s="16">
        <f t="shared" si="678"/>
        <v>2020</v>
      </c>
      <c r="D7248" s="16">
        <f t="shared" si="679"/>
        <v>11</v>
      </c>
      <c r="E7248" s="3" t="s">
        <v>20</v>
      </c>
      <c r="F7248" s="3" t="s">
        <v>1993</v>
      </c>
      <c r="G7248" s="3" t="s">
        <v>13</v>
      </c>
      <c r="H7248" s="3" t="s">
        <v>4846</v>
      </c>
      <c r="I7248" s="3">
        <f t="shared" si="680"/>
        <v>0</v>
      </c>
      <c r="J7248" s="3">
        <f t="shared" si="680"/>
        <v>0</v>
      </c>
      <c r="K7248" s="3">
        <f t="shared" si="680"/>
        <v>0</v>
      </c>
      <c r="L7248" s="3">
        <f t="shared" si="681"/>
        <v>0</v>
      </c>
      <c r="M7248" s="3">
        <f t="shared" si="682"/>
        <v>0</v>
      </c>
      <c r="N7248" s="3">
        <f t="shared" si="683"/>
        <v>0</v>
      </c>
      <c r="O7248" s="3">
        <v>1175</v>
      </c>
      <c r="P7248" s="3">
        <v>21397.279999999999</v>
      </c>
    </row>
    <row r="7249" spans="2:16" x14ac:dyDescent="0.15">
      <c r="B7249" s="5" t="s">
        <v>1525</v>
      </c>
      <c r="C7249" s="16">
        <f t="shared" si="678"/>
        <v>2022</v>
      </c>
      <c r="D7249" s="16">
        <f t="shared" si="679"/>
        <v>10</v>
      </c>
      <c r="E7249" s="3" t="s">
        <v>202</v>
      </c>
      <c r="F7249" s="3" t="s">
        <v>13</v>
      </c>
      <c r="G7249" s="3" t="s">
        <v>943</v>
      </c>
      <c r="H7249" s="3" t="s">
        <v>944</v>
      </c>
      <c r="I7249" s="3">
        <f t="shared" si="680"/>
        <v>0</v>
      </c>
      <c r="J7249" s="3">
        <f t="shared" si="680"/>
        <v>0</v>
      </c>
      <c r="K7249" s="3">
        <f t="shared" si="680"/>
        <v>0</v>
      </c>
      <c r="L7249" s="3">
        <f t="shared" si="681"/>
        <v>0</v>
      </c>
      <c r="M7249" s="3">
        <f t="shared" si="682"/>
        <v>0</v>
      </c>
      <c r="N7249" s="3">
        <f t="shared" si="683"/>
        <v>0</v>
      </c>
      <c r="O7249" s="3">
        <v>19558.5</v>
      </c>
      <c r="P7249" s="3">
        <v>29282.21</v>
      </c>
    </row>
    <row r="7250" spans="2:16" x14ac:dyDescent="0.15">
      <c r="B7250" s="5" t="s">
        <v>1339</v>
      </c>
      <c r="C7250" s="16">
        <f t="shared" si="678"/>
        <v>2022</v>
      </c>
      <c r="D7250" s="16">
        <f t="shared" si="679"/>
        <v>2</v>
      </c>
      <c r="E7250" s="3" t="s">
        <v>202</v>
      </c>
      <c r="F7250" s="3" t="s">
        <v>13</v>
      </c>
      <c r="G7250" s="3" t="s">
        <v>552</v>
      </c>
      <c r="H7250" s="3" t="s">
        <v>2708</v>
      </c>
      <c r="I7250" s="3">
        <f t="shared" si="680"/>
        <v>0</v>
      </c>
      <c r="J7250" s="3">
        <f t="shared" si="680"/>
        <v>0</v>
      </c>
      <c r="K7250" s="3">
        <f t="shared" si="680"/>
        <v>0</v>
      </c>
      <c r="L7250" s="3">
        <f t="shared" si="681"/>
        <v>0</v>
      </c>
      <c r="M7250" s="3">
        <f t="shared" si="682"/>
        <v>0</v>
      </c>
      <c r="N7250" s="3">
        <f t="shared" si="683"/>
        <v>0</v>
      </c>
      <c r="O7250" s="3">
        <v>19542.77</v>
      </c>
      <c r="P7250" s="3">
        <v>20816.16</v>
      </c>
    </row>
    <row r="7251" spans="2:16" x14ac:dyDescent="0.15">
      <c r="B7251" s="5" t="s">
        <v>1433</v>
      </c>
      <c r="C7251" s="16">
        <f t="shared" si="678"/>
        <v>2022</v>
      </c>
      <c r="D7251" s="16">
        <f t="shared" si="679"/>
        <v>4</v>
      </c>
      <c r="E7251" s="3" t="s">
        <v>202</v>
      </c>
      <c r="F7251" s="3" t="s">
        <v>13</v>
      </c>
      <c r="G7251" s="3" t="s">
        <v>552</v>
      </c>
      <c r="H7251" s="3" t="s">
        <v>2708</v>
      </c>
      <c r="I7251" s="3">
        <f t="shared" si="680"/>
        <v>0</v>
      </c>
      <c r="J7251" s="3">
        <f t="shared" si="680"/>
        <v>0</v>
      </c>
      <c r="K7251" s="3">
        <f t="shared" si="680"/>
        <v>0</v>
      </c>
      <c r="L7251" s="3">
        <f t="shared" si="681"/>
        <v>0</v>
      </c>
      <c r="M7251" s="3">
        <f t="shared" si="682"/>
        <v>0</v>
      </c>
      <c r="N7251" s="3">
        <f t="shared" si="683"/>
        <v>0</v>
      </c>
      <c r="O7251" s="3">
        <v>19494.18</v>
      </c>
      <c r="P7251" s="3">
        <v>20815.2</v>
      </c>
    </row>
    <row r="7252" spans="2:16" x14ac:dyDescent="0.15">
      <c r="B7252" s="5" t="s">
        <v>2014</v>
      </c>
      <c r="C7252" s="16">
        <f t="shared" si="678"/>
        <v>2022</v>
      </c>
      <c r="D7252" s="16">
        <f t="shared" si="679"/>
        <v>3</v>
      </c>
      <c r="E7252" s="3" t="s">
        <v>202</v>
      </c>
      <c r="F7252" s="3" t="s">
        <v>13</v>
      </c>
      <c r="G7252" s="3" t="s">
        <v>943</v>
      </c>
      <c r="H7252" s="3" t="s">
        <v>944</v>
      </c>
      <c r="I7252" s="3">
        <f t="shared" si="680"/>
        <v>0</v>
      </c>
      <c r="J7252" s="3">
        <f t="shared" si="680"/>
        <v>0</v>
      </c>
      <c r="K7252" s="3">
        <f t="shared" si="680"/>
        <v>0</v>
      </c>
      <c r="L7252" s="3">
        <f t="shared" si="681"/>
        <v>0</v>
      </c>
      <c r="M7252" s="3">
        <f t="shared" si="682"/>
        <v>0</v>
      </c>
      <c r="N7252" s="3">
        <f t="shared" si="683"/>
        <v>0</v>
      </c>
      <c r="O7252" s="3">
        <v>19473.75</v>
      </c>
      <c r="P7252" s="3">
        <v>22149.86</v>
      </c>
    </row>
    <row r="7253" spans="2:16" x14ac:dyDescent="0.15">
      <c r="B7253" s="5" t="s">
        <v>35</v>
      </c>
      <c r="C7253" s="16">
        <f t="shared" si="678"/>
        <v>2022</v>
      </c>
      <c r="D7253" s="16">
        <f t="shared" si="679"/>
        <v>12</v>
      </c>
      <c r="E7253" s="3" t="s">
        <v>202</v>
      </c>
      <c r="F7253" s="3" t="s">
        <v>13</v>
      </c>
      <c r="G7253" s="3" t="s">
        <v>1281</v>
      </c>
      <c r="H7253" s="3" t="s">
        <v>2743</v>
      </c>
      <c r="I7253" s="3">
        <f t="shared" si="680"/>
        <v>0</v>
      </c>
      <c r="J7253" s="3">
        <f t="shared" si="680"/>
        <v>0</v>
      </c>
      <c r="K7253" s="3">
        <f t="shared" si="680"/>
        <v>0</v>
      </c>
      <c r="L7253" s="3">
        <f t="shared" si="681"/>
        <v>0</v>
      </c>
      <c r="M7253" s="3">
        <f t="shared" si="682"/>
        <v>0</v>
      </c>
      <c r="N7253" s="3">
        <f t="shared" si="683"/>
        <v>0</v>
      </c>
      <c r="O7253" s="3">
        <v>19446.240000000002</v>
      </c>
      <c r="P7253" s="3">
        <v>27852.11</v>
      </c>
    </row>
    <row r="7254" spans="2:16" x14ac:dyDescent="0.15">
      <c r="B7254" s="5" t="s">
        <v>5542</v>
      </c>
      <c r="C7254" s="16">
        <f t="shared" si="678"/>
        <v>2020</v>
      </c>
      <c r="D7254" s="16">
        <f t="shared" si="679"/>
        <v>10</v>
      </c>
      <c r="E7254" s="3" t="s">
        <v>20</v>
      </c>
      <c r="F7254" s="3" t="s">
        <v>1993</v>
      </c>
      <c r="G7254" s="3" t="s">
        <v>13</v>
      </c>
      <c r="H7254" s="3" t="s">
        <v>4846</v>
      </c>
      <c r="I7254" s="3">
        <f t="shared" si="680"/>
        <v>0</v>
      </c>
      <c r="J7254" s="3">
        <f t="shared" si="680"/>
        <v>0</v>
      </c>
      <c r="K7254" s="3">
        <f t="shared" si="680"/>
        <v>0</v>
      </c>
      <c r="L7254" s="3">
        <f t="shared" si="681"/>
        <v>0</v>
      </c>
      <c r="M7254" s="3">
        <f t="shared" si="682"/>
        <v>0</v>
      </c>
      <c r="N7254" s="3">
        <f t="shared" si="683"/>
        <v>0</v>
      </c>
      <c r="O7254" s="3">
        <v>325</v>
      </c>
      <c r="P7254" s="3">
        <v>8850.27</v>
      </c>
    </row>
    <row r="7255" spans="2:16" x14ac:dyDescent="0.15">
      <c r="B7255" s="5" t="s">
        <v>1581</v>
      </c>
      <c r="C7255" s="16">
        <f t="shared" si="678"/>
        <v>2020</v>
      </c>
      <c r="D7255" s="16">
        <f t="shared" si="679"/>
        <v>11</v>
      </c>
      <c r="E7255" s="3" t="s">
        <v>20</v>
      </c>
      <c r="F7255" s="3" t="s">
        <v>4809</v>
      </c>
      <c r="G7255" s="3" t="s">
        <v>13</v>
      </c>
      <c r="H7255" s="3" t="s">
        <v>4846</v>
      </c>
      <c r="I7255" s="3">
        <f t="shared" si="680"/>
        <v>0</v>
      </c>
      <c r="J7255" s="3">
        <f t="shared" si="680"/>
        <v>0</v>
      </c>
      <c r="K7255" s="3">
        <f t="shared" si="680"/>
        <v>0</v>
      </c>
      <c r="L7255" s="3">
        <f t="shared" si="681"/>
        <v>0</v>
      </c>
      <c r="M7255" s="3">
        <f t="shared" si="682"/>
        <v>0</v>
      </c>
      <c r="N7255" s="3">
        <f t="shared" si="683"/>
        <v>0</v>
      </c>
      <c r="O7255" s="3">
        <v>180</v>
      </c>
      <c r="P7255" s="3">
        <v>4218.47</v>
      </c>
    </row>
    <row r="7256" spans="2:16" x14ac:dyDescent="0.15">
      <c r="B7256" s="5" t="s">
        <v>813</v>
      </c>
      <c r="C7256" s="16">
        <f t="shared" si="678"/>
        <v>2020</v>
      </c>
      <c r="D7256" s="16">
        <f t="shared" si="679"/>
        <v>2</v>
      </c>
      <c r="E7256" s="3" t="s">
        <v>20</v>
      </c>
      <c r="F7256" s="3" t="s">
        <v>1993</v>
      </c>
      <c r="G7256" s="3" t="s">
        <v>13</v>
      </c>
      <c r="H7256" s="3" t="s">
        <v>5683</v>
      </c>
      <c r="I7256" s="3">
        <f t="shared" si="680"/>
        <v>0</v>
      </c>
      <c r="J7256" s="3">
        <f t="shared" si="680"/>
        <v>0</v>
      </c>
      <c r="K7256" s="3">
        <f t="shared" si="680"/>
        <v>0</v>
      </c>
      <c r="L7256" s="3">
        <f t="shared" si="681"/>
        <v>0</v>
      </c>
      <c r="M7256" s="3">
        <f t="shared" si="682"/>
        <v>0</v>
      </c>
      <c r="N7256" s="3">
        <f t="shared" si="683"/>
        <v>0</v>
      </c>
      <c r="O7256" s="3">
        <v>725</v>
      </c>
      <c r="P7256" s="3">
        <v>13410.59</v>
      </c>
    </row>
    <row r="7257" spans="2:16" x14ac:dyDescent="0.15">
      <c r="B7257" s="5" t="s">
        <v>2730</v>
      </c>
      <c r="C7257" s="16">
        <f t="shared" si="678"/>
        <v>2020</v>
      </c>
      <c r="D7257" s="16">
        <f t="shared" si="679"/>
        <v>12</v>
      </c>
      <c r="E7257" s="3" t="s">
        <v>20</v>
      </c>
      <c r="F7257" s="3" t="s">
        <v>1993</v>
      </c>
      <c r="G7257" s="3" t="s">
        <v>13</v>
      </c>
      <c r="H7257" s="3" t="s">
        <v>4554</v>
      </c>
      <c r="I7257" s="3">
        <f t="shared" si="680"/>
        <v>0</v>
      </c>
      <c r="J7257" s="3">
        <f t="shared" si="680"/>
        <v>0</v>
      </c>
      <c r="K7257" s="3">
        <f t="shared" si="680"/>
        <v>0</v>
      </c>
      <c r="L7257" s="3">
        <f t="shared" si="681"/>
        <v>0</v>
      </c>
      <c r="M7257" s="3">
        <f t="shared" si="682"/>
        <v>0</v>
      </c>
      <c r="N7257" s="3">
        <f t="shared" si="683"/>
        <v>0</v>
      </c>
      <c r="O7257" s="3">
        <v>1250</v>
      </c>
      <c r="P7257" s="3">
        <v>19486.93</v>
      </c>
    </row>
    <row r="7258" spans="2:16" x14ac:dyDescent="0.15">
      <c r="B7258" s="5" t="s">
        <v>1259</v>
      </c>
      <c r="C7258" s="16">
        <f t="shared" si="678"/>
        <v>2022</v>
      </c>
      <c r="D7258" s="16">
        <f t="shared" si="679"/>
        <v>3</v>
      </c>
      <c r="E7258" s="3" t="s">
        <v>202</v>
      </c>
      <c r="F7258" s="3" t="s">
        <v>13</v>
      </c>
      <c r="G7258" s="3" t="s">
        <v>552</v>
      </c>
      <c r="H7258" s="3" t="s">
        <v>2752</v>
      </c>
      <c r="I7258" s="3">
        <f t="shared" si="680"/>
        <v>0</v>
      </c>
      <c r="J7258" s="3">
        <f t="shared" si="680"/>
        <v>0</v>
      </c>
      <c r="K7258" s="3">
        <f t="shared" si="680"/>
        <v>0</v>
      </c>
      <c r="L7258" s="3">
        <f t="shared" si="681"/>
        <v>0</v>
      </c>
      <c r="M7258" s="3">
        <f t="shared" si="682"/>
        <v>0</v>
      </c>
      <c r="N7258" s="3">
        <f t="shared" si="683"/>
        <v>0</v>
      </c>
      <c r="O7258" s="3">
        <v>19375.2</v>
      </c>
      <c r="P7258" s="3">
        <v>23400</v>
      </c>
    </row>
    <row r="7259" spans="2:16" x14ac:dyDescent="0.15">
      <c r="B7259" s="5" t="s">
        <v>3536</v>
      </c>
      <c r="C7259" s="16">
        <f t="shared" si="678"/>
        <v>2020</v>
      </c>
      <c r="D7259" s="16">
        <f t="shared" si="679"/>
        <v>11</v>
      </c>
      <c r="E7259" s="3" t="s">
        <v>20</v>
      </c>
      <c r="F7259" s="3" t="s">
        <v>1993</v>
      </c>
      <c r="G7259" s="3" t="s">
        <v>13</v>
      </c>
      <c r="H7259" s="3" t="s">
        <v>4554</v>
      </c>
      <c r="I7259" s="3">
        <f t="shared" si="680"/>
        <v>0</v>
      </c>
      <c r="J7259" s="3">
        <f t="shared" si="680"/>
        <v>0</v>
      </c>
      <c r="K7259" s="3">
        <f t="shared" si="680"/>
        <v>0</v>
      </c>
      <c r="L7259" s="3">
        <f t="shared" si="681"/>
        <v>0</v>
      </c>
      <c r="M7259" s="3">
        <f t="shared" si="682"/>
        <v>0</v>
      </c>
      <c r="N7259" s="3">
        <f t="shared" si="683"/>
        <v>0</v>
      </c>
      <c r="O7259" s="3">
        <v>755</v>
      </c>
      <c r="P7259" s="3">
        <v>19385.54</v>
      </c>
    </row>
    <row r="7260" spans="2:16" x14ac:dyDescent="0.15">
      <c r="B7260" s="5" t="s">
        <v>2730</v>
      </c>
      <c r="C7260" s="16">
        <f t="shared" si="678"/>
        <v>2020</v>
      </c>
      <c r="D7260" s="16">
        <f t="shared" si="679"/>
        <v>12</v>
      </c>
      <c r="E7260" s="3" t="s">
        <v>20</v>
      </c>
      <c r="F7260" s="3" t="s">
        <v>4809</v>
      </c>
      <c r="G7260" s="3" t="s">
        <v>13</v>
      </c>
      <c r="H7260" s="3" t="s">
        <v>4554</v>
      </c>
      <c r="I7260" s="3">
        <f t="shared" si="680"/>
        <v>0</v>
      </c>
      <c r="J7260" s="3">
        <f t="shared" si="680"/>
        <v>0</v>
      </c>
      <c r="K7260" s="3">
        <f t="shared" si="680"/>
        <v>0</v>
      </c>
      <c r="L7260" s="3">
        <f t="shared" si="681"/>
        <v>0</v>
      </c>
      <c r="M7260" s="3">
        <f t="shared" si="682"/>
        <v>0</v>
      </c>
      <c r="N7260" s="3">
        <f t="shared" si="683"/>
        <v>0</v>
      </c>
      <c r="O7260" s="3">
        <v>300</v>
      </c>
      <c r="P7260" s="3">
        <v>7301.2</v>
      </c>
    </row>
    <row r="7261" spans="2:16" x14ac:dyDescent="0.15">
      <c r="B7261" s="5" t="s">
        <v>881</v>
      </c>
      <c r="C7261" s="16">
        <f t="shared" si="678"/>
        <v>2020</v>
      </c>
      <c r="D7261" s="16">
        <f t="shared" si="679"/>
        <v>12</v>
      </c>
      <c r="E7261" s="3" t="s">
        <v>20</v>
      </c>
      <c r="F7261" s="3" t="s">
        <v>1993</v>
      </c>
      <c r="G7261" s="3" t="s">
        <v>13</v>
      </c>
      <c r="H7261" s="3" t="s">
        <v>4554</v>
      </c>
      <c r="I7261" s="3">
        <f t="shared" si="680"/>
        <v>0</v>
      </c>
      <c r="J7261" s="3">
        <f t="shared" si="680"/>
        <v>0</v>
      </c>
      <c r="K7261" s="3">
        <f t="shared" si="680"/>
        <v>0</v>
      </c>
      <c r="L7261" s="3">
        <f t="shared" si="681"/>
        <v>0</v>
      </c>
      <c r="M7261" s="3">
        <f t="shared" si="682"/>
        <v>0</v>
      </c>
      <c r="N7261" s="3">
        <f t="shared" si="683"/>
        <v>0</v>
      </c>
      <c r="O7261" s="3">
        <v>180</v>
      </c>
      <c r="P7261" s="3">
        <v>9073.27</v>
      </c>
    </row>
    <row r="7262" spans="2:16" x14ac:dyDescent="0.15">
      <c r="B7262" s="5" t="s">
        <v>3536</v>
      </c>
      <c r="C7262" s="16">
        <f t="shared" si="678"/>
        <v>2020</v>
      </c>
      <c r="D7262" s="16">
        <f t="shared" si="679"/>
        <v>11</v>
      </c>
      <c r="E7262" s="3" t="s">
        <v>20</v>
      </c>
      <c r="F7262" s="3" t="s">
        <v>4809</v>
      </c>
      <c r="G7262" s="3" t="s">
        <v>13</v>
      </c>
      <c r="H7262" s="3" t="s">
        <v>4554</v>
      </c>
      <c r="I7262" s="3">
        <f t="shared" si="680"/>
        <v>0</v>
      </c>
      <c r="J7262" s="3">
        <f t="shared" si="680"/>
        <v>0</v>
      </c>
      <c r="K7262" s="3">
        <f t="shared" si="680"/>
        <v>0</v>
      </c>
      <c r="L7262" s="3">
        <f t="shared" si="681"/>
        <v>0</v>
      </c>
      <c r="M7262" s="3">
        <f t="shared" si="682"/>
        <v>0</v>
      </c>
      <c r="N7262" s="3">
        <f t="shared" si="683"/>
        <v>0</v>
      </c>
      <c r="O7262" s="3">
        <v>180</v>
      </c>
      <c r="P7262" s="3">
        <v>4277.93</v>
      </c>
    </row>
    <row r="7263" spans="2:16" x14ac:dyDescent="0.15">
      <c r="B7263" s="5" t="s">
        <v>64</v>
      </c>
      <c r="C7263" s="16">
        <f t="shared" si="678"/>
        <v>2022</v>
      </c>
      <c r="D7263" s="16">
        <f t="shared" si="679"/>
        <v>6</v>
      </c>
      <c r="E7263" s="3" t="s">
        <v>202</v>
      </c>
      <c r="F7263" s="3" t="s">
        <v>13</v>
      </c>
      <c r="G7263" s="3" t="s">
        <v>552</v>
      </c>
      <c r="H7263" s="3" t="s">
        <v>2708</v>
      </c>
      <c r="I7263" s="3">
        <f t="shared" si="680"/>
        <v>0</v>
      </c>
      <c r="J7263" s="3">
        <f t="shared" si="680"/>
        <v>0</v>
      </c>
      <c r="K7263" s="3">
        <f t="shared" si="680"/>
        <v>0</v>
      </c>
      <c r="L7263" s="3">
        <f t="shared" si="681"/>
        <v>0</v>
      </c>
      <c r="M7263" s="3">
        <f t="shared" si="682"/>
        <v>0</v>
      </c>
      <c r="N7263" s="3">
        <f t="shared" si="683"/>
        <v>0</v>
      </c>
      <c r="O7263" s="3">
        <v>19251</v>
      </c>
      <c r="P7263" s="3">
        <v>39070.21</v>
      </c>
    </row>
    <row r="7264" spans="2:16" x14ac:dyDescent="0.15">
      <c r="B7264" s="5" t="s">
        <v>1196</v>
      </c>
      <c r="C7264" s="16">
        <f t="shared" si="678"/>
        <v>2020</v>
      </c>
      <c r="D7264" s="16">
        <f t="shared" si="679"/>
        <v>11</v>
      </c>
      <c r="E7264" s="3" t="s">
        <v>20</v>
      </c>
      <c r="F7264" s="3" t="s">
        <v>1993</v>
      </c>
      <c r="G7264" s="3" t="s">
        <v>13</v>
      </c>
      <c r="H7264" s="3" t="s">
        <v>4554</v>
      </c>
      <c r="I7264" s="3">
        <f t="shared" si="680"/>
        <v>0</v>
      </c>
      <c r="J7264" s="3">
        <f t="shared" si="680"/>
        <v>0</v>
      </c>
      <c r="K7264" s="3">
        <f t="shared" si="680"/>
        <v>0</v>
      </c>
      <c r="L7264" s="3">
        <f t="shared" si="681"/>
        <v>0</v>
      </c>
      <c r="M7264" s="3">
        <f t="shared" si="682"/>
        <v>0</v>
      </c>
      <c r="N7264" s="3">
        <f t="shared" si="683"/>
        <v>0</v>
      </c>
      <c r="O7264" s="3">
        <v>175</v>
      </c>
      <c r="P7264" s="3">
        <v>8088.01</v>
      </c>
    </row>
    <row r="7265" spans="2:16" x14ac:dyDescent="0.15">
      <c r="B7265" s="5" t="s">
        <v>2947</v>
      </c>
      <c r="C7265" s="16">
        <f t="shared" si="678"/>
        <v>2021</v>
      </c>
      <c r="D7265" s="16">
        <f t="shared" si="679"/>
        <v>4</v>
      </c>
      <c r="E7265" s="3" t="s">
        <v>20</v>
      </c>
      <c r="F7265" s="3" t="s">
        <v>1993</v>
      </c>
      <c r="G7265" s="3" t="s">
        <v>13</v>
      </c>
      <c r="H7265" s="3" t="s">
        <v>4554</v>
      </c>
      <c r="I7265" s="3">
        <f t="shared" si="680"/>
        <v>0</v>
      </c>
      <c r="J7265" s="3">
        <f t="shared" si="680"/>
        <v>0</v>
      </c>
      <c r="K7265" s="3">
        <f t="shared" si="680"/>
        <v>0</v>
      </c>
      <c r="L7265" s="3">
        <f t="shared" si="681"/>
        <v>0</v>
      </c>
      <c r="M7265" s="3">
        <f t="shared" si="682"/>
        <v>0</v>
      </c>
      <c r="N7265" s="3">
        <f t="shared" si="683"/>
        <v>0</v>
      </c>
      <c r="O7265" s="3">
        <v>3475</v>
      </c>
      <c r="P7265" s="3">
        <v>88762.59</v>
      </c>
    </row>
    <row r="7266" spans="2:16" x14ac:dyDescent="0.15">
      <c r="B7266" s="5" t="s">
        <v>957</v>
      </c>
      <c r="C7266" s="16">
        <f t="shared" si="678"/>
        <v>2021</v>
      </c>
      <c r="D7266" s="16">
        <f t="shared" si="679"/>
        <v>10</v>
      </c>
      <c r="E7266" s="3" t="s">
        <v>20</v>
      </c>
      <c r="F7266" s="3" t="s">
        <v>1993</v>
      </c>
      <c r="G7266" s="3" t="s">
        <v>13</v>
      </c>
      <c r="H7266" s="3" t="s">
        <v>4554</v>
      </c>
      <c r="I7266" s="3">
        <f t="shared" si="680"/>
        <v>0</v>
      </c>
      <c r="J7266" s="3">
        <f t="shared" si="680"/>
        <v>0</v>
      </c>
      <c r="K7266" s="3">
        <f t="shared" si="680"/>
        <v>0</v>
      </c>
      <c r="L7266" s="3">
        <f t="shared" si="681"/>
        <v>0</v>
      </c>
      <c r="M7266" s="3">
        <f t="shared" si="682"/>
        <v>0</v>
      </c>
      <c r="N7266" s="3">
        <f t="shared" si="683"/>
        <v>0</v>
      </c>
      <c r="O7266" s="3">
        <v>3325</v>
      </c>
      <c r="P7266" s="3">
        <v>67036.72</v>
      </c>
    </row>
    <row r="7267" spans="2:16" x14ac:dyDescent="0.15">
      <c r="B7267" s="5" t="s">
        <v>2499</v>
      </c>
      <c r="C7267" s="16">
        <f t="shared" si="678"/>
        <v>2021</v>
      </c>
      <c r="D7267" s="16">
        <f t="shared" si="679"/>
        <v>8</v>
      </c>
      <c r="E7267" s="3" t="s">
        <v>20</v>
      </c>
      <c r="F7267" s="3" t="s">
        <v>1993</v>
      </c>
      <c r="G7267" s="3" t="s">
        <v>13</v>
      </c>
      <c r="H7267" s="3" t="s">
        <v>4554</v>
      </c>
      <c r="I7267" s="3">
        <f t="shared" si="680"/>
        <v>0</v>
      </c>
      <c r="J7267" s="3">
        <f t="shared" si="680"/>
        <v>0</v>
      </c>
      <c r="K7267" s="3">
        <f t="shared" si="680"/>
        <v>0</v>
      </c>
      <c r="L7267" s="3">
        <f t="shared" si="681"/>
        <v>0</v>
      </c>
      <c r="M7267" s="3">
        <f t="shared" si="682"/>
        <v>0</v>
      </c>
      <c r="N7267" s="3">
        <f t="shared" si="683"/>
        <v>0</v>
      </c>
      <c r="O7267" s="3">
        <v>2500</v>
      </c>
      <c r="P7267" s="3">
        <v>69012.86</v>
      </c>
    </row>
    <row r="7268" spans="2:16" x14ac:dyDescent="0.15">
      <c r="B7268" s="5" t="s">
        <v>781</v>
      </c>
      <c r="C7268" s="16">
        <f t="shared" si="678"/>
        <v>2021</v>
      </c>
      <c r="D7268" s="16">
        <f t="shared" si="679"/>
        <v>3</v>
      </c>
      <c r="E7268" s="3" t="s">
        <v>20</v>
      </c>
      <c r="F7268" s="3" t="s">
        <v>1993</v>
      </c>
      <c r="G7268" s="3" t="s">
        <v>13</v>
      </c>
      <c r="H7268" s="3" t="s">
        <v>4554</v>
      </c>
      <c r="I7268" s="3">
        <f t="shared" si="680"/>
        <v>0</v>
      </c>
      <c r="J7268" s="3">
        <f t="shared" si="680"/>
        <v>0</v>
      </c>
      <c r="K7268" s="3">
        <f t="shared" si="680"/>
        <v>0</v>
      </c>
      <c r="L7268" s="3">
        <f t="shared" si="681"/>
        <v>0</v>
      </c>
      <c r="M7268" s="3">
        <f t="shared" si="682"/>
        <v>0</v>
      </c>
      <c r="N7268" s="3">
        <f t="shared" si="683"/>
        <v>0</v>
      </c>
      <c r="O7268" s="3">
        <v>2400</v>
      </c>
      <c r="P7268" s="3">
        <v>55578.51</v>
      </c>
    </row>
    <row r="7269" spans="2:16" x14ac:dyDescent="0.15">
      <c r="B7269" s="5" t="s">
        <v>192</v>
      </c>
      <c r="C7269" s="16">
        <f t="shared" si="678"/>
        <v>2021</v>
      </c>
      <c r="D7269" s="16">
        <f t="shared" si="679"/>
        <v>8</v>
      </c>
      <c r="E7269" s="3" t="s">
        <v>20</v>
      </c>
      <c r="F7269" s="3" t="s">
        <v>1993</v>
      </c>
      <c r="G7269" s="3" t="s">
        <v>13</v>
      </c>
      <c r="H7269" s="3" t="s">
        <v>4554</v>
      </c>
      <c r="I7269" s="3">
        <f t="shared" si="680"/>
        <v>0</v>
      </c>
      <c r="J7269" s="3">
        <f t="shared" si="680"/>
        <v>0</v>
      </c>
      <c r="K7269" s="3">
        <f t="shared" si="680"/>
        <v>0</v>
      </c>
      <c r="L7269" s="3">
        <f t="shared" si="681"/>
        <v>0</v>
      </c>
      <c r="M7269" s="3">
        <f t="shared" si="682"/>
        <v>0</v>
      </c>
      <c r="N7269" s="3">
        <f t="shared" si="683"/>
        <v>0</v>
      </c>
      <c r="O7269" s="3">
        <v>2275</v>
      </c>
      <c r="P7269" s="3">
        <v>44580.9</v>
      </c>
    </row>
    <row r="7270" spans="2:16" x14ac:dyDescent="0.15">
      <c r="B7270" s="5" t="s">
        <v>847</v>
      </c>
      <c r="C7270" s="16">
        <f t="shared" si="678"/>
        <v>2022</v>
      </c>
      <c r="D7270" s="16">
        <f t="shared" si="679"/>
        <v>5</v>
      </c>
      <c r="E7270" s="3" t="s">
        <v>202</v>
      </c>
      <c r="F7270" s="3" t="s">
        <v>13</v>
      </c>
      <c r="G7270" s="3" t="s">
        <v>12</v>
      </c>
      <c r="H7270" s="3" t="s">
        <v>2829</v>
      </c>
      <c r="I7270" s="3">
        <f t="shared" si="680"/>
        <v>0</v>
      </c>
      <c r="J7270" s="3">
        <f t="shared" si="680"/>
        <v>0</v>
      </c>
      <c r="K7270" s="3">
        <f t="shared" si="680"/>
        <v>0</v>
      </c>
      <c r="L7270" s="3">
        <f t="shared" si="681"/>
        <v>0</v>
      </c>
      <c r="M7270" s="3">
        <f t="shared" si="682"/>
        <v>0</v>
      </c>
      <c r="N7270" s="3">
        <f t="shared" si="683"/>
        <v>0</v>
      </c>
      <c r="O7270" s="3">
        <v>19000</v>
      </c>
      <c r="P7270" s="3">
        <v>114877.85</v>
      </c>
    </row>
    <row r="7271" spans="2:16" x14ac:dyDescent="0.15">
      <c r="B7271" s="5" t="s">
        <v>2830</v>
      </c>
      <c r="C7271" s="16">
        <f t="shared" si="678"/>
        <v>2022</v>
      </c>
      <c r="D7271" s="16">
        <f t="shared" si="679"/>
        <v>5</v>
      </c>
      <c r="E7271" s="3" t="s">
        <v>202</v>
      </c>
      <c r="F7271" s="3" t="s">
        <v>13</v>
      </c>
      <c r="G7271" s="3" t="s">
        <v>12</v>
      </c>
      <c r="H7271" s="3" t="s">
        <v>2829</v>
      </c>
      <c r="I7271" s="3">
        <f t="shared" si="680"/>
        <v>0</v>
      </c>
      <c r="J7271" s="3">
        <f t="shared" si="680"/>
        <v>0</v>
      </c>
      <c r="K7271" s="3">
        <f t="shared" si="680"/>
        <v>0</v>
      </c>
      <c r="L7271" s="3">
        <f t="shared" si="681"/>
        <v>0</v>
      </c>
      <c r="M7271" s="3">
        <f t="shared" si="682"/>
        <v>0</v>
      </c>
      <c r="N7271" s="3">
        <f t="shared" si="683"/>
        <v>0</v>
      </c>
      <c r="O7271" s="3">
        <v>19000</v>
      </c>
      <c r="P7271" s="3">
        <v>111941.04</v>
      </c>
    </row>
    <row r="7272" spans="2:16" x14ac:dyDescent="0.15">
      <c r="B7272" s="5" t="s">
        <v>2830</v>
      </c>
      <c r="C7272" s="16">
        <f t="shared" si="678"/>
        <v>2022</v>
      </c>
      <c r="D7272" s="16">
        <f t="shared" si="679"/>
        <v>5</v>
      </c>
      <c r="E7272" s="3" t="s">
        <v>202</v>
      </c>
      <c r="F7272" s="3" t="s">
        <v>13</v>
      </c>
      <c r="G7272" s="3" t="s">
        <v>12</v>
      </c>
      <c r="H7272" s="3" t="s">
        <v>2829</v>
      </c>
      <c r="I7272" s="3">
        <f t="shared" si="680"/>
        <v>0</v>
      </c>
      <c r="J7272" s="3">
        <f t="shared" si="680"/>
        <v>0</v>
      </c>
      <c r="K7272" s="3">
        <f t="shared" si="680"/>
        <v>0</v>
      </c>
      <c r="L7272" s="3">
        <f t="shared" si="681"/>
        <v>0</v>
      </c>
      <c r="M7272" s="3">
        <f t="shared" si="682"/>
        <v>0</v>
      </c>
      <c r="N7272" s="3">
        <f t="shared" si="683"/>
        <v>0</v>
      </c>
      <c r="O7272" s="3">
        <v>19000</v>
      </c>
      <c r="P7272" s="3">
        <v>111941.04</v>
      </c>
    </row>
    <row r="7273" spans="2:16" x14ac:dyDescent="0.15">
      <c r="B7273" s="5" t="s">
        <v>2830</v>
      </c>
      <c r="C7273" s="16">
        <f t="shared" si="678"/>
        <v>2022</v>
      </c>
      <c r="D7273" s="16">
        <f t="shared" si="679"/>
        <v>5</v>
      </c>
      <c r="E7273" s="3" t="s">
        <v>202</v>
      </c>
      <c r="F7273" s="3" t="s">
        <v>13</v>
      </c>
      <c r="G7273" s="3" t="s">
        <v>12</v>
      </c>
      <c r="H7273" s="3" t="s">
        <v>2829</v>
      </c>
      <c r="I7273" s="3">
        <f t="shared" si="680"/>
        <v>0</v>
      </c>
      <c r="J7273" s="3">
        <f t="shared" si="680"/>
        <v>0</v>
      </c>
      <c r="K7273" s="3">
        <f t="shared" si="680"/>
        <v>0</v>
      </c>
      <c r="L7273" s="3">
        <f t="shared" si="681"/>
        <v>0</v>
      </c>
      <c r="M7273" s="3">
        <f t="shared" si="682"/>
        <v>0</v>
      </c>
      <c r="N7273" s="3">
        <f t="shared" si="683"/>
        <v>0</v>
      </c>
      <c r="O7273" s="3">
        <v>19000</v>
      </c>
      <c r="P7273" s="3">
        <v>111941.04</v>
      </c>
    </row>
    <row r="7274" spans="2:16" x14ac:dyDescent="0.15">
      <c r="B7274" s="5" t="s">
        <v>2830</v>
      </c>
      <c r="C7274" s="16">
        <f t="shared" si="678"/>
        <v>2022</v>
      </c>
      <c r="D7274" s="16">
        <f t="shared" si="679"/>
        <v>5</v>
      </c>
      <c r="E7274" s="3" t="s">
        <v>202</v>
      </c>
      <c r="F7274" s="3" t="s">
        <v>13</v>
      </c>
      <c r="G7274" s="3" t="s">
        <v>12</v>
      </c>
      <c r="H7274" s="3" t="s">
        <v>2829</v>
      </c>
      <c r="I7274" s="3">
        <f t="shared" si="680"/>
        <v>0</v>
      </c>
      <c r="J7274" s="3">
        <f t="shared" si="680"/>
        <v>0</v>
      </c>
      <c r="K7274" s="3">
        <f t="shared" si="680"/>
        <v>0</v>
      </c>
      <c r="L7274" s="3">
        <f t="shared" si="681"/>
        <v>0</v>
      </c>
      <c r="M7274" s="3">
        <f t="shared" si="682"/>
        <v>0</v>
      </c>
      <c r="N7274" s="3">
        <f t="shared" si="683"/>
        <v>0</v>
      </c>
      <c r="O7274" s="3">
        <v>19000</v>
      </c>
      <c r="P7274" s="3">
        <v>111941.04</v>
      </c>
    </row>
    <row r="7275" spans="2:16" x14ac:dyDescent="0.15">
      <c r="B7275" s="5" t="s">
        <v>2830</v>
      </c>
      <c r="C7275" s="16">
        <f t="shared" si="678"/>
        <v>2022</v>
      </c>
      <c r="D7275" s="16">
        <f t="shared" si="679"/>
        <v>5</v>
      </c>
      <c r="E7275" s="3" t="s">
        <v>202</v>
      </c>
      <c r="F7275" s="3" t="s">
        <v>13</v>
      </c>
      <c r="G7275" s="3" t="s">
        <v>12</v>
      </c>
      <c r="H7275" s="3" t="s">
        <v>2829</v>
      </c>
      <c r="I7275" s="3">
        <f t="shared" si="680"/>
        <v>0</v>
      </c>
      <c r="J7275" s="3">
        <f t="shared" si="680"/>
        <v>0</v>
      </c>
      <c r="K7275" s="3">
        <f t="shared" si="680"/>
        <v>0</v>
      </c>
      <c r="L7275" s="3">
        <f t="shared" si="681"/>
        <v>0</v>
      </c>
      <c r="M7275" s="3">
        <f t="shared" si="682"/>
        <v>0</v>
      </c>
      <c r="N7275" s="3">
        <f t="shared" si="683"/>
        <v>0</v>
      </c>
      <c r="O7275" s="3">
        <v>19000</v>
      </c>
      <c r="P7275" s="3">
        <v>111941.04</v>
      </c>
    </row>
    <row r="7276" spans="2:16" x14ac:dyDescent="0.15">
      <c r="B7276" s="5" t="s">
        <v>1740</v>
      </c>
      <c r="C7276" s="16">
        <f t="shared" si="678"/>
        <v>2021</v>
      </c>
      <c r="D7276" s="16">
        <f t="shared" si="679"/>
        <v>12</v>
      </c>
      <c r="E7276" s="3" t="s">
        <v>20</v>
      </c>
      <c r="F7276" s="3" t="s">
        <v>1993</v>
      </c>
      <c r="G7276" s="3" t="s">
        <v>13</v>
      </c>
      <c r="H7276" s="3" t="s">
        <v>4554</v>
      </c>
      <c r="I7276" s="3">
        <f t="shared" si="680"/>
        <v>0</v>
      </c>
      <c r="J7276" s="3">
        <f t="shared" si="680"/>
        <v>0</v>
      </c>
      <c r="K7276" s="3">
        <f t="shared" si="680"/>
        <v>0</v>
      </c>
      <c r="L7276" s="3">
        <f t="shared" si="681"/>
        <v>0</v>
      </c>
      <c r="M7276" s="3">
        <f t="shared" si="682"/>
        <v>0</v>
      </c>
      <c r="N7276" s="3">
        <f t="shared" si="683"/>
        <v>0</v>
      </c>
      <c r="O7276" s="3">
        <v>1930</v>
      </c>
      <c r="P7276" s="3">
        <v>85259.47</v>
      </c>
    </row>
    <row r="7277" spans="2:16" x14ac:dyDescent="0.15">
      <c r="B7277" s="5" t="s">
        <v>192</v>
      </c>
      <c r="C7277" s="16">
        <f t="shared" si="678"/>
        <v>2021</v>
      </c>
      <c r="D7277" s="16">
        <f t="shared" si="679"/>
        <v>8</v>
      </c>
      <c r="E7277" s="3" t="s">
        <v>20</v>
      </c>
      <c r="F7277" s="3" t="s">
        <v>4809</v>
      </c>
      <c r="G7277" s="3" t="s">
        <v>13</v>
      </c>
      <c r="H7277" s="3" t="s">
        <v>4554</v>
      </c>
      <c r="I7277" s="3">
        <f t="shared" si="680"/>
        <v>0</v>
      </c>
      <c r="J7277" s="3">
        <f t="shared" si="680"/>
        <v>0</v>
      </c>
      <c r="K7277" s="3">
        <f t="shared" si="680"/>
        <v>0</v>
      </c>
      <c r="L7277" s="3">
        <f t="shared" si="681"/>
        <v>0</v>
      </c>
      <c r="M7277" s="3">
        <f t="shared" si="682"/>
        <v>0</v>
      </c>
      <c r="N7277" s="3">
        <f t="shared" si="683"/>
        <v>0</v>
      </c>
      <c r="O7277" s="3">
        <v>1480</v>
      </c>
      <c r="P7277" s="3">
        <v>40018.559999999903</v>
      </c>
    </row>
    <row r="7278" spans="2:16" x14ac:dyDescent="0.15">
      <c r="B7278" s="5" t="s">
        <v>671</v>
      </c>
      <c r="C7278" s="16">
        <f t="shared" si="678"/>
        <v>2021</v>
      </c>
      <c r="D7278" s="16">
        <f t="shared" si="679"/>
        <v>2</v>
      </c>
      <c r="E7278" s="3" t="s">
        <v>20</v>
      </c>
      <c r="F7278" s="3" t="s">
        <v>1993</v>
      </c>
      <c r="G7278" s="3" t="s">
        <v>13</v>
      </c>
      <c r="H7278" s="3" t="s">
        <v>4554</v>
      </c>
      <c r="I7278" s="3">
        <f t="shared" si="680"/>
        <v>0</v>
      </c>
      <c r="J7278" s="3">
        <f t="shared" si="680"/>
        <v>0</v>
      </c>
      <c r="K7278" s="3">
        <f t="shared" si="680"/>
        <v>0</v>
      </c>
      <c r="L7278" s="3">
        <f t="shared" si="681"/>
        <v>0</v>
      </c>
      <c r="M7278" s="3">
        <f t="shared" si="682"/>
        <v>0</v>
      </c>
      <c r="N7278" s="3">
        <f t="shared" si="683"/>
        <v>0</v>
      </c>
      <c r="O7278" s="3">
        <v>1075</v>
      </c>
      <c r="P7278" s="3">
        <v>41814.04</v>
      </c>
    </row>
    <row r="7279" spans="2:16" x14ac:dyDescent="0.15">
      <c r="B7279" s="5" t="s">
        <v>646</v>
      </c>
      <c r="C7279" s="16">
        <f t="shared" si="678"/>
        <v>2021</v>
      </c>
      <c r="D7279" s="16">
        <f t="shared" si="679"/>
        <v>11</v>
      </c>
      <c r="E7279" s="3" t="s">
        <v>20</v>
      </c>
      <c r="F7279" s="3" t="s">
        <v>1993</v>
      </c>
      <c r="G7279" s="3" t="s">
        <v>13</v>
      </c>
      <c r="H7279" s="3" t="s">
        <v>4554</v>
      </c>
      <c r="I7279" s="3">
        <f t="shared" si="680"/>
        <v>0</v>
      </c>
      <c r="J7279" s="3">
        <f t="shared" si="680"/>
        <v>0</v>
      </c>
      <c r="K7279" s="3">
        <f t="shared" si="680"/>
        <v>0</v>
      </c>
      <c r="L7279" s="3">
        <f t="shared" si="681"/>
        <v>0</v>
      </c>
      <c r="M7279" s="3">
        <f t="shared" si="682"/>
        <v>0</v>
      </c>
      <c r="N7279" s="3">
        <f t="shared" si="683"/>
        <v>0</v>
      </c>
      <c r="O7279" s="3">
        <v>955</v>
      </c>
      <c r="P7279" s="3">
        <v>12011.02</v>
      </c>
    </row>
    <row r="7280" spans="2:16" x14ac:dyDescent="0.15">
      <c r="B7280" s="5" t="s">
        <v>504</v>
      </c>
      <c r="C7280" s="16">
        <f t="shared" si="678"/>
        <v>2022</v>
      </c>
      <c r="D7280" s="16">
        <f t="shared" si="679"/>
        <v>2</v>
      </c>
      <c r="E7280" s="3" t="s">
        <v>202</v>
      </c>
      <c r="F7280" s="3" t="s">
        <v>13</v>
      </c>
      <c r="G7280" s="3" t="s">
        <v>203</v>
      </c>
      <c r="H7280" s="3" t="s">
        <v>2850</v>
      </c>
      <c r="I7280" s="3">
        <f t="shared" si="680"/>
        <v>0</v>
      </c>
      <c r="J7280" s="3">
        <f t="shared" si="680"/>
        <v>0</v>
      </c>
      <c r="K7280" s="3">
        <f t="shared" si="680"/>
        <v>0</v>
      </c>
      <c r="L7280" s="3">
        <f t="shared" si="681"/>
        <v>0</v>
      </c>
      <c r="M7280" s="3">
        <f t="shared" si="682"/>
        <v>0</v>
      </c>
      <c r="N7280" s="3">
        <f t="shared" si="683"/>
        <v>0</v>
      </c>
      <c r="O7280" s="3">
        <v>18900</v>
      </c>
      <c r="P7280" s="3">
        <v>17848.97</v>
      </c>
    </row>
    <row r="7281" spans="2:16" x14ac:dyDescent="0.15">
      <c r="B7281" s="5" t="s">
        <v>671</v>
      </c>
      <c r="C7281" s="16">
        <f t="shared" si="678"/>
        <v>2021</v>
      </c>
      <c r="D7281" s="16">
        <f t="shared" si="679"/>
        <v>2</v>
      </c>
      <c r="E7281" s="3" t="s">
        <v>20</v>
      </c>
      <c r="F7281" s="3" t="s">
        <v>4809</v>
      </c>
      <c r="G7281" s="3" t="s">
        <v>13</v>
      </c>
      <c r="H7281" s="3" t="s">
        <v>4554</v>
      </c>
      <c r="I7281" s="3">
        <f t="shared" si="680"/>
        <v>0</v>
      </c>
      <c r="J7281" s="3">
        <f t="shared" si="680"/>
        <v>0</v>
      </c>
      <c r="K7281" s="3">
        <f t="shared" si="680"/>
        <v>0</v>
      </c>
      <c r="L7281" s="3">
        <f t="shared" si="681"/>
        <v>0</v>
      </c>
      <c r="M7281" s="3">
        <f t="shared" si="682"/>
        <v>0</v>
      </c>
      <c r="N7281" s="3">
        <f t="shared" si="683"/>
        <v>0</v>
      </c>
      <c r="O7281" s="3">
        <v>500</v>
      </c>
      <c r="P7281" s="3">
        <v>13132.48</v>
      </c>
    </row>
    <row r="7282" spans="2:16" x14ac:dyDescent="0.15">
      <c r="B7282" s="5" t="s">
        <v>2499</v>
      </c>
      <c r="C7282" s="16">
        <f t="shared" si="678"/>
        <v>2021</v>
      </c>
      <c r="D7282" s="16">
        <f t="shared" si="679"/>
        <v>8</v>
      </c>
      <c r="E7282" s="3" t="s">
        <v>20</v>
      </c>
      <c r="F7282" s="3" t="s">
        <v>4809</v>
      </c>
      <c r="G7282" s="3" t="s">
        <v>13</v>
      </c>
      <c r="H7282" s="3" t="s">
        <v>4554</v>
      </c>
      <c r="I7282" s="3">
        <f t="shared" si="680"/>
        <v>0</v>
      </c>
      <c r="J7282" s="3">
        <f t="shared" si="680"/>
        <v>0</v>
      </c>
      <c r="K7282" s="3">
        <f t="shared" si="680"/>
        <v>0</v>
      </c>
      <c r="L7282" s="3">
        <f t="shared" si="681"/>
        <v>0</v>
      </c>
      <c r="M7282" s="3">
        <f t="shared" si="682"/>
        <v>0</v>
      </c>
      <c r="N7282" s="3">
        <f t="shared" si="683"/>
        <v>0</v>
      </c>
      <c r="O7282" s="3">
        <v>360</v>
      </c>
      <c r="P7282" s="3">
        <v>18503.8499999999</v>
      </c>
    </row>
    <row r="7283" spans="2:16" x14ac:dyDescent="0.15">
      <c r="B7283" s="5" t="s">
        <v>419</v>
      </c>
      <c r="C7283" s="16">
        <f t="shared" si="678"/>
        <v>2021</v>
      </c>
      <c r="D7283" s="16">
        <f t="shared" si="679"/>
        <v>1</v>
      </c>
      <c r="E7283" s="3" t="s">
        <v>20</v>
      </c>
      <c r="F7283" s="3" t="s">
        <v>1993</v>
      </c>
      <c r="G7283" s="3" t="s">
        <v>13</v>
      </c>
      <c r="H7283" s="3" t="s">
        <v>4554</v>
      </c>
      <c r="I7283" s="3">
        <f t="shared" si="680"/>
        <v>0</v>
      </c>
      <c r="J7283" s="3">
        <f t="shared" si="680"/>
        <v>0</v>
      </c>
      <c r="K7283" s="3">
        <f t="shared" si="680"/>
        <v>0</v>
      </c>
      <c r="L7283" s="3">
        <f t="shared" si="681"/>
        <v>0</v>
      </c>
      <c r="M7283" s="3">
        <f t="shared" si="682"/>
        <v>0</v>
      </c>
      <c r="N7283" s="3">
        <f t="shared" si="683"/>
        <v>0</v>
      </c>
      <c r="O7283" s="3">
        <v>295</v>
      </c>
      <c r="P7283" s="3">
        <v>10099.16</v>
      </c>
    </row>
    <row r="7284" spans="2:16" x14ac:dyDescent="0.15">
      <c r="B7284" s="5" t="s">
        <v>2947</v>
      </c>
      <c r="C7284" s="16">
        <f t="shared" si="678"/>
        <v>2021</v>
      </c>
      <c r="D7284" s="16">
        <f t="shared" si="679"/>
        <v>4</v>
      </c>
      <c r="E7284" s="3" t="s">
        <v>20</v>
      </c>
      <c r="F7284" s="3" t="s">
        <v>4809</v>
      </c>
      <c r="G7284" s="3" t="s">
        <v>13</v>
      </c>
      <c r="H7284" s="3" t="s">
        <v>4554</v>
      </c>
      <c r="I7284" s="3">
        <f t="shared" si="680"/>
        <v>0</v>
      </c>
      <c r="J7284" s="3">
        <f t="shared" si="680"/>
        <v>0</v>
      </c>
      <c r="K7284" s="3">
        <f t="shared" si="680"/>
        <v>0</v>
      </c>
      <c r="L7284" s="3">
        <f t="shared" si="681"/>
        <v>0</v>
      </c>
      <c r="M7284" s="3">
        <f t="shared" si="682"/>
        <v>0</v>
      </c>
      <c r="N7284" s="3">
        <f t="shared" si="683"/>
        <v>0</v>
      </c>
      <c r="O7284" s="3">
        <v>120</v>
      </c>
      <c r="P7284" s="3">
        <v>6398.95</v>
      </c>
    </row>
    <row r="7285" spans="2:16" x14ac:dyDescent="0.15">
      <c r="B7285" s="5" t="s">
        <v>419</v>
      </c>
      <c r="C7285" s="16">
        <f t="shared" si="678"/>
        <v>2021</v>
      </c>
      <c r="D7285" s="16">
        <f t="shared" si="679"/>
        <v>1</v>
      </c>
      <c r="E7285" s="3" t="s">
        <v>20</v>
      </c>
      <c r="F7285" s="3" t="s">
        <v>4809</v>
      </c>
      <c r="G7285" s="3" t="s">
        <v>13</v>
      </c>
      <c r="H7285" s="3" t="s">
        <v>4554</v>
      </c>
      <c r="I7285" s="3">
        <f t="shared" si="680"/>
        <v>0</v>
      </c>
      <c r="J7285" s="3">
        <f t="shared" si="680"/>
        <v>0</v>
      </c>
      <c r="K7285" s="3">
        <f t="shared" si="680"/>
        <v>0</v>
      </c>
      <c r="L7285" s="3">
        <f t="shared" si="681"/>
        <v>0</v>
      </c>
      <c r="M7285" s="3">
        <f t="shared" si="682"/>
        <v>0</v>
      </c>
      <c r="N7285" s="3">
        <f t="shared" si="683"/>
        <v>0</v>
      </c>
      <c r="O7285" s="3">
        <v>60</v>
      </c>
      <c r="P7285" s="3">
        <v>1557.48</v>
      </c>
    </row>
    <row r="7286" spans="2:16" x14ac:dyDescent="0.15">
      <c r="B7286" s="5" t="s">
        <v>862</v>
      </c>
      <c r="C7286" s="16">
        <f t="shared" si="678"/>
        <v>2022</v>
      </c>
      <c r="D7286" s="16">
        <f t="shared" si="679"/>
        <v>10</v>
      </c>
      <c r="E7286" s="3" t="s">
        <v>202</v>
      </c>
      <c r="F7286" s="3" t="s">
        <v>13</v>
      </c>
      <c r="G7286" s="3" t="s">
        <v>2706</v>
      </c>
      <c r="H7286" s="3" t="s">
        <v>2890</v>
      </c>
      <c r="I7286" s="3">
        <f t="shared" si="680"/>
        <v>0</v>
      </c>
      <c r="J7286" s="3">
        <f t="shared" si="680"/>
        <v>0</v>
      </c>
      <c r="K7286" s="3">
        <f t="shared" si="680"/>
        <v>0</v>
      </c>
      <c r="L7286" s="3">
        <f t="shared" si="681"/>
        <v>0</v>
      </c>
      <c r="M7286" s="3">
        <f t="shared" si="682"/>
        <v>0</v>
      </c>
      <c r="N7286" s="3">
        <f t="shared" si="683"/>
        <v>0</v>
      </c>
      <c r="O7286" s="3">
        <v>18600</v>
      </c>
      <c r="P7286" s="3">
        <v>22088.63</v>
      </c>
    </row>
    <row r="7287" spans="2:16" x14ac:dyDescent="0.15">
      <c r="B7287" s="5" t="s">
        <v>3067</v>
      </c>
      <c r="C7287" s="16">
        <f t="shared" si="678"/>
        <v>2021</v>
      </c>
      <c r="D7287" s="16">
        <f t="shared" si="679"/>
        <v>6</v>
      </c>
      <c r="E7287" s="3" t="s">
        <v>20</v>
      </c>
      <c r="F7287" s="3" t="s">
        <v>4809</v>
      </c>
      <c r="G7287" s="3" t="s">
        <v>13</v>
      </c>
      <c r="H7287" s="3" t="s">
        <v>4554</v>
      </c>
      <c r="I7287" s="3">
        <f t="shared" si="680"/>
        <v>0</v>
      </c>
      <c r="J7287" s="3">
        <f t="shared" si="680"/>
        <v>0</v>
      </c>
      <c r="K7287" s="3">
        <f t="shared" si="680"/>
        <v>0</v>
      </c>
      <c r="L7287" s="3">
        <f t="shared" si="681"/>
        <v>0</v>
      </c>
      <c r="M7287" s="3">
        <f t="shared" si="682"/>
        <v>0</v>
      </c>
      <c r="N7287" s="3">
        <f t="shared" si="683"/>
        <v>0</v>
      </c>
      <c r="O7287" s="3">
        <v>40</v>
      </c>
      <c r="P7287" s="3">
        <v>2276.9299999999898</v>
      </c>
    </row>
    <row r="7288" spans="2:16" x14ac:dyDescent="0.15">
      <c r="B7288" s="5" t="s">
        <v>1740</v>
      </c>
      <c r="C7288" s="16">
        <f t="shared" si="678"/>
        <v>2021</v>
      </c>
      <c r="D7288" s="16">
        <f t="shared" si="679"/>
        <v>12</v>
      </c>
      <c r="E7288" s="3" t="s">
        <v>20</v>
      </c>
      <c r="F7288" s="3" t="s">
        <v>4809</v>
      </c>
      <c r="G7288" s="3" t="s">
        <v>13</v>
      </c>
      <c r="H7288" s="3" t="s">
        <v>4554</v>
      </c>
      <c r="I7288" s="3">
        <f t="shared" si="680"/>
        <v>0</v>
      </c>
      <c r="J7288" s="3">
        <f t="shared" si="680"/>
        <v>0</v>
      </c>
      <c r="K7288" s="3">
        <f t="shared" si="680"/>
        <v>0</v>
      </c>
      <c r="L7288" s="3">
        <f t="shared" si="681"/>
        <v>0</v>
      </c>
      <c r="M7288" s="3">
        <f t="shared" si="682"/>
        <v>0</v>
      </c>
      <c r="N7288" s="3">
        <f t="shared" si="683"/>
        <v>0</v>
      </c>
      <c r="O7288" s="3">
        <v>40</v>
      </c>
      <c r="P7288" s="3">
        <v>1182.2</v>
      </c>
    </row>
    <row r="7289" spans="2:16" x14ac:dyDescent="0.15">
      <c r="B7289" s="5" t="s">
        <v>2280</v>
      </c>
      <c r="C7289" s="16">
        <f t="shared" si="678"/>
        <v>2020</v>
      </c>
      <c r="D7289" s="16">
        <f t="shared" si="679"/>
        <v>9</v>
      </c>
      <c r="E7289" s="3" t="s">
        <v>20</v>
      </c>
      <c r="F7289" s="3" t="s">
        <v>1993</v>
      </c>
      <c r="G7289" s="3" t="s">
        <v>13</v>
      </c>
      <c r="H7289" s="3" t="s">
        <v>5071</v>
      </c>
      <c r="I7289" s="3">
        <f t="shared" si="680"/>
        <v>0</v>
      </c>
      <c r="J7289" s="3">
        <f t="shared" si="680"/>
        <v>0</v>
      </c>
      <c r="K7289" s="3">
        <f t="shared" si="680"/>
        <v>0</v>
      </c>
      <c r="L7289" s="3">
        <f t="shared" si="681"/>
        <v>0</v>
      </c>
      <c r="M7289" s="3">
        <f t="shared" si="682"/>
        <v>0</v>
      </c>
      <c r="N7289" s="3">
        <f t="shared" si="683"/>
        <v>0</v>
      </c>
      <c r="O7289" s="3">
        <v>1625</v>
      </c>
      <c r="P7289" s="3">
        <v>37298.120000000003</v>
      </c>
    </row>
    <row r="7290" spans="2:16" x14ac:dyDescent="0.15">
      <c r="B7290" s="5" t="s">
        <v>1840</v>
      </c>
      <c r="C7290" s="16">
        <f t="shared" si="678"/>
        <v>2020</v>
      </c>
      <c r="D7290" s="16">
        <f t="shared" si="679"/>
        <v>7</v>
      </c>
      <c r="E7290" s="3" t="s">
        <v>20</v>
      </c>
      <c r="F7290" s="3" t="s">
        <v>1993</v>
      </c>
      <c r="G7290" s="3" t="s">
        <v>13</v>
      </c>
      <c r="H7290" s="3" t="s">
        <v>5071</v>
      </c>
      <c r="I7290" s="3">
        <f t="shared" si="680"/>
        <v>0</v>
      </c>
      <c r="J7290" s="3">
        <f t="shared" si="680"/>
        <v>0</v>
      </c>
      <c r="K7290" s="3">
        <f t="shared" si="680"/>
        <v>0</v>
      </c>
      <c r="L7290" s="3">
        <f t="shared" si="681"/>
        <v>0</v>
      </c>
      <c r="M7290" s="3">
        <f t="shared" si="682"/>
        <v>0</v>
      </c>
      <c r="N7290" s="3">
        <f t="shared" si="683"/>
        <v>0</v>
      </c>
      <c r="O7290" s="3">
        <v>1000</v>
      </c>
      <c r="P7290" s="3">
        <v>39394.25</v>
      </c>
    </row>
    <row r="7291" spans="2:16" x14ac:dyDescent="0.15">
      <c r="B7291" s="5" t="s">
        <v>2190</v>
      </c>
      <c r="C7291" s="16">
        <f t="shared" si="678"/>
        <v>2020</v>
      </c>
      <c r="D7291" s="16">
        <f t="shared" si="679"/>
        <v>10</v>
      </c>
      <c r="E7291" s="3" t="s">
        <v>20</v>
      </c>
      <c r="F7291" s="3" t="s">
        <v>4809</v>
      </c>
      <c r="G7291" s="3" t="s">
        <v>13</v>
      </c>
      <c r="H7291" s="3" t="s">
        <v>5071</v>
      </c>
      <c r="I7291" s="3">
        <f t="shared" si="680"/>
        <v>0</v>
      </c>
      <c r="J7291" s="3">
        <f t="shared" si="680"/>
        <v>0</v>
      </c>
      <c r="K7291" s="3">
        <f t="shared" si="680"/>
        <v>0</v>
      </c>
      <c r="L7291" s="3">
        <f t="shared" si="681"/>
        <v>0</v>
      </c>
      <c r="M7291" s="3">
        <f t="shared" si="682"/>
        <v>0</v>
      </c>
      <c r="N7291" s="3">
        <f t="shared" si="683"/>
        <v>0</v>
      </c>
      <c r="O7291" s="3">
        <v>440</v>
      </c>
      <c r="P7291" s="3">
        <v>10279.34</v>
      </c>
    </row>
    <row r="7292" spans="2:16" x14ac:dyDescent="0.15">
      <c r="B7292" s="5" t="s">
        <v>1064</v>
      </c>
      <c r="C7292" s="16">
        <f t="shared" si="678"/>
        <v>2020</v>
      </c>
      <c r="D7292" s="16">
        <f t="shared" si="679"/>
        <v>10</v>
      </c>
      <c r="E7292" s="3" t="s">
        <v>20</v>
      </c>
      <c r="F7292" s="3" t="s">
        <v>1993</v>
      </c>
      <c r="G7292" s="3" t="s">
        <v>13</v>
      </c>
      <c r="H7292" s="3" t="s">
        <v>5071</v>
      </c>
      <c r="I7292" s="3">
        <f t="shared" si="680"/>
        <v>0</v>
      </c>
      <c r="J7292" s="3">
        <f t="shared" si="680"/>
        <v>0</v>
      </c>
      <c r="K7292" s="3">
        <f t="shared" si="680"/>
        <v>0</v>
      </c>
      <c r="L7292" s="3">
        <f t="shared" si="681"/>
        <v>0</v>
      </c>
      <c r="M7292" s="3">
        <f t="shared" si="682"/>
        <v>0</v>
      </c>
      <c r="N7292" s="3">
        <f t="shared" si="683"/>
        <v>0</v>
      </c>
      <c r="O7292" s="3">
        <v>380</v>
      </c>
      <c r="P7292" s="3">
        <v>4191.16</v>
      </c>
    </row>
    <row r="7293" spans="2:16" x14ac:dyDescent="0.15">
      <c r="B7293" s="5" t="s">
        <v>1552</v>
      </c>
      <c r="C7293" s="16">
        <f t="shared" si="678"/>
        <v>2020</v>
      </c>
      <c r="D7293" s="16">
        <f t="shared" si="679"/>
        <v>8</v>
      </c>
      <c r="E7293" s="3" t="s">
        <v>20</v>
      </c>
      <c r="F7293" s="3" t="s">
        <v>4809</v>
      </c>
      <c r="G7293" s="3" t="s">
        <v>13</v>
      </c>
      <c r="H7293" s="3" t="s">
        <v>5071</v>
      </c>
      <c r="I7293" s="3">
        <f t="shared" si="680"/>
        <v>0</v>
      </c>
      <c r="J7293" s="3">
        <f t="shared" si="680"/>
        <v>0</v>
      </c>
      <c r="K7293" s="3">
        <f t="shared" si="680"/>
        <v>0</v>
      </c>
      <c r="L7293" s="3">
        <f t="shared" si="681"/>
        <v>0</v>
      </c>
      <c r="M7293" s="3">
        <f t="shared" si="682"/>
        <v>0</v>
      </c>
      <c r="N7293" s="3">
        <f t="shared" si="683"/>
        <v>0</v>
      </c>
      <c r="O7293" s="3">
        <v>340</v>
      </c>
      <c r="P7293" s="3">
        <v>8180.43</v>
      </c>
    </row>
    <row r="7294" spans="2:16" x14ac:dyDescent="0.15">
      <c r="B7294" s="5" t="s">
        <v>1552</v>
      </c>
      <c r="C7294" s="16">
        <f t="shared" si="678"/>
        <v>2020</v>
      </c>
      <c r="D7294" s="16">
        <f t="shared" si="679"/>
        <v>8</v>
      </c>
      <c r="E7294" s="3" t="s">
        <v>20</v>
      </c>
      <c r="F7294" s="3" t="s">
        <v>1993</v>
      </c>
      <c r="G7294" s="3" t="s">
        <v>13</v>
      </c>
      <c r="H7294" s="3" t="s">
        <v>5071</v>
      </c>
      <c r="I7294" s="3">
        <f t="shared" si="680"/>
        <v>0</v>
      </c>
      <c r="J7294" s="3">
        <f t="shared" si="680"/>
        <v>0</v>
      </c>
      <c r="K7294" s="3">
        <f t="shared" si="680"/>
        <v>0</v>
      </c>
      <c r="L7294" s="3">
        <f t="shared" si="681"/>
        <v>0</v>
      </c>
      <c r="M7294" s="3">
        <f t="shared" si="682"/>
        <v>0</v>
      </c>
      <c r="N7294" s="3">
        <f t="shared" si="683"/>
        <v>0</v>
      </c>
      <c r="O7294" s="3">
        <v>310</v>
      </c>
      <c r="P7294" s="3">
        <v>7883.33</v>
      </c>
    </row>
    <row r="7295" spans="2:16" x14ac:dyDescent="0.15">
      <c r="B7295" s="5" t="s">
        <v>1840</v>
      </c>
      <c r="C7295" s="16">
        <f t="shared" si="678"/>
        <v>2020</v>
      </c>
      <c r="D7295" s="16">
        <f t="shared" si="679"/>
        <v>7</v>
      </c>
      <c r="E7295" s="3" t="s">
        <v>20</v>
      </c>
      <c r="F7295" s="3" t="s">
        <v>4809</v>
      </c>
      <c r="G7295" s="3" t="s">
        <v>13</v>
      </c>
      <c r="H7295" s="3" t="s">
        <v>5071</v>
      </c>
      <c r="I7295" s="3">
        <f t="shared" si="680"/>
        <v>0</v>
      </c>
      <c r="J7295" s="3">
        <f t="shared" si="680"/>
        <v>0</v>
      </c>
      <c r="K7295" s="3">
        <f t="shared" si="680"/>
        <v>0</v>
      </c>
      <c r="L7295" s="3">
        <f t="shared" si="681"/>
        <v>0</v>
      </c>
      <c r="M7295" s="3">
        <f t="shared" si="682"/>
        <v>0</v>
      </c>
      <c r="N7295" s="3">
        <f t="shared" si="683"/>
        <v>0</v>
      </c>
      <c r="O7295" s="3">
        <v>300</v>
      </c>
      <c r="P7295" s="3">
        <v>6795.12</v>
      </c>
    </row>
    <row r="7296" spans="2:16" x14ac:dyDescent="0.15">
      <c r="B7296" s="5" t="s">
        <v>5542</v>
      </c>
      <c r="C7296" s="16">
        <f t="shared" si="678"/>
        <v>2020</v>
      </c>
      <c r="D7296" s="16">
        <f t="shared" si="679"/>
        <v>10</v>
      </c>
      <c r="E7296" s="3" t="s">
        <v>20</v>
      </c>
      <c r="F7296" s="3" t="s">
        <v>4809</v>
      </c>
      <c r="G7296" s="3" t="s">
        <v>13</v>
      </c>
      <c r="H7296" s="3" t="s">
        <v>5071</v>
      </c>
      <c r="I7296" s="3">
        <f t="shared" si="680"/>
        <v>0</v>
      </c>
      <c r="J7296" s="3">
        <f t="shared" si="680"/>
        <v>0</v>
      </c>
      <c r="K7296" s="3">
        <f t="shared" si="680"/>
        <v>0</v>
      </c>
      <c r="L7296" s="3">
        <f t="shared" si="681"/>
        <v>0</v>
      </c>
      <c r="M7296" s="3">
        <f t="shared" si="682"/>
        <v>0</v>
      </c>
      <c r="N7296" s="3">
        <f t="shared" si="683"/>
        <v>0</v>
      </c>
      <c r="O7296" s="3">
        <v>20</v>
      </c>
      <c r="P7296" s="3">
        <v>1041.03</v>
      </c>
    </row>
    <row r="7297" spans="2:16" x14ac:dyDescent="0.15">
      <c r="B7297" s="5" t="s">
        <v>2183</v>
      </c>
      <c r="C7297" s="16">
        <f t="shared" si="678"/>
        <v>2021</v>
      </c>
      <c r="D7297" s="16">
        <f t="shared" si="679"/>
        <v>5</v>
      </c>
      <c r="E7297" s="3" t="s">
        <v>20</v>
      </c>
      <c r="F7297" s="3" t="s">
        <v>1993</v>
      </c>
      <c r="G7297" s="3" t="s">
        <v>13</v>
      </c>
      <c r="H7297" s="3" t="s">
        <v>5071</v>
      </c>
      <c r="I7297" s="3">
        <f t="shared" si="680"/>
        <v>0</v>
      </c>
      <c r="J7297" s="3">
        <f t="shared" si="680"/>
        <v>0</v>
      </c>
      <c r="K7297" s="3">
        <f t="shared" si="680"/>
        <v>0</v>
      </c>
      <c r="L7297" s="3">
        <f t="shared" si="681"/>
        <v>0</v>
      </c>
      <c r="M7297" s="3">
        <f t="shared" si="682"/>
        <v>0</v>
      </c>
      <c r="N7297" s="3">
        <f t="shared" si="683"/>
        <v>0</v>
      </c>
      <c r="O7297" s="3">
        <v>1225</v>
      </c>
      <c r="P7297" s="3">
        <v>57302.45</v>
      </c>
    </row>
    <row r="7298" spans="2:16" x14ac:dyDescent="0.15">
      <c r="B7298" s="5" t="s">
        <v>577</v>
      </c>
      <c r="C7298" s="16">
        <f t="shared" si="678"/>
        <v>2021</v>
      </c>
      <c r="D7298" s="16">
        <f t="shared" si="679"/>
        <v>7</v>
      </c>
      <c r="E7298" s="3" t="s">
        <v>20</v>
      </c>
      <c r="F7298" s="3" t="s">
        <v>1993</v>
      </c>
      <c r="G7298" s="3" t="s">
        <v>13</v>
      </c>
      <c r="H7298" s="3" t="s">
        <v>5071</v>
      </c>
      <c r="I7298" s="3">
        <f t="shared" si="680"/>
        <v>0</v>
      </c>
      <c r="J7298" s="3">
        <f t="shared" si="680"/>
        <v>0</v>
      </c>
      <c r="K7298" s="3">
        <f t="shared" si="680"/>
        <v>0</v>
      </c>
      <c r="L7298" s="3">
        <f t="shared" si="681"/>
        <v>0</v>
      </c>
      <c r="M7298" s="3">
        <f t="shared" si="682"/>
        <v>0</v>
      </c>
      <c r="N7298" s="3">
        <f t="shared" si="683"/>
        <v>0</v>
      </c>
      <c r="O7298" s="3">
        <v>650</v>
      </c>
      <c r="P7298" s="3">
        <v>11674.74</v>
      </c>
    </row>
    <row r="7299" spans="2:16" x14ac:dyDescent="0.15">
      <c r="B7299" s="5" t="s">
        <v>618</v>
      </c>
      <c r="C7299" s="16">
        <f t="shared" si="678"/>
        <v>2022</v>
      </c>
      <c r="D7299" s="16">
        <f t="shared" si="679"/>
        <v>4</v>
      </c>
      <c r="E7299" s="3" t="s">
        <v>202</v>
      </c>
      <c r="F7299" s="3" t="s">
        <v>12</v>
      </c>
      <c r="G7299" s="3" t="s">
        <v>2957</v>
      </c>
      <c r="H7299" s="3" t="s">
        <v>1707</v>
      </c>
      <c r="I7299" s="3">
        <f t="shared" si="680"/>
        <v>0</v>
      </c>
      <c r="J7299" s="3">
        <f t="shared" si="680"/>
        <v>0</v>
      </c>
      <c r="K7299" s="3">
        <f t="shared" si="680"/>
        <v>0</v>
      </c>
      <c r="L7299" s="3">
        <f t="shared" si="681"/>
        <v>0</v>
      </c>
      <c r="M7299" s="3">
        <f t="shared" si="682"/>
        <v>0</v>
      </c>
      <c r="N7299" s="3">
        <f t="shared" si="683"/>
        <v>0</v>
      </c>
      <c r="O7299" s="3">
        <v>18000</v>
      </c>
      <c r="P7299" s="3">
        <v>74340</v>
      </c>
    </row>
    <row r="7300" spans="2:16" x14ac:dyDescent="0.15">
      <c r="B7300" s="5" t="s">
        <v>577</v>
      </c>
      <c r="C7300" s="16">
        <f t="shared" ref="C7300:C7363" si="684">YEAR(B7300)</f>
        <v>2021</v>
      </c>
      <c r="D7300" s="16">
        <f t="shared" ref="D7300:D7363" si="685">MONTH(B7300)</f>
        <v>7</v>
      </c>
      <c r="E7300" s="3" t="s">
        <v>20</v>
      </c>
      <c r="F7300" s="3" t="s">
        <v>4809</v>
      </c>
      <c r="G7300" s="3" t="s">
        <v>13</v>
      </c>
      <c r="H7300" s="3" t="s">
        <v>5071</v>
      </c>
      <c r="I7300" s="3">
        <f t="shared" ref="I7300:K7363" si="686">MIN(1,IFERROR(SEARCH(I$2,$H7300),0))</f>
        <v>0</v>
      </c>
      <c r="J7300" s="3">
        <f t="shared" si="686"/>
        <v>0</v>
      </c>
      <c r="K7300" s="3">
        <f t="shared" si="686"/>
        <v>0</v>
      </c>
      <c r="L7300" s="3">
        <f t="shared" ref="L7300:L7363" si="687">IF(I7300*J7300=1,"Гороховый изолят",IF(I7300*K7300=1,"Гороховый концентрат",0))</f>
        <v>0</v>
      </c>
      <c r="M7300" s="3">
        <f t="shared" ref="M7300:M7363" si="688">$I7300*J7300</f>
        <v>0</v>
      </c>
      <c r="N7300" s="3">
        <f t="shared" ref="N7300:N7363" si="689">$I7300*K7300</f>
        <v>0</v>
      </c>
      <c r="O7300" s="3">
        <v>240</v>
      </c>
      <c r="P7300" s="3">
        <v>6125.04</v>
      </c>
    </row>
    <row r="7301" spans="2:16" x14ac:dyDescent="0.15">
      <c r="B7301" s="5" t="s">
        <v>2243</v>
      </c>
      <c r="C7301" s="16">
        <f t="shared" si="684"/>
        <v>2021</v>
      </c>
      <c r="D7301" s="16">
        <f t="shared" si="685"/>
        <v>3</v>
      </c>
      <c r="E7301" s="3" t="s">
        <v>20</v>
      </c>
      <c r="F7301" s="3" t="s">
        <v>1993</v>
      </c>
      <c r="G7301" s="3" t="s">
        <v>13</v>
      </c>
      <c r="H7301" s="3" t="s">
        <v>5071</v>
      </c>
      <c r="I7301" s="3">
        <f t="shared" si="686"/>
        <v>0</v>
      </c>
      <c r="J7301" s="3">
        <f t="shared" si="686"/>
        <v>0</v>
      </c>
      <c r="K7301" s="3">
        <f t="shared" si="686"/>
        <v>0</v>
      </c>
      <c r="L7301" s="3">
        <f t="shared" si="687"/>
        <v>0</v>
      </c>
      <c r="M7301" s="3">
        <f t="shared" si="688"/>
        <v>0</v>
      </c>
      <c r="N7301" s="3">
        <f t="shared" si="689"/>
        <v>0</v>
      </c>
      <c r="O7301" s="3">
        <v>125</v>
      </c>
      <c r="P7301" s="3">
        <v>4008.94</v>
      </c>
    </row>
    <row r="7302" spans="2:16" x14ac:dyDescent="0.15">
      <c r="B7302" s="5" t="s">
        <v>1337</v>
      </c>
      <c r="C7302" s="16">
        <f t="shared" si="684"/>
        <v>2021</v>
      </c>
      <c r="D7302" s="16">
        <f t="shared" si="685"/>
        <v>4</v>
      </c>
      <c r="E7302" s="3" t="s">
        <v>20</v>
      </c>
      <c r="F7302" s="3" t="s">
        <v>1993</v>
      </c>
      <c r="G7302" s="3" t="s">
        <v>13</v>
      </c>
      <c r="H7302" s="3" t="s">
        <v>5071</v>
      </c>
      <c r="I7302" s="3">
        <f t="shared" si="686"/>
        <v>0</v>
      </c>
      <c r="J7302" s="3">
        <f t="shared" si="686"/>
        <v>0</v>
      </c>
      <c r="K7302" s="3">
        <f t="shared" si="686"/>
        <v>0</v>
      </c>
      <c r="L7302" s="3">
        <f t="shared" si="687"/>
        <v>0</v>
      </c>
      <c r="M7302" s="3">
        <f t="shared" si="688"/>
        <v>0</v>
      </c>
      <c r="N7302" s="3">
        <f t="shared" si="689"/>
        <v>0</v>
      </c>
      <c r="O7302" s="3">
        <v>125</v>
      </c>
      <c r="P7302" s="3">
        <v>2861.49</v>
      </c>
    </row>
    <row r="7303" spans="2:16" x14ac:dyDescent="0.15">
      <c r="B7303" s="5" t="s">
        <v>1172</v>
      </c>
      <c r="C7303" s="16">
        <f t="shared" si="684"/>
        <v>2021</v>
      </c>
      <c r="D7303" s="16">
        <f t="shared" si="685"/>
        <v>3</v>
      </c>
      <c r="E7303" s="3" t="s">
        <v>20</v>
      </c>
      <c r="F7303" s="3" t="s">
        <v>1993</v>
      </c>
      <c r="G7303" s="3" t="s">
        <v>13</v>
      </c>
      <c r="H7303" s="3" t="s">
        <v>5071</v>
      </c>
      <c r="I7303" s="3">
        <f t="shared" si="686"/>
        <v>0</v>
      </c>
      <c r="J7303" s="3">
        <f t="shared" si="686"/>
        <v>0</v>
      </c>
      <c r="K7303" s="3">
        <f t="shared" si="686"/>
        <v>0</v>
      </c>
      <c r="L7303" s="3">
        <f t="shared" si="687"/>
        <v>0</v>
      </c>
      <c r="M7303" s="3">
        <f t="shared" si="688"/>
        <v>0</v>
      </c>
      <c r="N7303" s="3">
        <f t="shared" si="689"/>
        <v>0</v>
      </c>
      <c r="O7303" s="3">
        <v>50</v>
      </c>
      <c r="P7303" s="3">
        <v>1951.12</v>
      </c>
    </row>
    <row r="7304" spans="2:16" x14ac:dyDescent="0.15">
      <c r="B7304" s="5" t="s">
        <v>354</v>
      </c>
      <c r="C7304" s="16">
        <f t="shared" si="684"/>
        <v>2022</v>
      </c>
      <c r="D7304" s="16">
        <f t="shared" si="685"/>
        <v>7</v>
      </c>
      <c r="E7304" s="3" t="s">
        <v>202</v>
      </c>
      <c r="F7304" s="3" t="s">
        <v>13</v>
      </c>
      <c r="G7304" s="3" t="s">
        <v>943</v>
      </c>
      <c r="H7304" s="3" t="s">
        <v>2975</v>
      </c>
      <c r="I7304" s="3">
        <f t="shared" si="686"/>
        <v>0</v>
      </c>
      <c r="J7304" s="3">
        <f t="shared" si="686"/>
        <v>0</v>
      </c>
      <c r="K7304" s="3">
        <f t="shared" si="686"/>
        <v>0</v>
      </c>
      <c r="L7304" s="3">
        <f t="shared" si="687"/>
        <v>0</v>
      </c>
      <c r="M7304" s="3">
        <f t="shared" si="688"/>
        <v>0</v>
      </c>
      <c r="N7304" s="3">
        <f t="shared" si="689"/>
        <v>0</v>
      </c>
      <c r="O7304" s="3">
        <v>18000</v>
      </c>
      <c r="P7304" s="3">
        <v>28567.5</v>
      </c>
    </row>
    <row r="7305" spans="2:16" x14ac:dyDescent="0.15">
      <c r="B7305" s="5" t="s">
        <v>446</v>
      </c>
      <c r="C7305" s="16">
        <f t="shared" si="684"/>
        <v>2022</v>
      </c>
      <c r="D7305" s="16">
        <f t="shared" si="685"/>
        <v>8</v>
      </c>
      <c r="E7305" s="3" t="s">
        <v>202</v>
      </c>
      <c r="F7305" s="3" t="s">
        <v>13</v>
      </c>
      <c r="G7305" s="3" t="s">
        <v>2715</v>
      </c>
      <c r="H7305" s="3" t="s">
        <v>2951</v>
      </c>
      <c r="I7305" s="3">
        <f t="shared" si="686"/>
        <v>0</v>
      </c>
      <c r="J7305" s="3">
        <f t="shared" si="686"/>
        <v>0</v>
      </c>
      <c r="K7305" s="3">
        <f t="shared" si="686"/>
        <v>0</v>
      </c>
      <c r="L7305" s="3">
        <f t="shared" si="687"/>
        <v>0</v>
      </c>
      <c r="M7305" s="3">
        <f t="shared" si="688"/>
        <v>0</v>
      </c>
      <c r="N7305" s="3">
        <f t="shared" si="689"/>
        <v>0</v>
      </c>
      <c r="O7305" s="3">
        <v>18000</v>
      </c>
      <c r="P7305" s="3">
        <v>26396.03</v>
      </c>
    </row>
    <row r="7306" spans="2:16" x14ac:dyDescent="0.15">
      <c r="B7306" s="5" t="s">
        <v>252</v>
      </c>
      <c r="C7306" s="16">
        <f t="shared" si="684"/>
        <v>2022</v>
      </c>
      <c r="D7306" s="16">
        <f t="shared" si="685"/>
        <v>11</v>
      </c>
      <c r="E7306" s="3" t="s">
        <v>202</v>
      </c>
      <c r="F7306" s="3" t="s">
        <v>13</v>
      </c>
      <c r="G7306" s="3" t="s">
        <v>2715</v>
      </c>
      <c r="H7306" s="3" t="s">
        <v>2951</v>
      </c>
      <c r="I7306" s="3">
        <f t="shared" si="686"/>
        <v>0</v>
      </c>
      <c r="J7306" s="3">
        <f t="shared" si="686"/>
        <v>0</v>
      </c>
      <c r="K7306" s="3">
        <f t="shared" si="686"/>
        <v>0</v>
      </c>
      <c r="L7306" s="3">
        <f t="shared" si="687"/>
        <v>0</v>
      </c>
      <c r="M7306" s="3">
        <f t="shared" si="688"/>
        <v>0</v>
      </c>
      <c r="N7306" s="3">
        <f t="shared" si="689"/>
        <v>0</v>
      </c>
      <c r="O7306" s="3">
        <v>18000</v>
      </c>
      <c r="P7306" s="3">
        <v>25755.78</v>
      </c>
    </row>
    <row r="7307" spans="2:16" x14ac:dyDescent="0.15">
      <c r="B7307" s="5" t="s">
        <v>2536</v>
      </c>
      <c r="C7307" s="16">
        <f t="shared" si="684"/>
        <v>2022</v>
      </c>
      <c r="D7307" s="16">
        <f t="shared" si="685"/>
        <v>9</v>
      </c>
      <c r="E7307" s="3" t="s">
        <v>202</v>
      </c>
      <c r="F7307" s="3" t="s">
        <v>13</v>
      </c>
      <c r="G7307" s="3" t="s">
        <v>2715</v>
      </c>
      <c r="H7307" s="3" t="s">
        <v>2951</v>
      </c>
      <c r="I7307" s="3">
        <f t="shared" si="686"/>
        <v>0</v>
      </c>
      <c r="J7307" s="3">
        <f t="shared" si="686"/>
        <v>0</v>
      </c>
      <c r="K7307" s="3">
        <f t="shared" si="686"/>
        <v>0</v>
      </c>
      <c r="L7307" s="3">
        <f t="shared" si="687"/>
        <v>0</v>
      </c>
      <c r="M7307" s="3">
        <f t="shared" si="688"/>
        <v>0</v>
      </c>
      <c r="N7307" s="3">
        <f t="shared" si="689"/>
        <v>0</v>
      </c>
      <c r="O7307" s="3">
        <v>18000</v>
      </c>
      <c r="P7307" s="3">
        <v>25470.37</v>
      </c>
    </row>
    <row r="7308" spans="2:16" x14ac:dyDescent="0.15">
      <c r="B7308" s="5" t="s">
        <v>2536</v>
      </c>
      <c r="C7308" s="16">
        <f t="shared" si="684"/>
        <v>2022</v>
      </c>
      <c r="D7308" s="16">
        <f t="shared" si="685"/>
        <v>9</v>
      </c>
      <c r="E7308" s="3" t="s">
        <v>202</v>
      </c>
      <c r="F7308" s="3" t="s">
        <v>13</v>
      </c>
      <c r="G7308" s="3" t="s">
        <v>2715</v>
      </c>
      <c r="H7308" s="3" t="s">
        <v>2951</v>
      </c>
      <c r="I7308" s="3">
        <f t="shared" si="686"/>
        <v>0</v>
      </c>
      <c r="J7308" s="3">
        <f t="shared" si="686"/>
        <v>0</v>
      </c>
      <c r="K7308" s="3">
        <f t="shared" si="686"/>
        <v>0</v>
      </c>
      <c r="L7308" s="3">
        <f t="shared" si="687"/>
        <v>0</v>
      </c>
      <c r="M7308" s="3">
        <f t="shared" si="688"/>
        <v>0</v>
      </c>
      <c r="N7308" s="3">
        <f t="shared" si="689"/>
        <v>0</v>
      </c>
      <c r="O7308" s="3">
        <v>18000</v>
      </c>
      <c r="P7308" s="3">
        <v>25470.37</v>
      </c>
    </row>
    <row r="7309" spans="2:16" x14ac:dyDescent="0.15">
      <c r="B7309" s="5" t="s">
        <v>2410</v>
      </c>
      <c r="C7309" s="16">
        <f t="shared" si="684"/>
        <v>2022</v>
      </c>
      <c r="D7309" s="16">
        <f t="shared" si="685"/>
        <v>9</v>
      </c>
      <c r="E7309" s="3" t="s">
        <v>202</v>
      </c>
      <c r="F7309" s="3" t="s">
        <v>13</v>
      </c>
      <c r="G7309" s="3" t="s">
        <v>2715</v>
      </c>
      <c r="H7309" s="3" t="s">
        <v>2849</v>
      </c>
      <c r="I7309" s="3">
        <f t="shared" si="686"/>
        <v>0</v>
      </c>
      <c r="J7309" s="3">
        <f t="shared" si="686"/>
        <v>0</v>
      </c>
      <c r="K7309" s="3">
        <f t="shared" si="686"/>
        <v>0</v>
      </c>
      <c r="L7309" s="3">
        <f t="shared" si="687"/>
        <v>0</v>
      </c>
      <c r="M7309" s="3">
        <f t="shared" si="688"/>
        <v>0</v>
      </c>
      <c r="N7309" s="3">
        <f t="shared" si="689"/>
        <v>0</v>
      </c>
      <c r="O7309" s="3">
        <v>18000</v>
      </c>
      <c r="P7309" s="3">
        <v>24811.86</v>
      </c>
    </row>
    <row r="7310" spans="2:16" x14ac:dyDescent="0.15">
      <c r="B7310" s="5" t="s">
        <v>911</v>
      </c>
      <c r="C7310" s="16">
        <f t="shared" si="684"/>
        <v>2022</v>
      </c>
      <c r="D7310" s="16">
        <f t="shared" si="685"/>
        <v>10</v>
      </c>
      <c r="E7310" s="3" t="s">
        <v>202</v>
      </c>
      <c r="F7310" s="3" t="s">
        <v>13</v>
      </c>
      <c r="G7310" s="3" t="s">
        <v>2715</v>
      </c>
      <c r="H7310" s="3" t="s">
        <v>2849</v>
      </c>
      <c r="I7310" s="3">
        <f t="shared" si="686"/>
        <v>0</v>
      </c>
      <c r="J7310" s="3">
        <f t="shared" si="686"/>
        <v>0</v>
      </c>
      <c r="K7310" s="3">
        <f t="shared" si="686"/>
        <v>0</v>
      </c>
      <c r="L7310" s="3">
        <f t="shared" si="687"/>
        <v>0</v>
      </c>
      <c r="M7310" s="3">
        <f t="shared" si="688"/>
        <v>0</v>
      </c>
      <c r="N7310" s="3">
        <f t="shared" si="689"/>
        <v>0</v>
      </c>
      <c r="O7310" s="3">
        <v>18000</v>
      </c>
      <c r="P7310" s="3">
        <v>24513.4399999999</v>
      </c>
    </row>
    <row r="7311" spans="2:16" x14ac:dyDescent="0.15">
      <c r="B7311" s="5" t="s">
        <v>412</v>
      </c>
      <c r="C7311" s="16">
        <f t="shared" si="684"/>
        <v>2022</v>
      </c>
      <c r="D7311" s="16">
        <f t="shared" si="685"/>
        <v>10</v>
      </c>
      <c r="E7311" s="3" t="s">
        <v>202</v>
      </c>
      <c r="F7311" s="3" t="s">
        <v>13</v>
      </c>
      <c r="G7311" s="3" t="s">
        <v>943</v>
      </c>
      <c r="H7311" s="3" t="s">
        <v>2975</v>
      </c>
      <c r="I7311" s="3">
        <f t="shared" si="686"/>
        <v>0</v>
      </c>
      <c r="J7311" s="3">
        <f t="shared" si="686"/>
        <v>0</v>
      </c>
      <c r="K7311" s="3">
        <f t="shared" si="686"/>
        <v>0</v>
      </c>
      <c r="L7311" s="3">
        <f t="shared" si="687"/>
        <v>0</v>
      </c>
      <c r="M7311" s="3">
        <f t="shared" si="688"/>
        <v>0</v>
      </c>
      <c r="N7311" s="3">
        <f t="shared" si="689"/>
        <v>0</v>
      </c>
      <c r="O7311" s="3">
        <v>18000</v>
      </c>
      <c r="P7311" s="3">
        <v>24264.95</v>
      </c>
    </row>
    <row r="7312" spans="2:16" x14ac:dyDescent="0.15">
      <c r="B7312" s="5" t="s">
        <v>2978</v>
      </c>
      <c r="C7312" s="16">
        <f t="shared" si="684"/>
        <v>2022</v>
      </c>
      <c r="D7312" s="16">
        <f t="shared" si="685"/>
        <v>12</v>
      </c>
      <c r="E7312" s="3" t="s">
        <v>202</v>
      </c>
      <c r="F7312" s="3" t="s">
        <v>13</v>
      </c>
      <c r="G7312" s="3" t="s">
        <v>2715</v>
      </c>
      <c r="H7312" s="3" t="s">
        <v>2849</v>
      </c>
      <c r="I7312" s="3">
        <f t="shared" si="686"/>
        <v>0</v>
      </c>
      <c r="J7312" s="3">
        <f t="shared" si="686"/>
        <v>0</v>
      </c>
      <c r="K7312" s="3">
        <f t="shared" si="686"/>
        <v>0</v>
      </c>
      <c r="L7312" s="3">
        <f t="shared" si="687"/>
        <v>0</v>
      </c>
      <c r="M7312" s="3">
        <f t="shared" si="688"/>
        <v>0</v>
      </c>
      <c r="N7312" s="3">
        <f t="shared" si="689"/>
        <v>0</v>
      </c>
      <c r="O7312" s="3">
        <v>18000</v>
      </c>
      <c r="P7312" s="3">
        <v>23679.9199999999</v>
      </c>
    </row>
    <row r="7313" spans="2:16" x14ac:dyDescent="0.15">
      <c r="B7313" s="5" t="s">
        <v>1145</v>
      </c>
      <c r="C7313" s="16">
        <f t="shared" si="684"/>
        <v>2022</v>
      </c>
      <c r="D7313" s="16">
        <f t="shared" si="685"/>
        <v>3</v>
      </c>
      <c r="E7313" s="3" t="s">
        <v>202</v>
      </c>
      <c r="F7313" s="3" t="s">
        <v>13</v>
      </c>
      <c r="G7313" s="3" t="s">
        <v>2715</v>
      </c>
      <c r="H7313" s="3" t="s">
        <v>2982</v>
      </c>
      <c r="I7313" s="3">
        <f t="shared" si="686"/>
        <v>0</v>
      </c>
      <c r="J7313" s="3">
        <f t="shared" si="686"/>
        <v>0</v>
      </c>
      <c r="K7313" s="3">
        <f t="shared" si="686"/>
        <v>0</v>
      </c>
      <c r="L7313" s="3">
        <f t="shared" si="687"/>
        <v>0</v>
      </c>
      <c r="M7313" s="3">
        <f t="shared" si="688"/>
        <v>0</v>
      </c>
      <c r="N7313" s="3">
        <f t="shared" si="689"/>
        <v>0</v>
      </c>
      <c r="O7313" s="3">
        <v>18000</v>
      </c>
      <c r="P7313" s="3">
        <v>21760</v>
      </c>
    </row>
    <row r="7314" spans="2:16" x14ac:dyDescent="0.15">
      <c r="B7314" s="5" t="s">
        <v>301</v>
      </c>
      <c r="C7314" s="16">
        <f t="shared" si="684"/>
        <v>2022</v>
      </c>
      <c r="D7314" s="16">
        <f t="shared" si="685"/>
        <v>2</v>
      </c>
      <c r="E7314" s="3" t="s">
        <v>202</v>
      </c>
      <c r="F7314" s="3" t="s">
        <v>13</v>
      </c>
      <c r="G7314" s="3" t="s">
        <v>943</v>
      </c>
      <c r="H7314" s="3" t="s">
        <v>2985</v>
      </c>
      <c r="I7314" s="3">
        <f t="shared" si="686"/>
        <v>0</v>
      </c>
      <c r="J7314" s="3">
        <f t="shared" si="686"/>
        <v>0</v>
      </c>
      <c r="K7314" s="3">
        <f t="shared" si="686"/>
        <v>0</v>
      </c>
      <c r="L7314" s="3">
        <f t="shared" si="687"/>
        <v>0</v>
      </c>
      <c r="M7314" s="3">
        <f t="shared" si="688"/>
        <v>0</v>
      </c>
      <c r="N7314" s="3">
        <f t="shared" si="689"/>
        <v>0</v>
      </c>
      <c r="O7314" s="3">
        <v>18000</v>
      </c>
      <c r="P7314" s="3">
        <v>20460</v>
      </c>
    </row>
    <row r="7315" spans="2:16" x14ac:dyDescent="0.15">
      <c r="B7315" s="5" t="s">
        <v>410</v>
      </c>
      <c r="C7315" s="16">
        <f t="shared" si="684"/>
        <v>2022</v>
      </c>
      <c r="D7315" s="16">
        <f t="shared" si="685"/>
        <v>1</v>
      </c>
      <c r="E7315" s="3" t="s">
        <v>202</v>
      </c>
      <c r="F7315" s="3" t="s">
        <v>13</v>
      </c>
      <c r="G7315" s="3" t="s">
        <v>2715</v>
      </c>
      <c r="H7315" s="3" t="s">
        <v>2849</v>
      </c>
      <c r="I7315" s="3">
        <f t="shared" si="686"/>
        <v>0</v>
      </c>
      <c r="J7315" s="3">
        <f t="shared" si="686"/>
        <v>0</v>
      </c>
      <c r="K7315" s="3">
        <f t="shared" si="686"/>
        <v>0</v>
      </c>
      <c r="L7315" s="3">
        <f t="shared" si="687"/>
        <v>0</v>
      </c>
      <c r="M7315" s="3">
        <f t="shared" si="688"/>
        <v>0</v>
      </c>
      <c r="N7315" s="3">
        <f t="shared" si="689"/>
        <v>0</v>
      </c>
      <c r="O7315" s="3">
        <v>18000</v>
      </c>
      <c r="P7315" s="3">
        <v>17313.6699999999</v>
      </c>
    </row>
    <row r="7316" spans="2:16" x14ac:dyDescent="0.15">
      <c r="B7316" s="5" t="s">
        <v>760</v>
      </c>
      <c r="C7316" s="16">
        <f t="shared" si="684"/>
        <v>2022</v>
      </c>
      <c r="D7316" s="16">
        <f t="shared" si="685"/>
        <v>3</v>
      </c>
      <c r="E7316" s="3" t="s">
        <v>202</v>
      </c>
      <c r="F7316" s="3" t="s">
        <v>13</v>
      </c>
      <c r="G7316" s="3" t="s">
        <v>2715</v>
      </c>
      <c r="H7316" s="3" t="s">
        <v>2849</v>
      </c>
      <c r="I7316" s="3">
        <f t="shared" si="686"/>
        <v>0</v>
      </c>
      <c r="J7316" s="3">
        <f t="shared" si="686"/>
        <v>0</v>
      </c>
      <c r="K7316" s="3">
        <f t="shared" si="686"/>
        <v>0</v>
      </c>
      <c r="L7316" s="3">
        <f t="shared" si="687"/>
        <v>0</v>
      </c>
      <c r="M7316" s="3">
        <f t="shared" si="688"/>
        <v>0</v>
      </c>
      <c r="N7316" s="3">
        <f t="shared" si="689"/>
        <v>0</v>
      </c>
      <c r="O7316" s="3">
        <v>18000</v>
      </c>
      <c r="P7316" s="3">
        <v>12837.15</v>
      </c>
    </row>
    <row r="7317" spans="2:16" x14ac:dyDescent="0.15">
      <c r="B7317" s="5" t="s">
        <v>760</v>
      </c>
      <c r="C7317" s="16">
        <f t="shared" si="684"/>
        <v>2022</v>
      </c>
      <c r="D7317" s="16">
        <f t="shared" si="685"/>
        <v>3</v>
      </c>
      <c r="E7317" s="3" t="s">
        <v>202</v>
      </c>
      <c r="F7317" s="3" t="s">
        <v>13</v>
      </c>
      <c r="G7317" s="3" t="s">
        <v>2715</v>
      </c>
      <c r="H7317" s="3" t="s">
        <v>2849</v>
      </c>
      <c r="I7317" s="3">
        <f t="shared" si="686"/>
        <v>0</v>
      </c>
      <c r="J7317" s="3">
        <f t="shared" si="686"/>
        <v>0</v>
      </c>
      <c r="K7317" s="3">
        <f t="shared" si="686"/>
        <v>0</v>
      </c>
      <c r="L7317" s="3">
        <f t="shared" si="687"/>
        <v>0</v>
      </c>
      <c r="M7317" s="3">
        <f t="shared" si="688"/>
        <v>0</v>
      </c>
      <c r="N7317" s="3">
        <f t="shared" si="689"/>
        <v>0</v>
      </c>
      <c r="O7317" s="3">
        <v>18000</v>
      </c>
      <c r="P7317" s="3">
        <v>12837.15</v>
      </c>
    </row>
    <row r="7318" spans="2:16" x14ac:dyDescent="0.15">
      <c r="B7318" s="5" t="s">
        <v>2048</v>
      </c>
      <c r="C7318" s="16">
        <f t="shared" si="684"/>
        <v>2022</v>
      </c>
      <c r="D7318" s="16">
        <f t="shared" si="685"/>
        <v>4</v>
      </c>
      <c r="E7318" s="3" t="s">
        <v>202</v>
      </c>
      <c r="F7318" s="3" t="s">
        <v>13</v>
      </c>
      <c r="G7318" s="3" t="s">
        <v>2715</v>
      </c>
      <c r="H7318" s="3" t="s">
        <v>3016</v>
      </c>
      <c r="I7318" s="3">
        <f t="shared" si="686"/>
        <v>0</v>
      </c>
      <c r="J7318" s="3">
        <f t="shared" si="686"/>
        <v>0</v>
      </c>
      <c r="K7318" s="3">
        <f t="shared" si="686"/>
        <v>0</v>
      </c>
      <c r="L7318" s="3">
        <f t="shared" si="687"/>
        <v>0</v>
      </c>
      <c r="M7318" s="3">
        <f t="shared" si="688"/>
        <v>0</v>
      </c>
      <c r="N7318" s="3">
        <f t="shared" si="689"/>
        <v>0</v>
      </c>
      <c r="O7318" s="3">
        <v>17712</v>
      </c>
      <c r="P7318" s="3">
        <v>22456.11</v>
      </c>
    </row>
    <row r="7319" spans="2:16" x14ac:dyDescent="0.15">
      <c r="B7319" s="5" t="s">
        <v>2183</v>
      </c>
      <c r="C7319" s="16">
        <f t="shared" si="684"/>
        <v>2021</v>
      </c>
      <c r="D7319" s="16">
        <f t="shared" si="685"/>
        <v>5</v>
      </c>
      <c r="E7319" s="3" t="s">
        <v>20</v>
      </c>
      <c r="F7319" s="3" t="s">
        <v>4809</v>
      </c>
      <c r="G7319" s="3" t="s">
        <v>13</v>
      </c>
      <c r="H7319" s="3" t="s">
        <v>5071</v>
      </c>
      <c r="I7319" s="3">
        <f t="shared" si="686"/>
        <v>0</v>
      </c>
      <c r="J7319" s="3">
        <f t="shared" si="686"/>
        <v>0</v>
      </c>
      <c r="K7319" s="3">
        <f t="shared" si="686"/>
        <v>0</v>
      </c>
      <c r="L7319" s="3">
        <f t="shared" si="687"/>
        <v>0</v>
      </c>
      <c r="M7319" s="3">
        <f t="shared" si="688"/>
        <v>0</v>
      </c>
      <c r="N7319" s="3">
        <f t="shared" si="689"/>
        <v>0</v>
      </c>
      <c r="O7319" s="3">
        <v>40</v>
      </c>
      <c r="P7319" s="3">
        <v>2229.14</v>
      </c>
    </row>
    <row r="7320" spans="2:16" x14ac:dyDescent="0.15">
      <c r="B7320" s="5" t="s">
        <v>2096</v>
      </c>
      <c r="C7320" s="16">
        <f t="shared" si="684"/>
        <v>2020</v>
      </c>
      <c r="D7320" s="16">
        <f t="shared" si="685"/>
        <v>1</v>
      </c>
      <c r="E7320" s="3" t="s">
        <v>20</v>
      </c>
      <c r="F7320" s="3" t="s">
        <v>4809</v>
      </c>
      <c r="G7320" s="3" t="s">
        <v>13</v>
      </c>
      <c r="H7320" s="3" t="s">
        <v>5322</v>
      </c>
      <c r="I7320" s="3">
        <f t="shared" si="686"/>
        <v>0</v>
      </c>
      <c r="J7320" s="3">
        <f t="shared" si="686"/>
        <v>0</v>
      </c>
      <c r="K7320" s="3">
        <f t="shared" si="686"/>
        <v>0</v>
      </c>
      <c r="L7320" s="3">
        <f t="shared" si="687"/>
        <v>0</v>
      </c>
      <c r="M7320" s="3">
        <f t="shared" si="688"/>
        <v>0</v>
      </c>
      <c r="N7320" s="3">
        <f t="shared" si="689"/>
        <v>0</v>
      </c>
      <c r="O7320" s="3">
        <v>1160</v>
      </c>
      <c r="P7320" s="3">
        <v>25584.53</v>
      </c>
    </row>
    <row r="7321" spans="2:16" x14ac:dyDescent="0.15">
      <c r="B7321" s="5" t="s">
        <v>855</v>
      </c>
      <c r="C7321" s="16">
        <f t="shared" si="684"/>
        <v>2022</v>
      </c>
      <c r="D7321" s="16">
        <f t="shared" si="685"/>
        <v>2</v>
      </c>
      <c r="E7321" s="3" t="s">
        <v>202</v>
      </c>
      <c r="F7321" s="3" t="s">
        <v>13</v>
      </c>
      <c r="G7321" s="3" t="s">
        <v>2394</v>
      </c>
      <c r="H7321" s="3" t="s">
        <v>3030</v>
      </c>
      <c r="I7321" s="3">
        <f t="shared" si="686"/>
        <v>0</v>
      </c>
      <c r="J7321" s="3">
        <f t="shared" si="686"/>
        <v>0</v>
      </c>
      <c r="K7321" s="3">
        <f t="shared" si="686"/>
        <v>0</v>
      </c>
      <c r="L7321" s="3">
        <f t="shared" si="687"/>
        <v>0</v>
      </c>
      <c r="M7321" s="3">
        <f t="shared" si="688"/>
        <v>0</v>
      </c>
      <c r="N7321" s="3">
        <f t="shared" si="689"/>
        <v>0</v>
      </c>
      <c r="O7321" s="3">
        <v>17504</v>
      </c>
      <c r="P7321" s="3">
        <v>19005.27</v>
      </c>
    </row>
    <row r="7322" spans="2:16" x14ac:dyDescent="0.15">
      <c r="B7322" s="5" t="s">
        <v>527</v>
      </c>
      <c r="C7322" s="16">
        <f t="shared" si="684"/>
        <v>2022</v>
      </c>
      <c r="D7322" s="16">
        <f t="shared" si="685"/>
        <v>2</v>
      </c>
      <c r="E7322" s="3" t="s">
        <v>202</v>
      </c>
      <c r="F7322" s="3" t="s">
        <v>13</v>
      </c>
      <c r="G7322" s="3" t="s">
        <v>2394</v>
      </c>
      <c r="H7322" s="3" t="s">
        <v>3031</v>
      </c>
      <c r="I7322" s="3">
        <f t="shared" si="686"/>
        <v>0</v>
      </c>
      <c r="J7322" s="3">
        <f t="shared" si="686"/>
        <v>0</v>
      </c>
      <c r="K7322" s="3">
        <f t="shared" si="686"/>
        <v>0</v>
      </c>
      <c r="L7322" s="3">
        <f t="shared" si="687"/>
        <v>0</v>
      </c>
      <c r="M7322" s="3">
        <f t="shared" si="688"/>
        <v>0</v>
      </c>
      <c r="N7322" s="3">
        <f t="shared" si="689"/>
        <v>0</v>
      </c>
      <c r="O7322" s="3">
        <v>17472</v>
      </c>
      <c r="P7322" s="3">
        <v>19059.810000000001</v>
      </c>
    </row>
    <row r="7323" spans="2:16" x14ac:dyDescent="0.15">
      <c r="B7323" s="5" t="s">
        <v>813</v>
      </c>
      <c r="C7323" s="16">
        <f t="shared" si="684"/>
        <v>2020</v>
      </c>
      <c r="D7323" s="16">
        <f t="shared" si="685"/>
        <v>2</v>
      </c>
      <c r="E7323" s="3" t="s">
        <v>20</v>
      </c>
      <c r="F7323" s="3" t="s">
        <v>4809</v>
      </c>
      <c r="G7323" s="3" t="s">
        <v>13</v>
      </c>
      <c r="H7323" s="3" t="s">
        <v>6337</v>
      </c>
      <c r="I7323" s="3">
        <f t="shared" si="686"/>
        <v>0</v>
      </c>
      <c r="J7323" s="3">
        <f t="shared" si="686"/>
        <v>0</v>
      </c>
      <c r="K7323" s="3">
        <f t="shared" si="686"/>
        <v>0</v>
      </c>
      <c r="L7323" s="3">
        <f t="shared" si="687"/>
        <v>0</v>
      </c>
      <c r="M7323" s="3">
        <f t="shared" si="688"/>
        <v>0</v>
      </c>
      <c r="N7323" s="3">
        <f t="shared" si="689"/>
        <v>0</v>
      </c>
      <c r="O7323" s="3">
        <v>200</v>
      </c>
      <c r="P7323" s="3">
        <v>4412.5200000000004</v>
      </c>
    </row>
    <row r="7324" spans="2:16" x14ac:dyDescent="0.15">
      <c r="B7324" s="5" t="s">
        <v>836</v>
      </c>
      <c r="C7324" s="16">
        <f t="shared" si="684"/>
        <v>2020</v>
      </c>
      <c r="D7324" s="16">
        <f t="shared" si="685"/>
        <v>6</v>
      </c>
      <c r="E7324" s="3" t="s">
        <v>20</v>
      </c>
      <c r="F7324" s="3" t="s">
        <v>4809</v>
      </c>
      <c r="G7324" s="3" t="s">
        <v>13</v>
      </c>
      <c r="H7324" s="3" t="s">
        <v>6624</v>
      </c>
      <c r="I7324" s="3">
        <f t="shared" si="686"/>
        <v>0</v>
      </c>
      <c r="J7324" s="3">
        <f t="shared" si="686"/>
        <v>0</v>
      </c>
      <c r="K7324" s="3">
        <f t="shared" si="686"/>
        <v>0</v>
      </c>
      <c r="L7324" s="3">
        <f t="shared" si="687"/>
        <v>0</v>
      </c>
      <c r="M7324" s="3">
        <f t="shared" si="688"/>
        <v>0</v>
      </c>
      <c r="N7324" s="3">
        <f t="shared" si="689"/>
        <v>0</v>
      </c>
      <c r="O7324" s="3">
        <v>100</v>
      </c>
      <c r="P7324" s="3">
        <v>2443.8000000000002</v>
      </c>
    </row>
    <row r="7325" spans="2:16" x14ac:dyDescent="0.15">
      <c r="B7325" s="5" t="s">
        <v>557</v>
      </c>
      <c r="C7325" s="16">
        <f t="shared" si="684"/>
        <v>2020</v>
      </c>
      <c r="D7325" s="16">
        <f t="shared" si="685"/>
        <v>5</v>
      </c>
      <c r="E7325" s="3" t="s">
        <v>20</v>
      </c>
      <c r="F7325" s="3" t="s">
        <v>4809</v>
      </c>
      <c r="G7325" s="3" t="s">
        <v>13</v>
      </c>
      <c r="H7325" s="3" t="s">
        <v>6941</v>
      </c>
      <c r="I7325" s="3">
        <f t="shared" si="686"/>
        <v>0</v>
      </c>
      <c r="J7325" s="3">
        <f t="shared" si="686"/>
        <v>0</v>
      </c>
      <c r="K7325" s="3">
        <f t="shared" si="686"/>
        <v>0</v>
      </c>
      <c r="L7325" s="3">
        <f t="shared" si="687"/>
        <v>0</v>
      </c>
      <c r="M7325" s="3">
        <f t="shared" si="688"/>
        <v>0</v>
      </c>
      <c r="N7325" s="3">
        <f t="shared" si="689"/>
        <v>0</v>
      </c>
      <c r="O7325" s="3">
        <v>40</v>
      </c>
      <c r="P7325" s="3">
        <v>872.18</v>
      </c>
    </row>
    <row r="7326" spans="2:16" x14ac:dyDescent="0.15">
      <c r="B7326" s="5" t="s">
        <v>2096</v>
      </c>
      <c r="C7326" s="16">
        <f t="shared" si="684"/>
        <v>2020</v>
      </c>
      <c r="D7326" s="16">
        <f t="shared" si="685"/>
        <v>1</v>
      </c>
      <c r="E7326" s="3" t="s">
        <v>20</v>
      </c>
      <c r="F7326" s="3" t="s">
        <v>1993</v>
      </c>
      <c r="G7326" s="3" t="s">
        <v>13</v>
      </c>
      <c r="H7326" s="3" t="s">
        <v>5334</v>
      </c>
      <c r="I7326" s="3">
        <f t="shared" si="686"/>
        <v>0</v>
      </c>
      <c r="J7326" s="3">
        <f t="shared" si="686"/>
        <v>0</v>
      </c>
      <c r="K7326" s="3">
        <f t="shared" si="686"/>
        <v>0</v>
      </c>
      <c r="L7326" s="3">
        <f t="shared" si="687"/>
        <v>0</v>
      </c>
      <c r="M7326" s="3">
        <f t="shared" si="688"/>
        <v>0</v>
      </c>
      <c r="N7326" s="3">
        <f t="shared" si="689"/>
        <v>0</v>
      </c>
      <c r="O7326" s="3">
        <v>1125</v>
      </c>
      <c r="P7326" s="3">
        <v>12566.55</v>
      </c>
    </row>
    <row r="7327" spans="2:16" x14ac:dyDescent="0.15">
      <c r="B7327" s="5" t="s">
        <v>1644</v>
      </c>
      <c r="C7327" s="16">
        <f t="shared" si="684"/>
        <v>2020</v>
      </c>
      <c r="D7327" s="16">
        <f t="shared" si="685"/>
        <v>1</v>
      </c>
      <c r="E7327" s="3" t="s">
        <v>20</v>
      </c>
      <c r="F7327" s="3" t="s">
        <v>1993</v>
      </c>
      <c r="G7327" s="3" t="s">
        <v>13</v>
      </c>
      <c r="H7327" s="3" t="s">
        <v>5390</v>
      </c>
      <c r="I7327" s="3">
        <f t="shared" si="686"/>
        <v>0</v>
      </c>
      <c r="J7327" s="3">
        <f t="shared" si="686"/>
        <v>0</v>
      </c>
      <c r="K7327" s="3">
        <f t="shared" si="686"/>
        <v>0</v>
      </c>
      <c r="L7327" s="3">
        <f t="shared" si="687"/>
        <v>0</v>
      </c>
      <c r="M7327" s="3">
        <f t="shared" si="688"/>
        <v>0</v>
      </c>
      <c r="N7327" s="3">
        <f t="shared" si="689"/>
        <v>0</v>
      </c>
      <c r="O7327" s="3">
        <v>1025</v>
      </c>
      <c r="P7327" s="3">
        <v>25506.68</v>
      </c>
    </row>
    <row r="7328" spans="2:16" x14ac:dyDescent="0.15">
      <c r="B7328" s="5" t="s">
        <v>836</v>
      </c>
      <c r="C7328" s="16">
        <f t="shared" si="684"/>
        <v>2020</v>
      </c>
      <c r="D7328" s="16">
        <f t="shared" si="685"/>
        <v>6</v>
      </c>
      <c r="E7328" s="3" t="s">
        <v>20</v>
      </c>
      <c r="F7328" s="3" t="s">
        <v>1993</v>
      </c>
      <c r="G7328" s="3" t="s">
        <v>13</v>
      </c>
      <c r="H7328" s="3" t="s">
        <v>6424</v>
      </c>
      <c r="I7328" s="3">
        <f t="shared" si="686"/>
        <v>0</v>
      </c>
      <c r="J7328" s="3">
        <f t="shared" si="686"/>
        <v>0</v>
      </c>
      <c r="K7328" s="3">
        <f t="shared" si="686"/>
        <v>0</v>
      </c>
      <c r="L7328" s="3">
        <f t="shared" si="687"/>
        <v>0</v>
      </c>
      <c r="M7328" s="3">
        <f t="shared" si="688"/>
        <v>0</v>
      </c>
      <c r="N7328" s="3">
        <f t="shared" si="689"/>
        <v>0</v>
      </c>
      <c r="O7328" s="3">
        <v>175</v>
      </c>
      <c r="P7328" s="3">
        <v>4753.3900000000003</v>
      </c>
    </row>
    <row r="7329" spans="2:16" x14ac:dyDescent="0.15">
      <c r="B7329" s="5" t="s">
        <v>1316</v>
      </c>
      <c r="C7329" s="16">
        <f t="shared" si="684"/>
        <v>2020</v>
      </c>
      <c r="D7329" s="16">
        <f t="shared" si="685"/>
        <v>7</v>
      </c>
      <c r="E7329" s="3" t="s">
        <v>20</v>
      </c>
      <c r="F7329" s="3" t="s">
        <v>1993</v>
      </c>
      <c r="G7329" s="3" t="s">
        <v>13</v>
      </c>
      <c r="H7329" s="3" t="s">
        <v>4990</v>
      </c>
      <c r="I7329" s="3">
        <f t="shared" si="686"/>
        <v>0</v>
      </c>
      <c r="J7329" s="3">
        <f t="shared" si="686"/>
        <v>0</v>
      </c>
      <c r="K7329" s="3">
        <f t="shared" si="686"/>
        <v>0</v>
      </c>
      <c r="L7329" s="3">
        <f t="shared" si="687"/>
        <v>0</v>
      </c>
      <c r="M7329" s="3">
        <f t="shared" si="688"/>
        <v>0</v>
      </c>
      <c r="N7329" s="3">
        <f t="shared" si="689"/>
        <v>0</v>
      </c>
      <c r="O7329" s="3">
        <v>1850</v>
      </c>
      <c r="P7329" s="3">
        <v>51644.4</v>
      </c>
    </row>
    <row r="7330" spans="2:16" x14ac:dyDescent="0.15">
      <c r="B7330" s="5" t="s">
        <v>557</v>
      </c>
      <c r="C7330" s="16">
        <f t="shared" si="684"/>
        <v>2020</v>
      </c>
      <c r="D7330" s="16">
        <f t="shared" si="685"/>
        <v>5</v>
      </c>
      <c r="E7330" s="3" t="s">
        <v>20</v>
      </c>
      <c r="F7330" s="3" t="s">
        <v>1993</v>
      </c>
      <c r="G7330" s="3" t="s">
        <v>13</v>
      </c>
      <c r="H7330" s="3" t="s">
        <v>5333</v>
      </c>
      <c r="I7330" s="3">
        <f t="shared" si="686"/>
        <v>0</v>
      </c>
      <c r="J7330" s="3">
        <f t="shared" si="686"/>
        <v>0</v>
      </c>
      <c r="K7330" s="3">
        <f t="shared" si="686"/>
        <v>0</v>
      </c>
      <c r="L7330" s="3">
        <f t="shared" si="687"/>
        <v>0</v>
      </c>
      <c r="M7330" s="3">
        <f t="shared" si="688"/>
        <v>0</v>
      </c>
      <c r="N7330" s="3">
        <f t="shared" si="689"/>
        <v>0</v>
      </c>
      <c r="O7330" s="3">
        <v>1125</v>
      </c>
      <c r="P7330" s="3">
        <v>17162.93</v>
      </c>
    </row>
    <row r="7331" spans="2:16" x14ac:dyDescent="0.15">
      <c r="B7331" s="5">
        <v>2280</v>
      </c>
      <c r="C7331" s="16">
        <f t="shared" si="684"/>
        <v>1906</v>
      </c>
      <c r="D7331" s="16">
        <f t="shared" si="685"/>
        <v>3</v>
      </c>
      <c r="E7331" s="3" t="s">
        <v>20</v>
      </c>
      <c r="F7331" s="3" t="s">
        <v>4809</v>
      </c>
      <c r="G7331" s="3" t="s">
        <v>13</v>
      </c>
      <c r="H7331" s="3" t="s">
        <v>4810</v>
      </c>
      <c r="I7331" s="3">
        <f t="shared" si="686"/>
        <v>0</v>
      </c>
      <c r="J7331" s="3">
        <f t="shared" si="686"/>
        <v>0</v>
      </c>
      <c r="K7331" s="3">
        <f t="shared" si="686"/>
        <v>0</v>
      </c>
      <c r="L7331" s="3">
        <f t="shared" si="687"/>
        <v>0</v>
      </c>
      <c r="M7331" s="3">
        <f t="shared" si="688"/>
        <v>0</v>
      </c>
      <c r="N7331" s="3">
        <f t="shared" si="689"/>
        <v>0</v>
      </c>
      <c r="O7331" s="3">
        <v>2280</v>
      </c>
      <c r="P7331" s="3">
        <v>49212.3</v>
      </c>
    </row>
    <row r="7332" spans="2:16" x14ac:dyDescent="0.15">
      <c r="B7332" s="5" t="s">
        <v>2177</v>
      </c>
      <c r="C7332" s="16">
        <f t="shared" si="684"/>
        <v>2022</v>
      </c>
      <c r="D7332" s="16">
        <f t="shared" si="685"/>
        <v>2</v>
      </c>
      <c r="E7332" s="3" t="s">
        <v>202</v>
      </c>
      <c r="F7332" s="3" t="s">
        <v>13</v>
      </c>
      <c r="G7332" s="3" t="s">
        <v>203</v>
      </c>
      <c r="H7332" s="3" t="s">
        <v>3085</v>
      </c>
      <c r="I7332" s="3">
        <f t="shared" si="686"/>
        <v>0</v>
      </c>
      <c r="J7332" s="3">
        <f t="shared" si="686"/>
        <v>0</v>
      </c>
      <c r="K7332" s="3">
        <f t="shared" si="686"/>
        <v>0</v>
      </c>
      <c r="L7332" s="3">
        <f t="shared" si="687"/>
        <v>0</v>
      </c>
      <c r="M7332" s="3">
        <f t="shared" si="688"/>
        <v>0</v>
      </c>
      <c r="N7332" s="3">
        <f t="shared" si="689"/>
        <v>0</v>
      </c>
      <c r="O7332" s="3">
        <v>17008</v>
      </c>
      <c r="P7332" s="3">
        <v>16517.55</v>
      </c>
    </row>
    <row r="7333" spans="2:16" x14ac:dyDescent="0.15">
      <c r="B7333" s="5" t="s">
        <v>852</v>
      </c>
      <c r="C7333" s="16">
        <f t="shared" si="684"/>
        <v>2022</v>
      </c>
      <c r="D7333" s="16">
        <f t="shared" si="685"/>
        <v>2</v>
      </c>
      <c r="E7333" s="3" t="s">
        <v>202</v>
      </c>
      <c r="F7333" s="3" t="s">
        <v>13</v>
      </c>
      <c r="G7333" s="3" t="s">
        <v>203</v>
      </c>
      <c r="H7333" s="3" t="s">
        <v>3085</v>
      </c>
      <c r="I7333" s="3">
        <f t="shared" si="686"/>
        <v>0</v>
      </c>
      <c r="J7333" s="3">
        <f t="shared" si="686"/>
        <v>0</v>
      </c>
      <c r="K7333" s="3">
        <f t="shared" si="686"/>
        <v>0</v>
      </c>
      <c r="L7333" s="3">
        <f t="shared" si="687"/>
        <v>0</v>
      </c>
      <c r="M7333" s="3">
        <f t="shared" si="688"/>
        <v>0</v>
      </c>
      <c r="N7333" s="3">
        <f t="shared" si="689"/>
        <v>0</v>
      </c>
      <c r="O7333" s="3">
        <v>17008</v>
      </c>
      <c r="P7333" s="3">
        <v>16435.75</v>
      </c>
    </row>
    <row r="7334" spans="2:16" x14ac:dyDescent="0.15">
      <c r="B7334" s="5" t="s">
        <v>1296</v>
      </c>
      <c r="C7334" s="16">
        <f t="shared" si="684"/>
        <v>2022</v>
      </c>
      <c r="D7334" s="16">
        <f t="shared" si="685"/>
        <v>2</v>
      </c>
      <c r="E7334" s="3" t="s">
        <v>202</v>
      </c>
      <c r="F7334" s="3" t="s">
        <v>13</v>
      </c>
      <c r="G7334" s="3" t="s">
        <v>203</v>
      </c>
      <c r="H7334" s="3" t="s">
        <v>3085</v>
      </c>
      <c r="I7334" s="3">
        <f t="shared" si="686"/>
        <v>0</v>
      </c>
      <c r="J7334" s="3">
        <f t="shared" si="686"/>
        <v>0</v>
      </c>
      <c r="K7334" s="3">
        <f t="shared" si="686"/>
        <v>0</v>
      </c>
      <c r="L7334" s="3">
        <f t="shared" si="687"/>
        <v>0</v>
      </c>
      <c r="M7334" s="3">
        <f t="shared" si="688"/>
        <v>0</v>
      </c>
      <c r="N7334" s="3">
        <f t="shared" si="689"/>
        <v>0</v>
      </c>
      <c r="O7334" s="3">
        <v>17008</v>
      </c>
      <c r="P7334" s="3">
        <v>16341.7</v>
      </c>
    </row>
    <row r="7335" spans="2:16" x14ac:dyDescent="0.15">
      <c r="B7335" s="5" t="s">
        <v>1339</v>
      </c>
      <c r="C7335" s="16">
        <f t="shared" si="684"/>
        <v>2022</v>
      </c>
      <c r="D7335" s="16">
        <f t="shared" si="685"/>
        <v>2</v>
      </c>
      <c r="E7335" s="3" t="s">
        <v>202</v>
      </c>
      <c r="F7335" s="3" t="s">
        <v>13</v>
      </c>
      <c r="G7335" s="3" t="s">
        <v>203</v>
      </c>
      <c r="H7335" s="3" t="s">
        <v>3085</v>
      </c>
      <c r="I7335" s="3">
        <f t="shared" si="686"/>
        <v>0</v>
      </c>
      <c r="J7335" s="3">
        <f t="shared" si="686"/>
        <v>0</v>
      </c>
      <c r="K7335" s="3">
        <f t="shared" si="686"/>
        <v>0</v>
      </c>
      <c r="L7335" s="3">
        <f t="shared" si="687"/>
        <v>0</v>
      </c>
      <c r="M7335" s="3">
        <f t="shared" si="688"/>
        <v>0</v>
      </c>
      <c r="N7335" s="3">
        <f t="shared" si="689"/>
        <v>0</v>
      </c>
      <c r="O7335" s="3">
        <v>17008</v>
      </c>
      <c r="P7335" s="3">
        <v>16320.27</v>
      </c>
    </row>
    <row r="7336" spans="2:16" x14ac:dyDescent="0.15">
      <c r="B7336" s="5" t="s">
        <v>2123</v>
      </c>
      <c r="C7336" s="16">
        <f t="shared" si="684"/>
        <v>2022</v>
      </c>
      <c r="D7336" s="16">
        <f t="shared" si="685"/>
        <v>1</v>
      </c>
      <c r="E7336" s="3" t="s">
        <v>202</v>
      </c>
      <c r="F7336" s="3" t="s">
        <v>13</v>
      </c>
      <c r="G7336" s="3" t="s">
        <v>203</v>
      </c>
      <c r="H7336" s="3" t="s">
        <v>3085</v>
      </c>
      <c r="I7336" s="3">
        <f t="shared" si="686"/>
        <v>0</v>
      </c>
      <c r="J7336" s="3">
        <f t="shared" si="686"/>
        <v>0</v>
      </c>
      <c r="K7336" s="3">
        <f t="shared" si="686"/>
        <v>0</v>
      </c>
      <c r="L7336" s="3">
        <f t="shared" si="687"/>
        <v>0</v>
      </c>
      <c r="M7336" s="3">
        <f t="shared" si="688"/>
        <v>0</v>
      </c>
      <c r="N7336" s="3">
        <f t="shared" si="689"/>
        <v>0</v>
      </c>
      <c r="O7336" s="3">
        <v>17008</v>
      </c>
      <c r="P7336" s="3">
        <v>15870.72</v>
      </c>
    </row>
    <row r="7337" spans="2:16" x14ac:dyDescent="0.15">
      <c r="B7337" s="5" t="s">
        <v>2652</v>
      </c>
      <c r="C7337" s="16">
        <f t="shared" si="684"/>
        <v>2022</v>
      </c>
      <c r="D7337" s="16">
        <f t="shared" si="685"/>
        <v>10</v>
      </c>
      <c r="E7337" s="3" t="s">
        <v>202</v>
      </c>
      <c r="F7337" s="3" t="s">
        <v>13</v>
      </c>
      <c r="G7337" s="3" t="s">
        <v>552</v>
      </c>
      <c r="H7337" s="3" t="s">
        <v>2708</v>
      </c>
      <c r="I7337" s="3">
        <f t="shared" si="686"/>
        <v>0</v>
      </c>
      <c r="J7337" s="3">
        <f t="shared" si="686"/>
        <v>0</v>
      </c>
      <c r="K7337" s="3">
        <f t="shared" si="686"/>
        <v>0</v>
      </c>
      <c r="L7337" s="3">
        <f t="shared" si="687"/>
        <v>0</v>
      </c>
      <c r="M7337" s="3">
        <f t="shared" si="688"/>
        <v>0</v>
      </c>
      <c r="N7337" s="3">
        <f t="shared" si="689"/>
        <v>0</v>
      </c>
      <c r="O7337" s="3">
        <v>16988.7599999999</v>
      </c>
      <c r="P7337" s="3">
        <v>30805.46</v>
      </c>
    </row>
    <row r="7338" spans="2:16" x14ac:dyDescent="0.15">
      <c r="B7338" s="5" t="s">
        <v>466</v>
      </c>
      <c r="C7338" s="16">
        <f t="shared" si="684"/>
        <v>2022</v>
      </c>
      <c r="D7338" s="16">
        <f t="shared" si="685"/>
        <v>5</v>
      </c>
      <c r="E7338" s="3" t="s">
        <v>202</v>
      </c>
      <c r="F7338" s="3" t="s">
        <v>13</v>
      </c>
      <c r="G7338" s="3" t="s">
        <v>2715</v>
      </c>
      <c r="H7338" s="3" t="s">
        <v>3117</v>
      </c>
      <c r="I7338" s="3">
        <f t="shared" si="686"/>
        <v>0</v>
      </c>
      <c r="J7338" s="3">
        <f t="shared" si="686"/>
        <v>0</v>
      </c>
      <c r="K7338" s="3">
        <f t="shared" si="686"/>
        <v>0</v>
      </c>
      <c r="L7338" s="3">
        <f t="shared" si="687"/>
        <v>0</v>
      </c>
      <c r="M7338" s="3">
        <f t="shared" si="688"/>
        <v>0</v>
      </c>
      <c r="N7338" s="3">
        <f t="shared" si="689"/>
        <v>0</v>
      </c>
      <c r="O7338" s="3">
        <v>16848</v>
      </c>
      <c r="P7338" s="3">
        <v>27580.09</v>
      </c>
    </row>
    <row r="7339" spans="2:16" x14ac:dyDescent="0.15">
      <c r="B7339" s="5" t="s">
        <v>847</v>
      </c>
      <c r="C7339" s="16">
        <f t="shared" si="684"/>
        <v>2022</v>
      </c>
      <c r="D7339" s="16">
        <f t="shared" si="685"/>
        <v>5</v>
      </c>
      <c r="E7339" s="3" t="s">
        <v>202</v>
      </c>
      <c r="F7339" s="3" t="s">
        <v>13</v>
      </c>
      <c r="G7339" s="3" t="s">
        <v>2715</v>
      </c>
      <c r="H7339" s="3" t="s">
        <v>3117</v>
      </c>
      <c r="I7339" s="3">
        <f t="shared" si="686"/>
        <v>0</v>
      </c>
      <c r="J7339" s="3">
        <f t="shared" si="686"/>
        <v>0</v>
      </c>
      <c r="K7339" s="3">
        <f t="shared" si="686"/>
        <v>0</v>
      </c>
      <c r="L7339" s="3">
        <f t="shared" si="687"/>
        <v>0</v>
      </c>
      <c r="M7339" s="3">
        <f t="shared" si="688"/>
        <v>0</v>
      </c>
      <c r="N7339" s="3">
        <f t="shared" si="689"/>
        <v>0</v>
      </c>
      <c r="O7339" s="3">
        <v>16848</v>
      </c>
      <c r="P7339" s="3">
        <v>27505.23</v>
      </c>
    </row>
    <row r="7340" spans="2:16" x14ac:dyDescent="0.15">
      <c r="B7340" s="5">
        <v>2815</v>
      </c>
      <c r="C7340" s="16">
        <f t="shared" si="684"/>
        <v>1907</v>
      </c>
      <c r="D7340" s="16">
        <f t="shared" si="685"/>
        <v>9</v>
      </c>
      <c r="E7340" s="3" t="s">
        <v>20</v>
      </c>
      <c r="F7340" s="3" t="s">
        <v>1993</v>
      </c>
      <c r="G7340" s="3" t="s">
        <v>13</v>
      </c>
      <c r="H7340" s="3" t="s">
        <v>4712</v>
      </c>
      <c r="I7340" s="3">
        <f t="shared" si="686"/>
        <v>0</v>
      </c>
      <c r="J7340" s="3">
        <f t="shared" si="686"/>
        <v>0</v>
      </c>
      <c r="K7340" s="3">
        <f t="shared" si="686"/>
        <v>0</v>
      </c>
      <c r="L7340" s="3">
        <f t="shared" si="687"/>
        <v>0</v>
      </c>
      <c r="M7340" s="3">
        <f t="shared" si="688"/>
        <v>0</v>
      </c>
      <c r="N7340" s="3">
        <f t="shared" si="689"/>
        <v>0</v>
      </c>
      <c r="O7340" s="3">
        <v>2815</v>
      </c>
      <c r="P7340" s="3">
        <v>64592.77</v>
      </c>
    </row>
    <row r="7341" spans="2:16" x14ac:dyDescent="0.15">
      <c r="B7341" s="5" t="s">
        <v>2015</v>
      </c>
      <c r="C7341" s="16">
        <f t="shared" si="684"/>
        <v>2022</v>
      </c>
      <c r="D7341" s="16">
        <f t="shared" si="685"/>
        <v>2</v>
      </c>
      <c r="E7341" s="3" t="s">
        <v>202</v>
      </c>
      <c r="F7341" s="3" t="s">
        <v>13</v>
      </c>
      <c r="G7341" s="3" t="s">
        <v>203</v>
      </c>
      <c r="H7341" s="3" t="s">
        <v>3122</v>
      </c>
      <c r="I7341" s="3">
        <f t="shared" si="686"/>
        <v>0</v>
      </c>
      <c r="J7341" s="3">
        <f t="shared" si="686"/>
        <v>0</v>
      </c>
      <c r="K7341" s="3">
        <f t="shared" si="686"/>
        <v>0</v>
      </c>
      <c r="L7341" s="3">
        <f t="shared" si="687"/>
        <v>0</v>
      </c>
      <c r="M7341" s="3">
        <f t="shared" si="688"/>
        <v>0</v>
      </c>
      <c r="N7341" s="3">
        <f t="shared" si="689"/>
        <v>0</v>
      </c>
      <c r="O7341" s="3">
        <v>16736</v>
      </c>
      <c r="P7341" s="3">
        <v>16343.52</v>
      </c>
    </row>
    <row r="7342" spans="2:16" x14ac:dyDescent="0.15">
      <c r="B7342" s="5" t="s">
        <v>269</v>
      </c>
      <c r="C7342" s="16">
        <f t="shared" si="684"/>
        <v>2022</v>
      </c>
      <c r="D7342" s="16">
        <f t="shared" si="685"/>
        <v>2</v>
      </c>
      <c r="E7342" s="3" t="s">
        <v>202</v>
      </c>
      <c r="F7342" s="3" t="s">
        <v>13</v>
      </c>
      <c r="G7342" s="3" t="s">
        <v>1242</v>
      </c>
      <c r="H7342" s="3" t="s">
        <v>3128</v>
      </c>
      <c r="I7342" s="3">
        <f t="shared" si="686"/>
        <v>0</v>
      </c>
      <c r="J7342" s="3">
        <f t="shared" si="686"/>
        <v>0</v>
      </c>
      <c r="K7342" s="3">
        <f t="shared" si="686"/>
        <v>0</v>
      </c>
      <c r="L7342" s="3">
        <f t="shared" si="687"/>
        <v>0</v>
      </c>
      <c r="M7342" s="3">
        <f t="shared" si="688"/>
        <v>0</v>
      </c>
      <c r="N7342" s="3">
        <f t="shared" si="689"/>
        <v>0</v>
      </c>
      <c r="O7342" s="3">
        <v>16640</v>
      </c>
      <c r="P7342" s="3">
        <v>19705.5999999999</v>
      </c>
    </row>
    <row r="7343" spans="2:16" x14ac:dyDescent="0.15">
      <c r="B7343" s="5" t="s">
        <v>85</v>
      </c>
      <c r="C7343" s="16">
        <f t="shared" si="684"/>
        <v>2020</v>
      </c>
      <c r="D7343" s="16">
        <f t="shared" si="685"/>
        <v>7</v>
      </c>
      <c r="E7343" s="3" t="s">
        <v>20</v>
      </c>
      <c r="F7343" s="3" t="s">
        <v>1993</v>
      </c>
      <c r="G7343" s="3" t="s">
        <v>13</v>
      </c>
      <c r="H7343" s="3" t="s">
        <v>6147</v>
      </c>
      <c r="I7343" s="3">
        <f t="shared" si="686"/>
        <v>0</v>
      </c>
      <c r="J7343" s="3">
        <f t="shared" si="686"/>
        <v>0</v>
      </c>
      <c r="K7343" s="3">
        <f t="shared" si="686"/>
        <v>0</v>
      </c>
      <c r="L7343" s="3">
        <f t="shared" si="687"/>
        <v>0</v>
      </c>
      <c r="M7343" s="3">
        <f t="shared" si="688"/>
        <v>0</v>
      </c>
      <c r="N7343" s="3">
        <f t="shared" si="689"/>
        <v>0</v>
      </c>
      <c r="O7343" s="3">
        <v>300</v>
      </c>
      <c r="P7343" s="3">
        <v>9153.35</v>
      </c>
    </row>
    <row r="7344" spans="2:16" x14ac:dyDescent="0.15">
      <c r="B7344" s="5" t="s">
        <v>556</v>
      </c>
      <c r="C7344" s="16">
        <f t="shared" si="684"/>
        <v>2020</v>
      </c>
      <c r="D7344" s="16">
        <f t="shared" si="685"/>
        <v>4</v>
      </c>
      <c r="E7344" s="3" t="s">
        <v>20</v>
      </c>
      <c r="F7344" s="3" t="s">
        <v>1993</v>
      </c>
      <c r="G7344" s="3" t="s">
        <v>13</v>
      </c>
      <c r="H7344" s="3" t="s">
        <v>4621</v>
      </c>
      <c r="I7344" s="3">
        <f t="shared" si="686"/>
        <v>0</v>
      </c>
      <c r="J7344" s="3">
        <f t="shared" si="686"/>
        <v>0</v>
      </c>
      <c r="K7344" s="3">
        <f t="shared" si="686"/>
        <v>0</v>
      </c>
      <c r="L7344" s="3">
        <f t="shared" si="687"/>
        <v>0</v>
      </c>
      <c r="M7344" s="3">
        <f t="shared" si="688"/>
        <v>0</v>
      </c>
      <c r="N7344" s="3">
        <f t="shared" si="689"/>
        <v>0</v>
      </c>
      <c r="O7344" s="3">
        <v>3000</v>
      </c>
      <c r="P7344" s="3">
        <v>54693.57</v>
      </c>
    </row>
    <row r="7345" spans="2:16" x14ac:dyDescent="0.15">
      <c r="B7345" s="5" t="s">
        <v>587</v>
      </c>
      <c r="C7345" s="16">
        <f t="shared" si="684"/>
        <v>2020</v>
      </c>
      <c r="D7345" s="16">
        <f t="shared" si="685"/>
        <v>3</v>
      </c>
      <c r="E7345" s="3" t="s">
        <v>20</v>
      </c>
      <c r="F7345" s="3" t="s">
        <v>4809</v>
      </c>
      <c r="G7345" s="3" t="s">
        <v>13</v>
      </c>
      <c r="H7345" s="3" t="s">
        <v>6513</v>
      </c>
      <c r="I7345" s="3">
        <f t="shared" si="686"/>
        <v>0</v>
      </c>
      <c r="J7345" s="3">
        <f t="shared" si="686"/>
        <v>0</v>
      </c>
      <c r="K7345" s="3">
        <f t="shared" si="686"/>
        <v>0</v>
      </c>
      <c r="L7345" s="3">
        <f t="shared" si="687"/>
        <v>0</v>
      </c>
      <c r="M7345" s="3">
        <f t="shared" si="688"/>
        <v>0</v>
      </c>
      <c r="N7345" s="3">
        <f t="shared" si="689"/>
        <v>0</v>
      </c>
      <c r="O7345" s="3">
        <v>140</v>
      </c>
      <c r="P7345" s="3">
        <v>3695.31</v>
      </c>
    </row>
    <row r="7346" spans="2:16" x14ac:dyDescent="0.15">
      <c r="B7346" s="5" t="s">
        <v>1393</v>
      </c>
      <c r="C7346" s="16">
        <f t="shared" si="684"/>
        <v>2020</v>
      </c>
      <c r="D7346" s="16">
        <f t="shared" si="685"/>
        <v>4</v>
      </c>
      <c r="E7346" s="3" t="s">
        <v>20</v>
      </c>
      <c r="F7346" s="3" t="s">
        <v>1993</v>
      </c>
      <c r="G7346" s="3" t="s">
        <v>13</v>
      </c>
      <c r="H7346" s="3" t="s">
        <v>4883</v>
      </c>
      <c r="I7346" s="3">
        <f t="shared" si="686"/>
        <v>0</v>
      </c>
      <c r="J7346" s="3">
        <f t="shared" si="686"/>
        <v>0</v>
      </c>
      <c r="K7346" s="3">
        <f t="shared" si="686"/>
        <v>0</v>
      </c>
      <c r="L7346" s="3">
        <f t="shared" si="687"/>
        <v>0</v>
      </c>
      <c r="M7346" s="3">
        <f t="shared" si="688"/>
        <v>0</v>
      </c>
      <c r="N7346" s="3">
        <f t="shared" si="689"/>
        <v>0</v>
      </c>
      <c r="O7346" s="3">
        <v>2025</v>
      </c>
      <c r="P7346" s="3">
        <v>38912.67</v>
      </c>
    </row>
    <row r="7347" spans="2:16" x14ac:dyDescent="0.15">
      <c r="B7347" s="5" t="s">
        <v>1393</v>
      </c>
      <c r="C7347" s="16">
        <f t="shared" si="684"/>
        <v>2020</v>
      </c>
      <c r="D7347" s="16">
        <f t="shared" si="685"/>
        <v>4</v>
      </c>
      <c r="E7347" s="3" t="s">
        <v>20</v>
      </c>
      <c r="F7347" s="3" t="s">
        <v>4809</v>
      </c>
      <c r="G7347" s="3" t="s">
        <v>13</v>
      </c>
      <c r="H7347" s="3" t="s">
        <v>6328</v>
      </c>
      <c r="I7347" s="3">
        <f t="shared" si="686"/>
        <v>0</v>
      </c>
      <c r="J7347" s="3">
        <f t="shared" si="686"/>
        <v>0</v>
      </c>
      <c r="K7347" s="3">
        <f t="shared" si="686"/>
        <v>0</v>
      </c>
      <c r="L7347" s="3">
        <f t="shared" si="687"/>
        <v>0</v>
      </c>
      <c r="M7347" s="3">
        <f t="shared" si="688"/>
        <v>0</v>
      </c>
      <c r="N7347" s="3">
        <f t="shared" si="689"/>
        <v>0</v>
      </c>
      <c r="O7347" s="3">
        <v>200</v>
      </c>
      <c r="P7347" s="3">
        <v>9579.36</v>
      </c>
    </row>
    <row r="7348" spans="2:16" x14ac:dyDescent="0.15">
      <c r="B7348" s="5" t="s">
        <v>587</v>
      </c>
      <c r="C7348" s="16">
        <f t="shared" si="684"/>
        <v>2020</v>
      </c>
      <c r="D7348" s="16">
        <f t="shared" si="685"/>
        <v>3</v>
      </c>
      <c r="E7348" s="3" t="s">
        <v>20</v>
      </c>
      <c r="F7348" s="3" t="s">
        <v>1993</v>
      </c>
      <c r="G7348" s="3" t="s">
        <v>13</v>
      </c>
      <c r="H7348" s="3" t="s">
        <v>5316</v>
      </c>
      <c r="I7348" s="3">
        <f t="shared" si="686"/>
        <v>0</v>
      </c>
      <c r="J7348" s="3">
        <f t="shared" si="686"/>
        <v>0</v>
      </c>
      <c r="K7348" s="3">
        <f t="shared" si="686"/>
        <v>0</v>
      </c>
      <c r="L7348" s="3">
        <f t="shared" si="687"/>
        <v>0</v>
      </c>
      <c r="M7348" s="3">
        <f t="shared" si="688"/>
        <v>0</v>
      </c>
      <c r="N7348" s="3">
        <f t="shared" si="689"/>
        <v>0</v>
      </c>
      <c r="O7348" s="3">
        <v>1175</v>
      </c>
      <c r="P7348" s="3">
        <v>34287.839999999997</v>
      </c>
    </row>
    <row r="7349" spans="2:16" x14ac:dyDescent="0.15">
      <c r="B7349" s="5" t="s">
        <v>772</v>
      </c>
      <c r="C7349" s="16">
        <f t="shared" si="684"/>
        <v>2021</v>
      </c>
      <c r="D7349" s="16">
        <f t="shared" si="685"/>
        <v>7</v>
      </c>
      <c r="E7349" s="3" t="s">
        <v>20</v>
      </c>
      <c r="F7349" s="3" t="s">
        <v>2508</v>
      </c>
      <c r="G7349" s="3" t="s">
        <v>13</v>
      </c>
      <c r="H7349" s="3" t="s">
        <v>6629</v>
      </c>
      <c r="I7349" s="3">
        <f t="shared" si="686"/>
        <v>0</v>
      </c>
      <c r="J7349" s="3">
        <f t="shared" si="686"/>
        <v>1</v>
      </c>
      <c r="K7349" s="3">
        <f t="shared" si="686"/>
        <v>0</v>
      </c>
      <c r="L7349" s="3">
        <f t="shared" si="687"/>
        <v>0</v>
      </c>
      <c r="M7349" s="3">
        <f t="shared" si="688"/>
        <v>0</v>
      </c>
      <c r="N7349" s="3">
        <f t="shared" si="689"/>
        <v>0</v>
      </c>
      <c r="O7349" s="3">
        <v>100</v>
      </c>
      <c r="P7349" s="3">
        <v>2228.21</v>
      </c>
    </row>
    <row r="7350" spans="2:16" x14ac:dyDescent="0.15">
      <c r="B7350" s="5">
        <v>45576</v>
      </c>
      <c r="C7350" s="16">
        <f t="shared" si="684"/>
        <v>2024</v>
      </c>
      <c r="D7350" s="16">
        <f t="shared" si="685"/>
        <v>10</v>
      </c>
      <c r="E7350" s="3" t="s">
        <v>11</v>
      </c>
      <c r="F7350" s="3" t="s">
        <v>12</v>
      </c>
      <c r="G7350" s="3" t="s">
        <v>13</v>
      </c>
      <c r="H7350" s="3" t="s">
        <v>947</v>
      </c>
      <c r="I7350" s="3">
        <f t="shared" si="686"/>
        <v>0</v>
      </c>
      <c r="J7350" s="3">
        <f t="shared" si="686"/>
        <v>0</v>
      </c>
      <c r="K7350" s="3">
        <f t="shared" si="686"/>
        <v>0</v>
      </c>
      <c r="L7350" s="3">
        <f t="shared" si="687"/>
        <v>0</v>
      </c>
      <c r="M7350" s="3">
        <f t="shared" si="688"/>
        <v>0</v>
      </c>
      <c r="N7350" s="3">
        <f t="shared" si="689"/>
        <v>0</v>
      </c>
      <c r="O7350" s="3">
        <v>65000</v>
      </c>
      <c r="P7350" s="3">
        <v>37251.07</v>
      </c>
    </row>
    <row r="7351" spans="2:16" x14ac:dyDescent="0.15">
      <c r="B7351" s="5">
        <v>45418</v>
      </c>
      <c r="C7351" s="16">
        <f t="shared" si="684"/>
        <v>2024</v>
      </c>
      <c r="D7351" s="16">
        <f t="shared" si="685"/>
        <v>5</v>
      </c>
      <c r="E7351" s="3" t="s">
        <v>11</v>
      </c>
      <c r="F7351" s="3" t="s">
        <v>384</v>
      </c>
      <c r="G7351" s="3" t="s">
        <v>13</v>
      </c>
      <c r="H7351" s="3" t="s">
        <v>7710</v>
      </c>
      <c r="I7351" s="3">
        <f t="shared" si="686"/>
        <v>0</v>
      </c>
      <c r="J7351" s="3">
        <f t="shared" si="686"/>
        <v>0</v>
      </c>
      <c r="K7351" s="3">
        <f t="shared" si="686"/>
        <v>0</v>
      </c>
      <c r="L7351" s="3">
        <f t="shared" si="687"/>
        <v>0</v>
      </c>
      <c r="M7351" s="3">
        <f t="shared" si="688"/>
        <v>0</v>
      </c>
      <c r="N7351" s="3">
        <f t="shared" si="689"/>
        <v>0</v>
      </c>
      <c r="O7351" s="3">
        <v>2.2999999999999998</v>
      </c>
      <c r="P7351" s="3">
        <v>2030.89</v>
      </c>
    </row>
    <row r="7352" spans="2:16" x14ac:dyDescent="0.15">
      <c r="B7352" s="5" t="s">
        <v>1407</v>
      </c>
      <c r="C7352" s="16">
        <f t="shared" si="684"/>
        <v>2023</v>
      </c>
      <c r="D7352" s="16">
        <f t="shared" si="685"/>
        <v>2</v>
      </c>
      <c r="E7352" s="3" t="s">
        <v>20</v>
      </c>
      <c r="F7352" s="3" t="s">
        <v>384</v>
      </c>
      <c r="G7352" s="3" t="s">
        <v>13</v>
      </c>
      <c r="H7352" s="3" t="s">
        <v>8124</v>
      </c>
      <c r="I7352" s="3">
        <f t="shared" si="686"/>
        <v>0</v>
      </c>
      <c r="J7352" s="3">
        <f t="shared" si="686"/>
        <v>0</v>
      </c>
      <c r="K7352" s="3">
        <f t="shared" si="686"/>
        <v>0</v>
      </c>
      <c r="L7352" s="3">
        <f t="shared" si="687"/>
        <v>0</v>
      </c>
      <c r="M7352" s="3">
        <f t="shared" si="688"/>
        <v>0</v>
      </c>
      <c r="N7352" s="3">
        <f t="shared" si="689"/>
        <v>0</v>
      </c>
      <c r="O7352" s="3">
        <v>0.45400000000000001</v>
      </c>
      <c r="P7352" s="3">
        <v>153.18</v>
      </c>
    </row>
    <row r="7353" spans="2:16" x14ac:dyDescent="0.15">
      <c r="B7353" s="5" t="s">
        <v>1053</v>
      </c>
      <c r="C7353" s="16">
        <f t="shared" si="684"/>
        <v>2023</v>
      </c>
      <c r="D7353" s="16">
        <f t="shared" si="685"/>
        <v>11</v>
      </c>
      <c r="E7353" s="3" t="s">
        <v>20</v>
      </c>
      <c r="F7353" s="3" t="s">
        <v>225</v>
      </c>
      <c r="G7353" s="3" t="s">
        <v>13</v>
      </c>
      <c r="H7353" s="3" t="s">
        <v>8356</v>
      </c>
      <c r="I7353" s="3">
        <f t="shared" si="686"/>
        <v>0</v>
      </c>
      <c r="J7353" s="3">
        <f t="shared" si="686"/>
        <v>0</v>
      </c>
      <c r="K7353" s="3">
        <f t="shared" si="686"/>
        <v>0</v>
      </c>
      <c r="L7353" s="3">
        <f t="shared" si="687"/>
        <v>0</v>
      </c>
      <c r="M7353" s="3">
        <f t="shared" si="688"/>
        <v>0</v>
      </c>
      <c r="N7353" s="3">
        <f t="shared" si="689"/>
        <v>0</v>
      </c>
      <c r="O7353" s="3">
        <v>0.1</v>
      </c>
      <c r="P7353" s="3">
        <v>66.94</v>
      </c>
    </row>
    <row r="7354" spans="2:16" x14ac:dyDescent="0.15">
      <c r="B7354" s="5" t="s">
        <v>2712</v>
      </c>
      <c r="C7354" s="16">
        <f t="shared" si="684"/>
        <v>2023</v>
      </c>
      <c r="D7354" s="16">
        <f t="shared" si="685"/>
        <v>6</v>
      </c>
      <c r="E7354" s="3" t="s">
        <v>20</v>
      </c>
      <c r="F7354" s="3" t="s">
        <v>384</v>
      </c>
      <c r="G7354" s="3" t="s">
        <v>13</v>
      </c>
      <c r="H7354" s="3" t="s">
        <v>8361</v>
      </c>
      <c r="I7354" s="3">
        <f t="shared" si="686"/>
        <v>0</v>
      </c>
      <c r="J7354" s="3">
        <f t="shared" si="686"/>
        <v>0</v>
      </c>
      <c r="K7354" s="3">
        <f t="shared" si="686"/>
        <v>0</v>
      </c>
      <c r="L7354" s="3">
        <f t="shared" si="687"/>
        <v>0</v>
      </c>
      <c r="M7354" s="3">
        <f t="shared" si="688"/>
        <v>0</v>
      </c>
      <c r="N7354" s="3">
        <f t="shared" si="689"/>
        <v>0</v>
      </c>
      <c r="O7354" s="3">
        <v>0.1</v>
      </c>
      <c r="P7354" s="3">
        <v>47.5</v>
      </c>
    </row>
    <row r="7355" spans="2:16" x14ac:dyDescent="0.15">
      <c r="B7355" s="5" t="s">
        <v>1953</v>
      </c>
      <c r="C7355" s="16">
        <f t="shared" si="684"/>
        <v>2021</v>
      </c>
      <c r="D7355" s="16">
        <f t="shared" si="685"/>
        <v>2</v>
      </c>
      <c r="E7355" s="3" t="s">
        <v>20</v>
      </c>
      <c r="F7355" s="3" t="s">
        <v>2841</v>
      </c>
      <c r="G7355" s="3" t="s">
        <v>13</v>
      </c>
      <c r="H7355" s="3" t="s">
        <v>6913</v>
      </c>
      <c r="I7355" s="3">
        <f t="shared" si="686"/>
        <v>0</v>
      </c>
      <c r="J7355" s="3">
        <f t="shared" si="686"/>
        <v>0</v>
      </c>
      <c r="K7355" s="3">
        <f t="shared" si="686"/>
        <v>0</v>
      </c>
      <c r="L7355" s="3">
        <f t="shared" si="687"/>
        <v>0</v>
      </c>
      <c r="M7355" s="3">
        <f t="shared" si="688"/>
        <v>0</v>
      </c>
      <c r="N7355" s="3">
        <f t="shared" si="689"/>
        <v>0</v>
      </c>
      <c r="O7355" s="3">
        <v>45</v>
      </c>
      <c r="P7355" s="3">
        <v>1918.22</v>
      </c>
    </row>
    <row r="7356" spans="2:16" x14ac:dyDescent="0.15">
      <c r="B7356" s="5">
        <v>45391</v>
      </c>
      <c r="C7356" s="16">
        <f t="shared" si="684"/>
        <v>2024</v>
      </c>
      <c r="D7356" s="16">
        <f t="shared" si="685"/>
        <v>4</v>
      </c>
      <c r="E7356" s="3" t="s">
        <v>11</v>
      </c>
      <c r="F7356" s="3" t="s">
        <v>294</v>
      </c>
      <c r="G7356" s="3" t="s">
        <v>13</v>
      </c>
      <c r="H7356" s="3" t="s">
        <v>1312</v>
      </c>
      <c r="I7356" s="3">
        <f t="shared" si="686"/>
        <v>0</v>
      </c>
      <c r="J7356" s="3">
        <f t="shared" si="686"/>
        <v>0</v>
      </c>
      <c r="K7356" s="3">
        <f t="shared" si="686"/>
        <v>1</v>
      </c>
      <c r="L7356" s="3">
        <f t="shared" si="687"/>
        <v>0</v>
      </c>
      <c r="M7356" s="3">
        <f t="shared" si="688"/>
        <v>0</v>
      </c>
      <c r="N7356" s="3">
        <f t="shared" si="689"/>
        <v>0</v>
      </c>
      <c r="O7356" s="3">
        <v>44000</v>
      </c>
      <c r="P7356" s="3">
        <v>77000</v>
      </c>
    </row>
    <row r="7357" spans="2:16" x14ac:dyDescent="0.15">
      <c r="B7357" s="5">
        <v>45405</v>
      </c>
      <c r="C7357" s="16">
        <f t="shared" si="684"/>
        <v>2024</v>
      </c>
      <c r="D7357" s="16">
        <f t="shared" si="685"/>
        <v>4</v>
      </c>
      <c r="E7357" s="3" t="s">
        <v>11</v>
      </c>
      <c r="F7357" s="3" t="s">
        <v>294</v>
      </c>
      <c r="G7357" s="3" t="s">
        <v>13</v>
      </c>
      <c r="H7357" s="3" t="s">
        <v>945</v>
      </c>
      <c r="I7357" s="3">
        <f t="shared" si="686"/>
        <v>0</v>
      </c>
      <c r="J7357" s="3">
        <f t="shared" si="686"/>
        <v>0</v>
      </c>
      <c r="K7357" s="3">
        <f t="shared" si="686"/>
        <v>1</v>
      </c>
      <c r="L7357" s="3">
        <f t="shared" si="687"/>
        <v>0</v>
      </c>
      <c r="M7357" s="3">
        <f t="shared" si="688"/>
        <v>0</v>
      </c>
      <c r="N7357" s="3">
        <f t="shared" si="689"/>
        <v>0</v>
      </c>
      <c r="O7357" s="3">
        <v>66000</v>
      </c>
      <c r="P7357" s="3">
        <v>115500</v>
      </c>
    </row>
    <row r="7358" spans="2:16" x14ac:dyDescent="0.15">
      <c r="B7358" s="5">
        <v>45315</v>
      </c>
      <c r="C7358" s="16">
        <f t="shared" si="684"/>
        <v>2024</v>
      </c>
      <c r="D7358" s="16">
        <f t="shared" si="685"/>
        <v>1</v>
      </c>
      <c r="E7358" s="3" t="s">
        <v>11</v>
      </c>
      <c r="F7358" s="3" t="s">
        <v>1319</v>
      </c>
      <c r="G7358" s="3" t="s">
        <v>13</v>
      </c>
      <c r="H7358" s="3" t="s">
        <v>1320</v>
      </c>
      <c r="I7358" s="3">
        <f t="shared" si="686"/>
        <v>0</v>
      </c>
      <c r="J7358" s="3">
        <f t="shared" si="686"/>
        <v>0</v>
      </c>
      <c r="K7358" s="3">
        <f t="shared" si="686"/>
        <v>1</v>
      </c>
      <c r="L7358" s="3">
        <f t="shared" si="687"/>
        <v>0</v>
      </c>
      <c r="M7358" s="3">
        <f t="shared" si="688"/>
        <v>0</v>
      </c>
      <c r="N7358" s="3">
        <f t="shared" si="689"/>
        <v>0</v>
      </c>
      <c r="O7358" s="3">
        <v>42000</v>
      </c>
      <c r="P7358" s="3">
        <v>75600</v>
      </c>
    </row>
    <row r="7359" spans="2:16" x14ac:dyDescent="0.15">
      <c r="B7359" s="5" t="s">
        <v>1770</v>
      </c>
      <c r="C7359" s="16">
        <f t="shared" si="684"/>
        <v>2021</v>
      </c>
      <c r="D7359" s="16">
        <f t="shared" si="685"/>
        <v>8</v>
      </c>
      <c r="E7359" s="3" t="s">
        <v>20</v>
      </c>
      <c r="F7359" s="3" t="s">
        <v>384</v>
      </c>
      <c r="G7359" s="3" t="s">
        <v>13</v>
      </c>
      <c r="H7359" s="3" t="s">
        <v>8305</v>
      </c>
      <c r="I7359" s="3">
        <f t="shared" si="686"/>
        <v>0</v>
      </c>
      <c r="J7359" s="3">
        <f t="shared" si="686"/>
        <v>0</v>
      </c>
      <c r="K7359" s="3">
        <f t="shared" si="686"/>
        <v>0</v>
      </c>
      <c r="L7359" s="3">
        <f t="shared" si="687"/>
        <v>0</v>
      </c>
      <c r="M7359" s="3">
        <f t="shared" si="688"/>
        <v>0</v>
      </c>
      <c r="N7359" s="3">
        <f t="shared" si="689"/>
        <v>0</v>
      </c>
      <c r="O7359" s="3">
        <v>0.125</v>
      </c>
      <c r="P7359" s="3">
        <v>103.15</v>
      </c>
    </row>
    <row r="7360" spans="2:16" x14ac:dyDescent="0.15">
      <c r="B7360" s="5" t="s">
        <v>285</v>
      </c>
      <c r="C7360" s="16">
        <f t="shared" si="684"/>
        <v>2023</v>
      </c>
      <c r="D7360" s="16">
        <f t="shared" si="685"/>
        <v>4</v>
      </c>
      <c r="E7360" s="3" t="s">
        <v>20</v>
      </c>
      <c r="F7360" s="3" t="s">
        <v>384</v>
      </c>
      <c r="G7360" s="3" t="s">
        <v>13</v>
      </c>
      <c r="H7360" s="3" t="s">
        <v>8417</v>
      </c>
      <c r="I7360" s="3">
        <f t="shared" si="686"/>
        <v>0</v>
      </c>
      <c r="J7360" s="3">
        <f t="shared" si="686"/>
        <v>0</v>
      </c>
      <c r="K7360" s="3">
        <f t="shared" si="686"/>
        <v>0</v>
      </c>
      <c r="L7360" s="3">
        <f t="shared" si="687"/>
        <v>0</v>
      </c>
      <c r="M7360" s="3">
        <f t="shared" si="688"/>
        <v>0</v>
      </c>
      <c r="N7360" s="3">
        <f t="shared" si="689"/>
        <v>0</v>
      </c>
      <c r="O7360" s="3">
        <v>0.05</v>
      </c>
      <c r="P7360" s="3">
        <v>563.64</v>
      </c>
    </row>
    <row r="7361" spans="2:16" x14ac:dyDescent="0.15">
      <c r="B7361" s="5" t="s">
        <v>1526</v>
      </c>
      <c r="C7361" s="16">
        <f t="shared" si="684"/>
        <v>2023</v>
      </c>
      <c r="D7361" s="16">
        <f t="shared" si="685"/>
        <v>1</v>
      </c>
      <c r="E7361" s="3" t="s">
        <v>20</v>
      </c>
      <c r="F7361" s="3" t="s">
        <v>12</v>
      </c>
      <c r="G7361" s="3" t="s">
        <v>13</v>
      </c>
      <c r="H7361" s="3" t="s">
        <v>5880</v>
      </c>
      <c r="I7361" s="3">
        <f t="shared" si="686"/>
        <v>0</v>
      </c>
      <c r="J7361" s="3">
        <f t="shared" si="686"/>
        <v>0</v>
      </c>
      <c r="K7361" s="3">
        <f t="shared" si="686"/>
        <v>0</v>
      </c>
      <c r="L7361" s="3">
        <f t="shared" si="687"/>
        <v>0</v>
      </c>
      <c r="M7361" s="3">
        <f t="shared" si="688"/>
        <v>0</v>
      </c>
      <c r="N7361" s="3">
        <f t="shared" si="689"/>
        <v>0</v>
      </c>
      <c r="O7361" s="3">
        <v>500</v>
      </c>
      <c r="P7361" s="3">
        <v>8927.66</v>
      </c>
    </row>
    <row r="7362" spans="2:16" x14ac:dyDescent="0.15">
      <c r="B7362" s="5">
        <v>45533</v>
      </c>
      <c r="C7362" s="16">
        <f t="shared" si="684"/>
        <v>2024</v>
      </c>
      <c r="D7362" s="16">
        <f t="shared" si="685"/>
        <v>8</v>
      </c>
      <c r="E7362" s="3" t="s">
        <v>11</v>
      </c>
      <c r="F7362" s="3" t="s">
        <v>12</v>
      </c>
      <c r="G7362" s="3" t="s">
        <v>13</v>
      </c>
      <c r="H7362" s="3" t="s">
        <v>8402</v>
      </c>
      <c r="I7362" s="3">
        <f t="shared" si="686"/>
        <v>0</v>
      </c>
      <c r="J7362" s="3">
        <f t="shared" si="686"/>
        <v>0</v>
      </c>
      <c r="K7362" s="3">
        <f t="shared" si="686"/>
        <v>0</v>
      </c>
      <c r="L7362" s="3">
        <f t="shared" si="687"/>
        <v>0</v>
      </c>
      <c r="M7362" s="3">
        <f t="shared" si="688"/>
        <v>0</v>
      </c>
      <c r="N7362" s="3">
        <f t="shared" si="689"/>
        <v>0</v>
      </c>
      <c r="O7362" s="3">
        <v>0.05</v>
      </c>
      <c r="P7362" s="3">
        <v>2718.03</v>
      </c>
    </row>
    <row r="7363" spans="2:16" x14ac:dyDescent="0.15">
      <c r="B7363" s="5">
        <v>45652</v>
      </c>
      <c r="C7363" s="16">
        <f t="shared" si="684"/>
        <v>2024</v>
      </c>
      <c r="D7363" s="16">
        <f t="shared" si="685"/>
        <v>12</v>
      </c>
      <c r="E7363" s="3" t="s">
        <v>11</v>
      </c>
      <c r="F7363" s="3" t="s">
        <v>12</v>
      </c>
      <c r="G7363" s="3" t="s">
        <v>13</v>
      </c>
      <c r="H7363" s="3" t="s">
        <v>8401</v>
      </c>
      <c r="I7363" s="3">
        <f t="shared" si="686"/>
        <v>0</v>
      </c>
      <c r="J7363" s="3">
        <f t="shared" si="686"/>
        <v>0</v>
      </c>
      <c r="K7363" s="3">
        <f t="shared" si="686"/>
        <v>0</v>
      </c>
      <c r="L7363" s="3">
        <f t="shared" si="687"/>
        <v>0</v>
      </c>
      <c r="M7363" s="3">
        <f t="shared" si="688"/>
        <v>0</v>
      </c>
      <c r="N7363" s="3">
        <f t="shared" si="689"/>
        <v>0</v>
      </c>
      <c r="O7363" s="3">
        <v>0.05</v>
      </c>
      <c r="P7363" s="3">
        <v>2868.25</v>
      </c>
    </row>
    <row r="7364" spans="2:16" x14ac:dyDescent="0.15">
      <c r="B7364" s="5" t="s">
        <v>1373</v>
      </c>
      <c r="C7364" s="16">
        <f t="shared" ref="C7364:C7427" si="690">YEAR(B7364)</f>
        <v>2023</v>
      </c>
      <c r="D7364" s="16">
        <f t="shared" ref="D7364:D7427" si="691">MONTH(B7364)</f>
        <v>10</v>
      </c>
      <c r="E7364" s="3" t="s">
        <v>20</v>
      </c>
      <c r="F7364" s="3" t="s">
        <v>12</v>
      </c>
      <c r="G7364" s="3" t="s">
        <v>13</v>
      </c>
      <c r="H7364" s="3" t="s">
        <v>8508</v>
      </c>
      <c r="I7364" s="3">
        <f t="shared" ref="I7364:K7427" si="692">MIN(1,IFERROR(SEARCH(I$2,$H7364),0))</f>
        <v>0</v>
      </c>
      <c r="J7364" s="3">
        <f t="shared" si="692"/>
        <v>0</v>
      </c>
      <c r="K7364" s="3">
        <f t="shared" si="692"/>
        <v>0</v>
      </c>
      <c r="L7364" s="3">
        <f t="shared" ref="L7364:L7427" si="693">IF(I7364*J7364=1,"Гороховый изолят",IF(I7364*K7364=1,"Гороховый концентрат",0))</f>
        <v>0</v>
      </c>
      <c r="M7364" s="3">
        <f t="shared" ref="M7364:M7427" si="694">$I7364*J7364</f>
        <v>0</v>
      </c>
      <c r="N7364" s="3">
        <f t="shared" ref="N7364:N7427" si="695">$I7364*K7364</f>
        <v>0</v>
      </c>
      <c r="O7364" s="3">
        <v>2.5000000000000001E-2</v>
      </c>
      <c r="P7364" s="3">
        <v>1703.52</v>
      </c>
    </row>
    <row r="7365" spans="2:16" x14ac:dyDescent="0.15">
      <c r="B7365" s="5">
        <v>45541</v>
      </c>
      <c r="C7365" s="16">
        <f t="shared" si="690"/>
        <v>2024</v>
      </c>
      <c r="D7365" s="16">
        <f t="shared" si="691"/>
        <v>9</v>
      </c>
      <c r="E7365" s="3" t="s">
        <v>11</v>
      </c>
      <c r="F7365" s="3" t="s">
        <v>2841</v>
      </c>
      <c r="G7365" s="3" t="s">
        <v>13</v>
      </c>
      <c r="H7365" s="3" t="s">
        <v>4279</v>
      </c>
      <c r="I7365" s="3">
        <f t="shared" si="692"/>
        <v>0</v>
      </c>
      <c r="J7365" s="3">
        <f t="shared" si="692"/>
        <v>0</v>
      </c>
      <c r="K7365" s="3">
        <f t="shared" si="692"/>
        <v>0</v>
      </c>
      <c r="L7365" s="3">
        <f t="shared" si="693"/>
        <v>0</v>
      </c>
      <c r="M7365" s="3">
        <f t="shared" si="694"/>
        <v>0</v>
      </c>
      <c r="N7365" s="3">
        <f t="shared" si="695"/>
        <v>0</v>
      </c>
      <c r="O7365" s="3">
        <v>5300</v>
      </c>
      <c r="P7365" s="3">
        <v>126979.53</v>
      </c>
    </row>
    <row r="7366" spans="2:16" x14ac:dyDescent="0.15">
      <c r="B7366" s="5" t="s">
        <v>1939</v>
      </c>
      <c r="C7366" s="16">
        <f t="shared" si="690"/>
        <v>2022</v>
      </c>
      <c r="D7366" s="16">
        <f t="shared" si="691"/>
        <v>7</v>
      </c>
      <c r="E7366" s="3" t="s">
        <v>20</v>
      </c>
      <c r="F7366" s="3" t="s">
        <v>12</v>
      </c>
      <c r="G7366" s="3" t="s">
        <v>13</v>
      </c>
      <c r="H7366" s="3" t="s">
        <v>2470</v>
      </c>
      <c r="I7366" s="3">
        <f t="shared" si="692"/>
        <v>0</v>
      </c>
      <c r="J7366" s="3">
        <f t="shared" si="692"/>
        <v>0</v>
      </c>
      <c r="K7366" s="3">
        <f t="shared" si="692"/>
        <v>0</v>
      </c>
      <c r="L7366" s="3">
        <f t="shared" si="693"/>
        <v>0</v>
      </c>
      <c r="M7366" s="3">
        <f t="shared" si="694"/>
        <v>0</v>
      </c>
      <c r="N7366" s="3">
        <f t="shared" si="695"/>
        <v>0</v>
      </c>
      <c r="O7366" s="3">
        <v>20000</v>
      </c>
      <c r="P7366" s="3">
        <v>196988</v>
      </c>
    </row>
    <row r="7367" spans="2:16" x14ac:dyDescent="0.15">
      <c r="B7367" s="5" t="s">
        <v>1024</v>
      </c>
      <c r="C7367" s="16">
        <f t="shared" si="690"/>
        <v>2022</v>
      </c>
      <c r="D7367" s="16">
        <f t="shared" si="691"/>
        <v>12</v>
      </c>
      <c r="E7367" s="3" t="s">
        <v>202</v>
      </c>
      <c r="F7367" s="3" t="s">
        <v>13</v>
      </c>
      <c r="G7367" s="3" t="s">
        <v>2957</v>
      </c>
      <c r="H7367" s="3" t="s">
        <v>3035</v>
      </c>
      <c r="I7367" s="3">
        <f t="shared" si="692"/>
        <v>0</v>
      </c>
      <c r="J7367" s="3">
        <f t="shared" si="692"/>
        <v>0</v>
      </c>
      <c r="K7367" s="3">
        <f t="shared" si="692"/>
        <v>0</v>
      </c>
      <c r="L7367" s="3">
        <f t="shared" si="693"/>
        <v>0</v>
      </c>
      <c r="M7367" s="3">
        <f t="shared" si="694"/>
        <v>0</v>
      </c>
      <c r="N7367" s="3">
        <f t="shared" si="695"/>
        <v>0</v>
      </c>
      <c r="O7367" s="3">
        <v>16350</v>
      </c>
      <c r="P7367" s="3">
        <v>17977.34</v>
      </c>
    </row>
    <row r="7368" spans="2:16" x14ac:dyDescent="0.15">
      <c r="B7368" s="5" t="s">
        <v>1495</v>
      </c>
      <c r="C7368" s="16">
        <f t="shared" si="690"/>
        <v>2022</v>
      </c>
      <c r="D7368" s="16">
        <f t="shared" si="691"/>
        <v>2</v>
      </c>
      <c r="E7368" s="3" t="s">
        <v>202</v>
      </c>
      <c r="F7368" s="3" t="s">
        <v>13</v>
      </c>
      <c r="G7368" s="3" t="s">
        <v>203</v>
      </c>
      <c r="H7368" s="3" t="s">
        <v>3185</v>
      </c>
      <c r="I7368" s="3">
        <f t="shared" si="692"/>
        <v>0</v>
      </c>
      <c r="J7368" s="3">
        <f t="shared" si="692"/>
        <v>0</v>
      </c>
      <c r="K7368" s="3">
        <f t="shared" si="692"/>
        <v>0</v>
      </c>
      <c r="L7368" s="3">
        <f t="shared" si="693"/>
        <v>0</v>
      </c>
      <c r="M7368" s="3">
        <f t="shared" si="694"/>
        <v>0</v>
      </c>
      <c r="N7368" s="3">
        <f t="shared" si="695"/>
        <v>0</v>
      </c>
      <c r="O7368" s="3">
        <v>16320</v>
      </c>
      <c r="P7368" s="3">
        <v>16008.92</v>
      </c>
    </row>
    <row r="7369" spans="2:16" x14ac:dyDescent="0.15">
      <c r="B7369" s="5" t="s">
        <v>597</v>
      </c>
      <c r="C7369" s="16">
        <f t="shared" si="690"/>
        <v>2023</v>
      </c>
      <c r="D7369" s="16">
        <f t="shared" si="691"/>
        <v>10</v>
      </c>
      <c r="E7369" s="3" t="s">
        <v>20</v>
      </c>
      <c r="F7369" s="3" t="s">
        <v>1382</v>
      </c>
      <c r="G7369" s="3" t="s">
        <v>13</v>
      </c>
      <c r="H7369" s="3" t="s">
        <v>3656</v>
      </c>
      <c r="I7369" s="3">
        <f t="shared" si="692"/>
        <v>0</v>
      </c>
      <c r="J7369" s="3">
        <f t="shared" si="692"/>
        <v>0</v>
      </c>
      <c r="K7369" s="3">
        <f t="shared" si="692"/>
        <v>0</v>
      </c>
      <c r="L7369" s="3">
        <f t="shared" si="693"/>
        <v>0</v>
      </c>
      <c r="M7369" s="3">
        <f t="shared" si="694"/>
        <v>0</v>
      </c>
      <c r="N7369" s="3">
        <f t="shared" si="695"/>
        <v>0</v>
      </c>
      <c r="O7369" s="3">
        <v>12030</v>
      </c>
      <c r="P7369" s="3">
        <v>211076.53</v>
      </c>
    </row>
    <row r="7370" spans="2:16" x14ac:dyDescent="0.15">
      <c r="B7370" s="5" t="s">
        <v>2150</v>
      </c>
      <c r="C7370" s="16">
        <f t="shared" si="690"/>
        <v>2022</v>
      </c>
      <c r="D7370" s="16">
        <f t="shared" si="691"/>
        <v>12</v>
      </c>
      <c r="E7370" s="3" t="s">
        <v>20</v>
      </c>
      <c r="F7370" s="3" t="s">
        <v>12</v>
      </c>
      <c r="G7370" s="3" t="s">
        <v>13</v>
      </c>
      <c r="H7370" s="3" t="s">
        <v>6612</v>
      </c>
      <c r="I7370" s="3">
        <f t="shared" si="692"/>
        <v>0</v>
      </c>
      <c r="J7370" s="3">
        <f t="shared" si="692"/>
        <v>0</v>
      </c>
      <c r="K7370" s="3">
        <f t="shared" si="692"/>
        <v>0</v>
      </c>
      <c r="L7370" s="3">
        <f t="shared" si="693"/>
        <v>0</v>
      </c>
      <c r="M7370" s="3">
        <f t="shared" si="694"/>
        <v>0</v>
      </c>
      <c r="N7370" s="3">
        <f t="shared" si="695"/>
        <v>0</v>
      </c>
      <c r="O7370" s="3">
        <v>100</v>
      </c>
      <c r="P7370" s="3">
        <v>4480.33</v>
      </c>
    </row>
    <row r="7371" spans="2:16" x14ac:dyDescent="0.15">
      <c r="B7371" s="5" t="s">
        <v>1947</v>
      </c>
      <c r="C7371" s="16">
        <f t="shared" si="690"/>
        <v>2023</v>
      </c>
      <c r="D7371" s="16">
        <f t="shared" si="691"/>
        <v>2</v>
      </c>
      <c r="E7371" s="3" t="s">
        <v>20</v>
      </c>
      <c r="F7371" s="3" t="s">
        <v>12</v>
      </c>
      <c r="G7371" s="3" t="s">
        <v>13</v>
      </c>
      <c r="H7371" s="3" t="s">
        <v>4807</v>
      </c>
      <c r="I7371" s="3">
        <f t="shared" si="692"/>
        <v>0</v>
      </c>
      <c r="J7371" s="3">
        <f t="shared" si="692"/>
        <v>0</v>
      </c>
      <c r="K7371" s="3">
        <f t="shared" si="692"/>
        <v>0</v>
      </c>
      <c r="L7371" s="3">
        <f t="shared" si="693"/>
        <v>0</v>
      </c>
      <c r="M7371" s="3">
        <f t="shared" si="694"/>
        <v>0</v>
      </c>
      <c r="N7371" s="3">
        <f t="shared" si="695"/>
        <v>0</v>
      </c>
      <c r="O7371" s="3">
        <v>2300</v>
      </c>
      <c r="P7371" s="3">
        <v>63039.46</v>
      </c>
    </row>
    <row r="7372" spans="2:16" x14ac:dyDescent="0.15">
      <c r="B7372" s="5" t="s">
        <v>508</v>
      </c>
      <c r="C7372" s="16">
        <f t="shared" si="690"/>
        <v>2022</v>
      </c>
      <c r="D7372" s="16">
        <f t="shared" si="691"/>
        <v>2</v>
      </c>
      <c r="E7372" s="3" t="s">
        <v>202</v>
      </c>
      <c r="F7372" s="3" t="s">
        <v>13</v>
      </c>
      <c r="G7372" s="3" t="s">
        <v>203</v>
      </c>
      <c r="H7372" s="3" t="s">
        <v>3203</v>
      </c>
      <c r="I7372" s="3">
        <f t="shared" si="692"/>
        <v>0</v>
      </c>
      <c r="J7372" s="3">
        <f t="shared" si="692"/>
        <v>0</v>
      </c>
      <c r="K7372" s="3">
        <f t="shared" si="692"/>
        <v>0</v>
      </c>
      <c r="L7372" s="3">
        <f t="shared" si="693"/>
        <v>0</v>
      </c>
      <c r="M7372" s="3">
        <f t="shared" si="694"/>
        <v>0</v>
      </c>
      <c r="N7372" s="3">
        <f t="shared" si="695"/>
        <v>0</v>
      </c>
      <c r="O7372" s="3">
        <v>16096</v>
      </c>
      <c r="P7372" s="3">
        <v>15558.59</v>
      </c>
    </row>
    <row r="7373" spans="2:16" x14ac:dyDescent="0.15">
      <c r="B7373" s="5" t="s">
        <v>850</v>
      </c>
      <c r="C7373" s="16">
        <f t="shared" si="690"/>
        <v>2022</v>
      </c>
      <c r="D7373" s="16">
        <f t="shared" si="691"/>
        <v>1</v>
      </c>
      <c r="E7373" s="3" t="s">
        <v>202</v>
      </c>
      <c r="F7373" s="3" t="s">
        <v>13</v>
      </c>
      <c r="G7373" s="3" t="s">
        <v>203</v>
      </c>
      <c r="H7373" s="3" t="s">
        <v>3205</v>
      </c>
      <c r="I7373" s="3">
        <f t="shared" si="692"/>
        <v>0</v>
      </c>
      <c r="J7373" s="3">
        <f t="shared" si="692"/>
        <v>0</v>
      </c>
      <c r="K7373" s="3">
        <f t="shared" si="692"/>
        <v>0</v>
      </c>
      <c r="L7373" s="3">
        <f t="shared" si="693"/>
        <v>0</v>
      </c>
      <c r="M7373" s="3">
        <f t="shared" si="694"/>
        <v>0</v>
      </c>
      <c r="N7373" s="3">
        <f t="shared" si="695"/>
        <v>0</v>
      </c>
      <c r="O7373" s="3">
        <v>16080</v>
      </c>
      <c r="P7373" s="3">
        <v>15219.48</v>
      </c>
    </row>
    <row r="7374" spans="2:16" x14ac:dyDescent="0.15">
      <c r="B7374" s="5" t="s">
        <v>2123</v>
      </c>
      <c r="C7374" s="16">
        <f t="shared" si="690"/>
        <v>2022</v>
      </c>
      <c r="D7374" s="16">
        <f t="shared" si="691"/>
        <v>1</v>
      </c>
      <c r="E7374" s="3" t="s">
        <v>202</v>
      </c>
      <c r="F7374" s="3" t="s">
        <v>13</v>
      </c>
      <c r="G7374" s="3" t="s">
        <v>203</v>
      </c>
      <c r="H7374" s="3" t="s">
        <v>3208</v>
      </c>
      <c r="I7374" s="3">
        <f t="shared" si="692"/>
        <v>0</v>
      </c>
      <c r="J7374" s="3">
        <f t="shared" si="692"/>
        <v>0</v>
      </c>
      <c r="K7374" s="3">
        <f t="shared" si="692"/>
        <v>0</v>
      </c>
      <c r="L7374" s="3">
        <f t="shared" si="693"/>
        <v>0</v>
      </c>
      <c r="M7374" s="3">
        <f t="shared" si="694"/>
        <v>0</v>
      </c>
      <c r="N7374" s="3">
        <f t="shared" si="695"/>
        <v>0</v>
      </c>
      <c r="O7374" s="3">
        <v>16048</v>
      </c>
      <c r="P7374" s="3">
        <v>15041.37</v>
      </c>
    </row>
    <row r="7375" spans="2:16" x14ac:dyDescent="0.15">
      <c r="B7375" s="5" t="s">
        <v>1149</v>
      </c>
      <c r="C7375" s="16">
        <f t="shared" si="690"/>
        <v>2022</v>
      </c>
      <c r="D7375" s="16">
        <f t="shared" si="691"/>
        <v>12</v>
      </c>
      <c r="E7375" s="3" t="s">
        <v>202</v>
      </c>
      <c r="F7375" s="3" t="s">
        <v>13</v>
      </c>
      <c r="G7375" s="3" t="s">
        <v>2715</v>
      </c>
      <c r="H7375" s="3" t="s">
        <v>3210</v>
      </c>
      <c r="I7375" s="3">
        <f t="shared" si="692"/>
        <v>0</v>
      </c>
      <c r="J7375" s="3">
        <f t="shared" si="692"/>
        <v>0</v>
      </c>
      <c r="K7375" s="3">
        <f t="shared" si="692"/>
        <v>0</v>
      </c>
      <c r="L7375" s="3">
        <f t="shared" si="693"/>
        <v>0</v>
      </c>
      <c r="M7375" s="3">
        <f t="shared" si="694"/>
        <v>0</v>
      </c>
      <c r="N7375" s="3">
        <f t="shared" si="695"/>
        <v>0</v>
      </c>
      <c r="O7375" s="3">
        <v>16010</v>
      </c>
      <c r="P7375" s="3">
        <v>23396.47</v>
      </c>
    </row>
    <row r="7376" spans="2:16" x14ac:dyDescent="0.15">
      <c r="B7376" s="5" t="s">
        <v>2515</v>
      </c>
      <c r="C7376" s="16">
        <f t="shared" si="690"/>
        <v>2023</v>
      </c>
      <c r="D7376" s="16">
        <f t="shared" si="691"/>
        <v>6</v>
      </c>
      <c r="E7376" s="3" t="s">
        <v>20</v>
      </c>
      <c r="F7376" s="3" t="s">
        <v>208</v>
      </c>
      <c r="G7376" s="3" t="s">
        <v>13</v>
      </c>
      <c r="H7376" s="3" t="s">
        <v>3161</v>
      </c>
      <c r="I7376" s="3">
        <f t="shared" si="692"/>
        <v>0</v>
      </c>
      <c r="J7376" s="3">
        <f t="shared" si="692"/>
        <v>0</v>
      </c>
      <c r="K7376" s="3">
        <f t="shared" si="692"/>
        <v>0</v>
      </c>
      <c r="L7376" s="3">
        <f t="shared" si="693"/>
        <v>0</v>
      </c>
      <c r="M7376" s="3">
        <f t="shared" si="694"/>
        <v>0</v>
      </c>
      <c r="N7376" s="3">
        <f t="shared" si="695"/>
        <v>0</v>
      </c>
      <c r="O7376" s="3">
        <v>16500</v>
      </c>
      <c r="P7376" s="3">
        <v>160571.07999999999</v>
      </c>
    </row>
    <row r="7377" spans="2:16" x14ac:dyDescent="0.15">
      <c r="B7377" s="5">
        <v>45580</v>
      </c>
      <c r="C7377" s="16">
        <f t="shared" si="690"/>
        <v>2024</v>
      </c>
      <c r="D7377" s="16">
        <f t="shared" si="691"/>
        <v>10</v>
      </c>
      <c r="E7377" s="3" t="s">
        <v>11</v>
      </c>
      <c r="F7377" s="3" t="s">
        <v>12</v>
      </c>
      <c r="G7377" s="3" t="s">
        <v>13</v>
      </c>
      <c r="H7377" s="3" t="s">
        <v>4183</v>
      </c>
      <c r="I7377" s="3">
        <f t="shared" si="692"/>
        <v>0</v>
      </c>
      <c r="J7377" s="3">
        <f t="shared" si="692"/>
        <v>0</v>
      </c>
      <c r="K7377" s="3">
        <f t="shared" si="692"/>
        <v>0</v>
      </c>
      <c r="L7377" s="3">
        <f t="shared" si="693"/>
        <v>0</v>
      </c>
      <c r="M7377" s="3">
        <f t="shared" si="694"/>
        <v>0</v>
      </c>
      <c r="N7377" s="3">
        <f t="shared" si="695"/>
        <v>0</v>
      </c>
      <c r="O7377" s="3">
        <v>6400</v>
      </c>
      <c r="P7377" s="3">
        <v>70371.820000000007</v>
      </c>
    </row>
    <row r="7378" spans="2:16" x14ac:dyDescent="0.15">
      <c r="B7378" s="5" t="s">
        <v>3268</v>
      </c>
      <c r="C7378" s="16">
        <f t="shared" si="690"/>
        <v>2022</v>
      </c>
      <c r="D7378" s="16">
        <f t="shared" si="691"/>
        <v>7</v>
      </c>
      <c r="E7378" s="3" t="s">
        <v>202</v>
      </c>
      <c r="F7378" s="3" t="s">
        <v>13</v>
      </c>
      <c r="G7378" s="3" t="s">
        <v>2715</v>
      </c>
      <c r="H7378" s="3" t="s">
        <v>3210</v>
      </c>
      <c r="I7378" s="3">
        <f t="shared" si="692"/>
        <v>0</v>
      </c>
      <c r="J7378" s="3">
        <f t="shared" si="692"/>
        <v>0</v>
      </c>
      <c r="K7378" s="3">
        <f t="shared" si="692"/>
        <v>0</v>
      </c>
      <c r="L7378" s="3">
        <f t="shared" si="693"/>
        <v>0</v>
      </c>
      <c r="M7378" s="3">
        <f t="shared" si="694"/>
        <v>0</v>
      </c>
      <c r="N7378" s="3">
        <f t="shared" si="695"/>
        <v>0</v>
      </c>
      <c r="O7378" s="3">
        <v>16000</v>
      </c>
      <c r="P7378" s="3">
        <v>25845.360000000001</v>
      </c>
    </row>
    <row r="7379" spans="2:16" x14ac:dyDescent="0.15">
      <c r="B7379" s="5" t="s">
        <v>2459</v>
      </c>
      <c r="C7379" s="16">
        <f t="shared" si="690"/>
        <v>2022</v>
      </c>
      <c r="D7379" s="16">
        <f t="shared" si="691"/>
        <v>11</v>
      </c>
      <c r="E7379" s="3" t="s">
        <v>202</v>
      </c>
      <c r="F7379" s="3" t="s">
        <v>13</v>
      </c>
      <c r="G7379" s="3" t="s">
        <v>2715</v>
      </c>
      <c r="H7379" s="3" t="s">
        <v>3210</v>
      </c>
      <c r="I7379" s="3">
        <f t="shared" si="692"/>
        <v>0</v>
      </c>
      <c r="J7379" s="3">
        <f t="shared" si="692"/>
        <v>0</v>
      </c>
      <c r="K7379" s="3">
        <f t="shared" si="692"/>
        <v>0</v>
      </c>
      <c r="L7379" s="3">
        <f t="shared" si="693"/>
        <v>0</v>
      </c>
      <c r="M7379" s="3">
        <f t="shared" si="694"/>
        <v>0</v>
      </c>
      <c r="N7379" s="3">
        <f t="shared" si="695"/>
        <v>0</v>
      </c>
      <c r="O7379" s="3">
        <v>16000</v>
      </c>
      <c r="P7379" s="3">
        <v>24284.47</v>
      </c>
    </row>
    <row r="7380" spans="2:16" x14ac:dyDescent="0.15">
      <c r="B7380" s="5" t="s">
        <v>2180</v>
      </c>
      <c r="C7380" s="16">
        <f t="shared" si="690"/>
        <v>2022</v>
      </c>
      <c r="D7380" s="16">
        <f t="shared" si="691"/>
        <v>1</v>
      </c>
      <c r="E7380" s="3" t="s">
        <v>202</v>
      </c>
      <c r="F7380" s="3" t="s">
        <v>13</v>
      </c>
      <c r="G7380" s="3" t="s">
        <v>1242</v>
      </c>
      <c r="H7380" s="3" t="s">
        <v>3269</v>
      </c>
      <c r="I7380" s="3">
        <f t="shared" si="692"/>
        <v>0</v>
      </c>
      <c r="J7380" s="3">
        <f t="shared" si="692"/>
        <v>0</v>
      </c>
      <c r="K7380" s="3">
        <f t="shared" si="692"/>
        <v>0</v>
      </c>
      <c r="L7380" s="3">
        <f t="shared" si="693"/>
        <v>0</v>
      </c>
      <c r="M7380" s="3">
        <f t="shared" si="694"/>
        <v>0</v>
      </c>
      <c r="N7380" s="3">
        <f t="shared" si="695"/>
        <v>0</v>
      </c>
      <c r="O7380" s="3">
        <v>16000</v>
      </c>
      <c r="P7380" s="3">
        <v>17640</v>
      </c>
    </row>
    <row r="7381" spans="2:16" x14ac:dyDescent="0.15">
      <c r="B7381" s="5" t="s">
        <v>2177</v>
      </c>
      <c r="C7381" s="16">
        <f t="shared" si="690"/>
        <v>2022</v>
      </c>
      <c r="D7381" s="16">
        <f t="shared" si="691"/>
        <v>2</v>
      </c>
      <c r="E7381" s="3" t="s">
        <v>202</v>
      </c>
      <c r="F7381" s="3" t="s">
        <v>13</v>
      </c>
      <c r="G7381" s="3" t="s">
        <v>203</v>
      </c>
      <c r="H7381" s="3" t="s">
        <v>3280</v>
      </c>
      <c r="I7381" s="3">
        <f t="shared" si="692"/>
        <v>0</v>
      </c>
      <c r="J7381" s="3">
        <f t="shared" si="692"/>
        <v>0</v>
      </c>
      <c r="K7381" s="3">
        <f t="shared" si="692"/>
        <v>0</v>
      </c>
      <c r="L7381" s="3">
        <f t="shared" si="693"/>
        <v>0</v>
      </c>
      <c r="M7381" s="3">
        <f t="shared" si="694"/>
        <v>0</v>
      </c>
      <c r="N7381" s="3">
        <f t="shared" si="695"/>
        <v>0</v>
      </c>
      <c r="O7381" s="3">
        <v>15872</v>
      </c>
      <c r="P7381" s="3">
        <v>15454.81</v>
      </c>
    </row>
    <row r="7382" spans="2:16" x14ac:dyDescent="0.15">
      <c r="B7382" s="5" t="s">
        <v>53</v>
      </c>
      <c r="C7382" s="16">
        <f t="shared" si="690"/>
        <v>2022</v>
      </c>
      <c r="D7382" s="16">
        <f t="shared" si="691"/>
        <v>7</v>
      </c>
      <c r="E7382" s="3" t="s">
        <v>20</v>
      </c>
      <c r="F7382" s="3" t="s">
        <v>12</v>
      </c>
      <c r="G7382" s="3" t="s">
        <v>13</v>
      </c>
      <c r="H7382" s="3" t="s">
        <v>2469</v>
      </c>
      <c r="I7382" s="3">
        <f t="shared" si="692"/>
        <v>0</v>
      </c>
      <c r="J7382" s="3">
        <f t="shared" si="692"/>
        <v>0</v>
      </c>
      <c r="K7382" s="3">
        <f t="shared" si="692"/>
        <v>0</v>
      </c>
      <c r="L7382" s="3">
        <f t="shared" si="693"/>
        <v>0</v>
      </c>
      <c r="M7382" s="3">
        <f t="shared" si="694"/>
        <v>0</v>
      </c>
      <c r="N7382" s="3">
        <f t="shared" si="695"/>
        <v>0</v>
      </c>
      <c r="O7382" s="3">
        <v>20000</v>
      </c>
      <c r="P7382" s="3">
        <v>197360.77</v>
      </c>
    </row>
    <row r="7383" spans="2:16" x14ac:dyDescent="0.15">
      <c r="B7383" s="5" t="s">
        <v>411</v>
      </c>
      <c r="C7383" s="16">
        <f t="shared" si="690"/>
        <v>2022</v>
      </c>
      <c r="D7383" s="16">
        <f t="shared" si="691"/>
        <v>8</v>
      </c>
      <c r="E7383" s="3" t="s">
        <v>20</v>
      </c>
      <c r="F7383" s="3" t="s">
        <v>12</v>
      </c>
      <c r="G7383" s="3" t="s">
        <v>13</v>
      </c>
      <c r="H7383" s="3" t="s">
        <v>2466</v>
      </c>
      <c r="I7383" s="3">
        <f t="shared" si="692"/>
        <v>0</v>
      </c>
      <c r="J7383" s="3">
        <f t="shared" si="692"/>
        <v>0</v>
      </c>
      <c r="K7383" s="3">
        <f t="shared" si="692"/>
        <v>0</v>
      </c>
      <c r="L7383" s="3">
        <f t="shared" si="693"/>
        <v>0</v>
      </c>
      <c r="M7383" s="3">
        <f t="shared" si="694"/>
        <v>0</v>
      </c>
      <c r="N7383" s="3">
        <f t="shared" si="695"/>
        <v>0</v>
      </c>
      <c r="O7383" s="3">
        <v>20000</v>
      </c>
      <c r="P7383" s="3">
        <v>200471.35</v>
      </c>
    </row>
    <row r="7384" spans="2:16" x14ac:dyDescent="0.15">
      <c r="B7384" s="5" t="s">
        <v>2201</v>
      </c>
      <c r="C7384" s="16">
        <f t="shared" si="690"/>
        <v>2022</v>
      </c>
      <c r="D7384" s="16">
        <f t="shared" si="691"/>
        <v>9</v>
      </c>
      <c r="E7384" s="3" t="s">
        <v>20</v>
      </c>
      <c r="F7384" s="3" t="s">
        <v>12</v>
      </c>
      <c r="G7384" s="3" t="s">
        <v>13</v>
      </c>
      <c r="H7384" s="3" t="s">
        <v>2466</v>
      </c>
      <c r="I7384" s="3">
        <f t="shared" si="692"/>
        <v>0</v>
      </c>
      <c r="J7384" s="3">
        <f t="shared" si="692"/>
        <v>0</v>
      </c>
      <c r="K7384" s="3">
        <f t="shared" si="692"/>
        <v>0</v>
      </c>
      <c r="L7384" s="3">
        <f t="shared" si="693"/>
        <v>0</v>
      </c>
      <c r="M7384" s="3">
        <f t="shared" si="694"/>
        <v>0</v>
      </c>
      <c r="N7384" s="3">
        <f t="shared" si="695"/>
        <v>0</v>
      </c>
      <c r="O7384" s="3">
        <v>20000</v>
      </c>
      <c r="P7384" s="3">
        <v>200417.02</v>
      </c>
    </row>
    <row r="7385" spans="2:16" x14ac:dyDescent="0.15">
      <c r="B7385" s="5" t="s">
        <v>359</v>
      </c>
      <c r="C7385" s="16">
        <f t="shared" si="690"/>
        <v>2022</v>
      </c>
      <c r="D7385" s="16">
        <f t="shared" si="691"/>
        <v>8</v>
      </c>
      <c r="E7385" s="3" t="s">
        <v>20</v>
      </c>
      <c r="F7385" s="3" t="s">
        <v>12</v>
      </c>
      <c r="G7385" s="3" t="s">
        <v>13</v>
      </c>
      <c r="H7385" s="3" t="s">
        <v>2466</v>
      </c>
      <c r="I7385" s="3">
        <f t="shared" si="692"/>
        <v>0</v>
      </c>
      <c r="J7385" s="3">
        <f t="shared" si="692"/>
        <v>0</v>
      </c>
      <c r="K7385" s="3">
        <f t="shared" si="692"/>
        <v>0</v>
      </c>
      <c r="L7385" s="3">
        <f t="shared" si="693"/>
        <v>0</v>
      </c>
      <c r="M7385" s="3">
        <f t="shared" si="694"/>
        <v>0</v>
      </c>
      <c r="N7385" s="3">
        <f t="shared" si="695"/>
        <v>0</v>
      </c>
      <c r="O7385" s="3">
        <v>20000</v>
      </c>
      <c r="P7385" s="3">
        <v>200380.4</v>
      </c>
    </row>
    <row r="7386" spans="2:16" x14ac:dyDescent="0.15">
      <c r="B7386" s="5" t="s">
        <v>2467</v>
      </c>
      <c r="C7386" s="16">
        <f t="shared" si="690"/>
        <v>2022</v>
      </c>
      <c r="D7386" s="16">
        <f t="shared" si="691"/>
        <v>9</v>
      </c>
      <c r="E7386" s="3" t="s">
        <v>20</v>
      </c>
      <c r="F7386" s="3" t="s">
        <v>12</v>
      </c>
      <c r="G7386" s="3" t="s">
        <v>13</v>
      </c>
      <c r="H7386" s="3" t="s">
        <v>2466</v>
      </c>
      <c r="I7386" s="3">
        <f t="shared" si="692"/>
        <v>0</v>
      </c>
      <c r="J7386" s="3">
        <f t="shared" si="692"/>
        <v>0</v>
      </c>
      <c r="K7386" s="3">
        <f t="shared" si="692"/>
        <v>0</v>
      </c>
      <c r="L7386" s="3">
        <f t="shared" si="693"/>
        <v>0</v>
      </c>
      <c r="M7386" s="3">
        <f t="shared" si="694"/>
        <v>0</v>
      </c>
      <c r="N7386" s="3">
        <f t="shared" si="695"/>
        <v>0</v>
      </c>
      <c r="O7386" s="3">
        <v>20000</v>
      </c>
      <c r="P7386" s="3">
        <v>200068.02</v>
      </c>
    </row>
    <row r="7387" spans="2:16" x14ac:dyDescent="0.15">
      <c r="B7387" s="5">
        <v>45595</v>
      </c>
      <c r="C7387" s="16">
        <f t="shared" si="690"/>
        <v>2024</v>
      </c>
      <c r="D7387" s="16">
        <f t="shared" si="691"/>
        <v>10</v>
      </c>
      <c r="E7387" s="3" t="s">
        <v>11</v>
      </c>
      <c r="F7387" s="3" t="s">
        <v>2841</v>
      </c>
      <c r="G7387" s="3" t="s">
        <v>13</v>
      </c>
      <c r="H7387" s="3" t="s">
        <v>3791</v>
      </c>
      <c r="I7387" s="3">
        <f t="shared" si="692"/>
        <v>0</v>
      </c>
      <c r="J7387" s="3">
        <f t="shared" si="692"/>
        <v>0</v>
      </c>
      <c r="K7387" s="3">
        <f t="shared" si="692"/>
        <v>0</v>
      </c>
      <c r="L7387" s="3">
        <f t="shared" si="693"/>
        <v>0</v>
      </c>
      <c r="M7387" s="3">
        <f t="shared" si="694"/>
        <v>0</v>
      </c>
      <c r="N7387" s="3">
        <f t="shared" si="695"/>
        <v>0</v>
      </c>
      <c r="O7387" s="3">
        <v>10800</v>
      </c>
      <c r="P7387" s="3">
        <v>270785.2</v>
      </c>
    </row>
    <row r="7388" spans="2:16" x14ac:dyDescent="0.15">
      <c r="B7388" s="5" t="s">
        <v>53</v>
      </c>
      <c r="C7388" s="16">
        <f t="shared" si="690"/>
        <v>2022</v>
      </c>
      <c r="D7388" s="16">
        <f t="shared" si="691"/>
        <v>7</v>
      </c>
      <c r="E7388" s="3" t="s">
        <v>20</v>
      </c>
      <c r="F7388" s="3" t="s">
        <v>12</v>
      </c>
      <c r="G7388" s="3" t="s">
        <v>13</v>
      </c>
      <c r="H7388" s="3" t="s">
        <v>4543</v>
      </c>
      <c r="I7388" s="3">
        <f t="shared" si="692"/>
        <v>0</v>
      </c>
      <c r="J7388" s="3">
        <f t="shared" si="692"/>
        <v>0</v>
      </c>
      <c r="K7388" s="3">
        <f t="shared" si="692"/>
        <v>0</v>
      </c>
      <c r="L7388" s="3">
        <f t="shared" si="693"/>
        <v>0</v>
      </c>
      <c r="M7388" s="3">
        <f t="shared" si="694"/>
        <v>0</v>
      </c>
      <c r="N7388" s="3">
        <f t="shared" si="695"/>
        <v>0</v>
      </c>
      <c r="O7388" s="3">
        <v>3500</v>
      </c>
      <c r="P7388" s="3">
        <v>32131.45</v>
      </c>
    </row>
    <row r="7389" spans="2:16" x14ac:dyDescent="0.15">
      <c r="B7389" s="5" t="s">
        <v>342</v>
      </c>
      <c r="C7389" s="16">
        <f t="shared" si="690"/>
        <v>2022</v>
      </c>
      <c r="D7389" s="16">
        <f t="shared" si="691"/>
        <v>7</v>
      </c>
      <c r="E7389" s="3" t="s">
        <v>20</v>
      </c>
      <c r="F7389" s="3" t="s">
        <v>12</v>
      </c>
      <c r="G7389" s="3" t="s">
        <v>13</v>
      </c>
      <c r="H7389" s="3" t="s">
        <v>7159</v>
      </c>
      <c r="I7389" s="3">
        <f t="shared" si="692"/>
        <v>0</v>
      </c>
      <c r="J7389" s="3">
        <f t="shared" si="692"/>
        <v>0</v>
      </c>
      <c r="K7389" s="3">
        <f t="shared" si="692"/>
        <v>0</v>
      </c>
      <c r="L7389" s="3">
        <f t="shared" si="693"/>
        <v>0</v>
      </c>
      <c r="M7389" s="3">
        <f t="shared" si="694"/>
        <v>0</v>
      </c>
      <c r="N7389" s="3">
        <f t="shared" si="695"/>
        <v>0</v>
      </c>
      <c r="O7389" s="3">
        <v>20</v>
      </c>
      <c r="P7389" s="3">
        <v>578.92999999999904</v>
      </c>
    </row>
    <row r="7390" spans="2:16" x14ac:dyDescent="0.15">
      <c r="B7390" s="5" t="s">
        <v>194</v>
      </c>
      <c r="C7390" s="16">
        <f t="shared" si="690"/>
        <v>2021</v>
      </c>
      <c r="D7390" s="16">
        <f t="shared" si="691"/>
        <v>7</v>
      </c>
      <c r="E7390" s="3" t="s">
        <v>20</v>
      </c>
      <c r="F7390" s="3" t="s">
        <v>208</v>
      </c>
      <c r="G7390" s="3" t="s">
        <v>13</v>
      </c>
      <c r="H7390" s="3" t="s">
        <v>2477</v>
      </c>
      <c r="I7390" s="3">
        <f t="shared" si="692"/>
        <v>0</v>
      </c>
      <c r="J7390" s="3">
        <f t="shared" si="692"/>
        <v>0</v>
      </c>
      <c r="K7390" s="3">
        <f t="shared" si="692"/>
        <v>0</v>
      </c>
      <c r="L7390" s="3">
        <f t="shared" si="693"/>
        <v>0</v>
      </c>
      <c r="M7390" s="3">
        <f t="shared" si="694"/>
        <v>0</v>
      </c>
      <c r="N7390" s="3">
        <f t="shared" si="695"/>
        <v>0</v>
      </c>
      <c r="O7390" s="3">
        <v>20000</v>
      </c>
      <c r="P7390" s="3">
        <v>153192.04</v>
      </c>
    </row>
    <row r="7391" spans="2:16" x14ac:dyDescent="0.15">
      <c r="B7391" s="5" t="s">
        <v>433</v>
      </c>
      <c r="C7391" s="16">
        <f t="shared" si="690"/>
        <v>2022</v>
      </c>
      <c r="D7391" s="16">
        <f t="shared" si="691"/>
        <v>11</v>
      </c>
      <c r="E7391" s="3" t="s">
        <v>20</v>
      </c>
      <c r="F7391" s="3" t="s">
        <v>208</v>
      </c>
      <c r="G7391" s="3" t="s">
        <v>13</v>
      </c>
      <c r="H7391" s="3" t="s">
        <v>3142</v>
      </c>
      <c r="I7391" s="3">
        <f t="shared" si="692"/>
        <v>0</v>
      </c>
      <c r="J7391" s="3">
        <f t="shared" si="692"/>
        <v>0</v>
      </c>
      <c r="K7391" s="3">
        <f t="shared" si="692"/>
        <v>0</v>
      </c>
      <c r="L7391" s="3">
        <f t="shared" si="693"/>
        <v>0</v>
      </c>
      <c r="M7391" s="3">
        <f t="shared" si="694"/>
        <v>0</v>
      </c>
      <c r="N7391" s="3">
        <f t="shared" si="695"/>
        <v>0</v>
      </c>
      <c r="O7391" s="3">
        <v>16500</v>
      </c>
      <c r="P7391" s="3">
        <v>187183.95</v>
      </c>
    </row>
    <row r="7392" spans="2:16" x14ac:dyDescent="0.15">
      <c r="B7392" s="5" t="s">
        <v>433</v>
      </c>
      <c r="C7392" s="16">
        <f t="shared" si="690"/>
        <v>2022</v>
      </c>
      <c r="D7392" s="16">
        <f t="shared" si="691"/>
        <v>11</v>
      </c>
      <c r="E7392" s="3" t="s">
        <v>20</v>
      </c>
      <c r="F7392" s="3" t="s">
        <v>208</v>
      </c>
      <c r="G7392" s="3" t="s">
        <v>13</v>
      </c>
      <c r="H7392" s="3" t="s">
        <v>3142</v>
      </c>
      <c r="I7392" s="3">
        <f t="shared" si="692"/>
        <v>0</v>
      </c>
      <c r="J7392" s="3">
        <f t="shared" si="692"/>
        <v>0</v>
      </c>
      <c r="K7392" s="3">
        <f t="shared" si="692"/>
        <v>0</v>
      </c>
      <c r="L7392" s="3">
        <f t="shared" si="693"/>
        <v>0</v>
      </c>
      <c r="M7392" s="3">
        <f t="shared" si="694"/>
        <v>0</v>
      </c>
      <c r="N7392" s="3">
        <f t="shared" si="695"/>
        <v>0</v>
      </c>
      <c r="O7392" s="3">
        <v>16500</v>
      </c>
      <c r="P7392" s="3">
        <v>187183.95</v>
      </c>
    </row>
    <row r="7393" spans="2:16" x14ac:dyDescent="0.15">
      <c r="B7393" s="5" t="s">
        <v>153</v>
      </c>
      <c r="C7393" s="16">
        <f t="shared" si="690"/>
        <v>2022</v>
      </c>
      <c r="D7393" s="16">
        <f t="shared" si="691"/>
        <v>11</v>
      </c>
      <c r="E7393" s="3" t="s">
        <v>20</v>
      </c>
      <c r="F7393" s="3" t="s">
        <v>208</v>
      </c>
      <c r="G7393" s="3" t="s">
        <v>13</v>
      </c>
      <c r="H7393" s="3" t="s">
        <v>3142</v>
      </c>
      <c r="I7393" s="3">
        <f t="shared" si="692"/>
        <v>0</v>
      </c>
      <c r="J7393" s="3">
        <f t="shared" si="692"/>
        <v>0</v>
      </c>
      <c r="K7393" s="3">
        <f t="shared" si="692"/>
        <v>0</v>
      </c>
      <c r="L7393" s="3">
        <f t="shared" si="693"/>
        <v>0</v>
      </c>
      <c r="M7393" s="3">
        <f t="shared" si="694"/>
        <v>0</v>
      </c>
      <c r="N7393" s="3">
        <f t="shared" si="695"/>
        <v>0</v>
      </c>
      <c r="O7393" s="3">
        <v>16500</v>
      </c>
      <c r="P7393" s="3">
        <v>186835.08</v>
      </c>
    </row>
    <row r="7394" spans="2:16" x14ac:dyDescent="0.15">
      <c r="B7394" s="5" t="s">
        <v>2082</v>
      </c>
      <c r="C7394" s="16">
        <f t="shared" si="690"/>
        <v>2022</v>
      </c>
      <c r="D7394" s="16">
        <f t="shared" si="691"/>
        <v>12</v>
      </c>
      <c r="E7394" s="3" t="s">
        <v>20</v>
      </c>
      <c r="F7394" s="3" t="s">
        <v>208</v>
      </c>
      <c r="G7394" s="3" t="s">
        <v>13</v>
      </c>
      <c r="H7394" s="3" t="s">
        <v>3142</v>
      </c>
      <c r="I7394" s="3">
        <f t="shared" si="692"/>
        <v>0</v>
      </c>
      <c r="J7394" s="3">
        <f t="shared" si="692"/>
        <v>0</v>
      </c>
      <c r="K7394" s="3">
        <f t="shared" si="692"/>
        <v>0</v>
      </c>
      <c r="L7394" s="3">
        <f t="shared" si="693"/>
        <v>0</v>
      </c>
      <c r="M7394" s="3">
        <f t="shared" si="694"/>
        <v>0</v>
      </c>
      <c r="N7394" s="3">
        <f t="shared" si="695"/>
        <v>0</v>
      </c>
      <c r="O7394" s="3">
        <v>16500</v>
      </c>
      <c r="P7394" s="3">
        <v>185922.52</v>
      </c>
    </row>
    <row r="7395" spans="2:16" x14ac:dyDescent="0.15">
      <c r="B7395" s="5" t="s">
        <v>1528</v>
      </c>
      <c r="C7395" s="16">
        <f t="shared" si="690"/>
        <v>2022</v>
      </c>
      <c r="D7395" s="16">
        <f t="shared" si="691"/>
        <v>12</v>
      </c>
      <c r="E7395" s="3" t="s">
        <v>20</v>
      </c>
      <c r="F7395" s="3" t="s">
        <v>208</v>
      </c>
      <c r="G7395" s="3" t="s">
        <v>13</v>
      </c>
      <c r="H7395" s="3" t="s">
        <v>3142</v>
      </c>
      <c r="I7395" s="3">
        <f t="shared" si="692"/>
        <v>0</v>
      </c>
      <c r="J7395" s="3">
        <f t="shared" si="692"/>
        <v>0</v>
      </c>
      <c r="K7395" s="3">
        <f t="shared" si="692"/>
        <v>0</v>
      </c>
      <c r="L7395" s="3">
        <f t="shared" si="693"/>
        <v>0</v>
      </c>
      <c r="M7395" s="3">
        <f t="shared" si="694"/>
        <v>0</v>
      </c>
      <c r="N7395" s="3">
        <f t="shared" si="695"/>
        <v>0</v>
      </c>
      <c r="O7395" s="3">
        <v>16500</v>
      </c>
      <c r="P7395" s="3">
        <v>184831.6</v>
      </c>
    </row>
    <row r="7396" spans="2:16" x14ac:dyDescent="0.15">
      <c r="B7396" s="5" t="s">
        <v>2484</v>
      </c>
      <c r="C7396" s="16">
        <f t="shared" si="690"/>
        <v>2021</v>
      </c>
      <c r="D7396" s="16">
        <f t="shared" si="691"/>
        <v>6</v>
      </c>
      <c r="E7396" s="3" t="s">
        <v>20</v>
      </c>
      <c r="F7396" s="3" t="s">
        <v>208</v>
      </c>
      <c r="G7396" s="3" t="s">
        <v>13</v>
      </c>
      <c r="H7396" s="3" t="s">
        <v>3860</v>
      </c>
      <c r="I7396" s="3">
        <f t="shared" si="692"/>
        <v>0</v>
      </c>
      <c r="J7396" s="3">
        <f t="shared" si="692"/>
        <v>0</v>
      </c>
      <c r="K7396" s="3">
        <f t="shared" si="692"/>
        <v>0</v>
      </c>
      <c r="L7396" s="3">
        <f t="shared" si="693"/>
        <v>0</v>
      </c>
      <c r="M7396" s="3">
        <f t="shared" si="694"/>
        <v>0</v>
      </c>
      <c r="N7396" s="3">
        <f t="shared" si="695"/>
        <v>0</v>
      </c>
      <c r="O7396" s="3">
        <v>10000</v>
      </c>
      <c r="P7396" s="3">
        <v>80672.58</v>
      </c>
    </row>
    <row r="7397" spans="2:16" x14ac:dyDescent="0.15">
      <c r="B7397" s="5" t="s">
        <v>195</v>
      </c>
      <c r="C7397" s="16">
        <f t="shared" si="690"/>
        <v>2021</v>
      </c>
      <c r="D7397" s="16">
        <f t="shared" si="691"/>
        <v>3</v>
      </c>
      <c r="E7397" s="3" t="s">
        <v>20</v>
      </c>
      <c r="F7397" s="3" t="s">
        <v>208</v>
      </c>
      <c r="G7397" s="3" t="s">
        <v>13</v>
      </c>
      <c r="H7397" s="3" t="s">
        <v>3860</v>
      </c>
      <c r="I7397" s="3">
        <f t="shared" si="692"/>
        <v>0</v>
      </c>
      <c r="J7397" s="3">
        <f t="shared" si="692"/>
        <v>0</v>
      </c>
      <c r="K7397" s="3">
        <f t="shared" si="692"/>
        <v>0</v>
      </c>
      <c r="L7397" s="3">
        <f t="shared" si="693"/>
        <v>0</v>
      </c>
      <c r="M7397" s="3">
        <f t="shared" si="694"/>
        <v>0</v>
      </c>
      <c r="N7397" s="3">
        <f t="shared" si="695"/>
        <v>0</v>
      </c>
      <c r="O7397" s="3">
        <v>5000</v>
      </c>
      <c r="P7397" s="3">
        <v>40845.08</v>
      </c>
    </row>
    <row r="7398" spans="2:16" x14ac:dyDescent="0.15">
      <c r="B7398" s="5" t="s">
        <v>1325</v>
      </c>
      <c r="C7398" s="16">
        <f t="shared" si="690"/>
        <v>2020</v>
      </c>
      <c r="D7398" s="16">
        <f t="shared" si="691"/>
        <v>4</v>
      </c>
      <c r="E7398" s="3" t="s">
        <v>20</v>
      </c>
      <c r="F7398" s="3" t="s">
        <v>2100</v>
      </c>
      <c r="G7398" s="3" t="s">
        <v>13</v>
      </c>
      <c r="H7398" s="3" t="s">
        <v>4545</v>
      </c>
      <c r="I7398" s="3">
        <f t="shared" si="692"/>
        <v>0</v>
      </c>
      <c r="J7398" s="3">
        <f t="shared" si="692"/>
        <v>0</v>
      </c>
      <c r="K7398" s="3">
        <f t="shared" si="692"/>
        <v>0</v>
      </c>
      <c r="L7398" s="3">
        <f t="shared" si="693"/>
        <v>0</v>
      </c>
      <c r="M7398" s="3">
        <f t="shared" si="694"/>
        <v>0</v>
      </c>
      <c r="N7398" s="3">
        <f t="shared" si="695"/>
        <v>0</v>
      </c>
      <c r="O7398" s="3">
        <v>3500</v>
      </c>
      <c r="P7398" s="3">
        <v>28731.47</v>
      </c>
    </row>
    <row r="7399" spans="2:16" x14ac:dyDescent="0.15">
      <c r="B7399" s="5" t="s">
        <v>3098</v>
      </c>
      <c r="C7399" s="16">
        <f t="shared" si="690"/>
        <v>2020</v>
      </c>
      <c r="D7399" s="16">
        <f t="shared" si="691"/>
        <v>4</v>
      </c>
      <c r="E7399" s="3" t="s">
        <v>20</v>
      </c>
      <c r="F7399" s="3" t="s">
        <v>2100</v>
      </c>
      <c r="G7399" s="3" t="s">
        <v>208</v>
      </c>
      <c r="H7399" s="3" t="s">
        <v>6034</v>
      </c>
      <c r="I7399" s="3">
        <f t="shared" si="692"/>
        <v>0</v>
      </c>
      <c r="J7399" s="3">
        <f t="shared" si="692"/>
        <v>0</v>
      </c>
      <c r="K7399" s="3">
        <f t="shared" si="692"/>
        <v>0</v>
      </c>
      <c r="L7399" s="3">
        <f t="shared" si="693"/>
        <v>0</v>
      </c>
      <c r="M7399" s="3">
        <f t="shared" si="694"/>
        <v>0</v>
      </c>
      <c r="N7399" s="3">
        <f t="shared" si="695"/>
        <v>0</v>
      </c>
      <c r="O7399" s="3">
        <v>400</v>
      </c>
      <c r="P7399" s="3">
        <v>3494.58</v>
      </c>
    </row>
    <row r="7400" spans="2:16" x14ac:dyDescent="0.15">
      <c r="B7400" s="5" t="s">
        <v>3708</v>
      </c>
      <c r="C7400" s="16">
        <f t="shared" si="690"/>
        <v>2021</v>
      </c>
      <c r="D7400" s="16">
        <f t="shared" si="691"/>
        <v>2</v>
      </c>
      <c r="E7400" s="3" t="s">
        <v>20</v>
      </c>
      <c r="F7400" s="3" t="s">
        <v>208</v>
      </c>
      <c r="G7400" s="3" t="s">
        <v>13</v>
      </c>
      <c r="H7400" s="3" t="s">
        <v>5444</v>
      </c>
      <c r="I7400" s="3">
        <f t="shared" si="692"/>
        <v>0</v>
      </c>
      <c r="J7400" s="3">
        <f t="shared" si="692"/>
        <v>0</v>
      </c>
      <c r="K7400" s="3">
        <f t="shared" si="692"/>
        <v>0</v>
      </c>
      <c r="L7400" s="3">
        <f t="shared" si="693"/>
        <v>0</v>
      </c>
      <c r="M7400" s="3">
        <f t="shared" si="694"/>
        <v>0</v>
      </c>
      <c r="N7400" s="3">
        <f t="shared" si="695"/>
        <v>0</v>
      </c>
      <c r="O7400" s="3">
        <v>1000</v>
      </c>
      <c r="P7400" s="3">
        <v>8304.16</v>
      </c>
    </row>
    <row r="7401" spans="2:16" x14ac:dyDescent="0.15">
      <c r="B7401" s="5" t="s">
        <v>1715</v>
      </c>
      <c r="C7401" s="16">
        <f t="shared" si="690"/>
        <v>2021</v>
      </c>
      <c r="D7401" s="16">
        <f t="shared" si="691"/>
        <v>11</v>
      </c>
      <c r="E7401" s="3" t="s">
        <v>20</v>
      </c>
      <c r="F7401" s="3" t="s">
        <v>208</v>
      </c>
      <c r="G7401" s="3" t="s">
        <v>13</v>
      </c>
      <c r="H7401" s="3" t="s">
        <v>2473</v>
      </c>
      <c r="I7401" s="3">
        <f t="shared" si="692"/>
        <v>0</v>
      </c>
      <c r="J7401" s="3">
        <f t="shared" si="692"/>
        <v>0</v>
      </c>
      <c r="K7401" s="3">
        <f t="shared" si="692"/>
        <v>0</v>
      </c>
      <c r="L7401" s="3">
        <f t="shared" si="693"/>
        <v>0</v>
      </c>
      <c r="M7401" s="3">
        <f t="shared" si="694"/>
        <v>0</v>
      </c>
      <c r="N7401" s="3">
        <f t="shared" si="695"/>
        <v>0</v>
      </c>
      <c r="O7401" s="3">
        <v>20000</v>
      </c>
      <c r="P7401" s="3">
        <v>170367.42</v>
      </c>
    </row>
    <row r="7402" spans="2:16" x14ac:dyDescent="0.15">
      <c r="B7402" s="5" t="s">
        <v>465</v>
      </c>
      <c r="C7402" s="16">
        <f t="shared" si="690"/>
        <v>2021</v>
      </c>
      <c r="D7402" s="16">
        <f t="shared" si="691"/>
        <v>11</v>
      </c>
      <c r="E7402" s="3" t="s">
        <v>20</v>
      </c>
      <c r="F7402" s="3" t="s">
        <v>208</v>
      </c>
      <c r="G7402" s="3" t="s">
        <v>13</v>
      </c>
      <c r="H7402" s="3" t="s">
        <v>2473</v>
      </c>
      <c r="I7402" s="3">
        <f t="shared" si="692"/>
        <v>0</v>
      </c>
      <c r="J7402" s="3">
        <f t="shared" si="692"/>
        <v>0</v>
      </c>
      <c r="K7402" s="3">
        <f t="shared" si="692"/>
        <v>0</v>
      </c>
      <c r="L7402" s="3">
        <f t="shared" si="693"/>
        <v>0</v>
      </c>
      <c r="M7402" s="3">
        <f t="shared" si="694"/>
        <v>0</v>
      </c>
      <c r="N7402" s="3">
        <f t="shared" si="695"/>
        <v>0</v>
      </c>
      <c r="O7402" s="3">
        <v>20000</v>
      </c>
      <c r="P7402" s="3">
        <v>168907.31</v>
      </c>
    </row>
    <row r="7403" spans="2:16" x14ac:dyDescent="0.15">
      <c r="B7403" s="5" t="s">
        <v>1520</v>
      </c>
      <c r="C7403" s="16">
        <f t="shared" si="690"/>
        <v>2021</v>
      </c>
      <c r="D7403" s="16">
        <f t="shared" si="691"/>
        <v>9</v>
      </c>
      <c r="E7403" s="3" t="s">
        <v>20</v>
      </c>
      <c r="F7403" s="3" t="s">
        <v>208</v>
      </c>
      <c r="G7403" s="3" t="s">
        <v>13</v>
      </c>
      <c r="H7403" s="3" t="s">
        <v>2473</v>
      </c>
      <c r="I7403" s="3">
        <f t="shared" si="692"/>
        <v>0</v>
      </c>
      <c r="J7403" s="3">
        <f t="shared" si="692"/>
        <v>0</v>
      </c>
      <c r="K7403" s="3">
        <f t="shared" si="692"/>
        <v>0</v>
      </c>
      <c r="L7403" s="3">
        <f t="shared" si="693"/>
        <v>0</v>
      </c>
      <c r="M7403" s="3">
        <f t="shared" si="694"/>
        <v>0</v>
      </c>
      <c r="N7403" s="3">
        <f t="shared" si="695"/>
        <v>0</v>
      </c>
      <c r="O7403" s="3">
        <v>20000</v>
      </c>
      <c r="P7403" s="3">
        <v>156323.51</v>
      </c>
    </row>
    <row r="7404" spans="2:16" x14ac:dyDescent="0.15">
      <c r="B7404" s="5" t="s">
        <v>2472</v>
      </c>
      <c r="C7404" s="16">
        <f t="shared" si="690"/>
        <v>2022</v>
      </c>
      <c r="D7404" s="16">
        <f t="shared" si="691"/>
        <v>9</v>
      </c>
      <c r="E7404" s="3" t="s">
        <v>20</v>
      </c>
      <c r="F7404" s="3" t="s">
        <v>208</v>
      </c>
      <c r="G7404" s="3" t="s">
        <v>13</v>
      </c>
      <c r="H7404" s="3" t="s">
        <v>2473</v>
      </c>
      <c r="I7404" s="3">
        <f t="shared" si="692"/>
        <v>0</v>
      </c>
      <c r="J7404" s="3">
        <f t="shared" si="692"/>
        <v>0</v>
      </c>
      <c r="K7404" s="3">
        <f t="shared" si="692"/>
        <v>0</v>
      </c>
      <c r="L7404" s="3">
        <f t="shared" si="693"/>
        <v>0</v>
      </c>
      <c r="M7404" s="3">
        <f t="shared" si="694"/>
        <v>0</v>
      </c>
      <c r="N7404" s="3">
        <f t="shared" si="695"/>
        <v>0</v>
      </c>
      <c r="O7404" s="3">
        <v>20000</v>
      </c>
      <c r="P7404" s="3">
        <v>171462.07</v>
      </c>
    </row>
    <row r="7405" spans="2:16" x14ac:dyDescent="0.15">
      <c r="B7405" s="5" t="s">
        <v>1000</v>
      </c>
      <c r="C7405" s="16">
        <f t="shared" si="690"/>
        <v>2022</v>
      </c>
      <c r="D7405" s="16">
        <f t="shared" si="691"/>
        <v>1</v>
      </c>
      <c r="E7405" s="3" t="s">
        <v>202</v>
      </c>
      <c r="F7405" s="3" t="s">
        <v>13</v>
      </c>
      <c r="G7405" s="3" t="s">
        <v>2715</v>
      </c>
      <c r="H7405" s="3" t="s">
        <v>3407</v>
      </c>
      <c r="I7405" s="3">
        <f t="shared" si="692"/>
        <v>0</v>
      </c>
      <c r="J7405" s="3">
        <f t="shared" si="692"/>
        <v>0</v>
      </c>
      <c r="K7405" s="3">
        <f t="shared" si="692"/>
        <v>0</v>
      </c>
      <c r="L7405" s="3">
        <f t="shared" si="693"/>
        <v>0</v>
      </c>
      <c r="M7405" s="3">
        <f t="shared" si="694"/>
        <v>0</v>
      </c>
      <c r="N7405" s="3">
        <f t="shared" si="695"/>
        <v>0</v>
      </c>
      <c r="O7405" s="3">
        <v>14544</v>
      </c>
      <c r="P7405" s="3">
        <v>16934.88</v>
      </c>
    </row>
    <row r="7406" spans="2:16" x14ac:dyDescent="0.15">
      <c r="B7406" s="5" t="s">
        <v>256</v>
      </c>
      <c r="C7406" s="16">
        <f t="shared" si="690"/>
        <v>2022</v>
      </c>
      <c r="D7406" s="16">
        <f t="shared" si="691"/>
        <v>9</v>
      </c>
      <c r="E7406" s="3" t="s">
        <v>20</v>
      </c>
      <c r="F7406" s="3" t="s">
        <v>208</v>
      </c>
      <c r="G7406" s="3" t="s">
        <v>13</v>
      </c>
      <c r="H7406" s="3" t="s">
        <v>2473</v>
      </c>
      <c r="I7406" s="3">
        <f t="shared" si="692"/>
        <v>0</v>
      </c>
      <c r="J7406" s="3">
        <f t="shared" si="692"/>
        <v>0</v>
      </c>
      <c r="K7406" s="3">
        <f t="shared" si="692"/>
        <v>0</v>
      </c>
      <c r="L7406" s="3">
        <f t="shared" si="693"/>
        <v>0</v>
      </c>
      <c r="M7406" s="3">
        <f t="shared" si="694"/>
        <v>0</v>
      </c>
      <c r="N7406" s="3">
        <f t="shared" si="695"/>
        <v>0</v>
      </c>
      <c r="O7406" s="3">
        <v>20000</v>
      </c>
      <c r="P7406" s="3">
        <v>162040.99</v>
      </c>
    </row>
    <row r="7407" spans="2:16" x14ac:dyDescent="0.15">
      <c r="B7407" s="5" t="s">
        <v>224</v>
      </c>
      <c r="C7407" s="16">
        <f t="shared" si="690"/>
        <v>2022</v>
      </c>
      <c r="D7407" s="16">
        <f t="shared" si="691"/>
        <v>7</v>
      </c>
      <c r="E7407" s="3" t="s">
        <v>202</v>
      </c>
      <c r="F7407" s="3" t="s">
        <v>13</v>
      </c>
      <c r="G7407" s="3" t="s">
        <v>552</v>
      </c>
      <c r="H7407" s="3" t="s">
        <v>2752</v>
      </c>
      <c r="I7407" s="3">
        <f t="shared" si="692"/>
        <v>0</v>
      </c>
      <c r="J7407" s="3">
        <f t="shared" si="692"/>
        <v>0</v>
      </c>
      <c r="K7407" s="3">
        <f t="shared" si="692"/>
        <v>0</v>
      </c>
      <c r="L7407" s="3">
        <f t="shared" si="693"/>
        <v>0</v>
      </c>
      <c r="M7407" s="3">
        <f t="shared" si="694"/>
        <v>0</v>
      </c>
      <c r="N7407" s="3">
        <f t="shared" si="695"/>
        <v>0</v>
      </c>
      <c r="O7407" s="3">
        <v>14494.14</v>
      </c>
      <c r="P7407" s="3">
        <v>25557.3</v>
      </c>
    </row>
    <row r="7408" spans="2:16" x14ac:dyDescent="0.15">
      <c r="B7408" s="5" t="s">
        <v>1681</v>
      </c>
      <c r="C7408" s="16">
        <f t="shared" si="690"/>
        <v>2022</v>
      </c>
      <c r="D7408" s="16">
        <f t="shared" si="691"/>
        <v>10</v>
      </c>
      <c r="E7408" s="3" t="s">
        <v>20</v>
      </c>
      <c r="F7408" s="3" t="s">
        <v>208</v>
      </c>
      <c r="G7408" s="3" t="s">
        <v>13</v>
      </c>
      <c r="H7408" s="3" t="s">
        <v>2473</v>
      </c>
      <c r="I7408" s="3">
        <f t="shared" si="692"/>
        <v>0</v>
      </c>
      <c r="J7408" s="3">
        <f t="shared" si="692"/>
        <v>0</v>
      </c>
      <c r="K7408" s="3">
        <f t="shared" si="692"/>
        <v>0</v>
      </c>
      <c r="L7408" s="3">
        <f t="shared" si="693"/>
        <v>0</v>
      </c>
      <c r="M7408" s="3">
        <f t="shared" si="694"/>
        <v>0</v>
      </c>
      <c r="N7408" s="3">
        <f t="shared" si="695"/>
        <v>0</v>
      </c>
      <c r="O7408" s="3">
        <v>20000</v>
      </c>
      <c r="P7408" s="3">
        <v>158510.37</v>
      </c>
    </row>
    <row r="7409" spans="2:16" x14ac:dyDescent="0.15">
      <c r="B7409" s="5" t="s">
        <v>3257</v>
      </c>
      <c r="C7409" s="16">
        <f t="shared" si="690"/>
        <v>2021</v>
      </c>
      <c r="D7409" s="16">
        <f t="shared" si="691"/>
        <v>9</v>
      </c>
      <c r="E7409" s="3" t="s">
        <v>20</v>
      </c>
      <c r="F7409" s="3" t="s">
        <v>208</v>
      </c>
      <c r="G7409" s="3" t="s">
        <v>13</v>
      </c>
      <c r="H7409" s="3" t="s">
        <v>4643</v>
      </c>
      <c r="I7409" s="3">
        <f t="shared" si="692"/>
        <v>0</v>
      </c>
      <c r="J7409" s="3">
        <f t="shared" si="692"/>
        <v>0</v>
      </c>
      <c r="K7409" s="3">
        <f t="shared" si="692"/>
        <v>0</v>
      </c>
      <c r="L7409" s="3">
        <f t="shared" si="693"/>
        <v>0</v>
      </c>
      <c r="M7409" s="3">
        <f t="shared" si="694"/>
        <v>0</v>
      </c>
      <c r="N7409" s="3">
        <f t="shared" si="695"/>
        <v>0</v>
      </c>
      <c r="O7409" s="3">
        <v>3000</v>
      </c>
      <c r="P7409" s="3">
        <v>23681.69</v>
      </c>
    </row>
    <row r="7410" spans="2:16" x14ac:dyDescent="0.15">
      <c r="B7410" s="5" t="s">
        <v>1715</v>
      </c>
      <c r="C7410" s="16">
        <f t="shared" si="690"/>
        <v>2021</v>
      </c>
      <c r="D7410" s="16">
        <f t="shared" si="691"/>
        <v>11</v>
      </c>
      <c r="E7410" s="3" t="s">
        <v>20</v>
      </c>
      <c r="F7410" s="3" t="s">
        <v>208</v>
      </c>
      <c r="G7410" s="3" t="s">
        <v>13</v>
      </c>
      <c r="H7410" s="3" t="s">
        <v>4462</v>
      </c>
      <c r="I7410" s="3">
        <f t="shared" si="692"/>
        <v>0</v>
      </c>
      <c r="J7410" s="3">
        <f t="shared" si="692"/>
        <v>0</v>
      </c>
      <c r="K7410" s="3">
        <f t="shared" si="692"/>
        <v>0</v>
      </c>
      <c r="L7410" s="3">
        <f t="shared" si="693"/>
        <v>0</v>
      </c>
      <c r="M7410" s="3">
        <f t="shared" si="694"/>
        <v>0</v>
      </c>
      <c r="N7410" s="3">
        <f t="shared" si="695"/>
        <v>0</v>
      </c>
      <c r="O7410" s="3">
        <v>4000</v>
      </c>
      <c r="P7410" s="3">
        <v>33985.56</v>
      </c>
    </row>
    <row r="7411" spans="2:16" x14ac:dyDescent="0.15">
      <c r="B7411" s="5" t="s">
        <v>465</v>
      </c>
      <c r="C7411" s="16">
        <f t="shared" si="690"/>
        <v>2021</v>
      </c>
      <c r="D7411" s="16">
        <f t="shared" si="691"/>
        <v>11</v>
      </c>
      <c r="E7411" s="3" t="s">
        <v>20</v>
      </c>
      <c r="F7411" s="3" t="s">
        <v>208</v>
      </c>
      <c r="G7411" s="3" t="s">
        <v>13</v>
      </c>
      <c r="H7411" s="3" t="s">
        <v>4462</v>
      </c>
      <c r="I7411" s="3">
        <f t="shared" si="692"/>
        <v>0</v>
      </c>
      <c r="J7411" s="3">
        <f t="shared" si="692"/>
        <v>0</v>
      </c>
      <c r="K7411" s="3">
        <f t="shared" si="692"/>
        <v>0</v>
      </c>
      <c r="L7411" s="3">
        <f t="shared" si="693"/>
        <v>0</v>
      </c>
      <c r="M7411" s="3">
        <f t="shared" si="694"/>
        <v>0</v>
      </c>
      <c r="N7411" s="3">
        <f t="shared" si="695"/>
        <v>0</v>
      </c>
      <c r="O7411" s="3">
        <v>4000</v>
      </c>
      <c r="P7411" s="3">
        <v>33693.78</v>
      </c>
    </row>
    <row r="7412" spans="2:16" x14ac:dyDescent="0.15">
      <c r="B7412" s="5" t="s">
        <v>337</v>
      </c>
      <c r="C7412" s="16">
        <f t="shared" si="690"/>
        <v>2021</v>
      </c>
      <c r="D7412" s="16">
        <f t="shared" si="691"/>
        <v>7</v>
      </c>
      <c r="E7412" s="3" t="s">
        <v>20</v>
      </c>
      <c r="F7412" s="3" t="s">
        <v>208</v>
      </c>
      <c r="G7412" s="3" t="s">
        <v>13</v>
      </c>
      <c r="H7412" s="3" t="s">
        <v>4462</v>
      </c>
      <c r="I7412" s="3">
        <f t="shared" si="692"/>
        <v>0</v>
      </c>
      <c r="J7412" s="3">
        <f t="shared" si="692"/>
        <v>0</v>
      </c>
      <c r="K7412" s="3">
        <f t="shared" si="692"/>
        <v>0</v>
      </c>
      <c r="L7412" s="3">
        <f t="shared" si="693"/>
        <v>0</v>
      </c>
      <c r="M7412" s="3">
        <f t="shared" si="694"/>
        <v>0</v>
      </c>
      <c r="N7412" s="3">
        <f t="shared" si="695"/>
        <v>0</v>
      </c>
      <c r="O7412" s="3">
        <v>4000</v>
      </c>
      <c r="P7412" s="3">
        <v>31520.93</v>
      </c>
    </row>
    <row r="7413" spans="2:16" x14ac:dyDescent="0.15">
      <c r="B7413" s="5" t="s">
        <v>710</v>
      </c>
      <c r="C7413" s="16">
        <f t="shared" si="690"/>
        <v>2021</v>
      </c>
      <c r="D7413" s="16">
        <f t="shared" si="691"/>
        <v>10</v>
      </c>
      <c r="E7413" s="3" t="s">
        <v>20</v>
      </c>
      <c r="F7413" s="3" t="s">
        <v>208</v>
      </c>
      <c r="G7413" s="3" t="s">
        <v>13</v>
      </c>
      <c r="H7413" s="3" t="s">
        <v>4462</v>
      </c>
      <c r="I7413" s="3">
        <f t="shared" si="692"/>
        <v>0</v>
      </c>
      <c r="J7413" s="3">
        <f t="shared" si="692"/>
        <v>0</v>
      </c>
      <c r="K7413" s="3">
        <f t="shared" si="692"/>
        <v>0</v>
      </c>
      <c r="L7413" s="3">
        <f t="shared" si="693"/>
        <v>0</v>
      </c>
      <c r="M7413" s="3">
        <f t="shared" si="694"/>
        <v>0</v>
      </c>
      <c r="N7413" s="3">
        <f t="shared" si="695"/>
        <v>0</v>
      </c>
      <c r="O7413" s="3">
        <v>4000</v>
      </c>
      <c r="P7413" s="3">
        <v>30752.01</v>
      </c>
    </row>
    <row r="7414" spans="2:16" x14ac:dyDescent="0.15">
      <c r="B7414" s="5" t="s">
        <v>1753</v>
      </c>
      <c r="C7414" s="16">
        <f t="shared" si="690"/>
        <v>2021</v>
      </c>
      <c r="D7414" s="16">
        <f t="shared" si="691"/>
        <v>8</v>
      </c>
      <c r="E7414" s="3" t="s">
        <v>20</v>
      </c>
      <c r="F7414" s="3" t="s">
        <v>208</v>
      </c>
      <c r="G7414" s="3" t="s">
        <v>13</v>
      </c>
      <c r="H7414" s="3" t="s">
        <v>4323</v>
      </c>
      <c r="I7414" s="3">
        <f t="shared" si="692"/>
        <v>0</v>
      </c>
      <c r="J7414" s="3">
        <f t="shared" si="692"/>
        <v>0</v>
      </c>
      <c r="K7414" s="3">
        <f t="shared" si="692"/>
        <v>0</v>
      </c>
      <c r="L7414" s="3">
        <f t="shared" si="693"/>
        <v>0</v>
      </c>
      <c r="M7414" s="3">
        <f t="shared" si="694"/>
        <v>0</v>
      </c>
      <c r="N7414" s="3">
        <f t="shared" si="695"/>
        <v>0</v>
      </c>
      <c r="O7414" s="3">
        <v>5000</v>
      </c>
      <c r="P7414" s="3">
        <v>37075.64</v>
      </c>
    </row>
    <row r="7415" spans="2:16" x14ac:dyDescent="0.15">
      <c r="B7415" s="5" t="s">
        <v>2056</v>
      </c>
      <c r="C7415" s="16">
        <f t="shared" si="690"/>
        <v>2021</v>
      </c>
      <c r="D7415" s="16">
        <f t="shared" si="691"/>
        <v>11</v>
      </c>
      <c r="E7415" s="3" t="s">
        <v>20</v>
      </c>
      <c r="F7415" s="3" t="s">
        <v>208</v>
      </c>
      <c r="G7415" s="3" t="s">
        <v>13</v>
      </c>
      <c r="H7415" s="3" t="s">
        <v>3859</v>
      </c>
      <c r="I7415" s="3">
        <f t="shared" si="692"/>
        <v>0</v>
      </c>
      <c r="J7415" s="3">
        <f t="shared" si="692"/>
        <v>0</v>
      </c>
      <c r="K7415" s="3">
        <f t="shared" si="692"/>
        <v>0</v>
      </c>
      <c r="L7415" s="3">
        <f t="shared" si="693"/>
        <v>0</v>
      </c>
      <c r="M7415" s="3">
        <f t="shared" si="694"/>
        <v>0</v>
      </c>
      <c r="N7415" s="3">
        <f t="shared" si="695"/>
        <v>0</v>
      </c>
      <c r="O7415" s="3">
        <v>10000</v>
      </c>
      <c r="P7415" s="3">
        <v>81971.679999999906</v>
      </c>
    </row>
    <row r="7416" spans="2:16" x14ac:dyDescent="0.15">
      <c r="B7416" s="5">
        <v>45579</v>
      </c>
      <c r="C7416" s="16">
        <f t="shared" si="690"/>
        <v>2024</v>
      </c>
      <c r="D7416" s="16">
        <f t="shared" si="691"/>
        <v>10</v>
      </c>
      <c r="E7416" s="3" t="s">
        <v>11</v>
      </c>
      <c r="F7416" s="3" t="s">
        <v>2841</v>
      </c>
      <c r="G7416" s="3" t="s">
        <v>13</v>
      </c>
      <c r="H7416" s="3" t="s">
        <v>4291</v>
      </c>
      <c r="I7416" s="3">
        <f t="shared" si="692"/>
        <v>0</v>
      </c>
      <c r="J7416" s="3">
        <f t="shared" si="692"/>
        <v>0</v>
      </c>
      <c r="K7416" s="3">
        <f t="shared" si="692"/>
        <v>0</v>
      </c>
      <c r="L7416" s="3">
        <f t="shared" si="693"/>
        <v>0</v>
      </c>
      <c r="M7416" s="3">
        <f t="shared" si="694"/>
        <v>0</v>
      </c>
      <c r="N7416" s="3">
        <f t="shared" si="695"/>
        <v>0</v>
      </c>
      <c r="O7416" s="3">
        <v>5100</v>
      </c>
      <c r="P7416" s="3">
        <v>62909.58</v>
      </c>
    </row>
    <row r="7417" spans="2:16" x14ac:dyDescent="0.15">
      <c r="B7417" s="5" t="s">
        <v>857</v>
      </c>
      <c r="C7417" s="16">
        <f t="shared" si="690"/>
        <v>2022</v>
      </c>
      <c r="D7417" s="16">
        <f t="shared" si="691"/>
        <v>9</v>
      </c>
      <c r="E7417" s="3" t="s">
        <v>20</v>
      </c>
      <c r="F7417" s="3" t="s">
        <v>208</v>
      </c>
      <c r="G7417" s="3" t="s">
        <v>13</v>
      </c>
      <c r="H7417" s="3" t="s">
        <v>3154</v>
      </c>
      <c r="I7417" s="3">
        <f t="shared" si="692"/>
        <v>0</v>
      </c>
      <c r="J7417" s="3">
        <f t="shared" si="692"/>
        <v>0</v>
      </c>
      <c r="K7417" s="3">
        <f t="shared" si="692"/>
        <v>0</v>
      </c>
      <c r="L7417" s="3">
        <f t="shared" si="693"/>
        <v>0</v>
      </c>
      <c r="M7417" s="3">
        <f t="shared" si="694"/>
        <v>0</v>
      </c>
      <c r="N7417" s="3">
        <f t="shared" si="695"/>
        <v>0</v>
      </c>
      <c r="O7417" s="3">
        <v>16500</v>
      </c>
      <c r="P7417" s="3">
        <v>166602</v>
      </c>
    </row>
    <row r="7418" spans="2:16" x14ac:dyDescent="0.15">
      <c r="B7418" s="5" t="s">
        <v>3488</v>
      </c>
      <c r="C7418" s="16">
        <f t="shared" si="690"/>
        <v>2022</v>
      </c>
      <c r="D7418" s="16">
        <f t="shared" si="691"/>
        <v>10</v>
      </c>
      <c r="E7418" s="3" t="s">
        <v>20</v>
      </c>
      <c r="F7418" s="3" t="s">
        <v>208</v>
      </c>
      <c r="G7418" s="3" t="s">
        <v>13</v>
      </c>
      <c r="H7418" s="3" t="s">
        <v>3489</v>
      </c>
      <c r="I7418" s="3">
        <f t="shared" si="692"/>
        <v>0</v>
      </c>
      <c r="J7418" s="3">
        <f t="shared" si="692"/>
        <v>0</v>
      </c>
      <c r="K7418" s="3">
        <f t="shared" si="692"/>
        <v>0</v>
      </c>
      <c r="L7418" s="3">
        <f t="shared" si="693"/>
        <v>0</v>
      </c>
      <c r="M7418" s="3">
        <f t="shared" si="694"/>
        <v>0</v>
      </c>
      <c r="N7418" s="3">
        <f t="shared" si="695"/>
        <v>0</v>
      </c>
      <c r="O7418" s="3">
        <v>13800</v>
      </c>
      <c r="P7418" s="3">
        <v>164556.37</v>
      </c>
    </row>
    <row r="7419" spans="2:16" x14ac:dyDescent="0.15">
      <c r="B7419" s="5" t="s">
        <v>3962</v>
      </c>
      <c r="C7419" s="16">
        <f t="shared" si="690"/>
        <v>2023</v>
      </c>
      <c r="D7419" s="16">
        <f t="shared" si="691"/>
        <v>1</v>
      </c>
      <c r="E7419" s="3" t="s">
        <v>20</v>
      </c>
      <c r="F7419" s="3" t="s">
        <v>434</v>
      </c>
      <c r="G7419" s="3" t="s">
        <v>13</v>
      </c>
      <c r="H7419" s="3" t="s">
        <v>3963</v>
      </c>
      <c r="I7419" s="3">
        <f t="shared" si="692"/>
        <v>0</v>
      </c>
      <c r="J7419" s="3">
        <f t="shared" si="692"/>
        <v>0</v>
      </c>
      <c r="K7419" s="3">
        <f t="shared" si="692"/>
        <v>0</v>
      </c>
      <c r="L7419" s="3">
        <f t="shared" si="693"/>
        <v>0</v>
      </c>
      <c r="M7419" s="3">
        <f t="shared" si="694"/>
        <v>0</v>
      </c>
      <c r="N7419" s="3">
        <f t="shared" si="695"/>
        <v>0</v>
      </c>
      <c r="O7419" s="3">
        <v>9000</v>
      </c>
      <c r="P7419" s="3">
        <v>91507.51</v>
      </c>
    </row>
    <row r="7420" spans="2:16" x14ac:dyDescent="0.15">
      <c r="B7420" s="5" t="s">
        <v>38</v>
      </c>
      <c r="C7420" s="16">
        <f t="shared" si="690"/>
        <v>2023</v>
      </c>
      <c r="D7420" s="16">
        <f t="shared" si="691"/>
        <v>3</v>
      </c>
      <c r="E7420" s="3" t="s">
        <v>20</v>
      </c>
      <c r="F7420" s="3" t="s">
        <v>2675</v>
      </c>
      <c r="G7420" s="3" t="s">
        <v>13</v>
      </c>
      <c r="H7420" s="3" t="s">
        <v>3852</v>
      </c>
      <c r="I7420" s="3">
        <f t="shared" si="692"/>
        <v>0</v>
      </c>
      <c r="J7420" s="3">
        <f t="shared" si="692"/>
        <v>0</v>
      </c>
      <c r="K7420" s="3">
        <f t="shared" si="692"/>
        <v>0</v>
      </c>
      <c r="L7420" s="3">
        <f t="shared" si="693"/>
        <v>0</v>
      </c>
      <c r="M7420" s="3">
        <f t="shared" si="694"/>
        <v>0</v>
      </c>
      <c r="N7420" s="3">
        <f t="shared" si="695"/>
        <v>0</v>
      </c>
      <c r="O7420" s="3">
        <v>10000</v>
      </c>
      <c r="P7420" s="3">
        <v>174284.04</v>
      </c>
    </row>
    <row r="7421" spans="2:16" x14ac:dyDescent="0.15">
      <c r="B7421" s="5" t="s">
        <v>2363</v>
      </c>
      <c r="C7421" s="16">
        <f t="shared" si="690"/>
        <v>2023</v>
      </c>
      <c r="D7421" s="16">
        <f t="shared" si="691"/>
        <v>4</v>
      </c>
      <c r="E7421" s="3" t="s">
        <v>20</v>
      </c>
      <c r="F7421" s="3" t="s">
        <v>2675</v>
      </c>
      <c r="G7421" s="3" t="s">
        <v>13</v>
      </c>
      <c r="H7421" s="3" t="s">
        <v>3853</v>
      </c>
      <c r="I7421" s="3">
        <f t="shared" si="692"/>
        <v>0</v>
      </c>
      <c r="J7421" s="3">
        <f t="shared" si="692"/>
        <v>0</v>
      </c>
      <c r="K7421" s="3">
        <f t="shared" si="692"/>
        <v>0</v>
      </c>
      <c r="L7421" s="3">
        <f t="shared" si="693"/>
        <v>0</v>
      </c>
      <c r="M7421" s="3">
        <f t="shared" si="694"/>
        <v>0</v>
      </c>
      <c r="N7421" s="3">
        <f t="shared" si="695"/>
        <v>0</v>
      </c>
      <c r="O7421" s="3">
        <v>10000</v>
      </c>
      <c r="P7421" s="3">
        <v>173042.82</v>
      </c>
    </row>
    <row r="7422" spans="2:16" x14ac:dyDescent="0.15">
      <c r="B7422" s="5" t="s">
        <v>1781</v>
      </c>
      <c r="C7422" s="16">
        <f t="shared" si="690"/>
        <v>2022</v>
      </c>
      <c r="D7422" s="16">
        <f t="shared" si="691"/>
        <v>11</v>
      </c>
      <c r="E7422" s="3" t="s">
        <v>20</v>
      </c>
      <c r="F7422" s="3" t="s">
        <v>2675</v>
      </c>
      <c r="G7422" s="3" t="s">
        <v>13</v>
      </c>
      <c r="H7422" s="3" t="s">
        <v>4315</v>
      </c>
      <c r="I7422" s="3">
        <f t="shared" si="692"/>
        <v>0</v>
      </c>
      <c r="J7422" s="3">
        <f t="shared" si="692"/>
        <v>0</v>
      </c>
      <c r="K7422" s="3">
        <f t="shared" si="692"/>
        <v>0</v>
      </c>
      <c r="L7422" s="3">
        <f t="shared" si="693"/>
        <v>0</v>
      </c>
      <c r="M7422" s="3">
        <f t="shared" si="694"/>
        <v>0</v>
      </c>
      <c r="N7422" s="3">
        <f t="shared" si="695"/>
        <v>0</v>
      </c>
      <c r="O7422" s="3">
        <v>5000</v>
      </c>
      <c r="P7422" s="3">
        <v>89283.49</v>
      </c>
    </row>
    <row r="7423" spans="2:16" x14ac:dyDescent="0.15">
      <c r="B7423" s="5" t="s">
        <v>707</v>
      </c>
      <c r="C7423" s="16">
        <f t="shared" si="690"/>
        <v>2022</v>
      </c>
      <c r="D7423" s="16">
        <f t="shared" si="691"/>
        <v>12</v>
      </c>
      <c r="E7423" s="3" t="s">
        <v>20</v>
      </c>
      <c r="F7423" s="3" t="s">
        <v>2675</v>
      </c>
      <c r="G7423" s="3" t="s">
        <v>13</v>
      </c>
      <c r="H7423" s="3" t="s">
        <v>4314</v>
      </c>
      <c r="I7423" s="3">
        <f t="shared" si="692"/>
        <v>0</v>
      </c>
      <c r="J7423" s="3">
        <f t="shared" si="692"/>
        <v>0</v>
      </c>
      <c r="K7423" s="3">
        <f t="shared" si="692"/>
        <v>0</v>
      </c>
      <c r="L7423" s="3">
        <f t="shared" si="693"/>
        <v>0</v>
      </c>
      <c r="M7423" s="3">
        <f t="shared" si="694"/>
        <v>0</v>
      </c>
      <c r="N7423" s="3">
        <f t="shared" si="695"/>
        <v>0</v>
      </c>
      <c r="O7423" s="3">
        <v>5000</v>
      </c>
      <c r="P7423" s="3">
        <v>89474.880000000005</v>
      </c>
    </row>
    <row r="7424" spans="2:16" x14ac:dyDescent="0.15">
      <c r="B7424" s="5" t="s">
        <v>2671</v>
      </c>
      <c r="C7424" s="16">
        <f t="shared" si="690"/>
        <v>2022</v>
      </c>
      <c r="D7424" s="16">
        <f t="shared" si="691"/>
        <v>6</v>
      </c>
      <c r="E7424" s="3" t="s">
        <v>20</v>
      </c>
      <c r="F7424" s="3" t="s">
        <v>2675</v>
      </c>
      <c r="G7424" s="3" t="s">
        <v>13</v>
      </c>
      <c r="H7424" s="3" t="s">
        <v>4312</v>
      </c>
      <c r="I7424" s="3">
        <f t="shared" si="692"/>
        <v>0</v>
      </c>
      <c r="J7424" s="3">
        <f t="shared" si="692"/>
        <v>0</v>
      </c>
      <c r="K7424" s="3">
        <f t="shared" si="692"/>
        <v>0</v>
      </c>
      <c r="L7424" s="3">
        <f t="shared" si="693"/>
        <v>0</v>
      </c>
      <c r="M7424" s="3">
        <f t="shared" si="694"/>
        <v>0</v>
      </c>
      <c r="N7424" s="3">
        <f t="shared" si="695"/>
        <v>0</v>
      </c>
      <c r="O7424" s="3">
        <v>5000</v>
      </c>
      <c r="P7424" s="3">
        <v>95438.83</v>
      </c>
    </row>
    <row r="7425" spans="2:16" x14ac:dyDescent="0.15">
      <c r="B7425" s="5" t="s">
        <v>136</v>
      </c>
      <c r="C7425" s="16">
        <f t="shared" si="690"/>
        <v>2022</v>
      </c>
      <c r="D7425" s="16">
        <f t="shared" si="691"/>
        <v>3</v>
      </c>
      <c r="E7425" s="3" t="s">
        <v>20</v>
      </c>
      <c r="F7425" s="3" t="s">
        <v>2675</v>
      </c>
      <c r="G7425" s="3" t="s">
        <v>13</v>
      </c>
      <c r="H7425" s="3" t="s">
        <v>4312</v>
      </c>
      <c r="I7425" s="3">
        <f t="shared" si="692"/>
        <v>0</v>
      </c>
      <c r="J7425" s="3">
        <f t="shared" si="692"/>
        <v>0</v>
      </c>
      <c r="K7425" s="3">
        <f t="shared" si="692"/>
        <v>0</v>
      </c>
      <c r="L7425" s="3">
        <f t="shared" si="693"/>
        <v>0</v>
      </c>
      <c r="M7425" s="3">
        <f t="shared" si="694"/>
        <v>0</v>
      </c>
      <c r="N7425" s="3">
        <f t="shared" si="695"/>
        <v>0</v>
      </c>
      <c r="O7425" s="3">
        <v>5000</v>
      </c>
      <c r="P7425" s="3">
        <v>92848.09</v>
      </c>
    </row>
    <row r="7426" spans="2:16" x14ac:dyDescent="0.15">
      <c r="B7426" s="5" t="s">
        <v>912</v>
      </c>
      <c r="C7426" s="16">
        <f t="shared" si="690"/>
        <v>2022</v>
      </c>
      <c r="D7426" s="16">
        <f t="shared" si="691"/>
        <v>3</v>
      </c>
      <c r="E7426" s="3" t="s">
        <v>20</v>
      </c>
      <c r="F7426" s="3" t="s">
        <v>2675</v>
      </c>
      <c r="G7426" s="3" t="s">
        <v>13</v>
      </c>
      <c r="H7426" s="3" t="s">
        <v>4135</v>
      </c>
      <c r="I7426" s="3">
        <f t="shared" si="692"/>
        <v>0</v>
      </c>
      <c r="J7426" s="3">
        <f t="shared" si="692"/>
        <v>0</v>
      </c>
      <c r="K7426" s="3">
        <f t="shared" si="692"/>
        <v>0</v>
      </c>
      <c r="L7426" s="3">
        <f t="shared" si="693"/>
        <v>0</v>
      </c>
      <c r="M7426" s="3">
        <f t="shared" si="694"/>
        <v>0</v>
      </c>
      <c r="N7426" s="3">
        <f t="shared" si="695"/>
        <v>0</v>
      </c>
      <c r="O7426" s="3">
        <v>7000</v>
      </c>
      <c r="P7426" s="3">
        <v>128508.65</v>
      </c>
    </row>
    <row r="7427" spans="2:16" x14ac:dyDescent="0.15">
      <c r="B7427" s="5" t="s">
        <v>1541</v>
      </c>
      <c r="C7427" s="16">
        <f t="shared" si="690"/>
        <v>2023</v>
      </c>
      <c r="D7427" s="16">
        <f t="shared" si="691"/>
        <v>7</v>
      </c>
      <c r="E7427" s="3" t="s">
        <v>20</v>
      </c>
      <c r="F7427" s="3" t="s">
        <v>2841</v>
      </c>
      <c r="G7427" s="3" t="s">
        <v>13</v>
      </c>
      <c r="H7427" s="3" t="s">
        <v>3658</v>
      </c>
      <c r="I7427" s="3">
        <f t="shared" si="692"/>
        <v>0</v>
      </c>
      <c r="J7427" s="3">
        <f t="shared" si="692"/>
        <v>0</v>
      </c>
      <c r="K7427" s="3">
        <f t="shared" si="692"/>
        <v>0</v>
      </c>
      <c r="L7427" s="3">
        <f t="shared" si="693"/>
        <v>0</v>
      </c>
      <c r="M7427" s="3">
        <f t="shared" si="694"/>
        <v>0</v>
      </c>
      <c r="N7427" s="3">
        <f t="shared" si="695"/>
        <v>0</v>
      </c>
      <c r="O7427" s="3">
        <v>12013</v>
      </c>
      <c r="P7427" s="3">
        <v>270782.43</v>
      </c>
    </row>
    <row r="7428" spans="2:16" x14ac:dyDescent="0.15">
      <c r="B7428" s="5">
        <v>45407</v>
      </c>
      <c r="C7428" s="16">
        <f t="shared" ref="C7428:C7491" si="696">YEAR(B7428)</f>
        <v>2024</v>
      </c>
      <c r="D7428" s="16">
        <f t="shared" ref="D7428:D7491" si="697">MONTH(B7428)</f>
        <v>4</v>
      </c>
      <c r="E7428" s="3" t="s">
        <v>11</v>
      </c>
      <c r="F7428" s="3" t="s">
        <v>294</v>
      </c>
      <c r="G7428" s="3" t="s">
        <v>13</v>
      </c>
      <c r="H7428" s="3" t="s">
        <v>5407</v>
      </c>
      <c r="I7428" s="3">
        <f t="shared" ref="I7428:K7491" si="698">MIN(1,IFERROR(SEARCH(I$2,$H7428),0))</f>
        <v>0</v>
      </c>
      <c r="J7428" s="3">
        <f t="shared" si="698"/>
        <v>0</v>
      </c>
      <c r="K7428" s="3">
        <f t="shared" si="698"/>
        <v>0</v>
      </c>
      <c r="L7428" s="3">
        <f t="shared" ref="L7428:L7491" si="699">IF(I7428*J7428=1,"Гороховый изолят",IF(I7428*K7428=1,"Гороховый концентрат",0))</f>
        <v>0</v>
      </c>
      <c r="M7428" s="3">
        <f t="shared" ref="M7428:M7491" si="700">$I7428*J7428</f>
        <v>0</v>
      </c>
      <c r="N7428" s="3">
        <f t="shared" ref="N7428:N7491" si="701">$I7428*K7428</f>
        <v>0</v>
      </c>
      <c r="O7428" s="3">
        <v>1002</v>
      </c>
      <c r="P7428" s="3">
        <v>39184</v>
      </c>
    </row>
    <row r="7429" spans="2:16" x14ac:dyDescent="0.15">
      <c r="B7429" s="5">
        <v>45652</v>
      </c>
      <c r="C7429" s="16">
        <f t="shared" si="696"/>
        <v>2024</v>
      </c>
      <c r="D7429" s="16">
        <f t="shared" si="697"/>
        <v>12</v>
      </c>
      <c r="E7429" s="3" t="s">
        <v>11</v>
      </c>
      <c r="F7429" s="3" t="s">
        <v>2841</v>
      </c>
      <c r="G7429" s="3" t="s">
        <v>13</v>
      </c>
      <c r="H7429" s="3" t="s">
        <v>3759</v>
      </c>
      <c r="I7429" s="3">
        <f t="shared" si="698"/>
        <v>0</v>
      </c>
      <c r="J7429" s="3">
        <f t="shared" si="698"/>
        <v>0</v>
      </c>
      <c r="K7429" s="3">
        <f t="shared" si="698"/>
        <v>0</v>
      </c>
      <c r="L7429" s="3">
        <f t="shared" si="699"/>
        <v>0</v>
      </c>
      <c r="M7429" s="3">
        <f t="shared" si="700"/>
        <v>0</v>
      </c>
      <c r="N7429" s="3">
        <f t="shared" si="701"/>
        <v>0</v>
      </c>
      <c r="O7429" s="3">
        <v>11170</v>
      </c>
      <c r="P7429" s="3">
        <v>284275.21000000002</v>
      </c>
    </row>
    <row r="7430" spans="2:16" x14ac:dyDescent="0.15">
      <c r="B7430" s="5">
        <v>45442</v>
      </c>
      <c r="C7430" s="16">
        <f t="shared" si="696"/>
        <v>2024</v>
      </c>
      <c r="D7430" s="16">
        <f t="shared" si="697"/>
        <v>5</v>
      </c>
      <c r="E7430" s="3" t="s">
        <v>11</v>
      </c>
      <c r="F7430" s="3" t="s">
        <v>2841</v>
      </c>
      <c r="G7430" s="3" t="s">
        <v>13</v>
      </c>
      <c r="H7430" s="3" t="s">
        <v>3759</v>
      </c>
      <c r="I7430" s="3">
        <f t="shared" si="698"/>
        <v>0</v>
      </c>
      <c r="J7430" s="3">
        <f t="shared" si="698"/>
        <v>0</v>
      </c>
      <c r="K7430" s="3">
        <f t="shared" si="698"/>
        <v>0</v>
      </c>
      <c r="L7430" s="3">
        <f t="shared" si="699"/>
        <v>0</v>
      </c>
      <c r="M7430" s="3">
        <f t="shared" si="700"/>
        <v>0</v>
      </c>
      <c r="N7430" s="3">
        <f t="shared" si="701"/>
        <v>0</v>
      </c>
      <c r="O7430" s="3">
        <v>1000</v>
      </c>
      <c r="P7430" s="3">
        <v>38902</v>
      </c>
    </row>
    <row r="7431" spans="2:16" x14ac:dyDescent="0.15">
      <c r="B7431" s="5">
        <v>45469</v>
      </c>
      <c r="C7431" s="16">
        <f t="shared" si="696"/>
        <v>2024</v>
      </c>
      <c r="D7431" s="16">
        <f t="shared" si="697"/>
        <v>6</v>
      </c>
      <c r="E7431" s="3" t="s">
        <v>11</v>
      </c>
      <c r="F7431" s="3" t="s">
        <v>2841</v>
      </c>
      <c r="G7431" s="3" t="s">
        <v>13</v>
      </c>
      <c r="H7431" s="3" t="s">
        <v>5417</v>
      </c>
      <c r="I7431" s="3">
        <f t="shared" si="698"/>
        <v>0</v>
      </c>
      <c r="J7431" s="3">
        <f t="shared" si="698"/>
        <v>0</v>
      </c>
      <c r="K7431" s="3">
        <f t="shared" si="698"/>
        <v>0</v>
      </c>
      <c r="L7431" s="3">
        <f t="shared" si="699"/>
        <v>0</v>
      </c>
      <c r="M7431" s="3">
        <f t="shared" si="700"/>
        <v>0</v>
      </c>
      <c r="N7431" s="3">
        <f t="shared" si="701"/>
        <v>0</v>
      </c>
      <c r="O7431" s="3">
        <v>1000</v>
      </c>
      <c r="P7431" s="3">
        <v>39227</v>
      </c>
    </row>
    <row r="7432" spans="2:16" x14ac:dyDescent="0.15">
      <c r="B7432" s="5">
        <v>45652</v>
      </c>
      <c r="C7432" s="16">
        <f t="shared" si="696"/>
        <v>2024</v>
      </c>
      <c r="D7432" s="16">
        <f t="shared" si="697"/>
        <v>12</v>
      </c>
      <c r="E7432" s="3" t="s">
        <v>11</v>
      </c>
      <c r="F7432" s="3" t="s">
        <v>2841</v>
      </c>
      <c r="G7432" s="3" t="s">
        <v>13</v>
      </c>
      <c r="H7432" s="3" t="s">
        <v>3755</v>
      </c>
      <c r="I7432" s="3">
        <f t="shared" si="698"/>
        <v>0</v>
      </c>
      <c r="J7432" s="3">
        <f t="shared" si="698"/>
        <v>0</v>
      </c>
      <c r="K7432" s="3">
        <f t="shared" si="698"/>
        <v>0</v>
      </c>
      <c r="L7432" s="3">
        <f t="shared" si="699"/>
        <v>0</v>
      </c>
      <c r="M7432" s="3">
        <f t="shared" si="700"/>
        <v>0</v>
      </c>
      <c r="N7432" s="3">
        <f t="shared" si="701"/>
        <v>0</v>
      </c>
      <c r="O7432" s="3">
        <v>11200</v>
      </c>
      <c r="P7432" s="3">
        <v>251719.5</v>
      </c>
    </row>
    <row r="7433" spans="2:16" x14ac:dyDescent="0.15">
      <c r="B7433" s="5">
        <v>45499</v>
      </c>
      <c r="C7433" s="16">
        <f t="shared" si="696"/>
        <v>2024</v>
      </c>
      <c r="D7433" s="16">
        <f t="shared" si="697"/>
        <v>7</v>
      </c>
      <c r="E7433" s="3" t="s">
        <v>11</v>
      </c>
      <c r="F7433" s="3" t="s">
        <v>2841</v>
      </c>
      <c r="G7433" s="3" t="s">
        <v>13</v>
      </c>
      <c r="H7433" s="3" t="s">
        <v>3755</v>
      </c>
      <c r="I7433" s="3">
        <f t="shared" si="698"/>
        <v>0</v>
      </c>
      <c r="J7433" s="3">
        <f t="shared" si="698"/>
        <v>0</v>
      </c>
      <c r="K7433" s="3">
        <f t="shared" si="698"/>
        <v>0</v>
      </c>
      <c r="L7433" s="3">
        <f t="shared" si="699"/>
        <v>0</v>
      </c>
      <c r="M7433" s="3">
        <f t="shared" si="700"/>
        <v>0</v>
      </c>
      <c r="N7433" s="3">
        <f t="shared" si="701"/>
        <v>0</v>
      </c>
      <c r="O7433" s="3">
        <v>6720</v>
      </c>
      <c r="P7433" s="3">
        <v>243241.48</v>
      </c>
    </row>
    <row r="7434" spans="2:16" x14ac:dyDescent="0.15">
      <c r="B7434" s="5">
        <v>45471</v>
      </c>
      <c r="C7434" s="16">
        <f t="shared" si="696"/>
        <v>2024</v>
      </c>
      <c r="D7434" s="16">
        <f t="shared" si="697"/>
        <v>6</v>
      </c>
      <c r="E7434" s="3" t="s">
        <v>11</v>
      </c>
      <c r="F7434" s="3" t="s">
        <v>2841</v>
      </c>
      <c r="G7434" s="3" t="s">
        <v>13</v>
      </c>
      <c r="H7434" s="3" t="s">
        <v>3757</v>
      </c>
      <c r="I7434" s="3">
        <f t="shared" si="698"/>
        <v>0</v>
      </c>
      <c r="J7434" s="3">
        <f t="shared" si="698"/>
        <v>0</v>
      </c>
      <c r="K7434" s="3">
        <f t="shared" si="698"/>
        <v>0</v>
      </c>
      <c r="L7434" s="3">
        <f t="shared" si="699"/>
        <v>0</v>
      </c>
      <c r="M7434" s="3">
        <f t="shared" si="700"/>
        <v>0</v>
      </c>
      <c r="N7434" s="3">
        <f t="shared" si="701"/>
        <v>0</v>
      </c>
      <c r="O7434" s="3">
        <v>11200</v>
      </c>
      <c r="P7434" s="3">
        <v>251024.6</v>
      </c>
    </row>
    <row r="7435" spans="2:16" x14ac:dyDescent="0.15">
      <c r="B7435" s="5" t="s">
        <v>1689</v>
      </c>
      <c r="C7435" s="16">
        <f t="shared" si="696"/>
        <v>2023</v>
      </c>
      <c r="D7435" s="16">
        <f t="shared" si="697"/>
        <v>10</v>
      </c>
      <c r="E7435" s="3" t="s">
        <v>20</v>
      </c>
      <c r="F7435" s="3" t="s">
        <v>2841</v>
      </c>
      <c r="G7435" s="3" t="s">
        <v>13</v>
      </c>
      <c r="H7435" s="3" t="s">
        <v>3848</v>
      </c>
      <c r="I7435" s="3">
        <f t="shared" si="698"/>
        <v>0</v>
      </c>
      <c r="J7435" s="3">
        <f t="shared" si="698"/>
        <v>0</v>
      </c>
      <c r="K7435" s="3">
        <f t="shared" si="698"/>
        <v>0</v>
      </c>
      <c r="L7435" s="3">
        <f t="shared" si="699"/>
        <v>0</v>
      </c>
      <c r="M7435" s="3">
        <f t="shared" si="700"/>
        <v>0</v>
      </c>
      <c r="N7435" s="3">
        <f t="shared" si="701"/>
        <v>0</v>
      </c>
      <c r="O7435" s="3">
        <v>10006</v>
      </c>
      <c r="P7435" s="3">
        <v>223512.2</v>
      </c>
    </row>
    <row r="7436" spans="2:16" x14ac:dyDescent="0.15">
      <c r="B7436" s="5" t="s">
        <v>883</v>
      </c>
      <c r="C7436" s="16">
        <f t="shared" si="696"/>
        <v>2023</v>
      </c>
      <c r="D7436" s="16">
        <f t="shared" si="697"/>
        <v>6</v>
      </c>
      <c r="E7436" s="3" t="s">
        <v>20</v>
      </c>
      <c r="F7436" s="3" t="s">
        <v>2841</v>
      </c>
      <c r="G7436" s="3" t="s">
        <v>13</v>
      </c>
      <c r="H7436" s="3" t="s">
        <v>3848</v>
      </c>
      <c r="I7436" s="3">
        <f t="shared" si="698"/>
        <v>0</v>
      </c>
      <c r="J7436" s="3">
        <f t="shared" si="698"/>
        <v>0</v>
      </c>
      <c r="K7436" s="3">
        <f t="shared" si="698"/>
        <v>0</v>
      </c>
      <c r="L7436" s="3">
        <f t="shared" si="699"/>
        <v>0</v>
      </c>
      <c r="M7436" s="3">
        <f t="shared" si="700"/>
        <v>0</v>
      </c>
      <c r="N7436" s="3">
        <f t="shared" si="701"/>
        <v>0</v>
      </c>
      <c r="O7436" s="3">
        <v>7990</v>
      </c>
      <c r="P7436" s="3">
        <v>180423.67</v>
      </c>
    </row>
    <row r="7437" spans="2:16" x14ac:dyDescent="0.15">
      <c r="B7437" s="5" t="s">
        <v>1787</v>
      </c>
      <c r="C7437" s="16">
        <f t="shared" si="696"/>
        <v>2023</v>
      </c>
      <c r="D7437" s="16">
        <f t="shared" si="697"/>
        <v>5</v>
      </c>
      <c r="E7437" s="3" t="s">
        <v>20</v>
      </c>
      <c r="F7437" s="3" t="s">
        <v>2841</v>
      </c>
      <c r="G7437" s="3" t="s">
        <v>13</v>
      </c>
      <c r="H7437" s="3" t="s">
        <v>3848</v>
      </c>
      <c r="I7437" s="3">
        <f t="shared" si="698"/>
        <v>0</v>
      </c>
      <c r="J7437" s="3">
        <f t="shared" si="698"/>
        <v>0</v>
      </c>
      <c r="K7437" s="3">
        <f t="shared" si="698"/>
        <v>0</v>
      </c>
      <c r="L7437" s="3">
        <f t="shared" si="699"/>
        <v>0</v>
      </c>
      <c r="M7437" s="3">
        <f t="shared" si="700"/>
        <v>0</v>
      </c>
      <c r="N7437" s="3">
        <f t="shared" si="701"/>
        <v>0</v>
      </c>
      <c r="O7437" s="3">
        <v>1001</v>
      </c>
      <c r="P7437" s="3">
        <v>40485.06</v>
      </c>
    </row>
    <row r="7438" spans="2:16" x14ac:dyDescent="0.15">
      <c r="B7438" s="5" t="s">
        <v>255</v>
      </c>
      <c r="C7438" s="16">
        <f t="shared" si="696"/>
        <v>2022</v>
      </c>
      <c r="D7438" s="16">
        <f t="shared" si="697"/>
        <v>8</v>
      </c>
      <c r="E7438" s="3" t="s">
        <v>202</v>
      </c>
      <c r="F7438" s="3" t="s">
        <v>13</v>
      </c>
      <c r="G7438" s="3" t="s">
        <v>552</v>
      </c>
      <c r="H7438" s="3" t="s">
        <v>2708</v>
      </c>
      <c r="I7438" s="3">
        <f t="shared" si="698"/>
        <v>0</v>
      </c>
      <c r="J7438" s="3">
        <f t="shared" si="698"/>
        <v>0</v>
      </c>
      <c r="K7438" s="3">
        <f t="shared" si="698"/>
        <v>0</v>
      </c>
      <c r="L7438" s="3">
        <f t="shared" si="699"/>
        <v>0</v>
      </c>
      <c r="M7438" s="3">
        <f t="shared" si="700"/>
        <v>0</v>
      </c>
      <c r="N7438" s="3">
        <f t="shared" si="701"/>
        <v>0</v>
      </c>
      <c r="O7438" s="3">
        <v>13209.3</v>
      </c>
      <c r="P7438" s="3">
        <v>24226.2</v>
      </c>
    </row>
    <row r="7439" spans="2:16" x14ac:dyDescent="0.15">
      <c r="B7439" s="5" t="s">
        <v>2588</v>
      </c>
      <c r="C7439" s="16">
        <f t="shared" si="696"/>
        <v>2023</v>
      </c>
      <c r="D7439" s="16">
        <f t="shared" si="697"/>
        <v>9</v>
      </c>
      <c r="E7439" s="3" t="s">
        <v>20</v>
      </c>
      <c r="F7439" s="3" t="s">
        <v>2841</v>
      </c>
      <c r="G7439" s="3" t="s">
        <v>13</v>
      </c>
      <c r="H7439" s="3" t="s">
        <v>3960</v>
      </c>
      <c r="I7439" s="3">
        <f t="shared" si="698"/>
        <v>0</v>
      </c>
      <c r="J7439" s="3">
        <f t="shared" si="698"/>
        <v>0</v>
      </c>
      <c r="K7439" s="3">
        <f t="shared" si="698"/>
        <v>0</v>
      </c>
      <c r="L7439" s="3">
        <f t="shared" si="699"/>
        <v>0</v>
      </c>
      <c r="M7439" s="3">
        <f t="shared" si="700"/>
        <v>0</v>
      </c>
      <c r="N7439" s="3">
        <f t="shared" si="701"/>
        <v>0</v>
      </c>
      <c r="O7439" s="3">
        <v>9000</v>
      </c>
      <c r="P7439" s="3">
        <v>221021</v>
      </c>
    </row>
    <row r="7440" spans="2:16" x14ac:dyDescent="0.15">
      <c r="B7440" s="5" t="s">
        <v>1890</v>
      </c>
      <c r="C7440" s="16">
        <f t="shared" si="696"/>
        <v>2023</v>
      </c>
      <c r="D7440" s="16">
        <f t="shared" si="697"/>
        <v>12</v>
      </c>
      <c r="E7440" s="3" t="s">
        <v>20</v>
      </c>
      <c r="F7440" s="3" t="s">
        <v>2841</v>
      </c>
      <c r="G7440" s="3" t="s">
        <v>13</v>
      </c>
      <c r="H7440" s="3" t="s">
        <v>3960</v>
      </c>
      <c r="I7440" s="3">
        <f t="shared" si="698"/>
        <v>0</v>
      </c>
      <c r="J7440" s="3">
        <f t="shared" si="698"/>
        <v>0</v>
      </c>
      <c r="K7440" s="3">
        <f t="shared" si="698"/>
        <v>0</v>
      </c>
      <c r="L7440" s="3">
        <f t="shared" si="699"/>
        <v>0</v>
      </c>
      <c r="M7440" s="3">
        <f t="shared" si="700"/>
        <v>0</v>
      </c>
      <c r="N7440" s="3">
        <f t="shared" si="701"/>
        <v>0</v>
      </c>
      <c r="O7440" s="3">
        <v>2000</v>
      </c>
      <c r="P7440" s="3">
        <v>77307.899999999994</v>
      </c>
    </row>
    <row r="7441" spans="2:16" x14ac:dyDescent="0.15">
      <c r="B7441" s="5" t="s">
        <v>2177</v>
      </c>
      <c r="C7441" s="16">
        <f t="shared" si="696"/>
        <v>2022</v>
      </c>
      <c r="D7441" s="16">
        <f t="shared" si="697"/>
        <v>2</v>
      </c>
      <c r="E7441" s="3" t="s">
        <v>202</v>
      </c>
      <c r="F7441" s="3" t="s">
        <v>13</v>
      </c>
      <c r="G7441" s="3" t="s">
        <v>203</v>
      </c>
      <c r="H7441" s="3" t="s">
        <v>3035</v>
      </c>
      <c r="I7441" s="3">
        <f t="shared" si="698"/>
        <v>0</v>
      </c>
      <c r="J7441" s="3">
        <f t="shared" si="698"/>
        <v>0</v>
      </c>
      <c r="K7441" s="3">
        <f t="shared" si="698"/>
        <v>0</v>
      </c>
      <c r="L7441" s="3">
        <f t="shared" si="699"/>
        <v>0</v>
      </c>
      <c r="M7441" s="3">
        <f t="shared" si="700"/>
        <v>0</v>
      </c>
      <c r="N7441" s="3">
        <f t="shared" si="701"/>
        <v>0</v>
      </c>
      <c r="O7441" s="3">
        <v>13100</v>
      </c>
      <c r="P7441" s="3">
        <v>12899.26</v>
      </c>
    </row>
    <row r="7442" spans="2:16" x14ac:dyDescent="0.15">
      <c r="B7442" s="5">
        <v>45560</v>
      </c>
      <c r="C7442" s="16">
        <f t="shared" si="696"/>
        <v>2024</v>
      </c>
      <c r="D7442" s="16">
        <f t="shared" si="697"/>
        <v>9</v>
      </c>
      <c r="E7442" s="3" t="s">
        <v>11</v>
      </c>
      <c r="F7442" s="3" t="s">
        <v>2841</v>
      </c>
      <c r="G7442" s="3" t="s">
        <v>13</v>
      </c>
      <c r="H7442" s="3" t="s">
        <v>3756</v>
      </c>
      <c r="I7442" s="3">
        <f t="shared" si="698"/>
        <v>0</v>
      </c>
      <c r="J7442" s="3">
        <f t="shared" si="698"/>
        <v>0</v>
      </c>
      <c r="K7442" s="3">
        <f t="shared" si="698"/>
        <v>0</v>
      </c>
      <c r="L7442" s="3">
        <f t="shared" si="699"/>
        <v>0</v>
      </c>
      <c r="M7442" s="3">
        <f t="shared" si="700"/>
        <v>0</v>
      </c>
      <c r="N7442" s="3">
        <f t="shared" si="701"/>
        <v>0</v>
      </c>
      <c r="O7442" s="3">
        <v>11200</v>
      </c>
      <c r="P7442" s="3">
        <v>251569.6</v>
      </c>
    </row>
    <row r="7443" spans="2:16" x14ac:dyDescent="0.15">
      <c r="B7443" s="5">
        <v>45337</v>
      </c>
      <c r="C7443" s="16">
        <f t="shared" si="696"/>
        <v>2024</v>
      </c>
      <c r="D7443" s="16">
        <f t="shared" si="697"/>
        <v>2</v>
      </c>
      <c r="E7443" s="3" t="s">
        <v>11</v>
      </c>
      <c r="F7443" s="3" t="s">
        <v>2841</v>
      </c>
      <c r="G7443" s="3" t="s">
        <v>13</v>
      </c>
      <c r="H7443" s="3" t="s">
        <v>5406</v>
      </c>
      <c r="I7443" s="3">
        <f t="shared" si="698"/>
        <v>0</v>
      </c>
      <c r="J7443" s="3">
        <f t="shared" si="698"/>
        <v>0</v>
      </c>
      <c r="K7443" s="3">
        <f t="shared" si="698"/>
        <v>0</v>
      </c>
      <c r="L7443" s="3">
        <f t="shared" si="699"/>
        <v>0</v>
      </c>
      <c r="M7443" s="3">
        <f t="shared" si="700"/>
        <v>0</v>
      </c>
      <c r="N7443" s="3">
        <f t="shared" si="701"/>
        <v>0</v>
      </c>
      <c r="O7443" s="3">
        <v>1002</v>
      </c>
      <c r="P7443" s="3">
        <v>39214</v>
      </c>
    </row>
    <row r="7444" spans="2:16" x14ac:dyDescent="0.15">
      <c r="B7444" s="5" t="s">
        <v>1665</v>
      </c>
      <c r="C7444" s="16">
        <f t="shared" si="696"/>
        <v>2022</v>
      </c>
      <c r="D7444" s="16">
        <f t="shared" si="697"/>
        <v>10</v>
      </c>
      <c r="E7444" s="3" t="s">
        <v>202</v>
      </c>
      <c r="F7444" s="3" t="s">
        <v>13</v>
      </c>
      <c r="G7444" s="3" t="s">
        <v>2957</v>
      </c>
      <c r="H7444" s="3" t="s">
        <v>3543</v>
      </c>
      <c r="I7444" s="3">
        <f t="shared" si="698"/>
        <v>0</v>
      </c>
      <c r="J7444" s="3">
        <f t="shared" si="698"/>
        <v>0</v>
      </c>
      <c r="K7444" s="3">
        <f t="shared" si="698"/>
        <v>0</v>
      </c>
      <c r="L7444" s="3">
        <f t="shared" si="699"/>
        <v>0</v>
      </c>
      <c r="M7444" s="3">
        <f t="shared" si="700"/>
        <v>0</v>
      </c>
      <c r="N7444" s="3">
        <f t="shared" si="701"/>
        <v>0</v>
      </c>
      <c r="O7444" s="3">
        <v>13056</v>
      </c>
      <c r="P7444" s="3">
        <v>15543.7</v>
      </c>
    </row>
    <row r="7445" spans="2:16" x14ac:dyDescent="0.15">
      <c r="B7445" s="5">
        <v>45534</v>
      </c>
      <c r="C7445" s="16">
        <f t="shared" si="696"/>
        <v>2024</v>
      </c>
      <c r="D7445" s="16">
        <f t="shared" si="697"/>
        <v>8</v>
      </c>
      <c r="E7445" s="3" t="s">
        <v>11</v>
      </c>
      <c r="F7445" s="3" t="s">
        <v>2841</v>
      </c>
      <c r="G7445" s="3" t="s">
        <v>13</v>
      </c>
      <c r="H7445" s="3" t="s">
        <v>3917</v>
      </c>
      <c r="I7445" s="3">
        <f t="shared" si="698"/>
        <v>0</v>
      </c>
      <c r="J7445" s="3">
        <f t="shared" si="698"/>
        <v>0</v>
      </c>
      <c r="K7445" s="3">
        <f t="shared" si="698"/>
        <v>0</v>
      </c>
      <c r="L7445" s="3">
        <f t="shared" si="699"/>
        <v>0</v>
      </c>
      <c r="M7445" s="3">
        <f t="shared" si="700"/>
        <v>0</v>
      </c>
      <c r="N7445" s="3">
        <f t="shared" si="701"/>
        <v>0</v>
      </c>
      <c r="O7445" s="3">
        <v>9700</v>
      </c>
      <c r="P7445" s="3">
        <v>218787.87</v>
      </c>
    </row>
    <row r="7446" spans="2:16" x14ac:dyDescent="0.15">
      <c r="B7446" s="5">
        <v>45427</v>
      </c>
      <c r="C7446" s="16">
        <f t="shared" si="696"/>
        <v>2024</v>
      </c>
      <c r="D7446" s="16">
        <f t="shared" si="697"/>
        <v>5</v>
      </c>
      <c r="E7446" s="3" t="s">
        <v>11</v>
      </c>
      <c r="F7446" s="3" t="s">
        <v>2841</v>
      </c>
      <c r="G7446" s="3" t="s">
        <v>13</v>
      </c>
      <c r="H7446" s="3" t="s">
        <v>5418</v>
      </c>
      <c r="I7446" s="3">
        <f t="shared" si="698"/>
        <v>0</v>
      </c>
      <c r="J7446" s="3">
        <f t="shared" si="698"/>
        <v>0</v>
      </c>
      <c r="K7446" s="3">
        <f t="shared" si="698"/>
        <v>0</v>
      </c>
      <c r="L7446" s="3">
        <f t="shared" si="699"/>
        <v>0</v>
      </c>
      <c r="M7446" s="3">
        <f t="shared" si="700"/>
        <v>0</v>
      </c>
      <c r="N7446" s="3">
        <f t="shared" si="701"/>
        <v>0</v>
      </c>
      <c r="O7446" s="3">
        <v>1000</v>
      </c>
      <c r="P7446" s="3">
        <v>39040.33</v>
      </c>
    </row>
    <row r="7447" spans="2:16" x14ac:dyDescent="0.15">
      <c r="B7447" s="5" t="s">
        <v>667</v>
      </c>
      <c r="C7447" s="16">
        <f t="shared" si="696"/>
        <v>2021</v>
      </c>
      <c r="D7447" s="16">
        <f t="shared" si="697"/>
        <v>10</v>
      </c>
      <c r="E7447" s="3" t="s">
        <v>20</v>
      </c>
      <c r="F7447" s="3" t="s">
        <v>208</v>
      </c>
      <c r="G7447" s="3" t="s">
        <v>13</v>
      </c>
      <c r="H7447" s="3" t="s">
        <v>2476</v>
      </c>
      <c r="I7447" s="3">
        <f t="shared" si="698"/>
        <v>0</v>
      </c>
      <c r="J7447" s="3">
        <f t="shared" si="698"/>
        <v>0</v>
      </c>
      <c r="K7447" s="3">
        <f t="shared" si="698"/>
        <v>0</v>
      </c>
      <c r="L7447" s="3">
        <f t="shared" si="699"/>
        <v>0</v>
      </c>
      <c r="M7447" s="3">
        <f t="shared" si="700"/>
        <v>0</v>
      </c>
      <c r="N7447" s="3">
        <f t="shared" si="701"/>
        <v>0</v>
      </c>
      <c r="O7447" s="3">
        <v>20000</v>
      </c>
      <c r="P7447" s="3">
        <v>159348.65</v>
      </c>
    </row>
    <row r="7448" spans="2:16" x14ac:dyDescent="0.15">
      <c r="B7448" s="5" t="s">
        <v>4467</v>
      </c>
      <c r="C7448" s="16">
        <f t="shared" si="696"/>
        <v>2021</v>
      </c>
      <c r="D7448" s="16">
        <f t="shared" si="697"/>
        <v>6</v>
      </c>
      <c r="E7448" s="3" t="s">
        <v>20</v>
      </c>
      <c r="F7448" s="3" t="s">
        <v>208</v>
      </c>
      <c r="G7448" s="3" t="s">
        <v>13</v>
      </c>
      <c r="H7448" s="3" t="s">
        <v>2476</v>
      </c>
      <c r="I7448" s="3">
        <f t="shared" si="698"/>
        <v>0</v>
      </c>
      <c r="J7448" s="3">
        <f t="shared" si="698"/>
        <v>0</v>
      </c>
      <c r="K7448" s="3">
        <f t="shared" si="698"/>
        <v>0</v>
      </c>
      <c r="L7448" s="3">
        <f t="shared" si="699"/>
        <v>0</v>
      </c>
      <c r="M7448" s="3">
        <f t="shared" si="700"/>
        <v>0</v>
      </c>
      <c r="N7448" s="3">
        <f t="shared" si="701"/>
        <v>0</v>
      </c>
      <c r="O7448" s="3">
        <v>4000</v>
      </c>
      <c r="P7448" s="3">
        <v>28454.83</v>
      </c>
    </row>
    <row r="7449" spans="2:16" x14ac:dyDescent="0.15">
      <c r="B7449" s="5" t="s">
        <v>3198</v>
      </c>
      <c r="C7449" s="16">
        <f t="shared" si="696"/>
        <v>2021</v>
      </c>
      <c r="D7449" s="16">
        <f t="shared" si="697"/>
        <v>4</v>
      </c>
      <c r="E7449" s="3" t="s">
        <v>20</v>
      </c>
      <c r="F7449" s="3" t="s">
        <v>208</v>
      </c>
      <c r="G7449" s="3" t="s">
        <v>13</v>
      </c>
      <c r="H7449" s="3" t="s">
        <v>3219</v>
      </c>
      <c r="I7449" s="3">
        <f t="shared" si="698"/>
        <v>0</v>
      </c>
      <c r="J7449" s="3">
        <f t="shared" si="698"/>
        <v>0</v>
      </c>
      <c r="K7449" s="3">
        <f t="shared" si="698"/>
        <v>0</v>
      </c>
      <c r="L7449" s="3">
        <f t="shared" si="699"/>
        <v>0</v>
      </c>
      <c r="M7449" s="3">
        <f t="shared" si="700"/>
        <v>0</v>
      </c>
      <c r="N7449" s="3">
        <f t="shared" si="701"/>
        <v>0</v>
      </c>
      <c r="O7449" s="3">
        <v>16000</v>
      </c>
      <c r="P7449" s="3">
        <v>116943.83</v>
      </c>
    </row>
    <row r="7450" spans="2:16" x14ac:dyDescent="0.15">
      <c r="B7450" s="5">
        <v>45306</v>
      </c>
      <c r="C7450" s="16">
        <f t="shared" si="696"/>
        <v>2024</v>
      </c>
      <c r="D7450" s="16">
        <f t="shared" si="697"/>
        <v>1</v>
      </c>
      <c r="E7450" s="3" t="s">
        <v>11</v>
      </c>
      <c r="F7450" s="3" t="s">
        <v>434</v>
      </c>
      <c r="G7450" s="3" t="s">
        <v>13</v>
      </c>
      <c r="H7450" s="3" t="s">
        <v>6694</v>
      </c>
      <c r="I7450" s="3">
        <f t="shared" si="698"/>
        <v>0</v>
      </c>
      <c r="J7450" s="3">
        <f t="shared" si="698"/>
        <v>0</v>
      </c>
      <c r="K7450" s="3">
        <f t="shared" si="698"/>
        <v>0</v>
      </c>
      <c r="L7450" s="3">
        <f t="shared" si="699"/>
        <v>0</v>
      </c>
      <c r="M7450" s="3">
        <f t="shared" si="700"/>
        <v>0</v>
      </c>
      <c r="N7450" s="3">
        <f t="shared" si="701"/>
        <v>0</v>
      </c>
      <c r="O7450" s="3">
        <v>90</v>
      </c>
      <c r="P7450" s="3">
        <v>1037.51</v>
      </c>
    </row>
    <row r="7451" spans="2:16" x14ac:dyDescent="0.15">
      <c r="B7451" s="5" t="s">
        <v>2484</v>
      </c>
      <c r="C7451" s="16">
        <f t="shared" si="696"/>
        <v>2021</v>
      </c>
      <c r="D7451" s="16">
        <f t="shared" si="697"/>
        <v>6</v>
      </c>
      <c r="E7451" s="3" t="s">
        <v>20</v>
      </c>
      <c r="F7451" s="3" t="s">
        <v>208</v>
      </c>
      <c r="G7451" s="3" t="s">
        <v>13</v>
      </c>
      <c r="H7451" s="3" t="s">
        <v>2485</v>
      </c>
      <c r="I7451" s="3">
        <f t="shared" si="698"/>
        <v>0</v>
      </c>
      <c r="J7451" s="3">
        <f t="shared" si="698"/>
        <v>0</v>
      </c>
      <c r="K7451" s="3">
        <f t="shared" si="698"/>
        <v>0</v>
      </c>
      <c r="L7451" s="3">
        <f t="shared" si="699"/>
        <v>0</v>
      </c>
      <c r="M7451" s="3">
        <f t="shared" si="700"/>
        <v>0</v>
      </c>
      <c r="N7451" s="3">
        <f t="shared" si="701"/>
        <v>0</v>
      </c>
      <c r="O7451" s="3">
        <v>20000</v>
      </c>
      <c r="P7451" s="3">
        <v>142691.15</v>
      </c>
    </row>
    <row r="7452" spans="2:16" x14ac:dyDescent="0.15">
      <c r="B7452" s="5" t="s">
        <v>2243</v>
      </c>
      <c r="C7452" s="16">
        <f t="shared" si="696"/>
        <v>2021</v>
      </c>
      <c r="D7452" s="16">
        <f t="shared" si="697"/>
        <v>3</v>
      </c>
      <c r="E7452" s="3" t="s">
        <v>20</v>
      </c>
      <c r="F7452" s="3" t="s">
        <v>208</v>
      </c>
      <c r="G7452" s="3" t="s">
        <v>13</v>
      </c>
      <c r="H7452" s="3" t="s">
        <v>2485</v>
      </c>
      <c r="I7452" s="3">
        <f t="shared" si="698"/>
        <v>0</v>
      </c>
      <c r="J7452" s="3">
        <f t="shared" si="698"/>
        <v>0</v>
      </c>
      <c r="K7452" s="3">
        <f t="shared" si="698"/>
        <v>0</v>
      </c>
      <c r="L7452" s="3">
        <f t="shared" si="699"/>
        <v>0</v>
      </c>
      <c r="M7452" s="3">
        <f t="shared" si="700"/>
        <v>0</v>
      </c>
      <c r="N7452" s="3">
        <f t="shared" si="701"/>
        <v>0</v>
      </c>
      <c r="O7452" s="3">
        <v>10000</v>
      </c>
      <c r="P7452" s="3">
        <v>69395.98</v>
      </c>
    </row>
    <row r="7453" spans="2:16" x14ac:dyDescent="0.15">
      <c r="B7453" s="5" t="s">
        <v>5449</v>
      </c>
      <c r="C7453" s="16">
        <f t="shared" si="696"/>
        <v>2021</v>
      </c>
      <c r="D7453" s="16">
        <f t="shared" si="697"/>
        <v>2</v>
      </c>
      <c r="E7453" s="3" t="s">
        <v>20</v>
      </c>
      <c r="F7453" s="3" t="s">
        <v>208</v>
      </c>
      <c r="G7453" s="3" t="s">
        <v>13</v>
      </c>
      <c r="H7453" s="3" t="s">
        <v>2485</v>
      </c>
      <c r="I7453" s="3">
        <f t="shared" si="698"/>
        <v>0</v>
      </c>
      <c r="J7453" s="3">
        <f t="shared" si="698"/>
        <v>0</v>
      </c>
      <c r="K7453" s="3">
        <f t="shared" si="698"/>
        <v>0</v>
      </c>
      <c r="L7453" s="3">
        <f t="shared" si="699"/>
        <v>0</v>
      </c>
      <c r="M7453" s="3">
        <f t="shared" si="700"/>
        <v>0</v>
      </c>
      <c r="N7453" s="3">
        <f t="shared" si="701"/>
        <v>0</v>
      </c>
      <c r="O7453" s="3">
        <v>1000</v>
      </c>
      <c r="P7453" s="3">
        <v>7426</v>
      </c>
    </row>
    <row r="7454" spans="2:16" x14ac:dyDescent="0.15">
      <c r="B7454" s="5" t="s">
        <v>386</v>
      </c>
      <c r="C7454" s="16">
        <f t="shared" si="696"/>
        <v>2021</v>
      </c>
      <c r="D7454" s="16">
        <f t="shared" si="697"/>
        <v>2</v>
      </c>
      <c r="E7454" s="3" t="s">
        <v>20</v>
      </c>
      <c r="F7454" s="3" t="s">
        <v>208</v>
      </c>
      <c r="G7454" s="3" t="s">
        <v>13</v>
      </c>
      <c r="H7454" s="3" t="s">
        <v>2485</v>
      </c>
      <c r="I7454" s="3">
        <f t="shared" si="698"/>
        <v>0</v>
      </c>
      <c r="J7454" s="3">
        <f t="shared" si="698"/>
        <v>0</v>
      </c>
      <c r="K7454" s="3">
        <f t="shared" si="698"/>
        <v>0</v>
      </c>
      <c r="L7454" s="3">
        <f t="shared" si="699"/>
        <v>0</v>
      </c>
      <c r="M7454" s="3">
        <f t="shared" si="700"/>
        <v>0</v>
      </c>
      <c r="N7454" s="3">
        <f t="shared" si="701"/>
        <v>0</v>
      </c>
      <c r="O7454" s="3">
        <v>1000</v>
      </c>
      <c r="P7454" s="3">
        <v>7367.5</v>
      </c>
    </row>
    <row r="7455" spans="2:16" x14ac:dyDescent="0.15">
      <c r="B7455" s="5" t="s">
        <v>640</v>
      </c>
      <c r="C7455" s="16">
        <f t="shared" si="696"/>
        <v>2020</v>
      </c>
      <c r="D7455" s="16">
        <f t="shared" si="697"/>
        <v>6</v>
      </c>
      <c r="E7455" s="3" t="s">
        <v>20</v>
      </c>
      <c r="F7455" s="3" t="s">
        <v>2100</v>
      </c>
      <c r="G7455" s="3" t="s">
        <v>13</v>
      </c>
      <c r="H7455" s="3" t="s">
        <v>4537</v>
      </c>
      <c r="I7455" s="3">
        <f t="shared" si="698"/>
        <v>0</v>
      </c>
      <c r="J7455" s="3">
        <f t="shared" si="698"/>
        <v>0</v>
      </c>
      <c r="K7455" s="3">
        <f t="shared" si="698"/>
        <v>0</v>
      </c>
      <c r="L7455" s="3">
        <f t="shared" si="699"/>
        <v>0</v>
      </c>
      <c r="M7455" s="3">
        <f t="shared" si="700"/>
        <v>0</v>
      </c>
      <c r="N7455" s="3">
        <f t="shared" si="701"/>
        <v>0</v>
      </c>
      <c r="O7455" s="3">
        <v>3565.63</v>
      </c>
      <c r="P7455" s="3">
        <v>28997.19</v>
      </c>
    </row>
    <row r="7456" spans="2:16" x14ac:dyDescent="0.15">
      <c r="B7456" s="5" t="s">
        <v>640</v>
      </c>
      <c r="C7456" s="16">
        <f t="shared" si="696"/>
        <v>2020</v>
      </c>
      <c r="D7456" s="16">
        <f t="shared" si="697"/>
        <v>6</v>
      </c>
      <c r="E7456" s="3" t="s">
        <v>20</v>
      </c>
      <c r="F7456" s="3" t="s">
        <v>2100</v>
      </c>
      <c r="G7456" s="3" t="s">
        <v>13</v>
      </c>
      <c r="H7456" s="3" t="s">
        <v>4537</v>
      </c>
      <c r="I7456" s="3">
        <f t="shared" si="698"/>
        <v>0</v>
      </c>
      <c r="J7456" s="3">
        <f t="shared" si="698"/>
        <v>0</v>
      </c>
      <c r="K7456" s="3">
        <f t="shared" si="698"/>
        <v>0</v>
      </c>
      <c r="L7456" s="3">
        <f t="shared" si="699"/>
        <v>0</v>
      </c>
      <c r="M7456" s="3">
        <f t="shared" si="700"/>
        <v>0</v>
      </c>
      <c r="N7456" s="3">
        <f t="shared" si="701"/>
        <v>0</v>
      </c>
      <c r="O7456" s="3">
        <v>3565.63</v>
      </c>
      <c r="P7456" s="3">
        <v>28991.55</v>
      </c>
    </row>
    <row r="7457" spans="2:16" x14ac:dyDescent="0.15">
      <c r="B7457" s="5" t="s">
        <v>197</v>
      </c>
      <c r="C7457" s="16">
        <f t="shared" si="696"/>
        <v>2020</v>
      </c>
      <c r="D7457" s="16">
        <f t="shared" si="697"/>
        <v>4</v>
      </c>
      <c r="E7457" s="3" t="s">
        <v>20</v>
      </c>
      <c r="F7457" s="3" t="s">
        <v>2100</v>
      </c>
      <c r="G7457" s="3" t="s">
        <v>208</v>
      </c>
      <c r="H7457" s="3" t="s">
        <v>4641</v>
      </c>
      <c r="I7457" s="3">
        <f t="shared" si="698"/>
        <v>0</v>
      </c>
      <c r="J7457" s="3">
        <f t="shared" si="698"/>
        <v>0</v>
      </c>
      <c r="K7457" s="3">
        <f t="shared" si="698"/>
        <v>0</v>
      </c>
      <c r="L7457" s="3">
        <f t="shared" si="699"/>
        <v>0</v>
      </c>
      <c r="M7457" s="3">
        <f t="shared" si="700"/>
        <v>0</v>
      </c>
      <c r="N7457" s="3">
        <f t="shared" si="701"/>
        <v>0</v>
      </c>
      <c r="O7457" s="3">
        <v>3000</v>
      </c>
      <c r="P7457" s="3">
        <v>24134.39</v>
      </c>
    </row>
    <row r="7458" spans="2:16" x14ac:dyDescent="0.15">
      <c r="B7458" s="5" t="s">
        <v>4638</v>
      </c>
      <c r="C7458" s="16">
        <f t="shared" si="696"/>
        <v>2020</v>
      </c>
      <c r="D7458" s="16">
        <f t="shared" si="697"/>
        <v>3</v>
      </c>
      <c r="E7458" s="3" t="s">
        <v>20</v>
      </c>
      <c r="F7458" s="3" t="s">
        <v>2100</v>
      </c>
      <c r="G7458" s="3" t="s">
        <v>13</v>
      </c>
      <c r="H7458" s="3" t="s">
        <v>4639</v>
      </c>
      <c r="I7458" s="3">
        <f t="shared" si="698"/>
        <v>0</v>
      </c>
      <c r="J7458" s="3">
        <f t="shared" si="698"/>
        <v>0</v>
      </c>
      <c r="K7458" s="3">
        <f t="shared" si="698"/>
        <v>0</v>
      </c>
      <c r="L7458" s="3">
        <f t="shared" si="699"/>
        <v>0</v>
      </c>
      <c r="M7458" s="3">
        <f t="shared" si="700"/>
        <v>0</v>
      </c>
      <c r="N7458" s="3">
        <f t="shared" si="701"/>
        <v>0</v>
      </c>
      <c r="O7458" s="3">
        <v>3000</v>
      </c>
      <c r="P7458" s="3">
        <v>25076.51</v>
      </c>
    </row>
    <row r="7459" spans="2:16" x14ac:dyDescent="0.15">
      <c r="B7459" s="5" t="s">
        <v>2314</v>
      </c>
      <c r="C7459" s="16">
        <f t="shared" si="696"/>
        <v>2020</v>
      </c>
      <c r="D7459" s="16">
        <f t="shared" si="697"/>
        <v>3</v>
      </c>
      <c r="E7459" s="3" t="s">
        <v>20</v>
      </c>
      <c r="F7459" s="3" t="s">
        <v>2100</v>
      </c>
      <c r="G7459" s="3" t="s">
        <v>13</v>
      </c>
      <c r="H7459" s="3" t="s">
        <v>4774</v>
      </c>
      <c r="I7459" s="3">
        <f t="shared" si="698"/>
        <v>0</v>
      </c>
      <c r="J7459" s="3">
        <f t="shared" si="698"/>
        <v>0</v>
      </c>
      <c r="K7459" s="3">
        <f t="shared" si="698"/>
        <v>0</v>
      </c>
      <c r="L7459" s="3">
        <f t="shared" si="699"/>
        <v>0</v>
      </c>
      <c r="M7459" s="3">
        <f t="shared" si="700"/>
        <v>0</v>
      </c>
      <c r="N7459" s="3">
        <f t="shared" si="701"/>
        <v>0</v>
      </c>
      <c r="O7459" s="3">
        <v>2500</v>
      </c>
      <c r="P7459" s="3">
        <v>20518.16</v>
      </c>
    </row>
    <row r="7460" spans="2:16" x14ac:dyDescent="0.15">
      <c r="B7460" s="5" t="s">
        <v>427</v>
      </c>
      <c r="C7460" s="16">
        <f t="shared" si="696"/>
        <v>2020</v>
      </c>
      <c r="D7460" s="16">
        <f t="shared" si="697"/>
        <v>3</v>
      </c>
      <c r="E7460" s="3" t="s">
        <v>20</v>
      </c>
      <c r="F7460" s="3" t="s">
        <v>2100</v>
      </c>
      <c r="G7460" s="3" t="s">
        <v>13</v>
      </c>
      <c r="H7460" s="3" t="s">
        <v>5890</v>
      </c>
      <c r="I7460" s="3">
        <f t="shared" si="698"/>
        <v>0</v>
      </c>
      <c r="J7460" s="3">
        <f t="shared" si="698"/>
        <v>0</v>
      </c>
      <c r="K7460" s="3">
        <f t="shared" si="698"/>
        <v>0</v>
      </c>
      <c r="L7460" s="3">
        <f t="shared" si="699"/>
        <v>0</v>
      </c>
      <c r="M7460" s="3">
        <f t="shared" si="700"/>
        <v>0</v>
      </c>
      <c r="N7460" s="3">
        <f t="shared" si="701"/>
        <v>0</v>
      </c>
      <c r="O7460" s="3">
        <v>500</v>
      </c>
      <c r="P7460" s="3">
        <v>4022.97</v>
      </c>
    </row>
    <row r="7461" spans="2:16" x14ac:dyDescent="0.15">
      <c r="B7461" s="5" t="s">
        <v>1992</v>
      </c>
      <c r="C7461" s="16">
        <f t="shared" si="696"/>
        <v>2020</v>
      </c>
      <c r="D7461" s="16">
        <f t="shared" si="697"/>
        <v>12</v>
      </c>
      <c r="E7461" s="3" t="s">
        <v>20</v>
      </c>
      <c r="F7461" s="3" t="s">
        <v>2100</v>
      </c>
      <c r="G7461" s="3" t="s">
        <v>13</v>
      </c>
      <c r="H7461" s="3" t="s">
        <v>4464</v>
      </c>
      <c r="I7461" s="3">
        <f t="shared" si="698"/>
        <v>0</v>
      </c>
      <c r="J7461" s="3">
        <f t="shared" si="698"/>
        <v>0</v>
      </c>
      <c r="K7461" s="3">
        <f t="shared" si="698"/>
        <v>0</v>
      </c>
      <c r="L7461" s="3">
        <f t="shared" si="699"/>
        <v>0</v>
      </c>
      <c r="M7461" s="3">
        <f t="shared" si="700"/>
        <v>0</v>
      </c>
      <c r="N7461" s="3">
        <f t="shared" si="701"/>
        <v>0</v>
      </c>
      <c r="O7461" s="3">
        <v>4000</v>
      </c>
      <c r="P7461" s="3">
        <v>33472.019999999997</v>
      </c>
    </row>
    <row r="7462" spans="2:16" x14ac:dyDescent="0.15">
      <c r="B7462" s="5" t="s">
        <v>694</v>
      </c>
      <c r="C7462" s="16">
        <f t="shared" si="696"/>
        <v>2020</v>
      </c>
      <c r="D7462" s="16">
        <f t="shared" si="697"/>
        <v>10</v>
      </c>
      <c r="E7462" s="3" t="s">
        <v>20</v>
      </c>
      <c r="F7462" s="3" t="s">
        <v>2100</v>
      </c>
      <c r="G7462" s="3" t="s">
        <v>13</v>
      </c>
      <c r="H7462" s="3" t="s">
        <v>4464</v>
      </c>
      <c r="I7462" s="3">
        <f t="shared" si="698"/>
        <v>0</v>
      </c>
      <c r="J7462" s="3">
        <f t="shared" si="698"/>
        <v>0</v>
      </c>
      <c r="K7462" s="3">
        <f t="shared" si="698"/>
        <v>0</v>
      </c>
      <c r="L7462" s="3">
        <f t="shared" si="699"/>
        <v>0</v>
      </c>
      <c r="M7462" s="3">
        <f t="shared" si="700"/>
        <v>0</v>
      </c>
      <c r="N7462" s="3">
        <f t="shared" si="701"/>
        <v>0</v>
      </c>
      <c r="O7462" s="3">
        <v>3500</v>
      </c>
      <c r="P7462" s="3">
        <v>30685.759999999998</v>
      </c>
    </row>
    <row r="7463" spans="2:16" x14ac:dyDescent="0.15">
      <c r="B7463" s="5" t="s">
        <v>626</v>
      </c>
      <c r="C7463" s="16">
        <f t="shared" si="696"/>
        <v>2020</v>
      </c>
      <c r="D7463" s="16">
        <f t="shared" si="697"/>
        <v>11</v>
      </c>
      <c r="E7463" s="3" t="s">
        <v>20</v>
      </c>
      <c r="F7463" s="3" t="s">
        <v>2100</v>
      </c>
      <c r="G7463" s="3" t="s">
        <v>13</v>
      </c>
      <c r="H7463" s="3" t="s">
        <v>4464</v>
      </c>
      <c r="I7463" s="3">
        <f t="shared" si="698"/>
        <v>0</v>
      </c>
      <c r="J7463" s="3">
        <f t="shared" si="698"/>
        <v>0</v>
      </c>
      <c r="K7463" s="3">
        <f t="shared" si="698"/>
        <v>0</v>
      </c>
      <c r="L7463" s="3">
        <f t="shared" si="699"/>
        <v>0</v>
      </c>
      <c r="M7463" s="3">
        <f t="shared" si="700"/>
        <v>0</v>
      </c>
      <c r="N7463" s="3">
        <f t="shared" si="701"/>
        <v>0</v>
      </c>
      <c r="O7463" s="3">
        <v>3000</v>
      </c>
      <c r="P7463" s="3">
        <v>26231.81</v>
      </c>
    </row>
    <row r="7464" spans="2:16" x14ac:dyDescent="0.15">
      <c r="B7464" s="5" t="s">
        <v>3740</v>
      </c>
      <c r="C7464" s="16">
        <f t="shared" si="696"/>
        <v>2020</v>
      </c>
      <c r="D7464" s="16">
        <f t="shared" si="697"/>
        <v>12</v>
      </c>
      <c r="E7464" s="3" t="s">
        <v>20</v>
      </c>
      <c r="F7464" s="3" t="s">
        <v>2100</v>
      </c>
      <c r="G7464" s="3" t="s">
        <v>13</v>
      </c>
      <c r="H7464" s="3" t="s">
        <v>4464</v>
      </c>
      <c r="I7464" s="3">
        <f t="shared" si="698"/>
        <v>0</v>
      </c>
      <c r="J7464" s="3">
        <f t="shared" si="698"/>
        <v>0</v>
      </c>
      <c r="K7464" s="3">
        <f t="shared" si="698"/>
        <v>0</v>
      </c>
      <c r="L7464" s="3">
        <f t="shared" si="699"/>
        <v>0</v>
      </c>
      <c r="M7464" s="3">
        <f t="shared" si="700"/>
        <v>0</v>
      </c>
      <c r="N7464" s="3">
        <f t="shared" si="701"/>
        <v>0</v>
      </c>
      <c r="O7464" s="3">
        <v>3000</v>
      </c>
      <c r="P7464" s="3">
        <v>25429.01</v>
      </c>
    </row>
    <row r="7465" spans="2:16" x14ac:dyDescent="0.15">
      <c r="B7465" s="5" t="s">
        <v>3587</v>
      </c>
      <c r="C7465" s="16">
        <f t="shared" si="696"/>
        <v>2022</v>
      </c>
      <c r="D7465" s="16">
        <f t="shared" si="697"/>
        <v>5</v>
      </c>
      <c r="E7465" s="3" t="s">
        <v>202</v>
      </c>
      <c r="F7465" s="3" t="s">
        <v>13</v>
      </c>
      <c r="G7465" s="3" t="s">
        <v>1281</v>
      </c>
      <c r="H7465" s="3" t="s">
        <v>2633</v>
      </c>
      <c r="I7465" s="3">
        <f t="shared" si="698"/>
        <v>0</v>
      </c>
      <c r="J7465" s="3">
        <f t="shared" si="698"/>
        <v>0</v>
      </c>
      <c r="K7465" s="3">
        <f t="shared" si="698"/>
        <v>0</v>
      </c>
      <c r="L7465" s="3">
        <f t="shared" si="699"/>
        <v>0</v>
      </c>
      <c r="M7465" s="3">
        <f t="shared" si="700"/>
        <v>0</v>
      </c>
      <c r="N7465" s="3">
        <f t="shared" si="701"/>
        <v>0</v>
      </c>
      <c r="O7465" s="3">
        <v>13000</v>
      </c>
      <c r="P7465" s="3">
        <v>20800</v>
      </c>
    </row>
    <row r="7466" spans="2:16" x14ac:dyDescent="0.15">
      <c r="B7466" s="5" t="s">
        <v>141</v>
      </c>
      <c r="C7466" s="16">
        <f t="shared" si="696"/>
        <v>2022</v>
      </c>
      <c r="D7466" s="16">
        <f t="shared" si="697"/>
        <v>5</v>
      </c>
      <c r="E7466" s="3" t="s">
        <v>202</v>
      </c>
      <c r="F7466" s="3" t="s">
        <v>13</v>
      </c>
      <c r="G7466" s="3" t="s">
        <v>2957</v>
      </c>
      <c r="H7466" s="3" t="s">
        <v>3592</v>
      </c>
      <c r="I7466" s="3">
        <f t="shared" si="698"/>
        <v>0</v>
      </c>
      <c r="J7466" s="3">
        <f t="shared" si="698"/>
        <v>0</v>
      </c>
      <c r="K7466" s="3">
        <f t="shared" si="698"/>
        <v>0</v>
      </c>
      <c r="L7466" s="3">
        <f t="shared" si="699"/>
        <v>0</v>
      </c>
      <c r="M7466" s="3">
        <f t="shared" si="700"/>
        <v>0</v>
      </c>
      <c r="N7466" s="3">
        <f t="shared" si="701"/>
        <v>0</v>
      </c>
      <c r="O7466" s="3">
        <v>12960</v>
      </c>
      <c r="P7466" s="3">
        <v>23976</v>
      </c>
    </row>
    <row r="7467" spans="2:16" x14ac:dyDescent="0.15">
      <c r="B7467" s="5" t="s">
        <v>1502</v>
      </c>
      <c r="C7467" s="16">
        <f t="shared" si="696"/>
        <v>2022</v>
      </c>
      <c r="D7467" s="16">
        <f t="shared" si="697"/>
        <v>8</v>
      </c>
      <c r="E7467" s="3" t="s">
        <v>202</v>
      </c>
      <c r="F7467" s="3" t="s">
        <v>13</v>
      </c>
      <c r="G7467" s="3" t="s">
        <v>2957</v>
      </c>
      <c r="H7467" s="3" t="s">
        <v>3593</v>
      </c>
      <c r="I7467" s="3">
        <f t="shared" si="698"/>
        <v>0</v>
      </c>
      <c r="J7467" s="3">
        <f t="shared" si="698"/>
        <v>0</v>
      </c>
      <c r="K7467" s="3">
        <f t="shared" si="698"/>
        <v>0</v>
      </c>
      <c r="L7467" s="3">
        <f t="shared" si="699"/>
        <v>0</v>
      </c>
      <c r="M7467" s="3">
        <f t="shared" si="700"/>
        <v>0</v>
      </c>
      <c r="N7467" s="3">
        <f t="shared" si="701"/>
        <v>0</v>
      </c>
      <c r="O7467" s="3">
        <v>12960</v>
      </c>
      <c r="P7467" s="3">
        <v>17496</v>
      </c>
    </row>
    <row r="7468" spans="2:16" x14ac:dyDescent="0.15">
      <c r="B7468" s="5" t="s">
        <v>1499</v>
      </c>
      <c r="C7468" s="16">
        <f t="shared" si="696"/>
        <v>2022</v>
      </c>
      <c r="D7468" s="16">
        <f t="shared" si="697"/>
        <v>10</v>
      </c>
      <c r="E7468" s="3" t="s">
        <v>202</v>
      </c>
      <c r="F7468" s="3" t="s">
        <v>13</v>
      </c>
      <c r="G7468" s="3" t="s">
        <v>2957</v>
      </c>
      <c r="H7468" s="3" t="s">
        <v>3593</v>
      </c>
      <c r="I7468" s="3">
        <f t="shared" si="698"/>
        <v>0</v>
      </c>
      <c r="J7468" s="3">
        <f t="shared" si="698"/>
        <v>0</v>
      </c>
      <c r="K7468" s="3">
        <f t="shared" si="698"/>
        <v>0</v>
      </c>
      <c r="L7468" s="3">
        <f t="shared" si="699"/>
        <v>0</v>
      </c>
      <c r="M7468" s="3">
        <f t="shared" si="700"/>
        <v>0</v>
      </c>
      <c r="N7468" s="3">
        <f t="shared" si="701"/>
        <v>0</v>
      </c>
      <c r="O7468" s="3">
        <v>12960</v>
      </c>
      <c r="P7468" s="3">
        <v>17496</v>
      </c>
    </row>
    <row r="7469" spans="2:16" x14ac:dyDescent="0.15">
      <c r="B7469" s="5" t="s">
        <v>1024</v>
      </c>
      <c r="C7469" s="16">
        <f t="shared" si="696"/>
        <v>2022</v>
      </c>
      <c r="D7469" s="16">
        <f t="shared" si="697"/>
        <v>12</v>
      </c>
      <c r="E7469" s="3" t="s">
        <v>202</v>
      </c>
      <c r="F7469" s="3" t="s">
        <v>13</v>
      </c>
      <c r="G7469" s="3" t="s">
        <v>2957</v>
      </c>
      <c r="H7469" s="3" t="s">
        <v>3593</v>
      </c>
      <c r="I7469" s="3">
        <f t="shared" si="698"/>
        <v>0</v>
      </c>
      <c r="J7469" s="3">
        <f t="shared" si="698"/>
        <v>0</v>
      </c>
      <c r="K7469" s="3">
        <f t="shared" si="698"/>
        <v>0</v>
      </c>
      <c r="L7469" s="3">
        <f t="shared" si="699"/>
        <v>0</v>
      </c>
      <c r="M7469" s="3">
        <f t="shared" si="700"/>
        <v>0</v>
      </c>
      <c r="N7469" s="3">
        <f t="shared" si="701"/>
        <v>0</v>
      </c>
      <c r="O7469" s="3">
        <v>12960</v>
      </c>
      <c r="P7469" s="3">
        <v>17496</v>
      </c>
    </row>
    <row r="7470" spans="2:16" x14ac:dyDescent="0.15">
      <c r="B7470" s="5" t="s">
        <v>1902</v>
      </c>
      <c r="C7470" s="16">
        <f t="shared" si="696"/>
        <v>2022</v>
      </c>
      <c r="D7470" s="16">
        <f t="shared" si="697"/>
        <v>4</v>
      </c>
      <c r="E7470" s="3" t="s">
        <v>202</v>
      </c>
      <c r="F7470" s="3" t="s">
        <v>13</v>
      </c>
      <c r="G7470" s="3" t="s">
        <v>2957</v>
      </c>
      <c r="H7470" s="3" t="s">
        <v>3592</v>
      </c>
      <c r="I7470" s="3">
        <f t="shared" si="698"/>
        <v>0</v>
      </c>
      <c r="J7470" s="3">
        <f t="shared" si="698"/>
        <v>0</v>
      </c>
      <c r="K7470" s="3">
        <f t="shared" si="698"/>
        <v>0</v>
      </c>
      <c r="L7470" s="3">
        <f t="shared" si="699"/>
        <v>0</v>
      </c>
      <c r="M7470" s="3">
        <f t="shared" si="700"/>
        <v>0</v>
      </c>
      <c r="N7470" s="3">
        <f t="shared" si="701"/>
        <v>0</v>
      </c>
      <c r="O7470" s="3">
        <v>12960</v>
      </c>
      <c r="P7470" s="3">
        <v>12830.4</v>
      </c>
    </row>
    <row r="7471" spans="2:16" x14ac:dyDescent="0.15">
      <c r="B7471" s="5" t="s">
        <v>618</v>
      </c>
      <c r="C7471" s="16">
        <f t="shared" si="696"/>
        <v>2022</v>
      </c>
      <c r="D7471" s="16">
        <f t="shared" si="697"/>
        <v>4</v>
      </c>
      <c r="E7471" s="3" t="s">
        <v>202</v>
      </c>
      <c r="F7471" s="3" t="s">
        <v>13</v>
      </c>
      <c r="G7471" s="3" t="s">
        <v>2957</v>
      </c>
      <c r="H7471" s="3" t="s">
        <v>3592</v>
      </c>
      <c r="I7471" s="3">
        <f t="shared" si="698"/>
        <v>0</v>
      </c>
      <c r="J7471" s="3">
        <f t="shared" si="698"/>
        <v>0</v>
      </c>
      <c r="K7471" s="3">
        <f t="shared" si="698"/>
        <v>0</v>
      </c>
      <c r="L7471" s="3">
        <f t="shared" si="699"/>
        <v>0</v>
      </c>
      <c r="M7471" s="3">
        <f t="shared" si="700"/>
        <v>0</v>
      </c>
      <c r="N7471" s="3">
        <f t="shared" si="701"/>
        <v>0</v>
      </c>
      <c r="O7471" s="3">
        <v>12960</v>
      </c>
      <c r="P7471" s="3">
        <v>12312</v>
      </c>
    </row>
    <row r="7472" spans="2:16" x14ac:dyDescent="0.15">
      <c r="B7472" s="5" t="s">
        <v>2021</v>
      </c>
      <c r="C7472" s="16">
        <f t="shared" si="696"/>
        <v>2022</v>
      </c>
      <c r="D7472" s="16">
        <f t="shared" si="697"/>
        <v>3</v>
      </c>
      <c r="E7472" s="3" t="s">
        <v>202</v>
      </c>
      <c r="F7472" s="3" t="s">
        <v>13</v>
      </c>
      <c r="G7472" s="3" t="s">
        <v>2957</v>
      </c>
      <c r="H7472" s="3" t="s">
        <v>3592</v>
      </c>
      <c r="I7472" s="3">
        <f t="shared" si="698"/>
        <v>0</v>
      </c>
      <c r="J7472" s="3">
        <f t="shared" si="698"/>
        <v>0</v>
      </c>
      <c r="K7472" s="3">
        <f t="shared" si="698"/>
        <v>0</v>
      </c>
      <c r="L7472" s="3">
        <f t="shared" si="699"/>
        <v>0</v>
      </c>
      <c r="M7472" s="3">
        <f t="shared" si="700"/>
        <v>0</v>
      </c>
      <c r="N7472" s="3">
        <f t="shared" si="701"/>
        <v>0</v>
      </c>
      <c r="O7472" s="3">
        <v>12960</v>
      </c>
      <c r="P7472" s="3">
        <v>9849.6</v>
      </c>
    </row>
    <row r="7473" spans="2:16" x14ac:dyDescent="0.15">
      <c r="B7473" s="5" t="s">
        <v>1500</v>
      </c>
      <c r="C7473" s="16">
        <f t="shared" si="696"/>
        <v>2022</v>
      </c>
      <c r="D7473" s="16">
        <f t="shared" si="697"/>
        <v>3</v>
      </c>
      <c r="E7473" s="3" t="s">
        <v>202</v>
      </c>
      <c r="F7473" s="3" t="s">
        <v>13</v>
      </c>
      <c r="G7473" s="3" t="s">
        <v>2957</v>
      </c>
      <c r="H7473" s="3" t="s">
        <v>3592</v>
      </c>
      <c r="I7473" s="3">
        <f t="shared" si="698"/>
        <v>0</v>
      </c>
      <c r="J7473" s="3">
        <f t="shared" si="698"/>
        <v>0</v>
      </c>
      <c r="K7473" s="3">
        <f t="shared" si="698"/>
        <v>0</v>
      </c>
      <c r="L7473" s="3">
        <f t="shared" si="699"/>
        <v>0</v>
      </c>
      <c r="M7473" s="3">
        <f t="shared" si="700"/>
        <v>0</v>
      </c>
      <c r="N7473" s="3">
        <f t="shared" si="701"/>
        <v>0</v>
      </c>
      <c r="O7473" s="3">
        <v>12960</v>
      </c>
      <c r="P7473" s="3">
        <v>8812.7999999999902</v>
      </c>
    </row>
    <row r="7474" spans="2:16" x14ac:dyDescent="0.15">
      <c r="B7474" s="5" t="s">
        <v>1194</v>
      </c>
      <c r="C7474" s="16">
        <f t="shared" si="696"/>
        <v>2020</v>
      </c>
      <c r="D7474" s="16">
        <f t="shared" si="697"/>
        <v>12</v>
      </c>
      <c r="E7474" s="3" t="s">
        <v>20</v>
      </c>
      <c r="F7474" s="3" t="s">
        <v>2100</v>
      </c>
      <c r="G7474" s="3" t="s">
        <v>13</v>
      </c>
      <c r="H7474" s="3" t="s">
        <v>4464</v>
      </c>
      <c r="I7474" s="3">
        <f t="shared" si="698"/>
        <v>0</v>
      </c>
      <c r="J7474" s="3">
        <f t="shared" si="698"/>
        <v>0</v>
      </c>
      <c r="K7474" s="3">
        <f t="shared" si="698"/>
        <v>0</v>
      </c>
      <c r="L7474" s="3">
        <f t="shared" si="699"/>
        <v>0</v>
      </c>
      <c r="M7474" s="3">
        <f t="shared" si="700"/>
        <v>0</v>
      </c>
      <c r="N7474" s="3">
        <f t="shared" si="701"/>
        <v>0</v>
      </c>
      <c r="O7474" s="3">
        <v>3000</v>
      </c>
      <c r="P7474" s="3">
        <v>25291.11</v>
      </c>
    </row>
    <row r="7475" spans="2:16" x14ac:dyDescent="0.15">
      <c r="B7475" s="5" t="s">
        <v>1194</v>
      </c>
      <c r="C7475" s="16">
        <f t="shared" si="696"/>
        <v>2020</v>
      </c>
      <c r="D7475" s="16">
        <f t="shared" si="697"/>
        <v>12</v>
      </c>
      <c r="E7475" s="3" t="s">
        <v>20</v>
      </c>
      <c r="F7475" s="3" t="s">
        <v>2100</v>
      </c>
      <c r="G7475" s="3" t="s">
        <v>13</v>
      </c>
      <c r="H7475" s="3" t="s">
        <v>4464</v>
      </c>
      <c r="I7475" s="3">
        <f t="shared" si="698"/>
        <v>0</v>
      </c>
      <c r="J7475" s="3">
        <f t="shared" si="698"/>
        <v>0</v>
      </c>
      <c r="K7475" s="3">
        <f t="shared" si="698"/>
        <v>0</v>
      </c>
      <c r="L7475" s="3">
        <f t="shared" si="699"/>
        <v>0</v>
      </c>
      <c r="M7475" s="3">
        <f t="shared" si="700"/>
        <v>0</v>
      </c>
      <c r="N7475" s="3">
        <f t="shared" si="701"/>
        <v>0</v>
      </c>
      <c r="O7475" s="3">
        <v>3000</v>
      </c>
      <c r="P7475" s="3">
        <v>25290.33</v>
      </c>
    </row>
    <row r="7476" spans="2:16" x14ac:dyDescent="0.15">
      <c r="B7476" s="5" t="s">
        <v>1980</v>
      </c>
      <c r="C7476" s="16">
        <f t="shared" si="696"/>
        <v>2020</v>
      </c>
      <c r="D7476" s="16">
        <f t="shared" si="697"/>
        <v>12</v>
      </c>
      <c r="E7476" s="3" t="s">
        <v>20</v>
      </c>
      <c r="F7476" s="3" t="s">
        <v>2100</v>
      </c>
      <c r="G7476" s="3" t="s">
        <v>13</v>
      </c>
      <c r="H7476" s="3" t="s">
        <v>4464</v>
      </c>
      <c r="I7476" s="3">
        <f t="shared" si="698"/>
        <v>0</v>
      </c>
      <c r="J7476" s="3">
        <f t="shared" si="698"/>
        <v>0</v>
      </c>
      <c r="K7476" s="3">
        <f t="shared" si="698"/>
        <v>0</v>
      </c>
      <c r="L7476" s="3">
        <f t="shared" si="699"/>
        <v>0</v>
      </c>
      <c r="M7476" s="3">
        <f t="shared" si="700"/>
        <v>0</v>
      </c>
      <c r="N7476" s="3">
        <f t="shared" si="701"/>
        <v>0</v>
      </c>
      <c r="O7476" s="3">
        <v>3000</v>
      </c>
      <c r="P7476" s="3">
        <v>25289.91</v>
      </c>
    </row>
    <row r="7477" spans="2:16" x14ac:dyDescent="0.15">
      <c r="B7477" s="5" t="s">
        <v>386</v>
      </c>
      <c r="C7477" s="16">
        <f t="shared" si="696"/>
        <v>2021</v>
      </c>
      <c r="D7477" s="16">
        <f t="shared" si="697"/>
        <v>2</v>
      </c>
      <c r="E7477" s="3" t="s">
        <v>20</v>
      </c>
      <c r="F7477" s="3" t="s">
        <v>208</v>
      </c>
      <c r="G7477" s="3" t="s">
        <v>13</v>
      </c>
      <c r="H7477" s="3" t="s">
        <v>4464</v>
      </c>
      <c r="I7477" s="3">
        <f t="shared" si="698"/>
        <v>0</v>
      </c>
      <c r="J7477" s="3">
        <f t="shared" si="698"/>
        <v>0</v>
      </c>
      <c r="K7477" s="3">
        <f t="shared" si="698"/>
        <v>0</v>
      </c>
      <c r="L7477" s="3">
        <f t="shared" si="699"/>
        <v>0</v>
      </c>
      <c r="M7477" s="3">
        <f t="shared" si="700"/>
        <v>0</v>
      </c>
      <c r="N7477" s="3">
        <f t="shared" si="701"/>
        <v>0</v>
      </c>
      <c r="O7477" s="3">
        <v>4000</v>
      </c>
      <c r="P7477" s="3">
        <v>33008.32</v>
      </c>
    </row>
    <row r="7478" spans="2:16" x14ac:dyDescent="0.15">
      <c r="B7478" s="5" t="s">
        <v>1191</v>
      </c>
      <c r="C7478" s="16">
        <f t="shared" si="696"/>
        <v>2021</v>
      </c>
      <c r="D7478" s="16">
        <f t="shared" si="697"/>
        <v>2</v>
      </c>
      <c r="E7478" s="3" t="s">
        <v>20</v>
      </c>
      <c r="F7478" s="3" t="s">
        <v>208</v>
      </c>
      <c r="G7478" s="3" t="s">
        <v>13</v>
      </c>
      <c r="H7478" s="3" t="s">
        <v>4464</v>
      </c>
      <c r="I7478" s="3">
        <f t="shared" si="698"/>
        <v>0</v>
      </c>
      <c r="J7478" s="3">
        <f t="shared" si="698"/>
        <v>0</v>
      </c>
      <c r="K7478" s="3">
        <f t="shared" si="698"/>
        <v>0</v>
      </c>
      <c r="L7478" s="3">
        <f t="shared" si="699"/>
        <v>0</v>
      </c>
      <c r="M7478" s="3">
        <f t="shared" si="700"/>
        <v>0</v>
      </c>
      <c r="N7478" s="3">
        <f t="shared" si="701"/>
        <v>0</v>
      </c>
      <c r="O7478" s="3">
        <v>4000</v>
      </c>
      <c r="P7478" s="3">
        <v>29675.29</v>
      </c>
    </row>
    <row r="7479" spans="2:16" x14ac:dyDescent="0.15">
      <c r="B7479" s="5" t="s">
        <v>386</v>
      </c>
      <c r="C7479" s="16">
        <f t="shared" si="696"/>
        <v>2021</v>
      </c>
      <c r="D7479" s="16">
        <f t="shared" si="697"/>
        <v>2</v>
      </c>
      <c r="E7479" s="3" t="s">
        <v>20</v>
      </c>
      <c r="F7479" s="3" t="s">
        <v>208</v>
      </c>
      <c r="G7479" s="3" t="s">
        <v>13</v>
      </c>
      <c r="H7479" s="3" t="s">
        <v>4464</v>
      </c>
      <c r="I7479" s="3">
        <f t="shared" si="698"/>
        <v>0</v>
      </c>
      <c r="J7479" s="3">
        <f t="shared" si="698"/>
        <v>0</v>
      </c>
      <c r="K7479" s="3">
        <f t="shared" si="698"/>
        <v>0</v>
      </c>
      <c r="L7479" s="3">
        <f t="shared" si="699"/>
        <v>0</v>
      </c>
      <c r="M7479" s="3">
        <f t="shared" si="700"/>
        <v>0</v>
      </c>
      <c r="N7479" s="3">
        <f t="shared" si="701"/>
        <v>0</v>
      </c>
      <c r="O7479" s="3">
        <v>4000</v>
      </c>
      <c r="P7479" s="3">
        <v>29474.67</v>
      </c>
    </row>
    <row r="7480" spans="2:16" x14ac:dyDescent="0.15">
      <c r="B7480" s="5" t="s">
        <v>706</v>
      </c>
      <c r="C7480" s="16">
        <f t="shared" si="696"/>
        <v>2021</v>
      </c>
      <c r="D7480" s="16">
        <f t="shared" si="697"/>
        <v>2</v>
      </c>
      <c r="E7480" s="3" t="s">
        <v>20</v>
      </c>
      <c r="F7480" s="3" t="s">
        <v>208</v>
      </c>
      <c r="G7480" s="3" t="s">
        <v>13</v>
      </c>
      <c r="H7480" s="3" t="s">
        <v>4464</v>
      </c>
      <c r="I7480" s="3">
        <f t="shared" si="698"/>
        <v>0</v>
      </c>
      <c r="J7480" s="3">
        <f t="shared" si="698"/>
        <v>0</v>
      </c>
      <c r="K7480" s="3">
        <f t="shared" si="698"/>
        <v>0</v>
      </c>
      <c r="L7480" s="3">
        <f t="shared" si="699"/>
        <v>0</v>
      </c>
      <c r="M7480" s="3">
        <f t="shared" si="700"/>
        <v>0</v>
      </c>
      <c r="N7480" s="3">
        <f t="shared" si="701"/>
        <v>0</v>
      </c>
      <c r="O7480" s="3">
        <v>3000</v>
      </c>
      <c r="P7480" s="3">
        <v>25291.11</v>
      </c>
    </row>
    <row r="7481" spans="2:16" x14ac:dyDescent="0.15">
      <c r="B7481" s="5" t="s">
        <v>1945</v>
      </c>
      <c r="C7481" s="16">
        <f t="shared" si="696"/>
        <v>2021</v>
      </c>
      <c r="D7481" s="16">
        <f t="shared" si="697"/>
        <v>2</v>
      </c>
      <c r="E7481" s="3" t="s">
        <v>20</v>
      </c>
      <c r="F7481" s="3" t="s">
        <v>208</v>
      </c>
      <c r="G7481" s="3" t="s">
        <v>13</v>
      </c>
      <c r="H7481" s="3" t="s">
        <v>4464</v>
      </c>
      <c r="I7481" s="3">
        <f t="shared" si="698"/>
        <v>0</v>
      </c>
      <c r="J7481" s="3">
        <f t="shared" si="698"/>
        <v>0</v>
      </c>
      <c r="K7481" s="3">
        <f t="shared" si="698"/>
        <v>0</v>
      </c>
      <c r="L7481" s="3">
        <f t="shared" si="699"/>
        <v>0</v>
      </c>
      <c r="M7481" s="3">
        <f t="shared" si="700"/>
        <v>0</v>
      </c>
      <c r="N7481" s="3">
        <f t="shared" si="701"/>
        <v>0</v>
      </c>
      <c r="O7481" s="3">
        <v>3000</v>
      </c>
      <c r="P7481" s="3">
        <v>25289.91</v>
      </c>
    </row>
    <row r="7482" spans="2:16" x14ac:dyDescent="0.15">
      <c r="B7482" s="5" t="s">
        <v>1715</v>
      </c>
      <c r="C7482" s="16">
        <f t="shared" si="696"/>
        <v>2021</v>
      </c>
      <c r="D7482" s="16">
        <f t="shared" si="697"/>
        <v>11</v>
      </c>
      <c r="E7482" s="3" t="s">
        <v>20</v>
      </c>
      <c r="F7482" s="3" t="s">
        <v>208</v>
      </c>
      <c r="G7482" s="3" t="s">
        <v>13</v>
      </c>
      <c r="H7482" s="3" t="s">
        <v>4907</v>
      </c>
      <c r="I7482" s="3">
        <f t="shared" si="698"/>
        <v>0</v>
      </c>
      <c r="J7482" s="3">
        <f t="shared" si="698"/>
        <v>0</v>
      </c>
      <c r="K7482" s="3">
        <f t="shared" si="698"/>
        <v>0</v>
      </c>
      <c r="L7482" s="3">
        <f t="shared" si="699"/>
        <v>0</v>
      </c>
      <c r="M7482" s="3">
        <f t="shared" si="700"/>
        <v>0</v>
      </c>
      <c r="N7482" s="3">
        <f t="shared" si="701"/>
        <v>0</v>
      </c>
      <c r="O7482" s="3">
        <v>2000</v>
      </c>
      <c r="P7482" s="3">
        <v>16291.02</v>
      </c>
    </row>
    <row r="7483" spans="2:16" x14ac:dyDescent="0.15">
      <c r="B7483" s="5" t="s">
        <v>1715</v>
      </c>
      <c r="C7483" s="16">
        <f t="shared" si="696"/>
        <v>2021</v>
      </c>
      <c r="D7483" s="16">
        <f t="shared" si="697"/>
        <v>11</v>
      </c>
      <c r="E7483" s="3" t="s">
        <v>20</v>
      </c>
      <c r="F7483" s="3" t="s">
        <v>208</v>
      </c>
      <c r="G7483" s="3" t="s">
        <v>13</v>
      </c>
      <c r="H7483" s="3" t="s">
        <v>2471</v>
      </c>
      <c r="I7483" s="3">
        <f t="shared" si="698"/>
        <v>0</v>
      </c>
      <c r="J7483" s="3">
        <f t="shared" si="698"/>
        <v>0</v>
      </c>
      <c r="K7483" s="3">
        <f t="shared" si="698"/>
        <v>0</v>
      </c>
      <c r="L7483" s="3">
        <f t="shared" si="699"/>
        <v>0</v>
      </c>
      <c r="M7483" s="3">
        <f t="shared" si="700"/>
        <v>0</v>
      </c>
      <c r="N7483" s="3">
        <f t="shared" si="701"/>
        <v>0</v>
      </c>
      <c r="O7483" s="3">
        <v>20000</v>
      </c>
      <c r="P7483" s="3">
        <v>161032.22</v>
      </c>
    </row>
    <row r="7484" spans="2:16" x14ac:dyDescent="0.15">
      <c r="B7484" s="5" t="s">
        <v>2052</v>
      </c>
      <c r="C7484" s="16">
        <f t="shared" si="696"/>
        <v>2022</v>
      </c>
      <c r="D7484" s="16">
        <f t="shared" si="697"/>
        <v>1</v>
      </c>
      <c r="E7484" s="3" t="s">
        <v>20</v>
      </c>
      <c r="F7484" s="3" t="s">
        <v>208</v>
      </c>
      <c r="G7484" s="3" t="s">
        <v>13</v>
      </c>
      <c r="H7484" s="3" t="s">
        <v>2471</v>
      </c>
      <c r="I7484" s="3">
        <f t="shared" si="698"/>
        <v>0</v>
      </c>
      <c r="J7484" s="3">
        <f t="shared" si="698"/>
        <v>0</v>
      </c>
      <c r="K7484" s="3">
        <f t="shared" si="698"/>
        <v>0</v>
      </c>
      <c r="L7484" s="3">
        <f t="shared" si="699"/>
        <v>0</v>
      </c>
      <c r="M7484" s="3">
        <f t="shared" si="700"/>
        <v>0</v>
      </c>
      <c r="N7484" s="3">
        <f t="shared" si="701"/>
        <v>0</v>
      </c>
      <c r="O7484" s="3">
        <v>20000</v>
      </c>
      <c r="P7484" s="3">
        <v>176607.27</v>
      </c>
    </row>
    <row r="7485" spans="2:16" x14ac:dyDescent="0.15">
      <c r="B7485" s="5" t="s">
        <v>1715</v>
      </c>
      <c r="C7485" s="16">
        <f t="shared" si="696"/>
        <v>2021</v>
      </c>
      <c r="D7485" s="16">
        <f t="shared" si="697"/>
        <v>11</v>
      </c>
      <c r="E7485" s="3" t="s">
        <v>20</v>
      </c>
      <c r="F7485" s="3" t="s">
        <v>208</v>
      </c>
      <c r="G7485" s="3" t="s">
        <v>13</v>
      </c>
      <c r="H7485" s="3" t="s">
        <v>4465</v>
      </c>
      <c r="I7485" s="3">
        <f t="shared" si="698"/>
        <v>0</v>
      </c>
      <c r="J7485" s="3">
        <f t="shared" si="698"/>
        <v>0</v>
      </c>
      <c r="K7485" s="3">
        <f t="shared" si="698"/>
        <v>0</v>
      </c>
      <c r="L7485" s="3">
        <f t="shared" si="699"/>
        <v>0</v>
      </c>
      <c r="M7485" s="3">
        <f t="shared" si="700"/>
        <v>0</v>
      </c>
      <c r="N7485" s="3">
        <f t="shared" si="701"/>
        <v>0</v>
      </c>
      <c r="O7485" s="3">
        <v>4000</v>
      </c>
      <c r="P7485" s="3">
        <v>32598.93</v>
      </c>
    </row>
    <row r="7486" spans="2:16" x14ac:dyDescent="0.15">
      <c r="B7486" s="5" t="s">
        <v>3986</v>
      </c>
      <c r="C7486" s="16">
        <f t="shared" si="696"/>
        <v>2021</v>
      </c>
      <c r="D7486" s="16">
        <f t="shared" si="697"/>
        <v>12</v>
      </c>
      <c r="E7486" s="3" t="s">
        <v>20</v>
      </c>
      <c r="F7486" s="3" t="s">
        <v>208</v>
      </c>
      <c r="G7486" s="3" t="s">
        <v>13</v>
      </c>
      <c r="H7486" s="3" t="s">
        <v>4465</v>
      </c>
      <c r="I7486" s="3">
        <f t="shared" si="698"/>
        <v>0</v>
      </c>
      <c r="J7486" s="3">
        <f t="shared" si="698"/>
        <v>0</v>
      </c>
      <c r="K7486" s="3">
        <f t="shared" si="698"/>
        <v>0</v>
      </c>
      <c r="L7486" s="3">
        <f t="shared" si="699"/>
        <v>0</v>
      </c>
      <c r="M7486" s="3">
        <f t="shared" si="700"/>
        <v>0</v>
      </c>
      <c r="N7486" s="3">
        <f t="shared" si="701"/>
        <v>0</v>
      </c>
      <c r="O7486" s="3">
        <v>4000</v>
      </c>
      <c r="P7486" s="3">
        <v>31196.28</v>
      </c>
    </row>
    <row r="7487" spans="2:16" x14ac:dyDescent="0.15">
      <c r="B7487" s="5" t="s">
        <v>1381</v>
      </c>
      <c r="C7487" s="16">
        <f t="shared" si="696"/>
        <v>2022</v>
      </c>
      <c r="D7487" s="16">
        <f t="shared" si="697"/>
        <v>1</v>
      </c>
      <c r="E7487" s="3" t="s">
        <v>20</v>
      </c>
      <c r="F7487" s="3" t="s">
        <v>208</v>
      </c>
      <c r="G7487" s="3" t="s">
        <v>13</v>
      </c>
      <c r="H7487" s="3" t="s">
        <v>4465</v>
      </c>
      <c r="I7487" s="3">
        <f t="shared" si="698"/>
        <v>0</v>
      </c>
      <c r="J7487" s="3">
        <f t="shared" si="698"/>
        <v>0</v>
      </c>
      <c r="K7487" s="3">
        <f t="shared" si="698"/>
        <v>0</v>
      </c>
      <c r="L7487" s="3">
        <f t="shared" si="699"/>
        <v>0</v>
      </c>
      <c r="M7487" s="3">
        <f t="shared" si="700"/>
        <v>0</v>
      </c>
      <c r="N7487" s="3">
        <f t="shared" si="701"/>
        <v>0</v>
      </c>
      <c r="O7487" s="3">
        <v>4000</v>
      </c>
      <c r="P7487" s="3">
        <v>31155.98</v>
      </c>
    </row>
    <row r="7488" spans="2:16" x14ac:dyDescent="0.15">
      <c r="B7488" s="5" t="s">
        <v>1151</v>
      </c>
      <c r="C7488" s="16">
        <f t="shared" si="696"/>
        <v>2022</v>
      </c>
      <c r="D7488" s="16">
        <f t="shared" si="697"/>
        <v>4</v>
      </c>
      <c r="E7488" s="3" t="s">
        <v>20</v>
      </c>
      <c r="F7488" s="3" t="s">
        <v>208</v>
      </c>
      <c r="G7488" s="3" t="s">
        <v>13</v>
      </c>
      <c r="H7488" s="3" t="s">
        <v>5445</v>
      </c>
      <c r="I7488" s="3">
        <f t="shared" si="698"/>
        <v>0</v>
      </c>
      <c r="J7488" s="3">
        <f t="shared" si="698"/>
        <v>0</v>
      </c>
      <c r="K7488" s="3">
        <f t="shared" si="698"/>
        <v>0</v>
      </c>
      <c r="L7488" s="3">
        <f t="shared" si="699"/>
        <v>0</v>
      </c>
      <c r="M7488" s="3">
        <f t="shared" si="700"/>
        <v>0</v>
      </c>
      <c r="N7488" s="3">
        <f t="shared" si="701"/>
        <v>0</v>
      </c>
      <c r="O7488" s="3">
        <v>1000</v>
      </c>
      <c r="P7488" s="3">
        <v>8186.55</v>
      </c>
    </row>
    <row r="7489" spans="2:16" x14ac:dyDescent="0.15">
      <c r="B7489" s="5" t="s">
        <v>1058</v>
      </c>
      <c r="C7489" s="16">
        <f t="shared" si="696"/>
        <v>2020</v>
      </c>
      <c r="D7489" s="16">
        <f t="shared" si="697"/>
        <v>10</v>
      </c>
      <c r="E7489" s="3" t="s">
        <v>20</v>
      </c>
      <c r="F7489" s="3" t="s">
        <v>2100</v>
      </c>
      <c r="G7489" s="3" t="s">
        <v>13</v>
      </c>
      <c r="H7489" s="3" t="s">
        <v>4544</v>
      </c>
      <c r="I7489" s="3">
        <f t="shared" si="698"/>
        <v>0</v>
      </c>
      <c r="J7489" s="3">
        <f t="shared" si="698"/>
        <v>0</v>
      </c>
      <c r="K7489" s="3">
        <f t="shared" si="698"/>
        <v>0</v>
      </c>
      <c r="L7489" s="3">
        <f t="shared" si="699"/>
        <v>0</v>
      </c>
      <c r="M7489" s="3">
        <f t="shared" si="700"/>
        <v>0</v>
      </c>
      <c r="N7489" s="3">
        <f t="shared" si="701"/>
        <v>0</v>
      </c>
      <c r="O7489" s="3">
        <v>3500</v>
      </c>
      <c r="P7489" s="3">
        <v>30714.58</v>
      </c>
    </row>
    <row r="7490" spans="2:16" x14ac:dyDescent="0.15">
      <c r="B7490" s="5" t="s">
        <v>2048</v>
      </c>
      <c r="C7490" s="16">
        <f t="shared" si="696"/>
        <v>2022</v>
      </c>
      <c r="D7490" s="16">
        <f t="shared" si="697"/>
        <v>4</v>
      </c>
      <c r="E7490" s="3" t="s">
        <v>202</v>
      </c>
      <c r="F7490" s="3" t="s">
        <v>13</v>
      </c>
      <c r="G7490" s="3" t="s">
        <v>2394</v>
      </c>
      <c r="H7490" s="3" t="s">
        <v>3695</v>
      </c>
      <c r="I7490" s="3">
        <f t="shared" si="698"/>
        <v>0</v>
      </c>
      <c r="J7490" s="3">
        <f t="shared" si="698"/>
        <v>0</v>
      </c>
      <c r="K7490" s="3">
        <f t="shared" si="698"/>
        <v>1</v>
      </c>
      <c r="L7490" s="3">
        <f t="shared" si="699"/>
        <v>0</v>
      </c>
      <c r="M7490" s="3">
        <f t="shared" si="700"/>
        <v>0</v>
      </c>
      <c r="N7490" s="3">
        <f t="shared" si="701"/>
        <v>0</v>
      </c>
      <c r="O7490" s="3">
        <v>12000</v>
      </c>
      <c r="P7490" s="3">
        <v>7391.06</v>
      </c>
    </row>
    <row r="7491" spans="2:16" x14ac:dyDescent="0.15">
      <c r="B7491" s="5">
        <v>45471</v>
      </c>
      <c r="C7491" s="16">
        <f t="shared" si="696"/>
        <v>2024</v>
      </c>
      <c r="D7491" s="16">
        <f t="shared" si="697"/>
        <v>6</v>
      </c>
      <c r="E7491" s="3" t="s">
        <v>11</v>
      </c>
      <c r="F7491" s="3" t="s">
        <v>434</v>
      </c>
      <c r="G7491" s="3" t="s">
        <v>13</v>
      </c>
      <c r="H7491" s="3" t="s">
        <v>5853</v>
      </c>
      <c r="I7491" s="3">
        <f t="shared" si="698"/>
        <v>0</v>
      </c>
      <c r="J7491" s="3">
        <f t="shared" si="698"/>
        <v>0</v>
      </c>
      <c r="K7491" s="3">
        <f t="shared" si="698"/>
        <v>0</v>
      </c>
      <c r="L7491" s="3">
        <f t="shared" si="699"/>
        <v>0</v>
      </c>
      <c r="M7491" s="3">
        <f t="shared" si="700"/>
        <v>0</v>
      </c>
      <c r="N7491" s="3">
        <f t="shared" si="701"/>
        <v>0</v>
      </c>
      <c r="O7491" s="3">
        <v>525</v>
      </c>
      <c r="P7491" s="3">
        <v>5456.13</v>
      </c>
    </row>
    <row r="7492" spans="2:16" x14ac:dyDescent="0.15">
      <c r="B7492" s="5" t="s">
        <v>3699</v>
      </c>
      <c r="C7492" s="16">
        <f t="shared" ref="C7492:C7555" si="702">YEAR(B7492)</f>
        <v>2022</v>
      </c>
      <c r="D7492" s="16">
        <f t="shared" ref="D7492:D7555" si="703">MONTH(B7492)</f>
        <v>2</v>
      </c>
      <c r="E7492" s="3" t="s">
        <v>202</v>
      </c>
      <c r="F7492" s="3" t="s">
        <v>13</v>
      </c>
      <c r="G7492" s="3" t="s">
        <v>203</v>
      </c>
      <c r="H7492" s="3" t="s">
        <v>3035</v>
      </c>
      <c r="I7492" s="3">
        <f t="shared" ref="I7492:K7555" si="704">MIN(1,IFERROR(SEARCH(I$2,$H7492),0))</f>
        <v>0</v>
      </c>
      <c r="J7492" s="3">
        <f t="shared" si="704"/>
        <v>0</v>
      </c>
      <c r="K7492" s="3">
        <f t="shared" si="704"/>
        <v>0</v>
      </c>
      <c r="L7492" s="3">
        <f t="shared" ref="L7492:L7555" si="705">IF(I7492*J7492=1,"Гороховый изолят",IF(I7492*K7492=1,"Гороховый концентрат",0))</f>
        <v>0</v>
      </c>
      <c r="M7492" s="3">
        <f t="shared" ref="M7492:M7555" si="706">$I7492*J7492</f>
        <v>0</v>
      </c>
      <c r="N7492" s="3">
        <f t="shared" ref="N7492:N7555" si="707">$I7492*K7492</f>
        <v>0</v>
      </c>
      <c r="O7492" s="3">
        <v>11950</v>
      </c>
      <c r="P7492" s="3">
        <v>11420.75</v>
      </c>
    </row>
    <row r="7493" spans="2:16" x14ac:dyDescent="0.15">
      <c r="B7493" s="5">
        <v>45338</v>
      </c>
      <c r="C7493" s="16">
        <f t="shared" si="702"/>
        <v>2024</v>
      </c>
      <c r="D7493" s="16">
        <f t="shared" si="703"/>
        <v>2</v>
      </c>
      <c r="E7493" s="3" t="s">
        <v>11</v>
      </c>
      <c r="F7493" s="3" t="s">
        <v>434</v>
      </c>
      <c r="G7493" s="3" t="s">
        <v>13</v>
      </c>
      <c r="H7493" s="3" t="s">
        <v>5826</v>
      </c>
      <c r="I7493" s="3">
        <f t="shared" si="704"/>
        <v>0</v>
      </c>
      <c r="J7493" s="3">
        <f t="shared" si="704"/>
        <v>0</v>
      </c>
      <c r="K7493" s="3">
        <f t="shared" si="704"/>
        <v>0</v>
      </c>
      <c r="L7493" s="3">
        <f t="shared" si="705"/>
        <v>0</v>
      </c>
      <c r="M7493" s="3">
        <f t="shared" si="706"/>
        <v>0</v>
      </c>
      <c r="N7493" s="3">
        <f t="shared" si="707"/>
        <v>0</v>
      </c>
      <c r="O7493" s="3">
        <v>555</v>
      </c>
      <c r="P7493" s="3">
        <v>5644.89</v>
      </c>
    </row>
    <row r="7494" spans="2:16" x14ac:dyDescent="0.15">
      <c r="B7494" s="5" t="s">
        <v>3376</v>
      </c>
      <c r="C7494" s="16">
        <f t="shared" si="702"/>
        <v>2021</v>
      </c>
      <c r="D7494" s="16">
        <f t="shared" si="703"/>
        <v>9</v>
      </c>
      <c r="E7494" s="3" t="s">
        <v>20</v>
      </c>
      <c r="F7494" s="3" t="s">
        <v>2675</v>
      </c>
      <c r="G7494" s="3" t="s">
        <v>13</v>
      </c>
      <c r="H7494" s="3" t="s">
        <v>4313</v>
      </c>
      <c r="I7494" s="3">
        <f t="shared" si="704"/>
        <v>0</v>
      </c>
      <c r="J7494" s="3">
        <f t="shared" si="704"/>
        <v>0</v>
      </c>
      <c r="K7494" s="3">
        <f t="shared" si="704"/>
        <v>0</v>
      </c>
      <c r="L7494" s="3">
        <f t="shared" si="705"/>
        <v>0</v>
      </c>
      <c r="M7494" s="3">
        <f t="shared" si="706"/>
        <v>0</v>
      </c>
      <c r="N7494" s="3">
        <f t="shared" si="707"/>
        <v>0</v>
      </c>
      <c r="O7494" s="3">
        <v>5000</v>
      </c>
      <c r="P7494" s="3">
        <v>91154.6</v>
      </c>
    </row>
    <row r="7495" spans="2:16" x14ac:dyDescent="0.15">
      <c r="B7495" s="5" t="s">
        <v>212</v>
      </c>
      <c r="C7495" s="16">
        <f t="shared" si="702"/>
        <v>2022</v>
      </c>
      <c r="D7495" s="16">
        <f t="shared" si="703"/>
        <v>12</v>
      </c>
      <c r="E7495" s="3" t="s">
        <v>202</v>
      </c>
      <c r="F7495" s="3" t="s">
        <v>13</v>
      </c>
      <c r="G7495" s="3" t="s">
        <v>189</v>
      </c>
      <c r="H7495" s="3" t="s">
        <v>3717</v>
      </c>
      <c r="I7495" s="3">
        <f t="shared" si="704"/>
        <v>0</v>
      </c>
      <c r="J7495" s="3">
        <f t="shared" si="704"/>
        <v>0</v>
      </c>
      <c r="K7495" s="3">
        <f t="shared" si="704"/>
        <v>0</v>
      </c>
      <c r="L7495" s="3">
        <f t="shared" si="705"/>
        <v>0</v>
      </c>
      <c r="M7495" s="3">
        <f t="shared" si="706"/>
        <v>0</v>
      </c>
      <c r="N7495" s="3">
        <f t="shared" si="707"/>
        <v>0</v>
      </c>
      <c r="O7495" s="3">
        <v>11600</v>
      </c>
      <c r="P7495" s="3">
        <v>16174.13</v>
      </c>
    </row>
    <row r="7496" spans="2:16" x14ac:dyDescent="0.15">
      <c r="B7496" s="5" t="s">
        <v>2685</v>
      </c>
      <c r="C7496" s="16">
        <f t="shared" si="702"/>
        <v>2023</v>
      </c>
      <c r="D7496" s="16">
        <f t="shared" si="703"/>
        <v>11</v>
      </c>
      <c r="E7496" s="3" t="s">
        <v>20</v>
      </c>
      <c r="F7496" s="3" t="s">
        <v>12</v>
      </c>
      <c r="G7496" s="3" t="s">
        <v>13</v>
      </c>
      <c r="H7496" s="3" t="s">
        <v>4049</v>
      </c>
      <c r="I7496" s="3">
        <f t="shared" si="704"/>
        <v>0</v>
      </c>
      <c r="J7496" s="3">
        <f t="shared" si="704"/>
        <v>0</v>
      </c>
      <c r="K7496" s="3">
        <f t="shared" si="704"/>
        <v>0</v>
      </c>
      <c r="L7496" s="3">
        <f t="shared" si="705"/>
        <v>0</v>
      </c>
      <c r="M7496" s="3">
        <f t="shared" si="706"/>
        <v>0</v>
      </c>
      <c r="N7496" s="3">
        <f t="shared" si="707"/>
        <v>0</v>
      </c>
      <c r="O7496" s="3">
        <v>8000</v>
      </c>
      <c r="P7496" s="3">
        <v>72244.75</v>
      </c>
    </row>
    <row r="7497" spans="2:16" x14ac:dyDescent="0.15">
      <c r="B7497" s="5" t="s">
        <v>412</v>
      </c>
      <c r="C7497" s="16">
        <f t="shared" si="702"/>
        <v>2022</v>
      </c>
      <c r="D7497" s="16">
        <f t="shared" si="703"/>
        <v>10</v>
      </c>
      <c r="E7497" s="3" t="s">
        <v>20</v>
      </c>
      <c r="F7497" s="3" t="s">
        <v>12</v>
      </c>
      <c r="G7497" s="3" t="s">
        <v>13</v>
      </c>
      <c r="H7497" s="3" t="s">
        <v>7350</v>
      </c>
      <c r="I7497" s="3">
        <f t="shared" si="704"/>
        <v>0</v>
      </c>
      <c r="J7497" s="3">
        <f t="shared" si="704"/>
        <v>0</v>
      </c>
      <c r="K7497" s="3">
        <f t="shared" si="704"/>
        <v>0</v>
      </c>
      <c r="L7497" s="3">
        <f t="shared" si="705"/>
        <v>0</v>
      </c>
      <c r="M7497" s="3">
        <f t="shared" si="706"/>
        <v>0</v>
      </c>
      <c r="N7497" s="3">
        <f t="shared" si="707"/>
        <v>0</v>
      </c>
      <c r="O7497" s="3">
        <v>10</v>
      </c>
      <c r="P7497" s="3">
        <v>709.15</v>
      </c>
    </row>
    <row r="7498" spans="2:16" x14ac:dyDescent="0.15">
      <c r="B7498" s="5">
        <v>45546</v>
      </c>
      <c r="C7498" s="16">
        <f t="shared" si="702"/>
        <v>2024</v>
      </c>
      <c r="D7498" s="16">
        <f t="shared" si="703"/>
        <v>9</v>
      </c>
      <c r="E7498" s="3" t="s">
        <v>11</v>
      </c>
      <c r="F7498" s="3" t="s">
        <v>1242</v>
      </c>
      <c r="G7498" s="3" t="s">
        <v>13</v>
      </c>
      <c r="H7498" s="3" t="s">
        <v>7363</v>
      </c>
      <c r="I7498" s="3">
        <f t="shared" si="704"/>
        <v>0</v>
      </c>
      <c r="J7498" s="3">
        <f t="shared" si="704"/>
        <v>0</v>
      </c>
      <c r="K7498" s="3">
        <f t="shared" si="704"/>
        <v>0</v>
      </c>
      <c r="L7498" s="3">
        <f t="shared" si="705"/>
        <v>0</v>
      </c>
      <c r="M7498" s="3">
        <f t="shared" si="706"/>
        <v>0</v>
      </c>
      <c r="N7498" s="3">
        <f t="shared" si="707"/>
        <v>0</v>
      </c>
      <c r="O7498" s="3">
        <v>10</v>
      </c>
      <c r="P7498" s="3">
        <v>50</v>
      </c>
    </row>
    <row r="7499" spans="2:16" x14ac:dyDescent="0.15">
      <c r="B7499" s="5">
        <v>45296</v>
      </c>
      <c r="C7499" s="16">
        <f t="shared" si="702"/>
        <v>2024</v>
      </c>
      <c r="D7499" s="16">
        <f t="shared" si="703"/>
        <v>1</v>
      </c>
      <c r="E7499" s="3" t="s">
        <v>11</v>
      </c>
      <c r="F7499" s="3" t="s">
        <v>1242</v>
      </c>
      <c r="G7499" s="3" t="s">
        <v>13</v>
      </c>
      <c r="H7499" s="3" t="s">
        <v>2828</v>
      </c>
      <c r="I7499" s="3">
        <f t="shared" si="704"/>
        <v>0</v>
      </c>
      <c r="J7499" s="3">
        <f t="shared" si="704"/>
        <v>0</v>
      </c>
      <c r="K7499" s="3">
        <f t="shared" si="704"/>
        <v>0</v>
      </c>
      <c r="L7499" s="3">
        <f t="shared" si="705"/>
        <v>0</v>
      </c>
      <c r="M7499" s="3">
        <f t="shared" si="706"/>
        <v>0</v>
      </c>
      <c r="N7499" s="3">
        <f t="shared" si="707"/>
        <v>0</v>
      </c>
      <c r="O7499" s="3">
        <v>19000</v>
      </c>
      <c r="P7499" s="3">
        <v>137840.92000000001</v>
      </c>
    </row>
    <row r="7500" spans="2:16" x14ac:dyDescent="0.15">
      <c r="B7500" s="5" t="s">
        <v>1342</v>
      </c>
      <c r="C7500" s="16">
        <f t="shared" si="702"/>
        <v>2023</v>
      </c>
      <c r="D7500" s="16">
        <f t="shared" si="703"/>
        <v>6</v>
      </c>
      <c r="E7500" s="3" t="s">
        <v>20</v>
      </c>
      <c r="F7500" s="3" t="s">
        <v>1242</v>
      </c>
      <c r="G7500" s="3" t="s">
        <v>13</v>
      </c>
      <c r="H7500" s="3" t="s">
        <v>6722</v>
      </c>
      <c r="I7500" s="3">
        <f t="shared" si="704"/>
        <v>0</v>
      </c>
      <c r="J7500" s="3">
        <f t="shared" si="704"/>
        <v>0</v>
      </c>
      <c r="K7500" s="3">
        <f t="shared" si="704"/>
        <v>0</v>
      </c>
      <c r="L7500" s="3">
        <f t="shared" si="705"/>
        <v>0</v>
      </c>
      <c r="M7500" s="3">
        <f t="shared" si="706"/>
        <v>0</v>
      </c>
      <c r="N7500" s="3">
        <f t="shared" si="707"/>
        <v>0</v>
      </c>
      <c r="O7500" s="3">
        <v>80</v>
      </c>
      <c r="P7500" s="3">
        <v>898.27</v>
      </c>
    </row>
    <row r="7501" spans="2:16" x14ac:dyDescent="0.15">
      <c r="B7501" s="5" t="s">
        <v>2149</v>
      </c>
      <c r="C7501" s="16">
        <f t="shared" si="702"/>
        <v>2023</v>
      </c>
      <c r="D7501" s="16">
        <f t="shared" si="703"/>
        <v>8</v>
      </c>
      <c r="E7501" s="3" t="s">
        <v>20</v>
      </c>
      <c r="F7501" s="3" t="s">
        <v>1242</v>
      </c>
      <c r="G7501" s="3" t="s">
        <v>13</v>
      </c>
      <c r="H7501" s="3" t="s">
        <v>2938</v>
      </c>
      <c r="I7501" s="3">
        <f t="shared" si="704"/>
        <v>0</v>
      </c>
      <c r="J7501" s="3">
        <f t="shared" si="704"/>
        <v>0</v>
      </c>
      <c r="K7501" s="3">
        <f t="shared" si="704"/>
        <v>0</v>
      </c>
      <c r="L7501" s="3">
        <f t="shared" si="705"/>
        <v>0</v>
      </c>
      <c r="M7501" s="3">
        <f t="shared" si="706"/>
        <v>0</v>
      </c>
      <c r="N7501" s="3">
        <f t="shared" si="707"/>
        <v>0</v>
      </c>
      <c r="O7501" s="3">
        <v>18200</v>
      </c>
      <c r="P7501" s="3">
        <v>165863.73000000001</v>
      </c>
    </row>
    <row r="7502" spans="2:16" x14ac:dyDescent="0.15">
      <c r="B7502" s="5" t="s">
        <v>2399</v>
      </c>
      <c r="C7502" s="16">
        <f t="shared" si="702"/>
        <v>2023</v>
      </c>
      <c r="D7502" s="16">
        <f t="shared" si="703"/>
        <v>8</v>
      </c>
      <c r="E7502" s="3" t="s">
        <v>20</v>
      </c>
      <c r="F7502" s="3" t="s">
        <v>1242</v>
      </c>
      <c r="G7502" s="3" t="s">
        <v>13</v>
      </c>
      <c r="H7502" s="3" t="s">
        <v>2938</v>
      </c>
      <c r="I7502" s="3">
        <f t="shared" si="704"/>
        <v>0</v>
      </c>
      <c r="J7502" s="3">
        <f t="shared" si="704"/>
        <v>0</v>
      </c>
      <c r="K7502" s="3">
        <f t="shared" si="704"/>
        <v>0</v>
      </c>
      <c r="L7502" s="3">
        <f t="shared" si="705"/>
        <v>0</v>
      </c>
      <c r="M7502" s="3">
        <f t="shared" si="706"/>
        <v>0</v>
      </c>
      <c r="N7502" s="3">
        <f t="shared" si="707"/>
        <v>0</v>
      </c>
      <c r="O7502" s="3">
        <v>18000</v>
      </c>
      <c r="P7502" s="3">
        <v>164344.99</v>
      </c>
    </row>
    <row r="7503" spans="2:16" x14ac:dyDescent="0.15">
      <c r="B7503" s="5" t="s">
        <v>1454</v>
      </c>
      <c r="C7503" s="16">
        <f t="shared" si="702"/>
        <v>2023</v>
      </c>
      <c r="D7503" s="16">
        <f t="shared" si="703"/>
        <v>11</v>
      </c>
      <c r="E7503" s="3" t="s">
        <v>20</v>
      </c>
      <c r="F7503" s="3" t="s">
        <v>1242</v>
      </c>
      <c r="G7503" s="3" t="s">
        <v>13</v>
      </c>
      <c r="H7503" s="3" t="s">
        <v>2938</v>
      </c>
      <c r="I7503" s="3">
        <f t="shared" si="704"/>
        <v>0</v>
      </c>
      <c r="J7503" s="3">
        <f t="shared" si="704"/>
        <v>0</v>
      </c>
      <c r="K7503" s="3">
        <f t="shared" si="704"/>
        <v>0</v>
      </c>
      <c r="L7503" s="3">
        <f t="shared" si="705"/>
        <v>0</v>
      </c>
      <c r="M7503" s="3">
        <f t="shared" si="706"/>
        <v>0</v>
      </c>
      <c r="N7503" s="3">
        <f t="shared" si="707"/>
        <v>0</v>
      </c>
      <c r="O7503" s="3">
        <v>16600</v>
      </c>
      <c r="P7503" s="3">
        <v>151990.25</v>
      </c>
    </row>
    <row r="7504" spans="2:16" x14ac:dyDescent="0.15">
      <c r="B7504" s="5" t="s">
        <v>1928</v>
      </c>
      <c r="C7504" s="16">
        <f t="shared" si="702"/>
        <v>2023</v>
      </c>
      <c r="D7504" s="16">
        <f t="shared" si="703"/>
        <v>7</v>
      </c>
      <c r="E7504" s="3" t="s">
        <v>20</v>
      </c>
      <c r="F7504" s="3" t="s">
        <v>1242</v>
      </c>
      <c r="G7504" s="3" t="s">
        <v>13</v>
      </c>
      <c r="H7504" s="3" t="s">
        <v>2938</v>
      </c>
      <c r="I7504" s="3">
        <f t="shared" si="704"/>
        <v>0</v>
      </c>
      <c r="J7504" s="3">
        <f t="shared" si="704"/>
        <v>0</v>
      </c>
      <c r="K7504" s="3">
        <f t="shared" si="704"/>
        <v>0</v>
      </c>
      <c r="L7504" s="3">
        <f t="shared" si="705"/>
        <v>0</v>
      </c>
      <c r="M7504" s="3">
        <f t="shared" si="706"/>
        <v>0</v>
      </c>
      <c r="N7504" s="3">
        <f t="shared" si="707"/>
        <v>0</v>
      </c>
      <c r="O7504" s="3">
        <v>15600</v>
      </c>
      <c r="P7504" s="3">
        <v>162753.09</v>
      </c>
    </row>
    <row r="7505" spans="2:16" x14ac:dyDescent="0.15">
      <c r="B7505" s="5" t="s">
        <v>1410</v>
      </c>
      <c r="C7505" s="16">
        <f t="shared" si="702"/>
        <v>2023</v>
      </c>
      <c r="D7505" s="16">
        <f t="shared" si="703"/>
        <v>9</v>
      </c>
      <c r="E7505" s="3" t="s">
        <v>20</v>
      </c>
      <c r="F7505" s="3" t="s">
        <v>1242</v>
      </c>
      <c r="G7505" s="3" t="s">
        <v>13</v>
      </c>
      <c r="H7505" s="3" t="s">
        <v>2938</v>
      </c>
      <c r="I7505" s="3">
        <f t="shared" si="704"/>
        <v>0</v>
      </c>
      <c r="J7505" s="3">
        <f t="shared" si="704"/>
        <v>0</v>
      </c>
      <c r="K7505" s="3">
        <f t="shared" si="704"/>
        <v>0</v>
      </c>
      <c r="L7505" s="3">
        <f t="shared" si="705"/>
        <v>0</v>
      </c>
      <c r="M7505" s="3">
        <f t="shared" si="706"/>
        <v>0</v>
      </c>
      <c r="N7505" s="3">
        <f t="shared" si="707"/>
        <v>0</v>
      </c>
      <c r="O7505" s="3">
        <v>15600</v>
      </c>
      <c r="P7505" s="3">
        <v>142697.47</v>
      </c>
    </row>
    <row r="7506" spans="2:16" x14ac:dyDescent="0.15">
      <c r="B7506" s="5">
        <v>45327</v>
      </c>
      <c r="C7506" s="16">
        <f t="shared" si="702"/>
        <v>2024</v>
      </c>
      <c r="D7506" s="16">
        <f t="shared" si="703"/>
        <v>2</v>
      </c>
      <c r="E7506" s="3" t="s">
        <v>11</v>
      </c>
      <c r="F7506" s="3" t="s">
        <v>1242</v>
      </c>
      <c r="G7506" s="3" t="s">
        <v>13</v>
      </c>
      <c r="H7506" s="3" t="s">
        <v>3298</v>
      </c>
      <c r="I7506" s="3">
        <f t="shared" si="704"/>
        <v>0</v>
      </c>
      <c r="J7506" s="3">
        <f t="shared" si="704"/>
        <v>0</v>
      </c>
      <c r="K7506" s="3">
        <f t="shared" si="704"/>
        <v>0</v>
      </c>
      <c r="L7506" s="3">
        <f t="shared" si="705"/>
        <v>0</v>
      </c>
      <c r="M7506" s="3">
        <f t="shared" si="706"/>
        <v>0</v>
      </c>
      <c r="N7506" s="3">
        <f t="shared" si="707"/>
        <v>0</v>
      </c>
      <c r="O7506" s="3">
        <v>15600</v>
      </c>
      <c r="P7506" s="3">
        <v>113187.85</v>
      </c>
    </row>
    <row r="7507" spans="2:16" x14ac:dyDescent="0.15">
      <c r="B7507" s="5" t="s">
        <v>309</v>
      </c>
      <c r="C7507" s="16">
        <f t="shared" si="702"/>
        <v>2023</v>
      </c>
      <c r="D7507" s="16">
        <f t="shared" si="703"/>
        <v>6</v>
      </c>
      <c r="E7507" s="3" t="s">
        <v>20</v>
      </c>
      <c r="F7507" s="3" t="s">
        <v>1242</v>
      </c>
      <c r="G7507" s="3" t="s">
        <v>13</v>
      </c>
      <c r="H7507" s="3" t="s">
        <v>6723</v>
      </c>
      <c r="I7507" s="3">
        <f t="shared" si="704"/>
        <v>0</v>
      </c>
      <c r="J7507" s="3">
        <f t="shared" si="704"/>
        <v>0</v>
      </c>
      <c r="K7507" s="3">
        <f t="shared" si="704"/>
        <v>0</v>
      </c>
      <c r="L7507" s="3">
        <f t="shared" si="705"/>
        <v>0</v>
      </c>
      <c r="M7507" s="3">
        <f t="shared" si="706"/>
        <v>0</v>
      </c>
      <c r="N7507" s="3">
        <f t="shared" si="707"/>
        <v>0</v>
      </c>
      <c r="O7507" s="3">
        <v>80</v>
      </c>
      <c r="P7507" s="3">
        <v>898.27</v>
      </c>
    </row>
    <row r="7508" spans="2:16" x14ac:dyDescent="0.15">
      <c r="B7508" s="5" t="s">
        <v>2177</v>
      </c>
      <c r="C7508" s="16">
        <f t="shared" si="702"/>
        <v>2022</v>
      </c>
      <c r="D7508" s="16">
        <f t="shared" si="703"/>
        <v>2</v>
      </c>
      <c r="E7508" s="3" t="s">
        <v>202</v>
      </c>
      <c r="F7508" s="3" t="s">
        <v>13</v>
      </c>
      <c r="G7508" s="3" t="s">
        <v>189</v>
      </c>
      <c r="H7508" s="3" t="s">
        <v>3749</v>
      </c>
      <c r="I7508" s="3">
        <f t="shared" si="704"/>
        <v>0</v>
      </c>
      <c r="J7508" s="3">
        <f t="shared" si="704"/>
        <v>0</v>
      </c>
      <c r="K7508" s="3">
        <f t="shared" si="704"/>
        <v>0</v>
      </c>
      <c r="L7508" s="3">
        <f t="shared" si="705"/>
        <v>0</v>
      </c>
      <c r="M7508" s="3">
        <f t="shared" si="706"/>
        <v>0</v>
      </c>
      <c r="N7508" s="3">
        <f t="shared" si="707"/>
        <v>0</v>
      </c>
      <c r="O7508" s="3">
        <v>11272</v>
      </c>
      <c r="P7508" s="3">
        <v>14508.45</v>
      </c>
    </row>
    <row r="7509" spans="2:16" x14ac:dyDescent="0.15">
      <c r="B7509" s="5">
        <v>45327</v>
      </c>
      <c r="C7509" s="16">
        <f t="shared" si="702"/>
        <v>2024</v>
      </c>
      <c r="D7509" s="16">
        <f t="shared" si="703"/>
        <v>2</v>
      </c>
      <c r="E7509" s="3" t="s">
        <v>11</v>
      </c>
      <c r="F7509" s="3" t="s">
        <v>1242</v>
      </c>
      <c r="G7509" s="3" t="s">
        <v>13</v>
      </c>
      <c r="H7509" s="3" t="s">
        <v>2806</v>
      </c>
      <c r="I7509" s="3">
        <f t="shared" si="704"/>
        <v>0</v>
      </c>
      <c r="J7509" s="3">
        <f t="shared" si="704"/>
        <v>0</v>
      </c>
      <c r="K7509" s="3">
        <f t="shared" si="704"/>
        <v>0</v>
      </c>
      <c r="L7509" s="3">
        <f t="shared" si="705"/>
        <v>0</v>
      </c>
      <c r="M7509" s="3">
        <f t="shared" si="706"/>
        <v>0</v>
      </c>
      <c r="N7509" s="3">
        <f t="shared" si="707"/>
        <v>0</v>
      </c>
      <c r="O7509" s="3">
        <v>19200</v>
      </c>
      <c r="P7509" s="3">
        <v>139291.87</v>
      </c>
    </row>
    <row r="7510" spans="2:16" x14ac:dyDescent="0.15">
      <c r="B7510" s="5">
        <v>45474</v>
      </c>
      <c r="C7510" s="16">
        <f t="shared" si="702"/>
        <v>2024</v>
      </c>
      <c r="D7510" s="16">
        <f t="shared" si="703"/>
        <v>7</v>
      </c>
      <c r="E7510" s="3" t="s">
        <v>11</v>
      </c>
      <c r="F7510" s="3" t="s">
        <v>1242</v>
      </c>
      <c r="G7510" s="3" t="s">
        <v>13</v>
      </c>
      <c r="H7510" s="3" t="s">
        <v>2807</v>
      </c>
      <c r="I7510" s="3">
        <f t="shared" si="704"/>
        <v>0</v>
      </c>
      <c r="J7510" s="3">
        <f t="shared" si="704"/>
        <v>0</v>
      </c>
      <c r="K7510" s="3">
        <f t="shared" si="704"/>
        <v>0</v>
      </c>
      <c r="L7510" s="3">
        <f t="shared" si="705"/>
        <v>0</v>
      </c>
      <c r="M7510" s="3">
        <f t="shared" si="706"/>
        <v>0</v>
      </c>
      <c r="N7510" s="3">
        <f t="shared" si="707"/>
        <v>0</v>
      </c>
      <c r="O7510" s="3">
        <v>19200</v>
      </c>
      <c r="P7510" s="3">
        <v>132583.32999999999</v>
      </c>
    </row>
    <row r="7511" spans="2:16" x14ac:dyDescent="0.15">
      <c r="B7511" s="5">
        <v>45518</v>
      </c>
      <c r="C7511" s="16">
        <f t="shared" si="702"/>
        <v>2024</v>
      </c>
      <c r="D7511" s="16">
        <f t="shared" si="703"/>
        <v>8</v>
      </c>
      <c r="E7511" s="3" t="s">
        <v>11</v>
      </c>
      <c r="F7511" s="3" t="s">
        <v>1242</v>
      </c>
      <c r="G7511" s="3" t="s">
        <v>13</v>
      </c>
      <c r="H7511" s="3" t="s">
        <v>3301</v>
      </c>
      <c r="I7511" s="3">
        <f t="shared" si="704"/>
        <v>0</v>
      </c>
      <c r="J7511" s="3">
        <f t="shared" si="704"/>
        <v>0</v>
      </c>
      <c r="K7511" s="3">
        <f t="shared" si="704"/>
        <v>0</v>
      </c>
      <c r="L7511" s="3">
        <f t="shared" si="705"/>
        <v>0</v>
      </c>
      <c r="M7511" s="3">
        <f t="shared" si="706"/>
        <v>0</v>
      </c>
      <c r="N7511" s="3">
        <f t="shared" si="707"/>
        <v>0</v>
      </c>
      <c r="O7511" s="3">
        <v>15600</v>
      </c>
      <c r="P7511" s="3">
        <v>107723.96</v>
      </c>
    </row>
    <row r="7512" spans="2:16" x14ac:dyDescent="0.15">
      <c r="B7512" s="5" t="s">
        <v>3064</v>
      </c>
      <c r="C7512" s="16">
        <f t="shared" si="702"/>
        <v>2022</v>
      </c>
      <c r="D7512" s="16">
        <f t="shared" si="703"/>
        <v>1</v>
      </c>
      <c r="E7512" s="3" t="s">
        <v>202</v>
      </c>
      <c r="F7512" s="3" t="s">
        <v>13</v>
      </c>
      <c r="G7512" s="3" t="s">
        <v>2957</v>
      </c>
      <c r="H7512" s="3" t="s">
        <v>3592</v>
      </c>
      <c r="I7512" s="3">
        <f t="shared" si="704"/>
        <v>0</v>
      </c>
      <c r="J7512" s="3">
        <f t="shared" si="704"/>
        <v>0</v>
      </c>
      <c r="K7512" s="3">
        <f t="shared" si="704"/>
        <v>0</v>
      </c>
      <c r="L7512" s="3">
        <f t="shared" si="705"/>
        <v>0</v>
      </c>
      <c r="M7512" s="3">
        <f t="shared" si="706"/>
        <v>0</v>
      </c>
      <c r="N7512" s="3">
        <f t="shared" si="707"/>
        <v>0</v>
      </c>
      <c r="O7512" s="3">
        <v>11040</v>
      </c>
      <c r="P7512" s="3">
        <v>11371.2</v>
      </c>
    </row>
    <row r="7513" spans="2:16" x14ac:dyDescent="0.15">
      <c r="B7513" s="5">
        <v>45567</v>
      </c>
      <c r="C7513" s="16">
        <f t="shared" si="702"/>
        <v>2024</v>
      </c>
      <c r="D7513" s="16">
        <f t="shared" si="703"/>
        <v>10</v>
      </c>
      <c r="E7513" s="3" t="s">
        <v>11</v>
      </c>
      <c r="F7513" s="3" t="s">
        <v>1242</v>
      </c>
      <c r="G7513" s="3" t="s">
        <v>13</v>
      </c>
      <c r="H7513" s="3" t="s">
        <v>3303</v>
      </c>
      <c r="I7513" s="3">
        <f t="shared" si="704"/>
        <v>0</v>
      </c>
      <c r="J7513" s="3">
        <f t="shared" si="704"/>
        <v>0</v>
      </c>
      <c r="K7513" s="3">
        <f t="shared" si="704"/>
        <v>0</v>
      </c>
      <c r="L7513" s="3">
        <f t="shared" si="705"/>
        <v>0</v>
      </c>
      <c r="M7513" s="3">
        <f t="shared" si="706"/>
        <v>0</v>
      </c>
      <c r="N7513" s="3">
        <f t="shared" si="707"/>
        <v>0</v>
      </c>
      <c r="O7513" s="3">
        <v>15600</v>
      </c>
      <c r="P7513" s="3">
        <v>107723.96</v>
      </c>
    </row>
    <row r="7514" spans="2:16" x14ac:dyDescent="0.15">
      <c r="B7514" s="5">
        <v>45474</v>
      </c>
      <c r="C7514" s="16">
        <f t="shared" si="702"/>
        <v>2024</v>
      </c>
      <c r="D7514" s="16">
        <f t="shared" si="703"/>
        <v>7</v>
      </c>
      <c r="E7514" s="3" t="s">
        <v>11</v>
      </c>
      <c r="F7514" s="3" t="s">
        <v>1242</v>
      </c>
      <c r="G7514" s="3" t="s">
        <v>13</v>
      </c>
      <c r="H7514" s="3" t="s">
        <v>3299</v>
      </c>
      <c r="I7514" s="3">
        <f t="shared" si="704"/>
        <v>0</v>
      </c>
      <c r="J7514" s="3">
        <f t="shared" si="704"/>
        <v>0</v>
      </c>
      <c r="K7514" s="3">
        <f t="shared" si="704"/>
        <v>0</v>
      </c>
      <c r="L7514" s="3">
        <f t="shared" si="705"/>
        <v>0</v>
      </c>
      <c r="M7514" s="3">
        <f t="shared" si="706"/>
        <v>0</v>
      </c>
      <c r="N7514" s="3">
        <f t="shared" si="707"/>
        <v>0</v>
      </c>
      <c r="O7514" s="3">
        <v>15600</v>
      </c>
      <c r="P7514" s="3">
        <v>107723.96</v>
      </c>
    </row>
    <row r="7515" spans="2:16" x14ac:dyDescent="0.15">
      <c r="B7515" s="5">
        <v>45474</v>
      </c>
      <c r="C7515" s="16">
        <f t="shared" si="702"/>
        <v>2024</v>
      </c>
      <c r="D7515" s="16">
        <f t="shared" si="703"/>
        <v>7</v>
      </c>
      <c r="E7515" s="3" t="s">
        <v>11</v>
      </c>
      <c r="F7515" s="3" t="s">
        <v>1242</v>
      </c>
      <c r="G7515" s="3" t="s">
        <v>13</v>
      </c>
      <c r="H7515" s="3" t="s">
        <v>3304</v>
      </c>
      <c r="I7515" s="3">
        <f t="shared" si="704"/>
        <v>0</v>
      </c>
      <c r="J7515" s="3">
        <f t="shared" si="704"/>
        <v>0</v>
      </c>
      <c r="K7515" s="3">
        <f t="shared" si="704"/>
        <v>0</v>
      </c>
      <c r="L7515" s="3">
        <f t="shared" si="705"/>
        <v>0</v>
      </c>
      <c r="M7515" s="3">
        <f t="shared" si="706"/>
        <v>0</v>
      </c>
      <c r="N7515" s="3">
        <f t="shared" si="707"/>
        <v>0</v>
      </c>
      <c r="O7515" s="3">
        <v>15600</v>
      </c>
      <c r="P7515" s="3">
        <v>101479.09</v>
      </c>
    </row>
    <row r="7516" spans="2:16" x14ac:dyDescent="0.15">
      <c r="B7516" s="5">
        <v>45518</v>
      </c>
      <c r="C7516" s="16">
        <f t="shared" si="702"/>
        <v>2024</v>
      </c>
      <c r="D7516" s="16">
        <f t="shared" si="703"/>
        <v>8</v>
      </c>
      <c r="E7516" s="3" t="s">
        <v>11</v>
      </c>
      <c r="F7516" s="3" t="s">
        <v>1242</v>
      </c>
      <c r="G7516" s="3" t="s">
        <v>13</v>
      </c>
      <c r="H7516" s="3" t="s">
        <v>3302</v>
      </c>
      <c r="I7516" s="3">
        <f t="shared" si="704"/>
        <v>0</v>
      </c>
      <c r="J7516" s="3">
        <f t="shared" si="704"/>
        <v>0</v>
      </c>
      <c r="K7516" s="3">
        <f t="shared" si="704"/>
        <v>0</v>
      </c>
      <c r="L7516" s="3">
        <f t="shared" si="705"/>
        <v>0</v>
      </c>
      <c r="M7516" s="3">
        <f t="shared" si="706"/>
        <v>0</v>
      </c>
      <c r="N7516" s="3">
        <f t="shared" si="707"/>
        <v>0</v>
      </c>
      <c r="O7516" s="3">
        <v>15600</v>
      </c>
      <c r="P7516" s="3">
        <v>107723.96</v>
      </c>
    </row>
    <row r="7517" spans="2:16" x14ac:dyDescent="0.15">
      <c r="B7517" s="5">
        <v>45517</v>
      </c>
      <c r="C7517" s="16">
        <f t="shared" si="702"/>
        <v>2024</v>
      </c>
      <c r="D7517" s="16">
        <f t="shared" si="703"/>
        <v>8</v>
      </c>
      <c r="E7517" s="3" t="s">
        <v>11</v>
      </c>
      <c r="F7517" s="3" t="s">
        <v>1242</v>
      </c>
      <c r="G7517" s="3" t="s">
        <v>13</v>
      </c>
      <c r="H7517" s="3" t="s">
        <v>3300</v>
      </c>
      <c r="I7517" s="3">
        <f t="shared" si="704"/>
        <v>0</v>
      </c>
      <c r="J7517" s="3">
        <f t="shared" si="704"/>
        <v>0</v>
      </c>
      <c r="K7517" s="3">
        <f t="shared" si="704"/>
        <v>0</v>
      </c>
      <c r="L7517" s="3">
        <f t="shared" si="705"/>
        <v>0</v>
      </c>
      <c r="M7517" s="3">
        <f t="shared" si="706"/>
        <v>0</v>
      </c>
      <c r="N7517" s="3">
        <f t="shared" si="707"/>
        <v>0</v>
      </c>
      <c r="O7517" s="3">
        <v>15600</v>
      </c>
      <c r="P7517" s="3">
        <v>107723.96</v>
      </c>
    </row>
    <row r="7518" spans="2:16" x14ac:dyDescent="0.15">
      <c r="B7518" s="5" t="s">
        <v>142</v>
      </c>
      <c r="C7518" s="16">
        <f t="shared" si="702"/>
        <v>2022</v>
      </c>
      <c r="D7518" s="16">
        <f t="shared" si="703"/>
        <v>7</v>
      </c>
      <c r="E7518" s="3" t="s">
        <v>202</v>
      </c>
      <c r="F7518" s="3" t="s">
        <v>13</v>
      </c>
      <c r="G7518" s="3" t="s">
        <v>2957</v>
      </c>
      <c r="H7518" s="3" t="s">
        <v>3788</v>
      </c>
      <c r="I7518" s="3">
        <f t="shared" si="704"/>
        <v>0</v>
      </c>
      <c r="J7518" s="3">
        <f t="shared" si="704"/>
        <v>0</v>
      </c>
      <c r="K7518" s="3">
        <f t="shared" si="704"/>
        <v>0</v>
      </c>
      <c r="L7518" s="3">
        <f t="shared" si="705"/>
        <v>0</v>
      </c>
      <c r="M7518" s="3">
        <f t="shared" si="706"/>
        <v>0</v>
      </c>
      <c r="N7518" s="3">
        <f t="shared" si="707"/>
        <v>0</v>
      </c>
      <c r="O7518" s="3">
        <v>10912</v>
      </c>
      <c r="P7518" s="3">
        <v>15678.71</v>
      </c>
    </row>
    <row r="7519" spans="2:16" x14ac:dyDescent="0.15">
      <c r="B7519" s="5" t="s">
        <v>254</v>
      </c>
      <c r="C7519" s="16">
        <f t="shared" si="702"/>
        <v>2022</v>
      </c>
      <c r="D7519" s="16">
        <f t="shared" si="703"/>
        <v>5</v>
      </c>
      <c r="E7519" s="3" t="s">
        <v>202</v>
      </c>
      <c r="F7519" s="3" t="s">
        <v>13</v>
      </c>
      <c r="G7519" s="3" t="s">
        <v>552</v>
      </c>
      <c r="H7519" s="3" t="s">
        <v>2708</v>
      </c>
      <c r="I7519" s="3">
        <f t="shared" si="704"/>
        <v>0</v>
      </c>
      <c r="J7519" s="3">
        <f t="shared" si="704"/>
        <v>0</v>
      </c>
      <c r="K7519" s="3">
        <f t="shared" si="704"/>
        <v>0</v>
      </c>
      <c r="L7519" s="3">
        <f t="shared" si="705"/>
        <v>0</v>
      </c>
      <c r="M7519" s="3">
        <f t="shared" si="706"/>
        <v>0</v>
      </c>
      <c r="N7519" s="3">
        <f t="shared" si="707"/>
        <v>0</v>
      </c>
      <c r="O7519" s="3">
        <v>10893.64</v>
      </c>
      <c r="P7519" s="3">
        <v>15906.06</v>
      </c>
    </row>
    <row r="7520" spans="2:16" x14ac:dyDescent="0.15">
      <c r="B7520" s="5" t="s">
        <v>5300</v>
      </c>
      <c r="C7520" s="16">
        <f t="shared" si="702"/>
        <v>2021</v>
      </c>
      <c r="D7520" s="16">
        <f t="shared" si="703"/>
        <v>5</v>
      </c>
      <c r="E7520" s="3" t="s">
        <v>20</v>
      </c>
      <c r="F7520" s="3" t="s">
        <v>434</v>
      </c>
      <c r="G7520" s="3" t="s">
        <v>13</v>
      </c>
      <c r="H7520" s="3" t="s">
        <v>5301</v>
      </c>
      <c r="I7520" s="3">
        <f t="shared" si="704"/>
        <v>0</v>
      </c>
      <c r="J7520" s="3">
        <f t="shared" si="704"/>
        <v>0</v>
      </c>
      <c r="K7520" s="3">
        <f t="shared" si="704"/>
        <v>0</v>
      </c>
      <c r="L7520" s="3">
        <f t="shared" si="705"/>
        <v>0</v>
      </c>
      <c r="M7520" s="3">
        <f t="shared" si="706"/>
        <v>0</v>
      </c>
      <c r="N7520" s="3">
        <f t="shared" si="707"/>
        <v>0</v>
      </c>
      <c r="O7520" s="3">
        <v>1200</v>
      </c>
      <c r="P7520" s="3">
        <v>10065.719999999899</v>
      </c>
    </row>
    <row r="7521" spans="2:16" x14ac:dyDescent="0.15">
      <c r="B7521" s="5" t="s">
        <v>637</v>
      </c>
      <c r="C7521" s="16">
        <f t="shared" si="702"/>
        <v>2021</v>
      </c>
      <c r="D7521" s="16">
        <f t="shared" si="703"/>
        <v>12</v>
      </c>
      <c r="E7521" s="3" t="s">
        <v>20</v>
      </c>
      <c r="F7521" s="3" t="s">
        <v>434</v>
      </c>
      <c r="G7521" s="3" t="s">
        <v>13</v>
      </c>
      <c r="H7521" s="3" t="s">
        <v>4182</v>
      </c>
      <c r="I7521" s="3">
        <f t="shared" si="704"/>
        <v>0</v>
      </c>
      <c r="J7521" s="3">
        <f t="shared" si="704"/>
        <v>0</v>
      </c>
      <c r="K7521" s="3">
        <f t="shared" si="704"/>
        <v>0</v>
      </c>
      <c r="L7521" s="3">
        <f t="shared" si="705"/>
        <v>0</v>
      </c>
      <c r="M7521" s="3">
        <f t="shared" si="706"/>
        <v>0</v>
      </c>
      <c r="N7521" s="3">
        <f t="shared" si="707"/>
        <v>0</v>
      </c>
      <c r="O7521" s="3">
        <v>6420</v>
      </c>
      <c r="P7521" s="3">
        <v>61559.15</v>
      </c>
    </row>
    <row r="7522" spans="2:16" x14ac:dyDescent="0.15">
      <c r="B7522" s="5" t="s">
        <v>646</v>
      </c>
      <c r="C7522" s="16">
        <f t="shared" si="702"/>
        <v>2021</v>
      </c>
      <c r="D7522" s="16">
        <f t="shared" si="703"/>
        <v>11</v>
      </c>
      <c r="E7522" s="3" t="s">
        <v>20</v>
      </c>
      <c r="F7522" s="3" t="s">
        <v>434</v>
      </c>
      <c r="G7522" s="3" t="s">
        <v>13</v>
      </c>
      <c r="H7522" s="3" t="s">
        <v>4182</v>
      </c>
      <c r="I7522" s="3">
        <f t="shared" si="704"/>
        <v>0</v>
      </c>
      <c r="J7522" s="3">
        <f t="shared" si="704"/>
        <v>0</v>
      </c>
      <c r="K7522" s="3">
        <f t="shared" si="704"/>
        <v>0</v>
      </c>
      <c r="L7522" s="3">
        <f t="shared" si="705"/>
        <v>0</v>
      </c>
      <c r="M7522" s="3">
        <f t="shared" si="706"/>
        <v>0</v>
      </c>
      <c r="N7522" s="3">
        <f t="shared" si="707"/>
        <v>0</v>
      </c>
      <c r="O7522" s="3">
        <v>510</v>
      </c>
      <c r="P7522" s="3">
        <v>6068.21</v>
      </c>
    </row>
    <row r="7523" spans="2:16" x14ac:dyDescent="0.15">
      <c r="B7523" s="5" t="s">
        <v>2948</v>
      </c>
      <c r="C7523" s="16">
        <f t="shared" si="702"/>
        <v>2021</v>
      </c>
      <c r="D7523" s="16">
        <f t="shared" si="703"/>
        <v>4</v>
      </c>
      <c r="E7523" s="3" t="s">
        <v>20</v>
      </c>
      <c r="F7523" s="3" t="s">
        <v>434</v>
      </c>
      <c r="G7523" s="3" t="s">
        <v>13</v>
      </c>
      <c r="H7523" s="3" t="s">
        <v>5867</v>
      </c>
      <c r="I7523" s="3">
        <f t="shared" si="704"/>
        <v>0</v>
      </c>
      <c r="J7523" s="3">
        <f t="shared" si="704"/>
        <v>0</v>
      </c>
      <c r="K7523" s="3">
        <f t="shared" si="704"/>
        <v>0</v>
      </c>
      <c r="L7523" s="3">
        <f t="shared" si="705"/>
        <v>0</v>
      </c>
      <c r="M7523" s="3">
        <f t="shared" si="706"/>
        <v>0</v>
      </c>
      <c r="N7523" s="3">
        <f t="shared" si="707"/>
        <v>0</v>
      </c>
      <c r="O7523" s="3">
        <v>510</v>
      </c>
      <c r="P7523" s="3">
        <v>4925.76</v>
      </c>
    </row>
    <row r="7524" spans="2:16" x14ac:dyDescent="0.15">
      <c r="B7524" s="5" t="s">
        <v>305</v>
      </c>
      <c r="C7524" s="16">
        <f t="shared" si="702"/>
        <v>2021</v>
      </c>
      <c r="D7524" s="16">
        <f t="shared" si="703"/>
        <v>2</v>
      </c>
      <c r="E7524" s="3" t="s">
        <v>20</v>
      </c>
      <c r="F7524" s="3" t="s">
        <v>434</v>
      </c>
      <c r="G7524" s="3" t="s">
        <v>13</v>
      </c>
      <c r="H7524" s="3" t="s">
        <v>4539</v>
      </c>
      <c r="I7524" s="3">
        <f t="shared" si="704"/>
        <v>0</v>
      </c>
      <c r="J7524" s="3">
        <f t="shared" si="704"/>
        <v>0</v>
      </c>
      <c r="K7524" s="3">
        <f t="shared" si="704"/>
        <v>0</v>
      </c>
      <c r="L7524" s="3">
        <f t="shared" si="705"/>
        <v>0</v>
      </c>
      <c r="M7524" s="3">
        <f t="shared" si="706"/>
        <v>0</v>
      </c>
      <c r="N7524" s="3">
        <f t="shared" si="707"/>
        <v>0</v>
      </c>
      <c r="O7524" s="3">
        <v>3510</v>
      </c>
      <c r="P7524" s="3">
        <v>35278.1</v>
      </c>
    </row>
    <row r="7525" spans="2:16" x14ac:dyDescent="0.15">
      <c r="B7525" s="5" t="s">
        <v>1490</v>
      </c>
      <c r="C7525" s="16">
        <f t="shared" si="702"/>
        <v>2022</v>
      </c>
      <c r="D7525" s="16">
        <f t="shared" si="703"/>
        <v>2</v>
      </c>
      <c r="E7525" s="3" t="s">
        <v>20</v>
      </c>
      <c r="F7525" s="3" t="s">
        <v>434</v>
      </c>
      <c r="G7525" s="3" t="s">
        <v>13</v>
      </c>
      <c r="H7525" s="3" t="s">
        <v>3913</v>
      </c>
      <c r="I7525" s="3">
        <f t="shared" si="704"/>
        <v>0</v>
      </c>
      <c r="J7525" s="3">
        <f t="shared" si="704"/>
        <v>0</v>
      </c>
      <c r="K7525" s="3">
        <f t="shared" si="704"/>
        <v>0</v>
      </c>
      <c r="L7525" s="3">
        <f t="shared" si="705"/>
        <v>0</v>
      </c>
      <c r="M7525" s="3">
        <f t="shared" si="706"/>
        <v>0</v>
      </c>
      <c r="N7525" s="3">
        <f t="shared" si="707"/>
        <v>0</v>
      </c>
      <c r="O7525" s="3">
        <v>9975</v>
      </c>
      <c r="P7525" s="3">
        <v>94459.01</v>
      </c>
    </row>
    <row r="7526" spans="2:16" x14ac:dyDescent="0.15">
      <c r="B7526" s="5" t="s">
        <v>4252</v>
      </c>
      <c r="C7526" s="16">
        <f t="shared" si="702"/>
        <v>2022</v>
      </c>
      <c r="D7526" s="16">
        <f t="shared" si="703"/>
        <v>3</v>
      </c>
      <c r="E7526" s="3" t="s">
        <v>20</v>
      </c>
      <c r="F7526" s="3" t="s">
        <v>434</v>
      </c>
      <c r="G7526" s="3" t="s">
        <v>13</v>
      </c>
      <c r="H7526" s="3" t="s">
        <v>4570</v>
      </c>
      <c r="I7526" s="3">
        <f t="shared" si="704"/>
        <v>0</v>
      </c>
      <c r="J7526" s="3">
        <f t="shared" si="704"/>
        <v>0</v>
      </c>
      <c r="K7526" s="3">
        <f t="shared" si="704"/>
        <v>0</v>
      </c>
      <c r="L7526" s="3">
        <f t="shared" si="705"/>
        <v>0</v>
      </c>
      <c r="M7526" s="3">
        <f t="shared" si="706"/>
        <v>0</v>
      </c>
      <c r="N7526" s="3">
        <f t="shared" si="707"/>
        <v>0</v>
      </c>
      <c r="O7526" s="3">
        <v>3285</v>
      </c>
      <c r="P7526" s="3">
        <v>31951.9</v>
      </c>
    </row>
    <row r="7527" spans="2:16" x14ac:dyDescent="0.15">
      <c r="B7527" s="5" t="s">
        <v>1465</v>
      </c>
      <c r="C7527" s="16">
        <f t="shared" si="702"/>
        <v>2022</v>
      </c>
      <c r="D7527" s="16">
        <f t="shared" si="703"/>
        <v>9</v>
      </c>
      <c r="E7527" s="3" t="s">
        <v>202</v>
      </c>
      <c r="F7527" s="3" t="s">
        <v>13</v>
      </c>
      <c r="G7527" s="3" t="s">
        <v>552</v>
      </c>
      <c r="H7527" s="3" t="s">
        <v>2752</v>
      </c>
      <c r="I7527" s="3">
        <f t="shared" si="704"/>
        <v>0</v>
      </c>
      <c r="J7527" s="3">
        <f t="shared" si="704"/>
        <v>0</v>
      </c>
      <c r="K7527" s="3">
        <f t="shared" si="704"/>
        <v>0</v>
      </c>
      <c r="L7527" s="3">
        <f t="shared" si="705"/>
        <v>0</v>
      </c>
      <c r="M7527" s="3">
        <f t="shared" si="706"/>
        <v>0</v>
      </c>
      <c r="N7527" s="3">
        <f t="shared" si="707"/>
        <v>0</v>
      </c>
      <c r="O7527" s="3">
        <v>10606.68</v>
      </c>
      <c r="P7527" s="3">
        <v>19664.55</v>
      </c>
    </row>
    <row r="7528" spans="2:16" x14ac:dyDescent="0.15">
      <c r="B7528" s="5" t="s">
        <v>272</v>
      </c>
      <c r="C7528" s="16">
        <f t="shared" si="702"/>
        <v>2022</v>
      </c>
      <c r="D7528" s="16">
        <f t="shared" si="703"/>
        <v>3</v>
      </c>
      <c r="E7528" s="3" t="s">
        <v>202</v>
      </c>
      <c r="F7528" s="3" t="s">
        <v>13</v>
      </c>
      <c r="G7528" s="3" t="s">
        <v>2957</v>
      </c>
      <c r="H7528" s="3" t="s">
        <v>3592</v>
      </c>
      <c r="I7528" s="3">
        <f t="shared" si="704"/>
        <v>0</v>
      </c>
      <c r="J7528" s="3">
        <f t="shared" si="704"/>
        <v>0</v>
      </c>
      <c r="K7528" s="3">
        <f t="shared" si="704"/>
        <v>0</v>
      </c>
      <c r="L7528" s="3">
        <f t="shared" si="705"/>
        <v>0</v>
      </c>
      <c r="M7528" s="3">
        <f t="shared" si="706"/>
        <v>0</v>
      </c>
      <c r="N7528" s="3">
        <f t="shared" si="707"/>
        <v>0</v>
      </c>
      <c r="O7528" s="3">
        <v>10560</v>
      </c>
      <c r="P7528" s="3">
        <v>7920</v>
      </c>
    </row>
    <row r="7529" spans="2:16" x14ac:dyDescent="0.15">
      <c r="B7529" s="5" t="s">
        <v>670</v>
      </c>
      <c r="C7529" s="16">
        <f t="shared" si="702"/>
        <v>2021</v>
      </c>
      <c r="D7529" s="16">
        <f t="shared" si="703"/>
        <v>4</v>
      </c>
      <c r="E7529" s="3" t="s">
        <v>20</v>
      </c>
      <c r="F7529" s="3" t="s">
        <v>434</v>
      </c>
      <c r="G7529" s="3" t="s">
        <v>13</v>
      </c>
      <c r="H7529" s="3" t="s">
        <v>4443</v>
      </c>
      <c r="I7529" s="3">
        <f t="shared" si="704"/>
        <v>0</v>
      </c>
      <c r="J7529" s="3">
        <f t="shared" si="704"/>
        <v>0</v>
      </c>
      <c r="K7529" s="3">
        <f t="shared" si="704"/>
        <v>0</v>
      </c>
      <c r="L7529" s="3">
        <f t="shared" si="705"/>
        <v>0</v>
      </c>
      <c r="M7529" s="3">
        <f t="shared" si="706"/>
        <v>0</v>
      </c>
      <c r="N7529" s="3">
        <f t="shared" si="707"/>
        <v>0</v>
      </c>
      <c r="O7529" s="3">
        <v>4200</v>
      </c>
      <c r="P7529" s="3">
        <v>41641.040000000001</v>
      </c>
    </row>
    <row r="7530" spans="2:16" x14ac:dyDescent="0.15">
      <c r="B7530" s="5" t="s">
        <v>2309</v>
      </c>
      <c r="C7530" s="16">
        <f t="shared" si="702"/>
        <v>2020</v>
      </c>
      <c r="D7530" s="16">
        <f t="shared" si="703"/>
        <v>2</v>
      </c>
      <c r="E7530" s="3" t="s">
        <v>20</v>
      </c>
      <c r="F7530" s="3" t="s">
        <v>12</v>
      </c>
      <c r="G7530" s="3" t="s">
        <v>13</v>
      </c>
      <c r="H7530" s="3" t="s">
        <v>5126</v>
      </c>
      <c r="I7530" s="3">
        <f t="shared" si="704"/>
        <v>0</v>
      </c>
      <c r="J7530" s="3">
        <f t="shared" si="704"/>
        <v>0</v>
      </c>
      <c r="K7530" s="3">
        <f t="shared" si="704"/>
        <v>0</v>
      </c>
      <c r="L7530" s="3">
        <f t="shared" si="705"/>
        <v>0</v>
      </c>
      <c r="M7530" s="3">
        <f t="shared" si="706"/>
        <v>0</v>
      </c>
      <c r="N7530" s="3">
        <f t="shared" si="707"/>
        <v>0</v>
      </c>
      <c r="O7530" s="3">
        <v>1500</v>
      </c>
      <c r="P7530" s="3">
        <v>30218.23</v>
      </c>
    </row>
    <row r="7531" spans="2:16" x14ac:dyDescent="0.15">
      <c r="B7531" s="5" t="s">
        <v>544</v>
      </c>
      <c r="C7531" s="16">
        <f t="shared" si="702"/>
        <v>2020</v>
      </c>
      <c r="D7531" s="16">
        <f t="shared" si="703"/>
        <v>9</v>
      </c>
      <c r="E7531" s="3" t="s">
        <v>20</v>
      </c>
      <c r="F7531" s="3" t="s">
        <v>12</v>
      </c>
      <c r="G7531" s="3" t="s">
        <v>13</v>
      </c>
      <c r="H7531" s="3" t="s">
        <v>4896</v>
      </c>
      <c r="I7531" s="3">
        <f t="shared" si="704"/>
        <v>0</v>
      </c>
      <c r="J7531" s="3">
        <f t="shared" si="704"/>
        <v>0</v>
      </c>
      <c r="K7531" s="3">
        <f t="shared" si="704"/>
        <v>0</v>
      </c>
      <c r="L7531" s="3">
        <f t="shared" si="705"/>
        <v>0</v>
      </c>
      <c r="M7531" s="3">
        <f t="shared" si="706"/>
        <v>0</v>
      </c>
      <c r="N7531" s="3">
        <f t="shared" si="707"/>
        <v>0</v>
      </c>
      <c r="O7531" s="3">
        <v>2000</v>
      </c>
      <c r="P7531" s="3">
        <v>40517.660000000003</v>
      </c>
    </row>
    <row r="7532" spans="2:16" x14ac:dyDescent="0.15">
      <c r="B7532" s="5" t="s">
        <v>544</v>
      </c>
      <c r="C7532" s="16">
        <f t="shared" si="702"/>
        <v>2020</v>
      </c>
      <c r="D7532" s="16">
        <f t="shared" si="703"/>
        <v>9</v>
      </c>
      <c r="E7532" s="3" t="s">
        <v>20</v>
      </c>
      <c r="F7532" s="3" t="s">
        <v>12</v>
      </c>
      <c r="G7532" s="3" t="s">
        <v>13</v>
      </c>
      <c r="H7532" s="3" t="s">
        <v>4895</v>
      </c>
      <c r="I7532" s="3">
        <f t="shared" si="704"/>
        <v>0</v>
      </c>
      <c r="J7532" s="3">
        <f t="shared" si="704"/>
        <v>0</v>
      </c>
      <c r="K7532" s="3">
        <f t="shared" si="704"/>
        <v>0</v>
      </c>
      <c r="L7532" s="3">
        <f t="shared" si="705"/>
        <v>0</v>
      </c>
      <c r="M7532" s="3">
        <f t="shared" si="706"/>
        <v>0</v>
      </c>
      <c r="N7532" s="3">
        <f t="shared" si="707"/>
        <v>0</v>
      </c>
      <c r="O7532" s="3">
        <v>2000</v>
      </c>
      <c r="P7532" s="3">
        <v>40517.660000000003</v>
      </c>
    </row>
    <row r="7533" spans="2:16" x14ac:dyDescent="0.15">
      <c r="B7533" s="5" t="s">
        <v>2511</v>
      </c>
      <c r="C7533" s="16">
        <f t="shared" si="702"/>
        <v>2023</v>
      </c>
      <c r="D7533" s="16">
        <f t="shared" si="703"/>
        <v>3</v>
      </c>
      <c r="E7533" s="3" t="s">
        <v>20</v>
      </c>
      <c r="F7533" s="3" t="s">
        <v>12</v>
      </c>
      <c r="G7533" s="3" t="s">
        <v>13</v>
      </c>
      <c r="H7533" s="3" t="s">
        <v>3964</v>
      </c>
      <c r="I7533" s="3">
        <f t="shared" si="704"/>
        <v>0</v>
      </c>
      <c r="J7533" s="3">
        <f t="shared" si="704"/>
        <v>0</v>
      </c>
      <c r="K7533" s="3">
        <f t="shared" si="704"/>
        <v>0</v>
      </c>
      <c r="L7533" s="3">
        <f t="shared" si="705"/>
        <v>0</v>
      </c>
      <c r="M7533" s="3">
        <f t="shared" si="706"/>
        <v>0</v>
      </c>
      <c r="N7533" s="3">
        <f t="shared" si="707"/>
        <v>0</v>
      </c>
      <c r="O7533" s="3">
        <v>9000</v>
      </c>
      <c r="P7533" s="3">
        <v>85708.87</v>
      </c>
    </row>
    <row r="7534" spans="2:16" x14ac:dyDescent="0.15">
      <c r="B7534" s="5" t="s">
        <v>766</v>
      </c>
      <c r="C7534" s="16">
        <f t="shared" si="702"/>
        <v>2022</v>
      </c>
      <c r="D7534" s="16">
        <f t="shared" si="703"/>
        <v>8</v>
      </c>
      <c r="E7534" s="3" t="s">
        <v>20</v>
      </c>
      <c r="F7534" s="3" t="s">
        <v>1242</v>
      </c>
      <c r="G7534" s="3" t="s">
        <v>13</v>
      </c>
      <c r="H7534" s="3" t="s">
        <v>7926</v>
      </c>
      <c r="I7534" s="3">
        <f t="shared" si="704"/>
        <v>0</v>
      </c>
      <c r="J7534" s="3">
        <f t="shared" si="704"/>
        <v>0</v>
      </c>
      <c r="K7534" s="3">
        <f t="shared" si="704"/>
        <v>0</v>
      </c>
      <c r="L7534" s="3">
        <f t="shared" si="705"/>
        <v>0</v>
      </c>
      <c r="M7534" s="3">
        <f t="shared" si="706"/>
        <v>0</v>
      </c>
      <c r="N7534" s="3">
        <f t="shared" si="707"/>
        <v>0</v>
      </c>
      <c r="O7534" s="3">
        <v>1</v>
      </c>
      <c r="P7534" s="3">
        <v>67.39</v>
      </c>
    </row>
    <row r="7535" spans="2:16" x14ac:dyDescent="0.15">
      <c r="B7535" s="5" t="s">
        <v>35</v>
      </c>
      <c r="C7535" s="16">
        <f t="shared" si="702"/>
        <v>2022</v>
      </c>
      <c r="D7535" s="16">
        <f t="shared" si="703"/>
        <v>12</v>
      </c>
      <c r="E7535" s="3" t="s">
        <v>20</v>
      </c>
      <c r="F7535" s="3" t="s">
        <v>12</v>
      </c>
      <c r="G7535" s="3" t="s">
        <v>13</v>
      </c>
      <c r="H7535" s="3" t="s">
        <v>2462</v>
      </c>
      <c r="I7535" s="3">
        <f t="shared" si="704"/>
        <v>0</v>
      </c>
      <c r="J7535" s="3">
        <f t="shared" si="704"/>
        <v>0</v>
      </c>
      <c r="K7535" s="3">
        <f t="shared" si="704"/>
        <v>0</v>
      </c>
      <c r="L7535" s="3">
        <f t="shared" si="705"/>
        <v>0</v>
      </c>
      <c r="M7535" s="3">
        <f t="shared" si="706"/>
        <v>0</v>
      </c>
      <c r="N7535" s="3">
        <f t="shared" si="707"/>
        <v>0</v>
      </c>
      <c r="O7535" s="3">
        <v>20000</v>
      </c>
      <c r="P7535" s="3">
        <v>209380</v>
      </c>
    </row>
    <row r="7536" spans="2:16" x14ac:dyDescent="0.15">
      <c r="B7536" s="5" t="s">
        <v>566</v>
      </c>
      <c r="C7536" s="16">
        <f t="shared" si="702"/>
        <v>2023</v>
      </c>
      <c r="D7536" s="16">
        <f t="shared" si="703"/>
        <v>4</v>
      </c>
      <c r="E7536" s="3" t="s">
        <v>20</v>
      </c>
      <c r="F7536" s="3" t="s">
        <v>12</v>
      </c>
      <c r="G7536" s="3" t="s">
        <v>13</v>
      </c>
      <c r="H7536" s="3" t="s">
        <v>2462</v>
      </c>
      <c r="I7536" s="3">
        <f t="shared" si="704"/>
        <v>0</v>
      </c>
      <c r="J7536" s="3">
        <f t="shared" si="704"/>
        <v>0</v>
      </c>
      <c r="K7536" s="3">
        <f t="shared" si="704"/>
        <v>0</v>
      </c>
      <c r="L7536" s="3">
        <f t="shared" si="705"/>
        <v>0</v>
      </c>
      <c r="M7536" s="3">
        <f t="shared" si="706"/>
        <v>0</v>
      </c>
      <c r="N7536" s="3">
        <f t="shared" si="707"/>
        <v>0</v>
      </c>
      <c r="O7536" s="3">
        <v>20000</v>
      </c>
      <c r="P7536" s="3">
        <v>204548.19</v>
      </c>
    </row>
    <row r="7537" spans="2:16" x14ac:dyDescent="0.15">
      <c r="B7537" s="5" t="s">
        <v>238</v>
      </c>
      <c r="C7537" s="16">
        <f t="shared" si="702"/>
        <v>2023</v>
      </c>
      <c r="D7537" s="16">
        <f t="shared" si="703"/>
        <v>8</v>
      </c>
      <c r="E7537" s="3" t="s">
        <v>20</v>
      </c>
      <c r="F7537" s="3" t="s">
        <v>12</v>
      </c>
      <c r="G7537" s="3" t="s">
        <v>13</v>
      </c>
      <c r="H7537" s="3" t="s">
        <v>2462</v>
      </c>
      <c r="I7537" s="3">
        <f t="shared" si="704"/>
        <v>0</v>
      </c>
      <c r="J7537" s="3">
        <f t="shared" si="704"/>
        <v>0</v>
      </c>
      <c r="K7537" s="3">
        <f t="shared" si="704"/>
        <v>0</v>
      </c>
      <c r="L7537" s="3">
        <f t="shared" si="705"/>
        <v>0</v>
      </c>
      <c r="M7537" s="3">
        <f t="shared" si="706"/>
        <v>0</v>
      </c>
      <c r="N7537" s="3">
        <f t="shared" si="707"/>
        <v>0</v>
      </c>
      <c r="O7537" s="3">
        <v>20000</v>
      </c>
      <c r="P7537" s="3">
        <v>155653.29</v>
      </c>
    </row>
    <row r="7538" spans="2:16" x14ac:dyDescent="0.15">
      <c r="B7538" s="5" t="s">
        <v>2479</v>
      </c>
      <c r="C7538" s="16">
        <f t="shared" si="702"/>
        <v>2023</v>
      </c>
      <c r="D7538" s="16">
        <f t="shared" si="703"/>
        <v>10</v>
      </c>
      <c r="E7538" s="3" t="s">
        <v>20</v>
      </c>
      <c r="F7538" s="3" t="s">
        <v>12</v>
      </c>
      <c r="G7538" s="3" t="s">
        <v>13</v>
      </c>
      <c r="H7538" s="3" t="s">
        <v>2462</v>
      </c>
      <c r="I7538" s="3">
        <f t="shared" si="704"/>
        <v>0</v>
      </c>
      <c r="J7538" s="3">
        <f t="shared" si="704"/>
        <v>0</v>
      </c>
      <c r="K7538" s="3">
        <f t="shared" si="704"/>
        <v>0</v>
      </c>
      <c r="L7538" s="3">
        <f t="shared" si="705"/>
        <v>0</v>
      </c>
      <c r="M7538" s="3">
        <f t="shared" si="706"/>
        <v>0</v>
      </c>
      <c r="N7538" s="3">
        <f t="shared" si="707"/>
        <v>0</v>
      </c>
      <c r="O7538" s="3">
        <v>20000</v>
      </c>
      <c r="P7538" s="3">
        <v>150030.35999999999</v>
      </c>
    </row>
    <row r="7539" spans="2:16" x14ac:dyDescent="0.15">
      <c r="B7539" s="5" t="s">
        <v>998</v>
      </c>
      <c r="C7539" s="16">
        <f t="shared" si="702"/>
        <v>2022</v>
      </c>
      <c r="D7539" s="16">
        <f t="shared" si="703"/>
        <v>2</v>
      </c>
      <c r="E7539" s="3" t="s">
        <v>202</v>
      </c>
      <c r="F7539" s="3" t="s">
        <v>13</v>
      </c>
      <c r="G7539" s="3" t="s">
        <v>552</v>
      </c>
      <c r="H7539" s="3" t="s">
        <v>2752</v>
      </c>
      <c r="I7539" s="3">
        <f t="shared" si="704"/>
        <v>0</v>
      </c>
      <c r="J7539" s="3">
        <f t="shared" si="704"/>
        <v>0</v>
      </c>
      <c r="K7539" s="3">
        <f t="shared" si="704"/>
        <v>0</v>
      </c>
      <c r="L7539" s="3">
        <f t="shared" si="705"/>
        <v>0</v>
      </c>
      <c r="M7539" s="3">
        <f t="shared" si="706"/>
        <v>0</v>
      </c>
      <c r="N7539" s="3">
        <f t="shared" si="707"/>
        <v>0</v>
      </c>
      <c r="O7539" s="3">
        <v>10246.5</v>
      </c>
      <c r="P7539" s="3">
        <v>12375</v>
      </c>
    </row>
    <row r="7540" spans="2:16" x14ac:dyDescent="0.15">
      <c r="B7540" s="5">
        <v>45522</v>
      </c>
      <c r="C7540" s="16">
        <f t="shared" si="702"/>
        <v>2024</v>
      </c>
      <c r="D7540" s="16">
        <f t="shared" si="703"/>
        <v>8</v>
      </c>
      <c r="E7540" s="3" t="s">
        <v>11</v>
      </c>
      <c r="F7540" s="3" t="s">
        <v>208</v>
      </c>
      <c r="G7540" s="3" t="s">
        <v>13</v>
      </c>
      <c r="H7540" s="3" t="s">
        <v>2481</v>
      </c>
      <c r="I7540" s="3">
        <f t="shared" si="704"/>
        <v>0</v>
      </c>
      <c r="J7540" s="3">
        <f t="shared" si="704"/>
        <v>0</v>
      </c>
      <c r="K7540" s="3">
        <f t="shared" si="704"/>
        <v>0</v>
      </c>
      <c r="L7540" s="3">
        <f t="shared" si="705"/>
        <v>0</v>
      </c>
      <c r="M7540" s="3">
        <f t="shared" si="706"/>
        <v>0</v>
      </c>
      <c r="N7540" s="3">
        <f t="shared" si="707"/>
        <v>0</v>
      </c>
      <c r="O7540" s="3">
        <v>20000</v>
      </c>
      <c r="P7540" s="3">
        <v>144000</v>
      </c>
    </row>
    <row r="7541" spans="2:16" x14ac:dyDescent="0.15">
      <c r="B7541" s="5" t="s">
        <v>1259</v>
      </c>
      <c r="C7541" s="16">
        <f t="shared" si="702"/>
        <v>2022</v>
      </c>
      <c r="D7541" s="16">
        <f t="shared" si="703"/>
        <v>3</v>
      </c>
      <c r="E7541" s="3" t="s">
        <v>202</v>
      </c>
      <c r="F7541" s="3" t="s">
        <v>13</v>
      </c>
      <c r="G7541" s="3" t="s">
        <v>2394</v>
      </c>
      <c r="H7541" s="3" t="s">
        <v>3271</v>
      </c>
      <c r="I7541" s="3">
        <f t="shared" si="704"/>
        <v>0</v>
      </c>
      <c r="J7541" s="3">
        <f t="shared" si="704"/>
        <v>0</v>
      </c>
      <c r="K7541" s="3">
        <f t="shared" si="704"/>
        <v>0</v>
      </c>
      <c r="L7541" s="3">
        <f t="shared" si="705"/>
        <v>0</v>
      </c>
      <c r="M7541" s="3">
        <f t="shared" si="706"/>
        <v>0</v>
      </c>
      <c r="N7541" s="3">
        <f t="shared" si="707"/>
        <v>0</v>
      </c>
      <c r="O7541" s="3">
        <v>10120</v>
      </c>
      <c r="P7541" s="3">
        <v>11248.12</v>
      </c>
    </row>
    <row r="7542" spans="2:16" x14ac:dyDescent="0.15">
      <c r="B7542" s="5" t="s">
        <v>816</v>
      </c>
      <c r="C7542" s="16">
        <f t="shared" si="702"/>
        <v>2023</v>
      </c>
      <c r="D7542" s="16">
        <f t="shared" si="703"/>
        <v>2</v>
      </c>
      <c r="E7542" s="3" t="s">
        <v>20</v>
      </c>
      <c r="F7542" s="3" t="s">
        <v>208</v>
      </c>
      <c r="G7542" s="3" t="s">
        <v>13</v>
      </c>
      <c r="H7542" s="3" t="s">
        <v>3144</v>
      </c>
      <c r="I7542" s="3">
        <f t="shared" si="704"/>
        <v>0</v>
      </c>
      <c r="J7542" s="3">
        <f t="shared" si="704"/>
        <v>0</v>
      </c>
      <c r="K7542" s="3">
        <f t="shared" si="704"/>
        <v>0</v>
      </c>
      <c r="L7542" s="3">
        <f t="shared" si="705"/>
        <v>0</v>
      </c>
      <c r="M7542" s="3">
        <f t="shared" si="706"/>
        <v>0</v>
      </c>
      <c r="N7542" s="3">
        <f t="shared" si="707"/>
        <v>0</v>
      </c>
      <c r="O7542" s="3">
        <v>16500</v>
      </c>
      <c r="P7542" s="3">
        <v>186945</v>
      </c>
    </row>
    <row r="7543" spans="2:16" x14ac:dyDescent="0.15">
      <c r="B7543" s="5" t="s">
        <v>3353</v>
      </c>
      <c r="C7543" s="16">
        <f t="shared" si="702"/>
        <v>2022</v>
      </c>
      <c r="D7543" s="16">
        <f t="shared" si="703"/>
        <v>7</v>
      </c>
      <c r="E7543" s="3" t="s">
        <v>202</v>
      </c>
      <c r="F7543" s="3" t="s">
        <v>13</v>
      </c>
      <c r="G7543" s="3" t="s">
        <v>1281</v>
      </c>
      <c r="H7543" s="3" t="s">
        <v>3372</v>
      </c>
      <c r="I7543" s="3">
        <f t="shared" si="704"/>
        <v>0</v>
      </c>
      <c r="J7543" s="3">
        <f t="shared" si="704"/>
        <v>0</v>
      </c>
      <c r="K7543" s="3">
        <f t="shared" si="704"/>
        <v>0</v>
      </c>
      <c r="L7543" s="3">
        <f t="shared" si="705"/>
        <v>0</v>
      </c>
      <c r="M7543" s="3">
        <f t="shared" si="706"/>
        <v>0</v>
      </c>
      <c r="N7543" s="3">
        <f t="shared" si="707"/>
        <v>0</v>
      </c>
      <c r="O7543" s="3">
        <v>10000</v>
      </c>
      <c r="P7543" s="3">
        <v>69300</v>
      </c>
    </row>
    <row r="7544" spans="2:16" x14ac:dyDescent="0.15">
      <c r="B7544" s="5" t="s">
        <v>1671</v>
      </c>
      <c r="C7544" s="16">
        <f t="shared" si="702"/>
        <v>2023</v>
      </c>
      <c r="D7544" s="16">
        <f t="shared" si="703"/>
        <v>1</v>
      </c>
      <c r="E7544" s="3" t="s">
        <v>20</v>
      </c>
      <c r="F7544" s="3" t="s">
        <v>208</v>
      </c>
      <c r="G7544" s="3" t="s">
        <v>13</v>
      </c>
      <c r="H7544" s="3" t="s">
        <v>3141</v>
      </c>
      <c r="I7544" s="3">
        <f t="shared" si="704"/>
        <v>0</v>
      </c>
      <c r="J7544" s="3">
        <f t="shared" si="704"/>
        <v>0</v>
      </c>
      <c r="K7544" s="3">
        <f t="shared" si="704"/>
        <v>0</v>
      </c>
      <c r="L7544" s="3">
        <f t="shared" si="705"/>
        <v>0</v>
      </c>
      <c r="M7544" s="3">
        <f t="shared" si="706"/>
        <v>0</v>
      </c>
      <c r="N7544" s="3">
        <f t="shared" si="707"/>
        <v>0</v>
      </c>
      <c r="O7544" s="3">
        <v>16500</v>
      </c>
      <c r="P7544" s="3">
        <v>187501.76</v>
      </c>
    </row>
    <row r="7545" spans="2:16" x14ac:dyDescent="0.15">
      <c r="B7545" s="5" t="s">
        <v>432</v>
      </c>
      <c r="C7545" s="16">
        <f t="shared" si="702"/>
        <v>2022</v>
      </c>
      <c r="D7545" s="16">
        <f t="shared" si="703"/>
        <v>9</v>
      </c>
      <c r="E7545" s="3" t="s">
        <v>20</v>
      </c>
      <c r="F7545" s="3" t="s">
        <v>1242</v>
      </c>
      <c r="G7545" s="3" t="s">
        <v>13</v>
      </c>
      <c r="H7545" s="3" t="s">
        <v>3817</v>
      </c>
      <c r="I7545" s="3">
        <f t="shared" si="704"/>
        <v>0</v>
      </c>
      <c r="J7545" s="3">
        <f t="shared" si="704"/>
        <v>0</v>
      </c>
      <c r="K7545" s="3">
        <f t="shared" si="704"/>
        <v>0</v>
      </c>
      <c r="L7545" s="3">
        <f t="shared" si="705"/>
        <v>0</v>
      </c>
      <c r="M7545" s="3">
        <f t="shared" si="706"/>
        <v>0</v>
      </c>
      <c r="N7545" s="3">
        <f t="shared" si="707"/>
        <v>0</v>
      </c>
      <c r="O7545" s="3">
        <v>10500</v>
      </c>
      <c r="P7545" s="3">
        <v>137504.299999999</v>
      </c>
    </row>
    <row r="7546" spans="2:16" x14ac:dyDescent="0.15">
      <c r="B7546" s="5" t="s">
        <v>3137</v>
      </c>
      <c r="C7546" s="16">
        <f t="shared" si="702"/>
        <v>2022</v>
      </c>
      <c r="D7546" s="16">
        <f t="shared" si="703"/>
        <v>10</v>
      </c>
      <c r="E7546" s="3" t="s">
        <v>20</v>
      </c>
      <c r="F7546" s="3" t="s">
        <v>208</v>
      </c>
      <c r="G7546" s="3" t="s">
        <v>13</v>
      </c>
      <c r="H7546" s="3" t="s">
        <v>3138</v>
      </c>
      <c r="I7546" s="3">
        <f t="shared" si="704"/>
        <v>0</v>
      </c>
      <c r="J7546" s="3">
        <f t="shared" si="704"/>
        <v>0</v>
      </c>
      <c r="K7546" s="3">
        <f t="shared" si="704"/>
        <v>0</v>
      </c>
      <c r="L7546" s="3">
        <f t="shared" si="705"/>
        <v>0</v>
      </c>
      <c r="M7546" s="3">
        <f t="shared" si="706"/>
        <v>0</v>
      </c>
      <c r="N7546" s="3">
        <f t="shared" si="707"/>
        <v>0</v>
      </c>
      <c r="O7546" s="3">
        <v>16500</v>
      </c>
      <c r="P7546" s="3">
        <v>188135.51</v>
      </c>
    </row>
    <row r="7547" spans="2:16" x14ac:dyDescent="0.15">
      <c r="B7547" s="5" t="s">
        <v>1755</v>
      </c>
      <c r="C7547" s="16">
        <f t="shared" si="702"/>
        <v>2022</v>
      </c>
      <c r="D7547" s="16">
        <f t="shared" si="703"/>
        <v>8</v>
      </c>
      <c r="E7547" s="3" t="s">
        <v>202</v>
      </c>
      <c r="F7547" s="3" t="s">
        <v>13</v>
      </c>
      <c r="G7547" s="3" t="s">
        <v>1281</v>
      </c>
      <c r="H7547" s="3" t="s">
        <v>3372</v>
      </c>
      <c r="I7547" s="3">
        <f t="shared" si="704"/>
        <v>0</v>
      </c>
      <c r="J7547" s="3">
        <f t="shared" si="704"/>
        <v>0</v>
      </c>
      <c r="K7547" s="3">
        <f t="shared" si="704"/>
        <v>0</v>
      </c>
      <c r="L7547" s="3">
        <f t="shared" si="705"/>
        <v>0</v>
      </c>
      <c r="M7547" s="3">
        <f t="shared" si="706"/>
        <v>0</v>
      </c>
      <c r="N7547" s="3">
        <f t="shared" si="707"/>
        <v>0</v>
      </c>
      <c r="O7547" s="3">
        <v>10000</v>
      </c>
      <c r="P7547" s="3">
        <v>60000</v>
      </c>
    </row>
    <row r="7548" spans="2:16" x14ac:dyDescent="0.15">
      <c r="B7548" s="5">
        <v>45627</v>
      </c>
      <c r="C7548" s="16">
        <f t="shared" si="702"/>
        <v>2024</v>
      </c>
      <c r="D7548" s="16">
        <f t="shared" si="703"/>
        <v>12</v>
      </c>
      <c r="E7548" s="3" t="s">
        <v>11</v>
      </c>
      <c r="F7548" s="3" t="s">
        <v>12</v>
      </c>
      <c r="G7548" s="3" t="s">
        <v>13</v>
      </c>
      <c r="H7548" s="3" t="s">
        <v>2488</v>
      </c>
      <c r="I7548" s="3">
        <f t="shared" si="704"/>
        <v>0</v>
      </c>
      <c r="J7548" s="3">
        <f t="shared" si="704"/>
        <v>0</v>
      </c>
      <c r="K7548" s="3">
        <f t="shared" si="704"/>
        <v>0</v>
      </c>
      <c r="L7548" s="3">
        <f t="shared" si="705"/>
        <v>0</v>
      </c>
      <c r="M7548" s="3">
        <f t="shared" si="706"/>
        <v>0</v>
      </c>
      <c r="N7548" s="3">
        <f t="shared" si="707"/>
        <v>0</v>
      </c>
      <c r="O7548" s="3">
        <v>20000</v>
      </c>
      <c r="P7548" s="3">
        <v>126922.99</v>
      </c>
    </row>
    <row r="7549" spans="2:16" x14ac:dyDescent="0.15">
      <c r="B7549" s="5">
        <v>45331</v>
      </c>
      <c r="C7549" s="16">
        <f t="shared" si="702"/>
        <v>2024</v>
      </c>
      <c r="D7549" s="16">
        <f t="shared" si="703"/>
        <v>2</v>
      </c>
      <c r="E7549" s="3" t="s">
        <v>11</v>
      </c>
      <c r="F7549" s="3" t="s">
        <v>12</v>
      </c>
      <c r="G7549" s="3" t="s">
        <v>13</v>
      </c>
      <c r="H7549" s="3" t="s">
        <v>2483</v>
      </c>
      <c r="I7549" s="3">
        <f t="shared" si="704"/>
        <v>0</v>
      </c>
      <c r="J7549" s="3">
        <f t="shared" si="704"/>
        <v>0</v>
      </c>
      <c r="K7549" s="3">
        <f t="shared" si="704"/>
        <v>0</v>
      </c>
      <c r="L7549" s="3">
        <f t="shared" si="705"/>
        <v>0</v>
      </c>
      <c r="M7549" s="3">
        <f t="shared" si="706"/>
        <v>0</v>
      </c>
      <c r="N7549" s="3">
        <f t="shared" si="707"/>
        <v>0</v>
      </c>
      <c r="O7549" s="3">
        <v>20000</v>
      </c>
      <c r="P7549" s="3">
        <v>143186.88</v>
      </c>
    </row>
    <row r="7550" spans="2:16" x14ac:dyDescent="0.15">
      <c r="B7550" s="5">
        <v>45363</v>
      </c>
      <c r="C7550" s="16">
        <f t="shared" si="702"/>
        <v>2024</v>
      </c>
      <c r="D7550" s="16">
        <f t="shared" si="703"/>
        <v>3</v>
      </c>
      <c r="E7550" s="3" t="s">
        <v>11</v>
      </c>
      <c r="F7550" s="3" t="s">
        <v>12</v>
      </c>
      <c r="G7550" s="3" t="s">
        <v>13</v>
      </c>
      <c r="H7550" s="3" t="s">
        <v>2482</v>
      </c>
      <c r="I7550" s="3">
        <f t="shared" si="704"/>
        <v>0</v>
      </c>
      <c r="J7550" s="3">
        <f t="shared" si="704"/>
        <v>0</v>
      </c>
      <c r="K7550" s="3">
        <f t="shared" si="704"/>
        <v>0</v>
      </c>
      <c r="L7550" s="3">
        <f t="shared" si="705"/>
        <v>0</v>
      </c>
      <c r="M7550" s="3">
        <f t="shared" si="706"/>
        <v>0</v>
      </c>
      <c r="N7550" s="3">
        <f t="shared" si="707"/>
        <v>0</v>
      </c>
      <c r="O7550" s="3">
        <v>20000</v>
      </c>
      <c r="P7550" s="3">
        <v>143218.23999999999</v>
      </c>
    </row>
    <row r="7551" spans="2:16" x14ac:dyDescent="0.15">
      <c r="B7551" s="5">
        <v>45531</v>
      </c>
      <c r="C7551" s="16">
        <f t="shared" si="702"/>
        <v>2024</v>
      </c>
      <c r="D7551" s="16">
        <f t="shared" si="703"/>
        <v>8</v>
      </c>
      <c r="E7551" s="3" t="s">
        <v>11</v>
      </c>
      <c r="F7551" s="3" t="s">
        <v>12</v>
      </c>
      <c r="G7551" s="3" t="s">
        <v>13</v>
      </c>
      <c r="H7551" s="3" t="s">
        <v>2487</v>
      </c>
      <c r="I7551" s="3">
        <f t="shared" si="704"/>
        <v>0</v>
      </c>
      <c r="J7551" s="3">
        <f t="shared" si="704"/>
        <v>0</v>
      </c>
      <c r="K7551" s="3">
        <f t="shared" si="704"/>
        <v>0</v>
      </c>
      <c r="L7551" s="3">
        <f t="shared" si="705"/>
        <v>0</v>
      </c>
      <c r="M7551" s="3">
        <f t="shared" si="706"/>
        <v>0</v>
      </c>
      <c r="N7551" s="3">
        <f t="shared" si="707"/>
        <v>0</v>
      </c>
      <c r="O7551" s="3">
        <v>20000</v>
      </c>
      <c r="P7551" s="3">
        <v>132961.72</v>
      </c>
    </row>
    <row r="7552" spans="2:16" x14ac:dyDescent="0.15">
      <c r="B7552" s="5" t="s">
        <v>2474</v>
      </c>
      <c r="C7552" s="16">
        <f t="shared" si="702"/>
        <v>2023</v>
      </c>
      <c r="D7552" s="16">
        <f t="shared" si="703"/>
        <v>9</v>
      </c>
      <c r="E7552" s="3" t="s">
        <v>20</v>
      </c>
      <c r="F7552" s="3" t="s">
        <v>12</v>
      </c>
      <c r="G7552" s="3" t="s">
        <v>13</v>
      </c>
      <c r="H7552" s="3" t="s">
        <v>2475</v>
      </c>
      <c r="I7552" s="3">
        <f t="shared" si="704"/>
        <v>0</v>
      </c>
      <c r="J7552" s="3">
        <f t="shared" si="704"/>
        <v>0</v>
      </c>
      <c r="K7552" s="3">
        <f t="shared" si="704"/>
        <v>0</v>
      </c>
      <c r="L7552" s="3">
        <f t="shared" si="705"/>
        <v>0</v>
      </c>
      <c r="M7552" s="3">
        <f t="shared" si="706"/>
        <v>0</v>
      </c>
      <c r="N7552" s="3">
        <f t="shared" si="707"/>
        <v>0</v>
      </c>
      <c r="O7552" s="3">
        <v>20000</v>
      </c>
      <c r="P7552" s="3">
        <v>161244.70000000001</v>
      </c>
    </row>
    <row r="7553" spans="2:16" x14ac:dyDescent="0.15">
      <c r="B7553" s="5">
        <v>45385</v>
      </c>
      <c r="C7553" s="16">
        <f t="shared" si="702"/>
        <v>2024</v>
      </c>
      <c r="D7553" s="16">
        <f t="shared" si="703"/>
        <v>4</v>
      </c>
      <c r="E7553" s="3" t="s">
        <v>11</v>
      </c>
      <c r="F7553" s="3" t="s">
        <v>294</v>
      </c>
      <c r="G7553" s="3" t="s">
        <v>13</v>
      </c>
      <c r="H7553" s="3" t="s">
        <v>2480</v>
      </c>
      <c r="I7553" s="3">
        <f t="shared" si="704"/>
        <v>0</v>
      </c>
      <c r="J7553" s="3">
        <f t="shared" si="704"/>
        <v>0</v>
      </c>
      <c r="K7553" s="3">
        <f t="shared" si="704"/>
        <v>0</v>
      </c>
      <c r="L7553" s="3">
        <f t="shared" si="705"/>
        <v>0</v>
      </c>
      <c r="M7553" s="3">
        <f t="shared" si="706"/>
        <v>0</v>
      </c>
      <c r="N7553" s="3">
        <f t="shared" si="707"/>
        <v>0</v>
      </c>
      <c r="O7553" s="3">
        <v>20000</v>
      </c>
      <c r="P7553" s="3">
        <v>144532.65</v>
      </c>
    </row>
    <row r="7554" spans="2:16" x14ac:dyDescent="0.15">
      <c r="B7554" s="5" t="s">
        <v>2994</v>
      </c>
      <c r="C7554" s="16">
        <f t="shared" si="702"/>
        <v>2023</v>
      </c>
      <c r="D7554" s="16">
        <f t="shared" si="703"/>
        <v>10</v>
      </c>
      <c r="E7554" s="3" t="s">
        <v>20</v>
      </c>
      <c r="F7554" s="3" t="s">
        <v>1382</v>
      </c>
      <c r="G7554" s="3" t="s">
        <v>13</v>
      </c>
      <c r="H7554" s="3" t="s">
        <v>8360</v>
      </c>
      <c r="I7554" s="3">
        <f t="shared" si="704"/>
        <v>0</v>
      </c>
      <c r="J7554" s="3">
        <f t="shared" si="704"/>
        <v>0</v>
      </c>
      <c r="K7554" s="3">
        <f t="shared" si="704"/>
        <v>0</v>
      </c>
      <c r="L7554" s="3">
        <f t="shared" si="705"/>
        <v>0</v>
      </c>
      <c r="M7554" s="3">
        <f t="shared" si="706"/>
        <v>0</v>
      </c>
      <c r="N7554" s="3">
        <f t="shared" si="707"/>
        <v>0</v>
      </c>
      <c r="O7554" s="3">
        <v>0.1</v>
      </c>
      <c r="P7554" s="3">
        <v>48.44</v>
      </c>
    </row>
    <row r="7555" spans="2:16" x14ac:dyDescent="0.15">
      <c r="B7555" s="5" t="s">
        <v>3572</v>
      </c>
      <c r="C7555" s="16">
        <f t="shared" si="702"/>
        <v>2022</v>
      </c>
      <c r="D7555" s="16">
        <f t="shared" si="703"/>
        <v>5</v>
      </c>
      <c r="E7555" s="3" t="s">
        <v>20</v>
      </c>
      <c r="F7555" s="3" t="s">
        <v>12</v>
      </c>
      <c r="G7555" s="3" t="s">
        <v>13</v>
      </c>
      <c r="H7555" s="3" t="s">
        <v>8146</v>
      </c>
      <c r="I7555" s="3">
        <f t="shared" si="704"/>
        <v>0</v>
      </c>
      <c r="J7555" s="3">
        <f t="shared" si="704"/>
        <v>0</v>
      </c>
      <c r="K7555" s="3">
        <f t="shared" si="704"/>
        <v>0</v>
      </c>
      <c r="L7555" s="3">
        <f t="shared" si="705"/>
        <v>0</v>
      </c>
      <c r="M7555" s="3">
        <f t="shared" si="706"/>
        <v>0</v>
      </c>
      <c r="N7555" s="3">
        <f t="shared" si="707"/>
        <v>0</v>
      </c>
      <c r="O7555" s="3">
        <v>0.4</v>
      </c>
      <c r="P7555" s="3">
        <v>5.28</v>
      </c>
    </row>
    <row r="7556" spans="2:16" x14ac:dyDescent="0.15">
      <c r="B7556" s="5" t="s">
        <v>982</v>
      </c>
      <c r="C7556" s="16">
        <f t="shared" ref="C7556:C7619" si="708">YEAR(B7556)</f>
        <v>2021</v>
      </c>
      <c r="D7556" s="16">
        <f t="shared" ref="D7556:D7619" si="709">MONTH(B7556)</f>
        <v>12</v>
      </c>
      <c r="E7556" s="3" t="s">
        <v>20</v>
      </c>
      <c r="F7556" s="3" t="s">
        <v>12</v>
      </c>
      <c r="G7556" s="3" t="s">
        <v>13</v>
      </c>
      <c r="H7556" s="3" t="s">
        <v>5433</v>
      </c>
      <c r="I7556" s="3">
        <f t="shared" ref="I7556:K7619" si="710">MIN(1,IFERROR(SEARCH(I$2,$H7556),0))</f>
        <v>0</v>
      </c>
      <c r="J7556" s="3">
        <f t="shared" si="710"/>
        <v>0</v>
      </c>
      <c r="K7556" s="3">
        <f t="shared" si="710"/>
        <v>0</v>
      </c>
      <c r="L7556" s="3">
        <f t="shared" ref="L7556:L7619" si="711">IF(I7556*J7556=1,"Гороховый изолят",IF(I7556*K7556=1,"Гороховый концентрат",0))</f>
        <v>0</v>
      </c>
      <c r="M7556" s="3">
        <f t="shared" ref="M7556:M7619" si="712">$I7556*J7556</f>
        <v>0</v>
      </c>
      <c r="N7556" s="3">
        <f t="shared" ref="N7556:N7619" si="713">$I7556*K7556</f>
        <v>0</v>
      </c>
      <c r="O7556" s="3">
        <v>1000</v>
      </c>
      <c r="P7556" s="3">
        <v>13200</v>
      </c>
    </row>
    <row r="7557" spans="2:16" x14ac:dyDescent="0.15">
      <c r="B7557" s="5" t="s">
        <v>3572</v>
      </c>
      <c r="C7557" s="16">
        <f t="shared" si="708"/>
        <v>2022</v>
      </c>
      <c r="D7557" s="16">
        <f t="shared" si="709"/>
        <v>5</v>
      </c>
      <c r="E7557" s="3" t="s">
        <v>20</v>
      </c>
      <c r="F7557" s="3" t="s">
        <v>12</v>
      </c>
      <c r="G7557" s="3" t="s">
        <v>13</v>
      </c>
      <c r="H7557" s="3" t="s">
        <v>5433</v>
      </c>
      <c r="I7557" s="3">
        <f t="shared" si="710"/>
        <v>0</v>
      </c>
      <c r="J7557" s="3">
        <f t="shared" si="710"/>
        <v>0</v>
      </c>
      <c r="K7557" s="3">
        <f t="shared" si="710"/>
        <v>0</v>
      </c>
      <c r="L7557" s="3">
        <f t="shared" si="711"/>
        <v>0</v>
      </c>
      <c r="M7557" s="3">
        <f t="shared" si="712"/>
        <v>0</v>
      </c>
      <c r="N7557" s="3">
        <f t="shared" si="713"/>
        <v>0</v>
      </c>
      <c r="O7557" s="3">
        <v>999.6</v>
      </c>
      <c r="P7557" s="3">
        <v>13194.72</v>
      </c>
    </row>
    <row r="7558" spans="2:16" x14ac:dyDescent="0.15">
      <c r="B7558" s="5" t="s">
        <v>411</v>
      </c>
      <c r="C7558" s="16">
        <f t="shared" si="708"/>
        <v>2022</v>
      </c>
      <c r="D7558" s="16">
        <f t="shared" si="709"/>
        <v>8</v>
      </c>
      <c r="E7558" s="3" t="s">
        <v>20</v>
      </c>
      <c r="F7558" s="3" t="s">
        <v>1242</v>
      </c>
      <c r="G7558" s="3" t="s">
        <v>13</v>
      </c>
      <c r="H7558" s="3" t="s">
        <v>7924</v>
      </c>
      <c r="I7558" s="3">
        <f t="shared" si="710"/>
        <v>0</v>
      </c>
      <c r="J7558" s="3">
        <f t="shared" si="710"/>
        <v>0</v>
      </c>
      <c r="K7558" s="3">
        <f t="shared" si="710"/>
        <v>0</v>
      </c>
      <c r="L7558" s="3">
        <f t="shared" si="711"/>
        <v>0</v>
      </c>
      <c r="M7558" s="3">
        <f t="shared" si="712"/>
        <v>0</v>
      </c>
      <c r="N7558" s="3">
        <f t="shared" si="713"/>
        <v>0</v>
      </c>
      <c r="O7558" s="3">
        <v>1</v>
      </c>
      <c r="P7558" s="3">
        <v>84</v>
      </c>
    </row>
    <row r="7559" spans="2:16" x14ac:dyDescent="0.15">
      <c r="B7559" s="5" t="s">
        <v>2021</v>
      </c>
      <c r="C7559" s="16">
        <f t="shared" si="708"/>
        <v>2022</v>
      </c>
      <c r="D7559" s="16">
        <f t="shared" si="709"/>
        <v>3</v>
      </c>
      <c r="E7559" s="3" t="s">
        <v>202</v>
      </c>
      <c r="F7559" s="3" t="s">
        <v>13</v>
      </c>
      <c r="G7559" s="3" t="s">
        <v>1281</v>
      </c>
      <c r="H7559" s="3" t="s">
        <v>2633</v>
      </c>
      <c r="I7559" s="3">
        <f t="shared" si="710"/>
        <v>0</v>
      </c>
      <c r="J7559" s="3">
        <f t="shared" si="710"/>
        <v>0</v>
      </c>
      <c r="K7559" s="3">
        <f t="shared" si="710"/>
        <v>0</v>
      </c>
      <c r="L7559" s="3">
        <f t="shared" si="711"/>
        <v>0</v>
      </c>
      <c r="M7559" s="3">
        <f t="shared" si="712"/>
        <v>0</v>
      </c>
      <c r="N7559" s="3">
        <f t="shared" si="713"/>
        <v>0</v>
      </c>
      <c r="O7559" s="3">
        <v>10000</v>
      </c>
      <c r="P7559" s="3">
        <v>16000</v>
      </c>
    </row>
    <row r="7560" spans="2:16" x14ac:dyDescent="0.15">
      <c r="B7560" s="5" t="s">
        <v>31</v>
      </c>
      <c r="C7560" s="16">
        <f t="shared" si="708"/>
        <v>2022</v>
      </c>
      <c r="D7560" s="16">
        <f t="shared" si="709"/>
        <v>9</v>
      </c>
      <c r="E7560" s="3" t="s">
        <v>202</v>
      </c>
      <c r="F7560" s="3" t="s">
        <v>13</v>
      </c>
      <c r="G7560" s="3" t="s">
        <v>1281</v>
      </c>
      <c r="H7560" s="3" t="s">
        <v>2633</v>
      </c>
      <c r="I7560" s="3">
        <f t="shared" si="710"/>
        <v>0</v>
      </c>
      <c r="J7560" s="3">
        <f t="shared" si="710"/>
        <v>0</v>
      </c>
      <c r="K7560" s="3">
        <f t="shared" si="710"/>
        <v>0</v>
      </c>
      <c r="L7560" s="3">
        <f t="shared" si="711"/>
        <v>0</v>
      </c>
      <c r="M7560" s="3">
        <f t="shared" si="712"/>
        <v>0</v>
      </c>
      <c r="N7560" s="3">
        <f t="shared" si="713"/>
        <v>0</v>
      </c>
      <c r="O7560" s="3">
        <v>10000</v>
      </c>
      <c r="P7560" s="3">
        <v>16000</v>
      </c>
    </row>
    <row r="7561" spans="2:16" x14ac:dyDescent="0.15">
      <c r="B7561" s="5" t="s">
        <v>508</v>
      </c>
      <c r="C7561" s="16">
        <f t="shared" si="708"/>
        <v>2022</v>
      </c>
      <c r="D7561" s="16">
        <f t="shared" si="709"/>
        <v>2</v>
      </c>
      <c r="E7561" s="3" t="s">
        <v>202</v>
      </c>
      <c r="F7561" s="3" t="s">
        <v>13</v>
      </c>
      <c r="G7561" s="3" t="s">
        <v>1281</v>
      </c>
      <c r="H7561" s="3" t="s">
        <v>2633</v>
      </c>
      <c r="I7561" s="3">
        <f t="shared" si="710"/>
        <v>0</v>
      </c>
      <c r="J7561" s="3">
        <f t="shared" si="710"/>
        <v>0</v>
      </c>
      <c r="K7561" s="3">
        <f t="shared" si="710"/>
        <v>0</v>
      </c>
      <c r="L7561" s="3">
        <f t="shared" si="711"/>
        <v>0</v>
      </c>
      <c r="M7561" s="3">
        <f t="shared" si="712"/>
        <v>0</v>
      </c>
      <c r="N7561" s="3">
        <f t="shared" si="713"/>
        <v>0</v>
      </c>
      <c r="O7561" s="3">
        <v>10000</v>
      </c>
      <c r="P7561" s="3">
        <v>15900</v>
      </c>
    </row>
    <row r="7562" spans="2:16" x14ac:dyDescent="0.15">
      <c r="B7562" s="5" t="s">
        <v>1684</v>
      </c>
      <c r="C7562" s="16">
        <f t="shared" si="708"/>
        <v>2023</v>
      </c>
      <c r="D7562" s="16">
        <f t="shared" si="709"/>
        <v>2</v>
      </c>
      <c r="E7562" s="3" t="s">
        <v>20</v>
      </c>
      <c r="F7562" s="3" t="s">
        <v>208</v>
      </c>
      <c r="G7562" s="3" t="s">
        <v>13</v>
      </c>
      <c r="H7562" s="3" t="s">
        <v>3143</v>
      </c>
      <c r="I7562" s="3">
        <f t="shared" si="710"/>
        <v>0</v>
      </c>
      <c r="J7562" s="3">
        <f t="shared" si="710"/>
        <v>0</v>
      </c>
      <c r="K7562" s="3">
        <f t="shared" si="710"/>
        <v>0</v>
      </c>
      <c r="L7562" s="3">
        <f t="shared" si="711"/>
        <v>0</v>
      </c>
      <c r="M7562" s="3">
        <f t="shared" si="712"/>
        <v>0</v>
      </c>
      <c r="N7562" s="3">
        <f t="shared" si="713"/>
        <v>0</v>
      </c>
      <c r="O7562" s="3">
        <v>16500</v>
      </c>
      <c r="P7562" s="3">
        <v>186945</v>
      </c>
    </row>
    <row r="7563" spans="2:16" x14ac:dyDescent="0.15">
      <c r="B7563" s="5" t="s">
        <v>1341</v>
      </c>
      <c r="C7563" s="16">
        <f t="shared" si="708"/>
        <v>2023</v>
      </c>
      <c r="D7563" s="16">
        <f t="shared" si="709"/>
        <v>4</v>
      </c>
      <c r="E7563" s="3" t="s">
        <v>20</v>
      </c>
      <c r="F7563" s="3" t="s">
        <v>208</v>
      </c>
      <c r="G7563" s="3" t="s">
        <v>13</v>
      </c>
      <c r="H7563" s="3" t="s">
        <v>3148</v>
      </c>
      <c r="I7563" s="3">
        <f t="shared" si="710"/>
        <v>0</v>
      </c>
      <c r="J7563" s="3">
        <f t="shared" si="710"/>
        <v>0</v>
      </c>
      <c r="K7563" s="3">
        <f t="shared" si="710"/>
        <v>0</v>
      </c>
      <c r="L7563" s="3">
        <f t="shared" si="711"/>
        <v>0</v>
      </c>
      <c r="M7563" s="3">
        <f t="shared" si="712"/>
        <v>0</v>
      </c>
      <c r="N7563" s="3">
        <f t="shared" si="713"/>
        <v>0</v>
      </c>
      <c r="O7563" s="3">
        <v>16500</v>
      </c>
      <c r="P7563" s="3">
        <v>185777.04</v>
      </c>
    </row>
    <row r="7564" spans="2:16" x14ac:dyDescent="0.15">
      <c r="B7564" s="5" t="s">
        <v>2767</v>
      </c>
      <c r="C7564" s="16">
        <f t="shared" si="708"/>
        <v>2023</v>
      </c>
      <c r="D7564" s="16">
        <f t="shared" si="709"/>
        <v>5</v>
      </c>
      <c r="E7564" s="3" t="s">
        <v>20</v>
      </c>
      <c r="F7564" s="3" t="s">
        <v>208</v>
      </c>
      <c r="G7564" s="3" t="s">
        <v>13</v>
      </c>
      <c r="H7564" s="3" t="s">
        <v>3148</v>
      </c>
      <c r="I7564" s="3">
        <f t="shared" si="710"/>
        <v>0</v>
      </c>
      <c r="J7564" s="3">
        <f t="shared" si="710"/>
        <v>0</v>
      </c>
      <c r="K7564" s="3">
        <f t="shared" si="710"/>
        <v>0</v>
      </c>
      <c r="L7564" s="3">
        <f t="shared" si="711"/>
        <v>0</v>
      </c>
      <c r="M7564" s="3">
        <f t="shared" si="712"/>
        <v>0</v>
      </c>
      <c r="N7564" s="3">
        <f t="shared" si="713"/>
        <v>0</v>
      </c>
      <c r="O7564" s="3">
        <v>16500</v>
      </c>
      <c r="P7564" s="3">
        <v>165854.12</v>
      </c>
    </row>
    <row r="7565" spans="2:16" x14ac:dyDescent="0.15">
      <c r="B7565" s="5" t="s">
        <v>2511</v>
      </c>
      <c r="C7565" s="16">
        <f t="shared" si="708"/>
        <v>2023</v>
      </c>
      <c r="D7565" s="16">
        <f t="shared" si="709"/>
        <v>3</v>
      </c>
      <c r="E7565" s="3" t="s">
        <v>20</v>
      </c>
      <c r="F7565" s="3" t="s">
        <v>208</v>
      </c>
      <c r="G7565" s="3" t="s">
        <v>13</v>
      </c>
      <c r="H7565" s="3" t="s">
        <v>3145</v>
      </c>
      <c r="I7565" s="3">
        <f t="shared" si="710"/>
        <v>0</v>
      </c>
      <c r="J7565" s="3">
        <f t="shared" si="710"/>
        <v>0</v>
      </c>
      <c r="K7565" s="3">
        <f t="shared" si="710"/>
        <v>0</v>
      </c>
      <c r="L7565" s="3">
        <f t="shared" si="711"/>
        <v>0</v>
      </c>
      <c r="M7565" s="3">
        <f t="shared" si="712"/>
        <v>0</v>
      </c>
      <c r="N7565" s="3">
        <f t="shared" si="713"/>
        <v>0</v>
      </c>
      <c r="O7565" s="3">
        <v>16500</v>
      </c>
      <c r="P7565" s="3">
        <v>186774.47</v>
      </c>
    </row>
    <row r="7566" spans="2:16" x14ac:dyDescent="0.15">
      <c r="B7566" s="5" t="s">
        <v>1671</v>
      </c>
      <c r="C7566" s="16">
        <f t="shared" si="708"/>
        <v>2023</v>
      </c>
      <c r="D7566" s="16">
        <f t="shared" si="709"/>
        <v>1</v>
      </c>
      <c r="E7566" s="3" t="s">
        <v>20</v>
      </c>
      <c r="F7566" s="3" t="s">
        <v>208</v>
      </c>
      <c r="G7566" s="3" t="s">
        <v>13</v>
      </c>
      <c r="H7566" s="3" t="s">
        <v>3140</v>
      </c>
      <c r="I7566" s="3">
        <f t="shared" si="710"/>
        <v>0</v>
      </c>
      <c r="J7566" s="3">
        <f t="shared" si="710"/>
        <v>0</v>
      </c>
      <c r="K7566" s="3">
        <f t="shared" si="710"/>
        <v>0</v>
      </c>
      <c r="L7566" s="3">
        <f t="shared" si="711"/>
        <v>0</v>
      </c>
      <c r="M7566" s="3">
        <f t="shared" si="712"/>
        <v>0</v>
      </c>
      <c r="N7566" s="3">
        <f t="shared" si="713"/>
        <v>0</v>
      </c>
      <c r="O7566" s="3">
        <v>16500</v>
      </c>
      <c r="P7566" s="3">
        <v>187524.59</v>
      </c>
    </row>
    <row r="7567" spans="2:16" x14ac:dyDescent="0.15">
      <c r="B7567" s="5" t="s">
        <v>3147</v>
      </c>
      <c r="C7567" s="16">
        <f t="shared" si="708"/>
        <v>2023</v>
      </c>
      <c r="D7567" s="16">
        <f t="shared" si="709"/>
        <v>4</v>
      </c>
      <c r="E7567" s="3" t="s">
        <v>20</v>
      </c>
      <c r="F7567" s="3" t="s">
        <v>208</v>
      </c>
      <c r="G7567" s="3" t="s">
        <v>13</v>
      </c>
      <c r="H7567" s="3" t="s">
        <v>3140</v>
      </c>
      <c r="I7567" s="3">
        <f t="shared" si="710"/>
        <v>0</v>
      </c>
      <c r="J7567" s="3">
        <f t="shared" si="710"/>
        <v>0</v>
      </c>
      <c r="K7567" s="3">
        <f t="shared" si="710"/>
        <v>0</v>
      </c>
      <c r="L7567" s="3">
        <f t="shared" si="711"/>
        <v>0</v>
      </c>
      <c r="M7567" s="3">
        <f t="shared" si="712"/>
        <v>0</v>
      </c>
      <c r="N7567" s="3">
        <f t="shared" si="713"/>
        <v>0</v>
      </c>
      <c r="O7567" s="3">
        <v>16500</v>
      </c>
      <c r="P7567" s="3">
        <v>186575.06</v>
      </c>
    </row>
    <row r="7568" spans="2:16" x14ac:dyDescent="0.15">
      <c r="B7568" s="5" t="s">
        <v>136</v>
      </c>
      <c r="C7568" s="16">
        <f t="shared" si="708"/>
        <v>2022</v>
      </c>
      <c r="D7568" s="16">
        <f t="shared" si="709"/>
        <v>3</v>
      </c>
      <c r="E7568" s="3" t="s">
        <v>202</v>
      </c>
      <c r="F7568" s="3" t="s">
        <v>13</v>
      </c>
      <c r="G7568" s="3" t="s">
        <v>943</v>
      </c>
      <c r="H7568" s="3" t="s">
        <v>3942</v>
      </c>
      <c r="I7568" s="3">
        <f t="shared" si="710"/>
        <v>0</v>
      </c>
      <c r="J7568" s="3">
        <f t="shared" si="710"/>
        <v>0</v>
      </c>
      <c r="K7568" s="3">
        <f t="shared" si="710"/>
        <v>0</v>
      </c>
      <c r="L7568" s="3">
        <f t="shared" si="711"/>
        <v>0</v>
      </c>
      <c r="M7568" s="3">
        <f t="shared" si="712"/>
        <v>0</v>
      </c>
      <c r="N7568" s="3">
        <f t="shared" si="713"/>
        <v>0</v>
      </c>
      <c r="O7568" s="3">
        <v>9316</v>
      </c>
      <c r="P7568" s="3">
        <v>2124.91</v>
      </c>
    </row>
    <row r="7569" spans="2:16" x14ac:dyDescent="0.15">
      <c r="B7569" s="5" t="s">
        <v>55</v>
      </c>
      <c r="C7569" s="16">
        <f t="shared" si="708"/>
        <v>2023</v>
      </c>
      <c r="D7569" s="16">
        <f t="shared" si="709"/>
        <v>4</v>
      </c>
      <c r="E7569" s="3" t="s">
        <v>20</v>
      </c>
      <c r="F7569" s="3" t="s">
        <v>208</v>
      </c>
      <c r="G7569" s="3" t="s">
        <v>13</v>
      </c>
      <c r="H7569" s="3" t="s">
        <v>3140</v>
      </c>
      <c r="I7569" s="3">
        <f t="shared" si="710"/>
        <v>0</v>
      </c>
      <c r="J7569" s="3">
        <f t="shared" si="710"/>
        <v>0</v>
      </c>
      <c r="K7569" s="3">
        <f t="shared" si="710"/>
        <v>0</v>
      </c>
      <c r="L7569" s="3">
        <f t="shared" si="711"/>
        <v>0</v>
      </c>
      <c r="M7569" s="3">
        <f t="shared" si="712"/>
        <v>0</v>
      </c>
      <c r="N7569" s="3">
        <f t="shared" si="713"/>
        <v>0</v>
      </c>
      <c r="O7569" s="3">
        <v>16500</v>
      </c>
      <c r="P7569" s="3">
        <v>185704.65</v>
      </c>
    </row>
    <row r="7570" spans="2:16" x14ac:dyDescent="0.15">
      <c r="B7570" s="5" t="s">
        <v>2147</v>
      </c>
      <c r="C7570" s="16">
        <f t="shared" si="708"/>
        <v>2023</v>
      </c>
      <c r="D7570" s="16">
        <f t="shared" si="709"/>
        <v>4</v>
      </c>
      <c r="E7570" s="3" t="s">
        <v>20</v>
      </c>
      <c r="F7570" s="3" t="s">
        <v>208</v>
      </c>
      <c r="G7570" s="3" t="s">
        <v>13</v>
      </c>
      <c r="H7570" s="3" t="s">
        <v>3140</v>
      </c>
      <c r="I7570" s="3">
        <f t="shared" si="710"/>
        <v>0</v>
      </c>
      <c r="J7570" s="3">
        <f t="shared" si="710"/>
        <v>0</v>
      </c>
      <c r="K7570" s="3">
        <f t="shared" si="710"/>
        <v>0</v>
      </c>
      <c r="L7570" s="3">
        <f t="shared" si="711"/>
        <v>0</v>
      </c>
      <c r="M7570" s="3">
        <f t="shared" si="712"/>
        <v>0</v>
      </c>
      <c r="N7570" s="3">
        <f t="shared" si="713"/>
        <v>0</v>
      </c>
      <c r="O7570" s="3">
        <v>16500</v>
      </c>
      <c r="P7570" s="3">
        <v>165037.45000000001</v>
      </c>
    </row>
    <row r="7571" spans="2:16" x14ac:dyDescent="0.15">
      <c r="B7571" s="5" t="s">
        <v>131</v>
      </c>
      <c r="C7571" s="16">
        <f t="shared" si="708"/>
        <v>2022</v>
      </c>
      <c r="D7571" s="16">
        <f t="shared" si="709"/>
        <v>1</v>
      </c>
      <c r="E7571" s="3" t="s">
        <v>202</v>
      </c>
      <c r="F7571" s="3" t="s">
        <v>13</v>
      </c>
      <c r="G7571" s="3" t="s">
        <v>2957</v>
      </c>
      <c r="H7571" s="3" t="s">
        <v>3592</v>
      </c>
      <c r="I7571" s="3">
        <f t="shared" si="710"/>
        <v>0</v>
      </c>
      <c r="J7571" s="3">
        <f t="shared" si="710"/>
        <v>0</v>
      </c>
      <c r="K7571" s="3">
        <f t="shared" si="710"/>
        <v>0</v>
      </c>
      <c r="L7571" s="3">
        <f t="shared" si="711"/>
        <v>0</v>
      </c>
      <c r="M7571" s="3">
        <f t="shared" si="712"/>
        <v>0</v>
      </c>
      <c r="N7571" s="3">
        <f t="shared" si="713"/>
        <v>0</v>
      </c>
      <c r="O7571" s="3">
        <v>9120</v>
      </c>
      <c r="P7571" s="3">
        <v>9120</v>
      </c>
    </row>
    <row r="7572" spans="2:16" x14ac:dyDescent="0.15">
      <c r="B7572" s="5" t="s">
        <v>2147</v>
      </c>
      <c r="C7572" s="16">
        <f t="shared" si="708"/>
        <v>2023</v>
      </c>
      <c r="D7572" s="16">
        <f t="shared" si="709"/>
        <v>4</v>
      </c>
      <c r="E7572" s="3" t="s">
        <v>20</v>
      </c>
      <c r="F7572" s="3" t="s">
        <v>208</v>
      </c>
      <c r="G7572" s="3" t="s">
        <v>13</v>
      </c>
      <c r="H7572" s="3" t="s">
        <v>3140</v>
      </c>
      <c r="I7572" s="3">
        <f t="shared" si="710"/>
        <v>0</v>
      </c>
      <c r="J7572" s="3">
        <f t="shared" si="710"/>
        <v>0</v>
      </c>
      <c r="K7572" s="3">
        <f t="shared" si="710"/>
        <v>0</v>
      </c>
      <c r="L7572" s="3">
        <f t="shared" si="711"/>
        <v>0</v>
      </c>
      <c r="M7572" s="3">
        <f t="shared" si="712"/>
        <v>0</v>
      </c>
      <c r="N7572" s="3">
        <f t="shared" si="713"/>
        <v>0</v>
      </c>
      <c r="O7572" s="3">
        <v>16500</v>
      </c>
      <c r="P7572" s="3">
        <v>165037.45000000001</v>
      </c>
    </row>
    <row r="7573" spans="2:16" x14ac:dyDescent="0.15">
      <c r="B7573" s="5" t="s">
        <v>38</v>
      </c>
      <c r="C7573" s="16">
        <f t="shared" si="708"/>
        <v>2023</v>
      </c>
      <c r="D7573" s="16">
        <f t="shared" si="709"/>
        <v>3</v>
      </c>
      <c r="E7573" s="3" t="s">
        <v>20</v>
      </c>
      <c r="F7573" s="3" t="s">
        <v>208</v>
      </c>
      <c r="G7573" s="3" t="s">
        <v>13</v>
      </c>
      <c r="H7573" s="3" t="s">
        <v>3146</v>
      </c>
      <c r="I7573" s="3">
        <f t="shared" si="710"/>
        <v>0</v>
      </c>
      <c r="J7573" s="3">
        <f t="shared" si="710"/>
        <v>0</v>
      </c>
      <c r="K7573" s="3">
        <f t="shared" si="710"/>
        <v>0</v>
      </c>
      <c r="L7573" s="3">
        <f t="shared" si="711"/>
        <v>0</v>
      </c>
      <c r="M7573" s="3">
        <f t="shared" si="712"/>
        <v>0</v>
      </c>
      <c r="N7573" s="3">
        <f t="shared" si="713"/>
        <v>0</v>
      </c>
      <c r="O7573" s="3">
        <v>16500</v>
      </c>
      <c r="P7573" s="3">
        <v>186723.14</v>
      </c>
    </row>
    <row r="7574" spans="2:16" x14ac:dyDescent="0.15">
      <c r="B7574" s="5" t="s">
        <v>996</v>
      </c>
      <c r="C7574" s="16">
        <f t="shared" si="708"/>
        <v>2022</v>
      </c>
      <c r="D7574" s="16">
        <f t="shared" si="709"/>
        <v>8</v>
      </c>
      <c r="E7574" s="3" t="s">
        <v>20</v>
      </c>
      <c r="F7574" s="3" t="s">
        <v>2675</v>
      </c>
      <c r="G7574" s="3" t="s">
        <v>13</v>
      </c>
      <c r="H7574" s="3" t="s">
        <v>7209</v>
      </c>
      <c r="I7574" s="3">
        <f t="shared" si="710"/>
        <v>0</v>
      </c>
      <c r="J7574" s="3">
        <f t="shared" si="710"/>
        <v>0</v>
      </c>
      <c r="K7574" s="3">
        <f t="shared" si="710"/>
        <v>0</v>
      </c>
      <c r="L7574" s="3">
        <f t="shared" si="711"/>
        <v>0</v>
      </c>
      <c r="M7574" s="3">
        <f t="shared" si="712"/>
        <v>0</v>
      </c>
      <c r="N7574" s="3">
        <f t="shared" si="713"/>
        <v>0</v>
      </c>
      <c r="O7574" s="3">
        <v>18</v>
      </c>
      <c r="P7574" s="3">
        <v>643.30999999999904</v>
      </c>
    </row>
    <row r="7575" spans="2:16" x14ac:dyDescent="0.15">
      <c r="B7575" s="5" t="s">
        <v>3268</v>
      </c>
      <c r="C7575" s="16">
        <f t="shared" si="708"/>
        <v>2022</v>
      </c>
      <c r="D7575" s="16">
        <f t="shared" si="709"/>
        <v>7</v>
      </c>
      <c r="E7575" s="3" t="s">
        <v>20</v>
      </c>
      <c r="F7575" s="3" t="s">
        <v>2675</v>
      </c>
      <c r="G7575" s="3" t="s">
        <v>13</v>
      </c>
      <c r="H7575" s="3" t="s">
        <v>7209</v>
      </c>
      <c r="I7575" s="3">
        <f t="shared" si="710"/>
        <v>0</v>
      </c>
      <c r="J7575" s="3">
        <f t="shared" si="710"/>
        <v>0</v>
      </c>
      <c r="K7575" s="3">
        <f t="shared" si="710"/>
        <v>0</v>
      </c>
      <c r="L7575" s="3">
        <f t="shared" si="711"/>
        <v>0</v>
      </c>
      <c r="M7575" s="3">
        <f t="shared" si="712"/>
        <v>0</v>
      </c>
      <c r="N7575" s="3">
        <f t="shared" si="713"/>
        <v>0</v>
      </c>
      <c r="O7575" s="3">
        <v>18</v>
      </c>
      <c r="P7575" s="3">
        <v>643.30999999999904</v>
      </c>
    </row>
    <row r="7576" spans="2:16" x14ac:dyDescent="0.15">
      <c r="B7576" s="5" t="s">
        <v>996</v>
      </c>
      <c r="C7576" s="16">
        <f t="shared" si="708"/>
        <v>2022</v>
      </c>
      <c r="D7576" s="16">
        <f t="shared" si="709"/>
        <v>8</v>
      </c>
      <c r="E7576" s="3" t="s">
        <v>20</v>
      </c>
      <c r="F7576" s="3" t="s">
        <v>2675</v>
      </c>
      <c r="G7576" s="3" t="s">
        <v>13</v>
      </c>
      <c r="H7576" s="3" t="s">
        <v>7752</v>
      </c>
      <c r="I7576" s="3">
        <f t="shared" si="710"/>
        <v>0</v>
      </c>
      <c r="J7576" s="3">
        <f t="shared" si="710"/>
        <v>0</v>
      </c>
      <c r="K7576" s="3">
        <f t="shared" si="710"/>
        <v>0</v>
      </c>
      <c r="L7576" s="3">
        <f t="shared" si="711"/>
        <v>0</v>
      </c>
      <c r="M7576" s="3">
        <f t="shared" si="712"/>
        <v>0</v>
      </c>
      <c r="N7576" s="3">
        <f t="shared" si="713"/>
        <v>0</v>
      </c>
      <c r="O7576" s="3">
        <v>2</v>
      </c>
      <c r="P7576" s="3">
        <v>80.17</v>
      </c>
    </row>
    <row r="7577" spans="2:16" x14ac:dyDescent="0.15">
      <c r="B7577" s="5" t="s">
        <v>366</v>
      </c>
      <c r="C7577" s="16">
        <f t="shared" si="708"/>
        <v>2022</v>
      </c>
      <c r="D7577" s="16">
        <f t="shared" si="709"/>
        <v>10</v>
      </c>
      <c r="E7577" s="3" t="s">
        <v>202</v>
      </c>
      <c r="F7577" s="3" t="s">
        <v>13</v>
      </c>
      <c r="G7577" s="3" t="s">
        <v>2394</v>
      </c>
      <c r="H7577" s="3" t="s">
        <v>3271</v>
      </c>
      <c r="I7577" s="3">
        <f t="shared" si="710"/>
        <v>0</v>
      </c>
      <c r="J7577" s="3">
        <f t="shared" si="710"/>
        <v>0</v>
      </c>
      <c r="K7577" s="3">
        <f t="shared" si="710"/>
        <v>0</v>
      </c>
      <c r="L7577" s="3">
        <f t="shared" si="711"/>
        <v>0</v>
      </c>
      <c r="M7577" s="3">
        <f t="shared" si="712"/>
        <v>0</v>
      </c>
      <c r="N7577" s="3">
        <f t="shared" si="713"/>
        <v>0</v>
      </c>
      <c r="O7577" s="3">
        <v>9000</v>
      </c>
      <c r="P7577" s="3">
        <v>37560.21</v>
      </c>
    </row>
    <row r="7578" spans="2:16" x14ac:dyDescent="0.15">
      <c r="B7578" s="5" t="s">
        <v>3268</v>
      </c>
      <c r="C7578" s="16">
        <f t="shared" si="708"/>
        <v>2022</v>
      </c>
      <c r="D7578" s="16">
        <f t="shared" si="709"/>
        <v>7</v>
      </c>
      <c r="E7578" s="3" t="s">
        <v>20</v>
      </c>
      <c r="F7578" s="3" t="s">
        <v>2675</v>
      </c>
      <c r="G7578" s="3" t="s">
        <v>13</v>
      </c>
      <c r="H7578" s="3" t="s">
        <v>7752</v>
      </c>
      <c r="I7578" s="3">
        <f t="shared" si="710"/>
        <v>0</v>
      </c>
      <c r="J7578" s="3">
        <f t="shared" si="710"/>
        <v>0</v>
      </c>
      <c r="K7578" s="3">
        <f t="shared" si="710"/>
        <v>0</v>
      </c>
      <c r="L7578" s="3">
        <f t="shared" si="711"/>
        <v>0</v>
      </c>
      <c r="M7578" s="3">
        <f t="shared" si="712"/>
        <v>0</v>
      </c>
      <c r="N7578" s="3">
        <f t="shared" si="713"/>
        <v>0</v>
      </c>
      <c r="O7578" s="3">
        <v>2</v>
      </c>
      <c r="P7578" s="3">
        <v>80.17</v>
      </c>
    </row>
    <row r="7579" spans="2:16" x14ac:dyDescent="0.15">
      <c r="B7579" s="5" t="s">
        <v>2144</v>
      </c>
      <c r="C7579" s="16">
        <f t="shared" si="708"/>
        <v>2023</v>
      </c>
      <c r="D7579" s="16">
        <f t="shared" si="709"/>
        <v>12</v>
      </c>
      <c r="E7579" s="3" t="s">
        <v>20</v>
      </c>
      <c r="F7579" s="3" t="s">
        <v>1382</v>
      </c>
      <c r="G7579" s="3" t="s">
        <v>13</v>
      </c>
      <c r="H7579" s="3" t="s">
        <v>5882</v>
      </c>
      <c r="I7579" s="3">
        <f t="shared" si="710"/>
        <v>0</v>
      </c>
      <c r="J7579" s="3">
        <f t="shared" si="710"/>
        <v>0</v>
      </c>
      <c r="K7579" s="3">
        <f t="shared" si="710"/>
        <v>0</v>
      </c>
      <c r="L7579" s="3">
        <f t="shared" si="711"/>
        <v>0</v>
      </c>
      <c r="M7579" s="3">
        <f t="shared" si="712"/>
        <v>0</v>
      </c>
      <c r="N7579" s="3">
        <f t="shared" si="713"/>
        <v>0</v>
      </c>
      <c r="O7579" s="3">
        <v>500</v>
      </c>
      <c r="P7579" s="3">
        <v>8350.01</v>
      </c>
    </row>
    <row r="7580" spans="2:16" x14ac:dyDescent="0.15">
      <c r="B7580" s="5" t="s">
        <v>155</v>
      </c>
      <c r="C7580" s="16">
        <f t="shared" si="708"/>
        <v>2023</v>
      </c>
      <c r="D7580" s="16">
        <f t="shared" si="709"/>
        <v>3</v>
      </c>
      <c r="E7580" s="3" t="s">
        <v>20</v>
      </c>
      <c r="F7580" s="3" t="s">
        <v>1382</v>
      </c>
      <c r="G7580" s="3" t="s">
        <v>13</v>
      </c>
      <c r="H7580" s="3" t="s">
        <v>6811</v>
      </c>
      <c r="I7580" s="3">
        <f t="shared" si="710"/>
        <v>0</v>
      </c>
      <c r="J7580" s="3">
        <f t="shared" si="710"/>
        <v>0</v>
      </c>
      <c r="K7580" s="3">
        <f t="shared" si="710"/>
        <v>0</v>
      </c>
      <c r="L7580" s="3">
        <f t="shared" si="711"/>
        <v>0</v>
      </c>
      <c r="M7580" s="3">
        <f t="shared" si="712"/>
        <v>0</v>
      </c>
      <c r="N7580" s="3">
        <f t="shared" si="713"/>
        <v>0</v>
      </c>
      <c r="O7580" s="3">
        <v>60</v>
      </c>
      <c r="P7580" s="3">
        <v>2100</v>
      </c>
    </row>
    <row r="7581" spans="2:16" x14ac:dyDescent="0.15">
      <c r="B7581" s="5" t="s">
        <v>3587</v>
      </c>
      <c r="C7581" s="16">
        <f t="shared" si="708"/>
        <v>2022</v>
      </c>
      <c r="D7581" s="16">
        <f t="shared" si="709"/>
        <v>5</v>
      </c>
      <c r="E7581" s="3" t="s">
        <v>20</v>
      </c>
      <c r="F7581" s="3" t="s">
        <v>384</v>
      </c>
      <c r="G7581" s="3" t="s">
        <v>13</v>
      </c>
      <c r="H7581" s="3" t="s">
        <v>8141</v>
      </c>
      <c r="I7581" s="3">
        <f t="shared" si="710"/>
        <v>0</v>
      </c>
      <c r="J7581" s="3">
        <f t="shared" si="710"/>
        <v>0</v>
      </c>
      <c r="K7581" s="3">
        <f t="shared" si="710"/>
        <v>0</v>
      </c>
      <c r="L7581" s="3">
        <f t="shared" si="711"/>
        <v>0</v>
      </c>
      <c r="M7581" s="3">
        <f t="shared" si="712"/>
        <v>0</v>
      </c>
      <c r="N7581" s="3">
        <f t="shared" si="713"/>
        <v>0</v>
      </c>
      <c r="O7581" s="3">
        <v>0.4</v>
      </c>
      <c r="P7581" s="3">
        <v>470.92</v>
      </c>
    </row>
    <row r="7582" spans="2:16" x14ac:dyDescent="0.15">
      <c r="B7582" s="5" t="s">
        <v>2690</v>
      </c>
      <c r="C7582" s="16">
        <f t="shared" si="708"/>
        <v>2023</v>
      </c>
      <c r="D7582" s="16">
        <f t="shared" si="709"/>
        <v>9</v>
      </c>
      <c r="E7582" s="3" t="s">
        <v>20</v>
      </c>
      <c r="F7582" s="3" t="s">
        <v>12</v>
      </c>
      <c r="G7582" s="3" t="s">
        <v>13</v>
      </c>
      <c r="H7582" s="3" t="s">
        <v>4912</v>
      </c>
      <c r="I7582" s="3">
        <f t="shared" si="710"/>
        <v>0</v>
      </c>
      <c r="J7582" s="3">
        <f t="shared" si="710"/>
        <v>0</v>
      </c>
      <c r="K7582" s="3">
        <f t="shared" si="710"/>
        <v>0</v>
      </c>
      <c r="L7582" s="3">
        <f t="shared" si="711"/>
        <v>0</v>
      </c>
      <c r="M7582" s="3">
        <f t="shared" si="712"/>
        <v>0</v>
      </c>
      <c r="N7582" s="3">
        <f t="shared" si="713"/>
        <v>0</v>
      </c>
      <c r="O7582" s="3">
        <v>2000</v>
      </c>
      <c r="P7582" s="3">
        <v>13775.83</v>
      </c>
    </row>
    <row r="7583" spans="2:16" x14ac:dyDescent="0.15">
      <c r="B7583" s="5" t="s">
        <v>3083</v>
      </c>
      <c r="C7583" s="16">
        <f t="shared" si="708"/>
        <v>2021</v>
      </c>
      <c r="D7583" s="16">
        <f t="shared" si="709"/>
        <v>7</v>
      </c>
      <c r="E7583" s="3" t="s">
        <v>20</v>
      </c>
      <c r="F7583" s="3" t="s">
        <v>384</v>
      </c>
      <c r="G7583" s="3" t="s">
        <v>13</v>
      </c>
      <c r="H7583" s="3" t="s">
        <v>7986</v>
      </c>
      <c r="I7583" s="3">
        <f t="shared" si="710"/>
        <v>0</v>
      </c>
      <c r="J7583" s="3">
        <f t="shared" si="710"/>
        <v>0</v>
      </c>
      <c r="K7583" s="3">
        <f t="shared" si="710"/>
        <v>0</v>
      </c>
      <c r="L7583" s="3">
        <f t="shared" si="711"/>
        <v>0</v>
      </c>
      <c r="M7583" s="3">
        <f t="shared" si="712"/>
        <v>0</v>
      </c>
      <c r="N7583" s="3">
        <f t="shared" si="713"/>
        <v>0</v>
      </c>
      <c r="O7583" s="3">
        <v>0.8</v>
      </c>
      <c r="P7583" s="3">
        <v>359.04</v>
      </c>
    </row>
    <row r="7584" spans="2:16" x14ac:dyDescent="0.15">
      <c r="B7584" s="5" t="s">
        <v>1464</v>
      </c>
      <c r="C7584" s="16">
        <f t="shared" si="708"/>
        <v>2020</v>
      </c>
      <c r="D7584" s="16">
        <f t="shared" si="709"/>
        <v>9</v>
      </c>
      <c r="E7584" s="3" t="s">
        <v>20</v>
      </c>
      <c r="F7584" s="3" t="s">
        <v>463</v>
      </c>
      <c r="G7584" s="3" t="s">
        <v>13</v>
      </c>
      <c r="H7584" s="3" t="s">
        <v>2197</v>
      </c>
      <c r="I7584" s="3">
        <f t="shared" si="710"/>
        <v>0</v>
      </c>
      <c r="J7584" s="3">
        <f t="shared" si="710"/>
        <v>0</v>
      </c>
      <c r="K7584" s="3">
        <f t="shared" si="710"/>
        <v>0</v>
      </c>
      <c r="L7584" s="3">
        <f t="shared" si="711"/>
        <v>0</v>
      </c>
      <c r="M7584" s="3">
        <f t="shared" si="712"/>
        <v>0</v>
      </c>
      <c r="N7584" s="3">
        <f t="shared" si="713"/>
        <v>0</v>
      </c>
      <c r="O7584" s="3">
        <v>21000</v>
      </c>
      <c r="P7584" s="3">
        <v>108973.54</v>
      </c>
    </row>
    <row r="7585" spans="2:16" x14ac:dyDescent="0.15">
      <c r="B7585" s="5" t="s">
        <v>217</v>
      </c>
      <c r="C7585" s="16">
        <f t="shared" si="708"/>
        <v>2020</v>
      </c>
      <c r="D7585" s="16">
        <f t="shared" si="709"/>
        <v>5</v>
      </c>
      <c r="E7585" s="3" t="s">
        <v>20</v>
      </c>
      <c r="F7585" s="3" t="s">
        <v>463</v>
      </c>
      <c r="G7585" s="3" t="s">
        <v>13</v>
      </c>
      <c r="H7585" s="3" t="s">
        <v>2152</v>
      </c>
      <c r="I7585" s="3">
        <f t="shared" si="710"/>
        <v>0</v>
      </c>
      <c r="J7585" s="3">
        <f t="shared" si="710"/>
        <v>0</v>
      </c>
      <c r="K7585" s="3">
        <f t="shared" si="710"/>
        <v>0</v>
      </c>
      <c r="L7585" s="3">
        <f t="shared" si="711"/>
        <v>0</v>
      </c>
      <c r="M7585" s="3">
        <f t="shared" si="712"/>
        <v>0</v>
      </c>
      <c r="N7585" s="3">
        <f t="shared" si="713"/>
        <v>0</v>
      </c>
      <c r="O7585" s="3">
        <v>21340</v>
      </c>
      <c r="P7585" s="3">
        <v>100898.03</v>
      </c>
    </row>
    <row r="7586" spans="2:16" x14ac:dyDescent="0.15">
      <c r="B7586" s="5" t="s">
        <v>936</v>
      </c>
      <c r="C7586" s="16">
        <f t="shared" si="708"/>
        <v>2022</v>
      </c>
      <c r="D7586" s="16">
        <f t="shared" si="709"/>
        <v>1</v>
      </c>
      <c r="E7586" s="3" t="s">
        <v>202</v>
      </c>
      <c r="F7586" s="3" t="s">
        <v>13</v>
      </c>
      <c r="G7586" s="3" t="s">
        <v>943</v>
      </c>
      <c r="H7586" s="3" t="s">
        <v>3942</v>
      </c>
      <c r="I7586" s="3">
        <f t="shared" si="710"/>
        <v>0</v>
      </c>
      <c r="J7586" s="3">
        <f t="shared" si="710"/>
        <v>0</v>
      </c>
      <c r="K7586" s="3">
        <f t="shared" si="710"/>
        <v>0</v>
      </c>
      <c r="L7586" s="3">
        <f t="shared" si="711"/>
        <v>0</v>
      </c>
      <c r="M7586" s="3">
        <f t="shared" si="712"/>
        <v>0</v>
      </c>
      <c r="N7586" s="3">
        <f t="shared" si="713"/>
        <v>0</v>
      </c>
      <c r="O7586" s="3">
        <v>8660</v>
      </c>
      <c r="P7586" s="3">
        <v>2827.2</v>
      </c>
    </row>
    <row r="7587" spans="2:16" x14ac:dyDescent="0.15">
      <c r="B7587" s="5" t="s">
        <v>1731</v>
      </c>
      <c r="C7587" s="16">
        <f t="shared" si="708"/>
        <v>2022</v>
      </c>
      <c r="D7587" s="16">
        <f t="shared" si="709"/>
        <v>7</v>
      </c>
      <c r="E7587" s="3" t="s">
        <v>202</v>
      </c>
      <c r="F7587" s="3" t="s">
        <v>13</v>
      </c>
      <c r="G7587" s="3" t="s">
        <v>2957</v>
      </c>
      <c r="H7587" s="3" t="s">
        <v>3592</v>
      </c>
      <c r="I7587" s="3">
        <f t="shared" si="710"/>
        <v>0</v>
      </c>
      <c r="J7587" s="3">
        <f t="shared" si="710"/>
        <v>0</v>
      </c>
      <c r="K7587" s="3">
        <f t="shared" si="710"/>
        <v>0</v>
      </c>
      <c r="L7587" s="3">
        <f t="shared" si="711"/>
        <v>0</v>
      </c>
      <c r="M7587" s="3">
        <f t="shared" si="712"/>
        <v>0</v>
      </c>
      <c r="N7587" s="3">
        <f t="shared" si="713"/>
        <v>0</v>
      </c>
      <c r="O7587" s="3">
        <v>8640</v>
      </c>
      <c r="P7587" s="3">
        <v>16416</v>
      </c>
    </row>
    <row r="7588" spans="2:16" x14ac:dyDescent="0.15">
      <c r="B7588" s="5" t="s">
        <v>764</v>
      </c>
      <c r="C7588" s="16">
        <f t="shared" si="708"/>
        <v>2022</v>
      </c>
      <c r="D7588" s="16">
        <f t="shared" si="709"/>
        <v>7</v>
      </c>
      <c r="E7588" s="3" t="s">
        <v>202</v>
      </c>
      <c r="F7588" s="3" t="s">
        <v>13</v>
      </c>
      <c r="G7588" s="3" t="s">
        <v>2957</v>
      </c>
      <c r="H7588" s="3" t="s">
        <v>3592</v>
      </c>
      <c r="I7588" s="3">
        <f t="shared" si="710"/>
        <v>0</v>
      </c>
      <c r="J7588" s="3">
        <f t="shared" si="710"/>
        <v>0</v>
      </c>
      <c r="K7588" s="3">
        <f t="shared" si="710"/>
        <v>0</v>
      </c>
      <c r="L7588" s="3">
        <f t="shared" si="711"/>
        <v>0</v>
      </c>
      <c r="M7588" s="3">
        <f t="shared" si="712"/>
        <v>0</v>
      </c>
      <c r="N7588" s="3">
        <f t="shared" si="713"/>
        <v>0</v>
      </c>
      <c r="O7588" s="3">
        <v>8640</v>
      </c>
      <c r="P7588" s="3">
        <v>16416</v>
      </c>
    </row>
    <row r="7589" spans="2:16" x14ac:dyDescent="0.15">
      <c r="B7589" s="5" t="s">
        <v>1151</v>
      </c>
      <c r="C7589" s="16">
        <f t="shared" si="708"/>
        <v>2022</v>
      </c>
      <c r="D7589" s="16">
        <f t="shared" si="709"/>
        <v>4</v>
      </c>
      <c r="E7589" s="3" t="s">
        <v>202</v>
      </c>
      <c r="F7589" s="3" t="s">
        <v>13</v>
      </c>
      <c r="G7589" s="3" t="s">
        <v>2957</v>
      </c>
      <c r="H7589" s="3" t="s">
        <v>3592</v>
      </c>
      <c r="I7589" s="3">
        <f t="shared" si="710"/>
        <v>0</v>
      </c>
      <c r="J7589" s="3">
        <f t="shared" si="710"/>
        <v>0</v>
      </c>
      <c r="K7589" s="3">
        <f t="shared" si="710"/>
        <v>0</v>
      </c>
      <c r="L7589" s="3">
        <f t="shared" si="711"/>
        <v>0</v>
      </c>
      <c r="M7589" s="3">
        <f t="shared" si="712"/>
        <v>0</v>
      </c>
      <c r="N7589" s="3">
        <f t="shared" si="713"/>
        <v>0</v>
      </c>
      <c r="O7589" s="3">
        <v>8640</v>
      </c>
      <c r="P7589" s="3">
        <v>9331.2000000000007</v>
      </c>
    </row>
    <row r="7590" spans="2:16" x14ac:dyDescent="0.15">
      <c r="B7590" s="5" t="s">
        <v>1864</v>
      </c>
      <c r="C7590" s="16">
        <f t="shared" si="708"/>
        <v>2020</v>
      </c>
      <c r="D7590" s="16">
        <f t="shared" si="709"/>
        <v>3</v>
      </c>
      <c r="E7590" s="3" t="s">
        <v>20</v>
      </c>
      <c r="F7590" s="3" t="s">
        <v>463</v>
      </c>
      <c r="G7590" s="3" t="s">
        <v>13</v>
      </c>
      <c r="H7590" s="3" t="s">
        <v>2152</v>
      </c>
      <c r="I7590" s="3">
        <f t="shared" si="710"/>
        <v>0</v>
      </c>
      <c r="J7590" s="3">
        <f t="shared" si="710"/>
        <v>0</v>
      </c>
      <c r="K7590" s="3">
        <f t="shared" si="710"/>
        <v>0</v>
      </c>
      <c r="L7590" s="3">
        <f t="shared" si="711"/>
        <v>0</v>
      </c>
      <c r="M7590" s="3">
        <f t="shared" si="712"/>
        <v>0</v>
      </c>
      <c r="N7590" s="3">
        <f t="shared" si="713"/>
        <v>0</v>
      </c>
      <c r="O7590" s="3">
        <v>21000</v>
      </c>
      <c r="P7590" s="3">
        <v>101898.7</v>
      </c>
    </row>
    <row r="7591" spans="2:16" x14ac:dyDescent="0.15">
      <c r="B7591" s="5" t="s">
        <v>1359</v>
      </c>
      <c r="C7591" s="16">
        <f t="shared" si="708"/>
        <v>2020</v>
      </c>
      <c r="D7591" s="16">
        <f t="shared" si="709"/>
        <v>2</v>
      </c>
      <c r="E7591" s="3" t="s">
        <v>20</v>
      </c>
      <c r="F7591" s="3" t="s">
        <v>364</v>
      </c>
      <c r="G7591" s="3" t="s">
        <v>13</v>
      </c>
      <c r="H7591" s="3" t="s">
        <v>5669</v>
      </c>
      <c r="I7591" s="3">
        <f t="shared" si="710"/>
        <v>0</v>
      </c>
      <c r="J7591" s="3">
        <f t="shared" si="710"/>
        <v>0</v>
      </c>
      <c r="K7591" s="3">
        <f t="shared" si="710"/>
        <v>0</v>
      </c>
      <c r="L7591" s="3">
        <f t="shared" si="711"/>
        <v>0</v>
      </c>
      <c r="M7591" s="3">
        <f t="shared" si="712"/>
        <v>0</v>
      </c>
      <c r="N7591" s="3">
        <f t="shared" si="713"/>
        <v>0</v>
      </c>
      <c r="O7591" s="3">
        <v>750</v>
      </c>
      <c r="P7591" s="3">
        <v>3854.89</v>
      </c>
    </row>
    <row r="7592" spans="2:16" x14ac:dyDescent="0.15">
      <c r="B7592" s="5" t="s">
        <v>275</v>
      </c>
      <c r="C7592" s="16">
        <f t="shared" si="708"/>
        <v>2021</v>
      </c>
      <c r="D7592" s="16">
        <f t="shared" si="709"/>
        <v>5</v>
      </c>
      <c r="E7592" s="3" t="s">
        <v>20</v>
      </c>
      <c r="F7592" s="3" t="s">
        <v>189</v>
      </c>
      <c r="G7592" s="3" t="s">
        <v>13</v>
      </c>
      <c r="H7592" s="3" t="s">
        <v>7515</v>
      </c>
      <c r="I7592" s="3">
        <f t="shared" si="710"/>
        <v>0</v>
      </c>
      <c r="J7592" s="3">
        <f t="shared" si="710"/>
        <v>0</v>
      </c>
      <c r="K7592" s="3">
        <f t="shared" si="710"/>
        <v>0</v>
      </c>
      <c r="L7592" s="3">
        <f t="shared" si="711"/>
        <v>0</v>
      </c>
      <c r="M7592" s="3">
        <f t="shared" si="712"/>
        <v>0</v>
      </c>
      <c r="N7592" s="3">
        <f t="shared" si="713"/>
        <v>0</v>
      </c>
      <c r="O7592" s="3">
        <v>5.0999999999999899</v>
      </c>
      <c r="P7592" s="3">
        <v>20.03</v>
      </c>
    </row>
    <row r="7593" spans="2:16" x14ac:dyDescent="0.15">
      <c r="B7593" s="5" t="s">
        <v>485</v>
      </c>
      <c r="C7593" s="16">
        <f t="shared" si="708"/>
        <v>2021</v>
      </c>
      <c r="D7593" s="16">
        <f t="shared" si="709"/>
        <v>4</v>
      </c>
      <c r="E7593" s="3" t="s">
        <v>20</v>
      </c>
      <c r="F7593" s="3" t="s">
        <v>434</v>
      </c>
      <c r="G7593" s="3" t="s">
        <v>13</v>
      </c>
      <c r="H7593" s="3" t="s">
        <v>486</v>
      </c>
      <c r="I7593" s="3">
        <f t="shared" si="710"/>
        <v>1</v>
      </c>
      <c r="J7593" s="3">
        <f t="shared" si="710"/>
        <v>1</v>
      </c>
      <c r="K7593" s="3">
        <f t="shared" si="710"/>
        <v>0</v>
      </c>
      <c r="L7593" s="3" t="str">
        <f t="shared" si="711"/>
        <v>Гороховый изолят</v>
      </c>
      <c r="M7593" s="3">
        <f t="shared" si="712"/>
        <v>1</v>
      </c>
      <c r="N7593" s="3">
        <f t="shared" si="713"/>
        <v>0</v>
      </c>
      <c r="O7593" s="3">
        <v>316</v>
      </c>
      <c r="P7593" s="3">
        <v>3996.01</v>
      </c>
    </row>
    <row r="7594" spans="2:16" x14ac:dyDescent="0.15">
      <c r="B7594" s="5" t="s">
        <v>73</v>
      </c>
      <c r="C7594" s="16">
        <f t="shared" si="708"/>
        <v>2020</v>
      </c>
      <c r="D7594" s="16">
        <f t="shared" si="709"/>
        <v>5</v>
      </c>
      <c r="E7594" s="3" t="s">
        <v>20</v>
      </c>
      <c r="F7594" s="3" t="s">
        <v>513</v>
      </c>
      <c r="G7594" s="3" t="s">
        <v>13</v>
      </c>
      <c r="H7594" s="3" t="s">
        <v>514</v>
      </c>
      <c r="I7594" s="3">
        <f t="shared" si="710"/>
        <v>1</v>
      </c>
      <c r="J7594" s="3">
        <f t="shared" si="710"/>
        <v>1</v>
      </c>
      <c r="K7594" s="3">
        <f t="shared" si="710"/>
        <v>0</v>
      </c>
      <c r="L7594" s="3" t="str">
        <f t="shared" si="711"/>
        <v>Гороховый изолят</v>
      </c>
      <c r="M7594" s="3">
        <f t="shared" si="712"/>
        <v>1</v>
      </c>
      <c r="N7594" s="3">
        <f t="shared" si="713"/>
        <v>0</v>
      </c>
      <c r="O7594" s="3">
        <v>108.79</v>
      </c>
      <c r="P7594" s="3">
        <v>918.19</v>
      </c>
    </row>
    <row r="7595" spans="2:16" x14ac:dyDescent="0.15">
      <c r="B7595" s="5" t="s">
        <v>529</v>
      </c>
      <c r="C7595" s="16">
        <f t="shared" si="708"/>
        <v>2020</v>
      </c>
      <c r="D7595" s="16">
        <f t="shared" si="709"/>
        <v>5</v>
      </c>
      <c r="E7595" s="3" t="s">
        <v>20</v>
      </c>
      <c r="F7595" s="3" t="s">
        <v>513</v>
      </c>
      <c r="G7595" s="3" t="s">
        <v>13</v>
      </c>
      <c r="H7595" s="3" t="s">
        <v>530</v>
      </c>
      <c r="I7595" s="3">
        <f t="shared" si="710"/>
        <v>1</v>
      </c>
      <c r="J7595" s="3">
        <f t="shared" si="710"/>
        <v>1</v>
      </c>
      <c r="K7595" s="3">
        <f t="shared" si="710"/>
        <v>0</v>
      </c>
      <c r="L7595" s="3" t="str">
        <f t="shared" si="711"/>
        <v>Гороховый изолят</v>
      </c>
      <c r="M7595" s="3">
        <f t="shared" si="712"/>
        <v>1</v>
      </c>
      <c r="N7595" s="3">
        <f t="shared" si="713"/>
        <v>0</v>
      </c>
      <c r="O7595" s="3">
        <v>90</v>
      </c>
      <c r="P7595" s="3">
        <v>770.01</v>
      </c>
    </row>
    <row r="7596" spans="2:16" x14ac:dyDescent="0.15">
      <c r="B7596" s="5" t="s">
        <v>388</v>
      </c>
      <c r="C7596" s="16">
        <f t="shared" si="708"/>
        <v>2020</v>
      </c>
      <c r="D7596" s="16">
        <f t="shared" si="709"/>
        <v>6</v>
      </c>
      <c r="E7596" s="3" t="s">
        <v>20</v>
      </c>
      <c r="F7596" s="3" t="s">
        <v>513</v>
      </c>
      <c r="G7596" s="3" t="s">
        <v>13</v>
      </c>
      <c r="H7596" s="3" t="s">
        <v>550</v>
      </c>
      <c r="I7596" s="3">
        <f t="shared" si="710"/>
        <v>1</v>
      </c>
      <c r="J7596" s="3">
        <f t="shared" si="710"/>
        <v>1</v>
      </c>
      <c r="K7596" s="3">
        <f t="shared" si="710"/>
        <v>0</v>
      </c>
      <c r="L7596" s="3" t="str">
        <f t="shared" si="711"/>
        <v>Гороховый изолят</v>
      </c>
      <c r="M7596" s="3">
        <f t="shared" si="712"/>
        <v>1</v>
      </c>
      <c r="N7596" s="3">
        <f t="shared" si="713"/>
        <v>0</v>
      </c>
      <c r="O7596" s="3">
        <v>10.18</v>
      </c>
      <c r="P7596" s="3">
        <v>145.88</v>
      </c>
    </row>
    <row r="7597" spans="2:16" x14ac:dyDescent="0.15">
      <c r="B7597" s="5" t="s">
        <v>141</v>
      </c>
      <c r="C7597" s="16">
        <f t="shared" si="708"/>
        <v>2022</v>
      </c>
      <c r="D7597" s="16">
        <f t="shared" si="709"/>
        <v>5</v>
      </c>
      <c r="E7597" s="3" t="s">
        <v>202</v>
      </c>
      <c r="F7597" s="3" t="s">
        <v>13</v>
      </c>
      <c r="G7597" s="3" t="s">
        <v>2957</v>
      </c>
      <c r="H7597" s="3" t="s">
        <v>3592</v>
      </c>
      <c r="I7597" s="3">
        <f t="shared" si="710"/>
        <v>0</v>
      </c>
      <c r="J7597" s="3">
        <f t="shared" si="710"/>
        <v>0</v>
      </c>
      <c r="K7597" s="3">
        <f t="shared" si="710"/>
        <v>0</v>
      </c>
      <c r="L7597" s="3">
        <f t="shared" si="711"/>
        <v>0</v>
      </c>
      <c r="M7597" s="3">
        <f t="shared" si="712"/>
        <v>0</v>
      </c>
      <c r="N7597" s="3">
        <f t="shared" si="713"/>
        <v>0</v>
      </c>
      <c r="O7597" s="3">
        <v>8160</v>
      </c>
      <c r="P7597" s="3">
        <v>15096</v>
      </c>
    </row>
    <row r="7598" spans="2:16" x14ac:dyDescent="0.15">
      <c r="B7598" s="5" t="s">
        <v>466</v>
      </c>
      <c r="C7598" s="16">
        <f t="shared" si="708"/>
        <v>2022</v>
      </c>
      <c r="D7598" s="16">
        <f t="shared" si="709"/>
        <v>5</v>
      </c>
      <c r="E7598" s="3" t="s">
        <v>20</v>
      </c>
      <c r="F7598" s="3" t="s">
        <v>434</v>
      </c>
      <c r="G7598" s="3" t="s">
        <v>13</v>
      </c>
      <c r="H7598" s="3" t="s">
        <v>467</v>
      </c>
      <c r="I7598" s="3">
        <f t="shared" si="710"/>
        <v>1</v>
      </c>
      <c r="J7598" s="3">
        <f t="shared" si="710"/>
        <v>1</v>
      </c>
      <c r="K7598" s="3">
        <f t="shared" si="710"/>
        <v>0</v>
      </c>
      <c r="L7598" s="3" t="str">
        <f t="shared" si="711"/>
        <v>Гороховый изолят</v>
      </c>
      <c r="M7598" s="3">
        <f t="shared" si="712"/>
        <v>1</v>
      </c>
      <c r="N7598" s="3">
        <f t="shared" si="713"/>
        <v>0</v>
      </c>
      <c r="O7598" s="3">
        <v>730</v>
      </c>
      <c r="P7598" s="3">
        <v>9432.23</v>
      </c>
    </row>
    <row r="7599" spans="2:16" x14ac:dyDescent="0.15">
      <c r="B7599" s="5">
        <v>45566</v>
      </c>
      <c r="C7599" s="16">
        <f t="shared" si="708"/>
        <v>2024</v>
      </c>
      <c r="D7599" s="16">
        <f t="shared" si="709"/>
        <v>10</v>
      </c>
      <c r="E7599" s="3" t="s">
        <v>11</v>
      </c>
      <c r="F7599" s="3" t="s">
        <v>434</v>
      </c>
      <c r="G7599" s="3" t="s">
        <v>13</v>
      </c>
      <c r="H7599" s="3" t="s">
        <v>503</v>
      </c>
      <c r="I7599" s="3">
        <f t="shared" si="710"/>
        <v>1</v>
      </c>
      <c r="J7599" s="3">
        <f t="shared" si="710"/>
        <v>1</v>
      </c>
      <c r="K7599" s="3">
        <f t="shared" si="710"/>
        <v>0</v>
      </c>
      <c r="L7599" s="3" t="str">
        <f t="shared" si="711"/>
        <v>Гороховый изолят</v>
      </c>
      <c r="M7599" s="3">
        <f t="shared" si="712"/>
        <v>1</v>
      </c>
      <c r="N7599" s="3">
        <f t="shared" si="713"/>
        <v>0</v>
      </c>
      <c r="O7599" s="3">
        <v>202.55</v>
      </c>
      <c r="P7599" s="3">
        <v>1988</v>
      </c>
    </row>
    <row r="7600" spans="2:16" x14ac:dyDescent="0.15">
      <c r="B7600" s="5" t="s">
        <v>572</v>
      </c>
      <c r="C7600" s="16">
        <f t="shared" si="708"/>
        <v>2021</v>
      </c>
      <c r="D7600" s="16">
        <f t="shared" si="709"/>
        <v>11</v>
      </c>
      <c r="E7600" s="3" t="s">
        <v>20</v>
      </c>
      <c r="F7600" s="3" t="s">
        <v>434</v>
      </c>
      <c r="G7600" s="3" t="s">
        <v>13</v>
      </c>
      <c r="H7600" s="3" t="s">
        <v>6504</v>
      </c>
      <c r="I7600" s="3">
        <f t="shared" si="710"/>
        <v>0</v>
      </c>
      <c r="J7600" s="3">
        <f t="shared" si="710"/>
        <v>0</v>
      </c>
      <c r="K7600" s="3">
        <f t="shared" si="710"/>
        <v>0</v>
      </c>
      <c r="L7600" s="3">
        <f t="shared" si="711"/>
        <v>0</v>
      </c>
      <c r="M7600" s="3">
        <f t="shared" si="712"/>
        <v>0</v>
      </c>
      <c r="N7600" s="3">
        <f t="shared" si="713"/>
        <v>0</v>
      </c>
      <c r="O7600" s="3">
        <v>145</v>
      </c>
      <c r="P7600" s="3">
        <v>1203.1500000000001</v>
      </c>
    </row>
    <row r="7601" spans="2:16" x14ac:dyDescent="0.15">
      <c r="B7601" s="5" t="s">
        <v>1153</v>
      </c>
      <c r="C7601" s="16">
        <f t="shared" si="708"/>
        <v>2021</v>
      </c>
      <c r="D7601" s="16">
        <f t="shared" si="709"/>
        <v>11</v>
      </c>
      <c r="E7601" s="3" t="s">
        <v>20</v>
      </c>
      <c r="F7601" s="3" t="s">
        <v>463</v>
      </c>
      <c r="G7601" s="3" t="s">
        <v>13</v>
      </c>
      <c r="H7601" s="3" t="s">
        <v>6589</v>
      </c>
      <c r="I7601" s="3">
        <f t="shared" si="710"/>
        <v>0</v>
      </c>
      <c r="J7601" s="3">
        <f t="shared" si="710"/>
        <v>0</v>
      </c>
      <c r="K7601" s="3">
        <f t="shared" si="710"/>
        <v>0</v>
      </c>
      <c r="L7601" s="3">
        <f t="shared" si="711"/>
        <v>0</v>
      </c>
      <c r="M7601" s="3">
        <f t="shared" si="712"/>
        <v>0</v>
      </c>
      <c r="N7601" s="3">
        <f t="shared" si="713"/>
        <v>0</v>
      </c>
      <c r="O7601" s="3">
        <v>105</v>
      </c>
      <c r="P7601" s="3">
        <v>512.45000000000005</v>
      </c>
    </row>
    <row r="7602" spans="2:16" x14ac:dyDescent="0.15">
      <c r="B7602" s="5" t="s">
        <v>1433</v>
      </c>
      <c r="C7602" s="16">
        <f t="shared" si="708"/>
        <v>2022</v>
      </c>
      <c r="D7602" s="16">
        <f t="shared" si="709"/>
        <v>4</v>
      </c>
      <c r="E7602" s="3" t="s">
        <v>20</v>
      </c>
      <c r="F7602" s="3" t="s">
        <v>225</v>
      </c>
      <c r="G7602" s="3" t="s">
        <v>13</v>
      </c>
      <c r="H7602" s="3" t="s">
        <v>6891</v>
      </c>
      <c r="I7602" s="3">
        <f t="shared" si="710"/>
        <v>0</v>
      </c>
      <c r="J7602" s="3">
        <f t="shared" si="710"/>
        <v>0</v>
      </c>
      <c r="K7602" s="3">
        <f t="shared" si="710"/>
        <v>0</v>
      </c>
      <c r="L7602" s="3">
        <f t="shared" si="711"/>
        <v>0</v>
      </c>
      <c r="M7602" s="3">
        <f t="shared" si="712"/>
        <v>0</v>
      </c>
      <c r="N7602" s="3">
        <f t="shared" si="713"/>
        <v>0</v>
      </c>
      <c r="O7602" s="3">
        <v>50</v>
      </c>
      <c r="P7602" s="3">
        <v>306.58</v>
      </c>
    </row>
    <row r="7603" spans="2:16" x14ac:dyDescent="0.15">
      <c r="B7603" s="5" t="s">
        <v>1507</v>
      </c>
      <c r="C7603" s="16">
        <f t="shared" si="708"/>
        <v>2021</v>
      </c>
      <c r="D7603" s="16">
        <f t="shared" si="709"/>
        <v>11</v>
      </c>
      <c r="E7603" s="3" t="s">
        <v>20</v>
      </c>
      <c r="F7603" s="3" t="s">
        <v>434</v>
      </c>
      <c r="G7603" s="3" t="s">
        <v>13</v>
      </c>
      <c r="H7603" s="3" t="s">
        <v>6752</v>
      </c>
      <c r="I7603" s="3">
        <f t="shared" si="710"/>
        <v>0</v>
      </c>
      <c r="J7603" s="3">
        <f t="shared" si="710"/>
        <v>0</v>
      </c>
      <c r="K7603" s="3">
        <f t="shared" si="710"/>
        <v>0</v>
      </c>
      <c r="L7603" s="3">
        <f t="shared" si="711"/>
        <v>0</v>
      </c>
      <c r="M7603" s="3">
        <f t="shared" si="712"/>
        <v>0</v>
      </c>
      <c r="N7603" s="3">
        <f t="shared" si="713"/>
        <v>0</v>
      </c>
      <c r="O7603" s="3">
        <v>75</v>
      </c>
      <c r="P7603" s="3">
        <v>1029.01</v>
      </c>
    </row>
    <row r="7604" spans="2:16" x14ac:dyDescent="0.15">
      <c r="B7604" s="5">
        <v>45376</v>
      </c>
      <c r="C7604" s="16">
        <f t="shared" si="708"/>
        <v>2024</v>
      </c>
      <c r="D7604" s="16">
        <f t="shared" si="709"/>
        <v>3</v>
      </c>
      <c r="E7604" s="3" t="s">
        <v>11</v>
      </c>
      <c r="F7604" s="3" t="s">
        <v>225</v>
      </c>
      <c r="G7604" s="3" t="s">
        <v>13</v>
      </c>
      <c r="H7604" s="3" t="s">
        <v>4445</v>
      </c>
      <c r="I7604" s="3">
        <f t="shared" si="710"/>
        <v>0</v>
      </c>
      <c r="J7604" s="3">
        <f t="shared" si="710"/>
        <v>0</v>
      </c>
      <c r="K7604" s="3">
        <f t="shared" si="710"/>
        <v>0</v>
      </c>
      <c r="L7604" s="3">
        <f t="shared" si="711"/>
        <v>0</v>
      </c>
      <c r="M7604" s="3">
        <f t="shared" si="712"/>
        <v>0</v>
      </c>
      <c r="N7604" s="3">
        <f t="shared" si="713"/>
        <v>0</v>
      </c>
      <c r="O7604" s="3">
        <v>4197</v>
      </c>
      <c r="P7604" s="3">
        <v>41388.1</v>
      </c>
    </row>
    <row r="7605" spans="2:16" x14ac:dyDescent="0.15">
      <c r="B7605" s="5">
        <v>45509</v>
      </c>
      <c r="C7605" s="16">
        <f t="shared" si="708"/>
        <v>2024</v>
      </c>
      <c r="D7605" s="16">
        <f t="shared" si="709"/>
        <v>8</v>
      </c>
      <c r="E7605" s="3" t="s">
        <v>11</v>
      </c>
      <c r="F7605" s="3" t="s">
        <v>2206</v>
      </c>
      <c r="G7605" s="3" t="s">
        <v>13</v>
      </c>
      <c r="H7605" s="3" t="s">
        <v>8306</v>
      </c>
      <c r="I7605" s="3">
        <f t="shared" si="710"/>
        <v>0</v>
      </c>
      <c r="J7605" s="3">
        <f t="shared" si="710"/>
        <v>0</v>
      </c>
      <c r="K7605" s="3">
        <f t="shared" si="710"/>
        <v>0</v>
      </c>
      <c r="L7605" s="3">
        <f t="shared" si="711"/>
        <v>0</v>
      </c>
      <c r="M7605" s="3">
        <f t="shared" si="712"/>
        <v>0</v>
      </c>
      <c r="N7605" s="3">
        <f t="shared" si="713"/>
        <v>0</v>
      </c>
      <c r="O7605" s="3">
        <v>0.125</v>
      </c>
      <c r="P7605" s="3">
        <v>0.22</v>
      </c>
    </row>
    <row r="7606" spans="2:16" x14ac:dyDescent="0.15">
      <c r="B7606" s="5" t="s">
        <v>1900</v>
      </c>
      <c r="C7606" s="16">
        <f t="shared" si="708"/>
        <v>2021</v>
      </c>
      <c r="D7606" s="16">
        <f t="shared" si="709"/>
        <v>3</v>
      </c>
      <c r="E7606" s="3" t="s">
        <v>20</v>
      </c>
      <c r="F7606" s="3" t="s">
        <v>225</v>
      </c>
      <c r="G7606" s="3" t="s">
        <v>13</v>
      </c>
      <c r="H7606" s="3" t="s">
        <v>4507</v>
      </c>
      <c r="I7606" s="3">
        <f t="shared" si="710"/>
        <v>0</v>
      </c>
      <c r="J7606" s="3">
        <f t="shared" si="710"/>
        <v>0</v>
      </c>
      <c r="K7606" s="3">
        <f t="shared" si="710"/>
        <v>0</v>
      </c>
      <c r="L7606" s="3">
        <f t="shared" si="711"/>
        <v>0</v>
      </c>
      <c r="M7606" s="3">
        <f t="shared" si="712"/>
        <v>0</v>
      </c>
      <c r="N7606" s="3">
        <f t="shared" si="713"/>
        <v>0</v>
      </c>
      <c r="O7606" s="3">
        <v>1000</v>
      </c>
      <c r="P7606" s="3">
        <v>8009.91</v>
      </c>
    </row>
    <row r="7607" spans="2:16" x14ac:dyDescent="0.15">
      <c r="B7607" s="5" t="s">
        <v>2726</v>
      </c>
      <c r="C7607" s="16">
        <f t="shared" si="708"/>
        <v>2021</v>
      </c>
      <c r="D7607" s="16">
        <f t="shared" si="709"/>
        <v>5</v>
      </c>
      <c r="E7607" s="3" t="s">
        <v>20</v>
      </c>
      <c r="F7607" s="3" t="s">
        <v>225</v>
      </c>
      <c r="G7607" s="3" t="s">
        <v>13</v>
      </c>
      <c r="H7607" s="3" t="s">
        <v>4507</v>
      </c>
      <c r="I7607" s="3">
        <f t="shared" si="710"/>
        <v>0</v>
      </c>
      <c r="J7607" s="3">
        <f t="shared" si="710"/>
        <v>0</v>
      </c>
      <c r="K7607" s="3">
        <f t="shared" si="710"/>
        <v>0</v>
      </c>
      <c r="L7607" s="3">
        <f t="shared" si="711"/>
        <v>0</v>
      </c>
      <c r="M7607" s="3">
        <f t="shared" si="712"/>
        <v>0</v>
      </c>
      <c r="N7607" s="3">
        <f t="shared" si="713"/>
        <v>0</v>
      </c>
      <c r="O7607" s="3">
        <v>1000</v>
      </c>
      <c r="P7607" s="3">
        <v>7823.36</v>
      </c>
    </row>
    <row r="7608" spans="2:16" x14ac:dyDescent="0.15">
      <c r="B7608" s="5" t="s">
        <v>2852</v>
      </c>
      <c r="C7608" s="16">
        <f t="shared" si="708"/>
        <v>2021</v>
      </c>
      <c r="D7608" s="16">
        <f t="shared" si="709"/>
        <v>8</v>
      </c>
      <c r="E7608" s="3" t="s">
        <v>20</v>
      </c>
      <c r="F7608" s="3" t="s">
        <v>225</v>
      </c>
      <c r="G7608" s="3" t="s">
        <v>13</v>
      </c>
      <c r="H7608" s="3" t="s">
        <v>4507</v>
      </c>
      <c r="I7608" s="3">
        <f t="shared" si="710"/>
        <v>0</v>
      </c>
      <c r="J7608" s="3">
        <f t="shared" si="710"/>
        <v>0</v>
      </c>
      <c r="K7608" s="3">
        <f t="shared" si="710"/>
        <v>0</v>
      </c>
      <c r="L7608" s="3">
        <f t="shared" si="711"/>
        <v>0</v>
      </c>
      <c r="M7608" s="3">
        <f t="shared" si="712"/>
        <v>0</v>
      </c>
      <c r="N7608" s="3">
        <f t="shared" si="713"/>
        <v>0</v>
      </c>
      <c r="O7608" s="3">
        <v>700</v>
      </c>
      <c r="P7608" s="3">
        <v>5569.28</v>
      </c>
    </row>
    <row r="7609" spans="2:16" x14ac:dyDescent="0.15">
      <c r="B7609" s="5" t="s">
        <v>1987</v>
      </c>
      <c r="C7609" s="16">
        <f t="shared" si="708"/>
        <v>2021</v>
      </c>
      <c r="D7609" s="16">
        <f t="shared" si="709"/>
        <v>9</v>
      </c>
      <c r="E7609" s="3" t="s">
        <v>20</v>
      </c>
      <c r="F7609" s="3" t="s">
        <v>225</v>
      </c>
      <c r="G7609" s="3" t="s">
        <v>13</v>
      </c>
      <c r="H7609" s="3" t="s">
        <v>4507</v>
      </c>
      <c r="I7609" s="3">
        <f t="shared" si="710"/>
        <v>0</v>
      </c>
      <c r="J7609" s="3">
        <f t="shared" si="710"/>
        <v>0</v>
      </c>
      <c r="K7609" s="3">
        <f t="shared" si="710"/>
        <v>0</v>
      </c>
      <c r="L7609" s="3">
        <f t="shared" si="711"/>
        <v>0</v>
      </c>
      <c r="M7609" s="3">
        <f t="shared" si="712"/>
        <v>0</v>
      </c>
      <c r="N7609" s="3">
        <f t="shared" si="713"/>
        <v>0</v>
      </c>
      <c r="O7609" s="3">
        <v>620</v>
      </c>
      <c r="P7609" s="3">
        <v>5006.8</v>
      </c>
    </row>
    <row r="7610" spans="2:16" x14ac:dyDescent="0.15">
      <c r="B7610" s="5" t="s">
        <v>1753</v>
      </c>
      <c r="C7610" s="16">
        <f t="shared" si="708"/>
        <v>2021</v>
      </c>
      <c r="D7610" s="16">
        <f t="shared" si="709"/>
        <v>8</v>
      </c>
      <c r="E7610" s="3" t="s">
        <v>20</v>
      </c>
      <c r="F7610" s="3" t="s">
        <v>225</v>
      </c>
      <c r="G7610" s="3" t="s">
        <v>13</v>
      </c>
      <c r="H7610" s="3" t="s">
        <v>4507</v>
      </c>
      <c r="I7610" s="3">
        <f t="shared" si="710"/>
        <v>0</v>
      </c>
      <c r="J7610" s="3">
        <f t="shared" si="710"/>
        <v>0</v>
      </c>
      <c r="K7610" s="3">
        <f t="shared" si="710"/>
        <v>0</v>
      </c>
      <c r="L7610" s="3">
        <f t="shared" si="711"/>
        <v>0</v>
      </c>
      <c r="M7610" s="3">
        <f t="shared" si="712"/>
        <v>0</v>
      </c>
      <c r="N7610" s="3">
        <f t="shared" si="713"/>
        <v>0</v>
      </c>
      <c r="O7610" s="3">
        <v>300</v>
      </c>
      <c r="P7610" s="3">
        <v>2371.6799999999898</v>
      </c>
    </row>
    <row r="7611" spans="2:16" x14ac:dyDescent="0.15">
      <c r="B7611" s="5" t="s">
        <v>301</v>
      </c>
      <c r="C7611" s="16">
        <f t="shared" si="708"/>
        <v>2022</v>
      </c>
      <c r="D7611" s="16">
        <f t="shared" si="709"/>
        <v>2</v>
      </c>
      <c r="E7611" s="3" t="s">
        <v>202</v>
      </c>
      <c r="F7611" s="3" t="s">
        <v>13</v>
      </c>
      <c r="G7611" s="3" t="s">
        <v>1281</v>
      </c>
      <c r="H7611" s="3" t="s">
        <v>3372</v>
      </c>
      <c r="I7611" s="3">
        <f t="shared" si="710"/>
        <v>0</v>
      </c>
      <c r="J7611" s="3">
        <f t="shared" si="710"/>
        <v>0</v>
      </c>
      <c r="K7611" s="3">
        <f t="shared" si="710"/>
        <v>0</v>
      </c>
      <c r="L7611" s="3">
        <f t="shared" si="711"/>
        <v>0</v>
      </c>
      <c r="M7611" s="3">
        <f t="shared" si="712"/>
        <v>0</v>
      </c>
      <c r="N7611" s="3">
        <f t="shared" si="713"/>
        <v>0</v>
      </c>
      <c r="O7611" s="3">
        <v>8000</v>
      </c>
      <c r="P7611" s="3">
        <v>27194.91</v>
      </c>
    </row>
    <row r="7612" spans="2:16" x14ac:dyDescent="0.15">
      <c r="B7612" s="5" t="s">
        <v>410</v>
      </c>
      <c r="C7612" s="16">
        <f t="shared" si="708"/>
        <v>2022</v>
      </c>
      <c r="D7612" s="16">
        <f t="shared" si="709"/>
        <v>1</v>
      </c>
      <c r="E7612" s="3" t="s">
        <v>202</v>
      </c>
      <c r="F7612" s="3" t="s">
        <v>13</v>
      </c>
      <c r="G7612" s="3" t="s">
        <v>2394</v>
      </c>
      <c r="H7612" s="3" t="s">
        <v>4075</v>
      </c>
      <c r="I7612" s="3">
        <f t="shared" si="710"/>
        <v>0</v>
      </c>
      <c r="J7612" s="3">
        <f t="shared" si="710"/>
        <v>0</v>
      </c>
      <c r="K7612" s="3">
        <f t="shared" si="710"/>
        <v>1</v>
      </c>
      <c r="L7612" s="3">
        <f t="shared" si="711"/>
        <v>0</v>
      </c>
      <c r="M7612" s="3">
        <f t="shared" si="712"/>
        <v>0</v>
      </c>
      <c r="N7612" s="3">
        <f t="shared" si="713"/>
        <v>0</v>
      </c>
      <c r="O7612" s="3">
        <v>8000</v>
      </c>
      <c r="P7612" s="3">
        <v>4203.3599999999897</v>
      </c>
    </row>
    <row r="7613" spans="2:16" x14ac:dyDescent="0.15">
      <c r="B7613" s="5" t="s">
        <v>1000</v>
      </c>
      <c r="C7613" s="16">
        <f t="shared" si="708"/>
        <v>2022</v>
      </c>
      <c r="D7613" s="16">
        <f t="shared" si="709"/>
        <v>1</v>
      </c>
      <c r="E7613" s="3" t="s">
        <v>202</v>
      </c>
      <c r="F7613" s="3" t="s">
        <v>13</v>
      </c>
      <c r="G7613" s="3" t="s">
        <v>943</v>
      </c>
      <c r="H7613" s="3" t="s">
        <v>3942</v>
      </c>
      <c r="I7613" s="3">
        <f t="shared" si="710"/>
        <v>0</v>
      </c>
      <c r="J7613" s="3">
        <f t="shared" si="710"/>
        <v>0</v>
      </c>
      <c r="K7613" s="3">
        <f t="shared" si="710"/>
        <v>0</v>
      </c>
      <c r="L7613" s="3">
        <f t="shared" si="711"/>
        <v>0</v>
      </c>
      <c r="M7613" s="3">
        <f t="shared" si="712"/>
        <v>0</v>
      </c>
      <c r="N7613" s="3">
        <f t="shared" si="713"/>
        <v>0</v>
      </c>
      <c r="O7613" s="3">
        <v>7840</v>
      </c>
      <c r="P7613" s="3">
        <v>2619.02</v>
      </c>
    </row>
    <row r="7614" spans="2:16" x14ac:dyDescent="0.15">
      <c r="B7614" s="5" t="s">
        <v>2203</v>
      </c>
      <c r="C7614" s="16">
        <f t="shared" si="708"/>
        <v>2021</v>
      </c>
      <c r="D7614" s="16">
        <f t="shared" si="709"/>
        <v>9</v>
      </c>
      <c r="E7614" s="3" t="s">
        <v>20</v>
      </c>
      <c r="F7614" s="3" t="s">
        <v>225</v>
      </c>
      <c r="G7614" s="3" t="s">
        <v>13</v>
      </c>
      <c r="H7614" s="3" t="s">
        <v>4507</v>
      </c>
      <c r="I7614" s="3">
        <f t="shared" si="710"/>
        <v>0</v>
      </c>
      <c r="J7614" s="3">
        <f t="shared" si="710"/>
        <v>0</v>
      </c>
      <c r="K7614" s="3">
        <f t="shared" si="710"/>
        <v>0</v>
      </c>
      <c r="L7614" s="3">
        <f t="shared" si="711"/>
        <v>0</v>
      </c>
      <c r="M7614" s="3">
        <f t="shared" si="712"/>
        <v>0</v>
      </c>
      <c r="N7614" s="3">
        <f t="shared" si="713"/>
        <v>0</v>
      </c>
      <c r="O7614" s="3">
        <v>280</v>
      </c>
      <c r="P7614" s="3">
        <v>2254.64</v>
      </c>
    </row>
    <row r="7615" spans="2:16" x14ac:dyDescent="0.15">
      <c r="B7615" s="5" t="s">
        <v>3492</v>
      </c>
      <c r="C7615" s="16">
        <f t="shared" si="708"/>
        <v>2022</v>
      </c>
      <c r="D7615" s="16">
        <f t="shared" si="709"/>
        <v>8</v>
      </c>
      <c r="E7615" s="3" t="s">
        <v>20</v>
      </c>
      <c r="F7615" s="3" t="s">
        <v>225</v>
      </c>
      <c r="G7615" s="3" t="s">
        <v>13</v>
      </c>
      <c r="H7615" s="3" t="s">
        <v>4507</v>
      </c>
      <c r="I7615" s="3">
        <f t="shared" si="710"/>
        <v>0</v>
      </c>
      <c r="J7615" s="3">
        <f t="shared" si="710"/>
        <v>0</v>
      </c>
      <c r="K7615" s="3">
        <f t="shared" si="710"/>
        <v>0</v>
      </c>
      <c r="L7615" s="3">
        <f t="shared" si="711"/>
        <v>0</v>
      </c>
      <c r="M7615" s="3">
        <f t="shared" si="712"/>
        <v>0</v>
      </c>
      <c r="N7615" s="3">
        <f t="shared" si="713"/>
        <v>0</v>
      </c>
      <c r="O7615" s="3">
        <v>2000</v>
      </c>
      <c r="P7615" s="3">
        <v>14632.31</v>
      </c>
    </row>
    <row r="7616" spans="2:16" x14ac:dyDescent="0.15">
      <c r="B7616" s="5" t="s">
        <v>410</v>
      </c>
      <c r="C7616" s="16">
        <f t="shared" si="708"/>
        <v>2022</v>
      </c>
      <c r="D7616" s="16">
        <f t="shared" si="709"/>
        <v>1</v>
      </c>
      <c r="E7616" s="3" t="s">
        <v>202</v>
      </c>
      <c r="F7616" s="3" t="s">
        <v>13</v>
      </c>
      <c r="G7616" s="3" t="s">
        <v>2394</v>
      </c>
      <c r="H7616" s="3" t="s">
        <v>4086</v>
      </c>
      <c r="I7616" s="3">
        <f t="shared" si="710"/>
        <v>0</v>
      </c>
      <c r="J7616" s="3">
        <f t="shared" si="710"/>
        <v>0</v>
      </c>
      <c r="K7616" s="3">
        <f t="shared" si="710"/>
        <v>0</v>
      </c>
      <c r="L7616" s="3">
        <f t="shared" si="711"/>
        <v>0</v>
      </c>
      <c r="M7616" s="3">
        <f t="shared" si="712"/>
        <v>0</v>
      </c>
      <c r="N7616" s="3">
        <f t="shared" si="713"/>
        <v>0</v>
      </c>
      <c r="O7616" s="3">
        <v>7696</v>
      </c>
      <c r="P7616" s="3">
        <v>8345.86</v>
      </c>
    </row>
    <row r="7617" spans="2:16" x14ac:dyDescent="0.15">
      <c r="B7617" s="5" t="s">
        <v>504</v>
      </c>
      <c r="C7617" s="16">
        <f t="shared" si="708"/>
        <v>2022</v>
      </c>
      <c r="D7617" s="16">
        <f t="shared" si="709"/>
        <v>2</v>
      </c>
      <c r="E7617" s="3" t="s">
        <v>202</v>
      </c>
      <c r="F7617" s="3" t="s">
        <v>13</v>
      </c>
      <c r="G7617" s="3" t="s">
        <v>2957</v>
      </c>
      <c r="H7617" s="3" t="s">
        <v>3592</v>
      </c>
      <c r="I7617" s="3">
        <f t="shared" si="710"/>
        <v>0</v>
      </c>
      <c r="J7617" s="3">
        <f t="shared" si="710"/>
        <v>0</v>
      </c>
      <c r="K7617" s="3">
        <f t="shared" si="710"/>
        <v>0</v>
      </c>
      <c r="L7617" s="3">
        <f t="shared" si="711"/>
        <v>0</v>
      </c>
      <c r="M7617" s="3">
        <f t="shared" si="712"/>
        <v>0</v>
      </c>
      <c r="N7617" s="3">
        <f t="shared" si="713"/>
        <v>0</v>
      </c>
      <c r="O7617" s="3">
        <v>7680</v>
      </c>
      <c r="P7617" s="3">
        <v>8140.8</v>
      </c>
    </row>
    <row r="7618" spans="2:16" x14ac:dyDescent="0.15">
      <c r="B7618" s="5" t="s">
        <v>2080</v>
      </c>
      <c r="C7618" s="16">
        <f t="shared" si="708"/>
        <v>2022</v>
      </c>
      <c r="D7618" s="16">
        <f t="shared" si="709"/>
        <v>9</v>
      </c>
      <c r="E7618" s="3" t="s">
        <v>20</v>
      </c>
      <c r="F7618" s="3" t="s">
        <v>225</v>
      </c>
      <c r="G7618" s="3" t="s">
        <v>13</v>
      </c>
      <c r="H7618" s="3" t="s">
        <v>4507</v>
      </c>
      <c r="I7618" s="3">
        <f t="shared" si="710"/>
        <v>0</v>
      </c>
      <c r="J7618" s="3">
        <f t="shared" si="710"/>
        <v>0</v>
      </c>
      <c r="K7618" s="3">
        <f t="shared" si="710"/>
        <v>0</v>
      </c>
      <c r="L7618" s="3">
        <f t="shared" si="711"/>
        <v>0</v>
      </c>
      <c r="M7618" s="3">
        <f t="shared" si="712"/>
        <v>0</v>
      </c>
      <c r="N7618" s="3">
        <f t="shared" si="713"/>
        <v>0</v>
      </c>
      <c r="O7618" s="3">
        <v>2000</v>
      </c>
      <c r="P7618" s="3">
        <v>14390.38</v>
      </c>
    </row>
    <row r="7619" spans="2:16" x14ac:dyDescent="0.15">
      <c r="B7619" s="5" t="s">
        <v>2058</v>
      </c>
      <c r="C7619" s="16">
        <f t="shared" si="708"/>
        <v>2022</v>
      </c>
      <c r="D7619" s="16">
        <f t="shared" si="709"/>
        <v>3</v>
      </c>
      <c r="E7619" s="3" t="s">
        <v>202</v>
      </c>
      <c r="F7619" s="3" t="s">
        <v>13</v>
      </c>
      <c r="G7619" s="3" t="s">
        <v>943</v>
      </c>
      <c r="H7619" s="3" t="s">
        <v>3942</v>
      </c>
      <c r="I7619" s="3">
        <f t="shared" si="710"/>
        <v>0</v>
      </c>
      <c r="J7619" s="3">
        <f t="shared" si="710"/>
        <v>0</v>
      </c>
      <c r="K7619" s="3">
        <f t="shared" si="710"/>
        <v>0</v>
      </c>
      <c r="L7619" s="3">
        <f t="shared" si="711"/>
        <v>0</v>
      </c>
      <c r="M7619" s="3">
        <f t="shared" si="712"/>
        <v>0</v>
      </c>
      <c r="N7619" s="3">
        <f t="shared" si="713"/>
        <v>0</v>
      </c>
      <c r="O7619" s="3">
        <v>7640</v>
      </c>
      <c r="P7619" s="3">
        <v>1700.97</v>
      </c>
    </row>
    <row r="7620" spans="2:16" x14ac:dyDescent="0.15">
      <c r="B7620" s="5" t="s">
        <v>1665</v>
      </c>
      <c r="C7620" s="16">
        <f t="shared" ref="C7620:C7683" si="714">YEAR(B7620)</f>
        <v>2022</v>
      </c>
      <c r="D7620" s="16">
        <f t="shared" ref="D7620:D7683" si="715">MONTH(B7620)</f>
        <v>10</v>
      </c>
      <c r="E7620" s="3" t="s">
        <v>202</v>
      </c>
      <c r="F7620" s="3" t="s">
        <v>13</v>
      </c>
      <c r="G7620" s="3" t="s">
        <v>552</v>
      </c>
      <c r="H7620" s="3" t="s">
        <v>2752</v>
      </c>
      <c r="I7620" s="3">
        <f t="shared" ref="I7620:K7683" si="716">MIN(1,IFERROR(SEARCH(I$2,$H7620),0))</f>
        <v>0</v>
      </c>
      <c r="J7620" s="3">
        <f t="shared" si="716"/>
        <v>0</v>
      </c>
      <c r="K7620" s="3">
        <f t="shared" si="716"/>
        <v>0</v>
      </c>
      <c r="L7620" s="3">
        <f t="shared" ref="L7620:L7683" si="717">IF(I7620*J7620=1,"Гороховый изолят",IF(I7620*K7620=1,"Гороховый концентрат",0))</f>
        <v>0</v>
      </c>
      <c r="M7620" s="3">
        <f t="shared" ref="M7620:M7683" si="718">$I7620*J7620</f>
        <v>0</v>
      </c>
      <c r="N7620" s="3">
        <f t="shared" ref="N7620:N7683" si="719">$I7620*K7620</f>
        <v>0</v>
      </c>
      <c r="O7620" s="3">
        <v>7595.94</v>
      </c>
      <c r="P7620" s="3">
        <v>15259.5</v>
      </c>
    </row>
    <row r="7621" spans="2:16" x14ac:dyDescent="0.15">
      <c r="B7621" s="5" t="s">
        <v>2079</v>
      </c>
      <c r="C7621" s="16">
        <f t="shared" si="714"/>
        <v>2022</v>
      </c>
      <c r="D7621" s="16">
        <f t="shared" si="715"/>
        <v>6</v>
      </c>
      <c r="E7621" s="3" t="s">
        <v>20</v>
      </c>
      <c r="F7621" s="3" t="s">
        <v>225</v>
      </c>
      <c r="G7621" s="3" t="s">
        <v>13</v>
      </c>
      <c r="H7621" s="3" t="s">
        <v>4507</v>
      </c>
      <c r="I7621" s="3">
        <f t="shared" si="716"/>
        <v>0</v>
      </c>
      <c r="J7621" s="3">
        <f t="shared" si="716"/>
        <v>0</v>
      </c>
      <c r="K7621" s="3">
        <f t="shared" si="716"/>
        <v>0</v>
      </c>
      <c r="L7621" s="3">
        <f t="shared" si="717"/>
        <v>0</v>
      </c>
      <c r="M7621" s="3">
        <f t="shared" si="718"/>
        <v>0</v>
      </c>
      <c r="N7621" s="3">
        <f t="shared" si="719"/>
        <v>0</v>
      </c>
      <c r="O7621" s="3">
        <v>1000</v>
      </c>
      <c r="P7621" s="3">
        <v>6778.95</v>
      </c>
    </row>
    <row r="7622" spans="2:16" x14ac:dyDescent="0.15">
      <c r="B7622" s="5" t="s">
        <v>130</v>
      </c>
      <c r="C7622" s="16">
        <f t="shared" si="714"/>
        <v>2022</v>
      </c>
      <c r="D7622" s="16">
        <f t="shared" si="715"/>
        <v>2</v>
      </c>
      <c r="E7622" s="3" t="s">
        <v>202</v>
      </c>
      <c r="F7622" s="3" t="s">
        <v>13</v>
      </c>
      <c r="G7622" s="3" t="s">
        <v>943</v>
      </c>
      <c r="H7622" s="3" t="s">
        <v>3942</v>
      </c>
      <c r="I7622" s="3">
        <f t="shared" si="716"/>
        <v>0</v>
      </c>
      <c r="J7622" s="3">
        <f t="shared" si="716"/>
        <v>0</v>
      </c>
      <c r="K7622" s="3">
        <f t="shared" si="716"/>
        <v>0</v>
      </c>
      <c r="L7622" s="3">
        <f t="shared" si="717"/>
        <v>0</v>
      </c>
      <c r="M7622" s="3">
        <f t="shared" si="718"/>
        <v>0</v>
      </c>
      <c r="N7622" s="3">
        <f t="shared" si="719"/>
        <v>0</v>
      </c>
      <c r="O7622" s="3">
        <v>7450</v>
      </c>
      <c r="P7622" s="3">
        <v>2430.73</v>
      </c>
    </row>
    <row r="7623" spans="2:16" x14ac:dyDescent="0.15">
      <c r="B7623" s="5" t="s">
        <v>2058</v>
      </c>
      <c r="C7623" s="16">
        <f t="shared" si="714"/>
        <v>2022</v>
      </c>
      <c r="D7623" s="16">
        <f t="shared" si="715"/>
        <v>3</v>
      </c>
      <c r="E7623" s="3" t="s">
        <v>202</v>
      </c>
      <c r="F7623" s="3" t="s">
        <v>13</v>
      </c>
      <c r="G7623" s="3" t="s">
        <v>943</v>
      </c>
      <c r="H7623" s="3" t="s">
        <v>3942</v>
      </c>
      <c r="I7623" s="3">
        <f t="shared" si="716"/>
        <v>0</v>
      </c>
      <c r="J7623" s="3">
        <f t="shared" si="716"/>
        <v>0</v>
      </c>
      <c r="K7623" s="3">
        <f t="shared" si="716"/>
        <v>0</v>
      </c>
      <c r="L7623" s="3">
        <f t="shared" si="717"/>
        <v>0</v>
      </c>
      <c r="M7623" s="3">
        <f t="shared" si="718"/>
        <v>0</v>
      </c>
      <c r="N7623" s="3">
        <f t="shared" si="719"/>
        <v>0</v>
      </c>
      <c r="O7623" s="3">
        <v>7390</v>
      </c>
      <c r="P7623" s="3">
        <v>1485.86</v>
      </c>
    </row>
    <row r="7624" spans="2:16" x14ac:dyDescent="0.15">
      <c r="B7624" s="5" t="s">
        <v>2180</v>
      </c>
      <c r="C7624" s="16">
        <f t="shared" si="714"/>
        <v>2022</v>
      </c>
      <c r="D7624" s="16">
        <f t="shared" si="715"/>
        <v>1</v>
      </c>
      <c r="E7624" s="3" t="s">
        <v>202</v>
      </c>
      <c r="F7624" s="3" t="s">
        <v>13</v>
      </c>
      <c r="G7624" s="3" t="s">
        <v>2394</v>
      </c>
      <c r="H7624" s="3" t="s">
        <v>4104</v>
      </c>
      <c r="I7624" s="3">
        <f t="shared" si="716"/>
        <v>0</v>
      </c>
      <c r="J7624" s="3">
        <f t="shared" si="716"/>
        <v>0</v>
      </c>
      <c r="K7624" s="3">
        <f t="shared" si="716"/>
        <v>0</v>
      </c>
      <c r="L7624" s="3">
        <f t="shared" si="717"/>
        <v>0</v>
      </c>
      <c r="M7624" s="3">
        <f t="shared" si="718"/>
        <v>0</v>
      </c>
      <c r="N7624" s="3">
        <f t="shared" si="719"/>
        <v>0</v>
      </c>
      <c r="O7624" s="3">
        <v>7312</v>
      </c>
      <c r="P7624" s="3">
        <v>7914.2</v>
      </c>
    </row>
    <row r="7625" spans="2:16" x14ac:dyDescent="0.15">
      <c r="B7625" s="5" t="s">
        <v>282</v>
      </c>
      <c r="C7625" s="16">
        <f t="shared" si="714"/>
        <v>2022</v>
      </c>
      <c r="D7625" s="16">
        <f t="shared" si="715"/>
        <v>4</v>
      </c>
      <c r="E7625" s="3" t="s">
        <v>20</v>
      </c>
      <c r="F7625" s="3" t="s">
        <v>225</v>
      </c>
      <c r="G7625" s="3" t="s">
        <v>13</v>
      </c>
      <c r="H7625" s="3" t="s">
        <v>4507</v>
      </c>
      <c r="I7625" s="3">
        <f t="shared" si="716"/>
        <v>0</v>
      </c>
      <c r="J7625" s="3">
        <f t="shared" si="716"/>
        <v>0</v>
      </c>
      <c r="K7625" s="3">
        <f t="shared" si="716"/>
        <v>0</v>
      </c>
      <c r="L7625" s="3">
        <f t="shared" si="717"/>
        <v>0</v>
      </c>
      <c r="M7625" s="3">
        <f t="shared" si="718"/>
        <v>0</v>
      </c>
      <c r="N7625" s="3">
        <f t="shared" si="719"/>
        <v>0</v>
      </c>
      <c r="O7625" s="3">
        <v>740</v>
      </c>
      <c r="P7625" s="3">
        <v>5237.49</v>
      </c>
    </row>
    <row r="7626" spans="2:16" x14ac:dyDescent="0.15">
      <c r="B7626" s="5" t="s">
        <v>66</v>
      </c>
      <c r="C7626" s="16">
        <f t="shared" si="714"/>
        <v>2022</v>
      </c>
      <c r="D7626" s="16">
        <f t="shared" si="715"/>
        <v>10</v>
      </c>
      <c r="E7626" s="3" t="s">
        <v>202</v>
      </c>
      <c r="F7626" s="3" t="s">
        <v>13</v>
      </c>
      <c r="G7626" s="3" t="s">
        <v>2957</v>
      </c>
      <c r="H7626" s="3" t="s">
        <v>3593</v>
      </c>
      <c r="I7626" s="3">
        <f t="shared" si="716"/>
        <v>0</v>
      </c>
      <c r="J7626" s="3">
        <f t="shared" si="716"/>
        <v>0</v>
      </c>
      <c r="K7626" s="3">
        <f t="shared" si="716"/>
        <v>0</v>
      </c>
      <c r="L7626" s="3">
        <f t="shared" si="717"/>
        <v>0</v>
      </c>
      <c r="M7626" s="3">
        <f t="shared" si="718"/>
        <v>0</v>
      </c>
      <c r="N7626" s="3">
        <f t="shared" si="719"/>
        <v>0</v>
      </c>
      <c r="O7626" s="3">
        <v>7200</v>
      </c>
      <c r="P7626" s="3">
        <v>9720</v>
      </c>
    </row>
    <row r="7627" spans="2:16" x14ac:dyDescent="0.15">
      <c r="B7627" s="5" t="s">
        <v>2556</v>
      </c>
      <c r="C7627" s="16">
        <f t="shared" si="714"/>
        <v>2022</v>
      </c>
      <c r="D7627" s="16">
        <f t="shared" si="715"/>
        <v>12</v>
      </c>
      <c r="E7627" s="3" t="s">
        <v>202</v>
      </c>
      <c r="F7627" s="3" t="s">
        <v>13</v>
      </c>
      <c r="G7627" s="3" t="s">
        <v>2957</v>
      </c>
      <c r="H7627" s="3" t="s">
        <v>3593</v>
      </c>
      <c r="I7627" s="3">
        <f t="shared" si="716"/>
        <v>0</v>
      </c>
      <c r="J7627" s="3">
        <f t="shared" si="716"/>
        <v>0</v>
      </c>
      <c r="K7627" s="3">
        <f t="shared" si="716"/>
        <v>0</v>
      </c>
      <c r="L7627" s="3">
        <f t="shared" si="717"/>
        <v>0</v>
      </c>
      <c r="M7627" s="3">
        <f t="shared" si="718"/>
        <v>0</v>
      </c>
      <c r="N7627" s="3">
        <f t="shared" si="719"/>
        <v>0</v>
      </c>
      <c r="O7627" s="3">
        <v>7200</v>
      </c>
      <c r="P7627" s="3">
        <v>9720</v>
      </c>
    </row>
    <row r="7628" spans="2:16" x14ac:dyDescent="0.15">
      <c r="B7628" s="5" t="s">
        <v>618</v>
      </c>
      <c r="C7628" s="16">
        <f t="shared" si="714"/>
        <v>2022</v>
      </c>
      <c r="D7628" s="16">
        <f t="shared" si="715"/>
        <v>4</v>
      </c>
      <c r="E7628" s="3" t="s">
        <v>202</v>
      </c>
      <c r="F7628" s="3" t="s">
        <v>13</v>
      </c>
      <c r="G7628" s="3" t="s">
        <v>2957</v>
      </c>
      <c r="H7628" s="3" t="s">
        <v>3592</v>
      </c>
      <c r="I7628" s="3">
        <f t="shared" si="716"/>
        <v>0</v>
      </c>
      <c r="J7628" s="3">
        <f t="shared" si="716"/>
        <v>0</v>
      </c>
      <c r="K7628" s="3">
        <f t="shared" si="716"/>
        <v>0</v>
      </c>
      <c r="L7628" s="3">
        <f t="shared" si="717"/>
        <v>0</v>
      </c>
      <c r="M7628" s="3">
        <f t="shared" si="718"/>
        <v>0</v>
      </c>
      <c r="N7628" s="3">
        <f t="shared" si="719"/>
        <v>0</v>
      </c>
      <c r="O7628" s="3">
        <v>7200</v>
      </c>
      <c r="P7628" s="3">
        <v>6840</v>
      </c>
    </row>
    <row r="7629" spans="2:16" x14ac:dyDescent="0.15">
      <c r="B7629" s="5" t="s">
        <v>2459</v>
      </c>
      <c r="C7629" s="16">
        <f t="shared" si="714"/>
        <v>2022</v>
      </c>
      <c r="D7629" s="16">
        <f t="shared" si="715"/>
        <v>11</v>
      </c>
      <c r="E7629" s="3" t="s">
        <v>20</v>
      </c>
      <c r="F7629" s="3" t="s">
        <v>225</v>
      </c>
      <c r="G7629" s="3" t="s">
        <v>13</v>
      </c>
      <c r="H7629" s="3" t="s">
        <v>4507</v>
      </c>
      <c r="I7629" s="3">
        <f t="shared" si="716"/>
        <v>0</v>
      </c>
      <c r="J7629" s="3">
        <f t="shared" si="716"/>
        <v>0</v>
      </c>
      <c r="K7629" s="3">
        <f t="shared" si="716"/>
        <v>0</v>
      </c>
      <c r="L7629" s="3">
        <f t="shared" si="717"/>
        <v>0</v>
      </c>
      <c r="M7629" s="3">
        <f t="shared" si="718"/>
        <v>0</v>
      </c>
      <c r="N7629" s="3">
        <f t="shared" si="719"/>
        <v>0</v>
      </c>
      <c r="O7629" s="3">
        <v>400</v>
      </c>
      <c r="P7629" s="3">
        <v>2998.28</v>
      </c>
    </row>
    <row r="7630" spans="2:16" x14ac:dyDescent="0.15">
      <c r="B7630" s="5" t="s">
        <v>527</v>
      </c>
      <c r="C7630" s="16">
        <f t="shared" si="714"/>
        <v>2022</v>
      </c>
      <c r="D7630" s="16">
        <f t="shared" si="715"/>
        <v>2</v>
      </c>
      <c r="E7630" s="3" t="s">
        <v>20</v>
      </c>
      <c r="F7630" s="3" t="s">
        <v>225</v>
      </c>
      <c r="G7630" s="3" t="s">
        <v>13</v>
      </c>
      <c r="H7630" s="3" t="s">
        <v>4507</v>
      </c>
      <c r="I7630" s="3">
        <f t="shared" si="716"/>
        <v>0</v>
      </c>
      <c r="J7630" s="3">
        <f t="shared" si="716"/>
        <v>0</v>
      </c>
      <c r="K7630" s="3">
        <f t="shared" si="716"/>
        <v>0</v>
      </c>
      <c r="L7630" s="3">
        <f t="shared" si="717"/>
        <v>0</v>
      </c>
      <c r="M7630" s="3">
        <f t="shared" si="718"/>
        <v>0</v>
      </c>
      <c r="N7630" s="3">
        <f t="shared" si="719"/>
        <v>0</v>
      </c>
      <c r="O7630" s="3">
        <v>260</v>
      </c>
      <c r="P7630" s="3">
        <v>1893.08</v>
      </c>
    </row>
    <row r="7631" spans="2:16" x14ac:dyDescent="0.15">
      <c r="B7631" s="5" t="s">
        <v>3567</v>
      </c>
      <c r="C7631" s="16">
        <f t="shared" si="714"/>
        <v>2022</v>
      </c>
      <c r="D7631" s="16">
        <f t="shared" si="715"/>
        <v>6</v>
      </c>
      <c r="E7631" s="3" t="s">
        <v>202</v>
      </c>
      <c r="F7631" s="3" t="s">
        <v>13</v>
      </c>
      <c r="G7631" s="3" t="s">
        <v>208</v>
      </c>
      <c r="H7631" s="3" t="s">
        <v>2928</v>
      </c>
      <c r="I7631" s="3">
        <f t="shared" si="716"/>
        <v>0</v>
      </c>
      <c r="J7631" s="3">
        <f t="shared" si="716"/>
        <v>0</v>
      </c>
      <c r="K7631" s="3">
        <f t="shared" si="716"/>
        <v>0</v>
      </c>
      <c r="L7631" s="3">
        <f t="shared" si="717"/>
        <v>0</v>
      </c>
      <c r="M7631" s="3">
        <f t="shared" si="718"/>
        <v>0</v>
      </c>
      <c r="N7631" s="3">
        <f t="shared" si="719"/>
        <v>0</v>
      </c>
      <c r="O7631" s="3">
        <v>7040</v>
      </c>
      <c r="P7631" s="3">
        <v>33830.400000000001</v>
      </c>
    </row>
    <row r="7632" spans="2:16" x14ac:dyDescent="0.15">
      <c r="B7632" s="5" t="s">
        <v>3147</v>
      </c>
      <c r="C7632" s="16">
        <f t="shared" si="714"/>
        <v>2023</v>
      </c>
      <c r="D7632" s="16">
        <f t="shared" si="715"/>
        <v>4</v>
      </c>
      <c r="E7632" s="3" t="s">
        <v>20</v>
      </c>
      <c r="F7632" s="3" t="s">
        <v>225</v>
      </c>
      <c r="G7632" s="3" t="s">
        <v>13</v>
      </c>
      <c r="H7632" s="3" t="s">
        <v>4507</v>
      </c>
      <c r="I7632" s="3">
        <f t="shared" si="716"/>
        <v>0</v>
      </c>
      <c r="J7632" s="3">
        <f t="shared" si="716"/>
        <v>0</v>
      </c>
      <c r="K7632" s="3">
        <f t="shared" si="716"/>
        <v>0</v>
      </c>
      <c r="L7632" s="3">
        <f t="shared" si="717"/>
        <v>0</v>
      </c>
      <c r="M7632" s="3">
        <f t="shared" si="718"/>
        <v>0</v>
      </c>
      <c r="N7632" s="3">
        <f t="shared" si="719"/>
        <v>0</v>
      </c>
      <c r="O7632" s="3">
        <v>3777.3</v>
      </c>
      <c r="P7632" s="3">
        <v>27979.87</v>
      </c>
    </row>
    <row r="7633" spans="2:16" x14ac:dyDescent="0.15">
      <c r="B7633" s="5" t="s">
        <v>363</v>
      </c>
      <c r="C7633" s="16">
        <f t="shared" si="714"/>
        <v>2020</v>
      </c>
      <c r="D7633" s="16">
        <f t="shared" si="715"/>
        <v>6</v>
      </c>
      <c r="E7633" s="3" t="s">
        <v>20</v>
      </c>
      <c r="F7633" s="3" t="s">
        <v>364</v>
      </c>
      <c r="G7633" s="3" t="s">
        <v>13</v>
      </c>
      <c r="H7633" s="3" t="s">
        <v>7685</v>
      </c>
      <c r="I7633" s="3">
        <f t="shared" si="716"/>
        <v>0</v>
      </c>
      <c r="J7633" s="3">
        <f t="shared" si="716"/>
        <v>0</v>
      </c>
      <c r="K7633" s="3">
        <f t="shared" si="716"/>
        <v>0</v>
      </c>
      <c r="L7633" s="3">
        <f t="shared" si="717"/>
        <v>0</v>
      </c>
      <c r="M7633" s="3">
        <f t="shared" si="718"/>
        <v>0</v>
      </c>
      <c r="N7633" s="3">
        <f t="shared" si="719"/>
        <v>0</v>
      </c>
      <c r="O7633" s="3">
        <v>2.59</v>
      </c>
      <c r="P7633" s="3">
        <v>11.73</v>
      </c>
    </row>
    <row r="7634" spans="2:16" x14ac:dyDescent="0.15">
      <c r="B7634" s="5" t="s">
        <v>680</v>
      </c>
      <c r="C7634" s="16">
        <f t="shared" si="714"/>
        <v>2020</v>
      </c>
      <c r="D7634" s="16">
        <f t="shared" si="715"/>
        <v>3</v>
      </c>
      <c r="E7634" s="3" t="s">
        <v>20</v>
      </c>
      <c r="F7634" s="3" t="s">
        <v>364</v>
      </c>
      <c r="G7634" s="3" t="s">
        <v>13</v>
      </c>
      <c r="H7634" s="3" t="s">
        <v>5023</v>
      </c>
      <c r="I7634" s="3">
        <f t="shared" si="716"/>
        <v>0</v>
      </c>
      <c r="J7634" s="3">
        <f t="shared" si="716"/>
        <v>0</v>
      </c>
      <c r="K7634" s="3">
        <f t="shared" si="716"/>
        <v>0</v>
      </c>
      <c r="L7634" s="3">
        <f t="shared" si="717"/>
        <v>0</v>
      </c>
      <c r="M7634" s="3">
        <f t="shared" si="718"/>
        <v>0</v>
      </c>
      <c r="N7634" s="3">
        <f t="shared" si="719"/>
        <v>0</v>
      </c>
      <c r="O7634" s="3">
        <v>1766.7</v>
      </c>
      <c r="P7634" s="3">
        <v>6256.72</v>
      </c>
    </row>
    <row r="7635" spans="2:16" x14ac:dyDescent="0.15">
      <c r="B7635" s="5" t="s">
        <v>2191</v>
      </c>
      <c r="C7635" s="16">
        <f t="shared" si="714"/>
        <v>2020</v>
      </c>
      <c r="D7635" s="16">
        <f t="shared" si="715"/>
        <v>7</v>
      </c>
      <c r="E7635" s="3" t="s">
        <v>20</v>
      </c>
      <c r="F7635" s="3" t="s">
        <v>364</v>
      </c>
      <c r="G7635" s="3" t="s">
        <v>13</v>
      </c>
      <c r="H7635" s="3" t="s">
        <v>5023</v>
      </c>
      <c r="I7635" s="3">
        <f t="shared" si="716"/>
        <v>0</v>
      </c>
      <c r="J7635" s="3">
        <f t="shared" si="716"/>
        <v>0</v>
      </c>
      <c r="K7635" s="3">
        <f t="shared" si="716"/>
        <v>0</v>
      </c>
      <c r="L7635" s="3">
        <f t="shared" si="717"/>
        <v>0</v>
      </c>
      <c r="M7635" s="3">
        <f t="shared" si="718"/>
        <v>0</v>
      </c>
      <c r="N7635" s="3">
        <f t="shared" si="719"/>
        <v>0</v>
      </c>
      <c r="O7635" s="3">
        <v>624</v>
      </c>
      <c r="P7635" s="3">
        <v>2418.98</v>
      </c>
    </row>
    <row r="7636" spans="2:16" x14ac:dyDescent="0.15">
      <c r="B7636" s="5" t="s">
        <v>1000</v>
      </c>
      <c r="C7636" s="16">
        <f t="shared" si="714"/>
        <v>2022</v>
      </c>
      <c r="D7636" s="16">
        <f t="shared" si="715"/>
        <v>1</v>
      </c>
      <c r="E7636" s="3" t="s">
        <v>202</v>
      </c>
      <c r="F7636" s="3" t="s">
        <v>13</v>
      </c>
      <c r="G7636" s="3" t="s">
        <v>943</v>
      </c>
      <c r="H7636" s="3" t="s">
        <v>3942</v>
      </c>
      <c r="I7636" s="3">
        <f t="shared" si="716"/>
        <v>0</v>
      </c>
      <c r="J7636" s="3">
        <f t="shared" si="716"/>
        <v>0</v>
      </c>
      <c r="K7636" s="3">
        <f t="shared" si="716"/>
        <v>0</v>
      </c>
      <c r="L7636" s="3">
        <f t="shared" si="717"/>
        <v>0</v>
      </c>
      <c r="M7636" s="3">
        <f t="shared" si="718"/>
        <v>0</v>
      </c>
      <c r="N7636" s="3">
        <f t="shared" si="719"/>
        <v>0</v>
      </c>
      <c r="O7636" s="3">
        <v>6730</v>
      </c>
      <c r="P7636" s="3">
        <v>2082.21</v>
      </c>
    </row>
    <row r="7637" spans="2:16" x14ac:dyDescent="0.15">
      <c r="B7637" s="5" t="s">
        <v>2014</v>
      </c>
      <c r="C7637" s="16">
        <f t="shared" si="714"/>
        <v>2022</v>
      </c>
      <c r="D7637" s="16">
        <f t="shared" si="715"/>
        <v>3</v>
      </c>
      <c r="E7637" s="3" t="s">
        <v>202</v>
      </c>
      <c r="F7637" s="3" t="s">
        <v>13</v>
      </c>
      <c r="G7637" s="3" t="s">
        <v>943</v>
      </c>
      <c r="H7637" s="3" t="s">
        <v>3942</v>
      </c>
      <c r="I7637" s="3">
        <f t="shared" si="716"/>
        <v>0</v>
      </c>
      <c r="J7637" s="3">
        <f t="shared" si="716"/>
        <v>0</v>
      </c>
      <c r="K7637" s="3">
        <f t="shared" si="716"/>
        <v>0</v>
      </c>
      <c r="L7637" s="3">
        <f t="shared" si="717"/>
        <v>0</v>
      </c>
      <c r="M7637" s="3">
        <f t="shared" si="718"/>
        <v>0</v>
      </c>
      <c r="N7637" s="3">
        <f t="shared" si="719"/>
        <v>0</v>
      </c>
      <c r="O7637" s="3">
        <v>6708</v>
      </c>
      <c r="P7637" s="3">
        <v>1754.94</v>
      </c>
    </row>
    <row r="7638" spans="2:16" x14ac:dyDescent="0.15">
      <c r="B7638" s="5" t="s">
        <v>544</v>
      </c>
      <c r="C7638" s="16">
        <f t="shared" si="714"/>
        <v>2020</v>
      </c>
      <c r="D7638" s="16">
        <f t="shared" si="715"/>
        <v>9</v>
      </c>
      <c r="E7638" s="3" t="s">
        <v>20</v>
      </c>
      <c r="F7638" s="3" t="s">
        <v>364</v>
      </c>
      <c r="G7638" s="3" t="s">
        <v>13</v>
      </c>
      <c r="H7638" s="3" t="s">
        <v>7030</v>
      </c>
      <c r="I7638" s="3">
        <f t="shared" si="716"/>
        <v>0</v>
      </c>
      <c r="J7638" s="3">
        <f t="shared" si="716"/>
        <v>0</v>
      </c>
      <c r="K7638" s="3">
        <f t="shared" si="716"/>
        <v>0</v>
      </c>
      <c r="L7638" s="3">
        <f t="shared" si="717"/>
        <v>0</v>
      </c>
      <c r="M7638" s="3">
        <f t="shared" si="718"/>
        <v>0</v>
      </c>
      <c r="N7638" s="3">
        <f t="shared" si="719"/>
        <v>0</v>
      </c>
      <c r="O7638" s="3">
        <v>25.4</v>
      </c>
      <c r="P7638" s="3">
        <v>89.57</v>
      </c>
    </row>
    <row r="7639" spans="2:16" x14ac:dyDescent="0.15">
      <c r="B7639" s="5" t="s">
        <v>2726</v>
      </c>
      <c r="C7639" s="16">
        <f t="shared" si="714"/>
        <v>2021</v>
      </c>
      <c r="D7639" s="16">
        <f t="shared" si="715"/>
        <v>5</v>
      </c>
      <c r="E7639" s="3" t="s">
        <v>20</v>
      </c>
      <c r="F7639" s="3" t="s">
        <v>189</v>
      </c>
      <c r="G7639" s="3" t="s">
        <v>13</v>
      </c>
      <c r="H7639" s="3" t="s">
        <v>5547</v>
      </c>
      <c r="I7639" s="3">
        <f t="shared" si="716"/>
        <v>0</v>
      </c>
      <c r="J7639" s="3">
        <f t="shared" si="716"/>
        <v>0</v>
      </c>
      <c r="K7639" s="3">
        <f t="shared" si="716"/>
        <v>0</v>
      </c>
      <c r="L7639" s="3">
        <f t="shared" si="717"/>
        <v>0</v>
      </c>
      <c r="M7639" s="3">
        <f t="shared" si="718"/>
        <v>0</v>
      </c>
      <c r="N7639" s="3">
        <f t="shared" si="719"/>
        <v>0</v>
      </c>
      <c r="O7639" s="3">
        <v>912</v>
      </c>
      <c r="P7639" s="3">
        <v>5178.87</v>
      </c>
    </row>
    <row r="7640" spans="2:16" x14ac:dyDescent="0.15">
      <c r="B7640" s="5" t="s">
        <v>153</v>
      </c>
      <c r="C7640" s="16">
        <f t="shared" si="714"/>
        <v>2022</v>
      </c>
      <c r="D7640" s="16">
        <f t="shared" si="715"/>
        <v>11</v>
      </c>
      <c r="E7640" s="3" t="s">
        <v>202</v>
      </c>
      <c r="F7640" s="3" t="s">
        <v>13</v>
      </c>
      <c r="G7640" s="3" t="s">
        <v>552</v>
      </c>
      <c r="H7640" s="3" t="s">
        <v>2752</v>
      </c>
      <c r="I7640" s="3">
        <f t="shared" si="716"/>
        <v>0</v>
      </c>
      <c r="J7640" s="3">
        <f t="shared" si="716"/>
        <v>0</v>
      </c>
      <c r="K7640" s="3">
        <f t="shared" si="716"/>
        <v>0</v>
      </c>
      <c r="L7640" s="3">
        <f t="shared" si="717"/>
        <v>0</v>
      </c>
      <c r="M7640" s="3">
        <f t="shared" si="718"/>
        <v>0</v>
      </c>
      <c r="N7640" s="3">
        <f t="shared" si="719"/>
        <v>0</v>
      </c>
      <c r="O7640" s="3">
        <v>6653.34</v>
      </c>
      <c r="P7640" s="3">
        <v>12682.35</v>
      </c>
    </row>
    <row r="7641" spans="2:16" x14ac:dyDescent="0.15">
      <c r="B7641" s="5" t="s">
        <v>153</v>
      </c>
      <c r="C7641" s="16">
        <f t="shared" si="714"/>
        <v>2022</v>
      </c>
      <c r="D7641" s="16">
        <f t="shared" si="715"/>
        <v>11</v>
      </c>
      <c r="E7641" s="3" t="s">
        <v>202</v>
      </c>
      <c r="F7641" s="3" t="s">
        <v>13</v>
      </c>
      <c r="G7641" s="3" t="s">
        <v>552</v>
      </c>
      <c r="H7641" s="3" t="s">
        <v>2752</v>
      </c>
      <c r="I7641" s="3">
        <f t="shared" si="716"/>
        <v>0</v>
      </c>
      <c r="J7641" s="3">
        <f t="shared" si="716"/>
        <v>0</v>
      </c>
      <c r="K7641" s="3">
        <f t="shared" si="716"/>
        <v>0</v>
      </c>
      <c r="L7641" s="3">
        <f t="shared" si="717"/>
        <v>0</v>
      </c>
      <c r="M7641" s="3">
        <f t="shared" si="718"/>
        <v>0</v>
      </c>
      <c r="N7641" s="3">
        <f t="shared" si="719"/>
        <v>0</v>
      </c>
      <c r="O7641" s="3">
        <v>6653.34</v>
      </c>
      <c r="P7641" s="3">
        <v>12682.35</v>
      </c>
    </row>
    <row r="7642" spans="2:16" x14ac:dyDescent="0.15">
      <c r="B7642" s="5" t="s">
        <v>3064</v>
      </c>
      <c r="C7642" s="16">
        <f t="shared" si="714"/>
        <v>2022</v>
      </c>
      <c r="D7642" s="16">
        <f t="shared" si="715"/>
        <v>1</v>
      </c>
      <c r="E7642" s="3" t="s">
        <v>202</v>
      </c>
      <c r="F7642" s="3" t="s">
        <v>13</v>
      </c>
      <c r="G7642" s="3" t="s">
        <v>943</v>
      </c>
      <c r="H7642" s="3" t="s">
        <v>3942</v>
      </c>
      <c r="I7642" s="3">
        <f t="shared" si="716"/>
        <v>0</v>
      </c>
      <c r="J7642" s="3">
        <f t="shared" si="716"/>
        <v>0</v>
      </c>
      <c r="K7642" s="3">
        <f t="shared" si="716"/>
        <v>0</v>
      </c>
      <c r="L7642" s="3">
        <f t="shared" si="717"/>
        <v>0</v>
      </c>
      <c r="M7642" s="3">
        <f t="shared" si="718"/>
        <v>0</v>
      </c>
      <c r="N7642" s="3">
        <f t="shared" si="719"/>
        <v>0</v>
      </c>
      <c r="O7642" s="3">
        <v>6642</v>
      </c>
      <c r="P7642" s="3">
        <v>1984.79</v>
      </c>
    </row>
    <row r="7643" spans="2:16" x14ac:dyDescent="0.15">
      <c r="B7643" s="5" t="s">
        <v>275</v>
      </c>
      <c r="C7643" s="16">
        <f t="shared" si="714"/>
        <v>2021</v>
      </c>
      <c r="D7643" s="16">
        <f t="shared" si="715"/>
        <v>5</v>
      </c>
      <c r="E7643" s="3" t="s">
        <v>20</v>
      </c>
      <c r="F7643" s="3" t="s">
        <v>189</v>
      </c>
      <c r="G7643" s="3" t="s">
        <v>13</v>
      </c>
      <c r="H7643" s="3" t="s">
        <v>5547</v>
      </c>
      <c r="I7643" s="3">
        <f t="shared" si="716"/>
        <v>0</v>
      </c>
      <c r="J7643" s="3">
        <f t="shared" si="716"/>
        <v>0</v>
      </c>
      <c r="K7643" s="3">
        <f t="shared" si="716"/>
        <v>0</v>
      </c>
      <c r="L7643" s="3">
        <f t="shared" si="717"/>
        <v>0</v>
      </c>
      <c r="M7643" s="3">
        <f t="shared" si="718"/>
        <v>0</v>
      </c>
      <c r="N7643" s="3">
        <f t="shared" si="719"/>
        <v>0</v>
      </c>
      <c r="O7643" s="3">
        <v>907.2</v>
      </c>
      <c r="P7643" s="3">
        <v>5129.59</v>
      </c>
    </row>
    <row r="7644" spans="2:16" x14ac:dyDescent="0.15">
      <c r="B7644" s="5" t="s">
        <v>4287</v>
      </c>
      <c r="C7644" s="16">
        <f t="shared" si="714"/>
        <v>2021</v>
      </c>
      <c r="D7644" s="16">
        <f t="shared" si="715"/>
        <v>2</v>
      </c>
      <c r="E7644" s="3" t="s">
        <v>20</v>
      </c>
      <c r="F7644" s="3" t="s">
        <v>189</v>
      </c>
      <c r="G7644" s="3" t="s">
        <v>13</v>
      </c>
      <c r="H7644" s="3" t="s">
        <v>5547</v>
      </c>
      <c r="I7644" s="3">
        <f t="shared" si="716"/>
        <v>0</v>
      </c>
      <c r="J7644" s="3">
        <f t="shared" si="716"/>
        <v>0</v>
      </c>
      <c r="K7644" s="3">
        <f t="shared" si="716"/>
        <v>0</v>
      </c>
      <c r="L7644" s="3">
        <f t="shared" si="717"/>
        <v>0</v>
      </c>
      <c r="M7644" s="3">
        <f t="shared" si="718"/>
        <v>0</v>
      </c>
      <c r="N7644" s="3">
        <f t="shared" si="719"/>
        <v>0</v>
      </c>
      <c r="O7644" s="3">
        <v>91.2</v>
      </c>
      <c r="P7644" s="3">
        <v>645.58000000000004</v>
      </c>
    </row>
    <row r="7645" spans="2:16" x14ac:dyDescent="0.15">
      <c r="B7645" s="5" t="s">
        <v>139</v>
      </c>
      <c r="C7645" s="16">
        <f t="shared" si="714"/>
        <v>2022</v>
      </c>
      <c r="D7645" s="16">
        <f t="shared" si="715"/>
        <v>3</v>
      </c>
      <c r="E7645" s="3" t="s">
        <v>202</v>
      </c>
      <c r="F7645" s="3" t="s">
        <v>13</v>
      </c>
      <c r="G7645" s="3" t="s">
        <v>943</v>
      </c>
      <c r="H7645" s="3" t="s">
        <v>3942</v>
      </c>
      <c r="I7645" s="3">
        <f t="shared" si="716"/>
        <v>0</v>
      </c>
      <c r="J7645" s="3">
        <f t="shared" si="716"/>
        <v>0</v>
      </c>
      <c r="K7645" s="3">
        <f t="shared" si="716"/>
        <v>0</v>
      </c>
      <c r="L7645" s="3">
        <f t="shared" si="717"/>
        <v>0</v>
      </c>
      <c r="M7645" s="3">
        <f t="shared" si="718"/>
        <v>0</v>
      </c>
      <c r="N7645" s="3">
        <f t="shared" si="719"/>
        <v>0</v>
      </c>
      <c r="O7645" s="3">
        <v>6565</v>
      </c>
      <c r="P7645" s="3">
        <v>1551.49</v>
      </c>
    </row>
    <row r="7646" spans="2:16" x14ac:dyDescent="0.15">
      <c r="B7646" s="5" t="s">
        <v>1485</v>
      </c>
      <c r="C7646" s="16">
        <f t="shared" si="714"/>
        <v>2022</v>
      </c>
      <c r="D7646" s="16">
        <f t="shared" si="715"/>
        <v>2</v>
      </c>
      <c r="E7646" s="3" t="s">
        <v>202</v>
      </c>
      <c r="F7646" s="3" t="s">
        <v>13</v>
      </c>
      <c r="G7646" s="3" t="s">
        <v>943</v>
      </c>
      <c r="H7646" s="3" t="s">
        <v>3942</v>
      </c>
      <c r="I7646" s="3">
        <f t="shared" si="716"/>
        <v>0</v>
      </c>
      <c r="J7646" s="3">
        <f t="shared" si="716"/>
        <v>0</v>
      </c>
      <c r="K7646" s="3">
        <f t="shared" si="716"/>
        <v>0</v>
      </c>
      <c r="L7646" s="3">
        <f t="shared" si="717"/>
        <v>0</v>
      </c>
      <c r="M7646" s="3">
        <f t="shared" si="718"/>
        <v>0</v>
      </c>
      <c r="N7646" s="3">
        <f t="shared" si="719"/>
        <v>0</v>
      </c>
      <c r="O7646" s="3">
        <v>6450</v>
      </c>
      <c r="P7646" s="3">
        <v>1955.05</v>
      </c>
    </row>
    <row r="7647" spans="2:16" x14ac:dyDescent="0.15">
      <c r="B7647" s="5" t="s">
        <v>428</v>
      </c>
      <c r="C7647" s="16">
        <f t="shared" si="714"/>
        <v>2020</v>
      </c>
      <c r="D7647" s="16">
        <f t="shared" si="715"/>
        <v>5</v>
      </c>
      <c r="E7647" s="3" t="s">
        <v>20</v>
      </c>
      <c r="F7647" s="3" t="s">
        <v>548</v>
      </c>
      <c r="G7647" s="3" t="s">
        <v>13</v>
      </c>
      <c r="H7647" s="3" t="s">
        <v>4616</v>
      </c>
      <c r="I7647" s="3">
        <f t="shared" si="716"/>
        <v>0</v>
      </c>
      <c r="J7647" s="3">
        <f t="shared" si="716"/>
        <v>0</v>
      </c>
      <c r="K7647" s="3">
        <f t="shared" si="716"/>
        <v>0</v>
      </c>
      <c r="L7647" s="3">
        <f t="shared" si="717"/>
        <v>0</v>
      </c>
      <c r="M7647" s="3">
        <f t="shared" si="718"/>
        <v>0</v>
      </c>
      <c r="N7647" s="3">
        <f t="shared" si="719"/>
        <v>0</v>
      </c>
      <c r="O7647" s="3">
        <v>3010.5</v>
      </c>
      <c r="P7647" s="3">
        <v>7307.48</v>
      </c>
    </row>
    <row r="7648" spans="2:16" x14ac:dyDescent="0.15">
      <c r="B7648" s="5" t="s">
        <v>1296</v>
      </c>
      <c r="C7648" s="16">
        <f t="shared" si="714"/>
        <v>2022</v>
      </c>
      <c r="D7648" s="16">
        <f t="shared" si="715"/>
        <v>2</v>
      </c>
      <c r="E7648" s="3" t="s">
        <v>202</v>
      </c>
      <c r="F7648" s="3" t="s">
        <v>13</v>
      </c>
      <c r="G7648" s="3" t="s">
        <v>943</v>
      </c>
      <c r="H7648" s="3" t="s">
        <v>3942</v>
      </c>
      <c r="I7648" s="3">
        <f t="shared" si="716"/>
        <v>0</v>
      </c>
      <c r="J7648" s="3">
        <f t="shared" si="716"/>
        <v>0</v>
      </c>
      <c r="K7648" s="3">
        <f t="shared" si="716"/>
        <v>0</v>
      </c>
      <c r="L7648" s="3">
        <f t="shared" si="717"/>
        <v>0</v>
      </c>
      <c r="M7648" s="3">
        <f t="shared" si="718"/>
        <v>0</v>
      </c>
      <c r="N7648" s="3">
        <f t="shared" si="719"/>
        <v>0</v>
      </c>
      <c r="O7648" s="3">
        <v>6400</v>
      </c>
      <c r="P7648" s="3">
        <v>2154.67</v>
      </c>
    </row>
    <row r="7649" spans="2:16" x14ac:dyDescent="0.15">
      <c r="B7649" s="5" t="s">
        <v>136</v>
      </c>
      <c r="C7649" s="16">
        <f t="shared" si="714"/>
        <v>2022</v>
      </c>
      <c r="D7649" s="16">
        <f t="shared" si="715"/>
        <v>3</v>
      </c>
      <c r="E7649" s="3" t="s">
        <v>202</v>
      </c>
      <c r="F7649" s="3" t="s">
        <v>13</v>
      </c>
      <c r="G7649" s="3" t="s">
        <v>943</v>
      </c>
      <c r="H7649" s="3" t="s">
        <v>3942</v>
      </c>
      <c r="I7649" s="3">
        <f t="shared" si="716"/>
        <v>0</v>
      </c>
      <c r="J7649" s="3">
        <f t="shared" si="716"/>
        <v>0</v>
      </c>
      <c r="K7649" s="3">
        <f t="shared" si="716"/>
        <v>0</v>
      </c>
      <c r="L7649" s="3">
        <f t="shared" si="717"/>
        <v>0</v>
      </c>
      <c r="M7649" s="3">
        <f t="shared" si="718"/>
        <v>0</v>
      </c>
      <c r="N7649" s="3">
        <f t="shared" si="719"/>
        <v>0</v>
      </c>
      <c r="O7649" s="3">
        <v>6340</v>
      </c>
      <c r="P7649" s="3">
        <v>1537.13</v>
      </c>
    </row>
    <row r="7650" spans="2:16" x14ac:dyDescent="0.15">
      <c r="B7650" s="5" t="s">
        <v>1680</v>
      </c>
      <c r="C7650" s="16">
        <f t="shared" si="714"/>
        <v>2022</v>
      </c>
      <c r="D7650" s="16">
        <f t="shared" si="715"/>
        <v>4</v>
      </c>
      <c r="E7650" s="3" t="s">
        <v>202</v>
      </c>
      <c r="F7650" s="3" t="s">
        <v>13</v>
      </c>
      <c r="G7650" s="3" t="s">
        <v>943</v>
      </c>
      <c r="H7650" s="3" t="s">
        <v>3942</v>
      </c>
      <c r="I7650" s="3">
        <f t="shared" si="716"/>
        <v>0</v>
      </c>
      <c r="J7650" s="3">
        <f t="shared" si="716"/>
        <v>0</v>
      </c>
      <c r="K7650" s="3">
        <f t="shared" si="716"/>
        <v>0</v>
      </c>
      <c r="L7650" s="3">
        <f t="shared" si="717"/>
        <v>0</v>
      </c>
      <c r="M7650" s="3">
        <f t="shared" si="718"/>
        <v>0</v>
      </c>
      <c r="N7650" s="3">
        <f t="shared" si="719"/>
        <v>0</v>
      </c>
      <c r="O7650" s="3">
        <v>6330</v>
      </c>
      <c r="P7650" s="3">
        <v>1973.15</v>
      </c>
    </row>
    <row r="7651" spans="2:16" x14ac:dyDescent="0.15">
      <c r="B7651" s="5" t="s">
        <v>587</v>
      </c>
      <c r="C7651" s="16">
        <f t="shared" si="714"/>
        <v>2020</v>
      </c>
      <c r="D7651" s="16">
        <f t="shared" si="715"/>
        <v>3</v>
      </c>
      <c r="E7651" s="3" t="s">
        <v>20</v>
      </c>
      <c r="F7651" s="3" t="s">
        <v>548</v>
      </c>
      <c r="G7651" s="3" t="s">
        <v>13</v>
      </c>
      <c r="H7651" s="3" t="s">
        <v>4494</v>
      </c>
      <c r="I7651" s="3">
        <f t="shared" si="716"/>
        <v>0</v>
      </c>
      <c r="J7651" s="3">
        <f t="shared" si="716"/>
        <v>0</v>
      </c>
      <c r="K7651" s="3">
        <f t="shared" si="716"/>
        <v>0</v>
      </c>
      <c r="L7651" s="3">
        <f t="shared" si="717"/>
        <v>0</v>
      </c>
      <c r="M7651" s="3">
        <f t="shared" si="718"/>
        <v>0</v>
      </c>
      <c r="N7651" s="3">
        <f t="shared" si="719"/>
        <v>0</v>
      </c>
      <c r="O7651" s="3">
        <v>3915</v>
      </c>
      <c r="P7651" s="3">
        <v>11179.57</v>
      </c>
    </row>
    <row r="7652" spans="2:16" x14ac:dyDescent="0.15">
      <c r="B7652" s="5" t="s">
        <v>125</v>
      </c>
      <c r="C7652" s="16">
        <f t="shared" si="714"/>
        <v>2022</v>
      </c>
      <c r="D7652" s="16">
        <f t="shared" si="715"/>
        <v>9</v>
      </c>
      <c r="E7652" s="3" t="s">
        <v>202</v>
      </c>
      <c r="F7652" s="3" t="s">
        <v>13</v>
      </c>
      <c r="G7652" s="3" t="s">
        <v>2957</v>
      </c>
      <c r="H7652" s="3" t="s">
        <v>3592</v>
      </c>
      <c r="I7652" s="3">
        <f t="shared" si="716"/>
        <v>0</v>
      </c>
      <c r="J7652" s="3">
        <f t="shared" si="716"/>
        <v>0</v>
      </c>
      <c r="K7652" s="3">
        <f t="shared" si="716"/>
        <v>0</v>
      </c>
      <c r="L7652" s="3">
        <f t="shared" si="717"/>
        <v>0</v>
      </c>
      <c r="M7652" s="3">
        <f t="shared" si="718"/>
        <v>0</v>
      </c>
      <c r="N7652" s="3">
        <f t="shared" si="719"/>
        <v>0</v>
      </c>
      <c r="O7652" s="3">
        <v>6240</v>
      </c>
      <c r="P7652" s="3">
        <v>8424</v>
      </c>
    </row>
    <row r="7653" spans="2:16" x14ac:dyDescent="0.15">
      <c r="B7653" s="5" t="s">
        <v>3699</v>
      </c>
      <c r="C7653" s="16">
        <f t="shared" si="714"/>
        <v>2022</v>
      </c>
      <c r="D7653" s="16">
        <f t="shared" si="715"/>
        <v>2</v>
      </c>
      <c r="E7653" s="3" t="s">
        <v>202</v>
      </c>
      <c r="F7653" s="3" t="s">
        <v>13</v>
      </c>
      <c r="G7653" s="3" t="s">
        <v>943</v>
      </c>
      <c r="H7653" s="3" t="s">
        <v>3942</v>
      </c>
      <c r="I7653" s="3">
        <f t="shared" si="716"/>
        <v>0</v>
      </c>
      <c r="J7653" s="3">
        <f t="shared" si="716"/>
        <v>0</v>
      </c>
      <c r="K7653" s="3">
        <f t="shared" si="716"/>
        <v>0</v>
      </c>
      <c r="L7653" s="3">
        <f t="shared" si="717"/>
        <v>0</v>
      </c>
      <c r="M7653" s="3">
        <f t="shared" si="718"/>
        <v>0</v>
      </c>
      <c r="N7653" s="3">
        <f t="shared" si="719"/>
        <v>0</v>
      </c>
      <c r="O7653" s="3">
        <v>6200</v>
      </c>
      <c r="P7653" s="3">
        <v>1999.03</v>
      </c>
    </row>
    <row r="7654" spans="2:16" x14ac:dyDescent="0.15">
      <c r="B7654" s="5" t="s">
        <v>1485</v>
      </c>
      <c r="C7654" s="16">
        <f t="shared" si="714"/>
        <v>2022</v>
      </c>
      <c r="D7654" s="16">
        <f t="shared" si="715"/>
        <v>2</v>
      </c>
      <c r="E7654" s="3" t="s">
        <v>202</v>
      </c>
      <c r="F7654" s="3" t="s">
        <v>13</v>
      </c>
      <c r="G7654" s="3" t="s">
        <v>943</v>
      </c>
      <c r="H7654" s="3" t="s">
        <v>3942</v>
      </c>
      <c r="I7654" s="3">
        <f t="shared" si="716"/>
        <v>0</v>
      </c>
      <c r="J7654" s="3">
        <f t="shared" si="716"/>
        <v>0</v>
      </c>
      <c r="K7654" s="3">
        <f t="shared" si="716"/>
        <v>0</v>
      </c>
      <c r="L7654" s="3">
        <f t="shared" si="717"/>
        <v>0</v>
      </c>
      <c r="M7654" s="3">
        <f t="shared" si="718"/>
        <v>0</v>
      </c>
      <c r="N7654" s="3">
        <f t="shared" si="719"/>
        <v>0</v>
      </c>
      <c r="O7654" s="3">
        <v>6200</v>
      </c>
      <c r="P7654" s="3">
        <v>1641</v>
      </c>
    </row>
    <row r="7655" spans="2:16" x14ac:dyDescent="0.15">
      <c r="B7655" s="5" t="s">
        <v>169</v>
      </c>
      <c r="C7655" s="16">
        <f t="shared" si="714"/>
        <v>2020</v>
      </c>
      <c r="D7655" s="16">
        <f t="shared" si="715"/>
        <v>7</v>
      </c>
      <c r="E7655" s="3" t="s">
        <v>20</v>
      </c>
      <c r="F7655" s="3" t="s">
        <v>548</v>
      </c>
      <c r="G7655" s="3" t="s">
        <v>13</v>
      </c>
      <c r="H7655" s="3" t="s">
        <v>4375</v>
      </c>
      <c r="I7655" s="3">
        <f t="shared" si="716"/>
        <v>0</v>
      </c>
      <c r="J7655" s="3">
        <f t="shared" si="716"/>
        <v>0</v>
      </c>
      <c r="K7655" s="3">
        <f t="shared" si="716"/>
        <v>0</v>
      </c>
      <c r="L7655" s="3">
        <f t="shared" si="717"/>
        <v>0</v>
      </c>
      <c r="M7655" s="3">
        <f t="shared" si="718"/>
        <v>0</v>
      </c>
      <c r="N7655" s="3">
        <f t="shared" si="719"/>
        <v>0</v>
      </c>
      <c r="O7655" s="3">
        <v>4997.5</v>
      </c>
      <c r="P7655" s="3">
        <v>13620.2</v>
      </c>
    </row>
    <row r="7656" spans="2:16" x14ac:dyDescent="0.15">
      <c r="B7656" s="5" t="s">
        <v>4204</v>
      </c>
      <c r="C7656" s="16">
        <f t="shared" si="714"/>
        <v>2022</v>
      </c>
      <c r="D7656" s="16">
        <f t="shared" si="715"/>
        <v>2</v>
      </c>
      <c r="E7656" s="3" t="s">
        <v>202</v>
      </c>
      <c r="F7656" s="3" t="s">
        <v>13</v>
      </c>
      <c r="G7656" s="3" t="s">
        <v>943</v>
      </c>
      <c r="H7656" s="3" t="s">
        <v>3942</v>
      </c>
      <c r="I7656" s="3">
        <f t="shared" si="716"/>
        <v>0</v>
      </c>
      <c r="J7656" s="3">
        <f t="shared" si="716"/>
        <v>0</v>
      </c>
      <c r="K7656" s="3">
        <f t="shared" si="716"/>
        <v>0</v>
      </c>
      <c r="L7656" s="3">
        <f t="shared" si="717"/>
        <v>0</v>
      </c>
      <c r="M7656" s="3">
        <f t="shared" si="718"/>
        <v>0</v>
      </c>
      <c r="N7656" s="3">
        <f t="shared" si="719"/>
        <v>0</v>
      </c>
      <c r="O7656" s="3">
        <v>6170</v>
      </c>
      <c r="P7656" s="3">
        <v>1845.33</v>
      </c>
    </row>
    <row r="7657" spans="2:16" x14ac:dyDescent="0.15">
      <c r="B7657" s="5">
        <v>45642</v>
      </c>
      <c r="C7657" s="16">
        <f t="shared" si="714"/>
        <v>2024</v>
      </c>
      <c r="D7657" s="16">
        <f t="shared" si="715"/>
        <v>12</v>
      </c>
      <c r="E7657" s="3" t="s">
        <v>11</v>
      </c>
      <c r="F7657" s="3" t="s">
        <v>434</v>
      </c>
      <c r="G7657" s="3" t="s">
        <v>13</v>
      </c>
      <c r="H7657" s="3" t="s">
        <v>6601</v>
      </c>
      <c r="I7657" s="3">
        <f t="shared" si="716"/>
        <v>0</v>
      </c>
      <c r="J7657" s="3">
        <f t="shared" si="716"/>
        <v>0</v>
      </c>
      <c r="K7657" s="3">
        <f t="shared" si="716"/>
        <v>0</v>
      </c>
      <c r="L7657" s="3">
        <f t="shared" si="717"/>
        <v>0</v>
      </c>
      <c r="M7657" s="3">
        <f t="shared" si="718"/>
        <v>0</v>
      </c>
      <c r="N7657" s="3">
        <f t="shared" si="719"/>
        <v>0</v>
      </c>
      <c r="O7657" s="3">
        <v>102</v>
      </c>
      <c r="P7657" s="3">
        <v>1717.97</v>
      </c>
    </row>
    <row r="7658" spans="2:16" x14ac:dyDescent="0.15">
      <c r="B7658" s="5" t="s">
        <v>1504</v>
      </c>
      <c r="C7658" s="16">
        <f t="shared" si="714"/>
        <v>2022</v>
      </c>
      <c r="D7658" s="16">
        <f t="shared" si="715"/>
        <v>8</v>
      </c>
      <c r="E7658" s="3" t="s">
        <v>20</v>
      </c>
      <c r="F7658" s="3" t="s">
        <v>12</v>
      </c>
      <c r="G7658" s="3" t="s">
        <v>13</v>
      </c>
      <c r="H7658" s="3" t="s">
        <v>3171</v>
      </c>
      <c r="I7658" s="3">
        <f t="shared" si="716"/>
        <v>0</v>
      </c>
      <c r="J7658" s="3">
        <f t="shared" si="716"/>
        <v>0</v>
      </c>
      <c r="K7658" s="3">
        <f t="shared" si="716"/>
        <v>0</v>
      </c>
      <c r="L7658" s="3">
        <f t="shared" si="717"/>
        <v>0</v>
      </c>
      <c r="M7658" s="3">
        <f t="shared" si="718"/>
        <v>0</v>
      </c>
      <c r="N7658" s="3">
        <f t="shared" si="719"/>
        <v>0</v>
      </c>
      <c r="O7658" s="3">
        <v>16500</v>
      </c>
      <c r="P7658" s="3">
        <v>44345</v>
      </c>
    </row>
    <row r="7659" spans="2:16" x14ac:dyDescent="0.15">
      <c r="B7659" s="5" t="s">
        <v>766</v>
      </c>
      <c r="C7659" s="16">
        <f t="shared" si="714"/>
        <v>2022</v>
      </c>
      <c r="D7659" s="16">
        <f t="shared" si="715"/>
        <v>8</v>
      </c>
      <c r="E7659" s="3" t="s">
        <v>20</v>
      </c>
      <c r="F7659" s="3" t="s">
        <v>12</v>
      </c>
      <c r="G7659" s="3" t="s">
        <v>13</v>
      </c>
      <c r="H7659" s="3" t="s">
        <v>3171</v>
      </c>
      <c r="I7659" s="3">
        <f t="shared" si="716"/>
        <v>0</v>
      </c>
      <c r="J7659" s="3">
        <f t="shared" si="716"/>
        <v>0</v>
      </c>
      <c r="K7659" s="3">
        <f t="shared" si="716"/>
        <v>0</v>
      </c>
      <c r="L7659" s="3">
        <f t="shared" si="717"/>
        <v>0</v>
      </c>
      <c r="M7659" s="3">
        <f t="shared" si="718"/>
        <v>0</v>
      </c>
      <c r="N7659" s="3">
        <f t="shared" si="719"/>
        <v>0</v>
      </c>
      <c r="O7659" s="3">
        <v>16500</v>
      </c>
      <c r="P7659" s="3">
        <v>44345</v>
      </c>
    </row>
    <row r="7660" spans="2:16" x14ac:dyDescent="0.15">
      <c r="B7660" s="5">
        <v>45421</v>
      </c>
      <c r="C7660" s="16">
        <f t="shared" si="714"/>
        <v>2024</v>
      </c>
      <c r="D7660" s="16">
        <f t="shared" si="715"/>
        <v>5</v>
      </c>
      <c r="E7660" s="3" t="s">
        <v>11</v>
      </c>
      <c r="F7660" s="3" t="s">
        <v>12</v>
      </c>
      <c r="G7660" s="3" t="s">
        <v>13</v>
      </c>
      <c r="H7660" s="3" t="s">
        <v>3172</v>
      </c>
      <c r="I7660" s="3">
        <f t="shared" si="716"/>
        <v>0</v>
      </c>
      <c r="J7660" s="3">
        <f t="shared" si="716"/>
        <v>0</v>
      </c>
      <c r="K7660" s="3">
        <f t="shared" si="716"/>
        <v>0</v>
      </c>
      <c r="L7660" s="3">
        <f t="shared" si="717"/>
        <v>0</v>
      </c>
      <c r="M7660" s="3">
        <f t="shared" si="718"/>
        <v>0</v>
      </c>
      <c r="N7660" s="3">
        <f t="shared" si="719"/>
        <v>0</v>
      </c>
      <c r="O7660" s="3">
        <v>16500</v>
      </c>
      <c r="P7660" s="3">
        <v>26599.4</v>
      </c>
    </row>
    <row r="7661" spans="2:16" x14ac:dyDescent="0.15">
      <c r="B7661" s="5">
        <v>45629</v>
      </c>
      <c r="C7661" s="16">
        <f t="shared" si="714"/>
        <v>2024</v>
      </c>
      <c r="D7661" s="16">
        <f t="shared" si="715"/>
        <v>12</v>
      </c>
      <c r="E7661" s="3" t="s">
        <v>11</v>
      </c>
      <c r="F7661" s="3" t="s">
        <v>2238</v>
      </c>
      <c r="G7661" s="3" t="s">
        <v>13</v>
      </c>
      <c r="H7661" s="3" t="s">
        <v>7195</v>
      </c>
      <c r="I7661" s="3">
        <f t="shared" si="716"/>
        <v>0</v>
      </c>
      <c r="J7661" s="3">
        <f t="shared" si="716"/>
        <v>0</v>
      </c>
      <c r="K7661" s="3">
        <f t="shared" si="716"/>
        <v>0</v>
      </c>
      <c r="L7661" s="3">
        <f t="shared" si="717"/>
        <v>0</v>
      </c>
      <c r="M7661" s="3">
        <f t="shared" si="718"/>
        <v>0</v>
      </c>
      <c r="N7661" s="3">
        <f t="shared" si="719"/>
        <v>0</v>
      </c>
      <c r="O7661" s="3">
        <v>19.25</v>
      </c>
      <c r="P7661" s="3">
        <v>827.81</v>
      </c>
    </row>
    <row r="7662" spans="2:16" x14ac:dyDescent="0.15">
      <c r="B7662" s="5" t="s">
        <v>1454</v>
      </c>
      <c r="C7662" s="16">
        <f t="shared" si="714"/>
        <v>2023</v>
      </c>
      <c r="D7662" s="16">
        <f t="shared" si="715"/>
        <v>11</v>
      </c>
      <c r="E7662" s="3" t="s">
        <v>20</v>
      </c>
      <c r="F7662" s="3" t="s">
        <v>434</v>
      </c>
      <c r="G7662" s="3" t="s">
        <v>13</v>
      </c>
      <c r="H7662" s="3" t="s">
        <v>8039</v>
      </c>
      <c r="I7662" s="3">
        <f t="shared" si="716"/>
        <v>0</v>
      </c>
      <c r="J7662" s="3">
        <f t="shared" si="716"/>
        <v>0</v>
      </c>
      <c r="K7662" s="3">
        <f t="shared" si="716"/>
        <v>0</v>
      </c>
      <c r="L7662" s="3">
        <f t="shared" si="717"/>
        <v>0</v>
      </c>
      <c r="M7662" s="3">
        <f t="shared" si="718"/>
        <v>0</v>
      </c>
      <c r="N7662" s="3">
        <f t="shared" si="719"/>
        <v>0</v>
      </c>
      <c r="O7662" s="3">
        <v>0.62</v>
      </c>
      <c r="P7662" s="3">
        <v>30.09</v>
      </c>
    </row>
    <row r="7663" spans="2:16" x14ac:dyDescent="0.15">
      <c r="B7663" s="5">
        <v>45490</v>
      </c>
      <c r="C7663" s="16">
        <f t="shared" si="714"/>
        <v>2024</v>
      </c>
      <c r="D7663" s="16">
        <f t="shared" si="715"/>
        <v>7</v>
      </c>
      <c r="E7663" s="3" t="s">
        <v>11</v>
      </c>
      <c r="F7663" s="3" t="s">
        <v>2238</v>
      </c>
      <c r="G7663" s="3" t="s">
        <v>13</v>
      </c>
      <c r="H7663" s="3" t="s">
        <v>6981</v>
      </c>
      <c r="I7663" s="3">
        <f t="shared" si="716"/>
        <v>0</v>
      </c>
      <c r="J7663" s="3">
        <f t="shared" si="716"/>
        <v>0</v>
      </c>
      <c r="K7663" s="3">
        <f t="shared" si="716"/>
        <v>0</v>
      </c>
      <c r="L7663" s="3">
        <f t="shared" si="717"/>
        <v>0</v>
      </c>
      <c r="M7663" s="3">
        <f t="shared" si="718"/>
        <v>0</v>
      </c>
      <c r="N7663" s="3">
        <f t="shared" si="719"/>
        <v>0</v>
      </c>
      <c r="O7663" s="3">
        <v>33</v>
      </c>
      <c r="P7663" s="3">
        <v>1472.76</v>
      </c>
    </row>
    <row r="7664" spans="2:16" x14ac:dyDescent="0.15">
      <c r="B7664" s="5" t="s">
        <v>788</v>
      </c>
      <c r="C7664" s="16">
        <f t="shared" si="714"/>
        <v>2023</v>
      </c>
      <c r="D7664" s="16">
        <f t="shared" si="715"/>
        <v>10</v>
      </c>
      <c r="E7664" s="3" t="s">
        <v>20</v>
      </c>
      <c r="F7664" s="3" t="s">
        <v>2238</v>
      </c>
      <c r="G7664" s="3" t="s">
        <v>13</v>
      </c>
      <c r="H7664" s="3" t="s">
        <v>6841</v>
      </c>
      <c r="I7664" s="3">
        <f t="shared" si="716"/>
        <v>0</v>
      </c>
      <c r="J7664" s="3">
        <f t="shared" si="716"/>
        <v>0</v>
      </c>
      <c r="K7664" s="3">
        <f t="shared" si="716"/>
        <v>0</v>
      </c>
      <c r="L7664" s="3">
        <f t="shared" si="717"/>
        <v>0</v>
      </c>
      <c r="M7664" s="3">
        <f t="shared" si="718"/>
        <v>0</v>
      </c>
      <c r="N7664" s="3">
        <f t="shared" si="719"/>
        <v>0</v>
      </c>
      <c r="O7664" s="3">
        <v>55</v>
      </c>
      <c r="P7664" s="3">
        <v>2310.9899999999998</v>
      </c>
    </row>
    <row r="7665" spans="2:16" x14ac:dyDescent="0.15">
      <c r="B7665" s="5" t="s">
        <v>285</v>
      </c>
      <c r="C7665" s="16">
        <f t="shared" si="714"/>
        <v>2023</v>
      </c>
      <c r="D7665" s="16">
        <f t="shared" si="715"/>
        <v>4</v>
      </c>
      <c r="E7665" s="3" t="s">
        <v>20</v>
      </c>
      <c r="F7665" s="3" t="s">
        <v>384</v>
      </c>
      <c r="G7665" s="3" t="s">
        <v>13</v>
      </c>
      <c r="H7665" s="3" t="s">
        <v>8416</v>
      </c>
      <c r="I7665" s="3">
        <f t="shared" si="716"/>
        <v>0</v>
      </c>
      <c r="J7665" s="3">
        <f t="shared" si="716"/>
        <v>0</v>
      </c>
      <c r="K7665" s="3">
        <f t="shared" si="716"/>
        <v>0</v>
      </c>
      <c r="L7665" s="3">
        <f t="shared" si="717"/>
        <v>0</v>
      </c>
      <c r="M7665" s="3">
        <f t="shared" si="718"/>
        <v>0</v>
      </c>
      <c r="N7665" s="3">
        <f t="shared" si="719"/>
        <v>0</v>
      </c>
      <c r="O7665" s="3">
        <v>0.05</v>
      </c>
      <c r="P7665" s="3">
        <v>576.49</v>
      </c>
    </row>
    <row r="7666" spans="2:16" x14ac:dyDescent="0.15">
      <c r="B7666" s="5" t="s">
        <v>148</v>
      </c>
      <c r="C7666" s="16">
        <f t="shared" si="714"/>
        <v>2023</v>
      </c>
      <c r="D7666" s="16">
        <f t="shared" si="715"/>
        <v>1</v>
      </c>
      <c r="E7666" s="3" t="s">
        <v>20</v>
      </c>
      <c r="F7666" s="3" t="s">
        <v>225</v>
      </c>
      <c r="G7666" s="3" t="s">
        <v>13</v>
      </c>
      <c r="H7666" s="3" t="s">
        <v>8683</v>
      </c>
      <c r="I7666" s="3">
        <f t="shared" si="716"/>
        <v>0</v>
      </c>
      <c r="J7666" s="3">
        <f t="shared" si="716"/>
        <v>0</v>
      </c>
      <c r="K7666" s="3">
        <f t="shared" si="716"/>
        <v>0</v>
      </c>
      <c r="L7666" s="3">
        <f t="shared" si="717"/>
        <v>0</v>
      </c>
      <c r="M7666" s="3">
        <f t="shared" si="718"/>
        <v>0</v>
      </c>
      <c r="N7666" s="3">
        <f t="shared" si="719"/>
        <v>0</v>
      </c>
      <c r="O7666" s="3">
        <v>0.01</v>
      </c>
      <c r="P7666" s="3">
        <v>102.59</v>
      </c>
    </row>
    <row r="7667" spans="2:16" x14ac:dyDescent="0.15">
      <c r="B7667" s="5" t="s">
        <v>593</v>
      </c>
      <c r="C7667" s="16">
        <f t="shared" si="714"/>
        <v>2023</v>
      </c>
      <c r="D7667" s="16">
        <f t="shared" si="715"/>
        <v>7</v>
      </c>
      <c r="E7667" s="3" t="s">
        <v>20</v>
      </c>
      <c r="F7667" s="3" t="s">
        <v>384</v>
      </c>
      <c r="G7667" s="3" t="s">
        <v>13</v>
      </c>
      <c r="H7667" s="3" t="s">
        <v>8576</v>
      </c>
      <c r="I7667" s="3">
        <f t="shared" si="716"/>
        <v>0</v>
      </c>
      <c r="J7667" s="3">
        <f t="shared" si="716"/>
        <v>0</v>
      </c>
      <c r="K7667" s="3">
        <f t="shared" si="716"/>
        <v>0</v>
      </c>
      <c r="L7667" s="3">
        <f t="shared" si="717"/>
        <v>0</v>
      </c>
      <c r="M7667" s="3">
        <f t="shared" si="718"/>
        <v>0</v>
      </c>
      <c r="N7667" s="3">
        <f t="shared" si="719"/>
        <v>0</v>
      </c>
      <c r="O7667" s="3">
        <v>0.02</v>
      </c>
      <c r="P7667" s="3">
        <v>60.35</v>
      </c>
    </row>
    <row r="7668" spans="2:16" x14ac:dyDescent="0.15">
      <c r="B7668" s="5" t="s">
        <v>1003</v>
      </c>
      <c r="C7668" s="16">
        <f t="shared" si="714"/>
        <v>2022</v>
      </c>
      <c r="D7668" s="16">
        <f t="shared" si="715"/>
        <v>1</v>
      </c>
      <c r="E7668" s="3" t="s">
        <v>202</v>
      </c>
      <c r="F7668" s="3" t="s">
        <v>13</v>
      </c>
      <c r="G7668" s="3" t="s">
        <v>943</v>
      </c>
      <c r="H7668" s="3" t="s">
        <v>3942</v>
      </c>
      <c r="I7668" s="3">
        <f t="shared" si="716"/>
        <v>0</v>
      </c>
      <c r="J7668" s="3">
        <f t="shared" si="716"/>
        <v>0</v>
      </c>
      <c r="K7668" s="3">
        <f t="shared" si="716"/>
        <v>0</v>
      </c>
      <c r="L7668" s="3">
        <f t="shared" si="717"/>
        <v>0</v>
      </c>
      <c r="M7668" s="3">
        <f t="shared" si="718"/>
        <v>0</v>
      </c>
      <c r="N7668" s="3">
        <f t="shared" si="719"/>
        <v>0</v>
      </c>
      <c r="O7668" s="3">
        <v>5970</v>
      </c>
      <c r="P7668" s="3">
        <v>1972.7</v>
      </c>
    </row>
    <row r="7669" spans="2:16" x14ac:dyDescent="0.15">
      <c r="B7669" s="5" t="s">
        <v>855</v>
      </c>
      <c r="C7669" s="16">
        <f t="shared" si="714"/>
        <v>2022</v>
      </c>
      <c r="D7669" s="16">
        <f t="shared" si="715"/>
        <v>2</v>
      </c>
      <c r="E7669" s="3" t="s">
        <v>202</v>
      </c>
      <c r="F7669" s="3" t="s">
        <v>13</v>
      </c>
      <c r="G7669" s="3" t="s">
        <v>943</v>
      </c>
      <c r="H7669" s="3" t="s">
        <v>3942</v>
      </c>
      <c r="I7669" s="3">
        <f t="shared" si="716"/>
        <v>0</v>
      </c>
      <c r="J7669" s="3">
        <f t="shared" si="716"/>
        <v>0</v>
      </c>
      <c r="K7669" s="3">
        <f t="shared" si="716"/>
        <v>0</v>
      </c>
      <c r="L7669" s="3">
        <f t="shared" si="717"/>
        <v>0</v>
      </c>
      <c r="M7669" s="3">
        <f t="shared" si="718"/>
        <v>0</v>
      </c>
      <c r="N7669" s="3">
        <f t="shared" si="719"/>
        <v>0</v>
      </c>
      <c r="O7669" s="3">
        <v>5950</v>
      </c>
      <c r="P7669" s="3">
        <v>2011.02</v>
      </c>
    </row>
    <row r="7670" spans="2:16" x14ac:dyDescent="0.15">
      <c r="B7670" s="5">
        <v>45364</v>
      </c>
      <c r="C7670" s="16">
        <f t="shared" si="714"/>
        <v>2024</v>
      </c>
      <c r="D7670" s="16">
        <f t="shared" si="715"/>
        <v>3</v>
      </c>
      <c r="E7670" s="3" t="s">
        <v>11</v>
      </c>
      <c r="F7670" s="3" t="s">
        <v>12</v>
      </c>
      <c r="G7670" s="3" t="s">
        <v>13</v>
      </c>
      <c r="H7670" s="3" t="s">
        <v>1908</v>
      </c>
      <c r="I7670" s="3">
        <f t="shared" si="716"/>
        <v>0</v>
      </c>
      <c r="J7670" s="3">
        <f t="shared" si="716"/>
        <v>0</v>
      </c>
      <c r="K7670" s="3">
        <f t="shared" si="716"/>
        <v>0</v>
      </c>
      <c r="L7670" s="3">
        <f t="shared" si="717"/>
        <v>0</v>
      </c>
      <c r="M7670" s="3">
        <f t="shared" si="718"/>
        <v>0</v>
      </c>
      <c r="N7670" s="3">
        <f t="shared" si="719"/>
        <v>0</v>
      </c>
      <c r="O7670" s="3">
        <v>24550</v>
      </c>
      <c r="P7670" s="3">
        <v>49636.94</v>
      </c>
    </row>
    <row r="7671" spans="2:16" x14ac:dyDescent="0.15">
      <c r="B7671" s="5" t="s">
        <v>1489</v>
      </c>
      <c r="C7671" s="16">
        <f t="shared" si="714"/>
        <v>2022</v>
      </c>
      <c r="D7671" s="16">
        <f t="shared" si="715"/>
        <v>3</v>
      </c>
      <c r="E7671" s="3" t="s">
        <v>202</v>
      </c>
      <c r="F7671" s="3" t="s">
        <v>13</v>
      </c>
      <c r="G7671" s="3" t="s">
        <v>943</v>
      </c>
      <c r="H7671" s="3" t="s">
        <v>3942</v>
      </c>
      <c r="I7671" s="3">
        <f t="shared" si="716"/>
        <v>0</v>
      </c>
      <c r="J7671" s="3">
        <f t="shared" si="716"/>
        <v>0</v>
      </c>
      <c r="K7671" s="3">
        <f t="shared" si="716"/>
        <v>0</v>
      </c>
      <c r="L7671" s="3">
        <f t="shared" si="717"/>
        <v>0</v>
      </c>
      <c r="M7671" s="3">
        <f t="shared" si="718"/>
        <v>0</v>
      </c>
      <c r="N7671" s="3">
        <f t="shared" si="719"/>
        <v>0</v>
      </c>
      <c r="O7671" s="3">
        <v>5800</v>
      </c>
      <c r="P7671" s="3">
        <v>1507.97</v>
      </c>
    </row>
    <row r="7672" spans="2:16" x14ac:dyDescent="0.15">
      <c r="B7672" s="5" t="s">
        <v>4252</v>
      </c>
      <c r="C7672" s="16">
        <f t="shared" si="714"/>
        <v>2022</v>
      </c>
      <c r="D7672" s="16">
        <f t="shared" si="715"/>
        <v>3</v>
      </c>
      <c r="E7672" s="3" t="s">
        <v>202</v>
      </c>
      <c r="F7672" s="3" t="s">
        <v>13</v>
      </c>
      <c r="G7672" s="3" t="s">
        <v>943</v>
      </c>
      <c r="H7672" s="3" t="s">
        <v>3942</v>
      </c>
      <c r="I7672" s="3">
        <f t="shared" si="716"/>
        <v>0</v>
      </c>
      <c r="J7672" s="3">
        <f t="shared" si="716"/>
        <v>0</v>
      </c>
      <c r="K7672" s="3">
        <f t="shared" si="716"/>
        <v>0</v>
      </c>
      <c r="L7672" s="3">
        <f t="shared" si="717"/>
        <v>0</v>
      </c>
      <c r="M7672" s="3">
        <f t="shared" si="718"/>
        <v>0</v>
      </c>
      <c r="N7672" s="3">
        <f t="shared" si="719"/>
        <v>0</v>
      </c>
      <c r="O7672" s="3">
        <v>5700</v>
      </c>
      <c r="P7672" s="3">
        <v>1200.8399999999899</v>
      </c>
    </row>
    <row r="7673" spans="2:16" x14ac:dyDescent="0.15">
      <c r="B7673" s="5">
        <v>45435</v>
      </c>
      <c r="C7673" s="16">
        <f t="shared" si="714"/>
        <v>2024</v>
      </c>
      <c r="D7673" s="16">
        <f t="shared" si="715"/>
        <v>5</v>
      </c>
      <c r="E7673" s="3" t="s">
        <v>11</v>
      </c>
      <c r="F7673" s="3" t="s">
        <v>487</v>
      </c>
      <c r="G7673" s="3" t="s">
        <v>13</v>
      </c>
      <c r="H7673" s="3" t="s">
        <v>6649</v>
      </c>
      <c r="I7673" s="3">
        <f t="shared" si="716"/>
        <v>0</v>
      </c>
      <c r="J7673" s="3">
        <f t="shared" si="716"/>
        <v>0</v>
      </c>
      <c r="K7673" s="3">
        <f t="shared" si="716"/>
        <v>0</v>
      </c>
      <c r="L7673" s="3">
        <f t="shared" si="717"/>
        <v>0</v>
      </c>
      <c r="M7673" s="3">
        <f t="shared" si="718"/>
        <v>0</v>
      </c>
      <c r="N7673" s="3">
        <f t="shared" si="719"/>
        <v>0</v>
      </c>
      <c r="O7673" s="3">
        <v>100</v>
      </c>
      <c r="P7673" s="3">
        <v>854.69</v>
      </c>
    </row>
    <row r="7674" spans="2:16" x14ac:dyDescent="0.15">
      <c r="B7674" s="5" t="s">
        <v>1252</v>
      </c>
      <c r="C7674" s="16">
        <f t="shared" si="714"/>
        <v>2023</v>
      </c>
      <c r="D7674" s="16">
        <f t="shared" si="715"/>
        <v>1</v>
      </c>
      <c r="E7674" s="3" t="s">
        <v>20</v>
      </c>
      <c r="F7674" s="3" t="s">
        <v>12</v>
      </c>
      <c r="G7674" s="3" t="s">
        <v>13</v>
      </c>
      <c r="H7674" s="3" t="s">
        <v>1253</v>
      </c>
      <c r="I7674" s="3">
        <f t="shared" si="716"/>
        <v>0</v>
      </c>
      <c r="J7674" s="3">
        <f t="shared" si="716"/>
        <v>0</v>
      </c>
      <c r="K7674" s="3">
        <f t="shared" si="716"/>
        <v>0</v>
      </c>
      <c r="L7674" s="3">
        <f t="shared" si="717"/>
        <v>0</v>
      </c>
      <c r="M7674" s="3">
        <f t="shared" si="718"/>
        <v>0</v>
      </c>
      <c r="N7674" s="3">
        <f t="shared" si="719"/>
        <v>0</v>
      </c>
      <c r="O7674" s="3">
        <v>49500</v>
      </c>
      <c r="P7674" s="3">
        <v>135513.45000000001</v>
      </c>
    </row>
    <row r="7675" spans="2:16" x14ac:dyDescent="0.15">
      <c r="B7675" s="5">
        <v>45422</v>
      </c>
      <c r="C7675" s="16">
        <f t="shared" si="714"/>
        <v>2024</v>
      </c>
      <c r="D7675" s="16">
        <f t="shared" si="715"/>
        <v>5</v>
      </c>
      <c r="E7675" s="3" t="s">
        <v>11</v>
      </c>
      <c r="F7675" s="3" t="s">
        <v>12</v>
      </c>
      <c r="G7675" s="3" t="s">
        <v>13</v>
      </c>
      <c r="H7675" s="3" t="s">
        <v>158</v>
      </c>
      <c r="I7675" s="3">
        <f t="shared" si="716"/>
        <v>1</v>
      </c>
      <c r="J7675" s="3">
        <f t="shared" si="716"/>
        <v>0</v>
      </c>
      <c r="K7675" s="3">
        <f t="shared" si="716"/>
        <v>1</v>
      </c>
      <c r="L7675" s="3" t="str">
        <f t="shared" si="717"/>
        <v>Гороховый концентрат</v>
      </c>
      <c r="M7675" s="3">
        <f t="shared" si="718"/>
        <v>0</v>
      </c>
      <c r="N7675" s="3">
        <f t="shared" si="719"/>
        <v>1</v>
      </c>
      <c r="O7675" s="3">
        <v>19550</v>
      </c>
      <c r="P7675" s="3">
        <v>54814.9</v>
      </c>
    </row>
    <row r="7676" spans="2:16" x14ac:dyDescent="0.15">
      <c r="B7676" s="5" t="s">
        <v>2021</v>
      </c>
      <c r="C7676" s="16">
        <f t="shared" si="714"/>
        <v>2022</v>
      </c>
      <c r="D7676" s="16">
        <f t="shared" si="715"/>
        <v>3</v>
      </c>
      <c r="E7676" s="3" t="s">
        <v>202</v>
      </c>
      <c r="F7676" s="3" t="s">
        <v>13</v>
      </c>
      <c r="G7676" s="3" t="s">
        <v>943</v>
      </c>
      <c r="H7676" s="3" t="s">
        <v>3942</v>
      </c>
      <c r="I7676" s="3">
        <f t="shared" si="716"/>
        <v>0</v>
      </c>
      <c r="J7676" s="3">
        <f t="shared" si="716"/>
        <v>0</v>
      </c>
      <c r="K7676" s="3">
        <f t="shared" si="716"/>
        <v>0</v>
      </c>
      <c r="L7676" s="3">
        <f t="shared" si="717"/>
        <v>0</v>
      </c>
      <c r="M7676" s="3">
        <f t="shared" si="718"/>
        <v>0</v>
      </c>
      <c r="N7676" s="3">
        <f t="shared" si="719"/>
        <v>0</v>
      </c>
      <c r="O7676" s="3">
        <v>5543</v>
      </c>
      <c r="P7676" s="3">
        <v>1341.23</v>
      </c>
    </row>
    <row r="7677" spans="2:16" x14ac:dyDescent="0.15">
      <c r="B7677" s="5" t="s">
        <v>410</v>
      </c>
      <c r="C7677" s="16">
        <f t="shared" si="714"/>
        <v>2022</v>
      </c>
      <c r="D7677" s="16">
        <f t="shared" si="715"/>
        <v>1</v>
      </c>
      <c r="E7677" s="3" t="s">
        <v>202</v>
      </c>
      <c r="F7677" s="3" t="s">
        <v>13</v>
      </c>
      <c r="G7677" s="3" t="s">
        <v>943</v>
      </c>
      <c r="H7677" s="3" t="s">
        <v>3942</v>
      </c>
      <c r="I7677" s="3">
        <f t="shared" si="716"/>
        <v>0</v>
      </c>
      <c r="J7677" s="3">
        <f t="shared" si="716"/>
        <v>0</v>
      </c>
      <c r="K7677" s="3">
        <f t="shared" si="716"/>
        <v>0</v>
      </c>
      <c r="L7677" s="3">
        <f t="shared" si="717"/>
        <v>0</v>
      </c>
      <c r="M7677" s="3">
        <f t="shared" si="718"/>
        <v>0</v>
      </c>
      <c r="N7677" s="3">
        <f t="shared" si="719"/>
        <v>0</v>
      </c>
      <c r="O7677" s="3">
        <v>5535</v>
      </c>
      <c r="P7677" s="3">
        <v>1738.81</v>
      </c>
    </row>
    <row r="7678" spans="2:16" x14ac:dyDescent="0.15">
      <c r="B7678" s="5" t="s">
        <v>283</v>
      </c>
      <c r="C7678" s="16">
        <f t="shared" si="714"/>
        <v>2022</v>
      </c>
      <c r="D7678" s="16">
        <f t="shared" si="715"/>
        <v>3</v>
      </c>
      <c r="E7678" s="3" t="s">
        <v>202</v>
      </c>
      <c r="F7678" s="3" t="s">
        <v>13</v>
      </c>
      <c r="G7678" s="3" t="s">
        <v>943</v>
      </c>
      <c r="H7678" s="3" t="s">
        <v>3942</v>
      </c>
      <c r="I7678" s="3">
        <f t="shared" si="716"/>
        <v>0</v>
      </c>
      <c r="J7678" s="3">
        <f t="shared" si="716"/>
        <v>0</v>
      </c>
      <c r="K7678" s="3">
        <f t="shared" si="716"/>
        <v>0</v>
      </c>
      <c r="L7678" s="3">
        <f t="shared" si="717"/>
        <v>0</v>
      </c>
      <c r="M7678" s="3">
        <f t="shared" si="718"/>
        <v>0</v>
      </c>
      <c r="N7678" s="3">
        <f t="shared" si="719"/>
        <v>0</v>
      </c>
      <c r="O7678" s="3">
        <v>5470</v>
      </c>
      <c r="P7678" s="3">
        <v>1200.04</v>
      </c>
    </row>
    <row r="7679" spans="2:16" x14ac:dyDescent="0.15">
      <c r="B7679" s="5" t="s">
        <v>1259</v>
      </c>
      <c r="C7679" s="16">
        <f t="shared" si="714"/>
        <v>2022</v>
      </c>
      <c r="D7679" s="16">
        <f t="shared" si="715"/>
        <v>3</v>
      </c>
      <c r="E7679" s="3" t="s">
        <v>202</v>
      </c>
      <c r="F7679" s="3" t="s">
        <v>13</v>
      </c>
      <c r="G7679" s="3" t="s">
        <v>943</v>
      </c>
      <c r="H7679" s="3" t="s">
        <v>3942</v>
      </c>
      <c r="I7679" s="3">
        <f t="shared" si="716"/>
        <v>0</v>
      </c>
      <c r="J7679" s="3">
        <f t="shared" si="716"/>
        <v>0</v>
      </c>
      <c r="K7679" s="3">
        <f t="shared" si="716"/>
        <v>0</v>
      </c>
      <c r="L7679" s="3">
        <f t="shared" si="717"/>
        <v>0</v>
      </c>
      <c r="M7679" s="3">
        <f t="shared" si="718"/>
        <v>0</v>
      </c>
      <c r="N7679" s="3">
        <f t="shared" si="719"/>
        <v>0</v>
      </c>
      <c r="O7679" s="3">
        <v>5410</v>
      </c>
      <c r="P7679" s="3">
        <v>1380.84</v>
      </c>
    </row>
    <row r="7680" spans="2:16" x14ac:dyDescent="0.15">
      <c r="B7680" s="5">
        <v>45377</v>
      </c>
      <c r="C7680" s="16">
        <f t="shared" si="714"/>
        <v>2024</v>
      </c>
      <c r="D7680" s="16">
        <f t="shared" si="715"/>
        <v>3</v>
      </c>
      <c r="E7680" s="3" t="s">
        <v>11</v>
      </c>
      <c r="F7680" s="3" t="s">
        <v>12</v>
      </c>
      <c r="G7680" s="3" t="s">
        <v>13</v>
      </c>
      <c r="H7680" s="3" t="s">
        <v>157</v>
      </c>
      <c r="I7680" s="3">
        <f t="shared" si="716"/>
        <v>1</v>
      </c>
      <c r="J7680" s="3">
        <f t="shared" si="716"/>
        <v>0</v>
      </c>
      <c r="K7680" s="3">
        <f t="shared" si="716"/>
        <v>1</v>
      </c>
      <c r="L7680" s="3" t="str">
        <f t="shared" si="717"/>
        <v>Гороховый концентрат</v>
      </c>
      <c r="M7680" s="3">
        <f t="shared" si="718"/>
        <v>0</v>
      </c>
      <c r="N7680" s="3">
        <f t="shared" si="719"/>
        <v>1</v>
      </c>
      <c r="O7680" s="3">
        <v>19550</v>
      </c>
      <c r="P7680" s="3">
        <v>55180.89</v>
      </c>
    </row>
    <row r="7681" spans="2:16" x14ac:dyDescent="0.15">
      <c r="B7681" s="5" t="s">
        <v>814</v>
      </c>
      <c r="C7681" s="16">
        <f t="shared" si="714"/>
        <v>2022</v>
      </c>
      <c r="D7681" s="16">
        <f t="shared" si="715"/>
        <v>3</v>
      </c>
      <c r="E7681" s="3" t="s">
        <v>202</v>
      </c>
      <c r="F7681" s="3" t="s">
        <v>13</v>
      </c>
      <c r="G7681" s="3" t="s">
        <v>943</v>
      </c>
      <c r="H7681" s="3" t="s">
        <v>3942</v>
      </c>
      <c r="I7681" s="3">
        <f t="shared" si="716"/>
        <v>0</v>
      </c>
      <c r="J7681" s="3">
        <f t="shared" si="716"/>
        <v>0</v>
      </c>
      <c r="K7681" s="3">
        <f t="shared" si="716"/>
        <v>0</v>
      </c>
      <c r="L7681" s="3">
        <f t="shared" si="717"/>
        <v>0</v>
      </c>
      <c r="M7681" s="3">
        <f t="shared" si="718"/>
        <v>0</v>
      </c>
      <c r="N7681" s="3">
        <f t="shared" si="719"/>
        <v>0</v>
      </c>
      <c r="O7681" s="3">
        <v>5296</v>
      </c>
      <c r="P7681" s="3">
        <v>770.02</v>
      </c>
    </row>
    <row r="7682" spans="2:16" x14ac:dyDescent="0.15">
      <c r="B7682" s="5" t="s">
        <v>43</v>
      </c>
      <c r="C7682" s="16">
        <f t="shared" si="714"/>
        <v>2023</v>
      </c>
      <c r="D7682" s="16">
        <f t="shared" si="715"/>
        <v>3</v>
      </c>
      <c r="E7682" s="3" t="s">
        <v>20</v>
      </c>
      <c r="F7682" s="3" t="s">
        <v>12</v>
      </c>
      <c r="G7682" s="3" t="s">
        <v>13</v>
      </c>
      <c r="H7682" s="3" t="s">
        <v>44</v>
      </c>
      <c r="I7682" s="3">
        <f t="shared" si="716"/>
        <v>1</v>
      </c>
      <c r="J7682" s="3">
        <f t="shared" si="716"/>
        <v>0</v>
      </c>
      <c r="K7682" s="3">
        <f t="shared" si="716"/>
        <v>1</v>
      </c>
      <c r="L7682" s="3" t="str">
        <f t="shared" si="717"/>
        <v>Гороховый концентрат</v>
      </c>
      <c r="M7682" s="3">
        <f t="shared" si="718"/>
        <v>0</v>
      </c>
      <c r="N7682" s="3">
        <f t="shared" si="719"/>
        <v>1</v>
      </c>
      <c r="O7682" s="3">
        <v>39600</v>
      </c>
      <c r="P7682" s="3">
        <v>117085.3</v>
      </c>
    </row>
    <row r="7683" spans="2:16" x14ac:dyDescent="0.15">
      <c r="B7683" s="5" t="s">
        <v>986</v>
      </c>
      <c r="C7683" s="16">
        <f t="shared" si="714"/>
        <v>2022</v>
      </c>
      <c r="D7683" s="16">
        <f t="shared" si="715"/>
        <v>3</v>
      </c>
      <c r="E7683" s="3" t="s">
        <v>202</v>
      </c>
      <c r="F7683" s="3" t="s">
        <v>13</v>
      </c>
      <c r="G7683" s="3" t="s">
        <v>552</v>
      </c>
      <c r="H7683" s="3" t="s">
        <v>2752</v>
      </c>
      <c r="I7683" s="3">
        <f t="shared" si="716"/>
        <v>0</v>
      </c>
      <c r="J7683" s="3">
        <f t="shared" si="716"/>
        <v>0</v>
      </c>
      <c r="K7683" s="3">
        <f t="shared" si="716"/>
        <v>0</v>
      </c>
      <c r="L7683" s="3">
        <f t="shared" si="717"/>
        <v>0</v>
      </c>
      <c r="M7683" s="3">
        <f t="shared" si="718"/>
        <v>0</v>
      </c>
      <c r="N7683" s="3">
        <f t="shared" si="719"/>
        <v>0</v>
      </c>
      <c r="O7683" s="3">
        <v>5218.1400000000003</v>
      </c>
      <c r="P7683" s="3">
        <v>7529.7</v>
      </c>
    </row>
    <row r="7684" spans="2:16" x14ac:dyDescent="0.15">
      <c r="B7684" s="5" t="s">
        <v>1665</v>
      </c>
      <c r="C7684" s="16">
        <f t="shared" ref="C7684:C7747" si="720">YEAR(B7684)</f>
        <v>2022</v>
      </c>
      <c r="D7684" s="16">
        <f t="shared" ref="D7684:D7747" si="721">MONTH(B7684)</f>
        <v>10</v>
      </c>
      <c r="E7684" s="3" t="s">
        <v>202</v>
      </c>
      <c r="F7684" s="3" t="s">
        <v>13</v>
      </c>
      <c r="G7684" s="3" t="s">
        <v>552</v>
      </c>
      <c r="H7684" s="3" t="s">
        <v>2752</v>
      </c>
      <c r="I7684" s="3">
        <f t="shared" ref="I7684:K7747" si="722">MIN(1,IFERROR(SEARCH(I$2,$H7684),0))</f>
        <v>0</v>
      </c>
      <c r="J7684" s="3">
        <f t="shared" si="722"/>
        <v>0</v>
      </c>
      <c r="K7684" s="3">
        <f t="shared" si="722"/>
        <v>0</v>
      </c>
      <c r="L7684" s="3">
        <f t="shared" ref="L7684:L7747" si="723">IF(I7684*J7684=1,"Гороховый изолят",IF(I7684*K7684=1,"Гороховый концентрат",0))</f>
        <v>0</v>
      </c>
      <c r="M7684" s="3">
        <f t="shared" ref="M7684:M7747" si="724">$I7684*J7684</f>
        <v>0</v>
      </c>
      <c r="N7684" s="3">
        <f t="shared" ref="N7684:N7747" si="725">$I7684*K7684</f>
        <v>0</v>
      </c>
      <c r="O7684" s="3">
        <v>5179.1400000000003</v>
      </c>
      <c r="P7684" s="3">
        <v>9787.5</v>
      </c>
    </row>
    <row r="7685" spans="2:16" x14ac:dyDescent="0.15">
      <c r="B7685" s="5" t="s">
        <v>369</v>
      </c>
      <c r="C7685" s="16">
        <f t="shared" si="720"/>
        <v>2022</v>
      </c>
      <c r="D7685" s="16">
        <f t="shared" si="721"/>
        <v>2</v>
      </c>
      <c r="E7685" s="3" t="s">
        <v>202</v>
      </c>
      <c r="F7685" s="3" t="s">
        <v>13</v>
      </c>
      <c r="G7685" s="3" t="s">
        <v>943</v>
      </c>
      <c r="H7685" s="3" t="s">
        <v>3942</v>
      </c>
      <c r="I7685" s="3">
        <f t="shared" si="722"/>
        <v>0</v>
      </c>
      <c r="J7685" s="3">
        <f t="shared" si="722"/>
        <v>0</v>
      </c>
      <c r="K7685" s="3">
        <f t="shared" si="722"/>
        <v>0</v>
      </c>
      <c r="L7685" s="3">
        <f t="shared" si="723"/>
        <v>0</v>
      </c>
      <c r="M7685" s="3">
        <f t="shared" si="724"/>
        <v>0</v>
      </c>
      <c r="N7685" s="3">
        <f t="shared" si="725"/>
        <v>0</v>
      </c>
      <c r="O7685" s="3">
        <v>5150</v>
      </c>
      <c r="P7685" s="3">
        <v>2251.96</v>
      </c>
    </row>
    <row r="7686" spans="2:16" x14ac:dyDescent="0.15">
      <c r="B7686" s="5" t="s">
        <v>116</v>
      </c>
      <c r="C7686" s="16">
        <f t="shared" si="720"/>
        <v>2022</v>
      </c>
      <c r="D7686" s="16">
        <f t="shared" si="721"/>
        <v>1</v>
      </c>
      <c r="E7686" s="3" t="s">
        <v>20</v>
      </c>
      <c r="F7686" s="3" t="s">
        <v>12</v>
      </c>
      <c r="G7686" s="3" t="s">
        <v>13</v>
      </c>
      <c r="H7686" s="3" t="s">
        <v>45</v>
      </c>
      <c r="I7686" s="3">
        <f t="shared" si="722"/>
        <v>1</v>
      </c>
      <c r="J7686" s="3">
        <f t="shared" si="722"/>
        <v>0</v>
      </c>
      <c r="K7686" s="3">
        <f t="shared" si="722"/>
        <v>1</v>
      </c>
      <c r="L7686" s="3" t="str">
        <f t="shared" si="723"/>
        <v>Гороховый концентрат</v>
      </c>
      <c r="M7686" s="3">
        <f t="shared" si="724"/>
        <v>0</v>
      </c>
      <c r="N7686" s="3">
        <f t="shared" si="725"/>
        <v>1</v>
      </c>
      <c r="O7686" s="3">
        <v>22000</v>
      </c>
      <c r="P7686" s="3">
        <v>57341.64</v>
      </c>
    </row>
    <row r="7687" spans="2:16" x14ac:dyDescent="0.15">
      <c r="B7687" s="5" t="s">
        <v>2177</v>
      </c>
      <c r="C7687" s="16">
        <f t="shared" si="720"/>
        <v>2022</v>
      </c>
      <c r="D7687" s="16">
        <f t="shared" si="721"/>
        <v>2</v>
      </c>
      <c r="E7687" s="3" t="s">
        <v>202</v>
      </c>
      <c r="F7687" s="3" t="s">
        <v>13</v>
      </c>
      <c r="G7687" s="3" t="s">
        <v>943</v>
      </c>
      <c r="H7687" s="3" t="s">
        <v>3942</v>
      </c>
      <c r="I7687" s="3">
        <f t="shared" si="722"/>
        <v>0</v>
      </c>
      <c r="J7687" s="3">
        <f t="shared" si="722"/>
        <v>0</v>
      </c>
      <c r="K7687" s="3">
        <f t="shared" si="722"/>
        <v>0</v>
      </c>
      <c r="L7687" s="3">
        <f t="shared" si="723"/>
        <v>0</v>
      </c>
      <c r="M7687" s="3">
        <f t="shared" si="724"/>
        <v>0</v>
      </c>
      <c r="N7687" s="3">
        <f t="shared" si="725"/>
        <v>0</v>
      </c>
      <c r="O7687" s="3">
        <v>5070</v>
      </c>
      <c r="P7687" s="3">
        <v>1617.34</v>
      </c>
    </row>
    <row r="7688" spans="2:16" x14ac:dyDescent="0.15">
      <c r="B7688" s="5" t="s">
        <v>130</v>
      </c>
      <c r="C7688" s="16">
        <f t="shared" si="720"/>
        <v>2022</v>
      </c>
      <c r="D7688" s="16">
        <f t="shared" si="721"/>
        <v>2</v>
      </c>
      <c r="E7688" s="3" t="s">
        <v>20</v>
      </c>
      <c r="F7688" s="3" t="s">
        <v>12</v>
      </c>
      <c r="G7688" s="3" t="s">
        <v>13</v>
      </c>
      <c r="H7688" s="3" t="s">
        <v>45</v>
      </c>
      <c r="I7688" s="3">
        <f t="shared" si="722"/>
        <v>1</v>
      </c>
      <c r="J7688" s="3">
        <f t="shared" si="722"/>
        <v>0</v>
      </c>
      <c r="K7688" s="3">
        <f t="shared" si="722"/>
        <v>1</v>
      </c>
      <c r="L7688" s="3" t="str">
        <f t="shared" si="723"/>
        <v>Гороховый концентрат</v>
      </c>
      <c r="M7688" s="3">
        <f t="shared" si="724"/>
        <v>0</v>
      </c>
      <c r="N7688" s="3">
        <f t="shared" si="725"/>
        <v>1</v>
      </c>
      <c r="O7688" s="3">
        <v>20350</v>
      </c>
      <c r="P7688" s="3">
        <v>67646.37</v>
      </c>
    </row>
    <row r="7689" spans="2:16" x14ac:dyDescent="0.15">
      <c r="B7689" s="5" t="s">
        <v>545</v>
      </c>
      <c r="C7689" s="16">
        <f t="shared" si="720"/>
        <v>2022</v>
      </c>
      <c r="D7689" s="16">
        <f t="shared" si="721"/>
        <v>3</v>
      </c>
      <c r="E7689" s="3" t="s">
        <v>202</v>
      </c>
      <c r="F7689" s="3" t="s">
        <v>13</v>
      </c>
      <c r="G7689" s="3" t="s">
        <v>943</v>
      </c>
      <c r="H7689" s="3" t="s">
        <v>3942</v>
      </c>
      <c r="I7689" s="3">
        <f t="shared" si="722"/>
        <v>0</v>
      </c>
      <c r="J7689" s="3">
        <f t="shared" si="722"/>
        <v>0</v>
      </c>
      <c r="K7689" s="3">
        <f t="shared" si="722"/>
        <v>0</v>
      </c>
      <c r="L7689" s="3">
        <f t="shared" si="723"/>
        <v>0</v>
      </c>
      <c r="M7689" s="3">
        <f t="shared" si="724"/>
        <v>0</v>
      </c>
      <c r="N7689" s="3">
        <f t="shared" si="725"/>
        <v>0</v>
      </c>
      <c r="O7689" s="3">
        <v>5045</v>
      </c>
      <c r="P7689" s="3">
        <v>1164.53</v>
      </c>
    </row>
    <row r="7690" spans="2:16" x14ac:dyDescent="0.15">
      <c r="B7690" s="5" t="s">
        <v>1781</v>
      </c>
      <c r="C7690" s="16">
        <f t="shared" si="720"/>
        <v>2022</v>
      </c>
      <c r="D7690" s="16">
        <f t="shared" si="721"/>
        <v>11</v>
      </c>
      <c r="E7690" s="3" t="s">
        <v>202</v>
      </c>
      <c r="F7690" s="3" t="s">
        <v>13</v>
      </c>
      <c r="G7690" s="3" t="s">
        <v>552</v>
      </c>
      <c r="H7690" s="3" t="s">
        <v>4293</v>
      </c>
      <c r="I7690" s="3">
        <f t="shared" si="722"/>
        <v>0</v>
      </c>
      <c r="J7690" s="3">
        <f t="shared" si="722"/>
        <v>0</v>
      </c>
      <c r="K7690" s="3">
        <f t="shared" si="722"/>
        <v>0</v>
      </c>
      <c r="L7690" s="3">
        <f t="shared" si="723"/>
        <v>0</v>
      </c>
      <c r="M7690" s="3">
        <f t="shared" si="724"/>
        <v>0</v>
      </c>
      <c r="N7690" s="3">
        <f t="shared" si="725"/>
        <v>0</v>
      </c>
      <c r="O7690" s="3">
        <v>5040</v>
      </c>
      <c r="P7690" s="3">
        <v>26172.09</v>
      </c>
    </row>
    <row r="7691" spans="2:16" x14ac:dyDescent="0.15">
      <c r="B7691" s="5" t="s">
        <v>1000</v>
      </c>
      <c r="C7691" s="16">
        <f t="shared" si="720"/>
        <v>2022</v>
      </c>
      <c r="D7691" s="16">
        <f t="shared" si="721"/>
        <v>1</v>
      </c>
      <c r="E7691" s="3" t="s">
        <v>202</v>
      </c>
      <c r="F7691" s="3" t="s">
        <v>13</v>
      </c>
      <c r="G7691" s="3" t="s">
        <v>203</v>
      </c>
      <c r="H7691" s="3" t="s">
        <v>3851</v>
      </c>
      <c r="I7691" s="3">
        <f t="shared" si="722"/>
        <v>0</v>
      </c>
      <c r="J7691" s="3">
        <f t="shared" si="722"/>
        <v>0</v>
      </c>
      <c r="K7691" s="3">
        <f t="shared" si="722"/>
        <v>0</v>
      </c>
      <c r="L7691" s="3">
        <f t="shared" si="723"/>
        <v>0</v>
      </c>
      <c r="M7691" s="3">
        <f t="shared" si="724"/>
        <v>0</v>
      </c>
      <c r="N7691" s="3">
        <f t="shared" si="725"/>
        <v>0</v>
      </c>
      <c r="O7691" s="3">
        <v>5004</v>
      </c>
      <c r="P7691" s="3">
        <v>5885.93</v>
      </c>
    </row>
    <row r="7692" spans="2:16" x14ac:dyDescent="0.15">
      <c r="B7692" s="5" t="s">
        <v>130</v>
      </c>
      <c r="C7692" s="16">
        <f t="shared" si="720"/>
        <v>2022</v>
      </c>
      <c r="D7692" s="16">
        <f t="shared" si="721"/>
        <v>2</v>
      </c>
      <c r="E7692" s="3" t="s">
        <v>20</v>
      </c>
      <c r="F7692" s="3" t="s">
        <v>12</v>
      </c>
      <c r="G7692" s="3" t="s">
        <v>13</v>
      </c>
      <c r="H7692" s="3" t="s">
        <v>45</v>
      </c>
      <c r="I7692" s="3">
        <f t="shared" si="722"/>
        <v>1</v>
      </c>
      <c r="J7692" s="3">
        <f t="shared" si="722"/>
        <v>0</v>
      </c>
      <c r="K7692" s="3">
        <f t="shared" si="722"/>
        <v>1</v>
      </c>
      <c r="L7692" s="3" t="str">
        <f t="shared" si="723"/>
        <v>Гороховый концентрат</v>
      </c>
      <c r="M7692" s="3">
        <f t="shared" si="724"/>
        <v>0</v>
      </c>
      <c r="N7692" s="3">
        <f t="shared" si="725"/>
        <v>1</v>
      </c>
      <c r="O7692" s="3">
        <v>20350</v>
      </c>
      <c r="P7692" s="3">
        <v>67646.37</v>
      </c>
    </row>
    <row r="7693" spans="2:16" x14ac:dyDescent="0.15">
      <c r="B7693" s="5" t="s">
        <v>130</v>
      </c>
      <c r="C7693" s="16">
        <f t="shared" si="720"/>
        <v>2022</v>
      </c>
      <c r="D7693" s="16">
        <f t="shared" si="721"/>
        <v>2</v>
      </c>
      <c r="E7693" s="3" t="s">
        <v>20</v>
      </c>
      <c r="F7693" s="3" t="s">
        <v>12</v>
      </c>
      <c r="G7693" s="3" t="s">
        <v>13</v>
      </c>
      <c r="H7693" s="3" t="s">
        <v>45</v>
      </c>
      <c r="I7693" s="3">
        <f t="shared" si="722"/>
        <v>1</v>
      </c>
      <c r="J7693" s="3">
        <f t="shared" si="722"/>
        <v>0</v>
      </c>
      <c r="K7693" s="3">
        <f t="shared" si="722"/>
        <v>1</v>
      </c>
      <c r="L7693" s="3" t="str">
        <f t="shared" si="723"/>
        <v>Гороховый концентрат</v>
      </c>
      <c r="M7693" s="3">
        <f t="shared" si="724"/>
        <v>0</v>
      </c>
      <c r="N7693" s="3">
        <f t="shared" si="725"/>
        <v>1</v>
      </c>
      <c r="O7693" s="3">
        <v>20350</v>
      </c>
      <c r="P7693" s="3">
        <v>67646.37</v>
      </c>
    </row>
    <row r="7694" spans="2:16" x14ac:dyDescent="0.15">
      <c r="B7694" s="5" t="s">
        <v>136</v>
      </c>
      <c r="C7694" s="16">
        <f t="shared" si="720"/>
        <v>2022</v>
      </c>
      <c r="D7694" s="16">
        <f t="shared" si="721"/>
        <v>3</v>
      </c>
      <c r="E7694" s="3" t="s">
        <v>20</v>
      </c>
      <c r="F7694" s="3" t="s">
        <v>12</v>
      </c>
      <c r="G7694" s="3" t="s">
        <v>13</v>
      </c>
      <c r="H7694" s="3" t="s">
        <v>45</v>
      </c>
      <c r="I7694" s="3">
        <f t="shared" si="722"/>
        <v>1</v>
      </c>
      <c r="J7694" s="3">
        <f t="shared" si="722"/>
        <v>0</v>
      </c>
      <c r="K7694" s="3">
        <f t="shared" si="722"/>
        <v>1</v>
      </c>
      <c r="L7694" s="3" t="str">
        <f t="shared" si="723"/>
        <v>Гороховый концентрат</v>
      </c>
      <c r="M7694" s="3">
        <f t="shared" si="724"/>
        <v>0</v>
      </c>
      <c r="N7694" s="3">
        <f t="shared" si="725"/>
        <v>1</v>
      </c>
      <c r="O7694" s="3">
        <v>20350</v>
      </c>
      <c r="P7694" s="3">
        <v>67507.17</v>
      </c>
    </row>
    <row r="7695" spans="2:16" x14ac:dyDescent="0.15">
      <c r="B7695" s="5" t="s">
        <v>137</v>
      </c>
      <c r="C7695" s="16">
        <f t="shared" si="720"/>
        <v>2022</v>
      </c>
      <c r="D7695" s="16">
        <f t="shared" si="721"/>
        <v>3</v>
      </c>
      <c r="E7695" s="3" t="s">
        <v>20</v>
      </c>
      <c r="F7695" s="3" t="s">
        <v>12</v>
      </c>
      <c r="G7695" s="3" t="s">
        <v>13</v>
      </c>
      <c r="H7695" s="3" t="s">
        <v>45</v>
      </c>
      <c r="I7695" s="3">
        <f t="shared" si="722"/>
        <v>1</v>
      </c>
      <c r="J7695" s="3">
        <f t="shared" si="722"/>
        <v>0</v>
      </c>
      <c r="K7695" s="3">
        <f t="shared" si="722"/>
        <v>1</v>
      </c>
      <c r="L7695" s="3" t="str">
        <f t="shared" si="723"/>
        <v>Гороховый концентрат</v>
      </c>
      <c r="M7695" s="3">
        <f t="shared" si="724"/>
        <v>0</v>
      </c>
      <c r="N7695" s="3">
        <f t="shared" si="725"/>
        <v>1</v>
      </c>
      <c r="O7695" s="3">
        <v>20350</v>
      </c>
      <c r="P7695" s="3">
        <v>67497.570000000007</v>
      </c>
    </row>
    <row r="7696" spans="2:16" x14ac:dyDescent="0.15">
      <c r="B7696" s="5" t="s">
        <v>137</v>
      </c>
      <c r="C7696" s="16">
        <f t="shared" si="720"/>
        <v>2022</v>
      </c>
      <c r="D7696" s="16">
        <f t="shared" si="721"/>
        <v>3</v>
      </c>
      <c r="E7696" s="3" t="s">
        <v>20</v>
      </c>
      <c r="F7696" s="3" t="s">
        <v>12</v>
      </c>
      <c r="G7696" s="3" t="s">
        <v>13</v>
      </c>
      <c r="H7696" s="3" t="s">
        <v>45</v>
      </c>
      <c r="I7696" s="3">
        <f t="shared" si="722"/>
        <v>1</v>
      </c>
      <c r="J7696" s="3">
        <f t="shared" si="722"/>
        <v>0</v>
      </c>
      <c r="K7696" s="3">
        <f t="shared" si="722"/>
        <v>1</v>
      </c>
      <c r="L7696" s="3" t="str">
        <f t="shared" si="723"/>
        <v>Гороховый концентрат</v>
      </c>
      <c r="M7696" s="3">
        <f t="shared" si="724"/>
        <v>0</v>
      </c>
      <c r="N7696" s="3">
        <f t="shared" si="725"/>
        <v>1</v>
      </c>
      <c r="O7696" s="3">
        <v>20350</v>
      </c>
      <c r="P7696" s="3">
        <v>67497.570000000007</v>
      </c>
    </row>
    <row r="7697" spans="2:16" x14ac:dyDescent="0.15">
      <c r="B7697" s="5" t="s">
        <v>137</v>
      </c>
      <c r="C7697" s="16">
        <f t="shared" si="720"/>
        <v>2022</v>
      </c>
      <c r="D7697" s="16">
        <f t="shared" si="721"/>
        <v>3</v>
      </c>
      <c r="E7697" s="3" t="s">
        <v>20</v>
      </c>
      <c r="F7697" s="3" t="s">
        <v>12</v>
      </c>
      <c r="G7697" s="3" t="s">
        <v>13</v>
      </c>
      <c r="H7697" s="3" t="s">
        <v>45</v>
      </c>
      <c r="I7697" s="3">
        <f t="shared" si="722"/>
        <v>1</v>
      </c>
      <c r="J7697" s="3">
        <f t="shared" si="722"/>
        <v>0</v>
      </c>
      <c r="K7697" s="3">
        <f t="shared" si="722"/>
        <v>1</v>
      </c>
      <c r="L7697" s="3" t="str">
        <f t="shared" si="723"/>
        <v>Гороховый концентрат</v>
      </c>
      <c r="M7697" s="3">
        <f t="shared" si="724"/>
        <v>0</v>
      </c>
      <c r="N7697" s="3">
        <f t="shared" si="725"/>
        <v>1</v>
      </c>
      <c r="O7697" s="3">
        <v>20350</v>
      </c>
      <c r="P7697" s="3">
        <v>67497.570000000007</v>
      </c>
    </row>
    <row r="7698" spans="2:16" x14ac:dyDescent="0.15">
      <c r="B7698" s="5" t="s">
        <v>138</v>
      </c>
      <c r="C7698" s="16">
        <f t="shared" si="720"/>
        <v>2022</v>
      </c>
      <c r="D7698" s="16">
        <f t="shared" si="721"/>
        <v>3</v>
      </c>
      <c r="E7698" s="3" t="s">
        <v>20</v>
      </c>
      <c r="F7698" s="3" t="s">
        <v>12</v>
      </c>
      <c r="G7698" s="3" t="s">
        <v>13</v>
      </c>
      <c r="H7698" s="3" t="s">
        <v>45</v>
      </c>
      <c r="I7698" s="3">
        <f t="shared" si="722"/>
        <v>1</v>
      </c>
      <c r="J7698" s="3">
        <f t="shared" si="722"/>
        <v>0</v>
      </c>
      <c r="K7698" s="3">
        <f t="shared" si="722"/>
        <v>1</v>
      </c>
      <c r="L7698" s="3" t="str">
        <f t="shared" si="723"/>
        <v>Гороховый концентрат</v>
      </c>
      <c r="M7698" s="3">
        <f t="shared" si="724"/>
        <v>0</v>
      </c>
      <c r="N7698" s="3">
        <f t="shared" si="725"/>
        <v>1</v>
      </c>
      <c r="O7698" s="3">
        <v>20350</v>
      </c>
      <c r="P7698" s="3">
        <v>67497.570000000007</v>
      </c>
    </row>
    <row r="7699" spans="2:16" x14ac:dyDescent="0.15">
      <c r="B7699" s="5" t="s">
        <v>139</v>
      </c>
      <c r="C7699" s="16">
        <f t="shared" si="720"/>
        <v>2022</v>
      </c>
      <c r="D7699" s="16">
        <f t="shared" si="721"/>
        <v>3</v>
      </c>
      <c r="E7699" s="3" t="s">
        <v>20</v>
      </c>
      <c r="F7699" s="3" t="s">
        <v>12</v>
      </c>
      <c r="G7699" s="3" t="s">
        <v>13</v>
      </c>
      <c r="H7699" s="3" t="s">
        <v>45</v>
      </c>
      <c r="I7699" s="3">
        <f t="shared" si="722"/>
        <v>1</v>
      </c>
      <c r="J7699" s="3">
        <f t="shared" si="722"/>
        <v>0</v>
      </c>
      <c r="K7699" s="3">
        <f t="shared" si="722"/>
        <v>1</v>
      </c>
      <c r="L7699" s="3" t="str">
        <f t="shared" si="723"/>
        <v>Гороховый концентрат</v>
      </c>
      <c r="M7699" s="3">
        <f t="shared" si="724"/>
        <v>0</v>
      </c>
      <c r="N7699" s="3">
        <f t="shared" si="725"/>
        <v>1</v>
      </c>
      <c r="O7699" s="3">
        <v>20350</v>
      </c>
      <c r="P7699" s="3">
        <v>67487.17</v>
      </c>
    </row>
    <row r="7700" spans="2:16" x14ac:dyDescent="0.15">
      <c r="B7700" s="5" t="s">
        <v>139</v>
      </c>
      <c r="C7700" s="16">
        <f t="shared" si="720"/>
        <v>2022</v>
      </c>
      <c r="D7700" s="16">
        <f t="shared" si="721"/>
        <v>3</v>
      </c>
      <c r="E7700" s="3" t="s">
        <v>20</v>
      </c>
      <c r="F7700" s="3" t="s">
        <v>12</v>
      </c>
      <c r="G7700" s="3" t="s">
        <v>13</v>
      </c>
      <c r="H7700" s="3" t="s">
        <v>45</v>
      </c>
      <c r="I7700" s="3">
        <f t="shared" si="722"/>
        <v>1</v>
      </c>
      <c r="J7700" s="3">
        <f t="shared" si="722"/>
        <v>0</v>
      </c>
      <c r="K7700" s="3">
        <f t="shared" si="722"/>
        <v>1</v>
      </c>
      <c r="L7700" s="3" t="str">
        <f t="shared" si="723"/>
        <v>Гороховый концентрат</v>
      </c>
      <c r="M7700" s="3">
        <f t="shared" si="724"/>
        <v>0</v>
      </c>
      <c r="N7700" s="3">
        <f t="shared" si="725"/>
        <v>1</v>
      </c>
      <c r="O7700" s="3">
        <v>20350</v>
      </c>
      <c r="P7700" s="3">
        <v>67487.17</v>
      </c>
    </row>
    <row r="7701" spans="2:16" x14ac:dyDescent="0.15">
      <c r="B7701" s="5" t="s">
        <v>140</v>
      </c>
      <c r="C7701" s="16">
        <f t="shared" si="720"/>
        <v>2022</v>
      </c>
      <c r="D7701" s="16">
        <f t="shared" si="721"/>
        <v>5</v>
      </c>
      <c r="E7701" s="3" t="s">
        <v>20</v>
      </c>
      <c r="F7701" s="3" t="s">
        <v>12</v>
      </c>
      <c r="G7701" s="3" t="s">
        <v>13</v>
      </c>
      <c r="H7701" s="3" t="s">
        <v>45</v>
      </c>
      <c r="I7701" s="3">
        <f t="shared" si="722"/>
        <v>1</v>
      </c>
      <c r="J7701" s="3">
        <f t="shared" si="722"/>
        <v>0</v>
      </c>
      <c r="K7701" s="3">
        <f t="shared" si="722"/>
        <v>1</v>
      </c>
      <c r="L7701" s="3" t="str">
        <f t="shared" si="723"/>
        <v>Гороховый концентрат</v>
      </c>
      <c r="M7701" s="3">
        <f t="shared" si="724"/>
        <v>0</v>
      </c>
      <c r="N7701" s="3">
        <f t="shared" si="725"/>
        <v>1</v>
      </c>
      <c r="O7701" s="3">
        <v>20350</v>
      </c>
      <c r="P7701" s="3">
        <v>67278.240000000005</v>
      </c>
    </row>
    <row r="7702" spans="2:16" x14ac:dyDescent="0.15">
      <c r="B7702" s="5" t="s">
        <v>142</v>
      </c>
      <c r="C7702" s="16">
        <f t="shared" si="720"/>
        <v>2022</v>
      </c>
      <c r="D7702" s="16">
        <f t="shared" si="721"/>
        <v>7</v>
      </c>
      <c r="E7702" s="3" t="s">
        <v>202</v>
      </c>
      <c r="F7702" s="3" t="s">
        <v>13</v>
      </c>
      <c r="G7702" s="3" t="s">
        <v>2957</v>
      </c>
      <c r="H7702" s="3" t="s">
        <v>4178</v>
      </c>
      <c r="I7702" s="3">
        <f t="shared" si="722"/>
        <v>0</v>
      </c>
      <c r="J7702" s="3">
        <f t="shared" si="722"/>
        <v>0</v>
      </c>
      <c r="K7702" s="3">
        <f t="shared" si="722"/>
        <v>0</v>
      </c>
      <c r="L7702" s="3">
        <f t="shared" si="723"/>
        <v>0</v>
      </c>
      <c r="M7702" s="3">
        <f t="shared" si="724"/>
        <v>0</v>
      </c>
      <c r="N7702" s="3">
        <f t="shared" si="725"/>
        <v>0</v>
      </c>
      <c r="O7702" s="3">
        <v>5000</v>
      </c>
      <c r="P7702" s="3">
        <v>5816.3</v>
      </c>
    </row>
    <row r="7703" spans="2:16" x14ac:dyDescent="0.15">
      <c r="B7703" s="5" t="s">
        <v>140</v>
      </c>
      <c r="C7703" s="16">
        <f t="shared" si="720"/>
        <v>2022</v>
      </c>
      <c r="D7703" s="16">
        <f t="shared" si="721"/>
        <v>5</v>
      </c>
      <c r="E7703" s="3" t="s">
        <v>20</v>
      </c>
      <c r="F7703" s="3" t="s">
        <v>12</v>
      </c>
      <c r="G7703" s="3" t="s">
        <v>13</v>
      </c>
      <c r="H7703" s="3" t="s">
        <v>45</v>
      </c>
      <c r="I7703" s="3">
        <f t="shared" si="722"/>
        <v>1</v>
      </c>
      <c r="J7703" s="3">
        <f t="shared" si="722"/>
        <v>0</v>
      </c>
      <c r="K7703" s="3">
        <f t="shared" si="722"/>
        <v>1</v>
      </c>
      <c r="L7703" s="3" t="str">
        <f t="shared" si="723"/>
        <v>Гороховый концентрат</v>
      </c>
      <c r="M7703" s="3">
        <f t="shared" si="724"/>
        <v>0</v>
      </c>
      <c r="N7703" s="3">
        <f t="shared" si="725"/>
        <v>1</v>
      </c>
      <c r="O7703" s="3">
        <v>20350</v>
      </c>
      <c r="P7703" s="3">
        <v>67278.240000000005</v>
      </c>
    </row>
    <row r="7704" spans="2:16" x14ac:dyDescent="0.15">
      <c r="B7704" s="5" t="s">
        <v>855</v>
      </c>
      <c r="C7704" s="16">
        <f t="shared" si="720"/>
        <v>2022</v>
      </c>
      <c r="D7704" s="16">
        <f t="shared" si="721"/>
        <v>2</v>
      </c>
      <c r="E7704" s="3" t="s">
        <v>202</v>
      </c>
      <c r="F7704" s="3" t="s">
        <v>13</v>
      </c>
      <c r="G7704" s="3" t="s">
        <v>943</v>
      </c>
      <c r="H7704" s="3" t="s">
        <v>3942</v>
      </c>
      <c r="I7704" s="3">
        <f t="shared" si="722"/>
        <v>0</v>
      </c>
      <c r="J7704" s="3">
        <f t="shared" si="722"/>
        <v>0</v>
      </c>
      <c r="K7704" s="3">
        <f t="shared" si="722"/>
        <v>0</v>
      </c>
      <c r="L7704" s="3">
        <f t="shared" si="723"/>
        <v>0</v>
      </c>
      <c r="M7704" s="3">
        <f t="shared" si="724"/>
        <v>0</v>
      </c>
      <c r="N7704" s="3">
        <f t="shared" si="725"/>
        <v>0</v>
      </c>
      <c r="O7704" s="3">
        <v>4980</v>
      </c>
      <c r="P7704" s="3">
        <v>1698.43</v>
      </c>
    </row>
    <row r="7705" spans="2:16" x14ac:dyDescent="0.15">
      <c r="B7705" s="5" t="s">
        <v>4379</v>
      </c>
      <c r="C7705" s="16">
        <f t="shared" si="720"/>
        <v>2022</v>
      </c>
      <c r="D7705" s="16">
        <f t="shared" si="721"/>
        <v>4</v>
      </c>
      <c r="E7705" s="3" t="s">
        <v>202</v>
      </c>
      <c r="F7705" s="3" t="s">
        <v>13</v>
      </c>
      <c r="G7705" s="3" t="s">
        <v>943</v>
      </c>
      <c r="H7705" s="3" t="s">
        <v>3942</v>
      </c>
      <c r="I7705" s="3">
        <f t="shared" si="722"/>
        <v>0</v>
      </c>
      <c r="J7705" s="3">
        <f t="shared" si="722"/>
        <v>0</v>
      </c>
      <c r="K7705" s="3">
        <f t="shared" si="722"/>
        <v>0</v>
      </c>
      <c r="L7705" s="3">
        <f t="shared" si="723"/>
        <v>0</v>
      </c>
      <c r="M7705" s="3">
        <f t="shared" si="724"/>
        <v>0</v>
      </c>
      <c r="N7705" s="3">
        <f t="shared" si="725"/>
        <v>0</v>
      </c>
      <c r="O7705" s="3">
        <v>4972</v>
      </c>
      <c r="P7705" s="3">
        <v>1643.45</v>
      </c>
    </row>
    <row r="7706" spans="2:16" x14ac:dyDescent="0.15">
      <c r="B7706" s="5" t="s">
        <v>850</v>
      </c>
      <c r="C7706" s="16">
        <f t="shared" si="720"/>
        <v>2022</v>
      </c>
      <c r="D7706" s="16">
        <f t="shared" si="721"/>
        <v>1</v>
      </c>
      <c r="E7706" s="3" t="s">
        <v>202</v>
      </c>
      <c r="F7706" s="3" t="s">
        <v>13</v>
      </c>
      <c r="G7706" s="3" t="s">
        <v>943</v>
      </c>
      <c r="H7706" s="3" t="s">
        <v>3942</v>
      </c>
      <c r="I7706" s="3">
        <f t="shared" si="722"/>
        <v>0</v>
      </c>
      <c r="J7706" s="3">
        <f t="shared" si="722"/>
        <v>0</v>
      </c>
      <c r="K7706" s="3">
        <f t="shared" si="722"/>
        <v>0</v>
      </c>
      <c r="L7706" s="3">
        <f t="shared" si="723"/>
        <v>0</v>
      </c>
      <c r="M7706" s="3">
        <f t="shared" si="724"/>
        <v>0</v>
      </c>
      <c r="N7706" s="3">
        <f t="shared" si="725"/>
        <v>0</v>
      </c>
      <c r="O7706" s="3">
        <v>4930</v>
      </c>
      <c r="P7706" s="3">
        <v>1721.85</v>
      </c>
    </row>
    <row r="7707" spans="2:16" x14ac:dyDescent="0.15">
      <c r="B7707" s="5" t="s">
        <v>141</v>
      </c>
      <c r="C7707" s="16">
        <f t="shared" si="720"/>
        <v>2022</v>
      </c>
      <c r="D7707" s="16">
        <f t="shared" si="721"/>
        <v>5</v>
      </c>
      <c r="E7707" s="3" t="s">
        <v>20</v>
      </c>
      <c r="F7707" s="3" t="s">
        <v>12</v>
      </c>
      <c r="G7707" s="3" t="s">
        <v>13</v>
      </c>
      <c r="H7707" s="3" t="s">
        <v>45</v>
      </c>
      <c r="I7707" s="3">
        <f t="shared" si="722"/>
        <v>1</v>
      </c>
      <c r="J7707" s="3">
        <f t="shared" si="722"/>
        <v>0</v>
      </c>
      <c r="K7707" s="3">
        <f t="shared" si="722"/>
        <v>1</v>
      </c>
      <c r="L7707" s="3" t="str">
        <f t="shared" si="723"/>
        <v>Гороховый концентрат</v>
      </c>
      <c r="M7707" s="3">
        <f t="shared" si="724"/>
        <v>0</v>
      </c>
      <c r="N7707" s="3">
        <f t="shared" si="725"/>
        <v>1</v>
      </c>
      <c r="O7707" s="3">
        <v>20350</v>
      </c>
      <c r="P7707" s="3">
        <v>67249.62</v>
      </c>
    </row>
    <row r="7708" spans="2:16" x14ac:dyDescent="0.15">
      <c r="B7708" s="5" t="s">
        <v>142</v>
      </c>
      <c r="C7708" s="16">
        <f t="shared" si="720"/>
        <v>2022</v>
      </c>
      <c r="D7708" s="16">
        <f t="shared" si="721"/>
        <v>7</v>
      </c>
      <c r="E7708" s="3" t="s">
        <v>20</v>
      </c>
      <c r="F7708" s="3" t="s">
        <v>12</v>
      </c>
      <c r="G7708" s="3" t="s">
        <v>13</v>
      </c>
      <c r="H7708" s="3" t="s">
        <v>45</v>
      </c>
      <c r="I7708" s="3">
        <f t="shared" si="722"/>
        <v>1</v>
      </c>
      <c r="J7708" s="3">
        <f t="shared" si="722"/>
        <v>0</v>
      </c>
      <c r="K7708" s="3">
        <f t="shared" si="722"/>
        <v>1</v>
      </c>
      <c r="L7708" s="3" t="str">
        <f t="shared" si="723"/>
        <v>Гороховый концентрат</v>
      </c>
      <c r="M7708" s="3">
        <f t="shared" si="724"/>
        <v>0</v>
      </c>
      <c r="N7708" s="3">
        <f t="shared" si="725"/>
        <v>1</v>
      </c>
      <c r="O7708" s="3">
        <v>20350</v>
      </c>
      <c r="P7708" s="3">
        <v>67146.720000000001</v>
      </c>
    </row>
    <row r="7709" spans="2:16" x14ac:dyDescent="0.15">
      <c r="B7709" s="5" t="s">
        <v>1138</v>
      </c>
      <c r="C7709" s="16">
        <f t="shared" si="720"/>
        <v>2022</v>
      </c>
      <c r="D7709" s="16">
        <f t="shared" si="721"/>
        <v>3</v>
      </c>
      <c r="E7709" s="3" t="s">
        <v>202</v>
      </c>
      <c r="F7709" s="3" t="s">
        <v>13</v>
      </c>
      <c r="G7709" s="3" t="s">
        <v>943</v>
      </c>
      <c r="H7709" s="3" t="s">
        <v>3942</v>
      </c>
      <c r="I7709" s="3">
        <f t="shared" si="722"/>
        <v>0</v>
      </c>
      <c r="J7709" s="3">
        <f t="shared" si="722"/>
        <v>0</v>
      </c>
      <c r="K7709" s="3">
        <f t="shared" si="722"/>
        <v>0</v>
      </c>
      <c r="L7709" s="3">
        <f t="shared" si="723"/>
        <v>0</v>
      </c>
      <c r="M7709" s="3">
        <f t="shared" si="724"/>
        <v>0</v>
      </c>
      <c r="N7709" s="3">
        <f t="shared" si="725"/>
        <v>0</v>
      </c>
      <c r="O7709" s="3">
        <v>4860</v>
      </c>
      <c r="P7709" s="3">
        <v>1336.27</v>
      </c>
    </row>
    <row r="7710" spans="2:16" x14ac:dyDescent="0.15">
      <c r="B7710" s="5" t="s">
        <v>143</v>
      </c>
      <c r="C7710" s="16">
        <f t="shared" si="720"/>
        <v>2022</v>
      </c>
      <c r="D7710" s="16">
        <f t="shared" si="721"/>
        <v>7</v>
      </c>
      <c r="E7710" s="3" t="s">
        <v>20</v>
      </c>
      <c r="F7710" s="3" t="s">
        <v>12</v>
      </c>
      <c r="G7710" s="3" t="s">
        <v>13</v>
      </c>
      <c r="H7710" s="3" t="s">
        <v>45</v>
      </c>
      <c r="I7710" s="3">
        <f t="shared" si="722"/>
        <v>1</v>
      </c>
      <c r="J7710" s="3">
        <f t="shared" si="722"/>
        <v>0</v>
      </c>
      <c r="K7710" s="3">
        <f t="shared" si="722"/>
        <v>1</v>
      </c>
      <c r="L7710" s="3" t="str">
        <f t="shared" si="723"/>
        <v>Гороховый концентрат</v>
      </c>
      <c r="M7710" s="3">
        <f t="shared" si="724"/>
        <v>0</v>
      </c>
      <c r="N7710" s="3">
        <f t="shared" si="725"/>
        <v>1</v>
      </c>
      <c r="O7710" s="3">
        <v>20350</v>
      </c>
      <c r="P7710" s="3">
        <v>67101.5</v>
      </c>
    </row>
    <row r="7711" spans="2:16" x14ac:dyDescent="0.15">
      <c r="B7711" s="5" t="s">
        <v>144</v>
      </c>
      <c r="C7711" s="16">
        <f t="shared" si="720"/>
        <v>2022</v>
      </c>
      <c r="D7711" s="16">
        <f t="shared" si="721"/>
        <v>7</v>
      </c>
      <c r="E7711" s="3" t="s">
        <v>20</v>
      </c>
      <c r="F7711" s="3" t="s">
        <v>12</v>
      </c>
      <c r="G7711" s="3" t="s">
        <v>13</v>
      </c>
      <c r="H7711" s="3" t="s">
        <v>45</v>
      </c>
      <c r="I7711" s="3">
        <f t="shared" si="722"/>
        <v>1</v>
      </c>
      <c r="J7711" s="3">
        <f t="shared" si="722"/>
        <v>0</v>
      </c>
      <c r="K7711" s="3">
        <f t="shared" si="722"/>
        <v>1</v>
      </c>
      <c r="L7711" s="3" t="str">
        <f t="shared" si="723"/>
        <v>Гороховый концентрат</v>
      </c>
      <c r="M7711" s="3">
        <f t="shared" si="724"/>
        <v>0</v>
      </c>
      <c r="N7711" s="3">
        <f t="shared" si="725"/>
        <v>1</v>
      </c>
      <c r="O7711" s="3">
        <v>20350</v>
      </c>
      <c r="P7711" s="3">
        <v>67099.22</v>
      </c>
    </row>
    <row r="7712" spans="2:16" x14ac:dyDescent="0.15">
      <c r="B7712" s="5" t="s">
        <v>2939</v>
      </c>
      <c r="C7712" s="16">
        <f t="shared" si="720"/>
        <v>2022</v>
      </c>
      <c r="D7712" s="16">
        <f t="shared" si="721"/>
        <v>1</v>
      </c>
      <c r="E7712" s="3" t="s">
        <v>202</v>
      </c>
      <c r="F7712" s="3" t="s">
        <v>13</v>
      </c>
      <c r="G7712" s="3" t="s">
        <v>943</v>
      </c>
      <c r="H7712" s="3" t="s">
        <v>3942</v>
      </c>
      <c r="I7712" s="3">
        <f t="shared" si="722"/>
        <v>0</v>
      </c>
      <c r="J7712" s="3">
        <f t="shared" si="722"/>
        <v>0</v>
      </c>
      <c r="K7712" s="3">
        <f t="shared" si="722"/>
        <v>0</v>
      </c>
      <c r="L7712" s="3">
        <f t="shared" si="723"/>
        <v>0</v>
      </c>
      <c r="M7712" s="3">
        <f t="shared" si="724"/>
        <v>0</v>
      </c>
      <c r="N7712" s="3">
        <f t="shared" si="725"/>
        <v>0</v>
      </c>
      <c r="O7712" s="3">
        <v>4778</v>
      </c>
      <c r="P7712" s="3">
        <v>1758.57</v>
      </c>
    </row>
    <row r="7713" spans="2:16" x14ac:dyDescent="0.15">
      <c r="B7713" s="5" t="s">
        <v>153</v>
      </c>
      <c r="C7713" s="16">
        <f t="shared" si="720"/>
        <v>2022</v>
      </c>
      <c r="D7713" s="16">
        <f t="shared" si="721"/>
        <v>11</v>
      </c>
      <c r="E7713" s="3" t="s">
        <v>20</v>
      </c>
      <c r="F7713" s="3" t="s">
        <v>12</v>
      </c>
      <c r="G7713" s="3" t="s">
        <v>13</v>
      </c>
      <c r="H7713" s="3" t="s">
        <v>45</v>
      </c>
      <c r="I7713" s="3">
        <f t="shared" si="722"/>
        <v>1</v>
      </c>
      <c r="J7713" s="3">
        <f t="shared" si="722"/>
        <v>0</v>
      </c>
      <c r="K7713" s="3">
        <f t="shared" si="722"/>
        <v>1</v>
      </c>
      <c r="L7713" s="3" t="str">
        <f t="shared" si="723"/>
        <v>Гороховый концентрат</v>
      </c>
      <c r="M7713" s="3">
        <f t="shared" si="724"/>
        <v>0</v>
      </c>
      <c r="N7713" s="3">
        <f t="shared" si="725"/>
        <v>1</v>
      </c>
      <c r="O7713" s="3">
        <v>19800</v>
      </c>
      <c r="P7713" s="3">
        <v>58732.57</v>
      </c>
    </row>
    <row r="7714" spans="2:16" x14ac:dyDescent="0.15">
      <c r="B7714" s="5" t="s">
        <v>148</v>
      </c>
      <c r="C7714" s="16">
        <f t="shared" si="720"/>
        <v>2023</v>
      </c>
      <c r="D7714" s="16">
        <f t="shared" si="721"/>
        <v>1</v>
      </c>
      <c r="E7714" s="3" t="s">
        <v>20</v>
      </c>
      <c r="F7714" s="3" t="s">
        <v>12</v>
      </c>
      <c r="G7714" s="3" t="s">
        <v>13</v>
      </c>
      <c r="H7714" s="3" t="s">
        <v>45</v>
      </c>
      <c r="I7714" s="3">
        <f t="shared" si="722"/>
        <v>1</v>
      </c>
      <c r="J7714" s="3">
        <f t="shared" si="722"/>
        <v>0</v>
      </c>
      <c r="K7714" s="3">
        <f t="shared" si="722"/>
        <v>1</v>
      </c>
      <c r="L7714" s="3" t="str">
        <f t="shared" si="723"/>
        <v>Гороховый концентрат</v>
      </c>
      <c r="M7714" s="3">
        <f t="shared" si="724"/>
        <v>0</v>
      </c>
      <c r="N7714" s="3">
        <f t="shared" si="725"/>
        <v>1</v>
      </c>
      <c r="O7714" s="3">
        <v>19800</v>
      </c>
      <c r="P7714" s="3">
        <v>62896.66</v>
      </c>
    </row>
    <row r="7715" spans="2:16" x14ac:dyDescent="0.15">
      <c r="B7715" s="5" t="s">
        <v>154</v>
      </c>
      <c r="C7715" s="16">
        <f t="shared" si="720"/>
        <v>2023</v>
      </c>
      <c r="D7715" s="16">
        <f t="shared" si="721"/>
        <v>4</v>
      </c>
      <c r="E7715" s="3" t="s">
        <v>20</v>
      </c>
      <c r="F7715" s="3" t="s">
        <v>12</v>
      </c>
      <c r="G7715" s="3" t="s">
        <v>13</v>
      </c>
      <c r="H7715" s="3" t="s">
        <v>45</v>
      </c>
      <c r="I7715" s="3">
        <f t="shared" si="722"/>
        <v>1</v>
      </c>
      <c r="J7715" s="3">
        <f t="shared" si="722"/>
        <v>0</v>
      </c>
      <c r="K7715" s="3">
        <f t="shared" si="722"/>
        <v>1</v>
      </c>
      <c r="L7715" s="3" t="str">
        <f t="shared" si="723"/>
        <v>Гороховый концентрат</v>
      </c>
      <c r="M7715" s="3">
        <f t="shared" si="724"/>
        <v>0</v>
      </c>
      <c r="N7715" s="3">
        <f t="shared" si="725"/>
        <v>1</v>
      </c>
      <c r="O7715" s="3">
        <v>19800</v>
      </c>
      <c r="P7715" s="3">
        <v>58681.37</v>
      </c>
    </row>
    <row r="7716" spans="2:16" x14ac:dyDescent="0.15">
      <c r="B7716" s="5" t="s">
        <v>927</v>
      </c>
      <c r="C7716" s="16">
        <f t="shared" si="720"/>
        <v>2022</v>
      </c>
      <c r="D7716" s="16">
        <f t="shared" si="721"/>
        <v>5</v>
      </c>
      <c r="E7716" s="3" t="s">
        <v>202</v>
      </c>
      <c r="F7716" s="3" t="s">
        <v>13</v>
      </c>
      <c r="G7716" s="3" t="s">
        <v>1313</v>
      </c>
      <c r="H7716" s="3" t="s">
        <v>4394</v>
      </c>
      <c r="I7716" s="3">
        <f t="shared" si="722"/>
        <v>0</v>
      </c>
      <c r="J7716" s="3">
        <f t="shared" si="722"/>
        <v>0</v>
      </c>
      <c r="K7716" s="3">
        <f t="shared" si="722"/>
        <v>0</v>
      </c>
      <c r="L7716" s="3">
        <f t="shared" si="723"/>
        <v>0</v>
      </c>
      <c r="M7716" s="3">
        <f t="shared" si="724"/>
        <v>0</v>
      </c>
      <c r="N7716" s="3">
        <f t="shared" si="725"/>
        <v>0</v>
      </c>
      <c r="O7716" s="3">
        <v>4704</v>
      </c>
      <c r="P7716" s="3">
        <v>24040.42</v>
      </c>
    </row>
    <row r="7717" spans="2:16" x14ac:dyDescent="0.15">
      <c r="B7717" s="5" t="s">
        <v>4399</v>
      </c>
      <c r="C7717" s="16">
        <f t="shared" si="720"/>
        <v>2022</v>
      </c>
      <c r="D7717" s="16">
        <f t="shared" si="721"/>
        <v>2</v>
      </c>
      <c r="E7717" s="3" t="s">
        <v>202</v>
      </c>
      <c r="F7717" s="3" t="s">
        <v>13</v>
      </c>
      <c r="G7717" s="3" t="s">
        <v>943</v>
      </c>
      <c r="H7717" s="3" t="s">
        <v>3942</v>
      </c>
      <c r="I7717" s="3">
        <f t="shared" si="722"/>
        <v>0</v>
      </c>
      <c r="J7717" s="3">
        <f t="shared" si="722"/>
        <v>0</v>
      </c>
      <c r="K7717" s="3">
        <f t="shared" si="722"/>
        <v>0</v>
      </c>
      <c r="L7717" s="3">
        <f t="shared" si="723"/>
        <v>0</v>
      </c>
      <c r="M7717" s="3">
        <f t="shared" si="724"/>
        <v>0</v>
      </c>
      <c r="N7717" s="3">
        <f t="shared" si="725"/>
        <v>0</v>
      </c>
      <c r="O7717" s="3">
        <v>4630</v>
      </c>
      <c r="P7717" s="3">
        <v>1625.75</v>
      </c>
    </row>
    <row r="7718" spans="2:16" x14ac:dyDescent="0.15">
      <c r="B7718" s="5">
        <v>45420</v>
      </c>
      <c r="C7718" s="16">
        <f t="shared" si="720"/>
        <v>2024</v>
      </c>
      <c r="D7718" s="16">
        <f t="shared" si="721"/>
        <v>5</v>
      </c>
      <c r="E7718" s="3" t="s">
        <v>11</v>
      </c>
      <c r="F7718" s="3" t="s">
        <v>12</v>
      </c>
      <c r="G7718" s="3" t="s">
        <v>13</v>
      </c>
      <c r="H7718" s="3" t="s">
        <v>45</v>
      </c>
      <c r="I7718" s="3">
        <f t="shared" si="722"/>
        <v>1</v>
      </c>
      <c r="J7718" s="3">
        <f t="shared" si="722"/>
        <v>0</v>
      </c>
      <c r="K7718" s="3">
        <f t="shared" si="722"/>
        <v>1</v>
      </c>
      <c r="L7718" s="3" t="str">
        <f t="shared" si="723"/>
        <v>Гороховый концентрат</v>
      </c>
      <c r="M7718" s="3">
        <f t="shared" si="724"/>
        <v>0</v>
      </c>
      <c r="N7718" s="3">
        <f t="shared" si="725"/>
        <v>1</v>
      </c>
      <c r="O7718" s="3">
        <v>39100</v>
      </c>
      <c r="P7718" s="3">
        <v>110206.58</v>
      </c>
    </row>
    <row r="7719" spans="2:16" x14ac:dyDescent="0.15">
      <c r="B7719" s="5">
        <v>45369</v>
      </c>
      <c r="C7719" s="16">
        <f t="shared" si="720"/>
        <v>2024</v>
      </c>
      <c r="D7719" s="16">
        <f t="shared" si="721"/>
        <v>3</v>
      </c>
      <c r="E7719" s="3" t="s">
        <v>11</v>
      </c>
      <c r="F7719" s="3" t="s">
        <v>12</v>
      </c>
      <c r="G7719" s="3" t="s">
        <v>13</v>
      </c>
      <c r="H7719" s="3" t="s">
        <v>45</v>
      </c>
      <c r="I7719" s="3">
        <f t="shared" si="722"/>
        <v>1</v>
      </c>
      <c r="J7719" s="3">
        <f t="shared" si="722"/>
        <v>0</v>
      </c>
      <c r="K7719" s="3">
        <f t="shared" si="722"/>
        <v>1</v>
      </c>
      <c r="L7719" s="3" t="str">
        <f t="shared" si="723"/>
        <v>Гороховый концентрат</v>
      </c>
      <c r="M7719" s="3">
        <f t="shared" si="724"/>
        <v>0</v>
      </c>
      <c r="N7719" s="3">
        <f t="shared" si="725"/>
        <v>1</v>
      </c>
      <c r="O7719" s="3">
        <v>19550</v>
      </c>
      <c r="P7719" s="3">
        <v>55194.97</v>
      </c>
    </row>
    <row r="7720" spans="2:16" x14ac:dyDescent="0.15">
      <c r="B7720" s="5" t="s">
        <v>852</v>
      </c>
      <c r="C7720" s="16">
        <f t="shared" si="720"/>
        <v>2022</v>
      </c>
      <c r="D7720" s="16">
        <f t="shared" si="721"/>
        <v>2</v>
      </c>
      <c r="E7720" s="3" t="s">
        <v>202</v>
      </c>
      <c r="F7720" s="3" t="s">
        <v>13</v>
      </c>
      <c r="G7720" s="3" t="s">
        <v>943</v>
      </c>
      <c r="H7720" s="3" t="s">
        <v>3942</v>
      </c>
      <c r="I7720" s="3">
        <f t="shared" si="722"/>
        <v>0</v>
      </c>
      <c r="J7720" s="3">
        <f t="shared" si="722"/>
        <v>0</v>
      </c>
      <c r="K7720" s="3">
        <f t="shared" si="722"/>
        <v>0</v>
      </c>
      <c r="L7720" s="3">
        <f t="shared" si="723"/>
        <v>0</v>
      </c>
      <c r="M7720" s="3">
        <f t="shared" si="724"/>
        <v>0</v>
      </c>
      <c r="N7720" s="3">
        <f t="shared" si="725"/>
        <v>0</v>
      </c>
      <c r="O7720" s="3">
        <v>4580</v>
      </c>
      <c r="P7720" s="3">
        <v>1613.66</v>
      </c>
    </row>
    <row r="7721" spans="2:16" x14ac:dyDescent="0.15">
      <c r="B7721" s="5" t="s">
        <v>372</v>
      </c>
      <c r="C7721" s="16">
        <f t="shared" si="720"/>
        <v>2022</v>
      </c>
      <c r="D7721" s="16">
        <f t="shared" si="721"/>
        <v>2</v>
      </c>
      <c r="E7721" s="3" t="s">
        <v>202</v>
      </c>
      <c r="F7721" s="3" t="s">
        <v>13</v>
      </c>
      <c r="G7721" s="3" t="s">
        <v>943</v>
      </c>
      <c r="H7721" s="3" t="s">
        <v>3942</v>
      </c>
      <c r="I7721" s="3">
        <f t="shared" si="722"/>
        <v>0</v>
      </c>
      <c r="J7721" s="3">
        <f t="shared" si="722"/>
        <v>0</v>
      </c>
      <c r="K7721" s="3">
        <f t="shared" si="722"/>
        <v>0</v>
      </c>
      <c r="L7721" s="3">
        <f t="shared" si="723"/>
        <v>0</v>
      </c>
      <c r="M7721" s="3">
        <f t="shared" si="724"/>
        <v>0</v>
      </c>
      <c r="N7721" s="3">
        <f t="shared" si="725"/>
        <v>0</v>
      </c>
      <c r="O7721" s="3">
        <v>4540</v>
      </c>
      <c r="P7721" s="3">
        <v>1520.46</v>
      </c>
    </row>
    <row r="7722" spans="2:16" x14ac:dyDescent="0.15">
      <c r="B7722" s="5" t="s">
        <v>1500</v>
      </c>
      <c r="C7722" s="16">
        <f t="shared" si="720"/>
        <v>2022</v>
      </c>
      <c r="D7722" s="16">
        <f t="shared" si="721"/>
        <v>3</v>
      </c>
      <c r="E7722" s="3" t="s">
        <v>202</v>
      </c>
      <c r="F7722" s="3" t="s">
        <v>13</v>
      </c>
      <c r="G7722" s="3" t="s">
        <v>943</v>
      </c>
      <c r="H7722" s="3" t="s">
        <v>3942</v>
      </c>
      <c r="I7722" s="3">
        <f t="shared" si="722"/>
        <v>0</v>
      </c>
      <c r="J7722" s="3">
        <f t="shared" si="722"/>
        <v>0</v>
      </c>
      <c r="K7722" s="3">
        <f t="shared" si="722"/>
        <v>0</v>
      </c>
      <c r="L7722" s="3">
        <f t="shared" si="723"/>
        <v>0</v>
      </c>
      <c r="M7722" s="3">
        <f t="shared" si="724"/>
        <v>0</v>
      </c>
      <c r="N7722" s="3">
        <f t="shared" si="725"/>
        <v>0</v>
      </c>
      <c r="O7722" s="3">
        <v>4520</v>
      </c>
      <c r="P7722" s="3">
        <v>1017.02</v>
      </c>
    </row>
    <row r="7723" spans="2:16" x14ac:dyDescent="0.15">
      <c r="B7723" s="5" t="s">
        <v>774</v>
      </c>
      <c r="C7723" s="16">
        <f t="shared" si="720"/>
        <v>2022</v>
      </c>
      <c r="D7723" s="16">
        <f t="shared" si="721"/>
        <v>12</v>
      </c>
      <c r="E7723" s="3" t="s">
        <v>202</v>
      </c>
      <c r="F7723" s="3" t="s">
        <v>13</v>
      </c>
      <c r="G7723" s="3" t="s">
        <v>552</v>
      </c>
      <c r="H7723" s="3" t="s">
        <v>2638</v>
      </c>
      <c r="I7723" s="3">
        <f t="shared" si="722"/>
        <v>0</v>
      </c>
      <c r="J7723" s="3">
        <f t="shared" si="722"/>
        <v>0</v>
      </c>
      <c r="K7723" s="3">
        <f t="shared" si="722"/>
        <v>0</v>
      </c>
      <c r="L7723" s="3">
        <f t="shared" si="723"/>
        <v>0</v>
      </c>
      <c r="M7723" s="3">
        <f t="shared" si="724"/>
        <v>0</v>
      </c>
      <c r="N7723" s="3">
        <f t="shared" si="725"/>
        <v>0</v>
      </c>
      <c r="O7723" s="3">
        <v>4500</v>
      </c>
      <c r="P7723" s="3">
        <v>28250</v>
      </c>
    </row>
    <row r="7724" spans="2:16" x14ac:dyDescent="0.15">
      <c r="B7724" s="5" t="s">
        <v>850</v>
      </c>
      <c r="C7724" s="16">
        <f t="shared" si="720"/>
        <v>2022</v>
      </c>
      <c r="D7724" s="16">
        <f t="shared" si="721"/>
        <v>1</v>
      </c>
      <c r="E7724" s="3" t="s">
        <v>202</v>
      </c>
      <c r="F7724" s="3" t="s">
        <v>12</v>
      </c>
      <c r="G7724" s="3" t="s">
        <v>203</v>
      </c>
      <c r="H7724" s="3" t="s">
        <v>4346</v>
      </c>
      <c r="I7724" s="3">
        <f t="shared" si="722"/>
        <v>0</v>
      </c>
      <c r="J7724" s="3">
        <f t="shared" si="722"/>
        <v>1</v>
      </c>
      <c r="K7724" s="3">
        <f t="shared" si="722"/>
        <v>0</v>
      </c>
      <c r="L7724" s="3">
        <f t="shared" si="723"/>
        <v>0</v>
      </c>
      <c r="M7724" s="3">
        <f t="shared" si="724"/>
        <v>0</v>
      </c>
      <c r="N7724" s="3">
        <f t="shared" si="725"/>
        <v>0</v>
      </c>
      <c r="O7724" s="3">
        <v>4500</v>
      </c>
      <c r="P7724" s="3">
        <v>18504.86</v>
      </c>
    </row>
    <row r="7725" spans="2:16" x14ac:dyDescent="0.15">
      <c r="B7725" s="5" t="s">
        <v>1003</v>
      </c>
      <c r="C7725" s="16">
        <f t="shared" si="720"/>
        <v>2022</v>
      </c>
      <c r="D7725" s="16">
        <f t="shared" si="721"/>
        <v>1</v>
      </c>
      <c r="E7725" s="3" t="s">
        <v>202</v>
      </c>
      <c r="F7725" s="3" t="s">
        <v>13</v>
      </c>
      <c r="G7725" s="3" t="s">
        <v>943</v>
      </c>
      <c r="H7725" s="3" t="s">
        <v>3942</v>
      </c>
      <c r="I7725" s="3">
        <f t="shared" si="722"/>
        <v>0</v>
      </c>
      <c r="J7725" s="3">
        <f t="shared" si="722"/>
        <v>0</v>
      </c>
      <c r="K7725" s="3">
        <f t="shared" si="722"/>
        <v>0</v>
      </c>
      <c r="L7725" s="3">
        <f t="shared" si="723"/>
        <v>0</v>
      </c>
      <c r="M7725" s="3">
        <f t="shared" si="724"/>
        <v>0</v>
      </c>
      <c r="N7725" s="3">
        <f t="shared" si="725"/>
        <v>0</v>
      </c>
      <c r="O7725" s="3">
        <v>4480</v>
      </c>
      <c r="P7725" s="3">
        <v>1459.97</v>
      </c>
    </row>
    <row r="7726" spans="2:16" x14ac:dyDescent="0.15">
      <c r="B7726" s="5" t="s">
        <v>854</v>
      </c>
      <c r="C7726" s="16">
        <f t="shared" si="720"/>
        <v>2022</v>
      </c>
      <c r="D7726" s="16">
        <f t="shared" si="721"/>
        <v>3</v>
      </c>
      <c r="E7726" s="3" t="s">
        <v>202</v>
      </c>
      <c r="F7726" s="3" t="s">
        <v>13</v>
      </c>
      <c r="G7726" s="3" t="s">
        <v>943</v>
      </c>
      <c r="H7726" s="3" t="s">
        <v>3942</v>
      </c>
      <c r="I7726" s="3">
        <f t="shared" si="722"/>
        <v>0</v>
      </c>
      <c r="J7726" s="3">
        <f t="shared" si="722"/>
        <v>0</v>
      </c>
      <c r="K7726" s="3">
        <f t="shared" si="722"/>
        <v>0</v>
      </c>
      <c r="L7726" s="3">
        <f t="shared" si="723"/>
        <v>0</v>
      </c>
      <c r="M7726" s="3">
        <f t="shared" si="724"/>
        <v>0</v>
      </c>
      <c r="N7726" s="3">
        <f t="shared" si="725"/>
        <v>0</v>
      </c>
      <c r="O7726" s="3">
        <v>4422.5</v>
      </c>
      <c r="P7726" s="3">
        <v>1146.3699999999899</v>
      </c>
    </row>
    <row r="7727" spans="2:16" x14ac:dyDescent="0.15">
      <c r="B7727" s="5" t="s">
        <v>1680</v>
      </c>
      <c r="C7727" s="16">
        <f t="shared" si="720"/>
        <v>2022</v>
      </c>
      <c r="D7727" s="16">
        <f t="shared" si="721"/>
        <v>4</v>
      </c>
      <c r="E7727" s="3" t="s">
        <v>202</v>
      </c>
      <c r="F7727" s="3" t="s">
        <v>13</v>
      </c>
      <c r="G7727" s="3" t="s">
        <v>943</v>
      </c>
      <c r="H7727" s="3" t="s">
        <v>4432</v>
      </c>
      <c r="I7727" s="3">
        <f t="shared" si="722"/>
        <v>0</v>
      </c>
      <c r="J7727" s="3">
        <f t="shared" si="722"/>
        <v>0</v>
      </c>
      <c r="K7727" s="3">
        <f t="shared" si="722"/>
        <v>0</v>
      </c>
      <c r="L7727" s="3">
        <f t="shared" si="723"/>
        <v>0</v>
      </c>
      <c r="M7727" s="3">
        <f t="shared" si="724"/>
        <v>0</v>
      </c>
      <c r="N7727" s="3">
        <f t="shared" si="725"/>
        <v>0</v>
      </c>
      <c r="O7727" s="3">
        <v>4350.45</v>
      </c>
      <c r="P7727" s="3">
        <v>2020.15</v>
      </c>
    </row>
    <row r="7728" spans="2:16" x14ac:dyDescent="0.15">
      <c r="B7728" s="5" t="s">
        <v>1680</v>
      </c>
      <c r="C7728" s="16">
        <f t="shared" si="720"/>
        <v>2022</v>
      </c>
      <c r="D7728" s="16">
        <f t="shared" si="721"/>
        <v>4</v>
      </c>
      <c r="E7728" s="3" t="s">
        <v>202</v>
      </c>
      <c r="F7728" s="3" t="s">
        <v>13</v>
      </c>
      <c r="G7728" s="3" t="s">
        <v>943</v>
      </c>
      <c r="H7728" s="3" t="s">
        <v>4432</v>
      </c>
      <c r="I7728" s="3">
        <f t="shared" si="722"/>
        <v>0</v>
      </c>
      <c r="J7728" s="3">
        <f t="shared" si="722"/>
        <v>0</v>
      </c>
      <c r="K7728" s="3">
        <f t="shared" si="722"/>
        <v>0</v>
      </c>
      <c r="L7728" s="3">
        <f t="shared" si="723"/>
        <v>0</v>
      </c>
      <c r="M7728" s="3">
        <f t="shared" si="724"/>
        <v>0</v>
      </c>
      <c r="N7728" s="3">
        <f t="shared" si="725"/>
        <v>0</v>
      </c>
      <c r="O7728" s="3">
        <v>4350.45</v>
      </c>
      <c r="P7728" s="3">
        <v>2003.92</v>
      </c>
    </row>
    <row r="7729" spans="2:16" x14ac:dyDescent="0.15">
      <c r="B7729" s="5" t="s">
        <v>998</v>
      </c>
      <c r="C7729" s="16">
        <f t="shared" si="720"/>
        <v>2022</v>
      </c>
      <c r="D7729" s="16">
        <f t="shared" si="721"/>
        <v>2</v>
      </c>
      <c r="E7729" s="3" t="s">
        <v>202</v>
      </c>
      <c r="F7729" s="3" t="s">
        <v>13</v>
      </c>
      <c r="G7729" s="3" t="s">
        <v>943</v>
      </c>
      <c r="H7729" s="3" t="s">
        <v>3942</v>
      </c>
      <c r="I7729" s="3">
        <f t="shared" si="722"/>
        <v>0</v>
      </c>
      <c r="J7729" s="3">
        <f t="shared" si="722"/>
        <v>0</v>
      </c>
      <c r="K7729" s="3">
        <f t="shared" si="722"/>
        <v>0</v>
      </c>
      <c r="L7729" s="3">
        <f t="shared" si="723"/>
        <v>0</v>
      </c>
      <c r="M7729" s="3">
        <f t="shared" si="724"/>
        <v>0</v>
      </c>
      <c r="N7729" s="3">
        <f t="shared" si="725"/>
        <v>0</v>
      </c>
      <c r="O7729" s="3">
        <v>4330</v>
      </c>
      <c r="P7729" s="3">
        <v>1174.29</v>
      </c>
    </row>
    <row r="7730" spans="2:16" x14ac:dyDescent="0.15">
      <c r="B7730" s="5">
        <v>45380</v>
      </c>
      <c r="C7730" s="16">
        <f t="shared" si="720"/>
        <v>2024</v>
      </c>
      <c r="D7730" s="16">
        <f t="shared" si="721"/>
        <v>3</v>
      </c>
      <c r="E7730" s="3" t="s">
        <v>11</v>
      </c>
      <c r="F7730" s="3" t="s">
        <v>12</v>
      </c>
      <c r="G7730" s="3" t="s">
        <v>13</v>
      </c>
      <c r="H7730" s="3" t="s">
        <v>45</v>
      </c>
      <c r="I7730" s="3">
        <f t="shared" si="722"/>
        <v>1</v>
      </c>
      <c r="J7730" s="3">
        <f t="shared" si="722"/>
        <v>0</v>
      </c>
      <c r="K7730" s="3">
        <f t="shared" si="722"/>
        <v>1</v>
      </c>
      <c r="L7730" s="3" t="str">
        <f t="shared" si="723"/>
        <v>Гороховый концентрат</v>
      </c>
      <c r="M7730" s="3">
        <f t="shared" si="724"/>
        <v>0</v>
      </c>
      <c r="N7730" s="3">
        <f t="shared" si="725"/>
        <v>1</v>
      </c>
      <c r="O7730" s="3">
        <v>19550</v>
      </c>
      <c r="P7730" s="3">
        <v>55178.400000000001</v>
      </c>
    </row>
    <row r="7731" spans="2:16" x14ac:dyDescent="0.15">
      <c r="B7731" s="5" t="s">
        <v>73</v>
      </c>
      <c r="C7731" s="16">
        <f t="shared" si="720"/>
        <v>2020</v>
      </c>
      <c r="D7731" s="16">
        <f t="shared" si="721"/>
        <v>5</v>
      </c>
      <c r="E7731" s="3" t="s">
        <v>20</v>
      </c>
      <c r="F7731" s="3" t="s">
        <v>12</v>
      </c>
      <c r="G7731" s="3" t="s">
        <v>13</v>
      </c>
      <c r="H7731" s="3" t="s">
        <v>74</v>
      </c>
      <c r="I7731" s="3">
        <f t="shared" si="722"/>
        <v>1</v>
      </c>
      <c r="J7731" s="3">
        <f t="shared" si="722"/>
        <v>0</v>
      </c>
      <c r="K7731" s="3">
        <f t="shared" si="722"/>
        <v>1</v>
      </c>
      <c r="L7731" s="3" t="str">
        <f t="shared" si="723"/>
        <v>Гороховый концентрат</v>
      </c>
      <c r="M7731" s="3">
        <f t="shared" si="724"/>
        <v>0</v>
      </c>
      <c r="N7731" s="3">
        <f t="shared" si="725"/>
        <v>1</v>
      </c>
      <c r="O7731" s="3">
        <v>22200</v>
      </c>
      <c r="P7731" s="3">
        <v>68200</v>
      </c>
    </row>
    <row r="7732" spans="2:16" x14ac:dyDescent="0.15">
      <c r="B7732" s="5" t="s">
        <v>372</v>
      </c>
      <c r="C7732" s="16">
        <f t="shared" si="720"/>
        <v>2022</v>
      </c>
      <c r="D7732" s="16">
        <f t="shared" si="721"/>
        <v>2</v>
      </c>
      <c r="E7732" s="3" t="s">
        <v>202</v>
      </c>
      <c r="F7732" s="3" t="s">
        <v>13</v>
      </c>
      <c r="G7732" s="3" t="s">
        <v>943</v>
      </c>
      <c r="H7732" s="3" t="s">
        <v>3942</v>
      </c>
      <c r="I7732" s="3">
        <f t="shared" si="722"/>
        <v>0</v>
      </c>
      <c r="J7732" s="3">
        <f t="shared" si="722"/>
        <v>0</v>
      </c>
      <c r="K7732" s="3">
        <f t="shared" si="722"/>
        <v>0</v>
      </c>
      <c r="L7732" s="3">
        <f t="shared" si="723"/>
        <v>0</v>
      </c>
      <c r="M7732" s="3">
        <f t="shared" si="724"/>
        <v>0</v>
      </c>
      <c r="N7732" s="3">
        <f t="shared" si="725"/>
        <v>0</v>
      </c>
      <c r="O7732" s="3">
        <v>4150</v>
      </c>
      <c r="P7732" s="3">
        <v>1406.71</v>
      </c>
    </row>
    <row r="7733" spans="2:16" x14ac:dyDescent="0.15">
      <c r="B7733" s="5" t="s">
        <v>85</v>
      </c>
      <c r="C7733" s="16">
        <f t="shared" si="720"/>
        <v>2020</v>
      </c>
      <c r="D7733" s="16">
        <f t="shared" si="721"/>
        <v>7</v>
      </c>
      <c r="E7733" s="3" t="s">
        <v>20</v>
      </c>
      <c r="F7733" s="3" t="s">
        <v>12</v>
      </c>
      <c r="G7733" s="3" t="s">
        <v>13</v>
      </c>
      <c r="H7733" s="3" t="s">
        <v>86</v>
      </c>
      <c r="I7733" s="3">
        <f t="shared" si="722"/>
        <v>1</v>
      </c>
      <c r="J7733" s="3">
        <f t="shared" si="722"/>
        <v>0</v>
      </c>
      <c r="K7733" s="3">
        <f t="shared" si="722"/>
        <v>1</v>
      </c>
      <c r="L7733" s="3" t="str">
        <f t="shared" si="723"/>
        <v>Гороховый концентрат</v>
      </c>
      <c r="M7733" s="3">
        <f t="shared" si="724"/>
        <v>0</v>
      </c>
      <c r="N7733" s="3">
        <f t="shared" si="725"/>
        <v>1</v>
      </c>
      <c r="O7733" s="3">
        <v>22000</v>
      </c>
      <c r="P7733" s="3">
        <v>68200</v>
      </c>
    </row>
    <row r="7734" spans="2:16" x14ac:dyDescent="0.15">
      <c r="B7734" s="5" t="s">
        <v>83</v>
      </c>
      <c r="C7734" s="16">
        <f t="shared" si="720"/>
        <v>2020</v>
      </c>
      <c r="D7734" s="16">
        <f t="shared" si="721"/>
        <v>7</v>
      </c>
      <c r="E7734" s="3" t="s">
        <v>20</v>
      </c>
      <c r="F7734" s="3" t="s">
        <v>12</v>
      </c>
      <c r="G7734" s="3" t="s">
        <v>13</v>
      </c>
      <c r="H7734" s="3" t="s">
        <v>84</v>
      </c>
      <c r="I7734" s="3">
        <f t="shared" si="722"/>
        <v>1</v>
      </c>
      <c r="J7734" s="3">
        <f t="shared" si="722"/>
        <v>0</v>
      </c>
      <c r="K7734" s="3">
        <f t="shared" si="722"/>
        <v>1</v>
      </c>
      <c r="L7734" s="3" t="str">
        <f t="shared" si="723"/>
        <v>Гороховый концентрат</v>
      </c>
      <c r="M7734" s="3">
        <f t="shared" si="724"/>
        <v>0</v>
      </c>
      <c r="N7734" s="3">
        <f t="shared" si="725"/>
        <v>1</v>
      </c>
      <c r="O7734" s="3">
        <v>22000</v>
      </c>
      <c r="P7734" s="3">
        <v>68200</v>
      </c>
    </row>
    <row r="7735" spans="2:16" x14ac:dyDescent="0.15">
      <c r="B7735" s="5" t="s">
        <v>112</v>
      </c>
      <c r="C7735" s="16">
        <f t="shared" si="720"/>
        <v>2021</v>
      </c>
      <c r="D7735" s="16">
        <f t="shared" si="721"/>
        <v>3</v>
      </c>
      <c r="E7735" s="3" t="s">
        <v>20</v>
      </c>
      <c r="F7735" s="3" t="s">
        <v>12</v>
      </c>
      <c r="G7735" s="3" t="s">
        <v>13</v>
      </c>
      <c r="H7735" s="3" t="s">
        <v>113</v>
      </c>
      <c r="I7735" s="3">
        <f t="shared" si="722"/>
        <v>1</v>
      </c>
      <c r="J7735" s="3">
        <f t="shared" si="722"/>
        <v>0</v>
      </c>
      <c r="K7735" s="3">
        <f t="shared" si="722"/>
        <v>1</v>
      </c>
      <c r="L7735" s="3" t="str">
        <f t="shared" si="723"/>
        <v>Гороховый концентрат</v>
      </c>
      <c r="M7735" s="3">
        <f t="shared" si="724"/>
        <v>0</v>
      </c>
      <c r="N7735" s="3">
        <f t="shared" si="725"/>
        <v>1</v>
      </c>
      <c r="O7735" s="3">
        <v>22000</v>
      </c>
      <c r="P7735" s="3">
        <v>59400</v>
      </c>
    </row>
    <row r="7736" spans="2:16" x14ac:dyDescent="0.15">
      <c r="B7736" s="5" t="s">
        <v>369</v>
      </c>
      <c r="C7736" s="16">
        <f t="shared" si="720"/>
        <v>2022</v>
      </c>
      <c r="D7736" s="16">
        <f t="shared" si="721"/>
        <v>2</v>
      </c>
      <c r="E7736" s="3" t="s">
        <v>202</v>
      </c>
      <c r="F7736" s="3" t="s">
        <v>13</v>
      </c>
      <c r="G7736" s="3" t="s">
        <v>943</v>
      </c>
      <c r="H7736" s="3" t="s">
        <v>3942</v>
      </c>
      <c r="I7736" s="3">
        <f t="shared" si="722"/>
        <v>0</v>
      </c>
      <c r="J7736" s="3">
        <f t="shared" si="722"/>
        <v>0</v>
      </c>
      <c r="K7736" s="3">
        <f t="shared" si="722"/>
        <v>0</v>
      </c>
      <c r="L7736" s="3">
        <f t="shared" si="723"/>
        <v>0</v>
      </c>
      <c r="M7736" s="3">
        <f t="shared" si="724"/>
        <v>0</v>
      </c>
      <c r="N7736" s="3">
        <f t="shared" si="725"/>
        <v>0</v>
      </c>
      <c r="O7736" s="3">
        <v>4050</v>
      </c>
      <c r="P7736" s="3">
        <v>1275.3800000000001</v>
      </c>
    </row>
    <row r="7737" spans="2:16" x14ac:dyDescent="0.15">
      <c r="B7737" s="5" t="s">
        <v>71</v>
      </c>
      <c r="C7737" s="16">
        <f t="shared" si="720"/>
        <v>2020</v>
      </c>
      <c r="D7737" s="16">
        <f t="shared" si="721"/>
        <v>6</v>
      </c>
      <c r="E7737" s="3" t="s">
        <v>20</v>
      </c>
      <c r="F7737" s="3" t="s">
        <v>12</v>
      </c>
      <c r="G7737" s="3" t="s">
        <v>13</v>
      </c>
      <c r="H7737" s="3" t="s">
        <v>72</v>
      </c>
      <c r="I7737" s="3">
        <f t="shared" si="722"/>
        <v>1</v>
      </c>
      <c r="J7737" s="3">
        <f t="shared" si="722"/>
        <v>0</v>
      </c>
      <c r="K7737" s="3">
        <f t="shared" si="722"/>
        <v>1</v>
      </c>
      <c r="L7737" s="3" t="str">
        <f t="shared" si="723"/>
        <v>Гороховый концентрат</v>
      </c>
      <c r="M7737" s="3">
        <f t="shared" si="724"/>
        <v>0</v>
      </c>
      <c r="N7737" s="3">
        <f t="shared" si="725"/>
        <v>1</v>
      </c>
      <c r="O7737" s="3">
        <v>22200</v>
      </c>
      <c r="P7737" s="3">
        <v>68200</v>
      </c>
    </row>
    <row r="7738" spans="2:16" x14ac:dyDescent="0.15">
      <c r="B7738" s="5" t="s">
        <v>2127</v>
      </c>
      <c r="C7738" s="16">
        <f t="shared" si="720"/>
        <v>2022</v>
      </c>
      <c r="D7738" s="16">
        <f t="shared" si="721"/>
        <v>3</v>
      </c>
      <c r="E7738" s="3" t="s">
        <v>202</v>
      </c>
      <c r="F7738" s="3" t="s">
        <v>13</v>
      </c>
      <c r="G7738" s="3" t="s">
        <v>943</v>
      </c>
      <c r="H7738" s="3" t="s">
        <v>3942</v>
      </c>
      <c r="I7738" s="3">
        <f t="shared" si="722"/>
        <v>0</v>
      </c>
      <c r="J7738" s="3">
        <f t="shared" si="722"/>
        <v>0</v>
      </c>
      <c r="K7738" s="3">
        <f t="shared" si="722"/>
        <v>0</v>
      </c>
      <c r="L7738" s="3">
        <f t="shared" si="723"/>
        <v>0</v>
      </c>
      <c r="M7738" s="3">
        <f t="shared" si="724"/>
        <v>0</v>
      </c>
      <c r="N7738" s="3">
        <f t="shared" si="725"/>
        <v>0</v>
      </c>
      <c r="O7738" s="3">
        <v>4020</v>
      </c>
      <c r="P7738" s="3">
        <v>1025.45</v>
      </c>
    </row>
    <row r="7739" spans="2:16" x14ac:dyDescent="0.15">
      <c r="B7739" s="5" t="s">
        <v>1136</v>
      </c>
      <c r="C7739" s="16">
        <f t="shared" si="720"/>
        <v>2022</v>
      </c>
      <c r="D7739" s="16">
        <f t="shared" si="721"/>
        <v>6</v>
      </c>
      <c r="E7739" s="3" t="s">
        <v>202</v>
      </c>
      <c r="F7739" s="3" t="s">
        <v>13</v>
      </c>
      <c r="G7739" s="3" t="s">
        <v>1242</v>
      </c>
      <c r="H7739" s="3" t="s">
        <v>2928</v>
      </c>
      <c r="I7739" s="3">
        <f t="shared" si="722"/>
        <v>0</v>
      </c>
      <c r="J7739" s="3">
        <f t="shared" si="722"/>
        <v>0</v>
      </c>
      <c r="K7739" s="3">
        <f t="shared" si="722"/>
        <v>0</v>
      </c>
      <c r="L7739" s="3">
        <f t="shared" si="723"/>
        <v>0</v>
      </c>
      <c r="M7739" s="3">
        <f t="shared" si="724"/>
        <v>0</v>
      </c>
      <c r="N7739" s="3">
        <f t="shared" si="725"/>
        <v>0</v>
      </c>
      <c r="O7739" s="3">
        <v>4005</v>
      </c>
      <c r="P7739" s="3">
        <v>22588.2</v>
      </c>
    </row>
    <row r="7740" spans="2:16" x14ac:dyDescent="0.15">
      <c r="B7740" s="5" t="s">
        <v>79</v>
      </c>
      <c r="C7740" s="16">
        <f t="shared" si="720"/>
        <v>2020</v>
      </c>
      <c r="D7740" s="16">
        <f t="shared" si="721"/>
        <v>9</v>
      </c>
      <c r="E7740" s="3" t="s">
        <v>20</v>
      </c>
      <c r="F7740" s="3" t="s">
        <v>12</v>
      </c>
      <c r="G7740" s="3" t="s">
        <v>13</v>
      </c>
      <c r="H7740" s="3" t="s">
        <v>80</v>
      </c>
      <c r="I7740" s="3">
        <f t="shared" si="722"/>
        <v>1</v>
      </c>
      <c r="J7740" s="3">
        <f t="shared" si="722"/>
        <v>0</v>
      </c>
      <c r="K7740" s="3">
        <f t="shared" si="722"/>
        <v>1</v>
      </c>
      <c r="L7740" s="3" t="str">
        <f t="shared" si="723"/>
        <v>Гороховый концентрат</v>
      </c>
      <c r="M7740" s="3">
        <f t="shared" si="724"/>
        <v>0</v>
      </c>
      <c r="N7740" s="3">
        <f t="shared" si="725"/>
        <v>1</v>
      </c>
      <c r="O7740" s="3">
        <v>22000</v>
      </c>
      <c r="P7740" s="3">
        <v>68200</v>
      </c>
    </row>
    <row r="7741" spans="2:16" x14ac:dyDescent="0.15">
      <c r="B7741" s="5" t="s">
        <v>104</v>
      </c>
      <c r="C7741" s="16">
        <f t="shared" si="720"/>
        <v>2021</v>
      </c>
      <c r="D7741" s="16">
        <f t="shared" si="721"/>
        <v>7</v>
      </c>
      <c r="E7741" s="3" t="s">
        <v>20</v>
      </c>
      <c r="F7741" s="3" t="s">
        <v>12</v>
      </c>
      <c r="G7741" s="3" t="s">
        <v>13</v>
      </c>
      <c r="H7741" s="3" t="s">
        <v>105</v>
      </c>
      <c r="I7741" s="3">
        <f t="shared" si="722"/>
        <v>1</v>
      </c>
      <c r="J7741" s="3">
        <f t="shared" si="722"/>
        <v>0</v>
      </c>
      <c r="K7741" s="3">
        <f t="shared" si="722"/>
        <v>1</v>
      </c>
      <c r="L7741" s="3" t="str">
        <f t="shared" si="723"/>
        <v>Гороховый концентрат</v>
      </c>
      <c r="M7741" s="3">
        <f t="shared" si="724"/>
        <v>0</v>
      </c>
      <c r="N7741" s="3">
        <f t="shared" si="725"/>
        <v>1</v>
      </c>
      <c r="O7741" s="3">
        <v>22000</v>
      </c>
      <c r="P7741" s="3">
        <v>59400</v>
      </c>
    </row>
    <row r="7742" spans="2:16" x14ac:dyDescent="0.15">
      <c r="B7742" s="5" t="s">
        <v>117</v>
      </c>
      <c r="C7742" s="16">
        <f t="shared" si="720"/>
        <v>2021</v>
      </c>
      <c r="D7742" s="16">
        <f t="shared" si="721"/>
        <v>11</v>
      </c>
      <c r="E7742" s="3" t="s">
        <v>20</v>
      </c>
      <c r="F7742" s="3" t="s">
        <v>12</v>
      </c>
      <c r="G7742" s="3" t="s">
        <v>13</v>
      </c>
      <c r="H7742" s="3" t="s">
        <v>118</v>
      </c>
      <c r="I7742" s="3">
        <f t="shared" si="722"/>
        <v>1</v>
      </c>
      <c r="J7742" s="3">
        <f t="shared" si="722"/>
        <v>0</v>
      </c>
      <c r="K7742" s="3">
        <f t="shared" si="722"/>
        <v>1</v>
      </c>
      <c r="L7742" s="3" t="str">
        <f t="shared" si="723"/>
        <v>Гороховый концентрат</v>
      </c>
      <c r="M7742" s="3">
        <f t="shared" si="724"/>
        <v>0</v>
      </c>
      <c r="N7742" s="3">
        <f t="shared" si="725"/>
        <v>1</v>
      </c>
      <c r="O7742" s="3">
        <v>20900</v>
      </c>
      <c r="P7742" s="3">
        <v>54759.6</v>
      </c>
    </row>
    <row r="7743" spans="2:16" x14ac:dyDescent="0.15">
      <c r="B7743" s="5" t="s">
        <v>410</v>
      </c>
      <c r="C7743" s="16">
        <f t="shared" si="720"/>
        <v>2022</v>
      </c>
      <c r="D7743" s="16">
        <f t="shared" si="721"/>
        <v>1</v>
      </c>
      <c r="E7743" s="3" t="s">
        <v>202</v>
      </c>
      <c r="F7743" s="3" t="s">
        <v>13</v>
      </c>
      <c r="G7743" s="3" t="s">
        <v>1281</v>
      </c>
      <c r="H7743" s="3" t="s">
        <v>3372</v>
      </c>
      <c r="I7743" s="3">
        <f t="shared" si="722"/>
        <v>0</v>
      </c>
      <c r="J7743" s="3">
        <f t="shared" si="722"/>
        <v>0</v>
      </c>
      <c r="K7743" s="3">
        <f t="shared" si="722"/>
        <v>0</v>
      </c>
      <c r="L7743" s="3">
        <f t="shared" si="723"/>
        <v>0</v>
      </c>
      <c r="M7743" s="3">
        <f t="shared" si="724"/>
        <v>0</v>
      </c>
      <c r="N7743" s="3">
        <f t="shared" si="725"/>
        <v>0</v>
      </c>
      <c r="O7743" s="3">
        <v>4000</v>
      </c>
      <c r="P7743" s="3">
        <v>13946.89</v>
      </c>
    </row>
    <row r="7744" spans="2:16" x14ac:dyDescent="0.15">
      <c r="B7744" s="5" t="s">
        <v>2048</v>
      </c>
      <c r="C7744" s="16">
        <f t="shared" si="720"/>
        <v>2022</v>
      </c>
      <c r="D7744" s="16">
        <f t="shared" si="721"/>
        <v>4</v>
      </c>
      <c r="E7744" s="3" t="s">
        <v>202</v>
      </c>
      <c r="F7744" s="3" t="s">
        <v>13</v>
      </c>
      <c r="G7744" s="3" t="s">
        <v>2394</v>
      </c>
      <c r="H7744" s="3" t="s">
        <v>3271</v>
      </c>
      <c r="I7744" s="3">
        <f t="shared" si="722"/>
        <v>0</v>
      </c>
      <c r="J7744" s="3">
        <f t="shared" si="722"/>
        <v>0</v>
      </c>
      <c r="K7744" s="3">
        <f t="shared" si="722"/>
        <v>0</v>
      </c>
      <c r="L7744" s="3">
        <f t="shared" si="723"/>
        <v>0</v>
      </c>
      <c r="M7744" s="3">
        <f t="shared" si="724"/>
        <v>0</v>
      </c>
      <c r="N7744" s="3">
        <f t="shared" si="725"/>
        <v>0</v>
      </c>
      <c r="O7744" s="3">
        <v>4000</v>
      </c>
      <c r="P7744" s="3">
        <v>12179.3</v>
      </c>
    </row>
    <row r="7745" spans="2:16" x14ac:dyDescent="0.15">
      <c r="B7745" s="5" t="s">
        <v>1246</v>
      </c>
      <c r="C7745" s="16">
        <f t="shared" si="720"/>
        <v>2022</v>
      </c>
      <c r="D7745" s="16">
        <f t="shared" si="721"/>
        <v>1</v>
      </c>
      <c r="E7745" s="3" t="s">
        <v>202</v>
      </c>
      <c r="F7745" s="3" t="s">
        <v>13</v>
      </c>
      <c r="G7745" s="3" t="s">
        <v>943</v>
      </c>
      <c r="H7745" s="3" t="s">
        <v>3942</v>
      </c>
      <c r="I7745" s="3">
        <f t="shared" si="722"/>
        <v>0</v>
      </c>
      <c r="J7745" s="3">
        <f t="shared" si="722"/>
        <v>0</v>
      </c>
      <c r="K7745" s="3">
        <f t="shared" si="722"/>
        <v>0</v>
      </c>
      <c r="L7745" s="3">
        <f t="shared" si="723"/>
        <v>0</v>
      </c>
      <c r="M7745" s="3">
        <f t="shared" si="724"/>
        <v>0</v>
      </c>
      <c r="N7745" s="3">
        <f t="shared" si="725"/>
        <v>0</v>
      </c>
      <c r="O7745" s="3">
        <v>3990</v>
      </c>
      <c r="P7745" s="3">
        <v>1140.3399999999899</v>
      </c>
    </row>
    <row r="7746" spans="2:16" x14ac:dyDescent="0.15">
      <c r="B7746" s="5" t="s">
        <v>4204</v>
      </c>
      <c r="C7746" s="16">
        <f t="shared" si="720"/>
        <v>2022</v>
      </c>
      <c r="D7746" s="16">
        <f t="shared" si="721"/>
        <v>2</v>
      </c>
      <c r="E7746" s="3" t="s">
        <v>202</v>
      </c>
      <c r="F7746" s="3" t="s">
        <v>13</v>
      </c>
      <c r="G7746" s="3" t="s">
        <v>943</v>
      </c>
      <c r="H7746" s="3" t="s">
        <v>3942</v>
      </c>
      <c r="I7746" s="3">
        <f t="shared" si="722"/>
        <v>0</v>
      </c>
      <c r="J7746" s="3">
        <f t="shared" si="722"/>
        <v>0</v>
      </c>
      <c r="K7746" s="3">
        <f t="shared" si="722"/>
        <v>0</v>
      </c>
      <c r="L7746" s="3">
        <f t="shared" si="723"/>
        <v>0</v>
      </c>
      <c r="M7746" s="3">
        <f t="shared" si="724"/>
        <v>0</v>
      </c>
      <c r="N7746" s="3">
        <f t="shared" si="725"/>
        <v>0</v>
      </c>
      <c r="O7746" s="3">
        <v>3910</v>
      </c>
      <c r="P7746" s="3">
        <v>1390.09</v>
      </c>
    </row>
    <row r="7747" spans="2:16" x14ac:dyDescent="0.15">
      <c r="B7747" s="5" t="s">
        <v>97</v>
      </c>
      <c r="C7747" s="16">
        <f t="shared" si="720"/>
        <v>2021</v>
      </c>
      <c r="D7747" s="16">
        <f t="shared" si="721"/>
        <v>10</v>
      </c>
      <c r="E7747" s="3" t="s">
        <v>20</v>
      </c>
      <c r="F7747" s="3" t="s">
        <v>12</v>
      </c>
      <c r="G7747" s="3" t="s">
        <v>13</v>
      </c>
      <c r="H7747" s="3" t="s">
        <v>98</v>
      </c>
      <c r="I7747" s="3">
        <f t="shared" si="722"/>
        <v>1</v>
      </c>
      <c r="J7747" s="3">
        <f t="shared" si="722"/>
        <v>0</v>
      </c>
      <c r="K7747" s="3">
        <f t="shared" si="722"/>
        <v>1</v>
      </c>
      <c r="L7747" s="3" t="str">
        <f t="shared" si="723"/>
        <v>Гороховый концентрат</v>
      </c>
      <c r="M7747" s="3">
        <f t="shared" si="724"/>
        <v>0</v>
      </c>
      <c r="N7747" s="3">
        <f t="shared" si="725"/>
        <v>1</v>
      </c>
      <c r="O7747" s="3">
        <v>22000</v>
      </c>
      <c r="P7747" s="3">
        <v>59400</v>
      </c>
    </row>
    <row r="7748" spans="2:16" x14ac:dyDescent="0.15">
      <c r="B7748" s="5" t="s">
        <v>1487</v>
      </c>
      <c r="C7748" s="16">
        <f t="shared" ref="C7748:C7811" si="726">YEAR(B7748)</f>
        <v>2022</v>
      </c>
      <c r="D7748" s="16">
        <f t="shared" ref="D7748:D7811" si="727">MONTH(B7748)</f>
        <v>3</v>
      </c>
      <c r="E7748" s="3" t="s">
        <v>202</v>
      </c>
      <c r="F7748" s="3" t="s">
        <v>13</v>
      </c>
      <c r="G7748" s="3" t="s">
        <v>943</v>
      </c>
      <c r="H7748" s="3" t="s">
        <v>3942</v>
      </c>
      <c r="I7748" s="3">
        <f t="shared" ref="I7748:K7811" si="728">MIN(1,IFERROR(SEARCH(I$2,$H7748),0))</f>
        <v>0</v>
      </c>
      <c r="J7748" s="3">
        <f t="shared" si="728"/>
        <v>0</v>
      </c>
      <c r="K7748" s="3">
        <f t="shared" si="728"/>
        <v>0</v>
      </c>
      <c r="L7748" s="3">
        <f t="shared" ref="L7748:L7811" si="729">IF(I7748*J7748=1,"Гороховый изолят",IF(I7748*K7748=1,"Гороховый концентрат",0))</f>
        <v>0</v>
      </c>
      <c r="M7748" s="3">
        <f t="shared" ref="M7748:M7811" si="730">$I7748*J7748</f>
        <v>0</v>
      </c>
      <c r="N7748" s="3">
        <f t="shared" ref="N7748:N7811" si="731">$I7748*K7748</f>
        <v>0</v>
      </c>
      <c r="O7748" s="3">
        <v>3850</v>
      </c>
      <c r="P7748" s="3">
        <v>816.27</v>
      </c>
    </row>
    <row r="7749" spans="2:16" x14ac:dyDescent="0.15">
      <c r="B7749" s="5" t="s">
        <v>136</v>
      </c>
      <c r="C7749" s="16">
        <f t="shared" si="726"/>
        <v>2022</v>
      </c>
      <c r="D7749" s="16">
        <f t="shared" si="727"/>
        <v>3</v>
      </c>
      <c r="E7749" s="3" t="s">
        <v>202</v>
      </c>
      <c r="F7749" s="3" t="s">
        <v>13</v>
      </c>
      <c r="G7749" s="3" t="s">
        <v>943</v>
      </c>
      <c r="H7749" s="3" t="s">
        <v>3942</v>
      </c>
      <c r="I7749" s="3">
        <f t="shared" si="728"/>
        <v>0</v>
      </c>
      <c r="J7749" s="3">
        <f t="shared" si="728"/>
        <v>0</v>
      </c>
      <c r="K7749" s="3">
        <f t="shared" si="728"/>
        <v>0</v>
      </c>
      <c r="L7749" s="3">
        <f t="shared" si="729"/>
        <v>0</v>
      </c>
      <c r="M7749" s="3">
        <f t="shared" si="730"/>
        <v>0</v>
      </c>
      <c r="N7749" s="3">
        <f t="shared" si="731"/>
        <v>0</v>
      </c>
      <c r="O7749" s="3">
        <v>3800</v>
      </c>
      <c r="P7749" s="3">
        <v>888.31</v>
      </c>
    </row>
    <row r="7750" spans="2:16" x14ac:dyDescent="0.15">
      <c r="B7750" s="5" t="s">
        <v>102</v>
      </c>
      <c r="C7750" s="16">
        <f t="shared" si="726"/>
        <v>2021</v>
      </c>
      <c r="D7750" s="16">
        <f t="shared" si="727"/>
        <v>8</v>
      </c>
      <c r="E7750" s="3" t="s">
        <v>20</v>
      </c>
      <c r="F7750" s="3" t="s">
        <v>12</v>
      </c>
      <c r="G7750" s="3" t="s">
        <v>13</v>
      </c>
      <c r="H7750" s="3" t="s">
        <v>103</v>
      </c>
      <c r="I7750" s="3">
        <f t="shared" si="728"/>
        <v>1</v>
      </c>
      <c r="J7750" s="3">
        <f t="shared" si="728"/>
        <v>0</v>
      </c>
      <c r="K7750" s="3">
        <f t="shared" si="728"/>
        <v>1</v>
      </c>
      <c r="L7750" s="3" t="str">
        <f t="shared" si="729"/>
        <v>Гороховый концентрат</v>
      </c>
      <c r="M7750" s="3">
        <f t="shared" si="730"/>
        <v>0</v>
      </c>
      <c r="N7750" s="3">
        <f t="shared" si="731"/>
        <v>1</v>
      </c>
      <c r="O7750" s="3">
        <v>22000</v>
      </c>
      <c r="P7750" s="3">
        <v>59400</v>
      </c>
    </row>
    <row r="7751" spans="2:16" x14ac:dyDescent="0.15">
      <c r="B7751" s="5" t="s">
        <v>1744</v>
      </c>
      <c r="C7751" s="16">
        <f t="shared" si="726"/>
        <v>2022</v>
      </c>
      <c r="D7751" s="16">
        <f t="shared" si="727"/>
        <v>1</v>
      </c>
      <c r="E7751" s="3" t="s">
        <v>202</v>
      </c>
      <c r="F7751" s="3" t="s">
        <v>13</v>
      </c>
      <c r="G7751" s="3" t="s">
        <v>943</v>
      </c>
      <c r="H7751" s="3" t="s">
        <v>3942</v>
      </c>
      <c r="I7751" s="3">
        <f t="shared" si="728"/>
        <v>0</v>
      </c>
      <c r="J7751" s="3">
        <f t="shared" si="728"/>
        <v>0</v>
      </c>
      <c r="K7751" s="3">
        <f t="shared" si="728"/>
        <v>0</v>
      </c>
      <c r="L7751" s="3">
        <f t="shared" si="729"/>
        <v>0</v>
      </c>
      <c r="M7751" s="3">
        <f t="shared" si="730"/>
        <v>0</v>
      </c>
      <c r="N7751" s="3">
        <f t="shared" si="731"/>
        <v>0</v>
      </c>
      <c r="O7751" s="3">
        <v>3750</v>
      </c>
      <c r="P7751" s="3">
        <v>1122.46</v>
      </c>
    </row>
    <row r="7752" spans="2:16" x14ac:dyDescent="0.15">
      <c r="B7752" s="5" t="s">
        <v>114</v>
      </c>
      <c r="C7752" s="16">
        <f t="shared" si="726"/>
        <v>2021</v>
      </c>
      <c r="D7752" s="16">
        <f t="shared" si="727"/>
        <v>3</v>
      </c>
      <c r="E7752" s="3" t="s">
        <v>20</v>
      </c>
      <c r="F7752" s="3" t="s">
        <v>12</v>
      </c>
      <c r="G7752" s="3" t="s">
        <v>13</v>
      </c>
      <c r="H7752" s="3" t="s">
        <v>115</v>
      </c>
      <c r="I7752" s="3">
        <f t="shared" si="728"/>
        <v>1</v>
      </c>
      <c r="J7752" s="3">
        <f t="shared" si="728"/>
        <v>0</v>
      </c>
      <c r="K7752" s="3">
        <f t="shared" si="728"/>
        <v>1</v>
      </c>
      <c r="L7752" s="3" t="str">
        <f t="shared" si="729"/>
        <v>Гороховый концентрат</v>
      </c>
      <c r="M7752" s="3">
        <f t="shared" si="730"/>
        <v>0</v>
      </c>
      <c r="N7752" s="3">
        <f t="shared" si="731"/>
        <v>1</v>
      </c>
      <c r="O7752" s="3">
        <v>22000</v>
      </c>
      <c r="P7752" s="3">
        <v>59400</v>
      </c>
    </row>
    <row r="7753" spans="2:16" x14ac:dyDescent="0.15">
      <c r="B7753" s="5" t="s">
        <v>89</v>
      </c>
      <c r="C7753" s="16">
        <f t="shared" si="726"/>
        <v>2020</v>
      </c>
      <c r="D7753" s="16">
        <f t="shared" si="727"/>
        <v>4</v>
      </c>
      <c r="E7753" s="3" t="s">
        <v>20</v>
      </c>
      <c r="F7753" s="3" t="s">
        <v>12</v>
      </c>
      <c r="G7753" s="3" t="s">
        <v>13</v>
      </c>
      <c r="H7753" s="3" t="s">
        <v>90</v>
      </c>
      <c r="I7753" s="3">
        <f t="shared" si="728"/>
        <v>1</v>
      </c>
      <c r="J7753" s="3">
        <f t="shared" si="728"/>
        <v>0</v>
      </c>
      <c r="K7753" s="3">
        <f t="shared" si="728"/>
        <v>1</v>
      </c>
      <c r="L7753" s="3" t="str">
        <f t="shared" si="729"/>
        <v>Гороховый концентрат</v>
      </c>
      <c r="M7753" s="3">
        <f t="shared" si="730"/>
        <v>0</v>
      </c>
      <c r="N7753" s="3">
        <f t="shared" si="731"/>
        <v>1</v>
      </c>
      <c r="O7753" s="3">
        <v>22000</v>
      </c>
      <c r="P7753" s="3">
        <v>68200</v>
      </c>
    </row>
    <row r="7754" spans="2:16" x14ac:dyDescent="0.15">
      <c r="B7754" s="5" t="s">
        <v>1704</v>
      </c>
      <c r="C7754" s="16">
        <f t="shared" si="726"/>
        <v>2022</v>
      </c>
      <c r="D7754" s="16">
        <f t="shared" si="727"/>
        <v>3</v>
      </c>
      <c r="E7754" s="3" t="s">
        <v>202</v>
      </c>
      <c r="F7754" s="3" t="s">
        <v>13</v>
      </c>
      <c r="G7754" s="3" t="s">
        <v>943</v>
      </c>
      <c r="H7754" s="3" t="s">
        <v>3942</v>
      </c>
      <c r="I7754" s="3">
        <f t="shared" si="728"/>
        <v>0</v>
      </c>
      <c r="J7754" s="3">
        <f t="shared" si="728"/>
        <v>0</v>
      </c>
      <c r="K7754" s="3">
        <f t="shared" si="728"/>
        <v>0</v>
      </c>
      <c r="L7754" s="3">
        <f t="shared" si="729"/>
        <v>0</v>
      </c>
      <c r="M7754" s="3">
        <f t="shared" si="730"/>
        <v>0</v>
      </c>
      <c r="N7754" s="3">
        <f t="shared" si="731"/>
        <v>0</v>
      </c>
      <c r="O7754" s="3">
        <v>3670</v>
      </c>
      <c r="P7754" s="3">
        <v>885.64</v>
      </c>
    </row>
    <row r="7755" spans="2:16" x14ac:dyDescent="0.15">
      <c r="B7755" s="5" t="s">
        <v>91</v>
      </c>
      <c r="C7755" s="16">
        <f t="shared" si="726"/>
        <v>2020</v>
      </c>
      <c r="D7755" s="16">
        <f t="shared" si="727"/>
        <v>3</v>
      </c>
      <c r="E7755" s="3" t="s">
        <v>20</v>
      </c>
      <c r="F7755" s="3" t="s">
        <v>12</v>
      </c>
      <c r="G7755" s="3" t="s">
        <v>13</v>
      </c>
      <c r="H7755" s="3" t="s">
        <v>92</v>
      </c>
      <c r="I7755" s="3">
        <f t="shared" si="728"/>
        <v>1</v>
      </c>
      <c r="J7755" s="3">
        <f t="shared" si="728"/>
        <v>0</v>
      </c>
      <c r="K7755" s="3">
        <f t="shared" si="728"/>
        <v>1</v>
      </c>
      <c r="L7755" s="3" t="str">
        <f t="shared" si="729"/>
        <v>Гороховый концентрат</v>
      </c>
      <c r="M7755" s="3">
        <f t="shared" si="730"/>
        <v>0</v>
      </c>
      <c r="N7755" s="3">
        <f t="shared" si="731"/>
        <v>1</v>
      </c>
      <c r="O7755" s="3">
        <v>22000</v>
      </c>
      <c r="P7755" s="3">
        <v>68200</v>
      </c>
    </row>
    <row r="7756" spans="2:16" x14ac:dyDescent="0.15">
      <c r="B7756" s="5" t="s">
        <v>272</v>
      </c>
      <c r="C7756" s="16">
        <f t="shared" si="726"/>
        <v>2022</v>
      </c>
      <c r="D7756" s="16">
        <f t="shared" si="727"/>
        <v>3</v>
      </c>
      <c r="E7756" s="3" t="s">
        <v>202</v>
      </c>
      <c r="F7756" s="3" t="s">
        <v>13</v>
      </c>
      <c r="G7756" s="3" t="s">
        <v>943</v>
      </c>
      <c r="H7756" s="3" t="s">
        <v>3942</v>
      </c>
      <c r="I7756" s="3">
        <f t="shared" si="728"/>
        <v>0</v>
      </c>
      <c r="J7756" s="3">
        <f t="shared" si="728"/>
        <v>0</v>
      </c>
      <c r="K7756" s="3">
        <f t="shared" si="728"/>
        <v>0</v>
      </c>
      <c r="L7756" s="3">
        <f t="shared" si="729"/>
        <v>0</v>
      </c>
      <c r="M7756" s="3">
        <f t="shared" si="730"/>
        <v>0</v>
      </c>
      <c r="N7756" s="3">
        <f t="shared" si="731"/>
        <v>0</v>
      </c>
      <c r="O7756" s="3">
        <v>3618</v>
      </c>
      <c r="P7756" s="3">
        <v>971.34</v>
      </c>
    </row>
    <row r="7757" spans="2:16" x14ac:dyDescent="0.15">
      <c r="B7757" s="5" t="s">
        <v>75</v>
      </c>
      <c r="C7757" s="16">
        <f t="shared" si="726"/>
        <v>2020</v>
      </c>
      <c r="D7757" s="16">
        <f t="shared" si="727"/>
        <v>11</v>
      </c>
      <c r="E7757" s="3" t="s">
        <v>20</v>
      </c>
      <c r="F7757" s="3" t="s">
        <v>12</v>
      </c>
      <c r="G7757" s="3" t="s">
        <v>13</v>
      </c>
      <c r="H7757" s="3" t="s">
        <v>76</v>
      </c>
      <c r="I7757" s="3">
        <f t="shared" si="728"/>
        <v>1</v>
      </c>
      <c r="J7757" s="3">
        <f t="shared" si="728"/>
        <v>0</v>
      </c>
      <c r="K7757" s="3">
        <f t="shared" si="728"/>
        <v>1</v>
      </c>
      <c r="L7757" s="3" t="str">
        <f t="shared" si="729"/>
        <v>Гороховый концентрат</v>
      </c>
      <c r="M7757" s="3">
        <f t="shared" si="730"/>
        <v>0</v>
      </c>
      <c r="N7757" s="3">
        <f t="shared" si="731"/>
        <v>1</v>
      </c>
      <c r="O7757" s="3">
        <v>22000</v>
      </c>
      <c r="P7757" s="3">
        <v>68200</v>
      </c>
    </row>
    <row r="7758" spans="2:16" x14ac:dyDescent="0.15">
      <c r="B7758" s="5" t="s">
        <v>108</v>
      </c>
      <c r="C7758" s="16">
        <f t="shared" si="726"/>
        <v>2021</v>
      </c>
      <c r="D7758" s="16">
        <f t="shared" si="727"/>
        <v>6</v>
      </c>
      <c r="E7758" s="3" t="s">
        <v>20</v>
      </c>
      <c r="F7758" s="3" t="s">
        <v>12</v>
      </c>
      <c r="G7758" s="3" t="s">
        <v>13</v>
      </c>
      <c r="H7758" s="3" t="s">
        <v>109</v>
      </c>
      <c r="I7758" s="3">
        <f t="shared" si="728"/>
        <v>1</v>
      </c>
      <c r="J7758" s="3">
        <f t="shared" si="728"/>
        <v>0</v>
      </c>
      <c r="K7758" s="3">
        <f t="shared" si="728"/>
        <v>1</v>
      </c>
      <c r="L7758" s="3" t="str">
        <f t="shared" si="729"/>
        <v>Гороховый концентрат</v>
      </c>
      <c r="M7758" s="3">
        <f t="shared" si="730"/>
        <v>0</v>
      </c>
      <c r="N7758" s="3">
        <f t="shared" si="731"/>
        <v>1</v>
      </c>
      <c r="O7758" s="3">
        <v>22000</v>
      </c>
      <c r="P7758" s="3">
        <v>59400</v>
      </c>
    </row>
    <row r="7759" spans="2:16" x14ac:dyDescent="0.15">
      <c r="B7759" s="5" t="s">
        <v>1304</v>
      </c>
      <c r="C7759" s="16">
        <f t="shared" si="726"/>
        <v>2022</v>
      </c>
      <c r="D7759" s="16">
        <f t="shared" si="727"/>
        <v>3</v>
      </c>
      <c r="E7759" s="3" t="s">
        <v>202</v>
      </c>
      <c r="F7759" s="3" t="s">
        <v>13</v>
      </c>
      <c r="G7759" s="3" t="s">
        <v>943</v>
      </c>
      <c r="H7759" s="3" t="s">
        <v>3942</v>
      </c>
      <c r="I7759" s="3">
        <f t="shared" si="728"/>
        <v>0</v>
      </c>
      <c r="J7759" s="3">
        <f t="shared" si="728"/>
        <v>0</v>
      </c>
      <c r="K7759" s="3">
        <f t="shared" si="728"/>
        <v>0</v>
      </c>
      <c r="L7759" s="3">
        <f t="shared" si="729"/>
        <v>0</v>
      </c>
      <c r="M7759" s="3">
        <f t="shared" si="730"/>
        <v>0</v>
      </c>
      <c r="N7759" s="3">
        <f t="shared" si="731"/>
        <v>0</v>
      </c>
      <c r="O7759" s="3">
        <v>3507.5</v>
      </c>
      <c r="P7759" s="3">
        <v>676.38</v>
      </c>
    </row>
    <row r="7760" spans="2:16" x14ac:dyDescent="0.15">
      <c r="B7760" s="5" t="s">
        <v>99</v>
      </c>
      <c r="C7760" s="16">
        <f t="shared" si="726"/>
        <v>2021</v>
      </c>
      <c r="D7760" s="16">
        <f t="shared" si="727"/>
        <v>9</v>
      </c>
      <c r="E7760" s="3" t="s">
        <v>20</v>
      </c>
      <c r="F7760" s="3" t="s">
        <v>12</v>
      </c>
      <c r="G7760" s="3" t="s">
        <v>13</v>
      </c>
      <c r="H7760" s="3" t="s">
        <v>100</v>
      </c>
      <c r="I7760" s="3">
        <f t="shared" si="728"/>
        <v>1</v>
      </c>
      <c r="J7760" s="3">
        <f t="shared" si="728"/>
        <v>0</v>
      </c>
      <c r="K7760" s="3">
        <f t="shared" si="728"/>
        <v>1</v>
      </c>
      <c r="L7760" s="3" t="str">
        <f t="shared" si="729"/>
        <v>Гороховый концентрат</v>
      </c>
      <c r="M7760" s="3">
        <f t="shared" si="730"/>
        <v>0</v>
      </c>
      <c r="N7760" s="3">
        <f t="shared" si="731"/>
        <v>1</v>
      </c>
      <c r="O7760" s="3">
        <v>22000</v>
      </c>
      <c r="P7760" s="3">
        <v>59400</v>
      </c>
    </row>
    <row r="7761" spans="2:16" x14ac:dyDescent="0.15">
      <c r="B7761" s="5" t="s">
        <v>95</v>
      </c>
      <c r="C7761" s="16">
        <f t="shared" si="726"/>
        <v>2021</v>
      </c>
      <c r="D7761" s="16">
        <f t="shared" si="727"/>
        <v>12</v>
      </c>
      <c r="E7761" s="3" t="s">
        <v>20</v>
      </c>
      <c r="F7761" s="3" t="s">
        <v>12</v>
      </c>
      <c r="G7761" s="3" t="s">
        <v>13</v>
      </c>
      <c r="H7761" s="3" t="s">
        <v>96</v>
      </c>
      <c r="I7761" s="3">
        <f t="shared" si="728"/>
        <v>1</v>
      </c>
      <c r="J7761" s="3">
        <f t="shared" si="728"/>
        <v>0</v>
      </c>
      <c r="K7761" s="3">
        <f t="shared" si="728"/>
        <v>1</v>
      </c>
      <c r="L7761" s="3" t="str">
        <f t="shared" si="729"/>
        <v>Гороховый концентрат</v>
      </c>
      <c r="M7761" s="3">
        <f t="shared" si="730"/>
        <v>0</v>
      </c>
      <c r="N7761" s="3">
        <f t="shared" si="731"/>
        <v>1</v>
      </c>
      <c r="O7761" s="3">
        <v>22000</v>
      </c>
      <c r="P7761" s="3">
        <v>59400</v>
      </c>
    </row>
    <row r="7762" spans="2:16" x14ac:dyDescent="0.15">
      <c r="B7762" s="5" t="s">
        <v>106</v>
      </c>
      <c r="C7762" s="16">
        <f t="shared" si="726"/>
        <v>2021</v>
      </c>
      <c r="D7762" s="16">
        <f t="shared" si="727"/>
        <v>6</v>
      </c>
      <c r="E7762" s="3" t="s">
        <v>20</v>
      </c>
      <c r="F7762" s="3" t="s">
        <v>12</v>
      </c>
      <c r="G7762" s="3" t="s">
        <v>13</v>
      </c>
      <c r="H7762" s="3" t="s">
        <v>107</v>
      </c>
      <c r="I7762" s="3">
        <f t="shared" si="728"/>
        <v>1</v>
      </c>
      <c r="J7762" s="3">
        <f t="shared" si="728"/>
        <v>0</v>
      </c>
      <c r="K7762" s="3">
        <f t="shared" si="728"/>
        <v>1</v>
      </c>
      <c r="L7762" s="3" t="str">
        <f t="shared" si="729"/>
        <v>Гороховый концентрат</v>
      </c>
      <c r="M7762" s="3">
        <f t="shared" si="730"/>
        <v>0</v>
      </c>
      <c r="N7762" s="3">
        <f t="shared" si="731"/>
        <v>1</v>
      </c>
      <c r="O7762" s="3">
        <v>22000</v>
      </c>
      <c r="P7762" s="3">
        <v>59400</v>
      </c>
    </row>
    <row r="7763" spans="2:16" x14ac:dyDescent="0.15">
      <c r="B7763" s="5" t="s">
        <v>81</v>
      </c>
      <c r="C7763" s="16">
        <f t="shared" si="726"/>
        <v>2020</v>
      </c>
      <c r="D7763" s="16">
        <f t="shared" si="727"/>
        <v>8</v>
      </c>
      <c r="E7763" s="3" t="s">
        <v>20</v>
      </c>
      <c r="F7763" s="3" t="s">
        <v>12</v>
      </c>
      <c r="G7763" s="3" t="s">
        <v>13</v>
      </c>
      <c r="H7763" s="3" t="s">
        <v>82</v>
      </c>
      <c r="I7763" s="3">
        <f t="shared" si="728"/>
        <v>1</v>
      </c>
      <c r="J7763" s="3">
        <f t="shared" si="728"/>
        <v>0</v>
      </c>
      <c r="K7763" s="3">
        <f t="shared" si="728"/>
        <v>1</v>
      </c>
      <c r="L7763" s="3" t="str">
        <f t="shared" si="729"/>
        <v>Гороховый концентрат</v>
      </c>
      <c r="M7763" s="3">
        <f t="shared" si="730"/>
        <v>0</v>
      </c>
      <c r="N7763" s="3">
        <f t="shared" si="731"/>
        <v>1</v>
      </c>
      <c r="O7763" s="3">
        <v>22000</v>
      </c>
      <c r="P7763" s="3">
        <v>68200</v>
      </c>
    </row>
    <row r="7764" spans="2:16" x14ac:dyDescent="0.15">
      <c r="B7764" s="5" t="s">
        <v>2058</v>
      </c>
      <c r="C7764" s="16">
        <f t="shared" si="726"/>
        <v>2022</v>
      </c>
      <c r="D7764" s="16">
        <f t="shared" si="727"/>
        <v>3</v>
      </c>
      <c r="E7764" s="3" t="s">
        <v>202</v>
      </c>
      <c r="F7764" s="3" t="s">
        <v>13</v>
      </c>
      <c r="G7764" s="3" t="s">
        <v>943</v>
      </c>
      <c r="H7764" s="3" t="s">
        <v>3942</v>
      </c>
      <c r="I7764" s="3">
        <f t="shared" si="728"/>
        <v>0</v>
      </c>
      <c r="J7764" s="3">
        <f t="shared" si="728"/>
        <v>0</v>
      </c>
      <c r="K7764" s="3">
        <f t="shared" si="728"/>
        <v>0</v>
      </c>
      <c r="L7764" s="3">
        <f t="shared" si="729"/>
        <v>0</v>
      </c>
      <c r="M7764" s="3">
        <f t="shared" si="730"/>
        <v>0</v>
      </c>
      <c r="N7764" s="3">
        <f t="shared" si="731"/>
        <v>0</v>
      </c>
      <c r="O7764" s="3">
        <v>3445</v>
      </c>
      <c r="P7764" s="3">
        <v>768.66</v>
      </c>
    </row>
    <row r="7765" spans="2:16" x14ac:dyDescent="0.15">
      <c r="B7765" s="5" t="s">
        <v>4252</v>
      </c>
      <c r="C7765" s="16">
        <f t="shared" si="726"/>
        <v>2022</v>
      </c>
      <c r="D7765" s="16">
        <f t="shared" si="727"/>
        <v>3</v>
      </c>
      <c r="E7765" s="3" t="s">
        <v>202</v>
      </c>
      <c r="F7765" s="3" t="s">
        <v>13</v>
      </c>
      <c r="G7765" s="3" t="s">
        <v>943</v>
      </c>
      <c r="H7765" s="3" t="s">
        <v>3942</v>
      </c>
      <c r="I7765" s="3">
        <f t="shared" si="728"/>
        <v>0</v>
      </c>
      <c r="J7765" s="3">
        <f t="shared" si="728"/>
        <v>0</v>
      </c>
      <c r="K7765" s="3">
        <f t="shared" si="728"/>
        <v>0</v>
      </c>
      <c r="L7765" s="3">
        <f t="shared" si="729"/>
        <v>0</v>
      </c>
      <c r="M7765" s="3">
        <f t="shared" si="730"/>
        <v>0</v>
      </c>
      <c r="N7765" s="3">
        <f t="shared" si="731"/>
        <v>0</v>
      </c>
      <c r="O7765" s="3">
        <v>3445</v>
      </c>
      <c r="P7765" s="3">
        <v>768.66</v>
      </c>
    </row>
    <row r="7766" spans="2:16" x14ac:dyDescent="0.15">
      <c r="B7766" s="5" t="s">
        <v>1774</v>
      </c>
      <c r="C7766" s="16">
        <f t="shared" si="726"/>
        <v>2022</v>
      </c>
      <c r="D7766" s="16">
        <f t="shared" si="727"/>
        <v>4</v>
      </c>
      <c r="E7766" s="3" t="s">
        <v>202</v>
      </c>
      <c r="F7766" s="3" t="s">
        <v>13</v>
      </c>
      <c r="G7766" s="3" t="s">
        <v>943</v>
      </c>
      <c r="H7766" s="3" t="s">
        <v>3942</v>
      </c>
      <c r="I7766" s="3">
        <f t="shared" si="728"/>
        <v>0</v>
      </c>
      <c r="J7766" s="3">
        <f t="shared" si="728"/>
        <v>0</v>
      </c>
      <c r="K7766" s="3">
        <f t="shared" si="728"/>
        <v>0</v>
      </c>
      <c r="L7766" s="3">
        <f t="shared" si="729"/>
        <v>0</v>
      </c>
      <c r="M7766" s="3">
        <f t="shared" si="730"/>
        <v>0</v>
      </c>
      <c r="N7766" s="3">
        <f t="shared" si="731"/>
        <v>0</v>
      </c>
      <c r="O7766" s="3">
        <v>3405</v>
      </c>
      <c r="P7766" s="3">
        <v>1191.0999999999899</v>
      </c>
    </row>
    <row r="7767" spans="2:16" x14ac:dyDescent="0.15">
      <c r="B7767" s="5" t="s">
        <v>131</v>
      </c>
      <c r="C7767" s="16">
        <f t="shared" si="726"/>
        <v>2022</v>
      </c>
      <c r="D7767" s="16">
        <f t="shared" si="727"/>
        <v>1</v>
      </c>
      <c r="E7767" s="3" t="s">
        <v>202</v>
      </c>
      <c r="F7767" s="3" t="s">
        <v>13</v>
      </c>
      <c r="G7767" s="3" t="s">
        <v>943</v>
      </c>
      <c r="H7767" s="3" t="s">
        <v>3942</v>
      </c>
      <c r="I7767" s="3">
        <f t="shared" si="728"/>
        <v>0</v>
      </c>
      <c r="J7767" s="3">
        <f t="shared" si="728"/>
        <v>0</v>
      </c>
      <c r="K7767" s="3">
        <f t="shared" si="728"/>
        <v>0</v>
      </c>
      <c r="L7767" s="3">
        <f t="shared" si="729"/>
        <v>0</v>
      </c>
      <c r="M7767" s="3">
        <f t="shared" si="730"/>
        <v>0</v>
      </c>
      <c r="N7767" s="3">
        <f t="shared" si="731"/>
        <v>0</v>
      </c>
      <c r="O7767" s="3">
        <v>3400</v>
      </c>
      <c r="P7767" s="3">
        <v>933.32</v>
      </c>
    </row>
    <row r="7768" spans="2:16" x14ac:dyDescent="0.15">
      <c r="B7768" s="5" t="s">
        <v>87</v>
      </c>
      <c r="C7768" s="16">
        <f t="shared" si="726"/>
        <v>2020</v>
      </c>
      <c r="D7768" s="16">
        <f t="shared" si="727"/>
        <v>4</v>
      </c>
      <c r="E7768" s="3" t="s">
        <v>20</v>
      </c>
      <c r="F7768" s="3" t="s">
        <v>12</v>
      </c>
      <c r="G7768" s="3" t="s">
        <v>13</v>
      </c>
      <c r="H7768" s="3" t="s">
        <v>88</v>
      </c>
      <c r="I7768" s="3">
        <f t="shared" si="728"/>
        <v>1</v>
      </c>
      <c r="J7768" s="3">
        <f t="shared" si="728"/>
        <v>0</v>
      </c>
      <c r="K7768" s="3">
        <f t="shared" si="728"/>
        <v>1</v>
      </c>
      <c r="L7768" s="3" t="str">
        <f t="shared" si="729"/>
        <v>Гороховый концентрат</v>
      </c>
      <c r="M7768" s="3">
        <f t="shared" si="730"/>
        <v>0</v>
      </c>
      <c r="N7768" s="3">
        <f t="shared" si="731"/>
        <v>1</v>
      </c>
      <c r="O7768" s="3">
        <v>22000</v>
      </c>
      <c r="P7768" s="3">
        <v>68200</v>
      </c>
    </row>
    <row r="7769" spans="2:16" x14ac:dyDescent="0.15">
      <c r="B7769" s="5" t="s">
        <v>3441</v>
      </c>
      <c r="C7769" s="16">
        <f t="shared" si="726"/>
        <v>2022</v>
      </c>
      <c r="D7769" s="16">
        <f t="shared" si="727"/>
        <v>12</v>
      </c>
      <c r="E7769" s="3" t="s">
        <v>202</v>
      </c>
      <c r="F7769" s="3" t="s">
        <v>13</v>
      </c>
      <c r="G7769" s="3" t="s">
        <v>2675</v>
      </c>
      <c r="H7769" s="3" t="s">
        <v>1340</v>
      </c>
      <c r="I7769" s="3">
        <f t="shared" si="728"/>
        <v>0</v>
      </c>
      <c r="J7769" s="3">
        <f t="shared" si="728"/>
        <v>0</v>
      </c>
      <c r="K7769" s="3">
        <f t="shared" si="728"/>
        <v>1</v>
      </c>
      <c r="L7769" s="3">
        <f t="shared" si="729"/>
        <v>0</v>
      </c>
      <c r="M7769" s="3">
        <f t="shared" si="730"/>
        <v>0</v>
      </c>
      <c r="N7769" s="3">
        <f t="shared" si="731"/>
        <v>0</v>
      </c>
      <c r="O7769" s="3">
        <v>3377.36</v>
      </c>
      <c r="P7769" s="3">
        <v>51416.65</v>
      </c>
    </row>
    <row r="7770" spans="2:16" x14ac:dyDescent="0.15">
      <c r="B7770" s="5" t="s">
        <v>708</v>
      </c>
      <c r="C7770" s="16">
        <f t="shared" si="726"/>
        <v>2022</v>
      </c>
      <c r="D7770" s="16">
        <f t="shared" si="727"/>
        <v>12</v>
      </c>
      <c r="E7770" s="3" t="s">
        <v>202</v>
      </c>
      <c r="F7770" s="3" t="s">
        <v>13</v>
      </c>
      <c r="G7770" s="3" t="s">
        <v>2675</v>
      </c>
      <c r="H7770" s="3" t="s">
        <v>1340</v>
      </c>
      <c r="I7770" s="3">
        <f t="shared" si="728"/>
        <v>0</v>
      </c>
      <c r="J7770" s="3">
        <f t="shared" si="728"/>
        <v>0</v>
      </c>
      <c r="K7770" s="3">
        <f t="shared" si="728"/>
        <v>1</v>
      </c>
      <c r="L7770" s="3">
        <f t="shared" si="729"/>
        <v>0</v>
      </c>
      <c r="M7770" s="3">
        <f t="shared" si="730"/>
        <v>0</v>
      </c>
      <c r="N7770" s="3">
        <f t="shared" si="731"/>
        <v>0</v>
      </c>
      <c r="O7770" s="3">
        <v>3377.36</v>
      </c>
      <c r="P7770" s="3">
        <v>50957.05</v>
      </c>
    </row>
    <row r="7771" spans="2:16" x14ac:dyDescent="0.15">
      <c r="B7771" s="5" t="s">
        <v>4399</v>
      </c>
      <c r="C7771" s="16">
        <f t="shared" si="726"/>
        <v>2022</v>
      </c>
      <c r="D7771" s="16">
        <f t="shared" si="727"/>
        <v>2</v>
      </c>
      <c r="E7771" s="3" t="s">
        <v>202</v>
      </c>
      <c r="F7771" s="3" t="s">
        <v>13</v>
      </c>
      <c r="G7771" s="3" t="s">
        <v>943</v>
      </c>
      <c r="H7771" s="3" t="s">
        <v>4432</v>
      </c>
      <c r="I7771" s="3">
        <f t="shared" si="728"/>
        <v>0</v>
      </c>
      <c r="J7771" s="3">
        <f t="shared" si="728"/>
        <v>0</v>
      </c>
      <c r="K7771" s="3">
        <f t="shared" si="728"/>
        <v>0</v>
      </c>
      <c r="L7771" s="3">
        <f t="shared" si="729"/>
        <v>0</v>
      </c>
      <c r="M7771" s="3">
        <f t="shared" si="730"/>
        <v>0</v>
      </c>
      <c r="N7771" s="3">
        <f t="shared" si="731"/>
        <v>0</v>
      </c>
      <c r="O7771" s="3">
        <v>3376.57</v>
      </c>
      <c r="P7771" s="3">
        <v>408.42</v>
      </c>
    </row>
    <row r="7772" spans="2:16" x14ac:dyDescent="0.15">
      <c r="B7772" s="5" t="s">
        <v>3699</v>
      </c>
      <c r="C7772" s="16">
        <f t="shared" si="726"/>
        <v>2022</v>
      </c>
      <c r="D7772" s="16">
        <f t="shared" si="727"/>
        <v>2</v>
      </c>
      <c r="E7772" s="3" t="s">
        <v>202</v>
      </c>
      <c r="F7772" s="3" t="s">
        <v>13</v>
      </c>
      <c r="G7772" s="3" t="s">
        <v>943</v>
      </c>
      <c r="H7772" s="3" t="s">
        <v>3942</v>
      </c>
      <c r="I7772" s="3">
        <f t="shared" si="728"/>
        <v>0</v>
      </c>
      <c r="J7772" s="3">
        <f t="shared" si="728"/>
        <v>0</v>
      </c>
      <c r="K7772" s="3">
        <f t="shared" si="728"/>
        <v>0</v>
      </c>
      <c r="L7772" s="3">
        <f t="shared" si="729"/>
        <v>0</v>
      </c>
      <c r="M7772" s="3">
        <f t="shared" si="730"/>
        <v>0</v>
      </c>
      <c r="N7772" s="3">
        <f t="shared" si="731"/>
        <v>0</v>
      </c>
      <c r="O7772" s="3">
        <v>3360</v>
      </c>
      <c r="P7772" s="3">
        <v>1137.25</v>
      </c>
    </row>
    <row r="7773" spans="2:16" x14ac:dyDescent="0.15">
      <c r="B7773" s="5" t="s">
        <v>1680</v>
      </c>
      <c r="C7773" s="16">
        <f t="shared" si="726"/>
        <v>2022</v>
      </c>
      <c r="D7773" s="16">
        <f t="shared" si="727"/>
        <v>4</v>
      </c>
      <c r="E7773" s="3" t="s">
        <v>202</v>
      </c>
      <c r="F7773" s="3" t="s">
        <v>13</v>
      </c>
      <c r="G7773" s="3" t="s">
        <v>943</v>
      </c>
      <c r="H7773" s="3" t="s">
        <v>3942</v>
      </c>
      <c r="I7773" s="3">
        <f t="shared" si="728"/>
        <v>0</v>
      </c>
      <c r="J7773" s="3">
        <f t="shared" si="728"/>
        <v>0</v>
      </c>
      <c r="K7773" s="3">
        <f t="shared" si="728"/>
        <v>0</v>
      </c>
      <c r="L7773" s="3">
        <f t="shared" si="729"/>
        <v>0</v>
      </c>
      <c r="M7773" s="3">
        <f t="shared" si="730"/>
        <v>0</v>
      </c>
      <c r="N7773" s="3">
        <f t="shared" si="731"/>
        <v>0</v>
      </c>
      <c r="O7773" s="3">
        <v>3320</v>
      </c>
      <c r="P7773" s="3">
        <v>1113.06</v>
      </c>
    </row>
    <row r="7774" spans="2:16" x14ac:dyDescent="0.15">
      <c r="B7774" s="5" t="s">
        <v>1781</v>
      </c>
      <c r="C7774" s="16">
        <f t="shared" si="726"/>
        <v>2022</v>
      </c>
      <c r="D7774" s="16">
        <f t="shared" si="727"/>
        <v>11</v>
      </c>
      <c r="E7774" s="3" t="s">
        <v>202</v>
      </c>
      <c r="F7774" s="3" t="s">
        <v>13</v>
      </c>
      <c r="G7774" s="3" t="s">
        <v>1313</v>
      </c>
      <c r="H7774" s="3" t="s">
        <v>1340</v>
      </c>
      <c r="I7774" s="3">
        <f t="shared" si="728"/>
        <v>0</v>
      </c>
      <c r="J7774" s="3">
        <f t="shared" si="728"/>
        <v>0</v>
      </c>
      <c r="K7774" s="3">
        <f t="shared" si="728"/>
        <v>1</v>
      </c>
      <c r="L7774" s="3">
        <f t="shared" si="729"/>
        <v>0</v>
      </c>
      <c r="M7774" s="3">
        <f t="shared" si="730"/>
        <v>0</v>
      </c>
      <c r="N7774" s="3">
        <f t="shared" si="731"/>
        <v>0</v>
      </c>
      <c r="O7774" s="3">
        <v>3312</v>
      </c>
      <c r="P7774" s="3">
        <v>18755.22</v>
      </c>
    </row>
    <row r="7775" spans="2:16" x14ac:dyDescent="0.15">
      <c r="B7775" s="5" t="s">
        <v>110</v>
      </c>
      <c r="C7775" s="16">
        <f t="shared" si="726"/>
        <v>2021</v>
      </c>
      <c r="D7775" s="16">
        <f t="shared" si="727"/>
        <v>5</v>
      </c>
      <c r="E7775" s="3" t="s">
        <v>20</v>
      </c>
      <c r="F7775" s="3" t="s">
        <v>12</v>
      </c>
      <c r="G7775" s="3" t="s">
        <v>13</v>
      </c>
      <c r="H7775" s="3" t="s">
        <v>111</v>
      </c>
      <c r="I7775" s="3">
        <f t="shared" si="728"/>
        <v>1</v>
      </c>
      <c r="J7775" s="3">
        <f t="shared" si="728"/>
        <v>0</v>
      </c>
      <c r="K7775" s="3">
        <f t="shared" si="728"/>
        <v>1</v>
      </c>
      <c r="L7775" s="3" t="str">
        <f t="shared" si="729"/>
        <v>Гороховый концентрат</v>
      </c>
      <c r="M7775" s="3">
        <f t="shared" si="730"/>
        <v>0</v>
      </c>
      <c r="N7775" s="3">
        <f t="shared" si="731"/>
        <v>1</v>
      </c>
      <c r="O7775" s="3">
        <v>22000</v>
      </c>
      <c r="P7775" s="3">
        <v>59400</v>
      </c>
    </row>
    <row r="7776" spans="2:16" x14ac:dyDescent="0.15">
      <c r="B7776" s="5" t="s">
        <v>1744</v>
      </c>
      <c r="C7776" s="16">
        <f t="shared" si="726"/>
        <v>2022</v>
      </c>
      <c r="D7776" s="16">
        <f t="shared" si="727"/>
        <v>1</v>
      </c>
      <c r="E7776" s="3" t="s">
        <v>202</v>
      </c>
      <c r="F7776" s="3" t="s">
        <v>13</v>
      </c>
      <c r="G7776" s="3" t="s">
        <v>1313</v>
      </c>
      <c r="H7776" s="3" t="s">
        <v>1356</v>
      </c>
      <c r="I7776" s="3">
        <f t="shared" si="728"/>
        <v>0</v>
      </c>
      <c r="J7776" s="3">
        <f t="shared" si="728"/>
        <v>0</v>
      </c>
      <c r="K7776" s="3">
        <f t="shared" si="728"/>
        <v>1</v>
      </c>
      <c r="L7776" s="3">
        <f t="shared" si="729"/>
        <v>0</v>
      </c>
      <c r="M7776" s="3">
        <f t="shared" si="730"/>
        <v>0</v>
      </c>
      <c r="N7776" s="3">
        <f t="shared" si="731"/>
        <v>0</v>
      </c>
      <c r="O7776" s="3">
        <v>3280</v>
      </c>
      <c r="P7776" s="3">
        <v>16157.28</v>
      </c>
    </row>
    <row r="7777" spans="2:16" x14ac:dyDescent="0.15">
      <c r="B7777" s="5" t="s">
        <v>3353</v>
      </c>
      <c r="C7777" s="16">
        <f t="shared" si="726"/>
        <v>2022</v>
      </c>
      <c r="D7777" s="16">
        <f t="shared" si="727"/>
        <v>7</v>
      </c>
      <c r="E7777" s="3" t="s">
        <v>202</v>
      </c>
      <c r="F7777" s="3" t="s">
        <v>13</v>
      </c>
      <c r="G7777" s="3" t="s">
        <v>943</v>
      </c>
      <c r="H7777" s="3" t="s">
        <v>3942</v>
      </c>
      <c r="I7777" s="3">
        <f t="shared" si="728"/>
        <v>0</v>
      </c>
      <c r="J7777" s="3">
        <f t="shared" si="728"/>
        <v>0</v>
      </c>
      <c r="K7777" s="3">
        <f t="shared" si="728"/>
        <v>0</v>
      </c>
      <c r="L7777" s="3">
        <f t="shared" si="729"/>
        <v>0</v>
      </c>
      <c r="M7777" s="3">
        <f t="shared" si="730"/>
        <v>0</v>
      </c>
      <c r="N7777" s="3">
        <f t="shared" si="731"/>
        <v>0</v>
      </c>
      <c r="O7777" s="3">
        <v>3250</v>
      </c>
      <c r="P7777" s="3">
        <v>1585.6</v>
      </c>
    </row>
    <row r="7778" spans="2:16" x14ac:dyDescent="0.15">
      <c r="B7778" s="5" t="s">
        <v>618</v>
      </c>
      <c r="C7778" s="16">
        <f t="shared" si="726"/>
        <v>2022</v>
      </c>
      <c r="D7778" s="16">
        <f t="shared" si="727"/>
        <v>4</v>
      </c>
      <c r="E7778" s="3" t="s">
        <v>202</v>
      </c>
      <c r="F7778" s="3" t="s">
        <v>13</v>
      </c>
      <c r="G7778" s="3" t="s">
        <v>943</v>
      </c>
      <c r="H7778" s="3" t="s">
        <v>3942</v>
      </c>
      <c r="I7778" s="3">
        <f t="shared" si="728"/>
        <v>0</v>
      </c>
      <c r="J7778" s="3">
        <f t="shared" si="728"/>
        <v>0</v>
      </c>
      <c r="K7778" s="3">
        <f t="shared" si="728"/>
        <v>0</v>
      </c>
      <c r="L7778" s="3">
        <f t="shared" si="729"/>
        <v>0</v>
      </c>
      <c r="M7778" s="3">
        <f t="shared" si="730"/>
        <v>0</v>
      </c>
      <c r="N7778" s="3">
        <f t="shared" si="731"/>
        <v>0</v>
      </c>
      <c r="O7778" s="3">
        <v>3250</v>
      </c>
      <c r="P7778" s="3">
        <v>1297.95</v>
      </c>
    </row>
    <row r="7779" spans="2:16" x14ac:dyDescent="0.15">
      <c r="B7779" s="5" t="s">
        <v>618</v>
      </c>
      <c r="C7779" s="16">
        <f t="shared" si="726"/>
        <v>2022</v>
      </c>
      <c r="D7779" s="16">
        <f t="shared" si="727"/>
        <v>4</v>
      </c>
      <c r="E7779" s="3" t="s">
        <v>202</v>
      </c>
      <c r="F7779" s="3" t="s">
        <v>13</v>
      </c>
      <c r="G7779" s="3" t="s">
        <v>943</v>
      </c>
      <c r="H7779" s="3" t="s">
        <v>3942</v>
      </c>
      <c r="I7779" s="3">
        <f t="shared" si="728"/>
        <v>0</v>
      </c>
      <c r="J7779" s="3">
        <f t="shared" si="728"/>
        <v>0</v>
      </c>
      <c r="K7779" s="3">
        <f t="shared" si="728"/>
        <v>0</v>
      </c>
      <c r="L7779" s="3">
        <f t="shared" si="729"/>
        <v>0</v>
      </c>
      <c r="M7779" s="3">
        <f t="shared" si="730"/>
        <v>0</v>
      </c>
      <c r="N7779" s="3">
        <f t="shared" si="731"/>
        <v>0</v>
      </c>
      <c r="O7779" s="3">
        <v>3240</v>
      </c>
      <c r="P7779" s="3">
        <v>1064.8599999999899</v>
      </c>
    </row>
    <row r="7780" spans="2:16" x14ac:dyDescent="0.15">
      <c r="B7780" s="5" t="s">
        <v>766</v>
      </c>
      <c r="C7780" s="16">
        <f t="shared" si="726"/>
        <v>2022</v>
      </c>
      <c r="D7780" s="16">
        <f t="shared" si="727"/>
        <v>8</v>
      </c>
      <c r="E7780" s="3" t="s">
        <v>202</v>
      </c>
      <c r="F7780" s="3" t="s">
        <v>13</v>
      </c>
      <c r="G7780" s="3" t="s">
        <v>943</v>
      </c>
      <c r="H7780" s="3" t="s">
        <v>3942</v>
      </c>
      <c r="I7780" s="3">
        <f t="shared" si="728"/>
        <v>0</v>
      </c>
      <c r="J7780" s="3">
        <f t="shared" si="728"/>
        <v>0</v>
      </c>
      <c r="K7780" s="3">
        <f t="shared" si="728"/>
        <v>0</v>
      </c>
      <c r="L7780" s="3">
        <f t="shared" si="729"/>
        <v>0</v>
      </c>
      <c r="M7780" s="3">
        <f t="shared" si="730"/>
        <v>0</v>
      </c>
      <c r="N7780" s="3">
        <f t="shared" si="731"/>
        <v>0</v>
      </c>
      <c r="O7780" s="3">
        <v>3212</v>
      </c>
      <c r="P7780" s="3">
        <v>1554.75</v>
      </c>
    </row>
    <row r="7781" spans="2:16" x14ac:dyDescent="0.15">
      <c r="B7781" s="5" t="s">
        <v>1259</v>
      </c>
      <c r="C7781" s="16">
        <f t="shared" si="726"/>
        <v>2022</v>
      </c>
      <c r="D7781" s="16">
        <f t="shared" si="727"/>
        <v>3</v>
      </c>
      <c r="E7781" s="3" t="s">
        <v>202</v>
      </c>
      <c r="F7781" s="3" t="s">
        <v>13</v>
      </c>
      <c r="G7781" s="3" t="s">
        <v>203</v>
      </c>
      <c r="H7781" s="3" t="s">
        <v>4583</v>
      </c>
      <c r="I7781" s="3">
        <f t="shared" si="728"/>
        <v>0</v>
      </c>
      <c r="J7781" s="3">
        <f t="shared" si="728"/>
        <v>0</v>
      </c>
      <c r="K7781" s="3">
        <f t="shared" si="728"/>
        <v>0</v>
      </c>
      <c r="L7781" s="3">
        <f t="shared" si="729"/>
        <v>0</v>
      </c>
      <c r="M7781" s="3">
        <f t="shared" si="730"/>
        <v>0</v>
      </c>
      <c r="N7781" s="3">
        <f t="shared" si="731"/>
        <v>0</v>
      </c>
      <c r="O7781" s="3">
        <v>3200</v>
      </c>
      <c r="P7781" s="3">
        <v>11465.52</v>
      </c>
    </row>
    <row r="7782" spans="2:16" x14ac:dyDescent="0.15">
      <c r="B7782" s="5" t="s">
        <v>99</v>
      </c>
      <c r="C7782" s="16">
        <f t="shared" si="726"/>
        <v>2021</v>
      </c>
      <c r="D7782" s="16">
        <f t="shared" si="727"/>
        <v>9</v>
      </c>
      <c r="E7782" s="3" t="s">
        <v>20</v>
      </c>
      <c r="F7782" s="3" t="s">
        <v>12</v>
      </c>
      <c r="G7782" s="3" t="s">
        <v>13</v>
      </c>
      <c r="H7782" s="3" t="s">
        <v>101</v>
      </c>
      <c r="I7782" s="3">
        <f t="shared" si="728"/>
        <v>1</v>
      </c>
      <c r="J7782" s="3">
        <f t="shared" si="728"/>
        <v>0</v>
      </c>
      <c r="K7782" s="3">
        <f t="shared" si="728"/>
        <v>1</v>
      </c>
      <c r="L7782" s="3" t="str">
        <f t="shared" si="729"/>
        <v>Гороховый концентрат</v>
      </c>
      <c r="M7782" s="3">
        <f t="shared" si="730"/>
        <v>0</v>
      </c>
      <c r="N7782" s="3">
        <f t="shared" si="731"/>
        <v>1</v>
      </c>
      <c r="O7782" s="3">
        <v>22000</v>
      </c>
      <c r="P7782" s="3">
        <v>59400</v>
      </c>
    </row>
    <row r="7783" spans="2:16" x14ac:dyDescent="0.15">
      <c r="B7783" s="5" t="s">
        <v>765</v>
      </c>
      <c r="C7783" s="16">
        <f t="shared" si="726"/>
        <v>2022</v>
      </c>
      <c r="D7783" s="16">
        <f t="shared" si="727"/>
        <v>7</v>
      </c>
      <c r="E7783" s="3" t="s">
        <v>202</v>
      </c>
      <c r="F7783" s="3" t="s">
        <v>13</v>
      </c>
      <c r="G7783" s="3" t="s">
        <v>943</v>
      </c>
      <c r="H7783" s="3" t="s">
        <v>3942</v>
      </c>
      <c r="I7783" s="3">
        <f t="shared" si="728"/>
        <v>0</v>
      </c>
      <c r="J7783" s="3">
        <f t="shared" si="728"/>
        <v>0</v>
      </c>
      <c r="K7783" s="3">
        <f t="shared" si="728"/>
        <v>0</v>
      </c>
      <c r="L7783" s="3">
        <f t="shared" si="729"/>
        <v>0</v>
      </c>
      <c r="M7783" s="3">
        <f t="shared" si="730"/>
        <v>0</v>
      </c>
      <c r="N7783" s="3">
        <f t="shared" si="731"/>
        <v>0</v>
      </c>
      <c r="O7783" s="3">
        <v>3150</v>
      </c>
      <c r="P7783" s="3">
        <v>1554.02</v>
      </c>
    </row>
    <row r="7784" spans="2:16" x14ac:dyDescent="0.15">
      <c r="B7784" s="5" t="s">
        <v>131</v>
      </c>
      <c r="C7784" s="16">
        <f t="shared" si="726"/>
        <v>2022</v>
      </c>
      <c r="D7784" s="16">
        <f t="shared" si="727"/>
        <v>1</v>
      </c>
      <c r="E7784" s="3" t="s">
        <v>202</v>
      </c>
      <c r="F7784" s="3" t="s">
        <v>13</v>
      </c>
      <c r="G7784" s="3" t="s">
        <v>943</v>
      </c>
      <c r="H7784" s="3" t="s">
        <v>3942</v>
      </c>
      <c r="I7784" s="3">
        <f t="shared" si="728"/>
        <v>0</v>
      </c>
      <c r="J7784" s="3">
        <f t="shared" si="728"/>
        <v>0</v>
      </c>
      <c r="K7784" s="3">
        <f t="shared" si="728"/>
        <v>0</v>
      </c>
      <c r="L7784" s="3">
        <f t="shared" si="729"/>
        <v>0</v>
      </c>
      <c r="M7784" s="3">
        <f t="shared" si="730"/>
        <v>0</v>
      </c>
      <c r="N7784" s="3">
        <f t="shared" si="731"/>
        <v>0</v>
      </c>
      <c r="O7784" s="3">
        <v>3150</v>
      </c>
      <c r="P7784" s="3">
        <v>1008.27</v>
      </c>
    </row>
    <row r="7785" spans="2:16" x14ac:dyDescent="0.15">
      <c r="B7785" s="5" t="s">
        <v>77</v>
      </c>
      <c r="C7785" s="16">
        <f t="shared" si="726"/>
        <v>2020</v>
      </c>
      <c r="D7785" s="16">
        <f t="shared" si="727"/>
        <v>10</v>
      </c>
      <c r="E7785" s="3" t="s">
        <v>20</v>
      </c>
      <c r="F7785" s="3" t="s">
        <v>12</v>
      </c>
      <c r="G7785" s="3" t="s">
        <v>13</v>
      </c>
      <c r="H7785" s="3" t="s">
        <v>78</v>
      </c>
      <c r="I7785" s="3">
        <f t="shared" si="728"/>
        <v>1</v>
      </c>
      <c r="J7785" s="3">
        <f t="shared" si="728"/>
        <v>0</v>
      </c>
      <c r="K7785" s="3">
        <f t="shared" si="728"/>
        <v>1</v>
      </c>
      <c r="L7785" s="3" t="str">
        <f t="shared" si="729"/>
        <v>Гороховый концентрат</v>
      </c>
      <c r="M7785" s="3">
        <f t="shared" si="730"/>
        <v>0</v>
      </c>
      <c r="N7785" s="3">
        <f t="shared" si="731"/>
        <v>1</v>
      </c>
      <c r="O7785" s="3">
        <v>22000</v>
      </c>
      <c r="P7785" s="3">
        <v>68200</v>
      </c>
    </row>
    <row r="7786" spans="2:16" x14ac:dyDescent="0.15">
      <c r="B7786" s="5" t="s">
        <v>93</v>
      </c>
      <c r="C7786" s="16">
        <f t="shared" si="726"/>
        <v>2022</v>
      </c>
      <c r="D7786" s="16">
        <f t="shared" si="727"/>
        <v>4</v>
      </c>
      <c r="E7786" s="3" t="s">
        <v>20</v>
      </c>
      <c r="F7786" s="3" t="s">
        <v>12</v>
      </c>
      <c r="G7786" s="3" t="s">
        <v>13</v>
      </c>
      <c r="H7786" s="3" t="s">
        <v>94</v>
      </c>
      <c r="I7786" s="3">
        <f t="shared" si="728"/>
        <v>1</v>
      </c>
      <c r="J7786" s="3">
        <f t="shared" si="728"/>
        <v>0</v>
      </c>
      <c r="K7786" s="3">
        <f t="shared" si="728"/>
        <v>1</v>
      </c>
      <c r="L7786" s="3" t="str">
        <f t="shared" si="729"/>
        <v>Гороховый концентрат</v>
      </c>
      <c r="M7786" s="3">
        <f t="shared" si="730"/>
        <v>0</v>
      </c>
      <c r="N7786" s="3">
        <f t="shared" si="731"/>
        <v>1</v>
      </c>
      <c r="O7786" s="3">
        <v>22000</v>
      </c>
      <c r="P7786" s="3">
        <v>59400</v>
      </c>
    </row>
    <row r="7787" spans="2:16" x14ac:dyDescent="0.15">
      <c r="B7787" s="5" t="s">
        <v>1495</v>
      </c>
      <c r="C7787" s="16">
        <f t="shared" si="726"/>
        <v>2022</v>
      </c>
      <c r="D7787" s="16">
        <f t="shared" si="727"/>
        <v>2</v>
      </c>
      <c r="E7787" s="3" t="s">
        <v>202</v>
      </c>
      <c r="F7787" s="3" t="s">
        <v>13</v>
      </c>
      <c r="G7787" s="3" t="s">
        <v>943</v>
      </c>
      <c r="H7787" s="3" t="s">
        <v>3942</v>
      </c>
      <c r="I7787" s="3">
        <f t="shared" si="728"/>
        <v>0</v>
      </c>
      <c r="J7787" s="3">
        <f t="shared" si="728"/>
        <v>0</v>
      </c>
      <c r="K7787" s="3">
        <f t="shared" si="728"/>
        <v>0</v>
      </c>
      <c r="L7787" s="3">
        <f t="shared" si="729"/>
        <v>0</v>
      </c>
      <c r="M7787" s="3">
        <f t="shared" si="730"/>
        <v>0</v>
      </c>
      <c r="N7787" s="3">
        <f t="shared" si="731"/>
        <v>0</v>
      </c>
      <c r="O7787" s="3">
        <v>3100</v>
      </c>
      <c r="P7787" s="3">
        <v>955.82</v>
      </c>
    </row>
    <row r="7788" spans="2:16" x14ac:dyDescent="0.15">
      <c r="B7788" s="5" t="s">
        <v>2080</v>
      </c>
      <c r="C7788" s="16">
        <f t="shared" si="726"/>
        <v>2022</v>
      </c>
      <c r="D7788" s="16">
        <f t="shared" si="727"/>
        <v>9</v>
      </c>
      <c r="E7788" s="3" t="s">
        <v>202</v>
      </c>
      <c r="F7788" s="3" t="s">
        <v>13</v>
      </c>
      <c r="G7788" s="3" t="s">
        <v>943</v>
      </c>
      <c r="H7788" s="3" t="s">
        <v>3942</v>
      </c>
      <c r="I7788" s="3">
        <f t="shared" si="728"/>
        <v>0</v>
      </c>
      <c r="J7788" s="3">
        <f t="shared" si="728"/>
        <v>0</v>
      </c>
      <c r="K7788" s="3">
        <f t="shared" si="728"/>
        <v>0</v>
      </c>
      <c r="L7788" s="3">
        <f t="shared" si="729"/>
        <v>0</v>
      </c>
      <c r="M7788" s="3">
        <f t="shared" si="730"/>
        <v>0</v>
      </c>
      <c r="N7788" s="3">
        <f t="shared" si="731"/>
        <v>0</v>
      </c>
      <c r="O7788" s="3">
        <v>3068</v>
      </c>
      <c r="P7788" s="3">
        <v>1699.46</v>
      </c>
    </row>
    <row r="7789" spans="2:16" x14ac:dyDescent="0.15">
      <c r="B7789" s="5" t="s">
        <v>24</v>
      </c>
      <c r="C7789" s="16">
        <f t="shared" si="726"/>
        <v>2023</v>
      </c>
      <c r="D7789" s="16">
        <f t="shared" si="727"/>
        <v>11</v>
      </c>
      <c r="E7789" s="3" t="s">
        <v>20</v>
      </c>
      <c r="F7789" s="3" t="s">
        <v>12</v>
      </c>
      <c r="G7789" s="3" t="s">
        <v>13</v>
      </c>
      <c r="H7789" s="3" t="s">
        <v>25</v>
      </c>
      <c r="I7789" s="3">
        <f t="shared" si="728"/>
        <v>1</v>
      </c>
      <c r="J7789" s="3">
        <f t="shared" si="728"/>
        <v>0</v>
      </c>
      <c r="K7789" s="3">
        <f t="shared" si="728"/>
        <v>1</v>
      </c>
      <c r="L7789" s="3" t="str">
        <f t="shared" si="729"/>
        <v>Гороховый концентрат</v>
      </c>
      <c r="M7789" s="3">
        <f t="shared" si="730"/>
        <v>0</v>
      </c>
      <c r="N7789" s="3">
        <f t="shared" si="731"/>
        <v>1</v>
      </c>
      <c r="O7789" s="3">
        <v>59400</v>
      </c>
      <c r="P7789" s="3">
        <v>179629.99</v>
      </c>
    </row>
    <row r="7790" spans="2:16" x14ac:dyDescent="0.15">
      <c r="B7790" s="5" t="s">
        <v>149</v>
      </c>
      <c r="C7790" s="16">
        <f t="shared" si="726"/>
        <v>2023</v>
      </c>
      <c r="D7790" s="16">
        <f t="shared" si="727"/>
        <v>2</v>
      </c>
      <c r="E7790" s="3" t="s">
        <v>20</v>
      </c>
      <c r="F7790" s="3" t="s">
        <v>12</v>
      </c>
      <c r="G7790" s="3" t="s">
        <v>13</v>
      </c>
      <c r="H7790" s="3" t="s">
        <v>150</v>
      </c>
      <c r="I7790" s="3">
        <f t="shared" si="728"/>
        <v>1</v>
      </c>
      <c r="J7790" s="3">
        <f t="shared" si="728"/>
        <v>0</v>
      </c>
      <c r="K7790" s="3">
        <f t="shared" si="728"/>
        <v>1</v>
      </c>
      <c r="L7790" s="3" t="str">
        <f t="shared" si="729"/>
        <v>Гороховый концентрат</v>
      </c>
      <c r="M7790" s="3">
        <f t="shared" si="730"/>
        <v>0</v>
      </c>
      <c r="N7790" s="3">
        <f t="shared" si="731"/>
        <v>1</v>
      </c>
      <c r="O7790" s="3">
        <v>19800</v>
      </c>
      <c r="P7790" s="3">
        <v>62823.11</v>
      </c>
    </row>
    <row r="7791" spans="2:16" x14ac:dyDescent="0.15">
      <c r="B7791" s="5" t="s">
        <v>618</v>
      </c>
      <c r="C7791" s="16">
        <f t="shared" si="726"/>
        <v>2022</v>
      </c>
      <c r="D7791" s="16">
        <f t="shared" si="727"/>
        <v>4</v>
      </c>
      <c r="E7791" s="3" t="s">
        <v>202</v>
      </c>
      <c r="F7791" s="3" t="s">
        <v>13</v>
      </c>
      <c r="G7791" s="3" t="s">
        <v>943</v>
      </c>
      <c r="H7791" s="3" t="s">
        <v>3942</v>
      </c>
      <c r="I7791" s="3">
        <f t="shared" si="728"/>
        <v>0</v>
      </c>
      <c r="J7791" s="3">
        <f t="shared" si="728"/>
        <v>0</v>
      </c>
      <c r="K7791" s="3">
        <f t="shared" si="728"/>
        <v>0</v>
      </c>
      <c r="L7791" s="3">
        <f t="shared" si="729"/>
        <v>0</v>
      </c>
      <c r="M7791" s="3">
        <f t="shared" si="730"/>
        <v>0</v>
      </c>
      <c r="N7791" s="3">
        <f t="shared" si="731"/>
        <v>0</v>
      </c>
      <c r="O7791" s="3">
        <v>3026</v>
      </c>
      <c r="P7791" s="3">
        <v>1069.7</v>
      </c>
    </row>
    <row r="7792" spans="2:16" x14ac:dyDescent="0.15">
      <c r="B7792" s="5" t="s">
        <v>912</v>
      </c>
      <c r="C7792" s="16">
        <f t="shared" si="726"/>
        <v>2022</v>
      </c>
      <c r="D7792" s="16">
        <f t="shared" si="727"/>
        <v>3</v>
      </c>
      <c r="E7792" s="3" t="s">
        <v>202</v>
      </c>
      <c r="F7792" s="3" t="s">
        <v>13</v>
      </c>
      <c r="G7792" s="3" t="s">
        <v>943</v>
      </c>
      <c r="H7792" s="3" t="s">
        <v>3942</v>
      </c>
      <c r="I7792" s="3">
        <f t="shared" si="728"/>
        <v>0</v>
      </c>
      <c r="J7792" s="3">
        <f t="shared" si="728"/>
        <v>0</v>
      </c>
      <c r="K7792" s="3">
        <f t="shared" si="728"/>
        <v>0</v>
      </c>
      <c r="L7792" s="3">
        <f t="shared" si="729"/>
        <v>0</v>
      </c>
      <c r="M7792" s="3">
        <f t="shared" si="730"/>
        <v>0</v>
      </c>
      <c r="N7792" s="3">
        <f t="shared" si="731"/>
        <v>0</v>
      </c>
      <c r="O7792" s="3">
        <v>3020</v>
      </c>
      <c r="P7792" s="3">
        <v>756.21</v>
      </c>
    </row>
    <row r="7793" spans="2:16" x14ac:dyDescent="0.15">
      <c r="B7793" s="5" t="s">
        <v>155</v>
      </c>
      <c r="C7793" s="16">
        <f t="shared" si="726"/>
        <v>2023</v>
      </c>
      <c r="D7793" s="16">
        <f t="shared" si="727"/>
        <v>3</v>
      </c>
      <c r="E7793" s="3" t="s">
        <v>20</v>
      </c>
      <c r="F7793" s="3" t="s">
        <v>12</v>
      </c>
      <c r="G7793" s="3" t="s">
        <v>13</v>
      </c>
      <c r="H7793" s="3" t="s">
        <v>156</v>
      </c>
      <c r="I7793" s="3">
        <f t="shared" si="728"/>
        <v>1</v>
      </c>
      <c r="J7793" s="3">
        <f t="shared" si="728"/>
        <v>0</v>
      </c>
      <c r="K7793" s="3">
        <f t="shared" si="728"/>
        <v>1</v>
      </c>
      <c r="L7793" s="3" t="str">
        <f t="shared" si="729"/>
        <v>Гороховый концентрат</v>
      </c>
      <c r="M7793" s="3">
        <f t="shared" si="730"/>
        <v>0</v>
      </c>
      <c r="N7793" s="3">
        <f t="shared" si="731"/>
        <v>1</v>
      </c>
      <c r="O7793" s="3">
        <v>19800</v>
      </c>
      <c r="P7793" s="3">
        <v>58556.36</v>
      </c>
    </row>
    <row r="7794" spans="2:16" x14ac:dyDescent="0.15">
      <c r="B7794" s="5" t="s">
        <v>178</v>
      </c>
      <c r="C7794" s="16">
        <f t="shared" si="726"/>
        <v>2022</v>
      </c>
      <c r="D7794" s="16">
        <f t="shared" si="727"/>
        <v>1</v>
      </c>
      <c r="E7794" s="3" t="s">
        <v>20</v>
      </c>
      <c r="F7794" s="3" t="s">
        <v>47</v>
      </c>
      <c r="G7794" s="3" t="s">
        <v>13</v>
      </c>
      <c r="H7794" s="3" t="s">
        <v>179</v>
      </c>
      <c r="I7794" s="3">
        <f t="shared" si="728"/>
        <v>1</v>
      </c>
      <c r="J7794" s="3">
        <f t="shared" si="728"/>
        <v>0</v>
      </c>
      <c r="K7794" s="3">
        <f t="shared" si="728"/>
        <v>1</v>
      </c>
      <c r="L7794" s="3" t="str">
        <f t="shared" si="729"/>
        <v>Гороховый концентрат</v>
      </c>
      <c r="M7794" s="3">
        <f t="shared" si="730"/>
        <v>0</v>
      </c>
      <c r="N7794" s="3">
        <f t="shared" si="731"/>
        <v>1</v>
      </c>
      <c r="O7794" s="3">
        <v>17600</v>
      </c>
      <c r="P7794" s="3">
        <v>82955.259999999893</v>
      </c>
    </row>
    <row r="7795" spans="2:16" x14ac:dyDescent="0.15">
      <c r="B7795" s="5" t="s">
        <v>178</v>
      </c>
      <c r="C7795" s="16">
        <f t="shared" si="726"/>
        <v>2022</v>
      </c>
      <c r="D7795" s="16">
        <f t="shared" si="727"/>
        <v>1</v>
      </c>
      <c r="E7795" s="3" t="s">
        <v>20</v>
      </c>
      <c r="F7795" s="3" t="s">
        <v>47</v>
      </c>
      <c r="G7795" s="3" t="s">
        <v>13</v>
      </c>
      <c r="H7795" s="3" t="s">
        <v>180</v>
      </c>
      <c r="I7795" s="3">
        <f t="shared" si="728"/>
        <v>1</v>
      </c>
      <c r="J7795" s="3">
        <f t="shared" si="728"/>
        <v>0</v>
      </c>
      <c r="K7795" s="3">
        <f t="shared" si="728"/>
        <v>1</v>
      </c>
      <c r="L7795" s="3" t="str">
        <f t="shared" si="729"/>
        <v>Гороховый концентрат</v>
      </c>
      <c r="M7795" s="3">
        <f t="shared" si="730"/>
        <v>0</v>
      </c>
      <c r="N7795" s="3">
        <f t="shared" si="731"/>
        <v>1</v>
      </c>
      <c r="O7795" s="3">
        <v>17600</v>
      </c>
      <c r="P7795" s="3">
        <v>82955.259999999893</v>
      </c>
    </row>
    <row r="7796" spans="2:16" x14ac:dyDescent="0.15">
      <c r="B7796" s="5" t="s">
        <v>145</v>
      </c>
      <c r="C7796" s="16">
        <f t="shared" si="726"/>
        <v>2021</v>
      </c>
      <c r="D7796" s="16">
        <f t="shared" si="727"/>
        <v>11</v>
      </c>
      <c r="E7796" s="3" t="s">
        <v>20</v>
      </c>
      <c r="F7796" s="3" t="s">
        <v>47</v>
      </c>
      <c r="G7796" s="3" t="s">
        <v>13</v>
      </c>
      <c r="H7796" s="3" t="s">
        <v>146</v>
      </c>
      <c r="I7796" s="3">
        <f t="shared" si="728"/>
        <v>1</v>
      </c>
      <c r="J7796" s="3">
        <f t="shared" si="728"/>
        <v>0</v>
      </c>
      <c r="K7796" s="3">
        <f t="shared" si="728"/>
        <v>1</v>
      </c>
      <c r="L7796" s="3" t="str">
        <f t="shared" si="729"/>
        <v>Гороховый концентрат</v>
      </c>
      <c r="M7796" s="3">
        <f t="shared" si="730"/>
        <v>0</v>
      </c>
      <c r="N7796" s="3">
        <f t="shared" si="731"/>
        <v>1</v>
      </c>
      <c r="O7796" s="3">
        <v>20000</v>
      </c>
      <c r="P7796" s="3">
        <v>76498.97</v>
      </c>
    </row>
    <row r="7797" spans="2:16" x14ac:dyDescent="0.15">
      <c r="B7797" s="5">
        <v>45646</v>
      </c>
      <c r="C7797" s="16">
        <f t="shared" si="726"/>
        <v>2024</v>
      </c>
      <c r="D7797" s="16">
        <f t="shared" si="727"/>
        <v>12</v>
      </c>
      <c r="E7797" s="3" t="s">
        <v>11</v>
      </c>
      <c r="F7797" s="3" t="s">
        <v>12</v>
      </c>
      <c r="G7797" s="3" t="s">
        <v>13</v>
      </c>
      <c r="H7797" s="3" t="s">
        <v>123</v>
      </c>
      <c r="I7797" s="3">
        <f t="shared" si="728"/>
        <v>1</v>
      </c>
      <c r="J7797" s="3">
        <f t="shared" si="728"/>
        <v>0</v>
      </c>
      <c r="K7797" s="3">
        <f t="shared" si="728"/>
        <v>1</v>
      </c>
      <c r="L7797" s="3" t="str">
        <f t="shared" si="729"/>
        <v>Гороховый концентрат</v>
      </c>
      <c r="M7797" s="3">
        <f t="shared" si="730"/>
        <v>0</v>
      </c>
      <c r="N7797" s="3">
        <f t="shared" si="731"/>
        <v>1</v>
      </c>
      <c r="O7797" s="3">
        <v>20400</v>
      </c>
      <c r="P7797" s="3">
        <v>60202.71</v>
      </c>
    </row>
    <row r="7798" spans="2:16" x14ac:dyDescent="0.15">
      <c r="B7798" s="5">
        <v>45621</v>
      </c>
      <c r="C7798" s="16">
        <f t="shared" si="726"/>
        <v>2024</v>
      </c>
      <c r="D7798" s="16">
        <f t="shared" si="727"/>
        <v>11</v>
      </c>
      <c r="E7798" s="3" t="s">
        <v>11</v>
      </c>
      <c r="F7798" s="3" t="s">
        <v>12</v>
      </c>
      <c r="G7798" s="3" t="s">
        <v>13</v>
      </c>
      <c r="H7798" s="3" t="s">
        <v>121</v>
      </c>
      <c r="I7798" s="3">
        <f t="shared" si="728"/>
        <v>1</v>
      </c>
      <c r="J7798" s="3">
        <f t="shared" si="728"/>
        <v>0</v>
      </c>
      <c r="K7798" s="3">
        <f t="shared" si="728"/>
        <v>1</v>
      </c>
      <c r="L7798" s="3" t="str">
        <f t="shared" si="729"/>
        <v>Гороховый концентрат</v>
      </c>
      <c r="M7798" s="3">
        <f t="shared" si="730"/>
        <v>0</v>
      </c>
      <c r="N7798" s="3">
        <f t="shared" si="731"/>
        <v>1</v>
      </c>
      <c r="O7798" s="3">
        <v>20400</v>
      </c>
      <c r="P7798" s="3">
        <v>64083.37</v>
      </c>
    </row>
    <row r="7799" spans="2:16" x14ac:dyDescent="0.15">
      <c r="B7799" s="5" t="s">
        <v>131</v>
      </c>
      <c r="C7799" s="16">
        <f t="shared" si="726"/>
        <v>2022</v>
      </c>
      <c r="D7799" s="16">
        <f t="shared" si="727"/>
        <v>1</v>
      </c>
      <c r="E7799" s="3" t="s">
        <v>20</v>
      </c>
      <c r="F7799" s="3" t="s">
        <v>12</v>
      </c>
      <c r="G7799" s="3" t="s">
        <v>13</v>
      </c>
      <c r="H7799" s="3" t="s">
        <v>132</v>
      </c>
      <c r="I7799" s="3">
        <f t="shared" si="728"/>
        <v>1</v>
      </c>
      <c r="J7799" s="3">
        <f t="shared" si="728"/>
        <v>0</v>
      </c>
      <c r="K7799" s="3">
        <f t="shared" si="728"/>
        <v>1</v>
      </c>
      <c r="L7799" s="3" t="str">
        <f t="shared" si="729"/>
        <v>Гороховый концентрат</v>
      </c>
      <c r="M7799" s="3">
        <f t="shared" si="730"/>
        <v>0</v>
      </c>
      <c r="N7799" s="3">
        <f t="shared" si="731"/>
        <v>1</v>
      </c>
      <c r="O7799" s="3">
        <v>20350</v>
      </c>
      <c r="P7799" s="3">
        <v>67577.97</v>
      </c>
    </row>
    <row r="7800" spans="2:16" x14ac:dyDescent="0.15">
      <c r="B7800" s="5" t="s">
        <v>131</v>
      </c>
      <c r="C7800" s="16">
        <f t="shared" si="726"/>
        <v>2022</v>
      </c>
      <c r="D7800" s="16">
        <f t="shared" si="727"/>
        <v>1</v>
      </c>
      <c r="E7800" s="3" t="s">
        <v>20</v>
      </c>
      <c r="F7800" s="3" t="s">
        <v>12</v>
      </c>
      <c r="G7800" s="3" t="s">
        <v>13</v>
      </c>
      <c r="H7800" s="3" t="s">
        <v>132</v>
      </c>
      <c r="I7800" s="3">
        <f t="shared" si="728"/>
        <v>1</v>
      </c>
      <c r="J7800" s="3">
        <f t="shared" si="728"/>
        <v>0</v>
      </c>
      <c r="K7800" s="3">
        <f t="shared" si="728"/>
        <v>1</v>
      </c>
      <c r="L7800" s="3" t="str">
        <f t="shared" si="729"/>
        <v>Гороховый концентрат</v>
      </c>
      <c r="M7800" s="3">
        <f t="shared" si="730"/>
        <v>0</v>
      </c>
      <c r="N7800" s="3">
        <f t="shared" si="731"/>
        <v>1</v>
      </c>
      <c r="O7800" s="3">
        <v>20350</v>
      </c>
      <c r="P7800" s="3">
        <v>67577.97</v>
      </c>
    </row>
    <row r="7801" spans="2:16" x14ac:dyDescent="0.15">
      <c r="B7801" s="5">
        <v>45621</v>
      </c>
      <c r="C7801" s="16">
        <f t="shared" si="726"/>
        <v>2024</v>
      </c>
      <c r="D7801" s="16">
        <f t="shared" si="727"/>
        <v>11</v>
      </c>
      <c r="E7801" s="3" t="s">
        <v>11</v>
      </c>
      <c r="F7801" s="3" t="s">
        <v>12</v>
      </c>
      <c r="G7801" s="3" t="s">
        <v>13</v>
      </c>
      <c r="H7801" s="3" t="s">
        <v>119</v>
      </c>
      <c r="I7801" s="3">
        <f t="shared" si="728"/>
        <v>1</v>
      </c>
      <c r="J7801" s="3">
        <f t="shared" si="728"/>
        <v>0</v>
      </c>
      <c r="K7801" s="3">
        <f t="shared" si="728"/>
        <v>1</v>
      </c>
      <c r="L7801" s="3" t="str">
        <f t="shared" si="729"/>
        <v>Гороховый концентрат</v>
      </c>
      <c r="M7801" s="3">
        <f t="shared" si="730"/>
        <v>0</v>
      </c>
      <c r="N7801" s="3">
        <f t="shared" si="731"/>
        <v>1</v>
      </c>
      <c r="O7801" s="3">
        <v>20400</v>
      </c>
      <c r="P7801" s="3">
        <v>64083.37</v>
      </c>
    </row>
    <row r="7802" spans="2:16" x14ac:dyDescent="0.15">
      <c r="B7802" s="5" t="s">
        <v>133</v>
      </c>
      <c r="C7802" s="16">
        <f t="shared" si="726"/>
        <v>2022</v>
      </c>
      <c r="D7802" s="16">
        <f t="shared" si="727"/>
        <v>2</v>
      </c>
      <c r="E7802" s="3" t="s">
        <v>20</v>
      </c>
      <c r="F7802" s="3" t="s">
        <v>12</v>
      </c>
      <c r="G7802" s="3" t="s">
        <v>13</v>
      </c>
      <c r="H7802" s="3" t="s">
        <v>134</v>
      </c>
      <c r="I7802" s="3">
        <f t="shared" si="728"/>
        <v>1</v>
      </c>
      <c r="J7802" s="3">
        <f t="shared" si="728"/>
        <v>0</v>
      </c>
      <c r="K7802" s="3">
        <f t="shared" si="728"/>
        <v>1</v>
      </c>
      <c r="L7802" s="3" t="str">
        <f t="shared" si="729"/>
        <v>Гороховый концентрат</v>
      </c>
      <c r="M7802" s="3">
        <f t="shared" si="730"/>
        <v>0</v>
      </c>
      <c r="N7802" s="3">
        <f t="shared" si="731"/>
        <v>1</v>
      </c>
      <c r="O7802" s="3">
        <v>20350</v>
      </c>
      <c r="P7802" s="3">
        <v>67561.97</v>
      </c>
    </row>
    <row r="7803" spans="2:16" x14ac:dyDescent="0.15">
      <c r="B7803" s="5" t="s">
        <v>133</v>
      </c>
      <c r="C7803" s="16">
        <f t="shared" si="726"/>
        <v>2022</v>
      </c>
      <c r="D7803" s="16">
        <f t="shared" si="727"/>
        <v>2</v>
      </c>
      <c r="E7803" s="3" t="s">
        <v>20</v>
      </c>
      <c r="F7803" s="3" t="s">
        <v>12</v>
      </c>
      <c r="G7803" s="3" t="s">
        <v>13</v>
      </c>
      <c r="H7803" s="3" t="s">
        <v>135</v>
      </c>
      <c r="I7803" s="3">
        <f t="shared" si="728"/>
        <v>1</v>
      </c>
      <c r="J7803" s="3">
        <f t="shared" si="728"/>
        <v>0</v>
      </c>
      <c r="K7803" s="3">
        <f t="shared" si="728"/>
        <v>1</v>
      </c>
      <c r="L7803" s="3" t="str">
        <f t="shared" si="729"/>
        <v>Гороховый концентрат</v>
      </c>
      <c r="M7803" s="3">
        <f t="shared" si="730"/>
        <v>0</v>
      </c>
      <c r="N7803" s="3">
        <f t="shared" si="731"/>
        <v>1</v>
      </c>
      <c r="O7803" s="3">
        <v>20350</v>
      </c>
      <c r="P7803" s="3">
        <v>67561.97</v>
      </c>
    </row>
    <row r="7804" spans="2:16" x14ac:dyDescent="0.15">
      <c r="B7804" s="5" t="s">
        <v>125</v>
      </c>
      <c r="C7804" s="16">
        <f t="shared" si="726"/>
        <v>2022</v>
      </c>
      <c r="D7804" s="16">
        <f t="shared" si="727"/>
        <v>9</v>
      </c>
      <c r="E7804" s="3" t="s">
        <v>20</v>
      </c>
      <c r="F7804" s="3" t="s">
        <v>12</v>
      </c>
      <c r="G7804" s="3" t="s">
        <v>13</v>
      </c>
      <c r="H7804" s="3" t="s">
        <v>126</v>
      </c>
      <c r="I7804" s="3">
        <f t="shared" si="728"/>
        <v>1</v>
      </c>
      <c r="J7804" s="3">
        <f t="shared" si="728"/>
        <v>0</v>
      </c>
      <c r="K7804" s="3">
        <f t="shared" si="728"/>
        <v>1</v>
      </c>
      <c r="L7804" s="3" t="str">
        <f t="shared" si="729"/>
        <v>Гороховый концентрат</v>
      </c>
      <c r="M7804" s="3">
        <f t="shared" si="730"/>
        <v>0</v>
      </c>
      <c r="N7804" s="3">
        <f t="shared" si="731"/>
        <v>1</v>
      </c>
      <c r="O7804" s="3">
        <v>20350</v>
      </c>
      <c r="P7804" s="3">
        <v>70007.38</v>
      </c>
    </row>
    <row r="7805" spans="2:16" x14ac:dyDescent="0.15">
      <c r="B7805" s="5" t="s">
        <v>125</v>
      </c>
      <c r="C7805" s="16">
        <f t="shared" si="726"/>
        <v>2022</v>
      </c>
      <c r="D7805" s="16">
        <f t="shared" si="727"/>
        <v>9</v>
      </c>
      <c r="E7805" s="3" t="s">
        <v>20</v>
      </c>
      <c r="F7805" s="3" t="s">
        <v>12</v>
      </c>
      <c r="G7805" s="3" t="s">
        <v>13</v>
      </c>
      <c r="H7805" s="3" t="s">
        <v>127</v>
      </c>
      <c r="I7805" s="3">
        <f t="shared" si="728"/>
        <v>1</v>
      </c>
      <c r="J7805" s="3">
        <f t="shared" si="728"/>
        <v>0</v>
      </c>
      <c r="K7805" s="3">
        <f t="shared" si="728"/>
        <v>1</v>
      </c>
      <c r="L7805" s="3" t="str">
        <f t="shared" si="729"/>
        <v>Гороховый концентрат</v>
      </c>
      <c r="M7805" s="3">
        <f t="shared" si="730"/>
        <v>0</v>
      </c>
      <c r="N7805" s="3">
        <f t="shared" si="731"/>
        <v>1</v>
      </c>
      <c r="O7805" s="3">
        <v>20350</v>
      </c>
      <c r="P7805" s="3">
        <v>70007.38</v>
      </c>
    </row>
    <row r="7806" spans="2:16" x14ac:dyDescent="0.15">
      <c r="B7806" s="5" t="s">
        <v>1665</v>
      </c>
      <c r="C7806" s="16">
        <f t="shared" si="726"/>
        <v>2022</v>
      </c>
      <c r="D7806" s="16">
        <f t="shared" si="727"/>
        <v>10</v>
      </c>
      <c r="E7806" s="3" t="s">
        <v>202</v>
      </c>
      <c r="F7806" s="3" t="s">
        <v>13</v>
      </c>
      <c r="G7806" s="3" t="s">
        <v>2957</v>
      </c>
      <c r="H7806" s="3" t="s">
        <v>4178</v>
      </c>
      <c r="I7806" s="3">
        <f t="shared" si="728"/>
        <v>0</v>
      </c>
      <c r="J7806" s="3">
        <f t="shared" si="728"/>
        <v>0</v>
      </c>
      <c r="K7806" s="3">
        <f t="shared" si="728"/>
        <v>0</v>
      </c>
      <c r="L7806" s="3">
        <f t="shared" si="729"/>
        <v>0</v>
      </c>
      <c r="M7806" s="3">
        <f t="shared" si="730"/>
        <v>0</v>
      </c>
      <c r="N7806" s="3">
        <f t="shared" si="731"/>
        <v>0</v>
      </c>
      <c r="O7806" s="3">
        <v>3000</v>
      </c>
      <c r="P7806" s="3">
        <v>3241.81</v>
      </c>
    </row>
    <row r="7807" spans="2:16" x14ac:dyDescent="0.15">
      <c r="B7807" s="5" t="s">
        <v>1742</v>
      </c>
      <c r="C7807" s="16">
        <f t="shared" si="726"/>
        <v>2022</v>
      </c>
      <c r="D7807" s="16">
        <f t="shared" si="727"/>
        <v>5</v>
      </c>
      <c r="E7807" s="3" t="s">
        <v>202</v>
      </c>
      <c r="F7807" s="3" t="s">
        <v>13</v>
      </c>
      <c r="G7807" s="3" t="s">
        <v>2706</v>
      </c>
      <c r="H7807" s="3" t="s">
        <v>4689</v>
      </c>
      <c r="I7807" s="3">
        <f t="shared" si="728"/>
        <v>0</v>
      </c>
      <c r="J7807" s="3">
        <f t="shared" si="728"/>
        <v>0</v>
      </c>
      <c r="K7807" s="3">
        <f t="shared" si="728"/>
        <v>0</v>
      </c>
      <c r="L7807" s="3">
        <f t="shared" si="729"/>
        <v>0</v>
      </c>
      <c r="M7807" s="3">
        <f t="shared" si="730"/>
        <v>0</v>
      </c>
      <c r="N7807" s="3">
        <f t="shared" si="731"/>
        <v>0</v>
      </c>
      <c r="O7807" s="3">
        <v>3000</v>
      </c>
      <c r="P7807" s="3">
        <v>2226.04</v>
      </c>
    </row>
    <row r="7808" spans="2:16" x14ac:dyDescent="0.15">
      <c r="B7808" s="5" t="s">
        <v>430</v>
      </c>
      <c r="C7808" s="16">
        <f t="shared" si="726"/>
        <v>2022</v>
      </c>
      <c r="D7808" s="16">
        <f t="shared" si="727"/>
        <v>10</v>
      </c>
      <c r="E7808" s="3" t="s">
        <v>202</v>
      </c>
      <c r="F7808" s="3" t="s">
        <v>13</v>
      </c>
      <c r="G7808" s="3" t="s">
        <v>943</v>
      </c>
      <c r="H7808" s="3" t="s">
        <v>4691</v>
      </c>
      <c r="I7808" s="3">
        <f t="shared" si="728"/>
        <v>0</v>
      </c>
      <c r="J7808" s="3">
        <f t="shared" si="728"/>
        <v>0</v>
      </c>
      <c r="K7808" s="3">
        <f t="shared" si="728"/>
        <v>0</v>
      </c>
      <c r="L7808" s="3">
        <f t="shared" si="729"/>
        <v>0</v>
      </c>
      <c r="M7808" s="3">
        <f t="shared" si="730"/>
        <v>0</v>
      </c>
      <c r="N7808" s="3">
        <f t="shared" si="731"/>
        <v>0</v>
      </c>
      <c r="O7808" s="3">
        <v>3000</v>
      </c>
      <c r="P7808" s="3">
        <v>1665.37</v>
      </c>
    </row>
    <row r="7809" spans="2:16" x14ac:dyDescent="0.15">
      <c r="B7809" s="5" t="s">
        <v>936</v>
      </c>
      <c r="C7809" s="16">
        <f t="shared" si="726"/>
        <v>2022</v>
      </c>
      <c r="D7809" s="16">
        <f t="shared" si="727"/>
        <v>1</v>
      </c>
      <c r="E7809" s="3" t="s">
        <v>202</v>
      </c>
      <c r="F7809" s="3" t="s">
        <v>13</v>
      </c>
      <c r="G7809" s="3" t="s">
        <v>943</v>
      </c>
      <c r="H7809" s="3" t="s">
        <v>3942</v>
      </c>
      <c r="I7809" s="3">
        <f t="shared" si="728"/>
        <v>0</v>
      </c>
      <c r="J7809" s="3">
        <f t="shared" si="728"/>
        <v>0</v>
      </c>
      <c r="K7809" s="3">
        <f t="shared" si="728"/>
        <v>0</v>
      </c>
      <c r="L7809" s="3">
        <f t="shared" si="729"/>
        <v>0</v>
      </c>
      <c r="M7809" s="3">
        <f t="shared" si="730"/>
        <v>0</v>
      </c>
      <c r="N7809" s="3">
        <f t="shared" si="731"/>
        <v>0</v>
      </c>
      <c r="O7809" s="3">
        <v>3000</v>
      </c>
      <c r="P7809" s="3">
        <v>949.98</v>
      </c>
    </row>
    <row r="7810" spans="2:16" x14ac:dyDescent="0.15">
      <c r="B7810" s="5" t="s">
        <v>1433</v>
      </c>
      <c r="C7810" s="16">
        <f t="shared" si="726"/>
        <v>2022</v>
      </c>
      <c r="D7810" s="16">
        <f t="shared" si="727"/>
        <v>4</v>
      </c>
      <c r="E7810" s="3" t="s">
        <v>202</v>
      </c>
      <c r="F7810" s="3" t="s">
        <v>13</v>
      </c>
      <c r="G7810" s="3" t="s">
        <v>943</v>
      </c>
      <c r="H7810" s="3" t="s">
        <v>3942</v>
      </c>
      <c r="I7810" s="3">
        <f t="shared" si="728"/>
        <v>0</v>
      </c>
      <c r="J7810" s="3">
        <f t="shared" si="728"/>
        <v>0</v>
      </c>
      <c r="K7810" s="3">
        <f t="shared" si="728"/>
        <v>0</v>
      </c>
      <c r="L7810" s="3">
        <f t="shared" si="729"/>
        <v>0</v>
      </c>
      <c r="M7810" s="3">
        <f t="shared" si="730"/>
        <v>0</v>
      </c>
      <c r="N7810" s="3">
        <f t="shared" si="731"/>
        <v>0</v>
      </c>
      <c r="O7810" s="3">
        <v>2905</v>
      </c>
      <c r="P7810" s="3">
        <v>917.72</v>
      </c>
    </row>
    <row r="7811" spans="2:16" x14ac:dyDescent="0.15">
      <c r="B7811" s="5" t="s">
        <v>2015</v>
      </c>
      <c r="C7811" s="16">
        <f t="shared" si="726"/>
        <v>2022</v>
      </c>
      <c r="D7811" s="16">
        <f t="shared" si="727"/>
        <v>2</v>
      </c>
      <c r="E7811" s="3" t="s">
        <v>202</v>
      </c>
      <c r="F7811" s="3" t="s">
        <v>13</v>
      </c>
      <c r="G7811" s="3" t="s">
        <v>943</v>
      </c>
      <c r="H7811" s="3" t="s">
        <v>3942</v>
      </c>
      <c r="I7811" s="3">
        <f t="shared" si="728"/>
        <v>0</v>
      </c>
      <c r="J7811" s="3">
        <f t="shared" si="728"/>
        <v>0</v>
      </c>
      <c r="K7811" s="3">
        <f t="shared" si="728"/>
        <v>0</v>
      </c>
      <c r="L7811" s="3">
        <f t="shared" si="729"/>
        <v>0</v>
      </c>
      <c r="M7811" s="3">
        <f t="shared" si="730"/>
        <v>0</v>
      </c>
      <c r="N7811" s="3">
        <f t="shared" si="731"/>
        <v>0</v>
      </c>
      <c r="O7811" s="3">
        <v>2900</v>
      </c>
      <c r="P7811" s="3">
        <v>1038.45</v>
      </c>
    </row>
    <row r="7812" spans="2:16" x14ac:dyDescent="0.15">
      <c r="B7812" s="5" t="s">
        <v>508</v>
      </c>
      <c r="C7812" s="16">
        <f t="shared" ref="C7812:C7875" si="732">YEAR(B7812)</f>
        <v>2022</v>
      </c>
      <c r="D7812" s="16">
        <f t="shared" ref="D7812:D7875" si="733">MONTH(B7812)</f>
        <v>2</v>
      </c>
      <c r="E7812" s="3" t="s">
        <v>202</v>
      </c>
      <c r="F7812" s="3" t="s">
        <v>13</v>
      </c>
      <c r="G7812" s="3" t="s">
        <v>943</v>
      </c>
      <c r="H7812" s="3" t="s">
        <v>3942</v>
      </c>
      <c r="I7812" s="3">
        <f t="shared" ref="I7812:K7875" si="734">MIN(1,IFERROR(SEARCH(I$2,$H7812),0))</f>
        <v>0</v>
      </c>
      <c r="J7812" s="3">
        <f t="shared" si="734"/>
        <v>0</v>
      </c>
      <c r="K7812" s="3">
        <f t="shared" si="734"/>
        <v>0</v>
      </c>
      <c r="L7812" s="3">
        <f t="shared" ref="L7812:L7875" si="735">IF(I7812*J7812=1,"Гороховый изолят",IF(I7812*K7812=1,"Гороховый концентрат",0))</f>
        <v>0</v>
      </c>
      <c r="M7812" s="3">
        <f t="shared" ref="M7812:M7875" si="736">$I7812*J7812</f>
        <v>0</v>
      </c>
      <c r="N7812" s="3">
        <f t="shared" ref="N7812:N7875" si="737">$I7812*K7812</f>
        <v>0</v>
      </c>
      <c r="O7812" s="3">
        <v>2900</v>
      </c>
      <c r="P7812" s="3">
        <v>1029.99</v>
      </c>
    </row>
    <row r="7813" spans="2:16" x14ac:dyDescent="0.15">
      <c r="B7813" s="5" t="s">
        <v>151</v>
      </c>
      <c r="C7813" s="16">
        <f t="shared" si="732"/>
        <v>2023</v>
      </c>
      <c r="D7813" s="16">
        <f t="shared" si="733"/>
        <v>3</v>
      </c>
      <c r="E7813" s="3" t="s">
        <v>20</v>
      </c>
      <c r="F7813" s="3" t="s">
        <v>12</v>
      </c>
      <c r="G7813" s="3" t="s">
        <v>13</v>
      </c>
      <c r="H7813" s="3" t="s">
        <v>152</v>
      </c>
      <c r="I7813" s="3">
        <f t="shared" si="734"/>
        <v>1</v>
      </c>
      <c r="J7813" s="3">
        <f t="shared" si="734"/>
        <v>0</v>
      </c>
      <c r="K7813" s="3">
        <f t="shared" si="734"/>
        <v>1</v>
      </c>
      <c r="L7813" s="3" t="str">
        <f t="shared" si="735"/>
        <v>Гороховый концентрат</v>
      </c>
      <c r="M7813" s="3">
        <f t="shared" si="736"/>
        <v>0</v>
      </c>
      <c r="N7813" s="3">
        <f t="shared" si="737"/>
        <v>1</v>
      </c>
      <c r="O7813" s="3">
        <v>19800</v>
      </c>
      <c r="P7813" s="3">
        <v>59026.03</v>
      </c>
    </row>
    <row r="7814" spans="2:16" x14ac:dyDescent="0.15">
      <c r="B7814" s="5" t="s">
        <v>128</v>
      </c>
      <c r="C7814" s="16">
        <f t="shared" si="732"/>
        <v>2022</v>
      </c>
      <c r="D7814" s="16">
        <f t="shared" si="733"/>
        <v>9</v>
      </c>
      <c r="E7814" s="3" t="s">
        <v>20</v>
      </c>
      <c r="F7814" s="3" t="s">
        <v>12</v>
      </c>
      <c r="G7814" s="3" t="s">
        <v>13</v>
      </c>
      <c r="H7814" s="3" t="s">
        <v>129</v>
      </c>
      <c r="I7814" s="3">
        <f t="shared" si="734"/>
        <v>1</v>
      </c>
      <c r="J7814" s="3">
        <f t="shared" si="734"/>
        <v>0</v>
      </c>
      <c r="K7814" s="3">
        <f t="shared" si="734"/>
        <v>1</v>
      </c>
      <c r="L7814" s="3" t="str">
        <f t="shared" si="735"/>
        <v>Гороховый концентрат</v>
      </c>
      <c r="M7814" s="3">
        <f t="shared" si="736"/>
        <v>0</v>
      </c>
      <c r="N7814" s="3">
        <f t="shared" si="737"/>
        <v>1</v>
      </c>
      <c r="O7814" s="3">
        <v>20350</v>
      </c>
      <c r="P7814" s="3">
        <v>69950.710000000006</v>
      </c>
    </row>
    <row r="7815" spans="2:16" x14ac:dyDescent="0.15">
      <c r="B7815" s="5" t="s">
        <v>1504</v>
      </c>
      <c r="C7815" s="16">
        <f t="shared" si="732"/>
        <v>2022</v>
      </c>
      <c r="D7815" s="16">
        <f t="shared" si="733"/>
        <v>8</v>
      </c>
      <c r="E7815" s="3" t="s">
        <v>202</v>
      </c>
      <c r="F7815" s="3" t="s">
        <v>13</v>
      </c>
      <c r="G7815" s="3" t="s">
        <v>943</v>
      </c>
      <c r="H7815" s="3" t="s">
        <v>3942</v>
      </c>
      <c r="I7815" s="3">
        <f t="shared" si="734"/>
        <v>0</v>
      </c>
      <c r="J7815" s="3">
        <f t="shared" si="734"/>
        <v>0</v>
      </c>
      <c r="K7815" s="3">
        <f t="shared" si="734"/>
        <v>0</v>
      </c>
      <c r="L7815" s="3">
        <f t="shared" si="735"/>
        <v>0</v>
      </c>
      <c r="M7815" s="3">
        <f t="shared" si="736"/>
        <v>0</v>
      </c>
      <c r="N7815" s="3">
        <f t="shared" si="737"/>
        <v>0</v>
      </c>
      <c r="O7815" s="3">
        <v>2856</v>
      </c>
      <c r="P7815" s="3">
        <v>1454.18</v>
      </c>
    </row>
    <row r="7816" spans="2:16" x14ac:dyDescent="0.15">
      <c r="B7816" s="5">
        <v>45646</v>
      </c>
      <c r="C7816" s="16">
        <f t="shared" si="732"/>
        <v>2024</v>
      </c>
      <c r="D7816" s="16">
        <f t="shared" si="733"/>
        <v>12</v>
      </c>
      <c r="E7816" s="3" t="s">
        <v>11</v>
      </c>
      <c r="F7816" s="3" t="s">
        <v>12</v>
      </c>
      <c r="G7816" s="3" t="s">
        <v>13</v>
      </c>
      <c r="H7816" s="3" t="s">
        <v>122</v>
      </c>
      <c r="I7816" s="3">
        <f t="shared" si="734"/>
        <v>1</v>
      </c>
      <c r="J7816" s="3">
        <f t="shared" si="734"/>
        <v>0</v>
      </c>
      <c r="K7816" s="3">
        <f t="shared" si="734"/>
        <v>1</v>
      </c>
      <c r="L7816" s="3" t="str">
        <f t="shared" si="735"/>
        <v>Гороховый концентрат</v>
      </c>
      <c r="M7816" s="3">
        <f t="shared" si="736"/>
        <v>0</v>
      </c>
      <c r="N7816" s="3">
        <f t="shared" si="737"/>
        <v>1</v>
      </c>
      <c r="O7816" s="3">
        <v>20400</v>
      </c>
      <c r="P7816" s="3">
        <v>60202.71</v>
      </c>
    </row>
    <row r="7817" spans="2:16" x14ac:dyDescent="0.15">
      <c r="B7817" s="5">
        <v>45645</v>
      </c>
      <c r="C7817" s="16">
        <f t="shared" si="732"/>
        <v>2024</v>
      </c>
      <c r="D7817" s="16">
        <f t="shared" si="733"/>
        <v>12</v>
      </c>
      <c r="E7817" s="3" t="s">
        <v>11</v>
      </c>
      <c r="F7817" s="3" t="s">
        <v>12</v>
      </c>
      <c r="G7817" s="3" t="s">
        <v>13</v>
      </c>
      <c r="H7817" s="3" t="s">
        <v>124</v>
      </c>
      <c r="I7817" s="3">
        <f t="shared" si="734"/>
        <v>1</v>
      </c>
      <c r="J7817" s="3">
        <f t="shared" si="734"/>
        <v>0</v>
      </c>
      <c r="K7817" s="3">
        <f t="shared" si="734"/>
        <v>1</v>
      </c>
      <c r="L7817" s="3" t="str">
        <f t="shared" si="735"/>
        <v>Гороховый концентрат</v>
      </c>
      <c r="M7817" s="3">
        <f t="shared" si="736"/>
        <v>0</v>
      </c>
      <c r="N7817" s="3">
        <f t="shared" si="737"/>
        <v>1</v>
      </c>
      <c r="O7817" s="3">
        <v>20400</v>
      </c>
      <c r="P7817" s="3">
        <v>60183.6</v>
      </c>
    </row>
    <row r="7818" spans="2:16" x14ac:dyDescent="0.15">
      <c r="B7818" s="5">
        <v>45621</v>
      </c>
      <c r="C7818" s="16">
        <f t="shared" si="732"/>
        <v>2024</v>
      </c>
      <c r="D7818" s="16">
        <f t="shared" si="733"/>
        <v>11</v>
      </c>
      <c r="E7818" s="3" t="s">
        <v>11</v>
      </c>
      <c r="F7818" s="3" t="s">
        <v>12</v>
      </c>
      <c r="G7818" s="3" t="s">
        <v>13</v>
      </c>
      <c r="H7818" s="3" t="s">
        <v>120</v>
      </c>
      <c r="I7818" s="3">
        <f t="shared" si="734"/>
        <v>1</v>
      </c>
      <c r="J7818" s="3">
        <f t="shared" si="734"/>
        <v>0</v>
      </c>
      <c r="K7818" s="3">
        <f t="shared" si="734"/>
        <v>1</v>
      </c>
      <c r="L7818" s="3" t="str">
        <f t="shared" si="735"/>
        <v>Гороховый концентрат</v>
      </c>
      <c r="M7818" s="3">
        <f t="shared" si="736"/>
        <v>0</v>
      </c>
      <c r="N7818" s="3">
        <f t="shared" si="737"/>
        <v>1</v>
      </c>
      <c r="O7818" s="3">
        <v>20400</v>
      </c>
      <c r="P7818" s="3">
        <v>64083.37</v>
      </c>
    </row>
    <row r="7819" spans="2:16" x14ac:dyDescent="0.15">
      <c r="B7819" s="5" t="s">
        <v>2556</v>
      </c>
      <c r="C7819" s="16">
        <f t="shared" si="732"/>
        <v>2022</v>
      </c>
      <c r="D7819" s="16">
        <f t="shared" si="733"/>
        <v>12</v>
      </c>
      <c r="E7819" s="3" t="s">
        <v>202</v>
      </c>
      <c r="F7819" s="3" t="s">
        <v>13</v>
      </c>
      <c r="G7819" s="3" t="s">
        <v>943</v>
      </c>
      <c r="H7819" s="3" t="s">
        <v>3942</v>
      </c>
      <c r="I7819" s="3">
        <f t="shared" si="734"/>
        <v>0</v>
      </c>
      <c r="J7819" s="3">
        <f t="shared" si="734"/>
        <v>0</v>
      </c>
      <c r="K7819" s="3">
        <f t="shared" si="734"/>
        <v>0</v>
      </c>
      <c r="L7819" s="3">
        <f t="shared" si="735"/>
        <v>0</v>
      </c>
      <c r="M7819" s="3">
        <f t="shared" si="736"/>
        <v>0</v>
      </c>
      <c r="N7819" s="3">
        <f t="shared" si="737"/>
        <v>0</v>
      </c>
      <c r="O7819" s="3">
        <v>2800</v>
      </c>
      <c r="P7819" s="3">
        <v>1367</v>
      </c>
    </row>
    <row r="7820" spans="2:16" x14ac:dyDescent="0.15">
      <c r="B7820" s="5" t="s">
        <v>3214</v>
      </c>
      <c r="C7820" s="16">
        <f t="shared" si="732"/>
        <v>2022</v>
      </c>
      <c r="D7820" s="16">
        <f t="shared" si="733"/>
        <v>9</v>
      </c>
      <c r="E7820" s="3" t="s">
        <v>202</v>
      </c>
      <c r="F7820" s="3" t="s">
        <v>13</v>
      </c>
      <c r="G7820" s="3" t="s">
        <v>943</v>
      </c>
      <c r="H7820" s="3" t="s">
        <v>3942</v>
      </c>
      <c r="I7820" s="3">
        <f t="shared" si="734"/>
        <v>0</v>
      </c>
      <c r="J7820" s="3">
        <f t="shared" si="734"/>
        <v>0</v>
      </c>
      <c r="K7820" s="3">
        <f t="shared" si="734"/>
        <v>0</v>
      </c>
      <c r="L7820" s="3">
        <f t="shared" si="735"/>
        <v>0</v>
      </c>
      <c r="M7820" s="3">
        <f t="shared" si="736"/>
        <v>0</v>
      </c>
      <c r="N7820" s="3">
        <f t="shared" si="737"/>
        <v>0</v>
      </c>
      <c r="O7820" s="3">
        <v>2750</v>
      </c>
      <c r="P7820" s="3">
        <v>1602.61</v>
      </c>
    </row>
    <row r="7821" spans="2:16" x14ac:dyDescent="0.15">
      <c r="B7821" s="5" t="s">
        <v>2161</v>
      </c>
      <c r="C7821" s="16">
        <f t="shared" si="732"/>
        <v>2022</v>
      </c>
      <c r="D7821" s="16">
        <f t="shared" si="733"/>
        <v>9</v>
      </c>
      <c r="E7821" s="3" t="s">
        <v>202</v>
      </c>
      <c r="F7821" s="3" t="s">
        <v>13</v>
      </c>
      <c r="G7821" s="3" t="s">
        <v>943</v>
      </c>
      <c r="H7821" s="3" t="s">
        <v>3942</v>
      </c>
      <c r="I7821" s="3">
        <f t="shared" si="734"/>
        <v>0</v>
      </c>
      <c r="J7821" s="3">
        <f t="shared" si="734"/>
        <v>0</v>
      </c>
      <c r="K7821" s="3">
        <f t="shared" si="734"/>
        <v>0</v>
      </c>
      <c r="L7821" s="3">
        <f t="shared" si="735"/>
        <v>0</v>
      </c>
      <c r="M7821" s="3">
        <f t="shared" si="736"/>
        <v>0</v>
      </c>
      <c r="N7821" s="3">
        <f t="shared" si="737"/>
        <v>0</v>
      </c>
      <c r="O7821" s="3">
        <v>2750</v>
      </c>
      <c r="P7821" s="3">
        <v>1599.81</v>
      </c>
    </row>
    <row r="7822" spans="2:16" x14ac:dyDescent="0.15">
      <c r="B7822" s="5" t="s">
        <v>41</v>
      </c>
      <c r="C7822" s="16">
        <f t="shared" si="732"/>
        <v>2023</v>
      </c>
      <c r="D7822" s="16">
        <f t="shared" si="733"/>
        <v>1</v>
      </c>
      <c r="E7822" s="3" t="s">
        <v>20</v>
      </c>
      <c r="F7822" s="3" t="s">
        <v>12</v>
      </c>
      <c r="G7822" s="3" t="s">
        <v>13</v>
      </c>
      <c r="H7822" s="3" t="s">
        <v>42</v>
      </c>
      <c r="I7822" s="3">
        <f t="shared" si="734"/>
        <v>1</v>
      </c>
      <c r="J7822" s="3">
        <f t="shared" si="734"/>
        <v>0</v>
      </c>
      <c r="K7822" s="3">
        <f t="shared" si="734"/>
        <v>1</v>
      </c>
      <c r="L7822" s="3" t="str">
        <f t="shared" si="735"/>
        <v>Гороховый концентрат</v>
      </c>
      <c r="M7822" s="3">
        <f t="shared" si="736"/>
        <v>0</v>
      </c>
      <c r="N7822" s="3">
        <f t="shared" si="737"/>
        <v>1</v>
      </c>
      <c r="O7822" s="3">
        <v>39600</v>
      </c>
      <c r="P7822" s="3">
        <v>117590.59</v>
      </c>
    </row>
    <row r="7823" spans="2:16" x14ac:dyDescent="0.15">
      <c r="B7823" s="5" t="s">
        <v>210</v>
      </c>
      <c r="C7823" s="16">
        <f t="shared" si="732"/>
        <v>2020</v>
      </c>
      <c r="D7823" s="16">
        <f t="shared" si="733"/>
        <v>6</v>
      </c>
      <c r="E7823" s="3" t="s">
        <v>20</v>
      </c>
      <c r="F7823" s="3" t="s">
        <v>12</v>
      </c>
      <c r="G7823" s="3" t="s">
        <v>13</v>
      </c>
      <c r="H7823" s="3" t="s">
        <v>211</v>
      </c>
      <c r="I7823" s="3">
        <f t="shared" si="734"/>
        <v>1</v>
      </c>
      <c r="J7823" s="3">
        <f t="shared" si="734"/>
        <v>0</v>
      </c>
      <c r="K7823" s="3">
        <f t="shared" si="734"/>
        <v>1</v>
      </c>
      <c r="L7823" s="3" t="str">
        <f t="shared" si="735"/>
        <v>Гороховый концентрат</v>
      </c>
      <c r="M7823" s="3">
        <f t="shared" si="736"/>
        <v>0</v>
      </c>
      <c r="N7823" s="3">
        <f t="shared" si="737"/>
        <v>1</v>
      </c>
      <c r="O7823" s="3">
        <v>500</v>
      </c>
      <c r="P7823" s="3">
        <v>1650</v>
      </c>
    </row>
    <row r="7824" spans="2:16" x14ac:dyDescent="0.15">
      <c r="B7824" s="5" t="s">
        <v>875</v>
      </c>
      <c r="C7824" s="16">
        <f t="shared" si="732"/>
        <v>2021</v>
      </c>
      <c r="D7824" s="16">
        <f t="shared" si="733"/>
        <v>3</v>
      </c>
      <c r="E7824" s="3" t="s">
        <v>20</v>
      </c>
      <c r="F7824" s="3" t="s">
        <v>225</v>
      </c>
      <c r="G7824" s="3" t="s">
        <v>13</v>
      </c>
      <c r="H7824" s="3" t="s">
        <v>7164</v>
      </c>
      <c r="I7824" s="3">
        <f t="shared" si="734"/>
        <v>0</v>
      </c>
      <c r="J7824" s="3">
        <f t="shared" si="734"/>
        <v>0</v>
      </c>
      <c r="K7824" s="3">
        <f t="shared" si="734"/>
        <v>1</v>
      </c>
      <c r="L7824" s="3">
        <f t="shared" si="735"/>
        <v>0</v>
      </c>
      <c r="M7824" s="3">
        <f t="shared" si="736"/>
        <v>0</v>
      </c>
      <c r="N7824" s="3">
        <f t="shared" si="737"/>
        <v>0</v>
      </c>
      <c r="O7824" s="3">
        <v>20</v>
      </c>
      <c r="P7824" s="3">
        <v>257.47000000000003</v>
      </c>
    </row>
    <row r="7825" spans="2:16" x14ac:dyDescent="0.15">
      <c r="B7825" s="5" t="s">
        <v>927</v>
      </c>
      <c r="C7825" s="16">
        <f t="shared" si="732"/>
        <v>2022</v>
      </c>
      <c r="D7825" s="16">
        <f t="shared" si="733"/>
        <v>5</v>
      </c>
      <c r="E7825" s="3" t="s">
        <v>202</v>
      </c>
      <c r="F7825" s="3" t="s">
        <v>13</v>
      </c>
      <c r="G7825" s="3" t="s">
        <v>943</v>
      </c>
      <c r="H7825" s="3" t="s">
        <v>3942</v>
      </c>
      <c r="I7825" s="3">
        <f t="shared" si="734"/>
        <v>0</v>
      </c>
      <c r="J7825" s="3">
        <f t="shared" si="734"/>
        <v>0</v>
      </c>
      <c r="K7825" s="3">
        <f t="shared" si="734"/>
        <v>0</v>
      </c>
      <c r="L7825" s="3">
        <f t="shared" si="735"/>
        <v>0</v>
      </c>
      <c r="M7825" s="3">
        <f t="shared" si="736"/>
        <v>0</v>
      </c>
      <c r="N7825" s="3">
        <f t="shared" si="737"/>
        <v>0</v>
      </c>
      <c r="O7825" s="3">
        <v>2640</v>
      </c>
      <c r="P7825" s="3">
        <v>1247.9100000000001</v>
      </c>
    </row>
    <row r="7826" spans="2:16" x14ac:dyDescent="0.15">
      <c r="B7826" s="5" t="s">
        <v>2121</v>
      </c>
      <c r="C7826" s="16">
        <f t="shared" si="732"/>
        <v>2022</v>
      </c>
      <c r="D7826" s="16">
        <f t="shared" si="733"/>
        <v>8</v>
      </c>
      <c r="E7826" s="3" t="s">
        <v>202</v>
      </c>
      <c r="F7826" s="3" t="s">
        <v>13</v>
      </c>
      <c r="G7826" s="3" t="s">
        <v>943</v>
      </c>
      <c r="H7826" s="3" t="s">
        <v>3942</v>
      </c>
      <c r="I7826" s="3">
        <f t="shared" si="734"/>
        <v>0</v>
      </c>
      <c r="J7826" s="3">
        <f t="shared" si="734"/>
        <v>0</v>
      </c>
      <c r="K7826" s="3">
        <f t="shared" si="734"/>
        <v>0</v>
      </c>
      <c r="L7826" s="3">
        <f t="shared" si="735"/>
        <v>0</v>
      </c>
      <c r="M7826" s="3">
        <f t="shared" si="736"/>
        <v>0</v>
      </c>
      <c r="N7826" s="3">
        <f t="shared" si="737"/>
        <v>0</v>
      </c>
      <c r="O7826" s="3">
        <v>2640</v>
      </c>
      <c r="P7826" s="3">
        <v>1132.3399999999899</v>
      </c>
    </row>
    <row r="7827" spans="2:16" x14ac:dyDescent="0.15">
      <c r="B7827" s="5" t="s">
        <v>3883</v>
      </c>
      <c r="C7827" s="16">
        <f t="shared" si="732"/>
        <v>2022</v>
      </c>
      <c r="D7827" s="16">
        <f t="shared" si="733"/>
        <v>10</v>
      </c>
      <c r="E7827" s="3" t="s">
        <v>202</v>
      </c>
      <c r="F7827" s="3" t="s">
        <v>13</v>
      </c>
      <c r="G7827" s="3" t="s">
        <v>943</v>
      </c>
      <c r="H7827" s="3" t="s">
        <v>3942</v>
      </c>
      <c r="I7827" s="3">
        <f t="shared" si="734"/>
        <v>0</v>
      </c>
      <c r="J7827" s="3">
        <f t="shared" si="734"/>
        <v>0</v>
      </c>
      <c r="K7827" s="3">
        <f t="shared" si="734"/>
        <v>0</v>
      </c>
      <c r="L7827" s="3">
        <f t="shared" si="735"/>
        <v>0</v>
      </c>
      <c r="M7827" s="3">
        <f t="shared" si="736"/>
        <v>0</v>
      </c>
      <c r="N7827" s="3">
        <f t="shared" si="737"/>
        <v>0</v>
      </c>
      <c r="O7827" s="3">
        <v>2634</v>
      </c>
      <c r="P7827" s="3">
        <v>1697.49</v>
      </c>
    </row>
    <row r="7828" spans="2:16" x14ac:dyDescent="0.15">
      <c r="B7828" s="5" t="s">
        <v>2076</v>
      </c>
      <c r="C7828" s="16">
        <f t="shared" si="732"/>
        <v>2022</v>
      </c>
      <c r="D7828" s="16">
        <f t="shared" si="733"/>
        <v>8</v>
      </c>
      <c r="E7828" s="3" t="s">
        <v>202</v>
      </c>
      <c r="F7828" s="3" t="s">
        <v>13</v>
      </c>
      <c r="G7828" s="3" t="s">
        <v>943</v>
      </c>
      <c r="H7828" s="3" t="s">
        <v>4748</v>
      </c>
      <c r="I7828" s="3">
        <f t="shared" si="734"/>
        <v>0</v>
      </c>
      <c r="J7828" s="3">
        <f t="shared" si="734"/>
        <v>0</v>
      </c>
      <c r="K7828" s="3">
        <f t="shared" si="734"/>
        <v>0</v>
      </c>
      <c r="L7828" s="3">
        <f t="shared" si="735"/>
        <v>0</v>
      </c>
      <c r="M7828" s="3">
        <f t="shared" si="736"/>
        <v>0</v>
      </c>
      <c r="N7828" s="3">
        <f t="shared" si="737"/>
        <v>0</v>
      </c>
      <c r="O7828" s="3">
        <v>2600</v>
      </c>
      <c r="P7828" s="3">
        <v>1144.93</v>
      </c>
    </row>
    <row r="7829" spans="2:16" x14ac:dyDescent="0.15">
      <c r="B7829" s="5">
        <v>45540</v>
      </c>
      <c r="C7829" s="16">
        <f t="shared" si="732"/>
        <v>2024</v>
      </c>
      <c r="D7829" s="16">
        <f t="shared" si="733"/>
        <v>9</v>
      </c>
      <c r="E7829" s="3" t="s">
        <v>11</v>
      </c>
      <c r="F7829" s="3" t="s">
        <v>2238</v>
      </c>
      <c r="G7829" s="3" t="s">
        <v>13</v>
      </c>
      <c r="H7829" s="3" t="s">
        <v>7646</v>
      </c>
      <c r="I7829" s="3">
        <f t="shared" si="734"/>
        <v>0</v>
      </c>
      <c r="J7829" s="3">
        <f t="shared" si="734"/>
        <v>0</v>
      </c>
      <c r="K7829" s="3">
        <f t="shared" si="734"/>
        <v>1</v>
      </c>
      <c r="L7829" s="3">
        <f t="shared" si="735"/>
        <v>0</v>
      </c>
      <c r="M7829" s="3">
        <f t="shared" si="736"/>
        <v>0</v>
      </c>
      <c r="N7829" s="3">
        <f t="shared" si="737"/>
        <v>0</v>
      </c>
      <c r="O7829" s="3">
        <v>3</v>
      </c>
      <c r="P7829" s="3">
        <v>353.81</v>
      </c>
    </row>
    <row r="7830" spans="2:16" x14ac:dyDescent="0.15">
      <c r="B7830" s="5" t="s">
        <v>2059</v>
      </c>
      <c r="C7830" s="16">
        <f t="shared" si="732"/>
        <v>2022</v>
      </c>
      <c r="D7830" s="16">
        <f t="shared" si="733"/>
        <v>5</v>
      </c>
      <c r="E7830" s="3" t="s">
        <v>20</v>
      </c>
      <c r="F7830" s="3" t="s">
        <v>225</v>
      </c>
      <c r="G7830" s="3" t="s">
        <v>13</v>
      </c>
      <c r="H7830" s="3" t="s">
        <v>6818</v>
      </c>
      <c r="I7830" s="3">
        <f t="shared" si="734"/>
        <v>0</v>
      </c>
      <c r="J7830" s="3">
        <f t="shared" si="734"/>
        <v>0</v>
      </c>
      <c r="K7830" s="3">
        <f t="shared" si="734"/>
        <v>1</v>
      </c>
      <c r="L7830" s="3">
        <f t="shared" si="735"/>
        <v>0</v>
      </c>
      <c r="M7830" s="3">
        <f t="shared" si="736"/>
        <v>0</v>
      </c>
      <c r="N7830" s="3">
        <f t="shared" si="737"/>
        <v>0</v>
      </c>
      <c r="O7830" s="3">
        <v>60</v>
      </c>
      <c r="P7830" s="3">
        <v>520.29</v>
      </c>
    </row>
    <row r="7831" spans="2:16" x14ac:dyDescent="0.15">
      <c r="B7831" s="5" t="s">
        <v>167</v>
      </c>
      <c r="C7831" s="16">
        <f t="shared" si="732"/>
        <v>2020</v>
      </c>
      <c r="D7831" s="16">
        <f t="shared" si="733"/>
        <v>8</v>
      </c>
      <c r="E7831" s="3" t="s">
        <v>20</v>
      </c>
      <c r="F7831" s="3" t="s">
        <v>47</v>
      </c>
      <c r="G7831" s="3" t="s">
        <v>13</v>
      </c>
      <c r="H7831" s="3" t="s">
        <v>168</v>
      </c>
      <c r="I7831" s="3">
        <f t="shared" si="734"/>
        <v>1</v>
      </c>
      <c r="J7831" s="3">
        <f t="shared" si="734"/>
        <v>0</v>
      </c>
      <c r="K7831" s="3">
        <f t="shared" si="734"/>
        <v>1</v>
      </c>
      <c r="L7831" s="3" t="str">
        <f t="shared" si="735"/>
        <v>Гороховый концентрат</v>
      </c>
      <c r="M7831" s="3">
        <f t="shared" si="736"/>
        <v>0</v>
      </c>
      <c r="N7831" s="3">
        <f t="shared" si="737"/>
        <v>1</v>
      </c>
      <c r="O7831" s="3">
        <v>18000</v>
      </c>
      <c r="P7831" s="3">
        <v>66215.11</v>
      </c>
    </row>
    <row r="7832" spans="2:16" x14ac:dyDescent="0.15">
      <c r="B7832" s="5" t="s">
        <v>314</v>
      </c>
      <c r="C7832" s="16">
        <f t="shared" si="732"/>
        <v>2022</v>
      </c>
      <c r="D7832" s="16">
        <f t="shared" si="733"/>
        <v>6</v>
      </c>
      <c r="E7832" s="3" t="s">
        <v>202</v>
      </c>
      <c r="F7832" s="3" t="s">
        <v>13</v>
      </c>
      <c r="G7832" s="3" t="s">
        <v>943</v>
      </c>
      <c r="H7832" s="3" t="s">
        <v>3942</v>
      </c>
      <c r="I7832" s="3">
        <f t="shared" si="734"/>
        <v>0</v>
      </c>
      <c r="J7832" s="3">
        <f t="shared" si="734"/>
        <v>0</v>
      </c>
      <c r="K7832" s="3">
        <f t="shared" si="734"/>
        <v>0</v>
      </c>
      <c r="L7832" s="3">
        <f t="shared" si="735"/>
        <v>0</v>
      </c>
      <c r="M7832" s="3">
        <f t="shared" si="736"/>
        <v>0</v>
      </c>
      <c r="N7832" s="3">
        <f t="shared" si="737"/>
        <v>0</v>
      </c>
      <c r="O7832" s="3">
        <v>2566</v>
      </c>
      <c r="P7832" s="3">
        <v>1307.4000000000001</v>
      </c>
    </row>
    <row r="7833" spans="2:16" x14ac:dyDescent="0.15">
      <c r="B7833" s="5" t="s">
        <v>169</v>
      </c>
      <c r="C7833" s="16">
        <f t="shared" si="732"/>
        <v>2020</v>
      </c>
      <c r="D7833" s="16">
        <f t="shared" si="733"/>
        <v>7</v>
      </c>
      <c r="E7833" s="3" t="s">
        <v>20</v>
      </c>
      <c r="F7833" s="3" t="s">
        <v>47</v>
      </c>
      <c r="G7833" s="3" t="s">
        <v>13</v>
      </c>
      <c r="H7833" s="3" t="s">
        <v>170</v>
      </c>
      <c r="I7833" s="3">
        <f t="shared" si="734"/>
        <v>1</v>
      </c>
      <c r="J7833" s="3">
        <f t="shared" si="734"/>
        <v>0</v>
      </c>
      <c r="K7833" s="3">
        <f t="shared" si="734"/>
        <v>1</v>
      </c>
      <c r="L7833" s="3" t="str">
        <f t="shared" si="735"/>
        <v>Гороховый концентрат</v>
      </c>
      <c r="M7833" s="3">
        <f t="shared" si="736"/>
        <v>0</v>
      </c>
      <c r="N7833" s="3">
        <f t="shared" si="737"/>
        <v>1</v>
      </c>
      <c r="O7833" s="3">
        <v>18000</v>
      </c>
      <c r="P7833" s="3">
        <v>65211.74</v>
      </c>
    </row>
    <row r="7834" spans="2:16" x14ac:dyDescent="0.15">
      <c r="B7834" s="5" t="s">
        <v>165</v>
      </c>
      <c r="C7834" s="16">
        <f t="shared" si="732"/>
        <v>2020</v>
      </c>
      <c r="D7834" s="16">
        <f t="shared" si="733"/>
        <v>9</v>
      </c>
      <c r="E7834" s="3" t="s">
        <v>20</v>
      </c>
      <c r="F7834" s="3" t="s">
        <v>47</v>
      </c>
      <c r="G7834" s="3" t="s">
        <v>13</v>
      </c>
      <c r="H7834" s="3" t="s">
        <v>166</v>
      </c>
      <c r="I7834" s="3">
        <f t="shared" si="734"/>
        <v>1</v>
      </c>
      <c r="J7834" s="3">
        <f t="shared" si="734"/>
        <v>0</v>
      </c>
      <c r="K7834" s="3">
        <f t="shared" si="734"/>
        <v>1</v>
      </c>
      <c r="L7834" s="3" t="str">
        <f t="shared" si="735"/>
        <v>Гороховый концентрат</v>
      </c>
      <c r="M7834" s="3">
        <f t="shared" si="736"/>
        <v>0</v>
      </c>
      <c r="N7834" s="3">
        <f t="shared" si="737"/>
        <v>1</v>
      </c>
      <c r="O7834" s="3">
        <v>18000</v>
      </c>
      <c r="P7834" s="3">
        <v>66532.69</v>
      </c>
    </row>
    <row r="7835" spans="2:16" x14ac:dyDescent="0.15">
      <c r="B7835" s="5" t="s">
        <v>159</v>
      </c>
      <c r="C7835" s="16">
        <f t="shared" si="732"/>
        <v>2020</v>
      </c>
      <c r="D7835" s="16">
        <f t="shared" si="733"/>
        <v>9</v>
      </c>
      <c r="E7835" s="3" t="s">
        <v>20</v>
      </c>
      <c r="F7835" s="3" t="s">
        <v>47</v>
      </c>
      <c r="G7835" s="3" t="s">
        <v>13</v>
      </c>
      <c r="H7835" s="3" t="s">
        <v>160</v>
      </c>
      <c r="I7835" s="3">
        <f t="shared" si="734"/>
        <v>1</v>
      </c>
      <c r="J7835" s="3">
        <f t="shared" si="734"/>
        <v>0</v>
      </c>
      <c r="K7835" s="3">
        <f t="shared" si="734"/>
        <v>1</v>
      </c>
      <c r="L7835" s="3" t="str">
        <f t="shared" si="735"/>
        <v>Гороховый концентрат</v>
      </c>
      <c r="M7835" s="3">
        <f t="shared" si="736"/>
        <v>0</v>
      </c>
      <c r="N7835" s="3">
        <f t="shared" si="737"/>
        <v>1</v>
      </c>
      <c r="O7835" s="3">
        <v>18000</v>
      </c>
      <c r="P7835" s="3">
        <v>68288.070000000007</v>
      </c>
    </row>
    <row r="7836" spans="2:16" x14ac:dyDescent="0.15">
      <c r="B7836" s="5" t="s">
        <v>87</v>
      </c>
      <c r="C7836" s="16">
        <f t="shared" si="732"/>
        <v>2020</v>
      </c>
      <c r="D7836" s="16">
        <f t="shared" si="733"/>
        <v>4</v>
      </c>
      <c r="E7836" s="3" t="s">
        <v>20</v>
      </c>
      <c r="F7836" s="3" t="s">
        <v>47</v>
      </c>
      <c r="G7836" s="3" t="s">
        <v>13</v>
      </c>
      <c r="H7836" s="3" t="s">
        <v>163</v>
      </c>
      <c r="I7836" s="3">
        <f t="shared" si="734"/>
        <v>1</v>
      </c>
      <c r="J7836" s="3">
        <f t="shared" si="734"/>
        <v>0</v>
      </c>
      <c r="K7836" s="3">
        <f t="shared" si="734"/>
        <v>1</v>
      </c>
      <c r="L7836" s="3" t="str">
        <f t="shared" si="735"/>
        <v>Гороховый концентрат</v>
      </c>
      <c r="M7836" s="3">
        <f t="shared" si="736"/>
        <v>0</v>
      </c>
      <c r="N7836" s="3">
        <f t="shared" si="737"/>
        <v>1</v>
      </c>
      <c r="O7836" s="3">
        <v>18000</v>
      </c>
      <c r="P7836" s="3">
        <v>66824.399999999994</v>
      </c>
    </row>
    <row r="7837" spans="2:16" x14ac:dyDescent="0.15">
      <c r="B7837" s="5" t="s">
        <v>2939</v>
      </c>
      <c r="C7837" s="16">
        <f t="shared" si="732"/>
        <v>2022</v>
      </c>
      <c r="D7837" s="16">
        <f t="shared" si="733"/>
        <v>1</v>
      </c>
      <c r="E7837" s="3" t="s">
        <v>202</v>
      </c>
      <c r="F7837" s="3" t="s">
        <v>12</v>
      </c>
      <c r="G7837" s="3" t="s">
        <v>203</v>
      </c>
      <c r="H7837" s="3" t="s">
        <v>860</v>
      </c>
      <c r="I7837" s="3">
        <f t="shared" si="734"/>
        <v>0</v>
      </c>
      <c r="J7837" s="3">
        <f t="shared" si="734"/>
        <v>1</v>
      </c>
      <c r="K7837" s="3">
        <f t="shared" si="734"/>
        <v>0</v>
      </c>
      <c r="L7837" s="3">
        <f t="shared" si="735"/>
        <v>0</v>
      </c>
      <c r="M7837" s="3">
        <f t="shared" si="736"/>
        <v>0</v>
      </c>
      <c r="N7837" s="3">
        <f t="shared" si="737"/>
        <v>0</v>
      </c>
      <c r="O7837" s="3">
        <v>2500</v>
      </c>
      <c r="P7837" s="3">
        <v>12621.19</v>
      </c>
    </row>
    <row r="7838" spans="2:16" x14ac:dyDescent="0.15">
      <c r="B7838" s="5" t="s">
        <v>3562</v>
      </c>
      <c r="C7838" s="16">
        <f t="shared" si="732"/>
        <v>2022</v>
      </c>
      <c r="D7838" s="16">
        <f t="shared" si="733"/>
        <v>8</v>
      </c>
      <c r="E7838" s="3" t="s">
        <v>202</v>
      </c>
      <c r="F7838" s="3" t="s">
        <v>13</v>
      </c>
      <c r="G7838" s="3" t="s">
        <v>552</v>
      </c>
      <c r="H7838" s="3" t="s">
        <v>4569</v>
      </c>
      <c r="I7838" s="3">
        <f t="shared" si="734"/>
        <v>0</v>
      </c>
      <c r="J7838" s="3">
        <f t="shared" si="734"/>
        <v>0</v>
      </c>
      <c r="K7838" s="3">
        <f t="shared" si="734"/>
        <v>1</v>
      </c>
      <c r="L7838" s="3">
        <f t="shared" si="735"/>
        <v>0</v>
      </c>
      <c r="M7838" s="3">
        <f t="shared" si="736"/>
        <v>0</v>
      </c>
      <c r="N7838" s="3">
        <f t="shared" si="737"/>
        <v>0</v>
      </c>
      <c r="O7838" s="3">
        <v>2500</v>
      </c>
      <c r="P7838" s="3">
        <v>8641.93</v>
      </c>
    </row>
    <row r="7839" spans="2:16" x14ac:dyDescent="0.15">
      <c r="B7839" s="5" t="s">
        <v>153</v>
      </c>
      <c r="C7839" s="16">
        <f t="shared" si="732"/>
        <v>2022</v>
      </c>
      <c r="D7839" s="16">
        <f t="shared" si="733"/>
        <v>11</v>
      </c>
      <c r="E7839" s="3" t="s">
        <v>202</v>
      </c>
      <c r="F7839" s="3" t="s">
        <v>13</v>
      </c>
      <c r="G7839" s="3" t="s">
        <v>943</v>
      </c>
      <c r="H7839" s="3" t="s">
        <v>4691</v>
      </c>
      <c r="I7839" s="3">
        <f t="shared" si="734"/>
        <v>0</v>
      </c>
      <c r="J7839" s="3">
        <f t="shared" si="734"/>
        <v>0</v>
      </c>
      <c r="K7839" s="3">
        <f t="shared" si="734"/>
        <v>0</v>
      </c>
      <c r="L7839" s="3">
        <f t="shared" si="735"/>
        <v>0</v>
      </c>
      <c r="M7839" s="3">
        <f t="shared" si="736"/>
        <v>0</v>
      </c>
      <c r="N7839" s="3">
        <f t="shared" si="737"/>
        <v>0</v>
      </c>
      <c r="O7839" s="3">
        <v>2500</v>
      </c>
      <c r="P7839" s="3">
        <v>1646.42</v>
      </c>
    </row>
    <row r="7840" spans="2:16" x14ac:dyDescent="0.15">
      <c r="B7840" s="5" t="s">
        <v>3137</v>
      </c>
      <c r="C7840" s="16">
        <f t="shared" si="732"/>
        <v>2022</v>
      </c>
      <c r="D7840" s="16">
        <f t="shared" si="733"/>
        <v>10</v>
      </c>
      <c r="E7840" s="3" t="s">
        <v>202</v>
      </c>
      <c r="F7840" s="3" t="s">
        <v>13</v>
      </c>
      <c r="G7840" s="3" t="s">
        <v>943</v>
      </c>
      <c r="H7840" s="3" t="s">
        <v>3942</v>
      </c>
      <c r="I7840" s="3">
        <f t="shared" si="734"/>
        <v>0</v>
      </c>
      <c r="J7840" s="3">
        <f t="shared" si="734"/>
        <v>0</v>
      </c>
      <c r="K7840" s="3">
        <f t="shared" si="734"/>
        <v>0</v>
      </c>
      <c r="L7840" s="3">
        <f t="shared" si="735"/>
        <v>0</v>
      </c>
      <c r="M7840" s="3">
        <f t="shared" si="736"/>
        <v>0</v>
      </c>
      <c r="N7840" s="3">
        <f t="shared" si="737"/>
        <v>0</v>
      </c>
      <c r="O7840" s="3">
        <v>2500</v>
      </c>
      <c r="P7840" s="3">
        <v>1538.13</v>
      </c>
    </row>
    <row r="7841" spans="2:16" x14ac:dyDescent="0.15">
      <c r="B7841" s="5" t="s">
        <v>1465</v>
      </c>
      <c r="C7841" s="16">
        <f t="shared" si="732"/>
        <v>2022</v>
      </c>
      <c r="D7841" s="16">
        <f t="shared" si="733"/>
        <v>9</v>
      </c>
      <c r="E7841" s="3" t="s">
        <v>202</v>
      </c>
      <c r="F7841" s="3" t="s">
        <v>13</v>
      </c>
      <c r="G7841" s="3" t="s">
        <v>943</v>
      </c>
      <c r="H7841" s="3" t="s">
        <v>3942</v>
      </c>
      <c r="I7841" s="3">
        <f t="shared" si="734"/>
        <v>0</v>
      </c>
      <c r="J7841" s="3">
        <f t="shared" si="734"/>
        <v>0</v>
      </c>
      <c r="K7841" s="3">
        <f t="shared" si="734"/>
        <v>0</v>
      </c>
      <c r="L7841" s="3">
        <f t="shared" si="735"/>
        <v>0</v>
      </c>
      <c r="M7841" s="3">
        <f t="shared" si="736"/>
        <v>0</v>
      </c>
      <c r="N7841" s="3">
        <f t="shared" si="737"/>
        <v>0</v>
      </c>
      <c r="O7841" s="3">
        <v>2500</v>
      </c>
      <c r="P7841" s="3">
        <v>1445.72</v>
      </c>
    </row>
    <row r="7842" spans="2:16" x14ac:dyDescent="0.15">
      <c r="B7842" s="5" t="s">
        <v>2472</v>
      </c>
      <c r="C7842" s="16">
        <f t="shared" si="732"/>
        <v>2022</v>
      </c>
      <c r="D7842" s="16">
        <f t="shared" si="733"/>
        <v>9</v>
      </c>
      <c r="E7842" s="3" t="s">
        <v>202</v>
      </c>
      <c r="F7842" s="3" t="s">
        <v>13</v>
      </c>
      <c r="G7842" s="3" t="s">
        <v>943</v>
      </c>
      <c r="H7842" s="3" t="s">
        <v>3942</v>
      </c>
      <c r="I7842" s="3">
        <f t="shared" si="734"/>
        <v>0</v>
      </c>
      <c r="J7842" s="3">
        <f t="shared" si="734"/>
        <v>0</v>
      </c>
      <c r="K7842" s="3">
        <f t="shared" si="734"/>
        <v>0</v>
      </c>
      <c r="L7842" s="3">
        <f t="shared" si="735"/>
        <v>0</v>
      </c>
      <c r="M7842" s="3">
        <f t="shared" si="736"/>
        <v>0</v>
      </c>
      <c r="N7842" s="3">
        <f t="shared" si="737"/>
        <v>0</v>
      </c>
      <c r="O7842" s="3">
        <v>2500</v>
      </c>
      <c r="P7842" s="3">
        <v>1407.59</v>
      </c>
    </row>
    <row r="7843" spans="2:16" x14ac:dyDescent="0.15">
      <c r="B7843" s="5" t="s">
        <v>1506</v>
      </c>
      <c r="C7843" s="16">
        <f t="shared" si="732"/>
        <v>2022</v>
      </c>
      <c r="D7843" s="16">
        <f t="shared" si="733"/>
        <v>8</v>
      </c>
      <c r="E7843" s="3" t="s">
        <v>202</v>
      </c>
      <c r="F7843" s="3" t="s">
        <v>13</v>
      </c>
      <c r="G7843" s="3" t="s">
        <v>943</v>
      </c>
      <c r="H7843" s="3" t="s">
        <v>3942</v>
      </c>
      <c r="I7843" s="3">
        <f t="shared" si="734"/>
        <v>0</v>
      </c>
      <c r="J7843" s="3">
        <f t="shared" si="734"/>
        <v>0</v>
      </c>
      <c r="K7843" s="3">
        <f t="shared" si="734"/>
        <v>0</v>
      </c>
      <c r="L7843" s="3">
        <f t="shared" si="735"/>
        <v>0</v>
      </c>
      <c r="M7843" s="3">
        <f t="shared" si="736"/>
        <v>0</v>
      </c>
      <c r="N7843" s="3">
        <f t="shared" si="737"/>
        <v>0</v>
      </c>
      <c r="O7843" s="3">
        <v>2500</v>
      </c>
      <c r="P7843" s="3">
        <v>1207.31</v>
      </c>
    </row>
    <row r="7844" spans="2:16" x14ac:dyDescent="0.15">
      <c r="B7844" s="5" t="s">
        <v>1009</v>
      </c>
      <c r="C7844" s="16">
        <f t="shared" si="732"/>
        <v>2022</v>
      </c>
      <c r="D7844" s="16">
        <f t="shared" si="733"/>
        <v>8</v>
      </c>
      <c r="E7844" s="3" t="s">
        <v>202</v>
      </c>
      <c r="F7844" s="3" t="s">
        <v>13</v>
      </c>
      <c r="G7844" s="3" t="s">
        <v>943</v>
      </c>
      <c r="H7844" s="3" t="s">
        <v>3942</v>
      </c>
      <c r="I7844" s="3">
        <f t="shared" si="734"/>
        <v>0</v>
      </c>
      <c r="J7844" s="3">
        <f t="shared" si="734"/>
        <v>0</v>
      </c>
      <c r="K7844" s="3">
        <f t="shared" si="734"/>
        <v>0</v>
      </c>
      <c r="L7844" s="3">
        <f t="shared" si="735"/>
        <v>0</v>
      </c>
      <c r="M7844" s="3">
        <f t="shared" si="736"/>
        <v>0</v>
      </c>
      <c r="N7844" s="3">
        <f t="shared" si="737"/>
        <v>0</v>
      </c>
      <c r="O7844" s="3">
        <v>2500</v>
      </c>
      <c r="P7844" s="3">
        <v>1167.5</v>
      </c>
    </row>
    <row r="7845" spans="2:16" x14ac:dyDescent="0.15">
      <c r="B7845" s="5" t="s">
        <v>1339</v>
      </c>
      <c r="C7845" s="16">
        <f t="shared" si="732"/>
        <v>2022</v>
      </c>
      <c r="D7845" s="16">
        <f t="shared" si="733"/>
        <v>2</v>
      </c>
      <c r="E7845" s="3" t="s">
        <v>202</v>
      </c>
      <c r="F7845" s="3" t="s">
        <v>13</v>
      </c>
      <c r="G7845" s="3" t="s">
        <v>943</v>
      </c>
      <c r="H7845" s="3" t="s">
        <v>3942</v>
      </c>
      <c r="I7845" s="3">
        <f t="shared" si="734"/>
        <v>0</v>
      </c>
      <c r="J7845" s="3">
        <f t="shared" si="734"/>
        <v>0</v>
      </c>
      <c r="K7845" s="3">
        <f t="shared" si="734"/>
        <v>0</v>
      </c>
      <c r="L7845" s="3">
        <f t="shared" si="735"/>
        <v>0</v>
      </c>
      <c r="M7845" s="3">
        <f t="shared" si="736"/>
        <v>0</v>
      </c>
      <c r="N7845" s="3">
        <f t="shared" si="737"/>
        <v>0</v>
      </c>
      <c r="O7845" s="3">
        <v>2500</v>
      </c>
      <c r="P7845" s="3">
        <v>300.35000000000002</v>
      </c>
    </row>
    <row r="7846" spans="2:16" x14ac:dyDescent="0.15">
      <c r="B7846" s="5" t="s">
        <v>510</v>
      </c>
      <c r="C7846" s="16">
        <f t="shared" si="732"/>
        <v>2022</v>
      </c>
      <c r="D7846" s="16">
        <f t="shared" si="733"/>
        <v>5</v>
      </c>
      <c r="E7846" s="3" t="s">
        <v>202</v>
      </c>
      <c r="F7846" s="3" t="s">
        <v>13</v>
      </c>
      <c r="G7846" s="3" t="s">
        <v>943</v>
      </c>
      <c r="H7846" s="3" t="s">
        <v>3942</v>
      </c>
      <c r="I7846" s="3">
        <f t="shared" si="734"/>
        <v>0</v>
      </c>
      <c r="J7846" s="3">
        <f t="shared" si="734"/>
        <v>0</v>
      </c>
      <c r="K7846" s="3">
        <f t="shared" si="734"/>
        <v>0</v>
      </c>
      <c r="L7846" s="3">
        <f t="shared" si="735"/>
        <v>0</v>
      </c>
      <c r="M7846" s="3">
        <f t="shared" si="736"/>
        <v>0</v>
      </c>
      <c r="N7846" s="3">
        <f t="shared" si="737"/>
        <v>0</v>
      </c>
      <c r="O7846" s="3">
        <v>2491</v>
      </c>
      <c r="P7846" s="3">
        <v>1039.8900000000001</v>
      </c>
    </row>
    <row r="7847" spans="2:16" x14ac:dyDescent="0.15">
      <c r="B7847" s="5" t="s">
        <v>4783</v>
      </c>
      <c r="C7847" s="16">
        <f t="shared" si="732"/>
        <v>2022</v>
      </c>
      <c r="D7847" s="16">
        <f t="shared" si="733"/>
        <v>4</v>
      </c>
      <c r="E7847" s="3" t="s">
        <v>202</v>
      </c>
      <c r="F7847" s="3" t="s">
        <v>13</v>
      </c>
      <c r="G7847" s="3" t="s">
        <v>943</v>
      </c>
      <c r="H7847" s="3" t="s">
        <v>3942</v>
      </c>
      <c r="I7847" s="3">
        <f t="shared" si="734"/>
        <v>0</v>
      </c>
      <c r="J7847" s="3">
        <f t="shared" si="734"/>
        <v>0</v>
      </c>
      <c r="K7847" s="3">
        <f t="shared" si="734"/>
        <v>0</v>
      </c>
      <c r="L7847" s="3">
        <f t="shared" si="735"/>
        <v>0</v>
      </c>
      <c r="M7847" s="3">
        <f t="shared" si="736"/>
        <v>0</v>
      </c>
      <c r="N7847" s="3">
        <f t="shared" si="737"/>
        <v>0</v>
      </c>
      <c r="O7847" s="3">
        <v>2440</v>
      </c>
      <c r="P7847" s="3">
        <v>798.66</v>
      </c>
    </row>
    <row r="7848" spans="2:16" x14ac:dyDescent="0.15">
      <c r="B7848" s="5" t="s">
        <v>1497</v>
      </c>
      <c r="C7848" s="16">
        <f t="shared" si="732"/>
        <v>2022</v>
      </c>
      <c r="D7848" s="16">
        <f t="shared" si="733"/>
        <v>8</v>
      </c>
      <c r="E7848" s="3" t="s">
        <v>202</v>
      </c>
      <c r="F7848" s="3" t="s">
        <v>13</v>
      </c>
      <c r="G7848" s="3" t="s">
        <v>943</v>
      </c>
      <c r="H7848" s="3" t="s">
        <v>3942</v>
      </c>
      <c r="I7848" s="3">
        <f t="shared" si="734"/>
        <v>0</v>
      </c>
      <c r="J7848" s="3">
        <f t="shared" si="734"/>
        <v>0</v>
      </c>
      <c r="K7848" s="3">
        <f t="shared" si="734"/>
        <v>0</v>
      </c>
      <c r="L7848" s="3">
        <f t="shared" si="735"/>
        <v>0</v>
      </c>
      <c r="M7848" s="3">
        <f t="shared" si="736"/>
        <v>0</v>
      </c>
      <c r="N7848" s="3">
        <f t="shared" si="737"/>
        <v>0</v>
      </c>
      <c r="O7848" s="3">
        <v>2428</v>
      </c>
      <c r="P7848" s="3">
        <v>1090.67</v>
      </c>
    </row>
    <row r="7849" spans="2:16" x14ac:dyDescent="0.15">
      <c r="B7849" s="5" t="s">
        <v>161</v>
      </c>
      <c r="C7849" s="16">
        <f t="shared" si="732"/>
        <v>2020</v>
      </c>
      <c r="D7849" s="16">
        <f t="shared" si="733"/>
        <v>6</v>
      </c>
      <c r="E7849" s="3" t="s">
        <v>20</v>
      </c>
      <c r="F7849" s="3" t="s">
        <v>47</v>
      </c>
      <c r="G7849" s="3" t="s">
        <v>13</v>
      </c>
      <c r="H7849" s="3" t="s">
        <v>162</v>
      </c>
      <c r="I7849" s="3">
        <f t="shared" si="734"/>
        <v>1</v>
      </c>
      <c r="J7849" s="3">
        <f t="shared" si="734"/>
        <v>0</v>
      </c>
      <c r="K7849" s="3">
        <f t="shared" si="734"/>
        <v>1</v>
      </c>
      <c r="L7849" s="3" t="str">
        <f t="shared" si="735"/>
        <v>Гороховый концентрат</v>
      </c>
      <c r="M7849" s="3">
        <f t="shared" si="736"/>
        <v>0</v>
      </c>
      <c r="N7849" s="3">
        <f t="shared" si="737"/>
        <v>1</v>
      </c>
      <c r="O7849" s="3">
        <v>18000</v>
      </c>
      <c r="P7849" s="3">
        <v>66859.429999999993</v>
      </c>
    </row>
    <row r="7850" spans="2:16" x14ac:dyDescent="0.15">
      <c r="B7850" s="5" t="s">
        <v>46</v>
      </c>
      <c r="C7850" s="16">
        <f t="shared" si="732"/>
        <v>2020</v>
      </c>
      <c r="D7850" s="16">
        <f t="shared" si="733"/>
        <v>1</v>
      </c>
      <c r="E7850" s="3" t="s">
        <v>20</v>
      </c>
      <c r="F7850" s="3" t="s">
        <v>47</v>
      </c>
      <c r="G7850" s="3" t="s">
        <v>13</v>
      </c>
      <c r="H7850" s="3" t="s">
        <v>48</v>
      </c>
      <c r="I7850" s="3">
        <f t="shared" si="734"/>
        <v>1</v>
      </c>
      <c r="J7850" s="3">
        <f t="shared" si="734"/>
        <v>0</v>
      </c>
      <c r="K7850" s="3">
        <f t="shared" si="734"/>
        <v>1</v>
      </c>
      <c r="L7850" s="3" t="str">
        <f t="shared" si="735"/>
        <v>Гороховый концентрат</v>
      </c>
      <c r="M7850" s="3">
        <f t="shared" si="736"/>
        <v>0</v>
      </c>
      <c r="N7850" s="3">
        <f t="shared" si="737"/>
        <v>1</v>
      </c>
      <c r="O7850" s="3">
        <v>36000</v>
      </c>
      <c r="P7850" s="3">
        <v>133035.12</v>
      </c>
    </row>
    <row r="7851" spans="2:16" x14ac:dyDescent="0.15">
      <c r="B7851" s="5" t="s">
        <v>863</v>
      </c>
      <c r="C7851" s="16">
        <f t="shared" si="732"/>
        <v>2022</v>
      </c>
      <c r="D7851" s="16">
        <f t="shared" si="733"/>
        <v>10</v>
      </c>
      <c r="E7851" s="3" t="s">
        <v>202</v>
      </c>
      <c r="F7851" s="3" t="s">
        <v>13</v>
      </c>
      <c r="G7851" s="3" t="s">
        <v>943</v>
      </c>
      <c r="H7851" s="3" t="s">
        <v>3942</v>
      </c>
      <c r="I7851" s="3">
        <f t="shared" si="734"/>
        <v>0</v>
      </c>
      <c r="J7851" s="3">
        <f t="shared" si="734"/>
        <v>0</v>
      </c>
      <c r="K7851" s="3">
        <f t="shared" si="734"/>
        <v>0</v>
      </c>
      <c r="L7851" s="3">
        <f t="shared" si="735"/>
        <v>0</v>
      </c>
      <c r="M7851" s="3">
        <f t="shared" si="736"/>
        <v>0</v>
      </c>
      <c r="N7851" s="3">
        <f t="shared" si="737"/>
        <v>0</v>
      </c>
      <c r="O7851" s="3">
        <v>2400</v>
      </c>
      <c r="P7851" s="3">
        <v>1400.25</v>
      </c>
    </row>
    <row r="7852" spans="2:16" x14ac:dyDescent="0.15">
      <c r="B7852" s="5" t="s">
        <v>1147</v>
      </c>
      <c r="C7852" s="16">
        <f t="shared" si="732"/>
        <v>2022</v>
      </c>
      <c r="D7852" s="16">
        <f t="shared" si="733"/>
        <v>6</v>
      </c>
      <c r="E7852" s="3" t="s">
        <v>202</v>
      </c>
      <c r="F7852" s="3" t="s">
        <v>13</v>
      </c>
      <c r="G7852" s="3" t="s">
        <v>943</v>
      </c>
      <c r="H7852" s="3" t="s">
        <v>3942</v>
      </c>
      <c r="I7852" s="3">
        <f t="shared" si="734"/>
        <v>0</v>
      </c>
      <c r="J7852" s="3">
        <f t="shared" si="734"/>
        <v>0</v>
      </c>
      <c r="K7852" s="3">
        <f t="shared" si="734"/>
        <v>0</v>
      </c>
      <c r="L7852" s="3">
        <f t="shared" si="735"/>
        <v>0</v>
      </c>
      <c r="M7852" s="3">
        <f t="shared" si="736"/>
        <v>0</v>
      </c>
      <c r="N7852" s="3">
        <f t="shared" si="737"/>
        <v>0</v>
      </c>
      <c r="O7852" s="3">
        <v>2380</v>
      </c>
      <c r="P7852" s="3">
        <v>1545.69</v>
      </c>
    </row>
    <row r="7853" spans="2:16" x14ac:dyDescent="0.15">
      <c r="B7853" s="5" t="s">
        <v>314</v>
      </c>
      <c r="C7853" s="16">
        <f t="shared" si="732"/>
        <v>2022</v>
      </c>
      <c r="D7853" s="16">
        <f t="shared" si="733"/>
        <v>6</v>
      </c>
      <c r="E7853" s="3" t="s">
        <v>202</v>
      </c>
      <c r="F7853" s="3" t="s">
        <v>13</v>
      </c>
      <c r="G7853" s="3" t="s">
        <v>943</v>
      </c>
      <c r="H7853" s="3" t="s">
        <v>4691</v>
      </c>
      <c r="I7853" s="3">
        <f t="shared" si="734"/>
        <v>0</v>
      </c>
      <c r="J7853" s="3">
        <f t="shared" si="734"/>
        <v>0</v>
      </c>
      <c r="K7853" s="3">
        <f t="shared" si="734"/>
        <v>0</v>
      </c>
      <c r="L7853" s="3">
        <f t="shared" si="735"/>
        <v>0</v>
      </c>
      <c r="M7853" s="3">
        <f t="shared" si="736"/>
        <v>0</v>
      </c>
      <c r="N7853" s="3">
        <f t="shared" si="737"/>
        <v>0</v>
      </c>
      <c r="O7853" s="3">
        <v>2375</v>
      </c>
      <c r="P7853" s="3">
        <v>1425.27</v>
      </c>
    </row>
    <row r="7854" spans="2:16" x14ac:dyDescent="0.15">
      <c r="B7854" s="5" t="s">
        <v>143</v>
      </c>
      <c r="C7854" s="16">
        <f t="shared" si="732"/>
        <v>2022</v>
      </c>
      <c r="D7854" s="16">
        <f t="shared" si="733"/>
        <v>7</v>
      </c>
      <c r="E7854" s="3" t="s">
        <v>202</v>
      </c>
      <c r="F7854" s="3" t="s">
        <v>13</v>
      </c>
      <c r="G7854" s="3" t="s">
        <v>943</v>
      </c>
      <c r="H7854" s="3" t="s">
        <v>3942</v>
      </c>
      <c r="I7854" s="3">
        <f t="shared" si="734"/>
        <v>0</v>
      </c>
      <c r="J7854" s="3">
        <f t="shared" si="734"/>
        <v>0</v>
      </c>
      <c r="K7854" s="3">
        <f t="shared" si="734"/>
        <v>0</v>
      </c>
      <c r="L7854" s="3">
        <f t="shared" si="735"/>
        <v>0</v>
      </c>
      <c r="M7854" s="3">
        <f t="shared" si="736"/>
        <v>0</v>
      </c>
      <c r="N7854" s="3">
        <f t="shared" si="737"/>
        <v>0</v>
      </c>
      <c r="O7854" s="3">
        <v>2374</v>
      </c>
      <c r="P7854" s="3">
        <v>1266.82</v>
      </c>
    </row>
    <row r="7855" spans="2:16" x14ac:dyDescent="0.15">
      <c r="B7855" s="5" t="s">
        <v>1492</v>
      </c>
      <c r="C7855" s="16">
        <f t="shared" si="732"/>
        <v>2022</v>
      </c>
      <c r="D7855" s="16">
        <f t="shared" si="733"/>
        <v>2</v>
      </c>
      <c r="E7855" s="3" t="s">
        <v>202</v>
      </c>
      <c r="F7855" s="3" t="s">
        <v>13</v>
      </c>
      <c r="G7855" s="3" t="s">
        <v>943</v>
      </c>
      <c r="H7855" s="3" t="s">
        <v>3942</v>
      </c>
      <c r="I7855" s="3">
        <f t="shared" si="734"/>
        <v>0</v>
      </c>
      <c r="J7855" s="3">
        <f t="shared" si="734"/>
        <v>0</v>
      </c>
      <c r="K7855" s="3">
        <f t="shared" si="734"/>
        <v>0</v>
      </c>
      <c r="L7855" s="3">
        <f t="shared" si="735"/>
        <v>0</v>
      </c>
      <c r="M7855" s="3">
        <f t="shared" si="736"/>
        <v>0</v>
      </c>
      <c r="N7855" s="3">
        <f t="shared" si="737"/>
        <v>0</v>
      </c>
      <c r="O7855" s="3">
        <v>2365</v>
      </c>
      <c r="P7855" s="3">
        <v>658.66</v>
      </c>
    </row>
    <row r="7856" spans="2:16" x14ac:dyDescent="0.15">
      <c r="B7856" s="5" t="s">
        <v>1755</v>
      </c>
      <c r="C7856" s="16">
        <f t="shared" si="732"/>
        <v>2022</v>
      </c>
      <c r="D7856" s="16">
        <f t="shared" si="733"/>
        <v>8</v>
      </c>
      <c r="E7856" s="3" t="s">
        <v>202</v>
      </c>
      <c r="F7856" s="3" t="s">
        <v>13</v>
      </c>
      <c r="G7856" s="3" t="s">
        <v>943</v>
      </c>
      <c r="H7856" s="3" t="s">
        <v>3942</v>
      </c>
      <c r="I7856" s="3">
        <f t="shared" si="734"/>
        <v>0</v>
      </c>
      <c r="J7856" s="3">
        <f t="shared" si="734"/>
        <v>0</v>
      </c>
      <c r="K7856" s="3">
        <f t="shared" si="734"/>
        <v>0</v>
      </c>
      <c r="L7856" s="3">
        <f t="shared" si="735"/>
        <v>0</v>
      </c>
      <c r="M7856" s="3">
        <f t="shared" si="736"/>
        <v>0</v>
      </c>
      <c r="N7856" s="3">
        <f t="shared" si="737"/>
        <v>0</v>
      </c>
      <c r="O7856" s="3">
        <v>2360</v>
      </c>
      <c r="P7856" s="3">
        <v>1034.76</v>
      </c>
    </row>
    <row r="7857" spans="2:16" x14ac:dyDescent="0.15">
      <c r="B7857" s="5" t="s">
        <v>4804</v>
      </c>
      <c r="C7857" s="16">
        <f t="shared" si="732"/>
        <v>2022</v>
      </c>
      <c r="D7857" s="16">
        <f t="shared" si="733"/>
        <v>4</v>
      </c>
      <c r="E7857" s="3" t="s">
        <v>202</v>
      </c>
      <c r="F7857" s="3" t="s">
        <v>13</v>
      </c>
      <c r="G7857" s="3" t="s">
        <v>943</v>
      </c>
      <c r="H7857" s="3" t="s">
        <v>3942</v>
      </c>
      <c r="I7857" s="3">
        <f t="shared" si="734"/>
        <v>0</v>
      </c>
      <c r="J7857" s="3">
        <f t="shared" si="734"/>
        <v>0</v>
      </c>
      <c r="K7857" s="3">
        <f t="shared" si="734"/>
        <v>0</v>
      </c>
      <c r="L7857" s="3">
        <f t="shared" si="735"/>
        <v>0</v>
      </c>
      <c r="M7857" s="3">
        <f t="shared" si="736"/>
        <v>0</v>
      </c>
      <c r="N7857" s="3">
        <f t="shared" si="737"/>
        <v>0</v>
      </c>
      <c r="O7857" s="3">
        <v>2344</v>
      </c>
      <c r="P7857" s="3">
        <v>1121.32</v>
      </c>
    </row>
    <row r="7858" spans="2:16" x14ac:dyDescent="0.15">
      <c r="B7858" s="5" t="s">
        <v>4805</v>
      </c>
      <c r="C7858" s="16">
        <f t="shared" si="732"/>
        <v>2022</v>
      </c>
      <c r="D7858" s="16">
        <f t="shared" si="733"/>
        <v>4</v>
      </c>
      <c r="E7858" s="3" t="s">
        <v>202</v>
      </c>
      <c r="F7858" s="3" t="s">
        <v>13</v>
      </c>
      <c r="G7858" s="3" t="s">
        <v>943</v>
      </c>
      <c r="H7858" s="3" t="s">
        <v>3942</v>
      </c>
      <c r="I7858" s="3">
        <f t="shared" si="734"/>
        <v>0</v>
      </c>
      <c r="J7858" s="3">
        <f t="shared" si="734"/>
        <v>0</v>
      </c>
      <c r="K7858" s="3">
        <f t="shared" si="734"/>
        <v>0</v>
      </c>
      <c r="L7858" s="3">
        <f t="shared" si="735"/>
        <v>0</v>
      </c>
      <c r="M7858" s="3">
        <f t="shared" si="736"/>
        <v>0</v>
      </c>
      <c r="N7858" s="3">
        <f t="shared" si="737"/>
        <v>0</v>
      </c>
      <c r="O7858" s="3">
        <v>2343</v>
      </c>
      <c r="P7858" s="3">
        <v>1021.61</v>
      </c>
    </row>
    <row r="7859" spans="2:16" x14ac:dyDescent="0.15">
      <c r="B7859" s="5" t="s">
        <v>1503</v>
      </c>
      <c r="C7859" s="16">
        <f t="shared" si="732"/>
        <v>2022</v>
      </c>
      <c r="D7859" s="16">
        <f t="shared" si="733"/>
        <v>10</v>
      </c>
      <c r="E7859" s="3" t="s">
        <v>202</v>
      </c>
      <c r="F7859" s="3" t="s">
        <v>13</v>
      </c>
      <c r="G7859" s="3" t="s">
        <v>943</v>
      </c>
      <c r="H7859" s="3" t="s">
        <v>3942</v>
      </c>
      <c r="I7859" s="3">
        <f t="shared" si="734"/>
        <v>0</v>
      </c>
      <c r="J7859" s="3">
        <f t="shared" si="734"/>
        <v>0</v>
      </c>
      <c r="K7859" s="3">
        <f t="shared" si="734"/>
        <v>0</v>
      </c>
      <c r="L7859" s="3">
        <f t="shared" si="735"/>
        <v>0</v>
      </c>
      <c r="M7859" s="3">
        <f t="shared" si="736"/>
        <v>0</v>
      </c>
      <c r="N7859" s="3">
        <f t="shared" si="737"/>
        <v>0</v>
      </c>
      <c r="O7859" s="3">
        <v>2332</v>
      </c>
      <c r="P7859" s="3">
        <v>1315.72</v>
      </c>
    </row>
    <row r="7860" spans="2:16" x14ac:dyDescent="0.15">
      <c r="B7860" s="5" t="s">
        <v>1745</v>
      </c>
      <c r="C7860" s="16">
        <f t="shared" si="732"/>
        <v>2022</v>
      </c>
      <c r="D7860" s="16">
        <f t="shared" si="733"/>
        <v>9</v>
      </c>
      <c r="E7860" s="3" t="s">
        <v>202</v>
      </c>
      <c r="F7860" s="3" t="s">
        <v>13</v>
      </c>
      <c r="G7860" s="3" t="s">
        <v>2675</v>
      </c>
      <c r="H7860" s="3" t="s">
        <v>1340</v>
      </c>
      <c r="I7860" s="3">
        <f t="shared" si="734"/>
        <v>0</v>
      </c>
      <c r="J7860" s="3">
        <f t="shared" si="734"/>
        <v>0</v>
      </c>
      <c r="K7860" s="3">
        <f t="shared" si="734"/>
        <v>1</v>
      </c>
      <c r="L7860" s="3">
        <f t="shared" si="735"/>
        <v>0</v>
      </c>
      <c r="M7860" s="3">
        <f t="shared" si="736"/>
        <v>0</v>
      </c>
      <c r="N7860" s="3">
        <f t="shared" si="737"/>
        <v>0</v>
      </c>
      <c r="O7860" s="3">
        <v>2326.15</v>
      </c>
      <c r="P7860" s="3">
        <v>35530.53</v>
      </c>
    </row>
    <row r="7861" spans="2:16" x14ac:dyDescent="0.15">
      <c r="B7861" s="5" t="s">
        <v>410</v>
      </c>
      <c r="C7861" s="16">
        <f t="shared" si="732"/>
        <v>2022</v>
      </c>
      <c r="D7861" s="16">
        <f t="shared" si="733"/>
        <v>1</v>
      </c>
      <c r="E7861" s="3" t="s">
        <v>202</v>
      </c>
      <c r="F7861" s="3" t="s">
        <v>13</v>
      </c>
      <c r="G7861" s="3" t="s">
        <v>2394</v>
      </c>
      <c r="H7861" s="3" t="s">
        <v>4707</v>
      </c>
      <c r="I7861" s="3">
        <f t="shared" si="734"/>
        <v>0</v>
      </c>
      <c r="J7861" s="3">
        <f t="shared" si="734"/>
        <v>0</v>
      </c>
      <c r="K7861" s="3">
        <f t="shared" si="734"/>
        <v>0</v>
      </c>
      <c r="L7861" s="3">
        <f t="shared" si="735"/>
        <v>0</v>
      </c>
      <c r="M7861" s="3">
        <f t="shared" si="736"/>
        <v>0</v>
      </c>
      <c r="N7861" s="3">
        <f t="shared" si="737"/>
        <v>0</v>
      </c>
      <c r="O7861" s="3">
        <v>2300</v>
      </c>
      <c r="P7861" s="3">
        <v>7487.9</v>
      </c>
    </row>
    <row r="7862" spans="2:16" x14ac:dyDescent="0.15">
      <c r="B7862" s="5" t="s">
        <v>2459</v>
      </c>
      <c r="C7862" s="16">
        <f t="shared" si="732"/>
        <v>2022</v>
      </c>
      <c r="D7862" s="16">
        <f t="shared" si="733"/>
        <v>11</v>
      </c>
      <c r="E7862" s="3" t="s">
        <v>202</v>
      </c>
      <c r="F7862" s="3" t="s">
        <v>13</v>
      </c>
      <c r="G7862" s="3" t="s">
        <v>2715</v>
      </c>
      <c r="H7862" s="3" t="s">
        <v>4178</v>
      </c>
      <c r="I7862" s="3">
        <f t="shared" si="734"/>
        <v>0</v>
      </c>
      <c r="J7862" s="3">
        <f t="shared" si="734"/>
        <v>0</v>
      </c>
      <c r="K7862" s="3">
        <f t="shared" si="734"/>
        <v>0</v>
      </c>
      <c r="L7862" s="3">
        <f t="shared" si="735"/>
        <v>0</v>
      </c>
      <c r="M7862" s="3">
        <f t="shared" si="736"/>
        <v>0</v>
      </c>
      <c r="N7862" s="3">
        <f t="shared" si="737"/>
        <v>0</v>
      </c>
      <c r="O7862" s="3">
        <v>2300</v>
      </c>
      <c r="P7862" s="3">
        <v>3065.12</v>
      </c>
    </row>
    <row r="7863" spans="2:16" x14ac:dyDescent="0.15">
      <c r="B7863" s="5" t="s">
        <v>232</v>
      </c>
      <c r="C7863" s="16">
        <f t="shared" si="732"/>
        <v>2022</v>
      </c>
      <c r="D7863" s="16">
        <f t="shared" si="733"/>
        <v>7</v>
      </c>
      <c r="E7863" s="3" t="s">
        <v>202</v>
      </c>
      <c r="F7863" s="3" t="s">
        <v>13</v>
      </c>
      <c r="G7863" s="3" t="s">
        <v>943</v>
      </c>
      <c r="H7863" s="3" t="s">
        <v>3942</v>
      </c>
      <c r="I7863" s="3">
        <f t="shared" si="734"/>
        <v>0</v>
      </c>
      <c r="J7863" s="3">
        <f t="shared" si="734"/>
        <v>0</v>
      </c>
      <c r="K7863" s="3">
        <f t="shared" si="734"/>
        <v>0</v>
      </c>
      <c r="L7863" s="3">
        <f t="shared" si="735"/>
        <v>0</v>
      </c>
      <c r="M7863" s="3">
        <f t="shared" si="736"/>
        <v>0</v>
      </c>
      <c r="N7863" s="3">
        <f t="shared" si="737"/>
        <v>0</v>
      </c>
      <c r="O7863" s="3">
        <v>2300</v>
      </c>
      <c r="P7863" s="3">
        <v>1144.67</v>
      </c>
    </row>
    <row r="7864" spans="2:16" x14ac:dyDescent="0.15">
      <c r="B7864" s="5" t="s">
        <v>925</v>
      </c>
      <c r="C7864" s="16">
        <f t="shared" si="732"/>
        <v>2022</v>
      </c>
      <c r="D7864" s="16">
        <f t="shared" si="733"/>
        <v>6</v>
      </c>
      <c r="E7864" s="3" t="s">
        <v>202</v>
      </c>
      <c r="F7864" s="3" t="s">
        <v>13</v>
      </c>
      <c r="G7864" s="3" t="s">
        <v>943</v>
      </c>
      <c r="H7864" s="3" t="s">
        <v>3942</v>
      </c>
      <c r="I7864" s="3">
        <f t="shared" si="734"/>
        <v>0</v>
      </c>
      <c r="J7864" s="3">
        <f t="shared" si="734"/>
        <v>0</v>
      </c>
      <c r="K7864" s="3">
        <f t="shared" si="734"/>
        <v>0</v>
      </c>
      <c r="L7864" s="3">
        <f t="shared" si="735"/>
        <v>0</v>
      </c>
      <c r="M7864" s="3">
        <f t="shared" si="736"/>
        <v>0</v>
      </c>
      <c r="N7864" s="3">
        <f t="shared" si="737"/>
        <v>0</v>
      </c>
      <c r="O7864" s="3">
        <v>2300</v>
      </c>
      <c r="P7864" s="3">
        <v>1077.6300000000001</v>
      </c>
    </row>
    <row r="7865" spans="2:16" x14ac:dyDescent="0.15">
      <c r="B7865" s="5" t="s">
        <v>691</v>
      </c>
      <c r="C7865" s="16">
        <f t="shared" si="732"/>
        <v>2022</v>
      </c>
      <c r="D7865" s="16">
        <f t="shared" si="733"/>
        <v>1</v>
      </c>
      <c r="E7865" s="3" t="s">
        <v>202</v>
      </c>
      <c r="F7865" s="3" t="s">
        <v>13</v>
      </c>
      <c r="G7865" s="3" t="s">
        <v>943</v>
      </c>
      <c r="H7865" s="3" t="s">
        <v>3942</v>
      </c>
      <c r="I7865" s="3">
        <f t="shared" si="734"/>
        <v>0</v>
      </c>
      <c r="J7865" s="3">
        <f t="shared" si="734"/>
        <v>0</v>
      </c>
      <c r="K7865" s="3">
        <f t="shared" si="734"/>
        <v>0</v>
      </c>
      <c r="L7865" s="3">
        <f t="shared" si="735"/>
        <v>0</v>
      </c>
      <c r="M7865" s="3">
        <f t="shared" si="736"/>
        <v>0</v>
      </c>
      <c r="N7865" s="3">
        <f t="shared" si="737"/>
        <v>0</v>
      </c>
      <c r="O7865" s="3">
        <v>2300</v>
      </c>
      <c r="P7865" s="3">
        <v>842.48</v>
      </c>
    </row>
    <row r="7866" spans="2:16" x14ac:dyDescent="0.15">
      <c r="B7866" s="5" t="s">
        <v>4041</v>
      </c>
      <c r="C7866" s="16">
        <f t="shared" si="732"/>
        <v>2022</v>
      </c>
      <c r="D7866" s="16">
        <f t="shared" si="733"/>
        <v>8</v>
      </c>
      <c r="E7866" s="3" t="s">
        <v>202</v>
      </c>
      <c r="F7866" s="3" t="s">
        <v>13</v>
      </c>
      <c r="G7866" s="3" t="s">
        <v>943</v>
      </c>
      <c r="H7866" s="3" t="s">
        <v>3942</v>
      </c>
      <c r="I7866" s="3">
        <f t="shared" si="734"/>
        <v>0</v>
      </c>
      <c r="J7866" s="3">
        <f t="shared" si="734"/>
        <v>0</v>
      </c>
      <c r="K7866" s="3">
        <f t="shared" si="734"/>
        <v>0</v>
      </c>
      <c r="L7866" s="3">
        <f t="shared" si="735"/>
        <v>0</v>
      </c>
      <c r="M7866" s="3">
        <f t="shared" si="736"/>
        <v>0</v>
      </c>
      <c r="N7866" s="3">
        <f t="shared" si="737"/>
        <v>0</v>
      </c>
      <c r="O7866" s="3">
        <v>2296</v>
      </c>
      <c r="P7866" s="3">
        <v>1074.45</v>
      </c>
    </row>
    <row r="7867" spans="2:16" x14ac:dyDescent="0.15">
      <c r="B7867" s="5" t="s">
        <v>3139</v>
      </c>
      <c r="C7867" s="16">
        <f t="shared" si="732"/>
        <v>2022</v>
      </c>
      <c r="D7867" s="16">
        <f t="shared" si="733"/>
        <v>10</v>
      </c>
      <c r="E7867" s="3" t="s">
        <v>202</v>
      </c>
      <c r="F7867" s="3" t="s">
        <v>13</v>
      </c>
      <c r="G7867" s="3" t="s">
        <v>943</v>
      </c>
      <c r="H7867" s="3" t="s">
        <v>3942</v>
      </c>
      <c r="I7867" s="3">
        <f t="shared" si="734"/>
        <v>0</v>
      </c>
      <c r="J7867" s="3">
        <f t="shared" si="734"/>
        <v>0</v>
      </c>
      <c r="K7867" s="3">
        <f t="shared" si="734"/>
        <v>0</v>
      </c>
      <c r="L7867" s="3">
        <f t="shared" si="735"/>
        <v>0</v>
      </c>
      <c r="M7867" s="3">
        <f t="shared" si="736"/>
        <v>0</v>
      </c>
      <c r="N7867" s="3">
        <f t="shared" si="737"/>
        <v>0</v>
      </c>
      <c r="O7867" s="3">
        <v>2290</v>
      </c>
      <c r="P7867" s="3">
        <v>1089.44</v>
      </c>
    </row>
    <row r="7868" spans="2:16" x14ac:dyDescent="0.15">
      <c r="B7868" s="5" t="s">
        <v>1502</v>
      </c>
      <c r="C7868" s="16">
        <f t="shared" si="732"/>
        <v>2022</v>
      </c>
      <c r="D7868" s="16">
        <f t="shared" si="733"/>
        <v>8</v>
      </c>
      <c r="E7868" s="3" t="s">
        <v>202</v>
      </c>
      <c r="F7868" s="3" t="s">
        <v>13</v>
      </c>
      <c r="G7868" s="3" t="s">
        <v>943</v>
      </c>
      <c r="H7868" s="3" t="s">
        <v>3942</v>
      </c>
      <c r="I7868" s="3">
        <f t="shared" si="734"/>
        <v>0</v>
      </c>
      <c r="J7868" s="3">
        <f t="shared" si="734"/>
        <v>0</v>
      </c>
      <c r="K7868" s="3">
        <f t="shared" si="734"/>
        <v>0</v>
      </c>
      <c r="L7868" s="3">
        <f t="shared" si="735"/>
        <v>0</v>
      </c>
      <c r="M7868" s="3">
        <f t="shared" si="736"/>
        <v>0</v>
      </c>
      <c r="N7868" s="3">
        <f t="shared" si="737"/>
        <v>0</v>
      </c>
      <c r="O7868" s="3">
        <v>2284</v>
      </c>
      <c r="P7868" s="3">
        <v>1189.6300000000001</v>
      </c>
    </row>
    <row r="7869" spans="2:16" x14ac:dyDescent="0.15">
      <c r="B7869" s="5" t="s">
        <v>46</v>
      </c>
      <c r="C7869" s="16">
        <f t="shared" si="732"/>
        <v>2020</v>
      </c>
      <c r="D7869" s="16">
        <f t="shared" si="733"/>
        <v>1</v>
      </c>
      <c r="E7869" s="3" t="s">
        <v>20</v>
      </c>
      <c r="F7869" s="3" t="s">
        <v>47</v>
      </c>
      <c r="G7869" s="3" t="s">
        <v>13</v>
      </c>
      <c r="H7869" s="3" t="s">
        <v>48</v>
      </c>
      <c r="I7869" s="3">
        <f t="shared" si="734"/>
        <v>1</v>
      </c>
      <c r="J7869" s="3">
        <f t="shared" si="734"/>
        <v>0</v>
      </c>
      <c r="K7869" s="3">
        <f t="shared" si="734"/>
        <v>1</v>
      </c>
      <c r="L7869" s="3" t="str">
        <f t="shared" si="735"/>
        <v>Гороховый концентрат</v>
      </c>
      <c r="M7869" s="3">
        <f t="shared" si="736"/>
        <v>0</v>
      </c>
      <c r="N7869" s="3">
        <f t="shared" si="737"/>
        <v>1</v>
      </c>
      <c r="O7869" s="3">
        <v>18000</v>
      </c>
      <c r="P7869" s="3">
        <v>66517.56</v>
      </c>
    </row>
    <row r="7870" spans="2:16" x14ac:dyDescent="0.15">
      <c r="B7870" s="5" t="s">
        <v>4749</v>
      </c>
      <c r="C7870" s="16">
        <f t="shared" si="732"/>
        <v>2022</v>
      </c>
      <c r="D7870" s="16">
        <f t="shared" si="733"/>
        <v>12</v>
      </c>
      <c r="E7870" s="3" t="s">
        <v>202</v>
      </c>
      <c r="F7870" s="3" t="s">
        <v>13</v>
      </c>
      <c r="G7870" s="3" t="s">
        <v>943</v>
      </c>
      <c r="H7870" s="3" t="s">
        <v>3942</v>
      </c>
      <c r="I7870" s="3">
        <f t="shared" si="734"/>
        <v>0</v>
      </c>
      <c r="J7870" s="3">
        <f t="shared" si="734"/>
        <v>0</v>
      </c>
      <c r="K7870" s="3">
        <f t="shared" si="734"/>
        <v>0</v>
      </c>
      <c r="L7870" s="3">
        <f t="shared" si="735"/>
        <v>0</v>
      </c>
      <c r="M7870" s="3">
        <f t="shared" si="736"/>
        <v>0</v>
      </c>
      <c r="N7870" s="3">
        <f t="shared" si="737"/>
        <v>0</v>
      </c>
      <c r="O7870" s="3">
        <v>2270</v>
      </c>
      <c r="P7870" s="3">
        <v>1117.42</v>
      </c>
    </row>
    <row r="7871" spans="2:16" x14ac:dyDescent="0.15">
      <c r="B7871" s="5" t="s">
        <v>49</v>
      </c>
      <c r="C7871" s="16">
        <f t="shared" si="732"/>
        <v>2020</v>
      </c>
      <c r="D7871" s="16">
        <f t="shared" si="733"/>
        <v>1</v>
      </c>
      <c r="E7871" s="3" t="s">
        <v>20</v>
      </c>
      <c r="F7871" s="3" t="s">
        <v>47</v>
      </c>
      <c r="G7871" s="3" t="s">
        <v>13</v>
      </c>
      <c r="H7871" s="3" t="s">
        <v>50</v>
      </c>
      <c r="I7871" s="3">
        <f t="shared" si="734"/>
        <v>1</v>
      </c>
      <c r="J7871" s="3">
        <f t="shared" si="734"/>
        <v>0</v>
      </c>
      <c r="K7871" s="3">
        <f t="shared" si="734"/>
        <v>1</v>
      </c>
      <c r="L7871" s="3" t="str">
        <f t="shared" si="735"/>
        <v>Гороховый концентрат</v>
      </c>
      <c r="M7871" s="3">
        <f t="shared" si="736"/>
        <v>0</v>
      </c>
      <c r="N7871" s="3">
        <f t="shared" si="737"/>
        <v>1</v>
      </c>
      <c r="O7871" s="3">
        <v>36000</v>
      </c>
      <c r="P7871" s="3">
        <v>131921.26</v>
      </c>
    </row>
    <row r="7872" spans="2:16" x14ac:dyDescent="0.15">
      <c r="B7872" s="5" t="s">
        <v>1727</v>
      </c>
      <c r="C7872" s="16">
        <f t="shared" si="732"/>
        <v>2022</v>
      </c>
      <c r="D7872" s="16">
        <f t="shared" si="733"/>
        <v>6</v>
      </c>
      <c r="E7872" s="3" t="s">
        <v>202</v>
      </c>
      <c r="F7872" s="3" t="s">
        <v>13</v>
      </c>
      <c r="G7872" s="3" t="s">
        <v>943</v>
      </c>
      <c r="H7872" s="3" t="s">
        <v>3942</v>
      </c>
      <c r="I7872" s="3">
        <f t="shared" si="734"/>
        <v>0</v>
      </c>
      <c r="J7872" s="3">
        <f t="shared" si="734"/>
        <v>0</v>
      </c>
      <c r="K7872" s="3">
        <f t="shared" si="734"/>
        <v>0</v>
      </c>
      <c r="L7872" s="3">
        <f t="shared" si="735"/>
        <v>0</v>
      </c>
      <c r="M7872" s="3">
        <f t="shared" si="736"/>
        <v>0</v>
      </c>
      <c r="N7872" s="3">
        <f t="shared" si="737"/>
        <v>0</v>
      </c>
      <c r="O7872" s="3">
        <v>2254</v>
      </c>
      <c r="P7872" s="3">
        <v>1090.57</v>
      </c>
    </row>
    <row r="7873" spans="2:16" x14ac:dyDescent="0.15">
      <c r="B7873" s="5" t="s">
        <v>171</v>
      </c>
      <c r="C7873" s="16">
        <f t="shared" si="732"/>
        <v>2020</v>
      </c>
      <c r="D7873" s="16">
        <f t="shared" si="733"/>
        <v>3</v>
      </c>
      <c r="E7873" s="3" t="s">
        <v>20</v>
      </c>
      <c r="F7873" s="3" t="s">
        <v>47</v>
      </c>
      <c r="G7873" s="3" t="s">
        <v>13</v>
      </c>
      <c r="H7873" s="3" t="s">
        <v>172</v>
      </c>
      <c r="I7873" s="3">
        <f t="shared" si="734"/>
        <v>1</v>
      </c>
      <c r="J7873" s="3">
        <f t="shared" si="734"/>
        <v>0</v>
      </c>
      <c r="K7873" s="3">
        <f t="shared" si="734"/>
        <v>1</v>
      </c>
      <c r="L7873" s="3" t="str">
        <f t="shared" si="735"/>
        <v>Гороховый концентрат</v>
      </c>
      <c r="M7873" s="3">
        <f t="shared" si="736"/>
        <v>0</v>
      </c>
      <c r="N7873" s="3">
        <f t="shared" si="737"/>
        <v>1</v>
      </c>
      <c r="O7873" s="3">
        <v>18000</v>
      </c>
      <c r="P7873" s="3">
        <v>61740.33</v>
      </c>
    </row>
    <row r="7874" spans="2:16" x14ac:dyDescent="0.15">
      <c r="B7874" s="5" t="s">
        <v>173</v>
      </c>
      <c r="C7874" s="16">
        <f t="shared" si="732"/>
        <v>2020</v>
      </c>
      <c r="D7874" s="16">
        <f t="shared" si="733"/>
        <v>3</v>
      </c>
      <c r="E7874" s="3" t="s">
        <v>20</v>
      </c>
      <c r="F7874" s="3" t="s">
        <v>47</v>
      </c>
      <c r="G7874" s="3" t="s">
        <v>13</v>
      </c>
      <c r="H7874" s="3" t="s">
        <v>172</v>
      </c>
      <c r="I7874" s="3">
        <f t="shared" si="734"/>
        <v>1</v>
      </c>
      <c r="J7874" s="3">
        <f t="shared" si="734"/>
        <v>0</v>
      </c>
      <c r="K7874" s="3">
        <f t="shared" si="734"/>
        <v>1</v>
      </c>
      <c r="L7874" s="3" t="str">
        <f t="shared" si="735"/>
        <v>Гороховый концентрат</v>
      </c>
      <c r="M7874" s="3">
        <f t="shared" si="736"/>
        <v>0</v>
      </c>
      <c r="N7874" s="3">
        <f t="shared" si="737"/>
        <v>1</v>
      </c>
      <c r="O7874" s="3">
        <v>18000</v>
      </c>
      <c r="P7874" s="3">
        <v>56960</v>
      </c>
    </row>
    <row r="7875" spans="2:16" x14ac:dyDescent="0.15">
      <c r="B7875" s="5" t="s">
        <v>3598</v>
      </c>
      <c r="C7875" s="16">
        <f t="shared" si="732"/>
        <v>2022</v>
      </c>
      <c r="D7875" s="16">
        <f t="shared" si="733"/>
        <v>11</v>
      </c>
      <c r="E7875" s="3" t="s">
        <v>202</v>
      </c>
      <c r="F7875" s="3" t="s">
        <v>13</v>
      </c>
      <c r="G7875" s="3" t="s">
        <v>943</v>
      </c>
      <c r="H7875" s="3" t="s">
        <v>3942</v>
      </c>
      <c r="I7875" s="3">
        <f t="shared" si="734"/>
        <v>0</v>
      </c>
      <c r="J7875" s="3">
        <f t="shared" si="734"/>
        <v>0</v>
      </c>
      <c r="K7875" s="3">
        <f t="shared" si="734"/>
        <v>0</v>
      </c>
      <c r="L7875" s="3">
        <f t="shared" si="735"/>
        <v>0</v>
      </c>
      <c r="M7875" s="3">
        <f t="shared" si="736"/>
        <v>0</v>
      </c>
      <c r="N7875" s="3">
        <f t="shared" si="737"/>
        <v>0</v>
      </c>
      <c r="O7875" s="3">
        <v>2250</v>
      </c>
      <c r="P7875" s="3">
        <v>1376.91</v>
      </c>
    </row>
    <row r="7876" spans="2:16" x14ac:dyDescent="0.15">
      <c r="B7876" s="5" t="s">
        <v>3492</v>
      </c>
      <c r="C7876" s="16">
        <f t="shared" ref="C7876:C7939" si="738">YEAR(B7876)</f>
        <v>2022</v>
      </c>
      <c r="D7876" s="16">
        <f t="shared" ref="D7876:D7939" si="739">MONTH(B7876)</f>
        <v>8</v>
      </c>
      <c r="E7876" s="3" t="s">
        <v>202</v>
      </c>
      <c r="F7876" s="3" t="s">
        <v>13</v>
      </c>
      <c r="G7876" s="3" t="s">
        <v>943</v>
      </c>
      <c r="H7876" s="3" t="s">
        <v>3942</v>
      </c>
      <c r="I7876" s="3">
        <f t="shared" ref="I7876:K7939" si="740">MIN(1,IFERROR(SEARCH(I$2,$H7876),0))</f>
        <v>0</v>
      </c>
      <c r="J7876" s="3">
        <f t="shared" si="740"/>
        <v>0</v>
      </c>
      <c r="K7876" s="3">
        <f t="shared" si="740"/>
        <v>0</v>
      </c>
      <c r="L7876" s="3">
        <f t="shared" ref="L7876:L7939" si="741">IF(I7876*J7876=1,"Гороховый изолят",IF(I7876*K7876=1,"Гороховый концентрат",0))</f>
        <v>0</v>
      </c>
      <c r="M7876" s="3">
        <f t="shared" ref="M7876:M7939" si="742">$I7876*J7876</f>
        <v>0</v>
      </c>
      <c r="N7876" s="3">
        <f t="shared" ref="N7876:N7939" si="743">$I7876*K7876</f>
        <v>0</v>
      </c>
      <c r="O7876" s="3">
        <v>2250</v>
      </c>
      <c r="P7876" s="3">
        <v>1170.3699999999899</v>
      </c>
    </row>
    <row r="7877" spans="2:16" x14ac:dyDescent="0.15">
      <c r="B7877" s="5" t="s">
        <v>466</v>
      </c>
      <c r="C7877" s="16">
        <f t="shared" si="738"/>
        <v>2022</v>
      </c>
      <c r="D7877" s="16">
        <f t="shared" si="739"/>
        <v>5</v>
      </c>
      <c r="E7877" s="3" t="s">
        <v>202</v>
      </c>
      <c r="F7877" s="3" t="s">
        <v>13</v>
      </c>
      <c r="G7877" s="3" t="s">
        <v>943</v>
      </c>
      <c r="H7877" s="3" t="s">
        <v>3942</v>
      </c>
      <c r="I7877" s="3">
        <f t="shared" si="740"/>
        <v>0</v>
      </c>
      <c r="J7877" s="3">
        <f t="shared" si="740"/>
        <v>0</v>
      </c>
      <c r="K7877" s="3">
        <f t="shared" si="740"/>
        <v>0</v>
      </c>
      <c r="L7877" s="3">
        <f t="shared" si="741"/>
        <v>0</v>
      </c>
      <c r="M7877" s="3">
        <f t="shared" si="742"/>
        <v>0</v>
      </c>
      <c r="N7877" s="3">
        <f t="shared" si="743"/>
        <v>0</v>
      </c>
      <c r="O7877" s="3">
        <v>2250</v>
      </c>
      <c r="P7877" s="3">
        <v>1119.01</v>
      </c>
    </row>
    <row r="7878" spans="2:16" x14ac:dyDescent="0.15">
      <c r="B7878" s="5" t="s">
        <v>856</v>
      </c>
      <c r="C7878" s="16">
        <f t="shared" si="738"/>
        <v>2022</v>
      </c>
      <c r="D7878" s="16">
        <f t="shared" si="739"/>
        <v>10</v>
      </c>
      <c r="E7878" s="3" t="s">
        <v>202</v>
      </c>
      <c r="F7878" s="3" t="s">
        <v>13</v>
      </c>
      <c r="G7878" s="3" t="s">
        <v>943</v>
      </c>
      <c r="H7878" s="3" t="s">
        <v>3942</v>
      </c>
      <c r="I7878" s="3">
        <f t="shared" si="740"/>
        <v>0</v>
      </c>
      <c r="J7878" s="3">
        <f t="shared" si="740"/>
        <v>0</v>
      </c>
      <c r="K7878" s="3">
        <f t="shared" si="740"/>
        <v>0</v>
      </c>
      <c r="L7878" s="3">
        <f t="shared" si="741"/>
        <v>0</v>
      </c>
      <c r="M7878" s="3">
        <f t="shared" si="742"/>
        <v>0</v>
      </c>
      <c r="N7878" s="3">
        <f t="shared" si="743"/>
        <v>0</v>
      </c>
      <c r="O7878" s="3">
        <v>2250</v>
      </c>
      <c r="P7878" s="3">
        <v>1114.8499999999899</v>
      </c>
    </row>
    <row r="7879" spans="2:16" x14ac:dyDescent="0.15">
      <c r="B7879" s="5" t="s">
        <v>3367</v>
      </c>
      <c r="C7879" s="16">
        <f t="shared" si="738"/>
        <v>2022</v>
      </c>
      <c r="D7879" s="16">
        <f t="shared" si="739"/>
        <v>8</v>
      </c>
      <c r="E7879" s="3" t="s">
        <v>202</v>
      </c>
      <c r="F7879" s="3" t="s">
        <v>13</v>
      </c>
      <c r="G7879" s="3" t="s">
        <v>943</v>
      </c>
      <c r="H7879" s="3" t="s">
        <v>3942</v>
      </c>
      <c r="I7879" s="3">
        <f t="shared" si="740"/>
        <v>0</v>
      </c>
      <c r="J7879" s="3">
        <f t="shared" si="740"/>
        <v>0</v>
      </c>
      <c r="K7879" s="3">
        <f t="shared" si="740"/>
        <v>0</v>
      </c>
      <c r="L7879" s="3">
        <f t="shared" si="741"/>
        <v>0</v>
      </c>
      <c r="M7879" s="3">
        <f t="shared" si="742"/>
        <v>0</v>
      </c>
      <c r="N7879" s="3">
        <f t="shared" si="743"/>
        <v>0</v>
      </c>
      <c r="O7879" s="3">
        <v>2250</v>
      </c>
      <c r="P7879" s="3">
        <v>943.55</v>
      </c>
    </row>
    <row r="7880" spans="2:16" x14ac:dyDescent="0.15">
      <c r="B7880" s="5" t="s">
        <v>2180</v>
      </c>
      <c r="C7880" s="16">
        <f t="shared" si="738"/>
        <v>2022</v>
      </c>
      <c r="D7880" s="16">
        <f t="shared" si="739"/>
        <v>1</v>
      </c>
      <c r="E7880" s="3" t="s">
        <v>202</v>
      </c>
      <c r="F7880" s="3" t="s">
        <v>13</v>
      </c>
      <c r="G7880" s="3" t="s">
        <v>943</v>
      </c>
      <c r="H7880" s="3" t="s">
        <v>3942</v>
      </c>
      <c r="I7880" s="3">
        <f t="shared" si="740"/>
        <v>0</v>
      </c>
      <c r="J7880" s="3">
        <f t="shared" si="740"/>
        <v>0</v>
      </c>
      <c r="K7880" s="3">
        <f t="shared" si="740"/>
        <v>0</v>
      </c>
      <c r="L7880" s="3">
        <f t="shared" si="741"/>
        <v>0</v>
      </c>
      <c r="M7880" s="3">
        <f t="shared" si="742"/>
        <v>0</v>
      </c>
      <c r="N7880" s="3">
        <f t="shared" si="743"/>
        <v>0</v>
      </c>
      <c r="O7880" s="3">
        <v>2250</v>
      </c>
      <c r="P7880" s="3">
        <v>581.42999999999904</v>
      </c>
    </row>
    <row r="7881" spans="2:16" x14ac:dyDescent="0.15">
      <c r="B7881" s="5" t="s">
        <v>1441</v>
      </c>
      <c r="C7881" s="16">
        <f t="shared" si="738"/>
        <v>2022</v>
      </c>
      <c r="D7881" s="16">
        <f t="shared" si="739"/>
        <v>5</v>
      </c>
      <c r="E7881" s="3" t="s">
        <v>202</v>
      </c>
      <c r="F7881" s="3" t="s">
        <v>13</v>
      </c>
      <c r="G7881" s="3" t="s">
        <v>943</v>
      </c>
      <c r="H7881" s="3" t="s">
        <v>3942</v>
      </c>
      <c r="I7881" s="3">
        <f t="shared" si="740"/>
        <v>0</v>
      </c>
      <c r="J7881" s="3">
        <f t="shared" si="740"/>
        <v>0</v>
      </c>
      <c r="K7881" s="3">
        <f t="shared" si="740"/>
        <v>0</v>
      </c>
      <c r="L7881" s="3">
        <f t="shared" si="741"/>
        <v>0</v>
      </c>
      <c r="M7881" s="3">
        <f t="shared" si="742"/>
        <v>0</v>
      </c>
      <c r="N7881" s="3">
        <f t="shared" si="743"/>
        <v>0</v>
      </c>
      <c r="O7881" s="3">
        <v>2240</v>
      </c>
      <c r="P7881" s="3">
        <v>1034.33</v>
      </c>
    </row>
    <row r="7882" spans="2:16" x14ac:dyDescent="0.15">
      <c r="B7882" s="5" t="s">
        <v>234</v>
      </c>
      <c r="C7882" s="16">
        <f t="shared" si="738"/>
        <v>2022</v>
      </c>
      <c r="D7882" s="16">
        <f t="shared" si="739"/>
        <v>9</v>
      </c>
      <c r="E7882" s="3" t="s">
        <v>202</v>
      </c>
      <c r="F7882" s="3" t="s">
        <v>13</v>
      </c>
      <c r="G7882" s="3" t="s">
        <v>943</v>
      </c>
      <c r="H7882" s="3" t="s">
        <v>3942</v>
      </c>
      <c r="I7882" s="3">
        <f t="shared" si="740"/>
        <v>0</v>
      </c>
      <c r="J7882" s="3">
        <f t="shared" si="740"/>
        <v>0</v>
      </c>
      <c r="K7882" s="3">
        <f t="shared" si="740"/>
        <v>0</v>
      </c>
      <c r="L7882" s="3">
        <f t="shared" si="741"/>
        <v>0</v>
      </c>
      <c r="M7882" s="3">
        <f t="shared" si="742"/>
        <v>0</v>
      </c>
      <c r="N7882" s="3">
        <f t="shared" si="743"/>
        <v>0</v>
      </c>
      <c r="O7882" s="3">
        <v>2208</v>
      </c>
      <c r="P7882" s="3">
        <v>1062.76</v>
      </c>
    </row>
    <row r="7883" spans="2:16" x14ac:dyDescent="0.15">
      <c r="B7883" s="5" t="s">
        <v>3488</v>
      </c>
      <c r="C7883" s="16">
        <f t="shared" si="738"/>
        <v>2022</v>
      </c>
      <c r="D7883" s="16">
        <f t="shared" si="739"/>
        <v>10</v>
      </c>
      <c r="E7883" s="3" t="s">
        <v>202</v>
      </c>
      <c r="F7883" s="3" t="s">
        <v>13</v>
      </c>
      <c r="G7883" s="3" t="s">
        <v>943</v>
      </c>
      <c r="H7883" s="3" t="s">
        <v>3942</v>
      </c>
      <c r="I7883" s="3">
        <f t="shared" si="740"/>
        <v>0</v>
      </c>
      <c r="J7883" s="3">
        <f t="shared" si="740"/>
        <v>0</v>
      </c>
      <c r="K7883" s="3">
        <f t="shared" si="740"/>
        <v>0</v>
      </c>
      <c r="L7883" s="3">
        <f t="shared" si="741"/>
        <v>0</v>
      </c>
      <c r="M7883" s="3">
        <f t="shared" si="742"/>
        <v>0</v>
      </c>
      <c r="N7883" s="3">
        <f t="shared" si="743"/>
        <v>0</v>
      </c>
      <c r="O7883" s="3">
        <v>2206</v>
      </c>
      <c r="P7883" s="3">
        <v>1256.82</v>
      </c>
    </row>
    <row r="7884" spans="2:16" x14ac:dyDescent="0.15">
      <c r="B7884" s="5" t="s">
        <v>282</v>
      </c>
      <c r="C7884" s="16">
        <f t="shared" si="738"/>
        <v>2022</v>
      </c>
      <c r="D7884" s="16">
        <f t="shared" si="739"/>
        <v>4</v>
      </c>
      <c r="E7884" s="3" t="s">
        <v>202</v>
      </c>
      <c r="F7884" s="3" t="s">
        <v>13</v>
      </c>
      <c r="G7884" s="3" t="s">
        <v>943</v>
      </c>
      <c r="H7884" s="3" t="s">
        <v>3942</v>
      </c>
      <c r="I7884" s="3">
        <f t="shared" si="740"/>
        <v>0</v>
      </c>
      <c r="J7884" s="3">
        <f t="shared" si="740"/>
        <v>0</v>
      </c>
      <c r="K7884" s="3">
        <f t="shared" si="740"/>
        <v>0</v>
      </c>
      <c r="L7884" s="3">
        <f t="shared" si="741"/>
        <v>0</v>
      </c>
      <c r="M7884" s="3">
        <f t="shared" si="742"/>
        <v>0</v>
      </c>
      <c r="N7884" s="3">
        <f t="shared" si="743"/>
        <v>0</v>
      </c>
      <c r="O7884" s="3">
        <v>2202.5</v>
      </c>
      <c r="P7884" s="3">
        <v>752.74</v>
      </c>
    </row>
    <row r="7885" spans="2:16" x14ac:dyDescent="0.15">
      <c r="B7885" s="5" t="s">
        <v>89</v>
      </c>
      <c r="C7885" s="16">
        <f t="shared" si="738"/>
        <v>2020</v>
      </c>
      <c r="D7885" s="16">
        <f t="shared" si="739"/>
        <v>4</v>
      </c>
      <c r="E7885" s="3" t="s">
        <v>20</v>
      </c>
      <c r="F7885" s="3" t="s">
        <v>47</v>
      </c>
      <c r="G7885" s="3" t="s">
        <v>13</v>
      </c>
      <c r="H7885" s="3" t="s">
        <v>164</v>
      </c>
      <c r="I7885" s="3">
        <f t="shared" si="740"/>
        <v>1</v>
      </c>
      <c r="J7885" s="3">
        <f t="shared" si="740"/>
        <v>0</v>
      </c>
      <c r="K7885" s="3">
        <f t="shared" si="740"/>
        <v>1</v>
      </c>
      <c r="L7885" s="3" t="str">
        <f t="shared" si="741"/>
        <v>Гороховый концентрат</v>
      </c>
      <c r="M7885" s="3">
        <f t="shared" si="742"/>
        <v>0</v>
      </c>
      <c r="N7885" s="3">
        <f t="shared" si="743"/>
        <v>1</v>
      </c>
      <c r="O7885" s="3">
        <v>18000</v>
      </c>
      <c r="P7885" s="3">
        <v>66824.399999999994</v>
      </c>
    </row>
    <row r="7886" spans="2:16" x14ac:dyDescent="0.15">
      <c r="B7886" s="5" t="s">
        <v>432</v>
      </c>
      <c r="C7886" s="16">
        <f t="shared" si="738"/>
        <v>2022</v>
      </c>
      <c r="D7886" s="16">
        <f t="shared" si="739"/>
        <v>9</v>
      </c>
      <c r="E7886" s="3" t="s">
        <v>202</v>
      </c>
      <c r="F7886" s="3" t="s">
        <v>13</v>
      </c>
      <c r="G7886" s="3" t="s">
        <v>943</v>
      </c>
      <c r="H7886" s="3" t="s">
        <v>3942</v>
      </c>
      <c r="I7886" s="3">
        <f t="shared" si="740"/>
        <v>0</v>
      </c>
      <c r="J7886" s="3">
        <f t="shared" si="740"/>
        <v>0</v>
      </c>
      <c r="K7886" s="3">
        <f t="shared" si="740"/>
        <v>0</v>
      </c>
      <c r="L7886" s="3">
        <f t="shared" si="741"/>
        <v>0</v>
      </c>
      <c r="M7886" s="3">
        <f t="shared" si="742"/>
        <v>0</v>
      </c>
      <c r="N7886" s="3">
        <f t="shared" si="743"/>
        <v>0</v>
      </c>
      <c r="O7886" s="3">
        <v>2190</v>
      </c>
      <c r="P7886" s="3">
        <v>1209.6199999999899</v>
      </c>
    </row>
    <row r="7887" spans="2:16" x14ac:dyDescent="0.15">
      <c r="B7887" s="5" t="s">
        <v>619</v>
      </c>
      <c r="C7887" s="16">
        <f t="shared" si="738"/>
        <v>2022</v>
      </c>
      <c r="D7887" s="16">
        <f t="shared" si="739"/>
        <v>3</v>
      </c>
      <c r="E7887" s="3" t="s">
        <v>202</v>
      </c>
      <c r="F7887" s="3" t="s">
        <v>13</v>
      </c>
      <c r="G7887" s="3" t="s">
        <v>943</v>
      </c>
      <c r="H7887" s="3" t="s">
        <v>3942</v>
      </c>
      <c r="I7887" s="3">
        <f t="shared" si="740"/>
        <v>0</v>
      </c>
      <c r="J7887" s="3">
        <f t="shared" si="740"/>
        <v>0</v>
      </c>
      <c r="K7887" s="3">
        <f t="shared" si="740"/>
        <v>0</v>
      </c>
      <c r="L7887" s="3">
        <f t="shared" si="741"/>
        <v>0</v>
      </c>
      <c r="M7887" s="3">
        <f t="shared" si="742"/>
        <v>0</v>
      </c>
      <c r="N7887" s="3">
        <f t="shared" si="743"/>
        <v>0</v>
      </c>
      <c r="O7887" s="3">
        <v>2183.5</v>
      </c>
      <c r="P7887" s="3">
        <v>557.21</v>
      </c>
    </row>
    <row r="7888" spans="2:16" x14ac:dyDescent="0.15">
      <c r="B7888" s="5" t="s">
        <v>176</v>
      </c>
      <c r="C7888" s="16">
        <f t="shared" si="738"/>
        <v>2020</v>
      </c>
      <c r="D7888" s="16">
        <f t="shared" si="739"/>
        <v>3</v>
      </c>
      <c r="E7888" s="3" t="s">
        <v>20</v>
      </c>
      <c r="F7888" s="3" t="s">
        <v>47</v>
      </c>
      <c r="G7888" s="3" t="s">
        <v>13</v>
      </c>
      <c r="H7888" s="3" t="s">
        <v>177</v>
      </c>
      <c r="I7888" s="3">
        <f t="shared" si="740"/>
        <v>1</v>
      </c>
      <c r="J7888" s="3">
        <f t="shared" si="740"/>
        <v>0</v>
      </c>
      <c r="K7888" s="3">
        <f t="shared" si="740"/>
        <v>1</v>
      </c>
      <c r="L7888" s="3" t="str">
        <f t="shared" si="741"/>
        <v>Гороховый концентрат</v>
      </c>
      <c r="M7888" s="3">
        <f t="shared" si="742"/>
        <v>0</v>
      </c>
      <c r="N7888" s="3">
        <f t="shared" si="743"/>
        <v>1</v>
      </c>
      <c r="O7888" s="3">
        <v>18000</v>
      </c>
      <c r="P7888" s="3">
        <v>51493.69</v>
      </c>
    </row>
    <row r="7889" spans="2:16" x14ac:dyDescent="0.15">
      <c r="B7889" s="5" t="s">
        <v>256</v>
      </c>
      <c r="C7889" s="16">
        <f t="shared" si="738"/>
        <v>2022</v>
      </c>
      <c r="D7889" s="16">
        <f t="shared" si="739"/>
        <v>9</v>
      </c>
      <c r="E7889" s="3" t="s">
        <v>202</v>
      </c>
      <c r="F7889" s="3" t="s">
        <v>13</v>
      </c>
      <c r="G7889" s="3" t="s">
        <v>943</v>
      </c>
      <c r="H7889" s="3" t="s">
        <v>3942</v>
      </c>
      <c r="I7889" s="3">
        <f t="shared" si="740"/>
        <v>0</v>
      </c>
      <c r="J7889" s="3">
        <f t="shared" si="740"/>
        <v>0</v>
      </c>
      <c r="K7889" s="3">
        <f t="shared" si="740"/>
        <v>0</v>
      </c>
      <c r="L7889" s="3">
        <f t="shared" si="741"/>
        <v>0</v>
      </c>
      <c r="M7889" s="3">
        <f t="shared" si="742"/>
        <v>0</v>
      </c>
      <c r="N7889" s="3">
        <f t="shared" si="743"/>
        <v>0</v>
      </c>
      <c r="O7889" s="3">
        <v>2172</v>
      </c>
      <c r="P7889" s="3">
        <v>887.88</v>
      </c>
    </row>
    <row r="7890" spans="2:16" x14ac:dyDescent="0.15">
      <c r="B7890" s="5" t="s">
        <v>1773</v>
      </c>
      <c r="C7890" s="16">
        <f t="shared" si="738"/>
        <v>2022</v>
      </c>
      <c r="D7890" s="16">
        <f t="shared" si="739"/>
        <v>11</v>
      </c>
      <c r="E7890" s="3" t="s">
        <v>202</v>
      </c>
      <c r="F7890" s="3" t="s">
        <v>13</v>
      </c>
      <c r="G7890" s="3" t="s">
        <v>943</v>
      </c>
      <c r="H7890" s="3" t="s">
        <v>3942</v>
      </c>
      <c r="I7890" s="3">
        <f t="shared" si="740"/>
        <v>0</v>
      </c>
      <c r="J7890" s="3">
        <f t="shared" si="740"/>
        <v>0</v>
      </c>
      <c r="K7890" s="3">
        <f t="shared" si="740"/>
        <v>0</v>
      </c>
      <c r="L7890" s="3">
        <f t="shared" si="741"/>
        <v>0</v>
      </c>
      <c r="M7890" s="3">
        <f t="shared" si="742"/>
        <v>0</v>
      </c>
      <c r="N7890" s="3">
        <f t="shared" si="743"/>
        <v>0</v>
      </c>
      <c r="O7890" s="3">
        <v>2164</v>
      </c>
      <c r="P7890" s="3">
        <v>1035.2</v>
      </c>
    </row>
    <row r="7891" spans="2:16" x14ac:dyDescent="0.15">
      <c r="B7891" s="5" t="s">
        <v>1467</v>
      </c>
      <c r="C7891" s="16">
        <f t="shared" si="738"/>
        <v>2022</v>
      </c>
      <c r="D7891" s="16">
        <f t="shared" si="739"/>
        <v>11</v>
      </c>
      <c r="E7891" s="3" t="s">
        <v>202</v>
      </c>
      <c r="F7891" s="3" t="s">
        <v>13</v>
      </c>
      <c r="G7891" s="3" t="s">
        <v>943</v>
      </c>
      <c r="H7891" s="3" t="s">
        <v>3942</v>
      </c>
      <c r="I7891" s="3">
        <f t="shared" si="740"/>
        <v>0</v>
      </c>
      <c r="J7891" s="3">
        <f t="shared" si="740"/>
        <v>0</v>
      </c>
      <c r="K7891" s="3">
        <f t="shared" si="740"/>
        <v>0</v>
      </c>
      <c r="L7891" s="3">
        <f t="shared" si="741"/>
        <v>0</v>
      </c>
      <c r="M7891" s="3">
        <f t="shared" si="742"/>
        <v>0</v>
      </c>
      <c r="N7891" s="3">
        <f t="shared" si="743"/>
        <v>0</v>
      </c>
      <c r="O7891" s="3">
        <v>2163.1999999999898</v>
      </c>
      <c r="P7891" s="3">
        <v>1008.97</v>
      </c>
    </row>
    <row r="7892" spans="2:16" x14ac:dyDescent="0.15">
      <c r="B7892" s="5" t="s">
        <v>91</v>
      </c>
      <c r="C7892" s="16">
        <f t="shared" si="738"/>
        <v>2020</v>
      </c>
      <c r="D7892" s="16">
        <f t="shared" si="739"/>
        <v>3</v>
      </c>
      <c r="E7892" s="3" t="s">
        <v>20</v>
      </c>
      <c r="F7892" s="3" t="s">
        <v>47</v>
      </c>
      <c r="G7892" s="3" t="s">
        <v>13</v>
      </c>
      <c r="H7892" s="3" t="s">
        <v>174</v>
      </c>
      <c r="I7892" s="3">
        <f t="shared" si="740"/>
        <v>1</v>
      </c>
      <c r="J7892" s="3">
        <f t="shared" si="740"/>
        <v>0</v>
      </c>
      <c r="K7892" s="3">
        <f t="shared" si="740"/>
        <v>1</v>
      </c>
      <c r="L7892" s="3" t="str">
        <f t="shared" si="741"/>
        <v>Гороховый концентрат</v>
      </c>
      <c r="M7892" s="3">
        <f t="shared" si="742"/>
        <v>0</v>
      </c>
      <c r="N7892" s="3">
        <f t="shared" si="743"/>
        <v>1</v>
      </c>
      <c r="O7892" s="3">
        <v>18000</v>
      </c>
      <c r="P7892" s="3">
        <v>56723.76</v>
      </c>
    </row>
    <row r="7893" spans="2:16" x14ac:dyDescent="0.15">
      <c r="B7893" s="5" t="s">
        <v>4840</v>
      </c>
      <c r="C7893" s="16">
        <f t="shared" si="738"/>
        <v>2022</v>
      </c>
      <c r="D7893" s="16">
        <f t="shared" si="739"/>
        <v>7</v>
      </c>
      <c r="E7893" s="3" t="s">
        <v>202</v>
      </c>
      <c r="F7893" s="3" t="s">
        <v>13</v>
      </c>
      <c r="G7893" s="3" t="s">
        <v>943</v>
      </c>
      <c r="H7893" s="3" t="s">
        <v>3942</v>
      </c>
      <c r="I7893" s="3">
        <f t="shared" si="740"/>
        <v>0</v>
      </c>
      <c r="J7893" s="3">
        <f t="shared" si="740"/>
        <v>0</v>
      </c>
      <c r="K7893" s="3">
        <f t="shared" si="740"/>
        <v>0</v>
      </c>
      <c r="L7893" s="3">
        <f t="shared" si="741"/>
        <v>0</v>
      </c>
      <c r="M7893" s="3">
        <f t="shared" si="742"/>
        <v>0</v>
      </c>
      <c r="N7893" s="3">
        <f t="shared" si="743"/>
        <v>0</v>
      </c>
      <c r="O7893" s="3">
        <v>2157.6</v>
      </c>
      <c r="P7893" s="3">
        <v>1348.04</v>
      </c>
    </row>
    <row r="7894" spans="2:16" x14ac:dyDescent="0.15">
      <c r="B7894" s="5" t="s">
        <v>91</v>
      </c>
      <c r="C7894" s="16">
        <f t="shared" si="738"/>
        <v>2020</v>
      </c>
      <c r="D7894" s="16">
        <f t="shared" si="739"/>
        <v>3</v>
      </c>
      <c r="E7894" s="3" t="s">
        <v>20</v>
      </c>
      <c r="F7894" s="3" t="s">
        <v>47</v>
      </c>
      <c r="G7894" s="3" t="s">
        <v>13</v>
      </c>
      <c r="H7894" s="3" t="s">
        <v>175</v>
      </c>
      <c r="I7894" s="3">
        <f t="shared" si="740"/>
        <v>1</v>
      </c>
      <c r="J7894" s="3">
        <f t="shared" si="740"/>
        <v>0</v>
      </c>
      <c r="K7894" s="3">
        <f t="shared" si="740"/>
        <v>1</v>
      </c>
      <c r="L7894" s="3" t="str">
        <f t="shared" si="741"/>
        <v>Гороховый концентрат</v>
      </c>
      <c r="M7894" s="3">
        <f t="shared" si="742"/>
        <v>0</v>
      </c>
      <c r="N7894" s="3">
        <f t="shared" si="743"/>
        <v>1</v>
      </c>
      <c r="O7894" s="3">
        <v>18000</v>
      </c>
      <c r="P7894" s="3">
        <v>56723.76</v>
      </c>
    </row>
    <row r="7895" spans="2:16" x14ac:dyDescent="0.15">
      <c r="B7895" s="5" t="s">
        <v>128</v>
      </c>
      <c r="C7895" s="16">
        <f t="shared" si="738"/>
        <v>2022</v>
      </c>
      <c r="D7895" s="16">
        <f t="shared" si="739"/>
        <v>9</v>
      </c>
      <c r="E7895" s="3" t="s">
        <v>202</v>
      </c>
      <c r="F7895" s="3" t="s">
        <v>13</v>
      </c>
      <c r="G7895" s="3" t="s">
        <v>943</v>
      </c>
      <c r="H7895" s="3" t="s">
        <v>3942</v>
      </c>
      <c r="I7895" s="3">
        <f t="shared" si="740"/>
        <v>0</v>
      </c>
      <c r="J7895" s="3">
        <f t="shared" si="740"/>
        <v>0</v>
      </c>
      <c r="K7895" s="3">
        <f t="shared" si="740"/>
        <v>0</v>
      </c>
      <c r="L7895" s="3">
        <f t="shared" si="741"/>
        <v>0</v>
      </c>
      <c r="M7895" s="3">
        <f t="shared" si="742"/>
        <v>0</v>
      </c>
      <c r="N7895" s="3">
        <f t="shared" si="743"/>
        <v>0</v>
      </c>
      <c r="O7895" s="3">
        <v>2150</v>
      </c>
      <c r="P7895" s="3">
        <v>1271.5899999999899</v>
      </c>
    </row>
    <row r="7896" spans="2:16" x14ac:dyDescent="0.15">
      <c r="B7896" s="5" t="s">
        <v>763</v>
      </c>
      <c r="C7896" s="16">
        <f t="shared" si="738"/>
        <v>2022</v>
      </c>
      <c r="D7896" s="16">
        <f t="shared" si="739"/>
        <v>4</v>
      </c>
      <c r="E7896" s="3" t="s">
        <v>202</v>
      </c>
      <c r="F7896" s="3" t="s">
        <v>13</v>
      </c>
      <c r="G7896" s="3" t="s">
        <v>943</v>
      </c>
      <c r="H7896" s="3" t="s">
        <v>3942</v>
      </c>
      <c r="I7896" s="3">
        <f t="shared" si="740"/>
        <v>0</v>
      </c>
      <c r="J7896" s="3">
        <f t="shared" si="740"/>
        <v>0</v>
      </c>
      <c r="K7896" s="3">
        <f t="shared" si="740"/>
        <v>0</v>
      </c>
      <c r="L7896" s="3">
        <f t="shared" si="741"/>
        <v>0</v>
      </c>
      <c r="M7896" s="3">
        <f t="shared" si="742"/>
        <v>0</v>
      </c>
      <c r="N7896" s="3">
        <f t="shared" si="743"/>
        <v>0</v>
      </c>
      <c r="O7896" s="3">
        <v>2146</v>
      </c>
      <c r="P7896" s="3">
        <v>1061.08</v>
      </c>
    </row>
    <row r="7897" spans="2:16" x14ac:dyDescent="0.15">
      <c r="B7897" s="5" t="s">
        <v>366</v>
      </c>
      <c r="C7897" s="16">
        <f t="shared" si="738"/>
        <v>2022</v>
      </c>
      <c r="D7897" s="16">
        <f t="shared" si="739"/>
        <v>10</v>
      </c>
      <c r="E7897" s="3" t="s">
        <v>202</v>
      </c>
      <c r="F7897" s="3" t="s">
        <v>13</v>
      </c>
      <c r="G7897" s="3" t="s">
        <v>943</v>
      </c>
      <c r="H7897" s="3" t="s">
        <v>3942</v>
      </c>
      <c r="I7897" s="3">
        <f t="shared" si="740"/>
        <v>0</v>
      </c>
      <c r="J7897" s="3">
        <f t="shared" si="740"/>
        <v>0</v>
      </c>
      <c r="K7897" s="3">
        <f t="shared" si="740"/>
        <v>0</v>
      </c>
      <c r="L7897" s="3">
        <f t="shared" si="741"/>
        <v>0</v>
      </c>
      <c r="M7897" s="3">
        <f t="shared" si="742"/>
        <v>0</v>
      </c>
      <c r="N7897" s="3">
        <f t="shared" si="743"/>
        <v>0</v>
      </c>
      <c r="O7897" s="3">
        <v>2110</v>
      </c>
      <c r="P7897" s="3">
        <v>1256.69</v>
      </c>
    </row>
    <row r="7898" spans="2:16" x14ac:dyDescent="0.15">
      <c r="B7898" s="5" t="s">
        <v>1151</v>
      </c>
      <c r="C7898" s="16">
        <f t="shared" si="738"/>
        <v>2022</v>
      </c>
      <c r="D7898" s="16">
        <f t="shared" si="739"/>
        <v>4</v>
      </c>
      <c r="E7898" s="3" t="s">
        <v>202</v>
      </c>
      <c r="F7898" s="3" t="s">
        <v>13</v>
      </c>
      <c r="G7898" s="3" t="s">
        <v>943</v>
      </c>
      <c r="H7898" s="3" t="s">
        <v>3942</v>
      </c>
      <c r="I7898" s="3">
        <f t="shared" si="740"/>
        <v>0</v>
      </c>
      <c r="J7898" s="3">
        <f t="shared" si="740"/>
        <v>0</v>
      </c>
      <c r="K7898" s="3">
        <f t="shared" si="740"/>
        <v>0</v>
      </c>
      <c r="L7898" s="3">
        <f t="shared" si="741"/>
        <v>0</v>
      </c>
      <c r="M7898" s="3">
        <f t="shared" si="742"/>
        <v>0</v>
      </c>
      <c r="N7898" s="3">
        <f t="shared" si="743"/>
        <v>0</v>
      </c>
      <c r="O7898" s="3">
        <v>2110</v>
      </c>
      <c r="P7898" s="3">
        <v>1064.19</v>
      </c>
    </row>
    <row r="7899" spans="2:16" x14ac:dyDescent="0.15">
      <c r="B7899" s="5" t="s">
        <v>4850</v>
      </c>
      <c r="C7899" s="16">
        <f t="shared" si="738"/>
        <v>2022</v>
      </c>
      <c r="D7899" s="16">
        <f t="shared" si="739"/>
        <v>8</v>
      </c>
      <c r="E7899" s="3" t="s">
        <v>202</v>
      </c>
      <c r="F7899" s="3" t="s">
        <v>13</v>
      </c>
      <c r="G7899" s="3" t="s">
        <v>943</v>
      </c>
      <c r="H7899" s="3" t="s">
        <v>3942</v>
      </c>
      <c r="I7899" s="3">
        <f t="shared" si="740"/>
        <v>0</v>
      </c>
      <c r="J7899" s="3">
        <f t="shared" si="740"/>
        <v>0</v>
      </c>
      <c r="K7899" s="3">
        <f t="shared" si="740"/>
        <v>0</v>
      </c>
      <c r="L7899" s="3">
        <f t="shared" si="741"/>
        <v>0</v>
      </c>
      <c r="M7899" s="3">
        <f t="shared" si="742"/>
        <v>0</v>
      </c>
      <c r="N7899" s="3">
        <f t="shared" si="743"/>
        <v>0</v>
      </c>
      <c r="O7899" s="3">
        <v>2110</v>
      </c>
      <c r="P7899" s="3">
        <v>1010.32</v>
      </c>
    </row>
    <row r="7900" spans="2:16" x14ac:dyDescent="0.15">
      <c r="B7900" s="5" t="s">
        <v>2407</v>
      </c>
      <c r="C7900" s="16">
        <f t="shared" si="738"/>
        <v>2022</v>
      </c>
      <c r="D7900" s="16">
        <f t="shared" si="739"/>
        <v>10</v>
      </c>
      <c r="E7900" s="3" t="s">
        <v>202</v>
      </c>
      <c r="F7900" s="3" t="s">
        <v>13</v>
      </c>
      <c r="G7900" s="3" t="s">
        <v>943</v>
      </c>
      <c r="H7900" s="3" t="s">
        <v>3942</v>
      </c>
      <c r="I7900" s="3">
        <f t="shared" si="740"/>
        <v>0</v>
      </c>
      <c r="J7900" s="3">
        <f t="shared" si="740"/>
        <v>0</v>
      </c>
      <c r="K7900" s="3">
        <f t="shared" si="740"/>
        <v>0</v>
      </c>
      <c r="L7900" s="3">
        <f t="shared" si="741"/>
        <v>0</v>
      </c>
      <c r="M7900" s="3">
        <f t="shared" si="742"/>
        <v>0</v>
      </c>
      <c r="N7900" s="3">
        <f t="shared" si="743"/>
        <v>0</v>
      </c>
      <c r="O7900" s="3">
        <v>2106</v>
      </c>
      <c r="P7900" s="3">
        <v>1003.51</v>
      </c>
    </row>
    <row r="7901" spans="2:16" x14ac:dyDescent="0.15">
      <c r="B7901" s="5" t="s">
        <v>3155</v>
      </c>
      <c r="C7901" s="16">
        <f t="shared" si="738"/>
        <v>2022</v>
      </c>
      <c r="D7901" s="16">
        <f t="shared" si="739"/>
        <v>7</v>
      </c>
      <c r="E7901" s="3" t="s">
        <v>202</v>
      </c>
      <c r="F7901" s="3" t="s">
        <v>13</v>
      </c>
      <c r="G7901" s="3" t="s">
        <v>943</v>
      </c>
      <c r="H7901" s="3" t="s">
        <v>3942</v>
      </c>
      <c r="I7901" s="3">
        <f t="shared" si="740"/>
        <v>0</v>
      </c>
      <c r="J7901" s="3">
        <f t="shared" si="740"/>
        <v>0</v>
      </c>
      <c r="K7901" s="3">
        <f t="shared" si="740"/>
        <v>0</v>
      </c>
      <c r="L7901" s="3">
        <f t="shared" si="741"/>
        <v>0</v>
      </c>
      <c r="M7901" s="3">
        <f t="shared" si="742"/>
        <v>0</v>
      </c>
      <c r="N7901" s="3">
        <f t="shared" si="743"/>
        <v>0</v>
      </c>
      <c r="O7901" s="3">
        <v>2105</v>
      </c>
      <c r="P7901" s="3">
        <v>1046.42</v>
      </c>
    </row>
    <row r="7902" spans="2:16" x14ac:dyDescent="0.15">
      <c r="B7902" s="5" t="s">
        <v>91</v>
      </c>
      <c r="C7902" s="16">
        <f t="shared" si="738"/>
        <v>2020</v>
      </c>
      <c r="D7902" s="16">
        <f t="shared" si="739"/>
        <v>3</v>
      </c>
      <c r="E7902" s="3" t="s">
        <v>20</v>
      </c>
      <c r="F7902" s="3" t="s">
        <v>47</v>
      </c>
      <c r="G7902" s="3" t="s">
        <v>13</v>
      </c>
      <c r="H7902" s="3" t="s">
        <v>5785</v>
      </c>
      <c r="I7902" s="3">
        <f t="shared" si="740"/>
        <v>0</v>
      </c>
      <c r="J7902" s="3">
        <f t="shared" si="740"/>
        <v>0</v>
      </c>
      <c r="K7902" s="3">
        <f t="shared" si="740"/>
        <v>1</v>
      </c>
      <c r="L7902" s="3">
        <f t="shared" si="741"/>
        <v>0</v>
      </c>
      <c r="M7902" s="3">
        <f t="shared" si="742"/>
        <v>0</v>
      </c>
      <c r="N7902" s="3">
        <f t="shared" si="743"/>
        <v>0</v>
      </c>
      <c r="O7902" s="3">
        <v>600</v>
      </c>
      <c r="P7902" s="3">
        <v>3348.85</v>
      </c>
    </row>
    <row r="7903" spans="2:16" x14ac:dyDescent="0.15">
      <c r="B7903" s="5" t="s">
        <v>1552</v>
      </c>
      <c r="C7903" s="16">
        <f t="shared" si="738"/>
        <v>2020</v>
      </c>
      <c r="D7903" s="16">
        <f t="shared" si="739"/>
        <v>8</v>
      </c>
      <c r="E7903" s="3" t="s">
        <v>20</v>
      </c>
      <c r="F7903" s="3" t="s">
        <v>47</v>
      </c>
      <c r="G7903" s="3" t="s">
        <v>13</v>
      </c>
      <c r="H7903" s="3" t="s">
        <v>5785</v>
      </c>
      <c r="I7903" s="3">
        <f t="shared" si="740"/>
        <v>0</v>
      </c>
      <c r="J7903" s="3">
        <f t="shared" si="740"/>
        <v>0</v>
      </c>
      <c r="K7903" s="3">
        <f t="shared" si="740"/>
        <v>1</v>
      </c>
      <c r="L7903" s="3">
        <f t="shared" si="741"/>
        <v>0</v>
      </c>
      <c r="M7903" s="3">
        <f t="shared" si="742"/>
        <v>0</v>
      </c>
      <c r="N7903" s="3">
        <f t="shared" si="743"/>
        <v>0</v>
      </c>
      <c r="O7903" s="3">
        <v>500</v>
      </c>
      <c r="P7903" s="3">
        <v>3067.58</v>
      </c>
    </row>
    <row r="7904" spans="2:16" x14ac:dyDescent="0.15">
      <c r="B7904" s="5" t="s">
        <v>4756</v>
      </c>
      <c r="C7904" s="16">
        <f t="shared" si="738"/>
        <v>2022</v>
      </c>
      <c r="D7904" s="16">
        <f t="shared" si="739"/>
        <v>10</v>
      </c>
      <c r="E7904" s="3" t="s">
        <v>202</v>
      </c>
      <c r="F7904" s="3" t="s">
        <v>13</v>
      </c>
      <c r="G7904" s="3" t="s">
        <v>943</v>
      </c>
      <c r="H7904" s="3" t="s">
        <v>3942</v>
      </c>
      <c r="I7904" s="3">
        <f t="shared" si="740"/>
        <v>0</v>
      </c>
      <c r="J7904" s="3">
        <f t="shared" si="740"/>
        <v>0</v>
      </c>
      <c r="K7904" s="3">
        <f t="shared" si="740"/>
        <v>0</v>
      </c>
      <c r="L7904" s="3">
        <f t="shared" si="741"/>
        <v>0</v>
      </c>
      <c r="M7904" s="3">
        <f t="shared" si="742"/>
        <v>0</v>
      </c>
      <c r="N7904" s="3">
        <f t="shared" si="743"/>
        <v>0</v>
      </c>
      <c r="O7904" s="3">
        <v>2100</v>
      </c>
      <c r="P7904" s="3">
        <v>1110.9000000000001</v>
      </c>
    </row>
    <row r="7905" spans="2:16" x14ac:dyDescent="0.15">
      <c r="B7905" s="5" t="s">
        <v>4769</v>
      </c>
      <c r="C7905" s="16">
        <f t="shared" si="738"/>
        <v>2022</v>
      </c>
      <c r="D7905" s="16">
        <f t="shared" si="739"/>
        <v>12</v>
      </c>
      <c r="E7905" s="3" t="s">
        <v>202</v>
      </c>
      <c r="F7905" s="3" t="s">
        <v>13</v>
      </c>
      <c r="G7905" s="3" t="s">
        <v>943</v>
      </c>
      <c r="H7905" s="3" t="s">
        <v>3942</v>
      </c>
      <c r="I7905" s="3">
        <f t="shared" si="740"/>
        <v>0</v>
      </c>
      <c r="J7905" s="3">
        <f t="shared" si="740"/>
        <v>0</v>
      </c>
      <c r="K7905" s="3">
        <f t="shared" si="740"/>
        <v>0</v>
      </c>
      <c r="L7905" s="3">
        <f t="shared" si="741"/>
        <v>0</v>
      </c>
      <c r="M7905" s="3">
        <f t="shared" si="742"/>
        <v>0</v>
      </c>
      <c r="N7905" s="3">
        <f t="shared" si="743"/>
        <v>0</v>
      </c>
      <c r="O7905" s="3">
        <v>2100</v>
      </c>
      <c r="P7905" s="3">
        <v>1104.18</v>
      </c>
    </row>
    <row r="7906" spans="2:16" x14ac:dyDescent="0.15">
      <c r="B7906" s="5" t="s">
        <v>4858</v>
      </c>
      <c r="C7906" s="16">
        <f t="shared" si="738"/>
        <v>2022</v>
      </c>
      <c r="D7906" s="16">
        <f t="shared" si="739"/>
        <v>11</v>
      </c>
      <c r="E7906" s="3" t="s">
        <v>202</v>
      </c>
      <c r="F7906" s="3" t="s">
        <v>13</v>
      </c>
      <c r="G7906" s="3" t="s">
        <v>943</v>
      </c>
      <c r="H7906" s="3" t="s">
        <v>3942</v>
      </c>
      <c r="I7906" s="3">
        <f t="shared" si="740"/>
        <v>0</v>
      </c>
      <c r="J7906" s="3">
        <f t="shared" si="740"/>
        <v>0</v>
      </c>
      <c r="K7906" s="3">
        <f t="shared" si="740"/>
        <v>0</v>
      </c>
      <c r="L7906" s="3">
        <f t="shared" si="741"/>
        <v>0</v>
      </c>
      <c r="M7906" s="3">
        <f t="shared" si="742"/>
        <v>0</v>
      </c>
      <c r="N7906" s="3">
        <f t="shared" si="743"/>
        <v>0</v>
      </c>
      <c r="O7906" s="3">
        <v>2100</v>
      </c>
      <c r="P7906" s="3">
        <v>960.1</v>
      </c>
    </row>
    <row r="7907" spans="2:16" x14ac:dyDescent="0.15">
      <c r="B7907" s="5" t="s">
        <v>1339</v>
      </c>
      <c r="C7907" s="16">
        <f t="shared" si="738"/>
        <v>2022</v>
      </c>
      <c r="D7907" s="16">
        <f t="shared" si="739"/>
        <v>2</v>
      </c>
      <c r="E7907" s="3" t="s">
        <v>202</v>
      </c>
      <c r="F7907" s="3" t="s">
        <v>13</v>
      </c>
      <c r="G7907" s="3" t="s">
        <v>943</v>
      </c>
      <c r="H7907" s="3" t="s">
        <v>3942</v>
      </c>
      <c r="I7907" s="3">
        <f t="shared" si="740"/>
        <v>0</v>
      </c>
      <c r="J7907" s="3">
        <f t="shared" si="740"/>
        <v>0</v>
      </c>
      <c r="K7907" s="3">
        <f t="shared" si="740"/>
        <v>0</v>
      </c>
      <c r="L7907" s="3">
        <f t="shared" si="741"/>
        <v>0</v>
      </c>
      <c r="M7907" s="3">
        <f t="shared" si="742"/>
        <v>0</v>
      </c>
      <c r="N7907" s="3">
        <f t="shared" si="743"/>
        <v>0</v>
      </c>
      <c r="O7907" s="3">
        <v>2100</v>
      </c>
      <c r="P7907" s="3">
        <v>693.43</v>
      </c>
    </row>
    <row r="7908" spans="2:16" x14ac:dyDescent="0.15">
      <c r="B7908" s="5" t="s">
        <v>138</v>
      </c>
      <c r="C7908" s="16">
        <f t="shared" si="738"/>
        <v>2022</v>
      </c>
      <c r="D7908" s="16">
        <f t="shared" si="739"/>
        <v>3</v>
      </c>
      <c r="E7908" s="3" t="s">
        <v>202</v>
      </c>
      <c r="F7908" s="3" t="s">
        <v>13</v>
      </c>
      <c r="G7908" s="3" t="s">
        <v>943</v>
      </c>
      <c r="H7908" s="3" t="s">
        <v>3942</v>
      </c>
      <c r="I7908" s="3">
        <f t="shared" si="740"/>
        <v>0</v>
      </c>
      <c r="J7908" s="3">
        <f t="shared" si="740"/>
        <v>0</v>
      </c>
      <c r="K7908" s="3">
        <f t="shared" si="740"/>
        <v>0</v>
      </c>
      <c r="L7908" s="3">
        <f t="shared" si="741"/>
        <v>0</v>
      </c>
      <c r="M7908" s="3">
        <f t="shared" si="742"/>
        <v>0</v>
      </c>
      <c r="N7908" s="3">
        <f t="shared" si="743"/>
        <v>0</v>
      </c>
      <c r="O7908" s="3">
        <v>2100</v>
      </c>
      <c r="P7908" s="3">
        <v>530.04999999999905</v>
      </c>
    </row>
    <row r="7909" spans="2:16" x14ac:dyDescent="0.15">
      <c r="B7909" s="5" t="s">
        <v>388</v>
      </c>
      <c r="C7909" s="16">
        <f t="shared" si="738"/>
        <v>2020</v>
      </c>
      <c r="D7909" s="16">
        <f t="shared" si="739"/>
        <v>6</v>
      </c>
      <c r="E7909" s="3" t="s">
        <v>20</v>
      </c>
      <c r="F7909" s="3" t="s">
        <v>47</v>
      </c>
      <c r="G7909" s="3" t="s">
        <v>13</v>
      </c>
      <c r="H7909" s="3" t="s">
        <v>5784</v>
      </c>
      <c r="I7909" s="3">
        <f t="shared" si="740"/>
        <v>0</v>
      </c>
      <c r="J7909" s="3">
        <f t="shared" si="740"/>
        <v>0</v>
      </c>
      <c r="K7909" s="3">
        <f t="shared" si="740"/>
        <v>1</v>
      </c>
      <c r="L7909" s="3">
        <f t="shared" si="741"/>
        <v>0</v>
      </c>
      <c r="M7909" s="3">
        <f t="shared" si="742"/>
        <v>0</v>
      </c>
      <c r="N7909" s="3">
        <f t="shared" si="743"/>
        <v>0</v>
      </c>
      <c r="O7909" s="3">
        <v>600</v>
      </c>
      <c r="P7909" s="3">
        <v>3427.04</v>
      </c>
    </row>
    <row r="7910" spans="2:16" x14ac:dyDescent="0.15">
      <c r="B7910" s="5" t="s">
        <v>1525</v>
      </c>
      <c r="C7910" s="16">
        <f t="shared" si="738"/>
        <v>2022</v>
      </c>
      <c r="D7910" s="16">
        <f t="shared" si="739"/>
        <v>10</v>
      </c>
      <c r="E7910" s="3" t="s">
        <v>202</v>
      </c>
      <c r="F7910" s="3" t="s">
        <v>13</v>
      </c>
      <c r="G7910" s="3" t="s">
        <v>943</v>
      </c>
      <c r="H7910" s="3" t="s">
        <v>3942</v>
      </c>
      <c r="I7910" s="3">
        <f t="shared" si="740"/>
        <v>0</v>
      </c>
      <c r="J7910" s="3">
        <f t="shared" si="740"/>
        <v>0</v>
      </c>
      <c r="K7910" s="3">
        <f t="shared" si="740"/>
        <v>0</v>
      </c>
      <c r="L7910" s="3">
        <f t="shared" si="741"/>
        <v>0</v>
      </c>
      <c r="M7910" s="3">
        <f t="shared" si="742"/>
        <v>0</v>
      </c>
      <c r="N7910" s="3">
        <f t="shared" si="743"/>
        <v>0</v>
      </c>
      <c r="O7910" s="3">
        <v>2080</v>
      </c>
      <c r="P7910" s="3">
        <v>1174.0999999999899</v>
      </c>
    </row>
    <row r="7911" spans="2:16" x14ac:dyDescent="0.15">
      <c r="B7911" s="5">
        <v>45561</v>
      </c>
      <c r="C7911" s="16">
        <f t="shared" si="738"/>
        <v>2024</v>
      </c>
      <c r="D7911" s="16">
        <f t="shared" si="739"/>
        <v>9</v>
      </c>
      <c r="E7911" s="3" t="s">
        <v>11</v>
      </c>
      <c r="F7911" s="3" t="s">
        <v>12</v>
      </c>
      <c r="G7911" s="3" t="s">
        <v>13</v>
      </c>
      <c r="H7911" s="3" t="s">
        <v>5841</v>
      </c>
      <c r="I7911" s="3">
        <f t="shared" si="740"/>
        <v>0</v>
      </c>
      <c r="J7911" s="3">
        <f t="shared" si="740"/>
        <v>0</v>
      </c>
      <c r="K7911" s="3">
        <f t="shared" si="740"/>
        <v>1</v>
      </c>
      <c r="L7911" s="3">
        <f t="shared" si="741"/>
        <v>0</v>
      </c>
      <c r="M7911" s="3">
        <f t="shared" si="742"/>
        <v>0</v>
      </c>
      <c r="N7911" s="3">
        <f t="shared" si="743"/>
        <v>0</v>
      </c>
      <c r="O7911" s="3">
        <v>540</v>
      </c>
      <c r="P7911" s="3">
        <v>2169.87</v>
      </c>
    </row>
    <row r="7912" spans="2:16" x14ac:dyDescent="0.15">
      <c r="B7912" s="5" t="s">
        <v>2978</v>
      </c>
      <c r="C7912" s="16">
        <f t="shared" si="738"/>
        <v>2022</v>
      </c>
      <c r="D7912" s="16">
        <f t="shared" si="739"/>
        <v>12</v>
      </c>
      <c r="E7912" s="3" t="s">
        <v>202</v>
      </c>
      <c r="F7912" s="3" t="s">
        <v>13</v>
      </c>
      <c r="G7912" s="3" t="s">
        <v>943</v>
      </c>
      <c r="H7912" s="3" t="s">
        <v>3942</v>
      </c>
      <c r="I7912" s="3">
        <f t="shared" si="740"/>
        <v>0</v>
      </c>
      <c r="J7912" s="3">
        <f t="shared" si="740"/>
        <v>0</v>
      </c>
      <c r="K7912" s="3">
        <f t="shared" si="740"/>
        <v>0</v>
      </c>
      <c r="L7912" s="3">
        <f t="shared" si="741"/>
        <v>0</v>
      </c>
      <c r="M7912" s="3">
        <f t="shared" si="742"/>
        <v>0</v>
      </c>
      <c r="N7912" s="3">
        <f t="shared" si="743"/>
        <v>0</v>
      </c>
      <c r="O7912" s="3">
        <v>2050</v>
      </c>
      <c r="P7912" s="3">
        <v>882.27</v>
      </c>
    </row>
    <row r="7913" spans="2:16" x14ac:dyDescent="0.15">
      <c r="B7913" s="5">
        <v>45420</v>
      </c>
      <c r="C7913" s="16">
        <f t="shared" si="738"/>
        <v>2024</v>
      </c>
      <c r="D7913" s="16">
        <f t="shared" si="739"/>
        <v>5</v>
      </c>
      <c r="E7913" s="3" t="s">
        <v>11</v>
      </c>
      <c r="F7913" s="3" t="s">
        <v>12</v>
      </c>
      <c r="G7913" s="3" t="s">
        <v>13</v>
      </c>
      <c r="H7913" s="3" t="s">
        <v>30</v>
      </c>
      <c r="I7913" s="3">
        <f t="shared" si="740"/>
        <v>1</v>
      </c>
      <c r="J7913" s="3">
        <f t="shared" si="740"/>
        <v>0</v>
      </c>
      <c r="K7913" s="3">
        <f t="shared" si="740"/>
        <v>1</v>
      </c>
      <c r="L7913" s="3" t="str">
        <f t="shared" si="741"/>
        <v>Гороховый концентрат</v>
      </c>
      <c r="M7913" s="3">
        <f t="shared" si="742"/>
        <v>0</v>
      </c>
      <c r="N7913" s="3">
        <f t="shared" si="743"/>
        <v>1</v>
      </c>
      <c r="O7913" s="3">
        <v>52861.2</v>
      </c>
      <c r="P7913" s="3">
        <v>145360.31</v>
      </c>
    </row>
    <row r="7914" spans="2:16" x14ac:dyDescent="0.15">
      <c r="B7914" s="5">
        <v>45631</v>
      </c>
      <c r="C7914" s="16">
        <f t="shared" si="738"/>
        <v>2024</v>
      </c>
      <c r="D7914" s="16">
        <f t="shared" si="739"/>
        <v>12</v>
      </c>
      <c r="E7914" s="3" t="s">
        <v>11</v>
      </c>
      <c r="F7914" s="3" t="s">
        <v>12</v>
      </c>
      <c r="G7914" s="3" t="s">
        <v>13</v>
      </c>
      <c r="H7914" s="3" t="s">
        <v>14</v>
      </c>
      <c r="I7914" s="3">
        <f t="shared" si="740"/>
        <v>1</v>
      </c>
      <c r="J7914" s="3">
        <f t="shared" si="740"/>
        <v>0</v>
      </c>
      <c r="K7914" s="3">
        <f t="shared" si="740"/>
        <v>1</v>
      </c>
      <c r="L7914" s="3" t="str">
        <f t="shared" si="741"/>
        <v>Гороховый концентрат</v>
      </c>
      <c r="M7914" s="3">
        <f t="shared" si="742"/>
        <v>0</v>
      </c>
      <c r="N7914" s="3">
        <f t="shared" si="743"/>
        <v>1</v>
      </c>
      <c r="O7914" s="3">
        <v>105722.4</v>
      </c>
      <c r="P7914" s="3">
        <v>315794.84999999998</v>
      </c>
    </row>
    <row r="7915" spans="2:16" x14ac:dyDescent="0.15">
      <c r="B7915" s="5">
        <v>45341</v>
      </c>
      <c r="C7915" s="16">
        <f t="shared" si="738"/>
        <v>2024</v>
      </c>
      <c r="D7915" s="16">
        <f t="shared" si="739"/>
        <v>2</v>
      </c>
      <c r="E7915" s="3" t="s">
        <v>11</v>
      </c>
      <c r="F7915" s="3" t="s">
        <v>12</v>
      </c>
      <c r="G7915" s="3" t="s">
        <v>13</v>
      </c>
      <c r="H7915" s="3" t="s">
        <v>17</v>
      </c>
      <c r="I7915" s="3">
        <f t="shared" si="740"/>
        <v>1</v>
      </c>
      <c r="J7915" s="3">
        <f t="shared" si="740"/>
        <v>0</v>
      </c>
      <c r="K7915" s="3">
        <f t="shared" si="740"/>
        <v>1</v>
      </c>
      <c r="L7915" s="3" t="str">
        <f t="shared" si="741"/>
        <v>Гороховый концентрат</v>
      </c>
      <c r="M7915" s="3">
        <f t="shared" si="742"/>
        <v>0</v>
      </c>
      <c r="N7915" s="3">
        <f t="shared" si="743"/>
        <v>1</v>
      </c>
      <c r="O7915" s="3">
        <v>79291.8</v>
      </c>
      <c r="P7915" s="3">
        <v>218043.84</v>
      </c>
    </row>
    <row r="7916" spans="2:16" x14ac:dyDescent="0.15">
      <c r="B7916" s="5">
        <v>45510</v>
      </c>
      <c r="C7916" s="16">
        <f t="shared" si="738"/>
        <v>2024</v>
      </c>
      <c r="D7916" s="16">
        <f t="shared" si="739"/>
        <v>8</v>
      </c>
      <c r="E7916" s="3" t="s">
        <v>11</v>
      </c>
      <c r="F7916" s="3" t="s">
        <v>12</v>
      </c>
      <c r="G7916" s="3" t="s">
        <v>13</v>
      </c>
      <c r="H7916" s="3" t="s">
        <v>15</v>
      </c>
      <c r="I7916" s="3">
        <f t="shared" si="740"/>
        <v>1</v>
      </c>
      <c r="J7916" s="3">
        <f t="shared" si="740"/>
        <v>0</v>
      </c>
      <c r="K7916" s="3">
        <f t="shared" si="740"/>
        <v>1</v>
      </c>
      <c r="L7916" s="3" t="str">
        <f t="shared" si="741"/>
        <v>Гороховый концентрат</v>
      </c>
      <c r="M7916" s="3">
        <f t="shared" si="742"/>
        <v>0</v>
      </c>
      <c r="N7916" s="3">
        <f t="shared" si="743"/>
        <v>1</v>
      </c>
      <c r="O7916" s="3">
        <v>105722.4</v>
      </c>
      <c r="P7916" s="3">
        <v>296936.24</v>
      </c>
    </row>
    <row r="7917" spans="2:16" x14ac:dyDescent="0.15">
      <c r="B7917" s="5" t="s">
        <v>2652</v>
      </c>
      <c r="C7917" s="16">
        <f t="shared" si="738"/>
        <v>2022</v>
      </c>
      <c r="D7917" s="16">
        <f t="shared" si="739"/>
        <v>10</v>
      </c>
      <c r="E7917" s="3" t="s">
        <v>202</v>
      </c>
      <c r="F7917" s="3" t="s">
        <v>13</v>
      </c>
      <c r="G7917" s="3" t="s">
        <v>943</v>
      </c>
      <c r="H7917" s="3" t="s">
        <v>3942</v>
      </c>
      <c r="I7917" s="3">
        <f t="shared" si="740"/>
        <v>0</v>
      </c>
      <c r="J7917" s="3">
        <f t="shared" si="740"/>
        <v>0</v>
      </c>
      <c r="K7917" s="3">
        <f t="shared" si="740"/>
        <v>0</v>
      </c>
      <c r="L7917" s="3">
        <f t="shared" si="741"/>
        <v>0</v>
      </c>
      <c r="M7917" s="3">
        <f t="shared" si="742"/>
        <v>0</v>
      </c>
      <c r="N7917" s="3">
        <f t="shared" si="743"/>
        <v>0</v>
      </c>
      <c r="O7917" s="3">
        <v>2020</v>
      </c>
      <c r="P7917" s="3">
        <v>965.36</v>
      </c>
    </row>
    <row r="7918" spans="2:16" x14ac:dyDescent="0.15">
      <c r="B7918" s="5" t="s">
        <v>1266</v>
      </c>
      <c r="C7918" s="16">
        <f t="shared" si="738"/>
        <v>2022</v>
      </c>
      <c r="D7918" s="16">
        <f t="shared" si="739"/>
        <v>12</v>
      </c>
      <c r="E7918" s="3" t="s">
        <v>202</v>
      </c>
      <c r="F7918" s="3" t="s">
        <v>13</v>
      </c>
      <c r="G7918" s="3" t="s">
        <v>943</v>
      </c>
      <c r="H7918" s="3" t="s">
        <v>3942</v>
      </c>
      <c r="I7918" s="3">
        <f t="shared" si="740"/>
        <v>0</v>
      </c>
      <c r="J7918" s="3">
        <f t="shared" si="740"/>
        <v>0</v>
      </c>
      <c r="K7918" s="3">
        <f t="shared" si="740"/>
        <v>0</v>
      </c>
      <c r="L7918" s="3">
        <f t="shared" si="741"/>
        <v>0</v>
      </c>
      <c r="M7918" s="3">
        <f t="shared" si="742"/>
        <v>0</v>
      </c>
      <c r="N7918" s="3">
        <f t="shared" si="743"/>
        <v>0</v>
      </c>
      <c r="O7918" s="3">
        <v>2010</v>
      </c>
      <c r="P7918" s="3">
        <v>886.39</v>
      </c>
    </row>
    <row r="7919" spans="2:16" x14ac:dyDescent="0.15">
      <c r="B7919" s="5">
        <v>45330</v>
      </c>
      <c r="C7919" s="16">
        <f t="shared" si="738"/>
        <v>2024</v>
      </c>
      <c r="D7919" s="16">
        <f t="shared" si="739"/>
        <v>2</v>
      </c>
      <c r="E7919" s="3" t="s">
        <v>11</v>
      </c>
      <c r="F7919" s="3" t="s">
        <v>12</v>
      </c>
      <c r="G7919" s="3" t="s">
        <v>13</v>
      </c>
      <c r="H7919" s="3" t="s">
        <v>51</v>
      </c>
      <c r="I7919" s="3">
        <f t="shared" si="740"/>
        <v>1</v>
      </c>
      <c r="J7919" s="3">
        <f t="shared" si="740"/>
        <v>0</v>
      </c>
      <c r="K7919" s="3">
        <f t="shared" si="740"/>
        <v>1</v>
      </c>
      <c r="L7919" s="3" t="str">
        <f t="shared" si="741"/>
        <v>Гороховый концентрат</v>
      </c>
      <c r="M7919" s="3">
        <f t="shared" si="742"/>
        <v>0</v>
      </c>
      <c r="N7919" s="3">
        <f t="shared" si="743"/>
        <v>1</v>
      </c>
      <c r="O7919" s="3">
        <v>26430.6</v>
      </c>
      <c r="P7919" s="3">
        <v>73531.03</v>
      </c>
    </row>
    <row r="7920" spans="2:16" x14ac:dyDescent="0.15">
      <c r="B7920" s="5">
        <v>45324</v>
      </c>
      <c r="C7920" s="16">
        <f t="shared" si="738"/>
        <v>2024</v>
      </c>
      <c r="D7920" s="16">
        <f t="shared" si="739"/>
        <v>2</v>
      </c>
      <c r="E7920" s="3" t="s">
        <v>11</v>
      </c>
      <c r="F7920" s="3" t="s">
        <v>12</v>
      </c>
      <c r="G7920" s="3" t="s">
        <v>13</v>
      </c>
      <c r="H7920" s="3" t="s">
        <v>18</v>
      </c>
      <c r="I7920" s="3">
        <f t="shared" si="740"/>
        <v>1</v>
      </c>
      <c r="J7920" s="3">
        <f t="shared" si="740"/>
        <v>0</v>
      </c>
      <c r="K7920" s="3">
        <f t="shared" si="740"/>
        <v>1</v>
      </c>
      <c r="L7920" s="3" t="str">
        <f t="shared" si="741"/>
        <v>Гороховый концентрат</v>
      </c>
      <c r="M7920" s="3">
        <f t="shared" si="742"/>
        <v>0</v>
      </c>
      <c r="N7920" s="3">
        <f t="shared" si="743"/>
        <v>1</v>
      </c>
      <c r="O7920" s="3">
        <v>79291.8</v>
      </c>
      <c r="P7920" s="3">
        <v>217418.67</v>
      </c>
    </row>
    <row r="7921" spans="2:16" x14ac:dyDescent="0.15">
      <c r="B7921" s="5">
        <v>45481</v>
      </c>
      <c r="C7921" s="16">
        <f t="shared" si="738"/>
        <v>2024</v>
      </c>
      <c r="D7921" s="16">
        <f t="shared" si="739"/>
        <v>7</v>
      </c>
      <c r="E7921" s="3" t="s">
        <v>11</v>
      </c>
      <c r="F7921" s="3" t="s">
        <v>12</v>
      </c>
      <c r="G7921" s="3" t="s">
        <v>13</v>
      </c>
      <c r="H7921" s="3" t="s">
        <v>18</v>
      </c>
      <c r="I7921" s="3">
        <f t="shared" si="740"/>
        <v>1</v>
      </c>
      <c r="J7921" s="3">
        <f t="shared" si="740"/>
        <v>0</v>
      </c>
      <c r="K7921" s="3">
        <f t="shared" si="740"/>
        <v>1</v>
      </c>
      <c r="L7921" s="3" t="str">
        <f t="shared" si="741"/>
        <v>Гороховый концентрат</v>
      </c>
      <c r="M7921" s="3">
        <f t="shared" si="742"/>
        <v>0</v>
      </c>
      <c r="N7921" s="3">
        <f t="shared" si="743"/>
        <v>1</v>
      </c>
      <c r="O7921" s="3">
        <v>52861.2</v>
      </c>
      <c r="P7921" s="3">
        <v>147951.85</v>
      </c>
    </row>
    <row r="7922" spans="2:16" x14ac:dyDescent="0.15">
      <c r="B7922" s="5">
        <v>45387</v>
      </c>
      <c r="C7922" s="16">
        <f t="shared" si="738"/>
        <v>2024</v>
      </c>
      <c r="D7922" s="16">
        <f t="shared" si="739"/>
        <v>4</v>
      </c>
      <c r="E7922" s="3" t="s">
        <v>11</v>
      </c>
      <c r="F7922" s="3" t="s">
        <v>12</v>
      </c>
      <c r="G7922" s="3" t="s">
        <v>13</v>
      </c>
      <c r="H7922" s="3" t="s">
        <v>18</v>
      </c>
      <c r="I7922" s="3">
        <f t="shared" si="740"/>
        <v>1</v>
      </c>
      <c r="J7922" s="3">
        <f t="shared" si="740"/>
        <v>0</v>
      </c>
      <c r="K7922" s="3">
        <f t="shared" si="740"/>
        <v>1</v>
      </c>
      <c r="L7922" s="3" t="str">
        <f t="shared" si="741"/>
        <v>Гороховый концентрат</v>
      </c>
      <c r="M7922" s="3">
        <f t="shared" si="742"/>
        <v>0</v>
      </c>
      <c r="N7922" s="3">
        <f t="shared" si="743"/>
        <v>1</v>
      </c>
      <c r="O7922" s="3">
        <v>52861.2</v>
      </c>
      <c r="P7922" s="3">
        <v>145514.99</v>
      </c>
    </row>
    <row r="7923" spans="2:16" x14ac:dyDescent="0.15">
      <c r="B7923" s="5">
        <v>45329</v>
      </c>
      <c r="C7923" s="16">
        <f t="shared" si="738"/>
        <v>2024</v>
      </c>
      <c r="D7923" s="16">
        <f t="shared" si="739"/>
        <v>2</v>
      </c>
      <c r="E7923" s="3" t="s">
        <v>11</v>
      </c>
      <c r="F7923" s="3" t="s">
        <v>12</v>
      </c>
      <c r="G7923" s="3" t="s">
        <v>13</v>
      </c>
      <c r="H7923" s="3" t="s">
        <v>28</v>
      </c>
      <c r="I7923" s="3">
        <f t="shared" si="740"/>
        <v>1</v>
      </c>
      <c r="J7923" s="3">
        <f t="shared" si="740"/>
        <v>0</v>
      </c>
      <c r="K7923" s="3">
        <f t="shared" si="740"/>
        <v>1</v>
      </c>
      <c r="L7923" s="3" t="str">
        <f t="shared" si="741"/>
        <v>Гороховый концентрат</v>
      </c>
      <c r="M7923" s="3">
        <f t="shared" si="742"/>
        <v>0</v>
      </c>
      <c r="N7923" s="3">
        <f t="shared" si="743"/>
        <v>1</v>
      </c>
      <c r="O7923" s="3">
        <v>52861.2</v>
      </c>
      <c r="P7923" s="3">
        <v>149629.43</v>
      </c>
    </row>
    <row r="7924" spans="2:16" x14ac:dyDescent="0.15">
      <c r="B7924" s="5" t="s">
        <v>27</v>
      </c>
      <c r="C7924" s="16">
        <f t="shared" si="738"/>
        <v>2023</v>
      </c>
      <c r="D7924" s="16">
        <f t="shared" si="739"/>
        <v>9</v>
      </c>
      <c r="E7924" s="3" t="s">
        <v>20</v>
      </c>
      <c r="F7924" s="3" t="s">
        <v>12</v>
      </c>
      <c r="G7924" s="3" t="s">
        <v>13</v>
      </c>
      <c r="H7924" s="3" t="s">
        <v>26</v>
      </c>
      <c r="I7924" s="3">
        <f t="shared" si="740"/>
        <v>1</v>
      </c>
      <c r="J7924" s="3">
        <f t="shared" si="740"/>
        <v>0</v>
      </c>
      <c r="K7924" s="3">
        <f t="shared" si="740"/>
        <v>1</v>
      </c>
      <c r="L7924" s="3" t="str">
        <f t="shared" si="741"/>
        <v>Гороховый концентрат</v>
      </c>
      <c r="M7924" s="3">
        <f t="shared" si="742"/>
        <v>0</v>
      </c>
      <c r="N7924" s="3">
        <f t="shared" si="743"/>
        <v>1</v>
      </c>
      <c r="O7924" s="3">
        <v>52861.2</v>
      </c>
      <c r="P7924" s="3">
        <v>151200</v>
      </c>
    </row>
    <row r="7925" spans="2:16" x14ac:dyDescent="0.15">
      <c r="B7925" s="5" t="s">
        <v>52</v>
      </c>
      <c r="C7925" s="16">
        <f t="shared" si="738"/>
        <v>2023</v>
      </c>
      <c r="D7925" s="16">
        <f t="shared" si="739"/>
        <v>9</v>
      </c>
      <c r="E7925" s="3" t="s">
        <v>20</v>
      </c>
      <c r="F7925" s="3" t="s">
        <v>12</v>
      </c>
      <c r="G7925" s="3" t="s">
        <v>13</v>
      </c>
      <c r="H7925" s="3" t="s">
        <v>26</v>
      </c>
      <c r="I7925" s="3">
        <f t="shared" si="740"/>
        <v>1</v>
      </c>
      <c r="J7925" s="3">
        <f t="shared" si="740"/>
        <v>0</v>
      </c>
      <c r="K7925" s="3">
        <f t="shared" si="740"/>
        <v>1</v>
      </c>
      <c r="L7925" s="3" t="str">
        <f t="shared" si="741"/>
        <v>Гороховый концентрат</v>
      </c>
      <c r="M7925" s="3">
        <f t="shared" si="742"/>
        <v>0</v>
      </c>
      <c r="N7925" s="3">
        <f t="shared" si="743"/>
        <v>1</v>
      </c>
      <c r="O7925" s="3">
        <v>26430.6</v>
      </c>
      <c r="P7925" s="3">
        <v>71820</v>
      </c>
    </row>
    <row r="7926" spans="2:16" x14ac:dyDescent="0.15">
      <c r="B7926" s="5">
        <v>45650</v>
      </c>
      <c r="C7926" s="16">
        <f t="shared" si="738"/>
        <v>2024</v>
      </c>
      <c r="D7926" s="16">
        <f t="shared" si="739"/>
        <v>12</v>
      </c>
      <c r="E7926" s="3" t="s">
        <v>11</v>
      </c>
      <c r="F7926" s="3" t="s">
        <v>12</v>
      </c>
      <c r="G7926" s="3" t="s">
        <v>13</v>
      </c>
      <c r="H7926" s="3" t="s">
        <v>26</v>
      </c>
      <c r="I7926" s="3">
        <f t="shared" si="740"/>
        <v>1</v>
      </c>
      <c r="J7926" s="3">
        <f t="shared" si="740"/>
        <v>0</v>
      </c>
      <c r="K7926" s="3">
        <f t="shared" si="740"/>
        <v>1</v>
      </c>
      <c r="L7926" s="3" t="str">
        <f t="shared" si="741"/>
        <v>Гороховый концентрат</v>
      </c>
      <c r="M7926" s="3">
        <f t="shared" si="742"/>
        <v>0</v>
      </c>
      <c r="N7926" s="3">
        <f t="shared" si="743"/>
        <v>1</v>
      </c>
      <c r="O7926" s="3">
        <v>52861.2</v>
      </c>
      <c r="P7926" s="3">
        <v>153827.18</v>
      </c>
    </row>
    <row r="7927" spans="2:16" x14ac:dyDescent="0.15">
      <c r="B7927" s="5" t="s">
        <v>504</v>
      </c>
      <c r="C7927" s="16">
        <f t="shared" si="738"/>
        <v>2022</v>
      </c>
      <c r="D7927" s="16">
        <f t="shared" si="739"/>
        <v>2</v>
      </c>
      <c r="E7927" s="3" t="s">
        <v>202</v>
      </c>
      <c r="F7927" s="3" t="s">
        <v>12</v>
      </c>
      <c r="G7927" s="3" t="s">
        <v>203</v>
      </c>
      <c r="H7927" s="3" t="s">
        <v>4346</v>
      </c>
      <c r="I7927" s="3">
        <f t="shared" si="740"/>
        <v>0</v>
      </c>
      <c r="J7927" s="3">
        <f t="shared" si="740"/>
        <v>1</v>
      </c>
      <c r="K7927" s="3">
        <f t="shared" si="740"/>
        <v>0</v>
      </c>
      <c r="L7927" s="3">
        <f t="shared" si="741"/>
        <v>0</v>
      </c>
      <c r="M7927" s="3">
        <f t="shared" si="742"/>
        <v>0</v>
      </c>
      <c r="N7927" s="3">
        <f t="shared" si="743"/>
        <v>0</v>
      </c>
      <c r="O7927" s="3">
        <v>2000</v>
      </c>
      <c r="P7927" s="3">
        <v>8448.5400000000009</v>
      </c>
    </row>
    <row r="7928" spans="2:16" x14ac:dyDescent="0.15">
      <c r="B7928" s="5">
        <v>45306</v>
      </c>
      <c r="C7928" s="16">
        <f t="shared" si="738"/>
        <v>2024</v>
      </c>
      <c r="D7928" s="16">
        <f t="shared" si="739"/>
        <v>1</v>
      </c>
      <c r="E7928" s="3" t="s">
        <v>11</v>
      </c>
      <c r="F7928" s="3" t="s">
        <v>12</v>
      </c>
      <c r="G7928" s="3" t="s">
        <v>13</v>
      </c>
      <c r="H7928" s="3" t="s">
        <v>29</v>
      </c>
      <c r="I7928" s="3">
        <f t="shared" si="740"/>
        <v>1</v>
      </c>
      <c r="J7928" s="3">
        <f t="shared" si="740"/>
        <v>0</v>
      </c>
      <c r="K7928" s="3">
        <f t="shared" si="740"/>
        <v>1</v>
      </c>
      <c r="L7928" s="3" t="str">
        <f t="shared" si="741"/>
        <v>Гороховый концентрат</v>
      </c>
      <c r="M7928" s="3">
        <f t="shared" si="742"/>
        <v>0</v>
      </c>
      <c r="N7928" s="3">
        <f t="shared" si="743"/>
        <v>1</v>
      </c>
      <c r="O7928" s="3">
        <v>52861.2</v>
      </c>
      <c r="P7928" s="3">
        <v>149577.54999999999</v>
      </c>
    </row>
    <row r="7929" spans="2:16" x14ac:dyDescent="0.15">
      <c r="B7929" s="5">
        <v>45594</v>
      </c>
      <c r="C7929" s="16">
        <f t="shared" si="738"/>
        <v>2024</v>
      </c>
      <c r="D7929" s="16">
        <f t="shared" si="739"/>
        <v>10</v>
      </c>
      <c r="E7929" s="3" t="s">
        <v>11</v>
      </c>
      <c r="F7929" s="3" t="s">
        <v>12</v>
      </c>
      <c r="G7929" s="3" t="s">
        <v>13</v>
      </c>
      <c r="H7929" s="3" t="s">
        <v>16</v>
      </c>
      <c r="I7929" s="3">
        <f t="shared" si="740"/>
        <v>1</v>
      </c>
      <c r="J7929" s="3">
        <f t="shared" si="740"/>
        <v>0</v>
      </c>
      <c r="K7929" s="3">
        <f t="shared" si="740"/>
        <v>1</v>
      </c>
      <c r="L7929" s="3" t="str">
        <f t="shared" si="741"/>
        <v>Гороховый концентрат</v>
      </c>
      <c r="M7929" s="3">
        <f t="shared" si="742"/>
        <v>0</v>
      </c>
      <c r="N7929" s="3">
        <f t="shared" si="743"/>
        <v>1</v>
      </c>
      <c r="O7929" s="3">
        <v>79291.8</v>
      </c>
      <c r="P7929" s="3">
        <v>234884.13</v>
      </c>
    </row>
    <row r="7930" spans="2:16" x14ac:dyDescent="0.15">
      <c r="B7930" s="5" t="s">
        <v>1149</v>
      </c>
      <c r="C7930" s="16">
        <f t="shared" si="738"/>
        <v>2022</v>
      </c>
      <c r="D7930" s="16">
        <f t="shared" si="739"/>
        <v>12</v>
      </c>
      <c r="E7930" s="3" t="s">
        <v>202</v>
      </c>
      <c r="F7930" s="3" t="s">
        <v>13</v>
      </c>
      <c r="G7930" s="3" t="s">
        <v>2715</v>
      </c>
      <c r="H7930" s="3" t="s">
        <v>4178</v>
      </c>
      <c r="I7930" s="3">
        <f t="shared" si="740"/>
        <v>0</v>
      </c>
      <c r="J7930" s="3">
        <f t="shared" si="740"/>
        <v>0</v>
      </c>
      <c r="K7930" s="3">
        <f t="shared" si="740"/>
        <v>0</v>
      </c>
      <c r="L7930" s="3">
        <f t="shared" si="741"/>
        <v>0</v>
      </c>
      <c r="M7930" s="3">
        <f t="shared" si="742"/>
        <v>0</v>
      </c>
      <c r="N7930" s="3">
        <f t="shared" si="743"/>
        <v>0</v>
      </c>
      <c r="O7930" s="3">
        <v>2000</v>
      </c>
      <c r="P7930" s="3">
        <v>2744.13</v>
      </c>
    </row>
    <row r="7931" spans="2:16" x14ac:dyDescent="0.15">
      <c r="B7931" s="5" t="s">
        <v>3268</v>
      </c>
      <c r="C7931" s="16">
        <f t="shared" si="738"/>
        <v>2022</v>
      </c>
      <c r="D7931" s="16">
        <f t="shared" si="739"/>
        <v>7</v>
      </c>
      <c r="E7931" s="3" t="s">
        <v>202</v>
      </c>
      <c r="F7931" s="3" t="s">
        <v>13</v>
      </c>
      <c r="G7931" s="3" t="s">
        <v>2715</v>
      </c>
      <c r="H7931" s="3" t="s">
        <v>4946</v>
      </c>
      <c r="I7931" s="3">
        <f t="shared" si="740"/>
        <v>0</v>
      </c>
      <c r="J7931" s="3">
        <f t="shared" si="740"/>
        <v>0</v>
      </c>
      <c r="K7931" s="3">
        <f t="shared" si="740"/>
        <v>0</v>
      </c>
      <c r="L7931" s="3">
        <f t="shared" si="741"/>
        <v>0</v>
      </c>
      <c r="M7931" s="3">
        <f t="shared" si="742"/>
        <v>0</v>
      </c>
      <c r="N7931" s="3">
        <f t="shared" si="743"/>
        <v>0</v>
      </c>
      <c r="O7931" s="3">
        <v>2000</v>
      </c>
      <c r="P7931" s="3">
        <v>2699.42</v>
      </c>
    </row>
    <row r="7932" spans="2:16" x14ac:dyDescent="0.15">
      <c r="B7932" s="5" t="s">
        <v>1000</v>
      </c>
      <c r="C7932" s="16">
        <f t="shared" si="738"/>
        <v>2022</v>
      </c>
      <c r="D7932" s="16">
        <f t="shared" si="739"/>
        <v>1</v>
      </c>
      <c r="E7932" s="3" t="s">
        <v>202</v>
      </c>
      <c r="F7932" s="3" t="s">
        <v>13</v>
      </c>
      <c r="G7932" s="3" t="s">
        <v>203</v>
      </c>
      <c r="H7932" s="3" t="s">
        <v>4690</v>
      </c>
      <c r="I7932" s="3">
        <f t="shared" si="740"/>
        <v>0</v>
      </c>
      <c r="J7932" s="3">
        <f t="shared" si="740"/>
        <v>0</v>
      </c>
      <c r="K7932" s="3">
        <f t="shared" si="740"/>
        <v>0</v>
      </c>
      <c r="L7932" s="3">
        <f t="shared" si="741"/>
        <v>0</v>
      </c>
      <c r="M7932" s="3">
        <f t="shared" si="742"/>
        <v>0</v>
      </c>
      <c r="N7932" s="3">
        <f t="shared" si="743"/>
        <v>0</v>
      </c>
      <c r="O7932" s="3">
        <v>2000</v>
      </c>
      <c r="P7932" s="3">
        <v>1318.43</v>
      </c>
    </row>
    <row r="7933" spans="2:16" x14ac:dyDescent="0.15">
      <c r="B7933" s="5" t="s">
        <v>2410</v>
      </c>
      <c r="C7933" s="16">
        <f t="shared" si="738"/>
        <v>2022</v>
      </c>
      <c r="D7933" s="16">
        <f t="shared" si="739"/>
        <v>9</v>
      </c>
      <c r="E7933" s="3" t="s">
        <v>202</v>
      </c>
      <c r="F7933" s="3" t="s">
        <v>13</v>
      </c>
      <c r="G7933" s="3" t="s">
        <v>943</v>
      </c>
      <c r="H7933" s="3" t="s">
        <v>3942</v>
      </c>
      <c r="I7933" s="3">
        <f t="shared" si="740"/>
        <v>0</v>
      </c>
      <c r="J7933" s="3">
        <f t="shared" si="740"/>
        <v>0</v>
      </c>
      <c r="K7933" s="3">
        <f t="shared" si="740"/>
        <v>0</v>
      </c>
      <c r="L7933" s="3">
        <f t="shared" si="741"/>
        <v>0</v>
      </c>
      <c r="M7933" s="3">
        <f t="shared" si="742"/>
        <v>0</v>
      </c>
      <c r="N7933" s="3">
        <f t="shared" si="743"/>
        <v>0</v>
      </c>
      <c r="O7933" s="3">
        <v>2000</v>
      </c>
      <c r="P7933" s="3">
        <v>1205.23</v>
      </c>
    </row>
    <row r="7934" spans="2:16" x14ac:dyDescent="0.15">
      <c r="B7934" s="5" t="s">
        <v>1745</v>
      </c>
      <c r="C7934" s="16">
        <f t="shared" si="738"/>
        <v>2022</v>
      </c>
      <c r="D7934" s="16">
        <f t="shared" si="739"/>
        <v>9</v>
      </c>
      <c r="E7934" s="3" t="s">
        <v>202</v>
      </c>
      <c r="F7934" s="3" t="s">
        <v>13</v>
      </c>
      <c r="G7934" s="3" t="s">
        <v>943</v>
      </c>
      <c r="H7934" s="3" t="s">
        <v>3942</v>
      </c>
      <c r="I7934" s="3">
        <f t="shared" si="740"/>
        <v>0</v>
      </c>
      <c r="J7934" s="3">
        <f t="shared" si="740"/>
        <v>0</v>
      </c>
      <c r="K7934" s="3">
        <f t="shared" si="740"/>
        <v>0</v>
      </c>
      <c r="L7934" s="3">
        <f t="shared" si="741"/>
        <v>0</v>
      </c>
      <c r="M7934" s="3">
        <f t="shared" si="742"/>
        <v>0</v>
      </c>
      <c r="N7934" s="3">
        <f t="shared" si="743"/>
        <v>0</v>
      </c>
      <c r="O7934" s="3">
        <v>2000</v>
      </c>
      <c r="P7934" s="3">
        <v>1199.68</v>
      </c>
    </row>
    <row r="7935" spans="2:16" x14ac:dyDescent="0.15">
      <c r="B7935" s="5" t="s">
        <v>2080</v>
      </c>
      <c r="C7935" s="16">
        <f t="shared" si="738"/>
        <v>2022</v>
      </c>
      <c r="D7935" s="16">
        <f t="shared" si="739"/>
        <v>9</v>
      </c>
      <c r="E7935" s="3" t="s">
        <v>202</v>
      </c>
      <c r="F7935" s="3" t="s">
        <v>13</v>
      </c>
      <c r="G7935" s="3" t="s">
        <v>943</v>
      </c>
      <c r="H7935" s="3" t="s">
        <v>3942</v>
      </c>
      <c r="I7935" s="3">
        <f t="shared" si="740"/>
        <v>0</v>
      </c>
      <c r="J7935" s="3">
        <f t="shared" si="740"/>
        <v>0</v>
      </c>
      <c r="K7935" s="3">
        <f t="shared" si="740"/>
        <v>0</v>
      </c>
      <c r="L7935" s="3">
        <f t="shared" si="741"/>
        <v>0</v>
      </c>
      <c r="M7935" s="3">
        <f t="shared" si="742"/>
        <v>0</v>
      </c>
      <c r="N7935" s="3">
        <f t="shared" si="743"/>
        <v>0</v>
      </c>
      <c r="O7935" s="3">
        <v>2000</v>
      </c>
      <c r="P7935" s="3">
        <v>1126.07</v>
      </c>
    </row>
    <row r="7936" spans="2:16" x14ac:dyDescent="0.15">
      <c r="B7936" s="5" t="s">
        <v>182</v>
      </c>
      <c r="C7936" s="16">
        <f t="shared" si="738"/>
        <v>2022</v>
      </c>
      <c r="D7936" s="16">
        <f t="shared" si="739"/>
        <v>9</v>
      </c>
      <c r="E7936" s="3" t="s">
        <v>202</v>
      </c>
      <c r="F7936" s="3" t="s">
        <v>13</v>
      </c>
      <c r="G7936" s="3" t="s">
        <v>943</v>
      </c>
      <c r="H7936" s="3" t="s">
        <v>3942</v>
      </c>
      <c r="I7936" s="3">
        <f t="shared" si="740"/>
        <v>0</v>
      </c>
      <c r="J7936" s="3">
        <f t="shared" si="740"/>
        <v>0</v>
      </c>
      <c r="K7936" s="3">
        <f t="shared" si="740"/>
        <v>0</v>
      </c>
      <c r="L7936" s="3">
        <f t="shared" si="741"/>
        <v>0</v>
      </c>
      <c r="M7936" s="3">
        <f t="shared" si="742"/>
        <v>0</v>
      </c>
      <c r="N7936" s="3">
        <f t="shared" si="743"/>
        <v>0</v>
      </c>
      <c r="O7936" s="3">
        <v>2000</v>
      </c>
      <c r="P7936" s="3">
        <v>1076.77</v>
      </c>
    </row>
    <row r="7937" spans="2:16" x14ac:dyDescent="0.15">
      <c r="B7937" s="5" t="s">
        <v>3040</v>
      </c>
      <c r="C7937" s="16">
        <f t="shared" si="738"/>
        <v>2022</v>
      </c>
      <c r="D7937" s="16">
        <f t="shared" si="739"/>
        <v>8</v>
      </c>
      <c r="E7937" s="3" t="s">
        <v>202</v>
      </c>
      <c r="F7937" s="3" t="s">
        <v>13</v>
      </c>
      <c r="G7937" s="3" t="s">
        <v>943</v>
      </c>
      <c r="H7937" s="3" t="s">
        <v>3942</v>
      </c>
      <c r="I7937" s="3">
        <f t="shared" si="740"/>
        <v>0</v>
      </c>
      <c r="J7937" s="3">
        <f t="shared" si="740"/>
        <v>0</v>
      </c>
      <c r="K7937" s="3">
        <f t="shared" si="740"/>
        <v>0</v>
      </c>
      <c r="L7937" s="3">
        <f t="shared" si="741"/>
        <v>0</v>
      </c>
      <c r="M7937" s="3">
        <f t="shared" si="742"/>
        <v>0</v>
      </c>
      <c r="N7937" s="3">
        <f t="shared" si="743"/>
        <v>0</v>
      </c>
      <c r="O7937" s="3">
        <v>2000</v>
      </c>
      <c r="P7937" s="3">
        <v>993.64</v>
      </c>
    </row>
    <row r="7938" spans="2:16" x14ac:dyDescent="0.15">
      <c r="B7938" s="5" t="s">
        <v>3883</v>
      </c>
      <c r="C7938" s="16">
        <f t="shared" si="738"/>
        <v>2022</v>
      </c>
      <c r="D7938" s="16">
        <f t="shared" si="739"/>
        <v>10</v>
      </c>
      <c r="E7938" s="3" t="s">
        <v>202</v>
      </c>
      <c r="F7938" s="3" t="s">
        <v>13</v>
      </c>
      <c r="G7938" s="3" t="s">
        <v>943</v>
      </c>
      <c r="H7938" s="3" t="s">
        <v>3942</v>
      </c>
      <c r="I7938" s="3">
        <f t="shared" si="740"/>
        <v>0</v>
      </c>
      <c r="J7938" s="3">
        <f t="shared" si="740"/>
        <v>0</v>
      </c>
      <c r="K7938" s="3">
        <f t="shared" si="740"/>
        <v>0</v>
      </c>
      <c r="L7938" s="3">
        <f t="shared" si="741"/>
        <v>0</v>
      </c>
      <c r="M7938" s="3">
        <f t="shared" si="742"/>
        <v>0</v>
      </c>
      <c r="N7938" s="3">
        <f t="shared" si="743"/>
        <v>0</v>
      </c>
      <c r="O7938" s="3">
        <v>2000</v>
      </c>
      <c r="P7938" s="3">
        <v>990.98</v>
      </c>
    </row>
    <row r="7939" spans="2:16" x14ac:dyDescent="0.15">
      <c r="B7939" s="5" t="s">
        <v>4769</v>
      </c>
      <c r="C7939" s="16">
        <f t="shared" si="738"/>
        <v>2022</v>
      </c>
      <c r="D7939" s="16">
        <f t="shared" si="739"/>
        <v>12</v>
      </c>
      <c r="E7939" s="3" t="s">
        <v>202</v>
      </c>
      <c r="F7939" s="3" t="s">
        <v>13</v>
      </c>
      <c r="G7939" s="3" t="s">
        <v>943</v>
      </c>
      <c r="H7939" s="3" t="s">
        <v>3942</v>
      </c>
      <c r="I7939" s="3">
        <f t="shared" si="740"/>
        <v>0</v>
      </c>
      <c r="J7939" s="3">
        <f t="shared" si="740"/>
        <v>0</v>
      </c>
      <c r="K7939" s="3">
        <f t="shared" si="740"/>
        <v>0</v>
      </c>
      <c r="L7939" s="3">
        <f t="shared" si="741"/>
        <v>0</v>
      </c>
      <c r="M7939" s="3">
        <f t="shared" si="742"/>
        <v>0</v>
      </c>
      <c r="N7939" s="3">
        <f t="shared" si="743"/>
        <v>0</v>
      </c>
      <c r="O7939" s="3">
        <v>2000</v>
      </c>
      <c r="P7939" s="3">
        <v>942.59</v>
      </c>
    </row>
    <row r="7940" spans="2:16" x14ac:dyDescent="0.15">
      <c r="B7940" s="5" t="s">
        <v>3268</v>
      </c>
      <c r="C7940" s="16">
        <f t="shared" ref="C7940:C8003" si="744">YEAR(B7940)</f>
        <v>2022</v>
      </c>
      <c r="D7940" s="16">
        <f t="shared" ref="D7940:D8003" si="745">MONTH(B7940)</f>
        <v>7</v>
      </c>
      <c r="E7940" s="3" t="s">
        <v>202</v>
      </c>
      <c r="F7940" s="3" t="s">
        <v>13</v>
      </c>
      <c r="G7940" s="3" t="s">
        <v>943</v>
      </c>
      <c r="H7940" s="3" t="s">
        <v>3942</v>
      </c>
      <c r="I7940" s="3">
        <f t="shared" ref="I7940:K8003" si="746">MIN(1,IFERROR(SEARCH(I$2,$H7940),0))</f>
        <v>0</v>
      </c>
      <c r="J7940" s="3">
        <f t="shared" si="746"/>
        <v>0</v>
      </c>
      <c r="K7940" s="3">
        <f t="shared" si="746"/>
        <v>0</v>
      </c>
      <c r="L7940" s="3">
        <f t="shared" ref="L7940:L8003" si="747">IF(I7940*J7940=1,"Гороховый изолят",IF(I7940*K7940=1,"Гороховый концентрат",0))</f>
        <v>0</v>
      </c>
      <c r="M7940" s="3">
        <f t="shared" ref="M7940:M8003" si="748">$I7940*J7940</f>
        <v>0</v>
      </c>
      <c r="N7940" s="3">
        <f t="shared" ref="N7940:N8003" si="749">$I7940*K7940</f>
        <v>0</v>
      </c>
      <c r="O7940" s="3">
        <v>2000</v>
      </c>
      <c r="P7940" s="3">
        <v>930.18</v>
      </c>
    </row>
    <row r="7941" spans="2:16" x14ac:dyDescent="0.15">
      <c r="B7941" s="5" t="s">
        <v>1532</v>
      </c>
      <c r="C7941" s="16">
        <f t="shared" si="744"/>
        <v>2022</v>
      </c>
      <c r="D7941" s="16">
        <f t="shared" si="745"/>
        <v>11</v>
      </c>
      <c r="E7941" s="3" t="s">
        <v>202</v>
      </c>
      <c r="F7941" s="3" t="s">
        <v>13</v>
      </c>
      <c r="G7941" s="3" t="s">
        <v>943</v>
      </c>
      <c r="H7941" s="3" t="s">
        <v>3942</v>
      </c>
      <c r="I7941" s="3">
        <f t="shared" si="746"/>
        <v>0</v>
      </c>
      <c r="J7941" s="3">
        <f t="shared" si="746"/>
        <v>0</v>
      </c>
      <c r="K7941" s="3">
        <f t="shared" si="746"/>
        <v>0</v>
      </c>
      <c r="L7941" s="3">
        <f t="shared" si="747"/>
        <v>0</v>
      </c>
      <c r="M7941" s="3">
        <f t="shared" si="748"/>
        <v>0</v>
      </c>
      <c r="N7941" s="3">
        <f t="shared" si="749"/>
        <v>0</v>
      </c>
      <c r="O7941" s="3">
        <v>2000</v>
      </c>
      <c r="P7941" s="3">
        <v>927.18</v>
      </c>
    </row>
    <row r="7942" spans="2:16" x14ac:dyDescent="0.15">
      <c r="B7942" s="5" t="s">
        <v>3623</v>
      </c>
      <c r="C7942" s="16">
        <f t="shared" si="744"/>
        <v>2022</v>
      </c>
      <c r="D7942" s="16">
        <f t="shared" si="745"/>
        <v>11</v>
      </c>
      <c r="E7942" s="3" t="s">
        <v>202</v>
      </c>
      <c r="F7942" s="3" t="s">
        <v>13</v>
      </c>
      <c r="G7942" s="3" t="s">
        <v>943</v>
      </c>
      <c r="H7942" s="3" t="s">
        <v>3942</v>
      </c>
      <c r="I7942" s="3">
        <f t="shared" si="746"/>
        <v>0</v>
      </c>
      <c r="J7942" s="3">
        <f t="shared" si="746"/>
        <v>0</v>
      </c>
      <c r="K7942" s="3">
        <f t="shared" si="746"/>
        <v>0</v>
      </c>
      <c r="L7942" s="3">
        <f t="shared" si="747"/>
        <v>0</v>
      </c>
      <c r="M7942" s="3">
        <f t="shared" si="748"/>
        <v>0</v>
      </c>
      <c r="N7942" s="3">
        <f t="shared" si="749"/>
        <v>0</v>
      </c>
      <c r="O7942" s="3">
        <v>2000</v>
      </c>
      <c r="P7942" s="3">
        <v>918.37</v>
      </c>
    </row>
    <row r="7943" spans="2:16" x14ac:dyDescent="0.15">
      <c r="B7943" s="5" t="s">
        <v>2074</v>
      </c>
      <c r="C7943" s="16">
        <f t="shared" si="744"/>
        <v>2022</v>
      </c>
      <c r="D7943" s="16">
        <f t="shared" si="745"/>
        <v>11</v>
      </c>
      <c r="E7943" s="3" t="s">
        <v>202</v>
      </c>
      <c r="F7943" s="3" t="s">
        <v>13</v>
      </c>
      <c r="G7943" s="3" t="s">
        <v>943</v>
      </c>
      <c r="H7943" s="3" t="s">
        <v>3942</v>
      </c>
      <c r="I7943" s="3">
        <f t="shared" si="746"/>
        <v>0</v>
      </c>
      <c r="J7943" s="3">
        <f t="shared" si="746"/>
        <v>0</v>
      </c>
      <c r="K7943" s="3">
        <f t="shared" si="746"/>
        <v>0</v>
      </c>
      <c r="L7943" s="3">
        <f t="shared" si="747"/>
        <v>0</v>
      </c>
      <c r="M7943" s="3">
        <f t="shared" si="748"/>
        <v>0</v>
      </c>
      <c r="N7943" s="3">
        <f t="shared" si="749"/>
        <v>0</v>
      </c>
      <c r="O7943" s="3">
        <v>2000</v>
      </c>
      <c r="P7943" s="3">
        <v>911.64</v>
      </c>
    </row>
    <row r="7944" spans="2:16" x14ac:dyDescent="0.15">
      <c r="B7944" s="5" t="s">
        <v>412</v>
      </c>
      <c r="C7944" s="16">
        <f t="shared" si="744"/>
        <v>2022</v>
      </c>
      <c r="D7944" s="16">
        <f t="shared" si="745"/>
        <v>10</v>
      </c>
      <c r="E7944" s="3" t="s">
        <v>202</v>
      </c>
      <c r="F7944" s="3" t="s">
        <v>13</v>
      </c>
      <c r="G7944" s="3" t="s">
        <v>943</v>
      </c>
      <c r="H7944" s="3" t="s">
        <v>3942</v>
      </c>
      <c r="I7944" s="3">
        <f t="shared" si="746"/>
        <v>0</v>
      </c>
      <c r="J7944" s="3">
        <f t="shared" si="746"/>
        <v>0</v>
      </c>
      <c r="K7944" s="3">
        <f t="shared" si="746"/>
        <v>0</v>
      </c>
      <c r="L7944" s="3">
        <f t="shared" si="747"/>
        <v>0</v>
      </c>
      <c r="M7944" s="3">
        <f t="shared" si="748"/>
        <v>0</v>
      </c>
      <c r="N7944" s="3">
        <f t="shared" si="749"/>
        <v>0</v>
      </c>
      <c r="O7944" s="3">
        <v>2000</v>
      </c>
      <c r="P7944" s="3">
        <v>782.62</v>
      </c>
    </row>
    <row r="7945" spans="2:16" x14ac:dyDescent="0.15">
      <c r="B7945" s="5" t="s">
        <v>2522</v>
      </c>
      <c r="C7945" s="16">
        <f t="shared" si="744"/>
        <v>2022</v>
      </c>
      <c r="D7945" s="16">
        <f t="shared" si="745"/>
        <v>5</v>
      </c>
      <c r="E7945" s="3" t="s">
        <v>202</v>
      </c>
      <c r="F7945" s="3" t="s">
        <v>13</v>
      </c>
      <c r="G7945" s="3" t="s">
        <v>943</v>
      </c>
      <c r="H7945" s="3" t="s">
        <v>3942</v>
      </c>
      <c r="I7945" s="3">
        <f t="shared" si="746"/>
        <v>0</v>
      </c>
      <c r="J7945" s="3">
        <f t="shared" si="746"/>
        <v>0</v>
      </c>
      <c r="K7945" s="3">
        <f t="shared" si="746"/>
        <v>0</v>
      </c>
      <c r="L7945" s="3">
        <f t="shared" si="747"/>
        <v>0</v>
      </c>
      <c r="M7945" s="3">
        <f t="shared" si="748"/>
        <v>0</v>
      </c>
      <c r="N7945" s="3">
        <f t="shared" si="749"/>
        <v>0</v>
      </c>
      <c r="O7945" s="3">
        <v>1992</v>
      </c>
      <c r="P7945" s="3">
        <v>753.54</v>
      </c>
    </row>
    <row r="7946" spans="2:16" x14ac:dyDescent="0.15">
      <c r="B7946" s="5" t="s">
        <v>770</v>
      </c>
      <c r="C7946" s="16">
        <f t="shared" si="744"/>
        <v>2022</v>
      </c>
      <c r="D7946" s="16">
        <f t="shared" si="745"/>
        <v>12</v>
      </c>
      <c r="E7946" s="3" t="s">
        <v>202</v>
      </c>
      <c r="F7946" s="3" t="s">
        <v>13</v>
      </c>
      <c r="G7946" s="3" t="s">
        <v>943</v>
      </c>
      <c r="H7946" s="3" t="s">
        <v>3942</v>
      </c>
      <c r="I7946" s="3">
        <f t="shared" si="746"/>
        <v>0</v>
      </c>
      <c r="J7946" s="3">
        <f t="shared" si="746"/>
        <v>0</v>
      </c>
      <c r="K7946" s="3">
        <f t="shared" si="746"/>
        <v>0</v>
      </c>
      <c r="L7946" s="3">
        <f t="shared" si="747"/>
        <v>0</v>
      </c>
      <c r="M7946" s="3">
        <f t="shared" si="748"/>
        <v>0</v>
      </c>
      <c r="N7946" s="3">
        <f t="shared" si="749"/>
        <v>0</v>
      </c>
      <c r="O7946" s="3">
        <v>1990</v>
      </c>
      <c r="P7946" s="3">
        <v>925.94</v>
      </c>
    </row>
    <row r="7947" spans="2:16" x14ac:dyDescent="0.15">
      <c r="B7947" s="5" t="s">
        <v>22</v>
      </c>
      <c r="C7947" s="16">
        <f t="shared" si="744"/>
        <v>2023</v>
      </c>
      <c r="D7947" s="16">
        <f t="shared" si="745"/>
        <v>5</v>
      </c>
      <c r="E7947" s="3" t="s">
        <v>20</v>
      </c>
      <c r="F7947" s="3" t="s">
        <v>12</v>
      </c>
      <c r="G7947" s="3" t="s">
        <v>13</v>
      </c>
      <c r="H7947" s="3" t="s">
        <v>23</v>
      </c>
      <c r="I7947" s="3">
        <f t="shared" si="746"/>
        <v>1</v>
      </c>
      <c r="J7947" s="3">
        <f t="shared" si="746"/>
        <v>0</v>
      </c>
      <c r="K7947" s="3">
        <f t="shared" si="746"/>
        <v>1</v>
      </c>
      <c r="L7947" s="3" t="str">
        <f t="shared" si="747"/>
        <v>Гороховый концентрат</v>
      </c>
      <c r="M7947" s="3">
        <f t="shared" si="748"/>
        <v>0</v>
      </c>
      <c r="N7947" s="3">
        <f t="shared" si="749"/>
        <v>1</v>
      </c>
      <c r="O7947" s="3">
        <v>75600</v>
      </c>
      <c r="P7947" s="3">
        <v>241920</v>
      </c>
    </row>
    <row r="7948" spans="2:16" x14ac:dyDescent="0.15">
      <c r="B7948" s="5" t="s">
        <v>1347</v>
      </c>
      <c r="C7948" s="16">
        <f t="shared" si="744"/>
        <v>2022</v>
      </c>
      <c r="D7948" s="16">
        <f t="shared" si="745"/>
        <v>2</v>
      </c>
      <c r="E7948" s="3" t="s">
        <v>202</v>
      </c>
      <c r="F7948" s="3" t="s">
        <v>13</v>
      </c>
      <c r="G7948" s="3" t="s">
        <v>943</v>
      </c>
      <c r="H7948" s="3" t="s">
        <v>3942</v>
      </c>
      <c r="I7948" s="3">
        <f t="shared" si="746"/>
        <v>0</v>
      </c>
      <c r="J7948" s="3">
        <f t="shared" si="746"/>
        <v>0</v>
      </c>
      <c r="K7948" s="3">
        <f t="shared" si="746"/>
        <v>0</v>
      </c>
      <c r="L7948" s="3">
        <f t="shared" si="747"/>
        <v>0</v>
      </c>
      <c r="M7948" s="3">
        <f t="shared" si="748"/>
        <v>0</v>
      </c>
      <c r="N7948" s="3">
        <f t="shared" si="749"/>
        <v>0</v>
      </c>
      <c r="O7948" s="3">
        <v>1960</v>
      </c>
      <c r="P7948" s="3">
        <v>609.28</v>
      </c>
    </row>
    <row r="7949" spans="2:16" x14ac:dyDescent="0.15">
      <c r="B7949" s="5" t="s">
        <v>195</v>
      </c>
      <c r="C7949" s="16">
        <f t="shared" si="744"/>
        <v>2021</v>
      </c>
      <c r="D7949" s="16">
        <f t="shared" si="745"/>
        <v>3</v>
      </c>
      <c r="E7949" s="3" t="s">
        <v>20</v>
      </c>
      <c r="F7949" s="3" t="s">
        <v>12</v>
      </c>
      <c r="G7949" s="3" t="s">
        <v>13</v>
      </c>
      <c r="H7949" s="3" t="s">
        <v>196</v>
      </c>
      <c r="I7949" s="3">
        <f t="shared" si="746"/>
        <v>1</v>
      </c>
      <c r="J7949" s="3">
        <f t="shared" si="746"/>
        <v>0</v>
      </c>
      <c r="K7949" s="3">
        <f t="shared" si="746"/>
        <v>1</v>
      </c>
      <c r="L7949" s="3" t="str">
        <f t="shared" si="747"/>
        <v>Гороховый концентрат</v>
      </c>
      <c r="M7949" s="3">
        <f t="shared" si="748"/>
        <v>0</v>
      </c>
      <c r="N7949" s="3">
        <f t="shared" si="749"/>
        <v>1</v>
      </c>
      <c r="O7949" s="3">
        <v>4000</v>
      </c>
      <c r="P7949" s="3">
        <v>11348.97</v>
      </c>
    </row>
    <row r="7950" spans="2:16" x14ac:dyDescent="0.15">
      <c r="B7950" s="5" t="s">
        <v>1011</v>
      </c>
      <c r="C7950" s="16">
        <f t="shared" si="744"/>
        <v>2022</v>
      </c>
      <c r="D7950" s="16">
        <f t="shared" si="745"/>
        <v>8</v>
      </c>
      <c r="E7950" s="3" t="s">
        <v>202</v>
      </c>
      <c r="F7950" s="3" t="s">
        <v>13</v>
      </c>
      <c r="G7950" s="3" t="s">
        <v>943</v>
      </c>
      <c r="H7950" s="3" t="s">
        <v>3942</v>
      </c>
      <c r="I7950" s="3">
        <f t="shared" si="746"/>
        <v>0</v>
      </c>
      <c r="J7950" s="3">
        <f t="shared" si="746"/>
        <v>0</v>
      </c>
      <c r="K7950" s="3">
        <f t="shared" si="746"/>
        <v>0</v>
      </c>
      <c r="L7950" s="3">
        <f t="shared" si="747"/>
        <v>0</v>
      </c>
      <c r="M7950" s="3">
        <f t="shared" si="748"/>
        <v>0</v>
      </c>
      <c r="N7950" s="3">
        <f t="shared" si="749"/>
        <v>0</v>
      </c>
      <c r="O7950" s="3">
        <v>1950</v>
      </c>
      <c r="P7950" s="3">
        <v>907</v>
      </c>
    </row>
    <row r="7951" spans="2:16" x14ac:dyDescent="0.15">
      <c r="B7951" s="5" t="s">
        <v>2978</v>
      </c>
      <c r="C7951" s="16">
        <f t="shared" si="744"/>
        <v>2022</v>
      </c>
      <c r="D7951" s="16">
        <f t="shared" si="745"/>
        <v>12</v>
      </c>
      <c r="E7951" s="3" t="s">
        <v>202</v>
      </c>
      <c r="F7951" s="3" t="s">
        <v>13</v>
      </c>
      <c r="G7951" s="3" t="s">
        <v>943</v>
      </c>
      <c r="H7951" s="3" t="s">
        <v>3942</v>
      </c>
      <c r="I7951" s="3">
        <f t="shared" si="746"/>
        <v>0</v>
      </c>
      <c r="J7951" s="3">
        <f t="shared" si="746"/>
        <v>0</v>
      </c>
      <c r="K7951" s="3">
        <f t="shared" si="746"/>
        <v>0</v>
      </c>
      <c r="L7951" s="3">
        <f t="shared" si="747"/>
        <v>0</v>
      </c>
      <c r="M7951" s="3">
        <f t="shared" si="748"/>
        <v>0</v>
      </c>
      <c r="N7951" s="3">
        <f t="shared" si="749"/>
        <v>0</v>
      </c>
      <c r="O7951" s="3">
        <v>1950</v>
      </c>
      <c r="P7951" s="3">
        <v>819.14</v>
      </c>
    </row>
    <row r="7952" spans="2:16" x14ac:dyDescent="0.15">
      <c r="B7952" s="5" t="s">
        <v>2830</v>
      </c>
      <c r="C7952" s="16">
        <f t="shared" si="744"/>
        <v>2022</v>
      </c>
      <c r="D7952" s="16">
        <f t="shared" si="745"/>
        <v>5</v>
      </c>
      <c r="E7952" s="3" t="s">
        <v>202</v>
      </c>
      <c r="F7952" s="3" t="s">
        <v>13</v>
      </c>
      <c r="G7952" s="3" t="s">
        <v>943</v>
      </c>
      <c r="H7952" s="3" t="s">
        <v>3942</v>
      </c>
      <c r="I7952" s="3">
        <f t="shared" si="746"/>
        <v>0</v>
      </c>
      <c r="J7952" s="3">
        <f t="shared" si="746"/>
        <v>0</v>
      </c>
      <c r="K7952" s="3">
        <f t="shared" si="746"/>
        <v>0</v>
      </c>
      <c r="L7952" s="3">
        <f t="shared" si="747"/>
        <v>0</v>
      </c>
      <c r="M7952" s="3">
        <f t="shared" si="748"/>
        <v>0</v>
      </c>
      <c r="N7952" s="3">
        <f t="shared" si="749"/>
        <v>0</v>
      </c>
      <c r="O7952" s="3">
        <v>1944</v>
      </c>
      <c r="P7952" s="3">
        <v>926.08</v>
      </c>
    </row>
    <row r="7953" spans="2:16" x14ac:dyDescent="0.15">
      <c r="B7953" s="5" t="s">
        <v>140</v>
      </c>
      <c r="C7953" s="16">
        <f t="shared" si="744"/>
        <v>2022</v>
      </c>
      <c r="D7953" s="16">
        <f t="shared" si="745"/>
        <v>5</v>
      </c>
      <c r="E7953" s="3" t="s">
        <v>202</v>
      </c>
      <c r="F7953" s="3" t="s">
        <v>13</v>
      </c>
      <c r="G7953" s="3" t="s">
        <v>943</v>
      </c>
      <c r="H7953" s="3" t="s">
        <v>3942</v>
      </c>
      <c r="I7953" s="3">
        <f t="shared" si="746"/>
        <v>0</v>
      </c>
      <c r="J7953" s="3">
        <f t="shared" si="746"/>
        <v>0</v>
      </c>
      <c r="K7953" s="3">
        <f t="shared" si="746"/>
        <v>0</v>
      </c>
      <c r="L7953" s="3">
        <f t="shared" si="747"/>
        <v>0</v>
      </c>
      <c r="M7953" s="3">
        <f t="shared" si="748"/>
        <v>0</v>
      </c>
      <c r="N7953" s="3">
        <f t="shared" si="749"/>
        <v>0</v>
      </c>
      <c r="O7953" s="3">
        <v>1930</v>
      </c>
      <c r="P7953" s="3">
        <v>868.64</v>
      </c>
    </row>
    <row r="7954" spans="2:16" x14ac:dyDescent="0.15">
      <c r="B7954" s="5" t="s">
        <v>4969</v>
      </c>
      <c r="C7954" s="16">
        <f t="shared" si="744"/>
        <v>2022</v>
      </c>
      <c r="D7954" s="16">
        <f t="shared" si="745"/>
        <v>8</v>
      </c>
      <c r="E7954" s="3" t="s">
        <v>202</v>
      </c>
      <c r="F7954" s="3" t="s">
        <v>13</v>
      </c>
      <c r="G7954" s="3" t="s">
        <v>943</v>
      </c>
      <c r="H7954" s="3" t="s">
        <v>3942</v>
      </c>
      <c r="I7954" s="3">
        <f t="shared" si="746"/>
        <v>0</v>
      </c>
      <c r="J7954" s="3">
        <f t="shared" si="746"/>
        <v>0</v>
      </c>
      <c r="K7954" s="3">
        <f t="shared" si="746"/>
        <v>0</v>
      </c>
      <c r="L7954" s="3">
        <f t="shared" si="747"/>
        <v>0</v>
      </c>
      <c r="M7954" s="3">
        <f t="shared" si="748"/>
        <v>0</v>
      </c>
      <c r="N7954" s="3">
        <f t="shared" si="749"/>
        <v>0</v>
      </c>
      <c r="O7954" s="3">
        <v>1928</v>
      </c>
      <c r="P7954" s="3">
        <v>945.99</v>
      </c>
    </row>
    <row r="7955" spans="2:16" x14ac:dyDescent="0.15">
      <c r="B7955" s="5" t="s">
        <v>2459</v>
      </c>
      <c r="C7955" s="16">
        <f t="shared" si="744"/>
        <v>2022</v>
      </c>
      <c r="D7955" s="16">
        <f t="shared" si="745"/>
        <v>11</v>
      </c>
      <c r="E7955" s="3" t="s">
        <v>202</v>
      </c>
      <c r="F7955" s="3" t="s">
        <v>13</v>
      </c>
      <c r="G7955" s="3" t="s">
        <v>943</v>
      </c>
      <c r="H7955" s="3" t="s">
        <v>3942</v>
      </c>
      <c r="I7955" s="3">
        <f t="shared" si="746"/>
        <v>0</v>
      </c>
      <c r="J7955" s="3">
        <f t="shared" si="746"/>
        <v>0</v>
      </c>
      <c r="K7955" s="3">
        <f t="shared" si="746"/>
        <v>0</v>
      </c>
      <c r="L7955" s="3">
        <f t="shared" si="747"/>
        <v>0</v>
      </c>
      <c r="M7955" s="3">
        <f t="shared" si="748"/>
        <v>0</v>
      </c>
      <c r="N7955" s="3">
        <f t="shared" si="749"/>
        <v>0</v>
      </c>
      <c r="O7955" s="3">
        <v>1928</v>
      </c>
      <c r="P7955" s="3">
        <v>826.96</v>
      </c>
    </row>
    <row r="7956" spans="2:16" x14ac:dyDescent="0.15">
      <c r="B7956" s="5" t="s">
        <v>56</v>
      </c>
      <c r="C7956" s="16">
        <f t="shared" si="744"/>
        <v>2023</v>
      </c>
      <c r="D7956" s="16">
        <f t="shared" si="745"/>
        <v>12</v>
      </c>
      <c r="E7956" s="3" t="s">
        <v>20</v>
      </c>
      <c r="F7956" s="3" t="s">
        <v>12</v>
      </c>
      <c r="G7956" s="3" t="s">
        <v>13</v>
      </c>
      <c r="H7956" s="3" t="s">
        <v>57</v>
      </c>
      <c r="I7956" s="3">
        <f t="shared" si="746"/>
        <v>1</v>
      </c>
      <c r="J7956" s="3">
        <f t="shared" si="746"/>
        <v>0</v>
      </c>
      <c r="K7956" s="3">
        <f t="shared" si="746"/>
        <v>1</v>
      </c>
      <c r="L7956" s="3" t="str">
        <f t="shared" si="747"/>
        <v>Гороховый концентрат</v>
      </c>
      <c r="M7956" s="3">
        <f t="shared" si="748"/>
        <v>0</v>
      </c>
      <c r="N7956" s="3">
        <f t="shared" si="749"/>
        <v>1</v>
      </c>
      <c r="O7956" s="3">
        <v>26000</v>
      </c>
      <c r="P7956" s="3">
        <v>73896.69</v>
      </c>
    </row>
    <row r="7957" spans="2:16" x14ac:dyDescent="0.15">
      <c r="B7957" s="5" t="s">
        <v>60</v>
      </c>
      <c r="C7957" s="16">
        <f t="shared" si="744"/>
        <v>2023</v>
      </c>
      <c r="D7957" s="16">
        <f t="shared" si="745"/>
        <v>10</v>
      </c>
      <c r="E7957" s="3" t="s">
        <v>20</v>
      </c>
      <c r="F7957" s="3" t="s">
        <v>12</v>
      </c>
      <c r="G7957" s="3" t="s">
        <v>13</v>
      </c>
      <c r="H7957" s="3" t="s">
        <v>57</v>
      </c>
      <c r="I7957" s="3">
        <f t="shared" si="746"/>
        <v>1</v>
      </c>
      <c r="J7957" s="3">
        <f t="shared" si="746"/>
        <v>0</v>
      </c>
      <c r="K7957" s="3">
        <f t="shared" si="746"/>
        <v>1</v>
      </c>
      <c r="L7957" s="3" t="str">
        <f t="shared" si="747"/>
        <v>Гороховый концентрат</v>
      </c>
      <c r="M7957" s="3">
        <f t="shared" si="748"/>
        <v>0</v>
      </c>
      <c r="N7957" s="3">
        <f t="shared" si="749"/>
        <v>1</v>
      </c>
      <c r="O7957" s="3">
        <v>26000</v>
      </c>
      <c r="P7957" s="3">
        <v>72375.22</v>
      </c>
    </row>
    <row r="7958" spans="2:16" x14ac:dyDescent="0.15">
      <c r="B7958" s="5" t="s">
        <v>1450</v>
      </c>
      <c r="C7958" s="16">
        <f t="shared" si="744"/>
        <v>2022</v>
      </c>
      <c r="D7958" s="16">
        <f t="shared" si="745"/>
        <v>12</v>
      </c>
      <c r="E7958" s="3" t="s">
        <v>202</v>
      </c>
      <c r="F7958" s="3" t="s">
        <v>13</v>
      </c>
      <c r="G7958" s="3" t="s">
        <v>943</v>
      </c>
      <c r="H7958" s="3" t="s">
        <v>3942</v>
      </c>
      <c r="I7958" s="3">
        <f t="shared" si="746"/>
        <v>0</v>
      </c>
      <c r="J7958" s="3">
        <f t="shared" si="746"/>
        <v>0</v>
      </c>
      <c r="K7958" s="3">
        <f t="shared" si="746"/>
        <v>0</v>
      </c>
      <c r="L7958" s="3">
        <f t="shared" si="747"/>
        <v>0</v>
      </c>
      <c r="M7958" s="3">
        <f t="shared" si="748"/>
        <v>0</v>
      </c>
      <c r="N7958" s="3">
        <f t="shared" si="749"/>
        <v>0</v>
      </c>
      <c r="O7958" s="3">
        <v>1914</v>
      </c>
      <c r="P7958" s="3">
        <v>992.08</v>
      </c>
    </row>
    <row r="7959" spans="2:16" x14ac:dyDescent="0.15">
      <c r="B7959" s="5" t="s">
        <v>3576</v>
      </c>
      <c r="C7959" s="16">
        <f t="shared" si="744"/>
        <v>2022</v>
      </c>
      <c r="D7959" s="16">
        <f t="shared" si="745"/>
        <v>12</v>
      </c>
      <c r="E7959" s="3" t="s">
        <v>202</v>
      </c>
      <c r="F7959" s="3" t="s">
        <v>13</v>
      </c>
      <c r="G7959" s="3" t="s">
        <v>943</v>
      </c>
      <c r="H7959" s="3" t="s">
        <v>3942</v>
      </c>
      <c r="I7959" s="3">
        <f t="shared" si="746"/>
        <v>0</v>
      </c>
      <c r="J7959" s="3">
        <f t="shared" si="746"/>
        <v>0</v>
      </c>
      <c r="K7959" s="3">
        <f t="shared" si="746"/>
        <v>0</v>
      </c>
      <c r="L7959" s="3">
        <f t="shared" si="747"/>
        <v>0</v>
      </c>
      <c r="M7959" s="3">
        <f t="shared" si="748"/>
        <v>0</v>
      </c>
      <c r="N7959" s="3">
        <f t="shared" si="749"/>
        <v>0</v>
      </c>
      <c r="O7959" s="3">
        <v>1900</v>
      </c>
      <c r="P7959" s="3">
        <v>999.02</v>
      </c>
    </row>
    <row r="7960" spans="2:16" x14ac:dyDescent="0.15">
      <c r="B7960" s="5" t="s">
        <v>764</v>
      </c>
      <c r="C7960" s="16">
        <f t="shared" si="744"/>
        <v>2022</v>
      </c>
      <c r="D7960" s="16">
        <f t="shared" si="745"/>
        <v>7</v>
      </c>
      <c r="E7960" s="3" t="s">
        <v>202</v>
      </c>
      <c r="F7960" s="3" t="s">
        <v>13</v>
      </c>
      <c r="G7960" s="3" t="s">
        <v>943</v>
      </c>
      <c r="H7960" s="3" t="s">
        <v>3942</v>
      </c>
      <c r="I7960" s="3">
        <f t="shared" si="746"/>
        <v>0</v>
      </c>
      <c r="J7960" s="3">
        <f t="shared" si="746"/>
        <v>0</v>
      </c>
      <c r="K7960" s="3">
        <f t="shared" si="746"/>
        <v>0</v>
      </c>
      <c r="L7960" s="3">
        <f t="shared" si="747"/>
        <v>0</v>
      </c>
      <c r="M7960" s="3">
        <f t="shared" si="748"/>
        <v>0</v>
      </c>
      <c r="N7960" s="3">
        <f t="shared" si="749"/>
        <v>0</v>
      </c>
      <c r="O7960" s="3">
        <v>1900</v>
      </c>
      <c r="P7960" s="3">
        <v>909.22</v>
      </c>
    </row>
    <row r="7961" spans="2:16" x14ac:dyDescent="0.15">
      <c r="B7961" s="5" t="s">
        <v>2048</v>
      </c>
      <c r="C7961" s="16">
        <f t="shared" si="744"/>
        <v>2022</v>
      </c>
      <c r="D7961" s="16">
        <f t="shared" si="745"/>
        <v>4</v>
      </c>
      <c r="E7961" s="3" t="s">
        <v>202</v>
      </c>
      <c r="F7961" s="3" t="s">
        <v>13</v>
      </c>
      <c r="G7961" s="3" t="s">
        <v>943</v>
      </c>
      <c r="H7961" s="3" t="s">
        <v>3942</v>
      </c>
      <c r="I7961" s="3">
        <f t="shared" si="746"/>
        <v>0</v>
      </c>
      <c r="J7961" s="3">
        <f t="shared" si="746"/>
        <v>0</v>
      </c>
      <c r="K7961" s="3">
        <f t="shared" si="746"/>
        <v>0</v>
      </c>
      <c r="L7961" s="3">
        <f t="shared" si="747"/>
        <v>0</v>
      </c>
      <c r="M7961" s="3">
        <f t="shared" si="748"/>
        <v>0</v>
      </c>
      <c r="N7961" s="3">
        <f t="shared" si="749"/>
        <v>0</v>
      </c>
      <c r="O7961" s="3">
        <v>1900</v>
      </c>
      <c r="P7961" s="3">
        <v>731.68</v>
      </c>
    </row>
    <row r="7962" spans="2:16" x14ac:dyDescent="0.15">
      <c r="B7962" s="5" t="s">
        <v>1902</v>
      </c>
      <c r="C7962" s="16">
        <f t="shared" si="744"/>
        <v>2022</v>
      </c>
      <c r="D7962" s="16">
        <f t="shared" si="745"/>
        <v>4</v>
      </c>
      <c r="E7962" s="3" t="s">
        <v>202</v>
      </c>
      <c r="F7962" s="3" t="s">
        <v>13</v>
      </c>
      <c r="G7962" s="3" t="s">
        <v>943</v>
      </c>
      <c r="H7962" s="3" t="s">
        <v>3942</v>
      </c>
      <c r="I7962" s="3">
        <f t="shared" si="746"/>
        <v>0</v>
      </c>
      <c r="J7962" s="3">
        <f t="shared" si="746"/>
        <v>0</v>
      </c>
      <c r="K7962" s="3">
        <f t="shared" si="746"/>
        <v>0</v>
      </c>
      <c r="L7962" s="3">
        <f t="shared" si="747"/>
        <v>0</v>
      </c>
      <c r="M7962" s="3">
        <f t="shared" si="748"/>
        <v>0</v>
      </c>
      <c r="N7962" s="3">
        <f t="shared" si="749"/>
        <v>0</v>
      </c>
      <c r="O7962" s="3">
        <v>1895</v>
      </c>
      <c r="P7962" s="3">
        <v>955.45</v>
      </c>
    </row>
    <row r="7963" spans="2:16" x14ac:dyDescent="0.15">
      <c r="B7963" s="5" t="s">
        <v>192</v>
      </c>
      <c r="C7963" s="16">
        <f t="shared" si="744"/>
        <v>2021</v>
      </c>
      <c r="D7963" s="16">
        <f t="shared" si="745"/>
        <v>8</v>
      </c>
      <c r="E7963" s="3" t="s">
        <v>20</v>
      </c>
      <c r="F7963" s="3" t="s">
        <v>12</v>
      </c>
      <c r="G7963" s="3" t="s">
        <v>13</v>
      </c>
      <c r="H7963" s="3" t="s">
        <v>54</v>
      </c>
      <c r="I7963" s="3">
        <f t="shared" si="746"/>
        <v>1</v>
      </c>
      <c r="J7963" s="3">
        <f t="shared" si="746"/>
        <v>0</v>
      </c>
      <c r="K7963" s="3">
        <f t="shared" si="746"/>
        <v>1</v>
      </c>
      <c r="L7963" s="3" t="str">
        <f t="shared" si="747"/>
        <v>Гороховый концентрат</v>
      </c>
      <c r="M7963" s="3">
        <f t="shared" si="748"/>
        <v>0</v>
      </c>
      <c r="N7963" s="3">
        <f t="shared" si="749"/>
        <v>1</v>
      </c>
      <c r="O7963" s="3">
        <v>8000</v>
      </c>
      <c r="P7963" s="3">
        <v>25756</v>
      </c>
    </row>
    <row r="7964" spans="2:16" x14ac:dyDescent="0.15">
      <c r="B7964" s="5" t="s">
        <v>1481</v>
      </c>
      <c r="C7964" s="16">
        <f t="shared" si="744"/>
        <v>2022</v>
      </c>
      <c r="D7964" s="16">
        <f t="shared" si="745"/>
        <v>10</v>
      </c>
      <c r="E7964" s="3" t="s">
        <v>202</v>
      </c>
      <c r="F7964" s="3" t="s">
        <v>13</v>
      </c>
      <c r="G7964" s="3" t="s">
        <v>943</v>
      </c>
      <c r="H7964" s="3" t="s">
        <v>3942</v>
      </c>
      <c r="I7964" s="3">
        <f t="shared" si="746"/>
        <v>0</v>
      </c>
      <c r="J7964" s="3">
        <f t="shared" si="746"/>
        <v>0</v>
      </c>
      <c r="K7964" s="3">
        <f t="shared" si="746"/>
        <v>0</v>
      </c>
      <c r="L7964" s="3">
        <f t="shared" si="747"/>
        <v>0</v>
      </c>
      <c r="M7964" s="3">
        <f t="shared" si="748"/>
        <v>0</v>
      </c>
      <c r="N7964" s="3">
        <f t="shared" si="749"/>
        <v>0</v>
      </c>
      <c r="O7964" s="3">
        <v>1890</v>
      </c>
      <c r="P7964" s="3">
        <v>1018.26</v>
      </c>
    </row>
    <row r="7965" spans="2:16" x14ac:dyDescent="0.15">
      <c r="B7965" s="5" t="s">
        <v>3441</v>
      </c>
      <c r="C7965" s="16">
        <f t="shared" si="744"/>
        <v>2022</v>
      </c>
      <c r="D7965" s="16">
        <f t="shared" si="745"/>
        <v>12</v>
      </c>
      <c r="E7965" s="3" t="s">
        <v>202</v>
      </c>
      <c r="F7965" s="3" t="s">
        <v>13</v>
      </c>
      <c r="G7965" s="3" t="s">
        <v>943</v>
      </c>
      <c r="H7965" s="3" t="s">
        <v>3942</v>
      </c>
      <c r="I7965" s="3">
        <f t="shared" si="746"/>
        <v>0</v>
      </c>
      <c r="J7965" s="3">
        <f t="shared" si="746"/>
        <v>0</v>
      </c>
      <c r="K7965" s="3">
        <f t="shared" si="746"/>
        <v>0</v>
      </c>
      <c r="L7965" s="3">
        <f t="shared" si="747"/>
        <v>0</v>
      </c>
      <c r="M7965" s="3">
        <f t="shared" si="748"/>
        <v>0</v>
      </c>
      <c r="N7965" s="3">
        <f t="shared" si="749"/>
        <v>0</v>
      </c>
      <c r="O7965" s="3">
        <v>1890</v>
      </c>
      <c r="P7965" s="3">
        <v>892.1</v>
      </c>
    </row>
    <row r="7966" spans="2:16" x14ac:dyDescent="0.15">
      <c r="B7966" s="5" t="s">
        <v>194</v>
      </c>
      <c r="C7966" s="16">
        <f t="shared" si="744"/>
        <v>2021</v>
      </c>
      <c r="D7966" s="16">
        <f t="shared" si="745"/>
        <v>7</v>
      </c>
      <c r="E7966" s="3" t="s">
        <v>20</v>
      </c>
      <c r="F7966" s="3" t="s">
        <v>12</v>
      </c>
      <c r="G7966" s="3" t="s">
        <v>13</v>
      </c>
      <c r="H7966" s="3" t="s">
        <v>54</v>
      </c>
      <c r="I7966" s="3">
        <f t="shared" si="746"/>
        <v>1</v>
      </c>
      <c r="J7966" s="3">
        <f t="shared" si="746"/>
        <v>0</v>
      </c>
      <c r="K7966" s="3">
        <f t="shared" si="746"/>
        <v>1</v>
      </c>
      <c r="L7966" s="3" t="str">
        <f t="shared" si="747"/>
        <v>Гороховый концентрат</v>
      </c>
      <c r="M7966" s="3">
        <f t="shared" si="748"/>
        <v>0</v>
      </c>
      <c r="N7966" s="3">
        <f t="shared" si="749"/>
        <v>1</v>
      </c>
      <c r="O7966" s="3">
        <v>4000</v>
      </c>
      <c r="P7966" s="3">
        <v>13561.5</v>
      </c>
    </row>
    <row r="7967" spans="2:16" x14ac:dyDescent="0.15">
      <c r="B7967" s="5" t="s">
        <v>1481</v>
      </c>
      <c r="C7967" s="16">
        <f t="shared" si="744"/>
        <v>2022</v>
      </c>
      <c r="D7967" s="16">
        <f t="shared" si="745"/>
        <v>10</v>
      </c>
      <c r="E7967" s="3" t="s">
        <v>202</v>
      </c>
      <c r="F7967" s="3" t="s">
        <v>13</v>
      </c>
      <c r="G7967" s="3" t="s">
        <v>943</v>
      </c>
      <c r="H7967" s="3" t="s">
        <v>3942</v>
      </c>
      <c r="I7967" s="3">
        <f t="shared" si="746"/>
        <v>0</v>
      </c>
      <c r="J7967" s="3">
        <f t="shared" si="746"/>
        <v>0</v>
      </c>
      <c r="K7967" s="3">
        <f t="shared" si="746"/>
        <v>0</v>
      </c>
      <c r="L7967" s="3">
        <f t="shared" si="747"/>
        <v>0</v>
      </c>
      <c r="M7967" s="3">
        <f t="shared" si="748"/>
        <v>0</v>
      </c>
      <c r="N7967" s="3">
        <f t="shared" si="749"/>
        <v>0</v>
      </c>
      <c r="O7967" s="3">
        <v>1880</v>
      </c>
      <c r="P7967" s="3">
        <v>1028.02</v>
      </c>
    </row>
    <row r="7968" spans="2:16" x14ac:dyDescent="0.15">
      <c r="B7968" s="5" t="s">
        <v>504</v>
      </c>
      <c r="C7968" s="16">
        <f t="shared" si="744"/>
        <v>2022</v>
      </c>
      <c r="D7968" s="16">
        <f t="shared" si="745"/>
        <v>2</v>
      </c>
      <c r="E7968" s="3" t="s">
        <v>202</v>
      </c>
      <c r="F7968" s="3" t="s">
        <v>13</v>
      </c>
      <c r="G7968" s="3" t="s">
        <v>943</v>
      </c>
      <c r="H7968" s="3" t="s">
        <v>3942</v>
      </c>
      <c r="I7968" s="3">
        <f t="shared" si="746"/>
        <v>0</v>
      </c>
      <c r="J7968" s="3">
        <f t="shared" si="746"/>
        <v>0</v>
      </c>
      <c r="K7968" s="3">
        <f t="shared" si="746"/>
        <v>0</v>
      </c>
      <c r="L7968" s="3">
        <f t="shared" si="747"/>
        <v>0</v>
      </c>
      <c r="M7968" s="3">
        <f t="shared" si="748"/>
        <v>0</v>
      </c>
      <c r="N7968" s="3">
        <f t="shared" si="749"/>
        <v>0</v>
      </c>
      <c r="O7968" s="3">
        <v>1870</v>
      </c>
      <c r="P7968" s="3">
        <v>683.67</v>
      </c>
    </row>
    <row r="7969" spans="2:16" x14ac:dyDescent="0.15">
      <c r="B7969" s="5" t="s">
        <v>53</v>
      </c>
      <c r="C7969" s="16">
        <f t="shared" si="744"/>
        <v>2022</v>
      </c>
      <c r="D7969" s="16">
        <f t="shared" si="745"/>
        <v>7</v>
      </c>
      <c r="E7969" s="3" t="s">
        <v>20</v>
      </c>
      <c r="F7969" s="3" t="s">
        <v>12</v>
      </c>
      <c r="G7969" s="3" t="s">
        <v>13</v>
      </c>
      <c r="H7969" s="3" t="s">
        <v>54</v>
      </c>
      <c r="I7969" s="3">
        <f t="shared" si="746"/>
        <v>1</v>
      </c>
      <c r="J7969" s="3">
        <f t="shared" si="746"/>
        <v>0</v>
      </c>
      <c r="K7969" s="3">
        <f t="shared" si="746"/>
        <v>1</v>
      </c>
      <c r="L7969" s="3" t="str">
        <f t="shared" si="747"/>
        <v>Гороховый концентрат</v>
      </c>
      <c r="M7969" s="3">
        <f t="shared" si="748"/>
        <v>0</v>
      </c>
      <c r="N7969" s="3">
        <f t="shared" si="749"/>
        <v>1</v>
      </c>
      <c r="O7969" s="3">
        <v>26000</v>
      </c>
      <c r="P7969" s="3">
        <v>101178.14</v>
      </c>
    </row>
    <row r="7970" spans="2:16" x14ac:dyDescent="0.15">
      <c r="B7970" s="5" t="s">
        <v>3137</v>
      </c>
      <c r="C7970" s="16">
        <f t="shared" si="744"/>
        <v>2022</v>
      </c>
      <c r="D7970" s="16">
        <f t="shared" si="745"/>
        <v>10</v>
      </c>
      <c r="E7970" s="3" t="s">
        <v>202</v>
      </c>
      <c r="F7970" s="3" t="s">
        <v>13</v>
      </c>
      <c r="G7970" s="3" t="s">
        <v>943</v>
      </c>
      <c r="H7970" s="3" t="s">
        <v>3942</v>
      </c>
      <c r="I7970" s="3">
        <f t="shared" si="746"/>
        <v>0</v>
      </c>
      <c r="J7970" s="3">
        <f t="shared" si="746"/>
        <v>0</v>
      </c>
      <c r="K7970" s="3">
        <f t="shared" si="746"/>
        <v>0</v>
      </c>
      <c r="L7970" s="3">
        <f t="shared" si="747"/>
        <v>0</v>
      </c>
      <c r="M7970" s="3">
        <f t="shared" si="748"/>
        <v>0</v>
      </c>
      <c r="N7970" s="3">
        <f t="shared" si="749"/>
        <v>0</v>
      </c>
      <c r="O7970" s="3">
        <v>1850</v>
      </c>
      <c r="P7970" s="3">
        <v>1007.07</v>
      </c>
    </row>
    <row r="7971" spans="2:16" x14ac:dyDescent="0.15">
      <c r="B7971" s="5" t="s">
        <v>862</v>
      </c>
      <c r="C7971" s="16">
        <f t="shared" si="744"/>
        <v>2022</v>
      </c>
      <c r="D7971" s="16">
        <f t="shared" si="745"/>
        <v>10</v>
      </c>
      <c r="E7971" s="3" t="s">
        <v>202</v>
      </c>
      <c r="F7971" s="3" t="s">
        <v>13</v>
      </c>
      <c r="G7971" s="3" t="s">
        <v>943</v>
      </c>
      <c r="H7971" s="3" t="s">
        <v>3942</v>
      </c>
      <c r="I7971" s="3">
        <f t="shared" si="746"/>
        <v>0</v>
      </c>
      <c r="J7971" s="3">
        <f t="shared" si="746"/>
        <v>0</v>
      </c>
      <c r="K7971" s="3">
        <f t="shared" si="746"/>
        <v>0</v>
      </c>
      <c r="L7971" s="3">
        <f t="shared" si="747"/>
        <v>0</v>
      </c>
      <c r="M7971" s="3">
        <f t="shared" si="748"/>
        <v>0</v>
      </c>
      <c r="N7971" s="3">
        <f t="shared" si="749"/>
        <v>0</v>
      </c>
      <c r="O7971" s="3">
        <v>1850</v>
      </c>
      <c r="P7971" s="3">
        <v>961.92</v>
      </c>
    </row>
    <row r="7972" spans="2:16" x14ac:dyDescent="0.15">
      <c r="B7972" s="5" t="s">
        <v>3598</v>
      </c>
      <c r="C7972" s="16">
        <f t="shared" si="744"/>
        <v>2022</v>
      </c>
      <c r="D7972" s="16">
        <f t="shared" si="745"/>
        <v>11</v>
      </c>
      <c r="E7972" s="3" t="s">
        <v>202</v>
      </c>
      <c r="F7972" s="3" t="s">
        <v>13</v>
      </c>
      <c r="G7972" s="3" t="s">
        <v>943</v>
      </c>
      <c r="H7972" s="3" t="s">
        <v>3942</v>
      </c>
      <c r="I7972" s="3">
        <f t="shared" si="746"/>
        <v>0</v>
      </c>
      <c r="J7972" s="3">
        <f t="shared" si="746"/>
        <v>0</v>
      </c>
      <c r="K7972" s="3">
        <f t="shared" si="746"/>
        <v>0</v>
      </c>
      <c r="L7972" s="3">
        <f t="shared" si="747"/>
        <v>0</v>
      </c>
      <c r="M7972" s="3">
        <f t="shared" si="748"/>
        <v>0</v>
      </c>
      <c r="N7972" s="3">
        <f t="shared" si="749"/>
        <v>0</v>
      </c>
      <c r="O7972" s="3">
        <v>1850</v>
      </c>
      <c r="P7972" s="3">
        <v>715.03</v>
      </c>
    </row>
    <row r="7973" spans="2:16" x14ac:dyDescent="0.15">
      <c r="B7973" s="5" t="s">
        <v>55</v>
      </c>
      <c r="C7973" s="16">
        <f t="shared" si="744"/>
        <v>2023</v>
      </c>
      <c r="D7973" s="16">
        <f t="shared" si="745"/>
        <v>4</v>
      </c>
      <c r="E7973" s="3" t="s">
        <v>20</v>
      </c>
      <c r="F7973" s="3" t="s">
        <v>12</v>
      </c>
      <c r="G7973" s="3" t="s">
        <v>13</v>
      </c>
      <c r="H7973" s="3" t="s">
        <v>54</v>
      </c>
      <c r="I7973" s="3">
        <f t="shared" si="746"/>
        <v>1</v>
      </c>
      <c r="J7973" s="3">
        <f t="shared" si="746"/>
        <v>0</v>
      </c>
      <c r="K7973" s="3">
        <f t="shared" si="746"/>
        <v>1</v>
      </c>
      <c r="L7973" s="3" t="str">
        <f t="shared" si="747"/>
        <v>Гороховый концентрат</v>
      </c>
      <c r="M7973" s="3">
        <f t="shared" si="748"/>
        <v>0</v>
      </c>
      <c r="N7973" s="3">
        <f t="shared" si="749"/>
        <v>1</v>
      </c>
      <c r="O7973" s="3">
        <v>26000</v>
      </c>
      <c r="P7973" s="3">
        <v>85336.63</v>
      </c>
    </row>
    <row r="7974" spans="2:16" x14ac:dyDescent="0.15">
      <c r="B7974" s="5">
        <v>45644</v>
      </c>
      <c r="C7974" s="16">
        <f t="shared" si="744"/>
        <v>2024</v>
      </c>
      <c r="D7974" s="16">
        <f t="shared" si="745"/>
        <v>12</v>
      </c>
      <c r="E7974" s="3" t="s">
        <v>11</v>
      </c>
      <c r="F7974" s="3" t="s">
        <v>12</v>
      </c>
      <c r="G7974" s="3" t="s">
        <v>13</v>
      </c>
      <c r="H7974" s="3" t="s">
        <v>70</v>
      </c>
      <c r="I7974" s="3">
        <f t="shared" si="746"/>
        <v>1</v>
      </c>
      <c r="J7974" s="3">
        <f t="shared" si="746"/>
        <v>0</v>
      </c>
      <c r="K7974" s="3">
        <f t="shared" si="746"/>
        <v>1</v>
      </c>
      <c r="L7974" s="3" t="str">
        <f t="shared" si="747"/>
        <v>Гороховый концентрат</v>
      </c>
      <c r="M7974" s="3">
        <f t="shared" si="748"/>
        <v>0</v>
      </c>
      <c r="N7974" s="3">
        <f t="shared" si="749"/>
        <v>1</v>
      </c>
      <c r="O7974" s="3">
        <v>25000</v>
      </c>
      <c r="P7974" s="3">
        <v>65402.57</v>
      </c>
    </row>
    <row r="7975" spans="2:16" x14ac:dyDescent="0.15">
      <c r="B7975" s="5" t="s">
        <v>3572</v>
      </c>
      <c r="C7975" s="16">
        <f t="shared" si="744"/>
        <v>2022</v>
      </c>
      <c r="D7975" s="16">
        <f t="shared" si="745"/>
        <v>5</v>
      </c>
      <c r="E7975" s="3" t="s">
        <v>202</v>
      </c>
      <c r="F7975" s="3" t="s">
        <v>13</v>
      </c>
      <c r="G7975" s="3" t="s">
        <v>943</v>
      </c>
      <c r="H7975" s="3" t="s">
        <v>3942</v>
      </c>
      <c r="I7975" s="3">
        <f t="shared" si="746"/>
        <v>0</v>
      </c>
      <c r="J7975" s="3">
        <f t="shared" si="746"/>
        <v>0</v>
      </c>
      <c r="K7975" s="3">
        <f t="shared" si="746"/>
        <v>0</v>
      </c>
      <c r="L7975" s="3">
        <f t="shared" si="747"/>
        <v>0</v>
      </c>
      <c r="M7975" s="3">
        <f t="shared" si="748"/>
        <v>0</v>
      </c>
      <c r="N7975" s="3">
        <f t="shared" si="749"/>
        <v>0</v>
      </c>
      <c r="O7975" s="3">
        <v>1840</v>
      </c>
      <c r="P7975" s="3">
        <v>969.43</v>
      </c>
    </row>
    <row r="7976" spans="2:16" x14ac:dyDescent="0.15">
      <c r="B7976" s="5">
        <v>45530</v>
      </c>
      <c r="C7976" s="16">
        <f t="shared" si="744"/>
        <v>2024</v>
      </c>
      <c r="D7976" s="16">
        <f t="shared" si="745"/>
        <v>8</v>
      </c>
      <c r="E7976" s="3" t="s">
        <v>11</v>
      </c>
      <c r="F7976" s="3" t="s">
        <v>12</v>
      </c>
      <c r="G7976" s="3" t="s">
        <v>13</v>
      </c>
      <c r="H7976" s="3" t="s">
        <v>63</v>
      </c>
      <c r="I7976" s="3">
        <f t="shared" si="746"/>
        <v>1</v>
      </c>
      <c r="J7976" s="3">
        <f t="shared" si="746"/>
        <v>0</v>
      </c>
      <c r="K7976" s="3">
        <f t="shared" si="746"/>
        <v>1</v>
      </c>
      <c r="L7976" s="3" t="str">
        <f t="shared" si="747"/>
        <v>Гороховый концентрат</v>
      </c>
      <c r="M7976" s="3">
        <f t="shared" si="748"/>
        <v>0</v>
      </c>
      <c r="N7976" s="3">
        <f t="shared" si="749"/>
        <v>1</v>
      </c>
      <c r="O7976" s="3">
        <v>26000</v>
      </c>
      <c r="P7976" s="3">
        <v>60389.09</v>
      </c>
    </row>
    <row r="7977" spans="2:16" x14ac:dyDescent="0.15">
      <c r="B7977" s="5" t="s">
        <v>58</v>
      </c>
      <c r="C7977" s="16">
        <f t="shared" si="744"/>
        <v>2023</v>
      </c>
      <c r="D7977" s="16">
        <f t="shared" si="745"/>
        <v>8</v>
      </c>
      <c r="E7977" s="3" t="s">
        <v>20</v>
      </c>
      <c r="F7977" s="3" t="s">
        <v>12</v>
      </c>
      <c r="G7977" s="3" t="s">
        <v>13</v>
      </c>
      <c r="H7977" s="3" t="s">
        <v>59</v>
      </c>
      <c r="I7977" s="3">
        <f t="shared" si="746"/>
        <v>1</v>
      </c>
      <c r="J7977" s="3">
        <f t="shared" si="746"/>
        <v>0</v>
      </c>
      <c r="K7977" s="3">
        <f t="shared" si="746"/>
        <v>1</v>
      </c>
      <c r="L7977" s="3" t="str">
        <f t="shared" si="747"/>
        <v>Гороховый концентрат</v>
      </c>
      <c r="M7977" s="3">
        <f t="shared" si="748"/>
        <v>0</v>
      </c>
      <c r="N7977" s="3">
        <f t="shared" si="749"/>
        <v>1</v>
      </c>
      <c r="O7977" s="3">
        <v>26000</v>
      </c>
      <c r="P7977" s="3">
        <v>73418</v>
      </c>
    </row>
    <row r="7978" spans="2:16" x14ac:dyDescent="0.15">
      <c r="B7978" s="5" t="s">
        <v>1939</v>
      </c>
      <c r="C7978" s="16">
        <f t="shared" si="744"/>
        <v>2022</v>
      </c>
      <c r="D7978" s="16">
        <f t="shared" si="745"/>
        <v>7</v>
      </c>
      <c r="E7978" s="3" t="s">
        <v>202</v>
      </c>
      <c r="F7978" s="3" t="s">
        <v>13</v>
      </c>
      <c r="G7978" s="3" t="s">
        <v>943</v>
      </c>
      <c r="H7978" s="3" t="s">
        <v>3942</v>
      </c>
      <c r="I7978" s="3">
        <f t="shared" si="746"/>
        <v>0</v>
      </c>
      <c r="J7978" s="3">
        <f t="shared" si="746"/>
        <v>0</v>
      </c>
      <c r="K7978" s="3">
        <f t="shared" si="746"/>
        <v>0</v>
      </c>
      <c r="L7978" s="3">
        <f t="shared" si="747"/>
        <v>0</v>
      </c>
      <c r="M7978" s="3">
        <f t="shared" si="748"/>
        <v>0</v>
      </c>
      <c r="N7978" s="3">
        <f t="shared" si="749"/>
        <v>0</v>
      </c>
      <c r="O7978" s="3">
        <v>1836</v>
      </c>
      <c r="P7978" s="3">
        <v>891.79</v>
      </c>
    </row>
    <row r="7979" spans="2:16" x14ac:dyDescent="0.15">
      <c r="B7979" s="5" t="s">
        <v>2770</v>
      </c>
      <c r="C7979" s="16">
        <f t="shared" si="744"/>
        <v>2022</v>
      </c>
      <c r="D7979" s="16">
        <f t="shared" si="745"/>
        <v>10</v>
      </c>
      <c r="E7979" s="3" t="s">
        <v>202</v>
      </c>
      <c r="F7979" s="3" t="s">
        <v>13</v>
      </c>
      <c r="G7979" s="3" t="s">
        <v>943</v>
      </c>
      <c r="H7979" s="3" t="s">
        <v>3942</v>
      </c>
      <c r="I7979" s="3">
        <f t="shared" si="746"/>
        <v>0</v>
      </c>
      <c r="J7979" s="3">
        <f t="shared" si="746"/>
        <v>0</v>
      </c>
      <c r="K7979" s="3">
        <f t="shared" si="746"/>
        <v>0</v>
      </c>
      <c r="L7979" s="3">
        <f t="shared" si="747"/>
        <v>0</v>
      </c>
      <c r="M7979" s="3">
        <f t="shared" si="748"/>
        <v>0</v>
      </c>
      <c r="N7979" s="3">
        <f t="shared" si="749"/>
        <v>0</v>
      </c>
      <c r="O7979" s="3">
        <v>1835</v>
      </c>
      <c r="P7979" s="3">
        <v>1122.04</v>
      </c>
    </row>
    <row r="7980" spans="2:16" x14ac:dyDescent="0.15">
      <c r="B7980" s="5">
        <v>45407</v>
      </c>
      <c r="C7980" s="16">
        <f t="shared" si="744"/>
        <v>2024</v>
      </c>
      <c r="D7980" s="16">
        <f t="shared" si="745"/>
        <v>4</v>
      </c>
      <c r="E7980" s="3" t="s">
        <v>11</v>
      </c>
      <c r="F7980" s="3" t="s">
        <v>12</v>
      </c>
      <c r="G7980" s="3" t="s">
        <v>13</v>
      </c>
      <c r="H7980" s="3" t="s">
        <v>61</v>
      </c>
      <c r="I7980" s="3">
        <f t="shared" si="746"/>
        <v>1</v>
      </c>
      <c r="J7980" s="3">
        <f t="shared" si="746"/>
        <v>0</v>
      </c>
      <c r="K7980" s="3">
        <f t="shared" si="746"/>
        <v>1</v>
      </c>
      <c r="L7980" s="3" t="str">
        <f t="shared" si="747"/>
        <v>Гороховый концентрат</v>
      </c>
      <c r="M7980" s="3">
        <f t="shared" si="748"/>
        <v>0</v>
      </c>
      <c r="N7980" s="3">
        <f t="shared" si="749"/>
        <v>1</v>
      </c>
      <c r="O7980" s="3">
        <v>26000</v>
      </c>
      <c r="P7980" s="3">
        <v>64590.66</v>
      </c>
    </row>
    <row r="7981" spans="2:16" x14ac:dyDescent="0.15">
      <c r="B7981" s="5" t="s">
        <v>848</v>
      </c>
      <c r="C7981" s="16">
        <f t="shared" si="744"/>
        <v>2022</v>
      </c>
      <c r="D7981" s="16">
        <f t="shared" si="745"/>
        <v>6</v>
      </c>
      <c r="E7981" s="3" t="s">
        <v>202</v>
      </c>
      <c r="F7981" s="3" t="s">
        <v>13</v>
      </c>
      <c r="G7981" s="3" t="s">
        <v>943</v>
      </c>
      <c r="H7981" s="3" t="s">
        <v>3942</v>
      </c>
      <c r="I7981" s="3">
        <f t="shared" si="746"/>
        <v>0</v>
      </c>
      <c r="J7981" s="3">
        <f t="shared" si="746"/>
        <v>0</v>
      </c>
      <c r="K7981" s="3">
        <f t="shared" si="746"/>
        <v>0</v>
      </c>
      <c r="L7981" s="3">
        <f t="shared" si="747"/>
        <v>0</v>
      </c>
      <c r="M7981" s="3">
        <f t="shared" si="748"/>
        <v>0</v>
      </c>
      <c r="N7981" s="3">
        <f t="shared" si="749"/>
        <v>0</v>
      </c>
      <c r="O7981" s="3">
        <v>1819</v>
      </c>
      <c r="P7981" s="3">
        <v>1098.3</v>
      </c>
    </row>
    <row r="7982" spans="2:16" x14ac:dyDescent="0.15">
      <c r="B7982" s="5" t="s">
        <v>212</v>
      </c>
      <c r="C7982" s="16">
        <f t="shared" si="744"/>
        <v>2022</v>
      </c>
      <c r="D7982" s="16">
        <f t="shared" si="745"/>
        <v>12</v>
      </c>
      <c r="E7982" s="3" t="s">
        <v>202</v>
      </c>
      <c r="F7982" s="3" t="s">
        <v>13</v>
      </c>
      <c r="G7982" s="3" t="s">
        <v>943</v>
      </c>
      <c r="H7982" s="3" t="s">
        <v>3942</v>
      </c>
      <c r="I7982" s="3">
        <f t="shared" si="746"/>
        <v>0</v>
      </c>
      <c r="J7982" s="3">
        <f t="shared" si="746"/>
        <v>0</v>
      </c>
      <c r="K7982" s="3">
        <f t="shared" si="746"/>
        <v>0</v>
      </c>
      <c r="L7982" s="3">
        <f t="shared" si="747"/>
        <v>0</v>
      </c>
      <c r="M7982" s="3">
        <f t="shared" si="748"/>
        <v>0</v>
      </c>
      <c r="N7982" s="3">
        <f t="shared" si="749"/>
        <v>0</v>
      </c>
      <c r="O7982" s="3">
        <v>1810</v>
      </c>
      <c r="P7982" s="3">
        <v>827.65</v>
      </c>
    </row>
    <row r="7983" spans="2:16" x14ac:dyDescent="0.15">
      <c r="B7983" s="5" t="s">
        <v>186</v>
      </c>
      <c r="C7983" s="16">
        <f t="shared" si="744"/>
        <v>2023</v>
      </c>
      <c r="D7983" s="16">
        <f t="shared" si="745"/>
        <v>11</v>
      </c>
      <c r="E7983" s="3" t="s">
        <v>20</v>
      </c>
      <c r="F7983" s="3" t="s">
        <v>12</v>
      </c>
      <c r="G7983" s="3" t="s">
        <v>13</v>
      </c>
      <c r="H7983" s="3" t="s">
        <v>187</v>
      </c>
      <c r="I7983" s="3">
        <f t="shared" si="746"/>
        <v>1</v>
      </c>
      <c r="J7983" s="3">
        <f t="shared" si="746"/>
        <v>0</v>
      </c>
      <c r="K7983" s="3">
        <f t="shared" si="746"/>
        <v>1</v>
      </c>
      <c r="L7983" s="3" t="str">
        <f t="shared" si="747"/>
        <v>Гороховый концентрат</v>
      </c>
      <c r="M7983" s="3">
        <f t="shared" si="748"/>
        <v>0</v>
      </c>
      <c r="N7983" s="3">
        <f t="shared" si="749"/>
        <v>1</v>
      </c>
      <c r="O7983" s="3">
        <v>14000</v>
      </c>
      <c r="P7983" s="3">
        <v>38569.49</v>
      </c>
    </row>
    <row r="7984" spans="2:16" x14ac:dyDescent="0.15">
      <c r="B7984" s="5" t="s">
        <v>1000</v>
      </c>
      <c r="C7984" s="16">
        <f t="shared" si="744"/>
        <v>2022</v>
      </c>
      <c r="D7984" s="16">
        <f t="shared" si="745"/>
        <v>1</v>
      </c>
      <c r="E7984" s="3" t="s">
        <v>202</v>
      </c>
      <c r="F7984" s="3" t="s">
        <v>1319</v>
      </c>
      <c r="G7984" s="3" t="s">
        <v>203</v>
      </c>
      <c r="H7984" s="3" t="s">
        <v>5010</v>
      </c>
      <c r="I7984" s="3">
        <f t="shared" si="746"/>
        <v>0</v>
      </c>
      <c r="J7984" s="3">
        <f t="shared" si="746"/>
        <v>0</v>
      </c>
      <c r="K7984" s="3">
        <f t="shared" si="746"/>
        <v>0</v>
      </c>
      <c r="L7984" s="3">
        <f t="shared" si="747"/>
        <v>0</v>
      </c>
      <c r="M7984" s="3">
        <f t="shared" si="748"/>
        <v>0</v>
      </c>
      <c r="N7984" s="3">
        <f t="shared" si="749"/>
        <v>0</v>
      </c>
      <c r="O7984" s="3">
        <v>1800</v>
      </c>
      <c r="P7984" s="3">
        <v>12051.98</v>
      </c>
    </row>
    <row r="7985" spans="2:16" x14ac:dyDescent="0.15">
      <c r="B7985" s="5">
        <v>45646</v>
      </c>
      <c r="C7985" s="16">
        <f t="shared" si="744"/>
        <v>2024</v>
      </c>
      <c r="D7985" s="16">
        <f t="shared" si="745"/>
        <v>12</v>
      </c>
      <c r="E7985" s="3" t="s">
        <v>11</v>
      </c>
      <c r="F7985" s="3" t="s">
        <v>12</v>
      </c>
      <c r="G7985" s="3" t="s">
        <v>13</v>
      </c>
      <c r="H7985" s="3" t="s">
        <v>3893</v>
      </c>
      <c r="I7985" s="3">
        <f t="shared" si="746"/>
        <v>0</v>
      </c>
      <c r="J7985" s="3">
        <f t="shared" si="746"/>
        <v>0</v>
      </c>
      <c r="K7985" s="3">
        <f t="shared" si="746"/>
        <v>1</v>
      </c>
      <c r="L7985" s="3">
        <f t="shared" si="747"/>
        <v>0</v>
      </c>
      <c r="M7985" s="3">
        <f t="shared" si="748"/>
        <v>0</v>
      </c>
      <c r="N7985" s="3">
        <f t="shared" si="749"/>
        <v>0</v>
      </c>
      <c r="O7985" s="3">
        <v>10000</v>
      </c>
      <c r="P7985" s="3">
        <v>33630.86</v>
      </c>
    </row>
    <row r="7986" spans="2:16" x14ac:dyDescent="0.15">
      <c r="B7986" s="5">
        <v>45534</v>
      </c>
      <c r="C7986" s="16">
        <f t="shared" si="744"/>
        <v>2024</v>
      </c>
      <c r="D7986" s="16">
        <f t="shared" si="745"/>
        <v>8</v>
      </c>
      <c r="E7986" s="3" t="s">
        <v>11</v>
      </c>
      <c r="F7986" s="3" t="s">
        <v>12</v>
      </c>
      <c r="G7986" s="3" t="s">
        <v>13</v>
      </c>
      <c r="H7986" s="3" t="s">
        <v>4223</v>
      </c>
      <c r="I7986" s="3">
        <f t="shared" si="746"/>
        <v>0</v>
      </c>
      <c r="J7986" s="3">
        <f t="shared" si="746"/>
        <v>0</v>
      </c>
      <c r="K7986" s="3">
        <f t="shared" si="746"/>
        <v>1</v>
      </c>
      <c r="L7986" s="3">
        <f t="shared" si="747"/>
        <v>0</v>
      </c>
      <c r="M7986" s="3">
        <f t="shared" si="748"/>
        <v>0</v>
      </c>
      <c r="N7986" s="3">
        <f t="shared" si="749"/>
        <v>0</v>
      </c>
      <c r="O7986" s="3">
        <v>6000</v>
      </c>
      <c r="P7986" s="3">
        <v>19267.990000000002</v>
      </c>
    </row>
    <row r="7987" spans="2:16" x14ac:dyDescent="0.15">
      <c r="B7987" s="5">
        <v>45611</v>
      </c>
      <c r="C7987" s="16">
        <f t="shared" si="744"/>
        <v>2024</v>
      </c>
      <c r="D7987" s="16">
        <f t="shared" si="745"/>
        <v>11</v>
      </c>
      <c r="E7987" s="3" t="s">
        <v>11</v>
      </c>
      <c r="F7987" s="3" t="s">
        <v>12</v>
      </c>
      <c r="G7987" s="3" t="s">
        <v>13</v>
      </c>
      <c r="H7987" s="3" t="s">
        <v>62</v>
      </c>
      <c r="I7987" s="3">
        <f t="shared" si="746"/>
        <v>1</v>
      </c>
      <c r="J7987" s="3">
        <f t="shared" si="746"/>
        <v>0</v>
      </c>
      <c r="K7987" s="3">
        <f t="shared" si="746"/>
        <v>1</v>
      </c>
      <c r="L7987" s="3" t="str">
        <f t="shared" si="747"/>
        <v>Гороховый концентрат</v>
      </c>
      <c r="M7987" s="3">
        <f t="shared" si="748"/>
        <v>0</v>
      </c>
      <c r="N7987" s="3">
        <f t="shared" si="749"/>
        <v>1</v>
      </c>
      <c r="O7987" s="3">
        <v>26000</v>
      </c>
      <c r="P7987" s="3">
        <v>64588.74</v>
      </c>
    </row>
    <row r="7988" spans="2:16" x14ac:dyDescent="0.15">
      <c r="B7988" s="5" t="s">
        <v>2685</v>
      </c>
      <c r="C7988" s="16">
        <f t="shared" si="744"/>
        <v>2023</v>
      </c>
      <c r="D7988" s="16">
        <f t="shared" si="745"/>
        <v>11</v>
      </c>
      <c r="E7988" s="3" t="s">
        <v>20</v>
      </c>
      <c r="F7988" s="3" t="s">
        <v>463</v>
      </c>
      <c r="G7988" s="3" t="s">
        <v>13</v>
      </c>
      <c r="H7988" s="3" t="s">
        <v>2686</v>
      </c>
      <c r="I7988" s="3">
        <f t="shared" si="746"/>
        <v>0</v>
      </c>
      <c r="J7988" s="3">
        <f t="shared" si="746"/>
        <v>0</v>
      </c>
      <c r="K7988" s="3">
        <f t="shared" si="746"/>
        <v>1</v>
      </c>
      <c r="L7988" s="3">
        <f t="shared" si="747"/>
        <v>0</v>
      </c>
      <c r="M7988" s="3">
        <f t="shared" si="748"/>
        <v>0</v>
      </c>
      <c r="N7988" s="3">
        <f t="shared" si="749"/>
        <v>0</v>
      </c>
      <c r="O7988" s="3">
        <v>19800</v>
      </c>
      <c r="P7988" s="3">
        <v>103022.64</v>
      </c>
    </row>
    <row r="7989" spans="2:16" x14ac:dyDescent="0.15">
      <c r="B7989" s="5">
        <v>45341</v>
      </c>
      <c r="C7989" s="16">
        <f t="shared" si="744"/>
        <v>2024</v>
      </c>
      <c r="D7989" s="16">
        <f t="shared" si="745"/>
        <v>2</v>
      </c>
      <c r="E7989" s="3" t="s">
        <v>11</v>
      </c>
      <c r="F7989" s="3" t="s">
        <v>463</v>
      </c>
      <c r="G7989" s="3" t="s">
        <v>13</v>
      </c>
      <c r="H7989" s="3" t="s">
        <v>6644</v>
      </c>
      <c r="I7989" s="3">
        <f t="shared" si="746"/>
        <v>0</v>
      </c>
      <c r="J7989" s="3">
        <f t="shared" si="746"/>
        <v>0</v>
      </c>
      <c r="K7989" s="3">
        <f t="shared" si="746"/>
        <v>1</v>
      </c>
      <c r="L7989" s="3">
        <f t="shared" si="747"/>
        <v>0</v>
      </c>
      <c r="M7989" s="3">
        <f t="shared" si="748"/>
        <v>0</v>
      </c>
      <c r="N7989" s="3">
        <f t="shared" si="749"/>
        <v>0</v>
      </c>
      <c r="O7989" s="3">
        <v>100</v>
      </c>
      <c r="P7989" s="3">
        <v>953.91</v>
      </c>
    </row>
    <row r="7990" spans="2:16" x14ac:dyDescent="0.15">
      <c r="B7990" s="5">
        <v>45467</v>
      </c>
      <c r="C7990" s="16">
        <f t="shared" si="744"/>
        <v>2024</v>
      </c>
      <c r="D7990" s="16">
        <f t="shared" si="745"/>
        <v>6</v>
      </c>
      <c r="E7990" s="3" t="s">
        <v>11</v>
      </c>
      <c r="F7990" s="3" t="s">
        <v>487</v>
      </c>
      <c r="G7990" s="3" t="s">
        <v>13</v>
      </c>
      <c r="H7990" s="3" t="s">
        <v>6676</v>
      </c>
      <c r="I7990" s="3">
        <f t="shared" si="746"/>
        <v>0</v>
      </c>
      <c r="J7990" s="3">
        <f t="shared" si="746"/>
        <v>0</v>
      </c>
      <c r="K7990" s="3">
        <f t="shared" si="746"/>
        <v>1</v>
      </c>
      <c r="L7990" s="3">
        <f t="shared" si="747"/>
        <v>0</v>
      </c>
      <c r="M7990" s="3">
        <f t="shared" si="748"/>
        <v>0</v>
      </c>
      <c r="N7990" s="3">
        <f t="shared" si="749"/>
        <v>0</v>
      </c>
      <c r="O7990" s="3">
        <v>96</v>
      </c>
      <c r="P7990" s="3">
        <v>244.69</v>
      </c>
    </row>
    <row r="7991" spans="2:16" x14ac:dyDescent="0.15">
      <c r="B7991" s="5" t="s">
        <v>4440</v>
      </c>
      <c r="C7991" s="16">
        <f t="shared" si="744"/>
        <v>2022</v>
      </c>
      <c r="D7991" s="16">
        <f t="shared" si="745"/>
        <v>7</v>
      </c>
      <c r="E7991" s="3" t="s">
        <v>202</v>
      </c>
      <c r="F7991" s="3" t="s">
        <v>13</v>
      </c>
      <c r="G7991" s="3" t="s">
        <v>943</v>
      </c>
      <c r="H7991" s="3" t="s">
        <v>3942</v>
      </c>
      <c r="I7991" s="3">
        <f t="shared" si="746"/>
        <v>0</v>
      </c>
      <c r="J7991" s="3">
        <f t="shared" si="746"/>
        <v>0</v>
      </c>
      <c r="K7991" s="3">
        <f t="shared" si="746"/>
        <v>0</v>
      </c>
      <c r="L7991" s="3">
        <f t="shared" si="747"/>
        <v>0</v>
      </c>
      <c r="M7991" s="3">
        <f t="shared" si="748"/>
        <v>0</v>
      </c>
      <c r="N7991" s="3">
        <f t="shared" si="749"/>
        <v>0</v>
      </c>
      <c r="O7991" s="3">
        <v>1800</v>
      </c>
      <c r="P7991" s="3">
        <v>908.3</v>
      </c>
    </row>
    <row r="7992" spans="2:16" x14ac:dyDescent="0.15">
      <c r="B7992" s="5" t="s">
        <v>2082</v>
      </c>
      <c r="C7992" s="16">
        <f t="shared" si="744"/>
        <v>2022</v>
      </c>
      <c r="D7992" s="16">
        <f t="shared" si="745"/>
        <v>12</v>
      </c>
      <c r="E7992" s="3" t="s">
        <v>202</v>
      </c>
      <c r="F7992" s="3" t="s">
        <v>13</v>
      </c>
      <c r="G7992" s="3" t="s">
        <v>943</v>
      </c>
      <c r="H7992" s="3" t="s">
        <v>3942</v>
      </c>
      <c r="I7992" s="3">
        <f t="shared" si="746"/>
        <v>0</v>
      </c>
      <c r="J7992" s="3">
        <f t="shared" si="746"/>
        <v>0</v>
      </c>
      <c r="K7992" s="3">
        <f t="shared" si="746"/>
        <v>0</v>
      </c>
      <c r="L7992" s="3">
        <f t="shared" si="747"/>
        <v>0</v>
      </c>
      <c r="M7992" s="3">
        <f t="shared" si="748"/>
        <v>0</v>
      </c>
      <c r="N7992" s="3">
        <f t="shared" si="749"/>
        <v>0</v>
      </c>
      <c r="O7992" s="3">
        <v>1798</v>
      </c>
      <c r="P7992" s="3">
        <v>907.32</v>
      </c>
    </row>
    <row r="7993" spans="2:16" x14ac:dyDescent="0.15">
      <c r="B7993" s="5" t="s">
        <v>708</v>
      </c>
      <c r="C7993" s="16">
        <f t="shared" si="744"/>
        <v>2022</v>
      </c>
      <c r="D7993" s="16">
        <f t="shared" si="745"/>
        <v>12</v>
      </c>
      <c r="E7993" s="3" t="s">
        <v>202</v>
      </c>
      <c r="F7993" s="3" t="s">
        <v>13</v>
      </c>
      <c r="G7993" s="3" t="s">
        <v>943</v>
      </c>
      <c r="H7993" s="3" t="s">
        <v>3942</v>
      </c>
      <c r="I7993" s="3">
        <f t="shared" si="746"/>
        <v>0</v>
      </c>
      <c r="J7993" s="3">
        <f t="shared" si="746"/>
        <v>0</v>
      </c>
      <c r="K7993" s="3">
        <f t="shared" si="746"/>
        <v>0</v>
      </c>
      <c r="L7993" s="3">
        <f t="shared" si="747"/>
        <v>0</v>
      </c>
      <c r="M7993" s="3">
        <f t="shared" si="748"/>
        <v>0</v>
      </c>
      <c r="N7993" s="3">
        <f t="shared" si="749"/>
        <v>0</v>
      </c>
      <c r="O7993" s="3">
        <v>1784</v>
      </c>
      <c r="P7993" s="3">
        <v>890.59</v>
      </c>
    </row>
    <row r="7994" spans="2:16" x14ac:dyDescent="0.15">
      <c r="B7994" s="5" t="s">
        <v>617</v>
      </c>
      <c r="C7994" s="16">
        <f t="shared" si="744"/>
        <v>2022</v>
      </c>
      <c r="D7994" s="16">
        <f t="shared" si="745"/>
        <v>2</v>
      </c>
      <c r="E7994" s="3" t="s">
        <v>202</v>
      </c>
      <c r="F7994" s="3" t="s">
        <v>13</v>
      </c>
      <c r="G7994" s="3" t="s">
        <v>943</v>
      </c>
      <c r="H7994" s="3" t="s">
        <v>3942</v>
      </c>
      <c r="I7994" s="3">
        <f t="shared" si="746"/>
        <v>0</v>
      </c>
      <c r="J7994" s="3">
        <f t="shared" si="746"/>
        <v>0</v>
      </c>
      <c r="K7994" s="3">
        <f t="shared" si="746"/>
        <v>0</v>
      </c>
      <c r="L7994" s="3">
        <f t="shared" si="747"/>
        <v>0</v>
      </c>
      <c r="M7994" s="3">
        <f t="shared" si="748"/>
        <v>0</v>
      </c>
      <c r="N7994" s="3">
        <f t="shared" si="749"/>
        <v>0</v>
      </c>
      <c r="O7994" s="3">
        <v>1780</v>
      </c>
      <c r="P7994" s="3">
        <v>748.93</v>
      </c>
    </row>
    <row r="7995" spans="2:16" x14ac:dyDescent="0.15">
      <c r="B7995" s="5" t="s">
        <v>3568</v>
      </c>
      <c r="C7995" s="16">
        <f t="shared" si="744"/>
        <v>2022</v>
      </c>
      <c r="D7995" s="16">
        <f t="shared" si="745"/>
        <v>6</v>
      </c>
      <c r="E7995" s="3" t="s">
        <v>202</v>
      </c>
      <c r="F7995" s="3" t="s">
        <v>4454</v>
      </c>
      <c r="G7995" s="3" t="s">
        <v>1281</v>
      </c>
      <c r="H7995" s="3" t="s">
        <v>5022</v>
      </c>
      <c r="I7995" s="3">
        <f t="shared" si="746"/>
        <v>0</v>
      </c>
      <c r="J7995" s="3">
        <f t="shared" si="746"/>
        <v>0</v>
      </c>
      <c r="K7995" s="3">
        <f t="shared" si="746"/>
        <v>1</v>
      </c>
      <c r="L7995" s="3">
        <f t="shared" si="747"/>
        <v>0</v>
      </c>
      <c r="M7995" s="3">
        <f t="shared" si="748"/>
        <v>0</v>
      </c>
      <c r="N7995" s="3">
        <f t="shared" si="749"/>
        <v>0</v>
      </c>
      <c r="O7995" s="3">
        <v>1770.17</v>
      </c>
      <c r="P7995" s="3">
        <v>4304.95</v>
      </c>
    </row>
    <row r="7996" spans="2:16" x14ac:dyDescent="0.15">
      <c r="B7996" s="5" t="s">
        <v>67</v>
      </c>
      <c r="C7996" s="16">
        <f t="shared" si="744"/>
        <v>2022</v>
      </c>
      <c r="D7996" s="16">
        <f t="shared" si="745"/>
        <v>5</v>
      </c>
      <c r="E7996" s="3" t="s">
        <v>202</v>
      </c>
      <c r="F7996" s="3" t="s">
        <v>13</v>
      </c>
      <c r="G7996" s="3" t="s">
        <v>943</v>
      </c>
      <c r="H7996" s="3" t="s">
        <v>3942</v>
      </c>
      <c r="I7996" s="3">
        <f t="shared" si="746"/>
        <v>0</v>
      </c>
      <c r="J7996" s="3">
        <f t="shared" si="746"/>
        <v>0</v>
      </c>
      <c r="K7996" s="3">
        <f t="shared" si="746"/>
        <v>0</v>
      </c>
      <c r="L7996" s="3">
        <f t="shared" si="747"/>
        <v>0</v>
      </c>
      <c r="M7996" s="3">
        <f t="shared" si="748"/>
        <v>0</v>
      </c>
      <c r="N7996" s="3">
        <f t="shared" si="749"/>
        <v>0</v>
      </c>
      <c r="O7996" s="3">
        <v>1770</v>
      </c>
      <c r="P7996" s="3">
        <v>934.51</v>
      </c>
    </row>
    <row r="7997" spans="2:16" x14ac:dyDescent="0.15">
      <c r="B7997" s="5" t="s">
        <v>3040</v>
      </c>
      <c r="C7997" s="16">
        <f t="shared" si="744"/>
        <v>2022</v>
      </c>
      <c r="D7997" s="16">
        <f t="shared" si="745"/>
        <v>8</v>
      </c>
      <c r="E7997" s="3" t="s">
        <v>202</v>
      </c>
      <c r="F7997" s="3" t="s">
        <v>13</v>
      </c>
      <c r="G7997" s="3" t="s">
        <v>943</v>
      </c>
      <c r="H7997" s="3" t="s">
        <v>3942</v>
      </c>
      <c r="I7997" s="3">
        <f t="shared" si="746"/>
        <v>0</v>
      </c>
      <c r="J7997" s="3">
        <f t="shared" si="746"/>
        <v>0</v>
      </c>
      <c r="K7997" s="3">
        <f t="shared" si="746"/>
        <v>0</v>
      </c>
      <c r="L7997" s="3">
        <f t="shared" si="747"/>
        <v>0</v>
      </c>
      <c r="M7997" s="3">
        <f t="shared" si="748"/>
        <v>0</v>
      </c>
      <c r="N7997" s="3">
        <f t="shared" si="749"/>
        <v>0</v>
      </c>
      <c r="O7997" s="3">
        <v>1770</v>
      </c>
      <c r="P7997" s="3">
        <v>799.87</v>
      </c>
    </row>
    <row r="7998" spans="2:16" x14ac:dyDescent="0.15">
      <c r="B7998" s="5" t="s">
        <v>3059</v>
      </c>
      <c r="C7998" s="16">
        <f t="shared" si="744"/>
        <v>2023</v>
      </c>
      <c r="D7998" s="16">
        <f t="shared" si="745"/>
        <v>12</v>
      </c>
      <c r="E7998" s="3" t="s">
        <v>20</v>
      </c>
      <c r="F7998" s="3" t="s">
        <v>463</v>
      </c>
      <c r="G7998" s="3" t="s">
        <v>13</v>
      </c>
      <c r="H7998" s="3" t="s">
        <v>5175</v>
      </c>
      <c r="I7998" s="3">
        <f t="shared" si="746"/>
        <v>0</v>
      </c>
      <c r="J7998" s="3">
        <f t="shared" si="746"/>
        <v>0</v>
      </c>
      <c r="K7998" s="3">
        <f t="shared" si="746"/>
        <v>1</v>
      </c>
      <c r="L7998" s="3">
        <f t="shared" si="747"/>
        <v>0</v>
      </c>
      <c r="M7998" s="3">
        <f t="shared" si="748"/>
        <v>0</v>
      </c>
      <c r="N7998" s="3">
        <f t="shared" si="749"/>
        <v>0</v>
      </c>
      <c r="O7998" s="3">
        <v>1475</v>
      </c>
      <c r="P7998" s="3">
        <v>12443.49</v>
      </c>
    </row>
    <row r="7999" spans="2:16" x14ac:dyDescent="0.15">
      <c r="B7999" s="5">
        <v>45573</v>
      </c>
      <c r="C7999" s="16">
        <f t="shared" si="744"/>
        <v>2024</v>
      </c>
      <c r="D7999" s="16">
        <f t="shared" si="745"/>
        <v>10</v>
      </c>
      <c r="E7999" s="3" t="s">
        <v>11</v>
      </c>
      <c r="F7999" s="3" t="s">
        <v>487</v>
      </c>
      <c r="G7999" s="3" t="s">
        <v>13</v>
      </c>
      <c r="H7999" s="3" t="s">
        <v>2666</v>
      </c>
      <c r="I7999" s="3">
        <f t="shared" si="746"/>
        <v>0</v>
      </c>
      <c r="J7999" s="3">
        <f t="shared" si="746"/>
        <v>0</v>
      </c>
      <c r="K7999" s="3">
        <f t="shared" si="746"/>
        <v>1</v>
      </c>
      <c r="L7999" s="3">
        <f t="shared" si="747"/>
        <v>0</v>
      </c>
      <c r="M7999" s="3">
        <f t="shared" si="748"/>
        <v>0</v>
      </c>
      <c r="N7999" s="3">
        <f t="shared" si="749"/>
        <v>0</v>
      </c>
      <c r="O7999" s="3">
        <v>19900</v>
      </c>
      <c r="P7999" s="3">
        <v>105110.67</v>
      </c>
    </row>
    <row r="8000" spans="2:16" x14ac:dyDescent="0.15">
      <c r="B8000" s="5" t="s">
        <v>1266</v>
      </c>
      <c r="C8000" s="16">
        <f t="shared" si="744"/>
        <v>2022</v>
      </c>
      <c r="D8000" s="16">
        <f t="shared" si="745"/>
        <v>12</v>
      </c>
      <c r="E8000" s="3" t="s">
        <v>20</v>
      </c>
      <c r="F8000" s="3" t="s">
        <v>12</v>
      </c>
      <c r="G8000" s="3" t="s">
        <v>13</v>
      </c>
      <c r="H8000" s="3" t="s">
        <v>1267</v>
      </c>
      <c r="I8000" s="3">
        <f t="shared" si="746"/>
        <v>0</v>
      </c>
      <c r="J8000" s="3">
        <f t="shared" si="746"/>
        <v>0</v>
      </c>
      <c r="K8000" s="3">
        <f t="shared" si="746"/>
        <v>1</v>
      </c>
      <c r="L8000" s="3">
        <f t="shared" si="747"/>
        <v>0</v>
      </c>
      <c r="M8000" s="3">
        <f t="shared" si="748"/>
        <v>0</v>
      </c>
      <c r="N8000" s="3">
        <f t="shared" si="749"/>
        <v>0</v>
      </c>
      <c r="O8000" s="3">
        <v>49475</v>
      </c>
      <c r="P8000" s="3">
        <v>131611.37</v>
      </c>
    </row>
    <row r="8001" spans="2:16" x14ac:dyDescent="0.15">
      <c r="B8001" s="5" t="s">
        <v>707</v>
      </c>
      <c r="C8001" s="16">
        <f t="shared" si="744"/>
        <v>2022</v>
      </c>
      <c r="D8001" s="16">
        <f t="shared" si="745"/>
        <v>12</v>
      </c>
      <c r="E8001" s="3" t="s">
        <v>202</v>
      </c>
      <c r="F8001" s="3" t="s">
        <v>13</v>
      </c>
      <c r="G8001" s="3" t="s">
        <v>943</v>
      </c>
      <c r="H8001" s="3" t="s">
        <v>3942</v>
      </c>
      <c r="I8001" s="3">
        <f t="shared" si="746"/>
        <v>0</v>
      </c>
      <c r="J8001" s="3">
        <f t="shared" si="746"/>
        <v>0</v>
      </c>
      <c r="K8001" s="3">
        <f t="shared" si="746"/>
        <v>0</v>
      </c>
      <c r="L8001" s="3">
        <f t="shared" si="747"/>
        <v>0</v>
      </c>
      <c r="M8001" s="3">
        <f t="shared" si="748"/>
        <v>0</v>
      </c>
      <c r="N8001" s="3">
        <f t="shared" si="749"/>
        <v>0</v>
      </c>
      <c r="O8001" s="3">
        <v>1750</v>
      </c>
      <c r="P8001" s="3">
        <v>917.97</v>
      </c>
    </row>
    <row r="8002" spans="2:16" x14ac:dyDescent="0.15">
      <c r="B8002" s="5" t="s">
        <v>3268</v>
      </c>
      <c r="C8002" s="16">
        <f t="shared" si="744"/>
        <v>2022</v>
      </c>
      <c r="D8002" s="16">
        <f t="shared" si="745"/>
        <v>7</v>
      </c>
      <c r="E8002" s="3" t="s">
        <v>202</v>
      </c>
      <c r="F8002" s="3" t="s">
        <v>13</v>
      </c>
      <c r="G8002" s="3" t="s">
        <v>943</v>
      </c>
      <c r="H8002" s="3" t="s">
        <v>3942</v>
      </c>
      <c r="I8002" s="3">
        <f t="shared" si="746"/>
        <v>0</v>
      </c>
      <c r="J8002" s="3">
        <f t="shared" si="746"/>
        <v>0</v>
      </c>
      <c r="K8002" s="3">
        <f t="shared" si="746"/>
        <v>0</v>
      </c>
      <c r="L8002" s="3">
        <f t="shared" si="747"/>
        <v>0</v>
      </c>
      <c r="M8002" s="3">
        <f t="shared" si="748"/>
        <v>0</v>
      </c>
      <c r="N8002" s="3">
        <f t="shared" si="749"/>
        <v>0</v>
      </c>
      <c r="O8002" s="3">
        <v>1750</v>
      </c>
      <c r="P8002" s="3">
        <v>813.69</v>
      </c>
    </row>
    <row r="8003" spans="2:16" x14ac:dyDescent="0.15">
      <c r="B8003" s="5" t="s">
        <v>34</v>
      </c>
      <c r="C8003" s="16">
        <f t="shared" si="744"/>
        <v>2022</v>
      </c>
      <c r="D8003" s="16">
        <f t="shared" si="745"/>
        <v>11</v>
      </c>
      <c r="E8003" s="3" t="s">
        <v>202</v>
      </c>
      <c r="F8003" s="3" t="s">
        <v>13</v>
      </c>
      <c r="G8003" s="3" t="s">
        <v>943</v>
      </c>
      <c r="H8003" s="3" t="s">
        <v>3942</v>
      </c>
      <c r="I8003" s="3">
        <f t="shared" si="746"/>
        <v>0</v>
      </c>
      <c r="J8003" s="3">
        <f t="shared" si="746"/>
        <v>0</v>
      </c>
      <c r="K8003" s="3">
        <f t="shared" si="746"/>
        <v>0</v>
      </c>
      <c r="L8003" s="3">
        <f t="shared" si="747"/>
        <v>0</v>
      </c>
      <c r="M8003" s="3">
        <f t="shared" si="748"/>
        <v>0</v>
      </c>
      <c r="N8003" s="3">
        <f t="shared" si="749"/>
        <v>0</v>
      </c>
      <c r="O8003" s="3">
        <v>1750</v>
      </c>
      <c r="P8003" s="3">
        <v>811.4</v>
      </c>
    </row>
    <row r="8004" spans="2:16" x14ac:dyDescent="0.15">
      <c r="B8004" s="5" t="s">
        <v>2669</v>
      </c>
      <c r="C8004" s="16">
        <f t="shared" ref="C8004:C8067" si="750">YEAR(B8004)</f>
        <v>2022</v>
      </c>
      <c r="D8004" s="16">
        <f t="shared" ref="D8004:D8067" si="751">MONTH(B8004)</f>
        <v>11</v>
      </c>
      <c r="E8004" s="3" t="s">
        <v>202</v>
      </c>
      <c r="F8004" s="3" t="s">
        <v>13</v>
      </c>
      <c r="G8004" s="3" t="s">
        <v>943</v>
      </c>
      <c r="H8004" s="3" t="s">
        <v>3942</v>
      </c>
      <c r="I8004" s="3">
        <f t="shared" ref="I8004:K8067" si="752">MIN(1,IFERROR(SEARCH(I$2,$H8004),0))</f>
        <v>0</v>
      </c>
      <c r="J8004" s="3">
        <f t="shared" si="752"/>
        <v>0</v>
      </c>
      <c r="K8004" s="3">
        <f t="shared" si="752"/>
        <v>0</v>
      </c>
      <c r="L8004" s="3">
        <f t="shared" ref="L8004:L8067" si="753">IF(I8004*J8004=1,"Гороховый изолят",IF(I8004*K8004=1,"Гороховый концентрат",0))</f>
        <v>0</v>
      </c>
      <c r="M8004" s="3">
        <f t="shared" ref="M8004:M8067" si="754">$I8004*J8004</f>
        <v>0</v>
      </c>
      <c r="N8004" s="3">
        <f t="shared" ref="N8004:N8067" si="755">$I8004*K8004</f>
        <v>0</v>
      </c>
      <c r="O8004" s="3">
        <v>1750</v>
      </c>
      <c r="P8004" s="3">
        <v>807.83</v>
      </c>
    </row>
    <row r="8005" spans="2:16" x14ac:dyDescent="0.15">
      <c r="B8005" s="5" t="s">
        <v>1667</v>
      </c>
      <c r="C8005" s="16">
        <f t="shared" si="750"/>
        <v>2022</v>
      </c>
      <c r="D8005" s="16">
        <f t="shared" si="751"/>
        <v>11</v>
      </c>
      <c r="E8005" s="3" t="s">
        <v>202</v>
      </c>
      <c r="F8005" s="3" t="s">
        <v>13</v>
      </c>
      <c r="G8005" s="3" t="s">
        <v>943</v>
      </c>
      <c r="H8005" s="3" t="s">
        <v>3942</v>
      </c>
      <c r="I8005" s="3">
        <f t="shared" si="752"/>
        <v>0</v>
      </c>
      <c r="J8005" s="3">
        <f t="shared" si="752"/>
        <v>0</v>
      </c>
      <c r="K8005" s="3">
        <f t="shared" si="752"/>
        <v>0</v>
      </c>
      <c r="L8005" s="3">
        <f t="shared" si="753"/>
        <v>0</v>
      </c>
      <c r="M8005" s="3">
        <f t="shared" si="754"/>
        <v>0</v>
      </c>
      <c r="N8005" s="3">
        <f t="shared" si="755"/>
        <v>0</v>
      </c>
      <c r="O8005" s="3">
        <v>1750</v>
      </c>
      <c r="P8005" s="3">
        <v>802.47</v>
      </c>
    </row>
    <row r="8006" spans="2:16" x14ac:dyDescent="0.15">
      <c r="B8006" s="5" t="s">
        <v>2077</v>
      </c>
      <c r="C8006" s="16">
        <f t="shared" si="750"/>
        <v>2022</v>
      </c>
      <c r="D8006" s="16">
        <f t="shared" si="751"/>
        <v>11</v>
      </c>
      <c r="E8006" s="3" t="s">
        <v>202</v>
      </c>
      <c r="F8006" s="3" t="s">
        <v>13</v>
      </c>
      <c r="G8006" s="3" t="s">
        <v>943</v>
      </c>
      <c r="H8006" s="3" t="s">
        <v>3942</v>
      </c>
      <c r="I8006" s="3">
        <f t="shared" si="752"/>
        <v>0</v>
      </c>
      <c r="J8006" s="3">
        <f t="shared" si="752"/>
        <v>0</v>
      </c>
      <c r="K8006" s="3">
        <f t="shared" si="752"/>
        <v>0</v>
      </c>
      <c r="L8006" s="3">
        <f t="shared" si="753"/>
        <v>0</v>
      </c>
      <c r="M8006" s="3">
        <f t="shared" si="754"/>
        <v>0</v>
      </c>
      <c r="N8006" s="3">
        <f t="shared" si="755"/>
        <v>0</v>
      </c>
      <c r="O8006" s="3">
        <v>1750</v>
      </c>
      <c r="P8006" s="3">
        <v>787.04</v>
      </c>
    </row>
    <row r="8007" spans="2:16" x14ac:dyDescent="0.15">
      <c r="B8007" s="5" t="s">
        <v>2925</v>
      </c>
      <c r="C8007" s="16">
        <f t="shared" si="750"/>
        <v>2022</v>
      </c>
      <c r="D8007" s="16">
        <f t="shared" si="751"/>
        <v>11</v>
      </c>
      <c r="E8007" s="3" t="s">
        <v>202</v>
      </c>
      <c r="F8007" s="3" t="s">
        <v>13</v>
      </c>
      <c r="G8007" s="3" t="s">
        <v>943</v>
      </c>
      <c r="H8007" s="3" t="s">
        <v>3942</v>
      </c>
      <c r="I8007" s="3">
        <f t="shared" si="752"/>
        <v>0</v>
      </c>
      <c r="J8007" s="3">
        <f t="shared" si="752"/>
        <v>0</v>
      </c>
      <c r="K8007" s="3">
        <f t="shared" si="752"/>
        <v>0</v>
      </c>
      <c r="L8007" s="3">
        <f t="shared" si="753"/>
        <v>0</v>
      </c>
      <c r="M8007" s="3">
        <f t="shared" si="754"/>
        <v>0</v>
      </c>
      <c r="N8007" s="3">
        <f t="shared" si="755"/>
        <v>0</v>
      </c>
      <c r="O8007" s="3">
        <v>1750</v>
      </c>
      <c r="P8007" s="3">
        <v>783.47</v>
      </c>
    </row>
    <row r="8008" spans="2:16" x14ac:dyDescent="0.15">
      <c r="B8008" s="5" t="s">
        <v>1647</v>
      </c>
      <c r="C8008" s="16">
        <f t="shared" si="750"/>
        <v>2022</v>
      </c>
      <c r="D8008" s="16">
        <f t="shared" si="751"/>
        <v>12</v>
      </c>
      <c r="E8008" s="3" t="s">
        <v>202</v>
      </c>
      <c r="F8008" s="3" t="s">
        <v>13</v>
      </c>
      <c r="G8008" s="3" t="s">
        <v>943</v>
      </c>
      <c r="H8008" s="3" t="s">
        <v>3942</v>
      </c>
      <c r="I8008" s="3">
        <f t="shared" si="752"/>
        <v>0</v>
      </c>
      <c r="J8008" s="3">
        <f t="shared" si="752"/>
        <v>0</v>
      </c>
      <c r="K8008" s="3">
        <f t="shared" si="752"/>
        <v>0</v>
      </c>
      <c r="L8008" s="3">
        <f t="shared" si="753"/>
        <v>0</v>
      </c>
      <c r="M8008" s="3">
        <f t="shared" si="754"/>
        <v>0</v>
      </c>
      <c r="N8008" s="3">
        <f t="shared" si="755"/>
        <v>0</v>
      </c>
      <c r="O8008" s="3">
        <v>1750</v>
      </c>
      <c r="P8008" s="3">
        <v>770.54</v>
      </c>
    </row>
    <row r="8009" spans="2:16" x14ac:dyDescent="0.15">
      <c r="B8009" s="5" t="s">
        <v>1502</v>
      </c>
      <c r="C8009" s="16">
        <f t="shared" si="750"/>
        <v>2022</v>
      </c>
      <c r="D8009" s="16">
        <f t="shared" si="751"/>
        <v>8</v>
      </c>
      <c r="E8009" s="3" t="s">
        <v>202</v>
      </c>
      <c r="F8009" s="3" t="s">
        <v>13</v>
      </c>
      <c r="G8009" s="3" t="s">
        <v>943</v>
      </c>
      <c r="H8009" s="3" t="s">
        <v>5030</v>
      </c>
      <c r="I8009" s="3">
        <f t="shared" si="752"/>
        <v>0</v>
      </c>
      <c r="J8009" s="3">
        <f t="shared" si="752"/>
        <v>0</v>
      </c>
      <c r="K8009" s="3">
        <f t="shared" si="752"/>
        <v>0</v>
      </c>
      <c r="L8009" s="3">
        <f t="shared" si="753"/>
        <v>0</v>
      </c>
      <c r="M8009" s="3">
        <f t="shared" si="754"/>
        <v>0</v>
      </c>
      <c r="N8009" s="3">
        <f t="shared" si="755"/>
        <v>0</v>
      </c>
      <c r="O8009" s="3">
        <v>1750</v>
      </c>
      <c r="P8009" s="3">
        <v>744.29</v>
      </c>
    </row>
    <row r="8010" spans="2:16" x14ac:dyDescent="0.15">
      <c r="B8010" s="5" t="s">
        <v>2177</v>
      </c>
      <c r="C8010" s="16">
        <f t="shared" si="750"/>
        <v>2022</v>
      </c>
      <c r="D8010" s="16">
        <f t="shared" si="751"/>
        <v>2</v>
      </c>
      <c r="E8010" s="3" t="s">
        <v>202</v>
      </c>
      <c r="F8010" s="3" t="s">
        <v>13</v>
      </c>
      <c r="G8010" s="3" t="s">
        <v>943</v>
      </c>
      <c r="H8010" s="3" t="s">
        <v>3942</v>
      </c>
      <c r="I8010" s="3">
        <f t="shared" si="752"/>
        <v>0</v>
      </c>
      <c r="J8010" s="3">
        <f t="shared" si="752"/>
        <v>0</v>
      </c>
      <c r="K8010" s="3">
        <f t="shared" si="752"/>
        <v>0</v>
      </c>
      <c r="L8010" s="3">
        <f t="shared" si="753"/>
        <v>0</v>
      </c>
      <c r="M8010" s="3">
        <f t="shared" si="754"/>
        <v>0</v>
      </c>
      <c r="N8010" s="3">
        <f t="shared" si="755"/>
        <v>0</v>
      </c>
      <c r="O8010" s="3">
        <v>1750</v>
      </c>
      <c r="P8010" s="3">
        <v>586.02</v>
      </c>
    </row>
    <row r="8011" spans="2:16" x14ac:dyDescent="0.15">
      <c r="B8011" s="5" t="s">
        <v>354</v>
      </c>
      <c r="C8011" s="16">
        <f t="shared" si="750"/>
        <v>2022</v>
      </c>
      <c r="D8011" s="16">
        <f t="shared" si="751"/>
        <v>7</v>
      </c>
      <c r="E8011" s="3" t="s">
        <v>202</v>
      </c>
      <c r="F8011" s="3" t="s">
        <v>13</v>
      </c>
      <c r="G8011" s="3" t="s">
        <v>943</v>
      </c>
      <c r="H8011" s="3" t="s">
        <v>3942</v>
      </c>
      <c r="I8011" s="3">
        <f t="shared" si="752"/>
        <v>0</v>
      </c>
      <c r="J8011" s="3">
        <f t="shared" si="752"/>
        <v>0</v>
      </c>
      <c r="K8011" s="3">
        <f t="shared" si="752"/>
        <v>0</v>
      </c>
      <c r="L8011" s="3">
        <f t="shared" si="753"/>
        <v>0</v>
      </c>
      <c r="M8011" s="3">
        <f t="shared" si="754"/>
        <v>0</v>
      </c>
      <c r="N8011" s="3">
        <f t="shared" si="755"/>
        <v>0</v>
      </c>
      <c r="O8011" s="3">
        <v>1748</v>
      </c>
      <c r="P8011" s="3">
        <v>926</v>
      </c>
    </row>
    <row r="8012" spans="2:16" x14ac:dyDescent="0.15">
      <c r="B8012" s="5" t="s">
        <v>142</v>
      </c>
      <c r="C8012" s="16">
        <f t="shared" si="750"/>
        <v>2022</v>
      </c>
      <c r="D8012" s="16">
        <f t="shared" si="751"/>
        <v>7</v>
      </c>
      <c r="E8012" s="3" t="s">
        <v>202</v>
      </c>
      <c r="F8012" s="3" t="s">
        <v>13</v>
      </c>
      <c r="G8012" s="3" t="s">
        <v>943</v>
      </c>
      <c r="H8012" s="3" t="s">
        <v>3942</v>
      </c>
      <c r="I8012" s="3">
        <f t="shared" si="752"/>
        <v>0</v>
      </c>
      <c r="J8012" s="3">
        <f t="shared" si="752"/>
        <v>0</v>
      </c>
      <c r="K8012" s="3">
        <f t="shared" si="752"/>
        <v>0</v>
      </c>
      <c r="L8012" s="3">
        <f t="shared" si="753"/>
        <v>0</v>
      </c>
      <c r="M8012" s="3">
        <f t="shared" si="754"/>
        <v>0</v>
      </c>
      <c r="N8012" s="3">
        <f t="shared" si="755"/>
        <v>0</v>
      </c>
      <c r="O8012" s="3">
        <v>1745</v>
      </c>
      <c r="P8012" s="3">
        <v>877.07</v>
      </c>
    </row>
    <row r="8013" spans="2:16" x14ac:dyDescent="0.15">
      <c r="B8013" s="5" t="s">
        <v>761</v>
      </c>
      <c r="C8013" s="16">
        <f t="shared" si="750"/>
        <v>2022</v>
      </c>
      <c r="D8013" s="16">
        <f t="shared" si="751"/>
        <v>4</v>
      </c>
      <c r="E8013" s="3" t="s">
        <v>202</v>
      </c>
      <c r="F8013" s="3" t="s">
        <v>13</v>
      </c>
      <c r="G8013" s="3" t="s">
        <v>943</v>
      </c>
      <c r="H8013" s="3" t="s">
        <v>3942</v>
      </c>
      <c r="I8013" s="3">
        <f t="shared" si="752"/>
        <v>0</v>
      </c>
      <c r="J8013" s="3">
        <f t="shared" si="752"/>
        <v>0</v>
      </c>
      <c r="K8013" s="3">
        <f t="shared" si="752"/>
        <v>0</v>
      </c>
      <c r="L8013" s="3">
        <f t="shared" si="753"/>
        <v>0</v>
      </c>
      <c r="M8013" s="3">
        <f t="shared" si="754"/>
        <v>0</v>
      </c>
      <c r="N8013" s="3">
        <f t="shared" si="755"/>
        <v>0</v>
      </c>
      <c r="O8013" s="3">
        <v>1743</v>
      </c>
      <c r="P8013" s="3">
        <v>776.07</v>
      </c>
    </row>
    <row r="8014" spans="2:16" x14ac:dyDescent="0.15">
      <c r="B8014" s="5" t="s">
        <v>445</v>
      </c>
      <c r="C8014" s="16">
        <f t="shared" si="750"/>
        <v>2022</v>
      </c>
      <c r="D8014" s="16">
        <f t="shared" si="751"/>
        <v>11</v>
      </c>
      <c r="E8014" s="3" t="s">
        <v>202</v>
      </c>
      <c r="F8014" s="3" t="s">
        <v>13</v>
      </c>
      <c r="G8014" s="3" t="s">
        <v>943</v>
      </c>
      <c r="H8014" s="3" t="s">
        <v>3942</v>
      </c>
      <c r="I8014" s="3">
        <f t="shared" si="752"/>
        <v>0</v>
      </c>
      <c r="J8014" s="3">
        <f t="shared" si="752"/>
        <v>0</v>
      </c>
      <c r="K8014" s="3">
        <f t="shared" si="752"/>
        <v>0</v>
      </c>
      <c r="L8014" s="3">
        <f t="shared" si="753"/>
        <v>0</v>
      </c>
      <c r="M8014" s="3">
        <f t="shared" si="754"/>
        <v>0</v>
      </c>
      <c r="N8014" s="3">
        <f t="shared" si="755"/>
        <v>0</v>
      </c>
      <c r="O8014" s="3">
        <v>1740</v>
      </c>
      <c r="P8014" s="3">
        <v>881.95</v>
      </c>
    </row>
    <row r="8015" spans="2:16" x14ac:dyDescent="0.15">
      <c r="B8015" s="5" t="s">
        <v>1647</v>
      </c>
      <c r="C8015" s="16">
        <f t="shared" si="750"/>
        <v>2022</v>
      </c>
      <c r="D8015" s="16">
        <f t="shared" si="751"/>
        <v>12</v>
      </c>
      <c r="E8015" s="3" t="s">
        <v>202</v>
      </c>
      <c r="F8015" s="3" t="s">
        <v>13</v>
      </c>
      <c r="G8015" s="3" t="s">
        <v>943</v>
      </c>
      <c r="H8015" s="3" t="s">
        <v>3942</v>
      </c>
      <c r="I8015" s="3">
        <f t="shared" si="752"/>
        <v>0</v>
      </c>
      <c r="J8015" s="3">
        <f t="shared" si="752"/>
        <v>0</v>
      </c>
      <c r="K8015" s="3">
        <f t="shared" si="752"/>
        <v>0</v>
      </c>
      <c r="L8015" s="3">
        <f t="shared" si="753"/>
        <v>0</v>
      </c>
      <c r="M8015" s="3">
        <f t="shared" si="754"/>
        <v>0</v>
      </c>
      <c r="N8015" s="3">
        <f t="shared" si="755"/>
        <v>0</v>
      </c>
      <c r="O8015" s="3">
        <v>1740</v>
      </c>
      <c r="P8015" s="3">
        <v>802.11</v>
      </c>
    </row>
    <row r="8016" spans="2:16" x14ac:dyDescent="0.15">
      <c r="B8016" s="5" t="s">
        <v>773</v>
      </c>
      <c r="C8016" s="16">
        <f t="shared" si="750"/>
        <v>2022</v>
      </c>
      <c r="D8016" s="16">
        <f t="shared" si="751"/>
        <v>12</v>
      </c>
      <c r="E8016" s="3" t="s">
        <v>20</v>
      </c>
      <c r="F8016" s="3" t="s">
        <v>12</v>
      </c>
      <c r="G8016" s="3" t="s">
        <v>13</v>
      </c>
      <c r="H8016" s="3" t="s">
        <v>1254</v>
      </c>
      <c r="I8016" s="3">
        <f t="shared" si="752"/>
        <v>0</v>
      </c>
      <c r="J8016" s="3">
        <f t="shared" si="752"/>
        <v>0</v>
      </c>
      <c r="K8016" s="3">
        <f t="shared" si="752"/>
        <v>1</v>
      </c>
      <c r="L8016" s="3">
        <f t="shared" si="753"/>
        <v>0</v>
      </c>
      <c r="M8016" s="3">
        <f t="shared" si="754"/>
        <v>0</v>
      </c>
      <c r="N8016" s="3">
        <f t="shared" si="755"/>
        <v>0</v>
      </c>
      <c r="O8016" s="3">
        <v>49500</v>
      </c>
      <c r="P8016" s="3">
        <v>130906.09</v>
      </c>
    </row>
    <row r="8017" spans="2:16" x14ac:dyDescent="0.15">
      <c r="B8017" s="5" t="s">
        <v>2345</v>
      </c>
      <c r="C8017" s="16">
        <f t="shared" si="750"/>
        <v>2021</v>
      </c>
      <c r="D8017" s="16">
        <f t="shared" si="751"/>
        <v>2</v>
      </c>
      <c r="E8017" s="3" t="s">
        <v>20</v>
      </c>
      <c r="F8017" s="3" t="s">
        <v>384</v>
      </c>
      <c r="G8017" s="3" t="s">
        <v>13</v>
      </c>
      <c r="H8017" s="3" t="s">
        <v>2346</v>
      </c>
      <c r="I8017" s="3">
        <f t="shared" si="752"/>
        <v>0</v>
      </c>
      <c r="J8017" s="3">
        <f t="shared" si="752"/>
        <v>0</v>
      </c>
      <c r="K8017" s="3">
        <f t="shared" si="752"/>
        <v>1</v>
      </c>
      <c r="L8017" s="3">
        <f t="shared" si="753"/>
        <v>0</v>
      </c>
      <c r="M8017" s="3">
        <f t="shared" si="754"/>
        <v>0</v>
      </c>
      <c r="N8017" s="3">
        <f t="shared" si="755"/>
        <v>0</v>
      </c>
      <c r="O8017" s="3">
        <v>20900</v>
      </c>
      <c r="P8017" s="3">
        <v>50688.14</v>
      </c>
    </row>
    <row r="8018" spans="2:16" x14ac:dyDescent="0.15">
      <c r="B8018" s="5" t="s">
        <v>1475</v>
      </c>
      <c r="C8018" s="16">
        <f t="shared" si="750"/>
        <v>2022</v>
      </c>
      <c r="D8018" s="16">
        <f t="shared" si="751"/>
        <v>9</v>
      </c>
      <c r="E8018" s="3" t="s">
        <v>202</v>
      </c>
      <c r="F8018" s="3" t="s">
        <v>13</v>
      </c>
      <c r="G8018" s="3" t="s">
        <v>943</v>
      </c>
      <c r="H8018" s="3" t="s">
        <v>3942</v>
      </c>
      <c r="I8018" s="3">
        <f t="shared" si="752"/>
        <v>0</v>
      </c>
      <c r="J8018" s="3">
        <f t="shared" si="752"/>
        <v>0</v>
      </c>
      <c r="K8018" s="3">
        <f t="shared" si="752"/>
        <v>0</v>
      </c>
      <c r="L8018" s="3">
        <f t="shared" si="753"/>
        <v>0</v>
      </c>
      <c r="M8018" s="3">
        <f t="shared" si="754"/>
        <v>0</v>
      </c>
      <c r="N8018" s="3">
        <f t="shared" si="755"/>
        <v>0</v>
      </c>
      <c r="O8018" s="3">
        <v>1730</v>
      </c>
      <c r="P8018" s="3">
        <v>1002.14</v>
      </c>
    </row>
    <row r="8019" spans="2:16" x14ac:dyDescent="0.15">
      <c r="B8019" s="5" t="s">
        <v>4756</v>
      </c>
      <c r="C8019" s="16">
        <f t="shared" si="750"/>
        <v>2022</v>
      </c>
      <c r="D8019" s="16">
        <f t="shared" si="751"/>
        <v>10</v>
      </c>
      <c r="E8019" s="3" t="s">
        <v>202</v>
      </c>
      <c r="F8019" s="3" t="s">
        <v>13</v>
      </c>
      <c r="G8019" s="3" t="s">
        <v>943</v>
      </c>
      <c r="H8019" s="3" t="s">
        <v>3942</v>
      </c>
      <c r="I8019" s="3">
        <f t="shared" si="752"/>
        <v>0</v>
      </c>
      <c r="J8019" s="3">
        <f t="shared" si="752"/>
        <v>0</v>
      </c>
      <c r="K8019" s="3">
        <f t="shared" si="752"/>
        <v>0</v>
      </c>
      <c r="L8019" s="3">
        <f t="shared" si="753"/>
        <v>0</v>
      </c>
      <c r="M8019" s="3">
        <f t="shared" si="754"/>
        <v>0</v>
      </c>
      <c r="N8019" s="3">
        <f t="shared" si="755"/>
        <v>0</v>
      </c>
      <c r="O8019" s="3">
        <v>1725</v>
      </c>
      <c r="P8019" s="3">
        <v>912.53</v>
      </c>
    </row>
    <row r="8020" spans="2:16" x14ac:dyDescent="0.15">
      <c r="B8020" s="5" t="s">
        <v>1744</v>
      </c>
      <c r="C8020" s="16">
        <f t="shared" si="750"/>
        <v>2022</v>
      </c>
      <c r="D8020" s="16">
        <f t="shared" si="751"/>
        <v>1</v>
      </c>
      <c r="E8020" s="3" t="s">
        <v>202</v>
      </c>
      <c r="F8020" s="3" t="s">
        <v>13</v>
      </c>
      <c r="G8020" s="3" t="s">
        <v>943</v>
      </c>
      <c r="H8020" s="3" t="s">
        <v>3942</v>
      </c>
      <c r="I8020" s="3">
        <f t="shared" si="752"/>
        <v>0</v>
      </c>
      <c r="J8020" s="3">
        <f t="shared" si="752"/>
        <v>0</v>
      </c>
      <c r="K8020" s="3">
        <f t="shared" si="752"/>
        <v>0</v>
      </c>
      <c r="L8020" s="3">
        <f t="shared" si="753"/>
        <v>0</v>
      </c>
      <c r="M8020" s="3">
        <f t="shared" si="754"/>
        <v>0</v>
      </c>
      <c r="N8020" s="3">
        <f t="shared" si="755"/>
        <v>0</v>
      </c>
      <c r="O8020" s="3">
        <v>1725</v>
      </c>
      <c r="P8020" s="3">
        <v>511.79</v>
      </c>
    </row>
    <row r="8021" spans="2:16" x14ac:dyDescent="0.15">
      <c r="B8021" s="5" t="s">
        <v>5039</v>
      </c>
      <c r="C8021" s="16">
        <f t="shared" si="750"/>
        <v>2022</v>
      </c>
      <c r="D8021" s="16">
        <f t="shared" si="751"/>
        <v>6</v>
      </c>
      <c r="E8021" s="3" t="s">
        <v>202</v>
      </c>
      <c r="F8021" s="3" t="s">
        <v>13</v>
      </c>
      <c r="G8021" s="3" t="s">
        <v>943</v>
      </c>
      <c r="H8021" s="3" t="s">
        <v>3942</v>
      </c>
      <c r="I8021" s="3">
        <f t="shared" si="752"/>
        <v>0</v>
      </c>
      <c r="J8021" s="3">
        <f t="shared" si="752"/>
        <v>0</v>
      </c>
      <c r="K8021" s="3">
        <f t="shared" si="752"/>
        <v>0</v>
      </c>
      <c r="L8021" s="3">
        <f t="shared" si="753"/>
        <v>0</v>
      </c>
      <c r="M8021" s="3">
        <f t="shared" si="754"/>
        <v>0</v>
      </c>
      <c r="N8021" s="3">
        <f t="shared" si="755"/>
        <v>0</v>
      </c>
      <c r="O8021" s="3">
        <v>1715</v>
      </c>
      <c r="P8021" s="3">
        <v>1066.4000000000001</v>
      </c>
    </row>
    <row r="8022" spans="2:16" x14ac:dyDescent="0.15">
      <c r="B8022" s="5" t="s">
        <v>331</v>
      </c>
      <c r="C8022" s="16">
        <f t="shared" si="750"/>
        <v>2022</v>
      </c>
      <c r="D8022" s="16">
        <f t="shared" si="751"/>
        <v>8</v>
      </c>
      <c r="E8022" s="3" t="s">
        <v>202</v>
      </c>
      <c r="F8022" s="3" t="s">
        <v>13</v>
      </c>
      <c r="G8022" s="3" t="s">
        <v>943</v>
      </c>
      <c r="H8022" s="3" t="s">
        <v>5041</v>
      </c>
      <c r="I8022" s="3">
        <f t="shared" si="752"/>
        <v>0</v>
      </c>
      <c r="J8022" s="3">
        <f t="shared" si="752"/>
        <v>0</v>
      </c>
      <c r="K8022" s="3">
        <f t="shared" si="752"/>
        <v>0</v>
      </c>
      <c r="L8022" s="3">
        <f t="shared" si="753"/>
        <v>0</v>
      </c>
      <c r="M8022" s="3">
        <f t="shared" si="754"/>
        <v>0</v>
      </c>
      <c r="N8022" s="3">
        <f t="shared" si="755"/>
        <v>0</v>
      </c>
      <c r="O8022" s="3">
        <v>1712</v>
      </c>
      <c r="P8022" s="3">
        <v>842.34</v>
      </c>
    </row>
    <row r="8023" spans="2:16" x14ac:dyDescent="0.15">
      <c r="B8023" s="5" t="s">
        <v>331</v>
      </c>
      <c r="C8023" s="16">
        <f t="shared" si="750"/>
        <v>2022</v>
      </c>
      <c r="D8023" s="16">
        <f t="shared" si="751"/>
        <v>8</v>
      </c>
      <c r="E8023" s="3" t="s">
        <v>202</v>
      </c>
      <c r="F8023" s="3" t="s">
        <v>13</v>
      </c>
      <c r="G8023" s="3" t="s">
        <v>943</v>
      </c>
      <c r="H8023" s="3" t="s">
        <v>5041</v>
      </c>
      <c r="I8023" s="3">
        <f t="shared" si="752"/>
        <v>0</v>
      </c>
      <c r="J8023" s="3">
        <f t="shared" si="752"/>
        <v>0</v>
      </c>
      <c r="K8023" s="3">
        <f t="shared" si="752"/>
        <v>0</v>
      </c>
      <c r="L8023" s="3">
        <f t="shared" si="753"/>
        <v>0</v>
      </c>
      <c r="M8023" s="3">
        <f t="shared" si="754"/>
        <v>0</v>
      </c>
      <c r="N8023" s="3">
        <f t="shared" si="755"/>
        <v>0</v>
      </c>
      <c r="O8023" s="3">
        <v>1712</v>
      </c>
      <c r="P8023" s="3">
        <v>842.34</v>
      </c>
    </row>
    <row r="8024" spans="2:16" x14ac:dyDescent="0.15">
      <c r="B8024" s="5" t="s">
        <v>1910</v>
      </c>
      <c r="C8024" s="16">
        <f t="shared" si="750"/>
        <v>2021</v>
      </c>
      <c r="D8024" s="16">
        <f t="shared" si="751"/>
        <v>4</v>
      </c>
      <c r="E8024" s="3" t="s">
        <v>20</v>
      </c>
      <c r="F8024" s="3" t="s">
        <v>384</v>
      </c>
      <c r="G8024" s="3" t="s">
        <v>13</v>
      </c>
      <c r="H8024" s="3" t="s">
        <v>7181</v>
      </c>
      <c r="I8024" s="3">
        <f t="shared" si="752"/>
        <v>0</v>
      </c>
      <c r="J8024" s="3">
        <f t="shared" si="752"/>
        <v>0</v>
      </c>
      <c r="K8024" s="3">
        <f t="shared" si="752"/>
        <v>1</v>
      </c>
      <c r="L8024" s="3">
        <f t="shared" si="753"/>
        <v>0</v>
      </c>
      <c r="M8024" s="3">
        <f t="shared" si="754"/>
        <v>0</v>
      </c>
      <c r="N8024" s="3">
        <f t="shared" si="755"/>
        <v>0</v>
      </c>
      <c r="O8024" s="3">
        <v>20</v>
      </c>
      <c r="P8024" s="3">
        <v>53.06</v>
      </c>
    </row>
    <row r="8025" spans="2:16" x14ac:dyDescent="0.15">
      <c r="B8025" s="5" t="s">
        <v>2183</v>
      </c>
      <c r="C8025" s="16">
        <f t="shared" si="750"/>
        <v>2021</v>
      </c>
      <c r="D8025" s="16">
        <f t="shared" si="751"/>
        <v>5</v>
      </c>
      <c r="E8025" s="3" t="s">
        <v>20</v>
      </c>
      <c r="F8025" s="3" t="s">
        <v>384</v>
      </c>
      <c r="G8025" s="3" t="s">
        <v>13</v>
      </c>
      <c r="H8025" s="3" t="s">
        <v>6062</v>
      </c>
      <c r="I8025" s="3">
        <f t="shared" si="752"/>
        <v>0</v>
      </c>
      <c r="J8025" s="3">
        <f t="shared" si="752"/>
        <v>0</v>
      </c>
      <c r="K8025" s="3">
        <f t="shared" si="752"/>
        <v>1</v>
      </c>
      <c r="L8025" s="3">
        <f t="shared" si="753"/>
        <v>0</v>
      </c>
      <c r="M8025" s="3">
        <f t="shared" si="754"/>
        <v>0</v>
      </c>
      <c r="N8025" s="3">
        <f t="shared" si="755"/>
        <v>0</v>
      </c>
      <c r="O8025" s="3">
        <v>380</v>
      </c>
      <c r="P8025" s="3">
        <v>1020.06</v>
      </c>
    </row>
    <row r="8026" spans="2:16" x14ac:dyDescent="0.15">
      <c r="B8026" s="5" t="s">
        <v>1465</v>
      </c>
      <c r="C8026" s="16">
        <f t="shared" si="750"/>
        <v>2022</v>
      </c>
      <c r="D8026" s="16">
        <f t="shared" si="751"/>
        <v>9</v>
      </c>
      <c r="E8026" s="3" t="s">
        <v>202</v>
      </c>
      <c r="F8026" s="3" t="s">
        <v>13</v>
      </c>
      <c r="G8026" s="3" t="s">
        <v>943</v>
      </c>
      <c r="H8026" s="3" t="s">
        <v>3942</v>
      </c>
      <c r="I8026" s="3">
        <f t="shared" si="752"/>
        <v>0</v>
      </c>
      <c r="J8026" s="3">
        <f t="shared" si="752"/>
        <v>0</v>
      </c>
      <c r="K8026" s="3">
        <f t="shared" si="752"/>
        <v>0</v>
      </c>
      <c r="L8026" s="3">
        <f t="shared" si="753"/>
        <v>0</v>
      </c>
      <c r="M8026" s="3">
        <f t="shared" si="754"/>
        <v>0</v>
      </c>
      <c r="N8026" s="3">
        <f t="shared" si="755"/>
        <v>0</v>
      </c>
      <c r="O8026" s="3">
        <v>1700</v>
      </c>
      <c r="P8026" s="3">
        <v>983.09</v>
      </c>
    </row>
    <row r="8027" spans="2:16" x14ac:dyDescent="0.15">
      <c r="B8027" s="5" t="s">
        <v>1499</v>
      </c>
      <c r="C8027" s="16">
        <f t="shared" si="750"/>
        <v>2022</v>
      </c>
      <c r="D8027" s="16">
        <f t="shared" si="751"/>
        <v>10</v>
      </c>
      <c r="E8027" s="3" t="s">
        <v>202</v>
      </c>
      <c r="F8027" s="3" t="s">
        <v>13</v>
      </c>
      <c r="G8027" s="3" t="s">
        <v>943</v>
      </c>
      <c r="H8027" s="3" t="s">
        <v>3942</v>
      </c>
      <c r="I8027" s="3">
        <f t="shared" si="752"/>
        <v>0</v>
      </c>
      <c r="J8027" s="3">
        <f t="shared" si="752"/>
        <v>0</v>
      </c>
      <c r="K8027" s="3">
        <f t="shared" si="752"/>
        <v>0</v>
      </c>
      <c r="L8027" s="3">
        <f t="shared" si="753"/>
        <v>0</v>
      </c>
      <c r="M8027" s="3">
        <f t="shared" si="754"/>
        <v>0</v>
      </c>
      <c r="N8027" s="3">
        <f t="shared" si="755"/>
        <v>0</v>
      </c>
      <c r="O8027" s="3">
        <v>1700</v>
      </c>
      <c r="P8027" s="3">
        <v>940.69</v>
      </c>
    </row>
    <row r="8028" spans="2:16" x14ac:dyDescent="0.15">
      <c r="B8028" s="5" t="s">
        <v>862</v>
      </c>
      <c r="C8028" s="16">
        <f t="shared" si="750"/>
        <v>2022</v>
      </c>
      <c r="D8028" s="16">
        <f t="shared" si="751"/>
        <v>10</v>
      </c>
      <c r="E8028" s="3" t="s">
        <v>202</v>
      </c>
      <c r="F8028" s="3" t="s">
        <v>13</v>
      </c>
      <c r="G8028" s="3" t="s">
        <v>943</v>
      </c>
      <c r="H8028" s="3" t="s">
        <v>3942</v>
      </c>
      <c r="I8028" s="3">
        <f t="shared" si="752"/>
        <v>0</v>
      </c>
      <c r="J8028" s="3">
        <f t="shared" si="752"/>
        <v>0</v>
      </c>
      <c r="K8028" s="3">
        <f t="shared" si="752"/>
        <v>0</v>
      </c>
      <c r="L8028" s="3">
        <f t="shared" si="753"/>
        <v>0</v>
      </c>
      <c r="M8028" s="3">
        <f t="shared" si="754"/>
        <v>0</v>
      </c>
      <c r="N8028" s="3">
        <f t="shared" si="755"/>
        <v>0</v>
      </c>
      <c r="O8028" s="3">
        <v>1700</v>
      </c>
      <c r="P8028" s="3">
        <v>883.93</v>
      </c>
    </row>
    <row r="8029" spans="2:16" x14ac:dyDescent="0.15">
      <c r="B8029" s="5" t="s">
        <v>359</v>
      </c>
      <c r="C8029" s="16">
        <f t="shared" si="750"/>
        <v>2022</v>
      </c>
      <c r="D8029" s="16">
        <f t="shared" si="751"/>
        <v>8</v>
      </c>
      <c r="E8029" s="3" t="s">
        <v>202</v>
      </c>
      <c r="F8029" s="3" t="s">
        <v>13</v>
      </c>
      <c r="G8029" s="3" t="s">
        <v>943</v>
      </c>
      <c r="H8029" s="3" t="s">
        <v>3942</v>
      </c>
      <c r="I8029" s="3">
        <f t="shared" si="752"/>
        <v>0</v>
      </c>
      <c r="J8029" s="3">
        <f t="shared" si="752"/>
        <v>0</v>
      </c>
      <c r="K8029" s="3">
        <f t="shared" si="752"/>
        <v>0</v>
      </c>
      <c r="L8029" s="3">
        <f t="shared" si="753"/>
        <v>0</v>
      </c>
      <c r="M8029" s="3">
        <f t="shared" si="754"/>
        <v>0</v>
      </c>
      <c r="N8029" s="3">
        <f t="shared" si="755"/>
        <v>0</v>
      </c>
      <c r="O8029" s="3">
        <v>1700</v>
      </c>
      <c r="P8029" s="3">
        <v>876.32</v>
      </c>
    </row>
    <row r="8030" spans="2:16" x14ac:dyDescent="0.15">
      <c r="B8030" s="5" t="s">
        <v>708</v>
      </c>
      <c r="C8030" s="16">
        <f t="shared" si="750"/>
        <v>2022</v>
      </c>
      <c r="D8030" s="16">
        <f t="shared" si="751"/>
        <v>12</v>
      </c>
      <c r="E8030" s="3" t="s">
        <v>202</v>
      </c>
      <c r="F8030" s="3" t="s">
        <v>13</v>
      </c>
      <c r="G8030" s="3" t="s">
        <v>943</v>
      </c>
      <c r="H8030" s="3" t="s">
        <v>3942</v>
      </c>
      <c r="I8030" s="3">
        <f t="shared" si="752"/>
        <v>0</v>
      </c>
      <c r="J8030" s="3">
        <f t="shared" si="752"/>
        <v>0</v>
      </c>
      <c r="K8030" s="3">
        <f t="shared" si="752"/>
        <v>0</v>
      </c>
      <c r="L8030" s="3">
        <f t="shared" si="753"/>
        <v>0</v>
      </c>
      <c r="M8030" s="3">
        <f t="shared" si="754"/>
        <v>0</v>
      </c>
      <c r="N8030" s="3">
        <f t="shared" si="755"/>
        <v>0</v>
      </c>
      <c r="O8030" s="3">
        <v>1700</v>
      </c>
      <c r="P8030" s="3">
        <v>855.01</v>
      </c>
    </row>
    <row r="8031" spans="2:16" x14ac:dyDescent="0.15">
      <c r="B8031" s="5" t="s">
        <v>1475</v>
      </c>
      <c r="C8031" s="16">
        <f t="shared" si="750"/>
        <v>2022</v>
      </c>
      <c r="D8031" s="16">
        <f t="shared" si="751"/>
        <v>9</v>
      </c>
      <c r="E8031" s="3" t="s">
        <v>202</v>
      </c>
      <c r="F8031" s="3" t="s">
        <v>13</v>
      </c>
      <c r="G8031" s="3" t="s">
        <v>943</v>
      </c>
      <c r="H8031" s="3" t="s">
        <v>3942</v>
      </c>
      <c r="I8031" s="3">
        <f t="shared" si="752"/>
        <v>0</v>
      </c>
      <c r="J8031" s="3">
        <f t="shared" si="752"/>
        <v>0</v>
      </c>
      <c r="K8031" s="3">
        <f t="shared" si="752"/>
        <v>0</v>
      </c>
      <c r="L8031" s="3">
        <f t="shared" si="753"/>
        <v>0</v>
      </c>
      <c r="M8031" s="3">
        <f t="shared" si="754"/>
        <v>0</v>
      </c>
      <c r="N8031" s="3">
        <f t="shared" si="755"/>
        <v>0</v>
      </c>
      <c r="O8031" s="3">
        <v>1690</v>
      </c>
      <c r="P8031" s="3">
        <v>1012.49</v>
      </c>
    </row>
    <row r="8032" spans="2:16" x14ac:dyDescent="0.15">
      <c r="B8032" s="5" t="s">
        <v>4457</v>
      </c>
      <c r="C8032" s="16">
        <f t="shared" si="750"/>
        <v>2022</v>
      </c>
      <c r="D8032" s="16">
        <f t="shared" si="751"/>
        <v>9</v>
      </c>
      <c r="E8032" s="3" t="s">
        <v>202</v>
      </c>
      <c r="F8032" s="3" t="s">
        <v>13</v>
      </c>
      <c r="G8032" s="3" t="s">
        <v>943</v>
      </c>
      <c r="H8032" s="3" t="s">
        <v>3942</v>
      </c>
      <c r="I8032" s="3">
        <f t="shared" si="752"/>
        <v>0</v>
      </c>
      <c r="J8032" s="3">
        <f t="shared" si="752"/>
        <v>0</v>
      </c>
      <c r="K8032" s="3">
        <f t="shared" si="752"/>
        <v>0</v>
      </c>
      <c r="L8032" s="3">
        <f t="shared" si="753"/>
        <v>0</v>
      </c>
      <c r="M8032" s="3">
        <f t="shared" si="754"/>
        <v>0</v>
      </c>
      <c r="N8032" s="3">
        <f t="shared" si="755"/>
        <v>0</v>
      </c>
      <c r="O8032" s="3">
        <v>1688</v>
      </c>
      <c r="P8032" s="3">
        <v>929.91</v>
      </c>
    </row>
    <row r="8033" spans="2:16" x14ac:dyDescent="0.15">
      <c r="B8033" s="5">
        <v>45444</v>
      </c>
      <c r="C8033" s="16">
        <f t="shared" si="750"/>
        <v>2024</v>
      </c>
      <c r="D8033" s="16">
        <f t="shared" si="751"/>
        <v>6</v>
      </c>
      <c r="E8033" s="3" t="s">
        <v>11</v>
      </c>
      <c r="F8033" s="3" t="s">
        <v>12</v>
      </c>
      <c r="G8033" s="3" t="s">
        <v>13</v>
      </c>
      <c r="H8033" s="3" t="s">
        <v>4082</v>
      </c>
      <c r="I8033" s="3">
        <f t="shared" si="752"/>
        <v>0</v>
      </c>
      <c r="J8033" s="3">
        <f t="shared" si="752"/>
        <v>0</v>
      </c>
      <c r="K8033" s="3">
        <f t="shared" si="752"/>
        <v>1</v>
      </c>
      <c r="L8033" s="3">
        <f t="shared" si="753"/>
        <v>0</v>
      </c>
      <c r="M8033" s="3">
        <f t="shared" si="754"/>
        <v>0</v>
      </c>
      <c r="N8033" s="3">
        <f t="shared" si="755"/>
        <v>0</v>
      </c>
      <c r="O8033" s="3">
        <v>7800</v>
      </c>
      <c r="P8033" s="3">
        <v>18830.41</v>
      </c>
    </row>
    <row r="8034" spans="2:16" x14ac:dyDescent="0.15">
      <c r="B8034" s="5" t="s">
        <v>1262</v>
      </c>
      <c r="C8034" s="16">
        <f t="shared" si="750"/>
        <v>2021</v>
      </c>
      <c r="D8034" s="16">
        <f t="shared" si="751"/>
        <v>1</v>
      </c>
      <c r="E8034" s="3" t="s">
        <v>20</v>
      </c>
      <c r="F8034" s="3" t="s">
        <v>12</v>
      </c>
      <c r="G8034" s="3" t="s">
        <v>13</v>
      </c>
      <c r="H8034" s="3" t="s">
        <v>1263</v>
      </c>
      <c r="I8034" s="3">
        <f t="shared" si="752"/>
        <v>0</v>
      </c>
      <c r="J8034" s="3">
        <f t="shared" si="752"/>
        <v>0</v>
      </c>
      <c r="K8034" s="3">
        <f t="shared" si="752"/>
        <v>1</v>
      </c>
      <c r="L8034" s="3">
        <f t="shared" si="753"/>
        <v>0</v>
      </c>
      <c r="M8034" s="3">
        <f t="shared" si="754"/>
        <v>0</v>
      </c>
      <c r="N8034" s="3">
        <f t="shared" si="755"/>
        <v>0</v>
      </c>
      <c r="O8034" s="3">
        <v>49500</v>
      </c>
      <c r="P8034" s="3">
        <v>95195</v>
      </c>
    </row>
    <row r="8035" spans="2:16" x14ac:dyDescent="0.15">
      <c r="B8035" s="5" t="s">
        <v>767</v>
      </c>
      <c r="C8035" s="16">
        <f t="shared" si="750"/>
        <v>2022</v>
      </c>
      <c r="D8035" s="16">
        <f t="shared" si="751"/>
        <v>7</v>
      </c>
      <c r="E8035" s="3" t="s">
        <v>202</v>
      </c>
      <c r="F8035" s="3" t="s">
        <v>13</v>
      </c>
      <c r="G8035" s="3" t="s">
        <v>943</v>
      </c>
      <c r="H8035" s="3" t="s">
        <v>3942</v>
      </c>
      <c r="I8035" s="3">
        <f t="shared" si="752"/>
        <v>0</v>
      </c>
      <c r="J8035" s="3">
        <f t="shared" si="752"/>
        <v>0</v>
      </c>
      <c r="K8035" s="3">
        <f t="shared" si="752"/>
        <v>0</v>
      </c>
      <c r="L8035" s="3">
        <f t="shared" si="753"/>
        <v>0</v>
      </c>
      <c r="M8035" s="3">
        <f t="shared" si="754"/>
        <v>0</v>
      </c>
      <c r="N8035" s="3">
        <f t="shared" si="755"/>
        <v>0</v>
      </c>
      <c r="O8035" s="3">
        <v>1680</v>
      </c>
      <c r="P8035" s="3">
        <v>745.27</v>
      </c>
    </row>
    <row r="8036" spans="2:16" x14ac:dyDescent="0.15">
      <c r="B8036" s="5" t="s">
        <v>1731</v>
      </c>
      <c r="C8036" s="16">
        <f t="shared" si="750"/>
        <v>2022</v>
      </c>
      <c r="D8036" s="16">
        <f t="shared" si="751"/>
        <v>7</v>
      </c>
      <c r="E8036" s="3" t="s">
        <v>202</v>
      </c>
      <c r="F8036" s="3" t="s">
        <v>13</v>
      </c>
      <c r="G8036" s="3" t="s">
        <v>943</v>
      </c>
      <c r="H8036" s="3" t="s">
        <v>3942</v>
      </c>
      <c r="I8036" s="3">
        <f t="shared" si="752"/>
        <v>0</v>
      </c>
      <c r="J8036" s="3">
        <f t="shared" si="752"/>
        <v>0</v>
      </c>
      <c r="K8036" s="3">
        <f t="shared" si="752"/>
        <v>0</v>
      </c>
      <c r="L8036" s="3">
        <f t="shared" si="753"/>
        <v>0</v>
      </c>
      <c r="M8036" s="3">
        <f t="shared" si="754"/>
        <v>0</v>
      </c>
      <c r="N8036" s="3">
        <f t="shared" si="755"/>
        <v>0</v>
      </c>
      <c r="O8036" s="3">
        <v>1675</v>
      </c>
      <c r="P8036" s="3">
        <v>893.12</v>
      </c>
    </row>
    <row r="8037" spans="2:16" x14ac:dyDescent="0.15">
      <c r="B8037" s="5" t="s">
        <v>774</v>
      </c>
      <c r="C8037" s="16">
        <f t="shared" si="750"/>
        <v>2022</v>
      </c>
      <c r="D8037" s="16">
        <f t="shared" si="751"/>
        <v>12</v>
      </c>
      <c r="E8037" s="3" t="s">
        <v>202</v>
      </c>
      <c r="F8037" s="3" t="s">
        <v>13</v>
      </c>
      <c r="G8037" s="3" t="s">
        <v>943</v>
      </c>
      <c r="H8037" s="3" t="s">
        <v>3942</v>
      </c>
      <c r="I8037" s="3">
        <f t="shared" si="752"/>
        <v>0</v>
      </c>
      <c r="J8037" s="3">
        <f t="shared" si="752"/>
        <v>0</v>
      </c>
      <c r="K8037" s="3">
        <f t="shared" si="752"/>
        <v>0</v>
      </c>
      <c r="L8037" s="3">
        <f t="shared" si="753"/>
        <v>0</v>
      </c>
      <c r="M8037" s="3">
        <f t="shared" si="754"/>
        <v>0</v>
      </c>
      <c r="N8037" s="3">
        <f t="shared" si="755"/>
        <v>0</v>
      </c>
      <c r="O8037" s="3">
        <v>1672</v>
      </c>
      <c r="P8037" s="3">
        <v>665.53</v>
      </c>
    </row>
    <row r="8038" spans="2:16" x14ac:dyDescent="0.15">
      <c r="B8038" s="5" t="s">
        <v>2082</v>
      </c>
      <c r="C8038" s="16">
        <f t="shared" si="750"/>
        <v>2022</v>
      </c>
      <c r="D8038" s="16">
        <f t="shared" si="751"/>
        <v>12</v>
      </c>
      <c r="E8038" s="3" t="s">
        <v>202</v>
      </c>
      <c r="F8038" s="3" t="s">
        <v>13</v>
      </c>
      <c r="G8038" s="3" t="s">
        <v>384</v>
      </c>
      <c r="H8038" s="3" t="s">
        <v>5053</v>
      </c>
      <c r="I8038" s="3">
        <f t="shared" si="752"/>
        <v>0</v>
      </c>
      <c r="J8038" s="3">
        <f t="shared" si="752"/>
        <v>0</v>
      </c>
      <c r="K8038" s="3">
        <f t="shared" si="752"/>
        <v>0</v>
      </c>
      <c r="L8038" s="3">
        <f t="shared" si="753"/>
        <v>0</v>
      </c>
      <c r="M8038" s="3">
        <f t="shared" si="754"/>
        <v>0</v>
      </c>
      <c r="N8038" s="3">
        <f t="shared" si="755"/>
        <v>0</v>
      </c>
      <c r="O8038" s="3">
        <v>1671</v>
      </c>
      <c r="P8038" s="3">
        <v>3540</v>
      </c>
    </row>
    <row r="8039" spans="2:16" x14ac:dyDescent="0.15">
      <c r="B8039" s="5" t="s">
        <v>412</v>
      </c>
      <c r="C8039" s="16">
        <f t="shared" si="750"/>
        <v>2022</v>
      </c>
      <c r="D8039" s="16">
        <f t="shared" si="751"/>
        <v>10</v>
      </c>
      <c r="E8039" s="3" t="s">
        <v>202</v>
      </c>
      <c r="F8039" s="3" t="s">
        <v>13</v>
      </c>
      <c r="G8039" s="3" t="s">
        <v>943</v>
      </c>
      <c r="H8039" s="3" t="s">
        <v>3942</v>
      </c>
      <c r="I8039" s="3">
        <f t="shared" si="752"/>
        <v>0</v>
      </c>
      <c r="J8039" s="3">
        <f t="shared" si="752"/>
        <v>0</v>
      </c>
      <c r="K8039" s="3">
        <f t="shared" si="752"/>
        <v>0</v>
      </c>
      <c r="L8039" s="3">
        <f t="shared" si="753"/>
        <v>0</v>
      </c>
      <c r="M8039" s="3">
        <f t="shared" si="754"/>
        <v>0</v>
      </c>
      <c r="N8039" s="3">
        <f t="shared" si="755"/>
        <v>0</v>
      </c>
      <c r="O8039" s="3">
        <v>1656</v>
      </c>
      <c r="P8039" s="3">
        <v>801.37</v>
      </c>
    </row>
    <row r="8040" spans="2:16" x14ac:dyDescent="0.15">
      <c r="B8040" s="5" t="s">
        <v>2150</v>
      </c>
      <c r="C8040" s="16">
        <f t="shared" si="750"/>
        <v>2022</v>
      </c>
      <c r="D8040" s="16">
        <f t="shared" si="751"/>
        <v>12</v>
      </c>
      <c r="E8040" s="3" t="s">
        <v>202</v>
      </c>
      <c r="F8040" s="3" t="s">
        <v>13</v>
      </c>
      <c r="G8040" s="3" t="s">
        <v>943</v>
      </c>
      <c r="H8040" s="3" t="s">
        <v>3942</v>
      </c>
      <c r="I8040" s="3">
        <f t="shared" si="752"/>
        <v>0</v>
      </c>
      <c r="J8040" s="3">
        <f t="shared" si="752"/>
        <v>0</v>
      </c>
      <c r="K8040" s="3">
        <f t="shared" si="752"/>
        <v>0</v>
      </c>
      <c r="L8040" s="3">
        <f t="shared" si="753"/>
        <v>0</v>
      </c>
      <c r="M8040" s="3">
        <f t="shared" si="754"/>
        <v>0</v>
      </c>
      <c r="N8040" s="3">
        <f t="shared" si="755"/>
        <v>0</v>
      </c>
      <c r="O8040" s="3">
        <v>1640</v>
      </c>
      <c r="P8040" s="3">
        <v>742.05</v>
      </c>
    </row>
    <row r="8041" spans="2:16" x14ac:dyDescent="0.15">
      <c r="B8041" s="5" t="s">
        <v>2407</v>
      </c>
      <c r="C8041" s="16">
        <f t="shared" si="750"/>
        <v>2022</v>
      </c>
      <c r="D8041" s="16">
        <f t="shared" si="751"/>
        <v>10</v>
      </c>
      <c r="E8041" s="3" t="s">
        <v>202</v>
      </c>
      <c r="F8041" s="3" t="s">
        <v>13</v>
      </c>
      <c r="G8041" s="3" t="s">
        <v>943</v>
      </c>
      <c r="H8041" s="3" t="s">
        <v>3942</v>
      </c>
      <c r="I8041" s="3">
        <f t="shared" si="752"/>
        <v>0</v>
      </c>
      <c r="J8041" s="3">
        <f t="shared" si="752"/>
        <v>0</v>
      </c>
      <c r="K8041" s="3">
        <f t="shared" si="752"/>
        <v>0</v>
      </c>
      <c r="L8041" s="3">
        <f t="shared" si="753"/>
        <v>0</v>
      </c>
      <c r="M8041" s="3">
        <f t="shared" si="754"/>
        <v>0</v>
      </c>
      <c r="N8041" s="3">
        <f t="shared" si="755"/>
        <v>0</v>
      </c>
      <c r="O8041" s="3">
        <v>1632</v>
      </c>
      <c r="P8041" s="3">
        <v>768.35</v>
      </c>
    </row>
    <row r="8042" spans="2:16" x14ac:dyDescent="0.15">
      <c r="B8042" s="5" t="s">
        <v>847</v>
      </c>
      <c r="C8042" s="16">
        <f t="shared" si="750"/>
        <v>2022</v>
      </c>
      <c r="D8042" s="16">
        <f t="shared" si="751"/>
        <v>5</v>
      </c>
      <c r="E8042" s="3" t="s">
        <v>202</v>
      </c>
      <c r="F8042" s="3" t="s">
        <v>13</v>
      </c>
      <c r="G8042" s="3" t="s">
        <v>943</v>
      </c>
      <c r="H8042" s="3" t="s">
        <v>3942</v>
      </c>
      <c r="I8042" s="3">
        <f t="shared" si="752"/>
        <v>0</v>
      </c>
      <c r="J8042" s="3">
        <f t="shared" si="752"/>
        <v>0</v>
      </c>
      <c r="K8042" s="3">
        <f t="shared" si="752"/>
        <v>0</v>
      </c>
      <c r="L8042" s="3">
        <f t="shared" si="753"/>
        <v>0</v>
      </c>
      <c r="M8042" s="3">
        <f t="shared" si="754"/>
        <v>0</v>
      </c>
      <c r="N8042" s="3">
        <f t="shared" si="755"/>
        <v>0</v>
      </c>
      <c r="O8042" s="3">
        <v>1628</v>
      </c>
      <c r="P8042" s="3">
        <v>749.85</v>
      </c>
    </row>
    <row r="8043" spans="2:16" x14ac:dyDescent="0.15">
      <c r="B8043" s="5" t="s">
        <v>1901</v>
      </c>
      <c r="C8043" s="16">
        <f t="shared" si="750"/>
        <v>2022</v>
      </c>
      <c r="D8043" s="16">
        <f t="shared" si="751"/>
        <v>7</v>
      </c>
      <c r="E8043" s="3" t="s">
        <v>202</v>
      </c>
      <c r="F8043" s="3" t="s">
        <v>13</v>
      </c>
      <c r="G8043" s="3" t="s">
        <v>943</v>
      </c>
      <c r="H8043" s="3" t="s">
        <v>3942</v>
      </c>
      <c r="I8043" s="3">
        <f t="shared" si="752"/>
        <v>0</v>
      </c>
      <c r="J8043" s="3">
        <f t="shared" si="752"/>
        <v>0</v>
      </c>
      <c r="K8043" s="3">
        <f t="shared" si="752"/>
        <v>0</v>
      </c>
      <c r="L8043" s="3">
        <f t="shared" si="753"/>
        <v>0</v>
      </c>
      <c r="M8043" s="3">
        <f t="shared" si="754"/>
        <v>0</v>
      </c>
      <c r="N8043" s="3">
        <f t="shared" si="755"/>
        <v>0</v>
      </c>
      <c r="O8043" s="3">
        <v>1620</v>
      </c>
      <c r="P8043" s="3">
        <v>799.29</v>
      </c>
    </row>
    <row r="8044" spans="2:16" x14ac:dyDescent="0.15">
      <c r="B8044" s="5" t="s">
        <v>1665</v>
      </c>
      <c r="C8044" s="16">
        <f t="shared" si="750"/>
        <v>2022</v>
      </c>
      <c r="D8044" s="16">
        <f t="shared" si="751"/>
        <v>10</v>
      </c>
      <c r="E8044" s="3" t="s">
        <v>202</v>
      </c>
      <c r="F8044" s="3" t="s">
        <v>13</v>
      </c>
      <c r="G8044" s="3" t="s">
        <v>943</v>
      </c>
      <c r="H8044" s="3" t="s">
        <v>3942</v>
      </c>
      <c r="I8044" s="3">
        <f t="shared" si="752"/>
        <v>0</v>
      </c>
      <c r="J8044" s="3">
        <f t="shared" si="752"/>
        <v>0</v>
      </c>
      <c r="K8044" s="3">
        <f t="shared" si="752"/>
        <v>0</v>
      </c>
      <c r="L8044" s="3">
        <f t="shared" si="753"/>
        <v>0</v>
      </c>
      <c r="M8044" s="3">
        <f t="shared" si="754"/>
        <v>0</v>
      </c>
      <c r="N8044" s="3">
        <f t="shared" si="755"/>
        <v>0</v>
      </c>
      <c r="O8044" s="3">
        <v>1615.2</v>
      </c>
      <c r="P8044" s="3">
        <v>726.33</v>
      </c>
    </row>
    <row r="8045" spans="2:16" x14ac:dyDescent="0.15">
      <c r="B8045" s="5" t="s">
        <v>1897</v>
      </c>
      <c r="C8045" s="16">
        <f t="shared" si="750"/>
        <v>2021</v>
      </c>
      <c r="D8045" s="16">
        <f t="shared" si="751"/>
        <v>3</v>
      </c>
      <c r="E8045" s="3" t="s">
        <v>20</v>
      </c>
      <c r="F8045" s="3" t="s">
        <v>12</v>
      </c>
      <c r="G8045" s="3" t="s">
        <v>13</v>
      </c>
      <c r="H8045" s="3" t="s">
        <v>1263</v>
      </c>
      <c r="I8045" s="3">
        <f t="shared" si="752"/>
        <v>0</v>
      </c>
      <c r="J8045" s="3">
        <f t="shared" si="752"/>
        <v>0</v>
      </c>
      <c r="K8045" s="3">
        <f t="shared" si="752"/>
        <v>1</v>
      </c>
      <c r="L8045" s="3">
        <f t="shared" si="753"/>
        <v>0</v>
      </c>
      <c r="M8045" s="3">
        <f t="shared" si="754"/>
        <v>0</v>
      </c>
      <c r="N8045" s="3">
        <f t="shared" si="755"/>
        <v>0</v>
      </c>
      <c r="O8045" s="3">
        <v>24750</v>
      </c>
      <c r="P8045" s="3">
        <v>50140.46</v>
      </c>
    </row>
    <row r="8046" spans="2:16" x14ac:dyDescent="0.15">
      <c r="B8046" s="5" t="s">
        <v>1261</v>
      </c>
      <c r="C8046" s="16">
        <f t="shared" si="750"/>
        <v>2021</v>
      </c>
      <c r="D8046" s="16">
        <f t="shared" si="751"/>
        <v>9</v>
      </c>
      <c r="E8046" s="3" t="s">
        <v>20</v>
      </c>
      <c r="F8046" s="3" t="s">
        <v>12</v>
      </c>
      <c r="G8046" s="3" t="s">
        <v>13</v>
      </c>
      <c r="H8046" s="3" t="s">
        <v>1258</v>
      </c>
      <c r="I8046" s="3">
        <f t="shared" si="752"/>
        <v>0</v>
      </c>
      <c r="J8046" s="3">
        <f t="shared" si="752"/>
        <v>0</v>
      </c>
      <c r="K8046" s="3">
        <f t="shared" si="752"/>
        <v>1</v>
      </c>
      <c r="L8046" s="3">
        <f t="shared" si="753"/>
        <v>0</v>
      </c>
      <c r="M8046" s="3">
        <f t="shared" si="754"/>
        <v>0</v>
      </c>
      <c r="N8046" s="3">
        <f t="shared" si="755"/>
        <v>0</v>
      </c>
      <c r="O8046" s="3">
        <v>49500</v>
      </c>
      <c r="P8046" s="3">
        <v>104600</v>
      </c>
    </row>
    <row r="8047" spans="2:16" x14ac:dyDescent="0.15">
      <c r="B8047" s="5" t="s">
        <v>913</v>
      </c>
      <c r="C8047" s="16">
        <f t="shared" si="750"/>
        <v>2022</v>
      </c>
      <c r="D8047" s="16">
        <f t="shared" si="751"/>
        <v>5</v>
      </c>
      <c r="E8047" s="3" t="s">
        <v>202</v>
      </c>
      <c r="F8047" s="3" t="s">
        <v>13</v>
      </c>
      <c r="G8047" s="3" t="s">
        <v>943</v>
      </c>
      <c r="H8047" s="3" t="s">
        <v>4691</v>
      </c>
      <c r="I8047" s="3">
        <f t="shared" si="752"/>
        <v>0</v>
      </c>
      <c r="J8047" s="3">
        <f t="shared" si="752"/>
        <v>0</v>
      </c>
      <c r="K8047" s="3">
        <f t="shared" si="752"/>
        <v>0</v>
      </c>
      <c r="L8047" s="3">
        <f t="shared" si="753"/>
        <v>0</v>
      </c>
      <c r="M8047" s="3">
        <f t="shared" si="754"/>
        <v>0</v>
      </c>
      <c r="N8047" s="3">
        <f t="shared" si="755"/>
        <v>0</v>
      </c>
      <c r="O8047" s="3">
        <v>1600</v>
      </c>
      <c r="P8047" s="3">
        <v>1141.0899999999899</v>
      </c>
    </row>
    <row r="8048" spans="2:16" x14ac:dyDescent="0.15">
      <c r="B8048" s="5" t="s">
        <v>2969</v>
      </c>
      <c r="C8048" s="16">
        <f t="shared" si="750"/>
        <v>2022</v>
      </c>
      <c r="D8048" s="16">
        <f t="shared" si="751"/>
        <v>9</v>
      </c>
      <c r="E8048" s="3" t="s">
        <v>202</v>
      </c>
      <c r="F8048" s="3" t="s">
        <v>13</v>
      </c>
      <c r="G8048" s="3" t="s">
        <v>943</v>
      </c>
      <c r="H8048" s="3" t="s">
        <v>3942</v>
      </c>
      <c r="I8048" s="3">
        <f t="shared" si="752"/>
        <v>0</v>
      </c>
      <c r="J8048" s="3">
        <f t="shared" si="752"/>
        <v>0</v>
      </c>
      <c r="K8048" s="3">
        <f t="shared" si="752"/>
        <v>0</v>
      </c>
      <c r="L8048" s="3">
        <f t="shared" si="753"/>
        <v>0</v>
      </c>
      <c r="M8048" s="3">
        <f t="shared" si="754"/>
        <v>0</v>
      </c>
      <c r="N8048" s="3">
        <f t="shared" si="755"/>
        <v>0</v>
      </c>
      <c r="O8048" s="3">
        <v>1600</v>
      </c>
      <c r="P8048" s="3">
        <v>699.74</v>
      </c>
    </row>
    <row r="8049" spans="2:16" x14ac:dyDescent="0.15">
      <c r="B8049" s="5" t="s">
        <v>2150</v>
      </c>
      <c r="C8049" s="16">
        <f t="shared" si="750"/>
        <v>2022</v>
      </c>
      <c r="D8049" s="16">
        <f t="shared" si="751"/>
        <v>12</v>
      </c>
      <c r="E8049" s="3" t="s">
        <v>202</v>
      </c>
      <c r="F8049" s="3" t="s">
        <v>13</v>
      </c>
      <c r="G8049" s="3" t="s">
        <v>943</v>
      </c>
      <c r="H8049" s="3" t="s">
        <v>3942</v>
      </c>
      <c r="I8049" s="3">
        <f t="shared" si="752"/>
        <v>0</v>
      </c>
      <c r="J8049" s="3">
        <f t="shared" si="752"/>
        <v>0</v>
      </c>
      <c r="K8049" s="3">
        <f t="shared" si="752"/>
        <v>0</v>
      </c>
      <c r="L8049" s="3">
        <f t="shared" si="753"/>
        <v>0</v>
      </c>
      <c r="M8049" s="3">
        <f t="shared" si="754"/>
        <v>0</v>
      </c>
      <c r="N8049" s="3">
        <f t="shared" si="755"/>
        <v>0</v>
      </c>
      <c r="O8049" s="3">
        <v>1600</v>
      </c>
      <c r="P8049" s="3">
        <v>698.09</v>
      </c>
    </row>
    <row r="8050" spans="2:16" x14ac:dyDescent="0.15">
      <c r="B8050" s="5" t="s">
        <v>1157</v>
      </c>
      <c r="C8050" s="16">
        <f t="shared" si="750"/>
        <v>2021</v>
      </c>
      <c r="D8050" s="16">
        <f t="shared" si="751"/>
        <v>7</v>
      </c>
      <c r="E8050" s="3" t="s">
        <v>20</v>
      </c>
      <c r="F8050" s="3" t="s">
        <v>12</v>
      </c>
      <c r="G8050" s="3" t="s">
        <v>13</v>
      </c>
      <c r="H8050" s="3" t="s">
        <v>1258</v>
      </c>
      <c r="I8050" s="3">
        <f t="shared" si="752"/>
        <v>0</v>
      </c>
      <c r="J8050" s="3">
        <f t="shared" si="752"/>
        <v>0</v>
      </c>
      <c r="K8050" s="3">
        <f t="shared" si="752"/>
        <v>1</v>
      </c>
      <c r="L8050" s="3">
        <f t="shared" si="753"/>
        <v>0</v>
      </c>
      <c r="M8050" s="3">
        <f t="shared" si="754"/>
        <v>0</v>
      </c>
      <c r="N8050" s="3">
        <f t="shared" si="755"/>
        <v>0</v>
      </c>
      <c r="O8050" s="3">
        <v>49500</v>
      </c>
      <c r="P8050" s="3">
        <v>102867.5</v>
      </c>
    </row>
    <row r="8051" spans="2:16" x14ac:dyDescent="0.15">
      <c r="B8051" s="5" t="s">
        <v>1003</v>
      </c>
      <c r="C8051" s="16">
        <f t="shared" si="750"/>
        <v>2022</v>
      </c>
      <c r="D8051" s="16">
        <f t="shared" si="751"/>
        <v>1</v>
      </c>
      <c r="E8051" s="3" t="s">
        <v>20</v>
      </c>
      <c r="F8051" s="3" t="s">
        <v>12</v>
      </c>
      <c r="G8051" s="3" t="s">
        <v>13</v>
      </c>
      <c r="H8051" s="3" t="s">
        <v>1258</v>
      </c>
      <c r="I8051" s="3">
        <f t="shared" si="752"/>
        <v>0</v>
      </c>
      <c r="J8051" s="3">
        <f t="shared" si="752"/>
        <v>0</v>
      </c>
      <c r="K8051" s="3">
        <f t="shared" si="752"/>
        <v>1</v>
      </c>
      <c r="L8051" s="3">
        <f t="shared" si="753"/>
        <v>0</v>
      </c>
      <c r="M8051" s="3">
        <f t="shared" si="754"/>
        <v>0</v>
      </c>
      <c r="N8051" s="3">
        <f t="shared" si="755"/>
        <v>0</v>
      </c>
      <c r="O8051" s="3">
        <v>49500</v>
      </c>
      <c r="P8051" s="3">
        <v>111290</v>
      </c>
    </row>
    <row r="8052" spans="2:16" x14ac:dyDescent="0.15">
      <c r="B8052" s="5" t="s">
        <v>131</v>
      </c>
      <c r="C8052" s="16">
        <f t="shared" si="750"/>
        <v>2022</v>
      </c>
      <c r="D8052" s="16">
        <f t="shared" si="751"/>
        <v>1</v>
      </c>
      <c r="E8052" s="3" t="s">
        <v>20</v>
      </c>
      <c r="F8052" s="3" t="s">
        <v>12</v>
      </c>
      <c r="G8052" s="3" t="s">
        <v>13</v>
      </c>
      <c r="H8052" s="3" t="s">
        <v>1258</v>
      </c>
      <c r="I8052" s="3">
        <f t="shared" si="752"/>
        <v>0</v>
      </c>
      <c r="J8052" s="3">
        <f t="shared" si="752"/>
        <v>0</v>
      </c>
      <c r="K8052" s="3">
        <f t="shared" si="752"/>
        <v>1</v>
      </c>
      <c r="L8052" s="3">
        <f t="shared" si="753"/>
        <v>0</v>
      </c>
      <c r="M8052" s="3">
        <f t="shared" si="754"/>
        <v>0</v>
      </c>
      <c r="N8052" s="3">
        <f t="shared" si="755"/>
        <v>0</v>
      </c>
      <c r="O8052" s="3">
        <v>49500</v>
      </c>
      <c r="P8052" s="3">
        <v>109490</v>
      </c>
    </row>
    <row r="8053" spans="2:16" x14ac:dyDescent="0.15">
      <c r="B8053" s="5" t="s">
        <v>1467</v>
      </c>
      <c r="C8053" s="16">
        <f t="shared" si="750"/>
        <v>2022</v>
      </c>
      <c r="D8053" s="16">
        <f t="shared" si="751"/>
        <v>11</v>
      </c>
      <c r="E8053" s="3" t="s">
        <v>202</v>
      </c>
      <c r="F8053" s="3" t="s">
        <v>13</v>
      </c>
      <c r="G8053" s="3" t="s">
        <v>943</v>
      </c>
      <c r="H8053" s="3" t="s">
        <v>3942</v>
      </c>
      <c r="I8053" s="3">
        <f t="shared" si="752"/>
        <v>0</v>
      </c>
      <c r="J8053" s="3">
        <f t="shared" si="752"/>
        <v>0</v>
      </c>
      <c r="K8053" s="3">
        <f t="shared" si="752"/>
        <v>0</v>
      </c>
      <c r="L8053" s="3">
        <f t="shared" si="753"/>
        <v>0</v>
      </c>
      <c r="M8053" s="3">
        <f t="shared" si="754"/>
        <v>0</v>
      </c>
      <c r="N8053" s="3">
        <f t="shared" si="755"/>
        <v>0</v>
      </c>
      <c r="O8053" s="3">
        <v>1563</v>
      </c>
      <c r="P8053" s="3">
        <v>733.28</v>
      </c>
    </row>
    <row r="8054" spans="2:16" x14ac:dyDescent="0.15">
      <c r="B8054" s="5" t="s">
        <v>372</v>
      </c>
      <c r="C8054" s="16">
        <f t="shared" si="750"/>
        <v>2022</v>
      </c>
      <c r="D8054" s="16">
        <f t="shared" si="751"/>
        <v>2</v>
      </c>
      <c r="E8054" s="3" t="s">
        <v>202</v>
      </c>
      <c r="F8054" s="3" t="s">
        <v>13</v>
      </c>
      <c r="G8054" s="3" t="s">
        <v>203</v>
      </c>
      <c r="H8054" s="3" t="s">
        <v>4877</v>
      </c>
      <c r="I8054" s="3">
        <f t="shared" si="752"/>
        <v>0</v>
      </c>
      <c r="J8054" s="3">
        <f t="shared" si="752"/>
        <v>0</v>
      </c>
      <c r="K8054" s="3">
        <f t="shared" si="752"/>
        <v>0</v>
      </c>
      <c r="L8054" s="3">
        <f t="shared" si="753"/>
        <v>0</v>
      </c>
      <c r="M8054" s="3">
        <f t="shared" si="754"/>
        <v>0</v>
      </c>
      <c r="N8054" s="3">
        <f t="shared" si="755"/>
        <v>0</v>
      </c>
      <c r="O8054" s="3">
        <v>1560</v>
      </c>
      <c r="P8054" s="3">
        <v>1837.8</v>
      </c>
    </row>
    <row r="8055" spans="2:16" x14ac:dyDescent="0.15">
      <c r="B8055" s="5" t="s">
        <v>1149</v>
      </c>
      <c r="C8055" s="16">
        <f t="shared" si="750"/>
        <v>2022</v>
      </c>
      <c r="D8055" s="16">
        <f t="shared" si="751"/>
        <v>12</v>
      </c>
      <c r="E8055" s="3" t="s">
        <v>202</v>
      </c>
      <c r="F8055" s="3" t="s">
        <v>13</v>
      </c>
      <c r="G8055" s="3" t="s">
        <v>943</v>
      </c>
      <c r="H8055" s="3" t="s">
        <v>3942</v>
      </c>
      <c r="I8055" s="3">
        <f t="shared" si="752"/>
        <v>0</v>
      </c>
      <c r="J8055" s="3">
        <f t="shared" si="752"/>
        <v>0</v>
      </c>
      <c r="K8055" s="3">
        <f t="shared" si="752"/>
        <v>0</v>
      </c>
      <c r="L8055" s="3">
        <f t="shared" si="753"/>
        <v>0</v>
      </c>
      <c r="M8055" s="3">
        <f t="shared" si="754"/>
        <v>0</v>
      </c>
      <c r="N8055" s="3">
        <f t="shared" si="755"/>
        <v>0</v>
      </c>
      <c r="O8055" s="3">
        <v>1560</v>
      </c>
      <c r="P8055" s="3">
        <v>647.16</v>
      </c>
    </row>
    <row r="8056" spans="2:16" x14ac:dyDescent="0.15">
      <c r="B8056" s="5" t="s">
        <v>1528</v>
      </c>
      <c r="C8056" s="16">
        <f t="shared" si="750"/>
        <v>2022</v>
      </c>
      <c r="D8056" s="16">
        <f t="shared" si="751"/>
        <v>12</v>
      </c>
      <c r="E8056" s="3" t="s">
        <v>202</v>
      </c>
      <c r="F8056" s="3" t="s">
        <v>13</v>
      </c>
      <c r="G8056" s="3" t="s">
        <v>943</v>
      </c>
      <c r="H8056" s="3" t="s">
        <v>3942</v>
      </c>
      <c r="I8056" s="3">
        <f t="shared" si="752"/>
        <v>0</v>
      </c>
      <c r="J8056" s="3">
        <f t="shared" si="752"/>
        <v>0</v>
      </c>
      <c r="K8056" s="3">
        <f t="shared" si="752"/>
        <v>0</v>
      </c>
      <c r="L8056" s="3">
        <f t="shared" si="753"/>
        <v>0</v>
      </c>
      <c r="M8056" s="3">
        <f t="shared" si="754"/>
        <v>0</v>
      </c>
      <c r="N8056" s="3">
        <f t="shared" si="755"/>
        <v>0</v>
      </c>
      <c r="O8056" s="3">
        <v>1550</v>
      </c>
      <c r="P8056" s="3">
        <v>758.23</v>
      </c>
    </row>
    <row r="8057" spans="2:16" x14ac:dyDescent="0.15">
      <c r="B8057" s="5" t="s">
        <v>2969</v>
      </c>
      <c r="C8057" s="16">
        <f t="shared" si="750"/>
        <v>2022</v>
      </c>
      <c r="D8057" s="16">
        <f t="shared" si="751"/>
        <v>9</v>
      </c>
      <c r="E8057" s="3" t="s">
        <v>202</v>
      </c>
      <c r="F8057" s="3" t="s">
        <v>13</v>
      </c>
      <c r="G8057" s="3" t="s">
        <v>943</v>
      </c>
      <c r="H8057" s="3" t="s">
        <v>3942</v>
      </c>
      <c r="I8057" s="3">
        <f t="shared" si="752"/>
        <v>0</v>
      </c>
      <c r="J8057" s="3">
        <f t="shared" si="752"/>
        <v>0</v>
      </c>
      <c r="K8057" s="3">
        <f t="shared" si="752"/>
        <v>0</v>
      </c>
      <c r="L8057" s="3">
        <f t="shared" si="753"/>
        <v>0</v>
      </c>
      <c r="M8057" s="3">
        <f t="shared" si="754"/>
        <v>0</v>
      </c>
      <c r="N8057" s="3">
        <f t="shared" si="755"/>
        <v>0</v>
      </c>
      <c r="O8057" s="3">
        <v>1550</v>
      </c>
      <c r="P8057" s="3">
        <v>688.95</v>
      </c>
    </row>
    <row r="8058" spans="2:16" x14ac:dyDescent="0.15">
      <c r="B8058" s="5" t="s">
        <v>1747</v>
      </c>
      <c r="C8058" s="16">
        <f t="shared" si="750"/>
        <v>2022</v>
      </c>
      <c r="D8058" s="16">
        <f t="shared" si="751"/>
        <v>11</v>
      </c>
      <c r="E8058" s="3" t="s">
        <v>202</v>
      </c>
      <c r="F8058" s="3" t="s">
        <v>13</v>
      </c>
      <c r="G8058" s="3" t="s">
        <v>943</v>
      </c>
      <c r="H8058" s="3" t="s">
        <v>3942</v>
      </c>
      <c r="I8058" s="3">
        <f t="shared" si="752"/>
        <v>0</v>
      </c>
      <c r="J8058" s="3">
        <f t="shared" si="752"/>
        <v>0</v>
      </c>
      <c r="K8058" s="3">
        <f t="shared" si="752"/>
        <v>0</v>
      </c>
      <c r="L8058" s="3">
        <f t="shared" si="753"/>
        <v>0</v>
      </c>
      <c r="M8058" s="3">
        <f t="shared" si="754"/>
        <v>0</v>
      </c>
      <c r="N8058" s="3">
        <f t="shared" si="755"/>
        <v>0</v>
      </c>
      <c r="O8058" s="3">
        <v>1550</v>
      </c>
      <c r="P8058" s="3">
        <v>640.45000000000005</v>
      </c>
    </row>
    <row r="8059" spans="2:16" x14ac:dyDescent="0.15">
      <c r="B8059" s="5" t="s">
        <v>3623</v>
      </c>
      <c r="C8059" s="16">
        <f t="shared" si="750"/>
        <v>2022</v>
      </c>
      <c r="D8059" s="16">
        <f t="shared" si="751"/>
        <v>11</v>
      </c>
      <c r="E8059" s="3" t="s">
        <v>202</v>
      </c>
      <c r="F8059" s="3" t="s">
        <v>13</v>
      </c>
      <c r="G8059" s="3" t="s">
        <v>943</v>
      </c>
      <c r="H8059" s="3" t="s">
        <v>3942</v>
      </c>
      <c r="I8059" s="3">
        <f t="shared" si="752"/>
        <v>0</v>
      </c>
      <c r="J8059" s="3">
        <f t="shared" si="752"/>
        <v>0</v>
      </c>
      <c r="K8059" s="3">
        <f t="shared" si="752"/>
        <v>0</v>
      </c>
      <c r="L8059" s="3">
        <f t="shared" si="753"/>
        <v>0</v>
      </c>
      <c r="M8059" s="3">
        <f t="shared" si="754"/>
        <v>0</v>
      </c>
      <c r="N8059" s="3">
        <f t="shared" si="755"/>
        <v>0</v>
      </c>
      <c r="O8059" s="3">
        <v>1536</v>
      </c>
      <c r="P8059" s="3">
        <v>802.67</v>
      </c>
    </row>
    <row r="8060" spans="2:16" x14ac:dyDescent="0.15">
      <c r="B8060" s="5" t="s">
        <v>2532</v>
      </c>
      <c r="C8060" s="16">
        <f t="shared" si="750"/>
        <v>2022</v>
      </c>
      <c r="D8060" s="16">
        <f t="shared" si="751"/>
        <v>6</v>
      </c>
      <c r="E8060" s="3" t="s">
        <v>202</v>
      </c>
      <c r="F8060" s="3" t="s">
        <v>13</v>
      </c>
      <c r="G8060" s="3" t="s">
        <v>943</v>
      </c>
      <c r="H8060" s="3" t="s">
        <v>3942</v>
      </c>
      <c r="I8060" s="3">
        <f t="shared" si="752"/>
        <v>0</v>
      </c>
      <c r="J8060" s="3">
        <f t="shared" si="752"/>
        <v>0</v>
      </c>
      <c r="K8060" s="3">
        <f t="shared" si="752"/>
        <v>0</v>
      </c>
      <c r="L8060" s="3">
        <f t="shared" si="753"/>
        <v>0</v>
      </c>
      <c r="M8060" s="3">
        <f t="shared" si="754"/>
        <v>0</v>
      </c>
      <c r="N8060" s="3">
        <f t="shared" si="755"/>
        <v>0</v>
      </c>
      <c r="O8060" s="3">
        <v>1528</v>
      </c>
      <c r="P8060" s="3">
        <v>751.61</v>
      </c>
    </row>
    <row r="8061" spans="2:16" x14ac:dyDescent="0.15">
      <c r="B8061" s="5" t="s">
        <v>443</v>
      </c>
      <c r="C8061" s="16">
        <f t="shared" si="750"/>
        <v>2022</v>
      </c>
      <c r="D8061" s="16">
        <f t="shared" si="751"/>
        <v>4</v>
      </c>
      <c r="E8061" s="3" t="s">
        <v>202</v>
      </c>
      <c r="F8061" s="3" t="s">
        <v>13</v>
      </c>
      <c r="G8061" s="3" t="s">
        <v>943</v>
      </c>
      <c r="H8061" s="3" t="s">
        <v>3942</v>
      </c>
      <c r="I8061" s="3">
        <f t="shared" si="752"/>
        <v>0</v>
      </c>
      <c r="J8061" s="3">
        <f t="shared" si="752"/>
        <v>0</v>
      </c>
      <c r="K8061" s="3">
        <f t="shared" si="752"/>
        <v>0</v>
      </c>
      <c r="L8061" s="3">
        <f t="shared" si="753"/>
        <v>0</v>
      </c>
      <c r="M8061" s="3">
        <f t="shared" si="754"/>
        <v>0</v>
      </c>
      <c r="N8061" s="3">
        <f t="shared" si="755"/>
        <v>0</v>
      </c>
      <c r="O8061" s="3">
        <v>1526</v>
      </c>
      <c r="P8061" s="3">
        <v>710.3</v>
      </c>
    </row>
    <row r="8062" spans="2:16" x14ac:dyDescent="0.15">
      <c r="B8062" s="5" t="s">
        <v>1259</v>
      </c>
      <c r="C8062" s="16">
        <f t="shared" si="750"/>
        <v>2022</v>
      </c>
      <c r="D8062" s="16">
        <f t="shared" si="751"/>
        <v>3</v>
      </c>
      <c r="E8062" s="3" t="s">
        <v>20</v>
      </c>
      <c r="F8062" s="3" t="s">
        <v>12</v>
      </c>
      <c r="G8062" s="3" t="s">
        <v>13</v>
      </c>
      <c r="H8062" s="3" t="s">
        <v>1260</v>
      </c>
      <c r="I8062" s="3">
        <f t="shared" si="752"/>
        <v>0</v>
      </c>
      <c r="J8062" s="3">
        <f t="shared" si="752"/>
        <v>0</v>
      </c>
      <c r="K8062" s="3">
        <f t="shared" si="752"/>
        <v>1</v>
      </c>
      <c r="L8062" s="3">
        <f t="shared" si="753"/>
        <v>0</v>
      </c>
      <c r="M8062" s="3">
        <f t="shared" si="754"/>
        <v>0</v>
      </c>
      <c r="N8062" s="3">
        <f t="shared" si="755"/>
        <v>0</v>
      </c>
      <c r="O8062" s="3">
        <v>49500</v>
      </c>
      <c r="P8062" s="3">
        <v>109490</v>
      </c>
    </row>
    <row r="8063" spans="2:16" x14ac:dyDescent="0.15">
      <c r="B8063" s="5" t="s">
        <v>1499</v>
      </c>
      <c r="C8063" s="16">
        <f t="shared" si="750"/>
        <v>2022</v>
      </c>
      <c r="D8063" s="16">
        <f t="shared" si="751"/>
        <v>10</v>
      </c>
      <c r="E8063" s="3" t="s">
        <v>202</v>
      </c>
      <c r="F8063" s="3" t="s">
        <v>13</v>
      </c>
      <c r="G8063" s="3" t="s">
        <v>943</v>
      </c>
      <c r="H8063" s="3" t="s">
        <v>3942</v>
      </c>
      <c r="I8063" s="3">
        <f t="shared" si="752"/>
        <v>0</v>
      </c>
      <c r="J8063" s="3">
        <f t="shared" si="752"/>
        <v>0</v>
      </c>
      <c r="K8063" s="3">
        <f t="shared" si="752"/>
        <v>0</v>
      </c>
      <c r="L8063" s="3">
        <f t="shared" si="753"/>
        <v>0</v>
      </c>
      <c r="M8063" s="3">
        <f t="shared" si="754"/>
        <v>0</v>
      </c>
      <c r="N8063" s="3">
        <f t="shared" si="755"/>
        <v>0</v>
      </c>
      <c r="O8063" s="3">
        <v>1514</v>
      </c>
      <c r="P8063" s="3">
        <v>897.62</v>
      </c>
    </row>
    <row r="8064" spans="2:16" x14ac:dyDescent="0.15">
      <c r="B8064" s="5" t="s">
        <v>31</v>
      </c>
      <c r="C8064" s="16">
        <f t="shared" si="750"/>
        <v>2022</v>
      </c>
      <c r="D8064" s="16">
        <f t="shared" si="751"/>
        <v>9</v>
      </c>
      <c r="E8064" s="3" t="s">
        <v>202</v>
      </c>
      <c r="F8064" s="3" t="s">
        <v>13</v>
      </c>
      <c r="G8064" s="3" t="s">
        <v>943</v>
      </c>
      <c r="H8064" s="3" t="s">
        <v>3942</v>
      </c>
      <c r="I8064" s="3">
        <f t="shared" si="752"/>
        <v>0</v>
      </c>
      <c r="J8064" s="3">
        <f t="shared" si="752"/>
        <v>0</v>
      </c>
      <c r="K8064" s="3">
        <f t="shared" si="752"/>
        <v>0</v>
      </c>
      <c r="L8064" s="3">
        <f t="shared" si="753"/>
        <v>0</v>
      </c>
      <c r="M8064" s="3">
        <f t="shared" si="754"/>
        <v>0</v>
      </c>
      <c r="N8064" s="3">
        <f t="shared" si="755"/>
        <v>0</v>
      </c>
      <c r="O8064" s="3">
        <v>1510</v>
      </c>
      <c r="P8064" s="3">
        <v>860.99</v>
      </c>
    </row>
    <row r="8065" spans="2:16" x14ac:dyDescent="0.15">
      <c r="B8065" s="5" t="s">
        <v>1264</v>
      </c>
      <c r="C8065" s="16">
        <f t="shared" si="750"/>
        <v>2020</v>
      </c>
      <c r="D8065" s="16">
        <f t="shared" si="751"/>
        <v>3</v>
      </c>
      <c r="E8065" s="3" t="s">
        <v>20</v>
      </c>
      <c r="F8065" s="3" t="s">
        <v>12</v>
      </c>
      <c r="G8065" s="3" t="s">
        <v>13</v>
      </c>
      <c r="H8065" s="3" t="s">
        <v>1265</v>
      </c>
      <c r="I8065" s="3">
        <f t="shared" si="752"/>
        <v>0</v>
      </c>
      <c r="J8065" s="3">
        <f t="shared" si="752"/>
        <v>0</v>
      </c>
      <c r="K8065" s="3">
        <f t="shared" si="752"/>
        <v>1</v>
      </c>
      <c r="L8065" s="3">
        <f t="shared" si="753"/>
        <v>0</v>
      </c>
      <c r="M8065" s="3">
        <f t="shared" si="754"/>
        <v>0</v>
      </c>
      <c r="N8065" s="3">
        <f t="shared" si="755"/>
        <v>0</v>
      </c>
      <c r="O8065" s="3">
        <v>49500</v>
      </c>
      <c r="P8065" s="3">
        <v>77102.899999999994</v>
      </c>
    </row>
    <row r="8066" spans="2:16" x14ac:dyDescent="0.15">
      <c r="B8066" s="5" t="s">
        <v>3465</v>
      </c>
      <c r="C8066" s="16">
        <f t="shared" si="750"/>
        <v>2020</v>
      </c>
      <c r="D8066" s="16">
        <f t="shared" si="751"/>
        <v>10</v>
      </c>
      <c r="E8066" s="3" t="s">
        <v>20</v>
      </c>
      <c r="F8066" s="3" t="s">
        <v>191</v>
      </c>
      <c r="G8066" s="3" t="s">
        <v>13</v>
      </c>
      <c r="H8066" s="3" t="s">
        <v>6388</v>
      </c>
      <c r="I8066" s="3">
        <f t="shared" si="752"/>
        <v>0</v>
      </c>
      <c r="J8066" s="3">
        <f t="shared" si="752"/>
        <v>0</v>
      </c>
      <c r="K8066" s="3">
        <f t="shared" si="752"/>
        <v>1</v>
      </c>
      <c r="L8066" s="3">
        <f t="shared" si="753"/>
        <v>0</v>
      </c>
      <c r="M8066" s="3">
        <f t="shared" si="754"/>
        <v>0</v>
      </c>
      <c r="N8066" s="3">
        <f t="shared" si="755"/>
        <v>0</v>
      </c>
      <c r="O8066" s="3">
        <v>192.8</v>
      </c>
      <c r="P8066" s="3">
        <v>997.6</v>
      </c>
    </row>
    <row r="8067" spans="2:16" x14ac:dyDescent="0.15">
      <c r="B8067" s="5" t="s">
        <v>3465</v>
      </c>
      <c r="C8067" s="16">
        <f t="shared" si="750"/>
        <v>2020</v>
      </c>
      <c r="D8067" s="16">
        <f t="shared" si="751"/>
        <v>10</v>
      </c>
      <c r="E8067" s="3" t="s">
        <v>20</v>
      </c>
      <c r="F8067" s="3" t="s">
        <v>12</v>
      </c>
      <c r="G8067" s="3" t="s">
        <v>13</v>
      </c>
      <c r="H8067" s="3" t="s">
        <v>6728</v>
      </c>
      <c r="I8067" s="3">
        <f t="shared" si="752"/>
        <v>0</v>
      </c>
      <c r="J8067" s="3">
        <f t="shared" si="752"/>
        <v>0</v>
      </c>
      <c r="K8067" s="3">
        <f t="shared" si="752"/>
        <v>1</v>
      </c>
      <c r="L8067" s="3">
        <f t="shared" si="753"/>
        <v>0</v>
      </c>
      <c r="M8067" s="3">
        <f t="shared" si="754"/>
        <v>0</v>
      </c>
      <c r="N8067" s="3">
        <f t="shared" si="755"/>
        <v>0</v>
      </c>
      <c r="O8067" s="3">
        <v>80</v>
      </c>
      <c r="P8067" s="3">
        <v>295.60000000000002</v>
      </c>
    </row>
    <row r="8068" spans="2:16" x14ac:dyDescent="0.15">
      <c r="B8068" s="5" t="s">
        <v>138</v>
      </c>
      <c r="C8068" s="16">
        <f t="shared" ref="C8068:C8131" si="756">YEAR(B8068)</f>
        <v>2022</v>
      </c>
      <c r="D8068" s="16">
        <f t="shared" ref="D8068:D8131" si="757">MONTH(B8068)</f>
        <v>3</v>
      </c>
      <c r="E8068" s="3" t="s">
        <v>20</v>
      </c>
      <c r="F8068" s="3" t="s">
        <v>12</v>
      </c>
      <c r="G8068" s="3" t="s">
        <v>13</v>
      </c>
      <c r="H8068" s="3" t="s">
        <v>1256</v>
      </c>
      <c r="I8068" s="3">
        <f t="shared" ref="I8068:K8131" si="758">MIN(1,IFERROR(SEARCH(I$2,$H8068),0))</f>
        <v>0</v>
      </c>
      <c r="J8068" s="3">
        <f t="shared" si="758"/>
        <v>0</v>
      </c>
      <c r="K8068" s="3">
        <f t="shared" si="758"/>
        <v>1</v>
      </c>
      <c r="L8068" s="3">
        <f t="shared" ref="L8068:L8131" si="759">IF(I8068*J8068=1,"Гороховый изолят",IF(I8068*K8068=1,"Гороховый концентрат",0))</f>
        <v>0</v>
      </c>
      <c r="M8068" s="3">
        <f t="shared" ref="M8068:M8131" si="760">$I8068*J8068</f>
        <v>0</v>
      </c>
      <c r="N8068" s="3">
        <f t="shared" ref="N8068:N8131" si="761">$I8068*K8068</f>
        <v>0</v>
      </c>
      <c r="O8068" s="3">
        <v>49500</v>
      </c>
      <c r="P8068" s="3">
        <v>126141.64</v>
      </c>
    </row>
    <row r="8069" spans="2:16" x14ac:dyDescent="0.15">
      <c r="B8069" s="5" t="s">
        <v>1000</v>
      </c>
      <c r="C8069" s="16">
        <f t="shared" si="756"/>
        <v>2022</v>
      </c>
      <c r="D8069" s="16">
        <f t="shared" si="757"/>
        <v>1</v>
      </c>
      <c r="E8069" s="3" t="s">
        <v>20</v>
      </c>
      <c r="F8069" s="3" t="s">
        <v>12</v>
      </c>
      <c r="G8069" s="3" t="s">
        <v>13</v>
      </c>
      <c r="H8069" s="3" t="s">
        <v>1255</v>
      </c>
      <c r="I8069" s="3">
        <f t="shared" si="758"/>
        <v>0</v>
      </c>
      <c r="J8069" s="3">
        <f t="shared" si="758"/>
        <v>0</v>
      </c>
      <c r="K8069" s="3">
        <f t="shared" si="758"/>
        <v>1</v>
      </c>
      <c r="L8069" s="3">
        <f t="shared" si="759"/>
        <v>0</v>
      </c>
      <c r="M8069" s="3">
        <f t="shared" si="760"/>
        <v>0</v>
      </c>
      <c r="N8069" s="3">
        <f t="shared" si="761"/>
        <v>0</v>
      </c>
      <c r="O8069" s="3">
        <v>49500</v>
      </c>
      <c r="P8069" s="3">
        <v>129216.99</v>
      </c>
    </row>
    <row r="8070" spans="2:16" x14ac:dyDescent="0.15">
      <c r="B8070" s="5" t="s">
        <v>130</v>
      </c>
      <c r="C8070" s="16">
        <f t="shared" si="756"/>
        <v>2022</v>
      </c>
      <c r="D8070" s="16">
        <f t="shared" si="757"/>
        <v>2</v>
      </c>
      <c r="E8070" s="3" t="s">
        <v>20</v>
      </c>
      <c r="F8070" s="3" t="s">
        <v>12</v>
      </c>
      <c r="G8070" s="3" t="s">
        <v>13</v>
      </c>
      <c r="H8070" s="3" t="s">
        <v>1257</v>
      </c>
      <c r="I8070" s="3">
        <f t="shared" si="758"/>
        <v>0</v>
      </c>
      <c r="J8070" s="3">
        <f t="shared" si="758"/>
        <v>0</v>
      </c>
      <c r="K8070" s="3">
        <f t="shared" si="758"/>
        <v>1</v>
      </c>
      <c r="L8070" s="3">
        <f t="shared" si="759"/>
        <v>0</v>
      </c>
      <c r="M8070" s="3">
        <f t="shared" si="760"/>
        <v>0</v>
      </c>
      <c r="N8070" s="3">
        <f t="shared" si="761"/>
        <v>0</v>
      </c>
      <c r="O8070" s="3">
        <v>49500</v>
      </c>
      <c r="P8070" s="3">
        <v>118202.14</v>
      </c>
    </row>
    <row r="8071" spans="2:16" x14ac:dyDescent="0.15">
      <c r="B8071" s="5" t="s">
        <v>923</v>
      </c>
      <c r="C8071" s="16">
        <f t="shared" si="756"/>
        <v>2020</v>
      </c>
      <c r="D8071" s="16">
        <f t="shared" si="757"/>
        <v>7</v>
      </c>
      <c r="E8071" s="3" t="s">
        <v>20</v>
      </c>
      <c r="F8071" s="3" t="s">
        <v>12</v>
      </c>
      <c r="G8071" s="3" t="s">
        <v>13</v>
      </c>
      <c r="H8071" s="3" t="s">
        <v>924</v>
      </c>
      <c r="I8071" s="3">
        <f t="shared" si="758"/>
        <v>0</v>
      </c>
      <c r="J8071" s="3">
        <f t="shared" si="758"/>
        <v>0</v>
      </c>
      <c r="K8071" s="3">
        <f t="shared" si="758"/>
        <v>1</v>
      </c>
      <c r="L8071" s="3">
        <f t="shared" si="759"/>
        <v>0</v>
      </c>
      <c r="M8071" s="3">
        <f t="shared" si="760"/>
        <v>0</v>
      </c>
      <c r="N8071" s="3">
        <f t="shared" si="761"/>
        <v>0</v>
      </c>
      <c r="O8071" s="3">
        <v>74250</v>
      </c>
      <c r="P8071" s="3">
        <v>128954.4</v>
      </c>
    </row>
    <row r="8072" spans="2:16" x14ac:dyDescent="0.15">
      <c r="B8072" s="5" t="s">
        <v>1213</v>
      </c>
      <c r="C8072" s="16">
        <f t="shared" si="756"/>
        <v>2020</v>
      </c>
      <c r="D8072" s="16">
        <f t="shared" si="757"/>
        <v>7</v>
      </c>
      <c r="E8072" s="3" t="s">
        <v>20</v>
      </c>
      <c r="F8072" s="3" t="s">
        <v>12</v>
      </c>
      <c r="G8072" s="3" t="s">
        <v>13</v>
      </c>
      <c r="H8072" s="3" t="s">
        <v>924</v>
      </c>
      <c r="I8072" s="3">
        <f t="shared" si="758"/>
        <v>0</v>
      </c>
      <c r="J8072" s="3">
        <f t="shared" si="758"/>
        <v>0</v>
      </c>
      <c r="K8072" s="3">
        <f t="shared" si="758"/>
        <v>1</v>
      </c>
      <c r="L8072" s="3">
        <f t="shared" si="759"/>
        <v>0</v>
      </c>
      <c r="M8072" s="3">
        <f t="shared" si="760"/>
        <v>0</v>
      </c>
      <c r="N8072" s="3">
        <f t="shared" si="761"/>
        <v>0</v>
      </c>
      <c r="O8072" s="3">
        <v>24700</v>
      </c>
      <c r="P8072" s="3">
        <v>51383.79</v>
      </c>
    </row>
    <row r="8073" spans="2:16" x14ac:dyDescent="0.15">
      <c r="B8073" s="5" t="s">
        <v>556</v>
      </c>
      <c r="C8073" s="16">
        <f t="shared" si="756"/>
        <v>2020</v>
      </c>
      <c r="D8073" s="16">
        <f t="shared" si="757"/>
        <v>4</v>
      </c>
      <c r="E8073" s="3" t="s">
        <v>20</v>
      </c>
      <c r="F8073" s="3" t="s">
        <v>12</v>
      </c>
      <c r="G8073" s="3" t="s">
        <v>13</v>
      </c>
      <c r="H8073" s="3" t="s">
        <v>1268</v>
      </c>
      <c r="I8073" s="3">
        <f t="shared" si="758"/>
        <v>0</v>
      </c>
      <c r="J8073" s="3">
        <f t="shared" si="758"/>
        <v>0</v>
      </c>
      <c r="K8073" s="3">
        <f t="shared" si="758"/>
        <v>1</v>
      </c>
      <c r="L8073" s="3">
        <f t="shared" si="759"/>
        <v>0</v>
      </c>
      <c r="M8073" s="3">
        <f t="shared" si="760"/>
        <v>0</v>
      </c>
      <c r="N8073" s="3">
        <f t="shared" si="761"/>
        <v>0</v>
      </c>
      <c r="O8073" s="3">
        <v>49475</v>
      </c>
      <c r="P8073" s="3">
        <v>78907.58</v>
      </c>
    </row>
    <row r="8074" spans="2:16" x14ac:dyDescent="0.15">
      <c r="B8074" s="5" t="s">
        <v>1058</v>
      </c>
      <c r="C8074" s="16">
        <f t="shared" si="756"/>
        <v>2020</v>
      </c>
      <c r="D8074" s="16">
        <f t="shared" si="757"/>
        <v>10</v>
      </c>
      <c r="E8074" s="3" t="s">
        <v>20</v>
      </c>
      <c r="F8074" s="3" t="s">
        <v>1993</v>
      </c>
      <c r="G8074" s="3" t="s">
        <v>13</v>
      </c>
      <c r="H8074" s="3" t="s">
        <v>3807</v>
      </c>
      <c r="I8074" s="3">
        <f t="shared" si="758"/>
        <v>0</v>
      </c>
      <c r="J8074" s="3">
        <f t="shared" si="758"/>
        <v>0</v>
      </c>
      <c r="K8074" s="3">
        <f t="shared" si="758"/>
        <v>1</v>
      </c>
      <c r="L8074" s="3">
        <f t="shared" si="759"/>
        <v>0</v>
      </c>
      <c r="M8074" s="3">
        <f t="shared" si="760"/>
        <v>0</v>
      </c>
      <c r="N8074" s="3">
        <f t="shared" si="761"/>
        <v>0</v>
      </c>
      <c r="O8074" s="3">
        <v>10654</v>
      </c>
      <c r="P8074" s="3">
        <v>52901</v>
      </c>
    </row>
    <row r="8075" spans="2:16" x14ac:dyDescent="0.15">
      <c r="B8075" s="5" t="s">
        <v>3812</v>
      </c>
      <c r="C8075" s="16">
        <f t="shared" si="756"/>
        <v>2020</v>
      </c>
      <c r="D8075" s="16">
        <f t="shared" si="757"/>
        <v>5</v>
      </c>
      <c r="E8075" s="3" t="s">
        <v>20</v>
      </c>
      <c r="F8075" s="3" t="s">
        <v>1993</v>
      </c>
      <c r="G8075" s="3" t="s">
        <v>13</v>
      </c>
      <c r="H8075" s="3" t="s">
        <v>3813</v>
      </c>
      <c r="I8075" s="3">
        <f t="shared" si="758"/>
        <v>0</v>
      </c>
      <c r="J8075" s="3">
        <f t="shared" si="758"/>
        <v>0</v>
      </c>
      <c r="K8075" s="3">
        <f t="shared" si="758"/>
        <v>1</v>
      </c>
      <c r="L8075" s="3">
        <f t="shared" si="759"/>
        <v>0</v>
      </c>
      <c r="M8075" s="3">
        <f t="shared" si="760"/>
        <v>0</v>
      </c>
      <c r="N8075" s="3">
        <f t="shared" si="761"/>
        <v>0</v>
      </c>
      <c r="O8075" s="3">
        <v>10560</v>
      </c>
      <c r="P8075" s="3">
        <v>49433.47</v>
      </c>
    </row>
    <row r="8076" spans="2:16" x14ac:dyDescent="0.15">
      <c r="B8076" s="5" t="s">
        <v>3139</v>
      </c>
      <c r="C8076" s="16">
        <f t="shared" si="756"/>
        <v>2022</v>
      </c>
      <c r="D8076" s="16">
        <f t="shared" si="757"/>
        <v>10</v>
      </c>
      <c r="E8076" s="3" t="s">
        <v>202</v>
      </c>
      <c r="F8076" s="3" t="s">
        <v>13</v>
      </c>
      <c r="G8076" s="3" t="s">
        <v>552</v>
      </c>
      <c r="H8076" s="3" t="s">
        <v>1356</v>
      </c>
      <c r="I8076" s="3">
        <f t="shared" si="758"/>
        <v>0</v>
      </c>
      <c r="J8076" s="3">
        <f t="shared" si="758"/>
        <v>0</v>
      </c>
      <c r="K8076" s="3">
        <f t="shared" si="758"/>
        <v>1</v>
      </c>
      <c r="L8076" s="3">
        <f t="shared" si="759"/>
        <v>0</v>
      </c>
      <c r="M8076" s="3">
        <f t="shared" si="760"/>
        <v>0</v>
      </c>
      <c r="N8076" s="3">
        <f t="shared" si="761"/>
        <v>0</v>
      </c>
      <c r="O8076" s="3">
        <v>1500</v>
      </c>
      <c r="P8076" s="3">
        <v>1676.72</v>
      </c>
    </row>
    <row r="8077" spans="2:16" x14ac:dyDescent="0.15">
      <c r="B8077" s="5" t="s">
        <v>5166</v>
      </c>
      <c r="C8077" s="16">
        <f t="shared" si="756"/>
        <v>2022</v>
      </c>
      <c r="D8077" s="16">
        <f t="shared" si="757"/>
        <v>9</v>
      </c>
      <c r="E8077" s="3" t="s">
        <v>202</v>
      </c>
      <c r="F8077" s="3" t="s">
        <v>13</v>
      </c>
      <c r="G8077" s="3" t="s">
        <v>943</v>
      </c>
      <c r="H8077" s="3" t="s">
        <v>3942</v>
      </c>
      <c r="I8077" s="3">
        <f t="shared" si="758"/>
        <v>0</v>
      </c>
      <c r="J8077" s="3">
        <f t="shared" si="758"/>
        <v>0</v>
      </c>
      <c r="K8077" s="3">
        <f t="shared" si="758"/>
        <v>0</v>
      </c>
      <c r="L8077" s="3">
        <f t="shared" si="759"/>
        <v>0</v>
      </c>
      <c r="M8077" s="3">
        <f t="shared" si="760"/>
        <v>0</v>
      </c>
      <c r="N8077" s="3">
        <f t="shared" si="761"/>
        <v>0</v>
      </c>
      <c r="O8077" s="3">
        <v>1500</v>
      </c>
      <c r="P8077" s="3">
        <v>882.62</v>
      </c>
    </row>
    <row r="8078" spans="2:16" x14ac:dyDescent="0.15">
      <c r="B8078" s="5" t="s">
        <v>3675</v>
      </c>
      <c r="C8078" s="16">
        <f t="shared" si="756"/>
        <v>2022</v>
      </c>
      <c r="D8078" s="16">
        <f t="shared" si="757"/>
        <v>10</v>
      </c>
      <c r="E8078" s="3" t="s">
        <v>202</v>
      </c>
      <c r="F8078" s="3" t="s">
        <v>13</v>
      </c>
      <c r="G8078" s="3" t="s">
        <v>943</v>
      </c>
      <c r="H8078" s="3" t="s">
        <v>3942</v>
      </c>
      <c r="I8078" s="3">
        <f t="shared" si="758"/>
        <v>0</v>
      </c>
      <c r="J8078" s="3">
        <f t="shared" si="758"/>
        <v>0</v>
      </c>
      <c r="K8078" s="3">
        <f t="shared" si="758"/>
        <v>0</v>
      </c>
      <c r="L8078" s="3">
        <f t="shared" si="759"/>
        <v>0</v>
      </c>
      <c r="M8078" s="3">
        <f t="shared" si="760"/>
        <v>0</v>
      </c>
      <c r="N8078" s="3">
        <f t="shared" si="761"/>
        <v>0</v>
      </c>
      <c r="O8078" s="3">
        <v>1500</v>
      </c>
      <c r="P8078" s="3">
        <v>872.62</v>
      </c>
    </row>
    <row r="8079" spans="2:16" x14ac:dyDescent="0.15">
      <c r="B8079" s="5" t="s">
        <v>707</v>
      </c>
      <c r="C8079" s="16">
        <f t="shared" si="756"/>
        <v>2022</v>
      </c>
      <c r="D8079" s="16">
        <f t="shared" si="757"/>
        <v>12</v>
      </c>
      <c r="E8079" s="3" t="s">
        <v>202</v>
      </c>
      <c r="F8079" s="3" t="s">
        <v>13</v>
      </c>
      <c r="G8079" s="3" t="s">
        <v>943</v>
      </c>
      <c r="H8079" s="3" t="s">
        <v>3942</v>
      </c>
      <c r="I8079" s="3">
        <f t="shared" si="758"/>
        <v>0</v>
      </c>
      <c r="J8079" s="3">
        <f t="shared" si="758"/>
        <v>0</v>
      </c>
      <c r="K8079" s="3">
        <f t="shared" si="758"/>
        <v>0</v>
      </c>
      <c r="L8079" s="3">
        <f t="shared" si="759"/>
        <v>0</v>
      </c>
      <c r="M8079" s="3">
        <f t="shared" si="760"/>
        <v>0</v>
      </c>
      <c r="N8079" s="3">
        <f t="shared" si="761"/>
        <v>0</v>
      </c>
      <c r="O8079" s="3">
        <v>1500</v>
      </c>
      <c r="P8079" s="3">
        <v>796.01</v>
      </c>
    </row>
    <row r="8080" spans="2:16" x14ac:dyDescent="0.15">
      <c r="B8080" s="5" t="s">
        <v>592</v>
      </c>
      <c r="C8080" s="16">
        <f t="shared" si="756"/>
        <v>2022</v>
      </c>
      <c r="D8080" s="16">
        <f t="shared" si="757"/>
        <v>11</v>
      </c>
      <c r="E8080" s="3" t="s">
        <v>202</v>
      </c>
      <c r="F8080" s="3" t="s">
        <v>13</v>
      </c>
      <c r="G8080" s="3" t="s">
        <v>943</v>
      </c>
      <c r="H8080" s="3" t="s">
        <v>3942</v>
      </c>
      <c r="I8080" s="3">
        <f t="shared" si="758"/>
        <v>0</v>
      </c>
      <c r="J8080" s="3">
        <f t="shared" si="758"/>
        <v>0</v>
      </c>
      <c r="K8080" s="3">
        <f t="shared" si="758"/>
        <v>0</v>
      </c>
      <c r="L8080" s="3">
        <f t="shared" si="759"/>
        <v>0</v>
      </c>
      <c r="M8080" s="3">
        <f t="shared" si="760"/>
        <v>0</v>
      </c>
      <c r="N8080" s="3">
        <f t="shared" si="761"/>
        <v>0</v>
      </c>
      <c r="O8080" s="3">
        <v>1500</v>
      </c>
      <c r="P8080" s="3">
        <v>696.38</v>
      </c>
    </row>
    <row r="8081" spans="2:16" x14ac:dyDescent="0.15">
      <c r="B8081" s="5" t="s">
        <v>1450</v>
      </c>
      <c r="C8081" s="16">
        <f t="shared" si="756"/>
        <v>2022</v>
      </c>
      <c r="D8081" s="16">
        <f t="shared" si="757"/>
        <v>12</v>
      </c>
      <c r="E8081" s="3" t="s">
        <v>202</v>
      </c>
      <c r="F8081" s="3" t="s">
        <v>13</v>
      </c>
      <c r="G8081" s="3" t="s">
        <v>943</v>
      </c>
      <c r="H8081" s="3" t="s">
        <v>3942</v>
      </c>
      <c r="I8081" s="3">
        <f t="shared" si="758"/>
        <v>0</v>
      </c>
      <c r="J8081" s="3">
        <f t="shared" si="758"/>
        <v>0</v>
      </c>
      <c r="K8081" s="3">
        <f t="shared" si="758"/>
        <v>0</v>
      </c>
      <c r="L8081" s="3">
        <f t="shared" si="759"/>
        <v>0</v>
      </c>
      <c r="M8081" s="3">
        <f t="shared" si="760"/>
        <v>0</v>
      </c>
      <c r="N8081" s="3">
        <f t="shared" si="761"/>
        <v>0</v>
      </c>
      <c r="O8081" s="3">
        <v>1500</v>
      </c>
      <c r="P8081" s="3">
        <v>662.5</v>
      </c>
    </row>
    <row r="8082" spans="2:16" x14ac:dyDescent="0.15">
      <c r="B8082" s="5" t="s">
        <v>2074</v>
      </c>
      <c r="C8082" s="16">
        <f t="shared" si="756"/>
        <v>2022</v>
      </c>
      <c r="D8082" s="16">
        <f t="shared" si="757"/>
        <v>11</v>
      </c>
      <c r="E8082" s="3" t="s">
        <v>202</v>
      </c>
      <c r="F8082" s="3" t="s">
        <v>13</v>
      </c>
      <c r="G8082" s="3" t="s">
        <v>943</v>
      </c>
      <c r="H8082" s="3" t="s">
        <v>3942</v>
      </c>
      <c r="I8082" s="3">
        <f t="shared" si="758"/>
        <v>0</v>
      </c>
      <c r="J8082" s="3">
        <f t="shared" si="758"/>
        <v>0</v>
      </c>
      <c r="K8082" s="3">
        <f t="shared" si="758"/>
        <v>0</v>
      </c>
      <c r="L8082" s="3">
        <f t="shared" si="759"/>
        <v>0</v>
      </c>
      <c r="M8082" s="3">
        <f t="shared" si="760"/>
        <v>0</v>
      </c>
      <c r="N8082" s="3">
        <f t="shared" si="761"/>
        <v>0</v>
      </c>
      <c r="O8082" s="3">
        <v>1498</v>
      </c>
      <c r="P8082" s="3">
        <v>625.15</v>
      </c>
    </row>
    <row r="8083" spans="2:16" x14ac:dyDescent="0.15">
      <c r="B8083" s="5" t="s">
        <v>615</v>
      </c>
      <c r="C8083" s="16">
        <f t="shared" si="756"/>
        <v>2020</v>
      </c>
      <c r="D8083" s="16">
        <f t="shared" si="757"/>
        <v>4</v>
      </c>
      <c r="E8083" s="3" t="s">
        <v>20</v>
      </c>
      <c r="F8083" s="3" t="s">
        <v>1993</v>
      </c>
      <c r="G8083" s="3" t="s">
        <v>13</v>
      </c>
      <c r="H8083" s="3" t="s">
        <v>4087</v>
      </c>
      <c r="I8083" s="3">
        <f t="shared" si="758"/>
        <v>0</v>
      </c>
      <c r="J8083" s="3">
        <f t="shared" si="758"/>
        <v>0</v>
      </c>
      <c r="K8083" s="3">
        <f t="shared" si="758"/>
        <v>1</v>
      </c>
      <c r="L8083" s="3">
        <f t="shared" si="759"/>
        <v>0</v>
      </c>
      <c r="M8083" s="3">
        <f t="shared" si="760"/>
        <v>0</v>
      </c>
      <c r="N8083" s="3">
        <f t="shared" si="761"/>
        <v>0</v>
      </c>
      <c r="O8083" s="3">
        <v>7680</v>
      </c>
      <c r="P8083" s="3">
        <v>35643.35</v>
      </c>
    </row>
    <row r="8084" spans="2:16" x14ac:dyDescent="0.15">
      <c r="B8084" s="5" t="s">
        <v>2410</v>
      </c>
      <c r="C8084" s="16">
        <f t="shared" si="756"/>
        <v>2022</v>
      </c>
      <c r="D8084" s="16">
        <f t="shared" si="757"/>
        <v>9</v>
      </c>
      <c r="E8084" s="3" t="s">
        <v>20</v>
      </c>
      <c r="F8084" s="3" t="s">
        <v>7771</v>
      </c>
      <c r="G8084" s="3" t="s">
        <v>13</v>
      </c>
      <c r="H8084" s="3" t="s">
        <v>7772</v>
      </c>
      <c r="I8084" s="3">
        <f t="shared" si="758"/>
        <v>0</v>
      </c>
      <c r="J8084" s="3">
        <f t="shared" si="758"/>
        <v>0</v>
      </c>
      <c r="K8084" s="3">
        <f t="shared" si="758"/>
        <v>1</v>
      </c>
      <c r="L8084" s="3">
        <f t="shared" si="759"/>
        <v>0</v>
      </c>
      <c r="M8084" s="3">
        <f t="shared" si="760"/>
        <v>0</v>
      </c>
      <c r="N8084" s="3">
        <f t="shared" si="761"/>
        <v>0</v>
      </c>
      <c r="O8084" s="3">
        <v>2</v>
      </c>
      <c r="P8084" s="3">
        <v>4</v>
      </c>
    </row>
    <row r="8085" spans="2:16" x14ac:dyDescent="0.15">
      <c r="B8085" s="5" t="s">
        <v>274</v>
      </c>
      <c r="C8085" s="16">
        <f t="shared" si="756"/>
        <v>2022</v>
      </c>
      <c r="D8085" s="16">
        <f t="shared" si="757"/>
        <v>4</v>
      </c>
      <c r="E8085" s="3" t="s">
        <v>202</v>
      </c>
      <c r="F8085" s="3" t="s">
        <v>13</v>
      </c>
      <c r="G8085" s="3" t="s">
        <v>943</v>
      </c>
      <c r="H8085" s="3" t="s">
        <v>3942</v>
      </c>
      <c r="I8085" s="3">
        <f t="shared" si="758"/>
        <v>0</v>
      </c>
      <c r="J8085" s="3">
        <f t="shared" si="758"/>
        <v>0</v>
      </c>
      <c r="K8085" s="3">
        <f t="shared" si="758"/>
        <v>0</v>
      </c>
      <c r="L8085" s="3">
        <f t="shared" si="759"/>
        <v>0</v>
      </c>
      <c r="M8085" s="3">
        <f t="shared" si="760"/>
        <v>0</v>
      </c>
      <c r="N8085" s="3">
        <f t="shared" si="761"/>
        <v>0</v>
      </c>
      <c r="O8085" s="3">
        <v>1492</v>
      </c>
      <c r="P8085" s="3">
        <v>640.63</v>
      </c>
    </row>
    <row r="8086" spans="2:16" x14ac:dyDescent="0.15">
      <c r="B8086" s="5" t="s">
        <v>66</v>
      </c>
      <c r="C8086" s="16">
        <f t="shared" si="756"/>
        <v>2022</v>
      </c>
      <c r="D8086" s="16">
        <f t="shared" si="757"/>
        <v>10</v>
      </c>
      <c r="E8086" s="3" t="s">
        <v>202</v>
      </c>
      <c r="F8086" s="3" t="s">
        <v>13</v>
      </c>
      <c r="G8086" s="3" t="s">
        <v>943</v>
      </c>
      <c r="H8086" s="3" t="s">
        <v>3942</v>
      </c>
      <c r="I8086" s="3">
        <f t="shared" si="758"/>
        <v>0</v>
      </c>
      <c r="J8086" s="3">
        <f t="shared" si="758"/>
        <v>0</v>
      </c>
      <c r="K8086" s="3">
        <f t="shared" si="758"/>
        <v>0</v>
      </c>
      <c r="L8086" s="3">
        <f t="shared" si="759"/>
        <v>0</v>
      </c>
      <c r="M8086" s="3">
        <f t="shared" si="760"/>
        <v>0</v>
      </c>
      <c r="N8086" s="3">
        <f t="shared" si="761"/>
        <v>0</v>
      </c>
      <c r="O8086" s="3">
        <v>1490</v>
      </c>
      <c r="P8086" s="3">
        <v>725.21</v>
      </c>
    </row>
    <row r="8087" spans="2:16" x14ac:dyDescent="0.15">
      <c r="B8087" s="5" t="s">
        <v>342</v>
      </c>
      <c r="C8087" s="16">
        <f t="shared" si="756"/>
        <v>2022</v>
      </c>
      <c r="D8087" s="16">
        <f t="shared" si="757"/>
        <v>7</v>
      </c>
      <c r="E8087" s="3" t="s">
        <v>202</v>
      </c>
      <c r="F8087" s="3" t="s">
        <v>13</v>
      </c>
      <c r="G8087" s="3" t="s">
        <v>943</v>
      </c>
      <c r="H8087" s="3" t="s">
        <v>3942</v>
      </c>
      <c r="I8087" s="3">
        <f t="shared" si="758"/>
        <v>0</v>
      </c>
      <c r="J8087" s="3">
        <f t="shared" si="758"/>
        <v>0</v>
      </c>
      <c r="K8087" s="3">
        <f t="shared" si="758"/>
        <v>0</v>
      </c>
      <c r="L8087" s="3">
        <f t="shared" si="759"/>
        <v>0</v>
      </c>
      <c r="M8087" s="3">
        <f t="shared" si="760"/>
        <v>0</v>
      </c>
      <c r="N8087" s="3">
        <f t="shared" si="761"/>
        <v>0</v>
      </c>
      <c r="O8087" s="3">
        <v>1485</v>
      </c>
      <c r="P8087" s="3">
        <v>974.2</v>
      </c>
    </row>
    <row r="8088" spans="2:16" x14ac:dyDescent="0.15">
      <c r="B8088" s="5" t="s">
        <v>857</v>
      </c>
      <c r="C8088" s="16">
        <f t="shared" si="756"/>
        <v>2022</v>
      </c>
      <c r="D8088" s="16">
        <f t="shared" si="757"/>
        <v>9</v>
      </c>
      <c r="E8088" s="3" t="s">
        <v>202</v>
      </c>
      <c r="F8088" s="3" t="s">
        <v>13</v>
      </c>
      <c r="G8088" s="3" t="s">
        <v>943</v>
      </c>
      <c r="H8088" s="3" t="s">
        <v>3942</v>
      </c>
      <c r="I8088" s="3">
        <f t="shared" si="758"/>
        <v>0</v>
      </c>
      <c r="J8088" s="3">
        <f t="shared" si="758"/>
        <v>0</v>
      </c>
      <c r="K8088" s="3">
        <f t="shared" si="758"/>
        <v>0</v>
      </c>
      <c r="L8088" s="3">
        <f t="shared" si="759"/>
        <v>0</v>
      </c>
      <c r="M8088" s="3">
        <f t="shared" si="760"/>
        <v>0</v>
      </c>
      <c r="N8088" s="3">
        <f t="shared" si="761"/>
        <v>0</v>
      </c>
      <c r="O8088" s="3">
        <v>1484</v>
      </c>
      <c r="P8088" s="3">
        <v>855.73</v>
      </c>
    </row>
    <row r="8089" spans="2:16" x14ac:dyDescent="0.15">
      <c r="B8089" s="5" t="s">
        <v>2391</v>
      </c>
      <c r="C8089" s="16">
        <f t="shared" si="756"/>
        <v>2021</v>
      </c>
      <c r="D8089" s="16">
        <f t="shared" si="757"/>
        <v>4</v>
      </c>
      <c r="E8089" s="3" t="s">
        <v>20</v>
      </c>
      <c r="F8089" s="3" t="s">
        <v>225</v>
      </c>
      <c r="G8089" s="3" t="s">
        <v>13</v>
      </c>
      <c r="H8089" s="3" t="s">
        <v>6637</v>
      </c>
      <c r="I8089" s="3">
        <f t="shared" si="758"/>
        <v>0</v>
      </c>
      <c r="J8089" s="3">
        <f t="shared" si="758"/>
        <v>0</v>
      </c>
      <c r="K8089" s="3">
        <f t="shared" si="758"/>
        <v>1</v>
      </c>
      <c r="L8089" s="3">
        <f t="shared" si="759"/>
        <v>0</v>
      </c>
      <c r="M8089" s="3">
        <f t="shared" si="760"/>
        <v>0</v>
      </c>
      <c r="N8089" s="3">
        <f t="shared" si="761"/>
        <v>0</v>
      </c>
      <c r="O8089" s="3">
        <v>100</v>
      </c>
      <c r="P8089" s="3">
        <v>1677.59</v>
      </c>
    </row>
    <row r="8090" spans="2:16" x14ac:dyDescent="0.15">
      <c r="B8090" s="5" t="s">
        <v>493</v>
      </c>
      <c r="C8090" s="16">
        <f t="shared" si="756"/>
        <v>2022</v>
      </c>
      <c r="D8090" s="16">
        <f t="shared" si="757"/>
        <v>11</v>
      </c>
      <c r="E8090" s="3" t="s">
        <v>202</v>
      </c>
      <c r="F8090" s="3" t="s">
        <v>13</v>
      </c>
      <c r="G8090" s="3" t="s">
        <v>943</v>
      </c>
      <c r="H8090" s="3" t="s">
        <v>3942</v>
      </c>
      <c r="I8090" s="3">
        <f t="shared" si="758"/>
        <v>0</v>
      </c>
      <c r="J8090" s="3">
        <f t="shared" si="758"/>
        <v>0</v>
      </c>
      <c r="K8090" s="3">
        <f t="shared" si="758"/>
        <v>0</v>
      </c>
      <c r="L8090" s="3">
        <f t="shared" si="759"/>
        <v>0</v>
      </c>
      <c r="M8090" s="3">
        <f t="shared" si="760"/>
        <v>0</v>
      </c>
      <c r="N8090" s="3">
        <f t="shared" si="761"/>
        <v>0</v>
      </c>
      <c r="O8090" s="3">
        <v>1472</v>
      </c>
      <c r="P8090" s="3">
        <v>692.45</v>
      </c>
    </row>
    <row r="8091" spans="2:16" x14ac:dyDescent="0.15">
      <c r="B8091" s="5" t="s">
        <v>5039</v>
      </c>
      <c r="C8091" s="16">
        <f t="shared" si="756"/>
        <v>2022</v>
      </c>
      <c r="D8091" s="16">
        <f t="shared" si="757"/>
        <v>6</v>
      </c>
      <c r="E8091" s="3" t="s">
        <v>202</v>
      </c>
      <c r="F8091" s="3" t="s">
        <v>13</v>
      </c>
      <c r="G8091" s="3" t="s">
        <v>943</v>
      </c>
      <c r="H8091" s="3" t="s">
        <v>3942</v>
      </c>
      <c r="I8091" s="3">
        <f t="shared" si="758"/>
        <v>0</v>
      </c>
      <c r="J8091" s="3">
        <f t="shared" si="758"/>
        <v>0</v>
      </c>
      <c r="K8091" s="3">
        <f t="shared" si="758"/>
        <v>0</v>
      </c>
      <c r="L8091" s="3">
        <f t="shared" si="759"/>
        <v>0</v>
      </c>
      <c r="M8091" s="3">
        <f t="shared" si="760"/>
        <v>0</v>
      </c>
      <c r="N8091" s="3">
        <f t="shared" si="761"/>
        <v>0</v>
      </c>
      <c r="O8091" s="3">
        <v>1460</v>
      </c>
      <c r="P8091" s="3">
        <v>847.56</v>
      </c>
    </row>
    <row r="8092" spans="2:16" x14ac:dyDescent="0.15">
      <c r="B8092" s="5">
        <v>45574</v>
      </c>
      <c r="C8092" s="16">
        <f t="shared" si="756"/>
        <v>2024</v>
      </c>
      <c r="D8092" s="16">
        <f t="shared" si="757"/>
        <v>10</v>
      </c>
      <c r="E8092" s="3" t="s">
        <v>11</v>
      </c>
      <c r="F8092" s="3" t="s">
        <v>487</v>
      </c>
      <c r="G8092" s="3" t="s">
        <v>13</v>
      </c>
      <c r="H8092" s="3" t="s">
        <v>7794</v>
      </c>
      <c r="I8092" s="3">
        <f t="shared" si="758"/>
        <v>0</v>
      </c>
      <c r="J8092" s="3">
        <f t="shared" si="758"/>
        <v>0</v>
      </c>
      <c r="K8092" s="3">
        <f t="shared" si="758"/>
        <v>1</v>
      </c>
      <c r="L8092" s="3">
        <f t="shared" si="759"/>
        <v>0</v>
      </c>
      <c r="M8092" s="3">
        <f t="shared" si="760"/>
        <v>0</v>
      </c>
      <c r="N8092" s="3">
        <f t="shared" si="761"/>
        <v>0</v>
      </c>
      <c r="O8092" s="3">
        <v>1.8</v>
      </c>
      <c r="P8092" s="3">
        <v>23.39</v>
      </c>
    </row>
    <row r="8093" spans="2:16" x14ac:dyDescent="0.15">
      <c r="B8093" s="5" t="s">
        <v>927</v>
      </c>
      <c r="C8093" s="16">
        <f t="shared" si="756"/>
        <v>2022</v>
      </c>
      <c r="D8093" s="16">
        <f t="shared" si="757"/>
        <v>5</v>
      </c>
      <c r="E8093" s="3" t="s">
        <v>202</v>
      </c>
      <c r="F8093" s="3" t="s">
        <v>13</v>
      </c>
      <c r="G8093" s="3" t="s">
        <v>943</v>
      </c>
      <c r="H8093" s="3" t="s">
        <v>3942</v>
      </c>
      <c r="I8093" s="3">
        <f t="shared" si="758"/>
        <v>0</v>
      </c>
      <c r="J8093" s="3">
        <f t="shared" si="758"/>
        <v>0</v>
      </c>
      <c r="K8093" s="3">
        <f t="shared" si="758"/>
        <v>0</v>
      </c>
      <c r="L8093" s="3">
        <f t="shared" si="759"/>
        <v>0</v>
      </c>
      <c r="M8093" s="3">
        <f t="shared" si="760"/>
        <v>0</v>
      </c>
      <c r="N8093" s="3">
        <f t="shared" si="761"/>
        <v>0</v>
      </c>
      <c r="O8093" s="3">
        <v>1456</v>
      </c>
      <c r="P8093" s="3">
        <v>711.58</v>
      </c>
    </row>
    <row r="8094" spans="2:16" x14ac:dyDescent="0.15">
      <c r="B8094" s="5" t="s">
        <v>1329</v>
      </c>
      <c r="C8094" s="16">
        <f t="shared" si="756"/>
        <v>2022</v>
      </c>
      <c r="D8094" s="16">
        <f t="shared" si="757"/>
        <v>10</v>
      </c>
      <c r="E8094" s="3" t="s">
        <v>202</v>
      </c>
      <c r="F8094" s="3" t="s">
        <v>13</v>
      </c>
      <c r="G8094" s="3" t="s">
        <v>943</v>
      </c>
      <c r="H8094" s="3" t="s">
        <v>3942</v>
      </c>
      <c r="I8094" s="3">
        <f t="shared" si="758"/>
        <v>0</v>
      </c>
      <c r="J8094" s="3">
        <f t="shared" si="758"/>
        <v>0</v>
      </c>
      <c r="K8094" s="3">
        <f t="shared" si="758"/>
        <v>0</v>
      </c>
      <c r="L8094" s="3">
        <f t="shared" si="759"/>
        <v>0</v>
      </c>
      <c r="M8094" s="3">
        <f t="shared" si="760"/>
        <v>0</v>
      </c>
      <c r="N8094" s="3">
        <f t="shared" si="761"/>
        <v>0</v>
      </c>
      <c r="O8094" s="3">
        <v>1450</v>
      </c>
      <c r="P8094" s="3">
        <v>787.53</v>
      </c>
    </row>
    <row r="8095" spans="2:16" x14ac:dyDescent="0.15">
      <c r="B8095" s="5" t="s">
        <v>2076</v>
      </c>
      <c r="C8095" s="16">
        <f t="shared" si="756"/>
        <v>2022</v>
      </c>
      <c r="D8095" s="16">
        <f t="shared" si="757"/>
        <v>8</v>
      </c>
      <c r="E8095" s="3" t="s">
        <v>202</v>
      </c>
      <c r="F8095" s="3" t="s">
        <v>13</v>
      </c>
      <c r="G8095" s="3" t="s">
        <v>943</v>
      </c>
      <c r="H8095" s="3" t="s">
        <v>5181</v>
      </c>
      <c r="I8095" s="3">
        <f t="shared" si="758"/>
        <v>0</v>
      </c>
      <c r="J8095" s="3">
        <f t="shared" si="758"/>
        <v>0</v>
      </c>
      <c r="K8095" s="3">
        <f t="shared" si="758"/>
        <v>0</v>
      </c>
      <c r="L8095" s="3">
        <f t="shared" si="759"/>
        <v>0</v>
      </c>
      <c r="M8095" s="3">
        <f t="shared" si="760"/>
        <v>0</v>
      </c>
      <c r="N8095" s="3">
        <f t="shared" si="761"/>
        <v>0</v>
      </c>
      <c r="O8095" s="3">
        <v>1450</v>
      </c>
      <c r="P8095" s="3">
        <v>686.6</v>
      </c>
    </row>
    <row r="8096" spans="2:16" x14ac:dyDescent="0.15">
      <c r="B8096" s="5" t="s">
        <v>2972</v>
      </c>
      <c r="C8096" s="16">
        <f t="shared" si="756"/>
        <v>2022</v>
      </c>
      <c r="D8096" s="16">
        <f t="shared" si="757"/>
        <v>12</v>
      </c>
      <c r="E8096" s="3" t="s">
        <v>202</v>
      </c>
      <c r="F8096" s="3" t="s">
        <v>13</v>
      </c>
      <c r="G8096" s="3" t="s">
        <v>943</v>
      </c>
      <c r="H8096" s="3" t="s">
        <v>3942</v>
      </c>
      <c r="I8096" s="3">
        <f t="shared" si="758"/>
        <v>0</v>
      </c>
      <c r="J8096" s="3">
        <f t="shared" si="758"/>
        <v>0</v>
      </c>
      <c r="K8096" s="3">
        <f t="shared" si="758"/>
        <v>0</v>
      </c>
      <c r="L8096" s="3">
        <f t="shared" si="759"/>
        <v>0</v>
      </c>
      <c r="M8096" s="3">
        <f t="shared" si="760"/>
        <v>0</v>
      </c>
      <c r="N8096" s="3">
        <f t="shared" si="761"/>
        <v>0</v>
      </c>
      <c r="O8096" s="3">
        <v>1428</v>
      </c>
      <c r="P8096" s="3">
        <v>578.58000000000004</v>
      </c>
    </row>
    <row r="8097" spans="2:16" x14ac:dyDescent="0.15">
      <c r="B8097" s="5" t="s">
        <v>5191</v>
      </c>
      <c r="C8097" s="16">
        <f t="shared" si="756"/>
        <v>2022</v>
      </c>
      <c r="D8097" s="16">
        <f t="shared" si="757"/>
        <v>12</v>
      </c>
      <c r="E8097" s="3" t="s">
        <v>202</v>
      </c>
      <c r="F8097" s="3" t="s">
        <v>13</v>
      </c>
      <c r="G8097" s="3" t="s">
        <v>943</v>
      </c>
      <c r="H8097" s="3" t="s">
        <v>3942</v>
      </c>
      <c r="I8097" s="3">
        <f t="shared" si="758"/>
        <v>0</v>
      </c>
      <c r="J8097" s="3">
        <f t="shared" si="758"/>
        <v>0</v>
      </c>
      <c r="K8097" s="3">
        <f t="shared" si="758"/>
        <v>0</v>
      </c>
      <c r="L8097" s="3">
        <f t="shared" si="759"/>
        <v>0</v>
      </c>
      <c r="M8097" s="3">
        <f t="shared" si="760"/>
        <v>0</v>
      </c>
      <c r="N8097" s="3">
        <f t="shared" si="761"/>
        <v>0</v>
      </c>
      <c r="O8097" s="3">
        <v>1410</v>
      </c>
      <c r="P8097" s="3">
        <v>584.38</v>
      </c>
    </row>
    <row r="8098" spans="2:16" x14ac:dyDescent="0.15">
      <c r="B8098" s="5" t="s">
        <v>3576</v>
      </c>
      <c r="C8098" s="16">
        <f t="shared" si="756"/>
        <v>2022</v>
      </c>
      <c r="D8098" s="16">
        <f t="shared" si="757"/>
        <v>12</v>
      </c>
      <c r="E8098" s="3" t="s">
        <v>202</v>
      </c>
      <c r="F8098" s="3" t="s">
        <v>13</v>
      </c>
      <c r="G8098" s="3" t="s">
        <v>943</v>
      </c>
      <c r="H8098" s="3" t="s">
        <v>3942</v>
      </c>
      <c r="I8098" s="3">
        <f t="shared" si="758"/>
        <v>0</v>
      </c>
      <c r="J8098" s="3">
        <f t="shared" si="758"/>
        <v>0</v>
      </c>
      <c r="K8098" s="3">
        <f t="shared" si="758"/>
        <v>0</v>
      </c>
      <c r="L8098" s="3">
        <f t="shared" si="759"/>
        <v>0</v>
      </c>
      <c r="M8098" s="3">
        <f t="shared" si="760"/>
        <v>0</v>
      </c>
      <c r="N8098" s="3">
        <f t="shared" si="761"/>
        <v>0</v>
      </c>
      <c r="O8098" s="3">
        <v>1390</v>
      </c>
      <c r="P8098" s="3">
        <v>666.4</v>
      </c>
    </row>
    <row r="8099" spans="2:16" x14ac:dyDescent="0.15">
      <c r="B8099" s="5" t="s">
        <v>1327</v>
      </c>
      <c r="C8099" s="16">
        <f t="shared" si="756"/>
        <v>2022</v>
      </c>
      <c r="D8099" s="16">
        <f t="shared" si="757"/>
        <v>8</v>
      </c>
      <c r="E8099" s="3" t="s">
        <v>202</v>
      </c>
      <c r="F8099" s="3" t="s">
        <v>13</v>
      </c>
      <c r="G8099" s="3" t="s">
        <v>943</v>
      </c>
      <c r="H8099" s="3" t="s">
        <v>3942</v>
      </c>
      <c r="I8099" s="3">
        <f t="shared" si="758"/>
        <v>0</v>
      </c>
      <c r="J8099" s="3">
        <f t="shared" si="758"/>
        <v>0</v>
      </c>
      <c r="K8099" s="3">
        <f t="shared" si="758"/>
        <v>0</v>
      </c>
      <c r="L8099" s="3">
        <f t="shared" si="759"/>
        <v>0</v>
      </c>
      <c r="M8099" s="3">
        <f t="shared" si="760"/>
        <v>0</v>
      </c>
      <c r="N8099" s="3">
        <f t="shared" si="761"/>
        <v>0</v>
      </c>
      <c r="O8099" s="3">
        <v>1385</v>
      </c>
      <c r="P8099" s="3">
        <v>624.97</v>
      </c>
    </row>
    <row r="8100" spans="2:16" x14ac:dyDescent="0.15">
      <c r="B8100" s="5">
        <v>45415</v>
      </c>
      <c r="C8100" s="16">
        <f t="shared" si="756"/>
        <v>2024</v>
      </c>
      <c r="D8100" s="16">
        <f t="shared" si="757"/>
        <v>5</v>
      </c>
      <c r="E8100" s="3" t="s">
        <v>11</v>
      </c>
      <c r="F8100" s="3" t="s">
        <v>3068</v>
      </c>
      <c r="G8100" s="3" t="s">
        <v>13</v>
      </c>
      <c r="H8100" s="3" t="s">
        <v>7794</v>
      </c>
      <c r="I8100" s="3">
        <f t="shared" si="758"/>
        <v>0</v>
      </c>
      <c r="J8100" s="3">
        <f t="shared" si="758"/>
        <v>0</v>
      </c>
      <c r="K8100" s="3">
        <f t="shared" si="758"/>
        <v>1</v>
      </c>
      <c r="L8100" s="3">
        <f t="shared" si="759"/>
        <v>0</v>
      </c>
      <c r="M8100" s="3">
        <f t="shared" si="760"/>
        <v>0</v>
      </c>
      <c r="N8100" s="3">
        <f t="shared" si="761"/>
        <v>0</v>
      </c>
      <c r="O8100" s="3">
        <v>1.2</v>
      </c>
      <c r="P8100" s="3">
        <v>59.51</v>
      </c>
    </row>
    <row r="8101" spans="2:16" x14ac:dyDescent="0.15">
      <c r="B8101" s="5">
        <v>45574</v>
      </c>
      <c r="C8101" s="16">
        <f t="shared" si="756"/>
        <v>2024</v>
      </c>
      <c r="D8101" s="16">
        <f t="shared" si="757"/>
        <v>10</v>
      </c>
      <c r="E8101" s="3" t="s">
        <v>11</v>
      </c>
      <c r="F8101" s="3" t="s">
        <v>487</v>
      </c>
      <c r="G8101" s="3" t="s">
        <v>13</v>
      </c>
      <c r="H8101" s="3" t="s">
        <v>5601</v>
      </c>
      <c r="I8101" s="3">
        <f t="shared" si="758"/>
        <v>0</v>
      </c>
      <c r="J8101" s="3">
        <f t="shared" si="758"/>
        <v>0</v>
      </c>
      <c r="K8101" s="3">
        <f t="shared" si="758"/>
        <v>1</v>
      </c>
      <c r="L8101" s="3">
        <f t="shared" si="759"/>
        <v>0</v>
      </c>
      <c r="M8101" s="3">
        <f t="shared" si="760"/>
        <v>0</v>
      </c>
      <c r="N8101" s="3">
        <f t="shared" si="761"/>
        <v>0</v>
      </c>
      <c r="O8101" s="3">
        <v>850</v>
      </c>
      <c r="P8101" s="3">
        <v>7438.1</v>
      </c>
    </row>
    <row r="8102" spans="2:16" x14ac:dyDescent="0.15">
      <c r="B8102" s="5">
        <v>45523</v>
      </c>
      <c r="C8102" s="16">
        <f t="shared" si="756"/>
        <v>2024</v>
      </c>
      <c r="D8102" s="16">
        <f t="shared" si="757"/>
        <v>8</v>
      </c>
      <c r="E8102" s="3" t="s">
        <v>11</v>
      </c>
      <c r="F8102" s="3" t="s">
        <v>3068</v>
      </c>
      <c r="G8102" s="3" t="s">
        <v>13</v>
      </c>
      <c r="H8102" s="3" t="s">
        <v>7589</v>
      </c>
      <c r="I8102" s="3">
        <f t="shared" si="758"/>
        <v>0</v>
      </c>
      <c r="J8102" s="3">
        <f t="shared" si="758"/>
        <v>0</v>
      </c>
      <c r="K8102" s="3">
        <f t="shared" si="758"/>
        <v>1</v>
      </c>
      <c r="L8102" s="3">
        <f t="shared" si="759"/>
        <v>0</v>
      </c>
      <c r="M8102" s="3">
        <f t="shared" si="760"/>
        <v>0</v>
      </c>
      <c r="N8102" s="3">
        <f t="shared" si="761"/>
        <v>0</v>
      </c>
      <c r="O8102" s="3">
        <v>4</v>
      </c>
      <c r="P8102" s="3">
        <v>63.49</v>
      </c>
    </row>
    <row r="8103" spans="2:16" x14ac:dyDescent="0.15">
      <c r="B8103" s="5" t="s">
        <v>316</v>
      </c>
      <c r="C8103" s="16">
        <f t="shared" si="756"/>
        <v>2022</v>
      </c>
      <c r="D8103" s="16">
        <f t="shared" si="757"/>
        <v>8</v>
      </c>
      <c r="E8103" s="3" t="s">
        <v>202</v>
      </c>
      <c r="F8103" s="3" t="s">
        <v>13</v>
      </c>
      <c r="G8103" s="3" t="s">
        <v>943</v>
      </c>
      <c r="H8103" s="3" t="s">
        <v>3942</v>
      </c>
      <c r="I8103" s="3">
        <f t="shared" si="758"/>
        <v>0</v>
      </c>
      <c r="J8103" s="3">
        <f t="shared" si="758"/>
        <v>0</v>
      </c>
      <c r="K8103" s="3">
        <f t="shared" si="758"/>
        <v>0</v>
      </c>
      <c r="L8103" s="3">
        <f t="shared" si="759"/>
        <v>0</v>
      </c>
      <c r="M8103" s="3">
        <f t="shared" si="760"/>
        <v>0</v>
      </c>
      <c r="N8103" s="3">
        <f t="shared" si="761"/>
        <v>0</v>
      </c>
      <c r="O8103" s="3">
        <v>1360</v>
      </c>
      <c r="P8103" s="3">
        <v>696.23</v>
      </c>
    </row>
    <row r="8104" spans="2:16" x14ac:dyDescent="0.15">
      <c r="B8104" s="5">
        <v>45338</v>
      </c>
      <c r="C8104" s="16">
        <f t="shared" si="756"/>
        <v>2024</v>
      </c>
      <c r="D8104" s="16">
        <f t="shared" si="757"/>
        <v>2</v>
      </c>
      <c r="E8104" s="3" t="s">
        <v>11</v>
      </c>
      <c r="F8104" s="3" t="s">
        <v>463</v>
      </c>
      <c r="G8104" s="3" t="s">
        <v>13</v>
      </c>
      <c r="H8104" s="3" t="s">
        <v>7791</v>
      </c>
      <c r="I8104" s="3">
        <f t="shared" si="758"/>
        <v>0</v>
      </c>
      <c r="J8104" s="3">
        <f t="shared" si="758"/>
        <v>0</v>
      </c>
      <c r="K8104" s="3">
        <f t="shared" si="758"/>
        <v>1</v>
      </c>
      <c r="L8104" s="3">
        <f t="shared" si="759"/>
        <v>0</v>
      </c>
      <c r="M8104" s="3">
        <f t="shared" si="760"/>
        <v>0</v>
      </c>
      <c r="N8104" s="3">
        <f t="shared" si="761"/>
        <v>0</v>
      </c>
      <c r="O8104" s="3">
        <v>1.8</v>
      </c>
      <c r="P8104" s="3">
        <v>191.09</v>
      </c>
    </row>
    <row r="8105" spans="2:16" x14ac:dyDescent="0.15">
      <c r="B8105" s="5" t="s">
        <v>3562</v>
      </c>
      <c r="C8105" s="16">
        <f t="shared" si="756"/>
        <v>2022</v>
      </c>
      <c r="D8105" s="16">
        <f t="shared" si="757"/>
        <v>8</v>
      </c>
      <c r="E8105" s="3" t="s">
        <v>202</v>
      </c>
      <c r="F8105" s="3" t="s">
        <v>13</v>
      </c>
      <c r="G8105" s="3" t="s">
        <v>943</v>
      </c>
      <c r="H8105" s="3" t="s">
        <v>3942</v>
      </c>
      <c r="I8105" s="3">
        <f t="shared" si="758"/>
        <v>0</v>
      </c>
      <c r="J8105" s="3">
        <f t="shared" si="758"/>
        <v>0</v>
      </c>
      <c r="K8105" s="3">
        <f t="shared" si="758"/>
        <v>0</v>
      </c>
      <c r="L8105" s="3">
        <f t="shared" si="759"/>
        <v>0</v>
      </c>
      <c r="M8105" s="3">
        <f t="shared" si="760"/>
        <v>0</v>
      </c>
      <c r="N8105" s="3">
        <f t="shared" si="761"/>
        <v>0</v>
      </c>
      <c r="O8105" s="3">
        <v>1354</v>
      </c>
      <c r="P8105" s="3">
        <v>690.19</v>
      </c>
    </row>
    <row r="8106" spans="2:16" x14ac:dyDescent="0.15">
      <c r="B8106" s="5" t="s">
        <v>886</v>
      </c>
      <c r="C8106" s="16">
        <f t="shared" si="756"/>
        <v>2023</v>
      </c>
      <c r="D8106" s="16">
        <f t="shared" si="757"/>
        <v>10</v>
      </c>
      <c r="E8106" s="3" t="s">
        <v>20</v>
      </c>
      <c r="F8106" s="3" t="s">
        <v>12</v>
      </c>
      <c r="G8106" s="3" t="s">
        <v>13</v>
      </c>
      <c r="H8106" s="3" t="s">
        <v>1322</v>
      </c>
      <c r="I8106" s="3">
        <f t="shared" si="758"/>
        <v>0</v>
      </c>
      <c r="J8106" s="3">
        <f t="shared" si="758"/>
        <v>0</v>
      </c>
      <c r="K8106" s="3">
        <f t="shared" si="758"/>
        <v>0</v>
      </c>
      <c r="L8106" s="3">
        <f t="shared" si="759"/>
        <v>0</v>
      </c>
      <c r="M8106" s="3">
        <f t="shared" si="760"/>
        <v>0</v>
      </c>
      <c r="N8106" s="3">
        <f t="shared" si="761"/>
        <v>0</v>
      </c>
      <c r="O8106" s="3">
        <v>42000</v>
      </c>
      <c r="P8106" s="3">
        <v>33080.58</v>
      </c>
    </row>
    <row r="8107" spans="2:16" x14ac:dyDescent="0.15">
      <c r="B8107" s="5" t="s">
        <v>430</v>
      </c>
      <c r="C8107" s="16">
        <f t="shared" si="756"/>
        <v>2022</v>
      </c>
      <c r="D8107" s="16">
        <f t="shared" si="757"/>
        <v>10</v>
      </c>
      <c r="E8107" s="3" t="s">
        <v>20</v>
      </c>
      <c r="F8107" s="3" t="s">
        <v>12</v>
      </c>
      <c r="G8107" s="3" t="s">
        <v>13</v>
      </c>
      <c r="H8107" s="3" t="s">
        <v>973</v>
      </c>
      <c r="I8107" s="3">
        <f t="shared" si="758"/>
        <v>0</v>
      </c>
      <c r="J8107" s="3">
        <f t="shared" si="758"/>
        <v>0</v>
      </c>
      <c r="K8107" s="3">
        <f t="shared" si="758"/>
        <v>0</v>
      </c>
      <c r="L8107" s="3">
        <f t="shared" si="759"/>
        <v>0</v>
      </c>
      <c r="M8107" s="3">
        <f t="shared" si="760"/>
        <v>0</v>
      </c>
      <c r="N8107" s="3">
        <f t="shared" si="761"/>
        <v>0</v>
      </c>
      <c r="O8107" s="3">
        <v>54000</v>
      </c>
      <c r="P8107" s="3">
        <v>44280</v>
      </c>
    </row>
    <row r="8108" spans="2:16" x14ac:dyDescent="0.15">
      <c r="B8108" s="5" t="s">
        <v>566</v>
      </c>
      <c r="C8108" s="16">
        <f t="shared" si="756"/>
        <v>2023</v>
      </c>
      <c r="D8108" s="16">
        <f t="shared" si="757"/>
        <v>4</v>
      </c>
      <c r="E8108" s="3" t="s">
        <v>20</v>
      </c>
      <c r="F8108" s="3" t="s">
        <v>12</v>
      </c>
      <c r="G8108" s="3" t="s">
        <v>13</v>
      </c>
      <c r="H8108" s="3" t="s">
        <v>973</v>
      </c>
      <c r="I8108" s="3">
        <f t="shared" si="758"/>
        <v>0</v>
      </c>
      <c r="J8108" s="3">
        <f t="shared" si="758"/>
        <v>0</v>
      </c>
      <c r="K8108" s="3">
        <f t="shared" si="758"/>
        <v>0</v>
      </c>
      <c r="L8108" s="3">
        <f t="shared" si="759"/>
        <v>0</v>
      </c>
      <c r="M8108" s="3">
        <f t="shared" si="760"/>
        <v>0</v>
      </c>
      <c r="N8108" s="3">
        <f t="shared" si="761"/>
        <v>0</v>
      </c>
      <c r="O8108" s="3">
        <v>54000</v>
      </c>
      <c r="P8108" s="3">
        <v>43740</v>
      </c>
    </row>
    <row r="8109" spans="2:16" x14ac:dyDescent="0.15">
      <c r="B8109" s="5" t="s">
        <v>786</v>
      </c>
      <c r="C8109" s="16">
        <f t="shared" si="756"/>
        <v>2023</v>
      </c>
      <c r="D8109" s="16">
        <f t="shared" si="757"/>
        <v>9</v>
      </c>
      <c r="E8109" s="3" t="s">
        <v>20</v>
      </c>
      <c r="F8109" s="3" t="s">
        <v>12</v>
      </c>
      <c r="G8109" s="3" t="s">
        <v>13</v>
      </c>
      <c r="H8109" s="3" t="s">
        <v>973</v>
      </c>
      <c r="I8109" s="3">
        <f t="shared" si="758"/>
        <v>0</v>
      </c>
      <c r="J8109" s="3">
        <f t="shared" si="758"/>
        <v>0</v>
      </c>
      <c r="K8109" s="3">
        <f t="shared" si="758"/>
        <v>0</v>
      </c>
      <c r="L8109" s="3">
        <f t="shared" si="759"/>
        <v>0</v>
      </c>
      <c r="M8109" s="3">
        <f t="shared" si="760"/>
        <v>0</v>
      </c>
      <c r="N8109" s="3">
        <f t="shared" si="761"/>
        <v>0</v>
      </c>
      <c r="O8109" s="3">
        <v>54000</v>
      </c>
      <c r="P8109" s="3">
        <v>36021.61</v>
      </c>
    </row>
    <row r="8110" spans="2:16" x14ac:dyDescent="0.15">
      <c r="B8110" s="5" t="s">
        <v>960</v>
      </c>
      <c r="C8110" s="16">
        <f t="shared" si="756"/>
        <v>2023</v>
      </c>
      <c r="D8110" s="16">
        <f t="shared" si="757"/>
        <v>8</v>
      </c>
      <c r="E8110" s="3" t="s">
        <v>20</v>
      </c>
      <c r="F8110" s="3" t="s">
        <v>622</v>
      </c>
      <c r="G8110" s="3" t="s">
        <v>13</v>
      </c>
      <c r="H8110" s="3" t="s">
        <v>961</v>
      </c>
      <c r="I8110" s="3">
        <f t="shared" si="758"/>
        <v>0</v>
      </c>
      <c r="J8110" s="3">
        <f t="shared" si="758"/>
        <v>0</v>
      </c>
      <c r="K8110" s="3">
        <f t="shared" si="758"/>
        <v>0</v>
      </c>
      <c r="L8110" s="3">
        <f t="shared" si="759"/>
        <v>0</v>
      </c>
      <c r="M8110" s="3">
        <f t="shared" si="760"/>
        <v>0</v>
      </c>
      <c r="N8110" s="3">
        <f t="shared" si="761"/>
        <v>0</v>
      </c>
      <c r="O8110" s="3">
        <v>63000</v>
      </c>
      <c r="P8110" s="3">
        <v>49241.38</v>
      </c>
    </row>
    <row r="8111" spans="2:16" x14ac:dyDescent="0.15">
      <c r="B8111" s="5">
        <v>45306</v>
      </c>
      <c r="C8111" s="16">
        <f t="shared" si="756"/>
        <v>2024</v>
      </c>
      <c r="D8111" s="16">
        <f t="shared" si="757"/>
        <v>1</v>
      </c>
      <c r="E8111" s="3" t="s">
        <v>11</v>
      </c>
      <c r="F8111" s="3" t="s">
        <v>12</v>
      </c>
      <c r="G8111" s="3" t="s">
        <v>13</v>
      </c>
      <c r="H8111" s="3" t="s">
        <v>961</v>
      </c>
      <c r="I8111" s="3">
        <f t="shared" si="758"/>
        <v>0</v>
      </c>
      <c r="J8111" s="3">
        <f t="shared" si="758"/>
        <v>0</v>
      </c>
      <c r="K8111" s="3">
        <f t="shared" si="758"/>
        <v>0</v>
      </c>
      <c r="L8111" s="3">
        <f t="shared" si="759"/>
        <v>0</v>
      </c>
      <c r="M8111" s="3">
        <f t="shared" si="760"/>
        <v>0</v>
      </c>
      <c r="N8111" s="3">
        <f t="shared" si="761"/>
        <v>0</v>
      </c>
      <c r="O8111" s="3">
        <v>63000</v>
      </c>
      <c r="P8111" s="3">
        <v>41876.239999999998</v>
      </c>
    </row>
    <row r="8112" spans="2:16" x14ac:dyDescent="0.15">
      <c r="B8112" s="5" t="s">
        <v>999</v>
      </c>
      <c r="C8112" s="16">
        <f t="shared" si="756"/>
        <v>2022</v>
      </c>
      <c r="D8112" s="16">
        <f t="shared" si="757"/>
        <v>6</v>
      </c>
      <c r="E8112" s="3" t="s">
        <v>202</v>
      </c>
      <c r="F8112" s="3" t="s">
        <v>13</v>
      </c>
      <c r="G8112" s="3" t="s">
        <v>943</v>
      </c>
      <c r="H8112" s="3" t="s">
        <v>3942</v>
      </c>
      <c r="I8112" s="3">
        <f t="shared" si="758"/>
        <v>0</v>
      </c>
      <c r="J8112" s="3">
        <f t="shared" si="758"/>
        <v>0</v>
      </c>
      <c r="K8112" s="3">
        <f t="shared" si="758"/>
        <v>0</v>
      </c>
      <c r="L8112" s="3">
        <f t="shared" si="759"/>
        <v>0</v>
      </c>
      <c r="M8112" s="3">
        <f t="shared" si="760"/>
        <v>0</v>
      </c>
      <c r="N8112" s="3">
        <f t="shared" si="761"/>
        <v>0</v>
      </c>
      <c r="O8112" s="3">
        <v>1330</v>
      </c>
      <c r="P8112" s="3">
        <v>767.59</v>
      </c>
    </row>
    <row r="8113" spans="2:16" x14ac:dyDescent="0.15">
      <c r="B8113" s="5" t="s">
        <v>3162</v>
      </c>
      <c r="C8113" s="16">
        <f t="shared" si="756"/>
        <v>2022</v>
      </c>
      <c r="D8113" s="16">
        <f t="shared" si="757"/>
        <v>7</v>
      </c>
      <c r="E8113" s="3" t="s">
        <v>202</v>
      </c>
      <c r="F8113" s="3" t="s">
        <v>13</v>
      </c>
      <c r="G8113" s="3" t="s">
        <v>2675</v>
      </c>
      <c r="H8113" s="3" t="s">
        <v>1340</v>
      </c>
      <c r="I8113" s="3">
        <f t="shared" si="758"/>
        <v>0</v>
      </c>
      <c r="J8113" s="3">
        <f t="shared" si="758"/>
        <v>0</v>
      </c>
      <c r="K8113" s="3">
        <f t="shared" si="758"/>
        <v>1</v>
      </c>
      <c r="L8113" s="3">
        <f t="shared" si="759"/>
        <v>0</v>
      </c>
      <c r="M8113" s="3">
        <f t="shared" si="760"/>
        <v>0</v>
      </c>
      <c r="N8113" s="3">
        <f t="shared" si="761"/>
        <v>0</v>
      </c>
      <c r="O8113" s="3">
        <v>1329.64</v>
      </c>
      <c r="P8113" s="3">
        <v>21294.97</v>
      </c>
    </row>
    <row r="8114" spans="2:16" x14ac:dyDescent="0.15">
      <c r="B8114" s="5">
        <v>45560</v>
      </c>
      <c r="C8114" s="16">
        <f t="shared" si="756"/>
        <v>2024</v>
      </c>
      <c r="D8114" s="16">
        <f t="shared" si="757"/>
        <v>9</v>
      </c>
      <c r="E8114" s="3" t="s">
        <v>11</v>
      </c>
      <c r="F8114" s="3" t="s">
        <v>12</v>
      </c>
      <c r="G8114" s="3" t="s">
        <v>13</v>
      </c>
      <c r="H8114" s="3" t="s">
        <v>961</v>
      </c>
      <c r="I8114" s="3">
        <f t="shared" si="758"/>
        <v>0</v>
      </c>
      <c r="J8114" s="3">
        <f t="shared" si="758"/>
        <v>0</v>
      </c>
      <c r="K8114" s="3">
        <f t="shared" si="758"/>
        <v>0</v>
      </c>
      <c r="L8114" s="3">
        <f t="shared" si="759"/>
        <v>0</v>
      </c>
      <c r="M8114" s="3">
        <f t="shared" si="760"/>
        <v>0</v>
      </c>
      <c r="N8114" s="3">
        <f t="shared" si="761"/>
        <v>0</v>
      </c>
      <c r="O8114" s="3">
        <v>42000</v>
      </c>
      <c r="P8114" s="3">
        <v>29079.919999999998</v>
      </c>
    </row>
    <row r="8115" spans="2:16" x14ac:dyDescent="0.15">
      <c r="B8115" s="5">
        <v>45562</v>
      </c>
      <c r="C8115" s="16">
        <f t="shared" si="756"/>
        <v>2024</v>
      </c>
      <c r="D8115" s="16">
        <f t="shared" si="757"/>
        <v>9</v>
      </c>
      <c r="E8115" s="3" t="s">
        <v>11</v>
      </c>
      <c r="F8115" s="3" t="s">
        <v>12</v>
      </c>
      <c r="G8115" s="3" t="s">
        <v>13</v>
      </c>
      <c r="H8115" s="3" t="s">
        <v>961</v>
      </c>
      <c r="I8115" s="3">
        <f t="shared" si="758"/>
        <v>0</v>
      </c>
      <c r="J8115" s="3">
        <f t="shared" si="758"/>
        <v>0</v>
      </c>
      <c r="K8115" s="3">
        <f t="shared" si="758"/>
        <v>0</v>
      </c>
      <c r="L8115" s="3">
        <f t="shared" si="759"/>
        <v>0</v>
      </c>
      <c r="M8115" s="3">
        <f t="shared" si="760"/>
        <v>0</v>
      </c>
      <c r="N8115" s="3">
        <f t="shared" si="761"/>
        <v>0</v>
      </c>
      <c r="O8115" s="3">
        <v>42000</v>
      </c>
      <c r="P8115" s="3">
        <v>29066.27</v>
      </c>
    </row>
    <row r="8116" spans="2:16" x14ac:dyDescent="0.15">
      <c r="B8116" s="5">
        <v>45435</v>
      </c>
      <c r="C8116" s="16">
        <f t="shared" si="756"/>
        <v>2024</v>
      </c>
      <c r="D8116" s="16">
        <f t="shared" si="757"/>
        <v>5</v>
      </c>
      <c r="E8116" s="3" t="s">
        <v>11</v>
      </c>
      <c r="F8116" s="3" t="s">
        <v>12</v>
      </c>
      <c r="G8116" s="3" t="s">
        <v>13</v>
      </c>
      <c r="H8116" s="3" t="s">
        <v>961</v>
      </c>
      <c r="I8116" s="3">
        <f t="shared" si="758"/>
        <v>0</v>
      </c>
      <c r="J8116" s="3">
        <f t="shared" si="758"/>
        <v>0</v>
      </c>
      <c r="K8116" s="3">
        <f t="shared" si="758"/>
        <v>0</v>
      </c>
      <c r="L8116" s="3">
        <f t="shared" si="759"/>
        <v>0</v>
      </c>
      <c r="M8116" s="3">
        <f t="shared" si="760"/>
        <v>0</v>
      </c>
      <c r="N8116" s="3">
        <f t="shared" si="761"/>
        <v>0</v>
      </c>
      <c r="O8116" s="3">
        <v>42000</v>
      </c>
      <c r="P8116" s="3">
        <v>26911.03</v>
      </c>
    </row>
    <row r="8117" spans="2:16" x14ac:dyDescent="0.15">
      <c r="B8117" s="5" t="s">
        <v>3064</v>
      </c>
      <c r="C8117" s="16">
        <f t="shared" si="756"/>
        <v>2022</v>
      </c>
      <c r="D8117" s="16">
        <f t="shared" si="757"/>
        <v>1</v>
      </c>
      <c r="E8117" s="3" t="s">
        <v>202</v>
      </c>
      <c r="F8117" s="3" t="s">
        <v>13</v>
      </c>
      <c r="G8117" s="3" t="s">
        <v>943</v>
      </c>
      <c r="H8117" s="3" t="s">
        <v>3942</v>
      </c>
      <c r="I8117" s="3">
        <f t="shared" si="758"/>
        <v>0</v>
      </c>
      <c r="J8117" s="3">
        <f t="shared" si="758"/>
        <v>0</v>
      </c>
      <c r="K8117" s="3">
        <f t="shared" si="758"/>
        <v>0</v>
      </c>
      <c r="L8117" s="3">
        <f t="shared" si="759"/>
        <v>0</v>
      </c>
      <c r="M8117" s="3">
        <f t="shared" si="760"/>
        <v>0</v>
      </c>
      <c r="N8117" s="3">
        <f t="shared" si="761"/>
        <v>0</v>
      </c>
      <c r="O8117" s="3">
        <v>1320</v>
      </c>
      <c r="P8117" s="3">
        <v>480.81</v>
      </c>
    </row>
    <row r="8118" spans="2:16" x14ac:dyDescent="0.15">
      <c r="B8118" s="5" t="s">
        <v>5244</v>
      </c>
      <c r="C8118" s="16">
        <f t="shared" si="756"/>
        <v>2022</v>
      </c>
      <c r="D8118" s="16">
        <f t="shared" si="757"/>
        <v>7</v>
      </c>
      <c r="E8118" s="3" t="s">
        <v>202</v>
      </c>
      <c r="F8118" s="3" t="s">
        <v>13</v>
      </c>
      <c r="G8118" s="3" t="s">
        <v>943</v>
      </c>
      <c r="H8118" s="3" t="s">
        <v>3942</v>
      </c>
      <c r="I8118" s="3">
        <f t="shared" si="758"/>
        <v>0</v>
      </c>
      <c r="J8118" s="3">
        <f t="shared" si="758"/>
        <v>0</v>
      </c>
      <c r="K8118" s="3">
        <f t="shared" si="758"/>
        <v>0</v>
      </c>
      <c r="L8118" s="3">
        <f t="shared" si="759"/>
        <v>0</v>
      </c>
      <c r="M8118" s="3">
        <f t="shared" si="760"/>
        <v>0</v>
      </c>
      <c r="N8118" s="3">
        <f t="shared" si="761"/>
        <v>0</v>
      </c>
      <c r="O8118" s="3">
        <v>1310</v>
      </c>
      <c r="P8118" s="3">
        <v>609.27</v>
      </c>
    </row>
    <row r="8119" spans="2:16" x14ac:dyDescent="0.15">
      <c r="B8119" s="5" t="s">
        <v>1327</v>
      </c>
      <c r="C8119" s="16">
        <f t="shared" si="756"/>
        <v>2022</v>
      </c>
      <c r="D8119" s="16">
        <f t="shared" si="757"/>
        <v>8</v>
      </c>
      <c r="E8119" s="3" t="s">
        <v>202</v>
      </c>
      <c r="F8119" s="3" t="s">
        <v>13</v>
      </c>
      <c r="G8119" s="3" t="s">
        <v>943</v>
      </c>
      <c r="H8119" s="3" t="s">
        <v>3942</v>
      </c>
      <c r="I8119" s="3">
        <f t="shared" si="758"/>
        <v>0</v>
      </c>
      <c r="J8119" s="3">
        <f t="shared" si="758"/>
        <v>0</v>
      </c>
      <c r="K8119" s="3">
        <f t="shared" si="758"/>
        <v>0</v>
      </c>
      <c r="L8119" s="3">
        <f t="shared" si="759"/>
        <v>0</v>
      </c>
      <c r="M8119" s="3">
        <f t="shared" si="760"/>
        <v>0</v>
      </c>
      <c r="N8119" s="3">
        <f t="shared" si="761"/>
        <v>0</v>
      </c>
      <c r="O8119" s="3">
        <v>1300</v>
      </c>
      <c r="P8119" s="3">
        <v>586.62</v>
      </c>
    </row>
    <row r="8120" spans="2:16" x14ac:dyDescent="0.15">
      <c r="B8120" s="5" t="s">
        <v>184</v>
      </c>
      <c r="C8120" s="16">
        <f t="shared" si="756"/>
        <v>2022</v>
      </c>
      <c r="D8120" s="16">
        <f t="shared" si="757"/>
        <v>6</v>
      </c>
      <c r="E8120" s="3" t="s">
        <v>202</v>
      </c>
      <c r="F8120" s="3" t="s">
        <v>13</v>
      </c>
      <c r="G8120" s="3" t="s">
        <v>943</v>
      </c>
      <c r="H8120" s="3" t="s">
        <v>3942</v>
      </c>
      <c r="I8120" s="3">
        <f t="shared" si="758"/>
        <v>0</v>
      </c>
      <c r="J8120" s="3">
        <f t="shared" si="758"/>
        <v>0</v>
      </c>
      <c r="K8120" s="3">
        <f t="shared" si="758"/>
        <v>0</v>
      </c>
      <c r="L8120" s="3">
        <f t="shared" si="759"/>
        <v>0</v>
      </c>
      <c r="M8120" s="3">
        <f t="shared" si="760"/>
        <v>0</v>
      </c>
      <c r="N8120" s="3">
        <f t="shared" si="761"/>
        <v>0</v>
      </c>
      <c r="O8120" s="3">
        <v>1300</v>
      </c>
      <c r="P8120" s="3">
        <v>582.55999999999904</v>
      </c>
    </row>
    <row r="8121" spans="2:16" x14ac:dyDescent="0.15">
      <c r="B8121" s="5" t="s">
        <v>5251</v>
      </c>
      <c r="C8121" s="16">
        <f t="shared" si="756"/>
        <v>2022</v>
      </c>
      <c r="D8121" s="16">
        <f t="shared" si="757"/>
        <v>5</v>
      </c>
      <c r="E8121" s="3" t="s">
        <v>202</v>
      </c>
      <c r="F8121" s="3" t="s">
        <v>13</v>
      </c>
      <c r="G8121" s="3" t="s">
        <v>943</v>
      </c>
      <c r="H8121" s="3" t="s">
        <v>3942</v>
      </c>
      <c r="I8121" s="3">
        <f t="shared" si="758"/>
        <v>0</v>
      </c>
      <c r="J8121" s="3">
        <f t="shared" si="758"/>
        <v>0</v>
      </c>
      <c r="K8121" s="3">
        <f t="shared" si="758"/>
        <v>0</v>
      </c>
      <c r="L8121" s="3">
        <f t="shared" si="759"/>
        <v>0</v>
      </c>
      <c r="M8121" s="3">
        <f t="shared" si="760"/>
        <v>0</v>
      </c>
      <c r="N8121" s="3">
        <f t="shared" si="761"/>
        <v>0</v>
      </c>
      <c r="O8121" s="3">
        <v>1298</v>
      </c>
      <c r="P8121" s="3">
        <v>827.4</v>
      </c>
    </row>
    <row r="8122" spans="2:16" x14ac:dyDescent="0.15">
      <c r="B8122" s="5" t="s">
        <v>3441</v>
      </c>
      <c r="C8122" s="16">
        <f t="shared" si="756"/>
        <v>2022</v>
      </c>
      <c r="D8122" s="16">
        <f t="shared" si="757"/>
        <v>12</v>
      </c>
      <c r="E8122" s="3" t="s">
        <v>202</v>
      </c>
      <c r="F8122" s="3" t="s">
        <v>13</v>
      </c>
      <c r="G8122" s="3" t="s">
        <v>943</v>
      </c>
      <c r="H8122" s="3" t="s">
        <v>3942</v>
      </c>
      <c r="I8122" s="3">
        <f t="shared" si="758"/>
        <v>0</v>
      </c>
      <c r="J8122" s="3">
        <f t="shared" si="758"/>
        <v>0</v>
      </c>
      <c r="K8122" s="3">
        <f t="shared" si="758"/>
        <v>0</v>
      </c>
      <c r="L8122" s="3">
        <f t="shared" si="759"/>
        <v>0</v>
      </c>
      <c r="M8122" s="3">
        <f t="shared" si="760"/>
        <v>0</v>
      </c>
      <c r="N8122" s="3">
        <f t="shared" si="761"/>
        <v>0</v>
      </c>
      <c r="O8122" s="3">
        <v>1280</v>
      </c>
      <c r="P8122" s="3">
        <v>584.35</v>
      </c>
    </row>
    <row r="8123" spans="2:16" x14ac:dyDescent="0.15">
      <c r="B8123" s="5">
        <v>45526</v>
      </c>
      <c r="C8123" s="16">
        <f t="shared" si="756"/>
        <v>2024</v>
      </c>
      <c r="D8123" s="16">
        <f t="shared" si="757"/>
        <v>8</v>
      </c>
      <c r="E8123" s="3" t="s">
        <v>11</v>
      </c>
      <c r="F8123" s="3" t="s">
        <v>12</v>
      </c>
      <c r="G8123" s="3" t="s">
        <v>13</v>
      </c>
      <c r="H8123" s="3" t="s">
        <v>951</v>
      </c>
      <c r="I8123" s="3">
        <f t="shared" si="758"/>
        <v>0</v>
      </c>
      <c r="J8123" s="3">
        <f t="shared" si="758"/>
        <v>0</v>
      </c>
      <c r="K8123" s="3">
        <f t="shared" si="758"/>
        <v>0</v>
      </c>
      <c r="L8123" s="3">
        <f t="shared" si="759"/>
        <v>0</v>
      </c>
      <c r="M8123" s="3">
        <f t="shared" si="760"/>
        <v>0</v>
      </c>
      <c r="N8123" s="3">
        <f t="shared" si="761"/>
        <v>0</v>
      </c>
      <c r="O8123" s="3">
        <v>65000</v>
      </c>
      <c r="P8123" s="3">
        <v>35234.589999999997</v>
      </c>
    </row>
    <row r="8124" spans="2:16" x14ac:dyDescent="0.15">
      <c r="B8124" s="5">
        <v>45380</v>
      </c>
      <c r="C8124" s="16">
        <f t="shared" si="756"/>
        <v>2024</v>
      </c>
      <c r="D8124" s="16">
        <f t="shared" si="757"/>
        <v>3</v>
      </c>
      <c r="E8124" s="3" t="s">
        <v>11</v>
      </c>
      <c r="F8124" s="3" t="s">
        <v>12</v>
      </c>
      <c r="G8124" s="3" t="s">
        <v>13</v>
      </c>
      <c r="H8124" s="3" t="s">
        <v>967</v>
      </c>
      <c r="I8124" s="3">
        <f t="shared" si="758"/>
        <v>0</v>
      </c>
      <c r="J8124" s="3">
        <f t="shared" si="758"/>
        <v>0</v>
      </c>
      <c r="K8124" s="3">
        <f t="shared" si="758"/>
        <v>0</v>
      </c>
      <c r="L8124" s="3">
        <f t="shared" si="759"/>
        <v>0</v>
      </c>
      <c r="M8124" s="3">
        <f t="shared" si="760"/>
        <v>0</v>
      </c>
      <c r="N8124" s="3">
        <f t="shared" si="761"/>
        <v>0</v>
      </c>
      <c r="O8124" s="3">
        <v>60000</v>
      </c>
      <c r="P8124" s="3">
        <v>33030.6</v>
      </c>
    </row>
    <row r="8125" spans="2:16" x14ac:dyDescent="0.15">
      <c r="B8125" s="5">
        <v>45380</v>
      </c>
      <c r="C8125" s="16">
        <f t="shared" si="756"/>
        <v>2024</v>
      </c>
      <c r="D8125" s="16">
        <f t="shared" si="757"/>
        <v>3</v>
      </c>
      <c r="E8125" s="3" t="s">
        <v>11</v>
      </c>
      <c r="F8125" s="3" t="s">
        <v>12</v>
      </c>
      <c r="G8125" s="3" t="s">
        <v>13</v>
      </c>
      <c r="H8125" s="3" t="s">
        <v>972</v>
      </c>
      <c r="I8125" s="3">
        <f t="shared" si="758"/>
        <v>0</v>
      </c>
      <c r="J8125" s="3">
        <f t="shared" si="758"/>
        <v>0</v>
      </c>
      <c r="K8125" s="3">
        <f t="shared" si="758"/>
        <v>0</v>
      </c>
      <c r="L8125" s="3">
        <f t="shared" si="759"/>
        <v>0</v>
      </c>
      <c r="M8125" s="3">
        <f t="shared" si="760"/>
        <v>0</v>
      </c>
      <c r="N8125" s="3">
        <f t="shared" si="761"/>
        <v>0</v>
      </c>
      <c r="O8125" s="3">
        <v>59915.1</v>
      </c>
      <c r="P8125" s="3">
        <v>33030.6</v>
      </c>
    </row>
    <row r="8126" spans="2:16" x14ac:dyDescent="0.15">
      <c r="B8126" s="5" t="s">
        <v>1323</v>
      </c>
      <c r="C8126" s="16">
        <f t="shared" si="756"/>
        <v>2021</v>
      </c>
      <c r="D8126" s="16">
        <f t="shared" si="757"/>
        <v>9</v>
      </c>
      <c r="E8126" s="3" t="s">
        <v>20</v>
      </c>
      <c r="F8126" s="3" t="s">
        <v>12</v>
      </c>
      <c r="G8126" s="3" t="s">
        <v>13</v>
      </c>
      <c r="H8126" s="3" t="s">
        <v>1324</v>
      </c>
      <c r="I8126" s="3">
        <f t="shared" si="758"/>
        <v>0</v>
      </c>
      <c r="J8126" s="3">
        <f t="shared" si="758"/>
        <v>0</v>
      </c>
      <c r="K8126" s="3">
        <f t="shared" si="758"/>
        <v>0</v>
      </c>
      <c r="L8126" s="3">
        <f t="shared" si="759"/>
        <v>0</v>
      </c>
      <c r="M8126" s="3">
        <f t="shared" si="760"/>
        <v>0</v>
      </c>
      <c r="N8126" s="3">
        <f t="shared" si="761"/>
        <v>0</v>
      </c>
      <c r="O8126" s="3">
        <v>42000</v>
      </c>
      <c r="P8126" s="3">
        <v>27580</v>
      </c>
    </row>
    <row r="8127" spans="2:16" x14ac:dyDescent="0.15">
      <c r="B8127" s="5" t="s">
        <v>609</v>
      </c>
      <c r="C8127" s="16">
        <f t="shared" si="756"/>
        <v>2021</v>
      </c>
      <c r="D8127" s="16">
        <f t="shared" si="757"/>
        <v>1</v>
      </c>
      <c r="E8127" s="3" t="s">
        <v>20</v>
      </c>
      <c r="F8127" s="3" t="s">
        <v>12</v>
      </c>
      <c r="G8127" s="3" t="s">
        <v>13</v>
      </c>
      <c r="H8127" s="3" t="s">
        <v>757</v>
      </c>
      <c r="I8127" s="3">
        <f t="shared" si="758"/>
        <v>0</v>
      </c>
      <c r="J8127" s="3">
        <f t="shared" si="758"/>
        <v>0</v>
      </c>
      <c r="K8127" s="3">
        <f t="shared" si="758"/>
        <v>0</v>
      </c>
      <c r="L8127" s="3">
        <f t="shared" si="759"/>
        <v>0</v>
      </c>
      <c r="M8127" s="3">
        <f t="shared" si="760"/>
        <v>0</v>
      </c>
      <c r="N8127" s="3">
        <f t="shared" si="761"/>
        <v>0</v>
      </c>
      <c r="O8127" s="3">
        <v>120000</v>
      </c>
      <c r="P8127" s="3">
        <v>73403.8</v>
      </c>
    </row>
    <row r="8128" spans="2:16" x14ac:dyDescent="0.15">
      <c r="B8128" s="5" t="s">
        <v>499</v>
      </c>
      <c r="C8128" s="16">
        <f t="shared" si="756"/>
        <v>2022</v>
      </c>
      <c r="D8128" s="16">
        <f t="shared" si="757"/>
        <v>6</v>
      </c>
      <c r="E8128" s="3" t="s">
        <v>202</v>
      </c>
      <c r="F8128" s="3" t="s">
        <v>13</v>
      </c>
      <c r="G8128" s="3" t="s">
        <v>943</v>
      </c>
      <c r="H8128" s="3" t="s">
        <v>3942</v>
      </c>
      <c r="I8128" s="3">
        <f t="shared" si="758"/>
        <v>0</v>
      </c>
      <c r="J8128" s="3">
        <f t="shared" si="758"/>
        <v>0</v>
      </c>
      <c r="K8128" s="3">
        <f t="shared" si="758"/>
        <v>0</v>
      </c>
      <c r="L8128" s="3">
        <f t="shared" si="759"/>
        <v>0</v>
      </c>
      <c r="M8128" s="3">
        <f t="shared" si="760"/>
        <v>0</v>
      </c>
      <c r="N8128" s="3">
        <f t="shared" si="761"/>
        <v>0</v>
      </c>
      <c r="O8128" s="3">
        <v>1275</v>
      </c>
      <c r="P8128" s="3">
        <v>806.73</v>
      </c>
    </row>
    <row r="8129" spans="2:16" x14ac:dyDescent="0.15">
      <c r="B8129" s="5" t="s">
        <v>845</v>
      </c>
      <c r="C8129" s="16">
        <f t="shared" si="756"/>
        <v>2021</v>
      </c>
      <c r="D8129" s="16">
        <f t="shared" si="757"/>
        <v>1</v>
      </c>
      <c r="E8129" s="3" t="s">
        <v>20</v>
      </c>
      <c r="F8129" s="3" t="s">
        <v>12</v>
      </c>
      <c r="G8129" s="3" t="s">
        <v>13</v>
      </c>
      <c r="H8129" s="3" t="s">
        <v>757</v>
      </c>
      <c r="I8129" s="3">
        <f t="shared" si="758"/>
        <v>0</v>
      </c>
      <c r="J8129" s="3">
        <f t="shared" si="758"/>
        <v>0</v>
      </c>
      <c r="K8129" s="3">
        <f t="shared" si="758"/>
        <v>0</v>
      </c>
      <c r="L8129" s="3">
        <f t="shared" si="759"/>
        <v>0</v>
      </c>
      <c r="M8129" s="3">
        <f t="shared" si="760"/>
        <v>0</v>
      </c>
      <c r="N8129" s="3">
        <f t="shared" si="761"/>
        <v>0</v>
      </c>
      <c r="O8129" s="3">
        <v>80000</v>
      </c>
      <c r="P8129" s="3">
        <v>47537.36</v>
      </c>
    </row>
    <row r="8130" spans="2:16" x14ac:dyDescent="0.15">
      <c r="B8130" s="5" t="s">
        <v>576</v>
      </c>
      <c r="C8130" s="16">
        <f t="shared" si="756"/>
        <v>2022</v>
      </c>
      <c r="D8130" s="16">
        <f t="shared" si="757"/>
        <v>1</v>
      </c>
      <c r="E8130" s="3" t="s">
        <v>20</v>
      </c>
      <c r="F8130" s="3" t="s">
        <v>12</v>
      </c>
      <c r="G8130" s="3" t="s">
        <v>13</v>
      </c>
      <c r="H8130" s="3" t="s">
        <v>660</v>
      </c>
      <c r="I8130" s="3">
        <f t="shared" si="758"/>
        <v>0</v>
      </c>
      <c r="J8130" s="3">
        <f t="shared" si="758"/>
        <v>0</v>
      </c>
      <c r="K8130" s="3">
        <f t="shared" si="758"/>
        <v>0</v>
      </c>
      <c r="L8130" s="3">
        <f t="shared" si="759"/>
        <v>0</v>
      </c>
      <c r="M8130" s="3">
        <f t="shared" si="760"/>
        <v>0</v>
      </c>
      <c r="N8130" s="3">
        <f t="shared" si="761"/>
        <v>0</v>
      </c>
      <c r="O8130" s="3">
        <v>179691</v>
      </c>
      <c r="P8130" s="3">
        <v>108900</v>
      </c>
    </row>
    <row r="8131" spans="2:16" x14ac:dyDescent="0.15">
      <c r="B8131" s="5" t="s">
        <v>968</v>
      </c>
      <c r="C8131" s="16">
        <f t="shared" si="756"/>
        <v>2020</v>
      </c>
      <c r="D8131" s="16">
        <f t="shared" si="757"/>
        <v>11</v>
      </c>
      <c r="E8131" s="3" t="s">
        <v>20</v>
      </c>
      <c r="F8131" s="3" t="s">
        <v>12</v>
      </c>
      <c r="G8131" s="3" t="s">
        <v>13</v>
      </c>
      <c r="H8131" s="3" t="s">
        <v>969</v>
      </c>
      <c r="I8131" s="3">
        <f t="shared" si="758"/>
        <v>0</v>
      </c>
      <c r="J8131" s="3">
        <f t="shared" si="758"/>
        <v>0</v>
      </c>
      <c r="K8131" s="3">
        <f t="shared" si="758"/>
        <v>0</v>
      </c>
      <c r="L8131" s="3">
        <f t="shared" si="759"/>
        <v>0</v>
      </c>
      <c r="M8131" s="3">
        <f t="shared" si="760"/>
        <v>0</v>
      </c>
      <c r="N8131" s="3">
        <f t="shared" si="761"/>
        <v>0</v>
      </c>
      <c r="O8131" s="3">
        <v>60000</v>
      </c>
      <c r="P8131" s="3">
        <v>29812.66</v>
      </c>
    </row>
    <row r="8132" spans="2:16" x14ac:dyDescent="0.15">
      <c r="B8132" s="5" t="s">
        <v>970</v>
      </c>
      <c r="C8132" s="16">
        <f t="shared" ref="C8132:C8195" si="762">YEAR(B8132)</f>
        <v>2020</v>
      </c>
      <c r="D8132" s="16">
        <f t="shared" ref="D8132:D8195" si="763">MONTH(B8132)</f>
        <v>10</v>
      </c>
      <c r="E8132" s="3" t="s">
        <v>20</v>
      </c>
      <c r="F8132" s="3" t="s">
        <v>12</v>
      </c>
      <c r="G8132" s="3" t="s">
        <v>13</v>
      </c>
      <c r="H8132" s="3" t="s">
        <v>969</v>
      </c>
      <c r="I8132" s="3">
        <f t="shared" ref="I8132:K8195" si="764">MIN(1,IFERROR(SEARCH(I$2,$H8132),0))</f>
        <v>0</v>
      </c>
      <c r="J8132" s="3">
        <f t="shared" si="764"/>
        <v>0</v>
      </c>
      <c r="K8132" s="3">
        <f t="shared" si="764"/>
        <v>0</v>
      </c>
      <c r="L8132" s="3">
        <f t="shared" ref="L8132:L8195" si="765">IF(I8132*J8132=1,"Гороховый изолят",IF(I8132*K8132=1,"Гороховый концентрат",0))</f>
        <v>0</v>
      </c>
      <c r="M8132" s="3">
        <f t="shared" ref="M8132:M8195" si="766">$I8132*J8132</f>
        <v>0</v>
      </c>
      <c r="N8132" s="3">
        <f t="shared" ref="N8132:N8195" si="767">$I8132*K8132</f>
        <v>0</v>
      </c>
      <c r="O8132" s="3">
        <v>60000</v>
      </c>
      <c r="P8132" s="3">
        <v>29755.52</v>
      </c>
    </row>
    <row r="8133" spans="2:16" x14ac:dyDescent="0.15">
      <c r="B8133" s="5" t="s">
        <v>971</v>
      </c>
      <c r="C8133" s="16">
        <f t="shared" si="762"/>
        <v>2020</v>
      </c>
      <c r="D8133" s="16">
        <f t="shared" si="763"/>
        <v>11</v>
      </c>
      <c r="E8133" s="3" t="s">
        <v>20</v>
      </c>
      <c r="F8133" s="3" t="s">
        <v>12</v>
      </c>
      <c r="G8133" s="3" t="s">
        <v>13</v>
      </c>
      <c r="H8133" s="3" t="s">
        <v>969</v>
      </c>
      <c r="I8133" s="3">
        <f t="shared" si="764"/>
        <v>0</v>
      </c>
      <c r="J8133" s="3">
        <f t="shared" si="764"/>
        <v>0</v>
      </c>
      <c r="K8133" s="3">
        <f t="shared" si="764"/>
        <v>0</v>
      </c>
      <c r="L8133" s="3">
        <f t="shared" si="765"/>
        <v>0</v>
      </c>
      <c r="M8133" s="3">
        <f t="shared" si="766"/>
        <v>0</v>
      </c>
      <c r="N8133" s="3">
        <f t="shared" si="767"/>
        <v>0</v>
      </c>
      <c r="O8133" s="3">
        <v>60000</v>
      </c>
      <c r="P8133" s="3">
        <v>29634.2</v>
      </c>
    </row>
    <row r="8134" spans="2:16" x14ac:dyDescent="0.15">
      <c r="B8134" s="5">
        <v>45528</v>
      </c>
      <c r="C8134" s="16">
        <f t="shared" si="762"/>
        <v>2024</v>
      </c>
      <c r="D8134" s="16">
        <f t="shared" si="763"/>
        <v>8</v>
      </c>
      <c r="E8134" s="3" t="s">
        <v>11</v>
      </c>
      <c r="F8134" s="3" t="s">
        <v>12</v>
      </c>
      <c r="G8134" s="3" t="s">
        <v>13</v>
      </c>
      <c r="H8134" s="3" t="s">
        <v>952</v>
      </c>
      <c r="I8134" s="3">
        <f t="shared" si="764"/>
        <v>0</v>
      </c>
      <c r="J8134" s="3">
        <f t="shared" si="764"/>
        <v>0</v>
      </c>
      <c r="K8134" s="3">
        <f t="shared" si="764"/>
        <v>0</v>
      </c>
      <c r="L8134" s="3">
        <f t="shared" si="765"/>
        <v>0</v>
      </c>
      <c r="M8134" s="3">
        <f t="shared" si="766"/>
        <v>0</v>
      </c>
      <c r="N8134" s="3">
        <f t="shared" si="767"/>
        <v>0</v>
      </c>
      <c r="O8134" s="3">
        <v>65000</v>
      </c>
      <c r="P8134" s="3">
        <v>34006.07</v>
      </c>
    </row>
    <row r="8135" spans="2:16" x14ac:dyDescent="0.15">
      <c r="B8135" s="5">
        <v>45530</v>
      </c>
      <c r="C8135" s="16">
        <f t="shared" si="762"/>
        <v>2024</v>
      </c>
      <c r="D8135" s="16">
        <f t="shared" si="763"/>
        <v>8</v>
      </c>
      <c r="E8135" s="3" t="s">
        <v>11</v>
      </c>
      <c r="F8135" s="3" t="s">
        <v>12</v>
      </c>
      <c r="G8135" s="3" t="s">
        <v>13</v>
      </c>
      <c r="H8135" s="3" t="s">
        <v>954</v>
      </c>
      <c r="I8135" s="3">
        <f t="shared" si="764"/>
        <v>0</v>
      </c>
      <c r="J8135" s="3">
        <f t="shared" si="764"/>
        <v>0</v>
      </c>
      <c r="K8135" s="3">
        <f t="shared" si="764"/>
        <v>0</v>
      </c>
      <c r="L8135" s="3">
        <f t="shared" si="765"/>
        <v>0</v>
      </c>
      <c r="M8135" s="3">
        <f t="shared" si="766"/>
        <v>0</v>
      </c>
      <c r="N8135" s="3">
        <f t="shared" si="767"/>
        <v>0</v>
      </c>
      <c r="O8135" s="3">
        <v>65000</v>
      </c>
      <c r="P8135" s="3">
        <v>34006.07</v>
      </c>
    </row>
    <row r="8136" spans="2:16" x14ac:dyDescent="0.15">
      <c r="B8136" s="5">
        <v>45530</v>
      </c>
      <c r="C8136" s="16">
        <f t="shared" si="762"/>
        <v>2024</v>
      </c>
      <c r="D8136" s="16">
        <f t="shared" si="763"/>
        <v>8</v>
      </c>
      <c r="E8136" s="3" t="s">
        <v>11</v>
      </c>
      <c r="F8136" s="3" t="s">
        <v>12</v>
      </c>
      <c r="G8136" s="3" t="s">
        <v>13</v>
      </c>
      <c r="H8136" s="3" t="s">
        <v>955</v>
      </c>
      <c r="I8136" s="3">
        <f t="shared" si="764"/>
        <v>0</v>
      </c>
      <c r="J8136" s="3">
        <f t="shared" si="764"/>
        <v>0</v>
      </c>
      <c r="K8136" s="3">
        <f t="shared" si="764"/>
        <v>0</v>
      </c>
      <c r="L8136" s="3">
        <f t="shared" si="765"/>
        <v>0</v>
      </c>
      <c r="M8136" s="3">
        <f t="shared" si="766"/>
        <v>0</v>
      </c>
      <c r="N8136" s="3">
        <f t="shared" si="767"/>
        <v>0</v>
      </c>
      <c r="O8136" s="3">
        <v>65000</v>
      </c>
      <c r="P8136" s="3">
        <v>34006.07</v>
      </c>
    </row>
    <row r="8137" spans="2:16" x14ac:dyDescent="0.15">
      <c r="B8137" s="5">
        <v>45546</v>
      </c>
      <c r="C8137" s="16">
        <f t="shared" si="762"/>
        <v>2024</v>
      </c>
      <c r="D8137" s="16">
        <f t="shared" si="763"/>
        <v>9</v>
      </c>
      <c r="E8137" s="3" t="s">
        <v>11</v>
      </c>
      <c r="F8137" s="3" t="s">
        <v>12</v>
      </c>
      <c r="G8137" s="3" t="s">
        <v>13</v>
      </c>
      <c r="H8137" s="3" t="s">
        <v>948</v>
      </c>
      <c r="I8137" s="3">
        <f t="shared" si="764"/>
        <v>0</v>
      </c>
      <c r="J8137" s="3">
        <f t="shared" si="764"/>
        <v>0</v>
      </c>
      <c r="K8137" s="3">
        <f t="shared" si="764"/>
        <v>0</v>
      </c>
      <c r="L8137" s="3">
        <f t="shared" si="765"/>
        <v>0</v>
      </c>
      <c r="M8137" s="3">
        <f t="shared" si="766"/>
        <v>0</v>
      </c>
      <c r="N8137" s="3">
        <f t="shared" si="767"/>
        <v>0</v>
      </c>
      <c r="O8137" s="3">
        <v>65000</v>
      </c>
      <c r="P8137" s="3">
        <v>36861.11</v>
      </c>
    </row>
    <row r="8138" spans="2:16" x14ac:dyDescent="0.15">
      <c r="B8138" s="5">
        <v>45576</v>
      </c>
      <c r="C8138" s="16">
        <f t="shared" si="762"/>
        <v>2024</v>
      </c>
      <c r="D8138" s="16">
        <f t="shared" si="763"/>
        <v>10</v>
      </c>
      <c r="E8138" s="3" t="s">
        <v>11</v>
      </c>
      <c r="F8138" s="3" t="s">
        <v>12</v>
      </c>
      <c r="G8138" s="3" t="s">
        <v>13</v>
      </c>
      <c r="H8138" s="3" t="s">
        <v>946</v>
      </c>
      <c r="I8138" s="3">
        <f t="shared" si="764"/>
        <v>0</v>
      </c>
      <c r="J8138" s="3">
        <f t="shared" si="764"/>
        <v>0</v>
      </c>
      <c r="K8138" s="3">
        <f t="shared" si="764"/>
        <v>0</v>
      </c>
      <c r="L8138" s="3">
        <f t="shared" si="765"/>
        <v>0</v>
      </c>
      <c r="M8138" s="3">
        <f t="shared" si="766"/>
        <v>0</v>
      </c>
      <c r="N8138" s="3">
        <f t="shared" si="767"/>
        <v>0</v>
      </c>
      <c r="O8138" s="3">
        <v>65000</v>
      </c>
      <c r="P8138" s="3">
        <v>37251.07</v>
      </c>
    </row>
    <row r="8139" spans="2:16" x14ac:dyDescent="0.15">
      <c r="B8139" s="5" t="s">
        <v>343</v>
      </c>
      <c r="C8139" s="16">
        <f t="shared" si="762"/>
        <v>2023</v>
      </c>
      <c r="D8139" s="16">
        <f t="shared" si="763"/>
        <v>4</v>
      </c>
      <c r="E8139" s="3" t="s">
        <v>20</v>
      </c>
      <c r="F8139" s="3" t="s">
        <v>12</v>
      </c>
      <c r="G8139" s="3" t="s">
        <v>13</v>
      </c>
      <c r="H8139" s="3" t="s">
        <v>965</v>
      </c>
      <c r="I8139" s="3">
        <f t="shared" si="764"/>
        <v>0</v>
      </c>
      <c r="J8139" s="3">
        <f t="shared" si="764"/>
        <v>0</v>
      </c>
      <c r="K8139" s="3">
        <f t="shared" si="764"/>
        <v>0</v>
      </c>
      <c r="L8139" s="3">
        <f t="shared" si="765"/>
        <v>0</v>
      </c>
      <c r="M8139" s="3">
        <f t="shared" si="766"/>
        <v>0</v>
      </c>
      <c r="N8139" s="3">
        <f t="shared" si="767"/>
        <v>0</v>
      </c>
      <c r="O8139" s="3">
        <v>60000</v>
      </c>
      <c r="P8139" s="3">
        <v>52189.14</v>
      </c>
    </row>
    <row r="8140" spans="2:16" x14ac:dyDescent="0.15">
      <c r="B8140" s="5" t="s">
        <v>343</v>
      </c>
      <c r="C8140" s="16">
        <f t="shared" si="762"/>
        <v>2023</v>
      </c>
      <c r="D8140" s="16">
        <f t="shared" si="763"/>
        <v>4</v>
      </c>
      <c r="E8140" s="3" t="s">
        <v>20</v>
      </c>
      <c r="F8140" s="3" t="s">
        <v>12</v>
      </c>
      <c r="G8140" s="3" t="s">
        <v>13</v>
      </c>
      <c r="H8140" s="3" t="s">
        <v>965</v>
      </c>
      <c r="I8140" s="3">
        <f t="shared" si="764"/>
        <v>0</v>
      </c>
      <c r="J8140" s="3">
        <f t="shared" si="764"/>
        <v>0</v>
      </c>
      <c r="K8140" s="3">
        <f t="shared" si="764"/>
        <v>0</v>
      </c>
      <c r="L8140" s="3">
        <f t="shared" si="765"/>
        <v>0</v>
      </c>
      <c r="M8140" s="3">
        <f t="shared" si="766"/>
        <v>0</v>
      </c>
      <c r="N8140" s="3">
        <f t="shared" si="767"/>
        <v>0</v>
      </c>
      <c r="O8140" s="3">
        <v>60000</v>
      </c>
      <c r="P8140" s="3">
        <v>52189.14</v>
      </c>
    </row>
    <row r="8141" spans="2:16" x14ac:dyDescent="0.15">
      <c r="B8141" s="5" t="s">
        <v>966</v>
      </c>
      <c r="C8141" s="16">
        <f t="shared" si="762"/>
        <v>2023</v>
      </c>
      <c r="D8141" s="16">
        <f t="shared" si="763"/>
        <v>4</v>
      </c>
      <c r="E8141" s="3" t="s">
        <v>20</v>
      </c>
      <c r="F8141" s="3" t="s">
        <v>12</v>
      </c>
      <c r="G8141" s="3" t="s">
        <v>13</v>
      </c>
      <c r="H8141" s="3" t="s">
        <v>965</v>
      </c>
      <c r="I8141" s="3">
        <f t="shared" si="764"/>
        <v>0</v>
      </c>
      <c r="J8141" s="3">
        <f t="shared" si="764"/>
        <v>0</v>
      </c>
      <c r="K8141" s="3">
        <f t="shared" si="764"/>
        <v>0</v>
      </c>
      <c r="L8141" s="3">
        <f t="shared" si="765"/>
        <v>0</v>
      </c>
      <c r="M8141" s="3">
        <f t="shared" si="766"/>
        <v>0</v>
      </c>
      <c r="N8141" s="3">
        <f t="shared" si="767"/>
        <v>0</v>
      </c>
      <c r="O8141" s="3">
        <v>60000</v>
      </c>
      <c r="P8141" s="3">
        <v>50962.96</v>
      </c>
    </row>
    <row r="8142" spans="2:16" x14ac:dyDescent="0.15">
      <c r="B8142" s="5" t="s">
        <v>966</v>
      </c>
      <c r="C8142" s="16">
        <f t="shared" si="762"/>
        <v>2023</v>
      </c>
      <c r="D8142" s="16">
        <f t="shared" si="763"/>
        <v>4</v>
      </c>
      <c r="E8142" s="3" t="s">
        <v>20</v>
      </c>
      <c r="F8142" s="3" t="s">
        <v>12</v>
      </c>
      <c r="G8142" s="3" t="s">
        <v>13</v>
      </c>
      <c r="H8142" s="3" t="s">
        <v>965</v>
      </c>
      <c r="I8142" s="3">
        <f t="shared" si="764"/>
        <v>0</v>
      </c>
      <c r="J8142" s="3">
        <f t="shared" si="764"/>
        <v>0</v>
      </c>
      <c r="K8142" s="3">
        <f t="shared" si="764"/>
        <v>0</v>
      </c>
      <c r="L8142" s="3">
        <f t="shared" si="765"/>
        <v>0</v>
      </c>
      <c r="M8142" s="3">
        <f t="shared" si="766"/>
        <v>0</v>
      </c>
      <c r="N8142" s="3">
        <f t="shared" si="767"/>
        <v>0</v>
      </c>
      <c r="O8142" s="3">
        <v>60000</v>
      </c>
      <c r="P8142" s="3">
        <v>50962.96</v>
      </c>
    </row>
    <row r="8143" spans="2:16" x14ac:dyDescent="0.15">
      <c r="B8143" s="5" t="s">
        <v>966</v>
      </c>
      <c r="C8143" s="16">
        <f t="shared" si="762"/>
        <v>2023</v>
      </c>
      <c r="D8143" s="16">
        <f t="shared" si="763"/>
        <v>4</v>
      </c>
      <c r="E8143" s="3" t="s">
        <v>20</v>
      </c>
      <c r="F8143" s="3" t="s">
        <v>12</v>
      </c>
      <c r="G8143" s="3" t="s">
        <v>13</v>
      </c>
      <c r="H8143" s="3" t="s">
        <v>965</v>
      </c>
      <c r="I8143" s="3">
        <f t="shared" si="764"/>
        <v>0</v>
      </c>
      <c r="J8143" s="3">
        <f t="shared" si="764"/>
        <v>0</v>
      </c>
      <c r="K8143" s="3">
        <f t="shared" si="764"/>
        <v>0</v>
      </c>
      <c r="L8143" s="3">
        <f t="shared" si="765"/>
        <v>0</v>
      </c>
      <c r="M8143" s="3">
        <f t="shared" si="766"/>
        <v>0</v>
      </c>
      <c r="N8143" s="3">
        <f t="shared" si="767"/>
        <v>0</v>
      </c>
      <c r="O8143" s="3">
        <v>60000</v>
      </c>
      <c r="P8143" s="3">
        <v>50962.96</v>
      </c>
    </row>
    <row r="8144" spans="2:16" x14ac:dyDescent="0.15">
      <c r="B8144" s="5">
        <v>45512</v>
      </c>
      <c r="C8144" s="16">
        <f t="shared" si="762"/>
        <v>2024</v>
      </c>
      <c r="D8144" s="16">
        <f t="shared" si="763"/>
        <v>8</v>
      </c>
      <c r="E8144" s="3" t="s">
        <v>11</v>
      </c>
      <c r="F8144" s="3" t="s">
        <v>12</v>
      </c>
      <c r="G8144" s="3" t="s">
        <v>13</v>
      </c>
      <c r="H8144" s="3" t="s">
        <v>949</v>
      </c>
      <c r="I8144" s="3">
        <f t="shared" si="764"/>
        <v>0</v>
      </c>
      <c r="J8144" s="3">
        <f t="shared" si="764"/>
        <v>0</v>
      </c>
      <c r="K8144" s="3">
        <f t="shared" si="764"/>
        <v>0</v>
      </c>
      <c r="L8144" s="3">
        <f t="shared" si="765"/>
        <v>0</v>
      </c>
      <c r="M8144" s="3">
        <f t="shared" si="766"/>
        <v>0</v>
      </c>
      <c r="N8144" s="3">
        <f t="shared" si="767"/>
        <v>0</v>
      </c>
      <c r="O8144" s="3">
        <v>65000</v>
      </c>
      <c r="P8144" s="3">
        <v>36340.800000000003</v>
      </c>
    </row>
    <row r="8145" spans="2:16" x14ac:dyDescent="0.15">
      <c r="B8145" s="5" t="s">
        <v>151</v>
      </c>
      <c r="C8145" s="16">
        <f t="shared" si="762"/>
        <v>2023</v>
      </c>
      <c r="D8145" s="16">
        <f t="shared" si="763"/>
        <v>3</v>
      </c>
      <c r="E8145" s="3" t="s">
        <v>20</v>
      </c>
      <c r="F8145" s="3" t="s">
        <v>12</v>
      </c>
      <c r="G8145" s="3" t="s">
        <v>13</v>
      </c>
      <c r="H8145" s="3" t="s">
        <v>964</v>
      </c>
      <c r="I8145" s="3">
        <f t="shared" si="764"/>
        <v>0</v>
      </c>
      <c r="J8145" s="3">
        <f t="shared" si="764"/>
        <v>0</v>
      </c>
      <c r="K8145" s="3">
        <f t="shared" si="764"/>
        <v>0</v>
      </c>
      <c r="L8145" s="3">
        <f t="shared" si="765"/>
        <v>0</v>
      </c>
      <c r="M8145" s="3">
        <f t="shared" si="766"/>
        <v>0</v>
      </c>
      <c r="N8145" s="3">
        <f t="shared" si="767"/>
        <v>0</v>
      </c>
      <c r="O8145" s="3">
        <v>60000</v>
      </c>
      <c r="P8145" s="3">
        <v>53864.51</v>
      </c>
    </row>
    <row r="8146" spans="2:16" x14ac:dyDescent="0.15">
      <c r="B8146" s="5">
        <v>45528</v>
      </c>
      <c r="C8146" s="16">
        <f t="shared" si="762"/>
        <v>2024</v>
      </c>
      <c r="D8146" s="16">
        <f t="shared" si="763"/>
        <v>8</v>
      </c>
      <c r="E8146" s="3" t="s">
        <v>11</v>
      </c>
      <c r="F8146" s="3" t="s">
        <v>12</v>
      </c>
      <c r="G8146" s="3" t="s">
        <v>13</v>
      </c>
      <c r="H8146" s="3" t="s">
        <v>953</v>
      </c>
      <c r="I8146" s="3">
        <f t="shared" si="764"/>
        <v>0</v>
      </c>
      <c r="J8146" s="3">
        <f t="shared" si="764"/>
        <v>0</v>
      </c>
      <c r="K8146" s="3">
        <f t="shared" si="764"/>
        <v>0</v>
      </c>
      <c r="L8146" s="3">
        <f t="shared" si="765"/>
        <v>0</v>
      </c>
      <c r="M8146" s="3">
        <f t="shared" si="766"/>
        <v>0</v>
      </c>
      <c r="N8146" s="3">
        <f t="shared" si="767"/>
        <v>0</v>
      </c>
      <c r="O8146" s="3">
        <v>65000</v>
      </c>
      <c r="P8146" s="3">
        <v>34006.07</v>
      </c>
    </row>
    <row r="8147" spans="2:16" x14ac:dyDescent="0.15">
      <c r="B8147" s="5" t="s">
        <v>2219</v>
      </c>
      <c r="C8147" s="16">
        <f t="shared" si="762"/>
        <v>2023</v>
      </c>
      <c r="D8147" s="16">
        <f t="shared" si="763"/>
        <v>8</v>
      </c>
      <c r="E8147" s="3" t="s">
        <v>20</v>
      </c>
      <c r="F8147" s="3" t="s">
        <v>47</v>
      </c>
      <c r="G8147" s="3" t="s">
        <v>13</v>
      </c>
      <c r="H8147" s="3" t="s">
        <v>6264</v>
      </c>
      <c r="I8147" s="3">
        <f t="shared" si="764"/>
        <v>0</v>
      </c>
      <c r="J8147" s="3">
        <f t="shared" si="764"/>
        <v>0</v>
      </c>
      <c r="K8147" s="3">
        <f t="shared" si="764"/>
        <v>0</v>
      </c>
      <c r="L8147" s="3">
        <f t="shared" si="765"/>
        <v>0</v>
      </c>
      <c r="M8147" s="3">
        <f t="shared" si="766"/>
        <v>0</v>
      </c>
      <c r="N8147" s="3">
        <f t="shared" si="767"/>
        <v>0</v>
      </c>
      <c r="O8147" s="3">
        <v>240</v>
      </c>
      <c r="P8147" s="3">
        <v>63703.8</v>
      </c>
    </row>
    <row r="8148" spans="2:16" x14ac:dyDescent="0.15">
      <c r="B8148" s="5" t="s">
        <v>630</v>
      </c>
      <c r="C8148" s="16">
        <f t="shared" si="762"/>
        <v>2020</v>
      </c>
      <c r="D8148" s="16">
        <f t="shared" si="763"/>
        <v>6</v>
      </c>
      <c r="E8148" s="3" t="s">
        <v>20</v>
      </c>
      <c r="F8148" s="3" t="s">
        <v>47</v>
      </c>
      <c r="G8148" s="3" t="s">
        <v>13</v>
      </c>
      <c r="H8148" s="3" t="s">
        <v>7346</v>
      </c>
      <c r="I8148" s="3">
        <f t="shared" si="764"/>
        <v>0</v>
      </c>
      <c r="J8148" s="3">
        <f t="shared" si="764"/>
        <v>0</v>
      </c>
      <c r="K8148" s="3">
        <f t="shared" si="764"/>
        <v>0</v>
      </c>
      <c r="L8148" s="3">
        <f t="shared" si="765"/>
        <v>0</v>
      </c>
      <c r="M8148" s="3">
        <f t="shared" si="766"/>
        <v>0</v>
      </c>
      <c r="N8148" s="3">
        <f t="shared" si="767"/>
        <v>0</v>
      </c>
      <c r="O8148" s="3">
        <v>10</v>
      </c>
      <c r="P8148" s="3">
        <v>3007.26</v>
      </c>
    </row>
    <row r="8149" spans="2:16" x14ac:dyDescent="0.15">
      <c r="B8149" s="5" t="s">
        <v>833</v>
      </c>
      <c r="C8149" s="16">
        <f t="shared" si="762"/>
        <v>2020</v>
      </c>
      <c r="D8149" s="16">
        <f t="shared" si="763"/>
        <v>12</v>
      </c>
      <c r="E8149" s="3" t="s">
        <v>20</v>
      </c>
      <c r="F8149" s="3" t="s">
        <v>47</v>
      </c>
      <c r="G8149" s="3" t="s">
        <v>13</v>
      </c>
      <c r="H8149" s="3" t="s">
        <v>6325</v>
      </c>
      <c r="I8149" s="3">
        <f t="shared" si="764"/>
        <v>0</v>
      </c>
      <c r="J8149" s="3">
        <f t="shared" si="764"/>
        <v>0</v>
      </c>
      <c r="K8149" s="3">
        <f t="shared" si="764"/>
        <v>0</v>
      </c>
      <c r="L8149" s="3">
        <f t="shared" si="765"/>
        <v>0</v>
      </c>
      <c r="M8149" s="3">
        <f t="shared" si="766"/>
        <v>0</v>
      </c>
      <c r="N8149" s="3">
        <f t="shared" si="767"/>
        <v>0</v>
      </c>
      <c r="O8149" s="3">
        <v>200</v>
      </c>
      <c r="P8149" s="3">
        <v>54629.11</v>
      </c>
    </row>
    <row r="8150" spans="2:16" x14ac:dyDescent="0.15">
      <c r="B8150" s="5" t="s">
        <v>2015</v>
      </c>
      <c r="C8150" s="16">
        <f t="shared" si="762"/>
        <v>2022</v>
      </c>
      <c r="D8150" s="16">
        <f t="shared" si="763"/>
        <v>2</v>
      </c>
      <c r="E8150" s="3" t="s">
        <v>20</v>
      </c>
      <c r="F8150" s="3" t="s">
        <v>47</v>
      </c>
      <c r="G8150" s="3" t="s">
        <v>13</v>
      </c>
      <c r="H8150" s="3" t="s">
        <v>6325</v>
      </c>
      <c r="I8150" s="3">
        <f t="shared" si="764"/>
        <v>0</v>
      </c>
      <c r="J8150" s="3">
        <f t="shared" si="764"/>
        <v>0</v>
      </c>
      <c r="K8150" s="3">
        <f t="shared" si="764"/>
        <v>0</v>
      </c>
      <c r="L8150" s="3">
        <f t="shared" si="765"/>
        <v>0</v>
      </c>
      <c r="M8150" s="3">
        <f t="shared" si="766"/>
        <v>0</v>
      </c>
      <c r="N8150" s="3">
        <f t="shared" si="767"/>
        <v>0</v>
      </c>
      <c r="O8150" s="3">
        <v>200</v>
      </c>
      <c r="P8150" s="3">
        <v>51605.69</v>
      </c>
    </row>
    <row r="8151" spans="2:16" x14ac:dyDescent="0.15">
      <c r="B8151" s="5" t="s">
        <v>69</v>
      </c>
      <c r="C8151" s="16">
        <f t="shared" si="762"/>
        <v>2022</v>
      </c>
      <c r="D8151" s="16">
        <f t="shared" si="763"/>
        <v>12</v>
      </c>
      <c r="E8151" s="3" t="s">
        <v>20</v>
      </c>
      <c r="F8151" s="3" t="s">
        <v>12</v>
      </c>
      <c r="G8151" s="3" t="s">
        <v>13</v>
      </c>
      <c r="H8151" s="3" t="s">
        <v>5197</v>
      </c>
      <c r="I8151" s="3">
        <f t="shared" si="764"/>
        <v>0</v>
      </c>
      <c r="J8151" s="3">
        <f t="shared" si="764"/>
        <v>0</v>
      </c>
      <c r="K8151" s="3">
        <f t="shared" si="764"/>
        <v>0</v>
      </c>
      <c r="L8151" s="3">
        <f t="shared" si="765"/>
        <v>0</v>
      </c>
      <c r="M8151" s="3">
        <f t="shared" si="766"/>
        <v>0</v>
      </c>
      <c r="N8151" s="3">
        <f t="shared" si="767"/>
        <v>0</v>
      </c>
      <c r="O8151" s="3">
        <v>435</v>
      </c>
      <c r="P8151" s="3">
        <v>869.87</v>
      </c>
    </row>
    <row r="8152" spans="2:16" x14ac:dyDescent="0.15">
      <c r="B8152" s="5" t="s">
        <v>5196</v>
      </c>
      <c r="C8152" s="16">
        <f t="shared" si="762"/>
        <v>2024</v>
      </c>
      <c r="D8152" s="16">
        <f t="shared" si="763"/>
        <v>1</v>
      </c>
      <c r="E8152" s="3" t="s">
        <v>20</v>
      </c>
      <c r="F8152" s="3" t="s">
        <v>12</v>
      </c>
      <c r="G8152" s="3" t="s">
        <v>13</v>
      </c>
      <c r="H8152" s="3" t="s">
        <v>5197</v>
      </c>
      <c r="I8152" s="3">
        <f t="shared" si="764"/>
        <v>0</v>
      </c>
      <c r="J8152" s="3">
        <f t="shared" si="764"/>
        <v>0</v>
      </c>
      <c r="K8152" s="3">
        <f t="shared" si="764"/>
        <v>0</v>
      </c>
      <c r="L8152" s="3">
        <f t="shared" si="765"/>
        <v>0</v>
      </c>
      <c r="M8152" s="3">
        <f t="shared" si="766"/>
        <v>0</v>
      </c>
      <c r="N8152" s="3">
        <f t="shared" si="767"/>
        <v>0</v>
      </c>
      <c r="O8152" s="3">
        <v>1392</v>
      </c>
      <c r="P8152" s="3">
        <v>2603.4299999999998</v>
      </c>
    </row>
    <row r="8153" spans="2:16" x14ac:dyDescent="0.15">
      <c r="B8153" s="5">
        <v>45588</v>
      </c>
      <c r="C8153" s="16">
        <f t="shared" si="762"/>
        <v>2024</v>
      </c>
      <c r="D8153" s="16">
        <f t="shared" si="763"/>
        <v>10</v>
      </c>
      <c r="E8153" s="3" t="s">
        <v>11</v>
      </c>
      <c r="F8153" s="3" t="s">
        <v>12</v>
      </c>
      <c r="G8153" s="3" t="s">
        <v>13</v>
      </c>
      <c r="H8153" s="3" t="s">
        <v>7562</v>
      </c>
      <c r="I8153" s="3">
        <f t="shared" si="764"/>
        <v>0</v>
      </c>
      <c r="J8153" s="3">
        <f t="shared" si="764"/>
        <v>0</v>
      </c>
      <c r="K8153" s="3">
        <f t="shared" si="764"/>
        <v>0</v>
      </c>
      <c r="L8153" s="3">
        <f t="shared" si="765"/>
        <v>0</v>
      </c>
      <c r="M8153" s="3">
        <f t="shared" si="766"/>
        <v>0</v>
      </c>
      <c r="N8153" s="3">
        <f t="shared" si="767"/>
        <v>0</v>
      </c>
      <c r="O8153" s="3">
        <v>4.5999999999999996</v>
      </c>
      <c r="P8153" s="3">
        <v>1200.26</v>
      </c>
    </row>
    <row r="8154" spans="2:16" x14ac:dyDescent="0.15">
      <c r="B8154" s="5">
        <v>45317</v>
      </c>
      <c r="C8154" s="16">
        <f t="shared" si="762"/>
        <v>2024</v>
      </c>
      <c r="D8154" s="16">
        <f t="shared" si="763"/>
        <v>1</v>
      </c>
      <c r="E8154" s="3" t="s">
        <v>11</v>
      </c>
      <c r="F8154" s="3" t="s">
        <v>12</v>
      </c>
      <c r="G8154" s="3" t="s">
        <v>13</v>
      </c>
      <c r="H8154" s="3" t="s">
        <v>8075</v>
      </c>
      <c r="I8154" s="3">
        <f t="shared" si="764"/>
        <v>0</v>
      </c>
      <c r="J8154" s="3">
        <f t="shared" si="764"/>
        <v>0</v>
      </c>
      <c r="K8154" s="3">
        <f t="shared" si="764"/>
        <v>0</v>
      </c>
      <c r="L8154" s="3">
        <f t="shared" si="765"/>
        <v>0</v>
      </c>
      <c r="M8154" s="3">
        <f t="shared" si="766"/>
        <v>0</v>
      </c>
      <c r="N8154" s="3">
        <f t="shared" si="767"/>
        <v>0</v>
      </c>
      <c r="O8154" s="3">
        <v>0.52</v>
      </c>
      <c r="P8154" s="3">
        <v>962.97</v>
      </c>
    </row>
    <row r="8155" spans="2:16" x14ac:dyDescent="0.15">
      <c r="B8155" s="5" t="s">
        <v>433</v>
      </c>
      <c r="C8155" s="16">
        <f t="shared" si="762"/>
        <v>2022</v>
      </c>
      <c r="D8155" s="16">
        <f t="shared" si="763"/>
        <v>11</v>
      </c>
      <c r="E8155" s="3" t="s">
        <v>20</v>
      </c>
      <c r="F8155" s="3" t="s">
        <v>1382</v>
      </c>
      <c r="G8155" s="3" t="s">
        <v>13</v>
      </c>
      <c r="H8155" s="3" t="s">
        <v>8568</v>
      </c>
      <c r="I8155" s="3">
        <f t="shared" si="764"/>
        <v>0</v>
      </c>
      <c r="J8155" s="3">
        <f t="shared" si="764"/>
        <v>0</v>
      </c>
      <c r="K8155" s="3">
        <f t="shared" si="764"/>
        <v>0</v>
      </c>
      <c r="L8155" s="3">
        <f t="shared" si="765"/>
        <v>0</v>
      </c>
      <c r="M8155" s="3">
        <f t="shared" si="766"/>
        <v>0</v>
      </c>
      <c r="N8155" s="3">
        <f t="shared" si="767"/>
        <v>0</v>
      </c>
      <c r="O8155" s="3">
        <v>0.02</v>
      </c>
      <c r="P8155" s="3">
        <v>102.83</v>
      </c>
    </row>
    <row r="8156" spans="2:16" x14ac:dyDescent="0.15">
      <c r="B8156" s="5" t="s">
        <v>361</v>
      </c>
      <c r="C8156" s="16">
        <f t="shared" si="762"/>
        <v>2022</v>
      </c>
      <c r="D8156" s="16">
        <f t="shared" si="763"/>
        <v>8</v>
      </c>
      <c r="E8156" s="3" t="s">
        <v>20</v>
      </c>
      <c r="F8156" s="3" t="s">
        <v>1382</v>
      </c>
      <c r="G8156" s="3" t="s">
        <v>13</v>
      </c>
      <c r="H8156" s="3" t="s">
        <v>8568</v>
      </c>
      <c r="I8156" s="3">
        <f t="shared" si="764"/>
        <v>0</v>
      </c>
      <c r="J8156" s="3">
        <f t="shared" si="764"/>
        <v>0</v>
      </c>
      <c r="K8156" s="3">
        <f t="shared" si="764"/>
        <v>0</v>
      </c>
      <c r="L8156" s="3">
        <f t="shared" si="765"/>
        <v>0</v>
      </c>
      <c r="M8156" s="3">
        <f t="shared" si="766"/>
        <v>0</v>
      </c>
      <c r="N8156" s="3">
        <f t="shared" si="767"/>
        <v>0</v>
      </c>
      <c r="O8156" s="3">
        <v>0.02</v>
      </c>
      <c r="P8156" s="3">
        <v>94.61</v>
      </c>
    </row>
    <row r="8157" spans="2:16" x14ac:dyDescent="0.15">
      <c r="B8157" s="5" t="s">
        <v>1507</v>
      </c>
      <c r="C8157" s="16">
        <f t="shared" si="762"/>
        <v>2021</v>
      </c>
      <c r="D8157" s="16">
        <f t="shared" si="763"/>
        <v>11</v>
      </c>
      <c r="E8157" s="3" t="s">
        <v>20</v>
      </c>
      <c r="F8157" s="3" t="s">
        <v>384</v>
      </c>
      <c r="G8157" s="3" t="s">
        <v>13</v>
      </c>
      <c r="H8157" s="3" t="s">
        <v>8370</v>
      </c>
      <c r="I8157" s="3">
        <f t="shared" si="764"/>
        <v>0</v>
      </c>
      <c r="J8157" s="3">
        <f t="shared" si="764"/>
        <v>0</v>
      </c>
      <c r="K8157" s="3">
        <f t="shared" si="764"/>
        <v>0</v>
      </c>
      <c r="L8157" s="3">
        <f t="shared" si="765"/>
        <v>0</v>
      </c>
      <c r="M8157" s="3">
        <f t="shared" si="766"/>
        <v>0</v>
      </c>
      <c r="N8157" s="3">
        <f t="shared" si="767"/>
        <v>0</v>
      </c>
      <c r="O8157" s="3">
        <v>0.08</v>
      </c>
      <c r="P8157" s="3">
        <v>1632.5</v>
      </c>
    </row>
    <row r="8158" spans="2:16" x14ac:dyDescent="0.15">
      <c r="B8158" s="5" t="s">
        <v>818</v>
      </c>
      <c r="C8158" s="16">
        <f t="shared" si="762"/>
        <v>2022</v>
      </c>
      <c r="D8158" s="16">
        <f t="shared" si="763"/>
        <v>1</v>
      </c>
      <c r="E8158" s="3" t="s">
        <v>20</v>
      </c>
      <c r="F8158" s="3" t="s">
        <v>384</v>
      </c>
      <c r="G8158" s="3" t="s">
        <v>13</v>
      </c>
      <c r="H8158" s="3" t="s">
        <v>8312</v>
      </c>
      <c r="I8158" s="3">
        <f t="shared" si="764"/>
        <v>0</v>
      </c>
      <c r="J8158" s="3">
        <f t="shared" si="764"/>
        <v>0</v>
      </c>
      <c r="K8158" s="3">
        <f t="shared" si="764"/>
        <v>0</v>
      </c>
      <c r="L8158" s="3">
        <f t="shared" si="765"/>
        <v>0</v>
      </c>
      <c r="M8158" s="3">
        <f t="shared" si="766"/>
        <v>0</v>
      </c>
      <c r="N8158" s="3">
        <f t="shared" si="767"/>
        <v>0</v>
      </c>
      <c r="O8158" s="3">
        <v>0.11</v>
      </c>
      <c r="P8158" s="3">
        <v>1390</v>
      </c>
    </row>
    <row r="8159" spans="2:16" x14ac:dyDescent="0.15">
      <c r="B8159" s="5" t="s">
        <v>3524</v>
      </c>
      <c r="C8159" s="16">
        <f t="shared" si="762"/>
        <v>2020</v>
      </c>
      <c r="D8159" s="16">
        <f t="shared" si="763"/>
        <v>3</v>
      </c>
      <c r="E8159" s="3" t="s">
        <v>20</v>
      </c>
      <c r="F8159" s="3" t="s">
        <v>191</v>
      </c>
      <c r="G8159" s="3" t="s">
        <v>13</v>
      </c>
      <c r="H8159" s="3" t="s">
        <v>8299</v>
      </c>
      <c r="I8159" s="3">
        <f t="shared" si="764"/>
        <v>0</v>
      </c>
      <c r="J8159" s="3">
        <f t="shared" si="764"/>
        <v>0</v>
      </c>
      <c r="K8159" s="3">
        <f t="shared" si="764"/>
        <v>0</v>
      </c>
      <c r="L8159" s="3">
        <f t="shared" si="765"/>
        <v>0</v>
      </c>
      <c r="M8159" s="3">
        <f t="shared" si="766"/>
        <v>0</v>
      </c>
      <c r="N8159" s="3">
        <f t="shared" si="767"/>
        <v>0</v>
      </c>
      <c r="O8159" s="3">
        <v>0.13</v>
      </c>
      <c r="P8159" s="3">
        <v>5417.5</v>
      </c>
    </row>
    <row r="8160" spans="2:16" x14ac:dyDescent="0.15">
      <c r="B8160" s="5" t="s">
        <v>3455</v>
      </c>
      <c r="C8160" s="16">
        <f t="shared" si="762"/>
        <v>2022</v>
      </c>
      <c r="D8160" s="16">
        <f t="shared" si="763"/>
        <v>11</v>
      </c>
      <c r="E8160" s="3" t="s">
        <v>202</v>
      </c>
      <c r="F8160" s="3" t="s">
        <v>13</v>
      </c>
      <c r="G8160" s="3" t="s">
        <v>943</v>
      </c>
      <c r="H8160" s="3" t="s">
        <v>4691</v>
      </c>
      <c r="I8160" s="3">
        <f t="shared" si="764"/>
        <v>0</v>
      </c>
      <c r="J8160" s="3">
        <f t="shared" si="764"/>
        <v>0</v>
      </c>
      <c r="K8160" s="3">
        <f t="shared" si="764"/>
        <v>0</v>
      </c>
      <c r="L8160" s="3">
        <f t="shared" si="765"/>
        <v>0</v>
      </c>
      <c r="M8160" s="3">
        <f t="shared" si="766"/>
        <v>0</v>
      </c>
      <c r="N8160" s="3">
        <f t="shared" si="767"/>
        <v>0</v>
      </c>
      <c r="O8160" s="3">
        <v>1250</v>
      </c>
      <c r="P8160" s="3">
        <v>828.17</v>
      </c>
    </row>
    <row r="8161" spans="2:16" x14ac:dyDescent="0.15">
      <c r="B8161" s="5" t="s">
        <v>592</v>
      </c>
      <c r="C8161" s="16">
        <f t="shared" si="762"/>
        <v>2022</v>
      </c>
      <c r="D8161" s="16">
        <f t="shared" si="763"/>
        <v>11</v>
      </c>
      <c r="E8161" s="3" t="s">
        <v>202</v>
      </c>
      <c r="F8161" s="3" t="s">
        <v>13</v>
      </c>
      <c r="G8161" s="3" t="s">
        <v>943</v>
      </c>
      <c r="H8161" s="3" t="s">
        <v>4691</v>
      </c>
      <c r="I8161" s="3">
        <f t="shared" si="764"/>
        <v>0</v>
      </c>
      <c r="J8161" s="3">
        <f t="shared" si="764"/>
        <v>0</v>
      </c>
      <c r="K8161" s="3">
        <f t="shared" si="764"/>
        <v>0</v>
      </c>
      <c r="L8161" s="3">
        <f t="shared" si="765"/>
        <v>0</v>
      </c>
      <c r="M8161" s="3">
        <f t="shared" si="766"/>
        <v>0</v>
      </c>
      <c r="N8161" s="3">
        <f t="shared" si="767"/>
        <v>0</v>
      </c>
      <c r="O8161" s="3">
        <v>1250</v>
      </c>
      <c r="P8161" s="3">
        <v>746.13</v>
      </c>
    </row>
    <row r="8162" spans="2:16" x14ac:dyDescent="0.15">
      <c r="B8162" s="5" t="s">
        <v>493</v>
      </c>
      <c r="C8162" s="16">
        <f t="shared" si="762"/>
        <v>2022</v>
      </c>
      <c r="D8162" s="16">
        <f t="shared" si="763"/>
        <v>11</v>
      </c>
      <c r="E8162" s="3" t="s">
        <v>202</v>
      </c>
      <c r="F8162" s="3" t="s">
        <v>13</v>
      </c>
      <c r="G8162" s="3" t="s">
        <v>943</v>
      </c>
      <c r="H8162" s="3" t="s">
        <v>4691</v>
      </c>
      <c r="I8162" s="3">
        <f t="shared" si="764"/>
        <v>0</v>
      </c>
      <c r="J8162" s="3">
        <f t="shared" si="764"/>
        <v>0</v>
      </c>
      <c r="K8162" s="3">
        <f t="shared" si="764"/>
        <v>0</v>
      </c>
      <c r="L8162" s="3">
        <f t="shared" si="765"/>
        <v>0</v>
      </c>
      <c r="M8162" s="3">
        <f t="shared" si="766"/>
        <v>0</v>
      </c>
      <c r="N8162" s="3">
        <f t="shared" si="767"/>
        <v>0</v>
      </c>
      <c r="O8162" s="3">
        <v>1250</v>
      </c>
      <c r="P8162" s="3">
        <v>745.67</v>
      </c>
    </row>
    <row r="8163" spans="2:16" x14ac:dyDescent="0.15">
      <c r="B8163" s="5" t="s">
        <v>412</v>
      </c>
      <c r="C8163" s="16">
        <f t="shared" si="762"/>
        <v>2022</v>
      </c>
      <c r="D8163" s="16">
        <f t="shared" si="763"/>
        <v>10</v>
      </c>
      <c r="E8163" s="3" t="s">
        <v>202</v>
      </c>
      <c r="F8163" s="3" t="s">
        <v>13</v>
      </c>
      <c r="G8163" s="3" t="s">
        <v>943</v>
      </c>
      <c r="H8163" s="3" t="s">
        <v>4691</v>
      </c>
      <c r="I8163" s="3">
        <f t="shared" si="764"/>
        <v>0</v>
      </c>
      <c r="J8163" s="3">
        <f t="shared" si="764"/>
        <v>0</v>
      </c>
      <c r="K8163" s="3">
        <f t="shared" si="764"/>
        <v>0</v>
      </c>
      <c r="L8163" s="3">
        <f t="shared" si="765"/>
        <v>0</v>
      </c>
      <c r="M8163" s="3">
        <f t="shared" si="766"/>
        <v>0</v>
      </c>
      <c r="N8163" s="3">
        <f t="shared" si="767"/>
        <v>0</v>
      </c>
      <c r="O8163" s="3">
        <v>1250</v>
      </c>
      <c r="P8163" s="3">
        <v>735.74</v>
      </c>
    </row>
    <row r="8164" spans="2:16" x14ac:dyDescent="0.15">
      <c r="B8164" s="5" t="s">
        <v>5279</v>
      </c>
      <c r="C8164" s="16">
        <f t="shared" si="762"/>
        <v>2022</v>
      </c>
      <c r="D8164" s="16">
        <f t="shared" si="763"/>
        <v>11</v>
      </c>
      <c r="E8164" s="3" t="s">
        <v>202</v>
      </c>
      <c r="F8164" s="3" t="s">
        <v>13</v>
      </c>
      <c r="G8164" s="3" t="s">
        <v>943</v>
      </c>
      <c r="H8164" s="3" t="s">
        <v>3942</v>
      </c>
      <c r="I8164" s="3">
        <f t="shared" si="764"/>
        <v>0</v>
      </c>
      <c r="J8164" s="3">
        <f t="shared" si="764"/>
        <v>0</v>
      </c>
      <c r="K8164" s="3">
        <f t="shared" si="764"/>
        <v>0</v>
      </c>
      <c r="L8164" s="3">
        <f t="shared" si="765"/>
        <v>0</v>
      </c>
      <c r="M8164" s="3">
        <f t="shared" si="766"/>
        <v>0</v>
      </c>
      <c r="N8164" s="3">
        <f t="shared" si="767"/>
        <v>0</v>
      </c>
      <c r="O8164" s="3">
        <v>1250</v>
      </c>
      <c r="P8164" s="3">
        <v>612.85</v>
      </c>
    </row>
    <row r="8165" spans="2:16" x14ac:dyDescent="0.15">
      <c r="B8165" s="5" t="s">
        <v>35</v>
      </c>
      <c r="C8165" s="16">
        <f t="shared" si="762"/>
        <v>2022</v>
      </c>
      <c r="D8165" s="16">
        <f t="shared" si="763"/>
        <v>12</v>
      </c>
      <c r="E8165" s="3" t="s">
        <v>202</v>
      </c>
      <c r="F8165" s="3" t="s">
        <v>13</v>
      </c>
      <c r="G8165" s="3" t="s">
        <v>943</v>
      </c>
      <c r="H8165" s="3" t="s">
        <v>3942</v>
      </c>
      <c r="I8165" s="3">
        <f t="shared" si="764"/>
        <v>0</v>
      </c>
      <c r="J8165" s="3">
        <f t="shared" si="764"/>
        <v>0</v>
      </c>
      <c r="K8165" s="3">
        <f t="shared" si="764"/>
        <v>0</v>
      </c>
      <c r="L8165" s="3">
        <f t="shared" si="765"/>
        <v>0</v>
      </c>
      <c r="M8165" s="3">
        <f t="shared" si="766"/>
        <v>0</v>
      </c>
      <c r="N8165" s="3">
        <f t="shared" si="767"/>
        <v>0</v>
      </c>
      <c r="O8165" s="3">
        <v>1250</v>
      </c>
      <c r="P8165" s="3">
        <v>610.41999999999905</v>
      </c>
    </row>
    <row r="8166" spans="2:16" x14ac:dyDescent="0.15">
      <c r="B8166" s="5" t="s">
        <v>1532</v>
      </c>
      <c r="C8166" s="16">
        <f t="shared" si="762"/>
        <v>2022</v>
      </c>
      <c r="D8166" s="16">
        <f t="shared" si="763"/>
        <v>11</v>
      </c>
      <c r="E8166" s="3" t="s">
        <v>202</v>
      </c>
      <c r="F8166" s="3" t="s">
        <v>13</v>
      </c>
      <c r="G8166" s="3" t="s">
        <v>943</v>
      </c>
      <c r="H8166" s="3" t="s">
        <v>3942</v>
      </c>
      <c r="I8166" s="3">
        <f t="shared" si="764"/>
        <v>0</v>
      </c>
      <c r="J8166" s="3">
        <f t="shared" si="764"/>
        <v>0</v>
      </c>
      <c r="K8166" s="3">
        <f t="shared" si="764"/>
        <v>0</v>
      </c>
      <c r="L8166" s="3">
        <f t="shared" si="765"/>
        <v>0</v>
      </c>
      <c r="M8166" s="3">
        <f t="shared" si="766"/>
        <v>0</v>
      </c>
      <c r="N8166" s="3">
        <f t="shared" si="767"/>
        <v>0</v>
      </c>
      <c r="O8166" s="3">
        <v>1250</v>
      </c>
      <c r="P8166" s="3">
        <v>579.49</v>
      </c>
    </row>
    <row r="8167" spans="2:16" x14ac:dyDescent="0.15">
      <c r="B8167" s="5" t="s">
        <v>1667</v>
      </c>
      <c r="C8167" s="16">
        <f t="shared" si="762"/>
        <v>2022</v>
      </c>
      <c r="D8167" s="16">
        <f t="shared" si="763"/>
        <v>11</v>
      </c>
      <c r="E8167" s="3" t="s">
        <v>202</v>
      </c>
      <c r="F8167" s="3" t="s">
        <v>13</v>
      </c>
      <c r="G8167" s="3" t="s">
        <v>943</v>
      </c>
      <c r="H8167" s="3" t="s">
        <v>3942</v>
      </c>
      <c r="I8167" s="3">
        <f t="shared" si="764"/>
        <v>0</v>
      </c>
      <c r="J8167" s="3">
        <f t="shared" si="764"/>
        <v>0</v>
      </c>
      <c r="K8167" s="3">
        <f t="shared" si="764"/>
        <v>0</v>
      </c>
      <c r="L8167" s="3">
        <f t="shared" si="765"/>
        <v>0</v>
      </c>
      <c r="M8167" s="3">
        <f t="shared" si="766"/>
        <v>0</v>
      </c>
      <c r="N8167" s="3">
        <f t="shared" si="767"/>
        <v>0</v>
      </c>
      <c r="O8167" s="3">
        <v>1250</v>
      </c>
      <c r="P8167" s="3">
        <v>571.49</v>
      </c>
    </row>
    <row r="8168" spans="2:16" x14ac:dyDescent="0.15">
      <c r="B8168" s="5" t="s">
        <v>773</v>
      </c>
      <c r="C8168" s="16">
        <f t="shared" si="762"/>
        <v>2022</v>
      </c>
      <c r="D8168" s="16">
        <f t="shared" si="763"/>
        <v>12</v>
      </c>
      <c r="E8168" s="3" t="s">
        <v>202</v>
      </c>
      <c r="F8168" s="3" t="s">
        <v>13</v>
      </c>
      <c r="G8168" s="3" t="s">
        <v>943</v>
      </c>
      <c r="H8168" s="3" t="s">
        <v>3942</v>
      </c>
      <c r="I8168" s="3">
        <f t="shared" si="764"/>
        <v>0</v>
      </c>
      <c r="J8168" s="3">
        <f t="shared" si="764"/>
        <v>0</v>
      </c>
      <c r="K8168" s="3">
        <f t="shared" si="764"/>
        <v>0</v>
      </c>
      <c r="L8168" s="3">
        <f t="shared" si="765"/>
        <v>0</v>
      </c>
      <c r="M8168" s="3">
        <f t="shared" si="766"/>
        <v>0</v>
      </c>
      <c r="N8168" s="3">
        <f t="shared" si="767"/>
        <v>0</v>
      </c>
      <c r="O8168" s="3">
        <v>1250</v>
      </c>
      <c r="P8168" s="3">
        <v>567.80999999999904</v>
      </c>
    </row>
    <row r="8169" spans="2:16" x14ac:dyDescent="0.15">
      <c r="B8169" s="5">
        <v>45300</v>
      </c>
      <c r="C8169" s="16">
        <f t="shared" si="762"/>
        <v>2024</v>
      </c>
      <c r="D8169" s="16">
        <f t="shared" si="763"/>
        <v>1</v>
      </c>
      <c r="E8169" s="3" t="s">
        <v>11</v>
      </c>
      <c r="F8169" s="3" t="s">
        <v>384</v>
      </c>
      <c r="G8169" s="3" t="s">
        <v>13</v>
      </c>
      <c r="H8169" s="3" t="s">
        <v>7601</v>
      </c>
      <c r="I8169" s="3">
        <f t="shared" si="764"/>
        <v>0</v>
      </c>
      <c r="J8169" s="3">
        <f t="shared" si="764"/>
        <v>0</v>
      </c>
      <c r="K8169" s="3">
        <f t="shared" si="764"/>
        <v>0</v>
      </c>
      <c r="L8169" s="3">
        <f t="shared" si="765"/>
        <v>0</v>
      </c>
      <c r="M8169" s="3">
        <f t="shared" si="766"/>
        <v>0</v>
      </c>
      <c r="N8169" s="3">
        <f t="shared" si="767"/>
        <v>0</v>
      </c>
      <c r="O8169" s="3">
        <v>3.76</v>
      </c>
      <c r="P8169" s="3">
        <v>2618.04</v>
      </c>
    </row>
    <row r="8170" spans="2:16" x14ac:dyDescent="0.15">
      <c r="B8170" s="5" t="s">
        <v>192</v>
      </c>
      <c r="C8170" s="16">
        <f t="shared" si="762"/>
        <v>2021</v>
      </c>
      <c r="D8170" s="16">
        <f t="shared" si="763"/>
        <v>8</v>
      </c>
      <c r="E8170" s="3" t="s">
        <v>20</v>
      </c>
      <c r="F8170" s="3" t="s">
        <v>384</v>
      </c>
      <c r="G8170" s="3" t="s">
        <v>13</v>
      </c>
      <c r="H8170" s="3" t="s">
        <v>6568</v>
      </c>
      <c r="I8170" s="3">
        <f t="shared" si="764"/>
        <v>0</v>
      </c>
      <c r="J8170" s="3">
        <f t="shared" si="764"/>
        <v>0</v>
      </c>
      <c r="K8170" s="3">
        <f t="shared" si="764"/>
        <v>0</v>
      </c>
      <c r="L8170" s="3">
        <f t="shared" si="765"/>
        <v>0</v>
      </c>
      <c r="M8170" s="3">
        <f t="shared" si="766"/>
        <v>0</v>
      </c>
      <c r="N8170" s="3">
        <f t="shared" si="767"/>
        <v>0</v>
      </c>
      <c r="O8170" s="3">
        <v>115.621</v>
      </c>
      <c r="P8170" s="3">
        <v>21104.82</v>
      </c>
    </row>
    <row r="8171" spans="2:16" x14ac:dyDescent="0.15">
      <c r="B8171" s="5">
        <v>45586</v>
      </c>
      <c r="C8171" s="16">
        <f t="shared" si="762"/>
        <v>2024</v>
      </c>
      <c r="D8171" s="16">
        <f t="shared" si="763"/>
        <v>10</v>
      </c>
      <c r="E8171" s="3" t="s">
        <v>11</v>
      </c>
      <c r="F8171" s="3" t="s">
        <v>1313</v>
      </c>
      <c r="G8171" s="3" t="s">
        <v>13</v>
      </c>
      <c r="H8171" s="3" t="s">
        <v>8462</v>
      </c>
      <c r="I8171" s="3">
        <f t="shared" si="764"/>
        <v>0</v>
      </c>
      <c r="J8171" s="3">
        <f t="shared" si="764"/>
        <v>0</v>
      </c>
      <c r="K8171" s="3">
        <f t="shared" si="764"/>
        <v>0</v>
      </c>
      <c r="L8171" s="3">
        <f t="shared" si="765"/>
        <v>0</v>
      </c>
      <c r="M8171" s="3">
        <f t="shared" si="766"/>
        <v>0</v>
      </c>
      <c r="N8171" s="3">
        <f t="shared" si="767"/>
        <v>0</v>
      </c>
      <c r="O8171" s="3">
        <v>0.04</v>
      </c>
      <c r="P8171" s="3">
        <v>146.57</v>
      </c>
    </row>
    <row r="8172" spans="2:16" x14ac:dyDescent="0.15">
      <c r="B8172" s="5">
        <v>45654</v>
      </c>
      <c r="C8172" s="16">
        <f t="shared" si="762"/>
        <v>2024</v>
      </c>
      <c r="D8172" s="16">
        <f t="shared" si="763"/>
        <v>12</v>
      </c>
      <c r="E8172" s="3" t="s">
        <v>11</v>
      </c>
      <c r="F8172" s="3" t="s">
        <v>1993</v>
      </c>
      <c r="G8172" s="3" t="s">
        <v>13</v>
      </c>
      <c r="H8172" s="3" t="s">
        <v>7841</v>
      </c>
      <c r="I8172" s="3">
        <f t="shared" si="764"/>
        <v>0</v>
      </c>
      <c r="J8172" s="3">
        <f t="shared" si="764"/>
        <v>0</v>
      </c>
      <c r="K8172" s="3">
        <f t="shared" si="764"/>
        <v>0</v>
      </c>
      <c r="L8172" s="3">
        <f t="shared" si="765"/>
        <v>0</v>
      </c>
      <c r="M8172" s="3">
        <f t="shared" si="766"/>
        <v>0</v>
      </c>
      <c r="N8172" s="3">
        <f t="shared" si="767"/>
        <v>0</v>
      </c>
      <c r="O8172" s="3">
        <v>1.4</v>
      </c>
      <c r="P8172" s="3">
        <v>223.55</v>
      </c>
    </row>
    <row r="8173" spans="2:16" x14ac:dyDescent="0.15">
      <c r="B8173" s="5">
        <v>45637</v>
      </c>
      <c r="C8173" s="16">
        <f t="shared" si="762"/>
        <v>2024</v>
      </c>
      <c r="D8173" s="16">
        <f t="shared" si="763"/>
        <v>12</v>
      </c>
      <c r="E8173" s="3" t="s">
        <v>11</v>
      </c>
      <c r="F8173" s="3" t="s">
        <v>12</v>
      </c>
      <c r="G8173" s="3" t="s">
        <v>13</v>
      </c>
      <c r="H8173" s="3" t="s">
        <v>8458</v>
      </c>
      <c r="I8173" s="3">
        <f t="shared" si="764"/>
        <v>0</v>
      </c>
      <c r="J8173" s="3">
        <f t="shared" si="764"/>
        <v>0</v>
      </c>
      <c r="K8173" s="3">
        <f t="shared" si="764"/>
        <v>0</v>
      </c>
      <c r="L8173" s="3">
        <f t="shared" si="765"/>
        <v>0</v>
      </c>
      <c r="M8173" s="3">
        <f t="shared" si="766"/>
        <v>0</v>
      </c>
      <c r="N8173" s="3">
        <f t="shared" si="767"/>
        <v>0</v>
      </c>
      <c r="O8173" s="3">
        <v>0.04</v>
      </c>
      <c r="P8173" s="3">
        <v>252.57</v>
      </c>
    </row>
    <row r="8174" spans="2:16" x14ac:dyDescent="0.15">
      <c r="B8174" s="5">
        <v>45649</v>
      </c>
      <c r="C8174" s="16">
        <f t="shared" si="762"/>
        <v>2024</v>
      </c>
      <c r="D8174" s="16">
        <f t="shared" si="763"/>
        <v>12</v>
      </c>
      <c r="E8174" s="3" t="s">
        <v>11</v>
      </c>
      <c r="F8174" s="3" t="s">
        <v>1382</v>
      </c>
      <c r="G8174" s="3" t="s">
        <v>13</v>
      </c>
      <c r="H8174" s="3" t="s">
        <v>8016</v>
      </c>
      <c r="I8174" s="3">
        <f t="shared" si="764"/>
        <v>0</v>
      </c>
      <c r="J8174" s="3">
        <f t="shared" si="764"/>
        <v>0</v>
      </c>
      <c r="K8174" s="3">
        <f t="shared" si="764"/>
        <v>0</v>
      </c>
      <c r="L8174" s="3">
        <f t="shared" si="765"/>
        <v>0</v>
      </c>
      <c r="M8174" s="3">
        <f t="shared" si="766"/>
        <v>0</v>
      </c>
      <c r="N8174" s="3">
        <f t="shared" si="767"/>
        <v>0</v>
      </c>
      <c r="O8174" s="3">
        <v>0.7</v>
      </c>
      <c r="P8174" s="3">
        <v>79.22</v>
      </c>
    </row>
    <row r="8175" spans="2:16" x14ac:dyDescent="0.15">
      <c r="B8175" s="5" t="s">
        <v>3625</v>
      </c>
      <c r="C8175" s="16">
        <f t="shared" si="762"/>
        <v>2021</v>
      </c>
      <c r="D8175" s="16">
        <f t="shared" si="763"/>
        <v>1</v>
      </c>
      <c r="E8175" s="3" t="s">
        <v>20</v>
      </c>
      <c r="F8175" s="3" t="s">
        <v>4289</v>
      </c>
      <c r="G8175" s="3" t="s">
        <v>13</v>
      </c>
      <c r="H8175" s="3" t="s">
        <v>8011</v>
      </c>
      <c r="I8175" s="3">
        <f t="shared" si="764"/>
        <v>0</v>
      </c>
      <c r="J8175" s="3">
        <f t="shared" si="764"/>
        <v>0</v>
      </c>
      <c r="K8175" s="3">
        <f t="shared" si="764"/>
        <v>0</v>
      </c>
      <c r="L8175" s="3">
        <f t="shared" si="765"/>
        <v>0</v>
      </c>
      <c r="M8175" s="3">
        <f t="shared" si="766"/>
        <v>0</v>
      </c>
      <c r="N8175" s="3">
        <f t="shared" si="767"/>
        <v>0</v>
      </c>
      <c r="O8175" s="3">
        <v>0.18</v>
      </c>
      <c r="P8175" s="3">
        <v>345.35</v>
      </c>
    </row>
    <row r="8176" spans="2:16" x14ac:dyDescent="0.15">
      <c r="B8176" s="5" t="s">
        <v>773</v>
      </c>
      <c r="C8176" s="16">
        <f t="shared" si="762"/>
        <v>2022</v>
      </c>
      <c r="D8176" s="16">
        <f t="shared" si="763"/>
        <v>12</v>
      </c>
      <c r="E8176" s="3" t="s">
        <v>202</v>
      </c>
      <c r="F8176" s="3" t="s">
        <v>13</v>
      </c>
      <c r="G8176" s="3" t="s">
        <v>943</v>
      </c>
      <c r="H8176" s="3" t="s">
        <v>3942</v>
      </c>
      <c r="I8176" s="3">
        <f t="shared" si="764"/>
        <v>0</v>
      </c>
      <c r="J8176" s="3">
        <f t="shared" si="764"/>
        <v>0</v>
      </c>
      <c r="K8176" s="3">
        <f t="shared" si="764"/>
        <v>0</v>
      </c>
      <c r="L8176" s="3">
        <f t="shared" si="765"/>
        <v>0</v>
      </c>
      <c r="M8176" s="3">
        <f t="shared" si="766"/>
        <v>0</v>
      </c>
      <c r="N8176" s="3">
        <f t="shared" si="767"/>
        <v>0</v>
      </c>
      <c r="O8176" s="3">
        <v>1200</v>
      </c>
      <c r="P8176" s="3">
        <v>580.42999999999904</v>
      </c>
    </row>
    <row r="8177" spans="2:16" x14ac:dyDescent="0.15">
      <c r="B8177" s="5" t="s">
        <v>3567</v>
      </c>
      <c r="C8177" s="16">
        <f t="shared" si="762"/>
        <v>2022</v>
      </c>
      <c r="D8177" s="16">
        <f t="shared" si="763"/>
        <v>6</v>
      </c>
      <c r="E8177" s="3" t="s">
        <v>202</v>
      </c>
      <c r="F8177" s="3" t="s">
        <v>13</v>
      </c>
      <c r="G8177" s="3" t="s">
        <v>943</v>
      </c>
      <c r="H8177" s="3" t="s">
        <v>3942</v>
      </c>
      <c r="I8177" s="3">
        <f t="shared" si="764"/>
        <v>0</v>
      </c>
      <c r="J8177" s="3">
        <f t="shared" si="764"/>
        <v>0</v>
      </c>
      <c r="K8177" s="3">
        <f t="shared" si="764"/>
        <v>0</v>
      </c>
      <c r="L8177" s="3">
        <f t="shared" si="765"/>
        <v>0</v>
      </c>
      <c r="M8177" s="3">
        <f t="shared" si="766"/>
        <v>0</v>
      </c>
      <c r="N8177" s="3">
        <f t="shared" si="767"/>
        <v>0</v>
      </c>
      <c r="O8177" s="3">
        <v>1200</v>
      </c>
      <c r="P8177" s="3">
        <v>547.92999999999904</v>
      </c>
    </row>
    <row r="8178" spans="2:16" x14ac:dyDescent="0.15">
      <c r="B8178" s="5" t="s">
        <v>2669</v>
      </c>
      <c r="C8178" s="16">
        <f t="shared" si="762"/>
        <v>2022</v>
      </c>
      <c r="D8178" s="16">
        <f t="shared" si="763"/>
        <v>11</v>
      </c>
      <c r="E8178" s="3" t="s">
        <v>20</v>
      </c>
      <c r="F8178" s="3" t="s">
        <v>225</v>
      </c>
      <c r="G8178" s="3" t="s">
        <v>13</v>
      </c>
      <c r="H8178" s="3" t="s">
        <v>8011</v>
      </c>
      <c r="I8178" s="3">
        <f t="shared" si="764"/>
        <v>0</v>
      </c>
      <c r="J8178" s="3">
        <f t="shared" si="764"/>
        <v>0</v>
      </c>
      <c r="K8178" s="3">
        <f t="shared" si="764"/>
        <v>0</v>
      </c>
      <c r="L8178" s="3">
        <f t="shared" si="765"/>
        <v>0</v>
      </c>
      <c r="M8178" s="3">
        <f t="shared" si="766"/>
        <v>0</v>
      </c>
      <c r="N8178" s="3">
        <f t="shared" si="767"/>
        <v>0</v>
      </c>
      <c r="O8178" s="3">
        <v>0.72</v>
      </c>
      <c r="P8178" s="3">
        <v>4458.13</v>
      </c>
    </row>
    <row r="8179" spans="2:16" x14ac:dyDescent="0.15">
      <c r="B8179" s="5" t="s">
        <v>5279</v>
      </c>
      <c r="C8179" s="16">
        <f t="shared" si="762"/>
        <v>2022</v>
      </c>
      <c r="D8179" s="16">
        <f t="shared" si="763"/>
        <v>11</v>
      </c>
      <c r="E8179" s="3" t="s">
        <v>202</v>
      </c>
      <c r="F8179" s="3" t="s">
        <v>13</v>
      </c>
      <c r="G8179" s="3" t="s">
        <v>943</v>
      </c>
      <c r="H8179" s="3" t="s">
        <v>3942</v>
      </c>
      <c r="I8179" s="3">
        <f t="shared" si="764"/>
        <v>0</v>
      </c>
      <c r="J8179" s="3">
        <f t="shared" si="764"/>
        <v>0</v>
      </c>
      <c r="K8179" s="3">
        <f t="shared" si="764"/>
        <v>0</v>
      </c>
      <c r="L8179" s="3">
        <f t="shared" si="765"/>
        <v>0</v>
      </c>
      <c r="M8179" s="3">
        <f t="shared" si="766"/>
        <v>0</v>
      </c>
      <c r="N8179" s="3">
        <f t="shared" si="767"/>
        <v>0</v>
      </c>
      <c r="O8179" s="3">
        <v>1180</v>
      </c>
      <c r="P8179" s="3">
        <v>583.03</v>
      </c>
    </row>
    <row r="8180" spans="2:16" x14ac:dyDescent="0.15">
      <c r="B8180" s="5" t="s">
        <v>595</v>
      </c>
      <c r="C8180" s="16">
        <f t="shared" si="762"/>
        <v>2023</v>
      </c>
      <c r="D8180" s="16">
        <f t="shared" si="763"/>
        <v>8</v>
      </c>
      <c r="E8180" s="3" t="s">
        <v>20</v>
      </c>
      <c r="F8180" s="3" t="s">
        <v>384</v>
      </c>
      <c r="G8180" s="3" t="s">
        <v>13</v>
      </c>
      <c r="H8180" s="3" t="s">
        <v>8011</v>
      </c>
      <c r="I8180" s="3">
        <f t="shared" si="764"/>
        <v>0</v>
      </c>
      <c r="J8180" s="3">
        <f t="shared" si="764"/>
        <v>0</v>
      </c>
      <c r="K8180" s="3">
        <f t="shared" si="764"/>
        <v>0</v>
      </c>
      <c r="L8180" s="3">
        <f t="shared" si="765"/>
        <v>0</v>
      </c>
      <c r="M8180" s="3">
        <f t="shared" si="766"/>
        <v>0</v>
      </c>
      <c r="N8180" s="3">
        <f t="shared" si="767"/>
        <v>0</v>
      </c>
      <c r="O8180" s="3">
        <v>0.62</v>
      </c>
      <c r="P8180" s="3">
        <v>525.41999999999996</v>
      </c>
    </row>
    <row r="8181" spans="2:16" x14ac:dyDescent="0.15">
      <c r="B8181" s="5" t="s">
        <v>1657</v>
      </c>
      <c r="C8181" s="16">
        <f t="shared" si="762"/>
        <v>2023</v>
      </c>
      <c r="D8181" s="16">
        <f t="shared" si="763"/>
        <v>6</v>
      </c>
      <c r="E8181" s="3" t="s">
        <v>20</v>
      </c>
      <c r="F8181" s="3" t="s">
        <v>225</v>
      </c>
      <c r="G8181" s="3" t="s">
        <v>13</v>
      </c>
      <c r="H8181" s="3" t="s">
        <v>8011</v>
      </c>
      <c r="I8181" s="3">
        <f t="shared" si="764"/>
        <v>0</v>
      </c>
      <c r="J8181" s="3">
        <f t="shared" si="764"/>
        <v>0</v>
      </c>
      <c r="K8181" s="3">
        <f t="shared" si="764"/>
        <v>0</v>
      </c>
      <c r="L8181" s="3">
        <f t="shared" si="765"/>
        <v>0</v>
      </c>
      <c r="M8181" s="3">
        <f t="shared" si="766"/>
        <v>0</v>
      </c>
      <c r="N8181" s="3">
        <f t="shared" si="767"/>
        <v>0</v>
      </c>
      <c r="O8181" s="3">
        <v>0.62</v>
      </c>
      <c r="P8181" s="3">
        <v>317.43</v>
      </c>
    </row>
    <row r="8182" spans="2:16" x14ac:dyDescent="0.15">
      <c r="B8182" s="5" t="s">
        <v>595</v>
      </c>
      <c r="C8182" s="16">
        <f t="shared" si="762"/>
        <v>2023</v>
      </c>
      <c r="D8182" s="16">
        <f t="shared" si="763"/>
        <v>8</v>
      </c>
      <c r="E8182" s="3" t="s">
        <v>20</v>
      </c>
      <c r="F8182" s="3" t="s">
        <v>225</v>
      </c>
      <c r="G8182" s="3" t="s">
        <v>13</v>
      </c>
      <c r="H8182" s="3" t="s">
        <v>8011</v>
      </c>
      <c r="I8182" s="3">
        <f t="shared" si="764"/>
        <v>0</v>
      </c>
      <c r="J8182" s="3">
        <f t="shared" si="764"/>
        <v>0</v>
      </c>
      <c r="K8182" s="3">
        <f t="shared" si="764"/>
        <v>0</v>
      </c>
      <c r="L8182" s="3">
        <f t="shared" si="765"/>
        <v>0</v>
      </c>
      <c r="M8182" s="3">
        <f t="shared" si="766"/>
        <v>0</v>
      </c>
      <c r="N8182" s="3">
        <f t="shared" si="767"/>
        <v>0</v>
      </c>
      <c r="O8182" s="3">
        <v>0.09</v>
      </c>
      <c r="P8182" s="3">
        <v>608</v>
      </c>
    </row>
    <row r="8183" spans="2:16" x14ac:dyDescent="0.15">
      <c r="B8183" s="5" t="s">
        <v>691</v>
      </c>
      <c r="C8183" s="16">
        <f t="shared" si="762"/>
        <v>2022</v>
      </c>
      <c r="D8183" s="16">
        <f t="shared" si="763"/>
        <v>1</v>
      </c>
      <c r="E8183" s="3" t="s">
        <v>202</v>
      </c>
      <c r="F8183" s="3" t="s">
        <v>13</v>
      </c>
      <c r="G8183" s="3" t="s">
        <v>943</v>
      </c>
      <c r="H8183" s="3" t="s">
        <v>3942</v>
      </c>
      <c r="I8183" s="3">
        <f t="shared" si="764"/>
        <v>0</v>
      </c>
      <c r="J8183" s="3">
        <f t="shared" si="764"/>
        <v>0</v>
      </c>
      <c r="K8183" s="3">
        <f t="shared" si="764"/>
        <v>0</v>
      </c>
      <c r="L8183" s="3">
        <f t="shared" si="765"/>
        <v>0</v>
      </c>
      <c r="M8183" s="3">
        <f t="shared" si="766"/>
        <v>0</v>
      </c>
      <c r="N8183" s="3">
        <f t="shared" si="767"/>
        <v>0</v>
      </c>
      <c r="O8183" s="3">
        <v>1170</v>
      </c>
      <c r="P8183" s="3">
        <v>390.53</v>
      </c>
    </row>
    <row r="8184" spans="2:16" x14ac:dyDescent="0.15">
      <c r="B8184" s="5" t="s">
        <v>886</v>
      </c>
      <c r="C8184" s="16">
        <f t="shared" si="762"/>
        <v>2023</v>
      </c>
      <c r="D8184" s="16">
        <f t="shared" si="763"/>
        <v>10</v>
      </c>
      <c r="E8184" s="3" t="s">
        <v>20</v>
      </c>
      <c r="F8184" s="3" t="s">
        <v>2385</v>
      </c>
      <c r="G8184" s="3" t="s">
        <v>13</v>
      </c>
      <c r="H8184" s="3" t="s">
        <v>8011</v>
      </c>
      <c r="I8184" s="3">
        <f t="shared" si="764"/>
        <v>0</v>
      </c>
      <c r="J8184" s="3">
        <f t="shared" si="764"/>
        <v>0</v>
      </c>
      <c r="K8184" s="3">
        <f t="shared" si="764"/>
        <v>0</v>
      </c>
      <c r="L8184" s="3">
        <f t="shared" si="765"/>
        <v>0</v>
      </c>
      <c r="M8184" s="3">
        <f t="shared" si="766"/>
        <v>0</v>
      </c>
      <c r="N8184" s="3">
        <f t="shared" si="767"/>
        <v>0</v>
      </c>
      <c r="O8184" s="3">
        <v>0.09</v>
      </c>
      <c r="P8184" s="3">
        <v>477.21</v>
      </c>
    </row>
    <row r="8185" spans="2:16" x14ac:dyDescent="0.15">
      <c r="B8185" s="5" t="s">
        <v>2161</v>
      </c>
      <c r="C8185" s="16">
        <f t="shared" si="762"/>
        <v>2022</v>
      </c>
      <c r="D8185" s="16">
        <f t="shared" si="763"/>
        <v>9</v>
      </c>
      <c r="E8185" s="3" t="s">
        <v>202</v>
      </c>
      <c r="F8185" s="3" t="s">
        <v>13</v>
      </c>
      <c r="G8185" s="3" t="s">
        <v>943</v>
      </c>
      <c r="H8185" s="3" t="s">
        <v>3942</v>
      </c>
      <c r="I8185" s="3">
        <f t="shared" si="764"/>
        <v>0</v>
      </c>
      <c r="J8185" s="3">
        <f t="shared" si="764"/>
        <v>0</v>
      </c>
      <c r="K8185" s="3">
        <f t="shared" si="764"/>
        <v>0</v>
      </c>
      <c r="L8185" s="3">
        <f t="shared" si="765"/>
        <v>0</v>
      </c>
      <c r="M8185" s="3">
        <f t="shared" si="766"/>
        <v>0</v>
      </c>
      <c r="N8185" s="3">
        <f t="shared" si="767"/>
        <v>0</v>
      </c>
      <c r="O8185" s="3">
        <v>1156</v>
      </c>
      <c r="P8185" s="3">
        <v>615.30999999999904</v>
      </c>
    </row>
    <row r="8186" spans="2:16" x14ac:dyDescent="0.15">
      <c r="B8186" s="5" t="s">
        <v>3441</v>
      </c>
      <c r="C8186" s="16">
        <f t="shared" si="762"/>
        <v>2022</v>
      </c>
      <c r="D8186" s="16">
        <f t="shared" si="763"/>
        <v>12</v>
      </c>
      <c r="E8186" s="3" t="s">
        <v>202</v>
      </c>
      <c r="F8186" s="3" t="s">
        <v>13</v>
      </c>
      <c r="G8186" s="3" t="s">
        <v>943</v>
      </c>
      <c r="H8186" s="3" t="s">
        <v>3942</v>
      </c>
      <c r="I8186" s="3">
        <f t="shared" si="764"/>
        <v>0</v>
      </c>
      <c r="J8186" s="3">
        <f t="shared" si="764"/>
        <v>0</v>
      </c>
      <c r="K8186" s="3">
        <f t="shared" si="764"/>
        <v>0</v>
      </c>
      <c r="L8186" s="3">
        <f t="shared" si="765"/>
        <v>0</v>
      </c>
      <c r="M8186" s="3">
        <f t="shared" si="766"/>
        <v>0</v>
      </c>
      <c r="N8186" s="3">
        <f t="shared" si="767"/>
        <v>0</v>
      </c>
      <c r="O8186" s="3">
        <v>1152</v>
      </c>
      <c r="P8186" s="3">
        <v>571.01</v>
      </c>
    </row>
    <row r="8187" spans="2:16" x14ac:dyDescent="0.15">
      <c r="B8187" s="5" t="s">
        <v>2121</v>
      </c>
      <c r="C8187" s="16">
        <f t="shared" si="762"/>
        <v>2022</v>
      </c>
      <c r="D8187" s="16">
        <f t="shared" si="763"/>
        <v>8</v>
      </c>
      <c r="E8187" s="3" t="s">
        <v>202</v>
      </c>
      <c r="F8187" s="3" t="s">
        <v>13</v>
      </c>
      <c r="G8187" s="3" t="s">
        <v>2675</v>
      </c>
      <c r="H8187" s="3" t="s">
        <v>1340</v>
      </c>
      <c r="I8187" s="3">
        <f t="shared" si="764"/>
        <v>0</v>
      </c>
      <c r="J8187" s="3">
        <f t="shared" si="764"/>
        <v>0</v>
      </c>
      <c r="K8187" s="3">
        <f t="shared" si="764"/>
        <v>1</v>
      </c>
      <c r="L8187" s="3">
        <f t="shared" si="765"/>
        <v>0</v>
      </c>
      <c r="M8187" s="3">
        <f t="shared" si="766"/>
        <v>0</v>
      </c>
      <c r="N8187" s="3">
        <f t="shared" si="767"/>
        <v>0</v>
      </c>
      <c r="O8187" s="3">
        <v>1149.2</v>
      </c>
      <c r="P8187" s="3">
        <v>17381.97</v>
      </c>
    </row>
    <row r="8188" spans="2:16" x14ac:dyDescent="0.15">
      <c r="B8188" s="5" t="s">
        <v>3568</v>
      </c>
      <c r="C8188" s="16">
        <f t="shared" si="762"/>
        <v>2022</v>
      </c>
      <c r="D8188" s="16">
        <f t="shared" si="763"/>
        <v>6</v>
      </c>
      <c r="E8188" s="3" t="s">
        <v>202</v>
      </c>
      <c r="F8188" s="3" t="s">
        <v>384</v>
      </c>
      <c r="G8188" s="3" t="s">
        <v>1281</v>
      </c>
      <c r="H8188" s="3" t="s">
        <v>5022</v>
      </c>
      <c r="I8188" s="3">
        <f t="shared" si="764"/>
        <v>0</v>
      </c>
      <c r="J8188" s="3">
        <f t="shared" si="764"/>
        <v>0</v>
      </c>
      <c r="K8188" s="3">
        <f t="shared" si="764"/>
        <v>1</v>
      </c>
      <c r="L8188" s="3">
        <f t="shared" si="765"/>
        <v>0</v>
      </c>
      <c r="M8188" s="3">
        <f t="shared" si="766"/>
        <v>0</v>
      </c>
      <c r="N8188" s="3">
        <f t="shared" si="767"/>
        <v>0</v>
      </c>
      <c r="O8188" s="3">
        <v>1127.5999999999899</v>
      </c>
      <c r="P8188" s="3">
        <v>2745.67</v>
      </c>
    </row>
    <row r="8189" spans="2:16" x14ac:dyDescent="0.15">
      <c r="B8189" s="5" t="s">
        <v>266</v>
      </c>
      <c r="C8189" s="16">
        <f t="shared" si="762"/>
        <v>2023</v>
      </c>
      <c r="D8189" s="16">
        <f t="shared" si="763"/>
        <v>10</v>
      </c>
      <c r="E8189" s="3" t="s">
        <v>20</v>
      </c>
      <c r="F8189" s="3" t="s">
        <v>2385</v>
      </c>
      <c r="G8189" s="3" t="s">
        <v>13</v>
      </c>
      <c r="H8189" s="3" t="s">
        <v>8011</v>
      </c>
      <c r="I8189" s="3">
        <f t="shared" si="764"/>
        <v>0</v>
      </c>
      <c r="J8189" s="3">
        <f t="shared" si="764"/>
        <v>0</v>
      </c>
      <c r="K8189" s="3">
        <f t="shared" si="764"/>
        <v>0</v>
      </c>
      <c r="L8189" s="3">
        <f t="shared" si="765"/>
        <v>0</v>
      </c>
      <c r="M8189" s="3">
        <f t="shared" si="766"/>
        <v>0</v>
      </c>
      <c r="N8189" s="3">
        <f t="shared" si="767"/>
        <v>0</v>
      </c>
      <c r="O8189" s="3">
        <v>0.09</v>
      </c>
      <c r="P8189" s="3">
        <v>477.21</v>
      </c>
    </row>
    <row r="8190" spans="2:16" x14ac:dyDescent="0.15">
      <c r="B8190" s="5" t="s">
        <v>1440</v>
      </c>
      <c r="C8190" s="16">
        <f t="shared" si="762"/>
        <v>2022</v>
      </c>
      <c r="D8190" s="16">
        <f t="shared" si="763"/>
        <v>5</v>
      </c>
      <c r="E8190" s="3" t="s">
        <v>202</v>
      </c>
      <c r="F8190" s="3" t="s">
        <v>13</v>
      </c>
      <c r="G8190" s="3" t="s">
        <v>943</v>
      </c>
      <c r="H8190" s="3" t="s">
        <v>3942</v>
      </c>
      <c r="I8190" s="3">
        <f t="shared" si="764"/>
        <v>0</v>
      </c>
      <c r="J8190" s="3">
        <f t="shared" si="764"/>
        <v>0</v>
      </c>
      <c r="K8190" s="3">
        <f t="shared" si="764"/>
        <v>0</v>
      </c>
      <c r="L8190" s="3">
        <f t="shared" si="765"/>
        <v>0</v>
      </c>
      <c r="M8190" s="3">
        <f t="shared" si="766"/>
        <v>0</v>
      </c>
      <c r="N8190" s="3">
        <f t="shared" si="767"/>
        <v>0</v>
      </c>
      <c r="O8190" s="3">
        <v>1124</v>
      </c>
      <c r="P8190" s="3">
        <v>738.3</v>
      </c>
    </row>
    <row r="8191" spans="2:16" x14ac:dyDescent="0.15">
      <c r="B8191" s="5" t="s">
        <v>2690</v>
      </c>
      <c r="C8191" s="16">
        <f t="shared" si="762"/>
        <v>2023</v>
      </c>
      <c r="D8191" s="16">
        <f t="shared" si="763"/>
        <v>9</v>
      </c>
      <c r="E8191" s="3" t="s">
        <v>20</v>
      </c>
      <c r="F8191" s="3" t="s">
        <v>5688</v>
      </c>
      <c r="G8191" s="3" t="s">
        <v>13</v>
      </c>
      <c r="H8191" s="3" t="s">
        <v>8011</v>
      </c>
      <c r="I8191" s="3">
        <f t="shared" si="764"/>
        <v>0</v>
      </c>
      <c r="J8191" s="3">
        <f t="shared" si="764"/>
        <v>0</v>
      </c>
      <c r="K8191" s="3">
        <f t="shared" si="764"/>
        <v>0</v>
      </c>
      <c r="L8191" s="3">
        <f t="shared" si="765"/>
        <v>0</v>
      </c>
      <c r="M8191" s="3">
        <f t="shared" si="766"/>
        <v>0</v>
      </c>
      <c r="N8191" s="3">
        <f t="shared" si="767"/>
        <v>0</v>
      </c>
      <c r="O8191" s="3">
        <v>0.09</v>
      </c>
      <c r="P8191" s="3">
        <v>353.23</v>
      </c>
    </row>
    <row r="8192" spans="2:16" x14ac:dyDescent="0.15">
      <c r="B8192" s="5" t="s">
        <v>2969</v>
      </c>
      <c r="C8192" s="16">
        <f t="shared" si="762"/>
        <v>2022</v>
      </c>
      <c r="D8192" s="16">
        <f t="shared" si="763"/>
        <v>9</v>
      </c>
      <c r="E8192" s="3" t="s">
        <v>202</v>
      </c>
      <c r="F8192" s="3" t="s">
        <v>13</v>
      </c>
      <c r="G8192" s="3" t="s">
        <v>943</v>
      </c>
      <c r="H8192" s="3" t="s">
        <v>3942</v>
      </c>
      <c r="I8192" s="3">
        <f t="shared" si="764"/>
        <v>0</v>
      </c>
      <c r="J8192" s="3">
        <f t="shared" si="764"/>
        <v>0</v>
      </c>
      <c r="K8192" s="3">
        <f t="shared" si="764"/>
        <v>0</v>
      </c>
      <c r="L8192" s="3">
        <f t="shared" si="765"/>
        <v>0</v>
      </c>
      <c r="M8192" s="3">
        <f t="shared" si="766"/>
        <v>0</v>
      </c>
      <c r="N8192" s="3">
        <f t="shared" si="767"/>
        <v>0</v>
      </c>
      <c r="O8192" s="3">
        <v>1100</v>
      </c>
      <c r="P8192" s="3">
        <v>459.16</v>
      </c>
    </row>
    <row r="8193" spans="2:16" x14ac:dyDescent="0.15">
      <c r="B8193" s="5" t="s">
        <v>3100</v>
      </c>
      <c r="C8193" s="16">
        <f t="shared" si="762"/>
        <v>2023</v>
      </c>
      <c r="D8193" s="16">
        <f t="shared" si="763"/>
        <v>4</v>
      </c>
      <c r="E8193" s="3" t="s">
        <v>20</v>
      </c>
      <c r="F8193" s="3" t="s">
        <v>384</v>
      </c>
      <c r="G8193" s="3" t="s">
        <v>13</v>
      </c>
      <c r="H8193" s="3" t="s">
        <v>8011</v>
      </c>
      <c r="I8193" s="3">
        <f t="shared" si="764"/>
        <v>0</v>
      </c>
      <c r="J8193" s="3">
        <f t="shared" si="764"/>
        <v>0</v>
      </c>
      <c r="K8193" s="3">
        <f t="shared" si="764"/>
        <v>0</v>
      </c>
      <c r="L8193" s="3">
        <f t="shared" si="765"/>
        <v>0</v>
      </c>
      <c r="M8193" s="3">
        <f t="shared" si="766"/>
        <v>0</v>
      </c>
      <c r="N8193" s="3">
        <f t="shared" si="767"/>
        <v>0</v>
      </c>
      <c r="O8193" s="3">
        <v>4.2999999999999997E-2</v>
      </c>
      <c r="P8193" s="3">
        <v>641.16</v>
      </c>
    </row>
    <row r="8194" spans="2:16" x14ac:dyDescent="0.15">
      <c r="B8194" s="5" t="s">
        <v>998</v>
      </c>
      <c r="C8194" s="16">
        <f t="shared" si="762"/>
        <v>2022</v>
      </c>
      <c r="D8194" s="16">
        <f t="shared" si="763"/>
        <v>2</v>
      </c>
      <c r="E8194" s="3" t="s">
        <v>202</v>
      </c>
      <c r="F8194" s="3" t="s">
        <v>13</v>
      </c>
      <c r="G8194" s="3" t="s">
        <v>1281</v>
      </c>
      <c r="H8194" s="3" t="s">
        <v>3271</v>
      </c>
      <c r="I8194" s="3">
        <f t="shared" si="764"/>
        <v>0</v>
      </c>
      <c r="J8194" s="3">
        <f t="shared" si="764"/>
        <v>0</v>
      </c>
      <c r="K8194" s="3">
        <f t="shared" si="764"/>
        <v>0</v>
      </c>
      <c r="L8194" s="3">
        <f t="shared" si="765"/>
        <v>0</v>
      </c>
      <c r="M8194" s="3">
        <f t="shared" si="766"/>
        <v>0</v>
      </c>
      <c r="N8194" s="3">
        <f t="shared" si="767"/>
        <v>0</v>
      </c>
      <c r="O8194" s="3">
        <v>1090</v>
      </c>
      <c r="P8194" s="3">
        <v>2996.3</v>
      </c>
    </row>
    <row r="8195" spans="2:16" x14ac:dyDescent="0.15">
      <c r="B8195" s="5" t="s">
        <v>766</v>
      </c>
      <c r="C8195" s="16">
        <f t="shared" si="762"/>
        <v>2022</v>
      </c>
      <c r="D8195" s="16">
        <f t="shared" si="763"/>
        <v>8</v>
      </c>
      <c r="E8195" s="3" t="s">
        <v>202</v>
      </c>
      <c r="F8195" s="3" t="s">
        <v>13</v>
      </c>
      <c r="G8195" s="3" t="s">
        <v>943</v>
      </c>
      <c r="H8195" s="3" t="s">
        <v>3942</v>
      </c>
      <c r="I8195" s="3">
        <f t="shared" si="764"/>
        <v>0</v>
      </c>
      <c r="J8195" s="3">
        <f t="shared" si="764"/>
        <v>0</v>
      </c>
      <c r="K8195" s="3">
        <f t="shared" si="764"/>
        <v>0</v>
      </c>
      <c r="L8195" s="3">
        <f t="shared" si="765"/>
        <v>0</v>
      </c>
      <c r="M8195" s="3">
        <f t="shared" si="766"/>
        <v>0</v>
      </c>
      <c r="N8195" s="3">
        <f t="shared" si="767"/>
        <v>0</v>
      </c>
      <c r="O8195" s="3">
        <v>1080</v>
      </c>
      <c r="P8195" s="3">
        <v>460.12</v>
      </c>
    </row>
    <row r="8196" spans="2:16" x14ac:dyDescent="0.15">
      <c r="B8196" s="5" t="s">
        <v>3149</v>
      </c>
      <c r="C8196" s="16">
        <f t="shared" ref="C8196:C8259" si="768">YEAR(B8196)</f>
        <v>2022</v>
      </c>
      <c r="D8196" s="16">
        <f t="shared" ref="D8196:D8259" si="769">MONTH(B8196)</f>
        <v>6</v>
      </c>
      <c r="E8196" s="3" t="s">
        <v>202</v>
      </c>
      <c r="F8196" s="3" t="s">
        <v>13</v>
      </c>
      <c r="G8196" s="3" t="s">
        <v>552</v>
      </c>
      <c r="H8196" s="3" t="s">
        <v>2708</v>
      </c>
      <c r="I8196" s="3">
        <f t="shared" ref="I8196:K8259" si="770">MIN(1,IFERROR(SEARCH(I$2,$H8196),0))</f>
        <v>0</v>
      </c>
      <c r="J8196" s="3">
        <f t="shared" si="770"/>
        <v>0</v>
      </c>
      <c r="K8196" s="3">
        <f t="shared" si="770"/>
        <v>0</v>
      </c>
      <c r="L8196" s="3">
        <f t="shared" ref="L8196:L8259" si="771">IF(I8196*J8196=1,"Гороховый изолят",IF(I8196*K8196=1,"Гороховый концентрат",0))</f>
        <v>0</v>
      </c>
      <c r="M8196" s="3">
        <f t="shared" ref="M8196:M8259" si="772">$I8196*J8196</f>
        <v>0</v>
      </c>
      <c r="N8196" s="3">
        <f t="shared" ref="N8196:N8259" si="773">$I8196*K8196</f>
        <v>0</v>
      </c>
      <c r="O8196" s="3">
        <v>1070.03</v>
      </c>
      <c r="P8196" s="3">
        <v>2401.4699999999898</v>
      </c>
    </row>
    <row r="8197" spans="2:16" x14ac:dyDescent="0.15">
      <c r="B8197" s="5" t="s">
        <v>361</v>
      </c>
      <c r="C8197" s="16">
        <f t="shared" si="768"/>
        <v>2022</v>
      </c>
      <c r="D8197" s="16">
        <f t="shared" si="769"/>
        <v>8</v>
      </c>
      <c r="E8197" s="3" t="s">
        <v>202</v>
      </c>
      <c r="F8197" s="3" t="s">
        <v>13</v>
      </c>
      <c r="G8197" s="3" t="s">
        <v>2675</v>
      </c>
      <c r="H8197" s="3" t="s">
        <v>1340</v>
      </c>
      <c r="I8197" s="3">
        <f t="shared" si="770"/>
        <v>0</v>
      </c>
      <c r="J8197" s="3">
        <f t="shared" si="770"/>
        <v>0</v>
      </c>
      <c r="K8197" s="3">
        <f t="shared" si="770"/>
        <v>1</v>
      </c>
      <c r="L8197" s="3">
        <f t="shared" si="771"/>
        <v>0</v>
      </c>
      <c r="M8197" s="3">
        <f t="shared" si="772"/>
        <v>0</v>
      </c>
      <c r="N8197" s="3">
        <f t="shared" si="773"/>
        <v>0</v>
      </c>
      <c r="O8197" s="3">
        <v>1060.5999999999899</v>
      </c>
      <c r="P8197" s="3">
        <v>17991.48</v>
      </c>
    </row>
    <row r="8198" spans="2:16" x14ac:dyDescent="0.15">
      <c r="B8198" s="5">
        <v>45317</v>
      </c>
      <c r="C8198" s="16">
        <f t="shared" si="768"/>
        <v>2024</v>
      </c>
      <c r="D8198" s="16">
        <f t="shared" si="769"/>
        <v>1</v>
      </c>
      <c r="E8198" s="3" t="s">
        <v>11</v>
      </c>
      <c r="F8198" s="3" t="s">
        <v>12</v>
      </c>
      <c r="G8198" s="3" t="s">
        <v>13</v>
      </c>
      <c r="H8198" s="3" t="s">
        <v>8011</v>
      </c>
      <c r="I8198" s="3">
        <f t="shared" si="770"/>
        <v>0</v>
      </c>
      <c r="J8198" s="3">
        <f t="shared" si="770"/>
        <v>0</v>
      </c>
      <c r="K8198" s="3">
        <f t="shared" si="770"/>
        <v>0</v>
      </c>
      <c r="L8198" s="3">
        <f t="shared" si="771"/>
        <v>0</v>
      </c>
      <c r="M8198" s="3">
        <f t="shared" si="772"/>
        <v>0</v>
      </c>
      <c r="N8198" s="3">
        <f t="shared" si="773"/>
        <v>0</v>
      </c>
      <c r="O8198" s="3">
        <v>0.2</v>
      </c>
      <c r="P8198" s="3">
        <v>568.16999999999996</v>
      </c>
    </row>
    <row r="8199" spans="2:16" x14ac:dyDescent="0.15">
      <c r="B8199" s="5">
        <v>45551</v>
      </c>
      <c r="C8199" s="16">
        <f t="shared" si="768"/>
        <v>2024</v>
      </c>
      <c r="D8199" s="16">
        <f t="shared" si="769"/>
        <v>9</v>
      </c>
      <c r="E8199" s="3" t="s">
        <v>11</v>
      </c>
      <c r="F8199" s="3" t="s">
        <v>225</v>
      </c>
      <c r="G8199" s="3" t="s">
        <v>13</v>
      </c>
      <c r="H8199" s="3" t="s">
        <v>4411</v>
      </c>
      <c r="I8199" s="3">
        <f t="shared" si="770"/>
        <v>0</v>
      </c>
      <c r="J8199" s="3">
        <f t="shared" si="770"/>
        <v>0</v>
      </c>
      <c r="K8199" s="3">
        <f t="shared" si="770"/>
        <v>0</v>
      </c>
      <c r="L8199" s="3">
        <f t="shared" si="771"/>
        <v>0</v>
      </c>
      <c r="M8199" s="3">
        <f t="shared" si="772"/>
        <v>0</v>
      </c>
      <c r="N8199" s="3">
        <f t="shared" si="773"/>
        <v>0</v>
      </c>
      <c r="O8199" s="3">
        <v>4575</v>
      </c>
      <c r="P8199" s="3">
        <v>286980.15000000002</v>
      </c>
    </row>
    <row r="8200" spans="2:16" x14ac:dyDescent="0.15">
      <c r="B8200" s="5">
        <v>45637</v>
      </c>
      <c r="C8200" s="16">
        <f t="shared" si="768"/>
        <v>2024</v>
      </c>
      <c r="D8200" s="16">
        <f t="shared" si="769"/>
        <v>12</v>
      </c>
      <c r="E8200" s="3" t="s">
        <v>11</v>
      </c>
      <c r="F8200" s="3" t="s">
        <v>225</v>
      </c>
      <c r="G8200" s="3" t="s">
        <v>13</v>
      </c>
      <c r="H8200" s="3" t="s">
        <v>4381</v>
      </c>
      <c r="I8200" s="3">
        <f t="shared" si="770"/>
        <v>0</v>
      </c>
      <c r="J8200" s="3">
        <f t="shared" si="770"/>
        <v>0</v>
      </c>
      <c r="K8200" s="3">
        <f t="shared" si="770"/>
        <v>0</v>
      </c>
      <c r="L8200" s="3">
        <f t="shared" si="771"/>
        <v>0</v>
      </c>
      <c r="M8200" s="3">
        <f t="shared" si="772"/>
        <v>0</v>
      </c>
      <c r="N8200" s="3">
        <f t="shared" si="773"/>
        <v>0</v>
      </c>
      <c r="O8200" s="3">
        <v>4906</v>
      </c>
      <c r="P8200" s="3">
        <v>294239.31</v>
      </c>
    </row>
    <row r="8201" spans="2:16" x14ac:dyDescent="0.15">
      <c r="B8201" s="5">
        <v>45544</v>
      </c>
      <c r="C8201" s="16">
        <f t="shared" si="768"/>
        <v>2024</v>
      </c>
      <c r="D8201" s="16">
        <f t="shared" si="769"/>
        <v>9</v>
      </c>
      <c r="E8201" s="3" t="s">
        <v>11</v>
      </c>
      <c r="F8201" s="3" t="s">
        <v>384</v>
      </c>
      <c r="G8201" s="3" t="s">
        <v>13</v>
      </c>
      <c r="H8201" s="3" t="s">
        <v>8553</v>
      </c>
      <c r="I8201" s="3">
        <f t="shared" si="770"/>
        <v>0</v>
      </c>
      <c r="J8201" s="3">
        <f t="shared" si="770"/>
        <v>0</v>
      </c>
      <c r="K8201" s="3">
        <f t="shared" si="770"/>
        <v>0</v>
      </c>
      <c r="L8201" s="3">
        <f t="shared" si="771"/>
        <v>0</v>
      </c>
      <c r="M8201" s="3">
        <f t="shared" si="772"/>
        <v>0</v>
      </c>
      <c r="N8201" s="3">
        <f t="shared" si="773"/>
        <v>0</v>
      </c>
      <c r="O8201" s="3">
        <v>0.02</v>
      </c>
      <c r="P8201" s="3">
        <v>317.76</v>
      </c>
    </row>
    <row r="8202" spans="2:16" x14ac:dyDescent="0.15">
      <c r="B8202" s="5">
        <v>45526</v>
      </c>
      <c r="C8202" s="16">
        <f t="shared" si="768"/>
        <v>2024</v>
      </c>
      <c r="D8202" s="16">
        <f t="shared" si="769"/>
        <v>8</v>
      </c>
      <c r="E8202" s="3" t="s">
        <v>11</v>
      </c>
      <c r="F8202" s="3" t="s">
        <v>1382</v>
      </c>
      <c r="G8202" s="3" t="s">
        <v>13</v>
      </c>
      <c r="H8202" s="3" t="s">
        <v>8504</v>
      </c>
      <c r="I8202" s="3">
        <f t="shared" si="770"/>
        <v>0</v>
      </c>
      <c r="J8202" s="3">
        <f t="shared" si="770"/>
        <v>0</v>
      </c>
      <c r="K8202" s="3">
        <f t="shared" si="770"/>
        <v>0</v>
      </c>
      <c r="L8202" s="3">
        <f t="shared" si="771"/>
        <v>0</v>
      </c>
      <c r="M8202" s="3">
        <f t="shared" si="772"/>
        <v>0</v>
      </c>
      <c r="N8202" s="3">
        <f t="shared" si="773"/>
        <v>0</v>
      </c>
      <c r="O8202" s="3">
        <v>0.03</v>
      </c>
      <c r="P8202" s="3">
        <v>151.5</v>
      </c>
    </row>
    <row r="8203" spans="2:16" x14ac:dyDescent="0.15">
      <c r="B8203" s="5">
        <v>45639</v>
      </c>
      <c r="C8203" s="16">
        <f t="shared" si="768"/>
        <v>2024</v>
      </c>
      <c r="D8203" s="16">
        <f t="shared" si="769"/>
        <v>12</v>
      </c>
      <c r="E8203" s="3" t="s">
        <v>11</v>
      </c>
      <c r="F8203" s="3" t="s">
        <v>225</v>
      </c>
      <c r="G8203" s="3" t="s">
        <v>13</v>
      </c>
      <c r="H8203" s="3" t="s">
        <v>8221</v>
      </c>
      <c r="I8203" s="3">
        <f t="shared" si="770"/>
        <v>0</v>
      </c>
      <c r="J8203" s="3">
        <f t="shared" si="770"/>
        <v>0</v>
      </c>
      <c r="K8203" s="3">
        <f t="shared" si="770"/>
        <v>0</v>
      </c>
      <c r="L8203" s="3">
        <f t="shared" si="771"/>
        <v>0</v>
      </c>
      <c r="M8203" s="3">
        <f t="shared" si="772"/>
        <v>0</v>
      </c>
      <c r="N8203" s="3">
        <f t="shared" si="773"/>
        <v>0</v>
      </c>
      <c r="O8203" s="3">
        <v>0.2</v>
      </c>
      <c r="P8203" s="3">
        <v>11056.24</v>
      </c>
    </row>
    <row r="8204" spans="2:16" x14ac:dyDescent="0.15">
      <c r="B8204" s="5" t="s">
        <v>3492</v>
      </c>
      <c r="C8204" s="16">
        <f t="shared" si="768"/>
        <v>2022</v>
      </c>
      <c r="D8204" s="16">
        <f t="shared" si="769"/>
        <v>8</v>
      </c>
      <c r="E8204" s="3" t="s">
        <v>202</v>
      </c>
      <c r="F8204" s="3" t="s">
        <v>13</v>
      </c>
      <c r="G8204" s="3" t="s">
        <v>1281</v>
      </c>
      <c r="H8204" s="3" t="s">
        <v>5376</v>
      </c>
      <c r="I8204" s="3">
        <f t="shared" si="770"/>
        <v>0</v>
      </c>
      <c r="J8204" s="3">
        <f t="shared" si="770"/>
        <v>0</v>
      </c>
      <c r="K8204" s="3">
        <f t="shared" si="770"/>
        <v>0</v>
      </c>
      <c r="L8204" s="3">
        <f t="shared" si="771"/>
        <v>0</v>
      </c>
      <c r="M8204" s="3">
        <f t="shared" si="772"/>
        <v>0</v>
      </c>
      <c r="N8204" s="3">
        <f t="shared" si="773"/>
        <v>0</v>
      </c>
      <c r="O8204" s="3">
        <v>1048</v>
      </c>
      <c r="P8204" s="3">
        <v>5020.1400000000003</v>
      </c>
    </row>
    <row r="8205" spans="2:16" x14ac:dyDescent="0.15">
      <c r="B8205" s="5" t="s">
        <v>1053</v>
      </c>
      <c r="C8205" s="16">
        <f t="shared" si="768"/>
        <v>2023</v>
      </c>
      <c r="D8205" s="16">
        <f t="shared" si="769"/>
        <v>11</v>
      </c>
      <c r="E8205" s="3" t="s">
        <v>20</v>
      </c>
      <c r="F8205" s="3" t="s">
        <v>225</v>
      </c>
      <c r="G8205" s="3" t="s">
        <v>13</v>
      </c>
      <c r="H8205" s="3" t="s">
        <v>8359</v>
      </c>
      <c r="I8205" s="3">
        <f t="shared" si="770"/>
        <v>0</v>
      </c>
      <c r="J8205" s="3">
        <f t="shared" si="770"/>
        <v>0</v>
      </c>
      <c r="K8205" s="3">
        <f t="shared" si="770"/>
        <v>0</v>
      </c>
      <c r="L8205" s="3">
        <f t="shared" si="771"/>
        <v>0</v>
      </c>
      <c r="M8205" s="3">
        <f t="shared" si="772"/>
        <v>0</v>
      </c>
      <c r="N8205" s="3">
        <f t="shared" si="773"/>
        <v>0</v>
      </c>
      <c r="O8205" s="3">
        <v>0.1</v>
      </c>
      <c r="P8205" s="3">
        <v>56.23</v>
      </c>
    </row>
    <row r="8206" spans="2:16" x14ac:dyDescent="0.15">
      <c r="B8206" s="5" t="s">
        <v>499</v>
      </c>
      <c r="C8206" s="16">
        <f t="shared" si="768"/>
        <v>2022</v>
      </c>
      <c r="D8206" s="16">
        <f t="shared" si="769"/>
        <v>6</v>
      </c>
      <c r="E8206" s="3" t="s">
        <v>202</v>
      </c>
      <c r="F8206" s="3" t="s">
        <v>13</v>
      </c>
      <c r="G8206" s="3" t="s">
        <v>943</v>
      </c>
      <c r="H8206" s="3" t="s">
        <v>3942</v>
      </c>
      <c r="I8206" s="3">
        <f t="shared" si="770"/>
        <v>0</v>
      </c>
      <c r="J8206" s="3">
        <f t="shared" si="770"/>
        <v>0</v>
      </c>
      <c r="K8206" s="3">
        <f t="shared" si="770"/>
        <v>0</v>
      </c>
      <c r="L8206" s="3">
        <f t="shared" si="771"/>
        <v>0</v>
      </c>
      <c r="M8206" s="3">
        <f t="shared" si="772"/>
        <v>0</v>
      </c>
      <c r="N8206" s="3">
        <f t="shared" si="773"/>
        <v>0</v>
      </c>
      <c r="O8206" s="3">
        <v>1035</v>
      </c>
      <c r="P8206" s="3">
        <v>471.42</v>
      </c>
    </row>
    <row r="8207" spans="2:16" x14ac:dyDescent="0.15">
      <c r="B8207" s="5" t="s">
        <v>5105</v>
      </c>
      <c r="C8207" s="16">
        <f t="shared" si="768"/>
        <v>2023</v>
      </c>
      <c r="D8207" s="16">
        <f t="shared" si="769"/>
        <v>5</v>
      </c>
      <c r="E8207" s="3" t="s">
        <v>20</v>
      </c>
      <c r="F8207" s="3" t="s">
        <v>1993</v>
      </c>
      <c r="G8207" s="3" t="s">
        <v>13</v>
      </c>
      <c r="H8207" s="3" t="s">
        <v>6856</v>
      </c>
      <c r="I8207" s="3">
        <f t="shared" si="770"/>
        <v>0</v>
      </c>
      <c r="J8207" s="3">
        <f t="shared" si="770"/>
        <v>0</v>
      </c>
      <c r="K8207" s="3">
        <f t="shared" si="770"/>
        <v>0</v>
      </c>
      <c r="L8207" s="3">
        <f t="shared" si="771"/>
        <v>0</v>
      </c>
      <c r="M8207" s="3">
        <f t="shared" si="772"/>
        <v>0</v>
      </c>
      <c r="N8207" s="3">
        <f t="shared" si="773"/>
        <v>0</v>
      </c>
      <c r="O8207" s="3">
        <v>51</v>
      </c>
      <c r="P8207" s="3">
        <v>7814.94</v>
      </c>
    </row>
    <row r="8208" spans="2:16" x14ac:dyDescent="0.15">
      <c r="B8208" s="5" t="s">
        <v>5105</v>
      </c>
      <c r="C8208" s="16">
        <f t="shared" si="768"/>
        <v>2023</v>
      </c>
      <c r="D8208" s="16">
        <f t="shared" si="769"/>
        <v>5</v>
      </c>
      <c r="E8208" s="3" t="s">
        <v>20</v>
      </c>
      <c r="F8208" s="3" t="s">
        <v>1993</v>
      </c>
      <c r="G8208" s="3" t="s">
        <v>13</v>
      </c>
      <c r="H8208" s="3" t="s">
        <v>6856</v>
      </c>
      <c r="I8208" s="3">
        <f t="shared" si="770"/>
        <v>0</v>
      </c>
      <c r="J8208" s="3">
        <f t="shared" si="770"/>
        <v>0</v>
      </c>
      <c r="K8208" s="3">
        <f t="shared" si="770"/>
        <v>0</v>
      </c>
      <c r="L8208" s="3">
        <f t="shared" si="771"/>
        <v>0</v>
      </c>
      <c r="M8208" s="3">
        <f t="shared" si="772"/>
        <v>0</v>
      </c>
      <c r="N8208" s="3">
        <f t="shared" si="773"/>
        <v>0</v>
      </c>
      <c r="O8208" s="3">
        <v>18</v>
      </c>
      <c r="P8208" s="3">
        <v>2918.58</v>
      </c>
    </row>
    <row r="8209" spans="2:16" x14ac:dyDescent="0.15">
      <c r="B8209" s="5" t="s">
        <v>4440</v>
      </c>
      <c r="C8209" s="16">
        <f t="shared" si="768"/>
        <v>2022</v>
      </c>
      <c r="D8209" s="16">
        <f t="shared" si="769"/>
        <v>7</v>
      </c>
      <c r="E8209" s="3" t="s">
        <v>20</v>
      </c>
      <c r="F8209" s="3" t="s">
        <v>384</v>
      </c>
      <c r="G8209" s="3" t="s">
        <v>13</v>
      </c>
      <c r="H8209" s="3" t="s">
        <v>7706</v>
      </c>
      <c r="I8209" s="3">
        <f t="shared" si="770"/>
        <v>0</v>
      </c>
      <c r="J8209" s="3">
        <f t="shared" si="770"/>
        <v>0</v>
      </c>
      <c r="K8209" s="3">
        <f t="shared" si="770"/>
        <v>0</v>
      </c>
      <c r="L8209" s="3">
        <f t="shared" si="771"/>
        <v>0</v>
      </c>
      <c r="M8209" s="3">
        <f t="shared" si="772"/>
        <v>0</v>
      </c>
      <c r="N8209" s="3">
        <f t="shared" si="773"/>
        <v>0</v>
      </c>
      <c r="O8209" s="3">
        <v>2.4</v>
      </c>
      <c r="P8209" s="3">
        <v>846.19</v>
      </c>
    </row>
    <row r="8210" spans="2:16" x14ac:dyDescent="0.15">
      <c r="B8210" s="5" t="s">
        <v>927</v>
      </c>
      <c r="C8210" s="16">
        <f t="shared" si="768"/>
        <v>2022</v>
      </c>
      <c r="D8210" s="16">
        <f t="shared" si="769"/>
        <v>5</v>
      </c>
      <c r="E8210" s="3" t="s">
        <v>202</v>
      </c>
      <c r="F8210" s="3" t="s">
        <v>13</v>
      </c>
      <c r="G8210" s="3" t="s">
        <v>5399</v>
      </c>
      <c r="H8210" s="3" t="s">
        <v>5400</v>
      </c>
      <c r="I8210" s="3">
        <f t="shared" si="770"/>
        <v>0</v>
      </c>
      <c r="J8210" s="3">
        <f t="shared" si="770"/>
        <v>0</v>
      </c>
      <c r="K8210" s="3">
        <f t="shared" si="770"/>
        <v>0</v>
      </c>
      <c r="L8210" s="3">
        <f t="shared" si="771"/>
        <v>0</v>
      </c>
      <c r="M8210" s="3">
        <f t="shared" si="772"/>
        <v>0</v>
      </c>
      <c r="N8210" s="3">
        <f t="shared" si="773"/>
        <v>0</v>
      </c>
      <c r="O8210" s="3">
        <v>1008</v>
      </c>
      <c r="P8210" s="3">
        <v>1056.79</v>
      </c>
    </row>
    <row r="8211" spans="2:16" x14ac:dyDescent="0.15">
      <c r="B8211" s="5" t="s">
        <v>1774</v>
      </c>
      <c r="C8211" s="16">
        <f t="shared" si="768"/>
        <v>2022</v>
      </c>
      <c r="D8211" s="16">
        <f t="shared" si="769"/>
        <v>4</v>
      </c>
      <c r="E8211" s="3" t="s">
        <v>202</v>
      </c>
      <c r="F8211" s="3" t="s">
        <v>13</v>
      </c>
      <c r="G8211" s="3" t="s">
        <v>943</v>
      </c>
      <c r="H8211" s="3" t="s">
        <v>3942</v>
      </c>
      <c r="I8211" s="3">
        <f t="shared" si="770"/>
        <v>0</v>
      </c>
      <c r="J8211" s="3">
        <f t="shared" si="770"/>
        <v>0</v>
      </c>
      <c r="K8211" s="3">
        <f t="shared" si="770"/>
        <v>0</v>
      </c>
      <c r="L8211" s="3">
        <f t="shared" si="771"/>
        <v>0</v>
      </c>
      <c r="M8211" s="3">
        <f t="shared" si="772"/>
        <v>0</v>
      </c>
      <c r="N8211" s="3">
        <f t="shared" si="773"/>
        <v>0</v>
      </c>
      <c r="O8211" s="3">
        <v>1006</v>
      </c>
      <c r="P8211" s="3">
        <v>376.92</v>
      </c>
    </row>
    <row r="8212" spans="2:16" x14ac:dyDescent="0.15">
      <c r="B8212" s="5" t="s">
        <v>708</v>
      </c>
      <c r="C8212" s="16">
        <f t="shared" si="768"/>
        <v>2022</v>
      </c>
      <c r="D8212" s="16">
        <f t="shared" si="769"/>
        <v>12</v>
      </c>
      <c r="E8212" s="3" t="s">
        <v>20</v>
      </c>
      <c r="F8212" s="3" t="s">
        <v>384</v>
      </c>
      <c r="G8212" s="3" t="s">
        <v>13</v>
      </c>
      <c r="H8212" s="3" t="s">
        <v>7731</v>
      </c>
      <c r="I8212" s="3">
        <f t="shared" si="770"/>
        <v>0</v>
      </c>
      <c r="J8212" s="3">
        <f t="shared" si="770"/>
        <v>0</v>
      </c>
      <c r="K8212" s="3">
        <f t="shared" si="770"/>
        <v>0</v>
      </c>
      <c r="L8212" s="3">
        <f t="shared" si="771"/>
        <v>0</v>
      </c>
      <c r="M8212" s="3">
        <f t="shared" si="772"/>
        <v>0</v>
      </c>
      <c r="N8212" s="3">
        <f t="shared" si="773"/>
        <v>0</v>
      </c>
      <c r="O8212" s="3">
        <v>2</v>
      </c>
      <c r="P8212" s="3">
        <v>1025.58</v>
      </c>
    </row>
    <row r="8213" spans="2:16" x14ac:dyDescent="0.15">
      <c r="B8213" s="5" t="s">
        <v>1029</v>
      </c>
      <c r="C8213" s="16">
        <f t="shared" si="768"/>
        <v>2023</v>
      </c>
      <c r="D8213" s="16">
        <f t="shared" si="769"/>
        <v>5</v>
      </c>
      <c r="E8213" s="3" t="s">
        <v>20</v>
      </c>
      <c r="F8213" s="3" t="s">
        <v>1382</v>
      </c>
      <c r="G8213" s="3" t="s">
        <v>13</v>
      </c>
      <c r="H8213" s="3" t="s">
        <v>7336</v>
      </c>
      <c r="I8213" s="3">
        <f t="shared" si="770"/>
        <v>0</v>
      </c>
      <c r="J8213" s="3">
        <f t="shared" si="770"/>
        <v>0</v>
      </c>
      <c r="K8213" s="3">
        <f t="shared" si="770"/>
        <v>0</v>
      </c>
      <c r="L8213" s="3">
        <f t="shared" si="771"/>
        <v>0</v>
      </c>
      <c r="M8213" s="3">
        <f t="shared" si="772"/>
        <v>0</v>
      </c>
      <c r="N8213" s="3">
        <f t="shared" si="773"/>
        <v>0</v>
      </c>
      <c r="O8213" s="3">
        <v>10.5</v>
      </c>
      <c r="P8213" s="3">
        <v>5029.96</v>
      </c>
    </row>
    <row r="8214" spans="2:16" x14ac:dyDescent="0.15">
      <c r="B8214" s="5">
        <v>45460</v>
      </c>
      <c r="C8214" s="16">
        <f t="shared" si="768"/>
        <v>2024</v>
      </c>
      <c r="D8214" s="16">
        <f t="shared" si="769"/>
        <v>6</v>
      </c>
      <c r="E8214" s="3" t="s">
        <v>11</v>
      </c>
      <c r="F8214" s="3" t="s">
        <v>384</v>
      </c>
      <c r="G8214" s="3" t="s">
        <v>13</v>
      </c>
      <c r="H8214" s="3" t="s">
        <v>7739</v>
      </c>
      <c r="I8214" s="3">
        <f t="shared" si="770"/>
        <v>0</v>
      </c>
      <c r="J8214" s="3">
        <f t="shared" si="770"/>
        <v>0</v>
      </c>
      <c r="K8214" s="3">
        <f t="shared" si="770"/>
        <v>0</v>
      </c>
      <c r="L8214" s="3">
        <f t="shared" si="771"/>
        <v>0</v>
      </c>
      <c r="M8214" s="3">
        <f t="shared" si="772"/>
        <v>0</v>
      </c>
      <c r="N8214" s="3">
        <f t="shared" si="773"/>
        <v>0</v>
      </c>
      <c r="O8214" s="3">
        <v>2</v>
      </c>
      <c r="P8214" s="3">
        <v>521.95000000000005</v>
      </c>
    </row>
    <row r="8215" spans="2:16" x14ac:dyDescent="0.15">
      <c r="B8215" s="5" t="s">
        <v>1898</v>
      </c>
      <c r="C8215" s="16">
        <f t="shared" si="768"/>
        <v>2023</v>
      </c>
      <c r="D8215" s="16">
        <f t="shared" si="769"/>
        <v>2</v>
      </c>
      <c r="E8215" s="3" t="s">
        <v>20</v>
      </c>
      <c r="F8215" s="3" t="s">
        <v>1382</v>
      </c>
      <c r="G8215" s="3" t="s">
        <v>13</v>
      </c>
      <c r="H8215" s="3" t="s">
        <v>7505</v>
      </c>
      <c r="I8215" s="3">
        <f t="shared" si="770"/>
        <v>0</v>
      </c>
      <c r="J8215" s="3">
        <f t="shared" si="770"/>
        <v>0</v>
      </c>
      <c r="K8215" s="3">
        <f t="shared" si="770"/>
        <v>0</v>
      </c>
      <c r="L8215" s="3">
        <f t="shared" si="771"/>
        <v>0</v>
      </c>
      <c r="M8215" s="3">
        <f t="shared" si="772"/>
        <v>0</v>
      </c>
      <c r="N8215" s="3">
        <f t="shared" si="773"/>
        <v>0</v>
      </c>
      <c r="O8215" s="3">
        <v>5.4</v>
      </c>
      <c r="P8215" s="3">
        <v>1134</v>
      </c>
    </row>
    <row r="8216" spans="2:16" x14ac:dyDescent="0.15">
      <c r="B8216" s="5">
        <v>45426</v>
      </c>
      <c r="C8216" s="16">
        <f t="shared" si="768"/>
        <v>2024</v>
      </c>
      <c r="D8216" s="16">
        <f t="shared" si="769"/>
        <v>5</v>
      </c>
      <c r="E8216" s="3" t="s">
        <v>11</v>
      </c>
      <c r="F8216" s="3" t="s">
        <v>1993</v>
      </c>
      <c r="G8216" s="3" t="s">
        <v>13</v>
      </c>
      <c r="H8216" s="3" t="s">
        <v>6672</v>
      </c>
      <c r="I8216" s="3">
        <f t="shared" si="770"/>
        <v>0</v>
      </c>
      <c r="J8216" s="3">
        <f t="shared" si="770"/>
        <v>0</v>
      </c>
      <c r="K8216" s="3">
        <f t="shared" si="770"/>
        <v>0</v>
      </c>
      <c r="L8216" s="3">
        <f t="shared" si="771"/>
        <v>0</v>
      </c>
      <c r="M8216" s="3">
        <f t="shared" si="772"/>
        <v>0</v>
      </c>
      <c r="N8216" s="3">
        <f t="shared" si="773"/>
        <v>0</v>
      </c>
      <c r="O8216" s="3">
        <v>99.4</v>
      </c>
      <c r="P8216" s="3">
        <v>12225.85</v>
      </c>
    </row>
    <row r="8217" spans="2:16" x14ac:dyDescent="0.15">
      <c r="B8217" s="5">
        <v>45390</v>
      </c>
      <c r="C8217" s="16">
        <f t="shared" si="768"/>
        <v>2024</v>
      </c>
      <c r="D8217" s="16">
        <f t="shared" si="769"/>
        <v>4</v>
      </c>
      <c r="E8217" s="3" t="s">
        <v>11</v>
      </c>
      <c r="F8217" s="3" t="s">
        <v>294</v>
      </c>
      <c r="G8217" s="3" t="s">
        <v>13</v>
      </c>
      <c r="H8217" s="3" t="s">
        <v>8342</v>
      </c>
      <c r="I8217" s="3">
        <f t="shared" si="770"/>
        <v>0</v>
      </c>
      <c r="J8217" s="3">
        <f t="shared" si="770"/>
        <v>0</v>
      </c>
      <c r="K8217" s="3">
        <f t="shared" si="770"/>
        <v>0</v>
      </c>
      <c r="L8217" s="3">
        <f t="shared" si="771"/>
        <v>0</v>
      </c>
      <c r="M8217" s="3">
        <f t="shared" si="772"/>
        <v>0</v>
      </c>
      <c r="N8217" s="3">
        <f t="shared" si="773"/>
        <v>0</v>
      </c>
      <c r="O8217" s="3">
        <v>0.1</v>
      </c>
      <c r="P8217" s="3">
        <v>392.4</v>
      </c>
    </row>
    <row r="8218" spans="2:16" x14ac:dyDescent="0.15">
      <c r="B8218" s="5">
        <v>45338</v>
      </c>
      <c r="C8218" s="16">
        <f t="shared" si="768"/>
        <v>2024</v>
      </c>
      <c r="D8218" s="16">
        <f t="shared" si="769"/>
        <v>2</v>
      </c>
      <c r="E8218" s="3" t="s">
        <v>11</v>
      </c>
      <c r="F8218" s="3" t="s">
        <v>384</v>
      </c>
      <c r="G8218" s="3" t="s">
        <v>13</v>
      </c>
      <c r="H8218" s="3" t="s">
        <v>8675</v>
      </c>
      <c r="I8218" s="3">
        <f t="shared" si="770"/>
        <v>0</v>
      </c>
      <c r="J8218" s="3">
        <f t="shared" si="770"/>
        <v>0</v>
      </c>
      <c r="K8218" s="3">
        <f t="shared" si="770"/>
        <v>0</v>
      </c>
      <c r="L8218" s="3">
        <f t="shared" si="771"/>
        <v>0</v>
      </c>
      <c r="M8218" s="3">
        <f t="shared" si="772"/>
        <v>0</v>
      </c>
      <c r="N8218" s="3">
        <f t="shared" si="773"/>
        <v>0</v>
      </c>
      <c r="O8218" s="3">
        <v>0.01</v>
      </c>
      <c r="P8218" s="3">
        <v>156.58000000000001</v>
      </c>
    </row>
    <row r="8219" spans="2:16" x14ac:dyDescent="0.15">
      <c r="B8219" s="5" t="s">
        <v>2123</v>
      </c>
      <c r="C8219" s="16">
        <f t="shared" si="768"/>
        <v>2022</v>
      </c>
      <c r="D8219" s="16">
        <f t="shared" si="769"/>
        <v>1</v>
      </c>
      <c r="E8219" s="3" t="s">
        <v>20</v>
      </c>
      <c r="F8219" s="3" t="s">
        <v>2385</v>
      </c>
      <c r="G8219" s="3" t="s">
        <v>13</v>
      </c>
      <c r="H8219" s="3" t="s">
        <v>8355</v>
      </c>
      <c r="I8219" s="3">
        <f t="shared" si="770"/>
        <v>0</v>
      </c>
      <c r="J8219" s="3">
        <f t="shared" si="770"/>
        <v>0</v>
      </c>
      <c r="K8219" s="3">
        <f t="shared" si="770"/>
        <v>0</v>
      </c>
      <c r="L8219" s="3">
        <f t="shared" si="771"/>
        <v>0</v>
      </c>
      <c r="M8219" s="3">
        <f t="shared" si="772"/>
        <v>0</v>
      </c>
      <c r="N8219" s="3">
        <f t="shared" si="773"/>
        <v>0</v>
      </c>
      <c r="O8219" s="3">
        <v>0.1</v>
      </c>
      <c r="P8219" s="3">
        <v>99.65</v>
      </c>
    </row>
    <row r="8220" spans="2:16" x14ac:dyDescent="0.15">
      <c r="B8220" s="5" t="s">
        <v>285</v>
      </c>
      <c r="C8220" s="16">
        <f t="shared" si="768"/>
        <v>2023</v>
      </c>
      <c r="D8220" s="16">
        <f t="shared" si="769"/>
        <v>4</v>
      </c>
      <c r="E8220" s="3" t="s">
        <v>20</v>
      </c>
      <c r="F8220" s="3" t="s">
        <v>384</v>
      </c>
      <c r="G8220" s="3" t="s">
        <v>13</v>
      </c>
      <c r="H8220" s="3" t="s">
        <v>8421</v>
      </c>
      <c r="I8220" s="3">
        <f t="shared" si="770"/>
        <v>0</v>
      </c>
      <c r="J8220" s="3">
        <f t="shared" si="770"/>
        <v>0</v>
      </c>
      <c r="K8220" s="3">
        <f t="shared" si="770"/>
        <v>0</v>
      </c>
      <c r="L8220" s="3">
        <f t="shared" si="771"/>
        <v>0</v>
      </c>
      <c r="M8220" s="3">
        <f t="shared" si="772"/>
        <v>0</v>
      </c>
      <c r="N8220" s="3">
        <f t="shared" si="773"/>
        <v>0</v>
      </c>
      <c r="O8220" s="3">
        <v>0.05</v>
      </c>
      <c r="P8220" s="3">
        <v>281.68</v>
      </c>
    </row>
    <row r="8221" spans="2:16" x14ac:dyDescent="0.15">
      <c r="B8221" s="5" t="s">
        <v>245</v>
      </c>
      <c r="C8221" s="16">
        <f t="shared" si="768"/>
        <v>2023</v>
      </c>
      <c r="D8221" s="16">
        <f t="shared" si="769"/>
        <v>6</v>
      </c>
      <c r="E8221" s="3" t="s">
        <v>20</v>
      </c>
      <c r="F8221" s="3" t="s">
        <v>384</v>
      </c>
      <c r="G8221" s="3" t="s">
        <v>13</v>
      </c>
      <c r="H8221" s="3" t="s">
        <v>8670</v>
      </c>
      <c r="I8221" s="3">
        <f t="shared" si="770"/>
        <v>0</v>
      </c>
      <c r="J8221" s="3">
        <f t="shared" si="770"/>
        <v>0</v>
      </c>
      <c r="K8221" s="3">
        <f t="shared" si="770"/>
        <v>0</v>
      </c>
      <c r="L8221" s="3">
        <f t="shared" si="771"/>
        <v>0</v>
      </c>
      <c r="M8221" s="3">
        <f t="shared" si="772"/>
        <v>0</v>
      </c>
      <c r="N8221" s="3">
        <f t="shared" si="773"/>
        <v>0</v>
      </c>
      <c r="O8221" s="3">
        <v>0.01</v>
      </c>
      <c r="P8221" s="3">
        <v>188.34</v>
      </c>
    </row>
    <row r="8222" spans="2:16" x14ac:dyDescent="0.15">
      <c r="B8222" s="5">
        <v>45312</v>
      </c>
      <c r="C8222" s="16">
        <f t="shared" si="768"/>
        <v>2024</v>
      </c>
      <c r="D8222" s="16">
        <f t="shared" si="769"/>
        <v>1</v>
      </c>
      <c r="E8222" s="3" t="s">
        <v>11</v>
      </c>
      <c r="F8222" s="3" t="s">
        <v>384</v>
      </c>
      <c r="G8222" s="3" t="s">
        <v>13</v>
      </c>
      <c r="H8222" s="3" t="s">
        <v>8455</v>
      </c>
      <c r="I8222" s="3">
        <f t="shared" si="770"/>
        <v>0</v>
      </c>
      <c r="J8222" s="3">
        <f t="shared" si="770"/>
        <v>0</v>
      </c>
      <c r="K8222" s="3">
        <f t="shared" si="770"/>
        <v>0</v>
      </c>
      <c r="L8222" s="3">
        <f t="shared" si="771"/>
        <v>0</v>
      </c>
      <c r="M8222" s="3">
        <f t="shared" si="772"/>
        <v>0</v>
      </c>
      <c r="N8222" s="3">
        <f t="shared" si="773"/>
        <v>0</v>
      </c>
      <c r="O8222" s="3">
        <v>0.04</v>
      </c>
      <c r="P8222" s="3">
        <v>416.85</v>
      </c>
    </row>
    <row r="8223" spans="2:16" x14ac:dyDescent="0.15">
      <c r="B8223" s="5" t="s">
        <v>1147</v>
      </c>
      <c r="C8223" s="16">
        <f t="shared" si="768"/>
        <v>2022</v>
      </c>
      <c r="D8223" s="16">
        <f t="shared" si="769"/>
        <v>6</v>
      </c>
      <c r="E8223" s="3" t="s">
        <v>202</v>
      </c>
      <c r="F8223" s="3" t="s">
        <v>13</v>
      </c>
      <c r="G8223" s="3" t="s">
        <v>1313</v>
      </c>
      <c r="H8223" s="3" t="s">
        <v>2928</v>
      </c>
      <c r="I8223" s="3">
        <f t="shared" si="770"/>
        <v>0</v>
      </c>
      <c r="J8223" s="3">
        <f t="shared" si="770"/>
        <v>0</v>
      </c>
      <c r="K8223" s="3">
        <f t="shared" si="770"/>
        <v>0</v>
      </c>
      <c r="L8223" s="3">
        <f t="shared" si="771"/>
        <v>0</v>
      </c>
      <c r="M8223" s="3">
        <f t="shared" si="772"/>
        <v>0</v>
      </c>
      <c r="N8223" s="3">
        <f t="shared" si="773"/>
        <v>0</v>
      </c>
      <c r="O8223" s="3">
        <v>1000</v>
      </c>
      <c r="P8223" s="3">
        <v>7695</v>
      </c>
    </row>
    <row r="8224" spans="2:16" x14ac:dyDescent="0.15">
      <c r="B8224" s="5" t="s">
        <v>473</v>
      </c>
      <c r="C8224" s="16">
        <f t="shared" si="768"/>
        <v>2020</v>
      </c>
      <c r="D8224" s="16">
        <f t="shared" si="769"/>
        <v>7</v>
      </c>
      <c r="E8224" s="3" t="s">
        <v>20</v>
      </c>
      <c r="F8224" s="3" t="s">
        <v>481</v>
      </c>
      <c r="G8224" s="3" t="s">
        <v>13</v>
      </c>
      <c r="H8224" s="3" t="s">
        <v>8412</v>
      </c>
      <c r="I8224" s="3">
        <f t="shared" si="770"/>
        <v>0</v>
      </c>
      <c r="J8224" s="3">
        <f t="shared" si="770"/>
        <v>0</v>
      </c>
      <c r="K8224" s="3">
        <f t="shared" si="770"/>
        <v>0</v>
      </c>
      <c r="L8224" s="3">
        <f t="shared" si="771"/>
        <v>0</v>
      </c>
      <c r="M8224" s="3">
        <f t="shared" si="772"/>
        <v>0</v>
      </c>
      <c r="N8224" s="3">
        <f t="shared" si="773"/>
        <v>0</v>
      </c>
      <c r="O8224" s="3">
        <v>0.05</v>
      </c>
      <c r="P8224" s="3">
        <v>696.42</v>
      </c>
    </row>
    <row r="8225" spans="2:16" x14ac:dyDescent="0.15">
      <c r="B8225" s="5" t="s">
        <v>69</v>
      </c>
      <c r="C8225" s="16">
        <f t="shared" si="768"/>
        <v>2022</v>
      </c>
      <c r="D8225" s="16">
        <f t="shared" si="769"/>
        <v>12</v>
      </c>
      <c r="E8225" s="3" t="s">
        <v>202</v>
      </c>
      <c r="F8225" s="3" t="s">
        <v>13</v>
      </c>
      <c r="G8225" s="3" t="s">
        <v>552</v>
      </c>
      <c r="H8225" s="3" t="s">
        <v>1356</v>
      </c>
      <c r="I8225" s="3">
        <f t="shared" si="770"/>
        <v>0</v>
      </c>
      <c r="J8225" s="3">
        <f t="shared" si="770"/>
        <v>0</v>
      </c>
      <c r="K8225" s="3">
        <f t="shared" si="770"/>
        <v>1</v>
      </c>
      <c r="L8225" s="3">
        <f t="shared" si="771"/>
        <v>0</v>
      </c>
      <c r="M8225" s="3">
        <f t="shared" si="772"/>
        <v>0</v>
      </c>
      <c r="N8225" s="3">
        <f t="shared" si="773"/>
        <v>0</v>
      </c>
      <c r="O8225" s="3">
        <v>1000</v>
      </c>
      <c r="P8225" s="3">
        <v>7060</v>
      </c>
    </row>
    <row r="8226" spans="2:16" x14ac:dyDescent="0.15">
      <c r="B8226" s="5" t="s">
        <v>1966</v>
      </c>
      <c r="C8226" s="16">
        <f t="shared" si="768"/>
        <v>2020</v>
      </c>
      <c r="D8226" s="16">
        <f t="shared" si="769"/>
        <v>5</v>
      </c>
      <c r="E8226" s="3" t="s">
        <v>20</v>
      </c>
      <c r="F8226" s="3" t="s">
        <v>481</v>
      </c>
      <c r="G8226" s="3" t="s">
        <v>13</v>
      </c>
      <c r="H8226" s="3" t="s">
        <v>8412</v>
      </c>
      <c r="I8226" s="3">
        <f t="shared" si="770"/>
        <v>0</v>
      </c>
      <c r="J8226" s="3">
        <f t="shared" si="770"/>
        <v>0</v>
      </c>
      <c r="K8226" s="3">
        <f t="shared" si="770"/>
        <v>0</v>
      </c>
      <c r="L8226" s="3">
        <f t="shared" si="771"/>
        <v>0</v>
      </c>
      <c r="M8226" s="3">
        <f t="shared" si="772"/>
        <v>0</v>
      </c>
      <c r="N8226" s="3">
        <f t="shared" si="773"/>
        <v>0</v>
      </c>
      <c r="O8226" s="3">
        <v>0.05</v>
      </c>
      <c r="P8226" s="3">
        <v>656.04</v>
      </c>
    </row>
    <row r="8227" spans="2:16" x14ac:dyDescent="0.15">
      <c r="B8227" s="5" t="s">
        <v>768</v>
      </c>
      <c r="C8227" s="16">
        <f t="shared" si="768"/>
        <v>2021</v>
      </c>
      <c r="D8227" s="16">
        <f t="shared" si="769"/>
        <v>12</v>
      </c>
      <c r="E8227" s="3" t="s">
        <v>20</v>
      </c>
      <c r="F8227" s="3" t="s">
        <v>12</v>
      </c>
      <c r="G8227" s="3" t="s">
        <v>13</v>
      </c>
      <c r="H8227" s="3" t="s">
        <v>4890</v>
      </c>
      <c r="I8227" s="3">
        <f t="shared" si="770"/>
        <v>0</v>
      </c>
      <c r="J8227" s="3">
        <f t="shared" si="770"/>
        <v>0</v>
      </c>
      <c r="K8227" s="3">
        <f t="shared" si="770"/>
        <v>0</v>
      </c>
      <c r="L8227" s="3">
        <f t="shared" si="771"/>
        <v>0</v>
      </c>
      <c r="M8227" s="3">
        <f t="shared" si="772"/>
        <v>0</v>
      </c>
      <c r="N8227" s="3">
        <f t="shared" si="773"/>
        <v>0</v>
      </c>
      <c r="O8227" s="3">
        <v>2000</v>
      </c>
      <c r="P8227" s="3">
        <v>62571.9</v>
      </c>
    </row>
    <row r="8228" spans="2:16" x14ac:dyDescent="0.15">
      <c r="B8228" s="5" t="s">
        <v>1734</v>
      </c>
      <c r="C8228" s="16">
        <f t="shared" si="768"/>
        <v>2022</v>
      </c>
      <c r="D8228" s="16">
        <f t="shared" si="769"/>
        <v>4</v>
      </c>
      <c r="E8228" s="3" t="s">
        <v>20</v>
      </c>
      <c r="F8228" s="3" t="s">
        <v>12</v>
      </c>
      <c r="G8228" s="3" t="s">
        <v>13</v>
      </c>
      <c r="H8228" s="3" t="s">
        <v>4890</v>
      </c>
      <c r="I8228" s="3">
        <f t="shared" si="770"/>
        <v>0</v>
      </c>
      <c r="J8228" s="3">
        <f t="shared" si="770"/>
        <v>0</v>
      </c>
      <c r="K8228" s="3">
        <f t="shared" si="770"/>
        <v>0</v>
      </c>
      <c r="L8228" s="3">
        <f t="shared" si="771"/>
        <v>0</v>
      </c>
      <c r="M8228" s="3">
        <f t="shared" si="772"/>
        <v>0</v>
      </c>
      <c r="N8228" s="3">
        <f t="shared" si="773"/>
        <v>0</v>
      </c>
      <c r="O8228" s="3">
        <v>500</v>
      </c>
      <c r="P8228" s="3">
        <v>20005.68</v>
      </c>
    </row>
    <row r="8229" spans="2:16" x14ac:dyDescent="0.15">
      <c r="B8229" s="5">
        <v>45480</v>
      </c>
      <c r="C8229" s="16">
        <f t="shared" si="768"/>
        <v>2024</v>
      </c>
      <c r="D8229" s="16">
        <f t="shared" si="769"/>
        <v>7</v>
      </c>
      <c r="E8229" s="3" t="s">
        <v>11</v>
      </c>
      <c r="F8229" s="3" t="s">
        <v>12</v>
      </c>
      <c r="G8229" s="3" t="s">
        <v>13</v>
      </c>
      <c r="H8229" s="3" t="s">
        <v>6735</v>
      </c>
      <c r="I8229" s="3">
        <f t="shared" si="770"/>
        <v>0</v>
      </c>
      <c r="J8229" s="3">
        <f t="shared" si="770"/>
        <v>0</v>
      </c>
      <c r="K8229" s="3">
        <f t="shared" si="770"/>
        <v>0</v>
      </c>
      <c r="L8229" s="3">
        <f t="shared" si="771"/>
        <v>0</v>
      </c>
      <c r="M8229" s="3">
        <f t="shared" si="772"/>
        <v>0</v>
      </c>
      <c r="N8229" s="3">
        <f t="shared" si="773"/>
        <v>0</v>
      </c>
      <c r="O8229" s="3">
        <v>78.400000000000006</v>
      </c>
      <c r="P8229" s="3">
        <v>157.80000000000001</v>
      </c>
    </row>
    <row r="8230" spans="2:16" x14ac:dyDescent="0.15">
      <c r="B8230" s="5" t="s">
        <v>3699</v>
      </c>
      <c r="C8230" s="16">
        <f t="shared" si="768"/>
        <v>2022</v>
      </c>
      <c r="D8230" s="16">
        <f t="shared" si="769"/>
        <v>2</v>
      </c>
      <c r="E8230" s="3" t="s">
        <v>202</v>
      </c>
      <c r="F8230" s="3" t="s">
        <v>12</v>
      </c>
      <c r="G8230" s="3" t="s">
        <v>203</v>
      </c>
      <c r="H8230" s="3" t="s">
        <v>860</v>
      </c>
      <c r="I8230" s="3">
        <f t="shared" si="770"/>
        <v>0</v>
      </c>
      <c r="J8230" s="3">
        <f t="shared" si="770"/>
        <v>1</v>
      </c>
      <c r="K8230" s="3">
        <f t="shared" si="770"/>
        <v>0</v>
      </c>
      <c r="L8230" s="3">
        <f t="shared" si="771"/>
        <v>0</v>
      </c>
      <c r="M8230" s="3">
        <f t="shared" si="772"/>
        <v>0</v>
      </c>
      <c r="N8230" s="3">
        <f t="shared" si="773"/>
        <v>0</v>
      </c>
      <c r="O8230" s="3">
        <v>1000</v>
      </c>
      <c r="P8230" s="3">
        <v>5025.71</v>
      </c>
    </row>
    <row r="8231" spans="2:16" x14ac:dyDescent="0.15">
      <c r="B8231" s="5" t="s">
        <v>1744</v>
      </c>
      <c r="C8231" s="16">
        <f t="shared" si="768"/>
        <v>2022</v>
      </c>
      <c r="D8231" s="16">
        <f t="shared" si="769"/>
        <v>1</v>
      </c>
      <c r="E8231" s="3" t="s">
        <v>202</v>
      </c>
      <c r="F8231" s="3" t="s">
        <v>13</v>
      </c>
      <c r="G8231" s="3" t="s">
        <v>203</v>
      </c>
      <c r="H8231" s="3" t="s">
        <v>4659</v>
      </c>
      <c r="I8231" s="3">
        <f t="shared" si="770"/>
        <v>0</v>
      </c>
      <c r="J8231" s="3">
        <f t="shared" si="770"/>
        <v>0</v>
      </c>
      <c r="K8231" s="3">
        <f t="shared" si="770"/>
        <v>0</v>
      </c>
      <c r="L8231" s="3">
        <f t="shared" si="771"/>
        <v>0</v>
      </c>
      <c r="M8231" s="3">
        <f t="shared" si="772"/>
        <v>0</v>
      </c>
      <c r="N8231" s="3">
        <f t="shared" si="773"/>
        <v>0</v>
      </c>
      <c r="O8231" s="3">
        <v>1000</v>
      </c>
      <c r="P8231" s="3">
        <v>4930.8100000000004</v>
      </c>
    </row>
    <row r="8232" spans="2:16" x14ac:dyDescent="0.15">
      <c r="B8232" s="5" t="s">
        <v>1149</v>
      </c>
      <c r="C8232" s="16">
        <f t="shared" si="768"/>
        <v>2022</v>
      </c>
      <c r="D8232" s="16">
        <f t="shared" si="769"/>
        <v>12</v>
      </c>
      <c r="E8232" s="3" t="s">
        <v>20</v>
      </c>
      <c r="F8232" s="3" t="s">
        <v>12</v>
      </c>
      <c r="G8232" s="3" t="s">
        <v>13</v>
      </c>
      <c r="H8232" s="3" t="s">
        <v>8301</v>
      </c>
      <c r="I8232" s="3">
        <f t="shared" si="770"/>
        <v>0</v>
      </c>
      <c r="J8232" s="3">
        <f t="shared" si="770"/>
        <v>0</v>
      </c>
      <c r="K8232" s="3">
        <f t="shared" si="770"/>
        <v>0</v>
      </c>
      <c r="L8232" s="3">
        <f t="shared" si="771"/>
        <v>0</v>
      </c>
      <c r="M8232" s="3">
        <f t="shared" si="772"/>
        <v>0</v>
      </c>
      <c r="N8232" s="3">
        <f t="shared" si="773"/>
        <v>0</v>
      </c>
      <c r="O8232" s="3">
        <v>0.13</v>
      </c>
      <c r="P8232" s="3">
        <v>3019.9</v>
      </c>
    </row>
    <row r="8233" spans="2:16" x14ac:dyDescent="0.15">
      <c r="B8233" s="5" t="s">
        <v>504</v>
      </c>
      <c r="C8233" s="16">
        <f t="shared" si="768"/>
        <v>2022</v>
      </c>
      <c r="D8233" s="16">
        <f t="shared" si="769"/>
        <v>2</v>
      </c>
      <c r="E8233" s="3" t="s">
        <v>202</v>
      </c>
      <c r="F8233" s="3" t="s">
        <v>13</v>
      </c>
      <c r="G8233" s="3" t="s">
        <v>203</v>
      </c>
      <c r="H8233" s="3" t="s">
        <v>5471</v>
      </c>
      <c r="I8233" s="3">
        <f t="shared" si="770"/>
        <v>0</v>
      </c>
      <c r="J8233" s="3">
        <f t="shared" si="770"/>
        <v>1</v>
      </c>
      <c r="K8233" s="3">
        <f t="shared" si="770"/>
        <v>0</v>
      </c>
      <c r="L8233" s="3">
        <f t="shared" si="771"/>
        <v>0</v>
      </c>
      <c r="M8233" s="3">
        <f t="shared" si="772"/>
        <v>0</v>
      </c>
      <c r="N8233" s="3">
        <f t="shared" si="773"/>
        <v>0</v>
      </c>
      <c r="O8233" s="3">
        <v>1000</v>
      </c>
      <c r="P8233" s="3">
        <v>4591.5200000000004</v>
      </c>
    </row>
    <row r="8234" spans="2:16" x14ac:dyDescent="0.15">
      <c r="B8234" s="5" t="s">
        <v>504</v>
      </c>
      <c r="C8234" s="16">
        <f t="shared" si="768"/>
        <v>2022</v>
      </c>
      <c r="D8234" s="16">
        <f t="shared" si="769"/>
        <v>2</v>
      </c>
      <c r="E8234" s="3" t="s">
        <v>202</v>
      </c>
      <c r="F8234" s="3" t="s">
        <v>13</v>
      </c>
      <c r="G8234" s="3" t="s">
        <v>203</v>
      </c>
      <c r="H8234" s="3" t="s">
        <v>5471</v>
      </c>
      <c r="I8234" s="3">
        <f t="shared" si="770"/>
        <v>0</v>
      </c>
      <c r="J8234" s="3">
        <f t="shared" si="770"/>
        <v>1</v>
      </c>
      <c r="K8234" s="3">
        <f t="shared" si="770"/>
        <v>0</v>
      </c>
      <c r="L8234" s="3">
        <f t="shared" si="771"/>
        <v>0</v>
      </c>
      <c r="M8234" s="3">
        <f t="shared" si="772"/>
        <v>0</v>
      </c>
      <c r="N8234" s="3">
        <f t="shared" si="773"/>
        <v>0</v>
      </c>
      <c r="O8234" s="3">
        <v>1000</v>
      </c>
      <c r="P8234" s="3">
        <v>4591.5200000000004</v>
      </c>
    </row>
    <row r="8235" spans="2:16" x14ac:dyDescent="0.15">
      <c r="B8235" s="5">
        <v>45531</v>
      </c>
      <c r="C8235" s="16">
        <f t="shared" si="768"/>
        <v>2024</v>
      </c>
      <c r="D8235" s="16">
        <f t="shared" si="769"/>
        <v>8</v>
      </c>
      <c r="E8235" s="3" t="s">
        <v>11</v>
      </c>
      <c r="F8235" s="3" t="s">
        <v>12</v>
      </c>
      <c r="G8235" s="3" t="s">
        <v>13</v>
      </c>
      <c r="H8235" s="3" t="s">
        <v>5221</v>
      </c>
      <c r="I8235" s="3">
        <f t="shared" si="770"/>
        <v>0</v>
      </c>
      <c r="J8235" s="3">
        <f t="shared" si="770"/>
        <v>0</v>
      </c>
      <c r="K8235" s="3">
        <f t="shared" si="770"/>
        <v>0</v>
      </c>
      <c r="L8235" s="3">
        <f t="shared" si="771"/>
        <v>0</v>
      </c>
      <c r="M8235" s="3">
        <f t="shared" si="772"/>
        <v>0</v>
      </c>
      <c r="N8235" s="3">
        <f t="shared" si="773"/>
        <v>0</v>
      </c>
      <c r="O8235" s="3">
        <v>1350</v>
      </c>
      <c r="P8235" s="3">
        <v>2713.5</v>
      </c>
    </row>
    <row r="8236" spans="2:16" x14ac:dyDescent="0.15">
      <c r="B8236" s="5" t="s">
        <v>2066</v>
      </c>
      <c r="C8236" s="16">
        <f t="shared" si="768"/>
        <v>2021</v>
      </c>
      <c r="D8236" s="16">
        <f t="shared" si="769"/>
        <v>4</v>
      </c>
      <c r="E8236" s="3" t="s">
        <v>20</v>
      </c>
      <c r="F8236" s="3" t="s">
        <v>12</v>
      </c>
      <c r="G8236" s="3" t="s">
        <v>13</v>
      </c>
      <c r="H8236" s="3" t="s">
        <v>2067</v>
      </c>
      <c r="I8236" s="3">
        <f t="shared" si="770"/>
        <v>0</v>
      </c>
      <c r="J8236" s="3">
        <f t="shared" si="770"/>
        <v>0</v>
      </c>
      <c r="K8236" s="3">
        <f t="shared" si="770"/>
        <v>0</v>
      </c>
      <c r="L8236" s="3">
        <f t="shared" si="771"/>
        <v>0</v>
      </c>
      <c r="M8236" s="3">
        <f t="shared" si="772"/>
        <v>0</v>
      </c>
      <c r="N8236" s="3">
        <f t="shared" si="773"/>
        <v>0</v>
      </c>
      <c r="O8236" s="3">
        <v>22342.5</v>
      </c>
      <c r="P8236" s="3">
        <v>44982.6</v>
      </c>
    </row>
    <row r="8237" spans="2:16" x14ac:dyDescent="0.15">
      <c r="B8237" s="5" t="s">
        <v>920</v>
      </c>
      <c r="C8237" s="16">
        <f t="shared" si="768"/>
        <v>2020</v>
      </c>
      <c r="D8237" s="16">
        <f t="shared" si="769"/>
        <v>9</v>
      </c>
      <c r="E8237" s="3" t="s">
        <v>20</v>
      </c>
      <c r="F8237" s="3" t="s">
        <v>12</v>
      </c>
      <c r="G8237" s="3" t="s">
        <v>13</v>
      </c>
      <c r="H8237" s="3" t="s">
        <v>2942</v>
      </c>
      <c r="I8237" s="3">
        <f t="shared" si="770"/>
        <v>0</v>
      </c>
      <c r="J8237" s="3">
        <f t="shared" si="770"/>
        <v>0</v>
      </c>
      <c r="K8237" s="3">
        <f t="shared" si="770"/>
        <v>0</v>
      </c>
      <c r="L8237" s="3">
        <f t="shared" si="771"/>
        <v>0</v>
      </c>
      <c r="M8237" s="3">
        <f t="shared" si="772"/>
        <v>0</v>
      </c>
      <c r="N8237" s="3">
        <f t="shared" si="773"/>
        <v>0</v>
      </c>
      <c r="O8237" s="3">
        <v>18153</v>
      </c>
      <c r="P8237" s="3">
        <v>36398.06</v>
      </c>
    </row>
    <row r="8238" spans="2:16" x14ac:dyDescent="0.15">
      <c r="B8238" s="5" t="s">
        <v>403</v>
      </c>
      <c r="C8238" s="16">
        <f t="shared" si="768"/>
        <v>2021</v>
      </c>
      <c r="D8238" s="16">
        <f t="shared" si="769"/>
        <v>1</v>
      </c>
      <c r="E8238" s="3" t="s">
        <v>20</v>
      </c>
      <c r="F8238" s="3" t="s">
        <v>12</v>
      </c>
      <c r="G8238" s="3" t="s">
        <v>13</v>
      </c>
      <c r="H8238" s="3" t="s">
        <v>3007</v>
      </c>
      <c r="I8238" s="3">
        <f t="shared" si="770"/>
        <v>0</v>
      </c>
      <c r="J8238" s="3">
        <f t="shared" si="770"/>
        <v>0</v>
      </c>
      <c r="K8238" s="3">
        <f t="shared" si="770"/>
        <v>0</v>
      </c>
      <c r="L8238" s="3">
        <f t="shared" si="771"/>
        <v>0</v>
      </c>
      <c r="M8238" s="3">
        <f t="shared" si="772"/>
        <v>0</v>
      </c>
      <c r="N8238" s="3">
        <f t="shared" si="773"/>
        <v>0</v>
      </c>
      <c r="O8238" s="3">
        <v>17970.083999999901</v>
      </c>
      <c r="P8238" s="3">
        <v>36485.519999999902</v>
      </c>
    </row>
    <row r="8239" spans="2:16" x14ac:dyDescent="0.15">
      <c r="B8239" s="5" t="s">
        <v>2050</v>
      </c>
      <c r="C8239" s="16">
        <f t="shared" si="768"/>
        <v>2021</v>
      </c>
      <c r="D8239" s="16">
        <f t="shared" si="769"/>
        <v>1</v>
      </c>
      <c r="E8239" s="3" t="s">
        <v>20</v>
      </c>
      <c r="F8239" s="3" t="s">
        <v>12</v>
      </c>
      <c r="G8239" s="3" t="s">
        <v>13</v>
      </c>
      <c r="H8239" s="3" t="s">
        <v>3007</v>
      </c>
      <c r="I8239" s="3">
        <f t="shared" si="770"/>
        <v>0</v>
      </c>
      <c r="J8239" s="3">
        <f t="shared" si="770"/>
        <v>0</v>
      </c>
      <c r="K8239" s="3">
        <f t="shared" si="770"/>
        <v>0</v>
      </c>
      <c r="L8239" s="3">
        <f t="shared" si="771"/>
        <v>0</v>
      </c>
      <c r="M8239" s="3">
        <f t="shared" si="772"/>
        <v>0</v>
      </c>
      <c r="N8239" s="3">
        <f t="shared" si="773"/>
        <v>0</v>
      </c>
      <c r="O8239" s="3">
        <v>17970.083999999901</v>
      </c>
      <c r="P8239" s="3">
        <v>36485.519999999902</v>
      </c>
    </row>
    <row r="8240" spans="2:16" x14ac:dyDescent="0.15">
      <c r="B8240" s="5" t="s">
        <v>1058</v>
      </c>
      <c r="C8240" s="16">
        <f t="shared" si="768"/>
        <v>2020</v>
      </c>
      <c r="D8240" s="16">
        <f t="shared" si="769"/>
        <v>10</v>
      </c>
      <c r="E8240" s="3" t="s">
        <v>20</v>
      </c>
      <c r="F8240" s="3" t="s">
        <v>12</v>
      </c>
      <c r="G8240" s="3" t="s">
        <v>13</v>
      </c>
      <c r="H8240" s="3" t="s">
        <v>2718</v>
      </c>
      <c r="I8240" s="3">
        <f t="shared" si="770"/>
        <v>0</v>
      </c>
      <c r="J8240" s="3">
        <f t="shared" si="770"/>
        <v>0</v>
      </c>
      <c r="K8240" s="3">
        <f t="shared" si="770"/>
        <v>0</v>
      </c>
      <c r="L8240" s="3">
        <f t="shared" si="771"/>
        <v>0</v>
      </c>
      <c r="M8240" s="3">
        <f t="shared" si="772"/>
        <v>0</v>
      </c>
      <c r="N8240" s="3">
        <f t="shared" si="773"/>
        <v>0</v>
      </c>
      <c r="O8240" s="3">
        <v>19605</v>
      </c>
      <c r="P8240" s="3">
        <v>39308.559999999998</v>
      </c>
    </row>
    <row r="8241" spans="2:16" x14ac:dyDescent="0.15">
      <c r="B8241" s="5" t="s">
        <v>2112</v>
      </c>
      <c r="C8241" s="16">
        <f t="shared" si="768"/>
        <v>2020</v>
      </c>
      <c r="D8241" s="16">
        <f t="shared" si="769"/>
        <v>9</v>
      </c>
      <c r="E8241" s="3" t="s">
        <v>20</v>
      </c>
      <c r="F8241" s="3" t="s">
        <v>12</v>
      </c>
      <c r="G8241" s="3" t="s">
        <v>13</v>
      </c>
      <c r="H8241" s="3" t="s">
        <v>2113</v>
      </c>
      <c r="I8241" s="3">
        <f t="shared" si="770"/>
        <v>0</v>
      </c>
      <c r="J8241" s="3">
        <f t="shared" si="770"/>
        <v>0</v>
      </c>
      <c r="K8241" s="3">
        <f t="shared" si="770"/>
        <v>0</v>
      </c>
      <c r="L8241" s="3">
        <f t="shared" si="771"/>
        <v>0</v>
      </c>
      <c r="M8241" s="3">
        <f t="shared" si="772"/>
        <v>0</v>
      </c>
      <c r="N8241" s="3">
        <f t="shared" si="773"/>
        <v>0</v>
      </c>
      <c r="O8241" s="3">
        <v>21897</v>
      </c>
      <c r="P8241" s="3">
        <v>44034.06</v>
      </c>
    </row>
    <row r="8242" spans="2:16" x14ac:dyDescent="0.15">
      <c r="B8242" s="5" t="s">
        <v>466</v>
      </c>
      <c r="C8242" s="16">
        <f t="shared" si="768"/>
        <v>2022</v>
      </c>
      <c r="D8242" s="16">
        <f t="shared" si="769"/>
        <v>5</v>
      </c>
      <c r="E8242" s="3" t="s">
        <v>202</v>
      </c>
      <c r="F8242" s="3" t="s">
        <v>13</v>
      </c>
      <c r="G8242" s="3" t="s">
        <v>2715</v>
      </c>
      <c r="H8242" s="3" t="s">
        <v>5498</v>
      </c>
      <c r="I8242" s="3">
        <f t="shared" si="770"/>
        <v>0</v>
      </c>
      <c r="J8242" s="3">
        <f t="shared" si="770"/>
        <v>0</v>
      </c>
      <c r="K8242" s="3">
        <f t="shared" si="770"/>
        <v>0</v>
      </c>
      <c r="L8242" s="3">
        <f t="shared" si="771"/>
        <v>0</v>
      </c>
      <c r="M8242" s="3">
        <f t="shared" si="772"/>
        <v>0</v>
      </c>
      <c r="N8242" s="3">
        <f t="shared" si="773"/>
        <v>0</v>
      </c>
      <c r="O8242" s="3">
        <v>1000</v>
      </c>
      <c r="P8242" s="3">
        <v>1271.32</v>
      </c>
    </row>
    <row r="8243" spans="2:16" x14ac:dyDescent="0.15">
      <c r="B8243" s="5" t="s">
        <v>847</v>
      </c>
      <c r="C8243" s="16">
        <f t="shared" si="768"/>
        <v>2022</v>
      </c>
      <c r="D8243" s="16">
        <f t="shared" si="769"/>
        <v>5</v>
      </c>
      <c r="E8243" s="3" t="s">
        <v>202</v>
      </c>
      <c r="F8243" s="3" t="s">
        <v>13</v>
      </c>
      <c r="G8243" s="3" t="s">
        <v>2715</v>
      </c>
      <c r="H8243" s="3" t="s">
        <v>5498</v>
      </c>
      <c r="I8243" s="3">
        <f t="shared" si="770"/>
        <v>0</v>
      </c>
      <c r="J8243" s="3">
        <f t="shared" si="770"/>
        <v>0</v>
      </c>
      <c r="K8243" s="3">
        <f t="shared" si="770"/>
        <v>0</v>
      </c>
      <c r="L8243" s="3">
        <f t="shared" si="771"/>
        <v>0</v>
      </c>
      <c r="M8243" s="3">
        <f t="shared" si="772"/>
        <v>0</v>
      </c>
      <c r="N8243" s="3">
        <f t="shared" si="773"/>
        <v>0</v>
      </c>
      <c r="O8243" s="3">
        <v>1000</v>
      </c>
      <c r="P8243" s="3">
        <v>1268</v>
      </c>
    </row>
    <row r="8244" spans="2:16" x14ac:dyDescent="0.15">
      <c r="B8244" s="5" t="s">
        <v>2048</v>
      </c>
      <c r="C8244" s="16">
        <f t="shared" si="768"/>
        <v>2022</v>
      </c>
      <c r="D8244" s="16">
        <f t="shared" si="769"/>
        <v>4</v>
      </c>
      <c r="E8244" s="3" t="s">
        <v>202</v>
      </c>
      <c r="F8244" s="3" t="s">
        <v>13</v>
      </c>
      <c r="G8244" s="3" t="s">
        <v>2715</v>
      </c>
      <c r="H8244" s="3" t="s">
        <v>5498</v>
      </c>
      <c r="I8244" s="3">
        <f t="shared" si="770"/>
        <v>0</v>
      </c>
      <c r="J8244" s="3">
        <f t="shared" si="770"/>
        <v>0</v>
      </c>
      <c r="K8244" s="3">
        <f t="shared" si="770"/>
        <v>0</v>
      </c>
      <c r="L8244" s="3">
        <f t="shared" si="771"/>
        <v>0</v>
      </c>
      <c r="M8244" s="3">
        <f t="shared" si="772"/>
        <v>0</v>
      </c>
      <c r="N8244" s="3">
        <f t="shared" si="773"/>
        <v>0</v>
      </c>
      <c r="O8244" s="3">
        <v>1000</v>
      </c>
      <c r="P8244" s="3">
        <v>1045.02</v>
      </c>
    </row>
    <row r="8245" spans="2:16" x14ac:dyDescent="0.15">
      <c r="B8245" s="5" t="s">
        <v>128</v>
      </c>
      <c r="C8245" s="16">
        <f t="shared" si="768"/>
        <v>2022</v>
      </c>
      <c r="D8245" s="16">
        <f t="shared" si="769"/>
        <v>9</v>
      </c>
      <c r="E8245" s="3" t="s">
        <v>202</v>
      </c>
      <c r="F8245" s="3" t="s">
        <v>13</v>
      </c>
      <c r="G8245" s="3" t="s">
        <v>943</v>
      </c>
      <c r="H8245" s="3" t="s">
        <v>3942</v>
      </c>
      <c r="I8245" s="3">
        <f t="shared" si="770"/>
        <v>0</v>
      </c>
      <c r="J8245" s="3">
        <f t="shared" si="770"/>
        <v>0</v>
      </c>
      <c r="K8245" s="3">
        <f t="shared" si="770"/>
        <v>0</v>
      </c>
      <c r="L8245" s="3">
        <f t="shared" si="771"/>
        <v>0</v>
      </c>
      <c r="M8245" s="3">
        <f t="shared" si="772"/>
        <v>0</v>
      </c>
      <c r="N8245" s="3">
        <f t="shared" si="773"/>
        <v>0</v>
      </c>
      <c r="O8245" s="3">
        <v>1000</v>
      </c>
      <c r="P8245" s="3">
        <v>591.44000000000005</v>
      </c>
    </row>
    <row r="8246" spans="2:16" x14ac:dyDescent="0.15">
      <c r="B8246" s="5" t="s">
        <v>499</v>
      </c>
      <c r="C8246" s="16">
        <f t="shared" si="768"/>
        <v>2022</v>
      </c>
      <c r="D8246" s="16">
        <f t="shared" si="769"/>
        <v>6</v>
      </c>
      <c r="E8246" s="3" t="s">
        <v>202</v>
      </c>
      <c r="F8246" s="3" t="s">
        <v>13</v>
      </c>
      <c r="G8246" s="3" t="s">
        <v>943</v>
      </c>
      <c r="H8246" s="3" t="s">
        <v>4691</v>
      </c>
      <c r="I8246" s="3">
        <f t="shared" si="770"/>
        <v>0</v>
      </c>
      <c r="J8246" s="3">
        <f t="shared" si="770"/>
        <v>0</v>
      </c>
      <c r="K8246" s="3">
        <f t="shared" si="770"/>
        <v>0</v>
      </c>
      <c r="L8246" s="3">
        <f t="shared" si="771"/>
        <v>0</v>
      </c>
      <c r="M8246" s="3">
        <f t="shared" si="772"/>
        <v>0</v>
      </c>
      <c r="N8246" s="3">
        <f t="shared" si="773"/>
        <v>0</v>
      </c>
      <c r="O8246" s="3">
        <v>1000</v>
      </c>
      <c r="P8246" s="3">
        <v>585.62</v>
      </c>
    </row>
    <row r="8247" spans="2:16" x14ac:dyDescent="0.15">
      <c r="B8247" s="5" t="s">
        <v>366</v>
      </c>
      <c r="C8247" s="16">
        <f t="shared" si="768"/>
        <v>2022</v>
      </c>
      <c r="D8247" s="16">
        <f t="shared" si="769"/>
        <v>10</v>
      </c>
      <c r="E8247" s="3" t="s">
        <v>202</v>
      </c>
      <c r="F8247" s="3" t="s">
        <v>13</v>
      </c>
      <c r="G8247" s="3" t="s">
        <v>943</v>
      </c>
      <c r="H8247" s="3" t="s">
        <v>4691</v>
      </c>
      <c r="I8247" s="3">
        <f t="shared" si="770"/>
        <v>0</v>
      </c>
      <c r="J8247" s="3">
        <f t="shared" si="770"/>
        <v>0</v>
      </c>
      <c r="K8247" s="3">
        <f t="shared" si="770"/>
        <v>0</v>
      </c>
      <c r="L8247" s="3">
        <f t="shared" si="771"/>
        <v>0</v>
      </c>
      <c r="M8247" s="3">
        <f t="shared" si="772"/>
        <v>0</v>
      </c>
      <c r="N8247" s="3">
        <f t="shared" si="773"/>
        <v>0</v>
      </c>
      <c r="O8247" s="3">
        <v>1000</v>
      </c>
      <c r="P8247" s="3">
        <v>584.51</v>
      </c>
    </row>
    <row r="8248" spans="2:16" x14ac:dyDescent="0.15">
      <c r="B8248" s="5" t="s">
        <v>53</v>
      </c>
      <c r="C8248" s="16">
        <f t="shared" si="768"/>
        <v>2022</v>
      </c>
      <c r="D8248" s="16">
        <f t="shared" si="769"/>
        <v>7</v>
      </c>
      <c r="E8248" s="3" t="s">
        <v>202</v>
      </c>
      <c r="F8248" s="3" t="s">
        <v>13</v>
      </c>
      <c r="G8248" s="3" t="s">
        <v>943</v>
      </c>
      <c r="H8248" s="3" t="s">
        <v>3942</v>
      </c>
      <c r="I8248" s="3">
        <f t="shared" si="770"/>
        <v>0</v>
      </c>
      <c r="J8248" s="3">
        <f t="shared" si="770"/>
        <v>0</v>
      </c>
      <c r="K8248" s="3">
        <f t="shared" si="770"/>
        <v>0</v>
      </c>
      <c r="L8248" s="3">
        <f t="shared" si="771"/>
        <v>0</v>
      </c>
      <c r="M8248" s="3">
        <f t="shared" si="772"/>
        <v>0</v>
      </c>
      <c r="N8248" s="3">
        <f t="shared" si="773"/>
        <v>0</v>
      </c>
      <c r="O8248" s="3">
        <v>1000</v>
      </c>
      <c r="P8248" s="3">
        <v>505.08</v>
      </c>
    </row>
    <row r="8249" spans="2:16" x14ac:dyDescent="0.15">
      <c r="B8249" s="5" t="s">
        <v>466</v>
      </c>
      <c r="C8249" s="16">
        <f t="shared" si="768"/>
        <v>2022</v>
      </c>
      <c r="D8249" s="16">
        <f t="shared" si="769"/>
        <v>5</v>
      </c>
      <c r="E8249" s="3" t="s">
        <v>202</v>
      </c>
      <c r="F8249" s="3" t="s">
        <v>13</v>
      </c>
      <c r="G8249" s="3" t="s">
        <v>943</v>
      </c>
      <c r="H8249" s="3" t="s">
        <v>3942</v>
      </c>
      <c r="I8249" s="3">
        <f t="shared" si="770"/>
        <v>0</v>
      </c>
      <c r="J8249" s="3">
        <f t="shared" si="770"/>
        <v>0</v>
      </c>
      <c r="K8249" s="3">
        <f t="shared" si="770"/>
        <v>0</v>
      </c>
      <c r="L8249" s="3">
        <f t="shared" si="771"/>
        <v>0</v>
      </c>
      <c r="M8249" s="3">
        <f t="shared" si="772"/>
        <v>0</v>
      </c>
      <c r="N8249" s="3">
        <f t="shared" si="773"/>
        <v>0</v>
      </c>
      <c r="O8249" s="3">
        <v>1000</v>
      </c>
      <c r="P8249" s="3">
        <v>497.34</v>
      </c>
    </row>
    <row r="8250" spans="2:16" x14ac:dyDescent="0.15">
      <c r="B8250" s="5" t="s">
        <v>1145</v>
      </c>
      <c r="C8250" s="16">
        <f t="shared" si="768"/>
        <v>2022</v>
      </c>
      <c r="D8250" s="16">
        <f t="shared" si="769"/>
        <v>3</v>
      </c>
      <c r="E8250" s="3" t="s">
        <v>202</v>
      </c>
      <c r="F8250" s="3" t="s">
        <v>13</v>
      </c>
      <c r="G8250" s="3" t="s">
        <v>2706</v>
      </c>
      <c r="H8250" s="3" t="s">
        <v>4689</v>
      </c>
      <c r="I8250" s="3">
        <f t="shared" si="770"/>
        <v>0</v>
      </c>
      <c r="J8250" s="3">
        <f t="shared" si="770"/>
        <v>0</v>
      </c>
      <c r="K8250" s="3">
        <f t="shared" si="770"/>
        <v>0</v>
      </c>
      <c r="L8250" s="3">
        <f t="shared" si="771"/>
        <v>0</v>
      </c>
      <c r="M8250" s="3">
        <f t="shared" si="772"/>
        <v>0</v>
      </c>
      <c r="N8250" s="3">
        <f t="shared" si="773"/>
        <v>0</v>
      </c>
      <c r="O8250" s="3">
        <v>1000</v>
      </c>
      <c r="P8250" s="3">
        <v>477.64</v>
      </c>
    </row>
    <row r="8251" spans="2:16" x14ac:dyDescent="0.15">
      <c r="B8251" s="5" t="s">
        <v>1149</v>
      </c>
      <c r="C8251" s="16">
        <f t="shared" si="768"/>
        <v>2022</v>
      </c>
      <c r="D8251" s="16">
        <f t="shared" si="769"/>
        <v>12</v>
      </c>
      <c r="E8251" s="3" t="s">
        <v>202</v>
      </c>
      <c r="F8251" s="3" t="s">
        <v>13</v>
      </c>
      <c r="G8251" s="3" t="s">
        <v>943</v>
      </c>
      <c r="H8251" s="3" t="s">
        <v>3942</v>
      </c>
      <c r="I8251" s="3">
        <f t="shared" si="770"/>
        <v>0</v>
      </c>
      <c r="J8251" s="3">
        <f t="shared" si="770"/>
        <v>0</v>
      </c>
      <c r="K8251" s="3">
        <f t="shared" si="770"/>
        <v>0</v>
      </c>
      <c r="L8251" s="3">
        <f t="shared" si="771"/>
        <v>0</v>
      </c>
      <c r="M8251" s="3">
        <f t="shared" si="772"/>
        <v>0</v>
      </c>
      <c r="N8251" s="3">
        <f t="shared" si="773"/>
        <v>0</v>
      </c>
      <c r="O8251" s="3">
        <v>1000</v>
      </c>
      <c r="P8251" s="3">
        <v>449.19</v>
      </c>
    </row>
    <row r="8252" spans="2:16" x14ac:dyDescent="0.15">
      <c r="B8252" s="5" t="s">
        <v>1980</v>
      </c>
      <c r="C8252" s="16">
        <f t="shared" si="768"/>
        <v>2020</v>
      </c>
      <c r="D8252" s="16">
        <f t="shared" si="769"/>
        <v>12</v>
      </c>
      <c r="E8252" s="3" t="s">
        <v>20</v>
      </c>
      <c r="F8252" s="3" t="s">
        <v>12</v>
      </c>
      <c r="G8252" s="3" t="s">
        <v>13</v>
      </c>
      <c r="H8252" s="3" t="s">
        <v>1981</v>
      </c>
      <c r="I8252" s="3">
        <f t="shared" si="770"/>
        <v>0</v>
      </c>
      <c r="J8252" s="3">
        <f t="shared" si="770"/>
        <v>0</v>
      </c>
      <c r="K8252" s="3">
        <f t="shared" si="770"/>
        <v>0</v>
      </c>
      <c r="L8252" s="3">
        <f t="shared" si="771"/>
        <v>0</v>
      </c>
      <c r="M8252" s="3">
        <f t="shared" si="772"/>
        <v>0</v>
      </c>
      <c r="N8252" s="3">
        <f t="shared" si="773"/>
        <v>0</v>
      </c>
      <c r="O8252" s="3">
        <v>23274</v>
      </c>
      <c r="P8252" s="3">
        <v>47685.24</v>
      </c>
    </row>
    <row r="8253" spans="2:16" x14ac:dyDescent="0.15">
      <c r="B8253" s="5" t="s">
        <v>1180</v>
      </c>
      <c r="C8253" s="16">
        <f t="shared" si="768"/>
        <v>2020</v>
      </c>
      <c r="D8253" s="16">
        <f t="shared" si="769"/>
        <v>10</v>
      </c>
      <c r="E8253" s="3" t="s">
        <v>20</v>
      </c>
      <c r="F8253" s="3" t="s">
        <v>12</v>
      </c>
      <c r="G8253" s="3" t="s">
        <v>13</v>
      </c>
      <c r="H8253" s="3" t="s">
        <v>2159</v>
      </c>
      <c r="I8253" s="3">
        <f t="shared" si="770"/>
        <v>0</v>
      </c>
      <c r="J8253" s="3">
        <f t="shared" si="770"/>
        <v>0</v>
      </c>
      <c r="K8253" s="3">
        <f t="shared" si="770"/>
        <v>0</v>
      </c>
      <c r="L8253" s="3">
        <f t="shared" si="771"/>
        <v>0</v>
      </c>
      <c r="M8253" s="3">
        <f t="shared" si="772"/>
        <v>0</v>
      </c>
      <c r="N8253" s="3">
        <f t="shared" si="773"/>
        <v>0</v>
      </c>
      <c r="O8253" s="3">
        <v>21285</v>
      </c>
      <c r="P8253" s="3">
        <v>42678.26</v>
      </c>
    </row>
    <row r="8254" spans="2:16" x14ac:dyDescent="0.15">
      <c r="B8254" s="5" t="s">
        <v>1953</v>
      </c>
      <c r="C8254" s="16">
        <f t="shared" si="768"/>
        <v>2021</v>
      </c>
      <c r="D8254" s="16">
        <f t="shared" si="769"/>
        <v>2</v>
      </c>
      <c r="E8254" s="3" t="s">
        <v>20</v>
      </c>
      <c r="F8254" s="3" t="s">
        <v>12</v>
      </c>
      <c r="G8254" s="3" t="s">
        <v>13</v>
      </c>
      <c r="H8254" s="3" t="s">
        <v>1954</v>
      </c>
      <c r="I8254" s="3">
        <f t="shared" si="770"/>
        <v>0</v>
      </c>
      <c r="J8254" s="3">
        <f t="shared" si="770"/>
        <v>0</v>
      </c>
      <c r="K8254" s="3">
        <f t="shared" si="770"/>
        <v>0</v>
      </c>
      <c r="L8254" s="3">
        <f t="shared" si="771"/>
        <v>0</v>
      </c>
      <c r="M8254" s="3">
        <f t="shared" si="772"/>
        <v>0</v>
      </c>
      <c r="N8254" s="3">
        <f t="shared" si="773"/>
        <v>0</v>
      </c>
      <c r="O8254" s="3">
        <v>23841</v>
      </c>
      <c r="P8254" s="3">
        <v>47920.41</v>
      </c>
    </row>
    <row r="8255" spans="2:16" x14ac:dyDescent="0.15">
      <c r="B8255" s="5" t="s">
        <v>767</v>
      </c>
      <c r="C8255" s="16">
        <f t="shared" si="768"/>
        <v>2022</v>
      </c>
      <c r="D8255" s="16">
        <f t="shared" si="769"/>
        <v>7</v>
      </c>
      <c r="E8255" s="3" t="s">
        <v>202</v>
      </c>
      <c r="F8255" s="3" t="s">
        <v>13</v>
      </c>
      <c r="G8255" s="3" t="s">
        <v>943</v>
      </c>
      <c r="H8255" s="3" t="s">
        <v>3942</v>
      </c>
      <c r="I8255" s="3">
        <f t="shared" si="770"/>
        <v>0</v>
      </c>
      <c r="J8255" s="3">
        <f t="shared" si="770"/>
        <v>0</v>
      </c>
      <c r="K8255" s="3">
        <f t="shared" si="770"/>
        <v>0</v>
      </c>
      <c r="L8255" s="3">
        <f t="shared" si="771"/>
        <v>0</v>
      </c>
      <c r="M8255" s="3">
        <f t="shared" si="772"/>
        <v>0</v>
      </c>
      <c r="N8255" s="3">
        <f t="shared" si="773"/>
        <v>0</v>
      </c>
      <c r="O8255" s="3">
        <v>977.5</v>
      </c>
      <c r="P8255" s="3">
        <v>425.16</v>
      </c>
    </row>
    <row r="8256" spans="2:16" x14ac:dyDescent="0.15">
      <c r="B8256" s="5" t="s">
        <v>587</v>
      </c>
      <c r="C8256" s="16">
        <f t="shared" si="768"/>
        <v>2020</v>
      </c>
      <c r="D8256" s="16">
        <f t="shared" si="769"/>
        <v>3</v>
      </c>
      <c r="E8256" s="3" t="s">
        <v>20</v>
      </c>
      <c r="F8256" s="3" t="s">
        <v>12</v>
      </c>
      <c r="G8256" s="3" t="s">
        <v>13</v>
      </c>
      <c r="H8256" s="3" t="s">
        <v>3783</v>
      </c>
      <c r="I8256" s="3">
        <f t="shared" si="770"/>
        <v>0</v>
      </c>
      <c r="J8256" s="3">
        <f t="shared" si="770"/>
        <v>0</v>
      </c>
      <c r="K8256" s="3">
        <f t="shared" si="770"/>
        <v>0</v>
      </c>
      <c r="L8256" s="3">
        <f t="shared" si="771"/>
        <v>0</v>
      </c>
      <c r="M8256" s="3">
        <f t="shared" si="772"/>
        <v>0</v>
      </c>
      <c r="N8256" s="3">
        <f t="shared" si="773"/>
        <v>0</v>
      </c>
      <c r="O8256" s="3">
        <v>10998</v>
      </c>
      <c r="P8256" s="3">
        <v>9376.2000000000007</v>
      </c>
    </row>
    <row r="8257" spans="2:16" x14ac:dyDescent="0.15">
      <c r="B8257" s="5" t="s">
        <v>2618</v>
      </c>
      <c r="C8257" s="16">
        <f t="shared" si="768"/>
        <v>2020</v>
      </c>
      <c r="D8257" s="16">
        <f t="shared" si="769"/>
        <v>6</v>
      </c>
      <c r="E8257" s="3" t="s">
        <v>20</v>
      </c>
      <c r="F8257" s="3" t="s">
        <v>12</v>
      </c>
      <c r="G8257" s="3" t="s">
        <v>13</v>
      </c>
      <c r="H8257" s="3" t="s">
        <v>6454</v>
      </c>
      <c r="I8257" s="3">
        <f t="shared" si="770"/>
        <v>0</v>
      </c>
      <c r="J8257" s="3">
        <f t="shared" si="770"/>
        <v>0</v>
      </c>
      <c r="K8257" s="3">
        <f t="shared" si="770"/>
        <v>0</v>
      </c>
      <c r="L8257" s="3">
        <f t="shared" si="771"/>
        <v>0</v>
      </c>
      <c r="M8257" s="3">
        <f t="shared" si="772"/>
        <v>0</v>
      </c>
      <c r="N8257" s="3">
        <f t="shared" si="773"/>
        <v>0</v>
      </c>
      <c r="O8257" s="3">
        <v>160</v>
      </c>
      <c r="P8257" s="3">
        <v>333.13</v>
      </c>
    </row>
    <row r="8258" spans="2:16" x14ac:dyDescent="0.15">
      <c r="B8258" s="5" t="s">
        <v>836</v>
      </c>
      <c r="C8258" s="16">
        <f t="shared" si="768"/>
        <v>2020</v>
      </c>
      <c r="D8258" s="16">
        <f t="shared" si="769"/>
        <v>6</v>
      </c>
      <c r="E8258" s="3" t="s">
        <v>20</v>
      </c>
      <c r="F8258" s="3" t="s">
        <v>12</v>
      </c>
      <c r="G8258" s="3" t="s">
        <v>13</v>
      </c>
      <c r="H8258" s="3" t="s">
        <v>6525</v>
      </c>
      <c r="I8258" s="3">
        <f t="shared" si="770"/>
        <v>0</v>
      </c>
      <c r="J8258" s="3">
        <f t="shared" si="770"/>
        <v>0</v>
      </c>
      <c r="K8258" s="3">
        <f t="shared" si="770"/>
        <v>0</v>
      </c>
      <c r="L8258" s="3">
        <f t="shared" si="771"/>
        <v>0</v>
      </c>
      <c r="M8258" s="3">
        <f t="shared" si="772"/>
        <v>0</v>
      </c>
      <c r="N8258" s="3">
        <f t="shared" si="773"/>
        <v>0</v>
      </c>
      <c r="O8258" s="3">
        <v>134.4</v>
      </c>
      <c r="P8258" s="3">
        <v>279.39</v>
      </c>
    </row>
    <row r="8259" spans="2:16" x14ac:dyDescent="0.15">
      <c r="B8259" s="5" t="s">
        <v>143</v>
      </c>
      <c r="C8259" s="16">
        <f t="shared" si="768"/>
        <v>2022</v>
      </c>
      <c r="D8259" s="16">
        <f t="shared" si="769"/>
        <v>7</v>
      </c>
      <c r="E8259" s="3" t="s">
        <v>202</v>
      </c>
      <c r="F8259" s="3" t="s">
        <v>13</v>
      </c>
      <c r="G8259" s="3" t="s">
        <v>943</v>
      </c>
      <c r="H8259" s="3" t="s">
        <v>3942</v>
      </c>
      <c r="I8259" s="3">
        <f t="shared" si="770"/>
        <v>0</v>
      </c>
      <c r="J8259" s="3">
        <f t="shared" si="770"/>
        <v>0</v>
      </c>
      <c r="K8259" s="3">
        <f t="shared" si="770"/>
        <v>0</v>
      </c>
      <c r="L8259" s="3">
        <f t="shared" si="771"/>
        <v>0</v>
      </c>
      <c r="M8259" s="3">
        <f t="shared" si="772"/>
        <v>0</v>
      </c>
      <c r="N8259" s="3">
        <f t="shared" si="773"/>
        <v>0</v>
      </c>
      <c r="O8259" s="3">
        <v>972</v>
      </c>
      <c r="P8259" s="3">
        <v>568.52</v>
      </c>
    </row>
    <row r="8260" spans="2:16" x14ac:dyDescent="0.15">
      <c r="B8260" s="5" t="s">
        <v>988</v>
      </c>
      <c r="C8260" s="16">
        <f t="shared" ref="C8260:C8323" si="774">YEAR(B8260)</f>
        <v>2022</v>
      </c>
      <c r="D8260" s="16">
        <f t="shared" ref="D8260:D8323" si="775">MONTH(B8260)</f>
        <v>6</v>
      </c>
      <c r="E8260" s="3" t="s">
        <v>202</v>
      </c>
      <c r="F8260" s="3" t="s">
        <v>13</v>
      </c>
      <c r="G8260" s="3" t="s">
        <v>943</v>
      </c>
      <c r="H8260" s="3" t="s">
        <v>3942</v>
      </c>
      <c r="I8260" s="3">
        <f t="shared" ref="I8260:K8323" si="776">MIN(1,IFERROR(SEARCH(I$2,$H8260),0))</f>
        <v>0</v>
      </c>
      <c r="J8260" s="3">
        <f t="shared" si="776"/>
        <v>0</v>
      </c>
      <c r="K8260" s="3">
        <f t="shared" si="776"/>
        <v>0</v>
      </c>
      <c r="L8260" s="3">
        <f t="shared" ref="L8260:L8323" si="777">IF(I8260*J8260=1,"Гороховый изолят",IF(I8260*K8260=1,"Гороховый концентрат",0))</f>
        <v>0</v>
      </c>
      <c r="M8260" s="3">
        <f t="shared" ref="M8260:M8323" si="778">$I8260*J8260</f>
        <v>0</v>
      </c>
      <c r="N8260" s="3">
        <f t="shared" ref="N8260:N8323" si="779">$I8260*K8260</f>
        <v>0</v>
      </c>
      <c r="O8260" s="3">
        <v>970</v>
      </c>
      <c r="P8260" s="3">
        <v>557.84</v>
      </c>
    </row>
    <row r="8261" spans="2:16" x14ac:dyDescent="0.15">
      <c r="B8261" s="5" t="s">
        <v>1443</v>
      </c>
      <c r="C8261" s="16">
        <f t="shared" si="774"/>
        <v>2022</v>
      </c>
      <c r="D8261" s="16">
        <f t="shared" si="775"/>
        <v>9</v>
      </c>
      <c r="E8261" s="3" t="s">
        <v>202</v>
      </c>
      <c r="F8261" s="3" t="s">
        <v>13</v>
      </c>
      <c r="G8261" s="3" t="s">
        <v>943</v>
      </c>
      <c r="H8261" s="3" t="s">
        <v>3942</v>
      </c>
      <c r="I8261" s="3">
        <f t="shared" si="776"/>
        <v>0</v>
      </c>
      <c r="J8261" s="3">
        <f t="shared" si="776"/>
        <v>0</v>
      </c>
      <c r="K8261" s="3">
        <f t="shared" si="776"/>
        <v>0</v>
      </c>
      <c r="L8261" s="3">
        <f t="shared" si="777"/>
        <v>0</v>
      </c>
      <c r="M8261" s="3">
        <f t="shared" si="778"/>
        <v>0</v>
      </c>
      <c r="N8261" s="3">
        <f t="shared" si="779"/>
        <v>0</v>
      </c>
      <c r="O8261" s="3">
        <v>968</v>
      </c>
      <c r="P8261" s="3">
        <v>637.69000000000005</v>
      </c>
    </row>
    <row r="8262" spans="2:16" x14ac:dyDescent="0.15">
      <c r="B8262" s="5" t="s">
        <v>925</v>
      </c>
      <c r="C8262" s="16">
        <f t="shared" si="774"/>
        <v>2022</v>
      </c>
      <c r="D8262" s="16">
        <f t="shared" si="775"/>
        <v>6</v>
      </c>
      <c r="E8262" s="3" t="s">
        <v>202</v>
      </c>
      <c r="F8262" s="3" t="s">
        <v>13</v>
      </c>
      <c r="G8262" s="3" t="s">
        <v>943</v>
      </c>
      <c r="H8262" s="3" t="s">
        <v>3942</v>
      </c>
      <c r="I8262" s="3">
        <f t="shared" si="776"/>
        <v>0</v>
      </c>
      <c r="J8262" s="3">
        <f t="shared" si="776"/>
        <v>0</v>
      </c>
      <c r="K8262" s="3">
        <f t="shared" si="776"/>
        <v>0</v>
      </c>
      <c r="L8262" s="3">
        <f t="shared" si="777"/>
        <v>0</v>
      </c>
      <c r="M8262" s="3">
        <f t="shared" si="778"/>
        <v>0</v>
      </c>
      <c r="N8262" s="3">
        <f t="shared" si="779"/>
        <v>0</v>
      </c>
      <c r="O8262" s="3">
        <v>968</v>
      </c>
      <c r="P8262" s="3">
        <v>520.85</v>
      </c>
    </row>
    <row r="8263" spans="2:16" x14ac:dyDescent="0.15">
      <c r="B8263" s="5" t="s">
        <v>93</v>
      </c>
      <c r="C8263" s="16">
        <f t="shared" si="774"/>
        <v>2022</v>
      </c>
      <c r="D8263" s="16">
        <f t="shared" si="775"/>
        <v>4</v>
      </c>
      <c r="E8263" s="3" t="s">
        <v>202</v>
      </c>
      <c r="F8263" s="3" t="s">
        <v>13</v>
      </c>
      <c r="G8263" s="3" t="s">
        <v>943</v>
      </c>
      <c r="H8263" s="3" t="s">
        <v>3942</v>
      </c>
      <c r="I8263" s="3">
        <f t="shared" si="776"/>
        <v>0</v>
      </c>
      <c r="J8263" s="3">
        <f t="shared" si="776"/>
        <v>0</v>
      </c>
      <c r="K8263" s="3">
        <f t="shared" si="776"/>
        <v>0</v>
      </c>
      <c r="L8263" s="3">
        <f t="shared" si="777"/>
        <v>0</v>
      </c>
      <c r="M8263" s="3">
        <f t="shared" si="778"/>
        <v>0</v>
      </c>
      <c r="N8263" s="3">
        <f t="shared" si="779"/>
        <v>0</v>
      </c>
      <c r="O8263" s="3">
        <v>968</v>
      </c>
      <c r="P8263" s="3">
        <v>400.44</v>
      </c>
    </row>
    <row r="8264" spans="2:16" x14ac:dyDescent="0.15">
      <c r="B8264" s="5" t="s">
        <v>2618</v>
      </c>
      <c r="C8264" s="16">
        <f t="shared" si="774"/>
        <v>2020</v>
      </c>
      <c r="D8264" s="16">
        <f t="shared" si="775"/>
        <v>6</v>
      </c>
      <c r="E8264" s="3" t="s">
        <v>20</v>
      </c>
      <c r="F8264" s="3" t="s">
        <v>12</v>
      </c>
      <c r="G8264" s="3" t="s">
        <v>13</v>
      </c>
      <c r="H8264" s="3" t="s">
        <v>6273</v>
      </c>
      <c r="I8264" s="3">
        <f t="shared" si="776"/>
        <v>0</v>
      </c>
      <c r="J8264" s="3">
        <f t="shared" si="776"/>
        <v>0</v>
      </c>
      <c r="K8264" s="3">
        <f t="shared" si="776"/>
        <v>0</v>
      </c>
      <c r="L8264" s="3">
        <f t="shared" si="777"/>
        <v>0</v>
      </c>
      <c r="M8264" s="3">
        <f t="shared" si="778"/>
        <v>0</v>
      </c>
      <c r="N8264" s="3">
        <f t="shared" si="779"/>
        <v>0</v>
      </c>
      <c r="O8264" s="3">
        <v>240</v>
      </c>
      <c r="P8264" s="3">
        <v>504.62</v>
      </c>
    </row>
    <row r="8265" spans="2:16" x14ac:dyDescent="0.15">
      <c r="B8265" s="5" t="s">
        <v>529</v>
      </c>
      <c r="C8265" s="16">
        <f t="shared" si="774"/>
        <v>2020</v>
      </c>
      <c r="D8265" s="16">
        <f t="shared" si="775"/>
        <v>5</v>
      </c>
      <c r="E8265" s="3" t="s">
        <v>20</v>
      </c>
      <c r="F8265" s="3" t="s">
        <v>12</v>
      </c>
      <c r="G8265" s="3" t="s">
        <v>13</v>
      </c>
      <c r="H8265" s="3" t="s">
        <v>6002</v>
      </c>
      <c r="I8265" s="3">
        <f t="shared" si="776"/>
        <v>0</v>
      </c>
      <c r="J8265" s="3">
        <f t="shared" si="776"/>
        <v>0</v>
      </c>
      <c r="K8265" s="3">
        <f t="shared" si="776"/>
        <v>0</v>
      </c>
      <c r="L8265" s="3">
        <f t="shared" si="777"/>
        <v>0</v>
      </c>
      <c r="M8265" s="3">
        <f t="shared" si="778"/>
        <v>0</v>
      </c>
      <c r="N8265" s="3">
        <f t="shared" si="779"/>
        <v>0</v>
      </c>
      <c r="O8265" s="3">
        <v>432</v>
      </c>
      <c r="P8265" s="3">
        <v>367.2</v>
      </c>
    </row>
    <row r="8266" spans="2:16" x14ac:dyDescent="0.15">
      <c r="B8266" s="5" t="s">
        <v>529</v>
      </c>
      <c r="C8266" s="16">
        <f t="shared" si="774"/>
        <v>2020</v>
      </c>
      <c r="D8266" s="16">
        <f t="shared" si="775"/>
        <v>5</v>
      </c>
      <c r="E8266" s="3" t="s">
        <v>20</v>
      </c>
      <c r="F8266" s="3" t="s">
        <v>12</v>
      </c>
      <c r="G8266" s="3" t="s">
        <v>13</v>
      </c>
      <c r="H8266" s="3" t="s">
        <v>6002</v>
      </c>
      <c r="I8266" s="3">
        <f t="shared" si="776"/>
        <v>0</v>
      </c>
      <c r="J8266" s="3">
        <f t="shared" si="776"/>
        <v>0</v>
      </c>
      <c r="K8266" s="3">
        <f t="shared" si="776"/>
        <v>0</v>
      </c>
      <c r="L8266" s="3">
        <f t="shared" si="777"/>
        <v>0</v>
      </c>
      <c r="M8266" s="3">
        <f t="shared" si="778"/>
        <v>0</v>
      </c>
      <c r="N8266" s="3">
        <f t="shared" si="779"/>
        <v>0</v>
      </c>
      <c r="O8266" s="3">
        <v>432</v>
      </c>
      <c r="P8266" s="3">
        <v>367.2</v>
      </c>
    </row>
    <row r="8267" spans="2:16" x14ac:dyDescent="0.15">
      <c r="B8267" s="5" t="s">
        <v>529</v>
      </c>
      <c r="C8267" s="16">
        <f t="shared" si="774"/>
        <v>2020</v>
      </c>
      <c r="D8267" s="16">
        <f t="shared" si="775"/>
        <v>5</v>
      </c>
      <c r="E8267" s="3" t="s">
        <v>20</v>
      </c>
      <c r="F8267" s="3" t="s">
        <v>12</v>
      </c>
      <c r="G8267" s="3" t="s">
        <v>13</v>
      </c>
      <c r="H8267" s="3" t="s">
        <v>6002</v>
      </c>
      <c r="I8267" s="3">
        <f t="shared" si="776"/>
        <v>0</v>
      </c>
      <c r="J8267" s="3">
        <f t="shared" si="776"/>
        <v>0</v>
      </c>
      <c r="K8267" s="3">
        <f t="shared" si="776"/>
        <v>0</v>
      </c>
      <c r="L8267" s="3">
        <f t="shared" si="777"/>
        <v>0</v>
      </c>
      <c r="M8267" s="3">
        <f t="shared" si="778"/>
        <v>0</v>
      </c>
      <c r="N8267" s="3">
        <f t="shared" si="779"/>
        <v>0</v>
      </c>
      <c r="O8267" s="3">
        <v>432</v>
      </c>
      <c r="P8267" s="3">
        <v>367.2</v>
      </c>
    </row>
    <row r="8268" spans="2:16" x14ac:dyDescent="0.15">
      <c r="B8268" s="5" t="s">
        <v>529</v>
      </c>
      <c r="C8268" s="16">
        <f t="shared" si="774"/>
        <v>2020</v>
      </c>
      <c r="D8268" s="16">
        <f t="shared" si="775"/>
        <v>5</v>
      </c>
      <c r="E8268" s="3" t="s">
        <v>20</v>
      </c>
      <c r="F8268" s="3" t="s">
        <v>12</v>
      </c>
      <c r="G8268" s="3" t="s">
        <v>13</v>
      </c>
      <c r="H8268" s="3" t="s">
        <v>6002</v>
      </c>
      <c r="I8268" s="3">
        <f t="shared" si="776"/>
        <v>0</v>
      </c>
      <c r="J8268" s="3">
        <f t="shared" si="776"/>
        <v>0</v>
      </c>
      <c r="K8268" s="3">
        <f t="shared" si="776"/>
        <v>0</v>
      </c>
      <c r="L8268" s="3">
        <f t="shared" si="777"/>
        <v>0</v>
      </c>
      <c r="M8268" s="3">
        <f t="shared" si="778"/>
        <v>0</v>
      </c>
      <c r="N8268" s="3">
        <f t="shared" si="779"/>
        <v>0</v>
      </c>
      <c r="O8268" s="3">
        <v>432</v>
      </c>
      <c r="P8268" s="3">
        <v>367.2</v>
      </c>
    </row>
    <row r="8269" spans="2:16" x14ac:dyDescent="0.15">
      <c r="B8269" s="5" t="s">
        <v>529</v>
      </c>
      <c r="C8269" s="16">
        <f t="shared" si="774"/>
        <v>2020</v>
      </c>
      <c r="D8269" s="16">
        <f t="shared" si="775"/>
        <v>5</v>
      </c>
      <c r="E8269" s="3" t="s">
        <v>20</v>
      </c>
      <c r="F8269" s="3" t="s">
        <v>12</v>
      </c>
      <c r="G8269" s="3" t="s">
        <v>13</v>
      </c>
      <c r="H8269" s="3" t="s">
        <v>6002</v>
      </c>
      <c r="I8269" s="3">
        <f t="shared" si="776"/>
        <v>0</v>
      </c>
      <c r="J8269" s="3">
        <f t="shared" si="776"/>
        <v>0</v>
      </c>
      <c r="K8269" s="3">
        <f t="shared" si="776"/>
        <v>0</v>
      </c>
      <c r="L8269" s="3">
        <f t="shared" si="777"/>
        <v>0</v>
      </c>
      <c r="M8269" s="3">
        <f t="shared" si="778"/>
        <v>0</v>
      </c>
      <c r="N8269" s="3">
        <f t="shared" si="779"/>
        <v>0</v>
      </c>
      <c r="O8269" s="3">
        <v>432</v>
      </c>
      <c r="P8269" s="3">
        <v>367.2</v>
      </c>
    </row>
    <row r="8270" spans="2:16" x14ac:dyDescent="0.15">
      <c r="B8270" s="5" t="s">
        <v>529</v>
      </c>
      <c r="C8270" s="16">
        <f t="shared" si="774"/>
        <v>2020</v>
      </c>
      <c r="D8270" s="16">
        <f t="shared" si="775"/>
        <v>5</v>
      </c>
      <c r="E8270" s="3" t="s">
        <v>20</v>
      </c>
      <c r="F8270" s="3" t="s">
        <v>12</v>
      </c>
      <c r="G8270" s="3" t="s">
        <v>13</v>
      </c>
      <c r="H8270" s="3" t="s">
        <v>6002</v>
      </c>
      <c r="I8270" s="3">
        <f t="shared" si="776"/>
        <v>0</v>
      </c>
      <c r="J8270" s="3">
        <f t="shared" si="776"/>
        <v>0</v>
      </c>
      <c r="K8270" s="3">
        <f t="shared" si="776"/>
        <v>0</v>
      </c>
      <c r="L8270" s="3">
        <f t="shared" si="777"/>
        <v>0</v>
      </c>
      <c r="M8270" s="3">
        <f t="shared" si="778"/>
        <v>0</v>
      </c>
      <c r="N8270" s="3">
        <f t="shared" si="779"/>
        <v>0</v>
      </c>
      <c r="O8270" s="3">
        <v>432</v>
      </c>
      <c r="P8270" s="3">
        <v>367.2</v>
      </c>
    </row>
    <row r="8271" spans="2:16" x14ac:dyDescent="0.15">
      <c r="B8271" s="5" t="s">
        <v>1667</v>
      </c>
      <c r="C8271" s="16">
        <f t="shared" si="774"/>
        <v>2022</v>
      </c>
      <c r="D8271" s="16">
        <f t="shared" si="775"/>
        <v>11</v>
      </c>
      <c r="E8271" s="3" t="s">
        <v>202</v>
      </c>
      <c r="F8271" s="3" t="s">
        <v>13</v>
      </c>
      <c r="G8271" s="3" t="s">
        <v>2675</v>
      </c>
      <c r="H8271" s="3" t="s">
        <v>1340</v>
      </c>
      <c r="I8271" s="3">
        <f t="shared" si="776"/>
        <v>0</v>
      </c>
      <c r="J8271" s="3">
        <f t="shared" si="776"/>
        <v>0</v>
      </c>
      <c r="K8271" s="3">
        <f t="shared" si="776"/>
        <v>1</v>
      </c>
      <c r="L8271" s="3">
        <f t="shared" si="777"/>
        <v>0</v>
      </c>
      <c r="M8271" s="3">
        <f t="shared" si="778"/>
        <v>0</v>
      </c>
      <c r="N8271" s="3">
        <f t="shared" si="779"/>
        <v>0</v>
      </c>
      <c r="O8271" s="3">
        <v>944.38</v>
      </c>
      <c r="P8271" s="3">
        <v>14659.61</v>
      </c>
    </row>
    <row r="8272" spans="2:16" x14ac:dyDescent="0.15">
      <c r="B8272" s="5" t="s">
        <v>2080</v>
      </c>
      <c r="C8272" s="16">
        <f t="shared" si="774"/>
        <v>2022</v>
      </c>
      <c r="D8272" s="16">
        <f t="shared" si="775"/>
        <v>9</v>
      </c>
      <c r="E8272" s="3" t="s">
        <v>202</v>
      </c>
      <c r="F8272" s="3" t="s">
        <v>13</v>
      </c>
      <c r="G8272" s="3" t="s">
        <v>943</v>
      </c>
      <c r="H8272" s="3" t="s">
        <v>3942</v>
      </c>
      <c r="I8272" s="3">
        <f t="shared" si="776"/>
        <v>0</v>
      </c>
      <c r="J8272" s="3">
        <f t="shared" si="776"/>
        <v>0</v>
      </c>
      <c r="K8272" s="3">
        <f t="shared" si="776"/>
        <v>0</v>
      </c>
      <c r="L8272" s="3">
        <f t="shared" si="777"/>
        <v>0</v>
      </c>
      <c r="M8272" s="3">
        <f t="shared" si="778"/>
        <v>0</v>
      </c>
      <c r="N8272" s="3">
        <f t="shared" si="779"/>
        <v>0</v>
      </c>
      <c r="O8272" s="3">
        <v>940</v>
      </c>
      <c r="P8272" s="3">
        <v>510.56</v>
      </c>
    </row>
    <row r="8273" spans="2:16" x14ac:dyDescent="0.15">
      <c r="B8273" s="5" t="s">
        <v>529</v>
      </c>
      <c r="C8273" s="16">
        <f t="shared" si="774"/>
        <v>2020</v>
      </c>
      <c r="D8273" s="16">
        <f t="shared" si="775"/>
        <v>5</v>
      </c>
      <c r="E8273" s="3" t="s">
        <v>20</v>
      </c>
      <c r="F8273" s="3" t="s">
        <v>12</v>
      </c>
      <c r="G8273" s="3" t="s">
        <v>13</v>
      </c>
      <c r="H8273" s="3" t="s">
        <v>6002</v>
      </c>
      <c r="I8273" s="3">
        <f t="shared" si="776"/>
        <v>0</v>
      </c>
      <c r="J8273" s="3">
        <f t="shared" si="776"/>
        <v>0</v>
      </c>
      <c r="K8273" s="3">
        <f t="shared" si="776"/>
        <v>0</v>
      </c>
      <c r="L8273" s="3">
        <f t="shared" si="777"/>
        <v>0</v>
      </c>
      <c r="M8273" s="3">
        <f t="shared" si="778"/>
        <v>0</v>
      </c>
      <c r="N8273" s="3">
        <f t="shared" si="779"/>
        <v>0</v>
      </c>
      <c r="O8273" s="3">
        <v>432</v>
      </c>
      <c r="P8273" s="3">
        <v>367.2</v>
      </c>
    </row>
    <row r="8274" spans="2:16" x14ac:dyDescent="0.15">
      <c r="B8274" s="5" t="s">
        <v>529</v>
      </c>
      <c r="C8274" s="16">
        <f t="shared" si="774"/>
        <v>2020</v>
      </c>
      <c r="D8274" s="16">
        <f t="shared" si="775"/>
        <v>5</v>
      </c>
      <c r="E8274" s="3" t="s">
        <v>20</v>
      </c>
      <c r="F8274" s="3" t="s">
        <v>12</v>
      </c>
      <c r="G8274" s="3" t="s">
        <v>13</v>
      </c>
      <c r="H8274" s="3" t="s">
        <v>6002</v>
      </c>
      <c r="I8274" s="3">
        <f t="shared" si="776"/>
        <v>0</v>
      </c>
      <c r="J8274" s="3">
        <f t="shared" si="776"/>
        <v>0</v>
      </c>
      <c r="K8274" s="3">
        <f t="shared" si="776"/>
        <v>0</v>
      </c>
      <c r="L8274" s="3">
        <f t="shared" si="777"/>
        <v>0</v>
      </c>
      <c r="M8274" s="3">
        <f t="shared" si="778"/>
        <v>0</v>
      </c>
      <c r="N8274" s="3">
        <f t="shared" si="779"/>
        <v>0</v>
      </c>
      <c r="O8274" s="3">
        <v>432</v>
      </c>
      <c r="P8274" s="3">
        <v>367.2</v>
      </c>
    </row>
    <row r="8275" spans="2:16" x14ac:dyDescent="0.15">
      <c r="B8275" s="5" t="s">
        <v>529</v>
      </c>
      <c r="C8275" s="16">
        <f t="shared" si="774"/>
        <v>2020</v>
      </c>
      <c r="D8275" s="16">
        <f t="shared" si="775"/>
        <v>5</v>
      </c>
      <c r="E8275" s="3" t="s">
        <v>20</v>
      </c>
      <c r="F8275" s="3" t="s">
        <v>12</v>
      </c>
      <c r="G8275" s="3" t="s">
        <v>13</v>
      </c>
      <c r="H8275" s="3" t="s">
        <v>6002</v>
      </c>
      <c r="I8275" s="3">
        <f t="shared" si="776"/>
        <v>0</v>
      </c>
      <c r="J8275" s="3">
        <f t="shared" si="776"/>
        <v>0</v>
      </c>
      <c r="K8275" s="3">
        <f t="shared" si="776"/>
        <v>0</v>
      </c>
      <c r="L8275" s="3">
        <f t="shared" si="777"/>
        <v>0</v>
      </c>
      <c r="M8275" s="3">
        <f t="shared" si="778"/>
        <v>0</v>
      </c>
      <c r="N8275" s="3">
        <f t="shared" si="779"/>
        <v>0</v>
      </c>
      <c r="O8275" s="3">
        <v>432</v>
      </c>
      <c r="P8275" s="3">
        <v>367.2</v>
      </c>
    </row>
    <row r="8276" spans="2:16" x14ac:dyDescent="0.15">
      <c r="B8276" s="5" t="s">
        <v>529</v>
      </c>
      <c r="C8276" s="16">
        <f t="shared" si="774"/>
        <v>2020</v>
      </c>
      <c r="D8276" s="16">
        <f t="shared" si="775"/>
        <v>5</v>
      </c>
      <c r="E8276" s="3" t="s">
        <v>20</v>
      </c>
      <c r="F8276" s="3" t="s">
        <v>12</v>
      </c>
      <c r="G8276" s="3" t="s">
        <v>13</v>
      </c>
      <c r="H8276" s="3" t="s">
        <v>6002</v>
      </c>
      <c r="I8276" s="3">
        <f t="shared" si="776"/>
        <v>0</v>
      </c>
      <c r="J8276" s="3">
        <f t="shared" si="776"/>
        <v>0</v>
      </c>
      <c r="K8276" s="3">
        <f t="shared" si="776"/>
        <v>0</v>
      </c>
      <c r="L8276" s="3">
        <f t="shared" si="777"/>
        <v>0</v>
      </c>
      <c r="M8276" s="3">
        <f t="shared" si="778"/>
        <v>0</v>
      </c>
      <c r="N8276" s="3">
        <f t="shared" si="779"/>
        <v>0</v>
      </c>
      <c r="O8276" s="3">
        <v>432</v>
      </c>
      <c r="P8276" s="3">
        <v>367.2</v>
      </c>
    </row>
    <row r="8277" spans="2:16" x14ac:dyDescent="0.15">
      <c r="B8277" s="5" t="s">
        <v>3568</v>
      </c>
      <c r="C8277" s="16">
        <f t="shared" si="774"/>
        <v>2022</v>
      </c>
      <c r="D8277" s="16">
        <f t="shared" si="775"/>
        <v>6</v>
      </c>
      <c r="E8277" s="3" t="s">
        <v>202</v>
      </c>
      <c r="F8277" s="3" t="s">
        <v>227</v>
      </c>
      <c r="G8277" s="3" t="s">
        <v>1281</v>
      </c>
      <c r="H8277" s="3" t="s">
        <v>5022</v>
      </c>
      <c r="I8277" s="3">
        <f t="shared" si="776"/>
        <v>0</v>
      </c>
      <c r="J8277" s="3">
        <f t="shared" si="776"/>
        <v>0</v>
      </c>
      <c r="K8277" s="3">
        <f t="shared" si="776"/>
        <v>1</v>
      </c>
      <c r="L8277" s="3">
        <f t="shared" si="777"/>
        <v>0</v>
      </c>
      <c r="M8277" s="3">
        <f t="shared" si="778"/>
        <v>0</v>
      </c>
      <c r="N8277" s="3">
        <f t="shared" si="779"/>
        <v>0</v>
      </c>
      <c r="O8277" s="3">
        <v>913.89</v>
      </c>
      <c r="P8277" s="3">
        <v>2096.29</v>
      </c>
    </row>
    <row r="8278" spans="2:16" x14ac:dyDescent="0.15">
      <c r="B8278" s="5" t="s">
        <v>529</v>
      </c>
      <c r="C8278" s="16">
        <f t="shared" si="774"/>
        <v>2020</v>
      </c>
      <c r="D8278" s="16">
        <f t="shared" si="775"/>
        <v>5</v>
      </c>
      <c r="E8278" s="3" t="s">
        <v>20</v>
      </c>
      <c r="F8278" s="3" t="s">
        <v>12</v>
      </c>
      <c r="G8278" s="3" t="s">
        <v>13</v>
      </c>
      <c r="H8278" s="3" t="s">
        <v>5995</v>
      </c>
      <c r="I8278" s="3">
        <f t="shared" si="776"/>
        <v>0</v>
      </c>
      <c r="J8278" s="3">
        <f t="shared" si="776"/>
        <v>0</v>
      </c>
      <c r="K8278" s="3">
        <f t="shared" si="776"/>
        <v>0</v>
      </c>
      <c r="L8278" s="3">
        <f t="shared" si="777"/>
        <v>0</v>
      </c>
      <c r="M8278" s="3">
        <f t="shared" si="778"/>
        <v>0</v>
      </c>
      <c r="N8278" s="3">
        <f t="shared" si="779"/>
        <v>0</v>
      </c>
      <c r="O8278" s="3">
        <v>441</v>
      </c>
      <c r="P8278" s="3">
        <v>374.85</v>
      </c>
    </row>
    <row r="8279" spans="2:16" x14ac:dyDescent="0.15">
      <c r="B8279" s="5" t="s">
        <v>508</v>
      </c>
      <c r="C8279" s="16">
        <f t="shared" si="774"/>
        <v>2022</v>
      </c>
      <c r="D8279" s="16">
        <f t="shared" si="775"/>
        <v>2</v>
      </c>
      <c r="E8279" s="3" t="s">
        <v>202</v>
      </c>
      <c r="F8279" s="3" t="s">
        <v>1319</v>
      </c>
      <c r="G8279" s="3" t="s">
        <v>203</v>
      </c>
      <c r="H8279" s="3" t="s">
        <v>5559</v>
      </c>
      <c r="I8279" s="3">
        <f t="shared" si="776"/>
        <v>0</v>
      </c>
      <c r="J8279" s="3">
        <f t="shared" si="776"/>
        <v>0</v>
      </c>
      <c r="K8279" s="3">
        <f t="shared" si="776"/>
        <v>0</v>
      </c>
      <c r="L8279" s="3">
        <f t="shared" si="777"/>
        <v>0</v>
      </c>
      <c r="M8279" s="3">
        <f t="shared" si="778"/>
        <v>0</v>
      </c>
      <c r="N8279" s="3">
        <f t="shared" si="779"/>
        <v>0</v>
      </c>
      <c r="O8279" s="3">
        <v>900</v>
      </c>
      <c r="P8279" s="3">
        <v>7014.51</v>
      </c>
    </row>
    <row r="8280" spans="2:16" x14ac:dyDescent="0.15">
      <c r="B8280" s="5" t="s">
        <v>529</v>
      </c>
      <c r="C8280" s="16">
        <f t="shared" si="774"/>
        <v>2020</v>
      </c>
      <c r="D8280" s="16">
        <f t="shared" si="775"/>
        <v>5</v>
      </c>
      <c r="E8280" s="3" t="s">
        <v>20</v>
      </c>
      <c r="F8280" s="3" t="s">
        <v>12</v>
      </c>
      <c r="G8280" s="3" t="s">
        <v>13</v>
      </c>
      <c r="H8280" s="3" t="s">
        <v>5995</v>
      </c>
      <c r="I8280" s="3">
        <f t="shared" si="776"/>
        <v>0</v>
      </c>
      <c r="J8280" s="3">
        <f t="shared" si="776"/>
        <v>0</v>
      </c>
      <c r="K8280" s="3">
        <f t="shared" si="776"/>
        <v>0</v>
      </c>
      <c r="L8280" s="3">
        <f t="shared" si="777"/>
        <v>0</v>
      </c>
      <c r="M8280" s="3">
        <f t="shared" si="778"/>
        <v>0</v>
      </c>
      <c r="N8280" s="3">
        <f t="shared" si="779"/>
        <v>0</v>
      </c>
      <c r="O8280" s="3">
        <v>441</v>
      </c>
      <c r="P8280" s="3">
        <v>374.85</v>
      </c>
    </row>
    <row r="8281" spans="2:16" x14ac:dyDescent="0.15">
      <c r="B8281" s="5" t="s">
        <v>529</v>
      </c>
      <c r="C8281" s="16">
        <f t="shared" si="774"/>
        <v>2020</v>
      </c>
      <c r="D8281" s="16">
        <f t="shared" si="775"/>
        <v>5</v>
      </c>
      <c r="E8281" s="3" t="s">
        <v>20</v>
      </c>
      <c r="F8281" s="3" t="s">
        <v>12</v>
      </c>
      <c r="G8281" s="3" t="s">
        <v>13</v>
      </c>
      <c r="H8281" s="3" t="s">
        <v>5995</v>
      </c>
      <c r="I8281" s="3">
        <f t="shared" si="776"/>
        <v>0</v>
      </c>
      <c r="J8281" s="3">
        <f t="shared" si="776"/>
        <v>0</v>
      </c>
      <c r="K8281" s="3">
        <f t="shared" si="776"/>
        <v>0</v>
      </c>
      <c r="L8281" s="3">
        <f t="shared" si="777"/>
        <v>0</v>
      </c>
      <c r="M8281" s="3">
        <f t="shared" si="778"/>
        <v>0</v>
      </c>
      <c r="N8281" s="3">
        <f t="shared" si="779"/>
        <v>0</v>
      </c>
      <c r="O8281" s="3">
        <v>441</v>
      </c>
      <c r="P8281" s="3">
        <v>374.85</v>
      </c>
    </row>
    <row r="8282" spans="2:16" x14ac:dyDescent="0.15">
      <c r="B8282" s="5" t="s">
        <v>529</v>
      </c>
      <c r="C8282" s="16">
        <f t="shared" si="774"/>
        <v>2020</v>
      </c>
      <c r="D8282" s="16">
        <f t="shared" si="775"/>
        <v>5</v>
      </c>
      <c r="E8282" s="3" t="s">
        <v>20</v>
      </c>
      <c r="F8282" s="3" t="s">
        <v>12</v>
      </c>
      <c r="G8282" s="3" t="s">
        <v>13</v>
      </c>
      <c r="H8282" s="3" t="s">
        <v>5995</v>
      </c>
      <c r="I8282" s="3">
        <f t="shared" si="776"/>
        <v>0</v>
      </c>
      <c r="J8282" s="3">
        <f t="shared" si="776"/>
        <v>0</v>
      </c>
      <c r="K8282" s="3">
        <f t="shared" si="776"/>
        <v>0</v>
      </c>
      <c r="L8282" s="3">
        <f t="shared" si="777"/>
        <v>0</v>
      </c>
      <c r="M8282" s="3">
        <f t="shared" si="778"/>
        <v>0</v>
      </c>
      <c r="N8282" s="3">
        <f t="shared" si="779"/>
        <v>0</v>
      </c>
      <c r="O8282" s="3">
        <v>441</v>
      </c>
      <c r="P8282" s="3">
        <v>374.85</v>
      </c>
    </row>
    <row r="8283" spans="2:16" x14ac:dyDescent="0.15">
      <c r="B8283" s="5" t="s">
        <v>529</v>
      </c>
      <c r="C8283" s="16">
        <f t="shared" si="774"/>
        <v>2020</v>
      </c>
      <c r="D8283" s="16">
        <f t="shared" si="775"/>
        <v>5</v>
      </c>
      <c r="E8283" s="3" t="s">
        <v>20</v>
      </c>
      <c r="F8283" s="3" t="s">
        <v>12</v>
      </c>
      <c r="G8283" s="3" t="s">
        <v>13</v>
      </c>
      <c r="H8283" s="3" t="s">
        <v>5995</v>
      </c>
      <c r="I8283" s="3">
        <f t="shared" si="776"/>
        <v>0</v>
      </c>
      <c r="J8283" s="3">
        <f t="shared" si="776"/>
        <v>0</v>
      </c>
      <c r="K8283" s="3">
        <f t="shared" si="776"/>
        <v>0</v>
      </c>
      <c r="L8283" s="3">
        <f t="shared" si="777"/>
        <v>0</v>
      </c>
      <c r="M8283" s="3">
        <f t="shared" si="778"/>
        <v>0</v>
      </c>
      <c r="N8283" s="3">
        <f t="shared" si="779"/>
        <v>0</v>
      </c>
      <c r="O8283" s="3">
        <v>441</v>
      </c>
      <c r="P8283" s="3">
        <v>374.85</v>
      </c>
    </row>
    <row r="8284" spans="2:16" x14ac:dyDescent="0.15">
      <c r="B8284" s="5" t="s">
        <v>529</v>
      </c>
      <c r="C8284" s="16">
        <f t="shared" si="774"/>
        <v>2020</v>
      </c>
      <c r="D8284" s="16">
        <f t="shared" si="775"/>
        <v>5</v>
      </c>
      <c r="E8284" s="3" t="s">
        <v>20</v>
      </c>
      <c r="F8284" s="3" t="s">
        <v>12</v>
      </c>
      <c r="G8284" s="3" t="s">
        <v>13</v>
      </c>
      <c r="H8284" s="3" t="s">
        <v>5995</v>
      </c>
      <c r="I8284" s="3">
        <f t="shared" si="776"/>
        <v>0</v>
      </c>
      <c r="J8284" s="3">
        <f t="shared" si="776"/>
        <v>0</v>
      </c>
      <c r="K8284" s="3">
        <f t="shared" si="776"/>
        <v>0</v>
      </c>
      <c r="L8284" s="3">
        <f t="shared" si="777"/>
        <v>0</v>
      </c>
      <c r="M8284" s="3">
        <f t="shared" si="778"/>
        <v>0</v>
      </c>
      <c r="N8284" s="3">
        <f t="shared" si="779"/>
        <v>0</v>
      </c>
      <c r="O8284" s="3">
        <v>441</v>
      </c>
      <c r="P8284" s="3">
        <v>374.85</v>
      </c>
    </row>
    <row r="8285" spans="2:16" x14ac:dyDescent="0.15">
      <c r="B8285" s="5" t="s">
        <v>2052</v>
      </c>
      <c r="C8285" s="16">
        <f t="shared" si="774"/>
        <v>2022</v>
      </c>
      <c r="D8285" s="16">
        <f t="shared" si="775"/>
        <v>1</v>
      </c>
      <c r="E8285" s="3" t="s">
        <v>202</v>
      </c>
      <c r="F8285" s="3" t="s">
        <v>13</v>
      </c>
      <c r="G8285" s="3" t="s">
        <v>2957</v>
      </c>
      <c r="H8285" s="3" t="s">
        <v>5578</v>
      </c>
      <c r="I8285" s="3">
        <f t="shared" si="776"/>
        <v>0</v>
      </c>
      <c r="J8285" s="3">
        <f t="shared" si="776"/>
        <v>0</v>
      </c>
      <c r="K8285" s="3">
        <f t="shared" si="776"/>
        <v>0</v>
      </c>
      <c r="L8285" s="3">
        <f t="shared" si="777"/>
        <v>0</v>
      </c>
      <c r="M8285" s="3">
        <f t="shared" si="778"/>
        <v>0</v>
      </c>
      <c r="N8285" s="3">
        <f t="shared" si="779"/>
        <v>0</v>
      </c>
      <c r="O8285" s="3">
        <v>897.6</v>
      </c>
      <c r="P8285" s="3">
        <v>1009.99</v>
      </c>
    </row>
    <row r="8286" spans="2:16" x14ac:dyDescent="0.15">
      <c r="B8286" s="5" t="s">
        <v>529</v>
      </c>
      <c r="C8286" s="16">
        <f t="shared" si="774"/>
        <v>2020</v>
      </c>
      <c r="D8286" s="16">
        <f t="shared" si="775"/>
        <v>5</v>
      </c>
      <c r="E8286" s="3" t="s">
        <v>20</v>
      </c>
      <c r="F8286" s="3" t="s">
        <v>12</v>
      </c>
      <c r="G8286" s="3" t="s">
        <v>13</v>
      </c>
      <c r="H8286" s="3" t="s">
        <v>5995</v>
      </c>
      <c r="I8286" s="3">
        <f t="shared" si="776"/>
        <v>0</v>
      </c>
      <c r="J8286" s="3">
        <f t="shared" si="776"/>
        <v>0</v>
      </c>
      <c r="K8286" s="3">
        <f t="shared" si="776"/>
        <v>0</v>
      </c>
      <c r="L8286" s="3">
        <f t="shared" si="777"/>
        <v>0</v>
      </c>
      <c r="M8286" s="3">
        <f t="shared" si="778"/>
        <v>0</v>
      </c>
      <c r="N8286" s="3">
        <f t="shared" si="779"/>
        <v>0</v>
      </c>
      <c r="O8286" s="3">
        <v>441</v>
      </c>
      <c r="P8286" s="3">
        <v>374.85</v>
      </c>
    </row>
    <row r="8287" spans="2:16" x14ac:dyDescent="0.15">
      <c r="B8287" s="5" t="s">
        <v>529</v>
      </c>
      <c r="C8287" s="16">
        <f t="shared" si="774"/>
        <v>2020</v>
      </c>
      <c r="D8287" s="16">
        <f t="shared" si="775"/>
        <v>5</v>
      </c>
      <c r="E8287" s="3" t="s">
        <v>20</v>
      </c>
      <c r="F8287" s="3" t="s">
        <v>12</v>
      </c>
      <c r="G8287" s="3" t="s">
        <v>13</v>
      </c>
      <c r="H8287" s="3" t="s">
        <v>5995</v>
      </c>
      <c r="I8287" s="3">
        <f t="shared" si="776"/>
        <v>0</v>
      </c>
      <c r="J8287" s="3">
        <f t="shared" si="776"/>
        <v>0</v>
      </c>
      <c r="K8287" s="3">
        <f t="shared" si="776"/>
        <v>0</v>
      </c>
      <c r="L8287" s="3">
        <f t="shared" si="777"/>
        <v>0</v>
      </c>
      <c r="M8287" s="3">
        <f t="shared" si="778"/>
        <v>0</v>
      </c>
      <c r="N8287" s="3">
        <f t="shared" si="779"/>
        <v>0</v>
      </c>
      <c r="O8287" s="3">
        <v>441</v>
      </c>
      <c r="P8287" s="3">
        <v>374.85</v>
      </c>
    </row>
    <row r="8288" spans="2:16" x14ac:dyDescent="0.15">
      <c r="B8288" s="5" t="s">
        <v>529</v>
      </c>
      <c r="C8288" s="16">
        <f t="shared" si="774"/>
        <v>2020</v>
      </c>
      <c r="D8288" s="16">
        <f t="shared" si="775"/>
        <v>5</v>
      </c>
      <c r="E8288" s="3" t="s">
        <v>20</v>
      </c>
      <c r="F8288" s="3" t="s">
        <v>12</v>
      </c>
      <c r="G8288" s="3" t="s">
        <v>13</v>
      </c>
      <c r="H8288" s="3" t="s">
        <v>5995</v>
      </c>
      <c r="I8288" s="3">
        <f t="shared" si="776"/>
        <v>0</v>
      </c>
      <c r="J8288" s="3">
        <f t="shared" si="776"/>
        <v>0</v>
      </c>
      <c r="K8288" s="3">
        <f t="shared" si="776"/>
        <v>0</v>
      </c>
      <c r="L8288" s="3">
        <f t="shared" si="777"/>
        <v>0</v>
      </c>
      <c r="M8288" s="3">
        <f t="shared" si="778"/>
        <v>0</v>
      </c>
      <c r="N8288" s="3">
        <f t="shared" si="779"/>
        <v>0</v>
      </c>
      <c r="O8288" s="3">
        <v>441</v>
      </c>
      <c r="P8288" s="3">
        <v>374.85</v>
      </c>
    </row>
    <row r="8289" spans="2:16" x14ac:dyDescent="0.15">
      <c r="B8289" s="5" t="s">
        <v>529</v>
      </c>
      <c r="C8289" s="16">
        <f t="shared" si="774"/>
        <v>2020</v>
      </c>
      <c r="D8289" s="16">
        <f t="shared" si="775"/>
        <v>5</v>
      </c>
      <c r="E8289" s="3" t="s">
        <v>20</v>
      </c>
      <c r="F8289" s="3" t="s">
        <v>12</v>
      </c>
      <c r="G8289" s="3" t="s">
        <v>13</v>
      </c>
      <c r="H8289" s="3" t="s">
        <v>5995</v>
      </c>
      <c r="I8289" s="3">
        <f t="shared" si="776"/>
        <v>0</v>
      </c>
      <c r="J8289" s="3">
        <f t="shared" si="776"/>
        <v>0</v>
      </c>
      <c r="K8289" s="3">
        <f t="shared" si="776"/>
        <v>0</v>
      </c>
      <c r="L8289" s="3">
        <f t="shared" si="777"/>
        <v>0</v>
      </c>
      <c r="M8289" s="3">
        <f t="shared" si="778"/>
        <v>0</v>
      </c>
      <c r="N8289" s="3">
        <f t="shared" si="779"/>
        <v>0</v>
      </c>
      <c r="O8289" s="3">
        <v>441</v>
      </c>
      <c r="P8289" s="3">
        <v>374.85</v>
      </c>
    </row>
    <row r="8290" spans="2:16" x14ac:dyDescent="0.15">
      <c r="B8290" s="5">
        <v>180</v>
      </c>
      <c r="C8290" s="16">
        <f t="shared" si="774"/>
        <v>1900</v>
      </c>
      <c r="D8290" s="16">
        <f t="shared" si="775"/>
        <v>6</v>
      </c>
      <c r="E8290" s="3" t="s">
        <v>20</v>
      </c>
      <c r="F8290" s="3" t="s">
        <v>12</v>
      </c>
      <c r="G8290" s="3" t="s">
        <v>13</v>
      </c>
      <c r="H8290" s="3" t="s">
        <v>6417</v>
      </c>
      <c r="I8290" s="3">
        <f t="shared" si="776"/>
        <v>0</v>
      </c>
      <c r="J8290" s="3">
        <f t="shared" si="776"/>
        <v>0</v>
      </c>
      <c r="K8290" s="3">
        <f t="shared" si="776"/>
        <v>0</v>
      </c>
      <c r="L8290" s="3">
        <f t="shared" si="777"/>
        <v>0</v>
      </c>
      <c r="M8290" s="3">
        <f t="shared" si="778"/>
        <v>0</v>
      </c>
      <c r="N8290" s="3">
        <f t="shared" si="779"/>
        <v>0</v>
      </c>
      <c r="O8290" s="3">
        <v>180</v>
      </c>
      <c r="P8290" s="3">
        <v>360</v>
      </c>
    </row>
    <row r="8291" spans="2:16" x14ac:dyDescent="0.15">
      <c r="B8291" s="5" t="s">
        <v>2142</v>
      </c>
      <c r="C8291" s="16">
        <f t="shared" si="774"/>
        <v>2021</v>
      </c>
      <c r="D8291" s="16">
        <f t="shared" si="775"/>
        <v>5</v>
      </c>
      <c r="E8291" s="3" t="s">
        <v>20</v>
      </c>
      <c r="F8291" s="3" t="s">
        <v>12</v>
      </c>
      <c r="G8291" s="3" t="s">
        <v>13</v>
      </c>
      <c r="H8291" s="3" t="s">
        <v>3515</v>
      </c>
      <c r="I8291" s="3">
        <f t="shared" si="776"/>
        <v>0</v>
      </c>
      <c r="J8291" s="3">
        <f t="shared" si="776"/>
        <v>0</v>
      </c>
      <c r="K8291" s="3">
        <f t="shared" si="776"/>
        <v>0</v>
      </c>
      <c r="L8291" s="3">
        <f t="shared" si="777"/>
        <v>0</v>
      </c>
      <c r="M8291" s="3">
        <f t="shared" si="778"/>
        <v>0</v>
      </c>
      <c r="N8291" s="3">
        <f t="shared" si="779"/>
        <v>0</v>
      </c>
      <c r="O8291" s="3">
        <v>13500</v>
      </c>
      <c r="P8291" s="3">
        <v>6780.33</v>
      </c>
    </row>
    <row r="8292" spans="2:16" x14ac:dyDescent="0.15">
      <c r="B8292" s="5" t="s">
        <v>4322</v>
      </c>
      <c r="C8292" s="16">
        <f t="shared" si="774"/>
        <v>2022</v>
      </c>
      <c r="D8292" s="16">
        <f t="shared" si="775"/>
        <v>5</v>
      </c>
      <c r="E8292" s="3" t="s">
        <v>202</v>
      </c>
      <c r="F8292" s="3" t="s">
        <v>13</v>
      </c>
      <c r="G8292" s="3" t="s">
        <v>943</v>
      </c>
      <c r="H8292" s="3" t="s">
        <v>3942</v>
      </c>
      <c r="I8292" s="3">
        <f t="shared" si="776"/>
        <v>0</v>
      </c>
      <c r="J8292" s="3">
        <f t="shared" si="776"/>
        <v>0</v>
      </c>
      <c r="K8292" s="3">
        <f t="shared" si="776"/>
        <v>0</v>
      </c>
      <c r="L8292" s="3">
        <f t="shared" si="777"/>
        <v>0</v>
      </c>
      <c r="M8292" s="3">
        <f t="shared" si="778"/>
        <v>0</v>
      </c>
      <c r="N8292" s="3">
        <f t="shared" si="779"/>
        <v>0</v>
      </c>
      <c r="O8292" s="3">
        <v>880</v>
      </c>
      <c r="P8292" s="3">
        <v>447.42</v>
      </c>
    </row>
    <row r="8293" spans="2:16" x14ac:dyDescent="0.15">
      <c r="B8293" s="5" t="s">
        <v>195</v>
      </c>
      <c r="C8293" s="16">
        <f t="shared" si="774"/>
        <v>2021</v>
      </c>
      <c r="D8293" s="16">
        <f t="shared" si="775"/>
        <v>3</v>
      </c>
      <c r="E8293" s="3" t="s">
        <v>20</v>
      </c>
      <c r="F8293" s="3" t="s">
        <v>12</v>
      </c>
      <c r="G8293" s="3" t="s">
        <v>13</v>
      </c>
      <c r="H8293" s="3" t="s">
        <v>5336</v>
      </c>
      <c r="I8293" s="3">
        <f t="shared" si="776"/>
        <v>0</v>
      </c>
      <c r="J8293" s="3">
        <f t="shared" si="776"/>
        <v>0</v>
      </c>
      <c r="K8293" s="3">
        <f t="shared" si="776"/>
        <v>0</v>
      </c>
      <c r="L8293" s="3">
        <f t="shared" si="777"/>
        <v>0</v>
      </c>
      <c r="M8293" s="3">
        <f t="shared" si="778"/>
        <v>0</v>
      </c>
      <c r="N8293" s="3">
        <f t="shared" si="779"/>
        <v>0</v>
      </c>
      <c r="O8293" s="3">
        <v>1125</v>
      </c>
      <c r="P8293" s="3">
        <v>565.12</v>
      </c>
    </row>
    <row r="8294" spans="2:16" x14ac:dyDescent="0.15">
      <c r="B8294" s="5" t="s">
        <v>195</v>
      </c>
      <c r="C8294" s="16">
        <f t="shared" si="774"/>
        <v>2021</v>
      </c>
      <c r="D8294" s="16">
        <f t="shared" si="775"/>
        <v>3</v>
      </c>
      <c r="E8294" s="3" t="s">
        <v>20</v>
      </c>
      <c r="F8294" s="3" t="s">
        <v>12</v>
      </c>
      <c r="G8294" s="3" t="s">
        <v>13</v>
      </c>
      <c r="H8294" s="3" t="s">
        <v>5336</v>
      </c>
      <c r="I8294" s="3">
        <f t="shared" si="776"/>
        <v>0</v>
      </c>
      <c r="J8294" s="3">
        <f t="shared" si="776"/>
        <v>0</v>
      </c>
      <c r="K8294" s="3">
        <f t="shared" si="776"/>
        <v>0</v>
      </c>
      <c r="L8294" s="3">
        <f t="shared" si="777"/>
        <v>0</v>
      </c>
      <c r="M8294" s="3">
        <f t="shared" si="778"/>
        <v>0</v>
      </c>
      <c r="N8294" s="3">
        <f t="shared" si="779"/>
        <v>0</v>
      </c>
      <c r="O8294" s="3">
        <v>1125</v>
      </c>
      <c r="P8294" s="3">
        <v>565.12</v>
      </c>
    </row>
    <row r="8295" spans="2:16" x14ac:dyDescent="0.15">
      <c r="B8295" s="5" t="s">
        <v>195</v>
      </c>
      <c r="C8295" s="16">
        <f t="shared" si="774"/>
        <v>2021</v>
      </c>
      <c r="D8295" s="16">
        <f t="shared" si="775"/>
        <v>3</v>
      </c>
      <c r="E8295" s="3" t="s">
        <v>20</v>
      </c>
      <c r="F8295" s="3" t="s">
        <v>12</v>
      </c>
      <c r="G8295" s="3" t="s">
        <v>13</v>
      </c>
      <c r="H8295" s="3" t="s">
        <v>5336</v>
      </c>
      <c r="I8295" s="3">
        <f t="shared" si="776"/>
        <v>0</v>
      </c>
      <c r="J8295" s="3">
        <f t="shared" si="776"/>
        <v>0</v>
      </c>
      <c r="K8295" s="3">
        <f t="shared" si="776"/>
        <v>0</v>
      </c>
      <c r="L8295" s="3">
        <f t="shared" si="777"/>
        <v>0</v>
      </c>
      <c r="M8295" s="3">
        <f t="shared" si="778"/>
        <v>0</v>
      </c>
      <c r="N8295" s="3">
        <f t="shared" si="779"/>
        <v>0</v>
      </c>
      <c r="O8295" s="3">
        <v>1125</v>
      </c>
      <c r="P8295" s="3">
        <v>565.12</v>
      </c>
    </row>
    <row r="8296" spans="2:16" x14ac:dyDescent="0.15">
      <c r="B8296" s="5" t="s">
        <v>2671</v>
      </c>
      <c r="C8296" s="16">
        <f t="shared" si="774"/>
        <v>2022</v>
      </c>
      <c r="D8296" s="16">
        <f t="shared" si="775"/>
        <v>6</v>
      </c>
      <c r="E8296" s="3" t="s">
        <v>202</v>
      </c>
      <c r="F8296" s="3" t="s">
        <v>13</v>
      </c>
      <c r="G8296" s="3" t="s">
        <v>943</v>
      </c>
      <c r="H8296" s="3" t="s">
        <v>3942</v>
      </c>
      <c r="I8296" s="3">
        <f t="shared" si="776"/>
        <v>0</v>
      </c>
      <c r="J8296" s="3">
        <f t="shared" si="776"/>
        <v>0</v>
      </c>
      <c r="K8296" s="3">
        <f t="shared" si="776"/>
        <v>0</v>
      </c>
      <c r="L8296" s="3">
        <f t="shared" si="777"/>
        <v>0</v>
      </c>
      <c r="M8296" s="3">
        <f t="shared" si="778"/>
        <v>0</v>
      </c>
      <c r="N8296" s="3">
        <f t="shared" si="779"/>
        <v>0</v>
      </c>
      <c r="O8296" s="3">
        <v>860</v>
      </c>
      <c r="P8296" s="3">
        <v>381.18</v>
      </c>
    </row>
    <row r="8297" spans="2:16" x14ac:dyDescent="0.15">
      <c r="B8297" s="5" t="s">
        <v>1151</v>
      </c>
      <c r="C8297" s="16">
        <f t="shared" si="774"/>
        <v>2022</v>
      </c>
      <c r="D8297" s="16">
        <f t="shared" si="775"/>
        <v>4</v>
      </c>
      <c r="E8297" s="3" t="s">
        <v>202</v>
      </c>
      <c r="F8297" s="3" t="s">
        <v>13</v>
      </c>
      <c r="G8297" s="3" t="s">
        <v>943</v>
      </c>
      <c r="H8297" s="3" t="s">
        <v>3942</v>
      </c>
      <c r="I8297" s="3">
        <f t="shared" si="776"/>
        <v>0</v>
      </c>
      <c r="J8297" s="3">
        <f t="shared" si="776"/>
        <v>0</v>
      </c>
      <c r="K8297" s="3">
        <f t="shared" si="776"/>
        <v>0</v>
      </c>
      <c r="L8297" s="3">
        <f t="shared" si="777"/>
        <v>0</v>
      </c>
      <c r="M8297" s="3">
        <f t="shared" si="778"/>
        <v>0</v>
      </c>
      <c r="N8297" s="3">
        <f t="shared" si="779"/>
        <v>0</v>
      </c>
      <c r="O8297" s="3">
        <v>860</v>
      </c>
      <c r="P8297" s="3">
        <v>327.60000000000002</v>
      </c>
    </row>
    <row r="8298" spans="2:16" x14ac:dyDescent="0.15">
      <c r="B8298" s="5" t="s">
        <v>224</v>
      </c>
      <c r="C8298" s="16">
        <f t="shared" si="774"/>
        <v>2022</v>
      </c>
      <c r="D8298" s="16">
        <f t="shared" si="775"/>
        <v>7</v>
      </c>
      <c r="E8298" s="3" t="s">
        <v>202</v>
      </c>
      <c r="F8298" s="3" t="s">
        <v>13</v>
      </c>
      <c r="G8298" s="3" t="s">
        <v>552</v>
      </c>
      <c r="H8298" s="3" t="s">
        <v>2752</v>
      </c>
      <c r="I8298" s="3">
        <f t="shared" si="776"/>
        <v>0</v>
      </c>
      <c r="J8298" s="3">
        <f t="shared" si="776"/>
        <v>0</v>
      </c>
      <c r="K8298" s="3">
        <f t="shared" si="776"/>
        <v>0</v>
      </c>
      <c r="L8298" s="3">
        <f t="shared" si="777"/>
        <v>0</v>
      </c>
      <c r="M8298" s="3">
        <f t="shared" si="778"/>
        <v>0</v>
      </c>
      <c r="N8298" s="3">
        <f t="shared" si="779"/>
        <v>0</v>
      </c>
      <c r="O8298" s="3">
        <v>856.98</v>
      </c>
      <c r="P8298" s="3">
        <v>1656</v>
      </c>
    </row>
    <row r="8299" spans="2:16" x14ac:dyDescent="0.15">
      <c r="B8299" s="5" t="s">
        <v>195</v>
      </c>
      <c r="C8299" s="16">
        <f t="shared" si="774"/>
        <v>2021</v>
      </c>
      <c r="D8299" s="16">
        <f t="shared" si="775"/>
        <v>3</v>
      </c>
      <c r="E8299" s="3" t="s">
        <v>20</v>
      </c>
      <c r="F8299" s="3" t="s">
        <v>12</v>
      </c>
      <c r="G8299" s="3" t="s">
        <v>13</v>
      </c>
      <c r="H8299" s="3" t="s">
        <v>5336</v>
      </c>
      <c r="I8299" s="3">
        <f t="shared" si="776"/>
        <v>0</v>
      </c>
      <c r="J8299" s="3">
        <f t="shared" si="776"/>
        <v>0</v>
      </c>
      <c r="K8299" s="3">
        <f t="shared" si="776"/>
        <v>0</v>
      </c>
      <c r="L8299" s="3">
        <f t="shared" si="777"/>
        <v>0</v>
      </c>
      <c r="M8299" s="3">
        <f t="shared" si="778"/>
        <v>0</v>
      </c>
      <c r="N8299" s="3">
        <f t="shared" si="779"/>
        <v>0</v>
      </c>
      <c r="O8299" s="3">
        <v>1125</v>
      </c>
      <c r="P8299" s="3">
        <v>565.12</v>
      </c>
    </row>
    <row r="8300" spans="2:16" x14ac:dyDescent="0.15">
      <c r="B8300" s="5" t="s">
        <v>5597</v>
      </c>
      <c r="C8300" s="16">
        <f t="shared" si="774"/>
        <v>2022</v>
      </c>
      <c r="D8300" s="16">
        <f t="shared" si="775"/>
        <v>6</v>
      </c>
      <c r="E8300" s="3" t="s">
        <v>202</v>
      </c>
      <c r="F8300" s="3" t="s">
        <v>13</v>
      </c>
      <c r="G8300" s="3" t="s">
        <v>943</v>
      </c>
      <c r="H8300" s="3" t="s">
        <v>3942</v>
      </c>
      <c r="I8300" s="3">
        <f t="shared" si="776"/>
        <v>0</v>
      </c>
      <c r="J8300" s="3">
        <f t="shared" si="776"/>
        <v>0</v>
      </c>
      <c r="K8300" s="3">
        <f t="shared" si="776"/>
        <v>0</v>
      </c>
      <c r="L8300" s="3">
        <f t="shared" si="777"/>
        <v>0</v>
      </c>
      <c r="M8300" s="3">
        <f t="shared" si="778"/>
        <v>0</v>
      </c>
      <c r="N8300" s="3">
        <f t="shared" si="779"/>
        <v>0</v>
      </c>
      <c r="O8300" s="3">
        <v>856</v>
      </c>
      <c r="P8300" s="3">
        <v>481.5</v>
      </c>
    </row>
    <row r="8301" spans="2:16" x14ac:dyDescent="0.15">
      <c r="B8301" s="5" t="s">
        <v>664</v>
      </c>
      <c r="C8301" s="16">
        <f t="shared" si="774"/>
        <v>2022</v>
      </c>
      <c r="D8301" s="16">
        <f t="shared" si="775"/>
        <v>5</v>
      </c>
      <c r="E8301" s="3" t="s">
        <v>202</v>
      </c>
      <c r="F8301" s="3" t="s">
        <v>13</v>
      </c>
      <c r="G8301" s="3" t="s">
        <v>943</v>
      </c>
      <c r="H8301" s="3" t="s">
        <v>3942</v>
      </c>
      <c r="I8301" s="3">
        <f t="shared" si="776"/>
        <v>0</v>
      </c>
      <c r="J8301" s="3">
        <f t="shared" si="776"/>
        <v>0</v>
      </c>
      <c r="K8301" s="3">
        <f t="shared" si="776"/>
        <v>0</v>
      </c>
      <c r="L8301" s="3">
        <f t="shared" si="777"/>
        <v>0</v>
      </c>
      <c r="M8301" s="3">
        <f t="shared" si="778"/>
        <v>0</v>
      </c>
      <c r="N8301" s="3">
        <f t="shared" si="779"/>
        <v>0</v>
      </c>
      <c r="O8301" s="3">
        <v>856</v>
      </c>
      <c r="P8301" s="3">
        <v>402.84</v>
      </c>
    </row>
    <row r="8302" spans="2:16" x14ac:dyDescent="0.15">
      <c r="B8302" s="5" t="s">
        <v>195</v>
      </c>
      <c r="C8302" s="16">
        <f t="shared" si="774"/>
        <v>2021</v>
      </c>
      <c r="D8302" s="16">
        <f t="shared" si="775"/>
        <v>3</v>
      </c>
      <c r="E8302" s="3" t="s">
        <v>20</v>
      </c>
      <c r="F8302" s="3" t="s">
        <v>12</v>
      </c>
      <c r="G8302" s="3" t="s">
        <v>13</v>
      </c>
      <c r="H8302" s="3" t="s">
        <v>5336</v>
      </c>
      <c r="I8302" s="3">
        <f t="shared" si="776"/>
        <v>0</v>
      </c>
      <c r="J8302" s="3">
        <f t="shared" si="776"/>
        <v>0</v>
      </c>
      <c r="K8302" s="3">
        <f t="shared" si="776"/>
        <v>0</v>
      </c>
      <c r="L8302" s="3">
        <f t="shared" si="777"/>
        <v>0</v>
      </c>
      <c r="M8302" s="3">
        <f t="shared" si="778"/>
        <v>0</v>
      </c>
      <c r="N8302" s="3">
        <f t="shared" si="779"/>
        <v>0</v>
      </c>
      <c r="O8302" s="3">
        <v>1125</v>
      </c>
      <c r="P8302" s="3">
        <v>565.12</v>
      </c>
    </row>
    <row r="8303" spans="2:16" x14ac:dyDescent="0.15">
      <c r="B8303" s="5" t="s">
        <v>195</v>
      </c>
      <c r="C8303" s="16">
        <f t="shared" si="774"/>
        <v>2021</v>
      </c>
      <c r="D8303" s="16">
        <f t="shared" si="775"/>
        <v>3</v>
      </c>
      <c r="E8303" s="3" t="s">
        <v>20</v>
      </c>
      <c r="F8303" s="3" t="s">
        <v>12</v>
      </c>
      <c r="G8303" s="3" t="s">
        <v>13</v>
      </c>
      <c r="H8303" s="3" t="s">
        <v>5336</v>
      </c>
      <c r="I8303" s="3">
        <f t="shared" si="776"/>
        <v>0</v>
      </c>
      <c r="J8303" s="3">
        <f t="shared" si="776"/>
        <v>0</v>
      </c>
      <c r="K8303" s="3">
        <f t="shared" si="776"/>
        <v>0</v>
      </c>
      <c r="L8303" s="3">
        <f t="shared" si="777"/>
        <v>0</v>
      </c>
      <c r="M8303" s="3">
        <f t="shared" si="778"/>
        <v>0</v>
      </c>
      <c r="N8303" s="3">
        <f t="shared" si="779"/>
        <v>0</v>
      </c>
      <c r="O8303" s="3">
        <v>1125</v>
      </c>
      <c r="P8303" s="3">
        <v>565.12</v>
      </c>
    </row>
    <row r="8304" spans="2:16" x14ac:dyDescent="0.15">
      <c r="B8304" s="5" t="s">
        <v>195</v>
      </c>
      <c r="C8304" s="16">
        <f t="shared" si="774"/>
        <v>2021</v>
      </c>
      <c r="D8304" s="16">
        <f t="shared" si="775"/>
        <v>3</v>
      </c>
      <c r="E8304" s="3" t="s">
        <v>20</v>
      </c>
      <c r="F8304" s="3" t="s">
        <v>12</v>
      </c>
      <c r="G8304" s="3" t="s">
        <v>13</v>
      </c>
      <c r="H8304" s="3" t="s">
        <v>5336</v>
      </c>
      <c r="I8304" s="3">
        <f t="shared" si="776"/>
        <v>0</v>
      </c>
      <c r="J8304" s="3">
        <f t="shared" si="776"/>
        <v>0</v>
      </c>
      <c r="K8304" s="3">
        <f t="shared" si="776"/>
        <v>0</v>
      </c>
      <c r="L8304" s="3">
        <f t="shared" si="777"/>
        <v>0</v>
      </c>
      <c r="M8304" s="3">
        <f t="shared" si="778"/>
        <v>0</v>
      </c>
      <c r="N8304" s="3">
        <f t="shared" si="779"/>
        <v>0</v>
      </c>
      <c r="O8304" s="3">
        <v>1125</v>
      </c>
      <c r="P8304" s="3">
        <v>565.12</v>
      </c>
    </row>
    <row r="8305" spans="2:16" x14ac:dyDescent="0.15">
      <c r="B8305" s="5" t="s">
        <v>195</v>
      </c>
      <c r="C8305" s="16">
        <f t="shared" si="774"/>
        <v>2021</v>
      </c>
      <c r="D8305" s="16">
        <f t="shared" si="775"/>
        <v>3</v>
      </c>
      <c r="E8305" s="3" t="s">
        <v>20</v>
      </c>
      <c r="F8305" s="3" t="s">
        <v>12</v>
      </c>
      <c r="G8305" s="3" t="s">
        <v>13</v>
      </c>
      <c r="H8305" s="3" t="s">
        <v>5336</v>
      </c>
      <c r="I8305" s="3">
        <f t="shared" si="776"/>
        <v>0</v>
      </c>
      <c r="J8305" s="3">
        <f t="shared" si="776"/>
        <v>0</v>
      </c>
      <c r="K8305" s="3">
        <f t="shared" si="776"/>
        <v>0</v>
      </c>
      <c r="L8305" s="3">
        <f t="shared" si="777"/>
        <v>0</v>
      </c>
      <c r="M8305" s="3">
        <f t="shared" si="778"/>
        <v>0</v>
      </c>
      <c r="N8305" s="3">
        <f t="shared" si="779"/>
        <v>0</v>
      </c>
      <c r="O8305" s="3">
        <v>1125</v>
      </c>
      <c r="P8305" s="3">
        <v>565.12</v>
      </c>
    </row>
    <row r="8306" spans="2:16" x14ac:dyDescent="0.15">
      <c r="B8306" s="5" t="s">
        <v>3417</v>
      </c>
      <c r="C8306" s="16">
        <f t="shared" si="774"/>
        <v>2021</v>
      </c>
      <c r="D8306" s="16">
        <f t="shared" si="775"/>
        <v>4</v>
      </c>
      <c r="E8306" s="3" t="s">
        <v>20</v>
      </c>
      <c r="F8306" s="3" t="s">
        <v>12</v>
      </c>
      <c r="G8306" s="3" t="s">
        <v>13</v>
      </c>
      <c r="H8306" s="3" t="s">
        <v>5260</v>
      </c>
      <c r="I8306" s="3">
        <f t="shared" si="776"/>
        <v>0</v>
      </c>
      <c r="J8306" s="3">
        <f t="shared" si="776"/>
        <v>0</v>
      </c>
      <c r="K8306" s="3">
        <f t="shared" si="776"/>
        <v>0</v>
      </c>
      <c r="L8306" s="3">
        <f t="shared" si="777"/>
        <v>0</v>
      </c>
      <c r="M8306" s="3">
        <f t="shared" si="778"/>
        <v>0</v>
      </c>
      <c r="N8306" s="3">
        <f t="shared" si="779"/>
        <v>0</v>
      </c>
      <c r="O8306" s="3">
        <v>1278</v>
      </c>
      <c r="P8306" s="3">
        <v>641.83000000000004</v>
      </c>
    </row>
    <row r="8307" spans="2:16" x14ac:dyDescent="0.15">
      <c r="B8307" s="5" t="s">
        <v>3417</v>
      </c>
      <c r="C8307" s="16">
        <f t="shared" si="774"/>
        <v>2021</v>
      </c>
      <c r="D8307" s="16">
        <f t="shared" si="775"/>
        <v>4</v>
      </c>
      <c r="E8307" s="3" t="s">
        <v>20</v>
      </c>
      <c r="F8307" s="3" t="s">
        <v>12</v>
      </c>
      <c r="G8307" s="3" t="s">
        <v>13</v>
      </c>
      <c r="H8307" s="3" t="s">
        <v>5252</v>
      </c>
      <c r="I8307" s="3">
        <f t="shared" si="776"/>
        <v>0</v>
      </c>
      <c r="J8307" s="3">
        <f t="shared" si="776"/>
        <v>0</v>
      </c>
      <c r="K8307" s="3">
        <f t="shared" si="776"/>
        <v>0</v>
      </c>
      <c r="L8307" s="3">
        <f t="shared" si="777"/>
        <v>0</v>
      </c>
      <c r="M8307" s="3">
        <f t="shared" si="778"/>
        <v>0</v>
      </c>
      <c r="N8307" s="3">
        <f t="shared" si="779"/>
        <v>0</v>
      </c>
      <c r="O8307" s="3">
        <v>1287</v>
      </c>
      <c r="P8307" s="3">
        <v>646.35</v>
      </c>
    </row>
    <row r="8308" spans="2:16" x14ac:dyDescent="0.15">
      <c r="B8308" s="5" t="s">
        <v>2014</v>
      </c>
      <c r="C8308" s="16">
        <f t="shared" si="774"/>
        <v>2022</v>
      </c>
      <c r="D8308" s="16">
        <f t="shared" si="775"/>
        <v>3</v>
      </c>
      <c r="E8308" s="3" t="s">
        <v>202</v>
      </c>
      <c r="F8308" s="3" t="s">
        <v>13</v>
      </c>
      <c r="G8308" s="3" t="s">
        <v>943</v>
      </c>
      <c r="H8308" s="3" t="s">
        <v>3942</v>
      </c>
      <c r="I8308" s="3">
        <f t="shared" si="776"/>
        <v>0</v>
      </c>
      <c r="J8308" s="3">
        <f t="shared" si="776"/>
        <v>0</v>
      </c>
      <c r="K8308" s="3">
        <f t="shared" si="776"/>
        <v>0</v>
      </c>
      <c r="L8308" s="3">
        <f t="shared" si="777"/>
        <v>0</v>
      </c>
      <c r="M8308" s="3">
        <f t="shared" si="778"/>
        <v>0</v>
      </c>
      <c r="N8308" s="3">
        <f t="shared" si="779"/>
        <v>0</v>
      </c>
      <c r="O8308" s="3">
        <v>840</v>
      </c>
      <c r="P8308" s="3">
        <v>164.33</v>
      </c>
    </row>
    <row r="8309" spans="2:16" x14ac:dyDescent="0.15">
      <c r="B8309" s="5" t="s">
        <v>3417</v>
      </c>
      <c r="C8309" s="16">
        <f t="shared" si="774"/>
        <v>2021</v>
      </c>
      <c r="D8309" s="16">
        <f t="shared" si="775"/>
        <v>4</v>
      </c>
      <c r="E8309" s="3" t="s">
        <v>20</v>
      </c>
      <c r="F8309" s="3" t="s">
        <v>12</v>
      </c>
      <c r="G8309" s="3" t="s">
        <v>13</v>
      </c>
      <c r="H8309" s="3" t="s">
        <v>5252</v>
      </c>
      <c r="I8309" s="3">
        <f t="shared" si="776"/>
        <v>0</v>
      </c>
      <c r="J8309" s="3">
        <f t="shared" si="776"/>
        <v>0</v>
      </c>
      <c r="K8309" s="3">
        <f t="shared" si="776"/>
        <v>0</v>
      </c>
      <c r="L8309" s="3">
        <f t="shared" si="777"/>
        <v>0</v>
      </c>
      <c r="M8309" s="3">
        <f t="shared" si="778"/>
        <v>0</v>
      </c>
      <c r="N8309" s="3">
        <f t="shared" si="779"/>
        <v>0</v>
      </c>
      <c r="O8309" s="3">
        <v>1287</v>
      </c>
      <c r="P8309" s="3">
        <v>646.35</v>
      </c>
    </row>
    <row r="8310" spans="2:16" x14ac:dyDescent="0.15">
      <c r="B8310" s="5" t="s">
        <v>3417</v>
      </c>
      <c r="C8310" s="16">
        <f t="shared" si="774"/>
        <v>2021</v>
      </c>
      <c r="D8310" s="16">
        <f t="shared" si="775"/>
        <v>4</v>
      </c>
      <c r="E8310" s="3" t="s">
        <v>20</v>
      </c>
      <c r="F8310" s="3" t="s">
        <v>12</v>
      </c>
      <c r="G8310" s="3" t="s">
        <v>13</v>
      </c>
      <c r="H8310" s="3" t="s">
        <v>5252</v>
      </c>
      <c r="I8310" s="3">
        <f t="shared" si="776"/>
        <v>0</v>
      </c>
      <c r="J8310" s="3">
        <f t="shared" si="776"/>
        <v>0</v>
      </c>
      <c r="K8310" s="3">
        <f t="shared" si="776"/>
        <v>0</v>
      </c>
      <c r="L8310" s="3">
        <f t="shared" si="777"/>
        <v>0</v>
      </c>
      <c r="M8310" s="3">
        <f t="shared" si="778"/>
        <v>0</v>
      </c>
      <c r="N8310" s="3">
        <f t="shared" si="779"/>
        <v>0</v>
      </c>
      <c r="O8310" s="3">
        <v>1287</v>
      </c>
      <c r="P8310" s="3">
        <v>646.35</v>
      </c>
    </row>
    <row r="8311" spans="2:16" x14ac:dyDescent="0.15">
      <c r="B8311" s="5" t="s">
        <v>3417</v>
      </c>
      <c r="C8311" s="16">
        <f t="shared" si="774"/>
        <v>2021</v>
      </c>
      <c r="D8311" s="16">
        <f t="shared" si="775"/>
        <v>4</v>
      </c>
      <c r="E8311" s="3" t="s">
        <v>20</v>
      </c>
      <c r="F8311" s="3" t="s">
        <v>12</v>
      </c>
      <c r="G8311" s="3" t="s">
        <v>13</v>
      </c>
      <c r="H8311" s="3" t="s">
        <v>5252</v>
      </c>
      <c r="I8311" s="3">
        <f t="shared" si="776"/>
        <v>0</v>
      </c>
      <c r="J8311" s="3">
        <f t="shared" si="776"/>
        <v>0</v>
      </c>
      <c r="K8311" s="3">
        <f t="shared" si="776"/>
        <v>0</v>
      </c>
      <c r="L8311" s="3">
        <f t="shared" si="777"/>
        <v>0</v>
      </c>
      <c r="M8311" s="3">
        <f t="shared" si="778"/>
        <v>0</v>
      </c>
      <c r="N8311" s="3">
        <f t="shared" si="779"/>
        <v>0</v>
      </c>
      <c r="O8311" s="3">
        <v>1287</v>
      </c>
      <c r="P8311" s="3">
        <v>646.35</v>
      </c>
    </row>
    <row r="8312" spans="2:16" x14ac:dyDescent="0.15">
      <c r="B8312" s="5" t="s">
        <v>727</v>
      </c>
      <c r="C8312" s="16">
        <f t="shared" si="774"/>
        <v>2023</v>
      </c>
      <c r="D8312" s="16">
        <f t="shared" si="775"/>
        <v>7</v>
      </c>
      <c r="E8312" s="3" t="s">
        <v>20</v>
      </c>
      <c r="F8312" s="3" t="s">
        <v>12</v>
      </c>
      <c r="G8312" s="3" t="s">
        <v>13</v>
      </c>
      <c r="H8312" s="3" t="s">
        <v>5218</v>
      </c>
      <c r="I8312" s="3">
        <f t="shared" si="776"/>
        <v>0</v>
      </c>
      <c r="J8312" s="3">
        <f t="shared" si="776"/>
        <v>0</v>
      </c>
      <c r="K8312" s="3">
        <f t="shared" si="776"/>
        <v>0</v>
      </c>
      <c r="L8312" s="3">
        <f t="shared" si="777"/>
        <v>0</v>
      </c>
      <c r="M8312" s="3">
        <f t="shared" si="778"/>
        <v>0</v>
      </c>
      <c r="N8312" s="3">
        <f t="shared" si="779"/>
        <v>0</v>
      </c>
      <c r="O8312" s="3">
        <v>1350</v>
      </c>
      <c r="P8312" s="3">
        <v>2713.5</v>
      </c>
    </row>
    <row r="8313" spans="2:16" x14ac:dyDescent="0.15">
      <c r="B8313" s="5" t="s">
        <v>3250</v>
      </c>
      <c r="C8313" s="16">
        <f t="shared" si="774"/>
        <v>2021</v>
      </c>
      <c r="D8313" s="16">
        <f t="shared" si="775"/>
        <v>8</v>
      </c>
      <c r="E8313" s="3" t="s">
        <v>20</v>
      </c>
      <c r="F8313" s="3" t="s">
        <v>12</v>
      </c>
      <c r="G8313" s="3" t="s">
        <v>13</v>
      </c>
      <c r="H8313" s="3" t="s">
        <v>5232</v>
      </c>
      <c r="I8313" s="3">
        <f t="shared" si="776"/>
        <v>0</v>
      </c>
      <c r="J8313" s="3">
        <f t="shared" si="776"/>
        <v>0</v>
      </c>
      <c r="K8313" s="3">
        <f t="shared" si="776"/>
        <v>0</v>
      </c>
      <c r="L8313" s="3">
        <f t="shared" si="777"/>
        <v>0</v>
      </c>
      <c r="M8313" s="3">
        <f t="shared" si="778"/>
        <v>0</v>
      </c>
      <c r="N8313" s="3">
        <f t="shared" si="779"/>
        <v>0</v>
      </c>
      <c r="O8313" s="3">
        <v>1350</v>
      </c>
      <c r="P8313" s="3">
        <v>678.08</v>
      </c>
    </row>
    <row r="8314" spans="2:16" x14ac:dyDescent="0.15">
      <c r="B8314" s="5" t="s">
        <v>3250</v>
      </c>
      <c r="C8314" s="16">
        <f t="shared" si="774"/>
        <v>2021</v>
      </c>
      <c r="D8314" s="16">
        <f t="shared" si="775"/>
        <v>8</v>
      </c>
      <c r="E8314" s="3" t="s">
        <v>20</v>
      </c>
      <c r="F8314" s="3" t="s">
        <v>12</v>
      </c>
      <c r="G8314" s="3" t="s">
        <v>13</v>
      </c>
      <c r="H8314" s="3" t="s">
        <v>5232</v>
      </c>
      <c r="I8314" s="3">
        <f t="shared" si="776"/>
        <v>0</v>
      </c>
      <c r="J8314" s="3">
        <f t="shared" si="776"/>
        <v>0</v>
      </c>
      <c r="K8314" s="3">
        <f t="shared" si="776"/>
        <v>0</v>
      </c>
      <c r="L8314" s="3">
        <f t="shared" si="777"/>
        <v>0</v>
      </c>
      <c r="M8314" s="3">
        <f t="shared" si="778"/>
        <v>0</v>
      </c>
      <c r="N8314" s="3">
        <f t="shared" si="779"/>
        <v>0</v>
      </c>
      <c r="O8314" s="3">
        <v>1350</v>
      </c>
      <c r="P8314" s="3">
        <v>678.08</v>
      </c>
    </row>
    <row r="8315" spans="2:16" x14ac:dyDescent="0.15">
      <c r="B8315" s="5" t="s">
        <v>3250</v>
      </c>
      <c r="C8315" s="16">
        <f t="shared" si="774"/>
        <v>2021</v>
      </c>
      <c r="D8315" s="16">
        <f t="shared" si="775"/>
        <v>8</v>
      </c>
      <c r="E8315" s="3" t="s">
        <v>20</v>
      </c>
      <c r="F8315" s="3" t="s">
        <v>12</v>
      </c>
      <c r="G8315" s="3" t="s">
        <v>13</v>
      </c>
      <c r="H8315" s="3" t="s">
        <v>5232</v>
      </c>
      <c r="I8315" s="3">
        <f t="shared" si="776"/>
        <v>0</v>
      </c>
      <c r="J8315" s="3">
        <f t="shared" si="776"/>
        <v>0</v>
      </c>
      <c r="K8315" s="3">
        <f t="shared" si="776"/>
        <v>0</v>
      </c>
      <c r="L8315" s="3">
        <f t="shared" si="777"/>
        <v>0</v>
      </c>
      <c r="M8315" s="3">
        <f t="shared" si="778"/>
        <v>0</v>
      </c>
      <c r="N8315" s="3">
        <f t="shared" si="779"/>
        <v>0</v>
      </c>
      <c r="O8315" s="3">
        <v>1350</v>
      </c>
      <c r="P8315" s="3">
        <v>678.08</v>
      </c>
    </row>
    <row r="8316" spans="2:16" x14ac:dyDescent="0.15">
      <c r="B8316" s="5" t="s">
        <v>3250</v>
      </c>
      <c r="C8316" s="16">
        <f t="shared" si="774"/>
        <v>2021</v>
      </c>
      <c r="D8316" s="16">
        <f t="shared" si="775"/>
        <v>8</v>
      </c>
      <c r="E8316" s="3" t="s">
        <v>20</v>
      </c>
      <c r="F8316" s="3" t="s">
        <v>12</v>
      </c>
      <c r="G8316" s="3" t="s">
        <v>13</v>
      </c>
      <c r="H8316" s="3" t="s">
        <v>5232</v>
      </c>
      <c r="I8316" s="3">
        <f t="shared" si="776"/>
        <v>0</v>
      </c>
      <c r="J8316" s="3">
        <f t="shared" si="776"/>
        <v>0</v>
      </c>
      <c r="K8316" s="3">
        <f t="shared" si="776"/>
        <v>0</v>
      </c>
      <c r="L8316" s="3">
        <f t="shared" si="777"/>
        <v>0</v>
      </c>
      <c r="M8316" s="3">
        <f t="shared" si="778"/>
        <v>0</v>
      </c>
      <c r="N8316" s="3">
        <f t="shared" si="779"/>
        <v>0</v>
      </c>
      <c r="O8316" s="3">
        <v>1350</v>
      </c>
      <c r="P8316" s="3">
        <v>678.08</v>
      </c>
    </row>
    <row r="8317" spans="2:16" x14ac:dyDescent="0.15">
      <c r="B8317" s="5" t="s">
        <v>3250</v>
      </c>
      <c r="C8317" s="16">
        <f t="shared" si="774"/>
        <v>2021</v>
      </c>
      <c r="D8317" s="16">
        <f t="shared" si="775"/>
        <v>8</v>
      </c>
      <c r="E8317" s="3" t="s">
        <v>20</v>
      </c>
      <c r="F8317" s="3" t="s">
        <v>12</v>
      </c>
      <c r="G8317" s="3" t="s">
        <v>13</v>
      </c>
      <c r="H8317" s="3" t="s">
        <v>5232</v>
      </c>
      <c r="I8317" s="3">
        <f t="shared" si="776"/>
        <v>0</v>
      </c>
      <c r="J8317" s="3">
        <f t="shared" si="776"/>
        <v>0</v>
      </c>
      <c r="K8317" s="3">
        <f t="shared" si="776"/>
        <v>0</v>
      </c>
      <c r="L8317" s="3">
        <f t="shared" si="777"/>
        <v>0</v>
      </c>
      <c r="M8317" s="3">
        <f t="shared" si="778"/>
        <v>0</v>
      </c>
      <c r="N8317" s="3">
        <f t="shared" si="779"/>
        <v>0</v>
      </c>
      <c r="O8317" s="3">
        <v>1350</v>
      </c>
      <c r="P8317" s="3">
        <v>678.08</v>
      </c>
    </row>
    <row r="8318" spans="2:16" x14ac:dyDescent="0.15">
      <c r="B8318" s="5" t="s">
        <v>3250</v>
      </c>
      <c r="C8318" s="16">
        <f t="shared" si="774"/>
        <v>2021</v>
      </c>
      <c r="D8318" s="16">
        <f t="shared" si="775"/>
        <v>8</v>
      </c>
      <c r="E8318" s="3" t="s">
        <v>20</v>
      </c>
      <c r="F8318" s="3" t="s">
        <v>12</v>
      </c>
      <c r="G8318" s="3" t="s">
        <v>13</v>
      </c>
      <c r="H8318" s="3" t="s">
        <v>5232</v>
      </c>
      <c r="I8318" s="3">
        <f t="shared" si="776"/>
        <v>0</v>
      </c>
      <c r="J8318" s="3">
        <f t="shared" si="776"/>
        <v>0</v>
      </c>
      <c r="K8318" s="3">
        <f t="shared" si="776"/>
        <v>0</v>
      </c>
      <c r="L8318" s="3">
        <f t="shared" si="777"/>
        <v>0</v>
      </c>
      <c r="M8318" s="3">
        <f t="shared" si="778"/>
        <v>0</v>
      </c>
      <c r="N8318" s="3">
        <f t="shared" si="779"/>
        <v>0</v>
      </c>
      <c r="O8318" s="3">
        <v>1350</v>
      </c>
      <c r="P8318" s="3">
        <v>678.08</v>
      </c>
    </row>
    <row r="8319" spans="2:16" x14ac:dyDescent="0.15">
      <c r="B8319" s="5" t="s">
        <v>1339</v>
      </c>
      <c r="C8319" s="16">
        <f t="shared" si="774"/>
        <v>2022</v>
      </c>
      <c r="D8319" s="16">
        <f t="shared" si="775"/>
        <v>2</v>
      </c>
      <c r="E8319" s="3" t="s">
        <v>202</v>
      </c>
      <c r="F8319" s="3" t="s">
        <v>13</v>
      </c>
      <c r="G8319" s="3" t="s">
        <v>203</v>
      </c>
      <c r="H8319" s="3" t="s">
        <v>4659</v>
      </c>
      <c r="I8319" s="3">
        <f t="shared" si="776"/>
        <v>0</v>
      </c>
      <c r="J8319" s="3">
        <f t="shared" si="776"/>
        <v>0</v>
      </c>
      <c r="K8319" s="3">
        <f t="shared" si="776"/>
        <v>0</v>
      </c>
      <c r="L8319" s="3">
        <f t="shared" si="777"/>
        <v>0</v>
      </c>
      <c r="M8319" s="3">
        <f t="shared" si="778"/>
        <v>0</v>
      </c>
      <c r="N8319" s="3">
        <f t="shared" si="779"/>
        <v>0</v>
      </c>
      <c r="O8319" s="3">
        <v>800</v>
      </c>
      <c r="P8319" s="3">
        <v>3854.98</v>
      </c>
    </row>
    <row r="8320" spans="2:16" x14ac:dyDescent="0.15">
      <c r="B8320" s="5" t="s">
        <v>3250</v>
      </c>
      <c r="C8320" s="16">
        <f t="shared" si="774"/>
        <v>2021</v>
      </c>
      <c r="D8320" s="16">
        <f t="shared" si="775"/>
        <v>8</v>
      </c>
      <c r="E8320" s="3" t="s">
        <v>20</v>
      </c>
      <c r="F8320" s="3" t="s">
        <v>12</v>
      </c>
      <c r="G8320" s="3" t="s">
        <v>13</v>
      </c>
      <c r="H8320" s="3" t="s">
        <v>5232</v>
      </c>
      <c r="I8320" s="3">
        <f t="shared" si="776"/>
        <v>0</v>
      </c>
      <c r="J8320" s="3">
        <f t="shared" si="776"/>
        <v>0</v>
      </c>
      <c r="K8320" s="3">
        <f t="shared" si="776"/>
        <v>0</v>
      </c>
      <c r="L8320" s="3">
        <f t="shared" si="777"/>
        <v>0</v>
      </c>
      <c r="M8320" s="3">
        <f t="shared" si="778"/>
        <v>0</v>
      </c>
      <c r="N8320" s="3">
        <f t="shared" si="779"/>
        <v>0</v>
      </c>
      <c r="O8320" s="3">
        <v>900</v>
      </c>
      <c r="P8320" s="3">
        <v>452.05</v>
      </c>
    </row>
    <row r="8321" spans="2:16" x14ac:dyDescent="0.15">
      <c r="B8321" s="5">
        <v>45531</v>
      </c>
      <c r="C8321" s="16">
        <f t="shared" si="774"/>
        <v>2024</v>
      </c>
      <c r="D8321" s="16">
        <f t="shared" si="775"/>
        <v>8</v>
      </c>
      <c r="E8321" s="3" t="s">
        <v>11</v>
      </c>
      <c r="F8321" s="3" t="s">
        <v>12</v>
      </c>
      <c r="G8321" s="3" t="s">
        <v>13</v>
      </c>
      <c r="H8321" s="3" t="s">
        <v>5223</v>
      </c>
      <c r="I8321" s="3">
        <f t="shared" si="776"/>
        <v>0</v>
      </c>
      <c r="J8321" s="3">
        <f t="shared" si="776"/>
        <v>0</v>
      </c>
      <c r="K8321" s="3">
        <f t="shared" si="776"/>
        <v>0</v>
      </c>
      <c r="L8321" s="3">
        <f t="shared" si="777"/>
        <v>0</v>
      </c>
      <c r="M8321" s="3">
        <f t="shared" si="778"/>
        <v>0</v>
      </c>
      <c r="N8321" s="3">
        <f t="shared" si="779"/>
        <v>0</v>
      </c>
      <c r="O8321" s="3">
        <v>1350</v>
      </c>
      <c r="P8321" s="3">
        <v>2713.5</v>
      </c>
    </row>
    <row r="8322" spans="2:16" x14ac:dyDescent="0.15">
      <c r="B8322" s="5">
        <v>45608</v>
      </c>
      <c r="C8322" s="16">
        <f t="shared" si="774"/>
        <v>2024</v>
      </c>
      <c r="D8322" s="16">
        <f t="shared" si="775"/>
        <v>11</v>
      </c>
      <c r="E8322" s="3" t="s">
        <v>11</v>
      </c>
      <c r="F8322" s="3" t="s">
        <v>12</v>
      </c>
      <c r="G8322" s="3" t="s">
        <v>13</v>
      </c>
      <c r="H8322" s="3" t="s">
        <v>5226</v>
      </c>
      <c r="I8322" s="3">
        <f t="shared" si="776"/>
        <v>0</v>
      </c>
      <c r="J8322" s="3">
        <f t="shared" si="776"/>
        <v>0</v>
      </c>
      <c r="K8322" s="3">
        <f t="shared" si="776"/>
        <v>0</v>
      </c>
      <c r="L8322" s="3">
        <f t="shared" si="777"/>
        <v>0</v>
      </c>
      <c r="M8322" s="3">
        <f t="shared" si="778"/>
        <v>0</v>
      </c>
      <c r="N8322" s="3">
        <f t="shared" si="779"/>
        <v>0</v>
      </c>
      <c r="O8322" s="3">
        <v>1350</v>
      </c>
      <c r="P8322" s="3">
        <v>2713.5</v>
      </c>
    </row>
    <row r="8323" spans="2:16" x14ac:dyDescent="0.15">
      <c r="B8323" s="5" t="s">
        <v>95</v>
      </c>
      <c r="C8323" s="16">
        <f t="shared" si="774"/>
        <v>2021</v>
      </c>
      <c r="D8323" s="16">
        <f t="shared" si="775"/>
        <v>12</v>
      </c>
      <c r="E8323" s="3" t="s">
        <v>20</v>
      </c>
      <c r="F8323" s="3" t="s">
        <v>12</v>
      </c>
      <c r="G8323" s="3" t="s">
        <v>13</v>
      </c>
      <c r="H8323" s="3" t="s">
        <v>5238</v>
      </c>
      <c r="I8323" s="3">
        <f t="shared" si="776"/>
        <v>0</v>
      </c>
      <c r="J8323" s="3">
        <f t="shared" si="776"/>
        <v>0</v>
      </c>
      <c r="K8323" s="3">
        <f t="shared" si="776"/>
        <v>0</v>
      </c>
      <c r="L8323" s="3">
        <f t="shared" si="777"/>
        <v>0</v>
      </c>
      <c r="M8323" s="3">
        <f t="shared" si="778"/>
        <v>0</v>
      </c>
      <c r="N8323" s="3">
        <f t="shared" si="779"/>
        <v>0</v>
      </c>
      <c r="O8323" s="3">
        <v>1323</v>
      </c>
      <c r="P8323" s="3">
        <v>665.1</v>
      </c>
    </row>
    <row r="8324" spans="2:16" x14ac:dyDescent="0.15">
      <c r="B8324" s="5" t="s">
        <v>925</v>
      </c>
      <c r="C8324" s="16">
        <f t="shared" ref="C8324:C8387" si="780">YEAR(B8324)</f>
        <v>2022</v>
      </c>
      <c r="D8324" s="16">
        <f t="shared" ref="D8324:D8387" si="781">MONTH(B8324)</f>
        <v>6</v>
      </c>
      <c r="E8324" s="3" t="s">
        <v>202</v>
      </c>
      <c r="F8324" s="3" t="s">
        <v>13</v>
      </c>
      <c r="G8324" s="3" t="s">
        <v>2675</v>
      </c>
      <c r="H8324" s="3" t="s">
        <v>1340</v>
      </c>
      <c r="I8324" s="3">
        <f t="shared" ref="I8324:K8387" si="782">MIN(1,IFERROR(SEARCH(I$2,$H8324),0))</f>
        <v>0</v>
      </c>
      <c r="J8324" s="3">
        <f t="shared" si="782"/>
        <v>0</v>
      </c>
      <c r="K8324" s="3">
        <f t="shared" si="782"/>
        <v>1</v>
      </c>
      <c r="L8324" s="3">
        <f t="shared" ref="L8324:L8387" si="783">IF(I8324*J8324=1,"Гороховый изолят",IF(I8324*K8324=1,"Гороховый концентрат",0))</f>
        <v>0</v>
      </c>
      <c r="M8324" s="3">
        <f t="shared" ref="M8324:M8387" si="784">$I8324*J8324</f>
        <v>0</v>
      </c>
      <c r="N8324" s="3">
        <f t="shared" ref="N8324:N8387" si="785">$I8324*K8324</f>
        <v>0</v>
      </c>
      <c r="O8324" s="3">
        <v>788.84</v>
      </c>
      <c r="P8324" s="3">
        <v>14421.52</v>
      </c>
    </row>
    <row r="8325" spans="2:16" x14ac:dyDescent="0.15">
      <c r="B8325" s="5" t="s">
        <v>65</v>
      </c>
      <c r="C8325" s="16">
        <f t="shared" si="780"/>
        <v>2022</v>
      </c>
      <c r="D8325" s="16">
        <f t="shared" si="781"/>
        <v>7</v>
      </c>
      <c r="E8325" s="3" t="s">
        <v>202</v>
      </c>
      <c r="F8325" s="3" t="s">
        <v>13</v>
      </c>
      <c r="G8325" s="3" t="s">
        <v>943</v>
      </c>
      <c r="H8325" s="3" t="s">
        <v>3942</v>
      </c>
      <c r="I8325" s="3">
        <f t="shared" si="782"/>
        <v>0</v>
      </c>
      <c r="J8325" s="3">
        <f t="shared" si="782"/>
        <v>0</v>
      </c>
      <c r="K8325" s="3">
        <f t="shared" si="782"/>
        <v>0</v>
      </c>
      <c r="L8325" s="3">
        <f t="shared" si="783"/>
        <v>0</v>
      </c>
      <c r="M8325" s="3">
        <f t="shared" si="784"/>
        <v>0</v>
      </c>
      <c r="N8325" s="3">
        <f t="shared" si="785"/>
        <v>0</v>
      </c>
      <c r="O8325" s="3">
        <v>785</v>
      </c>
      <c r="P8325" s="3">
        <v>585.85</v>
      </c>
    </row>
    <row r="8326" spans="2:16" x14ac:dyDescent="0.15">
      <c r="B8326" s="5" t="s">
        <v>1296</v>
      </c>
      <c r="C8326" s="16">
        <f t="shared" si="780"/>
        <v>2022</v>
      </c>
      <c r="D8326" s="16">
        <f t="shared" si="781"/>
        <v>2</v>
      </c>
      <c r="E8326" s="3" t="s">
        <v>202</v>
      </c>
      <c r="F8326" s="3" t="s">
        <v>13</v>
      </c>
      <c r="G8326" s="3" t="s">
        <v>943</v>
      </c>
      <c r="H8326" s="3" t="s">
        <v>3942</v>
      </c>
      <c r="I8326" s="3">
        <f t="shared" si="782"/>
        <v>0</v>
      </c>
      <c r="J8326" s="3">
        <f t="shared" si="782"/>
        <v>0</v>
      </c>
      <c r="K8326" s="3">
        <f t="shared" si="782"/>
        <v>0</v>
      </c>
      <c r="L8326" s="3">
        <f t="shared" si="783"/>
        <v>0</v>
      </c>
      <c r="M8326" s="3">
        <f t="shared" si="784"/>
        <v>0</v>
      </c>
      <c r="N8326" s="3">
        <f t="shared" si="785"/>
        <v>0</v>
      </c>
      <c r="O8326" s="3">
        <v>780</v>
      </c>
      <c r="P8326" s="3">
        <v>285.55</v>
      </c>
    </row>
    <row r="8327" spans="2:16" x14ac:dyDescent="0.15">
      <c r="B8327" s="5" t="s">
        <v>95</v>
      </c>
      <c r="C8327" s="16">
        <f t="shared" si="780"/>
        <v>2021</v>
      </c>
      <c r="D8327" s="16">
        <f t="shared" si="781"/>
        <v>12</v>
      </c>
      <c r="E8327" s="3" t="s">
        <v>20</v>
      </c>
      <c r="F8327" s="3" t="s">
        <v>12</v>
      </c>
      <c r="G8327" s="3" t="s">
        <v>13</v>
      </c>
      <c r="H8327" s="3" t="s">
        <v>5238</v>
      </c>
      <c r="I8327" s="3">
        <f t="shared" si="782"/>
        <v>0</v>
      </c>
      <c r="J8327" s="3">
        <f t="shared" si="782"/>
        <v>0</v>
      </c>
      <c r="K8327" s="3">
        <f t="shared" si="782"/>
        <v>0</v>
      </c>
      <c r="L8327" s="3">
        <f t="shared" si="783"/>
        <v>0</v>
      </c>
      <c r="M8327" s="3">
        <f t="shared" si="784"/>
        <v>0</v>
      </c>
      <c r="N8327" s="3">
        <f t="shared" si="785"/>
        <v>0</v>
      </c>
      <c r="O8327" s="3">
        <v>1323</v>
      </c>
      <c r="P8327" s="3">
        <v>665.1</v>
      </c>
    </row>
    <row r="8328" spans="2:16" x14ac:dyDescent="0.15">
      <c r="B8328" s="5" t="s">
        <v>95</v>
      </c>
      <c r="C8328" s="16">
        <f t="shared" si="780"/>
        <v>2021</v>
      </c>
      <c r="D8328" s="16">
        <f t="shared" si="781"/>
        <v>12</v>
      </c>
      <c r="E8328" s="3" t="s">
        <v>20</v>
      </c>
      <c r="F8328" s="3" t="s">
        <v>12</v>
      </c>
      <c r="G8328" s="3" t="s">
        <v>13</v>
      </c>
      <c r="H8328" s="3" t="s">
        <v>5238</v>
      </c>
      <c r="I8328" s="3">
        <f t="shared" si="782"/>
        <v>0</v>
      </c>
      <c r="J8328" s="3">
        <f t="shared" si="782"/>
        <v>0</v>
      </c>
      <c r="K8328" s="3">
        <f t="shared" si="782"/>
        <v>0</v>
      </c>
      <c r="L8328" s="3">
        <f t="shared" si="783"/>
        <v>0</v>
      </c>
      <c r="M8328" s="3">
        <f t="shared" si="784"/>
        <v>0</v>
      </c>
      <c r="N8328" s="3">
        <f t="shared" si="785"/>
        <v>0</v>
      </c>
      <c r="O8328" s="3">
        <v>1323</v>
      </c>
      <c r="P8328" s="3">
        <v>665.1</v>
      </c>
    </row>
    <row r="8329" spans="2:16" x14ac:dyDescent="0.15">
      <c r="B8329" s="5" t="s">
        <v>95</v>
      </c>
      <c r="C8329" s="16">
        <f t="shared" si="780"/>
        <v>2021</v>
      </c>
      <c r="D8329" s="16">
        <f t="shared" si="781"/>
        <v>12</v>
      </c>
      <c r="E8329" s="3" t="s">
        <v>20</v>
      </c>
      <c r="F8329" s="3" t="s">
        <v>12</v>
      </c>
      <c r="G8329" s="3" t="s">
        <v>13</v>
      </c>
      <c r="H8329" s="3" t="s">
        <v>5238</v>
      </c>
      <c r="I8329" s="3">
        <f t="shared" si="782"/>
        <v>0</v>
      </c>
      <c r="J8329" s="3">
        <f t="shared" si="782"/>
        <v>0</v>
      </c>
      <c r="K8329" s="3">
        <f t="shared" si="782"/>
        <v>0</v>
      </c>
      <c r="L8329" s="3">
        <f t="shared" si="783"/>
        <v>0</v>
      </c>
      <c r="M8329" s="3">
        <f t="shared" si="784"/>
        <v>0</v>
      </c>
      <c r="N8329" s="3">
        <f t="shared" si="785"/>
        <v>0</v>
      </c>
      <c r="O8329" s="3">
        <v>1323</v>
      </c>
      <c r="P8329" s="3">
        <v>665.1</v>
      </c>
    </row>
    <row r="8330" spans="2:16" x14ac:dyDescent="0.15">
      <c r="B8330" s="5" t="s">
        <v>95</v>
      </c>
      <c r="C8330" s="16">
        <f t="shared" si="780"/>
        <v>2021</v>
      </c>
      <c r="D8330" s="16">
        <f t="shared" si="781"/>
        <v>12</v>
      </c>
      <c r="E8330" s="3" t="s">
        <v>20</v>
      </c>
      <c r="F8330" s="3" t="s">
        <v>12</v>
      </c>
      <c r="G8330" s="3" t="s">
        <v>13</v>
      </c>
      <c r="H8330" s="3" t="s">
        <v>5238</v>
      </c>
      <c r="I8330" s="3">
        <f t="shared" si="782"/>
        <v>0</v>
      </c>
      <c r="J8330" s="3">
        <f t="shared" si="782"/>
        <v>0</v>
      </c>
      <c r="K8330" s="3">
        <f t="shared" si="782"/>
        <v>0</v>
      </c>
      <c r="L8330" s="3">
        <f t="shared" si="783"/>
        <v>0</v>
      </c>
      <c r="M8330" s="3">
        <f t="shared" si="784"/>
        <v>0</v>
      </c>
      <c r="N8330" s="3">
        <f t="shared" si="785"/>
        <v>0</v>
      </c>
      <c r="O8330" s="3">
        <v>1323</v>
      </c>
      <c r="P8330" s="3">
        <v>665.1</v>
      </c>
    </row>
    <row r="8331" spans="2:16" x14ac:dyDescent="0.15">
      <c r="B8331" s="5" t="s">
        <v>95</v>
      </c>
      <c r="C8331" s="16">
        <f t="shared" si="780"/>
        <v>2021</v>
      </c>
      <c r="D8331" s="16">
        <f t="shared" si="781"/>
        <v>12</v>
      </c>
      <c r="E8331" s="3" t="s">
        <v>20</v>
      </c>
      <c r="F8331" s="3" t="s">
        <v>12</v>
      </c>
      <c r="G8331" s="3" t="s">
        <v>13</v>
      </c>
      <c r="H8331" s="3" t="s">
        <v>5238</v>
      </c>
      <c r="I8331" s="3">
        <f t="shared" si="782"/>
        <v>0</v>
      </c>
      <c r="J8331" s="3">
        <f t="shared" si="782"/>
        <v>0</v>
      </c>
      <c r="K8331" s="3">
        <f t="shared" si="782"/>
        <v>0</v>
      </c>
      <c r="L8331" s="3">
        <f t="shared" si="783"/>
        <v>0</v>
      </c>
      <c r="M8331" s="3">
        <f t="shared" si="784"/>
        <v>0</v>
      </c>
      <c r="N8331" s="3">
        <f t="shared" si="785"/>
        <v>0</v>
      </c>
      <c r="O8331" s="3">
        <v>1323</v>
      </c>
      <c r="P8331" s="3">
        <v>665.1</v>
      </c>
    </row>
    <row r="8332" spans="2:16" x14ac:dyDescent="0.15">
      <c r="B8332" s="5" t="s">
        <v>95</v>
      </c>
      <c r="C8332" s="16">
        <f t="shared" si="780"/>
        <v>2021</v>
      </c>
      <c r="D8332" s="16">
        <f t="shared" si="781"/>
        <v>12</v>
      </c>
      <c r="E8332" s="3" t="s">
        <v>20</v>
      </c>
      <c r="F8332" s="3" t="s">
        <v>12</v>
      </c>
      <c r="G8332" s="3" t="s">
        <v>13</v>
      </c>
      <c r="H8332" s="3" t="s">
        <v>5238</v>
      </c>
      <c r="I8332" s="3">
        <f t="shared" si="782"/>
        <v>0</v>
      </c>
      <c r="J8332" s="3">
        <f t="shared" si="782"/>
        <v>0</v>
      </c>
      <c r="K8332" s="3">
        <f t="shared" si="782"/>
        <v>0</v>
      </c>
      <c r="L8332" s="3">
        <f t="shared" si="783"/>
        <v>0</v>
      </c>
      <c r="M8332" s="3">
        <f t="shared" si="784"/>
        <v>0</v>
      </c>
      <c r="N8332" s="3">
        <f t="shared" si="785"/>
        <v>0</v>
      </c>
      <c r="O8332" s="3">
        <v>1323</v>
      </c>
      <c r="P8332" s="3">
        <v>665.1</v>
      </c>
    </row>
    <row r="8333" spans="2:16" x14ac:dyDescent="0.15">
      <c r="B8333" s="5" t="s">
        <v>95</v>
      </c>
      <c r="C8333" s="16">
        <f t="shared" si="780"/>
        <v>2021</v>
      </c>
      <c r="D8333" s="16">
        <f t="shared" si="781"/>
        <v>12</v>
      </c>
      <c r="E8333" s="3" t="s">
        <v>20</v>
      </c>
      <c r="F8333" s="3" t="s">
        <v>12</v>
      </c>
      <c r="G8333" s="3" t="s">
        <v>13</v>
      </c>
      <c r="H8333" s="3" t="s">
        <v>5238</v>
      </c>
      <c r="I8333" s="3">
        <f t="shared" si="782"/>
        <v>0</v>
      </c>
      <c r="J8333" s="3">
        <f t="shared" si="782"/>
        <v>0</v>
      </c>
      <c r="K8333" s="3">
        <f t="shared" si="782"/>
        <v>0</v>
      </c>
      <c r="L8333" s="3">
        <f t="shared" si="783"/>
        <v>0</v>
      </c>
      <c r="M8333" s="3">
        <f t="shared" si="784"/>
        <v>0</v>
      </c>
      <c r="N8333" s="3">
        <f t="shared" si="785"/>
        <v>0</v>
      </c>
      <c r="O8333" s="3">
        <v>1323</v>
      </c>
      <c r="P8333" s="3">
        <v>665.1</v>
      </c>
    </row>
    <row r="8334" spans="2:16" x14ac:dyDescent="0.15">
      <c r="B8334" s="5" t="s">
        <v>95</v>
      </c>
      <c r="C8334" s="16">
        <f t="shared" si="780"/>
        <v>2021</v>
      </c>
      <c r="D8334" s="16">
        <f t="shared" si="781"/>
        <v>12</v>
      </c>
      <c r="E8334" s="3" t="s">
        <v>20</v>
      </c>
      <c r="F8334" s="3" t="s">
        <v>12</v>
      </c>
      <c r="G8334" s="3" t="s">
        <v>13</v>
      </c>
      <c r="H8334" s="3" t="s">
        <v>5238</v>
      </c>
      <c r="I8334" s="3">
        <f t="shared" si="782"/>
        <v>0</v>
      </c>
      <c r="J8334" s="3">
        <f t="shared" si="782"/>
        <v>0</v>
      </c>
      <c r="K8334" s="3">
        <f t="shared" si="782"/>
        <v>0</v>
      </c>
      <c r="L8334" s="3">
        <f t="shared" si="783"/>
        <v>0</v>
      </c>
      <c r="M8334" s="3">
        <f t="shared" si="784"/>
        <v>0</v>
      </c>
      <c r="N8334" s="3">
        <f t="shared" si="785"/>
        <v>0</v>
      </c>
      <c r="O8334" s="3">
        <v>1323</v>
      </c>
      <c r="P8334" s="3">
        <v>665.1</v>
      </c>
    </row>
    <row r="8335" spans="2:16" x14ac:dyDescent="0.15">
      <c r="B8335" s="5" t="s">
        <v>95</v>
      </c>
      <c r="C8335" s="16">
        <f t="shared" si="780"/>
        <v>2021</v>
      </c>
      <c r="D8335" s="16">
        <f t="shared" si="781"/>
        <v>12</v>
      </c>
      <c r="E8335" s="3" t="s">
        <v>20</v>
      </c>
      <c r="F8335" s="3" t="s">
        <v>12</v>
      </c>
      <c r="G8335" s="3" t="s">
        <v>13</v>
      </c>
      <c r="H8335" s="3" t="s">
        <v>5238</v>
      </c>
      <c r="I8335" s="3">
        <f t="shared" si="782"/>
        <v>0</v>
      </c>
      <c r="J8335" s="3">
        <f t="shared" si="782"/>
        <v>0</v>
      </c>
      <c r="K8335" s="3">
        <f t="shared" si="782"/>
        <v>0</v>
      </c>
      <c r="L8335" s="3">
        <f t="shared" si="783"/>
        <v>0</v>
      </c>
      <c r="M8335" s="3">
        <f t="shared" si="784"/>
        <v>0</v>
      </c>
      <c r="N8335" s="3">
        <f t="shared" si="785"/>
        <v>0</v>
      </c>
      <c r="O8335" s="3">
        <v>1323</v>
      </c>
      <c r="P8335" s="3">
        <v>665.1</v>
      </c>
    </row>
    <row r="8336" spans="2:16" x14ac:dyDescent="0.15">
      <c r="B8336" s="5" t="s">
        <v>95</v>
      </c>
      <c r="C8336" s="16">
        <f t="shared" si="780"/>
        <v>2021</v>
      </c>
      <c r="D8336" s="16">
        <f t="shared" si="781"/>
        <v>12</v>
      </c>
      <c r="E8336" s="3" t="s">
        <v>20</v>
      </c>
      <c r="F8336" s="3" t="s">
        <v>12</v>
      </c>
      <c r="G8336" s="3" t="s">
        <v>13</v>
      </c>
      <c r="H8336" s="3" t="s">
        <v>5238</v>
      </c>
      <c r="I8336" s="3">
        <f t="shared" si="782"/>
        <v>0</v>
      </c>
      <c r="J8336" s="3">
        <f t="shared" si="782"/>
        <v>0</v>
      </c>
      <c r="K8336" s="3">
        <f t="shared" si="782"/>
        <v>0</v>
      </c>
      <c r="L8336" s="3">
        <f t="shared" si="783"/>
        <v>0</v>
      </c>
      <c r="M8336" s="3">
        <f t="shared" si="784"/>
        <v>0</v>
      </c>
      <c r="N8336" s="3">
        <f t="shared" si="785"/>
        <v>0</v>
      </c>
      <c r="O8336" s="3">
        <v>1314</v>
      </c>
      <c r="P8336" s="3">
        <v>660.58</v>
      </c>
    </row>
    <row r="8337" spans="2:16" x14ac:dyDescent="0.15">
      <c r="B8337" s="5" t="s">
        <v>95</v>
      </c>
      <c r="C8337" s="16">
        <f t="shared" si="780"/>
        <v>2021</v>
      </c>
      <c r="D8337" s="16">
        <f t="shared" si="781"/>
        <v>12</v>
      </c>
      <c r="E8337" s="3" t="s">
        <v>20</v>
      </c>
      <c r="F8337" s="3" t="s">
        <v>12</v>
      </c>
      <c r="G8337" s="3" t="s">
        <v>13</v>
      </c>
      <c r="H8337" s="3" t="s">
        <v>5238</v>
      </c>
      <c r="I8337" s="3">
        <f t="shared" si="782"/>
        <v>0</v>
      </c>
      <c r="J8337" s="3">
        <f t="shared" si="782"/>
        <v>0</v>
      </c>
      <c r="K8337" s="3">
        <f t="shared" si="782"/>
        <v>0</v>
      </c>
      <c r="L8337" s="3">
        <f t="shared" si="783"/>
        <v>0</v>
      </c>
      <c r="M8337" s="3">
        <f t="shared" si="784"/>
        <v>0</v>
      </c>
      <c r="N8337" s="3">
        <f t="shared" si="785"/>
        <v>0</v>
      </c>
      <c r="O8337" s="3">
        <v>1314</v>
      </c>
      <c r="P8337" s="3">
        <v>660.58</v>
      </c>
    </row>
    <row r="8338" spans="2:16" x14ac:dyDescent="0.15">
      <c r="B8338" s="5" t="s">
        <v>2150</v>
      </c>
      <c r="C8338" s="16">
        <f t="shared" si="780"/>
        <v>2022</v>
      </c>
      <c r="D8338" s="16">
        <f t="shared" si="781"/>
        <v>12</v>
      </c>
      <c r="E8338" s="3" t="s">
        <v>202</v>
      </c>
      <c r="F8338" s="3" t="s">
        <v>13</v>
      </c>
      <c r="G8338" s="3" t="s">
        <v>943</v>
      </c>
      <c r="H8338" s="3" t="s">
        <v>4691</v>
      </c>
      <c r="I8338" s="3">
        <f t="shared" si="782"/>
        <v>0</v>
      </c>
      <c r="J8338" s="3">
        <f t="shared" si="782"/>
        <v>0</v>
      </c>
      <c r="K8338" s="3">
        <f t="shared" si="782"/>
        <v>0</v>
      </c>
      <c r="L8338" s="3">
        <f t="shared" si="783"/>
        <v>0</v>
      </c>
      <c r="M8338" s="3">
        <f t="shared" si="784"/>
        <v>0</v>
      </c>
      <c r="N8338" s="3">
        <f t="shared" si="785"/>
        <v>0</v>
      </c>
      <c r="O8338" s="3">
        <v>750</v>
      </c>
      <c r="P8338" s="3">
        <v>443.49</v>
      </c>
    </row>
    <row r="8339" spans="2:16" x14ac:dyDescent="0.15">
      <c r="B8339" s="5" t="s">
        <v>95</v>
      </c>
      <c r="C8339" s="16">
        <f t="shared" si="780"/>
        <v>2021</v>
      </c>
      <c r="D8339" s="16">
        <f t="shared" si="781"/>
        <v>12</v>
      </c>
      <c r="E8339" s="3" t="s">
        <v>20</v>
      </c>
      <c r="F8339" s="3" t="s">
        <v>12</v>
      </c>
      <c r="G8339" s="3" t="s">
        <v>13</v>
      </c>
      <c r="H8339" s="3" t="s">
        <v>5238</v>
      </c>
      <c r="I8339" s="3">
        <f t="shared" si="782"/>
        <v>0</v>
      </c>
      <c r="J8339" s="3">
        <f t="shared" si="782"/>
        <v>0</v>
      </c>
      <c r="K8339" s="3">
        <f t="shared" si="782"/>
        <v>0</v>
      </c>
      <c r="L8339" s="3">
        <f t="shared" si="783"/>
        <v>0</v>
      </c>
      <c r="M8339" s="3">
        <f t="shared" si="784"/>
        <v>0</v>
      </c>
      <c r="N8339" s="3">
        <f t="shared" si="785"/>
        <v>0</v>
      </c>
      <c r="O8339" s="3">
        <v>1314</v>
      </c>
      <c r="P8339" s="3">
        <v>660.58</v>
      </c>
    </row>
    <row r="8340" spans="2:16" x14ac:dyDescent="0.15">
      <c r="B8340" s="5" t="s">
        <v>95</v>
      </c>
      <c r="C8340" s="16">
        <f t="shared" si="780"/>
        <v>2021</v>
      </c>
      <c r="D8340" s="16">
        <f t="shared" si="781"/>
        <v>12</v>
      </c>
      <c r="E8340" s="3" t="s">
        <v>20</v>
      </c>
      <c r="F8340" s="3" t="s">
        <v>12</v>
      </c>
      <c r="G8340" s="3" t="s">
        <v>13</v>
      </c>
      <c r="H8340" s="3" t="s">
        <v>5238</v>
      </c>
      <c r="I8340" s="3">
        <f t="shared" si="782"/>
        <v>0</v>
      </c>
      <c r="J8340" s="3">
        <f t="shared" si="782"/>
        <v>0</v>
      </c>
      <c r="K8340" s="3">
        <f t="shared" si="782"/>
        <v>0</v>
      </c>
      <c r="L8340" s="3">
        <f t="shared" si="783"/>
        <v>0</v>
      </c>
      <c r="M8340" s="3">
        <f t="shared" si="784"/>
        <v>0</v>
      </c>
      <c r="N8340" s="3">
        <f t="shared" si="785"/>
        <v>0</v>
      </c>
      <c r="O8340" s="3">
        <v>1314</v>
      </c>
      <c r="P8340" s="3">
        <v>660.58</v>
      </c>
    </row>
    <row r="8341" spans="2:16" x14ac:dyDescent="0.15">
      <c r="B8341" s="5" t="s">
        <v>1149</v>
      </c>
      <c r="C8341" s="16">
        <f t="shared" si="780"/>
        <v>2022</v>
      </c>
      <c r="D8341" s="16">
        <f t="shared" si="781"/>
        <v>12</v>
      </c>
      <c r="E8341" s="3" t="s">
        <v>202</v>
      </c>
      <c r="F8341" s="3" t="s">
        <v>13</v>
      </c>
      <c r="G8341" s="3" t="s">
        <v>2675</v>
      </c>
      <c r="H8341" s="3" t="s">
        <v>1340</v>
      </c>
      <c r="I8341" s="3">
        <f t="shared" si="782"/>
        <v>0</v>
      </c>
      <c r="J8341" s="3">
        <f t="shared" si="782"/>
        <v>0</v>
      </c>
      <c r="K8341" s="3">
        <f t="shared" si="782"/>
        <v>1</v>
      </c>
      <c r="L8341" s="3">
        <f t="shared" si="783"/>
        <v>0</v>
      </c>
      <c r="M8341" s="3">
        <f t="shared" si="784"/>
        <v>0</v>
      </c>
      <c r="N8341" s="3">
        <f t="shared" si="785"/>
        <v>0</v>
      </c>
      <c r="O8341" s="3">
        <v>739.19</v>
      </c>
      <c r="P8341" s="3">
        <v>11655.23</v>
      </c>
    </row>
    <row r="8342" spans="2:16" x14ac:dyDescent="0.15">
      <c r="B8342" s="5" t="s">
        <v>3731</v>
      </c>
      <c r="C8342" s="16">
        <f t="shared" si="780"/>
        <v>2022</v>
      </c>
      <c r="D8342" s="16">
        <f t="shared" si="781"/>
        <v>6</v>
      </c>
      <c r="E8342" s="3" t="s">
        <v>202</v>
      </c>
      <c r="F8342" s="3" t="s">
        <v>13</v>
      </c>
      <c r="G8342" s="3" t="s">
        <v>943</v>
      </c>
      <c r="H8342" s="3" t="s">
        <v>3942</v>
      </c>
      <c r="I8342" s="3">
        <f t="shared" si="782"/>
        <v>0</v>
      </c>
      <c r="J8342" s="3">
        <f t="shared" si="782"/>
        <v>0</v>
      </c>
      <c r="K8342" s="3">
        <f t="shared" si="782"/>
        <v>0</v>
      </c>
      <c r="L8342" s="3">
        <f t="shared" si="783"/>
        <v>0</v>
      </c>
      <c r="M8342" s="3">
        <f t="shared" si="784"/>
        <v>0</v>
      </c>
      <c r="N8342" s="3">
        <f t="shared" si="785"/>
        <v>0</v>
      </c>
      <c r="O8342" s="3">
        <v>734</v>
      </c>
      <c r="P8342" s="3">
        <v>566.37</v>
      </c>
    </row>
    <row r="8343" spans="2:16" x14ac:dyDescent="0.15">
      <c r="B8343" s="5" t="s">
        <v>2407</v>
      </c>
      <c r="C8343" s="16">
        <f t="shared" si="780"/>
        <v>2022</v>
      </c>
      <c r="D8343" s="16">
        <f t="shared" si="781"/>
        <v>10</v>
      </c>
      <c r="E8343" s="3" t="s">
        <v>202</v>
      </c>
      <c r="F8343" s="3" t="s">
        <v>13</v>
      </c>
      <c r="G8343" s="3" t="s">
        <v>2675</v>
      </c>
      <c r="H8343" s="3" t="s">
        <v>1340</v>
      </c>
      <c r="I8343" s="3">
        <f t="shared" si="782"/>
        <v>0</v>
      </c>
      <c r="J8343" s="3">
        <f t="shared" si="782"/>
        <v>0</v>
      </c>
      <c r="K8343" s="3">
        <f t="shared" si="782"/>
        <v>1</v>
      </c>
      <c r="L8343" s="3">
        <f t="shared" si="783"/>
        <v>0</v>
      </c>
      <c r="M8343" s="3">
        <f t="shared" si="784"/>
        <v>0</v>
      </c>
      <c r="N8343" s="3">
        <f t="shared" si="785"/>
        <v>0</v>
      </c>
      <c r="O8343" s="3">
        <v>729.1</v>
      </c>
      <c r="P8343" s="3">
        <v>11373.67</v>
      </c>
    </row>
    <row r="8344" spans="2:16" x14ac:dyDescent="0.15">
      <c r="B8344" s="5" t="s">
        <v>95</v>
      </c>
      <c r="C8344" s="16">
        <f t="shared" si="780"/>
        <v>2021</v>
      </c>
      <c r="D8344" s="16">
        <f t="shared" si="781"/>
        <v>12</v>
      </c>
      <c r="E8344" s="3" t="s">
        <v>20</v>
      </c>
      <c r="F8344" s="3" t="s">
        <v>12</v>
      </c>
      <c r="G8344" s="3" t="s">
        <v>13</v>
      </c>
      <c r="H8344" s="3" t="s">
        <v>5238</v>
      </c>
      <c r="I8344" s="3">
        <f t="shared" si="782"/>
        <v>0</v>
      </c>
      <c r="J8344" s="3">
        <f t="shared" si="782"/>
        <v>0</v>
      </c>
      <c r="K8344" s="3">
        <f t="shared" si="782"/>
        <v>0</v>
      </c>
      <c r="L8344" s="3">
        <f t="shared" si="783"/>
        <v>0</v>
      </c>
      <c r="M8344" s="3">
        <f t="shared" si="784"/>
        <v>0</v>
      </c>
      <c r="N8344" s="3">
        <f t="shared" si="785"/>
        <v>0</v>
      </c>
      <c r="O8344" s="3">
        <v>1314</v>
      </c>
      <c r="P8344" s="3">
        <v>660.58</v>
      </c>
    </row>
    <row r="8345" spans="2:16" x14ac:dyDescent="0.15">
      <c r="B8345" s="5" t="s">
        <v>95</v>
      </c>
      <c r="C8345" s="16">
        <f t="shared" si="780"/>
        <v>2021</v>
      </c>
      <c r="D8345" s="16">
        <f t="shared" si="781"/>
        <v>12</v>
      </c>
      <c r="E8345" s="3" t="s">
        <v>20</v>
      </c>
      <c r="F8345" s="3" t="s">
        <v>12</v>
      </c>
      <c r="G8345" s="3" t="s">
        <v>13</v>
      </c>
      <c r="H8345" s="3" t="s">
        <v>5238</v>
      </c>
      <c r="I8345" s="3">
        <f t="shared" si="782"/>
        <v>0</v>
      </c>
      <c r="J8345" s="3">
        <f t="shared" si="782"/>
        <v>0</v>
      </c>
      <c r="K8345" s="3">
        <f t="shared" si="782"/>
        <v>0</v>
      </c>
      <c r="L8345" s="3">
        <f t="shared" si="783"/>
        <v>0</v>
      </c>
      <c r="M8345" s="3">
        <f t="shared" si="784"/>
        <v>0</v>
      </c>
      <c r="N8345" s="3">
        <f t="shared" si="785"/>
        <v>0</v>
      </c>
      <c r="O8345" s="3">
        <v>1314</v>
      </c>
      <c r="P8345" s="3">
        <v>660.58</v>
      </c>
    </row>
    <row r="8346" spans="2:16" x14ac:dyDescent="0.15">
      <c r="B8346" s="5">
        <v>45531</v>
      </c>
      <c r="C8346" s="16">
        <f t="shared" si="780"/>
        <v>2024</v>
      </c>
      <c r="D8346" s="16">
        <f t="shared" si="781"/>
        <v>8</v>
      </c>
      <c r="E8346" s="3" t="s">
        <v>11</v>
      </c>
      <c r="F8346" s="3" t="s">
        <v>12</v>
      </c>
      <c r="G8346" s="3" t="s">
        <v>13</v>
      </c>
      <c r="H8346" s="3" t="s">
        <v>5224</v>
      </c>
      <c r="I8346" s="3">
        <f t="shared" si="782"/>
        <v>0</v>
      </c>
      <c r="J8346" s="3">
        <f t="shared" si="782"/>
        <v>0</v>
      </c>
      <c r="K8346" s="3">
        <f t="shared" si="782"/>
        <v>0</v>
      </c>
      <c r="L8346" s="3">
        <f t="shared" si="783"/>
        <v>0</v>
      </c>
      <c r="M8346" s="3">
        <f t="shared" si="784"/>
        <v>0</v>
      </c>
      <c r="N8346" s="3">
        <f t="shared" si="785"/>
        <v>0</v>
      </c>
      <c r="O8346" s="3">
        <v>1350</v>
      </c>
      <c r="P8346" s="3">
        <v>2713.5</v>
      </c>
    </row>
    <row r="8347" spans="2:16" x14ac:dyDescent="0.15">
      <c r="B8347" s="5" t="s">
        <v>618</v>
      </c>
      <c r="C8347" s="16">
        <f t="shared" si="780"/>
        <v>2022</v>
      </c>
      <c r="D8347" s="16">
        <f t="shared" si="781"/>
        <v>4</v>
      </c>
      <c r="E8347" s="3" t="s">
        <v>20</v>
      </c>
      <c r="F8347" s="3" t="s">
        <v>12</v>
      </c>
      <c r="G8347" s="3" t="s">
        <v>13</v>
      </c>
      <c r="H8347" s="3" t="s">
        <v>5274</v>
      </c>
      <c r="I8347" s="3">
        <f t="shared" si="782"/>
        <v>0</v>
      </c>
      <c r="J8347" s="3">
        <f t="shared" si="782"/>
        <v>0</v>
      </c>
      <c r="K8347" s="3">
        <f t="shared" si="782"/>
        <v>0</v>
      </c>
      <c r="L8347" s="3">
        <f t="shared" si="783"/>
        <v>0</v>
      </c>
      <c r="M8347" s="3">
        <f t="shared" si="784"/>
        <v>0</v>
      </c>
      <c r="N8347" s="3">
        <f t="shared" si="785"/>
        <v>0</v>
      </c>
      <c r="O8347" s="3">
        <v>1260</v>
      </c>
      <c r="P8347" s="3">
        <v>2528.59</v>
      </c>
    </row>
    <row r="8348" spans="2:16" x14ac:dyDescent="0.15">
      <c r="B8348" s="5" t="s">
        <v>1677</v>
      </c>
      <c r="C8348" s="16">
        <f t="shared" si="780"/>
        <v>2022</v>
      </c>
      <c r="D8348" s="16">
        <f t="shared" si="781"/>
        <v>6</v>
      </c>
      <c r="E8348" s="3" t="s">
        <v>202</v>
      </c>
      <c r="F8348" s="3" t="s">
        <v>13</v>
      </c>
      <c r="G8348" s="3" t="s">
        <v>943</v>
      </c>
      <c r="H8348" s="3" t="s">
        <v>3942</v>
      </c>
      <c r="I8348" s="3">
        <f t="shared" si="782"/>
        <v>0</v>
      </c>
      <c r="J8348" s="3">
        <f t="shared" si="782"/>
        <v>0</v>
      </c>
      <c r="K8348" s="3">
        <f t="shared" si="782"/>
        <v>0</v>
      </c>
      <c r="L8348" s="3">
        <f t="shared" si="783"/>
        <v>0</v>
      </c>
      <c r="M8348" s="3">
        <f t="shared" si="784"/>
        <v>0</v>
      </c>
      <c r="N8348" s="3">
        <f t="shared" si="785"/>
        <v>0</v>
      </c>
      <c r="O8348" s="3">
        <v>716</v>
      </c>
      <c r="P8348" s="3">
        <v>364.95</v>
      </c>
    </row>
    <row r="8349" spans="2:16" x14ac:dyDescent="0.15">
      <c r="B8349" s="5" t="s">
        <v>618</v>
      </c>
      <c r="C8349" s="16">
        <f t="shared" si="780"/>
        <v>2022</v>
      </c>
      <c r="D8349" s="16">
        <f t="shared" si="781"/>
        <v>4</v>
      </c>
      <c r="E8349" s="3" t="s">
        <v>20</v>
      </c>
      <c r="F8349" s="3" t="s">
        <v>12</v>
      </c>
      <c r="G8349" s="3" t="s">
        <v>13</v>
      </c>
      <c r="H8349" s="3" t="s">
        <v>5274</v>
      </c>
      <c r="I8349" s="3">
        <f t="shared" si="782"/>
        <v>0</v>
      </c>
      <c r="J8349" s="3">
        <f t="shared" si="782"/>
        <v>0</v>
      </c>
      <c r="K8349" s="3">
        <f t="shared" si="782"/>
        <v>0</v>
      </c>
      <c r="L8349" s="3">
        <f t="shared" si="783"/>
        <v>0</v>
      </c>
      <c r="M8349" s="3">
        <f t="shared" si="784"/>
        <v>0</v>
      </c>
      <c r="N8349" s="3">
        <f t="shared" si="785"/>
        <v>0</v>
      </c>
      <c r="O8349" s="3">
        <v>1260</v>
      </c>
      <c r="P8349" s="3">
        <v>2528.59</v>
      </c>
    </row>
    <row r="8350" spans="2:16" x14ac:dyDescent="0.15">
      <c r="B8350" s="5" t="s">
        <v>618</v>
      </c>
      <c r="C8350" s="16">
        <f t="shared" si="780"/>
        <v>2022</v>
      </c>
      <c r="D8350" s="16">
        <f t="shared" si="781"/>
        <v>4</v>
      </c>
      <c r="E8350" s="3" t="s">
        <v>20</v>
      </c>
      <c r="F8350" s="3" t="s">
        <v>12</v>
      </c>
      <c r="G8350" s="3" t="s">
        <v>13</v>
      </c>
      <c r="H8350" s="3" t="s">
        <v>5274</v>
      </c>
      <c r="I8350" s="3">
        <f t="shared" si="782"/>
        <v>0</v>
      </c>
      <c r="J8350" s="3">
        <f t="shared" si="782"/>
        <v>0</v>
      </c>
      <c r="K8350" s="3">
        <f t="shared" si="782"/>
        <v>0</v>
      </c>
      <c r="L8350" s="3">
        <f t="shared" si="783"/>
        <v>0</v>
      </c>
      <c r="M8350" s="3">
        <f t="shared" si="784"/>
        <v>0</v>
      </c>
      <c r="N8350" s="3">
        <f t="shared" si="785"/>
        <v>0</v>
      </c>
      <c r="O8350" s="3">
        <v>1260</v>
      </c>
      <c r="P8350" s="3">
        <v>2528.59</v>
      </c>
    </row>
    <row r="8351" spans="2:16" x14ac:dyDescent="0.15">
      <c r="B8351" s="5" t="s">
        <v>618</v>
      </c>
      <c r="C8351" s="16">
        <f t="shared" si="780"/>
        <v>2022</v>
      </c>
      <c r="D8351" s="16">
        <f t="shared" si="781"/>
        <v>4</v>
      </c>
      <c r="E8351" s="3" t="s">
        <v>20</v>
      </c>
      <c r="F8351" s="3" t="s">
        <v>12</v>
      </c>
      <c r="G8351" s="3" t="s">
        <v>13</v>
      </c>
      <c r="H8351" s="3" t="s">
        <v>5274</v>
      </c>
      <c r="I8351" s="3">
        <f t="shared" si="782"/>
        <v>0</v>
      </c>
      <c r="J8351" s="3">
        <f t="shared" si="782"/>
        <v>0</v>
      </c>
      <c r="K8351" s="3">
        <f t="shared" si="782"/>
        <v>0</v>
      </c>
      <c r="L8351" s="3">
        <f t="shared" si="783"/>
        <v>0</v>
      </c>
      <c r="M8351" s="3">
        <f t="shared" si="784"/>
        <v>0</v>
      </c>
      <c r="N8351" s="3">
        <f t="shared" si="785"/>
        <v>0</v>
      </c>
      <c r="O8351" s="3">
        <v>1260</v>
      </c>
      <c r="P8351" s="3">
        <v>2528.59</v>
      </c>
    </row>
    <row r="8352" spans="2:16" x14ac:dyDescent="0.15">
      <c r="B8352" s="5" t="s">
        <v>618</v>
      </c>
      <c r="C8352" s="16">
        <f t="shared" si="780"/>
        <v>2022</v>
      </c>
      <c r="D8352" s="16">
        <f t="shared" si="781"/>
        <v>4</v>
      </c>
      <c r="E8352" s="3" t="s">
        <v>20</v>
      </c>
      <c r="F8352" s="3" t="s">
        <v>12</v>
      </c>
      <c r="G8352" s="3" t="s">
        <v>13</v>
      </c>
      <c r="H8352" s="3" t="s">
        <v>5274</v>
      </c>
      <c r="I8352" s="3">
        <f t="shared" si="782"/>
        <v>0</v>
      </c>
      <c r="J8352" s="3">
        <f t="shared" si="782"/>
        <v>0</v>
      </c>
      <c r="K8352" s="3">
        <f t="shared" si="782"/>
        <v>0</v>
      </c>
      <c r="L8352" s="3">
        <f t="shared" si="783"/>
        <v>0</v>
      </c>
      <c r="M8352" s="3">
        <f t="shared" si="784"/>
        <v>0</v>
      </c>
      <c r="N8352" s="3">
        <f t="shared" si="785"/>
        <v>0</v>
      </c>
      <c r="O8352" s="3">
        <v>1260</v>
      </c>
      <c r="P8352" s="3">
        <v>2528.59</v>
      </c>
    </row>
    <row r="8353" spans="2:16" x14ac:dyDescent="0.15">
      <c r="B8353" s="5" t="s">
        <v>618</v>
      </c>
      <c r="C8353" s="16">
        <f t="shared" si="780"/>
        <v>2022</v>
      </c>
      <c r="D8353" s="16">
        <f t="shared" si="781"/>
        <v>4</v>
      </c>
      <c r="E8353" s="3" t="s">
        <v>20</v>
      </c>
      <c r="F8353" s="3" t="s">
        <v>12</v>
      </c>
      <c r="G8353" s="3" t="s">
        <v>13</v>
      </c>
      <c r="H8353" s="3" t="s">
        <v>5274</v>
      </c>
      <c r="I8353" s="3">
        <f t="shared" si="782"/>
        <v>0</v>
      </c>
      <c r="J8353" s="3">
        <f t="shared" si="782"/>
        <v>0</v>
      </c>
      <c r="K8353" s="3">
        <f t="shared" si="782"/>
        <v>0</v>
      </c>
      <c r="L8353" s="3">
        <f t="shared" si="783"/>
        <v>0</v>
      </c>
      <c r="M8353" s="3">
        <f t="shared" si="784"/>
        <v>0</v>
      </c>
      <c r="N8353" s="3">
        <f t="shared" si="785"/>
        <v>0</v>
      </c>
      <c r="O8353" s="3">
        <v>1260</v>
      </c>
      <c r="P8353" s="3">
        <v>2528.59</v>
      </c>
    </row>
    <row r="8354" spans="2:16" x14ac:dyDescent="0.15">
      <c r="B8354" s="5" t="s">
        <v>618</v>
      </c>
      <c r="C8354" s="16">
        <f t="shared" si="780"/>
        <v>2022</v>
      </c>
      <c r="D8354" s="16">
        <f t="shared" si="781"/>
        <v>4</v>
      </c>
      <c r="E8354" s="3" t="s">
        <v>20</v>
      </c>
      <c r="F8354" s="3" t="s">
        <v>12</v>
      </c>
      <c r="G8354" s="3" t="s">
        <v>13</v>
      </c>
      <c r="H8354" s="3" t="s">
        <v>5274</v>
      </c>
      <c r="I8354" s="3">
        <f t="shared" si="782"/>
        <v>0</v>
      </c>
      <c r="J8354" s="3">
        <f t="shared" si="782"/>
        <v>0</v>
      </c>
      <c r="K8354" s="3">
        <f t="shared" si="782"/>
        <v>0</v>
      </c>
      <c r="L8354" s="3">
        <f t="shared" si="783"/>
        <v>0</v>
      </c>
      <c r="M8354" s="3">
        <f t="shared" si="784"/>
        <v>0</v>
      </c>
      <c r="N8354" s="3">
        <f t="shared" si="785"/>
        <v>0</v>
      </c>
      <c r="O8354" s="3">
        <v>1260</v>
      </c>
      <c r="P8354" s="3">
        <v>2528.59</v>
      </c>
    </row>
    <row r="8355" spans="2:16" x14ac:dyDescent="0.15">
      <c r="B8355" s="5" t="s">
        <v>618</v>
      </c>
      <c r="C8355" s="16">
        <f t="shared" si="780"/>
        <v>2022</v>
      </c>
      <c r="D8355" s="16">
        <f t="shared" si="781"/>
        <v>4</v>
      </c>
      <c r="E8355" s="3" t="s">
        <v>20</v>
      </c>
      <c r="F8355" s="3" t="s">
        <v>12</v>
      </c>
      <c r="G8355" s="3" t="s">
        <v>13</v>
      </c>
      <c r="H8355" s="3" t="s">
        <v>5274</v>
      </c>
      <c r="I8355" s="3">
        <f t="shared" si="782"/>
        <v>0</v>
      </c>
      <c r="J8355" s="3">
        <f t="shared" si="782"/>
        <v>0</v>
      </c>
      <c r="K8355" s="3">
        <f t="shared" si="782"/>
        <v>0</v>
      </c>
      <c r="L8355" s="3">
        <f t="shared" si="783"/>
        <v>0</v>
      </c>
      <c r="M8355" s="3">
        <f t="shared" si="784"/>
        <v>0</v>
      </c>
      <c r="N8355" s="3">
        <f t="shared" si="785"/>
        <v>0</v>
      </c>
      <c r="O8355" s="3">
        <v>1260</v>
      </c>
      <c r="P8355" s="3">
        <v>2528.59</v>
      </c>
    </row>
    <row r="8356" spans="2:16" x14ac:dyDescent="0.15">
      <c r="B8356" s="5" t="s">
        <v>618</v>
      </c>
      <c r="C8356" s="16">
        <f t="shared" si="780"/>
        <v>2022</v>
      </c>
      <c r="D8356" s="16">
        <f t="shared" si="781"/>
        <v>4</v>
      </c>
      <c r="E8356" s="3" t="s">
        <v>20</v>
      </c>
      <c r="F8356" s="3" t="s">
        <v>12</v>
      </c>
      <c r="G8356" s="3" t="s">
        <v>13</v>
      </c>
      <c r="H8356" s="3" t="s">
        <v>5274</v>
      </c>
      <c r="I8356" s="3">
        <f t="shared" si="782"/>
        <v>0</v>
      </c>
      <c r="J8356" s="3">
        <f t="shared" si="782"/>
        <v>0</v>
      </c>
      <c r="K8356" s="3">
        <f t="shared" si="782"/>
        <v>0</v>
      </c>
      <c r="L8356" s="3">
        <f t="shared" si="783"/>
        <v>0</v>
      </c>
      <c r="M8356" s="3">
        <f t="shared" si="784"/>
        <v>0</v>
      </c>
      <c r="N8356" s="3">
        <f t="shared" si="785"/>
        <v>0</v>
      </c>
      <c r="O8356" s="3">
        <v>1260</v>
      </c>
      <c r="P8356" s="3">
        <v>2528.59</v>
      </c>
    </row>
    <row r="8357" spans="2:16" x14ac:dyDescent="0.15">
      <c r="B8357" s="5" t="s">
        <v>618</v>
      </c>
      <c r="C8357" s="16">
        <f t="shared" si="780"/>
        <v>2022</v>
      </c>
      <c r="D8357" s="16">
        <f t="shared" si="781"/>
        <v>4</v>
      </c>
      <c r="E8357" s="3" t="s">
        <v>20</v>
      </c>
      <c r="F8357" s="3" t="s">
        <v>12</v>
      </c>
      <c r="G8357" s="3" t="s">
        <v>13</v>
      </c>
      <c r="H8357" s="3" t="s">
        <v>5274</v>
      </c>
      <c r="I8357" s="3">
        <f t="shared" si="782"/>
        <v>0</v>
      </c>
      <c r="J8357" s="3">
        <f t="shared" si="782"/>
        <v>0</v>
      </c>
      <c r="K8357" s="3">
        <f t="shared" si="782"/>
        <v>0</v>
      </c>
      <c r="L8357" s="3">
        <f t="shared" si="783"/>
        <v>0</v>
      </c>
      <c r="M8357" s="3">
        <f t="shared" si="784"/>
        <v>0</v>
      </c>
      <c r="N8357" s="3">
        <f t="shared" si="785"/>
        <v>0</v>
      </c>
      <c r="O8357" s="3">
        <v>1260</v>
      </c>
      <c r="P8357" s="3">
        <v>2528.59</v>
      </c>
    </row>
    <row r="8358" spans="2:16" x14ac:dyDescent="0.15">
      <c r="B8358" s="5" t="s">
        <v>618</v>
      </c>
      <c r="C8358" s="16">
        <f t="shared" si="780"/>
        <v>2022</v>
      </c>
      <c r="D8358" s="16">
        <f t="shared" si="781"/>
        <v>4</v>
      </c>
      <c r="E8358" s="3" t="s">
        <v>20</v>
      </c>
      <c r="F8358" s="3" t="s">
        <v>12</v>
      </c>
      <c r="G8358" s="3" t="s">
        <v>13</v>
      </c>
      <c r="H8358" s="3" t="s">
        <v>5274</v>
      </c>
      <c r="I8358" s="3">
        <f t="shared" si="782"/>
        <v>0</v>
      </c>
      <c r="J8358" s="3">
        <f t="shared" si="782"/>
        <v>0</v>
      </c>
      <c r="K8358" s="3">
        <f t="shared" si="782"/>
        <v>0</v>
      </c>
      <c r="L8358" s="3">
        <f t="shared" si="783"/>
        <v>0</v>
      </c>
      <c r="M8358" s="3">
        <f t="shared" si="784"/>
        <v>0</v>
      </c>
      <c r="N8358" s="3">
        <f t="shared" si="785"/>
        <v>0</v>
      </c>
      <c r="O8358" s="3">
        <v>1260</v>
      </c>
      <c r="P8358" s="3">
        <v>2528.59</v>
      </c>
    </row>
    <row r="8359" spans="2:16" x14ac:dyDescent="0.15">
      <c r="B8359" s="5" t="s">
        <v>3883</v>
      </c>
      <c r="C8359" s="16">
        <f t="shared" si="780"/>
        <v>2022</v>
      </c>
      <c r="D8359" s="16">
        <f t="shared" si="781"/>
        <v>10</v>
      </c>
      <c r="E8359" s="3" t="s">
        <v>202</v>
      </c>
      <c r="F8359" s="3" t="s">
        <v>13</v>
      </c>
      <c r="G8359" s="3" t="s">
        <v>943</v>
      </c>
      <c r="H8359" s="3" t="s">
        <v>4235</v>
      </c>
      <c r="I8359" s="3">
        <f t="shared" si="782"/>
        <v>0</v>
      </c>
      <c r="J8359" s="3">
        <f t="shared" si="782"/>
        <v>0</v>
      </c>
      <c r="K8359" s="3">
        <f t="shared" si="782"/>
        <v>1</v>
      </c>
      <c r="L8359" s="3">
        <f t="shared" si="783"/>
        <v>0</v>
      </c>
      <c r="M8359" s="3">
        <f t="shared" si="784"/>
        <v>0</v>
      </c>
      <c r="N8359" s="3">
        <f t="shared" si="785"/>
        <v>0</v>
      </c>
      <c r="O8359" s="3">
        <v>675</v>
      </c>
      <c r="P8359" s="3">
        <v>927.69</v>
      </c>
    </row>
    <row r="8360" spans="2:16" x14ac:dyDescent="0.15">
      <c r="B8360" s="5" t="s">
        <v>1502</v>
      </c>
      <c r="C8360" s="16">
        <f t="shared" si="780"/>
        <v>2022</v>
      </c>
      <c r="D8360" s="16">
        <f t="shared" si="781"/>
        <v>8</v>
      </c>
      <c r="E8360" s="3" t="s">
        <v>202</v>
      </c>
      <c r="F8360" s="3" t="s">
        <v>13</v>
      </c>
      <c r="G8360" s="3" t="s">
        <v>943</v>
      </c>
      <c r="H8360" s="3" t="s">
        <v>3942</v>
      </c>
      <c r="I8360" s="3">
        <f t="shared" si="782"/>
        <v>0</v>
      </c>
      <c r="J8360" s="3">
        <f t="shared" si="782"/>
        <v>0</v>
      </c>
      <c r="K8360" s="3">
        <f t="shared" si="782"/>
        <v>0</v>
      </c>
      <c r="L8360" s="3">
        <f t="shared" si="783"/>
        <v>0</v>
      </c>
      <c r="M8360" s="3">
        <f t="shared" si="784"/>
        <v>0</v>
      </c>
      <c r="N8360" s="3">
        <f t="shared" si="785"/>
        <v>0</v>
      </c>
      <c r="O8360" s="3">
        <v>670</v>
      </c>
      <c r="P8360" s="3">
        <v>321.26</v>
      </c>
    </row>
    <row r="8361" spans="2:16" x14ac:dyDescent="0.15">
      <c r="B8361" s="5" t="s">
        <v>3162</v>
      </c>
      <c r="C8361" s="16">
        <f t="shared" si="780"/>
        <v>2022</v>
      </c>
      <c r="D8361" s="16">
        <f t="shared" si="781"/>
        <v>7</v>
      </c>
      <c r="E8361" s="3" t="s">
        <v>202</v>
      </c>
      <c r="F8361" s="3" t="s">
        <v>13</v>
      </c>
      <c r="G8361" s="3" t="s">
        <v>2675</v>
      </c>
      <c r="H8361" s="3" t="s">
        <v>1340</v>
      </c>
      <c r="I8361" s="3">
        <f t="shared" si="782"/>
        <v>0</v>
      </c>
      <c r="J8361" s="3">
        <f t="shared" si="782"/>
        <v>0</v>
      </c>
      <c r="K8361" s="3">
        <f t="shared" si="782"/>
        <v>1</v>
      </c>
      <c r="L8361" s="3">
        <f t="shared" si="783"/>
        <v>0</v>
      </c>
      <c r="M8361" s="3">
        <f t="shared" si="784"/>
        <v>0</v>
      </c>
      <c r="N8361" s="3">
        <f t="shared" si="785"/>
        <v>0</v>
      </c>
      <c r="O8361" s="3">
        <v>665.08</v>
      </c>
      <c r="P8361" s="3">
        <v>10756.92</v>
      </c>
    </row>
    <row r="8362" spans="2:16" x14ac:dyDescent="0.15">
      <c r="B8362" s="5" t="s">
        <v>618</v>
      </c>
      <c r="C8362" s="16">
        <f t="shared" si="780"/>
        <v>2022</v>
      </c>
      <c r="D8362" s="16">
        <f t="shared" si="781"/>
        <v>4</v>
      </c>
      <c r="E8362" s="3" t="s">
        <v>20</v>
      </c>
      <c r="F8362" s="3" t="s">
        <v>12</v>
      </c>
      <c r="G8362" s="3" t="s">
        <v>13</v>
      </c>
      <c r="H8362" s="3" t="s">
        <v>5274</v>
      </c>
      <c r="I8362" s="3">
        <f t="shared" si="782"/>
        <v>0</v>
      </c>
      <c r="J8362" s="3">
        <f t="shared" si="782"/>
        <v>0</v>
      </c>
      <c r="K8362" s="3">
        <f t="shared" si="782"/>
        <v>0</v>
      </c>
      <c r="L8362" s="3">
        <f t="shared" si="783"/>
        <v>0</v>
      </c>
      <c r="M8362" s="3">
        <f t="shared" si="784"/>
        <v>0</v>
      </c>
      <c r="N8362" s="3">
        <f t="shared" si="785"/>
        <v>0</v>
      </c>
      <c r="O8362" s="3">
        <v>1260</v>
      </c>
      <c r="P8362" s="3">
        <v>2528.59</v>
      </c>
    </row>
    <row r="8363" spans="2:16" x14ac:dyDescent="0.15">
      <c r="B8363" s="5" t="s">
        <v>618</v>
      </c>
      <c r="C8363" s="16">
        <f t="shared" si="780"/>
        <v>2022</v>
      </c>
      <c r="D8363" s="16">
        <f t="shared" si="781"/>
        <v>4</v>
      </c>
      <c r="E8363" s="3" t="s">
        <v>20</v>
      </c>
      <c r="F8363" s="3" t="s">
        <v>12</v>
      </c>
      <c r="G8363" s="3" t="s">
        <v>13</v>
      </c>
      <c r="H8363" s="3" t="s">
        <v>5274</v>
      </c>
      <c r="I8363" s="3">
        <f t="shared" si="782"/>
        <v>0</v>
      </c>
      <c r="J8363" s="3">
        <f t="shared" si="782"/>
        <v>0</v>
      </c>
      <c r="K8363" s="3">
        <f t="shared" si="782"/>
        <v>0</v>
      </c>
      <c r="L8363" s="3">
        <f t="shared" si="783"/>
        <v>0</v>
      </c>
      <c r="M8363" s="3">
        <f t="shared" si="784"/>
        <v>0</v>
      </c>
      <c r="N8363" s="3">
        <f t="shared" si="785"/>
        <v>0</v>
      </c>
      <c r="O8363" s="3">
        <v>1260</v>
      </c>
      <c r="P8363" s="3">
        <v>2528.59</v>
      </c>
    </row>
    <row r="8364" spans="2:16" x14ac:dyDescent="0.15">
      <c r="B8364" s="5" t="s">
        <v>618</v>
      </c>
      <c r="C8364" s="16">
        <f t="shared" si="780"/>
        <v>2022</v>
      </c>
      <c r="D8364" s="16">
        <f t="shared" si="781"/>
        <v>4</v>
      </c>
      <c r="E8364" s="3" t="s">
        <v>20</v>
      </c>
      <c r="F8364" s="3" t="s">
        <v>12</v>
      </c>
      <c r="G8364" s="3" t="s">
        <v>13</v>
      </c>
      <c r="H8364" s="3" t="s">
        <v>5274</v>
      </c>
      <c r="I8364" s="3">
        <f t="shared" si="782"/>
        <v>0</v>
      </c>
      <c r="J8364" s="3">
        <f t="shared" si="782"/>
        <v>0</v>
      </c>
      <c r="K8364" s="3">
        <f t="shared" si="782"/>
        <v>0</v>
      </c>
      <c r="L8364" s="3">
        <f t="shared" si="783"/>
        <v>0</v>
      </c>
      <c r="M8364" s="3">
        <f t="shared" si="784"/>
        <v>0</v>
      </c>
      <c r="N8364" s="3">
        <f t="shared" si="785"/>
        <v>0</v>
      </c>
      <c r="O8364" s="3">
        <v>1260</v>
      </c>
      <c r="P8364" s="3">
        <v>2528.59</v>
      </c>
    </row>
    <row r="8365" spans="2:16" x14ac:dyDescent="0.15">
      <c r="B8365" s="5" t="s">
        <v>618</v>
      </c>
      <c r="C8365" s="16">
        <f t="shared" si="780"/>
        <v>2022</v>
      </c>
      <c r="D8365" s="16">
        <f t="shared" si="781"/>
        <v>4</v>
      </c>
      <c r="E8365" s="3" t="s">
        <v>20</v>
      </c>
      <c r="F8365" s="3" t="s">
        <v>12</v>
      </c>
      <c r="G8365" s="3" t="s">
        <v>13</v>
      </c>
      <c r="H8365" s="3" t="s">
        <v>5274</v>
      </c>
      <c r="I8365" s="3">
        <f t="shared" si="782"/>
        <v>0</v>
      </c>
      <c r="J8365" s="3">
        <f t="shared" si="782"/>
        <v>0</v>
      </c>
      <c r="K8365" s="3">
        <f t="shared" si="782"/>
        <v>0</v>
      </c>
      <c r="L8365" s="3">
        <f t="shared" si="783"/>
        <v>0</v>
      </c>
      <c r="M8365" s="3">
        <f t="shared" si="784"/>
        <v>0</v>
      </c>
      <c r="N8365" s="3">
        <f t="shared" si="785"/>
        <v>0</v>
      </c>
      <c r="O8365" s="3">
        <v>1260</v>
      </c>
      <c r="P8365" s="3">
        <v>2528.59</v>
      </c>
    </row>
    <row r="8366" spans="2:16" x14ac:dyDescent="0.15">
      <c r="B8366" s="5" t="s">
        <v>618</v>
      </c>
      <c r="C8366" s="16">
        <f t="shared" si="780"/>
        <v>2022</v>
      </c>
      <c r="D8366" s="16">
        <f t="shared" si="781"/>
        <v>4</v>
      </c>
      <c r="E8366" s="3" t="s">
        <v>20</v>
      </c>
      <c r="F8366" s="3" t="s">
        <v>12</v>
      </c>
      <c r="G8366" s="3" t="s">
        <v>13</v>
      </c>
      <c r="H8366" s="3" t="s">
        <v>5274</v>
      </c>
      <c r="I8366" s="3">
        <f t="shared" si="782"/>
        <v>0</v>
      </c>
      <c r="J8366" s="3">
        <f t="shared" si="782"/>
        <v>0</v>
      </c>
      <c r="K8366" s="3">
        <f t="shared" si="782"/>
        <v>0</v>
      </c>
      <c r="L8366" s="3">
        <f t="shared" si="783"/>
        <v>0</v>
      </c>
      <c r="M8366" s="3">
        <f t="shared" si="784"/>
        <v>0</v>
      </c>
      <c r="N8366" s="3">
        <f t="shared" si="785"/>
        <v>0</v>
      </c>
      <c r="O8366" s="3">
        <v>1260</v>
      </c>
      <c r="P8366" s="3">
        <v>2528.59</v>
      </c>
    </row>
    <row r="8367" spans="2:16" x14ac:dyDescent="0.15">
      <c r="B8367" s="5" t="s">
        <v>618</v>
      </c>
      <c r="C8367" s="16">
        <f t="shared" si="780"/>
        <v>2022</v>
      </c>
      <c r="D8367" s="16">
        <f t="shared" si="781"/>
        <v>4</v>
      </c>
      <c r="E8367" s="3" t="s">
        <v>20</v>
      </c>
      <c r="F8367" s="3" t="s">
        <v>12</v>
      </c>
      <c r="G8367" s="3" t="s">
        <v>13</v>
      </c>
      <c r="H8367" s="3" t="s">
        <v>5274</v>
      </c>
      <c r="I8367" s="3">
        <f t="shared" si="782"/>
        <v>0</v>
      </c>
      <c r="J8367" s="3">
        <f t="shared" si="782"/>
        <v>0</v>
      </c>
      <c r="K8367" s="3">
        <f t="shared" si="782"/>
        <v>0</v>
      </c>
      <c r="L8367" s="3">
        <f t="shared" si="783"/>
        <v>0</v>
      </c>
      <c r="M8367" s="3">
        <f t="shared" si="784"/>
        <v>0</v>
      </c>
      <c r="N8367" s="3">
        <f t="shared" si="785"/>
        <v>0</v>
      </c>
      <c r="O8367" s="3">
        <v>1170</v>
      </c>
      <c r="P8367" s="3">
        <v>2347.9699999999898</v>
      </c>
    </row>
    <row r="8368" spans="2:16" x14ac:dyDescent="0.15">
      <c r="B8368" s="5" t="s">
        <v>618</v>
      </c>
      <c r="C8368" s="16">
        <f t="shared" si="780"/>
        <v>2022</v>
      </c>
      <c r="D8368" s="16">
        <f t="shared" si="781"/>
        <v>4</v>
      </c>
      <c r="E8368" s="3" t="s">
        <v>20</v>
      </c>
      <c r="F8368" s="3" t="s">
        <v>12</v>
      </c>
      <c r="G8368" s="3" t="s">
        <v>13</v>
      </c>
      <c r="H8368" s="3" t="s">
        <v>5274</v>
      </c>
      <c r="I8368" s="3">
        <f t="shared" si="782"/>
        <v>0</v>
      </c>
      <c r="J8368" s="3">
        <f t="shared" si="782"/>
        <v>0</v>
      </c>
      <c r="K8368" s="3">
        <f t="shared" si="782"/>
        <v>0</v>
      </c>
      <c r="L8368" s="3">
        <f t="shared" si="783"/>
        <v>0</v>
      </c>
      <c r="M8368" s="3">
        <f t="shared" si="784"/>
        <v>0</v>
      </c>
      <c r="N8368" s="3">
        <f t="shared" si="785"/>
        <v>0</v>
      </c>
      <c r="O8368" s="3">
        <v>1170</v>
      </c>
      <c r="P8368" s="3">
        <v>2347.9699999999898</v>
      </c>
    </row>
    <row r="8369" spans="2:16" x14ac:dyDescent="0.15">
      <c r="B8369" s="5">
        <v>45608</v>
      </c>
      <c r="C8369" s="16">
        <f t="shared" si="780"/>
        <v>2024</v>
      </c>
      <c r="D8369" s="16">
        <f t="shared" si="781"/>
        <v>11</v>
      </c>
      <c r="E8369" s="3" t="s">
        <v>11</v>
      </c>
      <c r="F8369" s="3" t="s">
        <v>12</v>
      </c>
      <c r="G8369" s="3" t="s">
        <v>13</v>
      </c>
      <c r="H8369" s="3" t="s">
        <v>5227</v>
      </c>
      <c r="I8369" s="3">
        <f t="shared" si="782"/>
        <v>0</v>
      </c>
      <c r="J8369" s="3">
        <f t="shared" si="782"/>
        <v>0</v>
      </c>
      <c r="K8369" s="3">
        <f t="shared" si="782"/>
        <v>0</v>
      </c>
      <c r="L8369" s="3">
        <f t="shared" si="783"/>
        <v>0</v>
      </c>
      <c r="M8369" s="3">
        <f t="shared" si="784"/>
        <v>0</v>
      </c>
      <c r="N8369" s="3">
        <f t="shared" si="785"/>
        <v>0</v>
      </c>
      <c r="O8369" s="3">
        <v>1350</v>
      </c>
      <c r="P8369" s="3">
        <v>2713.5</v>
      </c>
    </row>
    <row r="8370" spans="2:16" x14ac:dyDescent="0.15">
      <c r="B8370" s="5">
        <v>45608</v>
      </c>
      <c r="C8370" s="16">
        <f t="shared" si="780"/>
        <v>2024</v>
      </c>
      <c r="D8370" s="16">
        <f t="shared" si="781"/>
        <v>11</v>
      </c>
      <c r="E8370" s="3" t="s">
        <v>11</v>
      </c>
      <c r="F8370" s="3" t="s">
        <v>12</v>
      </c>
      <c r="G8370" s="3" t="s">
        <v>13</v>
      </c>
      <c r="H8370" s="3" t="s">
        <v>5228</v>
      </c>
      <c r="I8370" s="3">
        <f t="shared" si="782"/>
        <v>0</v>
      </c>
      <c r="J8370" s="3">
        <f t="shared" si="782"/>
        <v>0</v>
      </c>
      <c r="K8370" s="3">
        <f t="shared" si="782"/>
        <v>0</v>
      </c>
      <c r="L8370" s="3">
        <f t="shared" si="783"/>
        <v>0</v>
      </c>
      <c r="M8370" s="3">
        <f t="shared" si="784"/>
        <v>0</v>
      </c>
      <c r="N8370" s="3">
        <f t="shared" si="785"/>
        <v>0</v>
      </c>
      <c r="O8370" s="3">
        <v>1350</v>
      </c>
      <c r="P8370" s="3">
        <v>2713.5</v>
      </c>
    </row>
    <row r="8371" spans="2:16" x14ac:dyDescent="0.15">
      <c r="B8371" s="5">
        <v>45608</v>
      </c>
      <c r="C8371" s="16">
        <f t="shared" si="780"/>
        <v>2024</v>
      </c>
      <c r="D8371" s="16">
        <f t="shared" si="781"/>
        <v>11</v>
      </c>
      <c r="E8371" s="3" t="s">
        <v>11</v>
      </c>
      <c r="F8371" s="3" t="s">
        <v>12</v>
      </c>
      <c r="G8371" s="3" t="s">
        <v>13</v>
      </c>
      <c r="H8371" s="3" t="s">
        <v>5225</v>
      </c>
      <c r="I8371" s="3">
        <f t="shared" si="782"/>
        <v>0</v>
      </c>
      <c r="J8371" s="3">
        <f t="shared" si="782"/>
        <v>0</v>
      </c>
      <c r="K8371" s="3">
        <f t="shared" si="782"/>
        <v>0</v>
      </c>
      <c r="L8371" s="3">
        <f t="shared" si="783"/>
        <v>0</v>
      </c>
      <c r="M8371" s="3">
        <f t="shared" si="784"/>
        <v>0</v>
      </c>
      <c r="N8371" s="3">
        <f t="shared" si="785"/>
        <v>0</v>
      </c>
      <c r="O8371" s="3">
        <v>1350</v>
      </c>
      <c r="P8371" s="3">
        <v>2713.5</v>
      </c>
    </row>
    <row r="8372" spans="2:16" x14ac:dyDescent="0.15">
      <c r="B8372" s="5" t="s">
        <v>589</v>
      </c>
      <c r="C8372" s="16">
        <f t="shared" si="780"/>
        <v>2022</v>
      </c>
      <c r="D8372" s="16">
        <f t="shared" si="781"/>
        <v>10</v>
      </c>
      <c r="E8372" s="3" t="s">
        <v>20</v>
      </c>
      <c r="F8372" s="3" t="s">
        <v>12</v>
      </c>
      <c r="G8372" s="3" t="s">
        <v>13</v>
      </c>
      <c r="H8372" s="3" t="s">
        <v>5200</v>
      </c>
      <c r="I8372" s="3">
        <f t="shared" si="782"/>
        <v>0</v>
      </c>
      <c r="J8372" s="3">
        <f t="shared" si="782"/>
        <v>0</v>
      </c>
      <c r="K8372" s="3">
        <f t="shared" si="782"/>
        <v>0</v>
      </c>
      <c r="L8372" s="3">
        <f t="shared" si="783"/>
        <v>0</v>
      </c>
      <c r="M8372" s="3">
        <f t="shared" si="784"/>
        <v>0</v>
      </c>
      <c r="N8372" s="3">
        <f t="shared" si="785"/>
        <v>0</v>
      </c>
      <c r="O8372" s="3">
        <v>1377</v>
      </c>
      <c r="P8372" s="3">
        <v>2841.6</v>
      </c>
    </row>
    <row r="8373" spans="2:16" x14ac:dyDescent="0.15">
      <c r="B8373" s="5" t="s">
        <v>589</v>
      </c>
      <c r="C8373" s="16">
        <f t="shared" si="780"/>
        <v>2022</v>
      </c>
      <c r="D8373" s="16">
        <f t="shared" si="781"/>
        <v>10</v>
      </c>
      <c r="E8373" s="3" t="s">
        <v>20</v>
      </c>
      <c r="F8373" s="3" t="s">
        <v>12</v>
      </c>
      <c r="G8373" s="3" t="s">
        <v>13</v>
      </c>
      <c r="H8373" s="3" t="s">
        <v>5200</v>
      </c>
      <c r="I8373" s="3">
        <f t="shared" si="782"/>
        <v>0</v>
      </c>
      <c r="J8373" s="3">
        <f t="shared" si="782"/>
        <v>0</v>
      </c>
      <c r="K8373" s="3">
        <f t="shared" si="782"/>
        <v>0</v>
      </c>
      <c r="L8373" s="3">
        <f t="shared" si="783"/>
        <v>0</v>
      </c>
      <c r="M8373" s="3">
        <f t="shared" si="784"/>
        <v>0</v>
      </c>
      <c r="N8373" s="3">
        <f t="shared" si="785"/>
        <v>0</v>
      </c>
      <c r="O8373" s="3">
        <v>1377</v>
      </c>
      <c r="P8373" s="3">
        <v>2841.6</v>
      </c>
    </row>
    <row r="8374" spans="2:16" x14ac:dyDescent="0.15">
      <c r="B8374" s="5" t="s">
        <v>4041</v>
      </c>
      <c r="C8374" s="16">
        <f t="shared" si="780"/>
        <v>2022</v>
      </c>
      <c r="D8374" s="16">
        <f t="shared" si="781"/>
        <v>8</v>
      </c>
      <c r="E8374" s="3" t="s">
        <v>20</v>
      </c>
      <c r="F8374" s="3" t="s">
        <v>12</v>
      </c>
      <c r="G8374" s="3" t="s">
        <v>13</v>
      </c>
      <c r="H8374" s="3" t="s">
        <v>5200</v>
      </c>
      <c r="I8374" s="3">
        <f t="shared" si="782"/>
        <v>0</v>
      </c>
      <c r="J8374" s="3">
        <f t="shared" si="782"/>
        <v>0</v>
      </c>
      <c r="K8374" s="3">
        <f t="shared" si="782"/>
        <v>0</v>
      </c>
      <c r="L8374" s="3">
        <f t="shared" si="783"/>
        <v>0</v>
      </c>
      <c r="M8374" s="3">
        <f t="shared" si="784"/>
        <v>0</v>
      </c>
      <c r="N8374" s="3">
        <f t="shared" si="785"/>
        <v>0</v>
      </c>
      <c r="O8374" s="3">
        <v>1276.02</v>
      </c>
      <c r="P8374" s="3">
        <v>1957.11</v>
      </c>
    </row>
    <row r="8375" spans="2:16" x14ac:dyDescent="0.15">
      <c r="B8375" s="5" t="s">
        <v>4041</v>
      </c>
      <c r="C8375" s="16">
        <f t="shared" si="780"/>
        <v>2022</v>
      </c>
      <c r="D8375" s="16">
        <f t="shared" si="781"/>
        <v>8</v>
      </c>
      <c r="E8375" s="3" t="s">
        <v>20</v>
      </c>
      <c r="F8375" s="3" t="s">
        <v>12</v>
      </c>
      <c r="G8375" s="3" t="s">
        <v>13</v>
      </c>
      <c r="H8375" s="3" t="s">
        <v>5200</v>
      </c>
      <c r="I8375" s="3">
        <f t="shared" si="782"/>
        <v>0</v>
      </c>
      <c r="J8375" s="3">
        <f t="shared" si="782"/>
        <v>0</v>
      </c>
      <c r="K8375" s="3">
        <f t="shared" si="782"/>
        <v>0</v>
      </c>
      <c r="L8375" s="3">
        <f t="shared" si="783"/>
        <v>0</v>
      </c>
      <c r="M8375" s="3">
        <f t="shared" si="784"/>
        <v>0</v>
      </c>
      <c r="N8375" s="3">
        <f t="shared" si="785"/>
        <v>0</v>
      </c>
      <c r="O8375" s="3">
        <v>1276.02</v>
      </c>
      <c r="P8375" s="3">
        <v>1957.11</v>
      </c>
    </row>
    <row r="8376" spans="2:16" x14ac:dyDescent="0.15">
      <c r="B8376" s="5" t="s">
        <v>4041</v>
      </c>
      <c r="C8376" s="16">
        <f t="shared" si="780"/>
        <v>2022</v>
      </c>
      <c r="D8376" s="16">
        <f t="shared" si="781"/>
        <v>8</v>
      </c>
      <c r="E8376" s="3" t="s">
        <v>20</v>
      </c>
      <c r="F8376" s="3" t="s">
        <v>12</v>
      </c>
      <c r="G8376" s="3" t="s">
        <v>13</v>
      </c>
      <c r="H8376" s="3" t="s">
        <v>5200</v>
      </c>
      <c r="I8376" s="3">
        <f t="shared" si="782"/>
        <v>0</v>
      </c>
      <c r="J8376" s="3">
        <f t="shared" si="782"/>
        <v>0</v>
      </c>
      <c r="K8376" s="3">
        <f t="shared" si="782"/>
        <v>0</v>
      </c>
      <c r="L8376" s="3">
        <f t="shared" si="783"/>
        <v>0</v>
      </c>
      <c r="M8376" s="3">
        <f t="shared" si="784"/>
        <v>0</v>
      </c>
      <c r="N8376" s="3">
        <f t="shared" si="785"/>
        <v>0</v>
      </c>
      <c r="O8376" s="3">
        <v>1276.02</v>
      </c>
      <c r="P8376" s="3">
        <v>1957.11</v>
      </c>
    </row>
    <row r="8377" spans="2:16" x14ac:dyDescent="0.15">
      <c r="B8377" s="5" t="s">
        <v>4041</v>
      </c>
      <c r="C8377" s="16">
        <f t="shared" si="780"/>
        <v>2022</v>
      </c>
      <c r="D8377" s="16">
        <f t="shared" si="781"/>
        <v>8</v>
      </c>
      <c r="E8377" s="3" t="s">
        <v>20</v>
      </c>
      <c r="F8377" s="3" t="s">
        <v>12</v>
      </c>
      <c r="G8377" s="3" t="s">
        <v>13</v>
      </c>
      <c r="H8377" s="3" t="s">
        <v>5200</v>
      </c>
      <c r="I8377" s="3">
        <f t="shared" si="782"/>
        <v>0</v>
      </c>
      <c r="J8377" s="3">
        <f t="shared" si="782"/>
        <v>0</v>
      </c>
      <c r="K8377" s="3">
        <f t="shared" si="782"/>
        <v>0</v>
      </c>
      <c r="L8377" s="3">
        <f t="shared" si="783"/>
        <v>0</v>
      </c>
      <c r="M8377" s="3">
        <f t="shared" si="784"/>
        <v>0</v>
      </c>
      <c r="N8377" s="3">
        <f t="shared" si="785"/>
        <v>0</v>
      </c>
      <c r="O8377" s="3">
        <v>1276.02</v>
      </c>
      <c r="P8377" s="3">
        <v>1957.11</v>
      </c>
    </row>
    <row r="8378" spans="2:16" x14ac:dyDescent="0.15">
      <c r="B8378" s="5" t="s">
        <v>4041</v>
      </c>
      <c r="C8378" s="16">
        <f t="shared" si="780"/>
        <v>2022</v>
      </c>
      <c r="D8378" s="16">
        <f t="shared" si="781"/>
        <v>8</v>
      </c>
      <c r="E8378" s="3" t="s">
        <v>20</v>
      </c>
      <c r="F8378" s="3" t="s">
        <v>12</v>
      </c>
      <c r="G8378" s="3" t="s">
        <v>13</v>
      </c>
      <c r="H8378" s="3" t="s">
        <v>5200</v>
      </c>
      <c r="I8378" s="3">
        <f t="shared" si="782"/>
        <v>0</v>
      </c>
      <c r="J8378" s="3">
        <f t="shared" si="782"/>
        <v>0</v>
      </c>
      <c r="K8378" s="3">
        <f t="shared" si="782"/>
        <v>0</v>
      </c>
      <c r="L8378" s="3">
        <f t="shared" si="783"/>
        <v>0</v>
      </c>
      <c r="M8378" s="3">
        <f t="shared" si="784"/>
        <v>0</v>
      </c>
      <c r="N8378" s="3">
        <f t="shared" si="785"/>
        <v>0</v>
      </c>
      <c r="O8378" s="3">
        <v>1266.8399999999899</v>
      </c>
      <c r="P8378" s="3">
        <v>1943.03</v>
      </c>
    </row>
    <row r="8379" spans="2:16" x14ac:dyDescent="0.15">
      <c r="B8379" s="5" t="s">
        <v>4041</v>
      </c>
      <c r="C8379" s="16">
        <f t="shared" si="780"/>
        <v>2022</v>
      </c>
      <c r="D8379" s="16">
        <f t="shared" si="781"/>
        <v>8</v>
      </c>
      <c r="E8379" s="3" t="s">
        <v>20</v>
      </c>
      <c r="F8379" s="3" t="s">
        <v>12</v>
      </c>
      <c r="G8379" s="3" t="s">
        <v>13</v>
      </c>
      <c r="H8379" s="3" t="s">
        <v>5200</v>
      </c>
      <c r="I8379" s="3">
        <f t="shared" si="782"/>
        <v>0</v>
      </c>
      <c r="J8379" s="3">
        <f t="shared" si="782"/>
        <v>0</v>
      </c>
      <c r="K8379" s="3">
        <f t="shared" si="782"/>
        <v>0</v>
      </c>
      <c r="L8379" s="3">
        <f t="shared" si="783"/>
        <v>0</v>
      </c>
      <c r="M8379" s="3">
        <f t="shared" si="784"/>
        <v>0</v>
      </c>
      <c r="N8379" s="3">
        <f t="shared" si="785"/>
        <v>0</v>
      </c>
      <c r="O8379" s="3">
        <v>1266.8399999999899</v>
      </c>
      <c r="P8379" s="3">
        <v>1943.03</v>
      </c>
    </row>
    <row r="8380" spans="2:16" x14ac:dyDescent="0.15">
      <c r="B8380" s="5" t="s">
        <v>4041</v>
      </c>
      <c r="C8380" s="16">
        <f t="shared" si="780"/>
        <v>2022</v>
      </c>
      <c r="D8380" s="16">
        <f t="shared" si="781"/>
        <v>8</v>
      </c>
      <c r="E8380" s="3" t="s">
        <v>20</v>
      </c>
      <c r="F8380" s="3" t="s">
        <v>12</v>
      </c>
      <c r="G8380" s="3" t="s">
        <v>13</v>
      </c>
      <c r="H8380" s="3" t="s">
        <v>5200</v>
      </c>
      <c r="I8380" s="3">
        <f t="shared" si="782"/>
        <v>0</v>
      </c>
      <c r="J8380" s="3">
        <f t="shared" si="782"/>
        <v>0</v>
      </c>
      <c r="K8380" s="3">
        <f t="shared" si="782"/>
        <v>0</v>
      </c>
      <c r="L8380" s="3">
        <f t="shared" si="783"/>
        <v>0</v>
      </c>
      <c r="M8380" s="3">
        <f t="shared" si="784"/>
        <v>0</v>
      </c>
      <c r="N8380" s="3">
        <f t="shared" si="785"/>
        <v>0</v>
      </c>
      <c r="O8380" s="3">
        <v>1266.8399999999899</v>
      </c>
      <c r="P8380" s="3">
        <v>1943.03</v>
      </c>
    </row>
    <row r="8381" spans="2:16" x14ac:dyDescent="0.15">
      <c r="B8381" s="5" t="s">
        <v>1433</v>
      </c>
      <c r="C8381" s="16">
        <f t="shared" si="780"/>
        <v>2022</v>
      </c>
      <c r="D8381" s="16">
        <f t="shared" si="781"/>
        <v>4</v>
      </c>
      <c r="E8381" s="3" t="s">
        <v>202</v>
      </c>
      <c r="F8381" s="3" t="s">
        <v>13</v>
      </c>
      <c r="G8381" s="3" t="s">
        <v>2706</v>
      </c>
      <c r="H8381" s="3" t="s">
        <v>5764</v>
      </c>
      <c r="I8381" s="3">
        <f t="shared" si="782"/>
        <v>0</v>
      </c>
      <c r="J8381" s="3">
        <f t="shared" si="782"/>
        <v>0</v>
      </c>
      <c r="K8381" s="3">
        <f t="shared" si="782"/>
        <v>1</v>
      </c>
      <c r="L8381" s="3">
        <f t="shared" si="783"/>
        <v>0</v>
      </c>
      <c r="M8381" s="3">
        <f t="shared" si="784"/>
        <v>0</v>
      </c>
      <c r="N8381" s="3">
        <f t="shared" si="785"/>
        <v>0</v>
      </c>
      <c r="O8381" s="3">
        <v>600.12</v>
      </c>
      <c r="P8381" s="3">
        <v>533.55999999999904</v>
      </c>
    </row>
    <row r="8382" spans="2:16" x14ac:dyDescent="0.15">
      <c r="B8382" s="5" t="s">
        <v>4041</v>
      </c>
      <c r="C8382" s="16">
        <f t="shared" si="780"/>
        <v>2022</v>
      </c>
      <c r="D8382" s="16">
        <f t="shared" si="781"/>
        <v>8</v>
      </c>
      <c r="E8382" s="3" t="s">
        <v>20</v>
      </c>
      <c r="F8382" s="3" t="s">
        <v>12</v>
      </c>
      <c r="G8382" s="3" t="s">
        <v>13</v>
      </c>
      <c r="H8382" s="3" t="s">
        <v>5200</v>
      </c>
      <c r="I8382" s="3">
        <f t="shared" si="782"/>
        <v>0</v>
      </c>
      <c r="J8382" s="3">
        <f t="shared" si="782"/>
        <v>0</v>
      </c>
      <c r="K8382" s="3">
        <f t="shared" si="782"/>
        <v>0</v>
      </c>
      <c r="L8382" s="3">
        <f t="shared" si="783"/>
        <v>0</v>
      </c>
      <c r="M8382" s="3">
        <f t="shared" si="784"/>
        <v>0</v>
      </c>
      <c r="N8382" s="3">
        <f t="shared" si="785"/>
        <v>0</v>
      </c>
      <c r="O8382" s="3">
        <v>1266.8399999999899</v>
      </c>
      <c r="P8382" s="3">
        <v>1943.03</v>
      </c>
    </row>
    <row r="8383" spans="2:16" x14ac:dyDescent="0.15">
      <c r="B8383" s="5" t="s">
        <v>4041</v>
      </c>
      <c r="C8383" s="16">
        <f t="shared" si="780"/>
        <v>2022</v>
      </c>
      <c r="D8383" s="16">
        <f t="shared" si="781"/>
        <v>8</v>
      </c>
      <c r="E8383" s="3" t="s">
        <v>20</v>
      </c>
      <c r="F8383" s="3" t="s">
        <v>12</v>
      </c>
      <c r="G8383" s="3" t="s">
        <v>13</v>
      </c>
      <c r="H8383" s="3" t="s">
        <v>5200</v>
      </c>
      <c r="I8383" s="3">
        <f t="shared" si="782"/>
        <v>0</v>
      </c>
      <c r="J8383" s="3">
        <f t="shared" si="782"/>
        <v>0</v>
      </c>
      <c r="K8383" s="3">
        <f t="shared" si="782"/>
        <v>0</v>
      </c>
      <c r="L8383" s="3">
        <f t="shared" si="783"/>
        <v>0</v>
      </c>
      <c r="M8383" s="3">
        <f t="shared" si="784"/>
        <v>0</v>
      </c>
      <c r="N8383" s="3">
        <f t="shared" si="785"/>
        <v>0</v>
      </c>
      <c r="O8383" s="3">
        <v>1266.8399999999899</v>
      </c>
      <c r="P8383" s="3">
        <v>1943.03</v>
      </c>
    </row>
    <row r="8384" spans="2:16" x14ac:dyDescent="0.15">
      <c r="B8384" s="5" t="s">
        <v>2669</v>
      </c>
      <c r="C8384" s="16">
        <f t="shared" si="780"/>
        <v>2022</v>
      </c>
      <c r="D8384" s="16">
        <f t="shared" si="781"/>
        <v>11</v>
      </c>
      <c r="E8384" s="3" t="s">
        <v>202</v>
      </c>
      <c r="F8384" s="3" t="s">
        <v>1993</v>
      </c>
      <c r="G8384" s="3" t="s">
        <v>1242</v>
      </c>
      <c r="H8384" s="3" t="s">
        <v>5772</v>
      </c>
      <c r="I8384" s="3">
        <f t="shared" si="782"/>
        <v>0</v>
      </c>
      <c r="J8384" s="3">
        <f t="shared" si="782"/>
        <v>0</v>
      </c>
      <c r="K8384" s="3">
        <f t="shared" si="782"/>
        <v>0</v>
      </c>
      <c r="L8384" s="3">
        <f t="shared" si="783"/>
        <v>0</v>
      </c>
      <c r="M8384" s="3">
        <f t="shared" si="784"/>
        <v>0</v>
      </c>
      <c r="N8384" s="3">
        <f t="shared" si="785"/>
        <v>0</v>
      </c>
      <c r="O8384" s="3">
        <v>600</v>
      </c>
      <c r="P8384" s="3">
        <v>9016.75</v>
      </c>
    </row>
    <row r="8385" spans="2:16" x14ac:dyDescent="0.15">
      <c r="B8385" s="5" t="s">
        <v>4041</v>
      </c>
      <c r="C8385" s="16">
        <f t="shared" si="780"/>
        <v>2022</v>
      </c>
      <c r="D8385" s="16">
        <f t="shared" si="781"/>
        <v>8</v>
      </c>
      <c r="E8385" s="3" t="s">
        <v>20</v>
      </c>
      <c r="F8385" s="3" t="s">
        <v>12</v>
      </c>
      <c r="G8385" s="3" t="s">
        <v>13</v>
      </c>
      <c r="H8385" s="3" t="s">
        <v>5200</v>
      </c>
      <c r="I8385" s="3">
        <f t="shared" si="782"/>
        <v>0</v>
      </c>
      <c r="J8385" s="3">
        <f t="shared" si="782"/>
        <v>0</v>
      </c>
      <c r="K8385" s="3">
        <f t="shared" si="782"/>
        <v>0</v>
      </c>
      <c r="L8385" s="3">
        <f t="shared" si="783"/>
        <v>0</v>
      </c>
      <c r="M8385" s="3">
        <f t="shared" si="784"/>
        <v>0</v>
      </c>
      <c r="N8385" s="3">
        <f t="shared" si="785"/>
        <v>0</v>
      </c>
      <c r="O8385" s="3">
        <v>1266.8399999999899</v>
      </c>
      <c r="P8385" s="3">
        <v>1943.03</v>
      </c>
    </row>
    <row r="8386" spans="2:16" x14ac:dyDescent="0.15">
      <c r="B8386" s="5" t="s">
        <v>4041</v>
      </c>
      <c r="C8386" s="16">
        <f t="shared" si="780"/>
        <v>2022</v>
      </c>
      <c r="D8386" s="16">
        <f t="shared" si="781"/>
        <v>8</v>
      </c>
      <c r="E8386" s="3" t="s">
        <v>20</v>
      </c>
      <c r="F8386" s="3" t="s">
        <v>12</v>
      </c>
      <c r="G8386" s="3" t="s">
        <v>13</v>
      </c>
      <c r="H8386" s="3" t="s">
        <v>5200</v>
      </c>
      <c r="I8386" s="3">
        <f t="shared" si="782"/>
        <v>0</v>
      </c>
      <c r="J8386" s="3">
        <f t="shared" si="782"/>
        <v>0</v>
      </c>
      <c r="K8386" s="3">
        <f t="shared" si="782"/>
        <v>0</v>
      </c>
      <c r="L8386" s="3">
        <f t="shared" si="783"/>
        <v>0</v>
      </c>
      <c r="M8386" s="3">
        <f t="shared" si="784"/>
        <v>0</v>
      </c>
      <c r="N8386" s="3">
        <f t="shared" si="785"/>
        <v>0</v>
      </c>
      <c r="O8386" s="3">
        <v>1266.8399999999899</v>
      </c>
      <c r="P8386" s="3">
        <v>1943.03</v>
      </c>
    </row>
    <row r="8387" spans="2:16" x14ac:dyDescent="0.15">
      <c r="B8387" s="5" t="s">
        <v>4041</v>
      </c>
      <c r="C8387" s="16">
        <f t="shared" si="780"/>
        <v>2022</v>
      </c>
      <c r="D8387" s="16">
        <f t="shared" si="781"/>
        <v>8</v>
      </c>
      <c r="E8387" s="3" t="s">
        <v>20</v>
      </c>
      <c r="F8387" s="3" t="s">
        <v>12</v>
      </c>
      <c r="G8387" s="3" t="s">
        <v>13</v>
      </c>
      <c r="H8387" s="3" t="s">
        <v>5200</v>
      </c>
      <c r="I8387" s="3">
        <f t="shared" si="782"/>
        <v>0</v>
      </c>
      <c r="J8387" s="3">
        <f t="shared" si="782"/>
        <v>0</v>
      </c>
      <c r="K8387" s="3">
        <f t="shared" si="782"/>
        <v>0</v>
      </c>
      <c r="L8387" s="3">
        <f t="shared" si="783"/>
        <v>0</v>
      </c>
      <c r="M8387" s="3">
        <f t="shared" si="784"/>
        <v>0</v>
      </c>
      <c r="N8387" s="3">
        <f t="shared" si="785"/>
        <v>0</v>
      </c>
      <c r="O8387" s="3">
        <v>1266.8399999999899</v>
      </c>
      <c r="P8387" s="3">
        <v>1943.03</v>
      </c>
    </row>
    <row r="8388" spans="2:16" x14ac:dyDescent="0.15">
      <c r="B8388" s="5" t="s">
        <v>4041</v>
      </c>
      <c r="C8388" s="16">
        <f t="shared" ref="C8388:C8451" si="786">YEAR(B8388)</f>
        <v>2022</v>
      </c>
      <c r="D8388" s="16">
        <f t="shared" ref="D8388:D8451" si="787">MONTH(B8388)</f>
        <v>8</v>
      </c>
      <c r="E8388" s="3" t="s">
        <v>20</v>
      </c>
      <c r="F8388" s="3" t="s">
        <v>12</v>
      </c>
      <c r="G8388" s="3" t="s">
        <v>13</v>
      </c>
      <c r="H8388" s="3" t="s">
        <v>5200</v>
      </c>
      <c r="I8388" s="3">
        <f t="shared" ref="I8388:K8451" si="788">MIN(1,IFERROR(SEARCH(I$2,$H8388),0))</f>
        <v>0</v>
      </c>
      <c r="J8388" s="3">
        <f t="shared" si="788"/>
        <v>0</v>
      </c>
      <c r="K8388" s="3">
        <f t="shared" si="788"/>
        <v>0</v>
      </c>
      <c r="L8388" s="3">
        <f t="shared" ref="L8388:L8451" si="789">IF(I8388*J8388=1,"Гороховый изолят",IF(I8388*K8388=1,"Гороховый концентрат",0))</f>
        <v>0</v>
      </c>
      <c r="M8388" s="3">
        <f t="shared" ref="M8388:M8451" si="790">$I8388*J8388</f>
        <v>0</v>
      </c>
      <c r="N8388" s="3">
        <f t="shared" ref="N8388:N8451" si="791">$I8388*K8388</f>
        <v>0</v>
      </c>
      <c r="O8388" s="3">
        <v>1266.8399999999899</v>
      </c>
      <c r="P8388" s="3">
        <v>1943.03</v>
      </c>
    </row>
    <row r="8389" spans="2:16" x14ac:dyDescent="0.15">
      <c r="B8389" s="5" t="s">
        <v>850</v>
      </c>
      <c r="C8389" s="16">
        <f t="shared" si="786"/>
        <v>2022</v>
      </c>
      <c r="D8389" s="16">
        <f t="shared" si="787"/>
        <v>1</v>
      </c>
      <c r="E8389" s="3" t="s">
        <v>202</v>
      </c>
      <c r="F8389" s="3" t="s">
        <v>5791</v>
      </c>
      <c r="G8389" s="3" t="s">
        <v>203</v>
      </c>
      <c r="H8389" s="3" t="s">
        <v>5792</v>
      </c>
      <c r="I8389" s="3">
        <f t="shared" si="788"/>
        <v>0</v>
      </c>
      <c r="J8389" s="3">
        <f t="shared" si="788"/>
        <v>0</v>
      </c>
      <c r="K8389" s="3">
        <f t="shared" si="788"/>
        <v>1</v>
      </c>
      <c r="L8389" s="3">
        <f t="shared" si="789"/>
        <v>0</v>
      </c>
      <c r="M8389" s="3">
        <f t="shared" si="790"/>
        <v>0</v>
      </c>
      <c r="N8389" s="3">
        <f t="shared" si="791"/>
        <v>0</v>
      </c>
      <c r="O8389" s="3">
        <v>600</v>
      </c>
      <c r="P8389" s="3">
        <v>2675.49</v>
      </c>
    </row>
    <row r="8390" spans="2:16" x14ac:dyDescent="0.15">
      <c r="B8390" s="5" t="s">
        <v>4041</v>
      </c>
      <c r="C8390" s="16">
        <f t="shared" si="786"/>
        <v>2022</v>
      </c>
      <c r="D8390" s="16">
        <f t="shared" si="787"/>
        <v>8</v>
      </c>
      <c r="E8390" s="3" t="s">
        <v>20</v>
      </c>
      <c r="F8390" s="3" t="s">
        <v>12</v>
      </c>
      <c r="G8390" s="3" t="s">
        <v>13</v>
      </c>
      <c r="H8390" s="3" t="s">
        <v>5200</v>
      </c>
      <c r="I8390" s="3">
        <f t="shared" si="788"/>
        <v>0</v>
      </c>
      <c r="J8390" s="3">
        <f t="shared" si="788"/>
        <v>0</v>
      </c>
      <c r="K8390" s="3">
        <f t="shared" si="788"/>
        <v>0</v>
      </c>
      <c r="L8390" s="3">
        <f t="shared" si="789"/>
        <v>0</v>
      </c>
      <c r="M8390" s="3">
        <f t="shared" si="790"/>
        <v>0</v>
      </c>
      <c r="N8390" s="3">
        <f t="shared" si="791"/>
        <v>0</v>
      </c>
      <c r="O8390" s="3">
        <v>1266.8399999999899</v>
      </c>
      <c r="P8390" s="3">
        <v>1943.03</v>
      </c>
    </row>
    <row r="8391" spans="2:16" x14ac:dyDescent="0.15">
      <c r="B8391" s="5" t="s">
        <v>1136</v>
      </c>
      <c r="C8391" s="16">
        <f t="shared" si="786"/>
        <v>2022</v>
      </c>
      <c r="D8391" s="16">
        <f t="shared" si="787"/>
        <v>6</v>
      </c>
      <c r="E8391" s="3" t="s">
        <v>202</v>
      </c>
      <c r="F8391" s="3" t="s">
        <v>13</v>
      </c>
      <c r="G8391" s="3" t="s">
        <v>552</v>
      </c>
      <c r="H8391" s="3" t="s">
        <v>4569</v>
      </c>
      <c r="I8391" s="3">
        <f t="shared" si="788"/>
        <v>0</v>
      </c>
      <c r="J8391" s="3">
        <f t="shared" si="788"/>
        <v>0</v>
      </c>
      <c r="K8391" s="3">
        <f t="shared" si="788"/>
        <v>1</v>
      </c>
      <c r="L8391" s="3">
        <f t="shared" si="789"/>
        <v>0</v>
      </c>
      <c r="M8391" s="3">
        <f t="shared" si="790"/>
        <v>0</v>
      </c>
      <c r="N8391" s="3">
        <f t="shared" si="791"/>
        <v>0</v>
      </c>
      <c r="O8391" s="3">
        <v>600</v>
      </c>
      <c r="P8391" s="3">
        <v>2400</v>
      </c>
    </row>
    <row r="8392" spans="2:16" x14ac:dyDescent="0.15">
      <c r="B8392" s="5" t="s">
        <v>4041</v>
      </c>
      <c r="C8392" s="16">
        <f t="shared" si="786"/>
        <v>2022</v>
      </c>
      <c r="D8392" s="16">
        <f t="shared" si="787"/>
        <v>8</v>
      </c>
      <c r="E8392" s="3" t="s">
        <v>20</v>
      </c>
      <c r="F8392" s="3" t="s">
        <v>12</v>
      </c>
      <c r="G8392" s="3" t="s">
        <v>13</v>
      </c>
      <c r="H8392" s="3" t="s">
        <v>5200</v>
      </c>
      <c r="I8392" s="3">
        <f t="shared" si="788"/>
        <v>0</v>
      </c>
      <c r="J8392" s="3">
        <f t="shared" si="788"/>
        <v>0</v>
      </c>
      <c r="K8392" s="3">
        <f t="shared" si="788"/>
        <v>0</v>
      </c>
      <c r="L8392" s="3">
        <f t="shared" si="789"/>
        <v>0</v>
      </c>
      <c r="M8392" s="3">
        <f t="shared" si="790"/>
        <v>0</v>
      </c>
      <c r="N8392" s="3">
        <f t="shared" si="791"/>
        <v>0</v>
      </c>
      <c r="O8392" s="3">
        <v>1266.8399999999899</v>
      </c>
      <c r="P8392" s="3">
        <v>1943.03</v>
      </c>
    </row>
    <row r="8393" spans="2:16" x14ac:dyDescent="0.15">
      <c r="B8393" s="5" t="s">
        <v>4041</v>
      </c>
      <c r="C8393" s="16">
        <f t="shared" si="786"/>
        <v>2022</v>
      </c>
      <c r="D8393" s="16">
        <f t="shared" si="787"/>
        <v>8</v>
      </c>
      <c r="E8393" s="3" t="s">
        <v>20</v>
      </c>
      <c r="F8393" s="3" t="s">
        <v>12</v>
      </c>
      <c r="G8393" s="3" t="s">
        <v>13</v>
      </c>
      <c r="H8393" s="3" t="s">
        <v>5200</v>
      </c>
      <c r="I8393" s="3">
        <f t="shared" si="788"/>
        <v>0</v>
      </c>
      <c r="J8393" s="3">
        <f t="shared" si="788"/>
        <v>0</v>
      </c>
      <c r="K8393" s="3">
        <f t="shared" si="788"/>
        <v>0</v>
      </c>
      <c r="L8393" s="3">
        <f t="shared" si="789"/>
        <v>0</v>
      </c>
      <c r="M8393" s="3">
        <f t="shared" si="790"/>
        <v>0</v>
      </c>
      <c r="N8393" s="3">
        <f t="shared" si="791"/>
        <v>0</v>
      </c>
      <c r="O8393" s="3">
        <v>1266.8399999999899</v>
      </c>
      <c r="P8393" s="3">
        <v>1943.03</v>
      </c>
    </row>
    <row r="8394" spans="2:16" x14ac:dyDescent="0.15">
      <c r="B8394" s="5" t="s">
        <v>4041</v>
      </c>
      <c r="C8394" s="16">
        <f t="shared" si="786"/>
        <v>2022</v>
      </c>
      <c r="D8394" s="16">
        <f t="shared" si="787"/>
        <v>8</v>
      </c>
      <c r="E8394" s="3" t="s">
        <v>20</v>
      </c>
      <c r="F8394" s="3" t="s">
        <v>12</v>
      </c>
      <c r="G8394" s="3" t="s">
        <v>13</v>
      </c>
      <c r="H8394" s="3" t="s">
        <v>5200</v>
      </c>
      <c r="I8394" s="3">
        <f t="shared" si="788"/>
        <v>0</v>
      </c>
      <c r="J8394" s="3">
        <f t="shared" si="788"/>
        <v>0</v>
      </c>
      <c r="K8394" s="3">
        <f t="shared" si="788"/>
        <v>0</v>
      </c>
      <c r="L8394" s="3">
        <f t="shared" si="789"/>
        <v>0</v>
      </c>
      <c r="M8394" s="3">
        <f t="shared" si="790"/>
        <v>0</v>
      </c>
      <c r="N8394" s="3">
        <f t="shared" si="791"/>
        <v>0</v>
      </c>
      <c r="O8394" s="3">
        <v>1266.8399999999899</v>
      </c>
      <c r="P8394" s="3">
        <v>1943.03</v>
      </c>
    </row>
    <row r="8395" spans="2:16" x14ac:dyDescent="0.15">
      <c r="B8395" s="5" t="s">
        <v>2052</v>
      </c>
      <c r="C8395" s="16">
        <f t="shared" si="786"/>
        <v>2022</v>
      </c>
      <c r="D8395" s="16">
        <f t="shared" si="787"/>
        <v>1</v>
      </c>
      <c r="E8395" s="3" t="s">
        <v>202</v>
      </c>
      <c r="F8395" s="3" t="s">
        <v>13</v>
      </c>
      <c r="G8395" s="3" t="s">
        <v>2957</v>
      </c>
      <c r="H8395" s="3" t="s">
        <v>5805</v>
      </c>
      <c r="I8395" s="3">
        <f t="shared" si="788"/>
        <v>0</v>
      </c>
      <c r="J8395" s="3">
        <f t="shared" si="788"/>
        <v>0</v>
      </c>
      <c r="K8395" s="3">
        <f t="shared" si="788"/>
        <v>0</v>
      </c>
      <c r="L8395" s="3">
        <f t="shared" si="789"/>
        <v>0</v>
      </c>
      <c r="M8395" s="3">
        <f t="shared" si="790"/>
        <v>0</v>
      </c>
      <c r="N8395" s="3">
        <f t="shared" si="791"/>
        <v>0</v>
      </c>
      <c r="O8395" s="3">
        <v>594</v>
      </c>
      <c r="P8395" s="3">
        <v>867.96</v>
      </c>
    </row>
    <row r="8396" spans="2:16" x14ac:dyDescent="0.15">
      <c r="B8396" s="5" t="s">
        <v>4041</v>
      </c>
      <c r="C8396" s="16">
        <f t="shared" si="786"/>
        <v>2022</v>
      </c>
      <c r="D8396" s="16">
        <f t="shared" si="787"/>
        <v>8</v>
      </c>
      <c r="E8396" s="3" t="s">
        <v>20</v>
      </c>
      <c r="F8396" s="3" t="s">
        <v>12</v>
      </c>
      <c r="G8396" s="3" t="s">
        <v>13</v>
      </c>
      <c r="H8396" s="3" t="s">
        <v>5200</v>
      </c>
      <c r="I8396" s="3">
        <f t="shared" si="788"/>
        <v>0</v>
      </c>
      <c r="J8396" s="3">
        <f t="shared" si="788"/>
        <v>0</v>
      </c>
      <c r="K8396" s="3">
        <f t="shared" si="788"/>
        <v>0</v>
      </c>
      <c r="L8396" s="3">
        <f t="shared" si="789"/>
        <v>0</v>
      </c>
      <c r="M8396" s="3">
        <f t="shared" si="790"/>
        <v>0</v>
      </c>
      <c r="N8396" s="3">
        <f t="shared" si="791"/>
        <v>0</v>
      </c>
      <c r="O8396" s="3">
        <v>1266.8399999999899</v>
      </c>
      <c r="P8396" s="3">
        <v>1943.03</v>
      </c>
    </row>
    <row r="8397" spans="2:16" x14ac:dyDescent="0.15">
      <c r="B8397" s="5" t="s">
        <v>3268</v>
      </c>
      <c r="C8397" s="16">
        <f t="shared" si="786"/>
        <v>2022</v>
      </c>
      <c r="D8397" s="16">
        <f t="shared" si="787"/>
        <v>7</v>
      </c>
      <c r="E8397" s="3" t="s">
        <v>20</v>
      </c>
      <c r="F8397" s="3" t="s">
        <v>12</v>
      </c>
      <c r="G8397" s="3" t="s">
        <v>13</v>
      </c>
      <c r="H8397" s="3" t="s">
        <v>5200</v>
      </c>
      <c r="I8397" s="3">
        <f t="shared" si="788"/>
        <v>0</v>
      </c>
      <c r="J8397" s="3">
        <f t="shared" si="788"/>
        <v>0</v>
      </c>
      <c r="K8397" s="3">
        <f t="shared" si="788"/>
        <v>0</v>
      </c>
      <c r="L8397" s="3">
        <f t="shared" si="789"/>
        <v>0</v>
      </c>
      <c r="M8397" s="3">
        <f t="shared" si="790"/>
        <v>0</v>
      </c>
      <c r="N8397" s="3">
        <f t="shared" si="791"/>
        <v>0</v>
      </c>
      <c r="O8397" s="3">
        <v>400</v>
      </c>
      <c r="P8397" s="3">
        <v>801.12</v>
      </c>
    </row>
    <row r="8398" spans="2:16" x14ac:dyDescent="0.15">
      <c r="B8398" s="5" t="s">
        <v>1429</v>
      </c>
      <c r="C8398" s="16">
        <f t="shared" si="786"/>
        <v>2023</v>
      </c>
      <c r="D8398" s="16">
        <f t="shared" si="787"/>
        <v>12</v>
      </c>
      <c r="E8398" s="3" t="s">
        <v>20</v>
      </c>
      <c r="F8398" s="3" t="s">
        <v>12</v>
      </c>
      <c r="G8398" s="3" t="s">
        <v>13</v>
      </c>
      <c r="H8398" s="3" t="s">
        <v>5200</v>
      </c>
      <c r="I8398" s="3">
        <f t="shared" si="788"/>
        <v>0</v>
      </c>
      <c r="J8398" s="3">
        <f t="shared" si="788"/>
        <v>0</v>
      </c>
      <c r="K8398" s="3">
        <f t="shared" si="788"/>
        <v>0</v>
      </c>
      <c r="L8398" s="3">
        <f t="shared" si="789"/>
        <v>0</v>
      </c>
      <c r="M8398" s="3">
        <f t="shared" si="790"/>
        <v>0</v>
      </c>
      <c r="N8398" s="3">
        <f t="shared" si="791"/>
        <v>0</v>
      </c>
      <c r="O8398" s="3">
        <v>1224</v>
      </c>
      <c r="P8398" s="3">
        <v>2460.2399999999998</v>
      </c>
    </row>
    <row r="8399" spans="2:16" x14ac:dyDescent="0.15">
      <c r="B8399" s="5" t="s">
        <v>1151</v>
      </c>
      <c r="C8399" s="16">
        <f t="shared" si="786"/>
        <v>2022</v>
      </c>
      <c r="D8399" s="16">
        <f t="shared" si="787"/>
        <v>4</v>
      </c>
      <c r="E8399" s="3" t="s">
        <v>202</v>
      </c>
      <c r="F8399" s="3" t="s">
        <v>13</v>
      </c>
      <c r="G8399" s="3" t="s">
        <v>943</v>
      </c>
      <c r="H8399" s="3" t="s">
        <v>3942</v>
      </c>
      <c r="I8399" s="3">
        <f t="shared" si="788"/>
        <v>0</v>
      </c>
      <c r="J8399" s="3">
        <f t="shared" si="788"/>
        <v>0</v>
      </c>
      <c r="K8399" s="3">
        <f t="shared" si="788"/>
        <v>0</v>
      </c>
      <c r="L8399" s="3">
        <f t="shared" si="789"/>
        <v>0</v>
      </c>
      <c r="M8399" s="3">
        <f t="shared" si="790"/>
        <v>0</v>
      </c>
      <c r="N8399" s="3">
        <f t="shared" si="791"/>
        <v>0</v>
      </c>
      <c r="O8399" s="3">
        <v>572</v>
      </c>
      <c r="P8399" s="3">
        <v>243.66</v>
      </c>
    </row>
    <row r="8400" spans="2:16" x14ac:dyDescent="0.15">
      <c r="B8400" s="5" t="s">
        <v>1429</v>
      </c>
      <c r="C8400" s="16">
        <f t="shared" si="786"/>
        <v>2023</v>
      </c>
      <c r="D8400" s="16">
        <f t="shared" si="787"/>
        <v>12</v>
      </c>
      <c r="E8400" s="3" t="s">
        <v>20</v>
      </c>
      <c r="F8400" s="3" t="s">
        <v>12</v>
      </c>
      <c r="G8400" s="3" t="s">
        <v>13</v>
      </c>
      <c r="H8400" s="3" t="s">
        <v>5200</v>
      </c>
      <c r="I8400" s="3">
        <f t="shared" si="788"/>
        <v>0</v>
      </c>
      <c r="J8400" s="3">
        <f t="shared" si="788"/>
        <v>0</v>
      </c>
      <c r="K8400" s="3">
        <f t="shared" si="788"/>
        <v>0</v>
      </c>
      <c r="L8400" s="3">
        <f t="shared" si="789"/>
        <v>0</v>
      </c>
      <c r="M8400" s="3">
        <f t="shared" si="790"/>
        <v>0</v>
      </c>
      <c r="N8400" s="3">
        <f t="shared" si="791"/>
        <v>0</v>
      </c>
      <c r="O8400" s="3">
        <v>1206</v>
      </c>
      <c r="P8400" s="3">
        <v>2424.06</v>
      </c>
    </row>
    <row r="8401" spans="2:16" x14ac:dyDescent="0.15">
      <c r="B8401" s="5" t="s">
        <v>2830</v>
      </c>
      <c r="C8401" s="16">
        <f t="shared" si="786"/>
        <v>2022</v>
      </c>
      <c r="D8401" s="16">
        <f t="shared" si="787"/>
        <v>5</v>
      </c>
      <c r="E8401" s="3" t="s">
        <v>202</v>
      </c>
      <c r="F8401" s="3" t="s">
        <v>13</v>
      </c>
      <c r="G8401" s="3" t="s">
        <v>2675</v>
      </c>
      <c r="H8401" s="3" t="s">
        <v>1340</v>
      </c>
      <c r="I8401" s="3">
        <f t="shared" si="788"/>
        <v>0</v>
      </c>
      <c r="J8401" s="3">
        <f t="shared" si="788"/>
        <v>0</v>
      </c>
      <c r="K8401" s="3">
        <f t="shared" si="788"/>
        <v>1</v>
      </c>
      <c r="L8401" s="3">
        <f t="shared" si="789"/>
        <v>0</v>
      </c>
      <c r="M8401" s="3">
        <f t="shared" si="790"/>
        <v>0</v>
      </c>
      <c r="N8401" s="3">
        <f t="shared" si="791"/>
        <v>0</v>
      </c>
      <c r="O8401" s="3">
        <v>561.6</v>
      </c>
      <c r="P8401" s="3">
        <v>10905.01</v>
      </c>
    </row>
    <row r="8402" spans="2:16" x14ac:dyDescent="0.15">
      <c r="B8402" s="5" t="s">
        <v>1429</v>
      </c>
      <c r="C8402" s="16">
        <f t="shared" si="786"/>
        <v>2023</v>
      </c>
      <c r="D8402" s="16">
        <f t="shared" si="787"/>
        <v>12</v>
      </c>
      <c r="E8402" s="3" t="s">
        <v>20</v>
      </c>
      <c r="F8402" s="3" t="s">
        <v>12</v>
      </c>
      <c r="G8402" s="3" t="s">
        <v>13</v>
      </c>
      <c r="H8402" s="3" t="s">
        <v>5200</v>
      </c>
      <c r="I8402" s="3">
        <f t="shared" si="788"/>
        <v>0</v>
      </c>
      <c r="J8402" s="3">
        <f t="shared" si="788"/>
        <v>0</v>
      </c>
      <c r="K8402" s="3">
        <f t="shared" si="788"/>
        <v>0</v>
      </c>
      <c r="L8402" s="3">
        <f t="shared" si="789"/>
        <v>0</v>
      </c>
      <c r="M8402" s="3">
        <f t="shared" si="790"/>
        <v>0</v>
      </c>
      <c r="N8402" s="3">
        <f t="shared" si="791"/>
        <v>0</v>
      </c>
      <c r="O8402" s="3">
        <v>1206</v>
      </c>
      <c r="P8402" s="3">
        <v>2424.06</v>
      </c>
    </row>
    <row r="8403" spans="2:16" x14ac:dyDescent="0.15">
      <c r="B8403" s="5" t="s">
        <v>1429</v>
      </c>
      <c r="C8403" s="16">
        <f t="shared" si="786"/>
        <v>2023</v>
      </c>
      <c r="D8403" s="16">
        <f t="shared" si="787"/>
        <v>12</v>
      </c>
      <c r="E8403" s="3" t="s">
        <v>20</v>
      </c>
      <c r="F8403" s="3" t="s">
        <v>12</v>
      </c>
      <c r="G8403" s="3" t="s">
        <v>13</v>
      </c>
      <c r="H8403" s="3" t="s">
        <v>5200</v>
      </c>
      <c r="I8403" s="3">
        <f t="shared" si="788"/>
        <v>0</v>
      </c>
      <c r="J8403" s="3">
        <f t="shared" si="788"/>
        <v>0</v>
      </c>
      <c r="K8403" s="3">
        <f t="shared" si="788"/>
        <v>0</v>
      </c>
      <c r="L8403" s="3">
        <f t="shared" si="789"/>
        <v>0</v>
      </c>
      <c r="M8403" s="3">
        <f t="shared" si="790"/>
        <v>0</v>
      </c>
      <c r="N8403" s="3">
        <f t="shared" si="791"/>
        <v>0</v>
      </c>
      <c r="O8403" s="3">
        <v>1206</v>
      </c>
      <c r="P8403" s="3">
        <v>2424.06</v>
      </c>
    </row>
    <row r="8404" spans="2:16" x14ac:dyDescent="0.15">
      <c r="B8404" s="5" t="s">
        <v>1429</v>
      </c>
      <c r="C8404" s="16">
        <f t="shared" si="786"/>
        <v>2023</v>
      </c>
      <c r="D8404" s="16">
        <f t="shared" si="787"/>
        <v>12</v>
      </c>
      <c r="E8404" s="3" t="s">
        <v>20</v>
      </c>
      <c r="F8404" s="3" t="s">
        <v>12</v>
      </c>
      <c r="G8404" s="3" t="s">
        <v>13</v>
      </c>
      <c r="H8404" s="3" t="s">
        <v>5200</v>
      </c>
      <c r="I8404" s="3">
        <f t="shared" si="788"/>
        <v>0</v>
      </c>
      <c r="J8404" s="3">
        <f t="shared" si="788"/>
        <v>0</v>
      </c>
      <c r="K8404" s="3">
        <f t="shared" si="788"/>
        <v>0</v>
      </c>
      <c r="L8404" s="3">
        <f t="shared" si="789"/>
        <v>0</v>
      </c>
      <c r="M8404" s="3">
        <f t="shared" si="790"/>
        <v>0</v>
      </c>
      <c r="N8404" s="3">
        <f t="shared" si="791"/>
        <v>0</v>
      </c>
      <c r="O8404" s="3">
        <v>1206</v>
      </c>
      <c r="P8404" s="3">
        <v>2424.06</v>
      </c>
    </row>
    <row r="8405" spans="2:16" x14ac:dyDescent="0.15">
      <c r="B8405" s="5" t="s">
        <v>1429</v>
      </c>
      <c r="C8405" s="16">
        <f t="shared" si="786"/>
        <v>2023</v>
      </c>
      <c r="D8405" s="16">
        <f t="shared" si="787"/>
        <v>12</v>
      </c>
      <c r="E8405" s="3" t="s">
        <v>20</v>
      </c>
      <c r="F8405" s="3" t="s">
        <v>12</v>
      </c>
      <c r="G8405" s="3" t="s">
        <v>13</v>
      </c>
      <c r="H8405" s="3" t="s">
        <v>5200</v>
      </c>
      <c r="I8405" s="3">
        <f t="shared" si="788"/>
        <v>0</v>
      </c>
      <c r="J8405" s="3">
        <f t="shared" si="788"/>
        <v>0</v>
      </c>
      <c r="K8405" s="3">
        <f t="shared" si="788"/>
        <v>0</v>
      </c>
      <c r="L8405" s="3">
        <f t="shared" si="789"/>
        <v>0</v>
      </c>
      <c r="M8405" s="3">
        <f t="shared" si="790"/>
        <v>0</v>
      </c>
      <c r="N8405" s="3">
        <f t="shared" si="791"/>
        <v>0</v>
      </c>
      <c r="O8405" s="3">
        <v>1206</v>
      </c>
      <c r="P8405" s="3">
        <v>2424.06</v>
      </c>
    </row>
    <row r="8406" spans="2:16" x14ac:dyDescent="0.15">
      <c r="B8406" s="5" t="s">
        <v>1429</v>
      </c>
      <c r="C8406" s="16">
        <f t="shared" si="786"/>
        <v>2023</v>
      </c>
      <c r="D8406" s="16">
        <f t="shared" si="787"/>
        <v>12</v>
      </c>
      <c r="E8406" s="3" t="s">
        <v>20</v>
      </c>
      <c r="F8406" s="3" t="s">
        <v>12</v>
      </c>
      <c r="G8406" s="3" t="s">
        <v>13</v>
      </c>
      <c r="H8406" s="3" t="s">
        <v>5200</v>
      </c>
      <c r="I8406" s="3">
        <f t="shared" si="788"/>
        <v>0</v>
      </c>
      <c r="J8406" s="3">
        <f t="shared" si="788"/>
        <v>0</v>
      </c>
      <c r="K8406" s="3">
        <f t="shared" si="788"/>
        <v>0</v>
      </c>
      <c r="L8406" s="3">
        <f t="shared" si="789"/>
        <v>0</v>
      </c>
      <c r="M8406" s="3">
        <f t="shared" si="790"/>
        <v>0</v>
      </c>
      <c r="N8406" s="3">
        <f t="shared" si="791"/>
        <v>0</v>
      </c>
      <c r="O8406" s="3">
        <v>1206</v>
      </c>
      <c r="P8406" s="3">
        <v>2424.06</v>
      </c>
    </row>
    <row r="8407" spans="2:16" x14ac:dyDescent="0.15">
      <c r="B8407" s="5" t="s">
        <v>1744</v>
      </c>
      <c r="C8407" s="16">
        <f t="shared" si="786"/>
        <v>2022</v>
      </c>
      <c r="D8407" s="16">
        <f t="shared" si="787"/>
        <v>1</v>
      </c>
      <c r="E8407" s="3" t="s">
        <v>202</v>
      </c>
      <c r="F8407" s="3" t="s">
        <v>13</v>
      </c>
      <c r="G8407" s="3" t="s">
        <v>943</v>
      </c>
      <c r="H8407" s="3" t="s">
        <v>3942</v>
      </c>
      <c r="I8407" s="3">
        <f t="shared" si="788"/>
        <v>0</v>
      </c>
      <c r="J8407" s="3">
        <f t="shared" si="788"/>
        <v>0</v>
      </c>
      <c r="K8407" s="3">
        <f t="shared" si="788"/>
        <v>0</v>
      </c>
      <c r="L8407" s="3">
        <f t="shared" si="789"/>
        <v>0</v>
      </c>
      <c r="M8407" s="3">
        <f t="shared" si="790"/>
        <v>0</v>
      </c>
      <c r="N8407" s="3">
        <f t="shared" si="791"/>
        <v>0</v>
      </c>
      <c r="O8407" s="3">
        <v>550</v>
      </c>
      <c r="P8407" s="3">
        <v>202.11</v>
      </c>
    </row>
    <row r="8408" spans="2:16" x14ac:dyDescent="0.15">
      <c r="B8408" s="5" t="s">
        <v>3100</v>
      </c>
      <c r="C8408" s="16">
        <f t="shared" si="786"/>
        <v>2023</v>
      </c>
      <c r="D8408" s="16">
        <f t="shared" si="787"/>
        <v>4</v>
      </c>
      <c r="E8408" s="3" t="s">
        <v>20</v>
      </c>
      <c r="F8408" s="3" t="s">
        <v>12</v>
      </c>
      <c r="G8408" s="3" t="s">
        <v>13</v>
      </c>
      <c r="H8408" s="3" t="s">
        <v>5200</v>
      </c>
      <c r="I8408" s="3">
        <f t="shared" si="788"/>
        <v>0</v>
      </c>
      <c r="J8408" s="3">
        <f t="shared" si="788"/>
        <v>0</v>
      </c>
      <c r="K8408" s="3">
        <f t="shared" si="788"/>
        <v>0</v>
      </c>
      <c r="L8408" s="3">
        <f t="shared" si="789"/>
        <v>0</v>
      </c>
      <c r="M8408" s="3">
        <f t="shared" si="790"/>
        <v>0</v>
      </c>
      <c r="N8408" s="3">
        <f t="shared" si="791"/>
        <v>0</v>
      </c>
      <c r="O8408" s="3">
        <v>675</v>
      </c>
      <c r="P8408" s="3">
        <v>1356.75</v>
      </c>
    </row>
    <row r="8409" spans="2:16" x14ac:dyDescent="0.15">
      <c r="B8409" s="5" t="s">
        <v>186</v>
      </c>
      <c r="C8409" s="16">
        <f t="shared" si="786"/>
        <v>2023</v>
      </c>
      <c r="D8409" s="16">
        <f t="shared" si="787"/>
        <v>11</v>
      </c>
      <c r="E8409" s="3" t="s">
        <v>20</v>
      </c>
      <c r="F8409" s="3" t="s">
        <v>12</v>
      </c>
      <c r="G8409" s="3" t="s">
        <v>13</v>
      </c>
      <c r="H8409" s="3" t="s">
        <v>6021</v>
      </c>
      <c r="I8409" s="3">
        <f t="shared" si="788"/>
        <v>0</v>
      </c>
      <c r="J8409" s="3">
        <f t="shared" si="788"/>
        <v>0</v>
      </c>
      <c r="K8409" s="3">
        <f t="shared" si="788"/>
        <v>0</v>
      </c>
      <c r="L8409" s="3">
        <f t="shared" si="789"/>
        <v>0</v>
      </c>
      <c r="M8409" s="3">
        <f t="shared" si="790"/>
        <v>0</v>
      </c>
      <c r="N8409" s="3">
        <f t="shared" si="791"/>
        <v>0</v>
      </c>
      <c r="O8409" s="3">
        <v>420</v>
      </c>
      <c r="P8409" s="3">
        <v>844.71</v>
      </c>
    </row>
    <row r="8410" spans="2:16" x14ac:dyDescent="0.15">
      <c r="B8410" s="5" t="s">
        <v>1011</v>
      </c>
      <c r="C8410" s="16">
        <f t="shared" si="786"/>
        <v>2022</v>
      </c>
      <c r="D8410" s="16">
        <f t="shared" si="787"/>
        <v>8</v>
      </c>
      <c r="E8410" s="3" t="s">
        <v>202</v>
      </c>
      <c r="F8410" s="3" t="s">
        <v>13</v>
      </c>
      <c r="G8410" s="3" t="s">
        <v>2706</v>
      </c>
      <c r="H8410" s="3" t="s">
        <v>5837</v>
      </c>
      <c r="I8410" s="3">
        <f t="shared" si="788"/>
        <v>0</v>
      </c>
      <c r="J8410" s="3">
        <f t="shared" si="788"/>
        <v>0</v>
      </c>
      <c r="K8410" s="3">
        <f t="shared" si="788"/>
        <v>1</v>
      </c>
      <c r="L8410" s="3">
        <f t="shared" si="789"/>
        <v>0</v>
      </c>
      <c r="M8410" s="3">
        <f t="shared" si="790"/>
        <v>0</v>
      </c>
      <c r="N8410" s="3">
        <f t="shared" si="791"/>
        <v>0</v>
      </c>
      <c r="O8410" s="3">
        <v>542.88</v>
      </c>
      <c r="P8410" s="3">
        <v>8647.7000000000007</v>
      </c>
    </row>
    <row r="8411" spans="2:16" x14ac:dyDescent="0.15">
      <c r="B8411" s="5" t="s">
        <v>1791</v>
      </c>
      <c r="C8411" s="16">
        <f t="shared" si="786"/>
        <v>2021</v>
      </c>
      <c r="D8411" s="16">
        <f t="shared" si="787"/>
        <v>2</v>
      </c>
      <c r="E8411" s="3" t="s">
        <v>20</v>
      </c>
      <c r="F8411" s="3" t="s">
        <v>12</v>
      </c>
      <c r="G8411" s="3" t="s">
        <v>13</v>
      </c>
      <c r="H8411" s="3" t="s">
        <v>5337</v>
      </c>
      <c r="I8411" s="3">
        <f t="shared" si="788"/>
        <v>0</v>
      </c>
      <c r="J8411" s="3">
        <f t="shared" si="788"/>
        <v>0</v>
      </c>
      <c r="K8411" s="3">
        <f t="shared" si="788"/>
        <v>0</v>
      </c>
      <c r="L8411" s="3">
        <f t="shared" si="789"/>
        <v>0</v>
      </c>
      <c r="M8411" s="3">
        <f t="shared" si="790"/>
        <v>0</v>
      </c>
      <c r="N8411" s="3">
        <f t="shared" si="791"/>
        <v>0</v>
      </c>
      <c r="O8411" s="3">
        <v>1125</v>
      </c>
      <c r="P8411" s="3">
        <v>565.04999999999905</v>
      </c>
    </row>
    <row r="8412" spans="2:16" x14ac:dyDescent="0.15">
      <c r="B8412" s="5" t="s">
        <v>1791</v>
      </c>
      <c r="C8412" s="16">
        <f t="shared" si="786"/>
        <v>2021</v>
      </c>
      <c r="D8412" s="16">
        <f t="shared" si="787"/>
        <v>2</v>
      </c>
      <c r="E8412" s="3" t="s">
        <v>20</v>
      </c>
      <c r="F8412" s="3" t="s">
        <v>12</v>
      </c>
      <c r="G8412" s="3" t="s">
        <v>13</v>
      </c>
      <c r="H8412" s="3" t="s">
        <v>5337</v>
      </c>
      <c r="I8412" s="3">
        <f t="shared" si="788"/>
        <v>0</v>
      </c>
      <c r="J8412" s="3">
        <f t="shared" si="788"/>
        <v>0</v>
      </c>
      <c r="K8412" s="3">
        <f t="shared" si="788"/>
        <v>0</v>
      </c>
      <c r="L8412" s="3">
        <f t="shared" si="789"/>
        <v>0</v>
      </c>
      <c r="M8412" s="3">
        <f t="shared" si="790"/>
        <v>0</v>
      </c>
      <c r="N8412" s="3">
        <f t="shared" si="791"/>
        <v>0</v>
      </c>
      <c r="O8412" s="3">
        <v>1125</v>
      </c>
      <c r="P8412" s="3">
        <v>565.04999999999905</v>
      </c>
    </row>
    <row r="8413" spans="2:16" x14ac:dyDescent="0.15">
      <c r="B8413" s="5" t="s">
        <v>2204</v>
      </c>
      <c r="C8413" s="16">
        <f t="shared" si="786"/>
        <v>2021</v>
      </c>
      <c r="D8413" s="16">
        <f t="shared" si="787"/>
        <v>1</v>
      </c>
      <c r="E8413" s="3" t="s">
        <v>20</v>
      </c>
      <c r="F8413" s="3" t="s">
        <v>12</v>
      </c>
      <c r="G8413" s="3" t="s">
        <v>13</v>
      </c>
      <c r="H8413" s="3" t="s">
        <v>6052</v>
      </c>
      <c r="I8413" s="3">
        <f t="shared" si="788"/>
        <v>0</v>
      </c>
      <c r="J8413" s="3">
        <f t="shared" si="788"/>
        <v>0</v>
      </c>
      <c r="K8413" s="3">
        <f t="shared" si="788"/>
        <v>0</v>
      </c>
      <c r="L8413" s="3">
        <f t="shared" si="789"/>
        <v>0</v>
      </c>
      <c r="M8413" s="3">
        <f t="shared" si="790"/>
        <v>0</v>
      </c>
      <c r="N8413" s="3">
        <f t="shared" si="791"/>
        <v>0</v>
      </c>
      <c r="O8413" s="3">
        <v>400</v>
      </c>
      <c r="P8413" s="3">
        <v>200.92</v>
      </c>
    </row>
    <row r="8414" spans="2:16" x14ac:dyDescent="0.15">
      <c r="B8414" s="5" t="s">
        <v>2498</v>
      </c>
      <c r="C8414" s="16">
        <f t="shared" si="786"/>
        <v>2020</v>
      </c>
      <c r="D8414" s="16">
        <f t="shared" si="787"/>
        <v>8</v>
      </c>
      <c r="E8414" s="3" t="s">
        <v>20</v>
      </c>
      <c r="F8414" s="3" t="s">
        <v>12</v>
      </c>
      <c r="G8414" s="3" t="s">
        <v>13</v>
      </c>
      <c r="H8414" s="3" t="s">
        <v>6569</v>
      </c>
      <c r="I8414" s="3">
        <f t="shared" si="788"/>
        <v>0</v>
      </c>
      <c r="J8414" s="3">
        <f t="shared" si="788"/>
        <v>0</v>
      </c>
      <c r="K8414" s="3">
        <f t="shared" si="788"/>
        <v>0</v>
      </c>
      <c r="L8414" s="3">
        <f t="shared" si="789"/>
        <v>0</v>
      </c>
      <c r="M8414" s="3">
        <f t="shared" si="790"/>
        <v>0</v>
      </c>
      <c r="N8414" s="3">
        <f t="shared" si="791"/>
        <v>0</v>
      </c>
      <c r="O8414" s="3">
        <v>115</v>
      </c>
      <c r="P8414" s="3">
        <v>57.76</v>
      </c>
    </row>
    <row r="8415" spans="2:16" x14ac:dyDescent="0.15">
      <c r="B8415" s="5" t="s">
        <v>1270</v>
      </c>
      <c r="C8415" s="16">
        <f t="shared" si="786"/>
        <v>2020</v>
      </c>
      <c r="D8415" s="16">
        <f t="shared" si="787"/>
        <v>8</v>
      </c>
      <c r="E8415" s="3" t="s">
        <v>20</v>
      </c>
      <c r="F8415" s="3" t="s">
        <v>12</v>
      </c>
      <c r="G8415" s="3" t="s">
        <v>13</v>
      </c>
      <c r="H8415" s="3" t="s">
        <v>5312</v>
      </c>
      <c r="I8415" s="3">
        <f t="shared" si="788"/>
        <v>0</v>
      </c>
      <c r="J8415" s="3">
        <f t="shared" si="788"/>
        <v>0</v>
      </c>
      <c r="K8415" s="3">
        <f t="shared" si="788"/>
        <v>0</v>
      </c>
      <c r="L8415" s="3">
        <f t="shared" si="789"/>
        <v>0</v>
      </c>
      <c r="M8415" s="3">
        <f t="shared" si="790"/>
        <v>0</v>
      </c>
      <c r="N8415" s="3">
        <f t="shared" si="791"/>
        <v>0</v>
      </c>
      <c r="O8415" s="3">
        <v>1188</v>
      </c>
      <c r="P8415" s="3">
        <v>596.76</v>
      </c>
    </row>
    <row r="8416" spans="2:16" x14ac:dyDescent="0.15">
      <c r="B8416" s="5" t="s">
        <v>1270</v>
      </c>
      <c r="C8416" s="16">
        <f t="shared" si="786"/>
        <v>2020</v>
      </c>
      <c r="D8416" s="16">
        <f t="shared" si="787"/>
        <v>8</v>
      </c>
      <c r="E8416" s="3" t="s">
        <v>20</v>
      </c>
      <c r="F8416" s="3" t="s">
        <v>12</v>
      </c>
      <c r="G8416" s="3" t="s">
        <v>13</v>
      </c>
      <c r="H8416" s="3" t="s">
        <v>5312</v>
      </c>
      <c r="I8416" s="3">
        <f t="shared" si="788"/>
        <v>0</v>
      </c>
      <c r="J8416" s="3">
        <f t="shared" si="788"/>
        <v>0</v>
      </c>
      <c r="K8416" s="3">
        <f t="shared" si="788"/>
        <v>0</v>
      </c>
      <c r="L8416" s="3">
        <f t="shared" si="789"/>
        <v>0</v>
      </c>
      <c r="M8416" s="3">
        <f t="shared" si="790"/>
        <v>0</v>
      </c>
      <c r="N8416" s="3">
        <f t="shared" si="791"/>
        <v>0</v>
      </c>
      <c r="O8416" s="3">
        <v>1188</v>
      </c>
      <c r="P8416" s="3">
        <v>596.76</v>
      </c>
    </row>
    <row r="8417" spans="2:16" x14ac:dyDescent="0.15">
      <c r="B8417" s="5" t="s">
        <v>1270</v>
      </c>
      <c r="C8417" s="16">
        <f t="shared" si="786"/>
        <v>2020</v>
      </c>
      <c r="D8417" s="16">
        <f t="shared" si="787"/>
        <v>8</v>
      </c>
      <c r="E8417" s="3" t="s">
        <v>20</v>
      </c>
      <c r="F8417" s="3" t="s">
        <v>12</v>
      </c>
      <c r="G8417" s="3" t="s">
        <v>13</v>
      </c>
      <c r="H8417" s="3" t="s">
        <v>5310</v>
      </c>
      <c r="I8417" s="3">
        <f t="shared" si="788"/>
        <v>0</v>
      </c>
      <c r="J8417" s="3">
        <f t="shared" si="788"/>
        <v>0</v>
      </c>
      <c r="K8417" s="3">
        <f t="shared" si="788"/>
        <v>0</v>
      </c>
      <c r="L8417" s="3">
        <f t="shared" si="789"/>
        <v>0</v>
      </c>
      <c r="M8417" s="3">
        <f t="shared" si="790"/>
        <v>0</v>
      </c>
      <c r="N8417" s="3">
        <f t="shared" si="791"/>
        <v>0</v>
      </c>
      <c r="O8417" s="3">
        <v>1197</v>
      </c>
      <c r="P8417" s="3">
        <v>601.28</v>
      </c>
    </row>
    <row r="8418" spans="2:16" x14ac:dyDescent="0.15">
      <c r="B8418" s="5" t="s">
        <v>1270</v>
      </c>
      <c r="C8418" s="16">
        <f t="shared" si="786"/>
        <v>2020</v>
      </c>
      <c r="D8418" s="16">
        <f t="shared" si="787"/>
        <v>8</v>
      </c>
      <c r="E8418" s="3" t="s">
        <v>20</v>
      </c>
      <c r="F8418" s="3" t="s">
        <v>12</v>
      </c>
      <c r="G8418" s="3" t="s">
        <v>13</v>
      </c>
      <c r="H8418" s="3" t="s">
        <v>5310</v>
      </c>
      <c r="I8418" s="3">
        <f t="shared" si="788"/>
        <v>0</v>
      </c>
      <c r="J8418" s="3">
        <f t="shared" si="788"/>
        <v>0</v>
      </c>
      <c r="K8418" s="3">
        <f t="shared" si="788"/>
        <v>0</v>
      </c>
      <c r="L8418" s="3">
        <f t="shared" si="789"/>
        <v>0</v>
      </c>
      <c r="M8418" s="3">
        <f t="shared" si="790"/>
        <v>0</v>
      </c>
      <c r="N8418" s="3">
        <f t="shared" si="791"/>
        <v>0</v>
      </c>
      <c r="O8418" s="3">
        <v>1197</v>
      </c>
      <c r="P8418" s="3">
        <v>601.28</v>
      </c>
    </row>
    <row r="8419" spans="2:16" x14ac:dyDescent="0.15">
      <c r="B8419" s="5" t="s">
        <v>1039</v>
      </c>
      <c r="C8419" s="16">
        <f t="shared" si="786"/>
        <v>2020</v>
      </c>
      <c r="D8419" s="16">
        <f t="shared" si="787"/>
        <v>10</v>
      </c>
      <c r="E8419" s="3" t="s">
        <v>20</v>
      </c>
      <c r="F8419" s="3" t="s">
        <v>12</v>
      </c>
      <c r="G8419" s="3" t="s">
        <v>13</v>
      </c>
      <c r="H8419" s="3" t="s">
        <v>5261</v>
      </c>
      <c r="I8419" s="3">
        <f t="shared" si="788"/>
        <v>0</v>
      </c>
      <c r="J8419" s="3">
        <f t="shared" si="788"/>
        <v>0</v>
      </c>
      <c r="K8419" s="3">
        <f t="shared" si="788"/>
        <v>0</v>
      </c>
      <c r="L8419" s="3">
        <f t="shared" si="789"/>
        <v>0</v>
      </c>
      <c r="M8419" s="3">
        <f t="shared" si="790"/>
        <v>0</v>
      </c>
      <c r="N8419" s="3">
        <f t="shared" si="791"/>
        <v>0</v>
      </c>
      <c r="O8419" s="3">
        <v>1278</v>
      </c>
      <c r="P8419" s="3">
        <v>641.82000000000005</v>
      </c>
    </row>
    <row r="8420" spans="2:16" x14ac:dyDescent="0.15">
      <c r="B8420" s="5" t="s">
        <v>67</v>
      </c>
      <c r="C8420" s="16">
        <f t="shared" si="786"/>
        <v>2022</v>
      </c>
      <c r="D8420" s="16">
        <f t="shared" si="787"/>
        <v>5</v>
      </c>
      <c r="E8420" s="3" t="s">
        <v>202</v>
      </c>
      <c r="F8420" s="3" t="s">
        <v>13</v>
      </c>
      <c r="G8420" s="3" t="s">
        <v>2675</v>
      </c>
      <c r="H8420" s="3" t="s">
        <v>1340</v>
      </c>
      <c r="I8420" s="3">
        <f t="shared" si="788"/>
        <v>0</v>
      </c>
      <c r="J8420" s="3">
        <f t="shared" si="788"/>
        <v>0</v>
      </c>
      <c r="K8420" s="3">
        <f t="shared" si="788"/>
        <v>1</v>
      </c>
      <c r="L8420" s="3">
        <f t="shared" si="789"/>
        <v>0</v>
      </c>
      <c r="M8420" s="3">
        <f t="shared" si="790"/>
        <v>0</v>
      </c>
      <c r="N8420" s="3">
        <f t="shared" si="791"/>
        <v>0</v>
      </c>
      <c r="O8420" s="3">
        <v>530.4</v>
      </c>
      <c r="P8420" s="3">
        <v>9432.16</v>
      </c>
    </row>
    <row r="8421" spans="2:16" x14ac:dyDescent="0.15">
      <c r="B8421" s="5" t="s">
        <v>1039</v>
      </c>
      <c r="C8421" s="16">
        <f t="shared" si="786"/>
        <v>2020</v>
      </c>
      <c r="D8421" s="16">
        <f t="shared" si="787"/>
        <v>10</v>
      </c>
      <c r="E8421" s="3" t="s">
        <v>20</v>
      </c>
      <c r="F8421" s="3" t="s">
        <v>12</v>
      </c>
      <c r="G8421" s="3" t="s">
        <v>13</v>
      </c>
      <c r="H8421" s="3" t="s">
        <v>5255</v>
      </c>
      <c r="I8421" s="3">
        <f t="shared" si="788"/>
        <v>0</v>
      </c>
      <c r="J8421" s="3">
        <f t="shared" si="788"/>
        <v>0</v>
      </c>
      <c r="K8421" s="3">
        <f t="shared" si="788"/>
        <v>0</v>
      </c>
      <c r="L8421" s="3">
        <f t="shared" si="789"/>
        <v>0</v>
      </c>
      <c r="M8421" s="3">
        <f t="shared" si="790"/>
        <v>0</v>
      </c>
      <c r="N8421" s="3">
        <f t="shared" si="791"/>
        <v>0</v>
      </c>
      <c r="O8421" s="3">
        <v>1287</v>
      </c>
      <c r="P8421" s="3">
        <v>646.34</v>
      </c>
    </row>
    <row r="8422" spans="2:16" x14ac:dyDescent="0.15">
      <c r="B8422" s="5" t="s">
        <v>269</v>
      </c>
      <c r="C8422" s="16">
        <f t="shared" si="786"/>
        <v>2022</v>
      </c>
      <c r="D8422" s="16">
        <f t="shared" si="787"/>
        <v>2</v>
      </c>
      <c r="E8422" s="3" t="s">
        <v>202</v>
      </c>
      <c r="F8422" s="3" t="s">
        <v>13</v>
      </c>
      <c r="G8422" s="3" t="s">
        <v>2957</v>
      </c>
      <c r="H8422" s="3" t="s">
        <v>4569</v>
      </c>
      <c r="I8422" s="3">
        <f t="shared" si="788"/>
        <v>0</v>
      </c>
      <c r="J8422" s="3">
        <f t="shared" si="788"/>
        <v>0</v>
      </c>
      <c r="K8422" s="3">
        <f t="shared" si="788"/>
        <v>1</v>
      </c>
      <c r="L8422" s="3">
        <f t="shared" si="789"/>
        <v>0</v>
      </c>
      <c r="M8422" s="3">
        <f t="shared" si="790"/>
        <v>0</v>
      </c>
      <c r="N8422" s="3">
        <f t="shared" si="791"/>
        <v>0</v>
      </c>
      <c r="O8422" s="3">
        <v>529.77599999999904</v>
      </c>
      <c r="P8422" s="3">
        <v>19208.2599999999</v>
      </c>
    </row>
    <row r="8423" spans="2:16" x14ac:dyDescent="0.15">
      <c r="B8423" s="5" t="s">
        <v>2939</v>
      </c>
      <c r="C8423" s="16">
        <f t="shared" si="786"/>
        <v>2022</v>
      </c>
      <c r="D8423" s="16">
        <f t="shared" si="787"/>
        <v>1</v>
      </c>
      <c r="E8423" s="3" t="s">
        <v>202</v>
      </c>
      <c r="F8423" s="3" t="s">
        <v>13</v>
      </c>
      <c r="G8423" s="3" t="s">
        <v>2675</v>
      </c>
      <c r="H8423" s="3" t="s">
        <v>1340</v>
      </c>
      <c r="I8423" s="3">
        <f t="shared" si="788"/>
        <v>0</v>
      </c>
      <c r="J8423" s="3">
        <f t="shared" si="788"/>
        <v>0</v>
      </c>
      <c r="K8423" s="3">
        <f t="shared" si="788"/>
        <v>1</v>
      </c>
      <c r="L8423" s="3">
        <f t="shared" si="789"/>
        <v>0</v>
      </c>
      <c r="M8423" s="3">
        <f t="shared" si="790"/>
        <v>0</v>
      </c>
      <c r="N8423" s="3">
        <f t="shared" si="791"/>
        <v>0</v>
      </c>
      <c r="O8423" s="3">
        <v>529.36</v>
      </c>
      <c r="P8423" s="3">
        <v>9784.16</v>
      </c>
    </row>
    <row r="8424" spans="2:16" x14ac:dyDescent="0.15">
      <c r="B8424" s="5" t="s">
        <v>1039</v>
      </c>
      <c r="C8424" s="16">
        <f t="shared" si="786"/>
        <v>2020</v>
      </c>
      <c r="D8424" s="16">
        <f t="shared" si="787"/>
        <v>10</v>
      </c>
      <c r="E8424" s="3" t="s">
        <v>20</v>
      </c>
      <c r="F8424" s="3" t="s">
        <v>12</v>
      </c>
      <c r="G8424" s="3" t="s">
        <v>13</v>
      </c>
      <c r="H8424" s="3" t="s">
        <v>5255</v>
      </c>
      <c r="I8424" s="3">
        <f t="shared" si="788"/>
        <v>0</v>
      </c>
      <c r="J8424" s="3">
        <f t="shared" si="788"/>
        <v>0</v>
      </c>
      <c r="K8424" s="3">
        <f t="shared" si="788"/>
        <v>0</v>
      </c>
      <c r="L8424" s="3">
        <f t="shared" si="789"/>
        <v>0</v>
      </c>
      <c r="M8424" s="3">
        <f t="shared" si="790"/>
        <v>0</v>
      </c>
      <c r="N8424" s="3">
        <f t="shared" si="791"/>
        <v>0</v>
      </c>
      <c r="O8424" s="3">
        <v>1287</v>
      </c>
      <c r="P8424" s="3">
        <v>646.34</v>
      </c>
    </row>
    <row r="8425" spans="2:16" x14ac:dyDescent="0.15">
      <c r="B8425" s="5" t="s">
        <v>1039</v>
      </c>
      <c r="C8425" s="16">
        <f t="shared" si="786"/>
        <v>2020</v>
      </c>
      <c r="D8425" s="16">
        <f t="shared" si="787"/>
        <v>10</v>
      </c>
      <c r="E8425" s="3" t="s">
        <v>20</v>
      </c>
      <c r="F8425" s="3" t="s">
        <v>12</v>
      </c>
      <c r="G8425" s="3" t="s">
        <v>13</v>
      </c>
      <c r="H8425" s="3" t="s">
        <v>5255</v>
      </c>
      <c r="I8425" s="3">
        <f t="shared" si="788"/>
        <v>0</v>
      </c>
      <c r="J8425" s="3">
        <f t="shared" si="788"/>
        <v>0</v>
      </c>
      <c r="K8425" s="3">
        <f t="shared" si="788"/>
        <v>0</v>
      </c>
      <c r="L8425" s="3">
        <f t="shared" si="789"/>
        <v>0</v>
      </c>
      <c r="M8425" s="3">
        <f t="shared" si="790"/>
        <v>0</v>
      </c>
      <c r="N8425" s="3">
        <f t="shared" si="791"/>
        <v>0</v>
      </c>
      <c r="O8425" s="3">
        <v>1287</v>
      </c>
      <c r="P8425" s="3">
        <v>646.34</v>
      </c>
    </row>
    <row r="8426" spans="2:16" x14ac:dyDescent="0.15">
      <c r="B8426" s="5" t="s">
        <v>1039</v>
      </c>
      <c r="C8426" s="16">
        <f t="shared" si="786"/>
        <v>2020</v>
      </c>
      <c r="D8426" s="16">
        <f t="shared" si="787"/>
        <v>10</v>
      </c>
      <c r="E8426" s="3" t="s">
        <v>20</v>
      </c>
      <c r="F8426" s="3" t="s">
        <v>12</v>
      </c>
      <c r="G8426" s="3" t="s">
        <v>13</v>
      </c>
      <c r="H8426" s="3" t="s">
        <v>5255</v>
      </c>
      <c r="I8426" s="3">
        <f t="shared" si="788"/>
        <v>0</v>
      </c>
      <c r="J8426" s="3">
        <f t="shared" si="788"/>
        <v>0</v>
      </c>
      <c r="K8426" s="3">
        <f t="shared" si="788"/>
        <v>0</v>
      </c>
      <c r="L8426" s="3">
        <f t="shared" si="789"/>
        <v>0</v>
      </c>
      <c r="M8426" s="3">
        <f t="shared" si="790"/>
        <v>0</v>
      </c>
      <c r="N8426" s="3">
        <f t="shared" si="791"/>
        <v>0</v>
      </c>
      <c r="O8426" s="3">
        <v>1287</v>
      </c>
      <c r="P8426" s="3">
        <v>646.34</v>
      </c>
    </row>
    <row r="8427" spans="2:16" x14ac:dyDescent="0.15">
      <c r="B8427" s="5" t="s">
        <v>1039</v>
      </c>
      <c r="C8427" s="16">
        <f t="shared" si="786"/>
        <v>2020</v>
      </c>
      <c r="D8427" s="16">
        <f t="shared" si="787"/>
        <v>10</v>
      </c>
      <c r="E8427" s="3" t="s">
        <v>20</v>
      </c>
      <c r="F8427" s="3" t="s">
        <v>12</v>
      </c>
      <c r="G8427" s="3" t="s">
        <v>13</v>
      </c>
      <c r="H8427" s="3" t="s">
        <v>5255</v>
      </c>
      <c r="I8427" s="3">
        <f t="shared" si="788"/>
        <v>0</v>
      </c>
      <c r="J8427" s="3">
        <f t="shared" si="788"/>
        <v>0</v>
      </c>
      <c r="K8427" s="3">
        <f t="shared" si="788"/>
        <v>0</v>
      </c>
      <c r="L8427" s="3">
        <f t="shared" si="789"/>
        <v>0</v>
      </c>
      <c r="M8427" s="3">
        <f t="shared" si="790"/>
        <v>0</v>
      </c>
      <c r="N8427" s="3">
        <f t="shared" si="791"/>
        <v>0</v>
      </c>
      <c r="O8427" s="3">
        <v>1287</v>
      </c>
      <c r="P8427" s="3">
        <v>646.34</v>
      </c>
    </row>
    <row r="8428" spans="2:16" x14ac:dyDescent="0.15">
      <c r="B8428" s="5" t="s">
        <v>1039</v>
      </c>
      <c r="C8428" s="16">
        <f t="shared" si="786"/>
        <v>2020</v>
      </c>
      <c r="D8428" s="16">
        <f t="shared" si="787"/>
        <v>10</v>
      </c>
      <c r="E8428" s="3" t="s">
        <v>20</v>
      </c>
      <c r="F8428" s="3" t="s">
        <v>12</v>
      </c>
      <c r="G8428" s="3" t="s">
        <v>13</v>
      </c>
      <c r="H8428" s="3" t="s">
        <v>5255</v>
      </c>
      <c r="I8428" s="3">
        <f t="shared" si="788"/>
        <v>0</v>
      </c>
      <c r="J8428" s="3">
        <f t="shared" si="788"/>
        <v>0</v>
      </c>
      <c r="K8428" s="3">
        <f t="shared" si="788"/>
        <v>0</v>
      </c>
      <c r="L8428" s="3">
        <f t="shared" si="789"/>
        <v>0</v>
      </c>
      <c r="M8428" s="3">
        <f t="shared" si="790"/>
        <v>0</v>
      </c>
      <c r="N8428" s="3">
        <f t="shared" si="791"/>
        <v>0</v>
      </c>
      <c r="O8428" s="3">
        <v>1287</v>
      </c>
      <c r="P8428" s="3">
        <v>646.34</v>
      </c>
    </row>
    <row r="8429" spans="2:16" x14ac:dyDescent="0.15">
      <c r="B8429" s="5" t="s">
        <v>2438</v>
      </c>
      <c r="C8429" s="16">
        <f t="shared" si="786"/>
        <v>2020</v>
      </c>
      <c r="D8429" s="16">
        <f t="shared" si="787"/>
        <v>8</v>
      </c>
      <c r="E8429" s="3" t="s">
        <v>20</v>
      </c>
      <c r="F8429" s="3" t="s">
        <v>12</v>
      </c>
      <c r="G8429" s="3" t="s">
        <v>13</v>
      </c>
      <c r="H8429" s="3" t="s">
        <v>5210</v>
      </c>
      <c r="I8429" s="3">
        <f t="shared" si="788"/>
        <v>0</v>
      </c>
      <c r="J8429" s="3">
        <f t="shared" si="788"/>
        <v>0</v>
      </c>
      <c r="K8429" s="3">
        <f t="shared" si="788"/>
        <v>0</v>
      </c>
      <c r="L8429" s="3">
        <f t="shared" si="789"/>
        <v>0</v>
      </c>
      <c r="M8429" s="3">
        <f t="shared" si="790"/>
        <v>0</v>
      </c>
      <c r="N8429" s="3">
        <f t="shared" si="791"/>
        <v>0</v>
      </c>
      <c r="O8429" s="3">
        <v>1350.5</v>
      </c>
      <c r="P8429" s="3">
        <v>678.09</v>
      </c>
    </row>
    <row r="8430" spans="2:16" x14ac:dyDescent="0.15">
      <c r="B8430" s="5" t="s">
        <v>2438</v>
      </c>
      <c r="C8430" s="16">
        <f t="shared" si="786"/>
        <v>2020</v>
      </c>
      <c r="D8430" s="16">
        <f t="shared" si="787"/>
        <v>8</v>
      </c>
      <c r="E8430" s="3" t="s">
        <v>20</v>
      </c>
      <c r="F8430" s="3" t="s">
        <v>12</v>
      </c>
      <c r="G8430" s="3" t="s">
        <v>13</v>
      </c>
      <c r="H8430" s="3" t="s">
        <v>5210</v>
      </c>
      <c r="I8430" s="3">
        <f t="shared" si="788"/>
        <v>0</v>
      </c>
      <c r="J8430" s="3">
        <f t="shared" si="788"/>
        <v>0</v>
      </c>
      <c r="K8430" s="3">
        <f t="shared" si="788"/>
        <v>0</v>
      </c>
      <c r="L8430" s="3">
        <f t="shared" si="789"/>
        <v>0</v>
      </c>
      <c r="M8430" s="3">
        <f t="shared" si="790"/>
        <v>0</v>
      </c>
      <c r="N8430" s="3">
        <f t="shared" si="791"/>
        <v>0</v>
      </c>
      <c r="O8430" s="3">
        <v>1350.5</v>
      </c>
      <c r="P8430" s="3">
        <v>678.09</v>
      </c>
    </row>
    <row r="8431" spans="2:16" x14ac:dyDescent="0.15">
      <c r="B8431" s="5" t="s">
        <v>2438</v>
      </c>
      <c r="C8431" s="16">
        <f t="shared" si="786"/>
        <v>2020</v>
      </c>
      <c r="D8431" s="16">
        <f t="shared" si="787"/>
        <v>8</v>
      </c>
      <c r="E8431" s="3" t="s">
        <v>20</v>
      </c>
      <c r="F8431" s="3" t="s">
        <v>12</v>
      </c>
      <c r="G8431" s="3" t="s">
        <v>13</v>
      </c>
      <c r="H8431" s="3" t="s">
        <v>5210</v>
      </c>
      <c r="I8431" s="3">
        <f t="shared" si="788"/>
        <v>0</v>
      </c>
      <c r="J8431" s="3">
        <f t="shared" si="788"/>
        <v>0</v>
      </c>
      <c r="K8431" s="3">
        <f t="shared" si="788"/>
        <v>0</v>
      </c>
      <c r="L8431" s="3">
        <f t="shared" si="789"/>
        <v>0</v>
      </c>
      <c r="M8431" s="3">
        <f t="shared" si="790"/>
        <v>0</v>
      </c>
      <c r="N8431" s="3">
        <f t="shared" si="791"/>
        <v>0</v>
      </c>
      <c r="O8431" s="3">
        <v>1350</v>
      </c>
      <c r="P8431" s="3">
        <v>678.09</v>
      </c>
    </row>
    <row r="8432" spans="2:16" x14ac:dyDescent="0.15">
      <c r="B8432" s="5" t="s">
        <v>545</v>
      </c>
      <c r="C8432" s="16">
        <f t="shared" si="786"/>
        <v>2022</v>
      </c>
      <c r="D8432" s="16">
        <f t="shared" si="787"/>
        <v>3</v>
      </c>
      <c r="E8432" s="3" t="s">
        <v>202</v>
      </c>
      <c r="F8432" s="3" t="s">
        <v>13</v>
      </c>
      <c r="G8432" s="3" t="s">
        <v>943</v>
      </c>
      <c r="H8432" s="3" t="s">
        <v>3942</v>
      </c>
      <c r="I8432" s="3">
        <f t="shared" si="788"/>
        <v>0</v>
      </c>
      <c r="J8432" s="3">
        <f t="shared" si="788"/>
        <v>0</v>
      </c>
      <c r="K8432" s="3">
        <f t="shared" si="788"/>
        <v>0</v>
      </c>
      <c r="L8432" s="3">
        <f t="shared" si="789"/>
        <v>0</v>
      </c>
      <c r="M8432" s="3">
        <f t="shared" si="790"/>
        <v>0</v>
      </c>
      <c r="N8432" s="3">
        <f t="shared" si="791"/>
        <v>0</v>
      </c>
      <c r="O8432" s="3">
        <v>513</v>
      </c>
      <c r="P8432" s="3">
        <v>130.53</v>
      </c>
    </row>
    <row r="8433" spans="2:16" x14ac:dyDescent="0.15">
      <c r="B8433" s="5" t="s">
        <v>2438</v>
      </c>
      <c r="C8433" s="16">
        <f t="shared" si="786"/>
        <v>2020</v>
      </c>
      <c r="D8433" s="16">
        <f t="shared" si="787"/>
        <v>8</v>
      </c>
      <c r="E8433" s="3" t="s">
        <v>20</v>
      </c>
      <c r="F8433" s="3" t="s">
        <v>12</v>
      </c>
      <c r="G8433" s="3" t="s">
        <v>13</v>
      </c>
      <c r="H8433" s="3" t="s">
        <v>5210</v>
      </c>
      <c r="I8433" s="3">
        <f t="shared" si="788"/>
        <v>0</v>
      </c>
      <c r="J8433" s="3">
        <f t="shared" si="788"/>
        <v>0</v>
      </c>
      <c r="K8433" s="3">
        <f t="shared" si="788"/>
        <v>0</v>
      </c>
      <c r="L8433" s="3">
        <f t="shared" si="789"/>
        <v>0</v>
      </c>
      <c r="M8433" s="3">
        <f t="shared" si="790"/>
        <v>0</v>
      </c>
      <c r="N8433" s="3">
        <f t="shared" si="791"/>
        <v>0</v>
      </c>
      <c r="O8433" s="3">
        <v>1350</v>
      </c>
      <c r="P8433" s="3">
        <v>678.09</v>
      </c>
    </row>
    <row r="8434" spans="2:16" x14ac:dyDescent="0.15">
      <c r="B8434" s="5" t="s">
        <v>2438</v>
      </c>
      <c r="C8434" s="16">
        <f t="shared" si="786"/>
        <v>2020</v>
      </c>
      <c r="D8434" s="16">
        <f t="shared" si="787"/>
        <v>8</v>
      </c>
      <c r="E8434" s="3" t="s">
        <v>20</v>
      </c>
      <c r="F8434" s="3" t="s">
        <v>12</v>
      </c>
      <c r="G8434" s="3" t="s">
        <v>13</v>
      </c>
      <c r="H8434" s="3" t="s">
        <v>5210</v>
      </c>
      <c r="I8434" s="3">
        <f t="shared" si="788"/>
        <v>0</v>
      </c>
      <c r="J8434" s="3">
        <f t="shared" si="788"/>
        <v>0</v>
      </c>
      <c r="K8434" s="3">
        <f t="shared" si="788"/>
        <v>0</v>
      </c>
      <c r="L8434" s="3">
        <f t="shared" si="789"/>
        <v>0</v>
      </c>
      <c r="M8434" s="3">
        <f t="shared" si="790"/>
        <v>0</v>
      </c>
      <c r="N8434" s="3">
        <f t="shared" si="791"/>
        <v>0</v>
      </c>
      <c r="O8434" s="3">
        <v>1350</v>
      </c>
      <c r="P8434" s="3">
        <v>678.09</v>
      </c>
    </row>
    <row r="8435" spans="2:16" x14ac:dyDescent="0.15">
      <c r="B8435" s="5" t="s">
        <v>2438</v>
      </c>
      <c r="C8435" s="16">
        <f t="shared" si="786"/>
        <v>2020</v>
      </c>
      <c r="D8435" s="16">
        <f t="shared" si="787"/>
        <v>8</v>
      </c>
      <c r="E8435" s="3" t="s">
        <v>20</v>
      </c>
      <c r="F8435" s="3" t="s">
        <v>12</v>
      </c>
      <c r="G8435" s="3" t="s">
        <v>13</v>
      </c>
      <c r="H8435" s="3" t="s">
        <v>5210</v>
      </c>
      <c r="I8435" s="3">
        <f t="shared" si="788"/>
        <v>0</v>
      </c>
      <c r="J8435" s="3">
        <f t="shared" si="788"/>
        <v>0</v>
      </c>
      <c r="K8435" s="3">
        <f t="shared" si="788"/>
        <v>0</v>
      </c>
      <c r="L8435" s="3">
        <f t="shared" si="789"/>
        <v>0</v>
      </c>
      <c r="M8435" s="3">
        <f t="shared" si="790"/>
        <v>0</v>
      </c>
      <c r="N8435" s="3">
        <f t="shared" si="791"/>
        <v>0</v>
      </c>
      <c r="O8435" s="3">
        <v>1350</v>
      </c>
      <c r="P8435" s="3">
        <v>678.09</v>
      </c>
    </row>
    <row r="8436" spans="2:16" x14ac:dyDescent="0.15">
      <c r="B8436" s="5" t="s">
        <v>2438</v>
      </c>
      <c r="C8436" s="16">
        <f t="shared" si="786"/>
        <v>2020</v>
      </c>
      <c r="D8436" s="16">
        <f t="shared" si="787"/>
        <v>8</v>
      </c>
      <c r="E8436" s="3" t="s">
        <v>20</v>
      </c>
      <c r="F8436" s="3" t="s">
        <v>12</v>
      </c>
      <c r="G8436" s="3" t="s">
        <v>13</v>
      </c>
      <c r="H8436" s="3" t="s">
        <v>5210</v>
      </c>
      <c r="I8436" s="3">
        <f t="shared" si="788"/>
        <v>0</v>
      </c>
      <c r="J8436" s="3">
        <f t="shared" si="788"/>
        <v>0</v>
      </c>
      <c r="K8436" s="3">
        <f t="shared" si="788"/>
        <v>0</v>
      </c>
      <c r="L8436" s="3">
        <f t="shared" si="789"/>
        <v>0</v>
      </c>
      <c r="M8436" s="3">
        <f t="shared" si="790"/>
        <v>0</v>
      </c>
      <c r="N8436" s="3">
        <f t="shared" si="791"/>
        <v>0</v>
      </c>
      <c r="O8436" s="3">
        <v>1348.5</v>
      </c>
      <c r="P8436" s="3">
        <v>678.09</v>
      </c>
    </row>
    <row r="8437" spans="2:16" x14ac:dyDescent="0.15">
      <c r="B8437" s="5" t="s">
        <v>2438</v>
      </c>
      <c r="C8437" s="16">
        <f t="shared" si="786"/>
        <v>2020</v>
      </c>
      <c r="D8437" s="16">
        <f t="shared" si="787"/>
        <v>8</v>
      </c>
      <c r="E8437" s="3" t="s">
        <v>20</v>
      </c>
      <c r="F8437" s="3" t="s">
        <v>12</v>
      </c>
      <c r="G8437" s="3" t="s">
        <v>13</v>
      </c>
      <c r="H8437" s="3" t="s">
        <v>5210</v>
      </c>
      <c r="I8437" s="3">
        <f t="shared" si="788"/>
        <v>0</v>
      </c>
      <c r="J8437" s="3">
        <f t="shared" si="788"/>
        <v>0</v>
      </c>
      <c r="K8437" s="3">
        <f t="shared" si="788"/>
        <v>0</v>
      </c>
      <c r="L8437" s="3">
        <f t="shared" si="789"/>
        <v>0</v>
      </c>
      <c r="M8437" s="3">
        <f t="shared" si="790"/>
        <v>0</v>
      </c>
      <c r="N8437" s="3">
        <f t="shared" si="791"/>
        <v>0</v>
      </c>
      <c r="O8437" s="3">
        <v>1346</v>
      </c>
      <c r="P8437" s="3">
        <v>678.09</v>
      </c>
    </row>
    <row r="8438" spans="2:16" x14ac:dyDescent="0.15">
      <c r="B8438" s="5" t="s">
        <v>5102</v>
      </c>
      <c r="C8438" s="16">
        <f t="shared" si="786"/>
        <v>2020</v>
      </c>
      <c r="D8438" s="16">
        <f t="shared" si="787"/>
        <v>9</v>
      </c>
      <c r="E8438" s="3" t="s">
        <v>20</v>
      </c>
      <c r="F8438" s="3" t="s">
        <v>12</v>
      </c>
      <c r="G8438" s="3" t="s">
        <v>13</v>
      </c>
      <c r="H8438" s="3" t="s">
        <v>6011</v>
      </c>
      <c r="I8438" s="3">
        <f t="shared" si="788"/>
        <v>0</v>
      </c>
      <c r="J8438" s="3">
        <f t="shared" si="788"/>
        <v>0</v>
      </c>
      <c r="K8438" s="3">
        <f t="shared" si="788"/>
        <v>0</v>
      </c>
      <c r="L8438" s="3">
        <f t="shared" si="789"/>
        <v>0</v>
      </c>
      <c r="M8438" s="3">
        <f t="shared" si="790"/>
        <v>0</v>
      </c>
      <c r="N8438" s="3">
        <f t="shared" si="791"/>
        <v>0</v>
      </c>
      <c r="O8438" s="3">
        <v>425</v>
      </c>
      <c r="P8438" s="3">
        <v>213.39</v>
      </c>
    </row>
    <row r="8439" spans="2:16" x14ac:dyDescent="0.15">
      <c r="B8439" s="5" t="s">
        <v>1051</v>
      </c>
      <c r="C8439" s="16">
        <f t="shared" si="786"/>
        <v>2020</v>
      </c>
      <c r="D8439" s="16">
        <f t="shared" si="787"/>
        <v>8</v>
      </c>
      <c r="E8439" s="3" t="s">
        <v>20</v>
      </c>
      <c r="F8439" s="3" t="s">
        <v>12</v>
      </c>
      <c r="G8439" s="3" t="s">
        <v>13</v>
      </c>
      <c r="H8439" s="3" t="s">
        <v>6703</v>
      </c>
      <c r="I8439" s="3">
        <f t="shared" si="788"/>
        <v>0</v>
      </c>
      <c r="J8439" s="3">
        <f t="shared" si="788"/>
        <v>0</v>
      </c>
      <c r="K8439" s="3">
        <f t="shared" si="788"/>
        <v>0</v>
      </c>
      <c r="L8439" s="3">
        <f t="shared" si="789"/>
        <v>0</v>
      </c>
      <c r="M8439" s="3">
        <f t="shared" si="790"/>
        <v>0</v>
      </c>
      <c r="N8439" s="3">
        <f t="shared" si="791"/>
        <v>0</v>
      </c>
      <c r="O8439" s="3">
        <v>89.6</v>
      </c>
      <c r="P8439" s="3">
        <v>45.02</v>
      </c>
    </row>
    <row r="8440" spans="2:16" x14ac:dyDescent="0.15">
      <c r="B8440" s="5" t="s">
        <v>1581</v>
      </c>
      <c r="C8440" s="16">
        <f t="shared" si="786"/>
        <v>2020</v>
      </c>
      <c r="D8440" s="16">
        <f t="shared" si="787"/>
        <v>11</v>
      </c>
      <c r="E8440" s="3" t="s">
        <v>20</v>
      </c>
      <c r="F8440" s="3" t="s">
        <v>12</v>
      </c>
      <c r="G8440" s="3" t="s">
        <v>13</v>
      </c>
      <c r="H8440" s="3" t="s">
        <v>6114</v>
      </c>
      <c r="I8440" s="3">
        <f t="shared" si="788"/>
        <v>0</v>
      </c>
      <c r="J8440" s="3">
        <f t="shared" si="788"/>
        <v>0</v>
      </c>
      <c r="K8440" s="3">
        <f t="shared" si="788"/>
        <v>0</v>
      </c>
      <c r="L8440" s="3">
        <f t="shared" si="789"/>
        <v>0</v>
      </c>
      <c r="M8440" s="3">
        <f t="shared" si="790"/>
        <v>0</v>
      </c>
      <c r="N8440" s="3">
        <f t="shared" si="791"/>
        <v>0</v>
      </c>
      <c r="O8440" s="3">
        <v>336</v>
      </c>
      <c r="P8440" s="3">
        <v>168.7</v>
      </c>
    </row>
    <row r="8441" spans="2:16" x14ac:dyDescent="0.15">
      <c r="B8441" s="5" t="s">
        <v>2498</v>
      </c>
      <c r="C8441" s="16">
        <f t="shared" si="786"/>
        <v>2020</v>
      </c>
      <c r="D8441" s="16">
        <f t="shared" si="787"/>
        <v>8</v>
      </c>
      <c r="E8441" s="3" t="s">
        <v>20</v>
      </c>
      <c r="F8441" s="3" t="s">
        <v>12</v>
      </c>
      <c r="G8441" s="3" t="s">
        <v>13</v>
      </c>
      <c r="H8441" s="3" t="s">
        <v>6063</v>
      </c>
      <c r="I8441" s="3">
        <f t="shared" si="788"/>
        <v>0</v>
      </c>
      <c r="J8441" s="3">
        <f t="shared" si="788"/>
        <v>0</v>
      </c>
      <c r="K8441" s="3">
        <f t="shared" si="788"/>
        <v>0</v>
      </c>
      <c r="L8441" s="3">
        <f t="shared" si="789"/>
        <v>0</v>
      </c>
      <c r="M8441" s="3">
        <f t="shared" si="790"/>
        <v>0</v>
      </c>
      <c r="N8441" s="3">
        <f t="shared" si="791"/>
        <v>0</v>
      </c>
      <c r="O8441" s="3">
        <v>380</v>
      </c>
      <c r="P8441" s="3">
        <v>190.84</v>
      </c>
    </row>
    <row r="8442" spans="2:16" x14ac:dyDescent="0.15">
      <c r="B8442" s="5" t="s">
        <v>473</v>
      </c>
      <c r="C8442" s="16">
        <f t="shared" si="786"/>
        <v>2020</v>
      </c>
      <c r="D8442" s="16">
        <f t="shared" si="787"/>
        <v>7</v>
      </c>
      <c r="E8442" s="3" t="s">
        <v>20</v>
      </c>
      <c r="F8442" s="3" t="s">
        <v>12</v>
      </c>
      <c r="G8442" s="3" t="s">
        <v>13</v>
      </c>
      <c r="H8442" s="3" t="s">
        <v>6050</v>
      </c>
      <c r="I8442" s="3">
        <f t="shared" si="788"/>
        <v>0</v>
      </c>
      <c r="J8442" s="3">
        <f t="shared" si="788"/>
        <v>0</v>
      </c>
      <c r="K8442" s="3">
        <f t="shared" si="788"/>
        <v>0</v>
      </c>
      <c r="L8442" s="3">
        <f t="shared" si="789"/>
        <v>0</v>
      </c>
      <c r="M8442" s="3">
        <f t="shared" si="790"/>
        <v>0</v>
      </c>
      <c r="N8442" s="3">
        <f t="shared" si="791"/>
        <v>0</v>
      </c>
      <c r="O8442" s="3">
        <v>400</v>
      </c>
      <c r="P8442" s="3">
        <v>350.8</v>
      </c>
    </row>
    <row r="8443" spans="2:16" x14ac:dyDescent="0.15">
      <c r="B8443" s="5" t="s">
        <v>276</v>
      </c>
      <c r="C8443" s="16">
        <f t="shared" si="786"/>
        <v>2021</v>
      </c>
      <c r="D8443" s="16">
        <f t="shared" si="787"/>
        <v>5</v>
      </c>
      <c r="E8443" s="3" t="s">
        <v>20</v>
      </c>
      <c r="F8443" s="3" t="s">
        <v>12</v>
      </c>
      <c r="G8443" s="3" t="s">
        <v>13</v>
      </c>
      <c r="H8443" s="3" t="s">
        <v>3615</v>
      </c>
      <c r="I8443" s="3">
        <f t="shared" si="788"/>
        <v>0</v>
      </c>
      <c r="J8443" s="3">
        <f t="shared" si="788"/>
        <v>0</v>
      </c>
      <c r="K8443" s="3">
        <f t="shared" si="788"/>
        <v>0</v>
      </c>
      <c r="L8443" s="3">
        <f t="shared" si="789"/>
        <v>0</v>
      </c>
      <c r="M8443" s="3">
        <f t="shared" si="790"/>
        <v>0</v>
      </c>
      <c r="N8443" s="3">
        <f t="shared" si="791"/>
        <v>0</v>
      </c>
      <c r="O8443" s="3">
        <v>12600</v>
      </c>
      <c r="P8443" s="3">
        <v>6328.64</v>
      </c>
    </row>
    <row r="8444" spans="2:16" x14ac:dyDescent="0.15">
      <c r="B8444" s="5">
        <v>45323</v>
      </c>
      <c r="C8444" s="16">
        <f t="shared" si="786"/>
        <v>2024</v>
      </c>
      <c r="D8444" s="16">
        <f t="shared" si="787"/>
        <v>2</v>
      </c>
      <c r="E8444" s="3" t="s">
        <v>11</v>
      </c>
      <c r="F8444" s="3" t="s">
        <v>12</v>
      </c>
      <c r="G8444" s="3" t="s">
        <v>13</v>
      </c>
      <c r="H8444" s="3" t="s">
        <v>2009</v>
      </c>
      <c r="I8444" s="3">
        <f t="shared" si="788"/>
        <v>0</v>
      </c>
      <c r="J8444" s="3">
        <f t="shared" si="788"/>
        <v>0</v>
      </c>
      <c r="K8444" s="3">
        <f t="shared" si="788"/>
        <v>0</v>
      </c>
      <c r="L8444" s="3">
        <f t="shared" si="789"/>
        <v>0</v>
      </c>
      <c r="M8444" s="3">
        <f t="shared" si="790"/>
        <v>0</v>
      </c>
      <c r="N8444" s="3">
        <f t="shared" si="791"/>
        <v>0</v>
      </c>
      <c r="O8444" s="3">
        <v>22959</v>
      </c>
      <c r="P8444" s="3">
        <v>44146.97</v>
      </c>
    </row>
    <row r="8445" spans="2:16" x14ac:dyDescent="0.15">
      <c r="B8445" s="5" t="s">
        <v>169</v>
      </c>
      <c r="C8445" s="16">
        <f t="shared" si="786"/>
        <v>2020</v>
      </c>
      <c r="D8445" s="16">
        <f t="shared" si="787"/>
        <v>7</v>
      </c>
      <c r="E8445" s="3" t="s">
        <v>20</v>
      </c>
      <c r="F8445" s="3" t="s">
        <v>12</v>
      </c>
      <c r="G8445" s="3" t="s">
        <v>13</v>
      </c>
      <c r="H8445" s="3" t="s">
        <v>6378</v>
      </c>
      <c r="I8445" s="3">
        <f t="shared" si="788"/>
        <v>0</v>
      </c>
      <c r="J8445" s="3">
        <f t="shared" si="788"/>
        <v>0</v>
      </c>
      <c r="K8445" s="3">
        <f t="shared" si="788"/>
        <v>0</v>
      </c>
      <c r="L8445" s="3">
        <f t="shared" si="789"/>
        <v>0</v>
      </c>
      <c r="M8445" s="3">
        <f t="shared" si="790"/>
        <v>0</v>
      </c>
      <c r="N8445" s="3">
        <f t="shared" si="791"/>
        <v>0</v>
      </c>
      <c r="O8445" s="3">
        <v>200</v>
      </c>
      <c r="P8445" s="3">
        <v>179.53</v>
      </c>
    </row>
    <row r="8446" spans="2:16" x14ac:dyDescent="0.15">
      <c r="B8446" s="5" t="s">
        <v>2597</v>
      </c>
      <c r="C8446" s="16">
        <f t="shared" si="786"/>
        <v>2020</v>
      </c>
      <c r="D8446" s="16">
        <f t="shared" si="787"/>
        <v>7</v>
      </c>
      <c r="E8446" s="3" t="s">
        <v>20</v>
      </c>
      <c r="F8446" s="3" t="s">
        <v>12</v>
      </c>
      <c r="G8446" s="3" t="s">
        <v>13</v>
      </c>
      <c r="H8446" s="3" t="s">
        <v>2929</v>
      </c>
      <c r="I8446" s="3">
        <f t="shared" si="788"/>
        <v>0</v>
      </c>
      <c r="J8446" s="3">
        <f t="shared" si="788"/>
        <v>0</v>
      </c>
      <c r="K8446" s="3">
        <f t="shared" si="788"/>
        <v>0</v>
      </c>
      <c r="L8446" s="3">
        <f t="shared" si="789"/>
        <v>0</v>
      </c>
      <c r="M8446" s="3">
        <f t="shared" si="790"/>
        <v>0</v>
      </c>
      <c r="N8446" s="3">
        <f t="shared" si="791"/>
        <v>0</v>
      </c>
      <c r="O8446" s="3">
        <v>18450</v>
      </c>
      <c r="P8446" s="3">
        <v>15682.5</v>
      </c>
    </row>
    <row r="8447" spans="2:16" x14ac:dyDescent="0.15">
      <c r="B8447" s="5" t="s">
        <v>1371</v>
      </c>
      <c r="C8447" s="16">
        <f t="shared" si="786"/>
        <v>2020</v>
      </c>
      <c r="D8447" s="16">
        <f t="shared" si="787"/>
        <v>2</v>
      </c>
      <c r="E8447" s="3" t="s">
        <v>20</v>
      </c>
      <c r="F8447" s="3" t="s">
        <v>12</v>
      </c>
      <c r="G8447" s="3" t="s">
        <v>13</v>
      </c>
      <c r="H8447" s="3" t="s">
        <v>1372</v>
      </c>
      <c r="I8447" s="3">
        <f t="shared" si="788"/>
        <v>0</v>
      </c>
      <c r="J8447" s="3">
        <f t="shared" si="788"/>
        <v>0</v>
      </c>
      <c r="K8447" s="3">
        <f t="shared" si="788"/>
        <v>0</v>
      </c>
      <c r="L8447" s="3">
        <f t="shared" si="789"/>
        <v>0</v>
      </c>
      <c r="M8447" s="3">
        <f t="shared" si="790"/>
        <v>0</v>
      </c>
      <c r="N8447" s="3">
        <f t="shared" si="791"/>
        <v>0</v>
      </c>
      <c r="O8447" s="3">
        <v>27285</v>
      </c>
      <c r="P8447" s="3">
        <v>23192.25</v>
      </c>
    </row>
    <row r="8448" spans="2:16" x14ac:dyDescent="0.15">
      <c r="B8448" s="5" t="s">
        <v>1974</v>
      </c>
      <c r="C8448" s="16">
        <f t="shared" si="786"/>
        <v>2022</v>
      </c>
      <c r="D8448" s="16">
        <f t="shared" si="787"/>
        <v>1</v>
      </c>
      <c r="E8448" s="3" t="s">
        <v>202</v>
      </c>
      <c r="F8448" s="3" t="s">
        <v>12</v>
      </c>
      <c r="G8448" s="3" t="s">
        <v>203</v>
      </c>
      <c r="H8448" s="3" t="s">
        <v>5304</v>
      </c>
      <c r="I8448" s="3">
        <f t="shared" si="788"/>
        <v>0</v>
      </c>
      <c r="J8448" s="3">
        <f t="shared" si="788"/>
        <v>0</v>
      </c>
      <c r="K8448" s="3">
        <f t="shared" si="788"/>
        <v>0</v>
      </c>
      <c r="L8448" s="3">
        <f t="shared" si="789"/>
        <v>0</v>
      </c>
      <c r="M8448" s="3">
        <f t="shared" si="790"/>
        <v>0</v>
      </c>
      <c r="N8448" s="3">
        <f t="shared" si="791"/>
        <v>0</v>
      </c>
      <c r="O8448" s="3">
        <v>500</v>
      </c>
      <c r="P8448" s="3">
        <v>2941.79</v>
      </c>
    </row>
    <row r="8449" spans="2:16" x14ac:dyDescent="0.15">
      <c r="B8449" s="5" t="s">
        <v>638</v>
      </c>
      <c r="C8449" s="16">
        <f t="shared" si="786"/>
        <v>2020</v>
      </c>
      <c r="D8449" s="16">
        <f t="shared" si="787"/>
        <v>6</v>
      </c>
      <c r="E8449" s="3" t="s">
        <v>20</v>
      </c>
      <c r="F8449" s="3" t="s">
        <v>12</v>
      </c>
      <c r="G8449" s="3" t="s">
        <v>13</v>
      </c>
      <c r="H8449" s="3" t="s">
        <v>3693</v>
      </c>
      <c r="I8449" s="3">
        <f t="shared" si="788"/>
        <v>0</v>
      </c>
      <c r="J8449" s="3">
        <f t="shared" si="788"/>
        <v>0</v>
      </c>
      <c r="K8449" s="3">
        <f t="shared" si="788"/>
        <v>0</v>
      </c>
      <c r="L8449" s="3">
        <f t="shared" si="789"/>
        <v>0</v>
      </c>
      <c r="M8449" s="3">
        <f t="shared" si="790"/>
        <v>0</v>
      </c>
      <c r="N8449" s="3">
        <f t="shared" si="791"/>
        <v>0</v>
      </c>
      <c r="O8449" s="3">
        <v>12000</v>
      </c>
      <c r="P8449" s="3">
        <v>10223.620000000001</v>
      </c>
    </row>
    <row r="8450" spans="2:16" x14ac:dyDescent="0.15">
      <c r="B8450" s="5" t="s">
        <v>450</v>
      </c>
      <c r="C8450" s="16">
        <f t="shared" si="786"/>
        <v>2020</v>
      </c>
      <c r="D8450" s="16">
        <f t="shared" si="787"/>
        <v>1</v>
      </c>
      <c r="E8450" s="3" t="s">
        <v>20</v>
      </c>
      <c r="F8450" s="3" t="s">
        <v>12</v>
      </c>
      <c r="G8450" s="3" t="s">
        <v>13</v>
      </c>
      <c r="H8450" s="3" t="s">
        <v>3988</v>
      </c>
      <c r="I8450" s="3">
        <f t="shared" si="788"/>
        <v>0</v>
      </c>
      <c r="J8450" s="3">
        <f t="shared" si="788"/>
        <v>0</v>
      </c>
      <c r="K8450" s="3">
        <f t="shared" si="788"/>
        <v>0</v>
      </c>
      <c r="L8450" s="3">
        <f t="shared" si="789"/>
        <v>0</v>
      </c>
      <c r="M8450" s="3">
        <f t="shared" si="790"/>
        <v>0</v>
      </c>
      <c r="N8450" s="3">
        <f t="shared" si="791"/>
        <v>0</v>
      </c>
      <c r="O8450" s="3">
        <v>9000</v>
      </c>
      <c r="P8450" s="3">
        <v>7650</v>
      </c>
    </row>
    <row r="8451" spans="2:16" x14ac:dyDescent="0.15">
      <c r="B8451" s="5" t="s">
        <v>2294</v>
      </c>
      <c r="C8451" s="16">
        <f t="shared" si="786"/>
        <v>2020</v>
      </c>
      <c r="D8451" s="16">
        <f t="shared" si="787"/>
        <v>1</v>
      </c>
      <c r="E8451" s="3" t="s">
        <v>20</v>
      </c>
      <c r="F8451" s="3" t="s">
        <v>12</v>
      </c>
      <c r="G8451" s="3" t="s">
        <v>13</v>
      </c>
      <c r="H8451" s="3" t="s">
        <v>3797</v>
      </c>
      <c r="I8451" s="3">
        <f t="shared" si="788"/>
        <v>0</v>
      </c>
      <c r="J8451" s="3">
        <f t="shared" si="788"/>
        <v>0</v>
      </c>
      <c r="K8451" s="3">
        <f t="shared" si="788"/>
        <v>0</v>
      </c>
      <c r="L8451" s="3">
        <f t="shared" si="789"/>
        <v>0</v>
      </c>
      <c r="M8451" s="3">
        <f t="shared" si="790"/>
        <v>0</v>
      </c>
      <c r="N8451" s="3">
        <f t="shared" si="791"/>
        <v>0</v>
      </c>
      <c r="O8451" s="3">
        <v>10800</v>
      </c>
      <c r="P8451" s="3">
        <v>9180</v>
      </c>
    </row>
    <row r="8452" spans="2:16" x14ac:dyDescent="0.15">
      <c r="B8452" s="5" t="s">
        <v>1875</v>
      </c>
      <c r="C8452" s="16">
        <f t="shared" ref="C8452:C8515" si="792">YEAR(B8452)</f>
        <v>2020</v>
      </c>
      <c r="D8452" s="16">
        <f t="shared" ref="D8452:D8515" si="793">MONTH(B8452)</f>
        <v>3</v>
      </c>
      <c r="E8452" s="3" t="s">
        <v>20</v>
      </c>
      <c r="F8452" s="3" t="s">
        <v>12</v>
      </c>
      <c r="G8452" s="3" t="s">
        <v>13</v>
      </c>
      <c r="H8452" s="3" t="s">
        <v>2379</v>
      </c>
      <c r="I8452" s="3">
        <f t="shared" ref="I8452:K8515" si="794">MIN(1,IFERROR(SEARCH(I$2,$H8452),0))</f>
        <v>0</v>
      </c>
      <c r="J8452" s="3">
        <f t="shared" si="794"/>
        <v>0</v>
      </c>
      <c r="K8452" s="3">
        <f t="shared" si="794"/>
        <v>0</v>
      </c>
      <c r="L8452" s="3">
        <f t="shared" ref="L8452:L8515" si="795">IF(I8452*J8452=1,"Гороховый изолят",IF(I8452*K8452=1,"Гороховый концентрат",0))</f>
        <v>0</v>
      </c>
      <c r="M8452" s="3">
        <f t="shared" ref="M8452:M8515" si="796">$I8452*J8452</f>
        <v>0</v>
      </c>
      <c r="N8452" s="3">
        <f t="shared" ref="N8452:N8515" si="797">$I8452*K8452</f>
        <v>0</v>
      </c>
      <c r="O8452" s="3">
        <v>20492.27</v>
      </c>
      <c r="P8452" s="3">
        <v>17455.86</v>
      </c>
    </row>
    <row r="8453" spans="2:16" x14ac:dyDescent="0.15">
      <c r="B8453" s="5" t="s">
        <v>527</v>
      </c>
      <c r="C8453" s="16">
        <f t="shared" si="792"/>
        <v>2022</v>
      </c>
      <c r="D8453" s="16">
        <f t="shared" si="793"/>
        <v>2</v>
      </c>
      <c r="E8453" s="3" t="s">
        <v>202</v>
      </c>
      <c r="F8453" s="3" t="s">
        <v>13</v>
      </c>
      <c r="G8453" s="3" t="s">
        <v>2394</v>
      </c>
      <c r="H8453" s="3" t="s">
        <v>5919</v>
      </c>
      <c r="I8453" s="3">
        <f t="shared" si="794"/>
        <v>0</v>
      </c>
      <c r="J8453" s="3">
        <f t="shared" si="794"/>
        <v>0</v>
      </c>
      <c r="K8453" s="3">
        <f t="shared" si="794"/>
        <v>0</v>
      </c>
      <c r="L8453" s="3">
        <f t="shared" si="795"/>
        <v>0</v>
      </c>
      <c r="M8453" s="3">
        <f t="shared" si="796"/>
        <v>0</v>
      </c>
      <c r="N8453" s="3">
        <f t="shared" si="797"/>
        <v>0</v>
      </c>
      <c r="O8453" s="3">
        <v>500</v>
      </c>
      <c r="P8453" s="3">
        <v>687.11</v>
      </c>
    </row>
    <row r="8454" spans="2:16" x14ac:dyDescent="0.15">
      <c r="B8454" s="5" t="s">
        <v>988</v>
      </c>
      <c r="C8454" s="16">
        <f t="shared" si="792"/>
        <v>2022</v>
      </c>
      <c r="D8454" s="16">
        <f t="shared" si="793"/>
        <v>6</v>
      </c>
      <c r="E8454" s="3" t="s">
        <v>202</v>
      </c>
      <c r="F8454" s="3" t="s">
        <v>13</v>
      </c>
      <c r="G8454" s="3" t="s">
        <v>943</v>
      </c>
      <c r="H8454" s="3" t="s">
        <v>4691</v>
      </c>
      <c r="I8454" s="3">
        <f t="shared" si="794"/>
        <v>0</v>
      </c>
      <c r="J8454" s="3">
        <f t="shared" si="794"/>
        <v>0</v>
      </c>
      <c r="K8454" s="3">
        <f t="shared" si="794"/>
        <v>0</v>
      </c>
      <c r="L8454" s="3">
        <f t="shared" si="795"/>
        <v>0</v>
      </c>
      <c r="M8454" s="3">
        <f t="shared" si="796"/>
        <v>0</v>
      </c>
      <c r="N8454" s="3">
        <f t="shared" si="797"/>
        <v>0</v>
      </c>
      <c r="O8454" s="3">
        <v>500</v>
      </c>
      <c r="P8454" s="3">
        <v>529.01</v>
      </c>
    </row>
    <row r="8455" spans="2:16" x14ac:dyDescent="0.15">
      <c r="B8455" s="5" t="s">
        <v>856</v>
      </c>
      <c r="C8455" s="16">
        <f t="shared" si="792"/>
        <v>2022</v>
      </c>
      <c r="D8455" s="16">
        <f t="shared" si="793"/>
        <v>10</v>
      </c>
      <c r="E8455" s="3" t="s">
        <v>202</v>
      </c>
      <c r="F8455" s="3" t="s">
        <v>13</v>
      </c>
      <c r="G8455" s="3" t="s">
        <v>943</v>
      </c>
      <c r="H8455" s="3" t="s">
        <v>5922</v>
      </c>
      <c r="I8455" s="3">
        <f t="shared" si="794"/>
        <v>0</v>
      </c>
      <c r="J8455" s="3">
        <f t="shared" si="794"/>
        <v>0</v>
      </c>
      <c r="K8455" s="3">
        <f t="shared" si="794"/>
        <v>1</v>
      </c>
      <c r="L8455" s="3">
        <f t="shared" si="795"/>
        <v>0</v>
      </c>
      <c r="M8455" s="3">
        <f t="shared" si="796"/>
        <v>0</v>
      </c>
      <c r="N8455" s="3">
        <f t="shared" si="797"/>
        <v>0</v>
      </c>
      <c r="O8455" s="3">
        <v>500</v>
      </c>
      <c r="P8455" s="3">
        <v>325.5</v>
      </c>
    </row>
    <row r="8456" spans="2:16" x14ac:dyDescent="0.15">
      <c r="B8456" s="5" t="s">
        <v>4756</v>
      </c>
      <c r="C8456" s="16">
        <f t="shared" si="792"/>
        <v>2022</v>
      </c>
      <c r="D8456" s="16">
        <f t="shared" si="793"/>
        <v>10</v>
      </c>
      <c r="E8456" s="3" t="s">
        <v>202</v>
      </c>
      <c r="F8456" s="3" t="s">
        <v>13</v>
      </c>
      <c r="G8456" s="3" t="s">
        <v>943</v>
      </c>
      <c r="H8456" s="3" t="s">
        <v>5922</v>
      </c>
      <c r="I8456" s="3">
        <f t="shared" si="794"/>
        <v>0</v>
      </c>
      <c r="J8456" s="3">
        <f t="shared" si="794"/>
        <v>0</v>
      </c>
      <c r="K8456" s="3">
        <f t="shared" si="794"/>
        <v>1</v>
      </c>
      <c r="L8456" s="3">
        <f t="shared" si="795"/>
        <v>0</v>
      </c>
      <c r="M8456" s="3">
        <f t="shared" si="796"/>
        <v>0</v>
      </c>
      <c r="N8456" s="3">
        <f t="shared" si="797"/>
        <v>0</v>
      </c>
      <c r="O8456" s="3">
        <v>500</v>
      </c>
      <c r="P8456" s="3">
        <v>313.52</v>
      </c>
    </row>
    <row r="8457" spans="2:16" x14ac:dyDescent="0.15">
      <c r="B8457" s="5" t="s">
        <v>1465</v>
      </c>
      <c r="C8457" s="16">
        <f t="shared" si="792"/>
        <v>2022</v>
      </c>
      <c r="D8457" s="16">
        <f t="shared" si="793"/>
        <v>9</v>
      </c>
      <c r="E8457" s="3" t="s">
        <v>202</v>
      </c>
      <c r="F8457" s="3" t="s">
        <v>13</v>
      </c>
      <c r="G8457" s="3" t="s">
        <v>943</v>
      </c>
      <c r="H8457" s="3" t="s">
        <v>5922</v>
      </c>
      <c r="I8457" s="3">
        <f t="shared" si="794"/>
        <v>0</v>
      </c>
      <c r="J8457" s="3">
        <f t="shared" si="794"/>
        <v>0</v>
      </c>
      <c r="K8457" s="3">
        <f t="shared" si="794"/>
        <v>1</v>
      </c>
      <c r="L8457" s="3">
        <f t="shared" si="795"/>
        <v>0</v>
      </c>
      <c r="M8457" s="3">
        <f t="shared" si="796"/>
        <v>0</v>
      </c>
      <c r="N8457" s="3">
        <f t="shared" si="797"/>
        <v>0</v>
      </c>
      <c r="O8457" s="3">
        <v>500</v>
      </c>
      <c r="P8457" s="3">
        <v>309.41000000000003</v>
      </c>
    </row>
    <row r="8458" spans="2:16" x14ac:dyDescent="0.15">
      <c r="B8458" s="5" t="s">
        <v>1499</v>
      </c>
      <c r="C8458" s="16">
        <f t="shared" si="792"/>
        <v>2022</v>
      </c>
      <c r="D8458" s="16">
        <f t="shared" si="793"/>
        <v>10</v>
      </c>
      <c r="E8458" s="3" t="s">
        <v>202</v>
      </c>
      <c r="F8458" s="3" t="s">
        <v>13</v>
      </c>
      <c r="G8458" s="3" t="s">
        <v>943</v>
      </c>
      <c r="H8458" s="3" t="s">
        <v>4691</v>
      </c>
      <c r="I8458" s="3">
        <f t="shared" si="794"/>
        <v>0</v>
      </c>
      <c r="J8458" s="3">
        <f t="shared" si="794"/>
        <v>0</v>
      </c>
      <c r="K8458" s="3">
        <f t="shared" si="794"/>
        <v>0</v>
      </c>
      <c r="L8458" s="3">
        <f t="shared" si="795"/>
        <v>0</v>
      </c>
      <c r="M8458" s="3">
        <f t="shared" si="796"/>
        <v>0</v>
      </c>
      <c r="N8458" s="3">
        <f t="shared" si="797"/>
        <v>0</v>
      </c>
      <c r="O8458" s="3">
        <v>500</v>
      </c>
      <c r="P8458" s="3">
        <v>303.01</v>
      </c>
    </row>
    <row r="8459" spans="2:16" x14ac:dyDescent="0.15">
      <c r="B8459" s="5" t="s">
        <v>1667</v>
      </c>
      <c r="C8459" s="16">
        <f t="shared" si="792"/>
        <v>2022</v>
      </c>
      <c r="D8459" s="16">
        <f t="shared" si="793"/>
        <v>11</v>
      </c>
      <c r="E8459" s="3" t="s">
        <v>202</v>
      </c>
      <c r="F8459" s="3" t="s">
        <v>13</v>
      </c>
      <c r="G8459" s="3" t="s">
        <v>943</v>
      </c>
      <c r="H8459" s="3" t="s">
        <v>4691</v>
      </c>
      <c r="I8459" s="3">
        <f t="shared" si="794"/>
        <v>0</v>
      </c>
      <c r="J8459" s="3">
        <f t="shared" si="794"/>
        <v>0</v>
      </c>
      <c r="K8459" s="3">
        <f t="shared" si="794"/>
        <v>0</v>
      </c>
      <c r="L8459" s="3">
        <f t="shared" si="795"/>
        <v>0</v>
      </c>
      <c r="M8459" s="3">
        <f t="shared" si="796"/>
        <v>0</v>
      </c>
      <c r="N8459" s="3">
        <f t="shared" si="797"/>
        <v>0</v>
      </c>
      <c r="O8459" s="3">
        <v>500</v>
      </c>
      <c r="P8459" s="3">
        <v>293.91000000000003</v>
      </c>
    </row>
    <row r="8460" spans="2:16" x14ac:dyDescent="0.15">
      <c r="B8460" s="5" t="s">
        <v>3576</v>
      </c>
      <c r="C8460" s="16">
        <f t="shared" si="792"/>
        <v>2022</v>
      </c>
      <c r="D8460" s="16">
        <f t="shared" si="793"/>
        <v>12</v>
      </c>
      <c r="E8460" s="3" t="s">
        <v>202</v>
      </c>
      <c r="F8460" s="3" t="s">
        <v>13</v>
      </c>
      <c r="G8460" s="3" t="s">
        <v>943</v>
      </c>
      <c r="H8460" s="3" t="s">
        <v>4691</v>
      </c>
      <c r="I8460" s="3">
        <f t="shared" si="794"/>
        <v>0</v>
      </c>
      <c r="J8460" s="3">
        <f t="shared" si="794"/>
        <v>0</v>
      </c>
      <c r="K8460" s="3">
        <f t="shared" si="794"/>
        <v>0</v>
      </c>
      <c r="L8460" s="3">
        <f t="shared" si="795"/>
        <v>0</v>
      </c>
      <c r="M8460" s="3">
        <f t="shared" si="796"/>
        <v>0</v>
      </c>
      <c r="N8460" s="3">
        <f t="shared" si="797"/>
        <v>0</v>
      </c>
      <c r="O8460" s="3">
        <v>500</v>
      </c>
      <c r="P8460" s="3">
        <v>286.77</v>
      </c>
    </row>
    <row r="8461" spans="2:16" x14ac:dyDescent="0.15">
      <c r="B8461" s="5" t="s">
        <v>847</v>
      </c>
      <c r="C8461" s="16">
        <f t="shared" si="792"/>
        <v>2022</v>
      </c>
      <c r="D8461" s="16">
        <f t="shared" si="793"/>
        <v>5</v>
      </c>
      <c r="E8461" s="3" t="s">
        <v>202</v>
      </c>
      <c r="F8461" s="3" t="s">
        <v>13</v>
      </c>
      <c r="G8461" s="3" t="s">
        <v>943</v>
      </c>
      <c r="H8461" s="3" t="s">
        <v>3942</v>
      </c>
      <c r="I8461" s="3">
        <f t="shared" si="794"/>
        <v>0</v>
      </c>
      <c r="J8461" s="3">
        <f t="shared" si="794"/>
        <v>0</v>
      </c>
      <c r="K8461" s="3">
        <f t="shared" si="794"/>
        <v>0</v>
      </c>
      <c r="L8461" s="3">
        <f t="shared" si="795"/>
        <v>0</v>
      </c>
      <c r="M8461" s="3">
        <f t="shared" si="796"/>
        <v>0</v>
      </c>
      <c r="N8461" s="3">
        <f t="shared" si="797"/>
        <v>0</v>
      </c>
      <c r="O8461" s="3">
        <v>500</v>
      </c>
      <c r="P8461" s="3">
        <v>237.75</v>
      </c>
    </row>
    <row r="8462" spans="2:16" x14ac:dyDescent="0.15">
      <c r="B8462" s="5" t="s">
        <v>3914</v>
      </c>
      <c r="C8462" s="16">
        <f t="shared" si="792"/>
        <v>2022</v>
      </c>
      <c r="D8462" s="16">
        <f t="shared" si="793"/>
        <v>12</v>
      </c>
      <c r="E8462" s="3" t="s">
        <v>202</v>
      </c>
      <c r="F8462" s="3" t="s">
        <v>13</v>
      </c>
      <c r="G8462" s="3" t="s">
        <v>943</v>
      </c>
      <c r="H8462" s="3" t="s">
        <v>3942</v>
      </c>
      <c r="I8462" s="3">
        <f t="shared" si="794"/>
        <v>0</v>
      </c>
      <c r="J8462" s="3">
        <f t="shared" si="794"/>
        <v>0</v>
      </c>
      <c r="K8462" s="3">
        <f t="shared" si="794"/>
        <v>0</v>
      </c>
      <c r="L8462" s="3">
        <f t="shared" si="795"/>
        <v>0</v>
      </c>
      <c r="M8462" s="3">
        <f t="shared" si="796"/>
        <v>0</v>
      </c>
      <c r="N8462" s="3">
        <f t="shared" si="797"/>
        <v>0</v>
      </c>
      <c r="O8462" s="3">
        <v>500</v>
      </c>
      <c r="P8462" s="3">
        <v>222.41</v>
      </c>
    </row>
    <row r="8463" spans="2:16" x14ac:dyDescent="0.15">
      <c r="B8463" s="5" t="s">
        <v>1259</v>
      </c>
      <c r="C8463" s="16">
        <f t="shared" si="792"/>
        <v>2022</v>
      </c>
      <c r="D8463" s="16">
        <f t="shared" si="793"/>
        <v>3</v>
      </c>
      <c r="E8463" s="3" t="s">
        <v>202</v>
      </c>
      <c r="F8463" s="3" t="s">
        <v>13</v>
      </c>
      <c r="G8463" s="3" t="s">
        <v>943</v>
      </c>
      <c r="H8463" s="3" t="s">
        <v>3942</v>
      </c>
      <c r="I8463" s="3">
        <f t="shared" si="794"/>
        <v>0</v>
      </c>
      <c r="J8463" s="3">
        <f t="shared" si="794"/>
        <v>0</v>
      </c>
      <c r="K8463" s="3">
        <f t="shared" si="794"/>
        <v>0</v>
      </c>
      <c r="L8463" s="3">
        <f t="shared" si="795"/>
        <v>0</v>
      </c>
      <c r="M8463" s="3">
        <f t="shared" si="796"/>
        <v>0</v>
      </c>
      <c r="N8463" s="3">
        <f t="shared" si="797"/>
        <v>0</v>
      </c>
      <c r="O8463" s="3">
        <v>500</v>
      </c>
      <c r="P8463" s="3">
        <v>208.24</v>
      </c>
    </row>
    <row r="8464" spans="2:16" x14ac:dyDescent="0.15">
      <c r="B8464" s="5" t="s">
        <v>2022</v>
      </c>
      <c r="C8464" s="16">
        <f t="shared" si="792"/>
        <v>2020</v>
      </c>
      <c r="D8464" s="16">
        <f t="shared" si="793"/>
        <v>6</v>
      </c>
      <c r="E8464" s="3" t="s">
        <v>20</v>
      </c>
      <c r="F8464" s="3" t="s">
        <v>12</v>
      </c>
      <c r="G8464" s="3" t="s">
        <v>13</v>
      </c>
      <c r="H8464" s="3" t="s">
        <v>3698</v>
      </c>
      <c r="I8464" s="3">
        <f t="shared" si="794"/>
        <v>0</v>
      </c>
      <c r="J8464" s="3">
        <f t="shared" si="794"/>
        <v>0</v>
      </c>
      <c r="K8464" s="3">
        <f t="shared" si="794"/>
        <v>0</v>
      </c>
      <c r="L8464" s="3">
        <f t="shared" si="795"/>
        <v>0</v>
      </c>
      <c r="M8464" s="3">
        <f t="shared" si="796"/>
        <v>0</v>
      </c>
      <c r="N8464" s="3">
        <f t="shared" si="797"/>
        <v>0</v>
      </c>
      <c r="O8464" s="3">
        <v>11961</v>
      </c>
      <c r="P8464" s="3">
        <v>10193.59</v>
      </c>
    </row>
    <row r="8465" spans="2:16" x14ac:dyDescent="0.15">
      <c r="B8465" s="5" t="s">
        <v>1393</v>
      </c>
      <c r="C8465" s="16">
        <f t="shared" si="792"/>
        <v>2020</v>
      </c>
      <c r="D8465" s="16">
        <f t="shared" si="793"/>
        <v>4</v>
      </c>
      <c r="E8465" s="3" t="s">
        <v>20</v>
      </c>
      <c r="F8465" s="3" t="s">
        <v>12</v>
      </c>
      <c r="G8465" s="3" t="s">
        <v>13</v>
      </c>
      <c r="H8465" s="3" t="s">
        <v>3327</v>
      </c>
      <c r="I8465" s="3">
        <f t="shared" si="794"/>
        <v>0</v>
      </c>
      <c r="J8465" s="3">
        <f t="shared" si="794"/>
        <v>0</v>
      </c>
      <c r="K8465" s="3">
        <f t="shared" si="794"/>
        <v>0</v>
      </c>
      <c r="L8465" s="3">
        <f t="shared" si="795"/>
        <v>0</v>
      </c>
      <c r="M8465" s="3">
        <f t="shared" si="796"/>
        <v>0</v>
      </c>
      <c r="N8465" s="3">
        <f t="shared" si="797"/>
        <v>0</v>
      </c>
      <c r="O8465" s="3">
        <v>15381</v>
      </c>
      <c r="P8465" s="3">
        <v>13073.85</v>
      </c>
    </row>
    <row r="8466" spans="2:16" x14ac:dyDescent="0.15">
      <c r="B8466" s="5" t="s">
        <v>1399</v>
      </c>
      <c r="C8466" s="16">
        <f t="shared" si="792"/>
        <v>2020</v>
      </c>
      <c r="D8466" s="16">
        <f t="shared" si="793"/>
        <v>5</v>
      </c>
      <c r="E8466" s="3" t="s">
        <v>20</v>
      </c>
      <c r="F8466" s="3" t="s">
        <v>12</v>
      </c>
      <c r="G8466" s="3" t="s">
        <v>13</v>
      </c>
      <c r="H8466" s="3" t="s">
        <v>3123</v>
      </c>
      <c r="I8466" s="3">
        <f t="shared" si="794"/>
        <v>0</v>
      </c>
      <c r="J8466" s="3">
        <f t="shared" si="794"/>
        <v>0</v>
      </c>
      <c r="K8466" s="3">
        <f t="shared" si="794"/>
        <v>0</v>
      </c>
      <c r="L8466" s="3">
        <f t="shared" si="795"/>
        <v>0</v>
      </c>
      <c r="M8466" s="3">
        <f t="shared" si="796"/>
        <v>0</v>
      </c>
      <c r="N8466" s="3">
        <f t="shared" si="797"/>
        <v>0</v>
      </c>
      <c r="O8466" s="3">
        <v>16731</v>
      </c>
      <c r="P8466" s="3">
        <v>14419</v>
      </c>
    </row>
    <row r="8467" spans="2:16" x14ac:dyDescent="0.15">
      <c r="B8467" s="5" t="s">
        <v>1868</v>
      </c>
      <c r="C8467" s="16">
        <f t="shared" si="792"/>
        <v>2020</v>
      </c>
      <c r="D8467" s="16">
        <f t="shared" si="793"/>
        <v>5</v>
      </c>
      <c r="E8467" s="3" t="s">
        <v>20</v>
      </c>
      <c r="F8467" s="3" t="s">
        <v>12</v>
      </c>
      <c r="G8467" s="3" t="s">
        <v>13</v>
      </c>
      <c r="H8467" s="3" t="s">
        <v>3506</v>
      </c>
      <c r="I8467" s="3">
        <f t="shared" si="794"/>
        <v>0</v>
      </c>
      <c r="J8467" s="3">
        <f t="shared" si="794"/>
        <v>0</v>
      </c>
      <c r="K8467" s="3">
        <f t="shared" si="794"/>
        <v>0</v>
      </c>
      <c r="L8467" s="3">
        <f t="shared" si="795"/>
        <v>0</v>
      </c>
      <c r="M8467" s="3">
        <f t="shared" si="796"/>
        <v>0</v>
      </c>
      <c r="N8467" s="3">
        <f t="shared" si="797"/>
        <v>0</v>
      </c>
      <c r="O8467" s="3">
        <v>13527</v>
      </c>
      <c r="P8467" s="3">
        <v>11588.89</v>
      </c>
    </row>
    <row r="8468" spans="2:16" x14ac:dyDescent="0.15">
      <c r="B8468" s="5" t="s">
        <v>2294</v>
      </c>
      <c r="C8468" s="16">
        <f t="shared" si="792"/>
        <v>2020</v>
      </c>
      <c r="D8468" s="16">
        <f t="shared" si="793"/>
        <v>1</v>
      </c>
      <c r="E8468" s="3" t="s">
        <v>20</v>
      </c>
      <c r="F8468" s="3" t="s">
        <v>12</v>
      </c>
      <c r="G8468" s="3" t="s">
        <v>13</v>
      </c>
      <c r="H8468" s="3" t="s">
        <v>3350</v>
      </c>
      <c r="I8468" s="3">
        <f t="shared" si="794"/>
        <v>0</v>
      </c>
      <c r="J8468" s="3">
        <f t="shared" si="794"/>
        <v>0</v>
      </c>
      <c r="K8468" s="3">
        <f t="shared" si="794"/>
        <v>0</v>
      </c>
      <c r="L8468" s="3">
        <f t="shared" si="795"/>
        <v>0</v>
      </c>
      <c r="M8468" s="3">
        <f t="shared" si="796"/>
        <v>0</v>
      </c>
      <c r="N8468" s="3">
        <f t="shared" si="797"/>
        <v>0</v>
      </c>
      <c r="O8468" s="3">
        <v>15075</v>
      </c>
      <c r="P8468" s="3">
        <v>12813.75</v>
      </c>
    </row>
    <row r="8469" spans="2:16" x14ac:dyDescent="0.15">
      <c r="B8469" s="5" t="s">
        <v>2194</v>
      </c>
      <c r="C8469" s="16">
        <f t="shared" si="792"/>
        <v>2020</v>
      </c>
      <c r="D8469" s="16">
        <f t="shared" si="793"/>
        <v>6</v>
      </c>
      <c r="E8469" s="3" t="s">
        <v>20</v>
      </c>
      <c r="F8469" s="3" t="s">
        <v>12</v>
      </c>
      <c r="G8469" s="3" t="s">
        <v>13</v>
      </c>
      <c r="H8469" s="3" t="s">
        <v>3501</v>
      </c>
      <c r="I8469" s="3">
        <f t="shared" si="794"/>
        <v>0</v>
      </c>
      <c r="J8469" s="3">
        <f t="shared" si="794"/>
        <v>0</v>
      </c>
      <c r="K8469" s="3">
        <f t="shared" si="794"/>
        <v>0</v>
      </c>
      <c r="L8469" s="3">
        <f t="shared" si="795"/>
        <v>0</v>
      </c>
      <c r="M8469" s="3">
        <f t="shared" si="796"/>
        <v>0</v>
      </c>
      <c r="N8469" s="3">
        <f t="shared" si="797"/>
        <v>0</v>
      </c>
      <c r="O8469" s="3">
        <v>13624</v>
      </c>
      <c r="P8469" s="3">
        <v>11614.79</v>
      </c>
    </row>
    <row r="8470" spans="2:16" x14ac:dyDescent="0.15">
      <c r="B8470" s="5" t="s">
        <v>450</v>
      </c>
      <c r="C8470" s="16">
        <f t="shared" si="792"/>
        <v>2020</v>
      </c>
      <c r="D8470" s="16">
        <f t="shared" si="793"/>
        <v>1</v>
      </c>
      <c r="E8470" s="3" t="s">
        <v>20</v>
      </c>
      <c r="F8470" s="3" t="s">
        <v>12</v>
      </c>
      <c r="G8470" s="3" t="s">
        <v>13</v>
      </c>
      <c r="H8470" s="3" t="s">
        <v>3184</v>
      </c>
      <c r="I8470" s="3">
        <f t="shared" si="794"/>
        <v>0</v>
      </c>
      <c r="J8470" s="3">
        <f t="shared" si="794"/>
        <v>0</v>
      </c>
      <c r="K8470" s="3">
        <f t="shared" si="794"/>
        <v>0</v>
      </c>
      <c r="L8470" s="3">
        <f t="shared" si="795"/>
        <v>0</v>
      </c>
      <c r="M8470" s="3">
        <f t="shared" si="796"/>
        <v>0</v>
      </c>
      <c r="N8470" s="3">
        <f t="shared" si="797"/>
        <v>0</v>
      </c>
      <c r="O8470" s="3">
        <v>16353</v>
      </c>
      <c r="P8470" s="3">
        <v>13900.05</v>
      </c>
    </row>
    <row r="8471" spans="2:16" x14ac:dyDescent="0.15">
      <c r="B8471" s="5" t="s">
        <v>638</v>
      </c>
      <c r="C8471" s="16">
        <f t="shared" si="792"/>
        <v>2020</v>
      </c>
      <c r="D8471" s="16">
        <f t="shared" si="793"/>
        <v>6</v>
      </c>
      <c r="E8471" s="3" t="s">
        <v>20</v>
      </c>
      <c r="F8471" s="3" t="s">
        <v>12</v>
      </c>
      <c r="G8471" s="3" t="s">
        <v>13</v>
      </c>
      <c r="H8471" s="3" t="s">
        <v>3055</v>
      </c>
      <c r="I8471" s="3">
        <f t="shared" si="794"/>
        <v>0</v>
      </c>
      <c r="J8471" s="3">
        <f t="shared" si="794"/>
        <v>0</v>
      </c>
      <c r="K8471" s="3">
        <f t="shared" si="794"/>
        <v>0</v>
      </c>
      <c r="L8471" s="3">
        <f t="shared" si="795"/>
        <v>0</v>
      </c>
      <c r="M8471" s="3">
        <f t="shared" si="796"/>
        <v>0</v>
      </c>
      <c r="N8471" s="3">
        <f t="shared" si="797"/>
        <v>0</v>
      </c>
      <c r="O8471" s="3">
        <v>17280</v>
      </c>
      <c r="P8471" s="3">
        <v>14721.42</v>
      </c>
    </row>
    <row r="8472" spans="2:16" x14ac:dyDescent="0.15">
      <c r="B8472" s="5" t="s">
        <v>2936</v>
      </c>
      <c r="C8472" s="16">
        <f t="shared" si="792"/>
        <v>2020</v>
      </c>
      <c r="D8472" s="16">
        <f t="shared" si="793"/>
        <v>9</v>
      </c>
      <c r="E8472" s="3" t="s">
        <v>20</v>
      </c>
      <c r="F8472" s="3" t="s">
        <v>12</v>
      </c>
      <c r="G8472" s="3" t="s">
        <v>13</v>
      </c>
      <c r="H8472" s="3" t="s">
        <v>2937</v>
      </c>
      <c r="I8472" s="3">
        <f t="shared" si="794"/>
        <v>0</v>
      </c>
      <c r="J8472" s="3">
        <f t="shared" si="794"/>
        <v>0</v>
      </c>
      <c r="K8472" s="3">
        <f t="shared" si="794"/>
        <v>0</v>
      </c>
      <c r="L8472" s="3">
        <f t="shared" si="795"/>
        <v>0</v>
      </c>
      <c r="M8472" s="3">
        <f t="shared" si="796"/>
        <v>0</v>
      </c>
      <c r="N8472" s="3">
        <f t="shared" si="797"/>
        <v>0</v>
      </c>
      <c r="O8472" s="3">
        <v>18234</v>
      </c>
      <c r="P8472" s="3">
        <v>15924.51</v>
      </c>
    </row>
    <row r="8473" spans="2:16" x14ac:dyDescent="0.15">
      <c r="B8473" s="5" t="s">
        <v>197</v>
      </c>
      <c r="C8473" s="16">
        <f t="shared" si="792"/>
        <v>2020</v>
      </c>
      <c r="D8473" s="16">
        <f t="shared" si="793"/>
        <v>4</v>
      </c>
      <c r="E8473" s="3" t="s">
        <v>20</v>
      </c>
      <c r="F8473" s="3" t="s">
        <v>12</v>
      </c>
      <c r="G8473" s="3" t="s">
        <v>13</v>
      </c>
      <c r="H8473" s="3" t="s">
        <v>3010</v>
      </c>
      <c r="I8473" s="3">
        <f t="shared" si="794"/>
        <v>0</v>
      </c>
      <c r="J8473" s="3">
        <f t="shared" si="794"/>
        <v>0</v>
      </c>
      <c r="K8473" s="3">
        <f t="shared" si="794"/>
        <v>0</v>
      </c>
      <c r="L8473" s="3">
        <f t="shared" si="795"/>
        <v>0</v>
      </c>
      <c r="M8473" s="3">
        <f t="shared" si="796"/>
        <v>0</v>
      </c>
      <c r="N8473" s="3">
        <f t="shared" si="797"/>
        <v>0</v>
      </c>
      <c r="O8473" s="3">
        <v>17928</v>
      </c>
      <c r="P8473" s="3">
        <v>15375.46</v>
      </c>
    </row>
    <row r="8474" spans="2:16" x14ac:dyDescent="0.15">
      <c r="B8474" s="5" t="s">
        <v>630</v>
      </c>
      <c r="C8474" s="16">
        <f t="shared" si="792"/>
        <v>2020</v>
      </c>
      <c r="D8474" s="16">
        <f t="shared" si="793"/>
        <v>6</v>
      </c>
      <c r="E8474" s="3" t="s">
        <v>20</v>
      </c>
      <c r="F8474" s="3" t="s">
        <v>12</v>
      </c>
      <c r="G8474" s="3" t="s">
        <v>13</v>
      </c>
      <c r="H8474" s="3" t="s">
        <v>2999</v>
      </c>
      <c r="I8474" s="3">
        <f t="shared" si="794"/>
        <v>0</v>
      </c>
      <c r="J8474" s="3">
        <f t="shared" si="794"/>
        <v>0</v>
      </c>
      <c r="K8474" s="3">
        <f t="shared" si="794"/>
        <v>0</v>
      </c>
      <c r="L8474" s="3">
        <f t="shared" si="795"/>
        <v>0</v>
      </c>
      <c r="M8474" s="3">
        <f t="shared" si="796"/>
        <v>0</v>
      </c>
      <c r="N8474" s="3">
        <f t="shared" si="797"/>
        <v>0</v>
      </c>
      <c r="O8474" s="3">
        <v>18000</v>
      </c>
      <c r="P8474" s="3">
        <v>15334.31</v>
      </c>
    </row>
    <row r="8475" spans="2:16" x14ac:dyDescent="0.15">
      <c r="B8475" s="5" t="s">
        <v>810</v>
      </c>
      <c r="C8475" s="16">
        <f t="shared" si="792"/>
        <v>2020</v>
      </c>
      <c r="D8475" s="16">
        <f t="shared" si="793"/>
        <v>2</v>
      </c>
      <c r="E8475" s="3" t="s">
        <v>20</v>
      </c>
      <c r="F8475" s="3" t="s">
        <v>12</v>
      </c>
      <c r="G8475" s="3" t="s">
        <v>13</v>
      </c>
      <c r="H8475" s="3" t="s">
        <v>2941</v>
      </c>
      <c r="I8475" s="3">
        <f t="shared" si="794"/>
        <v>0</v>
      </c>
      <c r="J8475" s="3">
        <f t="shared" si="794"/>
        <v>0</v>
      </c>
      <c r="K8475" s="3">
        <f t="shared" si="794"/>
        <v>0</v>
      </c>
      <c r="L8475" s="3">
        <f t="shared" si="795"/>
        <v>0</v>
      </c>
      <c r="M8475" s="3">
        <f t="shared" si="796"/>
        <v>0</v>
      </c>
      <c r="N8475" s="3">
        <f t="shared" si="797"/>
        <v>0</v>
      </c>
      <c r="O8475" s="3">
        <v>18171</v>
      </c>
      <c r="P8475" s="3">
        <v>15483.75</v>
      </c>
    </row>
    <row r="8476" spans="2:16" x14ac:dyDescent="0.15">
      <c r="B8476" s="5" t="s">
        <v>173</v>
      </c>
      <c r="C8476" s="16">
        <f t="shared" si="792"/>
        <v>2020</v>
      </c>
      <c r="D8476" s="16">
        <f t="shared" si="793"/>
        <v>3</v>
      </c>
      <c r="E8476" s="3" t="s">
        <v>20</v>
      </c>
      <c r="F8476" s="3" t="s">
        <v>12</v>
      </c>
      <c r="G8476" s="3" t="s">
        <v>13</v>
      </c>
      <c r="H8476" s="3" t="s">
        <v>2825</v>
      </c>
      <c r="I8476" s="3">
        <f t="shared" si="794"/>
        <v>0</v>
      </c>
      <c r="J8476" s="3">
        <f t="shared" si="794"/>
        <v>0</v>
      </c>
      <c r="K8476" s="3">
        <f t="shared" si="794"/>
        <v>0</v>
      </c>
      <c r="L8476" s="3">
        <f t="shared" si="795"/>
        <v>0</v>
      </c>
      <c r="M8476" s="3">
        <f t="shared" si="796"/>
        <v>0</v>
      </c>
      <c r="N8476" s="3">
        <f t="shared" si="797"/>
        <v>0</v>
      </c>
      <c r="O8476" s="3">
        <v>19080</v>
      </c>
      <c r="P8476" s="3">
        <v>16252.4</v>
      </c>
    </row>
    <row r="8477" spans="2:16" x14ac:dyDescent="0.15">
      <c r="B8477" s="5" t="s">
        <v>2335</v>
      </c>
      <c r="C8477" s="16">
        <f t="shared" si="792"/>
        <v>2020</v>
      </c>
      <c r="D8477" s="16">
        <f t="shared" si="793"/>
        <v>2</v>
      </c>
      <c r="E8477" s="3" t="s">
        <v>20</v>
      </c>
      <c r="F8477" s="3" t="s">
        <v>12</v>
      </c>
      <c r="G8477" s="3" t="s">
        <v>13</v>
      </c>
      <c r="H8477" s="3" t="s">
        <v>2799</v>
      </c>
      <c r="I8477" s="3">
        <f t="shared" si="794"/>
        <v>0</v>
      </c>
      <c r="J8477" s="3">
        <f t="shared" si="794"/>
        <v>0</v>
      </c>
      <c r="K8477" s="3">
        <f t="shared" si="794"/>
        <v>0</v>
      </c>
      <c r="L8477" s="3">
        <f t="shared" si="795"/>
        <v>0</v>
      </c>
      <c r="M8477" s="3">
        <f t="shared" si="796"/>
        <v>0</v>
      </c>
      <c r="N8477" s="3">
        <f t="shared" si="797"/>
        <v>0</v>
      </c>
      <c r="O8477" s="3">
        <v>19296</v>
      </c>
      <c r="P8477" s="3">
        <v>16448.259999999998</v>
      </c>
    </row>
    <row r="8478" spans="2:16" x14ac:dyDescent="0.15">
      <c r="B8478" s="5" t="s">
        <v>1821</v>
      </c>
      <c r="C8478" s="16">
        <f t="shared" si="792"/>
        <v>2020</v>
      </c>
      <c r="D8478" s="16">
        <f t="shared" si="793"/>
        <v>8</v>
      </c>
      <c r="E8478" s="3" t="s">
        <v>20</v>
      </c>
      <c r="F8478" s="3" t="s">
        <v>12</v>
      </c>
      <c r="G8478" s="3" t="s">
        <v>13</v>
      </c>
      <c r="H8478" s="3" t="s">
        <v>2704</v>
      </c>
      <c r="I8478" s="3">
        <f t="shared" si="794"/>
        <v>0</v>
      </c>
      <c r="J8478" s="3">
        <f t="shared" si="794"/>
        <v>0</v>
      </c>
      <c r="K8478" s="3">
        <f t="shared" si="794"/>
        <v>0</v>
      </c>
      <c r="L8478" s="3">
        <f t="shared" si="795"/>
        <v>0</v>
      </c>
      <c r="M8478" s="3">
        <f t="shared" si="796"/>
        <v>0</v>
      </c>
      <c r="N8478" s="3">
        <f t="shared" si="797"/>
        <v>0</v>
      </c>
      <c r="O8478" s="3">
        <v>19775</v>
      </c>
      <c r="P8478" s="3">
        <v>16869.48</v>
      </c>
    </row>
    <row r="8479" spans="2:16" x14ac:dyDescent="0.15">
      <c r="B8479" s="5" t="s">
        <v>1806</v>
      </c>
      <c r="C8479" s="16">
        <f t="shared" si="792"/>
        <v>2020</v>
      </c>
      <c r="D8479" s="16">
        <f t="shared" si="793"/>
        <v>8</v>
      </c>
      <c r="E8479" s="3" t="s">
        <v>20</v>
      </c>
      <c r="F8479" s="3" t="s">
        <v>12</v>
      </c>
      <c r="G8479" s="3" t="s">
        <v>13</v>
      </c>
      <c r="H8479" s="3" t="s">
        <v>2704</v>
      </c>
      <c r="I8479" s="3">
        <f t="shared" si="794"/>
        <v>0</v>
      </c>
      <c r="J8479" s="3">
        <f t="shared" si="794"/>
        <v>0</v>
      </c>
      <c r="K8479" s="3">
        <f t="shared" si="794"/>
        <v>0</v>
      </c>
      <c r="L8479" s="3">
        <f t="shared" si="795"/>
        <v>0</v>
      </c>
      <c r="M8479" s="3">
        <f t="shared" si="796"/>
        <v>0</v>
      </c>
      <c r="N8479" s="3">
        <f t="shared" si="797"/>
        <v>0</v>
      </c>
      <c r="O8479" s="3">
        <v>19496.599999999999</v>
      </c>
      <c r="P8479" s="3">
        <v>16869.22</v>
      </c>
    </row>
    <row r="8480" spans="2:16" x14ac:dyDescent="0.15">
      <c r="B8480" s="5" t="s">
        <v>1221</v>
      </c>
      <c r="C8480" s="16">
        <f t="shared" si="792"/>
        <v>2020</v>
      </c>
      <c r="D8480" s="16">
        <f t="shared" si="793"/>
        <v>7</v>
      </c>
      <c r="E8480" s="3" t="s">
        <v>20</v>
      </c>
      <c r="F8480" s="3" t="s">
        <v>12</v>
      </c>
      <c r="G8480" s="3" t="s">
        <v>13</v>
      </c>
      <c r="H8480" s="3" t="s">
        <v>2677</v>
      </c>
      <c r="I8480" s="3">
        <f t="shared" si="794"/>
        <v>0</v>
      </c>
      <c r="J8480" s="3">
        <f t="shared" si="794"/>
        <v>0</v>
      </c>
      <c r="K8480" s="3">
        <f t="shared" si="794"/>
        <v>0</v>
      </c>
      <c r="L8480" s="3">
        <f t="shared" si="795"/>
        <v>0</v>
      </c>
      <c r="M8480" s="3">
        <f t="shared" si="796"/>
        <v>0</v>
      </c>
      <c r="N8480" s="3">
        <f t="shared" si="797"/>
        <v>0</v>
      </c>
      <c r="O8480" s="3">
        <v>19845</v>
      </c>
      <c r="P8480" s="3">
        <v>16891.86</v>
      </c>
    </row>
    <row r="8481" spans="2:16" x14ac:dyDescent="0.15">
      <c r="B8481" s="5" t="s">
        <v>1840</v>
      </c>
      <c r="C8481" s="16">
        <f t="shared" si="792"/>
        <v>2020</v>
      </c>
      <c r="D8481" s="16">
        <f t="shared" si="793"/>
        <v>7</v>
      </c>
      <c r="E8481" s="3" t="s">
        <v>20</v>
      </c>
      <c r="F8481" s="3" t="s">
        <v>12</v>
      </c>
      <c r="G8481" s="3" t="s">
        <v>13</v>
      </c>
      <c r="H8481" s="3" t="s">
        <v>2367</v>
      </c>
      <c r="I8481" s="3">
        <f t="shared" si="794"/>
        <v>0</v>
      </c>
      <c r="J8481" s="3">
        <f t="shared" si="794"/>
        <v>0</v>
      </c>
      <c r="K8481" s="3">
        <f t="shared" si="794"/>
        <v>0</v>
      </c>
      <c r="L8481" s="3">
        <f t="shared" si="795"/>
        <v>0</v>
      </c>
      <c r="M8481" s="3">
        <f t="shared" si="796"/>
        <v>0</v>
      </c>
      <c r="N8481" s="3">
        <f t="shared" si="797"/>
        <v>0</v>
      </c>
      <c r="O8481" s="3">
        <v>20601</v>
      </c>
      <c r="P8481" s="3">
        <v>17696.89</v>
      </c>
    </row>
    <row r="8482" spans="2:16" x14ac:dyDescent="0.15">
      <c r="B8482" s="5" t="s">
        <v>1396</v>
      </c>
      <c r="C8482" s="16">
        <f t="shared" si="792"/>
        <v>2020</v>
      </c>
      <c r="D8482" s="16">
        <f t="shared" si="793"/>
        <v>2</v>
      </c>
      <c r="E8482" s="3" t="s">
        <v>20</v>
      </c>
      <c r="F8482" s="3" t="s">
        <v>12</v>
      </c>
      <c r="G8482" s="3" t="s">
        <v>13</v>
      </c>
      <c r="H8482" s="3" t="s">
        <v>2341</v>
      </c>
      <c r="I8482" s="3">
        <f t="shared" si="794"/>
        <v>0</v>
      </c>
      <c r="J8482" s="3">
        <f t="shared" si="794"/>
        <v>0</v>
      </c>
      <c r="K8482" s="3">
        <f t="shared" si="794"/>
        <v>0</v>
      </c>
      <c r="L8482" s="3">
        <f t="shared" si="795"/>
        <v>0</v>
      </c>
      <c r="M8482" s="3">
        <f t="shared" si="796"/>
        <v>0</v>
      </c>
      <c r="N8482" s="3">
        <f t="shared" si="797"/>
        <v>0</v>
      </c>
      <c r="O8482" s="3">
        <v>20943</v>
      </c>
      <c r="P8482" s="3">
        <v>17801.55</v>
      </c>
    </row>
    <row r="8483" spans="2:16" x14ac:dyDescent="0.15">
      <c r="B8483" s="5" t="s">
        <v>680</v>
      </c>
      <c r="C8483" s="16">
        <f t="shared" si="792"/>
        <v>2020</v>
      </c>
      <c r="D8483" s="16">
        <f t="shared" si="793"/>
        <v>3</v>
      </c>
      <c r="E8483" s="3" t="s">
        <v>20</v>
      </c>
      <c r="F8483" s="3" t="s">
        <v>12</v>
      </c>
      <c r="G8483" s="3" t="s">
        <v>13</v>
      </c>
      <c r="H8483" s="3" t="s">
        <v>2158</v>
      </c>
      <c r="I8483" s="3">
        <f t="shared" si="794"/>
        <v>0</v>
      </c>
      <c r="J8483" s="3">
        <f t="shared" si="794"/>
        <v>0</v>
      </c>
      <c r="K8483" s="3">
        <f t="shared" si="794"/>
        <v>0</v>
      </c>
      <c r="L8483" s="3">
        <f t="shared" si="795"/>
        <v>0</v>
      </c>
      <c r="M8483" s="3">
        <f t="shared" si="796"/>
        <v>0</v>
      </c>
      <c r="N8483" s="3">
        <f t="shared" si="797"/>
        <v>0</v>
      </c>
      <c r="O8483" s="3">
        <v>21294</v>
      </c>
      <c r="P8483" s="3">
        <v>18134.11</v>
      </c>
    </row>
    <row r="8484" spans="2:16" x14ac:dyDescent="0.15">
      <c r="B8484" s="5" t="s">
        <v>91</v>
      </c>
      <c r="C8484" s="16">
        <f t="shared" si="792"/>
        <v>2020</v>
      </c>
      <c r="D8484" s="16">
        <f t="shared" si="793"/>
        <v>3</v>
      </c>
      <c r="E8484" s="3" t="s">
        <v>20</v>
      </c>
      <c r="F8484" s="3" t="s">
        <v>12</v>
      </c>
      <c r="G8484" s="3" t="s">
        <v>13</v>
      </c>
      <c r="H8484" s="3" t="s">
        <v>2040</v>
      </c>
      <c r="I8484" s="3">
        <f t="shared" si="794"/>
        <v>0</v>
      </c>
      <c r="J8484" s="3">
        <f t="shared" si="794"/>
        <v>0</v>
      </c>
      <c r="K8484" s="3">
        <f t="shared" si="794"/>
        <v>0</v>
      </c>
      <c r="L8484" s="3">
        <f t="shared" si="795"/>
        <v>0</v>
      </c>
      <c r="M8484" s="3">
        <f t="shared" si="796"/>
        <v>0</v>
      </c>
      <c r="N8484" s="3">
        <f t="shared" si="797"/>
        <v>0</v>
      </c>
      <c r="O8484" s="3">
        <v>22680</v>
      </c>
      <c r="P8484" s="3">
        <v>19316.59</v>
      </c>
    </row>
    <row r="8485" spans="2:16" x14ac:dyDescent="0.15">
      <c r="B8485" s="5" t="s">
        <v>2038</v>
      </c>
      <c r="C8485" s="16">
        <f t="shared" si="792"/>
        <v>2020</v>
      </c>
      <c r="D8485" s="16">
        <f t="shared" si="793"/>
        <v>2</v>
      </c>
      <c r="E8485" s="3" t="s">
        <v>20</v>
      </c>
      <c r="F8485" s="3" t="s">
        <v>12</v>
      </c>
      <c r="G8485" s="3" t="s">
        <v>13</v>
      </c>
      <c r="H8485" s="3" t="s">
        <v>2039</v>
      </c>
      <c r="I8485" s="3">
        <f t="shared" si="794"/>
        <v>0</v>
      </c>
      <c r="J8485" s="3">
        <f t="shared" si="794"/>
        <v>0</v>
      </c>
      <c r="K8485" s="3">
        <f t="shared" si="794"/>
        <v>0</v>
      </c>
      <c r="L8485" s="3">
        <f t="shared" si="795"/>
        <v>0</v>
      </c>
      <c r="M8485" s="3">
        <f t="shared" si="796"/>
        <v>0</v>
      </c>
      <c r="N8485" s="3">
        <f t="shared" si="797"/>
        <v>0</v>
      </c>
      <c r="O8485" s="3">
        <v>22680</v>
      </c>
      <c r="P8485" s="3">
        <v>19322.78</v>
      </c>
    </row>
    <row r="8486" spans="2:16" x14ac:dyDescent="0.15">
      <c r="B8486" s="5" t="s">
        <v>559</v>
      </c>
      <c r="C8486" s="16">
        <f t="shared" si="792"/>
        <v>2020</v>
      </c>
      <c r="D8486" s="16">
        <f t="shared" si="793"/>
        <v>2</v>
      </c>
      <c r="E8486" s="3" t="s">
        <v>20</v>
      </c>
      <c r="F8486" s="3" t="s">
        <v>12</v>
      </c>
      <c r="G8486" s="3" t="s">
        <v>13</v>
      </c>
      <c r="H8486" s="3" t="s">
        <v>2028</v>
      </c>
      <c r="I8486" s="3">
        <f t="shared" si="794"/>
        <v>0</v>
      </c>
      <c r="J8486" s="3">
        <f t="shared" si="794"/>
        <v>0</v>
      </c>
      <c r="K8486" s="3">
        <f t="shared" si="794"/>
        <v>0</v>
      </c>
      <c r="L8486" s="3">
        <f t="shared" si="795"/>
        <v>0</v>
      </c>
      <c r="M8486" s="3">
        <f t="shared" si="796"/>
        <v>0</v>
      </c>
      <c r="N8486" s="3">
        <f t="shared" si="797"/>
        <v>0</v>
      </c>
      <c r="O8486" s="3">
        <v>22770</v>
      </c>
      <c r="P8486" s="3">
        <v>19401.54</v>
      </c>
    </row>
    <row r="8487" spans="2:16" x14ac:dyDescent="0.15">
      <c r="B8487" s="5" t="s">
        <v>813</v>
      </c>
      <c r="C8487" s="16">
        <f t="shared" si="792"/>
        <v>2020</v>
      </c>
      <c r="D8487" s="16">
        <f t="shared" si="793"/>
        <v>2</v>
      </c>
      <c r="E8487" s="3" t="s">
        <v>20</v>
      </c>
      <c r="F8487" s="3" t="s">
        <v>12</v>
      </c>
      <c r="G8487" s="3" t="s">
        <v>13</v>
      </c>
      <c r="H8487" s="3" t="s">
        <v>1976</v>
      </c>
      <c r="I8487" s="3">
        <f t="shared" si="794"/>
        <v>0</v>
      </c>
      <c r="J8487" s="3">
        <f t="shared" si="794"/>
        <v>0</v>
      </c>
      <c r="K8487" s="3">
        <f t="shared" si="794"/>
        <v>0</v>
      </c>
      <c r="L8487" s="3">
        <f t="shared" si="795"/>
        <v>0</v>
      </c>
      <c r="M8487" s="3">
        <f t="shared" si="796"/>
        <v>0</v>
      </c>
      <c r="N8487" s="3">
        <f t="shared" si="797"/>
        <v>0</v>
      </c>
      <c r="O8487" s="3">
        <v>23310</v>
      </c>
      <c r="P8487" s="3">
        <v>19860.16</v>
      </c>
    </row>
    <row r="8488" spans="2:16" x14ac:dyDescent="0.15">
      <c r="B8488" s="5" t="s">
        <v>1958</v>
      </c>
      <c r="C8488" s="16">
        <f t="shared" si="792"/>
        <v>2020</v>
      </c>
      <c r="D8488" s="16">
        <f t="shared" si="793"/>
        <v>3</v>
      </c>
      <c r="E8488" s="3" t="s">
        <v>20</v>
      </c>
      <c r="F8488" s="3" t="s">
        <v>12</v>
      </c>
      <c r="G8488" s="3" t="s">
        <v>13</v>
      </c>
      <c r="H8488" s="3" t="s">
        <v>1959</v>
      </c>
      <c r="I8488" s="3">
        <f t="shared" si="794"/>
        <v>0</v>
      </c>
      <c r="J8488" s="3">
        <f t="shared" si="794"/>
        <v>0</v>
      </c>
      <c r="K8488" s="3">
        <f t="shared" si="794"/>
        <v>0</v>
      </c>
      <c r="L8488" s="3">
        <f t="shared" si="795"/>
        <v>0</v>
      </c>
      <c r="M8488" s="3">
        <f t="shared" si="796"/>
        <v>0</v>
      </c>
      <c r="N8488" s="3">
        <f t="shared" si="797"/>
        <v>0</v>
      </c>
      <c r="O8488" s="3">
        <v>23526</v>
      </c>
      <c r="P8488" s="3">
        <v>20041.88</v>
      </c>
    </row>
    <row r="8489" spans="2:16" x14ac:dyDescent="0.15">
      <c r="B8489" s="5" t="s">
        <v>1371</v>
      </c>
      <c r="C8489" s="16">
        <f t="shared" si="792"/>
        <v>2020</v>
      </c>
      <c r="D8489" s="16">
        <f t="shared" si="793"/>
        <v>2</v>
      </c>
      <c r="E8489" s="3" t="s">
        <v>20</v>
      </c>
      <c r="F8489" s="3" t="s">
        <v>12</v>
      </c>
      <c r="G8489" s="3" t="s">
        <v>13</v>
      </c>
      <c r="H8489" s="3" t="s">
        <v>1395</v>
      </c>
      <c r="I8489" s="3">
        <f t="shared" si="794"/>
        <v>0</v>
      </c>
      <c r="J8489" s="3">
        <f t="shared" si="794"/>
        <v>0</v>
      </c>
      <c r="K8489" s="3">
        <f t="shared" si="794"/>
        <v>0</v>
      </c>
      <c r="L8489" s="3">
        <f t="shared" si="795"/>
        <v>0</v>
      </c>
      <c r="M8489" s="3">
        <f t="shared" si="796"/>
        <v>0</v>
      </c>
      <c r="N8489" s="3">
        <f t="shared" si="797"/>
        <v>0</v>
      </c>
      <c r="O8489" s="3">
        <v>26910</v>
      </c>
      <c r="P8489" s="3">
        <v>22873.5</v>
      </c>
    </row>
    <row r="8490" spans="2:16" x14ac:dyDescent="0.15">
      <c r="B8490" s="5" t="s">
        <v>1396</v>
      </c>
      <c r="C8490" s="16">
        <f t="shared" si="792"/>
        <v>2020</v>
      </c>
      <c r="D8490" s="16">
        <f t="shared" si="793"/>
        <v>2</v>
      </c>
      <c r="E8490" s="3" t="s">
        <v>20</v>
      </c>
      <c r="F8490" s="3" t="s">
        <v>12</v>
      </c>
      <c r="G8490" s="3" t="s">
        <v>13</v>
      </c>
      <c r="H8490" s="3" t="s">
        <v>1397</v>
      </c>
      <c r="I8490" s="3">
        <f t="shared" si="794"/>
        <v>0</v>
      </c>
      <c r="J8490" s="3">
        <f t="shared" si="794"/>
        <v>0</v>
      </c>
      <c r="K8490" s="3">
        <f t="shared" si="794"/>
        <v>0</v>
      </c>
      <c r="L8490" s="3">
        <f t="shared" si="795"/>
        <v>0</v>
      </c>
      <c r="M8490" s="3">
        <f t="shared" si="796"/>
        <v>0</v>
      </c>
      <c r="N8490" s="3">
        <f t="shared" si="797"/>
        <v>0</v>
      </c>
      <c r="O8490" s="3">
        <v>26910</v>
      </c>
      <c r="P8490" s="3">
        <v>22873.5</v>
      </c>
    </row>
    <row r="8491" spans="2:16" x14ac:dyDescent="0.15">
      <c r="B8491" s="5" t="s">
        <v>1745</v>
      </c>
      <c r="C8491" s="16">
        <f t="shared" si="792"/>
        <v>2022</v>
      </c>
      <c r="D8491" s="16">
        <f t="shared" si="793"/>
        <v>9</v>
      </c>
      <c r="E8491" s="3" t="s">
        <v>202</v>
      </c>
      <c r="F8491" s="3" t="s">
        <v>13</v>
      </c>
      <c r="G8491" s="3" t="s">
        <v>2675</v>
      </c>
      <c r="H8491" s="3" t="s">
        <v>1340</v>
      </c>
      <c r="I8491" s="3">
        <f t="shared" si="794"/>
        <v>0</v>
      </c>
      <c r="J8491" s="3">
        <f t="shared" si="794"/>
        <v>0</v>
      </c>
      <c r="K8491" s="3">
        <f t="shared" si="794"/>
        <v>1</v>
      </c>
      <c r="L8491" s="3">
        <f t="shared" si="795"/>
        <v>0</v>
      </c>
      <c r="M8491" s="3">
        <f t="shared" si="796"/>
        <v>0</v>
      </c>
      <c r="N8491" s="3">
        <f t="shared" si="797"/>
        <v>0</v>
      </c>
      <c r="O8491" s="3">
        <v>472.32</v>
      </c>
      <c r="P8491" s="3">
        <v>7074.57</v>
      </c>
    </row>
    <row r="8492" spans="2:16" x14ac:dyDescent="0.15">
      <c r="B8492" s="5" t="s">
        <v>680</v>
      </c>
      <c r="C8492" s="16">
        <f t="shared" si="792"/>
        <v>2020</v>
      </c>
      <c r="D8492" s="16">
        <f t="shared" si="793"/>
        <v>3</v>
      </c>
      <c r="E8492" s="3" t="s">
        <v>20</v>
      </c>
      <c r="F8492" s="3" t="s">
        <v>12</v>
      </c>
      <c r="G8492" s="3" t="s">
        <v>13</v>
      </c>
      <c r="H8492" s="3" t="s">
        <v>4725</v>
      </c>
      <c r="I8492" s="3">
        <f t="shared" si="794"/>
        <v>0</v>
      </c>
      <c r="J8492" s="3">
        <f t="shared" si="794"/>
        <v>0</v>
      </c>
      <c r="K8492" s="3">
        <f t="shared" si="794"/>
        <v>0</v>
      </c>
      <c r="L8492" s="3">
        <f t="shared" si="795"/>
        <v>0</v>
      </c>
      <c r="M8492" s="3">
        <f t="shared" si="796"/>
        <v>0</v>
      </c>
      <c r="N8492" s="3">
        <f t="shared" si="797"/>
        <v>0</v>
      </c>
      <c r="O8492" s="3">
        <v>2709</v>
      </c>
      <c r="P8492" s="3">
        <v>2307</v>
      </c>
    </row>
    <row r="8493" spans="2:16" x14ac:dyDescent="0.15">
      <c r="B8493" s="5" t="s">
        <v>1369</v>
      </c>
      <c r="C8493" s="16">
        <f t="shared" si="792"/>
        <v>2020</v>
      </c>
      <c r="D8493" s="16">
        <f t="shared" si="793"/>
        <v>1</v>
      </c>
      <c r="E8493" s="3" t="s">
        <v>20</v>
      </c>
      <c r="F8493" s="3" t="s">
        <v>12</v>
      </c>
      <c r="G8493" s="3" t="s">
        <v>13</v>
      </c>
      <c r="H8493" s="3" t="s">
        <v>1370</v>
      </c>
      <c r="I8493" s="3">
        <f t="shared" si="794"/>
        <v>0</v>
      </c>
      <c r="J8493" s="3">
        <f t="shared" si="794"/>
        <v>0</v>
      </c>
      <c r="K8493" s="3">
        <f t="shared" si="794"/>
        <v>0</v>
      </c>
      <c r="L8493" s="3">
        <f t="shared" si="795"/>
        <v>0</v>
      </c>
      <c r="M8493" s="3">
        <f t="shared" si="796"/>
        <v>0</v>
      </c>
      <c r="N8493" s="3">
        <f t="shared" si="797"/>
        <v>0</v>
      </c>
      <c r="O8493" s="3">
        <v>27360</v>
      </c>
      <c r="P8493" s="3">
        <v>23256</v>
      </c>
    </row>
    <row r="8494" spans="2:16" x14ac:dyDescent="0.15">
      <c r="B8494" s="5" t="s">
        <v>843</v>
      </c>
      <c r="C8494" s="16">
        <f t="shared" si="792"/>
        <v>2020</v>
      </c>
      <c r="D8494" s="16">
        <f t="shared" si="793"/>
        <v>6</v>
      </c>
      <c r="E8494" s="3" t="s">
        <v>20</v>
      </c>
      <c r="F8494" s="3" t="s">
        <v>12</v>
      </c>
      <c r="G8494" s="3" t="s">
        <v>13</v>
      </c>
      <c r="H8494" s="3" t="s">
        <v>4589</v>
      </c>
      <c r="I8494" s="3">
        <f t="shared" si="794"/>
        <v>0</v>
      </c>
      <c r="J8494" s="3">
        <f t="shared" si="794"/>
        <v>0</v>
      </c>
      <c r="K8494" s="3">
        <f t="shared" si="794"/>
        <v>0</v>
      </c>
      <c r="L8494" s="3">
        <f t="shared" si="795"/>
        <v>0</v>
      </c>
      <c r="M8494" s="3">
        <f t="shared" si="796"/>
        <v>0</v>
      </c>
      <c r="N8494" s="3">
        <f t="shared" si="797"/>
        <v>0</v>
      </c>
      <c r="O8494" s="3">
        <v>3195</v>
      </c>
      <c r="P8494" s="3">
        <v>2722.83</v>
      </c>
    </row>
    <row r="8495" spans="2:16" x14ac:dyDescent="0.15">
      <c r="B8495" s="5" t="s">
        <v>810</v>
      </c>
      <c r="C8495" s="16">
        <f t="shared" si="792"/>
        <v>2020</v>
      </c>
      <c r="D8495" s="16">
        <f t="shared" si="793"/>
        <v>2</v>
      </c>
      <c r="E8495" s="3" t="s">
        <v>20</v>
      </c>
      <c r="F8495" s="3" t="s">
        <v>12</v>
      </c>
      <c r="G8495" s="3" t="s">
        <v>13</v>
      </c>
      <c r="H8495" s="3" t="s">
        <v>4552</v>
      </c>
      <c r="I8495" s="3">
        <f t="shared" si="794"/>
        <v>0</v>
      </c>
      <c r="J8495" s="3">
        <f t="shared" si="794"/>
        <v>0</v>
      </c>
      <c r="K8495" s="3">
        <f t="shared" si="794"/>
        <v>0</v>
      </c>
      <c r="L8495" s="3">
        <f t="shared" si="795"/>
        <v>0</v>
      </c>
      <c r="M8495" s="3">
        <f t="shared" si="796"/>
        <v>0</v>
      </c>
      <c r="N8495" s="3">
        <f t="shared" si="797"/>
        <v>0</v>
      </c>
      <c r="O8495" s="3">
        <v>3492</v>
      </c>
      <c r="P8495" s="3">
        <v>2975.52</v>
      </c>
    </row>
    <row r="8496" spans="2:16" x14ac:dyDescent="0.15">
      <c r="B8496" s="5" t="s">
        <v>171</v>
      </c>
      <c r="C8496" s="16">
        <f t="shared" si="792"/>
        <v>2020</v>
      </c>
      <c r="D8496" s="16">
        <f t="shared" si="793"/>
        <v>3</v>
      </c>
      <c r="E8496" s="3" t="s">
        <v>20</v>
      </c>
      <c r="F8496" s="3" t="s">
        <v>12</v>
      </c>
      <c r="G8496" s="3" t="s">
        <v>13</v>
      </c>
      <c r="H8496" s="3" t="s">
        <v>2157</v>
      </c>
      <c r="I8496" s="3">
        <f t="shared" si="794"/>
        <v>0</v>
      </c>
      <c r="J8496" s="3">
        <f t="shared" si="794"/>
        <v>0</v>
      </c>
      <c r="K8496" s="3">
        <f t="shared" si="794"/>
        <v>0</v>
      </c>
      <c r="L8496" s="3">
        <f t="shared" si="795"/>
        <v>0</v>
      </c>
      <c r="M8496" s="3">
        <f t="shared" si="796"/>
        <v>0</v>
      </c>
      <c r="N8496" s="3">
        <f t="shared" si="797"/>
        <v>0</v>
      </c>
      <c r="O8496" s="3">
        <v>21294</v>
      </c>
      <c r="P8496" s="3">
        <v>18136.419999999998</v>
      </c>
    </row>
    <row r="8497" spans="2:16" x14ac:dyDescent="0.15">
      <c r="B8497" s="5" t="s">
        <v>2194</v>
      </c>
      <c r="C8497" s="16">
        <f t="shared" si="792"/>
        <v>2020</v>
      </c>
      <c r="D8497" s="16">
        <f t="shared" si="793"/>
        <v>6</v>
      </c>
      <c r="E8497" s="3" t="s">
        <v>20</v>
      </c>
      <c r="F8497" s="3" t="s">
        <v>12</v>
      </c>
      <c r="G8497" s="3" t="s">
        <v>13</v>
      </c>
      <c r="H8497" s="3" t="s">
        <v>4515</v>
      </c>
      <c r="I8497" s="3">
        <f t="shared" si="794"/>
        <v>0</v>
      </c>
      <c r="J8497" s="3">
        <f t="shared" si="794"/>
        <v>0</v>
      </c>
      <c r="K8497" s="3">
        <f t="shared" si="794"/>
        <v>0</v>
      </c>
      <c r="L8497" s="3">
        <f t="shared" si="795"/>
        <v>0</v>
      </c>
      <c r="M8497" s="3">
        <f t="shared" si="796"/>
        <v>0</v>
      </c>
      <c r="N8497" s="3">
        <f t="shared" si="797"/>
        <v>0</v>
      </c>
      <c r="O8497" s="3">
        <v>3690</v>
      </c>
      <c r="P8497" s="3">
        <v>3150.53</v>
      </c>
    </row>
    <row r="8498" spans="2:16" x14ac:dyDescent="0.15">
      <c r="B8498" s="5" t="s">
        <v>508</v>
      </c>
      <c r="C8498" s="16">
        <f t="shared" si="792"/>
        <v>2022</v>
      </c>
      <c r="D8498" s="16">
        <f t="shared" si="793"/>
        <v>2</v>
      </c>
      <c r="E8498" s="3" t="s">
        <v>202</v>
      </c>
      <c r="F8498" s="3" t="s">
        <v>13</v>
      </c>
      <c r="G8498" s="3" t="s">
        <v>203</v>
      </c>
      <c r="H8498" s="3" t="s">
        <v>5294</v>
      </c>
      <c r="I8498" s="3">
        <f t="shared" si="794"/>
        <v>0</v>
      </c>
      <c r="J8498" s="3">
        <f t="shared" si="794"/>
        <v>0</v>
      </c>
      <c r="K8498" s="3">
        <f t="shared" si="794"/>
        <v>1</v>
      </c>
      <c r="L8498" s="3">
        <f t="shared" si="795"/>
        <v>0</v>
      </c>
      <c r="M8498" s="3">
        <f t="shared" si="796"/>
        <v>0</v>
      </c>
      <c r="N8498" s="3">
        <f t="shared" si="797"/>
        <v>0</v>
      </c>
      <c r="O8498" s="3">
        <v>462</v>
      </c>
      <c r="P8498" s="3">
        <v>1859.96</v>
      </c>
    </row>
    <row r="8499" spans="2:16" x14ac:dyDescent="0.15">
      <c r="B8499" s="5" t="s">
        <v>843</v>
      </c>
      <c r="C8499" s="16">
        <f t="shared" si="792"/>
        <v>2020</v>
      </c>
      <c r="D8499" s="16">
        <f t="shared" si="793"/>
        <v>6</v>
      </c>
      <c r="E8499" s="3" t="s">
        <v>20</v>
      </c>
      <c r="F8499" s="3" t="s">
        <v>12</v>
      </c>
      <c r="G8499" s="3" t="s">
        <v>13</v>
      </c>
      <c r="H8499" s="3" t="s">
        <v>4505</v>
      </c>
      <c r="I8499" s="3">
        <f t="shared" si="794"/>
        <v>0</v>
      </c>
      <c r="J8499" s="3">
        <f t="shared" si="794"/>
        <v>0</v>
      </c>
      <c r="K8499" s="3">
        <f t="shared" si="794"/>
        <v>0</v>
      </c>
      <c r="L8499" s="3">
        <f t="shared" si="795"/>
        <v>0</v>
      </c>
      <c r="M8499" s="3">
        <f t="shared" si="796"/>
        <v>0</v>
      </c>
      <c r="N8499" s="3">
        <f t="shared" si="797"/>
        <v>0</v>
      </c>
      <c r="O8499" s="3">
        <v>3789</v>
      </c>
      <c r="P8499" s="3">
        <v>3229</v>
      </c>
    </row>
    <row r="8500" spans="2:16" x14ac:dyDescent="0.15">
      <c r="B8500" s="5" t="s">
        <v>2625</v>
      </c>
      <c r="C8500" s="16">
        <f t="shared" si="792"/>
        <v>2020</v>
      </c>
      <c r="D8500" s="16">
        <f t="shared" si="793"/>
        <v>5</v>
      </c>
      <c r="E8500" s="3" t="s">
        <v>20</v>
      </c>
      <c r="F8500" s="3" t="s">
        <v>12</v>
      </c>
      <c r="G8500" s="3" t="s">
        <v>13</v>
      </c>
      <c r="H8500" s="3" t="s">
        <v>4284</v>
      </c>
      <c r="I8500" s="3">
        <f t="shared" si="794"/>
        <v>0</v>
      </c>
      <c r="J8500" s="3">
        <f t="shared" si="794"/>
        <v>0</v>
      </c>
      <c r="K8500" s="3">
        <f t="shared" si="794"/>
        <v>0</v>
      </c>
      <c r="L8500" s="3">
        <f t="shared" si="795"/>
        <v>0</v>
      </c>
      <c r="M8500" s="3">
        <f t="shared" si="796"/>
        <v>0</v>
      </c>
      <c r="N8500" s="3">
        <f t="shared" si="797"/>
        <v>0</v>
      </c>
      <c r="O8500" s="3">
        <v>5148</v>
      </c>
      <c r="P8500" s="3">
        <v>4380.99</v>
      </c>
    </row>
    <row r="8501" spans="2:16" x14ac:dyDescent="0.15">
      <c r="B8501" s="5" t="s">
        <v>1399</v>
      </c>
      <c r="C8501" s="16">
        <f t="shared" si="792"/>
        <v>2020</v>
      </c>
      <c r="D8501" s="16">
        <f t="shared" si="793"/>
        <v>5</v>
      </c>
      <c r="E8501" s="3" t="s">
        <v>20</v>
      </c>
      <c r="F8501" s="3" t="s">
        <v>12</v>
      </c>
      <c r="G8501" s="3" t="s">
        <v>13</v>
      </c>
      <c r="H8501" s="3" t="s">
        <v>4420</v>
      </c>
      <c r="I8501" s="3">
        <f t="shared" si="794"/>
        <v>0</v>
      </c>
      <c r="J8501" s="3">
        <f t="shared" si="794"/>
        <v>0</v>
      </c>
      <c r="K8501" s="3">
        <f t="shared" si="794"/>
        <v>0</v>
      </c>
      <c r="L8501" s="3">
        <f t="shared" si="795"/>
        <v>0</v>
      </c>
      <c r="M8501" s="3">
        <f t="shared" si="796"/>
        <v>0</v>
      </c>
      <c r="N8501" s="3">
        <f t="shared" si="797"/>
        <v>0</v>
      </c>
      <c r="O8501" s="3">
        <v>4500</v>
      </c>
      <c r="P8501" s="3">
        <v>3878.16</v>
      </c>
    </row>
    <row r="8502" spans="2:16" x14ac:dyDescent="0.15">
      <c r="B8502" s="5" t="s">
        <v>630</v>
      </c>
      <c r="C8502" s="16">
        <f t="shared" si="792"/>
        <v>2020</v>
      </c>
      <c r="D8502" s="16">
        <f t="shared" si="793"/>
        <v>6</v>
      </c>
      <c r="E8502" s="3" t="s">
        <v>20</v>
      </c>
      <c r="F8502" s="3" t="s">
        <v>12</v>
      </c>
      <c r="G8502" s="3" t="s">
        <v>13</v>
      </c>
      <c r="H8502" s="3" t="s">
        <v>4396</v>
      </c>
      <c r="I8502" s="3">
        <f t="shared" si="794"/>
        <v>0</v>
      </c>
      <c r="J8502" s="3">
        <f t="shared" si="794"/>
        <v>0</v>
      </c>
      <c r="K8502" s="3">
        <f t="shared" si="794"/>
        <v>0</v>
      </c>
      <c r="L8502" s="3">
        <f t="shared" si="795"/>
        <v>0</v>
      </c>
      <c r="M8502" s="3">
        <f t="shared" si="796"/>
        <v>0</v>
      </c>
      <c r="N8502" s="3">
        <f t="shared" si="797"/>
        <v>0</v>
      </c>
      <c r="O8502" s="3">
        <v>4698</v>
      </c>
      <c r="P8502" s="3">
        <v>4114.05</v>
      </c>
    </row>
    <row r="8503" spans="2:16" x14ac:dyDescent="0.15">
      <c r="B8503" s="5" t="s">
        <v>171</v>
      </c>
      <c r="C8503" s="16">
        <f t="shared" si="792"/>
        <v>2020</v>
      </c>
      <c r="D8503" s="16">
        <f t="shared" si="793"/>
        <v>3</v>
      </c>
      <c r="E8503" s="3" t="s">
        <v>20</v>
      </c>
      <c r="F8503" s="3" t="s">
        <v>12</v>
      </c>
      <c r="G8503" s="3" t="s">
        <v>13</v>
      </c>
      <c r="H8503" s="3" t="s">
        <v>4376</v>
      </c>
      <c r="I8503" s="3">
        <f t="shared" si="794"/>
        <v>0</v>
      </c>
      <c r="J8503" s="3">
        <f t="shared" si="794"/>
        <v>0</v>
      </c>
      <c r="K8503" s="3">
        <f t="shared" si="794"/>
        <v>0</v>
      </c>
      <c r="L8503" s="3">
        <f t="shared" si="795"/>
        <v>0</v>
      </c>
      <c r="M8503" s="3">
        <f t="shared" si="796"/>
        <v>0</v>
      </c>
      <c r="N8503" s="3">
        <f t="shared" si="797"/>
        <v>0</v>
      </c>
      <c r="O8503" s="3">
        <v>4995</v>
      </c>
      <c r="P8503" s="3">
        <v>4298.18</v>
      </c>
    </row>
    <row r="8504" spans="2:16" x14ac:dyDescent="0.15">
      <c r="B8504" s="5" t="s">
        <v>638</v>
      </c>
      <c r="C8504" s="16">
        <f t="shared" si="792"/>
        <v>2020</v>
      </c>
      <c r="D8504" s="16">
        <f t="shared" si="793"/>
        <v>6</v>
      </c>
      <c r="E8504" s="3" t="s">
        <v>20</v>
      </c>
      <c r="F8504" s="3" t="s">
        <v>12</v>
      </c>
      <c r="G8504" s="3" t="s">
        <v>13</v>
      </c>
      <c r="H8504" s="3" t="s">
        <v>4271</v>
      </c>
      <c r="I8504" s="3">
        <f t="shared" si="794"/>
        <v>0</v>
      </c>
      <c r="J8504" s="3">
        <f t="shared" si="794"/>
        <v>0</v>
      </c>
      <c r="K8504" s="3">
        <f t="shared" si="794"/>
        <v>0</v>
      </c>
      <c r="L8504" s="3">
        <f t="shared" si="795"/>
        <v>0</v>
      </c>
      <c r="M8504" s="3">
        <f t="shared" si="796"/>
        <v>0</v>
      </c>
      <c r="N8504" s="3">
        <f t="shared" si="797"/>
        <v>0</v>
      </c>
      <c r="O8504" s="3">
        <v>5400</v>
      </c>
      <c r="P8504" s="3">
        <v>4645.9799999999996</v>
      </c>
    </row>
    <row r="8505" spans="2:16" x14ac:dyDescent="0.15">
      <c r="B8505" s="5" t="s">
        <v>197</v>
      </c>
      <c r="C8505" s="16">
        <f t="shared" si="792"/>
        <v>2020</v>
      </c>
      <c r="D8505" s="16">
        <f t="shared" si="793"/>
        <v>4</v>
      </c>
      <c r="E8505" s="3" t="s">
        <v>20</v>
      </c>
      <c r="F8505" s="3" t="s">
        <v>12</v>
      </c>
      <c r="G8505" s="3" t="s">
        <v>13</v>
      </c>
      <c r="H8505" s="3" t="s">
        <v>3193</v>
      </c>
      <c r="I8505" s="3">
        <f t="shared" si="794"/>
        <v>0</v>
      </c>
      <c r="J8505" s="3">
        <f t="shared" si="794"/>
        <v>0</v>
      </c>
      <c r="K8505" s="3">
        <f t="shared" si="794"/>
        <v>0</v>
      </c>
      <c r="L8505" s="3">
        <f t="shared" si="795"/>
        <v>0</v>
      </c>
      <c r="M8505" s="3">
        <f t="shared" si="796"/>
        <v>0</v>
      </c>
      <c r="N8505" s="3">
        <f t="shared" si="797"/>
        <v>0</v>
      </c>
      <c r="O8505" s="3">
        <v>16270</v>
      </c>
      <c r="P8505" s="3">
        <v>13500.82</v>
      </c>
    </row>
    <row r="8506" spans="2:16" x14ac:dyDescent="0.15">
      <c r="B8506" s="5" t="s">
        <v>4169</v>
      </c>
      <c r="C8506" s="16">
        <f t="shared" si="792"/>
        <v>2020</v>
      </c>
      <c r="D8506" s="16">
        <f t="shared" si="793"/>
        <v>3</v>
      </c>
      <c r="E8506" s="3" t="s">
        <v>20</v>
      </c>
      <c r="F8506" s="3" t="s">
        <v>12</v>
      </c>
      <c r="G8506" s="3" t="s">
        <v>13</v>
      </c>
      <c r="H8506" s="3" t="s">
        <v>4170</v>
      </c>
      <c r="I8506" s="3">
        <f t="shared" si="794"/>
        <v>0</v>
      </c>
      <c r="J8506" s="3">
        <f t="shared" si="794"/>
        <v>0</v>
      </c>
      <c r="K8506" s="3">
        <f t="shared" si="794"/>
        <v>0</v>
      </c>
      <c r="L8506" s="3">
        <f t="shared" si="795"/>
        <v>0</v>
      </c>
      <c r="M8506" s="3">
        <f t="shared" si="796"/>
        <v>0</v>
      </c>
      <c r="N8506" s="3">
        <f t="shared" si="797"/>
        <v>0</v>
      </c>
      <c r="O8506" s="3">
        <v>6570</v>
      </c>
      <c r="P8506" s="3">
        <v>5584.5</v>
      </c>
    </row>
    <row r="8507" spans="2:16" x14ac:dyDescent="0.15">
      <c r="B8507" s="5" t="s">
        <v>843</v>
      </c>
      <c r="C8507" s="16">
        <f t="shared" si="792"/>
        <v>2020</v>
      </c>
      <c r="D8507" s="16">
        <f t="shared" si="793"/>
        <v>6</v>
      </c>
      <c r="E8507" s="3" t="s">
        <v>20</v>
      </c>
      <c r="F8507" s="3" t="s">
        <v>12</v>
      </c>
      <c r="G8507" s="3" t="s">
        <v>13</v>
      </c>
      <c r="H8507" s="3" t="s">
        <v>3800</v>
      </c>
      <c r="I8507" s="3">
        <f t="shared" si="794"/>
        <v>0</v>
      </c>
      <c r="J8507" s="3">
        <f t="shared" si="794"/>
        <v>0</v>
      </c>
      <c r="K8507" s="3">
        <f t="shared" si="794"/>
        <v>0</v>
      </c>
      <c r="L8507" s="3">
        <f t="shared" si="795"/>
        <v>0</v>
      </c>
      <c r="M8507" s="3">
        <f t="shared" si="796"/>
        <v>0</v>
      </c>
      <c r="N8507" s="3">
        <f t="shared" si="797"/>
        <v>0</v>
      </c>
      <c r="O8507" s="3">
        <v>10704</v>
      </c>
      <c r="P8507" s="3">
        <v>9101.5</v>
      </c>
    </row>
    <row r="8508" spans="2:16" x14ac:dyDescent="0.15">
      <c r="B8508" s="5" t="s">
        <v>2625</v>
      </c>
      <c r="C8508" s="16">
        <f t="shared" si="792"/>
        <v>2020</v>
      </c>
      <c r="D8508" s="16">
        <f t="shared" si="793"/>
        <v>5</v>
      </c>
      <c r="E8508" s="3" t="s">
        <v>20</v>
      </c>
      <c r="F8508" s="3" t="s">
        <v>12</v>
      </c>
      <c r="G8508" s="3" t="s">
        <v>13</v>
      </c>
      <c r="H8508" s="3" t="s">
        <v>3796</v>
      </c>
      <c r="I8508" s="3">
        <f t="shared" si="794"/>
        <v>0</v>
      </c>
      <c r="J8508" s="3">
        <f t="shared" si="794"/>
        <v>0</v>
      </c>
      <c r="K8508" s="3">
        <f t="shared" si="794"/>
        <v>0</v>
      </c>
      <c r="L8508" s="3">
        <f t="shared" si="795"/>
        <v>0</v>
      </c>
      <c r="M8508" s="3">
        <f t="shared" si="796"/>
        <v>0</v>
      </c>
      <c r="N8508" s="3">
        <f t="shared" si="797"/>
        <v>0</v>
      </c>
      <c r="O8508" s="3">
        <v>10800</v>
      </c>
      <c r="P8508" s="3">
        <v>9190.8799999999992</v>
      </c>
    </row>
    <row r="8509" spans="2:16" x14ac:dyDescent="0.15">
      <c r="B8509" s="5" t="s">
        <v>2022</v>
      </c>
      <c r="C8509" s="16">
        <f t="shared" si="792"/>
        <v>2020</v>
      </c>
      <c r="D8509" s="16">
        <f t="shared" si="793"/>
        <v>6</v>
      </c>
      <c r="E8509" s="3" t="s">
        <v>20</v>
      </c>
      <c r="F8509" s="3" t="s">
        <v>12</v>
      </c>
      <c r="G8509" s="3" t="s">
        <v>13</v>
      </c>
      <c r="H8509" s="3" t="s">
        <v>4109</v>
      </c>
      <c r="I8509" s="3">
        <f t="shared" si="794"/>
        <v>0</v>
      </c>
      <c r="J8509" s="3">
        <f t="shared" si="794"/>
        <v>0</v>
      </c>
      <c r="K8509" s="3">
        <f t="shared" si="794"/>
        <v>0</v>
      </c>
      <c r="L8509" s="3">
        <f t="shared" si="795"/>
        <v>0</v>
      </c>
      <c r="M8509" s="3">
        <f t="shared" si="796"/>
        <v>0</v>
      </c>
      <c r="N8509" s="3">
        <f t="shared" si="797"/>
        <v>0</v>
      </c>
      <c r="O8509" s="3">
        <v>7224</v>
      </c>
      <c r="P8509" s="3">
        <v>6141.91</v>
      </c>
    </row>
    <row r="8510" spans="2:16" x14ac:dyDescent="0.15">
      <c r="B8510" s="5" t="s">
        <v>638</v>
      </c>
      <c r="C8510" s="16">
        <f t="shared" si="792"/>
        <v>2020</v>
      </c>
      <c r="D8510" s="16">
        <f t="shared" si="793"/>
        <v>6</v>
      </c>
      <c r="E8510" s="3" t="s">
        <v>20</v>
      </c>
      <c r="F8510" s="3" t="s">
        <v>12</v>
      </c>
      <c r="G8510" s="3" t="s">
        <v>13</v>
      </c>
      <c r="H8510" s="3" t="s">
        <v>4008</v>
      </c>
      <c r="I8510" s="3">
        <f t="shared" si="794"/>
        <v>0</v>
      </c>
      <c r="J8510" s="3">
        <f t="shared" si="794"/>
        <v>0</v>
      </c>
      <c r="K8510" s="3">
        <f t="shared" si="794"/>
        <v>0</v>
      </c>
      <c r="L8510" s="3">
        <f t="shared" si="795"/>
        <v>0</v>
      </c>
      <c r="M8510" s="3">
        <f t="shared" si="796"/>
        <v>0</v>
      </c>
      <c r="N8510" s="3">
        <f t="shared" si="797"/>
        <v>0</v>
      </c>
      <c r="O8510" s="3">
        <v>8514</v>
      </c>
      <c r="P8510" s="3">
        <v>7291.05</v>
      </c>
    </row>
    <row r="8511" spans="2:16" x14ac:dyDescent="0.15">
      <c r="B8511" s="5" t="s">
        <v>367</v>
      </c>
      <c r="C8511" s="16">
        <f t="shared" si="792"/>
        <v>2020</v>
      </c>
      <c r="D8511" s="16">
        <f t="shared" si="793"/>
        <v>2</v>
      </c>
      <c r="E8511" s="3" t="s">
        <v>20</v>
      </c>
      <c r="F8511" s="3" t="s">
        <v>12</v>
      </c>
      <c r="G8511" s="3" t="s">
        <v>13</v>
      </c>
      <c r="H8511" s="3" t="s">
        <v>1986</v>
      </c>
      <c r="I8511" s="3">
        <f t="shared" si="794"/>
        <v>0</v>
      </c>
      <c r="J8511" s="3">
        <f t="shared" si="794"/>
        <v>0</v>
      </c>
      <c r="K8511" s="3">
        <f t="shared" si="794"/>
        <v>0</v>
      </c>
      <c r="L8511" s="3">
        <f t="shared" si="795"/>
        <v>0</v>
      </c>
      <c r="M8511" s="3">
        <f t="shared" si="796"/>
        <v>0</v>
      </c>
      <c r="N8511" s="3">
        <f t="shared" si="797"/>
        <v>0</v>
      </c>
      <c r="O8511" s="3">
        <v>23220</v>
      </c>
      <c r="P8511" s="3">
        <v>19969.2</v>
      </c>
    </row>
    <row r="8512" spans="2:16" x14ac:dyDescent="0.15">
      <c r="B8512" s="5" t="s">
        <v>198</v>
      </c>
      <c r="C8512" s="16">
        <f t="shared" si="792"/>
        <v>2020</v>
      </c>
      <c r="D8512" s="16">
        <f t="shared" si="793"/>
        <v>2</v>
      </c>
      <c r="E8512" s="3" t="s">
        <v>20</v>
      </c>
      <c r="F8512" s="3" t="s">
        <v>12</v>
      </c>
      <c r="G8512" s="3" t="s">
        <v>13</v>
      </c>
      <c r="H8512" s="3" t="s">
        <v>3209</v>
      </c>
      <c r="I8512" s="3">
        <f t="shared" si="794"/>
        <v>0</v>
      </c>
      <c r="J8512" s="3">
        <f t="shared" si="794"/>
        <v>0</v>
      </c>
      <c r="K8512" s="3">
        <f t="shared" si="794"/>
        <v>0</v>
      </c>
      <c r="L8512" s="3">
        <f t="shared" si="795"/>
        <v>0</v>
      </c>
      <c r="M8512" s="3">
        <f t="shared" si="796"/>
        <v>0</v>
      </c>
      <c r="N8512" s="3">
        <f t="shared" si="797"/>
        <v>0</v>
      </c>
      <c r="O8512" s="3">
        <v>16029</v>
      </c>
      <c r="P8512" s="3">
        <v>13784.94</v>
      </c>
    </row>
    <row r="8513" spans="2:16" x14ac:dyDescent="0.15">
      <c r="B8513" s="5" t="s">
        <v>1872</v>
      </c>
      <c r="C8513" s="16">
        <f t="shared" si="792"/>
        <v>2020</v>
      </c>
      <c r="D8513" s="16">
        <f t="shared" si="793"/>
        <v>1</v>
      </c>
      <c r="E8513" s="3" t="s">
        <v>20</v>
      </c>
      <c r="F8513" s="3" t="s">
        <v>12</v>
      </c>
      <c r="G8513" s="3" t="s">
        <v>13</v>
      </c>
      <c r="H8513" s="3" t="s">
        <v>3060</v>
      </c>
      <c r="I8513" s="3">
        <f t="shared" si="794"/>
        <v>0</v>
      </c>
      <c r="J8513" s="3">
        <f t="shared" si="794"/>
        <v>0</v>
      </c>
      <c r="K8513" s="3">
        <f t="shared" si="794"/>
        <v>0</v>
      </c>
      <c r="L8513" s="3">
        <f t="shared" si="795"/>
        <v>0</v>
      </c>
      <c r="M8513" s="3">
        <f t="shared" si="796"/>
        <v>0</v>
      </c>
      <c r="N8513" s="3">
        <f t="shared" si="797"/>
        <v>0</v>
      </c>
      <c r="O8513" s="3">
        <v>17244</v>
      </c>
      <c r="P8513" s="3">
        <v>14829.84</v>
      </c>
    </row>
    <row r="8514" spans="2:16" x14ac:dyDescent="0.15">
      <c r="B8514" s="5" t="s">
        <v>405</v>
      </c>
      <c r="C8514" s="16">
        <f t="shared" si="792"/>
        <v>2020</v>
      </c>
      <c r="D8514" s="16">
        <f t="shared" si="793"/>
        <v>4</v>
      </c>
      <c r="E8514" s="3" t="s">
        <v>20</v>
      </c>
      <c r="F8514" s="3" t="s">
        <v>12</v>
      </c>
      <c r="G8514" s="3" t="s">
        <v>13</v>
      </c>
      <c r="H8514" s="3" t="s">
        <v>5081</v>
      </c>
      <c r="I8514" s="3">
        <f t="shared" si="794"/>
        <v>0</v>
      </c>
      <c r="J8514" s="3">
        <f t="shared" si="794"/>
        <v>0</v>
      </c>
      <c r="K8514" s="3">
        <f t="shared" si="794"/>
        <v>0</v>
      </c>
      <c r="L8514" s="3">
        <f t="shared" si="795"/>
        <v>0</v>
      </c>
      <c r="M8514" s="3">
        <f t="shared" si="796"/>
        <v>0</v>
      </c>
      <c r="N8514" s="3">
        <f t="shared" si="797"/>
        <v>0</v>
      </c>
      <c r="O8514" s="3">
        <v>1600</v>
      </c>
      <c r="P8514" s="3">
        <v>2579.5500000000002</v>
      </c>
    </row>
    <row r="8515" spans="2:16" x14ac:dyDescent="0.15">
      <c r="B8515" s="5">
        <v>45480</v>
      </c>
      <c r="C8515" s="16">
        <f t="shared" si="792"/>
        <v>2024</v>
      </c>
      <c r="D8515" s="16">
        <f t="shared" si="793"/>
        <v>7</v>
      </c>
      <c r="E8515" s="3" t="s">
        <v>11</v>
      </c>
      <c r="F8515" s="3" t="s">
        <v>12</v>
      </c>
      <c r="G8515" s="3" t="s">
        <v>13</v>
      </c>
      <c r="H8515" s="3" t="s">
        <v>7119</v>
      </c>
      <c r="I8515" s="3">
        <f t="shared" si="794"/>
        <v>0</v>
      </c>
      <c r="J8515" s="3">
        <f t="shared" si="794"/>
        <v>0</v>
      </c>
      <c r="K8515" s="3">
        <f t="shared" si="794"/>
        <v>0</v>
      </c>
      <c r="L8515" s="3">
        <f t="shared" si="795"/>
        <v>0</v>
      </c>
      <c r="M8515" s="3">
        <f t="shared" si="796"/>
        <v>0</v>
      </c>
      <c r="N8515" s="3">
        <f t="shared" si="797"/>
        <v>0</v>
      </c>
      <c r="O8515" s="3">
        <v>20.55</v>
      </c>
      <c r="P8515" s="3">
        <v>41.35</v>
      </c>
    </row>
    <row r="8516" spans="2:16" x14ac:dyDescent="0.15">
      <c r="B8516" s="5" t="s">
        <v>36</v>
      </c>
      <c r="C8516" s="16">
        <f t="shared" ref="C8516:C8579" si="798">YEAR(B8516)</f>
        <v>2023</v>
      </c>
      <c r="D8516" s="16">
        <f t="shared" ref="D8516:D8579" si="799">MONTH(B8516)</f>
        <v>3</v>
      </c>
      <c r="E8516" s="3" t="s">
        <v>20</v>
      </c>
      <c r="F8516" s="3" t="s">
        <v>12</v>
      </c>
      <c r="G8516" s="3" t="s">
        <v>13</v>
      </c>
      <c r="H8516" s="3" t="s">
        <v>5219</v>
      </c>
      <c r="I8516" s="3">
        <f t="shared" ref="I8516:K8579" si="800">MIN(1,IFERROR(SEARCH(I$2,$H8516),0))</f>
        <v>0</v>
      </c>
      <c r="J8516" s="3">
        <f t="shared" si="800"/>
        <v>0</v>
      </c>
      <c r="K8516" s="3">
        <f t="shared" si="800"/>
        <v>0</v>
      </c>
      <c r="L8516" s="3">
        <f t="shared" ref="L8516:L8579" si="801">IF(I8516*J8516=1,"Гороховый изолят",IF(I8516*K8516=1,"Гороховый концентрат",0))</f>
        <v>0</v>
      </c>
      <c r="M8516" s="3">
        <f t="shared" ref="M8516:M8579" si="802">$I8516*J8516</f>
        <v>0</v>
      </c>
      <c r="N8516" s="3">
        <f t="shared" ref="N8516:N8579" si="803">$I8516*K8516</f>
        <v>0</v>
      </c>
      <c r="O8516" s="3">
        <v>1350</v>
      </c>
      <c r="P8516" s="3">
        <v>2713.5</v>
      </c>
    </row>
    <row r="8517" spans="2:16" x14ac:dyDescent="0.15">
      <c r="B8517" s="5" t="s">
        <v>399</v>
      </c>
      <c r="C8517" s="16">
        <f t="shared" si="798"/>
        <v>2023</v>
      </c>
      <c r="D8517" s="16">
        <f t="shared" si="799"/>
        <v>4</v>
      </c>
      <c r="E8517" s="3" t="s">
        <v>20</v>
      </c>
      <c r="F8517" s="3" t="s">
        <v>12</v>
      </c>
      <c r="G8517" s="3" t="s">
        <v>13</v>
      </c>
      <c r="H8517" s="3" t="s">
        <v>5219</v>
      </c>
      <c r="I8517" s="3">
        <f t="shared" si="800"/>
        <v>0</v>
      </c>
      <c r="J8517" s="3">
        <f t="shared" si="800"/>
        <v>0</v>
      </c>
      <c r="K8517" s="3">
        <f t="shared" si="800"/>
        <v>0</v>
      </c>
      <c r="L8517" s="3">
        <f t="shared" si="801"/>
        <v>0</v>
      </c>
      <c r="M8517" s="3">
        <f t="shared" si="802"/>
        <v>0</v>
      </c>
      <c r="N8517" s="3">
        <f t="shared" si="803"/>
        <v>0</v>
      </c>
      <c r="O8517" s="3">
        <v>900</v>
      </c>
      <c r="P8517" s="3">
        <v>1809</v>
      </c>
    </row>
    <row r="8518" spans="2:16" x14ac:dyDescent="0.15">
      <c r="B8518" s="5" t="s">
        <v>399</v>
      </c>
      <c r="C8518" s="16">
        <f t="shared" si="798"/>
        <v>2023</v>
      </c>
      <c r="D8518" s="16">
        <f t="shared" si="799"/>
        <v>4</v>
      </c>
      <c r="E8518" s="3" t="s">
        <v>20</v>
      </c>
      <c r="F8518" s="3" t="s">
        <v>12</v>
      </c>
      <c r="G8518" s="3" t="s">
        <v>13</v>
      </c>
      <c r="H8518" s="3" t="s">
        <v>5219</v>
      </c>
      <c r="I8518" s="3">
        <f t="shared" si="800"/>
        <v>0</v>
      </c>
      <c r="J8518" s="3">
        <f t="shared" si="800"/>
        <v>0</v>
      </c>
      <c r="K8518" s="3">
        <f t="shared" si="800"/>
        <v>0</v>
      </c>
      <c r="L8518" s="3">
        <f t="shared" si="801"/>
        <v>0</v>
      </c>
      <c r="M8518" s="3">
        <f t="shared" si="802"/>
        <v>0</v>
      </c>
      <c r="N8518" s="3">
        <f t="shared" si="803"/>
        <v>0</v>
      </c>
      <c r="O8518" s="3">
        <v>900</v>
      </c>
      <c r="P8518" s="3">
        <v>1809</v>
      </c>
    </row>
    <row r="8519" spans="2:16" x14ac:dyDescent="0.15">
      <c r="B8519" s="5" t="s">
        <v>36</v>
      </c>
      <c r="C8519" s="16">
        <f t="shared" si="798"/>
        <v>2023</v>
      </c>
      <c r="D8519" s="16">
        <f t="shared" si="799"/>
        <v>3</v>
      </c>
      <c r="E8519" s="3" t="s">
        <v>20</v>
      </c>
      <c r="F8519" s="3" t="s">
        <v>12</v>
      </c>
      <c r="G8519" s="3" t="s">
        <v>13</v>
      </c>
      <c r="H8519" s="3" t="s">
        <v>5220</v>
      </c>
      <c r="I8519" s="3">
        <f t="shared" si="800"/>
        <v>0</v>
      </c>
      <c r="J8519" s="3">
        <f t="shared" si="800"/>
        <v>0</v>
      </c>
      <c r="K8519" s="3">
        <f t="shared" si="800"/>
        <v>0</v>
      </c>
      <c r="L8519" s="3">
        <f t="shared" si="801"/>
        <v>0</v>
      </c>
      <c r="M8519" s="3">
        <f t="shared" si="802"/>
        <v>0</v>
      </c>
      <c r="N8519" s="3">
        <f t="shared" si="803"/>
        <v>0</v>
      </c>
      <c r="O8519" s="3">
        <v>1350</v>
      </c>
      <c r="P8519" s="3">
        <v>2713.5</v>
      </c>
    </row>
    <row r="8520" spans="2:16" x14ac:dyDescent="0.15">
      <c r="B8520" s="5" t="s">
        <v>772</v>
      </c>
      <c r="C8520" s="16">
        <f t="shared" si="798"/>
        <v>2021</v>
      </c>
      <c r="D8520" s="16">
        <f t="shared" si="799"/>
        <v>7</v>
      </c>
      <c r="E8520" s="3" t="s">
        <v>20</v>
      </c>
      <c r="F8520" s="3" t="s">
        <v>47</v>
      </c>
      <c r="G8520" s="3" t="s">
        <v>13</v>
      </c>
      <c r="H8520" s="3" t="s">
        <v>7976</v>
      </c>
      <c r="I8520" s="3">
        <f t="shared" si="800"/>
        <v>0</v>
      </c>
      <c r="J8520" s="3">
        <f t="shared" si="800"/>
        <v>0</v>
      </c>
      <c r="K8520" s="3">
        <f t="shared" si="800"/>
        <v>0</v>
      </c>
      <c r="L8520" s="3">
        <f t="shared" si="801"/>
        <v>0</v>
      </c>
      <c r="M8520" s="3">
        <f t="shared" si="802"/>
        <v>0</v>
      </c>
      <c r="N8520" s="3">
        <f t="shared" si="803"/>
        <v>0</v>
      </c>
      <c r="O8520" s="3">
        <v>0.88</v>
      </c>
      <c r="P8520" s="3">
        <v>6819.73</v>
      </c>
    </row>
    <row r="8521" spans="2:16" x14ac:dyDescent="0.15">
      <c r="B8521" s="5">
        <v>45300</v>
      </c>
      <c r="C8521" s="16">
        <f t="shared" si="798"/>
        <v>2024</v>
      </c>
      <c r="D8521" s="16">
        <f t="shared" si="799"/>
        <v>1</v>
      </c>
      <c r="E8521" s="3" t="s">
        <v>11</v>
      </c>
      <c r="F8521" s="3" t="s">
        <v>1382</v>
      </c>
      <c r="G8521" s="3" t="s">
        <v>13</v>
      </c>
      <c r="H8521" s="3" t="s">
        <v>8101</v>
      </c>
      <c r="I8521" s="3">
        <f t="shared" si="800"/>
        <v>0</v>
      </c>
      <c r="J8521" s="3">
        <f t="shared" si="800"/>
        <v>0</v>
      </c>
      <c r="K8521" s="3">
        <f t="shared" si="800"/>
        <v>0</v>
      </c>
      <c r="L8521" s="3">
        <f t="shared" si="801"/>
        <v>0</v>
      </c>
      <c r="M8521" s="3">
        <f t="shared" si="802"/>
        <v>0</v>
      </c>
      <c r="N8521" s="3">
        <f t="shared" si="803"/>
        <v>0</v>
      </c>
      <c r="O8521" s="3">
        <v>0.5</v>
      </c>
      <c r="P8521" s="3">
        <v>55.8</v>
      </c>
    </row>
    <row r="8522" spans="2:16" x14ac:dyDescent="0.15">
      <c r="B8522" s="5" t="s">
        <v>4845</v>
      </c>
      <c r="C8522" s="16">
        <f t="shared" si="798"/>
        <v>2023</v>
      </c>
      <c r="D8522" s="16">
        <f t="shared" si="799"/>
        <v>5</v>
      </c>
      <c r="E8522" s="3" t="s">
        <v>20</v>
      </c>
      <c r="F8522" s="3" t="s">
        <v>12</v>
      </c>
      <c r="G8522" s="3" t="s">
        <v>13</v>
      </c>
      <c r="H8522" s="3" t="s">
        <v>7786</v>
      </c>
      <c r="I8522" s="3">
        <f t="shared" si="800"/>
        <v>0</v>
      </c>
      <c r="J8522" s="3">
        <f t="shared" si="800"/>
        <v>0</v>
      </c>
      <c r="K8522" s="3">
        <f t="shared" si="800"/>
        <v>0</v>
      </c>
      <c r="L8522" s="3">
        <f t="shared" si="801"/>
        <v>0</v>
      </c>
      <c r="M8522" s="3">
        <f t="shared" si="802"/>
        <v>0</v>
      </c>
      <c r="N8522" s="3">
        <f t="shared" si="803"/>
        <v>0</v>
      </c>
      <c r="O8522" s="3">
        <v>1.89</v>
      </c>
      <c r="P8522" s="3">
        <v>2712.62</v>
      </c>
    </row>
    <row r="8523" spans="2:16" x14ac:dyDescent="0.15">
      <c r="B8523" s="5">
        <v>45314</v>
      </c>
      <c r="C8523" s="16">
        <f t="shared" si="798"/>
        <v>2024</v>
      </c>
      <c r="D8523" s="16">
        <f t="shared" si="799"/>
        <v>1</v>
      </c>
      <c r="E8523" s="3" t="s">
        <v>11</v>
      </c>
      <c r="F8523" s="3" t="s">
        <v>12</v>
      </c>
      <c r="G8523" s="3" t="s">
        <v>13</v>
      </c>
      <c r="H8523" s="3" t="s">
        <v>7979</v>
      </c>
      <c r="I8523" s="3">
        <f t="shared" si="800"/>
        <v>0</v>
      </c>
      <c r="J8523" s="3">
        <f t="shared" si="800"/>
        <v>0</v>
      </c>
      <c r="K8523" s="3">
        <f t="shared" si="800"/>
        <v>0</v>
      </c>
      <c r="L8523" s="3">
        <f t="shared" si="801"/>
        <v>0</v>
      </c>
      <c r="M8523" s="3">
        <f t="shared" si="802"/>
        <v>0</v>
      </c>
      <c r="N8523" s="3">
        <f t="shared" si="803"/>
        <v>0</v>
      </c>
      <c r="O8523" s="3">
        <v>0.875</v>
      </c>
      <c r="P8523" s="3">
        <v>1282.1199999999999</v>
      </c>
    </row>
    <row r="8524" spans="2:16" x14ac:dyDescent="0.15">
      <c r="B8524" s="5">
        <v>45446</v>
      </c>
      <c r="C8524" s="16">
        <f t="shared" si="798"/>
        <v>2024</v>
      </c>
      <c r="D8524" s="16">
        <f t="shared" si="799"/>
        <v>6</v>
      </c>
      <c r="E8524" s="3" t="s">
        <v>11</v>
      </c>
      <c r="F8524" s="3" t="s">
        <v>12</v>
      </c>
      <c r="G8524" s="3" t="s">
        <v>13</v>
      </c>
      <c r="H8524" s="3" t="s">
        <v>8073</v>
      </c>
      <c r="I8524" s="3">
        <f t="shared" si="800"/>
        <v>0</v>
      </c>
      <c r="J8524" s="3">
        <f t="shared" si="800"/>
        <v>0</v>
      </c>
      <c r="K8524" s="3">
        <f t="shared" si="800"/>
        <v>0</v>
      </c>
      <c r="L8524" s="3">
        <f t="shared" si="801"/>
        <v>0</v>
      </c>
      <c r="M8524" s="3">
        <f t="shared" si="802"/>
        <v>0</v>
      </c>
      <c r="N8524" s="3">
        <f t="shared" si="803"/>
        <v>0</v>
      </c>
      <c r="O8524" s="3">
        <v>0.52500000000000002</v>
      </c>
      <c r="P8524" s="3">
        <v>723.18</v>
      </c>
    </row>
    <row r="8525" spans="2:16" x14ac:dyDescent="0.15">
      <c r="B8525" s="5" t="s">
        <v>1982</v>
      </c>
      <c r="C8525" s="16">
        <f t="shared" si="798"/>
        <v>2023</v>
      </c>
      <c r="D8525" s="16">
        <f t="shared" si="799"/>
        <v>10</v>
      </c>
      <c r="E8525" s="3" t="s">
        <v>20</v>
      </c>
      <c r="F8525" s="3" t="s">
        <v>12</v>
      </c>
      <c r="G8525" s="3" t="s">
        <v>13</v>
      </c>
      <c r="H8525" s="3" t="s">
        <v>7896</v>
      </c>
      <c r="I8525" s="3">
        <f t="shared" si="800"/>
        <v>0</v>
      </c>
      <c r="J8525" s="3">
        <f t="shared" si="800"/>
        <v>0</v>
      </c>
      <c r="K8525" s="3">
        <f t="shared" si="800"/>
        <v>0</v>
      </c>
      <c r="L8525" s="3">
        <f t="shared" si="801"/>
        <v>0</v>
      </c>
      <c r="M8525" s="3">
        <f t="shared" si="802"/>
        <v>0</v>
      </c>
      <c r="N8525" s="3">
        <f t="shared" si="803"/>
        <v>0</v>
      </c>
      <c r="O8525" s="3">
        <v>1.05</v>
      </c>
      <c r="P8525" s="3">
        <v>1630.6</v>
      </c>
    </row>
    <row r="8526" spans="2:16" x14ac:dyDescent="0.15">
      <c r="B8526" s="5">
        <v>45580</v>
      </c>
      <c r="C8526" s="16">
        <f t="shared" si="798"/>
        <v>2024</v>
      </c>
      <c r="D8526" s="16">
        <f t="shared" si="799"/>
        <v>10</v>
      </c>
      <c r="E8526" s="3" t="s">
        <v>11</v>
      </c>
      <c r="F8526" s="3" t="s">
        <v>12</v>
      </c>
      <c r="G8526" s="3" t="s">
        <v>13</v>
      </c>
      <c r="H8526" s="3" t="s">
        <v>7797</v>
      </c>
      <c r="I8526" s="3">
        <f t="shared" si="800"/>
        <v>0</v>
      </c>
      <c r="J8526" s="3">
        <f t="shared" si="800"/>
        <v>0</v>
      </c>
      <c r="K8526" s="3">
        <f t="shared" si="800"/>
        <v>0</v>
      </c>
      <c r="L8526" s="3">
        <f t="shared" si="801"/>
        <v>0</v>
      </c>
      <c r="M8526" s="3">
        <f t="shared" si="802"/>
        <v>0</v>
      </c>
      <c r="N8526" s="3">
        <f t="shared" si="803"/>
        <v>0</v>
      </c>
      <c r="O8526" s="3">
        <v>1.75</v>
      </c>
      <c r="P8526" s="3">
        <v>2734.46</v>
      </c>
    </row>
    <row r="8527" spans="2:16" x14ac:dyDescent="0.15">
      <c r="B8527" s="5">
        <v>45495</v>
      </c>
      <c r="C8527" s="16">
        <f t="shared" si="798"/>
        <v>2024</v>
      </c>
      <c r="D8527" s="16">
        <f t="shared" si="799"/>
        <v>7</v>
      </c>
      <c r="E8527" s="3" t="s">
        <v>11</v>
      </c>
      <c r="F8527" s="3" t="s">
        <v>12</v>
      </c>
      <c r="G8527" s="3" t="s">
        <v>13</v>
      </c>
      <c r="H8527" s="3" t="s">
        <v>7798</v>
      </c>
      <c r="I8527" s="3">
        <f t="shared" si="800"/>
        <v>0</v>
      </c>
      <c r="J8527" s="3">
        <f t="shared" si="800"/>
        <v>0</v>
      </c>
      <c r="K8527" s="3">
        <f t="shared" si="800"/>
        <v>0</v>
      </c>
      <c r="L8527" s="3">
        <f t="shared" si="801"/>
        <v>0</v>
      </c>
      <c r="M8527" s="3">
        <f t="shared" si="802"/>
        <v>0</v>
      </c>
      <c r="N8527" s="3">
        <f t="shared" si="803"/>
        <v>0</v>
      </c>
      <c r="O8527" s="3">
        <v>1.75</v>
      </c>
      <c r="P8527" s="3">
        <v>2298.34</v>
      </c>
    </row>
    <row r="8528" spans="2:16" x14ac:dyDescent="0.15">
      <c r="B8528" s="5">
        <v>45631</v>
      </c>
      <c r="C8528" s="16">
        <f t="shared" si="798"/>
        <v>2024</v>
      </c>
      <c r="D8528" s="16">
        <f t="shared" si="799"/>
        <v>12</v>
      </c>
      <c r="E8528" s="3" t="s">
        <v>11</v>
      </c>
      <c r="F8528" s="3" t="s">
        <v>12</v>
      </c>
      <c r="G8528" s="3" t="s">
        <v>13</v>
      </c>
      <c r="H8528" s="3" t="s">
        <v>7799</v>
      </c>
      <c r="I8528" s="3">
        <f t="shared" si="800"/>
        <v>0</v>
      </c>
      <c r="J8528" s="3">
        <f t="shared" si="800"/>
        <v>0</v>
      </c>
      <c r="K8528" s="3">
        <f t="shared" si="800"/>
        <v>0</v>
      </c>
      <c r="L8528" s="3">
        <f t="shared" si="801"/>
        <v>0</v>
      </c>
      <c r="M8528" s="3">
        <f t="shared" si="802"/>
        <v>0</v>
      </c>
      <c r="N8528" s="3">
        <f t="shared" si="803"/>
        <v>0</v>
      </c>
      <c r="O8528" s="3">
        <v>1.75</v>
      </c>
      <c r="P8528" s="3">
        <v>2205.1999999999998</v>
      </c>
    </row>
    <row r="8529" spans="2:16" x14ac:dyDescent="0.15">
      <c r="B8529" s="5" t="s">
        <v>247</v>
      </c>
      <c r="C8529" s="16">
        <f t="shared" si="798"/>
        <v>2023</v>
      </c>
      <c r="D8529" s="16">
        <f t="shared" si="799"/>
        <v>3</v>
      </c>
      <c r="E8529" s="3" t="s">
        <v>20</v>
      </c>
      <c r="F8529" s="3" t="s">
        <v>2841</v>
      </c>
      <c r="G8529" s="3" t="s">
        <v>13</v>
      </c>
      <c r="H8529" s="3" t="s">
        <v>7520</v>
      </c>
      <c r="I8529" s="3">
        <f t="shared" si="800"/>
        <v>0</v>
      </c>
      <c r="J8529" s="3">
        <f t="shared" si="800"/>
        <v>0</v>
      </c>
      <c r="K8529" s="3">
        <f t="shared" si="800"/>
        <v>0</v>
      </c>
      <c r="L8529" s="3">
        <f t="shared" si="801"/>
        <v>0</v>
      </c>
      <c r="M8529" s="3">
        <f t="shared" si="802"/>
        <v>0</v>
      </c>
      <c r="N8529" s="3">
        <f t="shared" si="803"/>
        <v>0</v>
      </c>
      <c r="O8529" s="3">
        <v>5</v>
      </c>
      <c r="P8529" s="3">
        <v>6636</v>
      </c>
    </row>
    <row r="8530" spans="2:16" x14ac:dyDescent="0.15">
      <c r="B8530" s="5" t="s">
        <v>359</v>
      </c>
      <c r="C8530" s="16">
        <f t="shared" si="798"/>
        <v>2022</v>
      </c>
      <c r="D8530" s="16">
        <f t="shared" si="799"/>
        <v>8</v>
      </c>
      <c r="E8530" s="3" t="s">
        <v>20</v>
      </c>
      <c r="F8530" s="3" t="s">
        <v>12</v>
      </c>
      <c r="G8530" s="3" t="s">
        <v>13</v>
      </c>
      <c r="H8530" s="3" t="s">
        <v>7001</v>
      </c>
      <c r="I8530" s="3">
        <f t="shared" si="800"/>
        <v>0</v>
      </c>
      <c r="J8530" s="3">
        <f t="shared" si="800"/>
        <v>0</v>
      </c>
      <c r="K8530" s="3">
        <f t="shared" si="800"/>
        <v>0</v>
      </c>
      <c r="L8530" s="3">
        <f t="shared" si="801"/>
        <v>0</v>
      </c>
      <c r="M8530" s="3">
        <f t="shared" si="802"/>
        <v>0</v>
      </c>
      <c r="N8530" s="3">
        <f t="shared" si="803"/>
        <v>0</v>
      </c>
      <c r="O8530" s="3">
        <v>30</v>
      </c>
      <c r="P8530" s="3">
        <v>4020</v>
      </c>
    </row>
    <row r="8531" spans="2:16" x14ac:dyDescent="0.15">
      <c r="B8531" s="5" t="s">
        <v>1987</v>
      </c>
      <c r="C8531" s="16">
        <f t="shared" si="798"/>
        <v>2021</v>
      </c>
      <c r="D8531" s="16">
        <f t="shared" si="799"/>
        <v>9</v>
      </c>
      <c r="E8531" s="3" t="s">
        <v>20</v>
      </c>
      <c r="F8531" s="3" t="s">
        <v>2841</v>
      </c>
      <c r="G8531" s="3" t="s">
        <v>13</v>
      </c>
      <c r="H8531" s="3" t="s">
        <v>7134</v>
      </c>
      <c r="I8531" s="3">
        <f t="shared" si="800"/>
        <v>0</v>
      </c>
      <c r="J8531" s="3">
        <f t="shared" si="800"/>
        <v>0</v>
      </c>
      <c r="K8531" s="3">
        <f t="shared" si="800"/>
        <v>0</v>
      </c>
      <c r="L8531" s="3">
        <f t="shared" si="801"/>
        <v>0</v>
      </c>
      <c r="M8531" s="3">
        <f t="shared" si="802"/>
        <v>0</v>
      </c>
      <c r="N8531" s="3">
        <f t="shared" si="803"/>
        <v>0</v>
      </c>
      <c r="O8531" s="3">
        <v>1</v>
      </c>
      <c r="P8531" s="3">
        <v>1265</v>
      </c>
    </row>
    <row r="8532" spans="2:16" x14ac:dyDescent="0.15">
      <c r="B8532" s="5" t="s">
        <v>1448</v>
      </c>
      <c r="C8532" s="16">
        <f t="shared" si="798"/>
        <v>2022</v>
      </c>
      <c r="D8532" s="16">
        <f t="shared" si="799"/>
        <v>8</v>
      </c>
      <c r="E8532" s="3" t="s">
        <v>20</v>
      </c>
      <c r="F8532" s="3" t="s">
        <v>2841</v>
      </c>
      <c r="G8532" s="3" t="s">
        <v>13</v>
      </c>
      <c r="H8532" s="3" t="s">
        <v>7134</v>
      </c>
      <c r="I8532" s="3">
        <f t="shared" si="800"/>
        <v>0</v>
      </c>
      <c r="J8532" s="3">
        <f t="shared" si="800"/>
        <v>0</v>
      </c>
      <c r="K8532" s="3">
        <f t="shared" si="800"/>
        <v>0</v>
      </c>
      <c r="L8532" s="3">
        <f t="shared" si="801"/>
        <v>0</v>
      </c>
      <c r="M8532" s="3">
        <f t="shared" si="802"/>
        <v>0</v>
      </c>
      <c r="N8532" s="3">
        <f t="shared" si="803"/>
        <v>0</v>
      </c>
      <c r="O8532" s="3">
        <v>20</v>
      </c>
      <c r="P8532" s="3">
        <v>6796</v>
      </c>
    </row>
    <row r="8533" spans="2:16" x14ac:dyDescent="0.15">
      <c r="B8533" s="5" t="s">
        <v>2652</v>
      </c>
      <c r="C8533" s="16">
        <f t="shared" si="798"/>
        <v>2022</v>
      </c>
      <c r="D8533" s="16">
        <f t="shared" si="799"/>
        <v>10</v>
      </c>
      <c r="E8533" s="3" t="s">
        <v>20</v>
      </c>
      <c r="F8533" s="3" t="s">
        <v>2841</v>
      </c>
      <c r="G8533" s="3" t="s">
        <v>13</v>
      </c>
      <c r="H8533" s="3" t="s">
        <v>7134</v>
      </c>
      <c r="I8533" s="3">
        <f t="shared" si="800"/>
        <v>0</v>
      </c>
      <c r="J8533" s="3">
        <f t="shared" si="800"/>
        <v>0</v>
      </c>
      <c r="K8533" s="3">
        <f t="shared" si="800"/>
        <v>0</v>
      </c>
      <c r="L8533" s="3">
        <f t="shared" si="801"/>
        <v>0</v>
      </c>
      <c r="M8533" s="3">
        <f t="shared" si="802"/>
        <v>0</v>
      </c>
      <c r="N8533" s="3">
        <f t="shared" si="803"/>
        <v>0</v>
      </c>
      <c r="O8533" s="3">
        <v>2</v>
      </c>
      <c r="P8533" s="3">
        <v>2980</v>
      </c>
    </row>
    <row r="8534" spans="2:16" x14ac:dyDescent="0.15">
      <c r="B8534" s="5" t="s">
        <v>855</v>
      </c>
      <c r="C8534" s="16">
        <f t="shared" si="798"/>
        <v>2022</v>
      </c>
      <c r="D8534" s="16">
        <f t="shared" si="799"/>
        <v>2</v>
      </c>
      <c r="E8534" s="3" t="s">
        <v>20</v>
      </c>
      <c r="F8534" s="3" t="s">
        <v>2841</v>
      </c>
      <c r="G8534" s="3" t="s">
        <v>13</v>
      </c>
      <c r="H8534" s="3" t="s">
        <v>7134</v>
      </c>
      <c r="I8534" s="3">
        <f t="shared" si="800"/>
        <v>0</v>
      </c>
      <c r="J8534" s="3">
        <f t="shared" si="800"/>
        <v>0</v>
      </c>
      <c r="K8534" s="3">
        <f t="shared" si="800"/>
        <v>0</v>
      </c>
      <c r="L8534" s="3">
        <f t="shared" si="801"/>
        <v>0</v>
      </c>
      <c r="M8534" s="3">
        <f t="shared" si="802"/>
        <v>0</v>
      </c>
      <c r="N8534" s="3">
        <f t="shared" si="803"/>
        <v>0</v>
      </c>
      <c r="O8534" s="3">
        <v>2</v>
      </c>
      <c r="P8534" s="3">
        <v>2520</v>
      </c>
    </row>
    <row r="8535" spans="2:16" x14ac:dyDescent="0.15">
      <c r="B8535" s="5" t="s">
        <v>4845</v>
      </c>
      <c r="C8535" s="16">
        <f t="shared" si="798"/>
        <v>2023</v>
      </c>
      <c r="D8535" s="16">
        <f t="shared" si="799"/>
        <v>5</v>
      </c>
      <c r="E8535" s="3" t="s">
        <v>20</v>
      </c>
      <c r="F8535" s="3" t="s">
        <v>2841</v>
      </c>
      <c r="G8535" s="3" t="s">
        <v>13</v>
      </c>
      <c r="H8535" s="3" t="s">
        <v>7133</v>
      </c>
      <c r="I8535" s="3">
        <f t="shared" si="800"/>
        <v>0</v>
      </c>
      <c r="J8535" s="3">
        <f t="shared" si="800"/>
        <v>0</v>
      </c>
      <c r="K8535" s="3">
        <f t="shared" si="800"/>
        <v>0</v>
      </c>
      <c r="L8535" s="3">
        <f t="shared" si="801"/>
        <v>0</v>
      </c>
      <c r="M8535" s="3">
        <f t="shared" si="802"/>
        <v>0</v>
      </c>
      <c r="N8535" s="3">
        <f t="shared" si="803"/>
        <v>0</v>
      </c>
      <c r="O8535" s="3">
        <v>20</v>
      </c>
      <c r="P8535" s="3">
        <v>6829.89</v>
      </c>
    </row>
    <row r="8536" spans="2:16" x14ac:dyDescent="0.15">
      <c r="B8536" s="5" t="s">
        <v>460</v>
      </c>
      <c r="C8536" s="16">
        <f t="shared" si="798"/>
        <v>2020</v>
      </c>
      <c r="D8536" s="16">
        <f t="shared" si="799"/>
        <v>1</v>
      </c>
      <c r="E8536" s="3" t="s">
        <v>20</v>
      </c>
      <c r="F8536" s="3" t="s">
        <v>12</v>
      </c>
      <c r="G8536" s="3" t="s">
        <v>13</v>
      </c>
      <c r="H8536" s="3" t="s">
        <v>7480</v>
      </c>
      <c r="I8536" s="3">
        <f t="shared" si="800"/>
        <v>0</v>
      </c>
      <c r="J8536" s="3">
        <f t="shared" si="800"/>
        <v>0</v>
      </c>
      <c r="K8536" s="3">
        <f t="shared" si="800"/>
        <v>0</v>
      </c>
      <c r="L8536" s="3">
        <f t="shared" si="801"/>
        <v>0</v>
      </c>
      <c r="M8536" s="3">
        <f t="shared" si="802"/>
        <v>0</v>
      </c>
      <c r="N8536" s="3">
        <f t="shared" si="803"/>
        <v>0</v>
      </c>
      <c r="O8536" s="3">
        <v>6</v>
      </c>
      <c r="P8536" s="3">
        <v>3408</v>
      </c>
    </row>
    <row r="8537" spans="2:16" x14ac:dyDescent="0.15">
      <c r="B8537" s="5" t="s">
        <v>1015</v>
      </c>
      <c r="C8537" s="16">
        <f t="shared" si="798"/>
        <v>2021</v>
      </c>
      <c r="D8537" s="16">
        <f t="shared" si="799"/>
        <v>6</v>
      </c>
      <c r="E8537" s="3" t="s">
        <v>20</v>
      </c>
      <c r="F8537" s="3" t="s">
        <v>12</v>
      </c>
      <c r="G8537" s="3" t="s">
        <v>13</v>
      </c>
      <c r="H8537" s="3" t="s">
        <v>7204</v>
      </c>
      <c r="I8537" s="3">
        <f t="shared" si="800"/>
        <v>0</v>
      </c>
      <c r="J8537" s="3">
        <f t="shared" si="800"/>
        <v>0</v>
      </c>
      <c r="K8537" s="3">
        <f t="shared" si="800"/>
        <v>0</v>
      </c>
      <c r="L8537" s="3">
        <f t="shared" si="801"/>
        <v>0</v>
      </c>
      <c r="M8537" s="3">
        <f t="shared" si="802"/>
        <v>0</v>
      </c>
      <c r="N8537" s="3">
        <f t="shared" si="803"/>
        <v>0</v>
      </c>
      <c r="O8537" s="3">
        <v>12</v>
      </c>
      <c r="P8537" s="3">
        <v>6816</v>
      </c>
    </row>
    <row r="8538" spans="2:16" x14ac:dyDescent="0.15">
      <c r="B8538" s="5" t="s">
        <v>1003</v>
      </c>
      <c r="C8538" s="16">
        <f t="shared" si="798"/>
        <v>2022</v>
      </c>
      <c r="D8538" s="16">
        <f t="shared" si="799"/>
        <v>1</v>
      </c>
      <c r="E8538" s="3" t="s">
        <v>20</v>
      </c>
      <c r="F8538" s="3" t="s">
        <v>12</v>
      </c>
      <c r="G8538" s="3" t="s">
        <v>13</v>
      </c>
      <c r="H8538" s="3" t="s">
        <v>7204</v>
      </c>
      <c r="I8538" s="3">
        <f t="shared" si="800"/>
        <v>0</v>
      </c>
      <c r="J8538" s="3">
        <f t="shared" si="800"/>
        <v>0</v>
      </c>
      <c r="K8538" s="3">
        <f t="shared" si="800"/>
        <v>0</v>
      </c>
      <c r="L8538" s="3">
        <f t="shared" si="801"/>
        <v>0</v>
      </c>
      <c r="M8538" s="3">
        <f t="shared" si="802"/>
        <v>0</v>
      </c>
      <c r="N8538" s="3">
        <f t="shared" si="803"/>
        <v>0</v>
      </c>
      <c r="O8538" s="3">
        <v>18</v>
      </c>
      <c r="P8538" s="3">
        <v>10044</v>
      </c>
    </row>
    <row r="8539" spans="2:16" x14ac:dyDescent="0.15">
      <c r="B8539" s="5" t="s">
        <v>1499</v>
      </c>
      <c r="C8539" s="16">
        <f t="shared" si="798"/>
        <v>2022</v>
      </c>
      <c r="D8539" s="16">
        <f t="shared" si="799"/>
        <v>10</v>
      </c>
      <c r="E8539" s="3" t="s">
        <v>20</v>
      </c>
      <c r="F8539" s="3" t="s">
        <v>12</v>
      </c>
      <c r="G8539" s="3" t="s">
        <v>13</v>
      </c>
      <c r="H8539" s="3" t="s">
        <v>7204</v>
      </c>
      <c r="I8539" s="3">
        <f t="shared" si="800"/>
        <v>0</v>
      </c>
      <c r="J8539" s="3">
        <f t="shared" si="800"/>
        <v>0</v>
      </c>
      <c r="K8539" s="3">
        <f t="shared" si="800"/>
        <v>0</v>
      </c>
      <c r="L8539" s="3">
        <f t="shared" si="801"/>
        <v>0</v>
      </c>
      <c r="M8539" s="3">
        <f t="shared" si="802"/>
        <v>0</v>
      </c>
      <c r="N8539" s="3">
        <f t="shared" si="803"/>
        <v>0</v>
      </c>
      <c r="O8539" s="3">
        <v>18</v>
      </c>
      <c r="P8539" s="3">
        <v>10024.34</v>
      </c>
    </row>
    <row r="8540" spans="2:16" x14ac:dyDescent="0.15">
      <c r="B8540" s="5" t="s">
        <v>2522</v>
      </c>
      <c r="C8540" s="16">
        <f t="shared" si="798"/>
        <v>2022</v>
      </c>
      <c r="D8540" s="16">
        <f t="shared" si="799"/>
        <v>5</v>
      </c>
      <c r="E8540" s="3" t="s">
        <v>20</v>
      </c>
      <c r="F8540" s="3" t="s">
        <v>12</v>
      </c>
      <c r="G8540" s="3" t="s">
        <v>13</v>
      </c>
      <c r="H8540" s="3" t="s">
        <v>7204</v>
      </c>
      <c r="I8540" s="3">
        <f t="shared" si="800"/>
        <v>0</v>
      </c>
      <c r="J8540" s="3">
        <f t="shared" si="800"/>
        <v>0</v>
      </c>
      <c r="K8540" s="3">
        <f t="shared" si="800"/>
        <v>0</v>
      </c>
      <c r="L8540" s="3">
        <f t="shared" si="801"/>
        <v>0</v>
      </c>
      <c r="M8540" s="3">
        <f t="shared" si="802"/>
        <v>0</v>
      </c>
      <c r="N8540" s="3">
        <f t="shared" si="803"/>
        <v>0</v>
      </c>
      <c r="O8540" s="3">
        <v>15</v>
      </c>
      <c r="P8540" s="3">
        <v>8370</v>
      </c>
    </row>
    <row r="8541" spans="2:16" x14ac:dyDescent="0.15">
      <c r="B8541" s="5">
        <v>45637</v>
      </c>
      <c r="C8541" s="16">
        <f t="shared" si="798"/>
        <v>2024</v>
      </c>
      <c r="D8541" s="16">
        <f t="shared" si="799"/>
        <v>12</v>
      </c>
      <c r="E8541" s="3" t="s">
        <v>11</v>
      </c>
      <c r="F8541" s="3" t="s">
        <v>12</v>
      </c>
      <c r="G8541" s="3" t="s">
        <v>13</v>
      </c>
      <c r="H8541" s="3" t="s">
        <v>7205</v>
      </c>
      <c r="I8541" s="3">
        <f t="shared" si="800"/>
        <v>0</v>
      </c>
      <c r="J8541" s="3">
        <f t="shared" si="800"/>
        <v>0</v>
      </c>
      <c r="K8541" s="3">
        <f t="shared" si="800"/>
        <v>0</v>
      </c>
      <c r="L8541" s="3">
        <f t="shared" si="801"/>
        <v>0</v>
      </c>
      <c r="M8541" s="3">
        <f t="shared" si="802"/>
        <v>0</v>
      </c>
      <c r="N8541" s="3">
        <f t="shared" si="803"/>
        <v>0</v>
      </c>
      <c r="O8541" s="3">
        <v>18</v>
      </c>
      <c r="P8541" s="3">
        <v>9179.2000000000007</v>
      </c>
    </row>
    <row r="8542" spans="2:16" x14ac:dyDescent="0.15">
      <c r="B8542" s="5" t="s">
        <v>1039</v>
      </c>
      <c r="C8542" s="16">
        <f t="shared" si="798"/>
        <v>2020</v>
      </c>
      <c r="D8542" s="16">
        <f t="shared" si="799"/>
        <v>10</v>
      </c>
      <c r="E8542" s="3" t="s">
        <v>20</v>
      </c>
      <c r="F8542" s="3" t="s">
        <v>12</v>
      </c>
      <c r="G8542" s="3" t="s">
        <v>13</v>
      </c>
      <c r="H8542" s="3" t="s">
        <v>7479</v>
      </c>
      <c r="I8542" s="3">
        <f t="shared" si="800"/>
        <v>0</v>
      </c>
      <c r="J8542" s="3">
        <f t="shared" si="800"/>
        <v>0</v>
      </c>
      <c r="K8542" s="3">
        <f t="shared" si="800"/>
        <v>0</v>
      </c>
      <c r="L8542" s="3">
        <f t="shared" si="801"/>
        <v>0</v>
      </c>
      <c r="M8542" s="3">
        <f t="shared" si="802"/>
        <v>0</v>
      </c>
      <c r="N8542" s="3">
        <f t="shared" si="803"/>
        <v>0</v>
      </c>
      <c r="O8542" s="3">
        <v>6</v>
      </c>
      <c r="P8542" s="3">
        <v>3408</v>
      </c>
    </row>
    <row r="8543" spans="2:16" x14ac:dyDescent="0.15">
      <c r="B8543" s="5" t="s">
        <v>3699</v>
      </c>
      <c r="C8543" s="16">
        <f t="shared" si="798"/>
        <v>2022</v>
      </c>
      <c r="D8543" s="16">
        <f t="shared" si="799"/>
        <v>2</v>
      </c>
      <c r="E8543" s="3" t="s">
        <v>202</v>
      </c>
      <c r="F8543" s="3" t="s">
        <v>13</v>
      </c>
      <c r="G8543" s="3" t="s">
        <v>2957</v>
      </c>
      <c r="H8543" s="3" t="s">
        <v>4569</v>
      </c>
      <c r="I8543" s="3">
        <f t="shared" si="800"/>
        <v>0</v>
      </c>
      <c r="J8543" s="3">
        <f t="shared" si="800"/>
        <v>0</v>
      </c>
      <c r="K8543" s="3">
        <f t="shared" si="800"/>
        <v>1</v>
      </c>
      <c r="L8543" s="3">
        <f t="shared" si="801"/>
        <v>0</v>
      </c>
      <c r="M8543" s="3">
        <f t="shared" si="802"/>
        <v>0</v>
      </c>
      <c r="N8543" s="3">
        <f t="shared" si="803"/>
        <v>0</v>
      </c>
      <c r="O8543" s="3">
        <v>421.10399999999902</v>
      </c>
      <c r="P8543" s="3">
        <v>14965.57</v>
      </c>
    </row>
    <row r="8544" spans="2:16" x14ac:dyDescent="0.15">
      <c r="B8544" s="5" t="s">
        <v>875</v>
      </c>
      <c r="C8544" s="16">
        <f t="shared" si="798"/>
        <v>2021</v>
      </c>
      <c r="D8544" s="16">
        <f t="shared" si="799"/>
        <v>3</v>
      </c>
      <c r="E8544" s="3" t="s">
        <v>20</v>
      </c>
      <c r="F8544" s="3" t="s">
        <v>12</v>
      </c>
      <c r="G8544" s="3" t="s">
        <v>13</v>
      </c>
      <c r="H8544" s="3" t="s">
        <v>7479</v>
      </c>
      <c r="I8544" s="3">
        <f t="shared" si="800"/>
        <v>0</v>
      </c>
      <c r="J8544" s="3">
        <f t="shared" si="800"/>
        <v>0</v>
      </c>
      <c r="K8544" s="3">
        <f t="shared" si="800"/>
        <v>0</v>
      </c>
      <c r="L8544" s="3">
        <f t="shared" si="801"/>
        <v>0</v>
      </c>
      <c r="M8544" s="3">
        <f t="shared" si="802"/>
        <v>0</v>
      </c>
      <c r="N8544" s="3">
        <f t="shared" si="803"/>
        <v>0</v>
      </c>
      <c r="O8544" s="3">
        <v>6</v>
      </c>
      <c r="P8544" s="3">
        <v>3408</v>
      </c>
    </row>
    <row r="8545" spans="2:16" x14ac:dyDescent="0.15">
      <c r="B8545" s="5" t="s">
        <v>1443</v>
      </c>
      <c r="C8545" s="16">
        <f t="shared" si="798"/>
        <v>2022</v>
      </c>
      <c r="D8545" s="16">
        <f t="shared" si="799"/>
        <v>9</v>
      </c>
      <c r="E8545" s="3" t="s">
        <v>202</v>
      </c>
      <c r="F8545" s="3" t="s">
        <v>208</v>
      </c>
      <c r="G8545" s="3" t="s">
        <v>1281</v>
      </c>
      <c r="H8545" s="3" t="s">
        <v>6017</v>
      </c>
      <c r="I8545" s="3">
        <f t="shared" si="800"/>
        <v>0</v>
      </c>
      <c r="J8545" s="3">
        <f t="shared" si="800"/>
        <v>0</v>
      </c>
      <c r="K8545" s="3">
        <f t="shared" si="800"/>
        <v>0</v>
      </c>
      <c r="L8545" s="3">
        <f t="shared" si="801"/>
        <v>0</v>
      </c>
      <c r="M8545" s="3">
        <f t="shared" si="802"/>
        <v>0</v>
      </c>
      <c r="N8545" s="3">
        <f t="shared" si="803"/>
        <v>0</v>
      </c>
      <c r="O8545" s="3">
        <v>420</v>
      </c>
      <c r="P8545" s="3">
        <v>4477.2</v>
      </c>
    </row>
    <row r="8546" spans="2:16" x14ac:dyDescent="0.15">
      <c r="B8546" s="5" t="s">
        <v>2268</v>
      </c>
      <c r="C8546" s="16">
        <f t="shared" si="798"/>
        <v>2021</v>
      </c>
      <c r="D8546" s="16">
        <f t="shared" si="799"/>
        <v>1</v>
      </c>
      <c r="E8546" s="3" t="s">
        <v>20</v>
      </c>
      <c r="F8546" s="3" t="s">
        <v>384</v>
      </c>
      <c r="G8546" s="3" t="s">
        <v>13</v>
      </c>
      <c r="H8546" s="3" t="s">
        <v>7563</v>
      </c>
      <c r="I8546" s="3">
        <f t="shared" si="800"/>
        <v>0</v>
      </c>
      <c r="J8546" s="3">
        <f t="shared" si="800"/>
        <v>0</v>
      </c>
      <c r="K8546" s="3">
        <f t="shared" si="800"/>
        <v>0</v>
      </c>
      <c r="L8546" s="3">
        <f t="shared" si="801"/>
        <v>0</v>
      </c>
      <c r="M8546" s="3">
        <f t="shared" si="802"/>
        <v>0</v>
      </c>
      <c r="N8546" s="3">
        <f t="shared" si="803"/>
        <v>0</v>
      </c>
      <c r="O8546" s="3">
        <v>4.5250000000000004</v>
      </c>
      <c r="P8546" s="3">
        <v>133.33000000000001</v>
      </c>
    </row>
    <row r="8547" spans="2:16" x14ac:dyDescent="0.15">
      <c r="B8547" s="5" t="s">
        <v>2175</v>
      </c>
      <c r="C8547" s="16">
        <f t="shared" si="798"/>
        <v>2021</v>
      </c>
      <c r="D8547" s="16">
        <f t="shared" si="799"/>
        <v>12</v>
      </c>
      <c r="E8547" s="3" t="s">
        <v>20</v>
      </c>
      <c r="F8547" s="3" t="s">
        <v>2385</v>
      </c>
      <c r="G8547" s="3" t="s">
        <v>13</v>
      </c>
      <c r="H8547" s="3" t="s">
        <v>7671</v>
      </c>
      <c r="I8547" s="3">
        <f t="shared" si="800"/>
        <v>0</v>
      </c>
      <c r="J8547" s="3">
        <f t="shared" si="800"/>
        <v>1</v>
      </c>
      <c r="K8547" s="3">
        <f t="shared" si="800"/>
        <v>0</v>
      </c>
      <c r="L8547" s="3">
        <f t="shared" si="801"/>
        <v>0</v>
      </c>
      <c r="M8547" s="3">
        <f t="shared" si="802"/>
        <v>0</v>
      </c>
      <c r="N8547" s="3">
        <f t="shared" si="803"/>
        <v>0</v>
      </c>
      <c r="O8547" s="3">
        <v>3</v>
      </c>
      <c r="P8547" s="3">
        <v>4.01</v>
      </c>
    </row>
    <row r="8548" spans="2:16" x14ac:dyDescent="0.15">
      <c r="B8548" s="5" t="s">
        <v>593</v>
      </c>
      <c r="C8548" s="16">
        <f t="shared" si="798"/>
        <v>2023</v>
      </c>
      <c r="D8548" s="16">
        <f t="shared" si="799"/>
        <v>7</v>
      </c>
      <c r="E8548" s="3" t="s">
        <v>20</v>
      </c>
      <c r="F8548" s="3" t="s">
        <v>384</v>
      </c>
      <c r="G8548" s="3" t="s">
        <v>13</v>
      </c>
      <c r="H8548" s="3" t="s">
        <v>7343</v>
      </c>
      <c r="I8548" s="3">
        <f t="shared" si="800"/>
        <v>0</v>
      </c>
      <c r="J8548" s="3">
        <f t="shared" si="800"/>
        <v>0</v>
      </c>
      <c r="K8548" s="3">
        <f t="shared" si="800"/>
        <v>0</v>
      </c>
      <c r="L8548" s="3">
        <f t="shared" si="801"/>
        <v>0</v>
      </c>
      <c r="M8548" s="3">
        <f t="shared" si="802"/>
        <v>0</v>
      </c>
      <c r="N8548" s="3">
        <f t="shared" si="803"/>
        <v>0</v>
      </c>
      <c r="O8548" s="3">
        <v>10</v>
      </c>
      <c r="P8548" s="3">
        <v>4514.97</v>
      </c>
    </row>
    <row r="8549" spans="2:16" x14ac:dyDescent="0.15">
      <c r="B8549" s="5" t="s">
        <v>149</v>
      </c>
      <c r="C8549" s="16">
        <f t="shared" si="798"/>
        <v>2023</v>
      </c>
      <c r="D8549" s="16">
        <f t="shared" si="799"/>
        <v>2</v>
      </c>
      <c r="E8549" s="3" t="s">
        <v>20</v>
      </c>
      <c r="F8549" s="3" t="s">
        <v>384</v>
      </c>
      <c r="G8549" s="3" t="s">
        <v>13</v>
      </c>
      <c r="H8549" s="3" t="s">
        <v>7734</v>
      </c>
      <c r="I8549" s="3">
        <f t="shared" si="800"/>
        <v>0</v>
      </c>
      <c r="J8549" s="3">
        <f t="shared" si="800"/>
        <v>0</v>
      </c>
      <c r="K8549" s="3">
        <f t="shared" si="800"/>
        <v>0</v>
      </c>
      <c r="L8549" s="3">
        <f t="shared" si="801"/>
        <v>0</v>
      </c>
      <c r="M8549" s="3">
        <f t="shared" si="802"/>
        <v>0</v>
      </c>
      <c r="N8549" s="3">
        <f t="shared" si="803"/>
        <v>0</v>
      </c>
      <c r="O8549" s="3">
        <v>2</v>
      </c>
      <c r="P8549" s="3">
        <v>881.22</v>
      </c>
    </row>
    <row r="8550" spans="2:16" x14ac:dyDescent="0.15">
      <c r="B8550" s="5" t="s">
        <v>4210</v>
      </c>
      <c r="C8550" s="16">
        <f t="shared" si="798"/>
        <v>2023</v>
      </c>
      <c r="D8550" s="16">
        <f t="shared" si="799"/>
        <v>1</v>
      </c>
      <c r="E8550" s="3" t="s">
        <v>20</v>
      </c>
      <c r="F8550" s="3" t="s">
        <v>384</v>
      </c>
      <c r="G8550" s="3" t="s">
        <v>13</v>
      </c>
      <c r="H8550" s="3" t="s">
        <v>7582</v>
      </c>
      <c r="I8550" s="3">
        <f t="shared" si="800"/>
        <v>0</v>
      </c>
      <c r="J8550" s="3">
        <f t="shared" si="800"/>
        <v>0</v>
      </c>
      <c r="K8550" s="3">
        <f t="shared" si="800"/>
        <v>0</v>
      </c>
      <c r="L8550" s="3">
        <f t="shared" si="801"/>
        <v>0</v>
      </c>
      <c r="M8550" s="3">
        <f t="shared" si="802"/>
        <v>0</v>
      </c>
      <c r="N8550" s="3">
        <f t="shared" si="803"/>
        <v>0</v>
      </c>
      <c r="O8550" s="3">
        <v>4</v>
      </c>
      <c r="P8550" s="3">
        <v>1649.58</v>
      </c>
    </row>
    <row r="8551" spans="2:16" x14ac:dyDescent="0.15">
      <c r="B8551" s="5" t="s">
        <v>708</v>
      </c>
      <c r="C8551" s="16">
        <f t="shared" si="798"/>
        <v>2022</v>
      </c>
      <c r="D8551" s="16">
        <f t="shared" si="799"/>
        <v>12</v>
      </c>
      <c r="E8551" s="3" t="s">
        <v>20</v>
      </c>
      <c r="F8551" s="3" t="s">
        <v>384</v>
      </c>
      <c r="G8551" s="3" t="s">
        <v>13</v>
      </c>
      <c r="H8551" s="3" t="s">
        <v>7132</v>
      </c>
      <c r="I8551" s="3">
        <f t="shared" si="800"/>
        <v>0</v>
      </c>
      <c r="J8551" s="3">
        <f t="shared" si="800"/>
        <v>0</v>
      </c>
      <c r="K8551" s="3">
        <f t="shared" si="800"/>
        <v>0</v>
      </c>
      <c r="L8551" s="3">
        <f t="shared" si="801"/>
        <v>0</v>
      </c>
      <c r="M8551" s="3">
        <f t="shared" si="802"/>
        <v>0</v>
      </c>
      <c r="N8551" s="3">
        <f t="shared" si="803"/>
        <v>0</v>
      </c>
      <c r="O8551" s="3">
        <v>20</v>
      </c>
      <c r="P8551" s="3">
        <v>8096.42</v>
      </c>
    </row>
    <row r="8552" spans="2:16" x14ac:dyDescent="0.15">
      <c r="B8552" s="5" t="s">
        <v>708</v>
      </c>
      <c r="C8552" s="16">
        <f t="shared" si="798"/>
        <v>2022</v>
      </c>
      <c r="D8552" s="16">
        <f t="shared" si="799"/>
        <v>12</v>
      </c>
      <c r="E8552" s="3" t="s">
        <v>20</v>
      </c>
      <c r="F8552" s="3" t="s">
        <v>384</v>
      </c>
      <c r="G8552" s="3" t="s">
        <v>13</v>
      </c>
      <c r="H8552" s="3" t="s">
        <v>7910</v>
      </c>
      <c r="I8552" s="3">
        <f t="shared" si="800"/>
        <v>0</v>
      </c>
      <c r="J8552" s="3">
        <f t="shared" si="800"/>
        <v>0</v>
      </c>
      <c r="K8552" s="3">
        <f t="shared" si="800"/>
        <v>0</v>
      </c>
      <c r="L8552" s="3">
        <f t="shared" si="801"/>
        <v>0</v>
      </c>
      <c r="M8552" s="3">
        <f t="shared" si="802"/>
        <v>0</v>
      </c>
      <c r="N8552" s="3">
        <f t="shared" si="803"/>
        <v>0</v>
      </c>
      <c r="O8552" s="3">
        <v>1</v>
      </c>
      <c r="P8552" s="3">
        <v>446.95</v>
      </c>
    </row>
    <row r="8553" spans="2:16" x14ac:dyDescent="0.15">
      <c r="B8553" s="5">
        <v>45354</v>
      </c>
      <c r="C8553" s="16">
        <f t="shared" si="798"/>
        <v>2024</v>
      </c>
      <c r="D8553" s="16">
        <f t="shared" si="799"/>
        <v>3</v>
      </c>
      <c r="E8553" s="3" t="s">
        <v>11</v>
      </c>
      <c r="F8553" s="3" t="s">
        <v>384</v>
      </c>
      <c r="G8553" s="3" t="s">
        <v>13</v>
      </c>
      <c r="H8553" s="3" t="s">
        <v>8363</v>
      </c>
      <c r="I8553" s="3">
        <f t="shared" si="800"/>
        <v>0</v>
      </c>
      <c r="J8553" s="3">
        <f t="shared" si="800"/>
        <v>0</v>
      </c>
      <c r="K8553" s="3">
        <f t="shared" si="800"/>
        <v>0</v>
      </c>
      <c r="L8553" s="3">
        <f t="shared" si="801"/>
        <v>0</v>
      </c>
      <c r="M8553" s="3">
        <f t="shared" si="802"/>
        <v>0</v>
      </c>
      <c r="N8553" s="3">
        <f t="shared" si="803"/>
        <v>0</v>
      </c>
      <c r="O8553" s="3">
        <v>0.09</v>
      </c>
      <c r="P8553" s="3">
        <v>3793.96</v>
      </c>
    </row>
    <row r="8554" spans="2:16" x14ac:dyDescent="0.15">
      <c r="B8554" s="5" t="s">
        <v>1797</v>
      </c>
      <c r="C8554" s="16">
        <f t="shared" si="798"/>
        <v>2023</v>
      </c>
      <c r="D8554" s="16">
        <f t="shared" si="799"/>
        <v>9</v>
      </c>
      <c r="E8554" s="3" t="s">
        <v>20</v>
      </c>
      <c r="F8554" s="3" t="s">
        <v>384</v>
      </c>
      <c r="G8554" s="3" t="s">
        <v>13</v>
      </c>
      <c r="H8554" s="3" t="s">
        <v>8216</v>
      </c>
      <c r="I8554" s="3">
        <f t="shared" si="800"/>
        <v>0</v>
      </c>
      <c r="J8554" s="3">
        <f t="shared" si="800"/>
        <v>0</v>
      </c>
      <c r="K8554" s="3">
        <f t="shared" si="800"/>
        <v>0</v>
      </c>
      <c r="L8554" s="3">
        <f t="shared" si="801"/>
        <v>0</v>
      </c>
      <c r="M8554" s="3">
        <f t="shared" si="802"/>
        <v>0</v>
      </c>
      <c r="N8554" s="3">
        <f t="shared" si="803"/>
        <v>0</v>
      </c>
      <c r="O8554" s="3">
        <v>0.21</v>
      </c>
      <c r="P8554" s="3">
        <v>9757.5</v>
      </c>
    </row>
    <row r="8555" spans="2:16" x14ac:dyDescent="0.15">
      <c r="B8555" s="5" t="s">
        <v>2061</v>
      </c>
      <c r="C8555" s="16">
        <f t="shared" si="798"/>
        <v>2022</v>
      </c>
      <c r="D8555" s="16">
        <f t="shared" si="799"/>
        <v>8</v>
      </c>
      <c r="E8555" s="3" t="s">
        <v>20</v>
      </c>
      <c r="F8555" s="3" t="s">
        <v>384</v>
      </c>
      <c r="G8555" s="3" t="s">
        <v>13</v>
      </c>
      <c r="H8555" s="3" t="s">
        <v>8074</v>
      </c>
      <c r="I8555" s="3">
        <f t="shared" si="800"/>
        <v>0</v>
      </c>
      <c r="J8555" s="3">
        <f t="shared" si="800"/>
        <v>0</v>
      </c>
      <c r="K8555" s="3">
        <f t="shared" si="800"/>
        <v>0</v>
      </c>
      <c r="L8555" s="3">
        <f t="shared" si="801"/>
        <v>0</v>
      </c>
      <c r="M8555" s="3">
        <f t="shared" si="802"/>
        <v>0</v>
      </c>
      <c r="N8555" s="3">
        <f t="shared" si="803"/>
        <v>0</v>
      </c>
      <c r="O8555" s="3">
        <v>0.52</v>
      </c>
      <c r="P8555" s="3">
        <v>12160.96</v>
      </c>
    </row>
    <row r="8556" spans="2:16" x14ac:dyDescent="0.15">
      <c r="B8556" s="5" t="s">
        <v>1341</v>
      </c>
      <c r="C8556" s="16">
        <f t="shared" si="798"/>
        <v>2023</v>
      </c>
      <c r="D8556" s="16">
        <f t="shared" si="799"/>
        <v>4</v>
      </c>
      <c r="E8556" s="3" t="s">
        <v>20</v>
      </c>
      <c r="F8556" s="3" t="s">
        <v>384</v>
      </c>
      <c r="G8556" s="3" t="s">
        <v>13</v>
      </c>
      <c r="H8556" s="3" t="s">
        <v>8168</v>
      </c>
      <c r="I8556" s="3">
        <f t="shared" si="800"/>
        <v>0</v>
      </c>
      <c r="J8556" s="3">
        <f t="shared" si="800"/>
        <v>0</v>
      </c>
      <c r="K8556" s="3">
        <f t="shared" si="800"/>
        <v>0</v>
      </c>
      <c r="L8556" s="3">
        <f t="shared" si="801"/>
        <v>0</v>
      </c>
      <c r="M8556" s="3">
        <f t="shared" si="802"/>
        <v>0</v>
      </c>
      <c r="N8556" s="3">
        <f t="shared" si="803"/>
        <v>0</v>
      </c>
      <c r="O8556" s="3">
        <v>0.3</v>
      </c>
      <c r="P8556" s="3">
        <v>20652.349999999999</v>
      </c>
    </row>
    <row r="8557" spans="2:16" x14ac:dyDescent="0.15">
      <c r="B8557" s="5">
        <v>45502</v>
      </c>
      <c r="C8557" s="16">
        <f t="shared" si="798"/>
        <v>2024</v>
      </c>
      <c r="D8557" s="16">
        <f t="shared" si="799"/>
        <v>7</v>
      </c>
      <c r="E8557" s="3" t="s">
        <v>11</v>
      </c>
      <c r="F8557" s="3" t="s">
        <v>12</v>
      </c>
      <c r="G8557" s="3" t="s">
        <v>13</v>
      </c>
      <c r="H8557" s="3" t="s">
        <v>6338</v>
      </c>
      <c r="I8557" s="3">
        <f t="shared" si="800"/>
        <v>0</v>
      </c>
      <c r="J8557" s="3">
        <f t="shared" si="800"/>
        <v>0</v>
      </c>
      <c r="K8557" s="3">
        <f t="shared" si="800"/>
        <v>0</v>
      </c>
      <c r="L8557" s="3">
        <f t="shared" si="801"/>
        <v>0</v>
      </c>
      <c r="M8557" s="3">
        <f t="shared" si="802"/>
        <v>0</v>
      </c>
      <c r="N8557" s="3">
        <f t="shared" si="803"/>
        <v>0</v>
      </c>
      <c r="O8557" s="3">
        <v>200</v>
      </c>
      <c r="P8557" s="3">
        <v>4372.9799999999996</v>
      </c>
    </row>
    <row r="8558" spans="2:16" x14ac:dyDescent="0.15">
      <c r="B8558" s="5" t="s">
        <v>574</v>
      </c>
      <c r="C8558" s="16">
        <f t="shared" si="798"/>
        <v>2020</v>
      </c>
      <c r="D8558" s="16">
        <f t="shared" si="799"/>
        <v>3</v>
      </c>
      <c r="E8558" s="3" t="s">
        <v>20</v>
      </c>
      <c r="F8558" s="3" t="s">
        <v>2808</v>
      </c>
      <c r="G8558" s="3" t="s">
        <v>13</v>
      </c>
      <c r="H8558" s="3" t="s">
        <v>8358</v>
      </c>
      <c r="I8558" s="3">
        <f t="shared" si="800"/>
        <v>0</v>
      </c>
      <c r="J8558" s="3">
        <f t="shared" si="800"/>
        <v>0</v>
      </c>
      <c r="K8558" s="3">
        <f t="shared" si="800"/>
        <v>0</v>
      </c>
      <c r="L8558" s="3">
        <f t="shared" si="801"/>
        <v>0</v>
      </c>
      <c r="M8558" s="3">
        <f t="shared" si="802"/>
        <v>0</v>
      </c>
      <c r="N8558" s="3">
        <f t="shared" si="803"/>
        <v>0</v>
      </c>
      <c r="O8558" s="3">
        <v>0.1</v>
      </c>
      <c r="P8558" s="3">
        <v>59.59</v>
      </c>
    </row>
    <row r="8559" spans="2:16" x14ac:dyDescent="0.15">
      <c r="B8559" s="5" t="s">
        <v>1532</v>
      </c>
      <c r="C8559" s="16">
        <f t="shared" si="798"/>
        <v>2022</v>
      </c>
      <c r="D8559" s="16">
        <f t="shared" si="799"/>
        <v>11</v>
      </c>
      <c r="E8559" s="3" t="s">
        <v>202</v>
      </c>
      <c r="F8559" s="3" t="s">
        <v>13</v>
      </c>
      <c r="G8559" s="3" t="s">
        <v>2675</v>
      </c>
      <c r="H8559" s="3" t="s">
        <v>6039</v>
      </c>
      <c r="I8559" s="3">
        <f t="shared" si="800"/>
        <v>0</v>
      </c>
      <c r="J8559" s="3">
        <f t="shared" si="800"/>
        <v>0</v>
      </c>
      <c r="K8559" s="3">
        <f t="shared" si="800"/>
        <v>1</v>
      </c>
      <c r="L8559" s="3">
        <f t="shared" si="801"/>
        <v>0</v>
      </c>
      <c r="M8559" s="3">
        <f t="shared" si="802"/>
        <v>0</v>
      </c>
      <c r="N8559" s="3">
        <f t="shared" si="803"/>
        <v>0</v>
      </c>
      <c r="O8559" s="3">
        <v>400</v>
      </c>
      <c r="P8559" s="3">
        <v>2682.2</v>
      </c>
    </row>
    <row r="8560" spans="2:16" x14ac:dyDescent="0.15">
      <c r="B8560" s="5">
        <v>45393</v>
      </c>
      <c r="C8560" s="16">
        <f t="shared" si="798"/>
        <v>2024</v>
      </c>
      <c r="D8560" s="16">
        <f t="shared" si="799"/>
        <v>4</v>
      </c>
      <c r="E8560" s="3" t="s">
        <v>11</v>
      </c>
      <c r="F8560" s="3" t="s">
        <v>294</v>
      </c>
      <c r="G8560" s="3" t="s">
        <v>13</v>
      </c>
      <c r="H8560" s="3" t="s">
        <v>6317</v>
      </c>
      <c r="I8560" s="3">
        <f t="shared" si="800"/>
        <v>0</v>
      </c>
      <c r="J8560" s="3">
        <f t="shared" si="800"/>
        <v>0</v>
      </c>
      <c r="K8560" s="3">
        <f t="shared" si="800"/>
        <v>0</v>
      </c>
      <c r="L8560" s="3">
        <f t="shared" si="801"/>
        <v>0</v>
      </c>
      <c r="M8560" s="3">
        <f t="shared" si="802"/>
        <v>0</v>
      </c>
      <c r="N8560" s="3">
        <f t="shared" si="803"/>
        <v>0</v>
      </c>
      <c r="O8560" s="3">
        <v>207</v>
      </c>
      <c r="P8560" s="3">
        <v>20703.64</v>
      </c>
    </row>
    <row r="8561" spans="2:16" x14ac:dyDescent="0.15">
      <c r="B8561" s="5">
        <v>45611</v>
      </c>
      <c r="C8561" s="16">
        <f t="shared" si="798"/>
        <v>2024</v>
      </c>
      <c r="D8561" s="16">
        <f t="shared" si="799"/>
        <v>11</v>
      </c>
      <c r="E8561" s="3" t="s">
        <v>11</v>
      </c>
      <c r="F8561" s="3" t="s">
        <v>1313</v>
      </c>
      <c r="G8561" s="3" t="s">
        <v>13</v>
      </c>
      <c r="H8561" s="3" t="s">
        <v>6314</v>
      </c>
      <c r="I8561" s="3">
        <f t="shared" si="800"/>
        <v>0</v>
      </c>
      <c r="J8561" s="3">
        <f t="shared" si="800"/>
        <v>0</v>
      </c>
      <c r="K8561" s="3">
        <f t="shared" si="800"/>
        <v>0</v>
      </c>
      <c r="L8561" s="3">
        <f t="shared" si="801"/>
        <v>0</v>
      </c>
      <c r="M8561" s="3">
        <f t="shared" si="802"/>
        <v>0</v>
      </c>
      <c r="N8561" s="3">
        <f t="shared" si="803"/>
        <v>0</v>
      </c>
      <c r="O8561" s="3">
        <v>208</v>
      </c>
      <c r="P8561" s="3">
        <v>21552.55</v>
      </c>
    </row>
    <row r="8562" spans="2:16" x14ac:dyDescent="0.15">
      <c r="B8562" s="5" t="s">
        <v>2526</v>
      </c>
      <c r="C8562" s="16">
        <f t="shared" si="798"/>
        <v>2021</v>
      </c>
      <c r="D8562" s="16">
        <f t="shared" si="799"/>
        <v>7</v>
      </c>
      <c r="E8562" s="3" t="s">
        <v>20</v>
      </c>
      <c r="F8562" s="3" t="s">
        <v>1313</v>
      </c>
      <c r="G8562" s="3" t="s">
        <v>13</v>
      </c>
      <c r="H8562" s="3" t="s">
        <v>5969</v>
      </c>
      <c r="I8562" s="3">
        <f t="shared" si="800"/>
        <v>0</v>
      </c>
      <c r="J8562" s="3">
        <f t="shared" si="800"/>
        <v>0</v>
      </c>
      <c r="K8562" s="3">
        <f t="shared" si="800"/>
        <v>0</v>
      </c>
      <c r="L8562" s="3">
        <f t="shared" si="801"/>
        <v>0</v>
      </c>
      <c r="M8562" s="3">
        <f t="shared" si="802"/>
        <v>0</v>
      </c>
      <c r="N8562" s="3">
        <f t="shared" si="803"/>
        <v>0</v>
      </c>
      <c r="O8562" s="3">
        <v>200.6</v>
      </c>
      <c r="P8562" s="3">
        <v>27365.87</v>
      </c>
    </row>
    <row r="8563" spans="2:16" x14ac:dyDescent="0.15">
      <c r="B8563" s="5" t="s">
        <v>1025</v>
      </c>
      <c r="C8563" s="16">
        <f t="shared" si="798"/>
        <v>2021</v>
      </c>
      <c r="D8563" s="16">
        <f t="shared" si="799"/>
        <v>5</v>
      </c>
      <c r="E8563" s="3" t="s">
        <v>20</v>
      </c>
      <c r="F8563" s="3" t="s">
        <v>1313</v>
      </c>
      <c r="G8563" s="3" t="s">
        <v>13</v>
      </c>
      <c r="H8563" s="3" t="s">
        <v>5969</v>
      </c>
      <c r="I8563" s="3">
        <f t="shared" si="800"/>
        <v>0</v>
      </c>
      <c r="J8563" s="3">
        <f t="shared" si="800"/>
        <v>0</v>
      </c>
      <c r="K8563" s="3">
        <f t="shared" si="800"/>
        <v>0</v>
      </c>
      <c r="L8563" s="3">
        <f t="shared" si="801"/>
        <v>0</v>
      </c>
      <c r="M8563" s="3">
        <f t="shared" si="802"/>
        <v>0</v>
      </c>
      <c r="N8563" s="3">
        <f t="shared" si="803"/>
        <v>0</v>
      </c>
      <c r="O8563" s="3">
        <v>84.84</v>
      </c>
      <c r="P8563" s="3">
        <v>9952.39</v>
      </c>
    </row>
    <row r="8564" spans="2:16" x14ac:dyDescent="0.15">
      <c r="B8564" s="5" t="s">
        <v>1523</v>
      </c>
      <c r="C8564" s="16">
        <f t="shared" si="798"/>
        <v>2021</v>
      </c>
      <c r="D8564" s="16">
        <f t="shared" si="799"/>
        <v>3</v>
      </c>
      <c r="E8564" s="3" t="s">
        <v>20</v>
      </c>
      <c r="F8564" s="3" t="s">
        <v>1313</v>
      </c>
      <c r="G8564" s="3" t="s">
        <v>13</v>
      </c>
      <c r="H8564" s="3" t="s">
        <v>5969</v>
      </c>
      <c r="I8564" s="3">
        <f t="shared" si="800"/>
        <v>0</v>
      </c>
      <c r="J8564" s="3">
        <f t="shared" si="800"/>
        <v>0</v>
      </c>
      <c r="K8564" s="3">
        <f t="shared" si="800"/>
        <v>0</v>
      </c>
      <c r="L8564" s="3">
        <f t="shared" si="801"/>
        <v>0</v>
      </c>
      <c r="M8564" s="3">
        <f t="shared" si="802"/>
        <v>0</v>
      </c>
      <c r="N8564" s="3">
        <f t="shared" si="803"/>
        <v>0</v>
      </c>
      <c r="O8564" s="3">
        <v>68.069999999999894</v>
      </c>
      <c r="P8564" s="3">
        <v>8760.41</v>
      </c>
    </row>
    <row r="8565" spans="2:16" x14ac:dyDescent="0.15">
      <c r="B8565" s="5" t="s">
        <v>2284</v>
      </c>
      <c r="C8565" s="16">
        <f t="shared" si="798"/>
        <v>2021</v>
      </c>
      <c r="D8565" s="16">
        <f t="shared" si="799"/>
        <v>4</v>
      </c>
      <c r="E8565" s="3" t="s">
        <v>20</v>
      </c>
      <c r="F8565" s="3" t="s">
        <v>1313</v>
      </c>
      <c r="G8565" s="3" t="s">
        <v>13</v>
      </c>
      <c r="H8565" s="3" t="s">
        <v>5969</v>
      </c>
      <c r="I8565" s="3">
        <f t="shared" si="800"/>
        <v>0</v>
      </c>
      <c r="J8565" s="3">
        <f t="shared" si="800"/>
        <v>0</v>
      </c>
      <c r="K8565" s="3">
        <f t="shared" si="800"/>
        <v>0</v>
      </c>
      <c r="L8565" s="3">
        <f t="shared" si="801"/>
        <v>0</v>
      </c>
      <c r="M8565" s="3">
        <f t="shared" si="802"/>
        <v>0</v>
      </c>
      <c r="N8565" s="3">
        <f t="shared" si="803"/>
        <v>0</v>
      </c>
      <c r="O8565" s="3">
        <v>23</v>
      </c>
      <c r="P8565" s="3">
        <v>2920.98</v>
      </c>
    </row>
    <row r="8566" spans="2:16" x14ac:dyDescent="0.15">
      <c r="B8566" s="5" t="s">
        <v>1684</v>
      </c>
      <c r="C8566" s="16">
        <f t="shared" si="798"/>
        <v>2023</v>
      </c>
      <c r="D8566" s="16">
        <f t="shared" si="799"/>
        <v>2</v>
      </c>
      <c r="E8566" s="3" t="s">
        <v>20</v>
      </c>
      <c r="F8566" s="3" t="s">
        <v>1313</v>
      </c>
      <c r="G8566" s="3" t="s">
        <v>13</v>
      </c>
      <c r="H8566" s="3" t="s">
        <v>5969</v>
      </c>
      <c r="I8566" s="3">
        <f t="shared" si="800"/>
        <v>0</v>
      </c>
      <c r="J8566" s="3">
        <f t="shared" si="800"/>
        <v>0</v>
      </c>
      <c r="K8566" s="3">
        <f t="shared" si="800"/>
        <v>0</v>
      </c>
      <c r="L8566" s="3">
        <f t="shared" si="801"/>
        <v>0</v>
      </c>
      <c r="M8566" s="3">
        <f t="shared" si="802"/>
        <v>0</v>
      </c>
      <c r="N8566" s="3">
        <f t="shared" si="803"/>
        <v>0</v>
      </c>
      <c r="O8566" s="3">
        <v>450.3</v>
      </c>
      <c r="P8566" s="3">
        <v>52977.81</v>
      </c>
    </row>
    <row r="8567" spans="2:16" x14ac:dyDescent="0.15">
      <c r="B8567" s="5" t="s">
        <v>3897</v>
      </c>
      <c r="C8567" s="16">
        <f t="shared" si="798"/>
        <v>2023</v>
      </c>
      <c r="D8567" s="16">
        <f t="shared" si="799"/>
        <v>11</v>
      </c>
      <c r="E8567" s="3" t="s">
        <v>20</v>
      </c>
      <c r="F8567" s="3" t="s">
        <v>1313</v>
      </c>
      <c r="G8567" s="3" t="s">
        <v>13</v>
      </c>
      <c r="H8567" s="3" t="s">
        <v>4993</v>
      </c>
      <c r="I8567" s="3">
        <f t="shared" si="800"/>
        <v>0</v>
      </c>
      <c r="J8567" s="3">
        <f t="shared" si="800"/>
        <v>0</v>
      </c>
      <c r="K8567" s="3">
        <f t="shared" si="800"/>
        <v>0</v>
      </c>
      <c r="L8567" s="3">
        <f t="shared" si="801"/>
        <v>0</v>
      </c>
      <c r="M8567" s="3">
        <f t="shared" si="802"/>
        <v>0</v>
      </c>
      <c r="N8567" s="3">
        <f t="shared" si="803"/>
        <v>0</v>
      </c>
      <c r="O8567" s="3">
        <v>1847.62</v>
      </c>
      <c r="P8567" s="3">
        <v>126876.99</v>
      </c>
    </row>
    <row r="8568" spans="2:16" x14ac:dyDescent="0.15">
      <c r="B8568" s="5" t="s">
        <v>2123</v>
      </c>
      <c r="C8568" s="16">
        <f t="shared" si="798"/>
        <v>2022</v>
      </c>
      <c r="D8568" s="16">
        <f t="shared" si="799"/>
        <v>1</v>
      </c>
      <c r="E8568" s="3" t="s">
        <v>202</v>
      </c>
      <c r="F8568" s="3" t="s">
        <v>13</v>
      </c>
      <c r="G8568" s="3" t="s">
        <v>203</v>
      </c>
      <c r="H8568" s="3" t="s">
        <v>5294</v>
      </c>
      <c r="I8568" s="3">
        <f t="shared" si="800"/>
        <v>0</v>
      </c>
      <c r="J8568" s="3">
        <f t="shared" si="800"/>
        <v>0</v>
      </c>
      <c r="K8568" s="3">
        <f t="shared" si="800"/>
        <v>1</v>
      </c>
      <c r="L8568" s="3">
        <f t="shared" si="801"/>
        <v>0</v>
      </c>
      <c r="M8568" s="3">
        <f t="shared" si="802"/>
        <v>0</v>
      </c>
      <c r="N8568" s="3">
        <f t="shared" si="803"/>
        <v>0</v>
      </c>
      <c r="O8568" s="3">
        <v>396</v>
      </c>
      <c r="P8568" s="3">
        <v>1544.06</v>
      </c>
    </row>
    <row r="8569" spans="2:16" x14ac:dyDescent="0.15">
      <c r="B8569" s="5">
        <v>45493</v>
      </c>
      <c r="C8569" s="16">
        <f t="shared" si="798"/>
        <v>2024</v>
      </c>
      <c r="D8569" s="16">
        <f t="shared" si="799"/>
        <v>7</v>
      </c>
      <c r="E8569" s="3" t="s">
        <v>11</v>
      </c>
      <c r="F8569" s="3" t="s">
        <v>1313</v>
      </c>
      <c r="G8569" s="3" t="s">
        <v>13</v>
      </c>
      <c r="H8569" s="3" t="s">
        <v>5062</v>
      </c>
      <c r="I8569" s="3">
        <f t="shared" si="800"/>
        <v>0</v>
      </c>
      <c r="J8569" s="3">
        <f t="shared" si="800"/>
        <v>0</v>
      </c>
      <c r="K8569" s="3">
        <f t="shared" si="800"/>
        <v>0</v>
      </c>
      <c r="L8569" s="3">
        <f t="shared" si="801"/>
        <v>0</v>
      </c>
      <c r="M8569" s="3">
        <f t="shared" si="802"/>
        <v>0</v>
      </c>
      <c r="N8569" s="3">
        <f t="shared" si="803"/>
        <v>0</v>
      </c>
      <c r="O8569" s="3">
        <v>1646.82</v>
      </c>
      <c r="P8569" s="3">
        <v>102989.7</v>
      </c>
    </row>
    <row r="8570" spans="2:16" x14ac:dyDescent="0.15">
      <c r="B8570" s="5">
        <v>45496</v>
      </c>
      <c r="C8570" s="16">
        <f t="shared" si="798"/>
        <v>2024</v>
      </c>
      <c r="D8570" s="16">
        <f t="shared" si="799"/>
        <v>7</v>
      </c>
      <c r="E8570" s="3" t="s">
        <v>11</v>
      </c>
      <c r="F8570" s="3" t="s">
        <v>1313</v>
      </c>
      <c r="G8570" s="3" t="s">
        <v>13</v>
      </c>
      <c r="H8570" s="3" t="s">
        <v>5063</v>
      </c>
      <c r="I8570" s="3">
        <f t="shared" si="800"/>
        <v>0</v>
      </c>
      <c r="J8570" s="3">
        <f t="shared" si="800"/>
        <v>0</v>
      </c>
      <c r="K8570" s="3">
        <f t="shared" si="800"/>
        <v>0</v>
      </c>
      <c r="L8570" s="3">
        <f t="shared" si="801"/>
        <v>0</v>
      </c>
      <c r="M8570" s="3">
        <f t="shared" si="802"/>
        <v>0</v>
      </c>
      <c r="N8570" s="3">
        <f t="shared" si="803"/>
        <v>0</v>
      </c>
      <c r="O8570" s="3">
        <v>1646.82</v>
      </c>
      <c r="P8570" s="3">
        <v>102943.83</v>
      </c>
    </row>
    <row r="8571" spans="2:16" x14ac:dyDescent="0.15">
      <c r="B8571" s="5" t="s">
        <v>1467</v>
      </c>
      <c r="C8571" s="16">
        <f t="shared" si="798"/>
        <v>2022</v>
      </c>
      <c r="D8571" s="16">
        <f t="shared" si="799"/>
        <v>11</v>
      </c>
      <c r="E8571" s="3" t="s">
        <v>20</v>
      </c>
      <c r="F8571" s="3" t="s">
        <v>1313</v>
      </c>
      <c r="G8571" s="3" t="s">
        <v>13</v>
      </c>
      <c r="H8571" s="3" t="s">
        <v>5209</v>
      </c>
      <c r="I8571" s="3">
        <f t="shared" si="800"/>
        <v>0</v>
      </c>
      <c r="J8571" s="3">
        <f t="shared" si="800"/>
        <v>0</v>
      </c>
      <c r="K8571" s="3">
        <f t="shared" si="800"/>
        <v>0</v>
      </c>
      <c r="L8571" s="3">
        <f t="shared" si="801"/>
        <v>0</v>
      </c>
      <c r="M8571" s="3">
        <f t="shared" si="802"/>
        <v>0</v>
      </c>
      <c r="N8571" s="3">
        <f t="shared" si="803"/>
        <v>0</v>
      </c>
      <c r="O8571" s="3">
        <v>1355.6</v>
      </c>
      <c r="P8571" s="3">
        <v>88995.87</v>
      </c>
    </row>
    <row r="8572" spans="2:16" x14ac:dyDescent="0.15">
      <c r="B8572" s="5" t="s">
        <v>2080</v>
      </c>
      <c r="C8572" s="16">
        <f t="shared" si="798"/>
        <v>2022</v>
      </c>
      <c r="D8572" s="16">
        <f t="shared" si="799"/>
        <v>9</v>
      </c>
      <c r="E8572" s="3" t="s">
        <v>202</v>
      </c>
      <c r="F8572" s="3" t="s">
        <v>13</v>
      </c>
      <c r="G8572" s="3" t="s">
        <v>943</v>
      </c>
      <c r="H8572" s="3" t="s">
        <v>3942</v>
      </c>
      <c r="I8572" s="3">
        <f t="shared" si="800"/>
        <v>0</v>
      </c>
      <c r="J8572" s="3">
        <f t="shared" si="800"/>
        <v>0</v>
      </c>
      <c r="K8572" s="3">
        <f t="shared" si="800"/>
        <v>0</v>
      </c>
      <c r="L8572" s="3">
        <f t="shared" si="801"/>
        <v>0</v>
      </c>
      <c r="M8572" s="3">
        <f t="shared" si="802"/>
        <v>0</v>
      </c>
      <c r="N8572" s="3">
        <f t="shared" si="803"/>
        <v>0</v>
      </c>
      <c r="O8572" s="3">
        <v>384</v>
      </c>
      <c r="P8572" s="3">
        <v>243.8</v>
      </c>
    </row>
    <row r="8573" spans="2:16" x14ac:dyDescent="0.15">
      <c r="B8573" s="5" t="s">
        <v>592</v>
      </c>
      <c r="C8573" s="16">
        <f t="shared" si="798"/>
        <v>2022</v>
      </c>
      <c r="D8573" s="16">
        <f t="shared" si="799"/>
        <v>11</v>
      </c>
      <c r="E8573" s="3" t="s">
        <v>202</v>
      </c>
      <c r="F8573" s="3" t="s">
        <v>13</v>
      </c>
      <c r="G8573" s="3" t="s">
        <v>943</v>
      </c>
      <c r="H8573" s="3" t="s">
        <v>3942</v>
      </c>
      <c r="I8573" s="3">
        <f t="shared" si="800"/>
        <v>0</v>
      </c>
      <c r="J8573" s="3">
        <f t="shared" si="800"/>
        <v>0</v>
      </c>
      <c r="K8573" s="3">
        <f t="shared" si="800"/>
        <v>0</v>
      </c>
      <c r="L8573" s="3">
        <f t="shared" si="801"/>
        <v>0</v>
      </c>
      <c r="M8573" s="3">
        <f t="shared" si="802"/>
        <v>0</v>
      </c>
      <c r="N8573" s="3">
        <f t="shared" si="803"/>
        <v>0</v>
      </c>
      <c r="O8573" s="3">
        <v>384</v>
      </c>
      <c r="P8573" s="3">
        <v>206.93</v>
      </c>
    </row>
    <row r="8574" spans="2:16" x14ac:dyDescent="0.15">
      <c r="B8574" s="5" t="s">
        <v>2147</v>
      </c>
      <c r="C8574" s="16">
        <f t="shared" si="798"/>
        <v>2023</v>
      </c>
      <c r="D8574" s="16">
        <f t="shared" si="799"/>
        <v>4</v>
      </c>
      <c r="E8574" s="3" t="s">
        <v>20</v>
      </c>
      <c r="F8574" s="3" t="s">
        <v>1313</v>
      </c>
      <c r="G8574" s="3" t="s">
        <v>13</v>
      </c>
      <c r="H8574" s="3" t="s">
        <v>4992</v>
      </c>
      <c r="I8574" s="3">
        <f t="shared" si="800"/>
        <v>0</v>
      </c>
      <c r="J8574" s="3">
        <f t="shared" si="800"/>
        <v>0</v>
      </c>
      <c r="K8574" s="3">
        <f t="shared" si="800"/>
        <v>0</v>
      </c>
      <c r="L8574" s="3">
        <f t="shared" si="801"/>
        <v>0</v>
      </c>
      <c r="M8574" s="3">
        <f t="shared" si="802"/>
        <v>0</v>
      </c>
      <c r="N8574" s="3">
        <f t="shared" si="803"/>
        <v>0</v>
      </c>
      <c r="O8574" s="3">
        <v>1849.11</v>
      </c>
      <c r="P8574" s="3">
        <v>128885.04</v>
      </c>
    </row>
    <row r="8575" spans="2:16" x14ac:dyDescent="0.15">
      <c r="B8575" s="5" t="s">
        <v>171</v>
      </c>
      <c r="C8575" s="16">
        <f t="shared" si="798"/>
        <v>2020</v>
      </c>
      <c r="D8575" s="16">
        <f t="shared" si="799"/>
        <v>3</v>
      </c>
      <c r="E8575" s="3" t="s">
        <v>20</v>
      </c>
      <c r="F8575" s="3" t="s">
        <v>2100</v>
      </c>
      <c r="G8575" s="3" t="s">
        <v>13</v>
      </c>
      <c r="H8575" s="3" t="s">
        <v>3617</v>
      </c>
      <c r="I8575" s="3">
        <f t="shared" si="800"/>
        <v>0</v>
      </c>
      <c r="J8575" s="3">
        <f t="shared" si="800"/>
        <v>0</v>
      </c>
      <c r="K8575" s="3">
        <f t="shared" si="800"/>
        <v>0</v>
      </c>
      <c r="L8575" s="3">
        <f t="shared" si="801"/>
        <v>0</v>
      </c>
      <c r="M8575" s="3">
        <f t="shared" si="802"/>
        <v>0</v>
      </c>
      <c r="N8575" s="3">
        <f t="shared" si="803"/>
        <v>0</v>
      </c>
      <c r="O8575" s="3">
        <v>12580</v>
      </c>
      <c r="P8575" s="3">
        <v>57083.26</v>
      </c>
    </row>
    <row r="8576" spans="2:16" x14ac:dyDescent="0.15">
      <c r="B8576" s="5" t="s">
        <v>367</v>
      </c>
      <c r="C8576" s="16">
        <f t="shared" si="798"/>
        <v>2020</v>
      </c>
      <c r="D8576" s="16">
        <f t="shared" si="799"/>
        <v>2</v>
      </c>
      <c r="E8576" s="3" t="s">
        <v>20</v>
      </c>
      <c r="F8576" s="3" t="s">
        <v>2100</v>
      </c>
      <c r="G8576" s="3" t="s">
        <v>13</v>
      </c>
      <c r="H8576" s="3" t="s">
        <v>3617</v>
      </c>
      <c r="I8576" s="3">
        <f t="shared" si="800"/>
        <v>0</v>
      </c>
      <c r="J8576" s="3">
        <f t="shared" si="800"/>
        <v>0</v>
      </c>
      <c r="K8576" s="3">
        <f t="shared" si="800"/>
        <v>0</v>
      </c>
      <c r="L8576" s="3">
        <f t="shared" si="801"/>
        <v>0</v>
      </c>
      <c r="M8576" s="3">
        <f t="shared" si="802"/>
        <v>0</v>
      </c>
      <c r="N8576" s="3">
        <f t="shared" si="803"/>
        <v>0</v>
      </c>
      <c r="O8576" s="3">
        <v>12580</v>
      </c>
      <c r="P8576" s="3">
        <v>56272.82</v>
      </c>
    </row>
    <row r="8577" spans="2:16" x14ac:dyDescent="0.15">
      <c r="B8577" s="5" t="s">
        <v>1745</v>
      </c>
      <c r="C8577" s="16">
        <f t="shared" si="798"/>
        <v>2022</v>
      </c>
      <c r="D8577" s="16">
        <f t="shared" si="799"/>
        <v>9</v>
      </c>
      <c r="E8577" s="3" t="s">
        <v>202</v>
      </c>
      <c r="F8577" s="3" t="s">
        <v>13</v>
      </c>
      <c r="G8577" s="3" t="s">
        <v>943</v>
      </c>
      <c r="H8577" s="3" t="s">
        <v>5922</v>
      </c>
      <c r="I8577" s="3">
        <f t="shared" si="800"/>
        <v>0</v>
      </c>
      <c r="J8577" s="3">
        <f t="shared" si="800"/>
        <v>0</v>
      </c>
      <c r="K8577" s="3">
        <f t="shared" si="800"/>
        <v>1</v>
      </c>
      <c r="L8577" s="3">
        <f t="shared" si="801"/>
        <v>0</v>
      </c>
      <c r="M8577" s="3">
        <f t="shared" si="802"/>
        <v>0</v>
      </c>
      <c r="N8577" s="3">
        <f t="shared" si="803"/>
        <v>0</v>
      </c>
      <c r="O8577" s="3">
        <v>375</v>
      </c>
      <c r="P8577" s="3">
        <v>224.94</v>
      </c>
    </row>
    <row r="8578" spans="2:16" x14ac:dyDescent="0.15">
      <c r="B8578" s="5" t="s">
        <v>590</v>
      </c>
      <c r="C8578" s="16">
        <f t="shared" si="798"/>
        <v>2022</v>
      </c>
      <c r="D8578" s="16">
        <f t="shared" si="799"/>
        <v>11</v>
      </c>
      <c r="E8578" s="3" t="s">
        <v>202</v>
      </c>
      <c r="F8578" s="3" t="s">
        <v>13</v>
      </c>
      <c r="G8578" s="3" t="s">
        <v>2675</v>
      </c>
      <c r="H8578" s="3" t="s">
        <v>6039</v>
      </c>
      <c r="I8578" s="3">
        <f t="shared" si="800"/>
        <v>0</v>
      </c>
      <c r="J8578" s="3">
        <f t="shared" si="800"/>
        <v>0</v>
      </c>
      <c r="K8578" s="3">
        <f t="shared" si="800"/>
        <v>1</v>
      </c>
      <c r="L8578" s="3">
        <f t="shared" si="801"/>
        <v>0</v>
      </c>
      <c r="M8578" s="3">
        <f t="shared" si="802"/>
        <v>0</v>
      </c>
      <c r="N8578" s="3">
        <f t="shared" si="803"/>
        <v>0</v>
      </c>
      <c r="O8578" s="3">
        <v>365</v>
      </c>
      <c r="P8578" s="3">
        <v>7306.8</v>
      </c>
    </row>
    <row r="8579" spans="2:16" x14ac:dyDescent="0.15">
      <c r="B8579" s="5" t="s">
        <v>1734</v>
      </c>
      <c r="C8579" s="16">
        <f t="shared" si="798"/>
        <v>2022</v>
      </c>
      <c r="D8579" s="16">
        <f t="shared" si="799"/>
        <v>4</v>
      </c>
      <c r="E8579" s="3" t="s">
        <v>20</v>
      </c>
      <c r="F8579" s="3" t="s">
        <v>208</v>
      </c>
      <c r="G8579" s="3" t="s">
        <v>13</v>
      </c>
      <c r="H8579" s="3" t="s">
        <v>3719</v>
      </c>
      <c r="I8579" s="3">
        <f t="shared" si="800"/>
        <v>0</v>
      </c>
      <c r="J8579" s="3">
        <f t="shared" si="800"/>
        <v>0</v>
      </c>
      <c r="K8579" s="3">
        <f t="shared" si="800"/>
        <v>0</v>
      </c>
      <c r="L8579" s="3">
        <f t="shared" si="801"/>
        <v>0</v>
      </c>
      <c r="M8579" s="3">
        <f t="shared" si="802"/>
        <v>0</v>
      </c>
      <c r="N8579" s="3">
        <f t="shared" si="803"/>
        <v>0</v>
      </c>
      <c r="O8579" s="3">
        <v>11560</v>
      </c>
      <c r="P8579" s="3">
        <v>89052.479999999894</v>
      </c>
    </row>
    <row r="8580" spans="2:16" x14ac:dyDescent="0.15">
      <c r="B8580" s="5">
        <v>45555</v>
      </c>
      <c r="C8580" s="16">
        <f t="shared" ref="C8580:C8643" si="804">YEAR(B8580)</f>
        <v>2024</v>
      </c>
      <c r="D8580" s="16">
        <f t="shared" ref="D8580:D8643" si="805">MONTH(B8580)</f>
        <v>9</v>
      </c>
      <c r="E8580" s="3" t="s">
        <v>11</v>
      </c>
      <c r="F8580" s="3" t="s">
        <v>208</v>
      </c>
      <c r="G8580" s="3" t="s">
        <v>13</v>
      </c>
      <c r="H8580" s="3" t="s">
        <v>2105</v>
      </c>
      <c r="I8580" s="3">
        <f t="shared" ref="I8580:K8643" si="806">MIN(1,IFERROR(SEARCH(I$2,$H8580),0))</f>
        <v>0</v>
      </c>
      <c r="J8580" s="3">
        <f t="shared" si="806"/>
        <v>0</v>
      </c>
      <c r="K8580" s="3">
        <f t="shared" si="806"/>
        <v>0</v>
      </c>
      <c r="L8580" s="3">
        <f t="shared" ref="L8580:L8643" si="807">IF(I8580*J8580=1,"Гороховый изолят",IF(I8580*K8580=1,"Гороховый концентрат",0))</f>
        <v>0</v>
      </c>
      <c r="M8580" s="3">
        <f t="shared" ref="M8580:M8643" si="808">$I8580*J8580</f>
        <v>0</v>
      </c>
      <c r="N8580" s="3">
        <f t="shared" ref="N8580:N8643" si="809">$I8580*K8580</f>
        <v>0</v>
      </c>
      <c r="O8580" s="3">
        <v>22000</v>
      </c>
      <c r="P8580" s="3">
        <v>77000</v>
      </c>
    </row>
    <row r="8581" spans="2:16" x14ac:dyDescent="0.15">
      <c r="B8581" s="5" t="s">
        <v>3530</v>
      </c>
      <c r="C8581" s="16">
        <f t="shared" si="804"/>
        <v>2023</v>
      </c>
      <c r="D8581" s="16">
        <f t="shared" si="805"/>
        <v>7</v>
      </c>
      <c r="E8581" s="3" t="s">
        <v>20</v>
      </c>
      <c r="F8581" s="3" t="s">
        <v>208</v>
      </c>
      <c r="G8581" s="3" t="s">
        <v>13</v>
      </c>
      <c r="H8581" s="3" t="s">
        <v>7939</v>
      </c>
      <c r="I8581" s="3">
        <f t="shared" si="806"/>
        <v>0</v>
      </c>
      <c r="J8581" s="3">
        <f t="shared" si="806"/>
        <v>0</v>
      </c>
      <c r="K8581" s="3">
        <f t="shared" si="806"/>
        <v>0</v>
      </c>
      <c r="L8581" s="3">
        <f t="shared" si="807"/>
        <v>0</v>
      </c>
      <c r="M8581" s="3">
        <f t="shared" si="808"/>
        <v>0</v>
      </c>
      <c r="N8581" s="3">
        <f t="shared" si="809"/>
        <v>0</v>
      </c>
      <c r="O8581" s="3">
        <v>1</v>
      </c>
      <c r="P8581" s="3">
        <v>9.7200000000000006</v>
      </c>
    </row>
    <row r="8582" spans="2:16" x14ac:dyDescent="0.15">
      <c r="B8582" s="5" t="s">
        <v>3530</v>
      </c>
      <c r="C8582" s="16">
        <f t="shared" si="804"/>
        <v>2023</v>
      </c>
      <c r="D8582" s="16">
        <f t="shared" si="805"/>
        <v>7</v>
      </c>
      <c r="E8582" s="3" t="s">
        <v>20</v>
      </c>
      <c r="F8582" s="3" t="s">
        <v>208</v>
      </c>
      <c r="G8582" s="3" t="s">
        <v>13</v>
      </c>
      <c r="H8582" s="3" t="s">
        <v>3718</v>
      </c>
      <c r="I8582" s="3">
        <f t="shared" si="806"/>
        <v>0</v>
      </c>
      <c r="J8582" s="3">
        <f t="shared" si="806"/>
        <v>0</v>
      </c>
      <c r="K8582" s="3">
        <f t="shared" si="806"/>
        <v>0</v>
      </c>
      <c r="L8582" s="3">
        <f t="shared" si="807"/>
        <v>0</v>
      </c>
      <c r="M8582" s="3">
        <f t="shared" si="808"/>
        <v>0</v>
      </c>
      <c r="N8582" s="3">
        <f t="shared" si="809"/>
        <v>0</v>
      </c>
      <c r="O8582" s="3">
        <v>11560</v>
      </c>
      <c r="P8582" s="3">
        <v>109784.25</v>
      </c>
    </row>
    <row r="8583" spans="2:16" x14ac:dyDescent="0.15">
      <c r="B8583" s="5" t="s">
        <v>2237</v>
      </c>
      <c r="C8583" s="16">
        <f t="shared" si="804"/>
        <v>2020</v>
      </c>
      <c r="D8583" s="16">
        <f t="shared" si="805"/>
        <v>12</v>
      </c>
      <c r="E8583" s="3" t="s">
        <v>20</v>
      </c>
      <c r="F8583" s="3" t="s">
        <v>2100</v>
      </c>
      <c r="G8583" s="3" t="s">
        <v>13</v>
      </c>
      <c r="H8583" s="3" t="s">
        <v>3297</v>
      </c>
      <c r="I8583" s="3">
        <f t="shared" si="806"/>
        <v>0</v>
      </c>
      <c r="J8583" s="3">
        <f t="shared" si="806"/>
        <v>0</v>
      </c>
      <c r="K8583" s="3">
        <f t="shared" si="806"/>
        <v>0</v>
      </c>
      <c r="L8583" s="3">
        <f t="shared" si="807"/>
        <v>0</v>
      </c>
      <c r="M8583" s="3">
        <f t="shared" si="808"/>
        <v>0</v>
      </c>
      <c r="N8583" s="3">
        <f t="shared" si="809"/>
        <v>0</v>
      </c>
      <c r="O8583" s="3">
        <v>14300</v>
      </c>
      <c r="P8583" s="3">
        <v>73465.13</v>
      </c>
    </row>
    <row r="8584" spans="2:16" x14ac:dyDescent="0.15">
      <c r="B8584" s="5" t="s">
        <v>379</v>
      </c>
      <c r="C8584" s="16">
        <f t="shared" si="804"/>
        <v>2020</v>
      </c>
      <c r="D8584" s="16">
        <f t="shared" si="805"/>
        <v>8</v>
      </c>
      <c r="E8584" s="3" t="s">
        <v>20</v>
      </c>
      <c r="F8584" s="3" t="s">
        <v>2100</v>
      </c>
      <c r="G8584" s="3" t="s">
        <v>13</v>
      </c>
      <c r="H8584" s="3" t="s">
        <v>3297</v>
      </c>
      <c r="I8584" s="3">
        <f t="shared" si="806"/>
        <v>0</v>
      </c>
      <c r="J8584" s="3">
        <f t="shared" si="806"/>
        <v>0</v>
      </c>
      <c r="K8584" s="3">
        <f t="shared" si="806"/>
        <v>0</v>
      </c>
      <c r="L8584" s="3">
        <f t="shared" si="807"/>
        <v>0</v>
      </c>
      <c r="M8584" s="3">
        <f t="shared" si="808"/>
        <v>0</v>
      </c>
      <c r="N8584" s="3">
        <f t="shared" si="809"/>
        <v>0</v>
      </c>
      <c r="O8584" s="3">
        <v>11560</v>
      </c>
      <c r="P8584" s="3">
        <v>54292.11</v>
      </c>
    </row>
    <row r="8585" spans="2:16" x14ac:dyDescent="0.15">
      <c r="B8585" s="5" t="s">
        <v>1553</v>
      </c>
      <c r="C8585" s="16">
        <f t="shared" si="804"/>
        <v>2020</v>
      </c>
      <c r="D8585" s="16">
        <f t="shared" si="805"/>
        <v>8</v>
      </c>
      <c r="E8585" s="3" t="s">
        <v>20</v>
      </c>
      <c r="F8585" s="3" t="s">
        <v>2100</v>
      </c>
      <c r="G8585" s="3" t="s">
        <v>13</v>
      </c>
      <c r="H8585" s="3" t="s">
        <v>3297</v>
      </c>
      <c r="I8585" s="3">
        <f t="shared" si="806"/>
        <v>0</v>
      </c>
      <c r="J8585" s="3">
        <f t="shared" si="806"/>
        <v>0</v>
      </c>
      <c r="K8585" s="3">
        <f t="shared" si="806"/>
        <v>0</v>
      </c>
      <c r="L8585" s="3">
        <f t="shared" si="807"/>
        <v>0</v>
      </c>
      <c r="M8585" s="3">
        <f t="shared" si="808"/>
        <v>0</v>
      </c>
      <c r="N8585" s="3">
        <f t="shared" si="809"/>
        <v>0</v>
      </c>
      <c r="O8585" s="3">
        <v>11560</v>
      </c>
      <c r="P8585" s="3">
        <v>54282.96</v>
      </c>
    </row>
    <row r="8586" spans="2:16" x14ac:dyDescent="0.15">
      <c r="B8586" s="5" t="s">
        <v>2536</v>
      </c>
      <c r="C8586" s="16">
        <f t="shared" si="804"/>
        <v>2022</v>
      </c>
      <c r="D8586" s="16">
        <f t="shared" si="805"/>
        <v>9</v>
      </c>
      <c r="E8586" s="3" t="s">
        <v>202</v>
      </c>
      <c r="F8586" s="3" t="s">
        <v>13</v>
      </c>
      <c r="G8586" s="3" t="s">
        <v>943</v>
      </c>
      <c r="H8586" s="3" t="s">
        <v>3942</v>
      </c>
      <c r="I8586" s="3">
        <f t="shared" si="806"/>
        <v>0</v>
      </c>
      <c r="J8586" s="3">
        <f t="shared" si="806"/>
        <v>0</v>
      </c>
      <c r="K8586" s="3">
        <f t="shared" si="806"/>
        <v>0</v>
      </c>
      <c r="L8586" s="3">
        <f t="shared" si="807"/>
        <v>0</v>
      </c>
      <c r="M8586" s="3">
        <f t="shared" si="808"/>
        <v>0</v>
      </c>
      <c r="N8586" s="3">
        <f t="shared" si="809"/>
        <v>0</v>
      </c>
      <c r="O8586" s="3">
        <v>360</v>
      </c>
      <c r="P8586" s="3">
        <v>236.69</v>
      </c>
    </row>
    <row r="8587" spans="2:16" x14ac:dyDescent="0.15">
      <c r="B8587" s="5" t="s">
        <v>2052</v>
      </c>
      <c r="C8587" s="16">
        <f t="shared" si="804"/>
        <v>2022</v>
      </c>
      <c r="D8587" s="16">
        <f t="shared" si="805"/>
        <v>1</v>
      </c>
      <c r="E8587" s="3" t="s">
        <v>202</v>
      </c>
      <c r="F8587" s="3" t="s">
        <v>13</v>
      </c>
      <c r="G8587" s="3" t="s">
        <v>2957</v>
      </c>
      <c r="H8587" s="3" t="s">
        <v>6081</v>
      </c>
      <c r="I8587" s="3">
        <f t="shared" si="806"/>
        <v>0</v>
      </c>
      <c r="J8587" s="3">
        <f t="shared" si="806"/>
        <v>0</v>
      </c>
      <c r="K8587" s="3">
        <f t="shared" si="806"/>
        <v>0</v>
      </c>
      <c r="L8587" s="3">
        <f t="shared" si="807"/>
        <v>0</v>
      </c>
      <c r="M8587" s="3">
        <f t="shared" si="808"/>
        <v>0</v>
      </c>
      <c r="N8587" s="3">
        <f t="shared" si="809"/>
        <v>0</v>
      </c>
      <c r="O8587" s="3">
        <v>356.4</v>
      </c>
      <c r="P8587" s="3">
        <v>520.78</v>
      </c>
    </row>
    <row r="8588" spans="2:16" x14ac:dyDescent="0.15">
      <c r="B8588" s="5" t="s">
        <v>1104</v>
      </c>
      <c r="C8588" s="16">
        <f t="shared" si="804"/>
        <v>2020</v>
      </c>
      <c r="D8588" s="16">
        <f t="shared" si="805"/>
        <v>8</v>
      </c>
      <c r="E8588" s="3" t="s">
        <v>20</v>
      </c>
      <c r="F8588" s="3" t="s">
        <v>2100</v>
      </c>
      <c r="G8588" s="3" t="s">
        <v>13</v>
      </c>
      <c r="H8588" s="3" t="s">
        <v>3297</v>
      </c>
      <c r="I8588" s="3">
        <f t="shared" si="806"/>
        <v>0</v>
      </c>
      <c r="J8588" s="3">
        <f t="shared" si="806"/>
        <v>0</v>
      </c>
      <c r="K8588" s="3">
        <f t="shared" si="806"/>
        <v>0</v>
      </c>
      <c r="L8588" s="3">
        <f t="shared" si="807"/>
        <v>0</v>
      </c>
      <c r="M8588" s="3">
        <f t="shared" si="808"/>
        <v>0</v>
      </c>
      <c r="N8588" s="3">
        <f t="shared" si="809"/>
        <v>0</v>
      </c>
      <c r="O8588" s="3">
        <v>11560</v>
      </c>
      <c r="P8588" s="3">
        <v>54282.96</v>
      </c>
    </row>
    <row r="8589" spans="2:16" x14ac:dyDescent="0.15">
      <c r="B8589" s="5" t="s">
        <v>1897</v>
      </c>
      <c r="C8589" s="16">
        <f t="shared" si="804"/>
        <v>2021</v>
      </c>
      <c r="D8589" s="16">
        <f t="shared" si="805"/>
        <v>3</v>
      </c>
      <c r="E8589" s="3" t="s">
        <v>20</v>
      </c>
      <c r="F8589" s="3" t="s">
        <v>208</v>
      </c>
      <c r="G8589" s="3" t="s">
        <v>13</v>
      </c>
      <c r="H8589" s="3" t="s">
        <v>3297</v>
      </c>
      <c r="I8589" s="3">
        <f t="shared" si="806"/>
        <v>0</v>
      </c>
      <c r="J8589" s="3">
        <f t="shared" si="806"/>
        <v>0</v>
      </c>
      <c r="K8589" s="3">
        <f t="shared" si="806"/>
        <v>0</v>
      </c>
      <c r="L8589" s="3">
        <f t="shared" si="807"/>
        <v>0</v>
      </c>
      <c r="M8589" s="3">
        <f t="shared" si="808"/>
        <v>0</v>
      </c>
      <c r="N8589" s="3">
        <f t="shared" si="809"/>
        <v>0</v>
      </c>
      <c r="O8589" s="3">
        <v>13580</v>
      </c>
      <c r="P8589" s="3">
        <v>68678.41</v>
      </c>
    </row>
    <row r="8590" spans="2:16" x14ac:dyDescent="0.15">
      <c r="B8590" s="5" t="s">
        <v>524</v>
      </c>
      <c r="C8590" s="16">
        <f t="shared" si="804"/>
        <v>2021</v>
      </c>
      <c r="D8590" s="16">
        <f t="shared" si="805"/>
        <v>10</v>
      </c>
      <c r="E8590" s="3" t="s">
        <v>20</v>
      </c>
      <c r="F8590" s="3" t="s">
        <v>208</v>
      </c>
      <c r="G8590" s="3" t="s">
        <v>13</v>
      </c>
      <c r="H8590" s="3" t="s">
        <v>3297</v>
      </c>
      <c r="I8590" s="3">
        <f t="shared" si="806"/>
        <v>0</v>
      </c>
      <c r="J8590" s="3">
        <f t="shared" si="806"/>
        <v>0</v>
      </c>
      <c r="K8590" s="3">
        <f t="shared" si="806"/>
        <v>0</v>
      </c>
      <c r="L8590" s="3">
        <f t="shared" si="807"/>
        <v>0</v>
      </c>
      <c r="M8590" s="3">
        <f t="shared" si="808"/>
        <v>0</v>
      </c>
      <c r="N8590" s="3">
        <f t="shared" si="809"/>
        <v>0</v>
      </c>
      <c r="O8590" s="3">
        <v>11560</v>
      </c>
      <c r="P8590" s="3">
        <v>64896.85</v>
      </c>
    </row>
    <row r="8591" spans="2:16" x14ac:dyDescent="0.15">
      <c r="B8591" s="5" t="s">
        <v>828</v>
      </c>
      <c r="C8591" s="16">
        <f t="shared" si="804"/>
        <v>2021</v>
      </c>
      <c r="D8591" s="16">
        <f t="shared" si="805"/>
        <v>5</v>
      </c>
      <c r="E8591" s="3" t="s">
        <v>20</v>
      </c>
      <c r="F8591" s="3" t="s">
        <v>208</v>
      </c>
      <c r="G8591" s="3" t="s">
        <v>13</v>
      </c>
      <c r="H8591" s="3" t="s">
        <v>3297</v>
      </c>
      <c r="I8591" s="3">
        <f t="shared" si="806"/>
        <v>0</v>
      </c>
      <c r="J8591" s="3">
        <f t="shared" si="806"/>
        <v>0</v>
      </c>
      <c r="K8591" s="3">
        <f t="shared" si="806"/>
        <v>0</v>
      </c>
      <c r="L8591" s="3">
        <f t="shared" si="807"/>
        <v>0</v>
      </c>
      <c r="M8591" s="3">
        <f t="shared" si="808"/>
        <v>0</v>
      </c>
      <c r="N8591" s="3">
        <f t="shared" si="809"/>
        <v>0</v>
      </c>
      <c r="O8591" s="3">
        <v>11560</v>
      </c>
      <c r="P8591" s="3">
        <v>55127.76</v>
      </c>
    </row>
    <row r="8592" spans="2:16" x14ac:dyDescent="0.15">
      <c r="B8592" s="5" t="s">
        <v>3598</v>
      </c>
      <c r="C8592" s="16">
        <f t="shared" si="804"/>
        <v>2022</v>
      </c>
      <c r="D8592" s="16">
        <f t="shared" si="805"/>
        <v>11</v>
      </c>
      <c r="E8592" s="3" t="s">
        <v>20</v>
      </c>
      <c r="F8592" s="3" t="s">
        <v>208</v>
      </c>
      <c r="G8592" s="3" t="s">
        <v>13</v>
      </c>
      <c r="H8592" s="3" t="s">
        <v>3297</v>
      </c>
      <c r="I8592" s="3">
        <f t="shared" si="806"/>
        <v>0</v>
      </c>
      <c r="J8592" s="3">
        <f t="shared" si="806"/>
        <v>0</v>
      </c>
      <c r="K8592" s="3">
        <f t="shared" si="806"/>
        <v>0</v>
      </c>
      <c r="L8592" s="3">
        <f t="shared" si="807"/>
        <v>0</v>
      </c>
      <c r="M8592" s="3">
        <f t="shared" si="808"/>
        <v>0</v>
      </c>
      <c r="N8592" s="3">
        <f t="shared" si="809"/>
        <v>0</v>
      </c>
      <c r="O8592" s="3">
        <v>12900</v>
      </c>
      <c r="P8592" s="3">
        <v>108310.1</v>
      </c>
    </row>
    <row r="8593" spans="2:16" x14ac:dyDescent="0.15">
      <c r="B8593" s="5" t="s">
        <v>2978</v>
      </c>
      <c r="C8593" s="16">
        <f t="shared" si="804"/>
        <v>2022</v>
      </c>
      <c r="D8593" s="16">
        <f t="shared" si="805"/>
        <v>12</v>
      </c>
      <c r="E8593" s="3" t="s">
        <v>20</v>
      </c>
      <c r="F8593" s="3" t="s">
        <v>208</v>
      </c>
      <c r="G8593" s="3" t="s">
        <v>13</v>
      </c>
      <c r="H8593" s="3" t="s">
        <v>3297</v>
      </c>
      <c r="I8593" s="3">
        <f t="shared" si="806"/>
        <v>0</v>
      </c>
      <c r="J8593" s="3">
        <f t="shared" si="806"/>
        <v>0</v>
      </c>
      <c r="K8593" s="3">
        <f t="shared" si="806"/>
        <v>0</v>
      </c>
      <c r="L8593" s="3">
        <f t="shared" si="807"/>
        <v>0</v>
      </c>
      <c r="M8593" s="3">
        <f t="shared" si="808"/>
        <v>0</v>
      </c>
      <c r="N8593" s="3">
        <f t="shared" si="809"/>
        <v>0</v>
      </c>
      <c r="O8593" s="3">
        <v>11560</v>
      </c>
      <c r="P8593" s="3">
        <v>104601.1</v>
      </c>
    </row>
    <row r="8594" spans="2:16" x14ac:dyDescent="0.15">
      <c r="B8594" s="5" t="s">
        <v>3567</v>
      </c>
      <c r="C8594" s="16">
        <f t="shared" si="804"/>
        <v>2022</v>
      </c>
      <c r="D8594" s="16">
        <f t="shared" si="805"/>
        <v>6</v>
      </c>
      <c r="E8594" s="3" t="s">
        <v>202</v>
      </c>
      <c r="F8594" s="3" t="s">
        <v>13</v>
      </c>
      <c r="G8594" s="3" t="s">
        <v>943</v>
      </c>
      <c r="H8594" s="3" t="s">
        <v>4691</v>
      </c>
      <c r="I8594" s="3">
        <f t="shared" si="806"/>
        <v>0</v>
      </c>
      <c r="J8594" s="3">
        <f t="shared" si="806"/>
        <v>0</v>
      </c>
      <c r="K8594" s="3">
        <f t="shared" si="806"/>
        <v>0</v>
      </c>
      <c r="L8594" s="3">
        <f t="shared" si="807"/>
        <v>0</v>
      </c>
      <c r="M8594" s="3">
        <f t="shared" si="808"/>
        <v>0</v>
      </c>
      <c r="N8594" s="3">
        <f t="shared" si="809"/>
        <v>0</v>
      </c>
      <c r="O8594" s="3">
        <v>350</v>
      </c>
      <c r="P8594" s="3">
        <v>206.19</v>
      </c>
    </row>
    <row r="8595" spans="2:16" x14ac:dyDescent="0.15">
      <c r="B8595" s="5" t="s">
        <v>3598</v>
      </c>
      <c r="C8595" s="16">
        <f t="shared" si="804"/>
        <v>2022</v>
      </c>
      <c r="D8595" s="16">
        <f t="shared" si="805"/>
        <v>11</v>
      </c>
      <c r="E8595" s="3" t="s">
        <v>20</v>
      </c>
      <c r="F8595" s="3" t="s">
        <v>208</v>
      </c>
      <c r="G8595" s="3" t="s">
        <v>13</v>
      </c>
      <c r="H8595" s="3" t="s">
        <v>3297</v>
      </c>
      <c r="I8595" s="3">
        <f t="shared" si="806"/>
        <v>0</v>
      </c>
      <c r="J8595" s="3">
        <f t="shared" si="806"/>
        <v>0</v>
      </c>
      <c r="K8595" s="3">
        <f t="shared" si="806"/>
        <v>0</v>
      </c>
      <c r="L8595" s="3">
        <f t="shared" si="807"/>
        <v>0</v>
      </c>
      <c r="M8595" s="3">
        <f t="shared" si="808"/>
        <v>0</v>
      </c>
      <c r="N8595" s="3">
        <f t="shared" si="809"/>
        <v>0</v>
      </c>
      <c r="O8595" s="3">
        <v>11560</v>
      </c>
      <c r="P8595" s="3">
        <v>95904.75</v>
      </c>
    </row>
    <row r="8596" spans="2:16" x14ac:dyDescent="0.15">
      <c r="B8596" s="5" t="s">
        <v>240</v>
      </c>
      <c r="C8596" s="16">
        <f t="shared" si="804"/>
        <v>2023</v>
      </c>
      <c r="D8596" s="16">
        <f t="shared" si="805"/>
        <v>12</v>
      </c>
      <c r="E8596" s="3" t="s">
        <v>20</v>
      </c>
      <c r="F8596" s="3" t="s">
        <v>208</v>
      </c>
      <c r="G8596" s="3" t="s">
        <v>13</v>
      </c>
      <c r="H8596" s="3" t="s">
        <v>3297</v>
      </c>
      <c r="I8596" s="3">
        <f t="shared" si="806"/>
        <v>0</v>
      </c>
      <c r="J8596" s="3">
        <f t="shared" si="806"/>
        <v>0</v>
      </c>
      <c r="K8596" s="3">
        <f t="shared" si="806"/>
        <v>0</v>
      </c>
      <c r="L8596" s="3">
        <f t="shared" si="807"/>
        <v>0</v>
      </c>
      <c r="M8596" s="3">
        <f t="shared" si="808"/>
        <v>0</v>
      </c>
      <c r="N8596" s="3">
        <f t="shared" si="809"/>
        <v>0</v>
      </c>
      <c r="O8596" s="3">
        <v>15600</v>
      </c>
      <c r="P8596" s="3">
        <v>155530.12</v>
      </c>
    </row>
    <row r="8597" spans="2:16" x14ac:dyDescent="0.15">
      <c r="B8597" s="5" t="s">
        <v>2228</v>
      </c>
      <c r="C8597" s="16">
        <f t="shared" si="804"/>
        <v>2023</v>
      </c>
      <c r="D8597" s="16">
        <f t="shared" si="805"/>
        <v>11</v>
      </c>
      <c r="E8597" s="3" t="s">
        <v>20</v>
      </c>
      <c r="F8597" s="3" t="s">
        <v>208</v>
      </c>
      <c r="G8597" s="3" t="s">
        <v>13</v>
      </c>
      <c r="H8597" s="3" t="s">
        <v>3297</v>
      </c>
      <c r="I8597" s="3">
        <f t="shared" si="806"/>
        <v>0</v>
      </c>
      <c r="J8597" s="3">
        <f t="shared" si="806"/>
        <v>0</v>
      </c>
      <c r="K8597" s="3">
        <f t="shared" si="806"/>
        <v>0</v>
      </c>
      <c r="L8597" s="3">
        <f t="shared" si="807"/>
        <v>0</v>
      </c>
      <c r="M8597" s="3">
        <f t="shared" si="808"/>
        <v>0</v>
      </c>
      <c r="N8597" s="3">
        <f t="shared" si="809"/>
        <v>0</v>
      </c>
      <c r="O8597" s="3">
        <v>15600</v>
      </c>
      <c r="P8597" s="3">
        <v>154601.53</v>
      </c>
    </row>
    <row r="8598" spans="2:16" x14ac:dyDescent="0.15">
      <c r="B8598" s="5" t="s">
        <v>3914</v>
      </c>
      <c r="C8598" s="16">
        <f t="shared" si="804"/>
        <v>2022</v>
      </c>
      <c r="D8598" s="16">
        <f t="shared" si="805"/>
        <v>12</v>
      </c>
      <c r="E8598" s="3" t="s">
        <v>202</v>
      </c>
      <c r="F8598" s="3" t="s">
        <v>208</v>
      </c>
      <c r="G8598" s="3" t="s">
        <v>1281</v>
      </c>
      <c r="H8598" s="3" t="s">
        <v>6096</v>
      </c>
      <c r="I8598" s="3">
        <f t="shared" si="806"/>
        <v>0</v>
      </c>
      <c r="J8598" s="3">
        <f t="shared" si="806"/>
        <v>0</v>
      </c>
      <c r="K8598" s="3">
        <f t="shared" si="806"/>
        <v>0</v>
      </c>
      <c r="L8598" s="3">
        <f t="shared" si="807"/>
        <v>0</v>
      </c>
      <c r="M8598" s="3">
        <f t="shared" si="808"/>
        <v>0</v>
      </c>
      <c r="N8598" s="3">
        <f t="shared" si="809"/>
        <v>0</v>
      </c>
      <c r="O8598" s="3">
        <v>345</v>
      </c>
      <c r="P8598" s="3">
        <v>4333.2</v>
      </c>
    </row>
    <row r="8599" spans="2:16" x14ac:dyDescent="0.15">
      <c r="B8599" s="5" t="s">
        <v>437</v>
      </c>
      <c r="C8599" s="16">
        <f t="shared" si="804"/>
        <v>2023</v>
      </c>
      <c r="D8599" s="16">
        <f t="shared" si="805"/>
        <v>9</v>
      </c>
      <c r="E8599" s="3" t="s">
        <v>20</v>
      </c>
      <c r="F8599" s="3" t="s">
        <v>208</v>
      </c>
      <c r="G8599" s="3" t="s">
        <v>13</v>
      </c>
      <c r="H8599" s="3" t="s">
        <v>3297</v>
      </c>
      <c r="I8599" s="3">
        <f t="shared" si="806"/>
        <v>0</v>
      </c>
      <c r="J8599" s="3">
        <f t="shared" si="806"/>
        <v>0</v>
      </c>
      <c r="K8599" s="3">
        <f t="shared" si="806"/>
        <v>0</v>
      </c>
      <c r="L8599" s="3">
        <f t="shared" si="807"/>
        <v>0</v>
      </c>
      <c r="M8599" s="3">
        <f t="shared" si="808"/>
        <v>0</v>
      </c>
      <c r="N8599" s="3">
        <f t="shared" si="809"/>
        <v>0</v>
      </c>
      <c r="O8599" s="3">
        <v>11560</v>
      </c>
      <c r="P8599" s="3">
        <v>105602.61</v>
      </c>
    </row>
    <row r="8600" spans="2:16" x14ac:dyDescent="0.15">
      <c r="B8600" s="5" t="s">
        <v>2660</v>
      </c>
      <c r="C8600" s="16">
        <f t="shared" si="804"/>
        <v>2020</v>
      </c>
      <c r="D8600" s="16">
        <f t="shared" si="805"/>
        <v>6</v>
      </c>
      <c r="E8600" s="3" t="s">
        <v>20</v>
      </c>
      <c r="F8600" s="3" t="s">
        <v>2100</v>
      </c>
      <c r="G8600" s="3" t="s">
        <v>13</v>
      </c>
      <c r="H8600" s="3" t="s">
        <v>3618</v>
      </c>
      <c r="I8600" s="3">
        <f t="shared" si="806"/>
        <v>0</v>
      </c>
      <c r="J8600" s="3">
        <f t="shared" si="806"/>
        <v>0</v>
      </c>
      <c r="K8600" s="3">
        <f t="shared" si="806"/>
        <v>0</v>
      </c>
      <c r="L8600" s="3">
        <f t="shared" si="807"/>
        <v>0</v>
      </c>
      <c r="M8600" s="3">
        <f t="shared" si="808"/>
        <v>0</v>
      </c>
      <c r="N8600" s="3">
        <f t="shared" si="809"/>
        <v>0</v>
      </c>
      <c r="O8600" s="3">
        <v>12580</v>
      </c>
      <c r="P8600" s="3">
        <v>56949.95</v>
      </c>
    </row>
    <row r="8601" spans="2:16" x14ac:dyDescent="0.15">
      <c r="B8601" s="5" t="s">
        <v>1966</v>
      </c>
      <c r="C8601" s="16">
        <f t="shared" si="804"/>
        <v>2020</v>
      </c>
      <c r="D8601" s="16">
        <f t="shared" si="805"/>
        <v>5</v>
      </c>
      <c r="E8601" s="3" t="s">
        <v>20</v>
      </c>
      <c r="F8601" s="3" t="s">
        <v>2100</v>
      </c>
      <c r="G8601" s="3" t="s">
        <v>13</v>
      </c>
      <c r="H8601" s="3" t="s">
        <v>3618</v>
      </c>
      <c r="I8601" s="3">
        <f t="shared" si="806"/>
        <v>0</v>
      </c>
      <c r="J8601" s="3">
        <f t="shared" si="806"/>
        <v>0</v>
      </c>
      <c r="K8601" s="3">
        <f t="shared" si="806"/>
        <v>0</v>
      </c>
      <c r="L8601" s="3">
        <f t="shared" si="807"/>
        <v>0</v>
      </c>
      <c r="M8601" s="3">
        <f t="shared" si="808"/>
        <v>0</v>
      </c>
      <c r="N8601" s="3">
        <f t="shared" si="809"/>
        <v>0</v>
      </c>
      <c r="O8601" s="3">
        <v>12580</v>
      </c>
      <c r="P8601" s="3">
        <v>55800.84</v>
      </c>
    </row>
    <row r="8602" spans="2:16" x14ac:dyDescent="0.15">
      <c r="B8602" s="5" t="s">
        <v>694</v>
      </c>
      <c r="C8602" s="16">
        <f t="shared" si="804"/>
        <v>2020</v>
      </c>
      <c r="D8602" s="16">
        <f t="shared" si="805"/>
        <v>10</v>
      </c>
      <c r="E8602" s="3" t="s">
        <v>20</v>
      </c>
      <c r="F8602" s="3" t="s">
        <v>2100</v>
      </c>
      <c r="G8602" s="3" t="s">
        <v>13</v>
      </c>
      <c r="H8602" s="3" t="s">
        <v>2359</v>
      </c>
      <c r="I8602" s="3">
        <f t="shared" si="806"/>
        <v>0</v>
      </c>
      <c r="J8602" s="3">
        <f t="shared" si="806"/>
        <v>0</v>
      </c>
      <c r="K8602" s="3">
        <f t="shared" si="806"/>
        <v>0</v>
      </c>
      <c r="L8602" s="3">
        <f t="shared" si="807"/>
        <v>0</v>
      </c>
      <c r="M8602" s="3">
        <f t="shared" si="808"/>
        <v>0</v>
      </c>
      <c r="N8602" s="3">
        <f t="shared" si="809"/>
        <v>0</v>
      </c>
      <c r="O8602" s="3">
        <v>20700</v>
      </c>
      <c r="P8602" s="3">
        <v>74520</v>
      </c>
    </row>
    <row r="8603" spans="2:16" x14ac:dyDescent="0.15">
      <c r="B8603" s="5" t="s">
        <v>833</v>
      </c>
      <c r="C8603" s="16">
        <f t="shared" si="804"/>
        <v>2020</v>
      </c>
      <c r="D8603" s="16">
        <f t="shared" si="805"/>
        <v>12</v>
      </c>
      <c r="E8603" s="3" t="s">
        <v>20</v>
      </c>
      <c r="F8603" s="3" t="s">
        <v>2100</v>
      </c>
      <c r="G8603" s="3" t="s">
        <v>13</v>
      </c>
      <c r="H8603" s="3" t="s">
        <v>2358</v>
      </c>
      <c r="I8603" s="3">
        <f t="shared" si="806"/>
        <v>0</v>
      </c>
      <c r="J8603" s="3">
        <f t="shared" si="806"/>
        <v>0</v>
      </c>
      <c r="K8603" s="3">
        <f t="shared" si="806"/>
        <v>0</v>
      </c>
      <c r="L8603" s="3">
        <f t="shared" si="807"/>
        <v>0</v>
      </c>
      <c r="M8603" s="3">
        <f t="shared" si="808"/>
        <v>0</v>
      </c>
      <c r="N8603" s="3">
        <f t="shared" si="809"/>
        <v>0</v>
      </c>
      <c r="O8603" s="3">
        <v>20700</v>
      </c>
      <c r="P8603" s="3">
        <v>74520</v>
      </c>
    </row>
    <row r="8604" spans="2:16" x14ac:dyDescent="0.15">
      <c r="B8604" s="5" t="s">
        <v>920</v>
      </c>
      <c r="C8604" s="16">
        <f t="shared" si="804"/>
        <v>2020</v>
      </c>
      <c r="D8604" s="16">
        <f t="shared" si="805"/>
        <v>9</v>
      </c>
      <c r="E8604" s="3" t="s">
        <v>20</v>
      </c>
      <c r="F8604" s="3" t="s">
        <v>2100</v>
      </c>
      <c r="G8604" s="3" t="s">
        <v>13</v>
      </c>
      <c r="H8604" s="3" t="s">
        <v>2358</v>
      </c>
      <c r="I8604" s="3">
        <f t="shared" si="806"/>
        <v>0</v>
      </c>
      <c r="J8604" s="3">
        <f t="shared" si="806"/>
        <v>0</v>
      </c>
      <c r="K8604" s="3">
        <f t="shared" si="806"/>
        <v>0</v>
      </c>
      <c r="L8604" s="3">
        <f t="shared" si="807"/>
        <v>0</v>
      </c>
      <c r="M8604" s="3">
        <f t="shared" si="808"/>
        <v>0</v>
      </c>
      <c r="N8604" s="3">
        <f t="shared" si="809"/>
        <v>0</v>
      </c>
      <c r="O8604" s="3">
        <v>9760</v>
      </c>
      <c r="P8604" s="3">
        <v>36112</v>
      </c>
    </row>
    <row r="8605" spans="2:16" x14ac:dyDescent="0.15">
      <c r="B8605" s="5" t="s">
        <v>3775</v>
      </c>
      <c r="C8605" s="16">
        <f t="shared" si="804"/>
        <v>2021</v>
      </c>
      <c r="D8605" s="16">
        <f t="shared" si="805"/>
        <v>5</v>
      </c>
      <c r="E8605" s="3" t="s">
        <v>20</v>
      </c>
      <c r="F8605" s="3" t="s">
        <v>208</v>
      </c>
      <c r="G8605" s="3" t="s">
        <v>13</v>
      </c>
      <c r="H8605" s="3" t="s">
        <v>2358</v>
      </c>
      <c r="I8605" s="3">
        <f t="shared" si="806"/>
        <v>0</v>
      </c>
      <c r="J8605" s="3">
        <f t="shared" si="806"/>
        <v>0</v>
      </c>
      <c r="K8605" s="3">
        <f t="shared" si="806"/>
        <v>0</v>
      </c>
      <c r="L8605" s="3">
        <f t="shared" si="807"/>
        <v>0</v>
      </c>
      <c r="M8605" s="3">
        <f t="shared" si="808"/>
        <v>0</v>
      </c>
      <c r="N8605" s="3">
        <f t="shared" si="809"/>
        <v>0</v>
      </c>
      <c r="O8605" s="3">
        <v>11000</v>
      </c>
      <c r="P8605" s="3">
        <v>44000</v>
      </c>
    </row>
    <row r="8606" spans="2:16" x14ac:dyDescent="0.15">
      <c r="B8606" s="5" t="s">
        <v>843</v>
      </c>
      <c r="C8606" s="16">
        <f t="shared" si="804"/>
        <v>2020</v>
      </c>
      <c r="D8606" s="16">
        <f t="shared" si="805"/>
        <v>6</v>
      </c>
      <c r="E8606" s="3" t="s">
        <v>20</v>
      </c>
      <c r="F8606" s="3" t="s">
        <v>2100</v>
      </c>
      <c r="G8606" s="3" t="s">
        <v>13</v>
      </c>
      <c r="H8606" s="3" t="s">
        <v>2388</v>
      </c>
      <c r="I8606" s="3">
        <f t="shared" si="806"/>
        <v>0</v>
      </c>
      <c r="J8606" s="3">
        <f t="shared" si="806"/>
        <v>0</v>
      </c>
      <c r="K8606" s="3">
        <f t="shared" si="806"/>
        <v>0</v>
      </c>
      <c r="L8606" s="3">
        <f t="shared" si="807"/>
        <v>0</v>
      </c>
      <c r="M8606" s="3">
        <f t="shared" si="808"/>
        <v>0</v>
      </c>
      <c r="N8606" s="3">
        <f t="shared" si="809"/>
        <v>0</v>
      </c>
      <c r="O8606" s="3">
        <v>20380</v>
      </c>
      <c r="P8606" s="3">
        <v>72534</v>
      </c>
    </row>
    <row r="8607" spans="2:16" x14ac:dyDescent="0.15">
      <c r="B8607" s="5" t="s">
        <v>369</v>
      </c>
      <c r="C8607" s="16">
        <f t="shared" si="804"/>
        <v>2022</v>
      </c>
      <c r="D8607" s="16">
        <f t="shared" si="805"/>
        <v>2</v>
      </c>
      <c r="E8607" s="3" t="s">
        <v>202</v>
      </c>
      <c r="F8607" s="3" t="s">
        <v>13</v>
      </c>
      <c r="G8607" s="3" t="s">
        <v>203</v>
      </c>
      <c r="H8607" s="3" t="s">
        <v>5294</v>
      </c>
      <c r="I8607" s="3">
        <f t="shared" si="806"/>
        <v>0</v>
      </c>
      <c r="J8607" s="3">
        <f t="shared" si="806"/>
        <v>0</v>
      </c>
      <c r="K8607" s="3">
        <f t="shared" si="806"/>
        <v>1</v>
      </c>
      <c r="L8607" s="3">
        <f t="shared" si="807"/>
        <v>0</v>
      </c>
      <c r="M8607" s="3">
        <f t="shared" si="808"/>
        <v>0</v>
      </c>
      <c r="N8607" s="3">
        <f t="shared" si="809"/>
        <v>0</v>
      </c>
      <c r="O8607" s="3">
        <v>330</v>
      </c>
      <c r="P8607" s="3">
        <v>1352.78</v>
      </c>
    </row>
    <row r="8608" spans="2:16" x14ac:dyDescent="0.15">
      <c r="B8608" s="5" t="s">
        <v>501</v>
      </c>
      <c r="C8608" s="16">
        <f t="shared" si="804"/>
        <v>2020</v>
      </c>
      <c r="D8608" s="16">
        <f t="shared" si="805"/>
        <v>4</v>
      </c>
      <c r="E8608" s="3" t="s">
        <v>20</v>
      </c>
      <c r="F8608" s="3" t="s">
        <v>2100</v>
      </c>
      <c r="G8608" s="3" t="s">
        <v>208</v>
      </c>
      <c r="H8608" s="3" t="s">
        <v>3774</v>
      </c>
      <c r="I8608" s="3">
        <f t="shared" si="806"/>
        <v>0</v>
      </c>
      <c r="J8608" s="3">
        <f t="shared" si="806"/>
        <v>0</v>
      </c>
      <c r="K8608" s="3">
        <f t="shared" si="806"/>
        <v>0</v>
      </c>
      <c r="L8608" s="3">
        <f t="shared" si="807"/>
        <v>0</v>
      </c>
      <c r="M8608" s="3">
        <f t="shared" si="808"/>
        <v>0</v>
      </c>
      <c r="N8608" s="3">
        <f t="shared" si="809"/>
        <v>0</v>
      </c>
      <c r="O8608" s="3">
        <v>11000</v>
      </c>
      <c r="P8608" s="3">
        <v>45100</v>
      </c>
    </row>
    <row r="8609" spans="2:16" x14ac:dyDescent="0.15">
      <c r="B8609" s="5" t="s">
        <v>1958</v>
      </c>
      <c r="C8609" s="16">
        <f t="shared" si="804"/>
        <v>2020</v>
      </c>
      <c r="D8609" s="16">
        <f t="shared" si="805"/>
        <v>3</v>
      </c>
      <c r="E8609" s="3" t="s">
        <v>20</v>
      </c>
      <c r="F8609" s="3" t="s">
        <v>2100</v>
      </c>
      <c r="G8609" s="3" t="s">
        <v>13</v>
      </c>
      <c r="H8609" s="3" t="s">
        <v>3774</v>
      </c>
      <c r="I8609" s="3">
        <f t="shared" si="806"/>
        <v>0</v>
      </c>
      <c r="J8609" s="3">
        <f t="shared" si="806"/>
        <v>0</v>
      </c>
      <c r="K8609" s="3">
        <f t="shared" si="806"/>
        <v>0</v>
      </c>
      <c r="L8609" s="3">
        <f t="shared" si="807"/>
        <v>0</v>
      </c>
      <c r="M8609" s="3">
        <f t="shared" si="808"/>
        <v>0</v>
      </c>
      <c r="N8609" s="3">
        <f t="shared" si="809"/>
        <v>0</v>
      </c>
      <c r="O8609" s="3">
        <v>11000</v>
      </c>
      <c r="P8609" s="3">
        <v>45100</v>
      </c>
    </row>
    <row r="8610" spans="2:16" x14ac:dyDescent="0.15">
      <c r="B8610" s="5" t="s">
        <v>1523</v>
      </c>
      <c r="C8610" s="16">
        <f t="shared" si="804"/>
        <v>2021</v>
      </c>
      <c r="D8610" s="16">
        <f t="shared" si="805"/>
        <v>3</v>
      </c>
      <c r="E8610" s="3" t="s">
        <v>20</v>
      </c>
      <c r="F8610" s="3" t="s">
        <v>208</v>
      </c>
      <c r="G8610" s="3" t="s">
        <v>13</v>
      </c>
      <c r="H8610" s="3" t="s">
        <v>3916</v>
      </c>
      <c r="I8610" s="3">
        <f t="shared" si="806"/>
        <v>0</v>
      </c>
      <c r="J8610" s="3">
        <f t="shared" si="806"/>
        <v>0</v>
      </c>
      <c r="K8610" s="3">
        <f t="shared" si="806"/>
        <v>0</v>
      </c>
      <c r="L8610" s="3">
        <f t="shared" si="807"/>
        <v>0</v>
      </c>
      <c r="M8610" s="3">
        <f t="shared" si="808"/>
        <v>0</v>
      </c>
      <c r="N8610" s="3">
        <f t="shared" si="809"/>
        <v>0</v>
      </c>
      <c r="O8610" s="3">
        <v>9760</v>
      </c>
      <c r="P8610" s="3">
        <v>36112</v>
      </c>
    </row>
    <row r="8611" spans="2:16" x14ac:dyDescent="0.15">
      <c r="B8611" s="5" t="s">
        <v>1686</v>
      </c>
      <c r="C8611" s="16">
        <f t="shared" si="804"/>
        <v>2021</v>
      </c>
      <c r="D8611" s="16">
        <f t="shared" si="805"/>
        <v>6</v>
      </c>
      <c r="E8611" s="3" t="s">
        <v>20</v>
      </c>
      <c r="F8611" s="3" t="s">
        <v>208</v>
      </c>
      <c r="G8611" s="3" t="s">
        <v>13</v>
      </c>
      <c r="H8611" s="3" t="s">
        <v>2357</v>
      </c>
      <c r="I8611" s="3">
        <f t="shared" si="806"/>
        <v>0</v>
      </c>
      <c r="J8611" s="3">
        <f t="shared" si="806"/>
        <v>0</v>
      </c>
      <c r="K8611" s="3">
        <f t="shared" si="806"/>
        <v>0</v>
      </c>
      <c r="L8611" s="3">
        <f t="shared" si="807"/>
        <v>0</v>
      </c>
      <c r="M8611" s="3">
        <f t="shared" si="808"/>
        <v>0</v>
      </c>
      <c r="N8611" s="3">
        <f t="shared" si="809"/>
        <v>0</v>
      </c>
      <c r="O8611" s="3">
        <v>20700</v>
      </c>
      <c r="P8611" s="3">
        <v>82800</v>
      </c>
    </row>
    <row r="8612" spans="2:16" x14ac:dyDescent="0.15">
      <c r="B8612" s="5">
        <v>45601</v>
      </c>
      <c r="C8612" s="16">
        <f t="shared" si="804"/>
        <v>2024</v>
      </c>
      <c r="D8612" s="16">
        <f t="shared" si="805"/>
        <v>11</v>
      </c>
      <c r="E8612" s="3" t="s">
        <v>11</v>
      </c>
      <c r="F8612" s="3" t="s">
        <v>463</v>
      </c>
      <c r="G8612" s="3" t="s">
        <v>13</v>
      </c>
      <c r="H8612" s="3" t="s">
        <v>5762</v>
      </c>
      <c r="I8612" s="3">
        <f t="shared" si="806"/>
        <v>0</v>
      </c>
      <c r="J8612" s="3">
        <f t="shared" si="806"/>
        <v>0</v>
      </c>
      <c r="K8612" s="3">
        <f t="shared" si="806"/>
        <v>0</v>
      </c>
      <c r="L8612" s="3">
        <f t="shared" si="807"/>
        <v>0</v>
      </c>
      <c r="M8612" s="3">
        <f t="shared" si="808"/>
        <v>0</v>
      </c>
      <c r="N8612" s="3">
        <f t="shared" si="809"/>
        <v>0</v>
      </c>
      <c r="O8612" s="3">
        <v>601</v>
      </c>
      <c r="P8612" s="3">
        <v>302944.42</v>
      </c>
    </row>
    <row r="8613" spans="2:16" x14ac:dyDescent="0.15">
      <c r="B8613" s="5" t="s">
        <v>1124</v>
      </c>
      <c r="C8613" s="16">
        <f t="shared" si="804"/>
        <v>2023</v>
      </c>
      <c r="D8613" s="16">
        <f t="shared" si="805"/>
        <v>2</v>
      </c>
      <c r="E8613" s="3" t="s">
        <v>20</v>
      </c>
      <c r="F8613" s="3" t="s">
        <v>12</v>
      </c>
      <c r="G8613" s="3" t="s">
        <v>13</v>
      </c>
      <c r="H8613" s="3" t="s">
        <v>8727</v>
      </c>
      <c r="I8613" s="3">
        <f t="shared" si="806"/>
        <v>0</v>
      </c>
      <c r="J8613" s="3">
        <f t="shared" si="806"/>
        <v>0</v>
      </c>
      <c r="K8613" s="3">
        <f t="shared" si="806"/>
        <v>0</v>
      </c>
      <c r="L8613" s="3">
        <f t="shared" si="807"/>
        <v>0</v>
      </c>
      <c r="M8613" s="3">
        <f t="shared" si="808"/>
        <v>0</v>
      </c>
      <c r="N8613" s="3">
        <f t="shared" si="809"/>
        <v>0</v>
      </c>
      <c r="O8613" s="3">
        <v>1E-3</v>
      </c>
      <c r="P8613" s="3">
        <v>1117.23</v>
      </c>
    </row>
    <row r="8614" spans="2:16" x14ac:dyDescent="0.15">
      <c r="B8614" s="5" t="s">
        <v>3610</v>
      </c>
      <c r="C8614" s="16">
        <f t="shared" si="804"/>
        <v>2020</v>
      </c>
      <c r="D8614" s="16">
        <f t="shared" si="805"/>
        <v>11</v>
      </c>
      <c r="E8614" s="3" t="s">
        <v>20</v>
      </c>
      <c r="F8614" s="3" t="s">
        <v>47</v>
      </c>
      <c r="G8614" s="3" t="s">
        <v>13</v>
      </c>
      <c r="H8614" s="3" t="s">
        <v>6938</v>
      </c>
      <c r="I8614" s="3">
        <f t="shared" si="806"/>
        <v>0</v>
      </c>
      <c r="J8614" s="3">
        <f t="shared" si="806"/>
        <v>0</v>
      </c>
      <c r="K8614" s="3">
        <f t="shared" si="806"/>
        <v>0</v>
      </c>
      <c r="L8614" s="3">
        <f t="shared" si="807"/>
        <v>0</v>
      </c>
      <c r="M8614" s="3">
        <f t="shared" si="808"/>
        <v>0</v>
      </c>
      <c r="N8614" s="3">
        <f t="shared" si="809"/>
        <v>0</v>
      </c>
      <c r="O8614" s="3">
        <v>20</v>
      </c>
      <c r="P8614" s="3">
        <v>1220.8599999999999</v>
      </c>
    </row>
    <row r="8615" spans="2:16" x14ac:dyDescent="0.15">
      <c r="B8615" s="5" t="s">
        <v>1048</v>
      </c>
      <c r="C8615" s="16">
        <f t="shared" si="804"/>
        <v>2020</v>
      </c>
      <c r="D8615" s="16">
        <f t="shared" si="805"/>
        <v>10</v>
      </c>
      <c r="E8615" s="3" t="s">
        <v>20</v>
      </c>
      <c r="F8615" s="3" t="s">
        <v>47</v>
      </c>
      <c r="G8615" s="3" t="s">
        <v>13</v>
      </c>
      <c r="H8615" s="3" t="s">
        <v>6938</v>
      </c>
      <c r="I8615" s="3">
        <f t="shared" si="806"/>
        <v>0</v>
      </c>
      <c r="J8615" s="3">
        <f t="shared" si="806"/>
        <v>0</v>
      </c>
      <c r="K8615" s="3">
        <f t="shared" si="806"/>
        <v>0</v>
      </c>
      <c r="L8615" s="3">
        <f t="shared" si="807"/>
        <v>0</v>
      </c>
      <c r="M8615" s="3">
        <f t="shared" si="808"/>
        <v>0</v>
      </c>
      <c r="N8615" s="3">
        <f t="shared" si="809"/>
        <v>0</v>
      </c>
      <c r="O8615" s="3">
        <v>20</v>
      </c>
      <c r="P8615" s="3">
        <v>1216.5999999999999</v>
      </c>
    </row>
    <row r="8616" spans="2:16" x14ac:dyDescent="0.15">
      <c r="B8616" s="5" t="s">
        <v>2229</v>
      </c>
      <c r="C8616" s="16">
        <f t="shared" si="804"/>
        <v>2021</v>
      </c>
      <c r="D8616" s="16">
        <f t="shared" si="805"/>
        <v>10</v>
      </c>
      <c r="E8616" s="3" t="s">
        <v>20</v>
      </c>
      <c r="F8616" s="3" t="s">
        <v>47</v>
      </c>
      <c r="G8616" s="3" t="s">
        <v>13</v>
      </c>
      <c r="H8616" s="3" t="s">
        <v>6938</v>
      </c>
      <c r="I8616" s="3">
        <f t="shared" si="806"/>
        <v>0</v>
      </c>
      <c r="J8616" s="3">
        <f t="shared" si="806"/>
        <v>0</v>
      </c>
      <c r="K8616" s="3">
        <f t="shared" si="806"/>
        <v>0</v>
      </c>
      <c r="L8616" s="3">
        <f t="shared" si="807"/>
        <v>0</v>
      </c>
      <c r="M8616" s="3">
        <f t="shared" si="808"/>
        <v>0</v>
      </c>
      <c r="N8616" s="3">
        <f t="shared" si="809"/>
        <v>0</v>
      </c>
      <c r="O8616" s="3">
        <v>40</v>
      </c>
      <c r="P8616" s="3">
        <v>2358.66</v>
      </c>
    </row>
    <row r="8617" spans="2:16" x14ac:dyDescent="0.15">
      <c r="B8617" s="5" t="s">
        <v>664</v>
      </c>
      <c r="C8617" s="16">
        <f t="shared" si="804"/>
        <v>2022</v>
      </c>
      <c r="D8617" s="16">
        <f t="shared" si="805"/>
        <v>5</v>
      </c>
      <c r="E8617" s="3" t="s">
        <v>202</v>
      </c>
      <c r="F8617" s="3" t="s">
        <v>13</v>
      </c>
      <c r="G8617" s="3" t="s">
        <v>1281</v>
      </c>
      <c r="H8617" s="3" t="s">
        <v>6131</v>
      </c>
      <c r="I8617" s="3">
        <f t="shared" si="806"/>
        <v>0</v>
      </c>
      <c r="J8617" s="3">
        <f t="shared" si="806"/>
        <v>0</v>
      </c>
      <c r="K8617" s="3">
        <f t="shared" si="806"/>
        <v>0</v>
      </c>
      <c r="L8617" s="3">
        <f t="shared" si="807"/>
        <v>0</v>
      </c>
      <c r="M8617" s="3">
        <f t="shared" si="808"/>
        <v>0</v>
      </c>
      <c r="N8617" s="3">
        <f t="shared" si="809"/>
        <v>0</v>
      </c>
      <c r="O8617" s="3">
        <v>312.2</v>
      </c>
      <c r="P8617" s="3">
        <v>2635.43</v>
      </c>
    </row>
    <row r="8618" spans="2:16" x14ac:dyDescent="0.15">
      <c r="B8618" s="5" t="s">
        <v>872</v>
      </c>
      <c r="C8618" s="16">
        <f t="shared" si="804"/>
        <v>2021</v>
      </c>
      <c r="D8618" s="16">
        <f t="shared" si="805"/>
        <v>5</v>
      </c>
      <c r="E8618" s="3" t="s">
        <v>20</v>
      </c>
      <c r="F8618" s="3" t="s">
        <v>47</v>
      </c>
      <c r="G8618" s="3" t="s">
        <v>13</v>
      </c>
      <c r="H8618" s="3" t="s">
        <v>6938</v>
      </c>
      <c r="I8618" s="3">
        <f t="shared" si="806"/>
        <v>0</v>
      </c>
      <c r="J8618" s="3">
        <f t="shared" si="806"/>
        <v>0</v>
      </c>
      <c r="K8618" s="3">
        <f t="shared" si="806"/>
        <v>0</v>
      </c>
      <c r="L8618" s="3">
        <f t="shared" si="807"/>
        <v>0</v>
      </c>
      <c r="M8618" s="3">
        <f t="shared" si="808"/>
        <v>0</v>
      </c>
      <c r="N8618" s="3">
        <f t="shared" si="809"/>
        <v>0</v>
      </c>
      <c r="O8618" s="3">
        <v>20</v>
      </c>
      <c r="P8618" s="3">
        <v>1229.6600000000001</v>
      </c>
    </row>
    <row r="8619" spans="2:16" x14ac:dyDescent="0.15">
      <c r="B8619" s="5" t="s">
        <v>421</v>
      </c>
      <c r="C8619" s="16">
        <f t="shared" si="804"/>
        <v>2021</v>
      </c>
      <c r="D8619" s="16">
        <f t="shared" si="805"/>
        <v>3</v>
      </c>
      <c r="E8619" s="3" t="s">
        <v>20</v>
      </c>
      <c r="F8619" s="3" t="s">
        <v>47</v>
      </c>
      <c r="G8619" s="3" t="s">
        <v>13</v>
      </c>
      <c r="H8619" s="3" t="s">
        <v>6938</v>
      </c>
      <c r="I8619" s="3">
        <f t="shared" si="806"/>
        <v>0</v>
      </c>
      <c r="J8619" s="3">
        <f t="shared" si="806"/>
        <v>0</v>
      </c>
      <c r="K8619" s="3">
        <f t="shared" si="806"/>
        <v>0</v>
      </c>
      <c r="L8619" s="3">
        <f t="shared" si="807"/>
        <v>0</v>
      </c>
      <c r="M8619" s="3">
        <f t="shared" si="808"/>
        <v>0</v>
      </c>
      <c r="N8619" s="3">
        <f t="shared" si="809"/>
        <v>0</v>
      </c>
      <c r="O8619" s="3">
        <v>20</v>
      </c>
      <c r="P8619" s="3">
        <v>1228.23</v>
      </c>
    </row>
    <row r="8620" spans="2:16" x14ac:dyDescent="0.15">
      <c r="B8620" s="5" t="s">
        <v>3099</v>
      </c>
      <c r="C8620" s="16">
        <f t="shared" si="804"/>
        <v>2020</v>
      </c>
      <c r="D8620" s="16">
        <f t="shared" si="805"/>
        <v>3</v>
      </c>
      <c r="E8620" s="3" t="s">
        <v>20</v>
      </c>
      <c r="F8620" s="3" t="s">
        <v>47</v>
      </c>
      <c r="G8620" s="3" t="s">
        <v>13</v>
      </c>
      <c r="H8620" s="3" t="s">
        <v>7140</v>
      </c>
      <c r="I8620" s="3">
        <f t="shared" si="806"/>
        <v>0</v>
      </c>
      <c r="J8620" s="3">
        <f t="shared" si="806"/>
        <v>0</v>
      </c>
      <c r="K8620" s="3">
        <f t="shared" si="806"/>
        <v>0</v>
      </c>
      <c r="L8620" s="3">
        <f t="shared" si="807"/>
        <v>0</v>
      </c>
      <c r="M8620" s="3">
        <f t="shared" si="808"/>
        <v>0</v>
      </c>
      <c r="N8620" s="3">
        <f t="shared" si="809"/>
        <v>0</v>
      </c>
      <c r="O8620" s="3">
        <v>20</v>
      </c>
      <c r="P8620" s="3">
        <v>1118.97</v>
      </c>
    </row>
    <row r="8621" spans="2:16" x14ac:dyDescent="0.15">
      <c r="B8621" s="5" t="s">
        <v>2634</v>
      </c>
      <c r="C8621" s="16">
        <f t="shared" si="804"/>
        <v>2021</v>
      </c>
      <c r="D8621" s="16">
        <f t="shared" si="805"/>
        <v>9</v>
      </c>
      <c r="E8621" s="3" t="s">
        <v>20</v>
      </c>
      <c r="F8621" s="3" t="s">
        <v>384</v>
      </c>
      <c r="G8621" s="3" t="s">
        <v>13</v>
      </c>
      <c r="H8621" s="3" t="s">
        <v>8399</v>
      </c>
      <c r="I8621" s="3">
        <f t="shared" si="806"/>
        <v>0</v>
      </c>
      <c r="J8621" s="3">
        <f t="shared" si="806"/>
        <v>0</v>
      </c>
      <c r="K8621" s="3">
        <f t="shared" si="806"/>
        <v>0</v>
      </c>
      <c r="L8621" s="3">
        <f t="shared" si="807"/>
        <v>0</v>
      </c>
      <c r="M8621" s="3">
        <f t="shared" si="808"/>
        <v>0</v>
      </c>
      <c r="N8621" s="3">
        <f t="shared" si="809"/>
        <v>0</v>
      </c>
      <c r="O8621" s="3">
        <v>0.05</v>
      </c>
      <c r="P8621" s="3">
        <v>3311</v>
      </c>
    </row>
    <row r="8622" spans="2:16" x14ac:dyDescent="0.15">
      <c r="B8622" s="5" t="s">
        <v>1296</v>
      </c>
      <c r="C8622" s="16">
        <f t="shared" si="804"/>
        <v>2022</v>
      </c>
      <c r="D8622" s="16">
        <f t="shared" si="805"/>
        <v>2</v>
      </c>
      <c r="E8622" s="3" t="s">
        <v>202</v>
      </c>
      <c r="F8622" s="3" t="s">
        <v>13</v>
      </c>
      <c r="G8622" s="3" t="s">
        <v>225</v>
      </c>
      <c r="H8622" s="3" t="s">
        <v>6140</v>
      </c>
      <c r="I8622" s="3">
        <f t="shared" si="806"/>
        <v>0</v>
      </c>
      <c r="J8622" s="3">
        <f t="shared" si="806"/>
        <v>0</v>
      </c>
      <c r="K8622" s="3">
        <f t="shared" si="806"/>
        <v>0</v>
      </c>
      <c r="L8622" s="3">
        <f t="shared" si="807"/>
        <v>0</v>
      </c>
      <c r="M8622" s="3">
        <f t="shared" si="808"/>
        <v>0</v>
      </c>
      <c r="N8622" s="3">
        <f t="shared" si="809"/>
        <v>0</v>
      </c>
      <c r="O8622" s="3">
        <v>300.3</v>
      </c>
      <c r="P8622" s="3">
        <v>953.02</v>
      </c>
    </row>
    <row r="8623" spans="2:16" x14ac:dyDescent="0.15">
      <c r="B8623" s="5" t="s">
        <v>1000</v>
      </c>
      <c r="C8623" s="16">
        <f t="shared" si="804"/>
        <v>2022</v>
      </c>
      <c r="D8623" s="16">
        <f t="shared" si="805"/>
        <v>1</v>
      </c>
      <c r="E8623" s="3" t="s">
        <v>202</v>
      </c>
      <c r="F8623" s="3" t="s">
        <v>13</v>
      </c>
      <c r="G8623" s="3" t="s">
        <v>225</v>
      </c>
      <c r="H8623" s="3" t="s">
        <v>6146</v>
      </c>
      <c r="I8623" s="3">
        <f t="shared" si="806"/>
        <v>0</v>
      </c>
      <c r="J8623" s="3">
        <f t="shared" si="806"/>
        <v>0</v>
      </c>
      <c r="K8623" s="3">
        <f t="shared" si="806"/>
        <v>1</v>
      </c>
      <c r="L8623" s="3">
        <f t="shared" si="807"/>
        <v>0</v>
      </c>
      <c r="M8623" s="3">
        <f t="shared" si="808"/>
        <v>0</v>
      </c>
      <c r="N8623" s="3">
        <f t="shared" si="809"/>
        <v>0</v>
      </c>
      <c r="O8623" s="3">
        <v>300</v>
      </c>
      <c r="P8623" s="3">
        <v>10198.790000000001</v>
      </c>
    </row>
    <row r="8624" spans="2:16" x14ac:dyDescent="0.15">
      <c r="B8624" s="5" t="s">
        <v>919</v>
      </c>
      <c r="C8624" s="16">
        <f t="shared" si="804"/>
        <v>2020</v>
      </c>
      <c r="D8624" s="16">
        <f t="shared" si="805"/>
        <v>12</v>
      </c>
      <c r="E8624" s="3" t="s">
        <v>20</v>
      </c>
      <c r="F8624" s="3" t="s">
        <v>12</v>
      </c>
      <c r="G8624" s="3" t="s">
        <v>13</v>
      </c>
      <c r="H8624" s="3" t="s">
        <v>8378</v>
      </c>
      <c r="I8624" s="3">
        <f t="shared" si="806"/>
        <v>0</v>
      </c>
      <c r="J8624" s="3">
        <f t="shared" si="806"/>
        <v>0</v>
      </c>
      <c r="K8624" s="3">
        <f t="shared" si="806"/>
        <v>0</v>
      </c>
      <c r="L8624" s="3">
        <f t="shared" si="807"/>
        <v>0</v>
      </c>
      <c r="M8624" s="3">
        <f t="shared" si="808"/>
        <v>0</v>
      </c>
      <c r="N8624" s="3">
        <f t="shared" si="809"/>
        <v>0</v>
      </c>
      <c r="O8624" s="3">
        <v>7.0000000000000007E-2</v>
      </c>
      <c r="P8624" s="3">
        <v>4620</v>
      </c>
    </row>
    <row r="8625" spans="2:16" x14ac:dyDescent="0.15">
      <c r="B8625" s="5" t="s">
        <v>957</v>
      </c>
      <c r="C8625" s="16">
        <f t="shared" si="804"/>
        <v>2021</v>
      </c>
      <c r="D8625" s="16">
        <f t="shared" si="805"/>
        <v>10</v>
      </c>
      <c r="E8625" s="3" t="s">
        <v>20</v>
      </c>
      <c r="F8625" s="3" t="s">
        <v>1993</v>
      </c>
      <c r="G8625" s="3" t="s">
        <v>13</v>
      </c>
      <c r="H8625" s="3" t="s">
        <v>8475</v>
      </c>
      <c r="I8625" s="3">
        <f t="shared" si="806"/>
        <v>0</v>
      </c>
      <c r="J8625" s="3">
        <f t="shared" si="806"/>
        <v>0</v>
      </c>
      <c r="K8625" s="3">
        <f t="shared" si="806"/>
        <v>0</v>
      </c>
      <c r="L8625" s="3">
        <f t="shared" si="807"/>
        <v>0</v>
      </c>
      <c r="M8625" s="3">
        <f t="shared" si="808"/>
        <v>0</v>
      </c>
      <c r="N8625" s="3">
        <f t="shared" si="809"/>
        <v>0</v>
      </c>
      <c r="O8625" s="3">
        <v>0.03</v>
      </c>
      <c r="P8625" s="3">
        <v>4092.84</v>
      </c>
    </row>
    <row r="8626" spans="2:16" x14ac:dyDescent="0.15">
      <c r="B8626" s="5" t="s">
        <v>182</v>
      </c>
      <c r="C8626" s="16">
        <f t="shared" si="804"/>
        <v>2022</v>
      </c>
      <c r="D8626" s="16">
        <f t="shared" si="805"/>
        <v>9</v>
      </c>
      <c r="E8626" s="3" t="s">
        <v>20</v>
      </c>
      <c r="F8626" s="3" t="s">
        <v>12</v>
      </c>
      <c r="G8626" s="3" t="s">
        <v>13</v>
      </c>
      <c r="H8626" s="3" t="s">
        <v>7758</v>
      </c>
      <c r="I8626" s="3">
        <f t="shared" si="806"/>
        <v>0</v>
      </c>
      <c r="J8626" s="3">
        <f t="shared" si="806"/>
        <v>1</v>
      </c>
      <c r="K8626" s="3">
        <f t="shared" si="806"/>
        <v>0</v>
      </c>
      <c r="L8626" s="3">
        <f t="shared" si="807"/>
        <v>0</v>
      </c>
      <c r="M8626" s="3">
        <f t="shared" si="808"/>
        <v>0</v>
      </c>
      <c r="N8626" s="3">
        <f t="shared" si="809"/>
        <v>0</v>
      </c>
      <c r="O8626" s="3">
        <v>2</v>
      </c>
      <c r="P8626" s="3">
        <v>8.6999999999999904</v>
      </c>
    </row>
    <row r="8627" spans="2:16" x14ac:dyDescent="0.15">
      <c r="B8627" s="5" t="s">
        <v>1000</v>
      </c>
      <c r="C8627" s="16">
        <f t="shared" si="804"/>
        <v>2022</v>
      </c>
      <c r="D8627" s="16">
        <f t="shared" si="805"/>
        <v>1</v>
      </c>
      <c r="E8627" s="3" t="s">
        <v>202</v>
      </c>
      <c r="F8627" s="3" t="s">
        <v>1319</v>
      </c>
      <c r="G8627" s="3" t="s">
        <v>203</v>
      </c>
      <c r="H8627" s="3" t="s">
        <v>5888</v>
      </c>
      <c r="I8627" s="3">
        <f t="shared" si="806"/>
        <v>0</v>
      </c>
      <c r="J8627" s="3">
        <f t="shared" si="806"/>
        <v>0</v>
      </c>
      <c r="K8627" s="3">
        <f t="shared" si="806"/>
        <v>0</v>
      </c>
      <c r="L8627" s="3">
        <f t="shared" si="807"/>
        <v>0</v>
      </c>
      <c r="M8627" s="3">
        <f t="shared" si="808"/>
        <v>0</v>
      </c>
      <c r="N8627" s="3">
        <f t="shared" si="809"/>
        <v>0</v>
      </c>
      <c r="O8627" s="3">
        <v>300</v>
      </c>
      <c r="P8627" s="3">
        <v>2229.69</v>
      </c>
    </row>
    <row r="8628" spans="2:16" x14ac:dyDescent="0.15">
      <c r="B8628" s="5">
        <v>45454</v>
      </c>
      <c r="C8628" s="16">
        <f t="shared" si="804"/>
        <v>2024</v>
      </c>
      <c r="D8628" s="16">
        <f t="shared" si="805"/>
        <v>6</v>
      </c>
      <c r="E8628" s="3" t="s">
        <v>11</v>
      </c>
      <c r="F8628" s="3" t="s">
        <v>463</v>
      </c>
      <c r="G8628" s="3" t="s">
        <v>13</v>
      </c>
      <c r="H8628" s="3" t="s">
        <v>7640</v>
      </c>
      <c r="I8628" s="3">
        <f t="shared" si="806"/>
        <v>0</v>
      </c>
      <c r="J8628" s="3">
        <f t="shared" si="806"/>
        <v>0</v>
      </c>
      <c r="K8628" s="3">
        <f t="shared" si="806"/>
        <v>0</v>
      </c>
      <c r="L8628" s="3">
        <f t="shared" si="807"/>
        <v>0</v>
      </c>
      <c r="M8628" s="3">
        <f t="shared" si="808"/>
        <v>0</v>
      </c>
      <c r="N8628" s="3">
        <f t="shared" si="809"/>
        <v>0</v>
      </c>
      <c r="O8628" s="3">
        <v>3</v>
      </c>
      <c r="P8628" s="3">
        <v>1477.95</v>
      </c>
    </row>
    <row r="8629" spans="2:16" x14ac:dyDescent="0.15">
      <c r="B8629" s="5" t="s">
        <v>317</v>
      </c>
      <c r="C8629" s="16">
        <f t="shared" si="804"/>
        <v>2023</v>
      </c>
      <c r="D8629" s="16">
        <f t="shared" si="805"/>
        <v>2</v>
      </c>
      <c r="E8629" s="3" t="s">
        <v>20</v>
      </c>
      <c r="F8629" s="3" t="s">
        <v>2841</v>
      </c>
      <c r="G8629" s="3" t="s">
        <v>13</v>
      </c>
      <c r="H8629" s="3" t="s">
        <v>8083</v>
      </c>
      <c r="I8629" s="3">
        <f t="shared" si="806"/>
        <v>0</v>
      </c>
      <c r="J8629" s="3">
        <f t="shared" si="806"/>
        <v>0</v>
      </c>
      <c r="K8629" s="3">
        <f t="shared" si="806"/>
        <v>0</v>
      </c>
      <c r="L8629" s="3">
        <f t="shared" si="807"/>
        <v>0</v>
      </c>
      <c r="M8629" s="3">
        <f t="shared" si="808"/>
        <v>0</v>
      </c>
      <c r="N8629" s="3">
        <f t="shared" si="809"/>
        <v>0</v>
      </c>
      <c r="O8629" s="3">
        <v>0.5</v>
      </c>
      <c r="P8629" s="3">
        <v>631.5</v>
      </c>
    </row>
    <row r="8630" spans="2:16" x14ac:dyDescent="0.15">
      <c r="B8630" s="5" t="s">
        <v>153</v>
      </c>
      <c r="C8630" s="16">
        <f t="shared" si="804"/>
        <v>2022</v>
      </c>
      <c r="D8630" s="16">
        <f t="shared" si="805"/>
        <v>11</v>
      </c>
      <c r="E8630" s="3" t="s">
        <v>20</v>
      </c>
      <c r="F8630" s="3" t="s">
        <v>434</v>
      </c>
      <c r="G8630" s="3" t="s">
        <v>13</v>
      </c>
      <c r="H8630" s="3" t="s">
        <v>8163</v>
      </c>
      <c r="I8630" s="3">
        <f t="shared" si="806"/>
        <v>0</v>
      </c>
      <c r="J8630" s="3">
        <f t="shared" si="806"/>
        <v>0</v>
      </c>
      <c r="K8630" s="3">
        <f t="shared" si="806"/>
        <v>0</v>
      </c>
      <c r="L8630" s="3">
        <f t="shared" si="807"/>
        <v>0</v>
      </c>
      <c r="M8630" s="3">
        <f t="shared" si="808"/>
        <v>0</v>
      </c>
      <c r="N8630" s="3">
        <f t="shared" si="809"/>
        <v>0</v>
      </c>
      <c r="O8630" s="3">
        <v>0.33</v>
      </c>
      <c r="P8630" s="3">
        <v>13.2</v>
      </c>
    </row>
    <row r="8631" spans="2:16" x14ac:dyDescent="0.15">
      <c r="B8631" s="5" t="s">
        <v>1266</v>
      </c>
      <c r="C8631" s="16">
        <f t="shared" si="804"/>
        <v>2022</v>
      </c>
      <c r="D8631" s="16">
        <f t="shared" si="805"/>
        <v>12</v>
      </c>
      <c r="E8631" s="3" t="s">
        <v>20</v>
      </c>
      <c r="F8631" s="3" t="s">
        <v>225</v>
      </c>
      <c r="G8631" s="3" t="s">
        <v>13</v>
      </c>
      <c r="H8631" s="3" t="s">
        <v>7578</v>
      </c>
      <c r="I8631" s="3">
        <f t="shared" si="806"/>
        <v>0</v>
      </c>
      <c r="J8631" s="3">
        <f t="shared" si="806"/>
        <v>0</v>
      </c>
      <c r="K8631" s="3">
        <f t="shared" si="806"/>
        <v>0</v>
      </c>
      <c r="L8631" s="3">
        <f t="shared" si="807"/>
        <v>0</v>
      </c>
      <c r="M8631" s="3">
        <f t="shared" si="808"/>
        <v>0</v>
      </c>
      <c r="N8631" s="3">
        <f t="shared" si="809"/>
        <v>0</v>
      </c>
      <c r="O8631" s="3">
        <v>4.04</v>
      </c>
      <c r="P8631" s="3">
        <v>43.29</v>
      </c>
    </row>
    <row r="8632" spans="2:16" x14ac:dyDescent="0.15">
      <c r="B8632" s="5">
        <v>45599</v>
      </c>
      <c r="C8632" s="16">
        <f t="shared" si="804"/>
        <v>2024</v>
      </c>
      <c r="D8632" s="16">
        <f t="shared" si="805"/>
        <v>11</v>
      </c>
      <c r="E8632" s="3" t="s">
        <v>11</v>
      </c>
      <c r="F8632" s="3" t="s">
        <v>434</v>
      </c>
      <c r="G8632" s="3" t="s">
        <v>13</v>
      </c>
      <c r="H8632" s="3" t="s">
        <v>8201</v>
      </c>
      <c r="I8632" s="3">
        <f t="shared" si="806"/>
        <v>0</v>
      </c>
      <c r="J8632" s="3">
        <f t="shared" si="806"/>
        <v>0</v>
      </c>
      <c r="K8632" s="3">
        <f t="shared" si="806"/>
        <v>0</v>
      </c>
      <c r="L8632" s="3">
        <f t="shared" si="807"/>
        <v>0</v>
      </c>
      <c r="M8632" s="3">
        <f t="shared" si="808"/>
        <v>0</v>
      </c>
      <c r="N8632" s="3">
        <f t="shared" si="809"/>
        <v>0</v>
      </c>
      <c r="O8632" s="3">
        <v>0.25</v>
      </c>
      <c r="P8632" s="3">
        <v>4.2</v>
      </c>
    </row>
    <row r="8633" spans="2:16" x14ac:dyDescent="0.15">
      <c r="B8633" s="5" t="s">
        <v>3064</v>
      </c>
      <c r="C8633" s="16">
        <f t="shared" si="804"/>
        <v>2022</v>
      </c>
      <c r="D8633" s="16">
        <f t="shared" si="805"/>
        <v>1</v>
      </c>
      <c r="E8633" s="3" t="s">
        <v>202</v>
      </c>
      <c r="F8633" s="3" t="s">
        <v>13</v>
      </c>
      <c r="G8633" s="3" t="s">
        <v>203</v>
      </c>
      <c r="H8633" s="3" t="s">
        <v>6171</v>
      </c>
      <c r="I8633" s="3">
        <f t="shared" si="806"/>
        <v>0</v>
      </c>
      <c r="J8633" s="3">
        <f t="shared" si="806"/>
        <v>0</v>
      </c>
      <c r="K8633" s="3">
        <f t="shared" si="806"/>
        <v>0</v>
      </c>
      <c r="L8633" s="3">
        <f t="shared" si="807"/>
        <v>0</v>
      </c>
      <c r="M8633" s="3">
        <f t="shared" si="808"/>
        <v>0</v>
      </c>
      <c r="N8633" s="3">
        <f t="shared" si="809"/>
        <v>0</v>
      </c>
      <c r="O8633" s="3">
        <v>300</v>
      </c>
      <c r="P8633" s="3">
        <v>436.6</v>
      </c>
    </row>
    <row r="8634" spans="2:16" x14ac:dyDescent="0.15">
      <c r="B8634" s="5" t="s">
        <v>3149</v>
      </c>
      <c r="C8634" s="16">
        <f t="shared" si="804"/>
        <v>2022</v>
      </c>
      <c r="D8634" s="16">
        <f t="shared" si="805"/>
        <v>6</v>
      </c>
      <c r="E8634" s="3" t="s">
        <v>202</v>
      </c>
      <c r="F8634" s="3" t="s">
        <v>13</v>
      </c>
      <c r="G8634" s="3" t="s">
        <v>943</v>
      </c>
      <c r="H8634" s="3" t="s">
        <v>3942</v>
      </c>
      <c r="I8634" s="3">
        <f t="shared" si="806"/>
        <v>0</v>
      </c>
      <c r="J8634" s="3">
        <f t="shared" si="806"/>
        <v>0</v>
      </c>
      <c r="K8634" s="3">
        <f t="shared" si="806"/>
        <v>0</v>
      </c>
      <c r="L8634" s="3">
        <f t="shared" si="807"/>
        <v>0</v>
      </c>
      <c r="M8634" s="3">
        <f t="shared" si="808"/>
        <v>0</v>
      </c>
      <c r="N8634" s="3">
        <f t="shared" si="809"/>
        <v>0</v>
      </c>
      <c r="O8634" s="3">
        <v>300</v>
      </c>
      <c r="P8634" s="3">
        <v>375.31</v>
      </c>
    </row>
    <row r="8635" spans="2:16" x14ac:dyDescent="0.15">
      <c r="B8635" s="5" t="s">
        <v>783</v>
      </c>
      <c r="C8635" s="16">
        <f t="shared" si="804"/>
        <v>2023</v>
      </c>
      <c r="D8635" s="16">
        <f t="shared" si="805"/>
        <v>10</v>
      </c>
      <c r="E8635" s="3" t="s">
        <v>20</v>
      </c>
      <c r="F8635" s="3" t="s">
        <v>12</v>
      </c>
      <c r="G8635" s="3" t="s">
        <v>13</v>
      </c>
      <c r="H8635" s="3" t="s">
        <v>7763</v>
      </c>
      <c r="I8635" s="3">
        <f t="shared" si="806"/>
        <v>0</v>
      </c>
      <c r="J8635" s="3">
        <f t="shared" si="806"/>
        <v>1</v>
      </c>
      <c r="K8635" s="3">
        <f t="shared" si="806"/>
        <v>0</v>
      </c>
      <c r="L8635" s="3">
        <f t="shared" si="807"/>
        <v>0</v>
      </c>
      <c r="M8635" s="3">
        <f t="shared" si="808"/>
        <v>0</v>
      </c>
      <c r="N8635" s="3">
        <f t="shared" si="809"/>
        <v>0</v>
      </c>
      <c r="O8635" s="3">
        <v>2</v>
      </c>
      <c r="P8635" s="3">
        <v>5.62</v>
      </c>
    </row>
    <row r="8636" spans="2:16" x14ac:dyDescent="0.15">
      <c r="B8636" s="5" t="s">
        <v>34</v>
      </c>
      <c r="C8636" s="16">
        <f t="shared" si="804"/>
        <v>2022</v>
      </c>
      <c r="D8636" s="16">
        <f t="shared" si="805"/>
        <v>11</v>
      </c>
      <c r="E8636" s="3" t="s">
        <v>202</v>
      </c>
      <c r="F8636" s="3" t="s">
        <v>13</v>
      </c>
      <c r="G8636" s="3" t="s">
        <v>384</v>
      </c>
      <c r="H8636" s="3" t="s">
        <v>6190</v>
      </c>
      <c r="I8636" s="3">
        <f t="shared" si="806"/>
        <v>0</v>
      </c>
      <c r="J8636" s="3">
        <f t="shared" si="806"/>
        <v>0</v>
      </c>
      <c r="K8636" s="3">
        <f t="shared" si="806"/>
        <v>0</v>
      </c>
      <c r="L8636" s="3">
        <f t="shared" si="807"/>
        <v>0</v>
      </c>
      <c r="M8636" s="3">
        <f t="shared" si="808"/>
        <v>0</v>
      </c>
      <c r="N8636" s="3">
        <f t="shared" si="809"/>
        <v>0</v>
      </c>
      <c r="O8636" s="3">
        <v>290</v>
      </c>
      <c r="P8636" s="3">
        <v>2726</v>
      </c>
    </row>
    <row r="8637" spans="2:16" x14ac:dyDescent="0.15">
      <c r="B8637" s="5">
        <v>45538</v>
      </c>
      <c r="C8637" s="16">
        <f t="shared" si="804"/>
        <v>2024</v>
      </c>
      <c r="D8637" s="16">
        <f t="shared" si="805"/>
        <v>9</v>
      </c>
      <c r="E8637" s="3" t="s">
        <v>11</v>
      </c>
      <c r="F8637" s="3" t="s">
        <v>225</v>
      </c>
      <c r="G8637" s="3" t="s">
        <v>13</v>
      </c>
      <c r="H8637" s="3" t="s">
        <v>7942</v>
      </c>
      <c r="I8637" s="3">
        <f t="shared" si="806"/>
        <v>0</v>
      </c>
      <c r="J8637" s="3">
        <f t="shared" si="806"/>
        <v>0</v>
      </c>
      <c r="K8637" s="3">
        <f t="shared" si="806"/>
        <v>0</v>
      </c>
      <c r="L8637" s="3">
        <f t="shared" si="807"/>
        <v>0</v>
      </c>
      <c r="M8637" s="3">
        <f t="shared" si="808"/>
        <v>0</v>
      </c>
      <c r="N8637" s="3">
        <f t="shared" si="809"/>
        <v>0</v>
      </c>
      <c r="O8637" s="3">
        <v>1</v>
      </c>
      <c r="P8637" s="3">
        <v>8.77</v>
      </c>
    </row>
    <row r="8638" spans="2:16" x14ac:dyDescent="0.15">
      <c r="B8638" s="5">
        <v>45483</v>
      </c>
      <c r="C8638" s="16">
        <f t="shared" si="804"/>
        <v>2024</v>
      </c>
      <c r="D8638" s="16">
        <f t="shared" si="805"/>
        <v>7</v>
      </c>
      <c r="E8638" s="3" t="s">
        <v>11</v>
      </c>
      <c r="F8638" s="3" t="s">
        <v>434</v>
      </c>
      <c r="G8638" s="3" t="s">
        <v>13</v>
      </c>
      <c r="H8638" s="3" t="s">
        <v>7676</v>
      </c>
      <c r="I8638" s="3">
        <f t="shared" si="806"/>
        <v>0</v>
      </c>
      <c r="J8638" s="3">
        <f t="shared" si="806"/>
        <v>0</v>
      </c>
      <c r="K8638" s="3">
        <f t="shared" si="806"/>
        <v>0</v>
      </c>
      <c r="L8638" s="3">
        <f t="shared" si="807"/>
        <v>0</v>
      </c>
      <c r="M8638" s="3">
        <f t="shared" si="808"/>
        <v>0</v>
      </c>
      <c r="N8638" s="3">
        <f t="shared" si="809"/>
        <v>0</v>
      </c>
      <c r="O8638" s="3">
        <v>2.8</v>
      </c>
      <c r="P8638" s="3">
        <v>122.71</v>
      </c>
    </row>
    <row r="8639" spans="2:16" x14ac:dyDescent="0.15">
      <c r="B8639" s="5" t="s">
        <v>372</v>
      </c>
      <c r="C8639" s="16">
        <f t="shared" si="804"/>
        <v>2022</v>
      </c>
      <c r="D8639" s="16">
        <f t="shared" si="805"/>
        <v>2</v>
      </c>
      <c r="E8639" s="3" t="s">
        <v>202</v>
      </c>
      <c r="F8639" s="3" t="s">
        <v>13</v>
      </c>
      <c r="G8639" s="3" t="s">
        <v>2957</v>
      </c>
      <c r="H8639" s="3" t="s">
        <v>4569</v>
      </c>
      <c r="I8639" s="3">
        <f t="shared" si="806"/>
        <v>0</v>
      </c>
      <c r="J8639" s="3">
        <f t="shared" si="806"/>
        <v>0</v>
      </c>
      <c r="K8639" s="3">
        <f t="shared" si="806"/>
        <v>1</v>
      </c>
      <c r="L8639" s="3">
        <f t="shared" si="807"/>
        <v>0</v>
      </c>
      <c r="M8639" s="3">
        <f t="shared" si="808"/>
        <v>0</v>
      </c>
      <c r="N8639" s="3">
        <f t="shared" si="809"/>
        <v>0</v>
      </c>
      <c r="O8639" s="3">
        <v>287.42399999999901</v>
      </c>
      <c r="P8639" s="3">
        <v>9915.95999999999</v>
      </c>
    </row>
    <row r="8640" spans="2:16" x14ac:dyDescent="0.15">
      <c r="B8640" s="5" t="s">
        <v>1151</v>
      </c>
      <c r="C8640" s="16">
        <f t="shared" si="804"/>
        <v>2022</v>
      </c>
      <c r="D8640" s="16">
        <f t="shared" si="805"/>
        <v>4</v>
      </c>
      <c r="E8640" s="3" t="s">
        <v>202</v>
      </c>
      <c r="F8640" s="3" t="s">
        <v>13</v>
      </c>
      <c r="G8640" s="3" t="s">
        <v>2230</v>
      </c>
      <c r="H8640" s="3" t="s">
        <v>1340</v>
      </c>
      <c r="I8640" s="3">
        <f t="shared" si="806"/>
        <v>0</v>
      </c>
      <c r="J8640" s="3">
        <f t="shared" si="806"/>
        <v>0</v>
      </c>
      <c r="K8640" s="3">
        <f t="shared" si="806"/>
        <v>1</v>
      </c>
      <c r="L8640" s="3">
        <f t="shared" si="807"/>
        <v>0</v>
      </c>
      <c r="M8640" s="3">
        <f t="shared" si="808"/>
        <v>0</v>
      </c>
      <c r="N8640" s="3">
        <f t="shared" si="809"/>
        <v>0</v>
      </c>
      <c r="O8640" s="3">
        <v>285.43</v>
      </c>
      <c r="P8640" s="3">
        <v>9399.58</v>
      </c>
    </row>
    <row r="8641" spans="2:16" x14ac:dyDescent="0.15">
      <c r="B8641" s="5" t="s">
        <v>1138</v>
      </c>
      <c r="C8641" s="16">
        <f t="shared" si="804"/>
        <v>2022</v>
      </c>
      <c r="D8641" s="16">
        <f t="shared" si="805"/>
        <v>3</v>
      </c>
      <c r="E8641" s="3" t="s">
        <v>202</v>
      </c>
      <c r="F8641" s="3" t="s">
        <v>13</v>
      </c>
      <c r="G8641" s="3" t="s">
        <v>2957</v>
      </c>
      <c r="H8641" s="3" t="s">
        <v>1356</v>
      </c>
      <c r="I8641" s="3">
        <f t="shared" si="806"/>
        <v>0</v>
      </c>
      <c r="J8641" s="3">
        <f t="shared" si="806"/>
        <v>0</v>
      </c>
      <c r="K8641" s="3">
        <f t="shared" si="806"/>
        <v>1</v>
      </c>
      <c r="L8641" s="3">
        <f t="shared" si="807"/>
        <v>0</v>
      </c>
      <c r="M8641" s="3">
        <f t="shared" si="808"/>
        <v>0</v>
      </c>
      <c r="N8641" s="3">
        <f t="shared" si="809"/>
        <v>0</v>
      </c>
      <c r="O8641" s="3">
        <v>285.26400000000001</v>
      </c>
      <c r="P8641" s="3">
        <v>7555.77</v>
      </c>
    </row>
    <row r="8642" spans="2:16" x14ac:dyDescent="0.15">
      <c r="B8642" s="5">
        <v>45642</v>
      </c>
      <c r="C8642" s="16">
        <f t="shared" si="804"/>
        <v>2024</v>
      </c>
      <c r="D8642" s="16">
        <f t="shared" si="805"/>
        <v>12</v>
      </c>
      <c r="E8642" s="3" t="s">
        <v>11</v>
      </c>
      <c r="F8642" s="3" t="s">
        <v>434</v>
      </c>
      <c r="G8642" s="3" t="s">
        <v>13</v>
      </c>
      <c r="H8642" s="3" t="s">
        <v>8145</v>
      </c>
      <c r="I8642" s="3">
        <f t="shared" si="806"/>
        <v>0</v>
      </c>
      <c r="J8642" s="3">
        <f t="shared" si="806"/>
        <v>0</v>
      </c>
      <c r="K8642" s="3">
        <f t="shared" si="806"/>
        <v>0</v>
      </c>
      <c r="L8642" s="3">
        <f t="shared" si="807"/>
        <v>0</v>
      </c>
      <c r="M8642" s="3">
        <f t="shared" si="808"/>
        <v>0</v>
      </c>
      <c r="N8642" s="3">
        <f t="shared" si="809"/>
        <v>0</v>
      </c>
      <c r="O8642" s="3">
        <v>0.4</v>
      </c>
      <c r="P8642" s="3">
        <v>16.989999999999998</v>
      </c>
    </row>
    <row r="8643" spans="2:16" x14ac:dyDescent="0.15">
      <c r="B8643" s="5" t="s">
        <v>2123</v>
      </c>
      <c r="C8643" s="16">
        <f t="shared" si="804"/>
        <v>2022</v>
      </c>
      <c r="D8643" s="16">
        <f t="shared" si="805"/>
        <v>1</v>
      </c>
      <c r="E8643" s="3" t="s">
        <v>202</v>
      </c>
      <c r="F8643" s="3" t="s">
        <v>13</v>
      </c>
      <c r="G8643" s="3" t="s">
        <v>2957</v>
      </c>
      <c r="H8643" s="3" t="s">
        <v>4569</v>
      </c>
      <c r="I8643" s="3">
        <f t="shared" si="806"/>
        <v>0</v>
      </c>
      <c r="J8643" s="3">
        <f t="shared" si="806"/>
        <v>0</v>
      </c>
      <c r="K8643" s="3">
        <f t="shared" si="806"/>
        <v>1</v>
      </c>
      <c r="L8643" s="3">
        <f t="shared" si="807"/>
        <v>0</v>
      </c>
      <c r="M8643" s="3">
        <f t="shared" si="808"/>
        <v>0</v>
      </c>
      <c r="N8643" s="3">
        <f t="shared" si="809"/>
        <v>0</v>
      </c>
      <c r="O8643" s="3">
        <v>278.59199999999902</v>
      </c>
      <c r="P8643" s="3">
        <v>9320.19</v>
      </c>
    </row>
    <row r="8644" spans="2:16" x14ac:dyDescent="0.15">
      <c r="B8644" s="5" t="s">
        <v>1118</v>
      </c>
      <c r="C8644" s="16">
        <f t="shared" ref="C8644:C8707" si="810">YEAR(B8644)</f>
        <v>2020</v>
      </c>
      <c r="D8644" s="16">
        <f t="shared" ref="D8644:D8707" si="811">MONTH(B8644)</f>
        <v>1</v>
      </c>
      <c r="E8644" s="3" t="s">
        <v>20</v>
      </c>
      <c r="F8644" s="3" t="s">
        <v>47</v>
      </c>
      <c r="G8644" s="3" t="s">
        <v>13</v>
      </c>
      <c r="H8644" s="3" t="s">
        <v>8185</v>
      </c>
      <c r="I8644" s="3">
        <f t="shared" ref="I8644:K8707" si="812">MIN(1,IFERROR(SEARCH(I$2,$H8644),0))</f>
        <v>0</v>
      </c>
      <c r="J8644" s="3">
        <f t="shared" si="812"/>
        <v>0</v>
      </c>
      <c r="K8644" s="3">
        <f t="shared" si="812"/>
        <v>0</v>
      </c>
      <c r="L8644" s="3">
        <f t="shared" ref="L8644:L8707" si="813">IF(I8644*J8644=1,"Гороховый изолят",IF(I8644*K8644=1,"Гороховый концентрат",0))</f>
        <v>0</v>
      </c>
      <c r="M8644" s="3">
        <f t="shared" ref="M8644:M8707" si="814">$I8644*J8644</f>
        <v>0</v>
      </c>
      <c r="N8644" s="3">
        <f t="shared" ref="N8644:N8707" si="815">$I8644*K8644</f>
        <v>0</v>
      </c>
      <c r="O8644" s="3">
        <v>0.3</v>
      </c>
      <c r="P8644" s="3">
        <v>2.33</v>
      </c>
    </row>
    <row r="8645" spans="2:16" x14ac:dyDescent="0.15">
      <c r="B8645" s="5" t="s">
        <v>1431</v>
      </c>
      <c r="C8645" s="16">
        <f t="shared" si="810"/>
        <v>2023</v>
      </c>
      <c r="D8645" s="16">
        <f t="shared" si="811"/>
        <v>3</v>
      </c>
      <c r="E8645" s="3" t="s">
        <v>20</v>
      </c>
      <c r="F8645" s="3" t="s">
        <v>434</v>
      </c>
      <c r="G8645" s="3" t="s">
        <v>13</v>
      </c>
      <c r="H8645" s="3" t="s">
        <v>8203</v>
      </c>
      <c r="I8645" s="3">
        <f t="shared" si="812"/>
        <v>0</v>
      </c>
      <c r="J8645" s="3">
        <f t="shared" si="812"/>
        <v>0</v>
      </c>
      <c r="K8645" s="3">
        <f t="shared" si="812"/>
        <v>0</v>
      </c>
      <c r="L8645" s="3">
        <f t="shared" si="813"/>
        <v>0</v>
      </c>
      <c r="M8645" s="3">
        <f t="shared" si="814"/>
        <v>0</v>
      </c>
      <c r="N8645" s="3">
        <f t="shared" si="815"/>
        <v>0</v>
      </c>
      <c r="O8645" s="3">
        <v>0.25</v>
      </c>
      <c r="P8645" s="3">
        <v>2.21</v>
      </c>
    </row>
    <row r="8646" spans="2:16" x14ac:dyDescent="0.15">
      <c r="B8646" s="5" t="s">
        <v>2363</v>
      </c>
      <c r="C8646" s="16">
        <f t="shared" si="810"/>
        <v>2023</v>
      </c>
      <c r="D8646" s="16">
        <f t="shared" si="811"/>
        <v>4</v>
      </c>
      <c r="E8646" s="3" t="s">
        <v>20</v>
      </c>
      <c r="F8646" s="3" t="s">
        <v>47</v>
      </c>
      <c r="G8646" s="3" t="s">
        <v>13</v>
      </c>
      <c r="H8646" s="3" t="s">
        <v>8093</v>
      </c>
      <c r="I8646" s="3">
        <f t="shared" si="812"/>
        <v>0</v>
      </c>
      <c r="J8646" s="3">
        <f t="shared" si="812"/>
        <v>0</v>
      </c>
      <c r="K8646" s="3">
        <f t="shared" si="812"/>
        <v>0</v>
      </c>
      <c r="L8646" s="3">
        <f t="shared" si="813"/>
        <v>0</v>
      </c>
      <c r="M8646" s="3">
        <f t="shared" si="814"/>
        <v>0</v>
      </c>
      <c r="N8646" s="3">
        <f t="shared" si="815"/>
        <v>0</v>
      </c>
      <c r="O8646" s="3">
        <v>0.5</v>
      </c>
      <c r="P8646" s="3">
        <v>166.21</v>
      </c>
    </row>
    <row r="8647" spans="2:16" x14ac:dyDescent="0.15">
      <c r="B8647" s="5" t="s">
        <v>598</v>
      </c>
      <c r="C8647" s="16">
        <f t="shared" si="810"/>
        <v>2020</v>
      </c>
      <c r="D8647" s="16">
        <f t="shared" si="811"/>
        <v>11</v>
      </c>
      <c r="E8647" s="3" t="s">
        <v>20</v>
      </c>
      <c r="F8647" s="3" t="s">
        <v>2841</v>
      </c>
      <c r="G8647" s="3" t="s">
        <v>13</v>
      </c>
      <c r="H8647" s="3" t="s">
        <v>7512</v>
      </c>
      <c r="I8647" s="3">
        <f t="shared" si="812"/>
        <v>0</v>
      </c>
      <c r="J8647" s="3">
        <f t="shared" si="812"/>
        <v>0</v>
      </c>
      <c r="K8647" s="3">
        <f t="shared" si="812"/>
        <v>0</v>
      </c>
      <c r="L8647" s="3">
        <f t="shared" si="813"/>
        <v>0</v>
      </c>
      <c r="M8647" s="3">
        <f t="shared" si="814"/>
        <v>0</v>
      </c>
      <c r="N8647" s="3">
        <f t="shared" si="815"/>
        <v>0</v>
      </c>
      <c r="O8647" s="3">
        <v>5.2</v>
      </c>
      <c r="P8647" s="3">
        <v>8.64</v>
      </c>
    </row>
    <row r="8648" spans="2:16" x14ac:dyDescent="0.15">
      <c r="B8648" s="5" t="s">
        <v>1647</v>
      </c>
      <c r="C8648" s="16">
        <f t="shared" si="810"/>
        <v>2022</v>
      </c>
      <c r="D8648" s="16">
        <f t="shared" si="811"/>
        <v>12</v>
      </c>
      <c r="E8648" s="3" t="s">
        <v>20</v>
      </c>
      <c r="F8648" s="3" t="s">
        <v>12</v>
      </c>
      <c r="G8648" s="3" t="s">
        <v>13</v>
      </c>
      <c r="H8648" s="3" t="s">
        <v>7762</v>
      </c>
      <c r="I8648" s="3">
        <f t="shared" si="812"/>
        <v>0</v>
      </c>
      <c r="J8648" s="3">
        <f t="shared" si="812"/>
        <v>1</v>
      </c>
      <c r="K8648" s="3">
        <f t="shared" si="812"/>
        <v>0</v>
      </c>
      <c r="L8648" s="3">
        <f t="shared" si="813"/>
        <v>0</v>
      </c>
      <c r="M8648" s="3">
        <f t="shared" si="814"/>
        <v>0</v>
      </c>
      <c r="N8648" s="3">
        <f t="shared" si="815"/>
        <v>0</v>
      </c>
      <c r="O8648" s="3">
        <v>2</v>
      </c>
      <c r="P8648" s="3">
        <v>5.96</v>
      </c>
    </row>
    <row r="8649" spans="2:16" x14ac:dyDescent="0.15">
      <c r="B8649" s="5" t="s">
        <v>1773</v>
      </c>
      <c r="C8649" s="16">
        <f t="shared" si="810"/>
        <v>2022</v>
      </c>
      <c r="D8649" s="16">
        <f t="shared" si="811"/>
        <v>11</v>
      </c>
      <c r="E8649" s="3" t="s">
        <v>20</v>
      </c>
      <c r="F8649" s="3" t="s">
        <v>12</v>
      </c>
      <c r="G8649" s="3" t="s">
        <v>13</v>
      </c>
      <c r="H8649" s="3" t="s">
        <v>7762</v>
      </c>
      <c r="I8649" s="3">
        <f t="shared" si="812"/>
        <v>0</v>
      </c>
      <c r="J8649" s="3">
        <f t="shared" si="812"/>
        <v>1</v>
      </c>
      <c r="K8649" s="3">
        <f t="shared" si="812"/>
        <v>0</v>
      </c>
      <c r="L8649" s="3">
        <f t="shared" si="813"/>
        <v>0</v>
      </c>
      <c r="M8649" s="3">
        <f t="shared" si="814"/>
        <v>0</v>
      </c>
      <c r="N8649" s="3">
        <f t="shared" si="815"/>
        <v>0</v>
      </c>
      <c r="O8649" s="3">
        <v>2</v>
      </c>
      <c r="P8649" s="3">
        <v>5.96</v>
      </c>
    </row>
    <row r="8650" spans="2:16" x14ac:dyDescent="0.15">
      <c r="B8650" s="5" t="s">
        <v>3437</v>
      </c>
      <c r="C8650" s="16">
        <f t="shared" si="810"/>
        <v>2023</v>
      </c>
      <c r="D8650" s="16">
        <f t="shared" si="811"/>
        <v>8</v>
      </c>
      <c r="E8650" s="3" t="s">
        <v>20</v>
      </c>
      <c r="F8650" s="3" t="s">
        <v>12</v>
      </c>
      <c r="G8650" s="3" t="s">
        <v>13</v>
      </c>
      <c r="H8650" s="3" t="s">
        <v>7765</v>
      </c>
      <c r="I8650" s="3">
        <f t="shared" si="812"/>
        <v>0</v>
      </c>
      <c r="J8650" s="3">
        <f t="shared" si="812"/>
        <v>1</v>
      </c>
      <c r="K8650" s="3">
        <f t="shared" si="812"/>
        <v>0</v>
      </c>
      <c r="L8650" s="3">
        <f t="shared" si="813"/>
        <v>0</v>
      </c>
      <c r="M8650" s="3">
        <f t="shared" si="814"/>
        <v>0</v>
      </c>
      <c r="N8650" s="3">
        <f t="shared" si="815"/>
        <v>0</v>
      </c>
      <c r="O8650" s="3">
        <v>2</v>
      </c>
      <c r="P8650" s="3">
        <v>4.87</v>
      </c>
    </row>
    <row r="8651" spans="2:16" x14ac:dyDescent="0.15">
      <c r="B8651" s="5" t="s">
        <v>272</v>
      </c>
      <c r="C8651" s="16">
        <f t="shared" si="810"/>
        <v>2022</v>
      </c>
      <c r="D8651" s="16">
        <f t="shared" si="811"/>
        <v>3</v>
      </c>
      <c r="E8651" s="3" t="s">
        <v>202</v>
      </c>
      <c r="F8651" s="3" t="s">
        <v>13</v>
      </c>
      <c r="G8651" s="3" t="s">
        <v>6223</v>
      </c>
      <c r="H8651" s="3" t="s">
        <v>5294</v>
      </c>
      <c r="I8651" s="3">
        <f t="shared" si="812"/>
        <v>0</v>
      </c>
      <c r="J8651" s="3">
        <f t="shared" si="812"/>
        <v>0</v>
      </c>
      <c r="K8651" s="3">
        <f t="shared" si="812"/>
        <v>1</v>
      </c>
      <c r="L8651" s="3">
        <f t="shared" si="813"/>
        <v>0</v>
      </c>
      <c r="M8651" s="3">
        <f t="shared" si="814"/>
        <v>0</v>
      </c>
      <c r="N8651" s="3">
        <f t="shared" si="815"/>
        <v>0</v>
      </c>
      <c r="O8651" s="3">
        <v>264</v>
      </c>
      <c r="P8651" s="3">
        <v>765.05</v>
      </c>
    </row>
    <row r="8652" spans="2:16" x14ac:dyDescent="0.15">
      <c r="B8652" s="5" t="s">
        <v>724</v>
      </c>
      <c r="C8652" s="16">
        <f t="shared" si="810"/>
        <v>2023</v>
      </c>
      <c r="D8652" s="16">
        <f t="shared" si="811"/>
        <v>7</v>
      </c>
      <c r="E8652" s="3" t="s">
        <v>20</v>
      </c>
      <c r="F8652" s="3" t="s">
        <v>463</v>
      </c>
      <c r="G8652" s="3" t="s">
        <v>13</v>
      </c>
      <c r="H8652" s="3" t="s">
        <v>8024</v>
      </c>
      <c r="I8652" s="3">
        <f t="shared" si="812"/>
        <v>0</v>
      </c>
      <c r="J8652" s="3">
        <f t="shared" si="812"/>
        <v>0</v>
      </c>
      <c r="K8652" s="3">
        <f t="shared" si="812"/>
        <v>1</v>
      </c>
      <c r="L8652" s="3">
        <f t="shared" si="813"/>
        <v>0</v>
      </c>
      <c r="M8652" s="3">
        <f t="shared" si="814"/>
        <v>0</v>
      </c>
      <c r="N8652" s="3">
        <f t="shared" si="815"/>
        <v>0</v>
      </c>
      <c r="O8652" s="3">
        <v>0.7</v>
      </c>
      <c r="P8652" s="3">
        <v>1.21</v>
      </c>
    </row>
    <row r="8653" spans="2:16" x14ac:dyDescent="0.15">
      <c r="B8653" s="5">
        <v>45398</v>
      </c>
      <c r="C8653" s="16">
        <f t="shared" si="810"/>
        <v>2024</v>
      </c>
      <c r="D8653" s="16">
        <f t="shared" si="811"/>
        <v>4</v>
      </c>
      <c r="E8653" s="3" t="s">
        <v>11</v>
      </c>
      <c r="F8653" s="3" t="s">
        <v>227</v>
      </c>
      <c r="G8653" s="3" t="s">
        <v>13</v>
      </c>
      <c r="H8653" s="3" t="s">
        <v>228</v>
      </c>
      <c r="I8653" s="3">
        <f t="shared" si="812"/>
        <v>1</v>
      </c>
      <c r="J8653" s="3">
        <f t="shared" si="812"/>
        <v>0</v>
      </c>
      <c r="K8653" s="3">
        <f t="shared" si="812"/>
        <v>1</v>
      </c>
      <c r="L8653" s="3" t="str">
        <f t="shared" si="813"/>
        <v>Гороховый концентрат</v>
      </c>
      <c r="M8653" s="3">
        <f t="shared" si="814"/>
        <v>0</v>
      </c>
      <c r="N8653" s="3">
        <f t="shared" si="815"/>
        <v>1</v>
      </c>
      <c r="O8653" s="3">
        <v>1.5</v>
      </c>
      <c r="P8653" s="3">
        <v>3.66</v>
      </c>
    </row>
    <row r="8654" spans="2:16" x14ac:dyDescent="0.15">
      <c r="B8654" s="5" t="s">
        <v>224</v>
      </c>
      <c r="C8654" s="16">
        <f t="shared" si="810"/>
        <v>2022</v>
      </c>
      <c r="D8654" s="16">
        <f t="shared" si="811"/>
        <v>7</v>
      </c>
      <c r="E8654" s="3" t="s">
        <v>20</v>
      </c>
      <c r="F8654" s="3" t="s">
        <v>225</v>
      </c>
      <c r="G8654" s="3" t="s">
        <v>13</v>
      </c>
      <c r="H8654" s="3" t="s">
        <v>226</v>
      </c>
      <c r="I8654" s="3">
        <f t="shared" si="812"/>
        <v>1</v>
      </c>
      <c r="J8654" s="3">
        <f t="shared" si="812"/>
        <v>0</v>
      </c>
      <c r="K8654" s="3">
        <f t="shared" si="812"/>
        <v>1</v>
      </c>
      <c r="L8654" s="3" t="str">
        <f t="shared" si="813"/>
        <v>Гороховый концентрат</v>
      </c>
      <c r="M8654" s="3">
        <f t="shared" si="814"/>
        <v>0</v>
      </c>
      <c r="N8654" s="3">
        <f t="shared" si="815"/>
        <v>1</v>
      </c>
      <c r="O8654" s="3">
        <v>4.05</v>
      </c>
      <c r="P8654" s="3">
        <v>21.91</v>
      </c>
    </row>
    <row r="8655" spans="2:16" x14ac:dyDescent="0.15">
      <c r="B8655" s="5">
        <v>45362</v>
      </c>
      <c r="C8655" s="16">
        <f t="shared" si="810"/>
        <v>2024</v>
      </c>
      <c r="D8655" s="16">
        <f t="shared" si="811"/>
        <v>3</v>
      </c>
      <c r="E8655" s="3" t="s">
        <v>11</v>
      </c>
      <c r="F8655" s="3" t="s">
        <v>225</v>
      </c>
      <c r="G8655" s="3" t="s">
        <v>13</v>
      </c>
      <c r="H8655" s="3" t="s">
        <v>7283</v>
      </c>
      <c r="I8655" s="3">
        <f t="shared" si="812"/>
        <v>0</v>
      </c>
      <c r="J8655" s="3">
        <f t="shared" si="812"/>
        <v>1</v>
      </c>
      <c r="K8655" s="3">
        <f t="shared" si="812"/>
        <v>1</v>
      </c>
      <c r="L8655" s="3">
        <f t="shared" si="813"/>
        <v>0</v>
      </c>
      <c r="M8655" s="3">
        <f t="shared" si="814"/>
        <v>0</v>
      </c>
      <c r="N8655" s="3">
        <f t="shared" si="815"/>
        <v>0</v>
      </c>
      <c r="O8655" s="3">
        <v>15</v>
      </c>
      <c r="P8655" s="3">
        <v>16.34</v>
      </c>
    </row>
    <row r="8656" spans="2:16" x14ac:dyDescent="0.15">
      <c r="B8656" s="5" t="s">
        <v>1953</v>
      </c>
      <c r="C8656" s="16">
        <f t="shared" si="810"/>
        <v>2021</v>
      </c>
      <c r="D8656" s="16">
        <f t="shared" si="811"/>
        <v>2</v>
      </c>
      <c r="E8656" s="3" t="s">
        <v>20</v>
      </c>
      <c r="F8656" s="3" t="s">
        <v>12</v>
      </c>
      <c r="G8656" s="3" t="s">
        <v>13</v>
      </c>
      <c r="H8656" s="3" t="s">
        <v>7973</v>
      </c>
      <c r="I8656" s="3">
        <f t="shared" si="812"/>
        <v>0</v>
      </c>
      <c r="J8656" s="3">
        <f t="shared" si="812"/>
        <v>0</v>
      </c>
      <c r="K8656" s="3">
        <f t="shared" si="812"/>
        <v>0</v>
      </c>
      <c r="L8656" s="3">
        <f t="shared" si="813"/>
        <v>0</v>
      </c>
      <c r="M8656" s="3">
        <f t="shared" si="814"/>
        <v>0</v>
      </c>
      <c r="N8656" s="3">
        <f t="shared" si="815"/>
        <v>0</v>
      </c>
      <c r="O8656" s="3">
        <v>0.9</v>
      </c>
      <c r="P8656" s="3">
        <v>1.8</v>
      </c>
    </row>
    <row r="8657" spans="2:16" x14ac:dyDescent="0.15">
      <c r="B8657" s="5" t="s">
        <v>2636</v>
      </c>
      <c r="C8657" s="16">
        <f t="shared" si="810"/>
        <v>2021</v>
      </c>
      <c r="D8657" s="16">
        <f t="shared" si="811"/>
        <v>10</v>
      </c>
      <c r="E8657" s="3" t="s">
        <v>20</v>
      </c>
      <c r="F8657" s="3" t="s">
        <v>12</v>
      </c>
      <c r="G8657" s="3" t="s">
        <v>13</v>
      </c>
      <c r="H8657" s="3" t="s">
        <v>7902</v>
      </c>
      <c r="I8657" s="3">
        <f t="shared" si="812"/>
        <v>0</v>
      </c>
      <c r="J8657" s="3">
        <f t="shared" si="812"/>
        <v>0</v>
      </c>
      <c r="K8657" s="3">
        <f t="shared" si="812"/>
        <v>0</v>
      </c>
      <c r="L8657" s="3">
        <f t="shared" si="813"/>
        <v>0</v>
      </c>
      <c r="M8657" s="3">
        <f t="shared" si="814"/>
        <v>0</v>
      </c>
      <c r="N8657" s="3">
        <f t="shared" si="815"/>
        <v>0</v>
      </c>
      <c r="O8657" s="3">
        <v>1.02</v>
      </c>
      <c r="P8657" s="3">
        <v>33.729999999999897</v>
      </c>
    </row>
    <row r="8658" spans="2:16" x14ac:dyDescent="0.15">
      <c r="B8658" s="5" t="s">
        <v>3369</v>
      </c>
      <c r="C8658" s="16">
        <f t="shared" si="810"/>
        <v>2021</v>
      </c>
      <c r="D8658" s="16">
        <f t="shared" si="811"/>
        <v>7</v>
      </c>
      <c r="E8658" s="3" t="s">
        <v>20</v>
      </c>
      <c r="F8658" s="3" t="s">
        <v>12</v>
      </c>
      <c r="G8658" s="3" t="s">
        <v>13</v>
      </c>
      <c r="H8658" s="3" t="s">
        <v>7902</v>
      </c>
      <c r="I8658" s="3">
        <f t="shared" si="812"/>
        <v>0</v>
      </c>
      <c r="J8658" s="3">
        <f t="shared" si="812"/>
        <v>0</v>
      </c>
      <c r="K8658" s="3">
        <f t="shared" si="812"/>
        <v>0</v>
      </c>
      <c r="L8658" s="3">
        <f t="shared" si="813"/>
        <v>0</v>
      </c>
      <c r="M8658" s="3">
        <f t="shared" si="814"/>
        <v>0</v>
      </c>
      <c r="N8658" s="3">
        <f t="shared" si="815"/>
        <v>0</v>
      </c>
      <c r="O8658" s="3">
        <v>1</v>
      </c>
      <c r="P8658" s="3">
        <v>33.299999999999898</v>
      </c>
    </row>
    <row r="8659" spans="2:16" x14ac:dyDescent="0.15">
      <c r="B8659" s="5">
        <v>45479</v>
      </c>
      <c r="C8659" s="16">
        <f t="shared" si="810"/>
        <v>2024</v>
      </c>
      <c r="D8659" s="16">
        <f t="shared" si="811"/>
        <v>7</v>
      </c>
      <c r="E8659" s="3" t="s">
        <v>11</v>
      </c>
      <c r="F8659" s="3" t="s">
        <v>12</v>
      </c>
      <c r="G8659" s="3" t="s">
        <v>13</v>
      </c>
      <c r="H8659" s="3" t="s">
        <v>7997</v>
      </c>
      <c r="I8659" s="3">
        <f t="shared" si="812"/>
        <v>0</v>
      </c>
      <c r="J8659" s="3">
        <f t="shared" si="812"/>
        <v>1</v>
      </c>
      <c r="K8659" s="3">
        <f t="shared" si="812"/>
        <v>0</v>
      </c>
      <c r="L8659" s="3">
        <f t="shared" si="813"/>
        <v>0</v>
      </c>
      <c r="M8659" s="3">
        <f t="shared" si="814"/>
        <v>0</v>
      </c>
      <c r="N8659" s="3">
        <f t="shared" si="815"/>
        <v>0</v>
      </c>
      <c r="O8659" s="3">
        <v>0.8</v>
      </c>
      <c r="P8659" s="3">
        <v>1.73</v>
      </c>
    </row>
    <row r="8660" spans="2:16" x14ac:dyDescent="0.15">
      <c r="B8660" s="5" t="s">
        <v>653</v>
      </c>
      <c r="C8660" s="16">
        <f t="shared" si="810"/>
        <v>2020</v>
      </c>
      <c r="D8660" s="16">
        <f t="shared" si="811"/>
        <v>7</v>
      </c>
      <c r="E8660" s="3" t="s">
        <v>20</v>
      </c>
      <c r="F8660" s="3" t="s">
        <v>12</v>
      </c>
      <c r="G8660" s="3" t="s">
        <v>13</v>
      </c>
      <c r="H8660" s="3" t="s">
        <v>7389</v>
      </c>
      <c r="I8660" s="3">
        <f t="shared" si="812"/>
        <v>0</v>
      </c>
      <c r="J8660" s="3">
        <f t="shared" si="812"/>
        <v>0</v>
      </c>
      <c r="K8660" s="3">
        <f t="shared" si="812"/>
        <v>0</v>
      </c>
      <c r="L8660" s="3">
        <f t="shared" si="813"/>
        <v>0</v>
      </c>
      <c r="M8660" s="3">
        <f t="shared" si="814"/>
        <v>0</v>
      </c>
      <c r="N8660" s="3">
        <f t="shared" si="815"/>
        <v>0</v>
      </c>
      <c r="O8660" s="3">
        <v>9</v>
      </c>
      <c r="P8660" s="3">
        <v>22.09</v>
      </c>
    </row>
    <row r="8661" spans="2:16" x14ac:dyDescent="0.15">
      <c r="B8661" s="5" t="s">
        <v>3468</v>
      </c>
      <c r="C8661" s="16">
        <f t="shared" si="810"/>
        <v>2023</v>
      </c>
      <c r="D8661" s="16">
        <f t="shared" si="811"/>
        <v>2</v>
      </c>
      <c r="E8661" s="3" t="s">
        <v>20</v>
      </c>
      <c r="F8661" s="3" t="s">
        <v>225</v>
      </c>
      <c r="G8661" s="3" t="s">
        <v>13</v>
      </c>
      <c r="H8661" s="3" t="s">
        <v>7462</v>
      </c>
      <c r="I8661" s="3">
        <f t="shared" si="812"/>
        <v>0</v>
      </c>
      <c r="J8661" s="3">
        <f t="shared" si="812"/>
        <v>0</v>
      </c>
      <c r="K8661" s="3">
        <f t="shared" si="812"/>
        <v>0</v>
      </c>
      <c r="L8661" s="3">
        <f t="shared" si="813"/>
        <v>0</v>
      </c>
      <c r="M8661" s="3">
        <f t="shared" si="814"/>
        <v>0</v>
      </c>
      <c r="N8661" s="3">
        <f t="shared" si="815"/>
        <v>0</v>
      </c>
      <c r="O8661" s="3">
        <v>7</v>
      </c>
      <c r="P8661" s="3">
        <v>43.7</v>
      </c>
    </row>
    <row r="8662" spans="2:16" x14ac:dyDescent="0.15">
      <c r="B8662" s="5" t="s">
        <v>1126</v>
      </c>
      <c r="C8662" s="16">
        <f t="shared" si="810"/>
        <v>2023</v>
      </c>
      <c r="D8662" s="16">
        <f t="shared" si="811"/>
        <v>2</v>
      </c>
      <c r="E8662" s="3" t="s">
        <v>20</v>
      </c>
      <c r="F8662" s="3" t="s">
        <v>1382</v>
      </c>
      <c r="G8662" s="3" t="s">
        <v>13</v>
      </c>
      <c r="H8662" s="3" t="s">
        <v>8089</v>
      </c>
      <c r="I8662" s="3">
        <f t="shared" si="812"/>
        <v>0</v>
      </c>
      <c r="J8662" s="3">
        <f t="shared" si="812"/>
        <v>0</v>
      </c>
      <c r="K8662" s="3">
        <f t="shared" si="812"/>
        <v>0</v>
      </c>
      <c r="L8662" s="3">
        <f t="shared" si="813"/>
        <v>0</v>
      </c>
      <c r="M8662" s="3">
        <f t="shared" si="814"/>
        <v>0</v>
      </c>
      <c r="N8662" s="3">
        <f t="shared" si="815"/>
        <v>0</v>
      </c>
      <c r="O8662" s="3">
        <v>0.5</v>
      </c>
      <c r="P8662" s="3">
        <v>258.07</v>
      </c>
    </row>
    <row r="8663" spans="2:16" x14ac:dyDescent="0.15">
      <c r="B8663" s="5" t="s">
        <v>266</v>
      </c>
      <c r="C8663" s="16">
        <f t="shared" si="810"/>
        <v>2023</v>
      </c>
      <c r="D8663" s="16">
        <f t="shared" si="811"/>
        <v>10</v>
      </c>
      <c r="E8663" s="3" t="s">
        <v>20</v>
      </c>
      <c r="F8663" s="3" t="s">
        <v>225</v>
      </c>
      <c r="G8663" s="3" t="s">
        <v>13</v>
      </c>
      <c r="H8663" s="3" t="s">
        <v>7754</v>
      </c>
      <c r="I8663" s="3">
        <f t="shared" si="812"/>
        <v>0</v>
      </c>
      <c r="J8663" s="3">
        <f t="shared" si="812"/>
        <v>0</v>
      </c>
      <c r="K8663" s="3">
        <f t="shared" si="812"/>
        <v>0</v>
      </c>
      <c r="L8663" s="3">
        <f t="shared" si="813"/>
        <v>0</v>
      </c>
      <c r="M8663" s="3">
        <f t="shared" si="814"/>
        <v>0</v>
      </c>
      <c r="N8663" s="3">
        <f t="shared" si="815"/>
        <v>0</v>
      </c>
      <c r="O8663" s="3">
        <v>2</v>
      </c>
      <c r="P8663" s="3">
        <v>23.23</v>
      </c>
    </row>
    <row r="8664" spans="2:16" x14ac:dyDescent="0.15">
      <c r="B8664" s="5" t="s">
        <v>261</v>
      </c>
      <c r="C8664" s="16">
        <f t="shared" si="810"/>
        <v>2023</v>
      </c>
      <c r="D8664" s="16">
        <f t="shared" si="811"/>
        <v>8</v>
      </c>
      <c r="E8664" s="3" t="s">
        <v>20</v>
      </c>
      <c r="F8664" s="3" t="s">
        <v>225</v>
      </c>
      <c r="G8664" s="3" t="s">
        <v>13</v>
      </c>
      <c r="H8664" s="3" t="s">
        <v>7754</v>
      </c>
      <c r="I8664" s="3">
        <f t="shared" si="812"/>
        <v>0</v>
      </c>
      <c r="J8664" s="3">
        <f t="shared" si="812"/>
        <v>0</v>
      </c>
      <c r="K8664" s="3">
        <f t="shared" si="812"/>
        <v>0</v>
      </c>
      <c r="L8664" s="3">
        <f t="shared" si="813"/>
        <v>0</v>
      </c>
      <c r="M8664" s="3">
        <f t="shared" si="814"/>
        <v>0</v>
      </c>
      <c r="N8664" s="3">
        <f t="shared" si="815"/>
        <v>0</v>
      </c>
      <c r="O8664" s="3">
        <v>1.1000000000000001</v>
      </c>
      <c r="P8664" s="3">
        <v>6.86</v>
      </c>
    </row>
    <row r="8665" spans="2:16" x14ac:dyDescent="0.15">
      <c r="B8665" s="5">
        <v>45334</v>
      </c>
      <c r="C8665" s="16">
        <f t="shared" si="810"/>
        <v>2024</v>
      </c>
      <c r="D8665" s="16">
        <f t="shared" si="811"/>
        <v>2</v>
      </c>
      <c r="E8665" s="3" t="s">
        <v>11</v>
      </c>
      <c r="F8665" s="3" t="s">
        <v>225</v>
      </c>
      <c r="G8665" s="3" t="s">
        <v>13</v>
      </c>
      <c r="H8665" s="3" t="s">
        <v>7754</v>
      </c>
      <c r="I8665" s="3">
        <f t="shared" si="812"/>
        <v>0</v>
      </c>
      <c r="J8665" s="3">
        <f t="shared" si="812"/>
        <v>0</v>
      </c>
      <c r="K8665" s="3">
        <f t="shared" si="812"/>
        <v>0</v>
      </c>
      <c r="L8665" s="3">
        <f t="shared" si="813"/>
        <v>0</v>
      </c>
      <c r="M8665" s="3">
        <f t="shared" si="814"/>
        <v>0</v>
      </c>
      <c r="N8665" s="3">
        <f t="shared" si="815"/>
        <v>0</v>
      </c>
      <c r="O8665" s="3">
        <v>0.7</v>
      </c>
      <c r="P8665" s="3">
        <v>3.47</v>
      </c>
    </row>
    <row r="8666" spans="2:16" x14ac:dyDescent="0.15">
      <c r="B8666" s="5" t="s">
        <v>7254</v>
      </c>
      <c r="C8666" s="16">
        <f t="shared" si="810"/>
        <v>2023</v>
      </c>
      <c r="D8666" s="16">
        <f t="shared" si="811"/>
        <v>10</v>
      </c>
      <c r="E8666" s="3" t="s">
        <v>20</v>
      </c>
      <c r="F8666" s="3" t="s">
        <v>2385</v>
      </c>
      <c r="G8666" s="3" t="s">
        <v>13</v>
      </c>
      <c r="H8666" s="3" t="s">
        <v>7948</v>
      </c>
      <c r="I8666" s="3">
        <f t="shared" si="812"/>
        <v>0</v>
      </c>
      <c r="J8666" s="3">
        <f t="shared" si="812"/>
        <v>0</v>
      </c>
      <c r="K8666" s="3">
        <f t="shared" si="812"/>
        <v>0</v>
      </c>
      <c r="L8666" s="3">
        <f t="shared" si="813"/>
        <v>0</v>
      </c>
      <c r="M8666" s="3">
        <f t="shared" si="814"/>
        <v>0</v>
      </c>
      <c r="N8666" s="3">
        <f t="shared" si="815"/>
        <v>0</v>
      </c>
      <c r="O8666" s="3">
        <v>1</v>
      </c>
      <c r="P8666" s="3">
        <v>6.68</v>
      </c>
    </row>
    <row r="8667" spans="2:16" x14ac:dyDescent="0.15">
      <c r="B8667" s="5" t="s">
        <v>412</v>
      </c>
      <c r="C8667" s="16">
        <f t="shared" si="810"/>
        <v>2022</v>
      </c>
      <c r="D8667" s="16">
        <f t="shared" si="811"/>
        <v>10</v>
      </c>
      <c r="E8667" s="3" t="s">
        <v>20</v>
      </c>
      <c r="F8667" s="3" t="s">
        <v>2385</v>
      </c>
      <c r="G8667" s="3" t="s">
        <v>13</v>
      </c>
      <c r="H8667" s="3" t="s">
        <v>7950</v>
      </c>
      <c r="I8667" s="3">
        <f t="shared" si="812"/>
        <v>0</v>
      </c>
      <c r="J8667" s="3">
        <f t="shared" si="812"/>
        <v>0</v>
      </c>
      <c r="K8667" s="3">
        <f t="shared" si="812"/>
        <v>0</v>
      </c>
      <c r="L8667" s="3">
        <f t="shared" si="813"/>
        <v>0</v>
      </c>
      <c r="M8667" s="3">
        <f t="shared" si="814"/>
        <v>0</v>
      </c>
      <c r="N8667" s="3">
        <f t="shared" si="815"/>
        <v>0</v>
      </c>
      <c r="O8667" s="3">
        <v>1</v>
      </c>
      <c r="P8667" s="3">
        <v>5.75</v>
      </c>
    </row>
    <row r="8668" spans="2:16" x14ac:dyDescent="0.15">
      <c r="B8668" s="5" t="s">
        <v>618</v>
      </c>
      <c r="C8668" s="16">
        <f t="shared" si="810"/>
        <v>2022</v>
      </c>
      <c r="D8668" s="16">
        <f t="shared" si="811"/>
        <v>4</v>
      </c>
      <c r="E8668" s="3" t="s">
        <v>202</v>
      </c>
      <c r="F8668" s="3" t="s">
        <v>13</v>
      </c>
      <c r="G8668" s="3" t="s">
        <v>1281</v>
      </c>
      <c r="H8668" s="3" t="s">
        <v>6248</v>
      </c>
      <c r="I8668" s="3">
        <f t="shared" si="812"/>
        <v>0</v>
      </c>
      <c r="J8668" s="3">
        <f t="shared" si="812"/>
        <v>0</v>
      </c>
      <c r="K8668" s="3">
        <f t="shared" si="812"/>
        <v>0</v>
      </c>
      <c r="L8668" s="3">
        <f t="shared" si="813"/>
        <v>0</v>
      </c>
      <c r="M8668" s="3">
        <f t="shared" si="814"/>
        <v>0</v>
      </c>
      <c r="N8668" s="3">
        <f t="shared" si="815"/>
        <v>0</v>
      </c>
      <c r="O8668" s="3">
        <v>250</v>
      </c>
      <c r="P8668" s="3">
        <v>1119</v>
      </c>
    </row>
    <row r="8669" spans="2:16" x14ac:dyDescent="0.15">
      <c r="B8669" s="5" t="s">
        <v>925</v>
      </c>
      <c r="C8669" s="16">
        <f t="shared" si="810"/>
        <v>2022</v>
      </c>
      <c r="D8669" s="16">
        <f t="shared" si="811"/>
        <v>6</v>
      </c>
      <c r="E8669" s="3" t="s">
        <v>202</v>
      </c>
      <c r="F8669" s="3" t="s">
        <v>13</v>
      </c>
      <c r="G8669" s="3" t="s">
        <v>943</v>
      </c>
      <c r="H8669" s="3" t="s">
        <v>4691</v>
      </c>
      <c r="I8669" s="3">
        <f t="shared" si="812"/>
        <v>0</v>
      </c>
      <c r="J8669" s="3">
        <f t="shared" si="812"/>
        <v>0</v>
      </c>
      <c r="K8669" s="3">
        <f t="shared" si="812"/>
        <v>0</v>
      </c>
      <c r="L8669" s="3">
        <f t="shared" si="813"/>
        <v>0</v>
      </c>
      <c r="M8669" s="3">
        <f t="shared" si="814"/>
        <v>0</v>
      </c>
      <c r="N8669" s="3">
        <f t="shared" si="815"/>
        <v>0</v>
      </c>
      <c r="O8669" s="3">
        <v>250</v>
      </c>
      <c r="P8669" s="3">
        <v>168.67</v>
      </c>
    </row>
    <row r="8670" spans="2:16" x14ac:dyDescent="0.15">
      <c r="B8670" s="5" t="s">
        <v>3883</v>
      </c>
      <c r="C8670" s="16">
        <f t="shared" si="810"/>
        <v>2022</v>
      </c>
      <c r="D8670" s="16">
        <f t="shared" si="811"/>
        <v>10</v>
      </c>
      <c r="E8670" s="3" t="s">
        <v>202</v>
      </c>
      <c r="F8670" s="3" t="s">
        <v>13</v>
      </c>
      <c r="G8670" s="3" t="s">
        <v>943</v>
      </c>
      <c r="H8670" s="3" t="s">
        <v>6251</v>
      </c>
      <c r="I8670" s="3">
        <f t="shared" si="812"/>
        <v>0</v>
      </c>
      <c r="J8670" s="3">
        <f t="shared" si="812"/>
        <v>0</v>
      </c>
      <c r="K8670" s="3">
        <f t="shared" si="812"/>
        <v>0</v>
      </c>
      <c r="L8670" s="3">
        <f t="shared" si="813"/>
        <v>0</v>
      </c>
      <c r="M8670" s="3">
        <f t="shared" si="814"/>
        <v>0</v>
      </c>
      <c r="N8670" s="3">
        <f t="shared" si="815"/>
        <v>0</v>
      </c>
      <c r="O8670" s="3">
        <v>250</v>
      </c>
      <c r="P8670" s="3">
        <v>162.75</v>
      </c>
    </row>
    <row r="8671" spans="2:16" x14ac:dyDescent="0.15">
      <c r="B8671" s="5" t="s">
        <v>1773</v>
      </c>
      <c r="C8671" s="16">
        <f t="shared" si="810"/>
        <v>2022</v>
      </c>
      <c r="D8671" s="16">
        <f t="shared" si="811"/>
        <v>11</v>
      </c>
      <c r="E8671" s="3" t="s">
        <v>202</v>
      </c>
      <c r="F8671" s="3" t="s">
        <v>13</v>
      </c>
      <c r="G8671" s="3" t="s">
        <v>5201</v>
      </c>
      <c r="H8671" s="3" t="s">
        <v>6252</v>
      </c>
      <c r="I8671" s="3">
        <f t="shared" si="812"/>
        <v>0</v>
      </c>
      <c r="J8671" s="3">
        <f t="shared" si="812"/>
        <v>0</v>
      </c>
      <c r="K8671" s="3">
        <f t="shared" si="812"/>
        <v>1</v>
      </c>
      <c r="L8671" s="3">
        <f t="shared" si="813"/>
        <v>0</v>
      </c>
      <c r="M8671" s="3">
        <f t="shared" si="814"/>
        <v>0</v>
      </c>
      <c r="N8671" s="3">
        <f t="shared" si="815"/>
        <v>0</v>
      </c>
      <c r="O8671" s="3">
        <v>250</v>
      </c>
      <c r="P8671" s="3">
        <v>124.06</v>
      </c>
    </row>
    <row r="8672" spans="2:16" x14ac:dyDescent="0.15">
      <c r="B8672" s="5">
        <v>45349</v>
      </c>
      <c r="C8672" s="16">
        <f t="shared" si="810"/>
        <v>2024</v>
      </c>
      <c r="D8672" s="16">
        <f t="shared" si="811"/>
        <v>2</v>
      </c>
      <c r="E8672" s="3" t="s">
        <v>11</v>
      </c>
      <c r="F8672" s="3" t="s">
        <v>47</v>
      </c>
      <c r="G8672" s="3" t="s">
        <v>13</v>
      </c>
      <c r="H8672" s="3" t="s">
        <v>8183</v>
      </c>
      <c r="I8672" s="3">
        <f t="shared" si="812"/>
        <v>0</v>
      </c>
      <c r="J8672" s="3">
        <f t="shared" si="812"/>
        <v>0</v>
      </c>
      <c r="K8672" s="3">
        <f t="shared" si="812"/>
        <v>0</v>
      </c>
      <c r="L8672" s="3">
        <f t="shared" si="813"/>
        <v>0</v>
      </c>
      <c r="M8672" s="3">
        <f t="shared" si="814"/>
        <v>0</v>
      </c>
      <c r="N8672" s="3">
        <f t="shared" si="815"/>
        <v>0</v>
      </c>
      <c r="O8672" s="3">
        <v>0.3</v>
      </c>
      <c r="P8672" s="3">
        <v>4.87</v>
      </c>
    </row>
    <row r="8673" spans="2:16" x14ac:dyDescent="0.15">
      <c r="B8673" s="5" t="s">
        <v>184</v>
      </c>
      <c r="C8673" s="16">
        <f t="shared" si="810"/>
        <v>2022</v>
      </c>
      <c r="D8673" s="16">
        <f t="shared" si="811"/>
        <v>6</v>
      </c>
      <c r="E8673" s="3" t="s">
        <v>20</v>
      </c>
      <c r="F8673" s="3" t="s">
        <v>12</v>
      </c>
      <c r="G8673" s="3" t="s">
        <v>13</v>
      </c>
      <c r="H8673" s="3" t="s">
        <v>7952</v>
      </c>
      <c r="I8673" s="3">
        <f t="shared" si="812"/>
        <v>0</v>
      </c>
      <c r="J8673" s="3">
        <f t="shared" si="812"/>
        <v>1</v>
      </c>
      <c r="K8673" s="3">
        <f t="shared" si="812"/>
        <v>0</v>
      </c>
      <c r="L8673" s="3">
        <f t="shared" si="813"/>
        <v>0</v>
      </c>
      <c r="M8673" s="3">
        <f t="shared" si="814"/>
        <v>0</v>
      </c>
      <c r="N8673" s="3">
        <f t="shared" si="815"/>
        <v>0</v>
      </c>
      <c r="O8673" s="3">
        <v>1</v>
      </c>
      <c r="P8673" s="3">
        <v>4.0599999999999898</v>
      </c>
    </row>
    <row r="8674" spans="2:16" x14ac:dyDescent="0.15">
      <c r="B8674" s="5">
        <v>45490</v>
      </c>
      <c r="C8674" s="16">
        <f t="shared" si="810"/>
        <v>2024</v>
      </c>
      <c r="D8674" s="16">
        <f t="shared" si="811"/>
        <v>7</v>
      </c>
      <c r="E8674" s="3" t="s">
        <v>11</v>
      </c>
      <c r="F8674" s="3" t="s">
        <v>47</v>
      </c>
      <c r="G8674" s="3" t="s">
        <v>13</v>
      </c>
      <c r="H8674" s="3" t="s">
        <v>8250</v>
      </c>
      <c r="I8674" s="3">
        <f t="shared" si="812"/>
        <v>0</v>
      </c>
      <c r="J8674" s="3">
        <f t="shared" si="812"/>
        <v>0</v>
      </c>
      <c r="K8674" s="3">
        <f t="shared" si="812"/>
        <v>1</v>
      </c>
      <c r="L8674" s="3">
        <f t="shared" si="813"/>
        <v>0</v>
      </c>
      <c r="M8674" s="3">
        <f t="shared" si="814"/>
        <v>0</v>
      </c>
      <c r="N8674" s="3">
        <f t="shared" si="815"/>
        <v>0</v>
      </c>
      <c r="O8674" s="3">
        <v>0.2</v>
      </c>
      <c r="P8674" s="3">
        <v>1.08</v>
      </c>
    </row>
    <row r="8675" spans="2:16" x14ac:dyDescent="0.15">
      <c r="B8675" s="5">
        <v>45572</v>
      </c>
      <c r="C8675" s="16">
        <f t="shared" si="810"/>
        <v>2024</v>
      </c>
      <c r="D8675" s="16">
        <f t="shared" si="811"/>
        <v>10</v>
      </c>
      <c r="E8675" s="3" t="s">
        <v>11</v>
      </c>
      <c r="F8675" s="3" t="s">
        <v>2230</v>
      </c>
      <c r="G8675" s="3" t="s">
        <v>13</v>
      </c>
      <c r="H8675" s="3" t="s">
        <v>6959</v>
      </c>
      <c r="I8675" s="3">
        <f t="shared" si="812"/>
        <v>0</v>
      </c>
      <c r="J8675" s="3">
        <f t="shared" si="812"/>
        <v>0</v>
      </c>
      <c r="K8675" s="3">
        <f t="shared" si="812"/>
        <v>1</v>
      </c>
      <c r="L8675" s="3">
        <f t="shared" si="813"/>
        <v>0</v>
      </c>
      <c r="M8675" s="3">
        <f t="shared" si="814"/>
        <v>0</v>
      </c>
      <c r="N8675" s="3">
        <f t="shared" si="815"/>
        <v>0</v>
      </c>
      <c r="O8675" s="3">
        <v>36.6</v>
      </c>
      <c r="P8675" s="3">
        <v>79.59</v>
      </c>
    </row>
    <row r="8676" spans="2:16" x14ac:dyDescent="0.15">
      <c r="B8676" s="5" t="s">
        <v>3686</v>
      </c>
      <c r="C8676" s="16">
        <f t="shared" si="810"/>
        <v>2023</v>
      </c>
      <c r="D8676" s="16">
        <f t="shared" si="811"/>
        <v>4</v>
      </c>
      <c r="E8676" s="3" t="s">
        <v>20</v>
      </c>
      <c r="F8676" s="3" t="s">
        <v>384</v>
      </c>
      <c r="G8676" s="3" t="s">
        <v>13</v>
      </c>
      <c r="H8676" s="3" t="s">
        <v>7936</v>
      </c>
      <c r="I8676" s="3">
        <f t="shared" si="812"/>
        <v>0</v>
      </c>
      <c r="J8676" s="3">
        <f t="shared" si="812"/>
        <v>0</v>
      </c>
      <c r="K8676" s="3">
        <f t="shared" si="812"/>
        <v>1</v>
      </c>
      <c r="L8676" s="3">
        <f t="shared" si="813"/>
        <v>0</v>
      </c>
      <c r="M8676" s="3">
        <f t="shared" si="814"/>
        <v>0</v>
      </c>
      <c r="N8676" s="3">
        <f t="shared" si="815"/>
        <v>0</v>
      </c>
      <c r="O8676" s="3">
        <v>1</v>
      </c>
      <c r="P8676" s="3">
        <v>11.16</v>
      </c>
    </row>
    <row r="8677" spans="2:16" x14ac:dyDescent="0.15">
      <c r="B8677" s="5" t="s">
        <v>271</v>
      </c>
      <c r="C8677" s="16">
        <f t="shared" si="810"/>
        <v>2022</v>
      </c>
      <c r="D8677" s="16">
        <f t="shared" si="811"/>
        <v>4</v>
      </c>
      <c r="E8677" s="3" t="s">
        <v>202</v>
      </c>
      <c r="F8677" s="3" t="s">
        <v>13</v>
      </c>
      <c r="G8677" s="3" t="s">
        <v>943</v>
      </c>
      <c r="H8677" s="3" t="s">
        <v>3942</v>
      </c>
      <c r="I8677" s="3">
        <f t="shared" si="812"/>
        <v>0</v>
      </c>
      <c r="J8677" s="3">
        <f t="shared" si="812"/>
        <v>0</v>
      </c>
      <c r="K8677" s="3">
        <f t="shared" si="812"/>
        <v>0</v>
      </c>
      <c r="L8677" s="3">
        <f t="shared" si="813"/>
        <v>0</v>
      </c>
      <c r="M8677" s="3">
        <f t="shared" si="814"/>
        <v>0</v>
      </c>
      <c r="N8677" s="3">
        <f t="shared" si="815"/>
        <v>0</v>
      </c>
      <c r="O8677" s="3">
        <v>243</v>
      </c>
      <c r="P8677" s="3">
        <v>86.57</v>
      </c>
    </row>
    <row r="8678" spans="2:16" x14ac:dyDescent="0.15">
      <c r="B8678" s="5" t="s">
        <v>566</v>
      </c>
      <c r="C8678" s="16">
        <f t="shared" si="810"/>
        <v>2023</v>
      </c>
      <c r="D8678" s="16">
        <f t="shared" si="811"/>
        <v>4</v>
      </c>
      <c r="E8678" s="3" t="s">
        <v>20</v>
      </c>
      <c r="F8678" s="3" t="s">
        <v>225</v>
      </c>
      <c r="G8678" s="3" t="s">
        <v>13</v>
      </c>
      <c r="H8678" s="3" t="s">
        <v>567</v>
      </c>
      <c r="I8678" s="3">
        <f t="shared" si="812"/>
        <v>1</v>
      </c>
      <c r="J8678" s="3">
        <f t="shared" si="812"/>
        <v>1</v>
      </c>
      <c r="K8678" s="3">
        <f t="shared" si="812"/>
        <v>0</v>
      </c>
      <c r="L8678" s="3" t="str">
        <f t="shared" si="813"/>
        <v>Гороховый изолят</v>
      </c>
      <c r="M8678" s="3">
        <f t="shared" si="814"/>
        <v>1</v>
      </c>
      <c r="N8678" s="3">
        <f t="shared" si="815"/>
        <v>0</v>
      </c>
      <c r="O8678" s="3">
        <v>0.46500000000000002</v>
      </c>
      <c r="P8678" s="3">
        <v>2.79</v>
      </c>
    </row>
    <row r="8679" spans="2:16" x14ac:dyDescent="0.15">
      <c r="B8679" s="5">
        <v>45464</v>
      </c>
      <c r="C8679" s="16">
        <f t="shared" si="810"/>
        <v>2024</v>
      </c>
      <c r="D8679" s="16">
        <f t="shared" si="811"/>
        <v>6</v>
      </c>
      <c r="E8679" s="3" t="s">
        <v>11</v>
      </c>
      <c r="F8679" s="3" t="s">
        <v>12</v>
      </c>
      <c r="G8679" s="3" t="s">
        <v>13</v>
      </c>
      <c r="H8679" s="3" t="s">
        <v>7947</v>
      </c>
      <c r="I8679" s="3">
        <f t="shared" si="812"/>
        <v>0</v>
      </c>
      <c r="J8679" s="3">
        <f t="shared" si="812"/>
        <v>0</v>
      </c>
      <c r="K8679" s="3">
        <f t="shared" si="812"/>
        <v>0</v>
      </c>
      <c r="L8679" s="3">
        <f t="shared" si="813"/>
        <v>0</v>
      </c>
      <c r="M8679" s="3">
        <f t="shared" si="814"/>
        <v>0</v>
      </c>
      <c r="N8679" s="3">
        <f t="shared" si="815"/>
        <v>0</v>
      </c>
      <c r="O8679" s="3">
        <v>1</v>
      </c>
      <c r="P8679" s="3">
        <v>7.32</v>
      </c>
    </row>
    <row r="8680" spans="2:16" x14ac:dyDescent="0.15">
      <c r="B8680" s="5" t="s">
        <v>2025</v>
      </c>
      <c r="C8680" s="16">
        <f t="shared" si="810"/>
        <v>2021</v>
      </c>
      <c r="D8680" s="16">
        <f t="shared" si="811"/>
        <v>8</v>
      </c>
      <c r="E8680" s="3" t="s">
        <v>20</v>
      </c>
      <c r="F8680" s="3" t="s">
        <v>2841</v>
      </c>
      <c r="G8680" s="3" t="s">
        <v>13</v>
      </c>
      <c r="H8680" s="3" t="s">
        <v>7779</v>
      </c>
      <c r="I8680" s="3">
        <f t="shared" si="812"/>
        <v>0</v>
      </c>
      <c r="J8680" s="3">
        <f t="shared" si="812"/>
        <v>0</v>
      </c>
      <c r="K8680" s="3">
        <f t="shared" si="812"/>
        <v>0</v>
      </c>
      <c r="L8680" s="3">
        <f t="shared" si="813"/>
        <v>0</v>
      </c>
      <c r="M8680" s="3">
        <f t="shared" si="814"/>
        <v>0</v>
      </c>
      <c r="N8680" s="3">
        <f t="shared" si="815"/>
        <v>0</v>
      </c>
      <c r="O8680" s="3">
        <v>1.986</v>
      </c>
      <c r="P8680" s="3">
        <v>25.82</v>
      </c>
    </row>
    <row r="8681" spans="2:16" x14ac:dyDescent="0.15">
      <c r="B8681" s="5" t="s">
        <v>3733</v>
      </c>
      <c r="C8681" s="16">
        <f t="shared" si="810"/>
        <v>2022</v>
      </c>
      <c r="D8681" s="16">
        <f t="shared" si="811"/>
        <v>12</v>
      </c>
      <c r="E8681" s="3" t="s">
        <v>20</v>
      </c>
      <c r="F8681" s="3" t="s">
        <v>208</v>
      </c>
      <c r="G8681" s="3" t="s">
        <v>13</v>
      </c>
      <c r="H8681" s="3" t="s">
        <v>7189</v>
      </c>
      <c r="I8681" s="3">
        <f t="shared" si="812"/>
        <v>0</v>
      </c>
      <c r="J8681" s="3">
        <f t="shared" si="812"/>
        <v>0</v>
      </c>
      <c r="K8681" s="3">
        <f t="shared" si="812"/>
        <v>1</v>
      </c>
      <c r="L8681" s="3">
        <f t="shared" si="813"/>
        <v>0</v>
      </c>
      <c r="M8681" s="3">
        <f t="shared" si="814"/>
        <v>0</v>
      </c>
      <c r="N8681" s="3">
        <f t="shared" si="815"/>
        <v>0</v>
      </c>
      <c r="O8681" s="3">
        <v>1</v>
      </c>
      <c r="P8681" s="3">
        <v>5</v>
      </c>
    </row>
    <row r="8682" spans="2:16" x14ac:dyDescent="0.15">
      <c r="B8682" s="5" t="s">
        <v>1650</v>
      </c>
      <c r="C8682" s="16">
        <f t="shared" si="810"/>
        <v>2023</v>
      </c>
      <c r="D8682" s="16">
        <f t="shared" si="811"/>
        <v>9</v>
      </c>
      <c r="E8682" s="3" t="s">
        <v>20</v>
      </c>
      <c r="F8682" s="3" t="s">
        <v>12</v>
      </c>
      <c r="G8682" s="3" t="s">
        <v>13</v>
      </c>
      <c r="H8682" s="3" t="s">
        <v>7189</v>
      </c>
      <c r="I8682" s="3">
        <f t="shared" si="812"/>
        <v>0</v>
      </c>
      <c r="J8682" s="3">
        <f t="shared" si="812"/>
        <v>0</v>
      </c>
      <c r="K8682" s="3">
        <f t="shared" si="812"/>
        <v>1</v>
      </c>
      <c r="L8682" s="3">
        <f t="shared" si="813"/>
        <v>0</v>
      </c>
      <c r="M8682" s="3">
        <f t="shared" si="814"/>
        <v>0</v>
      </c>
      <c r="N8682" s="3">
        <f t="shared" si="815"/>
        <v>0</v>
      </c>
      <c r="O8682" s="3">
        <v>19.75</v>
      </c>
      <c r="P8682" s="3">
        <v>176.25</v>
      </c>
    </row>
    <row r="8683" spans="2:16" x14ac:dyDescent="0.15">
      <c r="B8683" s="5">
        <v>45464</v>
      </c>
      <c r="C8683" s="16">
        <f t="shared" si="810"/>
        <v>2024</v>
      </c>
      <c r="D8683" s="16">
        <f t="shared" si="811"/>
        <v>6</v>
      </c>
      <c r="E8683" s="3" t="s">
        <v>11</v>
      </c>
      <c r="F8683" s="3" t="s">
        <v>12</v>
      </c>
      <c r="G8683" s="3" t="s">
        <v>13</v>
      </c>
      <c r="H8683" s="3" t="s">
        <v>7741</v>
      </c>
      <c r="I8683" s="3">
        <f t="shared" si="812"/>
        <v>0</v>
      </c>
      <c r="J8683" s="3">
        <f t="shared" si="812"/>
        <v>1</v>
      </c>
      <c r="K8683" s="3">
        <f t="shared" si="812"/>
        <v>0</v>
      </c>
      <c r="L8683" s="3">
        <f t="shared" si="813"/>
        <v>0</v>
      </c>
      <c r="M8683" s="3">
        <f t="shared" si="814"/>
        <v>0</v>
      </c>
      <c r="N8683" s="3">
        <f t="shared" si="815"/>
        <v>0</v>
      </c>
      <c r="O8683" s="3">
        <v>2</v>
      </c>
      <c r="P8683" s="3">
        <v>448.75</v>
      </c>
    </row>
    <row r="8684" spans="2:16" x14ac:dyDescent="0.15">
      <c r="B8684" s="5" t="s">
        <v>4756</v>
      </c>
      <c r="C8684" s="16">
        <f t="shared" si="810"/>
        <v>2022</v>
      </c>
      <c r="D8684" s="16">
        <f t="shared" si="811"/>
        <v>10</v>
      </c>
      <c r="E8684" s="3" t="s">
        <v>20</v>
      </c>
      <c r="F8684" s="3" t="s">
        <v>384</v>
      </c>
      <c r="G8684" s="3" t="s">
        <v>13</v>
      </c>
      <c r="H8684" s="3" t="s">
        <v>7008</v>
      </c>
      <c r="I8684" s="3">
        <f t="shared" si="812"/>
        <v>0</v>
      </c>
      <c r="J8684" s="3">
        <f t="shared" si="812"/>
        <v>0</v>
      </c>
      <c r="K8684" s="3">
        <f t="shared" si="812"/>
        <v>0</v>
      </c>
      <c r="L8684" s="3">
        <f t="shared" si="813"/>
        <v>0</v>
      </c>
      <c r="M8684" s="3">
        <f t="shared" si="814"/>
        <v>0</v>
      </c>
      <c r="N8684" s="3">
        <f t="shared" si="815"/>
        <v>0</v>
      </c>
      <c r="O8684" s="3">
        <v>30</v>
      </c>
      <c r="P8684" s="3">
        <v>58.75</v>
      </c>
    </row>
    <row r="8685" spans="2:16" x14ac:dyDescent="0.15">
      <c r="B8685" s="5" t="s">
        <v>1565</v>
      </c>
      <c r="C8685" s="16">
        <f t="shared" si="810"/>
        <v>2023</v>
      </c>
      <c r="D8685" s="16">
        <f t="shared" si="811"/>
        <v>10</v>
      </c>
      <c r="E8685" s="3" t="s">
        <v>20</v>
      </c>
      <c r="F8685" s="3" t="s">
        <v>12</v>
      </c>
      <c r="G8685" s="3" t="s">
        <v>13</v>
      </c>
      <c r="H8685" s="3" t="s">
        <v>7342</v>
      </c>
      <c r="I8685" s="3">
        <f t="shared" si="812"/>
        <v>0</v>
      </c>
      <c r="J8685" s="3">
        <f t="shared" si="812"/>
        <v>0</v>
      </c>
      <c r="K8685" s="3">
        <f t="shared" si="812"/>
        <v>1</v>
      </c>
      <c r="L8685" s="3">
        <f t="shared" si="813"/>
        <v>0</v>
      </c>
      <c r="M8685" s="3">
        <f t="shared" si="814"/>
        <v>0</v>
      </c>
      <c r="N8685" s="3">
        <f t="shared" si="815"/>
        <v>0</v>
      </c>
      <c r="O8685" s="3">
        <v>10</v>
      </c>
      <c r="P8685" s="3">
        <v>20357.54</v>
      </c>
    </row>
    <row r="8686" spans="2:16" x14ac:dyDescent="0.15">
      <c r="B8686" s="5" t="s">
        <v>647</v>
      </c>
      <c r="C8686" s="16">
        <f t="shared" si="810"/>
        <v>2021</v>
      </c>
      <c r="D8686" s="16">
        <f t="shared" si="811"/>
        <v>10</v>
      </c>
      <c r="E8686" s="3" t="s">
        <v>20</v>
      </c>
      <c r="F8686" s="3" t="s">
        <v>434</v>
      </c>
      <c r="G8686" s="3" t="s">
        <v>13</v>
      </c>
      <c r="H8686" s="3" t="s">
        <v>8109</v>
      </c>
      <c r="I8686" s="3">
        <f t="shared" si="812"/>
        <v>0</v>
      </c>
      <c r="J8686" s="3">
        <f t="shared" si="812"/>
        <v>0</v>
      </c>
      <c r="K8686" s="3">
        <f t="shared" si="812"/>
        <v>0</v>
      </c>
      <c r="L8686" s="3">
        <f t="shared" si="813"/>
        <v>0</v>
      </c>
      <c r="M8686" s="3">
        <f t="shared" si="814"/>
        <v>0</v>
      </c>
      <c r="N8686" s="3">
        <f t="shared" si="815"/>
        <v>0</v>
      </c>
      <c r="O8686" s="3">
        <v>0.5</v>
      </c>
      <c r="P8686" s="3">
        <v>11.39</v>
      </c>
    </row>
    <row r="8687" spans="2:16" x14ac:dyDescent="0.15">
      <c r="B8687" s="5" t="s">
        <v>1825</v>
      </c>
      <c r="C8687" s="16">
        <f t="shared" si="810"/>
        <v>2020</v>
      </c>
      <c r="D8687" s="16">
        <f t="shared" si="811"/>
        <v>10</v>
      </c>
      <c r="E8687" s="3" t="s">
        <v>20</v>
      </c>
      <c r="F8687" s="3" t="s">
        <v>463</v>
      </c>
      <c r="G8687" s="3" t="s">
        <v>13</v>
      </c>
      <c r="H8687" s="3" t="s">
        <v>7324</v>
      </c>
      <c r="I8687" s="3">
        <f t="shared" si="812"/>
        <v>0</v>
      </c>
      <c r="J8687" s="3">
        <f t="shared" si="812"/>
        <v>0</v>
      </c>
      <c r="K8687" s="3">
        <f t="shared" si="812"/>
        <v>0</v>
      </c>
      <c r="L8687" s="3">
        <f t="shared" si="813"/>
        <v>0</v>
      </c>
      <c r="M8687" s="3">
        <f t="shared" si="814"/>
        <v>0</v>
      </c>
      <c r="N8687" s="3">
        <f t="shared" si="815"/>
        <v>0</v>
      </c>
      <c r="O8687" s="3">
        <v>11.04</v>
      </c>
      <c r="P8687" s="3">
        <v>137.94</v>
      </c>
    </row>
    <row r="8688" spans="2:16" x14ac:dyDescent="0.15">
      <c r="B8688" s="5" t="s">
        <v>1174</v>
      </c>
      <c r="C8688" s="16">
        <f t="shared" si="810"/>
        <v>2020</v>
      </c>
      <c r="D8688" s="16">
        <f t="shared" si="811"/>
        <v>8</v>
      </c>
      <c r="E8688" s="3" t="s">
        <v>20</v>
      </c>
      <c r="F8688" s="3" t="s">
        <v>12</v>
      </c>
      <c r="G8688" s="3" t="s">
        <v>13</v>
      </c>
      <c r="H8688" s="3" t="s">
        <v>7957</v>
      </c>
      <c r="I8688" s="3">
        <f t="shared" si="812"/>
        <v>0</v>
      </c>
      <c r="J8688" s="3">
        <f t="shared" si="812"/>
        <v>0</v>
      </c>
      <c r="K8688" s="3">
        <f t="shared" si="812"/>
        <v>0</v>
      </c>
      <c r="L8688" s="3">
        <f t="shared" si="813"/>
        <v>0</v>
      </c>
      <c r="M8688" s="3">
        <f t="shared" si="814"/>
        <v>0</v>
      </c>
      <c r="N8688" s="3">
        <f t="shared" si="815"/>
        <v>0</v>
      </c>
      <c r="O8688" s="3">
        <v>1</v>
      </c>
      <c r="P8688" s="3">
        <v>2.5</v>
      </c>
    </row>
    <row r="8689" spans="2:16" x14ac:dyDescent="0.15">
      <c r="B8689" s="5" t="s">
        <v>2620</v>
      </c>
      <c r="C8689" s="16">
        <f t="shared" si="810"/>
        <v>2020</v>
      </c>
      <c r="D8689" s="16">
        <f t="shared" si="811"/>
        <v>6</v>
      </c>
      <c r="E8689" s="3" t="s">
        <v>20</v>
      </c>
      <c r="F8689" s="3" t="s">
        <v>12</v>
      </c>
      <c r="G8689" s="3" t="s">
        <v>13</v>
      </c>
      <c r="H8689" s="3" t="s">
        <v>7956</v>
      </c>
      <c r="I8689" s="3">
        <f t="shared" si="812"/>
        <v>0</v>
      </c>
      <c r="J8689" s="3">
        <f t="shared" si="812"/>
        <v>0</v>
      </c>
      <c r="K8689" s="3">
        <f t="shared" si="812"/>
        <v>0</v>
      </c>
      <c r="L8689" s="3">
        <f t="shared" si="813"/>
        <v>0</v>
      </c>
      <c r="M8689" s="3">
        <f t="shared" si="814"/>
        <v>0</v>
      </c>
      <c r="N8689" s="3">
        <f t="shared" si="815"/>
        <v>0</v>
      </c>
      <c r="O8689" s="3">
        <v>1</v>
      </c>
      <c r="P8689" s="3">
        <v>2.5099999999999998</v>
      </c>
    </row>
    <row r="8690" spans="2:16" x14ac:dyDescent="0.15">
      <c r="B8690" s="5" t="s">
        <v>3492</v>
      </c>
      <c r="C8690" s="16">
        <f t="shared" si="810"/>
        <v>2022</v>
      </c>
      <c r="D8690" s="16">
        <f t="shared" si="811"/>
        <v>8</v>
      </c>
      <c r="E8690" s="3" t="s">
        <v>20</v>
      </c>
      <c r="F8690" s="3" t="s">
        <v>12</v>
      </c>
      <c r="G8690" s="3" t="s">
        <v>13</v>
      </c>
      <c r="H8690" s="3" t="s">
        <v>7675</v>
      </c>
      <c r="I8690" s="3">
        <f t="shared" si="812"/>
        <v>0</v>
      </c>
      <c r="J8690" s="3">
        <f t="shared" si="812"/>
        <v>0</v>
      </c>
      <c r="K8690" s="3">
        <f t="shared" si="812"/>
        <v>1</v>
      </c>
      <c r="L8690" s="3">
        <f t="shared" si="813"/>
        <v>0</v>
      </c>
      <c r="M8690" s="3">
        <f t="shared" si="814"/>
        <v>0</v>
      </c>
      <c r="N8690" s="3">
        <f t="shared" si="815"/>
        <v>0</v>
      </c>
      <c r="O8690" s="3">
        <v>2.8</v>
      </c>
      <c r="P8690" s="3">
        <v>517.96</v>
      </c>
    </row>
    <row r="8691" spans="2:16" x14ac:dyDescent="0.15">
      <c r="B8691" s="5" t="s">
        <v>2522</v>
      </c>
      <c r="C8691" s="16">
        <f t="shared" si="810"/>
        <v>2022</v>
      </c>
      <c r="D8691" s="16">
        <f t="shared" si="811"/>
        <v>5</v>
      </c>
      <c r="E8691" s="3" t="s">
        <v>202</v>
      </c>
      <c r="F8691" s="3" t="s">
        <v>13</v>
      </c>
      <c r="G8691" s="3" t="s">
        <v>2675</v>
      </c>
      <c r="H8691" s="3" t="s">
        <v>1340</v>
      </c>
      <c r="I8691" s="3">
        <f t="shared" si="812"/>
        <v>0</v>
      </c>
      <c r="J8691" s="3">
        <f t="shared" si="812"/>
        <v>0</v>
      </c>
      <c r="K8691" s="3">
        <f t="shared" si="812"/>
        <v>1</v>
      </c>
      <c r="L8691" s="3">
        <f t="shared" si="813"/>
        <v>0</v>
      </c>
      <c r="M8691" s="3">
        <f t="shared" si="814"/>
        <v>0</v>
      </c>
      <c r="N8691" s="3">
        <f t="shared" si="815"/>
        <v>0</v>
      </c>
      <c r="O8691" s="3">
        <v>232.44</v>
      </c>
      <c r="P8691" s="3">
        <v>4537.49</v>
      </c>
    </row>
    <row r="8692" spans="2:16" x14ac:dyDescent="0.15">
      <c r="B8692" s="5" t="s">
        <v>3492</v>
      </c>
      <c r="C8692" s="16">
        <f t="shared" si="810"/>
        <v>2022</v>
      </c>
      <c r="D8692" s="16">
        <f t="shared" si="811"/>
        <v>8</v>
      </c>
      <c r="E8692" s="3" t="s">
        <v>20</v>
      </c>
      <c r="F8692" s="3" t="s">
        <v>12</v>
      </c>
      <c r="G8692" s="3" t="s">
        <v>13</v>
      </c>
      <c r="H8692" s="3" t="s">
        <v>7675</v>
      </c>
      <c r="I8692" s="3">
        <f t="shared" si="812"/>
        <v>0</v>
      </c>
      <c r="J8692" s="3">
        <f t="shared" si="812"/>
        <v>0</v>
      </c>
      <c r="K8692" s="3">
        <f t="shared" si="812"/>
        <v>1</v>
      </c>
      <c r="L8692" s="3">
        <f t="shared" si="813"/>
        <v>0</v>
      </c>
      <c r="M8692" s="3">
        <f t="shared" si="814"/>
        <v>0</v>
      </c>
      <c r="N8692" s="3">
        <f t="shared" si="815"/>
        <v>0</v>
      </c>
      <c r="O8692" s="3">
        <v>0.7</v>
      </c>
      <c r="P8692" s="3">
        <v>84.34</v>
      </c>
    </row>
    <row r="8693" spans="2:16" x14ac:dyDescent="0.15">
      <c r="B8693" s="5" t="s">
        <v>1662</v>
      </c>
      <c r="C8693" s="16">
        <f t="shared" si="810"/>
        <v>2022</v>
      </c>
      <c r="D8693" s="16">
        <f t="shared" si="811"/>
        <v>9</v>
      </c>
      <c r="E8693" s="3" t="s">
        <v>20</v>
      </c>
      <c r="F8693" s="3" t="s">
        <v>47</v>
      </c>
      <c r="G8693" s="3" t="s">
        <v>13</v>
      </c>
      <c r="H8693" s="3" t="s">
        <v>8090</v>
      </c>
      <c r="I8693" s="3">
        <f t="shared" si="812"/>
        <v>0</v>
      </c>
      <c r="J8693" s="3">
        <f t="shared" si="812"/>
        <v>0</v>
      </c>
      <c r="K8693" s="3">
        <f t="shared" si="812"/>
        <v>0</v>
      </c>
      <c r="L8693" s="3">
        <f t="shared" si="813"/>
        <v>0</v>
      </c>
      <c r="M8693" s="3">
        <f t="shared" si="814"/>
        <v>0</v>
      </c>
      <c r="N8693" s="3">
        <f t="shared" si="815"/>
        <v>0</v>
      </c>
      <c r="O8693" s="3">
        <v>0.5</v>
      </c>
      <c r="P8693" s="3">
        <v>243.61</v>
      </c>
    </row>
    <row r="8694" spans="2:16" x14ac:dyDescent="0.15">
      <c r="B8694" s="5" t="s">
        <v>1677</v>
      </c>
      <c r="C8694" s="16">
        <f t="shared" si="810"/>
        <v>2022</v>
      </c>
      <c r="D8694" s="16">
        <f t="shared" si="811"/>
        <v>6</v>
      </c>
      <c r="E8694" s="3" t="s">
        <v>20</v>
      </c>
      <c r="F8694" s="3" t="s">
        <v>12</v>
      </c>
      <c r="G8694" s="3" t="s">
        <v>13</v>
      </c>
      <c r="H8694" s="3" t="s">
        <v>7179</v>
      </c>
      <c r="I8694" s="3">
        <f t="shared" si="812"/>
        <v>0</v>
      </c>
      <c r="J8694" s="3">
        <f t="shared" si="812"/>
        <v>1</v>
      </c>
      <c r="K8694" s="3">
        <f t="shared" si="812"/>
        <v>0</v>
      </c>
      <c r="L8694" s="3">
        <f t="shared" si="813"/>
        <v>0</v>
      </c>
      <c r="M8694" s="3">
        <f t="shared" si="814"/>
        <v>0</v>
      </c>
      <c r="N8694" s="3">
        <f t="shared" si="815"/>
        <v>0</v>
      </c>
      <c r="O8694" s="3">
        <v>20</v>
      </c>
      <c r="P8694" s="3">
        <v>70.53</v>
      </c>
    </row>
    <row r="8695" spans="2:16" x14ac:dyDescent="0.15">
      <c r="B8695" s="5" t="s">
        <v>1677</v>
      </c>
      <c r="C8695" s="16">
        <f t="shared" si="810"/>
        <v>2022</v>
      </c>
      <c r="D8695" s="16">
        <f t="shared" si="811"/>
        <v>6</v>
      </c>
      <c r="E8695" s="3" t="s">
        <v>20</v>
      </c>
      <c r="F8695" s="3" t="s">
        <v>12</v>
      </c>
      <c r="G8695" s="3" t="s">
        <v>13</v>
      </c>
      <c r="H8695" s="3" t="s">
        <v>7179</v>
      </c>
      <c r="I8695" s="3">
        <f t="shared" si="812"/>
        <v>0</v>
      </c>
      <c r="J8695" s="3">
        <f t="shared" si="812"/>
        <v>1</v>
      </c>
      <c r="K8695" s="3">
        <f t="shared" si="812"/>
        <v>0</v>
      </c>
      <c r="L8695" s="3">
        <f t="shared" si="813"/>
        <v>0</v>
      </c>
      <c r="M8695" s="3">
        <f t="shared" si="814"/>
        <v>0</v>
      </c>
      <c r="N8695" s="3">
        <f t="shared" si="815"/>
        <v>0</v>
      </c>
      <c r="O8695" s="3">
        <v>20</v>
      </c>
      <c r="P8695" s="3">
        <v>70.2</v>
      </c>
    </row>
    <row r="8696" spans="2:16" x14ac:dyDescent="0.15">
      <c r="B8696" s="5" t="s">
        <v>3179</v>
      </c>
      <c r="C8696" s="16">
        <f t="shared" si="810"/>
        <v>2020</v>
      </c>
      <c r="D8696" s="16">
        <f t="shared" si="811"/>
        <v>9</v>
      </c>
      <c r="E8696" s="3" t="s">
        <v>20</v>
      </c>
      <c r="F8696" s="3" t="s">
        <v>2385</v>
      </c>
      <c r="G8696" s="3" t="s">
        <v>13</v>
      </c>
      <c r="H8696" s="3" t="s">
        <v>4727</v>
      </c>
      <c r="I8696" s="3">
        <f t="shared" si="812"/>
        <v>0</v>
      </c>
      <c r="J8696" s="3">
        <f t="shared" si="812"/>
        <v>0</v>
      </c>
      <c r="K8696" s="3">
        <f t="shared" si="812"/>
        <v>0</v>
      </c>
      <c r="L8696" s="3">
        <f t="shared" si="813"/>
        <v>0</v>
      </c>
      <c r="M8696" s="3">
        <f t="shared" si="814"/>
        <v>0</v>
      </c>
      <c r="N8696" s="3">
        <f t="shared" si="815"/>
        <v>0</v>
      </c>
      <c r="O8696" s="3">
        <v>2700</v>
      </c>
      <c r="P8696" s="3">
        <v>31181.54</v>
      </c>
    </row>
    <row r="8697" spans="2:16" x14ac:dyDescent="0.15">
      <c r="B8697" s="5" t="s">
        <v>753</v>
      </c>
      <c r="C8697" s="16">
        <f t="shared" si="810"/>
        <v>2020</v>
      </c>
      <c r="D8697" s="16">
        <f t="shared" si="811"/>
        <v>10</v>
      </c>
      <c r="E8697" s="3" t="s">
        <v>20</v>
      </c>
      <c r="F8697" s="3" t="s">
        <v>2385</v>
      </c>
      <c r="G8697" s="3" t="s">
        <v>13</v>
      </c>
      <c r="H8697" s="3" t="s">
        <v>4727</v>
      </c>
      <c r="I8697" s="3">
        <f t="shared" si="812"/>
        <v>0</v>
      </c>
      <c r="J8697" s="3">
        <f t="shared" si="812"/>
        <v>0</v>
      </c>
      <c r="K8697" s="3">
        <f t="shared" si="812"/>
        <v>0</v>
      </c>
      <c r="L8697" s="3">
        <f t="shared" si="813"/>
        <v>0</v>
      </c>
      <c r="M8697" s="3">
        <f t="shared" si="814"/>
        <v>0</v>
      </c>
      <c r="N8697" s="3">
        <f t="shared" si="815"/>
        <v>0</v>
      </c>
      <c r="O8697" s="3">
        <v>2700</v>
      </c>
      <c r="P8697" s="3">
        <v>30887.439999999999</v>
      </c>
    </row>
    <row r="8698" spans="2:16" x14ac:dyDescent="0.15">
      <c r="B8698" s="5" t="s">
        <v>832</v>
      </c>
      <c r="C8698" s="16">
        <f t="shared" si="810"/>
        <v>2020</v>
      </c>
      <c r="D8698" s="16">
        <f t="shared" si="811"/>
        <v>8</v>
      </c>
      <c r="E8698" s="3" t="s">
        <v>20</v>
      </c>
      <c r="F8698" s="3" t="s">
        <v>2385</v>
      </c>
      <c r="G8698" s="3" t="s">
        <v>13</v>
      </c>
      <c r="H8698" s="3" t="s">
        <v>4727</v>
      </c>
      <c r="I8698" s="3">
        <f t="shared" si="812"/>
        <v>0</v>
      </c>
      <c r="J8698" s="3">
        <f t="shared" si="812"/>
        <v>0</v>
      </c>
      <c r="K8698" s="3">
        <f t="shared" si="812"/>
        <v>0</v>
      </c>
      <c r="L8698" s="3">
        <f t="shared" si="813"/>
        <v>0</v>
      </c>
      <c r="M8698" s="3">
        <f t="shared" si="814"/>
        <v>0</v>
      </c>
      <c r="N8698" s="3">
        <f t="shared" si="815"/>
        <v>0</v>
      </c>
      <c r="O8698" s="3">
        <v>1800</v>
      </c>
      <c r="P8698" s="3">
        <v>20760.77</v>
      </c>
    </row>
    <row r="8699" spans="2:16" x14ac:dyDescent="0.15">
      <c r="B8699" s="5" t="s">
        <v>3089</v>
      </c>
      <c r="C8699" s="16">
        <f t="shared" si="810"/>
        <v>2021</v>
      </c>
      <c r="D8699" s="16">
        <f t="shared" si="811"/>
        <v>6</v>
      </c>
      <c r="E8699" s="3" t="s">
        <v>20</v>
      </c>
      <c r="F8699" s="3" t="s">
        <v>2385</v>
      </c>
      <c r="G8699" s="3" t="s">
        <v>13</v>
      </c>
      <c r="H8699" s="3" t="s">
        <v>4727</v>
      </c>
      <c r="I8699" s="3">
        <f t="shared" si="812"/>
        <v>0</v>
      </c>
      <c r="J8699" s="3">
        <f t="shared" si="812"/>
        <v>0</v>
      </c>
      <c r="K8699" s="3">
        <f t="shared" si="812"/>
        <v>0</v>
      </c>
      <c r="L8699" s="3">
        <f t="shared" si="813"/>
        <v>0</v>
      </c>
      <c r="M8699" s="3">
        <f t="shared" si="814"/>
        <v>0</v>
      </c>
      <c r="N8699" s="3">
        <f t="shared" si="815"/>
        <v>0</v>
      </c>
      <c r="O8699" s="3">
        <v>1800</v>
      </c>
      <c r="P8699" s="3">
        <v>19177.2599999999</v>
      </c>
    </row>
    <row r="8700" spans="2:16" x14ac:dyDescent="0.15">
      <c r="B8700" s="5" t="s">
        <v>999</v>
      </c>
      <c r="C8700" s="16">
        <f t="shared" si="810"/>
        <v>2022</v>
      </c>
      <c r="D8700" s="16">
        <f t="shared" si="811"/>
        <v>6</v>
      </c>
      <c r="E8700" s="3" t="s">
        <v>202</v>
      </c>
      <c r="F8700" s="3" t="s">
        <v>13</v>
      </c>
      <c r="G8700" s="3" t="s">
        <v>2706</v>
      </c>
      <c r="H8700" s="3" t="s">
        <v>6298</v>
      </c>
      <c r="I8700" s="3">
        <f t="shared" si="812"/>
        <v>0</v>
      </c>
      <c r="J8700" s="3">
        <f t="shared" si="812"/>
        <v>0</v>
      </c>
      <c r="K8700" s="3">
        <f t="shared" si="812"/>
        <v>1</v>
      </c>
      <c r="L8700" s="3">
        <f t="shared" si="813"/>
        <v>0</v>
      </c>
      <c r="M8700" s="3">
        <f t="shared" si="814"/>
        <v>0</v>
      </c>
      <c r="N8700" s="3">
        <f t="shared" si="815"/>
        <v>0</v>
      </c>
      <c r="O8700" s="3">
        <v>222.71</v>
      </c>
      <c r="P8700" s="3">
        <v>3876.7</v>
      </c>
    </row>
    <row r="8701" spans="2:16" x14ac:dyDescent="0.15">
      <c r="B8701" s="5" t="s">
        <v>3567</v>
      </c>
      <c r="C8701" s="16">
        <f t="shared" si="810"/>
        <v>2022</v>
      </c>
      <c r="D8701" s="16">
        <f t="shared" si="811"/>
        <v>6</v>
      </c>
      <c r="E8701" s="3" t="s">
        <v>202</v>
      </c>
      <c r="F8701" s="3" t="s">
        <v>13</v>
      </c>
      <c r="G8701" s="3" t="s">
        <v>1242</v>
      </c>
      <c r="H8701" s="3" t="s">
        <v>2928</v>
      </c>
      <c r="I8701" s="3">
        <f t="shared" si="812"/>
        <v>0</v>
      </c>
      <c r="J8701" s="3">
        <f t="shared" si="812"/>
        <v>0</v>
      </c>
      <c r="K8701" s="3">
        <f t="shared" si="812"/>
        <v>0</v>
      </c>
      <c r="L8701" s="3">
        <f t="shared" si="813"/>
        <v>0</v>
      </c>
      <c r="M8701" s="3">
        <f t="shared" si="814"/>
        <v>0</v>
      </c>
      <c r="N8701" s="3">
        <f t="shared" si="815"/>
        <v>0</v>
      </c>
      <c r="O8701" s="3">
        <v>220</v>
      </c>
      <c r="P8701" s="3">
        <v>2712.6</v>
      </c>
    </row>
    <row r="8702" spans="2:16" x14ac:dyDescent="0.15">
      <c r="B8702" s="5" t="s">
        <v>760</v>
      </c>
      <c r="C8702" s="16">
        <f t="shared" si="810"/>
        <v>2022</v>
      </c>
      <c r="D8702" s="16">
        <f t="shared" si="811"/>
        <v>3</v>
      </c>
      <c r="E8702" s="3" t="s">
        <v>202</v>
      </c>
      <c r="F8702" s="3" t="s">
        <v>13</v>
      </c>
      <c r="G8702" s="3" t="s">
        <v>2957</v>
      </c>
      <c r="H8702" s="3" t="s">
        <v>1356</v>
      </c>
      <c r="I8702" s="3">
        <f t="shared" si="812"/>
        <v>0</v>
      </c>
      <c r="J8702" s="3">
        <f t="shared" si="812"/>
        <v>0</v>
      </c>
      <c r="K8702" s="3">
        <f t="shared" si="812"/>
        <v>1</v>
      </c>
      <c r="L8702" s="3">
        <f t="shared" si="813"/>
        <v>0</v>
      </c>
      <c r="M8702" s="3">
        <f t="shared" si="814"/>
        <v>0</v>
      </c>
      <c r="N8702" s="3">
        <f t="shared" si="815"/>
        <v>0</v>
      </c>
      <c r="O8702" s="3">
        <v>217.343999999999</v>
      </c>
      <c r="P8702" s="3">
        <v>5464.03</v>
      </c>
    </row>
    <row r="8703" spans="2:16" x14ac:dyDescent="0.15">
      <c r="B8703" s="5" t="s">
        <v>760</v>
      </c>
      <c r="C8703" s="16">
        <f t="shared" si="810"/>
        <v>2022</v>
      </c>
      <c r="D8703" s="16">
        <f t="shared" si="811"/>
        <v>3</v>
      </c>
      <c r="E8703" s="3" t="s">
        <v>202</v>
      </c>
      <c r="F8703" s="3" t="s">
        <v>13</v>
      </c>
      <c r="G8703" s="3" t="s">
        <v>2957</v>
      </c>
      <c r="H8703" s="3" t="s">
        <v>1356</v>
      </c>
      <c r="I8703" s="3">
        <f t="shared" si="812"/>
        <v>0</v>
      </c>
      <c r="J8703" s="3">
        <f t="shared" si="812"/>
        <v>0</v>
      </c>
      <c r="K8703" s="3">
        <f t="shared" si="812"/>
        <v>1</v>
      </c>
      <c r="L8703" s="3">
        <f t="shared" si="813"/>
        <v>0</v>
      </c>
      <c r="M8703" s="3">
        <f t="shared" si="814"/>
        <v>0</v>
      </c>
      <c r="N8703" s="3">
        <f t="shared" si="815"/>
        <v>0</v>
      </c>
      <c r="O8703" s="3">
        <v>217.343999999999</v>
      </c>
      <c r="P8703" s="3">
        <v>5056.8900000000003</v>
      </c>
    </row>
    <row r="8704" spans="2:16" x14ac:dyDescent="0.15">
      <c r="B8704" s="5" t="s">
        <v>2048</v>
      </c>
      <c r="C8704" s="16">
        <f t="shared" si="810"/>
        <v>2022</v>
      </c>
      <c r="D8704" s="16">
        <f t="shared" si="811"/>
        <v>4</v>
      </c>
      <c r="E8704" s="3" t="s">
        <v>202</v>
      </c>
      <c r="F8704" s="3" t="s">
        <v>13</v>
      </c>
      <c r="G8704" s="3" t="s">
        <v>1281</v>
      </c>
      <c r="H8704" s="3" t="s">
        <v>1356</v>
      </c>
      <c r="I8704" s="3">
        <f t="shared" si="812"/>
        <v>0</v>
      </c>
      <c r="J8704" s="3">
        <f t="shared" si="812"/>
        <v>0</v>
      </c>
      <c r="K8704" s="3">
        <f t="shared" si="812"/>
        <v>1</v>
      </c>
      <c r="L8704" s="3">
        <f t="shared" si="813"/>
        <v>0</v>
      </c>
      <c r="M8704" s="3">
        <f t="shared" si="814"/>
        <v>0</v>
      </c>
      <c r="N8704" s="3">
        <f t="shared" si="815"/>
        <v>0</v>
      </c>
      <c r="O8704" s="3">
        <v>217.343999999999</v>
      </c>
      <c r="P8704" s="3">
        <v>2461.1</v>
      </c>
    </row>
    <row r="8705" spans="2:16" x14ac:dyDescent="0.15">
      <c r="B8705" s="5" t="s">
        <v>4783</v>
      </c>
      <c r="C8705" s="16">
        <f t="shared" si="810"/>
        <v>2022</v>
      </c>
      <c r="D8705" s="16">
        <f t="shared" si="811"/>
        <v>4</v>
      </c>
      <c r="E8705" s="3" t="s">
        <v>202</v>
      </c>
      <c r="F8705" s="3" t="s">
        <v>13</v>
      </c>
      <c r="G8705" s="3" t="s">
        <v>1281</v>
      </c>
      <c r="H8705" s="3" t="s">
        <v>1356</v>
      </c>
      <c r="I8705" s="3">
        <f t="shared" si="812"/>
        <v>0</v>
      </c>
      <c r="J8705" s="3">
        <f t="shared" si="812"/>
        <v>0</v>
      </c>
      <c r="K8705" s="3">
        <f t="shared" si="812"/>
        <v>1</v>
      </c>
      <c r="L8705" s="3">
        <f t="shared" si="813"/>
        <v>0</v>
      </c>
      <c r="M8705" s="3">
        <f t="shared" si="814"/>
        <v>0</v>
      </c>
      <c r="N8705" s="3">
        <f t="shared" si="815"/>
        <v>0</v>
      </c>
      <c r="O8705" s="3">
        <v>217.343999999999</v>
      </c>
      <c r="P8705" s="3">
        <v>2390.6999999999898</v>
      </c>
    </row>
    <row r="8706" spans="2:16" x14ac:dyDescent="0.15">
      <c r="B8706" s="5" t="s">
        <v>763</v>
      </c>
      <c r="C8706" s="16">
        <f t="shared" si="810"/>
        <v>2022</v>
      </c>
      <c r="D8706" s="16">
        <f t="shared" si="811"/>
        <v>4</v>
      </c>
      <c r="E8706" s="3" t="s">
        <v>202</v>
      </c>
      <c r="F8706" s="3" t="s">
        <v>13</v>
      </c>
      <c r="G8706" s="3" t="s">
        <v>1281</v>
      </c>
      <c r="H8706" s="3" t="s">
        <v>1356</v>
      </c>
      <c r="I8706" s="3">
        <f t="shared" si="812"/>
        <v>0</v>
      </c>
      <c r="J8706" s="3">
        <f t="shared" si="812"/>
        <v>0</v>
      </c>
      <c r="K8706" s="3">
        <f t="shared" si="812"/>
        <v>1</v>
      </c>
      <c r="L8706" s="3">
        <f t="shared" si="813"/>
        <v>0</v>
      </c>
      <c r="M8706" s="3">
        <f t="shared" si="814"/>
        <v>0</v>
      </c>
      <c r="N8706" s="3">
        <f t="shared" si="815"/>
        <v>0</v>
      </c>
      <c r="O8706" s="3">
        <v>217.343999999999</v>
      </c>
      <c r="P8706" s="3">
        <v>2260.5500000000002</v>
      </c>
    </row>
    <row r="8707" spans="2:16" x14ac:dyDescent="0.15">
      <c r="B8707" s="5" t="s">
        <v>1774</v>
      </c>
      <c r="C8707" s="16">
        <f t="shared" si="810"/>
        <v>2022</v>
      </c>
      <c r="D8707" s="16">
        <f t="shared" si="811"/>
        <v>4</v>
      </c>
      <c r="E8707" s="3" t="s">
        <v>202</v>
      </c>
      <c r="F8707" s="3" t="s">
        <v>13</v>
      </c>
      <c r="G8707" s="3" t="s">
        <v>1281</v>
      </c>
      <c r="H8707" s="3" t="s">
        <v>1356</v>
      </c>
      <c r="I8707" s="3">
        <f t="shared" si="812"/>
        <v>0</v>
      </c>
      <c r="J8707" s="3">
        <f t="shared" si="812"/>
        <v>0</v>
      </c>
      <c r="K8707" s="3">
        <f t="shared" si="812"/>
        <v>1</v>
      </c>
      <c r="L8707" s="3">
        <f t="shared" si="813"/>
        <v>0</v>
      </c>
      <c r="M8707" s="3">
        <f t="shared" si="814"/>
        <v>0</v>
      </c>
      <c r="N8707" s="3">
        <f t="shared" si="815"/>
        <v>0</v>
      </c>
      <c r="O8707" s="3">
        <v>217.343999999999</v>
      </c>
      <c r="P8707" s="3">
        <v>2235.58</v>
      </c>
    </row>
    <row r="8708" spans="2:16" x14ac:dyDescent="0.15">
      <c r="B8708" s="5" t="s">
        <v>3126</v>
      </c>
      <c r="C8708" s="16">
        <f t="shared" ref="C8708:C8771" si="816">YEAR(B8708)</f>
        <v>2021</v>
      </c>
      <c r="D8708" s="16">
        <f t="shared" ref="D8708:D8771" si="817">MONTH(B8708)</f>
        <v>9</v>
      </c>
      <c r="E8708" s="3" t="s">
        <v>20</v>
      </c>
      <c r="F8708" s="3" t="s">
        <v>2385</v>
      </c>
      <c r="G8708" s="3" t="s">
        <v>13</v>
      </c>
      <c r="H8708" s="3" t="s">
        <v>4727</v>
      </c>
      <c r="I8708" s="3">
        <f t="shared" ref="I8708:K8771" si="818">MIN(1,IFERROR(SEARCH(I$2,$H8708),0))</f>
        <v>0</v>
      </c>
      <c r="J8708" s="3">
        <f t="shared" si="818"/>
        <v>0</v>
      </c>
      <c r="K8708" s="3">
        <f t="shared" si="818"/>
        <v>0</v>
      </c>
      <c r="L8708" s="3">
        <f t="shared" ref="L8708:L8771" si="819">IF(I8708*J8708=1,"Гороховый изолят",IF(I8708*K8708=1,"Гороховый концентрат",0))</f>
        <v>0</v>
      </c>
      <c r="M8708" s="3">
        <f t="shared" ref="M8708:M8771" si="820">$I8708*J8708</f>
        <v>0</v>
      </c>
      <c r="N8708" s="3">
        <f t="shared" ref="N8708:N8771" si="821">$I8708*K8708</f>
        <v>0</v>
      </c>
      <c r="O8708" s="3">
        <v>1800</v>
      </c>
      <c r="P8708" s="3">
        <v>18503.03</v>
      </c>
    </row>
    <row r="8709" spans="2:16" x14ac:dyDescent="0.15">
      <c r="B8709" s="5" t="s">
        <v>942</v>
      </c>
      <c r="C8709" s="16">
        <f t="shared" si="816"/>
        <v>2021</v>
      </c>
      <c r="D8709" s="16">
        <f t="shared" si="817"/>
        <v>4</v>
      </c>
      <c r="E8709" s="3" t="s">
        <v>20</v>
      </c>
      <c r="F8709" s="3" t="s">
        <v>2385</v>
      </c>
      <c r="G8709" s="3" t="s">
        <v>13</v>
      </c>
      <c r="H8709" s="3" t="s">
        <v>4727</v>
      </c>
      <c r="I8709" s="3">
        <f t="shared" si="818"/>
        <v>0</v>
      </c>
      <c r="J8709" s="3">
        <f t="shared" si="818"/>
        <v>0</v>
      </c>
      <c r="K8709" s="3">
        <f t="shared" si="818"/>
        <v>0</v>
      </c>
      <c r="L8709" s="3">
        <f t="shared" si="819"/>
        <v>0</v>
      </c>
      <c r="M8709" s="3">
        <f t="shared" si="820"/>
        <v>0</v>
      </c>
      <c r="N8709" s="3">
        <f t="shared" si="821"/>
        <v>0</v>
      </c>
      <c r="O8709" s="3">
        <v>900</v>
      </c>
      <c r="P8709" s="3">
        <v>9611.3700000000008</v>
      </c>
    </row>
    <row r="8710" spans="2:16" x14ac:dyDescent="0.15">
      <c r="B8710" s="5" t="s">
        <v>2568</v>
      </c>
      <c r="C8710" s="16">
        <f t="shared" si="816"/>
        <v>2021</v>
      </c>
      <c r="D8710" s="16">
        <f t="shared" si="817"/>
        <v>3</v>
      </c>
      <c r="E8710" s="3" t="s">
        <v>20</v>
      </c>
      <c r="F8710" s="3" t="s">
        <v>2385</v>
      </c>
      <c r="G8710" s="3" t="s">
        <v>13</v>
      </c>
      <c r="H8710" s="3" t="s">
        <v>4727</v>
      </c>
      <c r="I8710" s="3">
        <f t="shared" si="818"/>
        <v>0</v>
      </c>
      <c r="J8710" s="3">
        <f t="shared" si="818"/>
        <v>0</v>
      </c>
      <c r="K8710" s="3">
        <f t="shared" si="818"/>
        <v>0</v>
      </c>
      <c r="L8710" s="3">
        <f t="shared" si="819"/>
        <v>0</v>
      </c>
      <c r="M8710" s="3">
        <f t="shared" si="820"/>
        <v>0</v>
      </c>
      <c r="N8710" s="3">
        <f t="shared" si="821"/>
        <v>0</v>
      </c>
      <c r="O8710" s="3">
        <v>900</v>
      </c>
      <c r="P8710" s="3">
        <v>9440.1299999999901</v>
      </c>
    </row>
    <row r="8711" spans="2:16" x14ac:dyDescent="0.15">
      <c r="B8711" s="5" t="s">
        <v>527</v>
      </c>
      <c r="C8711" s="16">
        <f t="shared" si="816"/>
        <v>2022</v>
      </c>
      <c r="D8711" s="16">
        <f t="shared" si="817"/>
        <v>2</v>
      </c>
      <c r="E8711" s="3" t="s">
        <v>20</v>
      </c>
      <c r="F8711" s="3" t="s">
        <v>2385</v>
      </c>
      <c r="G8711" s="3" t="s">
        <v>13</v>
      </c>
      <c r="H8711" s="3" t="s">
        <v>4727</v>
      </c>
      <c r="I8711" s="3">
        <f t="shared" si="818"/>
        <v>0</v>
      </c>
      <c r="J8711" s="3">
        <f t="shared" si="818"/>
        <v>0</v>
      </c>
      <c r="K8711" s="3">
        <f t="shared" si="818"/>
        <v>0</v>
      </c>
      <c r="L8711" s="3">
        <f t="shared" si="819"/>
        <v>0</v>
      </c>
      <c r="M8711" s="3">
        <f t="shared" si="820"/>
        <v>0</v>
      </c>
      <c r="N8711" s="3">
        <f t="shared" si="821"/>
        <v>0</v>
      </c>
      <c r="O8711" s="3">
        <v>900</v>
      </c>
      <c r="P8711" s="3">
        <v>9228.4</v>
      </c>
    </row>
    <row r="8712" spans="2:16" x14ac:dyDescent="0.15">
      <c r="B8712" s="5" t="s">
        <v>2314</v>
      </c>
      <c r="C8712" s="16">
        <f t="shared" si="816"/>
        <v>2020</v>
      </c>
      <c r="D8712" s="16">
        <f t="shared" si="817"/>
        <v>3</v>
      </c>
      <c r="E8712" s="3" t="s">
        <v>20</v>
      </c>
      <c r="F8712" s="3" t="s">
        <v>2385</v>
      </c>
      <c r="G8712" s="3" t="s">
        <v>13</v>
      </c>
      <c r="H8712" s="3" t="s">
        <v>5006</v>
      </c>
      <c r="I8712" s="3">
        <f t="shared" si="818"/>
        <v>0</v>
      </c>
      <c r="J8712" s="3">
        <f t="shared" si="818"/>
        <v>0</v>
      </c>
      <c r="K8712" s="3">
        <f t="shared" si="818"/>
        <v>1</v>
      </c>
      <c r="L8712" s="3">
        <f t="shared" si="819"/>
        <v>0</v>
      </c>
      <c r="M8712" s="3">
        <f t="shared" si="820"/>
        <v>0</v>
      </c>
      <c r="N8712" s="3">
        <f t="shared" si="821"/>
        <v>0</v>
      </c>
      <c r="O8712" s="3">
        <v>1800</v>
      </c>
      <c r="P8712" s="3">
        <v>19436.5</v>
      </c>
    </row>
    <row r="8713" spans="2:16" x14ac:dyDescent="0.15">
      <c r="B8713" s="5" t="s">
        <v>658</v>
      </c>
      <c r="C8713" s="16">
        <f t="shared" si="816"/>
        <v>2020</v>
      </c>
      <c r="D8713" s="16">
        <f t="shared" si="817"/>
        <v>4</v>
      </c>
      <c r="E8713" s="3" t="s">
        <v>20</v>
      </c>
      <c r="F8713" s="3" t="s">
        <v>2385</v>
      </c>
      <c r="G8713" s="3" t="s">
        <v>13</v>
      </c>
      <c r="H8713" s="3" t="s">
        <v>5006</v>
      </c>
      <c r="I8713" s="3">
        <f t="shared" si="818"/>
        <v>0</v>
      </c>
      <c r="J8713" s="3">
        <f t="shared" si="818"/>
        <v>0</v>
      </c>
      <c r="K8713" s="3">
        <f t="shared" si="818"/>
        <v>1</v>
      </c>
      <c r="L8713" s="3">
        <f t="shared" si="819"/>
        <v>0</v>
      </c>
      <c r="M8713" s="3">
        <f t="shared" si="820"/>
        <v>0</v>
      </c>
      <c r="N8713" s="3">
        <f t="shared" si="821"/>
        <v>0</v>
      </c>
      <c r="O8713" s="3">
        <v>1800</v>
      </c>
      <c r="P8713" s="3">
        <v>19103.46</v>
      </c>
    </row>
    <row r="8714" spans="2:16" x14ac:dyDescent="0.15">
      <c r="B8714" s="5">
        <v>45441</v>
      </c>
      <c r="C8714" s="16">
        <f t="shared" si="816"/>
        <v>2024</v>
      </c>
      <c r="D8714" s="16">
        <f t="shared" si="817"/>
        <v>5</v>
      </c>
      <c r="E8714" s="3" t="s">
        <v>11</v>
      </c>
      <c r="F8714" s="3" t="s">
        <v>3068</v>
      </c>
      <c r="G8714" s="3" t="s">
        <v>13</v>
      </c>
      <c r="H8714" s="3" t="s">
        <v>5971</v>
      </c>
      <c r="I8714" s="3">
        <f t="shared" si="818"/>
        <v>0</v>
      </c>
      <c r="J8714" s="3">
        <f t="shared" si="818"/>
        <v>0</v>
      </c>
      <c r="K8714" s="3">
        <f t="shared" si="818"/>
        <v>1</v>
      </c>
      <c r="L8714" s="3">
        <f t="shared" si="819"/>
        <v>0</v>
      </c>
      <c r="M8714" s="3">
        <f t="shared" si="820"/>
        <v>0</v>
      </c>
      <c r="N8714" s="3">
        <f t="shared" si="821"/>
        <v>0</v>
      </c>
      <c r="O8714" s="3">
        <v>450</v>
      </c>
      <c r="P8714" s="3">
        <v>4603.12</v>
      </c>
    </row>
    <row r="8715" spans="2:16" x14ac:dyDescent="0.15">
      <c r="B8715" s="5" t="s">
        <v>718</v>
      </c>
      <c r="C8715" s="16">
        <f t="shared" si="816"/>
        <v>2023</v>
      </c>
      <c r="D8715" s="16">
        <f t="shared" si="817"/>
        <v>6</v>
      </c>
      <c r="E8715" s="3" t="s">
        <v>20</v>
      </c>
      <c r="F8715" s="3" t="s">
        <v>2385</v>
      </c>
      <c r="G8715" s="3" t="s">
        <v>13</v>
      </c>
      <c r="H8715" s="3" t="s">
        <v>5213</v>
      </c>
      <c r="I8715" s="3">
        <f t="shared" si="818"/>
        <v>0</v>
      </c>
      <c r="J8715" s="3">
        <f t="shared" si="818"/>
        <v>0</v>
      </c>
      <c r="K8715" s="3">
        <f t="shared" si="818"/>
        <v>1</v>
      </c>
      <c r="L8715" s="3">
        <f t="shared" si="819"/>
        <v>0</v>
      </c>
      <c r="M8715" s="3">
        <f t="shared" si="820"/>
        <v>0</v>
      </c>
      <c r="N8715" s="3">
        <f t="shared" si="821"/>
        <v>0</v>
      </c>
      <c r="O8715" s="3">
        <v>1350</v>
      </c>
      <c r="P8715" s="3">
        <v>13748.81</v>
      </c>
    </row>
    <row r="8716" spans="2:16" x14ac:dyDescent="0.15">
      <c r="B8716" s="5">
        <v>45545</v>
      </c>
      <c r="C8716" s="16">
        <f t="shared" si="816"/>
        <v>2024</v>
      </c>
      <c r="D8716" s="16">
        <f t="shared" si="817"/>
        <v>9</v>
      </c>
      <c r="E8716" s="3" t="s">
        <v>11</v>
      </c>
      <c r="F8716" s="3" t="s">
        <v>3068</v>
      </c>
      <c r="G8716" s="3" t="s">
        <v>13</v>
      </c>
      <c r="H8716" s="3" t="s">
        <v>5970</v>
      </c>
      <c r="I8716" s="3">
        <f t="shared" si="818"/>
        <v>0</v>
      </c>
      <c r="J8716" s="3">
        <f t="shared" si="818"/>
        <v>0</v>
      </c>
      <c r="K8716" s="3">
        <f t="shared" si="818"/>
        <v>1</v>
      </c>
      <c r="L8716" s="3">
        <f t="shared" si="819"/>
        <v>0</v>
      </c>
      <c r="M8716" s="3">
        <f t="shared" si="820"/>
        <v>0</v>
      </c>
      <c r="N8716" s="3">
        <f t="shared" si="821"/>
        <v>0</v>
      </c>
      <c r="O8716" s="3">
        <v>450</v>
      </c>
      <c r="P8716" s="3">
        <v>4675.6000000000004</v>
      </c>
    </row>
    <row r="8717" spans="2:16" x14ac:dyDescent="0.15">
      <c r="B8717" s="5">
        <v>45440</v>
      </c>
      <c r="C8717" s="16">
        <f t="shared" si="816"/>
        <v>2024</v>
      </c>
      <c r="D8717" s="16">
        <f t="shared" si="817"/>
        <v>5</v>
      </c>
      <c r="E8717" s="3" t="s">
        <v>11</v>
      </c>
      <c r="F8717" s="3" t="s">
        <v>3068</v>
      </c>
      <c r="G8717" s="3" t="s">
        <v>13</v>
      </c>
      <c r="H8717" s="3" t="s">
        <v>5972</v>
      </c>
      <c r="I8717" s="3">
        <f t="shared" si="818"/>
        <v>0</v>
      </c>
      <c r="J8717" s="3">
        <f t="shared" si="818"/>
        <v>0</v>
      </c>
      <c r="K8717" s="3">
        <f t="shared" si="818"/>
        <v>1</v>
      </c>
      <c r="L8717" s="3">
        <f t="shared" si="819"/>
        <v>0</v>
      </c>
      <c r="M8717" s="3">
        <f t="shared" si="820"/>
        <v>0</v>
      </c>
      <c r="N8717" s="3">
        <f t="shared" si="821"/>
        <v>0</v>
      </c>
      <c r="O8717" s="3">
        <v>450</v>
      </c>
      <c r="P8717" s="3">
        <v>4593.3599999999997</v>
      </c>
    </row>
    <row r="8718" spans="2:16" x14ac:dyDescent="0.15">
      <c r="B8718" s="5" t="s">
        <v>130</v>
      </c>
      <c r="C8718" s="16">
        <f t="shared" si="816"/>
        <v>2022</v>
      </c>
      <c r="D8718" s="16">
        <f t="shared" si="817"/>
        <v>2</v>
      </c>
      <c r="E8718" s="3" t="s">
        <v>202</v>
      </c>
      <c r="F8718" s="3" t="s">
        <v>13</v>
      </c>
      <c r="G8718" s="3" t="s">
        <v>225</v>
      </c>
      <c r="H8718" s="3" t="s">
        <v>6027</v>
      </c>
      <c r="I8718" s="3">
        <f t="shared" si="818"/>
        <v>0</v>
      </c>
      <c r="J8718" s="3">
        <f t="shared" si="818"/>
        <v>0</v>
      </c>
      <c r="K8718" s="3">
        <f t="shared" si="818"/>
        <v>0</v>
      </c>
      <c r="L8718" s="3">
        <f t="shared" si="819"/>
        <v>0</v>
      </c>
      <c r="M8718" s="3">
        <f t="shared" si="820"/>
        <v>0</v>
      </c>
      <c r="N8718" s="3">
        <f t="shared" si="821"/>
        <v>0</v>
      </c>
      <c r="O8718" s="3">
        <v>201</v>
      </c>
      <c r="P8718" s="3">
        <v>552.91999999999905</v>
      </c>
    </row>
    <row r="8719" spans="2:16" x14ac:dyDescent="0.15">
      <c r="B8719" s="5" t="s">
        <v>2489</v>
      </c>
      <c r="C8719" s="16">
        <f t="shared" si="816"/>
        <v>2022</v>
      </c>
      <c r="D8719" s="16">
        <f t="shared" si="817"/>
        <v>6</v>
      </c>
      <c r="E8719" s="3" t="s">
        <v>20</v>
      </c>
      <c r="F8719" s="3" t="s">
        <v>2385</v>
      </c>
      <c r="G8719" s="3" t="s">
        <v>13</v>
      </c>
      <c r="H8719" s="3" t="s">
        <v>5215</v>
      </c>
      <c r="I8719" s="3">
        <f t="shared" si="818"/>
        <v>0</v>
      </c>
      <c r="J8719" s="3">
        <f t="shared" si="818"/>
        <v>0</v>
      </c>
      <c r="K8719" s="3">
        <f t="shared" si="818"/>
        <v>1</v>
      </c>
      <c r="L8719" s="3">
        <f t="shared" si="819"/>
        <v>0</v>
      </c>
      <c r="M8719" s="3">
        <f t="shared" si="820"/>
        <v>0</v>
      </c>
      <c r="N8719" s="3">
        <f t="shared" si="821"/>
        <v>0</v>
      </c>
      <c r="O8719" s="3">
        <v>1350</v>
      </c>
      <c r="P8719" s="3">
        <v>13329.54</v>
      </c>
    </row>
    <row r="8720" spans="2:16" x14ac:dyDescent="0.15">
      <c r="B8720" s="5" t="s">
        <v>751</v>
      </c>
      <c r="C8720" s="16">
        <f t="shared" si="816"/>
        <v>2023</v>
      </c>
      <c r="D8720" s="16">
        <f t="shared" si="817"/>
        <v>2</v>
      </c>
      <c r="E8720" s="3" t="s">
        <v>20</v>
      </c>
      <c r="F8720" s="3" t="s">
        <v>2385</v>
      </c>
      <c r="G8720" s="3" t="s">
        <v>13</v>
      </c>
      <c r="H8720" s="3" t="s">
        <v>5214</v>
      </c>
      <c r="I8720" s="3">
        <f t="shared" si="818"/>
        <v>0</v>
      </c>
      <c r="J8720" s="3">
        <f t="shared" si="818"/>
        <v>0</v>
      </c>
      <c r="K8720" s="3">
        <f t="shared" si="818"/>
        <v>1</v>
      </c>
      <c r="L8720" s="3">
        <f t="shared" si="819"/>
        <v>0</v>
      </c>
      <c r="M8720" s="3">
        <f t="shared" si="820"/>
        <v>0</v>
      </c>
      <c r="N8720" s="3">
        <f t="shared" si="821"/>
        <v>0</v>
      </c>
      <c r="O8720" s="3">
        <v>1350</v>
      </c>
      <c r="P8720" s="3">
        <v>13513.54</v>
      </c>
    </row>
    <row r="8721" spans="2:16" x14ac:dyDescent="0.15">
      <c r="B8721" s="5">
        <v>45581</v>
      </c>
      <c r="C8721" s="16">
        <f t="shared" si="816"/>
        <v>2024</v>
      </c>
      <c r="D8721" s="16">
        <f t="shared" si="817"/>
        <v>10</v>
      </c>
      <c r="E8721" s="3" t="s">
        <v>11</v>
      </c>
      <c r="F8721" s="3" t="s">
        <v>3068</v>
      </c>
      <c r="G8721" s="3" t="s">
        <v>13</v>
      </c>
      <c r="H8721" s="3" t="s">
        <v>5214</v>
      </c>
      <c r="I8721" s="3">
        <f t="shared" si="818"/>
        <v>0</v>
      </c>
      <c r="J8721" s="3">
        <f t="shared" si="818"/>
        <v>0</v>
      </c>
      <c r="K8721" s="3">
        <f t="shared" si="818"/>
        <v>1</v>
      </c>
      <c r="L8721" s="3">
        <f t="shared" si="819"/>
        <v>0</v>
      </c>
      <c r="M8721" s="3">
        <f t="shared" si="820"/>
        <v>0</v>
      </c>
      <c r="N8721" s="3">
        <f t="shared" si="821"/>
        <v>0</v>
      </c>
      <c r="O8721" s="3">
        <v>450</v>
      </c>
      <c r="P8721" s="3">
        <v>4607.76</v>
      </c>
    </row>
    <row r="8722" spans="2:16" x14ac:dyDescent="0.15">
      <c r="B8722" s="5" t="s">
        <v>347</v>
      </c>
      <c r="C8722" s="16">
        <f t="shared" si="816"/>
        <v>2023</v>
      </c>
      <c r="D8722" s="16">
        <f t="shared" si="817"/>
        <v>7</v>
      </c>
      <c r="E8722" s="3" t="s">
        <v>20</v>
      </c>
      <c r="F8722" s="3" t="s">
        <v>12</v>
      </c>
      <c r="G8722" s="3" t="s">
        <v>13</v>
      </c>
      <c r="H8722" s="3" t="s">
        <v>8453</v>
      </c>
      <c r="I8722" s="3">
        <f t="shared" si="818"/>
        <v>0</v>
      </c>
      <c r="J8722" s="3">
        <f t="shared" si="818"/>
        <v>0</v>
      </c>
      <c r="K8722" s="3">
        <f t="shared" si="818"/>
        <v>0</v>
      </c>
      <c r="L8722" s="3">
        <f t="shared" si="819"/>
        <v>0</v>
      </c>
      <c r="M8722" s="3">
        <f t="shared" si="820"/>
        <v>0</v>
      </c>
      <c r="N8722" s="3">
        <f t="shared" si="821"/>
        <v>0</v>
      </c>
      <c r="O8722" s="3">
        <v>0.04</v>
      </c>
      <c r="P8722" s="3">
        <v>644.99</v>
      </c>
    </row>
    <row r="8723" spans="2:16" x14ac:dyDescent="0.15">
      <c r="B8723" s="5" t="s">
        <v>1478</v>
      </c>
      <c r="C8723" s="16">
        <f t="shared" si="816"/>
        <v>2023</v>
      </c>
      <c r="D8723" s="16">
        <f t="shared" si="817"/>
        <v>3</v>
      </c>
      <c r="E8723" s="3" t="s">
        <v>20</v>
      </c>
      <c r="F8723" s="3" t="s">
        <v>12</v>
      </c>
      <c r="G8723" s="3" t="s">
        <v>13</v>
      </c>
      <c r="H8723" s="3" t="s">
        <v>6068</v>
      </c>
      <c r="I8723" s="3">
        <f t="shared" si="818"/>
        <v>0</v>
      </c>
      <c r="J8723" s="3">
        <f t="shared" si="818"/>
        <v>0</v>
      </c>
      <c r="K8723" s="3">
        <f t="shared" si="818"/>
        <v>0</v>
      </c>
      <c r="L8723" s="3">
        <f t="shared" si="819"/>
        <v>0</v>
      </c>
      <c r="M8723" s="3">
        <f t="shared" si="820"/>
        <v>0</v>
      </c>
      <c r="N8723" s="3">
        <f t="shared" si="821"/>
        <v>0</v>
      </c>
      <c r="O8723" s="3">
        <v>375</v>
      </c>
      <c r="P8723" s="3">
        <v>750</v>
      </c>
    </row>
    <row r="8724" spans="2:16" x14ac:dyDescent="0.15">
      <c r="B8724" s="5" t="s">
        <v>2032</v>
      </c>
      <c r="C8724" s="16">
        <f t="shared" si="816"/>
        <v>2020</v>
      </c>
      <c r="D8724" s="16">
        <f t="shared" si="817"/>
        <v>9</v>
      </c>
      <c r="E8724" s="3" t="s">
        <v>20</v>
      </c>
      <c r="F8724" s="3" t="s">
        <v>1319</v>
      </c>
      <c r="G8724" s="3" t="s">
        <v>13</v>
      </c>
      <c r="H8724" s="3" t="s">
        <v>2033</v>
      </c>
      <c r="I8724" s="3">
        <f t="shared" si="818"/>
        <v>0</v>
      </c>
      <c r="J8724" s="3">
        <f t="shared" si="818"/>
        <v>0</v>
      </c>
      <c r="K8724" s="3">
        <f t="shared" si="818"/>
        <v>0</v>
      </c>
      <c r="L8724" s="3">
        <f t="shared" si="819"/>
        <v>0</v>
      </c>
      <c r="M8724" s="3">
        <f t="shared" si="820"/>
        <v>0</v>
      </c>
      <c r="N8724" s="3">
        <f t="shared" si="821"/>
        <v>0</v>
      </c>
      <c r="O8724" s="3">
        <v>22700</v>
      </c>
      <c r="P8724" s="3">
        <v>114525.42</v>
      </c>
    </row>
    <row r="8725" spans="2:16" x14ac:dyDescent="0.15">
      <c r="B8725" s="5" t="s">
        <v>155</v>
      </c>
      <c r="C8725" s="16">
        <f t="shared" si="816"/>
        <v>2023</v>
      </c>
      <c r="D8725" s="16">
        <f t="shared" si="817"/>
        <v>3</v>
      </c>
      <c r="E8725" s="3" t="s">
        <v>20</v>
      </c>
      <c r="F8725" s="3" t="s">
        <v>548</v>
      </c>
      <c r="G8725" s="3" t="s">
        <v>13</v>
      </c>
      <c r="H8725" s="3" t="s">
        <v>8215</v>
      </c>
      <c r="I8725" s="3">
        <f t="shared" si="818"/>
        <v>0</v>
      </c>
      <c r="J8725" s="3">
        <f t="shared" si="818"/>
        <v>0</v>
      </c>
      <c r="K8725" s="3">
        <f t="shared" si="818"/>
        <v>0</v>
      </c>
      <c r="L8725" s="3">
        <f t="shared" si="819"/>
        <v>0</v>
      </c>
      <c r="M8725" s="3">
        <f t="shared" si="820"/>
        <v>0</v>
      </c>
      <c r="N8725" s="3">
        <f t="shared" si="821"/>
        <v>0</v>
      </c>
      <c r="O8725" s="3">
        <v>0.22</v>
      </c>
      <c r="P8725" s="3">
        <v>1329.29</v>
      </c>
    </row>
    <row r="8726" spans="2:16" x14ac:dyDescent="0.15">
      <c r="B8726" s="5" t="s">
        <v>561</v>
      </c>
      <c r="C8726" s="16">
        <f t="shared" si="816"/>
        <v>2021</v>
      </c>
      <c r="D8726" s="16">
        <f t="shared" si="817"/>
        <v>11</v>
      </c>
      <c r="E8726" s="3" t="s">
        <v>20</v>
      </c>
      <c r="F8726" s="3" t="s">
        <v>384</v>
      </c>
      <c r="G8726" s="3" t="s">
        <v>13</v>
      </c>
      <c r="H8726" s="3" t="s">
        <v>8225</v>
      </c>
      <c r="I8726" s="3">
        <f t="shared" si="818"/>
        <v>0</v>
      </c>
      <c r="J8726" s="3">
        <f t="shared" si="818"/>
        <v>0</v>
      </c>
      <c r="K8726" s="3">
        <f t="shared" si="818"/>
        <v>0</v>
      </c>
      <c r="L8726" s="3">
        <f t="shared" si="819"/>
        <v>0</v>
      </c>
      <c r="M8726" s="3">
        <f t="shared" si="820"/>
        <v>0</v>
      </c>
      <c r="N8726" s="3">
        <f t="shared" si="821"/>
        <v>0</v>
      </c>
      <c r="O8726" s="3">
        <v>0.2</v>
      </c>
      <c r="P8726" s="3">
        <v>1479</v>
      </c>
    </row>
    <row r="8727" spans="2:16" x14ac:dyDescent="0.15">
      <c r="B8727" s="5" t="s">
        <v>161</v>
      </c>
      <c r="C8727" s="16">
        <f t="shared" si="816"/>
        <v>2020</v>
      </c>
      <c r="D8727" s="16">
        <f t="shared" si="817"/>
        <v>6</v>
      </c>
      <c r="E8727" s="3" t="s">
        <v>20</v>
      </c>
      <c r="F8727" s="3" t="s">
        <v>191</v>
      </c>
      <c r="G8727" s="3" t="s">
        <v>13</v>
      </c>
      <c r="H8727" s="3" t="s">
        <v>7584</v>
      </c>
      <c r="I8727" s="3">
        <f t="shared" si="818"/>
        <v>0</v>
      </c>
      <c r="J8727" s="3">
        <f t="shared" si="818"/>
        <v>0</v>
      </c>
      <c r="K8727" s="3">
        <f t="shared" si="818"/>
        <v>0</v>
      </c>
      <c r="L8727" s="3">
        <f t="shared" si="819"/>
        <v>0</v>
      </c>
      <c r="M8727" s="3">
        <f t="shared" si="820"/>
        <v>0</v>
      </c>
      <c r="N8727" s="3">
        <f t="shared" si="821"/>
        <v>0</v>
      </c>
      <c r="O8727" s="3">
        <v>4</v>
      </c>
      <c r="P8727" s="3">
        <v>380</v>
      </c>
    </row>
    <row r="8728" spans="2:16" x14ac:dyDescent="0.15">
      <c r="B8728" s="5" t="s">
        <v>390</v>
      </c>
      <c r="C8728" s="16">
        <f t="shared" si="816"/>
        <v>2020</v>
      </c>
      <c r="D8728" s="16">
        <f t="shared" si="817"/>
        <v>11</v>
      </c>
      <c r="E8728" s="3" t="s">
        <v>20</v>
      </c>
      <c r="F8728" s="3" t="s">
        <v>191</v>
      </c>
      <c r="G8728" s="3" t="s">
        <v>13</v>
      </c>
      <c r="H8728" s="3" t="s">
        <v>7514</v>
      </c>
      <c r="I8728" s="3">
        <f t="shared" si="818"/>
        <v>0</v>
      </c>
      <c r="J8728" s="3">
        <f t="shared" si="818"/>
        <v>0</v>
      </c>
      <c r="K8728" s="3">
        <f t="shared" si="818"/>
        <v>0</v>
      </c>
      <c r="L8728" s="3">
        <f t="shared" si="819"/>
        <v>0</v>
      </c>
      <c r="M8728" s="3">
        <f t="shared" si="820"/>
        <v>0</v>
      </c>
      <c r="N8728" s="3">
        <f t="shared" si="821"/>
        <v>0</v>
      </c>
      <c r="O8728" s="3">
        <v>5.18</v>
      </c>
      <c r="P8728" s="3">
        <v>1270</v>
      </c>
    </row>
    <row r="8729" spans="2:16" x14ac:dyDescent="0.15">
      <c r="B8729" s="5" t="s">
        <v>2830</v>
      </c>
      <c r="C8729" s="16">
        <f t="shared" si="816"/>
        <v>2022</v>
      </c>
      <c r="D8729" s="16">
        <f t="shared" si="817"/>
        <v>5</v>
      </c>
      <c r="E8729" s="3" t="s">
        <v>202</v>
      </c>
      <c r="F8729" s="3" t="s">
        <v>13</v>
      </c>
      <c r="G8729" s="3" t="s">
        <v>552</v>
      </c>
      <c r="H8729" s="3" t="s">
        <v>6361</v>
      </c>
      <c r="I8729" s="3">
        <f t="shared" si="818"/>
        <v>0</v>
      </c>
      <c r="J8729" s="3">
        <f t="shared" si="818"/>
        <v>0</v>
      </c>
      <c r="K8729" s="3">
        <f t="shared" si="818"/>
        <v>0</v>
      </c>
      <c r="L8729" s="3">
        <f t="shared" si="819"/>
        <v>0</v>
      </c>
      <c r="M8729" s="3">
        <f t="shared" si="820"/>
        <v>0</v>
      </c>
      <c r="N8729" s="3">
        <f t="shared" si="821"/>
        <v>0</v>
      </c>
      <c r="O8729" s="3">
        <v>200</v>
      </c>
      <c r="P8729" s="3">
        <v>1279.8</v>
      </c>
    </row>
    <row r="8730" spans="2:16" x14ac:dyDescent="0.15">
      <c r="B8730" s="5" t="s">
        <v>79</v>
      </c>
      <c r="C8730" s="16">
        <f t="shared" si="816"/>
        <v>2020</v>
      </c>
      <c r="D8730" s="16">
        <f t="shared" si="817"/>
        <v>9</v>
      </c>
      <c r="E8730" s="3" t="s">
        <v>20</v>
      </c>
      <c r="F8730" s="3" t="s">
        <v>191</v>
      </c>
      <c r="G8730" s="3" t="s">
        <v>13</v>
      </c>
      <c r="H8730" s="3" t="s">
        <v>8174</v>
      </c>
      <c r="I8730" s="3">
        <f t="shared" si="818"/>
        <v>0</v>
      </c>
      <c r="J8730" s="3">
        <f t="shared" si="818"/>
        <v>0</v>
      </c>
      <c r="K8730" s="3">
        <f t="shared" si="818"/>
        <v>0</v>
      </c>
      <c r="L8730" s="3">
        <f t="shared" si="819"/>
        <v>0</v>
      </c>
      <c r="M8730" s="3">
        <f t="shared" si="820"/>
        <v>0</v>
      </c>
      <c r="N8730" s="3">
        <f t="shared" si="821"/>
        <v>0</v>
      </c>
      <c r="O8730" s="3">
        <v>0.3</v>
      </c>
      <c r="P8730" s="3">
        <v>355</v>
      </c>
    </row>
    <row r="8731" spans="2:16" x14ac:dyDescent="0.15">
      <c r="B8731" s="5" t="s">
        <v>3568</v>
      </c>
      <c r="C8731" s="16">
        <f t="shared" si="816"/>
        <v>2022</v>
      </c>
      <c r="D8731" s="16">
        <f t="shared" si="817"/>
        <v>6</v>
      </c>
      <c r="E8731" s="3" t="s">
        <v>202</v>
      </c>
      <c r="F8731" s="3" t="s">
        <v>13</v>
      </c>
      <c r="G8731" s="3" t="s">
        <v>943</v>
      </c>
      <c r="H8731" s="3" t="s">
        <v>3942</v>
      </c>
      <c r="I8731" s="3">
        <f t="shared" si="818"/>
        <v>0</v>
      </c>
      <c r="J8731" s="3">
        <f t="shared" si="818"/>
        <v>0</v>
      </c>
      <c r="K8731" s="3">
        <f t="shared" si="818"/>
        <v>0</v>
      </c>
      <c r="L8731" s="3">
        <f t="shared" si="819"/>
        <v>0</v>
      </c>
      <c r="M8731" s="3">
        <f t="shared" si="820"/>
        <v>0</v>
      </c>
      <c r="N8731" s="3">
        <f t="shared" si="821"/>
        <v>0</v>
      </c>
      <c r="O8731" s="3">
        <v>200</v>
      </c>
      <c r="P8731" s="3">
        <v>112.95</v>
      </c>
    </row>
    <row r="8732" spans="2:16" x14ac:dyDescent="0.15">
      <c r="B8732" s="5" t="s">
        <v>5039</v>
      </c>
      <c r="C8732" s="16">
        <f t="shared" si="816"/>
        <v>2022</v>
      </c>
      <c r="D8732" s="16">
        <f t="shared" si="817"/>
        <v>6</v>
      </c>
      <c r="E8732" s="3" t="s">
        <v>202</v>
      </c>
      <c r="F8732" s="3" t="s">
        <v>13</v>
      </c>
      <c r="G8732" s="3" t="s">
        <v>943</v>
      </c>
      <c r="H8732" s="3" t="s">
        <v>3942</v>
      </c>
      <c r="I8732" s="3">
        <f t="shared" si="818"/>
        <v>0</v>
      </c>
      <c r="J8732" s="3">
        <f t="shared" si="818"/>
        <v>0</v>
      </c>
      <c r="K8732" s="3">
        <f t="shared" si="818"/>
        <v>0</v>
      </c>
      <c r="L8732" s="3">
        <f t="shared" si="819"/>
        <v>0</v>
      </c>
      <c r="M8732" s="3">
        <f t="shared" si="820"/>
        <v>0</v>
      </c>
      <c r="N8732" s="3">
        <f t="shared" si="821"/>
        <v>0</v>
      </c>
      <c r="O8732" s="3">
        <v>200</v>
      </c>
      <c r="P8732" s="3">
        <v>112.95</v>
      </c>
    </row>
    <row r="8733" spans="2:16" x14ac:dyDescent="0.15">
      <c r="B8733" s="5" t="s">
        <v>2933</v>
      </c>
      <c r="C8733" s="16">
        <f t="shared" si="816"/>
        <v>2020</v>
      </c>
      <c r="D8733" s="16">
        <f t="shared" si="817"/>
        <v>7</v>
      </c>
      <c r="E8733" s="3" t="s">
        <v>20</v>
      </c>
      <c r="F8733" s="3" t="s">
        <v>191</v>
      </c>
      <c r="G8733" s="3" t="s">
        <v>13</v>
      </c>
      <c r="H8733" s="3" t="s">
        <v>8523</v>
      </c>
      <c r="I8733" s="3">
        <f t="shared" si="818"/>
        <v>0</v>
      </c>
      <c r="J8733" s="3">
        <f t="shared" si="818"/>
        <v>0</v>
      </c>
      <c r="K8733" s="3">
        <f t="shared" si="818"/>
        <v>0</v>
      </c>
      <c r="L8733" s="3">
        <f t="shared" si="819"/>
        <v>0</v>
      </c>
      <c r="M8733" s="3">
        <f t="shared" si="820"/>
        <v>0</v>
      </c>
      <c r="N8733" s="3">
        <f t="shared" si="821"/>
        <v>0</v>
      </c>
      <c r="O8733" s="3">
        <v>0.02</v>
      </c>
      <c r="P8733" s="3">
        <v>2805</v>
      </c>
    </row>
    <row r="8734" spans="2:16" x14ac:dyDescent="0.15">
      <c r="B8734" s="5" t="s">
        <v>2080</v>
      </c>
      <c r="C8734" s="16">
        <f t="shared" si="816"/>
        <v>2022</v>
      </c>
      <c r="D8734" s="16">
        <f t="shared" si="817"/>
        <v>9</v>
      </c>
      <c r="E8734" s="3" t="s">
        <v>202</v>
      </c>
      <c r="F8734" s="3" t="s">
        <v>13</v>
      </c>
      <c r="G8734" s="3" t="s">
        <v>6280</v>
      </c>
      <c r="H8734" s="3" t="s">
        <v>6381</v>
      </c>
      <c r="I8734" s="3">
        <f t="shared" si="818"/>
        <v>0</v>
      </c>
      <c r="J8734" s="3">
        <f t="shared" si="818"/>
        <v>0</v>
      </c>
      <c r="K8734" s="3">
        <f t="shared" si="818"/>
        <v>0</v>
      </c>
      <c r="L8734" s="3">
        <f t="shared" si="819"/>
        <v>0</v>
      </c>
      <c r="M8734" s="3">
        <f t="shared" si="820"/>
        <v>0</v>
      </c>
      <c r="N8734" s="3">
        <f t="shared" si="821"/>
        <v>0</v>
      </c>
      <c r="O8734" s="3">
        <v>195</v>
      </c>
      <c r="P8734" s="3">
        <v>745435.14</v>
      </c>
    </row>
    <row r="8735" spans="2:16" x14ac:dyDescent="0.15">
      <c r="B8735" s="5" t="s">
        <v>4041</v>
      </c>
      <c r="C8735" s="16">
        <f t="shared" si="816"/>
        <v>2022</v>
      </c>
      <c r="D8735" s="16">
        <f t="shared" si="817"/>
        <v>8</v>
      </c>
      <c r="E8735" s="3" t="s">
        <v>20</v>
      </c>
      <c r="F8735" s="3" t="s">
        <v>12</v>
      </c>
      <c r="G8735" s="3" t="s">
        <v>13</v>
      </c>
      <c r="H8735" s="3" t="s">
        <v>6336</v>
      </c>
      <c r="I8735" s="3">
        <f t="shared" si="818"/>
        <v>0</v>
      </c>
      <c r="J8735" s="3">
        <f t="shared" si="818"/>
        <v>0</v>
      </c>
      <c r="K8735" s="3">
        <f t="shared" si="818"/>
        <v>0</v>
      </c>
      <c r="L8735" s="3">
        <f t="shared" si="819"/>
        <v>0</v>
      </c>
      <c r="M8735" s="3">
        <f t="shared" si="820"/>
        <v>0</v>
      </c>
      <c r="N8735" s="3">
        <f t="shared" si="821"/>
        <v>0</v>
      </c>
      <c r="O8735" s="3">
        <v>200</v>
      </c>
      <c r="P8735" s="3">
        <v>4706.78</v>
      </c>
    </row>
    <row r="8736" spans="2:16" x14ac:dyDescent="0.15">
      <c r="B8736" s="5" t="s">
        <v>357</v>
      </c>
      <c r="C8736" s="16">
        <f t="shared" si="816"/>
        <v>2022</v>
      </c>
      <c r="D8736" s="16">
        <f t="shared" si="817"/>
        <v>6</v>
      </c>
      <c r="E8736" s="3" t="s">
        <v>202</v>
      </c>
      <c r="F8736" s="3" t="s">
        <v>13</v>
      </c>
      <c r="G8736" s="3" t="s">
        <v>943</v>
      </c>
      <c r="H8736" s="3" t="s">
        <v>3942</v>
      </c>
      <c r="I8736" s="3">
        <f t="shared" si="818"/>
        <v>0</v>
      </c>
      <c r="J8736" s="3">
        <f t="shared" si="818"/>
        <v>0</v>
      </c>
      <c r="K8736" s="3">
        <f t="shared" si="818"/>
        <v>0</v>
      </c>
      <c r="L8736" s="3">
        <f t="shared" si="819"/>
        <v>0</v>
      </c>
      <c r="M8736" s="3">
        <f t="shared" si="820"/>
        <v>0</v>
      </c>
      <c r="N8736" s="3">
        <f t="shared" si="821"/>
        <v>0</v>
      </c>
      <c r="O8736" s="3">
        <v>195</v>
      </c>
      <c r="P8736" s="3">
        <v>91.35</v>
      </c>
    </row>
    <row r="8737" spans="2:16" x14ac:dyDescent="0.15">
      <c r="B8737" s="5" t="s">
        <v>3733</v>
      </c>
      <c r="C8737" s="16">
        <f t="shared" si="816"/>
        <v>2022</v>
      </c>
      <c r="D8737" s="16">
        <f t="shared" si="817"/>
        <v>12</v>
      </c>
      <c r="E8737" s="3" t="s">
        <v>202</v>
      </c>
      <c r="F8737" s="3" t="s">
        <v>13</v>
      </c>
      <c r="G8737" s="3" t="s">
        <v>2715</v>
      </c>
      <c r="H8737" s="3" t="s">
        <v>6385</v>
      </c>
      <c r="I8737" s="3">
        <f t="shared" si="818"/>
        <v>0</v>
      </c>
      <c r="J8737" s="3">
        <f t="shared" si="818"/>
        <v>0</v>
      </c>
      <c r="K8737" s="3">
        <f t="shared" si="818"/>
        <v>1</v>
      </c>
      <c r="L8737" s="3">
        <f t="shared" si="819"/>
        <v>0</v>
      </c>
      <c r="M8737" s="3">
        <f t="shared" si="820"/>
        <v>0</v>
      </c>
      <c r="N8737" s="3">
        <f t="shared" si="821"/>
        <v>0</v>
      </c>
      <c r="O8737" s="3">
        <v>194.99</v>
      </c>
      <c r="P8737" s="3">
        <v>3180.93</v>
      </c>
    </row>
    <row r="8738" spans="2:16" x14ac:dyDescent="0.15">
      <c r="B8738" s="5" t="s">
        <v>1402</v>
      </c>
      <c r="C8738" s="16">
        <f t="shared" si="816"/>
        <v>2023</v>
      </c>
      <c r="D8738" s="16">
        <f t="shared" si="817"/>
        <v>3</v>
      </c>
      <c r="E8738" s="3" t="s">
        <v>20</v>
      </c>
      <c r="F8738" s="3" t="s">
        <v>12</v>
      </c>
      <c r="G8738" s="3" t="s">
        <v>13</v>
      </c>
      <c r="H8738" s="3" t="s">
        <v>6875</v>
      </c>
      <c r="I8738" s="3">
        <f t="shared" si="818"/>
        <v>0</v>
      </c>
      <c r="J8738" s="3">
        <f t="shared" si="818"/>
        <v>0</v>
      </c>
      <c r="K8738" s="3">
        <f t="shared" si="818"/>
        <v>0</v>
      </c>
      <c r="L8738" s="3">
        <f t="shared" si="819"/>
        <v>0</v>
      </c>
      <c r="M8738" s="3">
        <f t="shared" si="820"/>
        <v>0</v>
      </c>
      <c r="N8738" s="3">
        <f t="shared" si="821"/>
        <v>0</v>
      </c>
      <c r="O8738" s="3">
        <v>50</v>
      </c>
      <c r="P8738" s="3">
        <v>1705.58</v>
      </c>
    </row>
    <row r="8739" spans="2:16" x14ac:dyDescent="0.15">
      <c r="B8739" s="5" t="s">
        <v>1546</v>
      </c>
      <c r="C8739" s="16">
        <f t="shared" si="816"/>
        <v>2023</v>
      </c>
      <c r="D8739" s="16">
        <f t="shared" si="817"/>
        <v>5</v>
      </c>
      <c r="E8739" s="3" t="s">
        <v>20</v>
      </c>
      <c r="F8739" s="3" t="s">
        <v>1242</v>
      </c>
      <c r="G8739" s="3" t="s">
        <v>13</v>
      </c>
      <c r="H8739" s="3" t="s">
        <v>6538</v>
      </c>
      <c r="I8739" s="3">
        <f t="shared" si="818"/>
        <v>0</v>
      </c>
      <c r="J8739" s="3">
        <f t="shared" si="818"/>
        <v>0</v>
      </c>
      <c r="K8739" s="3">
        <f t="shared" si="818"/>
        <v>0</v>
      </c>
      <c r="L8739" s="3">
        <f t="shared" si="819"/>
        <v>0</v>
      </c>
      <c r="M8739" s="3">
        <f t="shared" si="820"/>
        <v>0</v>
      </c>
      <c r="N8739" s="3">
        <f t="shared" si="821"/>
        <v>0</v>
      </c>
      <c r="O8739" s="3">
        <v>125</v>
      </c>
      <c r="P8739" s="3">
        <v>7703.13</v>
      </c>
    </row>
    <row r="8740" spans="2:16" x14ac:dyDescent="0.15">
      <c r="B8740" s="5" t="s">
        <v>2044</v>
      </c>
      <c r="C8740" s="16">
        <f t="shared" si="816"/>
        <v>2023</v>
      </c>
      <c r="D8740" s="16">
        <f t="shared" si="817"/>
        <v>11</v>
      </c>
      <c r="E8740" s="3" t="s">
        <v>20</v>
      </c>
      <c r="F8740" s="3" t="s">
        <v>12</v>
      </c>
      <c r="G8740" s="3" t="s">
        <v>13</v>
      </c>
      <c r="H8740" s="3" t="s">
        <v>8733</v>
      </c>
      <c r="I8740" s="3">
        <f t="shared" si="818"/>
        <v>0</v>
      </c>
      <c r="J8740" s="3">
        <f t="shared" si="818"/>
        <v>0</v>
      </c>
      <c r="K8740" s="3">
        <f t="shared" si="818"/>
        <v>0</v>
      </c>
      <c r="L8740" s="3">
        <f t="shared" si="819"/>
        <v>0</v>
      </c>
      <c r="M8740" s="3">
        <f t="shared" si="820"/>
        <v>0</v>
      </c>
      <c r="N8740" s="3">
        <f t="shared" si="821"/>
        <v>0</v>
      </c>
      <c r="O8740" s="3">
        <v>6.9999999999999999E-4</v>
      </c>
      <c r="P8740" s="3">
        <v>6</v>
      </c>
    </row>
    <row r="8741" spans="2:16" x14ac:dyDescent="0.15">
      <c r="B8741" s="5" t="s">
        <v>1184</v>
      </c>
      <c r="C8741" s="16">
        <f t="shared" si="816"/>
        <v>2023</v>
      </c>
      <c r="D8741" s="16">
        <f t="shared" si="817"/>
        <v>11</v>
      </c>
      <c r="E8741" s="3" t="s">
        <v>20</v>
      </c>
      <c r="F8741" s="3" t="s">
        <v>12</v>
      </c>
      <c r="G8741" s="3" t="s">
        <v>13</v>
      </c>
      <c r="H8741" s="3" t="s">
        <v>8733</v>
      </c>
      <c r="I8741" s="3">
        <f t="shared" si="818"/>
        <v>0</v>
      </c>
      <c r="J8741" s="3">
        <f t="shared" si="818"/>
        <v>0</v>
      </c>
      <c r="K8741" s="3">
        <f t="shared" si="818"/>
        <v>0</v>
      </c>
      <c r="L8741" s="3">
        <f t="shared" si="819"/>
        <v>0</v>
      </c>
      <c r="M8741" s="3">
        <f t="shared" si="820"/>
        <v>0</v>
      </c>
      <c r="N8741" s="3">
        <f t="shared" si="821"/>
        <v>0</v>
      </c>
      <c r="O8741" s="3">
        <v>6.9999999999999999E-4</v>
      </c>
      <c r="P8741" s="3">
        <v>6</v>
      </c>
    </row>
    <row r="8742" spans="2:16" x14ac:dyDescent="0.15">
      <c r="B8742" s="5" t="s">
        <v>95</v>
      </c>
      <c r="C8742" s="16">
        <f t="shared" si="816"/>
        <v>2021</v>
      </c>
      <c r="D8742" s="16">
        <f t="shared" si="817"/>
        <v>12</v>
      </c>
      <c r="E8742" s="3" t="s">
        <v>20</v>
      </c>
      <c r="F8742" s="3" t="s">
        <v>3878</v>
      </c>
      <c r="G8742" s="3" t="s">
        <v>13</v>
      </c>
      <c r="H8742" s="3" t="s">
        <v>8324</v>
      </c>
      <c r="I8742" s="3">
        <f t="shared" si="818"/>
        <v>0</v>
      </c>
      <c r="J8742" s="3">
        <f t="shared" si="818"/>
        <v>0</v>
      </c>
      <c r="K8742" s="3">
        <f t="shared" si="818"/>
        <v>0</v>
      </c>
      <c r="L8742" s="3">
        <f t="shared" si="819"/>
        <v>0</v>
      </c>
      <c r="M8742" s="3">
        <f t="shared" si="820"/>
        <v>0</v>
      </c>
      <c r="N8742" s="3">
        <f t="shared" si="821"/>
        <v>0</v>
      </c>
      <c r="O8742" s="3">
        <v>0.1</v>
      </c>
      <c r="P8742" s="3">
        <v>227497.74</v>
      </c>
    </row>
    <row r="8743" spans="2:16" x14ac:dyDescent="0.15">
      <c r="B8743" s="5" t="s">
        <v>3571</v>
      </c>
      <c r="C8743" s="16">
        <f t="shared" si="816"/>
        <v>2021</v>
      </c>
      <c r="D8743" s="16">
        <f t="shared" si="817"/>
        <v>12</v>
      </c>
      <c r="E8743" s="3" t="s">
        <v>20</v>
      </c>
      <c r="F8743" s="3" t="s">
        <v>3878</v>
      </c>
      <c r="G8743" s="3" t="s">
        <v>13</v>
      </c>
      <c r="H8743" s="3" t="s">
        <v>8323</v>
      </c>
      <c r="I8743" s="3">
        <f t="shared" si="818"/>
        <v>0</v>
      </c>
      <c r="J8743" s="3">
        <f t="shared" si="818"/>
        <v>0</v>
      </c>
      <c r="K8743" s="3">
        <f t="shared" si="818"/>
        <v>0</v>
      </c>
      <c r="L8743" s="3">
        <f t="shared" si="819"/>
        <v>0</v>
      </c>
      <c r="M8743" s="3">
        <f t="shared" si="820"/>
        <v>0</v>
      </c>
      <c r="N8743" s="3">
        <f t="shared" si="821"/>
        <v>0</v>
      </c>
      <c r="O8743" s="3">
        <v>0.1</v>
      </c>
      <c r="P8743" s="3">
        <v>228320.6</v>
      </c>
    </row>
    <row r="8744" spans="2:16" x14ac:dyDescent="0.15">
      <c r="B8744" s="5" t="s">
        <v>1153</v>
      </c>
      <c r="C8744" s="16">
        <f t="shared" si="816"/>
        <v>2021</v>
      </c>
      <c r="D8744" s="16">
        <f t="shared" si="817"/>
        <v>11</v>
      </c>
      <c r="E8744" s="3" t="s">
        <v>20</v>
      </c>
      <c r="F8744" s="3" t="s">
        <v>3878</v>
      </c>
      <c r="G8744" s="3" t="s">
        <v>13</v>
      </c>
      <c r="H8744" s="3" t="s">
        <v>8322</v>
      </c>
      <c r="I8744" s="3">
        <f t="shared" si="818"/>
        <v>0</v>
      </c>
      <c r="J8744" s="3">
        <f t="shared" si="818"/>
        <v>0</v>
      </c>
      <c r="K8744" s="3">
        <f t="shared" si="818"/>
        <v>0</v>
      </c>
      <c r="L8744" s="3">
        <f t="shared" si="819"/>
        <v>0</v>
      </c>
      <c r="M8744" s="3">
        <f t="shared" si="820"/>
        <v>0</v>
      </c>
      <c r="N8744" s="3">
        <f t="shared" si="821"/>
        <v>0</v>
      </c>
      <c r="O8744" s="3">
        <v>0.1</v>
      </c>
      <c r="P8744" s="3">
        <v>228833.52</v>
      </c>
    </row>
    <row r="8745" spans="2:16" x14ac:dyDescent="0.15">
      <c r="B8745" s="5" t="s">
        <v>1677</v>
      </c>
      <c r="C8745" s="16">
        <f t="shared" si="816"/>
        <v>2022</v>
      </c>
      <c r="D8745" s="16">
        <f t="shared" si="817"/>
        <v>6</v>
      </c>
      <c r="E8745" s="3" t="s">
        <v>20</v>
      </c>
      <c r="F8745" s="3" t="s">
        <v>12</v>
      </c>
      <c r="G8745" s="3" t="s">
        <v>13</v>
      </c>
      <c r="H8745" s="3" t="s">
        <v>7852</v>
      </c>
      <c r="I8745" s="3">
        <f t="shared" si="818"/>
        <v>0</v>
      </c>
      <c r="J8745" s="3">
        <f t="shared" si="818"/>
        <v>0</v>
      </c>
      <c r="K8745" s="3">
        <f t="shared" si="818"/>
        <v>0</v>
      </c>
      <c r="L8745" s="3">
        <f t="shared" si="819"/>
        <v>0</v>
      </c>
      <c r="M8745" s="3">
        <f t="shared" si="820"/>
        <v>0</v>
      </c>
      <c r="N8745" s="3">
        <f t="shared" si="821"/>
        <v>0</v>
      </c>
      <c r="O8745" s="3">
        <v>1.3</v>
      </c>
      <c r="P8745" s="3">
        <v>47750</v>
      </c>
    </row>
    <row r="8746" spans="2:16" x14ac:dyDescent="0.15">
      <c r="B8746" s="5" t="s">
        <v>1136</v>
      </c>
      <c r="C8746" s="16">
        <f t="shared" si="816"/>
        <v>2022</v>
      </c>
      <c r="D8746" s="16">
        <f t="shared" si="817"/>
        <v>6</v>
      </c>
      <c r="E8746" s="3" t="s">
        <v>20</v>
      </c>
      <c r="F8746" s="3" t="s">
        <v>12</v>
      </c>
      <c r="G8746" s="3" t="s">
        <v>13</v>
      </c>
      <c r="H8746" s="3" t="s">
        <v>7850</v>
      </c>
      <c r="I8746" s="3">
        <f t="shared" si="818"/>
        <v>0</v>
      </c>
      <c r="J8746" s="3">
        <f t="shared" si="818"/>
        <v>0</v>
      </c>
      <c r="K8746" s="3">
        <f t="shared" si="818"/>
        <v>0</v>
      </c>
      <c r="L8746" s="3">
        <f t="shared" si="819"/>
        <v>0</v>
      </c>
      <c r="M8746" s="3">
        <f t="shared" si="820"/>
        <v>0</v>
      </c>
      <c r="N8746" s="3">
        <f t="shared" si="821"/>
        <v>0</v>
      </c>
      <c r="O8746" s="3">
        <v>1.3</v>
      </c>
      <c r="P8746" s="3">
        <v>72500</v>
      </c>
    </row>
    <row r="8747" spans="2:16" x14ac:dyDescent="0.15">
      <c r="B8747" s="5" t="s">
        <v>1138</v>
      </c>
      <c r="C8747" s="16">
        <f t="shared" si="816"/>
        <v>2022</v>
      </c>
      <c r="D8747" s="16">
        <f t="shared" si="817"/>
        <v>3</v>
      </c>
      <c r="E8747" s="3" t="s">
        <v>20</v>
      </c>
      <c r="F8747" s="3" t="s">
        <v>12</v>
      </c>
      <c r="G8747" s="3" t="s">
        <v>13</v>
      </c>
      <c r="H8747" s="3" t="s">
        <v>7905</v>
      </c>
      <c r="I8747" s="3">
        <f t="shared" si="818"/>
        <v>0</v>
      </c>
      <c r="J8747" s="3">
        <f t="shared" si="818"/>
        <v>0</v>
      </c>
      <c r="K8747" s="3">
        <f t="shared" si="818"/>
        <v>0</v>
      </c>
      <c r="L8747" s="3">
        <f t="shared" si="819"/>
        <v>0</v>
      </c>
      <c r="M8747" s="3">
        <f t="shared" si="820"/>
        <v>0</v>
      </c>
      <c r="N8747" s="3">
        <f t="shared" si="821"/>
        <v>0</v>
      </c>
      <c r="O8747" s="3">
        <v>1</v>
      </c>
      <c r="P8747" s="3">
        <v>2000</v>
      </c>
    </row>
    <row r="8748" spans="2:16" x14ac:dyDescent="0.15">
      <c r="B8748" s="5" t="s">
        <v>2532</v>
      </c>
      <c r="C8748" s="16">
        <f t="shared" si="816"/>
        <v>2022</v>
      </c>
      <c r="D8748" s="16">
        <f t="shared" si="817"/>
        <v>6</v>
      </c>
      <c r="E8748" s="3" t="s">
        <v>202</v>
      </c>
      <c r="F8748" s="3" t="s">
        <v>12</v>
      </c>
      <c r="G8748" s="3" t="s">
        <v>552</v>
      </c>
      <c r="H8748" s="3" t="s">
        <v>6402</v>
      </c>
      <c r="I8748" s="3">
        <f t="shared" si="818"/>
        <v>0</v>
      </c>
      <c r="J8748" s="3">
        <f t="shared" si="818"/>
        <v>0</v>
      </c>
      <c r="K8748" s="3">
        <f t="shared" si="818"/>
        <v>1</v>
      </c>
      <c r="L8748" s="3">
        <f t="shared" si="819"/>
        <v>0</v>
      </c>
      <c r="M8748" s="3">
        <f t="shared" si="820"/>
        <v>0</v>
      </c>
      <c r="N8748" s="3">
        <f t="shared" si="821"/>
        <v>0</v>
      </c>
      <c r="O8748" s="3">
        <v>184.5</v>
      </c>
      <c r="P8748" s="3">
        <v>1048.18</v>
      </c>
    </row>
    <row r="8749" spans="2:16" x14ac:dyDescent="0.15">
      <c r="B8749" s="5" t="s">
        <v>1136</v>
      </c>
      <c r="C8749" s="16">
        <f t="shared" si="816"/>
        <v>2022</v>
      </c>
      <c r="D8749" s="16">
        <f t="shared" si="817"/>
        <v>6</v>
      </c>
      <c r="E8749" s="3" t="s">
        <v>20</v>
      </c>
      <c r="F8749" s="3" t="s">
        <v>12</v>
      </c>
      <c r="G8749" s="3" t="s">
        <v>13</v>
      </c>
      <c r="H8749" s="3" t="s">
        <v>7853</v>
      </c>
      <c r="I8749" s="3">
        <f t="shared" si="818"/>
        <v>0</v>
      </c>
      <c r="J8749" s="3">
        <f t="shared" si="818"/>
        <v>0</v>
      </c>
      <c r="K8749" s="3">
        <f t="shared" si="818"/>
        <v>0</v>
      </c>
      <c r="L8749" s="3">
        <f t="shared" si="819"/>
        <v>0</v>
      </c>
      <c r="M8749" s="3">
        <f t="shared" si="820"/>
        <v>0</v>
      </c>
      <c r="N8749" s="3">
        <f t="shared" si="821"/>
        <v>0</v>
      </c>
      <c r="O8749" s="3">
        <v>1.3</v>
      </c>
      <c r="P8749" s="3">
        <v>36750</v>
      </c>
    </row>
    <row r="8750" spans="2:16" x14ac:dyDescent="0.15">
      <c r="B8750" s="5" t="s">
        <v>138</v>
      </c>
      <c r="C8750" s="16">
        <f t="shared" si="816"/>
        <v>2022</v>
      </c>
      <c r="D8750" s="16">
        <f t="shared" si="817"/>
        <v>3</v>
      </c>
      <c r="E8750" s="3" t="s">
        <v>202</v>
      </c>
      <c r="F8750" s="3" t="s">
        <v>12</v>
      </c>
      <c r="G8750" s="3" t="s">
        <v>5201</v>
      </c>
      <c r="H8750" s="3" t="s">
        <v>6413</v>
      </c>
      <c r="I8750" s="3">
        <f t="shared" si="818"/>
        <v>0</v>
      </c>
      <c r="J8750" s="3">
        <f t="shared" si="818"/>
        <v>0</v>
      </c>
      <c r="K8750" s="3">
        <f t="shared" si="818"/>
        <v>0</v>
      </c>
      <c r="L8750" s="3">
        <f t="shared" si="819"/>
        <v>0</v>
      </c>
      <c r="M8750" s="3">
        <f t="shared" si="820"/>
        <v>0</v>
      </c>
      <c r="N8750" s="3">
        <f t="shared" si="821"/>
        <v>0</v>
      </c>
      <c r="O8750" s="3">
        <v>180</v>
      </c>
      <c r="P8750" s="3">
        <v>812.17</v>
      </c>
    </row>
    <row r="8751" spans="2:16" x14ac:dyDescent="0.15">
      <c r="B8751" s="5" t="s">
        <v>2180</v>
      </c>
      <c r="C8751" s="16">
        <f t="shared" si="816"/>
        <v>2022</v>
      </c>
      <c r="D8751" s="16">
        <f t="shared" si="817"/>
        <v>1</v>
      </c>
      <c r="E8751" s="3" t="s">
        <v>202</v>
      </c>
      <c r="F8751" s="3" t="s">
        <v>12</v>
      </c>
      <c r="G8751" s="3" t="s">
        <v>203</v>
      </c>
      <c r="H8751" s="3" t="s">
        <v>6129</v>
      </c>
      <c r="I8751" s="3">
        <f t="shared" si="818"/>
        <v>0</v>
      </c>
      <c r="J8751" s="3">
        <f t="shared" si="818"/>
        <v>0</v>
      </c>
      <c r="K8751" s="3">
        <f t="shared" si="818"/>
        <v>0</v>
      </c>
      <c r="L8751" s="3">
        <f t="shared" si="819"/>
        <v>0</v>
      </c>
      <c r="M8751" s="3">
        <f t="shared" si="820"/>
        <v>0</v>
      </c>
      <c r="N8751" s="3">
        <f t="shared" si="821"/>
        <v>0</v>
      </c>
      <c r="O8751" s="3">
        <v>180</v>
      </c>
      <c r="P8751" s="3">
        <v>547.23</v>
      </c>
    </row>
    <row r="8752" spans="2:16" x14ac:dyDescent="0.15">
      <c r="B8752" s="5" t="s">
        <v>298</v>
      </c>
      <c r="C8752" s="16">
        <f t="shared" si="816"/>
        <v>2021</v>
      </c>
      <c r="D8752" s="16">
        <f t="shared" si="817"/>
        <v>8</v>
      </c>
      <c r="E8752" s="3" t="s">
        <v>20</v>
      </c>
      <c r="F8752" s="3" t="s">
        <v>12</v>
      </c>
      <c r="G8752" s="3" t="s">
        <v>13</v>
      </c>
      <c r="H8752" s="3" t="s">
        <v>8325</v>
      </c>
      <c r="I8752" s="3">
        <f t="shared" si="818"/>
        <v>0</v>
      </c>
      <c r="J8752" s="3">
        <f t="shared" si="818"/>
        <v>0</v>
      </c>
      <c r="K8752" s="3">
        <f t="shared" si="818"/>
        <v>0</v>
      </c>
      <c r="L8752" s="3">
        <f t="shared" si="819"/>
        <v>0</v>
      </c>
      <c r="M8752" s="3">
        <f t="shared" si="820"/>
        <v>0</v>
      </c>
      <c r="N8752" s="3">
        <f t="shared" si="821"/>
        <v>0</v>
      </c>
      <c r="O8752" s="3">
        <v>0.1</v>
      </c>
      <c r="P8752" s="3">
        <v>80000</v>
      </c>
    </row>
    <row r="8753" spans="2:16" x14ac:dyDescent="0.15">
      <c r="B8753" s="5" t="s">
        <v>2888</v>
      </c>
      <c r="C8753" s="16">
        <f t="shared" si="816"/>
        <v>2021</v>
      </c>
      <c r="D8753" s="16">
        <f t="shared" si="817"/>
        <v>7</v>
      </c>
      <c r="E8753" s="3" t="s">
        <v>20</v>
      </c>
      <c r="F8753" s="3" t="s">
        <v>12</v>
      </c>
      <c r="G8753" s="3" t="s">
        <v>13</v>
      </c>
      <c r="H8753" s="3" t="s">
        <v>8325</v>
      </c>
      <c r="I8753" s="3">
        <f t="shared" si="818"/>
        <v>0</v>
      </c>
      <c r="J8753" s="3">
        <f t="shared" si="818"/>
        <v>0</v>
      </c>
      <c r="K8753" s="3">
        <f t="shared" si="818"/>
        <v>0</v>
      </c>
      <c r="L8753" s="3">
        <f t="shared" si="819"/>
        <v>0</v>
      </c>
      <c r="M8753" s="3">
        <f t="shared" si="820"/>
        <v>0</v>
      </c>
      <c r="N8753" s="3">
        <f t="shared" si="821"/>
        <v>0</v>
      </c>
      <c r="O8753" s="3">
        <v>0.1</v>
      </c>
      <c r="P8753" s="3">
        <v>80000</v>
      </c>
    </row>
    <row r="8754" spans="2:16" x14ac:dyDescent="0.15">
      <c r="B8754" s="5" t="s">
        <v>8210</v>
      </c>
      <c r="C8754" s="16">
        <f t="shared" si="816"/>
        <v>2021</v>
      </c>
      <c r="D8754" s="16">
        <f t="shared" si="817"/>
        <v>9</v>
      </c>
      <c r="E8754" s="3" t="s">
        <v>20</v>
      </c>
      <c r="F8754" s="3" t="s">
        <v>12</v>
      </c>
      <c r="G8754" s="3" t="s">
        <v>13</v>
      </c>
      <c r="H8754" s="3" t="s">
        <v>8211</v>
      </c>
      <c r="I8754" s="3">
        <f t="shared" si="818"/>
        <v>0</v>
      </c>
      <c r="J8754" s="3">
        <f t="shared" si="818"/>
        <v>0</v>
      </c>
      <c r="K8754" s="3">
        <f t="shared" si="818"/>
        <v>0</v>
      </c>
      <c r="L8754" s="3">
        <f t="shared" si="819"/>
        <v>0</v>
      </c>
      <c r="M8754" s="3">
        <f t="shared" si="820"/>
        <v>0</v>
      </c>
      <c r="N8754" s="3">
        <f t="shared" si="821"/>
        <v>0</v>
      </c>
      <c r="O8754" s="3">
        <v>0.22642000000000001</v>
      </c>
      <c r="P8754" s="3">
        <v>63500</v>
      </c>
    </row>
    <row r="8755" spans="2:16" x14ac:dyDescent="0.15">
      <c r="B8755" s="5" t="s">
        <v>1302</v>
      </c>
      <c r="C8755" s="16">
        <f t="shared" si="816"/>
        <v>2021</v>
      </c>
      <c r="D8755" s="16">
        <f t="shared" si="817"/>
        <v>12</v>
      </c>
      <c r="E8755" s="3" t="s">
        <v>20</v>
      </c>
      <c r="F8755" s="3" t="s">
        <v>12</v>
      </c>
      <c r="G8755" s="3" t="s">
        <v>13</v>
      </c>
      <c r="H8755" s="3" t="s">
        <v>8226</v>
      </c>
      <c r="I8755" s="3">
        <f t="shared" si="818"/>
        <v>0</v>
      </c>
      <c r="J8755" s="3">
        <f t="shared" si="818"/>
        <v>0</v>
      </c>
      <c r="K8755" s="3">
        <f t="shared" si="818"/>
        <v>0</v>
      </c>
      <c r="L8755" s="3">
        <f t="shared" si="819"/>
        <v>0</v>
      </c>
      <c r="M8755" s="3">
        <f t="shared" si="820"/>
        <v>0</v>
      </c>
      <c r="N8755" s="3">
        <f t="shared" si="821"/>
        <v>0</v>
      </c>
      <c r="O8755" s="3">
        <v>0.2</v>
      </c>
      <c r="P8755" s="3">
        <v>1000</v>
      </c>
    </row>
    <row r="8756" spans="2:16" x14ac:dyDescent="0.15">
      <c r="B8756" s="5" t="s">
        <v>300</v>
      </c>
      <c r="C8756" s="16">
        <f t="shared" si="816"/>
        <v>2021</v>
      </c>
      <c r="D8756" s="16">
        <f t="shared" si="817"/>
        <v>8</v>
      </c>
      <c r="E8756" s="3" t="s">
        <v>20</v>
      </c>
      <c r="F8756" s="3" t="s">
        <v>12</v>
      </c>
      <c r="G8756" s="3" t="s">
        <v>13</v>
      </c>
      <c r="H8756" s="3" t="s">
        <v>8326</v>
      </c>
      <c r="I8756" s="3">
        <f t="shared" si="818"/>
        <v>0</v>
      </c>
      <c r="J8756" s="3">
        <f t="shared" si="818"/>
        <v>0</v>
      </c>
      <c r="K8756" s="3">
        <f t="shared" si="818"/>
        <v>0</v>
      </c>
      <c r="L8756" s="3">
        <f t="shared" si="819"/>
        <v>0</v>
      </c>
      <c r="M8756" s="3">
        <f t="shared" si="820"/>
        <v>0</v>
      </c>
      <c r="N8756" s="3">
        <f t="shared" si="821"/>
        <v>0</v>
      </c>
      <c r="O8756" s="3">
        <v>0.1</v>
      </c>
      <c r="P8756" s="3">
        <v>63500</v>
      </c>
    </row>
    <row r="8757" spans="2:16" x14ac:dyDescent="0.15">
      <c r="B8757" s="5" t="s">
        <v>2893</v>
      </c>
      <c r="C8757" s="16">
        <f t="shared" si="816"/>
        <v>2021</v>
      </c>
      <c r="D8757" s="16">
        <f t="shared" si="817"/>
        <v>6</v>
      </c>
      <c r="E8757" s="3" t="s">
        <v>20</v>
      </c>
      <c r="F8757" s="3" t="s">
        <v>12</v>
      </c>
      <c r="G8757" s="3" t="s">
        <v>13</v>
      </c>
      <c r="H8757" s="3" t="s">
        <v>8327</v>
      </c>
      <c r="I8757" s="3">
        <f t="shared" si="818"/>
        <v>0</v>
      </c>
      <c r="J8757" s="3">
        <f t="shared" si="818"/>
        <v>0</v>
      </c>
      <c r="K8757" s="3">
        <f t="shared" si="818"/>
        <v>0</v>
      </c>
      <c r="L8757" s="3">
        <f t="shared" si="819"/>
        <v>0</v>
      </c>
      <c r="M8757" s="3">
        <f t="shared" si="820"/>
        <v>0</v>
      </c>
      <c r="N8757" s="3">
        <f t="shared" si="821"/>
        <v>0</v>
      </c>
      <c r="O8757" s="3">
        <v>0.1</v>
      </c>
      <c r="P8757" s="3">
        <v>55000</v>
      </c>
    </row>
    <row r="8758" spans="2:16" x14ac:dyDescent="0.15">
      <c r="B8758" s="5" t="s">
        <v>1677</v>
      </c>
      <c r="C8758" s="16">
        <f t="shared" si="816"/>
        <v>2022</v>
      </c>
      <c r="D8758" s="16">
        <f t="shared" si="817"/>
        <v>6</v>
      </c>
      <c r="E8758" s="3" t="s">
        <v>20</v>
      </c>
      <c r="F8758" s="3" t="s">
        <v>12</v>
      </c>
      <c r="G8758" s="3" t="s">
        <v>13</v>
      </c>
      <c r="H8758" s="3" t="s">
        <v>7851</v>
      </c>
      <c r="I8758" s="3">
        <f t="shared" si="818"/>
        <v>0</v>
      </c>
      <c r="J8758" s="3">
        <f t="shared" si="818"/>
        <v>0</v>
      </c>
      <c r="K8758" s="3">
        <f t="shared" si="818"/>
        <v>0</v>
      </c>
      <c r="L8758" s="3">
        <f t="shared" si="819"/>
        <v>0</v>
      </c>
      <c r="M8758" s="3">
        <f t="shared" si="820"/>
        <v>0</v>
      </c>
      <c r="N8758" s="3">
        <f t="shared" si="821"/>
        <v>0</v>
      </c>
      <c r="O8758" s="3">
        <v>1.3</v>
      </c>
      <c r="P8758" s="3">
        <v>49250</v>
      </c>
    </row>
    <row r="8759" spans="2:16" x14ac:dyDescent="0.15">
      <c r="B8759" s="5" t="s">
        <v>2556</v>
      </c>
      <c r="C8759" s="16">
        <f t="shared" si="816"/>
        <v>2022</v>
      </c>
      <c r="D8759" s="16">
        <f t="shared" si="817"/>
        <v>12</v>
      </c>
      <c r="E8759" s="3" t="s">
        <v>20</v>
      </c>
      <c r="F8759" s="3" t="s">
        <v>1382</v>
      </c>
      <c r="G8759" s="3" t="s">
        <v>13</v>
      </c>
      <c r="H8759" s="3" t="s">
        <v>8100</v>
      </c>
      <c r="I8759" s="3">
        <f t="shared" si="818"/>
        <v>0</v>
      </c>
      <c r="J8759" s="3">
        <f t="shared" si="818"/>
        <v>0</v>
      </c>
      <c r="K8759" s="3">
        <f t="shared" si="818"/>
        <v>0</v>
      </c>
      <c r="L8759" s="3">
        <f t="shared" si="819"/>
        <v>0</v>
      </c>
      <c r="M8759" s="3">
        <f t="shared" si="820"/>
        <v>0</v>
      </c>
      <c r="N8759" s="3">
        <f t="shared" si="821"/>
        <v>0</v>
      </c>
      <c r="O8759" s="3">
        <v>0.5</v>
      </c>
      <c r="P8759" s="3">
        <v>61.65</v>
      </c>
    </row>
    <row r="8760" spans="2:16" x14ac:dyDescent="0.15">
      <c r="B8760" s="5" t="s">
        <v>1029</v>
      </c>
      <c r="C8760" s="16">
        <f t="shared" si="816"/>
        <v>2023</v>
      </c>
      <c r="D8760" s="16">
        <f t="shared" si="817"/>
        <v>5</v>
      </c>
      <c r="E8760" s="3" t="s">
        <v>20</v>
      </c>
      <c r="F8760" s="3" t="s">
        <v>1382</v>
      </c>
      <c r="G8760" s="3" t="s">
        <v>13</v>
      </c>
      <c r="H8760" s="3" t="s">
        <v>8103</v>
      </c>
      <c r="I8760" s="3">
        <f t="shared" si="818"/>
        <v>0</v>
      </c>
      <c r="J8760" s="3">
        <f t="shared" si="818"/>
        <v>0</v>
      </c>
      <c r="K8760" s="3">
        <f t="shared" si="818"/>
        <v>0</v>
      </c>
      <c r="L8760" s="3">
        <f t="shared" si="819"/>
        <v>0</v>
      </c>
      <c r="M8760" s="3">
        <f t="shared" si="820"/>
        <v>0</v>
      </c>
      <c r="N8760" s="3">
        <f t="shared" si="821"/>
        <v>0</v>
      </c>
      <c r="O8760" s="3">
        <v>0.5</v>
      </c>
      <c r="P8760" s="3">
        <v>53.14</v>
      </c>
    </row>
    <row r="8761" spans="2:16" x14ac:dyDescent="0.15">
      <c r="B8761" s="5" t="s">
        <v>301</v>
      </c>
      <c r="C8761" s="16">
        <f t="shared" si="816"/>
        <v>2022</v>
      </c>
      <c r="D8761" s="16">
        <f t="shared" si="817"/>
        <v>2</v>
      </c>
      <c r="E8761" s="3" t="s">
        <v>202</v>
      </c>
      <c r="F8761" s="3" t="s">
        <v>13</v>
      </c>
      <c r="G8761" s="3" t="s">
        <v>6280</v>
      </c>
      <c r="H8761" s="3" t="s">
        <v>6381</v>
      </c>
      <c r="I8761" s="3">
        <f t="shared" si="818"/>
        <v>0</v>
      </c>
      <c r="J8761" s="3">
        <f t="shared" si="818"/>
        <v>0</v>
      </c>
      <c r="K8761" s="3">
        <f t="shared" si="818"/>
        <v>0</v>
      </c>
      <c r="L8761" s="3">
        <f t="shared" si="819"/>
        <v>0</v>
      </c>
      <c r="M8761" s="3">
        <f t="shared" si="820"/>
        <v>0</v>
      </c>
      <c r="N8761" s="3">
        <f t="shared" si="821"/>
        <v>0</v>
      </c>
      <c r="O8761" s="3">
        <v>172</v>
      </c>
      <c r="P8761" s="3">
        <v>596315.86</v>
      </c>
    </row>
    <row r="8762" spans="2:16" x14ac:dyDescent="0.15">
      <c r="B8762" s="5" t="s">
        <v>911</v>
      </c>
      <c r="C8762" s="16">
        <f t="shared" si="816"/>
        <v>2022</v>
      </c>
      <c r="D8762" s="16">
        <f t="shared" si="817"/>
        <v>10</v>
      </c>
      <c r="E8762" s="3" t="s">
        <v>20</v>
      </c>
      <c r="F8762" s="3" t="s">
        <v>12</v>
      </c>
      <c r="G8762" s="3" t="s">
        <v>13</v>
      </c>
      <c r="H8762" s="3" t="s">
        <v>3771</v>
      </c>
      <c r="I8762" s="3">
        <f t="shared" si="818"/>
        <v>0</v>
      </c>
      <c r="J8762" s="3">
        <f t="shared" si="818"/>
        <v>0</v>
      </c>
      <c r="K8762" s="3">
        <f t="shared" si="818"/>
        <v>0</v>
      </c>
      <c r="L8762" s="3">
        <f t="shared" si="819"/>
        <v>0</v>
      </c>
      <c r="M8762" s="3">
        <f t="shared" si="820"/>
        <v>0</v>
      </c>
      <c r="N8762" s="3">
        <f t="shared" si="821"/>
        <v>0</v>
      </c>
      <c r="O8762" s="3">
        <v>11000</v>
      </c>
      <c r="P8762" s="3">
        <v>57953.18</v>
      </c>
    </row>
    <row r="8763" spans="2:16" x14ac:dyDescent="0.15">
      <c r="B8763" s="5" t="s">
        <v>2407</v>
      </c>
      <c r="C8763" s="16">
        <f t="shared" si="816"/>
        <v>2022</v>
      </c>
      <c r="D8763" s="16">
        <f t="shared" si="817"/>
        <v>10</v>
      </c>
      <c r="E8763" s="3" t="s">
        <v>20</v>
      </c>
      <c r="F8763" s="3" t="s">
        <v>12</v>
      </c>
      <c r="G8763" s="3" t="s">
        <v>13</v>
      </c>
      <c r="H8763" s="3" t="s">
        <v>3771</v>
      </c>
      <c r="I8763" s="3">
        <f t="shared" si="818"/>
        <v>0</v>
      </c>
      <c r="J8763" s="3">
        <f t="shared" si="818"/>
        <v>0</v>
      </c>
      <c r="K8763" s="3">
        <f t="shared" si="818"/>
        <v>0</v>
      </c>
      <c r="L8763" s="3">
        <f t="shared" si="819"/>
        <v>0</v>
      </c>
      <c r="M8763" s="3">
        <f t="shared" si="820"/>
        <v>0</v>
      </c>
      <c r="N8763" s="3">
        <f t="shared" si="821"/>
        <v>0</v>
      </c>
      <c r="O8763" s="3">
        <v>10000</v>
      </c>
      <c r="P8763" s="3">
        <v>48562.95</v>
      </c>
    </row>
    <row r="8764" spans="2:16" x14ac:dyDescent="0.15">
      <c r="B8764" s="5">
        <v>45384</v>
      </c>
      <c r="C8764" s="16">
        <f t="shared" si="816"/>
        <v>2024</v>
      </c>
      <c r="D8764" s="16">
        <f t="shared" si="817"/>
        <v>4</v>
      </c>
      <c r="E8764" s="3" t="s">
        <v>11</v>
      </c>
      <c r="F8764" s="3" t="s">
        <v>294</v>
      </c>
      <c r="G8764" s="3" t="s">
        <v>13</v>
      </c>
      <c r="H8764" s="3" t="s">
        <v>3873</v>
      </c>
      <c r="I8764" s="3">
        <f t="shared" si="818"/>
        <v>0</v>
      </c>
      <c r="J8764" s="3">
        <f t="shared" si="818"/>
        <v>0</v>
      </c>
      <c r="K8764" s="3">
        <f t="shared" si="818"/>
        <v>0</v>
      </c>
      <c r="L8764" s="3">
        <f t="shared" si="819"/>
        <v>0</v>
      </c>
      <c r="M8764" s="3">
        <f t="shared" si="820"/>
        <v>0</v>
      </c>
      <c r="N8764" s="3">
        <f t="shared" si="821"/>
        <v>0</v>
      </c>
      <c r="O8764" s="3">
        <v>10000</v>
      </c>
      <c r="P8764" s="3">
        <v>46577.22</v>
      </c>
    </row>
    <row r="8765" spans="2:16" x14ac:dyDescent="0.15">
      <c r="B8765" s="5">
        <v>45534</v>
      </c>
      <c r="C8765" s="16">
        <f t="shared" si="816"/>
        <v>2024</v>
      </c>
      <c r="D8765" s="16">
        <f t="shared" si="817"/>
        <v>8</v>
      </c>
      <c r="E8765" s="3" t="s">
        <v>11</v>
      </c>
      <c r="F8765" s="3" t="s">
        <v>12</v>
      </c>
      <c r="G8765" s="3" t="s">
        <v>13</v>
      </c>
      <c r="H8765" s="3" t="s">
        <v>2520</v>
      </c>
      <c r="I8765" s="3">
        <f t="shared" si="818"/>
        <v>0</v>
      </c>
      <c r="J8765" s="3">
        <f t="shared" si="818"/>
        <v>0</v>
      </c>
      <c r="K8765" s="3">
        <f t="shared" si="818"/>
        <v>0</v>
      </c>
      <c r="L8765" s="3">
        <f t="shared" si="819"/>
        <v>0</v>
      </c>
      <c r="M8765" s="3">
        <f t="shared" si="820"/>
        <v>0</v>
      </c>
      <c r="N8765" s="3">
        <f t="shared" si="821"/>
        <v>0</v>
      </c>
      <c r="O8765" s="3">
        <v>20000</v>
      </c>
      <c r="P8765" s="3">
        <v>87221.440000000002</v>
      </c>
    </row>
    <row r="8766" spans="2:16" x14ac:dyDescent="0.15">
      <c r="B8766" s="5" t="s">
        <v>6434</v>
      </c>
      <c r="C8766" s="16">
        <f t="shared" si="816"/>
        <v>2023</v>
      </c>
      <c r="D8766" s="16">
        <f t="shared" si="817"/>
        <v>6</v>
      </c>
      <c r="E8766" s="3" t="s">
        <v>20</v>
      </c>
      <c r="F8766" s="3" t="s">
        <v>206</v>
      </c>
      <c r="G8766" s="3" t="s">
        <v>13</v>
      </c>
      <c r="H8766" s="3" t="s">
        <v>8087</v>
      </c>
      <c r="I8766" s="3">
        <f t="shared" si="818"/>
        <v>0</v>
      </c>
      <c r="J8766" s="3">
        <f t="shared" si="818"/>
        <v>0</v>
      </c>
      <c r="K8766" s="3">
        <f t="shared" si="818"/>
        <v>0</v>
      </c>
      <c r="L8766" s="3">
        <f t="shared" si="819"/>
        <v>0</v>
      </c>
      <c r="M8766" s="3">
        <f t="shared" si="820"/>
        <v>0</v>
      </c>
      <c r="N8766" s="3">
        <f t="shared" si="821"/>
        <v>0</v>
      </c>
      <c r="O8766" s="3">
        <v>0.5</v>
      </c>
      <c r="P8766" s="3">
        <v>385.21</v>
      </c>
    </row>
    <row r="8767" spans="2:16" x14ac:dyDescent="0.15">
      <c r="B8767" s="5" t="s">
        <v>3587</v>
      </c>
      <c r="C8767" s="16">
        <f t="shared" si="816"/>
        <v>2022</v>
      </c>
      <c r="D8767" s="16">
        <f t="shared" si="817"/>
        <v>5</v>
      </c>
      <c r="E8767" s="3" t="s">
        <v>20</v>
      </c>
      <c r="F8767" s="3" t="s">
        <v>384</v>
      </c>
      <c r="G8767" s="3" t="s">
        <v>13</v>
      </c>
      <c r="H8767" s="3" t="s">
        <v>7722</v>
      </c>
      <c r="I8767" s="3">
        <f t="shared" si="818"/>
        <v>0</v>
      </c>
      <c r="J8767" s="3">
        <f t="shared" si="818"/>
        <v>0</v>
      </c>
      <c r="K8767" s="3">
        <f t="shared" si="818"/>
        <v>0</v>
      </c>
      <c r="L8767" s="3">
        <f t="shared" si="819"/>
        <v>0</v>
      </c>
      <c r="M8767" s="3">
        <f t="shared" si="820"/>
        <v>0</v>
      </c>
      <c r="N8767" s="3">
        <f t="shared" si="821"/>
        <v>0</v>
      </c>
      <c r="O8767" s="3">
        <v>2.1</v>
      </c>
      <c r="P8767" s="3">
        <v>199.21</v>
      </c>
    </row>
    <row r="8768" spans="2:16" x14ac:dyDescent="0.15">
      <c r="B8768" s="5" t="s">
        <v>3083</v>
      </c>
      <c r="C8768" s="16">
        <f t="shared" si="816"/>
        <v>2021</v>
      </c>
      <c r="D8768" s="16">
        <f t="shared" si="817"/>
        <v>7</v>
      </c>
      <c r="E8768" s="3" t="s">
        <v>20</v>
      </c>
      <c r="F8768" s="3" t="s">
        <v>384</v>
      </c>
      <c r="G8768" s="3" t="s">
        <v>13</v>
      </c>
      <c r="H8768" s="3" t="s">
        <v>7289</v>
      </c>
      <c r="I8768" s="3">
        <f t="shared" si="818"/>
        <v>0</v>
      </c>
      <c r="J8768" s="3">
        <f t="shared" si="818"/>
        <v>0</v>
      </c>
      <c r="K8768" s="3">
        <f t="shared" si="818"/>
        <v>0</v>
      </c>
      <c r="L8768" s="3">
        <f t="shared" si="819"/>
        <v>0</v>
      </c>
      <c r="M8768" s="3">
        <f t="shared" si="820"/>
        <v>0</v>
      </c>
      <c r="N8768" s="3">
        <f t="shared" si="821"/>
        <v>0</v>
      </c>
      <c r="O8768" s="3">
        <v>13.5</v>
      </c>
      <c r="P8768" s="3">
        <v>1774.76</v>
      </c>
    </row>
    <row r="8769" spans="2:16" x14ac:dyDescent="0.15">
      <c r="B8769" s="5" t="s">
        <v>847</v>
      </c>
      <c r="C8769" s="16">
        <f t="shared" si="816"/>
        <v>2022</v>
      </c>
      <c r="D8769" s="16">
        <f t="shared" si="817"/>
        <v>5</v>
      </c>
      <c r="E8769" s="3" t="s">
        <v>202</v>
      </c>
      <c r="F8769" s="3" t="s">
        <v>13</v>
      </c>
      <c r="G8769" s="3" t="s">
        <v>2230</v>
      </c>
      <c r="H8769" s="3" t="s">
        <v>1340</v>
      </c>
      <c r="I8769" s="3">
        <f t="shared" si="818"/>
        <v>0</v>
      </c>
      <c r="J8769" s="3">
        <f t="shared" si="818"/>
        <v>0</v>
      </c>
      <c r="K8769" s="3">
        <f t="shared" si="818"/>
        <v>1</v>
      </c>
      <c r="L8769" s="3">
        <f t="shared" si="819"/>
        <v>0</v>
      </c>
      <c r="M8769" s="3">
        <f t="shared" si="820"/>
        <v>0</v>
      </c>
      <c r="N8769" s="3">
        <f t="shared" si="821"/>
        <v>0</v>
      </c>
      <c r="O8769" s="3">
        <v>163.44999999999899</v>
      </c>
      <c r="P8769" s="3">
        <v>6043.83</v>
      </c>
    </row>
    <row r="8770" spans="2:16" x14ac:dyDescent="0.15">
      <c r="B8770" s="5">
        <v>45418</v>
      </c>
      <c r="C8770" s="16">
        <f t="shared" si="816"/>
        <v>2024</v>
      </c>
      <c r="D8770" s="16">
        <f t="shared" si="817"/>
        <v>5</v>
      </c>
      <c r="E8770" s="3" t="s">
        <v>11</v>
      </c>
      <c r="F8770" s="3" t="s">
        <v>384</v>
      </c>
      <c r="G8770" s="3" t="s">
        <v>13</v>
      </c>
      <c r="H8770" s="3" t="s">
        <v>7783</v>
      </c>
      <c r="I8770" s="3">
        <f t="shared" si="818"/>
        <v>0</v>
      </c>
      <c r="J8770" s="3">
        <f t="shared" si="818"/>
        <v>0</v>
      </c>
      <c r="K8770" s="3">
        <f t="shared" si="818"/>
        <v>0</v>
      </c>
      <c r="L8770" s="3">
        <f t="shared" si="819"/>
        <v>0</v>
      </c>
      <c r="M8770" s="3">
        <f t="shared" si="820"/>
        <v>0</v>
      </c>
      <c r="N8770" s="3">
        <f t="shared" si="821"/>
        <v>0</v>
      </c>
      <c r="O8770" s="3">
        <v>1.9</v>
      </c>
      <c r="P8770" s="3">
        <v>626.84</v>
      </c>
    </row>
    <row r="8771" spans="2:16" x14ac:dyDescent="0.15">
      <c r="B8771" s="5">
        <v>45418</v>
      </c>
      <c r="C8771" s="16">
        <f t="shared" si="816"/>
        <v>2024</v>
      </c>
      <c r="D8771" s="16">
        <f t="shared" si="817"/>
        <v>5</v>
      </c>
      <c r="E8771" s="3" t="s">
        <v>11</v>
      </c>
      <c r="F8771" s="3" t="s">
        <v>384</v>
      </c>
      <c r="G8771" s="3" t="s">
        <v>13</v>
      </c>
      <c r="H8771" s="3" t="s">
        <v>7321</v>
      </c>
      <c r="I8771" s="3">
        <f t="shared" si="818"/>
        <v>0</v>
      </c>
      <c r="J8771" s="3">
        <f t="shared" si="818"/>
        <v>0</v>
      </c>
      <c r="K8771" s="3">
        <f t="shared" si="818"/>
        <v>0</v>
      </c>
      <c r="L8771" s="3">
        <f t="shared" si="819"/>
        <v>0</v>
      </c>
      <c r="M8771" s="3">
        <f t="shared" si="820"/>
        <v>0</v>
      </c>
      <c r="N8771" s="3">
        <f t="shared" si="821"/>
        <v>0</v>
      </c>
      <c r="O8771" s="3">
        <v>11.2</v>
      </c>
      <c r="P8771" s="3">
        <v>3419.52</v>
      </c>
    </row>
    <row r="8772" spans="2:16" x14ac:dyDescent="0.15">
      <c r="B8772" s="5" t="s">
        <v>504</v>
      </c>
      <c r="C8772" s="16">
        <f t="shared" ref="C8772:C8835" si="822">YEAR(B8772)</f>
        <v>2022</v>
      </c>
      <c r="D8772" s="16">
        <f t="shared" ref="D8772:D8835" si="823">MONTH(B8772)</f>
        <v>2</v>
      </c>
      <c r="E8772" s="3" t="s">
        <v>202</v>
      </c>
      <c r="F8772" s="3" t="s">
        <v>13</v>
      </c>
      <c r="G8772" s="3" t="s">
        <v>2715</v>
      </c>
      <c r="H8772" s="3" t="s">
        <v>4569</v>
      </c>
      <c r="I8772" s="3">
        <f t="shared" ref="I8772:K8835" si="824">MIN(1,IFERROR(SEARCH(I$2,$H8772),0))</f>
        <v>0</v>
      </c>
      <c r="J8772" s="3">
        <f t="shared" si="824"/>
        <v>0</v>
      </c>
      <c r="K8772" s="3">
        <f t="shared" si="824"/>
        <v>1</v>
      </c>
      <c r="L8772" s="3">
        <f t="shared" ref="L8772:L8835" si="825">IF(I8772*J8772=1,"Гороховый изолят",IF(I8772*K8772=1,"Гороховый концентрат",0))</f>
        <v>0</v>
      </c>
      <c r="M8772" s="3">
        <f t="shared" ref="M8772:M8835" si="826">$I8772*J8772</f>
        <v>0</v>
      </c>
      <c r="N8772" s="3">
        <f t="shared" ref="N8772:N8835" si="827">$I8772*K8772</f>
        <v>0</v>
      </c>
      <c r="O8772" s="3">
        <v>163.00800000000001</v>
      </c>
      <c r="P8772" s="3">
        <v>1916.13</v>
      </c>
    </row>
    <row r="8773" spans="2:16" x14ac:dyDescent="0.15">
      <c r="B8773" s="5" t="s">
        <v>2652</v>
      </c>
      <c r="C8773" s="16">
        <f t="shared" si="822"/>
        <v>2022</v>
      </c>
      <c r="D8773" s="16">
        <f t="shared" si="823"/>
        <v>10</v>
      </c>
      <c r="E8773" s="3" t="s">
        <v>20</v>
      </c>
      <c r="F8773" s="3" t="s">
        <v>225</v>
      </c>
      <c r="G8773" s="3" t="s">
        <v>13</v>
      </c>
      <c r="H8773" s="3" t="s">
        <v>6007</v>
      </c>
      <c r="I8773" s="3">
        <f t="shared" si="824"/>
        <v>0</v>
      </c>
      <c r="J8773" s="3">
        <f t="shared" si="824"/>
        <v>0</v>
      </c>
      <c r="K8773" s="3">
        <f t="shared" si="824"/>
        <v>0</v>
      </c>
      <c r="L8773" s="3">
        <f t="shared" si="825"/>
        <v>0</v>
      </c>
      <c r="M8773" s="3">
        <f t="shared" si="826"/>
        <v>0</v>
      </c>
      <c r="N8773" s="3">
        <f t="shared" si="827"/>
        <v>0</v>
      </c>
      <c r="O8773" s="3">
        <v>425</v>
      </c>
      <c r="P8773" s="3">
        <v>23760.37</v>
      </c>
    </row>
    <row r="8774" spans="2:16" x14ac:dyDescent="0.15">
      <c r="B8774" s="5" t="s">
        <v>1157</v>
      </c>
      <c r="C8774" s="16">
        <f t="shared" si="822"/>
        <v>2021</v>
      </c>
      <c r="D8774" s="16">
        <f t="shared" si="823"/>
        <v>7</v>
      </c>
      <c r="E8774" s="3" t="s">
        <v>20</v>
      </c>
      <c r="F8774" s="3" t="s">
        <v>225</v>
      </c>
      <c r="G8774" s="3" t="s">
        <v>13</v>
      </c>
      <c r="H8774" s="3" t="s">
        <v>6848</v>
      </c>
      <c r="I8774" s="3">
        <f t="shared" si="824"/>
        <v>0</v>
      </c>
      <c r="J8774" s="3">
        <f t="shared" si="824"/>
        <v>0</v>
      </c>
      <c r="K8774" s="3">
        <f t="shared" si="824"/>
        <v>0</v>
      </c>
      <c r="L8774" s="3">
        <f t="shared" si="825"/>
        <v>0</v>
      </c>
      <c r="M8774" s="3">
        <f t="shared" si="826"/>
        <v>0</v>
      </c>
      <c r="N8774" s="3">
        <f t="shared" si="827"/>
        <v>0</v>
      </c>
      <c r="O8774" s="3">
        <v>52</v>
      </c>
      <c r="P8774" s="3">
        <v>3186.03</v>
      </c>
    </row>
    <row r="8775" spans="2:16" x14ac:dyDescent="0.15">
      <c r="B8775" s="5" t="s">
        <v>69</v>
      </c>
      <c r="C8775" s="16">
        <f t="shared" si="822"/>
        <v>2022</v>
      </c>
      <c r="D8775" s="16">
        <f t="shared" si="823"/>
        <v>12</v>
      </c>
      <c r="E8775" s="3" t="s">
        <v>20</v>
      </c>
      <c r="F8775" s="3" t="s">
        <v>225</v>
      </c>
      <c r="G8775" s="3" t="s">
        <v>13</v>
      </c>
      <c r="H8775" s="3" t="s">
        <v>4618</v>
      </c>
      <c r="I8775" s="3">
        <f t="shared" si="824"/>
        <v>0</v>
      </c>
      <c r="J8775" s="3">
        <f t="shared" si="824"/>
        <v>0</v>
      </c>
      <c r="K8775" s="3">
        <f t="shared" si="824"/>
        <v>0</v>
      </c>
      <c r="L8775" s="3">
        <f t="shared" si="825"/>
        <v>0</v>
      </c>
      <c r="M8775" s="3">
        <f t="shared" si="826"/>
        <v>0</v>
      </c>
      <c r="N8775" s="3">
        <f t="shared" si="827"/>
        <v>0</v>
      </c>
      <c r="O8775" s="3">
        <v>3000</v>
      </c>
      <c r="P8775" s="3">
        <v>183937.12</v>
      </c>
    </row>
    <row r="8776" spans="2:16" x14ac:dyDescent="0.15">
      <c r="B8776" s="5" t="s">
        <v>779</v>
      </c>
      <c r="C8776" s="16">
        <f t="shared" si="822"/>
        <v>2023</v>
      </c>
      <c r="D8776" s="16">
        <f t="shared" si="823"/>
        <v>6</v>
      </c>
      <c r="E8776" s="3" t="s">
        <v>20</v>
      </c>
      <c r="F8776" s="3" t="s">
        <v>225</v>
      </c>
      <c r="G8776" s="3" t="s">
        <v>13</v>
      </c>
      <c r="H8776" s="3" t="s">
        <v>5411</v>
      </c>
      <c r="I8776" s="3">
        <f t="shared" si="824"/>
        <v>0</v>
      </c>
      <c r="J8776" s="3">
        <f t="shared" si="824"/>
        <v>0</v>
      </c>
      <c r="K8776" s="3">
        <f t="shared" si="824"/>
        <v>0</v>
      </c>
      <c r="L8776" s="3">
        <f t="shared" si="825"/>
        <v>0</v>
      </c>
      <c r="M8776" s="3">
        <f t="shared" si="826"/>
        <v>0</v>
      </c>
      <c r="N8776" s="3">
        <f t="shared" si="827"/>
        <v>0</v>
      </c>
      <c r="O8776" s="3">
        <v>1000</v>
      </c>
      <c r="P8776" s="3">
        <v>60999.76</v>
      </c>
    </row>
    <row r="8777" spans="2:16" x14ac:dyDescent="0.15">
      <c r="B8777" s="5" t="s">
        <v>2518</v>
      </c>
      <c r="C8777" s="16">
        <f t="shared" si="822"/>
        <v>2023</v>
      </c>
      <c r="D8777" s="16">
        <f t="shared" si="823"/>
        <v>10</v>
      </c>
      <c r="E8777" s="3" t="s">
        <v>20</v>
      </c>
      <c r="F8777" s="3" t="s">
        <v>225</v>
      </c>
      <c r="G8777" s="3" t="s">
        <v>13</v>
      </c>
      <c r="H8777" s="3" t="s">
        <v>4501</v>
      </c>
      <c r="I8777" s="3">
        <f t="shared" si="824"/>
        <v>0</v>
      </c>
      <c r="J8777" s="3">
        <f t="shared" si="824"/>
        <v>0</v>
      </c>
      <c r="K8777" s="3">
        <f t="shared" si="824"/>
        <v>0</v>
      </c>
      <c r="L8777" s="3">
        <f t="shared" si="825"/>
        <v>0</v>
      </c>
      <c r="M8777" s="3">
        <f t="shared" si="826"/>
        <v>0</v>
      </c>
      <c r="N8777" s="3">
        <f t="shared" si="827"/>
        <v>0</v>
      </c>
      <c r="O8777" s="3">
        <v>3850</v>
      </c>
      <c r="P8777" s="3">
        <v>226344.43</v>
      </c>
    </row>
    <row r="8778" spans="2:16" x14ac:dyDescent="0.15">
      <c r="B8778" s="5" t="s">
        <v>4858</v>
      </c>
      <c r="C8778" s="16">
        <f t="shared" si="822"/>
        <v>2022</v>
      </c>
      <c r="D8778" s="16">
        <f t="shared" si="823"/>
        <v>11</v>
      </c>
      <c r="E8778" s="3" t="s">
        <v>202</v>
      </c>
      <c r="F8778" s="3" t="s">
        <v>13</v>
      </c>
      <c r="G8778" s="3" t="s">
        <v>943</v>
      </c>
      <c r="H8778" s="3" t="s">
        <v>3942</v>
      </c>
      <c r="I8778" s="3">
        <f t="shared" si="824"/>
        <v>0</v>
      </c>
      <c r="J8778" s="3">
        <f t="shared" si="824"/>
        <v>0</v>
      </c>
      <c r="K8778" s="3">
        <f t="shared" si="824"/>
        <v>0</v>
      </c>
      <c r="L8778" s="3">
        <f t="shared" si="825"/>
        <v>0</v>
      </c>
      <c r="M8778" s="3">
        <f t="shared" si="826"/>
        <v>0</v>
      </c>
      <c r="N8778" s="3">
        <f t="shared" si="827"/>
        <v>0</v>
      </c>
      <c r="O8778" s="3">
        <v>156</v>
      </c>
      <c r="P8778" s="3">
        <v>103.62</v>
      </c>
    </row>
    <row r="8779" spans="2:16" x14ac:dyDescent="0.15">
      <c r="B8779" s="5">
        <v>45300</v>
      </c>
      <c r="C8779" s="16">
        <f t="shared" si="822"/>
        <v>2024</v>
      </c>
      <c r="D8779" s="16">
        <f t="shared" si="823"/>
        <v>1</v>
      </c>
      <c r="E8779" s="3" t="s">
        <v>11</v>
      </c>
      <c r="F8779" s="3" t="s">
        <v>225</v>
      </c>
      <c r="G8779" s="3" t="s">
        <v>13</v>
      </c>
      <c r="H8779" s="3" t="s">
        <v>5122</v>
      </c>
      <c r="I8779" s="3">
        <f t="shared" si="824"/>
        <v>0</v>
      </c>
      <c r="J8779" s="3">
        <f t="shared" si="824"/>
        <v>0</v>
      </c>
      <c r="K8779" s="3">
        <f t="shared" si="824"/>
        <v>0</v>
      </c>
      <c r="L8779" s="3">
        <f t="shared" si="825"/>
        <v>0</v>
      </c>
      <c r="M8779" s="3">
        <f t="shared" si="826"/>
        <v>0</v>
      </c>
      <c r="N8779" s="3">
        <f t="shared" si="827"/>
        <v>0</v>
      </c>
      <c r="O8779" s="3">
        <v>1500</v>
      </c>
      <c r="P8779" s="3">
        <v>92677.05</v>
      </c>
    </row>
    <row r="8780" spans="2:16" x14ac:dyDescent="0.15">
      <c r="B8780" s="5">
        <v>45337</v>
      </c>
      <c r="C8780" s="16">
        <f t="shared" si="822"/>
        <v>2024</v>
      </c>
      <c r="D8780" s="16">
        <f t="shared" si="823"/>
        <v>2</v>
      </c>
      <c r="E8780" s="3" t="s">
        <v>11</v>
      </c>
      <c r="F8780" s="3" t="s">
        <v>225</v>
      </c>
      <c r="G8780" s="3" t="s">
        <v>13</v>
      </c>
      <c r="H8780" s="3" t="s">
        <v>4540</v>
      </c>
      <c r="I8780" s="3">
        <f t="shared" si="824"/>
        <v>0</v>
      </c>
      <c r="J8780" s="3">
        <f t="shared" si="824"/>
        <v>0</v>
      </c>
      <c r="K8780" s="3">
        <f t="shared" si="824"/>
        <v>0</v>
      </c>
      <c r="L8780" s="3">
        <f t="shared" si="825"/>
        <v>0</v>
      </c>
      <c r="M8780" s="3">
        <f t="shared" si="826"/>
        <v>0</v>
      </c>
      <c r="N8780" s="3">
        <f t="shared" si="827"/>
        <v>0</v>
      </c>
      <c r="O8780" s="3">
        <v>3500</v>
      </c>
      <c r="P8780" s="3">
        <v>222690.14</v>
      </c>
    </row>
    <row r="8781" spans="2:16" x14ac:dyDescent="0.15">
      <c r="B8781" s="5" t="s">
        <v>2978</v>
      </c>
      <c r="C8781" s="16">
        <f t="shared" si="822"/>
        <v>2022</v>
      </c>
      <c r="D8781" s="16">
        <f t="shared" si="823"/>
        <v>12</v>
      </c>
      <c r="E8781" s="3" t="s">
        <v>20</v>
      </c>
      <c r="F8781" s="3" t="s">
        <v>225</v>
      </c>
      <c r="G8781" s="3" t="s">
        <v>13</v>
      </c>
      <c r="H8781" s="3" t="s">
        <v>4873</v>
      </c>
      <c r="I8781" s="3">
        <f t="shared" si="824"/>
        <v>0</v>
      </c>
      <c r="J8781" s="3">
        <f t="shared" si="824"/>
        <v>0</v>
      </c>
      <c r="K8781" s="3">
        <f t="shared" si="824"/>
        <v>0</v>
      </c>
      <c r="L8781" s="3">
        <f t="shared" si="825"/>
        <v>0</v>
      </c>
      <c r="M8781" s="3">
        <f t="shared" si="826"/>
        <v>0</v>
      </c>
      <c r="N8781" s="3">
        <f t="shared" si="827"/>
        <v>0</v>
      </c>
      <c r="O8781" s="3">
        <v>2050</v>
      </c>
      <c r="P8781" s="3">
        <v>137352.79</v>
      </c>
    </row>
    <row r="8782" spans="2:16" x14ac:dyDescent="0.15">
      <c r="B8782" s="5" t="s">
        <v>1974</v>
      </c>
      <c r="C8782" s="16">
        <f t="shared" si="822"/>
        <v>2022</v>
      </c>
      <c r="D8782" s="16">
        <f t="shared" si="823"/>
        <v>1</v>
      </c>
      <c r="E8782" s="3" t="s">
        <v>20</v>
      </c>
      <c r="F8782" s="3" t="s">
        <v>225</v>
      </c>
      <c r="G8782" s="3" t="s">
        <v>13</v>
      </c>
      <c r="H8782" s="3" t="s">
        <v>7501</v>
      </c>
      <c r="I8782" s="3">
        <f t="shared" si="824"/>
        <v>0</v>
      </c>
      <c r="J8782" s="3">
        <f t="shared" si="824"/>
        <v>0</v>
      </c>
      <c r="K8782" s="3">
        <f t="shared" si="824"/>
        <v>0</v>
      </c>
      <c r="L8782" s="3">
        <f t="shared" si="825"/>
        <v>0</v>
      </c>
      <c r="M8782" s="3">
        <f t="shared" si="826"/>
        <v>0</v>
      </c>
      <c r="N8782" s="3">
        <f t="shared" si="827"/>
        <v>0</v>
      </c>
      <c r="O8782" s="3">
        <v>5.6</v>
      </c>
      <c r="P8782" s="3">
        <v>363.77</v>
      </c>
    </row>
    <row r="8783" spans="2:16" x14ac:dyDescent="0.15">
      <c r="B8783" s="5" t="s">
        <v>3089</v>
      </c>
      <c r="C8783" s="16">
        <f t="shared" si="822"/>
        <v>2021</v>
      </c>
      <c r="D8783" s="16">
        <f t="shared" si="823"/>
        <v>6</v>
      </c>
      <c r="E8783" s="3" t="s">
        <v>20</v>
      </c>
      <c r="F8783" s="3" t="s">
        <v>12</v>
      </c>
      <c r="G8783" s="3" t="s">
        <v>13</v>
      </c>
      <c r="H8783" s="3" t="s">
        <v>5148</v>
      </c>
      <c r="I8783" s="3">
        <f t="shared" si="824"/>
        <v>0</v>
      </c>
      <c r="J8783" s="3">
        <f t="shared" si="824"/>
        <v>0</v>
      </c>
      <c r="K8783" s="3">
        <f t="shared" si="824"/>
        <v>0</v>
      </c>
      <c r="L8783" s="3">
        <f t="shared" si="825"/>
        <v>0</v>
      </c>
      <c r="M8783" s="3">
        <f t="shared" si="826"/>
        <v>0</v>
      </c>
      <c r="N8783" s="3">
        <f t="shared" si="827"/>
        <v>0</v>
      </c>
      <c r="O8783" s="3">
        <v>1500</v>
      </c>
      <c r="P8783" s="3">
        <v>7149.8</v>
      </c>
    </row>
    <row r="8784" spans="2:16" x14ac:dyDescent="0.15">
      <c r="B8784" s="5" t="s">
        <v>638</v>
      </c>
      <c r="C8784" s="16">
        <f t="shared" si="822"/>
        <v>2020</v>
      </c>
      <c r="D8784" s="16">
        <f t="shared" si="823"/>
        <v>6</v>
      </c>
      <c r="E8784" s="3" t="s">
        <v>20</v>
      </c>
      <c r="F8784" s="3" t="s">
        <v>12</v>
      </c>
      <c r="G8784" s="3" t="s">
        <v>13</v>
      </c>
      <c r="H8784" s="3" t="s">
        <v>4362</v>
      </c>
      <c r="I8784" s="3">
        <f t="shared" si="824"/>
        <v>0</v>
      </c>
      <c r="J8784" s="3">
        <f t="shared" si="824"/>
        <v>0</v>
      </c>
      <c r="K8784" s="3">
        <f t="shared" si="824"/>
        <v>0</v>
      </c>
      <c r="L8784" s="3">
        <f t="shared" si="825"/>
        <v>0</v>
      </c>
      <c r="M8784" s="3">
        <f t="shared" si="826"/>
        <v>0</v>
      </c>
      <c r="N8784" s="3">
        <f t="shared" si="827"/>
        <v>0</v>
      </c>
      <c r="O8784" s="3">
        <v>5000</v>
      </c>
      <c r="P8784" s="3">
        <v>13750</v>
      </c>
    </row>
    <row r="8785" spans="2:16" x14ac:dyDescent="0.15">
      <c r="B8785" s="5" t="s">
        <v>1538</v>
      </c>
      <c r="C8785" s="16">
        <f t="shared" si="822"/>
        <v>2023</v>
      </c>
      <c r="D8785" s="16">
        <f t="shared" si="823"/>
        <v>12</v>
      </c>
      <c r="E8785" s="3" t="s">
        <v>20</v>
      </c>
      <c r="F8785" s="3" t="s">
        <v>12</v>
      </c>
      <c r="G8785" s="3" t="s">
        <v>13</v>
      </c>
      <c r="H8785" s="3" t="s">
        <v>4655</v>
      </c>
      <c r="I8785" s="3">
        <f t="shared" si="824"/>
        <v>0</v>
      </c>
      <c r="J8785" s="3">
        <f t="shared" si="824"/>
        <v>0</v>
      </c>
      <c r="K8785" s="3">
        <f t="shared" si="824"/>
        <v>0</v>
      </c>
      <c r="L8785" s="3">
        <f t="shared" si="825"/>
        <v>0</v>
      </c>
      <c r="M8785" s="3">
        <f t="shared" si="826"/>
        <v>0</v>
      </c>
      <c r="N8785" s="3">
        <f t="shared" si="827"/>
        <v>0</v>
      </c>
      <c r="O8785" s="3">
        <v>3000</v>
      </c>
      <c r="P8785" s="3">
        <v>12602.96</v>
      </c>
    </row>
    <row r="8786" spans="2:16" x14ac:dyDescent="0.15">
      <c r="B8786" s="5">
        <v>45488</v>
      </c>
      <c r="C8786" s="16">
        <f t="shared" si="822"/>
        <v>2024</v>
      </c>
      <c r="D8786" s="16">
        <f t="shared" si="823"/>
        <v>7</v>
      </c>
      <c r="E8786" s="3" t="s">
        <v>11</v>
      </c>
      <c r="F8786" s="3" t="s">
        <v>225</v>
      </c>
      <c r="G8786" s="3" t="s">
        <v>294</v>
      </c>
      <c r="H8786" s="3" t="s">
        <v>7988</v>
      </c>
      <c r="I8786" s="3">
        <f t="shared" si="824"/>
        <v>0</v>
      </c>
      <c r="J8786" s="3">
        <f t="shared" si="824"/>
        <v>0</v>
      </c>
      <c r="K8786" s="3">
        <f t="shared" si="824"/>
        <v>0</v>
      </c>
      <c r="L8786" s="3">
        <f t="shared" si="825"/>
        <v>0</v>
      </c>
      <c r="M8786" s="3">
        <f t="shared" si="826"/>
        <v>0</v>
      </c>
      <c r="N8786" s="3">
        <f t="shared" si="827"/>
        <v>0</v>
      </c>
      <c r="O8786" s="3">
        <v>0.8</v>
      </c>
      <c r="P8786" s="3">
        <v>114.2</v>
      </c>
    </row>
    <row r="8787" spans="2:16" x14ac:dyDescent="0.15">
      <c r="B8787" s="5" t="s">
        <v>2652</v>
      </c>
      <c r="C8787" s="16">
        <f t="shared" si="822"/>
        <v>2022</v>
      </c>
      <c r="D8787" s="16">
        <f t="shared" si="823"/>
        <v>10</v>
      </c>
      <c r="E8787" s="3" t="s">
        <v>20</v>
      </c>
      <c r="F8787" s="3" t="s">
        <v>225</v>
      </c>
      <c r="G8787" s="3" t="s">
        <v>13</v>
      </c>
      <c r="H8787" s="3" t="s">
        <v>7737</v>
      </c>
      <c r="I8787" s="3">
        <f t="shared" si="824"/>
        <v>0</v>
      </c>
      <c r="J8787" s="3">
        <f t="shared" si="824"/>
        <v>0</v>
      </c>
      <c r="K8787" s="3">
        <f t="shared" si="824"/>
        <v>0</v>
      </c>
      <c r="L8787" s="3">
        <f t="shared" si="825"/>
        <v>0</v>
      </c>
      <c r="M8787" s="3">
        <f t="shared" si="826"/>
        <v>0</v>
      </c>
      <c r="N8787" s="3">
        <f t="shared" si="827"/>
        <v>0</v>
      </c>
      <c r="O8787" s="3">
        <v>2</v>
      </c>
      <c r="P8787" s="3">
        <v>645.29</v>
      </c>
    </row>
    <row r="8788" spans="2:16" x14ac:dyDescent="0.15">
      <c r="B8788" s="5" t="s">
        <v>4204</v>
      </c>
      <c r="C8788" s="16">
        <f t="shared" si="822"/>
        <v>2022</v>
      </c>
      <c r="D8788" s="16">
        <f t="shared" si="823"/>
        <v>2</v>
      </c>
      <c r="E8788" s="3" t="s">
        <v>20</v>
      </c>
      <c r="F8788" s="3" t="s">
        <v>206</v>
      </c>
      <c r="G8788" s="3" t="s">
        <v>13</v>
      </c>
      <c r="H8788" s="3" t="s">
        <v>7684</v>
      </c>
      <c r="I8788" s="3">
        <f t="shared" si="824"/>
        <v>0</v>
      </c>
      <c r="J8788" s="3">
        <f t="shared" si="824"/>
        <v>0</v>
      </c>
      <c r="K8788" s="3">
        <f t="shared" si="824"/>
        <v>0</v>
      </c>
      <c r="L8788" s="3">
        <f t="shared" si="825"/>
        <v>0</v>
      </c>
      <c r="M8788" s="3">
        <f t="shared" si="826"/>
        <v>0</v>
      </c>
      <c r="N8788" s="3">
        <f t="shared" si="827"/>
        <v>0</v>
      </c>
      <c r="O8788" s="3">
        <v>2.6</v>
      </c>
      <c r="P8788" s="3">
        <v>594.48</v>
      </c>
    </row>
    <row r="8789" spans="2:16" x14ac:dyDescent="0.15">
      <c r="B8789" s="5" t="s">
        <v>2652</v>
      </c>
      <c r="C8789" s="16">
        <f t="shared" si="822"/>
        <v>2022</v>
      </c>
      <c r="D8789" s="16">
        <f t="shared" si="823"/>
        <v>10</v>
      </c>
      <c r="E8789" s="3" t="s">
        <v>20</v>
      </c>
      <c r="F8789" s="3" t="s">
        <v>47</v>
      </c>
      <c r="G8789" s="3" t="s">
        <v>13</v>
      </c>
      <c r="H8789" s="3" t="s">
        <v>8092</v>
      </c>
      <c r="I8789" s="3">
        <f t="shared" si="824"/>
        <v>0</v>
      </c>
      <c r="J8789" s="3">
        <f t="shared" si="824"/>
        <v>0</v>
      </c>
      <c r="K8789" s="3">
        <f t="shared" si="824"/>
        <v>0</v>
      </c>
      <c r="L8789" s="3">
        <f t="shared" si="825"/>
        <v>0</v>
      </c>
      <c r="M8789" s="3">
        <f t="shared" si="826"/>
        <v>0</v>
      </c>
      <c r="N8789" s="3">
        <f t="shared" si="827"/>
        <v>0</v>
      </c>
      <c r="O8789" s="3">
        <v>0.5</v>
      </c>
      <c r="P8789" s="3">
        <v>183.63</v>
      </c>
    </row>
    <row r="8790" spans="2:16" x14ac:dyDescent="0.15">
      <c r="B8790" s="5" t="s">
        <v>285</v>
      </c>
      <c r="C8790" s="16">
        <f t="shared" si="822"/>
        <v>2023</v>
      </c>
      <c r="D8790" s="16">
        <f t="shared" si="823"/>
        <v>4</v>
      </c>
      <c r="E8790" s="3" t="s">
        <v>20</v>
      </c>
      <c r="F8790" s="3" t="s">
        <v>225</v>
      </c>
      <c r="G8790" s="3" t="s">
        <v>13</v>
      </c>
      <c r="H8790" s="3" t="s">
        <v>7645</v>
      </c>
      <c r="I8790" s="3">
        <f t="shared" si="824"/>
        <v>0</v>
      </c>
      <c r="J8790" s="3">
        <f t="shared" si="824"/>
        <v>0</v>
      </c>
      <c r="K8790" s="3">
        <f t="shared" si="824"/>
        <v>0</v>
      </c>
      <c r="L8790" s="3">
        <f t="shared" si="825"/>
        <v>0</v>
      </c>
      <c r="M8790" s="3">
        <f t="shared" si="826"/>
        <v>0</v>
      </c>
      <c r="N8790" s="3">
        <f t="shared" si="827"/>
        <v>0</v>
      </c>
      <c r="O8790" s="3">
        <v>3</v>
      </c>
      <c r="P8790" s="3">
        <v>360.66</v>
      </c>
    </row>
    <row r="8791" spans="2:16" x14ac:dyDescent="0.15">
      <c r="B8791" s="5">
        <v>45300</v>
      </c>
      <c r="C8791" s="16">
        <f t="shared" si="822"/>
        <v>2024</v>
      </c>
      <c r="D8791" s="16">
        <f t="shared" si="823"/>
        <v>1</v>
      </c>
      <c r="E8791" s="3" t="s">
        <v>11</v>
      </c>
      <c r="F8791" s="3" t="s">
        <v>225</v>
      </c>
      <c r="G8791" s="3" t="s">
        <v>13</v>
      </c>
      <c r="H8791" s="3" t="s">
        <v>7649</v>
      </c>
      <c r="I8791" s="3">
        <f t="shared" si="824"/>
        <v>0</v>
      </c>
      <c r="J8791" s="3">
        <f t="shared" si="824"/>
        <v>0</v>
      </c>
      <c r="K8791" s="3">
        <f t="shared" si="824"/>
        <v>0</v>
      </c>
      <c r="L8791" s="3">
        <f t="shared" si="825"/>
        <v>0</v>
      </c>
      <c r="M8791" s="3">
        <f t="shared" si="826"/>
        <v>0</v>
      </c>
      <c r="N8791" s="3">
        <f t="shared" si="827"/>
        <v>0</v>
      </c>
      <c r="O8791" s="3">
        <v>3</v>
      </c>
      <c r="P8791" s="3">
        <v>292.88</v>
      </c>
    </row>
    <row r="8792" spans="2:16" x14ac:dyDescent="0.15">
      <c r="B8792" s="5">
        <v>45488</v>
      </c>
      <c r="C8792" s="16">
        <f t="shared" si="822"/>
        <v>2024</v>
      </c>
      <c r="D8792" s="16">
        <f t="shared" si="823"/>
        <v>7</v>
      </c>
      <c r="E8792" s="3" t="s">
        <v>11</v>
      </c>
      <c r="F8792" s="3" t="s">
        <v>225</v>
      </c>
      <c r="G8792" s="3" t="s">
        <v>294</v>
      </c>
      <c r="H8792" s="3" t="s">
        <v>7402</v>
      </c>
      <c r="I8792" s="3">
        <f t="shared" si="824"/>
        <v>0</v>
      </c>
      <c r="J8792" s="3">
        <f t="shared" si="824"/>
        <v>0</v>
      </c>
      <c r="K8792" s="3">
        <f t="shared" si="824"/>
        <v>0</v>
      </c>
      <c r="L8792" s="3">
        <f t="shared" si="825"/>
        <v>0</v>
      </c>
      <c r="M8792" s="3">
        <f t="shared" si="826"/>
        <v>0</v>
      </c>
      <c r="N8792" s="3">
        <f t="shared" si="827"/>
        <v>0</v>
      </c>
      <c r="O8792" s="3">
        <v>8</v>
      </c>
      <c r="P8792" s="3">
        <v>927.33</v>
      </c>
    </row>
    <row r="8793" spans="2:16" x14ac:dyDescent="0.15">
      <c r="B8793" s="5" t="s">
        <v>1249</v>
      </c>
      <c r="C8793" s="16">
        <f t="shared" si="822"/>
        <v>2023</v>
      </c>
      <c r="D8793" s="16">
        <f t="shared" si="823"/>
        <v>5</v>
      </c>
      <c r="E8793" s="3" t="s">
        <v>20</v>
      </c>
      <c r="F8793" s="3" t="s">
        <v>225</v>
      </c>
      <c r="G8793" s="3" t="s">
        <v>13</v>
      </c>
      <c r="H8793" s="3" t="s">
        <v>7991</v>
      </c>
      <c r="I8793" s="3">
        <f t="shared" si="824"/>
        <v>0</v>
      </c>
      <c r="J8793" s="3">
        <f t="shared" si="824"/>
        <v>0</v>
      </c>
      <c r="K8793" s="3">
        <f t="shared" si="824"/>
        <v>0</v>
      </c>
      <c r="L8793" s="3">
        <f t="shared" si="825"/>
        <v>0</v>
      </c>
      <c r="M8793" s="3">
        <f t="shared" si="826"/>
        <v>0</v>
      </c>
      <c r="N8793" s="3">
        <f t="shared" si="827"/>
        <v>0</v>
      </c>
      <c r="O8793" s="3">
        <v>0.8</v>
      </c>
      <c r="P8793" s="3">
        <v>56.35</v>
      </c>
    </row>
    <row r="8794" spans="2:16" x14ac:dyDescent="0.15">
      <c r="B8794" s="5" t="s">
        <v>4204</v>
      </c>
      <c r="C8794" s="16">
        <f t="shared" si="822"/>
        <v>2022</v>
      </c>
      <c r="D8794" s="16">
        <f t="shared" si="823"/>
        <v>2</v>
      </c>
      <c r="E8794" s="3" t="s">
        <v>20</v>
      </c>
      <c r="F8794" s="3" t="s">
        <v>225</v>
      </c>
      <c r="G8794" s="3" t="s">
        <v>13</v>
      </c>
      <c r="H8794" s="3" t="s">
        <v>7874</v>
      </c>
      <c r="I8794" s="3">
        <f t="shared" si="824"/>
        <v>0</v>
      </c>
      <c r="J8794" s="3">
        <f t="shared" si="824"/>
        <v>0</v>
      </c>
      <c r="K8794" s="3">
        <f t="shared" si="824"/>
        <v>0</v>
      </c>
      <c r="L8794" s="3">
        <f t="shared" si="825"/>
        <v>0</v>
      </c>
      <c r="M8794" s="3">
        <f t="shared" si="826"/>
        <v>0</v>
      </c>
      <c r="N8794" s="3">
        <f t="shared" si="827"/>
        <v>0</v>
      </c>
      <c r="O8794" s="3">
        <v>1.1599999999999899</v>
      </c>
      <c r="P8794" s="3">
        <v>332.49</v>
      </c>
    </row>
    <row r="8795" spans="2:16" x14ac:dyDescent="0.15">
      <c r="B8795" s="5" t="s">
        <v>359</v>
      </c>
      <c r="C8795" s="16">
        <f t="shared" si="822"/>
        <v>2022</v>
      </c>
      <c r="D8795" s="16">
        <f t="shared" si="823"/>
        <v>8</v>
      </c>
      <c r="E8795" s="3" t="s">
        <v>20</v>
      </c>
      <c r="F8795" s="3" t="s">
        <v>225</v>
      </c>
      <c r="G8795" s="3" t="s">
        <v>13</v>
      </c>
      <c r="H8795" s="3" t="s">
        <v>8005</v>
      </c>
      <c r="I8795" s="3">
        <f t="shared" si="824"/>
        <v>0</v>
      </c>
      <c r="J8795" s="3">
        <f t="shared" si="824"/>
        <v>0</v>
      </c>
      <c r="K8795" s="3">
        <f t="shared" si="824"/>
        <v>0</v>
      </c>
      <c r="L8795" s="3">
        <f t="shared" si="825"/>
        <v>0</v>
      </c>
      <c r="M8795" s="3">
        <f t="shared" si="826"/>
        <v>0</v>
      </c>
      <c r="N8795" s="3">
        <f t="shared" si="827"/>
        <v>0</v>
      </c>
      <c r="O8795" s="3">
        <v>0.75</v>
      </c>
      <c r="P8795" s="3">
        <v>147.69</v>
      </c>
    </row>
    <row r="8796" spans="2:16" x14ac:dyDescent="0.15">
      <c r="B8796" s="5" t="s">
        <v>1296</v>
      </c>
      <c r="C8796" s="16">
        <f t="shared" si="822"/>
        <v>2022</v>
      </c>
      <c r="D8796" s="16">
        <f t="shared" si="823"/>
        <v>2</v>
      </c>
      <c r="E8796" s="3" t="s">
        <v>202</v>
      </c>
      <c r="F8796" s="3" t="s">
        <v>13</v>
      </c>
      <c r="G8796" s="3" t="s">
        <v>203</v>
      </c>
      <c r="H8796" s="3" t="s">
        <v>5342</v>
      </c>
      <c r="I8796" s="3">
        <f t="shared" si="824"/>
        <v>0</v>
      </c>
      <c r="J8796" s="3">
        <f t="shared" si="824"/>
        <v>0</v>
      </c>
      <c r="K8796" s="3">
        <f t="shared" si="824"/>
        <v>1</v>
      </c>
      <c r="L8796" s="3">
        <f t="shared" si="825"/>
        <v>0</v>
      </c>
      <c r="M8796" s="3">
        <f t="shared" si="826"/>
        <v>0</v>
      </c>
      <c r="N8796" s="3">
        <f t="shared" si="827"/>
        <v>0</v>
      </c>
      <c r="O8796" s="3">
        <v>144.6</v>
      </c>
      <c r="P8796" s="3">
        <v>2089.4299999999898</v>
      </c>
    </row>
    <row r="8797" spans="2:16" x14ac:dyDescent="0.15">
      <c r="B8797" s="5" t="s">
        <v>410</v>
      </c>
      <c r="C8797" s="16">
        <f t="shared" si="822"/>
        <v>2022</v>
      </c>
      <c r="D8797" s="16">
        <f t="shared" si="823"/>
        <v>1</v>
      </c>
      <c r="E8797" s="3" t="s">
        <v>202</v>
      </c>
      <c r="F8797" s="3" t="s">
        <v>384</v>
      </c>
      <c r="G8797" s="3" t="s">
        <v>203</v>
      </c>
      <c r="H8797" s="3" t="s">
        <v>5833</v>
      </c>
      <c r="I8797" s="3">
        <f t="shared" si="824"/>
        <v>0</v>
      </c>
      <c r="J8797" s="3">
        <f t="shared" si="824"/>
        <v>0</v>
      </c>
      <c r="K8797" s="3">
        <f t="shared" si="824"/>
        <v>1</v>
      </c>
      <c r="L8797" s="3">
        <f t="shared" si="825"/>
        <v>0</v>
      </c>
      <c r="M8797" s="3">
        <f t="shared" si="826"/>
        <v>0</v>
      </c>
      <c r="N8797" s="3">
        <f t="shared" si="827"/>
        <v>0</v>
      </c>
      <c r="O8797" s="3">
        <v>143.69999999999899</v>
      </c>
      <c r="P8797" s="3">
        <v>2544.83</v>
      </c>
    </row>
    <row r="8798" spans="2:16" x14ac:dyDescent="0.15">
      <c r="B8798" s="5">
        <v>45460</v>
      </c>
      <c r="C8798" s="16">
        <f t="shared" si="822"/>
        <v>2024</v>
      </c>
      <c r="D8798" s="16">
        <f t="shared" si="823"/>
        <v>6</v>
      </c>
      <c r="E8798" s="3" t="s">
        <v>11</v>
      </c>
      <c r="F8798" s="3" t="s">
        <v>225</v>
      </c>
      <c r="G8798" s="3" t="s">
        <v>13</v>
      </c>
      <c r="H8798" s="3" t="s">
        <v>7820</v>
      </c>
      <c r="I8798" s="3">
        <f t="shared" si="824"/>
        <v>0</v>
      </c>
      <c r="J8798" s="3">
        <f t="shared" si="824"/>
        <v>0</v>
      </c>
      <c r="K8798" s="3">
        <f t="shared" si="824"/>
        <v>0</v>
      </c>
      <c r="L8798" s="3">
        <f t="shared" si="825"/>
        <v>0</v>
      </c>
      <c r="M8798" s="3">
        <f t="shared" si="826"/>
        <v>0</v>
      </c>
      <c r="N8798" s="3">
        <f t="shared" si="827"/>
        <v>0</v>
      </c>
      <c r="O8798" s="3">
        <v>1.5</v>
      </c>
      <c r="P8798" s="3">
        <v>570.46</v>
      </c>
    </row>
    <row r="8799" spans="2:16" x14ac:dyDescent="0.15">
      <c r="B8799" s="5" t="s">
        <v>194</v>
      </c>
      <c r="C8799" s="16">
        <f t="shared" si="822"/>
        <v>2021</v>
      </c>
      <c r="D8799" s="16">
        <f t="shared" si="823"/>
        <v>7</v>
      </c>
      <c r="E8799" s="3" t="s">
        <v>20</v>
      </c>
      <c r="F8799" s="3" t="s">
        <v>225</v>
      </c>
      <c r="G8799" s="3" t="s">
        <v>13</v>
      </c>
      <c r="H8799" s="3" t="s">
        <v>7822</v>
      </c>
      <c r="I8799" s="3">
        <f t="shared" si="824"/>
        <v>0</v>
      </c>
      <c r="J8799" s="3">
        <f t="shared" si="824"/>
        <v>0</v>
      </c>
      <c r="K8799" s="3">
        <f t="shared" si="824"/>
        <v>0</v>
      </c>
      <c r="L8799" s="3">
        <f t="shared" si="825"/>
        <v>0</v>
      </c>
      <c r="M8799" s="3">
        <f t="shared" si="826"/>
        <v>0</v>
      </c>
      <c r="N8799" s="3">
        <f t="shared" si="827"/>
        <v>0</v>
      </c>
      <c r="O8799" s="3">
        <v>1.5</v>
      </c>
      <c r="P8799" s="3">
        <v>243.86</v>
      </c>
    </row>
    <row r="8800" spans="2:16" x14ac:dyDescent="0.15">
      <c r="B8800" s="5" t="s">
        <v>1410</v>
      </c>
      <c r="C8800" s="16">
        <f t="shared" si="822"/>
        <v>2023</v>
      </c>
      <c r="D8800" s="16">
        <f t="shared" si="823"/>
        <v>9</v>
      </c>
      <c r="E8800" s="3" t="s">
        <v>20</v>
      </c>
      <c r="F8800" s="3" t="s">
        <v>2238</v>
      </c>
      <c r="G8800" s="3" t="s">
        <v>13</v>
      </c>
      <c r="H8800" s="3" t="s">
        <v>7521</v>
      </c>
      <c r="I8800" s="3">
        <f t="shared" si="824"/>
        <v>0</v>
      </c>
      <c r="J8800" s="3">
        <f t="shared" si="824"/>
        <v>0</v>
      </c>
      <c r="K8800" s="3">
        <f t="shared" si="824"/>
        <v>0</v>
      </c>
      <c r="L8800" s="3">
        <f t="shared" si="825"/>
        <v>0</v>
      </c>
      <c r="M8800" s="3">
        <f t="shared" si="826"/>
        <v>0</v>
      </c>
      <c r="N8800" s="3">
        <f t="shared" si="827"/>
        <v>0</v>
      </c>
      <c r="O8800" s="3">
        <v>5</v>
      </c>
      <c r="P8800" s="3">
        <v>2290.06</v>
      </c>
    </row>
    <row r="8801" spans="2:16" x14ac:dyDescent="0.15">
      <c r="B8801" s="5" t="s">
        <v>412</v>
      </c>
      <c r="C8801" s="16">
        <f t="shared" si="822"/>
        <v>2022</v>
      </c>
      <c r="D8801" s="16">
        <f t="shared" si="823"/>
        <v>10</v>
      </c>
      <c r="E8801" s="3" t="s">
        <v>202</v>
      </c>
      <c r="F8801" s="3" t="s">
        <v>13</v>
      </c>
      <c r="G8801" s="3" t="s">
        <v>12</v>
      </c>
      <c r="H8801" s="3" t="s">
        <v>6516</v>
      </c>
      <c r="I8801" s="3">
        <f t="shared" si="824"/>
        <v>0</v>
      </c>
      <c r="J8801" s="3">
        <f t="shared" si="824"/>
        <v>0</v>
      </c>
      <c r="K8801" s="3">
        <f t="shared" si="824"/>
        <v>1</v>
      </c>
      <c r="L8801" s="3">
        <f t="shared" si="825"/>
        <v>0</v>
      </c>
      <c r="M8801" s="3">
        <f t="shared" si="826"/>
        <v>0</v>
      </c>
      <c r="N8801" s="3">
        <f t="shared" si="827"/>
        <v>0</v>
      </c>
      <c r="O8801" s="3">
        <v>139.80000000000001</v>
      </c>
      <c r="P8801" s="3">
        <v>2974.21</v>
      </c>
    </row>
    <row r="8802" spans="2:16" x14ac:dyDescent="0.15">
      <c r="B8802" s="5">
        <v>2700</v>
      </c>
      <c r="C8802" s="16">
        <f t="shared" si="822"/>
        <v>1907</v>
      </c>
      <c r="D8802" s="16">
        <f t="shared" si="823"/>
        <v>5</v>
      </c>
      <c r="E8802" s="3" t="s">
        <v>20</v>
      </c>
      <c r="F8802" s="3" t="s">
        <v>2234</v>
      </c>
      <c r="G8802" s="3" t="s">
        <v>13</v>
      </c>
      <c r="H8802" s="3" t="s">
        <v>4726</v>
      </c>
      <c r="I8802" s="3">
        <f t="shared" si="824"/>
        <v>0</v>
      </c>
      <c r="J8802" s="3">
        <f t="shared" si="824"/>
        <v>0</v>
      </c>
      <c r="K8802" s="3">
        <f t="shared" si="824"/>
        <v>0</v>
      </c>
      <c r="L8802" s="3">
        <f t="shared" si="825"/>
        <v>0</v>
      </c>
      <c r="M8802" s="3">
        <f t="shared" si="826"/>
        <v>0</v>
      </c>
      <c r="N8802" s="3">
        <f t="shared" si="827"/>
        <v>0</v>
      </c>
      <c r="O8802" s="3">
        <v>2700</v>
      </c>
      <c r="P8802" s="3">
        <v>66420</v>
      </c>
    </row>
    <row r="8803" spans="2:16" x14ac:dyDescent="0.15">
      <c r="B8803" s="5" t="s">
        <v>2730</v>
      </c>
      <c r="C8803" s="16">
        <f t="shared" si="822"/>
        <v>2020</v>
      </c>
      <c r="D8803" s="16">
        <f t="shared" si="823"/>
        <v>12</v>
      </c>
      <c r="E8803" s="3" t="s">
        <v>20</v>
      </c>
      <c r="F8803" s="3" t="s">
        <v>2234</v>
      </c>
      <c r="G8803" s="3" t="s">
        <v>13</v>
      </c>
      <c r="H8803" s="3" t="s">
        <v>4620</v>
      </c>
      <c r="I8803" s="3">
        <f t="shared" si="824"/>
        <v>0</v>
      </c>
      <c r="J8803" s="3">
        <f t="shared" si="824"/>
        <v>0</v>
      </c>
      <c r="K8803" s="3">
        <f t="shared" si="824"/>
        <v>0</v>
      </c>
      <c r="L8803" s="3">
        <f t="shared" si="825"/>
        <v>0</v>
      </c>
      <c r="M8803" s="3">
        <f t="shared" si="826"/>
        <v>0</v>
      </c>
      <c r="N8803" s="3">
        <f t="shared" si="827"/>
        <v>0</v>
      </c>
      <c r="O8803" s="3">
        <v>3000</v>
      </c>
      <c r="P8803" s="3">
        <v>73500</v>
      </c>
    </row>
    <row r="8804" spans="2:16" x14ac:dyDescent="0.15">
      <c r="B8804" s="5">
        <v>45524</v>
      </c>
      <c r="C8804" s="16">
        <f t="shared" si="822"/>
        <v>2024</v>
      </c>
      <c r="D8804" s="16">
        <f t="shared" si="823"/>
        <v>8</v>
      </c>
      <c r="E8804" s="3" t="s">
        <v>11</v>
      </c>
      <c r="F8804" s="3" t="s">
        <v>2238</v>
      </c>
      <c r="G8804" s="3" t="s">
        <v>13</v>
      </c>
      <c r="H8804" s="3" t="s">
        <v>4460</v>
      </c>
      <c r="I8804" s="3">
        <f t="shared" si="824"/>
        <v>0</v>
      </c>
      <c r="J8804" s="3">
        <f t="shared" si="824"/>
        <v>0</v>
      </c>
      <c r="K8804" s="3">
        <f t="shared" si="824"/>
        <v>0</v>
      </c>
      <c r="L8804" s="3">
        <f t="shared" si="825"/>
        <v>0</v>
      </c>
      <c r="M8804" s="3">
        <f t="shared" si="826"/>
        <v>0</v>
      </c>
      <c r="N8804" s="3">
        <f t="shared" si="827"/>
        <v>0</v>
      </c>
      <c r="O8804" s="3">
        <v>4000</v>
      </c>
      <c r="P8804" s="3">
        <v>111000</v>
      </c>
    </row>
    <row r="8805" spans="2:16" x14ac:dyDescent="0.15">
      <c r="B8805" s="5" t="s">
        <v>521</v>
      </c>
      <c r="C8805" s="16">
        <f t="shared" si="822"/>
        <v>2021</v>
      </c>
      <c r="D8805" s="16">
        <f t="shared" si="823"/>
        <v>8</v>
      </c>
      <c r="E8805" s="3" t="s">
        <v>20</v>
      </c>
      <c r="F8805" s="3" t="s">
        <v>2238</v>
      </c>
      <c r="G8805" s="3" t="s">
        <v>13</v>
      </c>
      <c r="H8805" s="3" t="s">
        <v>4593</v>
      </c>
      <c r="I8805" s="3">
        <f t="shared" si="824"/>
        <v>0</v>
      </c>
      <c r="J8805" s="3">
        <f t="shared" si="824"/>
        <v>0</v>
      </c>
      <c r="K8805" s="3">
        <f t="shared" si="824"/>
        <v>0</v>
      </c>
      <c r="L8805" s="3">
        <f t="shared" si="825"/>
        <v>0</v>
      </c>
      <c r="M8805" s="3">
        <f t="shared" si="826"/>
        <v>0</v>
      </c>
      <c r="N8805" s="3">
        <f t="shared" si="827"/>
        <v>0</v>
      </c>
      <c r="O8805" s="3">
        <v>3150</v>
      </c>
      <c r="P8805" s="3">
        <v>77175</v>
      </c>
    </row>
    <row r="8806" spans="2:16" x14ac:dyDescent="0.15">
      <c r="B8806" s="5" t="s">
        <v>35</v>
      </c>
      <c r="C8806" s="16">
        <f t="shared" si="822"/>
        <v>2022</v>
      </c>
      <c r="D8806" s="16">
        <f t="shared" si="823"/>
        <v>12</v>
      </c>
      <c r="E8806" s="3" t="s">
        <v>202</v>
      </c>
      <c r="F8806" s="3" t="s">
        <v>13</v>
      </c>
      <c r="G8806" s="3" t="s">
        <v>2706</v>
      </c>
      <c r="H8806" s="3" t="s">
        <v>1340</v>
      </c>
      <c r="I8806" s="3">
        <f t="shared" si="824"/>
        <v>0</v>
      </c>
      <c r="J8806" s="3">
        <f t="shared" si="824"/>
        <v>0</v>
      </c>
      <c r="K8806" s="3">
        <f t="shared" si="824"/>
        <v>1</v>
      </c>
      <c r="L8806" s="3">
        <f t="shared" si="825"/>
        <v>0</v>
      </c>
      <c r="M8806" s="3">
        <f t="shared" si="826"/>
        <v>0</v>
      </c>
      <c r="N8806" s="3">
        <f t="shared" si="827"/>
        <v>0</v>
      </c>
      <c r="O8806" s="3">
        <v>133.38</v>
      </c>
      <c r="P8806" s="3">
        <v>2046.08</v>
      </c>
    </row>
    <row r="8807" spans="2:16" x14ac:dyDescent="0.15">
      <c r="B8807" s="5" t="s">
        <v>2042</v>
      </c>
      <c r="C8807" s="16">
        <f t="shared" si="822"/>
        <v>2022</v>
      </c>
      <c r="D8807" s="16">
        <f t="shared" si="823"/>
        <v>7</v>
      </c>
      <c r="E8807" s="3" t="s">
        <v>20</v>
      </c>
      <c r="F8807" s="3" t="s">
        <v>2238</v>
      </c>
      <c r="G8807" s="3" t="s">
        <v>13</v>
      </c>
      <c r="H8807" s="3" t="s">
        <v>4892</v>
      </c>
      <c r="I8807" s="3">
        <f t="shared" si="824"/>
        <v>0</v>
      </c>
      <c r="J8807" s="3">
        <f t="shared" si="824"/>
        <v>0</v>
      </c>
      <c r="K8807" s="3">
        <f t="shared" si="824"/>
        <v>0</v>
      </c>
      <c r="L8807" s="3">
        <f t="shared" si="825"/>
        <v>0</v>
      </c>
      <c r="M8807" s="3">
        <f t="shared" si="826"/>
        <v>0</v>
      </c>
      <c r="N8807" s="3">
        <f t="shared" si="827"/>
        <v>0</v>
      </c>
      <c r="O8807" s="3">
        <v>2000</v>
      </c>
      <c r="P8807" s="3">
        <v>51600</v>
      </c>
    </row>
    <row r="8808" spans="2:16" x14ac:dyDescent="0.15">
      <c r="B8808" s="5">
        <v>45355</v>
      </c>
      <c r="C8808" s="16">
        <f t="shared" si="822"/>
        <v>2024</v>
      </c>
      <c r="D8808" s="16">
        <f t="shared" si="823"/>
        <v>3</v>
      </c>
      <c r="E8808" s="3" t="s">
        <v>11</v>
      </c>
      <c r="F8808" s="3" t="s">
        <v>2238</v>
      </c>
      <c r="G8808" s="3" t="s">
        <v>13</v>
      </c>
      <c r="H8808" s="3" t="s">
        <v>4459</v>
      </c>
      <c r="I8808" s="3">
        <f t="shared" si="824"/>
        <v>0</v>
      </c>
      <c r="J8808" s="3">
        <f t="shared" si="824"/>
        <v>0</v>
      </c>
      <c r="K8808" s="3">
        <f t="shared" si="824"/>
        <v>0</v>
      </c>
      <c r="L8808" s="3">
        <f t="shared" si="825"/>
        <v>0</v>
      </c>
      <c r="M8808" s="3">
        <f t="shared" si="826"/>
        <v>0</v>
      </c>
      <c r="N8808" s="3">
        <f t="shared" si="827"/>
        <v>0</v>
      </c>
      <c r="O8808" s="3">
        <v>4000</v>
      </c>
      <c r="P8808" s="3">
        <v>111000</v>
      </c>
    </row>
    <row r="8809" spans="2:16" x14ac:dyDescent="0.15">
      <c r="B8809" s="5" t="s">
        <v>1437</v>
      </c>
      <c r="C8809" s="16">
        <f t="shared" si="822"/>
        <v>2021</v>
      </c>
      <c r="D8809" s="16">
        <f t="shared" si="823"/>
        <v>10</v>
      </c>
      <c r="E8809" s="3" t="s">
        <v>20</v>
      </c>
      <c r="F8809" s="3" t="s">
        <v>2238</v>
      </c>
      <c r="G8809" s="3" t="s">
        <v>13</v>
      </c>
      <c r="H8809" s="3" t="s">
        <v>4592</v>
      </c>
      <c r="I8809" s="3">
        <f t="shared" si="824"/>
        <v>0</v>
      </c>
      <c r="J8809" s="3">
        <f t="shared" si="824"/>
        <v>0</v>
      </c>
      <c r="K8809" s="3">
        <f t="shared" si="824"/>
        <v>0</v>
      </c>
      <c r="L8809" s="3">
        <f t="shared" si="825"/>
        <v>0</v>
      </c>
      <c r="M8809" s="3">
        <f t="shared" si="826"/>
        <v>0</v>
      </c>
      <c r="N8809" s="3">
        <f t="shared" si="827"/>
        <v>0</v>
      </c>
      <c r="O8809" s="3">
        <v>3150</v>
      </c>
      <c r="P8809" s="3">
        <v>77175</v>
      </c>
    </row>
    <row r="8810" spans="2:16" x14ac:dyDescent="0.15">
      <c r="B8810" s="5" t="s">
        <v>69</v>
      </c>
      <c r="C8810" s="16">
        <f t="shared" si="822"/>
        <v>2022</v>
      </c>
      <c r="D8810" s="16">
        <f t="shared" si="823"/>
        <v>12</v>
      </c>
      <c r="E8810" s="3" t="s">
        <v>20</v>
      </c>
      <c r="F8810" s="3" t="s">
        <v>2238</v>
      </c>
      <c r="G8810" s="3" t="s">
        <v>13</v>
      </c>
      <c r="H8810" s="3" t="s">
        <v>4592</v>
      </c>
      <c r="I8810" s="3">
        <f t="shared" si="824"/>
        <v>0</v>
      </c>
      <c r="J8810" s="3">
        <f t="shared" si="824"/>
        <v>0</v>
      </c>
      <c r="K8810" s="3">
        <f t="shared" si="824"/>
        <v>0</v>
      </c>
      <c r="L8810" s="3">
        <f t="shared" si="825"/>
        <v>0</v>
      </c>
      <c r="M8810" s="3">
        <f t="shared" si="826"/>
        <v>0</v>
      </c>
      <c r="N8810" s="3">
        <f t="shared" si="827"/>
        <v>0</v>
      </c>
      <c r="O8810" s="3">
        <v>975</v>
      </c>
      <c r="P8810" s="3">
        <v>25155</v>
      </c>
    </row>
    <row r="8811" spans="2:16" x14ac:dyDescent="0.15">
      <c r="B8811" s="5" t="s">
        <v>707</v>
      </c>
      <c r="C8811" s="16">
        <f t="shared" si="822"/>
        <v>2022</v>
      </c>
      <c r="D8811" s="16">
        <f t="shared" si="823"/>
        <v>12</v>
      </c>
      <c r="E8811" s="3" t="s">
        <v>202</v>
      </c>
      <c r="F8811" s="3" t="s">
        <v>1993</v>
      </c>
      <c r="G8811" s="3" t="s">
        <v>1242</v>
      </c>
      <c r="H8811" s="3" t="s">
        <v>5772</v>
      </c>
      <c r="I8811" s="3">
        <f t="shared" si="824"/>
        <v>0</v>
      </c>
      <c r="J8811" s="3">
        <f t="shared" si="824"/>
        <v>0</v>
      </c>
      <c r="K8811" s="3">
        <f t="shared" si="824"/>
        <v>0</v>
      </c>
      <c r="L8811" s="3">
        <f t="shared" si="825"/>
        <v>0</v>
      </c>
      <c r="M8811" s="3">
        <f t="shared" si="826"/>
        <v>0</v>
      </c>
      <c r="N8811" s="3">
        <f t="shared" si="827"/>
        <v>0</v>
      </c>
      <c r="O8811" s="3">
        <v>125</v>
      </c>
      <c r="P8811" s="3">
        <v>2891.65</v>
      </c>
    </row>
    <row r="8812" spans="2:16" x14ac:dyDescent="0.15">
      <c r="B8812" s="5" t="s">
        <v>854</v>
      </c>
      <c r="C8812" s="16">
        <f t="shared" si="822"/>
        <v>2022</v>
      </c>
      <c r="D8812" s="16">
        <f t="shared" si="823"/>
        <v>3</v>
      </c>
      <c r="E8812" s="3" t="s">
        <v>20</v>
      </c>
      <c r="F8812" s="3" t="s">
        <v>2238</v>
      </c>
      <c r="G8812" s="3" t="s">
        <v>13</v>
      </c>
      <c r="H8812" s="3" t="s">
        <v>4818</v>
      </c>
      <c r="I8812" s="3">
        <f t="shared" si="824"/>
        <v>0</v>
      </c>
      <c r="J8812" s="3">
        <f t="shared" si="824"/>
        <v>0</v>
      </c>
      <c r="K8812" s="3">
        <f t="shared" si="824"/>
        <v>0</v>
      </c>
      <c r="L8812" s="3">
        <f t="shared" si="825"/>
        <v>0</v>
      </c>
      <c r="M8812" s="3">
        <f t="shared" si="826"/>
        <v>0</v>
      </c>
      <c r="N8812" s="3">
        <f t="shared" si="827"/>
        <v>0</v>
      </c>
      <c r="O8812" s="3">
        <v>2250</v>
      </c>
      <c r="P8812" s="3">
        <v>55125</v>
      </c>
    </row>
    <row r="8813" spans="2:16" x14ac:dyDescent="0.15">
      <c r="B8813" s="5" t="s">
        <v>483</v>
      </c>
      <c r="C8813" s="16">
        <f t="shared" si="822"/>
        <v>2023</v>
      </c>
      <c r="D8813" s="16">
        <f t="shared" si="823"/>
        <v>10</v>
      </c>
      <c r="E8813" s="3" t="s">
        <v>20</v>
      </c>
      <c r="F8813" s="3" t="s">
        <v>2238</v>
      </c>
      <c r="G8813" s="3" t="s">
        <v>13</v>
      </c>
      <c r="H8813" s="3" t="s">
        <v>4891</v>
      </c>
      <c r="I8813" s="3">
        <f t="shared" si="824"/>
        <v>0</v>
      </c>
      <c r="J8813" s="3">
        <f t="shared" si="824"/>
        <v>0</v>
      </c>
      <c r="K8813" s="3">
        <f t="shared" si="824"/>
        <v>0</v>
      </c>
      <c r="L8813" s="3">
        <f t="shared" si="825"/>
        <v>0</v>
      </c>
      <c r="M8813" s="3">
        <f t="shared" si="826"/>
        <v>0</v>
      </c>
      <c r="N8813" s="3">
        <f t="shared" si="827"/>
        <v>0</v>
      </c>
      <c r="O8813" s="3">
        <v>2000</v>
      </c>
      <c r="P8813" s="3">
        <v>55500</v>
      </c>
    </row>
    <row r="8814" spans="2:16" x14ac:dyDescent="0.15">
      <c r="B8814" s="5" t="s">
        <v>1166</v>
      </c>
      <c r="C8814" s="16">
        <f t="shared" si="822"/>
        <v>2023</v>
      </c>
      <c r="D8814" s="16">
        <f t="shared" si="823"/>
        <v>4</v>
      </c>
      <c r="E8814" s="3" t="s">
        <v>20</v>
      </c>
      <c r="F8814" s="3" t="s">
        <v>2238</v>
      </c>
      <c r="G8814" s="3" t="s">
        <v>13</v>
      </c>
      <c r="H8814" s="3" t="s">
        <v>4893</v>
      </c>
      <c r="I8814" s="3">
        <f t="shared" si="824"/>
        <v>0</v>
      </c>
      <c r="J8814" s="3">
        <f t="shared" si="824"/>
        <v>0</v>
      </c>
      <c r="K8814" s="3">
        <f t="shared" si="824"/>
        <v>0</v>
      </c>
      <c r="L8814" s="3">
        <f t="shared" si="825"/>
        <v>0</v>
      </c>
      <c r="M8814" s="3">
        <f t="shared" si="826"/>
        <v>0</v>
      </c>
      <c r="N8814" s="3">
        <f t="shared" si="827"/>
        <v>0</v>
      </c>
      <c r="O8814" s="3">
        <v>2000</v>
      </c>
      <c r="P8814" s="3">
        <v>51600</v>
      </c>
    </row>
    <row r="8815" spans="2:16" x14ac:dyDescent="0.15">
      <c r="B8815" s="5" t="s">
        <v>3699</v>
      </c>
      <c r="C8815" s="16">
        <f t="shared" si="822"/>
        <v>2022</v>
      </c>
      <c r="D8815" s="16">
        <f t="shared" si="823"/>
        <v>2</v>
      </c>
      <c r="E8815" s="3" t="s">
        <v>202</v>
      </c>
      <c r="F8815" s="3" t="s">
        <v>13</v>
      </c>
      <c r="G8815" s="3" t="s">
        <v>203</v>
      </c>
      <c r="H8815" s="3" t="s">
        <v>5342</v>
      </c>
      <c r="I8815" s="3">
        <f t="shared" si="824"/>
        <v>0</v>
      </c>
      <c r="J8815" s="3">
        <f t="shared" si="824"/>
        <v>0</v>
      </c>
      <c r="K8815" s="3">
        <f t="shared" si="824"/>
        <v>1</v>
      </c>
      <c r="L8815" s="3">
        <f t="shared" si="825"/>
        <v>0</v>
      </c>
      <c r="M8815" s="3">
        <f t="shared" si="826"/>
        <v>0</v>
      </c>
      <c r="N8815" s="3">
        <f t="shared" si="827"/>
        <v>0</v>
      </c>
      <c r="O8815" s="3">
        <v>120.02</v>
      </c>
      <c r="P8815" s="3">
        <v>1575.79</v>
      </c>
    </row>
    <row r="8816" spans="2:16" x14ac:dyDescent="0.15">
      <c r="B8816" s="5">
        <v>45437</v>
      </c>
      <c r="C8816" s="16">
        <f t="shared" si="822"/>
        <v>2024</v>
      </c>
      <c r="D8816" s="16">
        <f t="shared" si="823"/>
        <v>5</v>
      </c>
      <c r="E8816" s="3" t="s">
        <v>11</v>
      </c>
      <c r="F8816" s="3" t="s">
        <v>2238</v>
      </c>
      <c r="G8816" s="3" t="s">
        <v>13</v>
      </c>
      <c r="H8816" s="3" t="s">
        <v>4311</v>
      </c>
      <c r="I8816" s="3">
        <f t="shared" si="824"/>
        <v>0</v>
      </c>
      <c r="J8816" s="3">
        <f t="shared" si="824"/>
        <v>0</v>
      </c>
      <c r="K8816" s="3">
        <f t="shared" si="824"/>
        <v>0</v>
      </c>
      <c r="L8816" s="3">
        <f t="shared" si="825"/>
        <v>0</v>
      </c>
      <c r="M8816" s="3">
        <f t="shared" si="826"/>
        <v>0</v>
      </c>
      <c r="N8816" s="3">
        <f t="shared" si="827"/>
        <v>0</v>
      </c>
      <c r="O8816" s="3">
        <v>5000</v>
      </c>
      <c r="P8816" s="3">
        <v>138750</v>
      </c>
    </row>
    <row r="8817" spans="2:16" x14ac:dyDescent="0.15">
      <c r="B8817" s="5">
        <v>45337</v>
      </c>
      <c r="C8817" s="16">
        <f t="shared" si="822"/>
        <v>2024</v>
      </c>
      <c r="D8817" s="16">
        <f t="shared" si="823"/>
        <v>2</v>
      </c>
      <c r="E8817" s="3" t="s">
        <v>11</v>
      </c>
      <c r="F8817" s="3" t="s">
        <v>225</v>
      </c>
      <c r="G8817" s="3" t="s">
        <v>13</v>
      </c>
      <c r="H8817" s="3" t="s">
        <v>7695</v>
      </c>
      <c r="I8817" s="3">
        <f t="shared" si="824"/>
        <v>0</v>
      </c>
      <c r="J8817" s="3">
        <f t="shared" si="824"/>
        <v>0</v>
      </c>
      <c r="K8817" s="3">
        <f t="shared" si="824"/>
        <v>0</v>
      </c>
      <c r="L8817" s="3">
        <f t="shared" si="825"/>
        <v>0</v>
      </c>
      <c r="M8817" s="3">
        <f t="shared" si="826"/>
        <v>0</v>
      </c>
      <c r="N8817" s="3">
        <f t="shared" si="827"/>
        <v>0</v>
      </c>
      <c r="O8817" s="3">
        <v>2.5</v>
      </c>
      <c r="P8817" s="3">
        <v>514.48</v>
      </c>
    </row>
    <row r="8818" spans="2:16" x14ac:dyDescent="0.15">
      <c r="B8818" s="5" t="s">
        <v>4210</v>
      </c>
      <c r="C8818" s="16">
        <f t="shared" si="822"/>
        <v>2023</v>
      </c>
      <c r="D8818" s="16">
        <f t="shared" si="823"/>
        <v>1</v>
      </c>
      <c r="E8818" s="3" t="s">
        <v>20</v>
      </c>
      <c r="F8818" s="3" t="s">
        <v>225</v>
      </c>
      <c r="G8818" s="3" t="s">
        <v>13</v>
      </c>
      <c r="H8818" s="3" t="s">
        <v>7914</v>
      </c>
      <c r="I8818" s="3">
        <f t="shared" si="824"/>
        <v>0</v>
      </c>
      <c r="J8818" s="3">
        <f t="shared" si="824"/>
        <v>0</v>
      </c>
      <c r="K8818" s="3">
        <f t="shared" si="824"/>
        <v>0</v>
      </c>
      <c r="L8818" s="3">
        <f t="shared" si="825"/>
        <v>0</v>
      </c>
      <c r="M8818" s="3">
        <f t="shared" si="826"/>
        <v>0</v>
      </c>
      <c r="N8818" s="3">
        <f t="shared" si="827"/>
        <v>0</v>
      </c>
      <c r="O8818" s="3">
        <v>1</v>
      </c>
      <c r="P8818" s="3">
        <v>186.42</v>
      </c>
    </row>
    <row r="8819" spans="2:16" x14ac:dyDescent="0.15">
      <c r="B8819" s="5" t="s">
        <v>282</v>
      </c>
      <c r="C8819" s="16">
        <f t="shared" si="822"/>
        <v>2022</v>
      </c>
      <c r="D8819" s="16">
        <f t="shared" si="823"/>
        <v>4</v>
      </c>
      <c r="E8819" s="3" t="s">
        <v>20</v>
      </c>
      <c r="F8819" s="3" t="s">
        <v>434</v>
      </c>
      <c r="G8819" s="3" t="s">
        <v>13</v>
      </c>
      <c r="H8819" s="3" t="s">
        <v>4812</v>
      </c>
      <c r="I8819" s="3">
        <f t="shared" si="824"/>
        <v>0</v>
      </c>
      <c r="J8819" s="3">
        <f t="shared" si="824"/>
        <v>0</v>
      </c>
      <c r="K8819" s="3">
        <f t="shared" si="824"/>
        <v>0</v>
      </c>
      <c r="L8819" s="3">
        <f t="shared" si="825"/>
        <v>0</v>
      </c>
      <c r="M8819" s="3">
        <f t="shared" si="826"/>
        <v>0</v>
      </c>
      <c r="N8819" s="3">
        <f t="shared" si="827"/>
        <v>0</v>
      </c>
      <c r="O8819" s="3">
        <v>2275</v>
      </c>
      <c r="P8819" s="3">
        <v>47959.199999999903</v>
      </c>
    </row>
    <row r="8820" spans="2:16" x14ac:dyDescent="0.15">
      <c r="B8820" s="5" t="s">
        <v>2463</v>
      </c>
      <c r="C8820" s="16">
        <f t="shared" si="822"/>
        <v>2022</v>
      </c>
      <c r="D8820" s="16">
        <f t="shared" si="823"/>
        <v>10</v>
      </c>
      <c r="E8820" s="3" t="s">
        <v>202</v>
      </c>
      <c r="F8820" s="3" t="s">
        <v>13</v>
      </c>
      <c r="G8820" s="3" t="s">
        <v>943</v>
      </c>
      <c r="H8820" s="3" t="s">
        <v>3942</v>
      </c>
      <c r="I8820" s="3">
        <f t="shared" si="824"/>
        <v>0</v>
      </c>
      <c r="J8820" s="3">
        <f t="shared" si="824"/>
        <v>0</v>
      </c>
      <c r="K8820" s="3">
        <f t="shared" si="824"/>
        <v>0</v>
      </c>
      <c r="L8820" s="3">
        <f t="shared" si="825"/>
        <v>0</v>
      </c>
      <c r="M8820" s="3">
        <f t="shared" si="826"/>
        <v>0</v>
      </c>
      <c r="N8820" s="3">
        <f t="shared" si="827"/>
        <v>0</v>
      </c>
      <c r="O8820" s="3">
        <v>116</v>
      </c>
      <c r="P8820" s="3">
        <v>71.709999999999894</v>
      </c>
    </row>
    <row r="8821" spans="2:16" x14ac:dyDescent="0.15">
      <c r="B8821" s="5" t="s">
        <v>161</v>
      </c>
      <c r="C8821" s="16">
        <f t="shared" si="822"/>
        <v>2020</v>
      </c>
      <c r="D8821" s="16">
        <f t="shared" si="823"/>
        <v>6</v>
      </c>
      <c r="E8821" s="3" t="s">
        <v>20</v>
      </c>
      <c r="F8821" s="3" t="s">
        <v>513</v>
      </c>
      <c r="G8821" s="3" t="s">
        <v>13</v>
      </c>
      <c r="H8821" s="3" t="s">
        <v>5749</v>
      </c>
      <c r="I8821" s="3">
        <f t="shared" si="824"/>
        <v>0</v>
      </c>
      <c r="J8821" s="3">
        <f t="shared" si="824"/>
        <v>0</v>
      </c>
      <c r="K8821" s="3">
        <f t="shared" si="824"/>
        <v>0</v>
      </c>
      <c r="L8821" s="3">
        <f t="shared" si="825"/>
        <v>0</v>
      </c>
      <c r="M8821" s="3">
        <f t="shared" si="826"/>
        <v>0</v>
      </c>
      <c r="N8821" s="3">
        <f t="shared" si="827"/>
        <v>0</v>
      </c>
      <c r="O8821" s="3">
        <v>625</v>
      </c>
      <c r="P8821" s="3">
        <v>10973.1</v>
      </c>
    </row>
    <row r="8822" spans="2:16" x14ac:dyDescent="0.15">
      <c r="B8822" s="5" t="s">
        <v>454</v>
      </c>
      <c r="C8822" s="16">
        <f t="shared" si="822"/>
        <v>2020</v>
      </c>
      <c r="D8822" s="16">
        <f t="shared" si="823"/>
        <v>2</v>
      </c>
      <c r="E8822" s="3" t="s">
        <v>20</v>
      </c>
      <c r="F8822" s="3" t="s">
        <v>2234</v>
      </c>
      <c r="G8822" s="3" t="s">
        <v>13</v>
      </c>
      <c r="H8822" s="3" t="s">
        <v>5420</v>
      </c>
      <c r="I8822" s="3">
        <f t="shared" si="824"/>
        <v>0</v>
      </c>
      <c r="J8822" s="3">
        <f t="shared" si="824"/>
        <v>0</v>
      </c>
      <c r="K8822" s="3">
        <f t="shared" si="824"/>
        <v>0</v>
      </c>
      <c r="L8822" s="3">
        <f t="shared" si="825"/>
        <v>0</v>
      </c>
      <c r="M8822" s="3">
        <f t="shared" si="826"/>
        <v>0</v>
      </c>
      <c r="N8822" s="3">
        <f t="shared" si="827"/>
        <v>0</v>
      </c>
      <c r="O8822" s="3">
        <v>1000</v>
      </c>
      <c r="P8822" s="3">
        <v>30967.03</v>
      </c>
    </row>
    <row r="8823" spans="2:16" x14ac:dyDescent="0.15">
      <c r="B8823" s="5">
        <v>2</v>
      </c>
      <c r="C8823" s="16">
        <f t="shared" si="822"/>
        <v>1900</v>
      </c>
      <c r="D8823" s="16">
        <f t="shared" si="823"/>
        <v>1</v>
      </c>
      <c r="E8823" s="3" t="s">
        <v>20</v>
      </c>
      <c r="F8823" s="3" t="s">
        <v>47</v>
      </c>
      <c r="G8823" s="3" t="s">
        <v>13</v>
      </c>
      <c r="H8823" s="3" t="s">
        <v>563</v>
      </c>
      <c r="I8823" s="3">
        <f t="shared" si="824"/>
        <v>1</v>
      </c>
      <c r="J8823" s="3">
        <f t="shared" si="824"/>
        <v>0</v>
      </c>
      <c r="K8823" s="3">
        <f t="shared" si="824"/>
        <v>0</v>
      </c>
      <c r="L8823" s="3">
        <f t="shared" si="825"/>
        <v>0</v>
      </c>
      <c r="M8823" s="3">
        <f t="shared" si="826"/>
        <v>0</v>
      </c>
      <c r="N8823" s="3">
        <f t="shared" si="827"/>
        <v>0</v>
      </c>
      <c r="O8823" s="3">
        <v>2</v>
      </c>
      <c r="P8823" s="3">
        <v>190.39</v>
      </c>
    </row>
    <row r="8824" spans="2:16" x14ac:dyDescent="0.15">
      <c r="B8824" s="5" t="s">
        <v>2647</v>
      </c>
      <c r="C8824" s="16">
        <f t="shared" si="822"/>
        <v>2023</v>
      </c>
      <c r="D8824" s="16">
        <f t="shared" si="823"/>
        <v>9</v>
      </c>
      <c r="E8824" s="3" t="s">
        <v>20</v>
      </c>
      <c r="F8824" s="3" t="s">
        <v>225</v>
      </c>
      <c r="G8824" s="3" t="s">
        <v>13</v>
      </c>
      <c r="H8824" s="3" t="s">
        <v>7859</v>
      </c>
      <c r="I8824" s="3">
        <f t="shared" si="824"/>
        <v>0</v>
      </c>
      <c r="J8824" s="3">
        <f t="shared" si="824"/>
        <v>0</v>
      </c>
      <c r="K8824" s="3">
        <f t="shared" si="824"/>
        <v>0</v>
      </c>
      <c r="L8824" s="3">
        <f t="shared" si="825"/>
        <v>0</v>
      </c>
      <c r="M8824" s="3">
        <f t="shared" si="826"/>
        <v>0</v>
      </c>
      <c r="N8824" s="3">
        <f t="shared" si="827"/>
        <v>0</v>
      </c>
      <c r="O8824" s="3">
        <v>1.25</v>
      </c>
      <c r="P8824" s="3">
        <v>247.35</v>
      </c>
    </row>
    <row r="8825" spans="2:16" x14ac:dyDescent="0.15">
      <c r="B8825" s="5" t="s">
        <v>3137</v>
      </c>
      <c r="C8825" s="16">
        <f t="shared" si="822"/>
        <v>2022</v>
      </c>
      <c r="D8825" s="16">
        <f t="shared" si="823"/>
        <v>10</v>
      </c>
      <c r="E8825" s="3" t="s">
        <v>202</v>
      </c>
      <c r="F8825" s="3" t="s">
        <v>13</v>
      </c>
      <c r="G8825" s="3" t="s">
        <v>2715</v>
      </c>
      <c r="H8825" s="3" t="s">
        <v>6582</v>
      </c>
      <c r="I8825" s="3">
        <f t="shared" si="824"/>
        <v>0</v>
      </c>
      <c r="J8825" s="3">
        <f t="shared" si="824"/>
        <v>0</v>
      </c>
      <c r="K8825" s="3">
        <f t="shared" si="824"/>
        <v>1</v>
      </c>
      <c r="L8825" s="3">
        <f t="shared" si="825"/>
        <v>0</v>
      </c>
      <c r="M8825" s="3">
        <f t="shared" si="826"/>
        <v>0</v>
      </c>
      <c r="N8825" s="3">
        <f t="shared" si="827"/>
        <v>0</v>
      </c>
      <c r="O8825" s="3">
        <v>107.18</v>
      </c>
      <c r="P8825" s="3">
        <v>1762.4</v>
      </c>
    </row>
    <row r="8826" spans="2:16" x14ac:dyDescent="0.15">
      <c r="B8826" s="5" t="s">
        <v>1261</v>
      </c>
      <c r="C8826" s="16">
        <f t="shared" si="822"/>
        <v>2021</v>
      </c>
      <c r="D8826" s="16">
        <f t="shared" si="823"/>
        <v>9</v>
      </c>
      <c r="E8826" s="3" t="s">
        <v>20</v>
      </c>
      <c r="F8826" s="3" t="s">
        <v>225</v>
      </c>
      <c r="G8826" s="3" t="s">
        <v>13</v>
      </c>
      <c r="H8826" s="3" t="s">
        <v>4574</v>
      </c>
      <c r="I8826" s="3">
        <f t="shared" si="824"/>
        <v>0</v>
      </c>
      <c r="J8826" s="3">
        <f t="shared" si="824"/>
        <v>0</v>
      </c>
      <c r="K8826" s="3">
        <f t="shared" si="824"/>
        <v>0</v>
      </c>
      <c r="L8826" s="3">
        <f t="shared" si="825"/>
        <v>0</v>
      </c>
      <c r="M8826" s="3">
        <f t="shared" si="826"/>
        <v>0</v>
      </c>
      <c r="N8826" s="3">
        <f t="shared" si="827"/>
        <v>0</v>
      </c>
      <c r="O8826" s="3">
        <v>3250</v>
      </c>
      <c r="P8826" s="3">
        <v>136261.03</v>
      </c>
    </row>
    <row r="8827" spans="2:16" x14ac:dyDescent="0.15">
      <c r="B8827" s="5">
        <v>45488</v>
      </c>
      <c r="C8827" s="16">
        <f t="shared" si="822"/>
        <v>2024</v>
      </c>
      <c r="D8827" s="16">
        <f t="shared" si="823"/>
        <v>7</v>
      </c>
      <c r="E8827" s="3" t="s">
        <v>11</v>
      </c>
      <c r="F8827" s="3" t="s">
        <v>225</v>
      </c>
      <c r="G8827" s="3" t="s">
        <v>294</v>
      </c>
      <c r="H8827" s="3" t="s">
        <v>6473</v>
      </c>
      <c r="I8827" s="3">
        <f t="shared" si="824"/>
        <v>0</v>
      </c>
      <c r="J8827" s="3">
        <f t="shared" si="824"/>
        <v>0</v>
      </c>
      <c r="K8827" s="3">
        <f t="shared" si="824"/>
        <v>0</v>
      </c>
      <c r="L8827" s="3">
        <f t="shared" si="825"/>
        <v>0</v>
      </c>
      <c r="M8827" s="3">
        <f t="shared" si="826"/>
        <v>0</v>
      </c>
      <c r="N8827" s="3">
        <f t="shared" si="827"/>
        <v>0</v>
      </c>
      <c r="O8827" s="3">
        <v>150</v>
      </c>
      <c r="P8827" s="3">
        <v>9492.4</v>
      </c>
    </row>
    <row r="8828" spans="2:16" x14ac:dyDescent="0.15">
      <c r="B8828" s="5">
        <v>45488</v>
      </c>
      <c r="C8828" s="16">
        <f t="shared" si="822"/>
        <v>2024</v>
      </c>
      <c r="D8828" s="16">
        <f t="shared" si="823"/>
        <v>7</v>
      </c>
      <c r="E8828" s="3" t="s">
        <v>11</v>
      </c>
      <c r="F8828" s="3" t="s">
        <v>225</v>
      </c>
      <c r="G8828" s="3" t="s">
        <v>294</v>
      </c>
      <c r="H8828" s="3" t="s">
        <v>5852</v>
      </c>
      <c r="I8828" s="3">
        <f t="shared" si="824"/>
        <v>0</v>
      </c>
      <c r="J8828" s="3">
        <f t="shared" si="824"/>
        <v>0</v>
      </c>
      <c r="K8828" s="3">
        <f t="shared" si="824"/>
        <v>0</v>
      </c>
      <c r="L8828" s="3">
        <f t="shared" si="825"/>
        <v>0</v>
      </c>
      <c r="M8828" s="3">
        <f t="shared" si="826"/>
        <v>0</v>
      </c>
      <c r="N8828" s="3">
        <f t="shared" si="827"/>
        <v>0</v>
      </c>
      <c r="O8828" s="3">
        <v>525</v>
      </c>
      <c r="P8828" s="3">
        <v>33223.410000000003</v>
      </c>
    </row>
    <row r="8829" spans="2:16" x14ac:dyDescent="0.15">
      <c r="B8829" s="5" t="s">
        <v>508</v>
      </c>
      <c r="C8829" s="16">
        <f t="shared" si="822"/>
        <v>2022</v>
      </c>
      <c r="D8829" s="16">
        <f t="shared" si="823"/>
        <v>2</v>
      </c>
      <c r="E8829" s="3" t="s">
        <v>20</v>
      </c>
      <c r="F8829" s="3" t="s">
        <v>225</v>
      </c>
      <c r="G8829" s="3" t="s">
        <v>13</v>
      </c>
      <c r="H8829" s="3" t="s">
        <v>4768</v>
      </c>
      <c r="I8829" s="3">
        <f t="shared" si="824"/>
        <v>0</v>
      </c>
      <c r="J8829" s="3">
        <f t="shared" si="824"/>
        <v>0</v>
      </c>
      <c r="K8829" s="3">
        <f t="shared" si="824"/>
        <v>0</v>
      </c>
      <c r="L8829" s="3">
        <f t="shared" si="825"/>
        <v>0</v>
      </c>
      <c r="M8829" s="3">
        <f t="shared" si="826"/>
        <v>0</v>
      </c>
      <c r="N8829" s="3">
        <f t="shared" si="827"/>
        <v>0</v>
      </c>
      <c r="O8829" s="3">
        <v>2500</v>
      </c>
      <c r="P8829" s="3">
        <v>119201.91</v>
      </c>
    </row>
    <row r="8830" spans="2:16" x14ac:dyDescent="0.15">
      <c r="B8830" s="5" t="s">
        <v>64</v>
      </c>
      <c r="C8830" s="16">
        <f t="shared" si="822"/>
        <v>2022</v>
      </c>
      <c r="D8830" s="16">
        <f t="shared" si="823"/>
        <v>6</v>
      </c>
      <c r="E8830" s="3" t="s">
        <v>202</v>
      </c>
      <c r="F8830" s="3" t="s">
        <v>13</v>
      </c>
      <c r="G8830" s="3" t="s">
        <v>2715</v>
      </c>
      <c r="H8830" s="3" t="s">
        <v>6594</v>
      </c>
      <c r="I8830" s="3">
        <f t="shared" si="824"/>
        <v>0</v>
      </c>
      <c r="J8830" s="3">
        <f t="shared" si="824"/>
        <v>0</v>
      </c>
      <c r="K8830" s="3">
        <f t="shared" si="824"/>
        <v>1</v>
      </c>
      <c r="L8830" s="3">
        <f t="shared" si="825"/>
        <v>0</v>
      </c>
      <c r="M8830" s="3">
        <f t="shared" si="826"/>
        <v>0</v>
      </c>
      <c r="N8830" s="3">
        <f t="shared" si="827"/>
        <v>0</v>
      </c>
      <c r="O8830" s="3">
        <v>103.3</v>
      </c>
      <c r="P8830" s="3">
        <v>1769.14</v>
      </c>
    </row>
    <row r="8831" spans="2:16" x14ac:dyDescent="0.15">
      <c r="B8831" s="5" t="s">
        <v>1525</v>
      </c>
      <c r="C8831" s="16">
        <f t="shared" si="822"/>
        <v>2022</v>
      </c>
      <c r="D8831" s="16">
        <f t="shared" si="823"/>
        <v>10</v>
      </c>
      <c r="E8831" s="3" t="s">
        <v>202</v>
      </c>
      <c r="F8831" s="3" t="s">
        <v>13</v>
      </c>
      <c r="G8831" s="3" t="s">
        <v>6280</v>
      </c>
      <c r="H8831" s="3" t="s">
        <v>6381</v>
      </c>
      <c r="I8831" s="3">
        <f t="shared" si="824"/>
        <v>0</v>
      </c>
      <c r="J8831" s="3">
        <f t="shared" si="824"/>
        <v>0</v>
      </c>
      <c r="K8831" s="3">
        <f t="shared" si="824"/>
        <v>0</v>
      </c>
      <c r="L8831" s="3">
        <f t="shared" si="825"/>
        <v>0</v>
      </c>
      <c r="M8831" s="3">
        <f t="shared" si="826"/>
        <v>0</v>
      </c>
      <c r="N8831" s="3">
        <f t="shared" si="827"/>
        <v>0</v>
      </c>
      <c r="O8831" s="3">
        <v>102</v>
      </c>
      <c r="P8831" s="3">
        <v>383565.85</v>
      </c>
    </row>
    <row r="8832" spans="2:16" x14ac:dyDescent="0.15">
      <c r="B8832" s="5" t="s">
        <v>1024</v>
      </c>
      <c r="C8832" s="16">
        <f t="shared" si="822"/>
        <v>2022</v>
      </c>
      <c r="D8832" s="16">
        <f t="shared" si="823"/>
        <v>12</v>
      </c>
      <c r="E8832" s="3" t="s">
        <v>202</v>
      </c>
      <c r="F8832" s="3" t="s">
        <v>13</v>
      </c>
      <c r="G8832" s="3" t="s">
        <v>6280</v>
      </c>
      <c r="H8832" s="3" t="s">
        <v>6381</v>
      </c>
      <c r="I8832" s="3">
        <f t="shared" si="824"/>
        <v>0</v>
      </c>
      <c r="J8832" s="3">
        <f t="shared" si="824"/>
        <v>0</v>
      </c>
      <c r="K8832" s="3">
        <f t="shared" si="824"/>
        <v>0</v>
      </c>
      <c r="L8832" s="3">
        <f t="shared" si="825"/>
        <v>0</v>
      </c>
      <c r="M8832" s="3">
        <f t="shared" si="826"/>
        <v>0</v>
      </c>
      <c r="N8832" s="3">
        <f t="shared" si="827"/>
        <v>0</v>
      </c>
      <c r="O8832" s="3">
        <v>102</v>
      </c>
      <c r="P8832" s="3">
        <v>361854.42</v>
      </c>
    </row>
    <row r="8833" spans="2:16" x14ac:dyDescent="0.15">
      <c r="B8833" s="5" t="s">
        <v>508</v>
      </c>
      <c r="C8833" s="16">
        <f t="shared" si="822"/>
        <v>2022</v>
      </c>
      <c r="D8833" s="16">
        <f t="shared" si="823"/>
        <v>2</v>
      </c>
      <c r="E8833" s="3" t="s">
        <v>20</v>
      </c>
      <c r="F8833" s="3" t="s">
        <v>225</v>
      </c>
      <c r="G8833" s="3" t="s">
        <v>13</v>
      </c>
      <c r="H8833" s="3" t="s">
        <v>4768</v>
      </c>
      <c r="I8833" s="3">
        <f t="shared" si="824"/>
        <v>0</v>
      </c>
      <c r="J8833" s="3">
        <f t="shared" si="824"/>
        <v>0</v>
      </c>
      <c r="K8833" s="3">
        <f t="shared" si="824"/>
        <v>0</v>
      </c>
      <c r="L8833" s="3">
        <f t="shared" si="825"/>
        <v>0</v>
      </c>
      <c r="M8833" s="3">
        <f t="shared" si="826"/>
        <v>0</v>
      </c>
      <c r="N8833" s="3">
        <f t="shared" si="827"/>
        <v>0</v>
      </c>
      <c r="O8833" s="3">
        <v>25</v>
      </c>
      <c r="P8833" s="3">
        <v>1190.57</v>
      </c>
    </row>
    <row r="8834" spans="2:16" x14ac:dyDescent="0.15">
      <c r="B8834" s="5" t="s">
        <v>1487</v>
      </c>
      <c r="C8834" s="16">
        <f t="shared" si="822"/>
        <v>2022</v>
      </c>
      <c r="D8834" s="16">
        <f t="shared" si="823"/>
        <v>3</v>
      </c>
      <c r="E8834" s="3" t="s">
        <v>20</v>
      </c>
      <c r="F8834" s="3" t="s">
        <v>225</v>
      </c>
      <c r="G8834" s="3" t="s">
        <v>13</v>
      </c>
      <c r="H8834" s="3" t="s">
        <v>6871</v>
      </c>
      <c r="I8834" s="3">
        <f t="shared" si="824"/>
        <v>0</v>
      </c>
      <c r="J8834" s="3">
        <f t="shared" si="824"/>
        <v>0</v>
      </c>
      <c r="K8834" s="3">
        <f t="shared" si="824"/>
        <v>0</v>
      </c>
      <c r="L8834" s="3">
        <f t="shared" si="825"/>
        <v>0</v>
      </c>
      <c r="M8834" s="3">
        <f t="shared" si="826"/>
        <v>0</v>
      </c>
      <c r="N8834" s="3">
        <f t="shared" si="827"/>
        <v>0</v>
      </c>
      <c r="O8834" s="3">
        <v>50</v>
      </c>
      <c r="P8834" s="3">
        <v>2345.5700000000002</v>
      </c>
    </row>
    <row r="8835" spans="2:16" x14ac:dyDescent="0.15">
      <c r="B8835" s="5" t="s">
        <v>1771</v>
      </c>
      <c r="C8835" s="16">
        <f t="shared" si="822"/>
        <v>2021</v>
      </c>
      <c r="D8835" s="16">
        <f t="shared" si="823"/>
        <v>5</v>
      </c>
      <c r="E8835" s="3" t="s">
        <v>20</v>
      </c>
      <c r="F8835" s="3" t="s">
        <v>225</v>
      </c>
      <c r="G8835" s="3" t="s">
        <v>13</v>
      </c>
      <c r="H8835" s="3" t="s">
        <v>4605</v>
      </c>
      <c r="I8835" s="3">
        <f t="shared" si="824"/>
        <v>0</v>
      </c>
      <c r="J8835" s="3">
        <f t="shared" si="824"/>
        <v>0</v>
      </c>
      <c r="K8835" s="3">
        <f t="shared" si="824"/>
        <v>0</v>
      </c>
      <c r="L8835" s="3">
        <f t="shared" si="825"/>
        <v>0</v>
      </c>
      <c r="M8835" s="3">
        <f t="shared" si="826"/>
        <v>0</v>
      </c>
      <c r="N8835" s="3">
        <f t="shared" si="827"/>
        <v>0</v>
      </c>
      <c r="O8835" s="3">
        <v>3125</v>
      </c>
      <c r="P8835" s="3">
        <v>135914.5</v>
      </c>
    </row>
    <row r="8836" spans="2:16" x14ac:dyDescent="0.15">
      <c r="B8836" s="5" t="s">
        <v>545</v>
      </c>
      <c r="C8836" s="16">
        <f t="shared" ref="C8836:C8899" si="828">YEAR(B8836)</f>
        <v>2022</v>
      </c>
      <c r="D8836" s="16">
        <f t="shared" ref="D8836:D8899" si="829">MONTH(B8836)</f>
        <v>3</v>
      </c>
      <c r="E8836" s="3" t="s">
        <v>202</v>
      </c>
      <c r="F8836" s="3" t="s">
        <v>13</v>
      </c>
      <c r="G8836" s="3" t="s">
        <v>2715</v>
      </c>
      <c r="H8836" s="3" t="s">
        <v>6605</v>
      </c>
      <c r="I8836" s="3">
        <f t="shared" ref="I8836:K8899" si="830">MIN(1,IFERROR(SEARCH(I$2,$H8836),0))</f>
        <v>0</v>
      </c>
      <c r="J8836" s="3">
        <f t="shared" si="830"/>
        <v>0</v>
      </c>
      <c r="K8836" s="3">
        <f t="shared" si="830"/>
        <v>0</v>
      </c>
      <c r="L8836" s="3">
        <f t="shared" ref="L8836:L8899" si="831">IF(I8836*J8836=1,"Гороховый изолят",IF(I8836*K8836=1,"Гороховый концентрат",0))</f>
        <v>0</v>
      </c>
      <c r="M8836" s="3">
        <f t="shared" ref="M8836:M8899" si="832">$I8836*J8836</f>
        <v>0</v>
      </c>
      <c r="N8836" s="3">
        <f t="shared" ref="N8836:N8899" si="833">$I8836*K8836</f>
        <v>0</v>
      </c>
      <c r="O8836" s="3">
        <v>101</v>
      </c>
      <c r="P8836" s="3">
        <v>240.74</v>
      </c>
    </row>
    <row r="8837" spans="2:16" x14ac:dyDescent="0.15">
      <c r="B8837" s="5" t="s">
        <v>919</v>
      </c>
      <c r="C8837" s="16">
        <f t="shared" si="828"/>
        <v>2020</v>
      </c>
      <c r="D8837" s="16">
        <f t="shared" si="829"/>
        <v>12</v>
      </c>
      <c r="E8837" s="3" t="s">
        <v>20</v>
      </c>
      <c r="F8837" s="3" t="s">
        <v>481</v>
      </c>
      <c r="G8837" s="3" t="s">
        <v>13</v>
      </c>
      <c r="H8837" s="3" t="s">
        <v>4889</v>
      </c>
      <c r="I8837" s="3">
        <f t="shared" si="830"/>
        <v>0</v>
      </c>
      <c r="J8837" s="3">
        <f t="shared" si="830"/>
        <v>0</v>
      </c>
      <c r="K8837" s="3">
        <f t="shared" si="830"/>
        <v>0</v>
      </c>
      <c r="L8837" s="3">
        <f t="shared" si="831"/>
        <v>0</v>
      </c>
      <c r="M8837" s="3">
        <f t="shared" si="832"/>
        <v>0</v>
      </c>
      <c r="N8837" s="3">
        <f t="shared" si="833"/>
        <v>0</v>
      </c>
      <c r="O8837" s="3">
        <v>2000</v>
      </c>
      <c r="P8837" s="3">
        <v>89377.05</v>
      </c>
    </row>
    <row r="8838" spans="2:16" x14ac:dyDescent="0.15">
      <c r="B8838" s="5" t="s">
        <v>2978</v>
      </c>
      <c r="C8838" s="16">
        <f t="shared" si="828"/>
        <v>2022</v>
      </c>
      <c r="D8838" s="16">
        <f t="shared" si="829"/>
        <v>12</v>
      </c>
      <c r="E8838" s="3" t="s">
        <v>20</v>
      </c>
      <c r="F8838" s="3" t="s">
        <v>225</v>
      </c>
      <c r="G8838" s="3" t="s">
        <v>13</v>
      </c>
      <c r="H8838" s="3" t="s">
        <v>7696</v>
      </c>
      <c r="I8838" s="3">
        <f t="shared" si="830"/>
        <v>0</v>
      </c>
      <c r="J8838" s="3">
        <f t="shared" si="830"/>
        <v>0</v>
      </c>
      <c r="K8838" s="3">
        <f t="shared" si="830"/>
        <v>0</v>
      </c>
      <c r="L8838" s="3">
        <f t="shared" si="831"/>
        <v>0</v>
      </c>
      <c r="M8838" s="3">
        <f t="shared" si="832"/>
        <v>0</v>
      </c>
      <c r="N8838" s="3">
        <f t="shared" si="833"/>
        <v>0</v>
      </c>
      <c r="O8838" s="3">
        <v>2.5</v>
      </c>
      <c r="P8838" s="3">
        <v>370.16</v>
      </c>
    </row>
    <row r="8839" spans="2:16" x14ac:dyDescent="0.15">
      <c r="B8839" s="5" t="s">
        <v>2556</v>
      </c>
      <c r="C8839" s="16">
        <f t="shared" si="828"/>
        <v>2022</v>
      </c>
      <c r="D8839" s="16">
        <f t="shared" si="829"/>
        <v>12</v>
      </c>
      <c r="E8839" s="3" t="s">
        <v>20</v>
      </c>
      <c r="F8839" s="3" t="s">
        <v>2238</v>
      </c>
      <c r="G8839" s="3" t="s">
        <v>13</v>
      </c>
      <c r="H8839" s="3" t="s">
        <v>7643</v>
      </c>
      <c r="I8839" s="3">
        <f t="shared" si="830"/>
        <v>0</v>
      </c>
      <c r="J8839" s="3">
        <f t="shared" si="830"/>
        <v>0</v>
      </c>
      <c r="K8839" s="3">
        <f t="shared" si="830"/>
        <v>0</v>
      </c>
      <c r="L8839" s="3">
        <f t="shared" si="831"/>
        <v>0</v>
      </c>
      <c r="M8839" s="3">
        <f t="shared" si="832"/>
        <v>0</v>
      </c>
      <c r="N8839" s="3">
        <f t="shared" si="833"/>
        <v>0</v>
      </c>
      <c r="O8839" s="3">
        <v>3</v>
      </c>
      <c r="P8839" s="3">
        <v>640.70000000000005</v>
      </c>
    </row>
    <row r="8840" spans="2:16" x14ac:dyDescent="0.15">
      <c r="B8840" s="5" t="s">
        <v>5641</v>
      </c>
      <c r="C8840" s="16">
        <f t="shared" si="828"/>
        <v>2023</v>
      </c>
      <c r="D8840" s="16">
        <f t="shared" si="829"/>
        <v>5</v>
      </c>
      <c r="E8840" s="3" t="s">
        <v>20</v>
      </c>
      <c r="F8840" s="3" t="s">
        <v>225</v>
      </c>
      <c r="G8840" s="3" t="s">
        <v>13</v>
      </c>
      <c r="H8840" s="3" t="s">
        <v>8033</v>
      </c>
      <c r="I8840" s="3">
        <f t="shared" si="830"/>
        <v>0</v>
      </c>
      <c r="J8840" s="3">
        <f t="shared" si="830"/>
        <v>0</v>
      </c>
      <c r="K8840" s="3">
        <f t="shared" si="830"/>
        <v>0</v>
      </c>
      <c r="L8840" s="3">
        <f t="shared" si="831"/>
        <v>0</v>
      </c>
      <c r="M8840" s="3">
        <f t="shared" si="832"/>
        <v>0</v>
      </c>
      <c r="N8840" s="3">
        <f t="shared" si="833"/>
        <v>0</v>
      </c>
      <c r="O8840" s="3">
        <v>0.65</v>
      </c>
      <c r="P8840" s="3">
        <v>57.42</v>
      </c>
    </row>
    <row r="8841" spans="2:16" x14ac:dyDescent="0.15">
      <c r="B8841" s="5" t="s">
        <v>350</v>
      </c>
      <c r="C8841" s="16">
        <f t="shared" si="828"/>
        <v>2023</v>
      </c>
      <c r="D8841" s="16">
        <f t="shared" si="829"/>
        <v>11</v>
      </c>
      <c r="E8841" s="3" t="s">
        <v>20</v>
      </c>
      <c r="F8841" s="3" t="s">
        <v>1382</v>
      </c>
      <c r="G8841" s="3" t="s">
        <v>13</v>
      </c>
      <c r="H8841" s="3" t="s">
        <v>6789</v>
      </c>
      <c r="I8841" s="3">
        <f t="shared" si="830"/>
        <v>0</v>
      </c>
      <c r="J8841" s="3">
        <f t="shared" si="830"/>
        <v>0</v>
      </c>
      <c r="K8841" s="3">
        <f t="shared" si="830"/>
        <v>0</v>
      </c>
      <c r="L8841" s="3">
        <f t="shared" si="831"/>
        <v>0</v>
      </c>
      <c r="M8841" s="3">
        <f t="shared" si="832"/>
        <v>0</v>
      </c>
      <c r="N8841" s="3">
        <f t="shared" si="833"/>
        <v>0</v>
      </c>
      <c r="O8841" s="3">
        <v>66.5</v>
      </c>
      <c r="P8841" s="3">
        <v>5156.33</v>
      </c>
    </row>
    <row r="8842" spans="2:16" x14ac:dyDescent="0.15">
      <c r="B8842" s="5" t="s">
        <v>350</v>
      </c>
      <c r="C8842" s="16">
        <f t="shared" si="828"/>
        <v>2023</v>
      </c>
      <c r="D8842" s="16">
        <f t="shared" si="829"/>
        <v>11</v>
      </c>
      <c r="E8842" s="3" t="s">
        <v>20</v>
      </c>
      <c r="F8842" s="3" t="s">
        <v>1382</v>
      </c>
      <c r="G8842" s="3" t="s">
        <v>13</v>
      </c>
      <c r="H8842" s="3" t="s">
        <v>6789</v>
      </c>
      <c r="I8842" s="3">
        <f t="shared" si="830"/>
        <v>0</v>
      </c>
      <c r="J8842" s="3">
        <f t="shared" si="830"/>
        <v>0</v>
      </c>
      <c r="K8842" s="3">
        <f t="shared" si="830"/>
        <v>0</v>
      </c>
      <c r="L8842" s="3">
        <f t="shared" si="831"/>
        <v>0</v>
      </c>
      <c r="M8842" s="3">
        <f t="shared" si="832"/>
        <v>0</v>
      </c>
      <c r="N8842" s="3">
        <f t="shared" si="833"/>
        <v>0</v>
      </c>
      <c r="O8842" s="3">
        <v>3.25</v>
      </c>
      <c r="P8842" s="3">
        <v>254.14</v>
      </c>
    </row>
    <row r="8843" spans="2:16" x14ac:dyDescent="0.15">
      <c r="B8843" s="5" t="s">
        <v>437</v>
      </c>
      <c r="C8843" s="16">
        <f t="shared" si="828"/>
        <v>2023</v>
      </c>
      <c r="D8843" s="16">
        <f t="shared" si="829"/>
        <v>9</v>
      </c>
      <c r="E8843" s="3" t="s">
        <v>20</v>
      </c>
      <c r="F8843" s="3" t="s">
        <v>1382</v>
      </c>
      <c r="G8843" s="3" t="s">
        <v>13</v>
      </c>
      <c r="H8843" s="3" t="s">
        <v>7587</v>
      </c>
      <c r="I8843" s="3">
        <f t="shared" si="830"/>
        <v>0</v>
      </c>
      <c r="J8843" s="3">
        <f t="shared" si="830"/>
        <v>0</v>
      </c>
      <c r="K8843" s="3">
        <f t="shared" si="830"/>
        <v>0</v>
      </c>
      <c r="L8843" s="3">
        <f t="shared" si="831"/>
        <v>0</v>
      </c>
      <c r="M8843" s="3">
        <f t="shared" si="832"/>
        <v>0</v>
      </c>
      <c r="N8843" s="3">
        <f t="shared" si="833"/>
        <v>0</v>
      </c>
      <c r="O8843" s="3">
        <v>4</v>
      </c>
      <c r="P8843" s="3">
        <v>298.14</v>
      </c>
    </row>
    <row r="8844" spans="2:16" x14ac:dyDescent="0.15">
      <c r="B8844" s="5" t="s">
        <v>1266</v>
      </c>
      <c r="C8844" s="16">
        <f t="shared" si="828"/>
        <v>2022</v>
      </c>
      <c r="D8844" s="16">
        <f t="shared" si="829"/>
        <v>12</v>
      </c>
      <c r="E8844" s="3" t="s">
        <v>20</v>
      </c>
      <c r="F8844" s="3" t="s">
        <v>225</v>
      </c>
      <c r="G8844" s="3" t="s">
        <v>13</v>
      </c>
      <c r="H8844" s="3" t="s">
        <v>6531</v>
      </c>
      <c r="I8844" s="3">
        <f t="shared" si="830"/>
        <v>0</v>
      </c>
      <c r="J8844" s="3">
        <f t="shared" si="830"/>
        <v>0</v>
      </c>
      <c r="K8844" s="3">
        <f t="shared" si="830"/>
        <v>0</v>
      </c>
      <c r="L8844" s="3">
        <f t="shared" si="831"/>
        <v>0</v>
      </c>
      <c r="M8844" s="3">
        <f t="shared" si="832"/>
        <v>0</v>
      </c>
      <c r="N8844" s="3">
        <f t="shared" si="833"/>
        <v>0</v>
      </c>
      <c r="O8844" s="3">
        <v>130</v>
      </c>
      <c r="P8844" s="3">
        <v>7816.33</v>
      </c>
    </row>
    <row r="8845" spans="2:16" x14ac:dyDescent="0.15">
      <c r="B8845" s="5" t="s">
        <v>148</v>
      </c>
      <c r="C8845" s="16">
        <f t="shared" si="828"/>
        <v>2023</v>
      </c>
      <c r="D8845" s="16">
        <f t="shared" si="829"/>
        <v>1</v>
      </c>
      <c r="E8845" s="3" t="s">
        <v>20</v>
      </c>
      <c r="F8845" s="3" t="s">
        <v>225</v>
      </c>
      <c r="G8845" s="3" t="s">
        <v>13</v>
      </c>
      <c r="H8845" s="3" t="s">
        <v>6531</v>
      </c>
      <c r="I8845" s="3">
        <f t="shared" si="830"/>
        <v>0</v>
      </c>
      <c r="J8845" s="3">
        <f t="shared" si="830"/>
        <v>0</v>
      </c>
      <c r="K8845" s="3">
        <f t="shared" si="830"/>
        <v>0</v>
      </c>
      <c r="L8845" s="3">
        <f t="shared" si="831"/>
        <v>0</v>
      </c>
      <c r="M8845" s="3">
        <f t="shared" si="832"/>
        <v>0</v>
      </c>
      <c r="N8845" s="3">
        <f t="shared" si="833"/>
        <v>0</v>
      </c>
      <c r="O8845" s="3">
        <v>3</v>
      </c>
      <c r="P8845" s="3">
        <v>15145.04</v>
      </c>
    </row>
    <row r="8846" spans="2:16" x14ac:dyDescent="0.15">
      <c r="B8846" s="5" t="s">
        <v>131</v>
      </c>
      <c r="C8846" s="16">
        <f t="shared" si="828"/>
        <v>2022</v>
      </c>
      <c r="D8846" s="16">
        <f t="shared" si="829"/>
        <v>1</v>
      </c>
      <c r="E8846" s="3" t="s">
        <v>202</v>
      </c>
      <c r="F8846" s="3" t="s">
        <v>12</v>
      </c>
      <c r="G8846" s="3" t="s">
        <v>203</v>
      </c>
      <c r="H8846" s="3" t="s">
        <v>6657</v>
      </c>
      <c r="I8846" s="3">
        <f t="shared" si="830"/>
        <v>0</v>
      </c>
      <c r="J8846" s="3">
        <f t="shared" si="830"/>
        <v>1</v>
      </c>
      <c r="K8846" s="3">
        <f t="shared" si="830"/>
        <v>0</v>
      </c>
      <c r="L8846" s="3">
        <f t="shared" si="831"/>
        <v>0</v>
      </c>
      <c r="M8846" s="3">
        <f t="shared" si="832"/>
        <v>0</v>
      </c>
      <c r="N8846" s="3">
        <f t="shared" si="833"/>
        <v>0</v>
      </c>
      <c r="O8846" s="3">
        <v>100</v>
      </c>
      <c r="P8846" s="3">
        <v>459.02</v>
      </c>
    </row>
    <row r="8847" spans="2:16" x14ac:dyDescent="0.15">
      <c r="B8847" s="5">
        <v>45295</v>
      </c>
      <c r="C8847" s="16">
        <f t="shared" si="828"/>
        <v>2024</v>
      </c>
      <c r="D8847" s="16">
        <f t="shared" si="829"/>
        <v>1</v>
      </c>
      <c r="E8847" s="3" t="s">
        <v>11</v>
      </c>
      <c r="F8847" s="3" t="s">
        <v>3068</v>
      </c>
      <c r="G8847" s="3" t="s">
        <v>13</v>
      </c>
      <c r="H8847" s="3" t="s">
        <v>6610</v>
      </c>
      <c r="I8847" s="3">
        <f t="shared" si="830"/>
        <v>0</v>
      </c>
      <c r="J8847" s="3">
        <f t="shared" si="830"/>
        <v>0</v>
      </c>
      <c r="K8847" s="3">
        <f t="shared" si="830"/>
        <v>0</v>
      </c>
      <c r="L8847" s="3">
        <f t="shared" si="831"/>
        <v>0</v>
      </c>
      <c r="M8847" s="3">
        <f t="shared" si="832"/>
        <v>0</v>
      </c>
      <c r="N8847" s="3">
        <f t="shared" si="833"/>
        <v>0</v>
      </c>
      <c r="O8847" s="3">
        <v>100</v>
      </c>
      <c r="P8847" s="3">
        <v>8499.48</v>
      </c>
    </row>
    <row r="8848" spans="2:16" x14ac:dyDescent="0.15">
      <c r="B8848" s="5" t="s">
        <v>1704</v>
      </c>
      <c r="C8848" s="16">
        <f t="shared" si="828"/>
        <v>2022</v>
      </c>
      <c r="D8848" s="16">
        <f t="shared" si="829"/>
        <v>3</v>
      </c>
      <c r="E8848" s="3" t="s">
        <v>20</v>
      </c>
      <c r="F8848" s="3" t="s">
        <v>225</v>
      </c>
      <c r="G8848" s="3" t="s">
        <v>13</v>
      </c>
      <c r="H8848" s="3" t="s">
        <v>6865</v>
      </c>
      <c r="I8848" s="3">
        <f t="shared" si="830"/>
        <v>0</v>
      </c>
      <c r="J8848" s="3">
        <f t="shared" si="830"/>
        <v>0</v>
      </c>
      <c r="K8848" s="3">
        <f t="shared" si="830"/>
        <v>0</v>
      </c>
      <c r="L8848" s="3">
        <f t="shared" si="831"/>
        <v>0</v>
      </c>
      <c r="M8848" s="3">
        <f t="shared" si="832"/>
        <v>0</v>
      </c>
      <c r="N8848" s="3">
        <f t="shared" si="833"/>
        <v>0</v>
      </c>
      <c r="O8848" s="3">
        <v>50</v>
      </c>
      <c r="P8848" s="3">
        <v>2747.22</v>
      </c>
    </row>
    <row r="8849" spans="2:16" x14ac:dyDescent="0.15">
      <c r="B8849" s="5" t="s">
        <v>779</v>
      </c>
      <c r="C8849" s="16">
        <f t="shared" si="828"/>
        <v>2023</v>
      </c>
      <c r="D8849" s="16">
        <f t="shared" si="829"/>
        <v>6</v>
      </c>
      <c r="E8849" s="3" t="s">
        <v>20</v>
      </c>
      <c r="F8849" s="3" t="s">
        <v>384</v>
      </c>
      <c r="G8849" s="3" t="s">
        <v>13</v>
      </c>
      <c r="H8849" s="3" t="s">
        <v>6835</v>
      </c>
      <c r="I8849" s="3">
        <f t="shared" si="830"/>
        <v>0</v>
      </c>
      <c r="J8849" s="3">
        <f t="shared" si="830"/>
        <v>0</v>
      </c>
      <c r="K8849" s="3">
        <f t="shared" si="830"/>
        <v>0</v>
      </c>
      <c r="L8849" s="3">
        <f t="shared" si="831"/>
        <v>0</v>
      </c>
      <c r="M8849" s="3">
        <f t="shared" si="832"/>
        <v>0</v>
      </c>
      <c r="N8849" s="3">
        <f t="shared" si="833"/>
        <v>0</v>
      </c>
      <c r="O8849" s="3">
        <v>56.7</v>
      </c>
      <c r="P8849" s="3">
        <v>13833.47</v>
      </c>
    </row>
    <row r="8850" spans="2:16" x14ac:dyDescent="0.15">
      <c r="B8850" s="5" t="s">
        <v>1747</v>
      </c>
      <c r="C8850" s="16">
        <f t="shared" si="828"/>
        <v>2022</v>
      </c>
      <c r="D8850" s="16">
        <f t="shared" si="829"/>
        <v>11</v>
      </c>
      <c r="E8850" s="3" t="s">
        <v>20</v>
      </c>
      <c r="F8850" s="3" t="s">
        <v>1242</v>
      </c>
      <c r="G8850" s="3" t="s">
        <v>13</v>
      </c>
      <c r="H8850" s="3" t="s">
        <v>7320</v>
      </c>
      <c r="I8850" s="3">
        <f t="shared" si="830"/>
        <v>0</v>
      </c>
      <c r="J8850" s="3">
        <f t="shared" si="830"/>
        <v>0</v>
      </c>
      <c r="K8850" s="3">
        <f t="shared" si="830"/>
        <v>0</v>
      </c>
      <c r="L8850" s="3">
        <f t="shared" si="831"/>
        <v>0</v>
      </c>
      <c r="M8850" s="3">
        <f t="shared" si="832"/>
        <v>0</v>
      </c>
      <c r="N8850" s="3">
        <f t="shared" si="833"/>
        <v>0</v>
      </c>
      <c r="O8850" s="3">
        <v>11.34</v>
      </c>
      <c r="P8850" s="3">
        <v>9840</v>
      </c>
    </row>
    <row r="8851" spans="2:16" x14ac:dyDescent="0.15">
      <c r="B8851" s="5" t="s">
        <v>1373</v>
      </c>
      <c r="C8851" s="16">
        <f t="shared" si="828"/>
        <v>2023</v>
      </c>
      <c r="D8851" s="16">
        <f t="shared" si="829"/>
        <v>10</v>
      </c>
      <c r="E8851" s="3" t="s">
        <v>20</v>
      </c>
      <c r="F8851" s="3" t="s">
        <v>1242</v>
      </c>
      <c r="G8851" s="3" t="s">
        <v>13</v>
      </c>
      <c r="H8851" s="3" t="s">
        <v>7320</v>
      </c>
      <c r="I8851" s="3">
        <f t="shared" si="830"/>
        <v>0</v>
      </c>
      <c r="J8851" s="3">
        <f t="shared" si="830"/>
        <v>0</v>
      </c>
      <c r="K8851" s="3">
        <f t="shared" si="830"/>
        <v>0</v>
      </c>
      <c r="L8851" s="3">
        <f t="shared" si="831"/>
        <v>0</v>
      </c>
      <c r="M8851" s="3">
        <f t="shared" si="832"/>
        <v>0</v>
      </c>
      <c r="N8851" s="3">
        <f t="shared" si="833"/>
        <v>0</v>
      </c>
      <c r="O8851" s="3">
        <v>11.34</v>
      </c>
      <c r="P8851" s="3">
        <v>12224.52</v>
      </c>
    </row>
    <row r="8852" spans="2:16" x14ac:dyDescent="0.15">
      <c r="B8852" s="5" t="s">
        <v>2139</v>
      </c>
      <c r="C8852" s="16">
        <f t="shared" si="828"/>
        <v>2023</v>
      </c>
      <c r="D8852" s="16">
        <f t="shared" si="829"/>
        <v>3</v>
      </c>
      <c r="E8852" s="3" t="s">
        <v>20</v>
      </c>
      <c r="F8852" s="3" t="s">
        <v>12</v>
      </c>
      <c r="G8852" s="3" t="s">
        <v>13</v>
      </c>
      <c r="H8852" s="3" t="s">
        <v>6808</v>
      </c>
      <c r="I8852" s="3">
        <f t="shared" si="830"/>
        <v>0</v>
      </c>
      <c r="J8852" s="3">
        <f t="shared" si="830"/>
        <v>0</v>
      </c>
      <c r="K8852" s="3">
        <f t="shared" si="830"/>
        <v>0</v>
      </c>
      <c r="L8852" s="3">
        <f t="shared" si="831"/>
        <v>0</v>
      </c>
      <c r="M8852" s="3">
        <f t="shared" si="832"/>
        <v>0</v>
      </c>
      <c r="N8852" s="3">
        <f t="shared" si="833"/>
        <v>0</v>
      </c>
      <c r="O8852" s="3">
        <v>60</v>
      </c>
      <c r="P8852" s="3">
        <v>10603.64</v>
      </c>
    </row>
    <row r="8853" spans="2:16" x14ac:dyDescent="0.15">
      <c r="B8853" s="5">
        <v>45337</v>
      </c>
      <c r="C8853" s="16">
        <f t="shared" si="828"/>
        <v>2024</v>
      </c>
      <c r="D8853" s="16">
        <f t="shared" si="829"/>
        <v>2</v>
      </c>
      <c r="E8853" s="3" t="s">
        <v>11</v>
      </c>
      <c r="F8853" s="3" t="s">
        <v>1382</v>
      </c>
      <c r="G8853" s="3" t="s">
        <v>13</v>
      </c>
      <c r="H8853" s="3" t="s">
        <v>7922</v>
      </c>
      <c r="I8853" s="3">
        <f t="shared" si="830"/>
        <v>0</v>
      </c>
      <c r="J8853" s="3">
        <f t="shared" si="830"/>
        <v>0</v>
      </c>
      <c r="K8853" s="3">
        <f t="shared" si="830"/>
        <v>0</v>
      </c>
      <c r="L8853" s="3">
        <f t="shared" si="831"/>
        <v>0</v>
      </c>
      <c r="M8853" s="3">
        <f t="shared" si="832"/>
        <v>0</v>
      </c>
      <c r="N8853" s="3">
        <f t="shared" si="833"/>
        <v>0</v>
      </c>
      <c r="O8853" s="3">
        <v>1</v>
      </c>
      <c r="P8853" s="3">
        <v>94.87</v>
      </c>
    </row>
    <row r="8854" spans="2:16" x14ac:dyDescent="0.15">
      <c r="B8854" s="5">
        <v>45488</v>
      </c>
      <c r="C8854" s="16">
        <f t="shared" si="828"/>
        <v>2024</v>
      </c>
      <c r="D8854" s="16">
        <f t="shared" si="829"/>
        <v>7</v>
      </c>
      <c r="E8854" s="3" t="s">
        <v>11</v>
      </c>
      <c r="F8854" s="3" t="s">
        <v>1382</v>
      </c>
      <c r="G8854" s="3" t="s">
        <v>294</v>
      </c>
      <c r="H8854" s="3" t="s">
        <v>7810</v>
      </c>
      <c r="I8854" s="3">
        <f t="shared" si="830"/>
        <v>0</v>
      </c>
      <c r="J8854" s="3">
        <f t="shared" si="830"/>
        <v>0</v>
      </c>
      <c r="K8854" s="3">
        <f t="shared" si="830"/>
        <v>0</v>
      </c>
      <c r="L8854" s="3">
        <f t="shared" si="831"/>
        <v>0</v>
      </c>
      <c r="M8854" s="3">
        <f t="shared" si="832"/>
        <v>0</v>
      </c>
      <c r="N8854" s="3">
        <f t="shared" si="833"/>
        <v>0</v>
      </c>
      <c r="O8854" s="3">
        <v>1.6</v>
      </c>
      <c r="P8854" s="3">
        <v>128.38999999999999</v>
      </c>
    </row>
    <row r="8855" spans="2:16" x14ac:dyDescent="0.15">
      <c r="B8855" s="5" t="s">
        <v>5395</v>
      </c>
      <c r="C8855" s="16">
        <f t="shared" si="828"/>
        <v>2022</v>
      </c>
      <c r="D8855" s="16">
        <f t="shared" si="829"/>
        <v>11</v>
      </c>
      <c r="E8855" s="3" t="s">
        <v>202</v>
      </c>
      <c r="F8855" s="3" t="s">
        <v>13</v>
      </c>
      <c r="G8855" s="3" t="s">
        <v>1281</v>
      </c>
      <c r="H8855" s="3" t="s">
        <v>5925</v>
      </c>
      <c r="I8855" s="3">
        <f t="shared" si="830"/>
        <v>0</v>
      </c>
      <c r="J8855" s="3">
        <f t="shared" si="830"/>
        <v>0</v>
      </c>
      <c r="K8855" s="3">
        <f t="shared" si="830"/>
        <v>1</v>
      </c>
      <c r="L8855" s="3">
        <f t="shared" si="831"/>
        <v>0</v>
      </c>
      <c r="M8855" s="3">
        <f t="shared" si="832"/>
        <v>0</v>
      </c>
      <c r="N8855" s="3">
        <f t="shared" si="833"/>
        <v>0</v>
      </c>
      <c r="O8855" s="3">
        <v>92.44</v>
      </c>
      <c r="P8855" s="3">
        <v>1025.5999999999899</v>
      </c>
    </row>
    <row r="8856" spans="2:16" x14ac:dyDescent="0.15">
      <c r="B8856" s="5" t="s">
        <v>779</v>
      </c>
      <c r="C8856" s="16">
        <f t="shared" si="828"/>
        <v>2023</v>
      </c>
      <c r="D8856" s="16">
        <f t="shared" si="829"/>
        <v>6</v>
      </c>
      <c r="E8856" s="3" t="s">
        <v>20</v>
      </c>
      <c r="F8856" s="3" t="s">
        <v>1382</v>
      </c>
      <c r="G8856" s="3" t="s">
        <v>13</v>
      </c>
      <c r="H8856" s="3" t="s">
        <v>8105</v>
      </c>
      <c r="I8856" s="3">
        <f t="shared" si="830"/>
        <v>0</v>
      </c>
      <c r="J8856" s="3">
        <f t="shared" si="830"/>
        <v>0</v>
      </c>
      <c r="K8856" s="3">
        <f t="shared" si="830"/>
        <v>0</v>
      </c>
      <c r="L8856" s="3">
        <f t="shared" si="831"/>
        <v>0</v>
      </c>
      <c r="M8856" s="3">
        <f t="shared" si="832"/>
        <v>0</v>
      </c>
      <c r="N8856" s="3">
        <f t="shared" si="833"/>
        <v>0</v>
      </c>
      <c r="O8856" s="3">
        <v>0.5</v>
      </c>
      <c r="P8856" s="3">
        <v>44.5</v>
      </c>
    </row>
    <row r="8857" spans="2:16" x14ac:dyDescent="0.15">
      <c r="B8857" s="5" t="s">
        <v>1444</v>
      </c>
      <c r="C8857" s="16">
        <f t="shared" si="828"/>
        <v>2023</v>
      </c>
      <c r="D8857" s="16">
        <f t="shared" si="829"/>
        <v>11</v>
      </c>
      <c r="E8857" s="3" t="s">
        <v>20</v>
      </c>
      <c r="F8857" s="3" t="s">
        <v>1382</v>
      </c>
      <c r="G8857" s="3" t="s">
        <v>13</v>
      </c>
      <c r="H8857" s="3" t="s">
        <v>8017</v>
      </c>
      <c r="I8857" s="3">
        <f t="shared" si="830"/>
        <v>0</v>
      </c>
      <c r="J8857" s="3">
        <f t="shared" si="830"/>
        <v>0</v>
      </c>
      <c r="K8857" s="3">
        <f t="shared" si="830"/>
        <v>0</v>
      </c>
      <c r="L8857" s="3">
        <f t="shared" si="831"/>
        <v>0</v>
      </c>
      <c r="M8857" s="3">
        <f t="shared" si="832"/>
        <v>0</v>
      </c>
      <c r="N8857" s="3">
        <f t="shared" si="833"/>
        <v>0</v>
      </c>
      <c r="O8857" s="3">
        <v>0.7</v>
      </c>
      <c r="P8857" s="3">
        <v>47</v>
      </c>
    </row>
    <row r="8858" spans="2:16" x14ac:dyDescent="0.15">
      <c r="B8858" s="5">
        <v>45337</v>
      </c>
      <c r="C8858" s="16">
        <f t="shared" si="828"/>
        <v>2024</v>
      </c>
      <c r="D8858" s="16">
        <f t="shared" si="829"/>
        <v>2</v>
      </c>
      <c r="E8858" s="3" t="s">
        <v>11</v>
      </c>
      <c r="F8858" s="3" t="s">
        <v>1382</v>
      </c>
      <c r="G8858" s="3" t="s">
        <v>13</v>
      </c>
      <c r="H8858" s="3" t="s">
        <v>7647</v>
      </c>
      <c r="I8858" s="3">
        <f t="shared" si="830"/>
        <v>0</v>
      </c>
      <c r="J8858" s="3">
        <f t="shared" si="830"/>
        <v>0</v>
      </c>
      <c r="K8858" s="3">
        <f t="shared" si="830"/>
        <v>0</v>
      </c>
      <c r="L8858" s="3">
        <f t="shared" si="831"/>
        <v>0</v>
      </c>
      <c r="M8858" s="3">
        <f t="shared" si="832"/>
        <v>0</v>
      </c>
      <c r="N8858" s="3">
        <f t="shared" si="833"/>
        <v>0</v>
      </c>
      <c r="O8858" s="3">
        <v>3</v>
      </c>
      <c r="P8858" s="3">
        <v>335.18</v>
      </c>
    </row>
    <row r="8859" spans="2:16" x14ac:dyDescent="0.15">
      <c r="B8859" s="5">
        <v>45467</v>
      </c>
      <c r="C8859" s="16">
        <f t="shared" si="828"/>
        <v>2024</v>
      </c>
      <c r="D8859" s="16">
        <f t="shared" si="829"/>
        <v>6</v>
      </c>
      <c r="E8859" s="3" t="s">
        <v>11</v>
      </c>
      <c r="F8859" s="3" t="s">
        <v>1382</v>
      </c>
      <c r="G8859" s="3" t="s">
        <v>13</v>
      </c>
      <c r="H8859" s="3" t="s">
        <v>8034</v>
      </c>
      <c r="I8859" s="3">
        <f t="shared" si="830"/>
        <v>0</v>
      </c>
      <c r="J8859" s="3">
        <f t="shared" si="830"/>
        <v>0</v>
      </c>
      <c r="K8859" s="3">
        <f t="shared" si="830"/>
        <v>0</v>
      </c>
      <c r="L8859" s="3">
        <f t="shared" si="831"/>
        <v>0</v>
      </c>
      <c r="M8859" s="3">
        <f t="shared" si="832"/>
        <v>0</v>
      </c>
      <c r="N8859" s="3">
        <f t="shared" si="833"/>
        <v>0</v>
      </c>
      <c r="O8859" s="3">
        <v>0.64</v>
      </c>
      <c r="P8859" s="3">
        <v>29.19</v>
      </c>
    </row>
    <row r="8860" spans="2:16" x14ac:dyDescent="0.15">
      <c r="B8860" s="5" t="s">
        <v>779</v>
      </c>
      <c r="C8860" s="16">
        <f t="shared" si="828"/>
        <v>2023</v>
      </c>
      <c r="D8860" s="16">
        <f t="shared" si="829"/>
        <v>6</v>
      </c>
      <c r="E8860" s="3" t="s">
        <v>20</v>
      </c>
      <c r="F8860" s="3" t="s">
        <v>1382</v>
      </c>
      <c r="G8860" s="3" t="s">
        <v>13</v>
      </c>
      <c r="H8860" s="3" t="s">
        <v>7648</v>
      </c>
      <c r="I8860" s="3">
        <f t="shared" si="830"/>
        <v>0</v>
      </c>
      <c r="J8860" s="3">
        <f t="shared" si="830"/>
        <v>0</v>
      </c>
      <c r="K8860" s="3">
        <f t="shared" si="830"/>
        <v>0</v>
      </c>
      <c r="L8860" s="3">
        <f t="shared" si="831"/>
        <v>0</v>
      </c>
      <c r="M8860" s="3">
        <f t="shared" si="832"/>
        <v>0</v>
      </c>
      <c r="N8860" s="3">
        <f t="shared" si="833"/>
        <v>0</v>
      </c>
      <c r="O8860" s="3">
        <v>3</v>
      </c>
      <c r="P8860" s="3">
        <v>325.24</v>
      </c>
    </row>
    <row r="8861" spans="2:16" x14ac:dyDescent="0.15">
      <c r="B8861" s="5" t="s">
        <v>437</v>
      </c>
      <c r="C8861" s="16">
        <f t="shared" si="828"/>
        <v>2023</v>
      </c>
      <c r="D8861" s="16">
        <f t="shared" si="829"/>
        <v>9</v>
      </c>
      <c r="E8861" s="3" t="s">
        <v>20</v>
      </c>
      <c r="F8861" s="3" t="s">
        <v>1382</v>
      </c>
      <c r="G8861" s="3" t="s">
        <v>13</v>
      </c>
      <c r="H8861" s="3" t="s">
        <v>7824</v>
      </c>
      <c r="I8861" s="3">
        <f t="shared" si="830"/>
        <v>0</v>
      </c>
      <c r="J8861" s="3">
        <f t="shared" si="830"/>
        <v>0</v>
      </c>
      <c r="K8861" s="3">
        <f t="shared" si="830"/>
        <v>0</v>
      </c>
      <c r="L8861" s="3">
        <f t="shared" si="831"/>
        <v>0</v>
      </c>
      <c r="M8861" s="3">
        <f t="shared" si="832"/>
        <v>0</v>
      </c>
      <c r="N8861" s="3">
        <f t="shared" si="833"/>
        <v>0</v>
      </c>
      <c r="O8861" s="3">
        <v>1.5</v>
      </c>
      <c r="P8861" s="3">
        <v>162.54</v>
      </c>
    </row>
    <row r="8862" spans="2:16" x14ac:dyDescent="0.15">
      <c r="B8862" s="5" t="s">
        <v>853</v>
      </c>
      <c r="C8862" s="16">
        <f t="shared" si="828"/>
        <v>2022</v>
      </c>
      <c r="D8862" s="16">
        <f t="shared" si="829"/>
        <v>2</v>
      </c>
      <c r="E8862" s="3" t="s">
        <v>202</v>
      </c>
      <c r="F8862" s="3" t="s">
        <v>208</v>
      </c>
      <c r="G8862" s="3" t="s">
        <v>1281</v>
      </c>
      <c r="H8862" s="3" t="s">
        <v>6017</v>
      </c>
      <c r="I8862" s="3">
        <f t="shared" si="830"/>
        <v>0</v>
      </c>
      <c r="J8862" s="3">
        <f t="shared" si="830"/>
        <v>0</v>
      </c>
      <c r="K8862" s="3">
        <f t="shared" si="830"/>
        <v>0</v>
      </c>
      <c r="L8862" s="3">
        <f t="shared" si="831"/>
        <v>0</v>
      </c>
      <c r="M8862" s="3">
        <f t="shared" si="832"/>
        <v>0</v>
      </c>
      <c r="N8862" s="3">
        <f t="shared" si="833"/>
        <v>0</v>
      </c>
      <c r="O8862" s="3">
        <v>90</v>
      </c>
      <c r="P8862" s="3">
        <v>832.5</v>
      </c>
    </row>
    <row r="8863" spans="2:16" x14ac:dyDescent="0.15">
      <c r="B8863" s="5" t="s">
        <v>1303</v>
      </c>
      <c r="C8863" s="16">
        <f t="shared" si="828"/>
        <v>2022</v>
      </c>
      <c r="D8863" s="16">
        <f t="shared" si="829"/>
        <v>3</v>
      </c>
      <c r="E8863" s="3" t="s">
        <v>202</v>
      </c>
      <c r="F8863" s="3" t="s">
        <v>208</v>
      </c>
      <c r="G8863" s="3" t="s">
        <v>1281</v>
      </c>
      <c r="H8863" s="3" t="s">
        <v>6017</v>
      </c>
      <c r="I8863" s="3">
        <f t="shared" si="830"/>
        <v>0</v>
      </c>
      <c r="J8863" s="3">
        <f t="shared" si="830"/>
        <v>0</v>
      </c>
      <c r="K8863" s="3">
        <f t="shared" si="830"/>
        <v>0</v>
      </c>
      <c r="L8863" s="3">
        <f t="shared" si="831"/>
        <v>0</v>
      </c>
      <c r="M8863" s="3">
        <f t="shared" si="832"/>
        <v>0</v>
      </c>
      <c r="N8863" s="3">
        <f t="shared" si="833"/>
        <v>0</v>
      </c>
      <c r="O8863" s="3">
        <v>90</v>
      </c>
      <c r="P8863" s="3">
        <v>816.3</v>
      </c>
    </row>
    <row r="8864" spans="2:16" x14ac:dyDescent="0.15">
      <c r="B8864" s="5" t="s">
        <v>4041</v>
      </c>
      <c r="C8864" s="16">
        <f t="shared" si="828"/>
        <v>2022</v>
      </c>
      <c r="D8864" s="16">
        <f t="shared" si="829"/>
        <v>8</v>
      </c>
      <c r="E8864" s="3" t="s">
        <v>202</v>
      </c>
      <c r="F8864" s="3" t="s">
        <v>12</v>
      </c>
      <c r="G8864" s="3" t="s">
        <v>552</v>
      </c>
      <c r="H8864" s="3" t="s">
        <v>6697</v>
      </c>
      <c r="I8864" s="3">
        <f t="shared" si="830"/>
        <v>0</v>
      </c>
      <c r="J8864" s="3">
        <f t="shared" si="830"/>
        <v>0</v>
      </c>
      <c r="K8864" s="3">
        <f t="shared" si="830"/>
        <v>1</v>
      </c>
      <c r="L8864" s="3">
        <f t="shared" si="831"/>
        <v>0</v>
      </c>
      <c r="M8864" s="3">
        <f t="shared" si="832"/>
        <v>0</v>
      </c>
      <c r="N8864" s="3">
        <f t="shared" si="833"/>
        <v>0</v>
      </c>
      <c r="O8864" s="3">
        <v>90</v>
      </c>
      <c r="P8864" s="3">
        <v>447.26</v>
      </c>
    </row>
    <row r="8865" spans="2:16" x14ac:dyDescent="0.15">
      <c r="B8865" s="5" t="s">
        <v>1502</v>
      </c>
      <c r="C8865" s="16">
        <f t="shared" si="828"/>
        <v>2022</v>
      </c>
      <c r="D8865" s="16">
        <f t="shared" si="829"/>
        <v>8</v>
      </c>
      <c r="E8865" s="3" t="s">
        <v>202</v>
      </c>
      <c r="F8865" s="3" t="s">
        <v>13</v>
      </c>
      <c r="G8865" s="3" t="s">
        <v>2715</v>
      </c>
      <c r="H8865" s="3" t="s">
        <v>6594</v>
      </c>
      <c r="I8865" s="3">
        <f t="shared" si="830"/>
        <v>0</v>
      </c>
      <c r="J8865" s="3">
        <f t="shared" si="830"/>
        <v>0</v>
      </c>
      <c r="K8865" s="3">
        <f t="shared" si="830"/>
        <v>1</v>
      </c>
      <c r="L8865" s="3">
        <f t="shared" si="831"/>
        <v>0</v>
      </c>
      <c r="M8865" s="3">
        <f t="shared" si="832"/>
        <v>0</v>
      </c>
      <c r="N8865" s="3">
        <f t="shared" si="833"/>
        <v>0</v>
      </c>
      <c r="O8865" s="3">
        <v>89.76</v>
      </c>
      <c r="P8865" s="3">
        <v>1525.37</v>
      </c>
    </row>
    <row r="8866" spans="2:16" x14ac:dyDescent="0.15">
      <c r="B8866" s="5">
        <v>45306</v>
      </c>
      <c r="C8866" s="16">
        <f t="shared" si="828"/>
        <v>2024</v>
      </c>
      <c r="D8866" s="16">
        <f t="shared" si="829"/>
        <v>1</v>
      </c>
      <c r="E8866" s="3" t="s">
        <v>11</v>
      </c>
      <c r="F8866" s="3" t="s">
        <v>12</v>
      </c>
      <c r="G8866" s="3" t="s">
        <v>13</v>
      </c>
      <c r="H8866" s="3" t="s">
        <v>4913</v>
      </c>
      <c r="I8866" s="3">
        <f t="shared" si="830"/>
        <v>0</v>
      </c>
      <c r="J8866" s="3">
        <f t="shared" si="830"/>
        <v>0</v>
      </c>
      <c r="K8866" s="3">
        <f t="shared" si="830"/>
        <v>0</v>
      </c>
      <c r="L8866" s="3">
        <f t="shared" si="831"/>
        <v>0</v>
      </c>
      <c r="M8866" s="3">
        <f t="shared" si="832"/>
        <v>0</v>
      </c>
      <c r="N8866" s="3">
        <f t="shared" si="833"/>
        <v>0</v>
      </c>
      <c r="O8866" s="3">
        <v>2000</v>
      </c>
      <c r="P8866" s="3">
        <v>13528.68</v>
      </c>
    </row>
    <row r="8867" spans="2:16" x14ac:dyDescent="0.15">
      <c r="B8867" s="5" t="s">
        <v>1266</v>
      </c>
      <c r="C8867" s="16">
        <f t="shared" si="828"/>
        <v>2022</v>
      </c>
      <c r="D8867" s="16">
        <f t="shared" si="829"/>
        <v>12</v>
      </c>
      <c r="E8867" s="3" t="s">
        <v>20</v>
      </c>
      <c r="F8867" s="3" t="s">
        <v>12</v>
      </c>
      <c r="G8867" s="3" t="s">
        <v>13</v>
      </c>
      <c r="H8867" s="3" t="s">
        <v>5878</v>
      </c>
      <c r="I8867" s="3">
        <f t="shared" si="830"/>
        <v>0</v>
      </c>
      <c r="J8867" s="3">
        <f t="shared" si="830"/>
        <v>0</v>
      </c>
      <c r="K8867" s="3">
        <f t="shared" si="830"/>
        <v>0</v>
      </c>
      <c r="L8867" s="3">
        <f t="shared" si="831"/>
        <v>0</v>
      </c>
      <c r="M8867" s="3">
        <f t="shared" si="832"/>
        <v>0</v>
      </c>
      <c r="N8867" s="3">
        <f t="shared" si="833"/>
        <v>0</v>
      </c>
      <c r="O8867" s="3">
        <v>500</v>
      </c>
      <c r="P8867" s="3">
        <v>12642.53</v>
      </c>
    </row>
    <row r="8868" spans="2:16" x14ac:dyDescent="0.15">
      <c r="B8868" s="5" t="s">
        <v>1327</v>
      </c>
      <c r="C8868" s="16">
        <f t="shared" si="828"/>
        <v>2022</v>
      </c>
      <c r="D8868" s="16">
        <f t="shared" si="829"/>
        <v>8</v>
      </c>
      <c r="E8868" s="3" t="s">
        <v>202</v>
      </c>
      <c r="F8868" s="3" t="s">
        <v>13</v>
      </c>
      <c r="G8868" s="3" t="s">
        <v>2715</v>
      </c>
      <c r="H8868" s="3" t="s">
        <v>6704</v>
      </c>
      <c r="I8868" s="3">
        <f t="shared" si="830"/>
        <v>0</v>
      </c>
      <c r="J8868" s="3">
        <f t="shared" si="830"/>
        <v>0</v>
      </c>
      <c r="K8868" s="3">
        <f t="shared" si="830"/>
        <v>1</v>
      </c>
      <c r="L8868" s="3">
        <f t="shared" si="831"/>
        <v>0</v>
      </c>
      <c r="M8868" s="3">
        <f t="shared" si="832"/>
        <v>0</v>
      </c>
      <c r="N8868" s="3">
        <f t="shared" si="833"/>
        <v>0</v>
      </c>
      <c r="O8868" s="3">
        <v>87.76</v>
      </c>
      <c r="P8868" s="3">
        <v>1409.14</v>
      </c>
    </row>
    <row r="8869" spans="2:16" x14ac:dyDescent="0.15">
      <c r="B8869" s="5" t="s">
        <v>2634</v>
      </c>
      <c r="C8869" s="16">
        <f t="shared" si="828"/>
        <v>2021</v>
      </c>
      <c r="D8869" s="16">
        <f t="shared" si="829"/>
        <v>9</v>
      </c>
      <c r="E8869" s="3" t="s">
        <v>20</v>
      </c>
      <c r="F8869" s="3" t="s">
        <v>225</v>
      </c>
      <c r="G8869" s="3" t="s">
        <v>13</v>
      </c>
      <c r="H8869" s="3" t="s">
        <v>8099</v>
      </c>
      <c r="I8869" s="3">
        <f t="shared" si="830"/>
        <v>0</v>
      </c>
      <c r="J8869" s="3">
        <f t="shared" si="830"/>
        <v>0</v>
      </c>
      <c r="K8869" s="3">
        <f t="shared" si="830"/>
        <v>0</v>
      </c>
      <c r="L8869" s="3">
        <f t="shared" si="831"/>
        <v>0</v>
      </c>
      <c r="M8869" s="3">
        <f t="shared" si="832"/>
        <v>0</v>
      </c>
      <c r="N8869" s="3">
        <f t="shared" si="833"/>
        <v>0</v>
      </c>
      <c r="O8869" s="3">
        <v>0.5</v>
      </c>
      <c r="P8869" s="3">
        <v>64.540000000000006</v>
      </c>
    </row>
    <row r="8870" spans="2:16" x14ac:dyDescent="0.15">
      <c r="B8870" s="5" t="s">
        <v>407</v>
      </c>
      <c r="C8870" s="16">
        <f t="shared" si="828"/>
        <v>2020</v>
      </c>
      <c r="D8870" s="16">
        <f t="shared" si="829"/>
        <v>5</v>
      </c>
      <c r="E8870" s="3" t="s">
        <v>20</v>
      </c>
      <c r="F8870" s="3" t="s">
        <v>481</v>
      </c>
      <c r="G8870" s="3" t="s">
        <v>13</v>
      </c>
      <c r="H8870" s="3" t="s">
        <v>7488</v>
      </c>
      <c r="I8870" s="3">
        <f t="shared" si="830"/>
        <v>0</v>
      </c>
      <c r="J8870" s="3">
        <f t="shared" si="830"/>
        <v>0</v>
      </c>
      <c r="K8870" s="3">
        <f t="shared" si="830"/>
        <v>0</v>
      </c>
      <c r="L8870" s="3">
        <f t="shared" si="831"/>
        <v>0</v>
      </c>
      <c r="M8870" s="3">
        <f t="shared" si="832"/>
        <v>0</v>
      </c>
      <c r="N8870" s="3">
        <f t="shared" si="833"/>
        <v>0</v>
      </c>
      <c r="O8870" s="3">
        <v>6</v>
      </c>
      <c r="P8870" s="3">
        <v>422.95</v>
      </c>
    </row>
    <row r="8871" spans="2:16" x14ac:dyDescent="0.15">
      <c r="B8871" s="5" t="s">
        <v>4322</v>
      </c>
      <c r="C8871" s="16">
        <f t="shared" si="828"/>
        <v>2022</v>
      </c>
      <c r="D8871" s="16">
        <f t="shared" si="829"/>
        <v>5</v>
      </c>
      <c r="E8871" s="3" t="s">
        <v>202</v>
      </c>
      <c r="F8871" s="3" t="s">
        <v>13</v>
      </c>
      <c r="G8871" s="3" t="s">
        <v>434</v>
      </c>
      <c r="H8871" s="3" t="s">
        <v>6707</v>
      </c>
      <c r="I8871" s="3">
        <f t="shared" si="830"/>
        <v>0</v>
      </c>
      <c r="J8871" s="3">
        <f t="shared" si="830"/>
        <v>0</v>
      </c>
      <c r="K8871" s="3">
        <f t="shared" si="830"/>
        <v>0</v>
      </c>
      <c r="L8871" s="3">
        <f t="shared" si="831"/>
        <v>0</v>
      </c>
      <c r="M8871" s="3">
        <f t="shared" si="832"/>
        <v>0</v>
      </c>
      <c r="N8871" s="3">
        <f t="shared" si="833"/>
        <v>0</v>
      </c>
      <c r="O8871" s="3">
        <v>86.8</v>
      </c>
      <c r="P8871" s="3">
        <v>31821.7599999999</v>
      </c>
    </row>
    <row r="8872" spans="2:16" x14ac:dyDescent="0.15">
      <c r="B8872" s="5" t="s">
        <v>4322</v>
      </c>
      <c r="C8872" s="16">
        <f t="shared" si="828"/>
        <v>2022</v>
      </c>
      <c r="D8872" s="16">
        <f t="shared" si="829"/>
        <v>5</v>
      </c>
      <c r="E8872" s="3" t="s">
        <v>202</v>
      </c>
      <c r="F8872" s="3" t="s">
        <v>13</v>
      </c>
      <c r="G8872" s="3" t="s">
        <v>2706</v>
      </c>
      <c r="H8872" s="3" t="s">
        <v>5837</v>
      </c>
      <c r="I8872" s="3">
        <f t="shared" si="830"/>
        <v>0</v>
      </c>
      <c r="J8872" s="3">
        <f t="shared" si="830"/>
        <v>0</v>
      </c>
      <c r="K8872" s="3">
        <f t="shared" si="830"/>
        <v>1</v>
      </c>
      <c r="L8872" s="3">
        <f t="shared" si="831"/>
        <v>0</v>
      </c>
      <c r="M8872" s="3">
        <f t="shared" si="832"/>
        <v>0</v>
      </c>
      <c r="N8872" s="3">
        <f t="shared" si="833"/>
        <v>0</v>
      </c>
      <c r="O8872" s="3">
        <v>86.62</v>
      </c>
      <c r="P8872" s="3">
        <v>1163.53</v>
      </c>
    </row>
    <row r="8873" spans="2:16" x14ac:dyDescent="0.15">
      <c r="B8873" s="5" t="s">
        <v>1000</v>
      </c>
      <c r="C8873" s="16">
        <f t="shared" si="828"/>
        <v>2022</v>
      </c>
      <c r="D8873" s="16">
        <f t="shared" si="829"/>
        <v>1</v>
      </c>
      <c r="E8873" s="3" t="s">
        <v>202</v>
      </c>
      <c r="F8873" s="3" t="s">
        <v>1313</v>
      </c>
      <c r="G8873" s="3" t="s">
        <v>203</v>
      </c>
      <c r="H8873" s="3" t="s">
        <v>6709</v>
      </c>
      <c r="I8873" s="3">
        <f t="shared" si="830"/>
        <v>0</v>
      </c>
      <c r="J8873" s="3">
        <f t="shared" si="830"/>
        <v>0</v>
      </c>
      <c r="K8873" s="3">
        <f t="shared" si="830"/>
        <v>0</v>
      </c>
      <c r="L8873" s="3">
        <f t="shared" si="831"/>
        <v>0</v>
      </c>
      <c r="M8873" s="3">
        <f t="shared" si="832"/>
        <v>0</v>
      </c>
      <c r="N8873" s="3">
        <f t="shared" si="833"/>
        <v>0</v>
      </c>
      <c r="O8873" s="3">
        <v>86.4</v>
      </c>
      <c r="P8873" s="3">
        <v>23731.69</v>
      </c>
    </row>
    <row r="8874" spans="2:16" x14ac:dyDescent="0.15">
      <c r="B8874" s="5" t="s">
        <v>755</v>
      </c>
      <c r="C8874" s="16">
        <f t="shared" si="828"/>
        <v>2020</v>
      </c>
      <c r="D8874" s="16">
        <f t="shared" si="829"/>
        <v>7</v>
      </c>
      <c r="E8874" s="3" t="s">
        <v>20</v>
      </c>
      <c r="F8874" s="3" t="s">
        <v>1993</v>
      </c>
      <c r="G8874" s="3" t="s">
        <v>13</v>
      </c>
      <c r="H8874" s="3" t="s">
        <v>1995</v>
      </c>
      <c r="I8874" s="3">
        <f t="shared" si="830"/>
        <v>0</v>
      </c>
      <c r="J8874" s="3">
        <f t="shared" si="830"/>
        <v>0</v>
      </c>
      <c r="K8874" s="3">
        <f t="shared" si="830"/>
        <v>0</v>
      </c>
      <c r="L8874" s="3">
        <f t="shared" si="831"/>
        <v>0</v>
      </c>
      <c r="M8874" s="3">
        <f t="shared" si="832"/>
        <v>0</v>
      </c>
      <c r="N8874" s="3">
        <f t="shared" si="833"/>
        <v>0</v>
      </c>
      <c r="O8874" s="3">
        <v>23040</v>
      </c>
      <c r="P8874" s="3">
        <v>89704.36</v>
      </c>
    </row>
    <row r="8875" spans="2:16" x14ac:dyDescent="0.15">
      <c r="B8875" s="5" t="s">
        <v>586</v>
      </c>
      <c r="C8875" s="16">
        <f t="shared" si="828"/>
        <v>2022</v>
      </c>
      <c r="D8875" s="16">
        <f t="shared" si="829"/>
        <v>4</v>
      </c>
      <c r="E8875" s="3" t="s">
        <v>202</v>
      </c>
      <c r="F8875" s="3" t="s">
        <v>13</v>
      </c>
      <c r="G8875" s="3" t="s">
        <v>2230</v>
      </c>
      <c r="H8875" s="3" t="s">
        <v>1340</v>
      </c>
      <c r="I8875" s="3">
        <f t="shared" si="830"/>
        <v>0</v>
      </c>
      <c r="J8875" s="3">
        <f t="shared" si="830"/>
        <v>0</v>
      </c>
      <c r="K8875" s="3">
        <f t="shared" si="830"/>
        <v>1</v>
      </c>
      <c r="L8875" s="3">
        <f t="shared" si="831"/>
        <v>0</v>
      </c>
      <c r="M8875" s="3">
        <f t="shared" si="832"/>
        <v>0</v>
      </c>
      <c r="N8875" s="3">
        <f t="shared" si="833"/>
        <v>0</v>
      </c>
      <c r="O8875" s="3">
        <v>84.92</v>
      </c>
      <c r="P8875" s="3">
        <v>1625.34</v>
      </c>
    </row>
    <row r="8876" spans="2:16" x14ac:dyDescent="0.15">
      <c r="B8876" s="5" t="s">
        <v>142</v>
      </c>
      <c r="C8876" s="16">
        <f t="shared" si="828"/>
        <v>2022</v>
      </c>
      <c r="D8876" s="16">
        <f t="shared" si="829"/>
        <v>7</v>
      </c>
      <c r="E8876" s="3" t="s">
        <v>202</v>
      </c>
      <c r="F8876" s="3" t="s">
        <v>13</v>
      </c>
      <c r="G8876" s="3" t="s">
        <v>1281</v>
      </c>
      <c r="H8876" s="3" t="s">
        <v>5837</v>
      </c>
      <c r="I8876" s="3">
        <f t="shared" si="830"/>
        <v>0</v>
      </c>
      <c r="J8876" s="3">
        <f t="shared" si="830"/>
        <v>0</v>
      </c>
      <c r="K8876" s="3">
        <f t="shared" si="830"/>
        <v>1</v>
      </c>
      <c r="L8876" s="3">
        <f t="shared" si="831"/>
        <v>0</v>
      </c>
      <c r="M8876" s="3">
        <f t="shared" si="832"/>
        <v>0</v>
      </c>
      <c r="N8876" s="3">
        <f t="shared" si="833"/>
        <v>0</v>
      </c>
      <c r="O8876" s="3">
        <v>84.27</v>
      </c>
      <c r="P8876" s="3">
        <v>872.28</v>
      </c>
    </row>
    <row r="8877" spans="2:16" x14ac:dyDescent="0.15">
      <c r="B8877" s="5" t="s">
        <v>2924</v>
      </c>
      <c r="C8877" s="16">
        <f t="shared" si="828"/>
        <v>2022</v>
      </c>
      <c r="D8877" s="16">
        <f t="shared" si="829"/>
        <v>11</v>
      </c>
      <c r="E8877" s="3" t="s">
        <v>202</v>
      </c>
      <c r="F8877" s="3" t="s">
        <v>13</v>
      </c>
      <c r="G8877" s="3" t="s">
        <v>5688</v>
      </c>
      <c r="H8877" s="3" t="s">
        <v>6710</v>
      </c>
      <c r="I8877" s="3">
        <f t="shared" si="830"/>
        <v>0</v>
      </c>
      <c r="J8877" s="3">
        <f t="shared" si="830"/>
        <v>0</v>
      </c>
      <c r="K8877" s="3">
        <f t="shared" si="830"/>
        <v>1</v>
      </c>
      <c r="L8877" s="3">
        <f t="shared" si="831"/>
        <v>0</v>
      </c>
      <c r="M8877" s="3">
        <f t="shared" si="832"/>
        <v>0</v>
      </c>
      <c r="N8877" s="3">
        <f t="shared" si="833"/>
        <v>0</v>
      </c>
      <c r="O8877" s="3">
        <v>84</v>
      </c>
      <c r="P8877" s="3">
        <v>1000</v>
      </c>
    </row>
    <row r="8878" spans="2:16" x14ac:dyDescent="0.15">
      <c r="B8878" s="5" t="s">
        <v>1731</v>
      </c>
      <c r="C8878" s="16">
        <f t="shared" si="828"/>
        <v>2022</v>
      </c>
      <c r="D8878" s="16">
        <f t="shared" si="829"/>
        <v>7</v>
      </c>
      <c r="E8878" s="3" t="s">
        <v>202</v>
      </c>
      <c r="F8878" s="3" t="s">
        <v>13</v>
      </c>
      <c r="G8878" s="3" t="s">
        <v>2230</v>
      </c>
      <c r="H8878" s="3" t="s">
        <v>1340</v>
      </c>
      <c r="I8878" s="3">
        <f t="shared" si="830"/>
        <v>0</v>
      </c>
      <c r="J8878" s="3">
        <f t="shared" si="830"/>
        <v>0</v>
      </c>
      <c r="K8878" s="3">
        <f t="shared" si="830"/>
        <v>1</v>
      </c>
      <c r="L8878" s="3">
        <f t="shared" si="831"/>
        <v>0</v>
      </c>
      <c r="M8878" s="3">
        <f t="shared" si="832"/>
        <v>0</v>
      </c>
      <c r="N8878" s="3">
        <f t="shared" si="833"/>
        <v>0</v>
      </c>
      <c r="O8878" s="3">
        <v>83.2</v>
      </c>
      <c r="P8878" s="3">
        <v>2239.2199999999898</v>
      </c>
    </row>
    <row r="8879" spans="2:16" x14ac:dyDescent="0.15">
      <c r="B8879" s="5" t="s">
        <v>1504</v>
      </c>
      <c r="C8879" s="16">
        <f t="shared" si="828"/>
        <v>2022</v>
      </c>
      <c r="D8879" s="16">
        <f t="shared" si="829"/>
        <v>8</v>
      </c>
      <c r="E8879" s="3" t="s">
        <v>202</v>
      </c>
      <c r="F8879" s="3" t="s">
        <v>13</v>
      </c>
      <c r="G8879" s="3" t="s">
        <v>3878</v>
      </c>
      <c r="H8879" s="3" t="s">
        <v>1340</v>
      </c>
      <c r="I8879" s="3">
        <f t="shared" si="830"/>
        <v>0</v>
      </c>
      <c r="J8879" s="3">
        <f t="shared" si="830"/>
        <v>0</v>
      </c>
      <c r="K8879" s="3">
        <f t="shared" si="830"/>
        <v>1</v>
      </c>
      <c r="L8879" s="3">
        <f t="shared" si="831"/>
        <v>0</v>
      </c>
      <c r="M8879" s="3">
        <f t="shared" si="832"/>
        <v>0</v>
      </c>
      <c r="N8879" s="3">
        <f t="shared" si="833"/>
        <v>0</v>
      </c>
      <c r="O8879" s="3">
        <v>80.62</v>
      </c>
      <c r="P8879" s="3">
        <v>1752.92</v>
      </c>
    </row>
    <row r="8880" spans="2:16" x14ac:dyDescent="0.15">
      <c r="B8880" s="5" t="s">
        <v>853</v>
      </c>
      <c r="C8880" s="16">
        <f t="shared" si="828"/>
        <v>2022</v>
      </c>
      <c r="D8880" s="16">
        <f t="shared" si="829"/>
        <v>2</v>
      </c>
      <c r="E8880" s="3" t="s">
        <v>202</v>
      </c>
      <c r="F8880" s="3" t="s">
        <v>3878</v>
      </c>
      <c r="G8880" s="3" t="s">
        <v>203</v>
      </c>
      <c r="H8880" s="3" t="s">
        <v>6563</v>
      </c>
      <c r="I8880" s="3">
        <f t="shared" si="830"/>
        <v>0</v>
      </c>
      <c r="J8880" s="3">
        <f t="shared" si="830"/>
        <v>0</v>
      </c>
      <c r="K8880" s="3">
        <f t="shared" si="830"/>
        <v>0</v>
      </c>
      <c r="L8880" s="3">
        <f t="shared" si="831"/>
        <v>0</v>
      </c>
      <c r="M8880" s="3">
        <f t="shared" si="832"/>
        <v>0</v>
      </c>
      <c r="N8880" s="3">
        <f t="shared" si="833"/>
        <v>0</v>
      </c>
      <c r="O8880" s="3">
        <v>80</v>
      </c>
      <c r="P8880" s="3">
        <v>483.15</v>
      </c>
    </row>
    <row r="8881" spans="2:16" x14ac:dyDescent="0.15">
      <c r="B8881" s="5">
        <v>45373</v>
      </c>
      <c r="C8881" s="16">
        <f t="shared" si="828"/>
        <v>2024</v>
      </c>
      <c r="D8881" s="16">
        <f t="shared" si="829"/>
        <v>3</v>
      </c>
      <c r="E8881" s="3" t="s">
        <v>11</v>
      </c>
      <c r="F8881" s="3" t="s">
        <v>12</v>
      </c>
      <c r="G8881" s="3" t="s">
        <v>13</v>
      </c>
      <c r="H8881" s="3" t="s">
        <v>4911</v>
      </c>
      <c r="I8881" s="3">
        <f t="shared" si="830"/>
        <v>0</v>
      </c>
      <c r="J8881" s="3">
        <f t="shared" si="830"/>
        <v>0</v>
      </c>
      <c r="K8881" s="3">
        <f t="shared" si="830"/>
        <v>0</v>
      </c>
      <c r="L8881" s="3">
        <f t="shared" si="831"/>
        <v>0</v>
      </c>
      <c r="M8881" s="3">
        <f t="shared" si="832"/>
        <v>0</v>
      </c>
      <c r="N8881" s="3">
        <f t="shared" si="833"/>
        <v>0</v>
      </c>
      <c r="O8881" s="3">
        <v>2000</v>
      </c>
      <c r="P8881" s="3">
        <v>13958.55</v>
      </c>
    </row>
    <row r="8882" spans="2:16" x14ac:dyDescent="0.15">
      <c r="B8882" s="5" t="s">
        <v>3064</v>
      </c>
      <c r="C8882" s="16">
        <f t="shared" si="828"/>
        <v>2022</v>
      </c>
      <c r="D8882" s="16">
        <f t="shared" si="829"/>
        <v>1</v>
      </c>
      <c r="E8882" s="3" t="s">
        <v>202</v>
      </c>
      <c r="F8882" s="3" t="s">
        <v>13</v>
      </c>
      <c r="G8882" s="3" t="s">
        <v>1281</v>
      </c>
      <c r="H8882" s="3" t="s">
        <v>5837</v>
      </c>
      <c r="I8882" s="3">
        <f t="shared" si="830"/>
        <v>0</v>
      </c>
      <c r="J8882" s="3">
        <f t="shared" si="830"/>
        <v>0</v>
      </c>
      <c r="K8882" s="3">
        <f t="shared" si="830"/>
        <v>1</v>
      </c>
      <c r="L8882" s="3">
        <f t="shared" si="831"/>
        <v>0</v>
      </c>
      <c r="M8882" s="3">
        <f t="shared" si="832"/>
        <v>0</v>
      </c>
      <c r="N8882" s="3">
        <f t="shared" si="833"/>
        <v>0</v>
      </c>
      <c r="O8882" s="3">
        <v>78.5</v>
      </c>
      <c r="P8882" s="3">
        <v>444.27</v>
      </c>
    </row>
    <row r="8883" spans="2:16" x14ac:dyDescent="0.15">
      <c r="B8883" s="5" t="s">
        <v>5641</v>
      </c>
      <c r="C8883" s="16">
        <f t="shared" si="828"/>
        <v>2023</v>
      </c>
      <c r="D8883" s="16">
        <f t="shared" si="829"/>
        <v>5</v>
      </c>
      <c r="E8883" s="3" t="s">
        <v>20</v>
      </c>
      <c r="F8883" s="3" t="s">
        <v>206</v>
      </c>
      <c r="G8883" s="3" t="s">
        <v>13</v>
      </c>
      <c r="H8883" s="3" t="s">
        <v>7899</v>
      </c>
      <c r="I8883" s="3">
        <f t="shared" si="830"/>
        <v>0</v>
      </c>
      <c r="J8883" s="3">
        <f t="shared" si="830"/>
        <v>0</v>
      </c>
      <c r="K8883" s="3">
        <f t="shared" si="830"/>
        <v>0</v>
      </c>
      <c r="L8883" s="3">
        <f t="shared" si="831"/>
        <v>0</v>
      </c>
      <c r="M8883" s="3">
        <f t="shared" si="832"/>
        <v>0</v>
      </c>
      <c r="N8883" s="3">
        <f t="shared" si="833"/>
        <v>0</v>
      </c>
      <c r="O8883" s="3">
        <v>1.0349999999999999</v>
      </c>
      <c r="P8883" s="3">
        <v>649.53</v>
      </c>
    </row>
    <row r="8884" spans="2:16" x14ac:dyDescent="0.15">
      <c r="B8884" s="5">
        <v>45524</v>
      </c>
      <c r="C8884" s="16">
        <f t="shared" si="828"/>
        <v>2024</v>
      </c>
      <c r="D8884" s="16">
        <f t="shared" si="829"/>
        <v>8</v>
      </c>
      <c r="E8884" s="3" t="s">
        <v>11</v>
      </c>
      <c r="F8884" s="3" t="s">
        <v>225</v>
      </c>
      <c r="G8884" s="3" t="s">
        <v>13</v>
      </c>
      <c r="H8884" s="3" t="s">
        <v>6097</v>
      </c>
      <c r="I8884" s="3">
        <f t="shared" si="830"/>
        <v>0</v>
      </c>
      <c r="J8884" s="3">
        <f t="shared" si="830"/>
        <v>0</v>
      </c>
      <c r="K8884" s="3">
        <f t="shared" si="830"/>
        <v>0</v>
      </c>
      <c r="L8884" s="3">
        <f t="shared" si="831"/>
        <v>0</v>
      </c>
      <c r="M8884" s="3">
        <f t="shared" si="832"/>
        <v>0</v>
      </c>
      <c r="N8884" s="3">
        <f t="shared" si="833"/>
        <v>0</v>
      </c>
      <c r="O8884" s="3">
        <v>345</v>
      </c>
      <c r="P8884" s="3">
        <v>4244.3500000000004</v>
      </c>
    </row>
    <row r="8885" spans="2:16" x14ac:dyDescent="0.15">
      <c r="B8885" s="5">
        <v>45555</v>
      </c>
      <c r="C8885" s="16">
        <f t="shared" si="828"/>
        <v>2024</v>
      </c>
      <c r="D8885" s="16">
        <f t="shared" si="829"/>
        <v>9</v>
      </c>
      <c r="E8885" s="3" t="s">
        <v>11</v>
      </c>
      <c r="F8885" s="3" t="s">
        <v>225</v>
      </c>
      <c r="G8885" s="3" t="s">
        <v>13</v>
      </c>
      <c r="H8885" s="3" t="s">
        <v>6075</v>
      </c>
      <c r="I8885" s="3">
        <f t="shared" si="830"/>
        <v>0</v>
      </c>
      <c r="J8885" s="3">
        <f t="shared" si="830"/>
        <v>0</v>
      </c>
      <c r="K8885" s="3">
        <f t="shared" si="830"/>
        <v>0</v>
      </c>
      <c r="L8885" s="3">
        <f t="shared" si="831"/>
        <v>0</v>
      </c>
      <c r="M8885" s="3">
        <f t="shared" si="832"/>
        <v>0</v>
      </c>
      <c r="N8885" s="3">
        <f t="shared" si="833"/>
        <v>0</v>
      </c>
      <c r="O8885" s="3">
        <v>360</v>
      </c>
      <c r="P8885" s="3">
        <v>4480.83</v>
      </c>
    </row>
    <row r="8886" spans="2:16" x14ac:dyDescent="0.15">
      <c r="B8886" s="5">
        <v>45333</v>
      </c>
      <c r="C8886" s="16">
        <f t="shared" si="828"/>
        <v>2024</v>
      </c>
      <c r="D8886" s="16">
        <f t="shared" si="829"/>
        <v>2</v>
      </c>
      <c r="E8886" s="3" t="s">
        <v>11</v>
      </c>
      <c r="F8886" s="3" t="s">
        <v>12</v>
      </c>
      <c r="G8886" s="3" t="s">
        <v>13</v>
      </c>
      <c r="H8886" s="3" t="s">
        <v>7633</v>
      </c>
      <c r="I8886" s="3">
        <f t="shared" si="830"/>
        <v>0</v>
      </c>
      <c r="J8886" s="3">
        <f t="shared" si="830"/>
        <v>0</v>
      </c>
      <c r="K8886" s="3">
        <f t="shared" si="830"/>
        <v>0</v>
      </c>
      <c r="L8886" s="3">
        <f t="shared" si="831"/>
        <v>0</v>
      </c>
      <c r="M8886" s="3">
        <f t="shared" si="832"/>
        <v>0</v>
      </c>
      <c r="N8886" s="3">
        <f t="shared" si="833"/>
        <v>0</v>
      </c>
      <c r="O8886" s="3">
        <v>3.08</v>
      </c>
      <c r="P8886" s="3">
        <v>2579.56</v>
      </c>
    </row>
    <row r="8887" spans="2:16" x14ac:dyDescent="0.15">
      <c r="B8887" s="5">
        <v>45630</v>
      </c>
      <c r="C8887" s="16">
        <f t="shared" si="828"/>
        <v>2024</v>
      </c>
      <c r="D8887" s="16">
        <f t="shared" si="829"/>
        <v>12</v>
      </c>
      <c r="E8887" s="3" t="s">
        <v>11</v>
      </c>
      <c r="F8887" s="3" t="s">
        <v>12</v>
      </c>
      <c r="G8887" s="3" t="s">
        <v>13</v>
      </c>
      <c r="H8887" s="3" t="s">
        <v>8698</v>
      </c>
      <c r="I8887" s="3">
        <f t="shared" si="830"/>
        <v>0</v>
      </c>
      <c r="J8887" s="3">
        <f t="shared" si="830"/>
        <v>0</v>
      </c>
      <c r="K8887" s="3">
        <f t="shared" si="830"/>
        <v>0</v>
      </c>
      <c r="L8887" s="3">
        <f t="shared" si="831"/>
        <v>0</v>
      </c>
      <c r="M8887" s="3">
        <f t="shared" si="832"/>
        <v>0</v>
      </c>
      <c r="N8887" s="3">
        <f t="shared" si="833"/>
        <v>0</v>
      </c>
      <c r="O8887" s="3">
        <v>7.0000000000000001E-3</v>
      </c>
      <c r="P8887" s="3">
        <v>1478.92</v>
      </c>
    </row>
    <row r="8888" spans="2:16" x14ac:dyDescent="0.15">
      <c r="B8888" s="5" t="s">
        <v>155</v>
      </c>
      <c r="C8888" s="16">
        <f t="shared" si="828"/>
        <v>2023</v>
      </c>
      <c r="D8888" s="16">
        <f t="shared" si="829"/>
        <v>3</v>
      </c>
      <c r="E8888" s="3" t="s">
        <v>20</v>
      </c>
      <c r="F8888" s="3" t="s">
        <v>2508</v>
      </c>
      <c r="G8888" s="3" t="s">
        <v>13</v>
      </c>
      <c r="H8888" s="3" t="s">
        <v>8573</v>
      </c>
      <c r="I8888" s="3">
        <f t="shared" si="830"/>
        <v>0</v>
      </c>
      <c r="J8888" s="3">
        <f t="shared" si="830"/>
        <v>0</v>
      </c>
      <c r="K8888" s="3">
        <f t="shared" si="830"/>
        <v>0</v>
      </c>
      <c r="L8888" s="3">
        <f t="shared" si="831"/>
        <v>0</v>
      </c>
      <c r="M8888" s="3">
        <f t="shared" si="832"/>
        <v>0</v>
      </c>
      <c r="N8888" s="3">
        <f t="shared" si="833"/>
        <v>0</v>
      </c>
      <c r="O8888" s="3">
        <v>0.02</v>
      </c>
      <c r="P8888" s="3">
        <v>84.88</v>
      </c>
    </row>
    <row r="8889" spans="2:16" x14ac:dyDescent="0.15">
      <c r="B8889" s="5" t="s">
        <v>131</v>
      </c>
      <c r="C8889" s="16">
        <f t="shared" si="828"/>
        <v>2022</v>
      </c>
      <c r="D8889" s="16">
        <f t="shared" si="829"/>
        <v>1</v>
      </c>
      <c r="E8889" s="3" t="s">
        <v>202</v>
      </c>
      <c r="F8889" s="3" t="s">
        <v>12</v>
      </c>
      <c r="G8889" s="3" t="s">
        <v>2385</v>
      </c>
      <c r="H8889" s="3" t="s">
        <v>6755</v>
      </c>
      <c r="I8889" s="3">
        <f t="shared" si="830"/>
        <v>0</v>
      </c>
      <c r="J8889" s="3">
        <f t="shared" si="830"/>
        <v>1</v>
      </c>
      <c r="K8889" s="3">
        <f t="shared" si="830"/>
        <v>0</v>
      </c>
      <c r="L8889" s="3">
        <f t="shared" si="831"/>
        <v>0</v>
      </c>
      <c r="M8889" s="3">
        <f t="shared" si="832"/>
        <v>0</v>
      </c>
      <c r="N8889" s="3">
        <f t="shared" si="833"/>
        <v>0</v>
      </c>
      <c r="O8889" s="3">
        <v>75</v>
      </c>
      <c r="P8889" s="3">
        <v>677.58</v>
      </c>
    </row>
    <row r="8890" spans="2:16" x14ac:dyDescent="0.15">
      <c r="B8890" s="5" t="s">
        <v>5542</v>
      </c>
      <c r="C8890" s="16">
        <f t="shared" si="828"/>
        <v>2020</v>
      </c>
      <c r="D8890" s="16">
        <f t="shared" si="829"/>
        <v>10</v>
      </c>
      <c r="E8890" s="3" t="s">
        <v>20</v>
      </c>
      <c r="F8890" s="3" t="s">
        <v>1993</v>
      </c>
      <c r="G8890" s="3" t="s">
        <v>13</v>
      </c>
      <c r="H8890" s="3" t="s">
        <v>6598</v>
      </c>
      <c r="I8890" s="3">
        <f t="shared" si="830"/>
        <v>0</v>
      </c>
      <c r="J8890" s="3">
        <f t="shared" si="830"/>
        <v>0</v>
      </c>
      <c r="K8890" s="3">
        <f t="shared" si="830"/>
        <v>0</v>
      </c>
      <c r="L8890" s="3">
        <f t="shared" si="831"/>
        <v>0</v>
      </c>
      <c r="M8890" s="3">
        <f t="shared" si="832"/>
        <v>0</v>
      </c>
      <c r="N8890" s="3">
        <f t="shared" si="833"/>
        <v>0</v>
      </c>
      <c r="O8890" s="3">
        <v>102.173</v>
      </c>
      <c r="P8890" s="3">
        <v>16391.900000000001</v>
      </c>
    </row>
    <row r="8891" spans="2:16" x14ac:dyDescent="0.15">
      <c r="B8891" s="5" t="s">
        <v>2546</v>
      </c>
      <c r="C8891" s="16">
        <f t="shared" si="828"/>
        <v>2020</v>
      </c>
      <c r="D8891" s="16">
        <f t="shared" si="829"/>
        <v>12</v>
      </c>
      <c r="E8891" s="3" t="s">
        <v>20</v>
      </c>
      <c r="F8891" s="3" t="s">
        <v>191</v>
      </c>
      <c r="G8891" s="3" t="s">
        <v>13</v>
      </c>
      <c r="H8891" s="3" t="s">
        <v>6598</v>
      </c>
      <c r="I8891" s="3">
        <f t="shared" si="830"/>
        <v>0</v>
      </c>
      <c r="J8891" s="3">
        <f t="shared" si="830"/>
        <v>0</v>
      </c>
      <c r="K8891" s="3">
        <f t="shared" si="830"/>
        <v>0</v>
      </c>
      <c r="L8891" s="3">
        <f t="shared" si="831"/>
        <v>0</v>
      </c>
      <c r="M8891" s="3">
        <f t="shared" si="832"/>
        <v>0</v>
      </c>
      <c r="N8891" s="3">
        <f t="shared" si="833"/>
        <v>0</v>
      </c>
      <c r="O8891" s="3">
        <v>0.01</v>
      </c>
      <c r="P8891" s="3">
        <v>885.02</v>
      </c>
    </row>
    <row r="8892" spans="2:16" x14ac:dyDescent="0.15">
      <c r="B8892" s="5" t="s">
        <v>913</v>
      </c>
      <c r="C8892" s="16">
        <f t="shared" si="828"/>
        <v>2022</v>
      </c>
      <c r="D8892" s="16">
        <f t="shared" si="829"/>
        <v>5</v>
      </c>
      <c r="E8892" s="3" t="s">
        <v>20</v>
      </c>
      <c r="F8892" s="3" t="s">
        <v>384</v>
      </c>
      <c r="G8892" s="3" t="s">
        <v>13</v>
      </c>
      <c r="H8892" s="3" t="s">
        <v>7617</v>
      </c>
      <c r="I8892" s="3">
        <f t="shared" si="830"/>
        <v>0</v>
      </c>
      <c r="J8892" s="3">
        <f t="shared" si="830"/>
        <v>0</v>
      </c>
      <c r="K8892" s="3">
        <f t="shared" si="830"/>
        <v>0</v>
      </c>
      <c r="L8892" s="3">
        <f t="shared" si="831"/>
        <v>0</v>
      </c>
      <c r="M8892" s="3">
        <f t="shared" si="832"/>
        <v>0</v>
      </c>
      <c r="N8892" s="3">
        <f t="shared" si="833"/>
        <v>0</v>
      </c>
      <c r="O8892" s="3">
        <v>3.48</v>
      </c>
      <c r="P8892" s="3">
        <v>652.32000000000005</v>
      </c>
    </row>
    <row r="8893" spans="2:16" x14ac:dyDescent="0.15">
      <c r="B8893" s="5" t="s">
        <v>2177</v>
      </c>
      <c r="C8893" s="16">
        <f t="shared" si="828"/>
        <v>2022</v>
      </c>
      <c r="D8893" s="16">
        <f t="shared" si="829"/>
        <v>2</v>
      </c>
      <c r="E8893" s="3" t="s">
        <v>202</v>
      </c>
      <c r="F8893" s="3" t="s">
        <v>3068</v>
      </c>
      <c r="G8893" s="3" t="s">
        <v>203</v>
      </c>
      <c r="H8893" s="3" t="s">
        <v>6310</v>
      </c>
      <c r="I8893" s="3">
        <f t="shared" si="830"/>
        <v>0</v>
      </c>
      <c r="J8893" s="3">
        <f t="shared" si="830"/>
        <v>0</v>
      </c>
      <c r="K8893" s="3">
        <f t="shared" si="830"/>
        <v>1</v>
      </c>
      <c r="L8893" s="3">
        <f t="shared" si="831"/>
        <v>0</v>
      </c>
      <c r="M8893" s="3">
        <f t="shared" si="832"/>
        <v>0</v>
      </c>
      <c r="N8893" s="3">
        <f t="shared" si="833"/>
        <v>0</v>
      </c>
      <c r="O8893" s="3">
        <v>74.5</v>
      </c>
      <c r="P8893" s="3">
        <v>1085.69</v>
      </c>
    </row>
    <row r="8894" spans="2:16" x14ac:dyDescent="0.15">
      <c r="B8894" s="5" t="s">
        <v>2180</v>
      </c>
      <c r="C8894" s="16">
        <f t="shared" si="828"/>
        <v>2022</v>
      </c>
      <c r="D8894" s="16">
        <f t="shared" si="829"/>
        <v>1</v>
      </c>
      <c r="E8894" s="3" t="s">
        <v>202</v>
      </c>
      <c r="F8894" s="3" t="s">
        <v>13</v>
      </c>
      <c r="G8894" s="3" t="s">
        <v>2957</v>
      </c>
      <c r="H8894" s="3" t="s">
        <v>1340</v>
      </c>
      <c r="I8894" s="3">
        <f t="shared" si="830"/>
        <v>0</v>
      </c>
      <c r="J8894" s="3">
        <f t="shared" si="830"/>
        <v>0</v>
      </c>
      <c r="K8894" s="3">
        <f t="shared" si="830"/>
        <v>1</v>
      </c>
      <c r="L8894" s="3">
        <f t="shared" si="831"/>
        <v>0</v>
      </c>
      <c r="M8894" s="3">
        <f t="shared" si="832"/>
        <v>0</v>
      </c>
      <c r="N8894" s="3">
        <f t="shared" si="833"/>
        <v>0</v>
      </c>
      <c r="O8894" s="3">
        <v>72.8</v>
      </c>
      <c r="P8894" s="3">
        <v>559.48</v>
      </c>
    </row>
    <row r="8895" spans="2:16" x14ac:dyDescent="0.15">
      <c r="B8895" s="5" t="s">
        <v>1145</v>
      </c>
      <c r="C8895" s="16">
        <f t="shared" si="828"/>
        <v>2022</v>
      </c>
      <c r="D8895" s="16">
        <f t="shared" si="829"/>
        <v>3</v>
      </c>
      <c r="E8895" s="3" t="s">
        <v>202</v>
      </c>
      <c r="F8895" s="3" t="s">
        <v>13</v>
      </c>
      <c r="G8895" s="3" t="s">
        <v>943</v>
      </c>
      <c r="H8895" s="3" t="s">
        <v>4432</v>
      </c>
      <c r="I8895" s="3">
        <f t="shared" si="830"/>
        <v>0</v>
      </c>
      <c r="J8895" s="3">
        <f t="shared" si="830"/>
        <v>0</v>
      </c>
      <c r="K8895" s="3">
        <f t="shared" si="830"/>
        <v>0</v>
      </c>
      <c r="L8895" s="3">
        <f t="shared" si="831"/>
        <v>0</v>
      </c>
      <c r="M8895" s="3">
        <f t="shared" si="832"/>
        <v>0</v>
      </c>
      <c r="N8895" s="3">
        <f t="shared" si="833"/>
        <v>0</v>
      </c>
      <c r="O8895" s="3">
        <v>72.75</v>
      </c>
      <c r="P8895" s="3">
        <v>36.07</v>
      </c>
    </row>
    <row r="8896" spans="2:16" x14ac:dyDescent="0.15">
      <c r="B8896" s="5" t="s">
        <v>5572</v>
      </c>
      <c r="C8896" s="16">
        <f t="shared" si="828"/>
        <v>2022</v>
      </c>
      <c r="D8896" s="16">
        <f t="shared" si="829"/>
        <v>4</v>
      </c>
      <c r="E8896" s="3" t="s">
        <v>202</v>
      </c>
      <c r="F8896" s="3" t="s">
        <v>13</v>
      </c>
      <c r="G8896" s="3" t="s">
        <v>943</v>
      </c>
      <c r="H8896" s="3" t="s">
        <v>4432</v>
      </c>
      <c r="I8896" s="3">
        <f t="shared" si="830"/>
        <v>0</v>
      </c>
      <c r="J8896" s="3">
        <f t="shared" si="830"/>
        <v>0</v>
      </c>
      <c r="K8896" s="3">
        <f t="shared" si="830"/>
        <v>0</v>
      </c>
      <c r="L8896" s="3">
        <f t="shared" si="831"/>
        <v>0</v>
      </c>
      <c r="M8896" s="3">
        <f t="shared" si="832"/>
        <v>0</v>
      </c>
      <c r="N8896" s="3">
        <f t="shared" si="833"/>
        <v>0</v>
      </c>
      <c r="O8896" s="3">
        <v>72.75</v>
      </c>
      <c r="P8896" s="3">
        <v>35.96</v>
      </c>
    </row>
    <row r="8897" spans="2:16" x14ac:dyDescent="0.15">
      <c r="B8897" s="5" t="s">
        <v>136</v>
      </c>
      <c r="C8897" s="16">
        <f t="shared" si="828"/>
        <v>2022</v>
      </c>
      <c r="D8897" s="16">
        <f t="shared" si="829"/>
        <v>3</v>
      </c>
      <c r="E8897" s="3" t="s">
        <v>202</v>
      </c>
      <c r="F8897" s="3" t="s">
        <v>13</v>
      </c>
      <c r="G8897" s="3" t="s">
        <v>943</v>
      </c>
      <c r="H8897" s="3" t="s">
        <v>4432</v>
      </c>
      <c r="I8897" s="3">
        <f t="shared" si="830"/>
        <v>0</v>
      </c>
      <c r="J8897" s="3">
        <f t="shared" si="830"/>
        <v>0</v>
      </c>
      <c r="K8897" s="3">
        <f t="shared" si="830"/>
        <v>0</v>
      </c>
      <c r="L8897" s="3">
        <f t="shared" si="831"/>
        <v>0</v>
      </c>
      <c r="M8897" s="3">
        <f t="shared" si="832"/>
        <v>0</v>
      </c>
      <c r="N8897" s="3">
        <f t="shared" si="833"/>
        <v>0</v>
      </c>
      <c r="O8897" s="3">
        <v>72.75</v>
      </c>
      <c r="P8897" s="3">
        <v>35.82</v>
      </c>
    </row>
    <row r="8898" spans="2:16" x14ac:dyDescent="0.15">
      <c r="B8898" s="5" t="s">
        <v>2177</v>
      </c>
      <c r="C8898" s="16">
        <f t="shared" si="828"/>
        <v>2022</v>
      </c>
      <c r="D8898" s="16">
        <f t="shared" si="829"/>
        <v>2</v>
      </c>
      <c r="E8898" s="3" t="s">
        <v>202</v>
      </c>
      <c r="F8898" s="3" t="s">
        <v>13</v>
      </c>
      <c r="G8898" s="3" t="s">
        <v>2230</v>
      </c>
      <c r="H8898" s="3" t="s">
        <v>1340</v>
      </c>
      <c r="I8898" s="3">
        <f t="shared" si="830"/>
        <v>0</v>
      </c>
      <c r="J8898" s="3">
        <f t="shared" si="830"/>
        <v>0</v>
      </c>
      <c r="K8898" s="3">
        <f t="shared" si="830"/>
        <v>1</v>
      </c>
      <c r="L8898" s="3">
        <f t="shared" si="831"/>
        <v>0</v>
      </c>
      <c r="M8898" s="3">
        <f t="shared" si="832"/>
        <v>0</v>
      </c>
      <c r="N8898" s="3">
        <f t="shared" si="833"/>
        <v>0</v>
      </c>
      <c r="O8898" s="3">
        <v>72.099999999999895</v>
      </c>
      <c r="P8898" s="3">
        <v>2140.89</v>
      </c>
    </row>
    <row r="8899" spans="2:16" x14ac:dyDescent="0.15">
      <c r="B8899" s="5" t="s">
        <v>1745</v>
      </c>
      <c r="C8899" s="16">
        <f t="shared" si="828"/>
        <v>2022</v>
      </c>
      <c r="D8899" s="16">
        <f t="shared" si="829"/>
        <v>9</v>
      </c>
      <c r="E8899" s="3" t="s">
        <v>202</v>
      </c>
      <c r="F8899" s="3" t="s">
        <v>12</v>
      </c>
      <c r="G8899" s="3" t="s">
        <v>5201</v>
      </c>
      <c r="H8899" s="3" t="s">
        <v>6413</v>
      </c>
      <c r="I8899" s="3">
        <f t="shared" si="830"/>
        <v>0</v>
      </c>
      <c r="J8899" s="3">
        <f t="shared" si="830"/>
        <v>0</v>
      </c>
      <c r="K8899" s="3">
        <f t="shared" si="830"/>
        <v>0</v>
      </c>
      <c r="L8899" s="3">
        <f t="shared" si="831"/>
        <v>0</v>
      </c>
      <c r="M8899" s="3">
        <f t="shared" si="832"/>
        <v>0</v>
      </c>
      <c r="N8899" s="3">
        <f t="shared" si="833"/>
        <v>0</v>
      </c>
      <c r="O8899" s="3">
        <v>72</v>
      </c>
      <c r="P8899" s="3">
        <v>394.79</v>
      </c>
    </row>
    <row r="8900" spans="2:16" x14ac:dyDescent="0.15">
      <c r="B8900" s="5" t="s">
        <v>2057</v>
      </c>
      <c r="C8900" s="16">
        <f t="shared" ref="C8900:C8963" si="834">YEAR(B8900)</f>
        <v>2020</v>
      </c>
      <c r="D8900" s="16">
        <f t="shared" ref="D8900:D8963" si="835">MONTH(B8900)</f>
        <v>11</v>
      </c>
      <c r="E8900" s="3" t="s">
        <v>20</v>
      </c>
      <c r="F8900" s="3" t="s">
        <v>1993</v>
      </c>
      <c r="G8900" s="3" t="s">
        <v>13</v>
      </c>
      <c r="H8900" s="3" t="s">
        <v>6747</v>
      </c>
      <c r="I8900" s="3">
        <f t="shared" ref="I8900:K8963" si="836">MIN(1,IFERROR(SEARCH(I$2,$H8900),0))</f>
        <v>0</v>
      </c>
      <c r="J8900" s="3">
        <f t="shared" si="836"/>
        <v>0</v>
      </c>
      <c r="K8900" s="3">
        <f t="shared" si="836"/>
        <v>0</v>
      </c>
      <c r="L8900" s="3">
        <f t="shared" ref="L8900:L8963" si="837">IF(I8900*J8900=1,"Гороховый изолят",IF(I8900*K8900=1,"Гороховый концентрат",0))</f>
        <v>0</v>
      </c>
      <c r="M8900" s="3">
        <f t="shared" ref="M8900:M8963" si="838">$I8900*J8900</f>
        <v>0</v>
      </c>
      <c r="N8900" s="3">
        <f t="shared" ref="N8900:N8963" si="839">$I8900*K8900</f>
        <v>0</v>
      </c>
      <c r="O8900" s="3">
        <v>75</v>
      </c>
      <c r="P8900" s="3">
        <v>1486.29</v>
      </c>
    </row>
    <row r="8901" spans="2:16" x14ac:dyDescent="0.15">
      <c r="B8901" s="5" t="s">
        <v>1272</v>
      </c>
      <c r="C8901" s="16">
        <f t="shared" si="834"/>
        <v>2020</v>
      </c>
      <c r="D8901" s="16">
        <f t="shared" si="835"/>
        <v>8</v>
      </c>
      <c r="E8901" s="3" t="s">
        <v>20</v>
      </c>
      <c r="F8901" s="3" t="s">
        <v>191</v>
      </c>
      <c r="G8901" s="3" t="s">
        <v>13</v>
      </c>
      <c r="H8901" s="3" t="s">
        <v>6747</v>
      </c>
      <c r="I8901" s="3">
        <f t="shared" si="836"/>
        <v>0</v>
      </c>
      <c r="J8901" s="3">
        <f t="shared" si="836"/>
        <v>0</v>
      </c>
      <c r="K8901" s="3">
        <f t="shared" si="836"/>
        <v>0</v>
      </c>
      <c r="L8901" s="3">
        <f t="shared" si="837"/>
        <v>0</v>
      </c>
      <c r="M8901" s="3">
        <f t="shared" si="838"/>
        <v>0</v>
      </c>
      <c r="N8901" s="3">
        <f t="shared" si="839"/>
        <v>0</v>
      </c>
      <c r="O8901" s="3">
        <v>54</v>
      </c>
      <c r="P8901" s="3">
        <v>4053.34</v>
      </c>
    </row>
    <row r="8902" spans="2:16" x14ac:dyDescent="0.15">
      <c r="B8902" s="5" t="s">
        <v>4045</v>
      </c>
      <c r="C8902" s="16">
        <f t="shared" si="834"/>
        <v>2022</v>
      </c>
      <c r="D8902" s="16">
        <f t="shared" si="835"/>
        <v>8</v>
      </c>
      <c r="E8902" s="3" t="s">
        <v>202</v>
      </c>
      <c r="F8902" s="3" t="s">
        <v>13</v>
      </c>
      <c r="G8902" s="3" t="s">
        <v>2230</v>
      </c>
      <c r="H8902" s="3" t="s">
        <v>1340</v>
      </c>
      <c r="I8902" s="3">
        <f t="shared" si="836"/>
        <v>0</v>
      </c>
      <c r="J8902" s="3">
        <f t="shared" si="836"/>
        <v>0</v>
      </c>
      <c r="K8902" s="3">
        <f t="shared" si="836"/>
        <v>1</v>
      </c>
      <c r="L8902" s="3">
        <f t="shared" si="837"/>
        <v>0</v>
      </c>
      <c r="M8902" s="3">
        <f t="shared" si="838"/>
        <v>0</v>
      </c>
      <c r="N8902" s="3">
        <f t="shared" si="839"/>
        <v>0</v>
      </c>
      <c r="O8902" s="3">
        <v>69.069999999999894</v>
      </c>
      <c r="P8902" s="3">
        <v>1744.52</v>
      </c>
    </row>
    <row r="8903" spans="2:16" x14ac:dyDescent="0.15">
      <c r="B8903" s="5" t="s">
        <v>4783</v>
      </c>
      <c r="C8903" s="16">
        <f t="shared" si="834"/>
        <v>2022</v>
      </c>
      <c r="D8903" s="16">
        <f t="shared" si="835"/>
        <v>4</v>
      </c>
      <c r="E8903" s="3" t="s">
        <v>202</v>
      </c>
      <c r="F8903" s="3" t="s">
        <v>13</v>
      </c>
      <c r="G8903" s="3" t="s">
        <v>2715</v>
      </c>
      <c r="H8903" s="3" t="s">
        <v>6783</v>
      </c>
      <c r="I8903" s="3">
        <f t="shared" si="836"/>
        <v>0</v>
      </c>
      <c r="J8903" s="3">
        <f t="shared" si="836"/>
        <v>0</v>
      </c>
      <c r="K8903" s="3">
        <f t="shared" si="836"/>
        <v>1</v>
      </c>
      <c r="L8903" s="3">
        <f t="shared" si="837"/>
        <v>0</v>
      </c>
      <c r="M8903" s="3">
        <f t="shared" si="838"/>
        <v>0</v>
      </c>
      <c r="N8903" s="3">
        <f t="shared" si="839"/>
        <v>0</v>
      </c>
      <c r="O8903" s="3">
        <v>68.569999999999894</v>
      </c>
      <c r="P8903" s="3">
        <v>914.63</v>
      </c>
    </row>
    <row r="8904" spans="2:16" x14ac:dyDescent="0.15">
      <c r="B8904" s="5" t="s">
        <v>1266</v>
      </c>
      <c r="C8904" s="16">
        <f t="shared" si="834"/>
        <v>2022</v>
      </c>
      <c r="D8904" s="16">
        <f t="shared" si="835"/>
        <v>12</v>
      </c>
      <c r="E8904" s="3" t="s">
        <v>202</v>
      </c>
      <c r="F8904" s="3" t="s">
        <v>13</v>
      </c>
      <c r="G8904" s="3" t="s">
        <v>1281</v>
      </c>
      <c r="H8904" s="3" t="s">
        <v>5837</v>
      </c>
      <c r="I8904" s="3">
        <f t="shared" si="836"/>
        <v>0</v>
      </c>
      <c r="J8904" s="3">
        <f t="shared" si="836"/>
        <v>0</v>
      </c>
      <c r="K8904" s="3">
        <f t="shared" si="836"/>
        <v>1</v>
      </c>
      <c r="L8904" s="3">
        <f t="shared" si="837"/>
        <v>0</v>
      </c>
      <c r="M8904" s="3">
        <f t="shared" si="838"/>
        <v>0</v>
      </c>
      <c r="N8904" s="3">
        <f t="shared" si="839"/>
        <v>0</v>
      </c>
      <c r="O8904" s="3">
        <v>67.11</v>
      </c>
      <c r="P8904" s="3">
        <v>655.38</v>
      </c>
    </row>
    <row r="8905" spans="2:16" x14ac:dyDescent="0.15">
      <c r="B8905" s="5" t="s">
        <v>272</v>
      </c>
      <c r="C8905" s="16">
        <f t="shared" si="834"/>
        <v>2022</v>
      </c>
      <c r="D8905" s="16">
        <f t="shared" si="835"/>
        <v>3</v>
      </c>
      <c r="E8905" s="3" t="s">
        <v>202</v>
      </c>
      <c r="F8905" s="3" t="s">
        <v>13</v>
      </c>
      <c r="G8905" s="3" t="s">
        <v>2230</v>
      </c>
      <c r="H8905" s="3" t="s">
        <v>1340</v>
      </c>
      <c r="I8905" s="3">
        <f t="shared" si="836"/>
        <v>0</v>
      </c>
      <c r="J8905" s="3">
        <f t="shared" si="836"/>
        <v>0</v>
      </c>
      <c r="K8905" s="3">
        <f t="shared" si="836"/>
        <v>1</v>
      </c>
      <c r="L8905" s="3">
        <f t="shared" si="837"/>
        <v>0</v>
      </c>
      <c r="M8905" s="3">
        <f t="shared" si="838"/>
        <v>0</v>
      </c>
      <c r="N8905" s="3">
        <f t="shared" si="839"/>
        <v>0</v>
      </c>
      <c r="O8905" s="3">
        <v>65.430000000000007</v>
      </c>
      <c r="P8905" s="3">
        <v>1222.75</v>
      </c>
    </row>
    <row r="8906" spans="2:16" x14ac:dyDescent="0.15">
      <c r="B8906" s="5" t="s">
        <v>5039</v>
      </c>
      <c r="C8906" s="16">
        <f t="shared" si="834"/>
        <v>2022</v>
      </c>
      <c r="D8906" s="16">
        <f t="shared" si="835"/>
        <v>6</v>
      </c>
      <c r="E8906" s="3" t="s">
        <v>202</v>
      </c>
      <c r="F8906" s="3" t="s">
        <v>13</v>
      </c>
      <c r="G8906" s="3" t="s">
        <v>5201</v>
      </c>
      <c r="H8906" s="3" t="s">
        <v>1356</v>
      </c>
      <c r="I8906" s="3">
        <f t="shared" si="836"/>
        <v>0</v>
      </c>
      <c r="J8906" s="3">
        <f t="shared" si="836"/>
        <v>0</v>
      </c>
      <c r="K8906" s="3">
        <f t="shared" si="836"/>
        <v>1</v>
      </c>
      <c r="L8906" s="3">
        <f t="shared" si="837"/>
        <v>0</v>
      </c>
      <c r="M8906" s="3">
        <f t="shared" si="838"/>
        <v>0</v>
      </c>
      <c r="N8906" s="3">
        <f t="shared" si="839"/>
        <v>0</v>
      </c>
      <c r="O8906" s="3">
        <v>65.2</v>
      </c>
      <c r="P8906" s="3">
        <v>5.39</v>
      </c>
    </row>
    <row r="8907" spans="2:16" x14ac:dyDescent="0.15">
      <c r="B8907" s="5" t="s">
        <v>1176</v>
      </c>
      <c r="C8907" s="16">
        <f t="shared" si="834"/>
        <v>2020</v>
      </c>
      <c r="D8907" s="16">
        <f t="shared" si="835"/>
        <v>10</v>
      </c>
      <c r="E8907" s="3" t="s">
        <v>20</v>
      </c>
      <c r="F8907" s="3" t="s">
        <v>191</v>
      </c>
      <c r="G8907" s="3" t="s">
        <v>13</v>
      </c>
      <c r="H8907" s="3" t="s">
        <v>6747</v>
      </c>
      <c r="I8907" s="3">
        <f t="shared" si="836"/>
        <v>0</v>
      </c>
      <c r="J8907" s="3">
        <f t="shared" si="836"/>
        <v>0</v>
      </c>
      <c r="K8907" s="3">
        <f t="shared" si="836"/>
        <v>0</v>
      </c>
      <c r="L8907" s="3">
        <f t="shared" si="837"/>
        <v>0</v>
      </c>
      <c r="M8907" s="3">
        <f t="shared" si="838"/>
        <v>0</v>
      </c>
      <c r="N8907" s="3">
        <f t="shared" si="839"/>
        <v>0</v>
      </c>
      <c r="O8907" s="3">
        <v>36</v>
      </c>
      <c r="P8907" s="3">
        <v>2766.58</v>
      </c>
    </row>
    <row r="8908" spans="2:16" x14ac:dyDescent="0.15">
      <c r="B8908" s="5" t="s">
        <v>1339</v>
      </c>
      <c r="C8908" s="16">
        <f t="shared" si="834"/>
        <v>2022</v>
      </c>
      <c r="D8908" s="16">
        <f t="shared" si="835"/>
        <v>2</v>
      </c>
      <c r="E8908" s="3" t="s">
        <v>202</v>
      </c>
      <c r="F8908" s="3" t="s">
        <v>13</v>
      </c>
      <c r="G8908" s="3" t="s">
        <v>2706</v>
      </c>
      <c r="H8908" s="3" t="s">
        <v>6516</v>
      </c>
      <c r="I8908" s="3">
        <f t="shared" si="836"/>
        <v>0</v>
      </c>
      <c r="J8908" s="3">
        <f t="shared" si="836"/>
        <v>0</v>
      </c>
      <c r="K8908" s="3">
        <f t="shared" si="836"/>
        <v>1</v>
      </c>
      <c r="L8908" s="3">
        <f t="shared" si="837"/>
        <v>0</v>
      </c>
      <c r="M8908" s="3">
        <f t="shared" si="838"/>
        <v>0</v>
      </c>
      <c r="N8908" s="3">
        <f t="shared" si="839"/>
        <v>0</v>
      </c>
      <c r="O8908" s="3">
        <v>64.31</v>
      </c>
      <c r="P8908" s="3">
        <v>693.55</v>
      </c>
    </row>
    <row r="8909" spans="2:16" x14ac:dyDescent="0.15">
      <c r="B8909" s="5" t="s">
        <v>35</v>
      </c>
      <c r="C8909" s="16">
        <f t="shared" si="834"/>
        <v>2022</v>
      </c>
      <c r="D8909" s="16">
        <f t="shared" si="835"/>
        <v>12</v>
      </c>
      <c r="E8909" s="3" t="s">
        <v>202</v>
      </c>
      <c r="F8909" s="3" t="s">
        <v>13</v>
      </c>
      <c r="G8909" s="3" t="s">
        <v>2675</v>
      </c>
      <c r="H8909" s="3" t="s">
        <v>6039</v>
      </c>
      <c r="I8909" s="3">
        <f t="shared" si="836"/>
        <v>0</v>
      </c>
      <c r="J8909" s="3">
        <f t="shared" si="836"/>
        <v>0</v>
      </c>
      <c r="K8909" s="3">
        <f t="shared" si="836"/>
        <v>1</v>
      </c>
      <c r="L8909" s="3">
        <f t="shared" si="837"/>
        <v>0</v>
      </c>
      <c r="M8909" s="3">
        <f t="shared" si="838"/>
        <v>0</v>
      </c>
      <c r="N8909" s="3">
        <f t="shared" si="839"/>
        <v>0</v>
      </c>
      <c r="O8909" s="3">
        <v>63</v>
      </c>
      <c r="P8909" s="3">
        <v>904.07</v>
      </c>
    </row>
    <row r="8910" spans="2:16" x14ac:dyDescent="0.15">
      <c r="B8910" s="5" t="s">
        <v>2032</v>
      </c>
      <c r="C8910" s="16">
        <f t="shared" si="834"/>
        <v>2020</v>
      </c>
      <c r="D8910" s="16">
        <f t="shared" si="835"/>
        <v>9</v>
      </c>
      <c r="E8910" s="3" t="s">
        <v>20</v>
      </c>
      <c r="F8910" s="3" t="s">
        <v>191</v>
      </c>
      <c r="G8910" s="3" t="s">
        <v>13</v>
      </c>
      <c r="H8910" s="3" t="s">
        <v>6747</v>
      </c>
      <c r="I8910" s="3">
        <f t="shared" si="836"/>
        <v>0</v>
      </c>
      <c r="J8910" s="3">
        <f t="shared" si="836"/>
        <v>0</v>
      </c>
      <c r="K8910" s="3">
        <f t="shared" si="836"/>
        <v>0</v>
      </c>
      <c r="L8910" s="3">
        <f t="shared" si="837"/>
        <v>0</v>
      </c>
      <c r="M8910" s="3">
        <f t="shared" si="838"/>
        <v>0</v>
      </c>
      <c r="N8910" s="3">
        <f t="shared" si="839"/>
        <v>0</v>
      </c>
      <c r="O8910" s="3">
        <v>36</v>
      </c>
      <c r="P8910" s="3">
        <v>1781.07</v>
      </c>
    </row>
    <row r="8911" spans="2:16" x14ac:dyDescent="0.15">
      <c r="B8911" s="5" t="s">
        <v>4638</v>
      </c>
      <c r="C8911" s="16">
        <f t="shared" si="834"/>
        <v>2020</v>
      </c>
      <c r="D8911" s="16">
        <f t="shared" si="835"/>
        <v>3</v>
      </c>
      <c r="E8911" s="3" t="s">
        <v>20</v>
      </c>
      <c r="F8911" s="3" t="s">
        <v>1993</v>
      </c>
      <c r="G8911" s="3" t="s">
        <v>13</v>
      </c>
      <c r="H8911" s="3" t="s">
        <v>6544</v>
      </c>
      <c r="I8911" s="3">
        <f t="shared" si="836"/>
        <v>0</v>
      </c>
      <c r="J8911" s="3">
        <f t="shared" si="836"/>
        <v>1</v>
      </c>
      <c r="K8911" s="3">
        <f t="shared" si="836"/>
        <v>0</v>
      </c>
      <c r="L8911" s="3">
        <f t="shared" si="837"/>
        <v>0</v>
      </c>
      <c r="M8911" s="3">
        <f t="shared" si="838"/>
        <v>0</v>
      </c>
      <c r="N8911" s="3">
        <f t="shared" si="839"/>
        <v>0</v>
      </c>
      <c r="O8911" s="3">
        <v>125</v>
      </c>
      <c r="P8911" s="3">
        <v>2215.3000000000002</v>
      </c>
    </row>
    <row r="8912" spans="2:16" x14ac:dyDescent="0.15">
      <c r="B8912" s="5" t="s">
        <v>501</v>
      </c>
      <c r="C8912" s="16">
        <f t="shared" si="834"/>
        <v>2020</v>
      </c>
      <c r="D8912" s="16">
        <f t="shared" si="835"/>
        <v>4</v>
      </c>
      <c r="E8912" s="3" t="s">
        <v>20</v>
      </c>
      <c r="F8912" s="3" t="s">
        <v>191</v>
      </c>
      <c r="G8912" s="3" t="s">
        <v>227</v>
      </c>
      <c r="H8912" s="3" t="s">
        <v>6906</v>
      </c>
      <c r="I8912" s="3">
        <f t="shared" si="836"/>
        <v>0</v>
      </c>
      <c r="J8912" s="3">
        <f t="shared" si="836"/>
        <v>0</v>
      </c>
      <c r="K8912" s="3">
        <f t="shared" si="836"/>
        <v>0</v>
      </c>
      <c r="L8912" s="3">
        <f t="shared" si="837"/>
        <v>0</v>
      </c>
      <c r="M8912" s="3">
        <f t="shared" si="838"/>
        <v>0</v>
      </c>
      <c r="N8912" s="3">
        <f t="shared" si="839"/>
        <v>0</v>
      </c>
      <c r="O8912" s="3">
        <v>46</v>
      </c>
      <c r="P8912" s="3">
        <v>3270.99</v>
      </c>
    </row>
    <row r="8913" spans="2:16" x14ac:dyDescent="0.15">
      <c r="B8913" s="5" t="s">
        <v>2337</v>
      </c>
      <c r="C8913" s="16">
        <f t="shared" si="834"/>
        <v>2020</v>
      </c>
      <c r="D8913" s="16">
        <f t="shared" si="835"/>
        <v>2</v>
      </c>
      <c r="E8913" s="3" t="s">
        <v>20</v>
      </c>
      <c r="F8913" s="3" t="s">
        <v>191</v>
      </c>
      <c r="G8913" s="3" t="s">
        <v>13</v>
      </c>
      <c r="H8913" s="3" t="s">
        <v>6961</v>
      </c>
      <c r="I8913" s="3">
        <f t="shared" si="836"/>
        <v>0</v>
      </c>
      <c r="J8913" s="3">
        <f t="shared" si="836"/>
        <v>0</v>
      </c>
      <c r="K8913" s="3">
        <f t="shared" si="836"/>
        <v>0</v>
      </c>
      <c r="L8913" s="3">
        <f t="shared" si="837"/>
        <v>0</v>
      </c>
      <c r="M8913" s="3">
        <f t="shared" si="838"/>
        <v>0</v>
      </c>
      <c r="N8913" s="3">
        <f t="shared" si="839"/>
        <v>0</v>
      </c>
      <c r="O8913" s="3">
        <v>36</v>
      </c>
      <c r="P8913" s="3">
        <v>2564.91</v>
      </c>
    </row>
    <row r="8914" spans="2:16" x14ac:dyDescent="0.15">
      <c r="B8914" s="5" t="s">
        <v>958</v>
      </c>
      <c r="C8914" s="16">
        <f t="shared" si="834"/>
        <v>2021</v>
      </c>
      <c r="D8914" s="16">
        <f t="shared" si="835"/>
        <v>2</v>
      </c>
      <c r="E8914" s="3" t="s">
        <v>20</v>
      </c>
      <c r="F8914" s="3" t="s">
        <v>1993</v>
      </c>
      <c r="G8914" s="3" t="s">
        <v>13</v>
      </c>
      <c r="H8914" s="3" t="s">
        <v>7050</v>
      </c>
      <c r="I8914" s="3">
        <f t="shared" si="836"/>
        <v>0</v>
      </c>
      <c r="J8914" s="3">
        <f t="shared" si="836"/>
        <v>0</v>
      </c>
      <c r="K8914" s="3">
        <f t="shared" si="836"/>
        <v>0</v>
      </c>
      <c r="L8914" s="3">
        <f t="shared" si="837"/>
        <v>0</v>
      </c>
      <c r="M8914" s="3">
        <f t="shared" si="838"/>
        <v>0</v>
      </c>
      <c r="N8914" s="3">
        <f t="shared" si="839"/>
        <v>0</v>
      </c>
      <c r="O8914" s="3">
        <v>25</v>
      </c>
      <c r="P8914" s="3">
        <v>564.85</v>
      </c>
    </row>
    <row r="8915" spans="2:16" x14ac:dyDescent="0.15">
      <c r="B8915" s="5" t="s">
        <v>958</v>
      </c>
      <c r="C8915" s="16">
        <f t="shared" si="834"/>
        <v>2021</v>
      </c>
      <c r="D8915" s="16">
        <f t="shared" si="835"/>
        <v>2</v>
      </c>
      <c r="E8915" s="3" t="s">
        <v>20</v>
      </c>
      <c r="F8915" s="3" t="s">
        <v>384</v>
      </c>
      <c r="G8915" s="3" t="s">
        <v>13</v>
      </c>
      <c r="H8915" s="3" t="s">
        <v>6980</v>
      </c>
      <c r="I8915" s="3">
        <f t="shared" si="836"/>
        <v>0</v>
      </c>
      <c r="J8915" s="3">
        <f t="shared" si="836"/>
        <v>0</v>
      </c>
      <c r="K8915" s="3">
        <f t="shared" si="836"/>
        <v>0</v>
      </c>
      <c r="L8915" s="3">
        <f t="shared" si="837"/>
        <v>0</v>
      </c>
      <c r="M8915" s="3">
        <f t="shared" si="838"/>
        <v>0</v>
      </c>
      <c r="N8915" s="3">
        <f t="shared" si="839"/>
        <v>0</v>
      </c>
      <c r="O8915" s="3">
        <v>33</v>
      </c>
      <c r="P8915" s="3">
        <v>2502.61</v>
      </c>
    </row>
    <row r="8916" spans="2:16" x14ac:dyDescent="0.15">
      <c r="B8916" s="5" t="s">
        <v>545</v>
      </c>
      <c r="C8916" s="16">
        <f t="shared" si="834"/>
        <v>2022</v>
      </c>
      <c r="D8916" s="16">
        <f t="shared" si="835"/>
        <v>3</v>
      </c>
      <c r="E8916" s="3" t="s">
        <v>202</v>
      </c>
      <c r="F8916" s="3" t="s">
        <v>12</v>
      </c>
      <c r="G8916" s="3" t="s">
        <v>2715</v>
      </c>
      <c r="H8916" s="3" t="s">
        <v>6821</v>
      </c>
      <c r="I8916" s="3">
        <f t="shared" si="836"/>
        <v>0</v>
      </c>
      <c r="J8916" s="3">
        <f t="shared" si="836"/>
        <v>0</v>
      </c>
      <c r="K8916" s="3">
        <f t="shared" si="836"/>
        <v>0</v>
      </c>
      <c r="L8916" s="3">
        <f t="shared" si="837"/>
        <v>0</v>
      </c>
      <c r="M8916" s="3">
        <f t="shared" si="838"/>
        <v>0</v>
      </c>
      <c r="N8916" s="3">
        <f t="shared" si="839"/>
        <v>0</v>
      </c>
      <c r="O8916" s="3">
        <v>60</v>
      </c>
      <c r="P8916" s="3">
        <v>249.04</v>
      </c>
    </row>
    <row r="8917" spans="2:16" x14ac:dyDescent="0.15">
      <c r="B8917" s="5" t="s">
        <v>64</v>
      </c>
      <c r="C8917" s="16">
        <f t="shared" si="834"/>
        <v>2022</v>
      </c>
      <c r="D8917" s="16">
        <f t="shared" si="835"/>
        <v>6</v>
      </c>
      <c r="E8917" s="3" t="s">
        <v>202</v>
      </c>
      <c r="F8917" s="3" t="s">
        <v>13</v>
      </c>
      <c r="G8917" s="3" t="s">
        <v>1313</v>
      </c>
      <c r="H8917" s="3" t="s">
        <v>6823</v>
      </c>
      <c r="I8917" s="3">
        <f t="shared" si="836"/>
        <v>0</v>
      </c>
      <c r="J8917" s="3">
        <f t="shared" si="836"/>
        <v>0</v>
      </c>
      <c r="K8917" s="3">
        <f t="shared" si="836"/>
        <v>1</v>
      </c>
      <c r="L8917" s="3">
        <f t="shared" si="837"/>
        <v>0</v>
      </c>
      <c r="M8917" s="3">
        <f t="shared" si="838"/>
        <v>0</v>
      </c>
      <c r="N8917" s="3">
        <f t="shared" si="839"/>
        <v>0</v>
      </c>
      <c r="O8917" s="3">
        <v>60</v>
      </c>
      <c r="P8917" s="3">
        <v>167.24</v>
      </c>
    </row>
    <row r="8918" spans="2:16" x14ac:dyDescent="0.15">
      <c r="B8918" s="5" t="s">
        <v>93</v>
      </c>
      <c r="C8918" s="16">
        <f t="shared" si="834"/>
        <v>2022</v>
      </c>
      <c r="D8918" s="16">
        <f t="shared" si="835"/>
        <v>4</v>
      </c>
      <c r="E8918" s="3" t="s">
        <v>202</v>
      </c>
      <c r="F8918" s="3" t="s">
        <v>13</v>
      </c>
      <c r="G8918" s="3" t="s">
        <v>2706</v>
      </c>
      <c r="H8918" s="3" t="s">
        <v>3271</v>
      </c>
      <c r="I8918" s="3">
        <f t="shared" si="836"/>
        <v>0</v>
      </c>
      <c r="J8918" s="3">
        <f t="shared" si="836"/>
        <v>0</v>
      </c>
      <c r="K8918" s="3">
        <f t="shared" si="836"/>
        <v>0</v>
      </c>
      <c r="L8918" s="3">
        <f t="shared" si="837"/>
        <v>0</v>
      </c>
      <c r="M8918" s="3">
        <f t="shared" si="838"/>
        <v>0</v>
      </c>
      <c r="N8918" s="3">
        <f t="shared" si="839"/>
        <v>0</v>
      </c>
      <c r="O8918" s="3">
        <v>60</v>
      </c>
      <c r="P8918" s="3">
        <v>60</v>
      </c>
    </row>
    <row r="8919" spans="2:16" x14ac:dyDescent="0.15">
      <c r="B8919" s="5" t="s">
        <v>93</v>
      </c>
      <c r="C8919" s="16">
        <f t="shared" si="834"/>
        <v>2022</v>
      </c>
      <c r="D8919" s="16">
        <f t="shared" si="835"/>
        <v>4</v>
      </c>
      <c r="E8919" s="3" t="s">
        <v>202</v>
      </c>
      <c r="F8919" s="3" t="s">
        <v>13</v>
      </c>
      <c r="G8919" s="3" t="s">
        <v>2706</v>
      </c>
      <c r="H8919" s="3" t="s">
        <v>3271</v>
      </c>
      <c r="I8919" s="3">
        <f t="shared" si="836"/>
        <v>0</v>
      </c>
      <c r="J8919" s="3">
        <f t="shared" si="836"/>
        <v>0</v>
      </c>
      <c r="K8919" s="3">
        <f t="shared" si="836"/>
        <v>0</v>
      </c>
      <c r="L8919" s="3">
        <f t="shared" si="837"/>
        <v>0</v>
      </c>
      <c r="M8919" s="3">
        <f t="shared" si="838"/>
        <v>0</v>
      </c>
      <c r="N8919" s="3">
        <f t="shared" si="839"/>
        <v>0</v>
      </c>
      <c r="O8919" s="3">
        <v>60</v>
      </c>
      <c r="P8919" s="3">
        <v>60</v>
      </c>
    </row>
    <row r="8920" spans="2:16" x14ac:dyDescent="0.15">
      <c r="B8920" s="5" t="s">
        <v>271</v>
      </c>
      <c r="C8920" s="16">
        <f t="shared" si="834"/>
        <v>2022</v>
      </c>
      <c r="D8920" s="16">
        <f t="shared" si="835"/>
        <v>4</v>
      </c>
      <c r="E8920" s="3" t="s">
        <v>202</v>
      </c>
      <c r="F8920" s="3" t="s">
        <v>12</v>
      </c>
      <c r="G8920" s="3" t="s">
        <v>552</v>
      </c>
      <c r="H8920" s="3" t="s">
        <v>6828</v>
      </c>
      <c r="I8920" s="3">
        <f t="shared" si="836"/>
        <v>0</v>
      </c>
      <c r="J8920" s="3">
        <f t="shared" si="836"/>
        <v>0</v>
      </c>
      <c r="K8920" s="3">
        <f t="shared" si="836"/>
        <v>1</v>
      </c>
      <c r="L8920" s="3">
        <f t="shared" si="837"/>
        <v>0</v>
      </c>
      <c r="M8920" s="3">
        <f t="shared" si="838"/>
        <v>0</v>
      </c>
      <c r="N8920" s="3">
        <f t="shared" si="839"/>
        <v>0</v>
      </c>
      <c r="O8920" s="3">
        <v>59</v>
      </c>
      <c r="P8920" s="3">
        <v>227.12</v>
      </c>
    </row>
    <row r="8921" spans="2:16" x14ac:dyDescent="0.15">
      <c r="B8921" s="5" t="s">
        <v>2050</v>
      </c>
      <c r="C8921" s="16">
        <f t="shared" si="834"/>
        <v>2021</v>
      </c>
      <c r="D8921" s="16">
        <f t="shared" si="835"/>
        <v>1</v>
      </c>
      <c r="E8921" s="3" t="s">
        <v>20</v>
      </c>
      <c r="F8921" s="3" t="s">
        <v>384</v>
      </c>
      <c r="G8921" s="3" t="s">
        <v>13</v>
      </c>
      <c r="H8921" s="3" t="s">
        <v>6980</v>
      </c>
      <c r="I8921" s="3">
        <f t="shared" si="836"/>
        <v>0</v>
      </c>
      <c r="J8921" s="3">
        <f t="shared" si="836"/>
        <v>0</v>
      </c>
      <c r="K8921" s="3">
        <f t="shared" si="836"/>
        <v>0</v>
      </c>
      <c r="L8921" s="3">
        <f t="shared" si="837"/>
        <v>0</v>
      </c>
      <c r="M8921" s="3">
        <f t="shared" si="838"/>
        <v>0</v>
      </c>
      <c r="N8921" s="3">
        <f t="shared" si="839"/>
        <v>0</v>
      </c>
      <c r="O8921" s="3">
        <v>18</v>
      </c>
      <c r="P8921" s="3">
        <v>1581.78</v>
      </c>
    </row>
    <row r="8922" spans="2:16" x14ac:dyDescent="0.15">
      <c r="B8922" s="5" t="s">
        <v>2052</v>
      </c>
      <c r="C8922" s="16">
        <f t="shared" si="834"/>
        <v>2022</v>
      </c>
      <c r="D8922" s="16">
        <f t="shared" si="835"/>
        <v>1</v>
      </c>
      <c r="E8922" s="3" t="s">
        <v>202</v>
      </c>
      <c r="F8922" s="3" t="s">
        <v>13</v>
      </c>
      <c r="G8922" s="3" t="s">
        <v>2230</v>
      </c>
      <c r="H8922" s="3" t="s">
        <v>1340</v>
      </c>
      <c r="I8922" s="3">
        <f t="shared" si="836"/>
        <v>0</v>
      </c>
      <c r="J8922" s="3">
        <f t="shared" si="836"/>
        <v>0</v>
      </c>
      <c r="K8922" s="3">
        <f t="shared" si="836"/>
        <v>1</v>
      </c>
      <c r="L8922" s="3">
        <f t="shared" si="837"/>
        <v>0</v>
      </c>
      <c r="M8922" s="3">
        <f t="shared" si="838"/>
        <v>0</v>
      </c>
      <c r="N8922" s="3">
        <f t="shared" si="839"/>
        <v>0</v>
      </c>
      <c r="O8922" s="3">
        <v>57.4</v>
      </c>
      <c r="P8922" s="3">
        <v>2427.61</v>
      </c>
    </row>
    <row r="8923" spans="2:16" x14ac:dyDescent="0.15">
      <c r="B8923" s="5" t="s">
        <v>2410</v>
      </c>
      <c r="C8923" s="16">
        <f t="shared" si="834"/>
        <v>2022</v>
      </c>
      <c r="D8923" s="16">
        <f t="shared" si="835"/>
        <v>9</v>
      </c>
      <c r="E8923" s="3" t="s">
        <v>202</v>
      </c>
      <c r="F8923" s="3" t="s">
        <v>13</v>
      </c>
      <c r="G8923" s="3" t="s">
        <v>2230</v>
      </c>
      <c r="H8923" s="3" t="s">
        <v>1340</v>
      </c>
      <c r="I8923" s="3">
        <f t="shared" si="836"/>
        <v>0</v>
      </c>
      <c r="J8923" s="3">
        <f t="shared" si="836"/>
        <v>0</v>
      </c>
      <c r="K8923" s="3">
        <f t="shared" si="836"/>
        <v>1</v>
      </c>
      <c r="L8923" s="3">
        <f t="shared" si="837"/>
        <v>0</v>
      </c>
      <c r="M8923" s="3">
        <f t="shared" si="838"/>
        <v>0</v>
      </c>
      <c r="N8923" s="3">
        <f t="shared" si="839"/>
        <v>0</v>
      </c>
      <c r="O8923" s="3">
        <v>57.2</v>
      </c>
      <c r="P8923" s="3">
        <v>1370.62</v>
      </c>
    </row>
    <row r="8924" spans="2:16" x14ac:dyDescent="0.15">
      <c r="B8924" s="5" t="s">
        <v>3576</v>
      </c>
      <c r="C8924" s="16">
        <f t="shared" si="834"/>
        <v>2022</v>
      </c>
      <c r="D8924" s="16">
        <f t="shared" si="835"/>
        <v>12</v>
      </c>
      <c r="E8924" s="3" t="s">
        <v>202</v>
      </c>
      <c r="F8924" s="3" t="s">
        <v>13</v>
      </c>
      <c r="G8924" s="3" t="s">
        <v>1281</v>
      </c>
      <c r="H8924" s="3" t="s">
        <v>5837</v>
      </c>
      <c r="I8924" s="3">
        <f t="shared" si="836"/>
        <v>0</v>
      </c>
      <c r="J8924" s="3">
        <f t="shared" si="836"/>
        <v>0</v>
      </c>
      <c r="K8924" s="3">
        <f t="shared" si="836"/>
        <v>1</v>
      </c>
      <c r="L8924" s="3">
        <f t="shared" si="837"/>
        <v>0</v>
      </c>
      <c r="M8924" s="3">
        <f t="shared" si="838"/>
        <v>0</v>
      </c>
      <c r="N8924" s="3">
        <f t="shared" si="839"/>
        <v>0</v>
      </c>
      <c r="O8924" s="3">
        <v>56.27</v>
      </c>
      <c r="P8924" s="3">
        <v>1076.8399999999899</v>
      </c>
    </row>
    <row r="8925" spans="2:16" x14ac:dyDescent="0.15">
      <c r="B8925" s="5" t="s">
        <v>3162</v>
      </c>
      <c r="C8925" s="16">
        <f t="shared" si="834"/>
        <v>2022</v>
      </c>
      <c r="D8925" s="16">
        <f t="shared" si="835"/>
        <v>7</v>
      </c>
      <c r="E8925" s="3" t="s">
        <v>202</v>
      </c>
      <c r="F8925" s="3" t="s">
        <v>13</v>
      </c>
      <c r="G8925" s="3" t="s">
        <v>2715</v>
      </c>
      <c r="H8925" s="3" t="s">
        <v>6594</v>
      </c>
      <c r="I8925" s="3">
        <f t="shared" si="836"/>
        <v>0</v>
      </c>
      <c r="J8925" s="3">
        <f t="shared" si="836"/>
        <v>0</v>
      </c>
      <c r="K8925" s="3">
        <f t="shared" si="836"/>
        <v>1</v>
      </c>
      <c r="L8925" s="3">
        <f t="shared" si="837"/>
        <v>0</v>
      </c>
      <c r="M8925" s="3">
        <f t="shared" si="838"/>
        <v>0</v>
      </c>
      <c r="N8925" s="3">
        <f t="shared" si="839"/>
        <v>0</v>
      </c>
      <c r="O8925" s="3">
        <v>55.09</v>
      </c>
      <c r="P8925" s="3">
        <v>1002.24</v>
      </c>
    </row>
    <row r="8926" spans="2:16" x14ac:dyDescent="0.15">
      <c r="B8926" s="5" t="s">
        <v>3731</v>
      </c>
      <c r="C8926" s="16">
        <f t="shared" si="834"/>
        <v>2022</v>
      </c>
      <c r="D8926" s="16">
        <f t="shared" si="835"/>
        <v>6</v>
      </c>
      <c r="E8926" s="3" t="s">
        <v>202</v>
      </c>
      <c r="F8926" s="3" t="s">
        <v>13</v>
      </c>
      <c r="G8926" s="3" t="s">
        <v>6280</v>
      </c>
      <c r="H8926" s="3" t="s">
        <v>6381</v>
      </c>
      <c r="I8926" s="3">
        <f t="shared" si="836"/>
        <v>0</v>
      </c>
      <c r="J8926" s="3">
        <f t="shared" si="836"/>
        <v>0</v>
      </c>
      <c r="K8926" s="3">
        <f t="shared" si="836"/>
        <v>0</v>
      </c>
      <c r="L8926" s="3">
        <f t="shared" si="837"/>
        <v>0</v>
      </c>
      <c r="M8926" s="3">
        <f t="shared" si="838"/>
        <v>0</v>
      </c>
      <c r="N8926" s="3">
        <f t="shared" si="839"/>
        <v>0</v>
      </c>
      <c r="O8926" s="3">
        <v>54</v>
      </c>
      <c r="P8926" s="3">
        <v>195480</v>
      </c>
    </row>
    <row r="8927" spans="2:16" x14ac:dyDescent="0.15">
      <c r="B8927" s="5" t="s">
        <v>272</v>
      </c>
      <c r="C8927" s="16">
        <f t="shared" si="834"/>
        <v>2022</v>
      </c>
      <c r="D8927" s="16">
        <f t="shared" si="835"/>
        <v>3</v>
      </c>
      <c r="E8927" s="3" t="s">
        <v>202</v>
      </c>
      <c r="F8927" s="3" t="s">
        <v>13</v>
      </c>
      <c r="G8927" s="3" t="s">
        <v>3878</v>
      </c>
      <c r="H8927" s="3" t="s">
        <v>1340</v>
      </c>
      <c r="I8927" s="3">
        <f t="shared" si="836"/>
        <v>0</v>
      </c>
      <c r="J8927" s="3">
        <f t="shared" si="836"/>
        <v>0</v>
      </c>
      <c r="K8927" s="3">
        <f t="shared" si="836"/>
        <v>1</v>
      </c>
      <c r="L8927" s="3">
        <f t="shared" si="837"/>
        <v>0</v>
      </c>
      <c r="M8927" s="3">
        <f t="shared" si="838"/>
        <v>0</v>
      </c>
      <c r="N8927" s="3">
        <f t="shared" si="839"/>
        <v>0</v>
      </c>
      <c r="O8927" s="3">
        <v>53.68</v>
      </c>
      <c r="P8927" s="3">
        <v>687.53</v>
      </c>
    </row>
    <row r="8928" spans="2:16" x14ac:dyDescent="0.15">
      <c r="B8928" s="5" t="s">
        <v>1900</v>
      </c>
      <c r="C8928" s="16">
        <f t="shared" si="834"/>
        <v>2021</v>
      </c>
      <c r="D8928" s="16">
        <f t="shared" si="835"/>
        <v>3</v>
      </c>
      <c r="E8928" s="3" t="s">
        <v>20</v>
      </c>
      <c r="F8928" s="3" t="s">
        <v>384</v>
      </c>
      <c r="G8928" s="3" t="s">
        <v>13</v>
      </c>
      <c r="H8928" s="3" t="s">
        <v>6980</v>
      </c>
      <c r="I8928" s="3">
        <f t="shared" si="836"/>
        <v>0</v>
      </c>
      <c r="J8928" s="3">
        <f t="shared" si="836"/>
        <v>0</v>
      </c>
      <c r="K8928" s="3">
        <f t="shared" si="836"/>
        <v>0</v>
      </c>
      <c r="L8928" s="3">
        <f t="shared" si="837"/>
        <v>0</v>
      </c>
      <c r="M8928" s="3">
        <f t="shared" si="838"/>
        <v>0</v>
      </c>
      <c r="N8928" s="3">
        <f t="shared" si="839"/>
        <v>0</v>
      </c>
      <c r="O8928" s="3">
        <v>10</v>
      </c>
      <c r="P8928" s="3">
        <v>968.05</v>
      </c>
    </row>
    <row r="8929" spans="2:16" x14ac:dyDescent="0.15">
      <c r="B8929" s="5" t="s">
        <v>1060</v>
      </c>
      <c r="C8929" s="16">
        <f t="shared" si="834"/>
        <v>2020</v>
      </c>
      <c r="D8929" s="16">
        <f t="shared" si="835"/>
        <v>10</v>
      </c>
      <c r="E8929" s="3" t="s">
        <v>20</v>
      </c>
      <c r="F8929" s="3" t="s">
        <v>191</v>
      </c>
      <c r="G8929" s="3" t="s">
        <v>13</v>
      </c>
      <c r="H8929" s="3" t="s">
        <v>8460</v>
      </c>
      <c r="I8929" s="3">
        <f t="shared" si="836"/>
        <v>0</v>
      </c>
      <c r="J8929" s="3">
        <f t="shared" si="836"/>
        <v>0</v>
      </c>
      <c r="K8929" s="3">
        <f t="shared" si="836"/>
        <v>0</v>
      </c>
      <c r="L8929" s="3">
        <f t="shared" si="837"/>
        <v>0</v>
      </c>
      <c r="M8929" s="3">
        <f t="shared" si="838"/>
        <v>0</v>
      </c>
      <c r="N8929" s="3">
        <f t="shared" si="839"/>
        <v>0</v>
      </c>
      <c r="O8929" s="3">
        <v>0.04</v>
      </c>
      <c r="P8929" s="3">
        <v>158.57</v>
      </c>
    </row>
    <row r="8930" spans="2:16" x14ac:dyDescent="0.15">
      <c r="B8930" s="5" t="s">
        <v>3067</v>
      </c>
      <c r="C8930" s="16">
        <f t="shared" si="834"/>
        <v>2021</v>
      </c>
      <c r="D8930" s="16">
        <f t="shared" si="835"/>
        <v>6</v>
      </c>
      <c r="E8930" s="3" t="s">
        <v>20</v>
      </c>
      <c r="F8930" s="3" t="s">
        <v>384</v>
      </c>
      <c r="G8930" s="3" t="s">
        <v>13</v>
      </c>
      <c r="H8930" s="3" t="s">
        <v>8460</v>
      </c>
      <c r="I8930" s="3">
        <f t="shared" si="836"/>
        <v>0</v>
      </c>
      <c r="J8930" s="3">
        <f t="shared" si="836"/>
        <v>0</v>
      </c>
      <c r="K8930" s="3">
        <f t="shared" si="836"/>
        <v>0</v>
      </c>
      <c r="L8930" s="3">
        <f t="shared" si="837"/>
        <v>0</v>
      </c>
      <c r="M8930" s="3">
        <f t="shared" si="838"/>
        <v>0</v>
      </c>
      <c r="N8930" s="3">
        <f t="shared" si="839"/>
        <v>0</v>
      </c>
      <c r="O8930" s="3">
        <v>0.02</v>
      </c>
      <c r="P8930" s="3">
        <v>426.44</v>
      </c>
    </row>
    <row r="8931" spans="2:16" x14ac:dyDescent="0.15">
      <c r="B8931" s="5" t="s">
        <v>3947</v>
      </c>
      <c r="C8931" s="16">
        <f t="shared" si="834"/>
        <v>2023</v>
      </c>
      <c r="D8931" s="16">
        <f t="shared" si="835"/>
        <v>6</v>
      </c>
      <c r="E8931" s="3" t="s">
        <v>20</v>
      </c>
      <c r="F8931" s="3" t="s">
        <v>225</v>
      </c>
      <c r="G8931" s="3" t="s">
        <v>13</v>
      </c>
      <c r="H8931" s="3" t="s">
        <v>8036</v>
      </c>
      <c r="I8931" s="3">
        <f t="shared" si="836"/>
        <v>0</v>
      </c>
      <c r="J8931" s="3">
        <f t="shared" si="836"/>
        <v>0</v>
      </c>
      <c r="K8931" s="3">
        <f t="shared" si="836"/>
        <v>0</v>
      </c>
      <c r="L8931" s="3">
        <f t="shared" si="837"/>
        <v>0</v>
      </c>
      <c r="M8931" s="3">
        <f t="shared" si="838"/>
        <v>0</v>
      </c>
      <c r="N8931" s="3">
        <f t="shared" si="839"/>
        <v>0</v>
      </c>
      <c r="O8931" s="3">
        <v>0.62</v>
      </c>
      <c r="P8931" s="3">
        <v>302.63</v>
      </c>
    </row>
    <row r="8932" spans="2:16" x14ac:dyDescent="0.15">
      <c r="B8932" s="5" t="s">
        <v>2022</v>
      </c>
      <c r="C8932" s="16">
        <f t="shared" si="834"/>
        <v>2020</v>
      </c>
      <c r="D8932" s="16">
        <f t="shared" si="835"/>
        <v>6</v>
      </c>
      <c r="E8932" s="3" t="s">
        <v>20</v>
      </c>
      <c r="F8932" s="3" t="s">
        <v>47</v>
      </c>
      <c r="G8932" s="3" t="s">
        <v>13</v>
      </c>
      <c r="H8932" s="3" t="s">
        <v>8094</v>
      </c>
      <c r="I8932" s="3">
        <f t="shared" si="836"/>
        <v>0</v>
      </c>
      <c r="J8932" s="3">
        <f t="shared" si="836"/>
        <v>0</v>
      </c>
      <c r="K8932" s="3">
        <f t="shared" si="836"/>
        <v>0</v>
      </c>
      <c r="L8932" s="3">
        <f t="shared" si="837"/>
        <v>0</v>
      </c>
      <c r="M8932" s="3">
        <f t="shared" si="838"/>
        <v>0</v>
      </c>
      <c r="N8932" s="3">
        <f t="shared" si="839"/>
        <v>0</v>
      </c>
      <c r="O8932" s="3">
        <v>0.5</v>
      </c>
      <c r="P8932" s="3">
        <v>111.75</v>
      </c>
    </row>
    <row r="8933" spans="2:16" x14ac:dyDescent="0.15">
      <c r="B8933" s="5" t="s">
        <v>198</v>
      </c>
      <c r="C8933" s="16">
        <f t="shared" si="834"/>
        <v>2020</v>
      </c>
      <c r="D8933" s="16">
        <f t="shared" si="835"/>
        <v>2</v>
      </c>
      <c r="E8933" s="3" t="s">
        <v>20</v>
      </c>
      <c r="F8933" s="3" t="s">
        <v>47</v>
      </c>
      <c r="G8933" s="3" t="s">
        <v>13</v>
      </c>
      <c r="H8933" s="3" t="s">
        <v>6968</v>
      </c>
      <c r="I8933" s="3">
        <f t="shared" si="836"/>
        <v>0</v>
      </c>
      <c r="J8933" s="3">
        <f t="shared" si="836"/>
        <v>0</v>
      </c>
      <c r="K8933" s="3">
        <f t="shared" si="836"/>
        <v>0</v>
      </c>
      <c r="L8933" s="3">
        <f t="shared" si="837"/>
        <v>0</v>
      </c>
      <c r="M8933" s="3">
        <f t="shared" si="838"/>
        <v>0</v>
      </c>
      <c r="N8933" s="3">
        <f t="shared" si="839"/>
        <v>0</v>
      </c>
      <c r="O8933" s="3">
        <v>35</v>
      </c>
      <c r="P8933" s="3">
        <v>6823.01</v>
      </c>
    </row>
    <row r="8934" spans="2:16" x14ac:dyDescent="0.15">
      <c r="B8934" s="5" t="s">
        <v>198</v>
      </c>
      <c r="C8934" s="16">
        <f t="shared" si="834"/>
        <v>2020</v>
      </c>
      <c r="D8934" s="16">
        <f t="shared" si="835"/>
        <v>2</v>
      </c>
      <c r="E8934" s="3" t="s">
        <v>20</v>
      </c>
      <c r="F8934" s="3" t="s">
        <v>481</v>
      </c>
      <c r="G8934" s="3" t="s">
        <v>13</v>
      </c>
      <c r="H8934" s="3" t="s">
        <v>7875</v>
      </c>
      <c r="I8934" s="3">
        <f t="shared" si="836"/>
        <v>0</v>
      </c>
      <c r="J8934" s="3">
        <f t="shared" si="836"/>
        <v>0</v>
      </c>
      <c r="K8934" s="3">
        <f t="shared" si="836"/>
        <v>0</v>
      </c>
      <c r="L8934" s="3">
        <f t="shared" si="837"/>
        <v>0</v>
      </c>
      <c r="M8934" s="3">
        <f t="shared" si="838"/>
        <v>0</v>
      </c>
      <c r="N8934" s="3">
        <f t="shared" si="839"/>
        <v>0</v>
      </c>
      <c r="O8934" s="3">
        <v>1.1399999999999999</v>
      </c>
      <c r="P8934" s="3">
        <v>242.07</v>
      </c>
    </row>
    <row r="8935" spans="2:16" x14ac:dyDescent="0.15">
      <c r="B8935" s="5" t="s">
        <v>198</v>
      </c>
      <c r="C8935" s="16">
        <f t="shared" si="834"/>
        <v>2020</v>
      </c>
      <c r="D8935" s="16">
        <f t="shared" si="835"/>
        <v>2</v>
      </c>
      <c r="E8935" s="3" t="s">
        <v>20</v>
      </c>
      <c r="F8935" s="3" t="s">
        <v>206</v>
      </c>
      <c r="G8935" s="3" t="s">
        <v>13</v>
      </c>
      <c r="H8935" s="3" t="s">
        <v>7873</v>
      </c>
      <c r="I8935" s="3">
        <f t="shared" si="836"/>
        <v>0</v>
      </c>
      <c r="J8935" s="3">
        <f t="shared" si="836"/>
        <v>0</v>
      </c>
      <c r="K8935" s="3">
        <f t="shared" si="836"/>
        <v>0</v>
      </c>
      <c r="L8935" s="3">
        <f t="shared" si="837"/>
        <v>0</v>
      </c>
      <c r="M8935" s="3">
        <f t="shared" si="838"/>
        <v>0</v>
      </c>
      <c r="N8935" s="3">
        <f t="shared" si="839"/>
        <v>0</v>
      </c>
      <c r="O8935" s="3">
        <v>1.17</v>
      </c>
      <c r="P8935" s="3">
        <v>212.59</v>
      </c>
    </row>
    <row r="8936" spans="2:16" x14ac:dyDescent="0.15">
      <c r="B8936" s="5" t="s">
        <v>198</v>
      </c>
      <c r="C8936" s="16">
        <f t="shared" si="834"/>
        <v>2020</v>
      </c>
      <c r="D8936" s="16">
        <f t="shared" si="835"/>
        <v>2</v>
      </c>
      <c r="E8936" s="3" t="s">
        <v>20</v>
      </c>
      <c r="F8936" s="3" t="s">
        <v>1313</v>
      </c>
      <c r="G8936" s="3" t="s">
        <v>13</v>
      </c>
      <c r="H8936" s="3" t="s">
        <v>7605</v>
      </c>
      <c r="I8936" s="3">
        <f t="shared" si="836"/>
        <v>0</v>
      </c>
      <c r="J8936" s="3">
        <f t="shared" si="836"/>
        <v>0</v>
      </c>
      <c r="K8936" s="3">
        <f t="shared" si="836"/>
        <v>0</v>
      </c>
      <c r="L8936" s="3">
        <f t="shared" si="837"/>
        <v>0</v>
      </c>
      <c r="M8936" s="3">
        <f t="shared" si="838"/>
        <v>0</v>
      </c>
      <c r="N8936" s="3">
        <f t="shared" si="839"/>
        <v>0</v>
      </c>
      <c r="O8936" s="3">
        <v>3.74</v>
      </c>
      <c r="P8936" s="3">
        <v>8024.18</v>
      </c>
    </row>
    <row r="8937" spans="2:16" x14ac:dyDescent="0.15">
      <c r="B8937" s="5">
        <v>45313</v>
      </c>
      <c r="C8937" s="16">
        <f t="shared" si="834"/>
        <v>2024</v>
      </c>
      <c r="D8937" s="16">
        <f t="shared" si="835"/>
        <v>1</v>
      </c>
      <c r="E8937" s="3" t="s">
        <v>11</v>
      </c>
      <c r="F8937" s="3" t="s">
        <v>12</v>
      </c>
      <c r="G8937" s="3" t="s">
        <v>13</v>
      </c>
      <c r="H8937" s="3" t="s">
        <v>8425</v>
      </c>
      <c r="I8937" s="3">
        <f t="shared" si="836"/>
        <v>0</v>
      </c>
      <c r="J8937" s="3">
        <f t="shared" si="836"/>
        <v>0</v>
      </c>
      <c r="K8937" s="3">
        <f t="shared" si="836"/>
        <v>0</v>
      </c>
      <c r="L8937" s="3">
        <f t="shared" si="837"/>
        <v>0</v>
      </c>
      <c r="M8937" s="3">
        <f t="shared" si="838"/>
        <v>0</v>
      </c>
      <c r="N8937" s="3">
        <f t="shared" si="839"/>
        <v>0</v>
      </c>
      <c r="O8937" s="3">
        <v>0.05</v>
      </c>
      <c r="P8937" s="3">
        <v>259.33999999999997</v>
      </c>
    </row>
    <row r="8938" spans="2:16" x14ac:dyDescent="0.15">
      <c r="B8938" s="5">
        <v>45484</v>
      </c>
      <c r="C8938" s="16">
        <f t="shared" si="834"/>
        <v>2024</v>
      </c>
      <c r="D8938" s="16">
        <f t="shared" si="835"/>
        <v>7</v>
      </c>
      <c r="E8938" s="3" t="s">
        <v>11</v>
      </c>
      <c r="F8938" s="3" t="s">
        <v>12</v>
      </c>
      <c r="G8938" s="3" t="s">
        <v>13</v>
      </c>
      <c r="H8938" s="3" t="s">
        <v>8070</v>
      </c>
      <c r="I8938" s="3">
        <f t="shared" si="836"/>
        <v>0</v>
      </c>
      <c r="J8938" s="3">
        <f t="shared" si="836"/>
        <v>0</v>
      </c>
      <c r="K8938" s="3">
        <f t="shared" si="836"/>
        <v>0</v>
      </c>
      <c r="L8938" s="3">
        <f t="shared" si="837"/>
        <v>0</v>
      </c>
      <c r="M8938" s="3">
        <f t="shared" si="838"/>
        <v>0</v>
      </c>
      <c r="N8938" s="3">
        <f t="shared" si="839"/>
        <v>0</v>
      </c>
      <c r="O8938" s="3">
        <v>0.54600000000000004</v>
      </c>
      <c r="P8938" s="3">
        <v>8117.42</v>
      </c>
    </row>
    <row r="8939" spans="2:16" x14ac:dyDescent="0.15">
      <c r="B8939" s="5" t="s">
        <v>2080</v>
      </c>
      <c r="C8939" s="16">
        <f t="shared" si="834"/>
        <v>2022</v>
      </c>
      <c r="D8939" s="16">
        <f t="shared" si="835"/>
        <v>9</v>
      </c>
      <c r="E8939" s="3" t="s">
        <v>20</v>
      </c>
      <c r="F8939" s="3" t="s">
        <v>384</v>
      </c>
      <c r="G8939" s="3" t="s">
        <v>13</v>
      </c>
      <c r="H8939" s="3" t="s">
        <v>8485</v>
      </c>
      <c r="I8939" s="3">
        <f t="shared" si="836"/>
        <v>0</v>
      </c>
      <c r="J8939" s="3">
        <f t="shared" si="836"/>
        <v>0</v>
      </c>
      <c r="K8939" s="3">
        <f t="shared" si="836"/>
        <v>0</v>
      </c>
      <c r="L8939" s="3">
        <f t="shared" si="837"/>
        <v>0</v>
      </c>
      <c r="M8939" s="3">
        <f t="shared" si="838"/>
        <v>0</v>
      </c>
      <c r="N8939" s="3">
        <f t="shared" si="839"/>
        <v>0</v>
      </c>
      <c r="O8939" s="3">
        <v>0.03</v>
      </c>
      <c r="P8939" s="3">
        <v>721.1</v>
      </c>
    </row>
    <row r="8940" spans="2:16" x14ac:dyDescent="0.15">
      <c r="B8940" s="5" t="s">
        <v>2080</v>
      </c>
      <c r="C8940" s="16">
        <f t="shared" si="834"/>
        <v>2022</v>
      </c>
      <c r="D8940" s="16">
        <f t="shared" si="835"/>
        <v>9</v>
      </c>
      <c r="E8940" s="3" t="s">
        <v>20</v>
      </c>
      <c r="F8940" s="3" t="s">
        <v>12</v>
      </c>
      <c r="G8940" s="3" t="s">
        <v>13</v>
      </c>
      <c r="H8940" s="3" t="s">
        <v>8485</v>
      </c>
      <c r="I8940" s="3">
        <f t="shared" si="836"/>
        <v>0</v>
      </c>
      <c r="J8940" s="3">
        <f t="shared" si="836"/>
        <v>0</v>
      </c>
      <c r="K8940" s="3">
        <f t="shared" si="836"/>
        <v>0</v>
      </c>
      <c r="L8940" s="3">
        <f t="shared" si="837"/>
        <v>0</v>
      </c>
      <c r="M8940" s="3">
        <f t="shared" si="838"/>
        <v>0</v>
      </c>
      <c r="N8940" s="3">
        <f t="shared" si="839"/>
        <v>0</v>
      </c>
      <c r="O8940" s="3">
        <v>0.01</v>
      </c>
      <c r="P8940" s="3">
        <v>1318.53</v>
      </c>
    </row>
    <row r="8941" spans="2:16" x14ac:dyDescent="0.15">
      <c r="B8941" s="5" t="s">
        <v>831</v>
      </c>
      <c r="C8941" s="16">
        <f t="shared" si="834"/>
        <v>2020</v>
      </c>
      <c r="D8941" s="16">
        <f t="shared" si="835"/>
        <v>9</v>
      </c>
      <c r="E8941" s="3" t="s">
        <v>20</v>
      </c>
      <c r="F8941" s="3" t="s">
        <v>481</v>
      </c>
      <c r="G8941" s="3" t="s">
        <v>13</v>
      </c>
      <c r="H8941" s="3" t="s">
        <v>8463</v>
      </c>
      <c r="I8941" s="3">
        <f t="shared" si="836"/>
        <v>0</v>
      </c>
      <c r="J8941" s="3">
        <f t="shared" si="836"/>
        <v>0</v>
      </c>
      <c r="K8941" s="3">
        <f t="shared" si="836"/>
        <v>0</v>
      </c>
      <c r="L8941" s="3">
        <f t="shared" si="837"/>
        <v>0</v>
      </c>
      <c r="M8941" s="3">
        <f t="shared" si="838"/>
        <v>0</v>
      </c>
      <c r="N8941" s="3">
        <f t="shared" si="839"/>
        <v>0</v>
      </c>
      <c r="O8941" s="3">
        <v>0.04</v>
      </c>
      <c r="P8941" s="3">
        <v>64.3</v>
      </c>
    </row>
    <row r="8942" spans="2:16" x14ac:dyDescent="0.15">
      <c r="B8942" s="5" t="s">
        <v>831</v>
      </c>
      <c r="C8942" s="16">
        <f t="shared" si="834"/>
        <v>2020</v>
      </c>
      <c r="D8942" s="16">
        <f t="shared" si="835"/>
        <v>9</v>
      </c>
      <c r="E8942" s="3" t="s">
        <v>20</v>
      </c>
      <c r="F8942" s="3" t="s">
        <v>481</v>
      </c>
      <c r="G8942" s="3" t="s">
        <v>13</v>
      </c>
      <c r="H8942" s="3" t="s">
        <v>8463</v>
      </c>
      <c r="I8942" s="3">
        <f t="shared" si="836"/>
        <v>0</v>
      </c>
      <c r="J8942" s="3">
        <f t="shared" si="836"/>
        <v>0</v>
      </c>
      <c r="K8942" s="3">
        <f t="shared" si="836"/>
        <v>0</v>
      </c>
      <c r="L8942" s="3">
        <f t="shared" si="837"/>
        <v>0</v>
      </c>
      <c r="M8942" s="3">
        <f t="shared" si="838"/>
        <v>0</v>
      </c>
      <c r="N8942" s="3">
        <f t="shared" si="839"/>
        <v>0</v>
      </c>
      <c r="O8942" s="3">
        <v>0.04</v>
      </c>
      <c r="P8942" s="3">
        <v>44.15</v>
      </c>
    </row>
    <row r="8943" spans="2:16" x14ac:dyDescent="0.15">
      <c r="B8943" s="5">
        <v>45546</v>
      </c>
      <c r="C8943" s="16">
        <f t="shared" si="834"/>
        <v>2024</v>
      </c>
      <c r="D8943" s="16">
        <f t="shared" si="835"/>
        <v>9</v>
      </c>
      <c r="E8943" s="3" t="s">
        <v>11</v>
      </c>
      <c r="F8943" s="3" t="s">
        <v>12</v>
      </c>
      <c r="G8943" s="3" t="s">
        <v>13</v>
      </c>
      <c r="H8943" s="3" t="s">
        <v>8451</v>
      </c>
      <c r="I8943" s="3">
        <f t="shared" si="836"/>
        <v>0</v>
      </c>
      <c r="J8943" s="3">
        <f t="shared" si="836"/>
        <v>0</v>
      </c>
      <c r="K8943" s="3">
        <f t="shared" si="836"/>
        <v>0</v>
      </c>
      <c r="L8943" s="3">
        <f t="shared" si="837"/>
        <v>0</v>
      </c>
      <c r="M8943" s="3">
        <f t="shared" si="838"/>
        <v>0</v>
      </c>
      <c r="N8943" s="3">
        <f t="shared" si="839"/>
        <v>0</v>
      </c>
      <c r="O8943" s="3">
        <v>0.04</v>
      </c>
      <c r="P8943" s="3">
        <v>831.96</v>
      </c>
    </row>
    <row r="8944" spans="2:16" x14ac:dyDescent="0.15">
      <c r="B8944" s="5">
        <v>45520</v>
      </c>
      <c r="C8944" s="16">
        <f t="shared" si="834"/>
        <v>2024</v>
      </c>
      <c r="D8944" s="16">
        <f t="shared" si="835"/>
        <v>8</v>
      </c>
      <c r="E8944" s="3" t="s">
        <v>11</v>
      </c>
      <c r="F8944" s="3" t="s">
        <v>12</v>
      </c>
      <c r="G8944" s="3" t="s">
        <v>13</v>
      </c>
      <c r="H8944" s="3" t="s">
        <v>8365</v>
      </c>
      <c r="I8944" s="3">
        <f t="shared" si="836"/>
        <v>0</v>
      </c>
      <c r="J8944" s="3">
        <f t="shared" si="836"/>
        <v>0</v>
      </c>
      <c r="K8944" s="3">
        <f t="shared" si="836"/>
        <v>0</v>
      </c>
      <c r="L8944" s="3">
        <f t="shared" si="837"/>
        <v>0</v>
      </c>
      <c r="M8944" s="3">
        <f t="shared" si="838"/>
        <v>0</v>
      </c>
      <c r="N8944" s="3">
        <f t="shared" si="839"/>
        <v>0</v>
      </c>
      <c r="O8944" s="3">
        <v>8.6999999999999994E-2</v>
      </c>
      <c r="P8944" s="3">
        <v>3192.33</v>
      </c>
    </row>
    <row r="8945" spans="2:16" x14ac:dyDescent="0.15">
      <c r="B8945" s="5">
        <v>45546</v>
      </c>
      <c r="C8945" s="16">
        <f t="shared" si="834"/>
        <v>2024</v>
      </c>
      <c r="D8945" s="16">
        <f t="shared" si="835"/>
        <v>9</v>
      </c>
      <c r="E8945" s="3" t="s">
        <v>11</v>
      </c>
      <c r="F8945" s="3" t="s">
        <v>12</v>
      </c>
      <c r="G8945" s="3" t="s">
        <v>13</v>
      </c>
      <c r="H8945" s="3" t="s">
        <v>8436</v>
      </c>
      <c r="I8945" s="3">
        <f t="shared" si="836"/>
        <v>0</v>
      </c>
      <c r="J8945" s="3">
        <f t="shared" si="836"/>
        <v>0</v>
      </c>
      <c r="K8945" s="3">
        <f t="shared" si="836"/>
        <v>0</v>
      </c>
      <c r="L8945" s="3">
        <f t="shared" si="837"/>
        <v>0</v>
      </c>
      <c r="M8945" s="3">
        <f t="shared" si="838"/>
        <v>0</v>
      </c>
      <c r="N8945" s="3">
        <f t="shared" si="839"/>
        <v>0</v>
      </c>
      <c r="O8945" s="3">
        <v>4.5999999999999999E-2</v>
      </c>
      <c r="P8945" s="3">
        <v>2336.79</v>
      </c>
    </row>
    <row r="8946" spans="2:16" x14ac:dyDescent="0.15">
      <c r="B8946" s="5">
        <v>45463</v>
      </c>
      <c r="C8946" s="16">
        <f t="shared" si="834"/>
        <v>2024</v>
      </c>
      <c r="D8946" s="16">
        <f t="shared" si="835"/>
        <v>6</v>
      </c>
      <c r="E8946" s="3" t="s">
        <v>11</v>
      </c>
      <c r="F8946" s="3" t="s">
        <v>12</v>
      </c>
      <c r="G8946" s="3" t="s">
        <v>13</v>
      </c>
      <c r="H8946" s="3" t="s">
        <v>7557</v>
      </c>
      <c r="I8946" s="3">
        <f t="shared" si="836"/>
        <v>0</v>
      </c>
      <c r="J8946" s="3">
        <f t="shared" si="836"/>
        <v>0</v>
      </c>
      <c r="K8946" s="3">
        <f t="shared" si="836"/>
        <v>0</v>
      </c>
      <c r="L8946" s="3">
        <f t="shared" si="837"/>
        <v>0</v>
      </c>
      <c r="M8946" s="3">
        <f t="shared" si="838"/>
        <v>0</v>
      </c>
      <c r="N8946" s="3">
        <f t="shared" si="839"/>
        <v>0</v>
      </c>
      <c r="O8946" s="3">
        <v>4.9000000000000004</v>
      </c>
      <c r="P8946" s="3">
        <v>9584.2900000000009</v>
      </c>
    </row>
    <row r="8947" spans="2:16" x14ac:dyDescent="0.15">
      <c r="B8947" s="5" t="s">
        <v>863</v>
      </c>
      <c r="C8947" s="16">
        <f t="shared" si="834"/>
        <v>2022</v>
      </c>
      <c r="D8947" s="16">
        <f t="shared" si="835"/>
        <v>10</v>
      </c>
      <c r="E8947" s="3" t="s">
        <v>202</v>
      </c>
      <c r="F8947" s="3" t="s">
        <v>13</v>
      </c>
      <c r="G8947" s="3" t="s">
        <v>1281</v>
      </c>
      <c r="H8947" s="3" t="s">
        <v>6298</v>
      </c>
      <c r="I8947" s="3">
        <f t="shared" si="836"/>
        <v>0</v>
      </c>
      <c r="J8947" s="3">
        <f t="shared" si="836"/>
        <v>0</v>
      </c>
      <c r="K8947" s="3">
        <f t="shared" si="836"/>
        <v>1</v>
      </c>
      <c r="L8947" s="3">
        <f t="shared" si="837"/>
        <v>0</v>
      </c>
      <c r="M8947" s="3">
        <f t="shared" si="838"/>
        <v>0</v>
      </c>
      <c r="N8947" s="3">
        <f t="shared" si="839"/>
        <v>0</v>
      </c>
      <c r="O8947" s="3">
        <v>49.92</v>
      </c>
      <c r="P8947" s="3">
        <v>492.84</v>
      </c>
    </row>
    <row r="8948" spans="2:16" x14ac:dyDescent="0.15">
      <c r="B8948" s="5">
        <v>45483</v>
      </c>
      <c r="C8948" s="16">
        <f t="shared" si="834"/>
        <v>2024</v>
      </c>
      <c r="D8948" s="16">
        <f t="shared" si="835"/>
        <v>7</v>
      </c>
      <c r="E8948" s="3" t="s">
        <v>11</v>
      </c>
      <c r="F8948" s="3" t="s">
        <v>12</v>
      </c>
      <c r="G8948" s="3" t="s">
        <v>13</v>
      </c>
      <c r="H8948" s="3" t="s">
        <v>7598</v>
      </c>
      <c r="I8948" s="3">
        <f t="shared" si="836"/>
        <v>0</v>
      </c>
      <c r="J8948" s="3">
        <f t="shared" si="836"/>
        <v>0</v>
      </c>
      <c r="K8948" s="3">
        <f t="shared" si="836"/>
        <v>0</v>
      </c>
      <c r="L8948" s="3">
        <f t="shared" si="837"/>
        <v>0</v>
      </c>
      <c r="M8948" s="3">
        <f t="shared" si="838"/>
        <v>0</v>
      </c>
      <c r="N8948" s="3">
        <f t="shared" si="839"/>
        <v>0</v>
      </c>
      <c r="O8948" s="3">
        <v>3.8</v>
      </c>
      <c r="P8948" s="3">
        <v>6731.04</v>
      </c>
    </row>
    <row r="8949" spans="2:16" x14ac:dyDescent="0.15">
      <c r="B8949" s="5" t="s">
        <v>3572</v>
      </c>
      <c r="C8949" s="16">
        <f t="shared" si="834"/>
        <v>2022</v>
      </c>
      <c r="D8949" s="16">
        <f t="shared" si="835"/>
        <v>5</v>
      </c>
      <c r="E8949" s="3" t="s">
        <v>202</v>
      </c>
      <c r="F8949" s="3" t="s">
        <v>13</v>
      </c>
      <c r="G8949" s="3" t="s">
        <v>3878</v>
      </c>
      <c r="H8949" s="3" t="s">
        <v>6905</v>
      </c>
      <c r="I8949" s="3">
        <f t="shared" si="836"/>
        <v>0</v>
      </c>
      <c r="J8949" s="3">
        <f t="shared" si="836"/>
        <v>0</v>
      </c>
      <c r="K8949" s="3">
        <f t="shared" si="836"/>
        <v>0</v>
      </c>
      <c r="L8949" s="3">
        <f t="shared" si="837"/>
        <v>0</v>
      </c>
      <c r="M8949" s="3">
        <f t="shared" si="838"/>
        <v>0</v>
      </c>
      <c r="N8949" s="3">
        <f t="shared" si="839"/>
        <v>0</v>
      </c>
      <c r="O8949" s="3">
        <v>46.6</v>
      </c>
      <c r="P8949" s="3">
        <v>975.46</v>
      </c>
    </row>
    <row r="8950" spans="2:16" x14ac:dyDescent="0.15">
      <c r="B8950" s="5">
        <v>45581</v>
      </c>
      <c r="C8950" s="16">
        <f t="shared" si="834"/>
        <v>2024</v>
      </c>
      <c r="D8950" s="16">
        <f t="shared" si="835"/>
        <v>10</v>
      </c>
      <c r="E8950" s="3" t="s">
        <v>11</v>
      </c>
      <c r="F8950" s="3" t="s">
        <v>12</v>
      </c>
      <c r="G8950" s="3" t="s">
        <v>13</v>
      </c>
      <c r="H8950" s="3" t="s">
        <v>8390</v>
      </c>
      <c r="I8950" s="3">
        <f t="shared" si="836"/>
        <v>0</v>
      </c>
      <c r="J8950" s="3">
        <f t="shared" si="836"/>
        <v>0</v>
      </c>
      <c r="K8950" s="3">
        <f t="shared" si="836"/>
        <v>0</v>
      </c>
      <c r="L8950" s="3">
        <f t="shared" si="837"/>
        <v>0</v>
      </c>
      <c r="M8950" s="3">
        <f t="shared" si="838"/>
        <v>0</v>
      </c>
      <c r="N8950" s="3">
        <f t="shared" si="839"/>
        <v>0</v>
      </c>
      <c r="O8950" s="3">
        <v>5.1999999999999998E-2</v>
      </c>
      <c r="P8950" s="3">
        <v>5705.53</v>
      </c>
    </row>
    <row r="8951" spans="2:16" x14ac:dyDescent="0.15">
      <c r="B8951" s="5" t="s">
        <v>3572</v>
      </c>
      <c r="C8951" s="16">
        <f t="shared" si="834"/>
        <v>2022</v>
      </c>
      <c r="D8951" s="16">
        <f t="shared" si="835"/>
        <v>5</v>
      </c>
      <c r="E8951" s="3" t="s">
        <v>202</v>
      </c>
      <c r="F8951" s="3" t="s">
        <v>208</v>
      </c>
      <c r="G8951" s="3" t="s">
        <v>1281</v>
      </c>
      <c r="H8951" s="3" t="s">
        <v>6017</v>
      </c>
      <c r="I8951" s="3">
        <f t="shared" si="836"/>
        <v>0</v>
      </c>
      <c r="J8951" s="3">
        <f t="shared" si="836"/>
        <v>0</v>
      </c>
      <c r="K8951" s="3">
        <f t="shared" si="836"/>
        <v>0</v>
      </c>
      <c r="L8951" s="3">
        <f t="shared" si="837"/>
        <v>0</v>
      </c>
      <c r="M8951" s="3">
        <f t="shared" si="838"/>
        <v>0</v>
      </c>
      <c r="N8951" s="3">
        <f t="shared" si="839"/>
        <v>0</v>
      </c>
      <c r="O8951" s="3">
        <v>45</v>
      </c>
      <c r="P8951" s="3">
        <v>417.15</v>
      </c>
    </row>
    <row r="8952" spans="2:16" x14ac:dyDescent="0.15">
      <c r="B8952" s="5" t="s">
        <v>991</v>
      </c>
      <c r="C8952" s="16">
        <f t="shared" si="834"/>
        <v>2022</v>
      </c>
      <c r="D8952" s="16">
        <f t="shared" si="835"/>
        <v>5</v>
      </c>
      <c r="E8952" s="3" t="s">
        <v>202</v>
      </c>
      <c r="F8952" s="3" t="s">
        <v>12</v>
      </c>
      <c r="G8952" s="3" t="s">
        <v>552</v>
      </c>
      <c r="H8952" s="3" t="s">
        <v>6917</v>
      </c>
      <c r="I8952" s="3">
        <f t="shared" si="836"/>
        <v>0</v>
      </c>
      <c r="J8952" s="3">
        <f t="shared" si="836"/>
        <v>0</v>
      </c>
      <c r="K8952" s="3">
        <f t="shared" si="836"/>
        <v>1</v>
      </c>
      <c r="L8952" s="3">
        <f t="shared" si="837"/>
        <v>0</v>
      </c>
      <c r="M8952" s="3">
        <f t="shared" si="838"/>
        <v>0</v>
      </c>
      <c r="N8952" s="3">
        <f t="shared" si="839"/>
        <v>0</v>
      </c>
      <c r="O8952" s="3">
        <v>45</v>
      </c>
      <c r="P8952" s="3">
        <v>247.09</v>
      </c>
    </row>
    <row r="8953" spans="2:16" x14ac:dyDescent="0.15">
      <c r="B8953" s="5" t="s">
        <v>68</v>
      </c>
      <c r="C8953" s="16">
        <f t="shared" si="834"/>
        <v>2022</v>
      </c>
      <c r="D8953" s="16">
        <f t="shared" si="835"/>
        <v>5</v>
      </c>
      <c r="E8953" s="3" t="s">
        <v>202</v>
      </c>
      <c r="F8953" s="3" t="s">
        <v>12</v>
      </c>
      <c r="G8953" s="3" t="s">
        <v>552</v>
      </c>
      <c r="H8953" s="3" t="s">
        <v>6917</v>
      </c>
      <c r="I8953" s="3">
        <f t="shared" si="836"/>
        <v>0</v>
      </c>
      <c r="J8953" s="3">
        <f t="shared" si="836"/>
        <v>0</v>
      </c>
      <c r="K8953" s="3">
        <f t="shared" si="836"/>
        <v>1</v>
      </c>
      <c r="L8953" s="3">
        <f t="shared" si="837"/>
        <v>0</v>
      </c>
      <c r="M8953" s="3">
        <f t="shared" si="838"/>
        <v>0</v>
      </c>
      <c r="N8953" s="3">
        <f t="shared" si="839"/>
        <v>0</v>
      </c>
      <c r="O8953" s="3">
        <v>45</v>
      </c>
      <c r="P8953" s="3">
        <v>247.09</v>
      </c>
    </row>
    <row r="8954" spans="2:16" x14ac:dyDescent="0.15">
      <c r="B8954" s="5" t="s">
        <v>852</v>
      </c>
      <c r="C8954" s="16">
        <f t="shared" si="834"/>
        <v>2022</v>
      </c>
      <c r="D8954" s="16">
        <f t="shared" si="835"/>
        <v>2</v>
      </c>
      <c r="E8954" s="3" t="s">
        <v>202</v>
      </c>
      <c r="F8954" s="3" t="s">
        <v>12</v>
      </c>
      <c r="G8954" s="3" t="s">
        <v>5201</v>
      </c>
      <c r="H8954" s="3" t="s">
        <v>6413</v>
      </c>
      <c r="I8954" s="3">
        <f t="shared" si="836"/>
        <v>0</v>
      </c>
      <c r="J8954" s="3">
        <f t="shared" si="836"/>
        <v>0</v>
      </c>
      <c r="K8954" s="3">
        <f t="shared" si="836"/>
        <v>0</v>
      </c>
      <c r="L8954" s="3">
        <f t="shared" si="837"/>
        <v>0</v>
      </c>
      <c r="M8954" s="3">
        <f t="shared" si="838"/>
        <v>0</v>
      </c>
      <c r="N8954" s="3">
        <f t="shared" si="839"/>
        <v>0</v>
      </c>
      <c r="O8954" s="3">
        <v>45</v>
      </c>
      <c r="P8954" s="3">
        <v>211.34</v>
      </c>
    </row>
    <row r="8955" spans="2:16" x14ac:dyDescent="0.15">
      <c r="B8955" s="5" t="s">
        <v>4399</v>
      </c>
      <c r="C8955" s="16">
        <f t="shared" si="834"/>
        <v>2022</v>
      </c>
      <c r="D8955" s="16">
        <f t="shared" si="835"/>
        <v>2</v>
      </c>
      <c r="E8955" s="3" t="s">
        <v>202</v>
      </c>
      <c r="F8955" s="3" t="s">
        <v>12</v>
      </c>
      <c r="G8955" s="3" t="s">
        <v>552</v>
      </c>
      <c r="H8955" s="3" t="s">
        <v>6697</v>
      </c>
      <c r="I8955" s="3">
        <f t="shared" si="836"/>
        <v>0</v>
      </c>
      <c r="J8955" s="3">
        <f t="shared" si="836"/>
        <v>0</v>
      </c>
      <c r="K8955" s="3">
        <f t="shared" si="836"/>
        <v>1</v>
      </c>
      <c r="L8955" s="3">
        <f t="shared" si="837"/>
        <v>0</v>
      </c>
      <c r="M8955" s="3">
        <f t="shared" si="838"/>
        <v>0</v>
      </c>
      <c r="N8955" s="3">
        <f t="shared" si="839"/>
        <v>0</v>
      </c>
      <c r="O8955" s="3">
        <v>45</v>
      </c>
      <c r="P8955" s="3">
        <v>171.6</v>
      </c>
    </row>
    <row r="8956" spans="2:16" x14ac:dyDescent="0.15">
      <c r="B8956" s="5" t="s">
        <v>617</v>
      </c>
      <c r="C8956" s="16">
        <f t="shared" si="834"/>
        <v>2022</v>
      </c>
      <c r="D8956" s="16">
        <f t="shared" si="835"/>
        <v>2</v>
      </c>
      <c r="E8956" s="3" t="s">
        <v>202</v>
      </c>
      <c r="F8956" s="3" t="s">
        <v>12</v>
      </c>
      <c r="G8956" s="3" t="s">
        <v>552</v>
      </c>
      <c r="H8956" s="3" t="s">
        <v>6697</v>
      </c>
      <c r="I8956" s="3">
        <f t="shared" si="836"/>
        <v>0</v>
      </c>
      <c r="J8956" s="3">
        <f t="shared" si="836"/>
        <v>0</v>
      </c>
      <c r="K8956" s="3">
        <f t="shared" si="836"/>
        <v>1</v>
      </c>
      <c r="L8956" s="3">
        <f t="shared" si="837"/>
        <v>0</v>
      </c>
      <c r="M8956" s="3">
        <f t="shared" si="838"/>
        <v>0</v>
      </c>
      <c r="N8956" s="3">
        <f t="shared" si="839"/>
        <v>0</v>
      </c>
      <c r="O8956" s="3">
        <v>45</v>
      </c>
      <c r="P8956" s="3">
        <v>169.19</v>
      </c>
    </row>
    <row r="8957" spans="2:16" x14ac:dyDescent="0.15">
      <c r="B8957" s="5" t="s">
        <v>617</v>
      </c>
      <c r="C8957" s="16">
        <f t="shared" si="834"/>
        <v>2022</v>
      </c>
      <c r="D8957" s="16">
        <f t="shared" si="835"/>
        <v>2</v>
      </c>
      <c r="E8957" s="3" t="s">
        <v>202</v>
      </c>
      <c r="F8957" s="3" t="s">
        <v>12</v>
      </c>
      <c r="G8957" s="3" t="s">
        <v>552</v>
      </c>
      <c r="H8957" s="3" t="s">
        <v>6697</v>
      </c>
      <c r="I8957" s="3">
        <f t="shared" si="836"/>
        <v>0</v>
      </c>
      <c r="J8957" s="3">
        <f t="shared" si="836"/>
        <v>0</v>
      </c>
      <c r="K8957" s="3">
        <f t="shared" si="836"/>
        <v>1</v>
      </c>
      <c r="L8957" s="3">
        <f t="shared" si="837"/>
        <v>0</v>
      </c>
      <c r="M8957" s="3">
        <f t="shared" si="838"/>
        <v>0</v>
      </c>
      <c r="N8957" s="3">
        <f t="shared" si="839"/>
        <v>0</v>
      </c>
      <c r="O8957" s="3">
        <v>45</v>
      </c>
      <c r="P8957" s="3">
        <v>169.19</v>
      </c>
    </row>
    <row r="8958" spans="2:16" x14ac:dyDescent="0.15">
      <c r="B8958" s="5" t="s">
        <v>269</v>
      </c>
      <c r="C8958" s="16">
        <f t="shared" si="834"/>
        <v>2022</v>
      </c>
      <c r="D8958" s="16">
        <f t="shared" si="835"/>
        <v>2</v>
      </c>
      <c r="E8958" s="3" t="s">
        <v>202</v>
      </c>
      <c r="F8958" s="3" t="s">
        <v>12</v>
      </c>
      <c r="G8958" s="3" t="s">
        <v>552</v>
      </c>
      <c r="H8958" s="3" t="s">
        <v>6697</v>
      </c>
      <c r="I8958" s="3">
        <f t="shared" si="836"/>
        <v>0</v>
      </c>
      <c r="J8958" s="3">
        <f t="shared" si="836"/>
        <v>0</v>
      </c>
      <c r="K8958" s="3">
        <f t="shared" si="836"/>
        <v>1</v>
      </c>
      <c r="L8958" s="3">
        <f t="shared" si="837"/>
        <v>0</v>
      </c>
      <c r="M8958" s="3">
        <f t="shared" si="838"/>
        <v>0</v>
      </c>
      <c r="N8958" s="3">
        <f t="shared" si="839"/>
        <v>0</v>
      </c>
      <c r="O8958" s="3">
        <v>45</v>
      </c>
      <c r="P8958" s="3">
        <v>168.45</v>
      </c>
    </row>
    <row r="8959" spans="2:16" x14ac:dyDescent="0.15">
      <c r="B8959" s="5" t="s">
        <v>1003</v>
      </c>
      <c r="C8959" s="16">
        <f t="shared" si="834"/>
        <v>2022</v>
      </c>
      <c r="D8959" s="16">
        <f t="shared" si="835"/>
        <v>1</v>
      </c>
      <c r="E8959" s="3" t="s">
        <v>202</v>
      </c>
      <c r="F8959" s="3" t="s">
        <v>12</v>
      </c>
      <c r="G8959" s="3" t="s">
        <v>203</v>
      </c>
      <c r="H8959" s="3" t="s">
        <v>6921</v>
      </c>
      <c r="I8959" s="3">
        <f t="shared" si="836"/>
        <v>0</v>
      </c>
      <c r="J8959" s="3">
        <f t="shared" si="836"/>
        <v>0</v>
      </c>
      <c r="K8959" s="3">
        <f t="shared" si="836"/>
        <v>0</v>
      </c>
      <c r="L8959" s="3">
        <f t="shared" si="837"/>
        <v>0</v>
      </c>
      <c r="M8959" s="3">
        <f t="shared" si="838"/>
        <v>0</v>
      </c>
      <c r="N8959" s="3">
        <f t="shared" si="839"/>
        <v>0</v>
      </c>
      <c r="O8959" s="3">
        <v>45</v>
      </c>
      <c r="P8959" s="3">
        <v>8.1</v>
      </c>
    </row>
    <row r="8960" spans="2:16" x14ac:dyDescent="0.15">
      <c r="B8960" s="5">
        <v>45641</v>
      </c>
      <c r="C8960" s="16">
        <f t="shared" si="834"/>
        <v>2024</v>
      </c>
      <c r="D8960" s="16">
        <f t="shared" si="835"/>
        <v>12</v>
      </c>
      <c r="E8960" s="3" t="s">
        <v>11</v>
      </c>
      <c r="F8960" s="3" t="s">
        <v>12</v>
      </c>
      <c r="G8960" s="3" t="s">
        <v>13</v>
      </c>
      <c r="H8960" s="3" t="s">
        <v>8364</v>
      </c>
      <c r="I8960" s="3">
        <f t="shared" si="836"/>
        <v>0</v>
      </c>
      <c r="J8960" s="3">
        <f t="shared" si="836"/>
        <v>0</v>
      </c>
      <c r="K8960" s="3">
        <f t="shared" si="836"/>
        <v>0</v>
      </c>
      <c r="L8960" s="3">
        <f t="shared" si="837"/>
        <v>0</v>
      </c>
      <c r="M8960" s="3">
        <f t="shared" si="838"/>
        <v>0</v>
      </c>
      <c r="N8960" s="3">
        <f t="shared" si="839"/>
        <v>0</v>
      </c>
      <c r="O8960" s="3">
        <v>0.09</v>
      </c>
      <c r="P8960" s="3">
        <v>338.61</v>
      </c>
    </row>
    <row r="8961" spans="2:16" x14ac:dyDescent="0.15">
      <c r="B8961" s="5">
        <v>45484</v>
      </c>
      <c r="C8961" s="16">
        <f t="shared" si="834"/>
        <v>2024</v>
      </c>
      <c r="D8961" s="16">
        <f t="shared" si="835"/>
        <v>7</v>
      </c>
      <c r="E8961" s="3" t="s">
        <v>11</v>
      </c>
      <c r="F8961" s="3" t="s">
        <v>12</v>
      </c>
      <c r="G8961" s="3" t="s">
        <v>13</v>
      </c>
      <c r="H8961" s="3" t="s">
        <v>8410</v>
      </c>
      <c r="I8961" s="3">
        <f t="shared" si="836"/>
        <v>0</v>
      </c>
      <c r="J8961" s="3">
        <f t="shared" si="836"/>
        <v>0</v>
      </c>
      <c r="K8961" s="3">
        <f t="shared" si="836"/>
        <v>0</v>
      </c>
      <c r="L8961" s="3">
        <f t="shared" si="837"/>
        <v>0</v>
      </c>
      <c r="M8961" s="3">
        <f t="shared" si="838"/>
        <v>0</v>
      </c>
      <c r="N8961" s="3">
        <f t="shared" si="839"/>
        <v>0</v>
      </c>
      <c r="O8961" s="3">
        <v>0.05</v>
      </c>
      <c r="P8961" s="3">
        <v>1237.0999999999999</v>
      </c>
    </row>
    <row r="8962" spans="2:16" x14ac:dyDescent="0.15">
      <c r="B8962" s="5" t="s">
        <v>2061</v>
      </c>
      <c r="C8962" s="16">
        <f t="shared" si="834"/>
        <v>2022</v>
      </c>
      <c r="D8962" s="16">
        <f t="shared" si="835"/>
        <v>8</v>
      </c>
      <c r="E8962" s="3" t="s">
        <v>202</v>
      </c>
      <c r="F8962" s="3" t="s">
        <v>13</v>
      </c>
      <c r="G8962" s="3" t="s">
        <v>2715</v>
      </c>
      <c r="H8962" s="3" t="s">
        <v>6854</v>
      </c>
      <c r="I8962" s="3">
        <f t="shared" si="836"/>
        <v>0</v>
      </c>
      <c r="J8962" s="3">
        <f t="shared" si="836"/>
        <v>0</v>
      </c>
      <c r="K8962" s="3">
        <f t="shared" si="836"/>
        <v>1</v>
      </c>
      <c r="L8962" s="3">
        <f t="shared" si="837"/>
        <v>0</v>
      </c>
      <c r="M8962" s="3">
        <f t="shared" si="838"/>
        <v>0</v>
      </c>
      <c r="N8962" s="3">
        <f t="shared" si="839"/>
        <v>0</v>
      </c>
      <c r="O8962" s="3">
        <v>41</v>
      </c>
      <c r="P8962" s="3">
        <v>487.22</v>
      </c>
    </row>
    <row r="8963" spans="2:16" x14ac:dyDescent="0.15">
      <c r="B8963" s="5" t="s">
        <v>66</v>
      </c>
      <c r="C8963" s="16">
        <f t="shared" si="834"/>
        <v>2022</v>
      </c>
      <c r="D8963" s="16">
        <f t="shared" si="835"/>
        <v>10</v>
      </c>
      <c r="E8963" s="3" t="s">
        <v>202</v>
      </c>
      <c r="F8963" s="3" t="s">
        <v>13</v>
      </c>
      <c r="G8963" s="3" t="s">
        <v>2715</v>
      </c>
      <c r="H8963" s="3" t="s">
        <v>6854</v>
      </c>
      <c r="I8963" s="3">
        <f t="shared" si="836"/>
        <v>0</v>
      </c>
      <c r="J8963" s="3">
        <f t="shared" si="836"/>
        <v>0</v>
      </c>
      <c r="K8963" s="3">
        <f t="shared" si="836"/>
        <v>1</v>
      </c>
      <c r="L8963" s="3">
        <f t="shared" si="837"/>
        <v>0</v>
      </c>
      <c r="M8963" s="3">
        <f t="shared" si="838"/>
        <v>0</v>
      </c>
      <c r="N8963" s="3">
        <f t="shared" si="839"/>
        <v>0</v>
      </c>
      <c r="O8963" s="3">
        <v>41</v>
      </c>
      <c r="P8963" s="3">
        <v>452.99</v>
      </c>
    </row>
    <row r="8964" spans="2:16" x14ac:dyDescent="0.15">
      <c r="B8964" s="5" t="s">
        <v>1148</v>
      </c>
      <c r="C8964" s="16">
        <f t="shared" ref="C8964:C9027" si="840">YEAR(B8964)</f>
        <v>2022</v>
      </c>
      <c r="D8964" s="16">
        <f t="shared" ref="D8964:D9027" si="841">MONTH(B8964)</f>
        <v>5</v>
      </c>
      <c r="E8964" s="3" t="s">
        <v>202</v>
      </c>
      <c r="F8964" s="3" t="s">
        <v>13</v>
      </c>
      <c r="G8964" s="3" t="s">
        <v>2957</v>
      </c>
      <c r="H8964" s="3" t="s">
        <v>1356</v>
      </c>
      <c r="I8964" s="3">
        <f t="shared" ref="I8964:K9027" si="842">MIN(1,IFERROR(SEARCH(I$2,$H8964),0))</f>
        <v>0</v>
      </c>
      <c r="J8964" s="3">
        <f t="shared" si="842"/>
        <v>0</v>
      </c>
      <c r="K8964" s="3">
        <f t="shared" si="842"/>
        <v>1</v>
      </c>
      <c r="L8964" s="3">
        <f t="shared" ref="L8964:L9027" si="843">IF(I8964*J8964=1,"Гороховый изолят",IF(I8964*K8964=1,"Гороховый концентрат",0))</f>
        <v>0</v>
      </c>
      <c r="M8964" s="3">
        <f t="shared" ref="M8964:M9027" si="844">$I8964*J8964</f>
        <v>0</v>
      </c>
      <c r="N8964" s="3">
        <f t="shared" ref="N8964:N9027" si="845">$I8964*K8964</f>
        <v>0</v>
      </c>
      <c r="O8964" s="3">
        <v>40.752000000000002</v>
      </c>
      <c r="P8964" s="3">
        <v>1518.59</v>
      </c>
    </row>
    <row r="8965" spans="2:16" x14ac:dyDescent="0.15">
      <c r="B8965" s="5">
        <v>45429</v>
      </c>
      <c r="C8965" s="16">
        <f t="shared" si="840"/>
        <v>2024</v>
      </c>
      <c r="D8965" s="16">
        <f t="shared" si="841"/>
        <v>5</v>
      </c>
      <c r="E8965" s="3" t="s">
        <v>11</v>
      </c>
      <c r="F8965" s="3" t="s">
        <v>12</v>
      </c>
      <c r="G8965" s="3" t="s">
        <v>13</v>
      </c>
      <c r="H8965" s="3" t="s">
        <v>7513</v>
      </c>
      <c r="I8965" s="3">
        <f t="shared" si="842"/>
        <v>0</v>
      </c>
      <c r="J8965" s="3">
        <f t="shared" si="842"/>
        <v>0</v>
      </c>
      <c r="K8965" s="3">
        <f t="shared" si="842"/>
        <v>0</v>
      </c>
      <c r="L8965" s="3">
        <f t="shared" si="843"/>
        <v>0</v>
      </c>
      <c r="M8965" s="3">
        <f t="shared" si="844"/>
        <v>0</v>
      </c>
      <c r="N8965" s="3">
        <f t="shared" si="845"/>
        <v>0</v>
      </c>
      <c r="O8965" s="3">
        <v>5.18</v>
      </c>
      <c r="P8965" s="3">
        <v>13194.58</v>
      </c>
    </row>
    <row r="8966" spans="2:16" x14ac:dyDescent="0.15">
      <c r="B8966" s="5" t="s">
        <v>3731</v>
      </c>
      <c r="C8966" s="16">
        <f t="shared" si="840"/>
        <v>2022</v>
      </c>
      <c r="D8966" s="16">
        <f t="shared" si="841"/>
        <v>6</v>
      </c>
      <c r="E8966" s="3" t="s">
        <v>202</v>
      </c>
      <c r="F8966" s="3" t="s">
        <v>13</v>
      </c>
      <c r="G8966" s="3" t="s">
        <v>6280</v>
      </c>
      <c r="H8966" s="3" t="s">
        <v>6381</v>
      </c>
      <c r="I8966" s="3">
        <f t="shared" si="842"/>
        <v>0</v>
      </c>
      <c r="J8966" s="3">
        <f t="shared" si="842"/>
        <v>0</v>
      </c>
      <c r="K8966" s="3">
        <f t="shared" si="842"/>
        <v>0</v>
      </c>
      <c r="L8966" s="3">
        <f t="shared" si="843"/>
        <v>0</v>
      </c>
      <c r="M8966" s="3">
        <f t="shared" si="844"/>
        <v>0</v>
      </c>
      <c r="N8966" s="3">
        <f t="shared" si="845"/>
        <v>0</v>
      </c>
      <c r="O8966" s="3">
        <v>40</v>
      </c>
      <c r="P8966" s="3">
        <v>129574.85</v>
      </c>
    </row>
    <row r="8967" spans="2:16" x14ac:dyDescent="0.15">
      <c r="B8967" s="5">
        <v>45520</v>
      </c>
      <c r="C8967" s="16">
        <f t="shared" si="840"/>
        <v>2024</v>
      </c>
      <c r="D8967" s="16">
        <f t="shared" si="841"/>
        <v>8</v>
      </c>
      <c r="E8967" s="3" t="s">
        <v>11</v>
      </c>
      <c r="F8967" s="3" t="s">
        <v>12</v>
      </c>
      <c r="G8967" s="3" t="s">
        <v>13</v>
      </c>
      <c r="H8967" s="3" t="s">
        <v>8151</v>
      </c>
      <c r="I8967" s="3">
        <f t="shared" si="842"/>
        <v>0</v>
      </c>
      <c r="J8967" s="3">
        <f t="shared" si="842"/>
        <v>0</v>
      </c>
      <c r="K8967" s="3">
        <f t="shared" si="842"/>
        <v>0</v>
      </c>
      <c r="L8967" s="3">
        <f t="shared" si="843"/>
        <v>0</v>
      </c>
      <c r="M8967" s="3">
        <f t="shared" si="844"/>
        <v>0</v>
      </c>
      <c r="N8967" s="3">
        <f t="shared" si="845"/>
        <v>0</v>
      </c>
      <c r="O8967" s="3">
        <v>0.36</v>
      </c>
      <c r="P8967" s="3">
        <v>2054.8200000000002</v>
      </c>
    </row>
    <row r="8968" spans="2:16" x14ac:dyDescent="0.15">
      <c r="B8968" s="5" t="s">
        <v>1031</v>
      </c>
      <c r="C8968" s="16">
        <f t="shared" si="840"/>
        <v>2023</v>
      </c>
      <c r="D8968" s="16">
        <f t="shared" si="841"/>
        <v>6</v>
      </c>
      <c r="E8968" s="3" t="s">
        <v>20</v>
      </c>
      <c r="F8968" s="3" t="s">
        <v>12</v>
      </c>
      <c r="G8968" s="3" t="s">
        <v>13</v>
      </c>
      <c r="H8968" s="3" t="s">
        <v>8149</v>
      </c>
      <c r="I8968" s="3">
        <f t="shared" si="842"/>
        <v>0</v>
      </c>
      <c r="J8968" s="3">
        <f t="shared" si="842"/>
        <v>0</v>
      </c>
      <c r="K8968" s="3">
        <f t="shared" si="842"/>
        <v>0</v>
      </c>
      <c r="L8968" s="3">
        <f t="shared" si="843"/>
        <v>0</v>
      </c>
      <c r="M8968" s="3">
        <f t="shared" si="844"/>
        <v>0</v>
      </c>
      <c r="N8968" s="3">
        <f t="shared" si="845"/>
        <v>0</v>
      </c>
      <c r="O8968" s="3">
        <v>0.39</v>
      </c>
      <c r="P8968" s="3">
        <v>1501.1</v>
      </c>
    </row>
    <row r="8969" spans="2:16" x14ac:dyDescent="0.15">
      <c r="B8969" s="5">
        <v>45428</v>
      </c>
      <c r="C8969" s="16">
        <f t="shared" si="840"/>
        <v>2024</v>
      </c>
      <c r="D8969" s="16">
        <f t="shared" si="841"/>
        <v>5</v>
      </c>
      <c r="E8969" s="3" t="s">
        <v>11</v>
      </c>
      <c r="F8969" s="3" t="s">
        <v>12</v>
      </c>
      <c r="G8969" s="3" t="s">
        <v>13</v>
      </c>
      <c r="H8969" s="3" t="s">
        <v>8319</v>
      </c>
      <c r="I8969" s="3">
        <f t="shared" si="842"/>
        <v>0</v>
      </c>
      <c r="J8969" s="3">
        <f t="shared" si="842"/>
        <v>0</v>
      </c>
      <c r="K8969" s="3">
        <f t="shared" si="842"/>
        <v>0</v>
      </c>
      <c r="L8969" s="3">
        <f t="shared" si="843"/>
        <v>0</v>
      </c>
      <c r="M8969" s="3">
        <f t="shared" si="844"/>
        <v>0</v>
      </c>
      <c r="N8969" s="3">
        <f t="shared" si="845"/>
        <v>0</v>
      </c>
      <c r="O8969" s="3">
        <v>0.10100000000000001</v>
      </c>
      <c r="P8969" s="3">
        <v>3671.15</v>
      </c>
    </row>
    <row r="8970" spans="2:16" x14ac:dyDescent="0.15">
      <c r="B8970" s="5">
        <v>45484</v>
      </c>
      <c r="C8970" s="16">
        <f t="shared" si="840"/>
        <v>2024</v>
      </c>
      <c r="D8970" s="16">
        <f t="shared" si="841"/>
        <v>7</v>
      </c>
      <c r="E8970" s="3" t="s">
        <v>11</v>
      </c>
      <c r="F8970" s="3" t="s">
        <v>12</v>
      </c>
      <c r="G8970" s="3" t="s">
        <v>13</v>
      </c>
      <c r="H8970" s="3" t="s">
        <v>8169</v>
      </c>
      <c r="I8970" s="3">
        <f t="shared" si="842"/>
        <v>0</v>
      </c>
      <c r="J8970" s="3">
        <f t="shared" si="842"/>
        <v>0</v>
      </c>
      <c r="K8970" s="3">
        <f t="shared" si="842"/>
        <v>0</v>
      </c>
      <c r="L8970" s="3">
        <f t="shared" si="843"/>
        <v>0</v>
      </c>
      <c r="M8970" s="3">
        <f t="shared" si="844"/>
        <v>0</v>
      </c>
      <c r="N8970" s="3">
        <f t="shared" si="845"/>
        <v>0</v>
      </c>
      <c r="O8970" s="3">
        <v>0.3</v>
      </c>
      <c r="P8970" s="3">
        <v>2584.4299999999998</v>
      </c>
    </row>
    <row r="8971" spans="2:16" x14ac:dyDescent="0.15">
      <c r="B8971" s="5">
        <v>45462</v>
      </c>
      <c r="C8971" s="16">
        <f t="shared" si="840"/>
        <v>2024</v>
      </c>
      <c r="D8971" s="16">
        <f t="shared" si="841"/>
        <v>6</v>
      </c>
      <c r="E8971" s="3" t="s">
        <v>11</v>
      </c>
      <c r="F8971" s="3" t="s">
        <v>12</v>
      </c>
      <c r="G8971" s="3" t="s">
        <v>13</v>
      </c>
      <c r="H8971" s="3" t="s">
        <v>8026</v>
      </c>
      <c r="I8971" s="3">
        <f t="shared" si="842"/>
        <v>0</v>
      </c>
      <c r="J8971" s="3">
        <f t="shared" si="842"/>
        <v>0</v>
      </c>
      <c r="K8971" s="3">
        <f t="shared" si="842"/>
        <v>0</v>
      </c>
      <c r="L8971" s="3">
        <f t="shared" si="843"/>
        <v>0</v>
      </c>
      <c r="M8971" s="3">
        <f t="shared" si="844"/>
        <v>0</v>
      </c>
      <c r="N8971" s="3">
        <f t="shared" si="845"/>
        <v>0</v>
      </c>
      <c r="O8971" s="3">
        <v>0.67800000000000005</v>
      </c>
      <c r="P8971" s="3">
        <v>7591.49</v>
      </c>
    </row>
    <row r="8972" spans="2:16" x14ac:dyDescent="0.15">
      <c r="B8972" s="5">
        <v>45640</v>
      </c>
      <c r="C8972" s="16">
        <f t="shared" si="840"/>
        <v>2024</v>
      </c>
      <c r="D8972" s="16">
        <f t="shared" si="841"/>
        <v>12</v>
      </c>
      <c r="E8972" s="3" t="s">
        <v>11</v>
      </c>
      <c r="F8972" s="3" t="s">
        <v>12</v>
      </c>
      <c r="G8972" s="3" t="s">
        <v>13</v>
      </c>
      <c r="H8972" s="3" t="s">
        <v>8014</v>
      </c>
      <c r="I8972" s="3">
        <f t="shared" si="842"/>
        <v>0</v>
      </c>
      <c r="J8972" s="3">
        <f t="shared" si="842"/>
        <v>0</v>
      </c>
      <c r="K8972" s="3">
        <f t="shared" si="842"/>
        <v>0</v>
      </c>
      <c r="L8972" s="3">
        <f t="shared" si="843"/>
        <v>0</v>
      </c>
      <c r="M8972" s="3">
        <f t="shared" si="844"/>
        <v>0</v>
      </c>
      <c r="N8972" s="3">
        <f t="shared" si="845"/>
        <v>0</v>
      </c>
      <c r="O8972" s="3">
        <v>0.7</v>
      </c>
      <c r="P8972" s="3">
        <v>580.27</v>
      </c>
    </row>
    <row r="8973" spans="2:16" x14ac:dyDescent="0.15">
      <c r="B8973" s="5" t="s">
        <v>5251</v>
      </c>
      <c r="C8973" s="16">
        <f t="shared" si="840"/>
        <v>2022</v>
      </c>
      <c r="D8973" s="16">
        <f t="shared" si="841"/>
        <v>5</v>
      </c>
      <c r="E8973" s="3" t="s">
        <v>20</v>
      </c>
      <c r="F8973" s="3" t="s">
        <v>12</v>
      </c>
      <c r="G8973" s="3" t="s">
        <v>13</v>
      </c>
      <c r="H8973" s="3" t="s">
        <v>7575</v>
      </c>
      <c r="I8973" s="3">
        <f t="shared" si="842"/>
        <v>0</v>
      </c>
      <c r="J8973" s="3">
        <f t="shared" si="842"/>
        <v>0</v>
      </c>
      <c r="K8973" s="3">
        <f t="shared" si="842"/>
        <v>0</v>
      </c>
      <c r="L8973" s="3">
        <f t="shared" si="843"/>
        <v>0</v>
      </c>
      <c r="M8973" s="3">
        <f t="shared" si="844"/>
        <v>0</v>
      </c>
      <c r="N8973" s="3">
        <f t="shared" si="845"/>
        <v>0</v>
      </c>
      <c r="O8973" s="3">
        <v>4.12</v>
      </c>
      <c r="P8973" s="3">
        <v>6228.82</v>
      </c>
    </row>
    <row r="8974" spans="2:16" x14ac:dyDescent="0.15">
      <c r="B8974" s="5" t="s">
        <v>4805</v>
      </c>
      <c r="C8974" s="16">
        <f t="shared" si="840"/>
        <v>2022</v>
      </c>
      <c r="D8974" s="16">
        <f t="shared" si="841"/>
        <v>4</v>
      </c>
      <c r="E8974" s="3" t="s">
        <v>20</v>
      </c>
      <c r="F8974" s="3" t="s">
        <v>12</v>
      </c>
      <c r="G8974" s="3" t="s">
        <v>13</v>
      </c>
      <c r="H8974" s="3" t="s">
        <v>7575</v>
      </c>
      <c r="I8974" s="3">
        <f t="shared" si="842"/>
        <v>0</v>
      </c>
      <c r="J8974" s="3">
        <f t="shared" si="842"/>
        <v>0</v>
      </c>
      <c r="K8974" s="3">
        <f t="shared" si="842"/>
        <v>0</v>
      </c>
      <c r="L8974" s="3">
        <f t="shared" si="843"/>
        <v>0</v>
      </c>
      <c r="M8974" s="3">
        <f t="shared" si="844"/>
        <v>0</v>
      </c>
      <c r="N8974" s="3">
        <f t="shared" si="845"/>
        <v>0</v>
      </c>
      <c r="O8974" s="3">
        <v>1.54</v>
      </c>
      <c r="P8974" s="3">
        <v>1867.84</v>
      </c>
    </row>
    <row r="8975" spans="2:16" x14ac:dyDescent="0.15">
      <c r="B8975" s="5" t="s">
        <v>3699</v>
      </c>
      <c r="C8975" s="16">
        <f t="shared" si="840"/>
        <v>2022</v>
      </c>
      <c r="D8975" s="16">
        <f t="shared" si="841"/>
        <v>2</v>
      </c>
      <c r="E8975" s="3" t="s">
        <v>202</v>
      </c>
      <c r="F8975" s="3" t="s">
        <v>12</v>
      </c>
      <c r="G8975" s="3" t="s">
        <v>203</v>
      </c>
      <c r="H8975" s="3" t="s">
        <v>6898</v>
      </c>
      <c r="I8975" s="3">
        <f t="shared" si="842"/>
        <v>0</v>
      </c>
      <c r="J8975" s="3">
        <f t="shared" si="842"/>
        <v>0</v>
      </c>
      <c r="K8975" s="3">
        <f t="shared" si="842"/>
        <v>1</v>
      </c>
      <c r="L8975" s="3">
        <f t="shared" si="843"/>
        <v>0</v>
      </c>
      <c r="M8975" s="3">
        <f t="shared" si="844"/>
        <v>0</v>
      </c>
      <c r="N8975" s="3">
        <f t="shared" si="845"/>
        <v>0</v>
      </c>
      <c r="O8975" s="3">
        <v>39.6</v>
      </c>
      <c r="P8975" s="3">
        <v>221.15</v>
      </c>
    </row>
    <row r="8976" spans="2:16" x14ac:dyDescent="0.15">
      <c r="B8976" s="5" t="s">
        <v>2556</v>
      </c>
      <c r="C8976" s="16">
        <f t="shared" si="840"/>
        <v>2022</v>
      </c>
      <c r="D8976" s="16">
        <f t="shared" si="841"/>
        <v>12</v>
      </c>
      <c r="E8976" s="3" t="s">
        <v>202</v>
      </c>
      <c r="F8976" s="3" t="s">
        <v>13</v>
      </c>
      <c r="G8976" s="3" t="s">
        <v>1281</v>
      </c>
      <c r="H8976" s="3" t="s">
        <v>6958</v>
      </c>
      <c r="I8976" s="3">
        <f t="shared" si="842"/>
        <v>0</v>
      </c>
      <c r="J8976" s="3">
        <f t="shared" si="842"/>
        <v>0</v>
      </c>
      <c r="K8976" s="3">
        <f t="shared" si="842"/>
        <v>1</v>
      </c>
      <c r="L8976" s="3">
        <f t="shared" si="843"/>
        <v>0</v>
      </c>
      <c r="M8976" s="3">
        <f t="shared" si="844"/>
        <v>0</v>
      </c>
      <c r="N8976" s="3">
        <f t="shared" si="845"/>
        <v>0</v>
      </c>
      <c r="O8976" s="3">
        <v>36.9</v>
      </c>
      <c r="P8976" s="3">
        <v>692.04</v>
      </c>
    </row>
    <row r="8977" spans="2:16" x14ac:dyDescent="0.15">
      <c r="B8977" s="5" t="s">
        <v>5039</v>
      </c>
      <c r="C8977" s="16">
        <f t="shared" si="840"/>
        <v>2022</v>
      </c>
      <c r="D8977" s="16">
        <f t="shared" si="841"/>
        <v>6</v>
      </c>
      <c r="E8977" s="3" t="s">
        <v>20</v>
      </c>
      <c r="F8977" s="3" t="s">
        <v>12</v>
      </c>
      <c r="G8977" s="3" t="s">
        <v>13</v>
      </c>
      <c r="H8977" s="3" t="s">
        <v>7575</v>
      </c>
      <c r="I8977" s="3">
        <f t="shared" si="842"/>
        <v>0</v>
      </c>
      <c r="J8977" s="3">
        <f t="shared" si="842"/>
        <v>0</v>
      </c>
      <c r="K8977" s="3">
        <f t="shared" si="842"/>
        <v>0</v>
      </c>
      <c r="L8977" s="3">
        <f t="shared" si="843"/>
        <v>0</v>
      </c>
      <c r="M8977" s="3">
        <f t="shared" si="844"/>
        <v>0</v>
      </c>
      <c r="N8977" s="3">
        <f t="shared" si="845"/>
        <v>0</v>
      </c>
      <c r="O8977" s="3">
        <v>0.74</v>
      </c>
      <c r="P8977" s="3">
        <v>5523.08</v>
      </c>
    </row>
    <row r="8978" spans="2:16" x14ac:dyDescent="0.15">
      <c r="B8978" s="5" t="s">
        <v>2076</v>
      </c>
      <c r="C8978" s="16">
        <f t="shared" si="840"/>
        <v>2022</v>
      </c>
      <c r="D8978" s="16">
        <f t="shared" si="841"/>
        <v>8</v>
      </c>
      <c r="E8978" s="3" t="s">
        <v>20</v>
      </c>
      <c r="F8978" s="3" t="s">
        <v>12</v>
      </c>
      <c r="G8978" s="3" t="s">
        <v>13</v>
      </c>
      <c r="H8978" s="3" t="s">
        <v>7575</v>
      </c>
      <c r="I8978" s="3">
        <f t="shared" si="842"/>
        <v>0</v>
      </c>
      <c r="J8978" s="3">
        <f t="shared" si="842"/>
        <v>0</v>
      </c>
      <c r="K8978" s="3">
        <f t="shared" si="842"/>
        <v>0</v>
      </c>
      <c r="L8978" s="3">
        <f t="shared" si="843"/>
        <v>0</v>
      </c>
      <c r="M8978" s="3">
        <f t="shared" si="844"/>
        <v>0</v>
      </c>
      <c r="N8978" s="3">
        <f t="shared" si="845"/>
        <v>0</v>
      </c>
      <c r="O8978" s="3">
        <v>0.56000000000000005</v>
      </c>
      <c r="P8978" s="3">
        <v>3531.37</v>
      </c>
    </row>
    <row r="8979" spans="2:16" x14ac:dyDescent="0.15">
      <c r="B8979" s="5" t="s">
        <v>994</v>
      </c>
      <c r="C8979" s="16">
        <f t="shared" si="840"/>
        <v>2022</v>
      </c>
      <c r="D8979" s="16">
        <f t="shared" si="841"/>
        <v>4</v>
      </c>
      <c r="E8979" s="3" t="s">
        <v>20</v>
      </c>
      <c r="F8979" s="3" t="s">
        <v>12</v>
      </c>
      <c r="G8979" s="3" t="s">
        <v>13</v>
      </c>
      <c r="H8979" s="3" t="s">
        <v>7575</v>
      </c>
      <c r="I8979" s="3">
        <f t="shared" si="842"/>
        <v>0</v>
      </c>
      <c r="J8979" s="3">
        <f t="shared" si="842"/>
        <v>0</v>
      </c>
      <c r="K8979" s="3">
        <f t="shared" si="842"/>
        <v>0</v>
      </c>
      <c r="L8979" s="3">
        <f t="shared" si="843"/>
        <v>0</v>
      </c>
      <c r="M8979" s="3">
        <f t="shared" si="844"/>
        <v>0</v>
      </c>
      <c r="N8979" s="3">
        <f t="shared" si="845"/>
        <v>0</v>
      </c>
      <c r="O8979" s="3">
        <v>0.2</v>
      </c>
      <c r="P8979" s="3">
        <v>479.75</v>
      </c>
    </row>
    <row r="8980" spans="2:16" x14ac:dyDescent="0.15">
      <c r="B8980" s="5" t="s">
        <v>618</v>
      </c>
      <c r="C8980" s="16">
        <f t="shared" si="840"/>
        <v>2022</v>
      </c>
      <c r="D8980" s="16">
        <f t="shared" si="841"/>
        <v>4</v>
      </c>
      <c r="E8980" s="3" t="s">
        <v>20</v>
      </c>
      <c r="F8980" s="3" t="s">
        <v>12</v>
      </c>
      <c r="G8980" s="3" t="s">
        <v>13</v>
      </c>
      <c r="H8980" s="3" t="s">
        <v>7575</v>
      </c>
      <c r="I8980" s="3">
        <f t="shared" si="842"/>
        <v>0</v>
      </c>
      <c r="J8980" s="3">
        <f t="shared" si="842"/>
        <v>0</v>
      </c>
      <c r="K8980" s="3">
        <f t="shared" si="842"/>
        <v>0</v>
      </c>
      <c r="L8980" s="3">
        <f t="shared" si="843"/>
        <v>0</v>
      </c>
      <c r="M8980" s="3">
        <f t="shared" si="844"/>
        <v>0</v>
      </c>
      <c r="N8980" s="3">
        <f t="shared" si="845"/>
        <v>0</v>
      </c>
      <c r="O8980" s="3">
        <v>0.06</v>
      </c>
      <c r="P8980" s="3">
        <v>1307.73</v>
      </c>
    </row>
    <row r="8981" spans="2:16" x14ac:dyDescent="0.15">
      <c r="B8981" s="5" t="s">
        <v>1481</v>
      </c>
      <c r="C8981" s="16">
        <f t="shared" si="840"/>
        <v>2022</v>
      </c>
      <c r="D8981" s="16">
        <f t="shared" si="841"/>
        <v>10</v>
      </c>
      <c r="E8981" s="3" t="s">
        <v>20</v>
      </c>
      <c r="F8981" s="3" t="s">
        <v>12</v>
      </c>
      <c r="G8981" s="3" t="s">
        <v>13</v>
      </c>
      <c r="H8981" s="3" t="s">
        <v>7575</v>
      </c>
      <c r="I8981" s="3">
        <f t="shared" si="842"/>
        <v>0</v>
      </c>
      <c r="J8981" s="3">
        <f t="shared" si="842"/>
        <v>0</v>
      </c>
      <c r="K8981" s="3">
        <f t="shared" si="842"/>
        <v>0</v>
      </c>
      <c r="L8981" s="3">
        <f t="shared" si="843"/>
        <v>0</v>
      </c>
      <c r="M8981" s="3">
        <f t="shared" si="844"/>
        <v>0</v>
      </c>
      <c r="N8981" s="3">
        <f t="shared" si="845"/>
        <v>0</v>
      </c>
      <c r="O8981" s="3">
        <v>0.05</v>
      </c>
      <c r="P8981" s="3">
        <v>1000.36</v>
      </c>
    </row>
    <row r="8982" spans="2:16" x14ac:dyDescent="0.15">
      <c r="B8982" s="5" t="s">
        <v>527</v>
      </c>
      <c r="C8982" s="16">
        <f t="shared" si="840"/>
        <v>2022</v>
      </c>
      <c r="D8982" s="16">
        <f t="shared" si="841"/>
        <v>2</v>
      </c>
      <c r="E8982" s="3" t="s">
        <v>202</v>
      </c>
      <c r="F8982" s="3" t="s">
        <v>13</v>
      </c>
      <c r="G8982" s="3" t="s">
        <v>434</v>
      </c>
      <c r="H8982" s="3" t="s">
        <v>6707</v>
      </c>
      <c r="I8982" s="3">
        <f t="shared" si="842"/>
        <v>0</v>
      </c>
      <c r="J8982" s="3">
        <f t="shared" si="842"/>
        <v>0</v>
      </c>
      <c r="K8982" s="3">
        <f t="shared" si="842"/>
        <v>0</v>
      </c>
      <c r="L8982" s="3">
        <f t="shared" si="843"/>
        <v>0</v>
      </c>
      <c r="M8982" s="3">
        <f t="shared" si="844"/>
        <v>0</v>
      </c>
      <c r="N8982" s="3">
        <f t="shared" si="845"/>
        <v>0</v>
      </c>
      <c r="O8982" s="3">
        <v>32.25</v>
      </c>
      <c r="P8982" s="3">
        <v>23881.06</v>
      </c>
    </row>
    <row r="8983" spans="2:16" x14ac:dyDescent="0.15">
      <c r="B8983" s="5" t="s">
        <v>1706</v>
      </c>
      <c r="C8983" s="16">
        <f t="shared" si="840"/>
        <v>2023</v>
      </c>
      <c r="D8983" s="16">
        <f t="shared" si="841"/>
        <v>3</v>
      </c>
      <c r="E8983" s="3" t="s">
        <v>20</v>
      </c>
      <c r="F8983" s="3" t="s">
        <v>12</v>
      </c>
      <c r="G8983" s="3" t="s">
        <v>13</v>
      </c>
      <c r="H8983" s="3" t="s">
        <v>7575</v>
      </c>
      <c r="I8983" s="3">
        <f t="shared" si="842"/>
        <v>0</v>
      </c>
      <c r="J8983" s="3">
        <f t="shared" si="842"/>
        <v>0</v>
      </c>
      <c r="K8983" s="3">
        <f t="shared" si="842"/>
        <v>0</v>
      </c>
      <c r="L8983" s="3">
        <f t="shared" si="843"/>
        <v>0</v>
      </c>
      <c r="M8983" s="3">
        <f t="shared" si="844"/>
        <v>0</v>
      </c>
      <c r="N8983" s="3">
        <f t="shared" si="845"/>
        <v>0</v>
      </c>
      <c r="O8983" s="3">
        <v>0.56000000000000005</v>
      </c>
      <c r="P8983" s="3">
        <v>1415.32</v>
      </c>
    </row>
    <row r="8984" spans="2:16" x14ac:dyDescent="0.15">
      <c r="B8984" s="5" t="s">
        <v>1774</v>
      </c>
      <c r="C8984" s="16">
        <f t="shared" si="840"/>
        <v>2022</v>
      </c>
      <c r="D8984" s="16">
        <f t="shared" si="841"/>
        <v>4</v>
      </c>
      <c r="E8984" s="3" t="s">
        <v>202</v>
      </c>
      <c r="F8984" s="3" t="s">
        <v>13</v>
      </c>
      <c r="G8984" s="3" t="s">
        <v>2715</v>
      </c>
      <c r="H8984" s="3" t="s">
        <v>6854</v>
      </c>
      <c r="I8984" s="3">
        <f t="shared" si="842"/>
        <v>0</v>
      </c>
      <c r="J8984" s="3">
        <f t="shared" si="842"/>
        <v>0</v>
      </c>
      <c r="K8984" s="3">
        <f t="shared" si="842"/>
        <v>1</v>
      </c>
      <c r="L8984" s="3">
        <f t="shared" si="843"/>
        <v>0</v>
      </c>
      <c r="M8984" s="3">
        <f t="shared" si="844"/>
        <v>0</v>
      </c>
      <c r="N8984" s="3">
        <f t="shared" si="845"/>
        <v>0</v>
      </c>
      <c r="O8984" s="3">
        <v>30.75</v>
      </c>
      <c r="P8984" s="3">
        <v>223.06</v>
      </c>
    </row>
    <row r="8985" spans="2:16" x14ac:dyDescent="0.15">
      <c r="B8985" s="5" t="s">
        <v>2395</v>
      </c>
      <c r="C8985" s="16">
        <f t="shared" si="840"/>
        <v>2023</v>
      </c>
      <c r="D8985" s="16">
        <f t="shared" si="841"/>
        <v>7</v>
      </c>
      <c r="E8985" s="3" t="s">
        <v>20</v>
      </c>
      <c r="F8985" s="3" t="s">
        <v>12</v>
      </c>
      <c r="G8985" s="3" t="s">
        <v>13</v>
      </c>
      <c r="H8985" s="3" t="s">
        <v>7575</v>
      </c>
      <c r="I8985" s="3">
        <f t="shared" si="842"/>
        <v>0</v>
      </c>
      <c r="J8985" s="3">
        <f t="shared" si="842"/>
        <v>0</v>
      </c>
      <c r="K8985" s="3">
        <f t="shared" si="842"/>
        <v>0</v>
      </c>
      <c r="L8985" s="3">
        <f t="shared" si="843"/>
        <v>0</v>
      </c>
      <c r="M8985" s="3">
        <f t="shared" si="844"/>
        <v>0</v>
      </c>
      <c r="N8985" s="3">
        <f t="shared" si="845"/>
        <v>0</v>
      </c>
      <c r="O8985" s="3">
        <v>0.19</v>
      </c>
      <c r="P8985" s="3">
        <v>19648.09</v>
      </c>
    </row>
    <row r="8986" spans="2:16" x14ac:dyDescent="0.15">
      <c r="B8986" s="5" t="s">
        <v>1341</v>
      </c>
      <c r="C8986" s="16">
        <f t="shared" si="840"/>
        <v>2023</v>
      </c>
      <c r="D8986" s="16">
        <f t="shared" si="841"/>
        <v>4</v>
      </c>
      <c r="E8986" s="3" t="s">
        <v>20</v>
      </c>
      <c r="F8986" s="3" t="s">
        <v>12</v>
      </c>
      <c r="G8986" s="3" t="s">
        <v>13</v>
      </c>
      <c r="H8986" s="3" t="s">
        <v>7575</v>
      </c>
      <c r="I8986" s="3">
        <f t="shared" si="842"/>
        <v>0</v>
      </c>
      <c r="J8986" s="3">
        <f t="shared" si="842"/>
        <v>0</v>
      </c>
      <c r="K8986" s="3">
        <f t="shared" si="842"/>
        <v>0</v>
      </c>
      <c r="L8986" s="3">
        <f t="shared" si="843"/>
        <v>0</v>
      </c>
      <c r="M8986" s="3">
        <f t="shared" si="844"/>
        <v>0</v>
      </c>
      <c r="N8986" s="3">
        <f t="shared" si="845"/>
        <v>0</v>
      </c>
      <c r="O8986" s="3">
        <v>5.3999999999999999E-2</v>
      </c>
      <c r="P8986" s="3">
        <v>4063.23</v>
      </c>
    </row>
    <row r="8987" spans="2:16" x14ac:dyDescent="0.15">
      <c r="B8987" s="5" t="s">
        <v>2015</v>
      </c>
      <c r="C8987" s="16">
        <f t="shared" si="840"/>
        <v>2022</v>
      </c>
      <c r="D8987" s="16">
        <f t="shared" si="841"/>
        <v>2</v>
      </c>
      <c r="E8987" s="3" t="s">
        <v>202</v>
      </c>
      <c r="F8987" s="3" t="s">
        <v>13</v>
      </c>
      <c r="G8987" s="3" t="s">
        <v>203</v>
      </c>
      <c r="H8987" s="3" t="s">
        <v>6711</v>
      </c>
      <c r="I8987" s="3">
        <f t="shared" si="842"/>
        <v>0</v>
      </c>
      <c r="J8987" s="3">
        <f t="shared" si="842"/>
        <v>0</v>
      </c>
      <c r="K8987" s="3">
        <f t="shared" si="842"/>
        <v>1</v>
      </c>
      <c r="L8987" s="3">
        <f t="shared" si="843"/>
        <v>0</v>
      </c>
      <c r="M8987" s="3">
        <f t="shared" si="844"/>
        <v>0</v>
      </c>
      <c r="N8987" s="3">
        <f t="shared" si="845"/>
        <v>0</v>
      </c>
      <c r="O8987" s="3">
        <v>29.9439999999999</v>
      </c>
      <c r="P8987" s="3">
        <v>285.02999999999901</v>
      </c>
    </row>
    <row r="8988" spans="2:16" x14ac:dyDescent="0.15">
      <c r="B8988" s="5">
        <v>45611</v>
      </c>
      <c r="C8988" s="16">
        <f t="shared" si="840"/>
        <v>2024</v>
      </c>
      <c r="D8988" s="16">
        <f t="shared" si="841"/>
        <v>11</v>
      </c>
      <c r="E8988" s="3" t="s">
        <v>11</v>
      </c>
      <c r="F8988" s="3" t="s">
        <v>12</v>
      </c>
      <c r="G8988" s="3" t="s">
        <v>13</v>
      </c>
      <c r="H8988" s="3" t="s">
        <v>7999</v>
      </c>
      <c r="I8988" s="3">
        <f t="shared" si="842"/>
        <v>0</v>
      </c>
      <c r="J8988" s="3">
        <f t="shared" si="842"/>
        <v>0</v>
      </c>
      <c r="K8988" s="3">
        <f t="shared" si="842"/>
        <v>0</v>
      </c>
      <c r="L8988" s="3">
        <f t="shared" si="843"/>
        <v>0</v>
      </c>
      <c r="M8988" s="3">
        <f t="shared" si="844"/>
        <v>0</v>
      </c>
      <c r="N8988" s="3">
        <f t="shared" si="845"/>
        <v>0</v>
      </c>
      <c r="O8988" s="3">
        <v>0.78900000000000003</v>
      </c>
      <c r="P8988" s="3">
        <v>10525.22</v>
      </c>
    </row>
    <row r="8989" spans="2:16" x14ac:dyDescent="0.15">
      <c r="B8989" s="5" t="s">
        <v>2080</v>
      </c>
      <c r="C8989" s="16">
        <f t="shared" si="840"/>
        <v>2022</v>
      </c>
      <c r="D8989" s="16">
        <f t="shared" si="841"/>
        <v>9</v>
      </c>
      <c r="E8989" s="3" t="s">
        <v>202</v>
      </c>
      <c r="F8989" s="3" t="s">
        <v>13</v>
      </c>
      <c r="G8989" s="3" t="s">
        <v>943</v>
      </c>
      <c r="H8989" s="3" t="s">
        <v>5837</v>
      </c>
      <c r="I8989" s="3">
        <f t="shared" si="842"/>
        <v>0</v>
      </c>
      <c r="J8989" s="3">
        <f t="shared" si="842"/>
        <v>0</v>
      </c>
      <c r="K8989" s="3">
        <f t="shared" si="842"/>
        <v>1</v>
      </c>
      <c r="L8989" s="3">
        <f t="shared" si="843"/>
        <v>0</v>
      </c>
      <c r="M8989" s="3">
        <f t="shared" si="844"/>
        <v>0</v>
      </c>
      <c r="N8989" s="3">
        <f t="shared" si="845"/>
        <v>0</v>
      </c>
      <c r="O8989" s="3">
        <v>29.3</v>
      </c>
      <c r="P8989" s="3">
        <v>382.91</v>
      </c>
    </row>
    <row r="8990" spans="2:16" x14ac:dyDescent="0.15">
      <c r="B8990" s="5" t="s">
        <v>1024</v>
      </c>
      <c r="C8990" s="16">
        <f t="shared" si="840"/>
        <v>2022</v>
      </c>
      <c r="D8990" s="16">
        <f t="shared" si="841"/>
        <v>12</v>
      </c>
      <c r="E8990" s="3" t="s">
        <v>202</v>
      </c>
      <c r="F8990" s="3" t="s">
        <v>13</v>
      </c>
      <c r="G8990" s="3" t="s">
        <v>6280</v>
      </c>
      <c r="H8990" s="3" t="s">
        <v>6381</v>
      </c>
      <c r="I8990" s="3">
        <f t="shared" si="842"/>
        <v>0</v>
      </c>
      <c r="J8990" s="3">
        <f t="shared" si="842"/>
        <v>0</v>
      </c>
      <c r="K8990" s="3">
        <f t="shared" si="842"/>
        <v>0</v>
      </c>
      <c r="L8990" s="3">
        <f t="shared" si="843"/>
        <v>0</v>
      </c>
      <c r="M8990" s="3">
        <f t="shared" si="844"/>
        <v>0</v>
      </c>
      <c r="N8990" s="3">
        <f t="shared" si="845"/>
        <v>0</v>
      </c>
      <c r="O8990" s="3">
        <v>28</v>
      </c>
      <c r="P8990" s="3">
        <v>91314.36</v>
      </c>
    </row>
    <row r="8991" spans="2:16" x14ac:dyDescent="0.15">
      <c r="B8991" s="5" t="s">
        <v>1270</v>
      </c>
      <c r="C8991" s="16">
        <f t="shared" si="840"/>
        <v>2020</v>
      </c>
      <c r="D8991" s="16">
        <f t="shared" si="841"/>
        <v>8</v>
      </c>
      <c r="E8991" s="3" t="s">
        <v>20</v>
      </c>
      <c r="F8991" s="3" t="s">
        <v>227</v>
      </c>
      <c r="G8991" s="3" t="s">
        <v>13</v>
      </c>
      <c r="H8991" s="3" t="s">
        <v>5866</v>
      </c>
      <c r="I8991" s="3">
        <f t="shared" si="842"/>
        <v>0</v>
      </c>
      <c r="J8991" s="3">
        <f t="shared" si="842"/>
        <v>0</v>
      </c>
      <c r="K8991" s="3">
        <f t="shared" si="842"/>
        <v>0</v>
      </c>
      <c r="L8991" s="3">
        <f t="shared" si="843"/>
        <v>0</v>
      </c>
      <c r="M8991" s="3">
        <f t="shared" si="844"/>
        <v>0</v>
      </c>
      <c r="N8991" s="3">
        <f t="shared" si="845"/>
        <v>0</v>
      </c>
      <c r="O8991" s="3">
        <v>510</v>
      </c>
      <c r="P8991" s="3">
        <v>12768.97</v>
      </c>
    </row>
    <row r="8992" spans="2:16" x14ac:dyDescent="0.15">
      <c r="B8992" s="5" t="s">
        <v>1064</v>
      </c>
      <c r="C8992" s="16">
        <f t="shared" si="840"/>
        <v>2020</v>
      </c>
      <c r="D8992" s="16">
        <f t="shared" si="841"/>
        <v>10</v>
      </c>
      <c r="E8992" s="3" t="s">
        <v>20</v>
      </c>
      <c r="F8992" s="3" t="s">
        <v>227</v>
      </c>
      <c r="G8992" s="3" t="s">
        <v>13</v>
      </c>
      <c r="H8992" s="3" t="s">
        <v>5866</v>
      </c>
      <c r="I8992" s="3">
        <f t="shared" si="842"/>
        <v>0</v>
      </c>
      <c r="J8992" s="3">
        <f t="shared" si="842"/>
        <v>0</v>
      </c>
      <c r="K8992" s="3">
        <f t="shared" si="842"/>
        <v>0</v>
      </c>
      <c r="L8992" s="3">
        <f t="shared" si="843"/>
        <v>0</v>
      </c>
      <c r="M8992" s="3">
        <f t="shared" si="844"/>
        <v>0</v>
      </c>
      <c r="N8992" s="3">
        <f t="shared" si="845"/>
        <v>0</v>
      </c>
      <c r="O8992" s="3">
        <v>210</v>
      </c>
      <c r="P8992" s="3">
        <v>4209.68</v>
      </c>
    </row>
    <row r="8993" spans="2:16" x14ac:dyDescent="0.15">
      <c r="B8993" s="5" t="s">
        <v>1064</v>
      </c>
      <c r="C8993" s="16">
        <f t="shared" si="840"/>
        <v>2020</v>
      </c>
      <c r="D8993" s="16">
        <f t="shared" si="841"/>
        <v>10</v>
      </c>
      <c r="E8993" s="3" t="s">
        <v>20</v>
      </c>
      <c r="F8993" s="3" t="s">
        <v>227</v>
      </c>
      <c r="G8993" s="3" t="s">
        <v>13</v>
      </c>
      <c r="H8993" s="3" t="s">
        <v>5866</v>
      </c>
      <c r="I8993" s="3">
        <f t="shared" si="842"/>
        <v>0</v>
      </c>
      <c r="J8993" s="3">
        <f t="shared" si="842"/>
        <v>0</v>
      </c>
      <c r="K8993" s="3">
        <f t="shared" si="842"/>
        <v>0</v>
      </c>
      <c r="L8993" s="3">
        <f t="shared" si="843"/>
        <v>0</v>
      </c>
      <c r="M8993" s="3">
        <f t="shared" si="844"/>
        <v>0</v>
      </c>
      <c r="N8993" s="3">
        <f t="shared" si="845"/>
        <v>0</v>
      </c>
      <c r="O8993" s="3">
        <v>1.5</v>
      </c>
      <c r="P8993" s="3">
        <v>20.39</v>
      </c>
    </row>
    <row r="8994" spans="2:16" x14ac:dyDescent="0.15">
      <c r="B8994" s="5" t="s">
        <v>586</v>
      </c>
      <c r="C8994" s="16">
        <f t="shared" si="840"/>
        <v>2022</v>
      </c>
      <c r="D8994" s="16">
        <f t="shared" si="841"/>
        <v>4</v>
      </c>
      <c r="E8994" s="3" t="s">
        <v>202</v>
      </c>
      <c r="F8994" s="3" t="s">
        <v>13</v>
      </c>
      <c r="G8994" s="3" t="s">
        <v>2715</v>
      </c>
      <c r="H8994" s="3" t="s">
        <v>7026</v>
      </c>
      <c r="I8994" s="3">
        <f t="shared" si="842"/>
        <v>0</v>
      </c>
      <c r="J8994" s="3">
        <f t="shared" si="842"/>
        <v>0</v>
      </c>
      <c r="K8994" s="3">
        <f t="shared" si="842"/>
        <v>1</v>
      </c>
      <c r="L8994" s="3">
        <f t="shared" si="843"/>
        <v>0</v>
      </c>
      <c r="M8994" s="3">
        <f t="shared" si="844"/>
        <v>0</v>
      </c>
      <c r="N8994" s="3">
        <f t="shared" si="845"/>
        <v>0</v>
      </c>
      <c r="O8994" s="3">
        <v>26.1</v>
      </c>
      <c r="P8994" s="3">
        <v>314.64</v>
      </c>
    </row>
    <row r="8995" spans="2:16" x14ac:dyDescent="0.15">
      <c r="B8995" s="5" t="s">
        <v>6409</v>
      </c>
      <c r="C8995" s="16">
        <f t="shared" si="840"/>
        <v>2020</v>
      </c>
      <c r="D8995" s="16">
        <f t="shared" si="841"/>
        <v>2</v>
      </c>
      <c r="E8995" s="3" t="s">
        <v>20</v>
      </c>
      <c r="F8995" s="3" t="s">
        <v>227</v>
      </c>
      <c r="G8995" s="3" t="s">
        <v>13</v>
      </c>
      <c r="H8995" s="3" t="s">
        <v>6410</v>
      </c>
      <c r="I8995" s="3">
        <f t="shared" si="842"/>
        <v>0</v>
      </c>
      <c r="J8995" s="3">
        <f t="shared" si="842"/>
        <v>0</v>
      </c>
      <c r="K8995" s="3">
        <f t="shared" si="842"/>
        <v>0</v>
      </c>
      <c r="L8995" s="3">
        <f t="shared" si="843"/>
        <v>0</v>
      </c>
      <c r="M8995" s="3">
        <f t="shared" si="844"/>
        <v>0</v>
      </c>
      <c r="N8995" s="3">
        <f t="shared" si="845"/>
        <v>0</v>
      </c>
      <c r="O8995" s="3">
        <v>180</v>
      </c>
      <c r="P8995" s="3">
        <v>2748.77</v>
      </c>
    </row>
    <row r="8996" spans="2:16" x14ac:dyDescent="0.15">
      <c r="B8996" s="5" t="s">
        <v>110</v>
      </c>
      <c r="C8996" s="16">
        <f t="shared" si="840"/>
        <v>2021</v>
      </c>
      <c r="D8996" s="16">
        <f t="shared" si="841"/>
        <v>5</v>
      </c>
      <c r="E8996" s="3" t="s">
        <v>20</v>
      </c>
      <c r="F8996" s="3" t="s">
        <v>208</v>
      </c>
      <c r="G8996" s="3" t="s">
        <v>13</v>
      </c>
      <c r="H8996" s="3" t="s">
        <v>4509</v>
      </c>
      <c r="I8996" s="3">
        <f t="shared" si="842"/>
        <v>0</v>
      </c>
      <c r="J8996" s="3">
        <f t="shared" si="842"/>
        <v>0</v>
      </c>
      <c r="K8996" s="3">
        <f t="shared" si="842"/>
        <v>0</v>
      </c>
      <c r="L8996" s="3">
        <f t="shared" si="843"/>
        <v>0</v>
      </c>
      <c r="M8996" s="3">
        <f t="shared" si="844"/>
        <v>0</v>
      </c>
      <c r="N8996" s="3">
        <f t="shared" si="845"/>
        <v>0</v>
      </c>
      <c r="O8996" s="3">
        <v>3750</v>
      </c>
      <c r="P8996" s="3">
        <v>44415.56</v>
      </c>
    </row>
    <row r="8997" spans="2:16" x14ac:dyDescent="0.15">
      <c r="B8997" s="5" t="s">
        <v>366</v>
      </c>
      <c r="C8997" s="16">
        <f t="shared" si="840"/>
        <v>2022</v>
      </c>
      <c r="D8997" s="16">
        <f t="shared" si="841"/>
        <v>10</v>
      </c>
      <c r="E8997" s="3" t="s">
        <v>202</v>
      </c>
      <c r="F8997" s="3" t="s">
        <v>13</v>
      </c>
      <c r="G8997" s="3" t="s">
        <v>2230</v>
      </c>
      <c r="H8997" s="3" t="s">
        <v>1340</v>
      </c>
      <c r="I8997" s="3">
        <f t="shared" si="842"/>
        <v>0</v>
      </c>
      <c r="J8997" s="3">
        <f t="shared" si="842"/>
        <v>0</v>
      </c>
      <c r="K8997" s="3">
        <f t="shared" si="842"/>
        <v>1</v>
      </c>
      <c r="L8997" s="3">
        <f t="shared" si="843"/>
        <v>0</v>
      </c>
      <c r="M8997" s="3">
        <f t="shared" si="844"/>
        <v>0</v>
      </c>
      <c r="N8997" s="3">
        <f t="shared" si="845"/>
        <v>0</v>
      </c>
      <c r="O8997" s="3">
        <v>26</v>
      </c>
      <c r="P8997" s="3">
        <v>670.72</v>
      </c>
    </row>
    <row r="8998" spans="2:16" x14ac:dyDescent="0.15">
      <c r="B8998" s="5">
        <v>45443</v>
      </c>
      <c r="C8998" s="16">
        <f t="shared" si="840"/>
        <v>2024</v>
      </c>
      <c r="D8998" s="16">
        <f t="shared" si="841"/>
        <v>5</v>
      </c>
      <c r="E8998" s="3" t="s">
        <v>11</v>
      </c>
      <c r="F8998" s="3" t="s">
        <v>384</v>
      </c>
      <c r="G8998" s="3" t="s">
        <v>13</v>
      </c>
      <c r="H8998" s="3" t="s">
        <v>6836</v>
      </c>
      <c r="I8998" s="3">
        <f t="shared" si="842"/>
        <v>0</v>
      </c>
      <c r="J8998" s="3">
        <f t="shared" si="842"/>
        <v>0</v>
      </c>
      <c r="K8998" s="3">
        <f t="shared" si="842"/>
        <v>0</v>
      </c>
      <c r="L8998" s="3">
        <f t="shared" si="843"/>
        <v>0</v>
      </c>
      <c r="M8998" s="3">
        <f t="shared" si="844"/>
        <v>0</v>
      </c>
      <c r="N8998" s="3">
        <f t="shared" si="845"/>
        <v>0</v>
      </c>
      <c r="O8998" s="3">
        <v>56.7</v>
      </c>
      <c r="P8998" s="3">
        <v>10642.02</v>
      </c>
    </row>
    <row r="8999" spans="2:16" x14ac:dyDescent="0.15">
      <c r="B8999" s="5">
        <v>45369</v>
      </c>
      <c r="C8999" s="16">
        <f t="shared" si="840"/>
        <v>2024</v>
      </c>
      <c r="D8999" s="16">
        <f t="shared" si="841"/>
        <v>3</v>
      </c>
      <c r="E8999" s="3" t="s">
        <v>11</v>
      </c>
      <c r="F8999" s="3" t="s">
        <v>12</v>
      </c>
      <c r="G8999" s="3" t="s">
        <v>13</v>
      </c>
      <c r="H8999" s="3" t="s">
        <v>7673</v>
      </c>
      <c r="I8999" s="3">
        <f t="shared" si="842"/>
        <v>0</v>
      </c>
      <c r="J8999" s="3">
        <f t="shared" si="842"/>
        <v>0</v>
      </c>
      <c r="K8999" s="3">
        <f t="shared" si="842"/>
        <v>0</v>
      </c>
      <c r="L8999" s="3">
        <f t="shared" si="843"/>
        <v>0</v>
      </c>
      <c r="M8999" s="3">
        <f t="shared" si="844"/>
        <v>0</v>
      </c>
      <c r="N8999" s="3">
        <f t="shared" si="845"/>
        <v>0</v>
      </c>
      <c r="O8999" s="3">
        <v>2.94</v>
      </c>
      <c r="P8999" s="3">
        <v>5604.65</v>
      </c>
    </row>
    <row r="9000" spans="2:16" x14ac:dyDescent="0.15">
      <c r="B9000" s="5">
        <v>45372</v>
      </c>
      <c r="C9000" s="16">
        <f t="shared" si="840"/>
        <v>2024</v>
      </c>
      <c r="D9000" s="16">
        <f t="shared" si="841"/>
        <v>3</v>
      </c>
      <c r="E9000" s="3" t="s">
        <v>11</v>
      </c>
      <c r="F9000" s="3" t="s">
        <v>12</v>
      </c>
      <c r="G9000" s="3" t="s">
        <v>13</v>
      </c>
      <c r="H9000" s="3" t="s">
        <v>7782</v>
      </c>
      <c r="I9000" s="3">
        <f t="shared" si="842"/>
        <v>0</v>
      </c>
      <c r="J9000" s="3">
        <f t="shared" si="842"/>
        <v>0</v>
      </c>
      <c r="K9000" s="3">
        <f t="shared" si="842"/>
        <v>0</v>
      </c>
      <c r="L9000" s="3">
        <f t="shared" si="843"/>
        <v>0</v>
      </c>
      <c r="M9000" s="3">
        <f t="shared" si="844"/>
        <v>0</v>
      </c>
      <c r="N9000" s="3">
        <f t="shared" si="845"/>
        <v>0</v>
      </c>
      <c r="O9000" s="3">
        <v>1.9</v>
      </c>
      <c r="P9000" s="3">
        <v>675.14</v>
      </c>
    </row>
    <row r="9001" spans="2:16" x14ac:dyDescent="0.15">
      <c r="B9001" s="5">
        <v>45314</v>
      </c>
      <c r="C9001" s="16">
        <f t="shared" si="840"/>
        <v>2024</v>
      </c>
      <c r="D9001" s="16">
        <f t="shared" si="841"/>
        <v>1</v>
      </c>
      <c r="E9001" s="3" t="s">
        <v>11</v>
      </c>
      <c r="F9001" s="3" t="s">
        <v>12</v>
      </c>
      <c r="G9001" s="3" t="s">
        <v>13</v>
      </c>
      <c r="H9001" s="3" t="s">
        <v>8464</v>
      </c>
      <c r="I9001" s="3">
        <f t="shared" si="842"/>
        <v>0</v>
      </c>
      <c r="J9001" s="3">
        <f t="shared" si="842"/>
        <v>0</v>
      </c>
      <c r="K9001" s="3">
        <f t="shared" si="842"/>
        <v>0</v>
      </c>
      <c r="L9001" s="3">
        <f t="shared" si="843"/>
        <v>0</v>
      </c>
      <c r="M9001" s="3">
        <f t="shared" si="844"/>
        <v>0</v>
      </c>
      <c r="N9001" s="3">
        <f t="shared" si="845"/>
        <v>0</v>
      </c>
      <c r="O9001" s="3">
        <v>3.9E-2</v>
      </c>
      <c r="P9001" s="3">
        <v>2878.22</v>
      </c>
    </row>
    <row r="9002" spans="2:16" x14ac:dyDescent="0.15">
      <c r="B9002" s="5">
        <v>45400</v>
      </c>
      <c r="C9002" s="16">
        <f t="shared" si="840"/>
        <v>2024</v>
      </c>
      <c r="D9002" s="16">
        <f t="shared" si="841"/>
        <v>4</v>
      </c>
      <c r="E9002" s="3" t="s">
        <v>11</v>
      </c>
      <c r="F9002" s="3" t="s">
        <v>294</v>
      </c>
      <c r="G9002" s="3" t="s">
        <v>13</v>
      </c>
      <c r="H9002" s="3" t="s">
        <v>8731</v>
      </c>
      <c r="I9002" s="3">
        <f t="shared" si="842"/>
        <v>0</v>
      </c>
      <c r="J9002" s="3">
        <f t="shared" si="842"/>
        <v>0</v>
      </c>
      <c r="K9002" s="3">
        <f t="shared" si="842"/>
        <v>0</v>
      </c>
      <c r="L9002" s="3">
        <f t="shared" si="843"/>
        <v>0</v>
      </c>
      <c r="M9002" s="3">
        <f t="shared" si="844"/>
        <v>0</v>
      </c>
      <c r="N9002" s="3">
        <f t="shared" si="845"/>
        <v>0</v>
      </c>
      <c r="O9002" s="3">
        <v>1E-3</v>
      </c>
      <c r="P9002" s="3">
        <v>281.70999999999998</v>
      </c>
    </row>
    <row r="9003" spans="2:16" x14ac:dyDescent="0.15">
      <c r="B9003" s="5">
        <v>45314</v>
      </c>
      <c r="C9003" s="16">
        <f t="shared" si="840"/>
        <v>2024</v>
      </c>
      <c r="D9003" s="16">
        <f t="shared" si="841"/>
        <v>1</v>
      </c>
      <c r="E9003" s="3" t="s">
        <v>11</v>
      </c>
      <c r="F9003" s="3" t="s">
        <v>12</v>
      </c>
      <c r="G9003" s="3" t="s">
        <v>13</v>
      </c>
      <c r="H9003" s="3" t="s">
        <v>7781</v>
      </c>
      <c r="I9003" s="3">
        <f t="shared" si="842"/>
        <v>0</v>
      </c>
      <c r="J9003" s="3">
        <f t="shared" si="842"/>
        <v>0</v>
      </c>
      <c r="K9003" s="3">
        <f t="shared" si="842"/>
        <v>0</v>
      </c>
      <c r="L9003" s="3">
        <f t="shared" si="843"/>
        <v>0</v>
      </c>
      <c r="M9003" s="3">
        <f t="shared" si="844"/>
        <v>0</v>
      </c>
      <c r="N9003" s="3">
        <f t="shared" si="845"/>
        <v>0</v>
      </c>
      <c r="O9003" s="3">
        <v>1.96</v>
      </c>
      <c r="P9003" s="3">
        <v>3119.5</v>
      </c>
    </row>
    <row r="9004" spans="2:16" x14ac:dyDescent="0.15">
      <c r="B9004" s="5">
        <v>45314</v>
      </c>
      <c r="C9004" s="16">
        <f t="shared" si="840"/>
        <v>2024</v>
      </c>
      <c r="D9004" s="16">
        <f t="shared" si="841"/>
        <v>1</v>
      </c>
      <c r="E9004" s="3" t="s">
        <v>11</v>
      </c>
      <c r="F9004" s="3" t="s">
        <v>12</v>
      </c>
      <c r="G9004" s="3" t="s">
        <v>13</v>
      </c>
      <c r="H9004" s="3" t="s">
        <v>7813</v>
      </c>
      <c r="I9004" s="3">
        <f t="shared" si="842"/>
        <v>0</v>
      </c>
      <c r="J9004" s="3">
        <f t="shared" si="842"/>
        <v>0</v>
      </c>
      <c r="K9004" s="3">
        <f t="shared" si="842"/>
        <v>0</v>
      </c>
      <c r="L9004" s="3">
        <f t="shared" si="843"/>
        <v>0</v>
      </c>
      <c r="M9004" s="3">
        <f t="shared" si="844"/>
        <v>0</v>
      </c>
      <c r="N9004" s="3">
        <f t="shared" si="845"/>
        <v>0</v>
      </c>
      <c r="O9004" s="3">
        <v>1.56</v>
      </c>
      <c r="P9004" s="3">
        <v>2382.86</v>
      </c>
    </row>
    <row r="9005" spans="2:16" x14ac:dyDescent="0.15">
      <c r="B9005" s="5" t="s">
        <v>2161</v>
      </c>
      <c r="C9005" s="16">
        <f t="shared" si="840"/>
        <v>2022</v>
      </c>
      <c r="D9005" s="16">
        <f t="shared" si="841"/>
        <v>9</v>
      </c>
      <c r="E9005" s="3" t="s">
        <v>20</v>
      </c>
      <c r="F9005" s="3" t="s">
        <v>12</v>
      </c>
      <c r="G9005" s="3" t="s">
        <v>13</v>
      </c>
      <c r="H9005" s="3" t="s">
        <v>7117</v>
      </c>
      <c r="I9005" s="3">
        <f t="shared" si="842"/>
        <v>0</v>
      </c>
      <c r="J9005" s="3">
        <f t="shared" si="842"/>
        <v>0</v>
      </c>
      <c r="K9005" s="3">
        <f t="shared" si="842"/>
        <v>0</v>
      </c>
      <c r="L9005" s="3">
        <f t="shared" si="843"/>
        <v>0</v>
      </c>
      <c r="M9005" s="3">
        <f t="shared" si="844"/>
        <v>0</v>
      </c>
      <c r="N9005" s="3">
        <f t="shared" si="845"/>
        <v>0</v>
      </c>
      <c r="O9005" s="3">
        <v>20.75</v>
      </c>
      <c r="P9005" s="3">
        <v>4403.8900000000003</v>
      </c>
    </row>
    <row r="9006" spans="2:16" x14ac:dyDescent="0.15">
      <c r="B9006" s="5" t="s">
        <v>2467</v>
      </c>
      <c r="C9006" s="16">
        <f t="shared" si="840"/>
        <v>2022</v>
      </c>
      <c r="D9006" s="16">
        <f t="shared" si="841"/>
        <v>9</v>
      </c>
      <c r="E9006" s="3" t="s">
        <v>202</v>
      </c>
      <c r="F9006" s="3" t="s">
        <v>13</v>
      </c>
      <c r="G9006" s="3" t="s">
        <v>1281</v>
      </c>
      <c r="H9006" s="3" t="s">
        <v>3881</v>
      </c>
      <c r="I9006" s="3">
        <f t="shared" si="842"/>
        <v>0</v>
      </c>
      <c r="J9006" s="3">
        <f t="shared" si="842"/>
        <v>0</v>
      </c>
      <c r="K9006" s="3">
        <f t="shared" si="842"/>
        <v>1</v>
      </c>
      <c r="L9006" s="3">
        <f t="shared" si="843"/>
        <v>0</v>
      </c>
      <c r="M9006" s="3">
        <f t="shared" si="844"/>
        <v>0</v>
      </c>
      <c r="N9006" s="3">
        <f t="shared" si="845"/>
        <v>0</v>
      </c>
      <c r="O9006" s="3">
        <v>25</v>
      </c>
      <c r="P9006" s="3">
        <v>1.92</v>
      </c>
    </row>
    <row r="9007" spans="2:16" x14ac:dyDescent="0.15">
      <c r="B9007" s="5" t="s">
        <v>1734</v>
      </c>
      <c r="C9007" s="16">
        <f t="shared" si="840"/>
        <v>2022</v>
      </c>
      <c r="D9007" s="16">
        <f t="shared" si="841"/>
        <v>4</v>
      </c>
      <c r="E9007" s="3" t="s">
        <v>202</v>
      </c>
      <c r="F9007" s="3" t="s">
        <v>13</v>
      </c>
      <c r="G9007" s="3" t="s">
        <v>943</v>
      </c>
      <c r="H9007" s="3" t="s">
        <v>5925</v>
      </c>
      <c r="I9007" s="3">
        <f t="shared" si="842"/>
        <v>0</v>
      </c>
      <c r="J9007" s="3">
        <f t="shared" si="842"/>
        <v>0</v>
      </c>
      <c r="K9007" s="3">
        <f t="shared" si="842"/>
        <v>1</v>
      </c>
      <c r="L9007" s="3">
        <f t="shared" si="843"/>
        <v>0</v>
      </c>
      <c r="M9007" s="3">
        <f t="shared" si="844"/>
        <v>0</v>
      </c>
      <c r="N9007" s="3">
        <f t="shared" si="845"/>
        <v>0</v>
      </c>
      <c r="O9007" s="3">
        <v>24.98</v>
      </c>
      <c r="P9007" s="3">
        <v>243.04</v>
      </c>
    </row>
    <row r="9008" spans="2:16" x14ac:dyDescent="0.15">
      <c r="B9008" s="5" t="s">
        <v>1151</v>
      </c>
      <c r="C9008" s="16">
        <f t="shared" si="840"/>
        <v>2022</v>
      </c>
      <c r="D9008" s="16">
        <f t="shared" si="841"/>
        <v>4</v>
      </c>
      <c r="E9008" s="3" t="s">
        <v>202</v>
      </c>
      <c r="F9008" s="3" t="s">
        <v>13</v>
      </c>
      <c r="G9008" s="3" t="s">
        <v>943</v>
      </c>
      <c r="H9008" s="3" t="s">
        <v>7078</v>
      </c>
      <c r="I9008" s="3">
        <f t="shared" si="842"/>
        <v>0</v>
      </c>
      <c r="J9008" s="3">
        <f t="shared" si="842"/>
        <v>0</v>
      </c>
      <c r="K9008" s="3">
        <f t="shared" si="842"/>
        <v>1</v>
      </c>
      <c r="L9008" s="3">
        <f t="shared" si="843"/>
        <v>0</v>
      </c>
      <c r="M9008" s="3">
        <f t="shared" si="844"/>
        <v>0</v>
      </c>
      <c r="N9008" s="3">
        <f t="shared" si="845"/>
        <v>0</v>
      </c>
      <c r="O9008" s="3">
        <v>24.96</v>
      </c>
      <c r="P9008" s="3">
        <v>210.19</v>
      </c>
    </row>
    <row r="9009" spans="2:16" x14ac:dyDescent="0.15">
      <c r="B9009" s="5" t="s">
        <v>2177</v>
      </c>
      <c r="C9009" s="16">
        <f t="shared" si="840"/>
        <v>2022</v>
      </c>
      <c r="D9009" s="16">
        <f t="shared" si="841"/>
        <v>2</v>
      </c>
      <c r="E9009" s="3" t="s">
        <v>202</v>
      </c>
      <c r="F9009" s="3" t="s">
        <v>13</v>
      </c>
      <c r="G9009" s="3" t="s">
        <v>2394</v>
      </c>
      <c r="H9009" s="3" t="s">
        <v>7085</v>
      </c>
      <c r="I9009" s="3">
        <f t="shared" si="842"/>
        <v>0</v>
      </c>
      <c r="J9009" s="3">
        <f t="shared" si="842"/>
        <v>0</v>
      </c>
      <c r="K9009" s="3">
        <f t="shared" si="842"/>
        <v>1</v>
      </c>
      <c r="L9009" s="3">
        <f t="shared" si="843"/>
        <v>0</v>
      </c>
      <c r="M9009" s="3">
        <f t="shared" si="844"/>
        <v>0</v>
      </c>
      <c r="N9009" s="3">
        <f t="shared" si="845"/>
        <v>0</v>
      </c>
      <c r="O9009" s="3">
        <v>24</v>
      </c>
      <c r="P9009" s="3">
        <v>411.55</v>
      </c>
    </row>
    <row r="9010" spans="2:16" x14ac:dyDescent="0.15">
      <c r="B9010" s="5" t="s">
        <v>1781</v>
      </c>
      <c r="C9010" s="16">
        <f t="shared" si="840"/>
        <v>2022</v>
      </c>
      <c r="D9010" s="16">
        <f t="shared" si="841"/>
        <v>11</v>
      </c>
      <c r="E9010" s="3" t="s">
        <v>202</v>
      </c>
      <c r="F9010" s="3" t="s">
        <v>13</v>
      </c>
      <c r="G9010" s="3" t="s">
        <v>1281</v>
      </c>
      <c r="H9010" s="3" t="s">
        <v>6298</v>
      </c>
      <c r="I9010" s="3">
        <f t="shared" si="842"/>
        <v>0</v>
      </c>
      <c r="J9010" s="3">
        <f t="shared" si="842"/>
        <v>0</v>
      </c>
      <c r="K9010" s="3">
        <f t="shared" si="842"/>
        <v>1</v>
      </c>
      <c r="L9010" s="3">
        <f t="shared" si="843"/>
        <v>0</v>
      </c>
      <c r="M9010" s="3">
        <f t="shared" si="844"/>
        <v>0</v>
      </c>
      <c r="N9010" s="3">
        <f t="shared" si="845"/>
        <v>0</v>
      </c>
      <c r="O9010" s="3">
        <v>23.92</v>
      </c>
      <c r="P9010" s="3">
        <v>237.57</v>
      </c>
    </row>
    <row r="9011" spans="2:16" x14ac:dyDescent="0.15">
      <c r="B9011" s="5" t="s">
        <v>254</v>
      </c>
      <c r="C9011" s="16">
        <f t="shared" si="840"/>
        <v>2022</v>
      </c>
      <c r="D9011" s="16">
        <f t="shared" si="841"/>
        <v>5</v>
      </c>
      <c r="E9011" s="3" t="s">
        <v>20</v>
      </c>
      <c r="F9011" s="3" t="s">
        <v>12</v>
      </c>
      <c r="G9011" s="3" t="s">
        <v>13</v>
      </c>
      <c r="H9011" s="3" t="s">
        <v>7117</v>
      </c>
      <c r="I9011" s="3">
        <f t="shared" si="842"/>
        <v>0</v>
      </c>
      <c r="J9011" s="3">
        <f t="shared" si="842"/>
        <v>0</v>
      </c>
      <c r="K9011" s="3">
        <f t="shared" si="842"/>
        <v>0</v>
      </c>
      <c r="L9011" s="3">
        <f t="shared" si="843"/>
        <v>0</v>
      </c>
      <c r="M9011" s="3">
        <f t="shared" si="844"/>
        <v>0</v>
      </c>
      <c r="N9011" s="3">
        <f t="shared" si="845"/>
        <v>0</v>
      </c>
      <c r="O9011" s="3">
        <v>6.6150000000000002</v>
      </c>
      <c r="P9011" s="3">
        <v>944.3</v>
      </c>
    </row>
    <row r="9012" spans="2:16" x14ac:dyDescent="0.15">
      <c r="B9012" s="5" t="s">
        <v>182</v>
      </c>
      <c r="C9012" s="16">
        <f t="shared" si="840"/>
        <v>2022</v>
      </c>
      <c r="D9012" s="16">
        <f t="shared" si="841"/>
        <v>9</v>
      </c>
      <c r="E9012" s="3" t="s">
        <v>20</v>
      </c>
      <c r="F9012" s="3" t="s">
        <v>12</v>
      </c>
      <c r="G9012" s="3" t="s">
        <v>13</v>
      </c>
      <c r="H9012" s="3" t="s">
        <v>7117</v>
      </c>
      <c r="I9012" s="3">
        <f t="shared" si="842"/>
        <v>0</v>
      </c>
      <c r="J9012" s="3">
        <f t="shared" si="842"/>
        <v>0</v>
      </c>
      <c r="K9012" s="3">
        <f t="shared" si="842"/>
        <v>0</v>
      </c>
      <c r="L9012" s="3">
        <f t="shared" si="843"/>
        <v>0</v>
      </c>
      <c r="M9012" s="3">
        <f t="shared" si="844"/>
        <v>0</v>
      </c>
      <c r="N9012" s="3">
        <f t="shared" si="845"/>
        <v>0</v>
      </c>
      <c r="O9012" s="3">
        <v>3.8</v>
      </c>
      <c r="P9012" s="3">
        <v>4553.9399999999896</v>
      </c>
    </row>
    <row r="9013" spans="2:16" x14ac:dyDescent="0.15">
      <c r="B9013" s="5" t="s">
        <v>508</v>
      </c>
      <c r="C9013" s="16">
        <f t="shared" si="840"/>
        <v>2022</v>
      </c>
      <c r="D9013" s="16">
        <f t="shared" si="841"/>
        <v>2</v>
      </c>
      <c r="E9013" s="3" t="s">
        <v>202</v>
      </c>
      <c r="F9013" s="3" t="s">
        <v>13</v>
      </c>
      <c r="G9013" s="3" t="s">
        <v>203</v>
      </c>
      <c r="H9013" s="3" t="s">
        <v>7107</v>
      </c>
      <c r="I9013" s="3">
        <f t="shared" si="842"/>
        <v>0</v>
      </c>
      <c r="J9013" s="3">
        <f t="shared" si="842"/>
        <v>0</v>
      </c>
      <c r="K9013" s="3">
        <f t="shared" si="842"/>
        <v>1</v>
      </c>
      <c r="L9013" s="3">
        <f t="shared" si="843"/>
        <v>0</v>
      </c>
      <c r="M9013" s="3">
        <f t="shared" si="844"/>
        <v>0</v>
      </c>
      <c r="N9013" s="3">
        <f t="shared" si="845"/>
        <v>0</v>
      </c>
      <c r="O9013" s="3">
        <v>22.05</v>
      </c>
      <c r="P9013" s="3">
        <v>368.34</v>
      </c>
    </row>
    <row r="9014" spans="2:16" x14ac:dyDescent="0.15">
      <c r="B9014" s="5" t="s">
        <v>1525</v>
      </c>
      <c r="C9014" s="16">
        <f t="shared" si="840"/>
        <v>2022</v>
      </c>
      <c r="D9014" s="16">
        <f t="shared" si="841"/>
        <v>10</v>
      </c>
      <c r="E9014" s="3" t="s">
        <v>202</v>
      </c>
      <c r="F9014" s="3" t="s">
        <v>13</v>
      </c>
      <c r="G9014" s="3" t="s">
        <v>6280</v>
      </c>
      <c r="H9014" s="3" t="s">
        <v>6381</v>
      </c>
      <c r="I9014" s="3">
        <f t="shared" si="842"/>
        <v>0</v>
      </c>
      <c r="J9014" s="3">
        <f t="shared" si="842"/>
        <v>0</v>
      </c>
      <c r="K9014" s="3">
        <f t="shared" si="842"/>
        <v>0</v>
      </c>
      <c r="L9014" s="3">
        <f t="shared" si="843"/>
        <v>0</v>
      </c>
      <c r="M9014" s="3">
        <f t="shared" si="844"/>
        <v>0</v>
      </c>
      <c r="N9014" s="3">
        <f t="shared" si="845"/>
        <v>0</v>
      </c>
      <c r="O9014" s="3">
        <v>22</v>
      </c>
      <c r="P9014" s="3">
        <v>82729.89</v>
      </c>
    </row>
    <row r="9015" spans="2:16" x14ac:dyDescent="0.15">
      <c r="B9015" s="5" t="s">
        <v>1000</v>
      </c>
      <c r="C9015" s="16">
        <f t="shared" si="840"/>
        <v>2022</v>
      </c>
      <c r="D9015" s="16">
        <f t="shared" si="841"/>
        <v>1</v>
      </c>
      <c r="E9015" s="3" t="s">
        <v>202</v>
      </c>
      <c r="F9015" s="3" t="s">
        <v>1313</v>
      </c>
      <c r="G9015" s="3" t="s">
        <v>203</v>
      </c>
      <c r="H9015" s="3" t="s">
        <v>7108</v>
      </c>
      <c r="I9015" s="3">
        <f t="shared" si="842"/>
        <v>0</v>
      </c>
      <c r="J9015" s="3">
        <f t="shared" si="842"/>
        <v>0</v>
      </c>
      <c r="K9015" s="3">
        <f t="shared" si="842"/>
        <v>0</v>
      </c>
      <c r="L9015" s="3">
        <f t="shared" si="843"/>
        <v>0</v>
      </c>
      <c r="M9015" s="3">
        <f t="shared" si="844"/>
        <v>0</v>
      </c>
      <c r="N9015" s="3">
        <f t="shared" si="845"/>
        <v>0</v>
      </c>
      <c r="O9015" s="3">
        <v>22</v>
      </c>
      <c r="P9015" s="3">
        <v>21973.79</v>
      </c>
    </row>
    <row r="9016" spans="2:16" x14ac:dyDescent="0.15">
      <c r="B9016" s="5" t="s">
        <v>1647</v>
      </c>
      <c r="C9016" s="16">
        <f t="shared" si="840"/>
        <v>2022</v>
      </c>
      <c r="D9016" s="16">
        <f t="shared" si="841"/>
        <v>12</v>
      </c>
      <c r="E9016" s="3" t="s">
        <v>20</v>
      </c>
      <c r="F9016" s="3" t="s">
        <v>12</v>
      </c>
      <c r="G9016" s="3" t="s">
        <v>13</v>
      </c>
      <c r="H9016" s="3" t="s">
        <v>7117</v>
      </c>
      <c r="I9016" s="3">
        <f t="shared" si="842"/>
        <v>0</v>
      </c>
      <c r="J9016" s="3">
        <f t="shared" si="842"/>
        <v>0</v>
      </c>
      <c r="K9016" s="3">
        <f t="shared" si="842"/>
        <v>0</v>
      </c>
      <c r="L9016" s="3">
        <f t="shared" si="843"/>
        <v>0</v>
      </c>
      <c r="M9016" s="3">
        <f t="shared" si="844"/>
        <v>0</v>
      </c>
      <c r="N9016" s="3">
        <f t="shared" si="845"/>
        <v>0</v>
      </c>
      <c r="O9016" s="3">
        <v>3.7</v>
      </c>
      <c r="P9016" s="3">
        <v>5246.28</v>
      </c>
    </row>
    <row r="9017" spans="2:16" x14ac:dyDescent="0.15">
      <c r="B9017" s="5" t="s">
        <v>2150</v>
      </c>
      <c r="C9017" s="16">
        <f t="shared" si="840"/>
        <v>2022</v>
      </c>
      <c r="D9017" s="16">
        <f t="shared" si="841"/>
        <v>12</v>
      </c>
      <c r="E9017" s="3" t="s">
        <v>202</v>
      </c>
      <c r="F9017" s="3" t="s">
        <v>13</v>
      </c>
      <c r="G9017" s="3" t="s">
        <v>2957</v>
      </c>
      <c r="H9017" s="3" t="s">
        <v>5837</v>
      </c>
      <c r="I9017" s="3">
        <f t="shared" si="842"/>
        <v>0</v>
      </c>
      <c r="J9017" s="3">
        <f t="shared" si="842"/>
        <v>0</v>
      </c>
      <c r="K9017" s="3">
        <f t="shared" si="842"/>
        <v>1</v>
      </c>
      <c r="L9017" s="3">
        <f t="shared" si="843"/>
        <v>0</v>
      </c>
      <c r="M9017" s="3">
        <f t="shared" si="844"/>
        <v>0</v>
      </c>
      <c r="N9017" s="3">
        <f t="shared" si="845"/>
        <v>0</v>
      </c>
      <c r="O9017" s="3">
        <v>20.83</v>
      </c>
      <c r="P9017" s="3">
        <v>440.47</v>
      </c>
    </row>
    <row r="9018" spans="2:16" x14ac:dyDescent="0.15">
      <c r="B9018" s="5" t="s">
        <v>4969</v>
      </c>
      <c r="C9018" s="16">
        <f t="shared" si="840"/>
        <v>2022</v>
      </c>
      <c r="D9018" s="16">
        <f t="shared" si="841"/>
        <v>8</v>
      </c>
      <c r="E9018" s="3" t="s">
        <v>202</v>
      </c>
      <c r="F9018" s="3" t="s">
        <v>13</v>
      </c>
      <c r="G9018" s="3" t="s">
        <v>2957</v>
      </c>
      <c r="H9018" s="3" t="s">
        <v>5837</v>
      </c>
      <c r="I9018" s="3">
        <f t="shared" si="842"/>
        <v>0</v>
      </c>
      <c r="J9018" s="3">
        <f t="shared" si="842"/>
        <v>0</v>
      </c>
      <c r="K9018" s="3">
        <f t="shared" si="842"/>
        <v>1</v>
      </c>
      <c r="L9018" s="3">
        <f t="shared" si="843"/>
        <v>0</v>
      </c>
      <c r="M9018" s="3">
        <f t="shared" si="844"/>
        <v>0</v>
      </c>
      <c r="N9018" s="3">
        <f t="shared" si="845"/>
        <v>0</v>
      </c>
      <c r="O9018" s="3">
        <v>20.79</v>
      </c>
      <c r="P9018" s="3">
        <v>224.08</v>
      </c>
    </row>
    <row r="9019" spans="2:16" x14ac:dyDescent="0.15">
      <c r="B9019" s="5" t="s">
        <v>3064</v>
      </c>
      <c r="C9019" s="16">
        <f t="shared" si="840"/>
        <v>2022</v>
      </c>
      <c r="D9019" s="16">
        <f t="shared" si="841"/>
        <v>1</v>
      </c>
      <c r="E9019" s="3" t="s">
        <v>202</v>
      </c>
      <c r="F9019" s="3" t="s">
        <v>13</v>
      </c>
      <c r="G9019" s="3" t="s">
        <v>943</v>
      </c>
      <c r="H9019" s="3" t="s">
        <v>6298</v>
      </c>
      <c r="I9019" s="3">
        <f t="shared" si="842"/>
        <v>0</v>
      </c>
      <c r="J9019" s="3">
        <f t="shared" si="842"/>
        <v>0</v>
      </c>
      <c r="K9019" s="3">
        <f t="shared" si="842"/>
        <v>1</v>
      </c>
      <c r="L9019" s="3">
        <f t="shared" si="843"/>
        <v>0</v>
      </c>
      <c r="M9019" s="3">
        <f t="shared" si="844"/>
        <v>0</v>
      </c>
      <c r="N9019" s="3">
        <f t="shared" si="845"/>
        <v>0</v>
      </c>
      <c r="O9019" s="3">
        <v>20.78</v>
      </c>
      <c r="P9019" s="3">
        <v>144.36000000000001</v>
      </c>
    </row>
    <row r="9020" spans="2:16" x14ac:dyDescent="0.15">
      <c r="B9020" s="5" t="s">
        <v>4045</v>
      </c>
      <c r="C9020" s="16">
        <f t="shared" si="840"/>
        <v>2022</v>
      </c>
      <c r="D9020" s="16">
        <f t="shared" si="841"/>
        <v>8</v>
      </c>
      <c r="E9020" s="3" t="s">
        <v>20</v>
      </c>
      <c r="F9020" s="3" t="s">
        <v>12</v>
      </c>
      <c r="G9020" s="3" t="s">
        <v>13</v>
      </c>
      <c r="H9020" s="3" t="s">
        <v>7117</v>
      </c>
      <c r="I9020" s="3">
        <f t="shared" si="842"/>
        <v>0</v>
      </c>
      <c r="J9020" s="3">
        <f t="shared" si="842"/>
        <v>0</v>
      </c>
      <c r="K9020" s="3">
        <f t="shared" si="842"/>
        <v>0</v>
      </c>
      <c r="L9020" s="3">
        <f t="shared" si="843"/>
        <v>0</v>
      </c>
      <c r="M9020" s="3">
        <f t="shared" si="844"/>
        <v>0</v>
      </c>
      <c r="N9020" s="3">
        <f t="shared" si="845"/>
        <v>0</v>
      </c>
      <c r="O9020" s="3">
        <v>3.14</v>
      </c>
      <c r="P9020" s="3">
        <v>5251.87</v>
      </c>
    </row>
    <row r="9021" spans="2:16" x14ac:dyDescent="0.15">
      <c r="B9021" s="5" t="s">
        <v>1974</v>
      </c>
      <c r="C9021" s="16">
        <f t="shared" si="840"/>
        <v>2022</v>
      </c>
      <c r="D9021" s="16">
        <f t="shared" si="841"/>
        <v>1</v>
      </c>
      <c r="E9021" s="3" t="s">
        <v>202</v>
      </c>
      <c r="F9021" s="3" t="s">
        <v>1313</v>
      </c>
      <c r="G9021" s="3" t="s">
        <v>1281</v>
      </c>
      <c r="H9021" s="3" t="s">
        <v>6709</v>
      </c>
      <c r="I9021" s="3">
        <f t="shared" si="842"/>
        <v>0</v>
      </c>
      <c r="J9021" s="3">
        <f t="shared" si="842"/>
        <v>0</v>
      </c>
      <c r="K9021" s="3">
        <f t="shared" si="842"/>
        <v>0</v>
      </c>
      <c r="L9021" s="3">
        <f t="shared" si="843"/>
        <v>0</v>
      </c>
      <c r="M9021" s="3">
        <f t="shared" si="844"/>
        <v>0</v>
      </c>
      <c r="N9021" s="3">
        <f t="shared" si="845"/>
        <v>0</v>
      </c>
      <c r="O9021" s="3">
        <v>20.7</v>
      </c>
      <c r="P9021" s="3">
        <v>5866.2</v>
      </c>
    </row>
    <row r="9022" spans="2:16" x14ac:dyDescent="0.15">
      <c r="B9022" s="5" t="s">
        <v>128</v>
      </c>
      <c r="C9022" s="16">
        <f t="shared" si="840"/>
        <v>2022</v>
      </c>
      <c r="D9022" s="16">
        <f t="shared" si="841"/>
        <v>9</v>
      </c>
      <c r="E9022" s="3" t="s">
        <v>20</v>
      </c>
      <c r="F9022" s="3" t="s">
        <v>12</v>
      </c>
      <c r="G9022" s="3" t="s">
        <v>13</v>
      </c>
      <c r="H9022" s="3" t="s">
        <v>7117</v>
      </c>
      <c r="I9022" s="3">
        <f t="shared" si="842"/>
        <v>0</v>
      </c>
      <c r="J9022" s="3">
        <f t="shared" si="842"/>
        <v>0</v>
      </c>
      <c r="K9022" s="3">
        <f t="shared" si="842"/>
        <v>0</v>
      </c>
      <c r="L9022" s="3">
        <f t="shared" si="843"/>
        <v>0</v>
      </c>
      <c r="M9022" s="3">
        <f t="shared" si="844"/>
        <v>0</v>
      </c>
      <c r="N9022" s="3">
        <f t="shared" si="845"/>
        <v>0</v>
      </c>
      <c r="O9022" s="3">
        <v>3</v>
      </c>
      <c r="P9022" s="3">
        <v>6596.93</v>
      </c>
    </row>
    <row r="9023" spans="2:16" x14ac:dyDescent="0.15">
      <c r="B9023" s="5" t="s">
        <v>1450</v>
      </c>
      <c r="C9023" s="16">
        <f t="shared" si="840"/>
        <v>2022</v>
      </c>
      <c r="D9023" s="16">
        <f t="shared" si="841"/>
        <v>12</v>
      </c>
      <c r="E9023" s="3" t="s">
        <v>20</v>
      </c>
      <c r="F9023" s="3" t="s">
        <v>12</v>
      </c>
      <c r="G9023" s="3" t="s">
        <v>13</v>
      </c>
      <c r="H9023" s="3" t="s">
        <v>7117</v>
      </c>
      <c r="I9023" s="3">
        <f t="shared" si="842"/>
        <v>0</v>
      </c>
      <c r="J9023" s="3">
        <f t="shared" si="842"/>
        <v>0</v>
      </c>
      <c r="K9023" s="3">
        <f t="shared" si="842"/>
        <v>0</v>
      </c>
      <c r="L9023" s="3">
        <f t="shared" si="843"/>
        <v>0</v>
      </c>
      <c r="M9023" s="3">
        <f t="shared" si="844"/>
        <v>0</v>
      </c>
      <c r="N9023" s="3">
        <f t="shared" si="845"/>
        <v>0</v>
      </c>
      <c r="O9023" s="3">
        <v>2.5</v>
      </c>
      <c r="P9023" s="3">
        <v>7055.24</v>
      </c>
    </row>
    <row r="9024" spans="2:16" x14ac:dyDescent="0.15">
      <c r="B9024" s="5" t="s">
        <v>3455</v>
      </c>
      <c r="C9024" s="16">
        <f t="shared" si="840"/>
        <v>2022</v>
      </c>
      <c r="D9024" s="16">
        <f t="shared" si="841"/>
        <v>11</v>
      </c>
      <c r="E9024" s="3" t="s">
        <v>20</v>
      </c>
      <c r="F9024" s="3" t="s">
        <v>12</v>
      </c>
      <c r="G9024" s="3" t="s">
        <v>13</v>
      </c>
      <c r="H9024" s="3" t="s">
        <v>7117</v>
      </c>
      <c r="I9024" s="3">
        <f t="shared" si="842"/>
        <v>0</v>
      </c>
      <c r="J9024" s="3">
        <f t="shared" si="842"/>
        <v>0</v>
      </c>
      <c r="K9024" s="3">
        <f t="shared" si="842"/>
        <v>0</v>
      </c>
      <c r="L9024" s="3">
        <f t="shared" si="843"/>
        <v>0</v>
      </c>
      <c r="M9024" s="3">
        <f t="shared" si="844"/>
        <v>0</v>
      </c>
      <c r="N9024" s="3">
        <f t="shared" si="845"/>
        <v>0</v>
      </c>
      <c r="O9024" s="3">
        <v>2.38</v>
      </c>
      <c r="P9024" s="3">
        <v>7616.57</v>
      </c>
    </row>
    <row r="9025" spans="2:16" x14ac:dyDescent="0.15">
      <c r="B9025" s="5" t="s">
        <v>366</v>
      </c>
      <c r="C9025" s="16">
        <f t="shared" si="840"/>
        <v>2022</v>
      </c>
      <c r="D9025" s="16">
        <f t="shared" si="841"/>
        <v>10</v>
      </c>
      <c r="E9025" s="3" t="s">
        <v>20</v>
      </c>
      <c r="F9025" s="3" t="s">
        <v>12</v>
      </c>
      <c r="G9025" s="3" t="s">
        <v>13</v>
      </c>
      <c r="H9025" s="3" t="s">
        <v>7117</v>
      </c>
      <c r="I9025" s="3">
        <f t="shared" si="842"/>
        <v>0</v>
      </c>
      <c r="J9025" s="3">
        <f t="shared" si="842"/>
        <v>0</v>
      </c>
      <c r="K9025" s="3">
        <f t="shared" si="842"/>
        <v>0</v>
      </c>
      <c r="L9025" s="3">
        <f t="shared" si="843"/>
        <v>0</v>
      </c>
      <c r="M9025" s="3">
        <f t="shared" si="844"/>
        <v>0</v>
      </c>
      <c r="N9025" s="3">
        <f t="shared" si="845"/>
        <v>0</v>
      </c>
      <c r="O9025" s="3">
        <v>0.42</v>
      </c>
      <c r="P9025" s="3">
        <v>3574.39</v>
      </c>
    </row>
    <row r="9026" spans="2:16" x14ac:dyDescent="0.15">
      <c r="B9026" s="5" t="s">
        <v>2972</v>
      </c>
      <c r="C9026" s="16">
        <f t="shared" si="840"/>
        <v>2022</v>
      </c>
      <c r="D9026" s="16">
        <f t="shared" si="841"/>
        <v>12</v>
      </c>
      <c r="E9026" s="3" t="s">
        <v>20</v>
      </c>
      <c r="F9026" s="3" t="s">
        <v>12</v>
      </c>
      <c r="G9026" s="3" t="s">
        <v>13</v>
      </c>
      <c r="H9026" s="3" t="s">
        <v>7117</v>
      </c>
      <c r="I9026" s="3">
        <f t="shared" si="842"/>
        <v>0</v>
      </c>
      <c r="J9026" s="3">
        <f t="shared" si="842"/>
        <v>0</v>
      </c>
      <c r="K9026" s="3">
        <f t="shared" si="842"/>
        <v>0</v>
      </c>
      <c r="L9026" s="3">
        <f t="shared" si="843"/>
        <v>0</v>
      </c>
      <c r="M9026" s="3">
        <f t="shared" si="844"/>
        <v>0</v>
      </c>
      <c r="N9026" s="3">
        <f t="shared" si="845"/>
        <v>0</v>
      </c>
      <c r="O9026" s="3">
        <v>0.4</v>
      </c>
      <c r="P9026" s="3">
        <v>3381.91</v>
      </c>
    </row>
    <row r="9027" spans="2:16" x14ac:dyDescent="0.15">
      <c r="B9027" s="5" t="s">
        <v>2021</v>
      </c>
      <c r="C9027" s="16">
        <f t="shared" si="840"/>
        <v>2022</v>
      </c>
      <c r="D9027" s="16">
        <f t="shared" si="841"/>
        <v>3</v>
      </c>
      <c r="E9027" s="3" t="s">
        <v>20</v>
      </c>
      <c r="F9027" s="3" t="s">
        <v>12</v>
      </c>
      <c r="G9027" s="3" t="s">
        <v>13</v>
      </c>
      <c r="H9027" s="3" t="s">
        <v>7117</v>
      </c>
      <c r="I9027" s="3">
        <f t="shared" si="842"/>
        <v>0</v>
      </c>
      <c r="J9027" s="3">
        <f t="shared" si="842"/>
        <v>0</v>
      </c>
      <c r="K9027" s="3">
        <f t="shared" si="842"/>
        <v>0</v>
      </c>
      <c r="L9027" s="3">
        <f t="shared" si="843"/>
        <v>0</v>
      </c>
      <c r="M9027" s="3">
        <f t="shared" si="844"/>
        <v>0</v>
      </c>
      <c r="N9027" s="3">
        <f t="shared" si="845"/>
        <v>0</v>
      </c>
      <c r="O9027" s="3">
        <v>0.28000000000000003</v>
      </c>
      <c r="P9027" s="3">
        <v>296.98</v>
      </c>
    </row>
    <row r="9028" spans="2:16" x14ac:dyDescent="0.15">
      <c r="B9028" s="5" t="s">
        <v>1465</v>
      </c>
      <c r="C9028" s="16">
        <f t="shared" ref="C9028:C9091" si="846">YEAR(B9028)</f>
        <v>2022</v>
      </c>
      <c r="D9028" s="16">
        <f t="shared" ref="D9028:D9091" si="847">MONTH(B9028)</f>
        <v>9</v>
      </c>
      <c r="E9028" s="3" t="s">
        <v>20</v>
      </c>
      <c r="F9028" s="3" t="s">
        <v>12</v>
      </c>
      <c r="G9028" s="3" t="s">
        <v>13</v>
      </c>
      <c r="H9028" s="3" t="s">
        <v>7117</v>
      </c>
      <c r="I9028" s="3">
        <f t="shared" ref="I9028:K9091" si="848">MIN(1,IFERROR(SEARCH(I$2,$H9028),0))</f>
        <v>0</v>
      </c>
      <c r="J9028" s="3">
        <f t="shared" si="848"/>
        <v>0</v>
      </c>
      <c r="K9028" s="3">
        <f t="shared" si="848"/>
        <v>0</v>
      </c>
      <c r="L9028" s="3">
        <f t="shared" ref="L9028:L9091" si="849">IF(I9028*J9028=1,"Гороховый изолят",IF(I9028*K9028=1,"Гороховый концентрат",0))</f>
        <v>0</v>
      </c>
      <c r="M9028" s="3">
        <f t="shared" ref="M9028:M9091" si="850">$I9028*J9028</f>
        <v>0</v>
      </c>
      <c r="N9028" s="3">
        <f t="shared" ref="N9028:N9091" si="851">$I9028*K9028</f>
        <v>0</v>
      </c>
      <c r="O9028" s="3">
        <v>0.15</v>
      </c>
      <c r="P9028" s="3">
        <v>617.87</v>
      </c>
    </row>
    <row r="9029" spans="2:16" x14ac:dyDescent="0.15">
      <c r="B9029" s="5" t="s">
        <v>1492</v>
      </c>
      <c r="C9029" s="16">
        <f t="shared" si="846"/>
        <v>2022</v>
      </c>
      <c r="D9029" s="16">
        <f t="shared" si="847"/>
        <v>2</v>
      </c>
      <c r="E9029" s="3" t="s">
        <v>20</v>
      </c>
      <c r="F9029" s="3" t="s">
        <v>12</v>
      </c>
      <c r="G9029" s="3" t="s">
        <v>13</v>
      </c>
      <c r="H9029" s="3" t="s">
        <v>7117</v>
      </c>
      <c r="I9029" s="3">
        <f t="shared" si="848"/>
        <v>0</v>
      </c>
      <c r="J9029" s="3">
        <f t="shared" si="848"/>
        <v>0</v>
      </c>
      <c r="K9029" s="3">
        <f t="shared" si="848"/>
        <v>0</v>
      </c>
      <c r="L9029" s="3">
        <f t="shared" si="849"/>
        <v>0</v>
      </c>
      <c r="M9029" s="3">
        <f t="shared" si="850"/>
        <v>0</v>
      </c>
      <c r="N9029" s="3">
        <f t="shared" si="851"/>
        <v>0</v>
      </c>
      <c r="O9029" s="3">
        <v>0.09</v>
      </c>
      <c r="P9029" s="3">
        <v>2064.13</v>
      </c>
    </row>
    <row r="9030" spans="2:16" x14ac:dyDescent="0.15">
      <c r="B9030" s="5" t="s">
        <v>2972</v>
      </c>
      <c r="C9030" s="16">
        <f t="shared" si="846"/>
        <v>2022</v>
      </c>
      <c r="D9030" s="16">
        <f t="shared" si="847"/>
        <v>12</v>
      </c>
      <c r="E9030" s="3" t="s">
        <v>20</v>
      </c>
      <c r="F9030" s="3" t="s">
        <v>12</v>
      </c>
      <c r="G9030" s="3" t="s">
        <v>13</v>
      </c>
      <c r="H9030" s="3" t="s">
        <v>7117</v>
      </c>
      <c r="I9030" s="3">
        <f t="shared" si="848"/>
        <v>0</v>
      </c>
      <c r="J9030" s="3">
        <f t="shared" si="848"/>
        <v>0</v>
      </c>
      <c r="K9030" s="3">
        <f t="shared" si="848"/>
        <v>0</v>
      </c>
      <c r="L9030" s="3">
        <f t="shared" si="849"/>
        <v>0</v>
      </c>
      <c r="M9030" s="3">
        <f t="shared" si="850"/>
        <v>0</v>
      </c>
      <c r="N9030" s="3">
        <f t="shared" si="851"/>
        <v>0</v>
      </c>
      <c r="O9030" s="3">
        <v>0.06</v>
      </c>
      <c r="P9030" s="3">
        <v>1388.14</v>
      </c>
    </row>
    <row r="9031" spans="2:16" x14ac:dyDescent="0.15">
      <c r="B9031" s="5" t="s">
        <v>2467</v>
      </c>
      <c r="C9031" s="16">
        <f t="shared" si="846"/>
        <v>2022</v>
      </c>
      <c r="D9031" s="16">
        <f t="shared" si="847"/>
        <v>9</v>
      </c>
      <c r="E9031" s="3" t="s">
        <v>20</v>
      </c>
      <c r="F9031" s="3" t="s">
        <v>12</v>
      </c>
      <c r="G9031" s="3" t="s">
        <v>13</v>
      </c>
      <c r="H9031" s="3" t="s">
        <v>7117</v>
      </c>
      <c r="I9031" s="3">
        <f t="shared" si="848"/>
        <v>0</v>
      </c>
      <c r="J9031" s="3">
        <f t="shared" si="848"/>
        <v>0</v>
      </c>
      <c r="K9031" s="3">
        <f t="shared" si="848"/>
        <v>0</v>
      </c>
      <c r="L9031" s="3">
        <f t="shared" si="849"/>
        <v>0</v>
      </c>
      <c r="M9031" s="3">
        <f t="shared" si="850"/>
        <v>0</v>
      </c>
      <c r="N9031" s="3">
        <f t="shared" si="851"/>
        <v>0</v>
      </c>
      <c r="O9031" s="3">
        <v>0.05</v>
      </c>
      <c r="P9031" s="3">
        <v>1680.12</v>
      </c>
    </row>
    <row r="9032" spans="2:16" x14ac:dyDescent="0.15">
      <c r="B9032" s="5" t="s">
        <v>1481</v>
      </c>
      <c r="C9032" s="16">
        <f t="shared" si="846"/>
        <v>2022</v>
      </c>
      <c r="D9032" s="16">
        <f t="shared" si="847"/>
        <v>10</v>
      </c>
      <c r="E9032" s="3" t="s">
        <v>20</v>
      </c>
      <c r="F9032" s="3" t="s">
        <v>12</v>
      </c>
      <c r="G9032" s="3" t="s">
        <v>13</v>
      </c>
      <c r="H9032" s="3" t="s">
        <v>7117</v>
      </c>
      <c r="I9032" s="3">
        <f t="shared" si="848"/>
        <v>0</v>
      </c>
      <c r="J9032" s="3">
        <f t="shared" si="848"/>
        <v>0</v>
      </c>
      <c r="K9032" s="3">
        <f t="shared" si="848"/>
        <v>0</v>
      </c>
      <c r="L9032" s="3">
        <f t="shared" si="849"/>
        <v>0</v>
      </c>
      <c r="M9032" s="3">
        <f t="shared" si="850"/>
        <v>0</v>
      </c>
      <c r="N9032" s="3">
        <f t="shared" si="851"/>
        <v>0</v>
      </c>
      <c r="O9032" s="3">
        <v>0.05</v>
      </c>
      <c r="P9032" s="3">
        <v>673.62</v>
      </c>
    </row>
    <row r="9033" spans="2:16" x14ac:dyDescent="0.15">
      <c r="B9033" s="5" t="s">
        <v>1335</v>
      </c>
      <c r="C9033" s="16">
        <f t="shared" si="846"/>
        <v>2023</v>
      </c>
      <c r="D9033" s="16">
        <f t="shared" si="847"/>
        <v>4</v>
      </c>
      <c r="E9033" s="3" t="s">
        <v>20</v>
      </c>
      <c r="F9033" s="3" t="s">
        <v>12</v>
      </c>
      <c r="G9033" s="3" t="s">
        <v>13</v>
      </c>
      <c r="H9033" s="3" t="s">
        <v>7117</v>
      </c>
      <c r="I9033" s="3">
        <f t="shared" si="848"/>
        <v>0</v>
      </c>
      <c r="J9033" s="3">
        <f t="shared" si="848"/>
        <v>0</v>
      </c>
      <c r="K9033" s="3">
        <f t="shared" si="848"/>
        <v>0</v>
      </c>
      <c r="L9033" s="3">
        <f t="shared" si="849"/>
        <v>0</v>
      </c>
      <c r="M9033" s="3">
        <f t="shared" si="850"/>
        <v>0</v>
      </c>
      <c r="N9033" s="3">
        <f t="shared" si="851"/>
        <v>0</v>
      </c>
      <c r="O9033" s="3">
        <v>8.5</v>
      </c>
      <c r="P9033" s="3">
        <v>3355.52</v>
      </c>
    </row>
    <row r="9034" spans="2:16" x14ac:dyDescent="0.15">
      <c r="B9034" s="5" t="s">
        <v>2219</v>
      </c>
      <c r="C9034" s="16">
        <f t="shared" si="846"/>
        <v>2023</v>
      </c>
      <c r="D9034" s="16">
        <f t="shared" si="847"/>
        <v>8</v>
      </c>
      <c r="E9034" s="3" t="s">
        <v>20</v>
      </c>
      <c r="F9034" s="3" t="s">
        <v>12</v>
      </c>
      <c r="G9034" s="3" t="s">
        <v>13</v>
      </c>
      <c r="H9034" s="3" t="s">
        <v>7117</v>
      </c>
      <c r="I9034" s="3">
        <f t="shared" si="848"/>
        <v>0</v>
      </c>
      <c r="J9034" s="3">
        <f t="shared" si="848"/>
        <v>0</v>
      </c>
      <c r="K9034" s="3">
        <f t="shared" si="848"/>
        <v>0</v>
      </c>
      <c r="L9034" s="3">
        <f t="shared" si="849"/>
        <v>0</v>
      </c>
      <c r="M9034" s="3">
        <f t="shared" si="850"/>
        <v>0</v>
      </c>
      <c r="N9034" s="3">
        <f t="shared" si="851"/>
        <v>0</v>
      </c>
      <c r="O9034" s="3">
        <v>7.07</v>
      </c>
      <c r="P9034" s="3">
        <v>5414.5</v>
      </c>
    </row>
    <row r="9035" spans="2:16" x14ac:dyDescent="0.15">
      <c r="B9035" s="5" t="s">
        <v>1550</v>
      </c>
      <c r="C9035" s="16">
        <f t="shared" si="846"/>
        <v>2023</v>
      </c>
      <c r="D9035" s="16">
        <f t="shared" si="847"/>
        <v>9</v>
      </c>
      <c r="E9035" s="3" t="s">
        <v>20</v>
      </c>
      <c r="F9035" s="3" t="s">
        <v>12</v>
      </c>
      <c r="G9035" s="3" t="s">
        <v>13</v>
      </c>
      <c r="H9035" s="3" t="s">
        <v>7117</v>
      </c>
      <c r="I9035" s="3">
        <f t="shared" si="848"/>
        <v>0</v>
      </c>
      <c r="J9035" s="3">
        <f t="shared" si="848"/>
        <v>0</v>
      </c>
      <c r="K9035" s="3">
        <f t="shared" si="848"/>
        <v>0</v>
      </c>
      <c r="L9035" s="3">
        <f t="shared" si="849"/>
        <v>0</v>
      </c>
      <c r="M9035" s="3">
        <f t="shared" si="850"/>
        <v>0</v>
      </c>
      <c r="N9035" s="3">
        <f t="shared" si="851"/>
        <v>0</v>
      </c>
      <c r="O9035" s="3">
        <v>6.16</v>
      </c>
      <c r="P9035" s="3">
        <v>4634.3500000000004</v>
      </c>
    </row>
    <row r="9036" spans="2:16" x14ac:dyDescent="0.15">
      <c r="B9036" s="5" t="s">
        <v>591</v>
      </c>
      <c r="C9036" s="16">
        <f t="shared" si="846"/>
        <v>2022</v>
      </c>
      <c r="D9036" s="16">
        <f t="shared" si="847"/>
        <v>9</v>
      </c>
      <c r="E9036" s="3" t="s">
        <v>202</v>
      </c>
      <c r="F9036" s="3" t="s">
        <v>434</v>
      </c>
      <c r="G9036" s="3" t="s">
        <v>939</v>
      </c>
      <c r="H9036" s="3" t="s">
        <v>1340</v>
      </c>
      <c r="I9036" s="3">
        <f t="shared" si="848"/>
        <v>0</v>
      </c>
      <c r="J9036" s="3">
        <f t="shared" si="848"/>
        <v>0</v>
      </c>
      <c r="K9036" s="3">
        <f t="shared" si="848"/>
        <v>1</v>
      </c>
      <c r="L9036" s="3">
        <f t="shared" si="849"/>
        <v>0</v>
      </c>
      <c r="M9036" s="3">
        <f t="shared" si="850"/>
        <v>0</v>
      </c>
      <c r="N9036" s="3">
        <f t="shared" si="851"/>
        <v>0</v>
      </c>
      <c r="O9036" s="3">
        <v>20</v>
      </c>
      <c r="P9036" s="3">
        <v>540</v>
      </c>
    </row>
    <row r="9037" spans="2:16" x14ac:dyDescent="0.15">
      <c r="B9037" s="5" t="s">
        <v>1241</v>
      </c>
      <c r="C9037" s="16">
        <f t="shared" si="846"/>
        <v>2023</v>
      </c>
      <c r="D9037" s="16">
        <f t="shared" si="847"/>
        <v>6</v>
      </c>
      <c r="E9037" s="3" t="s">
        <v>20</v>
      </c>
      <c r="F9037" s="3" t="s">
        <v>12</v>
      </c>
      <c r="G9037" s="3" t="s">
        <v>13</v>
      </c>
      <c r="H9037" s="3" t="s">
        <v>7117</v>
      </c>
      <c r="I9037" s="3">
        <f t="shared" si="848"/>
        <v>0</v>
      </c>
      <c r="J9037" s="3">
        <f t="shared" si="848"/>
        <v>0</v>
      </c>
      <c r="K9037" s="3">
        <f t="shared" si="848"/>
        <v>0</v>
      </c>
      <c r="L9037" s="3">
        <f t="shared" si="849"/>
        <v>0</v>
      </c>
      <c r="M9037" s="3">
        <f t="shared" si="850"/>
        <v>0</v>
      </c>
      <c r="N9037" s="3">
        <f t="shared" si="851"/>
        <v>0</v>
      </c>
      <c r="O9037" s="3">
        <v>5.5</v>
      </c>
      <c r="P9037" s="3">
        <v>17294.47</v>
      </c>
    </row>
    <row r="9038" spans="2:16" x14ac:dyDescent="0.15">
      <c r="B9038" s="5" t="s">
        <v>718</v>
      </c>
      <c r="C9038" s="16">
        <f t="shared" si="846"/>
        <v>2023</v>
      </c>
      <c r="D9038" s="16">
        <f t="shared" si="847"/>
        <v>6</v>
      </c>
      <c r="E9038" s="3" t="s">
        <v>20</v>
      </c>
      <c r="F9038" s="3" t="s">
        <v>12</v>
      </c>
      <c r="G9038" s="3" t="s">
        <v>13</v>
      </c>
      <c r="H9038" s="3" t="s">
        <v>7117</v>
      </c>
      <c r="I9038" s="3">
        <f t="shared" si="848"/>
        <v>0</v>
      </c>
      <c r="J9038" s="3">
        <f t="shared" si="848"/>
        <v>0</v>
      </c>
      <c r="K9038" s="3">
        <f t="shared" si="848"/>
        <v>0</v>
      </c>
      <c r="L9038" s="3">
        <f t="shared" si="849"/>
        <v>0</v>
      </c>
      <c r="M9038" s="3">
        <f t="shared" si="850"/>
        <v>0</v>
      </c>
      <c r="N9038" s="3">
        <f t="shared" si="851"/>
        <v>0</v>
      </c>
      <c r="O9038" s="3">
        <v>3.08</v>
      </c>
      <c r="P9038" s="3">
        <v>3372.05</v>
      </c>
    </row>
    <row r="9039" spans="2:16" x14ac:dyDescent="0.15">
      <c r="B9039" s="5" t="s">
        <v>378</v>
      </c>
      <c r="C9039" s="16">
        <f t="shared" si="846"/>
        <v>2023</v>
      </c>
      <c r="D9039" s="16">
        <f t="shared" si="847"/>
        <v>11</v>
      </c>
      <c r="E9039" s="3" t="s">
        <v>20</v>
      </c>
      <c r="F9039" s="3" t="s">
        <v>12</v>
      </c>
      <c r="G9039" s="3" t="s">
        <v>13</v>
      </c>
      <c r="H9039" s="3" t="s">
        <v>7117</v>
      </c>
      <c r="I9039" s="3">
        <f t="shared" si="848"/>
        <v>0</v>
      </c>
      <c r="J9039" s="3">
        <f t="shared" si="848"/>
        <v>0</v>
      </c>
      <c r="K9039" s="3">
        <f t="shared" si="848"/>
        <v>0</v>
      </c>
      <c r="L9039" s="3">
        <f t="shared" si="849"/>
        <v>0</v>
      </c>
      <c r="M9039" s="3">
        <f t="shared" si="850"/>
        <v>0</v>
      </c>
      <c r="N9039" s="3">
        <f t="shared" si="851"/>
        <v>0</v>
      </c>
      <c r="O9039" s="3">
        <v>1.4</v>
      </c>
      <c r="P9039" s="3">
        <v>302.98</v>
      </c>
    </row>
    <row r="9040" spans="2:16" x14ac:dyDescent="0.15">
      <c r="B9040" s="5" t="s">
        <v>911</v>
      </c>
      <c r="C9040" s="16">
        <f t="shared" si="846"/>
        <v>2022</v>
      </c>
      <c r="D9040" s="16">
        <f t="shared" si="847"/>
        <v>10</v>
      </c>
      <c r="E9040" s="3" t="s">
        <v>202</v>
      </c>
      <c r="F9040" s="3" t="s">
        <v>13</v>
      </c>
      <c r="G9040" s="3" t="s">
        <v>2394</v>
      </c>
      <c r="H9040" s="3" t="s">
        <v>1356</v>
      </c>
      <c r="I9040" s="3">
        <f t="shared" si="848"/>
        <v>0</v>
      </c>
      <c r="J9040" s="3">
        <f t="shared" si="848"/>
        <v>0</v>
      </c>
      <c r="K9040" s="3">
        <f t="shared" si="848"/>
        <v>1</v>
      </c>
      <c r="L9040" s="3">
        <f t="shared" si="849"/>
        <v>0</v>
      </c>
      <c r="M9040" s="3">
        <f t="shared" si="850"/>
        <v>0</v>
      </c>
      <c r="N9040" s="3">
        <f t="shared" si="851"/>
        <v>0</v>
      </c>
      <c r="O9040" s="3">
        <v>20</v>
      </c>
      <c r="P9040" s="3">
        <v>293.33999999999901</v>
      </c>
    </row>
    <row r="9041" spans="2:16" x14ac:dyDescent="0.15">
      <c r="B9041" s="5" t="s">
        <v>1893</v>
      </c>
      <c r="C9041" s="16">
        <f t="shared" si="846"/>
        <v>2023</v>
      </c>
      <c r="D9041" s="16">
        <f t="shared" si="847"/>
        <v>11</v>
      </c>
      <c r="E9041" s="3" t="s">
        <v>20</v>
      </c>
      <c r="F9041" s="3" t="s">
        <v>12</v>
      </c>
      <c r="G9041" s="3" t="s">
        <v>13</v>
      </c>
      <c r="H9041" s="3" t="s">
        <v>7117</v>
      </c>
      <c r="I9041" s="3">
        <f t="shared" si="848"/>
        <v>0</v>
      </c>
      <c r="J9041" s="3">
        <f t="shared" si="848"/>
        <v>0</v>
      </c>
      <c r="K9041" s="3">
        <f t="shared" si="848"/>
        <v>0</v>
      </c>
      <c r="L9041" s="3">
        <f t="shared" si="849"/>
        <v>0</v>
      </c>
      <c r="M9041" s="3">
        <f t="shared" si="850"/>
        <v>0</v>
      </c>
      <c r="N9041" s="3">
        <f t="shared" si="851"/>
        <v>0</v>
      </c>
      <c r="O9041" s="3">
        <v>0.66</v>
      </c>
      <c r="P9041" s="3">
        <v>813.3</v>
      </c>
    </row>
    <row r="9042" spans="2:16" x14ac:dyDescent="0.15">
      <c r="B9042" s="5" t="s">
        <v>382</v>
      </c>
      <c r="C9042" s="16">
        <f t="shared" si="846"/>
        <v>2023</v>
      </c>
      <c r="D9042" s="16">
        <f t="shared" si="847"/>
        <v>1</v>
      </c>
      <c r="E9042" s="3" t="s">
        <v>20</v>
      </c>
      <c r="F9042" s="3" t="s">
        <v>12</v>
      </c>
      <c r="G9042" s="3" t="s">
        <v>13</v>
      </c>
      <c r="H9042" s="3" t="s">
        <v>7117</v>
      </c>
      <c r="I9042" s="3">
        <f t="shared" si="848"/>
        <v>0</v>
      </c>
      <c r="J9042" s="3">
        <f t="shared" si="848"/>
        <v>0</v>
      </c>
      <c r="K9042" s="3">
        <f t="shared" si="848"/>
        <v>0</v>
      </c>
      <c r="L9042" s="3">
        <f t="shared" si="849"/>
        <v>0</v>
      </c>
      <c r="M9042" s="3">
        <f t="shared" si="850"/>
        <v>0</v>
      </c>
      <c r="N9042" s="3">
        <f t="shared" si="851"/>
        <v>0</v>
      </c>
      <c r="O9042" s="3">
        <v>0.5</v>
      </c>
      <c r="P9042" s="3">
        <v>9524.73</v>
      </c>
    </row>
    <row r="9043" spans="2:16" x14ac:dyDescent="0.15">
      <c r="B9043" s="5" t="s">
        <v>382</v>
      </c>
      <c r="C9043" s="16">
        <f t="shared" si="846"/>
        <v>2023</v>
      </c>
      <c r="D9043" s="16">
        <f t="shared" si="847"/>
        <v>1</v>
      </c>
      <c r="E9043" s="3" t="s">
        <v>20</v>
      </c>
      <c r="F9043" s="3" t="s">
        <v>12</v>
      </c>
      <c r="G9043" s="3" t="s">
        <v>13</v>
      </c>
      <c r="H9043" s="3" t="s">
        <v>7117</v>
      </c>
      <c r="I9043" s="3">
        <f t="shared" si="848"/>
        <v>0</v>
      </c>
      <c r="J9043" s="3">
        <f t="shared" si="848"/>
        <v>0</v>
      </c>
      <c r="K9043" s="3">
        <f t="shared" si="848"/>
        <v>0</v>
      </c>
      <c r="L9043" s="3">
        <f t="shared" si="849"/>
        <v>0</v>
      </c>
      <c r="M9043" s="3">
        <f t="shared" si="850"/>
        <v>0</v>
      </c>
      <c r="N9043" s="3">
        <f t="shared" si="851"/>
        <v>0</v>
      </c>
      <c r="O9043" s="3">
        <v>0.5</v>
      </c>
      <c r="P9043" s="3">
        <v>7480.99</v>
      </c>
    </row>
    <row r="9044" spans="2:16" x14ac:dyDescent="0.15">
      <c r="B9044" s="5" t="s">
        <v>1462</v>
      </c>
      <c r="C9044" s="16">
        <f t="shared" si="846"/>
        <v>2023</v>
      </c>
      <c r="D9044" s="16">
        <f t="shared" si="847"/>
        <v>12</v>
      </c>
      <c r="E9044" s="3" t="s">
        <v>20</v>
      </c>
      <c r="F9044" s="3" t="s">
        <v>12</v>
      </c>
      <c r="G9044" s="3" t="s">
        <v>13</v>
      </c>
      <c r="H9044" s="3" t="s">
        <v>7117</v>
      </c>
      <c r="I9044" s="3">
        <f t="shared" si="848"/>
        <v>0</v>
      </c>
      <c r="J9044" s="3">
        <f t="shared" si="848"/>
        <v>0</v>
      </c>
      <c r="K9044" s="3">
        <f t="shared" si="848"/>
        <v>0</v>
      </c>
      <c r="L9044" s="3">
        <f t="shared" si="849"/>
        <v>0</v>
      </c>
      <c r="M9044" s="3">
        <f t="shared" si="850"/>
        <v>0</v>
      </c>
      <c r="N9044" s="3">
        <f t="shared" si="851"/>
        <v>0</v>
      </c>
      <c r="O9044" s="3">
        <v>0.36</v>
      </c>
      <c r="P9044" s="3">
        <v>1326.79</v>
      </c>
    </row>
    <row r="9045" spans="2:16" x14ac:dyDescent="0.15">
      <c r="B9045" s="5" t="s">
        <v>3216</v>
      </c>
      <c r="C9045" s="16">
        <f t="shared" si="846"/>
        <v>2023</v>
      </c>
      <c r="D9045" s="16">
        <f t="shared" si="847"/>
        <v>11</v>
      </c>
      <c r="E9045" s="3" t="s">
        <v>20</v>
      </c>
      <c r="F9045" s="3" t="s">
        <v>12</v>
      </c>
      <c r="G9045" s="3" t="s">
        <v>13</v>
      </c>
      <c r="H9045" s="3" t="s">
        <v>7117</v>
      </c>
      <c r="I9045" s="3">
        <f t="shared" si="848"/>
        <v>0</v>
      </c>
      <c r="J9045" s="3">
        <f t="shared" si="848"/>
        <v>0</v>
      </c>
      <c r="K9045" s="3">
        <f t="shared" si="848"/>
        <v>0</v>
      </c>
      <c r="L9045" s="3">
        <f t="shared" si="849"/>
        <v>0</v>
      </c>
      <c r="M9045" s="3">
        <f t="shared" si="850"/>
        <v>0</v>
      </c>
      <c r="N9045" s="3">
        <f t="shared" si="851"/>
        <v>0</v>
      </c>
      <c r="O9045" s="3">
        <v>0.28000000000000003</v>
      </c>
      <c r="P9045" s="3">
        <v>667.48</v>
      </c>
    </row>
    <row r="9046" spans="2:16" x14ac:dyDescent="0.15">
      <c r="B9046" s="5" t="s">
        <v>1893</v>
      </c>
      <c r="C9046" s="16">
        <f t="shared" si="846"/>
        <v>2023</v>
      </c>
      <c r="D9046" s="16">
        <f t="shared" si="847"/>
        <v>11</v>
      </c>
      <c r="E9046" s="3" t="s">
        <v>20</v>
      </c>
      <c r="F9046" s="3" t="s">
        <v>12</v>
      </c>
      <c r="G9046" s="3" t="s">
        <v>13</v>
      </c>
      <c r="H9046" s="3" t="s">
        <v>7117</v>
      </c>
      <c r="I9046" s="3">
        <f t="shared" si="848"/>
        <v>0</v>
      </c>
      <c r="J9046" s="3">
        <f t="shared" si="848"/>
        <v>0</v>
      </c>
      <c r="K9046" s="3">
        <f t="shared" si="848"/>
        <v>0</v>
      </c>
      <c r="L9046" s="3">
        <f t="shared" si="849"/>
        <v>0</v>
      </c>
      <c r="M9046" s="3">
        <f t="shared" si="850"/>
        <v>0</v>
      </c>
      <c r="N9046" s="3">
        <f t="shared" si="851"/>
        <v>0</v>
      </c>
      <c r="O9046" s="3">
        <v>0.28000000000000003</v>
      </c>
      <c r="P9046" s="3">
        <v>385</v>
      </c>
    </row>
    <row r="9047" spans="2:16" x14ac:dyDescent="0.15">
      <c r="B9047" s="5" t="s">
        <v>1893</v>
      </c>
      <c r="C9047" s="16">
        <f t="shared" si="846"/>
        <v>2023</v>
      </c>
      <c r="D9047" s="16">
        <f t="shared" si="847"/>
        <v>11</v>
      </c>
      <c r="E9047" s="3" t="s">
        <v>20</v>
      </c>
      <c r="F9047" s="3" t="s">
        <v>12</v>
      </c>
      <c r="G9047" s="3" t="s">
        <v>13</v>
      </c>
      <c r="H9047" s="3" t="s">
        <v>7117</v>
      </c>
      <c r="I9047" s="3">
        <f t="shared" si="848"/>
        <v>0</v>
      </c>
      <c r="J9047" s="3">
        <f t="shared" si="848"/>
        <v>0</v>
      </c>
      <c r="K9047" s="3">
        <f t="shared" si="848"/>
        <v>0</v>
      </c>
      <c r="L9047" s="3">
        <f t="shared" si="849"/>
        <v>0</v>
      </c>
      <c r="M9047" s="3">
        <f t="shared" si="850"/>
        <v>0</v>
      </c>
      <c r="N9047" s="3">
        <f t="shared" si="851"/>
        <v>0</v>
      </c>
      <c r="O9047" s="3">
        <v>0.1</v>
      </c>
      <c r="P9047" s="3">
        <v>313.31</v>
      </c>
    </row>
    <row r="9048" spans="2:16" x14ac:dyDescent="0.15">
      <c r="B9048" s="5" t="s">
        <v>1886</v>
      </c>
      <c r="C9048" s="16">
        <f t="shared" si="846"/>
        <v>2023</v>
      </c>
      <c r="D9048" s="16">
        <f t="shared" si="847"/>
        <v>6</v>
      </c>
      <c r="E9048" s="3" t="s">
        <v>20</v>
      </c>
      <c r="F9048" s="3" t="s">
        <v>12</v>
      </c>
      <c r="G9048" s="3" t="s">
        <v>13</v>
      </c>
      <c r="H9048" s="3" t="s">
        <v>7117</v>
      </c>
      <c r="I9048" s="3">
        <f t="shared" si="848"/>
        <v>0</v>
      </c>
      <c r="J9048" s="3">
        <f t="shared" si="848"/>
        <v>0</v>
      </c>
      <c r="K9048" s="3">
        <f t="shared" si="848"/>
        <v>0</v>
      </c>
      <c r="L9048" s="3">
        <f t="shared" si="849"/>
        <v>0</v>
      </c>
      <c r="M9048" s="3">
        <f t="shared" si="850"/>
        <v>0</v>
      </c>
      <c r="N9048" s="3">
        <f t="shared" si="851"/>
        <v>0</v>
      </c>
      <c r="O9048" s="3">
        <v>7.4999999999999997E-2</v>
      </c>
      <c r="P9048" s="3">
        <v>711.14</v>
      </c>
    </row>
    <row r="9049" spans="2:16" x14ac:dyDescent="0.15">
      <c r="B9049" s="5" t="s">
        <v>885</v>
      </c>
      <c r="C9049" s="16">
        <f t="shared" si="846"/>
        <v>2023</v>
      </c>
      <c r="D9049" s="16">
        <f t="shared" si="847"/>
        <v>9</v>
      </c>
      <c r="E9049" s="3" t="s">
        <v>20</v>
      </c>
      <c r="F9049" s="3" t="s">
        <v>12</v>
      </c>
      <c r="G9049" s="3" t="s">
        <v>13</v>
      </c>
      <c r="H9049" s="3" t="s">
        <v>7117</v>
      </c>
      <c r="I9049" s="3">
        <f t="shared" si="848"/>
        <v>0</v>
      </c>
      <c r="J9049" s="3">
        <f t="shared" si="848"/>
        <v>0</v>
      </c>
      <c r="K9049" s="3">
        <f t="shared" si="848"/>
        <v>0</v>
      </c>
      <c r="L9049" s="3">
        <f t="shared" si="849"/>
        <v>0</v>
      </c>
      <c r="M9049" s="3">
        <f t="shared" si="850"/>
        <v>0</v>
      </c>
      <c r="N9049" s="3">
        <f t="shared" si="851"/>
        <v>0</v>
      </c>
      <c r="O9049" s="3">
        <v>0.05</v>
      </c>
      <c r="P9049" s="3">
        <v>2984.5</v>
      </c>
    </row>
    <row r="9050" spans="2:16" x14ac:dyDescent="0.15">
      <c r="B9050" s="5" t="s">
        <v>2177</v>
      </c>
      <c r="C9050" s="16">
        <f t="shared" si="846"/>
        <v>2022</v>
      </c>
      <c r="D9050" s="16">
        <f t="shared" si="847"/>
        <v>2</v>
      </c>
      <c r="E9050" s="3" t="s">
        <v>202</v>
      </c>
      <c r="F9050" s="3" t="s">
        <v>13</v>
      </c>
      <c r="G9050" s="3" t="s">
        <v>203</v>
      </c>
      <c r="H9050" s="3" t="s">
        <v>6711</v>
      </c>
      <c r="I9050" s="3">
        <f t="shared" si="848"/>
        <v>0</v>
      </c>
      <c r="J9050" s="3">
        <f t="shared" si="848"/>
        <v>0</v>
      </c>
      <c r="K9050" s="3">
        <f t="shared" si="848"/>
        <v>1</v>
      </c>
      <c r="L9050" s="3">
        <f t="shared" si="849"/>
        <v>0</v>
      </c>
      <c r="M9050" s="3">
        <f t="shared" si="850"/>
        <v>0</v>
      </c>
      <c r="N9050" s="3">
        <f t="shared" si="851"/>
        <v>0</v>
      </c>
      <c r="O9050" s="3">
        <v>19.52</v>
      </c>
      <c r="P9050" s="3">
        <v>535.66999999999905</v>
      </c>
    </row>
    <row r="9051" spans="2:16" x14ac:dyDescent="0.15">
      <c r="B9051" s="5" t="s">
        <v>1745</v>
      </c>
      <c r="C9051" s="16">
        <f t="shared" si="846"/>
        <v>2022</v>
      </c>
      <c r="D9051" s="16">
        <f t="shared" si="847"/>
        <v>9</v>
      </c>
      <c r="E9051" s="3" t="s">
        <v>202</v>
      </c>
      <c r="F9051" s="3" t="s">
        <v>13</v>
      </c>
      <c r="G9051" s="3" t="s">
        <v>2706</v>
      </c>
      <c r="H9051" s="3" t="s">
        <v>6298</v>
      </c>
      <c r="I9051" s="3">
        <f t="shared" si="848"/>
        <v>0</v>
      </c>
      <c r="J9051" s="3">
        <f t="shared" si="848"/>
        <v>0</v>
      </c>
      <c r="K9051" s="3">
        <f t="shared" si="848"/>
        <v>1</v>
      </c>
      <c r="L9051" s="3">
        <f t="shared" si="849"/>
        <v>0</v>
      </c>
      <c r="M9051" s="3">
        <f t="shared" si="850"/>
        <v>0</v>
      </c>
      <c r="N9051" s="3">
        <f t="shared" si="851"/>
        <v>0</v>
      </c>
      <c r="O9051" s="3">
        <v>19.260000000000002</v>
      </c>
      <c r="P9051" s="3">
        <v>450.88</v>
      </c>
    </row>
    <row r="9052" spans="2:16" x14ac:dyDescent="0.15">
      <c r="B9052" s="5" t="s">
        <v>999</v>
      </c>
      <c r="C9052" s="16">
        <f t="shared" si="846"/>
        <v>2022</v>
      </c>
      <c r="D9052" s="16">
        <f t="shared" si="847"/>
        <v>6</v>
      </c>
      <c r="E9052" s="3" t="s">
        <v>202</v>
      </c>
      <c r="F9052" s="3" t="s">
        <v>13</v>
      </c>
      <c r="G9052" s="3" t="s">
        <v>2957</v>
      </c>
      <c r="H9052" s="3" t="s">
        <v>5925</v>
      </c>
      <c r="I9052" s="3">
        <f t="shared" si="848"/>
        <v>0</v>
      </c>
      <c r="J9052" s="3">
        <f t="shared" si="848"/>
        <v>0</v>
      </c>
      <c r="K9052" s="3">
        <f t="shared" si="848"/>
        <v>1</v>
      </c>
      <c r="L9052" s="3">
        <f t="shared" si="849"/>
        <v>0</v>
      </c>
      <c r="M9052" s="3">
        <f t="shared" si="850"/>
        <v>0</v>
      </c>
      <c r="N9052" s="3">
        <f t="shared" si="851"/>
        <v>0</v>
      </c>
      <c r="O9052" s="3">
        <v>19.25</v>
      </c>
      <c r="P9052" s="3">
        <v>214.06</v>
      </c>
    </row>
    <row r="9053" spans="2:16" x14ac:dyDescent="0.15">
      <c r="B9053" s="5" t="s">
        <v>4631</v>
      </c>
      <c r="C9053" s="16">
        <f t="shared" si="846"/>
        <v>2023</v>
      </c>
      <c r="D9053" s="16">
        <f t="shared" si="847"/>
        <v>12</v>
      </c>
      <c r="E9053" s="3" t="s">
        <v>20</v>
      </c>
      <c r="F9053" s="3" t="s">
        <v>12</v>
      </c>
      <c r="G9053" s="3" t="s">
        <v>13</v>
      </c>
      <c r="H9053" s="3" t="s">
        <v>7117</v>
      </c>
      <c r="I9053" s="3">
        <f t="shared" si="848"/>
        <v>0</v>
      </c>
      <c r="J9053" s="3">
        <f t="shared" si="848"/>
        <v>0</v>
      </c>
      <c r="K9053" s="3">
        <f t="shared" si="848"/>
        <v>0</v>
      </c>
      <c r="L9053" s="3">
        <f t="shared" si="849"/>
        <v>0</v>
      </c>
      <c r="M9053" s="3">
        <f t="shared" si="850"/>
        <v>0</v>
      </c>
      <c r="N9053" s="3">
        <f t="shared" si="851"/>
        <v>0</v>
      </c>
      <c r="O9053" s="3">
        <v>3.1E-2</v>
      </c>
      <c r="P9053" s="3">
        <v>1134.8599999999999</v>
      </c>
    </row>
    <row r="9054" spans="2:16" x14ac:dyDescent="0.15">
      <c r="B9054" s="5" t="s">
        <v>7199</v>
      </c>
      <c r="C9054" s="16">
        <f t="shared" si="846"/>
        <v>2022</v>
      </c>
      <c r="D9054" s="16">
        <f t="shared" si="847"/>
        <v>12</v>
      </c>
      <c r="E9054" s="3" t="s">
        <v>202</v>
      </c>
      <c r="F9054" s="3" t="s">
        <v>13</v>
      </c>
      <c r="G9054" s="3" t="s">
        <v>2394</v>
      </c>
      <c r="H9054" s="3" t="s">
        <v>1340</v>
      </c>
      <c r="I9054" s="3">
        <f t="shared" si="848"/>
        <v>0</v>
      </c>
      <c r="J9054" s="3">
        <f t="shared" si="848"/>
        <v>0</v>
      </c>
      <c r="K9054" s="3">
        <f t="shared" si="848"/>
        <v>1</v>
      </c>
      <c r="L9054" s="3">
        <f t="shared" si="849"/>
        <v>0</v>
      </c>
      <c r="M9054" s="3">
        <f t="shared" si="850"/>
        <v>0</v>
      </c>
      <c r="N9054" s="3">
        <f t="shared" si="851"/>
        <v>0</v>
      </c>
      <c r="O9054" s="3">
        <v>19</v>
      </c>
      <c r="P9054" s="3">
        <v>364.35</v>
      </c>
    </row>
    <row r="9055" spans="2:16" x14ac:dyDescent="0.15">
      <c r="B9055" s="5" t="s">
        <v>7199</v>
      </c>
      <c r="C9055" s="16">
        <f t="shared" si="846"/>
        <v>2022</v>
      </c>
      <c r="D9055" s="16">
        <f t="shared" si="847"/>
        <v>12</v>
      </c>
      <c r="E9055" s="3" t="s">
        <v>202</v>
      </c>
      <c r="F9055" s="3" t="s">
        <v>13</v>
      </c>
      <c r="G9055" s="3" t="s">
        <v>2394</v>
      </c>
      <c r="H9055" s="3" t="s">
        <v>1340</v>
      </c>
      <c r="I9055" s="3">
        <f t="shared" si="848"/>
        <v>0</v>
      </c>
      <c r="J9055" s="3">
        <f t="shared" si="848"/>
        <v>0</v>
      </c>
      <c r="K9055" s="3">
        <f t="shared" si="848"/>
        <v>1</v>
      </c>
      <c r="L9055" s="3">
        <f t="shared" si="849"/>
        <v>0</v>
      </c>
      <c r="M9055" s="3">
        <f t="shared" si="850"/>
        <v>0</v>
      </c>
      <c r="N9055" s="3">
        <f t="shared" si="851"/>
        <v>0</v>
      </c>
      <c r="O9055" s="3">
        <v>19</v>
      </c>
      <c r="P9055" s="3">
        <v>357.94</v>
      </c>
    </row>
    <row r="9056" spans="2:16" x14ac:dyDescent="0.15">
      <c r="B9056" s="5" t="s">
        <v>2052</v>
      </c>
      <c r="C9056" s="16">
        <f t="shared" si="846"/>
        <v>2022</v>
      </c>
      <c r="D9056" s="16">
        <f t="shared" si="847"/>
        <v>1</v>
      </c>
      <c r="E9056" s="3" t="s">
        <v>202</v>
      </c>
      <c r="F9056" s="3" t="s">
        <v>13</v>
      </c>
      <c r="G9056" s="3" t="s">
        <v>203</v>
      </c>
      <c r="H9056" s="3" t="s">
        <v>7107</v>
      </c>
      <c r="I9056" s="3">
        <f t="shared" si="848"/>
        <v>0</v>
      </c>
      <c r="J9056" s="3">
        <f t="shared" si="848"/>
        <v>0</v>
      </c>
      <c r="K9056" s="3">
        <f t="shared" si="848"/>
        <v>1</v>
      </c>
      <c r="L9056" s="3">
        <f t="shared" si="849"/>
        <v>0</v>
      </c>
      <c r="M9056" s="3">
        <f t="shared" si="850"/>
        <v>0</v>
      </c>
      <c r="N9056" s="3">
        <f t="shared" si="851"/>
        <v>0</v>
      </c>
      <c r="O9056" s="3">
        <v>18.899999999999899</v>
      </c>
      <c r="P9056" s="3">
        <v>289.85000000000002</v>
      </c>
    </row>
    <row r="9057" spans="2:16" x14ac:dyDescent="0.15">
      <c r="B9057" s="5" t="s">
        <v>1950</v>
      </c>
      <c r="C9057" s="16">
        <f t="shared" si="846"/>
        <v>2023</v>
      </c>
      <c r="D9057" s="16">
        <f t="shared" si="847"/>
        <v>10</v>
      </c>
      <c r="E9057" s="3" t="s">
        <v>20</v>
      </c>
      <c r="F9057" s="3" t="s">
        <v>12</v>
      </c>
      <c r="G9057" s="3" t="s">
        <v>13</v>
      </c>
      <c r="H9057" s="3" t="s">
        <v>7117</v>
      </c>
      <c r="I9057" s="3">
        <f t="shared" si="848"/>
        <v>0</v>
      </c>
      <c r="J9057" s="3">
        <f t="shared" si="848"/>
        <v>0</v>
      </c>
      <c r="K9057" s="3">
        <f t="shared" si="848"/>
        <v>0</v>
      </c>
      <c r="L9057" s="3">
        <f t="shared" si="849"/>
        <v>0</v>
      </c>
      <c r="M9057" s="3">
        <f t="shared" si="850"/>
        <v>0</v>
      </c>
      <c r="N9057" s="3">
        <f t="shared" si="851"/>
        <v>0</v>
      </c>
      <c r="O9057" s="3">
        <v>0.01</v>
      </c>
      <c r="P9057" s="3">
        <v>190.53</v>
      </c>
    </row>
    <row r="9058" spans="2:16" x14ac:dyDescent="0.15">
      <c r="B9058" s="5">
        <v>45323</v>
      </c>
      <c r="C9058" s="16">
        <f t="shared" si="846"/>
        <v>2024</v>
      </c>
      <c r="D9058" s="16">
        <f t="shared" si="847"/>
        <v>2</v>
      </c>
      <c r="E9058" s="3" t="s">
        <v>11</v>
      </c>
      <c r="F9058" s="3" t="s">
        <v>12</v>
      </c>
      <c r="G9058" s="3" t="s">
        <v>13</v>
      </c>
      <c r="H9058" s="3" t="s">
        <v>7117</v>
      </c>
      <c r="I9058" s="3">
        <f t="shared" si="848"/>
        <v>0</v>
      </c>
      <c r="J9058" s="3">
        <f t="shared" si="848"/>
        <v>0</v>
      </c>
      <c r="K9058" s="3">
        <f t="shared" si="848"/>
        <v>0</v>
      </c>
      <c r="L9058" s="3">
        <f t="shared" si="849"/>
        <v>0</v>
      </c>
      <c r="M9058" s="3">
        <f t="shared" si="850"/>
        <v>0</v>
      </c>
      <c r="N9058" s="3">
        <f t="shared" si="851"/>
        <v>0</v>
      </c>
      <c r="O9058" s="3">
        <v>3.0000000000000001E-3</v>
      </c>
      <c r="P9058" s="3">
        <v>356.92</v>
      </c>
    </row>
    <row r="9059" spans="2:16" x14ac:dyDescent="0.15">
      <c r="B9059" s="5" t="s">
        <v>7569</v>
      </c>
      <c r="C9059" s="16">
        <f t="shared" si="846"/>
        <v>2022</v>
      </c>
      <c r="D9059" s="16">
        <f t="shared" si="847"/>
        <v>11</v>
      </c>
      <c r="E9059" s="3" t="s">
        <v>20</v>
      </c>
      <c r="F9059" s="3" t="s">
        <v>12</v>
      </c>
      <c r="G9059" s="3" t="s">
        <v>13</v>
      </c>
      <c r="H9059" s="3" t="s">
        <v>7570</v>
      </c>
      <c r="I9059" s="3">
        <f t="shared" si="848"/>
        <v>0</v>
      </c>
      <c r="J9059" s="3">
        <f t="shared" si="848"/>
        <v>0</v>
      </c>
      <c r="K9059" s="3">
        <f t="shared" si="848"/>
        <v>0</v>
      </c>
      <c r="L9059" s="3">
        <f t="shared" si="849"/>
        <v>0</v>
      </c>
      <c r="M9059" s="3">
        <f t="shared" si="850"/>
        <v>0</v>
      </c>
      <c r="N9059" s="3">
        <f t="shared" si="851"/>
        <v>0</v>
      </c>
      <c r="O9059" s="3">
        <v>4.3</v>
      </c>
      <c r="P9059" s="3">
        <v>2068.14</v>
      </c>
    </row>
    <row r="9060" spans="2:16" x14ac:dyDescent="0.15">
      <c r="B9060" s="5" t="s">
        <v>7569</v>
      </c>
      <c r="C9060" s="16">
        <f t="shared" si="846"/>
        <v>2022</v>
      </c>
      <c r="D9060" s="16">
        <f t="shared" si="847"/>
        <v>11</v>
      </c>
      <c r="E9060" s="3" t="s">
        <v>20</v>
      </c>
      <c r="F9060" s="3" t="s">
        <v>12</v>
      </c>
      <c r="G9060" s="3" t="s">
        <v>13</v>
      </c>
      <c r="H9060" s="3" t="s">
        <v>7570</v>
      </c>
      <c r="I9060" s="3">
        <f t="shared" si="848"/>
        <v>0</v>
      </c>
      <c r="J9060" s="3">
        <f t="shared" si="848"/>
        <v>0</v>
      </c>
      <c r="K9060" s="3">
        <f t="shared" si="848"/>
        <v>0</v>
      </c>
      <c r="L9060" s="3">
        <f t="shared" si="849"/>
        <v>0</v>
      </c>
      <c r="M9060" s="3">
        <f t="shared" si="850"/>
        <v>0</v>
      </c>
      <c r="N9060" s="3">
        <f t="shared" si="851"/>
        <v>0</v>
      </c>
      <c r="O9060" s="3">
        <v>0.5</v>
      </c>
      <c r="P9060" s="3">
        <v>3437.4</v>
      </c>
    </row>
    <row r="9061" spans="2:16" x14ac:dyDescent="0.15">
      <c r="B9061" s="5" t="s">
        <v>60</v>
      </c>
      <c r="C9061" s="16">
        <f t="shared" si="846"/>
        <v>2023</v>
      </c>
      <c r="D9061" s="16">
        <f t="shared" si="847"/>
        <v>10</v>
      </c>
      <c r="E9061" s="3" t="s">
        <v>20</v>
      </c>
      <c r="F9061" s="3" t="s">
        <v>12</v>
      </c>
      <c r="G9061" s="3" t="s">
        <v>13</v>
      </c>
      <c r="H9061" s="3" t="s">
        <v>7570</v>
      </c>
      <c r="I9061" s="3">
        <f t="shared" si="848"/>
        <v>0</v>
      </c>
      <c r="J9061" s="3">
        <f t="shared" si="848"/>
        <v>0</v>
      </c>
      <c r="K9061" s="3">
        <f t="shared" si="848"/>
        <v>0</v>
      </c>
      <c r="L9061" s="3">
        <f t="shared" si="849"/>
        <v>0</v>
      </c>
      <c r="M9061" s="3">
        <f t="shared" si="850"/>
        <v>0</v>
      </c>
      <c r="N9061" s="3">
        <f t="shared" si="851"/>
        <v>0</v>
      </c>
      <c r="O9061" s="3">
        <v>5.0000000000000001E-3</v>
      </c>
      <c r="P9061" s="3">
        <v>1936.25</v>
      </c>
    </row>
    <row r="9062" spans="2:16" x14ac:dyDescent="0.15">
      <c r="B9062" s="5">
        <v>45330</v>
      </c>
      <c r="C9062" s="16">
        <f t="shared" si="846"/>
        <v>2024</v>
      </c>
      <c r="D9062" s="16">
        <f t="shared" si="847"/>
        <v>2</v>
      </c>
      <c r="E9062" s="3" t="s">
        <v>11</v>
      </c>
      <c r="F9062" s="3" t="s">
        <v>12</v>
      </c>
      <c r="G9062" s="3" t="s">
        <v>13</v>
      </c>
      <c r="H9062" s="3" t="s">
        <v>7570</v>
      </c>
      <c r="I9062" s="3">
        <f t="shared" si="848"/>
        <v>0</v>
      </c>
      <c r="J9062" s="3">
        <f t="shared" si="848"/>
        <v>0</v>
      </c>
      <c r="K9062" s="3">
        <f t="shared" si="848"/>
        <v>0</v>
      </c>
      <c r="L9062" s="3">
        <f t="shared" si="849"/>
        <v>0</v>
      </c>
      <c r="M9062" s="3">
        <f t="shared" si="850"/>
        <v>0</v>
      </c>
      <c r="N9062" s="3">
        <f t="shared" si="851"/>
        <v>0</v>
      </c>
      <c r="O9062" s="3">
        <v>3.08</v>
      </c>
      <c r="P9062" s="3">
        <v>2594.25</v>
      </c>
    </row>
    <row r="9063" spans="2:16" x14ac:dyDescent="0.15">
      <c r="B9063" s="5" t="s">
        <v>2459</v>
      </c>
      <c r="C9063" s="16">
        <f t="shared" si="846"/>
        <v>2022</v>
      </c>
      <c r="D9063" s="16">
        <f t="shared" si="847"/>
        <v>11</v>
      </c>
      <c r="E9063" s="3" t="s">
        <v>202</v>
      </c>
      <c r="F9063" s="3" t="s">
        <v>13</v>
      </c>
      <c r="G9063" s="3" t="s">
        <v>1281</v>
      </c>
      <c r="H9063" s="3" t="s">
        <v>7215</v>
      </c>
      <c r="I9063" s="3">
        <f t="shared" si="848"/>
        <v>0</v>
      </c>
      <c r="J9063" s="3">
        <f t="shared" si="848"/>
        <v>0</v>
      </c>
      <c r="K9063" s="3">
        <f t="shared" si="848"/>
        <v>0</v>
      </c>
      <c r="L9063" s="3">
        <f t="shared" si="849"/>
        <v>0</v>
      </c>
      <c r="M9063" s="3">
        <f t="shared" si="850"/>
        <v>0</v>
      </c>
      <c r="N9063" s="3">
        <f t="shared" si="851"/>
        <v>0</v>
      </c>
      <c r="O9063" s="3">
        <v>18</v>
      </c>
      <c r="P9063" s="3">
        <v>1.4</v>
      </c>
    </row>
    <row r="9064" spans="2:16" x14ac:dyDescent="0.15">
      <c r="B9064" s="5" t="s">
        <v>130</v>
      </c>
      <c r="C9064" s="16">
        <f t="shared" si="846"/>
        <v>2022</v>
      </c>
      <c r="D9064" s="16">
        <f t="shared" si="847"/>
        <v>2</v>
      </c>
      <c r="E9064" s="3" t="s">
        <v>202</v>
      </c>
      <c r="F9064" s="3" t="s">
        <v>13</v>
      </c>
      <c r="G9064" s="3" t="s">
        <v>2957</v>
      </c>
      <c r="H9064" s="3" t="s">
        <v>5925</v>
      </c>
      <c r="I9064" s="3">
        <f t="shared" si="848"/>
        <v>0</v>
      </c>
      <c r="J9064" s="3">
        <f t="shared" si="848"/>
        <v>0</v>
      </c>
      <c r="K9064" s="3">
        <f t="shared" si="848"/>
        <v>1</v>
      </c>
      <c r="L9064" s="3">
        <f t="shared" si="849"/>
        <v>0</v>
      </c>
      <c r="M9064" s="3">
        <f t="shared" si="850"/>
        <v>0</v>
      </c>
      <c r="N9064" s="3">
        <f t="shared" si="851"/>
        <v>0</v>
      </c>
      <c r="O9064" s="3">
        <v>17.82</v>
      </c>
      <c r="P9064" s="3">
        <v>309.47000000000003</v>
      </c>
    </row>
    <row r="9065" spans="2:16" x14ac:dyDescent="0.15">
      <c r="B9065" s="5" t="s">
        <v>664</v>
      </c>
      <c r="C9065" s="16">
        <f t="shared" si="846"/>
        <v>2022</v>
      </c>
      <c r="D9065" s="16">
        <f t="shared" si="847"/>
        <v>5</v>
      </c>
      <c r="E9065" s="3" t="s">
        <v>202</v>
      </c>
      <c r="F9065" s="3" t="s">
        <v>13</v>
      </c>
      <c r="G9065" s="3" t="s">
        <v>1281</v>
      </c>
      <c r="H9065" s="3" t="s">
        <v>5837</v>
      </c>
      <c r="I9065" s="3">
        <f t="shared" si="848"/>
        <v>0</v>
      </c>
      <c r="J9065" s="3">
        <f t="shared" si="848"/>
        <v>0</v>
      </c>
      <c r="K9065" s="3">
        <f t="shared" si="848"/>
        <v>1</v>
      </c>
      <c r="L9065" s="3">
        <f t="shared" si="849"/>
        <v>0</v>
      </c>
      <c r="M9065" s="3">
        <f t="shared" si="850"/>
        <v>0</v>
      </c>
      <c r="N9065" s="3">
        <f t="shared" si="851"/>
        <v>0</v>
      </c>
      <c r="O9065" s="3">
        <v>16.32</v>
      </c>
      <c r="P9065" s="3">
        <v>410.4</v>
      </c>
    </row>
    <row r="9066" spans="2:16" x14ac:dyDescent="0.15">
      <c r="B9066" s="5" t="s">
        <v>301</v>
      </c>
      <c r="C9066" s="16">
        <f t="shared" si="846"/>
        <v>2022</v>
      </c>
      <c r="D9066" s="16">
        <f t="shared" si="847"/>
        <v>2</v>
      </c>
      <c r="E9066" s="3" t="s">
        <v>202</v>
      </c>
      <c r="F9066" s="3" t="s">
        <v>13</v>
      </c>
      <c r="G9066" s="3" t="s">
        <v>6280</v>
      </c>
      <c r="H9066" s="3" t="s">
        <v>6381</v>
      </c>
      <c r="I9066" s="3">
        <f t="shared" si="848"/>
        <v>0</v>
      </c>
      <c r="J9066" s="3">
        <f t="shared" si="848"/>
        <v>0</v>
      </c>
      <c r="K9066" s="3">
        <f t="shared" si="848"/>
        <v>0</v>
      </c>
      <c r="L9066" s="3">
        <f t="shared" si="849"/>
        <v>0</v>
      </c>
      <c r="M9066" s="3">
        <f t="shared" si="850"/>
        <v>0</v>
      </c>
      <c r="N9066" s="3">
        <f t="shared" si="851"/>
        <v>0</v>
      </c>
      <c r="O9066" s="3">
        <v>16</v>
      </c>
      <c r="P9066" s="3">
        <v>55471.24</v>
      </c>
    </row>
    <row r="9067" spans="2:16" x14ac:dyDescent="0.15">
      <c r="B9067" s="5" t="s">
        <v>53</v>
      </c>
      <c r="C9067" s="16">
        <f t="shared" si="846"/>
        <v>2022</v>
      </c>
      <c r="D9067" s="16">
        <f t="shared" si="847"/>
        <v>7</v>
      </c>
      <c r="E9067" s="3" t="s">
        <v>202</v>
      </c>
      <c r="F9067" s="3" t="s">
        <v>13</v>
      </c>
      <c r="G9067" s="3" t="s">
        <v>2230</v>
      </c>
      <c r="H9067" s="3" t="s">
        <v>1340</v>
      </c>
      <c r="I9067" s="3">
        <f t="shared" si="848"/>
        <v>0</v>
      </c>
      <c r="J9067" s="3">
        <f t="shared" si="848"/>
        <v>0</v>
      </c>
      <c r="K9067" s="3">
        <f t="shared" si="848"/>
        <v>1</v>
      </c>
      <c r="L9067" s="3">
        <f t="shared" si="849"/>
        <v>0</v>
      </c>
      <c r="M9067" s="3">
        <f t="shared" si="850"/>
        <v>0</v>
      </c>
      <c r="N9067" s="3">
        <f t="shared" si="851"/>
        <v>0</v>
      </c>
      <c r="O9067" s="3">
        <v>15.6</v>
      </c>
      <c r="P9067" s="3">
        <v>394.35</v>
      </c>
    </row>
    <row r="9068" spans="2:16" x14ac:dyDescent="0.15">
      <c r="B9068" s="5" t="s">
        <v>2082</v>
      </c>
      <c r="C9068" s="16">
        <f t="shared" si="846"/>
        <v>2022</v>
      </c>
      <c r="D9068" s="16">
        <f t="shared" si="847"/>
        <v>12</v>
      </c>
      <c r="E9068" s="3" t="s">
        <v>202</v>
      </c>
      <c r="F9068" s="3" t="s">
        <v>13</v>
      </c>
      <c r="G9068" s="3" t="s">
        <v>2230</v>
      </c>
      <c r="H9068" s="3" t="s">
        <v>1340</v>
      </c>
      <c r="I9068" s="3">
        <f t="shared" si="848"/>
        <v>0</v>
      </c>
      <c r="J9068" s="3">
        <f t="shared" si="848"/>
        <v>0</v>
      </c>
      <c r="K9068" s="3">
        <f t="shared" si="848"/>
        <v>1</v>
      </c>
      <c r="L9068" s="3">
        <f t="shared" si="849"/>
        <v>0</v>
      </c>
      <c r="M9068" s="3">
        <f t="shared" si="850"/>
        <v>0</v>
      </c>
      <c r="N9068" s="3">
        <f t="shared" si="851"/>
        <v>0</v>
      </c>
      <c r="O9068" s="3">
        <v>15.6</v>
      </c>
      <c r="P9068" s="3">
        <v>383.64</v>
      </c>
    </row>
    <row r="9069" spans="2:16" x14ac:dyDescent="0.15">
      <c r="B9069" s="5" t="s">
        <v>4783</v>
      </c>
      <c r="C9069" s="16">
        <f t="shared" si="846"/>
        <v>2022</v>
      </c>
      <c r="D9069" s="16">
        <f t="shared" si="847"/>
        <v>4</v>
      </c>
      <c r="E9069" s="3" t="s">
        <v>202</v>
      </c>
      <c r="F9069" s="3" t="s">
        <v>13</v>
      </c>
      <c r="G9069" s="3" t="s">
        <v>2715</v>
      </c>
      <c r="H9069" s="3" t="s">
        <v>7026</v>
      </c>
      <c r="I9069" s="3">
        <f t="shared" si="848"/>
        <v>0</v>
      </c>
      <c r="J9069" s="3">
        <f t="shared" si="848"/>
        <v>0</v>
      </c>
      <c r="K9069" s="3">
        <f t="shared" si="848"/>
        <v>1</v>
      </c>
      <c r="L9069" s="3">
        <f t="shared" si="849"/>
        <v>0</v>
      </c>
      <c r="M9069" s="3">
        <f t="shared" si="850"/>
        <v>0</v>
      </c>
      <c r="N9069" s="3">
        <f t="shared" si="851"/>
        <v>0</v>
      </c>
      <c r="O9069" s="3">
        <v>15.57</v>
      </c>
      <c r="P9069" s="3">
        <v>195.64</v>
      </c>
    </row>
    <row r="9070" spans="2:16" x14ac:dyDescent="0.15">
      <c r="B9070" s="5" t="s">
        <v>1506</v>
      </c>
      <c r="C9070" s="16">
        <f t="shared" si="846"/>
        <v>2022</v>
      </c>
      <c r="D9070" s="16">
        <f t="shared" si="847"/>
        <v>8</v>
      </c>
      <c r="E9070" s="3" t="s">
        <v>202</v>
      </c>
      <c r="F9070" s="3" t="s">
        <v>13</v>
      </c>
      <c r="G9070" s="3" t="s">
        <v>384</v>
      </c>
      <c r="H9070" s="3" t="s">
        <v>7245</v>
      </c>
      <c r="I9070" s="3">
        <f t="shared" si="848"/>
        <v>0</v>
      </c>
      <c r="J9070" s="3">
        <f t="shared" si="848"/>
        <v>0</v>
      </c>
      <c r="K9070" s="3">
        <f t="shared" si="848"/>
        <v>1</v>
      </c>
      <c r="L9070" s="3">
        <f t="shared" si="849"/>
        <v>0</v>
      </c>
      <c r="M9070" s="3">
        <f t="shared" si="850"/>
        <v>0</v>
      </c>
      <c r="N9070" s="3">
        <f t="shared" si="851"/>
        <v>0</v>
      </c>
      <c r="O9070" s="3">
        <v>15.0719999999999</v>
      </c>
      <c r="P9070" s="3">
        <v>266.56</v>
      </c>
    </row>
    <row r="9071" spans="2:16" x14ac:dyDescent="0.15">
      <c r="B9071" s="5" t="s">
        <v>3623</v>
      </c>
      <c r="C9071" s="16">
        <f t="shared" si="846"/>
        <v>2022</v>
      </c>
      <c r="D9071" s="16">
        <f t="shared" si="847"/>
        <v>11</v>
      </c>
      <c r="E9071" s="3" t="s">
        <v>202</v>
      </c>
      <c r="F9071" s="3" t="s">
        <v>13</v>
      </c>
      <c r="G9071" s="3" t="s">
        <v>2706</v>
      </c>
      <c r="H9071" s="3" t="s">
        <v>5837</v>
      </c>
      <c r="I9071" s="3">
        <f t="shared" si="848"/>
        <v>0</v>
      </c>
      <c r="J9071" s="3">
        <f t="shared" si="848"/>
        <v>0</v>
      </c>
      <c r="K9071" s="3">
        <f t="shared" si="848"/>
        <v>1</v>
      </c>
      <c r="L9071" s="3">
        <f t="shared" si="849"/>
        <v>0</v>
      </c>
      <c r="M9071" s="3">
        <f t="shared" si="850"/>
        <v>0</v>
      </c>
      <c r="N9071" s="3">
        <f t="shared" si="851"/>
        <v>0</v>
      </c>
      <c r="O9071" s="3">
        <v>15.06</v>
      </c>
      <c r="P9071" s="3">
        <v>335.53</v>
      </c>
    </row>
    <row r="9072" spans="2:16" x14ac:dyDescent="0.15">
      <c r="B9072" s="5" t="s">
        <v>1532</v>
      </c>
      <c r="C9072" s="16">
        <f t="shared" si="846"/>
        <v>2022</v>
      </c>
      <c r="D9072" s="16">
        <f t="shared" si="847"/>
        <v>11</v>
      </c>
      <c r="E9072" s="3" t="s">
        <v>202</v>
      </c>
      <c r="F9072" s="3" t="s">
        <v>13</v>
      </c>
      <c r="G9072" s="3" t="s">
        <v>2957</v>
      </c>
      <c r="H9072" s="3" t="s">
        <v>1356</v>
      </c>
      <c r="I9072" s="3">
        <f t="shared" si="848"/>
        <v>0</v>
      </c>
      <c r="J9072" s="3">
        <f t="shared" si="848"/>
        <v>0</v>
      </c>
      <c r="K9072" s="3">
        <f t="shared" si="848"/>
        <v>1</v>
      </c>
      <c r="L9072" s="3">
        <f t="shared" si="849"/>
        <v>0</v>
      </c>
      <c r="M9072" s="3">
        <f t="shared" si="850"/>
        <v>0</v>
      </c>
      <c r="N9072" s="3">
        <f t="shared" si="851"/>
        <v>0</v>
      </c>
      <c r="O9072" s="3">
        <v>15.04</v>
      </c>
      <c r="P9072" s="3">
        <v>509.68</v>
      </c>
    </row>
    <row r="9073" spans="2:16" x14ac:dyDescent="0.15">
      <c r="B9073" s="5" t="s">
        <v>1525</v>
      </c>
      <c r="C9073" s="16">
        <f t="shared" si="846"/>
        <v>2022</v>
      </c>
      <c r="D9073" s="16">
        <f t="shared" si="847"/>
        <v>10</v>
      </c>
      <c r="E9073" s="3" t="s">
        <v>202</v>
      </c>
      <c r="F9073" s="3" t="s">
        <v>13</v>
      </c>
      <c r="G9073" s="3" t="s">
        <v>2957</v>
      </c>
      <c r="H9073" s="3" t="s">
        <v>7096</v>
      </c>
      <c r="I9073" s="3">
        <f t="shared" si="848"/>
        <v>0</v>
      </c>
      <c r="J9073" s="3">
        <f t="shared" si="848"/>
        <v>0</v>
      </c>
      <c r="K9073" s="3">
        <f t="shared" si="848"/>
        <v>1</v>
      </c>
      <c r="L9073" s="3">
        <f t="shared" si="849"/>
        <v>0</v>
      </c>
      <c r="M9073" s="3">
        <f t="shared" si="850"/>
        <v>0</v>
      </c>
      <c r="N9073" s="3">
        <f t="shared" si="851"/>
        <v>0</v>
      </c>
      <c r="O9073" s="3">
        <v>15.04</v>
      </c>
      <c r="P9073" s="3">
        <v>503.31</v>
      </c>
    </row>
    <row r="9074" spans="2:16" x14ac:dyDescent="0.15">
      <c r="B9074" s="5" t="s">
        <v>863</v>
      </c>
      <c r="C9074" s="16">
        <f t="shared" si="846"/>
        <v>2022</v>
      </c>
      <c r="D9074" s="16">
        <f t="shared" si="847"/>
        <v>10</v>
      </c>
      <c r="E9074" s="3" t="s">
        <v>202</v>
      </c>
      <c r="F9074" s="3" t="s">
        <v>13</v>
      </c>
      <c r="G9074" s="3" t="s">
        <v>2715</v>
      </c>
      <c r="H9074" s="3" t="s">
        <v>7096</v>
      </c>
      <c r="I9074" s="3">
        <f t="shared" si="848"/>
        <v>0</v>
      </c>
      <c r="J9074" s="3">
        <f t="shared" si="848"/>
        <v>0</v>
      </c>
      <c r="K9074" s="3">
        <f t="shared" si="848"/>
        <v>1</v>
      </c>
      <c r="L9074" s="3">
        <f t="shared" si="849"/>
        <v>0</v>
      </c>
      <c r="M9074" s="3">
        <f t="shared" si="850"/>
        <v>0</v>
      </c>
      <c r="N9074" s="3">
        <f t="shared" si="851"/>
        <v>0</v>
      </c>
      <c r="O9074" s="3">
        <v>15.04</v>
      </c>
      <c r="P9074" s="3">
        <v>486.95</v>
      </c>
    </row>
    <row r="9075" spans="2:16" x14ac:dyDescent="0.15">
      <c r="B9075" s="5" t="s">
        <v>2652</v>
      </c>
      <c r="C9075" s="16">
        <f t="shared" si="846"/>
        <v>2022</v>
      </c>
      <c r="D9075" s="16">
        <f t="shared" si="847"/>
        <v>10</v>
      </c>
      <c r="E9075" s="3" t="s">
        <v>202</v>
      </c>
      <c r="F9075" s="3" t="s">
        <v>13</v>
      </c>
      <c r="G9075" s="3" t="s">
        <v>1281</v>
      </c>
      <c r="H9075" s="3" t="s">
        <v>7096</v>
      </c>
      <c r="I9075" s="3">
        <f t="shared" si="848"/>
        <v>0</v>
      </c>
      <c r="J9075" s="3">
        <f t="shared" si="848"/>
        <v>0</v>
      </c>
      <c r="K9075" s="3">
        <f t="shared" si="848"/>
        <v>1</v>
      </c>
      <c r="L9075" s="3">
        <f t="shared" si="849"/>
        <v>0</v>
      </c>
      <c r="M9075" s="3">
        <f t="shared" si="850"/>
        <v>0</v>
      </c>
      <c r="N9075" s="3">
        <f t="shared" si="851"/>
        <v>0</v>
      </c>
      <c r="O9075" s="3">
        <v>15.04</v>
      </c>
      <c r="P9075" s="3">
        <v>376.16</v>
      </c>
    </row>
    <row r="9076" spans="2:16" x14ac:dyDescent="0.15">
      <c r="B9076" s="5" t="s">
        <v>212</v>
      </c>
      <c r="C9076" s="16">
        <f t="shared" si="846"/>
        <v>2022</v>
      </c>
      <c r="D9076" s="16">
        <f t="shared" si="847"/>
        <v>12</v>
      </c>
      <c r="E9076" s="3" t="s">
        <v>202</v>
      </c>
      <c r="F9076" s="3" t="s">
        <v>13</v>
      </c>
      <c r="G9076" s="3" t="s">
        <v>943</v>
      </c>
      <c r="H9076" s="3" t="s">
        <v>1356</v>
      </c>
      <c r="I9076" s="3">
        <f t="shared" si="848"/>
        <v>0</v>
      </c>
      <c r="J9076" s="3">
        <f t="shared" si="848"/>
        <v>0</v>
      </c>
      <c r="K9076" s="3">
        <f t="shared" si="848"/>
        <v>1</v>
      </c>
      <c r="L9076" s="3">
        <f t="shared" si="849"/>
        <v>0</v>
      </c>
      <c r="M9076" s="3">
        <f t="shared" si="850"/>
        <v>0</v>
      </c>
      <c r="N9076" s="3">
        <f t="shared" si="851"/>
        <v>0</v>
      </c>
      <c r="O9076" s="3">
        <v>15.04</v>
      </c>
      <c r="P9076" s="3">
        <v>357.72</v>
      </c>
    </row>
    <row r="9077" spans="2:16" x14ac:dyDescent="0.15">
      <c r="B9077" s="5" t="s">
        <v>301</v>
      </c>
      <c r="C9077" s="16">
        <f t="shared" si="846"/>
        <v>2022</v>
      </c>
      <c r="D9077" s="16">
        <f t="shared" si="847"/>
        <v>2</v>
      </c>
      <c r="E9077" s="3" t="s">
        <v>202</v>
      </c>
      <c r="F9077" s="3" t="s">
        <v>13</v>
      </c>
      <c r="G9077" s="3" t="s">
        <v>6280</v>
      </c>
      <c r="H9077" s="3" t="s">
        <v>6381</v>
      </c>
      <c r="I9077" s="3">
        <f t="shared" si="848"/>
        <v>0</v>
      </c>
      <c r="J9077" s="3">
        <f t="shared" si="848"/>
        <v>0</v>
      </c>
      <c r="K9077" s="3">
        <f t="shared" si="848"/>
        <v>0</v>
      </c>
      <c r="L9077" s="3">
        <f t="shared" si="849"/>
        <v>0</v>
      </c>
      <c r="M9077" s="3">
        <f t="shared" si="850"/>
        <v>0</v>
      </c>
      <c r="N9077" s="3">
        <f t="shared" si="851"/>
        <v>0</v>
      </c>
      <c r="O9077" s="3">
        <v>15</v>
      </c>
      <c r="P9077" s="3">
        <v>52004.29</v>
      </c>
    </row>
    <row r="9078" spans="2:16" x14ac:dyDescent="0.15">
      <c r="B9078" s="5">
        <v>45401</v>
      </c>
      <c r="C9078" s="16">
        <f t="shared" si="846"/>
        <v>2024</v>
      </c>
      <c r="D9078" s="16">
        <f t="shared" si="847"/>
        <v>4</v>
      </c>
      <c r="E9078" s="3" t="s">
        <v>11</v>
      </c>
      <c r="F9078" s="3" t="s">
        <v>294</v>
      </c>
      <c r="G9078" s="3" t="s">
        <v>13</v>
      </c>
      <c r="H9078" s="3" t="s">
        <v>7570</v>
      </c>
      <c r="I9078" s="3">
        <f t="shared" si="848"/>
        <v>0</v>
      </c>
      <c r="J9078" s="3">
        <f t="shared" si="848"/>
        <v>0</v>
      </c>
      <c r="K9078" s="3">
        <f t="shared" si="848"/>
        <v>0</v>
      </c>
      <c r="L9078" s="3">
        <f t="shared" si="849"/>
        <v>0</v>
      </c>
      <c r="M9078" s="3">
        <f t="shared" si="850"/>
        <v>0</v>
      </c>
      <c r="N9078" s="3">
        <f t="shared" si="851"/>
        <v>0</v>
      </c>
      <c r="O9078" s="3">
        <v>0.98</v>
      </c>
      <c r="P9078" s="3">
        <v>208.75</v>
      </c>
    </row>
    <row r="9079" spans="2:16" x14ac:dyDescent="0.15">
      <c r="B9079" s="5">
        <v>45372</v>
      </c>
      <c r="C9079" s="16">
        <f t="shared" si="846"/>
        <v>2024</v>
      </c>
      <c r="D9079" s="16">
        <f t="shared" si="847"/>
        <v>3</v>
      </c>
      <c r="E9079" s="3" t="s">
        <v>11</v>
      </c>
      <c r="F9079" s="3" t="s">
        <v>12</v>
      </c>
      <c r="G9079" s="3" t="s">
        <v>13</v>
      </c>
      <c r="H9079" s="3" t="s">
        <v>1841</v>
      </c>
      <c r="I9079" s="3">
        <f t="shared" si="848"/>
        <v>0</v>
      </c>
      <c r="J9079" s="3">
        <f t="shared" si="848"/>
        <v>0</v>
      </c>
      <c r="K9079" s="3">
        <f t="shared" si="848"/>
        <v>0</v>
      </c>
      <c r="L9079" s="3">
        <f t="shared" si="849"/>
        <v>0</v>
      </c>
      <c r="M9079" s="3">
        <f t="shared" si="850"/>
        <v>0</v>
      </c>
      <c r="N9079" s="3">
        <f t="shared" si="851"/>
        <v>0</v>
      </c>
      <c r="O9079" s="3">
        <v>25000</v>
      </c>
      <c r="P9079" s="3">
        <v>55534.53</v>
      </c>
    </row>
    <row r="9080" spans="2:16" x14ac:dyDescent="0.15">
      <c r="B9080" s="5">
        <v>45364</v>
      </c>
      <c r="C9080" s="16">
        <f t="shared" si="846"/>
        <v>2024</v>
      </c>
      <c r="D9080" s="16">
        <f t="shared" si="847"/>
        <v>3</v>
      </c>
      <c r="E9080" s="3" t="s">
        <v>11</v>
      </c>
      <c r="F9080" s="3" t="s">
        <v>12</v>
      </c>
      <c r="G9080" s="3" t="s">
        <v>13</v>
      </c>
      <c r="H9080" s="3" t="s">
        <v>892</v>
      </c>
      <c r="I9080" s="3">
        <f t="shared" si="848"/>
        <v>0</v>
      </c>
      <c r="J9080" s="3">
        <f t="shared" si="848"/>
        <v>0</v>
      </c>
      <c r="K9080" s="3">
        <f t="shared" si="848"/>
        <v>0</v>
      </c>
      <c r="L9080" s="3">
        <f t="shared" si="849"/>
        <v>0</v>
      </c>
      <c r="M9080" s="3">
        <f t="shared" si="850"/>
        <v>0</v>
      </c>
      <c r="N9080" s="3">
        <f t="shared" si="851"/>
        <v>0</v>
      </c>
      <c r="O9080" s="3">
        <v>78000</v>
      </c>
      <c r="P9080" s="3">
        <v>169165.1</v>
      </c>
    </row>
    <row r="9081" spans="2:16" x14ac:dyDescent="0.15">
      <c r="B9081" s="5" t="s">
        <v>56</v>
      </c>
      <c r="C9081" s="16">
        <f t="shared" si="846"/>
        <v>2023</v>
      </c>
      <c r="D9081" s="16">
        <f t="shared" si="847"/>
        <v>12</v>
      </c>
      <c r="E9081" s="3" t="s">
        <v>20</v>
      </c>
      <c r="F9081" s="3" t="s">
        <v>434</v>
      </c>
      <c r="G9081" s="3" t="s">
        <v>13</v>
      </c>
      <c r="H9081" s="3" t="s">
        <v>6613</v>
      </c>
      <c r="I9081" s="3">
        <f t="shared" si="848"/>
        <v>0</v>
      </c>
      <c r="J9081" s="3">
        <f t="shared" si="848"/>
        <v>0</v>
      </c>
      <c r="K9081" s="3">
        <f t="shared" si="848"/>
        <v>0</v>
      </c>
      <c r="L9081" s="3">
        <f t="shared" si="849"/>
        <v>0</v>
      </c>
      <c r="M9081" s="3">
        <f t="shared" si="850"/>
        <v>0</v>
      </c>
      <c r="N9081" s="3">
        <f t="shared" si="851"/>
        <v>0</v>
      </c>
      <c r="O9081" s="3">
        <v>100</v>
      </c>
      <c r="P9081" s="3">
        <v>4023.65</v>
      </c>
    </row>
    <row r="9082" spans="2:16" x14ac:dyDescent="0.15">
      <c r="B9082" s="5" t="s">
        <v>4041</v>
      </c>
      <c r="C9082" s="16">
        <f t="shared" si="846"/>
        <v>2022</v>
      </c>
      <c r="D9082" s="16">
        <f t="shared" si="847"/>
        <v>8</v>
      </c>
      <c r="E9082" s="3" t="s">
        <v>202</v>
      </c>
      <c r="F9082" s="3" t="s">
        <v>13</v>
      </c>
      <c r="G9082" s="3" t="s">
        <v>2706</v>
      </c>
      <c r="H9082" s="3" t="s">
        <v>7264</v>
      </c>
      <c r="I9082" s="3">
        <f t="shared" si="848"/>
        <v>0</v>
      </c>
      <c r="J9082" s="3">
        <f t="shared" si="848"/>
        <v>0</v>
      </c>
      <c r="K9082" s="3">
        <f t="shared" si="848"/>
        <v>0</v>
      </c>
      <c r="L9082" s="3">
        <f t="shared" si="849"/>
        <v>0</v>
      </c>
      <c r="M9082" s="3">
        <f t="shared" si="850"/>
        <v>0</v>
      </c>
      <c r="N9082" s="3">
        <f t="shared" si="851"/>
        <v>0</v>
      </c>
      <c r="O9082" s="3">
        <v>15</v>
      </c>
      <c r="P9082" s="3">
        <v>158.11000000000001</v>
      </c>
    </row>
    <row r="9083" spans="2:16" x14ac:dyDescent="0.15">
      <c r="B9083" s="5">
        <v>45348</v>
      </c>
      <c r="C9083" s="16">
        <f t="shared" si="846"/>
        <v>2024</v>
      </c>
      <c r="D9083" s="16">
        <f t="shared" si="847"/>
        <v>2</v>
      </c>
      <c r="E9083" s="3" t="s">
        <v>11</v>
      </c>
      <c r="F9083" s="3" t="s">
        <v>434</v>
      </c>
      <c r="G9083" s="3" t="s">
        <v>13</v>
      </c>
      <c r="H9083" s="3" t="s">
        <v>6284</v>
      </c>
      <c r="I9083" s="3">
        <f t="shared" si="848"/>
        <v>0</v>
      </c>
      <c r="J9083" s="3">
        <f t="shared" si="848"/>
        <v>0</v>
      </c>
      <c r="K9083" s="3">
        <f t="shared" si="848"/>
        <v>0</v>
      </c>
      <c r="L9083" s="3">
        <f t="shared" si="849"/>
        <v>0</v>
      </c>
      <c r="M9083" s="3">
        <f t="shared" si="850"/>
        <v>0</v>
      </c>
      <c r="N9083" s="3">
        <f t="shared" si="851"/>
        <v>0</v>
      </c>
      <c r="O9083" s="3">
        <v>225</v>
      </c>
      <c r="P9083" s="3">
        <v>6417.9</v>
      </c>
    </row>
    <row r="9084" spans="2:16" x14ac:dyDescent="0.15">
      <c r="B9084" s="5" t="s">
        <v>357</v>
      </c>
      <c r="C9084" s="16">
        <f t="shared" si="846"/>
        <v>2022</v>
      </c>
      <c r="D9084" s="16">
        <f t="shared" si="847"/>
        <v>6</v>
      </c>
      <c r="E9084" s="3" t="s">
        <v>202</v>
      </c>
      <c r="F9084" s="3" t="s">
        <v>13</v>
      </c>
      <c r="G9084" s="3" t="s">
        <v>2706</v>
      </c>
      <c r="H9084" s="3" t="s">
        <v>7285</v>
      </c>
      <c r="I9084" s="3">
        <f t="shared" si="848"/>
        <v>0</v>
      </c>
      <c r="J9084" s="3">
        <f t="shared" si="848"/>
        <v>0</v>
      </c>
      <c r="K9084" s="3">
        <f t="shared" si="848"/>
        <v>1</v>
      </c>
      <c r="L9084" s="3">
        <f t="shared" si="849"/>
        <v>0</v>
      </c>
      <c r="M9084" s="3">
        <f t="shared" si="850"/>
        <v>0</v>
      </c>
      <c r="N9084" s="3">
        <f t="shared" si="851"/>
        <v>0</v>
      </c>
      <c r="O9084" s="3">
        <v>14.336</v>
      </c>
      <c r="P9084" s="3">
        <v>1304.6099999999899</v>
      </c>
    </row>
    <row r="9085" spans="2:16" x14ac:dyDescent="0.15">
      <c r="B9085" s="5" t="s">
        <v>369</v>
      </c>
      <c r="C9085" s="16">
        <f t="shared" si="846"/>
        <v>2022</v>
      </c>
      <c r="D9085" s="16">
        <f t="shared" si="847"/>
        <v>2</v>
      </c>
      <c r="E9085" s="3" t="s">
        <v>202</v>
      </c>
      <c r="F9085" s="3" t="s">
        <v>13</v>
      </c>
      <c r="G9085" s="3" t="s">
        <v>2715</v>
      </c>
      <c r="H9085" s="3" t="s">
        <v>4569</v>
      </c>
      <c r="I9085" s="3">
        <f t="shared" si="848"/>
        <v>0</v>
      </c>
      <c r="J9085" s="3">
        <f t="shared" si="848"/>
        <v>0</v>
      </c>
      <c r="K9085" s="3">
        <f t="shared" si="848"/>
        <v>1</v>
      </c>
      <c r="L9085" s="3">
        <f t="shared" si="849"/>
        <v>0</v>
      </c>
      <c r="M9085" s="3">
        <f t="shared" si="850"/>
        <v>0</v>
      </c>
      <c r="N9085" s="3">
        <f t="shared" si="851"/>
        <v>0</v>
      </c>
      <c r="O9085" s="3">
        <v>13.584</v>
      </c>
      <c r="P9085" s="3">
        <v>164.6</v>
      </c>
    </row>
    <row r="9086" spans="2:16" x14ac:dyDescent="0.15">
      <c r="B9086" s="5" t="s">
        <v>4783</v>
      </c>
      <c r="C9086" s="16">
        <f t="shared" si="846"/>
        <v>2022</v>
      </c>
      <c r="D9086" s="16">
        <f t="shared" si="847"/>
        <v>4</v>
      </c>
      <c r="E9086" s="3" t="s">
        <v>202</v>
      </c>
      <c r="F9086" s="3" t="s">
        <v>13</v>
      </c>
      <c r="G9086" s="3" t="s">
        <v>1281</v>
      </c>
      <c r="H9086" s="3" t="s">
        <v>6516</v>
      </c>
      <c r="I9086" s="3">
        <f t="shared" si="848"/>
        <v>0</v>
      </c>
      <c r="J9086" s="3">
        <f t="shared" si="848"/>
        <v>0</v>
      </c>
      <c r="K9086" s="3">
        <f t="shared" si="848"/>
        <v>1</v>
      </c>
      <c r="L9086" s="3">
        <f t="shared" si="849"/>
        <v>0</v>
      </c>
      <c r="M9086" s="3">
        <f t="shared" si="850"/>
        <v>0</v>
      </c>
      <c r="N9086" s="3">
        <f t="shared" si="851"/>
        <v>0</v>
      </c>
      <c r="O9086" s="3">
        <v>12.72</v>
      </c>
      <c r="P9086" s="3">
        <v>224.4</v>
      </c>
    </row>
    <row r="9087" spans="2:16" x14ac:dyDescent="0.15">
      <c r="B9087" s="5" t="s">
        <v>1151</v>
      </c>
      <c r="C9087" s="16">
        <f t="shared" si="846"/>
        <v>2022</v>
      </c>
      <c r="D9087" s="16">
        <f t="shared" si="847"/>
        <v>4</v>
      </c>
      <c r="E9087" s="3" t="s">
        <v>202</v>
      </c>
      <c r="F9087" s="3" t="s">
        <v>13</v>
      </c>
      <c r="G9087" s="3" t="s">
        <v>7298</v>
      </c>
      <c r="H9087" s="3" t="s">
        <v>1340</v>
      </c>
      <c r="I9087" s="3">
        <f t="shared" si="848"/>
        <v>0</v>
      </c>
      <c r="J9087" s="3">
        <f t="shared" si="848"/>
        <v>0</v>
      </c>
      <c r="K9087" s="3">
        <f t="shared" si="848"/>
        <v>1</v>
      </c>
      <c r="L9087" s="3">
        <f t="shared" si="849"/>
        <v>0</v>
      </c>
      <c r="M9087" s="3">
        <f t="shared" si="850"/>
        <v>0</v>
      </c>
      <c r="N9087" s="3">
        <f t="shared" si="851"/>
        <v>0</v>
      </c>
      <c r="O9087" s="3">
        <v>12.64</v>
      </c>
      <c r="P9087" s="3">
        <v>645.6</v>
      </c>
    </row>
    <row r="9088" spans="2:16" x14ac:dyDescent="0.15">
      <c r="B9088" s="5" t="s">
        <v>506</v>
      </c>
      <c r="C9088" s="16">
        <f t="shared" si="846"/>
        <v>2023</v>
      </c>
      <c r="D9088" s="16">
        <f t="shared" si="847"/>
        <v>10</v>
      </c>
      <c r="E9088" s="3" t="s">
        <v>20</v>
      </c>
      <c r="F9088" s="3" t="s">
        <v>384</v>
      </c>
      <c r="G9088" s="3" t="s">
        <v>13</v>
      </c>
      <c r="H9088" s="3" t="s">
        <v>8333</v>
      </c>
      <c r="I9088" s="3">
        <f t="shared" si="848"/>
        <v>0</v>
      </c>
      <c r="J9088" s="3">
        <f t="shared" si="848"/>
        <v>0</v>
      </c>
      <c r="K9088" s="3">
        <f t="shared" si="848"/>
        <v>0</v>
      </c>
      <c r="L9088" s="3">
        <f t="shared" si="849"/>
        <v>0</v>
      </c>
      <c r="M9088" s="3">
        <f t="shared" si="850"/>
        <v>0</v>
      </c>
      <c r="N9088" s="3">
        <f t="shared" si="851"/>
        <v>0</v>
      </c>
      <c r="O9088" s="3">
        <v>0.1</v>
      </c>
      <c r="P9088" s="3">
        <v>1023.67</v>
      </c>
    </row>
    <row r="9089" spans="2:16" x14ac:dyDescent="0.15">
      <c r="B9089" s="5" t="s">
        <v>1138</v>
      </c>
      <c r="C9089" s="16">
        <f t="shared" si="846"/>
        <v>2022</v>
      </c>
      <c r="D9089" s="16">
        <f t="shared" si="847"/>
        <v>3</v>
      </c>
      <c r="E9089" s="3" t="s">
        <v>202</v>
      </c>
      <c r="F9089" s="3" t="s">
        <v>13</v>
      </c>
      <c r="G9089" s="3" t="s">
        <v>227</v>
      </c>
      <c r="H9089" s="3" t="s">
        <v>6708</v>
      </c>
      <c r="I9089" s="3">
        <f t="shared" si="848"/>
        <v>0</v>
      </c>
      <c r="J9089" s="3">
        <f t="shared" si="848"/>
        <v>0</v>
      </c>
      <c r="K9089" s="3">
        <f t="shared" si="848"/>
        <v>1</v>
      </c>
      <c r="L9089" s="3">
        <f t="shared" si="849"/>
        <v>0</v>
      </c>
      <c r="M9089" s="3">
        <f t="shared" si="850"/>
        <v>0</v>
      </c>
      <c r="N9089" s="3">
        <f t="shared" si="851"/>
        <v>0</v>
      </c>
      <c r="O9089" s="3">
        <v>12.384</v>
      </c>
      <c r="P9089" s="3">
        <v>1670.73</v>
      </c>
    </row>
    <row r="9090" spans="2:16" x14ac:dyDescent="0.15">
      <c r="B9090" s="5" t="s">
        <v>184</v>
      </c>
      <c r="C9090" s="16">
        <f t="shared" si="846"/>
        <v>2022</v>
      </c>
      <c r="D9090" s="16">
        <f t="shared" si="847"/>
        <v>6</v>
      </c>
      <c r="E9090" s="3" t="s">
        <v>20</v>
      </c>
      <c r="F9090" s="3" t="s">
        <v>384</v>
      </c>
      <c r="G9090" s="3" t="s">
        <v>13</v>
      </c>
      <c r="H9090" s="3" t="s">
        <v>7839</v>
      </c>
      <c r="I9090" s="3">
        <f t="shared" si="848"/>
        <v>0</v>
      </c>
      <c r="J9090" s="3">
        <f t="shared" si="848"/>
        <v>0</v>
      </c>
      <c r="K9090" s="3">
        <f t="shared" si="848"/>
        <v>0</v>
      </c>
      <c r="L9090" s="3">
        <f t="shared" si="849"/>
        <v>0</v>
      </c>
      <c r="M9090" s="3">
        <f t="shared" si="850"/>
        <v>0</v>
      </c>
      <c r="N9090" s="3">
        <f t="shared" si="851"/>
        <v>0</v>
      </c>
      <c r="O9090" s="3">
        <v>1.43</v>
      </c>
      <c r="P9090" s="3">
        <v>18769.060000000001</v>
      </c>
    </row>
    <row r="9091" spans="2:16" x14ac:dyDescent="0.15">
      <c r="B9091" s="5" t="s">
        <v>996</v>
      </c>
      <c r="C9091" s="16">
        <f t="shared" si="846"/>
        <v>2022</v>
      </c>
      <c r="D9091" s="16">
        <f t="shared" si="847"/>
        <v>8</v>
      </c>
      <c r="E9091" s="3" t="s">
        <v>20</v>
      </c>
      <c r="F9091" s="3" t="s">
        <v>384</v>
      </c>
      <c r="G9091" s="3" t="s">
        <v>13</v>
      </c>
      <c r="H9091" s="3" t="s">
        <v>8127</v>
      </c>
      <c r="I9091" s="3">
        <f t="shared" si="848"/>
        <v>0</v>
      </c>
      <c r="J9091" s="3">
        <f t="shared" si="848"/>
        <v>0</v>
      </c>
      <c r="K9091" s="3">
        <f t="shared" si="848"/>
        <v>0</v>
      </c>
      <c r="L9091" s="3">
        <f t="shared" si="849"/>
        <v>0</v>
      </c>
      <c r="M9091" s="3">
        <f t="shared" si="850"/>
        <v>0</v>
      </c>
      <c r="N9091" s="3">
        <f t="shared" si="851"/>
        <v>0</v>
      </c>
      <c r="O9091" s="3">
        <v>0.442</v>
      </c>
      <c r="P9091" s="3">
        <v>16391.18</v>
      </c>
    </row>
    <row r="9092" spans="2:16" x14ac:dyDescent="0.15">
      <c r="B9092" s="5" t="s">
        <v>1528</v>
      </c>
      <c r="C9092" s="16">
        <f t="shared" ref="C9092:C9155" si="852">YEAR(B9092)</f>
        <v>2022</v>
      </c>
      <c r="D9092" s="16">
        <f t="shared" ref="D9092:D9155" si="853">MONTH(B9092)</f>
        <v>12</v>
      </c>
      <c r="E9092" s="3" t="s">
        <v>202</v>
      </c>
      <c r="F9092" s="3" t="s">
        <v>13</v>
      </c>
      <c r="G9092" s="3" t="s">
        <v>2394</v>
      </c>
      <c r="H9092" s="3" t="s">
        <v>7310</v>
      </c>
      <c r="I9092" s="3">
        <f t="shared" ref="I9092:K9155" si="854">MIN(1,IFERROR(SEARCH(I$2,$H9092),0))</f>
        <v>0</v>
      </c>
      <c r="J9092" s="3">
        <f t="shared" si="854"/>
        <v>0</v>
      </c>
      <c r="K9092" s="3">
        <f t="shared" si="854"/>
        <v>1</v>
      </c>
      <c r="L9092" s="3">
        <f t="shared" ref="L9092:L9155" si="855">IF(I9092*J9092=1,"Гороховый изолят",IF(I9092*K9092=1,"Гороховый концентрат",0))</f>
        <v>0</v>
      </c>
      <c r="M9092" s="3">
        <f t="shared" ref="M9092:M9155" si="856">$I9092*J9092</f>
        <v>0</v>
      </c>
      <c r="N9092" s="3">
        <f t="shared" ref="N9092:N9155" si="857">$I9092*K9092</f>
        <v>0</v>
      </c>
      <c r="O9092" s="3">
        <v>12</v>
      </c>
      <c r="P9092" s="3">
        <v>236.21</v>
      </c>
    </row>
    <row r="9093" spans="2:16" x14ac:dyDescent="0.15">
      <c r="B9093" s="5" t="s">
        <v>5039</v>
      </c>
      <c r="C9093" s="16">
        <f t="shared" si="852"/>
        <v>2022</v>
      </c>
      <c r="D9093" s="16">
        <f t="shared" si="853"/>
        <v>6</v>
      </c>
      <c r="E9093" s="3" t="s">
        <v>202</v>
      </c>
      <c r="F9093" s="3" t="s">
        <v>13</v>
      </c>
      <c r="G9093" s="3" t="s">
        <v>2394</v>
      </c>
      <c r="H9093" s="3" t="s">
        <v>7311</v>
      </c>
      <c r="I9093" s="3">
        <f t="shared" si="854"/>
        <v>0</v>
      </c>
      <c r="J9093" s="3">
        <f t="shared" si="854"/>
        <v>0</v>
      </c>
      <c r="K9093" s="3">
        <f t="shared" si="854"/>
        <v>1</v>
      </c>
      <c r="L9093" s="3">
        <f t="shared" si="855"/>
        <v>0</v>
      </c>
      <c r="M9093" s="3">
        <f t="shared" si="856"/>
        <v>0</v>
      </c>
      <c r="N9093" s="3">
        <f t="shared" si="857"/>
        <v>0</v>
      </c>
      <c r="O9093" s="3">
        <v>12</v>
      </c>
      <c r="P9093" s="3">
        <v>186.61</v>
      </c>
    </row>
    <row r="9094" spans="2:16" x14ac:dyDescent="0.15">
      <c r="B9094" s="5" t="s">
        <v>2332</v>
      </c>
      <c r="C9094" s="16">
        <f t="shared" si="852"/>
        <v>2020</v>
      </c>
      <c r="D9094" s="16">
        <f t="shared" si="853"/>
        <v>2</v>
      </c>
      <c r="E9094" s="3" t="s">
        <v>20</v>
      </c>
      <c r="F9094" s="3" t="s">
        <v>47</v>
      </c>
      <c r="G9094" s="3" t="s">
        <v>13</v>
      </c>
      <c r="H9094" s="3" t="s">
        <v>8257</v>
      </c>
      <c r="I9094" s="3">
        <f t="shared" si="854"/>
        <v>0</v>
      </c>
      <c r="J9094" s="3">
        <f t="shared" si="854"/>
        <v>0</v>
      </c>
      <c r="K9094" s="3">
        <f t="shared" si="854"/>
        <v>0</v>
      </c>
      <c r="L9094" s="3">
        <f t="shared" si="855"/>
        <v>0</v>
      </c>
      <c r="M9094" s="3">
        <f t="shared" si="856"/>
        <v>0</v>
      </c>
      <c r="N9094" s="3">
        <f t="shared" si="857"/>
        <v>0</v>
      </c>
      <c r="O9094" s="3">
        <v>0.18</v>
      </c>
      <c r="P9094" s="3">
        <v>69.400000000000006</v>
      </c>
    </row>
    <row r="9095" spans="2:16" x14ac:dyDescent="0.15">
      <c r="B9095" s="5" t="s">
        <v>855</v>
      </c>
      <c r="C9095" s="16">
        <f t="shared" si="852"/>
        <v>2022</v>
      </c>
      <c r="D9095" s="16">
        <f t="shared" si="853"/>
        <v>2</v>
      </c>
      <c r="E9095" s="3" t="s">
        <v>202</v>
      </c>
      <c r="F9095" s="3" t="s">
        <v>13</v>
      </c>
      <c r="G9095" s="3" t="s">
        <v>2715</v>
      </c>
      <c r="H9095" s="3" t="s">
        <v>5837</v>
      </c>
      <c r="I9095" s="3">
        <f t="shared" si="854"/>
        <v>0</v>
      </c>
      <c r="J9095" s="3">
        <f t="shared" si="854"/>
        <v>0</v>
      </c>
      <c r="K9095" s="3">
        <f t="shared" si="854"/>
        <v>1</v>
      </c>
      <c r="L9095" s="3">
        <f t="shared" si="855"/>
        <v>0</v>
      </c>
      <c r="M9095" s="3">
        <f t="shared" si="856"/>
        <v>0</v>
      </c>
      <c r="N9095" s="3">
        <f t="shared" si="857"/>
        <v>0</v>
      </c>
      <c r="O9095" s="3">
        <v>11.97</v>
      </c>
      <c r="P9095" s="3">
        <v>244.08</v>
      </c>
    </row>
    <row r="9096" spans="2:16" x14ac:dyDescent="0.15">
      <c r="B9096" s="5" t="s">
        <v>852</v>
      </c>
      <c r="C9096" s="16">
        <f t="shared" si="852"/>
        <v>2022</v>
      </c>
      <c r="D9096" s="16">
        <f t="shared" si="853"/>
        <v>2</v>
      </c>
      <c r="E9096" s="3" t="s">
        <v>202</v>
      </c>
      <c r="F9096" s="3" t="s">
        <v>13</v>
      </c>
      <c r="G9096" s="3" t="s">
        <v>943</v>
      </c>
      <c r="H9096" s="3" t="s">
        <v>5837</v>
      </c>
      <c r="I9096" s="3">
        <f t="shared" si="854"/>
        <v>0</v>
      </c>
      <c r="J9096" s="3">
        <f t="shared" si="854"/>
        <v>0</v>
      </c>
      <c r="K9096" s="3">
        <f t="shared" si="854"/>
        <v>1</v>
      </c>
      <c r="L9096" s="3">
        <f t="shared" si="855"/>
        <v>0</v>
      </c>
      <c r="M9096" s="3">
        <f t="shared" si="856"/>
        <v>0</v>
      </c>
      <c r="N9096" s="3">
        <f t="shared" si="857"/>
        <v>0</v>
      </c>
      <c r="O9096" s="3">
        <v>11.83</v>
      </c>
      <c r="P9096" s="3">
        <v>92.28</v>
      </c>
    </row>
    <row r="9097" spans="2:16" x14ac:dyDescent="0.15">
      <c r="B9097" s="5" t="s">
        <v>282</v>
      </c>
      <c r="C9097" s="16">
        <f t="shared" si="852"/>
        <v>2022</v>
      </c>
      <c r="D9097" s="16">
        <f t="shared" si="853"/>
        <v>4</v>
      </c>
      <c r="E9097" s="3" t="s">
        <v>202</v>
      </c>
      <c r="F9097" s="3" t="s">
        <v>13</v>
      </c>
      <c r="G9097" s="3" t="s">
        <v>2394</v>
      </c>
      <c r="H9097" s="3" t="s">
        <v>7311</v>
      </c>
      <c r="I9097" s="3">
        <f t="shared" si="854"/>
        <v>0</v>
      </c>
      <c r="J9097" s="3">
        <f t="shared" si="854"/>
        <v>0</v>
      </c>
      <c r="K9097" s="3">
        <f t="shared" si="854"/>
        <v>1</v>
      </c>
      <c r="L9097" s="3">
        <f t="shared" si="855"/>
        <v>0</v>
      </c>
      <c r="M9097" s="3">
        <f t="shared" si="856"/>
        <v>0</v>
      </c>
      <c r="N9097" s="3">
        <f t="shared" si="857"/>
        <v>0</v>
      </c>
      <c r="O9097" s="3">
        <v>11.7</v>
      </c>
      <c r="P9097" s="3">
        <v>196.61</v>
      </c>
    </row>
    <row r="9098" spans="2:16" x14ac:dyDescent="0.15">
      <c r="B9098" s="5" t="s">
        <v>862</v>
      </c>
      <c r="C9098" s="16">
        <f t="shared" si="852"/>
        <v>2022</v>
      </c>
      <c r="D9098" s="16">
        <f t="shared" si="853"/>
        <v>10</v>
      </c>
      <c r="E9098" s="3" t="s">
        <v>202</v>
      </c>
      <c r="F9098" s="3" t="s">
        <v>13</v>
      </c>
      <c r="G9098" s="3" t="s">
        <v>2957</v>
      </c>
      <c r="H9098" s="3" t="s">
        <v>1340</v>
      </c>
      <c r="I9098" s="3">
        <f t="shared" si="854"/>
        <v>0</v>
      </c>
      <c r="J9098" s="3">
        <f t="shared" si="854"/>
        <v>0</v>
      </c>
      <c r="K9098" s="3">
        <f t="shared" si="854"/>
        <v>1</v>
      </c>
      <c r="L9098" s="3">
        <f t="shared" si="855"/>
        <v>0</v>
      </c>
      <c r="M9098" s="3">
        <f t="shared" si="856"/>
        <v>0</v>
      </c>
      <c r="N9098" s="3">
        <f t="shared" si="857"/>
        <v>0</v>
      </c>
      <c r="O9098" s="3">
        <v>11.49</v>
      </c>
      <c r="P9098" s="3">
        <v>138.05000000000001</v>
      </c>
    </row>
    <row r="9099" spans="2:16" x14ac:dyDescent="0.15">
      <c r="B9099" s="5" t="s">
        <v>1898</v>
      </c>
      <c r="C9099" s="16">
        <f t="shared" si="852"/>
        <v>2023</v>
      </c>
      <c r="D9099" s="16">
        <f t="shared" si="853"/>
        <v>2</v>
      </c>
      <c r="E9099" s="3" t="s">
        <v>20</v>
      </c>
      <c r="F9099" s="3" t="s">
        <v>384</v>
      </c>
      <c r="G9099" s="3" t="s">
        <v>13</v>
      </c>
      <c r="H9099" s="3" t="s">
        <v>7690</v>
      </c>
      <c r="I9099" s="3">
        <f t="shared" si="854"/>
        <v>0</v>
      </c>
      <c r="J9099" s="3">
        <f t="shared" si="854"/>
        <v>0</v>
      </c>
      <c r="K9099" s="3">
        <f t="shared" si="854"/>
        <v>0</v>
      </c>
      <c r="L9099" s="3">
        <f t="shared" si="855"/>
        <v>0</v>
      </c>
      <c r="M9099" s="3">
        <f t="shared" si="856"/>
        <v>0</v>
      </c>
      <c r="N9099" s="3">
        <f t="shared" si="857"/>
        <v>0</v>
      </c>
      <c r="O9099" s="3">
        <v>2.5</v>
      </c>
      <c r="P9099" s="3">
        <v>17148.310000000001</v>
      </c>
    </row>
    <row r="9100" spans="2:16" x14ac:dyDescent="0.15">
      <c r="B9100" s="5" t="s">
        <v>400</v>
      </c>
      <c r="C9100" s="16">
        <f t="shared" si="852"/>
        <v>2021</v>
      </c>
      <c r="D9100" s="16">
        <f t="shared" si="853"/>
        <v>3</v>
      </c>
      <c r="E9100" s="3" t="s">
        <v>20</v>
      </c>
      <c r="F9100" s="3" t="s">
        <v>2238</v>
      </c>
      <c r="G9100" s="3" t="s">
        <v>13</v>
      </c>
      <c r="H9100" s="3" t="s">
        <v>7198</v>
      </c>
      <c r="I9100" s="3">
        <f t="shared" si="854"/>
        <v>0</v>
      </c>
      <c r="J9100" s="3">
        <f t="shared" si="854"/>
        <v>0</v>
      </c>
      <c r="K9100" s="3">
        <f t="shared" si="854"/>
        <v>0</v>
      </c>
      <c r="L9100" s="3">
        <f t="shared" si="855"/>
        <v>0</v>
      </c>
      <c r="M9100" s="3">
        <f t="shared" si="856"/>
        <v>0</v>
      </c>
      <c r="N9100" s="3">
        <f t="shared" si="857"/>
        <v>0</v>
      </c>
      <c r="O9100" s="3">
        <v>10</v>
      </c>
      <c r="P9100" s="3">
        <v>776.42</v>
      </c>
    </row>
    <row r="9101" spans="2:16" x14ac:dyDescent="0.15">
      <c r="B9101" s="5" t="s">
        <v>867</v>
      </c>
      <c r="C9101" s="16">
        <f t="shared" si="852"/>
        <v>2021</v>
      </c>
      <c r="D9101" s="16">
        <f t="shared" si="853"/>
        <v>10</v>
      </c>
      <c r="E9101" s="3" t="s">
        <v>20</v>
      </c>
      <c r="F9101" s="3" t="s">
        <v>225</v>
      </c>
      <c r="G9101" s="3" t="s">
        <v>13</v>
      </c>
      <c r="H9101" s="3" t="s">
        <v>7198</v>
      </c>
      <c r="I9101" s="3">
        <f t="shared" si="854"/>
        <v>0</v>
      </c>
      <c r="J9101" s="3">
        <f t="shared" si="854"/>
        <v>0</v>
      </c>
      <c r="K9101" s="3">
        <f t="shared" si="854"/>
        <v>0</v>
      </c>
      <c r="L9101" s="3">
        <f t="shared" si="855"/>
        <v>0</v>
      </c>
      <c r="M9101" s="3">
        <f t="shared" si="856"/>
        <v>0</v>
      </c>
      <c r="N9101" s="3">
        <f t="shared" si="857"/>
        <v>0</v>
      </c>
      <c r="O9101" s="3">
        <v>3</v>
      </c>
      <c r="P9101" s="3">
        <v>329.42</v>
      </c>
    </row>
    <row r="9102" spans="2:16" x14ac:dyDescent="0.15">
      <c r="B9102" s="5" t="s">
        <v>2026</v>
      </c>
      <c r="C9102" s="16">
        <f t="shared" si="852"/>
        <v>2021</v>
      </c>
      <c r="D9102" s="16">
        <f t="shared" si="853"/>
        <v>1</v>
      </c>
      <c r="E9102" s="3" t="s">
        <v>20</v>
      </c>
      <c r="F9102" s="3" t="s">
        <v>384</v>
      </c>
      <c r="G9102" s="3" t="s">
        <v>13</v>
      </c>
      <c r="H9102" s="3" t="s">
        <v>7198</v>
      </c>
      <c r="I9102" s="3">
        <f t="shared" si="854"/>
        <v>0</v>
      </c>
      <c r="J9102" s="3">
        <f t="shared" si="854"/>
        <v>0</v>
      </c>
      <c r="K9102" s="3">
        <f t="shared" si="854"/>
        <v>0</v>
      </c>
      <c r="L9102" s="3">
        <f t="shared" si="855"/>
        <v>0</v>
      </c>
      <c r="M9102" s="3">
        <f t="shared" si="856"/>
        <v>0</v>
      </c>
      <c r="N9102" s="3">
        <f t="shared" si="857"/>
        <v>0</v>
      </c>
      <c r="O9102" s="3">
        <v>2</v>
      </c>
      <c r="P9102" s="3">
        <v>582.17999999999904</v>
      </c>
    </row>
    <row r="9103" spans="2:16" x14ac:dyDescent="0.15">
      <c r="B9103" s="5" t="s">
        <v>818</v>
      </c>
      <c r="C9103" s="16">
        <f t="shared" si="852"/>
        <v>2022</v>
      </c>
      <c r="D9103" s="16">
        <f t="shared" si="853"/>
        <v>1</v>
      </c>
      <c r="E9103" s="3" t="s">
        <v>20</v>
      </c>
      <c r="F9103" s="3" t="s">
        <v>225</v>
      </c>
      <c r="G9103" s="3" t="s">
        <v>13</v>
      </c>
      <c r="H9103" s="3" t="s">
        <v>7198</v>
      </c>
      <c r="I9103" s="3">
        <f t="shared" si="854"/>
        <v>0</v>
      </c>
      <c r="J9103" s="3">
        <f t="shared" si="854"/>
        <v>0</v>
      </c>
      <c r="K9103" s="3">
        <f t="shared" si="854"/>
        <v>0</v>
      </c>
      <c r="L9103" s="3">
        <f t="shared" si="855"/>
        <v>0</v>
      </c>
      <c r="M9103" s="3">
        <f t="shared" si="856"/>
        <v>0</v>
      </c>
      <c r="N9103" s="3">
        <f t="shared" si="857"/>
        <v>0</v>
      </c>
      <c r="O9103" s="3">
        <v>19</v>
      </c>
      <c r="P9103" s="3">
        <v>1026.0899999999899</v>
      </c>
    </row>
    <row r="9104" spans="2:16" x14ac:dyDescent="0.15">
      <c r="B9104" s="5" t="s">
        <v>1727</v>
      </c>
      <c r="C9104" s="16">
        <f t="shared" si="852"/>
        <v>2022</v>
      </c>
      <c r="D9104" s="16">
        <f t="shared" si="853"/>
        <v>6</v>
      </c>
      <c r="E9104" s="3" t="s">
        <v>202</v>
      </c>
      <c r="F9104" s="3" t="s">
        <v>13</v>
      </c>
      <c r="G9104" s="3" t="s">
        <v>2715</v>
      </c>
      <c r="H9104" s="3" t="s">
        <v>6594</v>
      </c>
      <c r="I9104" s="3">
        <f t="shared" si="854"/>
        <v>0</v>
      </c>
      <c r="J9104" s="3">
        <f t="shared" si="854"/>
        <v>0</v>
      </c>
      <c r="K9104" s="3">
        <f t="shared" si="854"/>
        <v>1</v>
      </c>
      <c r="L9104" s="3">
        <f t="shared" si="855"/>
        <v>0</v>
      </c>
      <c r="M9104" s="3">
        <f t="shared" si="856"/>
        <v>0</v>
      </c>
      <c r="N9104" s="3">
        <f t="shared" si="857"/>
        <v>0</v>
      </c>
      <c r="O9104" s="3">
        <v>10.64</v>
      </c>
      <c r="P9104" s="3">
        <v>172.17</v>
      </c>
    </row>
    <row r="9105" spans="2:16" x14ac:dyDescent="0.15">
      <c r="B9105" s="5" t="s">
        <v>2024</v>
      </c>
      <c r="C9105" s="16">
        <f t="shared" si="852"/>
        <v>2020</v>
      </c>
      <c r="D9105" s="16">
        <f t="shared" si="853"/>
        <v>11</v>
      </c>
      <c r="E9105" s="3" t="s">
        <v>20</v>
      </c>
      <c r="F9105" s="3" t="s">
        <v>2234</v>
      </c>
      <c r="G9105" s="3" t="s">
        <v>13</v>
      </c>
      <c r="H9105" s="3" t="s">
        <v>7010</v>
      </c>
      <c r="I9105" s="3">
        <f t="shared" si="854"/>
        <v>0</v>
      </c>
      <c r="J9105" s="3">
        <f t="shared" si="854"/>
        <v>0</v>
      </c>
      <c r="K9105" s="3">
        <f t="shared" si="854"/>
        <v>0</v>
      </c>
      <c r="L9105" s="3">
        <f t="shared" si="855"/>
        <v>0</v>
      </c>
      <c r="M9105" s="3">
        <f t="shared" si="856"/>
        <v>0</v>
      </c>
      <c r="N9105" s="3">
        <f t="shared" si="857"/>
        <v>0</v>
      </c>
      <c r="O9105" s="3">
        <v>7</v>
      </c>
      <c r="P9105" s="3">
        <v>554.89</v>
      </c>
    </row>
    <row r="9106" spans="2:16" x14ac:dyDescent="0.15">
      <c r="B9106" s="5" t="s">
        <v>2705</v>
      </c>
      <c r="C9106" s="16">
        <f t="shared" si="852"/>
        <v>2021</v>
      </c>
      <c r="D9106" s="16">
        <f t="shared" si="853"/>
        <v>2</v>
      </c>
      <c r="E9106" s="3" t="s">
        <v>20</v>
      </c>
      <c r="F9106" s="3" t="s">
        <v>2238</v>
      </c>
      <c r="G9106" s="3" t="s">
        <v>13</v>
      </c>
      <c r="H9106" s="3" t="s">
        <v>7010</v>
      </c>
      <c r="I9106" s="3">
        <f t="shared" si="854"/>
        <v>0</v>
      </c>
      <c r="J9106" s="3">
        <f t="shared" si="854"/>
        <v>0</v>
      </c>
      <c r="K9106" s="3">
        <f t="shared" si="854"/>
        <v>0</v>
      </c>
      <c r="L9106" s="3">
        <f t="shared" si="855"/>
        <v>0</v>
      </c>
      <c r="M9106" s="3">
        <f t="shared" si="856"/>
        <v>0</v>
      </c>
      <c r="N9106" s="3">
        <f t="shared" si="857"/>
        <v>0</v>
      </c>
      <c r="O9106" s="3">
        <v>29.5</v>
      </c>
      <c r="P9106" s="3">
        <v>2651.03</v>
      </c>
    </row>
    <row r="9107" spans="2:16" x14ac:dyDescent="0.15">
      <c r="B9107" s="5" t="s">
        <v>915</v>
      </c>
      <c r="C9107" s="16">
        <f t="shared" si="852"/>
        <v>2021</v>
      </c>
      <c r="D9107" s="16">
        <f t="shared" si="853"/>
        <v>5</v>
      </c>
      <c r="E9107" s="3" t="s">
        <v>20</v>
      </c>
      <c r="F9107" s="3" t="s">
        <v>2238</v>
      </c>
      <c r="G9107" s="3" t="s">
        <v>13</v>
      </c>
      <c r="H9107" s="3" t="s">
        <v>7010</v>
      </c>
      <c r="I9107" s="3">
        <f t="shared" si="854"/>
        <v>0</v>
      </c>
      <c r="J9107" s="3">
        <f t="shared" si="854"/>
        <v>0</v>
      </c>
      <c r="K9107" s="3">
        <f t="shared" si="854"/>
        <v>0</v>
      </c>
      <c r="L9107" s="3">
        <f t="shared" si="855"/>
        <v>0</v>
      </c>
      <c r="M9107" s="3">
        <f t="shared" si="856"/>
        <v>0</v>
      </c>
      <c r="N9107" s="3">
        <f t="shared" si="857"/>
        <v>0</v>
      </c>
      <c r="O9107" s="3">
        <v>20</v>
      </c>
      <c r="P9107" s="3">
        <v>1591.85</v>
      </c>
    </row>
    <row r="9108" spans="2:16" x14ac:dyDescent="0.15">
      <c r="B9108" s="5" t="s">
        <v>3708</v>
      </c>
      <c r="C9108" s="16">
        <f t="shared" si="852"/>
        <v>2021</v>
      </c>
      <c r="D9108" s="16">
        <f t="shared" si="853"/>
        <v>2</v>
      </c>
      <c r="E9108" s="3" t="s">
        <v>20</v>
      </c>
      <c r="F9108" s="3" t="s">
        <v>225</v>
      </c>
      <c r="G9108" s="3" t="s">
        <v>13</v>
      </c>
      <c r="H9108" s="3" t="s">
        <v>7010</v>
      </c>
      <c r="I9108" s="3">
        <f t="shared" si="854"/>
        <v>0</v>
      </c>
      <c r="J9108" s="3">
        <f t="shared" si="854"/>
        <v>0</v>
      </c>
      <c r="K9108" s="3">
        <f t="shared" si="854"/>
        <v>0</v>
      </c>
      <c r="L9108" s="3">
        <f t="shared" si="855"/>
        <v>0</v>
      </c>
      <c r="M9108" s="3">
        <f t="shared" si="856"/>
        <v>0</v>
      </c>
      <c r="N9108" s="3">
        <f t="shared" si="857"/>
        <v>0</v>
      </c>
      <c r="O9108" s="3">
        <v>9</v>
      </c>
      <c r="P9108" s="3">
        <v>815.07</v>
      </c>
    </row>
    <row r="9109" spans="2:16" x14ac:dyDescent="0.15">
      <c r="B9109" s="5" t="s">
        <v>388</v>
      </c>
      <c r="C9109" s="16">
        <f t="shared" si="852"/>
        <v>2020</v>
      </c>
      <c r="D9109" s="16">
        <f t="shared" si="853"/>
        <v>6</v>
      </c>
      <c r="E9109" s="3" t="s">
        <v>20</v>
      </c>
      <c r="F9109" s="3" t="s">
        <v>2234</v>
      </c>
      <c r="G9109" s="3" t="s">
        <v>13</v>
      </c>
      <c r="H9109" s="3" t="s">
        <v>6600</v>
      </c>
      <c r="I9109" s="3">
        <f t="shared" si="854"/>
        <v>0</v>
      </c>
      <c r="J9109" s="3">
        <f t="shared" si="854"/>
        <v>0</v>
      </c>
      <c r="K9109" s="3">
        <f t="shared" si="854"/>
        <v>0</v>
      </c>
      <c r="L9109" s="3">
        <f t="shared" si="855"/>
        <v>0</v>
      </c>
      <c r="M9109" s="3">
        <f t="shared" si="856"/>
        <v>0</v>
      </c>
      <c r="N9109" s="3">
        <f t="shared" si="857"/>
        <v>0</v>
      </c>
      <c r="O9109" s="3">
        <v>102</v>
      </c>
      <c r="P9109" s="3">
        <v>8111.35</v>
      </c>
    </row>
    <row r="9110" spans="2:16" x14ac:dyDescent="0.15">
      <c r="B9110" s="5" t="s">
        <v>557</v>
      </c>
      <c r="C9110" s="16">
        <f t="shared" si="852"/>
        <v>2020</v>
      </c>
      <c r="D9110" s="16">
        <f t="shared" si="853"/>
        <v>5</v>
      </c>
      <c r="E9110" s="3" t="s">
        <v>20</v>
      </c>
      <c r="F9110" s="3" t="s">
        <v>191</v>
      </c>
      <c r="G9110" s="3" t="s">
        <v>13</v>
      </c>
      <c r="H9110" s="3" t="s">
        <v>7913</v>
      </c>
      <c r="I9110" s="3">
        <f t="shared" si="854"/>
        <v>0</v>
      </c>
      <c r="J9110" s="3">
        <f t="shared" si="854"/>
        <v>0</v>
      </c>
      <c r="K9110" s="3">
        <f t="shared" si="854"/>
        <v>0</v>
      </c>
      <c r="L9110" s="3">
        <f t="shared" si="855"/>
        <v>0</v>
      </c>
      <c r="M9110" s="3">
        <f t="shared" si="856"/>
        <v>0</v>
      </c>
      <c r="N9110" s="3">
        <f t="shared" si="857"/>
        <v>0</v>
      </c>
      <c r="O9110" s="3">
        <v>1</v>
      </c>
      <c r="P9110" s="3">
        <v>193.01</v>
      </c>
    </row>
    <row r="9111" spans="2:16" x14ac:dyDescent="0.15">
      <c r="B9111" s="5" t="s">
        <v>4440</v>
      </c>
      <c r="C9111" s="16">
        <f t="shared" si="852"/>
        <v>2022</v>
      </c>
      <c r="D9111" s="16">
        <f t="shared" si="853"/>
        <v>7</v>
      </c>
      <c r="E9111" s="3" t="s">
        <v>202</v>
      </c>
      <c r="F9111" s="3" t="s">
        <v>13</v>
      </c>
      <c r="G9111" s="3" t="s">
        <v>552</v>
      </c>
      <c r="H9111" s="3" t="s">
        <v>7360</v>
      </c>
      <c r="I9111" s="3">
        <f t="shared" si="854"/>
        <v>0</v>
      </c>
      <c r="J9111" s="3">
        <f t="shared" si="854"/>
        <v>0</v>
      </c>
      <c r="K9111" s="3">
        <f t="shared" si="854"/>
        <v>0</v>
      </c>
      <c r="L9111" s="3">
        <f t="shared" si="855"/>
        <v>0</v>
      </c>
      <c r="M9111" s="3">
        <f t="shared" si="856"/>
        <v>0</v>
      </c>
      <c r="N9111" s="3">
        <f t="shared" si="857"/>
        <v>0</v>
      </c>
      <c r="O9111" s="3">
        <v>10</v>
      </c>
      <c r="P9111" s="3">
        <v>70.72</v>
      </c>
    </row>
    <row r="9112" spans="2:16" x14ac:dyDescent="0.15">
      <c r="B9112" s="5" t="s">
        <v>130</v>
      </c>
      <c r="C9112" s="16">
        <f t="shared" si="852"/>
        <v>2022</v>
      </c>
      <c r="D9112" s="16">
        <f t="shared" si="853"/>
        <v>2</v>
      </c>
      <c r="E9112" s="3" t="s">
        <v>202</v>
      </c>
      <c r="F9112" s="3" t="s">
        <v>13</v>
      </c>
      <c r="G9112" s="3" t="s">
        <v>203</v>
      </c>
      <c r="H9112" s="3" t="s">
        <v>7365</v>
      </c>
      <c r="I9112" s="3">
        <f t="shared" si="854"/>
        <v>0</v>
      </c>
      <c r="J9112" s="3">
        <f t="shared" si="854"/>
        <v>0</v>
      </c>
      <c r="K9112" s="3">
        <f t="shared" si="854"/>
        <v>0</v>
      </c>
      <c r="L9112" s="3">
        <f t="shared" si="855"/>
        <v>0</v>
      </c>
      <c r="M9112" s="3">
        <f t="shared" si="856"/>
        <v>0</v>
      </c>
      <c r="N9112" s="3">
        <f t="shared" si="857"/>
        <v>0</v>
      </c>
      <c r="O9112" s="3">
        <v>10</v>
      </c>
      <c r="P9112" s="3">
        <v>33.590000000000003</v>
      </c>
    </row>
    <row r="9113" spans="2:16" x14ac:dyDescent="0.15">
      <c r="B9113" s="5" t="s">
        <v>843</v>
      </c>
      <c r="C9113" s="16">
        <f t="shared" si="852"/>
        <v>2020</v>
      </c>
      <c r="D9113" s="16">
        <f t="shared" si="853"/>
        <v>6</v>
      </c>
      <c r="E9113" s="3" t="s">
        <v>20</v>
      </c>
      <c r="F9113" s="3" t="s">
        <v>481</v>
      </c>
      <c r="G9113" s="3" t="s">
        <v>13</v>
      </c>
      <c r="H9113" s="3" t="s">
        <v>8501</v>
      </c>
      <c r="I9113" s="3">
        <f t="shared" si="854"/>
        <v>0</v>
      </c>
      <c r="J9113" s="3">
        <f t="shared" si="854"/>
        <v>0</v>
      </c>
      <c r="K9113" s="3">
        <f t="shared" si="854"/>
        <v>0</v>
      </c>
      <c r="L9113" s="3">
        <f t="shared" si="855"/>
        <v>0</v>
      </c>
      <c r="M9113" s="3">
        <f t="shared" si="856"/>
        <v>0</v>
      </c>
      <c r="N9113" s="3">
        <f t="shared" si="857"/>
        <v>0</v>
      </c>
      <c r="O9113" s="3">
        <v>0.03</v>
      </c>
      <c r="P9113" s="3">
        <v>191.1</v>
      </c>
    </row>
    <row r="9114" spans="2:16" x14ac:dyDescent="0.15">
      <c r="B9114" s="5" t="s">
        <v>407</v>
      </c>
      <c r="C9114" s="16">
        <f t="shared" si="852"/>
        <v>2020</v>
      </c>
      <c r="D9114" s="16">
        <f t="shared" si="853"/>
        <v>5</v>
      </c>
      <c r="E9114" s="3" t="s">
        <v>20</v>
      </c>
      <c r="F9114" s="3" t="s">
        <v>481</v>
      </c>
      <c r="G9114" s="3" t="s">
        <v>13</v>
      </c>
      <c r="H9114" s="3" t="s">
        <v>7304</v>
      </c>
      <c r="I9114" s="3">
        <f t="shared" si="854"/>
        <v>0</v>
      </c>
      <c r="J9114" s="3">
        <f t="shared" si="854"/>
        <v>0</v>
      </c>
      <c r="K9114" s="3">
        <f t="shared" si="854"/>
        <v>0</v>
      </c>
      <c r="L9114" s="3">
        <f t="shared" si="855"/>
        <v>0</v>
      </c>
      <c r="M9114" s="3">
        <f t="shared" si="856"/>
        <v>0</v>
      </c>
      <c r="N9114" s="3">
        <f t="shared" si="857"/>
        <v>0</v>
      </c>
      <c r="O9114" s="3">
        <v>12</v>
      </c>
      <c r="P9114" s="3">
        <v>50852.03</v>
      </c>
    </row>
    <row r="9115" spans="2:16" x14ac:dyDescent="0.15">
      <c r="B9115" s="5" t="s">
        <v>490</v>
      </c>
      <c r="C9115" s="16">
        <f t="shared" si="852"/>
        <v>2021</v>
      </c>
      <c r="D9115" s="16">
        <f t="shared" si="853"/>
        <v>6</v>
      </c>
      <c r="E9115" s="3" t="s">
        <v>20</v>
      </c>
      <c r="F9115" s="3" t="s">
        <v>225</v>
      </c>
      <c r="G9115" s="3" t="s">
        <v>13</v>
      </c>
      <c r="H9115" s="3" t="s">
        <v>7384</v>
      </c>
      <c r="I9115" s="3">
        <f t="shared" si="854"/>
        <v>0</v>
      </c>
      <c r="J9115" s="3">
        <f t="shared" si="854"/>
        <v>0</v>
      </c>
      <c r="K9115" s="3">
        <f t="shared" si="854"/>
        <v>0</v>
      </c>
      <c r="L9115" s="3">
        <f t="shared" si="855"/>
        <v>0</v>
      </c>
      <c r="M9115" s="3">
        <f t="shared" si="856"/>
        <v>0</v>
      </c>
      <c r="N9115" s="3">
        <f t="shared" si="857"/>
        <v>0</v>
      </c>
      <c r="O9115" s="3">
        <v>9</v>
      </c>
      <c r="P9115" s="3">
        <v>41025.58</v>
      </c>
    </row>
    <row r="9116" spans="2:16" x14ac:dyDescent="0.15">
      <c r="B9116" s="5" t="s">
        <v>1060</v>
      </c>
      <c r="C9116" s="16">
        <f t="shared" si="852"/>
        <v>2020</v>
      </c>
      <c r="D9116" s="16">
        <f t="shared" si="853"/>
        <v>10</v>
      </c>
      <c r="E9116" s="3" t="s">
        <v>20</v>
      </c>
      <c r="F9116" s="3" t="s">
        <v>481</v>
      </c>
      <c r="G9116" s="3" t="s">
        <v>13</v>
      </c>
      <c r="H9116" s="3" t="s">
        <v>7385</v>
      </c>
      <c r="I9116" s="3">
        <f t="shared" si="854"/>
        <v>0</v>
      </c>
      <c r="J9116" s="3">
        <f t="shared" si="854"/>
        <v>0</v>
      </c>
      <c r="K9116" s="3">
        <f t="shared" si="854"/>
        <v>0</v>
      </c>
      <c r="L9116" s="3">
        <f t="shared" si="855"/>
        <v>0</v>
      </c>
      <c r="M9116" s="3">
        <f t="shared" si="856"/>
        <v>0</v>
      </c>
      <c r="N9116" s="3">
        <f t="shared" si="857"/>
        <v>0</v>
      </c>
      <c r="O9116" s="3">
        <v>9</v>
      </c>
      <c r="P9116" s="3">
        <v>40415.65</v>
      </c>
    </row>
    <row r="9117" spans="2:16" x14ac:dyDescent="0.15">
      <c r="B9117" s="5" t="s">
        <v>2026</v>
      </c>
      <c r="C9117" s="16">
        <f t="shared" si="852"/>
        <v>2021</v>
      </c>
      <c r="D9117" s="16">
        <f t="shared" si="853"/>
        <v>1</v>
      </c>
      <c r="E9117" s="3" t="s">
        <v>20</v>
      </c>
      <c r="F9117" s="3" t="s">
        <v>225</v>
      </c>
      <c r="G9117" s="3" t="s">
        <v>13</v>
      </c>
      <c r="H9117" s="3" t="s">
        <v>4894</v>
      </c>
      <c r="I9117" s="3">
        <f t="shared" si="854"/>
        <v>0</v>
      </c>
      <c r="J9117" s="3">
        <f t="shared" si="854"/>
        <v>0</v>
      </c>
      <c r="K9117" s="3">
        <f t="shared" si="854"/>
        <v>0</v>
      </c>
      <c r="L9117" s="3">
        <f t="shared" si="855"/>
        <v>0</v>
      </c>
      <c r="M9117" s="3">
        <f t="shared" si="856"/>
        <v>0</v>
      </c>
      <c r="N9117" s="3">
        <f t="shared" si="857"/>
        <v>0</v>
      </c>
      <c r="O9117" s="3">
        <v>6</v>
      </c>
      <c r="P9117" s="3">
        <v>27784.16</v>
      </c>
    </row>
    <row r="9118" spans="2:16" x14ac:dyDescent="0.15">
      <c r="B9118" s="5" t="s">
        <v>361</v>
      </c>
      <c r="C9118" s="16">
        <f t="shared" si="852"/>
        <v>2022</v>
      </c>
      <c r="D9118" s="16">
        <f t="shared" si="853"/>
        <v>8</v>
      </c>
      <c r="E9118" s="3" t="s">
        <v>20</v>
      </c>
      <c r="F9118" s="3" t="s">
        <v>384</v>
      </c>
      <c r="G9118" s="3" t="s">
        <v>13</v>
      </c>
      <c r="H9118" s="3" t="s">
        <v>4894</v>
      </c>
      <c r="I9118" s="3">
        <f t="shared" si="854"/>
        <v>0</v>
      </c>
      <c r="J9118" s="3">
        <f t="shared" si="854"/>
        <v>0</v>
      </c>
      <c r="K9118" s="3">
        <f t="shared" si="854"/>
        <v>0</v>
      </c>
      <c r="L9118" s="3">
        <f t="shared" si="855"/>
        <v>0</v>
      </c>
      <c r="M9118" s="3">
        <f t="shared" si="856"/>
        <v>0</v>
      </c>
      <c r="N9118" s="3">
        <f t="shared" si="857"/>
        <v>0</v>
      </c>
      <c r="O9118" s="3">
        <v>5</v>
      </c>
      <c r="P9118" s="3">
        <v>1711.26</v>
      </c>
    </row>
    <row r="9119" spans="2:16" x14ac:dyDescent="0.15">
      <c r="B9119" s="5" t="s">
        <v>863</v>
      </c>
      <c r="C9119" s="16">
        <f t="shared" si="852"/>
        <v>2022</v>
      </c>
      <c r="D9119" s="16">
        <f t="shared" si="853"/>
        <v>10</v>
      </c>
      <c r="E9119" s="3" t="s">
        <v>202</v>
      </c>
      <c r="F9119" s="3" t="s">
        <v>13</v>
      </c>
      <c r="G9119" s="3" t="s">
        <v>2675</v>
      </c>
      <c r="H9119" s="3" t="s">
        <v>1356</v>
      </c>
      <c r="I9119" s="3">
        <f t="shared" si="854"/>
        <v>0</v>
      </c>
      <c r="J9119" s="3">
        <f t="shared" si="854"/>
        <v>0</v>
      </c>
      <c r="K9119" s="3">
        <f t="shared" si="854"/>
        <v>1</v>
      </c>
      <c r="L9119" s="3">
        <f t="shared" si="855"/>
        <v>0</v>
      </c>
      <c r="M9119" s="3">
        <f t="shared" si="856"/>
        <v>0</v>
      </c>
      <c r="N9119" s="3">
        <f t="shared" si="857"/>
        <v>0</v>
      </c>
      <c r="O9119" s="3">
        <v>9</v>
      </c>
      <c r="P9119" s="3">
        <v>72.930000000000007</v>
      </c>
    </row>
    <row r="9120" spans="2:16" x14ac:dyDescent="0.15">
      <c r="B9120" s="5" t="s">
        <v>35</v>
      </c>
      <c r="C9120" s="16">
        <f t="shared" si="852"/>
        <v>2022</v>
      </c>
      <c r="D9120" s="16">
        <f t="shared" si="853"/>
        <v>12</v>
      </c>
      <c r="E9120" s="3" t="s">
        <v>20</v>
      </c>
      <c r="F9120" s="3" t="s">
        <v>384</v>
      </c>
      <c r="G9120" s="3" t="s">
        <v>13</v>
      </c>
      <c r="H9120" s="3" t="s">
        <v>4894</v>
      </c>
      <c r="I9120" s="3">
        <f t="shared" si="854"/>
        <v>0</v>
      </c>
      <c r="J9120" s="3">
        <f t="shared" si="854"/>
        <v>0</v>
      </c>
      <c r="K9120" s="3">
        <f t="shared" si="854"/>
        <v>0</v>
      </c>
      <c r="L9120" s="3">
        <f t="shared" si="855"/>
        <v>0</v>
      </c>
      <c r="M9120" s="3">
        <f t="shared" si="856"/>
        <v>0</v>
      </c>
      <c r="N9120" s="3">
        <f t="shared" si="857"/>
        <v>0</v>
      </c>
      <c r="O9120" s="3">
        <v>4</v>
      </c>
      <c r="P9120" s="3">
        <v>1538.05</v>
      </c>
    </row>
    <row r="9121" spans="2:16" x14ac:dyDescent="0.15">
      <c r="B9121" s="5" t="s">
        <v>35</v>
      </c>
      <c r="C9121" s="16">
        <f t="shared" si="852"/>
        <v>2022</v>
      </c>
      <c r="D9121" s="16">
        <f t="shared" si="853"/>
        <v>12</v>
      </c>
      <c r="E9121" s="3" t="s">
        <v>20</v>
      </c>
      <c r="F9121" s="3" t="s">
        <v>225</v>
      </c>
      <c r="G9121" s="3" t="s">
        <v>13</v>
      </c>
      <c r="H9121" s="3" t="s">
        <v>4894</v>
      </c>
      <c r="I9121" s="3">
        <f t="shared" si="854"/>
        <v>0</v>
      </c>
      <c r="J9121" s="3">
        <f t="shared" si="854"/>
        <v>0</v>
      </c>
      <c r="K9121" s="3">
        <f t="shared" si="854"/>
        <v>0</v>
      </c>
      <c r="L9121" s="3">
        <f t="shared" si="855"/>
        <v>0</v>
      </c>
      <c r="M9121" s="3">
        <f t="shared" si="856"/>
        <v>0</v>
      </c>
      <c r="N9121" s="3">
        <f t="shared" si="857"/>
        <v>0</v>
      </c>
      <c r="O9121" s="3">
        <v>1</v>
      </c>
      <c r="P9121" s="3">
        <v>4598.17</v>
      </c>
    </row>
    <row r="9122" spans="2:16" x14ac:dyDescent="0.15">
      <c r="B9122" s="5" t="s">
        <v>35</v>
      </c>
      <c r="C9122" s="16">
        <f t="shared" si="852"/>
        <v>2022</v>
      </c>
      <c r="D9122" s="16">
        <f t="shared" si="853"/>
        <v>12</v>
      </c>
      <c r="E9122" s="3" t="s">
        <v>202</v>
      </c>
      <c r="F9122" s="3" t="s">
        <v>13</v>
      </c>
      <c r="G9122" s="3" t="s">
        <v>2715</v>
      </c>
      <c r="H9122" s="3" t="s">
        <v>1356</v>
      </c>
      <c r="I9122" s="3">
        <f t="shared" si="854"/>
        <v>0</v>
      </c>
      <c r="J9122" s="3">
        <f t="shared" si="854"/>
        <v>0</v>
      </c>
      <c r="K9122" s="3">
        <f t="shared" si="854"/>
        <v>1</v>
      </c>
      <c r="L9122" s="3">
        <f t="shared" si="855"/>
        <v>0</v>
      </c>
      <c r="M9122" s="3">
        <f t="shared" si="856"/>
        <v>0</v>
      </c>
      <c r="N9122" s="3">
        <f t="shared" si="857"/>
        <v>0</v>
      </c>
      <c r="O9122" s="3">
        <v>8.4600000000000009</v>
      </c>
      <c r="P9122" s="3">
        <v>240.07</v>
      </c>
    </row>
    <row r="9123" spans="2:16" x14ac:dyDescent="0.15">
      <c r="B9123" s="5" t="s">
        <v>1982</v>
      </c>
      <c r="C9123" s="16">
        <f t="shared" si="852"/>
        <v>2023</v>
      </c>
      <c r="D9123" s="16">
        <f t="shared" si="853"/>
        <v>10</v>
      </c>
      <c r="E9123" s="3" t="s">
        <v>20</v>
      </c>
      <c r="F9123" s="3" t="s">
        <v>47</v>
      </c>
      <c r="G9123" s="3" t="s">
        <v>13</v>
      </c>
      <c r="H9123" s="3" t="s">
        <v>4894</v>
      </c>
      <c r="I9123" s="3">
        <f t="shared" si="854"/>
        <v>0</v>
      </c>
      <c r="J9123" s="3">
        <f t="shared" si="854"/>
        <v>0</v>
      </c>
      <c r="K9123" s="3">
        <f t="shared" si="854"/>
        <v>0</v>
      </c>
      <c r="L9123" s="3">
        <f t="shared" si="855"/>
        <v>0</v>
      </c>
      <c r="M9123" s="3">
        <f t="shared" si="856"/>
        <v>0</v>
      </c>
      <c r="N9123" s="3">
        <f t="shared" si="857"/>
        <v>0</v>
      </c>
      <c r="O9123" s="3">
        <v>2000</v>
      </c>
      <c r="P9123" s="3">
        <v>44106.28</v>
      </c>
    </row>
    <row r="9124" spans="2:16" x14ac:dyDescent="0.15">
      <c r="B9124" s="5" t="s">
        <v>527</v>
      </c>
      <c r="C9124" s="16">
        <f t="shared" si="852"/>
        <v>2022</v>
      </c>
      <c r="D9124" s="16">
        <f t="shared" si="853"/>
        <v>2</v>
      </c>
      <c r="E9124" s="3" t="s">
        <v>202</v>
      </c>
      <c r="F9124" s="3" t="s">
        <v>12</v>
      </c>
      <c r="G9124" s="3" t="s">
        <v>203</v>
      </c>
      <c r="H9124" s="3" t="s">
        <v>7413</v>
      </c>
      <c r="I9124" s="3">
        <f t="shared" si="854"/>
        <v>0</v>
      </c>
      <c r="J9124" s="3">
        <f t="shared" si="854"/>
        <v>0</v>
      </c>
      <c r="K9124" s="3">
        <f t="shared" si="854"/>
        <v>0</v>
      </c>
      <c r="L9124" s="3">
        <f t="shared" si="855"/>
        <v>0</v>
      </c>
      <c r="M9124" s="3">
        <f t="shared" si="856"/>
        <v>0</v>
      </c>
      <c r="N9124" s="3">
        <f t="shared" si="857"/>
        <v>0</v>
      </c>
      <c r="O9124" s="3">
        <v>7.59</v>
      </c>
      <c r="P9124" s="3">
        <v>156.68</v>
      </c>
    </row>
    <row r="9125" spans="2:16" x14ac:dyDescent="0.15">
      <c r="B9125" s="5" t="s">
        <v>2410</v>
      </c>
      <c r="C9125" s="16">
        <f t="shared" si="852"/>
        <v>2022</v>
      </c>
      <c r="D9125" s="16">
        <f t="shared" si="853"/>
        <v>9</v>
      </c>
      <c r="E9125" s="3" t="s">
        <v>202</v>
      </c>
      <c r="F9125" s="3" t="s">
        <v>13</v>
      </c>
      <c r="G9125" s="3" t="s">
        <v>2957</v>
      </c>
      <c r="H9125" s="3" t="s">
        <v>7415</v>
      </c>
      <c r="I9125" s="3">
        <f t="shared" si="854"/>
        <v>0</v>
      </c>
      <c r="J9125" s="3">
        <f t="shared" si="854"/>
        <v>0</v>
      </c>
      <c r="K9125" s="3">
        <f t="shared" si="854"/>
        <v>1</v>
      </c>
      <c r="L9125" s="3">
        <f t="shared" si="855"/>
        <v>0</v>
      </c>
      <c r="M9125" s="3">
        <f t="shared" si="856"/>
        <v>0</v>
      </c>
      <c r="N9125" s="3">
        <f t="shared" si="857"/>
        <v>0</v>
      </c>
      <c r="O9125" s="3">
        <v>7.5359999999999898</v>
      </c>
      <c r="P9125" s="3">
        <v>186.72</v>
      </c>
    </row>
    <row r="9126" spans="2:16" x14ac:dyDescent="0.15">
      <c r="B9126" s="5" t="s">
        <v>1525</v>
      </c>
      <c r="C9126" s="16">
        <f t="shared" si="852"/>
        <v>2022</v>
      </c>
      <c r="D9126" s="16">
        <f t="shared" si="853"/>
        <v>10</v>
      </c>
      <c r="E9126" s="3" t="s">
        <v>202</v>
      </c>
      <c r="F9126" s="3" t="s">
        <v>13</v>
      </c>
      <c r="G9126" s="3" t="s">
        <v>2957</v>
      </c>
      <c r="H9126" s="3" t="s">
        <v>7415</v>
      </c>
      <c r="I9126" s="3">
        <f t="shared" si="854"/>
        <v>0</v>
      </c>
      <c r="J9126" s="3">
        <f t="shared" si="854"/>
        <v>0</v>
      </c>
      <c r="K9126" s="3">
        <f t="shared" si="854"/>
        <v>1</v>
      </c>
      <c r="L9126" s="3">
        <f t="shared" si="855"/>
        <v>0</v>
      </c>
      <c r="M9126" s="3">
        <f t="shared" si="856"/>
        <v>0</v>
      </c>
      <c r="N9126" s="3">
        <f t="shared" si="857"/>
        <v>0</v>
      </c>
      <c r="O9126" s="3">
        <v>7.5359999999999898</v>
      </c>
      <c r="P9126" s="3">
        <v>184.57</v>
      </c>
    </row>
    <row r="9127" spans="2:16" x14ac:dyDescent="0.15">
      <c r="B9127" s="5" t="s">
        <v>3268</v>
      </c>
      <c r="C9127" s="16">
        <f t="shared" si="852"/>
        <v>2022</v>
      </c>
      <c r="D9127" s="16">
        <f t="shared" si="853"/>
        <v>7</v>
      </c>
      <c r="E9127" s="3" t="s">
        <v>202</v>
      </c>
      <c r="F9127" s="3" t="s">
        <v>13</v>
      </c>
      <c r="G9127" s="3" t="s">
        <v>2715</v>
      </c>
      <c r="H9127" s="3" t="s">
        <v>7415</v>
      </c>
      <c r="I9127" s="3">
        <f t="shared" si="854"/>
        <v>0</v>
      </c>
      <c r="J9127" s="3">
        <f t="shared" si="854"/>
        <v>0</v>
      </c>
      <c r="K9127" s="3">
        <f t="shared" si="854"/>
        <v>1</v>
      </c>
      <c r="L9127" s="3">
        <f t="shared" si="855"/>
        <v>0</v>
      </c>
      <c r="M9127" s="3">
        <f t="shared" si="856"/>
        <v>0</v>
      </c>
      <c r="N9127" s="3">
        <f t="shared" si="857"/>
        <v>0</v>
      </c>
      <c r="O9127" s="3">
        <v>7.5359999999999898</v>
      </c>
      <c r="P9127" s="3">
        <v>177.11</v>
      </c>
    </row>
    <row r="9128" spans="2:16" x14ac:dyDescent="0.15">
      <c r="B9128" s="5" t="s">
        <v>412</v>
      </c>
      <c r="C9128" s="16">
        <f t="shared" si="852"/>
        <v>2022</v>
      </c>
      <c r="D9128" s="16">
        <f t="shared" si="853"/>
        <v>10</v>
      </c>
      <c r="E9128" s="3" t="s">
        <v>202</v>
      </c>
      <c r="F9128" s="3" t="s">
        <v>13</v>
      </c>
      <c r="G9128" s="3" t="s">
        <v>2715</v>
      </c>
      <c r="H9128" s="3" t="s">
        <v>7415</v>
      </c>
      <c r="I9128" s="3">
        <f t="shared" si="854"/>
        <v>0</v>
      </c>
      <c r="J9128" s="3">
        <f t="shared" si="854"/>
        <v>0</v>
      </c>
      <c r="K9128" s="3">
        <f t="shared" si="854"/>
        <v>1</v>
      </c>
      <c r="L9128" s="3">
        <f t="shared" si="855"/>
        <v>0</v>
      </c>
      <c r="M9128" s="3">
        <f t="shared" si="856"/>
        <v>0</v>
      </c>
      <c r="N9128" s="3">
        <f t="shared" si="857"/>
        <v>0</v>
      </c>
      <c r="O9128" s="3">
        <v>7.5359999999999898</v>
      </c>
      <c r="P9128" s="3">
        <v>173.85</v>
      </c>
    </row>
    <row r="9129" spans="2:16" x14ac:dyDescent="0.15">
      <c r="B9129" s="5" t="s">
        <v>766</v>
      </c>
      <c r="C9129" s="16">
        <f t="shared" si="852"/>
        <v>2022</v>
      </c>
      <c r="D9129" s="16">
        <f t="shared" si="853"/>
        <v>8</v>
      </c>
      <c r="E9129" s="3" t="s">
        <v>202</v>
      </c>
      <c r="F9129" s="3" t="s">
        <v>13</v>
      </c>
      <c r="G9129" s="3" t="s">
        <v>1281</v>
      </c>
      <c r="H9129" s="3" t="s">
        <v>7415</v>
      </c>
      <c r="I9129" s="3">
        <f t="shared" si="854"/>
        <v>0</v>
      </c>
      <c r="J9129" s="3">
        <f t="shared" si="854"/>
        <v>0</v>
      </c>
      <c r="K9129" s="3">
        <f t="shared" si="854"/>
        <v>1</v>
      </c>
      <c r="L9129" s="3">
        <f t="shared" si="855"/>
        <v>0</v>
      </c>
      <c r="M9129" s="3">
        <f t="shared" si="856"/>
        <v>0</v>
      </c>
      <c r="N9129" s="3">
        <f t="shared" si="857"/>
        <v>0</v>
      </c>
      <c r="O9129" s="3">
        <v>7.5359999999999898</v>
      </c>
      <c r="P9129" s="3">
        <v>147.19999999999899</v>
      </c>
    </row>
    <row r="9130" spans="2:16" x14ac:dyDescent="0.15">
      <c r="B9130" s="5" t="s">
        <v>1465</v>
      </c>
      <c r="C9130" s="16">
        <f t="shared" si="852"/>
        <v>2022</v>
      </c>
      <c r="D9130" s="16">
        <f t="shared" si="853"/>
        <v>9</v>
      </c>
      <c r="E9130" s="3" t="s">
        <v>202</v>
      </c>
      <c r="F9130" s="3" t="s">
        <v>13</v>
      </c>
      <c r="G9130" s="3" t="s">
        <v>943</v>
      </c>
      <c r="H9130" s="3" t="s">
        <v>7415</v>
      </c>
      <c r="I9130" s="3">
        <f t="shared" si="854"/>
        <v>0</v>
      </c>
      <c r="J9130" s="3">
        <f t="shared" si="854"/>
        <v>0</v>
      </c>
      <c r="K9130" s="3">
        <f t="shared" si="854"/>
        <v>1</v>
      </c>
      <c r="L9130" s="3">
        <f t="shared" si="855"/>
        <v>0</v>
      </c>
      <c r="M9130" s="3">
        <f t="shared" si="856"/>
        <v>0</v>
      </c>
      <c r="N9130" s="3">
        <f t="shared" si="857"/>
        <v>0</v>
      </c>
      <c r="O9130" s="3">
        <v>7.5359999999999898</v>
      </c>
      <c r="P9130" s="3">
        <v>144.87</v>
      </c>
    </row>
    <row r="9131" spans="2:16" x14ac:dyDescent="0.15">
      <c r="B9131" s="5" t="s">
        <v>212</v>
      </c>
      <c r="C9131" s="16">
        <f t="shared" si="852"/>
        <v>2022</v>
      </c>
      <c r="D9131" s="16">
        <f t="shared" si="853"/>
        <v>12</v>
      </c>
      <c r="E9131" s="3" t="s">
        <v>202</v>
      </c>
      <c r="F9131" s="3" t="s">
        <v>13</v>
      </c>
      <c r="G9131" s="3" t="s">
        <v>943</v>
      </c>
      <c r="H9131" s="3" t="s">
        <v>4924</v>
      </c>
      <c r="I9131" s="3">
        <f t="shared" si="854"/>
        <v>0</v>
      </c>
      <c r="J9131" s="3">
        <f t="shared" si="854"/>
        <v>0</v>
      </c>
      <c r="K9131" s="3">
        <f t="shared" si="854"/>
        <v>1</v>
      </c>
      <c r="L9131" s="3">
        <f t="shared" si="855"/>
        <v>0</v>
      </c>
      <c r="M9131" s="3">
        <f t="shared" si="856"/>
        <v>0</v>
      </c>
      <c r="N9131" s="3">
        <f t="shared" si="857"/>
        <v>0</v>
      </c>
      <c r="O9131" s="3">
        <v>7.5359999999999898</v>
      </c>
      <c r="P9131" s="3">
        <v>135.729999999999</v>
      </c>
    </row>
    <row r="9132" spans="2:16" x14ac:dyDescent="0.15">
      <c r="B9132" s="5" t="s">
        <v>366</v>
      </c>
      <c r="C9132" s="16">
        <f t="shared" si="852"/>
        <v>2022</v>
      </c>
      <c r="D9132" s="16">
        <f t="shared" si="853"/>
        <v>10</v>
      </c>
      <c r="E9132" s="3" t="s">
        <v>202</v>
      </c>
      <c r="F9132" s="3" t="s">
        <v>13</v>
      </c>
      <c r="G9132" s="3" t="s">
        <v>943</v>
      </c>
      <c r="H9132" s="3" t="s">
        <v>7096</v>
      </c>
      <c r="I9132" s="3">
        <f t="shared" si="854"/>
        <v>0</v>
      </c>
      <c r="J9132" s="3">
        <f t="shared" si="854"/>
        <v>0</v>
      </c>
      <c r="K9132" s="3">
        <f t="shared" si="854"/>
        <v>1</v>
      </c>
      <c r="L9132" s="3">
        <f t="shared" si="855"/>
        <v>0</v>
      </c>
      <c r="M9132" s="3">
        <f t="shared" si="856"/>
        <v>0</v>
      </c>
      <c r="N9132" s="3">
        <f t="shared" si="857"/>
        <v>0</v>
      </c>
      <c r="O9132" s="3">
        <v>7.52</v>
      </c>
      <c r="P9132" s="3">
        <v>193.7</v>
      </c>
    </row>
    <row r="9133" spans="2:16" x14ac:dyDescent="0.15">
      <c r="B9133" s="5" t="s">
        <v>1747</v>
      </c>
      <c r="C9133" s="16">
        <f t="shared" si="852"/>
        <v>2022</v>
      </c>
      <c r="D9133" s="16">
        <f t="shared" si="853"/>
        <v>11</v>
      </c>
      <c r="E9133" s="3" t="s">
        <v>202</v>
      </c>
      <c r="F9133" s="3" t="s">
        <v>13</v>
      </c>
      <c r="G9133" s="3" t="s">
        <v>1281</v>
      </c>
      <c r="H9133" s="3" t="s">
        <v>1356</v>
      </c>
      <c r="I9133" s="3">
        <f t="shared" si="854"/>
        <v>0</v>
      </c>
      <c r="J9133" s="3">
        <f t="shared" si="854"/>
        <v>0</v>
      </c>
      <c r="K9133" s="3">
        <f t="shared" si="854"/>
        <v>1</v>
      </c>
      <c r="L9133" s="3">
        <f t="shared" si="855"/>
        <v>0</v>
      </c>
      <c r="M9133" s="3">
        <f t="shared" si="856"/>
        <v>0</v>
      </c>
      <c r="N9133" s="3">
        <f t="shared" si="857"/>
        <v>0</v>
      </c>
      <c r="O9133" s="3">
        <v>7.52</v>
      </c>
      <c r="P9133" s="3">
        <v>166.88</v>
      </c>
    </row>
    <row r="9134" spans="2:16" x14ac:dyDescent="0.15">
      <c r="B9134" s="5" t="s">
        <v>1024</v>
      </c>
      <c r="C9134" s="16">
        <f t="shared" si="852"/>
        <v>2022</v>
      </c>
      <c r="D9134" s="16">
        <f t="shared" si="853"/>
        <v>12</v>
      </c>
      <c r="E9134" s="3" t="s">
        <v>202</v>
      </c>
      <c r="F9134" s="3" t="s">
        <v>13</v>
      </c>
      <c r="G9134" s="3" t="s">
        <v>943</v>
      </c>
      <c r="H9134" s="3" t="s">
        <v>1356</v>
      </c>
      <c r="I9134" s="3">
        <f t="shared" si="854"/>
        <v>0</v>
      </c>
      <c r="J9134" s="3">
        <f t="shared" si="854"/>
        <v>0</v>
      </c>
      <c r="K9134" s="3">
        <f t="shared" si="854"/>
        <v>1</v>
      </c>
      <c r="L9134" s="3">
        <f t="shared" si="855"/>
        <v>0</v>
      </c>
      <c r="M9134" s="3">
        <f t="shared" si="856"/>
        <v>0</v>
      </c>
      <c r="N9134" s="3">
        <f t="shared" si="857"/>
        <v>0</v>
      </c>
      <c r="O9134" s="3">
        <v>7.52</v>
      </c>
      <c r="P9134" s="3">
        <v>158.21</v>
      </c>
    </row>
    <row r="9135" spans="2:16" x14ac:dyDescent="0.15">
      <c r="B9135" s="5" t="s">
        <v>3139</v>
      </c>
      <c r="C9135" s="16">
        <f t="shared" si="852"/>
        <v>2022</v>
      </c>
      <c r="D9135" s="16">
        <f t="shared" si="853"/>
        <v>10</v>
      </c>
      <c r="E9135" s="3" t="s">
        <v>202</v>
      </c>
      <c r="F9135" s="3" t="s">
        <v>13</v>
      </c>
      <c r="G9135" s="3" t="s">
        <v>2715</v>
      </c>
      <c r="H9135" s="3" t="s">
        <v>1340</v>
      </c>
      <c r="I9135" s="3">
        <f t="shared" si="854"/>
        <v>0</v>
      </c>
      <c r="J9135" s="3">
        <f t="shared" si="854"/>
        <v>0</v>
      </c>
      <c r="K9135" s="3">
        <f t="shared" si="854"/>
        <v>1</v>
      </c>
      <c r="L9135" s="3">
        <f t="shared" si="855"/>
        <v>0</v>
      </c>
      <c r="M9135" s="3">
        <f t="shared" si="856"/>
        <v>0</v>
      </c>
      <c r="N9135" s="3">
        <f t="shared" si="857"/>
        <v>0</v>
      </c>
      <c r="O9135" s="3">
        <v>7.3</v>
      </c>
      <c r="P9135" s="3">
        <v>143.06</v>
      </c>
    </row>
    <row r="9136" spans="2:16" x14ac:dyDescent="0.15">
      <c r="B9136" s="5" t="s">
        <v>847</v>
      </c>
      <c r="C9136" s="16">
        <f t="shared" si="852"/>
        <v>2022</v>
      </c>
      <c r="D9136" s="16">
        <f t="shared" si="853"/>
        <v>5</v>
      </c>
      <c r="E9136" s="3" t="s">
        <v>202</v>
      </c>
      <c r="F9136" s="3" t="s">
        <v>13</v>
      </c>
      <c r="G9136" s="3" t="s">
        <v>7298</v>
      </c>
      <c r="H9136" s="3" t="s">
        <v>1340</v>
      </c>
      <c r="I9136" s="3">
        <f t="shared" si="854"/>
        <v>0</v>
      </c>
      <c r="J9136" s="3">
        <f t="shared" si="854"/>
        <v>0</v>
      </c>
      <c r="K9136" s="3">
        <f t="shared" si="854"/>
        <v>1</v>
      </c>
      <c r="L9136" s="3">
        <f t="shared" si="855"/>
        <v>0</v>
      </c>
      <c r="M9136" s="3">
        <f t="shared" si="856"/>
        <v>0</v>
      </c>
      <c r="N9136" s="3">
        <f t="shared" si="857"/>
        <v>0</v>
      </c>
      <c r="O9136" s="3">
        <v>7.24</v>
      </c>
      <c r="P9136" s="3">
        <v>482.9</v>
      </c>
    </row>
    <row r="9137" spans="2:16" x14ac:dyDescent="0.15">
      <c r="B9137" s="5" t="s">
        <v>3147</v>
      </c>
      <c r="C9137" s="16">
        <f t="shared" si="852"/>
        <v>2023</v>
      </c>
      <c r="D9137" s="16">
        <f t="shared" si="853"/>
        <v>4</v>
      </c>
      <c r="E9137" s="3" t="s">
        <v>20</v>
      </c>
      <c r="F9137" s="3" t="s">
        <v>47</v>
      </c>
      <c r="G9137" s="3" t="s">
        <v>13</v>
      </c>
      <c r="H9137" s="3" t="s">
        <v>4894</v>
      </c>
      <c r="I9137" s="3">
        <f t="shared" si="854"/>
        <v>0</v>
      </c>
      <c r="J9137" s="3">
        <f t="shared" si="854"/>
        <v>0</v>
      </c>
      <c r="K9137" s="3">
        <f t="shared" si="854"/>
        <v>0</v>
      </c>
      <c r="L9137" s="3">
        <f t="shared" si="855"/>
        <v>0</v>
      </c>
      <c r="M9137" s="3">
        <f t="shared" si="856"/>
        <v>0</v>
      </c>
      <c r="N9137" s="3">
        <f t="shared" si="857"/>
        <v>0</v>
      </c>
      <c r="O9137" s="3">
        <v>500</v>
      </c>
      <c r="P9137" s="3">
        <v>11116.14</v>
      </c>
    </row>
    <row r="9138" spans="2:16" x14ac:dyDescent="0.15">
      <c r="B9138" s="5" t="s">
        <v>1787</v>
      </c>
      <c r="C9138" s="16">
        <f t="shared" si="852"/>
        <v>2023</v>
      </c>
      <c r="D9138" s="16">
        <f t="shared" si="853"/>
        <v>5</v>
      </c>
      <c r="E9138" s="3" t="s">
        <v>20</v>
      </c>
      <c r="F9138" s="3" t="s">
        <v>434</v>
      </c>
      <c r="G9138" s="3" t="s">
        <v>13</v>
      </c>
      <c r="H9138" s="3" t="s">
        <v>4894</v>
      </c>
      <c r="I9138" s="3">
        <f t="shared" si="854"/>
        <v>0</v>
      </c>
      <c r="J9138" s="3">
        <f t="shared" si="854"/>
        <v>0</v>
      </c>
      <c r="K9138" s="3">
        <f t="shared" si="854"/>
        <v>0</v>
      </c>
      <c r="L9138" s="3">
        <f t="shared" si="855"/>
        <v>0</v>
      </c>
      <c r="M9138" s="3">
        <f t="shared" si="856"/>
        <v>0</v>
      </c>
      <c r="N9138" s="3">
        <f t="shared" si="857"/>
        <v>0</v>
      </c>
      <c r="O9138" s="3">
        <v>425</v>
      </c>
      <c r="P9138" s="3">
        <v>17467.71</v>
      </c>
    </row>
    <row r="9139" spans="2:16" x14ac:dyDescent="0.15">
      <c r="B9139" s="5" t="s">
        <v>4783</v>
      </c>
      <c r="C9139" s="16">
        <f t="shared" si="852"/>
        <v>2022</v>
      </c>
      <c r="D9139" s="16">
        <f t="shared" si="853"/>
        <v>4</v>
      </c>
      <c r="E9139" s="3" t="s">
        <v>202</v>
      </c>
      <c r="F9139" s="3" t="s">
        <v>13</v>
      </c>
      <c r="G9139" s="3" t="s">
        <v>2715</v>
      </c>
      <c r="H9139" s="3" t="s">
        <v>6516</v>
      </c>
      <c r="I9139" s="3">
        <f t="shared" si="854"/>
        <v>0</v>
      </c>
      <c r="J9139" s="3">
        <f t="shared" si="854"/>
        <v>0</v>
      </c>
      <c r="K9139" s="3">
        <f t="shared" si="854"/>
        <v>1</v>
      </c>
      <c r="L9139" s="3">
        <f t="shared" si="855"/>
        <v>0</v>
      </c>
      <c r="M9139" s="3">
        <f t="shared" si="856"/>
        <v>0</v>
      </c>
      <c r="N9139" s="3">
        <f t="shared" si="857"/>
        <v>0</v>
      </c>
      <c r="O9139" s="3">
        <v>6.75</v>
      </c>
      <c r="P9139" s="3">
        <v>113.55</v>
      </c>
    </row>
    <row r="9140" spans="2:16" x14ac:dyDescent="0.15">
      <c r="B9140" s="5" t="s">
        <v>155</v>
      </c>
      <c r="C9140" s="16">
        <f t="shared" si="852"/>
        <v>2023</v>
      </c>
      <c r="D9140" s="16">
        <f t="shared" si="853"/>
        <v>3</v>
      </c>
      <c r="E9140" s="3" t="s">
        <v>20</v>
      </c>
      <c r="F9140" s="3" t="s">
        <v>2238</v>
      </c>
      <c r="G9140" s="3" t="s">
        <v>13</v>
      </c>
      <c r="H9140" s="3" t="s">
        <v>4894</v>
      </c>
      <c r="I9140" s="3">
        <f t="shared" si="854"/>
        <v>0</v>
      </c>
      <c r="J9140" s="3">
        <f t="shared" si="854"/>
        <v>0</v>
      </c>
      <c r="K9140" s="3">
        <f t="shared" si="854"/>
        <v>0</v>
      </c>
      <c r="L9140" s="3">
        <f t="shared" si="855"/>
        <v>0</v>
      </c>
      <c r="M9140" s="3">
        <f t="shared" si="856"/>
        <v>0</v>
      </c>
      <c r="N9140" s="3">
        <f t="shared" si="857"/>
        <v>0</v>
      </c>
      <c r="O9140" s="3">
        <v>6</v>
      </c>
      <c r="P9140" s="3">
        <v>669.08</v>
      </c>
    </row>
    <row r="9141" spans="2:16" x14ac:dyDescent="0.15">
      <c r="B9141" s="5" t="s">
        <v>155</v>
      </c>
      <c r="C9141" s="16">
        <f t="shared" si="852"/>
        <v>2023</v>
      </c>
      <c r="D9141" s="16">
        <f t="shared" si="853"/>
        <v>3</v>
      </c>
      <c r="E9141" s="3" t="s">
        <v>20</v>
      </c>
      <c r="F9141" s="3" t="s">
        <v>384</v>
      </c>
      <c r="G9141" s="3" t="s">
        <v>13</v>
      </c>
      <c r="H9141" s="3" t="s">
        <v>4894</v>
      </c>
      <c r="I9141" s="3">
        <f t="shared" si="854"/>
        <v>0</v>
      </c>
      <c r="J9141" s="3">
        <f t="shared" si="854"/>
        <v>0</v>
      </c>
      <c r="K9141" s="3">
        <f t="shared" si="854"/>
        <v>0</v>
      </c>
      <c r="L9141" s="3">
        <f t="shared" si="855"/>
        <v>0</v>
      </c>
      <c r="M9141" s="3">
        <f t="shared" si="856"/>
        <v>0</v>
      </c>
      <c r="N9141" s="3">
        <f t="shared" si="857"/>
        <v>0</v>
      </c>
      <c r="O9141" s="3">
        <v>4</v>
      </c>
      <c r="P9141" s="3">
        <v>1179.81</v>
      </c>
    </row>
    <row r="9142" spans="2:16" x14ac:dyDescent="0.15">
      <c r="B9142" s="5" t="s">
        <v>2228</v>
      </c>
      <c r="C9142" s="16">
        <f t="shared" si="852"/>
        <v>2023</v>
      </c>
      <c r="D9142" s="16">
        <f t="shared" si="853"/>
        <v>11</v>
      </c>
      <c r="E9142" s="3" t="s">
        <v>20</v>
      </c>
      <c r="F9142" s="3" t="s">
        <v>2238</v>
      </c>
      <c r="G9142" s="3" t="s">
        <v>13</v>
      </c>
      <c r="H9142" s="3" t="s">
        <v>4894</v>
      </c>
      <c r="I9142" s="3">
        <f t="shared" si="854"/>
        <v>0</v>
      </c>
      <c r="J9142" s="3">
        <f t="shared" si="854"/>
        <v>0</v>
      </c>
      <c r="K9142" s="3">
        <f t="shared" si="854"/>
        <v>0</v>
      </c>
      <c r="L9142" s="3">
        <f t="shared" si="855"/>
        <v>0</v>
      </c>
      <c r="M9142" s="3">
        <f t="shared" si="856"/>
        <v>0</v>
      </c>
      <c r="N9142" s="3">
        <f t="shared" si="857"/>
        <v>0</v>
      </c>
      <c r="O9142" s="3">
        <v>3</v>
      </c>
      <c r="P9142" s="3">
        <v>186.5</v>
      </c>
    </row>
    <row r="9143" spans="2:16" x14ac:dyDescent="0.15">
      <c r="B9143" s="5" t="s">
        <v>1734</v>
      </c>
      <c r="C9143" s="16">
        <f t="shared" si="852"/>
        <v>2022</v>
      </c>
      <c r="D9143" s="16">
        <f t="shared" si="853"/>
        <v>4</v>
      </c>
      <c r="E9143" s="3" t="s">
        <v>202</v>
      </c>
      <c r="F9143" s="3" t="s">
        <v>13</v>
      </c>
      <c r="G9143" s="3" t="s">
        <v>7298</v>
      </c>
      <c r="H9143" s="3" t="s">
        <v>1340</v>
      </c>
      <c r="I9143" s="3">
        <f t="shared" si="854"/>
        <v>0</v>
      </c>
      <c r="J9143" s="3">
        <f t="shared" si="854"/>
        <v>0</v>
      </c>
      <c r="K9143" s="3">
        <f t="shared" si="854"/>
        <v>1</v>
      </c>
      <c r="L9143" s="3">
        <f t="shared" si="855"/>
        <v>0</v>
      </c>
      <c r="M9143" s="3">
        <f t="shared" si="856"/>
        <v>0</v>
      </c>
      <c r="N9143" s="3">
        <f t="shared" si="857"/>
        <v>0</v>
      </c>
      <c r="O9143" s="3">
        <v>5.88</v>
      </c>
      <c r="P9143" s="3">
        <v>286.41000000000003</v>
      </c>
    </row>
    <row r="9144" spans="2:16" x14ac:dyDescent="0.15">
      <c r="B9144" s="5" t="s">
        <v>1734</v>
      </c>
      <c r="C9144" s="16">
        <f t="shared" si="852"/>
        <v>2022</v>
      </c>
      <c r="D9144" s="16">
        <f t="shared" si="853"/>
        <v>4</v>
      </c>
      <c r="E9144" s="3" t="s">
        <v>202</v>
      </c>
      <c r="F9144" s="3" t="s">
        <v>13</v>
      </c>
      <c r="G9144" s="3" t="s">
        <v>7298</v>
      </c>
      <c r="H9144" s="3" t="s">
        <v>1340</v>
      </c>
      <c r="I9144" s="3">
        <f t="shared" si="854"/>
        <v>0</v>
      </c>
      <c r="J9144" s="3">
        <f t="shared" si="854"/>
        <v>0</v>
      </c>
      <c r="K9144" s="3">
        <f t="shared" si="854"/>
        <v>1</v>
      </c>
      <c r="L9144" s="3">
        <f t="shared" si="855"/>
        <v>0</v>
      </c>
      <c r="M9144" s="3">
        <f t="shared" si="856"/>
        <v>0</v>
      </c>
      <c r="N9144" s="3">
        <f t="shared" si="857"/>
        <v>0</v>
      </c>
      <c r="O9144" s="3">
        <v>5.88</v>
      </c>
      <c r="P9144" s="3">
        <v>285.19</v>
      </c>
    </row>
    <row r="9145" spans="2:16" x14ac:dyDescent="0.15">
      <c r="B9145" s="5" t="s">
        <v>2220</v>
      </c>
      <c r="C9145" s="16">
        <f t="shared" si="852"/>
        <v>2023</v>
      </c>
      <c r="D9145" s="16">
        <f t="shared" si="853"/>
        <v>9</v>
      </c>
      <c r="E9145" s="3" t="s">
        <v>20</v>
      </c>
      <c r="F9145" s="3" t="s">
        <v>12</v>
      </c>
      <c r="G9145" s="3" t="s">
        <v>13</v>
      </c>
      <c r="H9145" s="3" t="s">
        <v>5241</v>
      </c>
      <c r="I9145" s="3">
        <f t="shared" si="854"/>
        <v>0</v>
      </c>
      <c r="J9145" s="3">
        <f t="shared" si="854"/>
        <v>0</v>
      </c>
      <c r="K9145" s="3">
        <f t="shared" si="854"/>
        <v>0</v>
      </c>
      <c r="L9145" s="3">
        <f t="shared" si="855"/>
        <v>0</v>
      </c>
      <c r="M9145" s="3">
        <f t="shared" si="856"/>
        <v>0</v>
      </c>
      <c r="N9145" s="3">
        <f t="shared" si="857"/>
        <v>0</v>
      </c>
      <c r="O9145" s="3">
        <v>1320</v>
      </c>
      <c r="P9145" s="3">
        <v>8851.31</v>
      </c>
    </row>
    <row r="9146" spans="2:16" x14ac:dyDescent="0.15">
      <c r="B9146" s="5">
        <v>0.5</v>
      </c>
      <c r="C9146" s="16">
        <f t="shared" si="852"/>
        <v>1900</v>
      </c>
      <c r="D9146" s="16">
        <f t="shared" si="853"/>
        <v>1</v>
      </c>
      <c r="E9146" s="3" t="s">
        <v>20</v>
      </c>
      <c r="F9146" s="3" t="s">
        <v>1993</v>
      </c>
      <c r="G9146" s="3" t="s">
        <v>13</v>
      </c>
      <c r="H9146" s="3" t="s">
        <v>8102</v>
      </c>
      <c r="I9146" s="3">
        <f t="shared" si="854"/>
        <v>0</v>
      </c>
      <c r="J9146" s="3">
        <f t="shared" si="854"/>
        <v>0</v>
      </c>
      <c r="K9146" s="3">
        <f t="shared" si="854"/>
        <v>0</v>
      </c>
      <c r="L9146" s="3">
        <f t="shared" si="855"/>
        <v>0</v>
      </c>
      <c r="M9146" s="3">
        <f t="shared" si="856"/>
        <v>0</v>
      </c>
      <c r="N9146" s="3">
        <f t="shared" si="857"/>
        <v>0</v>
      </c>
      <c r="O9146" s="3">
        <v>0.5</v>
      </c>
      <c r="P9146" s="3">
        <v>55</v>
      </c>
    </row>
    <row r="9147" spans="2:16" x14ac:dyDescent="0.15">
      <c r="B9147" s="5" t="s">
        <v>3567</v>
      </c>
      <c r="C9147" s="16">
        <f t="shared" si="852"/>
        <v>2022</v>
      </c>
      <c r="D9147" s="16">
        <f t="shared" si="853"/>
        <v>6</v>
      </c>
      <c r="E9147" s="3" t="s">
        <v>202</v>
      </c>
      <c r="F9147" s="3" t="s">
        <v>13</v>
      </c>
      <c r="G9147" s="3" t="s">
        <v>943</v>
      </c>
      <c r="H9147" s="3" t="s">
        <v>6298</v>
      </c>
      <c r="I9147" s="3">
        <f t="shared" si="854"/>
        <v>0</v>
      </c>
      <c r="J9147" s="3">
        <f t="shared" si="854"/>
        <v>0</v>
      </c>
      <c r="K9147" s="3">
        <f t="shared" si="854"/>
        <v>1</v>
      </c>
      <c r="L9147" s="3">
        <f t="shared" si="855"/>
        <v>0</v>
      </c>
      <c r="M9147" s="3">
        <f t="shared" si="856"/>
        <v>0</v>
      </c>
      <c r="N9147" s="3">
        <f t="shared" si="857"/>
        <v>0</v>
      </c>
      <c r="O9147" s="3">
        <v>5.34</v>
      </c>
      <c r="P9147" s="3">
        <v>72.25</v>
      </c>
    </row>
    <row r="9148" spans="2:16" x14ac:dyDescent="0.15">
      <c r="B9148" s="5" t="s">
        <v>3576</v>
      </c>
      <c r="C9148" s="16">
        <f t="shared" si="852"/>
        <v>2022</v>
      </c>
      <c r="D9148" s="16">
        <f t="shared" si="853"/>
        <v>12</v>
      </c>
      <c r="E9148" s="3" t="s">
        <v>202</v>
      </c>
      <c r="F9148" s="3" t="s">
        <v>13</v>
      </c>
      <c r="G9148" s="3" t="s">
        <v>220</v>
      </c>
      <c r="H9148" s="3" t="s">
        <v>1340</v>
      </c>
      <c r="I9148" s="3">
        <f t="shared" si="854"/>
        <v>0</v>
      </c>
      <c r="J9148" s="3">
        <f t="shared" si="854"/>
        <v>0</v>
      </c>
      <c r="K9148" s="3">
        <f t="shared" si="854"/>
        <v>1</v>
      </c>
      <c r="L9148" s="3">
        <f t="shared" si="855"/>
        <v>0</v>
      </c>
      <c r="M9148" s="3">
        <f t="shared" si="856"/>
        <v>0</v>
      </c>
      <c r="N9148" s="3">
        <f t="shared" si="857"/>
        <v>0</v>
      </c>
      <c r="O9148" s="3">
        <v>5.25</v>
      </c>
      <c r="P9148" s="3">
        <v>170.72</v>
      </c>
    </row>
    <row r="9149" spans="2:16" x14ac:dyDescent="0.15">
      <c r="B9149" s="5" t="s">
        <v>2080</v>
      </c>
      <c r="C9149" s="16">
        <f t="shared" si="852"/>
        <v>2022</v>
      </c>
      <c r="D9149" s="16">
        <f t="shared" si="853"/>
        <v>9</v>
      </c>
      <c r="E9149" s="3" t="s">
        <v>202</v>
      </c>
      <c r="F9149" s="3" t="s">
        <v>13</v>
      </c>
      <c r="G9149" s="3" t="s">
        <v>2715</v>
      </c>
      <c r="H9149" s="3" t="s">
        <v>5837</v>
      </c>
      <c r="I9149" s="3">
        <f t="shared" si="854"/>
        <v>0</v>
      </c>
      <c r="J9149" s="3">
        <f t="shared" si="854"/>
        <v>0</v>
      </c>
      <c r="K9149" s="3">
        <f t="shared" si="854"/>
        <v>1</v>
      </c>
      <c r="L9149" s="3">
        <f t="shared" si="855"/>
        <v>0</v>
      </c>
      <c r="M9149" s="3">
        <f t="shared" si="856"/>
        <v>0</v>
      </c>
      <c r="N9149" s="3">
        <f t="shared" si="857"/>
        <v>0</v>
      </c>
      <c r="O9149" s="3">
        <v>5.19</v>
      </c>
      <c r="P9149" s="3">
        <v>102.29</v>
      </c>
    </row>
    <row r="9150" spans="2:16" x14ac:dyDescent="0.15">
      <c r="B9150" s="5" t="s">
        <v>1947</v>
      </c>
      <c r="C9150" s="16">
        <f t="shared" si="852"/>
        <v>2023</v>
      </c>
      <c r="D9150" s="16">
        <f t="shared" si="853"/>
        <v>2</v>
      </c>
      <c r="E9150" s="3" t="s">
        <v>20</v>
      </c>
      <c r="F9150" s="3" t="s">
        <v>2238</v>
      </c>
      <c r="G9150" s="3" t="s">
        <v>13</v>
      </c>
      <c r="H9150" s="3" t="s">
        <v>7583</v>
      </c>
      <c r="I9150" s="3">
        <f t="shared" si="854"/>
        <v>0</v>
      </c>
      <c r="J9150" s="3">
        <f t="shared" si="854"/>
        <v>0</v>
      </c>
      <c r="K9150" s="3">
        <f t="shared" si="854"/>
        <v>0</v>
      </c>
      <c r="L9150" s="3">
        <f t="shared" si="855"/>
        <v>0</v>
      </c>
      <c r="M9150" s="3">
        <f t="shared" si="856"/>
        <v>0</v>
      </c>
      <c r="N9150" s="3">
        <f t="shared" si="857"/>
        <v>0</v>
      </c>
      <c r="O9150" s="3">
        <v>4</v>
      </c>
      <c r="P9150" s="3">
        <v>403.14</v>
      </c>
    </row>
    <row r="9151" spans="2:16" x14ac:dyDescent="0.15">
      <c r="B9151" s="5" t="s">
        <v>243</v>
      </c>
      <c r="C9151" s="16">
        <f t="shared" si="852"/>
        <v>2023</v>
      </c>
      <c r="D9151" s="16">
        <f t="shared" si="853"/>
        <v>7</v>
      </c>
      <c r="E9151" s="3" t="s">
        <v>20</v>
      </c>
      <c r="F9151" s="3" t="s">
        <v>384</v>
      </c>
      <c r="G9151" s="3" t="s">
        <v>13</v>
      </c>
      <c r="H9151" s="3" t="s">
        <v>7397</v>
      </c>
      <c r="I9151" s="3">
        <f t="shared" si="854"/>
        <v>0</v>
      </c>
      <c r="J9151" s="3">
        <f t="shared" si="854"/>
        <v>0</v>
      </c>
      <c r="K9151" s="3">
        <f t="shared" si="854"/>
        <v>0</v>
      </c>
      <c r="L9151" s="3">
        <f t="shared" si="855"/>
        <v>0</v>
      </c>
      <c r="M9151" s="3">
        <f t="shared" si="856"/>
        <v>0</v>
      </c>
      <c r="N9151" s="3">
        <f t="shared" si="857"/>
        <v>0</v>
      </c>
      <c r="O9151" s="3">
        <v>8.32</v>
      </c>
      <c r="P9151" s="3">
        <v>3659.67</v>
      </c>
    </row>
    <row r="9152" spans="2:16" x14ac:dyDescent="0.15">
      <c r="B9152" s="5">
        <v>45340</v>
      </c>
      <c r="C9152" s="16">
        <f t="shared" si="852"/>
        <v>2024</v>
      </c>
      <c r="D9152" s="16">
        <f t="shared" si="853"/>
        <v>2</v>
      </c>
      <c r="E9152" s="3" t="s">
        <v>11</v>
      </c>
      <c r="F9152" s="3" t="s">
        <v>225</v>
      </c>
      <c r="G9152" s="3" t="s">
        <v>13</v>
      </c>
      <c r="H9152" s="3" t="s">
        <v>7409</v>
      </c>
      <c r="I9152" s="3">
        <f t="shared" si="854"/>
        <v>0</v>
      </c>
      <c r="J9152" s="3">
        <f t="shared" si="854"/>
        <v>0</v>
      </c>
      <c r="K9152" s="3">
        <f t="shared" si="854"/>
        <v>0</v>
      </c>
      <c r="L9152" s="3">
        <f t="shared" si="855"/>
        <v>0</v>
      </c>
      <c r="M9152" s="3">
        <f t="shared" si="856"/>
        <v>0</v>
      </c>
      <c r="N9152" s="3">
        <f t="shared" si="857"/>
        <v>0</v>
      </c>
      <c r="O9152" s="3">
        <v>7.7</v>
      </c>
      <c r="P9152" s="3">
        <v>1361.64</v>
      </c>
    </row>
    <row r="9153" spans="2:16" x14ac:dyDescent="0.15">
      <c r="B9153" s="5">
        <v>45565</v>
      </c>
      <c r="C9153" s="16">
        <f t="shared" si="852"/>
        <v>2024</v>
      </c>
      <c r="D9153" s="16">
        <f t="shared" si="853"/>
        <v>9</v>
      </c>
      <c r="E9153" s="3" t="s">
        <v>11</v>
      </c>
      <c r="F9153" s="3" t="s">
        <v>384</v>
      </c>
      <c r="G9153" s="3" t="s">
        <v>13</v>
      </c>
      <c r="H9153" s="3" t="s">
        <v>8067</v>
      </c>
      <c r="I9153" s="3">
        <f t="shared" si="854"/>
        <v>0</v>
      </c>
      <c r="J9153" s="3">
        <f t="shared" si="854"/>
        <v>0</v>
      </c>
      <c r="K9153" s="3">
        <f t="shared" si="854"/>
        <v>0</v>
      </c>
      <c r="L9153" s="3">
        <f t="shared" si="855"/>
        <v>0</v>
      </c>
      <c r="M9153" s="3">
        <f t="shared" si="856"/>
        <v>0</v>
      </c>
      <c r="N9153" s="3">
        <f t="shared" si="857"/>
        <v>0</v>
      </c>
      <c r="O9153" s="3">
        <v>0.55000000000000004</v>
      </c>
      <c r="P9153" s="3">
        <v>208.04</v>
      </c>
    </row>
    <row r="9154" spans="2:16" x14ac:dyDescent="0.15">
      <c r="B9154" s="5" t="s">
        <v>1504</v>
      </c>
      <c r="C9154" s="16">
        <f t="shared" si="852"/>
        <v>2022</v>
      </c>
      <c r="D9154" s="16">
        <f t="shared" si="853"/>
        <v>8</v>
      </c>
      <c r="E9154" s="3" t="s">
        <v>20</v>
      </c>
      <c r="F9154" s="3" t="s">
        <v>225</v>
      </c>
      <c r="G9154" s="3" t="s">
        <v>13</v>
      </c>
      <c r="H9154" s="3" t="s">
        <v>7901</v>
      </c>
      <c r="I9154" s="3">
        <f t="shared" si="854"/>
        <v>0</v>
      </c>
      <c r="J9154" s="3">
        <f t="shared" si="854"/>
        <v>0</v>
      </c>
      <c r="K9154" s="3">
        <f t="shared" si="854"/>
        <v>0</v>
      </c>
      <c r="L9154" s="3">
        <f t="shared" si="855"/>
        <v>0</v>
      </c>
      <c r="M9154" s="3">
        <f t="shared" si="856"/>
        <v>0</v>
      </c>
      <c r="N9154" s="3">
        <f t="shared" si="857"/>
        <v>0</v>
      </c>
      <c r="O9154" s="3">
        <v>1.0349999999999899</v>
      </c>
      <c r="P9154" s="3">
        <v>811.39</v>
      </c>
    </row>
    <row r="9155" spans="2:16" x14ac:dyDescent="0.15">
      <c r="B9155" s="5" t="s">
        <v>130</v>
      </c>
      <c r="C9155" s="16">
        <f t="shared" si="852"/>
        <v>2022</v>
      </c>
      <c r="D9155" s="16">
        <f t="shared" si="853"/>
        <v>2</v>
      </c>
      <c r="E9155" s="3" t="s">
        <v>202</v>
      </c>
      <c r="F9155" s="3" t="s">
        <v>47</v>
      </c>
      <c r="G9155" s="3" t="s">
        <v>516</v>
      </c>
      <c r="H9155" s="3" t="s">
        <v>7536</v>
      </c>
      <c r="I9155" s="3">
        <f t="shared" si="854"/>
        <v>0</v>
      </c>
      <c r="J9155" s="3">
        <f t="shared" si="854"/>
        <v>0</v>
      </c>
      <c r="K9155" s="3">
        <f t="shared" si="854"/>
        <v>1</v>
      </c>
      <c r="L9155" s="3">
        <f t="shared" si="855"/>
        <v>0</v>
      </c>
      <c r="M9155" s="3">
        <f t="shared" si="856"/>
        <v>0</v>
      </c>
      <c r="N9155" s="3">
        <f t="shared" si="857"/>
        <v>0</v>
      </c>
      <c r="O9155" s="3">
        <v>5</v>
      </c>
      <c r="P9155" s="3">
        <v>273.88</v>
      </c>
    </row>
    <row r="9156" spans="2:16" x14ac:dyDescent="0.15">
      <c r="B9156" s="5" t="s">
        <v>361</v>
      </c>
      <c r="C9156" s="16">
        <f t="shared" ref="C9156:C9219" si="858">YEAR(B9156)</f>
        <v>2022</v>
      </c>
      <c r="D9156" s="16">
        <f t="shared" ref="D9156:D9219" si="859">MONTH(B9156)</f>
        <v>8</v>
      </c>
      <c r="E9156" s="3" t="s">
        <v>20</v>
      </c>
      <c r="F9156" s="3" t="s">
        <v>225</v>
      </c>
      <c r="G9156" s="3" t="s">
        <v>13</v>
      </c>
      <c r="H9156" s="3" t="s">
        <v>7901</v>
      </c>
      <c r="I9156" s="3">
        <f t="shared" ref="I9156:K9219" si="860">MIN(1,IFERROR(SEARCH(I$2,$H9156),0))</f>
        <v>0</v>
      </c>
      <c r="J9156" s="3">
        <f t="shared" si="860"/>
        <v>0</v>
      </c>
      <c r="K9156" s="3">
        <f t="shared" si="860"/>
        <v>0</v>
      </c>
      <c r="L9156" s="3">
        <f t="shared" ref="L9156:L9219" si="861">IF(I9156*J9156=1,"Гороховый изолят",IF(I9156*K9156=1,"Гороховый концентрат",0))</f>
        <v>0</v>
      </c>
      <c r="M9156" s="3">
        <f t="shared" ref="M9156:M9219" si="862">$I9156*J9156</f>
        <v>0</v>
      </c>
      <c r="N9156" s="3">
        <f t="shared" ref="N9156:N9219" si="863">$I9156*K9156</f>
        <v>0</v>
      </c>
      <c r="O9156" s="3">
        <v>1.0349999999999899</v>
      </c>
      <c r="P9156" s="3">
        <v>514.64</v>
      </c>
    </row>
    <row r="9157" spans="2:16" x14ac:dyDescent="0.15">
      <c r="B9157" s="5" t="s">
        <v>566</v>
      </c>
      <c r="C9157" s="16">
        <f t="shared" si="858"/>
        <v>2023</v>
      </c>
      <c r="D9157" s="16">
        <f t="shared" si="859"/>
        <v>4</v>
      </c>
      <c r="E9157" s="3" t="s">
        <v>20</v>
      </c>
      <c r="F9157" s="3" t="s">
        <v>225</v>
      </c>
      <c r="G9157" s="3" t="s">
        <v>13</v>
      </c>
      <c r="H9157" s="3" t="s">
        <v>7901</v>
      </c>
      <c r="I9157" s="3">
        <f t="shared" si="860"/>
        <v>0</v>
      </c>
      <c r="J9157" s="3">
        <f t="shared" si="860"/>
        <v>0</v>
      </c>
      <c r="K9157" s="3">
        <f t="shared" si="860"/>
        <v>0</v>
      </c>
      <c r="L9157" s="3">
        <f t="shared" si="861"/>
        <v>0</v>
      </c>
      <c r="M9157" s="3">
        <f t="shared" si="862"/>
        <v>0</v>
      </c>
      <c r="N9157" s="3">
        <f t="shared" si="863"/>
        <v>0</v>
      </c>
      <c r="O9157" s="3">
        <v>1.0349999999999999</v>
      </c>
      <c r="P9157" s="3">
        <v>390</v>
      </c>
    </row>
    <row r="9158" spans="2:16" x14ac:dyDescent="0.15">
      <c r="B9158" s="5" t="s">
        <v>1539</v>
      </c>
      <c r="C9158" s="16">
        <f t="shared" si="858"/>
        <v>2023</v>
      </c>
      <c r="D9158" s="16">
        <f t="shared" si="859"/>
        <v>5</v>
      </c>
      <c r="E9158" s="3" t="s">
        <v>20</v>
      </c>
      <c r="F9158" s="3" t="s">
        <v>47</v>
      </c>
      <c r="G9158" s="3" t="s">
        <v>13</v>
      </c>
      <c r="H9158" s="3" t="s">
        <v>7901</v>
      </c>
      <c r="I9158" s="3">
        <f t="shared" si="860"/>
        <v>0</v>
      </c>
      <c r="J9158" s="3">
        <f t="shared" si="860"/>
        <v>0</v>
      </c>
      <c r="K9158" s="3">
        <f t="shared" si="860"/>
        <v>0</v>
      </c>
      <c r="L9158" s="3">
        <f t="shared" si="861"/>
        <v>0</v>
      </c>
      <c r="M9158" s="3">
        <f t="shared" si="862"/>
        <v>0</v>
      </c>
      <c r="N9158" s="3">
        <f t="shared" si="863"/>
        <v>0</v>
      </c>
      <c r="O9158" s="3">
        <v>0.52500000000000002</v>
      </c>
      <c r="P9158" s="3">
        <v>922.14</v>
      </c>
    </row>
    <row r="9159" spans="2:16" x14ac:dyDescent="0.15">
      <c r="B9159" s="5" t="s">
        <v>2969</v>
      </c>
      <c r="C9159" s="16">
        <f t="shared" si="858"/>
        <v>2022</v>
      </c>
      <c r="D9159" s="16">
        <f t="shared" si="859"/>
        <v>9</v>
      </c>
      <c r="E9159" s="3" t="s">
        <v>20</v>
      </c>
      <c r="F9159" s="3" t="s">
        <v>2841</v>
      </c>
      <c r="G9159" s="3" t="s">
        <v>13</v>
      </c>
      <c r="H9159" s="3" t="s">
        <v>7588</v>
      </c>
      <c r="I9159" s="3">
        <f t="shared" si="860"/>
        <v>0</v>
      </c>
      <c r="J9159" s="3">
        <f t="shared" si="860"/>
        <v>0</v>
      </c>
      <c r="K9159" s="3">
        <f t="shared" si="860"/>
        <v>0</v>
      </c>
      <c r="L9159" s="3">
        <f t="shared" si="861"/>
        <v>0</v>
      </c>
      <c r="M9159" s="3">
        <f t="shared" si="862"/>
        <v>0</v>
      </c>
      <c r="N9159" s="3">
        <f t="shared" si="863"/>
        <v>0</v>
      </c>
      <c r="O9159" s="3">
        <v>4</v>
      </c>
      <c r="P9159" s="3">
        <v>284.43</v>
      </c>
    </row>
    <row r="9160" spans="2:16" x14ac:dyDescent="0.15">
      <c r="B9160" s="5" t="s">
        <v>779</v>
      </c>
      <c r="C9160" s="16">
        <f t="shared" si="858"/>
        <v>2023</v>
      </c>
      <c r="D9160" s="16">
        <f t="shared" si="859"/>
        <v>6</v>
      </c>
      <c r="E9160" s="3" t="s">
        <v>20</v>
      </c>
      <c r="F9160" s="3" t="s">
        <v>12</v>
      </c>
      <c r="G9160" s="3" t="s">
        <v>13</v>
      </c>
      <c r="H9160" s="3" t="s">
        <v>8132</v>
      </c>
      <c r="I9160" s="3">
        <f t="shared" si="860"/>
        <v>0</v>
      </c>
      <c r="J9160" s="3">
        <f t="shared" si="860"/>
        <v>0</v>
      </c>
      <c r="K9160" s="3">
        <f t="shared" si="860"/>
        <v>0</v>
      </c>
      <c r="L9160" s="3">
        <f t="shared" si="861"/>
        <v>0</v>
      </c>
      <c r="M9160" s="3">
        <f t="shared" si="862"/>
        <v>0</v>
      </c>
      <c r="N9160" s="3">
        <f t="shared" si="863"/>
        <v>0</v>
      </c>
      <c r="O9160" s="3">
        <v>0.42</v>
      </c>
      <c r="P9160" s="3">
        <v>577.21</v>
      </c>
    </row>
    <row r="9161" spans="2:16" x14ac:dyDescent="0.15">
      <c r="B9161" s="5" t="s">
        <v>1532</v>
      </c>
      <c r="C9161" s="16">
        <f t="shared" si="858"/>
        <v>2022</v>
      </c>
      <c r="D9161" s="16">
        <f t="shared" si="859"/>
        <v>11</v>
      </c>
      <c r="E9161" s="3" t="s">
        <v>202</v>
      </c>
      <c r="F9161" s="3" t="s">
        <v>13</v>
      </c>
      <c r="G9161" s="3" t="s">
        <v>2230</v>
      </c>
      <c r="H9161" s="3" t="s">
        <v>1340</v>
      </c>
      <c r="I9161" s="3">
        <f t="shared" si="860"/>
        <v>0</v>
      </c>
      <c r="J9161" s="3">
        <f t="shared" si="860"/>
        <v>0</v>
      </c>
      <c r="K9161" s="3">
        <f t="shared" si="860"/>
        <v>1</v>
      </c>
      <c r="L9161" s="3">
        <f t="shared" si="861"/>
        <v>0</v>
      </c>
      <c r="M9161" s="3">
        <f t="shared" si="862"/>
        <v>0</v>
      </c>
      <c r="N9161" s="3">
        <f t="shared" si="863"/>
        <v>0</v>
      </c>
      <c r="O9161" s="3">
        <v>4.8600000000000003</v>
      </c>
      <c r="P9161" s="3">
        <v>160.93</v>
      </c>
    </row>
    <row r="9162" spans="2:16" x14ac:dyDescent="0.15">
      <c r="B9162" s="5">
        <v>45640</v>
      </c>
      <c r="C9162" s="16">
        <f t="shared" si="858"/>
        <v>2024</v>
      </c>
      <c r="D9162" s="16">
        <f t="shared" si="859"/>
        <v>12</v>
      </c>
      <c r="E9162" s="3" t="s">
        <v>11</v>
      </c>
      <c r="F9162" s="3" t="s">
        <v>12</v>
      </c>
      <c r="G9162" s="3" t="s">
        <v>13</v>
      </c>
      <c r="H9162" s="3" t="s">
        <v>4579</v>
      </c>
      <c r="I9162" s="3">
        <f t="shared" si="860"/>
        <v>0</v>
      </c>
      <c r="J9162" s="3">
        <f t="shared" si="860"/>
        <v>0</v>
      </c>
      <c r="K9162" s="3">
        <f t="shared" si="860"/>
        <v>0</v>
      </c>
      <c r="L9162" s="3">
        <f t="shared" si="861"/>
        <v>0</v>
      </c>
      <c r="M9162" s="3">
        <f t="shared" si="862"/>
        <v>0</v>
      </c>
      <c r="N9162" s="3">
        <f t="shared" si="863"/>
        <v>0</v>
      </c>
      <c r="O9162" s="3">
        <v>3220</v>
      </c>
      <c r="P9162" s="3">
        <v>38613.85</v>
      </c>
    </row>
    <row r="9163" spans="2:16" x14ac:dyDescent="0.15">
      <c r="B9163" s="5" t="s">
        <v>635</v>
      </c>
      <c r="C9163" s="16">
        <f t="shared" si="858"/>
        <v>2020</v>
      </c>
      <c r="D9163" s="16">
        <f t="shared" si="859"/>
        <v>2</v>
      </c>
      <c r="E9163" s="3" t="s">
        <v>20</v>
      </c>
      <c r="F9163" s="3" t="s">
        <v>2808</v>
      </c>
      <c r="G9163" s="3" t="s">
        <v>13</v>
      </c>
      <c r="H9163" s="3" t="s">
        <v>8047</v>
      </c>
      <c r="I9163" s="3">
        <f t="shared" si="860"/>
        <v>0</v>
      </c>
      <c r="J9163" s="3">
        <f t="shared" si="860"/>
        <v>0</v>
      </c>
      <c r="K9163" s="3">
        <f t="shared" si="860"/>
        <v>0</v>
      </c>
      <c r="L9163" s="3">
        <f t="shared" si="861"/>
        <v>0</v>
      </c>
      <c r="M9163" s="3">
        <f t="shared" si="862"/>
        <v>0</v>
      </c>
      <c r="N9163" s="3">
        <f t="shared" si="863"/>
        <v>0</v>
      </c>
      <c r="O9163" s="3">
        <v>0.6</v>
      </c>
      <c r="P9163" s="3">
        <v>293.98</v>
      </c>
    </row>
    <row r="9164" spans="2:16" x14ac:dyDescent="0.15">
      <c r="B9164" s="5" t="s">
        <v>143</v>
      </c>
      <c r="C9164" s="16">
        <f t="shared" si="858"/>
        <v>2022</v>
      </c>
      <c r="D9164" s="16">
        <f t="shared" si="859"/>
        <v>7</v>
      </c>
      <c r="E9164" s="3" t="s">
        <v>20</v>
      </c>
      <c r="F9164" s="3" t="s">
        <v>384</v>
      </c>
      <c r="G9164" s="3" t="s">
        <v>13</v>
      </c>
      <c r="H9164" s="3" t="s">
        <v>7502</v>
      </c>
      <c r="I9164" s="3">
        <f t="shared" si="860"/>
        <v>0</v>
      </c>
      <c r="J9164" s="3">
        <f t="shared" si="860"/>
        <v>0</v>
      </c>
      <c r="K9164" s="3">
        <f t="shared" si="860"/>
        <v>0</v>
      </c>
      <c r="L9164" s="3">
        <f t="shared" si="861"/>
        <v>0</v>
      </c>
      <c r="M9164" s="3">
        <f t="shared" si="862"/>
        <v>0</v>
      </c>
      <c r="N9164" s="3">
        <f t="shared" si="863"/>
        <v>0</v>
      </c>
      <c r="O9164" s="3">
        <v>5.5</v>
      </c>
      <c r="P9164" s="3">
        <v>823</v>
      </c>
    </row>
    <row r="9165" spans="2:16" x14ac:dyDescent="0.15">
      <c r="B9165" s="5" t="s">
        <v>819</v>
      </c>
      <c r="C9165" s="16">
        <f t="shared" si="858"/>
        <v>2022</v>
      </c>
      <c r="D9165" s="16">
        <f t="shared" si="859"/>
        <v>7</v>
      </c>
      <c r="E9165" s="3" t="s">
        <v>20</v>
      </c>
      <c r="F9165" s="3" t="s">
        <v>206</v>
      </c>
      <c r="G9165" s="3" t="s">
        <v>13</v>
      </c>
      <c r="H9165" s="3" t="s">
        <v>7502</v>
      </c>
      <c r="I9165" s="3">
        <f t="shared" si="860"/>
        <v>0</v>
      </c>
      <c r="J9165" s="3">
        <f t="shared" si="860"/>
        <v>0</v>
      </c>
      <c r="K9165" s="3">
        <f t="shared" si="860"/>
        <v>0</v>
      </c>
      <c r="L9165" s="3">
        <f t="shared" si="861"/>
        <v>0</v>
      </c>
      <c r="M9165" s="3">
        <f t="shared" si="862"/>
        <v>0</v>
      </c>
      <c r="N9165" s="3">
        <f t="shared" si="863"/>
        <v>0</v>
      </c>
      <c r="O9165" s="3">
        <v>0.55000000000000004</v>
      </c>
      <c r="P9165" s="3">
        <v>461</v>
      </c>
    </row>
    <row r="9166" spans="2:16" x14ac:dyDescent="0.15">
      <c r="B9166" s="5" t="s">
        <v>2076</v>
      </c>
      <c r="C9166" s="16">
        <f t="shared" si="858"/>
        <v>2022</v>
      </c>
      <c r="D9166" s="16">
        <f t="shared" si="859"/>
        <v>8</v>
      </c>
      <c r="E9166" s="3" t="s">
        <v>202</v>
      </c>
      <c r="F9166" s="3" t="s">
        <v>13</v>
      </c>
      <c r="G9166" s="3" t="s">
        <v>548</v>
      </c>
      <c r="H9166" s="3" t="s">
        <v>7571</v>
      </c>
      <c r="I9166" s="3">
        <f t="shared" si="860"/>
        <v>0</v>
      </c>
      <c r="J9166" s="3">
        <f t="shared" si="860"/>
        <v>0</v>
      </c>
      <c r="K9166" s="3">
        <f t="shared" si="860"/>
        <v>1</v>
      </c>
      <c r="L9166" s="3">
        <f t="shared" si="861"/>
        <v>0</v>
      </c>
      <c r="M9166" s="3">
        <f t="shared" si="862"/>
        <v>0</v>
      </c>
      <c r="N9166" s="3">
        <f t="shared" si="863"/>
        <v>0</v>
      </c>
      <c r="O9166" s="3">
        <v>4.25</v>
      </c>
      <c r="P9166" s="3">
        <v>4.47</v>
      </c>
    </row>
    <row r="9167" spans="2:16" x14ac:dyDescent="0.15">
      <c r="B9167" s="5">
        <v>45294</v>
      </c>
      <c r="C9167" s="16">
        <f t="shared" si="858"/>
        <v>2024</v>
      </c>
      <c r="D9167" s="16">
        <f t="shared" si="859"/>
        <v>1</v>
      </c>
      <c r="E9167" s="3" t="s">
        <v>11</v>
      </c>
      <c r="F9167" s="3" t="s">
        <v>3068</v>
      </c>
      <c r="G9167" s="3" t="s">
        <v>13</v>
      </c>
      <c r="H9167" s="3" t="s">
        <v>7881</v>
      </c>
      <c r="I9167" s="3">
        <f t="shared" si="860"/>
        <v>0</v>
      </c>
      <c r="J9167" s="3">
        <f t="shared" si="860"/>
        <v>0</v>
      </c>
      <c r="K9167" s="3">
        <f t="shared" si="860"/>
        <v>0</v>
      </c>
      <c r="L9167" s="3">
        <f t="shared" si="861"/>
        <v>0</v>
      </c>
      <c r="M9167" s="3">
        <f t="shared" si="862"/>
        <v>0</v>
      </c>
      <c r="N9167" s="3">
        <f t="shared" si="863"/>
        <v>0</v>
      </c>
      <c r="O9167" s="3">
        <v>1.1000000000000001</v>
      </c>
      <c r="P9167" s="3">
        <v>1121.78</v>
      </c>
    </row>
    <row r="9168" spans="2:16" x14ac:dyDescent="0.15">
      <c r="B9168" s="5" t="s">
        <v>33</v>
      </c>
      <c r="C9168" s="16">
        <f t="shared" si="858"/>
        <v>2022</v>
      </c>
      <c r="D9168" s="16">
        <f t="shared" si="859"/>
        <v>9</v>
      </c>
      <c r="E9168" s="3" t="s">
        <v>20</v>
      </c>
      <c r="F9168" s="3" t="s">
        <v>47</v>
      </c>
      <c r="G9168" s="3" t="s">
        <v>13</v>
      </c>
      <c r="H9168" s="3" t="s">
        <v>8131</v>
      </c>
      <c r="I9168" s="3">
        <f t="shared" si="860"/>
        <v>0</v>
      </c>
      <c r="J9168" s="3">
        <f t="shared" si="860"/>
        <v>0</v>
      </c>
      <c r="K9168" s="3">
        <f t="shared" si="860"/>
        <v>0</v>
      </c>
      <c r="L9168" s="3">
        <f t="shared" si="861"/>
        <v>0</v>
      </c>
      <c r="M9168" s="3">
        <f t="shared" si="862"/>
        <v>0</v>
      </c>
      <c r="N9168" s="3">
        <f t="shared" si="863"/>
        <v>0</v>
      </c>
      <c r="O9168" s="3">
        <v>0.42</v>
      </c>
      <c r="P9168" s="3">
        <v>6704</v>
      </c>
    </row>
    <row r="9169" spans="2:16" x14ac:dyDescent="0.15">
      <c r="B9169" s="5" t="s">
        <v>1345</v>
      </c>
      <c r="C9169" s="16">
        <f t="shared" si="858"/>
        <v>2020</v>
      </c>
      <c r="D9169" s="16">
        <f t="shared" si="859"/>
        <v>10</v>
      </c>
      <c r="E9169" s="3" t="s">
        <v>20</v>
      </c>
      <c r="F9169" s="3" t="s">
        <v>2808</v>
      </c>
      <c r="G9169" s="3" t="s">
        <v>13</v>
      </c>
      <c r="H9169" s="3" t="s">
        <v>7522</v>
      </c>
      <c r="I9169" s="3">
        <f t="shared" si="860"/>
        <v>0</v>
      </c>
      <c r="J9169" s="3">
        <f t="shared" si="860"/>
        <v>0</v>
      </c>
      <c r="K9169" s="3">
        <f t="shared" si="860"/>
        <v>0</v>
      </c>
      <c r="L9169" s="3">
        <f t="shared" si="861"/>
        <v>0</v>
      </c>
      <c r="M9169" s="3">
        <f t="shared" si="862"/>
        <v>0</v>
      </c>
      <c r="N9169" s="3">
        <f t="shared" si="863"/>
        <v>0</v>
      </c>
      <c r="O9169" s="3">
        <v>0.5</v>
      </c>
      <c r="P9169" s="3">
        <v>223.54</v>
      </c>
    </row>
    <row r="9170" spans="2:16" x14ac:dyDescent="0.15">
      <c r="B9170" s="5" t="s">
        <v>3731</v>
      </c>
      <c r="C9170" s="16">
        <f t="shared" si="858"/>
        <v>2022</v>
      </c>
      <c r="D9170" s="16">
        <f t="shared" si="859"/>
        <v>6</v>
      </c>
      <c r="E9170" s="3" t="s">
        <v>202</v>
      </c>
      <c r="F9170" s="3" t="s">
        <v>13</v>
      </c>
      <c r="G9170" s="3" t="s">
        <v>6280</v>
      </c>
      <c r="H9170" s="3" t="s">
        <v>6381</v>
      </c>
      <c r="I9170" s="3">
        <f t="shared" si="860"/>
        <v>0</v>
      </c>
      <c r="J9170" s="3">
        <f t="shared" si="860"/>
        <v>0</v>
      </c>
      <c r="K9170" s="3">
        <f t="shared" si="860"/>
        <v>0</v>
      </c>
      <c r="L9170" s="3">
        <f t="shared" si="861"/>
        <v>0</v>
      </c>
      <c r="M9170" s="3">
        <f t="shared" si="862"/>
        <v>0</v>
      </c>
      <c r="N9170" s="3">
        <f t="shared" si="863"/>
        <v>0</v>
      </c>
      <c r="O9170" s="3">
        <v>4</v>
      </c>
      <c r="P9170" s="3">
        <v>12957.49</v>
      </c>
    </row>
    <row r="9171" spans="2:16" x14ac:dyDescent="0.15">
      <c r="B9171" s="5" t="s">
        <v>112</v>
      </c>
      <c r="C9171" s="16">
        <f t="shared" si="858"/>
        <v>2021</v>
      </c>
      <c r="D9171" s="16">
        <f t="shared" si="859"/>
        <v>3</v>
      </c>
      <c r="E9171" s="3" t="s">
        <v>20</v>
      </c>
      <c r="F9171" s="3" t="s">
        <v>3878</v>
      </c>
      <c r="G9171" s="3" t="s">
        <v>13</v>
      </c>
      <c r="H9171" s="3" t="s">
        <v>7522</v>
      </c>
      <c r="I9171" s="3">
        <f t="shared" si="860"/>
        <v>0</v>
      </c>
      <c r="J9171" s="3">
        <f t="shared" si="860"/>
        <v>0</v>
      </c>
      <c r="K9171" s="3">
        <f t="shared" si="860"/>
        <v>0</v>
      </c>
      <c r="L9171" s="3">
        <f t="shared" si="861"/>
        <v>0</v>
      </c>
      <c r="M9171" s="3">
        <f t="shared" si="862"/>
        <v>0</v>
      </c>
      <c r="N9171" s="3">
        <f t="shared" si="863"/>
        <v>0</v>
      </c>
      <c r="O9171" s="3">
        <v>5</v>
      </c>
      <c r="P9171" s="3">
        <v>2236.5</v>
      </c>
    </row>
    <row r="9172" spans="2:16" x14ac:dyDescent="0.15">
      <c r="B9172" s="5" t="s">
        <v>1333</v>
      </c>
      <c r="C9172" s="16">
        <f t="shared" si="858"/>
        <v>2021</v>
      </c>
      <c r="D9172" s="16">
        <f t="shared" si="859"/>
        <v>3</v>
      </c>
      <c r="E9172" s="3" t="s">
        <v>20</v>
      </c>
      <c r="F9172" s="3" t="s">
        <v>3878</v>
      </c>
      <c r="G9172" s="3" t="s">
        <v>13</v>
      </c>
      <c r="H9172" s="3" t="s">
        <v>7522</v>
      </c>
      <c r="I9172" s="3">
        <f t="shared" si="860"/>
        <v>0</v>
      </c>
      <c r="J9172" s="3">
        <f t="shared" si="860"/>
        <v>0</v>
      </c>
      <c r="K9172" s="3">
        <f t="shared" si="860"/>
        <v>0</v>
      </c>
      <c r="L9172" s="3">
        <f t="shared" si="861"/>
        <v>0</v>
      </c>
      <c r="M9172" s="3">
        <f t="shared" si="862"/>
        <v>0</v>
      </c>
      <c r="N9172" s="3">
        <f t="shared" si="863"/>
        <v>0</v>
      </c>
      <c r="O9172" s="3">
        <v>0.9</v>
      </c>
      <c r="P9172" s="3">
        <v>537.70000000000005</v>
      </c>
    </row>
    <row r="9173" spans="2:16" x14ac:dyDescent="0.15">
      <c r="B9173" s="5">
        <v>45406</v>
      </c>
      <c r="C9173" s="16">
        <f t="shared" si="858"/>
        <v>2024</v>
      </c>
      <c r="D9173" s="16">
        <f t="shared" si="859"/>
        <v>4</v>
      </c>
      <c r="E9173" s="3" t="s">
        <v>11</v>
      </c>
      <c r="F9173" s="3" t="s">
        <v>294</v>
      </c>
      <c r="G9173" s="3" t="s">
        <v>13</v>
      </c>
      <c r="H9173" s="3" t="s">
        <v>8583</v>
      </c>
      <c r="I9173" s="3">
        <f t="shared" si="860"/>
        <v>0</v>
      </c>
      <c r="J9173" s="3">
        <f t="shared" si="860"/>
        <v>0</v>
      </c>
      <c r="K9173" s="3">
        <f t="shared" si="860"/>
        <v>0</v>
      </c>
      <c r="L9173" s="3">
        <f t="shared" si="861"/>
        <v>0</v>
      </c>
      <c r="M9173" s="3">
        <f t="shared" si="862"/>
        <v>0</v>
      </c>
      <c r="N9173" s="3">
        <f t="shared" si="863"/>
        <v>0</v>
      </c>
      <c r="O9173" s="3">
        <v>1.7999999999999999E-2</v>
      </c>
      <c r="P9173" s="3">
        <v>26470.07</v>
      </c>
    </row>
    <row r="9174" spans="2:16" x14ac:dyDescent="0.15">
      <c r="B9174" s="5" t="s">
        <v>508</v>
      </c>
      <c r="C9174" s="16">
        <f t="shared" si="858"/>
        <v>2022</v>
      </c>
      <c r="D9174" s="16">
        <f t="shared" si="859"/>
        <v>2</v>
      </c>
      <c r="E9174" s="3" t="s">
        <v>202</v>
      </c>
      <c r="F9174" s="3" t="s">
        <v>13</v>
      </c>
      <c r="G9174" s="3" t="s">
        <v>203</v>
      </c>
      <c r="H9174" s="3" t="s">
        <v>1340</v>
      </c>
      <c r="I9174" s="3">
        <f t="shared" si="860"/>
        <v>0</v>
      </c>
      <c r="J9174" s="3">
        <f t="shared" si="860"/>
        <v>0</v>
      </c>
      <c r="K9174" s="3">
        <f t="shared" si="860"/>
        <v>1</v>
      </c>
      <c r="L9174" s="3">
        <f t="shared" si="861"/>
        <v>0</v>
      </c>
      <c r="M9174" s="3">
        <f t="shared" si="862"/>
        <v>0</v>
      </c>
      <c r="N9174" s="3">
        <f t="shared" si="863"/>
        <v>0</v>
      </c>
      <c r="O9174" s="3">
        <v>4</v>
      </c>
      <c r="P9174" s="3">
        <v>10.77</v>
      </c>
    </row>
    <row r="9175" spans="2:16" x14ac:dyDescent="0.15">
      <c r="B9175" s="5" t="s">
        <v>2079</v>
      </c>
      <c r="C9175" s="16">
        <f t="shared" si="858"/>
        <v>2022</v>
      </c>
      <c r="D9175" s="16">
        <f t="shared" si="859"/>
        <v>6</v>
      </c>
      <c r="E9175" s="3" t="s">
        <v>202</v>
      </c>
      <c r="F9175" s="3" t="s">
        <v>13</v>
      </c>
      <c r="G9175" s="3" t="s">
        <v>2715</v>
      </c>
      <c r="H9175" s="3" t="s">
        <v>5837</v>
      </c>
      <c r="I9175" s="3">
        <f t="shared" si="860"/>
        <v>0</v>
      </c>
      <c r="J9175" s="3">
        <f t="shared" si="860"/>
        <v>0</v>
      </c>
      <c r="K9175" s="3">
        <f t="shared" si="860"/>
        <v>1</v>
      </c>
      <c r="L9175" s="3">
        <f t="shared" si="861"/>
        <v>0</v>
      </c>
      <c r="M9175" s="3">
        <f t="shared" si="862"/>
        <v>0</v>
      </c>
      <c r="N9175" s="3">
        <f t="shared" si="863"/>
        <v>0</v>
      </c>
      <c r="O9175" s="3">
        <v>3.95</v>
      </c>
      <c r="P9175" s="3">
        <v>128.71</v>
      </c>
    </row>
    <row r="9176" spans="2:16" x14ac:dyDescent="0.15">
      <c r="B9176" s="5" t="s">
        <v>535</v>
      </c>
      <c r="C9176" s="16">
        <f t="shared" si="858"/>
        <v>2023</v>
      </c>
      <c r="D9176" s="16">
        <f t="shared" si="859"/>
        <v>5</v>
      </c>
      <c r="E9176" s="3" t="s">
        <v>20</v>
      </c>
      <c r="F9176" s="3" t="s">
        <v>12</v>
      </c>
      <c r="G9176" s="3" t="s">
        <v>13</v>
      </c>
      <c r="H9176" s="3" t="s">
        <v>8397</v>
      </c>
      <c r="I9176" s="3">
        <f t="shared" si="860"/>
        <v>0</v>
      </c>
      <c r="J9176" s="3">
        <f t="shared" si="860"/>
        <v>0</v>
      </c>
      <c r="K9176" s="3">
        <f t="shared" si="860"/>
        <v>0</v>
      </c>
      <c r="L9176" s="3">
        <f t="shared" si="861"/>
        <v>0</v>
      </c>
      <c r="M9176" s="3">
        <f t="shared" si="862"/>
        <v>0</v>
      </c>
      <c r="N9176" s="3">
        <f t="shared" si="863"/>
        <v>0</v>
      </c>
      <c r="O9176" s="3">
        <v>0.05</v>
      </c>
      <c r="P9176" s="3">
        <v>3999.08</v>
      </c>
    </row>
    <row r="9177" spans="2:16" x14ac:dyDescent="0.15">
      <c r="B9177" s="5" t="s">
        <v>493</v>
      </c>
      <c r="C9177" s="16">
        <f t="shared" si="858"/>
        <v>2022</v>
      </c>
      <c r="D9177" s="16">
        <f t="shared" si="859"/>
        <v>11</v>
      </c>
      <c r="E9177" s="3" t="s">
        <v>202</v>
      </c>
      <c r="F9177" s="3" t="s">
        <v>13</v>
      </c>
      <c r="G9177" s="3" t="s">
        <v>943</v>
      </c>
      <c r="H9177" s="3" t="s">
        <v>4924</v>
      </c>
      <c r="I9177" s="3">
        <f t="shared" si="860"/>
        <v>0</v>
      </c>
      <c r="J9177" s="3">
        <f t="shared" si="860"/>
        <v>0</v>
      </c>
      <c r="K9177" s="3">
        <f t="shared" si="860"/>
        <v>1</v>
      </c>
      <c r="L9177" s="3">
        <f t="shared" si="861"/>
        <v>0</v>
      </c>
      <c r="M9177" s="3">
        <f t="shared" si="862"/>
        <v>0</v>
      </c>
      <c r="N9177" s="3">
        <f t="shared" si="863"/>
        <v>0</v>
      </c>
      <c r="O9177" s="3">
        <v>3.76799999999999</v>
      </c>
      <c r="P9177" s="3">
        <v>70.150000000000006</v>
      </c>
    </row>
    <row r="9178" spans="2:16" x14ac:dyDescent="0.15">
      <c r="B9178" s="5" t="s">
        <v>1120</v>
      </c>
      <c r="C9178" s="16">
        <f t="shared" si="858"/>
        <v>2023</v>
      </c>
      <c r="D9178" s="16">
        <f t="shared" si="859"/>
        <v>8</v>
      </c>
      <c r="E9178" s="3" t="s">
        <v>20</v>
      </c>
      <c r="F9178" s="3" t="s">
        <v>12</v>
      </c>
      <c r="G9178" s="3" t="s">
        <v>13</v>
      </c>
      <c r="H9178" s="3" t="s">
        <v>1789</v>
      </c>
      <c r="I9178" s="3">
        <f t="shared" si="860"/>
        <v>0</v>
      </c>
      <c r="J9178" s="3">
        <f t="shared" si="860"/>
        <v>1</v>
      </c>
      <c r="K9178" s="3">
        <f t="shared" si="860"/>
        <v>0</v>
      </c>
      <c r="L9178" s="3">
        <f t="shared" si="861"/>
        <v>0</v>
      </c>
      <c r="M9178" s="3">
        <f t="shared" si="862"/>
        <v>0</v>
      </c>
      <c r="N9178" s="3">
        <f t="shared" si="863"/>
        <v>0</v>
      </c>
      <c r="O9178" s="3">
        <v>25000</v>
      </c>
      <c r="P9178" s="3">
        <v>68694.2</v>
      </c>
    </row>
    <row r="9179" spans="2:16" x14ac:dyDescent="0.15">
      <c r="B9179" s="5" t="s">
        <v>252</v>
      </c>
      <c r="C9179" s="16">
        <f t="shared" si="858"/>
        <v>2022</v>
      </c>
      <c r="D9179" s="16">
        <f t="shared" si="859"/>
        <v>11</v>
      </c>
      <c r="E9179" s="3" t="s">
        <v>20</v>
      </c>
      <c r="F9179" s="3" t="s">
        <v>12</v>
      </c>
      <c r="G9179" s="3" t="s">
        <v>13</v>
      </c>
      <c r="H9179" s="3" t="s">
        <v>8398</v>
      </c>
      <c r="I9179" s="3">
        <f t="shared" si="860"/>
        <v>0</v>
      </c>
      <c r="J9179" s="3">
        <f t="shared" si="860"/>
        <v>0</v>
      </c>
      <c r="K9179" s="3">
        <f t="shared" si="860"/>
        <v>0</v>
      </c>
      <c r="L9179" s="3">
        <f t="shared" si="861"/>
        <v>0</v>
      </c>
      <c r="M9179" s="3">
        <f t="shared" si="862"/>
        <v>0</v>
      </c>
      <c r="N9179" s="3">
        <f t="shared" si="863"/>
        <v>0</v>
      </c>
      <c r="O9179" s="3">
        <v>0.05</v>
      </c>
      <c r="P9179" s="3">
        <v>3614.3</v>
      </c>
    </row>
    <row r="9180" spans="2:16" x14ac:dyDescent="0.15">
      <c r="B9180" s="5" t="s">
        <v>3587</v>
      </c>
      <c r="C9180" s="16">
        <f t="shared" si="858"/>
        <v>2022</v>
      </c>
      <c r="D9180" s="16">
        <f t="shared" si="859"/>
        <v>5</v>
      </c>
      <c r="E9180" s="3" t="s">
        <v>202</v>
      </c>
      <c r="F9180" s="3" t="s">
        <v>13</v>
      </c>
      <c r="G9180" s="3" t="s">
        <v>1281</v>
      </c>
      <c r="H9180" s="3" t="s">
        <v>6298</v>
      </c>
      <c r="I9180" s="3">
        <f t="shared" si="860"/>
        <v>0</v>
      </c>
      <c r="J9180" s="3">
        <f t="shared" si="860"/>
        <v>0</v>
      </c>
      <c r="K9180" s="3">
        <f t="shared" si="860"/>
        <v>1</v>
      </c>
      <c r="L9180" s="3">
        <f t="shared" si="861"/>
        <v>0</v>
      </c>
      <c r="M9180" s="3">
        <f t="shared" si="862"/>
        <v>0</v>
      </c>
      <c r="N9180" s="3">
        <f t="shared" si="863"/>
        <v>0</v>
      </c>
      <c r="O9180" s="3">
        <v>3.33</v>
      </c>
      <c r="P9180" s="3">
        <v>67.62</v>
      </c>
    </row>
    <row r="9181" spans="2:16" x14ac:dyDescent="0.15">
      <c r="B9181" s="5" t="s">
        <v>2082</v>
      </c>
      <c r="C9181" s="16">
        <f t="shared" si="858"/>
        <v>2022</v>
      </c>
      <c r="D9181" s="16">
        <f t="shared" si="859"/>
        <v>12</v>
      </c>
      <c r="E9181" s="3" t="s">
        <v>20</v>
      </c>
      <c r="F9181" s="3" t="s">
        <v>12</v>
      </c>
      <c r="G9181" s="3" t="s">
        <v>13</v>
      </c>
      <c r="H9181" s="3" t="s">
        <v>6330</v>
      </c>
      <c r="I9181" s="3">
        <f t="shared" si="860"/>
        <v>0</v>
      </c>
      <c r="J9181" s="3">
        <f t="shared" si="860"/>
        <v>0</v>
      </c>
      <c r="K9181" s="3">
        <f t="shared" si="860"/>
        <v>0</v>
      </c>
      <c r="L9181" s="3">
        <f t="shared" si="861"/>
        <v>0</v>
      </c>
      <c r="M9181" s="3">
        <f t="shared" si="862"/>
        <v>0</v>
      </c>
      <c r="N9181" s="3">
        <f t="shared" si="863"/>
        <v>0</v>
      </c>
      <c r="O9181" s="3">
        <v>200</v>
      </c>
      <c r="P9181" s="3">
        <v>5740</v>
      </c>
    </row>
    <row r="9182" spans="2:16" x14ac:dyDescent="0.15">
      <c r="B9182" s="5">
        <v>45450</v>
      </c>
      <c r="C9182" s="16">
        <f t="shared" si="858"/>
        <v>2024</v>
      </c>
      <c r="D9182" s="16">
        <f t="shared" si="859"/>
        <v>6</v>
      </c>
      <c r="E9182" s="3" t="s">
        <v>11</v>
      </c>
      <c r="F9182" s="3" t="s">
        <v>12</v>
      </c>
      <c r="G9182" s="3" t="s">
        <v>13</v>
      </c>
      <c r="H9182" s="3" t="s">
        <v>6341</v>
      </c>
      <c r="I9182" s="3">
        <f t="shared" si="860"/>
        <v>0</v>
      </c>
      <c r="J9182" s="3">
        <f t="shared" si="860"/>
        <v>0</v>
      </c>
      <c r="K9182" s="3">
        <f t="shared" si="860"/>
        <v>0</v>
      </c>
      <c r="L9182" s="3">
        <f t="shared" si="861"/>
        <v>0</v>
      </c>
      <c r="M9182" s="3">
        <f t="shared" si="862"/>
        <v>0</v>
      </c>
      <c r="N9182" s="3">
        <f t="shared" si="863"/>
        <v>0</v>
      </c>
      <c r="O9182" s="3">
        <v>200</v>
      </c>
      <c r="P9182" s="3">
        <v>3415.97</v>
      </c>
    </row>
    <row r="9183" spans="2:16" x14ac:dyDescent="0.15">
      <c r="B9183" s="5" t="s">
        <v>3162</v>
      </c>
      <c r="C9183" s="16">
        <f t="shared" si="858"/>
        <v>2022</v>
      </c>
      <c r="D9183" s="16">
        <f t="shared" si="859"/>
        <v>7</v>
      </c>
      <c r="E9183" s="3" t="s">
        <v>202</v>
      </c>
      <c r="F9183" s="3" t="s">
        <v>13</v>
      </c>
      <c r="G9183" s="3" t="s">
        <v>943</v>
      </c>
      <c r="H9183" s="3" t="s">
        <v>5837</v>
      </c>
      <c r="I9183" s="3">
        <f t="shared" si="860"/>
        <v>0</v>
      </c>
      <c r="J9183" s="3">
        <f t="shared" si="860"/>
        <v>0</v>
      </c>
      <c r="K9183" s="3">
        <f t="shared" si="860"/>
        <v>1</v>
      </c>
      <c r="L9183" s="3">
        <f t="shared" si="861"/>
        <v>0</v>
      </c>
      <c r="M9183" s="3">
        <f t="shared" si="862"/>
        <v>0</v>
      </c>
      <c r="N9183" s="3">
        <f t="shared" si="863"/>
        <v>0</v>
      </c>
      <c r="O9183" s="3">
        <v>3.14</v>
      </c>
      <c r="P9183" s="3">
        <v>38.22</v>
      </c>
    </row>
    <row r="9184" spans="2:16" x14ac:dyDescent="0.15">
      <c r="B9184" s="5" t="s">
        <v>1795</v>
      </c>
      <c r="C9184" s="16">
        <f t="shared" si="858"/>
        <v>2023</v>
      </c>
      <c r="D9184" s="16">
        <f t="shared" si="859"/>
        <v>11</v>
      </c>
      <c r="E9184" s="3" t="s">
        <v>20</v>
      </c>
      <c r="F9184" s="3" t="s">
        <v>12</v>
      </c>
      <c r="G9184" s="3" t="s">
        <v>13</v>
      </c>
      <c r="H9184" s="3" t="s">
        <v>6149</v>
      </c>
      <c r="I9184" s="3">
        <f t="shared" si="860"/>
        <v>0</v>
      </c>
      <c r="J9184" s="3">
        <f t="shared" si="860"/>
        <v>0</v>
      </c>
      <c r="K9184" s="3">
        <f t="shared" si="860"/>
        <v>0</v>
      </c>
      <c r="L9184" s="3">
        <f t="shared" si="861"/>
        <v>0</v>
      </c>
      <c r="M9184" s="3">
        <f t="shared" si="862"/>
        <v>0</v>
      </c>
      <c r="N9184" s="3">
        <f t="shared" si="863"/>
        <v>0</v>
      </c>
      <c r="O9184" s="3">
        <v>300</v>
      </c>
      <c r="P9184" s="3">
        <v>5156.8500000000004</v>
      </c>
    </row>
    <row r="9185" spans="2:16" x14ac:dyDescent="0.15">
      <c r="B9185" s="5" t="s">
        <v>2472</v>
      </c>
      <c r="C9185" s="16">
        <f t="shared" si="858"/>
        <v>2022</v>
      </c>
      <c r="D9185" s="16">
        <f t="shared" si="859"/>
        <v>9</v>
      </c>
      <c r="E9185" s="3" t="s">
        <v>202</v>
      </c>
      <c r="F9185" s="3" t="s">
        <v>384</v>
      </c>
      <c r="G9185" s="3" t="s">
        <v>552</v>
      </c>
      <c r="H9185" s="3" t="s">
        <v>7631</v>
      </c>
      <c r="I9185" s="3">
        <f t="shared" si="860"/>
        <v>0</v>
      </c>
      <c r="J9185" s="3">
        <f t="shared" si="860"/>
        <v>0</v>
      </c>
      <c r="K9185" s="3">
        <f t="shared" si="860"/>
        <v>0</v>
      </c>
      <c r="L9185" s="3">
        <f t="shared" si="861"/>
        <v>0</v>
      </c>
      <c r="M9185" s="3">
        <f t="shared" si="862"/>
        <v>0</v>
      </c>
      <c r="N9185" s="3">
        <f t="shared" si="863"/>
        <v>0</v>
      </c>
      <c r="O9185" s="3">
        <v>3.1030000000000002</v>
      </c>
      <c r="P9185" s="3">
        <v>5</v>
      </c>
    </row>
    <row r="9186" spans="2:16" x14ac:dyDescent="0.15">
      <c r="B9186" s="5">
        <v>45534</v>
      </c>
      <c r="C9186" s="16">
        <f t="shared" si="858"/>
        <v>2024</v>
      </c>
      <c r="D9186" s="16">
        <f t="shared" si="859"/>
        <v>8</v>
      </c>
      <c r="E9186" s="3" t="s">
        <v>11</v>
      </c>
      <c r="F9186" s="3" t="s">
        <v>12</v>
      </c>
      <c r="G9186" s="3" t="s">
        <v>13</v>
      </c>
      <c r="H9186" s="3" t="s">
        <v>6149</v>
      </c>
      <c r="I9186" s="3">
        <f t="shared" si="860"/>
        <v>0</v>
      </c>
      <c r="J9186" s="3">
        <f t="shared" si="860"/>
        <v>0</v>
      </c>
      <c r="K9186" s="3">
        <f t="shared" si="860"/>
        <v>0</v>
      </c>
      <c r="L9186" s="3">
        <f t="shared" si="861"/>
        <v>0</v>
      </c>
      <c r="M9186" s="3">
        <f t="shared" si="862"/>
        <v>0</v>
      </c>
      <c r="N9186" s="3">
        <f t="shared" si="863"/>
        <v>0</v>
      </c>
      <c r="O9186" s="3">
        <v>200</v>
      </c>
      <c r="P9186" s="3">
        <v>3280.2</v>
      </c>
    </row>
    <row r="9187" spans="2:16" x14ac:dyDescent="0.15">
      <c r="B9187" s="5" t="s">
        <v>1335</v>
      </c>
      <c r="C9187" s="16">
        <f t="shared" si="858"/>
        <v>2023</v>
      </c>
      <c r="D9187" s="16">
        <f t="shared" si="859"/>
        <v>4</v>
      </c>
      <c r="E9187" s="3" t="s">
        <v>20</v>
      </c>
      <c r="F9187" s="3" t="s">
        <v>12</v>
      </c>
      <c r="G9187" s="3" t="s">
        <v>13</v>
      </c>
      <c r="H9187" s="3" t="s">
        <v>6340</v>
      </c>
      <c r="I9187" s="3">
        <f t="shared" si="860"/>
        <v>0</v>
      </c>
      <c r="J9187" s="3">
        <f t="shared" si="860"/>
        <v>0</v>
      </c>
      <c r="K9187" s="3">
        <f t="shared" si="860"/>
        <v>0</v>
      </c>
      <c r="L9187" s="3">
        <f t="shared" si="861"/>
        <v>0</v>
      </c>
      <c r="M9187" s="3">
        <f t="shared" si="862"/>
        <v>0</v>
      </c>
      <c r="N9187" s="3">
        <f t="shared" si="863"/>
        <v>0</v>
      </c>
      <c r="O9187" s="3">
        <v>200</v>
      </c>
      <c r="P9187" s="3">
        <v>3578.32</v>
      </c>
    </row>
    <row r="9188" spans="2:16" x14ac:dyDescent="0.15">
      <c r="B9188" s="5">
        <v>45648</v>
      </c>
      <c r="C9188" s="16">
        <f t="shared" si="858"/>
        <v>2024</v>
      </c>
      <c r="D9188" s="16">
        <f t="shared" si="859"/>
        <v>12</v>
      </c>
      <c r="E9188" s="3" t="s">
        <v>11</v>
      </c>
      <c r="F9188" s="3" t="s">
        <v>12</v>
      </c>
      <c r="G9188" s="3" t="s">
        <v>13</v>
      </c>
      <c r="H9188" s="3" t="s">
        <v>6331</v>
      </c>
      <c r="I9188" s="3">
        <f t="shared" si="860"/>
        <v>0</v>
      </c>
      <c r="J9188" s="3">
        <f t="shared" si="860"/>
        <v>0</v>
      </c>
      <c r="K9188" s="3">
        <f t="shared" si="860"/>
        <v>0</v>
      </c>
      <c r="L9188" s="3">
        <f t="shared" si="861"/>
        <v>0</v>
      </c>
      <c r="M9188" s="3">
        <f t="shared" si="862"/>
        <v>0</v>
      </c>
      <c r="N9188" s="3">
        <f t="shared" si="863"/>
        <v>0</v>
      </c>
      <c r="O9188" s="3">
        <v>200</v>
      </c>
      <c r="P9188" s="3">
        <v>5613.44</v>
      </c>
    </row>
    <row r="9189" spans="2:16" x14ac:dyDescent="0.15">
      <c r="B9189" s="5" t="s">
        <v>1481</v>
      </c>
      <c r="C9189" s="16">
        <f t="shared" si="858"/>
        <v>2022</v>
      </c>
      <c r="D9189" s="16">
        <f t="shared" si="859"/>
        <v>10</v>
      </c>
      <c r="E9189" s="3" t="s">
        <v>202</v>
      </c>
      <c r="F9189" s="3" t="s">
        <v>13</v>
      </c>
      <c r="G9189" s="3" t="s">
        <v>2675</v>
      </c>
      <c r="H9189" s="3" t="s">
        <v>7656</v>
      </c>
      <c r="I9189" s="3">
        <f t="shared" si="860"/>
        <v>0</v>
      </c>
      <c r="J9189" s="3">
        <f t="shared" si="860"/>
        <v>0</v>
      </c>
      <c r="K9189" s="3">
        <f t="shared" si="860"/>
        <v>1</v>
      </c>
      <c r="L9189" s="3">
        <f t="shared" si="861"/>
        <v>0</v>
      </c>
      <c r="M9189" s="3">
        <f t="shared" si="862"/>
        <v>0</v>
      </c>
      <c r="N9189" s="3">
        <f t="shared" si="863"/>
        <v>0</v>
      </c>
      <c r="O9189" s="3">
        <v>3</v>
      </c>
      <c r="P9189" s="3">
        <v>74.790000000000006</v>
      </c>
    </row>
    <row r="9190" spans="2:16" x14ac:dyDescent="0.15">
      <c r="B9190" s="5" t="s">
        <v>2309</v>
      </c>
      <c r="C9190" s="16">
        <f t="shared" si="858"/>
        <v>2020</v>
      </c>
      <c r="D9190" s="16">
        <f t="shared" si="859"/>
        <v>2</v>
      </c>
      <c r="E9190" s="3" t="s">
        <v>20</v>
      </c>
      <c r="F9190" s="3" t="s">
        <v>5688</v>
      </c>
      <c r="G9190" s="3" t="s">
        <v>13</v>
      </c>
      <c r="H9190" s="3" t="s">
        <v>8665</v>
      </c>
      <c r="I9190" s="3">
        <f t="shared" si="860"/>
        <v>0</v>
      </c>
      <c r="J9190" s="3">
        <f t="shared" si="860"/>
        <v>0</v>
      </c>
      <c r="K9190" s="3">
        <f t="shared" si="860"/>
        <v>0</v>
      </c>
      <c r="L9190" s="3">
        <f t="shared" si="861"/>
        <v>0</v>
      </c>
      <c r="M9190" s="3">
        <f t="shared" si="862"/>
        <v>0</v>
      </c>
      <c r="N9190" s="3">
        <f t="shared" si="863"/>
        <v>0</v>
      </c>
      <c r="O9190" s="3">
        <v>0.01</v>
      </c>
      <c r="P9190" s="3">
        <v>232.37</v>
      </c>
    </row>
    <row r="9191" spans="2:16" x14ac:dyDescent="0.15">
      <c r="B9191" s="5" t="s">
        <v>5266</v>
      </c>
      <c r="C9191" s="16">
        <f t="shared" si="858"/>
        <v>2020</v>
      </c>
      <c r="D9191" s="16">
        <f t="shared" si="859"/>
        <v>3</v>
      </c>
      <c r="E9191" s="3" t="s">
        <v>20</v>
      </c>
      <c r="F9191" s="3" t="s">
        <v>481</v>
      </c>
      <c r="G9191" s="3" t="s">
        <v>13</v>
      </c>
      <c r="H9191" s="3" t="s">
        <v>8599</v>
      </c>
      <c r="I9191" s="3">
        <f t="shared" si="860"/>
        <v>0</v>
      </c>
      <c r="J9191" s="3">
        <f t="shared" si="860"/>
        <v>0</v>
      </c>
      <c r="K9191" s="3">
        <f t="shared" si="860"/>
        <v>0</v>
      </c>
      <c r="L9191" s="3">
        <f t="shared" si="861"/>
        <v>0</v>
      </c>
      <c r="M9191" s="3">
        <f t="shared" si="862"/>
        <v>0</v>
      </c>
      <c r="N9191" s="3">
        <f t="shared" si="863"/>
        <v>0</v>
      </c>
      <c r="O9191" s="3">
        <v>0.01</v>
      </c>
      <c r="P9191" s="3">
        <v>2071.48</v>
      </c>
    </row>
    <row r="9192" spans="2:16" x14ac:dyDescent="0.15">
      <c r="B9192" s="5" t="s">
        <v>4850</v>
      </c>
      <c r="C9192" s="16">
        <f t="shared" si="858"/>
        <v>2022</v>
      </c>
      <c r="D9192" s="16">
        <f t="shared" si="859"/>
        <v>8</v>
      </c>
      <c r="E9192" s="3" t="s">
        <v>20</v>
      </c>
      <c r="F9192" s="3" t="s">
        <v>12</v>
      </c>
      <c r="G9192" s="3" t="s">
        <v>13</v>
      </c>
      <c r="H9192" s="3" t="s">
        <v>8220</v>
      </c>
      <c r="I9192" s="3">
        <f t="shared" si="860"/>
        <v>0</v>
      </c>
      <c r="J9192" s="3">
        <f t="shared" si="860"/>
        <v>0</v>
      </c>
      <c r="K9192" s="3">
        <f t="shared" si="860"/>
        <v>0</v>
      </c>
      <c r="L9192" s="3">
        <f t="shared" si="861"/>
        <v>0</v>
      </c>
      <c r="M9192" s="3">
        <f t="shared" si="862"/>
        <v>0</v>
      </c>
      <c r="N9192" s="3">
        <f t="shared" si="863"/>
        <v>0</v>
      </c>
      <c r="O9192" s="3">
        <v>0.2</v>
      </c>
      <c r="P9192" s="3">
        <v>11800</v>
      </c>
    </row>
    <row r="9193" spans="2:16" x14ac:dyDescent="0.15">
      <c r="B9193" s="5">
        <v>45303</v>
      </c>
      <c r="C9193" s="16">
        <f t="shared" si="858"/>
        <v>2024</v>
      </c>
      <c r="D9193" s="16">
        <f t="shared" si="859"/>
        <v>1</v>
      </c>
      <c r="E9193" s="3" t="s">
        <v>11</v>
      </c>
      <c r="F9193" s="3" t="s">
        <v>1242</v>
      </c>
      <c r="G9193" s="3" t="s">
        <v>13</v>
      </c>
      <c r="H9193" s="3" t="s">
        <v>3670</v>
      </c>
      <c r="I9193" s="3">
        <f t="shared" si="860"/>
        <v>0</v>
      </c>
      <c r="J9193" s="3">
        <f t="shared" si="860"/>
        <v>0</v>
      </c>
      <c r="K9193" s="3">
        <f t="shared" si="860"/>
        <v>0</v>
      </c>
      <c r="L9193" s="3">
        <f t="shared" si="861"/>
        <v>0</v>
      </c>
      <c r="M9193" s="3">
        <f t="shared" si="862"/>
        <v>0</v>
      </c>
      <c r="N9193" s="3">
        <f t="shared" si="863"/>
        <v>0</v>
      </c>
      <c r="O9193" s="3">
        <v>12000</v>
      </c>
      <c r="P9193" s="3">
        <v>93516.1</v>
      </c>
    </row>
    <row r="9194" spans="2:16" x14ac:dyDescent="0.15">
      <c r="B9194" s="5" t="s">
        <v>1745</v>
      </c>
      <c r="C9194" s="16">
        <f t="shared" si="858"/>
        <v>2022</v>
      </c>
      <c r="D9194" s="16">
        <f t="shared" si="859"/>
        <v>9</v>
      </c>
      <c r="E9194" s="3" t="s">
        <v>20</v>
      </c>
      <c r="F9194" s="3" t="s">
        <v>1242</v>
      </c>
      <c r="G9194" s="3" t="s">
        <v>13</v>
      </c>
      <c r="H9194" s="3" t="s">
        <v>3661</v>
      </c>
      <c r="I9194" s="3">
        <f t="shared" si="860"/>
        <v>0</v>
      </c>
      <c r="J9194" s="3">
        <f t="shared" si="860"/>
        <v>0</v>
      </c>
      <c r="K9194" s="3">
        <f t="shared" si="860"/>
        <v>0</v>
      </c>
      <c r="L9194" s="3">
        <f t="shared" si="861"/>
        <v>0</v>
      </c>
      <c r="M9194" s="3">
        <f t="shared" si="862"/>
        <v>0</v>
      </c>
      <c r="N9194" s="3">
        <f t="shared" si="863"/>
        <v>0</v>
      </c>
      <c r="O9194" s="3">
        <v>12000</v>
      </c>
      <c r="P9194" s="3">
        <v>152310.34</v>
      </c>
    </row>
    <row r="9195" spans="2:16" x14ac:dyDescent="0.15">
      <c r="B9195" s="5" t="s">
        <v>3162</v>
      </c>
      <c r="C9195" s="16">
        <f t="shared" si="858"/>
        <v>2022</v>
      </c>
      <c r="D9195" s="16">
        <f t="shared" si="859"/>
        <v>7</v>
      </c>
      <c r="E9195" s="3" t="s">
        <v>20</v>
      </c>
      <c r="F9195" s="3" t="s">
        <v>1242</v>
      </c>
      <c r="G9195" s="3" t="s">
        <v>13</v>
      </c>
      <c r="H9195" s="3" t="s">
        <v>4391</v>
      </c>
      <c r="I9195" s="3">
        <f t="shared" si="860"/>
        <v>0</v>
      </c>
      <c r="J9195" s="3">
        <f t="shared" si="860"/>
        <v>0</v>
      </c>
      <c r="K9195" s="3">
        <f t="shared" si="860"/>
        <v>0</v>
      </c>
      <c r="L9195" s="3">
        <f t="shared" si="861"/>
        <v>0</v>
      </c>
      <c r="M9195" s="3">
        <f t="shared" si="862"/>
        <v>0</v>
      </c>
      <c r="N9195" s="3">
        <f t="shared" si="863"/>
        <v>0</v>
      </c>
      <c r="O9195" s="3">
        <v>4725</v>
      </c>
      <c r="P9195" s="3">
        <v>56094.54</v>
      </c>
    </row>
    <row r="9196" spans="2:16" x14ac:dyDescent="0.15">
      <c r="B9196" s="5" t="s">
        <v>2923</v>
      </c>
      <c r="C9196" s="16">
        <f t="shared" si="858"/>
        <v>2022</v>
      </c>
      <c r="D9196" s="16">
        <f t="shared" si="859"/>
        <v>12</v>
      </c>
      <c r="E9196" s="3" t="s">
        <v>202</v>
      </c>
      <c r="F9196" s="3" t="s">
        <v>13</v>
      </c>
      <c r="G9196" s="3" t="s">
        <v>5688</v>
      </c>
      <c r="H9196" s="3" t="s">
        <v>7340</v>
      </c>
      <c r="I9196" s="3">
        <f t="shared" si="860"/>
        <v>0</v>
      </c>
      <c r="J9196" s="3">
        <f t="shared" si="860"/>
        <v>0</v>
      </c>
      <c r="K9196" s="3">
        <f t="shared" si="860"/>
        <v>1</v>
      </c>
      <c r="L9196" s="3">
        <f t="shared" si="861"/>
        <v>0</v>
      </c>
      <c r="M9196" s="3">
        <f t="shared" si="862"/>
        <v>0</v>
      </c>
      <c r="N9196" s="3">
        <f t="shared" si="863"/>
        <v>0</v>
      </c>
      <c r="O9196" s="3">
        <v>2.69</v>
      </c>
      <c r="P9196" s="3">
        <v>39.369999999999898</v>
      </c>
    </row>
    <row r="9197" spans="2:16" x14ac:dyDescent="0.15">
      <c r="B9197" s="5" t="s">
        <v>1272</v>
      </c>
      <c r="C9197" s="16">
        <f t="shared" si="858"/>
        <v>2020</v>
      </c>
      <c r="D9197" s="16">
        <f t="shared" si="859"/>
        <v>8</v>
      </c>
      <c r="E9197" s="3" t="s">
        <v>20</v>
      </c>
      <c r="F9197" s="3" t="s">
        <v>2841</v>
      </c>
      <c r="G9197" s="3" t="s">
        <v>13</v>
      </c>
      <c r="H9197" s="3" t="s">
        <v>7879</v>
      </c>
      <c r="I9197" s="3">
        <f t="shared" si="860"/>
        <v>0</v>
      </c>
      <c r="J9197" s="3">
        <f t="shared" si="860"/>
        <v>0</v>
      </c>
      <c r="K9197" s="3">
        <f t="shared" si="860"/>
        <v>0</v>
      </c>
      <c r="L9197" s="3">
        <f t="shared" si="861"/>
        <v>0</v>
      </c>
      <c r="M9197" s="3">
        <f t="shared" si="862"/>
        <v>0</v>
      </c>
      <c r="N9197" s="3">
        <f t="shared" si="863"/>
        <v>0</v>
      </c>
      <c r="O9197" s="3">
        <v>1.1000000000000001</v>
      </c>
      <c r="P9197" s="3">
        <v>9405.57</v>
      </c>
    </row>
    <row r="9198" spans="2:16" x14ac:dyDescent="0.15">
      <c r="B9198" s="5" t="s">
        <v>2597</v>
      </c>
      <c r="C9198" s="16">
        <f t="shared" si="858"/>
        <v>2020</v>
      </c>
      <c r="D9198" s="16">
        <f t="shared" si="859"/>
        <v>7</v>
      </c>
      <c r="E9198" s="3" t="s">
        <v>20</v>
      </c>
      <c r="F9198" s="3" t="s">
        <v>2808</v>
      </c>
      <c r="G9198" s="3" t="s">
        <v>13</v>
      </c>
      <c r="H9198" s="3" t="s">
        <v>8143</v>
      </c>
      <c r="I9198" s="3">
        <f t="shared" si="860"/>
        <v>0</v>
      </c>
      <c r="J9198" s="3">
        <f t="shared" si="860"/>
        <v>0</v>
      </c>
      <c r="K9198" s="3">
        <f t="shared" si="860"/>
        <v>0</v>
      </c>
      <c r="L9198" s="3">
        <f t="shared" si="861"/>
        <v>0</v>
      </c>
      <c r="M9198" s="3">
        <f t="shared" si="862"/>
        <v>0</v>
      </c>
      <c r="N9198" s="3">
        <f t="shared" si="863"/>
        <v>0</v>
      </c>
      <c r="O9198" s="3">
        <v>0.4</v>
      </c>
      <c r="P9198" s="3">
        <v>205.81</v>
      </c>
    </row>
    <row r="9199" spans="2:16" x14ac:dyDescent="0.15">
      <c r="B9199" s="5" t="s">
        <v>333</v>
      </c>
      <c r="C9199" s="16">
        <f t="shared" si="858"/>
        <v>2020</v>
      </c>
      <c r="D9199" s="16">
        <f t="shared" si="859"/>
        <v>1</v>
      </c>
      <c r="E9199" s="3" t="s">
        <v>20</v>
      </c>
      <c r="F9199" s="3" t="s">
        <v>5688</v>
      </c>
      <c r="G9199" s="3" t="s">
        <v>13</v>
      </c>
      <c r="H9199" s="3" t="s">
        <v>8447</v>
      </c>
      <c r="I9199" s="3">
        <f t="shared" si="860"/>
        <v>0</v>
      </c>
      <c r="J9199" s="3">
        <f t="shared" si="860"/>
        <v>0</v>
      </c>
      <c r="K9199" s="3">
        <f t="shared" si="860"/>
        <v>0</v>
      </c>
      <c r="L9199" s="3">
        <f t="shared" si="861"/>
        <v>0</v>
      </c>
      <c r="M9199" s="3">
        <f t="shared" si="862"/>
        <v>0</v>
      </c>
      <c r="N9199" s="3">
        <f t="shared" si="863"/>
        <v>0</v>
      </c>
      <c r="O9199" s="3">
        <v>0.04</v>
      </c>
      <c r="P9199" s="3">
        <v>1768.88</v>
      </c>
    </row>
    <row r="9200" spans="2:16" x14ac:dyDescent="0.15">
      <c r="B9200" s="5" t="s">
        <v>888</v>
      </c>
      <c r="C9200" s="16">
        <f t="shared" si="858"/>
        <v>2020</v>
      </c>
      <c r="D9200" s="16">
        <f t="shared" si="859"/>
        <v>11</v>
      </c>
      <c r="E9200" s="3" t="s">
        <v>20</v>
      </c>
      <c r="F9200" s="3" t="s">
        <v>5688</v>
      </c>
      <c r="G9200" s="3" t="s">
        <v>13</v>
      </c>
      <c r="H9200" s="3" t="s">
        <v>8657</v>
      </c>
      <c r="I9200" s="3">
        <f t="shared" si="860"/>
        <v>0</v>
      </c>
      <c r="J9200" s="3">
        <f t="shared" si="860"/>
        <v>0</v>
      </c>
      <c r="K9200" s="3">
        <f t="shared" si="860"/>
        <v>0</v>
      </c>
      <c r="L9200" s="3">
        <f t="shared" si="861"/>
        <v>0</v>
      </c>
      <c r="M9200" s="3">
        <f t="shared" si="862"/>
        <v>0</v>
      </c>
      <c r="N9200" s="3">
        <f t="shared" si="863"/>
        <v>0</v>
      </c>
      <c r="O9200" s="3">
        <v>0.01</v>
      </c>
      <c r="P9200" s="3">
        <v>311.73</v>
      </c>
    </row>
    <row r="9201" spans="2:16" x14ac:dyDescent="0.15">
      <c r="B9201" s="5" t="s">
        <v>2597</v>
      </c>
      <c r="C9201" s="16">
        <f t="shared" si="858"/>
        <v>2020</v>
      </c>
      <c r="D9201" s="16">
        <f t="shared" si="859"/>
        <v>7</v>
      </c>
      <c r="E9201" s="3" t="s">
        <v>20</v>
      </c>
      <c r="F9201" s="3" t="s">
        <v>191</v>
      </c>
      <c r="G9201" s="3" t="s">
        <v>13</v>
      </c>
      <c r="H9201" s="3" t="s">
        <v>8461</v>
      </c>
      <c r="I9201" s="3">
        <f t="shared" si="860"/>
        <v>0</v>
      </c>
      <c r="J9201" s="3">
        <f t="shared" si="860"/>
        <v>0</v>
      </c>
      <c r="K9201" s="3">
        <f t="shared" si="860"/>
        <v>0</v>
      </c>
      <c r="L9201" s="3">
        <f t="shared" si="861"/>
        <v>0</v>
      </c>
      <c r="M9201" s="3">
        <f t="shared" si="862"/>
        <v>0</v>
      </c>
      <c r="N9201" s="3">
        <f t="shared" si="863"/>
        <v>0</v>
      </c>
      <c r="O9201" s="3">
        <v>0.04</v>
      </c>
      <c r="P9201" s="3">
        <v>146.94</v>
      </c>
    </row>
    <row r="9202" spans="2:16" x14ac:dyDescent="0.15">
      <c r="B9202" s="5">
        <v>45561</v>
      </c>
      <c r="C9202" s="16">
        <f t="shared" si="858"/>
        <v>2024</v>
      </c>
      <c r="D9202" s="16">
        <f t="shared" si="859"/>
        <v>9</v>
      </c>
      <c r="E9202" s="3" t="s">
        <v>11</v>
      </c>
      <c r="F9202" s="3" t="s">
        <v>12</v>
      </c>
      <c r="G9202" s="3" t="s">
        <v>13</v>
      </c>
      <c r="H9202" s="3" t="s">
        <v>7485</v>
      </c>
      <c r="I9202" s="3">
        <f t="shared" si="860"/>
        <v>0</v>
      </c>
      <c r="J9202" s="3">
        <f t="shared" si="860"/>
        <v>0</v>
      </c>
      <c r="K9202" s="3">
        <f t="shared" si="860"/>
        <v>0</v>
      </c>
      <c r="L9202" s="3">
        <f t="shared" si="861"/>
        <v>0</v>
      </c>
      <c r="M9202" s="3">
        <f t="shared" si="862"/>
        <v>0</v>
      </c>
      <c r="N9202" s="3">
        <f t="shared" si="863"/>
        <v>0</v>
      </c>
      <c r="O9202" s="3">
        <v>6</v>
      </c>
      <c r="P9202" s="3">
        <v>826.94</v>
      </c>
    </row>
    <row r="9203" spans="2:16" x14ac:dyDescent="0.15">
      <c r="B9203" s="5" t="s">
        <v>314</v>
      </c>
      <c r="C9203" s="16">
        <f t="shared" si="858"/>
        <v>2022</v>
      </c>
      <c r="D9203" s="16">
        <f t="shared" si="859"/>
        <v>6</v>
      </c>
      <c r="E9203" s="3" t="s">
        <v>20</v>
      </c>
      <c r="F9203" s="3" t="s">
        <v>47</v>
      </c>
      <c r="G9203" s="3" t="s">
        <v>13</v>
      </c>
      <c r="H9203" s="3" t="s">
        <v>8194</v>
      </c>
      <c r="I9203" s="3">
        <f t="shared" si="860"/>
        <v>0</v>
      </c>
      <c r="J9203" s="3">
        <f t="shared" si="860"/>
        <v>0</v>
      </c>
      <c r="K9203" s="3">
        <f t="shared" si="860"/>
        <v>0</v>
      </c>
      <c r="L9203" s="3">
        <f t="shared" si="861"/>
        <v>0</v>
      </c>
      <c r="M9203" s="3">
        <f t="shared" si="862"/>
        <v>0</v>
      </c>
      <c r="N9203" s="3">
        <f t="shared" si="863"/>
        <v>0</v>
      </c>
      <c r="O9203" s="3">
        <v>0.26</v>
      </c>
      <c r="P9203" s="3">
        <v>1402.16</v>
      </c>
    </row>
    <row r="9204" spans="2:16" x14ac:dyDescent="0.15">
      <c r="B9204" s="5" t="s">
        <v>1327</v>
      </c>
      <c r="C9204" s="16">
        <f t="shared" si="858"/>
        <v>2022</v>
      </c>
      <c r="D9204" s="16">
        <f t="shared" si="859"/>
        <v>8</v>
      </c>
      <c r="E9204" s="3" t="s">
        <v>20</v>
      </c>
      <c r="F9204" s="3" t="s">
        <v>225</v>
      </c>
      <c r="G9204" s="3" t="s">
        <v>13</v>
      </c>
      <c r="H9204" s="3" t="s">
        <v>8293</v>
      </c>
      <c r="I9204" s="3">
        <f t="shared" si="860"/>
        <v>0</v>
      </c>
      <c r="J9204" s="3">
        <f t="shared" si="860"/>
        <v>0</v>
      </c>
      <c r="K9204" s="3">
        <f t="shared" si="860"/>
        <v>0</v>
      </c>
      <c r="L9204" s="3">
        <f t="shared" si="861"/>
        <v>0</v>
      </c>
      <c r="M9204" s="3">
        <f t="shared" si="862"/>
        <v>0</v>
      </c>
      <c r="N9204" s="3">
        <f t="shared" si="863"/>
        <v>0</v>
      </c>
      <c r="O9204" s="3">
        <v>0.14000000000000001</v>
      </c>
      <c r="P9204" s="3">
        <v>2779.26</v>
      </c>
    </row>
    <row r="9205" spans="2:16" x14ac:dyDescent="0.15">
      <c r="B9205" s="5" t="s">
        <v>432</v>
      </c>
      <c r="C9205" s="16">
        <f t="shared" si="858"/>
        <v>2022</v>
      </c>
      <c r="D9205" s="16">
        <f t="shared" si="859"/>
        <v>9</v>
      </c>
      <c r="E9205" s="3" t="s">
        <v>202</v>
      </c>
      <c r="F9205" s="3" t="s">
        <v>13</v>
      </c>
      <c r="G9205" s="3" t="s">
        <v>7723</v>
      </c>
      <c r="H9205" s="3" t="s">
        <v>7724</v>
      </c>
      <c r="I9205" s="3">
        <f t="shared" si="860"/>
        <v>0</v>
      </c>
      <c r="J9205" s="3">
        <f t="shared" si="860"/>
        <v>0</v>
      </c>
      <c r="K9205" s="3">
        <f t="shared" si="860"/>
        <v>0</v>
      </c>
      <c r="L9205" s="3">
        <f t="shared" si="861"/>
        <v>0</v>
      </c>
      <c r="M9205" s="3">
        <f t="shared" si="862"/>
        <v>0</v>
      </c>
      <c r="N9205" s="3">
        <f t="shared" si="863"/>
        <v>0</v>
      </c>
      <c r="O9205" s="3">
        <v>2.1</v>
      </c>
      <c r="P9205" s="3">
        <v>81</v>
      </c>
    </row>
    <row r="9206" spans="2:16" x14ac:dyDescent="0.15">
      <c r="B9206" s="5" t="s">
        <v>1327</v>
      </c>
      <c r="C9206" s="16">
        <f t="shared" si="858"/>
        <v>2022</v>
      </c>
      <c r="D9206" s="16">
        <f t="shared" si="859"/>
        <v>8</v>
      </c>
      <c r="E9206" s="3" t="s">
        <v>20</v>
      </c>
      <c r="F9206" s="3" t="s">
        <v>384</v>
      </c>
      <c r="G9206" s="3" t="s">
        <v>13</v>
      </c>
      <c r="H9206" s="3" t="s">
        <v>8293</v>
      </c>
      <c r="I9206" s="3">
        <f t="shared" si="860"/>
        <v>0</v>
      </c>
      <c r="J9206" s="3">
        <f t="shared" si="860"/>
        <v>0</v>
      </c>
      <c r="K9206" s="3">
        <f t="shared" si="860"/>
        <v>0</v>
      </c>
      <c r="L9206" s="3">
        <f t="shared" si="861"/>
        <v>0</v>
      </c>
      <c r="M9206" s="3">
        <f t="shared" si="862"/>
        <v>0</v>
      </c>
      <c r="N9206" s="3">
        <f t="shared" si="863"/>
        <v>0</v>
      </c>
      <c r="O9206" s="3">
        <v>0.02</v>
      </c>
      <c r="P9206" s="3">
        <v>161.55000000000001</v>
      </c>
    </row>
    <row r="9207" spans="2:16" x14ac:dyDescent="0.15">
      <c r="B9207" s="5" t="s">
        <v>155</v>
      </c>
      <c r="C9207" s="16">
        <f t="shared" si="858"/>
        <v>2023</v>
      </c>
      <c r="D9207" s="16">
        <f t="shared" si="859"/>
        <v>3</v>
      </c>
      <c r="E9207" s="3" t="s">
        <v>20</v>
      </c>
      <c r="F9207" s="3" t="s">
        <v>225</v>
      </c>
      <c r="G9207" s="3" t="s">
        <v>13</v>
      </c>
      <c r="H9207" s="3" t="s">
        <v>8130</v>
      </c>
      <c r="I9207" s="3">
        <f t="shared" si="860"/>
        <v>0</v>
      </c>
      <c r="J9207" s="3">
        <f t="shared" si="860"/>
        <v>0</v>
      </c>
      <c r="K9207" s="3">
        <f t="shared" si="860"/>
        <v>0</v>
      </c>
      <c r="L9207" s="3">
        <f t="shared" si="861"/>
        <v>0</v>
      </c>
      <c r="M9207" s="3">
        <f t="shared" si="862"/>
        <v>0</v>
      </c>
      <c r="N9207" s="3">
        <f t="shared" si="863"/>
        <v>0</v>
      </c>
      <c r="O9207" s="3">
        <v>0.42</v>
      </c>
      <c r="P9207" s="3">
        <v>11019.27</v>
      </c>
    </row>
    <row r="9208" spans="2:16" x14ac:dyDescent="0.15">
      <c r="B9208" s="5" t="s">
        <v>155</v>
      </c>
      <c r="C9208" s="16">
        <f t="shared" si="858"/>
        <v>2023</v>
      </c>
      <c r="D9208" s="16">
        <f t="shared" si="859"/>
        <v>3</v>
      </c>
      <c r="E9208" s="3" t="s">
        <v>20</v>
      </c>
      <c r="F9208" s="3" t="s">
        <v>384</v>
      </c>
      <c r="G9208" s="3" t="s">
        <v>13</v>
      </c>
      <c r="H9208" s="3" t="s">
        <v>7574</v>
      </c>
      <c r="I9208" s="3">
        <f t="shared" si="860"/>
        <v>0</v>
      </c>
      <c r="J9208" s="3">
        <f t="shared" si="860"/>
        <v>0</v>
      </c>
      <c r="K9208" s="3">
        <f t="shared" si="860"/>
        <v>0</v>
      </c>
      <c r="L9208" s="3">
        <f t="shared" si="861"/>
        <v>0</v>
      </c>
      <c r="M9208" s="3">
        <f t="shared" si="862"/>
        <v>0</v>
      </c>
      <c r="N9208" s="3">
        <f t="shared" si="863"/>
        <v>0</v>
      </c>
      <c r="O9208" s="3">
        <v>4.1399999999999997</v>
      </c>
      <c r="P9208" s="3">
        <v>1084.7</v>
      </c>
    </row>
    <row r="9209" spans="2:16" x14ac:dyDescent="0.15">
      <c r="B9209" s="5" t="s">
        <v>199</v>
      </c>
      <c r="C9209" s="16">
        <f t="shared" si="858"/>
        <v>2023</v>
      </c>
      <c r="D9209" s="16">
        <f t="shared" si="859"/>
        <v>11</v>
      </c>
      <c r="E9209" s="3" t="s">
        <v>20</v>
      </c>
      <c r="F9209" s="3" t="s">
        <v>384</v>
      </c>
      <c r="G9209" s="3" t="s">
        <v>13</v>
      </c>
      <c r="H9209" s="3" t="s">
        <v>8040</v>
      </c>
      <c r="I9209" s="3">
        <f t="shared" si="860"/>
        <v>0</v>
      </c>
      <c r="J9209" s="3">
        <f t="shared" si="860"/>
        <v>0</v>
      </c>
      <c r="K9209" s="3">
        <f t="shared" si="860"/>
        <v>0</v>
      </c>
      <c r="L9209" s="3">
        <f t="shared" si="861"/>
        <v>0</v>
      </c>
      <c r="M9209" s="3">
        <f t="shared" si="862"/>
        <v>0</v>
      </c>
      <c r="N9209" s="3">
        <f t="shared" si="863"/>
        <v>0</v>
      </c>
      <c r="O9209" s="3">
        <v>0.61</v>
      </c>
      <c r="P9209" s="3">
        <v>157.51</v>
      </c>
    </row>
    <row r="9210" spans="2:16" x14ac:dyDescent="0.15">
      <c r="B9210" s="5" t="s">
        <v>566</v>
      </c>
      <c r="C9210" s="16">
        <f t="shared" si="858"/>
        <v>2023</v>
      </c>
      <c r="D9210" s="16">
        <f t="shared" si="859"/>
        <v>4</v>
      </c>
      <c r="E9210" s="3" t="s">
        <v>20</v>
      </c>
      <c r="F9210" s="3" t="s">
        <v>225</v>
      </c>
      <c r="G9210" s="3" t="s">
        <v>13</v>
      </c>
      <c r="H9210" s="3" t="s">
        <v>8040</v>
      </c>
      <c r="I9210" s="3">
        <f t="shared" si="860"/>
        <v>0</v>
      </c>
      <c r="J9210" s="3">
        <f t="shared" si="860"/>
        <v>0</v>
      </c>
      <c r="K9210" s="3">
        <f t="shared" si="860"/>
        <v>0</v>
      </c>
      <c r="L9210" s="3">
        <f t="shared" si="861"/>
        <v>0</v>
      </c>
      <c r="M9210" s="3">
        <f t="shared" si="862"/>
        <v>0</v>
      </c>
      <c r="N9210" s="3">
        <f t="shared" si="863"/>
        <v>0</v>
      </c>
      <c r="O9210" s="3">
        <v>0.42</v>
      </c>
      <c r="P9210" s="3">
        <v>11319.97</v>
      </c>
    </row>
    <row r="9211" spans="2:16" x14ac:dyDescent="0.15">
      <c r="B9211" s="5" t="s">
        <v>722</v>
      </c>
      <c r="C9211" s="16">
        <f t="shared" si="858"/>
        <v>2023</v>
      </c>
      <c r="D9211" s="16">
        <f t="shared" si="859"/>
        <v>8</v>
      </c>
      <c r="E9211" s="3" t="s">
        <v>20</v>
      </c>
      <c r="F9211" s="3" t="s">
        <v>12</v>
      </c>
      <c r="G9211" s="3" t="s">
        <v>13</v>
      </c>
      <c r="H9211" s="3" t="s">
        <v>6641</v>
      </c>
      <c r="I9211" s="3">
        <f t="shared" si="860"/>
        <v>0</v>
      </c>
      <c r="J9211" s="3">
        <f t="shared" si="860"/>
        <v>0</v>
      </c>
      <c r="K9211" s="3">
        <f t="shared" si="860"/>
        <v>0</v>
      </c>
      <c r="L9211" s="3">
        <f t="shared" si="861"/>
        <v>0</v>
      </c>
      <c r="M9211" s="3">
        <f t="shared" si="862"/>
        <v>0</v>
      </c>
      <c r="N9211" s="3">
        <f t="shared" si="863"/>
        <v>0</v>
      </c>
      <c r="O9211" s="3">
        <v>100</v>
      </c>
      <c r="P9211" s="3">
        <v>1572.78</v>
      </c>
    </row>
    <row r="9212" spans="2:16" x14ac:dyDescent="0.15">
      <c r="B9212" s="5" t="s">
        <v>722</v>
      </c>
      <c r="C9212" s="16">
        <f t="shared" si="858"/>
        <v>2023</v>
      </c>
      <c r="D9212" s="16">
        <f t="shared" si="859"/>
        <v>8</v>
      </c>
      <c r="E9212" s="3" t="s">
        <v>20</v>
      </c>
      <c r="F9212" s="3" t="s">
        <v>12</v>
      </c>
      <c r="G9212" s="3" t="s">
        <v>13</v>
      </c>
      <c r="H9212" s="3" t="s">
        <v>5421</v>
      </c>
      <c r="I9212" s="3">
        <f t="shared" si="860"/>
        <v>0</v>
      </c>
      <c r="J9212" s="3">
        <f t="shared" si="860"/>
        <v>0</v>
      </c>
      <c r="K9212" s="3">
        <f t="shared" si="860"/>
        <v>0</v>
      </c>
      <c r="L9212" s="3">
        <f t="shared" si="861"/>
        <v>0</v>
      </c>
      <c r="M9212" s="3">
        <f t="shared" si="862"/>
        <v>0</v>
      </c>
      <c r="N9212" s="3">
        <f t="shared" si="863"/>
        <v>0</v>
      </c>
      <c r="O9212" s="3">
        <v>1000</v>
      </c>
      <c r="P9212" s="3">
        <v>23208.94</v>
      </c>
    </row>
    <row r="9213" spans="2:16" x14ac:dyDescent="0.15">
      <c r="B9213" s="5" t="s">
        <v>2448</v>
      </c>
      <c r="C9213" s="16">
        <f t="shared" si="858"/>
        <v>2020</v>
      </c>
      <c r="D9213" s="16">
        <f t="shared" si="859"/>
        <v>9</v>
      </c>
      <c r="E9213" s="3" t="s">
        <v>20</v>
      </c>
      <c r="F9213" s="3" t="s">
        <v>481</v>
      </c>
      <c r="G9213" s="3" t="s">
        <v>13</v>
      </c>
      <c r="H9213" s="3" t="s">
        <v>7655</v>
      </c>
      <c r="I9213" s="3">
        <f t="shared" si="860"/>
        <v>0</v>
      </c>
      <c r="J9213" s="3">
        <f t="shared" si="860"/>
        <v>0</v>
      </c>
      <c r="K9213" s="3">
        <f t="shared" si="860"/>
        <v>0</v>
      </c>
      <c r="L9213" s="3">
        <f t="shared" si="861"/>
        <v>0</v>
      </c>
      <c r="M9213" s="3">
        <f t="shared" si="862"/>
        <v>0</v>
      </c>
      <c r="N9213" s="3">
        <f t="shared" si="863"/>
        <v>0</v>
      </c>
      <c r="O9213" s="3">
        <v>3</v>
      </c>
      <c r="P9213" s="3">
        <v>90.73</v>
      </c>
    </row>
    <row r="9214" spans="2:16" x14ac:dyDescent="0.15">
      <c r="B9214" s="5" t="s">
        <v>832</v>
      </c>
      <c r="C9214" s="16">
        <f t="shared" si="858"/>
        <v>2020</v>
      </c>
      <c r="D9214" s="16">
        <f t="shared" si="859"/>
        <v>8</v>
      </c>
      <c r="E9214" s="3" t="s">
        <v>20</v>
      </c>
      <c r="F9214" s="3" t="s">
        <v>47</v>
      </c>
      <c r="G9214" s="3" t="s">
        <v>13</v>
      </c>
      <c r="H9214" s="3" t="s">
        <v>7112</v>
      </c>
      <c r="I9214" s="3">
        <f t="shared" si="860"/>
        <v>0</v>
      </c>
      <c r="J9214" s="3">
        <f t="shared" si="860"/>
        <v>0</v>
      </c>
      <c r="K9214" s="3">
        <f t="shared" si="860"/>
        <v>0</v>
      </c>
      <c r="L9214" s="3">
        <f t="shared" si="861"/>
        <v>0</v>
      </c>
      <c r="M9214" s="3">
        <f t="shared" si="862"/>
        <v>0</v>
      </c>
      <c r="N9214" s="3">
        <f t="shared" si="863"/>
        <v>0</v>
      </c>
      <c r="O9214" s="3">
        <v>21</v>
      </c>
      <c r="P9214" s="3">
        <v>4643.25</v>
      </c>
    </row>
    <row r="9215" spans="2:16" x14ac:dyDescent="0.15">
      <c r="B9215" s="5" t="s">
        <v>1272</v>
      </c>
      <c r="C9215" s="16">
        <f t="shared" si="858"/>
        <v>2020</v>
      </c>
      <c r="D9215" s="16">
        <f t="shared" si="859"/>
        <v>8</v>
      </c>
      <c r="E9215" s="3" t="s">
        <v>20</v>
      </c>
      <c r="F9215" s="3" t="s">
        <v>47</v>
      </c>
      <c r="G9215" s="3" t="s">
        <v>13</v>
      </c>
      <c r="H9215" s="3" t="s">
        <v>7112</v>
      </c>
      <c r="I9215" s="3">
        <f t="shared" si="860"/>
        <v>0</v>
      </c>
      <c r="J9215" s="3">
        <f t="shared" si="860"/>
        <v>0</v>
      </c>
      <c r="K9215" s="3">
        <f t="shared" si="860"/>
        <v>0</v>
      </c>
      <c r="L9215" s="3">
        <f t="shared" si="861"/>
        <v>0</v>
      </c>
      <c r="M9215" s="3">
        <f t="shared" si="862"/>
        <v>0</v>
      </c>
      <c r="N9215" s="3">
        <f t="shared" si="863"/>
        <v>0</v>
      </c>
      <c r="O9215" s="3">
        <v>20</v>
      </c>
      <c r="P9215" s="3">
        <v>4446.42</v>
      </c>
    </row>
    <row r="9216" spans="2:16" x14ac:dyDescent="0.15">
      <c r="B9216" s="5" t="s">
        <v>1196</v>
      </c>
      <c r="C9216" s="16">
        <f t="shared" si="858"/>
        <v>2020</v>
      </c>
      <c r="D9216" s="16">
        <f t="shared" si="859"/>
        <v>11</v>
      </c>
      <c r="E9216" s="3" t="s">
        <v>20</v>
      </c>
      <c r="F9216" s="3" t="s">
        <v>47</v>
      </c>
      <c r="G9216" s="3" t="s">
        <v>13</v>
      </c>
      <c r="H9216" s="3" t="s">
        <v>7112</v>
      </c>
      <c r="I9216" s="3">
        <f t="shared" si="860"/>
        <v>0</v>
      </c>
      <c r="J9216" s="3">
        <f t="shared" si="860"/>
        <v>0</v>
      </c>
      <c r="K9216" s="3">
        <f t="shared" si="860"/>
        <v>0</v>
      </c>
      <c r="L9216" s="3">
        <f t="shared" si="861"/>
        <v>0</v>
      </c>
      <c r="M9216" s="3">
        <f t="shared" si="862"/>
        <v>0</v>
      </c>
      <c r="N9216" s="3">
        <f t="shared" si="863"/>
        <v>0</v>
      </c>
      <c r="O9216" s="3">
        <v>16.2</v>
      </c>
      <c r="P9216" s="3">
        <v>3480.96</v>
      </c>
    </row>
    <row r="9217" spans="2:16" x14ac:dyDescent="0.15">
      <c r="B9217" s="5" t="s">
        <v>1064</v>
      </c>
      <c r="C9217" s="16">
        <f t="shared" si="858"/>
        <v>2020</v>
      </c>
      <c r="D9217" s="16">
        <f t="shared" si="859"/>
        <v>10</v>
      </c>
      <c r="E9217" s="3" t="s">
        <v>20</v>
      </c>
      <c r="F9217" s="3" t="s">
        <v>47</v>
      </c>
      <c r="G9217" s="3" t="s">
        <v>13</v>
      </c>
      <c r="H9217" s="3" t="s">
        <v>7112</v>
      </c>
      <c r="I9217" s="3">
        <f t="shared" si="860"/>
        <v>0</v>
      </c>
      <c r="J9217" s="3">
        <f t="shared" si="860"/>
        <v>0</v>
      </c>
      <c r="K9217" s="3">
        <f t="shared" si="860"/>
        <v>0</v>
      </c>
      <c r="L9217" s="3">
        <f t="shared" si="861"/>
        <v>0</v>
      </c>
      <c r="M9217" s="3">
        <f t="shared" si="862"/>
        <v>0</v>
      </c>
      <c r="N9217" s="3">
        <f t="shared" si="863"/>
        <v>0</v>
      </c>
      <c r="O9217" s="3">
        <v>15.75</v>
      </c>
      <c r="P9217" s="3">
        <v>3279.33</v>
      </c>
    </row>
    <row r="9218" spans="2:16" x14ac:dyDescent="0.15">
      <c r="B9218" s="5" t="s">
        <v>1064</v>
      </c>
      <c r="C9218" s="16">
        <f t="shared" si="858"/>
        <v>2020</v>
      </c>
      <c r="D9218" s="16">
        <f t="shared" si="859"/>
        <v>10</v>
      </c>
      <c r="E9218" s="3" t="s">
        <v>20</v>
      </c>
      <c r="F9218" s="3" t="s">
        <v>1313</v>
      </c>
      <c r="G9218" s="3" t="s">
        <v>13</v>
      </c>
      <c r="H9218" s="3" t="s">
        <v>7112</v>
      </c>
      <c r="I9218" s="3">
        <f t="shared" si="860"/>
        <v>0</v>
      </c>
      <c r="J9218" s="3">
        <f t="shared" si="860"/>
        <v>0</v>
      </c>
      <c r="K9218" s="3">
        <f t="shared" si="860"/>
        <v>0</v>
      </c>
      <c r="L9218" s="3">
        <f t="shared" si="861"/>
        <v>0</v>
      </c>
      <c r="M9218" s="3">
        <f t="shared" si="862"/>
        <v>0</v>
      </c>
      <c r="N9218" s="3">
        <f t="shared" si="863"/>
        <v>0</v>
      </c>
      <c r="O9218" s="3">
        <v>5.7</v>
      </c>
      <c r="P9218" s="3">
        <v>13024.12</v>
      </c>
    </row>
    <row r="9219" spans="2:16" x14ac:dyDescent="0.15">
      <c r="B9219" s="5" t="s">
        <v>1129</v>
      </c>
      <c r="C9219" s="16">
        <f t="shared" si="858"/>
        <v>2020</v>
      </c>
      <c r="D9219" s="16">
        <f t="shared" si="859"/>
        <v>9</v>
      </c>
      <c r="E9219" s="3" t="s">
        <v>20</v>
      </c>
      <c r="F9219" s="3" t="s">
        <v>1313</v>
      </c>
      <c r="G9219" s="3" t="s">
        <v>13</v>
      </c>
      <c r="H9219" s="3" t="s">
        <v>7112</v>
      </c>
      <c r="I9219" s="3">
        <f t="shared" si="860"/>
        <v>0</v>
      </c>
      <c r="J9219" s="3">
        <f t="shared" si="860"/>
        <v>0</v>
      </c>
      <c r="K9219" s="3">
        <f t="shared" si="860"/>
        <v>0</v>
      </c>
      <c r="L9219" s="3">
        <f t="shared" si="861"/>
        <v>0</v>
      </c>
      <c r="M9219" s="3">
        <f t="shared" si="862"/>
        <v>0</v>
      </c>
      <c r="N9219" s="3">
        <f t="shared" si="863"/>
        <v>0</v>
      </c>
      <c r="O9219" s="3">
        <v>4.8499999999999996</v>
      </c>
      <c r="P9219" s="3">
        <v>10992.49</v>
      </c>
    </row>
    <row r="9220" spans="2:16" x14ac:dyDescent="0.15">
      <c r="B9220" s="5" t="s">
        <v>1196</v>
      </c>
      <c r="C9220" s="16">
        <f t="shared" ref="C9220:C9283" si="864">YEAR(B9220)</f>
        <v>2020</v>
      </c>
      <c r="D9220" s="16">
        <f t="shared" ref="D9220:D9283" si="865">MONTH(B9220)</f>
        <v>11</v>
      </c>
      <c r="E9220" s="3" t="s">
        <v>20</v>
      </c>
      <c r="F9220" s="3" t="s">
        <v>481</v>
      </c>
      <c r="G9220" s="3" t="s">
        <v>13</v>
      </c>
      <c r="H9220" s="3" t="s">
        <v>7112</v>
      </c>
      <c r="I9220" s="3">
        <f t="shared" ref="I9220:K9283" si="866">MIN(1,IFERROR(SEARCH(I$2,$H9220),0))</f>
        <v>0</v>
      </c>
      <c r="J9220" s="3">
        <f t="shared" si="866"/>
        <v>0</v>
      </c>
      <c r="K9220" s="3">
        <f t="shared" si="866"/>
        <v>0</v>
      </c>
      <c r="L9220" s="3">
        <f t="shared" ref="L9220:L9283" si="867">IF(I9220*J9220=1,"Гороховый изолят",IF(I9220*K9220=1,"Гороховый концентрат",0))</f>
        <v>0</v>
      </c>
      <c r="M9220" s="3">
        <f t="shared" ref="M9220:M9283" si="868">$I9220*J9220</f>
        <v>0</v>
      </c>
      <c r="N9220" s="3">
        <f t="shared" ref="N9220:N9283" si="869">$I9220*K9220</f>
        <v>0</v>
      </c>
      <c r="O9220" s="3">
        <v>2.33</v>
      </c>
      <c r="P9220" s="3">
        <v>356.56</v>
      </c>
    </row>
    <row r="9221" spans="2:16" x14ac:dyDescent="0.15">
      <c r="B9221" s="5" t="s">
        <v>75</v>
      </c>
      <c r="C9221" s="16">
        <f t="shared" si="864"/>
        <v>2020</v>
      </c>
      <c r="D9221" s="16">
        <f t="shared" si="865"/>
        <v>11</v>
      </c>
      <c r="E9221" s="3" t="s">
        <v>20</v>
      </c>
      <c r="F9221" s="3" t="s">
        <v>1313</v>
      </c>
      <c r="G9221" s="3" t="s">
        <v>13</v>
      </c>
      <c r="H9221" s="3" t="s">
        <v>7112</v>
      </c>
      <c r="I9221" s="3">
        <f t="shared" si="866"/>
        <v>0</v>
      </c>
      <c r="J9221" s="3">
        <f t="shared" si="866"/>
        <v>0</v>
      </c>
      <c r="K9221" s="3">
        <f t="shared" si="866"/>
        <v>0</v>
      </c>
      <c r="L9221" s="3">
        <f t="shared" si="867"/>
        <v>0</v>
      </c>
      <c r="M9221" s="3">
        <f t="shared" si="868"/>
        <v>0</v>
      </c>
      <c r="N9221" s="3">
        <f t="shared" si="869"/>
        <v>0</v>
      </c>
      <c r="O9221" s="3">
        <v>2.13</v>
      </c>
      <c r="P9221" s="3">
        <v>5096.12</v>
      </c>
    </row>
    <row r="9222" spans="2:16" x14ac:dyDescent="0.15">
      <c r="B9222" s="5" t="s">
        <v>3021</v>
      </c>
      <c r="C9222" s="16">
        <f t="shared" si="864"/>
        <v>2020</v>
      </c>
      <c r="D9222" s="16">
        <f t="shared" si="865"/>
        <v>11</v>
      </c>
      <c r="E9222" s="3" t="s">
        <v>20</v>
      </c>
      <c r="F9222" s="3" t="s">
        <v>481</v>
      </c>
      <c r="G9222" s="3" t="s">
        <v>13</v>
      </c>
      <c r="H9222" s="3" t="s">
        <v>7112</v>
      </c>
      <c r="I9222" s="3">
        <f t="shared" si="866"/>
        <v>0</v>
      </c>
      <c r="J9222" s="3">
        <f t="shared" si="866"/>
        <v>0</v>
      </c>
      <c r="K9222" s="3">
        <f t="shared" si="866"/>
        <v>0</v>
      </c>
      <c r="L9222" s="3">
        <f t="shared" si="867"/>
        <v>0</v>
      </c>
      <c r="M9222" s="3">
        <f t="shared" si="868"/>
        <v>0</v>
      </c>
      <c r="N9222" s="3">
        <f t="shared" si="869"/>
        <v>0</v>
      </c>
      <c r="O9222" s="3">
        <v>1.17</v>
      </c>
      <c r="P9222" s="3">
        <v>264.2</v>
      </c>
    </row>
    <row r="9223" spans="2:16" x14ac:dyDescent="0.15">
      <c r="B9223" s="5" t="s">
        <v>390</v>
      </c>
      <c r="C9223" s="16">
        <f t="shared" si="864"/>
        <v>2020</v>
      </c>
      <c r="D9223" s="16">
        <f t="shared" si="865"/>
        <v>11</v>
      </c>
      <c r="E9223" s="3" t="s">
        <v>20</v>
      </c>
      <c r="F9223" s="3" t="s">
        <v>47</v>
      </c>
      <c r="G9223" s="3" t="s">
        <v>13</v>
      </c>
      <c r="H9223" s="3" t="s">
        <v>7112</v>
      </c>
      <c r="I9223" s="3">
        <f t="shared" si="866"/>
        <v>0</v>
      </c>
      <c r="J9223" s="3">
        <f t="shared" si="866"/>
        <v>0</v>
      </c>
      <c r="K9223" s="3">
        <f t="shared" si="866"/>
        <v>0</v>
      </c>
      <c r="L9223" s="3">
        <f t="shared" si="867"/>
        <v>0</v>
      </c>
      <c r="M9223" s="3">
        <f t="shared" si="868"/>
        <v>0</v>
      </c>
      <c r="N9223" s="3">
        <f t="shared" si="869"/>
        <v>0</v>
      </c>
      <c r="O9223" s="3">
        <v>1</v>
      </c>
      <c r="P9223" s="3">
        <v>252.47</v>
      </c>
    </row>
    <row r="9224" spans="2:16" x14ac:dyDescent="0.15">
      <c r="B9224" s="5" t="s">
        <v>1667</v>
      </c>
      <c r="C9224" s="16">
        <f t="shared" si="864"/>
        <v>2022</v>
      </c>
      <c r="D9224" s="16">
        <f t="shared" si="865"/>
        <v>11</v>
      </c>
      <c r="E9224" s="3" t="s">
        <v>202</v>
      </c>
      <c r="F9224" s="3" t="s">
        <v>13</v>
      </c>
      <c r="G9224" s="3" t="s">
        <v>1281</v>
      </c>
      <c r="H9224" s="3" t="s">
        <v>1340</v>
      </c>
      <c r="I9224" s="3">
        <f t="shared" si="866"/>
        <v>0</v>
      </c>
      <c r="J9224" s="3">
        <f t="shared" si="866"/>
        <v>0</v>
      </c>
      <c r="K9224" s="3">
        <f t="shared" si="866"/>
        <v>1</v>
      </c>
      <c r="L9224" s="3">
        <f t="shared" si="867"/>
        <v>0</v>
      </c>
      <c r="M9224" s="3">
        <f t="shared" si="868"/>
        <v>0</v>
      </c>
      <c r="N9224" s="3">
        <f t="shared" si="869"/>
        <v>0</v>
      </c>
      <c r="O9224" s="3">
        <v>2</v>
      </c>
      <c r="P9224" s="3">
        <v>2</v>
      </c>
    </row>
    <row r="9225" spans="2:16" x14ac:dyDescent="0.15">
      <c r="B9225" s="5" t="s">
        <v>4399</v>
      </c>
      <c r="C9225" s="16">
        <f t="shared" si="864"/>
        <v>2022</v>
      </c>
      <c r="D9225" s="16">
        <f t="shared" si="865"/>
        <v>2</v>
      </c>
      <c r="E9225" s="3" t="s">
        <v>202</v>
      </c>
      <c r="F9225" s="3" t="s">
        <v>13</v>
      </c>
      <c r="G9225" s="3" t="s">
        <v>203</v>
      </c>
      <c r="H9225" s="3" t="s">
        <v>7688</v>
      </c>
      <c r="I9225" s="3">
        <f t="shared" si="866"/>
        <v>0</v>
      </c>
      <c r="J9225" s="3">
        <f t="shared" si="866"/>
        <v>0</v>
      </c>
      <c r="K9225" s="3">
        <f t="shared" si="866"/>
        <v>1</v>
      </c>
      <c r="L9225" s="3">
        <f t="shared" si="867"/>
        <v>0</v>
      </c>
      <c r="M9225" s="3">
        <f t="shared" si="868"/>
        <v>0</v>
      </c>
      <c r="N9225" s="3">
        <f t="shared" si="869"/>
        <v>0</v>
      </c>
      <c r="O9225" s="3">
        <v>1.94</v>
      </c>
      <c r="P9225" s="3">
        <v>28.3</v>
      </c>
    </row>
    <row r="9226" spans="2:16" x14ac:dyDescent="0.15">
      <c r="B9226" s="5" t="s">
        <v>316</v>
      </c>
      <c r="C9226" s="16">
        <f t="shared" si="864"/>
        <v>2022</v>
      </c>
      <c r="D9226" s="16">
        <f t="shared" si="865"/>
        <v>8</v>
      </c>
      <c r="E9226" s="3" t="s">
        <v>202</v>
      </c>
      <c r="F9226" s="3" t="s">
        <v>13</v>
      </c>
      <c r="G9226" s="3" t="s">
        <v>5688</v>
      </c>
      <c r="H9226" s="3" t="s">
        <v>7340</v>
      </c>
      <c r="I9226" s="3">
        <f t="shared" si="866"/>
        <v>0</v>
      </c>
      <c r="J9226" s="3">
        <f t="shared" si="866"/>
        <v>0</v>
      </c>
      <c r="K9226" s="3">
        <f t="shared" si="866"/>
        <v>1</v>
      </c>
      <c r="L9226" s="3">
        <f t="shared" si="867"/>
        <v>0</v>
      </c>
      <c r="M9226" s="3">
        <f t="shared" si="868"/>
        <v>0</v>
      </c>
      <c r="N9226" s="3">
        <f t="shared" si="869"/>
        <v>0</v>
      </c>
      <c r="O9226" s="3">
        <v>1.75</v>
      </c>
      <c r="P9226" s="3">
        <v>50.17</v>
      </c>
    </row>
    <row r="9227" spans="2:16" x14ac:dyDescent="0.15">
      <c r="B9227" s="5" t="s">
        <v>2237</v>
      </c>
      <c r="C9227" s="16">
        <f t="shared" si="864"/>
        <v>2020</v>
      </c>
      <c r="D9227" s="16">
        <f t="shared" si="865"/>
        <v>12</v>
      </c>
      <c r="E9227" s="3" t="s">
        <v>20</v>
      </c>
      <c r="F9227" s="3" t="s">
        <v>481</v>
      </c>
      <c r="G9227" s="3" t="s">
        <v>13</v>
      </c>
      <c r="H9227" s="3" t="s">
        <v>7112</v>
      </c>
      <c r="I9227" s="3">
        <f t="shared" si="866"/>
        <v>0</v>
      </c>
      <c r="J9227" s="3">
        <f t="shared" si="866"/>
        <v>0</v>
      </c>
      <c r="K9227" s="3">
        <f t="shared" si="866"/>
        <v>0</v>
      </c>
      <c r="L9227" s="3">
        <f t="shared" si="867"/>
        <v>0</v>
      </c>
      <c r="M9227" s="3">
        <f t="shared" si="868"/>
        <v>0</v>
      </c>
      <c r="N9227" s="3">
        <f t="shared" si="869"/>
        <v>0</v>
      </c>
      <c r="O9227" s="3">
        <v>0.5</v>
      </c>
      <c r="P9227" s="3">
        <v>310.88</v>
      </c>
    </row>
    <row r="9228" spans="2:16" x14ac:dyDescent="0.15">
      <c r="B9228" s="5" t="s">
        <v>390</v>
      </c>
      <c r="C9228" s="16">
        <f t="shared" si="864"/>
        <v>2020</v>
      </c>
      <c r="D9228" s="16">
        <f t="shared" si="865"/>
        <v>11</v>
      </c>
      <c r="E9228" s="3" t="s">
        <v>20</v>
      </c>
      <c r="F9228" s="3" t="s">
        <v>47</v>
      </c>
      <c r="G9228" s="3" t="s">
        <v>13</v>
      </c>
      <c r="H9228" s="3" t="s">
        <v>7112</v>
      </c>
      <c r="I9228" s="3">
        <f t="shared" si="866"/>
        <v>0</v>
      </c>
      <c r="J9228" s="3">
        <f t="shared" si="866"/>
        <v>0</v>
      </c>
      <c r="K9228" s="3">
        <f t="shared" si="866"/>
        <v>0</v>
      </c>
      <c r="L9228" s="3">
        <f t="shared" si="867"/>
        <v>0</v>
      </c>
      <c r="M9228" s="3">
        <f t="shared" si="868"/>
        <v>0</v>
      </c>
      <c r="N9228" s="3">
        <f t="shared" si="869"/>
        <v>0</v>
      </c>
      <c r="O9228" s="3">
        <v>0.5</v>
      </c>
      <c r="P9228" s="3">
        <v>169.93</v>
      </c>
    </row>
    <row r="9229" spans="2:16" x14ac:dyDescent="0.15">
      <c r="B9229" s="5" t="s">
        <v>832</v>
      </c>
      <c r="C9229" s="16">
        <f t="shared" si="864"/>
        <v>2020</v>
      </c>
      <c r="D9229" s="16">
        <f t="shared" si="865"/>
        <v>8</v>
      </c>
      <c r="E9229" s="3" t="s">
        <v>20</v>
      </c>
      <c r="F9229" s="3" t="s">
        <v>1313</v>
      </c>
      <c r="G9229" s="3" t="s">
        <v>13</v>
      </c>
      <c r="H9229" s="3" t="s">
        <v>7112</v>
      </c>
      <c r="I9229" s="3">
        <f t="shared" si="866"/>
        <v>0</v>
      </c>
      <c r="J9229" s="3">
        <f t="shared" si="866"/>
        <v>0</v>
      </c>
      <c r="K9229" s="3">
        <f t="shared" si="866"/>
        <v>0</v>
      </c>
      <c r="L9229" s="3">
        <f t="shared" si="867"/>
        <v>0</v>
      </c>
      <c r="M9229" s="3">
        <f t="shared" si="868"/>
        <v>0</v>
      </c>
      <c r="N9229" s="3">
        <f t="shared" si="869"/>
        <v>0</v>
      </c>
      <c r="O9229" s="3">
        <v>0.09</v>
      </c>
      <c r="P9229" s="3">
        <v>201.34</v>
      </c>
    </row>
    <row r="9230" spans="2:16" x14ac:dyDescent="0.15">
      <c r="B9230" s="5" t="s">
        <v>472</v>
      </c>
      <c r="C9230" s="16">
        <f t="shared" si="864"/>
        <v>2020</v>
      </c>
      <c r="D9230" s="16">
        <f t="shared" si="865"/>
        <v>8</v>
      </c>
      <c r="E9230" s="3" t="s">
        <v>20</v>
      </c>
      <c r="F9230" s="3" t="s">
        <v>1313</v>
      </c>
      <c r="G9230" s="3" t="s">
        <v>13</v>
      </c>
      <c r="H9230" s="3" t="s">
        <v>7112</v>
      </c>
      <c r="I9230" s="3">
        <f t="shared" si="866"/>
        <v>0</v>
      </c>
      <c r="J9230" s="3">
        <f t="shared" si="866"/>
        <v>0</v>
      </c>
      <c r="K9230" s="3">
        <f t="shared" si="866"/>
        <v>0</v>
      </c>
      <c r="L9230" s="3">
        <f t="shared" si="867"/>
        <v>0</v>
      </c>
      <c r="M9230" s="3">
        <f t="shared" si="868"/>
        <v>0</v>
      </c>
      <c r="N9230" s="3">
        <f t="shared" si="869"/>
        <v>0</v>
      </c>
      <c r="O9230" s="3">
        <v>7.0000000000000007E-2</v>
      </c>
      <c r="P9230" s="3">
        <v>122.29</v>
      </c>
    </row>
    <row r="9231" spans="2:16" x14ac:dyDescent="0.15">
      <c r="B9231" s="5" t="s">
        <v>4287</v>
      </c>
      <c r="C9231" s="16">
        <f t="shared" si="864"/>
        <v>2021</v>
      </c>
      <c r="D9231" s="16">
        <f t="shared" si="865"/>
        <v>2</v>
      </c>
      <c r="E9231" s="3" t="s">
        <v>20</v>
      </c>
      <c r="F9231" s="3" t="s">
        <v>47</v>
      </c>
      <c r="G9231" s="3" t="s">
        <v>13</v>
      </c>
      <c r="H9231" s="3" t="s">
        <v>7112</v>
      </c>
      <c r="I9231" s="3">
        <f t="shared" si="866"/>
        <v>0</v>
      </c>
      <c r="J9231" s="3">
        <f t="shared" si="866"/>
        <v>0</v>
      </c>
      <c r="K9231" s="3">
        <f t="shared" si="866"/>
        <v>0</v>
      </c>
      <c r="L9231" s="3">
        <f t="shared" si="867"/>
        <v>0</v>
      </c>
      <c r="M9231" s="3">
        <f t="shared" si="868"/>
        <v>0</v>
      </c>
      <c r="N9231" s="3">
        <f t="shared" si="869"/>
        <v>0</v>
      </c>
      <c r="O9231" s="3">
        <v>15.75</v>
      </c>
      <c r="P9231" s="3">
        <v>3658.7</v>
      </c>
    </row>
    <row r="9232" spans="2:16" x14ac:dyDescent="0.15">
      <c r="B9232" s="5" t="s">
        <v>3126</v>
      </c>
      <c r="C9232" s="16">
        <f t="shared" si="864"/>
        <v>2021</v>
      </c>
      <c r="D9232" s="16">
        <f t="shared" si="865"/>
        <v>9</v>
      </c>
      <c r="E9232" s="3" t="s">
        <v>20</v>
      </c>
      <c r="F9232" s="3" t="s">
        <v>1313</v>
      </c>
      <c r="G9232" s="3" t="s">
        <v>13</v>
      </c>
      <c r="H9232" s="3" t="s">
        <v>7112</v>
      </c>
      <c r="I9232" s="3">
        <f t="shared" si="866"/>
        <v>0</v>
      </c>
      <c r="J9232" s="3">
        <f t="shared" si="866"/>
        <v>0</v>
      </c>
      <c r="K9232" s="3">
        <f t="shared" si="866"/>
        <v>0</v>
      </c>
      <c r="L9232" s="3">
        <f t="shared" si="867"/>
        <v>0</v>
      </c>
      <c r="M9232" s="3">
        <f t="shared" si="868"/>
        <v>0</v>
      </c>
      <c r="N9232" s="3">
        <f t="shared" si="869"/>
        <v>0</v>
      </c>
      <c r="O9232" s="3">
        <v>5.3550000000000004</v>
      </c>
      <c r="P9232" s="3">
        <v>12967.76</v>
      </c>
    </row>
    <row r="9233" spans="2:16" x14ac:dyDescent="0.15">
      <c r="B9233" s="5" t="s">
        <v>131</v>
      </c>
      <c r="C9233" s="16">
        <f t="shared" si="864"/>
        <v>2022</v>
      </c>
      <c r="D9233" s="16">
        <f t="shared" si="865"/>
        <v>1</v>
      </c>
      <c r="E9233" s="3" t="s">
        <v>202</v>
      </c>
      <c r="F9233" s="3" t="s">
        <v>13</v>
      </c>
      <c r="G9233" s="3" t="s">
        <v>2706</v>
      </c>
      <c r="H9233" s="3" t="s">
        <v>7814</v>
      </c>
      <c r="I9233" s="3">
        <f t="shared" si="866"/>
        <v>0</v>
      </c>
      <c r="J9233" s="3">
        <f t="shared" si="866"/>
        <v>0</v>
      </c>
      <c r="K9233" s="3">
        <f t="shared" si="866"/>
        <v>0</v>
      </c>
      <c r="L9233" s="3">
        <f t="shared" si="867"/>
        <v>0</v>
      </c>
      <c r="M9233" s="3">
        <f t="shared" si="868"/>
        <v>0</v>
      </c>
      <c r="N9233" s="3">
        <f t="shared" si="869"/>
        <v>0</v>
      </c>
      <c r="O9233" s="3">
        <v>1.56</v>
      </c>
      <c r="P9233" s="3">
        <v>32.83</v>
      </c>
    </row>
    <row r="9234" spans="2:16" x14ac:dyDescent="0.15">
      <c r="B9234" s="5" t="s">
        <v>586</v>
      </c>
      <c r="C9234" s="16">
        <f t="shared" si="864"/>
        <v>2022</v>
      </c>
      <c r="D9234" s="16">
        <f t="shared" si="865"/>
        <v>4</v>
      </c>
      <c r="E9234" s="3" t="s">
        <v>202</v>
      </c>
      <c r="F9234" s="3" t="s">
        <v>13</v>
      </c>
      <c r="G9234" s="3" t="s">
        <v>2706</v>
      </c>
      <c r="H9234" s="3" t="s">
        <v>7814</v>
      </c>
      <c r="I9234" s="3">
        <f t="shared" si="866"/>
        <v>0</v>
      </c>
      <c r="J9234" s="3">
        <f t="shared" si="866"/>
        <v>0</v>
      </c>
      <c r="K9234" s="3">
        <f t="shared" si="866"/>
        <v>0</v>
      </c>
      <c r="L9234" s="3">
        <f t="shared" si="867"/>
        <v>0</v>
      </c>
      <c r="M9234" s="3">
        <f t="shared" si="868"/>
        <v>0</v>
      </c>
      <c r="N9234" s="3">
        <f t="shared" si="869"/>
        <v>0</v>
      </c>
      <c r="O9234" s="3">
        <v>1.56</v>
      </c>
      <c r="P9234" s="3">
        <v>32.6</v>
      </c>
    </row>
    <row r="9235" spans="2:16" x14ac:dyDescent="0.15">
      <c r="B9235" s="5" t="s">
        <v>1500</v>
      </c>
      <c r="C9235" s="16">
        <f t="shared" si="864"/>
        <v>2022</v>
      </c>
      <c r="D9235" s="16">
        <f t="shared" si="865"/>
        <v>3</v>
      </c>
      <c r="E9235" s="3" t="s">
        <v>202</v>
      </c>
      <c r="F9235" s="3" t="s">
        <v>13</v>
      </c>
      <c r="G9235" s="3" t="s">
        <v>2675</v>
      </c>
      <c r="H9235" s="3" t="s">
        <v>1340</v>
      </c>
      <c r="I9235" s="3">
        <f t="shared" si="866"/>
        <v>0</v>
      </c>
      <c r="J9235" s="3">
        <f t="shared" si="866"/>
        <v>0</v>
      </c>
      <c r="K9235" s="3">
        <f t="shared" si="866"/>
        <v>1</v>
      </c>
      <c r="L9235" s="3">
        <f t="shared" si="867"/>
        <v>0</v>
      </c>
      <c r="M9235" s="3">
        <f t="shared" si="868"/>
        <v>0</v>
      </c>
      <c r="N9235" s="3">
        <f t="shared" si="869"/>
        <v>0</v>
      </c>
      <c r="O9235" s="3">
        <v>1.56</v>
      </c>
      <c r="P9235" s="3">
        <v>28.8</v>
      </c>
    </row>
    <row r="9236" spans="2:16" x14ac:dyDescent="0.15">
      <c r="B9236" s="5" t="s">
        <v>527</v>
      </c>
      <c r="C9236" s="16">
        <f t="shared" si="864"/>
        <v>2022</v>
      </c>
      <c r="D9236" s="16">
        <f t="shared" si="865"/>
        <v>2</v>
      </c>
      <c r="E9236" s="3" t="s">
        <v>202</v>
      </c>
      <c r="F9236" s="3" t="s">
        <v>13</v>
      </c>
      <c r="G9236" s="3" t="s">
        <v>203</v>
      </c>
      <c r="H9236" s="3" t="s">
        <v>7688</v>
      </c>
      <c r="I9236" s="3">
        <f t="shared" si="866"/>
        <v>0</v>
      </c>
      <c r="J9236" s="3">
        <f t="shared" si="866"/>
        <v>0</v>
      </c>
      <c r="K9236" s="3">
        <f t="shared" si="866"/>
        <v>1</v>
      </c>
      <c r="L9236" s="3">
        <f t="shared" si="867"/>
        <v>0</v>
      </c>
      <c r="M9236" s="3">
        <f t="shared" si="868"/>
        <v>0</v>
      </c>
      <c r="N9236" s="3">
        <f t="shared" si="869"/>
        <v>0</v>
      </c>
      <c r="O9236" s="3">
        <v>1.554</v>
      </c>
      <c r="P9236" s="3">
        <v>20.48</v>
      </c>
    </row>
    <row r="9237" spans="2:16" x14ac:dyDescent="0.15">
      <c r="B9237" s="5" t="s">
        <v>278</v>
      </c>
      <c r="C9237" s="16">
        <f t="shared" si="864"/>
        <v>2021</v>
      </c>
      <c r="D9237" s="16">
        <f t="shared" si="865"/>
        <v>6</v>
      </c>
      <c r="E9237" s="3" t="s">
        <v>20</v>
      </c>
      <c r="F9237" s="3" t="s">
        <v>3878</v>
      </c>
      <c r="G9237" s="3" t="s">
        <v>13</v>
      </c>
      <c r="H9237" s="3" t="s">
        <v>7112</v>
      </c>
      <c r="I9237" s="3">
        <f t="shared" si="866"/>
        <v>0</v>
      </c>
      <c r="J9237" s="3">
        <f t="shared" si="866"/>
        <v>0</v>
      </c>
      <c r="K9237" s="3">
        <f t="shared" si="866"/>
        <v>0</v>
      </c>
      <c r="L9237" s="3">
        <f t="shared" si="867"/>
        <v>0</v>
      </c>
      <c r="M9237" s="3">
        <f t="shared" si="868"/>
        <v>0</v>
      </c>
      <c r="N9237" s="3">
        <f t="shared" si="869"/>
        <v>0</v>
      </c>
      <c r="O9237" s="3">
        <v>5</v>
      </c>
      <c r="P9237" s="3">
        <v>2484.6</v>
      </c>
    </row>
    <row r="9238" spans="2:16" x14ac:dyDescent="0.15">
      <c r="B9238" s="5" t="s">
        <v>936</v>
      </c>
      <c r="C9238" s="16">
        <f t="shared" si="864"/>
        <v>2022</v>
      </c>
      <c r="D9238" s="16">
        <f t="shared" si="865"/>
        <v>1</v>
      </c>
      <c r="E9238" s="3" t="s">
        <v>202</v>
      </c>
      <c r="F9238" s="3" t="s">
        <v>13</v>
      </c>
      <c r="G9238" s="3" t="s">
        <v>203</v>
      </c>
      <c r="H9238" s="3" t="s">
        <v>7688</v>
      </c>
      <c r="I9238" s="3">
        <f t="shared" si="866"/>
        <v>0</v>
      </c>
      <c r="J9238" s="3">
        <f t="shared" si="866"/>
        <v>0</v>
      </c>
      <c r="K9238" s="3">
        <f t="shared" si="866"/>
        <v>1</v>
      </c>
      <c r="L9238" s="3">
        <f t="shared" si="867"/>
        <v>0</v>
      </c>
      <c r="M9238" s="3">
        <f t="shared" si="868"/>
        <v>0</v>
      </c>
      <c r="N9238" s="3">
        <f t="shared" si="869"/>
        <v>0</v>
      </c>
      <c r="O9238" s="3">
        <v>1.5029999999999899</v>
      </c>
      <c r="P9238" s="3">
        <v>21.66</v>
      </c>
    </row>
    <row r="9239" spans="2:16" x14ac:dyDescent="0.15">
      <c r="B9239" s="5" t="s">
        <v>3126</v>
      </c>
      <c r="C9239" s="16">
        <f t="shared" si="864"/>
        <v>2021</v>
      </c>
      <c r="D9239" s="16">
        <f t="shared" si="865"/>
        <v>9</v>
      </c>
      <c r="E9239" s="3" t="s">
        <v>20</v>
      </c>
      <c r="F9239" s="3" t="s">
        <v>225</v>
      </c>
      <c r="G9239" s="3" t="s">
        <v>13</v>
      </c>
      <c r="H9239" s="3" t="s">
        <v>7112</v>
      </c>
      <c r="I9239" s="3">
        <f t="shared" si="866"/>
        <v>0</v>
      </c>
      <c r="J9239" s="3">
        <f t="shared" si="866"/>
        <v>0</v>
      </c>
      <c r="K9239" s="3">
        <f t="shared" si="866"/>
        <v>0</v>
      </c>
      <c r="L9239" s="3">
        <f t="shared" si="867"/>
        <v>0</v>
      </c>
      <c r="M9239" s="3">
        <f t="shared" si="868"/>
        <v>0</v>
      </c>
      <c r="N9239" s="3">
        <f t="shared" si="869"/>
        <v>0</v>
      </c>
      <c r="O9239" s="3">
        <v>0.56999999999999895</v>
      </c>
      <c r="P9239" s="3">
        <v>125.69</v>
      </c>
    </row>
    <row r="9240" spans="2:16" x14ac:dyDescent="0.15">
      <c r="B9240" s="5" t="s">
        <v>369</v>
      </c>
      <c r="C9240" s="16">
        <f t="shared" si="864"/>
        <v>2022</v>
      </c>
      <c r="D9240" s="16">
        <f t="shared" si="865"/>
        <v>2</v>
      </c>
      <c r="E9240" s="3" t="s">
        <v>202</v>
      </c>
      <c r="F9240" s="3" t="s">
        <v>13</v>
      </c>
      <c r="G9240" s="3" t="s">
        <v>203</v>
      </c>
      <c r="H9240" s="3" t="s">
        <v>7688</v>
      </c>
      <c r="I9240" s="3">
        <f t="shared" si="866"/>
        <v>0</v>
      </c>
      <c r="J9240" s="3">
        <f t="shared" si="866"/>
        <v>0</v>
      </c>
      <c r="K9240" s="3">
        <f t="shared" si="866"/>
        <v>1</v>
      </c>
      <c r="L9240" s="3">
        <f t="shared" si="867"/>
        <v>0</v>
      </c>
      <c r="M9240" s="3">
        <f t="shared" si="868"/>
        <v>0</v>
      </c>
      <c r="N9240" s="3">
        <f t="shared" si="869"/>
        <v>0</v>
      </c>
      <c r="O9240" s="3">
        <v>1.44</v>
      </c>
      <c r="P9240" s="3">
        <v>21.58</v>
      </c>
    </row>
    <row r="9241" spans="2:16" x14ac:dyDescent="0.15">
      <c r="B9241" s="5" t="s">
        <v>2705</v>
      </c>
      <c r="C9241" s="16">
        <f t="shared" si="864"/>
        <v>2021</v>
      </c>
      <c r="D9241" s="16">
        <f t="shared" si="865"/>
        <v>2</v>
      </c>
      <c r="E9241" s="3" t="s">
        <v>20</v>
      </c>
      <c r="F9241" s="3" t="s">
        <v>1313</v>
      </c>
      <c r="G9241" s="3" t="s">
        <v>13</v>
      </c>
      <c r="H9241" s="3" t="s">
        <v>7112</v>
      </c>
      <c r="I9241" s="3">
        <f t="shared" si="866"/>
        <v>0</v>
      </c>
      <c r="J9241" s="3">
        <f t="shared" si="866"/>
        <v>0</v>
      </c>
      <c r="K9241" s="3">
        <f t="shared" si="866"/>
        <v>0</v>
      </c>
      <c r="L9241" s="3">
        <f t="shared" si="867"/>
        <v>0</v>
      </c>
      <c r="M9241" s="3">
        <f t="shared" si="868"/>
        <v>0</v>
      </c>
      <c r="N9241" s="3">
        <f t="shared" si="869"/>
        <v>0</v>
      </c>
      <c r="O9241" s="3">
        <v>0.13200000000000001</v>
      </c>
      <c r="P9241" s="3">
        <v>249.75</v>
      </c>
    </row>
    <row r="9242" spans="2:16" x14ac:dyDescent="0.15">
      <c r="B9242" s="5" t="s">
        <v>138</v>
      </c>
      <c r="C9242" s="16">
        <f t="shared" si="864"/>
        <v>2022</v>
      </c>
      <c r="D9242" s="16">
        <f t="shared" si="865"/>
        <v>3</v>
      </c>
      <c r="E9242" s="3" t="s">
        <v>202</v>
      </c>
      <c r="F9242" s="3" t="s">
        <v>13</v>
      </c>
      <c r="G9242" s="3" t="s">
        <v>2715</v>
      </c>
      <c r="H9242" s="3" t="s">
        <v>6298</v>
      </c>
      <c r="I9242" s="3">
        <f t="shared" si="866"/>
        <v>0</v>
      </c>
      <c r="J9242" s="3">
        <f t="shared" si="866"/>
        <v>0</v>
      </c>
      <c r="K9242" s="3">
        <f t="shared" si="866"/>
        <v>1</v>
      </c>
      <c r="L9242" s="3">
        <f t="shared" si="867"/>
        <v>0</v>
      </c>
      <c r="M9242" s="3">
        <f t="shared" si="868"/>
        <v>0</v>
      </c>
      <c r="N9242" s="3">
        <f t="shared" si="869"/>
        <v>0</v>
      </c>
      <c r="O9242" s="3">
        <v>1.36</v>
      </c>
      <c r="P9242" s="3">
        <v>40.74</v>
      </c>
    </row>
    <row r="9243" spans="2:16" x14ac:dyDescent="0.15">
      <c r="B9243" s="5" t="s">
        <v>372</v>
      </c>
      <c r="C9243" s="16">
        <f t="shared" si="864"/>
        <v>2022</v>
      </c>
      <c r="D9243" s="16">
        <f t="shared" si="865"/>
        <v>2</v>
      </c>
      <c r="E9243" s="3" t="s">
        <v>20</v>
      </c>
      <c r="F9243" s="3" t="s">
        <v>384</v>
      </c>
      <c r="G9243" s="3" t="s">
        <v>13</v>
      </c>
      <c r="H9243" s="3" t="s">
        <v>6732</v>
      </c>
      <c r="I9243" s="3">
        <f t="shared" si="866"/>
        <v>0</v>
      </c>
      <c r="J9243" s="3">
        <f t="shared" si="866"/>
        <v>0</v>
      </c>
      <c r="K9243" s="3">
        <f t="shared" si="866"/>
        <v>0</v>
      </c>
      <c r="L9243" s="3">
        <f t="shared" si="867"/>
        <v>0</v>
      </c>
      <c r="M9243" s="3">
        <f t="shared" si="868"/>
        <v>0</v>
      </c>
      <c r="N9243" s="3">
        <f t="shared" si="869"/>
        <v>0</v>
      </c>
      <c r="O9243" s="3">
        <v>79.2</v>
      </c>
      <c r="P9243" s="3">
        <v>10768.16</v>
      </c>
    </row>
    <row r="9244" spans="2:16" x14ac:dyDescent="0.15">
      <c r="B9244" s="5" t="s">
        <v>853</v>
      </c>
      <c r="C9244" s="16">
        <f t="shared" si="864"/>
        <v>2022</v>
      </c>
      <c r="D9244" s="16">
        <f t="shared" si="865"/>
        <v>2</v>
      </c>
      <c r="E9244" s="3" t="s">
        <v>20</v>
      </c>
      <c r="F9244" s="3" t="s">
        <v>384</v>
      </c>
      <c r="G9244" s="3" t="s">
        <v>13</v>
      </c>
      <c r="H9244" s="3" t="s">
        <v>6732</v>
      </c>
      <c r="I9244" s="3">
        <f t="shared" si="866"/>
        <v>0</v>
      </c>
      <c r="J9244" s="3">
        <f t="shared" si="866"/>
        <v>0</v>
      </c>
      <c r="K9244" s="3">
        <f t="shared" si="866"/>
        <v>0</v>
      </c>
      <c r="L9244" s="3">
        <f t="shared" si="867"/>
        <v>0</v>
      </c>
      <c r="M9244" s="3">
        <f t="shared" si="868"/>
        <v>0</v>
      </c>
      <c r="N9244" s="3">
        <f t="shared" si="869"/>
        <v>0</v>
      </c>
      <c r="O9244" s="3">
        <v>26</v>
      </c>
      <c r="P9244" s="3">
        <v>3039.97</v>
      </c>
    </row>
    <row r="9245" spans="2:16" x14ac:dyDescent="0.15">
      <c r="B9245" s="5" t="s">
        <v>314</v>
      </c>
      <c r="C9245" s="16">
        <f t="shared" si="864"/>
        <v>2022</v>
      </c>
      <c r="D9245" s="16">
        <f t="shared" si="865"/>
        <v>6</v>
      </c>
      <c r="E9245" s="3" t="s">
        <v>20</v>
      </c>
      <c r="F9245" s="3" t="s">
        <v>225</v>
      </c>
      <c r="G9245" s="3" t="s">
        <v>13</v>
      </c>
      <c r="H9245" s="3" t="s">
        <v>8189</v>
      </c>
      <c r="I9245" s="3">
        <f t="shared" si="866"/>
        <v>0</v>
      </c>
      <c r="J9245" s="3">
        <f t="shared" si="866"/>
        <v>0</v>
      </c>
      <c r="K9245" s="3">
        <f t="shared" si="866"/>
        <v>0</v>
      </c>
      <c r="L9245" s="3">
        <f t="shared" si="867"/>
        <v>0</v>
      </c>
      <c r="M9245" s="3">
        <f t="shared" si="868"/>
        <v>0</v>
      </c>
      <c r="N9245" s="3">
        <f t="shared" si="869"/>
        <v>0</v>
      </c>
      <c r="O9245" s="3">
        <v>0.28000000000000003</v>
      </c>
      <c r="P9245" s="3">
        <v>5716.36</v>
      </c>
    </row>
    <row r="9246" spans="2:16" x14ac:dyDescent="0.15">
      <c r="B9246" s="5" t="s">
        <v>8009</v>
      </c>
      <c r="C9246" s="16">
        <f t="shared" si="864"/>
        <v>2021</v>
      </c>
      <c r="D9246" s="16">
        <f t="shared" si="865"/>
        <v>8</v>
      </c>
      <c r="E9246" s="3" t="s">
        <v>20</v>
      </c>
      <c r="F9246" s="3" t="s">
        <v>1993</v>
      </c>
      <c r="G9246" s="3" t="s">
        <v>13</v>
      </c>
      <c r="H9246" s="3" t="s">
        <v>8300</v>
      </c>
      <c r="I9246" s="3">
        <f t="shared" si="866"/>
        <v>0</v>
      </c>
      <c r="J9246" s="3">
        <f t="shared" si="866"/>
        <v>0</v>
      </c>
      <c r="K9246" s="3">
        <f t="shared" si="866"/>
        <v>0</v>
      </c>
      <c r="L9246" s="3">
        <f t="shared" si="867"/>
        <v>0</v>
      </c>
      <c r="M9246" s="3">
        <f t="shared" si="868"/>
        <v>0</v>
      </c>
      <c r="N9246" s="3">
        <f t="shared" si="869"/>
        <v>0</v>
      </c>
      <c r="O9246" s="3">
        <v>0.13</v>
      </c>
      <c r="P9246" s="3">
        <v>5219.25</v>
      </c>
    </row>
    <row r="9247" spans="2:16" x14ac:dyDescent="0.15">
      <c r="B9247" s="5" t="s">
        <v>8009</v>
      </c>
      <c r="C9247" s="16">
        <f t="shared" si="864"/>
        <v>2021</v>
      </c>
      <c r="D9247" s="16">
        <f t="shared" si="865"/>
        <v>8</v>
      </c>
      <c r="E9247" s="3" t="s">
        <v>20</v>
      </c>
      <c r="F9247" s="3" t="s">
        <v>384</v>
      </c>
      <c r="G9247" s="3" t="s">
        <v>13</v>
      </c>
      <c r="H9247" s="3" t="s">
        <v>8010</v>
      </c>
      <c r="I9247" s="3">
        <f t="shared" si="866"/>
        <v>0</v>
      </c>
      <c r="J9247" s="3">
        <f t="shared" si="866"/>
        <v>0</v>
      </c>
      <c r="K9247" s="3">
        <f t="shared" si="866"/>
        <v>0</v>
      </c>
      <c r="L9247" s="3">
        <f t="shared" si="867"/>
        <v>0</v>
      </c>
      <c r="M9247" s="3">
        <f t="shared" si="868"/>
        <v>0</v>
      </c>
      <c r="N9247" s="3">
        <f t="shared" si="869"/>
        <v>0</v>
      </c>
      <c r="O9247" s="3">
        <v>0.72</v>
      </c>
      <c r="P9247" s="3">
        <v>6678.39</v>
      </c>
    </row>
    <row r="9248" spans="2:16" x14ac:dyDescent="0.15">
      <c r="B9248" s="5" t="s">
        <v>1475</v>
      </c>
      <c r="C9248" s="16">
        <f t="shared" si="864"/>
        <v>2022</v>
      </c>
      <c r="D9248" s="16">
        <f t="shared" si="865"/>
        <v>9</v>
      </c>
      <c r="E9248" s="3" t="s">
        <v>20</v>
      </c>
      <c r="F9248" s="3" t="s">
        <v>12</v>
      </c>
      <c r="G9248" s="3" t="s">
        <v>13</v>
      </c>
      <c r="H9248" s="3" t="s">
        <v>8095</v>
      </c>
      <c r="I9248" s="3">
        <f t="shared" si="866"/>
        <v>0</v>
      </c>
      <c r="J9248" s="3">
        <f t="shared" si="866"/>
        <v>0</v>
      </c>
      <c r="K9248" s="3">
        <f t="shared" si="866"/>
        <v>0</v>
      </c>
      <c r="L9248" s="3">
        <f t="shared" si="867"/>
        <v>0</v>
      </c>
      <c r="M9248" s="3">
        <f t="shared" si="868"/>
        <v>0</v>
      </c>
      <c r="N9248" s="3">
        <f t="shared" si="869"/>
        <v>0</v>
      </c>
      <c r="O9248" s="3">
        <v>0.5</v>
      </c>
      <c r="P9248" s="3">
        <v>107.53</v>
      </c>
    </row>
    <row r="9249" spans="2:16" x14ac:dyDescent="0.15">
      <c r="B9249" s="5" t="s">
        <v>4850</v>
      </c>
      <c r="C9249" s="16">
        <f t="shared" si="864"/>
        <v>2022</v>
      </c>
      <c r="D9249" s="16">
        <f t="shared" si="865"/>
        <v>8</v>
      </c>
      <c r="E9249" s="3" t="s">
        <v>202</v>
      </c>
      <c r="F9249" s="3" t="s">
        <v>13</v>
      </c>
      <c r="G9249" s="3" t="s">
        <v>2715</v>
      </c>
      <c r="H9249" s="3" t="s">
        <v>7854</v>
      </c>
      <c r="I9249" s="3">
        <f t="shared" si="866"/>
        <v>0</v>
      </c>
      <c r="J9249" s="3">
        <f t="shared" si="866"/>
        <v>0</v>
      </c>
      <c r="K9249" s="3">
        <f t="shared" si="866"/>
        <v>1</v>
      </c>
      <c r="L9249" s="3">
        <f t="shared" si="867"/>
        <v>0</v>
      </c>
      <c r="M9249" s="3">
        <f t="shared" si="868"/>
        <v>0</v>
      </c>
      <c r="N9249" s="3">
        <f t="shared" si="869"/>
        <v>0</v>
      </c>
      <c r="O9249" s="3">
        <v>1.3</v>
      </c>
      <c r="P9249" s="3">
        <v>22.57</v>
      </c>
    </row>
    <row r="9250" spans="2:16" x14ac:dyDescent="0.15">
      <c r="B9250" s="5" t="s">
        <v>2410</v>
      </c>
      <c r="C9250" s="16">
        <f t="shared" si="864"/>
        <v>2022</v>
      </c>
      <c r="D9250" s="16">
        <f t="shared" si="865"/>
        <v>9</v>
      </c>
      <c r="E9250" s="3" t="s">
        <v>20</v>
      </c>
      <c r="F9250" s="3" t="s">
        <v>12</v>
      </c>
      <c r="G9250" s="3" t="s">
        <v>13</v>
      </c>
      <c r="H9250" s="3" t="s">
        <v>8095</v>
      </c>
      <c r="I9250" s="3">
        <f t="shared" si="866"/>
        <v>0</v>
      </c>
      <c r="J9250" s="3">
        <f t="shared" si="866"/>
        <v>0</v>
      </c>
      <c r="K9250" s="3">
        <f t="shared" si="866"/>
        <v>0</v>
      </c>
      <c r="L9250" s="3">
        <f t="shared" si="867"/>
        <v>0</v>
      </c>
      <c r="M9250" s="3">
        <f t="shared" si="868"/>
        <v>0</v>
      </c>
      <c r="N9250" s="3">
        <f t="shared" si="869"/>
        <v>0</v>
      </c>
      <c r="O9250" s="3">
        <v>0.5</v>
      </c>
      <c r="P9250" s="3">
        <v>107.5</v>
      </c>
    </row>
    <row r="9251" spans="2:16" x14ac:dyDescent="0.15">
      <c r="B9251" s="5" t="s">
        <v>774</v>
      </c>
      <c r="C9251" s="16">
        <f t="shared" si="864"/>
        <v>2022</v>
      </c>
      <c r="D9251" s="16">
        <f t="shared" si="865"/>
        <v>12</v>
      </c>
      <c r="E9251" s="3" t="s">
        <v>202</v>
      </c>
      <c r="F9251" s="3" t="s">
        <v>13</v>
      </c>
      <c r="G9251" s="3" t="s">
        <v>3068</v>
      </c>
      <c r="H9251" s="3" t="s">
        <v>7870</v>
      </c>
      <c r="I9251" s="3">
        <f t="shared" si="866"/>
        <v>0</v>
      </c>
      <c r="J9251" s="3">
        <f t="shared" si="866"/>
        <v>0</v>
      </c>
      <c r="K9251" s="3">
        <f t="shared" si="866"/>
        <v>0</v>
      </c>
      <c r="L9251" s="3">
        <f t="shared" si="867"/>
        <v>0</v>
      </c>
      <c r="M9251" s="3">
        <f t="shared" si="868"/>
        <v>0</v>
      </c>
      <c r="N9251" s="3">
        <f t="shared" si="869"/>
        <v>0</v>
      </c>
      <c r="O9251" s="3">
        <v>1.2</v>
      </c>
      <c r="P9251" s="3">
        <v>76.27</v>
      </c>
    </row>
    <row r="9252" spans="2:16" x14ac:dyDescent="0.15">
      <c r="B9252" s="5" t="s">
        <v>1041</v>
      </c>
      <c r="C9252" s="16">
        <f t="shared" si="864"/>
        <v>2023</v>
      </c>
      <c r="D9252" s="16">
        <f t="shared" si="865"/>
        <v>8</v>
      </c>
      <c r="E9252" s="3" t="s">
        <v>20</v>
      </c>
      <c r="F9252" s="3" t="s">
        <v>12</v>
      </c>
      <c r="G9252" s="3" t="s">
        <v>13</v>
      </c>
      <c r="H9252" s="3" t="s">
        <v>8618</v>
      </c>
      <c r="I9252" s="3">
        <f t="shared" si="866"/>
        <v>0</v>
      </c>
      <c r="J9252" s="3">
        <f t="shared" si="866"/>
        <v>0</v>
      </c>
      <c r="K9252" s="3">
        <f t="shared" si="866"/>
        <v>0</v>
      </c>
      <c r="L9252" s="3">
        <f t="shared" si="867"/>
        <v>0</v>
      </c>
      <c r="M9252" s="3">
        <f t="shared" si="868"/>
        <v>0</v>
      </c>
      <c r="N9252" s="3">
        <f t="shared" si="869"/>
        <v>0</v>
      </c>
      <c r="O9252" s="3">
        <v>0.01</v>
      </c>
      <c r="P9252" s="3">
        <v>1015.45</v>
      </c>
    </row>
    <row r="9253" spans="2:16" x14ac:dyDescent="0.15">
      <c r="B9253" s="5" t="s">
        <v>2536</v>
      </c>
      <c r="C9253" s="16">
        <f t="shared" si="864"/>
        <v>2022</v>
      </c>
      <c r="D9253" s="16">
        <f t="shared" si="865"/>
        <v>9</v>
      </c>
      <c r="E9253" s="3" t="s">
        <v>202</v>
      </c>
      <c r="F9253" s="3" t="s">
        <v>13</v>
      </c>
      <c r="G9253" s="3" t="s">
        <v>5688</v>
      </c>
      <c r="H9253" s="3" t="s">
        <v>7340</v>
      </c>
      <c r="I9253" s="3">
        <f t="shared" si="866"/>
        <v>0</v>
      </c>
      <c r="J9253" s="3">
        <f t="shared" si="866"/>
        <v>0</v>
      </c>
      <c r="K9253" s="3">
        <f t="shared" si="866"/>
        <v>1</v>
      </c>
      <c r="L9253" s="3">
        <f t="shared" si="867"/>
        <v>0</v>
      </c>
      <c r="M9253" s="3">
        <f t="shared" si="868"/>
        <v>0</v>
      </c>
      <c r="N9253" s="3">
        <f t="shared" si="869"/>
        <v>0</v>
      </c>
      <c r="O9253" s="3">
        <v>1.1399999999999899</v>
      </c>
      <c r="P9253" s="3">
        <v>23.85</v>
      </c>
    </row>
    <row r="9254" spans="2:16" x14ac:dyDescent="0.15">
      <c r="B9254" s="5" t="s">
        <v>2022</v>
      </c>
      <c r="C9254" s="16">
        <f t="shared" si="864"/>
        <v>2020</v>
      </c>
      <c r="D9254" s="16">
        <f t="shared" si="865"/>
        <v>6</v>
      </c>
      <c r="E9254" s="3" t="s">
        <v>20</v>
      </c>
      <c r="F9254" s="3" t="s">
        <v>206</v>
      </c>
      <c r="G9254" s="3" t="s">
        <v>13</v>
      </c>
      <c r="H9254" s="3" t="s">
        <v>7911</v>
      </c>
      <c r="I9254" s="3">
        <f t="shared" si="866"/>
        <v>0</v>
      </c>
      <c r="J9254" s="3">
        <f t="shared" si="866"/>
        <v>0</v>
      </c>
      <c r="K9254" s="3">
        <f t="shared" si="866"/>
        <v>0</v>
      </c>
      <c r="L9254" s="3">
        <f t="shared" si="867"/>
        <v>0</v>
      </c>
      <c r="M9254" s="3">
        <f t="shared" si="868"/>
        <v>0</v>
      </c>
      <c r="N9254" s="3">
        <f t="shared" si="869"/>
        <v>0</v>
      </c>
      <c r="O9254" s="3">
        <v>1</v>
      </c>
      <c r="P9254" s="3">
        <v>281.04000000000002</v>
      </c>
    </row>
    <row r="9255" spans="2:16" x14ac:dyDescent="0.15">
      <c r="B9255" s="5" t="s">
        <v>1191</v>
      </c>
      <c r="C9255" s="16">
        <f t="shared" si="864"/>
        <v>2021</v>
      </c>
      <c r="D9255" s="16">
        <f t="shared" si="865"/>
        <v>2</v>
      </c>
      <c r="E9255" s="3" t="s">
        <v>20</v>
      </c>
      <c r="F9255" s="3" t="s">
        <v>3878</v>
      </c>
      <c r="G9255" s="3" t="s">
        <v>13</v>
      </c>
      <c r="H9255" s="3" t="s">
        <v>7641</v>
      </c>
      <c r="I9255" s="3">
        <f t="shared" si="866"/>
        <v>0</v>
      </c>
      <c r="J9255" s="3">
        <f t="shared" si="866"/>
        <v>0</v>
      </c>
      <c r="K9255" s="3">
        <f t="shared" si="866"/>
        <v>0</v>
      </c>
      <c r="L9255" s="3">
        <f t="shared" si="867"/>
        <v>0</v>
      </c>
      <c r="M9255" s="3">
        <f t="shared" si="868"/>
        <v>0</v>
      </c>
      <c r="N9255" s="3">
        <f t="shared" si="869"/>
        <v>0</v>
      </c>
      <c r="O9255" s="3">
        <v>3</v>
      </c>
      <c r="P9255" s="3">
        <v>1366.86</v>
      </c>
    </row>
    <row r="9256" spans="2:16" x14ac:dyDescent="0.15">
      <c r="B9256" s="5" t="s">
        <v>770</v>
      </c>
      <c r="C9256" s="16">
        <f t="shared" si="864"/>
        <v>2022</v>
      </c>
      <c r="D9256" s="16">
        <f t="shared" si="865"/>
        <v>12</v>
      </c>
      <c r="E9256" s="3" t="s">
        <v>202</v>
      </c>
      <c r="F9256" s="3" t="s">
        <v>13</v>
      </c>
      <c r="G9256" s="3" t="s">
        <v>5688</v>
      </c>
      <c r="H9256" s="3" t="s">
        <v>7340</v>
      </c>
      <c r="I9256" s="3">
        <f t="shared" si="866"/>
        <v>0</v>
      </c>
      <c r="J9256" s="3">
        <f t="shared" si="866"/>
        <v>0</v>
      </c>
      <c r="K9256" s="3">
        <f t="shared" si="866"/>
        <v>1</v>
      </c>
      <c r="L9256" s="3">
        <f t="shared" si="867"/>
        <v>0</v>
      </c>
      <c r="M9256" s="3">
        <f t="shared" si="868"/>
        <v>0</v>
      </c>
      <c r="N9256" s="3">
        <f t="shared" si="869"/>
        <v>0</v>
      </c>
      <c r="O9256" s="3">
        <v>1.05</v>
      </c>
      <c r="P9256" s="3">
        <v>12.74</v>
      </c>
    </row>
    <row r="9257" spans="2:16" x14ac:dyDescent="0.15">
      <c r="B9257" s="5" t="s">
        <v>7569</v>
      </c>
      <c r="C9257" s="16">
        <f t="shared" si="864"/>
        <v>2022</v>
      </c>
      <c r="D9257" s="16">
        <f t="shared" si="865"/>
        <v>11</v>
      </c>
      <c r="E9257" s="3" t="s">
        <v>202</v>
      </c>
      <c r="F9257" s="3" t="s">
        <v>13</v>
      </c>
      <c r="G9257" s="3" t="s">
        <v>5688</v>
      </c>
      <c r="H9257" s="3" t="s">
        <v>7340</v>
      </c>
      <c r="I9257" s="3">
        <f t="shared" si="866"/>
        <v>0</v>
      </c>
      <c r="J9257" s="3">
        <f t="shared" si="866"/>
        <v>0</v>
      </c>
      <c r="K9257" s="3">
        <f t="shared" si="866"/>
        <v>1</v>
      </c>
      <c r="L9257" s="3">
        <f t="shared" si="867"/>
        <v>0</v>
      </c>
      <c r="M9257" s="3">
        <f t="shared" si="868"/>
        <v>0</v>
      </c>
      <c r="N9257" s="3">
        <f t="shared" si="869"/>
        <v>0</v>
      </c>
      <c r="O9257" s="3">
        <v>1.05</v>
      </c>
      <c r="P9257" s="3">
        <v>12.67</v>
      </c>
    </row>
    <row r="9258" spans="2:16" x14ac:dyDescent="0.15">
      <c r="B9258" s="5" t="s">
        <v>592</v>
      </c>
      <c r="C9258" s="16">
        <f t="shared" si="864"/>
        <v>2022</v>
      </c>
      <c r="D9258" s="16">
        <f t="shared" si="865"/>
        <v>11</v>
      </c>
      <c r="E9258" s="3" t="s">
        <v>202</v>
      </c>
      <c r="F9258" s="3" t="s">
        <v>13</v>
      </c>
      <c r="G9258" s="3" t="s">
        <v>5688</v>
      </c>
      <c r="H9258" s="3" t="s">
        <v>7340</v>
      </c>
      <c r="I9258" s="3">
        <f t="shared" si="866"/>
        <v>0</v>
      </c>
      <c r="J9258" s="3">
        <f t="shared" si="866"/>
        <v>0</v>
      </c>
      <c r="K9258" s="3">
        <f t="shared" si="866"/>
        <v>1</v>
      </c>
      <c r="L9258" s="3">
        <f t="shared" si="867"/>
        <v>0</v>
      </c>
      <c r="M9258" s="3">
        <f t="shared" si="868"/>
        <v>0</v>
      </c>
      <c r="N9258" s="3">
        <f t="shared" si="869"/>
        <v>0</v>
      </c>
      <c r="O9258" s="3">
        <v>1.05</v>
      </c>
      <c r="P9258" s="3">
        <v>11.96</v>
      </c>
    </row>
    <row r="9259" spans="2:16" x14ac:dyDescent="0.15">
      <c r="B9259" s="5" t="s">
        <v>1532</v>
      </c>
      <c r="C9259" s="16">
        <f t="shared" si="864"/>
        <v>2022</v>
      </c>
      <c r="D9259" s="16">
        <f t="shared" si="865"/>
        <v>11</v>
      </c>
      <c r="E9259" s="3" t="s">
        <v>202</v>
      </c>
      <c r="F9259" s="3" t="s">
        <v>13</v>
      </c>
      <c r="G9259" s="3" t="s">
        <v>5688</v>
      </c>
      <c r="H9259" s="3" t="s">
        <v>7340</v>
      </c>
      <c r="I9259" s="3">
        <f t="shared" si="866"/>
        <v>0</v>
      </c>
      <c r="J9259" s="3">
        <f t="shared" si="866"/>
        <v>0</v>
      </c>
      <c r="K9259" s="3">
        <f t="shared" si="866"/>
        <v>1</v>
      </c>
      <c r="L9259" s="3">
        <f t="shared" si="867"/>
        <v>0</v>
      </c>
      <c r="M9259" s="3">
        <f t="shared" si="868"/>
        <v>0</v>
      </c>
      <c r="N9259" s="3">
        <f t="shared" si="869"/>
        <v>0</v>
      </c>
      <c r="O9259" s="3">
        <v>1.05</v>
      </c>
      <c r="P9259" s="3">
        <v>11.96</v>
      </c>
    </row>
    <row r="9260" spans="2:16" x14ac:dyDescent="0.15">
      <c r="B9260" s="5" t="s">
        <v>1532</v>
      </c>
      <c r="C9260" s="16">
        <f t="shared" si="864"/>
        <v>2022</v>
      </c>
      <c r="D9260" s="16">
        <f t="shared" si="865"/>
        <v>11</v>
      </c>
      <c r="E9260" s="3" t="s">
        <v>202</v>
      </c>
      <c r="F9260" s="3" t="s">
        <v>13</v>
      </c>
      <c r="G9260" s="3" t="s">
        <v>5688</v>
      </c>
      <c r="H9260" s="3" t="s">
        <v>7340</v>
      </c>
      <c r="I9260" s="3">
        <f t="shared" si="866"/>
        <v>0</v>
      </c>
      <c r="J9260" s="3">
        <f t="shared" si="866"/>
        <v>0</v>
      </c>
      <c r="K9260" s="3">
        <f t="shared" si="866"/>
        <v>1</v>
      </c>
      <c r="L9260" s="3">
        <f t="shared" si="867"/>
        <v>0</v>
      </c>
      <c r="M9260" s="3">
        <f t="shared" si="868"/>
        <v>0</v>
      </c>
      <c r="N9260" s="3">
        <f t="shared" si="869"/>
        <v>0</v>
      </c>
      <c r="O9260" s="3">
        <v>1.05</v>
      </c>
      <c r="P9260" s="3">
        <v>11.96</v>
      </c>
    </row>
    <row r="9261" spans="2:16" x14ac:dyDescent="0.15">
      <c r="B9261" s="5" t="s">
        <v>1310</v>
      </c>
      <c r="C9261" s="16">
        <f t="shared" si="864"/>
        <v>2020</v>
      </c>
      <c r="D9261" s="16">
        <f t="shared" si="865"/>
        <v>7</v>
      </c>
      <c r="E9261" s="3" t="s">
        <v>20</v>
      </c>
      <c r="F9261" s="3" t="s">
        <v>1313</v>
      </c>
      <c r="G9261" s="3" t="s">
        <v>13</v>
      </c>
      <c r="H9261" s="3" t="s">
        <v>7464</v>
      </c>
      <c r="I9261" s="3">
        <f t="shared" si="866"/>
        <v>0</v>
      </c>
      <c r="J9261" s="3">
        <f t="shared" si="866"/>
        <v>0</v>
      </c>
      <c r="K9261" s="3">
        <f t="shared" si="866"/>
        <v>0</v>
      </c>
      <c r="L9261" s="3">
        <f t="shared" si="867"/>
        <v>0</v>
      </c>
      <c r="M9261" s="3">
        <f t="shared" si="868"/>
        <v>0</v>
      </c>
      <c r="N9261" s="3">
        <f t="shared" si="869"/>
        <v>0</v>
      </c>
      <c r="O9261" s="3">
        <v>6.8</v>
      </c>
      <c r="P9261" s="3">
        <v>15608.23</v>
      </c>
    </row>
    <row r="9262" spans="2:16" x14ac:dyDescent="0.15">
      <c r="B9262" s="5" t="s">
        <v>683</v>
      </c>
      <c r="C9262" s="16">
        <f t="shared" si="864"/>
        <v>2020</v>
      </c>
      <c r="D9262" s="16">
        <f t="shared" si="865"/>
        <v>4</v>
      </c>
      <c r="E9262" s="3" t="s">
        <v>20</v>
      </c>
      <c r="F9262" s="3" t="s">
        <v>1313</v>
      </c>
      <c r="G9262" s="3" t="s">
        <v>225</v>
      </c>
      <c r="H9262" s="3" t="s">
        <v>7497</v>
      </c>
      <c r="I9262" s="3">
        <f t="shared" si="866"/>
        <v>0</v>
      </c>
      <c r="J9262" s="3">
        <f t="shared" si="866"/>
        <v>0</v>
      </c>
      <c r="K9262" s="3">
        <f t="shared" si="866"/>
        <v>0</v>
      </c>
      <c r="L9262" s="3">
        <f t="shared" si="867"/>
        <v>0</v>
      </c>
      <c r="M9262" s="3">
        <f t="shared" si="868"/>
        <v>0</v>
      </c>
      <c r="N9262" s="3">
        <f t="shared" si="869"/>
        <v>0</v>
      </c>
      <c r="O9262" s="3">
        <v>5.91</v>
      </c>
      <c r="P9262" s="3">
        <v>32426.04</v>
      </c>
    </row>
    <row r="9263" spans="2:16" x14ac:dyDescent="0.15">
      <c r="B9263" s="5" t="s">
        <v>2735</v>
      </c>
      <c r="C9263" s="16">
        <f t="shared" si="864"/>
        <v>2020</v>
      </c>
      <c r="D9263" s="16">
        <f t="shared" si="865"/>
        <v>5</v>
      </c>
      <c r="E9263" s="3" t="s">
        <v>20</v>
      </c>
      <c r="F9263" s="3" t="s">
        <v>1313</v>
      </c>
      <c r="G9263" s="3" t="s">
        <v>13</v>
      </c>
      <c r="H9263" s="3" t="s">
        <v>7836</v>
      </c>
      <c r="I9263" s="3">
        <f t="shared" si="866"/>
        <v>0</v>
      </c>
      <c r="J9263" s="3">
        <f t="shared" si="866"/>
        <v>0</v>
      </c>
      <c r="K9263" s="3">
        <f t="shared" si="866"/>
        <v>0</v>
      </c>
      <c r="L9263" s="3">
        <f t="shared" si="867"/>
        <v>0</v>
      </c>
      <c r="M9263" s="3">
        <f t="shared" si="868"/>
        <v>0</v>
      </c>
      <c r="N9263" s="3">
        <f t="shared" si="869"/>
        <v>0</v>
      </c>
      <c r="O9263" s="3">
        <v>1.49</v>
      </c>
      <c r="P9263" s="3">
        <v>8210.4</v>
      </c>
    </row>
    <row r="9264" spans="2:16" x14ac:dyDescent="0.15">
      <c r="B9264" s="5" t="s">
        <v>772</v>
      </c>
      <c r="C9264" s="16">
        <f t="shared" si="864"/>
        <v>2021</v>
      </c>
      <c r="D9264" s="16">
        <f t="shared" si="865"/>
        <v>7</v>
      </c>
      <c r="E9264" s="3" t="s">
        <v>20</v>
      </c>
      <c r="F9264" s="3" t="s">
        <v>1993</v>
      </c>
      <c r="G9264" s="3" t="s">
        <v>13</v>
      </c>
      <c r="H9264" s="3" t="s">
        <v>8454</v>
      </c>
      <c r="I9264" s="3">
        <f t="shared" si="866"/>
        <v>0</v>
      </c>
      <c r="J9264" s="3">
        <f t="shared" si="866"/>
        <v>0</v>
      </c>
      <c r="K9264" s="3">
        <f t="shared" si="866"/>
        <v>0</v>
      </c>
      <c r="L9264" s="3">
        <f t="shared" si="867"/>
        <v>0</v>
      </c>
      <c r="M9264" s="3">
        <f t="shared" si="868"/>
        <v>0</v>
      </c>
      <c r="N9264" s="3">
        <f t="shared" si="869"/>
        <v>0</v>
      </c>
      <c r="O9264" s="3">
        <v>0.04</v>
      </c>
      <c r="P9264" s="3">
        <v>552.91</v>
      </c>
    </row>
    <row r="9265" spans="2:16" x14ac:dyDescent="0.15">
      <c r="B9265" s="5" t="s">
        <v>2278</v>
      </c>
      <c r="C9265" s="16">
        <f t="shared" si="864"/>
        <v>2020</v>
      </c>
      <c r="D9265" s="16">
        <f t="shared" si="865"/>
        <v>8</v>
      </c>
      <c r="E9265" s="3" t="s">
        <v>20</v>
      </c>
      <c r="F9265" s="3" t="s">
        <v>191</v>
      </c>
      <c r="G9265" s="3" t="s">
        <v>13</v>
      </c>
      <c r="H9265" s="3" t="s">
        <v>8556</v>
      </c>
      <c r="I9265" s="3">
        <f t="shared" si="866"/>
        <v>0</v>
      </c>
      <c r="J9265" s="3">
        <f t="shared" si="866"/>
        <v>0</v>
      </c>
      <c r="K9265" s="3">
        <f t="shared" si="866"/>
        <v>0</v>
      </c>
      <c r="L9265" s="3">
        <f t="shared" si="867"/>
        <v>0</v>
      </c>
      <c r="M9265" s="3">
        <f t="shared" si="868"/>
        <v>0</v>
      </c>
      <c r="N9265" s="3">
        <f t="shared" si="869"/>
        <v>0</v>
      </c>
      <c r="O9265" s="3">
        <v>0.02</v>
      </c>
      <c r="P9265" s="3">
        <v>290.45999999999998</v>
      </c>
    </row>
    <row r="9266" spans="2:16" x14ac:dyDescent="0.15">
      <c r="B9266" s="5" t="s">
        <v>3067</v>
      </c>
      <c r="C9266" s="16">
        <f t="shared" si="864"/>
        <v>2021</v>
      </c>
      <c r="D9266" s="16">
        <f t="shared" si="865"/>
        <v>6</v>
      </c>
      <c r="E9266" s="3" t="s">
        <v>20</v>
      </c>
      <c r="F9266" s="3" t="s">
        <v>1993</v>
      </c>
      <c r="G9266" s="3" t="s">
        <v>13</v>
      </c>
      <c r="H9266" s="3" t="s">
        <v>8556</v>
      </c>
      <c r="I9266" s="3">
        <f t="shared" si="866"/>
        <v>0</v>
      </c>
      <c r="J9266" s="3">
        <f t="shared" si="866"/>
        <v>0</v>
      </c>
      <c r="K9266" s="3">
        <f t="shared" si="866"/>
        <v>0</v>
      </c>
      <c r="L9266" s="3">
        <f t="shared" si="867"/>
        <v>0</v>
      </c>
      <c r="M9266" s="3">
        <f t="shared" si="868"/>
        <v>0</v>
      </c>
      <c r="N9266" s="3">
        <f t="shared" si="869"/>
        <v>0</v>
      </c>
      <c r="O9266" s="3">
        <v>0.02</v>
      </c>
      <c r="P9266" s="3">
        <v>282.41000000000003</v>
      </c>
    </row>
    <row r="9267" spans="2:16" x14ac:dyDescent="0.15">
      <c r="B9267" s="5" t="s">
        <v>95</v>
      </c>
      <c r="C9267" s="16">
        <f t="shared" si="864"/>
        <v>2021</v>
      </c>
      <c r="D9267" s="16">
        <f t="shared" si="865"/>
        <v>12</v>
      </c>
      <c r="E9267" s="3" t="s">
        <v>20</v>
      </c>
      <c r="F9267" s="3" t="s">
        <v>384</v>
      </c>
      <c r="G9267" s="3" t="s">
        <v>13</v>
      </c>
      <c r="H9267" s="3" t="s">
        <v>8556</v>
      </c>
      <c r="I9267" s="3">
        <f t="shared" si="866"/>
        <v>0</v>
      </c>
      <c r="J9267" s="3">
        <f t="shared" si="866"/>
        <v>0</v>
      </c>
      <c r="K9267" s="3">
        <f t="shared" si="866"/>
        <v>0</v>
      </c>
      <c r="L9267" s="3">
        <f t="shared" si="867"/>
        <v>0</v>
      </c>
      <c r="M9267" s="3">
        <f t="shared" si="868"/>
        <v>0</v>
      </c>
      <c r="N9267" s="3">
        <f t="shared" si="869"/>
        <v>0</v>
      </c>
      <c r="O9267" s="3">
        <v>0.01</v>
      </c>
      <c r="P9267" s="3">
        <v>460.56</v>
      </c>
    </row>
    <row r="9268" spans="2:16" x14ac:dyDescent="0.15">
      <c r="B9268" s="5" t="s">
        <v>888</v>
      </c>
      <c r="C9268" s="16">
        <f t="shared" si="864"/>
        <v>2020</v>
      </c>
      <c r="D9268" s="16">
        <f t="shared" si="865"/>
        <v>11</v>
      </c>
      <c r="E9268" s="3" t="s">
        <v>20</v>
      </c>
      <c r="F9268" s="3" t="s">
        <v>191</v>
      </c>
      <c r="G9268" s="3" t="s">
        <v>13</v>
      </c>
      <c r="H9268" s="3" t="s">
        <v>8608</v>
      </c>
      <c r="I9268" s="3">
        <f t="shared" si="866"/>
        <v>0</v>
      </c>
      <c r="J9268" s="3">
        <f t="shared" si="866"/>
        <v>0</v>
      </c>
      <c r="K9268" s="3">
        <f t="shared" si="866"/>
        <v>0</v>
      </c>
      <c r="L9268" s="3">
        <f t="shared" si="867"/>
        <v>0</v>
      </c>
      <c r="M9268" s="3">
        <f t="shared" si="868"/>
        <v>0</v>
      </c>
      <c r="N9268" s="3">
        <f t="shared" si="869"/>
        <v>0</v>
      </c>
      <c r="O9268" s="3">
        <v>0.01</v>
      </c>
      <c r="P9268" s="3">
        <v>1303.92</v>
      </c>
    </row>
    <row r="9269" spans="2:16" x14ac:dyDescent="0.15">
      <c r="B9269" s="5" t="s">
        <v>1092</v>
      </c>
      <c r="C9269" s="16">
        <f t="shared" si="864"/>
        <v>2020</v>
      </c>
      <c r="D9269" s="16">
        <f t="shared" si="865"/>
        <v>7</v>
      </c>
      <c r="E9269" s="3" t="s">
        <v>20</v>
      </c>
      <c r="F9269" s="3" t="s">
        <v>191</v>
      </c>
      <c r="G9269" s="3" t="s">
        <v>13</v>
      </c>
      <c r="H9269" s="3" t="s">
        <v>8687</v>
      </c>
      <c r="I9269" s="3">
        <f t="shared" si="866"/>
        <v>0</v>
      </c>
      <c r="J9269" s="3">
        <f t="shared" si="866"/>
        <v>0</v>
      </c>
      <c r="K9269" s="3">
        <f t="shared" si="866"/>
        <v>0</v>
      </c>
      <c r="L9269" s="3">
        <f t="shared" si="867"/>
        <v>0</v>
      </c>
      <c r="M9269" s="3">
        <f t="shared" si="868"/>
        <v>0</v>
      </c>
      <c r="N9269" s="3">
        <f t="shared" si="869"/>
        <v>0</v>
      </c>
      <c r="O9269" s="3">
        <v>0.01</v>
      </c>
      <c r="P9269" s="3">
        <v>91.8</v>
      </c>
    </row>
    <row r="9270" spans="2:16" x14ac:dyDescent="0.15">
      <c r="B9270" s="5" t="s">
        <v>5183</v>
      </c>
      <c r="C9270" s="16">
        <f t="shared" si="864"/>
        <v>2023</v>
      </c>
      <c r="D9270" s="16">
        <f t="shared" si="865"/>
        <v>7</v>
      </c>
      <c r="E9270" s="3" t="s">
        <v>20</v>
      </c>
      <c r="F9270" s="3" t="s">
        <v>12</v>
      </c>
      <c r="G9270" s="3" t="s">
        <v>13</v>
      </c>
      <c r="H9270" s="3" t="s">
        <v>8736</v>
      </c>
      <c r="I9270" s="3">
        <f t="shared" si="866"/>
        <v>0</v>
      </c>
      <c r="J9270" s="3">
        <f t="shared" si="866"/>
        <v>0</v>
      </c>
      <c r="K9270" s="3">
        <f t="shared" si="866"/>
        <v>0</v>
      </c>
      <c r="L9270" s="3">
        <f t="shared" si="867"/>
        <v>0</v>
      </c>
      <c r="M9270" s="3">
        <f t="shared" si="868"/>
        <v>0</v>
      </c>
      <c r="N9270" s="3">
        <f t="shared" si="869"/>
        <v>0</v>
      </c>
      <c r="O9270" s="3">
        <v>1.8E-5</v>
      </c>
      <c r="P9270" s="3">
        <v>2479.9299999999998</v>
      </c>
    </row>
    <row r="9271" spans="2:16" x14ac:dyDescent="0.15">
      <c r="B9271" s="5" t="s">
        <v>2978</v>
      </c>
      <c r="C9271" s="16">
        <f t="shared" si="864"/>
        <v>2022</v>
      </c>
      <c r="D9271" s="16">
        <f t="shared" si="865"/>
        <v>12</v>
      </c>
      <c r="E9271" s="3" t="s">
        <v>20</v>
      </c>
      <c r="F9271" s="3" t="s">
        <v>47</v>
      </c>
      <c r="G9271" s="3" t="s">
        <v>13</v>
      </c>
      <c r="H9271" s="3" t="s">
        <v>6585</v>
      </c>
      <c r="I9271" s="3">
        <f t="shared" si="866"/>
        <v>0</v>
      </c>
      <c r="J9271" s="3">
        <f t="shared" si="866"/>
        <v>0</v>
      </c>
      <c r="K9271" s="3">
        <f t="shared" si="866"/>
        <v>0</v>
      </c>
      <c r="L9271" s="3">
        <f t="shared" si="867"/>
        <v>0</v>
      </c>
      <c r="M9271" s="3">
        <f t="shared" si="868"/>
        <v>0</v>
      </c>
      <c r="N9271" s="3">
        <f t="shared" si="869"/>
        <v>0</v>
      </c>
      <c r="O9271" s="3">
        <v>105</v>
      </c>
      <c r="P9271" s="3">
        <v>8593.4699999999903</v>
      </c>
    </row>
    <row r="9272" spans="2:16" x14ac:dyDescent="0.15">
      <c r="B9272" s="5" t="s">
        <v>3547</v>
      </c>
      <c r="C9272" s="16">
        <f t="shared" si="864"/>
        <v>2021</v>
      </c>
      <c r="D9272" s="16">
        <f t="shared" si="865"/>
        <v>8</v>
      </c>
      <c r="E9272" s="3" t="s">
        <v>20</v>
      </c>
      <c r="F9272" s="3" t="s">
        <v>225</v>
      </c>
      <c r="G9272" s="3" t="s">
        <v>13</v>
      </c>
      <c r="H9272" s="3" t="s">
        <v>7934</v>
      </c>
      <c r="I9272" s="3">
        <f t="shared" si="866"/>
        <v>0</v>
      </c>
      <c r="J9272" s="3">
        <f t="shared" si="866"/>
        <v>0</v>
      </c>
      <c r="K9272" s="3">
        <f t="shared" si="866"/>
        <v>0</v>
      </c>
      <c r="L9272" s="3">
        <f t="shared" si="867"/>
        <v>0</v>
      </c>
      <c r="M9272" s="3">
        <f t="shared" si="868"/>
        <v>0</v>
      </c>
      <c r="N9272" s="3">
        <f t="shared" si="869"/>
        <v>0</v>
      </c>
      <c r="O9272" s="3">
        <v>1</v>
      </c>
      <c r="P9272" s="3">
        <v>12.57</v>
      </c>
    </row>
    <row r="9273" spans="2:16" x14ac:dyDescent="0.15">
      <c r="B9273" s="5">
        <v>45481</v>
      </c>
      <c r="C9273" s="16">
        <f t="shared" si="864"/>
        <v>2024</v>
      </c>
      <c r="D9273" s="16">
        <f t="shared" si="865"/>
        <v>7</v>
      </c>
      <c r="E9273" s="3" t="s">
        <v>11</v>
      </c>
      <c r="F9273" s="3" t="s">
        <v>1993</v>
      </c>
      <c r="G9273" s="3" t="s">
        <v>13</v>
      </c>
      <c r="H9273" s="3" t="s">
        <v>6738</v>
      </c>
      <c r="I9273" s="3">
        <f t="shared" si="866"/>
        <v>0</v>
      </c>
      <c r="J9273" s="3">
        <f t="shared" si="866"/>
        <v>0</v>
      </c>
      <c r="K9273" s="3">
        <f t="shared" si="866"/>
        <v>0</v>
      </c>
      <c r="L9273" s="3">
        <f t="shared" si="867"/>
        <v>0</v>
      </c>
      <c r="M9273" s="3">
        <f t="shared" si="868"/>
        <v>0</v>
      </c>
      <c r="N9273" s="3">
        <f t="shared" si="869"/>
        <v>0</v>
      </c>
      <c r="O9273" s="3">
        <v>75</v>
      </c>
      <c r="P9273" s="3">
        <v>3634.51</v>
      </c>
    </row>
    <row r="9274" spans="2:16" x14ac:dyDescent="0.15">
      <c r="B9274" s="5">
        <v>45615</v>
      </c>
      <c r="C9274" s="16">
        <f t="shared" si="864"/>
        <v>2024</v>
      </c>
      <c r="D9274" s="16">
        <f t="shared" si="865"/>
        <v>11</v>
      </c>
      <c r="E9274" s="3" t="s">
        <v>11</v>
      </c>
      <c r="F9274" s="3" t="s">
        <v>12</v>
      </c>
      <c r="G9274" s="3" t="s">
        <v>13</v>
      </c>
      <c r="H9274" s="3" t="s">
        <v>6475</v>
      </c>
      <c r="I9274" s="3">
        <f t="shared" si="866"/>
        <v>0</v>
      </c>
      <c r="J9274" s="3">
        <f t="shared" si="866"/>
        <v>0</v>
      </c>
      <c r="K9274" s="3">
        <f t="shared" si="866"/>
        <v>0</v>
      </c>
      <c r="L9274" s="3">
        <f t="shared" si="867"/>
        <v>0</v>
      </c>
      <c r="M9274" s="3">
        <f t="shared" si="868"/>
        <v>0</v>
      </c>
      <c r="N9274" s="3">
        <f t="shared" si="869"/>
        <v>0</v>
      </c>
      <c r="O9274" s="3">
        <v>150</v>
      </c>
      <c r="P9274" s="3">
        <v>5420.82</v>
      </c>
    </row>
    <row r="9275" spans="2:16" x14ac:dyDescent="0.15">
      <c r="B9275" s="5" t="s">
        <v>1984</v>
      </c>
      <c r="C9275" s="16">
        <f t="shared" si="864"/>
        <v>2023</v>
      </c>
      <c r="D9275" s="16">
        <f t="shared" si="865"/>
        <v>6</v>
      </c>
      <c r="E9275" s="3" t="s">
        <v>20</v>
      </c>
      <c r="F9275" s="3" t="s">
        <v>12</v>
      </c>
      <c r="G9275" s="3" t="s">
        <v>13</v>
      </c>
      <c r="H9275" s="3" t="s">
        <v>7142</v>
      </c>
      <c r="I9275" s="3">
        <f t="shared" si="866"/>
        <v>0</v>
      </c>
      <c r="J9275" s="3">
        <f t="shared" si="866"/>
        <v>0</v>
      </c>
      <c r="K9275" s="3">
        <f t="shared" si="866"/>
        <v>0</v>
      </c>
      <c r="L9275" s="3">
        <f t="shared" si="867"/>
        <v>0</v>
      </c>
      <c r="M9275" s="3">
        <f t="shared" si="868"/>
        <v>0</v>
      </c>
      <c r="N9275" s="3">
        <f t="shared" si="869"/>
        <v>0</v>
      </c>
      <c r="O9275" s="3">
        <v>20</v>
      </c>
      <c r="P9275" s="3">
        <v>960</v>
      </c>
    </row>
    <row r="9276" spans="2:16" x14ac:dyDescent="0.15">
      <c r="B9276" s="5">
        <v>45434</v>
      </c>
      <c r="C9276" s="16">
        <f t="shared" si="864"/>
        <v>2024</v>
      </c>
      <c r="D9276" s="16">
        <f t="shared" si="865"/>
        <v>5</v>
      </c>
      <c r="E9276" s="3" t="s">
        <v>11</v>
      </c>
      <c r="F9276" s="3" t="s">
        <v>12</v>
      </c>
      <c r="G9276" s="3" t="s">
        <v>13</v>
      </c>
      <c r="H9276" s="3" t="s">
        <v>7225</v>
      </c>
      <c r="I9276" s="3">
        <f t="shared" si="866"/>
        <v>0</v>
      </c>
      <c r="J9276" s="3">
        <f t="shared" si="866"/>
        <v>0</v>
      </c>
      <c r="K9276" s="3">
        <f t="shared" si="866"/>
        <v>0</v>
      </c>
      <c r="L9276" s="3">
        <f t="shared" si="867"/>
        <v>0</v>
      </c>
      <c r="M9276" s="3">
        <f t="shared" si="868"/>
        <v>0</v>
      </c>
      <c r="N9276" s="3">
        <f t="shared" si="869"/>
        <v>0</v>
      </c>
      <c r="O9276" s="3">
        <v>16</v>
      </c>
      <c r="P9276" s="3">
        <v>2222.98</v>
      </c>
    </row>
    <row r="9277" spans="2:16" x14ac:dyDescent="0.15">
      <c r="B9277" s="5">
        <v>45599</v>
      </c>
      <c r="C9277" s="16">
        <f t="shared" si="864"/>
        <v>2024</v>
      </c>
      <c r="D9277" s="16">
        <f t="shared" si="865"/>
        <v>11</v>
      </c>
      <c r="E9277" s="3" t="s">
        <v>11</v>
      </c>
      <c r="F9277" s="3" t="s">
        <v>434</v>
      </c>
      <c r="G9277" s="3" t="s">
        <v>13</v>
      </c>
      <c r="H9277" s="3" t="s">
        <v>7135</v>
      </c>
      <c r="I9277" s="3">
        <f t="shared" si="866"/>
        <v>0</v>
      </c>
      <c r="J9277" s="3">
        <f t="shared" si="866"/>
        <v>0</v>
      </c>
      <c r="K9277" s="3">
        <f t="shared" si="866"/>
        <v>0</v>
      </c>
      <c r="L9277" s="3">
        <f t="shared" si="867"/>
        <v>0</v>
      </c>
      <c r="M9277" s="3">
        <f t="shared" si="868"/>
        <v>0</v>
      </c>
      <c r="N9277" s="3">
        <f t="shared" si="869"/>
        <v>0</v>
      </c>
      <c r="O9277" s="3">
        <v>20</v>
      </c>
      <c r="P9277" s="3">
        <v>3126.67</v>
      </c>
    </row>
    <row r="9278" spans="2:16" x14ac:dyDescent="0.15">
      <c r="B9278" s="5" t="s">
        <v>1304</v>
      </c>
      <c r="C9278" s="16">
        <f t="shared" si="864"/>
        <v>2022</v>
      </c>
      <c r="D9278" s="16">
        <f t="shared" si="865"/>
        <v>3</v>
      </c>
      <c r="E9278" s="3" t="s">
        <v>202</v>
      </c>
      <c r="F9278" s="3" t="s">
        <v>13</v>
      </c>
      <c r="G9278" s="3" t="s">
        <v>225</v>
      </c>
      <c r="H9278" s="3" t="s">
        <v>7951</v>
      </c>
      <c r="I9278" s="3">
        <f t="shared" si="866"/>
        <v>0</v>
      </c>
      <c r="J9278" s="3">
        <f t="shared" si="866"/>
        <v>0</v>
      </c>
      <c r="K9278" s="3">
        <f t="shared" si="866"/>
        <v>0</v>
      </c>
      <c r="L9278" s="3">
        <f t="shared" si="867"/>
        <v>0</v>
      </c>
      <c r="M9278" s="3">
        <f t="shared" si="868"/>
        <v>0</v>
      </c>
      <c r="N9278" s="3">
        <f t="shared" si="869"/>
        <v>0</v>
      </c>
      <c r="O9278" s="3">
        <v>1</v>
      </c>
      <c r="P9278" s="3">
        <v>5.55</v>
      </c>
    </row>
    <row r="9279" spans="2:16" x14ac:dyDescent="0.15">
      <c r="B9279" s="5" t="s">
        <v>1304</v>
      </c>
      <c r="C9279" s="16">
        <f t="shared" si="864"/>
        <v>2022</v>
      </c>
      <c r="D9279" s="16">
        <f t="shared" si="865"/>
        <v>3</v>
      </c>
      <c r="E9279" s="3" t="s">
        <v>202</v>
      </c>
      <c r="F9279" s="3" t="s">
        <v>13</v>
      </c>
      <c r="G9279" s="3" t="s">
        <v>2238</v>
      </c>
      <c r="H9279" s="3" t="s">
        <v>7951</v>
      </c>
      <c r="I9279" s="3">
        <f t="shared" si="866"/>
        <v>0</v>
      </c>
      <c r="J9279" s="3">
        <f t="shared" si="866"/>
        <v>0</v>
      </c>
      <c r="K9279" s="3">
        <f t="shared" si="866"/>
        <v>0</v>
      </c>
      <c r="L9279" s="3">
        <f t="shared" si="867"/>
        <v>0</v>
      </c>
      <c r="M9279" s="3">
        <f t="shared" si="868"/>
        <v>0</v>
      </c>
      <c r="N9279" s="3">
        <f t="shared" si="869"/>
        <v>0</v>
      </c>
      <c r="O9279" s="3">
        <v>1</v>
      </c>
      <c r="P9279" s="3">
        <v>5.55</v>
      </c>
    </row>
    <row r="9280" spans="2:16" x14ac:dyDescent="0.15">
      <c r="B9280" s="5">
        <v>45497</v>
      </c>
      <c r="C9280" s="16">
        <f t="shared" si="864"/>
        <v>2024</v>
      </c>
      <c r="D9280" s="16">
        <f t="shared" si="865"/>
        <v>7</v>
      </c>
      <c r="E9280" s="3" t="s">
        <v>11</v>
      </c>
      <c r="F9280" s="3" t="s">
        <v>225</v>
      </c>
      <c r="G9280" s="3" t="s">
        <v>13</v>
      </c>
      <c r="H9280" s="3" t="s">
        <v>6158</v>
      </c>
      <c r="I9280" s="3">
        <f t="shared" si="866"/>
        <v>0</v>
      </c>
      <c r="J9280" s="3">
        <f t="shared" si="866"/>
        <v>0</v>
      </c>
      <c r="K9280" s="3">
        <f t="shared" si="866"/>
        <v>0</v>
      </c>
      <c r="L9280" s="3">
        <f t="shared" si="867"/>
        <v>0</v>
      </c>
      <c r="M9280" s="3">
        <f t="shared" si="868"/>
        <v>0</v>
      </c>
      <c r="N9280" s="3">
        <f t="shared" si="869"/>
        <v>0</v>
      </c>
      <c r="O9280" s="3">
        <v>300</v>
      </c>
      <c r="P9280" s="3">
        <v>3672.11</v>
      </c>
    </row>
    <row r="9281" spans="2:16" x14ac:dyDescent="0.15">
      <c r="B9281" s="5" t="s">
        <v>730</v>
      </c>
      <c r="C9281" s="16">
        <f t="shared" si="864"/>
        <v>2023</v>
      </c>
      <c r="D9281" s="16">
        <f t="shared" si="865"/>
        <v>7</v>
      </c>
      <c r="E9281" s="3" t="s">
        <v>20</v>
      </c>
      <c r="F9281" s="3" t="s">
        <v>225</v>
      </c>
      <c r="G9281" s="3" t="s">
        <v>13</v>
      </c>
      <c r="H9281" s="3" t="s">
        <v>6312</v>
      </c>
      <c r="I9281" s="3">
        <f t="shared" si="866"/>
        <v>0</v>
      </c>
      <c r="J9281" s="3">
        <f t="shared" si="866"/>
        <v>0</v>
      </c>
      <c r="K9281" s="3">
        <f t="shared" si="866"/>
        <v>0</v>
      </c>
      <c r="L9281" s="3">
        <f t="shared" si="867"/>
        <v>0</v>
      </c>
      <c r="M9281" s="3">
        <f t="shared" si="868"/>
        <v>0</v>
      </c>
      <c r="N9281" s="3">
        <f t="shared" si="869"/>
        <v>0</v>
      </c>
      <c r="O9281" s="3">
        <v>210</v>
      </c>
      <c r="P9281" s="3">
        <v>2600.73</v>
      </c>
    </row>
    <row r="9282" spans="2:16" x14ac:dyDescent="0.15">
      <c r="B9282" s="5" t="s">
        <v>3862</v>
      </c>
      <c r="C9282" s="16">
        <f t="shared" si="864"/>
        <v>2023</v>
      </c>
      <c r="D9282" s="16">
        <f t="shared" si="865"/>
        <v>8</v>
      </c>
      <c r="E9282" s="3" t="s">
        <v>20</v>
      </c>
      <c r="F9282" s="3" t="s">
        <v>384</v>
      </c>
      <c r="G9282" s="3" t="s">
        <v>13</v>
      </c>
      <c r="H9282" s="3" t="s">
        <v>8035</v>
      </c>
      <c r="I9282" s="3">
        <f t="shared" si="866"/>
        <v>0</v>
      </c>
      <c r="J9282" s="3">
        <f t="shared" si="866"/>
        <v>0</v>
      </c>
      <c r="K9282" s="3">
        <f t="shared" si="866"/>
        <v>0</v>
      </c>
      <c r="L9282" s="3">
        <f t="shared" si="867"/>
        <v>0</v>
      </c>
      <c r="M9282" s="3">
        <f t="shared" si="868"/>
        <v>0</v>
      </c>
      <c r="N9282" s="3">
        <f t="shared" si="869"/>
        <v>0</v>
      </c>
      <c r="O9282" s="3">
        <v>0.62</v>
      </c>
      <c r="P9282" s="3">
        <v>519.95000000000005</v>
      </c>
    </row>
    <row r="9283" spans="2:16" x14ac:dyDescent="0.15">
      <c r="B9283" s="5" t="s">
        <v>3862</v>
      </c>
      <c r="C9283" s="16">
        <f t="shared" si="864"/>
        <v>2023</v>
      </c>
      <c r="D9283" s="16">
        <f t="shared" si="865"/>
        <v>8</v>
      </c>
      <c r="E9283" s="3" t="s">
        <v>20</v>
      </c>
      <c r="F9283" s="3" t="s">
        <v>225</v>
      </c>
      <c r="G9283" s="3" t="s">
        <v>13</v>
      </c>
      <c r="H9283" s="3" t="s">
        <v>8035</v>
      </c>
      <c r="I9283" s="3">
        <f t="shared" si="866"/>
        <v>0</v>
      </c>
      <c r="J9283" s="3">
        <f t="shared" si="866"/>
        <v>0</v>
      </c>
      <c r="K9283" s="3">
        <f t="shared" si="866"/>
        <v>0</v>
      </c>
      <c r="L9283" s="3">
        <f t="shared" si="867"/>
        <v>0</v>
      </c>
      <c r="M9283" s="3">
        <f t="shared" si="868"/>
        <v>0</v>
      </c>
      <c r="N9283" s="3">
        <f t="shared" si="869"/>
        <v>0</v>
      </c>
      <c r="O9283" s="3">
        <v>0.09</v>
      </c>
      <c r="P9283" s="3">
        <v>601.86</v>
      </c>
    </row>
    <row r="9284" spans="2:16" x14ac:dyDescent="0.15">
      <c r="B9284" s="5">
        <v>45470</v>
      </c>
      <c r="C9284" s="16">
        <f t="shared" ref="C9284:C9347" si="870">YEAR(B9284)</f>
        <v>2024</v>
      </c>
      <c r="D9284" s="16">
        <f t="shared" ref="D9284:D9347" si="871">MONTH(B9284)</f>
        <v>6</v>
      </c>
      <c r="E9284" s="3" t="s">
        <v>11</v>
      </c>
      <c r="F9284" s="3" t="s">
        <v>434</v>
      </c>
      <c r="G9284" s="3" t="s">
        <v>13</v>
      </c>
      <c r="H9284" s="3" t="s">
        <v>7349</v>
      </c>
      <c r="I9284" s="3">
        <f t="shared" ref="I9284:K9347" si="872">MIN(1,IFERROR(SEARCH(I$2,$H9284),0))</f>
        <v>0</v>
      </c>
      <c r="J9284" s="3">
        <f t="shared" si="872"/>
        <v>0</v>
      </c>
      <c r="K9284" s="3">
        <f t="shared" si="872"/>
        <v>0</v>
      </c>
      <c r="L9284" s="3">
        <f t="shared" ref="L9284:L9347" si="873">IF(I9284*J9284=1,"Гороховый изолят",IF(I9284*K9284=1,"Гороховый концентрат",0))</f>
        <v>0</v>
      </c>
      <c r="M9284" s="3">
        <f t="shared" ref="M9284:M9347" si="874">$I9284*J9284</f>
        <v>0</v>
      </c>
      <c r="N9284" s="3">
        <f t="shared" ref="N9284:N9347" si="875">$I9284*K9284</f>
        <v>0</v>
      </c>
      <c r="O9284" s="3">
        <v>10</v>
      </c>
      <c r="P9284" s="3">
        <v>1389.95</v>
      </c>
    </row>
    <row r="9285" spans="2:16" x14ac:dyDescent="0.15">
      <c r="B9285" s="5" t="s">
        <v>1702</v>
      </c>
      <c r="C9285" s="16">
        <f t="shared" si="870"/>
        <v>2023</v>
      </c>
      <c r="D9285" s="16">
        <f t="shared" si="871"/>
        <v>5</v>
      </c>
      <c r="E9285" s="3" t="s">
        <v>20</v>
      </c>
      <c r="F9285" s="3" t="s">
        <v>12</v>
      </c>
      <c r="G9285" s="3" t="s">
        <v>13</v>
      </c>
      <c r="H9285" s="3" t="s">
        <v>8643</v>
      </c>
      <c r="I9285" s="3">
        <f t="shared" si="872"/>
        <v>0</v>
      </c>
      <c r="J9285" s="3">
        <f t="shared" si="872"/>
        <v>0</v>
      </c>
      <c r="K9285" s="3">
        <f t="shared" si="872"/>
        <v>0</v>
      </c>
      <c r="L9285" s="3">
        <f t="shared" si="873"/>
        <v>0</v>
      </c>
      <c r="M9285" s="3">
        <f t="shared" si="874"/>
        <v>0</v>
      </c>
      <c r="N9285" s="3">
        <f t="shared" si="875"/>
        <v>0</v>
      </c>
      <c r="O9285" s="3">
        <v>0.01</v>
      </c>
      <c r="P9285" s="3">
        <v>647.51</v>
      </c>
    </row>
    <row r="9286" spans="2:16" x14ac:dyDescent="0.15">
      <c r="B9286" s="5" t="s">
        <v>986</v>
      </c>
      <c r="C9286" s="16">
        <f t="shared" si="870"/>
        <v>2022</v>
      </c>
      <c r="D9286" s="16">
        <f t="shared" si="871"/>
        <v>3</v>
      </c>
      <c r="E9286" s="3" t="s">
        <v>202</v>
      </c>
      <c r="F9286" s="3" t="s">
        <v>13</v>
      </c>
      <c r="G9286" s="3" t="s">
        <v>203</v>
      </c>
      <c r="H9286" s="3" t="s">
        <v>1356</v>
      </c>
      <c r="I9286" s="3">
        <f t="shared" si="872"/>
        <v>0</v>
      </c>
      <c r="J9286" s="3">
        <f t="shared" si="872"/>
        <v>0</v>
      </c>
      <c r="K9286" s="3">
        <f t="shared" si="872"/>
        <v>1</v>
      </c>
      <c r="L9286" s="3">
        <f t="shared" si="873"/>
        <v>0</v>
      </c>
      <c r="M9286" s="3">
        <f t="shared" si="874"/>
        <v>0</v>
      </c>
      <c r="N9286" s="3">
        <f t="shared" si="875"/>
        <v>0</v>
      </c>
      <c r="O9286" s="3">
        <v>0.95499999999999896</v>
      </c>
      <c r="P9286" s="3">
        <v>6.58</v>
      </c>
    </row>
    <row r="9287" spans="2:16" x14ac:dyDescent="0.15">
      <c r="B9287" s="5" t="s">
        <v>986</v>
      </c>
      <c r="C9287" s="16">
        <f t="shared" si="870"/>
        <v>2022</v>
      </c>
      <c r="D9287" s="16">
        <f t="shared" si="871"/>
        <v>3</v>
      </c>
      <c r="E9287" s="3" t="s">
        <v>202</v>
      </c>
      <c r="F9287" s="3" t="s">
        <v>13</v>
      </c>
      <c r="G9287" s="3" t="s">
        <v>203</v>
      </c>
      <c r="H9287" s="3" t="s">
        <v>1356</v>
      </c>
      <c r="I9287" s="3">
        <f t="shared" si="872"/>
        <v>0</v>
      </c>
      <c r="J9287" s="3">
        <f t="shared" si="872"/>
        <v>0</v>
      </c>
      <c r="K9287" s="3">
        <f t="shared" si="872"/>
        <v>1</v>
      </c>
      <c r="L9287" s="3">
        <f t="shared" si="873"/>
        <v>0</v>
      </c>
      <c r="M9287" s="3">
        <f t="shared" si="874"/>
        <v>0</v>
      </c>
      <c r="N9287" s="3">
        <f t="shared" si="875"/>
        <v>0</v>
      </c>
      <c r="O9287" s="3">
        <v>0.95</v>
      </c>
      <c r="P9287" s="3">
        <v>5.57</v>
      </c>
    </row>
    <row r="9288" spans="2:16" x14ac:dyDescent="0.15">
      <c r="B9288" s="5" t="s">
        <v>1702</v>
      </c>
      <c r="C9288" s="16">
        <f t="shared" si="870"/>
        <v>2023</v>
      </c>
      <c r="D9288" s="16">
        <f t="shared" si="871"/>
        <v>5</v>
      </c>
      <c r="E9288" s="3" t="s">
        <v>20</v>
      </c>
      <c r="F9288" s="3" t="s">
        <v>12</v>
      </c>
      <c r="G9288" s="3" t="s">
        <v>13</v>
      </c>
      <c r="H9288" s="3" t="s">
        <v>8643</v>
      </c>
      <c r="I9288" s="3">
        <f t="shared" si="872"/>
        <v>0</v>
      </c>
      <c r="J9288" s="3">
        <f t="shared" si="872"/>
        <v>0</v>
      </c>
      <c r="K9288" s="3">
        <f t="shared" si="872"/>
        <v>0</v>
      </c>
      <c r="L9288" s="3">
        <f t="shared" si="873"/>
        <v>0</v>
      </c>
      <c r="M9288" s="3">
        <f t="shared" si="874"/>
        <v>0</v>
      </c>
      <c r="N9288" s="3">
        <f t="shared" si="875"/>
        <v>0</v>
      </c>
      <c r="O9288" s="3">
        <v>0.01</v>
      </c>
      <c r="P9288" s="3">
        <v>420.67</v>
      </c>
    </row>
    <row r="9289" spans="2:16" x14ac:dyDescent="0.15">
      <c r="B9289" s="5" t="s">
        <v>3092</v>
      </c>
      <c r="C9289" s="16">
        <f t="shared" si="870"/>
        <v>2021</v>
      </c>
      <c r="D9289" s="16">
        <f t="shared" si="871"/>
        <v>2</v>
      </c>
      <c r="E9289" s="3" t="s">
        <v>20</v>
      </c>
      <c r="F9289" s="3" t="s">
        <v>225</v>
      </c>
      <c r="G9289" s="3" t="s">
        <v>13</v>
      </c>
      <c r="H9289" s="3" t="s">
        <v>4218</v>
      </c>
      <c r="I9289" s="3">
        <f t="shared" si="872"/>
        <v>0</v>
      </c>
      <c r="J9289" s="3">
        <f t="shared" si="872"/>
        <v>0</v>
      </c>
      <c r="K9289" s="3">
        <f t="shared" si="872"/>
        <v>0</v>
      </c>
      <c r="L9289" s="3">
        <f t="shared" si="873"/>
        <v>0</v>
      </c>
      <c r="M9289" s="3">
        <f t="shared" si="874"/>
        <v>0</v>
      </c>
      <c r="N9289" s="3">
        <f t="shared" si="875"/>
        <v>0</v>
      </c>
      <c r="O9289" s="3">
        <v>210</v>
      </c>
      <c r="P9289" s="3">
        <v>2547.08</v>
      </c>
    </row>
    <row r="9290" spans="2:16" x14ac:dyDescent="0.15">
      <c r="B9290" s="5" t="s">
        <v>335</v>
      </c>
      <c r="C9290" s="16">
        <f t="shared" si="870"/>
        <v>2021</v>
      </c>
      <c r="D9290" s="16">
        <f t="shared" si="871"/>
        <v>4</v>
      </c>
      <c r="E9290" s="3" t="s">
        <v>20</v>
      </c>
      <c r="F9290" s="3" t="s">
        <v>3878</v>
      </c>
      <c r="G9290" s="3" t="s">
        <v>13</v>
      </c>
      <c r="H9290" s="3" t="s">
        <v>4218</v>
      </c>
      <c r="I9290" s="3">
        <f t="shared" si="872"/>
        <v>0</v>
      </c>
      <c r="J9290" s="3">
        <f t="shared" si="872"/>
        <v>0</v>
      </c>
      <c r="K9290" s="3">
        <f t="shared" si="872"/>
        <v>0</v>
      </c>
      <c r="L9290" s="3">
        <f t="shared" si="873"/>
        <v>0</v>
      </c>
      <c r="M9290" s="3">
        <f t="shared" si="874"/>
        <v>0</v>
      </c>
      <c r="N9290" s="3">
        <f t="shared" si="875"/>
        <v>0</v>
      </c>
      <c r="O9290" s="3">
        <v>5.2</v>
      </c>
      <c r="P9290" s="3">
        <v>2362.37</v>
      </c>
    </row>
    <row r="9291" spans="2:16" x14ac:dyDescent="0.15">
      <c r="B9291" s="5" t="s">
        <v>31</v>
      </c>
      <c r="C9291" s="16">
        <f t="shared" si="870"/>
        <v>2022</v>
      </c>
      <c r="D9291" s="16">
        <f t="shared" si="871"/>
        <v>9</v>
      </c>
      <c r="E9291" s="3" t="s">
        <v>20</v>
      </c>
      <c r="F9291" s="3" t="s">
        <v>225</v>
      </c>
      <c r="G9291" s="3" t="s">
        <v>13</v>
      </c>
      <c r="H9291" s="3" t="s">
        <v>4218</v>
      </c>
      <c r="I9291" s="3">
        <f t="shared" si="872"/>
        <v>0</v>
      </c>
      <c r="J9291" s="3">
        <f t="shared" si="872"/>
        <v>0</v>
      </c>
      <c r="K9291" s="3">
        <f t="shared" si="872"/>
        <v>0</v>
      </c>
      <c r="L9291" s="3">
        <f t="shared" si="873"/>
        <v>0</v>
      </c>
      <c r="M9291" s="3">
        <f t="shared" si="874"/>
        <v>0</v>
      </c>
      <c r="N9291" s="3">
        <f t="shared" si="875"/>
        <v>0</v>
      </c>
      <c r="O9291" s="3">
        <v>300</v>
      </c>
      <c r="P9291" s="3">
        <v>3194.56</v>
      </c>
    </row>
    <row r="9292" spans="2:16" x14ac:dyDescent="0.15">
      <c r="B9292" s="5" t="s">
        <v>35</v>
      </c>
      <c r="C9292" s="16">
        <f t="shared" si="870"/>
        <v>2022</v>
      </c>
      <c r="D9292" s="16">
        <f t="shared" si="871"/>
        <v>12</v>
      </c>
      <c r="E9292" s="3" t="s">
        <v>20</v>
      </c>
      <c r="F9292" s="3" t="s">
        <v>225</v>
      </c>
      <c r="G9292" s="3" t="s">
        <v>13</v>
      </c>
      <c r="H9292" s="3" t="s">
        <v>4218</v>
      </c>
      <c r="I9292" s="3">
        <f t="shared" si="872"/>
        <v>0</v>
      </c>
      <c r="J9292" s="3">
        <f t="shared" si="872"/>
        <v>0</v>
      </c>
      <c r="K9292" s="3">
        <f t="shared" si="872"/>
        <v>0</v>
      </c>
      <c r="L9292" s="3">
        <f t="shared" si="873"/>
        <v>0</v>
      </c>
      <c r="M9292" s="3">
        <f t="shared" si="874"/>
        <v>0</v>
      </c>
      <c r="N9292" s="3">
        <f t="shared" si="875"/>
        <v>0</v>
      </c>
      <c r="O9292" s="3">
        <v>90</v>
      </c>
      <c r="P9292" s="3">
        <v>1035.56</v>
      </c>
    </row>
    <row r="9293" spans="2:16" x14ac:dyDescent="0.15">
      <c r="B9293" s="5" t="s">
        <v>1501</v>
      </c>
      <c r="C9293" s="16">
        <f t="shared" si="870"/>
        <v>2022</v>
      </c>
      <c r="D9293" s="16">
        <f t="shared" si="871"/>
        <v>6</v>
      </c>
      <c r="E9293" s="3" t="s">
        <v>20</v>
      </c>
      <c r="F9293" s="3" t="s">
        <v>225</v>
      </c>
      <c r="G9293" s="3" t="s">
        <v>13</v>
      </c>
      <c r="H9293" s="3" t="s">
        <v>4218</v>
      </c>
      <c r="I9293" s="3">
        <f t="shared" si="872"/>
        <v>0</v>
      </c>
      <c r="J9293" s="3">
        <f t="shared" si="872"/>
        <v>0</v>
      </c>
      <c r="K9293" s="3">
        <f t="shared" si="872"/>
        <v>0</v>
      </c>
      <c r="L9293" s="3">
        <f t="shared" si="873"/>
        <v>0</v>
      </c>
      <c r="M9293" s="3">
        <f t="shared" si="874"/>
        <v>0</v>
      </c>
      <c r="N9293" s="3">
        <f t="shared" si="875"/>
        <v>0</v>
      </c>
      <c r="O9293" s="3">
        <v>60</v>
      </c>
      <c r="P9293" s="3">
        <v>680.5</v>
      </c>
    </row>
    <row r="9294" spans="2:16" x14ac:dyDescent="0.15">
      <c r="B9294" s="5" t="s">
        <v>5208</v>
      </c>
      <c r="C9294" s="16">
        <f t="shared" si="870"/>
        <v>2023</v>
      </c>
      <c r="D9294" s="16">
        <f t="shared" si="871"/>
        <v>2</v>
      </c>
      <c r="E9294" s="3" t="s">
        <v>20</v>
      </c>
      <c r="F9294" s="3" t="s">
        <v>463</v>
      </c>
      <c r="G9294" s="3" t="s">
        <v>13</v>
      </c>
      <c r="H9294" s="3" t="s">
        <v>4218</v>
      </c>
      <c r="I9294" s="3">
        <f t="shared" si="872"/>
        <v>0</v>
      </c>
      <c r="J9294" s="3">
        <f t="shared" si="872"/>
        <v>0</v>
      </c>
      <c r="K9294" s="3">
        <f t="shared" si="872"/>
        <v>0</v>
      </c>
      <c r="L9294" s="3">
        <f t="shared" si="873"/>
        <v>0</v>
      </c>
      <c r="M9294" s="3">
        <f t="shared" si="874"/>
        <v>0</v>
      </c>
      <c r="N9294" s="3">
        <f t="shared" si="875"/>
        <v>0</v>
      </c>
      <c r="O9294" s="3">
        <v>300</v>
      </c>
      <c r="P9294" s="3">
        <v>140468.87</v>
      </c>
    </row>
    <row r="9295" spans="2:16" x14ac:dyDescent="0.15">
      <c r="B9295" s="5" t="s">
        <v>428</v>
      </c>
      <c r="C9295" s="16">
        <f t="shared" si="870"/>
        <v>2020</v>
      </c>
      <c r="D9295" s="16">
        <f t="shared" si="871"/>
        <v>5</v>
      </c>
      <c r="E9295" s="3" t="s">
        <v>20</v>
      </c>
      <c r="F9295" s="3" t="s">
        <v>481</v>
      </c>
      <c r="G9295" s="3" t="s">
        <v>13</v>
      </c>
      <c r="H9295" s="3" t="s">
        <v>482</v>
      </c>
      <c r="I9295" s="3">
        <f t="shared" si="872"/>
        <v>1</v>
      </c>
      <c r="J9295" s="3">
        <f t="shared" si="872"/>
        <v>1</v>
      </c>
      <c r="K9295" s="3">
        <f t="shared" si="872"/>
        <v>0</v>
      </c>
      <c r="L9295" s="3" t="str">
        <f t="shared" si="873"/>
        <v>Гороховый изолят</v>
      </c>
      <c r="M9295" s="3">
        <f t="shared" si="874"/>
        <v>1</v>
      </c>
      <c r="N9295" s="3">
        <f t="shared" si="875"/>
        <v>0</v>
      </c>
      <c r="O9295" s="3">
        <v>420</v>
      </c>
      <c r="P9295" s="3">
        <v>4534.2700000000004</v>
      </c>
    </row>
    <row r="9296" spans="2:16" x14ac:dyDescent="0.15">
      <c r="B9296" s="5" t="s">
        <v>501</v>
      </c>
      <c r="C9296" s="16">
        <f t="shared" si="870"/>
        <v>2020</v>
      </c>
      <c r="D9296" s="16">
        <f t="shared" si="871"/>
        <v>4</v>
      </c>
      <c r="E9296" s="3" t="s">
        <v>20</v>
      </c>
      <c r="F9296" s="3" t="s">
        <v>481</v>
      </c>
      <c r="G9296" s="3" t="s">
        <v>13</v>
      </c>
      <c r="H9296" s="3" t="s">
        <v>502</v>
      </c>
      <c r="I9296" s="3">
        <f t="shared" si="872"/>
        <v>1</v>
      </c>
      <c r="J9296" s="3">
        <f t="shared" si="872"/>
        <v>1</v>
      </c>
      <c r="K9296" s="3">
        <f t="shared" si="872"/>
        <v>0</v>
      </c>
      <c r="L9296" s="3" t="str">
        <f t="shared" si="873"/>
        <v>Гороховый изолят</v>
      </c>
      <c r="M9296" s="3">
        <f t="shared" si="874"/>
        <v>1</v>
      </c>
      <c r="N9296" s="3">
        <f t="shared" si="875"/>
        <v>0</v>
      </c>
      <c r="O9296" s="3">
        <v>210</v>
      </c>
      <c r="P9296" s="3">
        <v>2310.12</v>
      </c>
    </row>
    <row r="9297" spans="2:16" x14ac:dyDescent="0.15">
      <c r="B9297" s="5" t="s">
        <v>1371</v>
      </c>
      <c r="C9297" s="16">
        <f t="shared" si="870"/>
        <v>2020</v>
      </c>
      <c r="D9297" s="16">
        <f t="shared" si="871"/>
        <v>2</v>
      </c>
      <c r="E9297" s="3" t="s">
        <v>20</v>
      </c>
      <c r="F9297" s="3" t="s">
        <v>47</v>
      </c>
      <c r="G9297" s="3" t="s">
        <v>13</v>
      </c>
      <c r="H9297" s="3" t="s">
        <v>5773</v>
      </c>
      <c r="I9297" s="3">
        <f t="shared" si="872"/>
        <v>0</v>
      </c>
      <c r="J9297" s="3">
        <f t="shared" si="872"/>
        <v>1</v>
      </c>
      <c r="K9297" s="3">
        <f t="shared" si="872"/>
        <v>0</v>
      </c>
      <c r="L9297" s="3">
        <f t="shared" si="873"/>
        <v>0</v>
      </c>
      <c r="M9297" s="3">
        <f t="shared" si="874"/>
        <v>0</v>
      </c>
      <c r="N9297" s="3">
        <f t="shared" si="875"/>
        <v>0</v>
      </c>
      <c r="O9297" s="3">
        <v>600</v>
      </c>
      <c r="P9297" s="3">
        <v>8309.7900000000009</v>
      </c>
    </row>
    <row r="9298" spans="2:16" x14ac:dyDescent="0.15">
      <c r="B9298" s="5" t="s">
        <v>272</v>
      </c>
      <c r="C9298" s="16">
        <f t="shared" si="870"/>
        <v>2022</v>
      </c>
      <c r="D9298" s="16">
        <f t="shared" si="871"/>
        <v>3</v>
      </c>
      <c r="E9298" s="3" t="s">
        <v>202</v>
      </c>
      <c r="F9298" s="3" t="s">
        <v>13</v>
      </c>
      <c r="G9298" s="3" t="s">
        <v>7298</v>
      </c>
      <c r="H9298" s="3" t="s">
        <v>1340</v>
      </c>
      <c r="I9298" s="3">
        <f t="shared" si="872"/>
        <v>0</v>
      </c>
      <c r="J9298" s="3">
        <f t="shared" si="872"/>
        <v>0</v>
      </c>
      <c r="K9298" s="3">
        <f t="shared" si="872"/>
        <v>1</v>
      </c>
      <c r="L9298" s="3">
        <f t="shared" si="873"/>
        <v>0</v>
      </c>
      <c r="M9298" s="3">
        <f t="shared" si="874"/>
        <v>0</v>
      </c>
      <c r="N9298" s="3">
        <f t="shared" si="875"/>
        <v>0</v>
      </c>
      <c r="O9298" s="3">
        <v>0.68</v>
      </c>
      <c r="P9298" s="3">
        <v>79.66</v>
      </c>
    </row>
    <row r="9299" spans="2:16" x14ac:dyDescent="0.15">
      <c r="B9299" s="5" t="s">
        <v>1270</v>
      </c>
      <c r="C9299" s="16">
        <f t="shared" si="870"/>
        <v>2020</v>
      </c>
      <c r="D9299" s="16">
        <f t="shared" si="871"/>
        <v>8</v>
      </c>
      <c r="E9299" s="3" t="s">
        <v>20</v>
      </c>
      <c r="F9299" s="3" t="s">
        <v>1313</v>
      </c>
      <c r="G9299" s="3" t="s">
        <v>13</v>
      </c>
      <c r="H9299" s="3" t="s">
        <v>7518</v>
      </c>
      <c r="I9299" s="3">
        <f t="shared" si="872"/>
        <v>0</v>
      </c>
      <c r="J9299" s="3">
        <f t="shared" si="872"/>
        <v>0</v>
      </c>
      <c r="K9299" s="3">
        <f t="shared" si="872"/>
        <v>0</v>
      </c>
      <c r="L9299" s="3">
        <f t="shared" si="873"/>
        <v>0</v>
      </c>
      <c r="M9299" s="3">
        <f t="shared" si="874"/>
        <v>0</v>
      </c>
      <c r="N9299" s="3">
        <f t="shared" si="875"/>
        <v>0</v>
      </c>
      <c r="O9299" s="3">
        <v>5</v>
      </c>
      <c r="P9299" s="3">
        <v>13024</v>
      </c>
    </row>
    <row r="9300" spans="2:16" x14ac:dyDescent="0.15">
      <c r="B9300" s="5" t="s">
        <v>4634</v>
      </c>
      <c r="C9300" s="16">
        <f t="shared" si="870"/>
        <v>2021</v>
      </c>
      <c r="D9300" s="16">
        <f t="shared" si="871"/>
        <v>8</v>
      </c>
      <c r="E9300" s="3" t="s">
        <v>20</v>
      </c>
      <c r="F9300" s="3" t="s">
        <v>12</v>
      </c>
      <c r="G9300" s="3" t="s">
        <v>13</v>
      </c>
      <c r="H9300" s="3" t="s">
        <v>7993</v>
      </c>
      <c r="I9300" s="3">
        <f t="shared" si="872"/>
        <v>0</v>
      </c>
      <c r="J9300" s="3">
        <f t="shared" si="872"/>
        <v>0</v>
      </c>
      <c r="K9300" s="3">
        <f t="shared" si="872"/>
        <v>0</v>
      </c>
      <c r="L9300" s="3">
        <f t="shared" si="873"/>
        <v>0</v>
      </c>
      <c r="M9300" s="3">
        <f t="shared" si="874"/>
        <v>0</v>
      </c>
      <c r="N9300" s="3">
        <f t="shared" si="875"/>
        <v>0</v>
      </c>
      <c r="O9300" s="3">
        <v>0.8</v>
      </c>
      <c r="P9300" s="3">
        <v>22</v>
      </c>
    </row>
    <row r="9301" spans="2:16" x14ac:dyDescent="0.15">
      <c r="B9301" s="5" t="s">
        <v>1650</v>
      </c>
      <c r="C9301" s="16">
        <f t="shared" si="870"/>
        <v>2023</v>
      </c>
      <c r="D9301" s="16">
        <f t="shared" si="871"/>
        <v>9</v>
      </c>
      <c r="E9301" s="3" t="s">
        <v>20</v>
      </c>
      <c r="F9301" s="3" t="s">
        <v>12</v>
      </c>
      <c r="G9301" s="3" t="s">
        <v>13</v>
      </c>
      <c r="H9301" s="3" t="s">
        <v>8655</v>
      </c>
      <c r="I9301" s="3">
        <f t="shared" si="872"/>
        <v>0</v>
      </c>
      <c r="J9301" s="3">
        <f t="shared" si="872"/>
        <v>0</v>
      </c>
      <c r="K9301" s="3">
        <f t="shared" si="872"/>
        <v>0</v>
      </c>
      <c r="L9301" s="3">
        <f t="shared" si="873"/>
        <v>0</v>
      </c>
      <c r="M9301" s="3">
        <f t="shared" si="874"/>
        <v>0</v>
      </c>
      <c r="N9301" s="3">
        <f t="shared" si="875"/>
        <v>0</v>
      </c>
      <c r="O9301" s="3">
        <v>0.01</v>
      </c>
      <c r="P9301" s="3">
        <v>339.87</v>
      </c>
    </row>
    <row r="9302" spans="2:16" x14ac:dyDescent="0.15">
      <c r="B9302" s="5" t="s">
        <v>855</v>
      </c>
      <c r="C9302" s="16">
        <f t="shared" si="870"/>
        <v>2022</v>
      </c>
      <c r="D9302" s="16">
        <f t="shared" si="871"/>
        <v>2</v>
      </c>
      <c r="E9302" s="3" t="s">
        <v>202</v>
      </c>
      <c r="F9302" s="3" t="s">
        <v>13</v>
      </c>
      <c r="G9302" s="3" t="s">
        <v>203</v>
      </c>
      <c r="H9302" s="3" t="s">
        <v>1356</v>
      </c>
      <c r="I9302" s="3">
        <f t="shared" si="872"/>
        <v>0</v>
      </c>
      <c r="J9302" s="3">
        <f t="shared" si="872"/>
        <v>0</v>
      </c>
      <c r="K9302" s="3">
        <f t="shared" si="872"/>
        <v>1</v>
      </c>
      <c r="L9302" s="3">
        <f t="shared" si="873"/>
        <v>0</v>
      </c>
      <c r="M9302" s="3">
        <f t="shared" si="874"/>
        <v>0</v>
      </c>
      <c r="N9302" s="3">
        <f t="shared" si="875"/>
        <v>0</v>
      </c>
      <c r="O9302" s="3">
        <v>0.56000000000000005</v>
      </c>
      <c r="P9302" s="3">
        <v>8.9700000000000006</v>
      </c>
    </row>
    <row r="9303" spans="2:16" x14ac:dyDescent="0.15">
      <c r="B9303" s="5" t="s">
        <v>2280</v>
      </c>
      <c r="C9303" s="16">
        <f t="shared" si="870"/>
        <v>2020</v>
      </c>
      <c r="D9303" s="16">
        <f t="shared" si="871"/>
        <v>9</v>
      </c>
      <c r="E9303" s="3" t="s">
        <v>20</v>
      </c>
      <c r="F9303" s="3" t="s">
        <v>191</v>
      </c>
      <c r="G9303" s="3" t="s">
        <v>13</v>
      </c>
      <c r="H9303" s="3" t="s">
        <v>8621</v>
      </c>
      <c r="I9303" s="3">
        <f t="shared" si="872"/>
        <v>0</v>
      </c>
      <c r="J9303" s="3">
        <f t="shared" si="872"/>
        <v>0</v>
      </c>
      <c r="K9303" s="3">
        <f t="shared" si="872"/>
        <v>0</v>
      </c>
      <c r="L9303" s="3">
        <f t="shared" si="873"/>
        <v>0</v>
      </c>
      <c r="M9303" s="3">
        <f t="shared" si="874"/>
        <v>0</v>
      </c>
      <c r="N9303" s="3">
        <f t="shared" si="875"/>
        <v>0</v>
      </c>
      <c r="O9303" s="3">
        <v>0.01</v>
      </c>
      <c r="P9303" s="3">
        <v>971.24</v>
      </c>
    </row>
    <row r="9304" spans="2:16" x14ac:dyDescent="0.15">
      <c r="B9304" s="5" t="s">
        <v>819</v>
      </c>
      <c r="C9304" s="16">
        <f t="shared" si="870"/>
        <v>2022</v>
      </c>
      <c r="D9304" s="16">
        <f t="shared" si="871"/>
        <v>7</v>
      </c>
      <c r="E9304" s="3" t="s">
        <v>20</v>
      </c>
      <c r="F9304" s="3" t="s">
        <v>384</v>
      </c>
      <c r="G9304" s="3" t="s">
        <v>13</v>
      </c>
      <c r="H9304" s="3" t="s">
        <v>8662</v>
      </c>
      <c r="I9304" s="3">
        <f t="shared" si="872"/>
        <v>0</v>
      </c>
      <c r="J9304" s="3">
        <f t="shared" si="872"/>
        <v>0</v>
      </c>
      <c r="K9304" s="3">
        <f t="shared" si="872"/>
        <v>0</v>
      </c>
      <c r="L9304" s="3">
        <f t="shared" si="873"/>
        <v>0</v>
      </c>
      <c r="M9304" s="3">
        <f t="shared" si="874"/>
        <v>0</v>
      </c>
      <c r="N9304" s="3">
        <f t="shared" si="875"/>
        <v>0</v>
      </c>
      <c r="O9304" s="3">
        <v>0.01</v>
      </c>
      <c r="P9304" s="3">
        <v>252.77</v>
      </c>
    </row>
    <row r="9305" spans="2:16" x14ac:dyDescent="0.15">
      <c r="B9305" s="5" t="s">
        <v>771</v>
      </c>
      <c r="C9305" s="16">
        <f t="shared" si="870"/>
        <v>2021</v>
      </c>
      <c r="D9305" s="16">
        <f t="shared" si="871"/>
        <v>12</v>
      </c>
      <c r="E9305" s="3" t="s">
        <v>20</v>
      </c>
      <c r="F9305" s="3" t="s">
        <v>225</v>
      </c>
      <c r="G9305" s="3" t="s">
        <v>13</v>
      </c>
      <c r="H9305" s="3" t="s">
        <v>6942</v>
      </c>
      <c r="I9305" s="3">
        <f t="shared" si="872"/>
        <v>0</v>
      </c>
      <c r="J9305" s="3">
        <f t="shared" si="872"/>
        <v>0</v>
      </c>
      <c r="K9305" s="3">
        <f t="shared" si="872"/>
        <v>0</v>
      </c>
      <c r="L9305" s="3">
        <f t="shared" si="873"/>
        <v>0</v>
      </c>
      <c r="M9305" s="3">
        <f t="shared" si="874"/>
        <v>0</v>
      </c>
      <c r="N9305" s="3">
        <f t="shared" si="875"/>
        <v>0</v>
      </c>
      <c r="O9305" s="3">
        <v>40</v>
      </c>
      <c r="P9305" s="3">
        <v>372.17</v>
      </c>
    </row>
    <row r="9306" spans="2:16" x14ac:dyDescent="0.15">
      <c r="B9306" s="5" t="s">
        <v>1992</v>
      </c>
      <c r="C9306" s="16">
        <f t="shared" si="870"/>
        <v>2020</v>
      </c>
      <c r="D9306" s="16">
        <f t="shared" si="871"/>
        <v>12</v>
      </c>
      <c r="E9306" s="3" t="s">
        <v>20</v>
      </c>
      <c r="F9306" s="3" t="s">
        <v>2808</v>
      </c>
      <c r="G9306" s="3" t="s">
        <v>13</v>
      </c>
      <c r="H9306" s="3" t="s">
        <v>7625</v>
      </c>
      <c r="I9306" s="3">
        <f t="shared" si="872"/>
        <v>0</v>
      </c>
      <c r="J9306" s="3">
        <f t="shared" si="872"/>
        <v>0</v>
      </c>
      <c r="K9306" s="3">
        <f t="shared" si="872"/>
        <v>0</v>
      </c>
      <c r="L9306" s="3">
        <f t="shared" si="873"/>
        <v>0</v>
      </c>
      <c r="M9306" s="3">
        <f t="shared" si="874"/>
        <v>0</v>
      </c>
      <c r="N9306" s="3">
        <f t="shared" si="875"/>
        <v>0</v>
      </c>
      <c r="O9306" s="3">
        <v>3.2</v>
      </c>
      <c r="P9306" s="3">
        <v>1467.28</v>
      </c>
    </row>
    <row r="9307" spans="2:16" x14ac:dyDescent="0.15">
      <c r="B9307" s="5" t="s">
        <v>165</v>
      </c>
      <c r="C9307" s="16">
        <f t="shared" si="870"/>
        <v>2020</v>
      </c>
      <c r="D9307" s="16">
        <f t="shared" si="871"/>
        <v>9</v>
      </c>
      <c r="E9307" s="3" t="s">
        <v>20</v>
      </c>
      <c r="F9307" s="3" t="s">
        <v>481</v>
      </c>
      <c r="G9307" s="3" t="s">
        <v>13</v>
      </c>
      <c r="H9307" s="3" t="s">
        <v>7625</v>
      </c>
      <c r="I9307" s="3">
        <f t="shared" si="872"/>
        <v>0</v>
      </c>
      <c r="J9307" s="3">
        <f t="shared" si="872"/>
        <v>0</v>
      </c>
      <c r="K9307" s="3">
        <f t="shared" si="872"/>
        <v>0</v>
      </c>
      <c r="L9307" s="3">
        <f t="shared" si="873"/>
        <v>0</v>
      </c>
      <c r="M9307" s="3">
        <f t="shared" si="874"/>
        <v>0</v>
      </c>
      <c r="N9307" s="3">
        <f t="shared" si="875"/>
        <v>0</v>
      </c>
      <c r="O9307" s="3">
        <v>0.01</v>
      </c>
      <c r="P9307" s="3">
        <v>2581.84</v>
      </c>
    </row>
    <row r="9308" spans="2:16" x14ac:dyDescent="0.15">
      <c r="B9308" s="5" t="s">
        <v>1837</v>
      </c>
      <c r="C9308" s="16">
        <f t="shared" si="870"/>
        <v>2020</v>
      </c>
      <c r="D9308" s="16">
        <f t="shared" si="871"/>
        <v>7</v>
      </c>
      <c r="E9308" s="3" t="s">
        <v>20</v>
      </c>
      <c r="F9308" s="3" t="s">
        <v>191</v>
      </c>
      <c r="G9308" s="3" t="s">
        <v>13</v>
      </c>
      <c r="H9308" s="3" t="s">
        <v>8375</v>
      </c>
      <c r="I9308" s="3">
        <f t="shared" si="872"/>
        <v>0</v>
      </c>
      <c r="J9308" s="3">
        <f t="shared" si="872"/>
        <v>0</v>
      </c>
      <c r="K9308" s="3">
        <f t="shared" si="872"/>
        <v>0</v>
      </c>
      <c r="L9308" s="3">
        <f t="shared" si="873"/>
        <v>0</v>
      </c>
      <c r="M9308" s="3">
        <f t="shared" si="874"/>
        <v>0</v>
      </c>
      <c r="N9308" s="3">
        <f t="shared" si="875"/>
        <v>0</v>
      </c>
      <c r="O9308" s="3">
        <v>0.08</v>
      </c>
      <c r="P9308" s="3">
        <v>47.45</v>
      </c>
    </row>
    <row r="9309" spans="2:16" x14ac:dyDescent="0.15">
      <c r="B9309" s="5">
        <v>45400</v>
      </c>
      <c r="C9309" s="16">
        <f t="shared" si="870"/>
        <v>2024</v>
      </c>
      <c r="D9309" s="16">
        <f t="shared" si="871"/>
        <v>4</v>
      </c>
      <c r="E9309" s="3" t="s">
        <v>11</v>
      </c>
      <c r="F9309" s="3" t="s">
        <v>294</v>
      </c>
      <c r="G9309" s="3" t="s">
        <v>13</v>
      </c>
      <c r="H9309" s="3" t="s">
        <v>8198</v>
      </c>
      <c r="I9309" s="3">
        <f t="shared" si="872"/>
        <v>0</v>
      </c>
      <c r="J9309" s="3">
        <f t="shared" si="872"/>
        <v>0</v>
      </c>
      <c r="K9309" s="3">
        <f t="shared" si="872"/>
        <v>0</v>
      </c>
      <c r="L9309" s="3">
        <f t="shared" si="873"/>
        <v>0</v>
      </c>
      <c r="M9309" s="3">
        <f t="shared" si="874"/>
        <v>0</v>
      </c>
      <c r="N9309" s="3">
        <f t="shared" si="875"/>
        <v>0</v>
      </c>
      <c r="O9309" s="3">
        <v>0.25</v>
      </c>
      <c r="P9309" s="3">
        <v>698.06</v>
      </c>
    </row>
    <row r="9310" spans="2:16" x14ac:dyDescent="0.15">
      <c r="B9310" s="5">
        <v>45588</v>
      </c>
      <c r="C9310" s="16">
        <f t="shared" si="870"/>
        <v>2024</v>
      </c>
      <c r="D9310" s="16">
        <f t="shared" si="871"/>
        <v>10</v>
      </c>
      <c r="E9310" s="3" t="s">
        <v>11</v>
      </c>
      <c r="F9310" s="3" t="s">
        <v>47</v>
      </c>
      <c r="G9310" s="3" t="s">
        <v>13</v>
      </c>
      <c r="H9310" s="3" t="s">
        <v>6584</v>
      </c>
      <c r="I9310" s="3">
        <f t="shared" si="872"/>
        <v>0</v>
      </c>
      <c r="J9310" s="3">
        <f t="shared" si="872"/>
        <v>0</v>
      </c>
      <c r="K9310" s="3">
        <f t="shared" si="872"/>
        <v>0</v>
      </c>
      <c r="L9310" s="3">
        <f t="shared" si="873"/>
        <v>0</v>
      </c>
      <c r="M9310" s="3">
        <f t="shared" si="874"/>
        <v>0</v>
      </c>
      <c r="N9310" s="3">
        <f t="shared" si="875"/>
        <v>0</v>
      </c>
      <c r="O9310" s="3">
        <v>105</v>
      </c>
      <c r="P9310" s="3">
        <v>10641.3</v>
      </c>
    </row>
    <row r="9311" spans="2:16" x14ac:dyDescent="0.15">
      <c r="B9311" s="5" t="s">
        <v>2280</v>
      </c>
      <c r="C9311" s="16">
        <f t="shared" si="870"/>
        <v>2020</v>
      </c>
      <c r="D9311" s="16">
        <f t="shared" si="871"/>
        <v>9</v>
      </c>
      <c r="E9311" s="3" t="s">
        <v>20</v>
      </c>
      <c r="F9311" s="3" t="s">
        <v>47</v>
      </c>
      <c r="G9311" s="3" t="s">
        <v>13</v>
      </c>
      <c r="H9311" s="3" t="s">
        <v>8418</v>
      </c>
      <c r="I9311" s="3">
        <f t="shared" si="872"/>
        <v>0</v>
      </c>
      <c r="J9311" s="3">
        <f t="shared" si="872"/>
        <v>0</v>
      </c>
      <c r="K9311" s="3">
        <f t="shared" si="872"/>
        <v>0</v>
      </c>
      <c r="L9311" s="3">
        <f t="shared" si="873"/>
        <v>0</v>
      </c>
      <c r="M9311" s="3">
        <f t="shared" si="874"/>
        <v>0</v>
      </c>
      <c r="N9311" s="3">
        <f t="shared" si="875"/>
        <v>0</v>
      </c>
      <c r="O9311" s="3">
        <v>0.05</v>
      </c>
      <c r="P9311" s="3">
        <v>563.26</v>
      </c>
    </row>
    <row r="9312" spans="2:16" x14ac:dyDescent="0.15">
      <c r="B9312" s="5" t="s">
        <v>2280</v>
      </c>
      <c r="C9312" s="16">
        <f t="shared" si="870"/>
        <v>2020</v>
      </c>
      <c r="D9312" s="16">
        <f t="shared" si="871"/>
        <v>9</v>
      </c>
      <c r="E9312" s="3" t="s">
        <v>20</v>
      </c>
      <c r="F9312" s="3" t="s">
        <v>5688</v>
      </c>
      <c r="G9312" s="3" t="s">
        <v>13</v>
      </c>
      <c r="H9312" s="3" t="s">
        <v>8418</v>
      </c>
      <c r="I9312" s="3">
        <f t="shared" si="872"/>
        <v>0</v>
      </c>
      <c r="J9312" s="3">
        <f t="shared" si="872"/>
        <v>0</v>
      </c>
      <c r="K9312" s="3">
        <f t="shared" si="872"/>
        <v>0</v>
      </c>
      <c r="L9312" s="3">
        <f t="shared" si="873"/>
        <v>0</v>
      </c>
      <c r="M9312" s="3">
        <f t="shared" si="874"/>
        <v>0</v>
      </c>
      <c r="N9312" s="3">
        <f t="shared" si="875"/>
        <v>0</v>
      </c>
      <c r="O9312" s="3">
        <v>0.02</v>
      </c>
      <c r="P9312" s="3">
        <v>593.6</v>
      </c>
    </row>
    <row r="9313" spans="2:16" x14ac:dyDescent="0.15">
      <c r="B9313" s="5" t="s">
        <v>2278</v>
      </c>
      <c r="C9313" s="16">
        <f t="shared" si="870"/>
        <v>2020</v>
      </c>
      <c r="D9313" s="16">
        <f t="shared" si="871"/>
        <v>8</v>
      </c>
      <c r="E9313" s="3" t="s">
        <v>20</v>
      </c>
      <c r="F9313" s="3" t="s">
        <v>5688</v>
      </c>
      <c r="G9313" s="3" t="s">
        <v>13</v>
      </c>
      <c r="H9313" s="3" t="s">
        <v>8418</v>
      </c>
      <c r="I9313" s="3">
        <f t="shared" si="872"/>
        <v>0</v>
      </c>
      <c r="J9313" s="3">
        <f t="shared" si="872"/>
        <v>0</v>
      </c>
      <c r="K9313" s="3">
        <f t="shared" si="872"/>
        <v>0</v>
      </c>
      <c r="L9313" s="3">
        <f t="shared" si="873"/>
        <v>0</v>
      </c>
      <c r="M9313" s="3">
        <f t="shared" si="874"/>
        <v>0</v>
      </c>
      <c r="N9313" s="3">
        <f t="shared" si="875"/>
        <v>0</v>
      </c>
      <c r="O9313" s="3">
        <v>0.01</v>
      </c>
      <c r="P9313" s="3">
        <v>314.86</v>
      </c>
    </row>
    <row r="9314" spans="2:16" x14ac:dyDescent="0.15">
      <c r="B9314" s="5" t="s">
        <v>658</v>
      </c>
      <c r="C9314" s="16">
        <f t="shared" si="870"/>
        <v>2020</v>
      </c>
      <c r="D9314" s="16">
        <f t="shared" si="871"/>
        <v>4</v>
      </c>
      <c r="E9314" s="3" t="s">
        <v>20</v>
      </c>
      <c r="F9314" s="3" t="s">
        <v>5688</v>
      </c>
      <c r="G9314" s="3" t="s">
        <v>225</v>
      </c>
      <c r="H9314" s="3" t="s">
        <v>8660</v>
      </c>
      <c r="I9314" s="3">
        <f t="shared" si="872"/>
        <v>0</v>
      </c>
      <c r="J9314" s="3">
        <f t="shared" si="872"/>
        <v>0</v>
      </c>
      <c r="K9314" s="3">
        <f t="shared" si="872"/>
        <v>0</v>
      </c>
      <c r="L9314" s="3">
        <f t="shared" si="873"/>
        <v>0</v>
      </c>
      <c r="M9314" s="3">
        <f t="shared" si="874"/>
        <v>0</v>
      </c>
      <c r="N9314" s="3">
        <f t="shared" si="875"/>
        <v>0</v>
      </c>
      <c r="O9314" s="3">
        <v>0.01</v>
      </c>
      <c r="P9314" s="3">
        <v>296.56</v>
      </c>
    </row>
    <row r="9315" spans="2:16" x14ac:dyDescent="0.15">
      <c r="B9315" s="5" t="s">
        <v>1659</v>
      </c>
      <c r="C9315" s="16">
        <f t="shared" si="870"/>
        <v>2020</v>
      </c>
      <c r="D9315" s="16">
        <f t="shared" si="871"/>
        <v>11</v>
      </c>
      <c r="E9315" s="3" t="s">
        <v>20</v>
      </c>
      <c r="F9315" s="3" t="s">
        <v>191</v>
      </c>
      <c r="G9315" s="3" t="s">
        <v>13</v>
      </c>
      <c r="H9315" s="3" t="s">
        <v>8001</v>
      </c>
      <c r="I9315" s="3">
        <f t="shared" si="872"/>
        <v>0</v>
      </c>
      <c r="J9315" s="3">
        <f t="shared" si="872"/>
        <v>0</v>
      </c>
      <c r="K9315" s="3">
        <f t="shared" si="872"/>
        <v>0</v>
      </c>
      <c r="L9315" s="3">
        <f t="shared" si="873"/>
        <v>0</v>
      </c>
      <c r="M9315" s="3">
        <f t="shared" si="874"/>
        <v>0</v>
      </c>
      <c r="N9315" s="3">
        <f t="shared" si="875"/>
        <v>0</v>
      </c>
      <c r="O9315" s="3">
        <v>0.76</v>
      </c>
      <c r="P9315" s="3">
        <v>1252.51</v>
      </c>
    </row>
    <row r="9316" spans="2:16" x14ac:dyDescent="0.15">
      <c r="B9316" s="5" t="s">
        <v>1659</v>
      </c>
      <c r="C9316" s="16">
        <f t="shared" si="870"/>
        <v>2020</v>
      </c>
      <c r="D9316" s="16">
        <f t="shared" si="871"/>
        <v>11</v>
      </c>
      <c r="E9316" s="3" t="s">
        <v>20</v>
      </c>
      <c r="F9316" s="3" t="s">
        <v>481</v>
      </c>
      <c r="G9316" s="3" t="s">
        <v>13</v>
      </c>
      <c r="H9316" s="3" t="s">
        <v>8001</v>
      </c>
      <c r="I9316" s="3">
        <f t="shared" si="872"/>
        <v>0</v>
      </c>
      <c r="J9316" s="3">
        <f t="shared" si="872"/>
        <v>0</v>
      </c>
      <c r="K9316" s="3">
        <f t="shared" si="872"/>
        <v>0</v>
      </c>
      <c r="L9316" s="3">
        <f t="shared" si="873"/>
        <v>0</v>
      </c>
      <c r="M9316" s="3">
        <f t="shared" si="874"/>
        <v>0</v>
      </c>
      <c r="N9316" s="3">
        <f t="shared" si="875"/>
        <v>0</v>
      </c>
      <c r="O9316" s="3">
        <v>0.02</v>
      </c>
      <c r="P9316" s="3">
        <v>148.05000000000001</v>
      </c>
    </row>
    <row r="9317" spans="2:16" x14ac:dyDescent="0.15">
      <c r="B9317" s="5" t="s">
        <v>1641</v>
      </c>
      <c r="C9317" s="16">
        <f t="shared" si="870"/>
        <v>2020</v>
      </c>
      <c r="D9317" s="16">
        <f t="shared" si="871"/>
        <v>4</v>
      </c>
      <c r="E9317" s="3" t="s">
        <v>20</v>
      </c>
      <c r="F9317" s="3" t="s">
        <v>191</v>
      </c>
      <c r="G9317" s="3" t="s">
        <v>2508</v>
      </c>
      <c r="H9317" s="3" t="s">
        <v>8667</v>
      </c>
      <c r="I9317" s="3">
        <f t="shared" si="872"/>
        <v>0</v>
      </c>
      <c r="J9317" s="3">
        <f t="shared" si="872"/>
        <v>0</v>
      </c>
      <c r="K9317" s="3">
        <f t="shared" si="872"/>
        <v>0</v>
      </c>
      <c r="L9317" s="3">
        <f t="shared" si="873"/>
        <v>0</v>
      </c>
      <c r="M9317" s="3">
        <f t="shared" si="874"/>
        <v>0</v>
      </c>
      <c r="N9317" s="3">
        <f t="shared" si="875"/>
        <v>0</v>
      </c>
      <c r="O9317" s="3">
        <v>0.01</v>
      </c>
      <c r="P9317" s="3">
        <v>197.71</v>
      </c>
    </row>
    <row r="9318" spans="2:16" x14ac:dyDescent="0.15">
      <c r="B9318" s="5" t="s">
        <v>2049</v>
      </c>
      <c r="C9318" s="16">
        <f t="shared" si="870"/>
        <v>2021</v>
      </c>
      <c r="D9318" s="16">
        <f t="shared" si="871"/>
        <v>8</v>
      </c>
      <c r="E9318" s="3" t="s">
        <v>20</v>
      </c>
      <c r="F9318" s="3" t="s">
        <v>384</v>
      </c>
      <c r="G9318" s="3" t="s">
        <v>13</v>
      </c>
      <c r="H9318" s="3" t="s">
        <v>8007</v>
      </c>
      <c r="I9318" s="3">
        <f t="shared" si="872"/>
        <v>0</v>
      </c>
      <c r="J9318" s="3">
        <f t="shared" si="872"/>
        <v>0</v>
      </c>
      <c r="K9318" s="3">
        <f t="shared" si="872"/>
        <v>0</v>
      </c>
      <c r="L9318" s="3">
        <f t="shared" si="873"/>
        <v>0</v>
      </c>
      <c r="M9318" s="3">
        <f t="shared" si="874"/>
        <v>0</v>
      </c>
      <c r="N9318" s="3">
        <f t="shared" si="875"/>
        <v>0</v>
      </c>
      <c r="O9318" s="3">
        <v>0.73399999999999899</v>
      </c>
      <c r="P9318" s="3">
        <v>911.76</v>
      </c>
    </row>
    <row r="9319" spans="2:16" x14ac:dyDescent="0.15">
      <c r="B9319" s="5">
        <v>45551</v>
      </c>
      <c r="C9319" s="16">
        <f t="shared" si="870"/>
        <v>2024</v>
      </c>
      <c r="D9319" s="16">
        <f t="shared" si="871"/>
        <v>9</v>
      </c>
      <c r="E9319" s="3" t="s">
        <v>11</v>
      </c>
      <c r="F9319" s="3" t="s">
        <v>1993</v>
      </c>
      <c r="G9319" s="3" t="s">
        <v>13</v>
      </c>
      <c r="H9319" s="3" t="s">
        <v>8649</v>
      </c>
      <c r="I9319" s="3">
        <f t="shared" si="872"/>
        <v>0</v>
      </c>
      <c r="J9319" s="3">
        <f t="shared" si="872"/>
        <v>0</v>
      </c>
      <c r="K9319" s="3">
        <f t="shared" si="872"/>
        <v>0</v>
      </c>
      <c r="L9319" s="3">
        <f t="shared" si="873"/>
        <v>0</v>
      </c>
      <c r="M9319" s="3">
        <f t="shared" si="874"/>
        <v>0</v>
      </c>
      <c r="N9319" s="3">
        <f t="shared" si="875"/>
        <v>0</v>
      </c>
      <c r="O9319" s="3">
        <v>0.01</v>
      </c>
      <c r="P9319" s="3">
        <v>550.9</v>
      </c>
    </row>
    <row r="9320" spans="2:16" x14ac:dyDescent="0.15">
      <c r="B9320" s="5" t="s">
        <v>2923</v>
      </c>
      <c r="C9320" s="16">
        <f t="shared" si="870"/>
        <v>2022</v>
      </c>
      <c r="D9320" s="16">
        <f t="shared" si="871"/>
        <v>12</v>
      </c>
      <c r="E9320" s="3" t="s">
        <v>202</v>
      </c>
      <c r="F9320" s="3" t="s">
        <v>12</v>
      </c>
      <c r="G9320" s="3" t="s">
        <v>5688</v>
      </c>
      <c r="H9320" s="3" t="s">
        <v>7340</v>
      </c>
      <c r="I9320" s="3">
        <f t="shared" si="872"/>
        <v>0</v>
      </c>
      <c r="J9320" s="3">
        <f t="shared" si="872"/>
        <v>0</v>
      </c>
      <c r="K9320" s="3">
        <f t="shared" si="872"/>
        <v>1</v>
      </c>
      <c r="L9320" s="3">
        <f t="shared" si="873"/>
        <v>0</v>
      </c>
      <c r="M9320" s="3">
        <f t="shared" si="874"/>
        <v>0</v>
      </c>
      <c r="N9320" s="3">
        <f t="shared" si="875"/>
        <v>0</v>
      </c>
      <c r="O9320" s="3">
        <v>0.5</v>
      </c>
      <c r="P9320" s="3">
        <v>5.01</v>
      </c>
    </row>
    <row r="9321" spans="2:16" x14ac:dyDescent="0.15">
      <c r="B9321" s="5">
        <v>45551</v>
      </c>
      <c r="C9321" s="16">
        <f t="shared" si="870"/>
        <v>2024</v>
      </c>
      <c r="D9321" s="16">
        <f t="shared" si="871"/>
        <v>9</v>
      </c>
      <c r="E9321" s="3" t="s">
        <v>11</v>
      </c>
      <c r="F9321" s="3" t="s">
        <v>384</v>
      </c>
      <c r="G9321" s="3" t="s">
        <v>13</v>
      </c>
      <c r="H9321" s="3" t="s">
        <v>8642</v>
      </c>
      <c r="I9321" s="3">
        <f t="shared" si="872"/>
        <v>0</v>
      </c>
      <c r="J9321" s="3">
        <f t="shared" si="872"/>
        <v>0</v>
      </c>
      <c r="K9321" s="3">
        <f t="shared" si="872"/>
        <v>0</v>
      </c>
      <c r="L9321" s="3">
        <f t="shared" si="873"/>
        <v>0</v>
      </c>
      <c r="M9321" s="3">
        <f t="shared" si="874"/>
        <v>0</v>
      </c>
      <c r="N9321" s="3">
        <f t="shared" si="875"/>
        <v>0</v>
      </c>
      <c r="O9321" s="3">
        <v>0.01</v>
      </c>
      <c r="P9321" s="3">
        <v>662.85</v>
      </c>
    </row>
    <row r="9322" spans="2:16" x14ac:dyDescent="0.15">
      <c r="B9322" s="5" t="s">
        <v>677</v>
      </c>
      <c r="C9322" s="16">
        <f t="shared" si="870"/>
        <v>2023</v>
      </c>
      <c r="D9322" s="16">
        <f t="shared" si="871"/>
        <v>7</v>
      </c>
      <c r="E9322" s="3" t="s">
        <v>20</v>
      </c>
      <c r="F9322" s="3" t="s">
        <v>384</v>
      </c>
      <c r="G9322" s="3" t="s">
        <v>13</v>
      </c>
      <c r="H9322" s="3" t="s">
        <v>6309</v>
      </c>
      <c r="I9322" s="3">
        <f t="shared" si="872"/>
        <v>0</v>
      </c>
      <c r="J9322" s="3">
        <f t="shared" si="872"/>
        <v>0</v>
      </c>
      <c r="K9322" s="3">
        <f t="shared" si="872"/>
        <v>0</v>
      </c>
      <c r="L9322" s="3">
        <f t="shared" si="873"/>
        <v>0</v>
      </c>
      <c r="M9322" s="3">
        <f t="shared" si="874"/>
        <v>0</v>
      </c>
      <c r="N9322" s="3">
        <f t="shared" si="875"/>
        <v>0</v>
      </c>
      <c r="O9322" s="3">
        <v>213.57499999999999</v>
      </c>
      <c r="P9322" s="3">
        <v>68005.64</v>
      </c>
    </row>
    <row r="9323" spans="2:16" x14ac:dyDescent="0.15">
      <c r="B9323" s="5" t="s">
        <v>2556</v>
      </c>
      <c r="C9323" s="16">
        <f t="shared" si="870"/>
        <v>2022</v>
      </c>
      <c r="D9323" s="16">
        <f t="shared" si="871"/>
        <v>12</v>
      </c>
      <c r="E9323" s="3" t="s">
        <v>202</v>
      </c>
      <c r="F9323" s="3" t="s">
        <v>13</v>
      </c>
      <c r="G9323" s="3" t="s">
        <v>943</v>
      </c>
      <c r="H9323" s="3" t="s">
        <v>1356</v>
      </c>
      <c r="I9323" s="3">
        <f t="shared" si="872"/>
        <v>0</v>
      </c>
      <c r="J9323" s="3">
        <f t="shared" si="872"/>
        <v>0</v>
      </c>
      <c r="K9323" s="3">
        <f t="shared" si="872"/>
        <v>1</v>
      </c>
      <c r="L9323" s="3">
        <f t="shared" si="873"/>
        <v>0</v>
      </c>
      <c r="M9323" s="3">
        <f t="shared" si="874"/>
        <v>0</v>
      </c>
      <c r="N9323" s="3">
        <f t="shared" si="875"/>
        <v>0</v>
      </c>
      <c r="O9323" s="3">
        <v>0.47</v>
      </c>
      <c r="P9323" s="3">
        <v>11.6</v>
      </c>
    </row>
    <row r="9324" spans="2:16" x14ac:dyDescent="0.15">
      <c r="B9324" s="5">
        <v>45599</v>
      </c>
      <c r="C9324" s="16">
        <f t="shared" si="870"/>
        <v>2024</v>
      </c>
      <c r="D9324" s="16">
        <f t="shared" si="871"/>
        <v>11</v>
      </c>
      <c r="E9324" s="3" t="s">
        <v>11</v>
      </c>
      <c r="F9324" s="3" t="s">
        <v>384</v>
      </c>
      <c r="G9324" s="3" t="s">
        <v>13</v>
      </c>
      <c r="H9324" s="3" t="s">
        <v>6769</v>
      </c>
      <c r="I9324" s="3">
        <f t="shared" si="872"/>
        <v>0</v>
      </c>
      <c r="J9324" s="3">
        <f t="shared" si="872"/>
        <v>0</v>
      </c>
      <c r="K9324" s="3">
        <f t="shared" si="872"/>
        <v>0</v>
      </c>
      <c r="L9324" s="3">
        <f t="shared" si="873"/>
        <v>0</v>
      </c>
      <c r="M9324" s="3">
        <f t="shared" si="874"/>
        <v>0</v>
      </c>
      <c r="N9324" s="3">
        <f t="shared" si="875"/>
        <v>0</v>
      </c>
      <c r="O9324" s="3">
        <v>74.099999999999994</v>
      </c>
      <c r="P9324" s="3">
        <v>25704.43</v>
      </c>
    </row>
    <row r="9325" spans="2:16" x14ac:dyDescent="0.15">
      <c r="B9325" s="5" t="s">
        <v>1773</v>
      </c>
      <c r="C9325" s="16">
        <f t="shared" si="870"/>
        <v>2022</v>
      </c>
      <c r="D9325" s="16">
        <f t="shared" si="871"/>
        <v>11</v>
      </c>
      <c r="E9325" s="3" t="s">
        <v>20</v>
      </c>
      <c r="F9325" s="3" t="s">
        <v>2841</v>
      </c>
      <c r="G9325" s="3" t="s">
        <v>13</v>
      </c>
      <c r="H9325" s="3" t="s">
        <v>7207</v>
      </c>
      <c r="I9325" s="3">
        <f t="shared" si="872"/>
        <v>0</v>
      </c>
      <c r="J9325" s="3">
        <f t="shared" si="872"/>
        <v>0</v>
      </c>
      <c r="K9325" s="3">
        <f t="shared" si="872"/>
        <v>0</v>
      </c>
      <c r="L9325" s="3">
        <f t="shared" si="873"/>
        <v>0</v>
      </c>
      <c r="M9325" s="3">
        <f t="shared" si="874"/>
        <v>0</v>
      </c>
      <c r="N9325" s="3">
        <f t="shared" si="875"/>
        <v>0</v>
      </c>
      <c r="O9325" s="3">
        <v>18</v>
      </c>
      <c r="P9325" s="3">
        <v>1212.28</v>
      </c>
    </row>
    <row r="9326" spans="2:16" x14ac:dyDescent="0.15">
      <c r="B9326" s="5" t="s">
        <v>3458</v>
      </c>
      <c r="C9326" s="16">
        <f t="shared" si="870"/>
        <v>2023</v>
      </c>
      <c r="D9326" s="16">
        <f t="shared" si="871"/>
        <v>12</v>
      </c>
      <c r="E9326" s="3" t="s">
        <v>20</v>
      </c>
      <c r="F9326" s="3" t="s">
        <v>225</v>
      </c>
      <c r="G9326" s="3" t="s">
        <v>13</v>
      </c>
      <c r="H9326" s="3" t="s">
        <v>7674</v>
      </c>
      <c r="I9326" s="3">
        <f t="shared" si="872"/>
        <v>0</v>
      </c>
      <c r="J9326" s="3">
        <f t="shared" si="872"/>
        <v>0</v>
      </c>
      <c r="K9326" s="3">
        <f t="shared" si="872"/>
        <v>0</v>
      </c>
      <c r="L9326" s="3">
        <f t="shared" si="873"/>
        <v>0</v>
      </c>
      <c r="M9326" s="3">
        <f t="shared" si="874"/>
        <v>0</v>
      </c>
      <c r="N9326" s="3">
        <f t="shared" si="875"/>
        <v>0</v>
      </c>
      <c r="O9326" s="3">
        <v>2.9</v>
      </c>
      <c r="P9326" s="3">
        <v>14149.05</v>
      </c>
    </row>
    <row r="9327" spans="2:16" x14ac:dyDescent="0.15">
      <c r="B9327" s="5">
        <v>45595</v>
      </c>
      <c r="C9327" s="16">
        <f t="shared" si="870"/>
        <v>2024</v>
      </c>
      <c r="D9327" s="16">
        <f t="shared" si="871"/>
        <v>10</v>
      </c>
      <c r="E9327" s="3" t="s">
        <v>11</v>
      </c>
      <c r="F9327" s="3" t="s">
        <v>225</v>
      </c>
      <c r="G9327" s="3" t="s">
        <v>13</v>
      </c>
      <c r="H9327" s="3" t="s">
        <v>6029</v>
      </c>
      <c r="I9327" s="3">
        <f t="shared" si="872"/>
        <v>0</v>
      </c>
      <c r="J9327" s="3">
        <f t="shared" si="872"/>
        <v>0</v>
      </c>
      <c r="K9327" s="3">
        <f t="shared" si="872"/>
        <v>0</v>
      </c>
      <c r="L9327" s="3">
        <f t="shared" si="873"/>
        <v>0</v>
      </c>
      <c r="M9327" s="3">
        <f t="shared" si="874"/>
        <v>0</v>
      </c>
      <c r="N9327" s="3">
        <f t="shared" si="875"/>
        <v>0</v>
      </c>
      <c r="O9327" s="3">
        <v>400</v>
      </c>
      <c r="P9327" s="3">
        <v>5940</v>
      </c>
    </row>
    <row r="9328" spans="2:16" x14ac:dyDescent="0.15">
      <c r="B9328" s="5" t="s">
        <v>574</v>
      </c>
      <c r="C9328" s="16">
        <f t="shared" si="870"/>
        <v>2020</v>
      </c>
      <c r="D9328" s="16">
        <f t="shared" si="871"/>
        <v>3</v>
      </c>
      <c r="E9328" s="3" t="s">
        <v>20</v>
      </c>
      <c r="F9328" s="3" t="s">
        <v>47</v>
      </c>
      <c r="G9328" s="3" t="s">
        <v>13</v>
      </c>
      <c r="H9328" s="3" t="s">
        <v>6912</v>
      </c>
      <c r="I9328" s="3">
        <f t="shared" si="872"/>
        <v>0</v>
      </c>
      <c r="J9328" s="3">
        <f t="shared" si="872"/>
        <v>0</v>
      </c>
      <c r="K9328" s="3">
        <f t="shared" si="872"/>
        <v>0</v>
      </c>
      <c r="L9328" s="3">
        <f t="shared" si="873"/>
        <v>0</v>
      </c>
      <c r="M9328" s="3">
        <f t="shared" si="874"/>
        <v>0</v>
      </c>
      <c r="N9328" s="3">
        <f t="shared" si="875"/>
        <v>0</v>
      </c>
      <c r="O9328" s="3">
        <v>45</v>
      </c>
      <c r="P9328" s="3">
        <v>8844.08</v>
      </c>
    </row>
    <row r="9329" spans="2:16" x14ac:dyDescent="0.15">
      <c r="B9329" s="5" t="s">
        <v>574</v>
      </c>
      <c r="C9329" s="16">
        <f t="shared" si="870"/>
        <v>2020</v>
      </c>
      <c r="D9329" s="16">
        <f t="shared" si="871"/>
        <v>3</v>
      </c>
      <c r="E9329" s="3" t="s">
        <v>20</v>
      </c>
      <c r="F9329" s="3" t="s">
        <v>1313</v>
      </c>
      <c r="G9329" s="3" t="s">
        <v>13</v>
      </c>
      <c r="H9329" s="3" t="s">
        <v>7787</v>
      </c>
      <c r="I9329" s="3">
        <f t="shared" si="872"/>
        <v>0</v>
      </c>
      <c r="J9329" s="3">
        <f t="shared" si="872"/>
        <v>0</v>
      </c>
      <c r="K9329" s="3">
        <f t="shared" si="872"/>
        <v>0</v>
      </c>
      <c r="L9329" s="3">
        <f t="shared" si="873"/>
        <v>0</v>
      </c>
      <c r="M9329" s="3">
        <f t="shared" si="874"/>
        <v>0</v>
      </c>
      <c r="N9329" s="3">
        <f t="shared" si="875"/>
        <v>0</v>
      </c>
      <c r="O9329" s="3">
        <v>1.85</v>
      </c>
      <c r="P9329" s="3">
        <v>9917.6200000000008</v>
      </c>
    </row>
    <row r="9330" spans="2:16" x14ac:dyDescent="0.15">
      <c r="B9330" s="5" t="s">
        <v>1984</v>
      </c>
      <c r="C9330" s="16">
        <f t="shared" si="870"/>
        <v>2023</v>
      </c>
      <c r="D9330" s="16">
        <f t="shared" si="871"/>
        <v>6</v>
      </c>
      <c r="E9330" s="3" t="s">
        <v>20</v>
      </c>
      <c r="F9330" s="3" t="s">
        <v>434</v>
      </c>
      <c r="G9330" s="3" t="s">
        <v>13</v>
      </c>
      <c r="H9330" s="3" t="s">
        <v>7055</v>
      </c>
      <c r="I9330" s="3">
        <f t="shared" si="872"/>
        <v>0</v>
      </c>
      <c r="J9330" s="3">
        <f t="shared" si="872"/>
        <v>0</v>
      </c>
      <c r="K9330" s="3">
        <f t="shared" si="872"/>
        <v>0</v>
      </c>
      <c r="L9330" s="3">
        <f t="shared" si="873"/>
        <v>0</v>
      </c>
      <c r="M9330" s="3">
        <f t="shared" si="874"/>
        <v>0</v>
      </c>
      <c r="N9330" s="3">
        <f t="shared" si="875"/>
        <v>0</v>
      </c>
      <c r="O9330" s="3">
        <v>25</v>
      </c>
      <c r="P9330" s="3">
        <v>467.25</v>
      </c>
    </row>
    <row r="9331" spans="2:16" x14ac:dyDescent="0.15">
      <c r="B9331" s="5">
        <v>45383</v>
      </c>
      <c r="C9331" s="16">
        <f t="shared" si="870"/>
        <v>2024</v>
      </c>
      <c r="D9331" s="16">
        <f t="shared" si="871"/>
        <v>4</v>
      </c>
      <c r="E9331" s="3" t="s">
        <v>11</v>
      </c>
      <c r="F9331" s="3" t="s">
        <v>294</v>
      </c>
      <c r="G9331" s="3" t="s">
        <v>13</v>
      </c>
      <c r="H9331" s="3" t="s">
        <v>5905</v>
      </c>
      <c r="I9331" s="3">
        <f t="shared" si="872"/>
        <v>0</v>
      </c>
      <c r="J9331" s="3">
        <f t="shared" si="872"/>
        <v>0</v>
      </c>
      <c r="K9331" s="3">
        <f t="shared" si="872"/>
        <v>0</v>
      </c>
      <c r="L9331" s="3">
        <f t="shared" si="873"/>
        <v>0</v>
      </c>
      <c r="M9331" s="3">
        <f t="shared" si="874"/>
        <v>0</v>
      </c>
      <c r="N9331" s="3">
        <f t="shared" si="875"/>
        <v>0</v>
      </c>
      <c r="O9331" s="3">
        <v>500</v>
      </c>
      <c r="P9331" s="3">
        <v>2824.1</v>
      </c>
    </row>
    <row r="9332" spans="2:16" x14ac:dyDescent="0.15">
      <c r="B9332" s="5" t="s">
        <v>3311</v>
      </c>
      <c r="C9332" s="16">
        <f t="shared" si="870"/>
        <v>2023</v>
      </c>
      <c r="D9332" s="16">
        <f t="shared" si="871"/>
        <v>9</v>
      </c>
      <c r="E9332" s="3" t="s">
        <v>20</v>
      </c>
      <c r="F9332" s="3" t="s">
        <v>1382</v>
      </c>
      <c r="G9332" s="3" t="s">
        <v>13</v>
      </c>
      <c r="H9332" s="3" t="s">
        <v>8529</v>
      </c>
      <c r="I9332" s="3">
        <f t="shared" si="872"/>
        <v>0</v>
      </c>
      <c r="J9332" s="3">
        <f t="shared" si="872"/>
        <v>0</v>
      </c>
      <c r="K9332" s="3">
        <f t="shared" si="872"/>
        <v>0</v>
      </c>
      <c r="L9332" s="3">
        <f t="shared" si="873"/>
        <v>0</v>
      </c>
      <c r="M9332" s="3">
        <f t="shared" si="874"/>
        <v>0</v>
      </c>
      <c r="N9332" s="3">
        <f t="shared" si="875"/>
        <v>0</v>
      </c>
      <c r="O9332" s="3">
        <v>0.02</v>
      </c>
      <c r="P9332" s="3">
        <v>1804.59</v>
      </c>
    </row>
    <row r="9333" spans="2:16" x14ac:dyDescent="0.15">
      <c r="B9333" s="5" t="s">
        <v>102</v>
      </c>
      <c r="C9333" s="16">
        <f t="shared" si="870"/>
        <v>2021</v>
      </c>
      <c r="D9333" s="16">
        <f t="shared" si="871"/>
        <v>8</v>
      </c>
      <c r="E9333" s="3" t="s">
        <v>20</v>
      </c>
      <c r="F9333" s="3" t="s">
        <v>225</v>
      </c>
      <c r="G9333" s="3" t="s">
        <v>13</v>
      </c>
      <c r="H9333" s="3" t="s">
        <v>5402</v>
      </c>
      <c r="I9333" s="3">
        <f t="shared" si="872"/>
        <v>0</v>
      </c>
      <c r="J9333" s="3">
        <f t="shared" si="872"/>
        <v>0</v>
      </c>
      <c r="K9333" s="3">
        <f t="shared" si="872"/>
        <v>0</v>
      </c>
      <c r="L9333" s="3">
        <f t="shared" si="873"/>
        <v>0</v>
      </c>
      <c r="M9333" s="3">
        <f t="shared" si="874"/>
        <v>0</v>
      </c>
      <c r="N9333" s="3">
        <f t="shared" si="875"/>
        <v>0</v>
      </c>
      <c r="O9333" s="3">
        <v>1005</v>
      </c>
      <c r="P9333" s="3">
        <v>5427.27</v>
      </c>
    </row>
    <row r="9334" spans="2:16" x14ac:dyDescent="0.15">
      <c r="B9334" s="5" t="s">
        <v>2424</v>
      </c>
      <c r="C9334" s="16">
        <f t="shared" si="870"/>
        <v>2020</v>
      </c>
      <c r="D9334" s="16">
        <f t="shared" si="871"/>
        <v>9</v>
      </c>
      <c r="E9334" s="3" t="s">
        <v>20</v>
      </c>
      <c r="F9334" s="3" t="s">
        <v>2508</v>
      </c>
      <c r="G9334" s="3" t="s">
        <v>13</v>
      </c>
      <c r="H9334" s="3" t="s">
        <v>6617</v>
      </c>
      <c r="I9334" s="3">
        <f t="shared" si="872"/>
        <v>0</v>
      </c>
      <c r="J9334" s="3">
        <f t="shared" si="872"/>
        <v>0</v>
      </c>
      <c r="K9334" s="3">
        <f t="shared" si="872"/>
        <v>0</v>
      </c>
      <c r="L9334" s="3">
        <f t="shared" si="873"/>
        <v>0</v>
      </c>
      <c r="M9334" s="3">
        <f t="shared" si="874"/>
        <v>0</v>
      </c>
      <c r="N9334" s="3">
        <f t="shared" si="875"/>
        <v>0</v>
      </c>
      <c r="O9334" s="3">
        <v>10</v>
      </c>
      <c r="P9334" s="3">
        <v>591.76</v>
      </c>
    </row>
    <row r="9335" spans="2:16" x14ac:dyDescent="0.15">
      <c r="B9335" s="5" t="s">
        <v>958</v>
      </c>
      <c r="C9335" s="16">
        <f t="shared" si="870"/>
        <v>2021</v>
      </c>
      <c r="D9335" s="16">
        <f t="shared" si="871"/>
        <v>2</v>
      </c>
      <c r="E9335" s="3" t="s">
        <v>20</v>
      </c>
      <c r="F9335" s="3" t="s">
        <v>2508</v>
      </c>
      <c r="G9335" s="3" t="s">
        <v>13</v>
      </c>
      <c r="H9335" s="3" t="s">
        <v>6617</v>
      </c>
      <c r="I9335" s="3">
        <f t="shared" si="872"/>
        <v>0</v>
      </c>
      <c r="J9335" s="3">
        <f t="shared" si="872"/>
        <v>0</v>
      </c>
      <c r="K9335" s="3">
        <f t="shared" si="872"/>
        <v>0</v>
      </c>
      <c r="L9335" s="3">
        <f t="shared" si="873"/>
        <v>0</v>
      </c>
      <c r="M9335" s="3">
        <f t="shared" si="874"/>
        <v>0</v>
      </c>
      <c r="N9335" s="3">
        <f t="shared" si="875"/>
        <v>0</v>
      </c>
      <c r="O9335" s="3">
        <v>2</v>
      </c>
      <c r="P9335" s="3">
        <v>149.44999999999899</v>
      </c>
    </row>
    <row r="9336" spans="2:16" x14ac:dyDescent="0.15">
      <c r="B9336" s="5" t="s">
        <v>241</v>
      </c>
      <c r="C9336" s="16">
        <f t="shared" si="870"/>
        <v>2023</v>
      </c>
      <c r="D9336" s="16">
        <f t="shared" si="871"/>
        <v>8</v>
      </c>
      <c r="E9336" s="3" t="s">
        <v>20</v>
      </c>
      <c r="F9336" s="3" t="s">
        <v>2508</v>
      </c>
      <c r="G9336" s="3" t="s">
        <v>13</v>
      </c>
      <c r="H9336" s="3" t="s">
        <v>6617</v>
      </c>
      <c r="I9336" s="3">
        <f t="shared" si="872"/>
        <v>0</v>
      </c>
      <c r="J9336" s="3">
        <f t="shared" si="872"/>
        <v>0</v>
      </c>
      <c r="K9336" s="3">
        <f t="shared" si="872"/>
        <v>0</v>
      </c>
      <c r="L9336" s="3">
        <f t="shared" si="873"/>
        <v>0</v>
      </c>
      <c r="M9336" s="3">
        <f t="shared" si="874"/>
        <v>0</v>
      </c>
      <c r="N9336" s="3">
        <f t="shared" si="875"/>
        <v>0</v>
      </c>
      <c r="O9336" s="3">
        <v>100</v>
      </c>
      <c r="P9336" s="3">
        <v>2747.04</v>
      </c>
    </row>
    <row r="9337" spans="2:16" x14ac:dyDescent="0.15">
      <c r="B9337" s="5">
        <v>45490</v>
      </c>
      <c r="C9337" s="16">
        <f t="shared" si="870"/>
        <v>2024</v>
      </c>
      <c r="D9337" s="16">
        <f t="shared" si="871"/>
        <v>7</v>
      </c>
      <c r="E9337" s="3" t="s">
        <v>11</v>
      </c>
      <c r="F9337" s="3" t="s">
        <v>2508</v>
      </c>
      <c r="G9337" s="3" t="s">
        <v>13</v>
      </c>
      <c r="H9337" s="3" t="s">
        <v>6617</v>
      </c>
      <c r="I9337" s="3">
        <f t="shared" si="872"/>
        <v>0</v>
      </c>
      <c r="J9337" s="3">
        <f t="shared" si="872"/>
        <v>0</v>
      </c>
      <c r="K9337" s="3">
        <f t="shared" si="872"/>
        <v>0</v>
      </c>
      <c r="L9337" s="3">
        <f t="shared" si="873"/>
        <v>0</v>
      </c>
      <c r="M9337" s="3">
        <f t="shared" si="874"/>
        <v>0</v>
      </c>
      <c r="N9337" s="3">
        <f t="shared" si="875"/>
        <v>0</v>
      </c>
      <c r="O9337" s="3">
        <v>100</v>
      </c>
      <c r="P9337" s="3">
        <v>3264.38</v>
      </c>
    </row>
    <row r="9338" spans="2:16" x14ac:dyDescent="0.15">
      <c r="B9338" s="5">
        <v>45608</v>
      </c>
      <c r="C9338" s="16">
        <f t="shared" si="870"/>
        <v>2024</v>
      </c>
      <c r="D9338" s="16">
        <f t="shared" si="871"/>
        <v>11</v>
      </c>
      <c r="E9338" s="3" t="s">
        <v>11</v>
      </c>
      <c r="F9338" s="3" t="s">
        <v>12</v>
      </c>
      <c r="G9338" s="3" t="s">
        <v>13</v>
      </c>
      <c r="H9338" s="3" t="s">
        <v>7742</v>
      </c>
      <c r="I9338" s="3">
        <f t="shared" si="872"/>
        <v>0</v>
      </c>
      <c r="J9338" s="3">
        <f t="shared" si="872"/>
        <v>0</v>
      </c>
      <c r="K9338" s="3">
        <f t="shared" si="872"/>
        <v>0</v>
      </c>
      <c r="L9338" s="3">
        <f t="shared" si="873"/>
        <v>0</v>
      </c>
      <c r="M9338" s="3">
        <f t="shared" si="874"/>
        <v>0</v>
      </c>
      <c r="N9338" s="3">
        <f t="shared" si="875"/>
        <v>0</v>
      </c>
      <c r="O9338" s="3">
        <v>2</v>
      </c>
      <c r="P9338" s="3">
        <v>424.45</v>
      </c>
    </row>
    <row r="9339" spans="2:16" x14ac:dyDescent="0.15">
      <c r="B9339" s="5" t="s">
        <v>764</v>
      </c>
      <c r="C9339" s="16">
        <f t="shared" si="870"/>
        <v>2022</v>
      </c>
      <c r="D9339" s="16">
        <f t="shared" si="871"/>
        <v>7</v>
      </c>
      <c r="E9339" s="3" t="s">
        <v>20</v>
      </c>
      <c r="F9339" s="3" t="s">
        <v>225</v>
      </c>
      <c r="G9339" s="3" t="s">
        <v>13</v>
      </c>
      <c r="H9339" s="3" t="s">
        <v>6267</v>
      </c>
      <c r="I9339" s="3">
        <f t="shared" si="872"/>
        <v>0</v>
      </c>
      <c r="J9339" s="3">
        <f t="shared" si="872"/>
        <v>0</v>
      </c>
      <c r="K9339" s="3">
        <f t="shared" si="872"/>
        <v>0</v>
      </c>
      <c r="L9339" s="3">
        <f t="shared" si="873"/>
        <v>0</v>
      </c>
      <c r="M9339" s="3">
        <f t="shared" si="874"/>
        <v>0</v>
      </c>
      <c r="N9339" s="3">
        <f t="shared" si="875"/>
        <v>0</v>
      </c>
      <c r="O9339" s="3">
        <v>240</v>
      </c>
      <c r="P9339" s="3">
        <v>2696.95</v>
      </c>
    </row>
    <row r="9340" spans="2:16" x14ac:dyDescent="0.15">
      <c r="B9340" s="5" t="s">
        <v>153</v>
      </c>
      <c r="C9340" s="16">
        <f t="shared" si="870"/>
        <v>2022</v>
      </c>
      <c r="D9340" s="16">
        <f t="shared" si="871"/>
        <v>11</v>
      </c>
      <c r="E9340" s="3" t="s">
        <v>20</v>
      </c>
      <c r="F9340" s="3" t="s">
        <v>225</v>
      </c>
      <c r="G9340" s="3" t="s">
        <v>13</v>
      </c>
      <c r="H9340" s="3" t="s">
        <v>6267</v>
      </c>
      <c r="I9340" s="3">
        <f t="shared" si="872"/>
        <v>0</v>
      </c>
      <c r="J9340" s="3">
        <f t="shared" si="872"/>
        <v>0</v>
      </c>
      <c r="K9340" s="3">
        <f t="shared" si="872"/>
        <v>0</v>
      </c>
      <c r="L9340" s="3">
        <f t="shared" si="873"/>
        <v>0</v>
      </c>
      <c r="M9340" s="3">
        <f t="shared" si="874"/>
        <v>0</v>
      </c>
      <c r="N9340" s="3">
        <f t="shared" si="875"/>
        <v>0</v>
      </c>
      <c r="O9340" s="3">
        <v>0.72</v>
      </c>
      <c r="P9340" s="3">
        <v>4365.8</v>
      </c>
    </row>
    <row r="9341" spans="2:16" x14ac:dyDescent="0.15">
      <c r="B9341" s="5" t="s">
        <v>2052</v>
      </c>
      <c r="C9341" s="16">
        <f t="shared" si="870"/>
        <v>2022</v>
      </c>
      <c r="D9341" s="16">
        <f t="shared" si="871"/>
        <v>1</v>
      </c>
      <c r="E9341" s="3" t="s">
        <v>202</v>
      </c>
      <c r="F9341" s="3" t="s">
        <v>13</v>
      </c>
      <c r="G9341" s="3" t="s">
        <v>7298</v>
      </c>
      <c r="H9341" s="3" t="s">
        <v>1340</v>
      </c>
      <c r="I9341" s="3">
        <f t="shared" si="872"/>
        <v>0</v>
      </c>
      <c r="J9341" s="3">
        <f t="shared" si="872"/>
        <v>0</v>
      </c>
      <c r="K9341" s="3">
        <f t="shared" si="872"/>
        <v>1</v>
      </c>
      <c r="L9341" s="3">
        <f t="shared" si="873"/>
        <v>0</v>
      </c>
      <c r="M9341" s="3">
        <f t="shared" si="874"/>
        <v>0</v>
      </c>
      <c r="N9341" s="3">
        <f t="shared" si="875"/>
        <v>0</v>
      </c>
      <c r="O9341" s="3">
        <v>0.34</v>
      </c>
      <c r="P9341" s="3">
        <v>52.89</v>
      </c>
    </row>
    <row r="9342" spans="2:16" x14ac:dyDescent="0.15">
      <c r="B9342" s="5" t="s">
        <v>2052</v>
      </c>
      <c r="C9342" s="16">
        <f t="shared" si="870"/>
        <v>2022</v>
      </c>
      <c r="D9342" s="16">
        <f t="shared" si="871"/>
        <v>1</v>
      </c>
      <c r="E9342" s="3" t="s">
        <v>202</v>
      </c>
      <c r="F9342" s="3" t="s">
        <v>13</v>
      </c>
      <c r="G9342" s="3" t="s">
        <v>7298</v>
      </c>
      <c r="H9342" s="3" t="s">
        <v>1340</v>
      </c>
      <c r="I9342" s="3">
        <f t="shared" si="872"/>
        <v>0</v>
      </c>
      <c r="J9342" s="3">
        <f t="shared" si="872"/>
        <v>0</v>
      </c>
      <c r="K9342" s="3">
        <f t="shared" si="872"/>
        <v>1</v>
      </c>
      <c r="L9342" s="3">
        <f t="shared" si="873"/>
        <v>0</v>
      </c>
      <c r="M9342" s="3">
        <f t="shared" si="874"/>
        <v>0</v>
      </c>
      <c r="N9342" s="3">
        <f t="shared" si="875"/>
        <v>0</v>
      </c>
      <c r="O9342" s="3">
        <v>0.34</v>
      </c>
      <c r="P9342" s="3">
        <v>39.75</v>
      </c>
    </row>
    <row r="9343" spans="2:16" x14ac:dyDescent="0.15">
      <c r="B9343" s="5" t="s">
        <v>5105</v>
      </c>
      <c r="C9343" s="16">
        <f t="shared" si="870"/>
        <v>2023</v>
      </c>
      <c r="D9343" s="16">
        <f t="shared" si="871"/>
        <v>5</v>
      </c>
      <c r="E9343" s="3" t="s">
        <v>20</v>
      </c>
      <c r="F9343" s="3" t="s">
        <v>12</v>
      </c>
      <c r="G9343" s="3" t="s">
        <v>13</v>
      </c>
      <c r="H9343" s="3" t="s">
        <v>6267</v>
      </c>
      <c r="I9343" s="3">
        <f t="shared" si="872"/>
        <v>0</v>
      </c>
      <c r="J9343" s="3">
        <f t="shared" si="872"/>
        <v>0</v>
      </c>
      <c r="K9343" s="3">
        <f t="shared" si="872"/>
        <v>0</v>
      </c>
      <c r="L9343" s="3">
        <f t="shared" si="873"/>
        <v>0</v>
      </c>
      <c r="M9343" s="3">
        <f t="shared" si="874"/>
        <v>0</v>
      </c>
      <c r="N9343" s="3">
        <f t="shared" si="875"/>
        <v>0</v>
      </c>
      <c r="O9343" s="3">
        <v>0.14000000000000001</v>
      </c>
      <c r="P9343" s="3">
        <v>2166.66</v>
      </c>
    </row>
    <row r="9344" spans="2:16" x14ac:dyDescent="0.15">
      <c r="B9344" s="5" t="s">
        <v>1898</v>
      </c>
      <c r="C9344" s="16">
        <f t="shared" si="870"/>
        <v>2023</v>
      </c>
      <c r="D9344" s="16">
        <f t="shared" si="871"/>
        <v>2</v>
      </c>
      <c r="E9344" s="3" t="s">
        <v>20</v>
      </c>
      <c r="F9344" s="3" t="s">
        <v>384</v>
      </c>
      <c r="G9344" s="3" t="s">
        <v>13</v>
      </c>
      <c r="H9344" s="3" t="s">
        <v>8331</v>
      </c>
      <c r="I9344" s="3">
        <f t="shared" si="872"/>
        <v>0</v>
      </c>
      <c r="J9344" s="3">
        <f t="shared" si="872"/>
        <v>0</v>
      </c>
      <c r="K9344" s="3">
        <f t="shared" si="872"/>
        <v>0</v>
      </c>
      <c r="L9344" s="3">
        <f t="shared" si="873"/>
        <v>0</v>
      </c>
      <c r="M9344" s="3">
        <f t="shared" si="874"/>
        <v>0</v>
      </c>
      <c r="N9344" s="3">
        <f t="shared" si="875"/>
        <v>0</v>
      </c>
      <c r="O9344" s="3">
        <v>0.1</v>
      </c>
      <c r="P9344" s="3">
        <v>1435.33</v>
      </c>
    </row>
    <row r="9345" spans="2:16" x14ac:dyDescent="0.15">
      <c r="B9345" s="5" t="s">
        <v>1950</v>
      </c>
      <c r="C9345" s="16">
        <f t="shared" si="870"/>
        <v>2023</v>
      </c>
      <c r="D9345" s="16">
        <f t="shared" si="871"/>
        <v>10</v>
      </c>
      <c r="E9345" s="3" t="s">
        <v>20</v>
      </c>
      <c r="F9345" s="3" t="s">
        <v>225</v>
      </c>
      <c r="G9345" s="3" t="s">
        <v>13</v>
      </c>
      <c r="H9345" s="3" t="s">
        <v>7729</v>
      </c>
      <c r="I9345" s="3">
        <f t="shared" si="872"/>
        <v>0</v>
      </c>
      <c r="J9345" s="3">
        <f t="shared" si="872"/>
        <v>0</v>
      </c>
      <c r="K9345" s="3">
        <f t="shared" si="872"/>
        <v>0</v>
      </c>
      <c r="L9345" s="3">
        <f t="shared" si="873"/>
        <v>0</v>
      </c>
      <c r="M9345" s="3">
        <f t="shared" si="874"/>
        <v>0</v>
      </c>
      <c r="N9345" s="3">
        <f t="shared" si="875"/>
        <v>0</v>
      </c>
      <c r="O9345" s="3">
        <v>2</v>
      </c>
      <c r="P9345" s="3">
        <v>8935.2900000000009</v>
      </c>
    </row>
    <row r="9346" spans="2:16" x14ac:dyDescent="0.15">
      <c r="B9346" s="5" t="s">
        <v>862</v>
      </c>
      <c r="C9346" s="16">
        <f t="shared" si="870"/>
        <v>2022</v>
      </c>
      <c r="D9346" s="16">
        <f t="shared" si="871"/>
        <v>10</v>
      </c>
      <c r="E9346" s="3" t="s">
        <v>20</v>
      </c>
      <c r="F9346" s="3" t="s">
        <v>225</v>
      </c>
      <c r="G9346" s="3" t="s">
        <v>13</v>
      </c>
      <c r="H9346" s="3" t="s">
        <v>3996</v>
      </c>
      <c r="I9346" s="3">
        <f t="shared" si="872"/>
        <v>0</v>
      </c>
      <c r="J9346" s="3">
        <f t="shared" si="872"/>
        <v>0</v>
      </c>
      <c r="K9346" s="3">
        <f t="shared" si="872"/>
        <v>0</v>
      </c>
      <c r="L9346" s="3">
        <f t="shared" si="873"/>
        <v>0</v>
      </c>
      <c r="M9346" s="3">
        <f t="shared" si="874"/>
        <v>0</v>
      </c>
      <c r="N9346" s="3">
        <f t="shared" si="875"/>
        <v>0</v>
      </c>
      <c r="O9346" s="3">
        <v>40</v>
      </c>
      <c r="P9346" s="3">
        <v>2101.4499999999898</v>
      </c>
    </row>
    <row r="9347" spans="2:16" x14ac:dyDescent="0.15">
      <c r="B9347" s="5" t="s">
        <v>240</v>
      </c>
      <c r="C9347" s="16">
        <f t="shared" si="870"/>
        <v>2023</v>
      </c>
      <c r="D9347" s="16">
        <f t="shared" si="871"/>
        <v>12</v>
      </c>
      <c r="E9347" s="3" t="s">
        <v>20</v>
      </c>
      <c r="F9347" s="3" t="s">
        <v>2238</v>
      </c>
      <c r="G9347" s="3" t="s">
        <v>13</v>
      </c>
      <c r="H9347" s="3" t="s">
        <v>3996</v>
      </c>
      <c r="I9347" s="3">
        <f t="shared" si="872"/>
        <v>0</v>
      </c>
      <c r="J9347" s="3">
        <f t="shared" si="872"/>
        <v>0</v>
      </c>
      <c r="K9347" s="3">
        <f t="shared" si="872"/>
        <v>0</v>
      </c>
      <c r="L9347" s="3">
        <f t="shared" si="873"/>
        <v>0</v>
      </c>
      <c r="M9347" s="3">
        <f t="shared" si="874"/>
        <v>0</v>
      </c>
      <c r="N9347" s="3">
        <f t="shared" si="875"/>
        <v>0</v>
      </c>
      <c r="O9347" s="3">
        <v>1</v>
      </c>
      <c r="P9347" s="3">
        <v>83.75</v>
      </c>
    </row>
    <row r="9348" spans="2:16" x14ac:dyDescent="0.15">
      <c r="B9348" s="5">
        <v>45534</v>
      </c>
      <c r="C9348" s="16">
        <f t="shared" ref="C9348:C9411" si="876">YEAR(B9348)</f>
        <v>2024</v>
      </c>
      <c r="D9348" s="16">
        <f t="shared" ref="D9348:D9411" si="877">MONTH(B9348)</f>
        <v>8</v>
      </c>
      <c r="E9348" s="3" t="s">
        <v>11</v>
      </c>
      <c r="F9348" s="3" t="s">
        <v>434</v>
      </c>
      <c r="G9348" s="3" t="s">
        <v>13</v>
      </c>
      <c r="H9348" s="3" t="s">
        <v>3996</v>
      </c>
      <c r="I9348" s="3">
        <f t="shared" ref="I9348:K9411" si="878">MIN(1,IFERROR(SEARCH(I$2,$H9348),0))</f>
        <v>0</v>
      </c>
      <c r="J9348" s="3">
        <f t="shared" si="878"/>
        <v>0</v>
      </c>
      <c r="K9348" s="3">
        <f t="shared" si="878"/>
        <v>0</v>
      </c>
      <c r="L9348" s="3">
        <f t="shared" ref="L9348:L9411" si="879">IF(I9348*J9348=1,"Гороховый изолят",IF(I9348*K9348=1,"Гороховый концентрат",0))</f>
        <v>0</v>
      </c>
      <c r="M9348" s="3">
        <f t="shared" ref="M9348:M9411" si="880">$I9348*J9348</f>
        <v>0</v>
      </c>
      <c r="N9348" s="3">
        <f t="shared" ref="N9348:N9411" si="881">$I9348*K9348</f>
        <v>0</v>
      </c>
      <c r="O9348" s="3">
        <v>40</v>
      </c>
      <c r="P9348" s="3">
        <v>796.25</v>
      </c>
    </row>
    <row r="9349" spans="2:16" x14ac:dyDescent="0.15">
      <c r="B9349" s="5" t="s">
        <v>35</v>
      </c>
      <c r="C9349" s="16">
        <f t="shared" si="876"/>
        <v>2022</v>
      </c>
      <c r="D9349" s="16">
        <f t="shared" si="877"/>
        <v>12</v>
      </c>
      <c r="E9349" s="3" t="s">
        <v>20</v>
      </c>
      <c r="F9349" s="3" t="s">
        <v>384</v>
      </c>
      <c r="G9349" s="3" t="s">
        <v>13</v>
      </c>
      <c r="H9349" s="3" t="s">
        <v>5684</v>
      </c>
      <c r="I9349" s="3">
        <f t="shared" si="878"/>
        <v>0</v>
      </c>
      <c r="J9349" s="3">
        <f t="shared" si="878"/>
        <v>0</v>
      </c>
      <c r="K9349" s="3">
        <f t="shared" si="878"/>
        <v>0</v>
      </c>
      <c r="L9349" s="3">
        <f t="shared" si="879"/>
        <v>0</v>
      </c>
      <c r="M9349" s="3">
        <f t="shared" si="880"/>
        <v>0</v>
      </c>
      <c r="N9349" s="3">
        <f t="shared" si="881"/>
        <v>0</v>
      </c>
      <c r="O9349" s="3">
        <v>724</v>
      </c>
      <c r="P9349" s="3">
        <v>13812.15</v>
      </c>
    </row>
    <row r="9350" spans="2:16" x14ac:dyDescent="0.15">
      <c r="B9350" s="5" t="s">
        <v>35</v>
      </c>
      <c r="C9350" s="16">
        <f t="shared" si="876"/>
        <v>2022</v>
      </c>
      <c r="D9350" s="16">
        <f t="shared" si="877"/>
        <v>12</v>
      </c>
      <c r="E9350" s="3" t="s">
        <v>20</v>
      </c>
      <c r="F9350" s="3" t="s">
        <v>2508</v>
      </c>
      <c r="G9350" s="3" t="s">
        <v>13</v>
      </c>
      <c r="H9350" s="3" t="s">
        <v>5684</v>
      </c>
      <c r="I9350" s="3">
        <f t="shared" si="878"/>
        <v>0</v>
      </c>
      <c r="J9350" s="3">
        <f t="shared" si="878"/>
        <v>0</v>
      </c>
      <c r="K9350" s="3">
        <f t="shared" si="878"/>
        <v>0</v>
      </c>
      <c r="L9350" s="3">
        <f t="shared" si="879"/>
        <v>0</v>
      </c>
      <c r="M9350" s="3">
        <f t="shared" si="880"/>
        <v>0</v>
      </c>
      <c r="N9350" s="3">
        <f t="shared" si="881"/>
        <v>0</v>
      </c>
      <c r="O9350" s="3">
        <v>100</v>
      </c>
      <c r="P9350" s="3">
        <v>2300.1799999999898</v>
      </c>
    </row>
    <row r="9351" spans="2:16" x14ac:dyDescent="0.15">
      <c r="B9351" s="5">
        <v>45603</v>
      </c>
      <c r="C9351" s="16">
        <f t="shared" si="876"/>
        <v>2024</v>
      </c>
      <c r="D9351" s="16">
        <f t="shared" si="877"/>
        <v>11</v>
      </c>
      <c r="E9351" s="3" t="s">
        <v>11</v>
      </c>
      <c r="F9351" s="3" t="s">
        <v>434</v>
      </c>
      <c r="G9351" s="3" t="s">
        <v>13</v>
      </c>
      <c r="H9351" s="3" t="s">
        <v>6078</v>
      </c>
      <c r="I9351" s="3">
        <f t="shared" si="878"/>
        <v>0</v>
      </c>
      <c r="J9351" s="3">
        <f t="shared" si="878"/>
        <v>0</v>
      </c>
      <c r="K9351" s="3">
        <f t="shared" si="878"/>
        <v>0</v>
      </c>
      <c r="L9351" s="3">
        <f t="shared" si="879"/>
        <v>0</v>
      </c>
      <c r="M9351" s="3">
        <f t="shared" si="880"/>
        <v>0</v>
      </c>
      <c r="N9351" s="3">
        <f t="shared" si="881"/>
        <v>0</v>
      </c>
      <c r="O9351" s="3">
        <v>360</v>
      </c>
      <c r="P9351" s="3">
        <v>1823.53</v>
      </c>
    </row>
    <row r="9352" spans="2:16" x14ac:dyDescent="0.15">
      <c r="B9352" s="5" t="s">
        <v>966</v>
      </c>
      <c r="C9352" s="16">
        <f t="shared" si="876"/>
        <v>2023</v>
      </c>
      <c r="D9352" s="16">
        <f t="shared" si="877"/>
        <v>4</v>
      </c>
      <c r="E9352" s="3" t="s">
        <v>20</v>
      </c>
      <c r="F9352" s="3" t="s">
        <v>1382</v>
      </c>
      <c r="G9352" s="3" t="s">
        <v>13</v>
      </c>
      <c r="H9352" s="3" t="s">
        <v>7927</v>
      </c>
      <c r="I9352" s="3">
        <f t="shared" si="878"/>
        <v>0</v>
      </c>
      <c r="J9352" s="3">
        <f t="shared" si="878"/>
        <v>0</v>
      </c>
      <c r="K9352" s="3">
        <f t="shared" si="878"/>
        <v>0</v>
      </c>
      <c r="L9352" s="3">
        <f t="shared" si="879"/>
        <v>0</v>
      </c>
      <c r="M9352" s="3">
        <f t="shared" si="880"/>
        <v>0</v>
      </c>
      <c r="N9352" s="3">
        <f t="shared" si="881"/>
        <v>0</v>
      </c>
      <c r="O9352" s="3">
        <v>1</v>
      </c>
      <c r="P9352" s="3">
        <v>56</v>
      </c>
    </row>
    <row r="9353" spans="2:16" x14ac:dyDescent="0.15">
      <c r="B9353" s="5" t="s">
        <v>3946</v>
      </c>
      <c r="C9353" s="16">
        <f t="shared" si="876"/>
        <v>2023</v>
      </c>
      <c r="D9353" s="16">
        <f t="shared" si="877"/>
        <v>7</v>
      </c>
      <c r="E9353" s="3" t="s">
        <v>20</v>
      </c>
      <c r="F9353" s="3" t="s">
        <v>1382</v>
      </c>
      <c r="G9353" s="3" t="s">
        <v>13</v>
      </c>
      <c r="H9353" s="3" t="s">
        <v>7927</v>
      </c>
      <c r="I9353" s="3">
        <f t="shared" si="878"/>
        <v>0</v>
      </c>
      <c r="J9353" s="3">
        <f t="shared" si="878"/>
        <v>0</v>
      </c>
      <c r="K9353" s="3">
        <f t="shared" si="878"/>
        <v>0</v>
      </c>
      <c r="L9353" s="3">
        <f t="shared" si="879"/>
        <v>0</v>
      </c>
      <c r="M9353" s="3">
        <f t="shared" si="880"/>
        <v>0</v>
      </c>
      <c r="N9353" s="3">
        <f t="shared" si="881"/>
        <v>0</v>
      </c>
      <c r="O9353" s="3">
        <v>0.5</v>
      </c>
      <c r="P9353" s="3">
        <v>301.44</v>
      </c>
    </row>
    <row r="9354" spans="2:16" x14ac:dyDescent="0.15">
      <c r="B9354" s="5" t="s">
        <v>764</v>
      </c>
      <c r="C9354" s="16">
        <f t="shared" si="876"/>
        <v>2022</v>
      </c>
      <c r="D9354" s="16">
        <f t="shared" si="877"/>
        <v>7</v>
      </c>
      <c r="E9354" s="3" t="s">
        <v>20</v>
      </c>
      <c r="F9354" s="3" t="s">
        <v>384</v>
      </c>
      <c r="G9354" s="3" t="s">
        <v>13</v>
      </c>
      <c r="H9354" s="3" t="s">
        <v>8260</v>
      </c>
      <c r="I9354" s="3">
        <f t="shared" si="878"/>
        <v>0</v>
      </c>
      <c r="J9354" s="3">
        <f t="shared" si="878"/>
        <v>0</v>
      </c>
      <c r="K9354" s="3">
        <f t="shared" si="878"/>
        <v>0</v>
      </c>
      <c r="L9354" s="3">
        <f t="shared" si="879"/>
        <v>0</v>
      </c>
      <c r="M9354" s="3">
        <f t="shared" si="880"/>
        <v>0</v>
      </c>
      <c r="N9354" s="3">
        <f t="shared" si="881"/>
        <v>0</v>
      </c>
      <c r="O9354" s="3">
        <v>0.17</v>
      </c>
      <c r="P9354" s="3">
        <v>3380.42</v>
      </c>
    </row>
    <row r="9355" spans="2:16" x14ac:dyDescent="0.15">
      <c r="B9355" s="5" t="s">
        <v>779</v>
      </c>
      <c r="C9355" s="16">
        <f t="shared" si="876"/>
        <v>2023</v>
      </c>
      <c r="D9355" s="16">
        <f t="shared" si="877"/>
        <v>6</v>
      </c>
      <c r="E9355" s="3" t="s">
        <v>20</v>
      </c>
      <c r="F9355" s="3" t="s">
        <v>1382</v>
      </c>
      <c r="G9355" s="3" t="s">
        <v>13</v>
      </c>
      <c r="H9355" s="3" t="s">
        <v>7931</v>
      </c>
      <c r="I9355" s="3">
        <f t="shared" si="878"/>
        <v>0</v>
      </c>
      <c r="J9355" s="3">
        <f t="shared" si="878"/>
        <v>0</v>
      </c>
      <c r="K9355" s="3">
        <f t="shared" si="878"/>
        <v>0</v>
      </c>
      <c r="L9355" s="3">
        <f t="shared" si="879"/>
        <v>0</v>
      </c>
      <c r="M9355" s="3">
        <f t="shared" si="880"/>
        <v>0</v>
      </c>
      <c r="N9355" s="3">
        <f t="shared" si="881"/>
        <v>0</v>
      </c>
      <c r="O9355" s="3">
        <v>1</v>
      </c>
      <c r="P9355" s="3">
        <v>29.02</v>
      </c>
    </row>
    <row r="9356" spans="2:16" x14ac:dyDescent="0.15">
      <c r="B9356" s="5" t="s">
        <v>432</v>
      </c>
      <c r="C9356" s="16">
        <f t="shared" si="876"/>
        <v>2022</v>
      </c>
      <c r="D9356" s="16">
        <f t="shared" si="877"/>
        <v>9</v>
      </c>
      <c r="E9356" s="3" t="s">
        <v>202</v>
      </c>
      <c r="F9356" s="3" t="s">
        <v>13</v>
      </c>
      <c r="G9356" s="3" t="s">
        <v>2385</v>
      </c>
      <c r="H9356" s="3" t="s">
        <v>8204</v>
      </c>
      <c r="I9356" s="3">
        <f t="shared" si="878"/>
        <v>0</v>
      </c>
      <c r="J9356" s="3">
        <f t="shared" si="878"/>
        <v>0</v>
      </c>
      <c r="K9356" s="3">
        <f t="shared" si="878"/>
        <v>0</v>
      </c>
      <c r="L9356" s="3">
        <f t="shared" si="879"/>
        <v>0</v>
      </c>
      <c r="M9356" s="3">
        <f t="shared" si="880"/>
        <v>0</v>
      </c>
      <c r="N9356" s="3">
        <f t="shared" si="881"/>
        <v>0</v>
      </c>
      <c r="O9356" s="3">
        <v>0.24299999999999899</v>
      </c>
      <c r="P9356" s="3">
        <v>2.4700000000000002</v>
      </c>
    </row>
    <row r="9357" spans="2:16" x14ac:dyDescent="0.15">
      <c r="B9357" s="5">
        <v>45391</v>
      </c>
      <c r="C9357" s="16">
        <f t="shared" si="876"/>
        <v>2024</v>
      </c>
      <c r="D9357" s="16">
        <f t="shared" si="877"/>
        <v>4</v>
      </c>
      <c r="E9357" s="3" t="s">
        <v>11</v>
      </c>
      <c r="F9357" s="3" t="s">
        <v>294</v>
      </c>
      <c r="G9357" s="3" t="s">
        <v>13</v>
      </c>
      <c r="H9357" s="3" t="s">
        <v>6405</v>
      </c>
      <c r="I9357" s="3">
        <f t="shared" si="878"/>
        <v>0</v>
      </c>
      <c r="J9357" s="3">
        <f t="shared" si="878"/>
        <v>0</v>
      </c>
      <c r="K9357" s="3">
        <f t="shared" si="878"/>
        <v>0</v>
      </c>
      <c r="L9357" s="3">
        <f t="shared" si="879"/>
        <v>0</v>
      </c>
      <c r="M9357" s="3">
        <f t="shared" si="880"/>
        <v>0</v>
      </c>
      <c r="N9357" s="3">
        <f t="shared" si="881"/>
        <v>0</v>
      </c>
      <c r="O9357" s="3">
        <v>181</v>
      </c>
      <c r="P9357" s="3">
        <v>3103.24</v>
      </c>
    </row>
    <row r="9358" spans="2:16" x14ac:dyDescent="0.15">
      <c r="B9358" s="5" t="s">
        <v>1126</v>
      </c>
      <c r="C9358" s="16">
        <f t="shared" si="876"/>
        <v>2023</v>
      </c>
      <c r="D9358" s="16">
        <f t="shared" si="877"/>
        <v>2</v>
      </c>
      <c r="E9358" s="3" t="s">
        <v>20</v>
      </c>
      <c r="F9358" s="3" t="s">
        <v>12</v>
      </c>
      <c r="G9358" s="3" t="s">
        <v>13</v>
      </c>
      <c r="H9358" s="3" t="s">
        <v>8084</v>
      </c>
      <c r="I9358" s="3">
        <f t="shared" si="878"/>
        <v>0</v>
      </c>
      <c r="J9358" s="3">
        <f t="shared" si="878"/>
        <v>0</v>
      </c>
      <c r="K9358" s="3">
        <f t="shared" si="878"/>
        <v>0</v>
      </c>
      <c r="L9358" s="3">
        <f t="shared" si="879"/>
        <v>0</v>
      </c>
      <c r="M9358" s="3">
        <f t="shared" si="880"/>
        <v>0</v>
      </c>
      <c r="N9358" s="3">
        <f t="shared" si="881"/>
        <v>0</v>
      </c>
      <c r="O9358" s="3">
        <v>0.5</v>
      </c>
      <c r="P9358" s="3">
        <v>580.34</v>
      </c>
    </row>
    <row r="9359" spans="2:16" x14ac:dyDescent="0.15">
      <c r="B9359" s="5" t="s">
        <v>2150</v>
      </c>
      <c r="C9359" s="16">
        <f t="shared" si="876"/>
        <v>2022</v>
      </c>
      <c r="D9359" s="16">
        <f t="shared" si="877"/>
        <v>12</v>
      </c>
      <c r="E9359" s="3" t="s">
        <v>202</v>
      </c>
      <c r="F9359" s="3" t="s">
        <v>13</v>
      </c>
      <c r="G9359" s="3" t="s">
        <v>2715</v>
      </c>
      <c r="H9359" s="3" t="s">
        <v>8219</v>
      </c>
      <c r="I9359" s="3">
        <f t="shared" si="878"/>
        <v>0</v>
      </c>
      <c r="J9359" s="3">
        <f t="shared" si="878"/>
        <v>0</v>
      </c>
      <c r="K9359" s="3">
        <f t="shared" si="878"/>
        <v>0</v>
      </c>
      <c r="L9359" s="3">
        <f t="shared" si="879"/>
        <v>0</v>
      </c>
      <c r="M9359" s="3">
        <f t="shared" si="880"/>
        <v>0</v>
      </c>
      <c r="N9359" s="3">
        <f t="shared" si="881"/>
        <v>0</v>
      </c>
      <c r="O9359" s="3">
        <v>0.21</v>
      </c>
      <c r="P9359" s="3">
        <v>8.49</v>
      </c>
    </row>
    <row r="9360" spans="2:16" x14ac:dyDescent="0.15">
      <c r="B9360" s="5" t="s">
        <v>647</v>
      </c>
      <c r="C9360" s="16">
        <f t="shared" si="876"/>
        <v>2021</v>
      </c>
      <c r="D9360" s="16">
        <f t="shared" si="877"/>
        <v>10</v>
      </c>
      <c r="E9360" s="3" t="s">
        <v>20</v>
      </c>
      <c r="F9360" s="3" t="s">
        <v>1993</v>
      </c>
      <c r="G9360" s="3" t="s">
        <v>13</v>
      </c>
      <c r="H9360" s="3" t="s">
        <v>8552</v>
      </c>
      <c r="I9360" s="3">
        <f t="shared" si="878"/>
        <v>0</v>
      </c>
      <c r="J9360" s="3">
        <f t="shared" si="878"/>
        <v>0</v>
      </c>
      <c r="K9360" s="3">
        <f t="shared" si="878"/>
        <v>0</v>
      </c>
      <c r="L9360" s="3">
        <f t="shared" si="879"/>
        <v>0</v>
      </c>
      <c r="M9360" s="3">
        <f t="shared" si="880"/>
        <v>0</v>
      </c>
      <c r="N9360" s="3">
        <f t="shared" si="881"/>
        <v>0</v>
      </c>
      <c r="O9360" s="3">
        <v>0.02</v>
      </c>
      <c r="P9360" s="3">
        <v>352.81</v>
      </c>
    </row>
    <row r="9361" spans="2:16" x14ac:dyDescent="0.15">
      <c r="B9361" s="5" t="s">
        <v>1231</v>
      </c>
      <c r="C9361" s="16">
        <f t="shared" si="876"/>
        <v>2020</v>
      </c>
      <c r="D9361" s="16">
        <f t="shared" si="877"/>
        <v>2</v>
      </c>
      <c r="E9361" s="3" t="s">
        <v>20</v>
      </c>
      <c r="F9361" s="3" t="s">
        <v>513</v>
      </c>
      <c r="G9361" s="3" t="s">
        <v>13</v>
      </c>
      <c r="H9361" s="3" t="s">
        <v>7040</v>
      </c>
      <c r="I9361" s="3">
        <f t="shared" si="878"/>
        <v>0</v>
      </c>
      <c r="J9361" s="3">
        <f t="shared" si="878"/>
        <v>0</v>
      </c>
      <c r="K9361" s="3">
        <f t="shared" si="878"/>
        <v>0</v>
      </c>
      <c r="L9361" s="3">
        <f t="shared" si="879"/>
        <v>0</v>
      </c>
      <c r="M9361" s="3">
        <f t="shared" si="880"/>
        <v>0</v>
      </c>
      <c r="N9361" s="3">
        <f t="shared" si="881"/>
        <v>0</v>
      </c>
      <c r="O9361" s="3">
        <v>25</v>
      </c>
      <c r="P9361" s="3">
        <v>1329.44</v>
      </c>
    </row>
    <row r="9362" spans="2:16" x14ac:dyDescent="0.15">
      <c r="B9362" s="5" t="s">
        <v>427</v>
      </c>
      <c r="C9362" s="16">
        <f t="shared" si="876"/>
        <v>2020</v>
      </c>
      <c r="D9362" s="16">
        <f t="shared" si="877"/>
        <v>3</v>
      </c>
      <c r="E9362" s="3" t="s">
        <v>20</v>
      </c>
      <c r="F9362" s="3" t="s">
        <v>2234</v>
      </c>
      <c r="G9362" s="3" t="s">
        <v>13</v>
      </c>
      <c r="H9362" s="3" t="s">
        <v>7451</v>
      </c>
      <c r="I9362" s="3">
        <f t="shared" si="878"/>
        <v>0</v>
      </c>
      <c r="J9362" s="3">
        <f t="shared" si="878"/>
        <v>0</v>
      </c>
      <c r="K9362" s="3">
        <f t="shared" si="878"/>
        <v>0</v>
      </c>
      <c r="L9362" s="3">
        <f t="shared" si="879"/>
        <v>0</v>
      </c>
      <c r="M9362" s="3">
        <f t="shared" si="880"/>
        <v>0</v>
      </c>
      <c r="N9362" s="3">
        <f t="shared" si="881"/>
        <v>0</v>
      </c>
      <c r="O9362" s="3">
        <v>7.5</v>
      </c>
      <c r="P9362" s="3">
        <v>623.12</v>
      </c>
    </row>
    <row r="9363" spans="2:16" x14ac:dyDescent="0.15">
      <c r="B9363" s="5" t="s">
        <v>335</v>
      </c>
      <c r="C9363" s="16">
        <f t="shared" si="876"/>
        <v>2021</v>
      </c>
      <c r="D9363" s="16">
        <f t="shared" si="877"/>
        <v>4</v>
      </c>
      <c r="E9363" s="3" t="s">
        <v>20</v>
      </c>
      <c r="F9363" s="3" t="s">
        <v>225</v>
      </c>
      <c r="G9363" s="3" t="s">
        <v>13</v>
      </c>
      <c r="H9363" s="3" t="s">
        <v>8056</v>
      </c>
      <c r="I9363" s="3">
        <f t="shared" si="878"/>
        <v>0</v>
      </c>
      <c r="J9363" s="3">
        <f t="shared" si="878"/>
        <v>0</v>
      </c>
      <c r="K9363" s="3">
        <f t="shared" si="878"/>
        <v>0</v>
      </c>
      <c r="L9363" s="3">
        <f t="shared" si="879"/>
        <v>0</v>
      </c>
      <c r="M9363" s="3">
        <f t="shared" si="880"/>
        <v>0</v>
      </c>
      <c r="N9363" s="3">
        <f t="shared" si="881"/>
        <v>0</v>
      </c>
      <c r="O9363" s="3">
        <v>0.57699999999999896</v>
      </c>
      <c r="P9363" s="3">
        <v>83.22</v>
      </c>
    </row>
    <row r="9364" spans="2:16" x14ac:dyDescent="0.15">
      <c r="B9364" s="5" t="s">
        <v>779</v>
      </c>
      <c r="C9364" s="16">
        <f t="shared" si="876"/>
        <v>2023</v>
      </c>
      <c r="D9364" s="16">
        <f t="shared" si="877"/>
        <v>6</v>
      </c>
      <c r="E9364" s="3" t="s">
        <v>20</v>
      </c>
      <c r="F9364" s="3" t="s">
        <v>384</v>
      </c>
      <c r="G9364" s="3" t="s">
        <v>13</v>
      </c>
      <c r="H9364" s="3" t="s">
        <v>8002</v>
      </c>
      <c r="I9364" s="3">
        <f t="shared" si="878"/>
        <v>0</v>
      </c>
      <c r="J9364" s="3">
        <f t="shared" si="878"/>
        <v>0</v>
      </c>
      <c r="K9364" s="3">
        <f t="shared" si="878"/>
        <v>0</v>
      </c>
      <c r="L9364" s="3">
        <f t="shared" si="879"/>
        <v>0</v>
      </c>
      <c r="M9364" s="3">
        <f t="shared" si="880"/>
        <v>0</v>
      </c>
      <c r="N9364" s="3">
        <f t="shared" si="881"/>
        <v>0</v>
      </c>
      <c r="O9364" s="3">
        <v>0.755</v>
      </c>
      <c r="P9364" s="3">
        <v>3987.34</v>
      </c>
    </row>
    <row r="9365" spans="2:16" x14ac:dyDescent="0.15">
      <c r="B9365" s="5">
        <v>45511</v>
      </c>
      <c r="C9365" s="16">
        <f t="shared" si="876"/>
        <v>2024</v>
      </c>
      <c r="D9365" s="16">
        <f t="shared" si="877"/>
        <v>8</v>
      </c>
      <c r="E9365" s="3" t="s">
        <v>11</v>
      </c>
      <c r="F9365" s="3" t="s">
        <v>12</v>
      </c>
      <c r="G9365" s="3" t="s">
        <v>13</v>
      </c>
      <c r="H9365" s="3" t="s">
        <v>8302</v>
      </c>
      <c r="I9365" s="3">
        <f t="shared" si="878"/>
        <v>0</v>
      </c>
      <c r="J9365" s="3">
        <f t="shared" si="878"/>
        <v>0</v>
      </c>
      <c r="K9365" s="3">
        <f t="shared" si="878"/>
        <v>0</v>
      </c>
      <c r="L9365" s="3">
        <f t="shared" si="879"/>
        <v>0</v>
      </c>
      <c r="M9365" s="3">
        <f t="shared" si="880"/>
        <v>0</v>
      </c>
      <c r="N9365" s="3">
        <f t="shared" si="881"/>
        <v>0</v>
      </c>
      <c r="O9365" s="3">
        <v>0.13</v>
      </c>
      <c r="P9365" s="3">
        <v>2277.11</v>
      </c>
    </row>
    <row r="9366" spans="2:16" x14ac:dyDescent="0.15">
      <c r="B9366" s="5" t="s">
        <v>938</v>
      </c>
      <c r="C9366" s="16">
        <f t="shared" si="876"/>
        <v>2023</v>
      </c>
      <c r="D9366" s="16">
        <f t="shared" si="877"/>
        <v>3</v>
      </c>
      <c r="E9366" s="3" t="s">
        <v>20</v>
      </c>
      <c r="F9366" s="3" t="s">
        <v>12</v>
      </c>
      <c r="G9366" s="3" t="s">
        <v>13</v>
      </c>
      <c r="H9366" s="3" t="s">
        <v>8197</v>
      </c>
      <c r="I9366" s="3">
        <f t="shared" si="878"/>
        <v>0</v>
      </c>
      <c r="J9366" s="3">
        <f t="shared" si="878"/>
        <v>0</v>
      </c>
      <c r="K9366" s="3">
        <f t="shared" si="878"/>
        <v>0</v>
      </c>
      <c r="L9366" s="3">
        <f t="shared" si="879"/>
        <v>0</v>
      </c>
      <c r="M9366" s="3">
        <f t="shared" si="880"/>
        <v>0</v>
      </c>
      <c r="N9366" s="3">
        <f t="shared" si="881"/>
        <v>0</v>
      </c>
      <c r="O9366" s="3">
        <v>0.25</v>
      </c>
      <c r="P9366" s="3">
        <v>918.22</v>
      </c>
    </row>
    <row r="9367" spans="2:16" x14ac:dyDescent="0.15">
      <c r="B9367" s="5" t="s">
        <v>1489</v>
      </c>
      <c r="C9367" s="16">
        <f t="shared" si="876"/>
        <v>2022</v>
      </c>
      <c r="D9367" s="16">
        <f t="shared" si="877"/>
        <v>3</v>
      </c>
      <c r="E9367" s="3" t="s">
        <v>202</v>
      </c>
      <c r="F9367" s="3" t="s">
        <v>13</v>
      </c>
      <c r="G9367" s="3" t="s">
        <v>203</v>
      </c>
      <c r="H9367" s="3" t="s">
        <v>7801</v>
      </c>
      <c r="I9367" s="3">
        <f t="shared" si="878"/>
        <v>0</v>
      </c>
      <c r="J9367" s="3">
        <f t="shared" si="878"/>
        <v>0</v>
      </c>
      <c r="K9367" s="3">
        <f t="shared" si="878"/>
        <v>0</v>
      </c>
      <c r="L9367" s="3">
        <f t="shared" si="879"/>
        <v>0</v>
      </c>
      <c r="M9367" s="3">
        <f t="shared" si="880"/>
        <v>0</v>
      </c>
      <c r="N9367" s="3">
        <f t="shared" si="881"/>
        <v>0</v>
      </c>
      <c r="O9367" s="3">
        <v>0.16800000000000001</v>
      </c>
      <c r="P9367" s="3">
        <v>357.45</v>
      </c>
    </row>
    <row r="9368" spans="2:16" x14ac:dyDescent="0.15">
      <c r="B9368" s="5">
        <v>45482</v>
      </c>
      <c r="C9368" s="16">
        <f t="shared" si="876"/>
        <v>2024</v>
      </c>
      <c r="D9368" s="16">
        <f t="shared" si="877"/>
        <v>7</v>
      </c>
      <c r="E9368" s="3" t="s">
        <v>11</v>
      </c>
      <c r="F9368" s="3" t="s">
        <v>225</v>
      </c>
      <c r="G9368" s="3" t="s">
        <v>13</v>
      </c>
      <c r="H9368" s="3" t="s">
        <v>7847</v>
      </c>
      <c r="I9368" s="3">
        <f t="shared" si="878"/>
        <v>0</v>
      </c>
      <c r="J9368" s="3">
        <f t="shared" si="878"/>
        <v>0</v>
      </c>
      <c r="K9368" s="3">
        <f t="shared" si="878"/>
        <v>0</v>
      </c>
      <c r="L9368" s="3">
        <f t="shared" si="879"/>
        <v>0</v>
      </c>
      <c r="M9368" s="3">
        <f t="shared" si="880"/>
        <v>0</v>
      </c>
      <c r="N9368" s="3">
        <f t="shared" si="881"/>
        <v>0</v>
      </c>
      <c r="O9368" s="3">
        <v>1.35</v>
      </c>
      <c r="P9368" s="3">
        <v>763.58</v>
      </c>
    </row>
    <row r="9369" spans="2:16" x14ac:dyDescent="0.15">
      <c r="B9369" s="5" t="s">
        <v>1982</v>
      </c>
      <c r="C9369" s="16">
        <f t="shared" si="876"/>
        <v>2023</v>
      </c>
      <c r="D9369" s="16">
        <f t="shared" si="877"/>
        <v>10</v>
      </c>
      <c r="E9369" s="3" t="s">
        <v>20</v>
      </c>
      <c r="F9369" s="3" t="s">
        <v>384</v>
      </c>
      <c r="G9369" s="3" t="s">
        <v>13</v>
      </c>
      <c r="H9369" s="3" t="s">
        <v>8303</v>
      </c>
      <c r="I9369" s="3">
        <f t="shared" si="878"/>
        <v>0</v>
      </c>
      <c r="J9369" s="3">
        <f t="shared" si="878"/>
        <v>0</v>
      </c>
      <c r="K9369" s="3">
        <f t="shared" si="878"/>
        <v>0</v>
      </c>
      <c r="L9369" s="3">
        <f t="shared" si="879"/>
        <v>0</v>
      </c>
      <c r="M9369" s="3">
        <f t="shared" si="880"/>
        <v>0</v>
      </c>
      <c r="N9369" s="3">
        <f t="shared" si="881"/>
        <v>0</v>
      </c>
      <c r="O9369" s="3">
        <v>0.13</v>
      </c>
      <c r="P9369" s="3">
        <v>1706.26</v>
      </c>
    </row>
    <row r="9370" spans="2:16" x14ac:dyDescent="0.15">
      <c r="B9370" s="5" t="s">
        <v>2203</v>
      </c>
      <c r="C9370" s="16">
        <f t="shared" si="876"/>
        <v>2021</v>
      </c>
      <c r="D9370" s="16">
        <f t="shared" si="877"/>
        <v>9</v>
      </c>
      <c r="E9370" s="3" t="s">
        <v>20</v>
      </c>
      <c r="F9370" s="3" t="s">
        <v>384</v>
      </c>
      <c r="G9370" s="3" t="s">
        <v>13</v>
      </c>
      <c r="H9370" s="3" t="s">
        <v>8027</v>
      </c>
      <c r="I9370" s="3">
        <f t="shared" si="878"/>
        <v>0</v>
      </c>
      <c r="J9370" s="3">
        <f t="shared" si="878"/>
        <v>0</v>
      </c>
      <c r="K9370" s="3">
        <f t="shared" si="878"/>
        <v>0</v>
      </c>
      <c r="L9370" s="3">
        <f t="shared" si="879"/>
        <v>0</v>
      </c>
      <c r="M9370" s="3">
        <f t="shared" si="880"/>
        <v>0</v>
      </c>
      <c r="N9370" s="3">
        <f t="shared" si="881"/>
        <v>0</v>
      </c>
      <c r="O9370" s="3">
        <v>0.67</v>
      </c>
      <c r="P9370" s="3">
        <v>1935.38</v>
      </c>
    </row>
    <row r="9371" spans="2:16" x14ac:dyDescent="0.15">
      <c r="B9371" s="5" t="s">
        <v>982</v>
      </c>
      <c r="C9371" s="16">
        <f t="shared" si="876"/>
        <v>2021</v>
      </c>
      <c r="D9371" s="16">
        <f t="shared" si="877"/>
        <v>12</v>
      </c>
      <c r="E9371" s="3" t="s">
        <v>20</v>
      </c>
      <c r="F9371" s="3" t="s">
        <v>384</v>
      </c>
      <c r="G9371" s="3" t="s">
        <v>13</v>
      </c>
      <c r="H9371" s="3" t="s">
        <v>8027</v>
      </c>
      <c r="I9371" s="3">
        <f t="shared" si="878"/>
        <v>0</v>
      </c>
      <c r="J9371" s="3">
        <f t="shared" si="878"/>
        <v>0</v>
      </c>
      <c r="K9371" s="3">
        <f t="shared" si="878"/>
        <v>0</v>
      </c>
      <c r="L9371" s="3">
        <f t="shared" si="879"/>
        <v>0</v>
      </c>
      <c r="M9371" s="3">
        <f t="shared" si="880"/>
        <v>0</v>
      </c>
      <c r="N9371" s="3">
        <f t="shared" si="881"/>
        <v>0</v>
      </c>
      <c r="O9371" s="3">
        <v>0.2</v>
      </c>
      <c r="P9371" s="3">
        <v>3200</v>
      </c>
    </row>
    <row r="9372" spans="2:16" x14ac:dyDescent="0.15">
      <c r="B9372" s="5" t="s">
        <v>982</v>
      </c>
      <c r="C9372" s="16">
        <f t="shared" si="876"/>
        <v>2021</v>
      </c>
      <c r="D9372" s="16">
        <f t="shared" si="877"/>
        <v>12</v>
      </c>
      <c r="E9372" s="3" t="s">
        <v>20</v>
      </c>
      <c r="F9372" s="3" t="s">
        <v>2385</v>
      </c>
      <c r="G9372" s="3" t="s">
        <v>13</v>
      </c>
      <c r="H9372" s="3" t="s">
        <v>8027</v>
      </c>
      <c r="I9372" s="3">
        <f t="shared" si="878"/>
        <v>0</v>
      </c>
      <c r="J9372" s="3">
        <f t="shared" si="878"/>
        <v>0</v>
      </c>
      <c r="K9372" s="3">
        <f t="shared" si="878"/>
        <v>0</v>
      </c>
      <c r="L9372" s="3">
        <f t="shared" si="879"/>
        <v>0</v>
      </c>
      <c r="M9372" s="3">
        <f t="shared" si="880"/>
        <v>0</v>
      </c>
      <c r="N9372" s="3">
        <f t="shared" si="881"/>
        <v>0</v>
      </c>
      <c r="O9372" s="3">
        <v>0.19</v>
      </c>
      <c r="P9372" s="3">
        <v>1560</v>
      </c>
    </row>
    <row r="9373" spans="2:16" x14ac:dyDescent="0.15">
      <c r="B9373" s="5" t="s">
        <v>2526</v>
      </c>
      <c r="C9373" s="16">
        <f t="shared" si="876"/>
        <v>2021</v>
      </c>
      <c r="D9373" s="16">
        <f t="shared" si="877"/>
        <v>7</v>
      </c>
      <c r="E9373" s="3" t="s">
        <v>20</v>
      </c>
      <c r="F9373" s="3" t="s">
        <v>384</v>
      </c>
      <c r="G9373" s="3" t="s">
        <v>13</v>
      </c>
      <c r="H9373" s="3" t="s">
        <v>8450</v>
      </c>
      <c r="I9373" s="3">
        <f t="shared" si="878"/>
        <v>0</v>
      </c>
      <c r="J9373" s="3">
        <f t="shared" si="878"/>
        <v>0</v>
      </c>
      <c r="K9373" s="3">
        <f t="shared" si="878"/>
        <v>0</v>
      </c>
      <c r="L9373" s="3">
        <f t="shared" si="879"/>
        <v>0</v>
      </c>
      <c r="M9373" s="3">
        <f t="shared" si="880"/>
        <v>0</v>
      </c>
      <c r="N9373" s="3">
        <f t="shared" si="881"/>
        <v>0</v>
      </c>
      <c r="O9373" s="3">
        <v>0.04</v>
      </c>
      <c r="P9373" s="3">
        <v>958.97</v>
      </c>
    </row>
    <row r="9374" spans="2:16" x14ac:dyDescent="0.15">
      <c r="B9374" s="5" t="s">
        <v>194</v>
      </c>
      <c r="C9374" s="16">
        <f t="shared" si="876"/>
        <v>2021</v>
      </c>
      <c r="D9374" s="16">
        <f t="shared" si="877"/>
        <v>7</v>
      </c>
      <c r="E9374" s="3" t="s">
        <v>20</v>
      </c>
      <c r="F9374" s="3" t="s">
        <v>384</v>
      </c>
      <c r="G9374" s="3" t="s">
        <v>13</v>
      </c>
      <c r="H9374" s="3" t="s">
        <v>8450</v>
      </c>
      <c r="I9374" s="3">
        <f t="shared" si="878"/>
        <v>0</v>
      </c>
      <c r="J9374" s="3">
        <f t="shared" si="878"/>
        <v>0</v>
      </c>
      <c r="K9374" s="3">
        <f t="shared" si="878"/>
        <v>0</v>
      </c>
      <c r="L9374" s="3">
        <f t="shared" si="879"/>
        <v>0</v>
      </c>
      <c r="M9374" s="3">
        <f t="shared" si="880"/>
        <v>0</v>
      </c>
      <c r="N9374" s="3">
        <f t="shared" si="881"/>
        <v>0</v>
      </c>
      <c r="O9374" s="3">
        <v>0.04</v>
      </c>
      <c r="P9374" s="3">
        <v>958.97</v>
      </c>
    </row>
    <row r="9375" spans="2:16" x14ac:dyDescent="0.15">
      <c r="B9375" s="5" t="s">
        <v>2526</v>
      </c>
      <c r="C9375" s="16">
        <f t="shared" si="876"/>
        <v>2021</v>
      </c>
      <c r="D9375" s="16">
        <f t="shared" si="877"/>
        <v>7</v>
      </c>
      <c r="E9375" s="3" t="s">
        <v>20</v>
      </c>
      <c r="F9375" s="3" t="s">
        <v>225</v>
      </c>
      <c r="G9375" s="3" t="s">
        <v>13</v>
      </c>
      <c r="H9375" s="3" t="s">
        <v>8450</v>
      </c>
      <c r="I9375" s="3">
        <f t="shared" si="878"/>
        <v>0</v>
      </c>
      <c r="J9375" s="3">
        <f t="shared" si="878"/>
        <v>0</v>
      </c>
      <c r="K9375" s="3">
        <f t="shared" si="878"/>
        <v>0</v>
      </c>
      <c r="L9375" s="3">
        <f t="shared" si="879"/>
        <v>0</v>
      </c>
      <c r="M9375" s="3">
        <f t="shared" si="880"/>
        <v>0</v>
      </c>
      <c r="N9375" s="3">
        <f t="shared" si="881"/>
        <v>0</v>
      </c>
      <c r="O9375" s="3">
        <v>0.04</v>
      </c>
      <c r="P9375" s="3">
        <v>411.32</v>
      </c>
    </row>
    <row r="9376" spans="2:16" x14ac:dyDescent="0.15">
      <c r="B9376" s="5" t="s">
        <v>194</v>
      </c>
      <c r="C9376" s="16">
        <f t="shared" si="876"/>
        <v>2021</v>
      </c>
      <c r="D9376" s="16">
        <f t="shared" si="877"/>
        <v>7</v>
      </c>
      <c r="E9376" s="3" t="s">
        <v>20</v>
      </c>
      <c r="F9376" s="3" t="s">
        <v>225</v>
      </c>
      <c r="G9376" s="3" t="s">
        <v>13</v>
      </c>
      <c r="H9376" s="3" t="s">
        <v>8450</v>
      </c>
      <c r="I9376" s="3">
        <f t="shared" si="878"/>
        <v>0</v>
      </c>
      <c r="J9376" s="3">
        <f t="shared" si="878"/>
        <v>0</v>
      </c>
      <c r="K9376" s="3">
        <f t="shared" si="878"/>
        <v>0</v>
      </c>
      <c r="L9376" s="3">
        <f t="shared" si="879"/>
        <v>0</v>
      </c>
      <c r="M9376" s="3">
        <f t="shared" si="880"/>
        <v>0</v>
      </c>
      <c r="N9376" s="3">
        <f t="shared" si="881"/>
        <v>0</v>
      </c>
      <c r="O9376" s="3">
        <v>0.04</v>
      </c>
      <c r="P9376" s="3">
        <v>411.32</v>
      </c>
    </row>
    <row r="9377" spans="2:16" x14ac:dyDescent="0.15">
      <c r="B9377" s="5" t="s">
        <v>2526</v>
      </c>
      <c r="C9377" s="16">
        <f t="shared" si="876"/>
        <v>2021</v>
      </c>
      <c r="D9377" s="16">
        <f t="shared" si="877"/>
        <v>7</v>
      </c>
      <c r="E9377" s="3" t="s">
        <v>20</v>
      </c>
      <c r="F9377" s="3" t="s">
        <v>384</v>
      </c>
      <c r="G9377" s="3" t="s">
        <v>13</v>
      </c>
      <c r="H9377" s="3" t="s">
        <v>8450</v>
      </c>
      <c r="I9377" s="3">
        <f t="shared" si="878"/>
        <v>0</v>
      </c>
      <c r="J9377" s="3">
        <f t="shared" si="878"/>
        <v>0</v>
      </c>
      <c r="K9377" s="3">
        <f t="shared" si="878"/>
        <v>0</v>
      </c>
      <c r="L9377" s="3">
        <f t="shared" si="879"/>
        <v>0</v>
      </c>
      <c r="M9377" s="3">
        <f t="shared" si="880"/>
        <v>0</v>
      </c>
      <c r="N9377" s="3">
        <f t="shared" si="881"/>
        <v>0</v>
      </c>
      <c r="O9377" s="3">
        <v>0.01</v>
      </c>
      <c r="P9377" s="3">
        <v>455.92</v>
      </c>
    </row>
    <row r="9378" spans="2:16" x14ac:dyDescent="0.15">
      <c r="B9378" s="5" t="s">
        <v>194</v>
      </c>
      <c r="C9378" s="16">
        <f t="shared" si="876"/>
        <v>2021</v>
      </c>
      <c r="D9378" s="16">
        <f t="shared" si="877"/>
        <v>7</v>
      </c>
      <c r="E9378" s="3" t="s">
        <v>20</v>
      </c>
      <c r="F9378" s="3" t="s">
        <v>384</v>
      </c>
      <c r="G9378" s="3" t="s">
        <v>13</v>
      </c>
      <c r="H9378" s="3" t="s">
        <v>8450</v>
      </c>
      <c r="I9378" s="3">
        <f t="shared" si="878"/>
        <v>0</v>
      </c>
      <c r="J9378" s="3">
        <f t="shared" si="878"/>
        <v>0</v>
      </c>
      <c r="K9378" s="3">
        <f t="shared" si="878"/>
        <v>0</v>
      </c>
      <c r="L9378" s="3">
        <f t="shared" si="879"/>
        <v>0</v>
      </c>
      <c r="M9378" s="3">
        <f t="shared" si="880"/>
        <v>0</v>
      </c>
      <c r="N9378" s="3">
        <f t="shared" si="881"/>
        <v>0</v>
      </c>
      <c r="O9378" s="3">
        <v>0.01</v>
      </c>
      <c r="P9378" s="3">
        <v>455.92</v>
      </c>
    </row>
    <row r="9379" spans="2:16" x14ac:dyDescent="0.15">
      <c r="B9379" s="5" t="s">
        <v>471</v>
      </c>
      <c r="C9379" s="16">
        <f t="shared" si="876"/>
        <v>2021</v>
      </c>
      <c r="D9379" s="16">
        <f t="shared" si="877"/>
        <v>12</v>
      </c>
      <c r="E9379" s="3" t="s">
        <v>20</v>
      </c>
      <c r="F9379" s="3" t="s">
        <v>2385</v>
      </c>
      <c r="G9379" s="3" t="s">
        <v>13</v>
      </c>
      <c r="H9379" s="3" t="s">
        <v>8254</v>
      </c>
      <c r="I9379" s="3">
        <f t="shared" si="878"/>
        <v>0</v>
      </c>
      <c r="J9379" s="3">
        <f t="shared" si="878"/>
        <v>0</v>
      </c>
      <c r="K9379" s="3">
        <f t="shared" si="878"/>
        <v>0</v>
      </c>
      <c r="L9379" s="3">
        <f t="shared" si="879"/>
        <v>0</v>
      </c>
      <c r="M9379" s="3">
        <f t="shared" si="880"/>
        <v>0</v>
      </c>
      <c r="N9379" s="3">
        <f t="shared" si="881"/>
        <v>0</v>
      </c>
      <c r="O9379" s="3">
        <v>0.18</v>
      </c>
      <c r="P9379" s="3">
        <v>1788</v>
      </c>
    </row>
    <row r="9380" spans="2:16" x14ac:dyDescent="0.15">
      <c r="B9380" s="5" t="s">
        <v>212</v>
      </c>
      <c r="C9380" s="16">
        <f t="shared" si="876"/>
        <v>2022</v>
      </c>
      <c r="D9380" s="16">
        <f t="shared" si="877"/>
        <v>12</v>
      </c>
      <c r="E9380" s="3" t="s">
        <v>20</v>
      </c>
      <c r="F9380" s="3" t="s">
        <v>384</v>
      </c>
      <c r="G9380" s="3" t="s">
        <v>13</v>
      </c>
      <c r="H9380" s="3" t="s">
        <v>8120</v>
      </c>
      <c r="I9380" s="3">
        <f t="shared" si="878"/>
        <v>0</v>
      </c>
      <c r="J9380" s="3">
        <f t="shared" si="878"/>
        <v>0</v>
      </c>
      <c r="K9380" s="3">
        <f t="shared" si="878"/>
        <v>0</v>
      </c>
      <c r="L9380" s="3">
        <f t="shared" si="879"/>
        <v>0</v>
      </c>
      <c r="M9380" s="3">
        <f t="shared" si="880"/>
        <v>0</v>
      </c>
      <c r="N9380" s="3">
        <f t="shared" si="881"/>
        <v>0</v>
      </c>
      <c r="O9380" s="3">
        <v>0.49</v>
      </c>
      <c r="P9380" s="3">
        <v>2057.6999999999898</v>
      </c>
    </row>
    <row r="9381" spans="2:16" x14ac:dyDescent="0.15">
      <c r="B9381" s="5" t="s">
        <v>212</v>
      </c>
      <c r="C9381" s="16">
        <f t="shared" si="876"/>
        <v>2022</v>
      </c>
      <c r="D9381" s="16">
        <f t="shared" si="877"/>
        <v>12</v>
      </c>
      <c r="E9381" s="3" t="s">
        <v>20</v>
      </c>
      <c r="F9381" s="3" t="s">
        <v>225</v>
      </c>
      <c r="G9381" s="3" t="s">
        <v>13</v>
      </c>
      <c r="H9381" s="3" t="s">
        <v>8120</v>
      </c>
      <c r="I9381" s="3">
        <f t="shared" si="878"/>
        <v>0</v>
      </c>
      <c r="J9381" s="3">
        <f t="shared" si="878"/>
        <v>0</v>
      </c>
      <c r="K9381" s="3">
        <f t="shared" si="878"/>
        <v>0</v>
      </c>
      <c r="L9381" s="3">
        <f t="shared" si="879"/>
        <v>0</v>
      </c>
      <c r="M9381" s="3">
        <f t="shared" si="880"/>
        <v>0</v>
      </c>
      <c r="N9381" s="3">
        <f t="shared" si="881"/>
        <v>0</v>
      </c>
      <c r="O9381" s="3">
        <v>0.01</v>
      </c>
      <c r="P9381" s="3">
        <v>115</v>
      </c>
    </row>
    <row r="9382" spans="2:16" x14ac:dyDescent="0.15">
      <c r="B9382" s="5" t="s">
        <v>4959</v>
      </c>
      <c r="C9382" s="16">
        <f t="shared" si="876"/>
        <v>2023</v>
      </c>
      <c r="D9382" s="16">
        <f t="shared" si="877"/>
        <v>1</v>
      </c>
      <c r="E9382" s="3" t="s">
        <v>20</v>
      </c>
      <c r="F9382" s="3" t="s">
        <v>3189</v>
      </c>
      <c r="G9382" s="3" t="s">
        <v>13</v>
      </c>
      <c r="H9382" s="3" t="s">
        <v>8120</v>
      </c>
      <c r="I9382" s="3">
        <f t="shared" si="878"/>
        <v>0</v>
      </c>
      <c r="J9382" s="3">
        <f t="shared" si="878"/>
        <v>0</v>
      </c>
      <c r="K9382" s="3">
        <f t="shared" si="878"/>
        <v>0</v>
      </c>
      <c r="L9382" s="3">
        <f t="shared" si="879"/>
        <v>0</v>
      </c>
      <c r="M9382" s="3">
        <f t="shared" si="880"/>
        <v>0</v>
      </c>
      <c r="N9382" s="3">
        <f t="shared" si="881"/>
        <v>0</v>
      </c>
      <c r="O9382" s="3">
        <v>0.02</v>
      </c>
      <c r="P9382" s="3">
        <v>347.25</v>
      </c>
    </row>
    <row r="9383" spans="2:16" x14ac:dyDescent="0.15">
      <c r="B9383" s="5" t="s">
        <v>1982</v>
      </c>
      <c r="C9383" s="16">
        <f t="shared" si="876"/>
        <v>2023</v>
      </c>
      <c r="D9383" s="16">
        <f t="shared" si="877"/>
        <v>10</v>
      </c>
      <c r="E9383" s="3" t="s">
        <v>20</v>
      </c>
      <c r="F9383" s="3" t="s">
        <v>225</v>
      </c>
      <c r="G9383" s="3" t="s">
        <v>13</v>
      </c>
      <c r="H9383" s="3" t="s">
        <v>8120</v>
      </c>
      <c r="I9383" s="3">
        <f t="shared" si="878"/>
        <v>0</v>
      </c>
      <c r="J9383" s="3">
        <f t="shared" si="878"/>
        <v>0</v>
      </c>
      <c r="K9383" s="3">
        <f t="shared" si="878"/>
        <v>0</v>
      </c>
      <c r="L9383" s="3">
        <f t="shared" si="879"/>
        <v>0</v>
      </c>
      <c r="M9383" s="3">
        <f t="shared" si="880"/>
        <v>0</v>
      </c>
      <c r="N9383" s="3">
        <f t="shared" si="881"/>
        <v>0</v>
      </c>
      <c r="O9383" s="3">
        <v>0.01</v>
      </c>
      <c r="P9383" s="3">
        <v>901.45</v>
      </c>
    </row>
    <row r="9384" spans="2:16" x14ac:dyDescent="0.15">
      <c r="B9384" s="5" t="s">
        <v>4959</v>
      </c>
      <c r="C9384" s="16">
        <f t="shared" si="876"/>
        <v>2023</v>
      </c>
      <c r="D9384" s="16">
        <f t="shared" si="877"/>
        <v>1</v>
      </c>
      <c r="E9384" s="3" t="s">
        <v>20</v>
      </c>
      <c r="F9384" s="3" t="s">
        <v>5688</v>
      </c>
      <c r="G9384" s="3" t="s">
        <v>13</v>
      </c>
      <c r="H9384" s="3" t="s">
        <v>8120</v>
      </c>
      <c r="I9384" s="3">
        <f t="shared" si="878"/>
        <v>0</v>
      </c>
      <c r="J9384" s="3">
        <f t="shared" si="878"/>
        <v>0</v>
      </c>
      <c r="K9384" s="3">
        <f t="shared" si="878"/>
        <v>0</v>
      </c>
      <c r="L9384" s="3">
        <f t="shared" si="879"/>
        <v>0</v>
      </c>
      <c r="M9384" s="3">
        <f t="shared" si="880"/>
        <v>0</v>
      </c>
      <c r="N9384" s="3">
        <f t="shared" si="881"/>
        <v>0</v>
      </c>
      <c r="O9384" s="3">
        <v>0.01</v>
      </c>
      <c r="P9384" s="3">
        <v>157.22</v>
      </c>
    </row>
    <row r="9385" spans="2:16" x14ac:dyDescent="0.15">
      <c r="B9385" s="5" t="s">
        <v>4959</v>
      </c>
      <c r="C9385" s="16">
        <f t="shared" si="876"/>
        <v>2023</v>
      </c>
      <c r="D9385" s="16">
        <f t="shared" si="877"/>
        <v>1</v>
      </c>
      <c r="E9385" s="3" t="s">
        <v>20</v>
      </c>
      <c r="F9385" s="3" t="s">
        <v>4809</v>
      </c>
      <c r="G9385" s="3" t="s">
        <v>13</v>
      </c>
      <c r="H9385" s="3" t="s">
        <v>8120</v>
      </c>
      <c r="I9385" s="3">
        <f t="shared" si="878"/>
        <v>0</v>
      </c>
      <c r="J9385" s="3">
        <f t="shared" si="878"/>
        <v>0</v>
      </c>
      <c r="K9385" s="3">
        <f t="shared" si="878"/>
        <v>0</v>
      </c>
      <c r="L9385" s="3">
        <f t="shared" si="879"/>
        <v>0</v>
      </c>
      <c r="M9385" s="3">
        <f t="shared" si="880"/>
        <v>0</v>
      </c>
      <c r="N9385" s="3">
        <f t="shared" si="881"/>
        <v>0</v>
      </c>
      <c r="O9385" s="3">
        <v>6.0000000000000001E-3</v>
      </c>
      <c r="P9385" s="3">
        <v>1443.72</v>
      </c>
    </row>
    <row r="9386" spans="2:16" x14ac:dyDescent="0.15">
      <c r="B9386" s="5" t="s">
        <v>779</v>
      </c>
      <c r="C9386" s="16">
        <f t="shared" si="876"/>
        <v>2023</v>
      </c>
      <c r="D9386" s="16">
        <f t="shared" si="877"/>
        <v>6</v>
      </c>
      <c r="E9386" s="3" t="s">
        <v>20</v>
      </c>
      <c r="F9386" s="3" t="s">
        <v>3189</v>
      </c>
      <c r="G9386" s="3" t="s">
        <v>13</v>
      </c>
      <c r="H9386" s="3" t="s">
        <v>8408</v>
      </c>
      <c r="I9386" s="3">
        <f t="shared" si="878"/>
        <v>0</v>
      </c>
      <c r="J9386" s="3">
        <f t="shared" si="878"/>
        <v>0</v>
      </c>
      <c r="K9386" s="3">
        <f t="shared" si="878"/>
        <v>0</v>
      </c>
      <c r="L9386" s="3">
        <f t="shared" si="879"/>
        <v>0</v>
      </c>
      <c r="M9386" s="3">
        <f t="shared" si="880"/>
        <v>0</v>
      </c>
      <c r="N9386" s="3">
        <f t="shared" si="881"/>
        <v>0</v>
      </c>
      <c r="O9386" s="3">
        <v>0.05</v>
      </c>
      <c r="P9386" s="3">
        <v>1360.55</v>
      </c>
    </row>
    <row r="9387" spans="2:16" x14ac:dyDescent="0.15">
      <c r="B9387" s="5" t="s">
        <v>1960</v>
      </c>
      <c r="C9387" s="16">
        <f t="shared" si="876"/>
        <v>2021</v>
      </c>
      <c r="D9387" s="16">
        <f t="shared" si="877"/>
        <v>11</v>
      </c>
      <c r="E9387" s="3" t="s">
        <v>20</v>
      </c>
      <c r="F9387" s="3" t="s">
        <v>434</v>
      </c>
      <c r="G9387" s="3" t="s">
        <v>13</v>
      </c>
      <c r="H9387" s="3" t="s">
        <v>4897</v>
      </c>
      <c r="I9387" s="3">
        <f t="shared" si="878"/>
        <v>0</v>
      </c>
      <c r="J9387" s="3">
        <f t="shared" si="878"/>
        <v>0</v>
      </c>
      <c r="K9387" s="3">
        <f t="shared" si="878"/>
        <v>0</v>
      </c>
      <c r="L9387" s="3">
        <f t="shared" si="879"/>
        <v>0</v>
      </c>
      <c r="M9387" s="3">
        <f t="shared" si="880"/>
        <v>0</v>
      </c>
      <c r="N9387" s="3">
        <f t="shared" si="881"/>
        <v>0</v>
      </c>
      <c r="O9387" s="3">
        <v>2000</v>
      </c>
      <c r="P9387" s="3">
        <v>38128.04</v>
      </c>
    </row>
    <row r="9388" spans="2:16" x14ac:dyDescent="0.15">
      <c r="B9388" s="5" t="s">
        <v>2026</v>
      </c>
      <c r="C9388" s="16">
        <f t="shared" si="876"/>
        <v>2021</v>
      </c>
      <c r="D9388" s="16">
        <f t="shared" si="877"/>
        <v>1</v>
      </c>
      <c r="E9388" s="3" t="s">
        <v>20</v>
      </c>
      <c r="F9388" s="3" t="s">
        <v>434</v>
      </c>
      <c r="G9388" s="3" t="s">
        <v>13</v>
      </c>
      <c r="H9388" s="3" t="s">
        <v>4897</v>
      </c>
      <c r="I9388" s="3">
        <f t="shared" si="878"/>
        <v>0</v>
      </c>
      <c r="J9388" s="3">
        <f t="shared" si="878"/>
        <v>0</v>
      </c>
      <c r="K9388" s="3">
        <f t="shared" si="878"/>
        <v>0</v>
      </c>
      <c r="L9388" s="3">
        <f t="shared" si="879"/>
        <v>0</v>
      </c>
      <c r="M9388" s="3">
        <f t="shared" si="880"/>
        <v>0</v>
      </c>
      <c r="N9388" s="3">
        <f t="shared" si="881"/>
        <v>0</v>
      </c>
      <c r="O9388" s="3">
        <v>1025</v>
      </c>
      <c r="P9388" s="3">
        <v>18494.8499999999</v>
      </c>
    </row>
    <row r="9389" spans="2:16" x14ac:dyDescent="0.15">
      <c r="B9389" s="5" t="s">
        <v>1900</v>
      </c>
      <c r="C9389" s="16">
        <f t="shared" si="876"/>
        <v>2021</v>
      </c>
      <c r="D9389" s="16">
        <f t="shared" si="877"/>
        <v>3</v>
      </c>
      <c r="E9389" s="3" t="s">
        <v>20</v>
      </c>
      <c r="F9389" s="3" t="s">
        <v>434</v>
      </c>
      <c r="G9389" s="3" t="s">
        <v>13</v>
      </c>
      <c r="H9389" s="3" t="s">
        <v>4897</v>
      </c>
      <c r="I9389" s="3">
        <f t="shared" si="878"/>
        <v>0</v>
      </c>
      <c r="J9389" s="3">
        <f t="shared" si="878"/>
        <v>0</v>
      </c>
      <c r="K9389" s="3">
        <f t="shared" si="878"/>
        <v>0</v>
      </c>
      <c r="L9389" s="3">
        <f t="shared" si="879"/>
        <v>0</v>
      </c>
      <c r="M9389" s="3">
        <f t="shared" si="880"/>
        <v>0</v>
      </c>
      <c r="N9389" s="3">
        <f t="shared" si="881"/>
        <v>0</v>
      </c>
      <c r="O9389" s="3">
        <v>900</v>
      </c>
      <c r="P9389" s="3">
        <v>17416.8499999999</v>
      </c>
    </row>
    <row r="9390" spans="2:16" x14ac:dyDescent="0.15">
      <c r="B9390" s="5" t="s">
        <v>305</v>
      </c>
      <c r="C9390" s="16">
        <f t="shared" si="876"/>
        <v>2021</v>
      </c>
      <c r="D9390" s="16">
        <f t="shared" si="877"/>
        <v>2</v>
      </c>
      <c r="E9390" s="3" t="s">
        <v>20</v>
      </c>
      <c r="F9390" s="3" t="s">
        <v>434</v>
      </c>
      <c r="G9390" s="3" t="s">
        <v>13</v>
      </c>
      <c r="H9390" s="3" t="s">
        <v>4897</v>
      </c>
      <c r="I9390" s="3">
        <f t="shared" si="878"/>
        <v>0</v>
      </c>
      <c r="J9390" s="3">
        <f t="shared" si="878"/>
        <v>0</v>
      </c>
      <c r="K9390" s="3">
        <f t="shared" si="878"/>
        <v>0</v>
      </c>
      <c r="L9390" s="3">
        <f t="shared" si="879"/>
        <v>0</v>
      </c>
      <c r="M9390" s="3">
        <f t="shared" si="880"/>
        <v>0</v>
      </c>
      <c r="N9390" s="3">
        <f t="shared" si="881"/>
        <v>0</v>
      </c>
      <c r="O9390" s="3">
        <v>400</v>
      </c>
      <c r="P9390" s="3">
        <v>7695.43</v>
      </c>
    </row>
    <row r="9391" spans="2:16" x14ac:dyDescent="0.15">
      <c r="B9391" s="5" t="s">
        <v>617</v>
      </c>
      <c r="C9391" s="16">
        <f t="shared" si="876"/>
        <v>2022</v>
      </c>
      <c r="D9391" s="16">
        <f t="shared" si="877"/>
        <v>2</v>
      </c>
      <c r="E9391" s="3" t="s">
        <v>20</v>
      </c>
      <c r="F9391" s="3" t="s">
        <v>434</v>
      </c>
      <c r="G9391" s="3" t="s">
        <v>13</v>
      </c>
      <c r="H9391" s="3" t="s">
        <v>4897</v>
      </c>
      <c r="I9391" s="3">
        <f t="shared" si="878"/>
        <v>0</v>
      </c>
      <c r="J9391" s="3">
        <f t="shared" si="878"/>
        <v>0</v>
      </c>
      <c r="K9391" s="3">
        <f t="shared" si="878"/>
        <v>0</v>
      </c>
      <c r="L9391" s="3">
        <f t="shared" si="879"/>
        <v>0</v>
      </c>
      <c r="M9391" s="3">
        <f t="shared" si="880"/>
        <v>0</v>
      </c>
      <c r="N9391" s="3">
        <f t="shared" si="881"/>
        <v>0</v>
      </c>
      <c r="O9391" s="3">
        <v>500</v>
      </c>
      <c r="P9391" s="3">
        <v>9949.45999999999</v>
      </c>
    </row>
    <row r="9392" spans="2:16" x14ac:dyDescent="0.15">
      <c r="B9392" s="5" t="s">
        <v>974</v>
      </c>
      <c r="C9392" s="16">
        <f t="shared" si="876"/>
        <v>2021</v>
      </c>
      <c r="D9392" s="16">
        <f t="shared" si="877"/>
        <v>7</v>
      </c>
      <c r="E9392" s="3" t="s">
        <v>20</v>
      </c>
      <c r="F9392" s="3" t="s">
        <v>225</v>
      </c>
      <c r="G9392" s="3" t="s">
        <v>13</v>
      </c>
      <c r="H9392" s="3" t="s">
        <v>5429</v>
      </c>
      <c r="I9392" s="3">
        <f t="shared" si="878"/>
        <v>0</v>
      </c>
      <c r="J9392" s="3">
        <f t="shared" si="878"/>
        <v>0</v>
      </c>
      <c r="K9392" s="3">
        <f t="shared" si="878"/>
        <v>0</v>
      </c>
      <c r="L9392" s="3">
        <f t="shared" si="879"/>
        <v>0</v>
      </c>
      <c r="M9392" s="3">
        <f t="shared" si="880"/>
        <v>0</v>
      </c>
      <c r="N9392" s="3">
        <f t="shared" si="881"/>
        <v>0</v>
      </c>
      <c r="O9392" s="3">
        <v>1000</v>
      </c>
      <c r="P9392" s="3">
        <v>14426.97</v>
      </c>
    </row>
    <row r="9393" spans="2:16" x14ac:dyDescent="0.15">
      <c r="B9393" s="5" t="s">
        <v>2229</v>
      </c>
      <c r="C9393" s="16">
        <f t="shared" si="876"/>
        <v>2021</v>
      </c>
      <c r="D9393" s="16">
        <f t="shared" si="877"/>
        <v>10</v>
      </c>
      <c r="E9393" s="3" t="s">
        <v>20</v>
      </c>
      <c r="F9393" s="3" t="s">
        <v>225</v>
      </c>
      <c r="G9393" s="3" t="s">
        <v>13</v>
      </c>
      <c r="H9393" s="3" t="s">
        <v>5429</v>
      </c>
      <c r="I9393" s="3">
        <f t="shared" si="878"/>
        <v>0</v>
      </c>
      <c r="J9393" s="3">
        <f t="shared" si="878"/>
        <v>0</v>
      </c>
      <c r="K9393" s="3">
        <f t="shared" si="878"/>
        <v>0</v>
      </c>
      <c r="L9393" s="3">
        <f t="shared" si="879"/>
        <v>0</v>
      </c>
      <c r="M9393" s="3">
        <f t="shared" si="880"/>
        <v>0</v>
      </c>
      <c r="N9393" s="3">
        <f t="shared" si="881"/>
        <v>0</v>
      </c>
      <c r="O9393" s="3">
        <v>1000</v>
      </c>
      <c r="P9393" s="3">
        <v>14165.98</v>
      </c>
    </row>
    <row r="9394" spans="2:16" x14ac:dyDescent="0.15">
      <c r="B9394" s="5" t="s">
        <v>853</v>
      </c>
      <c r="C9394" s="16">
        <f t="shared" si="876"/>
        <v>2022</v>
      </c>
      <c r="D9394" s="16">
        <f t="shared" si="877"/>
        <v>2</v>
      </c>
      <c r="E9394" s="3" t="s">
        <v>20</v>
      </c>
      <c r="F9394" s="3" t="s">
        <v>225</v>
      </c>
      <c r="G9394" s="3" t="s">
        <v>13</v>
      </c>
      <c r="H9394" s="3" t="s">
        <v>5429</v>
      </c>
      <c r="I9394" s="3">
        <f t="shared" si="878"/>
        <v>0</v>
      </c>
      <c r="J9394" s="3">
        <f t="shared" si="878"/>
        <v>0</v>
      </c>
      <c r="K9394" s="3">
        <f t="shared" si="878"/>
        <v>0</v>
      </c>
      <c r="L9394" s="3">
        <f t="shared" si="879"/>
        <v>0</v>
      </c>
      <c r="M9394" s="3">
        <f t="shared" si="880"/>
        <v>0</v>
      </c>
      <c r="N9394" s="3">
        <f t="shared" si="881"/>
        <v>0</v>
      </c>
      <c r="O9394" s="3">
        <v>1000</v>
      </c>
      <c r="P9394" s="3">
        <v>13672.32</v>
      </c>
    </row>
    <row r="9395" spans="2:16" x14ac:dyDescent="0.15">
      <c r="B9395" s="5" t="s">
        <v>2285</v>
      </c>
      <c r="C9395" s="16">
        <f t="shared" si="876"/>
        <v>2021</v>
      </c>
      <c r="D9395" s="16">
        <f t="shared" si="877"/>
        <v>9</v>
      </c>
      <c r="E9395" s="3" t="s">
        <v>20</v>
      </c>
      <c r="F9395" s="3" t="s">
        <v>225</v>
      </c>
      <c r="G9395" s="3" t="s">
        <v>13</v>
      </c>
      <c r="H9395" s="3" t="s">
        <v>5425</v>
      </c>
      <c r="I9395" s="3">
        <f t="shared" si="878"/>
        <v>0</v>
      </c>
      <c r="J9395" s="3">
        <f t="shared" si="878"/>
        <v>0</v>
      </c>
      <c r="K9395" s="3">
        <f t="shared" si="878"/>
        <v>0</v>
      </c>
      <c r="L9395" s="3">
        <f t="shared" si="879"/>
        <v>0</v>
      </c>
      <c r="M9395" s="3">
        <f t="shared" si="880"/>
        <v>0</v>
      </c>
      <c r="N9395" s="3">
        <f t="shared" si="881"/>
        <v>0</v>
      </c>
      <c r="O9395" s="3">
        <v>1000</v>
      </c>
      <c r="P9395" s="3">
        <v>17438.150000000001</v>
      </c>
    </row>
    <row r="9396" spans="2:16" x14ac:dyDescent="0.15">
      <c r="B9396" s="5" t="s">
        <v>2284</v>
      </c>
      <c r="C9396" s="16">
        <f t="shared" si="876"/>
        <v>2021</v>
      </c>
      <c r="D9396" s="16">
        <f t="shared" si="877"/>
        <v>4</v>
      </c>
      <c r="E9396" s="3" t="s">
        <v>20</v>
      </c>
      <c r="F9396" s="3" t="s">
        <v>225</v>
      </c>
      <c r="G9396" s="3" t="s">
        <v>13</v>
      </c>
      <c r="H9396" s="3" t="s">
        <v>5425</v>
      </c>
      <c r="I9396" s="3">
        <f t="shared" si="878"/>
        <v>0</v>
      </c>
      <c r="J9396" s="3">
        <f t="shared" si="878"/>
        <v>0</v>
      </c>
      <c r="K9396" s="3">
        <f t="shared" si="878"/>
        <v>0</v>
      </c>
      <c r="L9396" s="3">
        <f t="shared" si="879"/>
        <v>0</v>
      </c>
      <c r="M9396" s="3">
        <f t="shared" si="880"/>
        <v>0</v>
      </c>
      <c r="N9396" s="3">
        <f t="shared" si="881"/>
        <v>0</v>
      </c>
      <c r="O9396" s="3">
        <v>1000</v>
      </c>
      <c r="P9396" s="3">
        <v>14872.97</v>
      </c>
    </row>
    <row r="9397" spans="2:16" x14ac:dyDescent="0.15">
      <c r="B9397" s="5" t="s">
        <v>392</v>
      </c>
      <c r="C9397" s="16">
        <f t="shared" si="876"/>
        <v>2021</v>
      </c>
      <c r="D9397" s="16">
        <f t="shared" si="877"/>
        <v>1</v>
      </c>
      <c r="E9397" s="3" t="s">
        <v>20</v>
      </c>
      <c r="F9397" s="3" t="s">
        <v>225</v>
      </c>
      <c r="G9397" s="3" t="s">
        <v>13</v>
      </c>
      <c r="H9397" s="3" t="s">
        <v>5425</v>
      </c>
      <c r="I9397" s="3">
        <f t="shared" si="878"/>
        <v>0</v>
      </c>
      <c r="J9397" s="3">
        <f t="shared" si="878"/>
        <v>0</v>
      </c>
      <c r="K9397" s="3">
        <f t="shared" si="878"/>
        <v>0</v>
      </c>
      <c r="L9397" s="3">
        <f t="shared" si="879"/>
        <v>0</v>
      </c>
      <c r="M9397" s="3">
        <f t="shared" si="880"/>
        <v>0</v>
      </c>
      <c r="N9397" s="3">
        <f t="shared" si="881"/>
        <v>0</v>
      </c>
      <c r="O9397" s="3">
        <v>600</v>
      </c>
      <c r="P9397" s="3">
        <v>9008.65</v>
      </c>
    </row>
    <row r="9398" spans="2:16" x14ac:dyDescent="0.15">
      <c r="B9398" s="5" t="s">
        <v>2183</v>
      </c>
      <c r="C9398" s="16">
        <f t="shared" si="876"/>
        <v>2021</v>
      </c>
      <c r="D9398" s="16">
        <f t="shared" si="877"/>
        <v>5</v>
      </c>
      <c r="E9398" s="3" t="s">
        <v>20</v>
      </c>
      <c r="F9398" s="3" t="s">
        <v>225</v>
      </c>
      <c r="G9398" s="3" t="s">
        <v>13</v>
      </c>
      <c r="H9398" s="3" t="s">
        <v>5425</v>
      </c>
      <c r="I9398" s="3">
        <f t="shared" si="878"/>
        <v>0</v>
      </c>
      <c r="J9398" s="3">
        <f t="shared" si="878"/>
        <v>0</v>
      </c>
      <c r="K9398" s="3">
        <f t="shared" si="878"/>
        <v>0</v>
      </c>
      <c r="L9398" s="3">
        <f t="shared" si="879"/>
        <v>0</v>
      </c>
      <c r="M9398" s="3">
        <f t="shared" si="880"/>
        <v>0</v>
      </c>
      <c r="N9398" s="3">
        <f t="shared" si="881"/>
        <v>0</v>
      </c>
      <c r="O9398" s="3">
        <v>300</v>
      </c>
      <c r="P9398" s="3">
        <v>5377.74</v>
      </c>
    </row>
    <row r="9399" spans="2:16" x14ac:dyDescent="0.15">
      <c r="B9399" s="5" t="s">
        <v>872</v>
      </c>
      <c r="C9399" s="16">
        <f t="shared" si="876"/>
        <v>2021</v>
      </c>
      <c r="D9399" s="16">
        <f t="shared" si="877"/>
        <v>5</v>
      </c>
      <c r="E9399" s="3" t="s">
        <v>20</v>
      </c>
      <c r="F9399" s="3" t="s">
        <v>225</v>
      </c>
      <c r="G9399" s="3" t="s">
        <v>13</v>
      </c>
      <c r="H9399" s="3" t="s">
        <v>5425</v>
      </c>
      <c r="I9399" s="3">
        <f t="shared" si="878"/>
        <v>0</v>
      </c>
      <c r="J9399" s="3">
        <f t="shared" si="878"/>
        <v>0</v>
      </c>
      <c r="K9399" s="3">
        <f t="shared" si="878"/>
        <v>0</v>
      </c>
      <c r="L9399" s="3">
        <f t="shared" si="879"/>
        <v>0</v>
      </c>
      <c r="M9399" s="3">
        <f t="shared" si="880"/>
        <v>0</v>
      </c>
      <c r="N9399" s="3">
        <f t="shared" si="881"/>
        <v>0</v>
      </c>
      <c r="O9399" s="3">
        <v>200</v>
      </c>
      <c r="P9399" s="3">
        <v>1828.82</v>
      </c>
    </row>
    <row r="9400" spans="2:16" x14ac:dyDescent="0.15">
      <c r="B9400" s="5" t="s">
        <v>392</v>
      </c>
      <c r="C9400" s="16">
        <f t="shared" si="876"/>
        <v>2021</v>
      </c>
      <c r="D9400" s="16">
        <f t="shared" si="877"/>
        <v>1</v>
      </c>
      <c r="E9400" s="3" t="s">
        <v>20</v>
      </c>
      <c r="F9400" s="3" t="s">
        <v>225</v>
      </c>
      <c r="G9400" s="3" t="s">
        <v>13</v>
      </c>
      <c r="H9400" s="3" t="s">
        <v>5425</v>
      </c>
      <c r="I9400" s="3">
        <f t="shared" si="878"/>
        <v>0</v>
      </c>
      <c r="J9400" s="3">
        <f t="shared" si="878"/>
        <v>0</v>
      </c>
      <c r="K9400" s="3">
        <f t="shared" si="878"/>
        <v>0</v>
      </c>
      <c r="L9400" s="3">
        <f t="shared" si="879"/>
        <v>0</v>
      </c>
      <c r="M9400" s="3">
        <f t="shared" si="880"/>
        <v>0</v>
      </c>
      <c r="N9400" s="3">
        <f t="shared" si="881"/>
        <v>0</v>
      </c>
      <c r="O9400" s="3">
        <v>200</v>
      </c>
      <c r="P9400" s="3">
        <v>1824.43</v>
      </c>
    </row>
    <row r="9401" spans="2:16" x14ac:dyDescent="0.15">
      <c r="B9401" s="5" t="s">
        <v>637</v>
      </c>
      <c r="C9401" s="16">
        <f t="shared" si="876"/>
        <v>2021</v>
      </c>
      <c r="D9401" s="16">
        <f t="shared" si="877"/>
        <v>12</v>
      </c>
      <c r="E9401" s="3" t="s">
        <v>20</v>
      </c>
      <c r="F9401" s="3" t="s">
        <v>225</v>
      </c>
      <c r="G9401" s="3" t="s">
        <v>13</v>
      </c>
      <c r="H9401" s="3" t="s">
        <v>5425</v>
      </c>
      <c r="I9401" s="3">
        <f t="shared" si="878"/>
        <v>0</v>
      </c>
      <c r="J9401" s="3">
        <f t="shared" si="878"/>
        <v>0</v>
      </c>
      <c r="K9401" s="3">
        <f t="shared" si="878"/>
        <v>0</v>
      </c>
      <c r="L9401" s="3">
        <f t="shared" si="879"/>
        <v>0</v>
      </c>
      <c r="M9401" s="3">
        <f t="shared" si="880"/>
        <v>0</v>
      </c>
      <c r="N9401" s="3">
        <f t="shared" si="881"/>
        <v>0</v>
      </c>
      <c r="O9401" s="3">
        <v>200</v>
      </c>
      <c r="P9401" s="3">
        <v>1716.03</v>
      </c>
    </row>
    <row r="9402" spans="2:16" x14ac:dyDescent="0.15">
      <c r="B9402" s="5" t="s">
        <v>2056</v>
      </c>
      <c r="C9402" s="16">
        <f t="shared" si="876"/>
        <v>2021</v>
      </c>
      <c r="D9402" s="16">
        <f t="shared" si="877"/>
        <v>11</v>
      </c>
      <c r="E9402" s="3" t="s">
        <v>20</v>
      </c>
      <c r="F9402" s="3" t="s">
        <v>225</v>
      </c>
      <c r="G9402" s="3" t="s">
        <v>13</v>
      </c>
      <c r="H9402" s="3" t="s">
        <v>5425</v>
      </c>
      <c r="I9402" s="3">
        <f t="shared" si="878"/>
        <v>0</v>
      </c>
      <c r="J9402" s="3">
        <f t="shared" si="878"/>
        <v>0</v>
      </c>
      <c r="K9402" s="3">
        <f t="shared" si="878"/>
        <v>0</v>
      </c>
      <c r="L9402" s="3">
        <f t="shared" si="879"/>
        <v>0</v>
      </c>
      <c r="M9402" s="3">
        <f t="shared" si="880"/>
        <v>0</v>
      </c>
      <c r="N9402" s="3">
        <f t="shared" si="881"/>
        <v>0</v>
      </c>
      <c r="O9402" s="3">
        <v>0.5</v>
      </c>
      <c r="P9402" s="3">
        <v>7.33</v>
      </c>
    </row>
    <row r="9403" spans="2:16" x14ac:dyDescent="0.15">
      <c r="B9403" s="5" t="s">
        <v>1396</v>
      </c>
      <c r="C9403" s="16">
        <f t="shared" si="876"/>
        <v>2020</v>
      </c>
      <c r="D9403" s="16">
        <f t="shared" si="877"/>
        <v>2</v>
      </c>
      <c r="E9403" s="3" t="s">
        <v>20</v>
      </c>
      <c r="F9403" s="3" t="s">
        <v>481</v>
      </c>
      <c r="G9403" s="3" t="s">
        <v>13</v>
      </c>
      <c r="H9403" s="3" t="s">
        <v>5432</v>
      </c>
      <c r="I9403" s="3">
        <f t="shared" si="878"/>
        <v>0</v>
      </c>
      <c r="J9403" s="3">
        <f t="shared" si="878"/>
        <v>0</v>
      </c>
      <c r="K9403" s="3">
        <f t="shared" si="878"/>
        <v>0</v>
      </c>
      <c r="L9403" s="3">
        <f t="shared" si="879"/>
        <v>0</v>
      </c>
      <c r="M9403" s="3">
        <f t="shared" si="880"/>
        <v>0</v>
      </c>
      <c r="N9403" s="3">
        <f t="shared" si="881"/>
        <v>0</v>
      </c>
      <c r="O9403" s="3">
        <v>1000</v>
      </c>
      <c r="P9403" s="3">
        <v>13334.3</v>
      </c>
    </row>
    <row r="9404" spans="2:16" x14ac:dyDescent="0.15">
      <c r="B9404" s="5" t="s">
        <v>682</v>
      </c>
      <c r="C9404" s="16">
        <f t="shared" si="876"/>
        <v>2020</v>
      </c>
      <c r="D9404" s="16">
        <f t="shared" si="877"/>
        <v>4</v>
      </c>
      <c r="E9404" s="3" t="s">
        <v>20</v>
      </c>
      <c r="F9404" s="3" t="s">
        <v>481</v>
      </c>
      <c r="G9404" s="3" t="s">
        <v>225</v>
      </c>
      <c r="H9404" s="3" t="s">
        <v>5432</v>
      </c>
      <c r="I9404" s="3">
        <f t="shared" si="878"/>
        <v>0</v>
      </c>
      <c r="J9404" s="3">
        <f t="shared" si="878"/>
        <v>0</v>
      </c>
      <c r="K9404" s="3">
        <f t="shared" si="878"/>
        <v>0</v>
      </c>
      <c r="L9404" s="3">
        <f t="shared" si="879"/>
        <v>0</v>
      </c>
      <c r="M9404" s="3">
        <f t="shared" si="880"/>
        <v>0</v>
      </c>
      <c r="N9404" s="3">
        <f t="shared" si="881"/>
        <v>0</v>
      </c>
      <c r="O9404" s="3">
        <v>1000</v>
      </c>
      <c r="P9404" s="3">
        <v>13252.27</v>
      </c>
    </row>
    <row r="9405" spans="2:16" x14ac:dyDescent="0.15">
      <c r="B9405" s="5" t="s">
        <v>638</v>
      </c>
      <c r="C9405" s="16">
        <f t="shared" si="876"/>
        <v>2020</v>
      </c>
      <c r="D9405" s="16">
        <f t="shared" si="877"/>
        <v>6</v>
      </c>
      <c r="E9405" s="3" t="s">
        <v>20</v>
      </c>
      <c r="F9405" s="3" t="s">
        <v>481</v>
      </c>
      <c r="G9405" s="3" t="s">
        <v>13</v>
      </c>
      <c r="H9405" s="3" t="s">
        <v>5740</v>
      </c>
      <c r="I9405" s="3">
        <f t="shared" si="878"/>
        <v>0</v>
      </c>
      <c r="J9405" s="3">
        <f t="shared" si="878"/>
        <v>0</v>
      </c>
      <c r="K9405" s="3">
        <f t="shared" si="878"/>
        <v>0</v>
      </c>
      <c r="L9405" s="3">
        <f t="shared" si="879"/>
        <v>0</v>
      </c>
      <c r="M9405" s="3">
        <f t="shared" si="880"/>
        <v>0</v>
      </c>
      <c r="N9405" s="3">
        <f t="shared" si="881"/>
        <v>0</v>
      </c>
      <c r="O9405" s="3">
        <v>630</v>
      </c>
      <c r="P9405" s="3">
        <v>8774.41</v>
      </c>
    </row>
    <row r="9406" spans="2:16" x14ac:dyDescent="0.15">
      <c r="B9406" s="5" t="s">
        <v>638</v>
      </c>
      <c r="C9406" s="16">
        <f t="shared" si="876"/>
        <v>2020</v>
      </c>
      <c r="D9406" s="16">
        <f t="shared" si="877"/>
        <v>6</v>
      </c>
      <c r="E9406" s="3" t="s">
        <v>20</v>
      </c>
      <c r="F9406" s="3" t="s">
        <v>481</v>
      </c>
      <c r="G9406" s="3" t="s">
        <v>13</v>
      </c>
      <c r="H9406" s="3" t="s">
        <v>5351</v>
      </c>
      <c r="I9406" s="3">
        <f t="shared" si="878"/>
        <v>0</v>
      </c>
      <c r="J9406" s="3">
        <f t="shared" si="878"/>
        <v>0</v>
      </c>
      <c r="K9406" s="3">
        <f t="shared" si="878"/>
        <v>0</v>
      </c>
      <c r="L9406" s="3">
        <f t="shared" si="879"/>
        <v>0</v>
      </c>
      <c r="M9406" s="3">
        <f t="shared" si="880"/>
        <v>0</v>
      </c>
      <c r="N9406" s="3">
        <f t="shared" si="881"/>
        <v>0</v>
      </c>
      <c r="O9406" s="3">
        <v>1100</v>
      </c>
      <c r="P9406" s="3">
        <v>18356.39</v>
      </c>
    </row>
    <row r="9407" spans="2:16" x14ac:dyDescent="0.15">
      <c r="B9407" s="5" t="s">
        <v>682</v>
      </c>
      <c r="C9407" s="16">
        <f t="shared" si="876"/>
        <v>2020</v>
      </c>
      <c r="D9407" s="16">
        <f t="shared" si="877"/>
        <v>4</v>
      </c>
      <c r="E9407" s="3" t="s">
        <v>20</v>
      </c>
      <c r="F9407" s="3" t="s">
        <v>481</v>
      </c>
      <c r="G9407" s="3" t="s">
        <v>13</v>
      </c>
      <c r="H9407" s="3" t="s">
        <v>6355</v>
      </c>
      <c r="I9407" s="3">
        <f t="shared" si="878"/>
        <v>0</v>
      </c>
      <c r="J9407" s="3">
        <f t="shared" si="878"/>
        <v>0</v>
      </c>
      <c r="K9407" s="3">
        <f t="shared" si="878"/>
        <v>0</v>
      </c>
      <c r="L9407" s="3">
        <f t="shared" si="879"/>
        <v>0</v>
      </c>
      <c r="M9407" s="3">
        <f t="shared" si="880"/>
        <v>0</v>
      </c>
      <c r="N9407" s="3">
        <f t="shared" si="881"/>
        <v>0</v>
      </c>
      <c r="O9407" s="3">
        <v>200</v>
      </c>
      <c r="P9407" s="3">
        <v>1641.21</v>
      </c>
    </row>
    <row r="9408" spans="2:16" x14ac:dyDescent="0.15">
      <c r="B9408" s="5" t="s">
        <v>1580</v>
      </c>
      <c r="C9408" s="16">
        <f t="shared" si="876"/>
        <v>2023</v>
      </c>
      <c r="D9408" s="16">
        <f t="shared" si="877"/>
        <v>12</v>
      </c>
      <c r="E9408" s="3" t="s">
        <v>20</v>
      </c>
      <c r="F9408" s="3" t="s">
        <v>208</v>
      </c>
      <c r="G9408" s="3" t="s">
        <v>13</v>
      </c>
      <c r="H9408" s="3" t="s">
        <v>6590</v>
      </c>
      <c r="I9408" s="3">
        <f t="shared" si="878"/>
        <v>0</v>
      </c>
      <c r="J9408" s="3">
        <f t="shared" si="878"/>
        <v>0</v>
      </c>
      <c r="K9408" s="3">
        <f t="shared" si="878"/>
        <v>0</v>
      </c>
      <c r="L9408" s="3">
        <f t="shared" si="879"/>
        <v>0</v>
      </c>
      <c r="M9408" s="3">
        <f t="shared" si="880"/>
        <v>0</v>
      </c>
      <c r="N9408" s="3">
        <f t="shared" si="881"/>
        <v>0</v>
      </c>
      <c r="O9408" s="3">
        <v>105</v>
      </c>
      <c r="P9408" s="3">
        <v>421.92</v>
      </c>
    </row>
    <row r="9409" spans="2:16" x14ac:dyDescent="0.15">
      <c r="B9409" s="5" t="s">
        <v>1947</v>
      </c>
      <c r="C9409" s="16">
        <f t="shared" si="876"/>
        <v>2023</v>
      </c>
      <c r="D9409" s="16">
        <f t="shared" si="877"/>
        <v>2</v>
      </c>
      <c r="E9409" s="3" t="s">
        <v>20</v>
      </c>
      <c r="F9409" s="3" t="s">
        <v>434</v>
      </c>
      <c r="G9409" s="3" t="s">
        <v>13</v>
      </c>
      <c r="H9409" s="3" t="s">
        <v>5278</v>
      </c>
      <c r="I9409" s="3">
        <f t="shared" si="878"/>
        <v>0</v>
      </c>
      <c r="J9409" s="3">
        <f t="shared" si="878"/>
        <v>0</v>
      </c>
      <c r="K9409" s="3">
        <f t="shared" si="878"/>
        <v>0</v>
      </c>
      <c r="L9409" s="3">
        <f t="shared" si="879"/>
        <v>0</v>
      </c>
      <c r="M9409" s="3">
        <f t="shared" si="880"/>
        <v>0</v>
      </c>
      <c r="N9409" s="3">
        <f t="shared" si="881"/>
        <v>0</v>
      </c>
      <c r="O9409" s="3">
        <v>1250</v>
      </c>
      <c r="P9409" s="3">
        <v>46544.22</v>
      </c>
    </row>
    <row r="9410" spans="2:16" x14ac:dyDescent="0.15">
      <c r="B9410" s="5" t="s">
        <v>2489</v>
      </c>
      <c r="C9410" s="16">
        <f t="shared" si="876"/>
        <v>2022</v>
      </c>
      <c r="D9410" s="16">
        <f t="shared" si="877"/>
        <v>6</v>
      </c>
      <c r="E9410" s="3" t="s">
        <v>20</v>
      </c>
      <c r="F9410" s="3" t="s">
        <v>434</v>
      </c>
      <c r="G9410" s="3" t="s">
        <v>13</v>
      </c>
      <c r="H9410" s="3" t="s">
        <v>5600</v>
      </c>
      <c r="I9410" s="3">
        <f t="shared" si="878"/>
        <v>0</v>
      </c>
      <c r="J9410" s="3">
        <f t="shared" si="878"/>
        <v>0</v>
      </c>
      <c r="K9410" s="3">
        <f t="shared" si="878"/>
        <v>0</v>
      </c>
      <c r="L9410" s="3">
        <f t="shared" si="879"/>
        <v>0</v>
      </c>
      <c r="M9410" s="3">
        <f t="shared" si="880"/>
        <v>0</v>
      </c>
      <c r="N9410" s="3">
        <f t="shared" si="881"/>
        <v>0</v>
      </c>
      <c r="O9410" s="3">
        <v>850</v>
      </c>
      <c r="P9410" s="3">
        <v>24710.59</v>
      </c>
    </row>
    <row r="9411" spans="2:16" x14ac:dyDescent="0.15">
      <c r="B9411" s="5" t="s">
        <v>2925</v>
      </c>
      <c r="C9411" s="16">
        <f t="shared" si="876"/>
        <v>2022</v>
      </c>
      <c r="D9411" s="16">
        <f t="shared" si="877"/>
        <v>11</v>
      </c>
      <c r="E9411" s="3" t="s">
        <v>20</v>
      </c>
      <c r="F9411" s="3" t="s">
        <v>434</v>
      </c>
      <c r="G9411" s="3" t="s">
        <v>13</v>
      </c>
      <c r="H9411" s="3" t="s">
        <v>5600</v>
      </c>
      <c r="I9411" s="3">
        <f t="shared" si="878"/>
        <v>0</v>
      </c>
      <c r="J9411" s="3">
        <f t="shared" si="878"/>
        <v>0</v>
      </c>
      <c r="K9411" s="3">
        <f t="shared" si="878"/>
        <v>0</v>
      </c>
      <c r="L9411" s="3">
        <f t="shared" si="879"/>
        <v>0</v>
      </c>
      <c r="M9411" s="3">
        <f t="shared" si="880"/>
        <v>0</v>
      </c>
      <c r="N9411" s="3">
        <f t="shared" si="881"/>
        <v>0</v>
      </c>
      <c r="O9411" s="3">
        <v>500</v>
      </c>
      <c r="P9411" s="3">
        <v>12124.46</v>
      </c>
    </row>
    <row r="9412" spans="2:16" x14ac:dyDescent="0.15">
      <c r="B9412" s="5" t="s">
        <v>35</v>
      </c>
      <c r="C9412" s="16">
        <f t="shared" ref="C9412:C9475" si="882">YEAR(B9412)</f>
        <v>2022</v>
      </c>
      <c r="D9412" s="16">
        <f t="shared" ref="D9412:D9475" si="883">MONTH(B9412)</f>
        <v>12</v>
      </c>
      <c r="E9412" s="3" t="s">
        <v>20</v>
      </c>
      <c r="F9412" s="3" t="s">
        <v>434</v>
      </c>
      <c r="G9412" s="3" t="s">
        <v>13</v>
      </c>
      <c r="H9412" s="3" t="s">
        <v>5600</v>
      </c>
      <c r="I9412" s="3">
        <f t="shared" ref="I9412:K9475" si="884">MIN(1,IFERROR(SEARCH(I$2,$H9412),0))</f>
        <v>0</v>
      </c>
      <c r="J9412" s="3">
        <f t="shared" si="884"/>
        <v>0</v>
      </c>
      <c r="K9412" s="3">
        <f t="shared" si="884"/>
        <v>0</v>
      </c>
      <c r="L9412" s="3">
        <f t="shared" ref="L9412:L9475" si="885">IF(I9412*J9412=1,"Гороховый изолят",IF(I9412*K9412=1,"Гороховый концентрат",0))</f>
        <v>0</v>
      </c>
      <c r="M9412" s="3">
        <f t="shared" ref="M9412:M9475" si="886">$I9412*J9412</f>
        <v>0</v>
      </c>
      <c r="N9412" s="3">
        <f t="shared" ref="N9412:N9475" si="887">$I9412*K9412</f>
        <v>0</v>
      </c>
      <c r="O9412" s="3">
        <v>175</v>
      </c>
      <c r="P9412" s="3">
        <v>6594.6</v>
      </c>
    </row>
    <row r="9413" spans="2:16" x14ac:dyDescent="0.15">
      <c r="B9413" s="5" t="s">
        <v>683</v>
      </c>
      <c r="C9413" s="16">
        <f t="shared" si="882"/>
        <v>2020</v>
      </c>
      <c r="D9413" s="16">
        <f t="shared" si="883"/>
        <v>4</v>
      </c>
      <c r="E9413" s="3" t="s">
        <v>20</v>
      </c>
      <c r="F9413" s="3" t="s">
        <v>513</v>
      </c>
      <c r="G9413" s="3" t="s">
        <v>13</v>
      </c>
      <c r="H9413" s="3" t="s">
        <v>4741</v>
      </c>
      <c r="I9413" s="3">
        <f t="shared" si="884"/>
        <v>0</v>
      </c>
      <c r="J9413" s="3">
        <f t="shared" si="884"/>
        <v>0</v>
      </c>
      <c r="K9413" s="3">
        <f t="shared" si="884"/>
        <v>0</v>
      </c>
      <c r="L9413" s="3">
        <f t="shared" si="885"/>
        <v>0</v>
      </c>
      <c r="M9413" s="3">
        <f t="shared" si="886"/>
        <v>0</v>
      </c>
      <c r="N9413" s="3">
        <f t="shared" si="887"/>
        <v>0</v>
      </c>
      <c r="O9413" s="3">
        <v>2650</v>
      </c>
      <c r="P9413" s="3">
        <v>54423.6</v>
      </c>
    </row>
    <row r="9414" spans="2:16" x14ac:dyDescent="0.15">
      <c r="B9414" s="5" t="s">
        <v>813</v>
      </c>
      <c r="C9414" s="16">
        <f t="shared" si="882"/>
        <v>2020</v>
      </c>
      <c r="D9414" s="16">
        <f t="shared" si="883"/>
        <v>2</v>
      </c>
      <c r="E9414" s="3" t="s">
        <v>20</v>
      </c>
      <c r="F9414" s="3" t="s">
        <v>513</v>
      </c>
      <c r="G9414" s="3" t="s">
        <v>13</v>
      </c>
      <c r="H9414" s="3" t="s">
        <v>4819</v>
      </c>
      <c r="I9414" s="3">
        <f t="shared" si="884"/>
        <v>0</v>
      </c>
      <c r="J9414" s="3">
        <f t="shared" si="884"/>
        <v>0</v>
      </c>
      <c r="K9414" s="3">
        <f t="shared" si="884"/>
        <v>0</v>
      </c>
      <c r="L9414" s="3">
        <f t="shared" si="885"/>
        <v>0</v>
      </c>
      <c r="M9414" s="3">
        <f t="shared" si="886"/>
        <v>0</v>
      </c>
      <c r="N9414" s="3">
        <f t="shared" si="887"/>
        <v>0</v>
      </c>
      <c r="O9414" s="3">
        <v>2250</v>
      </c>
      <c r="P9414" s="3">
        <v>45161.24</v>
      </c>
    </row>
    <row r="9415" spans="2:16" x14ac:dyDescent="0.15">
      <c r="B9415" s="5" t="s">
        <v>1530</v>
      </c>
      <c r="C9415" s="16">
        <f t="shared" si="882"/>
        <v>2023</v>
      </c>
      <c r="D9415" s="16">
        <f t="shared" si="883"/>
        <v>3</v>
      </c>
      <c r="E9415" s="3" t="s">
        <v>20</v>
      </c>
      <c r="F9415" s="3" t="s">
        <v>12</v>
      </c>
      <c r="G9415" s="3" t="s">
        <v>13</v>
      </c>
      <c r="H9415" s="3" t="s">
        <v>7717</v>
      </c>
      <c r="I9415" s="3">
        <f t="shared" si="884"/>
        <v>0</v>
      </c>
      <c r="J9415" s="3">
        <f t="shared" si="884"/>
        <v>0</v>
      </c>
      <c r="K9415" s="3">
        <f t="shared" si="884"/>
        <v>0</v>
      </c>
      <c r="L9415" s="3">
        <f t="shared" si="885"/>
        <v>0</v>
      </c>
      <c r="M9415" s="3">
        <f t="shared" si="886"/>
        <v>0</v>
      </c>
      <c r="N9415" s="3">
        <f t="shared" si="887"/>
        <v>0</v>
      </c>
      <c r="O9415" s="3">
        <v>2.2000000000000002</v>
      </c>
      <c r="P9415" s="3">
        <v>405.57</v>
      </c>
    </row>
    <row r="9416" spans="2:16" x14ac:dyDescent="0.15">
      <c r="B9416" s="5" t="s">
        <v>247</v>
      </c>
      <c r="C9416" s="16">
        <f t="shared" si="882"/>
        <v>2023</v>
      </c>
      <c r="D9416" s="16">
        <f t="shared" si="883"/>
        <v>3</v>
      </c>
      <c r="E9416" s="3" t="s">
        <v>20</v>
      </c>
      <c r="F9416" s="3" t="s">
        <v>12</v>
      </c>
      <c r="G9416" s="3" t="s">
        <v>13</v>
      </c>
      <c r="H9416" s="3" t="s">
        <v>7718</v>
      </c>
      <c r="I9416" s="3">
        <f t="shared" si="884"/>
        <v>0</v>
      </c>
      <c r="J9416" s="3">
        <f t="shared" si="884"/>
        <v>0</v>
      </c>
      <c r="K9416" s="3">
        <f t="shared" si="884"/>
        <v>0</v>
      </c>
      <c r="L9416" s="3">
        <f t="shared" si="885"/>
        <v>0</v>
      </c>
      <c r="M9416" s="3">
        <f t="shared" si="886"/>
        <v>0</v>
      </c>
      <c r="N9416" s="3">
        <f t="shared" si="887"/>
        <v>0</v>
      </c>
      <c r="O9416" s="3">
        <v>2.2000000000000002</v>
      </c>
      <c r="P9416" s="3">
        <v>337.86</v>
      </c>
    </row>
    <row r="9417" spans="2:16" x14ac:dyDescent="0.15">
      <c r="B9417" s="5" t="s">
        <v>423</v>
      </c>
      <c r="C9417" s="16">
        <f t="shared" si="882"/>
        <v>2020</v>
      </c>
      <c r="D9417" s="16">
        <f t="shared" si="883"/>
        <v>9</v>
      </c>
      <c r="E9417" s="3" t="s">
        <v>20</v>
      </c>
      <c r="F9417" s="3" t="s">
        <v>2234</v>
      </c>
      <c r="G9417" s="3" t="s">
        <v>13</v>
      </c>
      <c r="H9417" s="3" t="s">
        <v>7386</v>
      </c>
      <c r="I9417" s="3">
        <f t="shared" si="884"/>
        <v>0</v>
      </c>
      <c r="J9417" s="3">
        <f t="shared" si="884"/>
        <v>0</v>
      </c>
      <c r="K9417" s="3">
        <f t="shared" si="884"/>
        <v>0</v>
      </c>
      <c r="L9417" s="3">
        <f t="shared" si="885"/>
        <v>0</v>
      </c>
      <c r="M9417" s="3">
        <f t="shared" si="886"/>
        <v>0</v>
      </c>
      <c r="N9417" s="3">
        <f t="shared" si="887"/>
        <v>0</v>
      </c>
      <c r="O9417" s="3">
        <v>6.5</v>
      </c>
      <c r="P9417" s="3">
        <v>871.63</v>
      </c>
    </row>
    <row r="9418" spans="2:16" x14ac:dyDescent="0.15">
      <c r="B9418" s="5" t="s">
        <v>572</v>
      </c>
      <c r="C9418" s="16">
        <f t="shared" si="882"/>
        <v>2021</v>
      </c>
      <c r="D9418" s="16">
        <f t="shared" si="883"/>
        <v>11</v>
      </c>
      <c r="E9418" s="3" t="s">
        <v>20</v>
      </c>
      <c r="F9418" s="3" t="s">
        <v>225</v>
      </c>
      <c r="G9418" s="3" t="s">
        <v>13</v>
      </c>
      <c r="H9418" s="3" t="s">
        <v>7386</v>
      </c>
      <c r="I9418" s="3">
        <f t="shared" si="884"/>
        <v>0</v>
      </c>
      <c r="J9418" s="3">
        <f t="shared" si="884"/>
        <v>0</v>
      </c>
      <c r="K9418" s="3">
        <f t="shared" si="884"/>
        <v>0</v>
      </c>
      <c r="L9418" s="3">
        <f t="shared" si="885"/>
        <v>0</v>
      </c>
      <c r="M9418" s="3">
        <f t="shared" si="886"/>
        <v>0</v>
      </c>
      <c r="N9418" s="3">
        <f t="shared" si="887"/>
        <v>0</v>
      </c>
      <c r="O9418" s="3">
        <v>9</v>
      </c>
      <c r="P9418" s="3">
        <v>809.96</v>
      </c>
    </row>
    <row r="9419" spans="2:16" x14ac:dyDescent="0.15">
      <c r="B9419" s="5" t="s">
        <v>2299</v>
      </c>
      <c r="C9419" s="16">
        <f t="shared" si="882"/>
        <v>2020</v>
      </c>
      <c r="D9419" s="16">
        <f t="shared" si="883"/>
        <v>3</v>
      </c>
      <c r="E9419" s="3" t="s">
        <v>20</v>
      </c>
      <c r="F9419" s="3" t="s">
        <v>2234</v>
      </c>
      <c r="G9419" s="3" t="s">
        <v>13</v>
      </c>
      <c r="H9419" s="3" t="s">
        <v>7533</v>
      </c>
      <c r="I9419" s="3">
        <f t="shared" si="884"/>
        <v>0</v>
      </c>
      <c r="J9419" s="3">
        <f t="shared" si="884"/>
        <v>0</v>
      </c>
      <c r="K9419" s="3">
        <f t="shared" si="884"/>
        <v>0</v>
      </c>
      <c r="L9419" s="3">
        <f t="shared" si="885"/>
        <v>0</v>
      </c>
      <c r="M9419" s="3">
        <f t="shared" si="886"/>
        <v>0</v>
      </c>
      <c r="N9419" s="3">
        <f t="shared" si="887"/>
        <v>0</v>
      </c>
      <c r="O9419" s="3">
        <v>5</v>
      </c>
      <c r="P9419" s="3">
        <v>423.57</v>
      </c>
    </row>
    <row r="9420" spans="2:16" x14ac:dyDescent="0.15">
      <c r="B9420" s="5" t="s">
        <v>3003</v>
      </c>
      <c r="C9420" s="16">
        <f t="shared" si="882"/>
        <v>2020</v>
      </c>
      <c r="D9420" s="16">
        <f t="shared" si="883"/>
        <v>5</v>
      </c>
      <c r="E9420" s="3" t="s">
        <v>20</v>
      </c>
      <c r="F9420" s="3" t="s">
        <v>2234</v>
      </c>
      <c r="G9420" s="3" t="s">
        <v>13</v>
      </c>
      <c r="H9420" s="3" t="s">
        <v>7396</v>
      </c>
      <c r="I9420" s="3">
        <f t="shared" si="884"/>
        <v>0</v>
      </c>
      <c r="J9420" s="3">
        <f t="shared" si="884"/>
        <v>0</v>
      </c>
      <c r="K9420" s="3">
        <f t="shared" si="884"/>
        <v>0</v>
      </c>
      <c r="L9420" s="3">
        <f t="shared" si="885"/>
        <v>0</v>
      </c>
      <c r="M9420" s="3">
        <f t="shared" si="886"/>
        <v>0</v>
      </c>
      <c r="N9420" s="3">
        <f t="shared" si="887"/>
        <v>0</v>
      </c>
      <c r="O9420" s="3">
        <v>8.5</v>
      </c>
      <c r="P9420" s="3">
        <v>704.12</v>
      </c>
    </row>
    <row r="9421" spans="2:16" x14ac:dyDescent="0.15">
      <c r="B9421" s="5" t="s">
        <v>7884</v>
      </c>
      <c r="C9421" s="16">
        <f t="shared" si="882"/>
        <v>2023</v>
      </c>
      <c r="D9421" s="16">
        <f t="shared" si="883"/>
        <v>8</v>
      </c>
      <c r="E9421" s="3" t="s">
        <v>20</v>
      </c>
      <c r="F9421" s="3" t="s">
        <v>384</v>
      </c>
      <c r="G9421" s="3" t="s">
        <v>13</v>
      </c>
      <c r="H9421" s="3" t="s">
        <v>7885</v>
      </c>
      <c r="I9421" s="3">
        <f t="shared" si="884"/>
        <v>0</v>
      </c>
      <c r="J9421" s="3">
        <f t="shared" si="884"/>
        <v>0</v>
      </c>
      <c r="K9421" s="3">
        <f t="shared" si="884"/>
        <v>0</v>
      </c>
      <c r="L9421" s="3">
        <f t="shared" si="885"/>
        <v>0</v>
      </c>
      <c r="M9421" s="3">
        <f t="shared" si="886"/>
        <v>0</v>
      </c>
      <c r="N9421" s="3">
        <f t="shared" si="887"/>
        <v>0</v>
      </c>
      <c r="O9421" s="3">
        <v>1.1000000000000001</v>
      </c>
      <c r="P9421" s="3">
        <v>639.87</v>
      </c>
    </row>
    <row r="9422" spans="2:16" x14ac:dyDescent="0.15">
      <c r="B9422" s="5" t="s">
        <v>629</v>
      </c>
      <c r="C9422" s="16">
        <f t="shared" si="882"/>
        <v>2023</v>
      </c>
      <c r="D9422" s="16">
        <f t="shared" si="883"/>
        <v>10</v>
      </c>
      <c r="E9422" s="3" t="s">
        <v>20</v>
      </c>
      <c r="F9422" s="3" t="s">
        <v>384</v>
      </c>
      <c r="G9422" s="3" t="s">
        <v>13</v>
      </c>
      <c r="H9422" s="3" t="s">
        <v>7642</v>
      </c>
      <c r="I9422" s="3">
        <f t="shared" si="884"/>
        <v>0</v>
      </c>
      <c r="J9422" s="3">
        <f t="shared" si="884"/>
        <v>0</v>
      </c>
      <c r="K9422" s="3">
        <f t="shared" si="884"/>
        <v>0</v>
      </c>
      <c r="L9422" s="3">
        <f t="shared" si="885"/>
        <v>0</v>
      </c>
      <c r="M9422" s="3">
        <f t="shared" si="886"/>
        <v>0</v>
      </c>
      <c r="N9422" s="3">
        <f t="shared" si="887"/>
        <v>0</v>
      </c>
      <c r="O9422" s="3">
        <v>3</v>
      </c>
      <c r="P9422" s="3">
        <v>818.47</v>
      </c>
    </row>
    <row r="9423" spans="2:16" x14ac:dyDescent="0.15">
      <c r="B9423" s="5" t="s">
        <v>2220</v>
      </c>
      <c r="C9423" s="16">
        <f t="shared" si="882"/>
        <v>2023</v>
      </c>
      <c r="D9423" s="16">
        <f t="shared" si="883"/>
        <v>9</v>
      </c>
      <c r="E9423" s="3" t="s">
        <v>20</v>
      </c>
      <c r="F9423" s="3" t="s">
        <v>384</v>
      </c>
      <c r="G9423" s="3" t="s">
        <v>13</v>
      </c>
      <c r="H9423" s="3" t="s">
        <v>7642</v>
      </c>
      <c r="I9423" s="3">
        <f t="shared" si="884"/>
        <v>0</v>
      </c>
      <c r="J9423" s="3">
        <f t="shared" si="884"/>
        <v>0</v>
      </c>
      <c r="K9423" s="3">
        <f t="shared" si="884"/>
        <v>0</v>
      </c>
      <c r="L9423" s="3">
        <f t="shared" si="885"/>
        <v>0</v>
      </c>
      <c r="M9423" s="3">
        <f t="shared" si="886"/>
        <v>0</v>
      </c>
      <c r="N9423" s="3">
        <f t="shared" si="887"/>
        <v>0</v>
      </c>
      <c r="O9423" s="3">
        <v>2.08</v>
      </c>
      <c r="P9423" s="3">
        <v>2106.5300000000002</v>
      </c>
    </row>
    <row r="9424" spans="2:16" x14ac:dyDescent="0.15">
      <c r="B9424" s="5" t="s">
        <v>3311</v>
      </c>
      <c r="C9424" s="16">
        <f t="shared" si="882"/>
        <v>2023</v>
      </c>
      <c r="D9424" s="16">
        <f t="shared" si="883"/>
        <v>9</v>
      </c>
      <c r="E9424" s="3" t="s">
        <v>20</v>
      </c>
      <c r="F9424" s="3" t="s">
        <v>384</v>
      </c>
      <c r="G9424" s="3" t="s">
        <v>13</v>
      </c>
      <c r="H9424" s="3" t="s">
        <v>7642</v>
      </c>
      <c r="I9424" s="3">
        <f t="shared" si="884"/>
        <v>0</v>
      </c>
      <c r="J9424" s="3">
        <f t="shared" si="884"/>
        <v>0</v>
      </c>
      <c r="K9424" s="3">
        <f t="shared" si="884"/>
        <v>0</v>
      </c>
      <c r="L9424" s="3">
        <f t="shared" si="885"/>
        <v>0</v>
      </c>
      <c r="M9424" s="3">
        <f t="shared" si="886"/>
        <v>0</v>
      </c>
      <c r="N9424" s="3">
        <f t="shared" si="887"/>
        <v>0</v>
      </c>
      <c r="O9424" s="3">
        <v>1.04</v>
      </c>
      <c r="P9424" s="3">
        <v>1039.95</v>
      </c>
    </row>
    <row r="9425" spans="2:16" x14ac:dyDescent="0.15">
      <c r="B9425" s="5" t="s">
        <v>5341</v>
      </c>
      <c r="C9425" s="16">
        <f t="shared" si="882"/>
        <v>2023</v>
      </c>
      <c r="D9425" s="16">
        <f t="shared" si="883"/>
        <v>8</v>
      </c>
      <c r="E9425" s="3" t="s">
        <v>20</v>
      </c>
      <c r="F9425" s="3" t="s">
        <v>225</v>
      </c>
      <c r="G9425" s="3" t="s">
        <v>13</v>
      </c>
      <c r="H9425" s="3" t="s">
        <v>7900</v>
      </c>
      <c r="I9425" s="3">
        <f t="shared" si="884"/>
        <v>0</v>
      </c>
      <c r="J9425" s="3">
        <f t="shared" si="884"/>
        <v>0</v>
      </c>
      <c r="K9425" s="3">
        <f t="shared" si="884"/>
        <v>0</v>
      </c>
      <c r="L9425" s="3">
        <f t="shared" si="885"/>
        <v>0</v>
      </c>
      <c r="M9425" s="3">
        <f t="shared" si="886"/>
        <v>0</v>
      </c>
      <c r="N9425" s="3">
        <f t="shared" si="887"/>
        <v>0</v>
      </c>
      <c r="O9425" s="3">
        <v>1.0349999999999999</v>
      </c>
      <c r="P9425" s="3">
        <v>570.52</v>
      </c>
    </row>
    <row r="9426" spans="2:16" x14ac:dyDescent="0.15">
      <c r="B9426" s="5" t="s">
        <v>2219</v>
      </c>
      <c r="C9426" s="16">
        <f t="shared" si="882"/>
        <v>2023</v>
      </c>
      <c r="D9426" s="16">
        <f t="shared" si="883"/>
        <v>8</v>
      </c>
      <c r="E9426" s="3" t="s">
        <v>20</v>
      </c>
      <c r="F9426" s="3" t="s">
        <v>384</v>
      </c>
      <c r="G9426" s="3" t="s">
        <v>13</v>
      </c>
      <c r="H9426" s="3" t="s">
        <v>7882</v>
      </c>
      <c r="I9426" s="3">
        <f t="shared" si="884"/>
        <v>0</v>
      </c>
      <c r="J9426" s="3">
        <f t="shared" si="884"/>
        <v>0</v>
      </c>
      <c r="K9426" s="3">
        <f t="shared" si="884"/>
        <v>0</v>
      </c>
      <c r="L9426" s="3">
        <f t="shared" si="885"/>
        <v>0</v>
      </c>
      <c r="M9426" s="3">
        <f t="shared" si="886"/>
        <v>0</v>
      </c>
      <c r="N9426" s="3">
        <f t="shared" si="887"/>
        <v>0</v>
      </c>
      <c r="O9426" s="3">
        <v>1.1000000000000001</v>
      </c>
      <c r="P9426" s="3">
        <v>1053.8599999999999</v>
      </c>
    </row>
    <row r="9427" spans="2:16" x14ac:dyDescent="0.15">
      <c r="B9427" s="5" t="s">
        <v>1568</v>
      </c>
      <c r="C9427" s="16">
        <f t="shared" si="882"/>
        <v>2023</v>
      </c>
      <c r="D9427" s="16">
        <f t="shared" si="883"/>
        <v>12</v>
      </c>
      <c r="E9427" s="3" t="s">
        <v>20</v>
      </c>
      <c r="F9427" s="3" t="s">
        <v>225</v>
      </c>
      <c r="G9427" s="3" t="s">
        <v>13</v>
      </c>
      <c r="H9427" s="3" t="s">
        <v>7882</v>
      </c>
      <c r="I9427" s="3">
        <f t="shared" si="884"/>
        <v>0</v>
      </c>
      <c r="J9427" s="3">
        <f t="shared" si="884"/>
        <v>0</v>
      </c>
      <c r="K9427" s="3">
        <f t="shared" si="884"/>
        <v>0</v>
      </c>
      <c r="L9427" s="3">
        <f t="shared" si="885"/>
        <v>0</v>
      </c>
      <c r="M9427" s="3">
        <f t="shared" si="886"/>
        <v>0</v>
      </c>
      <c r="N9427" s="3">
        <f t="shared" si="887"/>
        <v>0</v>
      </c>
      <c r="O9427" s="3">
        <v>1.1000000000000001</v>
      </c>
      <c r="P9427" s="3">
        <v>381.62</v>
      </c>
    </row>
    <row r="9428" spans="2:16" x14ac:dyDescent="0.15">
      <c r="B9428" s="5" t="s">
        <v>1650</v>
      </c>
      <c r="C9428" s="16">
        <f t="shared" si="882"/>
        <v>2023</v>
      </c>
      <c r="D9428" s="16">
        <f t="shared" si="883"/>
        <v>9</v>
      </c>
      <c r="E9428" s="3" t="s">
        <v>20</v>
      </c>
      <c r="F9428" s="3" t="s">
        <v>225</v>
      </c>
      <c r="G9428" s="3" t="s">
        <v>13</v>
      </c>
      <c r="H9428" s="3" t="s">
        <v>7889</v>
      </c>
      <c r="I9428" s="3">
        <f t="shared" si="884"/>
        <v>0</v>
      </c>
      <c r="J9428" s="3">
        <f t="shared" si="884"/>
        <v>0</v>
      </c>
      <c r="K9428" s="3">
        <f t="shared" si="884"/>
        <v>0</v>
      </c>
      <c r="L9428" s="3">
        <f t="shared" si="885"/>
        <v>0</v>
      </c>
      <c r="M9428" s="3">
        <f t="shared" si="886"/>
        <v>0</v>
      </c>
      <c r="N9428" s="3">
        <f t="shared" si="887"/>
        <v>0</v>
      </c>
      <c r="O9428" s="3">
        <v>1.1000000000000001</v>
      </c>
      <c r="P9428" s="3">
        <v>199.35</v>
      </c>
    </row>
    <row r="9429" spans="2:16" x14ac:dyDescent="0.15">
      <c r="B9429" s="5" t="s">
        <v>1241</v>
      </c>
      <c r="C9429" s="16">
        <f t="shared" si="882"/>
        <v>2023</v>
      </c>
      <c r="D9429" s="16">
        <f t="shared" si="883"/>
        <v>6</v>
      </c>
      <c r="E9429" s="3" t="s">
        <v>20</v>
      </c>
      <c r="F9429" s="3" t="s">
        <v>1242</v>
      </c>
      <c r="G9429" s="3" t="s">
        <v>13</v>
      </c>
      <c r="H9429" s="3" t="s">
        <v>1243</v>
      </c>
      <c r="I9429" s="3">
        <f t="shared" si="884"/>
        <v>0</v>
      </c>
      <c r="J9429" s="3">
        <f t="shared" si="884"/>
        <v>0</v>
      </c>
      <c r="K9429" s="3">
        <f t="shared" si="884"/>
        <v>0</v>
      </c>
      <c r="L9429" s="3">
        <f t="shared" si="885"/>
        <v>0</v>
      </c>
      <c r="M9429" s="3">
        <f t="shared" si="886"/>
        <v>0</v>
      </c>
      <c r="N9429" s="3">
        <f t="shared" si="887"/>
        <v>0</v>
      </c>
      <c r="O9429" s="3">
        <v>50000</v>
      </c>
      <c r="P9429" s="3">
        <v>77500</v>
      </c>
    </row>
    <row r="9430" spans="2:16" x14ac:dyDescent="0.15">
      <c r="B9430" s="5">
        <v>45590</v>
      </c>
      <c r="C9430" s="16">
        <f t="shared" si="882"/>
        <v>2024</v>
      </c>
      <c r="D9430" s="16">
        <f t="shared" si="883"/>
        <v>10</v>
      </c>
      <c r="E9430" s="3" t="s">
        <v>11</v>
      </c>
      <c r="F9430" s="3" t="s">
        <v>1242</v>
      </c>
      <c r="G9430" s="3" t="s">
        <v>13</v>
      </c>
      <c r="H9430" s="3" t="s">
        <v>1880</v>
      </c>
      <c r="I9430" s="3">
        <f t="shared" si="884"/>
        <v>0</v>
      </c>
      <c r="J9430" s="3">
        <f t="shared" si="884"/>
        <v>0</v>
      </c>
      <c r="K9430" s="3">
        <f t="shared" si="884"/>
        <v>0</v>
      </c>
      <c r="L9430" s="3">
        <f t="shared" si="885"/>
        <v>0</v>
      </c>
      <c r="M9430" s="3">
        <f t="shared" si="886"/>
        <v>0</v>
      </c>
      <c r="N9430" s="3">
        <f t="shared" si="887"/>
        <v>0</v>
      </c>
      <c r="O9430" s="3">
        <v>25000</v>
      </c>
      <c r="P9430" s="3">
        <v>41000</v>
      </c>
    </row>
    <row r="9431" spans="2:16" x14ac:dyDescent="0.15">
      <c r="B9431" s="5" t="s">
        <v>1881</v>
      </c>
      <c r="C9431" s="16">
        <f t="shared" si="882"/>
        <v>2021</v>
      </c>
      <c r="D9431" s="16">
        <f t="shared" si="883"/>
        <v>10</v>
      </c>
      <c r="E9431" s="3" t="s">
        <v>20</v>
      </c>
      <c r="F9431" s="3" t="s">
        <v>1242</v>
      </c>
      <c r="G9431" s="3" t="s">
        <v>13</v>
      </c>
      <c r="H9431" s="3" t="s">
        <v>1245</v>
      </c>
      <c r="I9431" s="3">
        <f t="shared" si="884"/>
        <v>0</v>
      </c>
      <c r="J9431" s="3">
        <f t="shared" si="884"/>
        <v>0</v>
      </c>
      <c r="K9431" s="3">
        <f t="shared" si="884"/>
        <v>0</v>
      </c>
      <c r="L9431" s="3">
        <f t="shared" si="885"/>
        <v>0</v>
      </c>
      <c r="M9431" s="3">
        <f t="shared" si="886"/>
        <v>0</v>
      </c>
      <c r="N9431" s="3">
        <f t="shared" si="887"/>
        <v>0</v>
      </c>
      <c r="O9431" s="3">
        <v>25000</v>
      </c>
      <c r="P9431" s="3">
        <v>31750</v>
      </c>
    </row>
    <row r="9432" spans="2:16" x14ac:dyDescent="0.15">
      <c r="B9432" s="5" t="s">
        <v>576</v>
      </c>
      <c r="C9432" s="16">
        <f t="shared" si="882"/>
        <v>2022</v>
      </c>
      <c r="D9432" s="16">
        <f t="shared" si="883"/>
        <v>1</v>
      </c>
      <c r="E9432" s="3" t="s">
        <v>20</v>
      </c>
      <c r="F9432" s="3" t="s">
        <v>1242</v>
      </c>
      <c r="G9432" s="3" t="s">
        <v>13</v>
      </c>
      <c r="H9432" s="3" t="s">
        <v>1245</v>
      </c>
      <c r="I9432" s="3">
        <f t="shared" si="884"/>
        <v>0</v>
      </c>
      <c r="J9432" s="3">
        <f t="shared" si="884"/>
        <v>0</v>
      </c>
      <c r="K9432" s="3">
        <f t="shared" si="884"/>
        <v>0</v>
      </c>
      <c r="L9432" s="3">
        <f t="shared" si="885"/>
        <v>0</v>
      </c>
      <c r="M9432" s="3">
        <f t="shared" si="886"/>
        <v>0</v>
      </c>
      <c r="N9432" s="3">
        <f t="shared" si="887"/>
        <v>0</v>
      </c>
      <c r="O9432" s="3">
        <v>50000</v>
      </c>
      <c r="P9432" s="3">
        <v>68500</v>
      </c>
    </row>
    <row r="9433" spans="2:16" x14ac:dyDescent="0.15">
      <c r="B9433" s="5" t="s">
        <v>527</v>
      </c>
      <c r="C9433" s="16">
        <f t="shared" si="882"/>
        <v>2022</v>
      </c>
      <c r="D9433" s="16">
        <f t="shared" si="883"/>
        <v>2</v>
      </c>
      <c r="E9433" s="3" t="s">
        <v>20</v>
      </c>
      <c r="F9433" s="3" t="s">
        <v>1242</v>
      </c>
      <c r="G9433" s="3" t="s">
        <v>13</v>
      </c>
      <c r="H9433" s="3" t="s">
        <v>1245</v>
      </c>
      <c r="I9433" s="3">
        <f t="shared" si="884"/>
        <v>0</v>
      </c>
      <c r="J9433" s="3">
        <f t="shared" si="884"/>
        <v>0</v>
      </c>
      <c r="K9433" s="3">
        <f t="shared" si="884"/>
        <v>0</v>
      </c>
      <c r="L9433" s="3">
        <f t="shared" si="885"/>
        <v>0</v>
      </c>
      <c r="M9433" s="3">
        <f t="shared" si="886"/>
        <v>0</v>
      </c>
      <c r="N9433" s="3">
        <f t="shared" si="887"/>
        <v>0</v>
      </c>
      <c r="O9433" s="3">
        <v>50000</v>
      </c>
      <c r="P9433" s="3">
        <v>68500</v>
      </c>
    </row>
    <row r="9434" spans="2:16" x14ac:dyDescent="0.15">
      <c r="B9434" s="5" t="s">
        <v>405</v>
      </c>
      <c r="C9434" s="16">
        <f t="shared" si="882"/>
        <v>2020</v>
      </c>
      <c r="D9434" s="16">
        <f t="shared" si="883"/>
        <v>4</v>
      </c>
      <c r="E9434" s="3" t="s">
        <v>20</v>
      </c>
      <c r="F9434" s="3" t="s">
        <v>1242</v>
      </c>
      <c r="G9434" s="3" t="s">
        <v>13</v>
      </c>
      <c r="H9434" s="3" t="s">
        <v>1882</v>
      </c>
      <c r="I9434" s="3">
        <f t="shared" si="884"/>
        <v>0</v>
      </c>
      <c r="J9434" s="3">
        <f t="shared" si="884"/>
        <v>0</v>
      </c>
      <c r="K9434" s="3">
        <f t="shared" si="884"/>
        <v>0</v>
      </c>
      <c r="L9434" s="3">
        <f t="shared" si="885"/>
        <v>0</v>
      </c>
      <c r="M9434" s="3">
        <f t="shared" si="886"/>
        <v>0</v>
      </c>
      <c r="N9434" s="3">
        <f t="shared" si="887"/>
        <v>0</v>
      </c>
      <c r="O9434" s="3">
        <v>25000</v>
      </c>
      <c r="P9434" s="3">
        <v>27250</v>
      </c>
    </row>
    <row r="9435" spans="2:16" x14ac:dyDescent="0.15">
      <c r="B9435" s="5" t="s">
        <v>1024</v>
      </c>
      <c r="C9435" s="16">
        <f t="shared" si="882"/>
        <v>2022</v>
      </c>
      <c r="D9435" s="16">
        <f t="shared" si="883"/>
        <v>12</v>
      </c>
      <c r="E9435" s="3" t="s">
        <v>20</v>
      </c>
      <c r="F9435" s="3" t="s">
        <v>1242</v>
      </c>
      <c r="G9435" s="3" t="s">
        <v>13</v>
      </c>
      <c r="H9435" s="3" t="s">
        <v>1244</v>
      </c>
      <c r="I9435" s="3">
        <f t="shared" si="884"/>
        <v>0</v>
      </c>
      <c r="J9435" s="3">
        <f t="shared" si="884"/>
        <v>0</v>
      </c>
      <c r="K9435" s="3">
        <f t="shared" si="884"/>
        <v>0</v>
      </c>
      <c r="L9435" s="3">
        <f t="shared" si="885"/>
        <v>0</v>
      </c>
      <c r="M9435" s="3">
        <f t="shared" si="886"/>
        <v>0</v>
      </c>
      <c r="N9435" s="3">
        <f t="shared" si="887"/>
        <v>0</v>
      </c>
      <c r="O9435" s="3">
        <v>50000</v>
      </c>
      <c r="P9435" s="3">
        <v>75000</v>
      </c>
    </row>
    <row r="9436" spans="2:16" x14ac:dyDescent="0.15">
      <c r="B9436" s="5">
        <v>45292</v>
      </c>
      <c r="C9436" s="16">
        <f t="shared" si="882"/>
        <v>2024</v>
      </c>
      <c r="D9436" s="16">
        <f t="shared" si="883"/>
        <v>1</v>
      </c>
      <c r="E9436" s="3" t="s">
        <v>11</v>
      </c>
      <c r="F9436" s="3" t="s">
        <v>3068</v>
      </c>
      <c r="G9436" s="3" t="s">
        <v>13</v>
      </c>
      <c r="H9436" s="3" t="s">
        <v>7880</v>
      </c>
      <c r="I9436" s="3">
        <f t="shared" si="884"/>
        <v>0</v>
      </c>
      <c r="J9436" s="3">
        <f t="shared" si="884"/>
        <v>0</v>
      </c>
      <c r="K9436" s="3">
        <f t="shared" si="884"/>
        <v>0</v>
      </c>
      <c r="L9436" s="3">
        <f t="shared" si="885"/>
        <v>0</v>
      </c>
      <c r="M9436" s="3">
        <f t="shared" si="886"/>
        <v>0</v>
      </c>
      <c r="N9436" s="3">
        <f t="shared" si="887"/>
        <v>0</v>
      </c>
      <c r="O9436" s="3">
        <v>1.1000000000000001</v>
      </c>
      <c r="P9436" s="3">
        <v>1121.78</v>
      </c>
    </row>
    <row r="9437" spans="2:16" x14ac:dyDescent="0.15">
      <c r="B9437" s="5" t="s">
        <v>938</v>
      </c>
      <c r="C9437" s="16">
        <f t="shared" si="882"/>
        <v>2023</v>
      </c>
      <c r="D9437" s="16">
        <f t="shared" si="883"/>
        <v>3</v>
      </c>
      <c r="E9437" s="3" t="s">
        <v>20</v>
      </c>
      <c r="F9437" s="3" t="s">
        <v>434</v>
      </c>
      <c r="G9437" s="3" t="s">
        <v>13</v>
      </c>
      <c r="H9437" s="3" t="s">
        <v>6849</v>
      </c>
      <c r="I9437" s="3">
        <f t="shared" si="884"/>
        <v>0</v>
      </c>
      <c r="J9437" s="3">
        <f t="shared" si="884"/>
        <v>0</v>
      </c>
      <c r="K9437" s="3">
        <f t="shared" si="884"/>
        <v>0</v>
      </c>
      <c r="L9437" s="3">
        <f t="shared" si="885"/>
        <v>0</v>
      </c>
      <c r="M9437" s="3">
        <f t="shared" si="886"/>
        <v>0</v>
      </c>
      <c r="N9437" s="3">
        <f t="shared" si="887"/>
        <v>0</v>
      </c>
      <c r="O9437" s="3">
        <v>52</v>
      </c>
      <c r="P9437" s="3">
        <v>2093.2199999999998</v>
      </c>
    </row>
    <row r="9438" spans="2:16" x14ac:dyDescent="0.15">
      <c r="B9438" s="5" t="s">
        <v>633</v>
      </c>
      <c r="C9438" s="16">
        <f t="shared" si="882"/>
        <v>2020</v>
      </c>
      <c r="D9438" s="16">
        <f t="shared" si="883"/>
        <v>5</v>
      </c>
      <c r="E9438" s="3" t="s">
        <v>20</v>
      </c>
      <c r="F9438" s="3" t="s">
        <v>513</v>
      </c>
      <c r="G9438" s="3" t="s">
        <v>13</v>
      </c>
      <c r="H9438" s="3" t="s">
        <v>7201</v>
      </c>
      <c r="I9438" s="3">
        <f t="shared" si="884"/>
        <v>0</v>
      </c>
      <c r="J9438" s="3">
        <f t="shared" si="884"/>
        <v>0</v>
      </c>
      <c r="K9438" s="3">
        <f t="shared" si="884"/>
        <v>0</v>
      </c>
      <c r="L9438" s="3">
        <f t="shared" si="885"/>
        <v>0</v>
      </c>
      <c r="M9438" s="3">
        <f t="shared" si="886"/>
        <v>0</v>
      </c>
      <c r="N9438" s="3">
        <f t="shared" si="887"/>
        <v>0</v>
      </c>
      <c r="O9438" s="3">
        <v>18.899999999999999</v>
      </c>
      <c r="P9438" s="3">
        <v>752.73</v>
      </c>
    </row>
    <row r="9439" spans="2:16" x14ac:dyDescent="0.15">
      <c r="B9439" s="5" t="s">
        <v>1809</v>
      </c>
      <c r="C9439" s="16">
        <f t="shared" si="882"/>
        <v>2020</v>
      </c>
      <c r="D9439" s="16">
        <f t="shared" si="883"/>
        <v>8</v>
      </c>
      <c r="E9439" s="3" t="s">
        <v>20</v>
      </c>
      <c r="F9439" s="3" t="s">
        <v>481</v>
      </c>
      <c r="G9439" s="3" t="s">
        <v>13</v>
      </c>
      <c r="H9439" s="3" t="s">
        <v>7226</v>
      </c>
      <c r="I9439" s="3">
        <f t="shared" si="884"/>
        <v>0</v>
      </c>
      <c r="J9439" s="3">
        <f t="shared" si="884"/>
        <v>0</v>
      </c>
      <c r="K9439" s="3">
        <f t="shared" si="884"/>
        <v>1</v>
      </c>
      <c r="L9439" s="3">
        <f t="shared" si="885"/>
        <v>0</v>
      </c>
      <c r="M9439" s="3">
        <f t="shared" si="886"/>
        <v>0</v>
      </c>
      <c r="N9439" s="3">
        <f t="shared" si="887"/>
        <v>0</v>
      </c>
      <c r="O9439" s="3">
        <v>16</v>
      </c>
      <c r="P9439" s="3">
        <v>913.72</v>
      </c>
    </row>
    <row r="9440" spans="2:16" x14ac:dyDescent="0.15">
      <c r="B9440" s="5">
        <v>45616</v>
      </c>
      <c r="C9440" s="16">
        <f t="shared" si="882"/>
        <v>2024</v>
      </c>
      <c r="D9440" s="16">
        <f t="shared" si="883"/>
        <v>11</v>
      </c>
      <c r="E9440" s="3" t="s">
        <v>11</v>
      </c>
      <c r="F9440" s="3" t="s">
        <v>12</v>
      </c>
      <c r="G9440" s="3" t="s">
        <v>13</v>
      </c>
      <c r="H9440" s="3" t="s">
        <v>5257</v>
      </c>
      <c r="I9440" s="3">
        <f t="shared" si="884"/>
        <v>0</v>
      </c>
      <c r="J9440" s="3">
        <f t="shared" si="884"/>
        <v>0</v>
      </c>
      <c r="K9440" s="3">
        <f t="shared" si="884"/>
        <v>0</v>
      </c>
      <c r="L9440" s="3">
        <f t="shared" si="885"/>
        <v>0</v>
      </c>
      <c r="M9440" s="3">
        <f t="shared" si="886"/>
        <v>0</v>
      </c>
      <c r="N9440" s="3">
        <f t="shared" si="887"/>
        <v>0</v>
      </c>
      <c r="O9440" s="3">
        <v>1280</v>
      </c>
      <c r="P9440" s="3">
        <v>5541.34</v>
      </c>
    </row>
    <row r="9441" spans="2:16" x14ac:dyDescent="0.15">
      <c r="B9441" s="5">
        <v>45385</v>
      </c>
      <c r="C9441" s="16">
        <f t="shared" si="882"/>
        <v>2024</v>
      </c>
      <c r="D9441" s="16">
        <f t="shared" si="883"/>
        <v>4</v>
      </c>
      <c r="E9441" s="3" t="s">
        <v>11</v>
      </c>
      <c r="F9441" s="3" t="s">
        <v>294</v>
      </c>
      <c r="G9441" s="3" t="s">
        <v>13</v>
      </c>
      <c r="H9441" s="3" t="s">
        <v>1940</v>
      </c>
      <c r="I9441" s="3">
        <f t="shared" si="884"/>
        <v>0</v>
      </c>
      <c r="J9441" s="3">
        <f t="shared" si="884"/>
        <v>0</v>
      </c>
      <c r="K9441" s="3">
        <f t="shared" si="884"/>
        <v>1</v>
      </c>
      <c r="L9441" s="3">
        <f t="shared" si="885"/>
        <v>0</v>
      </c>
      <c r="M9441" s="3">
        <f t="shared" si="886"/>
        <v>0</v>
      </c>
      <c r="N9441" s="3">
        <f t="shared" si="887"/>
        <v>0</v>
      </c>
      <c r="O9441" s="3">
        <v>24000</v>
      </c>
      <c r="P9441" s="3">
        <v>60966.67</v>
      </c>
    </row>
    <row r="9442" spans="2:16" x14ac:dyDescent="0.15">
      <c r="B9442" s="5">
        <v>45616</v>
      </c>
      <c r="C9442" s="16">
        <f t="shared" si="882"/>
        <v>2024</v>
      </c>
      <c r="D9442" s="16">
        <f t="shared" si="883"/>
        <v>11</v>
      </c>
      <c r="E9442" s="3" t="s">
        <v>11</v>
      </c>
      <c r="F9442" s="3" t="s">
        <v>12</v>
      </c>
      <c r="G9442" s="3" t="s">
        <v>13</v>
      </c>
      <c r="H9442" s="3" t="s">
        <v>5256</v>
      </c>
      <c r="I9442" s="3">
        <f t="shared" si="884"/>
        <v>0</v>
      </c>
      <c r="J9442" s="3">
        <f t="shared" si="884"/>
        <v>0</v>
      </c>
      <c r="K9442" s="3">
        <f t="shared" si="884"/>
        <v>0</v>
      </c>
      <c r="L9442" s="3">
        <f t="shared" si="885"/>
        <v>0</v>
      </c>
      <c r="M9442" s="3">
        <f t="shared" si="886"/>
        <v>0</v>
      </c>
      <c r="N9442" s="3">
        <f t="shared" si="887"/>
        <v>0</v>
      </c>
      <c r="O9442" s="3">
        <v>1280</v>
      </c>
      <c r="P9442" s="3">
        <v>5541.34</v>
      </c>
    </row>
    <row r="9443" spans="2:16" x14ac:dyDescent="0.15">
      <c r="B9443" s="5">
        <v>45363</v>
      </c>
      <c r="C9443" s="16">
        <f t="shared" si="882"/>
        <v>2024</v>
      </c>
      <c r="D9443" s="16">
        <f t="shared" si="883"/>
        <v>3</v>
      </c>
      <c r="E9443" s="3" t="s">
        <v>11</v>
      </c>
      <c r="F9443" s="3" t="s">
        <v>12</v>
      </c>
      <c r="G9443" s="3" t="s">
        <v>13</v>
      </c>
      <c r="H9443" s="3" t="s">
        <v>1832</v>
      </c>
      <c r="I9443" s="3">
        <f t="shared" si="884"/>
        <v>0</v>
      </c>
      <c r="J9443" s="3">
        <f t="shared" si="884"/>
        <v>1</v>
      </c>
      <c r="K9443" s="3">
        <f t="shared" si="884"/>
        <v>0</v>
      </c>
      <c r="L9443" s="3">
        <f t="shared" si="885"/>
        <v>0</v>
      </c>
      <c r="M9443" s="3">
        <f t="shared" si="886"/>
        <v>0</v>
      </c>
      <c r="N9443" s="3">
        <f t="shared" si="887"/>
        <v>0</v>
      </c>
      <c r="O9443" s="3">
        <v>25000</v>
      </c>
      <c r="P9443" s="3">
        <v>56019.23</v>
      </c>
    </row>
    <row r="9444" spans="2:16" x14ac:dyDescent="0.15">
      <c r="B9444" s="5">
        <v>45621</v>
      </c>
      <c r="C9444" s="16">
        <f t="shared" si="882"/>
        <v>2024</v>
      </c>
      <c r="D9444" s="16">
        <f t="shared" si="883"/>
        <v>11</v>
      </c>
      <c r="E9444" s="3" t="s">
        <v>11</v>
      </c>
      <c r="F9444" s="3" t="s">
        <v>12</v>
      </c>
      <c r="G9444" s="3" t="s">
        <v>13</v>
      </c>
      <c r="H9444" s="3" t="s">
        <v>1620</v>
      </c>
      <c r="I9444" s="3">
        <f t="shared" si="884"/>
        <v>0</v>
      </c>
      <c r="J9444" s="3">
        <f t="shared" si="884"/>
        <v>1</v>
      </c>
      <c r="K9444" s="3">
        <f t="shared" si="884"/>
        <v>0</v>
      </c>
      <c r="L9444" s="3">
        <f t="shared" si="885"/>
        <v>0</v>
      </c>
      <c r="M9444" s="3">
        <f t="shared" si="886"/>
        <v>0</v>
      </c>
      <c r="N9444" s="3">
        <f t="shared" si="887"/>
        <v>0</v>
      </c>
      <c r="O9444" s="3">
        <v>26000</v>
      </c>
      <c r="P9444" s="3">
        <v>53572.56</v>
      </c>
    </row>
    <row r="9445" spans="2:16" x14ac:dyDescent="0.15">
      <c r="B9445" s="5">
        <v>45644</v>
      </c>
      <c r="C9445" s="16">
        <f t="shared" si="882"/>
        <v>2024</v>
      </c>
      <c r="D9445" s="16">
        <f t="shared" si="883"/>
        <v>12</v>
      </c>
      <c r="E9445" s="3" t="s">
        <v>11</v>
      </c>
      <c r="F9445" s="3" t="s">
        <v>12</v>
      </c>
      <c r="G9445" s="3" t="s">
        <v>13</v>
      </c>
      <c r="H9445" s="3" t="s">
        <v>1087</v>
      </c>
      <c r="I9445" s="3">
        <f t="shared" si="884"/>
        <v>0</v>
      </c>
      <c r="J9445" s="3">
        <f t="shared" si="884"/>
        <v>1</v>
      </c>
      <c r="K9445" s="3">
        <f t="shared" si="884"/>
        <v>0</v>
      </c>
      <c r="L9445" s="3">
        <f t="shared" si="885"/>
        <v>0</v>
      </c>
      <c r="M9445" s="3">
        <f t="shared" si="886"/>
        <v>0</v>
      </c>
      <c r="N9445" s="3">
        <f t="shared" si="887"/>
        <v>0</v>
      </c>
      <c r="O9445" s="3">
        <v>52000</v>
      </c>
      <c r="P9445" s="3">
        <v>106540</v>
      </c>
    </row>
    <row r="9446" spans="2:16" x14ac:dyDescent="0.15">
      <c r="B9446" s="5">
        <v>45621</v>
      </c>
      <c r="C9446" s="16">
        <f t="shared" si="882"/>
        <v>2024</v>
      </c>
      <c r="D9446" s="16">
        <f t="shared" si="883"/>
        <v>11</v>
      </c>
      <c r="E9446" s="3" t="s">
        <v>11</v>
      </c>
      <c r="F9446" s="3" t="s">
        <v>12</v>
      </c>
      <c r="G9446" s="3" t="s">
        <v>13</v>
      </c>
      <c r="H9446" s="3" t="s">
        <v>1084</v>
      </c>
      <c r="I9446" s="3">
        <f t="shared" si="884"/>
        <v>0</v>
      </c>
      <c r="J9446" s="3">
        <f t="shared" si="884"/>
        <v>1</v>
      </c>
      <c r="K9446" s="3">
        <f t="shared" si="884"/>
        <v>0</v>
      </c>
      <c r="L9446" s="3">
        <f t="shared" si="885"/>
        <v>0</v>
      </c>
      <c r="M9446" s="3">
        <f t="shared" si="886"/>
        <v>0</v>
      </c>
      <c r="N9446" s="3">
        <f t="shared" si="887"/>
        <v>0</v>
      </c>
      <c r="O9446" s="3">
        <v>52000</v>
      </c>
      <c r="P9446" s="3">
        <v>107145.12</v>
      </c>
    </row>
    <row r="9447" spans="2:16" x14ac:dyDescent="0.15">
      <c r="B9447" s="5">
        <v>45603</v>
      </c>
      <c r="C9447" s="16">
        <f t="shared" si="882"/>
        <v>2024</v>
      </c>
      <c r="D9447" s="16">
        <f t="shared" si="883"/>
        <v>11</v>
      </c>
      <c r="E9447" s="3" t="s">
        <v>11</v>
      </c>
      <c r="F9447" s="3" t="s">
        <v>12</v>
      </c>
      <c r="G9447" s="3" t="s">
        <v>13</v>
      </c>
      <c r="H9447" s="3" t="s">
        <v>1614</v>
      </c>
      <c r="I9447" s="3">
        <f t="shared" si="884"/>
        <v>0</v>
      </c>
      <c r="J9447" s="3">
        <f t="shared" si="884"/>
        <v>1</v>
      </c>
      <c r="K9447" s="3">
        <f t="shared" si="884"/>
        <v>0</v>
      </c>
      <c r="L9447" s="3">
        <f t="shared" si="885"/>
        <v>0</v>
      </c>
      <c r="M9447" s="3">
        <f t="shared" si="886"/>
        <v>0</v>
      </c>
      <c r="N9447" s="3">
        <f t="shared" si="887"/>
        <v>0</v>
      </c>
      <c r="O9447" s="3">
        <v>26000</v>
      </c>
      <c r="P9447" s="3">
        <v>53790</v>
      </c>
    </row>
    <row r="9448" spans="2:16" x14ac:dyDescent="0.15">
      <c r="B9448" s="5" t="s">
        <v>1169</v>
      </c>
      <c r="C9448" s="16">
        <f t="shared" si="882"/>
        <v>2023</v>
      </c>
      <c r="D9448" s="16">
        <f t="shared" si="883"/>
        <v>3</v>
      </c>
      <c r="E9448" s="3" t="s">
        <v>20</v>
      </c>
      <c r="F9448" s="3" t="s">
        <v>12</v>
      </c>
      <c r="G9448" s="3" t="s">
        <v>13</v>
      </c>
      <c r="H9448" s="3" t="s">
        <v>1170</v>
      </c>
      <c r="I9448" s="3">
        <f t="shared" si="884"/>
        <v>0</v>
      </c>
      <c r="J9448" s="3">
        <f t="shared" si="884"/>
        <v>1</v>
      </c>
      <c r="K9448" s="3">
        <f t="shared" si="884"/>
        <v>0</v>
      </c>
      <c r="L9448" s="3">
        <f t="shared" si="885"/>
        <v>0</v>
      </c>
      <c r="M9448" s="3">
        <f t="shared" si="886"/>
        <v>0</v>
      </c>
      <c r="N9448" s="3">
        <f t="shared" si="887"/>
        <v>0</v>
      </c>
      <c r="O9448" s="3">
        <v>50000</v>
      </c>
      <c r="P9448" s="3">
        <v>148615.97</v>
      </c>
    </row>
    <row r="9449" spans="2:16" x14ac:dyDescent="0.15">
      <c r="B9449" s="5" t="s">
        <v>1124</v>
      </c>
      <c r="C9449" s="16">
        <f t="shared" si="882"/>
        <v>2023</v>
      </c>
      <c r="D9449" s="16">
        <f t="shared" si="883"/>
        <v>2</v>
      </c>
      <c r="E9449" s="3" t="s">
        <v>20</v>
      </c>
      <c r="F9449" s="3" t="s">
        <v>12</v>
      </c>
      <c r="G9449" s="3" t="s">
        <v>13</v>
      </c>
      <c r="H9449" s="3" t="s">
        <v>1777</v>
      </c>
      <c r="I9449" s="3">
        <f t="shared" si="884"/>
        <v>0</v>
      </c>
      <c r="J9449" s="3">
        <f t="shared" si="884"/>
        <v>1</v>
      </c>
      <c r="K9449" s="3">
        <f t="shared" si="884"/>
        <v>0</v>
      </c>
      <c r="L9449" s="3">
        <f t="shared" si="885"/>
        <v>0</v>
      </c>
      <c r="M9449" s="3">
        <f t="shared" si="886"/>
        <v>0</v>
      </c>
      <c r="N9449" s="3">
        <f t="shared" si="887"/>
        <v>0</v>
      </c>
      <c r="O9449" s="3">
        <v>25000</v>
      </c>
      <c r="P9449" s="3">
        <v>74505.27</v>
      </c>
    </row>
    <row r="9450" spans="2:16" x14ac:dyDescent="0.15">
      <c r="B9450" s="5" t="s">
        <v>821</v>
      </c>
      <c r="C9450" s="16">
        <f t="shared" si="882"/>
        <v>2022</v>
      </c>
      <c r="D9450" s="16">
        <f t="shared" si="883"/>
        <v>1</v>
      </c>
      <c r="E9450" s="3" t="s">
        <v>20</v>
      </c>
      <c r="F9450" s="3" t="s">
        <v>12</v>
      </c>
      <c r="G9450" s="3" t="s">
        <v>13</v>
      </c>
      <c r="H9450" s="3" t="s">
        <v>822</v>
      </c>
      <c r="I9450" s="3">
        <f t="shared" si="884"/>
        <v>0</v>
      </c>
      <c r="J9450" s="3">
        <f t="shared" si="884"/>
        <v>1</v>
      </c>
      <c r="K9450" s="3">
        <f t="shared" si="884"/>
        <v>0</v>
      </c>
      <c r="L9450" s="3">
        <f t="shared" si="885"/>
        <v>0</v>
      </c>
      <c r="M9450" s="3">
        <f t="shared" si="886"/>
        <v>0</v>
      </c>
      <c r="N9450" s="3">
        <f t="shared" si="887"/>
        <v>0</v>
      </c>
      <c r="O9450" s="3">
        <v>100000</v>
      </c>
      <c r="P9450" s="3">
        <v>340370.29</v>
      </c>
    </row>
    <row r="9451" spans="2:16" x14ac:dyDescent="0.15">
      <c r="B9451" s="5">
        <v>45491</v>
      </c>
      <c r="C9451" s="16">
        <f t="shared" si="882"/>
        <v>2024</v>
      </c>
      <c r="D9451" s="16">
        <f t="shared" si="883"/>
        <v>7</v>
      </c>
      <c r="E9451" s="3" t="s">
        <v>11</v>
      </c>
      <c r="F9451" s="3" t="s">
        <v>12</v>
      </c>
      <c r="G9451" s="3" t="s">
        <v>13</v>
      </c>
      <c r="H9451" s="3" t="s">
        <v>1605</v>
      </c>
      <c r="I9451" s="3">
        <f t="shared" si="884"/>
        <v>0</v>
      </c>
      <c r="J9451" s="3">
        <f t="shared" si="884"/>
        <v>1</v>
      </c>
      <c r="K9451" s="3">
        <f t="shared" si="884"/>
        <v>0</v>
      </c>
      <c r="L9451" s="3">
        <f t="shared" si="885"/>
        <v>0</v>
      </c>
      <c r="M9451" s="3">
        <f t="shared" si="886"/>
        <v>0</v>
      </c>
      <c r="N9451" s="3">
        <f t="shared" si="887"/>
        <v>0</v>
      </c>
      <c r="O9451" s="3">
        <v>26000</v>
      </c>
      <c r="P9451" s="3">
        <v>55351.839999999997</v>
      </c>
    </row>
    <row r="9452" spans="2:16" x14ac:dyDescent="0.15">
      <c r="B9452" s="5">
        <v>45476</v>
      </c>
      <c r="C9452" s="16">
        <f t="shared" si="882"/>
        <v>2024</v>
      </c>
      <c r="D9452" s="16">
        <f t="shared" si="883"/>
        <v>7</v>
      </c>
      <c r="E9452" s="3" t="s">
        <v>11</v>
      </c>
      <c r="F9452" s="3" t="s">
        <v>12</v>
      </c>
      <c r="G9452" s="3" t="s">
        <v>13</v>
      </c>
      <c r="H9452" s="3" t="s">
        <v>1617</v>
      </c>
      <c r="I9452" s="3">
        <f t="shared" si="884"/>
        <v>0</v>
      </c>
      <c r="J9452" s="3">
        <f t="shared" si="884"/>
        <v>1</v>
      </c>
      <c r="K9452" s="3">
        <f t="shared" si="884"/>
        <v>0</v>
      </c>
      <c r="L9452" s="3">
        <f t="shared" si="885"/>
        <v>0</v>
      </c>
      <c r="M9452" s="3">
        <f t="shared" si="886"/>
        <v>0</v>
      </c>
      <c r="N9452" s="3">
        <f t="shared" si="887"/>
        <v>0</v>
      </c>
      <c r="O9452" s="3">
        <v>26000</v>
      </c>
      <c r="P9452" s="3">
        <v>53668.38</v>
      </c>
    </row>
    <row r="9453" spans="2:16" x14ac:dyDescent="0.15">
      <c r="B9453" s="5">
        <v>45553</v>
      </c>
      <c r="C9453" s="16">
        <f t="shared" si="882"/>
        <v>2024</v>
      </c>
      <c r="D9453" s="16">
        <f t="shared" si="883"/>
        <v>9</v>
      </c>
      <c r="E9453" s="3" t="s">
        <v>11</v>
      </c>
      <c r="F9453" s="3" t="s">
        <v>12</v>
      </c>
      <c r="G9453" s="3" t="s">
        <v>13</v>
      </c>
      <c r="H9453" s="3" t="s">
        <v>1082</v>
      </c>
      <c r="I9453" s="3">
        <f t="shared" si="884"/>
        <v>0</v>
      </c>
      <c r="J9453" s="3">
        <f t="shared" si="884"/>
        <v>1</v>
      </c>
      <c r="K9453" s="3">
        <f t="shared" si="884"/>
        <v>0</v>
      </c>
      <c r="L9453" s="3">
        <f t="shared" si="885"/>
        <v>0</v>
      </c>
      <c r="M9453" s="3">
        <f t="shared" si="886"/>
        <v>0</v>
      </c>
      <c r="N9453" s="3">
        <f t="shared" si="887"/>
        <v>0</v>
      </c>
      <c r="O9453" s="3">
        <v>52000</v>
      </c>
      <c r="P9453" s="3">
        <v>108775.24</v>
      </c>
    </row>
    <row r="9454" spans="2:16" x14ac:dyDescent="0.15">
      <c r="B9454" s="5">
        <v>45491</v>
      </c>
      <c r="C9454" s="16">
        <f t="shared" si="882"/>
        <v>2024</v>
      </c>
      <c r="D9454" s="16">
        <f t="shared" si="883"/>
        <v>7</v>
      </c>
      <c r="E9454" s="3" t="s">
        <v>11</v>
      </c>
      <c r="F9454" s="3" t="s">
        <v>12</v>
      </c>
      <c r="G9454" s="3" t="s">
        <v>13</v>
      </c>
      <c r="H9454" s="3" t="s">
        <v>1606</v>
      </c>
      <c r="I9454" s="3">
        <f t="shared" si="884"/>
        <v>0</v>
      </c>
      <c r="J9454" s="3">
        <f t="shared" si="884"/>
        <v>1</v>
      </c>
      <c r="K9454" s="3">
        <f t="shared" si="884"/>
        <v>0</v>
      </c>
      <c r="L9454" s="3">
        <f t="shared" si="885"/>
        <v>0</v>
      </c>
      <c r="M9454" s="3">
        <f t="shared" si="886"/>
        <v>0</v>
      </c>
      <c r="N9454" s="3">
        <f t="shared" si="887"/>
        <v>0</v>
      </c>
      <c r="O9454" s="3">
        <v>26000</v>
      </c>
      <c r="P9454" s="3">
        <v>55351.839999999997</v>
      </c>
    </row>
    <row r="9455" spans="2:16" x14ac:dyDescent="0.15">
      <c r="B9455" s="5">
        <v>45523</v>
      </c>
      <c r="C9455" s="16">
        <f t="shared" si="882"/>
        <v>2024</v>
      </c>
      <c r="D9455" s="16">
        <f t="shared" si="883"/>
        <v>8</v>
      </c>
      <c r="E9455" s="3" t="s">
        <v>11</v>
      </c>
      <c r="F9455" s="3" t="s">
        <v>12</v>
      </c>
      <c r="G9455" s="3" t="s">
        <v>13</v>
      </c>
      <c r="H9455" s="3" t="s">
        <v>1628</v>
      </c>
      <c r="I9455" s="3">
        <f t="shared" si="884"/>
        <v>0</v>
      </c>
      <c r="J9455" s="3">
        <f t="shared" si="884"/>
        <v>1</v>
      </c>
      <c r="K9455" s="3">
        <f t="shared" si="884"/>
        <v>0</v>
      </c>
      <c r="L9455" s="3">
        <f t="shared" si="885"/>
        <v>0</v>
      </c>
      <c r="M9455" s="3">
        <f t="shared" si="886"/>
        <v>0</v>
      </c>
      <c r="N9455" s="3">
        <f t="shared" si="887"/>
        <v>0</v>
      </c>
      <c r="O9455" s="3">
        <v>26000</v>
      </c>
      <c r="P9455" s="3">
        <v>51918.53</v>
      </c>
    </row>
    <row r="9456" spans="2:16" x14ac:dyDescent="0.15">
      <c r="B9456" s="5">
        <v>45484</v>
      </c>
      <c r="C9456" s="16">
        <f t="shared" si="882"/>
        <v>2024</v>
      </c>
      <c r="D9456" s="16">
        <f t="shared" si="883"/>
        <v>7</v>
      </c>
      <c r="E9456" s="3" t="s">
        <v>11</v>
      </c>
      <c r="F9456" s="3" t="s">
        <v>12</v>
      </c>
      <c r="G9456" s="3" t="s">
        <v>13</v>
      </c>
      <c r="H9456" s="3" t="s">
        <v>1096</v>
      </c>
      <c r="I9456" s="3">
        <f t="shared" si="884"/>
        <v>0</v>
      </c>
      <c r="J9456" s="3">
        <f t="shared" si="884"/>
        <v>1</v>
      </c>
      <c r="K9456" s="3">
        <f t="shared" si="884"/>
        <v>0</v>
      </c>
      <c r="L9456" s="3">
        <f t="shared" si="885"/>
        <v>0</v>
      </c>
      <c r="M9456" s="3">
        <f t="shared" si="886"/>
        <v>0</v>
      </c>
      <c r="N9456" s="3">
        <f t="shared" si="887"/>
        <v>0</v>
      </c>
      <c r="O9456" s="3">
        <v>52000</v>
      </c>
      <c r="P9456" s="3">
        <v>104764.64</v>
      </c>
    </row>
    <row r="9457" spans="2:16" x14ac:dyDescent="0.15">
      <c r="B9457" s="5">
        <v>45554</v>
      </c>
      <c r="C9457" s="16">
        <f t="shared" si="882"/>
        <v>2024</v>
      </c>
      <c r="D9457" s="16">
        <f t="shared" si="883"/>
        <v>9</v>
      </c>
      <c r="E9457" s="3" t="s">
        <v>11</v>
      </c>
      <c r="F9457" s="3" t="s">
        <v>12</v>
      </c>
      <c r="G9457" s="3" t="s">
        <v>13</v>
      </c>
      <c r="H9457" s="3" t="s">
        <v>1083</v>
      </c>
      <c r="I9457" s="3">
        <f t="shared" si="884"/>
        <v>0</v>
      </c>
      <c r="J9457" s="3">
        <f t="shared" si="884"/>
        <v>1</v>
      </c>
      <c r="K9457" s="3">
        <f t="shared" si="884"/>
        <v>0</v>
      </c>
      <c r="L9457" s="3">
        <f t="shared" si="885"/>
        <v>0</v>
      </c>
      <c r="M9457" s="3">
        <f t="shared" si="886"/>
        <v>0</v>
      </c>
      <c r="N9457" s="3">
        <f t="shared" si="887"/>
        <v>0</v>
      </c>
      <c r="O9457" s="3">
        <v>52000</v>
      </c>
      <c r="P9457" s="3">
        <v>107832.48</v>
      </c>
    </row>
    <row r="9458" spans="2:16" x14ac:dyDescent="0.15">
      <c r="B9458" s="5">
        <v>45491</v>
      </c>
      <c r="C9458" s="16">
        <f t="shared" si="882"/>
        <v>2024</v>
      </c>
      <c r="D9458" s="16">
        <f t="shared" si="883"/>
        <v>7</v>
      </c>
      <c r="E9458" s="3" t="s">
        <v>11</v>
      </c>
      <c r="F9458" s="3" t="s">
        <v>12</v>
      </c>
      <c r="G9458" s="3" t="s">
        <v>13</v>
      </c>
      <c r="H9458" s="3" t="s">
        <v>898</v>
      </c>
      <c r="I9458" s="3">
        <f t="shared" si="884"/>
        <v>0</v>
      </c>
      <c r="J9458" s="3">
        <f t="shared" si="884"/>
        <v>1</v>
      </c>
      <c r="K9458" s="3">
        <f t="shared" si="884"/>
        <v>0</v>
      </c>
      <c r="L9458" s="3">
        <f t="shared" si="885"/>
        <v>0</v>
      </c>
      <c r="M9458" s="3">
        <f t="shared" si="886"/>
        <v>0</v>
      </c>
      <c r="N9458" s="3">
        <f t="shared" si="887"/>
        <v>0</v>
      </c>
      <c r="O9458" s="3">
        <v>78000</v>
      </c>
      <c r="P9458" s="3">
        <v>161786.16</v>
      </c>
    </row>
    <row r="9459" spans="2:16" x14ac:dyDescent="0.15">
      <c r="B9459" s="5">
        <v>45436</v>
      </c>
      <c r="C9459" s="16">
        <f t="shared" si="882"/>
        <v>2024</v>
      </c>
      <c r="D9459" s="16">
        <f t="shared" si="883"/>
        <v>5</v>
      </c>
      <c r="E9459" s="3" t="s">
        <v>11</v>
      </c>
      <c r="F9459" s="3" t="s">
        <v>12</v>
      </c>
      <c r="G9459" s="3" t="s">
        <v>13</v>
      </c>
      <c r="H9459" s="3" t="s">
        <v>3585</v>
      </c>
      <c r="I9459" s="3">
        <f t="shared" si="884"/>
        <v>0</v>
      </c>
      <c r="J9459" s="3">
        <f t="shared" si="884"/>
        <v>1</v>
      </c>
      <c r="K9459" s="3">
        <f t="shared" si="884"/>
        <v>0</v>
      </c>
      <c r="L9459" s="3">
        <f t="shared" si="885"/>
        <v>0</v>
      </c>
      <c r="M9459" s="3">
        <f t="shared" si="886"/>
        <v>0</v>
      </c>
      <c r="N9459" s="3">
        <f t="shared" si="887"/>
        <v>0</v>
      </c>
      <c r="O9459" s="3">
        <v>13000</v>
      </c>
      <c r="P9459" s="3">
        <v>27344.63</v>
      </c>
    </row>
    <row r="9460" spans="2:16" x14ac:dyDescent="0.15">
      <c r="B9460" s="5">
        <v>45432</v>
      </c>
      <c r="C9460" s="16">
        <f t="shared" si="882"/>
        <v>2024</v>
      </c>
      <c r="D9460" s="16">
        <f t="shared" si="883"/>
        <v>5</v>
      </c>
      <c r="E9460" s="3" t="s">
        <v>11</v>
      </c>
      <c r="F9460" s="3" t="s">
        <v>12</v>
      </c>
      <c r="G9460" s="3" t="s">
        <v>13</v>
      </c>
      <c r="H9460" s="3" t="s">
        <v>1609</v>
      </c>
      <c r="I9460" s="3">
        <f t="shared" si="884"/>
        <v>0</v>
      </c>
      <c r="J9460" s="3">
        <f t="shared" si="884"/>
        <v>1</v>
      </c>
      <c r="K9460" s="3">
        <f t="shared" si="884"/>
        <v>0</v>
      </c>
      <c r="L9460" s="3">
        <f t="shared" si="885"/>
        <v>0</v>
      </c>
      <c r="M9460" s="3">
        <f t="shared" si="886"/>
        <v>0</v>
      </c>
      <c r="N9460" s="3">
        <f t="shared" si="887"/>
        <v>0</v>
      </c>
      <c r="O9460" s="3">
        <v>26000</v>
      </c>
      <c r="P9460" s="3">
        <v>54684.62</v>
      </c>
    </row>
    <row r="9461" spans="2:16" x14ac:dyDescent="0.15">
      <c r="B9461" s="5" t="s">
        <v>398</v>
      </c>
      <c r="C9461" s="16">
        <f t="shared" si="882"/>
        <v>2023</v>
      </c>
      <c r="D9461" s="16">
        <f t="shared" si="883"/>
        <v>5</v>
      </c>
      <c r="E9461" s="3" t="s">
        <v>20</v>
      </c>
      <c r="F9461" s="3" t="s">
        <v>12</v>
      </c>
      <c r="G9461" s="3" t="s">
        <v>13</v>
      </c>
      <c r="H9461" s="3" t="s">
        <v>1784</v>
      </c>
      <c r="I9461" s="3">
        <f t="shared" si="884"/>
        <v>0</v>
      </c>
      <c r="J9461" s="3">
        <f t="shared" si="884"/>
        <v>1</v>
      </c>
      <c r="K9461" s="3">
        <f t="shared" si="884"/>
        <v>0</v>
      </c>
      <c r="L9461" s="3">
        <f t="shared" si="885"/>
        <v>0</v>
      </c>
      <c r="M9461" s="3">
        <f t="shared" si="886"/>
        <v>0</v>
      </c>
      <c r="N9461" s="3">
        <f t="shared" si="887"/>
        <v>0</v>
      </c>
      <c r="O9461" s="3">
        <v>25000</v>
      </c>
      <c r="P9461" s="3">
        <v>70097.66</v>
      </c>
    </row>
    <row r="9462" spans="2:16" x14ac:dyDescent="0.15">
      <c r="B9462" s="5" t="s">
        <v>1787</v>
      </c>
      <c r="C9462" s="16">
        <f t="shared" si="882"/>
        <v>2023</v>
      </c>
      <c r="D9462" s="16">
        <f t="shared" si="883"/>
        <v>5</v>
      </c>
      <c r="E9462" s="3" t="s">
        <v>20</v>
      </c>
      <c r="F9462" s="3" t="s">
        <v>12</v>
      </c>
      <c r="G9462" s="3" t="s">
        <v>13</v>
      </c>
      <c r="H9462" s="3" t="s">
        <v>1784</v>
      </c>
      <c r="I9462" s="3">
        <f t="shared" si="884"/>
        <v>0</v>
      </c>
      <c r="J9462" s="3">
        <f t="shared" si="884"/>
        <v>1</v>
      </c>
      <c r="K9462" s="3">
        <f t="shared" si="884"/>
        <v>0</v>
      </c>
      <c r="L9462" s="3">
        <f t="shared" si="885"/>
        <v>0</v>
      </c>
      <c r="M9462" s="3">
        <f t="shared" si="886"/>
        <v>0</v>
      </c>
      <c r="N9462" s="3">
        <f t="shared" si="887"/>
        <v>0</v>
      </c>
      <c r="O9462" s="3">
        <v>25000</v>
      </c>
      <c r="P9462" s="3">
        <v>69269.06</v>
      </c>
    </row>
    <row r="9463" spans="2:16" x14ac:dyDescent="0.15">
      <c r="B9463" s="5" t="s">
        <v>1799</v>
      </c>
      <c r="C9463" s="16">
        <f t="shared" si="882"/>
        <v>2023</v>
      </c>
      <c r="D9463" s="16">
        <f t="shared" si="883"/>
        <v>9</v>
      </c>
      <c r="E9463" s="3" t="s">
        <v>20</v>
      </c>
      <c r="F9463" s="3" t="s">
        <v>12</v>
      </c>
      <c r="G9463" s="3" t="s">
        <v>13</v>
      </c>
      <c r="H9463" s="3" t="s">
        <v>1784</v>
      </c>
      <c r="I9463" s="3">
        <f t="shared" si="884"/>
        <v>0</v>
      </c>
      <c r="J9463" s="3">
        <f t="shared" si="884"/>
        <v>1</v>
      </c>
      <c r="K9463" s="3">
        <f t="shared" si="884"/>
        <v>0</v>
      </c>
      <c r="L9463" s="3">
        <f t="shared" si="885"/>
        <v>0</v>
      </c>
      <c r="M9463" s="3">
        <f t="shared" si="886"/>
        <v>0</v>
      </c>
      <c r="N9463" s="3">
        <f t="shared" si="887"/>
        <v>0</v>
      </c>
      <c r="O9463" s="3">
        <v>25000</v>
      </c>
      <c r="P9463" s="3">
        <v>61919.93</v>
      </c>
    </row>
    <row r="9464" spans="2:16" x14ac:dyDescent="0.15">
      <c r="B9464" s="5" t="s">
        <v>1373</v>
      </c>
      <c r="C9464" s="16">
        <f t="shared" si="882"/>
        <v>2023</v>
      </c>
      <c r="D9464" s="16">
        <f t="shared" si="883"/>
        <v>10</v>
      </c>
      <c r="E9464" s="3" t="s">
        <v>20</v>
      </c>
      <c r="F9464" s="3" t="s">
        <v>12</v>
      </c>
      <c r="G9464" s="3" t="s">
        <v>13</v>
      </c>
      <c r="H9464" s="3" t="s">
        <v>1784</v>
      </c>
      <c r="I9464" s="3">
        <f t="shared" si="884"/>
        <v>0</v>
      </c>
      <c r="J9464" s="3">
        <f t="shared" si="884"/>
        <v>1</v>
      </c>
      <c r="K9464" s="3">
        <f t="shared" si="884"/>
        <v>0</v>
      </c>
      <c r="L9464" s="3">
        <f t="shared" si="885"/>
        <v>0</v>
      </c>
      <c r="M9464" s="3">
        <f t="shared" si="886"/>
        <v>0</v>
      </c>
      <c r="N9464" s="3">
        <f t="shared" si="887"/>
        <v>0</v>
      </c>
      <c r="O9464" s="3">
        <v>25000</v>
      </c>
      <c r="P9464" s="3">
        <v>61097.06</v>
      </c>
    </row>
    <row r="9465" spans="2:16" x14ac:dyDescent="0.15">
      <c r="B9465" s="5">
        <v>45420</v>
      </c>
      <c r="C9465" s="16">
        <f t="shared" si="882"/>
        <v>2024</v>
      </c>
      <c r="D9465" s="16">
        <f t="shared" si="883"/>
        <v>5</v>
      </c>
      <c r="E9465" s="3" t="s">
        <v>11</v>
      </c>
      <c r="F9465" s="3" t="s">
        <v>12</v>
      </c>
      <c r="G9465" s="3" t="s">
        <v>13</v>
      </c>
      <c r="H9465" s="3" t="s">
        <v>1602</v>
      </c>
      <c r="I9465" s="3">
        <f t="shared" si="884"/>
        <v>0</v>
      </c>
      <c r="J9465" s="3">
        <f t="shared" si="884"/>
        <v>1</v>
      </c>
      <c r="K9465" s="3">
        <f t="shared" si="884"/>
        <v>0</v>
      </c>
      <c r="L9465" s="3">
        <f t="shared" si="885"/>
        <v>0</v>
      </c>
      <c r="M9465" s="3">
        <f t="shared" si="886"/>
        <v>0</v>
      </c>
      <c r="N9465" s="3">
        <f t="shared" si="887"/>
        <v>0</v>
      </c>
      <c r="O9465" s="3">
        <v>26000</v>
      </c>
      <c r="P9465" s="3">
        <v>55571.68</v>
      </c>
    </row>
    <row r="9466" spans="2:16" x14ac:dyDescent="0.15">
      <c r="B9466" s="5">
        <v>45432</v>
      </c>
      <c r="C9466" s="16">
        <f t="shared" si="882"/>
        <v>2024</v>
      </c>
      <c r="D9466" s="16">
        <f t="shared" si="883"/>
        <v>5</v>
      </c>
      <c r="E9466" s="3" t="s">
        <v>11</v>
      </c>
      <c r="F9466" s="3" t="s">
        <v>12</v>
      </c>
      <c r="G9466" s="3" t="s">
        <v>13</v>
      </c>
      <c r="H9466" s="3" t="s">
        <v>1603</v>
      </c>
      <c r="I9466" s="3">
        <f t="shared" si="884"/>
        <v>0</v>
      </c>
      <c r="J9466" s="3">
        <f t="shared" si="884"/>
        <v>1</v>
      </c>
      <c r="K9466" s="3">
        <f t="shared" si="884"/>
        <v>0</v>
      </c>
      <c r="L9466" s="3">
        <f t="shared" si="885"/>
        <v>0</v>
      </c>
      <c r="M9466" s="3">
        <f t="shared" si="886"/>
        <v>0</v>
      </c>
      <c r="N9466" s="3">
        <f t="shared" si="887"/>
        <v>0</v>
      </c>
      <c r="O9466" s="3">
        <v>26000</v>
      </c>
      <c r="P9466" s="3">
        <v>55570.51</v>
      </c>
    </row>
    <row r="9467" spans="2:16" x14ac:dyDescent="0.15">
      <c r="B9467" s="5" t="s">
        <v>1184</v>
      </c>
      <c r="C9467" s="16">
        <f t="shared" si="882"/>
        <v>2023</v>
      </c>
      <c r="D9467" s="16">
        <f t="shared" si="883"/>
        <v>11</v>
      </c>
      <c r="E9467" s="3" t="s">
        <v>20</v>
      </c>
      <c r="F9467" s="3" t="s">
        <v>12</v>
      </c>
      <c r="G9467" s="3" t="s">
        <v>13</v>
      </c>
      <c r="H9467" s="3" t="s">
        <v>1185</v>
      </c>
      <c r="I9467" s="3">
        <f t="shared" si="884"/>
        <v>0</v>
      </c>
      <c r="J9467" s="3">
        <f t="shared" si="884"/>
        <v>1</v>
      </c>
      <c r="K9467" s="3">
        <f t="shared" si="884"/>
        <v>0</v>
      </c>
      <c r="L9467" s="3">
        <f t="shared" si="885"/>
        <v>0</v>
      </c>
      <c r="M9467" s="3">
        <f t="shared" si="886"/>
        <v>0</v>
      </c>
      <c r="N9467" s="3">
        <f t="shared" si="887"/>
        <v>0</v>
      </c>
      <c r="O9467" s="3">
        <v>50000</v>
      </c>
      <c r="P9467" s="3">
        <v>120318.99</v>
      </c>
    </row>
    <row r="9468" spans="2:16" x14ac:dyDescent="0.15">
      <c r="B9468" s="5" t="s">
        <v>966</v>
      </c>
      <c r="C9468" s="16">
        <f t="shared" si="882"/>
        <v>2023</v>
      </c>
      <c r="D9468" s="16">
        <f t="shared" si="883"/>
        <v>4</v>
      </c>
      <c r="E9468" s="3" t="s">
        <v>20</v>
      </c>
      <c r="F9468" s="3" t="s">
        <v>12</v>
      </c>
      <c r="G9468" s="3" t="s">
        <v>13</v>
      </c>
      <c r="H9468" s="3" t="s">
        <v>1171</v>
      </c>
      <c r="I9468" s="3">
        <f t="shared" si="884"/>
        <v>0</v>
      </c>
      <c r="J9468" s="3">
        <f t="shared" si="884"/>
        <v>1</v>
      </c>
      <c r="K9468" s="3">
        <f t="shared" si="884"/>
        <v>0</v>
      </c>
      <c r="L9468" s="3">
        <f t="shared" si="885"/>
        <v>0</v>
      </c>
      <c r="M9468" s="3">
        <f t="shared" si="886"/>
        <v>0</v>
      </c>
      <c r="N9468" s="3">
        <f t="shared" si="887"/>
        <v>0</v>
      </c>
      <c r="O9468" s="3">
        <v>50000</v>
      </c>
      <c r="P9468" s="3">
        <v>141177.25</v>
      </c>
    </row>
    <row r="9469" spans="2:16" x14ac:dyDescent="0.15">
      <c r="B9469" s="5">
        <v>45308</v>
      </c>
      <c r="C9469" s="16">
        <f t="shared" si="882"/>
        <v>2024</v>
      </c>
      <c r="D9469" s="16">
        <f t="shared" si="883"/>
        <v>1</v>
      </c>
      <c r="E9469" s="3" t="s">
        <v>11</v>
      </c>
      <c r="F9469" s="3" t="s">
        <v>12</v>
      </c>
      <c r="G9469" s="3" t="s">
        <v>13</v>
      </c>
      <c r="H9469" s="3" t="s">
        <v>3626</v>
      </c>
      <c r="I9469" s="3">
        <f t="shared" si="884"/>
        <v>0</v>
      </c>
      <c r="J9469" s="3">
        <f t="shared" si="884"/>
        <v>1</v>
      </c>
      <c r="K9469" s="3">
        <f t="shared" si="884"/>
        <v>0</v>
      </c>
      <c r="L9469" s="3">
        <f t="shared" si="885"/>
        <v>0</v>
      </c>
      <c r="M9469" s="3">
        <f t="shared" si="886"/>
        <v>0</v>
      </c>
      <c r="N9469" s="3">
        <f t="shared" si="887"/>
        <v>0</v>
      </c>
      <c r="O9469" s="3">
        <v>12500</v>
      </c>
      <c r="P9469" s="3">
        <v>29486.54</v>
      </c>
    </row>
    <row r="9470" spans="2:16" x14ac:dyDescent="0.15">
      <c r="B9470" s="5" t="s">
        <v>1024</v>
      </c>
      <c r="C9470" s="16">
        <f t="shared" si="882"/>
        <v>2022</v>
      </c>
      <c r="D9470" s="16">
        <f t="shared" si="883"/>
        <v>12</v>
      </c>
      <c r="E9470" s="3" t="s">
        <v>20</v>
      </c>
      <c r="F9470" s="3" t="s">
        <v>12</v>
      </c>
      <c r="G9470" s="3" t="s">
        <v>13</v>
      </c>
      <c r="H9470" s="3" t="s">
        <v>1664</v>
      </c>
      <c r="I9470" s="3">
        <f t="shared" si="884"/>
        <v>0</v>
      </c>
      <c r="J9470" s="3">
        <f t="shared" si="884"/>
        <v>1</v>
      </c>
      <c r="K9470" s="3">
        <f t="shared" si="884"/>
        <v>0</v>
      </c>
      <c r="L9470" s="3">
        <f t="shared" si="885"/>
        <v>0</v>
      </c>
      <c r="M9470" s="3">
        <f t="shared" si="886"/>
        <v>0</v>
      </c>
      <c r="N9470" s="3">
        <f t="shared" si="887"/>
        <v>0</v>
      </c>
      <c r="O9470" s="3">
        <v>25740</v>
      </c>
      <c r="P9470" s="3">
        <v>81495.460000000006</v>
      </c>
    </row>
    <row r="9471" spans="2:16" x14ac:dyDescent="0.15">
      <c r="B9471" s="5">
        <v>45414</v>
      </c>
      <c r="C9471" s="16">
        <f t="shared" si="882"/>
        <v>2024</v>
      </c>
      <c r="D9471" s="16">
        <f t="shared" si="883"/>
        <v>5</v>
      </c>
      <c r="E9471" s="3" t="s">
        <v>11</v>
      </c>
      <c r="F9471" s="3" t="s">
        <v>12</v>
      </c>
      <c r="G9471" s="3" t="s">
        <v>13</v>
      </c>
      <c r="H9471" s="3" t="s">
        <v>1694</v>
      </c>
      <c r="I9471" s="3">
        <f t="shared" si="884"/>
        <v>0</v>
      </c>
      <c r="J9471" s="3">
        <f t="shared" si="884"/>
        <v>1</v>
      </c>
      <c r="K9471" s="3">
        <f t="shared" si="884"/>
        <v>0</v>
      </c>
      <c r="L9471" s="3">
        <f t="shared" si="885"/>
        <v>0</v>
      </c>
      <c r="M9471" s="3">
        <f t="shared" si="886"/>
        <v>0</v>
      </c>
      <c r="N9471" s="3">
        <f t="shared" si="887"/>
        <v>0</v>
      </c>
      <c r="O9471" s="3">
        <v>25500</v>
      </c>
      <c r="P9471" s="3">
        <v>54201.66</v>
      </c>
    </row>
    <row r="9472" spans="2:16" x14ac:dyDescent="0.15">
      <c r="B9472" s="5">
        <v>45531</v>
      </c>
      <c r="C9472" s="16">
        <f t="shared" si="882"/>
        <v>2024</v>
      </c>
      <c r="D9472" s="16">
        <f t="shared" si="883"/>
        <v>8</v>
      </c>
      <c r="E9472" s="3" t="s">
        <v>11</v>
      </c>
      <c r="F9472" s="3" t="s">
        <v>47</v>
      </c>
      <c r="G9472" s="3" t="s">
        <v>13</v>
      </c>
      <c r="H9472" s="3" t="s">
        <v>6242</v>
      </c>
      <c r="I9472" s="3">
        <f t="shared" si="884"/>
        <v>0</v>
      </c>
      <c r="J9472" s="3">
        <f t="shared" si="884"/>
        <v>0</v>
      </c>
      <c r="K9472" s="3">
        <f t="shared" si="884"/>
        <v>0</v>
      </c>
      <c r="L9472" s="3">
        <f t="shared" si="885"/>
        <v>0</v>
      </c>
      <c r="M9472" s="3">
        <f t="shared" si="886"/>
        <v>0</v>
      </c>
      <c r="N9472" s="3">
        <f t="shared" si="887"/>
        <v>0</v>
      </c>
      <c r="O9472" s="3">
        <v>250</v>
      </c>
      <c r="P9472" s="3">
        <v>5555.65</v>
      </c>
    </row>
    <row r="9473" spans="2:16" x14ac:dyDescent="0.15">
      <c r="B9473" s="5">
        <v>45551</v>
      </c>
      <c r="C9473" s="16">
        <f t="shared" si="882"/>
        <v>2024</v>
      </c>
      <c r="D9473" s="16">
        <f t="shared" si="883"/>
        <v>9</v>
      </c>
      <c r="E9473" s="3" t="s">
        <v>11</v>
      </c>
      <c r="F9473" s="3" t="s">
        <v>47</v>
      </c>
      <c r="G9473" s="3" t="s">
        <v>13</v>
      </c>
      <c r="H9473" s="3" t="s">
        <v>5116</v>
      </c>
      <c r="I9473" s="3">
        <f t="shared" si="884"/>
        <v>0</v>
      </c>
      <c r="J9473" s="3">
        <f t="shared" si="884"/>
        <v>0</v>
      </c>
      <c r="K9473" s="3">
        <f t="shared" si="884"/>
        <v>0</v>
      </c>
      <c r="L9473" s="3">
        <f t="shared" si="885"/>
        <v>0</v>
      </c>
      <c r="M9473" s="3">
        <f t="shared" si="886"/>
        <v>0</v>
      </c>
      <c r="N9473" s="3">
        <f t="shared" si="887"/>
        <v>0</v>
      </c>
      <c r="O9473" s="3">
        <v>1507</v>
      </c>
      <c r="P9473" s="3">
        <v>9595.8700000000008</v>
      </c>
    </row>
    <row r="9474" spans="2:16" x14ac:dyDescent="0.15">
      <c r="B9474" s="5" t="s">
        <v>2055</v>
      </c>
      <c r="C9474" s="16">
        <f t="shared" si="882"/>
        <v>2021</v>
      </c>
      <c r="D9474" s="16">
        <f t="shared" si="883"/>
        <v>5</v>
      </c>
      <c r="E9474" s="3" t="s">
        <v>20</v>
      </c>
      <c r="F9474" s="3" t="s">
        <v>463</v>
      </c>
      <c r="G9474" s="3" t="s">
        <v>13</v>
      </c>
      <c r="H9474" s="3" t="s">
        <v>7339</v>
      </c>
      <c r="I9474" s="3">
        <f t="shared" si="884"/>
        <v>0</v>
      </c>
      <c r="J9474" s="3">
        <f t="shared" si="884"/>
        <v>0</v>
      </c>
      <c r="K9474" s="3">
        <f t="shared" si="884"/>
        <v>0</v>
      </c>
      <c r="L9474" s="3">
        <f t="shared" si="885"/>
        <v>0</v>
      </c>
      <c r="M9474" s="3">
        <f t="shared" si="886"/>
        <v>0</v>
      </c>
      <c r="N9474" s="3">
        <f t="shared" si="887"/>
        <v>0</v>
      </c>
      <c r="O9474" s="3">
        <v>10.15</v>
      </c>
      <c r="P9474" s="3">
        <v>33.64</v>
      </c>
    </row>
    <row r="9475" spans="2:16" x14ac:dyDescent="0.15">
      <c r="B9475" s="5" t="s">
        <v>102</v>
      </c>
      <c r="C9475" s="16">
        <f t="shared" si="882"/>
        <v>2021</v>
      </c>
      <c r="D9475" s="16">
        <f t="shared" si="883"/>
        <v>8</v>
      </c>
      <c r="E9475" s="3" t="s">
        <v>20</v>
      </c>
      <c r="F9475" s="3" t="s">
        <v>12</v>
      </c>
      <c r="G9475" s="3" t="s">
        <v>13</v>
      </c>
      <c r="H9475" s="3" t="s">
        <v>1164</v>
      </c>
      <c r="I9475" s="3">
        <f t="shared" si="884"/>
        <v>0</v>
      </c>
      <c r="J9475" s="3">
        <f t="shared" si="884"/>
        <v>1</v>
      </c>
      <c r="K9475" s="3">
        <f t="shared" si="884"/>
        <v>0</v>
      </c>
      <c r="L9475" s="3">
        <f t="shared" si="885"/>
        <v>0</v>
      </c>
      <c r="M9475" s="3">
        <f t="shared" si="886"/>
        <v>0</v>
      </c>
      <c r="N9475" s="3">
        <f t="shared" si="887"/>
        <v>0</v>
      </c>
      <c r="O9475" s="3">
        <v>50000</v>
      </c>
      <c r="P9475" s="3">
        <v>156500</v>
      </c>
    </row>
    <row r="9476" spans="2:16" x14ac:dyDescent="0.15">
      <c r="B9476" s="5" t="s">
        <v>1727</v>
      </c>
      <c r="C9476" s="16">
        <f t="shared" ref="C9476:C9539" si="888">YEAR(B9476)</f>
        <v>2022</v>
      </c>
      <c r="D9476" s="16">
        <f t="shared" ref="D9476:D9539" si="889">MONTH(B9476)</f>
        <v>6</v>
      </c>
      <c r="E9476" s="3" t="s">
        <v>20</v>
      </c>
      <c r="F9476" s="3" t="s">
        <v>12</v>
      </c>
      <c r="G9476" s="3" t="s">
        <v>13</v>
      </c>
      <c r="H9476" s="3" t="s">
        <v>1728</v>
      </c>
      <c r="I9476" s="3">
        <f t="shared" ref="I9476:K9539" si="890">MIN(1,IFERROR(SEARCH(I$2,$H9476),0))</f>
        <v>0</v>
      </c>
      <c r="J9476" s="3">
        <f t="shared" si="890"/>
        <v>1</v>
      </c>
      <c r="K9476" s="3">
        <f t="shared" si="890"/>
        <v>0</v>
      </c>
      <c r="L9476" s="3">
        <f t="shared" ref="L9476:L9539" si="891">IF(I9476*J9476=1,"Гороховый изолят",IF(I9476*K9476=1,"Гороховый концентрат",0))</f>
        <v>0</v>
      </c>
      <c r="M9476" s="3">
        <f t="shared" ref="M9476:M9539" si="892">$I9476*J9476</f>
        <v>0</v>
      </c>
      <c r="N9476" s="3">
        <f t="shared" ref="N9476:N9539" si="893">$I9476*K9476</f>
        <v>0</v>
      </c>
      <c r="O9476" s="3">
        <v>25000</v>
      </c>
      <c r="P9476" s="3">
        <v>100300</v>
      </c>
    </row>
    <row r="9477" spans="2:16" x14ac:dyDescent="0.15">
      <c r="B9477" s="5" t="s">
        <v>1000</v>
      </c>
      <c r="C9477" s="16">
        <f t="shared" si="888"/>
        <v>2022</v>
      </c>
      <c r="D9477" s="16">
        <f t="shared" si="889"/>
        <v>1</v>
      </c>
      <c r="E9477" s="3" t="s">
        <v>20</v>
      </c>
      <c r="F9477" s="3" t="s">
        <v>12</v>
      </c>
      <c r="G9477" s="3" t="s">
        <v>13</v>
      </c>
      <c r="H9477" s="3" t="s">
        <v>1143</v>
      </c>
      <c r="I9477" s="3">
        <f t="shared" si="890"/>
        <v>0</v>
      </c>
      <c r="J9477" s="3">
        <f t="shared" si="890"/>
        <v>1</v>
      </c>
      <c r="K9477" s="3">
        <f t="shared" si="890"/>
        <v>0</v>
      </c>
      <c r="L9477" s="3">
        <f t="shared" si="891"/>
        <v>0</v>
      </c>
      <c r="M9477" s="3">
        <f t="shared" si="892"/>
        <v>0</v>
      </c>
      <c r="N9477" s="3">
        <f t="shared" si="893"/>
        <v>0</v>
      </c>
      <c r="O9477" s="3">
        <v>50000</v>
      </c>
      <c r="P9477" s="3">
        <v>180500</v>
      </c>
    </row>
    <row r="9478" spans="2:16" x14ac:dyDescent="0.15">
      <c r="B9478" s="5" t="s">
        <v>1145</v>
      </c>
      <c r="C9478" s="16">
        <f t="shared" si="888"/>
        <v>2022</v>
      </c>
      <c r="D9478" s="16">
        <f t="shared" si="889"/>
        <v>3</v>
      </c>
      <c r="E9478" s="3" t="s">
        <v>20</v>
      </c>
      <c r="F9478" s="3" t="s">
        <v>12</v>
      </c>
      <c r="G9478" s="3" t="s">
        <v>13</v>
      </c>
      <c r="H9478" s="3" t="s">
        <v>1143</v>
      </c>
      <c r="I9478" s="3">
        <f t="shared" si="890"/>
        <v>0</v>
      </c>
      <c r="J9478" s="3">
        <f t="shared" si="890"/>
        <v>1</v>
      </c>
      <c r="K9478" s="3">
        <f t="shared" si="890"/>
        <v>0</v>
      </c>
      <c r="L9478" s="3">
        <f t="shared" si="891"/>
        <v>0</v>
      </c>
      <c r="M9478" s="3">
        <f t="shared" si="892"/>
        <v>0</v>
      </c>
      <c r="N9478" s="3">
        <f t="shared" si="893"/>
        <v>0</v>
      </c>
      <c r="O9478" s="3">
        <v>50000</v>
      </c>
      <c r="P9478" s="3">
        <v>178150</v>
      </c>
    </row>
    <row r="9479" spans="2:16" x14ac:dyDescent="0.15">
      <c r="B9479" s="5" t="s">
        <v>913</v>
      </c>
      <c r="C9479" s="16">
        <f t="shared" si="888"/>
        <v>2022</v>
      </c>
      <c r="D9479" s="16">
        <f t="shared" si="889"/>
        <v>5</v>
      </c>
      <c r="E9479" s="3" t="s">
        <v>20</v>
      </c>
      <c r="F9479" s="3" t="s">
        <v>12</v>
      </c>
      <c r="G9479" s="3" t="s">
        <v>13</v>
      </c>
      <c r="H9479" s="3" t="s">
        <v>1730</v>
      </c>
      <c r="I9479" s="3">
        <f t="shared" si="890"/>
        <v>0</v>
      </c>
      <c r="J9479" s="3">
        <f t="shared" si="890"/>
        <v>1</v>
      </c>
      <c r="K9479" s="3">
        <f t="shared" si="890"/>
        <v>0</v>
      </c>
      <c r="L9479" s="3">
        <f t="shared" si="891"/>
        <v>0</v>
      </c>
      <c r="M9479" s="3">
        <f t="shared" si="892"/>
        <v>0</v>
      </c>
      <c r="N9479" s="3">
        <f t="shared" si="893"/>
        <v>0</v>
      </c>
      <c r="O9479" s="3">
        <v>25000</v>
      </c>
      <c r="P9479" s="3">
        <v>99489.25</v>
      </c>
    </row>
    <row r="9480" spans="2:16" x14ac:dyDescent="0.15">
      <c r="B9480" s="5" t="s">
        <v>1939</v>
      </c>
      <c r="C9480" s="16">
        <f t="shared" si="888"/>
        <v>2022</v>
      </c>
      <c r="D9480" s="16">
        <f t="shared" si="889"/>
        <v>7</v>
      </c>
      <c r="E9480" s="3" t="s">
        <v>20</v>
      </c>
      <c r="F9480" s="3" t="s">
        <v>12</v>
      </c>
      <c r="G9480" s="3" t="s">
        <v>13</v>
      </c>
      <c r="H9480" s="3" t="s">
        <v>1730</v>
      </c>
      <c r="I9480" s="3">
        <f t="shared" si="890"/>
        <v>0</v>
      </c>
      <c r="J9480" s="3">
        <f t="shared" si="890"/>
        <v>1</v>
      </c>
      <c r="K9480" s="3">
        <f t="shared" si="890"/>
        <v>0</v>
      </c>
      <c r="L9480" s="3">
        <f t="shared" si="891"/>
        <v>0</v>
      </c>
      <c r="M9480" s="3">
        <f t="shared" si="892"/>
        <v>0</v>
      </c>
      <c r="N9480" s="3">
        <f t="shared" si="893"/>
        <v>0</v>
      </c>
      <c r="O9480" s="3">
        <v>24000</v>
      </c>
      <c r="P9480" s="3">
        <v>85442.92</v>
      </c>
    </row>
    <row r="9481" spans="2:16" x14ac:dyDescent="0.15">
      <c r="B9481" s="5">
        <v>45517</v>
      </c>
      <c r="C9481" s="16">
        <f t="shared" si="888"/>
        <v>2024</v>
      </c>
      <c r="D9481" s="16">
        <f t="shared" si="889"/>
        <v>8</v>
      </c>
      <c r="E9481" s="3" t="s">
        <v>11</v>
      </c>
      <c r="F9481" s="3" t="s">
        <v>434</v>
      </c>
      <c r="G9481" s="3" t="s">
        <v>13</v>
      </c>
      <c r="H9481" s="3" t="s">
        <v>7753</v>
      </c>
      <c r="I9481" s="3">
        <f t="shared" si="890"/>
        <v>0</v>
      </c>
      <c r="J9481" s="3">
        <f t="shared" si="890"/>
        <v>0</v>
      </c>
      <c r="K9481" s="3">
        <f t="shared" si="890"/>
        <v>0</v>
      </c>
      <c r="L9481" s="3">
        <f t="shared" si="891"/>
        <v>0</v>
      </c>
      <c r="M9481" s="3">
        <f t="shared" si="892"/>
        <v>0</v>
      </c>
      <c r="N9481" s="3">
        <f t="shared" si="893"/>
        <v>0</v>
      </c>
      <c r="O9481" s="3">
        <v>2</v>
      </c>
      <c r="P9481" s="3">
        <v>35.19</v>
      </c>
    </row>
    <row r="9482" spans="2:16" x14ac:dyDescent="0.15">
      <c r="B9482" s="5" t="s">
        <v>788</v>
      </c>
      <c r="C9482" s="16">
        <f t="shared" si="888"/>
        <v>2023</v>
      </c>
      <c r="D9482" s="16">
        <f t="shared" si="889"/>
        <v>10</v>
      </c>
      <c r="E9482" s="3" t="s">
        <v>20</v>
      </c>
      <c r="F9482" s="3" t="s">
        <v>12</v>
      </c>
      <c r="G9482" s="3" t="s">
        <v>13</v>
      </c>
      <c r="H9482" s="3" t="s">
        <v>5259</v>
      </c>
      <c r="I9482" s="3">
        <f t="shared" si="890"/>
        <v>0</v>
      </c>
      <c r="J9482" s="3">
        <f t="shared" si="890"/>
        <v>0</v>
      </c>
      <c r="K9482" s="3">
        <f t="shared" si="890"/>
        <v>0</v>
      </c>
      <c r="L9482" s="3">
        <f t="shared" si="891"/>
        <v>0</v>
      </c>
      <c r="M9482" s="3">
        <f t="shared" si="892"/>
        <v>0</v>
      </c>
      <c r="N9482" s="3">
        <f t="shared" si="893"/>
        <v>0</v>
      </c>
      <c r="O9482" s="3">
        <v>1280</v>
      </c>
      <c r="P9482" s="3">
        <v>5412.3</v>
      </c>
    </row>
    <row r="9483" spans="2:16" x14ac:dyDescent="0.15">
      <c r="B9483" s="5">
        <v>45545</v>
      </c>
      <c r="C9483" s="16">
        <f t="shared" si="888"/>
        <v>2024</v>
      </c>
      <c r="D9483" s="16">
        <f t="shared" si="889"/>
        <v>9</v>
      </c>
      <c r="E9483" s="3" t="s">
        <v>11</v>
      </c>
      <c r="F9483" s="3" t="s">
        <v>434</v>
      </c>
      <c r="G9483" s="3" t="s">
        <v>13</v>
      </c>
      <c r="H9483" s="3" t="s">
        <v>6279</v>
      </c>
      <c r="I9483" s="3">
        <f t="shared" si="890"/>
        <v>0</v>
      </c>
      <c r="J9483" s="3">
        <f t="shared" si="890"/>
        <v>0</v>
      </c>
      <c r="K9483" s="3">
        <f t="shared" si="890"/>
        <v>0</v>
      </c>
      <c r="L9483" s="3">
        <f t="shared" si="891"/>
        <v>0</v>
      </c>
      <c r="M9483" s="3">
        <f t="shared" si="892"/>
        <v>0</v>
      </c>
      <c r="N9483" s="3">
        <f t="shared" si="893"/>
        <v>0</v>
      </c>
      <c r="O9483" s="3">
        <v>230</v>
      </c>
      <c r="P9483" s="3">
        <v>10121.9</v>
      </c>
    </row>
    <row r="9484" spans="2:16" x14ac:dyDescent="0.15">
      <c r="B9484" s="5" t="s">
        <v>3997</v>
      </c>
      <c r="C9484" s="16">
        <f t="shared" si="888"/>
        <v>2023</v>
      </c>
      <c r="D9484" s="16">
        <f t="shared" si="889"/>
        <v>11</v>
      </c>
      <c r="E9484" s="3" t="s">
        <v>20</v>
      </c>
      <c r="F9484" s="3" t="s">
        <v>12</v>
      </c>
      <c r="G9484" s="3" t="s">
        <v>13</v>
      </c>
      <c r="H9484" s="3" t="s">
        <v>4680</v>
      </c>
      <c r="I9484" s="3">
        <f t="shared" si="890"/>
        <v>0</v>
      </c>
      <c r="J9484" s="3">
        <f t="shared" si="890"/>
        <v>0</v>
      </c>
      <c r="K9484" s="3">
        <f t="shared" si="890"/>
        <v>0</v>
      </c>
      <c r="L9484" s="3">
        <f t="shared" si="891"/>
        <v>0</v>
      </c>
      <c r="M9484" s="3">
        <f t="shared" si="892"/>
        <v>0</v>
      </c>
      <c r="N9484" s="3">
        <f t="shared" si="893"/>
        <v>0</v>
      </c>
      <c r="O9484" s="3">
        <v>3000</v>
      </c>
      <c r="P9484" s="3">
        <v>6185.96</v>
      </c>
    </row>
    <row r="9485" spans="2:16" x14ac:dyDescent="0.15">
      <c r="B9485" s="5">
        <v>45497</v>
      </c>
      <c r="C9485" s="16">
        <f t="shared" si="888"/>
        <v>2024</v>
      </c>
      <c r="D9485" s="16">
        <f t="shared" si="889"/>
        <v>7</v>
      </c>
      <c r="E9485" s="3" t="s">
        <v>11</v>
      </c>
      <c r="F9485" s="3" t="s">
        <v>12</v>
      </c>
      <c r="G9485" s="3" t="s">
        <v>13</v>
      </c>
      <c r="H9485" s="3" t="s">
        <v>4371</v>
      </c>
      <c r="I9485" s="3">
        <f t="shared" si="890"/>
        <v>0</v>
      </c>
      <c r="J9485" s="3">
        <f t="shared" si="890"/>
        <v>0</v>
      </c>
      <c r="K9485" s="3">
        <f t="shared" si="890"/>
        <v>0</v>
      </c>
      <c r="L9485" s="3">
        <f t="shared" si="891"/>
        <v>0</v>
      </c>
      <c r="M9485" s="3">
        <f t="shared" si="892"/>
        <v>0</v>
      </c>
      <c r="N9485" s="3">
        <f t="shared" si="893"/>
        <v>0</v>
      </c>
      <c r="O9485" s="3">
        <v>5000</v>
      </c>
      <c r="P9485" s="3">
        <v>9569.92</v>
      </c>
    </row>
    <row r="9486" spans="2:16" x14ac:dyDescent="0.15">
      <c r="B9486" s="5" t="s">
        <v>2161</v>
      </c>
      <c r="C9486" s="16">
        <f t="shared" si="888"/>
        <v>2022</v>
      </c>
      <c r="D9486" s="16">
        <f t="shared" si="889"/>
        <v>9</v>
      </c>
      <c r="E9486" s="3" t="s">
        <v>20</v>
      </c>
      <c r="F9486" s="3" t="s">
        <v>12</v>
      </c>
      <c r="G9486" s="3" t="s">
        <v>13</v>
      </c>
      <c r="H9486" s="3" t="s">
        <v>4945</v>
      </c>
      <c r="I9486" s="3">
        <f t="shared" si="890"/>
        <v>0</v>
      </c>
      <c r="J9486" s="3">
        <f t="shared" si="890"/>
        <v>0</v>
      </c>
      <c r="K9486" s="3">
        <f t="shared" si="890"/>
        <v>0</v>
      </c>
      <c r="L9486" s="3">
        <f t="shared" si="891"/>
        <v>0</v>
      </c>
      <c r="M9486" s="3">
        <f t="shared" si="892"/>
        <v>0</v>
      </c>
      <c r="N9486" s="3">
        <f t="shared" si="893"/>
        <v>0</v>
      </c>
      <c r="O9486" s="3">
        <v>2000</v>
      </c>
      <c r="P9486" s="3">
        <v>3806.16</v>
      </c>
    </row>
    <row r="9487" spans="2:16" x14ac:dyDescent="0.15">
      <c r="B9487" s="5">
        <v>45421</v>
      </c>
      <c r="C9487" s="16">
        <f t="shared" si="888"/>
        <v>2024</v>
      </c>
      <c r="D9487" s="16">
        <f t="shared" si="889"/>
        <v>5</v>
      </c>
      <c r="E9487" s="3" t="s">
        <v>11</v>
      </c>
      <c r="F9487" s="3" t="s">
        <v>12</v>
      </c>
      <c r="G9487" s="3" t="s">
        <v>13</v>
      </c>
      <c r="H9487" s="3" t="s">
        <v>293</v>
      </c>
      <c r="I9487" s="3">
        <f t="shared" si="890"/>
        <v>1</v>
      </c>
      <c r="J9487" s="3">
        <f t="shared" si="890"/>
        <v>1</v>
      </c>
      <c r="K9487" s="3">
        <f t="shared" si="890"/>
        <v>0</v>
      </c>
      <c r="L9487" s="3" t="str">
        <f t="shared" si="891"/>
        <v>Гороховый изолят</v>
      </c>
      <c r="M9487" s="3">
        <f t="shared" si="892"/>
        <v>1</v>
      </c>
      <c r="N9487" s="3">
        <f t="shared" si="893"/>
        <v>0</v>
      </c>
      <c r="O9487" s="3">
        <v>16000</v>
      </c>
      <c r="P9487" s="3">
        <v>36687.620000000003</v>
      </c>
    </row>
    <row r="9488" spans="2:16" x14ac:dyDescent="0.15">
      <c r="B9488" s="5">
        <v>45495</v>
      </c>
      <c r="C9488" s="16">
        <f t="shared" si="888"/>
        <v>2024</v>
      </c>
      <c r="D9488" s="16">
        <f t="shared" si="889"/>
        <v>7</v>
      </c>
      <c r="E9488" s="3" t="s">
        <v>11</v>
      </c>
      <c r="F9488" s="3" t="s">
        <v>12</v>
      </c>
      <c r="G9488" s="3" t="s">
        <v>13</v>
      </c>
      <c r="H9488" s="3" t="s">
        <v>181</v>
      </c>
      <c r="I9488" s="3">
        <f t="shared" si="890"/>
        <v>1</v>
      </c>
      <c r="J9488" s="3">
        <f t="shared" si="890"/>
        <v>0</v>
      </c>
      <c r="K9488" s="3">
        <f t="shared" si="890"/>
        <v>1</v>
      </c>
      <c r="L9488" s="3" t="str">
        <f t="shared" si="891"/>
        <v>Гороховый концентрат</v>
      </c>
      <c r="M9488" s="3">
        <f t="shared" si="892"/>
        <v>0</v>
      </c>
      <c r="N9488" s="3">
        <f t="shared" si="893"/>
        <v>1</v>
      </c>
      <c r="O9488" s="3">
        <v>16040</v>
      </c>
      <c r="P9488" s="3">
        <v>37787.46</v>
      </c>
    </row>
    <row r="9489" spans="2:16" x14ac:dyDescent="0.15">
      <c r="B9489" s="5">
        <v>45343</v>
      </c>
      <c r="C9489" s="16">
        <f t="shared" si="888"/>
        <v>2024</v>
      </c>
      <c r="D9489" s="16">
        <f t="shared" si="889"/>
        <v>2</v>
      </c>
      <c r="E9489" s="3" t="s">
        <v>11</v>
      </c>
      <c r="F9489" s="3" t="s">
        <v>12</v>
      </c>
      <c r="G9489" s="3" t="s">
        <v>13</v>
      </c>
      <c r="H9489" s="3" t="s">
        <v>292</v>
      </c>
      <c r="I9489" s="3">
        <f t="shared" si="890"/>
        <v>1</v>
      </c>
      <c r="J9489" s="3">
        <f t="shared" si="890"/>
        <v>1</v>
      </c>
      <c r="K9489" s="3">
        <f t="shared" si="890"/>
        <v>0</v>
      </c>
      <c r="L9489" s="3" t="str">
        <f t="shared" si="891"/>
        <v>Гороховый изолят</v>
      </c>
      <c r="M9489" s="3">
        <f t="shared" si="892"/>
        <v>1</v>
      </c>
      <c r="N9489" s="3">
        <f t="shared" si="893"/>
        <v>0</v>
      </c>
      <c r="O9489" s="3">
        <v>16000</v>
      </c>
      <c r="P9489" s="3">
        <v>36961.72</v>
      </c>
    </row>
    <row r="9490" spans="2:16" x14ac:dyDescent="0.15">
      <c r="B9490" s="5" t="s">
        <v>36</v>
      </c>
      <c r="C9490" s="16">
        <f t="shared" si="888"/>
        <v>2023</v>
      </c>
      <c r="D9490" s="16">
        <f t="shared" si="889"/>
        <v>3</v>
      </c>
      <c r="E9490" s="3" t="s">
        <v>20</v>
      </c>
      <c r="F9490" s="3" t="s">
        <v>12</v>
      </c>
      <c r="G9490" s="3" t="s">
        <v>13</v>
      </c>
      <c r="H9490" s="3" t="s">
        <v>284</v>
      </c>
      <c r="I9490" s="3">
        <f t="shared" si="890"/>
        <v>1</v>
      </c>
      <c r="J9490" s="3">
        <f t="shared" si="890"/>
        <v>1</v>
      </c>
      <c r="K9490" s="3">
        <f t="shared" si="890"/>
        <v>0</v>
      </c>
      <c r="L9490" s="3" t="str">
        <f t="shared" si="891"/>
        <v>Гороховый изолят</v>
      </c>
      <c r="M9490" s="3">
        <f t="shared" si="892"/>
        <v>1</v>
      </c>
      <c r="N9490" s="3">
        <f t="shared" si="893"/>
        <v>0</v>
      </c>
      <c r="O9490" s="3">
        <v>16000</v>
      </c>
      <c r="P9490" s="3">
        <v>44934.62</v>
      </c>
    </row>
    <row r="9491" spans="2:16" x14ac:dyDescent="0.15">
      <c r="B9491" s="5" t="s">
        <v>285</v>
      </c>
      <c r="C9491" s="16">
        <f t="shared" si="888"/>
        <v>2023</v>
      </c>
      <c r="D9491" s="16">
        <f t="shared" si="889"/>
        <v>4</v>
      </c>
      <c r="E9491" s="3" t="s">
        <v>20</v>
      </c>
      <c r="F9491" s="3" t="s">
        <v>12</v>
      </c>
      <c r="G9491" s="3" t="s">
        <v>13</v>
      </c>
      <c r="H9491" s="3" t="s">
        <v>284</v>
      </c>
      <c r="I9491" s="3">
        <f t="shared" si="890"/>
        <v>1</v>
      </c>
      <c r="J9491" s="3">
        <f t="shared" si="890"/>
        <v>1</v>
      </c>
      <c r="K9491" s="3">
        <f t="shared" si="890"/>
        <v>0</v>
      </c>
      <c r="L9491" s="3" t="str">
        <f t="shared" si="891"/>
        <v>Гороховый изолят</v>
      </c>
      <c r="M9491" s="3">
        <f t="shared" si="892"/>
        <v>1</v>
      </c>
      <c r="N9491" s="3">
        <f t="shared" si="893"/>
        <v>0</v>
      </c>
      <c r="O9491" s="3">
        <v>16000</v>
      </c>
      <c r="P9491" s="3">
        <v>44146.12</v>
      </c>
    </row>
    <row r="9492" spans="2:16" x14ac:dyDescent="0.15">
      <c r="B9492" s="5" t="s">
        <v>267</v>
      </c>
      <c r="C9492" s="16">
        <f t="shared" si="888"/>
        <v>2021</v>
      </c>
      <c r="D9492" s="16">
        <f t="shared" si="889"/>
        <v>7</v>
      </c>
      <c r="E9492" s="3" t="s">
        <v>20</v>
      </c>
      <c r="F9492" s="3" t="s">
        <v>12</v>
      </c>
      <c r="G9492" s="3" t="s">
        <v>13</v>
      </c>
      <c r="H9492" s="3" t="s">
        <v>268</v>
      </c>
      <c r="I9492" s="3">
        <f t="shared" si="890"/>
        <v>1</v>
      </c>
      <c r="J9492" s="3">
        <f t="shared" si="890"/>
        <v>1</v>
      </c>
      <c r="K9492" s="3">
        <f t="shared" si="890"/>
        <v>0</v>
      </c>
      <c r="L9492" s="3" t="str">
        <f t="shared" si="891"/>
        <v>Гороховый изолят</v>
      </c>
      <c r="M9492" s="3">
        <f t="shared" si="892"/>
        <v>1</v>
      </c>
      <c r="N9492" s="3">
        <f t="shared" si="893"/>
        <v>0</v>
      </c>
      <c r="O9492" s="3">
        <v>27000</v>
      </c>
      <c r="P9492" s="3">
        <v>88830</v>
      </c>
    </row>
    <row r="9493" spans="2:16" x14ac:dyDescent="0.15">
      <c r="B9493" s="5" t="s">
        <v>275</v>
      </c>
      <c r="C9493" s="16">
        <f t="shared" si="888"/>
        <v>2021</v>
      </c>
      <c r="D9493" s="16">
        <f t="shared" si="889"/>
        <v>5</v>
      </c>
      <c r="E9493" s="3" t="s">
        <v>20</v>
      </c>
      <c r="F9493" s="3" t="s">
        <v>12</v>
      </c>
      <c r="G9493" s="3" t="s">
        <v>13</v>
      </c>
      <c r="H9493" s="3" t="s">
        <v>268</v>
      </c>
      <c r="I9493" s="3">
        <f t="shared" si="890"/>
        <v>1</v>
      </c>
      <c r="J9493" s="3">
        <f t="shared" si="890"/>
        <v>1</v>
      </c>
      <c r="K9493" s="3">
        <f t="shared" si="890"/>
        <v>0</v>
      </c>
      <c r="L9493" s="3" t="str">
        <f t="shared" si="891"/>
        <v>Гороховый изолят</v>
      </c>
      <c r="M9493" s="3">
        <f t="shared" si="892"/>
        <v>1</v>
      </c>
      <c r="N9493" s="3">
        <f t="shared" si="893"/>
        <v>0</v>
      </c>
      <c r="O9493" s="3">
        <v>26000</v>
      </c>
      <c r="P9493" s="3">
        <v>83980</v>
      </c>
    </row>
    <row r="9494" spans="2:16" x14ac:dyDescent="0.15">
      <c r="B9494" s="5" t="s">
        <v>282</v>
      </c>
      <c r="C9494" s="16">
        <f t="shared" si="888"/>
        <v>2022</v>
      </c>
      <c r="D9494" s="16">
        <f t="shared" si="889"/>
        <v>4</v>
      </c>
      <c r="E9494" s="3" t="s">
        <v>20</v>
      </c>
      <c r="F9494" s="3" t="s">
        <v>12</v>
      </c>
      <c r="G9494" s="3" t="s">
        <v>13</v>
      </c>
      <c r="H9494" s="3" t="s">
        <v>268</v>
      </c>
      <c r="I9494" s="3">
        <f t="shared" si="890"/>
        <v>1</v>
      </c>
      <c r="J9494" s="3">
        <f t="shared" si="890"/>
        <v>1</v>
      </c>
      <c r="K9494" s="3">
        <f t="shared" si="890"/>
        <v>0</v>
      </c>
      <c r="L9494" s="3" t="str">
        <f t="shared" si="891"/>
        <v>Гороховый изолят</v>
      </c>
      <c r="M9494" s="3">
        <f t="shared" si="892"/>
        <v>1</v>
      </c>
      <c r="N9494" s="3">
        <f t="shared" si="893"/>
        <v>0</v>
      </c>
      <c r="O9494" s="3">
        <v>16000</v>
      </c>
      <c r="P9494" s="3">
        <v>68000</v>
      </c>
    </row>
    <row r="9495" spans="2:16" x14ac:dyDescent="0.15">
      <c r="B9495" s="5" t="s">
        <v>283</v>
      </c>
      <c r="C9495" s="16">
        <f t="shared" si="888"/>
        <v>2022</v>
      </c>
      <c r="D9495" s="16">
        <f t="shared" si="889"/>
        <v>3</v>
      </c>
      <c r="E9495" s="3" t="s">
        <v>20</v>
      </c>
      <c r="F9495" s="3" t="s">
        <v>12</v>
      </c>
      <c r="G9495" s="3" t="s">
        <v>13</v>
      </c>
      <c r="H9495" s="3" t="s">
        <v>268</v>
      </c>
      <c r="I9495" s="3">
        <f t="shared" si="890"/>
        <v>1</v>
      </c>
      <c r="J9495" s="3">
        <f t="shared" si="890"/>
        <v>1</v>
      </c>
      <c r="K9495" s="3">
        <f t="shared" si="890"/>
        <v>0</v>
      </c>
      <c r="L9495" s="3" t="str">
        <f t="shared" si="891"/>
        <v>Гороховый изолят</v>
      </c>
      <c r="M9495" s="3">
        <f t="shared" si="892"/>
        <v>1</v>
      </c>
      <c r="N9495" s="3">
        <f t="shared" si="893"/>
        <v>0</v>
      </c>
      <c r="O9495" s="3">
        <v>16000</v>
      </c>
      <c r="P9495" s="3">
        <v>68000</v>
      </c>
    </row>
    <row r="9496" spans="2:16" x14ac:dyDescent="0.15">
      <c r="B9496" s="5" t="s">
        <v>290</v>
      </c>
      <c r="C9496" s="16">
        <f t="shared" si="888"/>
        <v>2023</v>
      </c>
      <c r="D9496" s="16">
        <f t="shared" si="889"/>
        <v>12</v>
      </c>
      <c r="E9496" s="3" t="s">
        <v>20</v>
      </c>
      <c r="F9496" s="3" t="s">
        <v>12</v>
      </c>
      <c r="G9496" s="3" t="s">
        <v>13</v>
      </c>
      <c r="H9496" s="3" t="s">
        <v>291</v>
      </c>
      <c r="I9496" s="3">
        <f t="shared" si="890"/>
        <v>1</v>
      </c>
      <c r="J9496" s="3">
        <f t="shared" si="890"/>
        <v>1</v>
      </c>
      <c r="K9496" s="3">
        <f t="shared" si="890"/>
        <v>0</v>
      </c>
      <c r="L9496" s="3" t="str">
        <f t="shared" si="891"/>
        <v>Гороховый изолят</v>
      </c>
      <c r="M9496" s="3">
        <f t="shared" si="892"/>
        <v>1</v>
      </c>
      <c r="N9496" s="3">
        <f t="shared" si="893"/>
        <v>0</v>
      </c>
      <c r="O9496" s="3">
        <v>16000</v>
      </c>
      <c r="P9496" s="3">
        <v>37266.639999999999</v>
      </c>
    </row>
    <row r="9497" spans="2:16" x14ac:dyDescent="0.15">
      <c r="B9497" s="5" t="s">
        <v>755</v>
      </c>
      <c r="C9497" s="16">
        <f t="shared" si="888"/>
        <v>2020</v>
      </c>
      <c r="D9497" s="16">
        <f t="shared" si="889"/>
        <v>7</v>
      </c>
      <c r="E9497" s="3" t="s">
        <v>20</v>
      </c>
      <c r="F9497" s="3" t="s">
        <v>12</v>
      </c>
      <c r="G9497" s="3" t="s">
        <v>13</v>
      </c>
      <c r="H9497" s="3" t="s">
        <v>1188</v>
      </c>
      <c r="I9497" s="3">
        <f t="shared" si="890"/>
        <v>0</v>
      </c>
      <c r="J9497" s="3">
        <f t="shared" si="890"/>
        <v>1</v>
      </c>
      <c r="K9497" s="3">
        <f t="shared" si="890"/>
        <v>0</v>
      </c>
      <c r="L9497" s="3">
        <f t="shared" si="891"/>
        <v>0</v>
      </c>
      <c r="M9497" s="3">
        <f t="shared" si="892"/>
        <v>0</v>
      </c>
      <c r="N9497" s="3">
        <f t="shared" si="893"/>
        <v>0</v>
      </c>
      <c r="O9497" s="3">
        <v>50000</v>
      </c>
      <c r="P9497" s="3">
        <v>119249.14</v>
      </c>
    </row>
    <row r="9498" spans="2:16" x14ac:dyDescent="0.15">
      <c r="B9498" s="5" t="s">
        <v>630</v>
      </c>
      <c r="C9498" s="16">
        <f t="shared" si="888"/>
        <v>2020</v>
      </c>
      <c r="D9498" s="16">
        <f t="shared" si="889"/>
        <v>6</v>
      </c>
      <c r="E9498" s="3" t="s">
        <v>20</v>
      </c>
      <c r="F9498" s="3" t="s">
        <v>12</v>
      </c>
      <c r="G9498" s="3" t="s">
        <v>13</v>
      </c>
      <c r="H9498" s="3" t="s">
        <v>1188</v>
      </c>
      <c r="I9498" s="3">
        <f t="shared" si="890"/>
        <v>0</v>
      </c>
      <c r="J9498" s="3">
        <f t="shared" si="890"/>
        <v>1</v>
      </c>
      <c r="K9498" s="3">
        <f t="shared" si="890"/>
        <v>0</v>
      </c>
      <c r="L9498" s="3">
        <f t="shared" si="891"/>
        <v>0</v>
      </c>
      <c r="M9498" s="3">
        <f t="shared" si="892"/>
        <v>0</v>
      </c>
      <c r="N9498" s="3">
        <f t="shared" si="893"/>
        <v>0</v>
      </c>
      <c r="O9498" s="3">
        <v>50000</v>
      </c>
      <c r="P9498" s="3">
        <v>119147.42</v>
      </c>
    </row>
    <row r="9499" spans="2:16" x14ac:dyDescent="0.15">
      <c r="B9499" s="5" t="s">
        <v>638</v>
      </c>
      <c r="C9499" s="16">
        <f t="shared" si="888"/>
        <v>2020</v>
      </c>
      <c r="D9499" s="16">
        <f t="shared" si="889"/>
        <v>6</v>
      </c>
      <c r="E9499" s="3" t="s">
        <v>20</v>
      </c>
      <c r="F9499" s="3" t="s">
        <v>12</v>
      </c>
      <c r="G9499" s="3" t="s">
        <v>13</v>
      </c>
      <c r="H9499" s="3" t="s">
        <v>1040</v>
      </c>
      <c r="I9499" s="3">
        <f t="shared" si="890"/>
        <v>0</v>
      </c>
      <c r="J9499" s="3">
        <f t="shared" si="890"/>
        <v>1</v>
      </c>
      <c r="K9499" s="3">
        <f t="shared" si="890"/>
        <v>0</v>
      </c>
      <c r="L9499" s="3">
        <f t="shared" si="891"/>
        <v>0</v>
      </c>
      <c r="M9499" s="3">
        <f t="shared" si="892"/>
        <v>0</v>
      </c>
      <c r="N9499" s="3">
        <f t="shared" si="893"/>
        <v>0</v>
      </c>
      <c r="O9499" s="3">
        <v>52000</v>
      </c>
      <c r="P9499" s="3">
        <v>124043.57</v>
      </c>
    </row>
    <row r="9500" spans="2:16" x14ac:dyDescent="0.15">
      <c r="B9500" s="5" t="s">
        <v>624</v>
      </c>
      <c r="C9500" s="16">
        <f t="shared" si="888"/>
        <v>2020</v>
      </c>
      <c r="D9500" s="16">
        <f t="shared" si="889"/>
        <v>7</v>
      </c>
      <c r="E9500" s="3" t="s">
        <v>20</v>
      </c>
      <c r="F9500" s="3" t="s">
        <v>12</v>
      </c>
      <c r="G9500" s="3" t="s">
        <v>13</v>
      </c>
      <c r="H9500" s="3" t="s">
        <v>1040</v>
      </c>
      <c r="I9500" s="3">
        <f t="shared" si="890"/>
        <v>0</v>
      </c>
      <c r="J9500" s="3">
        <f t="shared" si="890"/>
        <v>1</v>
      </c>
      <c r="K9500" s="3">
        <f t="shared" si="890"/>
        <v>0</v>
      </c>
      <c r="L9500" s="3">
        <f t="shared" si="891"/>
        <v>0</v>
      </c>
      <c r="M9500" s="3">
        <f t="shared" si="892"/>
        <v>0</v>
      </c>
      <c r="N9500" s="3">
        <f t="shared" si="893"/>
        <v>0</v>
      </c>
      <c r="O9500" s="3">
        <v>52000</v>
      </c>
      <c r="P9500" s="3">
        <v>123944.49</v>
      </c>
    </row>
    <row r="9501" spans="2:16" x14ac:dyDescent="0.15">
      <c r="B9501" s="5" t="s">
        <v>646</v>
      </c>
      <c r="C9501" s="16">
        <f t="shared" si="888"/>
        <v>2021</v>
      </c>
      <c r="D9501" s="16">
        <f t="shared" si="889"/>
        <v>11</v>
      </c>
      <c r="E9501" s="3" t="s">
        <v>20</v>
      </c>
      <c r="F9501" s="3" t="s">
        <v>12</v>
      </c>
      <c r="G9501" s="3" t="s">
        <v>13</v>
      </c>
      <c r="H9501" s="3" t="s">
        <v>820</v>
      </c>
      <c r="I9501" s="3">
        <f t="shared" si="890"/>
        <v>0</v>
      </c>
      <c r="J9501" s="3">
        <f t="shared" si="890"/>
        <v>1</v>
      </c>
      <c r="K9501" s="3">
        <f t="shared" si="890"/>
        <v>0</v>
      </c>
      <c r="L9501" s="3">
        <f t="shared" si="891"/>
        <v>0</v>
      </c>
      <c r="M9501" s="3">
        <f t="shared" si="892"/>
        <v>0</v>
      </c>
      <c r="N9501" s="3">
        <f t="shared" si="893"/>
        <v>0</v>
      </c>
      <c r="O9501" s="3">
        <v>100000</v>
      </c>
      <c r="P9501" s="3">
        <v>319578.21999999898</v>
      </c>
    </row>
    <row r="9502" spans="2:16" x14ac:dyDescent="0.15">
      <c r="B9502" s="5" t="s">
        <v>337</v>
      </c>
      <c r="C9502" s="16">
        <f t="shared" si="888"/>
        <v>2021</v>
      </c>
      <c r="D9502" s="16">
        <f t="shared" si="889"/>
        <v>7</v>
      </c>
      <c r="E9502" s="3" t="s">
        <v>20</v>
      </c>
      <c r="F9502" s="3" t="s">
        <v>12</v>
      </c>
      <c r="G9502" s="3" t="s">
        <v>13</v>
      </c>
      <c r="H9502" s="3" t="s">
        <v>820</v>
      </c>
      <c r="I9502" s="3">
        <f t="shared" si="890"/>
        <v>0</v>
      </c>
      <c r="J9502" s="3">
        <f t="shared" si="890"/>
        <v>1</v>
      </c>
      <c r="K9502" s="3">
        <f t="shared" si="890"/>
        <v>0</v>
      </c>
      <c r="L9502" s="3">
        <f t="shared" si="891"/>
        <v>0</v>
      </c>
      <c r="M9502" s="3">
        <f t="shared" si="892"/>
        <v>0</v>
      </c>
      <c r="N9502" s="3">
        <f t="shared" si="893"/>
        <v>0</v>
      </c>
      <c r="O9502" s="3">
        <v>100000</v>
      </c>
      <c r="P9502" s="3">
        <v>313191.65000000002</v>
      </c>
    </row>
    <row r="9503" spans="2:16" x14ac:dyDescent="0.15">
      <c r="B9503" s="5" t="s">
        <v>819</v>
      </c>
      <c r="C9503" s="16">
        <f t="shared" si="888"/>
        <v>2022</v>
      </c>
      <c r="D9503" s="16">
        <f t="shared" si="889"/>
        <v>7</v>
      </c>
      <c r="E9503" s="3" t="s">
        <v>20</v>
      </c>
      <c r="F9503" s="3" t="s">
        <v>12</v>
      </c>
      <c r="G9503" s="3" t="s">
        <v>13</v>
      </c>
      <c r="H9503" s="3" t="s">
        <v>820</v>
      </c>
      <c r="I9503" s="3">
        <f t="shared" si="890"/>
        <v>0</v>
      </c>
      <c r="J9503" s="3">
        <f t="shared" si="890"/>
        <v>1</v>
      </c>
      <c r="K9503" s="3">
        <f t="shared" si="890"/>
        <v>0</v>
      </c>
      <c r="L9503" s="3">
        <f t="shared" si="891"/>
        <v>0</v>
      </c>
      <c r="M9503" s="3">
        <f t="shared" si="892"/>
        <v>0</v>
      </c>
      <c r="N9503" s="3">
        <f t="shared" si="893"/>
        <v>0</v>
      </c>
      <c r="O9503" s="3">
        <v>100000</v>
      </c>
      <c r="P9503" s="3">
        <v>355641</v>
      </c>
    </row>
    <row r="9504" spans="2:16" x14ac:dyDescent="0.15">
      <c r="B9504" s="5" t="s">
        <v>342</v>
      </c>
      <c r="C9504" s="16">
        <f t="shared" si="888"/>
        <v>2022</v>
      </c>
      <c r="D9504" s="16">
        <f t="shared" si="889"/>
        <v>7</v>
      </c>
      <c r="E9504" s="3" t="s">
        <v>20</v>
      </c>
      <c r="F9504" s="3" t="s">
        <v>12</v>
      </c>
      <c r="G9504" s="3" t="s">
        <v>13</v>
      </c>
      <c r="H9504" s="3" t="s">
        <v>820</v>
      </c>
      <c r="I9504" s="3">
        <f t="shared" si="890"/>
        <v>0</v>
      </c>
      <c r="J9504" s="3">
        <f t="shared" si="890"/>
        <v>1</v>
      </c>
      <c r="K9504" s="3">
        <f t="shared" si="890"/>
        <v>0</v>
      </c>
      <c r="L9504" s="3">
        <f t="shared" si="891"/>
        <v>0</v>
      </c>
      <c r="M9504" s="3">
        <f t="shared" si="892"/>
        <v>0</v>
      </c>
      <c r="N9504" s="3">
        <f t="shared" si="893"/>
        <v>0</v>
      </c>
      <c r="O9504" s="3">
        <v>100000</v>
      </c>
      <c r="P9504" s="3">
        <v>352765.11</v>
      </c>
    </row>
    <row r="9505" spans="2:16" x14ac:dyDescent="0.15">
      <c r="B9505" s="5" t="s">
        <v>410</v>
      </c>
      <c r="C9505" s="16">
        <f t="shared" si="888"/>
        <v>2022</v>
      </c>
      <c r="D9505" s="16">
        <f t="shared" si="889"/>
        <v>1</v>
      </c>
      <c r="E9505" s="3" t="s">
        <v>20</v>
      </c>
      <c r="F9505" s="3" t="s">
        <v>12</v>
      </c>
      <c r="G9505" s="3" t="s">
        <v>13</v>
      </c>
      <c r="H9505" s="3" t="s">
        <v>820</v>
      </c>
      <c r="I9505" s="3">
        <f t="shared" si="890"/>
        <v>0</v>
      </c>
      <c r="J9505" s="3">
        <f t="shared" si="890"/>
        <v>1</v>
      </c>
      <c r="K9505" s="3">
        <f t="shared" si="890"/>
        <v>0</v>
      </c>
      <c r="L9505" s="3">
        <f t="shared" si="891"/>
        <v>0</v>
      </c>
      <c r="M9505" s="3">
        <f t="shared" si="892"/>
        <v>0</v>
      </c>
      <c r="N9505" s="3">
        <f t="shared" si="893"/>
        <v>0</v>
      </c>
      <c r="O9505" s="3">
        <v>100000</v>
      </c>
      <c r="P9505" s="3">
        <v>343390.37</v>
      </c>
    </row>
    <row r="9506" spans="2:16" x14ac:dyDescent="0.15">
      <c r="B9506" s="5">
        <v>45533</v>
      </c>
      <c r="C9506" s="16">
        <f t="shared" si="888"/>
        <v>2024</v>
      </c>
      <c r="D9506" s="16">
        <f t="shared" si="889"/>
        <v>8</v>
      </c>
      <c r="E9506" s="3" t="s">
        <v>11</v>
      </c>
      <c r="F9506" s="3" t="s">
        <v>12</v>
      </c>
      <c r="G9506" s="3" t="s">
        <v>13</v>
      </c>
      <c r="H9506" s="3" t="s">
        <v>1110</v>
      </c>
      <c r="I9506" s="3">
        <f t="shared" si="890"/>
        <v>0</v>
      </c>
      <c r="J9506" s="3">
        <f t="shared" si="890"/>
        <v>1</v>
      </c>
      <c r="K9506" s="3">
        <f t="shared" si="890"/>
        <v>0</v>
      </c>
      <c r="L9506" s="3">
        <f t="shared" si="891"/>
        <v>0</v>
      </c>
      <c r="M9506" s="3">
        <f t="shared" si="892"/>
        <v>0</v>
      </c>
      <c r="N9506" s="3">
        <f t="shared" si="893"/>
        <v>0</v>
      </c>
      <c r="O9506" s="3">
        <v>52000</v>
      </c>
      <c r="P9506" s="3">
        <v>99069.31</v>
      </c>
    </row>
    <row r="9507" spans="2:16" x14ac:dyDescent="0.15">
      <c r="B9507" s="5">
        <v>45432</v>
      </c>
      <c r="C9507" s="16">
        <f t="shared" si="888"/>
        <v>2024</v>
      </c>
      <c r="D9507" s="16">
        <f t="shared" si="889"/>
        <v>5</v>
      </c>
      <c r="E9507" s="3" t="s">
        <v>11</v>
      </c>
      <c r="F9507" s="3" t="s">
        <v>12</v>
      </c>
      <c r="G9507" s="3" t="s">
        <v>13</v>
      </c>
      <c r="H9507" s="3" t="s">
        <v>1610</v>
      </c>
      <c r="I9507" s="3">
        <f t="shared" si="890"/>
        <v>0</v>
      </c>
      <c r="J9507" s="3">
        <f t="shared" si="890"/>
        <v>1</v>
      </c>
      <c r="K9507" s="3">
        <f t="shared" si="890"/>
        <v>0</v>
      </c>
      <c r="L9507" s="3">
        <f t="shared" si="891"/>
        <v>0</v>
      </c>
      <c r="M9507" s="3">
        <f t="shared" si="892"/>
        <v>0</v>
      </c>
      <c r="N9507" s="3">
        <f t="shared" si="893"/>
        <v>0</v>
      </c>
      <c r="O9507" s="3">
        <v>26000</v>
      </c>
      <c r="P9507" s="3">
        <v>54684.62</v>
      </c>
    </row>
    <row r="9508" spans="2:16" x14ac:dyDescent="0.15">
      <c r="B9508" s="5">
        <v>45306</v>
      </c>
      <c r="C9508" s="16">
        <f t="shared" si="888"/>
        <v>2024</v>
      </c>
      <c r="D9508" s="16">
        <f t="shared" si="889"/>
        <v>1</v>
      </c>
      <c r="E9508" s="3" t="s">
        <v>11</v>
      </c>
      <c r="F9508" s="3" t="s">
        <v>12</v>
      </c>
      <c r="G9508" s="3" t="s">
        <v>13</v>
      </c>
      <c r="H9508" s="3" t="s">
        <v>1586</v>
      </c>
      <c r="I9508" s="3">
        <f t="shared" si="890"/>
        <v>0</v>
      </c>
      <c r="J9508" s="3">
        <f t="shared" si="890"/>
        <v>1</v>
      </c>
      <c r="K9508" s="3">
        <f t="shared" si="890"/>
        <v>0</v>
      </c>
      <c r="L9508" s="3">
        <f t="shared" si="891"/>
        <v>0</v>
      </c>
      <c r="M9508" s="3">
        <f t="shared" si="892"/>
        <v>0</v>
      </c>
      <c r="N9508" s="3">
        <f t="shared" si="893"/>
        <v>0</v>
      </c>
      <c r="O9508" s="3">
        <v>26000</v>
      </c>
      <c r="P9508" s="3">
        <v>58691.05</v>
      </c>
    </row>
    <row r="9509" spans="2:16" x14ac:dyDescent="0.15">
      <c r="B9509" s="5" t="s">
        <v>1560</v>
      </c>
      <c r="C9509" s="16">
        <f t="shared" si="888"/>
        <v>2023</v>
      </c>
      <c r="D9509" s="16">
        <f t="shared" si="889"/>
        <v>9</v>
      </c>
      <c r="E9509" s="3" t="s">
        <v>20</v>
      </c>
      <c r="F9509" s="3" t="s">
        <v>12</v>
      </c>
      <c r="G9509" s="3" t="s">
        <v>13</v>
      </c>
      <c r="H9509" s="3" t="s">
        <v>1561</v>
      </c>
      <c r="I9509" s="3">
        <f t="shared" si="890"/>
        <v>0</v>
      </c>
      <c r="J9509" s="3">
        <f t="shared" si="890"/>
        <v>1</v>
      </c>
      <c r="K9509" s="3">
        <f t="shared" si="890"/>
        <v>0</v>
      </c>
      <c r="L9509" s="3">
        <f t="shared" si="891"/>
        <v>0</v>
      </c>
      <c r="M9509" s="3">
        <f t="shared" si="892"/>
        <v>0</v>
      </c>
      <c r="N9509" s="3">
        <f t="shared" si="893"/>
        <v>0</v>
      </c>
      <c r="O9509" s="3">
        <v>26000</v>
      </c>
      <c r="P9509" s="3">
        <v>63103.51</v>
      </c>
    </row>
    <row r="9510" spans="2:16" x14ac:dyDescent="0.15">
      <c r="B9510" s="5">
        <v>45342</v>
      </c>
      <c r="C9510" s="16">
        <f t="shared" si="888"/>
        <v>2024</v>
      </c>
      <c r="D9510" s="16">
        <f t="shared" si="889"/>
        <v>2</v>
      </c>
      <c r="E9510" s="3" t="s">
        <v>11</v>
      </c>
      <c r="F9510" s="3" t="s">
        <v>12</v>
      </c>
      <c r="G9510" s="3" t="s">
        <v>13</v>
      </c>
      <c r="H9510" s="3" t="s">
        <v>1593</v>
      </c>
      <c r="I9510" s="3">
        <f t="shared" si="890"/>
        <v>0</v>
      </c>
      <c r="J9510" s="3">
        <f t="shared" si="890"/>
        <v>1</v>
      </c>
      <c r="K9510" s="3">
        <f t="shared" si="890"/>
        <v>0</v>
      </c>
      <c r="L9510" s="3">
        <f t="shared" si="891"/>
        <v>0</v>
      </c>
      <c r="M9510" s="3">
        <f t="shared" si="892"/>
        <v>0</v>
      </c>
      <c r="N9510" s="3">
        <f t="shared" si="893"/>
        <v>0</v>
      </c>
      <c r="O9510" s="3">
        <v>26000</v>
      </c>
      <c r="P9510" s="3">
        <v>56930.41</v>
      </c>
    </row>
    <row r="9511" spans="2:16" x14ac:dyDescent="0.15">
      <c r="B9511" s="5">
        <v>45341</v>
      </c>
      <c r="C9511" s="16">
        <f t="shared" si="888"/>
        <v>2024</v>
      </c>
      <c r="D9511" s="16">
        <f t="shared" si="889"/>
        <v>2</v>
      </c>
      <c r="E9511" s="3" t="s">
        <v>11</v>
      </c>
      <c r="F9511" s="3" t="s">
        <v>12</v>
      </c>
      <c r="G9511" s="3" t="s">
        <v>13</v>
      </c>
      <c r="H9511" s="3" t="s">
        <v>1595</v>
      </c>
      <c r="I9511" s="3">
        <f t="shared" si="890"/>
        <v>0</v>
      </c>
      <c r="J9511" s="3">
        <f t="shared" si="890"/>
        <v>1</v>
      </c>
      <c r="K9511" s="3">
        <f t="shared" si="890"/>
        <v>0</v>
      </c>
      <c r="L9511" s="3">
        <f t="shared" si="891"/>
        <v>0</v>
      </c>
      <c r="M9511" s="3">
        <f t="shared" si="892"/>
        <v>0</v>
      </c>
      <c r="N9511" s="3">
        <f t="shared" si="893"/>
        <v>0</v>
      </c>
      <c r="O9511" s="3">
        <v>26000</v>
      </c>
      <c r="P9511" s="3">
        <v>56736.26</v>
      </c>
    </row>
    <row r="9512" spans="2:16" x14ac:dyDescent="0.15">
      <c r="B9512" s="5">
        <v>45483</v>
      </c>
      <c r="C9512" s="16">
        <f t="shared" si="888"/>
        <v>2024</v>
      </c>
      <c r="D9512" s="16">
        <f t="shared" si="889"/>
        <v>7</v>
      </c>
      <c r="E9512" s="3" t="s">
        <v>11</v>
      </c>
      <c r="F9512" s="3" t="s">
        <v>12</v>
      </c>
      <c r="G9512" s="3" t="s">
        <v>13</v>
      </c>
      <c r="H9512" s="3" t="s">
        <v>1695</v>
      </c>
      <c r="I9512" s="3">
        <f t="shared" si="890"/>
        <v>0</v>
      </c>
      <c r="J9512" s="3">
        <f t="shared" si="890"/>
        <v>1</v>
      </c>
      <c r="K9512" s="3">
        <f t="shared" si="890"/>
        <v>0</v>
      </c>
      <c r="L9512" s="3">
        <f t="shared" si="891"/>
        <v>0</v>
      </c>
      <c r="M9512" s="3">
        <f t="shared" si="892"/>
        <v>0</v>
      </c>
      <c r="N9512" s="3">
        <f t="shared" si="893"/>
        <v>0</v>
      </c>
      <c r="O9512" s="3">
        <v>25500</v>
      </c>
      <c r="P9512" s="3">
        <v>51831.45</v>
      </c>
    </row>
    <row r="9513" spans="2:16" x14ac:dyDescent="0.15">
      <c r="B9513" s="5" t="s">
        <v>1186</v>
      </c>
      <c r="C9513" s="16">
        <f t="shared" si="888"/>
        <v>2020</v>
      </c>
      <c r="D9513" s="16">
        <f t="shared" si="889"/>
        <v>11</v>
      </c>
      <c r="E9513" s="3" t="s">
        <v>20</v>
      </c>
      <c r="F9513" s="3" t="s">
        <v>12</v>
      </c>
      <c r="G9513" s="3" t="s">
        <v>13</v>
      </c>
      <c r="H9513" s="3" t="s">
        <v>1187</v>
      </c>
      <c r="I9513" s="3">
        <f t="shared" si="890"/>
        <v>0</v>
      </c>
      <c r="J9513" s="3">
        <f t="shared" si="890"/>
        <v>1</v>
      </c>
      <c r="K9513" s="3">
        <f t="shared" si="890"/>
        <v>0</v>
      </c>
      <c r="L9513" s="3">
        <f t="shared" si="891"/>
        <v>0</v>
      </c>
      <c r="M9513" s="3">
        <f t="shared" si="892"/>
        <v>0</v>
      </c>
      <c r="N9513" s="3">
        <f t="shared" si="893"/>
        <v>0</v>
      </c>
      <c r="O9513" s="3">
        <v>50000</v>
      </c>
      <c r="P9513" s="3">
        <v>119297.85</v>
      </c>
    </row>
    <row r="9514" spans="2:16" x14ac:dyDescent="0.15">
      <c r="B9514" s="5" t="s">
        <v>1196</v>
      </c>
      <c r="C9514" s="16">
        <f t="shared" si="888"/>
        <v>2020</v>
      </c>
      <c r="D9514" s="16">
        <f t="shared" si="889"/>
        <v>11</v>
      </c>
      <c r="E9514" s="3" t="s">
        <v>20</v>
      </c>
      <c r="F9514" s="3" t="s">
        <v>12</v>
      </c>
      <c r="G9514" s="3" t="s">
        <v>13</v>
      </c>
      <c r="H9514" s="3" t="s">
        <v>1187</v>
      </c>
      <c r="I9514" s="3">
        <f t="shared" si="890"/>
        <v>0</v>
      </c>
      <c r="J9514" s="3">
        <f t="shared" si="890"/>
        <v>1</v>
      </c>
      <c r="K9514" s="3">
        <f t="shared" si="890"/>
        <v>0</v>
      </c>
      <c r="L9514" s="3">
        <f t="shared" si="891"/>
        <v>0</v>
      </c>
      <c r="M9514" s="3">
        <f t="shared" si="892"/>
        <v>0</v>
      </c>
      <c r="N9514" s="3">
        <f t="shared" si="893"/>
        <v>0</v>
      </c>
      <c r="O9514" s="3">
        <v>50000</v>
      </c>
      <c r="P9514" s="3">
        <v>117500</v>
      </c>
    </row>
    <row r="9515" spans="2:16" x14ac:dyDescent="0.15">
      <c r="B9515" s="5">
        <v>45506</v>
      </c>
      <c r="C9515" s="16">
        <f t="shared" si="888"/>
        <v>2024</v>
      </c>
      <c r="D9515" s="16">
        <f t="shared" si="889"/>
        <v>8</v>
      </c>
      <c r="E9515" s="3" t="s">
        <v>11</v>
      </c>
      <c r="F9515" s="3" t="s">
        <v>12</v>
      </c>
      <c r="G9515" s="3" t="s">
        <v>13</v>
      </c>
      <c r="H9515" s="3" t="s">
        <v>1847</v>
      </c>
      <c r="I9515" s="3">
        <f t="shared" si="890"/>
        <v>0</v>
      </c>
      <c r="J9515" s="3">
        <f t="shared" si="890"/>
        <v>1</v>
      </c>
      <c r="K9515" s="3">
        <f t="shared" si="890"/>
        <v>0</v>
      </c>
      <c r="L9515" s="3">
        <f t="shared" si="891"/>
        <v>0</v>
      </c>
      <c r="M9515" s="3">
        <f t="shared" si="892"/>
        <v>0</v>
      </c>
      <c r="N9515" s="3">
        <f t="shared" si="893"/>
        <v>0</v>
      </c>
      <c r="O9515" s="3">
        <v>25000</v>
      </c>
      <c r="P9515" s="3">
        <v>54647.71</v>
      </c>
    </row>
    <row r="9516" spans="2:16" x14ac:dyDescent="0.15">
      <c r="B9516" s="5">
        <v>45650</v>
      </c>
      <c r="C9516" s="16">
        <f t="shared" si="888"/>
        <v>2024</v>
      </c>
      <c r="D9516" s="16">
        <f t="shared" si="889"/>
        <v>12</v>
      </c>
      <c r="E9516" s="3" t="s">
        <v>11</v>
      </c>
      <c r="F9516" s="3" t="s">
        <v>12</v>
      </c>
      <c r="G9516" s="3" t="s">
        <v>13</v>
      </c>
      <c r="H9516" s="3" t="s">
        <v>1857</v>
      </c>
      <c r="I9516" s="3">
        <f t="shared" si="890"/>
        <v>0</v>
      </c>
      <c r="J9516" s="3">
        <f t="shared" si="890"/>
        <v>1</v>
      </c>
      <c r="K9516" s="3">
        <f t="shared" si="890"/>
        <v>0</v>
      </c>
      <c r="L9516" s="3">
        <f t="shared" si="891"/>
        <v>0</v>
      </c>
      <c r="M9516" s="3">
        <f t="shared" si="892"/>
        <v>0</v>
      </c>
      <c r="N9516" s="3">
        <f t="shared" si="893"/>
        <v>0</v>
      </c>
      <c r="O9516" s="3">
        <v>25000</v>
      </c>
      <c r="P9516" s="3">
        <v>50749.45</v>
      </c>
    </row>
    <row r="9517" spans="2:16" x14ac:dyDescent="0.15">
      <c r="B9517" s="5" t="s">
        <v>999</v>
      </c>
      <c r="C9517" s="16">
        <f t="shared" si="888"/>
        <v>2022</v>
      </c>
      <c r="D9517" s="16">
        <f t="shared" si="889"/>
        <v>6</v>
      </c>
      <c r="E9517" s="3" t="s">
        <v>20</v>
      </c>
      <c r="F9517" s="3" t="s">
        <v>47</v>
      </c>
      <c r="G9517" s="3" t="s">
        <v>13</v>
      </c>
      <c r="H9517" s="3" t="s">
        <v>6888</v>
      </c>
      <c r="I9517" s="3">
        <f t="shared" si="890"/>
        <v>0</v>
      </c>
      <c r="J9517" s="3">
        <f t="shared" si="890"/>
        <v>0</v>
      </c>
      <c r="K9517" s="3">
        <f t="shared" si="890"/>
        <v>0</v>
      </c>
      <c r="L9517" s="3">
        <f t="shared" si="891"/>
        <v>0</v>
      </c>
      <c r="M9517" s="3">
        <f t="shared" si="892"/>
        <v>0</v>
      </c>
      <c r="N9517" s="3">
        <f t="shared" si="893"/>
        <v>0</v>
      </c>
      <c r="O9517" s="3">
        <v>50</v>
      </c>
      <c r="P9517" s="3">
        <v>449.45</v>
      </c>
    </row>
    <row r="9518" spans="2:16" x14ac:dyDescent="0.15">
      <c r="B9518" s="5" t="s">
        <v>387</v>
      </c>
      <c r="C9518" s="16">
        <f t="shared" si="888"/>
        <v>2020</v>
      </c>
      <c r="D9518" s="16">
        <f t="shared" si="889"/>
        <v>7</v>
      </c>
      <c r="E9518" s="3" t="s">
        <v>20</v>
      </c>
      <c r="F9518" s="3" t="s">
        <v>481</v>
      </c>
      <c r="G9518" s="3" t="s">
        <v>13</v>
      </c>
      <c r="H9518" s="3" t="s">
        <v>7073</v>
      </c>
      <c r="I9518" s="3">
        <f t="shared" si="890"/>
        <v>0</v>
      </c>
      <c r="J9518" s="3">
        <f t="shared" si="890"/>
        <v>0</v>
      </c>
      <c r="K9518" s="3">
        <f t="shared" si="890"/>
        <v>0</v>
      </c>
      <c r="L9518" s="3">
        <f t="shared" si="891"/>
        <v>0</v>
      </c>
      <c r="M9518" s="3">
        <f t="shared" si="892"/>
        <v>0</v>
      </c>
      <c r="N9518" s="3">
        <f t="shared" si="893"/>
        <v>0</v>
      </c>
      <c r="O9518" s="3">
        <v>25</v>
      </c>
      <c r="P9518" s="3">
        <v>60.11</v>
      </c>
    </row>
    <row r="9519" spans="2:16" x14ac:dyDescent="0.15">
      <c r="B9519" s="5" t="s">
        <v>2292</v>
      </c>
      <c r="C9519" s="16">
        <f t="shared" si="888"/>
        <v>2020</v>
      </c>
      <c r="D9519" s="16">
        <f t="shared" si="889"/>
        <v>3</v>
      </c>
      <c r="E9519" s="3" t="s">
        <v>20</v>
      </c>
      <c r="F9519" s="3" t="s">
        <v>481</v>
      </c>
      <c r="G9519" s="3" t="s">
        <v>13</v>
      </c>
      <c r="H9519" s="3" t="s">
        <v>7358</v>
      </c>
      <c r="I9519" s="3">
        <f t="shared" si="890"/>
        <v>0</v>
      </c>
      <c r="J9519" s="3">
        <f t="shared" si="890"/>
        <v>0</v>
      </c>
      <c r="K9519" s="3">
        <f t="shared" si="890"/>
        <v>0</v>
      </c>
      <c r="L9519" s="3">
        <f t="shared" si="891"/>
        <v>0</v>
      </c>
      <c r="M9519" s="3">
        <f t="shared" si="892"/>
        <v>0</v>
      </c>
      <c r="N9519" s="3">
        <f t="shared" si="893"/>
        <v>0</v>
      </c>
      <c r="O9519" s="3">
        <v>10</v>
      </c>
      <c r="P9519" s="3">
        <v>116.88</v>
      </c>
    </row>
    <row r="9520" spans="2:16" x14ac:dyDescent="0.15">
      <c r="B9520" s="5" t="s">
        <v>3099</v>
      </c>
      <c r="C9520" s="16">
        <f t="shared" si="888"/>
        <v>2020</v>
      </c>
      <c r="D9520" s="16">
        <f t="shared" si="889"/>
        <v>3</v>
      </c>
      <c r="E9520" s="3" t="s">
        <v>20</v>
      </c>
      <c r="F9520" s="3" t="s">
        <v>481</v>
      </c>
      <c r="G9520" s="3" t="s">
        <v>13</v>
      </c>
      <c r="H9520" s="3" t="s">
        <v>7358</v>
      </c>
      <c r="I9520" s="3">
        <f t="shared" si="890"/>
        <v>0</v>
      </c>
      <c r="J9520" s="3">
        <f t="shared" si="890"/>
        <v>0</v>
      </c>
      <c r="K9520" s="3">
        <f t="shared" si="890"/>
        <v>0</v>
      </c>
      <c r="L9520" s="3">
        <f t="shared" si="891"/>
        <v>0</v>
      </c>
      <c r="M9520" s="3">
        <f t="shared" si="892"/>
        <v>0</v>
      </c>
      <c r="N9520" s="3">
        <f t="shared" si="893"/>
        <v>0</v>
      </c>
      <c r="O9520" s="3">
        <v>10</v>
      </c>
      <c r="P9520" s="3">
        <v>112.02</v>
      </c>
    </row>
    <row r="9521" spans="2:16" x14ac:dyDescent="0.15">
      <c r="B9521" s="5" t="s">
        <v>536</v>
      </c>
      <c r="C9521" s="16">
        <f t="shared" si="888"/>
        <v>2023</v>
      </c>
      <c r="D9521" s="16">
        <f t="shared" si="889"/>
        <v>6</v>
      </c>
      <c r="E9521" s="3" t="s">
        <v>20</v>
      </c>
      <c r="F9521" s="3" t="s">
        <v>47</v>
      </c>
      <c r="G9521" s="3" t="s">
        <v>13</v>
      </c>
      <c r="H9521" s="3" t="s">
        <v>537</v>
      </c>
      <c r="I9521" s="3">
        <f t="shared" si="890"/>
        <v>1</v>
      </c>
      <c r="J9521" s="3">
        <f t="shared" si="890"/>
        <v>1</v>
      </c>
      <c r="K9521" s="3">
        <f t="shared" si="890"/>
        <v>0</v>
      </c>
      <c r="L9521" s="3" t="str">
        <f t="shared" si="891"/>
        <v>Гороховый изолят</v>
      </c>
      <c r="M9521" s="3">
        <f t="shared" si="892"/>
        <v>1</v>
      </c>
      <c r="N9521" s="3">
        <f t="shared" si="893"/>
        <v>0</v>
      </c>
      <c r="O9521" s="3">
        <v>50</v>
      </c>
      <c r="P9521" s="3">
        <v>543.62</v>
      </c>
    </row>
    <row r="9522" spans="2:16" x14ac:dyDescent="0.15">
      <c r="B9522" s="5" t="s">
        <v>2448</v>
      </c>
      <c r="C9522" s="16">
        <f t="shared" si="888"/>
        <v>2020</v>
      </c>
      <c r="D9522" s="16">
        <f t="shared" si="889"/>
        <v>9</v>
      </c>
      <c r="E9522" s="3" t="s">
        <v>20</v>
      </c>
      <c r="F9522" s="3" t="s">
        <v>47</v>
      </c>
      <c r="G9522" s="3" t="s">
        <v>13</v>
      </c>
      <c r="H9522" s="3" t="s">
        <v>6645</v>
      </c>
      <c r="I9522" s="3">
        <f t="shared" si="890"/>
        <v>0</v>
      </c>
      <c r="J9522" s="3">
        <f t="shared" si="890"/>
        <v>0</v>
      </c>
      <c r="K9522" s="3">
        <f t="shared" si="890"/>
        <v>0</v>
      </c>
      <c r="L9522" s="3">
        <f t="shared" si="891"/>
        <v>0</v>
      </c>
      <c r="M9522" s="3">
        <f t="shared" si="892"/>
        <v>0</v>
      </c>
      <c r="N9522" s="3">
        <f t="shared" si="893"/>
        <v>0</v>
      </c>
      <c r="O9522" s="3">
        <v>100</v>
      </c>
      <c r="P9522" s="3">
        <v>952.43</v>
      </c>
    </row>
    <row r="9523" spans="2:16" x14ac:dyDescent="0.15">
      <c r="B9523" s="5" t="s">
        <v>661</v>
      </c>
      <c r="C9523" s="16">
        <f t="shared" si="888"/>
        <v>2021</v>
      </c>
      <c r="D9523" s="16">
        <f t="shared" si="889"/>
        <v>5</v>
      </c>
      <c r="E9523" s="3" t="s">
        <v>20</v>
      </c>
      <c r="F9523" s="3" t="s">
        <v>12</v>
      </c>
      <c r="G9523" s="3" t="s">
        <v>13</v>
      </c>
      <c r="H9523" s="3" t="s">
        <v>1300</v>
      </c>
      <c r="I9523" s="3">
        <f t="shared" si="890"/>
        <v>0</v>
      </c>
      <c r="J9523" s="3">
        <f t="shared" si="890"/>
        <v>1</v>
      </c>
      <c r="K9523" s="3">
        <f t="shared" si="890"/>
        <v>0</v>
      </c>
      <c r="L9523" s="3">
        <f t="shared" si="891"/>
        <v>0</v>
      </c>
      <c r="M9523" s="3">
        <f t="shared" si="892"/>
        <v>0</v>
      </c>
      <c r="N9523" s="3">
        <f t="shared" si="893"/>
        <v>0</v>
      </c>
      <c r="O9523" s="3">
        <v>46800</v>
      </c>
      <c r="P9523" s="3">
        <v>152318</v>
      </c>
    </row>
    <row r="9524" spans="2:16" x14ac:dyDescent="0.15">
      <c r="B9524" s="5" t="s">
        <v>131</v>
      </c>
      <c r="C9524" s="16">
        <f t="shared" si="888"/>
        <v>2022</v>
      </c>
      <c r="D9524" s="16">
        <f t="shared" si="889"/>
        <v>1</v>
      </c>
      <c r="E9524" s="3" t="s">
        <v>20</v>
      </c>
      <c r="F9524" s="3" t="s">
        <v>12</v>
      </c>
      <c r="G9524" s="3" t="s">
        <v>13</v>
      </c>
      <c r="H9524" s="3" t="s">
        <v>1300</v>
      </c>
      <c r="I9524" s="3">
        <f t="shared" si="890"/>
        <v>0</v>
      </c>
      <c r="J9524" s="3">
        <f t="shared" si="890"/>
        <v>1</v>
      </c>
      <c r="K9524" s="3">
        <f t="shared" si="890"/>
        <v>0</v>
      </c>
      <c r="L9524" s="3">
        <f t="shared" si="891"/>
        <v>0</v>
      </c>
      <c r="M9524" s="3">
        <f t="shared" si="892"/>
        <v>0</v>
      </c>
      <c r="N9524" s="3">
        <f t="shared" si="893"/>
        <v>0</v>
      </c>
      <c r="O9524" s="3">
        <v>46800</v>
      </c>
      <c r="P9524" s="3">
        <v>162964</v>
      </c>
    </row>
    <row r="9525" spans="2:16" x14ac:dyDescent="0.15">
      <c r="B9525" s="5" t="s">
        <v>1963</v>
      </c>
      <c r="C9525" s="16">
        <f t="shared" si="888"/>
        <v>2021</v>
      </c>
      <c r="D9525" s="16">
        <f t="shared" si="889"/>
        <v>2</v>
      </c>
      <c r="E9525" s="3" t="s">
        <v>20</v>
      </c>
      <c r="F9525" s="3" t="s">
        <v>12</v>
      </c>
      <c r="G9525" s="3" t="s">
        <v>13</v>
      </c>
      <c r="H9525" s="3" t="s">
        <v>1964</v>
      </c>
      <c r="I9525" s="3">
        <f t="shared" si="890"/>
        <v>0</v>
      </c>
      <c r="J9525" s="3">
        <f t="shared" si="890"/>
        <v>1</v>
      </c>
      <c r="K9525" s="3">
        <f t="shared" si="890"/>
        <v>0</v>
      </c>
      <c r="L9525" s="3">
        <f t="shared" si="891"/>
        <v>0</v>
      </c>
      <c r="M9525" s="3">
        <f t="shared" si="892"/>
        <v>0</v>
      </c>
      <c r="N9525" s="3">
        <f t="shared" si="893"/>
        <v>0</v>
      </c>
      <c r="O9525" s="3">
        <v>23400</v>
      </c>
      <c r="P9525" s="3">
        <v>63458.53</v>
      </c>
    </row>
    <row r="9526" spans="2:16" x14ac:dyDescent="0.15">
      <c r="B9526" s="5" t="s">
        <v>1897</v>
      </c>
      <c r="C9526" s="16">
        <f t="shared" si="888"/>
        <v>2021</v>
      </c>
      <c r="D9526" s="16">
        <f t="shared" si="889"/>
        <v>3</v>
      </c>
      <c r="E9526" s="3" t="s">
        <v>20</v>
      </c>
      <c r="F9526" s="3" t="s">
        <v>12</v>
      </c>
      <c r="G9526" s="3" t="s">
        <v>13</v>
      </c>
      <c r="H9526" s="3" t="s">
        <v>1962</v>
      </c>
      <c r="I9526" s="3">
        <f t="shared" si="890"/>
        <v>0</v>
      </c>
      <c r="J9526" s="3">
        <f t="shared" si="890"/>
        <v>1</v>
      </c>
      <c r="K9526" s="3">
        <f t="shared" si="890"/>
        <v>0</v>
      </c>
      <c r="L9526" s="3">
        <f t="shared" si="891"/>
        <v>0</v>
      </c>
      <c r="M9526" s="3">
        <f t="shared" si="892"/>
        <v>0</v>
      </c>
      <c r="N9526" s="3">
        <f t="shared" si="893"/>
        <v>0</v>
      </c>
      <c r="O9526" s="3">
        <v>23400</v>
      </c>
      <c r="P9526" s="3">
        <v>69422.039999999906</v>
      </c>
    </row>
    <row r="9527" spans="2:16" x14ac:dyDescent="0.15">
      <c r="B9527" s="5" t="s">
        <v>329</v>
      </c>
      <c r="C9527" s="16">
        <f t="shared" si="888"/>
        <v>2021</v>
      </c>
      <c r="D9527" s="16">
        <f t="shared" si="889"/>
        <v>7</v>
      </c>
      <c r="E9527" s="3" t="s">
        <v>20</v>
      </c>
      <c r="F9527" s="3" t="s">
        <v>12</v>
      </c>
      <c r="G9527" s="3" t="s">
        <v>13</v>
      </c>
      <c r="H9527" s="3" t="s">
        <v>7124</v>
      </c>
      <c r="I9527" s="3">
        <f t="shared" si="890"/>
        <v>0</v>
      </c>
      <c r="J9527" s="3">
        <f t="shared" si="890"/>
        <v>0</v>
      </c>
      <c r="K9527" s="3">
        <f t="shared" si="890"/>
        <v>0</v>
      </c>
      <c r="L9527" s="3">
        <f t="shared" si="891"/>
        <v>0</v>
      </c>
      <c r="M9527" s="3">
        <f t="shared" si="892"/>
        <v>0</v>
      </c>
      <c r="N9527" s="3">
        <f t="shared" si="893"/>
        <v>0</v>
      </c>
      <c r="O9527" s="3">
        <v>20.2</v>
      </c>
      <c r="P9527" s="3">
        <v>17.37</v>
      </c>
    </row>
    <row r="9528" spans="2:16" x14ac:dyDescent="0.15">
      <c r="B9528" s="5" t="s">
        <v>1641</v>
      </c>
      <c r="C9528" s="16">
        <f t="shared" si="888"/>
        <v>2020</v>
      </c>
      <c r="D9528" s="16">
        <f t="shared" si="889"/>
        <v>4</v>
      </c>
      <c r="E9528" s="3" t="s">
        <v>20</v>
      </c>
      <c r="F9528" s="3" t="s">
        <v>12</v>
      </c>
      <c r="G9528" s="3" t="s">
        <v>13</v>
      </c>
      <c r="H9528" s="3" t="s">
        <v>7125</v>
      </c>
      <c r="I9528" s="3">
        <f t="shared" si="890"/>
        <v>0</v>
      </c>
      <c r="J9528" s="3">
        <f t="shared" si="890"/>
        <v>0</v>
      </c>
      <c r="K9528" s="3">
        <f t="shared" si="890"/>
        <v>0</v>
      </c>
      <c r="L9528" s="3">
        <f t="shared" si="891"/>
        <v>0</v>
      </c>
      <c r="M9528" s="3">
        <f t="shared" si="892"/>
        <v>0</v>
      </c>
      <c r="N9528" s="3">
        <f t="shared" si="893"/>
        <v>0</v>
      </c>
      <c r="O9528" s="3">
        <v>20.2</v>
      </c>
      <c r="P9528" s="3">
        <v>17.170000000000002</v>
      </c>
    </row>
    <row r="9529" spans="2:16" x14ac:dyDescent="0.15">
      <c r="B9529" s="5" t="s">
        <v>576</v>
      </c>
      <c r="C9529" s="16">
        <f t="shared" si="888"/>
        <v>2022</v>
      </c>
      <c r="D9529" s="16">
        <f t="shared" si="889"/>
        <v>1</v>
      </c>
      <c r="E9529" s="3" t="s">
        <v>20</v>
      </c>
      <c r="F9529" s="3" t="s">
        <v>12</v>
      </c>
      <c r="G9529" s="3" t="s">
        <v>13</v>
      </c>
      <c r="H9529" s="3" t="s">
        <v>3831</v>
      </c>
      <c r="I9529" s="3">
        <f t="shared" si="890"/>
        <v>0</v>
      </c>
      <c r="J9529" s="3">
        <f t="shared" si="890"/>
        <v>0</v>
      </c>
      <c r="K9529" s="3">
        <f t="shared" si="890"/>
        <v>0</v>
      </c>
      <c r="L9529" s="3">
        <f t="shared" si="891"/>
        <v>0</v>
      </c>
      <c r="M9529" s="3">
        <f t="shared" si="892"/>
        <v>0</v>
      </c>
      <c r="N9529" s="3">
        <f t="shared" si="893"/>
        <v>0</v>
      </c>
      <c r="O9529" s="3">
        <v>10302</v>
      </c>
      <c r="P9529" s="3">
        <v>20604</v>
      </c>
    </row>
    <row r="9530" spans="2:16" x14ac:dyDescent="0.15">
      <c r="B9530" s="5" t="s">
        <v>329</v>
      </c>
      <c r="C9530" s="16">
        <f t="shared" si="888"/>
        <v>2021</v>
      </c>
      <c r="D9530" s="16">
        <f t="shared" si="889"/>
        <v>7</v>
      </c>
      <c r="E9530" s="3" t="s">
        <v>20</v>
      </c>
      <c r="F9530" s="3" t="s">
        <v>12</v>
      </c>
      <c r="G9530" s="3" t="s">
        <v>13</v>
      </c>
      <c r="H9530" s="3" t="s">
        <v>3829</v>
      </c>
      <c r="I9530" s="3">
        <f t="shared" si="890"/>
        <v>0</v>
      </c>
      <c r="J9530" s="3">
        <f t="shared" si="890"/>
        <v>0</v>
      </c>
      <c r="K9530" s="3">
        <f t="shared" si="890"/>
        <v>0</v>
      </c>
      <c r="L9530" s="3">
        <f t="shared" si="891"/>
        <v>0</v>
      </c>
      <c r="M9530" s="3">
        <f t="shared" si="892"/>
        <v>0</v>
      </c>
      <c r="N9530" s="3">
        <f t="shared" si="893"/>
        <v>0</v>
      </c>
      <c r="O9530" s="3">
        <v>10342.4</v>
      </c>
      <c r="P9530" s="3">
        <v>8893.44</v>
      </c>
    </row>
    <row r="9531" spans="2:16" x14ac:dyDescent="0.15">
      <c r="B9531" s="5" t="s">
        <v>1641</v>
      </c>
      <c r="C9531" s="16">
        <f t="shared" si="888"/>
        <v>2020</v>
      </c>
      <c r="D9531" s="16">
        <f t="shared" si="889"/>
        <v>4</v>
      </c>
      <c r="E9531" s="3" t="s">
        <v>20</v>
      </c>
      <c r="F9531" s="3" t="s">
        <v>12</v>
      </c>
      <c r="G9531" s="3" t="s">
        <v>13</v>
      </c>
      <c r="H9531" s="3" t="s">
        <v>3341</v>
      </c>
      <c r="I9531" s="3">
        <f t="shared" si="890"/>
        <v>0</v>
      </c>
      <c r="J9531" s="3">
        <f t="shared" si="890"/>
        <v>0</v>
      </c>
      <c r="K9531" s="3">
        <f t="shared" si="890"/>
        <v>0</v>
      </c>
      <c r="L9531" s="3">
        <f t="shared" si="891"/>
        <v>0</v>
      </c>
      <c r="M9531" s="3">
        <f t="shared" si="892"/>
        <v>0</v>
      </c>
      <c r="N9531" s="3">
        <f t="shared" si="893"/>
        <v>0</v>
      </c>
      <c r="O9531" s="3">
        <v>15129.8</v>
      </c>
      <c r="P9531" s="3">
        <v>12860.33</v>
      </c>
    </row>
    <row r="9532" spans="2:16" x14ac:dyDescent="0.15">
      <c r="B9532" s="5" t="s">
        <v>1966</v>
      </c>
      <c r="C9532" s="16">
        <f t="shared" si="888"/>
        <v>2020</v>
      </c>
      <c r="D9532" s="16">
        <f t="shared" si="889"/>
        <v>5</v>
      </c>
      <c r="E9532" s="3" t="s">
        <v>20</v>
      </c>
      <c r="F9532" s="3" t="s">
        <v>12</v>
      </c>
      <c r="G9532" s="3" t="s">
        <v>13</v>
      </c>
      <c r="H9532" s="3" t="s">
        <v>1967</v>
      </c>
      <c r="I9532" s="3">
        <f t="shared" si="890"/>
        <v>0</v>
      </c>
      <c r="J9532" s="3">
        <f t="shared" si="890"/>
        <v>1</v>
      </c>
      <c r="K9532" s="3">
        <f t="shared" si="890"/>
        <v>0</v>
      </c>
      <c r="L9532" s="3">
        <f t="shared" si="891"/>
        <v>0</v>
      </c>
      <c r="M9532" s="3">
        <f t="shared" si="892"/>
        <v>0</v>
      </c>
      <c r="N9532" s="3">
        <f t="shared" si="893"/>
        <v>0</v>
      </c>
      <c r="O9532" s="3">
        <v>23400</v>
      </c>
      <c r="P9532" s="3">
        <v>62202.35</v>
      </c>
    </row>
    <row r="9533" spans="2:16" x14ac:dyDescent="0.15">
      <c r="B9533" s="5" t="s">
        <v>612</v>
      </c>
      <c r="C9533" s="16">
        <f t="shared" si="888"/>
        <v>2020</v>
      </c>
      <c r="D9533" s="16">
        <f t="shared" si="889"/>
        <v>6</v>
      </c>
      <c r="E9533" s="3" t="s">
        <v>20</v>
      </c>
      <c r="F9533" s="3" t="s">
        <v>12</v>
      </c>
      <c r="G9533" s="3" t="s">
        <v>13</v>
      </c>
      <c r="H9533" s="3" t="s">
        <v>1965</v>
      </c>
      <c r="I9533" s="3">
        <f t="shared" si="890"/>
        <v>0</v>
      </c>
      <c r="J9533" s="3">
        <f t="shared" si="890"/>
        <v>1</v>
      </c>
      <c r="K9533" s="3">
        <f t="shared" si="890"/>
        <v>0</v>
      </c>
      <c r="L9533" s="3">
        <f t="shared" si="891"/>
        <v>0</v>
      </c>
      <c r="M9533" s="3">
        <f t="shared" si="892"/>
        <v>0</v>
      </c>
      <c r="N9533" s="3">
        <f t="shared" si="893"/>
        <v>0</v>
      </c>
      <c r="O9533" s="3">
        <v>23400</v>
      </c>
      <c r="P9533" s="3">
        <v>62726.2</v>
      </c>
    </row>
    <row r="9534" spans="2:16" x14ac:dyDescent="0.15">
      <c r="B9534" s="5" t="s">
        <v>1970</v>
      </c>
      <c r="C9534" s="16">
        <f t="shared" si="888"/>
        <v>2020</v>
      </c>
      <c r="D9534" s="16">
        <f t="shared" si="889"/>
        <v>4</v>
      </c>
      <c r="E9534" s="3" t="s">
        <v>20</v>
      </c>
      <c r="F9534" s="3" t="s">
        <v>12</v>
      </c>
      <c r="G9534" s="3" t="s">
        <v>12</v>
      </c>
      <c r="H9534" s="3" t="s">
        <v>1971</v>
      </c>
      <c r="I9534" s="3">
        <f t="shared" si="890"/>
        <v>0</v>
      </c>
      <c r="J9534" s="3">
        <f t="shared" si="890"/>
        <v>1</v>
      </c>
      <c r="K9534" s="3">
        <f t="shared" si="890"/>
        <v>0</v>
      </c>
      <c r="L9534" s="3">
        <f t="shared" si="891"/>
        <v>0</v>
      </c>
      <c r="M9534" s="3">
        <f t="shared" si="892"/>
        <v>0</v>
      </c>
      <c r="N9534" s="3">
        <f t="shared" si="893"/>
        <v>0</v>
      </c>
      <c r="O9534" s="3">
        <v>23400</v>
      </c>
      <c r="P9534" s="3">
        <v>51364.55</v>
      </c>
    </row>
    <row r="9535" spans="2:16" x14ac:dyDescent="0.15">
      <c r="B9535" s="5" t="s">
        <v>1864</v>
      </c>
      <c r="C9535" s="16">
        <f t="shared" si="888"/>
        <v>2020</v>
      </c>
      <c r="D9535" s="16">
        <f t="shared" si="889"/>
        <v>3</v>
      </c>
      <c r="E9535" s="3" t="s">
        <v>20</v>
      </c>
      <c r="F9535" s="3" t="s">
        <v>12</v>
      </c>
      <c r="G9535" s="3" t="s">
        <v>13</v>
      </c>
      <c r="H9535" s="3" t="s">
        <v>1978</v>
      </c>
      <c r="I9535" s="3">
        <f t="shared" si="890"/>
        <v>0</v>
      </c>
      <c r="J9535" s="3">
        <f t="shared" si="890"/>
        <v>1</v>
      </c>
      <c r="K9535" s="3">
        <f t="shared" si="890"/>
        <v>0</v>
      </c>
      <c r="L9535" s="3">
        <f t="shared" si="891"/>
        <v>0</v>
      </c>
      <c r="M9535" s="3">
        <f t="shared" si="892"/>
        <v>0</v>
      </c>
      <c r="N9535" s="3">
        <f t="shared" si="893"/>
        <v>0</v>
      </c>
      <c r="O9535" s="3">
        <v>23300</v>
      </c>
      <c r="P9535" s="3">
        <v>51120.83</v>
      </c>
    </row>
    <row r="9536" spans="2:16" x14ac:dyDescent="0.15">
      <c r="B9536" s="5" t="s">
        <v>1541</v>
      </c>
      <c r="C9536" s="16">
        <f t="shared" si="888"/>
        <v>2023</v>
      </c>
      <c r="D9536" s="16">
        <f t="shared" si="889"/>
        <v>7</v>
      </c>
      <c r="E9536" s="3" t="s">
        <v>20</v>
      </c>
      <c r="F9536" s="3" t="s">
        <v>12</v>
      </c>
      <c r="G9536" s="3" t="s">
        <v>13</v>
      </c>
      <c r="H9536" s="3" t="s">
        <v>1542</v>
      </c>
      <c r="I9536" s="3">
        <f t="shared" si="890"/>
        <v>0</v>
      </c>
      <c r="J9536" s="3">
        <f t="shared" si="890"/>
        <v>1</v>
      </c>
      <c r="K9536" s="3">
        <f t="shared" si="890"/>
        <v>0</v>
      </c>
      <c r="L9536" s="3">
        <f t="shared" si="891"/>
        <v>0</v>
      </c>
      <c r="M9536" s="3">
        <f t="shared" si="892"/>
        <v>0</v>
      </c>
      <c r="N9536" s="3">
        <f t="shared" si="893"/>
        <v>0</v>
      </c>
      <c r="O9536" s="3">
        <v>26000</v>
      </c>
      <c r="P9536" s="3">
        <v>68610.19</v>
      </c>
    </row>
    <row r="9537" spans="2:16" x14ac:dyDescent="0.15">
      <c r="B9537" s="5" t="s">
        <v>1580</v>
      </c>
      <c r="C9537" s="16">
        <f t="shared" si="888"/>
        <v>2023</v>
      </c>
      <c r="D9537" s="16">
        <f t="shared" si="889"/>
        <v>12</v>
      </c>
      <c r="E9537" s="3" t="s">
        <v>20</v>
      </c>
      <c r="F9537" s="3" t="s">
        <v>12</v>
      </c>
      <c r="G9537" s="3" t="s">
        <v>13</v>
      </c>
      <c r="H9537" s="3" t="s">
        <v>1542</v>
      </c>
      <c r="I9537" s="3">
        <f t="shared" si="890"/>
        <v>0</v>
      </c>
      <c r="J9537" s="3">
        <f t="shared" si="890"/>
        <v>1</v>
      </c>
      <c r="K9537" s="3">
        <f t="shared" si="890"/>
        <v>0</v>
      </c>
      <c r="L9537" s="3">
        <f t="shared" si="891"/>
        <v>0</v>
      </c>
      <c r="M9537" s="3">
        <f t="shared" si="892"/>
        <v>0</v>
      </c>
      <c r="N9537" s="3">
        <f t="shared" si="893"/>
        <v>0</v>
      </c>
      <c r="O9537" s="3">
        <v>26000</v>
      </c>
      <c r="P9537" s="3">
        <v>60239.77</v>
      </c>
    </row>
    <row r="9538" spans="2:16" x14ac:dyDescent="0.15">
      <c r="B9538" s="5" t="s">
        <v>1510</v>
      </c>
      <c r="C9538" s="16">
        <f t="shared" si="888"/>
        <v>2023</v>
      </c>
      <c r="D9538" s="16">
        <f t="shared" si="889"/>
        <v>1</v>
      </c>
      <c r="E9538" s="3" t="s">
        <v>20</v>
      </c>
      <c r="F9538" s="3" t="s">
        <v>12</v>
      </c>
      <c r="G9538" s="3" t="s">
        <v>13</v>
      </c>
      <c r="H9538" s="3" t="s">
        <v>1511</v>
      </c>
      <c r="I9538" s="3">
        <f t="shared" si="890"/>
        <v>0</v>
      </c>
      <c r="J9538" s="3">
        <f t="shared" si="890"/>
        <v>1</v>
      </c>
      <c r="K9538" s="3">
        <f t="shared" si="890"/>
        <v>0</v>
      </c>
      <c r="L9538" s="3">
        <f t="shared" si="891"/>
        <v>0</v>
      </c>
      <c r="M9538" s="3">
        <f t="shared" si="892"/>
        <v>0</v>
      </c>
      <c r="N9538" s="3">
        <f t="shared" si="893"/>
        <v>0</v>
      </c>
      <c r="O9538" s="3">
        <v>26000</v>
      </c>
      <c r="P9538" s="3">
        <v>85324.58</v>
      </c>
    </row>
    <row r="9539" spans="2:16" x14ac:dyDescent="0.15">
      <c r="B9539" s="5" t="s">
        <v>1136</v>
      </c>
      <c r="C9539" s="16">
        <f t="shared" si="888"/>
        <v>2022</v>
      </c>
      <c r="D9539" s="16">
        <f t="shared" si="889"/>
        <v>6</v>
      </c>
      <c r="E9539" s="3" t="s">
        <v>20</v>
      </c>
      <c r="F9539" s="3" t="s">
        <v>12</v>
      </c>
      <c r="G9539" s="3" t="s">
        <v>13</v>
      </c>
      <c r="H9539" s="3" t="s">
        <v>1137</v>
      </c>
      <c r="I9539" s="3">
        <f t="shared" si="890"/>
        <v>0</v>
      </c>
      <c r="J9539" s="3">
        <f t="shared" si="890"/>
        <v>1</v>
      </c>
      <c r="K9539" s="3">
        <f t="shared" si="890"/>
        <v>0</v>
      </c>
      <c r="L9539" s="3">
        <f t="shared" si="891"/>
        <v>0</v>
      </c>
      <c r="M9539" s="3">
        <f t="shared" si="892"/>
        <v>0</v>
      </c>
      <c r="N9539" s="3">
        <f t="shared" si="893"/>
        <v>0</v>
      </c>
      <c r="O9539" s="3">
        <v>50000</v>
      </c>
      <c r="P9539" s="3">
        <v>205500</v>
      </c>
    </row>
    <row r="9540" spans="2:16" x14ac:dyDescent="0.15">
      <c r="B9540" s="5" t="s">
        <v>1497</v>
      </c>
      <c r="C9540" s="16">
        <f t="shared" ref="C9540:C9603" si="894">YEAR(B9540)</f>
        <v>2022</v>
      </c>
      <c r="D9540" s="16">
        <f t="shared" ref="D9540:D9603" si="895">MONTH(B9540)</f>
        <v>8</v>
      </c>
      <c r="E9540" s="3" t="s">
        <v>20</v>
      </c>
      <c r="F9540" s="3" t="s">
        <v>12</v>
      </c>
      <c r="G9540" s="3" t="s">
        <v>13</v>
      </c>
      <c r="H9540" s="3" t="s">
        <v>1498</v>
      </c>
      <c r="I9540" s="3">
        <f t="shared" ref="I9540:K9603" si="896">MIN(1,IFERROR(SEARCH(I$2,$H9540),0))</f>
        <v>0</v>
      </c>
      <c r="J9540" s="3">
        <f t="shared" si="896"/>
        <v>1</v>
      </c>
      <c r="K9540" s="3">
        <f t="shared" si="896"/>
        <v>0</v>
      </c>
      <c r="L9540" s="3">
        <f t="shared" ref="L9540:L9603" si="897">IF(I9540*J9540=1,"Гороховый изолят",IF(I9540*K9540=1,"Гороховый концентрат",0))</f>
        <v>0</v>
      </c>
      <c r="M9540" s="3">
        <f t="shared" ref="M9540:M9603" si="898">$I9540*J9540</f>
        <v>0</v>
      </c>
      <c r="N9540" s="3">
        <f t="shared" ref="N9540:N9603" si="899">$I9540*K9540</f>
        <v>0</v>
      </c>
      <c r="O9540" s="3">
        <v>26000</v>
      </c>
      <c r="P9540" s="3">
        <v>98387.1</v>
      </c>
    </row>
    <row r="9541" spans="2:16" x14ac:dyDescent="0.15">
      <c r="B9541" s="5" t="s">
        <v>1499</v>
      </c>
      <c r="C9541" s="16">
        <f t="shared" si="894"/>
        <v>2022</v>
      </c>
      <c r="D9541" s="16">
        <f t="shared" si="895"/>
        <v>10</v>
      </c>
      <c r="E9541" s="3" t="s">
        <v>20</v>
      </c>
      <c r="F9541" s="3" t="s">
        <v>12</v>
      </c>
      <c r="G9541" s="3" t="s">
        <v>13</v>
      </c>
      <c r="H9541" s="3" t="s">
        <v>1498</v>
      </c>
      <c r="I9541" s="3">
        <f t="shared" si="896"/>
        <v>0</v>
      </c>
      <c r="J9541" s="3">
        <f t="shared" si="896"/>
        <v>1</v>
      </c>
      <c r="K9541" s="3">
        <f t="shared" si="896"/>
        <v>0</v>
      </c>
      <c r="L9541" s="3">
        <f t="shared" si="897"/>
        <v>0</v>
      </c>
      <c r="M9541" s="3">
        <f t="shared" si="898"/>
        <v>0</v>
      </c>
      <c r="N9541" s="3">
        <f t="shared" si="899"/>
        <v>0</v>
      </c>
      <c r="O9541" s="3">
        <v>26000</v>
      </c>
      <c r="P9541" s="3">
        <v>97973.1</v>
      </c>
    </row>
    <row r="9542" spans="2:16" x14ac:dyDescent="0.15">
      <c r="B9542" s="5" t="s">
        <v>1641</v>
      </c>
      <c r="C9542" s="16">
        <f t="shared" si="894"/>
        <v>2020</v>
      </c>
      <c r="D9542" s="16">
        <f t="shared" si="895"/>
        <v>4</v>
      </c>
      <c r="E9542" s="3" t="s">
        <v>20</v>
      </c>
      <c r="F9542" s="3" t="s">
        <v>12</v>
      </c>
      <c r="G9542" s="3" t="s">
        <v>12</v>
      </c>
      <c r="H9542" s="3" t="s">
        <v>1642</v>
      </c>
      <c r="I9542" s="3">
        <f t="shared" si="896"/>
        <v>0</v>
      </c>
      <c r="J9542" s="3">
        <f t="shared" si="896"/>
        <v>1</v>
      </c>
      <c r="K9542" s="3">
        <f t="shared" si="896"/>
        <v>0</v>
      </c>
      <c r="L9542" s="3">
        <f t="shared" si="897"/>
        <v>0</v>
      </c>
      <c r="M9542" s="3">
        <f t="shared" si="898"/>
        <v>0</v>
      </c>
      <c r="N9542" s="3">
        <f t="shared" si="899"/>
        <v>0</v>
      </c>
      <c r="O9542" s="3">
        <v>26000</v>
      </c>
      <c r="P9542" s="3">
        <v>48689.41</v>
      </c>
    </row>
    <row r="9543" spans="2:16" x14ac:dyDescent="0.15">
      <c r="B9543" s="5" t="s">
        <v>1239</v>
      </c>
      <c r="C9543" s="16">
        <f t="shared" si="894"/>
        <v>2020</v>
      </c>
      <c r="D9543" s="16">
        <f t="shared" si="895"/>
        <v>3</v>
      </c>
      <c r="E9543" s="3" t="s">
        <v>20</v>
      </c>
      <c r="F9543" s="3" t="s">
        <v>12</v>
      </c>
      <c r="G9543" s="3" t="s">
        <v>13</v>
      </c>
      <c r="H9543" s="3" t="s">
        <v>1642</v>
      </c>
      <c r="I9543" s="3">
        <f t="shared" si="896"/>
        <v>0</v>
      </c>
      <c r="J9543" s="3">
        <f t="shared" si="896"/>
        <v>1</v>
      </c>
      <c r="K9543" s="3">
        <f t="shared" si="896"/>
        <v>0</v>
      </c>
      <c r="L9543" s="3">
        <f t="shared" si="897"/>
        <v>0</v>
      </c>
      <c r="M9543" s="3">
        <f t="shared" si="898"/>
        <v>0</v>
      </c>
      <c r="N9543" s="3">
        <f t="shared" si="899"/>
        <v>0</v>
      </c>
      <c r="O9543" s="3">
        <v>26000</v>
      </c>
      <c r="P9543" s="3">
        <v>48541.13</v>
      </c>
    </row>
    <row r="9544" spans="2:16" x14ac:dyDescent="0.15">
      <c r="B9544" s="5">
        <v>45385</v>
      </c>
      <c r="C9544" s="16">
        <f t="shared" si="894"/>
        <v>2024</v>
      </c>
      <c r="D9544" s="16">
        <f t="shared" si="895"/>
        <v>4</v>
      </c>
      <c r="E9544" s="3" t="s">
        <v>11</v>
      </c>
      <c r="F9544" s="3" t="s">
        <v>294</v>
      </c>
      <c r="G9544" s="3" t="s">
        <v>13</v>
      </c>
      <c r="H9544" s="3" t="s">
        <v>4670</v>
      </c>
      <c r="I9544" s="3">
        <f t="shared" si="896"/>
        <v>0</v>
      </c>
      <c r="J9544" s="3">
        <f t="shared" si="896"/>
        <v>0</v>
      </c>
      <c r="K9544" s="3">
        <f t="shared" si="896"/>
        <v>1</v>
      </c>
      <c r="L9544" s="3">
        <f t="shared" si="897"/>
        <v>0</v>
      </c>
      <c r="M9544" s="3">
        <f t="shared" si="898"/>
        <v>0</v>
      </c>
      <c r="N9544" s="3">
        <f t="shared" si="899"/>
        <v>0</v>
      </c>
      <c r="O9544" s="3">
        <v>3000</v>
      </c>
      <c r="P9544" s="3">
        <v>7140.7</v>
      </c>
    </row>
    <row r="9545" spans="2:16" x14ac:dyDescent="0.15">
      <c r="B9545" s="5" t="s">
        <v>2150</v>
      </c>
      <c r="C9545" s="16">
        <f t="shared" si="894"/>
        <v>2022</v>
      </c>
      <c r="D9545" s="16">
        <f t="shared" si="895"/>
        <v>12</v>
      </c>
      <c r="E9545" s="3" t="s">
        <v>20</v>
      </c>
      <c r="F9545" s="3" t="s">
        <v>12</v>
      </c>
      <c r="G9545" s="3" t="s">
        <v>13</v>
      </c>
      <c r="H9545" s="3" t="s">
        <v>6155</v>
      </c>
      <c r="I9545" s="3">
        <f t="shared" si="896"/>
        <v>0</v>
      </c>
      <c r="J9545" s="3">
        <f t="shared" si="896"/>
        <v>0</v>
      </c>
      <c r="K9545" s="3">
        <f t="shared" si="896"/>
        <v>0</v>
      </c>
      <c r="L9545" s="3">
        <f t="shared" si="897"/>
        <v>0</v>
      </c>
      <c r="M9545" s="3">
        <f t="shared" si="898"/>
        <v>0</v>
      </c>
      <c r="N9545" s="3">
        <f t="shared" si="899"/>
        <v>0</v>
      </c>
      <c r="O9545" s="3">
        <v>300</v>
      </c>
      <c r="P9545" s="3">
        <v>4096.83</v>
      </c>
    </row>
    <row r="9546" spans="2:16" x14ac:dyDescent="0.15">
      <c r="B9546" s="5">
        <v>45616</v>
      </c>
      <c r="C9546" s="16">
        <f t="shared" si="894"/>
        <v>2024</v>
      </c>
      <c r="D9546" s="16">
        <f t="shared" si="895"/>
        <v>11</v>
      </c>
      <c r="E9546" s="3" t="s">
        <v>11</v>
      </c>
      <c r="F9546" s="3" t="s">
        <v>12</v>
      </c>
      <c r="G9546" s="3" t="s">
        <v>13</v>
      </c>
      <c r="H9546" s="3" t="s">
        <v>5250</v>
      </c>
      <c r="I9546" s="3">
        <f t="shared" si="896"/>
        <v>0</v>
      </c>
      <c r="J9546" s="3">
        <f t="shared" si="896"/>
        <v>0</v>
      </c>
      <c r="K9546" s="3">
        <f t="shared" si="896"/>
        <v>0</v>
      </c>
      <c r="L9546" s="3">
        <f t="shared" si="897"/>
        <v>0</v>
      </c>
      <c r="M9546" s="3">
        <f t="shared" si="898"/>
        <v>0</v>
      </c>
      <c r="N9546" s="3">
        <f t="shared" si="899"/>
        <v>0</v>
      </c>
      <c r="O9546" s="3">
        <v>1300</v>
      </c>
      <c r="P9546" s="3">
        <v>3607.98</v>
      </c>
    </row>
    <row r="9547" spans="2:16" x14ac:dyDescent="0.15">
      <c r="B9547" s="5" t="s">
        <v>382</v>
      </c>
      <c r="C9547" s="16">
        <f t="shared" si="894"/>
        <v>2023</v>
      </c>
      <c r="D9547" s="16">
        <f t="shared" si="895"/>
        <v>1</v>
      </c>
      <c r="E9547" s="3" t="s">
        <v>202</v>
      </c>
      <c r="F9547" s="3" t="s">
        <v>13</v>
      </c>
      <c r="G9547" s="3" t="s">
        <v>381</v>
      </c>
      <c r="H9547" s="3" t="s">
        <v>383</v>
      </c>
      <c r="I9547" s="3">
        <f t="shared" si="896"/>
        <v>1</v>
      </c>
      <c r="J9547" s="3">
        <f t="shared" si="896"/>
        <v>0</v>
      </c>
      <c r="K9547" s="3">
        <f t="shared" si="896"/>
        <v>0</v>
      </c>
      <c r="L9547" s="3">
        <f t="shared" si="897"/>
        <v>0</v>
      </c>
      <c r="M9547" s="3">
        <f t="shared" si="898"/>
        <v>0</v>
      </c>
      <c r="N9547" s="3">
        <f t="shared" si="899"/>
        <v>0</v>
      </c>
      <c r="O9547" s="3">
        <v>3750</v>
      </c>
      <c r="P9547" s="3">
        <v>5654.47</v>
      </c>
    </row>
    <row r="9548" spans="2:16" x14ac:dyDescent="0.15">
      <c r="B9548" s="5">
        <v>45385</v>
      </c>
      <c r="C9548" s="16">
        <f t="shared" si="894"/>
        <v>2024</v>
      </c>
      <c r="D9548" s="16">
        <f t="shared" si="895"/>
        <v>4</v>
      </c>
      <c r="E9548" s="3" t="s">
        <v>11</v>
      </c>
      <c r="F9548" s="3" t="s">
        <v>294</v>
      </c>
      <c r="G9548" s="3" t="s">
        <v>13</v>
      </c>
      <c r="H9548" s="3" t="s">
        <v>5490</v>
      </c>
      <c r="I9548" s="3">
        <f t="shared" si="896"/>
        <v>0</v>
      </c>
      <c r="J9548" s="3">
        <f t="shared" si="896"/>
        <v>0</v>
      </c>
      <c r="K9548" s="3">
        <f t="shared" si="896"/>
        <v>0</v>
      </c>
      <c r="L9548" s="3">
        <f t="shared" si="897"/>
        <v>0</v>
      </c>
      <c r="M9548" s="3">
        <f t="shared" si="898"/>
        <v>0</v>
      </c>
      <c r="N9548" s="3">
        <f t="shared" si="899"/>
        <v>0</v>
      </c>
      <c r="O9548" s="3">
        <v>1000</v>
      </c>
      <c r="P9548" s="3">
        <v>2640.88</v>
      </c>
    </row>
    <row r="9549" spans="2:16" x14ac:dyDescent="0.15">
      <c r="B9549" s="5" t="s">
        <v>872</v>
      </c>
      <c r="C9549" s="16">
        <f t="shared" si="894"/>
        <v>2021</v>
      </c>
      <c r="D9549" s="16">
        <f t="shared" si="895"/>
        <v>5</v>
      </c>
      <c r="E9549" s="3" t="s">
        <v>20</v>
      </c>
      <c r="F9549" s="3" t="s">
        <v>12</v>
      </c>
      <c r="G9549" s="3" t="s">
        <v>13</v>
      </c>
      <c r="H9549" s="3" t="s">
        <v>4678</v>
      </c>
      <c r="I9549" s="3">
        <f t="shared" si="896"/>
        <v>0</v>
      </c>
      <c r="J9549" s="3">
        <f t="shared" si="896"/>
        <v>0</v>
      </c>
      <c r="K9549" s="3">
        <f t="shared" si="896"/>
        <v>0</v>
      </c>
      <c r="L9549" s="3">
        <f t="shared" si="897"/>
        <v>0</v>
      </c>
      <c r="M9549" s="3">
        <f t="shared" si="898"/>
        <v>0</v>
      </c>
      <c r="N9549" s="3">
        <f t="shared" si="899"/>
        <v>0</v>
      </c>
      <c r="O9549" s="3">
        <v>3000</v>
      </c>
      <c r="P9549" s="3">
        <v>6765.62</v>
      </c>
    </row>
    <row r="9550" spans="2:16" x14ac:dyDescent="0.15">
      <c r="B9550" s="5" t="s">
        <v>672</v>
      </c>
      <c r="C9550" s="16">
        <f t="shared" si="894"/>
        <v>2021</v>
      </c>
      <c r="D9550" s="16">
        <f t="shared" si="895"/>
        <v>2</v>
      </c>
      <c r="E9550" s="3" t="s">
        <v>20</v>
      </c>
      <c r="F9550" s="3" t="s">
        <v>12</v>
      </c>
      <c r="G9550" s="3" t="s">
        <v>13</v>
      </c>
      <c r="H9550" s="3" t="s">
        <v>4678</v>
      </c>
      <c r="I9550" s="3">
        <f t="shared" si="896"/>
        <v>0</v>
      </c>
      <c r="J9550" s="3">
        <f t="shared" si="896"/>
        <v>0</v>
      </c>
      <c r="K9550" s="3">
        <f t="shared" si="896"/>
        <v>0</v>
      </c>
      <c r="L9550" s="3">
        <f t="shared" si="897"/>
        <v>0</v>
      </c>
      <c r="M9550" s="3">
        <f t="shared" si="898"/>
        <v>0</v>
      </c>
      <c r="N9550" s="3">
        <f t="shared" si="899"/>
        <v>0</v>
      </c>
      <c r="O9550" s="3">
        <v>3000</v>
      </c>
      <c r="P9550" s="3">
        <v>6168.02</v>
      </c>
    </row>
    <row r="9551" spans="2:16" x14ac:dyDescent="0.15">
      <c r="B9551" s="5" t="s">
        <v>3754</v>
      </c>
      <c r="C9551" s="16">
        <f t="shared" si="894"/>
        <v>2022</v>
      </c>
      <c r="D9551" s="16">
        <f t="shared" si="895"/>
        <v>6</v>
      </c>
      <c r="E9551" s="3" t="s">
        <v>20</v>
      </c>
      <c r="F9551" s="3" t="s">
        <v>12</v>
      </c>
      <c r="G9551" s="3" t="s">
        <v>13</v>
      </c>
      <c r="H9551" s="3" t="s">
        <v>4671</v>
      </c>
      <c r="I9551" s="3">
        <f t="shared" si="896"/>
        <v>0</v>
      </c>
      <c r="J9551" s="3">
        <f t="shared" si="896"/>
        <v>0</v>
      </c>
      <c r="K9551" s="3">
        <f t="shared" si="896"/>
        <v>0</v>
      </c>
      <c r="L9551" s="3">
        <f t="shared" si="897"/>
        <v>0</v>
      </c>
      <c r="M9551" s="3">
        <f t="shared" si="898"/>
        <v>0</v>
      </c>
      <c r="N9551" s="3">
        <f t="shared" si="899"/>
        <v>0</v>
      </c>
      <c r="O9551" s="3">
        <v>3000</v>
      </c>
      <c r="P9551" s="3">
        <v>7079.13</v>
      </c>
    </row>
    <row r="9552" spans="2:16" x14ac:dyDescent="0.15">
      <c r="B9552" s="5" t="s">
        <v>33</v>
      </c>
      <c r="C9552" s="16">
        <f t="shared" si="894"/>
        <v>2022</v>
      </c>
      <c r="D9552" s="16">
        <f t="shared" si="895"/>
        <v>9</v>
      </c>
      <c r="E9552" s="3" t="s">
        <v>20</v>
      </c>
      <c r="F9552" s="3" t="s">
        <v>12</v>
      </c>
      <c r="G9552" s="3" t="s">
        <v>13</v>
      </c>
      <c r="H9552" s="3" t="s">
        <v>4227</v>
      </c>
      <c r="I9552" s="3">
        <f t="shared" si="896"/>
        <v>0</v>
      </c>
      <c r="J9552" s="3">
        <f t="shared" si="896"/>
        <v>0</v>
      </c>
      <c r="K9552" s="3">
        <f t="shared" si="896"/>
        <v>0</v>
      </c>
      <c r="L9552" s="3">
        <f t="shared" si="897"/>
        <v>0</v>
      </c>
      <c r="M9552" s="3">
        <f t="shared" si="898"/>
        <v>0</v>
      </c>
      <c r="N9552" s="3">
        <f t="shared" si="899"/>
        <v>0</v>
      </c>
      <c r="O9552" s="3">
        <v>6000</v>
      </c>
      <c r="P9552" s="3">
        <v>14425.09</v>
      </c>
    </row>
    <row r="9553" spans="2:16" x14ac:dyDescent="0.15">
      <c r="B9553" s="5" t="s">
        <v>1744</v>
      </c>
      <c r="C9553" s="16">
        <f t="shared" si="894"/>
        <v>2022</v>
      </c>
      <c r="D9553" s="16">
        <f t="shared" si="895"/>
        <v>1</v>
      </c>
      <c r="E9553" s="3" t="s">
        <v>20</v>
      </c>
      <c r="F9553" s="3" t="s">
        <v>12</v>
      </c>
      <c r="G9553" s="3" t="s">
        <v>13</v>
      </c>
      <c r="H9553" s="3" t="s">
        <v>4991</v>
      </c>
      <c r="I9553" s="3">
        <f t="shared" si="896"/>
        <v>0</v>
      </c>
      <c r="J9553" s="3">
        <f t="shared" si="896"/>
        <v>0</v>
      </c>
      <c r="K9553" s="3">
        <f t="shared" si="896"/>
        <v>0</v>
      </c>
      <c r="L9553" s="3">
        <f t="shared" si="897"/>
        <v>0</v>
      </c>
      <c r="M9553" s="3">
        <f t="shared" si="898"/>
        <v>0</v>
      </c>
      <c r="N9553" s="3">
        <f t="shared" si="899"/>
        <v>0</v>
      </c>
      <c r="O9553" s="3">
        <v>1850</v>
      </c>
      <c r="P9553" s="3">
        <v>4561.54</v>
      </c>
    </row>
    <row r="9554" spans="2:16" x14ac:dyDescent="0.15">
      <c r="B9554" s="5" t="s">
        <v>1012</v>
      </c>
      <c r="C9554" s="16">
        <f t="shared" si="894"/>
        <v>2021</v>
      </c>
      <c r="D9554" s="16">
        <f t="shared" si="895"/>
        <v>9</v>
      </c>
      <c r="E9554" s="3" t="s">
        <v>20</v>
      </c>
      <c r="F9554" s="3" t="s">
        <v>12</v>
      </c>
      <c r="G9554" s="3" t="s">
        <v>13</v>
      </c>
      <c r="H9554" s="3" t="s">
        <v>4942</v>
      </c>
      <c r="I9554" s="3">
        <f t="shared" si="896"/>
        <v>0</v>
      </c>
      <c r="J9554" s="3">
        <f t="shared" si="896"/>
        <v>0</v>
      </c>
      <c r="K9554" s="3">
        <f t="shared" si="896"/>
        <v>0</v>
      </c>
      <c r="L9554" s="3">
        <f t="shared" si="897"/>
        <v>0</v>
      </c>
      <c r="M9554" s="3">
        <f t="shared" si="898"/>
        <v>0</v>
      </c>
      <c r="N9554" s="3">
        <f t="shared" si="899"/>
        <v>0</v>
      </c>
      <c r="O9554" s="3">
        <v>2000</v>
      </c>
      <c r="P9554" s="3">
        <v>4333.1400000000003</v>
      </c>
    </row>
    <row r="9555" spans="2:16" x14ac:dyDescent="0.15">
      <c r="B9555" s="5" t="s">
        <v>370</v>
      </c>
      <c r="C9555" s="16">
        <f t="shared" si="894"/>
        <v>2021</v>
      </c>
      <c r="D9555" s="16">
        <f t="shared" si="895"/>
        <v>11</v>
      </c>
      <c r="E9555" s="3" t="s">
        <v>20</v>
      </c>
      <c r="F9555" s="3" t="s">
        <v>12</v>
      </c>
      <c r="G9555" s="3" t="s">
        <v>13</v>
      </c>
      <c r="H9555" s="3" t="s">
        <v>4677</v>
      </c>
      <c r="I9555" s="3">
        <f t="shared" si="896"/>
        <v>0</v>
      </c>
      <c r="J9555" s="3">
        <f t="shared" si="896"/>
        <v>0</v>
      </c>
      <c r="K9555" s="3">
        <f t="shared" si="896"/>
        <v>0</v>
      </c>
      <c r="L9555" s="3">
        <f t="shared" si="897"/>
        <v>0</v>
      </c>
      <c r="M9555" s="3">
        <f t="shared" si="898"/>
        <v>0</v>
      </c>
      <c r="N9555" s="3">
        <f t="shared" si="899"/>
        <v>0</v>
      </c>
      <c r="O9555" s="3">
        <v>3000</v>
      </c>
      <c r="P9555" s="3">
        <v>6932.65</v>
      </c>
    </row>
    <row r="9556" spans="2:16" x14ac:dyDescent="0.15">
      <c r="B9556" s="5" t="s">
        <v>1704</v>
      </c>
      <c r="C9556" s="16">
        <f t="shared" si="894"/>
        <v>2022</v>
      </c>
      <c r="D9556" s="16">
        <f t="shared" si="895"/>
        <v>3</v>
      </c>
      <c r="E9556" s="3" t="s">
        <v>20</v>
      </c>
      <c r="F9556" s="3" t="s">
        <v>12</v>
      </c>
      <c r="G9556" s="3" t="s">
        <v>13</v>
      </c>
      <c r="H9556" s="3" t="s">
        <v>4677</v>
      </c>
      <c r="I9556" s="3">
        <f t="shared" si="896"/>
        <v>0</v>
      </c>
      <c r="J9556" s="3">
        <f t="shared" si="896"/>
        <v>0</v>
      </c>
      <c r="K9556" s="3">
        <f t="shared" si="896"/>
        <v>0</v>
      </c>
      <c r="L9556" s="3">
        <f t="shared" si="897"/>
        <v>0</v>
      </c>
      <c r="M9556" s="3">
        <f t="shared" si="898"/>
        <v>0</v>
      </c>
      <c r="N9556" s="3">
        <f t="shared" si="899"/>
        <v>0</v>
      </c>
      <c r="O9556" s="3">
        <v>3000</v>
      </c>
      <c r="P9556" s="3">
        <v>6850.26</v>
      </c>
    </row>
    <row r="9557" spans="2:16" x14ac:dyDescent="0.15">
      <c r="B9557" s="5" t="s">
        <v>272</v>
      </c>
      <c r="C9557" s="16">
        <f t="shared" si="894"/>
        <v>2022</v>
      </c>
      <c r="D9557" s="16">
        <f t="shared" si="895"/>
        <v>3</v>
      </c>
      <c r="E9557" s="3" t="s">
        <v>20</v>
      </c>
      <c r="F9557" s="3" t="s">
        <v>12</v>
      </c>
      <c r="G9557" s="3" t="s">
        <v>13</v>
      </c>
      <c r="H9557" s="3" t="s">
        <v>4228</v>
      </c>
      <c r="I9557" s="3">
        <f t="shared" si="896"/>
        <v>0</v>
      </c>
      <c r="J9557" s="3">
        <f t="shared" si="896"/>
        <v>0</v>
      </c>
      <c r="K9557" s="3">
        <f t="shared" si="896"/>
        <v>0</v>
      </c>
      <c r="L9557" s="3">
        <f t="shared" si="897"/>
        <v>0</v>
      </c>
      <c r="M9557" s="3">
        <f t="shared" si="898"/>
        <v>0</v>
      </c>
      <c r="N9557" s="3">
        <f t="shared" si="899"/>
        <v>0</v>
      </c>
      <c r="O9557" s="3">
        <v>6000</v>
      </c>
      <c r="P9557" s="3">
        <v>13798.87</v>
      </c>
    </row>
    <row r="9558" spans="2:16" x14ac:dyDescent="0.15">
      <c r="B9558" s="5" t="s">
        <v>447</v>
      </c>
      <c r="C9558" s="16">
        <f t="shared" si="894"/>
        <v>2020</v>
      </c>
      <c r="D9558" s="16">
        <f t="shared" si="895"/>
        <v>12</v>
      </c>
      <c r="E9558" s="3" t="s">
        <v>20</v>
      </c>
      <c r="F9558" s="3" t="s">
        <v>12</v>
      </c>
      <c r="G9558" s="3" t="s">
        <v>13</v>
      </c>
      <c r="H9558" s="3" t="s">
        <v>5495</v>
      </c>
      <c r="I9558" s="3">
        <f t="shared" si="896"/>
        <v>0</v>
      </c>
      <c r="J9558" s="3">
        <f t="shared" si="896"/>
        <v>0</v>
      </c>
      <c r="K9558" s="3">
        <f t="shared" si="896"/>
        <v>0</v>
      </c>
      <c r="L9558" s="3">
        <f t="shared" si="897"/>
        <v>0</v>
      </c>
      <c r="M9558" s="3">
        <f t="shared" si="898"/>
        <v>0</v>
      </c>
      <c r="N9558" s="3">
        <f t="shared" si="899"/>
        <v>0</v>
      </c>
      <c r="O9558" s="3">
        <v>1000</v>
      </c>
      <c r="P9558" s="3">
        <v>2342.7199999999998</v>
      </c>
    </row>
    <row r="9559" spans="2:16" x14ac:dyDescent="0.15">
      <c r="B9559" s="5" t="s">
        <v>535</v>
      </c>
      <c r="C9559" s="16">
        <f t="shared" si="894"/>
        <v>2023</v>
      </c>
      <c r="D9559" s="16">
        <f t="shared" si="895"/>
        <v>5</v>
      </c>
      <c r="E9559" s="3" t="s">
        <v>202</v>
      </c>
      <c r="F9559" s="3" t="s">
        <v>434</v>
      </c>
      <c r="G9559" s="3" t="s">
        <v>516</v>
      </c>
      <c r="H9559" s="3" t="s">
        <v>467</v>
      </c>
      <c r="I9559" s="3">
        <f t="shared" si="896"/>
        <v>1</v>
      </c>
      <c r="J9559" s="3">
        <f t="shared" si="896"/>
        <v>1</v>
      </c>
      <c r="K9559" s="3">
        <f t="shared" si="896"/>
        <v>0</v>
      </c>
      <c r="L9559" s="3" t="str">
        <f t="shared" si="897"/>
        <v>Гороховый изолят</v>
      </c>
      <c r="M9559" s="3">
        <f t="shared" si="898"/>
        <v>1</v>
      </c>
      <c r="N9559" s="3">
        <f t="shared" si="899"/>
        <v>0</v>
      </c>
      <c r="O9559" s="3">
        <v>51.1</v>
      </c>
      <c r="P9559" s="3">
        <v>1349.09</v>
      </c>
    </row>
    <row r="9560" spans="2:16" x14ac:dyDescent="0.15">
      <c r="B9560" s="5" t="s">
        <v>1213</v>
      </c>
      <c r="C9560" s="16">
        <f t="shared" si="894"/>
        <v>2020</v>
      </c>
      <c r="D9560" s="16">
        <f t="shared" si="895"/>
        <v>7</v>
      </c>
      <c r="E9560" s="3" t="s">
        <v>20</v>
      </c>
      <c r="F9560" s="3" t="s">
        <v>12</v>
      </c>
      <c r="G9560" s="3" t="s">
        <v>13</v>
      </c>
      <c r="H9560" s="3" t="s">
        <v>4674</v>
      </c>
      <c r="I9560" s="3">
        <f t="shared" si="896"/>
        <v>0</v>
      </c>
      <c r="J9560" s="3">
        <f t="shared" si="896"/>
        <v>0</v>
      </c>
      <c r="K9560" s="3">
        <f t="shared" si="896"/>
        <v>0</v>
      </c>
      <c r="L9560" s="3">
        <f t="shared" si="897"/>
        <v>0</v>
      </c>
      <c r="M9560" s="3">
        <f t="shared" si="898"/>
        <v>0</v>
      </c>
      <c r="N9560" s="3">
        <f t="shared" si="899"/>
        <v>0</v>
      </c>
      <c r="O9560" s="3">
        <v>3000</v>
      </c>
      <c r="P9560" s="3">
        <v>6996.9</v>
      </c>
    </row>
    <row r="9561" spans="2:16" x14ac:dyDescent="0.15">
      <c r="B9561" s="5" t="s">
        <v>112</v>
      </c>
      <c r="C9561" s="16">
        <f t="shared" si="894"/>
        <v>2021</v>
      </c>
      <c r="D9561" s="16">
        <f t="shared" si="895"/>
        <v>3</v>
      </c>
      <c r="E9561" s="3" t="s">
        <v>20</v>
      </c>
      <c r="F9561" s="3" t="s">
        <v>12</v>
      </c>
      <c r="G9561" s="3" t="s">
        <v>13</v>
      </c>
      <c r="H9561" s="3" t="s">
        <v>4674</v>
      </c>
      <c r="I9561" s="3">
        <f t="shared" si="896"/>
        <v>0</v>
      </c>
      <c r="J9561" s="3">
        <f t="shared" si="896"/>
        <v>0</v>
      </c>
      <c r="K9561" s="3">
        <f t="shared" si="896"/>
        <v>0</v>
      </c>
      <c r="L9561" s="3">
        <f t="shared" si="897"/>
        <v>0</v>
      </c>
      <c r="M9561" s="3">
        <f t="shared" si="898"/>
        <v>0</v>
      </c>
      <c r="N9561" s="3">
        <f t="shared" si="899"/>
        <v>0</v>
      </c>
      <c r="O9561" s="3">
        <v>3000</v>
      </c>
      <c r="P9561" s="3">
        <v>6879.01</v>
      </c>
    </row>
    <row r="9562" spans="2:16" x14ac:dyDescent="0.15">
      <c r="B9562" s="5" t="s">
        <v>523</v>
      </c>
      <c r="C9562" s="16">
        <f t="shared" si="894"/>
        <v>2021</v>
      </c>
      <c r="D9562" s="16">
        <f t="shared" si="895"/>
        <v>4</v>
      </c>
      <c r="E9562" s="3" t="s">
        <v>20</v>
      </c>
      <c r="F9562" s="3" t="s">
        <v>12</v>
      </c>
      <c r="G9562" s="3" t="s">
        <v>13</v>
      </c>
      <c r="H9562" s="3" t="s">
        <v>4674</v>
      </c>
      <c r="I9562" s="3">
        <f t="shared" si="896"/>
        <v>0</v>
      </c>
      <c r="J9562" s="3">
        <f t="shared" si="896"/>
        <v>0</v>
      </c>
      <c r="K9562" s="3">
        <f t="shared" si="896"/>
        <v>0</v>
      </c>
      <c r="L9562" s="3">
        <f t="shared" si="897"/>
        <v>0</v>
      </c>
      <c r="M9562" s="3">
        <f t="shared" si="898"/>
        <v>0</v>
      </c>
      <c r="N9562" s="3">
        <f t="shared" si="899"/>
        <v>0</v>
      </c>
      <c r="O9562" s="3">
        <v>3000</v>
      </c>
      <c r="P9562" s="3">
        <v>6238.16</v>
      </c>
    </row>
    <row r="9563" spans="2:16" x14ac:dyDescent="0.15">
      <c r="B9563" s="5" t="s">
        <v>4672</v>
      </c>
      <c r="C9563" s="16">
        <f t="shared" si="894"/>
        <v>2020</v>
      </c>
      <c r="D9563" s="16">
        <f t="shared" si="895"/>
        <v>2</v>
      </c>
      <c r="E9563" s="3" t="s">
        <v>20</v>
      </c>
      <c r="F9563" s="3" t="s">
        <v>12</v>
      </c>
      <c r="G9563" s="3" t="s">
        <v>13</v>
      </c>
      <c r="H9563" s="3" t="s">
        <v>4673</v>
      </c>
      <c r="I9563" s="3">
        <f t="shared" si="896"/>
        <v>0</v>
      </c>
      <c r="J9563" s="3">
        <f t="shared" si="896"/>
        <v>0</v>
      </c>
      <c r="K9563" s="3">
        <f t="shared" si="896"/>
        <v>0</v>
      </c>
      <c r="L9563" s="3">
        <f t="shared" si="897"/>
        <v>0</v>
      </c>
      <c r="M9563" s="3">
        <f t="shared" si="898"/>
        <v>0</v>
      </c>
      <c r="N9563" s="3">
        <f t="shared" si="899"/>
        <v>0</v>
      </c>
      <c r="O9563" s="3">
        <v>3000</v>
      </c>
      <c r="P9563" s="3">
        <v>7019.09</v>
      </c>
    </row>
    <row r="9564" spans="2:16" x14ac:dyDescent="0.15">
      <c r="B9564" s="5" t="s">
        <v>633</v>
      </c>
      <c r="C9564" s="16">
        <f t="shared" si="894"/>
        <v>2020</v>
      </c>
      <c r="D9564" s="16">
        <f t="shared" si="895"/>
        <v>5</v>
      </c>
      <c r="E9564" s="3" t="s">
        <v>20</v>
      </c>
      <c r="F9564" s="3" t="s">
        <v>12</v>
      </c>
      <c r="G9564" s="3" t="s">
        <v>13</v>
      </c>
      <c r="H9564" s="3" t="s">
        <v>4673</v>
      </c>
      <c r="I9564" s="3">
        <f t="shared" si="896"/>
        <v>0</v>
      </c>
      <c r="J9564" s="3">
        <f t="shared" si="896"/>
        <v>0</v>
      </c>
      <c r="K9564" s="3">
        <f t="shared" si="896"/>
        <v>0</v>
      </c>
      <c r="L9564" s="3">
        <f t="shared" si="897"/>
        <v>0</v>
      </c>
      <c r="M9564" s="3">
        <f t="shared" si="898"/>
        <v>0</v>
      </c>
      <c r="N9564" s="3">
        <f t="shared" si="899"/>
        <v>0</v>
      </c>
      <c r="O9564" s="3">
        <v>3000</v>
      </c>
      <c r="P9564" s="3">
        <v>7009.3</v>
      </c>
    </row>
    <row r="9565" spans="2:16" x14ac:dyDescent="0.15">
      <c r="B9565" s="5" t="s">
        <v>91</v>
      </c>
      <c r="C9565" s="16">
        <f t="shared" si="894"/>
        <v>2020</v>
      </c>
      <c r="D9565" s="16">
        <f t="shared" si="895"/>
        <v>3</v>
      </c>
      <c r="E9565" s="3" t="s">
        <v>20</v>
      </c>
      <c r="F9565" s="3" t="s">
        <v>12</v>
      </c>
      <c r="G9565" s="3" t="s">
        <v>13</v>
      </c>
      <c r="H9565" s="3" t="s">
        <v>4673</v>
      </c>
      <c r="I9565" s="3">
        <f t="shared" si="896"/>
        <v>0</v>
      </c>
      <c r="J9565" s="3">
        <f t="shared" si="896"/>
        <v>0</v>
      </c>
      <c r="K9565" s="3">
        <f t="shared" si="896"/>
        <v>0</v>
      </c>
      <c r="L9565" s="3">
        <f t="shared" si="897"/>
        <v>0</v>
      </c>
      <c r="M9565" s="3">
        <f t="shared" si="898"/>
        <v>0</v>
      </c>
      <c r="N9565" s="3">
        <f t="shared" si="899"/>
        <v>0</v>
      </c>
      <c r="O9565" s="3">
        <v>3000</v>
      </c>
      <c r="P9565" s="3">
        <v>7001.09</v>
      </c>
    </row>
    <row r="9566" spans="2:16" x14ac:dyDescent="0.15">
      <c r="B9566" s="5" t="s">
        <v>1585</v>
      </c>
      <c r="C9566" s="16">
        <f t="shared" si="894"/>
        <v>2020</v>
      </c>
      <c r="D9566" s="16">
        <f t="shared" si="895"/>
        <v>10</v>
      </c>
      <c r="E9566" s="3" t="s">
        <v>20</v>
      </c>
      <c r="F9566" s="3" t="s">
        <v>12</v>
      </c>
      <c r="G9566" s="3" t="s">
        <v>13</v>
      </c>
      <c r="H9566" s="3" t="s">
        <v>4486</v>
      </c>
      <c r="I9566" s="3">
        <f t="shared" si="896"/>
        <v>0</v>
      </c>
      <c r="J9566" s="3">
        <f t="shared" si="896"/>
        <v>0</v>
      </c>
      <c r="K9566" s="3">
        <f t="shared" si="896"/>
        <v>0</v>
      </c>
      <c r="L9566" s="3">
        <f t="shared" si="897"/>
        <v>0</v>
      </c>
      <c r="M9566" s="3">
        <f t="shared" si="898"/>
        <v>0</v>
      </c>
      <c r="N9566" s="3">
        <f t="shared" si="899"/>
        <v>0</v>
      </c>
      <c r="O9566" s="3">
        <v>4000</v>
      </c>
      <c r="P9566" s="3">
        <v>9362.2999999999993</v>
      </c>
    </row>
    <row r="9567" spans="2:16" x14ac:dyDescent="0.15">
      <c r="B9567" s="5" t="s">
        <v>81</v>
      </c>
      <c r="C9567" s="16">
        <f t="shared" si="894"/>
        <v>2020</v>
      </c>
      <c r="D9567" s="16">
        <f t="shared" si="895"/>
        <v>8</v>
      </c>
      <c r="E9567" s="3" t="s">
        <v>20</v>
      </c>
      <c r="F9567" s="3" t="s">
        <v>12</v>
      </c>
      <c r="G9567" s="3" t="s">
        <v>13</v>
      </c>
      <c r="H9567" s="3" t="s">
        <v>4486</v>
      </c>
      <c r="I9567" s="3">
        <f t="shared" si="896"/>
        <v>0</v>
      </c>
      <c r="J9567" s="3">
        <f t="shared" si="896"/>
        <v>0</v>
      </c>
      <c r="K9567" s="3">
        <f t="shared" si="896"/>
        <v>0</v>
      </c>
      <c r="L9567" s="3">
        <f t="shared" si="897"/>
        <v>0</v>
      </c>
      <c r="M9567" s="3">
        <f t="shared" si="898"/>
        <v>0</v>
      </c>
      <c r="N9567" s="3">
        <f t="shared" si="899"/>
        <v>0</v>
      </c>
      <c r="O9567" s="3">
        <v>4000</v>
      </c>
      <c r="P9567" s="3">
        <v>9334.93</v>
      </c>
    </row>
    <row r="9568" spans="2:16" x14ac:dyDescent="0.15">
      <c r="B9568" s="5">
        <v>45453</v>
      </c>
      <c r="C9568" s="16">
        <f t="shared" si="894"/>
        <v>2024</v>
      </c>
      <c r="D9568" s="16">
        <f t="shared" si="895"/>
        <v>6</v>
      </c>
      <c r="E9568" s="3" t="s">
        <v>11</v>
      </c>
      <c r="F9568" s="3" t="s">
        <v>12</v>
      </c>
      <c r="G9568" s="3" t="s">
        <v>13</v>
      </c>
      <c r="H9568" s="3" t="s">
        <v>4755</v>
      </c>
      <c r="I9568" s="3">
        <f t="shared" si="896"/>
        <v>0</v>
      </c>
      <c r="J9568" s="3">
        <f t="shared" si="896"/>
        <v>0</v>
      </c>
      <c r="K9568" s="3">
        <f t="shared" si="896"/>
        <v>0</v>
      </c>
      <c r="L9568" s="3">
        <f t="shared" si="897"/>
        <v>0</v>
      </c>
      <c r="M9568" s="3">
        <f t="shared" si="898"/>
        <v>0</v>
      </c>
      <c r="N9568" s="3">
        <f t="shared" si="899"/>
        <v>0</v>
      </c>
      <c r="O9568" s="3">
        <v>2560</v>
      </c>
      <c r="P9568" s="3">
        <v>10998.58</v>
      </c>
    </row>
    <row r="9569" spans="2:16" x14ac:dyDescent="0.15">
      <c r="B9569" s="5">
        <v>45385</v>
      </c>
      <c r="C9569" s="16">
        <f t="shared" si="894"/>
        <v>2024</v>
      </c>
      <c r="D9569" s="16">
        <f t="shared" si="895"/>
        <v>4</v>
      </c>
      <c r="E9569" s="3" t="s">
        <v>11</v>
      </c>
      <c r="F9569" s="3" t="s">
        <v>294</v>
      </c>
      <c r="G9569" s="3" t="s">
        <v>13</v>
      </c>
      <c r="H9569" s="3" t="s">
        <v>5258</v>
      </c>
      <c r="I9569" s="3">
        <f t="shared" si="896"/>
        <v>0</v>
      </c>
      <c r="J9569" s="3">
        <f t="shared" si="896"/>
        <v>0</v>
      </c>
      <c r="K9569" s="3">
        <f t="shared" si="896"/>
        <v>0</v>
      </c>
      <c r="L9569" s="3">
        <f t="shared" si="897"/>
        <v>0</v>
      </c>
      <c r="M9569" s="3">
        <f t="shared" si="898"/>
        <v>0</v>
      </c>
      <c r="N9569" s="3">
        <f t="shared" si="899"/>
        <v>0</v>
      </c>
      <c r="O9569" s="3">
        <v>1280</v>
      </c>
      <c r="P9569" s="3">
        <v>5488.57</v>
      </c>
    </row>
    <row r="9570" spans="2:16" x14ac:dyDescent="0.15">
      <c r="B9570" s="5" t="s">
        <v>1897</v>
      </c>
      <c r="C9570" s="16">
        <f t="shared" si="894"/>
        <v>2021</v>
      </c>
      <c r="D9570" s="16">
        <f t="shared" si="895"/>
        <v>3</v>
      </c>
      <c r="E9570" s="3" t="s">
        <v>20</v>
      </c>
      <c r="F9570" s="3" t="s">
        <v>12</v>
      </c>
      <c r="G9570" s="3" t="s">
        <v>13</v>
      </c>
      <c r="H9570" s="3" t="s">
        <v>5907</v>
      </c>
      <c r="I9570" s="3">
        <f t="shared" si="896"/>
        <v>0</v>
      </c>
      <c r="J9570" s="3">
        <f t="shared" si="896"/>
        <v>0</v>
      </c>
      <c r="K9570" s="3">
        <f t="shared" si="896"/>
        <v>0</v>
      </c>
      <c r="L9570" s="3">
        <f t="shared" si="897"/>
        <v>0</v>
      </c>
      <c r="M9570" s="3">
        <f t="shared" si="898"/>
        <v>0</v>
      </c>
      <c r="N9570" s="3">
        <f t="shared" si="899"/>
        <v>0</v>
      </c>
      <c r="O9570" s="3">
        <v>500</v>
      </c>
      <c r="P9570" s="3">
        <v>2446.7199999999898</v>
      </c>
    </row>
    <row r="9571" spans="2:16" x14ac:dyDescent="0.15">
      <c r="B9571" s="5" t="s">
        <v>1252</v>
      </c>
      <c r="C9571" s="16">
        <f t="shared" si="894"/>
        <v>2023</v>
      </c>
      <c r="D9571" s="16">
        <f t="shared" si="895"/>
        <v>1</v>
      </c>
      <c r="E9571" s="3" t="s">
        <v>20</v>
      </c>
      <c r="F9571" s="3" t="s">
        <v>12</v>
      </c>
      <c r="G9571" s="3" t="s">
        <v>13</v>
      </c>
      <c r="H9571" s="3" t="s">
        <v>4058</v>
      </c>
      <c r="I9571" s="3">
        <f t="shared" si="896"/>
        <v>0</v>
      </c>
      <c r="J9571" s="3">
        <f t="shared" si="896"/>
        <v>1</v>
      </c>
      <c r="K9571" s="3">
        <f t="shared" si="896"/>
        <v>0</v>
      </c>
      <c r="L9571" s="3">
        <f t="shared" si="897"/>
        <v>0</v>
      </c>
      <c r="M9571" s="3">
        <f t="shared" si="898"/>
        <v>0</v>
      </c>
      <c r="N9571" s="3">
        <f t="shared" si="899"/>
        <v>0</v>
      </c>
      <c r="O9571" s="3">
        <v>8000</v>
      </c>
      <c r="P9571" s="3">
        <v>30779.88</v>
      </c>
    </row>
    <row r="9572" spans="2:16" x14ac:dyDescent="0.15">
      <c r="B9572" s="5" t="s">
        <v>566</v>
      </c>
      <c r="C9572" s="16">
        <f t="shared" si="894"/>
        <v>2023</v>
      </c>
      <c r="D9572" s="16">
        <f t="shared" si="895"/>
        <v>4</v>
      </c>
      <c r="E9572" s="3" t="s">
        <v>20</v>
      </c>
      <c r="F9572" s="3" t="s">
        <v>12</v>
      </c>
      <c r="G9572" s="3" t="s">
        <v>13</v>
      </c>
      <c r="H9572" s="3" t="s">
        <v>6729</v>
      </c>
      <c r="I9572" s="3">
        <f t="shared" si="896"/>
        <v>0</v>
      </c>
      <c r="J9572" s="3">
        <f t="shared" si="896"/>
        <v>1</v>
      </c>
      <c r="K9572" s="3">
        <f t="shared" si="896"/>
        <v>0</v>
      </c>
      <c r="L9572" s="3">
        <f t="shared" si="897"/>
        <v>0</v>
      </c>
      <c r="M9572" s="3">
        <f t="shared" si="898"/>
        <v>0</v>
      </c>
      <c r="N9572" s="3">
        <f t="shared" si="899"/>
        <v>0</v>
      </c>
      <c r="O9572" s="3">
        <v>80</v>
      </c>
      <c r="P9572" s="3">
        <v>266.47000000000003</v>
      </c>
    </row>
    <row r="9573" spans="2:16" x14ac:dyDescent="0.15">
      <c r="B9573" s="5" t="s">
        <v>566</v>
      </c>
      <c r="C9573" s="16">
        <f t="shared" si="894"/>
        <v>2023</v>
      </c>
      <c r="D9573" s="16">
        <f t="shared" si="895"/>
        <v>4</v>
      </c>
      <c r="E9573" s="3" t="s">
        <v>20</v>
      </c>
      <c r="F9573" s="3" t="s">
        <v>12</v>
      </c>
      <c r="G9573" s="3" t="s">
        <v>13</v>
      </c>
      <c r="H9573" s="3" t="s">
        <v>7403</v>
      </c>
      <c r="I9573" s="3">
        <f t="shared" si="896"/>
        <v>0</v>
      </c>
      <c r="J9573" s="3">
        <f t="shared" si="896"/>
        <v>1</v>
      </c>
      <c r="K9573" s="3">
        <f t="shared" si="896"/>
        <v>0</v>
      </c>
      <c r="L9573" s="3">
        <f t="shared" si="897"/>
        <v>0</v>
      </c>
      <c r="M9573" s="3">
        <f t="shared" si="898"/>
        <v>0</v>
      </c>
      <c r="N9573" s="3">
        <f t="shared" si="899"/>
        <v>0</v>
      </c>
      <c r="O9573" s="3">
        <v>8</v>
      </c>
      <c r="P9573" s="3">
        <v>26.78</v>
      </c>
    </row>
    <row r="9574" spans="2:16" x14ac:dyDescent="0.15">
      <c r="B9574" s="5" t="s">
        <v>1866</v>
      </c>
      <c r="C9574" s="16">
        <f t="shared" si="894"/>
        <v>2020</v>
      </c>
      <c r="D9574" s="16">
        <f t="shared" si="895"/>
        <v>1</v>
      </c>
      <c r="E9574" s="3" t="s">
        <v>20</v>
      </c>
      <c r="F9574" s="3" t="s">
        <v>12</v>
      </c>
      <c r="G9574" s="3" t="s">
        <v>13</v>
      </c>
      <c r="H9574" s="3" t="s">
        <v>2545</v>
      </c>
      <c r="I9574" s="3">
        <f t="shared" si="896"/>
        <v>0</v>
      </c>
      <c r="J9574" s="3">
        <f t="shared" si="896"/>
        <v>1</v>
      </c>
      <c r="K9574" s="3">
        <f t="shared" si="896"/>
        <v>0</v>
      </c>
      <c r="L9574" s="3">
        <f t="shared" si="897"/>
        <v>0</v>
      </c>
      <c r="M9574" s="3">
        <f t="shared" si="898"/>
        <v>0</v>
      </c>
      <c r="N9574" s="3">
        <f t="shared" si="899"/>
        <v>0</v>
      </c>
      <c r="O9574" s="3">
        <v>20000</v>
      </c>
      <c r="P9574" s="3">
        <v>72600</v>
      </c>
    </row>
    <row r="9575" spans="2:16" x14ac:dyDescent="0.15">
      <c r="B9575" s="5" t="s">
        <v>1535</v>
      </c>
      <c r="C9575" s="16">
        <f t="shared" si="894"/>
        <v>2023</v>
      </c>
      <c r="D9575" s="16">
        <f t="shared" si="895"/>
        <v>5</v>
      </c>
      <c r="E9575" s="3" t="s">
        <v>20</v>
      </c>
      <c r="F9575" s="3" t="s">
        <v>12</v>
      </c>
      <c r="G9575" s="3" t="s">
        <v>13</v>
      </c>
      <c r="H9575" s="3" t="s">
        <v>1536</v>
      </c>
      <c r="I9575" s="3">
        <f t="shared" si="896"/>
        <v>0</v>
      </c>
      <c r="J9575" s="3">
        <f t="shared" si="896"/>
        <v>1</v>
      </c>
      <c r="K9575" s="3">
        <f t="shared" si="896"/>
        <v>0</v>
      </c>
      <c r="L9575" s="3">
        <f t="shared" si="897"/>
        <v>0</v>
      </c>
      <c r="M9575" s="3">
        <f t="shared" si="898"/>
        <v>0</v>
      </c>
      <c r="N9575" s="3">
        <f t="shared" si="899"/>
        <v>0</v>
      </c>
      <c r="O9575" s="3">
        <v>26000</v>
      </c>
      <c r="P9575" s="3">
        <v>72572.67</v>
      </c>
    </row>
    <row r="9576" spans="2:16" x14ac:dyDescent="0.15">
      <c r="B9576" s="5" t="s">
        <v>1504</v>
      </c>
      <c r="C9576" s="16">
        <f t="shared" si="894"/>
        <v>2022</v>
      </c>
      <c r="D9576" s="16">
        <f t="shared" si="895"/>
        <v>8</v>
      </c>
      <c r="E9576" s="3" t="s">
        <v>20</v>
      </c>
      <c r="F9576" s="3" t="s">
        <v>12</v>
      </c>
      <c r="G9576" s="3" t="s">
        <v>13</v>
      </c>
      <c r="H9576" s="3" t="s">
        <v>1505</v>
      </c>
      <c r="I9576" s="3">
        <f t="shared" si="896"/>
        <v>0</v>
      </c>
      <c r="J9576" s="3">
        <f t="shared" si="896"/>
        <v>1</v>
      </c>
      <c r="K9576" s="3">
        <f t="shared" si="896"/>
        <v>0</v>
      </c>
      <c r="L9576" s="3">
        <f t="shared" si="897"/>
        <v>0</v>
      </c>
      <c r="M9576" s="3">
        <f t="shared" si="898"/>
        <v>0</v>
      </c>
      <c r="N9576" s="3">
        <f t="shared" si="899"/>
        <v>0</v>
      </c>
      <c r="O9576" s="3">
        <v>26000</v>
      </c>
      <c r="P9576" s="3">
        <v>89628.12</v>
      </c>
    </row>
    <row r="9577" spans="2:16" x14ac:dyDescent="0.15">
      <c r="B9577" s="5" t="s">
        <v>212</v>
      </c>
      <c r="C9577" s="16">
        <f t="shared" si="894"/>
        <v>2022</v>
      </c>
      <c r="D9577" s="16">
        <f t="shared" si="895"/>
        <v>12</v>
      </c>
      <c r="E9577" s="3" t="s">
        <v>20</v>
      </c>
      <c r="F9577" s="3" t="s">
        <v>12</v>
      </c>
      <c r="G9577" s="3" t="s">
        <v>13</v>
      </c>
      <c r="H9577" s="3" t="s">
        <v>1505</v>
      </c>
      <c r="I9577" s="3">
        <f t="shared" si="896"/>
        <v>0</v>
      </c>
      <c r="J9577" s="3">
        <f t="shared" si="896"/>
        <v>1</v>
      </c>
      <c r="K9577" s="3">
        <f t="shared" si="896"/>
        <v>0</v>
      </c>
      <c r="L9577" s="3">
        <f t="shared" si="897"/>
        <v>0</v>
      </c>
      <c r="M9577" s="3">
        <f t="shared" si="898"/>
        <v>0</v>
      </c>
      <c r="N9577" s="3">
        <f t="shared" si="899"/>
        <v>0</v>
      </c>
      <c r="O9577" s="3">
        <v>26000</v>
      </c>
      <c r="P9577" s="3">
        <v>73862.48</v>
      </c>
    </row>
    <row r="9578" spans="2:16" x14ac:dyDescent="0.15">
      <c r="B9578" s="5" t="s">
        <v>758</v>
      </c>
      <c r="C9578" s="16">
        <f t="shared" si="894"/>
        <v>2023</v>
      </c>
      <c r="D9578" s="16">
        <f t="shared" si="895"/>
        <v>3</v>
      </c>
      <c r="E9578" s="3" t="s">
        <v>20</v>
      </c>
      <c r="F9578" s="3" t="s">
        <v>12</v>
      </c>
      <c r="G9578" s="3" t="s">
        <v>13</v>
      </c>
      <c r="H9578" s="3" t="s">
        <v>1537</v>
      </c>
      <c r="I9578" s="3">
        <f t="shared" si="896"/>
        <v>0</v>
      </c>
      <c r="J9578" s="3">
        <f t="shared" si="896"/>
        <v>1</v>
      </c>
      <c r="K9578" s="3">
        <f t="shared" si="896"/>
        <v>0</v>
      </c>
      <c r="L9578" s="3">
        <f t="shared" si="897"/>
        <v>0</v>
      </c>
      <c r="M9578" s="3">
        <f t="shared" si="898"/>
        <v>0</v>
      </c>
      <c r="N9578" s="3">
        <f t="shared" si="899"/>
        <v>0</v>
      </c>
      <c r="O9578" s="3">
        <v>26000</v>
      </c>
      <c r="P9578" s="3">
        <v>72572.67</v>
      </c>
    </row>
    <row r="9579" spans="2:16" x14ac:dyDescent="0.15">
      <c r="B9579" s="5" t="s">
        <v>483</v>
      </c>
      <c r="C9579" s="16">
        <f t="shared" si="894"/>
        <v>2023</v>
      </c>
      <c r="D9579" s="16">
        <f t="shared" si="895"/>
        <v>10</v>
      </c>
      <c r="E9579" s="3" t="s">
        <v>20</v>
      </c>
      <c r="F9579" s="3" t="s">
        <v>12</v>
      </c>
      <c r="G9579" s="3" t="s">
        <v>13</v>
      </c>
      <c r="H9579" s="3" t="s">
        <v>484</v>
      </c>
      <c r="I9579" s="3">
        <f t="shared" si="896"/>
        <v>1</v>
      </c>
      <c r="J9579" s="3">
        <f t="shared" si="896"/>
        <v>1</v>
      </c>
      <c r="K9579" s="3">
        <f t="shared" si="896"/>
        <v>0</v>
      </c>
      <c r="L9579" s="3" t="str">
        <f t="shared" si="897"/>
        <v>Гороховый изолят</v>
      </c>
      <c r="M9579" s="3">
        <f t="shared" si="898"/>
        <v>1</v>
      </c>
      <c r="N9579" s="3">
        <f t="shared" si="899"/>
        <v>0</v>
      </c>
      <c r="O9579" s="3">
        <v>406.09500000000003</v>
      </c>
      <c r="P9579" s="3">
        <v>2703.15</v>
      </c>
    </row>
    <row r="9580" spans="2:16" x14ac:dyDescent="0.15">
      <c r="B9580" s="5" t="s">
        <v>539</v>
      </c>
      <c r="C9580" s="16">
        <f t="shared" si="894"/>
        <v>2023</v>
      </c>
      <c r="D9580" s="16">
        <f t="shared" si="895"/>
        <v>6</v>
      </c>
      <c r="E9580" s="3" t="s">
        <v>20</v>
      </c>
      <c r="F9580" s="3" t="s">
        <v>12</v>
      </c>
      <c r="G9580" s="3" t="s">
        <v>13</v>
      </c>
      <c r="H9580" s="3" t="s">
        <v>540</v>
      </c>
      <c r="I9580" s="3">
        <f t="shared" si="896"/>
        <v>1</v>
      </c>
      <c r="J9580" s="3">
        <f t="shared" si="896"/>
        <v>1</v>
      </c>
      <c r="K9580" s="3">
        <f t="shared" si="896"/>
        <v>0</v>
      </c>
      <c r="L9580" s="3" t="str">
        <f t="shared" si="897"/>
        <v>Гороховый изолят</v>
      </c>
      <c r="M9580" s="3">
        <f t="shared" si="898"/>
        <v>1</v>
      </c>
      <c r="N9580" s="3">
        <f t="shared" si="899"/>
        <v>0</v>
      </c>
      <c r="O9580" s="3">
        <v>43.8</v>
      </c>
      <c r="P9580" s="3">
        <v>582.41999999999996</v>
      </c>
    </row>
    <row r="9581" spans="2:16" x14ac:dyDescent="0.15">
      <c r="B9581" s="5" t="s">
        <v>966</v>
      </c>
      <c r="C9581" s="16">
        <f t="shared" si="894"/>
        <v>2023</v>
      </c>
      <c r="D9581" s="16">
        <f t="shared" si="895"/>
        <v>4</v>
      </c>
      <c r="E9581" s="3" t="s">
        <v>20</v>
      </c>
      <c r="F9581" s="3" t="s">
        <v>381</v>
      </c>
      <c r="G9581" s="3" t="s">
        <v>13</v>
      </c>
      <c r="H9581" s="3" t="s">
        <v>7476</v>
      </c>
      <c r="I9581" s="3">
        <f t="shared" si="896"/>
        <v>0</v>
      </c>
      <c r="J9581" s="3">
        <f t="shared" si="896"/>
        <v>0</v>
      </c>
      <c r="K9581" s="3">
        <f t="shared" si="896"/>
        <v>1</v>
      </c>
      <c r="L9581" s="3">
        <f t="shared" si="897"/>
        <v>0</v>
      </c>
      <c r="M9581" s="3">
        <f t="shared" si="898"/>
        <v>0</v>
      </c>
      <c r="N9581" s="3">
        <f t="shared" si="899"/>
        <v>0</v>
      </c>
      <c r="O9581" s="3">
        <v>6.2</v>
      </c>
      <c r="P9581" s="3">
        <v>13.16</v>
      </c>
    </row>
    <row r="9582" spans="2:16" x14ac:dyDescent="0.15">
      <c r="B9582" s="5" t="s">
        <v>495</v>
      </c>
      <c r="C9582" s="16">
        <f t="shared" si="894"/>
        <v>2020</v>
      </c>
      <c r="D9582" s="16">
        <f t="shared" si="895"/>
        <v>3</v>
      </c>
      <c r="E9582" s="3" t="s">
        <v>20</v>
      </c>
      <c r="F9582" s="3" t="s">
        <v>463</v>
      </c>
      <c r="G9582" s="3" t="s">
        <v>13</v>
      </c>
      <c r="H9582" s="3" t="s">
        <v>3875</v>
      </c>
      <c r="I9582" s="3">
        <f t="shared" si="896"/>
        <v>0</v>
      </c>
      <c r="J9582" s="3">
        <f t="shared" si="896"/>
        <v>0</v>
      </c>
      <c r="K9582" s="3">
        <f t="shared" si="896"/>
        <v>1</v>
      </c>
      <c r="L9582" s="3">
        <f t="shared" si="897"/>
        <v>0</v>
      </c>
      <c r="M9582" s="3">
        <f t="shared" si="898"/>
        <v>0</v>
      </c>
      <c r="N9582" s="3">
        <f t="shared" si="899"/>
        <v>0</v>
      </c>
      <c r="O9582" s="3">
        <v>10000</v>
      </c>
      <c r="P9582" s="3">
        <v>46108.76</v>
      </c>
    </row>
    <row r="9583" spans="2:16" x14ac:dyDescent="0.15">
      <c r="B9583" s="5" t="s">
        <v>495</v>
      </c>
      <c r="C9583" s="16">
        <f t="shared" si="894"/>
        <v>2020</v>
      </c>
      <c r="D9583" s="16">
        <f t="shared" si="895"/>
        <v>3</v>
      </c>
      <c r="E9583" s="3" t="s">
        <v>20</v>
      </c>
      <c r="F9583" s="3" t="s">
        <v>1319</v>
      </c>
      <c r="G9583" s="3" t="s">
        <v>13</v>
      </c>
      <c r="H9583" s="3" t="s">
        <v>4188</v>
      </c>
      <c r="I9583" s="3">
        <f t="shared" si="896"/>
        <v>0</v>
      </c>
      <c r="J9583" s="3">
        <f t="shared" si="896"/>
        <v>0</v>
      </c>
      <c r="K9583" s="3">
        <f t="shared" si="896"/>
        <v>1</v>
      </c>
      <c r="L9583" s="3">
        <f t="shared" si="897"/>
        <v>0</v>
      </c>
      <c r="M9583" s="3">
        <f t="shared" si="898"/>
        <v>0</v>
      </c>
      <c r="N9583" s="3">
        <f t="shared" si="899"/>
        <v>0</v>
      </c>
      <c r="O9583" s="3">
        <v>6300</v>
      </c>
      <c r="P9583" s="3">
        <v>33007.300000000003</v>
      </c>
    </row>
    <row r="9584" spans="2:16" x14ac:dyDescent="0.15">
      <c r="B9584" s="5" t="s">
        <v>4634</v>
      </c>
      <c r="C9584" s="16">
        <f t="shared" si="894"/>
        <v>2021</v>
      </c>
      <c r="D9584" s="16">
        <f t="shared" si="895"/>
        <v>8</v>
      </c>
      <c r="E9584" s="3" t="s">
        <v>20</v>
      </c>
      <c r="F9584" s="3" t="s">
        <v>12</v>
      </c>
      <c r="G9584" s="3" t="s">
        <v>13</v>
      </c>
      <c r="H9584" s="3" t="s">
        <v>4635</v>
      </c>
      <c r="I9584" s="3">
        <f t="shared" si="896"/>
        <v>0</v>
      </c>
      <c r="J9584" s="3">
        <f t="shared" si="896"/>
        <v>0</v>
      </c>
      <c r="K9584" s="3">
        <f t="shared" si="896"/>
        <v>1</v>
      </c>
      <c r="L9584" s="3">
        <f t="shared" si="897"/>
        <v>0</v>
      </c>
      <c r="M9584" s="3">
        <f t="shared" si="898"/>
        <v>0</v>
      </c>
      <c r="N9584" s="3">
        <f t="shared" si="899"/>
        <v>0</v>
      </c>
      <c r="O9584" s="3">
        <v>3000</v>
      </c>
      <c r="P9584" s="3">
        <v>25781.99</v>
      </c>
    </row>
    <row r="9585" spans="2:16" x14ac:dyDescent="0.15">
      <c r="B9585" s="5" t="s">
        <v>114</v>
      </c>
      <c r="C9585" s="16">
        <f t="shared" si="894"/>
        <v>2021</v>
      </c>
      <c r="D9585" s="16">
        <f t="shared" si="895"/>
        <v>3</v>
      </c>
      <c r="E9585" s="3" t="s">
        <v>20</v>
      </c>
      <c r="F9585" s="3" t="s">
        <v>12</v>
      </c>
      <c r="G9585" s="3" t="s">
        <v>13</v>
      </c>
      <c r="H9585" s="3" t="s">
        <v>4635</v>
      </c>
      <c r="I9585" s="3">
        <f t="shared" si="896"/>
        <v>0</v>
      </c>
      <c r="J9585" s="3">
        <f t="shared" si="896"/>
        <v>0</v>
      </c>
      <c r="K9585" s="3">
        <f t="shared" si="896"/>
        <v>1</v>
      </c>
      <c r="L9585" s="3">
        <f t="shared" si="897"/>
        <v>0</v>
      </c>
      <c r="M9585" s="3">
        <f t="shared" si="898"/>
        <v>0</v>
      </c>
      <c r="N9585" s="3">
        <f t="shared" si="899"/>
        <v>0</v>
      </c>
      <c r="O9585" s="3">
        <v>1000</v>
      </c>
      <c r="P9585" s="3">
        <v>9964.3799999999901</v>
      </c>
    </row>
    <row r="9586" spans="2:16" x14ac:dyDescent="0.15">
      <c r="B9586" s="5" t="s">
        <v>4634</v>
      </c>
      <c r="C9586" s="16">
        <f t="shared" si="894"/>
        <v>2021</v>
      </c>
      <c r="D9586" s="16">
        <f t="shared" si="895"/>
        <v>8</v>
      </c>
      <c r="E9586" s="3" t="s">
        <v>20</v>
      </c>
      <c r="F9586" s="3" t="s">
        <v>12</v>
      </c>
      <c r="G9586" s="3" t="s">
        <v>13</v>
      </c>
      <c r="H9586" s="3" t="s">
        <v>5770</v>
      </c>
      <c r="I9586" s="3">
        <f t="shared" si="896"/>
        <v>0</v>
      </c>
      <c r="J9586" s="3">
        <f t="shared" si="896"/>
        <v>0</v>
      </c>
      <c r="K9586" s="3">
        <f t="shared" si="896"/>
        <v>1</v>
      </c>
      <c r="L9586" s="3">
        <f t="shared" si="897"/>
        <v>0</v>
      </c>
      <c r="M9586" s="3">
        <f t="shared" si="898"/>
        <v>0</v>
      </c>
      <c r="N9586" s="3">
        <f t="shared" si="899"/>
        <v>0</v>
      </c>
      <c r="O9586" s="3">
        <v>600</v>
      </c>
      <c r="P9586" s="3">
        <v>9716.4</v>
      </c>
    </row>
    <row r="9587" spans="2:16" x14ac:dyDescent="0.15">
      <c r="B9587" s="5" t="s">
        <v>114</v>
      </c>
      <c r="C9587" s="16">
        <f t="shared" si="894"/>
        <v>2021</v>
      </c>
      <c r="D9587" s="16">
        <f t="shared" si="895"/>
        <v>3</v>
      </c>
      <c r="E9587" s="3" t="s">
        <v>20</v>
      </c>
      <c r="F9587" s="3" t="s">
        <v>12</v>
      </c>
      <c r="G9587" s="3" t="s">
        <v>13</v>
      </c>
      <c r="H9587" s="3" t="s">
        <v>5770</v>
      </c>
      <c r="I9587" s="3">
        <f t="shared" si="896"/>
        <v>0</v>
      </c>
      <c r="J9587" s="3">
        <f t="shared" si="896"/>
        <v>0</v>
      </c>
      <c r="K9587" s="3">
        <f t="shared" si="896"/>
        <v>1</v>
      </c>
      <c r="L9587" s="3">
        <f t="shared" si="897"/>
        <v>0</v>
      </c>
      <c r="M9587" s="3">
        <f t="shared" si="898"/>
        <v>0</v>
      </c>
      <c r="N9587" s="3">
        <f t="shared" si="899"/>
        <v>0</v>
      </c>
      <c r="O9587" s="3">
        <v>250</v>
      </c>
      <c r="P9587" s="3">
        <v>4498.3999999999896</v>
      </c>
    </row>
    <row r="9588" spans="2:16" x14ac:dyDescent="0.15">
      <c r="B9588" s="5">
        <v>45587</v>
      </c>
      <c r="C9588" s="16">
        <f t="shared" si="894"/>
        <v>2024</v>
      </c>
      <c r="D9588" s="16">
        <f t="shared" si="895"/>
        <v>10</v>
      </c>
      <c r="E9588" s="3" t="s">
        <v>11</v>
      </c>
      <c r="F9588" s="3" t="s">
        <v>12</v>
      </c>
      <c r="G9588" s="3" t="s">
        <v>13</v>
      </c>
      <c r="H9588" s="3" t="s">
        <v>396</v>
      </c>
      <c r="I9588" s="3">
        <f t="shared" si="896"/>
        <v>1</v>
      </c>
      <c r="J9588" s="3">
        <f t="shared" si="896"/>
        <v>1</v>
      </c>
      <c r="K9588" s="3">
        <f t="shared" si="896"/>
        <v>0</v>
      </c>
      <c r="L9588" s="3" t="str">
        <f t="shared" si="897"/>
        <v>Гороховый изолят</v>
      </c>
      <c r="M9588" s="3">
        <f t="shared" si="898"/>
        <v>1</v>
      </c>
      <c r="N9588" s="3">
        <f t="shared" si="899"/>
        <v>0</v>
      </c>
      <c r="O9588" s="3">
        <v>3000</v>
      </c>
      <c r="P9588" s="3">
        <v>9772.9500000000007</v>
      </c>
    </row>
    <row r="9589" spans="2:16" x14ac:dyDescent="0.15">
      <c r="B9589" s="5" t="s">
        <v>343</v>
      </c>
      <c r="C9589" s="16">
        <f t="shared" si="894"/>
        <v>2023</v>
      </c>
      <c r="D9589" s="16">
        <f t="shared" si="895"/>
        <v>4</v>
      </c>
      <c r="E9589" s="3" t="s">
        <v>20</v>
      </c>
      <c r="F9589" s="3" t="s">
        <v>12</v>
      </c>
      <c r="G9589" s="3" t="s">
        <v>13</v>
      </c>
      <c r="H9589" s="3" t="s">
        <v>344</v>
      </c>
      <c r="I9589" s="3">
        <f t="shared" si="896"/>
        <v>1</v>
      </c>
      <c r="J9589" s="3">
        <f t="shared" si="896"/>
        <v>1</v>
      </c>
      <c r="K9589" s="3">
        <f t="shared" si="896"/>
        <v>0</v>
      </c>
      <c r="L9589" s="3" t="str">
        <f t="shared" si="897"/>
        <v>Гороховый изолят</v>
      </c>
      <c r="M9589" s="3">
        <f t="shared" si="898"/>
        <v>1</v>
      </c>
      <c r="N9589" s="3">
        <f t="shared" si="899"/>
        <v>0</v>
      </c>
      <c r="O9589" s="3">
        <v>5400</v>
      </c>
      <c r="P9589" s="3">
        <v>20186.05</v>
      </c>
    </row>
    <row r="9590" spans="2:16" x14ac:dyDescent="0.15">
      <c r="B9590" s="5" t="s">
        <v>331</v>
      </c>
      <c r="C9590" s="16">
        <f t="shared" si="894"/>
        <v>2022</v>
      </c>
      <c r="D9590" s="16">
        <f t="shared" si="895"/>
        <v>8</v>
      </c>
      <c r="E9590" s="3" t="s">
        <v>20</v>
      </c>
      <c r="F9590" s="3" t="s">
        <v>12</v>
      </c>
      <c r="G9590" s="3" t="s">
        <v>13</v>
      </c>
      <c r="H9590" s="3" t="s">
        <v>332</v>
      </c>
      <c r="I9590" s="3">
        <f t="shared" si="896"/>
        <v>1</v>
      </c>
      <c r="J9590" s="3">
        <f t="shared" si="896"/>
        <v>1</v>
      </c>
      <c r="K9590" s="3">
        <f t="shared" si="896"/>
        <v>0</v>
      </c>
      <c r="L9590" s="3" t="str">
        <f t="shared" si="897"/>
        <v>Гороховый изолят</v>
      </c>
      <c r="M9590" s="3">
        <f t="shared" si="898"/>
        <v>1</v>
      </c>
      <c r="N9590" s="3">
        <f t="shared" si="899"/>
        <v>0</v>
      </c>
      <c r="O9590" s="3">
        <v>8400</v>
      </c>
      <c r="P9590" s="3">
        <v>38386.339999999902</v>
      </c>
    </row>
    <row r="9591" spans="2:16" x14ac:dyDescent="0.15">
      <c r="B9591" s="5" t="s">
        <v>309</v>
      </c>
      <c r="C9591" s="16">
        <f t="shared" si="894"/>
        <v>2023</v>
      </c>
      <c r="D9591" s="16">
        <f t="shared" si="895"/>
        <v>6</v>
      </c>
      <c r="E9591" s="3" t="s">
        <v>20</v>
      </c>
      <c r="F9591" s="3" t="s">
        <v>12</v>
      </c>
      <c r="G9591" s="3" t="s">
        <v>13</v>
      </c>
      <c r="H9591" s="3" t="s">
        <v>310</v>
      </c>
      <c r="I9591" s="3">
        <f t="shared" si="896"/>
        <v>1</v>
      </c>
      <c r="J9591" s="3">
        <f t="shared" si="896"/>
        <v>1</v>
      </c>
      <c r="K9591" s="3">
        <f t="shared" si="896"/>
        <v>0</v>
      </c>
      <c r="L9591" s="3" t="str">
        <f t="shared" si="897"/>
        <v>Гороховый изолят</v>
      </c>
      <c r="M9591" s="3">
        <f t="shared" si="898"/>
        <v>1</v>
      </c>
      <c r="N9591" s="3">
        <f t="shared" si="899"/>
        <v>0</v>
      </c>
      <c r="O9591" s="3">
        <v>12000</v>
      </c>
      <c r="P9591" s="3">
        <v>43441.53</v>
      </c>
    </row>
    <row r="9592" spans="2:16" x14ac:dyDescent="0.15">
      <c r="B9592" s="5" t="s">
        <v>1886</v>
      </c>
      <c r="C9592" s="16">
        <f t="shared" si="894"/>
        <v>2023</v>
      </c>
      <c r="D9592" s="16">
        <f t="shared" si="895"/>
        <v>6</v>
      </c>
      <c r="E9592" s="3" t="s">
        <v>20</v>
      </c>
      <c r="F9592" s="3" t="s">
        <v>189</v>
      </c>
      <c r="G9592" s="3" t="s">
        <v>13</v>
      </c>
      <c r="H9592" s="3" t="s">
        <v>5670</v>
      </c>
      <c r="I9592" s="3">
        <f t="shared" si="896"/>
        <v>0</v>
      </c>
      <c r="J9592" s="3">
        <f t="shared" si="896"/>
        <v>0</v>
      </c>
      <c r="K9592" s="3">
        <f t="shared" si="896"/>
        <v>0</v>
      </c>
      <c r="L9592" s="3">
        <f t="shared" si="897"/>
        <v>0</v>
      </c>
      <c r="M9592" s="3">
        <f t="shared" si="898"/>
        <v>0</v>
      </c>
      <c r="N9592" s="3">
        <f t="shared" si="899"/>
        <v>0</v>
      </c>
      <c r="O9592" s="3">
        <v>750</v>
      </c>
      <c r="P9592" s="3">
        <v>3294.52</v>
      </c>
    </row>
    <row r="9593" spans="2:16" x14ac:dyDescent="0.15">
      <c r="B9593" s="5" t="s">
        <v>783</v>
      </c>
      <c r="C9593" s="16">
        <f t="shared" si="894"/>
        <v>2023</v>
      </c>
      <c r="D9593" s="16">
        <f t="shared" si="895"/>
        <v>10</v>
      </c>
      <c r="E9593" s="3" t="s">
        <v>20</v>
      </c>
      <c r="F9593" s="3" t="s">
        <v>189</v>
      </c>
      <c r="G9593" s="3" t="s">
        <v>13</v>
      </c>
      <c r="H9593" s="3" t="s">
        <v>5565</v>
      </c>
      <c r="I9593" s="3">
        <f t="shared" si="896"/>
        <v>0</v>
      </c>
      <c r="J9593" s="3">
        <f t="shared" si="896"/>
        <v>0</v>
      </c>
      <c r="K9593" s="3">
        <f t="shared" si="896"/>
        <v>0</v>
      </c>
      <c r="L9593" s="3">
        <f t="shared" si="897"/>
        <v>0</v>
      </c>
      <c r="M9593" s="3">
        <f t="shared" si="898"/>
        <v>0</v>
      </c>
      <c r="N9593" s="3">
        <f t="shared" si="899"/>
        <v>0</v>
      </c>
      <c r="O9593" s="3">
        <v>900</v>
      </c>
      <c r="P9593" s="3">
        <v>3902.4</v>
      </c>
    </row>
    <row r="9594" spans="2:16" x14ac:dyDescent="0.15">
      <c r="B9594" s="5" t="s">
        <v>885</v>
      </c>
      <c r="C9594" s="16">
        <f t="shared" si="894"/>
        <v>2023</v>
      </c>
      <c r="D9594" s="16">
        <f t="shared" si="895"/>
        <v>9</v>
      </c>
      <c r="E9594" s="3" t="s">
        <v>20</v>
      </c>
      <c r="F9594" s="3" t="s">
        <v>189</v>
      </c>
      <c r="G9594" s="3" t="s">
        <v>13</v>
      </c>
      <c r="H9594" s="3" t="s">
        <v>5794</v>
      </c>
      <c r="I9594" s="3">
        <f t="shared" si="896"/>
        <v>0</v>
      </c>
      <c r="J9594" s="3">
        <f t="shared" si="896"/>
        <v>0</v>
      </c>
      <c r="K9594" s="3">
        <f t="shared" si="896"/>
        <v>0</v>
      </c>
      <c r="L9594" s="3">
        <f t="shared" si="897"/>
        <v>0</v>
      </c>
      <c r="M9594" s="3">
        <f t="shared" si="898"/>
        <v>0</v>
      </c>
      <c r="N9594" s="3">
        <f t="shared" si="899"/>
        <v>0</v>
      </c>
      <c r="O9594" s="3">
        <v>600</v>
      </c>
      <c r="P9594" s="3">
        <v>2589.29</v>
      </c>
    </row>
    <row r="9595" spans="2:16" x14ac:dyDescent="0.15">
      <c r="B9595" s="5" t="s">
        <v>2631</v>
      </c>
      <c r="C9595" s="16">
        <f t="shared" si="894"/>
        <v>2023</v>
      </c>
      <c r="D9595" s="16">
        <f t="shared" si="895"/>
        <v>2</v>
      </c>
      <c r="E9595" s="3" t="s">
        <v>20</v>
      </c>
      <c r="F9595" s="3" t="s">
        <v>189</v>
      </c>
      <c r="G9595" s="3" t="s">
        <v>13</v>
      </c>
      <c r="H9595" s="3" t="s">
        <v>7544</v>
      </c>
      <c r="I9595" s="3">
        <f t="shared" si="896"/>
        <v>0</v>
      </c>
      <c r="J9595" s="3">
        <f t="shared" si="896"/>
        <v>0</v>
      </c>
      <c r="K9595" s="3">
        <f t="shared" si="896"/>
        <v>0</v>
      </c>
      <c r="L9595" s="3">
        <f t="shared" si="897"/>
        <v>0</v>
      </c>
      <c r="M9595" s="3">
        <f t="shared" si="898"/>
        <v>0</v>
      </c>
      <c r="N9595" s="3">
        <f t="shared" si="899"/>
        <v>0</v>
      </c>
      <c r="O9595" s="3">
        <v>5</v>
      </c>
      <c r="P9595" s="3">
        <v>41</v>
      </c>
    </row>
    <row r="9596" spans="2:16" x14ac:dyDescent="0.15">
      <c r="B9596" s="5" t="s">
        <v>1296</v>
      </c>
      <c r="C9596" s="16">
        <f t="shared" si="894"/>
        <v>2022</v>
      </c>
      <c r="D9596" s="16">
        <f t="shared" si="895"/>
        <v>2</v>
      </c>
      <c r="E9596" s="3" t="s">
        <v>20</v>
      </c>
      <c r="F9596" s="3" t="s">
        <v>12</v>
      </c>
      <c r="G9596" s="3" t="s">
        <v>13</v>
      </c>
      <c r="H9596" s="3" t="s">
        <v>1297</v>
      </c>
      <c r="I9596" s="3">
        <f t="shared" si="896"/>
        <v>0</v>
      </c>
      <c r="J9596" s="3">
        <f t="shared" si="896"/>
        <v>0</v>
      </c>
      <c r="K9596" s="3">
        <f t="shared" si="896"/>
        <v>1</v>
      </c>
      <c r="L9596" s="3">
        <f t="shared" si="897"/>
        <v>0</v>
      </c>
      <c r="M9596" s="3">
        <f t="shared" si="898"/>
        <v>0</v>
      </c>
      <c r="N9596" s="3">
        <f t="shared" si="899"/>
        <v>0</v>
      </c>
      <c r="O9596" s="3">
        <v>47070</v>
      </c>
      <c r="P9596" s="3">
        <v>94215.53</v>
      </c>
    </row>
    <row r="9597" spans="2:16" x14ac:dyDescent="0.15">
      <c r="B9597" s="5" t="s">
        <v>936</v>
      </c>
      <c r="C9597" s="16">
        <f t="shared" si="894"/>
        <v>2022</v>
      </c>
      <c r="D9597" s="16">
        <f t="shared" si="895"/>
        <v>1</v>
      </c>
      <c r="E9597" s="3" t="s">
        <v>20</v>
      </c>
      <c r="F9597" s="3" t="s">
        <v>12</v>
      </c>
      <c r="G9597" s="3" t="s">
        <v>13</v>
      </c>
      <c r="H9597" s="3" t="s">
        <v>937</v>
      </c>
      <c r="I9597" s="3">
        <f t="shared" si="896"/>
        <v>0</v>
      </c>
      <c r="J9597" s="3">
        <f t="shared" si="896"/>
        <v>0</v>
      </c>
      <c r="K9597" s="3">
        <f t="shared" si="896"/>
        <v>1</v>
      </c>
      <c r="L9597" s="3">
        <f t="shared" si="897"/>
        <v>0</v>
      </c>
      <c r="M9597" s="3">
        <f t="shared" si="898"/>
        <v>0</v>
      </c>
      <c r="N9597" s="3">
        <f t="shared" si="899"/>
        <v>0</v>
      </c>
      <c r="O9597" s="3">
        <v>69120</v>
      </c>
      <c r="P9597" s="3">
        <v>138250.64000000001</v>
      </c>
    </row>
    <row r="9598" spans="2:16" x14ac:dyDescent="0.15">
      <c r="B9598" s="5" t="s">
        <v>545</v>
      </c>
      <c r="C9598" s="16">
        <f t="shared" si="894"/>
        <v>2022</v>
      </c>
      <c r="D9598" s="16">
        <f t="shared" si="895"/>
        <v>3</v>
      </c>
      <c r="E9598" s="3" t="s">
        <v>20</v>
      </c>
      <c r="F9598" s="3" t="s">
        <v>12</v>
      </c>
      <c r="G9598" s="3" t="s">
        <v>13</v>
      </c>
      <c r="H9598" s="3" t="s">
        <v>1318</v>
      </c>
      <c r="I9598" s="3">
        <f t="shared" si="896"/>
        <v>0</v>
      </c>
      <c r="J9598" s="3">
        <f t="shared" si="896"/>
        <v>0</v>
      </c>
      <c r="K9598" s="3">
        <f t="shared" si="896"/>
        <v>1</v>
      </c>
      <c r="L9598" s="3">
        <f t="shared" si="897"/>
        <v>0</v>
      </c>
      <c r="M9598" s="3">
        <f t="shared" si="898"/>
        <v>0</v>
      </c>
      <c r="N9598" s="3">
        <f t="shared" si="899"/>
        <v>0</v>
      </c>
      <c r="O9598" s="3">
        <v>42840</v>
      </c>
      <c r="P9598" s="3">
        <v>85790</v>
      </c>
    </row>
    <row r="9599" spans="2:16" x14ac:dyDescent="0.15">
      <c r="B9599" s="5" t="s">
        <v>814</v>
      </c>
      <c r="C9599" s="16">
        <f t="shared" si="894"/>
        <v>2022</v>
      </c>
      <c r="D9599" s="16">
        <f t="shared" si="895"/>
        <v>3</v>
      </c>
      <c r="E9599" s="3" t="s">
        <v>20</v>
      </c>
      <c r="F9599" s="3" t="s">
        <v>12</v>
      </c>
      <c r="G9599" s="3" t="s">
        <v>13</v>
      </c>
      <c r="H9599" s="3" t="s">
        <v>815</v>
      </c>
      <c r="I9599" s="3">
        <f t="shared" si="896"/>
        <v>0</v>
      </c>
      <c r="J9599" s="3">
        <f t="shared" si="896"/>
        <v>0</v>
      </c>
      <c r="K9599" s="3">
        <f t="shared" si="896"/>
        <v>1</v>
      </c>
      <c r="L9599" s="3">
        <f t="shared" si="897"/>
        <v>0</v>
      </c>
      <c r="M9599" s="3">
        <f t="shared" si="898"/>
        <v>0</v>
      </c>
      <c r="N9599" s="3">
        <f t="shared" si="899"/>
        <v>0</v>
      </c>
      <c r="O9599" s="3">
        <v>103680</v>
      </c>
      <c r="P9599" s="3">
        <v>207084</v>
      </c>
    </row>
    <row r="9600" spans="2:16" x14ac:dyDescent="0.15">
      <c r="B9600" s="5" t="s">
        <v>1347</v>
      </c>
      <c r="C9600" s="16">
        <f t="shared" si="894"/>
        <v>2022</v>
      </c>
      <c r="D9600" s="16">
        <f t="shared" si="895"/>
        <v>2</v>
      </c>
      <c r="E9600" s="3" t="s">
        <v>20</v>
      </c>
      <c r="F9600" s="3" t="s">
        <v>12</v>
      </c>
      <c r="G9600" s="3" t="s">
        <v>13</v>
      </c>
      <c r="H9600" s="3" t="s">
        <v>1348</v>
      </c>
      <c r="I9600" s="3">
        <f t="shared" si="896"/>
        <v>0</v>
      </c>
      <c r="J9600" s="3">
        <f t="shared" si="896"/>
        <v>0</v>
      </c>
      <c r="K9600" s="3">
        <f t="shared" si="896"/>
        <v>1</v>
      </c>
      <c r="L9600" s="3">
        <f t="shared" si="897"/>
        <v>0</v>
      </c>
      <c r="M9600" s="3">
        <f t="shared" si="898"/>
        <v>0</v>
      </c>
      <c r="N9600" s="3">
        <f t="shared" si="899"/>
        <v>0</v>
      </c>
      <c r="O9600" s="3">
        <v>34560</v>
      </c>
      <c r="P9600" s="3">
        <v>68950</v>
      </c>
    </row>
    <row r="9601" spans="2:16" x14ac:dyDescent="0.15">
      <c r="B9601" s="5" t="s">
        <v>998</v>
      </c>
      <c r="C9601" s="16">
        <f t="shared" si="894"/>
        <v>2022</v>
      </c>
      <c r="D9601" s="16">
        <f t="shared" si="895"/>
        <v>2</v>
      </c>
      <c r="E9601" s="3" t="s">
        <v>20</v>
      </c>
      <c r="F9601" s="3" t="s">
        <v>12</v>
      </c>
      <c r="G9601" s="3" t="s">
        <v>13</v>
      </c>
      <c r="H9601" s="3" t="s">
        <v>3738</v>
      </c>
      <c r="I9601" s="3">
        <f t="shared" si="896"/>
        <v>0</v>
      </c>
      <c r="J9601" s="3">
        <f t="shared" si="896"/>
        <v>0</v>
      </c>
      <c r="K9601" s="3">
        <f t="shared" si="896"/>
        <v>1</v>
      </c>
      <c r="L9601" s="3">
        <f t="shared" si="897"/>
        <v>0</v>
      </c>
      <c r="M9601" s="3">
        <f t="shared" si="898"/>
        <v>0</v>
      </c>
      <c r="N9601" s="3">
        <f t="shared" si="899"/>
        <v>0</v>
      </c>
      <c r="O9601" s="3">
        <v>11440</v>
      </c>
      <c r="P9601" s="3">
        <v>22925</v>
      </c>
    </row>
    <row r="9602" spans="2:16" x14ac:dyDescent="0.15">
      <c r="B9602" s="5" t="s">
        <v>988</v>
      </c>
      <c r="C9602" s="16">
        <f t="shared" si="894"/>
        <v>2022</v>
      </c>
      <c r="D9602" s="16">
        <f t="shared" si="895"/>
        <v>6</v>
      </c>
      <c r="E9602" s="3" t="s">
        <v>20</v>
      </c>
      <c r="F9602" s="3" t="s">
        <v>12</v>
      </c>
      <c r="G9602" s="3" t="s">
        <v>13</v>
      </c>
      <c r="H9602" s="3" t="s">
        <v>3738</v>
      </c>
      <c r="I9602" s="3">
        <f t="shared" si="896"/>
        <v>0</v>
      </c>
      <c r="J9602" s="3">
        <f t="shared" si="896"/>
        <v>0</v>
      </c>
      <c r="K9602" s="3">
        <f t="shared" si="896"/>
        <v>1</v>
      </c>
      <c r="L9602" s="3">
        <f t="shared" si="897"/>
        <v>0</v>
      </c>
      <c r="M9602" s="3">
        <f t="shared" si="898"/>
        <v>0</v>
      </c>
      <c r="N9602" s="3">
        <f t="shared" si="899"/>
        <v>0</v>
      </c>
      <c r="O9602" s="3">
        <v>11440</v>
      </c>
      <c r="P9602" s="3">
        <v>22877</v>
      </c>
    </row>
    <row r="9603" spans="2:16" x14ac:dyDescent="0.15">
      <c r="B9603" s="5" t="s">
        <v>252</v>
      </c>
      <c r="C9603" s="16">
        <f t="shared" si="894"/>
        <v>2022</v>
      </c>
      <c r="D9603" s="16">
        <f t="shared" si="895"/>
        <v>11</v>
      </c>
      <c r="E9603" s="3" t="s">
        <v>20</v>
      </c>
      <c r="F9603" s="3" t="s">
        <v>12</v>
      </c>
      <c r="G9603" s="3" t="s">
        <v>13</v>
      </c>
      <c r="H9603" s="3" t="s">
        <v>3683</v>
      </c>
      <c r="I9603" s="3">
        <f t="shared" si="896"/>
        <v>0</v>
      </c>
      <c r="J9603" s="3">
        <f t="shared" si="896"/>
        <v>0</v>
      </c>
      <c r="K9603" s="3">
        <f t="shared" si="896"/>
        <v>1</v>
      </c>
      <c r="L9603" s="3">
        <f t="shared" si="897"/>
        <v>0</v>
      </c>
      <c r="M9603" s="3">
        <f t="shared" si="898"/>
        <v>0</v>
      </c>
      <c r="N9603" s="3">
        <f t="shared" si="899"/>
        <v>0</v>
      </c>
      <c r="O9603" s="3">
        <v>12000</v>
      </c>
      <c r="P9603" s="3">
        <v>24031.97</v>
      </c>
    </row>
    <row r="9604" spans="2:16" x14ac:dyDescent="0.15">
      <c r="B9604" s="5" t="s">
        <v>1266</v>
      </c>
      <c r="C9604" s="16">
        <f t="shared" ref="C9604:C9667" si="900">YEAR(B9604)</f>
        <v>2022</v>
      </c>
      <c r="D9604" s="16">
        <f t="shared" ref="D9604:D9667" si="901">MONTH(B9604)</f>
        <v>12</v>
      </c>
      <c r="E9604" s="3" t="s">
        <v>20</v>
      </c>
      <c r="F9604" s="3" t="s">
        <v>12</v>
      </c>
      <c r="G9604" s="3" t="s">
        <v>13</v>
      </c>
      <c r="H9604" s="3" t="s">
        <v>1943</v>
      </c>
      <c r="I9604" s="3">
        <f t="shared" ref="I9604:K9667" si="902">MIN(1,IFERROR(SEARCH(I$2,$H9604),0))</f>
        <v>0</v>
      </c>
      <c r="J9604" s="3">
        <f t="shared" si="902"/>
        <v>0</v>
      </c>
      <c r="K9604" s="3">
        <f t="shared" si="902"/>
        <v>1</v>
      </c>
      <c r="L9604" s="3">
        <f t="shared" ref="L9604:L9667" si="903">IF(I9604*J9604=1,"Гороховый изолят",IF(I9604*K9604=1,"Гороховый концентрат",0))</f>
        <v>0</v>
      </c>
      <c r="M9604" s="3">
        <f t="shared" ref="M9604:M9667" si="904">$I9604*J9604</f>
        <v>0</v>
      </c>
      <c r="N9604" s="3">
        <f t="shared" ref="N9604:N9667" si="905">$I9604*K9604</f>
        <v>0</v>
      </c>
      <c r="O9604" s="3">
        <v>24000</v>
      </c>
      <c r="P9604" s="3">
        <v>48100</v>
      </c>
    </row>
    <row r="9605" spans="2:16" x14ac:dyDescent="0.15">
      <c r="B9605" s="5" t="s">
        <v>3064</v>
      </c>
      <c r="C9605" s="16">
        <f t="shared" si="900"/>
        <v>2022</v>
      </c>
      <c r="D9605" s="16">
        <f t="shared" si="901"/>
        <v>1</v>
      </c>
      <c r="E9605" s="3" t="s">
        <v>20</v>
      </c>
      <c r="F9605" s="3" t="s">
        <v>12</v>
      </c>
      <c r="G9605" s="3" t="s">
        <v>13</v>
      </c>
      <c r="H9605" s="3" t="s">
        <v>3604</v>
      </c>
      <c r="I9605" s="3">
        <f t="shared" si="902"/>
        <v>0</v>
      </c>
      <c r="J9605" s="3">
        <f t="shared" si="902"/>
        <v>0</v>
      </c>
      <c r="K9605" s="3">
        <f t="shared" si="902"/>
        <v>1</v>
      </c>
      <c r="L9605" s="3">
        <f t="shared" si="903"/>
        <v>0</v>
      </c>
      <c r="M9605" s="3">
        <f t="shared" si="904"/>
        <v>0</v>
      </c>
      <c r="N9605" s="3">
        <f t="shared" si="905"/>
        <v>0</v>
      </c>
      <c r="O9605" s="3">
        <v>12870</v>
      </c>
      <c r="P9605" s="3">
        <v>25747.34</v>
      </c>
    </row>
    <row r="9606" spans="2:16" x14ac:dyDescent="0.15">
      <c r="B9606" s="5" t="s">
        <v>269</v>
      </c>
      <c r="C9606" s="16">
        <f t="shared" si="900"/>
        <v>2022</v>
      </c>
      <c r="D9606" s="16">
        <f t="shared" si="901"/>
        <v>2</v>
      </c>
      <c r="E9606" s="3" t="s">
        <v>20</v>
      </c>
      <c r="F9606" s="3" t="s">
        <v>12</v>
      </c>
      <c r="G9606" s="3" t="s">
        <v>13</v>
      </c>
      <c r="H9606" s="3" t="s">
        <v>1294</v>
      </c>
      <c r="I9606" s="3">
        <f t="shared" si="902"/>
        <v>0</v>
      </c>
      <c r="J9606" s="3">
        <f t="shared" si="902"/>
        <v>0</v>
      </c>
      <c r="K9606" s="3">
        <f t="shared" si="902"/>
        <v>1</v>
      </c>
      <c r="L9606" s="3">
        <f t="shared" si="903"/>
        <v>0</v>
      </c>
      <c r="M9606" s="3">
        <f t="shared" si="904"/>
        <v>0</v>
      </c>
      <c r="N9606" s="3">
        <f t="shared" si="905"/>
        <v>0</v>
      </c>
      <c r="O9606" s="3">
        <v>47610</v>
      </c>
      <c r="P9606" s="3">
        <v>95210.23</v>
      </c>
    </row>
    <row r="9607" spans="2:16" x14ac:dyDescent="0.15">
      <c r="B9607" s="5" t="s">
        <v>1296</v>
      </c>
      <c r="C9607" s="16">
        <f t="shared" si="900"/>
        <v>2022</v>
      </c>
      <c r="D9607" s="16">
        <f t="shared" si="901"/>
        <v>2</v>
      </c>
      <c r="E9607" s="3" t="s">
        <v>20</v>
      </c>
      <c r="F9607" s="3" t="s">
        <v>12</v>
      </c>
      <c r="G9607" s="3" t="s">
        <v>13</v>
      </c>
      <c r="H9607" s="3" t="s">
        <v>1357</v>
      </c>
      <c r="I9607" s="3">
        <f t="shared" si="902"/>
        <v>0</v>
      </c>
      <c r="J9607" s="3">
        <f t="shared" si="902"/>
        <v>0</v>
      </c>
      <c r="K9607" s="3">
        <f t="shared" si="902"/>
        <v>1</v>
      </c>
      <c r="L9607" s="3">
        <f t="shared" si="903"/>
        <v>0</v>
      </c>
      <c r="M9607" s="3">
        <f t="shared" si="904"/>
        <v>0</v>
      </c>
      <c r="N9607" s="3">
        <f t="shared" si="905"/>
        <v>0</v>
      </c>
      <c r="O9607" s="3">
        <v>29943</v>
      </c>
      <c r="P9607" s="3">
        <v>59842.02</v>
      </c>
    </row>
    <row r="9608" spans="2:16" x14ac:dyDescent="0.15">
      <c r="B9608" s="5" t="s">
        <v>855</v>
      </c>
      <c r="C9608" s="16">
        <f t="shared" si="900"/>
        <v>2022</v>
      </c>
      <c r="D9608" s="16">
        <f t="shared" si="901"/>
        <v>2</v>
      </c>
      <c r="E9608" s="3" t="s">
        <v>20</v>
      </c>
      <c r="F9608" s="3" t="s">
        <v>12</v>
      </c>
      <c r="G9608" s="3" t="s">
        <v>13</v>
      </c>
      <c r="H9608" s="3" t="s">
        <v>3605</v>
      </c>
      <c r="I9608" s="3">
        <f t="shared" si="902"/>
        <v>0</v>
      </c>
      <c r="J9608" s="3">
        <f t="shared" si="902"/>
        <v>0</v>
      </c>
      <c r="K9608" s="3">
        <f t="shared" si="902"/>
        <v>1</v>
      </c>
      <c r="L9608" s="3">
        <f t="shared" si="903"/>
        <v>0</v>
      </c>
      <c r="M9608" s="3">
        <f t="shared" si="904"/>
        <v>0</v>
      </c>
      <c r="N9608" s="3">
        <f t="shared" si="905"/>
        <v>0</v>
      </c>
      <c r="O9608" s="3">
        <v>12870</v>
      </c>
      <c r="P9608" s="3">
        <v>25731</v>
      </c>
    </row>
    <row r="9609" spans="2:16" x14ac:dyDescent="0.15">
      <c r="B9609" s="5" t="s">
        <v>145</v>
      </c>
      <c r="C9609" s="16">
        <f t="shared" si="900"/>
        <v>2021</v>
      </c>
      <c r="D9609" s="16">
        <f t="shared" si="901"/>
        <v>11</v>
      </c>
      <c r="E9609" s="3" t="s">
        <v>20</v>
      </c>
      <c r="F9609" s="3" t="s">
        <v>12</v>
      </c>
      <c r="G9609" s="3" t="s">
        <v>13</v>
      </c>
      <c r="H9609" s="3" t="s">
        <v>3739</v>
      </c>
      <c r="I9609" s="3">
        <f t="shared" si="902"/>
        <v>0</v>
      </c>
      <c r="J9609" s="3">
        <f t="shared" si="902"/>
        <v>0</v>
      </c>
      <c r="K9609" s="3">
        <f t="shared" si="902"/>
        <v>1</v>
      </c>
      <c r="L9609" s="3">
        <f t="shared" si="903"/>
        <v>0</v>
      </c>
      <c r="M9609" s="3">
        <f t="shared" si="904"/>
        <v>0</v>
      </c>
      <c r="N9609" s="3">
        <f t="shared" si="905"/>
        <v>0</v>
      </c>
      <c r="O9609" s="3">
        <v>11440</v>
      </c>
      <c r="P9609" s="3">
        <v>22861.200000000001</v>
      </c>
    </row>
    <row r="9610" spans="2:16" x14ac:dyDescent="0.15">
      <c r="B9610" s="5" t="s">
        <v>577</v>
      </c>
      <c r="C9610" s="16">
        <f t="shared" si="900"/>
        <v>2021</v>
      </c>
      <c r="D9610" s="16">
        <f t="shared" si="901"/>
        <v>7</v>
      </c>
      <c r="E9610" s="3" t="s">
        <v>20</v>
      </c>
      <c r="F9610" s="3" t="s">
        <v>12</v>
      </c>
      <c r="G9610" s="3" t="s">
        <v>13</v>
      </c>
      <c r="H9610" s="3" t="s">
        <v>3588</v>
      </c>
      <c r="I9610" s="3">
        <f t="shared" si="902"/>
        <v>0</v>
      </c>
      <c r="J9610" s="3">
        <f t="shared" si="902"/>
        <v>0</v>
      </c>
      <c r="K9610" s="3">
        <f t="shared" si="902"/>
        <v>1</v>
      </c>
      <c r="L9610" s="3">
        <f t="shared" si="903"/>
        <v>0</v>
      </c>
      <c r="M9610" s="3">
        <f t="shared" si="904"/>
        <v>0</v>
      </c>
      <c r="N9610" s="3">
        <f t="shared" si="905"/>
        <v>0</v>
      </c>
      <c r="O9610" s="3">
        <v>12998.48</v>
      </c>
      <c r="P9610" s="3">
        <v>15534.83</v>
      </c>
    </row>
    <row r="9611" spans="2:16" x14ac:dyDescent="0.15">
      <c r="B9611" s="5" t="s">
        <v>215</v>
      </c>
      <c r="C9611" s="16">
        <f t="shared" si="900"/>
        <v>2021</v>
      </c>
      <c r="D9611" s="16">
        <f t="shared" si="901"/>
        <v>5</v>
      </c>
      <c r="E9611" s="3" t="s">
        <v>20</v>
      </c>
      <c r="F9611" s="3" t="s">
        <v>12</v>
      </c>
      <c r="G9611" s="3" t="s">
        <v>13</v>
      </c>
      <c r="H9611" s="3" t="s">
        <v>3051</v>
      </c>
      <c r="I9611" s="3">
        <f t="shared" si="902"/>
        <v>0</v>
      </c>
      <c r="J9611" s="3">
        <f t="shared" si="902"/>
        <v>0</v>
      </c>
      <c r="K9611" s="3">
        <f t="shared" si="902"/>
        <v>1</v>
      </c>
      <c r="L9611" s="3">
        <f t="shared" si="903"/>
        <v>0</v>
      </c>
      <c r="M9611" s="3">
        <f t="shared" si="904"/>
        <v>0</v>
      </c>
      <c r="N9611" s="3">
        <f t="shared" si="905"/>
        <v>0</v>
      </c>
      <c r="O9611" s="3">
        <v>17280</v>
      </c>
      <c r="P9611" s="3">
        <v>20747.150000000001</v>
      </c>
    </row>
    <row r="9612" spans="2:16" x14ac:dyDescent="0.15">
      <c r="B9612" s="5" t="s">
        <v>1165</v>
      </c>
      <c r="C9612" s="16">
        <f t="shared" si="900"/>
        <v>2021</v>
      </c>
      <c r="D9612" s="16">
        <f t="shared" si="901"/>
        <v>5</v>
      </c>
      <c r="E9612" s="3" t="s">
        <v>20</v>
      </c>
      <c r="F9612" s="3" t="s">
        <v>12</v>
      </c>
      <c r="G9612" s="3" t="s">
        <v>13</v>
      </c>
      <c r="H9612" s="3" t="s">
        <v>3051</v>
      </c>
      <c r="I9612" s="3">
        <f t="shared" si="902"/>
        <v>0</v>
      </c>
      <c r="J9612" s="3">
        <f t="shared" si="902"/>
        <v>0</v>
      </c>
      <c r="K9612" s="3">
        <f t="shared" si="902"/>
        <v>1</v>
      </c>
      <c r="L9612" s="3">
        <f t="shared" si="903"/>
        <v>0</v>
      </c>
      <c r="M9612" s="3">
        <f t="shared" si="904"/>
        <v>0</v>
      </c>
      <c r="N9612" s="3">
        <f t="shared" si="905"/>
        <v>0</v>
      </c>
      <c r="O9612" s="3">
        <v>17280</v>
      </c>
      <c r="P9612" s="3">
        <v>20736.63</v>
      </c>
    </row>
    <row r="9613" spans="2:16" x14ac:dyDescent="0.15">
      <c r="B9613" s="5" t="s">
        <v>1020</v>
      </c>
      <c r="C9613" s="16">
        <f t="shared" si="900"/>
        <v>2021</v>
      </c>
      <c r="D9613" s="16">
        <f t="shared" si="901"/>
        <v>4</v>
      </c>
      <c r="E9613" s="3" t="s">
        <v>20</v>
      </c>
      <c r="F9613" s="3" t="s">
        <v>12</v>
      </c>
      <c r="G9613" s="3" t="s">
        <v>13</v>
      </c>
      <c r="H9613" s="3" t="s">
        <v>3051</v>
      </c>
      <c r="I9613" s="3">
        <f t="shared" si="902"/>
        <v>0</v>
      </c>
      <c r="J9613" s="3">
        <f t="shared" si="902"/>
        <v>0</v>
      </c>
      <c r="K9613" s="3">
        <f t="shared" si="902"/>
        <v>1</v>
      </c>
      <c r="L9613" s="3">
        <f t="shared" si="903"/>
        <v>0</v>
      </c>
      <c r="M9613" s="3">
        <f t="shared" si="904"/>
        <v>0</v>
      </c>
      <c r="N9613" s="3">
        <f t="shared" si="905"/>
        <v>0</v>
      </c>
      <c r="O9613" s="3">
        <v>17280</v>
      </c>
      <c r="P9613" s="3">
        <v>15038.04</v>
      </c>
    </row>
    <row r="9614" spans="2:16" x14ac:dyDescent="0.15">
      <c r="B9614" s="5" t="s">
        <v>114</v>
      </c>
      <c r="C9614" s="16">
        <f t="shared" si="900"/>
        <v>2021</v>
      </c>
      <c r="D9614" s="16">
        <f t="shared" si="901"/>
        <v>3</v>
      </c>
      <c r="E9614" s="3" t="s">
        <v>20</v>
      </c>
      <c r="F9614" s="3" t="s">
        <v>12</v>
      </c>
      <c r="G9614" s="3" t="s">
        <v>13</v>
      </c>
      <c r="H9614" s="3" t="s">
        <v>3051</v>
      </c>
      <c r="I9614" s="3">
        <f t="shared" si="902"/>
        <v>0</v>
      </c>
      <c r="J9614" s="3">
        <f t="shared" si="902"/>
        <v>0</v>
      </c>
      <c r="K9614" s="3">
        <f t="shared" si="902"/>
        <v>1</v>
      </c>
      <c r="L9614" s="3">
        <f t="shared" si="903"/>
        <v>0</v>
      </c>
      <c r="M9614" s="3">
        <f t="shared" si="904"/>
        <v>0</v>
      </c>
      <c r="N9614" s="3">
        <f t="shared" si="905"/>
        <v>0</v>
      </c>
      <c r="O9614" s="3">
        <v>17280</v>
      </c>
      <c r="P9614" s="3">
        <v>14688</v>
      </c>
    </row>
    <row r="9615" spans="2:16" x14ac:dyDescent="0.15">
      <c r="B9615" s="5" t="s">
        <v>3056</v>
      </c>
      <c r="C9615" s="16">
        <f t="shared" si="900"/>
        <v>2021</v>
      </c>
      <c r="D9615" s="16">
        <f t="shared" si="901"/>
        <v>3</v>
      </c>
      <c r="E9615" s="3" t="s">
        <v>20</v>
      </c>
      <c r="F9615" s="3" t="s">
        <v>12</v>
      </c>
      <c r="G9615" s="3" t="s">
        <v>13</v>
      </c>
      <c r="H9615" s="3" t="s">
        <v>3051</v>
      </c>
      <c r="I9615" s="3">
        <f t="shared" si="902"/>
        <v>0</v>
      </c>
      <c r="J9615" s="3">
        <f t="shared" si="902"/>
        <v>0</v>
      </c>
      <c r="K9615" s="3">
        <f t="shared" si="902"/>
        <v>1</v>
      </c>
      <c r="L9615" s="3">
        <f t="shared" si="903"/>
        <v>0</v>
      </c>
      <c r="M9615" s="3">
        <f t="shared" si="904"/>
        <v>0</v>
      </c>
      <c r="N9615" s="3">
        <f t="shared" si="905"/>
        <v>0</v>
      </c>
      <c r="O9615" s="3">
        <v>17280</v>
      </c>
      <c r="P9615" s="3">
        <v>14602.29</v>
      </c>
    </row>
    <row r="9616" spans="2:16" x14ac:dyDescent="0.15">
      <c r="B9616" s="5" t="s">
        <v>108</v>
      </c>
      <c r="C9616" s="16">
        <f t="shared" si="900"/>
        <v>2021</v>
      </c>
      <c r="D9616" s="16">
        <f t="shared" si="901"/>
        <v>6</v>
      </c>
      <c r="E9616" s="3" t="s">
        <v>20</v>
      </c>
      <c r="F9616" s="3" t="s">
        <v>12</v>
      </c>
      <c r="G9616" s="3" t="s">
        <v>13</v>
      </c>
      <c r="H9616" s="3" t="s">
        <v>1349</v>
      </c>
      <c r="I9616" s="3">
        <f t="shared" si="902"/>
        <v>0</v>
      </c>
      <c r="J9616" s="3">
        <f t="shared" si="902"/>
        <v>0</v>
      </c>
      <c r="K9616" s="3">
        <f t="shared" si="902"/>
        <v>1</v>
      </c>
      <c r="L9616" s="3">
        <f t="shared" si="903"/>
        <v>0</v>
      </c>
      <c r="M9616" s="3">
        <f t="shared" si="904"/>
        <v>0</v>
      </c>
      <c r="N9616" s="3">
        <f t="shared" si="905"/>
        <v>0</v>
      </c>
      <c r="O9616" s="3">
        <v>34560</v>
      </c>
      <c r="P9616" s="3">
        <v>41325.53</v>
      </c>
    </row>
    <row r="9617" spans="2:16" x14ac:dyDescent="0.15">
      <c r="B9617" s="5" t="s">
        <v>919</v>
      </c>
      <c r="C9617" s="16">
        <f t="shared" si="900"/>
        <v>2020</v>
      </c>
      <c r="D9617" s="16">
        <f t="shared" si="901"/>
        <v>12</v>
      </c>
      <c r="E9617" s="3" t="s">
        <v>20</v>
      </c>
      <c r="F9617" s="3" t="s">
        <v>12</v>
      </c>
      <c r="G9617" s="3" t="s">
        <v>13</v>
      </c>
      <c r="H9617" s="3" t="s">
        <v>3714</v>
      </c>
      <c r="I9617" s="3">
        <f t="shared" si="902"/>
        <v>0</v>
      </c>
      <c r="J9617" s="3">
        <f t="shared" si="902"/>
        <v>0</v>
      </c>
      <c r="K9617" s="3">
        <f t="shared" si="902"/>
        <v>1</v>
      </c>
      <c r="L9617" s="3">
        <f t="shared" si="903"/>
        <v>0</v>
      </c>
      <c r="M9617" s="3">
        <f t="shared" si="904"/>
        <v>0</v>
      </c>
      <c r="N9617" s="3">
        <f t="shared" si="905"/>
        <v>0</v>
      </c>
      <c r="O9617" s="3">
        <v>11635</v>
      </c>
      <c r="P9617" s="3">
        <v>9870.91</v>
      </c>
    </row>
    <row r="9618" spans="2:16" x14ac:dyDescent="0.15">
      <c r="B9618" s="5" t="s">
        <v>1176</v>
      </c>
      <c r="C9618" s="16">
        <f t="shared" si="900"/>
        <v>2020</v>
      </c>
      <c r="D9618" s="16">
        <f t="shared" si="901"/>
        <v>10</v>
      </c>
      <c r="E9618" s="3" t="s">
        <v>20</v>
      </c>
      <c r="F9618" s="3" t="s">
        <v>12</v>
      </c>
      <c r="G9618" s="3" t="s">
        <v>13</v>
      </c>
      <c r="H9618" s="3" t="s">
        <v>3054</v>
      </c>
      <c r="I9618" s="3">
        <f t="shared" si="902"/>
        <v>0</v>
      </c>
      <c r="J9618" s="3">
        <f t="shared" si="902"/>
        <v>0</v>
      </c>
      <c r="K9618" s="3">
        <f t="shared" si="902"/>
        <v>1</v>
      </c>
      <c r="L9618" s="3">
        <f t="shared" si="903"/>
        <v>0</v>
      </c>
      <c r="M9618" s="3">
        <f t="shared" si="904"/>
        <v>0</v>
      </c>
      <c r="N9618" s="3">
        <f t="shared" si="905"/>
        <v>0</v>
      </c>
      <c r="O9618" s="3">
        <v>17280</v>
      </c>
      <c r="P9618" s="3">
        <v>14769.44</v>
      </c>
    </row>
    <row r="9619" spans="2:16" x14ac:dyDescent="0.15">
      <c r="B9619" s="5" t="s">
        <v>4261</v>
      </c>
      <c r="C9619" s="16">
        <f t="shared" si="900"/>
        <v>2023</v>
      </c>
      <c r="D9619" s="16">
        <f t="shared" si="901"/>
        <v>3</v>
      </c>
      <c r="E9619" s="3" t="s">
        <v>20</v>
      </c>
      <c r="F9619" s="3" t="s">
        <v>1313</v>
      </c>
      <c r="G9619" s="3" t="s">
        <v>13</v>
      </c>
      <c r="H9619" s="3" t="s">
        <v>7229</v>
      </c>
      <c r="I9619" s="3">
        <f t="shared" si="902"/>
        <v>0</v>
      </c>
      <c r="J9619" s="3">
        <f t="shared" si="902"/>
        <v>0</v>
      </c>
      <c r="K9619" s="3">
        <f t="shared" si="902"/>
        <v>1</v>
      </c>
      <c r="L9619" s="3">
        <f t="shared" si="903"/>
        <v>0</v>
      </c>
      <c r="M9619" s="3">
        <f t="shared" si="904"/>
        <v>0</v>
      </c>
      <c r="N9619" s="3">
        <f t="shared" si="905"/>
        <v>0</v>
      </c>
      <c r="O9619" s="3">
        <v>15.8</v>
      </c>
      <c r="P9619" s="3">
        <v>569</v>
      </c>
    </row>
    <row r="9620" spans="2:16" x14ac:dyDescent="0.15">
      <c r="B9620" s="5" t="s">
        <v>3914</v>
      </c>
      <c r="C9620" s="16">
        <f t="shared" si="900"/>
        <v>2022</v>
      </c>
      <c r="D9620" s="16">
        <f t="shared" si="901"/>
        <v>12</v>
      </c>
      <c r="E9620" s="3" t="s">
        <v>20</v>
      </c>
      <c r="F9620" s="3" t="s">
        <v>1313</v>
      </c>
      <c r="G9620" s="3" t="s">
        <v>13</v>
      </c>
      <c r="H9620" s="3" t="s">
        <v>6874</v>
      </c>
      <c r="I9620" s="3">
        <f t="shared" si="902"/>
        <v>0</v>
      </c>
      <c r="J9620" s="3">
        <f t="shared" si="902"/>
        <v>0</v>
      </c>
      <c r="K9620" s="3">
        <f t="shared" si="902"/>
        <v>1</v>
      </c>
      <c r="L9620" s="3">
        <f t="shared" si="903"/>
        <v>0</v>
      </c>
      <c r="M9620" s="3">
        <f t="shared" si="904"/>
        <v>0</v>
      </c>
      <c r="N9620" s="3">
        <f t="shared" si="905"/>
        <v>0</v>
      </c>
      <c r="O9620" s="3">
        <v>50</v>
      </c>
      <c r="P9620" s="3">
        <v>1800</v>
      </c>
    </row>
    <row r="9621" spans="2:16" x14ac:dyDescent="0.15">
      <c r="B9621" s="5" t="s">
        <v>399</v>
      </c>
      <c r="C9621" s="16">
        <f t="shared" si="900"/>
        <v>2023</v>
      </c>
      <c r="D9621" s="16">
        <f t="shared" si="901"/>
        <v>4</v>
      </c>
      <c r="E9621" s="3" t="s">
        <v>20</v>
      </c>
      <c r="F9621" s="3" t="s">
        <v>1313</v>
      </c>
      <c r="G9621" s="3" t="s">
        <v>13</v>
      </c>
      <c r="H9621" s="3" t="s">
        <v>6874</v>
      </c>
      <c r="I9621" s="3">
        <f t="shared" si="902"/>
        <v>0</v>
      </c>
      <c r="J9621" s="3">
        <f t="shared" si="902"/>
        <v>0</v>
      </c>
      <c r="K9621" s="3">
        <f t="shared" si="902"/>
        <v>1</v>
      </c>
      <c r="L9621" s="3">
        <f t="shared" si="903"/>
        <v>0</v>
      </c>
      <c r="M9621" s="3">
        <f t="shared" si="904"/>
        <v>0</v>
      </c>
      <c r="N9621" s="3">
        <f t="shared" si="905"/>
        <v>0</v>
      </c>
      <c r="O9621" s="3">
        <v>15.8</v>
      </c>
      <c r="P9621" s="3">
        <v>569</v>
      </c>
    </row>
    <row r="9622" spans="2:16" x14ac:dyDescent="0.15">
      <c r="B9622" s="5" t="s">
        <v>1751</v>
      </c>
      <c r="C9622" s="16">
        <f t="shared" si="900"/>
        <v>2021</v>
      </c>
      <c r="D9622" s="16">
        <f t="shared" si="901"/>
        <v>9</v>
      </c>
      <c r="E9622" s="3" t="s">
        <v>20</v>
      </c>
      <c r="F9622" s="3" t="s">
        <v>1993</v>
      </c>
      <c r="G9622" s="3" t="s">
        <v>13</v>
      </c>
      <c r="H9622" s="3" t="s">
        <v>6469</v>
      </c>
      <c r="I9622" s="3">
        <f t="shared" si="902"/>
        <v>0</v>
      </c>
      <c r="J9622" s="3">
        <f t="shared" si="902"/>
        <v>0</v>
      </c>
      <c r="K9622" s="3">
        <f t="shared" si="902"/>
        <v>0</v>
      </c>
      <c r="L9622" s="3">
        <f t="shared" si="903"/>
        <v>0</v>
      </c>
      <c r="M9622" s="3">
        <f t="shared" si="904"/>
        <v>0</v>
      </c>
      <c r="N9622" s="3">
        <f t="shared" si="905"/>
        <v>0</v>
      </c>
      <c r="O9622" s="3">
        <v>150.88</v>
      </c>
      <c r="P9622" s="3">
        <v>2662.88</v>
      </c>
    </row>
    <row r="9623" spans="2:16" x14ac:dyDescent="0.15">
      <c r="B9623" s="5" t="s">
        <v>938</v>
      </c>
      <c r="C9623" s="16">
        <f t="shared" si="900"/>
        <v>2023</v>
      </c>
      <c r="D9623" s="16">
        <f t="shared" si="901"/>
        <v>3</v>
      </c>
      <c r="E9623" s="3" t="s">
        <v>202</v>
      </c>
      <c r="F9623" s="3" t="s">
        <v>13</v>
      </c>
      <c r="G9623" s="3" t="s">
        <v>939</v>
      </c>
      <c r="H9623" s="3" t="s">
        <v>940</v>
      </c>
      <c r="I9623" s="3">
        <f t="shared" si="902"/>
        <v>0</v>
      </c>
      <c r="J9623" s="3">
        <f t="shared" si="902"/>
        <v>0</v>
      </c>
      <c r="K9623" s="3">
        <f t="shared" si="902"/>
        <v>0</v>
      </c>
      <c r="L9623" s="3">
        <f t="shared" si="903"/>
        <v>0</v>
      </c>
      <c r="M9623" s="3">
        <f t="shared" si="904"/>
        <v>0</v>
      </c>
      <c r="N9623" s="3">
        <f t="shared" si="905"/>
        <v>0</v>
      </c>
      <c r="O9623" s="3">
        <v>67068</v>
      </c>
      <c r="P9623" s="3">
        <v>89100</v>
      </c>
    </row>
    <row r="9624" spans="2:16" x14ac:dyDescent="0.15">
      <c r="B9624" s="5" t="s">
        <v>941</v>
      </c>
      <c r="C9624" s="16">
        <f t="shared" si="900"/>
        <v>2023</v>
      </c>
      <c r="D9624" s="16">
        <f t="shared" si="901"/>
        <v>4</v>
      </c>
      <c r="E9624" s="3" t="s">
        <v>202</v>
      </c>
      <c r="F9624" s="3" t="s">
        <v>13</v>
      </c>
      <c r="G9624" s="3" t="s">
        <v>939</v>
      </c>
      <c r="H9624" s="3" t="s">
        <v>940</v>
      </c>
      <c r="I9624" s="3">
        <f t="shared" si="902"/>
        <v>0</v>
      </c>
      <c r="J9624" s="3">
        <f t="shared" si="902"/>
        <v>0</v>
      </c>
      <c r="K9624" s="3">
        <f t="shared" si="902"/>
        <v>0</v>
      </c>
      <c r="L9624" s="3">
        <f t="shared" si="903"/>
        <v>0</v>
      </c>
      <c r="M9624" s="3">
        <f t="shared" si="904"/>
        <v>0</v>
      </c>
      <c r="N9624" s="3">
        <f t="shared" si="905"/>
        <v>0</v>
      </c>
      <c r="O9624" s="3">
        <v>67068</v>
      </c>
      <c r="P9624" s="3">
        <v>89100</v>
      </c>
    </row>
    <row r="9625" spans="2:16" x14ac:dyDescent="0.15">
      <c r="B9625" s="5" t="s">
        <v>1585</v>
      </c>
      <c r="C9625" s="16">
        <f t="shared" si="900"/>
        <v>2020</v>
      </c>
      <c r="D9625" s="16">
        <f t="shared" si="901"/>
        <v>10</v>
      </c>
      <c r="E9625" s="3" t="s">
        <v>20</v>
      </c>
      <c r="F9625" s="3" t="s">
        <v>1993</v>
      </c>
      <c r="G9625" s="3" t="s">
        <v>13</v>
      </c>
      <c r="H9625" s="3" t="s">
        <v>6203</v>
      </c>
      <c r="I9625" s="3">
        <f t="shared" si="902"/>
        <v>0</v>
      </c>
      <c r="J9625" s="3">
        <f t="shared" si="902"/>
        <v>0</v>
      </c>
      <c r="K9625" s="3">
        <f t="shared" si="902"/>
        <v>0</v>
      </c>
      <c r="L9625" s="3">
        <f t="shared" si="903"/>
        <v>0</v>
      </c>
      <c r="M9625" s="3">
        <f t="shared" si="904"/>
        <v>0</v>
      </c>
      <c r="N9625" s="3">
        <f t="shared" si="905"/>
        <v>0</v>
      </c>
      <c r="O9625" s="3">
        <v>276</v>
      </c>
      <c r="P9625" s="3">
        <v>3644.07</v>
      </c>
    </row>
    <row r="9626" spans="2:16" x14ac:dyDescent="0.15">
      <c r="B9626" s="5" t="s">
        <v>1585</v>
      </c>
      <c r="C9626" s="16">
        <f t="shared" si="900"/>
        <v>2020</v>
      </c>
      <c r="D9626" s="16">
        <f t="shared" si="901"/>
        <v>10</v>
      </c>
      <c r="E9626" s="3" t="s">
        <v>20</v>
      </c>
      <c r="F9626" s="3" t="s">
        <v>1993</v>
      </c>
      <c r="G9626" s="3" t="s">
        <v>13</v>
      </c>
      <c r="H9626" s="3" t="s">
        <v>6203</v>
      </c>
      <c r="I9626" s="3">
        <f t="shared" si="902"/>
        <v>0</v>
      </c>
      <c r="J9626" s="3">
        <f t="shared" si="902"/>
        <v>0</v>
      </c>
      <c r="K9626" s="3">
        <f t="shared" si="902"/>
        <v>0</v>
      </c>
      <c r="L9626" s="3">
        <f t="shared" si="903"/>
        <v>0</v>
      </c>
      <c r="M9626" s="3">
        <f t="shared" si="904"/>
        <v>0</v>
      </c>
      <c r="N9626" s="3">
        <f t="shared" si="905"/>
        <v>0</v>
      </c>
      <c r="O9626" s="3">
        <v>24</v>
      </c>
      <c r="P9626" s="3">
        <v>200.78</v>
      </c>
    </row>
    <row r="9627" spans="2:16" x14ac:dyDescent="0.15">
      <c r="B9627" s="5" t="s">
        <v>3095</v>
      </c>
      <c r="C9627" s="16">
        <f t="shared" si="900"/>
        <v>2020</v>
      </c>
      <c r="D9627" s="16">
        <f t="shared" si="901"/>
        <v>6</v>
      </c>
      <c r="E9627" s="3" t="s">
        <v>20</v>
      </c>
      <c r="F9627" s="3" t="s">
        <v>1993</v>
      </c>
      <c r="G9627" s="3" t="s">
        <v>13</v>
      </c>
      <c r="H9627" s="3" t="s">
        <v>6785</v>
      </c>
      <c r="I9627" s="3">
        <f t="shared" si="902"/>
        <v>0</v>
      </c>
      <c r="J9627" s="3">
        <f t="shared" si="902"/>
        <v>0</v>
      </c>
      <c r="K9627" s="3">
        <f t="shared" si="902"/>
        <v>0</v>
      </c>
      <c r="L9627" s="3">
        <f t="shared" si="903"/>
        <v>0</v>
      </c>
      <c r="M9627" s="3">
        <f t="shared" si="904"/>
        <v>0</v>
      </c>
      <c r="N9627" s="3">
        <f t="shared" si="905"/>
        <v>0</v>
      </c>
      <c r="O9627" s="3">
        <v>67.5</v>
      </c>
      <c r="P9627" s="3">
        <v>604.5</v>
      </c>
    </row>
    <row r="9628" spans="2:16" x14ac:dyDescent="0.15">
      <c r="B9628" s="5" t="s">
        <v>1585</v>
      </c>
      <c r="C9628" s="16">
        <f t="shared" si="900"/>
        <v>2020</v>
      </c>
      <c r="D9628" s="16">
        <f t="shared" si="901"/>
        <v>10</v>
      </c>
      <c r="E9628" s="3" t="s">
        <v>20</v>
      </c>
      <c r="F9628" s="3" t="s">
        <v>1993</v>
      </c>
      <c r="G9628" s="3" t="s">
        <v>13</v>
      </c>
      <c r="H9628" s="3" t="s">
        <v>7756</v>
      </c>
      <c r="I9628" s="3">
        <f t="shared" si="902"/>
        <v>0</v>
      </c>
      <c r="J9628" s="3">
        <f t="shared" si="902"/>
        <v>0</v>
      </c>
      <c r="K9628" s="3">
        <f t="shared" si="902"/>
        <v>0</v>
      </c>
      <c r="L9628" s="3">
        <f t="shared" si="903"/>
        <v>0</v>
      </c>
      <c r="M9628" s="3">
        <f t="shared" si="904"/>
        <v>0</v>
      </c>
      <c r="N9628" s="3">
        <f t="shared" si="905"/>
        <v>0</v>
      </c>
      <c r="O9628" s="3">
        <v>2</v>
      </c>
      <c r="P9628" s="3">
        <v>18.61</v>
      </c>
    </row>
    <row r="9629" spans="2:16" x14ac:dyDescent="0.15">
      <c r="B9629" s="5" t="s">
        <v>2948</v>
      </c>
      <c r="C9629" s="16">
        <f t="shared" si="900"/>
        <v>2021</v>
      </c>
      <c r="D9629" s="16">
        <f t="shared" si="901"/>
        <v>4</v>
      </c>
      <c r="E9629" s="3" t="s">
        <v>20</v>
      </c>
      <c r="F9629" s="3" t="s">
        <v>1993</v>
      </c>
      <c r="G9629" s="3" t="s">
        <v>13</v>
      </c>
      <c r="H9629" s="3" t="s">
        <v>5737</v>
      </c>
      <c r="I9629" s="3">
        <f t="shared" si="902"/>
        <v>0</v>
      </c>
      <c r="J9629" s="3">
        <f t="shared" si="902"/>
        <v>0</v>
      </c>
      <c r="K9629" s="3">
        <f t="shared" si="902"/>
        <v>0</v>
      </c>
      <c r="L9629" s="3">
        <f t="shared" si="903"/>
        <v>0</v>
      </c>
      <c r="M9629" s="3">
        <f t="shared" si="904"/>
        <v>0</v>
      </c>
      <c r="N9629" s="3">
        <f t="shared" si="905"/>
        <v>0</v>
      </c>
      <c r="O9629" s="3">
        <v>644.64</v>
      </c>
      <c r="P9629" s="3">
        <v>6854.8</v>
      </c>
    </row>
    <row r="9630" spans="2:16" x14ac:dyDescent="0.15">
      <c r="B9630" s="5" t="s">
        <v>5476</v>
      </c>
      <c r="C9630" s="16">
        <f t="shared" si="900"/>
        <v>2021</v>
      </c>
      <c r="D9630" s="16">
        <f t="shared" si="901"/>
        <v>7</v>
      </c>
      <c r="E9630" s="3" t="s">
        <v>20</v>
      </c>
      <c r="F9630" s="3" t="s">
        <v>12</v>
      </c>
      <c r="G9630" s="3" t="s">
        <v>13</v>
      </c>
      <c r="H9630" s="3" t="s">
        <v>6511</v>
      </c>
      <c r="I9630" s="3">
        <f t="shared" si="902"/>
        <v>0</v>
      </c>
      <c r="J9630" s="3">
        <f t="shared" si="902"/>
        <v>0</v>
      </c>
      <c r="K9630" s="3">
        <f t="shared" si="902"/>
        <v>1</v>
      </c>
      <c r="L9630" s="3">
        <f t="shared" si="903"/>
        <v>0</v>
      </c>
      <c r="M9630" s="3">
        <f t="shared" si="904"/>
        <v>0</v>
      </c>
      <c r="N9630" s="3">
        <f t="shared" si="905"/>
        <v>0</v>
      </c>
      <c r="O9630" s="3">
        <v>140</v>
      </c>
      <c r="P9630" s="3">
        <v>10461.969999999899</v>
      </c>
    </row>
    <row r="9631" spans="2:16" x14ac:dyDescent="0.15">
      <c r="B9631" s="5" t="s">
        <v>2761</v>
      </c>
      <c r="C9631" s="16">
        <f t="shared" si="900"/>
        <v>2023</v>
      </c>
      <c r="D9631" s="16">
        <f t="shared" si="901"/>
        <v>2</v>
      </c>
      <c r="E9631" s="3" t="s">
        <v>20</v>
      </c>
      <c r="F9631" s="3" t="s">
        <v>12</v>
      </c>
      <c r="G9631" s="3" t="s">
        <v>13</v>
      </c>
      <c r="H9631" s="3" t="s">
        <v>4395</v>
      </c>
      <c r="I9631" s="3">
        <f t="shared" si="902"/>
        <v>0</v>
      </c>
      <c r="J9631" s="3">
        <f t="shared" si="902"/>
        <v>0</v>
      </c>
      <c r="K9631" s="3">
        <f t="shared" si="902"/>
        <v>0</v>
      </c>
      <c r="L9631" s="3">
        <f t="shared" si="903"/>
        <v>0</v>
      </c>
      <c r="M9631" s="3">
        <f t="shared" si="904"/>
        <v>0</v>
      </c>
      <c r="N9631" s="3">
        <f t="shared" si="905"/>
        <v>0</v>
      </c>
      <c r="O9631" s="3">
        <v>4704</v>
      </c>
      <c r="P9631" s="3">
        <v>18483.25</v>
      </c>
    </row>
    <row r="9632" spans="2:16" x14ac:dyDescent="0.15">
      <c r="B9632" s="5">
        <v>45306</v>
      </c>
      <c r="C9632" s="16">
        <f t="shared" si="900"/>
        <v>2024</v>
      </c>
      <c r="D9632" s="16">
        <f t="shared" si="901"/>
        <v>1</v>
      </c>
      <c r="E9632" s="3" t="s">
        <v>11</v>
      </c>
      <c r="F9632" s="3" t="s">
        <v>12</v>
      </c>
      <c r="G9632" s="3" t="s">
        <v>13</v>
      </c>
      <c r="H9632" s="3" t="s">
        <v>3429</v>
      </c>
      <c r="I9632" s="3">
        <f t="shared" si="902"/>
        <v>0</v>
      </c>
      <c r="J9632" s="3">
        <f t="shared" si="902"/>
        <v>0</v>
      </c>
      <c r="K9632" s="3">
        <f t="shared" si="902"/>
        <v>0</v>
      </c>
      <c r="L9632" s="3">
        <f t="shared" si="903"/>
        <v>0</v>
      </c>
      <c r="M9632" s="3">
        <f t="shared" si="904"/>
        <v>0</v>
      </c>
      <c r="N9632" s="3">
        <f t="shared" si="905"/>
        <v>0</v>
      </c>
      <c r="O9632" s="3">
        <v>14356</v>
      </c>
      <c r="P9632" s="3">
        <v>42649.86</v>
      </c>
    </row>
    <row r="9633" spans="2:16" x14ac:dyDescent="0.15">
      <c r="B9633" s="5" t="s">
        <v>2949</v>
      </c>
      <c r="C9633" s="16">
        <f t="shared" si="900"/>
        <v>2021</v>
      </c>
      <c r="D9633" s="16">
        <f t="shared" si="901"/>
        <v>4</v>
      </c>
      <c r="E9633" s="3" t="s">
        <v>20</v>
      </c>
      <c r="F9633" s="3" t="s">
        <v>12</v>
      </c>
      <c r="G9633" s="3" t="s">
        <v>13</v>
      </c>
      <c r="H9633" s="3" t="s">
        <v>3732</v>
      </c>
      <c r="I9633" s="3">
        <f t="shared" si="902"/>
        <v>0</v>
      </c>
      <c r="J9633" s="3">
        <f t="shared" si="902"/>
        <v>0</v>
      </c>
      <c r="K9633" s="3">
        <f t="shared" si="902"/>
        <v>0</v>
      </c>
      <c r="L9633" s="3">
        <f t="shared" si="903"/>
        <v>0</v>
      </c>
      <c r="M9633" s="3">
        <f t="shared" si="904"/>
        <v>0</v>
      </c>
      <c r="N9633" s="3">
        <f t="shared" si="905"/>
        <v>0</v>
      </c>
      <c r="O9633" s="3">
        <v>1600</v>
      </c>
      <c r="P9633" s="3">
        <v>6438.41</v>
      </c>
    </row>
    <row r="9634" spans="2:16" x14ac:dyDescent="0.15">
      <c r="B9634" s="5" t="s">
        <v>3731</v>
      </c>
      <c r="C9634" s="16">
        <f t="shared" si="900"/>
        <v>2022</v>
      </c>
      <c r="D9634" s="16">
        <f t="shared" si="901"/>
        <v>6</v>
      </c>
      <c r="E9634" s="3" t="s">
        <v>20</v>
      </c>
      <c r="F9634" s="3" t="s">
        <v>12</v>
      </c>
      <c r="G9634" s="3" t="s">
        <v>13</v>
      </c>
      <c r="H9634" s="3" t="s">
        <v>3732</v>
      </c>
      <c r="I9634" s="3">
        <f t="shared" si="902"/>
        <v>0</v>
      </c>
      <c r="J9634" s="3">
        <f t="shared" si="902"/>
        <v>0</v>
      </c>
      <c r="K9634" s="3">
        <f t="shared" si="902"/>
        <v>0</v>
      </c>
      <c r="L9634" s="3">
        <f t="shared" si="903"/>
        <v>0</v>
      </c>
      <c r="M9634" s="3">
        <f t="shared" si="904"/>
        <v>0</v>
      </c>
      <c r="N9634" s="3">
        <f t="shared" si="905"/>
        <v>0</v>
      </c>
      <c r="O9634" s="3">
        <v>11447.5</v>
      </c>
      <c r="P9634" s="3">
        <v>48356.21</v>
      </c>
    </row>
    <row r="9635" spans="2:16" x14ac:dyDescent="0.15">
      <c r="B9635" s="5" t="s">
        <v>1546</v>
      </c>
      <c r="C9635" s="16">
        <f t="shared" si="900"/>
        <v>2023</v>
      </c>
      <c r="D9635" s="16">
        <f t="shared" si="901"/>
        <v>5</v>
      </c>
      <c r="E9635" s="3" t="s">
        <v>20</v>
      </c>
      <c r="F9635" s="3" t="s">
        <v>12</v>
      </c>
      <c r="G9635" s="3" t="s">
        <v>13</v>
      </c>
      <c r="H9635" s="3" t="s">
        <v>4785</v>
      </c>
      <c r="I9635" s="3">
        <f t="shared" si="902"/>
        <v>0</v>
      </c>
      <c r="J9635" s="3">
        <f t="shared" si="902"/>
        <v>0</v>
      </c>
      <c r="K9635" s="3">
        <f t="shared" si="902"/>
        <v>0</v>
      </c>
      <c r="L9635" s="3">
        <f t="shared" si="903"/>
        <v>0</v>
      </c>
      <c r="M9635" s="3">
        <f t="shared" si="904"/>
        <v>0</v>
      </c>
      <c r="N9635" s="3">
        <f t="shared" si="905"/>
        <v>0</v>
      </c>
      <c r="O9635" s="3">
        <v>2425</v>
      </c>
      <c r="P9635" s="3">
        <v>8315.2999999999993</v>
      </c>
    </row>
    <row r="9636" spans="2:16" x14ac:dyDescent="0.15">
      <c r="B9636" s="5" t="s">
        <v>1886</v>
      </c>
      <c r="C9636" s="16">
        <f t="shared" si="900"/>
        <v>2023</v>
      </c>
      <c r="D9636" s="16">
        <f t="shared" si="901"/>
        <v>6</v>
      </c>
      <c r="E9636" s="3" t="s">
        <v>20</v>
      </c>
      <c r="F9636" s="3" t="s">
        <v>12</v>
      </c>
      <c r="G9636" s="3" t="s">
        <v>13</v>
      </c>
      <c r="H9636" s="3" t="s">
        <v>6952</v>
      </c>
      <c r="I9636" s="3">
        <f t="shared" si="902"/>
        <v>0</v>
      </c>
      <c r="J9636" s="3">
        <f t="shared" si="902"/>
        <v>0</v>
      </c>
      <c r="K9636" s="3">
        <f t="shared" si="902"/>
        <v>0</v>
      </c>
      <c r="L9636" s="3">
        <f t="shared" si="903"/>
        <v>0</v>
      </c>
      <c r="M9636" s="3">
        <f t="shared" si="904"/>
        <v>0</v>
      </c>
      <c r="N9636" s="3">
        <f t="shared" si="905"/>
        <v>0</v>
      </c>
      <c r="O9636" s="3">
        <v>38.200000000000003</v>
      </c>
      <c r="P9636" s="3">
        <v>84.13</v>
      </c>
    </row>
    <row r="9637" spans="2:16" x14ac:dyDescent="0.15">
      <c r="B9637" s="5" t="s">
        <v>5105</v>
      </c>
      <c r="C9637" s="16">
        <f t="shared" si="900"/>
        <v>2023</v>
      </c>
      <c r="D9637" s="16">
        <f t="shared" si="901"/>
        <v>5</v>
      </c>
      <c r="E9637" s="3" t="s">
        <v>20</v>
      </c>
      <c r="F9637" s="3" t="s">
        <v>12</v>
      </c>
      <c r="G9637" s="3" t="s">
        <v>13</v>
      </c>
      <c r="H9637" s="3" t="s">
        <v>6952</v>
      </c>
      <c r="I9637" s="3">
        <f t="shared" si="902"/>
        <v>0</v>
      </c>
      <c r="J9637" s="3">
        <f t="shared" si="902"/>
        <v>0</v>
      </c>
      <c r="K9637" s="3">
        <f t="shared" si="902"/>
        <v>0</v>
      </c>
      <c r="L9637" s="3">
        <f t="shared" si="903"/>
        <v>0</v>
      </c>
      <c r="M9637" s="3">
        <f t="shared" si="904"/>
        <v>0</v>
      </c>
      <c r="N9637" s="3">
        <f t="shared" si="905"/>
        <v>0</v>
      </c>
      <c r="O9637" s="3">
        <v>38.200000000000003</v>
      </c>
      <c r="P9637" s="3">
        <v>84.13</v>
      </c>
    </row>
    <row r="9638" spans="2:16" x14ac:dyDescent="0.15">
      <c r="B9638" s="5" t="s">
        <v>6106</v>
      </c>
      <c r="C9638" s="16">
        <f t="shared" si="900"/>
        <v>2023</v>
      </c>
      <c r="D9638" s="16">
        <f t="shared" si="901"/>
        <v>4</v>
      </c>
      <c r="E9638" s="3" t="s">
        <v>20</v>
      </c>
      <c r="F9638" s="3" t="s">
        <v>12</v>
      </c>
      <c r="G9638" s="3" t="s">
        <v>13</v>
      </c>
      <c r="H9638" s="3" t="s">
        <v>6952</v>
      </c>
      <c r="I9638" s="3">
        <f t="shared" si="902"/>
        <v>0</v>
      </c>
      <c r="J9638" s="3">
        <f t="shared" si="902"/>
        <v>0</v>
      </c>
      <c r="K9638" s="3">
        <f t="shared" si="902"/>
        <v>0</v>
      </c>
      <c r="L9638" s="3">
        <f t="shared" si="903"/>
        <v>0</v>
      </c>
      <c r="M9638" s="3">
        <f t="shared" si="904"/>
        <v>0</v>
      </c>
      <c r="N9638" s="3">
        <f t="shared" si="905"/>
        <v>0</v>
      </c>
      <c r="O9638" s="3">
        <v>38.200000000000003</v>
      </c>
      <c r="P9638" s="3">
        <v>84.13</v>
      </c>
    </row>
    <row r="9639" spans="2:16" x14ac:dyDescent="0.15">
      <c r="B9639" s="5" t="s">
        <v>915</v>
      </c>
      <c r="C9639" s="16">
        <f t="shared" si="900"/>
        <v>2021</v>
      </c>
      <c r="D9639" s="16">
        <f t="shared" si="901"/>
        <v>5</v>
      </c>
      <c r="E9639" s="3" t="s">
        <v>20</v>
      </c>
      <c r="F9639" s="3" t="s">
        <v>12</v>
      </c>
      <c r="G9639" s="3" t="s">
        <v>13</v>
      </c>
      <c r="H9639" s="3" t="s">
        <v>7832</v>
      </c>
      <c r="I9639" s="3">
        <f t="shared" si="902"/>
        <v>0</v>
      </c>
      <c r="J9639" s="3">
        <f t="shared" si="902"/>
        <v>0</v>
      </c>
      <c r="K9639" s="3">
        <f t="shared" si="902"/>
        <v>0</v>
      </c>
      <c r="L9639" s="3">
        <f t="shared" si="903"/>
        <v>0</v>
      </c>
      <c r="M9639" s="3">
        <f t="shared" si="904"/>
        <v>0</v>
      </c>
      <c r="N9639" s="3">
        <f t="shared" si="905"/>
        <v>0</v>
      </c>
      <c r="O9639" s="3">
        <v>1.5</v>
      </c>
      <c r="P9639" s="3">
        <v>3.78</v>
      </c>
    </row>
    <row r="9640" spans="2:16" x14ac:dyDescent="0.15">
      <c r="B9640" s="5" t="s">
        <v>2055</v>
      </c>
      <c r="C9640" s="16">
        <f t="shared" si="900"/>
        <v>2021</v>
      </c>
      <c r="D9640" s="16">
        <f t="shared" si="901"/>
        <v>5</v>
      </c>
      <c r="E9640" s="3" t="s">
        <v>20</v>
      </c>
      <c r="F9640" s="3" t="s">
        <v>12</v>
      </c>
      <c r="G9640" s="3" t="s">
        <v>13</v>
      </c>
      <c r="H9640" s="3" t="s">
        <v>3476</v>
      </c>
      <c r="I9640" s="3">
        <f t="shared" si="902"/>
        <v>0</v>
      </c>
      <c r="J9640" s="3">
        <f t="shared" si="902"/>
        <v>0</v>
      </c>
      <c r="K9640" s="3">
        <f t="shared" si="902"/>
        <v>0</v>
      </c>
      <c r="L9640" s="3">
        <f t="shared" si="903"/>
        <v>0</v>
      </c>
      <c r="M9640" s="3">
        <f t="shared" si="904"/>
        <v>0</v>
      </c>
      <c r="N9640" s="3">
        <f t="shared" si="905"/>
        <v>0</v>
      </c>
      <c r="O9640" s="3">
        <v>13965</v>
      </c>
      <c r="P9640" s="3">
        <v>43986</v>
      </c>
    </row>
    <row r="9641" spans="2:16" x14ac:dyDescent="0.15">
      <c r="B9641" s="5" t="s">
        <v>1762</v>
      </c>
      <c r="C9641" s="16">
        <f t="shared" si="900"/>
        <v>2021</v>
      </c>
      <c r="D9641" s="16">
        <f t="shared" si="901"/>
        <v>6</v>
      </c>
      <c r="E9641" s="3" t="s">
        <v>20</v>
      </c>
      <c r="F9641" s="3" t="s">
        <v>12</v>
      </c>
      <c r="G9641" s="3" t="s">
        <v>13</v>
      </c>
      <c r="H9641" s="3" t="s">
        <v>3476</v>
      </c>
      <c r="I9641" s="3">
        <f t="shared" si="902"/>
        <v>0</v>
      </c>
      <c r="J9641" s="3">
        <f t="shared" si="902"/>
        <v>0</v>
      </c>
      <c r="K9641" s="3">
        <f t="shared" si="902"/>
        <v>0</v>
      </c>
      <c r="L9641" s="3">
        <f t="shared" si="903"/>
        <v>0</v>
      </c>
      <c r="M9641" s="3">
        <f t="shared" si="904"/>
        <v>0</v>
      </c>
      <c r="N9641" s="3">
        <f t="shared" si="905"/>
        <v>0</v>
      </c>
      <c r="O9641" s="3">
        <v>3914</v>
      </c>
      <c r="P9641" s="3">
        <v>12067.8</v>
      </c>
    </row>
    <row r="9642" spans="2:16" x14ac:dyDescent="0.15">
      <c r="B9642" s="5" t="s">
        <v>619</v>
      </c>
      <c r="C9642" s="16">
        <f t="shared" si="900"/>
        <v>2022</v>
      </c>
      <c r="D9642" s="16">
        <f t="shared" si="901"/>
        <v>3</v>
      </c>
      <c r="E9642" s="3" t="s">
        <v>20</v>
      </c>
      <c r="F9642" s="3" t="s">
        <v>12</v>
      </c>
      <c r="G9642" s="3" t="s">
        <v>13</v>
      </c>
      <c r="H9642" s="3" t="s">
        <v>3476</v>
      </c>
      <c r="I9642" s="3">
        <f t="shared" si="902"/>
        <v>0</v>
      </c>
      <c r="J9642" s="3">
        <f t="shared" si="902"/>
        <v>0</v>
      </c>
      <c r="K9642" s="3">
        <f t="shared" si="902"/>
        <v>0</v>
      </c>
      <c r="L9642" s="3">
        <f t="shared" si="903"/>
        <v>0</v>
      </c>
      <c r="M9642" s="3">
        <f t="shared" si="904"/>
        <v>0</v>
      </c>
      <c r="N9642" s="3">
        <f t="shared" si="905"/>
        <v>0</v>
      </c>
      <c r="O9642" s="3">
        <v>10450</v>
      </c>
      <c r="P9642" s="3">
        <v>32930.660000000003</v>
      </c>
    </row>
    <row r="9643" spans="2:16" x14ac:dyDescent="0.15">
      <c r="B9643" s="5" t="s">
        <v>3137</v>
      </c>
      <c r="C9643" s="16">
        <f t="shared" si="900"/>
        <v>2022</v>
      </c>
      <c r="D9643" s="16">
        <f t="shared" si="901"/>
        <v>10</v>
      </c>
      <c r="E9643" s="3" t="s">
        <v>20</v>
      </c>
      <c r="F9643" s="3" t="s">
        <v>12</v>
      </c>
      <c r="G9643" s="3" t="s">
        <v>13</v>
      </c>
      <c r="H9643" s="3" t="s">
        <v>3476</v>
      </c>
      <c r="I9643" s="3">
        <f t="shared" si="902"/>
        <v>0</v>
      </c>
      <c r="J9643" s="3">
        <f t="shared" si="902"/>
        <v>0</v>
      </c>
      <c r="K9643" s="3">
        <f t="shared" si="902"/>
        <v>0</v>
      </c>
      <c r="L9643" s="3">
        <f t="shared" si="903"/>
        <v>0</v>
      </c>
      <c r="M9643" s="3">
        <f t="shared" si="904"/>
        <v>0</v>
      </c>
      <c r="N9643" s="3">
        <f t="shared" si="905"/>
        <v>0</v>
      </c>
      <c r="O9643" s="3">
        <v>6875</v>
      </c>
      <c r="P9643" s="3">
        <v>27967.98</v>
      </c>
    </row>
    <row r="9644" spans="2:16" x14ac:dyDescent="0.15">
      <c r="B9644" s="5" t="s">
        <v>1744</v>
      </c>
      <c r="C9644" s="16">
        <f t="shared" si="900"/>
        <v>2022</v>
      </c>
      <c r="D9644" s="16">
        <f t="shared" si="901"/>
        <v>1</v>
      </c>
      <c r="E9644" s="3" t="s">
        <v>20</v>
      </c>
      <c r="F9644" s="3" t="s">
        <v>12</v>
      </c>
      <c r="G9644" s="3" t="s">
        <v>13</v>
      </c>
      <c r="H9644" s="3" t="s">
        <v>3476</v>
      </c>
      <c r="I9644" s="3">
        <f t="shared" si="902"/>
        <v>0</v>
      </c>
      <c r="J9644" s="3">
        <f t="shared" si="902"/>
        <v>0</v>
      </c>
      <c r="K9644" s="3">
        <f t="shared" si="902"/>
        <v>0</v>
      </c>
      <c r="L9644" s="3">
        <f t="shared" si="903"/>
        <v>0</v>
      </c>
      <c r="M9644" s="3">
        <f t="shared" si="904"/>
        <v>0</v>
      </c>
      <c r="N9644" s="3">
        <f t="shared" si="905"/>
        <v>0</v>
      </c>
      <c r="O9644" s="3">
        <v>1275</v>
      </c>
      <c r="P9644" s="3">
        <v>4482.2</v>
      </c>
    </row>
    <row r="9645" spans="2:16" x14ac:dyDescent="0.15">
      <c r="B9645" s="5" t="s">
        <v>60</v>
      </c>
      <c r="C9645" s="16">
        <f t="shared" si="900"/>
        <v>2023</v>
      </c>
      <c r="D9645" s="16">
        <f t="shared" si="901"/>
        <v>10</v>
      </c>
      <c r="E9645" s="3" t="s">
        <v>20</v>
      </c>
      <c r="F9645" s="3" t="s">
        <v>12</v>
      </c>
      <c r="G9645" s="3" t="s">
        <v>13</v>
      </c>
      <c r="H9645" s="3" t="s">
        <v>3476</v>
      </c>
      <c r="I9645" s="3">
        <f t="shared" si="902"/>
        <v>0</v>
      </c>
      <c r="J9645" s="3">
        <f t="shared" si="902"/>
        <v>0</v>
      </c>
      <c r="K9645" s="3">
        <f t="shared" si="902"/>
        <v>0</v>
      </c>
      <c r="L9645" s="3">
        <f t="shared" si="903"/>
        <v>0</v>
      </c>
      <c r="M9645" s="3">
        <f t="shared" si="904"/>
        <v>0</v>
      </c>
      <c r="N9645" s="3">
        <f t="shared" si="905"/>
        <v>0</v>
      </c>
      <c r="O9645" s="3">
        <v>6596</v>
      </c>
      <c r="P9645" s="3">
        <v>21648.43</v>
      </c>
    </row>
    <row r="9646" spans="2:16" x14ac:dyDescent="0.15">
      <c r="B9646" s="5">
        <v>45441</v>
      </c>
      <c r="C9646" s="16">
        <f t="shared" si="900"/>
        <v>2024</v>
      </c>
      <c r="D9646" s="16">
        <f t="shared" si="901"/>
        <v>5</v>
      </c>
      <c r="E9646" s="3" t="s">
        <v>11</v>
      </c>
      <c r="F9646" s="3" t="s">
        <v>12</v>
      </c>
      <c r="G9646" s="3" t="s">
        <v>13</v>
      </c>
      <c r="H9646" s="3" t="s">
        <v>3476</v>
      </c>
      <c r="I9646" s="3">
        <f t="shared" si="902"/>
        <v>0</v>
      </c>
      <c r="J9646" s="3">
        <f t="shared" si="902"/>
        <v>0</v>
      </c>
      <c r="K9646" s="3">
        <f t="shared" si="902"/>
        <v>0</v>
      </c>
      <c r="L9646" s="3">
        <f t="shared" si="903"/>
        <v>0</v>
      </c>
      <c r="M9646" s="3">
        <f t="shared" si="904"/>
        <v>0</v>
      </c>
      <c r="N9646" s="3">
        <f t="shared" si="905"/>
        <v>0</v>
      </c>
      <c r="O9646" s="3">
        <v>7850</v>
      </c>
      <c r="P9646" s="3">
        <v>23707.94</v>
      </c>
    </row>
    <row r="9647" spans="2:16" x14ac:dyDescent="0.15">
      <c r="B9647" s="5" t="s">
        <v>621</v>
      </c>
      <c r="C9647" s="16">
        <f t="shared" si="900"/>
        <v>2020</v>
      </c>
      <c r="D9647" s="16">
        <f t="shared" si="901"/>
        <v>10</v>
      </c>
      <c r="E9647" s="3" t="s">
        <v>20</v>
      </c>
      <c r="F9647" s="3" t="s">
        <v>622</v>
      </c>
      <c r="G9647" s="3" t="s">
        <v>13</v>
      </c>
      <c r="H9647" s="3" t="s">
        <v>4490</v>
      </c>
      <c r="I9647" s="3">
        <f t="shared" si="902"/>
        <v>0</v>
      </c>
      <c r="J9647" s="3">
        <f t="shared" si="902"/>
        <v>0</v>
      </c>
      <c r="K9647" s="3">
        <f t="shared" si="902"/>
        <v>0</v>
      </c>
      <c r="L9647" s="3">
        <f t="shared" si="903"/>
        <v>0</v>
      </c>
      <c r="M9647" s="3">
        <f t="shared" si="904"/>
        <v>0</v>
      </c>
      <c r="N9647" s="3">
        <f t="shared" si="905"/>
        <v>0</v>
      </c>
      <c r="O9647" s="3">
        <v>3990</v>
      </c>
      <c r="P9647" s="3">
        <v>10328.540000000001</v>
      </c>
    </row>
    <row r="9648" spans="2:16" x14ac:dyDescent="0.15">
      <c r="B9648" s="5" t="s">
        <v>1355</v>
      </c>
      <c r="C9648" s="16">
        <f t="shared" si="900"/>
        <v>2020</v>
      </c>
      <c r="D9648" s="16">
        <f t="shared" si="901"/>
        <v>2</v>
      </c>
      <c r="E9648" s="3" t="s">
        <v>20</v>
      </c>
      <c r="F9648" s="3" t="s">
        <v>12</v>
      </c>
      <c r="G9648" s="3" t="s">
        <v>13</v>
      </c>
      <c r="H9648" s="3" t="s">
        <v>4398</v>
      </c>
      <c r="I9648" s="3">
        <f t="shared" si="902"/>
        <v>0</v>
      </c>
      <c r="J9648" s="3">
        <f t="shared" si="902"/>
        <v>0</v>
      </c>
      <c r="K9648" s="3">
        <f t="shared" si="902"/>
        <v>0</v>
      </c>
      <c r="L9648" s="3">
        <f t="shared" si="903"/>
        <v>0</v>
      </c>
      <c r="M9648" s="3">
        <f t="shared" si="904"/>
        <v>0</v>
      </c>
      <c r="N9648" s="3">
        <f t="shared" si="905"/>
        <v>0</v>
      </c>
      <c r="O9648" s="3">
        <v>4640</v>
      </c>
      <c r="P9648" s="3">
        <v>13160.68</v>
      </c>
    </row>
    <row r="9649" spans="2:16" x14ac:dyDescent="0.15">
      <c r="B9649" s="5" t="s">
        <v>49</v>
      </c>
      <c r="C9649" s="16">
        <f t="shared" si="900"/>
        <v>2020</v>
      </c>
      <c r="D9649" s="16">
        <f t="shared" si="901"/>
        <v>1</v>
      </c>
      <c r="E9649" s="3" t="s">
        <v>20</v>
      </c>
      <c r="F9649" s="3" t="s">
        <v>12</v>
      </c>
      <c r="G9649" s="3" t="s">
        <v>13</v>
      </c>
      <c r="H9649" s="3" t="s">
        <v>3535</v>
      </c>
      <c r="I9649" s="3">
        <f t="shared" si="902"/>
        <v>0</v>
      </c>
      <c r="J9649" s="3">
        <f t="shared" si="902"/>
        <v>0</v>
      </c>
      <c r="K9649" s="3">
        <f t="shared" si="902"/>
        <v>0</v>
      </c>
      <c r="L9649" s="3">
        <f t="shared" si="903"/>
        <v>0</v>
      </c>
      <c r="M9649" s="3">
        <f t="shared" si="904"/>
        <v>0</v>
      </c>
      <c r="N9649" s="3">
        <f t="shared" si="905"/>
        <v>0</v>
      </c>
      <c r="O9649" s="3">
        <v>13130</v>
      </c>
      <c r="P9649" s="3">
        <v>35280</v>
      </c>
    </row>
    <row r="9650" spans="2:16" x14ac:dyDescent="0.15">
      <c r="B9650" s="5" t="s">
        <v>1060</v>
      </c>
      <c r="C9650" s="16">
        <f t="shared" si="900"/>
        <v>2020</v>
      </c>
      <c r="D9650" s="16">
        <f t="shared" si="901"/>
        <v>10</v>
      </c>
      <c r="E9650" s="3" t="s">
        <v>20</v>
      </c>
      <c r="F9650" s="3" t="s">
        <v>12</v>
      </c>
      <c r="G9650" s="3" t="s">
        <v>13</v>
      </c>
      <c r="H9650" s="3" t="s">
        <v>3528</v>
      </c>
      <c r="I9650" s="3">
        <f t="shared" si="902"/>
        <v>0</v>
      </c>
      <c r="J9650" s="3">
        <f t="shared" si="902"/>
        <v>0</v>
      </c>
      <c r="K9650" s="3">
        <f t="shared" si="902"/>
        <v>0</v>
      </c>
      <c r="L9650" s="3">
        <f t="shared" si="903"/>
        <v>0</v>
      </c>
      <c r="M9650" s="3">
        <f t="shared" si="904"/>
        <v>0</v>
      </c>
      <c r="N9650" s="3">
        <f t="shared" si="905"/>
        <v>0</v>
      </c>
      <c r="O9650" s="3">
        <v>13230</v>
      </c>
      <c r="P9650" s="3">
        <v>36558</v>
      </c>
    </row>
    <row r="9651" spans="2:16" x14ac:dyDescent="0.15">
      <c r="B9651" s="5" t="s">
        <v>3812</v>
      </c>
      <c r="C9651" s="16">
        <f t="shared" si="900"/>
        <v>2020</v>
      </c>
      <c r="D9651" s="16">
        <f t="shared" si="901"/>
        <v>5</v>
      </c>
      <c r="E9651" s="3" t="s">
        <v>20</v>
      </c>
      <c r="F9651" s="3" t="s">
        <v>12</v>
      </c>
      <c r="G9651" s="3" t="s">
        <v>13</v>
      </c>
      <c r="H9651" s="3" t="s">
        <v>7817</v>
      </c>
      <c r="I9651" s="3">
        <f t="shared" si="902"/>
        <v>0</v>
      </c>
      <c r="J9651" s="3">
        <f t="shared" si="902"/>
        <v>0</v>
      </c>
      <c r="K9651" s="3">
        <f t="shared" si="902"/>
        <v>0</v>
      </c>
      <c r="L9651" s="3">
        <f t="shared" si="903"/>
        <v>0</v>
      </c>
      <c r="M9651" s="3">
        <f t="shared" si="904"/>
        <v>0</v>
      </c>
      <c r="N9651" s="3">
        <f t="shared" si="905"/>
        <v>0</v>
      </c>
      <c r="O9651" s="3">
        <v>1.53</v>
      </c>
      <c r="P9651" s="3">
        <v>3.81</v>
      </c>
    </row>
    <row r="9652" spans="2:16" x14ac:dyDescent="0.15">
      <c r="B9652" s="5" t="s">
        <v>638</v>
      </c>
      <c r="C9652" s="16">
        <f t="shared" si="900"/>
        <v>2020</v>
      </c>
      <c r="D9652" s="16">
        <f t="shared" si="901"/>
        <v>6</v>
      </c>
      <c r="E9652" s="3" t="s">
        <v>20</v>
      </c>
      <c r="F9652" s="3" t="s">
        <v>12</v>
      </c>
      <c r="G9652" s="3" t="s">
        <v>13</v>
      </c>
      <c r="H9652" s="3" t="s">
        <v>4508</v>
      </c>
      <c r="I9652" s="3">
        <f t="shared" si="902"/>
        <v>0</v>
      </c>
      <c r="J9652" s="3">
        <f t="shared" si="902"/>
        <v>0</v>
      </c>
      <c r="K9652" s="3">
        <f t="shared" si="902"/>
        <v>0</v>
      </c>
      <c r="L9652" s="3">
        <f t="shared" si="903"/>
        <v>0</v>
      </c>
      <c r="M9652" s="3">
        <f t="shared" si="904"/>
        <v>0</v>
      </c>
      <c r="N9652" s="3">
        <f t="shared" si="905"/>
        <v>0</v>
      </c>
      <c r="O9652" s="3">
        <v>3758.47</v>
      </c>
      <c r="P9652" s="3">
        <v>9353.67</v>
      </c>
    </row>
    <row r="9653" spans="2:16" x14ac:dyDescent="0.15">
      <c r="B9653" s="5" t="s">
        <v>2038</v>
      </c>
      <c r="C9653" s="16">
        <f t="shared" si="900"/>
        <v>2020</v>
      </c>
      <c r="D9653" s="16">
        <f t="shared" si="901"/>
        <v>2</v>
      </c>
      <c r="E9653" s="3" t="s">
        <v>20</v>
      </c>
      <c r="F9653" s="3" t="s">
        <v>12</v>
      </c>
      <c r="G9653" s="3" t="s">
        <v>13</v>
      </c>
      <c r="H9653" s="3" t="s">
        <v>3529</v>
      </c>
      <c r="I9653" s="3">
        <f t="shared" si="902"/>
        <v>0</v>
      </c>
      <c r="J9653" s="3">
        <f t="shared" si="902"/>
        <v>0</v>
      </c>
      <c r="K9653" s="3">
        <f t="shared" si="902"/>
        <v>0</v>
      </c>
      <c r="L9653" s="3">
        <f t="shared" si="903"/>
        <v>0</v>
      </c>
      <c r="M9653" s="3">
        <f t="shared" si="904"/>
        <v>0</v>
      </c>
      <c r="N9653" s="3">
        <f t="shared" si="905"/>
        <v>0</v>
      </c>
      <c r="O9653" s="3">
        <v>13230</v>
      </c>
      <c r="P9653" s="3">
        <v>35685</v>
      </c>
    </row>
    <row r="9654" spans="2:16" x14ac:dyDescent="0.15">
      <c r="B9654" s="5">
        <v>45492</v>
      </c>
      <c r="C9654" s="16">
        <f t="shared" si="900"/>
        <v>2024</v>
      </c>
      <c r="D9654" s="16">
        <f t="shared" si="901"/>
        <v>7</v>
      </c>
      <c r="E9654" s="3" t="s">
        <v>11</v>
      </c>
      <c r="F9654" s="3" t="s">
        <v>12</v>
      </c>
      <c r="G9654" s="3" t="s">
        <v>13</v>
      </c>
      <c r="H9654" s="3" t="s">
        <v>5458</v>
      </c>
      <c r="I9654" s="3">
        <f t="shared" si="902"/>
        <v>0</v>
      </c>
      <c r="J9654" s="3">
        <f t="shared" si="902"/>
        <v>0</v>
      </c>
      <c r="K9654" s="3">
        <f t="shared" si="902"/>
        <v>0</v>
      </c>
      <c r="L9654" s="3">
        <f t="shared" si="903"/>
        <v>0</v>
      </c>
      <c r="M9654" s="3">
        <f t="shared" si="904"/>
        <v>0</v>
      </c>
      <c r="N9654" s="3">
        <f t="shared" si="905"/>
        <v>0</v>
      </c>
      <c r="O9654" s="3">
        <v>1000</v>
      </c>
      <c r="P9654" s="3">
        <v>6225.1</v>
      </c>
    </row>
    <row r="9655" spans="2:16" x14ac:dyDescent="0.15">
      <c r="B9655" s="5">
        <v>45328</v>
      </c>
      <c r="C9655" s="16">
        <f t="shared" si="900"/>
        <v>2024</v>
      </c>
      <c r="D9655" s="16">
        <f t="shared" si="901"/>
        <v>2</v>
      </c>
      <c r="E9655" s="3" t="s">
        <v>11</v>
      </c>
      <c r="F9655" s="3" t="s">
        <v>12</v>
      </c>
      <c r="G9655" s="3" t="s">
        <v>13</v>
      </c>
      <c r="H9655" s="3" t="s">
        <v>4936</v>
      </c>
      <c r="I9655" s="3">
        <f t="shared" si="902"/>
        <v>0</v>
      </c>
      <c r="J9655" s="3">
        <f t="shared" si="902"/>
        <v>0</v>
      </c>
      <c r="K9655" s="3">
        <f t="shared" si="902"/>
        <v>0</v>
      </c>
      <c r="L9655" s="3">
        <f t="shared" si="903"/>
        <v>0</v>
      </c>
      <c r="M9655" s="3">
        <f t="shared" si="904"/>
        <v>0</v>
      </c>
      <c r="N9655" s="3">
        <f t="shared" si="905"/>
        <v>0</v>
      </c>
      <c r="O9655" s="3">
        <v>2000</v>
      </c>
      <c r="P9655" s="3">
        <v>5261.59</v>
      </c>
    </row>
    <row r="9656" spans="2:16" x14ac:dyDescent="0.15">
      <c r="B9656" s="5">
        <v>45610</v>
      </c>
      <c r="C9656" s="16">
        <f t="shared" si="900"/>
        <v>2024</v>
      </c>
      <c r="D9656" s="16">
        <f t="shared" si="901"/>
        <v>11</v>
      </c>
      <c r="E9656" s="3" t="s">
        <v>11</v>
      </c>
      <c r="F9656" s="3" t="s">
        <v>12</v>
      </c>
      <c r="G9656" s="3" t="s">
        <v>13</v>
      </c>
      <c r="H9656" s="3" t="s">
        <v>5154</v>
      </c>
      <c r="I9656" s="3">
        <f t="shared" si="902"/>
        <v>0</v>
      </c>
      <c r="J9656" s="3">
        <f t="shared" si="902"/>
        <v>0</v>
      </c>
      <c r="K9656" s="3">
        <f t="shared" si="902"/>
        <v>0</v>
      </c>
      <c r="L9656" s="3">
        <f t="shared" si="903"/>
        <v>0</v>
      </c>
      <c r="M9656" s="3">
        <f t="shared" si="904"/>
        <v>0</v>
      </c>
      <c r="N9656" s="3">
        <f t="shared" si="905"/>
        <v>0</v>
      </c>
      <c r="O9656" s="3">
        <v>1500</v>
      </c>
      <c r="P9656" s="3">
        <v>4227.5200000000004</v>
      </c>
    </row>
    <row r="9657" spans="2:16" x14ac:dyDescent="0.15">
      <c r="B9657" s="5" t="s">
        <v>466</v>
      </c>
      <c r="C9657" s="16">
        <f t="shared" si="900"/>
        <v>2022</v>
      </c>
      <c r="D9657" s="16">
        <f t="shared" si="901"/>
        <v>5</v>
      </c>
      <c r="E9657" s="3" t="s">
        <v>20</v>
      </c>
      <c r="F9657" s="3" t="s">
        <v>12</v>
      </c>
      <c r="G9657" s="3" t="s">
        <v>13</v>
      </c>
      <c r="H9657" s="3" t="s">
        <v>7757</v>
      </c>
      <c r="I9657" s="3">
        <f t="shared" si="902"/>
        <v>0</v>
      </c>
      <c r="J9657" s="3">
        <f t="shared" si="902"/>
        <v>0</v>
      </c>
      <c r="K9657" s="3">
        <f t="shared" si="902"/>
        <v>0</v>
      </c>
      <c r="L9657" s="3">
        <f t="shared" si="903"/>
        <v>0</v>
      </c>
      <c r="M9657" s="3">
        <f t="shared" si="904"/>
        <v>0</v>
      </c>
      <c r="N9657" s="3">
        <f t="shared" si="905"/>
        <v>0</v>
      </c>
      <c r="O9657" s="3">
        <v>2</v>
      </c>
      <c r="P9657" s="3">
        <v>10.29</v>
      </c>
    </row>
    <row r="9658" spans="2:16" x14ac:dyDescent="0.15">
      <c r="B9658" s="5" t="s">
        <v>4624</v>
      </c>
      <c r="C9658" s="16">
        <f t="shared" si="900"/>
        <v>2023</v>
      </c>
      <c r="D9658" s="16">
        <f t="shared" si="901"/>
        <v>12</v>
      </c>
      <c r="E9658" s="3" t="s">
        <v>20</v>
      </c>
      <c r="F9658" s="3" t="s">
        <v>12</v>
      </c>
      <c r="G9658" s="3" t="s">
        <v>13</v>
      </c>
      <c r="H9658" s="3" t="s">
        <v>4905</v>
      </c>
      <c r="I9658" s="3">
        <f t="shared" si="902"/>
        <v>0</v>
      </c>
      <c r="J9658" s="3">
        <f t="shared" si="902"/>
        <v>0</v>
      </c>
      <c r="K9658" s="3">
        <f t="shared" si="902"/>
        <v>0</v>
      </c>
      <c r="L9658" s="3">
        <f t="shared" si="903"/>
        <v>0</v>
      </c>
      <c r="M9658" s="3">
        <f t="shared" si="904"/>
        <v>0</v>
      </c>
      <c r="N9658" s="3">
        <f t="shared" si="905"/>
        <v>0</v>
      </c>
      <c r="O9658" s="3">
        <v>2000</v>
      </c>
      <c r="P9658" s="3">
        <v>17150.61</v>
      </c>
    </row>
    <row r="9659" spans="2:16" x14ac:dyDescent="0.15">
      <c r="B9659" s="5" t="s">
        <v>2345</v>
      </c>
      <c r="C9659" s="16">
        <f t="shared" si="900"/>
        <v>2021</v>
      </c>
      <c r="D9659" s="16">
        <f t="shared" si="901"/>
        <v>2</v>
      </c>
      <c r="E9659" s="3" t="s">
        <v>20</v>
      </c>
      <c r="F9659" s="3" t="s">
        <v>12</v>
      </c>
      <c r="G9659" s="3" t="s">
        <v>13</v>
      </c>
      <c r="H9659" s="3" t="s">
        <v>5768</v>
      </c>
      <c r="I9659" s="3">
        <f t="shared" si="902"/>
        <v>0</v>
      </c>
      <c r="J9659" s="3">
        <f t="shared" si="902"/>
        <v>0</v>
      </c>
      <c r="K9659" s="3">
        <f t="shared" si="902"/>
        <v>0</v>
      </c>
      <c r="L9659" s="3">
        <f t="shared" si="903"/>
        <v>0</v>
      </c>
      <c r="M9659" s="3">
        <f t="shared" si="904"/>
        <v>0</v>
      </c>
      <c r="N9659" s="3">
        <f t="shared" si="905"/>
        <v>0</v>
      </c>
      <c r="O9659" s="3">
        <v>600</v>
      </c>
      <c r="P9659" s="3">
        <v>17336.1699999999</v>
      </c>
    </row>
    <row r="9660" spans="2:16" x14ac:dyDescent="0.15">
      <c r="B9660" s="5" t="s">
        <v>2190</v>
      </c>
      <c r="C9660" s="16">
        <f t="shared" si="900"/>
        <v>2020</v>
      </c>
      <c r="D9660" s="16">
        <f t="shared" si="901"/>
        <v>10</v>
      </c>
      <c r="E9660" s="3" t="s">
        <v>20</v>
      </c>
      <c r="F9660" s="3" t="s">
        <v>12</v>
      </c>
      <c r="G9660" s="3" t="s">
        <v>13</v>
      </c>
      <c r="H9660" s="3" t="s">
        <v>4625</v>
      </c>
      <c r="I9660" s="3">
        <f t="shared" si="902"/>
        <v>0</v>
      </c>
      <c r="J9660" s="3">
        <f t="shared" si="902"/>
        <v>0</v>
      </c>
      <c r="K9660" s="3">
        <f t="shared" si="902"/>
        <v>0</v>
      </c>
      <c r="L9660" s="3">
        <f t="shared" si="903"/>
        <v>0</v>
      </c>
      <c r="M9660" s="3">
        <f t="shared" si="904"/>
        <v>0</v>
      </c>
      <c r="N9660" s="3">
        <f t="shared" si="905"/>
        <v>0</v>
      </c>
      <c r="O9660" s="3">
        <v>100</v>
      </c>
      <c r="P9660" s="3">
        <v>2698.36</v>
      </c>
    </row>
    <row r="9661" spans="2:16" x14ac:dyDescent="0.15">
      <c r="B9661" s="5" t="s">
        <v>2949</v>
      </c>
      <c r="C9661" s="16">
        <f t="shared" si="900"/>
        <v>2021</v>
      </c>
      <c r="D9661" s="16">
        <f t="shared" si="901"/>
        <v>4</v>
      </c>
      <c r="E9661" s="3" t="s">
        <v>20</v>
      </c>
      <c r="F9661" s="3" t="s">
        <v>12</v>
      </c>
      <c r="G9661" s="3" t="s">
        <v>13</v>
      </c>
      <c r="H9661" s="3" t="s">
        <v>4625</v>
      </c>
      <c r="I9661" s="3">
        <f t="shared" si="902"/>
        <v>0</v>
      </c>
      <c r="J9661" s="3">
        <f t="shared" si="902"/>
        <v>0</v>
      </c>
      <c r="K9661" s="3">
        <f t="shared" si="902"/>
        <v>0</v>
      </c>
      <c r="L9661" s="3">
        <f t="shared" si="903"/>
        <v>0</v>
      </c>
      <c r="M9661" s="3">
        <f t="shared" si="904"/>
        <v>0</v>
      </c>
      <c r="N9661" s="3">
        <f t="shared" si="905"/>
        <v>0</v>
      </c>
      <c r="O9661" s="3">
        <v>500</v>
      </c>
      <c r="P9661" s="3">
        <v>14867.5</v>
      </c>
    </row>
    <row r="9662" spans="2:16" x14ac:dyDescent="0.15">
      <c r="B9662" s="5" t="s">
        <v>3568</v>
      </c>
      <c r="C9662" s="16">
        <f t="shared" si="900"/>
        <v>2022</v>
      </c>
      <c r="D9662" s="16">
        <f t="shared" si="901"/>
        <v>6</v>
      </c>
      <c r="E9662" s="3" t="s">
        <v>20</v>
      </c>
      <c r="F9662" s="3" t="s">
        <v>12</v>
      </c>
      <c r="G9662" s="3" t="s">
        <v>13</v>
      </c>
      <c r="H9662" s="3" t="s">
        <v>4625</v>
      </c>
      <c r="I9662" s="3">
        <f t="shared" si="902"/>
        <v>0</v>
      </c>
      <c r="J9662" s="3">
        <f t="shared" si="902"/>
        <v>0</v>
      </c>
      <c r="K9662" s="3">
        <f t="shared" si="902"/>
        <v>0</v>
      </c>
      <c r="L9662" s="3">
        <f t="shared" si="903"/>
        <v>0</v>
      </c>
      <c r="M9662" s="3">
        <f t="shared" si="904"/>
        <v>0</v>
      </c>
      <c r="N9662" s="3">
        <f t="shared" si="905"/>
        <v>0</v>
      </c>
      <c r="O9662" s="3">
        <v>300</v>
      </c>
      <c r="P9662" s="3">
        <v>8501.1200000000008</v>
      </c>
    </row>
    <row r="9663" spans="2:16" x14ac:dyDescent="0.15">
      <c r="B9663" s="5" t="s">
        <v>4624</v>
      </c>
      <c r="C9663" s="16">
        <f t="shared" si="900"/>
        <v>2023</v>
      </c>
      <c r="D9663" s="16">
        <f t="shared" si="901"/>
        <v>12</v>
      </c>
      <c r="E9663" s="3" t="s">
        <v>20</v>
      </c>
      <c r="F9663" s="3" t="s">
        <v>12</v>
      </c>
      <c r="G9663" s="3" t="s">
        <v>13</v>
      </c>
      <c r="H9663" s="3" t="s">
        <v>4625</v>
      </c>
      <c r="I9663" s="3">
        <f t="shared" si="902"/>
        <v>0</v>
      </c>
      <c r="J9663" s="3">
        <f t="shared" si="902"/>
        <v>0</v>
      </c>
      <c r="K9663" s="3">
        <f t="shared" si="902"/>
        <v>0</v>
      </c>
      <c r="L9663" s="3">
        <f t="shared" si="903"/>
        <v>0</v>
      </c>
      <c r="M9663" s="3">
        <f t="shared" si="904"/>
        <v>0</v>
      </c>
      <c r="N9663" s="3">
        <f t="shared" si="905"/>
        <v>0</v>
      </c>
      <c r="O9663" s="3">
        <v>3000</v>
      </c>
      <c r="P9663" s="3">
        <v>47795.15</v>
      </c>
    </row>
    <row r="9664" spans="2:16" x14ac:dyDescent="0.15">
      <c r="B9664" s="5" t="s">
        <v>347</v>
      </c>
      <c r="C9664" s="16">
        <f t="shared" si="900"/>
        <v>2023</v>
      </c>
      <c r="D9664" s="16">
        <f t="shared" si="901"/>
        <v>7</v>
      </c>
      <c r="E9664" s="3" t="s">
        <v>20</v>
      </c>
      <c r="F9664" s="3" t="s">
        <v>12</v>
      </c>
      <c r="G9664" s="3" t="s">
        <v>13</v>
      </c>
      <c r="H9664" s="3" t="s">
        <v>5454</v>
      </c>
      <c r="I9664" s="3">
        <f t="shared" si="902"/>
        <v>0</v>
      </c>
      <c r="J9664" s="3">
        <f t="shared" si="902"/>
        <v>0</v>
      </c>
      <c r="K9664" s="3">
        <f t="shared" si="902"/>
        <v>0</v>
      </c>
      <c r="L9664" s="3">
        <f t="shared" si="903"/>
        <v>0</v>
      </c>
      <c r="M9664" s="3">
        <f t="shared" si="904"/>
        <v>0</v>
      </c>
      <c r="N9664" s="3">
        <f t="shared" si="905"/>
        <v>0</v>
      </c>
      <c r="O9664" s="3">
        <v>1000</v>
      </c>
      <c r="P9664" s="3">
        <v>6360.71</v>
      </c>
    </row>
    <row r="9665" spans="2:16" x14ac:dyDescent="0.15">
      <c r="B9665" s="5" t="s">
        <v>4695</v>
      </c>
      <c r="C9665" s="16">
        <f t="shared" si="900"/>
        <v>2023</v>
      </c>
      <c r="D9665" s="16">
        <f t="shared" si="901"/>
        <v>8</v>
      </c>
      <c r="E9665" s="3" t="s">
        <v>20</v>
      </c>
      <c r="F9665" s="3" t="s">
        <v>12</v>
      </c>
      <c r="G9665" s="3" t="s">
        <v>13</v>
      </c>
      <c r="H9665" s="3" t="s">
        <v>4696</v>
      </c>
      <c r="I9665" s="3">
        <f t="shared" si="902"/>
        <v>0</v>
      </c>
      <c r="J9665" s="3">
        <f t="shared" si="902"/>
        <v>0</v>
      </c>
      <c r="K9665" s="3">
        <f t="shared" si="902"/>
        <v>0</v>
      </c>
      <c r="L9665" s="3">
        <f t="shared" si="903"/>
        <v>0</v>
      </c>
      <c r="M9665" s="3">
        <f t="shared" si="904"/>
        <v>0</v>
      </c>
      <c r="N9665" s="3">
        <f t="shared" si="905"/>
        <v>0</v>
      </c>
      <c r="O9665" s="3">
        <v>2940</v>
      </c>
      <c r="P9665" s="3">
        <v>8605.7000000000007</v>
      </c>
    </row>
    <row r="9666" spans="2:16" x14ac:dyDescent="0.15">
      <c r="B9666" s="5">
        <v>45391</v>
      </c>
      <c r="C9666" s="16">
        <f t="shared" si="900"/>
        <v>2024</v>
      </c>
      <c r="D9666" s="16">
        <f t="shared" si="901"/>
        <v>4</v>
      </c>
      <c r="E9666" s="3" t="s">
        <v>11</v>
      </c>
      <c r="F9666" s="3" t="s">
        <v>294</v>
      </c>
      <c r="G9666" s="3" t="s">
        <v>13</v>
      </c>
      <c r="H9666" s="3" t="s">
        <v>4485</v>
      </c>
      <c r="I9666" s="3">
        <f t="shared" si="902"/>
        <v>0</v>
      </c>
      <c r="J9666" s="3">
        <f t="shared" si="902"/>
        <v>0</v>
      </c>
      <c r="K9666" s="3">
        <f t="shared" si="902"/>
        <v>0</v>
      </c>
      <c r="L9666" s="3">
        <f t="shared" si="903"/>
        <v>0</v>
      </c>
      <c r="M9666" s="3">
        <f t="shared" si="904"/>
        <v>0</v>
      </c>
      <c r="N9666" s="3">
        <f t="shared" si="905"/>
        <v>0</v>
      </c>
      <c r="O9666" s="3">
        <v>4000</v>
      </c>
      <c r="P9666" s="3">
        <v>11004.02</v>
      </c>
    </row>
    <row r="9667" spans="2:16" x14ac:dyDescent="0.15">
      <c r="B9667" s="5">
        <v>45385</v>
      </c>
      <c r="C9667" s="16">
        <f t="shared" si="900"/>
        <v>2024</v>
      </c>
      <c r="D9667" s="16">
        <f t="shared" si="901"/>
        <v>4</v>
      </c>
      <c r="E9667" s="3" t="s">
        <v>11</v>
      </c>
      <c r="F9667" s="3" t="s">
        <v>294</v>
      </c>
      <c r="G9667" s="3" t="s">
        <v>13</v>
      </c>
      <c r="H9667" s="3" t="s">
        <v>4485</v>
      </c>
      <c r="I9667" s="3">
        <f t="shared" si="902"/>
        <v>0</v>
      </c>
      <c r="J9667" s="3">
        <f t="shared" si="902"/>
        <v>0</v>
      </c>
      <c r="K9667" s="3">
        <f t="shared" si="902"/>
        <v>0</v>
      </c>
      <c r="L9667" s="3">
        <f t="shared" si="903"/>
        <v>0</v>
      </c>
      <c r="M9667" s="3">
        <f t="shared" si="904"/>
        <v>0</v>
      </c>
      <c r="N9667" s="3">
        <f t="shared" si="905"/>
        <v>0</v>
      </c>
      <c r="O9667" s="3">
        <v>1000</v>
      </c>
      <c r="P9667" s="3">
        <v>6283.19</v>
      </c>
    </row>
    <row r="9668" spans="2:16" x14ac:dyDescent="0.15">
      <c r="B9668" s="5">
        <v>45574</v>
      </c>
      <c r="C9668" s="16">
        <f t="shared" ref="C9668:C9731" si="906">YEAR(B9668)</f>
        <v>2024</v>
      </c>
      <c r="D9668" s="16">
        <f t="shared" ref="D9668:D9731" si="907">MONTH(B9668)</f>
        <v>10</v>
      </c>
      <c r="E9668" s="3" t="s">
        <v>11</v>
      </c>
      <c r="F9668" s="3" t="s">
        <v>12</v>
      </c>
      <c r="G9668" s="3" t="s">
        <v>13</v>
      </c>
      <c r="H9668" s="3" t="s">
        <v>4485</v>
      </c>
      <c r="I9668" s="3">
        <f t="shared" ref="I9668:K9731" si="908">MIN(1,IFERROR(SEARCH(I$2,$H9668),0))</f>
        <v>0</v>
      </c>
      <c r="J9668" s="3">
        <f t="shared" si="908"/>
        <v>0</v>
      </c>
      <c r="K9668" s="3">
        <f t="shared" si="908"/>
        <v>0</v>
      </c>
      <c r="L9668" s="3">
        <f t="shared" ref="L9668:L9731" si="909">IF(I9668*J9668=1,"Гороховый изолят",IF(I9668*K9668=1,"Гороховый концентрат",0))</f>
        <v>0</v>
      </c>
      <c r="M9668" s="3">
        <f t="shared" ref="M9668:M9731" si="910">$I9668*J9668</f>
        <v>0</v>
      </c>
      <c r="N9668" s="3">
        <f t="shared" ref="N9668:N9731" si="911">$I9668*K9668</f>
        <v>0</v>
      </c>
      <c r="O9668" s="3">
        <v>500</v>
      </c>
      <c r="P9668" s="3">
        <v>3391.44</v>
      </c>
    </row>
    <row r="9669" spans="2:16" x14ac:dyDescent="0.15">
      <c r="B9669" s="5" t="s">
        <v>517</v>
      </c>
      <c r="C9669" s="16">
        <f t="shared" si="906"/>
        <v>2023</v>
      </c>
      <c r="D9669" s="16">
        <f t="shared" si="907"/>
        <v>6</v>
      </c>
      <c r="E9669" s="3" t="s">
        <v>20</v>
      </c>
      <c r="F9669" s="3" t="s">
        <v>12</v>
      </c>
      <c r="G9669" s="3" t="s">
        <v>13</v>
      </c>
      <c r="H9669" s="3" t="s">
        <v>5249</v>
      </c>
      <c r="I9669" s="3">
        <f t="shared" si="908"/>
        <v>0</v>
      </c>
      <c r="J9669" s="3">
        <f t="shared" si="908"/>
        <v>0</v>
      </c>
      <c r="K9669" s="3">
        <f t="shared" si="908"/>
        <v>0</v>
      </c>
      <c r="L9669" s="3">
        <f t="shared" si="909"/>
        <v>0</v>
      </c>
      <c r="M9669" s="3">
        <f t="shared" si="910"/>
        <v>0</v>
      </c>
      <c r="N9669" s="3">
        <f t="shared" si="911"/>
        <v>0</v>
      </c>
      <c r="O9669" s="3">
        <v>1300</v>
      </c>
      <c r="P9669" s="3">
        <v>8184.04</v>
      </c>
    </row>
    <row r="9670" spans="2:16" x14ac:dyDescent="0.15">
      <c r="B9670" s="5" t="s">
        <v>60</v>
      </c>
      <c r="C9670" s="16">
        <f t="shared" si="906"/>
        <v>2023</v>
      </c>
      <c r="D9670" s="16">
        <f t="shared" si="907"/>
        <v>10</v>
      </c>
      <c r="E9670" s="3" t="s">
        <v>20</v>
      </c>
      <c r="F9670" s="3" t="s">
        <v>12</v>
      </c>
      <c r="G9670" s="3" t="s">
        <v>13</v>
      </c>
      <c r="H9670" s="3" t="s">
        <v>4667</v>
      </c>
      <c r="I9670" s="3">
        <f t="shared" si="908"/>
        <v>0</v>
      </c>
      <c r="J9670" s="3">
        <f t="shared" si="908"/>
        <v>0</v>
      </c>
      <c r="K9670" s="3">
        <f t="shared" si="908"/>
        <v>0</v>
      </c>
      <c r="L9670" s="3">
        <f t="shared" si="909"/>
        <v>0</v>
      </c>
      <c r="M9670" s="3">
        <f t="shared" si="910"/>
        <v>0</v>
      </c>
      <c r="N9670" s="3">
        <f t="shared" si="911"/>
        <v>0</v>
      </c>
      <c r="O9670" s="3">
        <v>3000</v>
      </c>
      <c r="P9670" s="3">
        <v>7626.26</v>
      </c>
    </row>
    <row r="9671" spans="2:16" x14ac:dyDescent="0.15">
      <c r="B9671" s="5" t="s">
        <v>2544</v>
      </c>
      <c r="C9671" s="16">
        <f t="shared" si="906"/>
        <v>2023</v>
      </c>
      <c r="D9671" s="16">
        <f t="shared" si="907"/>
        <v>11</v>
      </c>
      <c r="E9671" s="3" t="s">
        <v>20</v>
      </c>
      <c r="F9671" s="3" t="s">
        <v>12</v>
      </c>
      <c r="G9671" s="3" t="s">
        <v>13</v>
      </c>
      <c r="H9671" s="3" t="s">
        <v>5456</v>
      </c>
      <c r="I9671" s="3">
        <f t="shared" si="908"/>
        <v>0</v>
      </c>
      <c r="J9671" s="3">
        <f t="shared" si="908"/>
        <v>0</v>
      </c>
      <c r="K9671" s="3">
        <f t="shared" si="908"/>
        <v>0</v>
      </c>
      <c r="L9671" s="3">
        <f t="shared" si="909"/>
        <v>0</v>
      </c>
      <c r="M9671" s="3">
        <f t="shared" si="910"/>
        <v>0</v>
      </c>
      <c r="N9671" s="3">
        <f t="shared" si="911"/>
        <v>0</v>
      </c>
      <c r="O9671" s="3">
        <v>1000</v>
      </c>
      <c r="P9671" s="3">
        <v>6263.81</v>
      </c>
    </row>
    <row r="9672" spans="2:16" x14ac:dyDescent="0.15">
      <c r="B9672" s="5" t="s">
        <v>960</v>
      </c>
      <c r="C9672" s="16">
        <f t="shared" si="906"/>
        <v>2023</v>
      </c>
      <c r="D9672" s="16">
        <f t="shared" si="907"/>
        <v>8</v>
      </c>
      <c r="E9672" s="3" t="s">
        <v>20</v>
      </c>
      <c r="F9672" s="3" t="s">
        <v>12</v>
      </c>
      <c r="G9672" s="3" t="s">
        <v>13</v>
      </c>
      <c r="H9672" s="3" t="s">
        <v>5455</v>
      </c>
      <c r="I9672" s="3">
        <f t="shared" si="908"/>
        <v>0</v>
      </c>
      <c r="J9672" s="3">
        <f t="shared" si="908"/>
        <v>0</v>
      </c>
      <c r="K9672" s="3">
        <f t="shared" si="908"/>
        <v>0</v>
      </c>
      <c r="L9672" s="3">
        <f t="shared" si="909"/>
        <v>0</v>
      </c>
      <c r="M9672" s="3">
        <f t="shared" si="910"/>
        <v>0</v>
      </c>
      <c r="N9672" s="3">
        <f t="shared" si="911"/>
        <v>0</v>
      </c>
      <c r="O9672" s="3">
        <v>1000</v>
      </c>
      <c r="P9672" s="3">
        <v>6322.78</v>
      </c>
    </row>
    <row r="9673" spans="2:16" x14ac:dyDescent="0.15">
      <c r="B9673" s="5">
        <v>45609</v>
      </c>
      <c r="C9673" s="16">
        <f t="shared" si="906"/>
        <v>2024</v>
      </c>
      <c r="D9673" s="16">
        <f t="shared" si="907"/>
        <v>11</v>
      </c>
      <c r="E9673" s="3" t="s">
        <v>11</v>
      </c>
      <c r="F9673" s="3" t="s">
        <v>12</v>
      </c>
      <c r="G9673" s="3" t="s">
        <v>13</v>
      </c>
      <c r="H9673" s="3" t="s">
        <v>4666</v>
      </c>
      <c r="I9673" s="3">
        <f t="shared" si="908"/>
        <v>0</v>
      </c>
      <c r="J9673" s="3">
        <f t="shared" si="908"/>
        <v>0</v>
      </c>
      <c r="K9673" s="3">
        <f t="shared" si="908"/>
        <v>0</v>
      </c>
      <c r="L9673" s="3">
        <f t="shared" si="909"/>
        <v>0</v>
      </c>
      <c r="M9673" s="3">
        <f t="shared" si="910"/>
        <v>0</v>
      </c>
      <c r="N9673" s="3">
        <f t="shared" si="911"/>
        <v>0</v>
      </c>
      <c r="O9673" s="3">
        <v>3000</v>
      </c>
      <c r="P9673" s="3">
        <v>8534.75</v>
      </c>
    </row>
    <row r="9674" spans="2:16" x14ac:dyDescent="0.15">
      <c r="B9674" s="5" t="s">
        <v>3089</v>
      </c>
      <c r="C9674" s="16">
        <f t="shared" si="906"/>
        <v>2021</v>
      </c>
      <c r="D9674" s="16">
        <f t="shared" si="907"/>
        <v>6</v>
      </c>
      <c r="E9674" s="3" t="s">
        <v>20</v>
      </c>
      <c r="F9674" s="3" t="s">
        <v>189</v>
      </c>
      <c r="G9674" s="3" t="s">
        <v>13</v>
      </c>
      <c r="H9674" s="3" t="s">
        <v>4827</v>
      </c>
      <c r="I9674" s="3">
        <f t="shared" si="908"/>
        <v>0</v>
      </c>
      <c r="J9674" s="3">
        <f t="shared" si="908"/>
        <v>0</v>
      </c>
      <c r="K9674" s="3">
        <f t="shared" si="908"/>
        <v>0</v>
      </c>
      <c r="L9674" s="3">
        <f t="shared" si="909"/>
        <v>0</v>
      </c>
      <c r="M9674" s="3">
        <f t="shared" si="910"/>
        <v>0</v>
      </c>
      <c r="N9674" s="3">
        <f t="shared" si="911"/>
        <v>0</v>
      </c>
      <c r="O9674" s="3">
        <v>2250</v>
      </c>
      <c r="P9674" s="3">
        <v>11326.66</v>
      </c>
    </row>
    <row r="9675" spans="2:16" x14ac:dyDescent="0.15">
      <c r="B9675" s="5" t="s">
        <v>1249</v>
      </c>
      <c r="C9675" s="16">
        <f t="shared" si="906"/>
        <v>2023</v>
      </c>
      <c r="D9675" s="16">
        <f t="shared" si="907"/>
        <v>5</v>
      </c>
      <c r="E9675" s="3" t="s">
        <v>202</v>
      </c>
      <c r="F9675" s="3" t="s">
        <v>13</v>
      </c>
      <c r="G9675" s="3" t="s">
        <v>939</v>
      </c>
      <c r="H9675" s="3" t="s">
        <v>1250</v>
      </c>
      <c r="I9675" s="3">
        <f t="shared" si="908"/>
        <v>0</v>
      </c>
      <c r="J9675" s="3">
        <f t="shared" si="908"/>
        <v>0</v>
      </c>
      <c r="K9675" s="3">
        <f t="shared" si="908"/>
        <v>0</v>
      </c>
      <c r="L9675" s="3">
        <f t="shared" si="909"/>
        <v>0</v>
      </c>
      <c r="M9675" s="3">
        <f t="shared" si="910"/>
        <v>0</v>
      </c>
      <c r="N9675" s="3">
        <f t="shared" si="911"/>
        <v>0</v>
      </c>
      <c r="O9675" s="3">
        <v>49636.5</v>
      </c>
      <c r="P9675" s="3">
        <v>60106.01</v>
      </c>
    </row>
    <row r="9676" spans="2:16" x14ac:dyDescent="0.15">
      <c r="B9676" s="5">
        <v>45579</v>
      </c>
      <c r="C9676" s="16">
        <f t="shared" si="906"/>
        <v>2024</v>
      </c>
      <c r="D9676" s="16">
        <f t="shared" si="907"/>
        <v>10</v>
      </c>
      <c r="E9676" s="3" t="s">
        <v>11</v>
      </c>
      <c r="F9676" s="3" t="s">
        <v>225</v>
      </c>
      <c r="G9676" s="3" t="s">
        <v>13</v>
      </c>
      <c r="H9676" s="3" t="s">
        <v>6318</v>
      </c>
      <c r="I9676" s="3">
        <f t="shared" si="908"/>
        <v>0</v>
      </c>
      <c r="J9676" s="3">
        <f t="shared" si="908"/>
        <v>0</v>
      </c>
      <c r="K9676" s="3">
        <f t="shared" si="908"/>
        <v>0</v>
      </c>
      <c r="L9676" s="3">
        <f t="shared" si="909"/>
        <v>0</v>
      </c>
      <c r="M9676" s="3">
        <f t="shared" si="910"/>
        <v>0</v>
      </c>
      <c r="N9676" s="3">
        <f t="shared" si="911"/>
        <v>0</v>
      </c>
      <c r="O9676" s="3">
        <v>207</v>
      </c>
      <c r="P9676" s="3">
        <v>1082.32</v>
      </c>
    </row>
    <row r="9677" spans="2:16" x14ac:dyDescent="0.15">
      <c r="B9677" s="5">
        <v>45376</v>
      </c>
      <c r="C9677" s="16">
        <f t="shared" si="906"/>
        <v>2024</v>
      </c>
      <c r="D9677" s="16">
        <f t="shared" si="907"/>
        <v>3</v>
      </c>
      <c r="E9677" s="3" t="s">
        <v>11</v>
      </c>
      <c r="F9677" s="3" t="s">
        <v>225</v>
      </c>
      <c r="G9677" s="3" t="s">
        <v>13</v>
      </c>
      <c r="H9677" s="3" t="s">
        <v>6167</v>
      </c>
      <c r="I9677" s="3">
        <f t="shared" si="908"/>
        <v>0</v>
      </c>
      <c r="J9677" s="3">
        <f t="shared" si="908"/>
        <v>0</v>
      </c>
      <c r="K9677" s="3">
        <f t="shared" si="908"/>
        <v>0</v>
      </c>
      <c r="L9677" s="3">
        <f t="shared" si="909"/>
        <v>0</v>
      </c>
      <c r="M9677" s="3">
        <f t="shared" si="910"/>
        <v>0</v>
      </c>
      <c r="N9677" s="3">
        <f t="shared" si="911"/>
        <v>0</v>
      </c>
      <c r="O9677" s="3">
        <v>300</v>
      </c>
      <c r="P9677" s="3">
        <v>1530.88</v>
      </c>
    </row>
    <row r="9678" spans="2:16" x14ac:dyDescent="0.15">
      <c r="B9678" s="5">
        <v>45624</v>
      </c>
      <c r="C9678" s="16">
        <f t="shared" si="906"/>
        <v>2024</v>
      </c>
      <c r="D9678" s="16">
        <f t="shared" si="907"/>
        <v>11</v>
      </c>
      <c r="E9678" s="3" t="s">
        <v>11</v>
      </c>
      <c r="F9678" s="3" t="s">
        <v>225</v>
      </c>
      <c r="G9678" s="3" t="s">
        <v>13</v>
      </c>
      <c r="H9678" s="3" t="s">
        <v>6393</v>
      </c>
      <c r="I9678" s="3">
        <f t="shared" si="908"/>
        <v>0</v>
      </c>
      <c r="J9678" s="3">
        <f t="shared" si="908"/>
        <v>0</v>
      </c>
      <c r="K9678" s="3">
        <f t="shared" si="908"/>
        <v>0</v>
      </c>
      <c r="L9678" s="3">
        <f t="shared" si="909"/>
        <v>0</v>
      </c>
      <c r="M9678" s="3">
        <f t="shared" si="910"/>
        <v>0</v>
      </c>
      <c r="N9678" s="3">
        <f t="shared" si="911"/>
        <v>0</v>
      </c>
      <c r="O9678" s="3">
        <v>189</v>
      </c>
      <c r="P9678" s="3">
        <v>946.37</v>
      </c>
    </row>
    <row r="9679" spans="2:16" x14ac:dyDescent="0.15">
      <c r="B9679" s="5" t="s">
        <v>2502</v>
      </c>
      <c r="C9679" s="16">
        <f t="shared" si="906"/>
        <v>2021</v>
      </c>
      <c r="D9679" s="16">
        <f t="shared" si="907"/>
        <v>12</v>
      </c>
      <c r="E9679" s="3" t="s">
        <v>20</v>
      </c>
      <c r="F9679" s="3" t="s">
        <v>12</v>
      </c>
      <c r="G9679" s="3" t="s">
        <v>13</v>
      </c>
      <c r="H9679" s="3" t="s">
        <v>3864</v>
      </c>
      <c r="I9679" s="3">
        <f t="shared" si="908"/>
        <v>0</v>
      </c>
      <c r="J9679" s="3">
        <f t="shared" si="908"/>
        <v>0</v>
      </c>
      <c r="K9679" s="3">
        <f t="shared" si="908"/>
        <v>0</v>
      </c>
      <c r="L9679" s="3">
        <f t="shared" si="909"/>
        <v>0</v>
      </c>
      <c r="M9679" s="3">
        <f t="shared" si="910"/>
        <v>0</v>
      </c>
      <c r="N9679" s="3">
        <f t="shared" si="911"/>
        <v>0</v>
      </c>
      <c r="O9679" s="3">
        <v>10000</v>
      </c>
      <c r="P9679" s="3">
        <v>66421.960000000006</v>
      </c>
    </row>
    <row r="9680" spans="2:16" x14ac:dyDescent="0.15">
      <c r="B9680" s="5" t="s">
        <v>2015</v>
      </c>
      <c r="C9680" s="16">
        <f t="shared" si="906"/>
        <v>2022</v>
      </c>
      <c r="D9680" s="16">
        <f t="shared" si="907"/>
        <v>2</v>
      </c>
      <c r="E9680" s="3" t="s">
        <v>20</v>
      </c>
      <c r="F9680" s="3" t="s">
        <v>12</v>
      </c>
      <c r="G9680" s="3" t="s">
        <v>13</v>
      </c>
      <c r="H9680" s="3" t="s">
        <v>3864</v>
      </c>
      <c r="I9680" s="3">
        <f t="shared" si="908"/>
        <v>0</v>
      </c>
      <c r="J9680" s="3">
        <f t="shared" si="908"/>
        <v>0</v>
      </c>
      <c r="K9680" s="3">
        <f t="shared" si="908"/>
        <v>0</v>
      </c>
      <c r="L9680" s="3">
        <f t="shared" si="909"/>
        <v>0</v>
      </c>
      <c r="M9680" s="3">
        <f t="shared" si="910"/>
        <v>0</v>
      </c>
      <c r="N9680" s="3">
        <f t="shared" si="911"/>
        <v>0</v>
      </c>
      <c r="O9680" s="3">
        <v>10000</v>
      </c>
      <c r="P9680" s="3">
        <v>64753.11</v>
      </c>
    </row>
    <row r="9681" spans="2:16" x14ac:dyDescent="0.15">
      <c r="B9681" s="5" t="s">
        <v>3322</v>
      </c>
      <c r="C9681" s="16">
        <f t="shared" si="906"/>
        <v>2022</v>
      </c>
      <c r="D9681" s="16">
        <f t="shared" si="907"/>
        <v>3</v>
      </c>
      <c r="E9681" s="3" t="s">
        <v>20</v>
      </c>
      <c r="F9681" s="3" t="s">
        <v>12</v>
      </c>
      <c r="G9681" s="3" t="s">
        <v>13</v>
      </c>
      <c r="H9681" s="3" t="s">
        <v>3864</v>
      </c>
      <c r="I9681" s="3">
        <f t="shared" si="908"/>
        <v>0</v>
      </c>
      <c r="J9681" s="3">
        <f t="shared" si="908"/>
        <v>0</v>
      </c>
      <c r="K9681" s="3">
        <f t="shared" si="908"/>
        <v>0</v>
      </c>
      <c r="L9681" s="3">
        <f t="shared" si="909"/>
        <v>0</v>
      </c>
      <c r="M9681" s="3">
        <f t="shared" si="910"/>
        <v>0</v>
      </c>
      <c r="N9681" s="3">
        <f t="shared" si="911"/>
        <v>0</v>
      </c>
      <c r="O9681" s="3">
        <v>10000</v>
      </c>
      <c r="P9681" s="3">
        <v>62290.45</v>
      </c>
    </row>
    <row r="9682" spans="2:16" x14ac:dyDescent="0.15">
      <c r="B9682" s="5" t="s">
        <v>533</v>
      </c>
      <c r="C9682" s="16">
        <f t="shared" si="906"/>
        <v>2021</v>
      </c>
      <c r="D9682" s="16">
        <f t="shared" si="907"/>
        <v>12</v>
      </c>
      <c r="E9682" s="3" t="s">
        <v>20</v>
      </c>
      <c r="F9682" s="3" t="s">
        <v>12</v>
      </c>
      <c r="G9682" s="3" t="s">
        <v>13</v>
      </c>
      <c r="H9682" s="3" t="s">
        <v>4332</v>
      </c>
      <c r="I9682" s="3">
        <f t="shared" si="908"/>
        <v>0</v>
      </c>
      <c r="J9682" s="3">
        <f t="shared" si="908"/>
        <v>0</v>
      </c>
      <c r="K9682" s="3">
        <f t="shared" si="908"/>
        <v>0</v>
      </c>
      <c r="L9682" s="3">
        <f t="shared" si="909"/>
        <v>0</v>
      </c>
      <c r="M9682" s="3">
        <f t="shared" si="910"/>
        <v>0</v>
      </c>
      <c r="N9682" s="3">
        <f t="shared" si="911"/>
        <v>0</v>
      </c>
      <c r="O9682" s="3">
        <v>5000</v>
      </c>
      <c r="P9682" s="3">
        <v>29333.279999999901</v>
      </c>
    </row>
    <row r="9683" spans="2:16" x14ac:dyDescent="0.15">
      <c r="B9683" s="5" t="s">
        <v>672</v>
      </c>
      <c r="C9683" s="16">
        <f t="shared" si="906"/>
        <v>2021</v>
      </c>
      <c r="D9683" s="16">
        <f t="shared" si="907"/>
        <v>2</v>
      </c>
      <c r="E9683" s="3" t="s">
        <v>20</v>
      </c>
      <c r="F9683" s="3" t="s">
        <v>12</v>
      </c>
      <c r="G9683" s="3" t="s">
        <v>13</v>
      </c>
      <c r="H9683" s="3" t="s">
        <v>5467</v>
      </c>
      <c r="I9683" s="3">
        <f t="shared" si="908"/>
        <v>0</v>
      </c>
      <c r="J9683" s="3">
        <f t="shared" si="908"/>
        <v>0</v>
      </c>
      <c r="K9683" s="3">
        <f t="shared" si="908"/>
        <v>0</v>
      </c>
      <c r="L9683" s="3">
        <f t="shared" si="909"/>
        <v>0</v>
      </c>
      <c r="M9683" s="3">
        <f t="shared" si="910"/>
        <v>0</v>
      </c>
      <c r="N9683" s="3">
        <f t="shared" si="911"/>
        <v>0</v>
      </c>
      <c r="O9683" s="3">
        <v>1000</v>
      </c>
      <c r="P9683" s="3">
        <v>5118.99</v>
      </c>
    </row>
    <row r="9684" spans="2:16" x14ac:dyDescent="0.15">
      <c r="B9684" s="5" t="s">
        <v>1990</v>
      </c>
      <c r="C9684" s="16">
        <f t="shared" si="906"/>
        <v>2023</v>
      </c>
      <c r="D9684" s="16">
        <f t="shared" si="907"/>
        <v>3</v>
      </c>
      <c r="E9684" s="3" t="s">
        <v>20</v>
      </c>
      <c r="F9684" s="3" t="s">
        <v>2230</v>
      </c>
      <c r="G9684" s="3" t="s">
        <v>13</v>
      </c>
      <c r="H9684" s="3" t="s">
        <v>5832</v>
      </c>
      <c r="I9684" s="3">
        <f t="shared" si="908"/>
        <v>0</v>
      </c>
      <c r="J9684" s="3">
        <f t="shared" si="908"/>
        <v>0</v>
      </c>
      <c r="K9684" s="3">
        <f t="shared" si="908"/>
        <v>0</v>
      </c>
      <c r="L9684" s="3">
        <f t="shared" si="909"/>
        <v>0</v>
      </c>
      <c r="M9684" s="3">
        <f t="shared" si="910"/>
        <v>0</v>
      </c>
      <c r="N9684" s="3">
        <f t="shared" si="911"/>
        <v>0</v>
      </c>
      <c r="O9684" s="3">
        <v>550</v>
      </c>
      <c r="P9684" s="3">
        <v>1487.77</v>
      </c>
    </row>
    <row r="9685" spans="2:16" x14ac:dyDescent="0.15">
      <c r="B9685" s="5" t="s">
        <v>2671</v>
      </c>
      <c r="C9685" s="16">
        <f t="shared" si="906"/>
        <v>2022</v>
      </c>
      <c r="D9685" s="16">
        <f t="shared" si="907"/>
        <v>6</v>
      </c>
      <c r="E9685" s="3" t="s">
        <v>20</v>
      </c>
      <c r="F9685" s="3" t="s">
        <v>189</v>
      </c>
      <c r="G9685" s="3" t="s">
        <v>13</v>
      </c>
      <c r="H9685" s="3" t="s">
        <v>4855</v>
      </c>
      <c r="I9685" s="3">
        <f t="shared" si="908"/>
        <v>0</v>
      </c>
      <c r="J9685" s="3">
        <f t="shared" si="908"/>
        <v>0</v>
      </c>
      <c r="K9685" s="3">
        <f t="shared" si="908"/>
        <v>0</v>
      </c>
      <c r="L9685" s="3">
        <f t="shared" si="909"/>
        <v>0</v>
      </c>
      <c r="M9685" s="3">
        <f t="shared" si="910"/>
        <v>0</v>
      </c>
      <c r="N9685" s="3">
        <f t="shared" si="911"/>
        <v>0</v>
      </c>
      <c r="O9685" s="3">
        <v>2100</v>
      </c>
      <c r="P9685" s="3">
        <v>8511.43</v>
      </c>
    </row>
    <row r="9686" spans="2:16" x14ac:dyDescent="0.15">
      <c r="B9686" s="5" t="s">
        <v>5572</v>
      </c>
      <c r="C9686" s="16">
        <f t="shared" si="906"/>
        <v>2022</v>
      </c>
      <c r="D9686" s="16">
        <f t="shared" si="907"/>
        <v>4</v>
      </c>
      <c r="E9686" s="3" t="s">
        <v>20</v>
      </c>
      <c r="F9686" s="3" t="s">
        <v>189</v>
      </c>
      <c r="G9686" s="3" t="s">
        <v>13</v>
      </c>
      <c r="H9686" s="3" t="s">
        <v>4855</v>
      </c>
      <c r="I9686" s="3">
        <f t="shared" si="908"/>
        <v>0</v>
      </c>
      <c r="J9686" s="3">
        <f t="shared" si="908"/>
        <v>0</v>
      </c>
      <c r="K9686" s="3">
        <f t="shared" si="908"/>
        <v>0</v>
      </c>
      <c r="L9686" s="3">
        <f t="shared" si="909"/>
        <v>0</v>
      </c>
      <c r="M9686" s="3">
        <f t="shared" si="910"/>
        <v>0</v>
      </c>
      <c r="N9686" s="3">
        <f t="shared" si="911"/>
        <v>0</v>
      </c>
      <c r="O9686" s="3">
        <v>900</v>
      </c>
      <c r="P9686" s="3">
        <v>2813.16</v>
      </c>
    </row>
    <row r="9687" spans="2:16" x14ac:dyDescent="0.15">
      <c r="B9687" s="5" t="s">
        <v>574</v>
      </c>
      <c r="C9687" s="16">
        <f t="shared" si="906"/>
        <v>2020</v>
      </c>
      <c r="D9687" s="16">
        <f t="shared" si="907"/>
        <v>3</v>
      </c>
      <c r="E9687" s="3" t="s">
        <v>20</v>
      </c>
      <c r="F9687" s="3" t="s">
        <v>191</v>
      </c>
      <c r="G9687" s="3" t="s">
        <v>13</v>
      </c>
      <c r="H9687" s="3" t="s">
        <v>7572</v>
      </c>
      <c r="I9687" s="3">
        <f t="shared" si="908"/>
        <v>0</v>
      </c>
      <c r="J9687" s="3">
        <f t="shared" si="908"/>
        <v>0</v>
      </c>
      <c r="K9687" s="3">
        <f t="shared" si="908"/>
        <v>0</v>
      </c>
      <c r="L9687" s="3">
        <f t="shared" si="909"/>
        <v>0</v>
      </c>
      <c r="M9687" s="3">
        <f t="shared" si="910"/>
        <v>0</v>
      </c>
      <c r="N9687" s="3">
        <f t="shared" si="911"/>
        <v>0</v>
      </c>
      <c r="O9687" s="3">
        <v>4.21</v>
      </c>
      <c r="P9687" s="3">
        <v>106.27</v>
      </c>
    </row>
    <row r="9688" spans="2:16" x14ac:dyDescent="0.15">
      <c r="B9688" s="5" t="s">
        <v>574</v>
      </c>
      <c r="C9688" s="16">
        <f t="shared" si="906"/>
        <v>2020</v>
      </c>
      <c r="D9688" s="16">
        <f t="shared" si="907"/>
        <v>3</v>
      </c>
      <c r="E9688" s="3" t="s">
        <v>20</v>
      </c>
      <c r="F9688" s="3" t="s">
        <v>191</v>
      </c>
      <c r="G9688" s="3" t="s">
        <v>13</v>
      </c>
      <c r="H9688" s="3" t="s">
        <v>7788</v>
      </c>
      <c r="I9688" s="3">
        <f t="shared" si="908"/>
        <v>0</v>
      </c>
      <c r="J9688" s="3">
        <f t="shared" si="908"/>
        <v>0</v>
      </c>
      <c r="K9688" s="3">
        <f t="shared" si="908"/>
        <v>0</v>
      </c>
      <c r="L9688" s="3">
        <f t="shared" si="909"/>
        <v>0</v>
      </c>
      <c r="M9688" s="3">
        <f t="shared" si="910"/>
        <v>0</v>
      </c>
      <c r="N9688" s="3">
        <f t="shared" si="911"/>
        <v>0</v>
      </c>
      <c r="O9688" s="3">
        <v>1.85</v>
      </c>
      <c r="P9688" s="3">
        <v>36.68</v>
      </c>
    </row>
    <row r="9689" spans="2:16" x14ac:dyDescent="0.15">
      <c r="B9689" s="5" t="s">
        <v>2576</v>
      </c>
      <c r="C9689" s="16">
        <f t="shared" si="906"/>
        <v>2023</v>
      </c>
      <c r="D9689" s="16">
        <f t="shared" si="907"/>
        <v>7</v>
      </c>
      <c r="E9689" s="3" t="s">
        <v>20</v>
      </c>
      <c r="F9689" s="3" t="s">
        <v>12</v>
      </c>
      <c r="G9689" s="3" t="s">
        <v>13</v>
      </c>
      <c r="H9689" s="3" t="s">
        <v>5331</v>
      </c>
      <c r="I9689" s="3">
        <f t="shared" si="908"/>
        <v>0</v>
      </c>
      <c r="J9689" s="3">
        <f t="shared" si="908"/>
        <v>0</v>
      </c>
      <c r="K9689" s="3">
        <f t="shared" si="908"/>
        <v>0</v>
      </c>
      <c r="L9689" s="3">
        <f t="shared" si="909"/>
        <v>0</v>
      </c>
      <c r="M9689" s="3">
        <f t="shared" si="910"/>
        <v>0</v>
      </c>
      <c r="N9689" s="3">
        <f t="shared" si="911"/>
        <v>0</v>
      </c>
      <c r="O9689" s="3">
        <v>1131.2</v>
      </c>
      <c r="P9689" s="3">
        <v>2253.12</v>
      </c>
    </row>
    <row r="9690" spans="2:16" x14ac:dyDescent="0.15">
      <c r="B9690" s="5" t="s">
        <v>4329</v>
      </c>
      <c r="C9690" s="16">
        <f t="shared" si="906"/>
        <v>2023</v>
      </c>
      <c r="D9690" s="16">
        <f t="shared" si="907"/>
        <v>7</v>
      </c>
      <c r="E9690" s="3" t="s">
        <v>20</v>
      </c>
      <c r="F9690" s="3" t="s">
        <v>12</v>
      </c>
      <c r="G9690" s="3" t="s">
        <v>13</v>
      </c>
      <c r="H9690" s="3" t="s">
        <v>5330</v>
      </c>
      <c r="I9690" s="3">
        <f t="shared" si="908"/>
        <v>0</v>
      </c>
      <c r="J9690" s="3">
        <f t="shared" si="908"/>
        <v>0</v>
      </c>
      <c r="K9690" s="3">
        <f t="shared" si="908"/>
        <v>0</v>
      </c>
      <c r="L9690" s="3">
        <f t="shared" si="909"/>
        <v>0</v>
      </c>
      <c r="M9690" s="3">
        <f t="shared" si="910"/>
        <v>0</v>
      </c>
      <c r="N9690" s="3">
        <f t="shared" si="911"/>
        <v>0</v>
      </c>
      <c r="O9690" s="3">
        <v>1131.2</v>
      </c>
      <c r="P9690" s="3">
        <v>2253.12</v>
      </c>
    </row>
    <row r="9691" spans="2:16" x14ac:dyDescent="0.15">
      <c r="B9691" s="5" t="s">
        <v>719</v>
      </c>
      <c r="C9691" s="16">
        <f t="shared" si="906"/>
        <v>2023</v>
      </c>
      <c r="D9691" s="16">
        <f t="shared" si="907"/>
        <v>7</v>
      </c>
      <c r="E9691" s="3" t="s">
        <v>20</v>
      </c>
      <c r="F9691" s="3" t="s">
        <v>12</v>
      </c>
      <c r="G9691" s="3" t="s">
        <v>13</v>
      </c>
      <c r="H9691" s="3" t="s">
        <v>5340</v>
      </c>
      <c r="I9691" s="3">
        <f t="shared" si="908"/>
        <v>0</v>
      </c>
      <c r="J9691" s="3">
        <f t="shared" si="908"/>
        <v>0</v>
      </c>
      <c r="K9691" s="3">
        <f t="shared" si="908"/>
        <v>0</v>
      </c>
      <c r="L9691" s="3">
        <f t="shared" si="909"/>
        <v>0</v>
      </c>
      <c r="M9691" s="3">
        <f t="shared" si="910"/>
        <v>0</v>
      </c>
      <c r="N9691" s="3">
        <f t="shared" si="911"/>
        <v>0</v>
      </c>
      <c r="O9691" s="3">
        <v>1123.47</v>
      </c>
      <c r="P9691" s="3">
        <v>2251.3000000000002</v>
      </c>
    </row>
    <row r="9692" spans="2:16" x14ac:dyDescent="0.15">
      <c r="B9692" s="5" t="s">
        <v>5385</v>
      </c>
      <c r="C9692" s="16">
        <f t="shared" si="906"/>
        <v>2023</v>
      </c>
      <c r="D9692" s="16">
        <f t="shared" si="907"/>
        <v>7</v>
      </c>
      <c r="E9692" s="3" t="s">
        <v>20</v>
      </c>
      <c r="F9692" s="3" t="s">
        <v>12</v>
      </c>
      <c r="G9692" s="3" t="s">
        <v>13</v>
      </c>
      <c r="H9692" s="3" t="s">
        <v>5950</v>
      </c>
      <c r="I9692" s="3">
        <f t="shared" si="908"/>
        <v>0</v>
      </c>
      <c r="J9692" s="3">
        <f t="shared" si="908"/>
        <v>0</v>
      </c>
      <c r="K9692" s="3">
        <f t="shared" si="908"/>
        <v>0</v>
      </c>
      <c r="L9692" s="3">
        <f t="shared" si="909"/>
        <v>0</v>
      </c>
      <c r="M9692" s="3">
        <f t="shared" si="910"/>
        <v>0</v>
      </c>
      <c r="N9692" s="3">
        <f t="shared" si="911"/>
        <v>0</v>
      </c>
      <c r="O9692" s="3">
        <v>480</v>
      </c>
      <c r="P9692" s="3">
        <v>860.17</v>
      </c>
    </row>
    <row r="9693" spans="2:16" x14ac:dyDescent="0.15">
      <c r="B9693" s="5" t="s">
        <v>2425</v>
      </c>
      <c r="C9693" s="16">
        <f t="shared" si="906"/>
        <v>2023</v>
      </c>
      <c r="D9693" s="16">
        <f t="shared" si="907"/>
        <v>6</v>
      </c>
      <c r="E9693" s="3" t="s">
        <v>20</v>
      </c>
      <c r="F9693" s="3" t="s">
        <v>12</v>
      </c>
      <c r="G9693" s="3" t="s">
        <v>13</v>
      </c>
      <c r="H9693" s="3" t="s">
        <v>5514</v>
      </c>
      <c r="I9693" s="3">
        <f t="shared" si="908"/>
        <v>0</v>
      </c>
      <c r="J9693" s="3">
        <f t="shared" si="908"/>
        <v>0</v>
      </c>
      <c r="K9693" s="3">
        <f t="shared" si="908"/>
        <v>0</v>
      </c>
      <c r="L9693" s="3">
        <f t="shared" si="909"/>
        <v>0</v>
      </c>
      <c r="M9693" s="3">
        <f t="shared" si="910"/>
        <v>0</v>
      </c>
      <c r="N9693" s="3">
        <f t="shared" si="911"/>
        <v>0</v>
      </c>
      <c r="O9693" s="3">
        <v>975.1</v>
      </c>
      <c r="P9693" s="3">
        <v>1883.37</v>
      </c>
    </row>
    <row r="9694" spans="2:16" x14ac:dyDescent="0.15">
      <c r="B9694" s="5" t="s">
        <v>1650</v>
      </c>
      <c r="C9694" s="16">
        <f t="shared" si="906"/>
        <v>2023</v>
      </c>
      <c r="D9694" s="16">
        <f t="shared" si="907"/>
        <v>9</v>
      </c>
      <c r="E9694" s="3" t="s">
        <v>20</v>
      </c>
      <c r="F9694" s="3" t="s">
        <v>12</v>
      </c>
      <c r="G9694" s="3" t="s">
        <v>13</v>
      </c>
      <c r="H9694" s="3" t="s">
        <v>5752</v>
      </c>
      <c r="I9694" s="3">
        <f t="shared" si="908"/>
        <v>0</v>
      </c>
      <c r="J9694" s="3">
        <f t="shared" si="908"/>
        <v>0</v>
      </c>
      <c r="K9694" s="3">
        <f t="shared" si="908"/>
        <v>0</v>
      </c>
      <c r="L9694" s="3">
        <f t="shared" si="909"/>
        <v>0</v>
      </c>
      <c r="M9694" s="3">
        <f t="shared" si="910"/>
        <v>0</v>
      </c>
      <c r="N9694" s="3">
        <f t="shared" si="911"/>
        <v>0</v>
      </c>
      <c r="O9694" s="3">
        <v>621.9</v>
      </c>
      <c r="P9694" s="3">
        <v>1195.22</v>
      </c>
    </row>
    <row r="9695" spans="2:16" x14ac:dyDescent="0.15">
      <c r="B9695" s="5" t="s">
        <v>2397</v>
      </c>
      <c r="C9695" s="16">
        <f t="shared" si="906"/>
        <v>2023</v>
      </c>
      <c r="D9695" s="16">
        <f t="shared" si="907"/>
        <v>8</v>
      </c>
      <c r="E9695" s="3" t="s">
        <v>20</v>
      </c>
      <c r="F9695" s="3" t="s">
        <v>12</v>
      </c>
      <c r="G9695" s="3" t="s">
        <v>13</v>
      </c>
      <c r="H9695" s="3" t="s">
        <v>5615</v>
      </c>
      <c r="I9695" s="3">
        <f t="shared" si="908"/>
        <v>0</v>
      </c>
      <c r="J9695" s="3">
        <f t="shared" si="908"/>
        <v>0</v>
      </c>
      <c r="K9695" s="3">
        <f t="shared" si="908"/>
        <v>0</v>
      </c>
      <c r="L9695" s="3">
        <f t="shared" si="909"/>
        <v>0</v>
      </c>
      <c r="M9695" s="3">
        <f t="shared" si="910"/>
        <v>0</v>
      </c>
      <c r="N9695" s="3">
        <f t="shared" si="911"/>
        <v>0</v>
      </c>
      <c r="O9695" s="3">
        <v>821.8</v>
      </c>
      <c r="P9695" s="3">
        <v>1028.9100000000001</v>
      </c>
    </row>
    <row r="9696" spans="2:16" x14ac:dyDescent="0.15">
      <c r="B9696" s="5" t="s">
        <v>173</v>
      </c>
      <c r="C9696" s="16">
        <f t="shared" si="906"/>
        <v>2020</v>
      </c>
      <c r="D9696" s="16">
        <f t="shared" si="907"/>
        <v>3</v>
      </c>
      <c r="E9696" s="3" t="s">
        <v>20</v>
      </c>
      <c r="F9696" s="3" t="s">
        <v>12</v>
      </c>
      <c r="G9696" s="3" t="s">
        <v>13</v>
      </c>
      <c r="H9696" s="3" t="s">
        <v>3918</v>
      </c>
      <c r="I9696" s="3">
        <f t="shared" si="908"/>
        <v>0</v>
      </c>
      <c r="J9696" s="3">
        <f t="shared" si="908"/>
        <v>0</v>
      </c>
      <c r="K9696" s="3">
        <f t="shared" si="908"/>
        <v>0</v>
      </c>
      <c r="L9696" s="3">
        <f t="shared" si="909"/>
        <v>0</v>
      </c>
      <c r="M9696" s="3">
        <f t="shared" si="910"/>
        <v>0</v>
      </c>
      <c r="N9696" s="3">
        <f t="shared" si="911"/>
        <v>0</v>
      </c>
      <c r="O9696" s="3">
        <v>9700</v>
      </c>
      <c r="P9696" s="3">
        <v>19151.400000000001</v>
      </c>
    </row>
    <row r="9697" spans="2:16" x14ac:dyDescent="0.15">
      <c r="B9697" s="5" t="s">
        <v>147</v>
      </c>
      <c r="C9697" s="16">
        <f t="shared" si="906"/>
        <v>2020</v>
      </c>
      <c r="D9697" s="16">
        <f t="shared" si="907"/>
        <v>8</v>
      </c>
      <c r="E9697" s="3" t="s">
        <v>20</v>
      </c>
      <c r="F9697" s="3" t="s">
        <v>12</v>
      </c>
      <c r="G9697" s="3" t="s">
        <v>13</v>
      </c>
      <c r="H9697" s="3" t="s">
        <v>8740</v>
      </c>
      <c r="I9697" s="3">
        <f t="shared" si="908"/>
        <v>1</v>
      </c>
      <c r="J9697" s="3">
        <f t="shared" si="908"/>
        <v>1</v>
      </c>
      <c r="K9697" s="3">
        <f t="shared" si="908"/>
        <v>0</v>
      </c>
      <c r="L9697" s="3" t="str">
        <f t="shared" si="909"/>
        <v>Гороховый изолят</v>
      </c>
      <c r="M9697" s="3">
        <f t="shared" si="910"/>
        <v>1</v>
      </c>
      <c r="N9697" s="3">
        <f t="shared" si="911"/>
        <v>0</v>
      </c>
      <c r="O9697" s="3">
        <v>20000</v>
      </c>
      <c r="P9697" s="3">
        <v>61030.559999999998</v>
      </c>
    </row>
    <row r="9698" spans="2:16" x14ac:dyDescent="0.15">
      <c r="B9698" s="5" t="s">
        <v>380</v>
      </c>
      <c r="C9698" s="16">
        <f t="shared" si="906"/>
        <v>2020</v>
      </c>
      <c r="D9698" s="16">
        <f t="shared" si="907"/>
        <v>9</v>
      </c>
      <c r="E9698" s="3" t="s">
        <v>20</v>
      </c>
      <c r="F9698" s="3" t="s">
        <v>1313</v>
      </c>
      <c r="G9698" s="3" t="s">
        <v>13</v>
      </c>
      <c r="H9698" s="3" t="s">
        <v>1314</v>
      </c>
      <c r="I9698" s="3">
        <f t="shared" si="908"/>
        <v>0</v>
      </c>
      <c r="J9698" s="3">
        <f t="shared" si="908"/>
        <v>0</v>
      </c>
      <c r="K9698" s="3">
        <f t="shared" si="908"/>
        <v>0</v>
      </c>
      <c r="L9698" s="3">
        <f t="shared" si="909"/>
        <v>0</v>
      </c>
      <c r="M9698" s="3">
        <f t="shared" si="910"/>
        <v>0</v>
      </c>
      <c r="N9698" s="3">
        <f t="shared" si="911"/>
        <v>0</v>
      </c>
      <c r="O9698" s="3">
        <v>43990</v>
      </c>
      <c r="P9698" s="3">
        <v>1050.69</v>
      </c>
    </row>
    <row r="9699" spans="2:16" x14ac:dyDescent="0.15">
      <c r="B9699" s="5" t="s">
        <v>2190</v>
      </c>
      <c r="C9699" s="16">
        <f t="shared" si="906"/>
        <v>2020</v>
      </c>
      <c r="D9699" s="16">
        <f t="shared" si="907"/>
        <v>10</v>
      </c>
      <c r="E9699" s="3" t="s">
        <v>20</v>
      </c>
      <c r="F9699" s="3" t="s">
        <v>1313</v>
      </c>
      <c r="G9699" s="3" t="s">
        <v>13</v>
      </c>
      <c r="H9699" s="3" t="s">
        <v>1314</v>
      </c>
      <c r="I9699" s="3">
        <f t="shared" si="908"/>
        <v>0</v>
      </c>
      <c r="J9699" s="3">
        <f t="shared" si="908"/>
        <v>0</v>
      </c>
      <c r="K9699" s="3">
        <f t="shared" si="908"/>
        <v>0</v>
      </c>
      <c r="L9699" s="3">
        <f t="shared" si="909"/>
        <v>0</v>
      </c>
      <c r="M9699" s="3">
        <f t="shared" si="910"/>
        <v>0</v>
      </c>
      <c r="N9699" s="3">
        <f t="shared" si="911"/>
        <v>0</v>
      </c>
      <c r="O9699" s="3">
        <v>1380</v>
      </c>
      <c r="P9699" s="3">
        <v>122614.51</v>
      </c>
    </row>
    <row r="9700" spans="2:16" x14ac:dyDescent="0.15">
      <c r="B9700" s="5" t="s">
        <v>2190</v>
      </c>
      <c r="C9700" s="16">
        <f t="shared" si="906"/>
        <v>2020</v>
      </c>
      <c r="D9700" s="16">
        <f t="shared" si="907"/>
        <v>10</v>
      </c>
      <c r="E9700" s="3" t="s">
        <v>20</v>
      </c>
      <c r="F9700" s="3" t="s">
        <v>1313</v>
      </c>
      <c r="G9700" s="3" t="s">
        <v>13</v>
      </c>
      <c r="H9700" s="3" t="s">
        <v>5057</v>
      </c>
      <c r="I9700" s="3">
        <f t="shared" si="908"/>
        <v>0</v>
      </c>
      <c r="J9700" s="3">
        <f t="shared" si="908"/>
        <v>0</v>
      </c>
      <c r="K9700" s="3">
        <f t="shared" si="908"/>
        <v>0</v>
      </c>
      <c r="L9700" s="3">
        <f t="shared" si="909"/>
        <v>0</v>
      </c>
      <c r="M9700" s="3">
        <f t="shared" si="910"/>
        <v>0</v>
      </c>
      <c r="N9700" s="3">
        <f t="shared" si="911"/>
        <v>0</v>
      </c>
      <c r="O9700" s="3">
        <v>1656</v>
      </c>
      <c r="P9700" s="3">
        <v>94649.57</v>
      </c>
    </row>
    <row r="9701" spans="2:16" x14ac:dyDescent="0.15">
      <c r="B9701" s="5" t="s">
        <v>2730</v>
      </c>
      <c r="C9701" s="16">
        <f t="shared" si="906"/>
        <v>2020</v>
      </c>
      <c r="D9701" s="16">
        <f t="shared" si="907"/>
        <v>12</v>
      </c>
      <c r="E9701" s="3" t="s">
        <v>20</v>
      </c>
      <c r="F9701" s="3" t="s">
        <v>1313</v>
      </c>
      <c r="G9701" s="3" t="s">
        <v>13</v>
      </c>
      <c r="H9701" s="3" t="s">
        <v>8432</v>
      </c>
      <c r="I9701" s="3">
        <f t="shared" si="908"/>
        <v>0</v>
      </c>
      <c r="J9701" s="3">
        <f t="shared" si="908"/>
        <v>0</v>
      </c>
      <c r="K9701" s="3">
        <f t="shared" si="908"/>
        <v>1</v>
      </c>
      <c r="L9701" s="3">
        <f t="shared" si="909"/>
        <v>0</v>
      </c>
      <c r="M9701" s="3">
        <f t="shared" si="910"/>
        <v>0</v>
      </c>
      <c r="N9701" s="3">
        <f t="shared" si="911"/>
        <v>0</v>
      </c>
      <c r="O9701" s="3">
        <v>0.05</v>
      </c>
      <c r="P9701" s="3">
        <v>68.95</v>
      </c>
    </row>
    <row r="9702" spans="2:16" x14ac:dyDescent="0.15">
      <c r="B9702" s="5" t="s">
        <v>7390</v>
      </c>
      <c r="C9702" s="16">
        <f t="shared" si="906"/>
        <v>2020</v>
      </c>
      <c r="D9702" s="16">
        <f t="shared" si="907"/>
        <v>9</v>
      </c>
      <c r="E9702" s="3" t="s">
        <v>20</v>
      </c>
      <c r="F9702" s="3" t="s">
        <v>1313</v>
      </c>
      <c r="G9702" s="3" t="s">
        <v>13</v>
      </c>
      <c r="H9702" s="3" t="s">
        <v>6770</v>
      </c>
      <c r="I9702" s="3">
        <f t="shared" si="908"/>
        <v>0</v>
      </c>
      <c r="J9702" s="3">
        <f t="shared" si="908"/>
        <v>0</v>
      </c>
      <c r="K9702" s="3">
        <f t="shared" si="908"/>
        <v>1</v>
      </c>
      <c r="L9702" s="3">
        <f t="shared" si="909"/>
        <v>0</v>
      </c>
      <c r="M9702" s="3">
        <f t="shared" si="910"/>
        <v>0</v>
      </c>
      <c r="N9702" s="3">
        <f t="shared" si="911"/>
        <v>0</v>
      </c>
      <c r="O9702" s="3">
        <v>8.9</v>
      </c>
      <c r="P9702" s="3">
        <v>1070.8599999999999</v>
      </c>
    </row>
    <row r="9703" spans="2:16" x14ac:dyDescent="0.15">
      <c r="B9703" s="5" t="s">
        <v>4248</v>
      </c>
      <c r="C9703" s="16">
        <f t="shared" si="906"/>
        <v>2023</v>
      </c>
      <c r="D9703" s="16">
        <f t="shared" si="907"/>
        <v>5</v>
      </c>
      <c r="E9703" s="3" t="s">
        <v>20</v>
      </c>
      <c r="F9703" s="3" t="s">
        <v>12</v>
      </c>
      <c r="G9703" s="3" t="s">
        <v>13</v>
      </c>
      <c r="H9703" s="3" t="s">
        <v>5951</v>
      </c>
      <c r="I9703" s="3">
        <f t="shared" si="908"/>
        <v>0</v>
      </c>
      <c r="J9703" s="3">
        <f t="shared" si="908"/>
        <v>0</v>
      </c>
      <c r="K9703" s="3">
        <f t="shared" si="908"/>
        <v>0</v>
      </c>
      <c r="L9703" s="3">
        <f t="shared" si="909"/>
        <v>0</v>
      </c>
      <c r="M9703" s="3">
        <f t="shared" si="910"/>
        <v>0</v>
      </c>
      <c r="N9703" s="3">
        <f t="shared" si="911"/>
        <v>0</v>
      </c>
      <c r="O9703" s="3">
        <v>480</v>
      </c>
      <c r="P9703" s="3">
        <v>586.33000000000004</v>
      </c>
    </row>
    <row r="9704" spans="2:16" x14ac:dyDescent="0.15">
      <c r="B9704" s="5">
        <v>45477</v>
      </c>
      <c r="C9704" s="16">
        <f t="shared" si="906"/>
        <v>2024</v>
      </c>
      <c r="D9704" s="16">
        <f t="shared" si="907"/>
        <v>7</v>
      </c>
      <c r="E9704" s="3" t="s">
        <v>11</v>
      </c>
      <c r="F9704" s="3" t="s">
        <v>12</v>
      </c>
      <c r="G9704" s="3" t="s">
        <v>13</v>
      </c>
      <c r="H9704" s="3" t="s">
        <v>1941</v>
      </c>
      <c r="I9704" s="3">
        <f t="shared" si="908"/>
        <v>0</v>
      </c>
      <c r="J9704" s="3">
        <f t="shared" si="908"/>
        <v>0</v>
      </c>
      <c r="K9704" s="3">
        <f t="shared" si="908"/>
        <v>1</v>
      </c>
      <c r="L9704" s="3">
        <f t="shared" si="909"/>
        <v>0</v>
      </c>
      <c r="M9704" s="3">
        <f t="shared" si="910"/>
        <v>0</v>
      </c>
      <c r="N9704" s="3">
        <f t="shared" si="911"/>
        <v>0</v>
      </c>
      <c r="O9704" s="3">
        <v>24000</v>
      </c>
      <c r="P9704" s="3">
        <v>60180.49</v>
      </c>
    </row>
    <row r="9705" spans="2:16" x14ac:dyDescent="0.15">
      <c r="B9705" s="5">
        <v>45631</v>
      </c>
      <c r="C9705" s="16">
        <f t="shared" si="906"/>
        <v>2024</v>
      </c>
      <c r="D9705" s="16">
        <f t="shared" si="907"/>
        <v>12</v>
      </c>
      <c r="E9705" s="3" t="s">
        <v>11</v>
      </c>
      <c r="F9705" s="3" t="s">
        <v>12</v>
      </c>
      <c r="G9705" s="3" t="s">
        <v>13</v>
      </c>
      <c r="H9705" s="3" t="s">
        <v>1942</v>
      </c>
      <c r="I9705" s="3">
        <f t="shared" si="908"/>
        <v>0</v>
      </c>
      <c r="J9705" s="3">
        <f t="shared" si="908"/>
        <v>0</v>
      </c>
      <c r="K9705" s="3">
        <f t="shared" si="908"/>
        <v>1</v>
      </c>
      <c r="L9705" s="3">
        <f t="shared" si="909"/>
        <v>0</v>
      </c>
      <c r="M9705" s="3">
        <f t="shared" si="910"/>
        <v>0</v>
      </c>
      <c r="N9705" s="3">
        <f t="shared" si="911"/>
        <v>0</v>
      </c>
      <c r="O9705" s="3">
        <v>24000</v>
      </c>
      <c r="P9705" s="3">
        <v>59231.17</v>
      </c>
    </row>
    <row r="9706" spans="2:16" x14ac:dyDescent="0.15">
      <c r="B9706" s="5" t="s">
        <v>2266</v>
      </c>
      <c r="C9706" s="16">
        <f t="shared" si="906"/>
        <v>2021</v>
      </c>
      <c r="D9706" s="16">
        <f t="shared" si="907"/>
        <v>1</v>
      </c>
      <c r="E9706" s="3" t="s">
        <v>20</v>
      </c>
      <c r="F9706" s="3" t="s">
        <v>1313</v>
      </c>
      <c r="G9706" s="3" t="s">
        <v>13</v>
      </c>
      <c r="H9706" s="3" t="s">
        <v>5235</v>
      </c>
      <c r="I9706" s="3">
        <f t="shared" si="908"/>
        <v>0</v>
      </c>
      <c r="J9706" s="3">
        <f t="shared" si="908"/>
        <v>0</v>
      </c>
      <c r="K9706" s="3">
        <f t="shared" si="908"/>
        <v>0</v>
      </c>
      <c r="L9706" s="3">
        <f t="shared" si="909"/>
        <v>0</v>
      </c>
      <c r="M9706" s="3">
        <f t="shared" si="910"/>
        <v>0</v>
      </c>
      <c r="N9706" s="3">
        <f t="shared" si="911"/>
        <v>0</v>
      </c>
      <c r="O9706" s="3">
        <v>1335</v>
      </c>
      <c r="P9706" s="3">
        <v>138088.71</v>
      </c>
    </row>
    <row r="9707" spans="2:16" x14ac:dyDescent="0.15">
      <c r="B9707" s="5">
        <v>45571</v>
      </c>
      <c r="C9707" s="16">
        <f t="shared" si="906"/>
        <v>2024</v>
      </c>
      <c r="D9707" s="16">
        <f t="shared" si="907"/>
        <v>10</v>
      </c>
      <c r="E9707" s="3" t="s">
        <v>11</v>
      </c>
      <c r="F9707" s="3" t="s">
        <v>12</v>
      </c>
      <c r="G9707" s="3" t="s">
        <v>13</v>
      </c>
      <c r="H9707" s="3" t="s">
        <v>4588</v>
      </c>
      <c r="I9707" s="3">
        <f t="shared" si="908"/>
        <v>0</v>
      </c>
      <c r="J9707" s="3">
        <f t="shared" si="908"/>
        <v>0</v>
      </c>
      <c r="K9707" s="3">
        <f t="shared" si="908"/>
        <v>0</v>
      </c>
      <c r="L9707" s="3">
        <f t="shared" si="909"/>
        <v>0</v>
      </c>
      <c r="M9707" s="3">
        <f t="shared" si="910"/>
        <v>0</v>
      </c>
      <c r="N9707" s="3">
        <f t="shared" si="911"/>
        <v>0</v>
      </c>
      <c r="O9707" s="3">
        <v>3197.7</v>
      </c>
      <c r="P9707" s="3">
        <v>6373.65</v>
      </c>
    </row>
    <row r="9708" spans="2:16" x14ac:dyDescent="0.15">
      <c r="B9708" s="5">
        <v>45653</v>
      </c>
      <c r="C9708" s="16">
        <f t="shared" si="906"/>
        <v>2024</v>
      </c>
      <c r="D9708" s="16">
        <f t="shared" si="907"/>
        <v>12</v>
      </c>
      <c r="E9708" s="3" t="s">
        <v>11</v>
      </c>
      <c r="F9708" s="3" t="s">
        <v>12</v>
      </c>
      <c r="G9708" s="3" t="s">
        <v>13</v>
      </c>
      <c r="H9708" s="3" t="s">
        <v>4714</v>
      </c>
      <c r="I9708" s="3">
        <f t="shared" si="908"/>
        <v>0</v>
      </c>
      <c r="J9708" s="3">
        <f t="shared" si="908"/>
        <v>0</v>
      </c>
      <c r="K9708" s="3">
        <f t="shared" si="908"/>
        <v>0</v>
      </c>
      <c r="L9708" s="3">
        <f t="shared" si="909"/>
        <v>0</v>
      </c>
      <c r="M9708" s="3">
        <f t="shared" si="910"/>
        <v>0</v>
      </c>
      <c r="N9708" s="3">
        <f t="shared" si="911"/>
        <v>0</v>
      </c>
      <c r="O9708" s="3">
        <v>2803.3</v>
      </c>
      <c r="P9708" s="3">
        <v>8114.86</v>
      </c>
    </row>
    <row r="9709" spans="2:16" x14ac:dyDescent="0.15">
      <c r="B9709" s="5" t="s">
        <v>2190</v>
      </c>
      <c r="C9709" s="16">
        <f t="shared" si="906"/>
        <v>2020</v>
      </c>
      <c r="D9709" s="16">
        <f t="shared" si="907"/>
        <v>10</v>
      </c>
      <c r="E9709" s="3" t="s">
        <v>20</v>
      </c>
      <c r="F9709" s="3" t="s">
        <v>12</v>
      </c>
      <c r="G9709" s="3" t="s">
        <v>13</v>
      </c>
      <c r="H9709" s="3" t="s">
        <v>2369</v>
      </c>
      <c r="I9709" s="3">
        <f t="shared" si="908"/>
        <v>0</v>
      </c>
      <c r="J9709" s="3">
        <f t="shared" si="908"/>
        <v>0</v>
      </c>
      <c r="K9709" s="3">
        <f t="shared" si="908"/>
        <v>0</v>
      </c>
      <c r="L9709" s="3">
        <f t="shared" si="909"/>
        <v>0</v>
      </c>
      <c r="M9709" s="3">
        <f t="shared" si="910"/>
        <v>0</v>
      </c>
      <c r="N9709" s="3">
        <f t="shared" si="911"/>
        <v>0</v>
      </c>
      <c r="O9709" s="3">
        <v>20556</v>
      </c>
      <c r="P9709" s="3">
        <v>38869.760000000002</v>
      </c>
    </row>
    <row r="9710" spans="2:16" x14ac:dyDescent="0.15">
      <c r="B9710" s="5" t="s">
        <v>140</v>
      </c>
      <c r="C9710" s="16">
        <f t="shared" si="906"/>
        <v>2022</v>
      </c>
      <c r="D9710" s="16">
        <f t="shared" si="907"/>
        <v>5</v>
      </c>
      <c r="E9710" s="3" t="s">
        <v>20</v>
      </c>
      <c r="F9710" s="3" t="s">
        <v>12</v>
      </c>
      <c r="G9710" s="3" t="s">
        <v>13</v>
      </c>
      <c r="H9710" s="3" t="s">
        <v>1921</v>
      </c>
      <c r="I9710" s="3">
        <f t="shared" si="908"/>
        <v>0</v>
      </c>
      <c r="J9710" s="3">
        <f t="shared" si="908"/>
        <v>0</v>
      </c>
      <c r="K9710" s="3">
        <f t="shared" si="908"/>
        <v>0</v>
      </c>
      <c r="L9710" s="3">
        <f t="shared" si="909"/>
        <v>0</v>
      </c>
      <c r="M9710" s="3">
        <f t="shared" si="910"/>
        <v>0</v>
      </c>
      <c r="N9710" s="3">
        <f t="shared" si="911"/>
        <v>0</v>
      </c>
      <c r="O9710" s="3">
        <v>245</v>
      </c>
      <c r="P9710" s="3">
        <v>490.68</v>
      </c>
    </row>
    <row r="9711" spans="2:16" x14ac:dyDescent="0.15">
      <c r="B9711" s="5" t="s">
        <v>410</v>
      </c>
      <c r="C9711" s="16">
        <f t="shared" si="906"/>
        <v>2022</v>
      </c>
      <c r="D9711" s="16">
        <f t="shared" si="907"/>
        <v>1</v>
      </c>
      <c r="E9711" s="3" t="s">
        <v>20</v>
      </c>
      <c r="F9711" s="3" t="s">
        <v>12</v>
      </c>
      <c r="G9711" s="3" t="s">
        <v>13</v>
      </c>
      <c r="H9711" s="3" t="s">
        <v>1921</v>
      </c>
      <c r="I9711" s="3">
        <f t="shared" si="908"/>
        <v>0</v>
      </c>
      <c r="J9711" s="3">
        <f t="shared" si="908"/>
        <v>0</v>
      </c>
      <c r="K9711" s="3">
        <f t="shared" si="908"/>
        <v>0</v>
      </c>
      <c r="L9711" s="3">
        <f t="shared" si="909"/>
        <v>0</v>
      </c>
      <c r="M9711" s="3">
        <f t="shared" si="910"/>
        <v>0</v>
      </c>
      <c r="N9711" s="3">
        <f t="shared" si="911"/>
        <v>0</v>
      </c>
      <c r="O9711" s="3">
        <v>245</v>
      </c>
      <c r="P9711" s="3">
        <v>490.54</v>
      </c>
    </row>
    <row r="9712" spans="2:16" x14ac:dyDescent="0.15">
      <c r="B9712" s="5" t="s">
        <v>2021</v>
      </c>
      <c r="C9712" s="16">
        <f t="shared" si="906"/>
        <v>2022</v>
      </c>
      <c r="D9712" s="16">
        <f t="shared" si="907"/>
        <v>3</v>
      </c>
      <c r="E9712" s="3" t="s">
        <v>20</v>
      </c>
      <c r="F9712" s="3" t="s">
        <v>12</v>
      </c>
      <c r="G9712" s="3" t="s">
        <v>13</v>
      </c>
      <c r="H9712" s="3" t="s">
        <v>1921</v>
      </c>
      <c r="I9712" s="3">
        <f t="shared" si="908"/>
        <v>0</v>
      </c>
      <c r="J9712" s="3">
        <f t="shared" si="908"/>
        <v>0</v>
      </c>
      <c r="K9712" s="3">
        <f t="shared" si="908"/>
        <v>0</v>
      </c>
      <c r="L9712" s="3">
        <f t="shared" si="909"/>
        <v>0</v>
      </c>
      <c r="M9712" s="3">
        <f t="shared" si="910"/>
        <v>0</v>
      </c>
      <c r="N9712" s="3">
        <f t="shared" si="911"/>
        <v>0</v>
      </c>
      <c r="O9712" s="3">
        <v>245</v>
      </c>
      <c r="P9712" s="3">
        <v>490.47</v>
      </c>
    </row>
    <row r="9713" spans="2:16" x14ac:dyDescent="0.15">
      <c r="B9713" s="5" t="s">
        <v>1454</v>
      </c>
      <c r="C9713" s="16">
        <f t="shared" si="906"/>
        <v>2023</v>
      </c>
      <c r="D9713" s="16">
        <f t="shared" si="907"/>
        <v>11</v>
      </c>
      <c r="E9713" s="3" t="s">
        <v>20</v>
      </c>
      <c r="F9713" s="3" t="s">
        <v>12</v>
      </c>
      <c r="G9713" s="3" t="s">
        <v>13</v>
      </c>
      <c r="H9713" s="3" t="s">
        <v>1921</v>
      </c>
      <c r="I9713" s="3">
        <f t="shared" si="908"/>
        <v>0</v>
      </c>
      <c r="J9713" s="3">
        <f t="shared" si="908"/>
        <v>0</v>
      </c>
      <c r="K9713" s="3">
        <f t="shared" si="908"/>
        <v>0</v>
      </c>
      <c r="L9713" s="3">
        <f t="shared" si="909"/>
        <v>0</v>
      </c>
      <c r="M9713" s="3">
        <f t="shared" si="910"/>
        <v>0</v>
      </c>
      <c r="N9713" s="3">
        <f t="shared" si="911"/>
        <v>0</v>
      </c>
      <c r="O9713" s="3">
        <v>24325.200000000001</v>
      </c>
      <c r="P9713" s="3">
        <v>49004.4</v>
      </c>
    </row>
    <row r="9714" spans="2:16" x14ac:dyDescent="0.15">
      <c r="B9714" s="5" t="s">
        <v>2544</v>
      </c>
      <c r="C9714" s="16">
        <f t="shared" si="906"/>
        <v>2023</v>
      </c>
      <c r="D9714" s="16">
        <f t="shared" si="907"/>
        <v>11</v>
      </c>
      <c r="E9714" s="3" t="s">
        <v>20</v>
      </c>
      <c r="F9714" s="3" t="s">
        <v>12</v>
      </c>
      <c r="G9714" s="3" t="s">
        <v>13</v>
      </c>
      <c r="H9714" s="3" t="s">
        <v>1921</v>
      </c>
      <c r="I9714" s="3">
        <f t="shared" si="908"/>
        <v>0</v>
      </c>
      <c r="J9714" s="3">
        <f t="shared" si="908"/>
        <v>0</v>
      </c>
      <c r="K9714" s="3">
        <f t="shared" si="908"/>
        <v>0</v>
      </c>
      <c r="L9714" s="3">
        <f t="shared" si="909"/>
        <v>0</v>
      </c>
      <c r="M9714" s="3">
        <f t="shared" si="910"/>
        <v>0</v>
      </c>
      <c r="N9714" s="3">
        <f t="shared" si="911"/>
        <v>0</v>
      </c>
      <c r="O9714" s="3">
        <v>4510.3999999999996</v>
      </c>
      <c r="P9714" s="3">
        <v>9024.9599999999991</v>
      </c>
    </row>
    <row r="9715" spans="2:16" x14ac:dyDescent="0.15">
      <c r="B9715" s="5" t="s">
        <v>2869</v>
      </c>
      <c r="C9715" s="16">
        <f t="shared" si="906"/>
        <v>2023</v>
      </c>
      <c r="D9715" s="16">
        <f t="shared" si="907"/>
        <v>5</v>
      </c>
      <c r="E9715" s="3" t="s">
        <v>20</v>
      </c>
      <c r="F9715" s="3" t="s">
        <v>12</v>
      </c>
      <c r="G9715" s="3" t="s">
        <v>13</v>
      </c>
      <c r="H9715" s="3" t="s">
        <v>1921</v>
      </c>
      <c r="I9715" s="3">
        <f t="shared" si="908"/>
        <v>0</v>
      </c>
      <c r="J9715" s="3">
        <f t="shared" si="908"/>
        <v>0</v>
      </c>
      <c r="K9715" s="3">
        <f t="shared" si="908"/>
        <v>0</v>
      </c>
      <c r="L9715" s="3">
        <f t="shared" si="909"/>
        <v>0</v>
      </c>
      <c r="M9715" s="3">
        <f t="shared" si="910"/>
        <v>0</v>
      </c>
      <c r="N9715" s="3">
        <f t="shared" si="911"/>
        <v>0</v>
      </c>
      <c r="O9715" s="3">
        <v>245</v>
      </c>
      <c r="P9715" s="3">
        <v>491.06</v>
      </c>
    </row>
    <row r="9716" spans="2:16" x14ac:dyDescent="0.15">
      <c r="B9716" s="5" t="s">
        <v>3003</v>
      </c>
      <c r="C9716" s="16">
        <f t="shared" si="906"/>
        <v>2020</v>
      </c>
      <c r="D9716" s="16">
        <f t="shared" si="907"/>
        <v>5</v>
      </c>
      <c r="E9716" s="3" t="s">
        <v>20</v>
      </c>
      <c r="F9716" s="3" t="s">
        <v>481</v>
      </c>
      <c r="G9716" s="3" t="s">
        <v>13</v>
      </c>
      <c r="H9716" s="3" t="s">
        <v>6976</v>
      </c>
      <c r="I9716" s="3">
        <f t="shared" si="908"/>
        <v>0</v>
      </c>
      <c r="J9716" s="3">
        <f t="shared" si="908"/>
        <v>0</v>
      </c>
      <c r="K9716" s="3">
        <f t="shared" si="908"/>
        <v>0</v>
      </c>
      <c r="L9716" s="3">
        <f t="shared" si="909"/>
        <v>0</v>
      </c>
      <c r="M9716" s="3">
        <f t="shared" si="910"/>
        <v>0</v>
      </c>
      <c r="N9716" s="3">
        <f t="shared" si="911"/>
        <v>0</v>
      </c>
      <c r="O9716" s="3">
        <v>33.6</v>
      </c>
      <c r="P9716" s="3">
        <v>217.19</v>
      </c>
    </row>
    <row r="9717" spans="2:16" x14ac:dyDescent="0.15">
      <c r="B9717" s="5">
        <v>45518</v>
      </c>
      <c r="C9717" s="16">
        <f t="shared" si="906"/>
        <v>2024</v>
      </c>
      <c r="D9717" s="16">
        <f t="shared" si="907"/>
        <v>8</v>
      </c>
      <c r="E9717" s="3" t="s">
        <v>11</v>
      </c>
      <c r="F9717" s="3" t="s">
        <v>12</v>
      </c>
      <c r="G9717" s="3" t="s">
        <v>13</v>
      </c>
      <c r="H9717" s="3" t="s">
        <v>4676</v>
      </c>
      <c r="I9717" s="3">
        <f t="shared" si="908"/>
        <v>0</v>
      </c>
      <c r="J9717" s="3">
        <f t="shared" si="908"/>
        <v>0</v>
      </c>
      <c r="K9717" s="3">
        <f t="shared" si="908"/>
        <v>1</v>
      </c>
      <c r="L9717" s="3">
        <f t="shared" si="909"/>
        <v>0</v>
      </c>
      <c r="M9717" s="3">
        <f t="shared" si="910"/>
        <v>0</v>
      </c>
      <c r="N9717" s="3">
        <f t="shared" si="911"/>
        <v>0</v>
      </c>
      <c r="O9717" s="3">
        <v>3000</v>
      </c>
      <c r="P9717" s="3">
        <v>6938.45</v>
      </c>
    </row>
    <row r="9718" spans="2:16" x14ac:dyDescent="0.15">
      <c r="B9718" s="5">
        <v>45589</v>
      </c>
      <c r="C9718" s="16">
        <f t="shared" si="906"/>
        <v>2024</v>
      </c>
      <c r="D9718" s="16">
        <f t="shared" si="907"/>
        <v>10</v>
      </c>
      <c r="E9718" s="3" t="s">
        <v>11</v>
      </c>
      <c r="F9718" s="3" t="s">
        <v>12</v>
      </c>
      <c r="G9718" s="3" t="s">
        <v>13</v>
      </c>
      <c r="H9718" s="3" t="s">
        <v>4668</v>
      </c>
      <c r="I9718" s="3">
        <f t="shared" si="908"/>
        <v>0</v>
      </c>
      <c r="J9718" s="3">
        <f t="shared" si="908"/>
        <v>0</v>
      </c>
      <c r="K9718" s="3">
        <f t="shared" si="908"/>
        <v>1</v>
      </c>
      <c r="L9718" s="3">
        <f t="shared" si="909"/>
        <v>0</v>
      </c>
      <c r="M9718" s="3">
        <f t="shared" si="910"/>
        <v>0</v>
      </c>
      <c r="N9718" s="3">
        <f t="shared" si="911"/>
        <v>0</v>
      </c>
      <c r="O9718" s="3">
        <v>3000</v>
      </c>
      <c r="P9718" s="3">
        <v>7478.77</v>
      </c>
    </row>
    <row r="9719" spans="2:16" x14ac:dyDescent="0.15">
      <c r="B9719" s="5" t="s">
        <v>1809</v>
      </c>
      <c r="C9719" s="16">
        <f t="shared" si="906"/>
        <v>2020</v>
      </c>
      <c r="D9719" s="16">
        <f t="shared" si="907"/>
        <v>8</v>
      </c>
      <c r="E9719" s="3" t="s">
        <v>20</v>
      </c>
      <c r="F9719" s="3" t="s">
        <v>2808</v>
      </c>
      <c r="G9719" s="3" t="s">
        <v>13</v>
      </c>
      <c r="H9719" s="3" t="s">
        <v>6509</v>
      </c>
      <c r="I9719" s="3">
        <f t="shared" si="908"/>
        <v>0</v>
      </c>
      <c r="J9719" s="3">
        <f t="shared" si="908"/>
        <v>0</v>
      </c>
      <c r="K9719" s="3">
        <f t="shared" si="908"/>
        <v>0</v>
      </c>
      <c r="L9719" s="3">
        <f t="shared" si="909"/>
        <v>0</v>
      </c>
      <c r="M9719" s="3">
        <f t="shared" si="910"/>
        <v>0</v>
      </c>
      <c r="N9719" s="3">
        <f t="shared" si="911"/>
        <v>0</v>
      </c>
      <c r="O9719" s="3">
        <v>140.4</v>
      </c>
      <c r="P9719" s="3">
        <v>2393.34</v>
      </c>
    </row>
    <row r="9720" spans="2:16" x14ac:dyDescent="0.15">
      <c r="B9720" s="5" t="s">
        <v>968</v>
      </c>
      <c r="C9720" s="16">
        <f t="shared" si="906"/>
        <v>2020</v>
      </c>
      <c r="D9720" s="16">
        <f t="shared" si="907"/>
        <v>11</v>
      </c>
      <c r="E9720" s="3" t="s">
        <v>20</v>
      </c>
      <c r="F9720" s="3" t="s">
        <v>2808</v>
      </c>
      <c r="G9720" s="3" t="s">
        <v>13</v>
      </c>
      <c r="H9720" s="3" t="s">
        <v>6509</v>
      </c>
      <c r="I9720" s="3">
        <f t="shared" si="908"/>
        <v>0</v>
      </c>
      <c r="J9720" s="3">
        <f t="shared" si="908"/>
        <v>0</v>
      </c>
      <c r="K9720" s="3">
        <f t="shared" si="908"/>
        <v>0</v>
      </c>
      <c r="L9720" s="3">
        <f t="shared" si="909"/>
        <v>0</v>
      </c>
      <c r="M9720" s="3">
        <f t="shared" si="910"/>
        <v>0</v>
      </c>
      <c r="N9720" s="3">
        <f t="shared" si="911"/>
        <v>0</v>
      </c>
      <c r="O9720" s="3">
        <v>126.54</v>
      </c>
      <c r="P9720" s="3">
        <v>2009.54</v>
      </c>
    </row>
    <row r="9721" spans="2:16" x14ac:dyDescent="0.15">
      <c r="B9721" s="5" t="s">
        <v>3812</v>
      </c>
      <c r="C9721" s="16">
        <f t="shared" si="906"/>
        <v>2020</v>
      </c>
      <c r="D9721" s="16">
        <f t="shared" si="907"/>
        <v>5</v>
      </c>
      <c r="E9721" s="3" t="s">
        <v>20</v>
      </c>
      <c r="F9721" s="3" t="s">
        <v>2808</v>
      </c>
      <c r="G9721" s="3" t="s">
        <v>13</v>
      </c>
      <c r="H9721" s="3" t="s">
        <v>7610</v>
      </c>
      <c r="I9721" s="3">
        <f t="shared" si="908"/>
        <v>0</v>
      </c>
      <c r="J9721" s="3">
        <f t="shared" si="908"/>
        <v>0</v>
      </c>
      <c r="K9721" s="3">
        <f t="shared" si="908"/>
        <v>0</v>
      </c>
      <c r="L9721" s="3">
        <f t="shared" si="909"/>
        <v>0</v>
      </c>
      <c r="M9721" s="3">
        <f t="shared" si="910"/>
        <v>0</v>
      </c>
      <c r="N9721" s="3">
        <f t="shared" si="911"/>
        <v>0</v>
      </c>
      <c r="O9721" s="3">
        <v>3.6</v>
      </c>
      <c r="P9721" s="3">
        <v>58.94</v>
      </c>
    </row>
    <row r="9722" spans="2:16" x14ac:dyDescent="0.15">
      <c r="B9722" s="5" t="s">
        <v>1235</v>
      </c>
      <c r="C9722" s="16">
        <f t="shared" si="906"/>
        <v>2020</v>
      </c>
      <c r="D9722" s="16">
        <f t="shared" si="907"/>
        <v>2</v>
      </c>
      <c r="E9722" s="3" t="s">
        <v>20</v>
      </c>
      <c r="F9722" s="3" t="s">
        <v>2808</v>
      </c>
      <c r="G9722" s="3" t="s">
        <v>13</v>
      </c>
      <c r="H9722" s="3" t="s">
        <v>7332</v>
      </c>
      <c r="I9722" s="3">
        <f t="shared" si="908"/>
        <v>0</v>
      </c>
      <c r="J9722" s="3">
        <f t="shared" si="908"/>
        <v>0</v>
      </c>
      <c r="K9722" s="3">
        <f t="shared" si="908"/>
        <v>0</v>
      </c>
      <c r="L9722" s="3">
        <f t="shared" si="909"/>
        <v>0</v>
      </c>
      <c r="M9722" s="3">
        <f t="shared" si="910"/>
        <v>0</v>
      </c>
      <c r="N9722" s="3">
        <f t="shared" si="911"/>
        <v>0</v>
      </c>
      <c r="O9722" s="3">
        <v>10.8</v>
      </c>
      <c r="P9722" s="3">
        <v>166.66</v>
      </c>
    </row>
    <row r="9723" spans="2:16" x14ac:dyDescent="0.15">
      <c r="B9723" s="5" t="s">
        <v>1235</v>
      </c>
      <c r="C9723" s="16">
        <f t="shared" si="906"/>
        <v>2020</v>
      </c>
      <c r="D9723" s="16">
        <f t="shared" si="907"/>
        <v>2</v>
      </c>
      <c r="E9723" s="3" t="s">
        <v>20</v>
      </c>
      <c r="F9723" s="3" t="s">
        <v>2808</v>
      </c>
      <c r="G9723" s="3" t="s">
        <v>13</v>
      </c>
      <c r="H9723" s="3" t="s">
        <v>6398</v>
      </c>
      <c r="I9723" s="3">
        <f t="shared" si="908"/>
        <v>0</v>
      </c>
      <c r="J9723" s="3">
        <f t="shared" si="908"/>
        <v>0</v>
      </c>
      <c r="K9723" s="3">
        <f t="shared" si="908"/>
        <v>0</v>
      </c>
      <c r="L9723" s="3">
        <f t="shared" si="909"/>
        <v>0</v>
      </c>
      <c r="M9723" s="3">
        <f t="shared" si="910"/>
        <v>0</v>
      </c>
      <c r="N9723" s="3">
        <f t="shared" si="911"/>
        <v>0</v>
      </c>
      <c r="O9723" s="3">
        <v>185.5</v>
      </c>
      <c r="P9723" s="3">
        <v>2331.13</v>
      </c>
    </row>
    <row r="9724" spans="2:16" x14ac:dyDescent="0.15">
      <c r="B9724" s="5" t="s">
        <v>1875</v>
      </c>
      <c r="C9724" s="16">
        <f t="shared" si="906"/>
        <v>2020</v>
      </c>
      <c r="D9724" s="16">
        <f t="shared" si="907"/>
        <v>3</v>
      </c>
      <c r="E9724" s="3" t="s">
        <v>20</v>
      </c>
      <c r="F9724" s="3" t="s">
        <v>2808</v>
      </c>
      <c r="G9724" s="3" t="s">
        <v>13</v>
      </c>
      <c r="H9724" s="3" t="s">
        <v>6398</v>
      </c>
      <c r="I9724" s="3">
        <f t="shared" si="908"/>
        <v>0</v>
      </c>
      <c r="J9724" s="3">
        <f t="shared" si="908"/>
        <v>0</v>
      </c>
      <c r="K9724" s="3">
        <f t="shared" si="908"/>
        <v>0</v>
      </c>
      <c r="L9724" s="3">
        <f t="shared" si="909"/>
        <v>0</v>
      </c>
      <c r="M9724" s="3">
        <f t="shared" si="910"/>
        <v>0</v>
      </c>
      <c r="N9724" s="3">
        <f t="shared" si="911"/>
        <v>0</v>
      </c>
      <c r="O9724" s="3">
        <v>88.9</v>
      </c>
      <c r="P9724" s="3">
        <v>1240.9000000000001</v>
      </c>
    </row>
    <row r="9725" spans="2:16" x14ac:dyDescent="0.15">
      <c r="B9725" s="5" t="s">
        <v>1149</v>
      </c>
      <c r="C9725" s="16">
        <f t="shared" si="906"/>
        <v>2022</v>
      </c>
      <c r="D9725" s="16">
        <f t="shared" si="907"/>
        <v>12</v>
      </c>
      <c r="E9725" s="3" t="s">
        <v>20</v>
      </c>
      <c r="F9725" s="3" t="s">
        <v>2385</v>
      </c>
      <c r="G9725" s="3" t="s">
        <v>13</v>
      </c>
      <c r="H9725" s="3" t="s">
        <v>8645</v>
      </c>
      <c r="I9725" s="3">
        <f t="shared" si="908"/>
        <v>0</v>
      </c>
      <c r="J9725" s="3">
        <f t="shared" si="908"/>
        <v>0</v>
      </c>
      <c r="K9725" s="3">
        <f t="shared" si="908"/>
        <v>0</v>
      </c>
      <c r="L9725" s="3">
        <f t="shared" si="909"/>
        <v>0</v>
      </c>
      <c r="M9725" s="3">
        <f t="shared" si="910"/>
        <v>0</v>
      </c>
      <c r="N9725" s="3">
        <f t="shared" si="911"/>
        <v>0</v>
      </c>
      <c r="O9725" s="3">
        <v>0.01</v>
      </c>
      <c r="P9725" s="3">
        <v>625.42999999999904</v>
      </c>
    </row>
    <row r="9726" spans="2:16" x14ac:dyDescent="0.15">
      <c r="B9726" s="5" t="s">
        <v>410</v>
      </c>
      <c r="C9726" s="16">
        <f t="shared" si="906"/>
        <v>2022</v>
      </c>
      <c r="D9726" s="16">
        <f t="shared" si="907"/>
        <v>1</v>
      </c>
      <c r="E9726" s="3" t="s">
        <v>20</v>
      </c>
      <c r="F9726" s="3" t="s">
        <v>6982</v>
      </c>
      <c r="G9726" s="3" t="s">
        <v>13</v>
      </c>
      <c r="H9726" s="3" t="s">
        <v>8282</v>
      </c>
      <c r="I9726" s="3">
        <f t="shared" si="908"/>
        <v>0</v>
      </c>
      <c r="J9726" s="3">
        <f t="shared" si="908"/>
        <v>0</v>
      </c>
      <c r="K9726" s="3">
        <f t="shared" si="908"/>
        <v>0</v>
      </c>
      <c r="L9726" s="3">
        <f t="shared" si="909"/>
        <v>0</v>
      </c>
      <c r="M9726" s="3">
        <f t="shared" si="910"/>
        <v>0</v>
      </c>
      <c r="N9726" s="3">
        <f t="shared" si="911"/>
        <v>0</v>
      </c>
      <c r="O9726" s="3">
        <v>0.15</v>
      </c>
      <c r="P9726" s="3">
        <v>1753.32</v>
      </c>
    </row>
    <row r="9727" spans="2:16" x14ac:dyDescent="0.15">
      <c r="B9727" s="5" t="s">
        <v>1797</v>
      </c>
      <c r="C9727" s="16">
        <f t="shared" si="906"/>
        <v>2023</v>
      </c>
      <c r="D9727" s="16">
        <f t="shared" si="907"/>
        <v>9</v>
      </c>
      <c r="E9727" s="3" t="s">
        <v>20</v>
      </c>
      <c r="F9727" s="3" t="s">
        <v>12</v>
      </c>
      <c r="G9727" s="3" t="s">
        <v>13</v>
      </c>
      <c r="H9727" s="3" t="s">
        <v>8479</v>
      </c>
      <c r="I9727" s="3">
        <f t="shared" si="908"/>
        <v>0</v>
      </c>
      <c r="J9727" s="3">
        <f t="shared" si="908"/>
        <v>0</v>
      </c>
      <c r="K9727" s="3">
        <f t="shared" si="908"/>
        <v>0</v>
      </c>
      <c r="L9727" s="3">
        <f t="shared" si="909"/>
        <v>0</v>
      </c>
      <c r="M9727" s="3">
        <f t="shared" si="910"/>
        <v>0</v>
      </c>
      <c r="N9727" s="3">
        <f t="shared" si="911"/>
        <v>0</v>
      </c>
      <c r="O9727" s="3">
        <v>0.03</v>
      </c>
      <c r="P9727" s="3">
        <v>1865.19</v>
      </c>
    </row>
    <row r="9728" spans="2:16" x14ac:dyDescent="0.15">
      <c r="B9728" s="5" t="s">
        <v>595</v>
      </c>
      <c r="C9728" s="16">
        <f t="shared" si="906"/>
        <v>2023</v>
      </c>
      <c r="D9728" s="16">
        <f t="shared" si="907"/>
        <v>8</v>
      </c>
      <c r="E9728" s="3" t="s">
        <v>20</v>
      </c>
      <c r="F9728" s="3" t="s">
        <v>12</v>
      </c>
      <c r="G9728" s="3" t="s">
        <v>13</v>
      </c>
      <c r="H9728" s="3" t="s">
        <v>8442</v>
      </c>
      <c r="I9728" s="3">
        <f t="shared" si="908"/>
        <v>0</v>
      </c>
      <c r="J9728" s="3">
        <f t="shared" si="908"/>
        <v>0</v>
      </c>
      <c r="K9728" s="3">
        <f t="shared" si="908"/>
        <v>0</v>
      </c>
      <c r="L9728" s="3">
        <f t="shared" si="909"/>
        <v>0</v>
      </c>
      <c r="M9728" s="3">
        <f t="shared" si="910"/>
        <v>0</v>
      </c>
      <c r="N9728" s="3">
        <f t="shared" si="911"/>
        <v>0</v>
      </c>
      <c r="O9728" s="3">
        <v>0.04</v>
      </c>
      <c r="P9728" s="3">
        <v>4754.6099999999997</v>
      </c>
    </row>
    <row r="9729" spans="2:16" x14ac:dyDescent="0.15">
      <c r="B9729" s="5" t="s">
        <v>819</v>
      </c>
      <c r="C9729" s="16">
        <f t="shared" si="906"/>
        <v>2022</v>
      </c>
      <c r="D9729" s="16">
        <f t="shared" si="907"/>
        <v>7</v>
      </c>
      <c r="E9729" s="3" t="s">
        <v>20</v>
      </c>
      <c r="F9729" s="3" t="s">
        <v>1993</v>
      </c>
      <c r="G9729" s="3" t="s">
        <v>13</v>
      </c>
      <c r="H9729" s="3" t="s">
        <v>8526</v>
      </c>
      <c r="I9729" s="3">
        <f t="shared" si="908"/>
        <v>0</v>
      </c>
      <c r="J9729" s="3">
        <f t="shared" si="908"/>
        <v>0</v>
      </c>
      <c r="K9729" s="3">
        <f t="shared" si="908"/>
        <v>0</v>
      </c>
      <c r="L9729" s="3">
        <f t="shared" si="909"/>
        <v>0</v>
      </c>
      <c r="M9729" s="3">
        <f t="shared" si="910"/>
        <v>0</v>
      </c>
      <c r="N9729" s="3">
        <f t="shared" si="911"/>
        <v>0</v>
      </c>
      <c r="O9729" s="3">
        <v>0.02</v>
      </c>
      <c r="P9729" s="3">
        <v>2517.29</v>
      </c>
    </row>
    <row r="9730" spans="2:16" x14ac:dyDescent="0.15">
      <c r="B9730" s="5">
        <v>45503</v>
      </c>
      <c r="C9730" s="16">
        <f t="shared" si="906"/>
        <v>2024</v>
      </c>
      <c r="D9730" s="16">
        <f t="shared" si="907"/>
        <v>7</v>
      </c>
      <c r="E9730" s="3" t="s">
        <v>11</v>
      </c>
      <c r="F9730" s="3" t="s">
        <v>189</v>
      </c>
      <c r="G9730" s="3" t="s">
        <v>13</v>
      </c>
      <c r="H9730" s="3" t="s">
        <v>4137</v>
      </c>
      <c r="I9730" s="3">
        <f t="shared" si="908"/>
        <v>0</v>
      </c>
      <c r="J9730" s="3">
        <f t="shared" si="908"/>
        <v>0</v>
      </c>
      <c r="K9730" s="3">
        <f t="shared" si="908"/>
        <v>0</v>
      </c>
      <c r="L9730" s="3">
        <f t="shared" si="909"/>
        <v>0</v>
      </c>
      <c r="M9730" s="3">
        <f t="shared" si="910"/>
        <v>0</v>
      </c>
      <c r="N9730" s="3">
        <f t="shared" si="911"/>
        <v>0</v>
      </c>
      <c r="O9730" s="3">
        <v>7000</v>
      </c>
      <c r="P9730" s="3">
        <v>65465.919999999998</v>
      </c>
    </row>
    <row r="9731" spans="2:16" x14ac:dyDescent="0.15">
      <c r="B9731" s="5" t="s">
        <v>1001</v>
      </c>
      <c r="C9731" s="16">
        <f t="shared" si="906"/>
        <v>2021</v>
      </c>
      <c r="D9731" s="16">
        <f t="shared" si="907"/>
        <v>11</v>
      </c>
      <c r="E9731" s="3" t="s">
        <v>20</v>
      </c>
      <c r="F9731" s="3" t="s">
        <v>189</v>
      </c>
      <c r="G9731" s="3" t="s">
        <v>13</v>
      </c>
      <c r="H9731" s="3" t="s">
        <v>5446</v>
      </c>
      <c r="I9731" s="3">
        <f t="shared" si="908"/>
        <v>0</v>
      </c>
      <c r="J9731" s="3">
        <f t="shared" si="908"/>
        <v>0</v>
      </c>
      <c r="K9731" s="3">
        <f t="shared" si="908"/>
        <v>0</v>
      </c>
      <c r="L9731" s="3">
        <f t="shared" si="909"/>
        <v>0</v>
      </c>
      <c r="M9731" s="3">
        <f t="shared" si="910"/>
        <v>0</v>
      </c>
      <c r="N9731" s="3">
        <f t="shared" si="911"/>
        <v>0</v>
      </c>
      <c r="O9731" s="3">
        <v>1000</v>
      </c>
      <c r="P9731" s="3">
        <v>7870.81</v>
      </c>
    </row>
    <row r="9732" spans="2:16" x14ac:dyDescent="0.15">
      <c r="B9732" s="5" t="s">
        <v>717</v>
      </c>
      <c r="C9732" s="16">
        <f t="shared" ref="C9732:C9795" si="912">YEAR(B9732)</f>
        <v>2021</v>
      </c>
      <c r="D9732" s="16">
        <f t="shared" ref="D9732:D9795" si="913">MONTH(B9732)</f>
        <v>3</v>
      </c>
      <c r="E9732" s="3" t="s">
        <v>20</v>
      </c>
      <c r="F9732" s="3" t="s">
        <v>189</v>
      </c>
      <c r="G9732" s="3" t="s">
        <v>13</v>
      </c>
      <c r="H9732" s="3" t="s">
        <v>5446</v>
      </c>
      <c r="I9732" s="3">
        <f t="shared" ref="I9732:K9795" si="914">MIN(1,IFERROR(SEARCH(I$2,$H9732),0))</f>
        <v>0</v>
      </c>
      <c r="J9732" s="3">
        <f t="shared" si="914"/>
        <v>0</v>
      </c>
      <c r="K9732" s="3">
        <f t="shared" si="914"/>
        <v>0</v>
      </c>
      <c r="L9732" s="3">
        <f t="shared" ref="L9732:L9795" si="915">IF(I9732*J9732=1,"Гороховый изолят",IF(I9732*K9732=1,"Гороховый концентрат",0))</f>
        <v>0</v>
      </c>
      <c r="M9732" s="3">
        <f t="shared" ref="M9732:M9795" si="916">$I9732*J9732</f>
        <v>0</v>
      </c>
      <c r="N9732" s="3">
        <f t="shared" ref="N9732:N9795" si="917">$I9732*K9732</f>
        <v>0</v>
      </c>
      <c r="O9732" s="3">
        <v>1000</v>
      </c>
      <c r="P9732" s="3">
        <v>7334.22</v>
      </c>
    </row>
    <row r="9733" spans="2:16" x14ac:dyDescent="0.15">
      <c r="B9733" s="5" t="s">
        <v>369</v>
      </c>
      <c r="C9733" s="16">
        <f t="shared" si="912"/>
        <v>2022</v>
      </c>
      <c r="D9733" s="16">
        <f t="shared" si="913"/>
        <v>2</v>
      </c>
      <c r="E9733" s="3" t="s">
        <v>20</v>
      </c>
      <c r="F9733" s="3" t="s">
        <v>189</v>
      </c>
      <c r="G9733" s="3" t="s">
        <v>13</v>
      </c>
      <c r="H9733" s="3" t="s">
        <v>4908</v>
      </c>
      <c r="I9733" s="3">
        <f t="shared" si="914"/>
        <v>0</v>
      </c>
      <c r="J9733" s="3">
        <f t="shared" si="914"/>
        <v>0</v>
      </c>
      <c r="K9733" s="3">
        <f t="shared" si="914"/>
        <v>0</v>
      </c>
      <c r="L9733" s="3">
        <f t="shared" si="915"/>
        <v>0</v>
      </c>
      <c r="M9733" s="3">
        <f t="shared" si="916"/>
        <v>0</v>
      </c>
      <c r="N9733" s="3">
        <f t="shared" si="917"/>
        <v>0</v>
      </c>
      <c r="O9733" s="3">
        <v>2000</v>
      </c>
      <c r="P9733" s="3">
        <v>15855.15</v>
      </c>
    </row>
    <row r="9734" spans="2:16" x14ac:dyDescent="0.15">
      <c r="B9734" s="5" t="s">
        <v>3214</v>
      </c>
      <c r="C9734" s="16">
        <f t="shared" si="912"/>
        <v>2022</v>
      </c>
      <c r="D9734" s="16">
        <f t="shared" si="913"/>
        <v>9</v>
      </c>
      <c r="E9734" s="3" t="s">
        <v>20</v>
      </c>
      <c r="F9734" s="3" t="s">
        <v>189</v>
      </c>
      <c r="G9734" s="3" t="s">
        <v>13</v>
      </c>
      <c r="H9734" s="3" t="s">
        <v>4644</v>
      </c>
      <c r="I9734" s="3">
        <f t="shared" si="914"/>
        <v>0</v>
      </c>
      <c r="J9734" s="3">
        <f t="shared" si="914"/>
        <v>0</v>
      </c>
      <c r="K9734" s="3">
        <f t="shared" si="914"/>
        <v>0</v>
      </c>
      <c r="L9734" s="3">
        <f t="shared" si="915"/>
        <v>0</v>
      </c>
      <c r="M9734" s="3">
        <f t="shared" si="916"/>
        <v>0</v>
      </c>
      <c r="N9734" s="3">
        <f t="shared" si="917"/>
        <v>0</v>
      </c>
      <c r="O9734" s="3">
        <v>3000</v>
      </c>
      <c r="P9734" s="3">
        <v>22193.98</v>
      </c>
    </row>
    <row r="9735" spans="2:16" x14ac:dyDescent="0.15">
      <c r="B9735" s="5" t="s">
        <v>593</v>
      </c>
      <c r="C9735" s="16">
        <f t="shared" si="912"/>
        <v>2023</v>
      </c>
      <c r="D9735" s="16">
        <f t="shared" si="913"/>
        <v>7</v>
      </c>
      <c r="E9735" s="3" t="s">
        <v>20</v>
      </c>
      <c r="F9735" s="3" t="s">
        <v>189</v>
      </c>
      <c r="G9735" s="3" t="s">
        <v>13</v>
      </c>
      <c r="H9735" s="3" t="s">
        <v>4320</v>
      </c>
      <c r="I9735" s="3">
        <f t="shared" si="914"/>
        <v>0</v>
      </c>
      <c r="J9735" s="3">
        <f t="shared" si="914"/>
        <v>0</v>
      </c>
      <c r="K9735" s="3">
        <f t="shared" si="914"/>
        <v>0</v>
      </c>
      <c r="L9735" s="3">
        <f t="shared" si="915"/>
        <v>0</v>
      </c>
      <c r="M9735" s="3">
        <f t="shared" si="916"/>
        <v>0</v>
      </c>
      <c r="N9735" s="3">
        <f t="shared" si="917"/>
        <v>0</v>
      </c>
      <c r="O9735" s="3">
        <v>5000</v>
      </c>
      <c r="P9735" s="3">
        <v>43994.3</v>
      </c>
    </row>
    <row r="9736" spans="2:16" x14ac:dyDescent="0.15">
      <c r="B9736" s="5" t="s">
        <v>165</v>
      </c>
      <c r="C9736" s="16">
        <f t="shared" si="912"/>
        <v>2020</v>
      </c>
      <c r="D9736" s="16">
        <f t="shared" si="913"/>
        <v>9</v>
      </c>
      <c r="E9736" s="3" t="s">
        <v>20</v>
      </c>
      <c r="F9736" s="3" t="s">
        <v>364</v>
      </c>
      <c r="G9736" s="3" t="s">
        <v>13</v>
      </c>
      <c r="H9736" s="3" t="s">
        <v>4914</v>
      </c>
      <c r="I9736" s="3">
        <f t="shared" si="914"/>
        <v>0</v>
      </c>
      <c r="J9736" s="3">
        <f t="shared" si="914"/>
        <v>0</v>
      </c>
      <c r="K9736" s="3">
        <f t="shared" si="914"/>
        <v>0</v>
      </c>
      <c r="L9736" s="3">
        <f t="shared" si="915"/>
        <v>0</v>
      </c>
      <c r="M9736" s="3">
        <f t="shared" si="916"/>
        <v>0</v>
      </c>
      <c r="N9736" s="3">
        <f t="shared" si="917"/>
        <v>0</v>
      </c>
      <c r="O9736" s="3">
        <v>2000</v>
      </c>
      <c r="P9736" s="3">
        <v>13033.43</v>
      </c>
    </row>
    <row r="9737" spans="2:16" x14ac:dyDescent="0.15">
      <c r="B9737" s="5" t="s">
        <v>1396</v>
      </c>
      <c r="C9737" s="16">
        <f t="shared" si="912"/>
        <v>2020</v>
      </c>
      <c r="D9737" s="16">
        <f t="shared" si="913"/>
        <v>2</v>
      </c>
      <c r="E9737" s="3" t="s">
        <v>20</v>
      </c>
      <c r="F9737" s="3" t="s">
        <v>364</v>
      </c>
      <c r="G9737" s="3" t="s">
        <v>13</v>
      </c>
      <c r="H9737" s="3" t="s">
        <v>4647</v>
      </c>
      <c r="I9737" s="3">
        <f t="shared" si="914"/>
        <v>0</v>
      </c>
      <c r="J9737" s="3">
        <f t="shared" si="914"/>
        <v>0</v>
      </c>
      <c r="K9737" s="3">
        <f t="shared" si="914"/>
        <v>0</v>
      </c>
      <c r="L9737" s="3">
        <f t="shared" si="915"/>
        <v>0</v>
      </c>
      <c r="M9737" s="3">
        <f t="shared" si="916"/>
        <v>0</v>
      </c>
      <c r="N9737" s="3">
        <f t="shared" si="917"/>
        <v>0</v>
      </c>
      <c r="O9737" s="3">
        <v>3000</v>
      </c>
      <c r="P9737" s="3">
        <v>18808.669999999998</v>
      </c>
    </row>
    <row r="9738" spans="2:16" x14ac:dyDescent="0.15">
      <c r="B9738" s="5">
        <v>45503</v>
      </c>
      <c r="C9738" s="16">
        <f t="shared" si="912"/>
        <v>2024</v>
      </c>
      <c r="D9738" s="16">
        <f t="shared" si="913"/>
        <v>7</v>
      </c>
      <c r="E9738" s="3" t="s">
        <v>11</v>
      </c>
      <c r="F9738" s="3" t="s">
        <v>189</v>
      </c>
      <c r="G9738" s="3" t="s">
        <v>13</v>
      </c>
      <c r="H9738" s="3" t="s">
        <v>3662</v>
      </c>
      <c r="I9738" s="3">
        <f t="shared" si="914"/>
        <v>0</v>
      </c>
      <c r="J9738" s="3">
        <f t="shared" si="914"/>
        <v>0</v>
      </c>
      <c r="K9738" s="3">
        <f t="shared" si="914"/>
        <v>0</v>
      </c>
      <c r="L9738" s="3">
        <f t="shared" si="915"/>
        <v>0</v>
      </c>
      <c r="M9738" s="3">
        <f t="shared" si="916"/>
        <v>0</v>
      </c>
      <c r="N9738" s="3">
        <f t="shared" si="917"/>
        <v>0</v>
      </c>
      <c r="O9738" s="3">
        <v>12000</v>
      </c>
      <c r="P9738" s="3">
        <v>118752.64</v>
      </c>
    </row>
    <row r="9739" spans="2:16" x14ac:dyDescent="0.15">
      <c r="B9739" s="5" t="s">
        <v>369</v>
      </c>
      <c r="C9739" s="16">
        <f t="shared" si="912"/>
        <v>2022</v>
      </c>
      <c r="D9739" s="16">
        <f t="shared" si="913"/>
        <v>2</v>
      </c>
      <c r="E9739" s="3" t="s">
        <v>20</v>
      </c>
      <c r="F9739" s="3" t="s">
        <v>189</v>
      </c>
      <c r="G9739" s="3" t="s">
        <v>13</v>
      </c>
      <c r="H9739" s="3" t="s">
        <v>3825</v>
      </c>
      <c r="I9739" s="3">
        <f t="shared" si="914"/>
        <v>0</v>
      </c>
      <c r="J9739" s="3">
        <f t="shared" si="914"/>
        <v>0</v>
      </c>
      <c r="K9739" s="3">
        <f t="shared" si="914"/>
        <v>0</v>
      </c>
      <c r="L9739" s="3">
        <f t="shared" si="915"/>
        <v>0</v>
      </c>
      <c r="M9739" s="3">
        <f t="shared" si="916"/>
        <v>0</v>
      </c>
      <c r="N9739" s="3">
        <f t="shared" si="917"/>
        <v>0</v>
      </c>
      <c r="O9739" s="3">
        <v>10400</v>
      </c>
      <c r="P9739" s="3">
        <v>88263.32</v>
      </c>
    </row>
    <row r="9740" spans="2:16" x14ac:dyDescent="0.15">
      <c r="B9740" s="5" t="s">
        <v>593</v>
      </c>
      <c r="C9740" s="16">
        <f t="shared" si="912"/>
        <v>2023</v>
      </c>
      <c r="D9740" s="16">
        <f t="shared" si="913"/>
        <v>7</v>
      </c>
      <c r="E9740" s="3" t="s">
        <v>20</v>
      </c>
      <c r="F9740" s="3" t="s">
        <v>189</v>
      </c>
      <c r="G9740" s="3" t="s">
        <v>13</v>
      </c>
      <c r="H9740" s="3" t="s">
        <v>3663</v>
      </c>
      <c r="I9740" s="3">
        <f t="shared" si="914"/>
        <v>0</v>
      </c>
      <c r="J9740" s="3">
        <f t="shared" si="914"/>
        <v>0</v>
      </c>
      <c r="K9740" s="3">
        <f t="shared" si="914"/>
        <v>0</v>
      </c>
      <c r="L9740" s="3">
        <f t="shared" si="915"/>
        <v>0</v>
      </c>
      <c r="M9740" s="3">
        <f t="shared" si="916"/>
        <v>0</v>
      </c>
      <c r="N9740" s="3">
        <f t="shared" si="917"/>
        <v>0</v>
      </c>
      <c r="O9740" s="3">
        <v>12000</v>
      </c>
      <c r="P9740" s="3">
        <v>113425.37</v>
      </c>
    </row>
    <row r="9741" spans="2:16" x14ac:dyDescent="0.15">
      <c r="B9741" s="5" t="s">
        <v>3214</v>
      </c>
      <c r="C9741" s="16">
        <f t="shared" si="912"/>
        <v>2022</v>
      </c>
      <c r="D9741" s="16">
        <f t="shared" si="913"/>
        <v>9</v>
      </c>
      <c r="E9741" s="3" t="s">
        <v>20</v>
      </c>
      <c r="F9741" s="3" t="s">
        <v>189</v>
      </c>
      <c r="G9741" s="3" t="s">
        <v>13</v>
      </c>
      <c r="H9741" s="3" t="s">
        <v>3215</v>
      </c>
      <c r="I9741" s="3">
        <f t="shared" si="914"/>
        <v>0</v>
      </c>
      <c r="J9741" s="3">
        <f t="shared" si="914"/>
        <v>0</v>
      </c>
      <c r="K9741" s="3">
        <f t="shared" si="914"/>
        <v>0</v>
      </c>
      <c r="L9741" s="3">
        <f t="shared" si="915"/>
        <v>0</v>
      </c>
      <c r="M9741" s="3">
        <f t="shared" si="916"/>
        <v>0</v>
      </c>
      <c r="N9741" s="3">
        <f t="shared" si="917"/>
        <v>0</v>
      </c>
      <c r="O9741" s="3">
        <v>16000</v>
      </c>
      <c r="P9741" s="3">
        <v>124570.81</v>
      </c>
    </row>
    <row r="9742" spans="2:16" x14ac:dyDescent="0.15">
      <c r="B9742" s="5" t="s">
        <v>1001</v>
      </c>
      <c r="C9742" s="16">
        <f t="shared" si="912"/>
        <v>2021</v>
      </c>
      <c r="D9742" s="16">
        <f t="shared" si="913"/>
        <v>11</v>
      </c>
      <c r="E9742" s="3" t="s">
        <v>20</v>
      </c>
      <c r="F9742" s="3" t="s">
        <v>189</v>
      </c>
      <c r="G9742" s="3" t="s">
        <v>13</v>
      </c>
      <c r="H9742" s="3" t="s">
        <v>4463</v>
      </c>
      <c r="I9742" s="3">
        <f t="shared" si="914"/>
        <v>0</v>
      </c>
      <c r="J9742" s="3">
        <f t="shared" si="914"/>
        <v>0</v>
      </c>
      <c r="K9742" s="3">
        <f t="shared" si="914"/>
        <v>0</v>
      </c>
      <c r="L9742" s="3">
        <f t="shared" si="915"/>
        <v>0</v>
      </c>
      <c r="M9742" s="3">
        <f t="shared" si="916"/>
        <v>0</v>
      </c>
      <c r="N9742" s="3">
        <f t="shared" si="917"/>
        <v>0</v>
      </c>
      <c r="O9742" s="3">
        <v>4000</v>
      </c>
      <c r="P9742" s="3">
        <v>33758.03</v>
      </c>
    </row>
    <row r="9743" spans="2:16" x14ac:dyDescent="0.15">
      <c r="B9743" s="5" t="s">
        <v>717</v>
      </c>
      <c r="C9743" s="16">
        <f t="shared" si="912"/>
        <v>2021</v>
      </c>
      <c r="D9743" s="16">
        <f t="shared" si="913"/>
        <v>3</v>
      </c>
      <c r="E9743" s="3" t="s">
        <v>20</v>
      </c>
      <c r="F9743" s="3" t="s">
        <v>189</v>
      </c>
      <c r="G9743" s="3" t="s">
        <v>13</v>
      </c>
      <c r="H9743" s="3" t="s">
        <v>4184</v>
      </c>
      <c r="I9743" s="3">
        <f t="shared" si="914"/>
        <v>0</v>
      </c>
      <c r="J9743" s="3">
        <f t="shared" si="914"/>
        <v>0</v>
      </c>
      <c r="K9743" s="3">
        <f t="shared" si="914"/>
        <v>0</v>
      </c>
      <c r="L9743" s="3">
        <f t="shared" si="915"/>
        <v>0</v>
      </c>
      <c r="M9743" s="3">
        <f t="shared" si="916"/>
        <v>0</v>
      </c>
      <c r="N9743" s="3">
        <f t="shared" si="917"/>
        <v>0</v>
      </c>
      <c r="O9743" s="3">
        <v>6400</v>
      </c>
      <c r="P9743" s="3">
        <v>51190.06</v>
      </c>
    </row>
    <row r="9744" spans="2:16" x14ac:dyDescent="0.15">
      <c r="B9744" s="5" t="s">
        <v>1396</v>
      </c>
      <c r="C9744" s="16">
        <f t="shared" si="912"/>
        <v>2020</v>
      </c>
      <c r="D9744" s="16">
        <f t="shared" si="913"/>
        <v>2</v>
      </c>
      <c r="E9744" s="3" t="s">
        <v>20</v>
      </c>
      <c r="F9744" s="3" t="s">
        <v>364</v>
      </c>
      <c r="G9744" s="3" t="s">
        <v>13</v>
      </c>
      <c r="H9744" s="3" t="s">
        <v>4790</v>
      </c>
      <c r="I9744" s="3">
        <f t="shared" si="914"/>
        <v>0</v>
      </c>
      <c r="J9744" s="3">
        <f t="shared" si="914"/>
        <v>0</v>
      </c>
      <c r="K9744" s="3">
        <f t="shared" si="914"/>
        <v>0</v>
      </c>
      <c r="L9744" s="3">
        <f t="shared" si="915"/>
        <v>0</v>
      </c>
      <c r="M9744" s="3">
        <f t="shared" si="916"/>
        <v>0</v>
      </c>
      <c r="N9744" s="3">
        <f t="shared" si="917"/>
        <v>0</v>
      </c>
      <c r="O9744" s="3">
        <v>2400</v>
      </c>
      <c r="P9744" s="3">
        <v>17302.689999999999</v>
      </c>
    </row>
    <row r="9745" spans="2:16" x14ac:dyDescent="0.15">
      <c r="B9745" s="5" t="s">
        <v>165</v>
      </c>
      <c r="C9745" s="16">
        <f t="shared" si="912"/>
        <v>2020</v>
      </c>
      <c r="D9745" s="16">
        <f t="shared" si="913"/>
        <v>9</v>
      </c>
      <c r="E9745" s="3" t="s">
        <v>20</v>
      </c>
      <c r="F9745" s="3" t="s">
        <v>364</v>
      </c>
      <c r="G9745" s="3" t="s">
        <v>13</v>
      </c>
      <c r="H9745" s="3" t="s">
        <v>4258</v>
      </c>
      <c r="I9745" s="3">
        <f t="shared" si="914"/>
        <v>0</v>
      </c>
      <c r="J9745" s="3">
        <f t="shared" si="914"/>
        <v>0</v>
      </c>
      <c r="K9745" s="3">
        <f t="shared" si="914"/>
        <v>0</v>
      </c>
      <c r="L9745" s="3">
        <f t="shared" si="915"/>
        <v>0</v>
      </c>
      <c r="M9745" s="3">
        <f t="shared" si="916"/>
        <v>0</v>
      </c>
      <c r="N9745" s="3">
        <f t="shared" si="917"/>
        <v>0</v>
      </c>
      <c r="O9745" s="3">
        <v>5600</v>
      </c>
      <c r="P9745" s="3">
        <v>42068.54</v>
      </c>
    </row>
    <row r="9746" spans="2:16" x14ac:dyDescent="0.15">
      <c r="B9746" s="5" t="s">
        <v>1659</v>
      </c>
      <c r="C9746" s="16">
        <f t="shared" si="912"/>
        <v>2020</v>
      </c>
      <c r="D9746" s="16">
        <f t="shared" si="913"/>
        <v>11</v>
      </c>
      <c r="E9746" s="3" t="s">
        <v>20</v>
      </c>
      <c r="F9746" s="3" t="s">
        <v>364</v>
      </c>
      <c r="G9746" s="3" t="s">
        <v>13</v>
      </c>
      <c r="H9746" s="3" t="s">
        <v>3922</v>
      </c>
      <c r="I9746" s="3">
        <f t="shared" si="914"/>
        <v>0</v>
      </c>
      <c r="J9746" s="3">
        <f t="shared" si="914"/>
        <v>0</v>
      </c>
      <c r="K9746" s="3">
        <f t="shared" si="914"/>
        <v>0</v>
      </c>
      <c r="L9746" s="3">
        <f t="shared" si="915"/>
        <v>0</v>
      </c>
      <c r="M9746" s="3">
        <f t="shared" si="916"/>
        <v>0</v>
      </c>
      <c r="N9746" s="3">
        <f t="shared" si="917"/>
        <v>0</v>
      </c>
      <c r="O9746" s="3">
        <v>9600</v>
      </c>
      <c r="P9746" s="3">
        <v>69502.009999999995</v>
      </c>
    </row>
    <row r="9747" spans="2:16" x14ac:dyDescent="0.15">
      <c r="B9747" s="5" t="s">
        <v>1191</v>
      </c>
      <c r="C9747" s="16">
        <f t="shared" si="912"/>
        <v>2021</v>
      </c>
      <c r="D9747" s="16">
        <f t="shared" si="913"/>
        <v>2</v>
      </c>
      <c r="E9747" s="3" t="s">
        <v>20</v>
      </c>
      <c r="F9747" s="3" t="s">
        <v>2385</v>
      </c>
      <c r="G9747" s="3" t="s">
        <v>13</v>
      </c>
      <c r="H9747" s="3" t="s">
        <v>2434</v>
      </c>
      <c r="I9747" s="3">
        <f t="shared" si="914"/>
        <v>0</v>
      </c>
      <c r="J9747" s="3">
        <f t="shared" si="914"/>
        <v>0</v>
      </c>
      <c r="K9747" s="3">
        <f t="shared" si="914"/>
        <v>0</v>
      </c>
      <c r="L9747" s="3">
        <f t="shared" si="915"/>
        <v>0</v>
      </c>
      <c r="M9747" s="3">
        <f t="shared" si="916"/>
        <v>0</v>
      </c>
      <c r="N9747" s="3">
        <f t="shared" si="917"/>
        <v>0</v>
      </c>
      <c r="O9747" s="3">
        <v>20120</v>
      </c>
      <c r="P9747" s="3">
        <v>28478.29</v>
      </c>
    </row>
    <row r="9748" spans="2:16" x14ac:dyDescent="0.15">
      <c r="B9748" s="5" t="s">
        <v>1897</v>
      </c>
      <c r="C9748" s="16">
        <f t="shared" si="912"/>
        <v>2021</v>
      </c>
      <c r="D9748" s="16">
        <f t="shared" si="913"/>
        <v>3</v>
      </c>
      <c r="E9748" s="3" t="s">
        <v>20</v>
      </c>
      <c r="F9748" s="3" t="s">
        <v>2385</v>
      </c>
      <c r="G9748" s="3" t="s">
        <v>13</v>
      </c>
      <c r="H9748" s="3" t="s">
        <v>2434</v>
      </c>
      <c r="I9748" s="3">
        <f t="shared" si="914"/>
        <v>0</v>
      </c>
      <c r="J9748" s="3">
        <f t="shared" si="914"/>
        <v>0</v>
      </c>
      <c r="K9748" s="3">
        <f t="shared" si="914"/>
        <v>0</v>
      </c>
      <c r="L9748" s="3">
        <f t="shared" si="915"/>
        <v>0</v>
      </c>
      <c r="M9748" s="3">
        <f t="shared" si="916"/>
        <v>0</v>
      </c>
      <c r="N9748" s="3">
        <f t="shared" si="917"/>
        <v>0</v>
      </c>
      <c r="O9748" s="3">
        <v>20080</v>
      </c>
      <c r="P9748" s="3">
        <v>28145.17</v>
      </c>
    </row>
    <row r="9749" spans="2:16" x14ac:dyDescent="0.15">
      <c r="B9749" s="5" t="s">
        <v>2440</v>
      </c>
      <c r="C9749" s="16">
        <f t="shared" si="912"/>
        <v>2021</v>
      </c>
      <c r="D9749" s="16">
        <f t="shared" si="913"/>
        <v>6</v>
      </c>
      <c r="E9749" s="3" t="s">
        <v>20</v>
      </c>
      <c r="F9749" s="3" t="s">
        <v>2385</v>
      </c>
      <c r="G9749" s="3" t="s">
        <v>13</v>
      </c>
      <c r="H9749" s="3" t="s">
        <v>2434</v>
      </c>
      <c r="I9749" s="3">
        <f t="shared" si="914"/>
        <v>0</v>
      </c>
      <c r="J9749" s="3">
        <f t="shared" si="914"/>
        <v>0</v>
      </c>
      <c r="K9749" s="3">
        <f t="shared" si="914"/>
        <v>0</v>
      </c>
      <c r="L9749" s="3">
        <f t="shared" si="915"/>
        <v>0</v>
      </c>
      <c r="M9749" s="3">
        <f t="shared" si="916"/>
        <v>0</v>
      </c>
      <c r="N9749" s="3">
        <f t="shared" si="917"/>
        <v>0</v>
      </c>
      <c r="O9749" s="3">
        <v>20060</v>
      </c>
      <c r="P9749" s="3">
        <v>28358.25</v>
      </c>
    </row>
    <row r="9750" spans="2:16" x14ac:dyDescent="0.15">
      <c r="B9750" s="5" t="s">
        <v>1987</v>
      </c>
      <c r="C9750" s="16">
        <f t="shared" si="912"/>
        <v>2021</v>
      </c>
      <c r="D9750" s="16">
        <f t="shared" si="913"/>
        <v>9</v>
      </c>
      <c r="E9750" s="3" t="s">
        <v>20</v>
      </c>
      <c r="F9750" s="3" t="s">
        <v>2385</v>
      </c>
      <c r="G9750" s="3" t="s">
        <v>13</v>
      </c>
      <c r="H9750" s="3" t="s">
        <v>2434</v>
      </c>
      <c r="I9750" s="3">
        <f t="shared" si="914"/>
        <v>0</v>
      </c>
      <c r="J9750" s="3">
        <f t="shared" si="914"/>
        <v>0</v>
      </c>
      <c r="K9750" s="3">
        <f t="shared" si="914"/>
        <v>0</v>
      </c>
      <c r="L9750" s="3">
        <f t="shared" si="915"/>
        <v>0</v>
      </c>
      <c r="M9750" s="3">
        <f t="shared" si="916"/>
        <v>0</v>
      </c>
      <c r="N9750" s="3">
        <f t="shared" si="917"/>
        <v>0</v>
      </c>
      <c r="O9750" s="3">
        <v>19980</v>
      </c>
      <c r="P9750" s="3">
        <v>27464.17</v>
      </c>
    </row>
    <row r="9751" spans="2:16" x14ac:dyDescent="0.15">
      <c r="B9751" s="5" t="s">
        <v>1715</v>
      </c>
      <c r="C9751" s="16">
        <f t="shared" si="912"/>
        <v>2021</v>
      </c>
      <c r="D9751" s="16">
        <f t="shared" si="913"/>
        <v>11</v>
      </c>
      <c r="E9751" s="3" t="s">
        <v>20</v>
      </c>
      <c r="F9751" s="3" t="s">
        <v>2385</v>
      </c>
      <c r="G9751" s="3" t="s">
        <v>13</v>
      </c>
      <c r="H9751" s="3" t="s">
        <v>2434</v>
      </c>
      <c r="I9751" s="3">
        <f t="shared" si="914"/>
        <v>0</v>
      </c>
      <c r="J9751" s="3">
        <f t="shared" si="914"/>
        <v>0</v>
      </c>
      <c r="K9751" s="3">
        <f t="shared" si="914"/>
        <v>0</v>
      </c>
      <c r="L9751" s="3">
        <f t="shared" si="915"/>
        <v>0</v>
      </c>
      <c r="M9751" s="3">
        <f t="shared" si="916"/>
        <v>0</v>
      </c>
      <c r="N9751" s="3">
        <f t="shared" si="917"/>
        <v>0</v>
      </c>
      <c r="O9751" s="3">
        <v>19980</v>
      </c>
      <c r="P9751" s="3">
        <v>27443.01</v>
      </c>
    </row>
    <row r="9752" spans="2:16" x14ac:dyDescent="0.15">
      <c r="B9752" s="5" t="s">
        <v>1751</v>
      </c>
      <c r="C9752" s="16">
        <f t="shared" si="912"/>
        <v>2021</v>
      </c>
      <c r="D9752" s="16">
        <f t="shared" si="913"/>
        <v>9</v>
      </c>
      <c r="E9752" s="3" t="s">
        <v>20</v>
      </c>
      <c r="F9752" s="3" t="s">
        <v>2385</v>
      </c>
      <c r="G9752" s="3" t="s">
        <v>13</v>
      </c>
      <c r="H9752" s="3" t="s">
        <v>2434</v>
      </c>
      <c r="I9752" s="3">
        <f t="shared" si="914"/>
        <v>0</v>
      </c>
      <c r="J9752" s="3">
        <f t="shared" si="914"/>
        <v>0</v>
      </c>
      <c r="K9752" s="3">
        <f t="shared" si="914"/>
        <v>0</v>
      </c>
      <c r="L9752" s="3">
        <f t="shared" si="915"/>
        <v>0</v>
      </c>
      <c r="M9752" s="3">
        <f t="shared" si="916"/>
        <v>0</v>
      </c>
      <c r="N9752" s="3">
        <f t="shared" si="917"/>
        <v>0</v>
      </c>
      <c r="O9752" s="3">
        <v>19960</v>
      </c>
      <c r="P9752" s="3">
        <v>27892.46</v>
      </c>
    </row>
    <row r="9753" spans="2:16" x14ac:dyDescent="0.15">
      <c r="B9753" s="5" t="s">
        <v>2657</v>
      </c>
      <c r="C9753" s="16">
        <f t="shared" si="912"/>
        <v>2021</v>
      </c>
      <c r="D9753" s="16">
        <f t="shared" si="913"/>
        <v>8</v>
      </c>
      <c r="E9753" s="3" t="s">
        <v>20</v>
      </c>
      <c r="F9753" s="3" t="s">
        <v>2385</v>
      </c>
      <c r="G9753" s="3" t="s">
        <v>13</v>
      </c>
      <c r="H9753" s="3" t="s">
        <v>2434</v>
      </c>
      <c r="I9753" s="3">
        <f t="shared" si="914"/>
        <v>0</v>
      </c>
      <c r="J9753" s="3">
        <f t="shared" si="914"/>
        <v>0</v>
      </c>
      <c r="K9753" s="3">
        <f t="shared" si="914"/>
        <v>0</v>
      </c>
      <c r="L9753" s="3">
        <f t="shared" si="915"/>
        <v>0</v>
      </c>
      <c r="M9753" s="3">
        <f t="shared" si="916"/>
        <v>0</v>
      </c>
      <c r="N9753" s="3">
        <f t="shared" si="917"/>
        <v>0</v>
      </c>
      <c r="O9753" s="3">
        <v>19960</v>
      </c>
      <c r="P9753" s="3">
        <v>27580</v>
      </c>
    </row>
    <row r="9754" spans="2:16" x14ac:dyDescent="0.15">
      <c r="B9754" s="5" t="s">
        <v>1740</v>
      </c>
      <c r="C9754" s="16">
        <f t="shared" si="912"/>
        <v>2021</v>
      </c>
      <c r="D9754" s="16">
        <f t="shared" si="913"/>
        <v>12</v>
      </c>
      <c r="E9754" s="3" t="s">
        <v>20</v>
      </c>
      <c r="F9754" s="3" t="s">
        <v>2385</v>
      </c>
      <c r="G9754" s="3" t="s">
        <v>13</v>
      </c>
      <c r="H9754" s="3" t="s">
        <v>2434</v>
      </c>
      <c r="I9754" s="3">
        <f t="shared" si="914"/>
        <v>0</v>
      </c>
      <c r="J9754" s="3">
        <f t="shared" si="914"/>
        <v>0</v>
      </c>
      <c r="K9754" s="3">
        <f t="shared" si="914"/>
        <v>0</v>
      </c>
      <c r="L9754" s="3">
        <f t="shared" si="915"/>
        <v>0</v>
      </c>
      <c r="M9754" s="3">
        <f t="shared" si="916"/>
        <v>0</v>
      </c>
      <c r="N9754" s="3">
        <f t="shared" si="917"/>
        <v>0</v>
      </c>
      <c r="O9754" s="3">
        <v>19920</v>
      </c>
      <c r="P9754" s="3">
        <v>26467.24</v>
      </c>
    </row>
    <row r="9755" spans="2:16" x14ac:dyDescent="0.15">
      <c r="B9755" s="5" t="s">
        <v>1945</v>
      </c>
      <c r="C9755" s="16">
        <f t="shared" si="912"/>
        <v>2021</v>
      </c>
      <c r="D9755" s="16">
        <f t="shared" si="913"/>
        <v>2</v>
      </c>
      <c r="E9755" s="3" t="s">
        <v>20</v>
      </c>
      <c r="F9755" s="3" t="s">
        <v>2385</v>
      </c>
      <c r="G9755" s="3" t="s">
        <v>13</v>
      </c>
      <c r="H9755" s="3" t="s">
        <v>2434</v>
      </c>
      <c r="I9755" s="3">
        <f t="shared" si="914"/>
        <v>0</v>
      </c>
      <c r="J9755" s="3">
        <f t="shared" si="914"/>
        <v>0</v>
      </c>
      <c r="K9755" s="3">
        <f t="shared" si="914"/>
        <v>0</v>
      </c>
      <c r="L9755" s="3">
        <f t="shared" si="915"/>
        <v>0</v>
      </c>
      <c r="M9755" s="3">
        <f t="shared" si="916"/>
        <v>0</v>
      </c>
      <c r="N9755" s="3">
        <f t="shared" si="917"/>
        <v>0</v>
      </c>
      <c r="O9755" s="3">
        <v>19880</v>
      </c>
      <c r="P9755" s="3">
        <v>28017.95</v>
      </c>
    </row>
    <row r="9756" spans="2:16" x14ac:dyDescent="0.15">
      <c r="B9756" s="5" t="s">
        <v>395</v>
      </c>
      <c r="C9756" s="16">
        <f t="shared" si="912"/>
        <v>2021</v>
      </c>
      <c r="D9756" s="16">
        <f t="shared" si="913"/>
        <v>11</v>
      </c>
      <c r="E9756" s="3" t="s">
        <v>20</v>
      </c>
      <c r="F9756" s="3" t="s">
        <v>2385</v>
      </c>
      <c r="G9756" s="3" t="s">
        <v>13</v>
      </c>
      <c r="H9756" s="3" t="s">
        <v>2434</v>
      </c>
      <c r="I9756" s="3">
        <f t="shared" si="914"/>
        <v>0</v>
      </c>
      <c r="J9756" s="3">
        <f t="shared" si="914"/>
        <v>0</v>
      </c>
      <c r="K9756" s="3">
        <f t="shared" si="914"/>
        <v>0</v>
      </c>
      <c r="L9756" s="3">
        <f t="shared" si="915"/>
        <v>0</v>
      </c>
      <c r="M9756" s="3">
        <f t="shared" si="916"/>
        <v>0</v>
      </c>
      <c r="N9756" s="3">
        <f t="shared" si="917"/>
        <v>0</v>
      </c>
      <c r="O9756" s="3">
        <v>19880</v>
      </c>
      <c r="P9756" s="3">
        <v>26559.17</v>
      </c>
    </row>
    <row r="9757" spans="2:16" x14ac:dyDescent="0.15">
      <c r="B9757" s="5" t="s">
        <v>2175</v>
      </c>
      <c r="C9757" s="16">
        <f t="shared" si="912"/>
        <v>2021</v>
      </c>
      <c r="D9757" s="16">
        <f t="shared" si="913"/>
        <v>12</v>
      </c>
      <c r="E9757" s="3" t="s">
        <v>20</v>
      </c>
      <c r="F9757" s="3" t="s">
        <v>2385</v>
      </c>
      <c r="G9757" s="3" t="s">
        <v>13</v>
      </c>
      <c r="H9757" s="3" t="s">
        <v>2434</v>
      </c>
      <c r="I9757" s="3">
        <f t="shared" si="914"/>
        <v>0</v>
      </c>
      <c r="J9757" s="3">
        <f t="shared" si="914"/>
        <v>0</v>
      </c>
      <c r="K9757" s="3">
        <f t="shared" si="914"/>
        <v>0</v>
      </c>
      <c r="L9757" s="3">
        <f t="shared" si="915"/>
        <v>0</v>
      </c>
      <c r="M9757" s="3">
        <f t="shared" si="916"/>
        <v>0</v>
      </c>
      <c r="N9757" s="3">
        <f t="shared" si="917"/>
        <v>0</v>
      </c>
      <c r="O9757" s="3">
        <v>19880</v>
      </c>
      <c r="P9757" s="3">
        <v>26519.4</v>
      </c>
    </row>
    <row r="9758" spans="2:16" x14ac:dyDescent="0.15">
      <c r="B9758" s="5" t="s">
        <v>1302</v>
      </c>
      <c r="C9758" s="16">
        <f t="shared" si="912"/>
        <v>2021</v>
      </c>
      <c r="D9758" s="16">
        <f t="shared" si="913"/>
        <v>12</v>
      </c>
      <c r="E9758" s="3" t="s">
        <v>20</v>
      </c>
      <c r="F9758" s="3" t="s">
        <v>2385</v>
      </c>
      <c r="G9758" s="3" t="s">
        <v>13</v>
      </c>
      <c r="H9758" s="3" t="s">
        <v>2434</v>
      </c>
      <c r="I9758" s="3">
        <f t="shared" si="914"/>
        <v>0</v>
      </c>
      <c r="J9758" s="3">
        <f t="shared" si="914"/>
        <v>0</v>
      </c>
      <c r="K9758" s="3">
        <f t="shared" si="914"/>
        <v>0</v>
      </c>
      <c r="L9758" s="3">
        <f t="shared" si="915"/>
        <v>0</v>
      </c>
      <c r="M9758" s="3">
        <f t="shared" si="916"/>
        <v>0</v>
      </c>
      <c r="N9758" s="3">
        <f t="shared" si="917"/>
        <v>0</v>
      </c>
      <c r="O9758" s="3">
        <v>19840</v>
      </c>
      <c r="P9758" s="3">
        <v>26283.9</v>
      </c>
    </row>
    <row r="9759" spans="2:16" x14ac:dyDescent="0.15">
      <c r="B9759" s="5" t="s">
        <v>2723</v>
      </c>
      <c r="C9759" s="16">
        <f t="shared" si="912"/>
        <v>2021</v>
      </c>
      <c r="D9759" s="16">
        <f t="shared" si="913"/>
        <v>1</v>
      </c>
      <c r="E9759" s="3" t="s">
        <v>20</v>
      </c>
      <c r="F9759" s="3" t="s">
        <v>2385</v>
      </c>
      <c r="G9759" s="3" t="s">
        <v>13</v>
      </c>
      <c r="H9759" s="3" t="s">
        <v>2434</v>
      </c>
      <c r="I9759" s="3">
        <f t="shared" si="914"/>
        <v>0</v>
      </c>
      <c r="J9759" s="3">
        <f t="shared" si="914"/>
        <v>0</v>
      </c>
      <c r="K9759" s="3">
        <f t="shared" si="914"/>
        <v>0</v>
      </c>
      <c r="L9759" s="3">
        <f t="shared" si="915"/>
        <v>0</v>
      </c>
      <c r="M9759" s="3">
        <f t="shared" si="916"/>
        <v>0</v>
      </c>
      <c r="N9759" s="3">
        <f t="shared" si="917"/>
        <v>0</v>
      </c>
      <c r="O9759" s="3">
        <v>19560</v>
      </c>
      <c r="P9759" s="3">
        <v>27749.58</v>
      </c>
    </row>
    <row r="9760" spans="2:16" x14ac:dyDescent="0.15">
      <c r="B9760" s="5" t="s">
        <v>1296</v>
      </c>
      <c r="C9760" s="16">
        <f t="shared" si="912"/>
        <v>2022</v>
      </c>
      <c r="D9760" s="16">
        <f t="shared" si="913"/>
        <v>2</v>
      </c>
      <c r="E9760" s="3" t="s">
        <v>20</v>
      </c>
      <c r="F9760" s="3" t="s">
        <v>2385</v>
      </c>
      <c r="G9760" s="3" t="s">
        <v>13</v>
      </c>
      <c r="H9760" s="3" t="s">
        <v>2434</v>
      </c>
      <c r="I9760" s="3">
        <f t="shared" si="914"/>
        <v>0</v>
      </c>
      <c r="J9760" s="3">
        <f t="shared" si="914"/>
        <v>0</v>
      </c>
      <c r="K9760" s="3">
        <f t="shared" si="914"/>
        <v>0</v>
      </c>
      <c r="L9760" s="3">
        <f t="shared" si="915"/>
        <v>0</v>
      </c>
      <c r="M9760" s="3">
        <f t="shared" si="916"/>
        <v>0</v>
      </c>
      <c r="N9760" s="3">
        <f t="shared" si="917"/>
        <v>0</v>
      </c>
      <c r="O9760" s="3">
        <v>19960</v>
      </c>
      <c r="P9760" s="3">
        <v>27021.87</v>
      </c>
    </row>
    <row r="9761" spans="2:16" x14ac:dyDescent="0.15">
      <c r="B9761" s="5" t="s">
        <v>2667</v>
      </c>
      <c r="C9761" s="16">
        <f t="shared" si="912"/>
        <v>2022</v>
      </c>
      <c r="D9761" s="16">
        <f t="shared" si="913"/>
        <v>2</v>
      </c>
      <c r="E9761" s="3" t="s">
        <v>20</v>
      </c>
      <c r="F9761" s="3" t="s">
        <v>2385</v>
      </c>
      <c r="G9761" s="3" t="s">
        <v>13</v>
      </c>
      <c r="H9761" s="3" t="s">
        <v>2434</v>
      </c>
      <c r="I9761" s="3">
        <f t="shared" si="914"/>
        <v>0</v>
      </c>
      <c r="J9761" s="3">
        <f t="shared" si="914"/>
        <v>0</v>
      </c>
      <c r="K9761" s="3">
        <f t="shared" si="914"/>
        <v>0</v>
      </c>
      <c r="L9761" s="3">
        <f t="shared" si="915"/>
        <v>0</v>
      </c>
      <c r="M9761" s="3">
        <f t="shared" si="916"/>
        <v>0</v>
      </c>
      <c r="N9761" s="3">
        <f t="shared" si="917"/>
        <v>0</v>
      </c>
      <c r="O9761" s="3">
        <v>19900</v>
      </c>
      <c r="P9761" s="3">
        <v>27356.18</v>
      </c>
    </row>
    <row r="9762" spans="2:16" x14ac:dyDescent="0.15">
      <c r="B9762" s="5" t="s">
        <v>814</v>
      </c>
      <c r="C9762" s="16">
        <f t="shared" si="912"/>
        <v>2022</v>
      </c>
      <c r="D9762" s="16">
        <f t="shared" si="913"/>
        <v>3</v>
      </c>
      <c r="E9762" s="3" t="s">
        <v>20</v>
      </c>
      <c r="F9762" s="3" t="s">
        <v>2385</v>
      </c>
      <c r="G9762" s="3" t="s">
        <v>13</v>
      </c>
      <c r="H9762" s="3" t="s">
        <v>2434</v>
      </c>
      <c r="I9762" s="3">
        <f t="shared" si="914"/>
        <v>0</v>
      </c>
      <c r="J9762" s="3">
        <f t="shared" si="914"/>
        <v>0</v>
      </c>
      <c r="K9762" s="3">
        <f t="shared" si="914"/>
        <v>0</v>
      </c>
      <c r="L9762" s="3">
        <f t="shared" si="915"/>
        <v>0</v>
      </c>
      <c r="M9762" s="3">
        <f t="shared" si="916"/>
        <v>0</v>
      </c>
      <c r="N9762" s="3">
        <f t="shared" si="917"/>
        <v>0</v>
      </c>
      <c r="O9762" s="3">
        <v>19880</v>
      </c>
      <c r="P9762" s="3">
        <v>24516.53</v>
      </c>
    </row>
    <row r="9763" spans="2:16" x14ac:dyDescent="0.15">
      <c r="B9763" s="5" t="s">
        <v>855</v>
      </c>
      <c r="C9763" s="16">
        <f t="shared" si="912"/>
        <v>2022</v>
      </c>
      <c r="D9763" s="16">
        <f t="shared" si="913"/>
        <v>2</v>
      </c>
      <c r="E9763" s="3" t="s">
        <v>20</v>
      </c>
      <c r="F9763" s="3" t="s">
        <v>2385</v>
      </c>
      <c r="G9763" s="3" t="s">
        <v>13</v>
      </c>
      <c r="H9763" s="3" t="s">
        <v>2434</v>
      </c>
      <c r="I9763" s="3">
        <f t="shared" si="914"/>
        <v>0</v>
      </c>
      <c r="J9763" s="3">
        <f t="shared" si="914"/>
        <v>0</v>
      </c>
      <c r="K9763" s="3">
        <f t="shared" si="914"/>
        <v>0</v>
      </c>
      <c r="L9763" s="3">
        <f t="shared" si="915"/>
        <v>0</v>
      </c>
      <c r="M9763" s="3">
        <f t="shared" si="916"/>
        <v>0</v>
      </c>
      <c r="N9763" s="3">
        <f t="shared" si="917"/>
        <v>0</v>
      </c>
      <c r="O9763" s="3">
        <v>19860</v>
      </c>
      <c r="P9763" s="3">
        <v>27129.61</v>
      </c>
    </row>
    <row r="9764" spans="2:16" x14ac:dyDescent="0.15">
      <c r="B9764" s="5" t="s">
        <v>137</v>
      </c>
      <c r="C9764" s="16">
        <f t="shared" si="912"/>
        <v>2022</v>
      </c>
      <c r="D9764" s="16">
        <f t="shared" si="913"/>
        <v>3</v>
      </c>
      <c r="E9764" s="3" t="s">
        <v>20</v>
      </c>
      <c r="F9764" s="3" t="s">
        <v>2385</v>
      </c>
      <c r="G9764" s="3" t="s">
        <v>13</v>
      </c>
      <c r="H9764" s="3" t="s">
        <v>2434</v>
      </c>
      <c r="I9764" s="3">
        <f t="shared" si="914"/>
        <v>0</v>
      </c>
      <c r="J9764" s="3">
        <f t="shared" si="914"/>
        <v>0</v>
      </c>
      <c r="K9764" s="3">
        <f t="shared" si="914"/>
        <v>0</v>
      </c>
      <c r="L9764" s="3">
        <f t="shared" si="915"/>
        <v>0</v>
      </c>
      <c r="M9764" s="3">
        <f t="shared" si="916"/>
        <v>0</v>
      </c>
      <c r="N9764" s="3">
        <f t="shared" si="917"/>
        <v>0</v>
      </c>
      <c r="O9764" s="3">
        <v>19860</v>
      </c>
      <c r="P9764" s="3">
        <v>24824.01</v>
      </c>
    </row>
    <row r="9765" spans="2:16" x14ac:dyDescent="0.15">
      <c r="B9765" s="5" t="s">
        <v>998</v>
      </c>
      <c r="C9765" s="16">
        <f t="shared" si="912"/>
        <v>2022</v>
      </c>
      <c r="D9765" s="16">
        <f t="shared" si="913"/>
        <v>2</v>
      </c>
      <c r="E9765" s="3" t="s">
        <v>20</v>
      </c>
      <c r="F9765" s="3" t="s">
        <v>2385</v>
      </c>
      <c r="G9765" s="3" t="s">
        <v>13</v>
      </c>
      <c r="H9765" s="3" t="s">
        <v>2434</v>
      </c>
      <c r="I9765" s="3">
        <f t="shared" si="914"/>
        <v>0</v>
      </c>
      <c r="J9765" s="3">
        <f t="shared" si="914"/>
        <v>0</v>
      </c>
      <c r="K9765" s="3">
        <f t="shared" si="914"/>
        <v>0</v>
      </c>
      <c r="L9765" s="3">
        <f t="shared" si="915"/>
        <v>0</v>
      </c>
      <c r="M9765" s="3">
        <f t="shared" si="916"/>
        <v>0</v>
      </c>
      <c r="N9765" s="3">
        <f t="shared" si="917"/>
        <v>0</v>
      </c>
      <c r="O9765" s="3">
        <v>19840</v>
      </c>
      <c r="P9765" s="3">
        <v>26673.71</v>
      </c>
    </row>
    <row r="9766" spans="2:16" x14ac:dyDescent="0.15">
      <c r="B9766" s="5" t="s">
        <v>1145</v>
      </c>
      <c r="C9766" s="16">
        <f t="shared" si="912"/>
        <v>2022</v>
      </c>
      <c r="D9766" s="16">
        <f t="shared" si="913"/>
        <v>3</v>
      </c>
      <c r="E9766" s="3" t="s">
        <v>20</v>
      </c>
      <c r="F9766" s="3" t="s">
        <v>2385</v>
      </c>
      <c r="G9766" s="3" t="s">
        <v>13</v>
      </c>
      <c r="H9766" s="3" t="s">
        <v>2434</v>
      </c>
      <c r="I9766" s="3">
        <f t="shared" si="914"/>
        <v>0</v>
      </c>
      <c r="J9766" s="3">
        <f t="shared" si="914"/>
        <v>0</v>
      </c>
      <c r="K9766" s="3">
        <f t="shared" si="914"/>
        <v>0</v>
      </c>
      <c r="L9766" s="3">
        <f t="shared" si="915"/>
        <v>0</v>
      </c>
      <c r="M9766" s="3">
        <f t="shared" si="916"/>
        <v>0</v>
      </c>
      <c r="N9766" s="3">
        <f t="shared" si="917"/>
        <v>0</v>
      </c>
      <c r="O9766" s="3">
        <v>19840</v>
      </c>
      <c r="P9766" s="3">
        <v>24555.68</v>
      </c>
    </row>
    <row r="9767" spans="2:16" x14ac:dyDescent="0.15">
      <c r="B9767" s="5" t="s">
        <v>1246</v>
      </c>
      <c r="C9767" s="16">
        <f t="shared" si="912"/>
        <v>2022</v>
      </c>
      <c r="D9767" s="16">
        <f t="shared" si="913"/>
        <v>1</v>
      </c>
      <c r="E9767" s="3" t="s">
        <v>20</v>
      </c>
      <c r="F9767" s="3" t="s">
        <v>2385</v>
      </c>
      <c r="G9767" s="3" t="s">
        <v>13</v>
      </c>
      <c r="H9767" s="3" t="s">
        <v>2434</v>
      </c>
      <c r="I9767" s="3">
        <f t="shared" si="914"/>
        <v>0</v>
      </c>
      <c r="J9767" s="3">
        <f t="shared" si="914"/>
        <v>0</v>
      </c>
      <c r="K9767" s="3">
        <f t="shared" si="914"/>
        <v>0</v>
      </c>
      <c r="L9767" s="3">
        <f t="shared" si="915"/>
        <v>0</v>
      </c>
      <c r="M9767" s="3">
        <f t="shared" si="916"/>
        <v>0</v>
      </c>
      <c r="N9767" s="3">
        <f t="shared" si="917"/>
        <v>0</v>
      </c>
      <c r="O9767" s="3">
        <v>19820</v>
      </c>
      <c r="P9767" s="3">
        <v>27277.14</v>
      </c>
    </row>
    <row r="9768" spans="2:16" x14ac:dyDescent="0.15">
      <c r="B9768" s="5" t="s">
        <v>1333</v>
      </c>
      <c r="C9768" s="16">
        <f t="shared" si="912"/>
        <v>2021</v>
      </c>
      <c r="D9768" s="16">
        <f t="shared" si="913"/>
        <v>3</v>
      </c>
      <c r="E9768" s="3" t="s">
        <v>20</v>
      </c>
      <c r="F9768" s="3" t="s">
        <v>2385</v>
      </c>
      <c r="G9768" s="3" t="s">
        <v>13</v>
      </c>
      <c r="H9768" s="3" t="s">
        <v>2386</v>
      </c>
      <c r="I9768" s="3">
        <f t="shared" si="914"/>
        <v>0</v>
      </c>
      <c r="J9768" s="3">
        <f t="shared" si="914"/>
        <v>0</v>
      </c>
      <c r="K9768" s="3">
        <f t="shared" si="914"/>
        <v>0</v>
      </c>
      <c r="L9768" s="3">
        <f t="shared" si="915"/>
        <v>0</v>
      </c>
      <c r="M9768" s="3">
        <f t="shared" si="916"/>
        <v>0</v>
      </c>
      <c r="N9768" s="3">
        <f t="shared" si="917"/>
        <v>0</v>
      </c>
      <c r="O9768" s="3">
        <v>20400</v>
      </c>
      <c r="P9768" s="3">
        <v>28448.45</v>
      </c>
    </row>
    <row r="9769" spans="2:16" x14ac:dyDescent="0.15">
      <c r="B9769" s="5" t="s">
        <v>1469</v>
      </c>
      <c r="C9769" s="16">
        <f t="shared" si="912"/>
        <v>2021</v>
      </c>
      <c r="D9769" s="16">
        <f t="shared" si="913"/>
        <v>4</v>
      </c>
      <c r="E9769" s="3" t="s">
        <v>20</v>
      </c>
      <c r="F9769" s="3" t="s">
        <v>2385</v>
      </c>
      <c r="G9769" s="3" t="s">
        <v>13</v>
      </c>
      <c r="H9769" s="3" t="s">
        <v>2386</v>
      </c>
      <c r="I9769" s="3">
        <f t="shared" si="914"/>
        <v>0</v>
      </c>
      <c r="J9769" s="3">
        <f t="shared" si="914"/>
        <v>0</v>
      </c>
      <c r="K9769" s="3">
        <f t="shared" si="914"/>
        <v>0</v>
      </c>
      <c r="L9769" s="3">
        <f t="shared" si="915"/>
        <v>0</v>
      </c>
      <c r="M9769" s="3">
        <f t="shared" si="916"/>
        <v>0</v>
      </c>
      <c r="N9769" s="3">
        <f t="shared" si="917"/>
        <v>0</v>
      </c>
      <c r="O9769" s="3">
        <v>20060</v>
      </c>
      <c r="P9769" s="3">
        <v>28206.080000000002</v>
      </c>
    </row>
    <row r="9770" spans="2:16" x14ac:dyDescent="0.15">
      <c r="B9770" s="5" t="s">
        <v>825</v>
      </c>
      <c r="C9770" s="16">
        <f t="shared" si="912"/>
        <v>2021</v>
      </c>
      <c r="D9770" s="16">
        <f t="shared" si="913"/>
        <v>4</v>
      </c>
      <c r="E9770" s="3" t="s">
        <v>20</v>
      </c>
      <c r="F9770" s="3" t="s">
        <v>2385</v>
      </c>
      <c r="G9770" s="3" t="s">
        <v>13</v>
      </c>
      <c r="H9770" s="3" t="s">
        <v>2386</v>
      </c>
      <c r="I9770" s="3">
        <f t="shared" si="914"/>
        <v>0</v>
      </c>
      <c r="J9770" s="3">
        <f t="shared" si="914"/>
        <v>0</v>
      </c>
      <c r="K9770" s="3">
        <f t="shared" si="914"/>
        <v>0</v>
      </c>
      <c r="L9770" s="3">
        <f t="shared" si="915"/>
        <v>0</v>
      </c>
      <c r="M9770" s="3">
        <f t="shared" si="916"/>
        <v>0</v>
      </c>
      <c r="N9770" s="3">
        <f t="shared" si="917"/>
        <v>0</v>
      </c>
      <c r="O9770" s="3">
        <v>20060</v>
      </c>
      <c r="P9770" s="3">
        <v>28030.49</v>
      </c>
    </row>
    <row r="9771" spans="2:16" x14ac:dyDescent="0.15">
      <c r="B9771" s="5" t="s">
        <v>1522</v>
      </c>
      <c r="C9771" s="16">
        <f t="shared" si="912"/>
        <v>2021</v>
      </c>
      <c r="D9771" s="16">
        <f t="shared" si="913"/>
        <v>5</v>
      </c>
      <c r="E9771" s="3" t="s">
        <v>20</v>
      </c>
      <c r="F9771" s="3" t="s">
        <v>2385</v>
      </c>
      <c r="G9771" s="3" t="s">
        <v>13</v>
      </c>
      <c r="H9771" s="3" t="s">
        <v>2386</v>
      </c>
      <c r="I9771" s="3">
        <f t="shared" si="914"/>
        <v>0</v>
      </c>
      <c r="J9771" s="3">
        <f t="shared" si="914"/>
        <v>0</v>
      </c>
      <c r="K9771" s="3">
        <f t="shared" si="914"/>
        <v>0</v>
      </c>
      <c r="L9771" s="3">
        <f t="shared" si="915"/>
        <v>0</v>
      </c>
      <c r="M9771" s="3">
        <f t="shared" si="916"/>
        <v>0</v>
      </c>
      <c r="N9771" s="3">
        <f t="shared" si="917"/>
        <v>0</v>
      </c>
      <c r="O9771" s="3">
        <v>20040</v>
      </c>
      <c r="P9771" s="3">
        <v>28236.44</v>
      </c>
    </row>
    <row r="9772" spans="2:16" x14ac:dyDescent="0.15">
      <c r="B9772" s="5" t="s">
        <v>661</v>
      </c>
      <c r="C9772" s="16">
        <f t="shared" si="912"/>
        <v>2021</v>
      </c>
      <c r="D9772" s="16">
        <f t="shared" si="913"/>
        <v>5</v>
      </c>
      <c r="E9772" s="3" t="s">
        <v>20</v>
      </c>
      <c r="F9772" s="3" t="s">
        <v>2385</v>
      </c>
      <c r="G9772" s="3" t="s">
        <v>13</v>
      </c>
      <c r="H9772" s="3" t="s">
        <v>2386</v>
      </c>
      <c r="I9772" s="3">
        <f t="shared" si="914"/>
        <v>0</v>
      </c>
      <c r="J9772" s="3">
        <f t="shared" si="914"/>
        <v>0</v>
      </c>
      <c r="K9772" s="3">
        <f t="shared" si="914"/>
        <v>0</v>
      </c>
      <c r="L9772" s="3">
        <f t="shared" si="915"/>
        <v>0</v>
      </c>
      <c r="M9772" s="3">
        <f t="shared" si="916"/>
        <v>0</v>
      </c>
      <c r="N9772" s="3">
        <f t="shared" si="917"/>
        <v>0</v>
      </c>
      <c r="O9772" s="3">
        <v>20020</v>
      </c>
      <c r="P9772" s="3">
        <v>28561.07</v>
      </c>
    </row>
    <row r="9773" spans="2:16" x14ac:dyDescent="0.15">
      <c r="B9773" s="5" t="s">
        <v>1023</v>
      </c>
      <c r="C9773" s="16">
        <f t="shared" si="912"/>
        <v>2021</v>
      </c>
      <c r="D9773" s="16">
        <f t="shared" si="913"/>
        <v>6</v>
      </c>
      <c r="E9773" s="3" t="s">
        <v>20</v>
      </c>
      <c r="F9773" s="3" t="s">
        <v>2385</v>
      </c>
      <c r="G9773" s="3" t="s">
        <v>13</v>
      </c>
      <c r="H9773" s="3" t="s">
        <v>2386</v>
      </c>
      <c r="I9773" s="3">
        <f t="shared" si="914"/>
        <v>0</v>
      </c>
      <c r="J9773" s="3">
        <f t="shared" si="914"/>
        <v>0</v>
      </c>
      <c r="K9773" s="3">
        <f t="shared" si="914"/>
        <v>0</v>
      </c>
      <c r="L9773" s="3">
        <f t="shared" si="915"/>
        <v>0</v>
      </c>
      <c r="M9773" s="3">
        <f t="shared" si="916"/>
        <v>0</v>
      </c>
      <c r="N9773" s="3">
        <f t="shared" si="917"/>
        <v>0</v>
      </c>
      <c r="O9773" s="3">
        <v>19980</v>
      </c>
      <c r="P9773" s="3">
        <v>27764.83</v>
      </c>
    </row>
    <row r="9774" spans="2:16" x14ac:dyDescent="0.15">
      <c r="B9774" s="5" t="s">
        <v>400</v>
      </c>
      <c r="C9774" s="16">
        <f t="shared" si="912"/>
        <v>2021</v>
      </c>
      <c r="D9774" s="16">
        <f t="shared" si="913"/>
        <v>3</v>
      </c>
      <c r="E9774" s="3" t="s">
        <v>20</v>
      </c>
      <c r="F9774" s="3" t="s">
        <v>2385</v>
      </c>
      <c r="G9774" s="3" t="s">
        <v>13</v>
      </c>
      <c r="H9774" s="3" t="s">
        <v>2386</v>
      </c>
      <c r="I9774" s="3">
        <f t="shared" si="914"/>
        <v>0</v>
      </c>
      <c r="J9774" s="3">
        <f t="shared" si="914"/>
        <v>0</v>
      </c>
      <c r="K9774" s="3">
        <f t="shared" si="914"/>
        <v>0</v>
      </c>
      <c r="L9774" s="3">
        <f t="shared" si="915"/>
        <v>0</v>
      </c>
      <c r="M9774" s="3">
        <f t="shared" si="916"/>
        <v>0</v>
      </c>
      <c r="N9774" s="3">
        <f t="shared" si="917"/>
        <v>0</v>
      </c>
      <c r="O9774" s="3">
        <v>19980</v>
      </c>
      <c r="P9774" s="3">
        <v>27473.34</v>
      </c>
    </row>
    <row r="9775" spans="2:16" x14ac:dyDescent="0.15">
      <c r="B9775" s="5" t="s">
        <v>525</v>
      </c>
      <c r="C9775" s="16">
        <f t="shared" si="912"/>
        <v>2021</v>
      </c>
      <c r="D9775" s="16">
        <f t="shared" si="913"/>
        <v>7</v>
      </c>
      <c r="E9775" s="3" t="s">
        <v>20</v>
      </c>
      <c r="F9775" s="3" t="s">
        <v>2385</v>
      </c>
      <c r="G9775" s="3" t="s">
        <v>13</v>
      </c>
      <c r="H9775" s="3" t="s">
        <v>2386</v>
      </c>
      <c r="I9775" s="3">
        <f t="shared" si="914"/>
        <v>0</v>
      </c>
      <c r="J9775" s="3">
        <f t="shared" si="914"/>
        <v>0</v>
      </c>
      <c r="K9775" s="3">
        <f t="shared" si="914"/>
        <v>0</v>
      </c>
      <c r="L9775" s="3">
        <f t="shared" si="915"/>
        <v>0</v>
      </c>
      <c r="M9775" s="3">
        <f t="shared" si="916"/>
        <v>0</v>
      </c>
      <c r="N9775" s="3">
        <f t="shared" si="917"/>
        <v>0</v>
      </c>
      <c r="O9775" s="3">
        <v>19960</v>
      </c>
      <c r="P9775" s="3">
        <v>27636.86</v>
      </c>
    </row>
    <row r="9776" spans="2:16" x14ac:dyDescent="0.15">
      <c r="B9776" s="5" t="s">
        <v>303</v>
      </c>
      <c r="C9776" s="16">
        <f t="shared" si="912"/>
        <v>2021</v>
      </c>
      <c r="D9776" s="16">
        <f t="shared" si="913"/>
        <v>8</v>
      </c>
      <c r="E9776" s="3" t="s">
        <v>20</v>
      </c>
      <c r="F9776" s="3" t="s">
        <v>2385</v>
      </c>
      <c r="G9776" s="3" t="s">
        <v>13</v>
      </c>
      <c r="H9776" s="3" t="s">
        <v>2386</v>
      </c>
      <c r="I9776" s="3">
        <f t="shared" si="914"/>
        <v>0</v>
      </c>
      <c r="J9776" s="3">
        <f t="shared" si="914"/>
        <v>0</v>
      </c>
      <c r="K9776" s="3">
        <f t="shared" si="914"/>
        <v>0</v>
      </c>
      <c r="L9776" s="3">
        <f t="shared" si="915"/>
        <v>0</v>
      </c>
      <c r="M9776" s="3">
        <f t="shared" si="916"/>
        <v>0</v>
      </c>
      <c r="N9776" s="3">
        <f t="shared" si="917"/>
        <v>0</v>
      </c>
      <c r="O9776" s="3">
        <v>19920</v>
      </c>
      <c r="P9776" s="3">
        <v>27836.58</v>
      </c>
    </row>
    <row r="9777" spans="2:16" x14ac:dyDescent="0.15">
      <c r="B9777" s="5" t="s">
        <v>508</v>
      </c>
      <c r="C9777" s="16">
        <f t="shared" si="912"/>
        <v>2022</v>
      </c>
      <c r="D9777" s="16">
        <f t="shared" si="913"/>
        <v>2</v>
      </c>
      <c r="E9777" s="3" t="s">
        <v>20</v>
      </c>
      <c r="F9777" s="3" t="s">
        <v>2385</v>
      </c>
      <c r="G9777" s="3" t="s">
        <v>13</v>
      </c>
      <c r="H9777" s="3" t="s">
        <v>2386</v>
      </c>
      <c r="I9777" s="3">
        <f t="shared" si="914"/>
        <v>0</v>
      </c>
      <c r="J9777" s="3">
        <f t="shared" si="914"/>
        <v>0</v>
      </c>
      <c r="K9777" s="3">
        <f t="shared" si="914"/>
        <v>0</v>
      </c>
      <c r="L9777" s="3">
        <f t="shared" si="915"/>
        <v>0</v>
      </c>
      <c r="M9777" s="3">
        <f t="shared" si="916"/>
        <v>0</v>
      </c>
      <c r="N9777" s="3">
        <f t="shared" si="917"/>
        <v>0</v>
      </c>
      <c r="O9777" s="3">
        <v>19860</v>
      </c>
      <c r="P9777" s="3">
        <v>26993.74</v>
      </c>
    </row>
    <row r="9778" spans="2:16" x14ac:dyDescent="0.15">
      <c r="B9778" s="5" t="s">
        <v>465</v>
      </c>
      <c r="C9778" s="16">
        <f t="shared" si="912"/>
        <v>2021</v>
      </c>
      <c r="D9778" s="16">
        <f t="shared" si="913"/>
        <v>11</v>
      </c>
      <c r="E9778" s="3" t="s">
        <v>20</v>
      </c>
      <c r="F9778" s="3" t="s">
        <v>2385</v>
      </c>
      <c r="G9778" s="3" t="s">
        <v>13</v>
      </c>
      <c r="H9778" s="3" t="s">
        <v>2441</v>
      </c>
      <c r="I9778" s="3">
        <f t="shared" si="914"/>
        <v>0</v>
      </c>
      <c r="J9778" s="3">
        <f t="shared" si="914"/>
        <v>0</v>
      </c>
      <c r="K9778" s="3">
        <f t="shared" si="914"/>
        <v>0</v>
      </c>
      <c r="L9778" s="3">
        <f t="shared" si="915"/>
        <v>0</v>
      </c>
      <c r="M9778" s="3">
        <f t="shared" si="916"/>
        <v>0</v>
      </c>
      <c r="N9778" s="3">
        <f t="shared" si="917"/>
        <v>0</v>
      </c>
      <c r="O9778" s="3">
        <v>20060</v>
      </c>
      <c r="P9778" s="3">
        <v>27316.75</v>
      </c>
    </row>
    <row r="9779" spans="2:16" x14ac:dyDescent="0.15">
      <c r="B9779" s="5" t="s">
        <v>400</v>
      </c>
      <c r="C9779" s="16">
        <f t="shared" si="912"/>
        <v>2021</v>
      </c>
      <c r="D9779" s="16">
        <f t="shared" si="913"/>
        <v>3</v>
      </c>
      <c r="E9779" s="3" t="s">
        <v>20</v>
      </c>
      <c r="F9779" s="3" t="s">
        <v>2385</v>
      </c>
      <c r="G9779" s="3" t="s">
        <v>13</v>
      </c>
      <c r="H9779" s="3" t="s">
        <v>2441</v>
      </c>
      <c r="I9779" s="3">
        <f t="shared" si="914"/>
        <v>0</v>
      </c>
      <c r="J9779" s="3">
        <f t="shared" si="914"/>
        <v>0</v>
      </c>
      <c r="K9779" s="3">
        <f t="shared" si="914"/>
        <v>0</v>
      </c>
      <c r="L9779" s="3">
        <f t="shared" si="915"/>
        <v>0</v>
      </c>
      <c r="M9779" s="3">
        <f t="shared" si="916"/>
        <v>0</v>
      </c>
      <c r="N9779" s="3">
        <f t="shared" si="917"/>
        <v>0</v>
      </c>
      <c r="O9779" s="3">
        <v>19840</v>
      </c>
      <c r="P9779" s="3">
        <v>27280.83</v>
      </c>
    </row>
    <row r="9780" spans="2:16" x14ac:dyDescent="0.15">
      <c r="B9780" s="5" t="s">
        <v>372</v>
      </c>
      <c r="C9780" s="16">
        <f t="shared" si="912"/>
        <v>2022</v>
      </c>
      <c r="D9780" s="16">
        <f t="shared" si="913"/>
        <v>2</v>
      </c>
      <c r="E9780" s="3" t="s">
        <v>20</v>
      </c>
      <c r="F9780" s="3" t="s">
        <v>2385</v>
      </c>
      <c r="G9780" s="3" t="s">
        <v>13</v>
      </c>
      <c r="H9780" s="3" t="s">
        <v>2441</v>
      </c>
      <c r="I9780" s="3">
        <f t="shared" si="914"/>
        <v>0</v>
      </c>
      <c r="J9780" s="3">
        <f t="shared" si="914"/>
        <v>0</v>
      </c>
      <c r="K9780" s="3">
        <f t="shared" si="914"/>
        <v>0</v>
      </c>
      <c r="L9780" s="3">
        <f t="shared" si="915"/>
        <v>0</v>
      </c>
      <c r="M9780" s="3">
        <f t="shared" si="916"/>
        <v>0</v>
      </c>
      <c r="N9780" s="3">
        <f t="shared" si="917"/>
        <v>0</v>
      </c>
      <c r="O9780" s="3">
        <v>19880</v>
      </c>
      <c r="P9780" s="3">
        <v>26844.38</v>
      </c>
    </row>
    <row r="9781" spans="2:16" x14ac:dyDescent="0.15">
      <c r="B9781" s="5" t="s">
        <v>2436</v>
      </c>
      <c r="C9781" s="16">
        <f t="shared" si="912"/>
        <v>2020</v>
      </c>
      <c r="D9781" s="16">
        <f t="shared" si="913"/>
        <v>8</v>
      </c>
      <c r="E9781" s="3" t="s">
        <v>20</v>
      </c>
      <c r="F9781" s="3" t="s">
        <v>2385</v>
      </c>
      <c r="G9781" s="3" t="s">
        <v>13</v>
      </c>
      <c r="H9781" s="3" t="s">
        <v>2437</v>
      </c>
      <c r="I9781" s="3">
        <f t="shared" si="914"/>
        <v>0</v>
      </c>
      <c r="J9781" s="3">
        <f t="shared" si="914"/>
        <v>0</v>
      </c>
      <c r="K9781" s="3">
        <f t="shared" si="914"/>
        <v>0</v>
      </c>
      <c r="L9781" s="3">
        <f t="shared" si="915"/>
        <v>0</v>
      </c>
      <c r="M9781" s="3">
        <f t="shared" si="916"/>
        <v>0</v>
      </c>
      <c r="N9781" s="3">
        <f t="shared" si="917"/>
        <v>0</v>
      </c>
      <c r="O9781" s="3">
        <v>20100</v>
      </c>
      <c r="P9781" s="3">
        <v>27553.86</v>
      </c>
    </row>
    <row r="9782" spans="2:16" x14ac:dyDescent="0.15">
      <c r="B9782" s="5" t="s">
        <v>2438</v>
      </c>
      <c r="C9782" s="16">
        <f t="shared" si="912"/>
        <v>2020</v>
      </c>
      <c r="D9782" s="16">
        <f t="shared" si="913"/>
        <v>8</v>
      </c>
      <c r="E9782" s="3" t="s">
        <v>20</v>
      </c>
      <c r="F9782" s="3" t="s">
        <v>2385</v>
      </c>
      <c r="G9782" s="3" t="s">
        <v>13</v>
      </c>
      <c r="H9782" s="3" t="s">
        <v>2437</v>
      </c>
      <c r="I9782" s="3">
        <f t="shared" si="914"/>
        <v>0</v>
      </c>
      <c r="J9782" s="3">
        <f t="shared" si="914"/>
        <v>0</v>
      </c>
      <c r="K9782" s="3">
        <f t="shared" si="914"/>
        <v>0</v>
      </c>
      <c r="L9782" s="3">
        <f t="shared" si="915"/>
        <v>0</v>
      </c>
      <c r="M9782" s="3">
        <f t="shared" si="916"/>
        <v>0</v>
      </c>
      <c r="N9782" s="3">
        <f t="shared" si="917"/>
        <v>0</v>
      </c>
      <c r="O9782" s="3">
        <v>20080</v>
      </c>
      <c r="P9782" s="3">
        <v>27863.89</v>
      </c>
    </row>
    <row r="9783" spans="2:16" x14ac:dyDescent="0.15">
      <c r="B9783" s="5" t="s">
        <v>81</v>
      </c>
      <c r="C9783" s="16">
        <f t="shared" si="912"/>
        <v>2020</v>
      </c>
      <c r="D9783" s="16">
        <f t="shared" si="913"/>
        <v>8</v>
      </c>
      <c r="E9783" s="3" t="s">
        <v>20</v>
      </c>
      <c r="F9783" s="3" t="s">
        <v>2385</v>
      </c>
      <c r="G9783" s="3" t="s">
        <v>13</v>
      </c>
      <c r="H9783" s="3" t="s">
        <v>2437</v>
      </c>
      <c r="I9783" s="3">
        <f t="shared" si="914"/>
        <v>0</v>
      </c>
      <c r="J9783" s="3">
        <f t="shared" si="914"/>
        <v>0</v>
      </c>
      <c r="K9783" s="3">
        <f t="shared" si="914"/>
        <v>0</v>
      </c>
      <c r="L9783" s="3">
        <f t="shared" si="915"/>
        <v>0</v>
      </c>
      <c r="M9783" s="3">
        <f t="shared" si="916"/>
        <v>0</v>
      </c>
      <c r="N9783" s="3">
        <f t="shared" si="917"/>
        <v>0</v>
      </c>
      <c r="O9783" s="3">
        <v>20040</v>
      </c>
      <c r="P9783" s="3">
        <v>27911.31</v>
      </c>
    </row>
    <row r="9784" spans="2:16" x14ac:dyDescent="0.15">
      <c r="B9784" s="5" t="s">
        <v>627</v>
      </c>
      <c r="C9784" s="16">
        <f t="shared" si="912"/>
        <v>2020</v>
      </c>
      <c r="D9784" s="16">
        <f t="shared" si="913"/>
        <v>10</v>
      </c>
      <c r="E9784" s="3" t="s">
        <v>20</v>
      </c>
      <c r="F9784" s="3" t="s">
        <v>2385</v>
      </c>
      <c r="G9784" s="3" t="s">
        <v>13</v>
      </c>
      <c r="H9784" s="3" t="s">
        <v>2437</v>
      </c>
      <c r="I9784" s="3">
        <f t="shared" si="914"/>
        <v>0</v>
      </c>
      <c r="J9784" s="3">
        <f t="shared" si="914"/>
        <v>0</v>
      </c>
      <c r="K9784" s="3">
        <f t="shared" si="914"/>
        <v>0</v>
      </c>
      <c r="L9784" s="3">
        <f t="shared" si="915"/>
        <v>0</v>
      </c>
      <c r="M9784" s="3">
        <f t="shared" si="916"/>
        <v>0</v>
      </c>
      <c r="N9784" s="3">
        <f t="shared" si="917"/>
        <v>0</v>
      </c>
      <c r="O9784" s="3">
        <v>20040</v>
      </c>
      <c r="P9784" s="3">
        <v>27307.89</v>
      </c>
    </row>
    <row r="9785" spans="2:16" x14ac:dyDescent="0.15">
      <c r="B9785" s="5" t="s">
        <v>2448</v>
      </c>
      <c r="C9785" s="16">
        <f t="shared" si="912"/>
        <v>2020</v>
      </c>
      <c r="D9785" s="16">
        <f t="shared" si="913"/>
        <v>9</v>
      </c>
      <c r="E9785" s="3" t="s">
        <v>20</v>
      </c>
      <c r="F9785" s="3" t="s">
        <v>2385</v>
      </c>
      <c r="G9785" s="3" t="s">
        <v>13</v>
      </c>
      <c r="H9785" s="3" t="s">
        <v>2437</v>
      </c>
      <c r="I9785" s="3">
        <f t="shared" si="914"/>
        <v>0</v>
      </c>
      <c r="J9785" s="3">
        <f t="shared" si="914"/>
        <v>0</v>
      </c>
      <c r="K9785" s="3">
        <f t="shared" si="914"/>
        <v>0</v>
      </c>
      <c r="L9785" s="3">
        <f t="shared" si="915"/>
        <v>0</v>
      </c>
      <c r="M9785" s="3">
        <f t="shared" si="916"/>
        <v>0</v>
      </c>
      <c r="N9785" s="3">
        <f t="shared" si="917"/>
        <v>0</v>
      </c>
      <c r="O9785" s="3">
        <v>20020</v>
      </c>
      <c r="P9785" s="3">
        <v>27666.16</v>
      </c>
    </row>
    <row r="9786" spans="2:16" x14ac:dyDescent="0.15">
      <c r="B9786" s="5" t="s">
        <v>159</v>
      </c>
      <c r="C9786" s="16">
        <f t="shared" si="912"/>
        <v>2020</v>
      </c>
      <c r="D9786" s="16">
        <f t="shared" si="913"/>
        <v>9</v>
      </c>
      <c r="E9786" s="3" t="s">
        <v>20</v>
      </c>
      <c r="F9786" s="3" t="s">
        <v>2385</v>
      </c>
      <c r="G9786" s="3" t="s">
        <v>13</v>
      </c>
      <c r="H9786" s="3" t="s">
        <v>2437</v>
      </c>
      <c r="I9786" s="3">
        <f t="shared" si="914"/>
        <v>0</v>
      </c>
      <c r="J9786" s="3">
        <f t="shared" si="914"/>
        <v>0</v>
      </c>
      <c r="K9786" s="3">
        <f t="shared" si="914"/>
        <v>0</v>
      </c>
      <c r="L9786" s="3">
        <f t="shared" si="915"/>
        <v>0</v>
      </c>
      <c r="M9786" s="3">
        <f t="shared" si="916"/>
        <v>0</v>
      </c>
      <c r="N9786" s="3">
        <f t="shared" si="917"/>
        <v>0</v>
      </c>
      <c r="O9786" s="3">
        <v>20000</v>
      </c>
      <c r="P9786" s="3">
        <v>27512.48</v>
      </c>
    </row>
    <row r="9787" spans="2:16" x14ac:dyDescent="0.15">
      <c r="B9787" s="5" t="s">
        <v>583</v>
      </c>
      <c r="C9787" s="16">
        <f t="shared" si="912"/>
        <v>2020</v>
      </c>
      <c r="D9787" s="16">
        <f t="shared" si="913"/>
        <v>11</v>
      </c>
      <c r="E9787" s="3" t="s">
        <v>20</v>
      </c>
      <c r="F9787" s="3" t="s">
        <v>2385</v>
      </c>
      <c r="G9787" s="3" t="s">
        <v>13</v>
      </c>
      <c r="H9787" s="3" t="s">
        <v>2437</v>
      </c>
      <c r="I9787" s="3">
        <f t="shared" si="914"/>
        <v>0</v>
      </c>
      <c r="J9787" s="3">
        <f t="shared" si="914"/>
        <v>0</v>
      </c>
      <c r="K9787" s="3">
        <f t="shared" si="914"/>
        <v>0</v>
      </c>
      <c r="L9787" s="3">
        <f t="shared" si="915"/>
        <v>0</v>
      </c>
      <c r="M9787" s="3">
        <f t="shared" si="916"/>
        <v>0</v>
      </c>
      <c r="N9787" s="3">
        <f t="shared" si="917"/>
        <v>0</v>
      </c>
      <c r="O9787" s="3">
        <v>19940</v>
      </c>
      <c r="P9787" s="3">
        <v>27523.02</v>
      </c>
    </row>
    <row r="9788" spans="2:16" x14ac:dyDescent="0.15">
      <c r="B9788" s="5" t="s">
        <v>541</v>
      </c>
      <c r="C9788" s="16">
        <f t="shared" si="912"/>
        <v>2020</v>
      </c>
      <c r="D9788" s="16">
        <f t="shared" si="913"/>
        <v>11</v>
      </c>
      <c r="E9788" s="3" t="s">
        <v>20</v>
      </c>
      <c r="F9788" s="3" t="s">
        <v>2385</v>
      </c>
      <c r="G9788" s="3" t="s">
        <v>13</v>
      </c>
      <c r="H9788" s="3" t="s">
        <v>2437</v>
      </c>
      <c r="I9788" s="3">
        <f t="shared" si="914"/>
        <v>0</v>
      </c>
      <c r="J9788" s="3">
        <f t="shared" si="914"/>
        <v>0</v>
      </c>
      <c r="K9788" s="3">
        <f t="shared" si="914"/>
        <v>0</v>
      </c>
      <c r="L9788" s="3">
        <f t="shared" si="915"/>
        <v>0</v>
      </c>
      <c r="M9788" s="3">
        <f t="shared" si="916"/>
        <v>0</v>
      </c>
      <c r="N9788" s="3">
        <f t="shared" si="917"/>
        <v>0</v>
      </c>
      <c r="O9788" s="3">
        <v>19920</v>
      </c>
      <c r="P9788" s="3">
        <v>27558.18</v>
      </c>
    </row>
    <row r="9789" spans="2:16" x14ac:dyDescent="0.15">
      <c r="B9789" s="5" t="s">
        <v>2280</v>
      </c>
      <c r="C9789" s="16">
        <f t="shared" si="912"/>
        <v>2020</v>
      </c>
      <c r="D9789" s="16">
        <f t="shared" si="913"/>
        <v>9</v>
      </c>
      <c r="E9789" s="3" t="s">
        <v>20</v>
      </c>
      <c r="F9789" s="3" t="s">
        <v>2385</v>
      </c>
      <c r="G9789" s="3" t="s">
        <v>13</v>
      </c>
      <c r="H9789" s="3" t="s">
        <v>2437</v>
      </c>
      <c r="I9789" s="3">
        <f t="shared" si="914"/>
        <v>0</v>
      </c>
      <c r="J9789" s="3">
        <f t="shared" si="914"/>
        <v>0</v>
      </c>
      <c r="K9789" s="3">
        <f t="shared" si="914"/>
        <v>0</v>
      </c>
      <c r="L9789" s="3">
        <f t="shared" si="915"/>
        <v>0</v>
      </c>
      <c r="M9789" s="3">
        <f t="shared" si="916"/>
        <v>0</v>
      </c>
      <c r="N9789" s="3">
        <f t="shared" si="917"/>
        <v>0</v>
      </c>
      <c r="O9789" s="3">
        <v>19880</v>
      </c>
      <c r="P9789" s="3">
        <v>27317.22</v>
      </c>
    </row>
    <row r="9790" spans="2:16" x14ac:dyDescent="0.15">
      <c r="B9790" s="5" t="s">
        <v>1043</v>
      </c>
      <c r="C9790" s="16">
        <f t="shared" si="912"/>
        <v>2020</v>
      </c>
      <c r="D9790" s="16">
        <f t="shared" si="913"/>
        <v>12</v>
      </c>
      <c r="E9790" s="3" t="s">
        <v>20</v>
      </c>
      <c r="F9790" s="3" t="s">
        <v>2385</v>
      </c>
      <c r="G9790" s="3" t="s">
        <v>13</v>
      </c>
      <c r="H9790" s="3" t="s">
        <v>2437</v>
      </c>
      <c r="I9790" s="3">
        <f t="shared" si="914"/>
        <v>0</v>
      </c>
      <c r="J9790" s="3">
        <f t="shared" si="914"/>
        <v>0</v>
      </c>
      <c r="K9790" s="3">
        <f t="shared" si="914"/>
        <v>0</v>
      </c>
      <c r="L9790" s="3">
        <f t="shared" si="915"/>
        <v>0</v>
      </c>
      <c r="M9790" s="3">
        <f t="shared" si="916"/>
        <v>0</v>
      </c>
      <c r="N9790" s="3">
        <f t="shared" si="917"/>
        <v>0</v>
      </c>
      <c r="O9790" s="3">
        <v>19560</v>
      </c>
      <c r="P9790" s="3">
        <v>27968.71</v>
      </c>
    </row>
    <row r="9791" spans="2:16" x14ac:dyDescent="0.15">
      <c r="B9791" s="5">
        <v>20000</v>
      </c>
      <c r="C9791" s="16">
        <f t="shared" si="912"/>
        <v>1954</v>
      </c>
      <c r="D9791" s="16">
        <f t="shared" si="913"/>
        <v>10</v>
      </c>
      <c r="E9791" s="3" t="s">
        <v>20</v>
      </c>
      <c r="F9791" s="3" t="s">
        <v>2385</v>
      </c>
      <c r="G9791" s="3" t="s">
        <v>13</v>
      </c>
      <c r="H9791" s="3" t="s">
        <v>2644</v>
      </c>
      <c r="I9791" s="3">
        <f t="shared" si="914"/>
        <v>0</v>
      </c>
      <c r="J9791" s="3">
        <f t="shared" si="914"/>
        <v>0</v>
      </c>
      <c r="K9791" s="3">
        <f t="shared" si="914"/>
        <v>0</v>
      </c>
      <c r="L9791" s="3">
        <f t="shared" si="915"/>
        <v>0</v>
      </c>
      <c r="M9791" s="3">
        <f t="shared" si="916"/>
        <v>0</v>
      </c>
      <c r="N9791" s="3">
        <f t="shared" si="917"/>
        <v>0</v>
      </c>
      <c r="O9791" s="3">
        <v>20000</v>
      </c>
      <c r="P9791" s="3">
        <v>25031.99</v>
      </c>
    </row>
    <row r="9792" spans="2:16" x14ac:dyDescent="0.15">
      <c r="B9792" s="5" t="s">
        <v>2660</v>
      </c>
      <c r="C9792" s="16">
        <f t="shared" si="912"/>
        <v>2020</v>
      </c>
      <c r="D9792" s="16">
        <f t="shared" si="913"/>
        <v>6</v>
      </c>
      <c r="E9792" s="3" t="s">
        <v>20</v>
      </c>
      <c r="F9792" s="3" t="s">
        <v>2385</v>
      </c>
      <c r="G9792" s="3" t="s">
        <v>13</v>
      </c>
      <c r="H9792" s="3" t="s">
        <v>2661</v>
      </c>
      <c r="I9792" s="3">
        <f t="shared" si="914"/>
        <v>0</v>
      </c>
      <c r="J9792" s="3">
        <f t="shared" si="914"/>
        <v>0</v>
      </c>
      <c r="K9792" s="3">
        <f t="shared" si="914"/>
        <v>0</v>
      </c>
      <c r="L9792" s="3">
        <f t="shared" si="915"/>
        <v>0</v>
      </c>
      <c r="M9792" s="3">
        <f t="shared" si="916"/>
        <v>0</v>
      </c>
      <c r="N9792" s="3">
        <f t="shared" si="917"/>
        <v>0</v>
      </c>
      <c r="O9792" s="3">
        <v>19960</v>
      </c>
      <c r="P9792" s="3">
        <v>25640.16</v>
      </c>
    </row>
    <row r="9793" spans="2:16" x14ac:dyDescent="0.15">
      <c r="B9793" s="5">
        <v>20000</v>
      </c>
      <c r="C9793" s="16">
        <f t="shared" si="912"/>
        <v>1954</v>
      </c>
      <c r="D9793" s="16">
        <f t="shared" si="913"/>
        <v>10</v>
      </c>
      <c r="E9793" s="3" t="s">
        <v>20</v>
      </c>
      <c r="F9793" s="3" t="s">
        <v>2385</v>
      </c>
      <c r="G9793" s="3" t="s">
        <v>13</v>
      </c>
      <c r="H9793" s="3" t="s">
        <v>2642</v>
      </c>
      <c r="I9793" s="3">
        <f t="shared" si="914"/>
        <v>0</v>
      </c>
      <c r="J9793" s="3">
        <f t="shared" si="914"/>
        <v>0</v>
      </c>
      <c r="K9793" s="3">
        <f t="shared" si="914"/>
        <v>0</v>
      </c>
      <c r="L9793" s="3">
        <f t="shared" si="915"/>
        <v>0</v>
      </c>
      <c r="M9793" s="3">
        <f t="shared" si="916"/>
        <v>0</v>
      </c>
      <c r="N9793" s="3">
        <f t="shared" si="917"/>
        <v>0</v>
      </c>
      <c r="O9793" s="3">
        <v>20000</v>
      </c>
      <c r="P9793" s="3">
        <v>25946.1</v>
      </c>
    </row>
    <row r="9794" spans="2:16" x14ac:dyDescent="0.15">
      <c r="B9794" s="5" t="s">
        <v>2096</v>
      </c>
      <c r="C9794" s="16">
        <f t="shared" si="912"/>
        <v>2020</v>
      </c>
      <c r="D9794" s="16">
        <f t="shared" si="913"/>
        <v>1</v>
      </c>
      <c r="E9794" s="3" t="s">
        <v>20</v>
      </c>
      <c r="F9794" s="3" t="s">
        <v>2385</v>
      </c>
      <c r="G9794" s="3" t="s">
        <v>13</v>
      </c>
      <c r="H9794" s="3" t="s">
        <v>2445</v>
      </c>
      <c r="I9794" s="3">
        <f t="shared" si="914"/>
        <v>0</v>
      </c>
      <c r="J9794" s="3">
        <f t="shared" si="914"/>
        <v>0</v>
      </c>
      <c r="K9794" s="3">
        <f t="shared" si="914"/>
        <v>0</v>
      </c>
      <c r="L9794" s="3">
        <f t="shared" si="915"/>
        <v>0</v>
      </c>
      <c r="M9794" s="3">
        <f t="shared" si="916"/>
        <v>0</v>
      </c>
      <c r="N9794" s="3">
        <f t="shared" si="917"/>
        <v>0</v>
      </c>
      <c r="O9794" s="3">
        <v>20040</v>
      </c>
      <c r="P9794" s="3">
        <v>25731.34</v>
      </c>
    </row>
    <row r="9795" spans="2:16" x14ac:dyDescent="0.15">
      <c r="B9795" s="5" t="s">
        <v>680</v>
      </c>
      <c r="C9795" s="16">
        <f t="shared" si="912"/>
        <v>2020</v>
      </c>
      <c r="D9795" s="16">
        <f t="shared" si="913"/>
        <v>3</v>
      </c>
      <c r="E9795" s="3" t="s">
        <v>20</v>
      </c>
      <c r="F9795" s="3" t="s">
        <v>2385</v>
      </c>
      <c r="G9795" s="3" t="s">
        <v>13</v>
      </c>
      <c r="H9795" s="3" t="s">
        <v>2450</v>
      </c>
      <c r="I9795" s="3">
        <f t="shared" si="914"/>
        <v>0</v>
      </c>
      <c r="J9795" s="3">
        <f t="shared" si="914"/>
        <v>0</v>
      </c>
      <c r="K9795" s="3">
        <f t="shared" si="914"/>
        <v>0</v>
      </c>
      <c r="L9795" s="3">
        <f t="shared" si="915"/>
        <v>0</v>
      </c>
      <c r="M9795" s="3">
        <f t="shared" si="916"/>
        <v>0</v>
      </c>
      <c r="N9795" s="3">
        <f t="shared" si="917"/>
        <v>0</v>
      </c>
      <c r="O9795" s="3">
        <v>20020</v>
      </c>
      <c r="P9795" s="3">
        <v>25057.05</v>
      </c>
    </row>
    <row r="9796" spans="2:16" x14ac:dyDescent="0.15">
      <c r="B9796" s="5" t="s">
        <v>2643</v>
      </c>
      <c r="C9796" s="16">
        <f t="shared" ref="C9796:C9859" si="918">YEAR(B9796)</f>
        <v>2020</v>
      </c>
      <c r="D9796" s="16">
        <f t="shared" ref="D9796:D9859" si="919">MONTH(B9796)</f>
        <v>5</v>
      </c>
      <c r="E9796" s="3" t="s">
        <v>20</v>
      </c>
      <c r="F9796" s="3" t="s">
        <v>2385</v>
      </c>
      <c r="G9796" s="3" t="s">
        <v>13</v>
      </c>
      <c r="H9796" s="3" t="s">
        <v>2642</v>
      </c>
      <c r="I9796" s="3">
        <f t="shared" ref="I9796:K9859" si="920">MIN(1,IFERROR(SEARCH(I$2,$H9796),0))</f>
        <v>0</v>
      </c>
      <c r="J9796" s="3">
        <f t="shared" si="920"/>
        <v>0</v>
      </c>
      <c r="K9796" s="3">
        <f t="shared" si="920"/>
        <v>0</v>
      </c>
      <c r="L9796" s="3">
        <f t="shared" ref="L9796:L9859" si="921">IF(I9796*J9796=1,"Гороховый изолят",IF(I9796*K9796=1,"Гороховый концентрат",0))</f>
        <v>0</v>
      </c>
      <c r="M9796" s="3">
        <f t="shared" ref="M9796:M9859" si="922">$I9796*J9796</f>
        <v>0</v>
      </c>
      <c r="N9796" s="3">
        <f t="shared" ref="N9796:N9859" si="923">$I9796*K9796</f>
        <v>0</v>
      </c>
      <c r="O9796" s="3">
        <v>20000</v>
      </c>
      <c r="P9796" s="3">
        <v>25175.47</v>
      </c>
    </row>
    <row r="9797" spans="2:16" x14ac:dyDescent="0.15">
      <c r="B9797" s="5" t="s">
        <v>1325</v>
      </c>
      <c r="C9797" s="16">
        <f t="shared" si="918"/>
        <v>2020</v>
      </c>
      <c r="D9797" s="16">
        <f t="shared" si="919"/>
        <v>4</v>
      </c>
      <c r="E9797" s="3" t="s">
        <v>20</v>
      </c>
      <c r="F9797" s="3" t="s">
        <v>2385</v>
      </c>
      <c r="G9797" s="3" t="s">
        <v>13</v>
      </c>
      <c r="H9797" s="3" t="s">
        <v>2662</v>
      </c>
      <c r="I9797" s="3">
        <f t="shared" si="920"/>
        <v>0</v>
      </c>
      <c r="J9797" s="3">
        <f t="shared" si="920"/>
        <v>0</v>
      </c>
      <c r="K9797" s="3">
        <f t="shared" si="920"/>
        <v>0</v>
      </c>
      <c r="L9797" s="3">
        <f t="shared" si="921"/>
        <v>0</v>
      </c>
      <c r="M9797" s="3">
        <f t="shared" si="922"/>
        <v>0</v>
      </c>
      <c r="N9797" s="3">
        <f t="shared" si="923"/>
        <v>0</v>
      </c>
      <c r="O9797" s="3">
        <v>19960</v>
      </c>
      <c r="P9797" s="3">
        <v>25473.85</v>
      </c>
    </row>
    <row r="9798" spans="2:16" x14ac:dyDescent="0.15">
      <c r="B9798" s="5" t="s">
        <v>843</v>
      </c>
      <c r="C9798" s="16">
        <f t="shared" si="918"/>
        <v>2020</v>
      </c>
      <c r="D9798" s="16">
        <f t="shared" si="919"/>
        <v>6</v>
      </c>
      <c r="E9798" s="3" t="s">
        <v>20</v>
      </c>
      <c r="F9798" s="3" t="s">
        <v>2385</v>
      </c>
      <c r="G9798" s="3" t="s">
        <v>13</v>
      </c>
      <c r="H9798" s="3" t="s">
        <v>2663</v>
      </c>
      <c r="I9798" s="3">
        <f t="shared" si="920"/>
        <v>0</v>
      </c>
      <c r="J9798" s="3">
        <f t="shared" si="920"/>
        <v>0</v>
      </c>
      <c r="K9798" s="3">
        <f t="shared" si="920"/>
        <v>0</v>
      </c>
      <c r="L9798" s="3">
        <f t="shared" si="921"/>
        <v>0</v>
      </c>
      <c r="M9798" s="3">
        <f t="shared" si="922"/>
        <v>0</v>
      </c>
      <c r="N9798" s="3">
        <f t="shared" si="923"/>
        <v>0</v>
      </c>
      <c r="O9798" s="3">
        <v>19940</v>
      </c>
      <c r="P9798" s="3">
        <v>26209.27</v>
      </c>
    </row>
    <row r="9799" spans="2:16" x14ac:dyDescent="0.15">
      <c r="B9799" s="5" t="s">
        <v>1114</v>
      </c>
      <c r="C9799" s="16">
        <f t="shared" si="918"/>
        <v>2020</v>
      </c>
      <c r="D9799" s="16">
        <f t="shared" si="919"/>
        <v>4</v>
      </c>
      <c r="E9799" s="3" t="s">
        <v>20</v>
      </c>
      <c r="F9799" s="3" t="s">
        <v>2385</v>
      </c>
      <c r="G9799" s="3" t="s">
        <v>2385</v>
      </c>
      <c r="H9799" s="3" t="s">
        <v>2673</v>
      </c>
      <c r="I9799" s="3">
        <f t="shared" si="920"/>
        <v>0</v>
      </c>
      <c r="J9799" s="3">
        <f t="shared" si="920"/>
        <v>0</v>
      </c>
      <c r="K9799" s="3">
        <f t="shared" si="920"/>
        <v>0</v>
      </c>
      <c r="L9799" s="3">
        <f t="shared" si="921"/>
        <v>0</v>
      </c>
      <c r="M9799" s="3">
        <f t="shared" si="922"/>
        <v>0</v>
      </c>
      <c r="N9799" s="3">
        <f t="shared" si="923"/>
        <v>0</v>
      </c>
      <c r="O9799" s="3">
        <v>19860</v>
      </c>
      <c r="P9799" s="3">
        <v>24895.86</v>
      </c>
    </row>
    <row r="9800" spans="2:16" x14ac:dyDescent="0.15">
      <c r="B9800" s="5" t="s">
        <v>424</v>
      </c>
      <c r="C9800" s="16">
        <f t="shared" si="918"/>
        <v>2020</v>
      </c>
      <c r="D9800" s="16">
        <f t="shared" si="919"/>
        <v>7</v>
      </c>
      <c r="E9800" s="3" t="s">
        <v>20</v>
      </c>
      <c r="F9800" s="3" t="s">
        <v>2385</v>
      </c>
      <c r="G9800" s="3" t="s">
        <v>13</v>
      </c>
      <c r="H9800" s="3" t="s">
        <v>2668</v>
      </c>
      <c r="I9800" s="3">
        <f t="shared" si="920"/>
        <v>0</v>
      </c>
      <c r="J9800" s="3">
        <f t="shared" si="920"/>
        <v>0</v>
      </c>
      <c r="K9800" s="3">
        <f t="shared" si="920"/>
        <v>0</v>
      </c>
      <c r="L9800" s="3">
        <f t="shared" si="921"/>
        <v>0</v>
      </c>
      <c r="M9800" s="3">
        <f t="shared" si="922"/>
        <v>0</v>
      </c>
      <c r="N9800" s="3">
        <f t="shared" si="923"/>
        <v>0</v>
      </c>
      <c r="O9800" s="3">
        <v>19900</v>
      </c>
      <c r="P9800" s="3">
        <v>26292.639999999999</v>
      </c>
    </row>
    <row r="9801" spans="2:16" x14ac:dyDescent="0.15">
      <c r="B9801" s="5" t="s">
        <v>2709</v>
      </c>
      <c r="C9801" s="16">
        <f t="shared" si="918"/>
        <v>2020</v>
      </c>
      <c r="D9801" s="16">
        <f t="shared" si="919"/>
        <v>7</v>
      </c>
      <c r="E9801" s="3" t="s">
        <v>20</v>
      </c>
      <c r="F9801" s="3" t="s">
        <v>2385</v>
      </c>
      <c r="G9801" s="3" t="s">
        <v>13</v>
      </c>
      <c r="H9801" s="3" t="s">
        <v>2710</v>
      </c>
      <c r="I9801" s="3">
        <f t="shared" si="920"/>
        <v>0</v>
      </c>
      <c r="J9801" s="3">
        <f t="shared" si="920"/>
        <v>0</v>
      </c>
      <c r="K9801" s="3">
        <f t="shared" si="920"/>
        <v>0</v>
      </c>
      <c r="L9801" s="3">
        <f t="shared" si="921"/>
        <v>0</v>
      </c>
      <c r="M9801" s="3">
        <f t="shared" si="922"/>
        <v>0</v>
      </c>
      <c r="N9801" s="3">
        <f t="shared" si="923"/>
        <v>0</v>
      </c>
      <c r="O9801" s="3">
        <v>19720</v>
      </c>
      <c r="P9801" s="3">
        <v>26713.03</v>
      </c>
    </row>
    <row r="9802" spans="2:16" x14ac:dyDescent="0.15">
      <c r="B9802" s="5" t="s">
        <v>2427</v>
      </c>
      <c r="C9802" s="16">
        <f t="shared" si="918"/>
        <v>2020</v>
      </c>
      <c r="D9802" s="16">
        <f t="shared" si="919"/>
        <v>8</v>
      </c>
      <c r="E9802" s="3" t="s">
        <v>20</v>
      </c>
      <c r="F9802" s="3" t="s">
        <v>2385</v>
      </c>
      <c r="G9802" s="3" t="s">
        <v>13</v>
      </c>
      <c r="H9802" s="3" t="s">
        <v>2428</v>
      </c>
      <c r="I9802" s="3">
        <f t="shared" si="920"/>
        <v>0</v>
      </c>
      <c r="J9802" s="3">
        <f t="shared" si="920"/>
        <v>0</v>
      </c>
      <c r="K9802" s="3">
        <f t="shared" si="920"/>
        <v>0</v>
      </c>
      <c r="L9802" s="3">
        <f t="shared" si="921"/>
        <v>0</v>
      </c>
      <c r="M9802" s="3">
        <f t="shared" si="922"/>
        <v>0</v>
      </c>
      <c r="N9802" s="3">
        <f t="shared" si="923"/>
        <v>0</v>
      </c>
      <c r="O9802" s="3">
        <v>20200</v>
      </c>
      <c r="P9802" s="3">
        <v>27907.83</v>
      </c>
    </row>
    <row r="9803" spans="2:16" x14ac:dyDescent="0.15">
      <c r="B9803" s="5" t="s">
        <v>833</v>
      </c>
      <c r="C9803" s="16">
        <f t="shared" si="918"/>
        <v>2020</v>
      </c>
      <c r="D9803" s="16">
        <f t="shared" si="919"/>
        <v>12</v>
      </c>
      <c r="E9803" s="3" t="s">
        <v>20</v>
      </c>
      <c r="F9803" s="3" t="s">
        <v>2385</v>
      </c>
      <c r="G9803" s="3" t="s">
        <v>13</v>
      </c>
      <c r="H9803" s="3" t="s">
        <v>2428</v>
      </c>
      <c r="I9803" s="3">
        <f t="shared" si="920"/>
        <v>0</v>
      </c>
      <c r="J9803" s="3">
        <f t="shared" si="920"/>
        <v>0</v>
      </c>
      <c r="K9803" s="3">
        <f t="shared" si="920"/>
        <v>0</v>
      </c>
      <c r="L9803" s="3">
        <f t="shared" si="921"/>
        <v>0</v>
      </c>
      <c r="M9803" s="3">
        <f t="shared" si="922"/>
        <v>0</v>
      </c>
      <c r="N9803" s="3">
        <f t="shared" si="923"/>
        <v>0</v>
      </c>
      <c r="O9803" s="3">
        <v>20060</v>
      </c>
      <c r="P9803" s="3">
        <v>28367.599999999999</v>
      </c>
    </row>
    <row r="9804" spans="2:16" x14ac:dyDescent="0.15">
      <c r="B9804" s="5" t="s">
        <v>1118</v>
      </c>
      <c r="C9804" s="16">
        <f t="shared" si="918"/>
        <v>2020</v>
      </c>
      <c r="D9804" s="16">
        <f t="shared" si="919"/>
        <v>1</v>
      </c>
      <c r="E9804" s="3" t="s">
        <v>20</v>
      </c>
      <c r="F9804" s="3" t="s">
        <v>2385</v>
      </c>
      <c r="G9804" s="3" t="s">
        <v>13</v>
      </c>
      <c r="H9804" s="3" t="s">
        <v>2446</v>
      </c>
      <c r="I9804" s="3">
        <f t="shared" si="920"/>
        <v>0</v>
      </c>
      <c r="J9804" s="3">
        <f t="shared" si="920"/>
        <v>0</v>
      </c>
      <c r="K9804" s="3">
        <f t="shared" si="920"/>
        <v>0</v>
      </c>
      <c r="L9804" s="3">
        <f t="shared" si="921"/>
        <v>0</v>
      </c>
      <c r="M9804" s="3">
        <f t="shared" si="922"/>
        <v>0</v>
      </c>
      <c r="N9804" s="3">
        <f t="shared" si="923"/>
        <v>0</v>
      </c>
      <c r="O9804" s="3">
        <v>20040</v>
      </c>
      <c r="P9804" s="3">
        <v>25582.92</v>
      </c>
    </row>
    <row r="9805" spans="2:16" x14ac:dyDescent="0.15">
      <c r="B9805" s="5" t="s">
        <v>1235</v>
      </c>
      <c r="C9805" s="16">
        <f t="shared" si="918"/>
        <v>2020</v>
      </c>
      <c r="D9805" s="16">
        <f t="shared" si="919"/>
        <v>2</v>
      </c>
      <c r="E9805" s="3" t="s">
        <v>20</v>
      </c>
      <c r="F9805" s="3" t="s">
        <v>2385</v>
      </c>
      <c r="G9805" s="3" t="s">
        <v>13</v>
      </c>
      <c r="H9805" s="3" t="s">
        <v>2449</v>
      </c>
      <c r="I9805" s="3">
        <f t="shared" si="920"/>
        <v>0</v>
      </c>
      <c r="J9805" s="3">
        <f t="shared" si="920"/>
        <v>0</v>
      </c>
      <c r="K9805" s="3">
        <f t="shared" si="920"/>
        <v>0</v>
      </c>
      <c r="L9805" s="3">
        <f t="shared" si="921"/>
        <v>0</v>
      </c>
      <c r="M9805" s="3">
        <f t="shared" si="922"/>
        <v>0</v>
      </c>
      <c r="N9805" s="3">
        <f t="shared" si="923"/>
        <v>0</v>
      </c>
      <c r="O9805" s="3">
        <v>20020</v>
      </c>
      <c r="P9805" s="3">
        <v>25362.79</v>
      </c>
    </row>
    <row r="9806" spans="2:16" x14ac:dyDescent="0.15">
      <c r="B9806" s="5" t="s">
        <v>3862</v>
      </c>
      <c r="C9806" s="16">
        <f t="shared" si="918"/>
        <v>2023</v>
      </c>
      <c r="D9806" s="16">
        <f t="shared" si="919"/>
        <v>8</v>
      </c>
      <c r="E9806" s="3" t="s">
        <v>20</v>
      </c>
      <c r="F9806" s="3" t="s">
        <v>12</v>
      </c>
      <c r="G9806" s="3" t="s">
        <v>13</v>
      </c>
      <c r="H9806" s="3" t="s">
        <v>3863</v>
      </c>
      <c r="I9806" s="3">
        <f t="shared" si="920"/>
        <v>0</v>
      </c>
      <c r="J9806" s="3">
        <f t="shared" si="920"/>
        <v>0</v>
      </c>
      <c r="K9806" s="3">
        <f t="shared" si="920"/>
        <v>0</v>
      </c>
      <c r="L9806" s="3">
        <f t="shared" si="921"/>
        <v>0</v>
      </c>
      <c r="M9806" s="3">
        <f t="shared" si="922"/>
        <v>0</v>
      </c>
      <c r="N9806" s="3">
        <f t="shared" si="923"/>
        <v>0</v>
      </c>
      <c r="O9806" s="3">
        <v>10000</v>
      </c>
      <c r="P9806" s="3">
        <v>75357.320000000007</v>
      </c>
    </row>
    <row r="9807" spans="2:16" x14ac:dyDescent="0.15">
      <c r="B9807" s="5" t="s">
        <v>36</v>
      </c>
      <c r="C9807" s="16">
        <f t="shared" si="918"/>
        <v>2023</v>
      </c>
      <c r="D9807" s="16">
        <f t="shared" si="919"/>
        <v>3</v>
      </c>
      <c r="E9807" s="3" t="s">
        <v>20</v>
      </c>
      <c r="F9807" s="3" t="s">
        <v>12</v>
      </c>
      <c r="G9807" s="3" t="s">
        <v>13</v>
      </c>
      <c r="H9807" s="3" t="s">
        <v>3858</v>
      </c>
      <c r="I9807" s="3">
        <f t="shared" si="920"/>
        <v>0</v>
      </c>
      <c r="J9807" s="3">
        <f t="shared" si="920"/>
        <v>0</v>
      </c>
      <c r="K9807" s="3">
        <f t="shared" si="920"/>
        <v>0</v>
      </c>
      <c r="L9807" s="3">
        <f t="shared" si="921"/>
        <v>0</v>
      </c>
      <c r="M9807" s="3">
        <f t="shared" si="922"/>
        <v>0</v>
      </c>
      <c r="N9807" s="3">
        <f t="shared" si="923"/>
        <v>0</v>
      </c>
      <c r="O9807" s="3">
        <v>10000</v>
      </c>
      <c r="P9807" s="3">
        <v>87026.86</v>
      </c>
    </row>
    <row r="9808" spans="2:16" x14ac:dyDescent="0.15">
      <c r="B9808" s="5" t="s">
        <v>1992</v>
      </c>
      <c r="C9808" s="16">
        <f t="shared" si="918"/>
        <v>2020</v>
      </c>
      <c r="D9808" s="16">
        <f t="shared" si="919"/>
        <v>12</v>
      </c>
      <c r="E9808" s="3" t="s">
        <v>20</v>
      </c>
      <c r="F9808" s="3" t="s">
        <v>2234</v>
      </c>
      <c r="G9808" s="3" t="s">
        <v>13</v>
      </c>
      <c r="H9808" s="3" t="s">
        <v>2235</v>
      </c>
      <c r="I9808" s="3">
        <f t="shared" si="920"/>
        <v>0</v>
      </c>
      <c r="J9808" s="3">
        <f t="shared" si="920"/>
        <v>0</v>
      </c>
      <c r="K9808" s="3">
        <f t="shared" si="920"/>
        <v>0</v>
      </c>
      <c r="L9808" s="3">
        <f t="shared" si="921"/>
        <v>0</v>
      </c>
      <c r="M9808" s="3">
        <f t="shared" si="922"/>
        <v>0</v>
      </c>
      <c r="N9808" s="3">
        <f t="shared" si="923"/>
        <v>0</v>
      </c>
      <c r="O9808" s="3">
        <v>21000</v>
      </c>
      <c r="P9808" s="3">
        <v>26913.7</v>
      </c>
    </row>
    <row r="9809" spans="2:16" x14ac:dyDescent="0.15">
      <c r="B9809" s="5" t="s">
        <v>447</v>
      </c>
      <c r="C9809" s="16">
        <f t="shared" si="918"/>
        <v>2020</v>
      </c>
      <c r="D9809" s="16">
        <f t="shared" si="919"/>
        <v>12</v>
      </c>
      <c r="E9809" s="3" t="s">
        <v>20</v>
      </c>
      <c r="F9809" s="3" t="s">
        <v>2234</v>
      </c>
      <c r="G9809" s="3" t="s">
        <v>13</v>
      </c>
      <c r="H9809" s="3" t="s">
        <v>2235</v>
      </c>
      <c r="I9809" s="3">
        <f t="shared" si="920"/>
        <v>0</v>
      </c>
      <c r="J9809" s="3">
        <f t="shared" si="920"/>
        <v>0</v>
      </c>
      <c r="K9809" s="3">
        <f t="shared" si="920"/>
        <v>0</v>
      </c>
      <c r="L9809" s="3">
        <f t="shared" si="921"/>
        <v>0</v>
      </c>
      <c r="M9809" s="3">
        <f t="shared" si="922"/>
        <v>0</v>
      </c>
      <c r="N9809" s="3">
        <f t="shared" si="923"/>
        <v>0</v>
      </c>
      <c r="O9809" s="3">
        <v>21000</v>
      </c>
      <c r="P9809" s="3">
        <v>26541.3</v>
      </c>
    </row>
    <row r="9810" spans="2:16" x14ac:dyDescent="0.15">
      <c r="B9810" s="5" t="s">
        <v>2237</v>
      </c>
      <c r="C9810" s="16">
        <f t="shared" si="918"/>
        <v>2020</v>
      </c>
      <c r="D9810" s="16">
        <f t="shared" si="919"/>
        <v>12</v>
      </c>
      <c r="E9810" s="3" t="s">
        <v>20</v>
      </c>
      <c r="F9810" s="3" t="s">
        <v>2234</v>
      </c>
      <c r="G9810" s="3" t="s">
        <v>13</v>
      </c>
      <c r="H9810" s="3" t="s">
        <v>2235</v>
      </c>
      <c r="I9810" s="3">
        <f t="shared" si="920"/>
        <v>0</v>
      </c>
      <c r="J9810" s="3">
        <f t="shared" si="920"/>
        <v>0</v>
      </c>
      <c r="K9810" s="3">
        <f t="shared" si="920"/>
        <v>0</v>
      </c>
      <c r="L9810" s="3">
        <f t="shared" si="921"/>
        <v>0</v>
      </c>
      <c r="M9810" s="3">
        <f t="shared" si="922"/>
        <v>0</v>
      </c>
      <c r="N9810" s="3">
        <f t="shared" si="923"/>
        <v>0</v>
      </c>
      <c r="O9810" s="3">
        <v>21000</v>
      </c>
      <c r="P9810" s="3">
        <v>26394.15</v>
      </c>
    </row>
    <row r="9811" spans="2:16" x14ac:dyDescent="0.15">
      <c r="B9811" s="5" t="s">
        <v>1058</v>
      </c>
      <c r="C9811" s="16">
        <f t="shared" si="918"/>
        <v>2020</v>
      </c>
      <c r="D9811" s="16">
        <f t="shared" si="919"/>
        <v>10</v>
      </c>
      <c r="E9811" s="3" t="s">
        <v>20</v>
      </c>
      <c r="F9811" s="3" t="s">
        <v>2234</v>
      </c>
      <c r="G9811" s="3" t="s">
        <v>13</v>
      </c>
      <c r="H9811" s="3" t="s">
        <v>2235</v>
      </c>
      <c r="I9811" s="3">
        <f t="shared" si="920"/>
        <v>0</v>
      </c>
      <c r="J9811" s="3">
        <f t="shared" si="920"/>
        <v>0</v>
      </c>
      <c r="K9811" s="3">
        <f t="shared" si="920"/>
        <v>0</v>
      </c>
      <c r="L9811" s="3">
        <f t="shared" si="921"/>
        <v>0</v>
      </c>
      <c r="M9811" s="3">
        <f t="shared" si="922"/>
        <v>0</v>
      </c>
      <c r="N9811" s="3">
        <f t="shared" si="923"/>
        <v>0</v>
      </c>
      <c r="O9811" s="3">
        <v>21000</v>
      </c>
      <c r="P9811" s="3">
        <v>25313.35</v>
      </c>
    </row>
    <row r="9812" spans="2:16" x14ac:dyDescent="0.15">
      <c r="B9812" s="5" t="s">
        <v>1251</v>
      </c>
      <c r="C9812" s="16">
        <f t="shared" si="918"/>
        <v>2020</v>
      </c>
      <c r="D9812" s="16">
        <f t="shared" si="919"/>
        <v>10</v>
      </c>
      <c r="E9812" s="3" t="s">
        <v>20</v>
      </c>
      <c r="F9812" s="3" t="s">
        <v>2234</v>
      </c>
      <c r="G9812" s="3" t="s">
        <v>13</v>
      </c>
      <c r="H9812" s="3" t="s">
        <v>2235</v>
      </c>
      <c r="I9812" s="3">
        <f t="shared" si="920"/>
        <v>0</v>
      </c>
      <c r="J9812" s="3">
        <f t="shared" si="920"/>
        <v>0</v>
      </c>
      <c r="K9812" s="3">
        <f t="shared" si="920"/>
        <v>0</v>
      </c>
      <c r="L9812" s="3">
        <f t="shared" si="921"/>
        <v>0</v>
      </c>
      <c r="M9812" s="3">
        <f t="shared" si="922"/>
        <v>0</v>
      </c>
      <c r="N9812" s="3">
        <f t="shared" si="923"/>
        <v>0</v>
      </c>
      <c r="O9812" s="3">
        <v>21000</v>
      </c>
      <c r="P9812" s="3">
        <v>25275.11</v>
      </c>
    </row>
    <row r="9813" spans="2:16" x14ac:dyDescent="0.15">
      <c r="B9813" s="5" t="s">
        <v>1176</v>
      </c>
      <c r="C9813" s="16">
        <f t="shared" si="918"/>
        <v>2020</v>
      </c>
      <c r="D9813" s="16">
        <f t="shared" si="919"/>
        <v>10</v>
      </c>
      <c r="E9813" s="3" t="s">
        <v>20</v>
      </c>
      <c r="F9813" s="3" t="s">
        <v>2234</v>
      </c>
      <c r="G9813" s="3" t="s">
        <v>13</v>
      </c>
      <c r="H9813" s="3" t="s">
        <v>2235</v>
      </c>
      <c r="I9813" s="3">
        <f t="shared" si="920"/>
        <v>0</v>
      </c>
      <c r="J9813" s="3">
        <f t="shared" si="920"/>
        <v>0</v>
      </c>
      <c r="K9813" s="3">
        <f t="shared" si="920"/>
        <v>0</v>
      </c>
      <c r="L9813" s="3">
        <f t="shared" si="921"/>
        <v>0</v>
      </c>
      <c r="M9813" s="3">
        <f t="shared" si="922"/>
        <v>0</v>
      </c>
      <c r="N9813" s="3">
        <f t="shared" si="923"/>
        <v>0</v>
      </c>
      <c r="O9813" s="3">
        <v>21000</v>
      </c>
      <c r="P9813" s="3">
        <v>25189.599999999999</v>
      </c>
    </row>
    <row r="9814" spans="2:16" x14ac:dyDescent="0.15">
      <c r="B9814" s="5" t="s">
        <v>620</v>
      </c>
      <c r="C9814" s="16">
        <f t="shared" si="918"/>
        <v>2021</v>
      </c>
      <c r="D9814" s="16">
        <f t="shared" si="919"/>
        <v>2</v>
      </c>
      <c r="E9814" s="3" t="s">
        <v>20</v>
      </c>
      <c r="F9814" s="3" t="s">
        <v>2238</v>
      </c>
      <c r="G9814" s="3" t="s">
        <v>13</v>
      </c>
      <c r="H9814" s="3" t="s">
        <v>2235</v>
      </c>
      <c r="I9814" s="3">
        <f t="shared" si="920"/>
        <v>0</v>
      </c>
      <c r="J9814" s="3">
        <f t="shared" si="920"/>
        <v>0</v>
      </c>
      <c r="K9814" s="3">
        <f t="shared" si="920"/>
        <v>0</v>
      </c>
      <c r="L9814" s="3">
        <f t="shared" si="921"/>
        <v>0</v>
      </c>
      <c r="M9814" s="3">
        <f t="shared" si="922"/>
        <v>0</v>
      </c>
      <c r="N9814" s="3">
        <f t="shared" si="923"/>
        <v>0</v>
      </c>
      <c r="O9814" s="3">
        <v>21000</v>
      </c>
      <c r="P9814" s="3">
        <v>26342.04</v>
      </c>
    </row>
    <row r="9815" spans="2:16" x14ac:dyDescent="0.15">
      <c r="B9815" s="5" t="s">
        <v>386</v>
      </c>
      <c r="C9815" s="16">
        <f t="shared" si="918"/>
        <v>2021</v>
      </c>
      <c r="D9815" s="16">
        <f t="shared" si="919"/>
        <v>2</v>
      </c>
      <c r="E9815" s="3" t="s">
        <v>20</v>
      </c>
      <c r="F9815" s="3" t="s">
        <v>2238</v>
      </c>
      <c r="G9815" s="3" t="s">
        <v>13</v>
      </c>
      <c r="H9815" s="3" t="s">
        <v>2235</v>
      </c>
      <c r="I9815" s="3">
        <f t="shared" si="920"/>
        <v>0</v>
      </c>
      <c r="J9815" s="3">
        <f t="shared" si="920"/>
        <v>0</v>
      </c>
      <c r="K9815" s="3">
        <f t="shared" si="920"/>
        <v>0</v>
      </c>
      <c r="L9815" s="3">
        <f t="shared" si="921"/>
        <v>0</v>
      </c>
      <c r="M9815" s="3">
        <f t="shared" si="922"/>
        <v>0</v>
      </c>
      <c r="N9815" s="3">
        <f t="shared" si="923"/>
        <v>0</v>
      </c>
      <c r="O9815" s="3">
        <v>21000</v>
      </c>
      <c r="P9815" s="3">
        <v>26183.360000000001</v>
      </c>
    </row>
    <row r="9816" spans="2:16" x14ac:dyDescent="0.15">
      <c r="B9816" s="5" t="s">
        <v>112</v>
      </c>
      <c r="C9816" s="16">
        <f t="shared" si="918"/>
        <v>2021</v>
      </c>
      <c r="D9816" s="16">
        <f t="shared" si="919"/>
        <v>3</v>
      </c>
      <c r="E9816" s="3" t="s">
        <v>20</v>
      </c>
      <c r="F9816" s="3" t="s">
        <v>2238</v>
      </c>
      <c r="G9816" s="3" t="s">
        <v>13</v>
      </c>
      <c r="H9816" s="3" t="s">
        <v>2235</v>
      </c>
      <c r="I9816" s="3">
        <f t="shared" si="920"/>
        <v>0</v>
      </c>
      <c r="J9816" s="3">
        <f t="shared" si="920"/>
        <v>0</v>
      </c>
      <c r="K9816" s="3">
        <f t="shared" si="920"/>
        <v>0</v>
      </c>
      <c r="L9816" s="3">
        <f t="shared" si="921"/>
        <v>0</v>
      </c>
      <c r="M9816" s="3">
        <f t="shared" si="922"/>
        <v>0</v>
      </c>
      <c r="N9816" s="3">
        <f t="shared" si="923"/>
        <v>0</v>
      </c>
      <c r="O9816" s="3">
        <v>21000</v>
      </c>
      <c r="P9816" s="3">
        <v>25926.53</v>
      </c>
    </row>
    <row r="9817" spans="2:16" x14ac:dyDescent="0.15">
      <c r="B9817" s="5" t="s">
        <v>781</v>
      </c>
      <c r="C9817" s="16">
        <f t="shared" si="918"/>
        <v>2021</v>
      </c>
      <c r="D9817" s="16">
        <f t="shared" si="919"/>
        <v>3</v>
      </c>
      <c r="E9817" s="3" t="s">
        <v>20</v>
      </c>
      <c r="F9817" s="3" t="s">
        <v>2238</v>
      </c>
      <c r="G9817" s="3" t="s">
        <v>13</v>
      </c>
      <c r="H9817" s="3" t="s">
        <v>2235</v>
      </c>
      <c r="I9817" s="3">
        <f t="shared" si="920"/>
        <v>0</v>
      </c>
      <c r="J9817" s="3">
        <f t="shared" si="920"/>
        <v>0</v>
      </c>
      <c r="K9817" s="3">
        <f t="shared" si="920"/>
        <v>0</v>
      </c>
      <c r="L9817" s="3">
        <f t="shared" si="921"/>
        <v>0</v>
      </c>
      <c r="M9817" s="3">
        <f t="shared" si="922"/>
        <v>0</v>
      </c>
      <c r="N9817" s="3">
        <f t="shared" si="923"/>
        <v>0</v>
      </c>
      <c r="O9817" s="3">
        <v>21000</v>
      </c>
      <c r="P9817" s="3">
        <v>25822.54</v>
      </c>
    </row>
    <row r="9818" spans="2:16" x14ac:dyDescent="0.15">
      <c r="B9818" s="5" t="s">
        <v>781</v>
      </c>
      <c r="C9818" s="16">
        <f t="shared" si="918"/>
        <v>2021</v>
      </c>
      <c r="D9818" s="16">
        <f t="shared" si="919"/>
        <v>3</v>
      </c>
      <c r="E9818" s="3" t="s">
        <v>20</v>
      </c>
      <c r="F9818" s="3" t="s">
        <v>2238</v>
      </c>
      <c r="G9818" s="3" t="s">
        <v>13</v>
      </c>
      <c r="H9818" s="3" t="s">
        <v>2235</v>
      </c>
      <c r="I9818" s="3">
        <f t="shared" si="920"/>
        <v>0</v>
      </c>
      <c r="J9818" s="3">
        <f t="shared" si="920"/>
        <v>0</v>
      </c>
      <c r="K9818" s="3">
        <f t="shared" si="920"/>
        <v>0</v>
      </c>
      <c r="L9818" s="3">
        <f t="shared" si="921"/>
        <v>0</v>
      </c>
      <c r="M9818" s="3">
        <f t="shared" si="922"/>
        <v>0</v>
      </c>
      <c r="N9818" s="3">
        <f t="shared" si="923"/>
        <v>0</v>
      </c>
      <c r="O9818" s="3">
        <v>21000</v>
      </c>
      <c r="P9818" s="3">
        <v>25822.54</v>
      </c>
    </row>
    <row r="9819" spans="2:16" x14ac:dyDescent="0.15">
      <c r="B9819" s="5" t="s">
        <v>2243</v>
      </c>
      <c r="C9819" s="16">
        <f t="shared" si="918"/>
        <v>2021</v>
      </c>
      <c r="D9819" s="16">
        <f t="shared" si="919"/>
        <v>3</v>
      </c>
      <c r="E9819" s="3" t="s">
        <v>20</v>
      </c>
      <c r="F9819" s="3" t="s">
        <v>2238</v>
      </c>
      <c r="G9819" s="3" t="s">
        <v>13</v>
      </c>
      <c r="H9819" s="3" t="s">
        <v>2235</v>
      </c>
      <c r="I9819" s="3">
        <f t="shared" si="920"/>
        <v>0</v>
      </c>
      <c r="J9819" s="3">
        <f t="shared" si="920"/>
        <v>0</v>
      </c>
      <c r="K9819" s="3">
        <f t="shared" si="920"/>
        <v>0</v>
      </c>
      <c r="L9819" s="3">
        <f t="shared" si="921"/>
        <v>0</v>
      </c>
      <c r="M9819" s="3">
        <f t="shared" si="922"/>
        <v>0</v>
      </c>
      <c r="N9819" s="3">
        <f t="shared" si="923"/>
        <v>0</v>
      </c>
      <c r="O9819" s="3">
        <v>21000</v>
      </c>
      <c r="P9819" s="3">
        <v>25609.52</v>
      </c>
    </row>
    <row r="9820" spans="2:16" x14ac:dyDescent="0.15">
      <c r="B9820" s="5" t="s">
        <v>112</v>
      </c>
      <c r="C9820" s="16">
        <f t="shared" si="918"/>
        <v>2021</v>
      </c>
      <c r="D9820" s="16">
        <f t="shared" si="919"/>
        <v>3</v>
      </c>
      <c r="E9820" s="3" t="s">
        <v>20</v>
      </c>
      <c r="F9820" s="3" t="s">
        <v>2238</v>
      </c>
      <c r="G9820" s="3" t="s">
        <v>13</v>
      </c>
      <c r="H9820" s="3" t="s">
        <v>2235</v>
      </c>
      <c r="I9820" s="3">
        <f t="shared" si="920"/>
        <v>0</v>
      </c>
      <c r="J9820" s="3">
        <f t="shared" si="920"/>
        <v>0</v>
      </c>
      <c r="K9820" s="3">
        <f t="shared" si="920"/>
        <v>0</v>
      </c>
      <c r="L9820" s="3">
        <f t="shared" si="921"/>
        <v>0</v>
      </c>
      <c r="M9820" s="3">
        <f t="shared" si="922"/>
        <v>0</v>
      </c>
      <c r="N9820" s="3">
        <f t="shared" si="923"/>
        <v>0</v>
      </c>
      <c r="O9820" s="3">
        <v>2</v>
      </c>
      <c r="P9820" s="3">
        <v>2.4900000000000002</v>
      </c>
    </row>
    <row r="9821" spans="2:16" x14ac:dyDescent="0.15">
      <c r="B9821" s="5" t="s">
        <v>214</v>
      </c>
      <c r="C9821" s="16">
        <f t="shared" si="918"/>
        <v>2020</v>
      </c>
      <c r="D9821" s="16">
        <f t="shared" si="919"/>
        <v>3</v>
      </c>
      <c r="E9821" s="3" t="s">
        <v>20</v>
      </c>
      <c r="F9821" s="3" t="s">
        <v>2234</v>
      </c>
      <c r="G9821" s="3" t="s">
        <v>13</v>
      </c>
      <c r="H9821" s="3" t="s">
        <v>2249</v>
      </c>
      <c r="I9821" s="3">
        <f t="shared" si="920"/>
        <v>0</v>
      </c>
      <c r="J9821" s="3">
        <f t="shared" si="920"/>
        <v>1</v>
      </c>
      <c r="K9821" s="3">
        <f t="shared" si="920"/>
        <v>0</v>
      </c>
      <c r="L9821" s="3">
        <f t="shared" si="921"/>
        <v>0</v>
      </c>
      <c r="M9821" s="3">
        <f t="shared" si="922"/>
        <v>0</v>
      </c>
      <c r="N9821" s="3">
        <f t="shared" si="923"/>
        <v>0</v>
      </c>
      <c r="O9821" s="3">
        <v>21000</v>
      </c>
      <c r="P9821" s="3">
        <v>24351.01</v>
      </c>
    </row>
    <row r="9822" spans="2:16" x14ac:dyDescent="0.15">
      <c r="B9822" s="5" t="s">
        <v>612</v>
      </c>
      <c r="C9822" s="16">
        <f t="shared" si="918"/>
        <v>2020</v>
      </c>
      <c r="D9822" s="16">
        <f t="shared" si="919"/>
        <v>6</v>
      </c>
      <c r="E9822" s="3" t="s">
        <v>20</v>
      </c>
      <c r="F9822" s="3" t="s">
        <v>2234</v>
      </c>
      <c r="G9822" s="3" t="s">
        <v>13</v>
      </c>
      <c r="H9822" s="3" t="s">
        <v>2249</v>
      </c>
      <c r="I9822" s="3">
        <f t="shared" si="920"/>
        <v>0</v>
      </c>
      <c r="J9822" s="3">
        <f t="shared" si="920"/>
        <v>1</v>
      </c>
      <c r="K9822" s="3">
        <f t="shared" si="920"/>
        <v>0</v>
      </c>
      <c r="L9822" s="3">
        <f t="shared" si="921"/>
        <v>0</v>
      </c>
      <c r="M9822" s="3">
        <f t="shared" si="922"/>
        <v>0</v>
      </c>
      <c r="N9822" s="3">
        <f t="shared" si="923"/>
        <v>0</v>
      </c>
      <c r="O9822" s="3">
        <v>21000</v>
      </c>
      <c r="P9822" s="3">
        <v>24271.53</v>
      </c>
    </row>
    <row r="9823" spans="2:16" x14ac:dyDescent="0.15">
      <c r="B9823" s="5" t="s">
        <v>2187</v>
      </c>
      <c r="C9823" s="16">
        <f t="shared" si="918"/>
        <v>2020</v>
      </c>
      <c r="D9823" s="16">
        <f t="shared" si="919"/>
        <v>6</v>
      </c>
      <c r="E9823" s="3" t="s">
        <v>20</v>
      </c>
      <c r="F9823" s="3" t="s">
        <v>2234</v>
      </c>
      <c r="G9823" s="3" t="s">
        <v>13</v>
      </c>
      <c r="H9823" s="3" t="s">
        <v>2249</v>
      </c>
      <c r="I9823" s="3">
        <f t="shared" si="920"/>
        <v>0</v>
      </c>
      <c r="J9823" s="3">
        <f t="shared" si="920"/>
        <v>1</v>
      </c>
      <c r="K9823" s="3">
        <f t="shared" si="920"/>
        <v>0</v>
      </c>
      <c r="L9823" s="3">
        <f t="shared" si="921"/>
        <v>0</v>
      </c>
      <c r="M9823" s="3">
        <f t="shared" si="922"/>
        <v>0</v>
      </c>
      <c r="N9823" s="3">
        <f t="shared" si="923"/>
        <v>0</v>
      </c>
      <c r="O9823" s="3">
        <v>21000</v>
      </c>
      <c r="P9823" s="3">
        <v>24084.639999999999</v>
      </c>
    </row>
    <row r="9824" spans="2:16" x14ac:dyDescent="0.15">
      <c r="B9824" s="5" t="s">
        <v>584</v>
      </c>
      <c r="C9824" s="16">
        <f t="shared" si="918"/>
        <v>2020</v>
      </c>
      <c r="D9824" s="16">
        <f t="shared" si="919"/>
        <v>5</v>
      </c>
      <c r="E9824" s="3" t="s">
        <v>20</v>
      </c>
      <c r="F9824" s="3" t="s">
        <v>2234</v>
      </c>
      <c r="G9824" s="3" t="s">
        <v>13</v>
      </c>
      <c r="H9824" s="3" t="s">
        <v>2249</v>
      </c>
      <c r="I9824" s="3">
        <f t="shared" si="920"/>
        <v>0</v>
      </c>
      <c r="J9824" s="3">
        <f t="shared" si="920"/>
        <v>1</v>
      </c>
      <c r="K9824" s="3">
        <f t="shared" si="920"/>
        <v>0</v>
      </c>
      <c r="L9824" s="3">
        <f t="shared" si="921"/>
        <v>0</v>
      </c>
      <c r="M9824" s="3">
        <f t="shared" si="922"/>
        <v>0</v>
      </c>
      <c r="N9824" s="3">
        <f t="shared" si="923"/>
        <v>0</v>
      </c>
      <c r="O9824" s="3">
        <v>21000</v>
      </c>
      <c r="P9824" s="3">
        <v>23530.32</v>
      </c>
    </row>
    <row r="9825" spans="2:16" x14ac:dyDescent="0.15">
      <c r="B9825" s="5" t="s">
        <v>1615</v>
      </c>
      <c r="C9825" s="16">
        <f t="shared" si="918"/>
        <v>2020</v>
      </c>
      <c r="D9825" s="16">
        <f t="shared" si="919"/>
        <v>5</v>
      </c>
      <c r="E9825" s="3" t="s">
        <v>20</v>
      </c>
      <c r="F9825" s="3" t="s">
        <v>2234</v>
      </c>
      <c r="G9825" s="3" t="s">
        <v>13</v>
      </c>
      <c r="H9825" s="3" t="s">
        <v>2249</v>
      </c>
      <c r="I9825" s="3">
        <f t="shared" si="920"/>
        <v>0</v>
      </c>
      <c r="J9825" s="3">
        <f t="shared" si="920"/>
        <v>1</v>
      </c>
      <c r="K9825" s="3">
        <f t="shared" si="920"/>
        <v>0</v>
      </c>
      <c r="L9825" s="3">
        <f t="shared" si="921"/>
        <v>0</v>
      </c>
      <c r="M9825" s="3">
        <f t="shared" si="922"/>
        <v>0</v>
      </c>
      <c r="N9825" s="3">
        <f t="shared" si="923"/>
        <v>0</v>
      </c>
      <c r="O9825" s="3">
        <v>21000</v>
      </c>
      <c r="P9825" s="3">
        <v>23442.35</v>
      </c>
    </row>
    <row r="9826" spans="2:16" x14ac:dyDescent="0.15">
      <c r="B9826" s="5" t="s">
        <v>1359</v>
      </c>
      <c r="C9826" s="16">
        <f t="shared" si="918"/>
        <v>2020</v>
      </c>
      <c r="D9826" s="16">
        <f t="shared" si="919"/>
        <v>2</v>
      </c>
      <c r="E9826" s="3" t="s">
        <v>20</v>
      </c>
      <c r="F9826" s="3" t="s">
        <v>2234</v>
      </c>
      <c r="G9826" s="3" t="s">
        <v>13</v>
      </c>
      <c r="H9826" s="3" t="s">
        <v>2249</v>
      </c>
      <c r="I9826" s="3">
        <f t="shared" si="920"/>
        <v>0</v>
      </c>
      <c r="J9826" s="3">
        <f t="shared" si="920"/>
        <v>1</v>
      </c>
      <c r="K9826" s="3">
        <f t="shared" si="920"/>
        <v>0</v>
      </c>
      <c r="L9826" s="3">
        <f t="shared" si="921"/>
        <v>0</v>
      </c>
      <c r="M9826" s="3">
        <f t="shared" si="922"/>
        <v>0</v>
      </c>
      <c r="N9826" s="3">
        <f t="shared" si="923"/>
        <v>0</v>
      </c>
      <c r="O9826" s="3">
        <v>21000</v>
      </c>
      <c r="P9826" s="3">
        <v>23281.23</v>
      </c>
    </row>
    <row r="9827" spans="2:16" x14ac:dyDescent="0.15">
      <c r="B9827" s="5" t="s">
        <v>603</v>
      </c>
      <c r="C9827" s="16">
        <f t="shared" si="918"/>
        <v>2020</v>
      </c>
      <c r="D9827" s="16">
        <f t="shared" si="919"/>
        <v>4</v>
      </c>
      <c r="E9827" s="3" t="s">
        <v>20</v>
      </c>
      <c r="F9827" s="3" t="s">
        <v>2234</v>
      </c>
      <c r="G9827" s="3" t="s">
        <v>2238</v>
      </c>
      <c r="H9827" s="3" t="s">
        <v>2259</v>
      </c>
      <c r="I9827" s="3">
        <f t="shared" si="920"/>
        <v>0</v>
      </c>
      <c r="J9827" s="3">
        <f t="shared" si="920"/>
        <v>1</v>
      </c>
      <c r="K9827" s="3">
        <f t="shared" si="920"/>
        <v>0</v>
      </c>
      <c r="L9827" s="3">
        <f t="shared" si="921"/>
        <v>0</v>
      </c>
      <c r="M9827" s="3">
        <f t="shared" si="922"/>
        <v>0</v>
      </c>
      <c r="N9827" s="3">
        <f t="shared" si="923"/>
        <v>0</v>
      </c>
      <c r="O9827" s="3">
        <v>21000</v>
      </c>
      <c r="P9827" s="3">
        <v>23272.62</v>
      </c>
    </row>
    <row r="9828" spans="2:16" x14ac:dyDescent="0.15">
      <c r="B9828" s="5" t="s">
        <v>1217</v>
      </c>
      <c r="C9828" s="16">
        <f t="shared" si="918"/>
        <v>2020</v>
      </c>
      <c r="D9828" s="16">
        <f t="shared" si="919"/>
        <v>5</v>
      </c>
      <c r="E9828" s="3" t="s">
        <v>20</v>
      </c>
      <c r="F9828" s="3" t="s">
        <v>2234</v>
      </c>
      <c r="G9828" s="3" t="s">
        <v>13</v>
      </c>
      <c r="H9828" s="3" t="s">
        <v>2348</v>
      </c>
      <c r="I9828" s="3">
        <f t="shared" si="920"/>
        <v>0</v>
      </c>
      <c r="J9828" s="3">
        <f t="shared" si="920"/>
        <v>1</v>
      </c>
      <c r="K9828" s="3">
        <f t="shared" si="920"/>
        <v>0</v>
      </c>
      <c r="L9828" s="3">
        <f t="shared" si="921"/>
        <v>0</v>
      </c>
      <c r="M9828" s="3">
        <f t="shared" si="922"/>
        <v>0</v>
      </c>
      <c r="N9828" s="3">
        <f t="shared" si="923"/>
        <v>0</v>
      </c>
      <c r="O9828" s="3">
        <v>20820</v>
      </c>
      <c r="P9828" s="3">
        <v>23071.73</v>
      </c>
    </row>
    <row r="9829" spans="2:16" x14ac:dyDescent="0.15">
      <c r="B9829" s="5" t="s">
        <v>657</v>
      </c>
      <c r="C9829" s="16">
        <f t="shared" si="918"/>
        <v>2020</v>
      </c>
      <c r="D9829" s="16">
        <f t="shared" si="919"/>
        <v>4</v>
      </c>
      <c r="E9829" s="3" t="s">
        <v>20</v>
      </c>
      <c r="F9829" s="3" t="s">
        <v>2234</v>
      </c>
      <c r="G9829" s="3" t="s">
        <v>2238</v>
      </c>
      <c r="H9829" s="3" t="s">
        <v>2370</v>
      </c>
      <c r="I9829" s="3">
        <f t="shared" si="920"/>
        <v>0</v>
      </c>
      <c r="J9829" s="3">
        <f t="shared" si="920"/>
        <v>1</v>
      </c>
      <c r="K9829" s="3">
        <f t="shared" si="920"/>
        <v>0</v>
      </c>
      <c r="L9829" s="3">
        <f t="shared" si="921"/>
        <v>0</v>
      </c>
      <c r="M9829" s="3">
        <f t="shared" si="922"/>
        <v>0</v>
      </c>
      <c r="N9829" s="3">
        <f t="shared" si="923"/>
        <v>0</v>
      </c>
      <c r="O9829" s="3">
        <v>20540</v>
      </c>
      <c r="P9829" s="3">
        <v>23271.08</v>
      </c>
    </row>
    <row r="9830" spans="2:16" x14ac:dyDescent="0.15">
      <c r="B9830" s="5" t="s">
        <v>1396</v>
      </c>
      <c r="C9830" s="16">
        <f t="shared" si="918"/>
        <v>2020</v>
      </c>
      <c r="D9830" s="16">
        <f t="shared" si="919"/>
        <v>2</v>
      </c>
      <c r="E9830" s="3" t="s">
        <v>20</v>
      </c>
      <c r="F9830" s="3" t="s">
        <v>2234</v>
      </c>
      <c r="G9830" s="3" t="s">
        <v>13</v>
      </c>
      <c r="H9830" s="3" t="s">
        <v>2389</v>
      </c>
      <c r="I9830" s="3">
        <f t="shared" si="920"/>
        <v>0</v>
      </c>
      <c r="J9830" s="3">
        <f t="shared" si="920"/>
        <v>1</v>
      </c>
      <c r="K9830" s="3">
        <f t="shared" si="920"/>
        <v>0</v>
      </c>
      <c r="L9830" s="3">
        <f t="shared" si="921"/>
        <v>0</v>
      </c>
      <c r="M9830" s="3">
        <f t="shared" si="922"/>
        <v>0</v>
      </c>
      <c r="N9830" s="3">
        <f t="shared" si="923"/>
        <v>0</v>
      </c>
      <c r="O9830" s="3">
        <v>20380</v>
      </c>
      <c r="P9830" s="3">
        <v>23056.7</v>
      </c>
    </row>
    <row r="9831" spans="2:16" x14ac:dyDescent="0.15">
      <c r="B9831" s="5" t="s">
        <v>1638</v>
      </c>
      <c r="C9831" s="16">
        <f t="shared" si="918"/>
        <v>2020</v>
      </c>
      <c r="D9831" s="16">
        <f t="shared" si="919"/>
        <v>2</v>
      </c>
      <c r="E9831" s="3" t="s">
        <v>20</v>
      </c>
      <c r="F9831" s="3" t="s">
        <v>2234</v>
      </c>
      <c r="G9831" s="3" t="s">
        <v>13</v>
      </c>
      <c r="H9831" s="3" t="s">
        <v>2423</v>
      </c>
      <c r="I9831" s="3">
        <f t="shared" si="920"/>
        <v>0</v>
      </c>
      <c r="J9831" s="3">
        <f t="shared" si="920"/>
        <v>1</v>
      </c>
      <c r="K9831" s="3">
        <f t="shared" si="920"/>
        <v>0</v>
      </c>
      <c r="L9831" s="3">
        <f t="shared" si="921"/>
        <v>0</v>
      </c>
      <c r="M9831" s="3">
        <f t="shared" si="922"/>
        <v>0</v>
      </c>
      <c r="N9831" s="3">
        <f t="shared" si="923"/>
        <v>0</v>
      </c>
      <c r="O9831" s="3">
        <v>20240</v>
      </c>
      <c r="P9831" s="3">
        <v>23081.599999999999</v>
      </c>
    </row>
    <row r="9832" spans="2:16" x14ac:dyDescent="0.15">
      <c r="B9832" s="5" t="s">
        <v>1199</v>
      </c>
      <c r="C9832" s="16">
        <f t="shared" si="918"/>
        <v>2020</v>
      </c>
      <c r="D9832" s="16">
        <f t="shared" si="919"/>
        <v>12</v>
      </c>
      <c r="E9832" s="3" t="s">
        <v>20</v>
      </c>
      <c r="F9832" s="3" t="s">
        <v>2234</v>
      </c>
      <c r="G9832" s="3" t="s">
        <v>13</v>
      </c>
      <c r="H9832" s="3" t="s">
        <v>2236</v>
      </c>
      <c r="I9832" s="3">
        <f t="shared" si="920"/>
        <v>0</v>
      </c>
      <c r="J9832" s="3">
        <f t="shared" si="920"/>
        <v>0</v>
      </c>
      <c r="K9832" s="3">
        <f t="shared" si="920"/>
        <v>0</v>
      </c>
      <c r="L9832" s="3">
        <f t="shared" si="921"/>
        <v>0</v>
      </c>
      <c r="M9832" s="3">
        <f t="shared" si="922"/>
        <v>0</v>
      </c>
      <c r="N9832" s="3">
        <f t="shared" si="923"/>
        <v>0</v>
      </c>
      <c r="O9832" s="3">
        <v>21000</v>
      </c>
      <c r="P9832" s="3">
        <v>26802.62</v>
      </c>
    </row>
    <row r="9833" spans="2:16" x14ac:dyDescent="0.15">
      <c r="B9833" s="5" t="s">
        <v>165</v>
      </c>
      <c r="C9833" s="16">
        <f t="shared" si="918"/>
        <v>2020</v>
      </c>
      <c r="D9833" s="16">
        <f t="shared" si="919"/>
        <v>9</v>
      </c>
      <c r="E9833" s="3" t="s">
        <v>20</v>
      </c>
      <c r="F9833" s="3" t="s">
        <v>2234</v>
      </c>
      <c r="G9833" s="3" t="s">
        <v>13</v>
      </c>
      <c r="H9833" s="3" t="s">
        <v>2236</v>
      </c>
      <c r="I9833" s="3">
        <f t="shared" si="920"/>
        <v>0</v>
      </c>
      <c r="J9833" s="3">
        <f t="shared" si="920"/>
        <v>0</v>
      </c>
      <c r="K9833" s="3">
        <f t="shared" si="920"/>
        <v>0</v>
      </c>
      <c r="L9833" s="3">
        <f t="shared" si="921"/>
        <v>0</v>
      </c>
      <c r="M9833" s="3">
        <f t="shared" si="922"/>
        <v>0</v>
      </c>
      <c r="N9833" s="3">
        <f t="shared" si="923"/>
        <v>0</v>
      </c>
      <c r="O9833" s="3">
        <v>21000</v>
      </c>
      <c r="P9833" s="3">
        <v>25044.83</v>
      </c>
    </row>
    <row r="9834" spans="2:16" x14ac:dyDescent="0.15">
      <c r="B9834" s="5" t="s">
        <v>923</v>
      </c>
      <c r="C9834" s="16">
        <f t="shared" si="918"/>
        <v>2020</v>
      </c>
      <c r="D9834" s="16">
        <f t="shared" si="919"/>
        <v>7</v>
      </c>
      <c r="E9834" s="3" t="s">
        <v>20</v>
      </c>
      <c r="F9834" s="3" t="s">
        <v>2234</v>
      </c>
      <c r="G9834" s="3" t="s">
        <v>13</v>
      </c>
      <c r="H9834" s="3" t="s">
        <v>2236</v>
      </c>
      <c r="I9834" s="3">
        <f t="shared" si="920"/>
        <v>0</v>
      </c>
      <c r="J9834" s="3">
        <f t="shared" si="920"/>
        <v>0</v>
      </c>
      <c r="K9834" s="3">
        <f t="shared" si="920"/>
        <v>0</v>
      </c>
      <c r="L9834" s="3">
        <f t="shared" si="921"/>
        <v>0</v>
      </c>
      <c r="M9834" s="3">
        <f t="shared" si="922"/>
        <v>0</v>
      </c>
      <c r="N9834" s="3">
        <f t="shared" si="923"/>
        <v>0</v>
      </c>
      <c r="O9834" s="3">
        <v>21000</v>
      </c>
      <c r="P9834" s="3">
        <v>24247.88</v>
      </c>
    </row>
    <row r="9835" spans="2:16" x14ac:dyDescent="0.15">
      <c r="B9835" s="5" t="s">
        <v>1875</v>
      </c>
      <c r="C9835" s="16">
        <f t="shared" si="918"/>
        <v>2020</v>
      </c>
      <c r="D9835" s="16">
        <f t="shared" si="919"/>
        <v>3</v>
      </c>
      <c r="E9835" s="3" t="s">
        <v>20</v>
      </c>
      <c r="F9835" s="3" t="s">
        <v>2234</v>
      </c>
      <c r="G9835" s="3" t="s">
        <v>13</v>
      </c>
      <c r="H9835" s="3" t="s">
        <v>2255</v>
      </c>
      <c r="I9835" s="3">
        <f t="shared" si="920"/>
        <v>0</v>
      </c>
      <c r="J9835" s="3">
        <f t="shared" si="920"/>
        <v>1</v>
      </c>
      <c r="K9835" s="3">
        <f t="shared" si="920"/>
        <v>0</v>
      </c>
      <c r="L9835" s="3">
        <f t="shared" si="921"/>
        <v>0</v>
      </c>
      <c r="M9835" s="3">
        <f t="shared" si="922"/>
        <v>0</v>
      </c>
      <c r="N9835" s="3">
        <f t="shared" si="923"/>
        <v>0</v>
      </c>
      <c r="O9835" s="3">
        <v>21000</v>
      </c>
      <c r="P9835" s="3">
        <v>23927.81</v>
      </c>
    </row>
    <row r="9836" spans="2:16" x14ac:dyDescent="0.15">
      <c r="B9836" s="5">
        <v>45650</v>
      </c>
      <c r="C9836" s="16">
        <f t="shared" si="918"/>
        <v>2024</v>
      </c>
      <c r="D9836" s="16">
        <f t="shared" si="919"/>
        <v>12</v>
      </c>
      <c r="E9836" s="3" t="s">
        <v>11</v>
      </c>
      <c r="F9836" s="3" t="s">
        <v>12</v>
      </c>
      <c r="G9836" s="3" t="s">
        <v>13</v>
      </c>
      <c r="H9836" s="3" t="s">
        <v>5707</v>
      </c>
      <c r="I9836" s="3">
        <f t="shared" si="920"/>
        <v>0</v>
      </c>
      <c r="J9836" s="3">
        <f t="shared" si="920"/>
        <v>0</v>
      </c>
      <c r="K9836" s="3">
        <f t="shared" si="920"/>
        <v>0</v>
      </c>
      <c r="L9836" s="3">
        <f t="shared" si="921"/>
        <v>0</v>
      </c>
      <c r="M9836" s="3">
        <f t="shared" si="922"/>
        <v>0</v>
      </c>
      <c r="N9836" s="3">
        <f t="shared" si="923"/>
        <v>0</v>
      </c>
      <c r="O9836" s="3">
        <v>700</v>
      </c>
      <c r="P9836" s="3">
        <v>6942.69</v>
      </c>
    </row>
    <row r="9837" spans="2:16" x14ac:dyDescent="0.15">
      <c r="B9837" s="5">
        <v>45319</v>
      </c>
      <c r="C9837" s="16">
        <f t="shared" si="918"/>
        <v>2024</v>
      </c>
      <c r="D9837" s="16">
        <f t="shared" si="919"/>
        <v>1</v>
      </c>
      <c r="E9837" s="3" t="s">
        <v>11</v>
      </c>
      <c r="F9837" s="3" t="s">
        <v>434</v>
      </c>
      <c r="G9837" s="3" t="s">
        <v>13</v>
      </c>
      <c r="H9837" s="3" t="s">
        <v>8247</v>
      </c>
      <c r="I9837" s="3">
        <f t="shared" si="920"/>
        <v>0</v>
      </c>
      <c r="J9837" s="3">
        <f t="shared" si="920"/>
        <v>0</v>
      </c>
      <c r="K9837" s="3">
        <f t="shared" si="920"/>
        <v>0</v>
      </c>
      <c r="L9837" s="3">
        <f t="shared" si="921"/>
        <v>0</v>
      </c>
      <c r="M9837" s="3">
        <f t="shared" si="922"/>
        <v>0</v>
      </c>
      <c r="N9837" s="3">
        <f t="shared" si="923"/>
        <v>0</v>
      </c>
      <c r="O9837" s="3">
        <v>0.2</v>
      </c>
      <c r="P9837" s="3">
        <v>4.42</v>
      </c>
    </row>
    <row r="9838" spans="2:16" x14ac:dyDescent="0.15">
      <c r="B9838" s="5" t="s">
        <v>149</v>
      </c>
      <c r="C9838" s="16">
        <f t="shared" si="918"/>
        <v>2023</v>
      </c>
      <c r="D9838" s="16">
        <f t="shared" si="919"/>
        <v>2</v>
      </c>
      <c r="E9838" s="3" t="s">
        <v>20</v>
      </c>
      <c r="F9838" s="3" t="s">
        <v>12</v>
      </c>
      <c r="G9838" s="3" t="s">
        <v>13</v>
      </c>
      <c r="H9838" s="3" t="s">
        <v>6181</v>
      </c>
      <c r="I9838" s="3">
        <f t="shared" si="920"/>
        <v>0</v>
      </c>
      <c r="J9838" s="3">
        <f t="shared" si="920"/>
        <v>0</v>
      </c>
      <c r="K9838" s="3">
        <f t="shared" si="920"/>
        <v>0</v>
      </c>
      <c r="L9838" s="3">
        <f t="shared" si="921"/>
        <v>0</v>
      </c>
      <c r="M9838" s="3">
        <f t="shared" si="922"/>
        <v>0</v>
      </c>
      <c r="N9838" s="3">
        <f t="shared" si="923"/>
        <v>0</v>
      </c>
      <c r="O9838" s="3">
        <v>297</v>
      </c>
      <c r="P9838" s="3">
        <v>594</v>
      </c>
    </row>
    <row r="9839" spans="2:16" x14ac:dyDescent="0.15">
      <c r="B9839" s="5" t="s">
        <v>3530</v>
      </c>
      <c r="C9839" s="16">
        <f t="shared" si="918"/>
        <v>2023</v>
      </c>
      <c r="D9839" s="16">
        <f t="shared" si="919"/>
        <v>7</v>
      </c>
      <c r="E9839" s="3" t="s">
        <v>20</v>
      </c>
      <c r="F9839" s="3" t="s">
        <v>12</v>
      </c>
      <c r="G9839" s="3" t="s">
        <v>13</v>
      </c>
      <c r="H9839" s="3" t="s">
        <v>5931</v>
      </c>
      <c r="I9839" s="3">
        <f t="shared" si="920"/>
        <v>0</v>
      </c>
      <c r="J9839" s="3">
        <f t="shared" si="920"/>
        <v>0</v>
      </c>
      <c r="K9839" s="3">
        <f t="shared" si="920"/>
        <v>0</v>
      </c>
      <c r="L9839" s="3">
        <f t="shared" si="921"/>
        <v>0</v>
      </c>
      <c r="M9839" s="3">
        <f t="shared" si="922"/>
        <v>0</v>
      </c>
      <c r="N9839" s="3">
        <f t="shared" si="923"/>
        <v>0</v>
      </c>
      <c r="O9839" s="3">
        <v>495.68</v>
      </c>
      <c r="P9839" s="3">
        <v>991.36</v>
      </c>
    </row>
    <row r="9840" spans="2:16" x14ac:dyDescent="0.15">
      <c r="B9840" s="5">
        <v>45481</v>
      </c>
      <c r="C9840" s="16">
        <f t="shared" si="918"/>
        <v>2024</v>
      </c>
      <c r="D9840" s="16">
        <f t="shared" si="919"/>
        <v>7</v>
      </c>
      <c r="E9840" s="3" t="s">
        <v>11</v>
      </c>
      <c r="F9840" s="3" t="s">
        <v>12</v>
      </c>
      <c r="G9840" s="3" t="s">
        <v>13</v>
      </c>
      <c r="H9840" s="3" t="s">
        <v>2961</v>
      </c>
      <c r="I9840" s="3">
        <f t="shared" si="920"/>
        <v>0</v>
      </c>
      <c r="J9840" s="3">
        <f t="shared" si="920"/>
        <v>0</v>
      </c>
      <c r="K9840" s="3">
        <f t="shared" si="920"/>
        <v>0</v>
      </c>
      <c r="L9840" s="3">
        <f t="shared" si="921"/>
        <v>0</v>
      </c>
      <c r="M9840" s="3">
        <f t="shared" si="922"/>
        <v>0</v>
      </c>
      <c r="N9840" s="3">
        <f t="shared" si="923"/>
        <v>0</v>
      </c>
      <c r="O9840" s="3">
        <v>18000</v>
      </c>
      <c r="P9840" s="3">
        <v>50925.919999999998</v>
      </c>
    </row>
    <row r="9841" spans="2:16" x14ac:dyDescent="0.15">
      <c r="B9841" s="5" t="s">
        <v>1217</v>
      </c>
      <c r="C9841" s="16">
        <f t="shared" si="918"/>
        <v>2020</v>
      </c>
      <c r="D9841" s="16">
        <f t="shared" si="919"/>
        <v>5</v>
      </c>
      <c r="E9841" s="3" t="s">
        <v>20</v>
      </c>
      <c r="F9841" s="3" t="s">
        <v>191</v>
      </c>
      <c r="G9841" s="3" t="s">
        <v>13</v>
      </c>
      <c r="H9841" s="3" t="s">
        <v>8384</v>
      </c>
      <c r="I9841" s="3">
        <f t="shared" si="920"/>
        <v>0</v>
      </c>
      <c r="J9841" s="3">
        <f t="shared" si="920"/>
        <v>0</v>
      </c>
      <c r="K9841" s="3">
        <f t="shared" si="920"/>
        <v>0</v>
      </c>
      <c r="L9841" s="3">
        <f t="shared" si="921"/>
        <v>0</v>
      </c>
      <c r="M9841" s="3">
        <f t="shared" si="922"/>
        <v>0</v>
      </c>
      <c r="N9841" s="3">
        <f t="shared" si="923"/>
        <v>0</v>
      </c>
      <c r="O9841" s="3">
        <v>0.06</v>
      </c>
      <c r="P9841" s="3">
        <v>602.54999999999995</v>
      </c>
    </row>
    <row r="9842" spans="2:16" x14ac:dyDescent="0.15">
      <c r="B9842" s="5" t="s">
        <v>3368</v>
      </c>
      <c r="C9842" s="16">
        <f t="shared" si="918"/>
        <v>2022</v>
      </c>
      <c r="D9842" s="16">
        <f t="shared" si="919"/>
        <v>7</v>
      </c>
      <c r="E9842" s="3" t="s">
        <v>20</v>
      </c>
      <c r="F9842" s="3" t="s">
        <v>12</v>
      </c>
      <c r="G9842" s="3" t="s">
        <v>13</v>
      </c>
      <c r="H9842" s="3" t="s">
        <v>7835</v>
      </c>
      <c r="I9842" s="3">
        <f t="shared" si="920"/>
        <v>0</v>
      </c>
      <c r="J9842" s="3">
        <f t="shared" si="920"/>
        <v>0</v>
      </c>
      <c r="K9842" s="3">
        <f t="shared" si="920"/>
        <v>1</v>
      </c>
      <c r="L9842" s="3">
        <f t="shared" si="921"/>
        <v>0</v>
      </c>
      <c r="M9842" s="3">
        <f t="shared" si="922"/>
        <v>0</v>
      </c>
      <c r="N9842" s="3">
        <f t="shared" si="923"/>
        <v>0</v>
      </c>
      <c r="O9842" s="3">
        <v>1.5</v>
      </c>
      <c r="P9842" s="3">
        <v>3.04</v>
      </c>
    </row>
    <row r="9843" spans="2:16" x14ac:dyDescent="0.15">
      <c r="B9843" s="5">
        <v>45569</v>
      </c>
      <c r="C9843" s="16">
        <f t="shared" si="918"/>
        <v>2024</v>
      </c>
      <c r="D9843" s="16">
        <f t="shared" si="919"/>
        <v>10</v>
      </c>
      <c r="E9843" s="3" t="s">
        <v>11</v>
      </c>
      <c r="F9843" s="3" t="s">
        <v>12</v>
      </c>
      <c r="G9843" s="3" t="s">
        <v>13</v>
      </c>
      <c r="H9843" s="3" t="s">
        <v>7773</v>
      </c>
      <c r="I9843" s="3">
        <f t="shared" si="920"/>
        <v>0</v>
      </c>
      <c r="J9843" s="3">
        <f t="shared" si="920"/>
        <v>0</v>
      </c>
      <c r="K9843" s="3">
        <f t="shared" si="920"/>
        <v>0</v>
      </c>
      <c r="L9843" s="3">
        <f t="shared" si="921"/>
        <v>0</v>
      </c>
      <c r="M9843" s="3">
        <f t="shared" si="922"/>
        <v>0</v>
      </c>
      <c r="N9843" s="3">
        <f t="shared" si="923"/>
        <v>0</v>
      </c>
      <c r="O9843" s="3">
        <v>2</v>
      </c>
      <c r="P9843" s="3">
        <v>3.95</v>
      </c>
    </row>
    <row r="9844" spans="2:16" x14ac:dyDescent="0.15">
      <c r="B9844" s="5" t="s">
        <v>1585</v>
      </c>
      <c r="C9844" s="16">
        <f t="shared" si="918"/>
        <v>2020</v>
      </c>
      <c r="D9844" s="16">
        <f t="shared" si="919"/>
        <v>10</v>
      </c>
      <c r="E9844" s="3" t="s">
        <v>20</v>
      </c>
      <c r="F9844" s="3" t="s">
        <v>12</v>
      </c>
      <c r="G9844" s="3" t="s">
        <v>13</v>
      </c>
      <c r="H9844" s="3" t="s">
        <v>7766</v>
      </c>
      <c r="I9844" s="3">
        <f t="shared" si="920"/>
        <v>0</v>
      </c>
      <c r="J9844" s="3">
        <f t="shared" si="920"/>
        <v>0</v>
      </c>
      <c r="K9844" s="3">
        <f t="shared" si="920"/>
        <v>0</v>
      </c>
      <c r="L9844" s="3">
        <f t="shared" si="921"/>
        <v>0</v>
      </c>
      <c r="M9844" s="3">
        <f t="shared" si="922"/>
        <v>0</v>
      </c>
      <c r="N9844" s="3">
        <f t="shared" si="923"/>
        <v>0</v>
      </c>
      <c r="O9844" s="3">
        <v>2</v>
      </c>
      <c r="P9844" s="3">
        <v>4.68</v>
      </c>
    </row>
    <row r="9845" spans="2:16" x14ac:dyDescent="0.15">
      <c r="B9845" s="5">
        <v>45629</v>
      </c>
      <c r="C9845" s="16">
        <f t="shared" si="918"/>
        <v>2024</v>
      </c>
      <c r="D9845" s="16">
        <f t="shared" si="919"/>
        <v>12</v>
      </c>
      <c r="E9845" s="3" t="s">
        <v>11</v>
      </c>
      <c r="F9845" s="3" t="s">
        <v>225</v>
      </c>
      <c r="G9845" s="3" t="s">
        <v>13</v>
      </c>
      <c r="H9845" s="3" t="s">
        <v>7829</v>
      </c>
      <c r="I9845" s="3">
        <f t="shared" si="920"/>
        <v>0</v>
      </c>
      <c r="J9845" s="3">
        <f t="shared" si="920"/>
        <v>0</v>
      </c>
      <c r="K9845" s="3">
        <f t="shared" si="920"/>
        <v>0</v>
      </c>
      <c r="L9845" s="3">
        <f t="shared" si="921"/>
        <v>0</v>
      </c>
      <c r="M9845" s="3">
        <f t="shared" si="922"/>
        <v>0</v>
      </c>
      <c r="N9845" s="3">
        <f t="shared" si="923"/>
        <v>0</v>
      </c>
      <c r="O9845" s="3">
        <v>1.5</v>
      </c>
      <c r="P9845" s="3">
        <v>11.2</v>
      </c>
    </row>
    <row r="9846" spans="2:16" x14ac:dyDescent="0.15">
      <c r="B9846" s="5" t="s">
        <v>298</v>
      </c>
      <c r="C9846" s="16">
        <f t="shared" si="918"/>
        <v>2021</v>
      </c>
      <c r="D9846" s="16">
        <f t="shared" si="919"/>
        <v>8</v>
      </c>
      <c r="E9846" s="3" t="s">
        <v>20</v>
      </c>
      <c r="F9846" s="3" t="s">
        <v>1319</v>
      </c>
      <c r="G9846" s="3" t="s">
        <v>13</v>
      </c>
      <c r="H9846" s="3" t="s">
        <v>7227</v>
      </c>
      <c r="I9846" s="3">
        <f t="shared" si="920"/>
        <v>0</v>
      </c>
      <c r="J9846" s="3">
        <f t="shared" si="920"/>
        <v>0</v>
      </c>
      <c r="K9846" s="3">
        <f t="shared" si="920"/>
        <v>1</v>
      </c>
      <c r="L9846" s="3">
        <f t="shared" si="921"/>
        <v>0</v>
      </c>
      <c r="M9846" s="3">
        <f t="shared" si="922"/>
        <v>0</v>
      </c>
      <c r="N9846" s="3">
        <f t="shared" si="923"/>
        <v>0</v>
      </c>
      <c r="O9846" s="3">
        <v>16</v>
      </c>
      <c r="P9846" s="3">
        <v>103.58</v>
      </c>
    </row>
    <row r="9847" spans="2:16" x14ac:dyDescent="0.15">
      <c r="B9847" s="5" t="s">
        <v>1176</v>
      </c>
      <c r="C9847" s="16">
        <f t="shared" si="918"/>
        <v>2020</v>
      </c>
      <c r="D9847" s="16">
        <f t="shared" si="919"/>
        <v>10</v>
      </c>
      <c r="E9847" s="3" t="s">
        <v>20</v>
      </c>
      <c r="F9847" s="3" t="s">
        <v>463</v>
      </c>
      <c r="G9847" s="3" t="s">
        <v>13</v>
      </c>
      <c r="H9847" s="3" t="s">
        <v>7930</v>
      </c>
      <c r="I9847" s="3">
        <f t="shared" si="920"/>
        <v>0</v>
      </c>
      <c r="J9847" s="3">
        <f t="shared" si="920"/>
        <v>0</v>
      </c>
      <c r="K9847" s="3">
        <f t="shared" si="920"/>
        <v>0</v>
      </c>
      <c r="L9847" s="3">
        <f t="shared" si="921"/>
        <v>0</v>
      </c>
      <c r="M9847" s="3">
        <f t="shared" si="922"/>
        <v>0</v>
      </c>
      <c r="N9847" s="3">
        <f t="shared" si="923"/>
        <v>0</v>
      </c>
      <c r="O9847" s="3">
        <v>1</v>
      </c>
      <c r="P9847" s="3">
        <v>31.18</v>
      </c>
    </row>
    <row r="9848" spans="2:16" x14ac:dyDescent="0.15">
      <c r="B9848" s="5" t="s">
        <v>68</v>
      </c>
      <c r="C9848" s="16">
        <f t="shared" si="918"/>
        <v>2022</v>
      </c>
      <c r="D9848" s="16">
        <f t="shared" si="919"/>
        <v>5</v>
      </c>
      <c r="E9848" s="3" t="s">
        <v>20</v>
      </c>
      <c r="F9848" s="3" t="s">
        <v>225</v>
      </c>
      <c r="G9848" s="3" t="s">
        <v>13</v>
      </c>
      <c r="H9848" s="3" t="s">
        <v>8160</v>
      </c>
      <c r="I9848" s="3">
        <f t="shared" si="920"/>
        <v>0</v>
      </c>
      <c r="J9848" s="3">
        <f t="shared" si="920"/>
        <v>0</v>
      </c>
      <c r="K9848" s="3">
        <f t="shared" si="920"/>
        <v>1</v>
      </c>
      <c r="L9848" s="3">
        <f t="shared" si="921"/>
        <v>0</v>
      </c>
      <c r="M9848" s="3">
        <f t="shared" si="922"/>
        <v>0</v>
      </c>
      <c r="N9848" s="3">
        <f t="shared" si="923"/>
        <v>0</v>
      </c>
      <c r="O9848" s="3">
        <v>0.35</v>
      </c>
      <c r="P9848" s="3">
        <v>3.32</v>
      </c>
    </row>
    <row r="9849" spans="2:16" x14ac:dyDescent="0.15">
      <c r="B9849" s="5">
        <v>45419</v>
      </c>
      <c r="C9849" s="16">
        <f t="shared" si="918"/>
        <v>2024</v>
      </c>
      <c r="D9849" s="16">
        <f t="shared" si="919"/>
        <v>5</v>
      </c>
      <c r="E9849" s="3" t="s">
        <v>11</v>
      </c>
      <c r="F9849" s="3" t="s">
        <v>384</v>
      </c>
      <c r="G9849" s="3" t="s">
        <v>13</v>
      </c>
      <c r="H9849" s="3" t="s">
        <v>7937</v>
      </c>
      <c r="I9849" s="3">
        <f t="shared" si="920"/>
        <v>0</v>
      </c>
      <c r="J9849" s="3">
        <f t="shared" si="920"/>
        <v>0</v>
      </c>
      <c r="K9849" s="3">
        <f t="shared" si="920"/>
        <v>0</v>
      </c>
      <c r="L9849" s="3">
        <f t="shared" si="921"/>
        <v>0</v>
      </c>
      <c r="M9849" s="3">
        <f t="shared" si="922"/>
        <v>0</v>
      </c>
      <c r="N9849" s="3">
        <f t="shared" si="923"/>
        <v>0</v>
      </c>
      <c r="O9849" s="3">
        <v>1</v>
      </c>
      <c r="P9849" s="3">
        <v>11.04</v>
      </c>
    </row>
    <row r="9850" spans="2:16" x14ac:dyDescent="0.15">
      <c r="B9850" s="5" t="s">
        <v>354</v>
      </c>
      <c r="C9850" s="16">
        <f t="shared" si="918"/>
        <v>2022</v>
      </c>
      <c r="D9850" s="16">
        <f t="shared" si="919"/>
        <v>7</v>
      </c>
      <c r="E9850" s="3" t="s">
        <v>20</v>
      </c>
      <c r="F9850" s="3" t="s">
        <v>384</v>
      </c>
      <c r="G9850" s="3" t="s">
        <v>13</v>
      </c>
      <c r="H9850" s="3" t="s">
        <v>8182</v>
      </c>
      <c r="I9850" s="3">
        <f t="shared" si="920"/>
        <v>0</v>
      </c>
      <c r="J9850" s="3">
        <f t="shared" si="920"/>
        <v>0</v>
      </c>
      <c r="K9850" s="3">
        <f t="shared" si="920"/>
        <v>0</v>
      </c>
      <c r="L9850" s="3">
        <f t="shared" si="921"/>
        <v>0</v>
      </c>
      <c r="M9850" s="3">
        <f t="shared" si="922"/>
        <v>0</v>
      </c>
      <c r="N9850" s="3">
        <f t="shared" si="923"/>
        <v>0</v>
      </c>
      <c r="O9850" s="3">
        <v>0.3</v>
      </c>
      <c r="P9850" s="3">
        <v>10</v>
      </c>
    </row>
    <row r="9851" spans="2:16" x14ac:dyDescent="0.15">
      <c r="B9851" s="5" t="s">
        <v>1650</v>
      </c>
      <c r="C9851" s="16">
        <f t="shared" si="918"/>
        <v>2023</v>
      </c>
      <c r="D9851" s="16">
        <f t="shared" si="919"/>
        <v>9</v>
      </c>
      <c r="E9851" s="3" t="s">
        <v>20</v>
      </c>
      <c r="F9851" s="3" t="s">
        <v>12</v>
      </c>
      <c r="G9851" s="3" t="s">
        <v>13</v>
      </c>
      <c r="H9851" s="3" t="s">
        <v>8202</v>
      </c>
      <c r="I9851" s="3">
        <f t="shared" si="920"/>
        <v>0</v>
      </c>
      <c r="J9851" s="3">
        <f t="shared" si="920"/>
        <v>0</v>
      </c>
      <c r="K9851" s="3">
        <f t="shared" si="920"/>
        <v>1</v>
      </c>
      <c r="L9851" s="3">
        <f t="shared" si="921"/>
        <v>0</v>
      </c>
      <c r="M9851" s="3">
        <f t="shared" si="922"/>
        <v>0</v>
      </c>
      <c r="N9851" s="3">
        <f t="shared" si="923"/>
        <v>0</v>
      </c>
      <c r="O9851" s="3">
        <v>0.25</v>
      </c>
      <c r="P9851" s="3">
        <v>2.2400000000000002</v>
      </c>
    </row>
    <row r="9852" spans="2:16" x14ac:dyDescent="0.15">
      <c r="B9852" s="5" t="s">
        <v>7328</v>
      </c>
      <c r="C9852" s="16">
        <f t="shared" si="918"/>
        <v>2020</v>
      </c>
      <c r="D9852" s="16">
        <f t="shared" si="919"/>
        <v>5</v>
      </c>
      <c r="E9852" s="3" t="s">
        <v>20</v>
      </c>
      <c r="F9852" s="3" t="s">
        <v>1993</v>
      </c>
      <c r="G9852" s="3" t="s">
        <v>13</v>
      </c>
      <c r="H9852" s="3" t="s">
        <v>7329</v>
      </c>
      <c r="I9852" s="3">
        <f t="shared" si="920"/>
        <v>0</v>
      </c>
      <c r="J9852" s="3">
        <f t="shared" si="920"/>
        <v>1</v>
      </c>
      <c r="K9852" s="3">
        <f t="shared" si="920"/>
        <v>1</v>
      </c>
      <c r="L9852" s="3">
        <f t="shared" si="921"/>
        <v>0</v>
      </c>
      <c r="M9852" s="3">
        <f t="shared" si="922"/>
        <v>0</v>
      </c>
      <c r="N9852" s="3">
        <f t="shared" si="923"/>
        <v>0</v>
      </c>
      <c r="O9852" s="3">
        <v>11</v>
      </c>
      <c r="P9852" s="3">
        <v>30</v>
      </c>
    </row>
    <row r="9853" spans="2:16" x14ac:dyDescent="0.15">
      <c r="B9853" s="5" t="s">
        <v>194</v>
      </c>
      <c r="C9853" s="16">
        <f t="shared" si="918"/>
        <v>2021</v>
      </c>
      <c r="D9853" s="16">
        <f t="shared" si="919"/>
        <v>7</v>
      </c>
      <c r="E9853" s="3" t="s">
        <v>20</v>
      </c>
      <c r="F9853" s="3" t="s">
        <v>12</v>
      </c>
      <c r="G9853" s="3" t="s">
        <v>13</v>
      </c>
      <c r="H9853" s="3" t="s">
        <v>7769</v>
      </c>
      <c r="I9853" s="3">
        <f t="shared" si="920"/>
        <v>0</v>
      </c>
      <c r="J9853" s="3">
        <f t="shared" si="920"/>
        <v>0</v>
      </c>
      <c r="K9853" s="3">
        <f t="shared" si="920"/>
        <v>0</v>
      </c>
      <c r="L9853" s="3">
        <f t="shared" si="921"/>
        <v>0</v>
      </c>
      <c r="M9853" s="3">
        <f t="shared" si="922"/>
        <v>0</v>
      </c>
      <c r="N9853" s="3">
        <f t="shared" si="923"/>
        <v>0</v>
      </c>
      <c r="O9853" s="3">
        <v>2</v>
      </c>
      <c r="P9853" s="3">
        <v>4.17</v>
      </c>
    </row>
    <row r="9854" spans="2:16" x14ac:dyDescent="0.15">
      <c r="B9854" s="5" t="s">
        <v>400</v>
      </c>
      <c r="C9854" s="16">
        <f t="shared" si="918"/>
        <v>2021</v>
      </c>
      <c r="D9854" s="16">
        <f t="shared" si="919"/>
        <v>3</v>
      </c>
      <c r="E9854" s="3" t="s">
        <v>20</v>
      </c>
      <c r="F9854" s="3" t="s">
        <v>12</v>
      </c>
      <c r="G9854" s="3" t="s">
        <v>13</v>
      </c>
      <c r="H9854" s="3" t="s">
        <v>7702</v>
      </c>
      <c r="I9854" s="3">
        <f t="shared" si="920"/>
        <v>0</v>
      </c>
      <c r="J9854" s="3">
        <f t="shared" si="920"/>
        <v>0</v>
      </c>
      <c r="K9854" s="3">
        <f t="shared" si="920"/>
        <v>0</v>
      </c>
      <c r="L9854" s="3">
        <f t="shared" si="921"/>
        <v>0</v>
      </c>
      <c r="M9854" s="3">
        <f t="shared" si="922"/>
        <v>0</v>
      </c>
      <c r="N9854" s="3">
        <f t="shared" si="923"/>
        <v>0</v>
      </c>
      <c r="O9854" s="3">
        <v>2.5</v>
      </c>
      <c r="P9854" s="3">
        <v>6.53</v>
      </c>
    </row>
    <row r="9855" spans="2:16" x14ac:dyDescent="0.15">
      <c r="B9855" s="5">
        <v>45650</v>
      </c>
      <c r="C9855" s="16">
        <f t="shared" si="918"/>
        <v>2024</v>
      </c>
      <c r="D9855" s="16">
        <f t="shared" si="919"/>
        <v>12</v>
      </c>
      <c r="E9855" s="3" t="s">
        <v>11</v>
      </c>
      <c r="F9855" s="3" t="s">
        <v>12</v>
      </c>
      <c r="G9855" s="3" t="s">
        <v>13</v>
      </c>
      <c r="H9855" s="3" t="s">
        <v>7709</v>
      </c>
      <c r="I9855" s="3">
        <f t="shared" si="920"/>
        <v>0</v>
      </c>
      <c r="J9855" s="3">
        <f t="shared" si="920"/>
        <v>0</v>
      </c>
      <c r="K9855" s="3">
        <f t="shared" si="920"/>
        <v>0</v>
      </c>
      <c r="L9855" s="3">
        <f t="shared" si="921"/>
        <v>0</v>
      </c>
      <c r="M9855" s="3">
        <f t="shared" si="922"/>
        <v>0</v>
      </c>
      <c r="N9855" s="3">
        <f t="shared" si="923"/>
        <v>0</v>
      </c>
      <c r="O9855" s="3">
        <v>2.4</v>
      </c>
      <c r="P9855" s="3">
        <v>15.44</v>
      </c>
    </row>
    <row r="9856" spans="2:16" x14ac:dyDescent="0.15">
      <c r="B9856" s="5" t="s">
        <v>2652</v>
      </c>
      <c r="C9856" s="16">
        <f t="shared" si="918"/>
        <v>2022</v>
      </c>
      <c r="D9856" s="16">
        <f t="shared" si="919"/>
        <v>10</v>
      </c>
      <c r="E9856" s="3" t="s">
        <v>20</v>
      </c>
      <c r="F9856" s="3" t="s">
        <v>12</v>
      </c>
      <c r="G9856" s="3" t="s">
        <v>13</v>
      </c>
      <c r="H9856" s="3" t="s">
        <v>7170</v>
      </c>
      <c r="I9856" s="3">
        <f t="shared" si="920"/>
        <v>0</v>
      </c>
      <c r="J9856" s="3">
        <f t="shared" si="920"/>
        <v>0</v>
      </c>
      <c r="K9856" s="3">
        <f t="shared" si="920"/>
        <v>0</v>
      </c>
      <c r="L9856" s="3">
        <f t="shared" si="921"/>
        <v>0</v>
      </c>
      <c r="M9856" s="3">
        <f t="shared" si="922"/>
        <v>0</v>
      </c>
      <c r="N9856" s="3">
        <f t="shared" si="923"/>
        <v>0</v>
      </c>
      <c r="O9856" s="3">
        <v>20</v>
      </c>
      <c r="P9856" s="3">
        <v>165.39</v>
      </c>
    </row>
    <row r="9857" spans="2:16" x14ac:dyDescent="0.15">
      <c r="B9857" s="5">
        <v>45542</v>
      </c>
      <c r="C9857" s="16">
        <f t="shared" si="918"/>
        <v>2024</v>
      </c>
      <c r="D9857" s="16">
        <f t="shared" si="919"/>
        <v>9</v>
      </c>
      <c r="E9857" s="3" t="s">
        <v>11</v>
      </c>
      <c r="F9857" s="3" t="s">
        <v>208</v>
      </c>
      <c r="G9857" s="3" t="s">
        <v>13</v>
      </c>
      <c r="H9857" s="3" t="s">
        <v>7946</v>
      </c>
      <c r="I9857" s="3">
        <f t="shared" si="920"/>
        <v>0</v>
      </c>
      <c r="J9857" s="3">
        <f t="shared" si="920"/>
        <v>0</v>
      </c>
      <c r="K9857" s="3">
        <f t="shared" si="920"/>
        <v>0</v>
      </c>
      <c r="L9857" s="3">
        <f t="shared" si="921"/>
        <v>0</v>
      </c>
      <c r="M9857" s="3">
        <f t="shared" si="922"/>
        <v>0</v>
      </c>
      <c r="N9857" s="3">
        <f t="shared" si="923"/>
        <v>0</v>
      </c>
      <c r="O9857" s="3">
        <v>1</v>
      </c>
      <c r="P9857" s="3">
        <v>7.8</v>
      </c>
    </row>
    <row r="9858" spans="2:16" x14ac:dyDescent="0.15">
      <c r="B9858" s="5" t="s">
        <v>648</v>
      </c>
      <c r="C9858" s="16">
        <f t="shared" si="918"/>
        <v>2021</v>
      </c>
      <c r="D9858" s="16">
        <f t="shared" si="919"/>
        <v>10</v>
      </c>
      <c r="E9858" s="3" t="s">
        <v>20</v>
      </c>
      <c r="F9858" s="3" t="s">
        <v>12</v>
      </c>
      <c r="G9858" s="3" t="s">
        <v>13</v>
      </c>
      <c r="H9858" s="3" t="s">
        <v>7959</v>
      </c>
      <c r="I9858" s="3">
        <f t="shared" si="920"/>
        <v>0</v>
      </c>
      <c r="J9858" s="3">
        <f t="shared" si="920"/>
        <v>0</v>
      </c>
      <c r="K9858" s="3">
        <f t="shared" si="920"/>
        <v>1</v>
      </c>
      <c r="L9858" s="3">
        <f t="shared" si="921"/>
        <v>0</v>
      </c>
      <c r="M9858" s="3">
        <f t="shared" si="922"/>
        <v>0</v>
      </c>
      <c r="N9858" s="3">
        <f t="shared" si="923"/>
        <v>0</v>
      </c>
      <c r="O9858" s="3">
        <v>1</v>
      </c>
      <c r="P9858" s="3">
        <v>2.02</v>
      </c>
    </row>
    <row r="9859" spans="2:16" x14ac:dyDescent="0.15">
      <c r="B9859" s="5" t="s">
        <v>361</v>
      </c>
      <c r="C9859" s="16">
        <f t="shared" si="918"/>
        <v>2022</v>
      </c>
      <c r="D9859" s="16">
        <f t="shared" si="919"/>
        <v>8</v>
      </c>
      <c r="E9859" s="3" t="s">
        <v>20</v>
      </c>
      <c r="F9859" s="3" t="s">
        <v>12</v>
      </c>
      <c r="G9859" s="3" t="s">
        <v>13</v>
      </c>
      <c r="H9859" s="3" t="s">
        <v>7123</v>
      </c>
      <c r="I9859" s="3">
        <f t="shared" si="920"/>
        <v>0</v>
      </c>
      <c r="J9859" s="3">
        <f t="shared" si="920"/>
        <v>1</v>
      </c>
      <c r="K9859" s="3">
        <f t="shared" si="920"/>
        <v>0</v>
      </c>
      <c r="L9859" s="3">
        <f t="shared" si="921"/>
        <v>0</v>
      </c>
      <c r="M9859" s="3">
        <f t="shared" si="922"/>
        <v>0</v>
      </c>
      <c r="N9859" s="3">
        <f t="shared" si="923"/>
        <v>0</v>
      </c>
      <c r="O9859" s="3">
        <v>20.2</v>
      </c>
      <c r="P9859" s="3">
        <v>78.77</v>
      </c>
    </row>
    <row r="9860" spans="2:16" x14ac:dyDescent="0.15">
      <c r="B9860" s="5" t="s">
        <v>143</v>
      </c>
      <c r="C9860" s="16">
        <f t="shared" ref="C9860:C9923" si="924">YEAR(B9860)</f>
        <v>2022</v>
      </c>
      <c r="D9860" s="16">
        <f t="shared" ref="D9860:D9923" si="925">MONTH(B9860)</f>
        <v>7</v>
      </c>
      <c r="E9860" s="3" t="s">
        <v>20</v>
      </c>
      <c r="F9860" s="3" t="s">
        <v>12</v>
      </c>
      <c r="G9860" s="3" t="s">
        <v>13</v>
      </c>
      <c r="H9860" s="3" t="s">
        <v>7123</v>
      </c>
      <c r="I9860" s="3">
        <f t="shared" ref="I9860:K9923" si="926">MIN(1,IFERROR(SEARCH(I$2,$H9860),0))</f>
        <v>0</v>
      </c>
      <c r="J9860" s="3">
        <f t="shared" si="926"/>
        <v>1</v>
      </c>
      <c r="K9860" s="3">
        <f t="shared" si="926"/>
        <v>0</v>
      </c>
      <c r="L9860" s="3">
        <f t="shared" ref="L9860:L9923" si="927">IF(I9860*J9860=1,"Гороховый изолят",IF(I9860*K9860=1,"Гороховый концентрат",0))</f>
        <v>0</v>
      </c>
      <c r="M9860" s="3">
        <f t="shared" ref="M9860:M9923" si="928">$I9860*J9860</f>
        <v>0</v>
      </c>
      <c r="N9860" s="3">
        <f t="shared" ref="N9860:N9923" si="929">$I9860*K9860</f>
        <v>0</v>
      </c>
      <c r="O9860" s="3">
        <v>20.2</v>
      </c>
      <c r="P9860" s="3">
        <v>78.77</v>
      </c>
    </row>
    <row r="9861" spans="2:16" x14ac:dyDescent="0.15">
      <c r="B9861" s="5">
        <v>45631</v>
      </c>
      <c r="C9861" s="16">
        <f t="shared" si="924"/>
        <v>2024</v>
      </c>
      <c r="D9861" s="16">
        <f t="shared" si="925"/>
        <v>12</v>
      </c>
      <c r="E9861" s="3" t="s">
        <v>11</v>
      </c>
      <c r="F9861" s="3" t="s">
        <v>47</v>
      </c>
      <c r="G9861" s="3" t="s">
        <v>13</v>
      </c>
      <c r="H9861" s="3" t="s">
        <v>7540</v>
      </c>
      <c r="I9861" s="3">
        <f t="shared" si="926"/>
        <v>0</v>
      </c>
      <c r="J9861" s="3">
        <f t="shared" si="926"/>
        <v>0</v>
      </c>
      <c r="K9861" s="3">
        <f t="shared" si="926"/>
        <v>0</v>
      </c>
      <c r="L9861" s="3">
        <f t="shared" si="927"/>
        <v>0</v>
      </c>
      <c r="M9861" s="3">
        <f t="shared" si="928"/>
        <v>0</v>
      </c>
      <c r="N9861" s="3">
        <f t="shared" si="929"/>
        <v>0</v>
      </c>
      <c r="O9861" s="3">
        <v>5</v>
      </c>
      <c r="P9861" s="3">
        <v>134.5</v>
      </c>
    </row>
    <row r="9862" spans="2:16" x14ac:dyDescent="0.15">
      <c r="B9862" s="5" t="s">
        <v>833</v>
      </c>
      <c r="C9862" s="16">
        <f t="shared" si="924"/>
        <v>2020</v>
      </c>
      <c r="D9862" s="16">
        <f t="shared" si="925"/>
        <v>12</v>
      </c>
      <c r="E9862" s="3" t="s">
        <v>20</v>
      </c>
      <c r="F9862" s="3" t="s">
        <v>364</v>
      </c>
      <c r="G9862" s="3" t="s">
        <v>13</v>
      </c>
      <c r="H9862" s="3" t="s">
        <v>7337</v>
      </c>
      <c r="I9862" s="3">
        <f t="shared" si="926"/>
        <v>0</v>
      </c>
      <c r="J9862" s="3">
        <f t="shared" si="926"/>
        <v>0</v>
      </c>
      <c r="K9862" s="3">
        <f t="shared" si="926"/>
        <v>0</v>
      </c>
      <c r="L9862" s="3">
        <f t="shared" si="927"/>
        <v>0</v>
      </c>
      <c r="M9862" s="3">
        <f t="shared" si="928"/>
        <v>0</v>
      </c>
      <c r="N9862" s="3">
        <f t="shared" si="929"/>
        <v>0</v>
      </c>
      <c r="O9862" s="3">
        <v>10.3</v>
      </c>
      <c r="P9862" s="3">
        <v>97.55</v>
      </c>
    </row>
    <row r="9863" spans="2:16" x14ac:dyDescent="0.15">
      <c r="B9863" s="5" t="s">
        <v>1686</v>
      </c>
      <c r="C9863" s="16">
        <f t="shared" si="924"/>
        <v>2021</v>
      </c>
      <c r="D9863" s="16">
        <f t="shared" si="925"/>
        <v>6</v>
      </c>
      <c r="E9863" s="3" t="s">
        <v>20</v>
      </c>
      <c r="F9863" s="3" t="s">
        <v>12</v>
      </c>
      <c r="G9863" s="3" t="s">
        <v>13</v>
      </c>
      <c r="H9863" s="3" t="s">
        <v>1305</v>
      </c>
      <c r="I9863" s="3">
        <f t="shared" si="926"/>
        <v>0</v>
      </c>
      <c r="J9863" s="3">
        <f t="shared" si="926"/>
        <v>1</v>
      </c>
      <c r="K9863" s="3">
        <f t="shared" si="926"/>
        <v>0</v>
      </c>
      <c r="L9863" s="3">
        <f t="shared" si="927"/>
        <v>0</v>
      </c>
      <c r="M9863" s="3">
        <f t="shared" si="928"/>
        <v>0</v>
      </c>
      <c r="N9863" s="3">
        <f t="shared" si="929"/>
        <v>0</v>
      </c>
      <c r="O9863" s="3">
        <v>25500</v>
      </c>
      <c r="P9863" s="3">
        <v>81024.86</v>
      </c>
    </row>
    <row r="9864" spans="2:16" x14ac:dyDescent="0.15">
      <c r="B9864" s="5" t="s">
        <v>1304</v>
      </c>
      <c r="C9864" s="16">
        <f t="shared" si="924"/>
        <v>2022</v>
      </c>
      <c r="D9864" s="16">
        <f t="shared" si="925"/>
        <v>3</v>
      </c>
      <c r="E9864" s="3" t="s">
        <v>20</v>
      </c>
      <c r="F9864" s="3" t="s">
        <v>12</v>
      </c>
      <c r="G9864" s="3" t="s">
        <v>13</v>
      </c>
      <c r="H9864" s="3" t="s">
        <v>1305</v>
      </c>
      <c r="I9864" s="3">
        <f t="shared" si="926"/>
        <v>0</v>
      </c>
      <c r="J9864" s="3">
        <f t="shared" si="926"/>
        <v>1</v>
      </c>
      <c r="K9864" s="3">
        <f t="shared" si="926"/>
        <v>0</v>
      </c>
      <c r="L9864" s="3">
        <f t="shared" si="927"/>
        <v>0</v>
      </c>
      <c r="M9864" s="3">
        <f t="shared" si="928"/>
        <v>0</v>
      </c>
      <c r="N9864" s="3">
        <f t="shared" si="929"/>
        <v>0</v>
      </c>
      <c r="O9864" s="3">
        <v>45000</v>
      </c>
      <c r="P9864" s="3">
        <v>150007</v>
      </c>
    </row>
    <row r="9865" spans="2:16" x14ac:dyDescent="0.15">
      <c r="B9865" s="5" t="s">
        <v>1166</v>
      </c>
      <c r="C9865" s="16">
        <f t="shared" si="924"/>
        <v>2023</v>
      </c>
      <c r="D9865" s="16">
        <f t="shared" si="925"/>
        <v>4</v>
      </c>
      <c r="E9865" s="3" t="s">
        <v>20</v>
      </c>
      <c r="F9865" s="3" t="s">
        <v>12</v>
      </c>
      <c r="G9865" s="3" t="s">
        <v>13</v>
      </c>
      <c r="H9865" s="3" t="s">
        <v>1685</v>
      </c>
      <c r="I9865" s="3">
        <f t="shared" si="926"/>
        <v>0</v>
      </c>
      <c r="J9865" s="3">
        <f t="shared" si="926"/>
        <v>1</v>
      </c>
      <c r="K9865" s="3">
        <f t="shared" si="926"/>
        <v>0</v>
      </c>
      <c r="L9865" s="3">
        <f t="shared" si="927"/>
        <v>0</v>
      </c>
      <c r="M9865" s="3">
        <f t="shared" si="928"/>
        <v>0</v>
      </c>
      <c r="N9865" s="3">
        <f t="shared" si="929"/>
        <v>0</v>
      </c>
      <c r="O9865" s="3">
        <v>25500</v>
      </c>
      <c r="P9865" s="3">
        <v>82196.570000000007</v>
      </c>
    </row>
    <row r="9866" spans="2:16" x14ac:dyDescent="0.15">
      <c r="B9866" s="5" t="s">
        <v>1492</v>
      </c>
      <c r="C9866" s="16">
        <f t="shared" si="924"/>
        <v>2022</v>
      </c>
      <c r="D9866" s="16">
        <f t="shared" si="925"/>
        <v>2</v>
      </c>
      <c r="E9866" s="3" t="s">
        <v>20</v>
      </c>
      <c r="F9866" s="3" t="s">
        <v>12</v>
      </c>
      <c r="G9866" s="3" t="s">
        <v>13</v>
      </c>
      <c r="H9866" s="3" t="s">
        <v>1493</v>
      </c>
      <c r="I9866" s="3">
        <f t="shared" si="926"/>
        <v>0</v>
      </c>
      <c r="J9866" s="3">
        <f t="shared" si="926"/>
        <v>1</v>
      </c>
      <c r="K9866" s="3">
        <f t="shared" si="926"/>
        <v>0</v>
      </c>
      <c r="L9866" s="3">
        <f t="shared" si="927"/>
        <v>0</v>
      </c>
      <c r="M9866" s="3">
        <f t="shared" si="928"/>
        <v>0</v>
      </c>
      <c r="N9866" s="3">
        <f t="shared" si="929"/>
        <v>0</v>
      </c>
      <c r="O9866" s="3">
        <v>26000</v>
      </c>
      <c r="P9866" s="3">
        <v>102570</v>
      </c>
    </row>
    <row r="9867" spans="2:16" x14ac:dyDescent="0.15">
      <c r="B9867" s="5" t="s">
        <v>1112</v>
      </c>
      <c r="C9867" s="16">
        <f t="shared" si="924"/>
        <v>2020</v>
      </c>
      <c r="D9867" s="16">
        <f t="shared" si="925"/>
        <v>4</v>
      </c>
      <c r="E9867" s="3" t="s">
        <v>20</v>
      </c>
      <c r="F9867" s="3" t="s">
        <v>12</v>
      </c>
      <c r="G9867" s="3" t="s">
        <v>13</v>
      </c>
      <c r="H9867" s="3" t="s">
        <v>1113</v>
      </c>
      <c r="I9867" s="3">
        <f t="shared" si="926"/>
        <v>0</v>
      </c>
      <c r="J9867" s="3">
        <f t="shared" si="926"/>
        <v>1</v>
      </c>
      <c r="K9867" s="3">
        <f t="shared" si="926"/>
        <v>0</v>
      </c>
      <c r="L9867" s="3">
        <f t="shared" si="927"/>
        <v>0</v>
      </c>
      <c r="M9867" s="3">
        <f t="shared" si="928"/>
        <v>0</v>
      </c>
      <c r="N9867" s="3">
        <f t="shared" si="929"/>
        <v>0</v>
      </c>
      <c r="O9867" s="3">
        <v>52000</v>
      </c>
      <c r="P9867" s="3">
        <v>98258</v>
      </c>
    </row>
    <row r="9868" spans="2:16" x14ac:dyDescent="0.15">
      <c r="B9868" s="5" t="s">
        <v>1114</v>
      </c>
      <c r="C9868" s="16">
        <f t="shared" si="924"/>
        <v>2020</v>
      </c>
      <c r="D9868" s="16">
        <f t="shared" si="925"/>
        <v>4</v>
      </c>
      <c r="E9868" s="3" t="s">
        <v>20</v>
      </c>
      <c r="F9868" s="3" t="s">
        <v>12</v>
      </c>
      <c r="G9868" s="3" t="s">
        <v>12</v>
      </c>
      <c r="H9868" s="3" t="s">
        <v>1115</v>
      </c>
      <c r="I9868" s="3">
        <f t="shared" si="926"/>
        <v>0</v>
      </c>
      <c r="J9868" s="3">
        <f t="shared" si="926"/>
        <v>1</v>
      </c>
      <c r="K9868" s="3">
        <f t="shared" si="926"/>
        <v>0</v>
      </c>
      <c r="L9868" s="3">
        <f t="shared" si="927"/>
        <v>0</v>
      </c>
      <c r="M9868" s="3">
        <f t="shared" si="928"/>
        <v>0</v>
      </c>
      <c r="N9868" s="3">
        <f t="shared" si="929"/>
        <v>0</v>
      </c>
      <c r="O9868" s="3">
        <v>52000</v>
      </c>
      <c r="P9868" s="3">
        <v>97898</v>
      </c>
    </row>
    <row r="9869" spans="2:16" x14ac:dyDescent="0.15">
      <c r="B9869" s="5" t="s">
        <v>79</v>
      </c>
      <c r="C9869" s="16">
        <f t="shared" si="924"/>
        <v>2020</v>
      </c>
      <c r="D9869" s="16">
        <f t="shared" si="925"/>
        <v>9</v>
      </c>
      <c r="E9869" s="3" t="s">
        <v>20</v>
      </c>
      <c r="F9869" s="3" t="s">
        <v>12</v>
      </c>
      <c r="G9869" s="3" t="s">
        <v>13</v>
      </c>
      <c r="H9869" s="3" t="s">
        <v>1545</v>
      </c>
      <c r="I9869" s="3">
        <f t="shared" si="926"/>
        <v>0</v>
      </c>
      <c r="J9869" s="3">
        <f t="shared" si="926"/>
        <v>1</v>
      </c>
      <c r="K9869" s="3">
        <f t="shared" si="926"/>
        <v>0</v>
      </c>
      <c r="L9869" s="3">
        <f t="shared" si="927"/>
        <v>0</v>
      </c>
      <c r="M9869" s="3">
        <f t="shared" si="928"/>
        <v>0</v>
      </c>
      <c r="N9869" s="3">
        <f t="shared" si="929"/>
        <v>0</v>
      </c>
      <c r="O9869" s="3">
        <v>26000</v>
      </c>
      <c r="P9869" s="3">
        <v>67020</v>
      </c>
    </row>
    <row r="9870" spans="2:16" x14ac:dyDescent="0.15">
      <c r="B9870" s="5" t="s">
        <v>1490</v>
      </c>
      <c r="C9870" s="16">
        <f t="shared" si="924"/>
        <v>2022</v>
      </c>
      <c r="D9870" s="16">
        <f t="shared" si="925"/>
        <v>2</v>
      </c>
      <c r="E9870" s="3" t="s">
        <v>20</v>
      </c>
      <c r="F9870" s="3" t="s">
        <v>12</v>
      </c>
      <c r="G9870" s="3" t="s">
        <v>13</v>
      </c>
      <c r="H9870" s="3" t="s">
        <v>1491</v>
      </c>
      <c r="I9870" s="3">
        <f t="shared" si="926"/>
        <v>0</v>
      </c>
      <c r="J9870" s="3">
        <f t="shared" si="926"/>
        <v>1</v>
      </c>
      <c r="K9870" s="3">
        <f t="shared" si="926"/>
        <v>0</v>
      </c>
      <c r="L9870" s="3">
        <f t="shared" si="927"/>
        <v>0</v>
      </c>
      <c r="M9870" s="3">
        <f t="shared" si="928"/>
        <v>0</v>
      </c>
      <c r="N9870" s="3">
        <f t="shared" si="929"/>
        <v>0</v>
      </c>
      <c r="O9870" s="3">
        <v>26000</v>
      </c>
      <c r="P9870" s="3">
        <v>102570</v>
      </c>
    </row>
    <row r="9871" spans="2:16" x14ac:dyDescent="0.15">
      <c r="B9871" s="5" t="s">
        <v>761</v>
      </c>
      <c r="C9871" s="16">
        <f t="shared" si="924"/>
        <v>2022</v>
      </c>
      <c r="D9871" s="16">
        <f t="shared" si="925"/>
        <v>4</v>
      </c>
      <c r="E9871" s="3" t="s">
        <v>20</v>
      </c>
      <c r="F9871" s="3" t="s">
        <v>12</v>
      </c>
      <c r="G9871" s="3" t="s">
        <v>13</v>
      </c>
      <c r="H9871" s="3" t="s">
        <v>1301</v>
      </c>
      <c r="I9871" s="3">
        <f t="shared" si="926"/>
        <v>0</v>
      </c>
      <c r="J9871" s="3">
        <f t="shared" si="926"/>
        <v>1</v>
      </c>
      <c r="K9871" s="3">
        <f t="shared" si="926"/>
        <v>0</v>
      </c>
      <c r="L9871" s="3">
        <f t="shared" si="927"/>
        <v>0</v>
      </c>
      <c r="M9871" s="3">
        <f t="shared" si="928"/>
        <v>0</v>
      </c>
      <c r="N9871" s="3">
        <f t="shared" si="929"/>
        <v>0</v>
      </c>
      <c r="O9871" s="3">
        <v>45000</v>
      </c>
      <c r="P9871" s="3">
        <v>169250</v>
      </c>
    </row>
    <row r="9872" spans="2:16" x14ac:dyDescent="0.15">
      <c r="B9872" s="5" t="s">
        <v>303</v>
      </c>
      <c r="C9872" s="16">
        <f t="shared" si="924"/>
        <v>2021</v>
      </c>
      <c r="D9872" s="16">
        <f t="shared" si="925"/>
        <v>8</v>
      </c>
      <c r="E9872" s="3" t="s">
        <v>20</v>
      </c>
      <c r="F9872" s="3" t="s">
        <v>12</v>
      </c>
      <c r="G9872" s="3" t="s">
        <v>13</v>
      </c>
      <c r="H9872" s="3" t="s">
        <v>1687</v>
      </c>
      <c r="I9872" s="3">
        <f t="shared" si="926"/>
        <v>0</v>
      </c>
      <c r="J9872" s="3">
        <f t="shared" si="926"/>
        <v>1</v>
      </c>
      <c r="K9872" s="3">
        <f t="shared" si="926"/>
        <v>0</v>
      </c>
      <c r="L9872" s="3">
        <f t="shared" si="927"/>
        <v>0</v>
      </c>
      <c r="M9872" s="3">
        <f t="shared" si="928"/>
        <v>0</v>
      </c>
      <c r="N9872" s="3">
        <f t="shared" si="929"/>
        <v>0</v>
      </c>
      <c r="O9872" s="3">
        <v>25500</v>
      </c>
      <c r="P9872" s="3">
        <v>77506.66</v>
      </c>
    </row>
    <row r="9873" spans="2:16" x14ac:dyDescent="0.15">
      <c r="B9873" s="5" t="s">
        <v>988</v>
      </c>
      <c r="C9873" s="16">
        <f t="shared" si="924"/>
        <v>2022</v>
      </c>
      <c r="D9873" s="16">
        <f t="shared" si="925"/>
        <v>6</v>
      </c>
      <c r="E9873" s="3" t="s">
        <v>20</v>
      </c>
      <c r="F9873" s="3" t="s">
        <v>12</v>
      </c>
      <c r="G9873" s="3" t="s">
        <v>13</v>
      </c>
      <c r="H9873" s="3" t="s">
        <v>1719</v>
      </c>
      <c r="I9873" s="3">
        <f t="shared" si="926"/>
        <v>0</v>
      </c>
      <c r="J9873" s="3">
        <f t="shared" si="926"/>
        <v>1</v>
      </c>
      <c r="K9873" s="3">
        <f t="shared" si="926"/>
        <v>0</v>
      </c>
      <c r="L9873" s="3">
        <f t="shared" si="927"/>
        <v>0</v>
      </c>
      <c r="M9873" s="3">
        <f t="shared" si="928"/>
        <v>0</v>
      </c>
      <c r="N9873" s="3">
        <f t="shared" si="929"/>
        <v>0</v>
      </c>
      <c r="O9873" s="3">
        <v>25000</v>
      </c>
      <c r="P9873" s="3">
        <v>115866.11</v>
      </c>
    </row>
    <row r="9874" spans="2:16" x14ac:dyDescent="0.15">
      <c r="B9874" s="5" t="s">
        <v>1020</v>
      </c>
      <c r="C9874" s="16">
        <f t="shared" si="924"/>
        <v>2021</v>
      </c>
      <c r="D9874" s="16">
        <f t="shared" si="925"/>
        <v>4</v>
      </c>
      <c r="E9874" s="3" t="s">
        <v>20</v>
      </c>
      <c r="F9874" s="3" t="s">
        <v>12</v>
      </c>
      <c r="G9874" s="3" t="s">
        <v>13</v>
      </c>
      <c r="H9874" s="3" t="s">
        <v>1688</v>
      </c>
      <c r="I9874" s="3">
        <f t="shared" si="926"/>
        <v>0</v>
      </c>
      <c r="J9874" s="3">
        <f t="shared" si="926"/>
        <v>1</v>
      </c>
      <c r="K9874" s="3">
        <f t="shared" si="926"/>
        <v>0</v>
      </c>
      <c r="L9874" s="3">
        <f t="shared" si="927"/>
        <v>0</v>
      </c>
      <c r="M9874" s="3">
        <f t="shared" si="928"/>
        <v>0</v>
      </c>
      <c r="N9874" s="3">
        <f t="shared" si="929"/>
        <v>0</v>
      </c>
      <c r="O9874" s="3">
        <v>25500</v>
      </c>
      <c r="P9874" s="3">
        <v>72048.570000000007</v>
      </c>
    </row>
    <row r="9875" spans="2:16" x14ac:dyDescent="0.15">
      <c r="B9875" s="5" t="s">
        <v>808</v>
      </c>
      <c r="C9875" s="16">
        <f t="shared" si="924"/>
        <v>2020</v>
      </c>
      <c r="D9875" s="16">
        <f t="shared" si="925"/>
        <v>3</v>
      </c>
      <c r="E9875" s="3" t="s">
        <v>20</v>
      </c>
      <c r="F9875" s="3" t="s">
        <v>12</v>
      </c>
      <c r="G9875" s="3" t="s">
        <v>13</v>
      </c>
      <c r="H9875" s="3" t="s">
        <v>809</v>
      </c>
      <c r="I9875" s="3">
        <f t="shared" si="926"/>
        <v>0</v>
      </c>
      <c r="J9875" s="3">
        <f t="shared" si="926"/>
        <v>1</v>
      </c>
      <c r="K9875" s="3">
        <f t="shared" si="926"/>
        <v>0</v>
      </c>
      <c r="L9875" s="3">
        <f t="shared" si="927"/>
        <v>0</v>
      </c>
      <c r="M9875" s="3">
        <f t="shared" si="928"/>
        <v>0</v>
      </c>
      <c r="N9875" s="3">
        <f t="shared" si="929"/>
        <v>0</v>
      </c>
      <c r="O9875" s="3">
        <v>104000</v>
      </c>
      <c r="P9875" s="3">
        <v>193956</v>
      </c>
    </row>
    <row r="9876" spans="2:16" x14ac:dyDescent="0.15">
      <c r="B9876" s="5" t="s">
        <v>810</v>
      </c>
      <c r="C9876" s="16">
        <f t="shared" si="924"/>
        <v>2020</v>
      </c>
      <c r="D9876" s="16">
        <f t="shared" si="925"/>
        <v>2</v>
      </c>
      <c r="E9876" s="3" t="s">
        <v>20</v>
      </c>
      <c r="F9876" s="3" t="s">
        <v>12</v>
      </c>
      <c r="G9876" s="3" t="s">
        <v>13</v>
      </c>
      <c r="H9876" s="3" t="s">
        <v>811</v>
      </c>
      <c r="I9876" s="3">
        <f t="shared" si="926"/>
        <v>0</v>
      </c>
      <c r="J9876" s="3">
        <f t="shared" si="926"/>
        <v>1</v>
      </c>
      <c r="K9876" s="3">
        <f t="shared" si="926"/>
        <v>0</v>
      </c>
      <c r="L9876" s="3">
        <f t="shared" si="927"/>
        <v>0</v>
      </c>
      <c r="M9876" s="3">
        <f t="shared" si="928"/>
        <v>0</v>
      </c>
      <c r="N9876" s="3">
        <f t="shared" si="929"/>
        <v>0</v>
      </c>
      <c r="O9876" s="3">
        <v>104000</v>
      </c>
      <c r="P9876" s="3">
        <v>190276</v>
      </c>
    </row>
    <row r="9877" spans="2:16" x14ac:dyDescent="0.15">
      <c r="B9877" s="5" t="s">
        <v>1928</v>
      </c>
      <c r="C9877" s="16">
        <f t="shared" si="924"/>
        <v>2023</v>
      </c>
      <c r="D9877" s="16">
        <f t="shared" si="925"/>
        <v>7</v>
      </c>
      <c r="E9877" s="3" t="s">
        <v>20</v>
      </c>
      <c r="F9877" s="3" t="s">
        <v>12</v>
      </c>
      <c r="G9877" s="3" t="s">
        <v>13</v>
      </c>
      <c r="H9877" s="3" t="s">
        <v>3979</v>
      </c>
      <c r="I9877" s="3">
        <f t="shared" si="926"/>
        <v>0</v>
      </c>
      <c r="J9877" s="3">
        <f t="shared" si="926"/>
        <v>0</v>
      </c>
      <c r="K9877" s="3">
        <f t="shared" si="926"/>
        <v>0</v>
      </c>
      <c r="L9877" s="3">
        <f t="shared" si="927"/>
        <v>0</v>
      </c>
      <c r="M9877" s="3">
        <f t="shared" si="928"/>
        <v>0</v>
      </c>
      <c r="N9877" s="3">
        <f t="shared" si="929"/>
        <v>0</v>
      </c>
      <c r="O9877" s="3">
        <v>9000</v>
      </c>
      <c r="P9877" s="3">
        <v>18000</v>
      </c>
    </row>
    <row r="9878" spans="2:16" x14ac:dyDescent="0.15">
      <c r="B9878" s="5" t="s">
        <v>1378</v>
      </c>
      <c r="C9878" s="16">
        <f t="shared" si="924"/>
        <v>2023</v>
      </c>
      <c r="D9878" s="16">
        <f t="shared" si="925"/>
        <v>2</v>
      </c>
      <c r="E9878" s="3" t="s">
        <v>20</v>
      </c>
      <c r="F9878" s="3" t="s">
        <v>12</v>
      </c>
      <c r="G9878" s="3" t="s">
        <v>13</v>
      </c>
      <c r="H9878" s="3" t="s">
        <v>3979</v>
      </c>
      <c r="I9878" s="3">
        <f t="shared" si="926"/>
        <v>0</v>
      </c>
      <c r="J9878" s="3">
        <f t="shared" si="926"/>
        <v>0</v>
      </c>
      <c r="K9878" s="3">
        <f t="shared" si="926"/>
        <v>0</v>
      </c>
      <c r="L9878" s="3">
        <f t="shared" si="927"/>
        <v>0</v>
      </c>
      <c r="M9878" s="3">
        <f t="shared" si="928"/>
        <v>0</v>
      </c>
      <c r="N9878" s="3">
        <f t="shared" si="929"/>
        <v>0</v>
      </c>
      <c r="O9878" s="3">
        <v>9000</v>
      </c>
      <c r="P9878" s="3">
        <v>18000</v>
      </c>
    </row>
    <row r="9879" spans="2:16" x14ac:dyDescent="0.15">
      <c r="B9879" s="5" t="s">
        <v>2822</v>
      </c>
      <c r="C9879" s="16">
        <f t="shared" si="924"/>
        <v>2023</v>
      </c>
      <c r="D9879" s="16">
        <f t="shared" si="925"/>
        <v>6</v>
      </c>
      <c r="E9879" s="3" t="s">
        <v>20</v>
      </c>
      <c r="F9879" s="3" t="s">
        <v>12</v>
      </c>
      <c r="G9879" s="3" t="s">
        <v>13</v>
      </c>
      <c r="H9879" s="3" t="s">
        <v>3979</v>
      </c>
      <c r="I9879" s="3">
        <f t="shared" si="926"/>
        <v>0</v>
      </c>
      <c r="J9879" s="3">
        <f t="shared" si="926"/>
        <v>0</v>
      </c>
      <c r="K9879" s="3">
        <f t="shared" si="926"/>
        <v>0</v>
      </c>
      <c r="L9879" s="3">
        <f t="shared" si="927"/>
        <v>0</v>
      </c>
      <c r="M9879" s="3">
        <f t="shared" si="928"/>
        <v>0</v>
      </c>
      <c r="N9879" s="3">
        <f t="shared" si="929"/>
        <v>0</v>
      </c>
      <c r="O9879" s="3">
        <v>480</v>
      </c>
      <c r="P9879" s="3">
        <v>960</v>
      </c>
    </row>
    <row r="9880" spans="2:16" x14ac:dyDescent="0.15">
      <c r="B9880" s="5" t="s">
        <v>1029</v>
      </c>
      <c r="C9880" s="16">
        <f t="shared" si="924"/>
        <v>2023</v>
      </c>
      <c r="D9880" s="16">
        <f t="shared" si="925"/>
        <v>5</v>
      </c>
      <c r="E9880" s="3" t="s">
        <v>20</v>
      </c>
      <c r="F9880" s="3" t="s">
        <v>12</v>
      </c>
      <c r="G9880" s="3" t="s">
        <v>13</v>
      </c>
      <c r="H9880" s="3" t="s">
        <v>3979</v>
      </c>
      <c r="I9880" s="3">
        <f t="shared" si="926"/>
        <v>0</v>
      </c>
      <c r="J9880" s="3">
        <f t="shared" si="926"/>
        <v>0</v>
      </c>
      <c r="K9880" s="3">
        <f t="shared" si="926"/>
        <v>0</v>
      </c>
      <c r="L9880" s="3">
        <f t="shared" si="927"/>
        <v>0</v>
      </c>
      <c r="M9880" s="3">
        <f t="shared" si="928"/>
        <v>0</v>
      </c>
      <c r="N9880" s="3">
        <f t="shared" si="929"/>
        <v>0</v>
      </c>
      <c r="O9880" s="3">
        <v>220</v>
      </c>
      <c r="P9880" s="3">
        <v>440</v>
      </c>
    </row>
    <row r="9881" spans="2:16" x14ac:dyDescent="0.15">
      <c r="B9881" s="5" t="s">
        <v>1530</v>
      </c>
      <c r="C9881" s="16">
        <f t="shared" si="924"/>
        <v>2023</v>
      </c>
      <c r="D9881" s="16">
        <f t="shared" si="925"/>
        <v>3</v>
      </c>
      <c r="E9881" s="3" t="s">
        <v>20</v>
      </c>
      <c r="F9881" s="3" t="s">
        <v>12</v>
      </c>
      <c r="G9881" s="3" t="s">
        <v>13</v>
      </c>
      <c r="H9881" s="3" t="s">
        <v>6674</v>
      </c>
      <c r="I9881" s="3">
        <f t="shared" si="926"/>
        <v>0</v>
      </c>
      <c r="J9881" s="3">
        <f t="shared" si="926"/>
        <v>0</v>
      </c>
      <c r="K9881" s="3">
        <f t="shared" si="926"/>
        <v>0</v>
      </c>
      <c r="L9881" s="3">
        <f t="shared" si="927"/>
        <v>0</v>
      </c>
      <c r="M9881" s="3">
        <f t="shared" si="928"/>
        <v>0</v>
      </c>
      <c r="N9881" s="3">
        <f t="shared" si="929"/>
        <v>0</v>
      </c>
      <c r="O9881" s="3">
        <v>99</v>
      </c>
      <c r="P9881" s="3">
        <v>198</v>
      </c>
    </row>
    <row r="9882" spans="2:16" x14ac:dyDescent="0.15">
      <c r="B9882" s="5" t="s">
        <v>3468</v>
      </c>
      <c r="C9882" s="16">
        <f t="shared" si="924"/>
        <v>2023</v>
      </c>
      <c r="D9882" s="16">
        <f t="shared" si="925"/>
        <v>2</v>
      </c>
      <c r="E9882" s="3" t="s">
        <v>20</v>
      </c>
      <c r="F9882" s="3" t="s">
        <v>225</v>
      </c>
      <c r="G9882" s="3" t="s">
        <v>13</v>
      </c>
      <c r="H9882" s="3" t="s">
        <v>4111</v>
      </c>
      <c r="I9882" s="3">
        <f t="shared" si="926"/>
        <v>0</v>
      </c>
      <c r="J9882" s="3">
        <f t="shared" si="926"/>
        <v>0</v>
      </c>
      <c r="K9882" s="3">
        <f t="shared" si="926"/>
        <v>0</v>
      </c>
      <c r="L9882" s="3">
        <f t="shared" si="927"/>
        <v>0</v>
      </c>
      <c r="M9882" s="3">
        <f t="shared" si="928"/>
        <v>0</v>
      </c>
      <c r="N9882" s="3">
        <f t="shared" si="929"/>
        <v>0</v>
      </c>
      <c r="O9882" s="3">
        <v>7200</v>
      </c>
      <c r="P9882" s="3">
        <v>71285.91</v>
      </c>
    </row>
    <row r="9883" spans="2:16" x14ac:dyDescent="0.15">
      <c r="B9883" s="5" t="s">
        <v>1029</v>
      </c>
      <c r="C9883" s="16">
        <f t="shared" si="924"/>
        <v>2023</v>
      </c>
      <c r="D9883" s="16">
        <f t="shared" si="925"/>
        <v>5</v>
      </c>
      <c r="E9883" s="3" t="s">
        <v>20</v>
      </c>
      <c r="F9883" s="3" t="s">
        <v>12</v>
      </c>
      <c r="G9883" s="3" t="s">
        <v>13</v>
      </c>
      <c r="H9883" s="3" t="s">
        <v>5946</v>
      </c>
      <c r="I9883" s="3">
        <f t="shared" si="926"/>
        <v>0</v>
      </c>
      <c r="J9883" s="3">
        <f t="shared" si="926"/>
        <v>0</v>
      </c>
      <c r="K9883" s="3">
        <f t="shared" si="926"/>
        <v>0</v>
      </c>
      <c r="L9883" s="3">
        <f t="shared" si="927"/>
        <v>0</v>
      </c>
      <c r="M9883" s="3">
        <f t="shared" si="928"/>
        <v>0</v>
      </c>
      <c r="N9883" s="3">
        <f t="shared" si="929"/>
        <v>0</v>
      </c>
      <c r="O9883" s="3">
        <v>480</v>
      </c>
      <c r="P9883" s="3">
        <v>960</v>
      </c>
    </row>
    <row r="9884" spans="2:16" x14ac:dyDescent="0.15">
      <c r="B9884" s="5" t="s">
        <v>5385</v>
      </c>
      <c r="C9884" s="16">
        <f t="shared" si="924"/>
        <v>2023</v>
      </c>
      <c r="D9884" s="16">
        <f t="shared" si="925"/>
        <v>7</v>
      </c>
      <c r="E9884" s="3" t="s">
        <v>20</v>
      </c>
      <c r="F9884" s="3" t="s">
        <v>12</v>
      </c>
      <c r="G9884" s="3" t="s">
        <v>13</v>
      </c>
      <c r="H9884" s="3" t="s">
        <v>5946</v>
      </c>
      <c r="I9884" s="3">
        <f t="shared" si="926"/>
        <v>0</v>
      </c>
      <c r="J9884" s="3">
        <f t="shared" si="926"/>
        <v>0</v>
      </c>
      <c r="K9884" s="3">
        <f t="shared" si="926"/>
        <v>0</v>
      </c>
      <c r="L9884" s="3">
        <f t="shared" si="927"/>
        <v>0</v>
      </c>
      <c r="M9884" s="3">
        <f t="shared" si="928"/>
        <v>0</v>
      </c>
      <c r="N9884" s="3">
        <f t="shared" si="929"/>
        <v>0</v>
      </c>
      <c r="O9884" s="3">
        <v>387.6</v>
      </c>
      <c r="P9884" s="3">
        <v>775.2</v>
      </c>
    </row>
    <row r="9885" spans="2:16" x14ac:dyDescent="0.15">
      <c r="B9885" s="5" t="s">
        <v>755</v>
      </c>
      <c r="C9885" s="16">
        <f t="shared" si="924"/>
        <v>2020</v>
      </c>
      <c r="D9885" s="16">
        <f t="shared" si="925"/>
        <v>7</v>
      </c>
      <c r="E9885" s="3" t="s">
        <v>20</v>
      </c>
      <c r="F9885" s="3" t="s">
        <v>12</v>
      </c>
      <c r="G9885" s="3" t="s">
        <v>13</v>
      </c>
      <c r="H9885" s="3" t="s">
        <v>5110</v>
      </c>
      <c r="I9885" s="3">
        <f t="shared" si="926"/>
        <v>0</v>
      </c>
      <c r="J9885" s="3">
        <f t="shared" si="926"/>
        <v>0</v>
      </c>
      <c r="K9885" s="3">
        <f t="shared" si="926"/>
        <v>0</v>
      </c>
      <c r="L9885" s="3">
        <f t="shared" si="927"/>
        <v>0</v>
      </c>
      <c r="M9885" s="3">
        <f t="shared" si="928"/>
        <v>0</v>
      </c>
      <c r="N9885" s="3">
        <f t="shared" si="929"/>
        <v>0</v>
      </c>
      <c r="O9885" s="3">
        <v>1530</v>
      </c>
      <c r="P9885" s="3">
        <v>1315.8</v>
      </c>
    </row>
    <row r="9886" spans="2:16" x14ac:dyDescent="0.15">
      <c r="B9886" s="5" t="s">
        <v>517</v>
      </c>
      <c r="C9886" s="16">
        <f t="shared" si="924"/>
        <v>2023</v>
      </c>
      <c r="D9886" s="16">
        <f t="shared" si="925"/>
        <v>6</v>
      </c>
      <c r="E9886" s="3" t="s">
        <v>20</v>
      </c>
      <c r="F9886" s="3" t="s">
        <v>12</v>
      </c>
      <c r="G9886" s="3" t="s">
        <v>13</v>
      </c>
      <c r="H9886" s="3" t="s">
        <v>6263</v>
      </c>
      <c r="I9886" s="3">
        <f t="shared" si="926"/>
        <v>0</v>
      </c>
      <c r="J9886" s="3">
        <f t="shared" si="926"/>
        <v>0</v>
      </c>
      <c r="K9886" s="3">
        <f t="shared" si="926"/>
        <v>0</v>
      </c>
      <c r="L9886" s="3">
        <f t="shared" si="927"/>
        <v>0</v>
      </c>
      <c r="M9886" s="3">
        <f t="shared" si="928"/>
        <v>0</v>
      </c>
      <c r="N9886" s="3">
        <f t="shared" si="929"/>
        <v>0</v>
      </c>
      <c r="O9886" s="3">
        <v>241.2</v>
      </c>
      <c r="P9886" s="3">
        <v>483.43</v>
      </c>
    </row>
    <row r="9887" spans="2:16" x14ac:dyDescent="0.15">
      <c r="B9887" s="5" t="s">
        <v>36</v>
      </c>
      <c r="C9887" s="16">
        <f t="shared" si="924"/>
        <v>2023</v>
      </c>
      <c r="D9887" s="16">
        <f t="shared" si="925"/>
        <v>3</v>
      </c>
      <c r="E9887" s="3" t="s">
        <v>20</v>
      </c>
      <c r="F9887" s="3" t="s">
        <v>12</v>
      </c>
      <c r="G9887" s="3" t="s">
        <v>13</v>
      </c>
      <c r="H9887" s="3" t="s">
        <v>6186</v>
      </c>
      <c r="I9887" s="3">
        <f t="shared" si="926"/>
        <v>0</v>
      </c>
      <c r="J9887" s="3">
        <f t="shared" si="926"/>
        <v>0</v>
      </c>
      <c r="K9887" s="3">
        <f t="shared" si="926"/>
        <v>0</v>
      </c>
      <c r="L9887" s="3">
        <f t="shared" si="927"/>
        <v>0</v>
      </c>
      <c r="M9887" s="3">
        <f t="shared" si="928"/>
        <v>0</v>
      </c>
      <c r="N9887" s="3">
        <f t="shared" si="929"/>
        <v>0</v>
      </c>
      <c r="O9887" s="3">
        <v>292</v>
      </c>
      <c r="P9887" s="3">
        <v>584</v>
      </c>
    </row>
    <row r="9888" spans="2:16" x14ac:dyDescent="0.15">
      <c r="B9888" s="5" t="s">
        <v>1478</v>
      </c>
      <c r="C9888" s="16">
        <f t="shared" si="924"/>
        <v>2023</v>
      </c>
      <c r="D9888" s="16">
        <f t="shared" si="925"/>
        <v>3</v>
      </c>
      <c r="E9888" s="3" t="s">
        <v>20</v>
      </c>
      <c r="F9888" s="3" t="s">
        <v>12</v>
      </c>
      <c r="G9888" s="3" t="s">
        <v>13</v>
      </c>
      <c r="H9888" s="3" t="s">
        <v>6186</v>
      </c>
      <c r="I9888" s="3">
        <f t="shared" si="926"/>
        <v>0</v>
      </c>
      <c r="J9888" s="3">
        <f t="shared" si="926"/>
        <v>0</v>
      </c>
      <c r="K9888" s="3">
        <f t="shared" si="926"/>
        <v>0</v>
      </c>
      <c r="L9888" s="3">
        <f t="shared" si="927"/>
        <v>0</v>
      </c>
      <c r="M9888" s="3">
        <f t="shared" si="928"/>
        <v>0</v>
      </c>
      <c r="N9888" s="3">
        <f t="shared" si="929"/>
        <v>0</v>
      </c>
      <c r="O9888" s="3">
        <v>132</v>
      </c>
      <c r="P9888" s="3">
        <v>264</v>
      </c>
    </row>
    <row r="9889" spans="2:16" x14ac:dyDescent="0.15">
      <c r="B9889" s="5" t="s">
        <v>1984</v>
      </c>
      <c r="C9889" s="16">
        <f t="shared" si="924"/>
        <v>2023</v>
      </c>
      <c r="D9889" s="16">
        <f t="shared" si="925"/>
        <v>6</v>
      </c>
      <c r="E9889" s="3" t="s">
        <v>20</v>
      </c>
      <c r="F9889" s="3" t="s">
        <v>12</v>
      </c>
      <c r="G9889" s="3" t="s">
        <v>13</v>
      </c>
      <c r="H9889" s="3" t="s">
        <v>6827</v>
      </c>
      <c r="I9889" s="3">
        <f t="shared" si="926"/>
        <v>0</v>
      </c>
      <c r="J9889" s="3">
        <f t="shared" si="926"/>
        <v>0</v>
      </c>
      <c r="K9889" s="3">
        <f t="shared" si="926"/>
        <v>0</v>
      </c>
      <c r="L9889" s="3">
        <f t="shared" si="927"/>
        <v>0</v>
      </c>
      <c r="M9889" s="3">
        <f t="shared" si="928"/>
        <v>0</v>
      </c>
      <c r="N9889" s="3">
        <f t="shared" si="929"/>
        <v>0</v>
      </c>
      <c r="O9889" s="3">
        <v>59.2</v>
      </c>
      <c r="P9889" s="3">
        <v>118.4</v>
      </c>
    </row>
    <row r="9890" spans="2:16" x14ac:dyDescent="0.15">
      <c r="B9890" s="5" t="s">
        <v>1442</v>
      </c>
      <c r="C9890" s="16">
        <f t="shared" si="924"/>
        <v>2023</v>
      </c>
      <c r="D9890" s="16">
        <f t="shared" si="925"/>
        <v>3</v>
      </c>
      <c r="E9890" s="3" t="s">
        <v>20</v>
      </c>
      <c r="F9890" s="3" t="s">
        <v>12</v>
      </c>
      <c r="G9890" s="3" t="s">
        <v>13</v>
      </c>
      <c r="H9890" s="3" t="s">
        <v>5017</v>
      </c>
      <c r="I9890" s="3">
        <f t="shared" si="926"/>
        <v>0</v>
      </c>
      <c r="J9890" s="3">
        <f t="shared" si="926"/>
        <v>0</v>
      </c>
      <c r="K9890" s="3">
        <f t="shared" si="926"/>
        <v>0</v>
      </c>
      <c r="L9890" s="3">
        <f t="shared" si="927"/>
        <v>0</v>
      </c>
      <c r="M9890" s="3">
        <f t="shared" si="928"/>
        <v>0</v>
      </c>
      <c r="N9890" s="3">
        <f t="shared" si="929"/>
        <v>0</v>
      </c>
      <c r="O9890" s="3">
        <v>1800</v>
      </c>
      <c r="P9890" s="3">
        <v>3600</v>
      </c>
    </row>
    <row r="9891" spans="2:16" x14ac:dyDescent="0.15">
      <c r="B9891" s="5" t="s">
        <v>4112</v>
      </c>
      <c r="C9891" s="16">
        <f t="shared" si="924"/>
        <v>2023</v>
      </c>
      <c r="D9891" s="16">
        <f t="shared" si="925"/>
        <v>7</v>
      </c>
      <c r="E9891" s="3" t="s">
        <v>20</v>
      </c>
      <c r="F9891" s="3" t="s">
        <v>12</v>
      </c>
      <c r="G9891" s="3" t="s">
        <v>13</v>
      </c>
      <c r="H9891" s="3" t="s">
        <v>6423</v>
      </c>
      <c r="I9891" s="3">
        <f t="shared" si="926"/>
        <v>0</v>
      </c>
      <c r="J9891" s="3">
        <f t="shared" si="926"/>
        <v>0</v>
      </c>
      <c r="K9891" s="3">
        <f t="shared" si="926"/>
        <v>0</v>
      </c>
      <c r="L9891" s="3">
        <f t="shared" si="927"/>
        <v>0</v>
      </c>
      <c r="M9891" s="3">
        <f t="shared" si="928"/>
        <v>0</v>
      </c>
      <c r="N9891" s="3">
        <f t="shared" si="929"/>
        <v>0</v>
      </c>
      <c r="O9891" s="3">
        <v>177</v>
      </c>
      <c r="P9891" s="3">
        <v>354.78</v>
      </c>
    </row>
    <row r="9892" spans="2:16" x14ac:dyDescent="0.15">
      <c r="B9892" s="5" t="s">
        <v>1530</v>
      </c>
      <c r="C9892" s="16">
        <f t="shared" si="924"/>
        <v>2023</v>
      </c>
      <c r="D9892" s="16">
        <f t="shared" si="925"/>
        <v>3</v>
      </c>
      <c r="E9892" s="3" t="s">
        <v>20</v>
      </c>
      <c r="F9892" s="3" t="s">
        <v>12</v>
      </c>
      <c r="G9892" s="3" t="s">
        <v>13</v>
      </c>
      <c r="H9892" s="3" t="s">
        <v>5723</v>
      </c>
      <c r="I9892" s="3">
        <f t="shared" si="926"/>
        <v>0</v>
      </c>
      <c r="J9892" s="3">
        <f t="shared" si="926"/>
        <v>0</v>
      </c>
      <c r="K9892" s="3">
        <f t="shared" si="926"/>
        <v>0</v>
      </c>
      <c r="L9892" s="3">
        <f t="shared" si="927"/>
        <v>0</v>
      </c>
      <c r="M9892" s="3">
        <f t="shared" si="928"/>
        <v>0</v>
      </c>
      <c r="N9892" s="3">
        <f t="shared" si="929"/>
        <v>0</v>
      </c>
      <c r="O9892" s="3">
        <v>672</v>
      </c>
      <c r="P9892" s="3">
        <v>1344</v>
      </c>
    </row>
    <row r="9893" spans="2:16" x14ac:dyDescent="0.15">
      <c r="B9893" s="5" t="s">
        <v>43</v>
      </c>
      <c r="C9893" s="16">
        <f t="shared" si="924"/>
        <v>2023</v>
      </c>
      <c r="D9893" s="16">
        <f t="shared" si="925"/>
        <v>3</v>
      </c>
      <c r="E9893" s="3" t="s">
        <v>20</v>
      </c>
      <c r="F9893" s="3" t="s">
        <v>12</v>
      </c>
      <c r="G9893" s="3" t="s">
        <v>13</v>
      </c>
      <c r="H9893" s="3" t="s">
        <v>6554</v>
      </c>
      <c r="I9893" s="3">
        <f t="shared" si="926"/>
        <v>0</v>
      </c>
      <c r="J9893" s="3">
        <f t="shared" si="926"/>
        <v>0</v>
      </c>
      <c r="K9893" s="3">
        <f t="shared" si="926"/>
        <v>0</v>
      </c>
      <c r="L9893" s="3">
        <f t="shared" si="927"/>
        <v>0</v>
      </c>
      <c r="M9893" s="3">
        <f t="shared" si="928"/>
        <v>0</v>
      </c>
      <c r="N9893" s="3">
        <f t="shared" si="929"/>
        <v>0</v>
      </c>
      <c r="O9893" s="3">
        <v>122</v>
      </c>
      <c r="P9893" s="3">
        <v>244.6</v>
      </c>
    </row>
    <row r="9894" spans="2:16" x14ac:dyDescent="0.15">
      <c r="B9894" s="5" t="s">
        <v>43</v>
      </c>
      <c r="C9894" s="16">
        <f t="shared" si="924"/>
        <v>2023</v>
      </c>
      <c r="D9894" s="16">
        <f t="shared" si="925"/>
        <v>3</v>
      </c>
      <c r="E9894" s="3" t="s">
        <v>20</v>
      </c>
      <c r="F9894" s="3" t="s">
        <v>12</v>
      </c>
      <c r="G9894" s="3" t="s">
        <v>13</v>
      </c>
      <c r="H9894" s="3" t="s">
        <v>6112</v>
      </c>
      <c r="I9894" s="3">
        <f t="shared" si="926"/>
        <v>0</v>
      </c>
      <c r="J9894" s="3">
        <f t="shared" si="926"/>
        <v>0</v>
      </c>
      <c r="K9894" s="3">
        <f t="shared" si="926"/>
        <v>0</v>
      </c>
      <c r="L9894" s="3">
        <f t="shared" si="927"/>
        <v>0</v>
      </c>
      <c r="M9894" s="3">
        <f t="shared" si="928"/>
        <v>0</v>
      </c>
      <c r="N9894" s="3">
        <f t="shared" si="929"/>
        <v>0</v>
      </c>
      <c r="O9894" s="3">
        <v>336</v>
      </c>
      <c r="P9894" s="3">
        <v>672</v>
      </c>
    </row>
    <row r="9895" spans="2:16" x14ac:dyDescent="0.15">
      <c r="B9895" s="5" t="s">
        <v>1442</v>
      </c>
      <c r="C9895" s="16">
        <f t="shared" si="924"/>
        <v>2023</v>
      </c>
      <c r="D9895" s="16">
        <f t="shared" si="925"/>
        <v>3</v>
      </c>
      <c r="E9895" s="3" t="s">
        <v>20</v>
      </c>
      <c r="F9895" s="3" t="s">
        <v>12</v>
      </c>
      <c r="G9895" s="3" t="s">
        <v>13</v>
      </c>
      <c r="H9895" s="3" t="s">
        <v>6403</v>
      </c>
      <c r="I9895" s="3">
        <f t="shared" si="926"/>
        <v>0</v>
      </c>
      <c r="J9895" s="3">
        <f t="shared" si="926"/>
        <v>0</v>
      </c>
      <c r="K9895" s="3">
        <f t="shared" si="926"/>
        <v>0</v>
      </c>
      <c r="L9895" s="3">
        <f t="shared" si="927"/>
        <v>0</v>
      </c>
      <c r="M9895" s="3">
        <f t="shared" si="928"/>
        <v>0</v>
      </c>
      <c r="N9895" s="3">
        <f t="shared" si="929"/>
        <v>0</v>
      </c>
      <c r="O9895" s="3">
        <v>183</v>
      </c>
      <c r="P9895" s="3">
        <v>366</v>
      </c>
    </row>
    <row r="9896" spans="2:16" x14ac:dyDescent="0.15">
      <c r="B9896" s="5" t="s">
        <v>2084</v>
      </c>
      <c r="C9896" s="16">
        <f t="shared" si="924"/>
        <v>2023</v>
      </c>
      <c r="D9896" s="16">
        <f t="shared" si="925"/>
        <v>1</v>
      </c>
      <c r="E9896" s="3" t="s">
        <v>20</v>
      </c>
      <c r="F9896" s="3" t="s">
        <v>12</v>
      </c>
      <c r="G9896" s="3" t="s">
        <v>13</v>
      </c>
      <c r="H9896" s="3" t="s">
        <v>5369</v>
      </c>
      <c r="I9896" s="3">
        <f t="shared" si="926"/>
        <v>0</v>
      </c>
      <c r="J9896" s="3">
        <f t="shared" si="926"/>
        <v>0</v>
      </c>
      <c r="K9896" s="3">
        <f t="shared" si="926"/>
        <v>0</v>
      </c>
      <c r="L9896" s="3">
        <f t="shared" si="927"/>
        <v>0</v>
      </c>
      <c r="M9896" s="3">
        <f t="shared" si="928"/>
        <v>0</v>
      </c>
      <c r="N9896" s="3">
        <f t="shared" si="929"/>
        <v>0</v>
      </c>
      <c r="O9896" s="3">
        <v>1062</v>
      </c>
      <c r="P9896" s="3">
        <v>2129.4699999999998</v>
      </c>
    </row>
    <row r="9897" spans="2:16" x14ac:dyDescent="0.15">
      <c r="B9897" s="5" t="s">
        <v>1249</v>
      </c>
      <c r="C9897" s="16">
        <f t="shared" si="924"/>
        <v>2023</v>
      </c>
      <c r="D9897" s="16">
        <f t="shared" si="925"/>
        <v>5</v>
      </c>
      <c r="E9897" s="3" t="s">
        <v>20</v>
      </c>
      <c r="F9897" s="3" t="s">
        <v>12</v>
      </c>
      <c r="G9897" s="3" t="s">
        <v>13</v>
      </c>
      <c r="H9897" s="3" t="s">
        <v>7014</v>
      </c>
      <c r="I9897" s="3">
        <f t="shared" si="926"/>
        <v>0</v>
      </c>
      <c r="J9897" s="3">
        <f t="shared" si="926"/>
        <v>0</v>
      </c>
      <c r="K9897" s="3">
        <f t="shared" si="926"/>
        <v>0</v>
      </c>
      <c r="L9897" s="3">
        <f t="shared" si="927"/>
        <v>0</v>
      </c>
      <c r="M9897" s="3">
        <f t="shared" si="928"/>
        <v>0</v>
      </c>
      <c r="N9897" s="3">
        <f t="shared" si="929"/>
        <v>0</v>
      </c>
      <c r="O9897" s="3">
        <v>28.2</v>
      </c>
      <c r="P9897" s="3">
        <v>56.4</v>
      </c>
    </row>
    <row r="9898" spans="2:16" x14ac:dyDescent="0.15">
      <c r="B9898" s="5" t="s">
        <v>1029</v>
      </c>
      <c r="C9898" s="16">
        <f t="shared" si="924"/>
        <v>2023</v>
      </c>
      <c r="D9898" s="16">
        <f t="shared" si="925"/>
        <v>5</v>
      </c>
      <c r="E9898" s="3" t="s">
        <v>20</v>
      </c>
      <c r="F9898" s="3" t="s">
        <v>12</v>
      </c>
      <c r="G9898" s="3" t="s">
        <v>13</v>
      </c>
      <c r="H9898" s="3" t="s">
        <v>5735</v>
      </c>
      <c r="I9898" s="3">
        <f t="shared" si="926"/>
        <v>0</v>
      </c>
      <c r="J9898" s="3">
        <f t="shared" si="926"/>
        <v>0</v>
      </c>
      <c r="K9898" s="3">
        <f t="shared" si="926"/>
        <v>0</v>
      </c>
      <c r="L9898" s="3">
        <f t="shared" si="927"/>
        <v>0</v>
      </c>
      <c r="M9898" s="3">
        <f t="shared" si="928"/>
        <v>0</v>
      </c>
      <c r="N9898" s="3">
        <f t="shared" si="929"/>
        <v>0</v>
      </c>
      <c r="O9898" s="3">
        <v>648</v>
      </c>
      <c r="P9898" s="3">
        <v>1296</v>
      </c>
    </row>
    <row r="9899" spans="2:16" x14ac:dyDescent="0.15">
      <c r="B9899" s="5" t="s">
        <v>1541</v>
      </c>
      <c r="C9899" s="16">
        <f t="shared" si="924"/>
        <v>2023</v>
      </c>
      <c r="D9899" s="16">
        <f t="shared" si="925"/>
        <v>7</v>
      </c>
      <c r="E9899" s="3" t="s">
        <v>20</v>
      </c>
      <c r="F9899" s="3" t="s">
        <v>12</v>
      </c>
      <c r="G9899" s="3" t="s">
        <v>13</v>
      </c>
      <c r="H9899" s="3" t="s">
        <v>5691</v>
      </c>
      <c r="I9899" s="3">
        <f t="shared" si="926"/>
        <v>0</v>
      </c>
      <c r="J9899" s="3">
        <f t="shared" si="926"/>
        <v>0</v>
      </c>
      <c r="K9899" s="3">
        <f t="shared" si="926"/>
        <v>0</v>
      </c>
      <c r="L9899" s="3">
        <f t="shared" si="927"/>
        <v>0</v>
      </c>
      <c r="M9899" s="3">
        <f t="shared" si="928"/>
        <v>0</v>
      </c>
      <c r="N9899" s="3">
        <f t="shared" si="929"/>
        <v>0</v>
      </c>
      <c r="O9899" s="3">
        <v>720</v>
      </c>
      <c r="P9899" s="3">
        <v>1440</v>
      </c>
    </row>
    <row r="9900" spans="2:16" x14ac:dyDescent="0.15">
      <c r="B9900" s="5" t="s">
        <v>5101</v>
      </c>
      <c r="C9900" s="16">
        <f t="shared" si="924"/>
        <v>2023</v>
      </c>
      <c r="D9900" s="16">
        <f t="shared" si="925"/>
        <v>6</v>
      </c>
      <c r="E9900" s="3" t="s">
        <v>20</v>
      </c>
      <c r="F9900" s="3" t="s">
        <v>12</v>
      </c>
      <c r="G9900" s="3" t="s">
        <v>13</v>
      </c>
      <c r="H9900" s="3" t="s">
        <v>5989</v>
      </c>
      <c r="I9900" s="3">
        <f t="shared" si="926"/>
        <v>0</v>
      </c>
      <c r="J9900" s="3">
        <f t="shared" si="926"/>
        <v>0</v>
      </c>
      <c r="K9900" s="3">
        <f t="shared" si="926"/>
        <v>0</v>
      </c>
      <c r="L9900" s="3">
        <f t="shared" si="927"/>
        <v>0</v>
      </c>
      <c r="M9900" s="3">
        <f t="shared" si="928"/>
        <v>0</v>
      </c>
      <c r="N9900" s="3">
        <f t="shared" si="929"/>
        <v>0</v>
      </c>
      <c r="O9900" s="3">
        <v>442.5</v>
      </c>
      <c r="P9900" s="3">
        <v>885</v>
      </c>
    </row>
    <row r="9901" spans="2:16" x14ac:dyDescent="0.15">
      <c r="B9901" s="5" t="s">
        <v>2770</v>
      </c>
      <c r="C9901" s="16">
        <f t="shared" si="924"/>
        <v>2022</v>
      </c>
      <c r="D9901" s="16">
        <f t="shared" si="925"/>
        <v>10</v>
      </c>
      <c r="E9901" s="3" t="s">
        <v>20</v>
      </c>
      <c r="F9901" s="3" t="s">
        <v>12</v>
      </c>
      <c r="G9901" s="3" t="s">
        <v>13</v>
      </c>
      <c r="H9901" s="3" t="s">
        <v>5722</v>
      </c>
      <c r="I9901" s="3">
        <f t="shared" si="926"/>
        <v>0</v>
      </c>
      <c r="J9901" s="3">
        <f t="shared" si="926"/>
        <v>0</v>
      </c>
      <c r="K9901" s="3">
        <f t="shared" si="926"/>
        <v>0</v>
      </c>
      <c r="L9901" s="3">
        <f t="shared" si="927"/>
        <v>0</v>
      </c>
      <c r="M9901" s="3">
        <f t="shared" si="928"/>
        <v>0</v>
      </c>
      <c r="N9901" s="3">
        <f t="shared" si="929"/>
        <v>0</v>
      </c>
      <c r="O9901" s="3">
        <v>540</v>
      </c>
      <c r="P9901" s="3">
        <v>1080</v>
      </c>
    </row>
    <row r="9902" spans="2:16" x14ac:dyDescent="0.15">
      <c r="B9902" s="5" t="s">
        <v>3455</v>
      </c>
      <c r="C9902" s="16">
        <f t="shared" si="924"/>
        <v>2022</v>
      </c>
      <c r="D9902" s="16">
        <f t="shared" si="925"/>
        <v>11</v>
      </c>
      <c r="E9902" s="3" t="s">
        <v>20</v>
      </c>
      <c r="F9902" s="3" t="s">
        <v>12</v>
      </c>
      <c r="G9902" s="3" t="s">
        <v>13</v>
      </c>
      <c r="H9902" s="3" t="s">
        <v>5722</v>
      </c>
      <c r="I9902" s="3">
        <f t="shared" si="926"/>
        <v>0</v>
      </c>
      <c r="J9902" s="3">
        <f t="shared" si="926"/>
        <v>0</v>
      </c>
      <c r="K9902" s="3">
        <f t="shared" si="926"/>
        <v>0</v>
      </c>
      <c r="L9902" s="3">
        <f t="shared" si="927"/>
        <v>0</v>
      </c>
      <c r="M9902" s="3">
        <f t="shared" si="928"/>
        <v>0</v>
      </c>
      <c r="N9902" s="3">
        <f t="shared" si="929"/>
        <v>0</v>
      </c>
      <c r="O9902" s="3">
        <v>513</v>
      </c>
      <c r="P9902" s="3">
        <v>1029.05</v>
      </c>
    </row>
    <row r="9903" spans="2:16" x14ac:dyDescent="0.15">
      <c r="B9903" s="5" t="s">
        <v>925</v>
      </c>
      <c r="C9903" s="16">
        <f t="shared" si="924"/>
        <v>2022</v>
      </c>
      <c r="D9903" s="16">
        <f t="shared" si="925"/>
        <v>6</v>
      </c>
      <c r="E9903" s="3" t="s">
        <v>20</v>
      </c>
      <c r="F9903" s="3" t="s">
        <v>12</v>
      </c>
      <c r="G9903" s="3" t="s">
        <v>13</v>
      </c>
      <c r="H9903" s="3" t="s">
        <v>5722</v>
      </c>
      <c r="I9903" s="3">
        <f t="shared" si="926"/>
        <v>0</v>
      </c>
      <c r="J9903" s="3">
        <f t="shared" si="926"/>
        <v>0</v>
      </c>
      <c r="K9903" s="3">
        <f t="shared" si="926"/>
        <v>0</v>
      </c>
      <c r="L9903" s="3">
        <f t="shared" si="927"/>
        <v>0</v>
      </c>
      <c r="M9903" s="3">
        <f t="shared" si="928"/>
        <v>0</v>
      </c>
      <c r="N9903" s="3">
        <f t="shared" si="929"/>
        <v>0</v>
      </c>
      <c r="O9903" s="3">
        <v>495</v>
      </c>
      <c r="P9903" s="3">
        <v>993.3</v>
      </c>
    </row>
    <row r="9904" spans="2:16" x14ac:dyDescent="0.15">
      <c r="B9904" s="5" t="s">
        <v>1030</v>
      </c>
      <c r="C9904" s="16">
        <f t="shared" si="924"/>
        <v>2023</v>
      </c>
      <c r="D9904" s="16">
        <f t="shared" si="925"/>
        <v>6</v>
      </c>
      <c r="E9904" s="3" t="s">
        <v>202</v>
      </c>
      <c r="F9904" s="3" t="s">
        <v>13</v>
      </c>
      <c r="G9904" s="3" t="s">
        <v>2383</v>
      </c>
      <c r="H9904" s="3" t="s">
        <v>2384</v>
      </c>
      <c r="I9904" s="3">
        <f t="shared" si="926"/>
        <v>0</v>
      </c>
      <c r="J9904" s="3">
        <f t="shared" si="926"/>
        <v>0</v>
      </c>
      <c r="K9904" s="3">
        <f t="shared" si="926"/>
        <v>0</v>
      </c>
      <c r="L9904" s="3">
        <f t="shared" si="927"/>
        <v>0</v>
      </c>
      <c r="M9904" s="3">
        <f t="shared" si="928"/>
        <v>0</v>
      </c>
      <c r="N9904" s="3">
        <f t="shared" si="929"/>
        <v>0</v>
      </c>
      <c r="O9904" s="3">
        <v>20450</v>
      </c>
      <c r="P9904" s="3">
        <v>82394.679999999993</v>
      </c>
    </row>
    <row r="9905" spans="2:16" x14ac:dyDescent="0.15">
      <c r="B9905" s="5" t="s">
        <v>991</v>
      </c>
      <c r="C9905" s="16">
        <f t="shared" si="924"/>
        <v>2022</v>
      </c>
      <c r="D9905" s="16">
        <f t="shared" si="925"/>
        <v>5</v>
      </c>
      <c r="E9905" s="3" t="s">
        <v>20</v>
      </c>
      <c r="F9905" s="3" t="s">
        <v>12</v>
      </c>
      <c r="G9905" s="3" t="s">
        <v>13</v>
      </c>
      <c r="H9905" s="3" t="s">
        <v>5722</v>
      </c>
      <c r="I9905" s="3">
        <f t="shared" si="926"/>
        <v>0</v>
      </c>
      <c r="J9905" s="3">
        <f t="shared" si="926"/>
        <v>0</v>
      </c>
      <c r="K9905" s="3">
        <f t="shared" si="926"/>
        <v>0</v>
      </c>
      <c r="L9905" s="3">
        <f t="shared" si="927"/>
        <v>0</v>
      </c>
      <c r="M9905" s="3">
        <f t="shared" si="928"/>
        <v>0</v>
      </c>
      <c r="N9905" s="3">
        <f t="shared" si="929"/>
        <v>0</v>
      </c>
      <c r="O9905" s="3">
        <v>457.5</v>
      </c>
      <c r="P9905" s="3">
        <v>917.84</v>
      </c>
    </row>
    <row r="9906" spans="2:16" x14ac:dyDescent="0.15">
      <c r="B9906" s="5" t="s">
        <v>1011</v>
      </c>
      <c r="C9906" s="16">
        <f t="shared" si="924"/>
        <v>2022</v>
      </c>
      <c r="D9906" s="16">
        <f t="shared" si="925"/>
        <v>8</v>
      </c>
      <c r="E9906" s="3" t="s">
        <v>20</v>
      </c>
      <c r="F9906" s="3" t="s">
        <v>12</v>
      </c>
      <c r="G9906" s="3" t="s">
        <v>13</v>
      </c>
      <c r="H9906" s="3" t="s">
        <v>5722</v>
      </c>
      <c r="I9906" s="3">
        <f t="shared" si="926"/>
        <v>0</v>
      </c>
      <c r="J9906" s="3">
        <f t="shared" si="926"/>
        <v>0</v>
      </c>
      <c r="K9906" s="3">
        <f t="shared" si="926"/>
        <v>0</v>
      </c>
      <c r="L9906" s="3">
        <f t="shared" si="927"/>
        <v>0</v>
      </c>
      <c r="M9906" s="3">
        <f t="shared" si="928"/>
        <v>0</v>
      </c>
      <c r="N9906" s="3">
        <f t="shared" si="929"/>
        <v>0</v>
      </c>
      <c r="O9906" s="3">
        <v>450</v>
      </c>
      <c r="P9906" s="3">
        <v>902.68</v>
      </c>
    </row>
    <row r="9907" spans="2:16" x14ac:dyDescent="0.15">
      <c r="B9907" s="5" t="s">
        <v>2395</v>
      </c>
      <c r="C9907" s="16">
        <f t="shared" si="924"/>
        <v>2023</v>
      </c>
      <c r="D9907" s="16">
        <f t="shared" si="925"/>
        <v>7</v>
      </c>
      <c r="E9907" s="3" t="s">
        <v>202</v>
      </c>
      <c r="F9907" s="3" t="s">
        <v>13</v>
      </c>
      <c r="G9907" s="3" t="s">
        <v>220</v>
      </c>
      <c r="H9907" s="3" t="s">
        <v>2396</v>
      </c>
      <c r="I9907" s="3">
        <f t="shared" si="926"/>
        <v>0</v>
      </c>
      <c r="J9907" s="3">
        <f t="shared" si="926"/>
        <v>0</v>
      </c>
      <c r="K9907" s="3">
        <f t="shared" si="926"/>
        <v>0</v>
      </c>
      <c r="L9907" s="3">
        <f t="shared" si="927"/>
        <v>0</v>
      </c>
      <c r="M9907" s="3">
        <f t="shared" si="928"/>
        <v>0</v>
      </c>
      <c r="N9907" s="3">
        <f t="shared" si="929"/>
        <v>0</v>
      </c>
      <c r="O9907" s="3">
        <v>20350</v>
      </c>
      <c r="P9907" s="3">
        <v>94500.160000000003</v>
      </c>
    </row>
    <row r="9908" spans="2:16" x14ac:dyDescent="0.15">
      <c r="B9908" s="5" t="s">
        <v>2397</v>
      </c>
      <c r="C9908" s="16">
        <f t="shared" si="924"/>
        <v>2023</v>
      </c>
      <c r="D9908" s="16">
        <f t="shared" si="925"/>
        <v>8</v>
      </c>
      <c r="E9908" s="3" t="s">
        <v>202</v>
      </c>
      <c r="F9908" s="3" t="s">
        <v>13</v>
      </c>
      <c r="G9908" s="3" t="s">
        <v>2383</v>
      </c>
      <c r="H9908" s="3" t="s">
        <v>2396</v>
      </c>
      <c r="I9908" s="3">
        <f t="shared" si="926"/>
        <v>0</v>
      </c>
      <c r="J9908" s="3">
        <f t="shared" si="926"/>
        <v>0</v>
      </c>
      <c r="K9908" s="3">
        <f t="shared" si="926"/>
        <v>0</v>
      </c>
      <c r="L9908" s="3">
        <f t="shared" si="927"/>
        <v>0</v>
      </c>
      <c r="M9908" s="3">
        <f t="shared" si="928"/>
        <v>0</v>
      </c>
      <c r="N9908" s="3">
        <f t="shared" si="929"/>
        <v>0</v>
      </c>
      <c r="O9908" s="3">
        <v>20350</v>
      </c>
      <c r="P9908" s="3">
        <v>92610.89</v>
      </c>
    </row>
    <row r="9909" spans="2:16" x14ac:dyDescent="0.15">
      <c r="B9909" s="5" t="s">
        <v>343</v>
      </c>
      <c r="C9909" s="16">
        <f t="shared" si="924"/>
        <v>2023</v>
      </c>
      <c r="D9909" s="16">
        <f t="shared" si="925"/>
        <v>4</v>
      </c>
      <c r="E9909" s="3" t="s">
        <v>202</v>
      </c>
      <c r="F9909" s="3" t="s">
        <v>13</v>
      </c>
      <c r="G9909" s="3" t="s">
        <v>220</v>
      </c>
      <c r="H9909" s="3" t="s">
        <v>2396</v>
      </c>
      <c r="I9909" s="3">
        <f t="shared" si="926"/>
        <v>0</v>
      </c>
      <c r="J9909" s="3">
        <f t="shared" si="926"/>
        <v>0</v>
      </c>
      <c r="K9909" s="3">
        <f t="shared" si="926"/>
        <v>0</v>
      </c>
      <c r="L9909" s="3">
        <f t="shared" si="927"/>
        <v>0</v>
      </c>
      <c r="M9909" s="3">
        <f t="shared" si="928"/>
        <v>0</v>
      </c>
      <c r="N9909" s="3">
        <f t="shared" si="929"/>
        <v>0</v>
      </c>
      <c r="O9909" s="3">
        <v>20350</v>
      </c>
      <c r="P9909" s="3">
        <v>91940.38</v>
      </c>
    </row>
    <row r="9910" spans="2:16" x14ac:dyDescent="0.15">
      <c r="B9910" s="5" t="s">
        <v>343</v>
      </c>
      <c r="C9910" s="16">
        <f t="shared" si="924"/>
        <v>2023</v>
      </c>
      <c r="D9910" s="16">
        <f t="shared" si="925"/>
        <v>4</v>
      </c>
      <c r="E9910" s="3" t="s">
        <v>202</v>
      </c>
      <c r="F9910" s="3" t="s">
        <v>13</v>
      </c>
      <c r="G9910" s="3" t="s">
        <v>220</v>
      </c>
      <c r="H9910" s="3" t="s">
        <v>2396</v>
      </c>
      <c r="I9910" s="3">
        <f t="shared" si="926"/>
        <v>0</v>
      </c>
      <c r="J9910" s="3">
        <f t="shared" si="926"/>
        <v>0</v>
      </c>
      <c r="K9910" s="3">
        <f t="shared" si="926"/>
        <v>0</v>
      </c>
      <c r="L9910" s="3">
        <f t="shared" si="927"/>
        <v>0</v>
      </c>
      <c r="M9910" s="3">
        <f t="shared" si="928"/>
        <v>0</v>
      </c>
      <c r="N9910" s="3">
        <f t="shared" si="929"/>
        <v>0</v>
      </c>
      <c r="O9910" s="3">
        <v>20350</v>
      </c>
      <c r="P9910" s="3">
        <v>91940.38</v>
      </c>
    </row>
    <row r="9911" spans="2:16" x14ac:dyDescent="0.15">
      <c r="B9911" s="5" t="s">
        <v>595</v>
      </c>
      <c r="C9911" s="16">
        <f t="shared" si="924"/>
        <v>2023</v>
      </c>
      <c r="D9911" s="16">
        <f t="shared" si="925"/>
        <v>8</v>
      </c>
      <c r="E9911" s="3" t="s">
        <v>202</v>
      </c>
      <c r="F9911" s="3" t="s">
        <v>13</v>
      </c>
      <c r="G9911" s="3" t="s">
        <v>227</v>
      </c>
      <c r="H9911" s="3" t="s">
        <v>2396</v>
      </c>
      <c r="I9911" s="3">
        <f t="shared" si="926"/>
        <v>0</v>
      </c>
      <c r="J9911" s="3">
        <f t="shared" si="926"/>
        <v>0</v>
      </c>
      <c r="K9911" s="3">
        <f t="shared" si="926"/>
        <v>0</v>
      </c>
      <c r="L9911" s="3">
        <f t="shared" si="927"/>
        <v>0</v>
      </c>
      <c r="M9911" s="3">
        <f t="shared" si="928"/>
        <v>0</v>
      </c>
      <c r="N9911" s="3">
        <f t="shared" si="929"/>
        <v>0</v>
      </c>
      <c r="O9911" s="3">
        <v>20350</v>
      </c>
      <c r="P9911" s="3">
        <v>91891.05</v>
      </c>
    </row>
    <row r="9912" spans="2:16" x14ac:dyDescent="0.15">
      <c r="B9912" s="5" t="s">
        <v>539</v>
      </c>
      <c r="C9912" s="16">
        <f t="shared" si="924"/>
        <v>2023</v>
      </c>
      <c r="D9912" s="16">
        <f t="shared" si="925"/>
        <v>6</v>
      </c>
      <c r="E9912" s="3" t="s">
        <v>202</v>
      </c>
      <c r="F9912" s="3" t="s">
        <v>13</v>
      </c>
      <c r="G9912" s="3" t="s">
        <v>227</v>
      </c>
      <c r="H9912" s="3" t="s">
        <v>2398</v>
      </c>
      <c r="I9912" s="3">
        <f t="shared" si="926"/>
        <v>0</v>
      </c>
      <c r="J9912" s="3">
        <f t="shared" si="926"/>
        <v>0</v>
      </c>
      <c r="K9912" s="3">
        <f t="shared" si="926"/>
        <v>0</v>
      </c>
      <c r="L9912" s="3">
        <f t="shared" si="927"/>
        <v>0</v>
      </c>
      <c r="M9912" s="3">
        <f t="shared" si="928"/>
        <v>0</v>
      </c>
      <c r="N9912" s="3">
        <f t="shared" si="929"/>
        <v>0</v>
      </c>
      <c r="O9912" s="3">
        <v>20350</v>
      </c>
      <c r="P9912" s="3">
        <v>91819.16</v>
      </c>
    </row>
    <row r="9913" spans="2:16" x14ac:dyDescent="0.15">
      <c r="B9913" s="5" t="s">
        <v>2399</v>
      </c>
      <c r="C9913" s="16">
        <f t="shared" si="924"/>
        <v>2023</v>
      </c>
      <c r="D9913" s="16">
        <f t="shared" si="925"/>
        <v>8</v>
      </c>
      <c r="E9913" s="3" t="s">
        <v>202</v>
      </c>
      <c r="F9913" s="3" t="s">
        <v>13</v>
      </c>
      <c r="G9913" s="3" t="s">
        <v>220</v>
      </c>
      <c r="H9913" s="3" t="s">
        <v>2396</v>
      </c>
      <c r="I9913" s="3">
        <f t="shared" si="926"/>
        <v>0</v>
      </c>
      <c r="J9913" s="3">
        <f t="shared" si="926"/>
        <v>0</v>
      </c>
      <c r="K9913" s="3">
        <f t="shared" si="926"/>
        <v>0</v>
      </c>
      <c r="L9913" s="3">
        <f t="shared" si="927"/>
        <v>0</v>
      </c>
      <c r="M9913" s="3">
        <f t="shared" si="928"/>
        <v>0</v>
      </c>
      <c r="N9913" s="3">
        <f t="shared" si="929"/>
        <v>0</v>
      </c>
      <c r="O9913" s="3">
        <v>20350</v>
      </c>
      <c r="P9913" s="3">
        <v>91706.22</v>
      </c>
    </row>
    <row r="9914" spans="2:16" x14ac:dyDescent="0.15">
      <c r="B9914" s="5" t="s">
        <v>593</v>
      </c>
      <c r="C9914" s="16">
        <f t="shared" si="924"/>
        <v>2023</v>
      </c>
      <c r="D9914" s="16">
        <f t="shared" si="925"/>
        <v>7</v>
      </c>
      <c r="E9914" s="3" t="s">
        <v>202</v>
      </c>
      <c r="F9914" s="3" t="s">
        <v>13</v>
      </c>
      <c r="G9914" s="3" t="s">
        <v>227</v>
      </c>
      <c r="H9914" s="3" t="s">
        <v>2400</v>
      </c>
      <c r="I9914" s="3">
        <f t="shared" si="926"/>
        <v>0</v>
      </c>
      <c r="J9914" s="3">
        <f t="shared" si="926"/>
        <v>0</v>
      </c>
      <c r="K9914" s="3">
        <f t="shared" si="926"/>
        <v>0</v>
      </c>
      <c r="L9914" s="3">
        <f t="shared" si="927"/>
        <v>0</v>
      </c>
      <c r="M9914" s="3">
        <f t="shared" si="928"/>
        <v>0</v>
      </c>
      <c r="N9914" s="3">
        <f t="shared" si="929"/>
        <v>0</v>
      </c>
      <c r="O9914" s="3">
        <v>20350</v>
      </c>
      <c r="P9914" s="3">
        <v>91459.76</v>
      </c>
    </row>
    <row r="9915" spans="2:16" x14ac:dyDescent="0.15">
      <c r="B9915" s="5" t="s">
        <v>2405</v>
      </c>
      <c r="C9915" s="16">
        <f t="shared" si="924"/>
        <v>2023</v>
      </c>
      <c r="D9915" s="16">
        <f t="shared" si="925"/>
        <v>5</v>
      </c>
      <c r="E9915" s="3" t="s">
        <v>202</v>
      </c>
      <c r="F9915" s="3" t="s">
        <v>13</v>
      </c>
      <c r="G9915" s="3" t="s">
        <v>2383</v>
      </c>
      <c r="H9915" s="3" t="s">
        <v>2406</v>
      </c>
      <c r="I9915" s="3">
        <f t="shared" si="926"/>
        <v>0</v>
      </c>
      <c r="J9915" s="3">
        <f t="shared" si="926"/>
        <v>0</v>
      </c>
      <c r="K9915" s="3">
        <f t="shared" si="926"/>
        <v>0</v>
      </c>
      <c r="L9915" s="3">
        <f t="shared" si="927"/>
        <v>0</v>
      </c>
      <c r="M9915" s="3">
        <f t="shared" si="928"/>
        <v>0</v>
      </c>
      <c r="N9915" s="3">
        <f t="shared" si="929"/>
        <v>0</v>
      </c>
      <c r="O9915" s="3">
        <v>20350</v>
      </c>
      <c r="P9915" s="3">
        <v>78401.87</v>
      </c>
    </row>
    <row r="9916" spans="2:16" x14ac:dyDescent="0.15">
      <c r="B9916" s="5" t="s">
        <v>1009</v>
      </c>
      <c r="C9916" s="16">
        <f t="shared" si="924"/>
        <v>2022</v>
      </c>
      <c r="D9916" s="16">
        <f t="shared" si="925"/>
        <v>8</v>
      </c>
      <c r="E9916" s="3" t="s">
        <v>20</v>
      </c>
      <c r="F9916" s="3" t="s">
        <v>12</v>
      </c>
      <c r="G9916" s="3" t="s">
        <v>13</v>
      </c>
      <c r="H9916" s="3" t="s">
        <v>5722</v>
      </c>
      <c r="I9916" s="3">
        <f t="shared" si="926"/>
        <v>0</v>
      </c>
      <c r="J9916" s="3">
        <f t="shared" si="926"/>
        <v>0</v>
      </c>
      <c r="K9916" s="3">
        <f t="shared" si="926"/>
        <v>0</v>
      </c>
      <c r="L9916" s="3">
        <f t="shared" si="927"/>
        <v>0</v>
      </c>
      <c r="M9916" s="3">
        <f t="shared" si="928"/>
        <v>0</v>
      </c>
      <c r="N9916" s="3">
        <f t="shared" si="929"/>
        <v>0</v>
      </c>
      <c r="O9916" s="3">
        <v>450</v>
      </c>
      <c r="P9916" s="3">
        <v>900</v>
      </c>
    </row>
    <row r="9917" spans="2:16" x14ac:dyDescent="0.15">
      <c r="B9917" s="5" t="s">
        <v>1189</v>
      </c>
      <c r="C9917" s="16">
        <f t="shared" si="924"/>
        <v>2023</v>
      </c>
      <c r="D9917" s="16">
        <f t="shared" si="925"/>
        <v>11</v>
      </c>
      <c r="E9917" s="3" t="s">
        <v>202</v>
      </c>
      <c r="F9917" s="3" t="s">
        <v>13</v>
      </c>
      <c r="G9917" s="3" t="s">
        <v>2383</v>
      </c>
      <c r="H9917" s="3" t="s">
        <v>2444</v>
      </c>
      <c r="I9917" s="3">
        <f t="shared" si="926"/>
        <v>0</v>
      </c>
      <c r="J9917" s="3">
        <f t="shared" si="926"/>
        <v>0</v>
      </c>
      <c r="K9917" s="3">
        <f t="shared" si="926"/>
        <v>0</v>
      </c>
      <c r="L9917" s="3">
        <f t="shared" si="927"/>
        <v>0</v>
      </c>
      <c r="M9917" s="3">
        <f t="shared" si="928"/>
        <v>0</v>
      </c>
      <c r="N9917" s="3">
        <f t="shared" si="929"/>
        <v>0</v>
      </c>
      <c r="O9917" s="3">
        <v>20040</v>
      </c>
      <c r="P9917" s="3">
        <v>92190.5</v>
      </c>
    </row>
    <row r="9918" spans="2:16" x14ac:dyDescent="0.15">
      <c r="B9918" s="5" t="s">
        <v>2082</v>
      </c>
      <c r="C9918" s="16">
        <f t="shared" si="924"/>
        <v>2022</v>
      </c>
      <c r="D9918" s="16">
        <f t="shared" si="925"/>
        <v>12</v>
      </c>
      <c r="E9918" s="3" t="s">
        <v>20</v>
      </c>
      <c r="F9918" s="3" t="s">
        <v>12</v>
      </c>
      <c r="G9918" s="3" t="s">
        <v>13</v>
      </c>
      <c r="H9918" s="3" t="s">
        <v>5722</v>
      </c>
      <c r="I9918" s="3">
        <f t="shared" si="926"/>
        <v>0</v>
      </c>
      <c r="J9918" s="3">
        <f t="shared" si="926"/>
        <v>0</v>
      </c>
      <c r="K9918" s="3">
        <f t="shared" si="926"/>
        <v>0</v>
      </c>
      <c r="L9918" s="3">
        <f t="shared" si="927"/>
        <v>0</v>
      </c>
      <c r="M9918" s="3">
        <f t="shared" si="928"/>
        <v>0</v>
      </c>
      <c r="N9918" s="3">
        <f t="shared" si="929"/>
        <v>0</v>
      </c>
      <c r="O9918" s="3">
        <v>442.5</v>
      </c>
      <c r="P9918" s="3">
        <v>885</v>
      </c>
    </row>
    <row r="9919" spans="2:16" x14ac:dyDescent="0.15">
      <c r="B9919" s="5" t="s">
        <v>1939</v>
      </c>
      <c r="C9919" s="16">
        <f t="shared" si="924"/>
        <v>2022</v>
      </c>
      <c r="D9919" s="16">
        <f t="shared" si="925"/>
        <v>7</v>
      </c>
      <c r="E9919" s="3" t="s">
        <v>20</v>
      </c>
      <c r="F9919" s="3" t="s">
        <v>12</v>
      </c>
      <c r="G9919" s="3" t="s">
        <v>13</v>
      </c>
      <c r="H9919" s="3" t="s">
        <v>5722</v>
      </c>
      <c r="I9919" s="3">
        <f t="shared" si="926"/>
        <v>0</v>
      </c>
      <c r="J9919" s="3">
        <f t="shared" si="926"/>
        <v>0</v>
      </c>
      <c r="K9919" s="3">
        <f t="shared" si="926"/>
        <v>0</v>
      </c>
      <c r="L9919" s="3">
        <f t="shared" si="927"/>
        <v>0</v>
      </c>
      <c r="M9919" s="3">
        <f t="shared" si="928"/>
        <v>0</v>
      </c>
      <c r="N9919" s="3">
        <f t="shared" si="929"/>
        <v>0</v>
      </c>
      <c r="O9919" s="3">
        <v>438</v>
      </c>
      <c r="P9919" s="3">
        <v>878.57</v>
      </c>
    </row>
    <row r="9920" spans="2:16" x14ac:dyDescent="0.15">
      <c r="B9920" s="5" t="s">
        <v>5391</v>
      </c>
      <c r="C9920" s="16">
        <f t="shared" si="924"/>
        <v>2022</v>
      </c>
      <c r="D9920" s="16">
        <f t="shared" si="925"/>
        <v>5</v>
      </c>
      <c r="E9920" s="3" t="s">
        <v>20</v>
      </c>
      <c r="F9920" s="3" t="s">
        <v>12</v>
      </c>
      <c r="G9920" s="3" t="s">
        <v>13</v>
      </c>
      <c r="H9920" s="3" t="s">
        <v>5722</v>
      </c>
      <c r="I9920" s="3">
        <f t="shared" si="926"/>
        <v>0</v>
      </c>
      <c r="J9920" s="3">
        <f t="shared" si="926"/>
        <v>0</v>
      </c>
      <c r="K9920" s="3">
        <f t="shared" si="926"/>
        <v>0</v>
      </c>
      <c r="L9920" s="3">
        <f t="shared" si="927"/>
        <v>0</v>
      </c>
      <c r="M9920" s="3">
        <f t="shared" si="928"/>
        <v>0</v>
      </c>
      <c r="N9920" s="3">
        <f t="shared" si="929"/>
        <v>0</v>
      </c>
      <c r="O9920" s="3">
        <v>420</v>
      </c>
      <c r="P9920" s="3">
        <v>840</v>
      </c>
    </row>
    <row r="9921" spans="2:16" x14ac:dyDescent="0.15">
      <c r="B9921" s="5" t="s">
        <v>819</v>
      </c>
      <c r="C9921" s="16">
        <f t="shared" si="924"/>
        <v>2022</v>
      </c>
      <c r="D9921" s="16">
        <f t="shared" si="925"/>
        <v>7</v>
      </c>
      <c r="E9921" s="3" t="s">
        <v>20</v>
      </c>
      <c r="F9921" s="3" t="s">
        <v>12</v>
      </c>
      <c r="G9921" s="3" t="s">
        <v>13</v>
      </c>
      <c r="H9921" s="3" t="s">
        <v>5722</v>
      </c>
      <c r="I9921" s="3">
        <f t="shared" si="926"/>
        <v>0</v>
      </c>
      <c r="J9921" s="3">
        <f t="shared" si="926"/>
        <v>0</v>
      </c>
      <c r="K9921" s="3">
        <f t="shared" si="926"/>
        <v>0</v>
      </c>
      <c r="L9921" s="3">
        <f t="shared" si="927"/>
        <v>0</v>
      </c>
      <c r="M9921" s="3">
        <f t="shared" si="928"/>
        <v>0</v>
      </c>
      <c r="N9921" s="3">
        <f t="shared" si="929"/>
        <v>0</v>
      </c>
      <c r="O9921" s="3">
        <v>194.4</v>
      </c>
      <c r="P9921" s="3">
        <v>390.05</v>
      </c>
    </row>
    <row r="9922" spans="2:16" x14ac:dyDescent="0.15">
      <c r="B9922" s="5" t="s">
        <v>4749</v>
      </c>
      <c r="C9922" s="16">
        <f t="shared" si="924"/>
        <v>2022</v>
      </c>
      <c r="D9922" s="16">
        <f t="shared" si="925"/>
        <v>12</v>
      </c>
      <c r="E9922" s="3" t="s">
        <v>20</v>
      </c>
      <c r="F9922" s="3" t="s">
        <v>12</v>
      </c>
      <c r="G9922" s="3" t="s">
        <v>13</v>
      </c>
      <c r="H9922" s="3" t="s">
        <v>5722</v>
      </c>
      <c r="I9922" s="3">
        <f t="shared" si="926"/>
        <v>0</v>
      </c>
      <c r="J9922" s="3">
        <f t="shared" si="926"/>
        <v>0</v>
      </c>
      <c r="K9922" s="3">
        <f t="shared" si="926"/>
        <v>0</v>
      </c>
      <c r="L9922" s="3">
        <f t="shared" si="927"/>
        <v>0</v>
      </c>
      <c r="M9922" s="3">
        <f t="shared" si="928"/>
        <v>0</v>
      </c>
      <c r="N9922" s="3">
        <f t="shared" si="929"/>
        <v>0</v>
      </c>
      <c r="O9922" s="3">
        <v>180</v>
      </c>
      <c r="P9922" s="3">
        <v>360</v>
      </c>
    </row>
    <row r="9923" spans="2:16" x14ac:dyDescent="0.15">
      <c r="B9923" s="5" t="s">
        <v>5000</v>
      </c>
      <c r="C9923" s="16">
        <f t="shared" si="924"/>
        <v>2022</v>
      </c>
      <c r="D9923" s="16">
        <f t="shared" si="925"/>
        <v>12</v>
      </c>
      <c r="E9923" s="3" t="s">
        <v>20</v>
      </c>
      <c r="F9923" s="3" t="s">
        <v>12</v>
      </c>
      <c r="G9923" s="3" t="s">
        <v>13</v>
      </c>
      <c r="H9923" s="3" t="s">
        <v>5722</v>
      </c>
      <c r="I9923" s="3">
        <f t="shared" si="926"/>
        <v>0</v>
      </c>
      <c r="J9923" s="3">
        <f t="shared" si="926"/>
        <v>0</v>
      </c>
      <c r="K9923" s="3">
        <f t="shared" si="926"/>
        <v>0</v>
      </c>
      <c r="L9923" s="3">
        <f t="shared" si="927"/>
        <v>0</v>
      </c>
      <c r="M9923" s="3">
        <f t="shared" si="928"/>
        <v>0</v>
      </c>
      <c r="N9923" s="3">
        <f t="shared" si="929"/>
        <v>0</v>
      </c>
      <c r="O9923" s="3">
        <v>177</v>
      </c>
      <c r="P9923" s="3">
        <v>354</v>
      </c>
    </row>
    <row r="9924" spans="2:16" x14ac:dyDescent="0.15">
      <c r="B9924" s="5" t="s">
        <v>69</v>
      </c>
      <c r="C9924" s="16">
        <f t="shared" ref="C9924:C9987" si="930">YEAR(B9924)</f>
        <v>2022</v>
      </c>
      <c r="D9924" s="16">
        <f t="shared" ref="D9924:D9987" si="931">MONTH(B9924)</f>
        <v>12</v>
      </c>
      <c r="E9924" s="3" t="s">
        <v>20</v>
      </c>
      <c r="F9924" s="3" t="s">
        <v>12</v>
      </c>
      <c r="G9924" s="3" t="s">
        <v>13</v>
      </c>
      <c r="H9924" s="3" t="s">
        <v>5722</v>
      </c>
      <c r="I9924" s="3">
        <f t="shared" ref="I9924:K9987" si="932">MIN(1,IFERROR(SEARCH(I$2,$H9924),0))</f>
        <v>0</v>
      </c>
      <c r="J9924" s="3">
        <f t="shared" si="932"/>
        <v>0</v>
      </c>
      <c r="K9924" s="3">
        <f t="shared" si="932"/>
        <v>0</v>
      </c>
      <c r="L9924" s="3">
        <f t="shared" ref="L9924:L9987" si="933">IF(I9924*J9924=1,"Гороховый изолят",IF(I9924*K9924=1,"Гороховый концентрат",0))</f>
        <v>0</v>
      </c>
      <c r="M9924" s="3">
        <f t="shared" ref="M9924:M9987" si="934">$I9924*J9924</f>
        <v>0</v>
      </c>
      <c r="N9924" s="3">
        <f t="shared" ref="N9924:N9987" si="935">$I9924*K9924</f>
        <v>0</v>
      </c>
      <c r="O9924" s="3">
        <v>163.19999999999899</v>
      </c>
      <c r="P9924" s="3">
        <v>326.39999999999901</v>
      </c>
    </row>
    <row r="9925" spans="2:16" x14ac:dyDescent="0.15">
      <c r="B9925" s="5" t="s">
        <v>3731</v>
      </c>
      <c r="C9925" s="16">
        <f t="shared" si="930"/>
        <v>2022</v>
      </c>
      <c r="D9925" s="16">
        <f t="shared" si="931"/>
        <v>6</v>
      </c>
      <c r="E9925" s="3" t="s">
        <v>20</v>
      </c>
      <c r="F9925" s="3" t="s">
        <v>12</v>
      </c>
      <c r="G9925" s="3" t="s">
        <v>13</v>
      </c>
      <c r="H9925" s="3" t="s">
        <v>5722</v>
      </c>
      <c r="I9925" s="3">
        <f t="shared" si="932"/>
        <v>0</v>
      </c>
      <c r="J9925" s="3">
        <f t="shared" si="932"/>
        <v>0</v>
      </c>
      <c r="K9925" s="3">
        <f t="shared" si="932"/>
        <v>0</v>
      </c>
      <c r="L9925" s="3">
        <f t="shared" si="933"/>
        <v>0</v>
      </c>
      <c r="M9925" s="3">
        <f t="shared" si="934"/>
        <v>0</v>
      </c>
      <c r="N9925" s="3">
        <f t="shared" si="935"/>
        <v>0</v>
      </c>
      <c r="O9925" s="3">
        <v>108</v>
      </c>
      <c r="P9925" s="3">
        <v>216.74</v>
      </c>
    </row>
    <row r="9926" spans="2:16" x14ac:dyDescent="0.15">
      <c r="B9926" s="5" t="s">
        <v>39</v>
      </c>
      <c r="C9926" s="16">
        <f t="shared" si="930"/>
        <v>2023</v>
      </c>
      <c r="D9926" s="16">
        <f t="shared" si="931"/>
        <v>5</v>
      </c>
      <c r="E9926" s="3" t="s">
        <v>202</v>
      </c>
      <c r="F9926" s="3" t="s">
        <v>13</v>
      </c>
      <c r="G9926" s="3" t="s">
        <v>2238</v>
      </c>
      <c r="H9926" s="3" t="s">
        <v>2496</v>
      </c>
      <c r="I9926" s="3">
        <f t="shared" si="932"/>
        <v>0</v>
      </c>
      <c r="J9926" s="3">
        <f t="shared" si="932"/>
        <v>0</v>
      </c>
      <c r="K9926" s="3">
        <f t="shared" si="932"/>
        <v>0</v>
      </c>
      <c r="L9926" s="3">
        <f t="shared" si="933"/>
        <v>0</v>
      </c>
      <c r="M9926" s="3">
        <f t="shared" si="934"/>
        <v>0</v>
      </c>
      <c r="N9926" s="3">
        <f t="shared" si="935"/>
        <v>0</v>
      </c>
      <c r="O9926" s="3">
        <v>20000</v>
      </c>
      <c r="P9926" s="3">
        <v>109228.62</v>
      </c>
    </row>
    <row r="9927" spans="2:16" x14ac:dyDescent="0.15">
      <c r="B9927" s="5" t="s">
        <v>539</v>
      </c>
      <c r="C9927" s="16">
        <f t="shared" si="930"/>
        <v>2023</v>
      </c>
      <c r="D9927" s="16">
        <f t="shared" si="931"/>
        <v>6</v>
      </c>
      <c r="E9927" s="3" t="s">
        <v>202</v>
      </c>
      <c r="F9927" s="3" t="s">
        <v>13</v>
      </c>
      <c r="G9927" s="3" t="s">
        <v>2230</v>
      </c>
      <c r="H9927" s="3" t="s">
        <v>2506</v>
      </c>
      <c r="I9927" s="3">
        <f t="shared" si="932"/>
        <v>0</v>
      </c>
      <c r="J9927" s="3">
        <f t="shared" si="932"/>
        <v>0</v>
      </c>
      <c r="K9927" s="3">
        <f t="shared" si="932"/>
        <v>0</v>
      </c>
      <c r="L9927" s="3">
        <f t="shared" si="933"/>
        <v>0</v>
      </c>
      <c r="M9927" s="3">
        <f t="shared" si="934"/>
        <v>0</v>
      </c>
      <c r="N9927" s="3">
        <f t="shared" si="935"/>
        <v>0</v>
      </c>
      <c r="O9927" s="3">
        <v>20000</v>
      </c>
      <c r="P9927" s="3">
        <v>98377.67</v>
      </c>
    </row>
    <row r="9928" spans="2:16" x14ac:dyDescent="0.15">
      <c r="B9928" s="5" t="s">
        <v>2511</v>
      </c>
      <c r="C9928" s="16">
        <f t="shared" si="930"/>
        <v>2023</v>
      </c>
      <c r="D9928" s="16">
        <f t="shared" si="931"/>
        <v>3</v>
      </c>
      <c r="E9928" s="3" t="s">
        <v>202</v>
      </c>
      <c r="F9928" s="3" t="s">
        <v>13</v>
      </c>
      <c r="G9928" s="3" t="s">
        <v>2383</v>
      </c>
      <c r="H9928" s="3" t="s">
        <v>2512</v>
      </c>
      <c r="I9928" s="3">
        <f t="shared" si="932"/>
        <v>0</v>
      </c>
      <c r="J9928" s="3">
        <f t="shared" si="932"/>
        <v>0</v>
      </c>
      <c r="K9928" s="3">
        <f t="shared" si="932"/>
        <v>0</v>
      </c>
      <c r="L9928" s="3">
        <f t="shared" si="933"/>
        <v>0</v>
      </c>
      <c r="M9928" s="3">
        <f t="shared" si="934"/>
        <v>0</v>
      </c>
      <c r="N9928" s="3">
        <f t="shared" si="935"/>
        <v>0</v>
      </c>
      <c r="O9928" s="3">
        <v>20000</v>
      </c>
      <c r="P9928" s="3">
        <v>92616.97</v>
      </c>
    </row>
    <row r="9929" spans="2:16" x14ac:dyDescent="0.15">
      <c r="B9929" s="5" t="s">
        <v>3214</v>
      </c>
      <c r="C9929" s="16">
        <f t="shared" si="930"/>
        <v>2022</v>
      </c>
      <c r="D9929" s="16">
        <f t="shared" si="931"/>
        <v>9</v>
      </c>
      <c r="E9929" s="3" t="s">
        <v>20</v>
      </c>
      <c r="F9929" s="3" t="s">
        <v>12</v>
      </c>
      <c r="G9929" s="3" t="s">
        <v>13</v>
      </c>
      <c r="H9929" s="3" t="s">
        <v>5722</v>
      </c>
      <c r="I9929" s="3">
        <f t="shared" si="932"/>
        <v>0</v>
      </c>
      <c r="J9929" s="3">
        <f t="shared" si="932"/>
        <v>0</v>
      </c>
      <c r="K9929" s="3">
        <f t="shared" si="932"/>
        <v>0</v>
      </c>
      <c r="L9929" s="3">
        <f t="shared" si="933"/>
        <v>0</v>
      </c>
      <c r="M9929" s="3">
        <f t="shared" si="934"/>
        <v>0</v>
      </c>
      <c r="N9929" s="3">
        <f t="shared" si="935"/>
        <v>0</v>
      </c>
      <c r="O9929" s="3">
        <v>72</v>
      </c>
      <c r="P9929" s="3">
        <v>144</v>
      </c>
    </row>
    <row r="9930" spans="2:16" x14ac:dyDescent="0.15">
      <c r="B9930" s="5" t="s">
        <v>27</v>
      </c>
      <c r="C9930" s="16">
        <f t="shared" si="930"/>
        <v>2023</v>
      </c>
      <c r="D9930" s="16">
        <f t="shared" si="931"/>
        <v>9</v>
      </c>
      <c r="E9930" s="3" t="s">
        <v>202</v>
      </c>
      <c r="F9930" s="3" t="s">
        <v>13</v>
      </c>
      <c r="G9930" s="3" t="s">
        <v>227</v>
      </c>
      <c r="H9930" s="3" t="s">
        <v>2396</v>
      </c>
      <c r="I9930" s="3">
        <f t="shared" si="932"/>
        <v>0</v>
      </c>
      <c r="J9930" s="3">
        <f t="shared" si="932"/>
        <v>0</v>
      </c>
      <c r="K9930" s="3">
        <f t="shared" si="932"/>
        <v>0</v>
      </c>
      <c r="L9930" s="3">
        <f t="shared" si="933"/>
        <v>0</v>
      </c>
      <c r="M9930" s="3">
        <f t="shared" si="934"/>
        <v>0</v>
      </c>
      <c r="N9930" s="3">
        <f t="shared" si="935"/>
        <v>0</v>
      </c>
      <c r="O9930" s="3">
        <v>20000</v>
      </c>
      <c r="P9930" s="3">
        <v>89846.69</v>
      </c>
    </row>
    <row r="9931" spans="2:16" x14ac:dyDescent="0.15">
      <c r="B9931" s="5" t="s">
        <v>2515</v>
      </c>
      <c r="C9931" s="16">
        <f t="shared" si="930"/>
        <v>2023</v>
      </c>
      <c r="D9931" s="16">
        <f t="shared" si="931"/>
        <v>6</v>
      </c>
      <c r="E9931" s="3" t="s">
        <v>202</v>
      </c>
      <c r="F9931" s="3" t="s">
        <v>13</v>
      </c>
      <c r="G9931" s="3" t="s">
        <v>227</v>
      </c>
      <c r="H9931" s="3" t="s">
        <v>2392</v>
      </c>
      <c r="I9931" s="3">
        <f t="shared" si="932"/>
        <v>0</v>
      </c>
      <c r="J9931" s="3">
        <f t="shared" si="932"/>
        <v>0</v>
      </c>
      <c r="K9931" s="3">
        <f t="shared" si="932"/>
        <v>0</v>
      </c>
      <c r="L9931" s="3">
        <f t="shared" si="933"/>
        <v>0</v>
      </c>
      <c r="M9931" s="3">
        <f t="shared" si="934"/>
        <v>0</v>
      </c>
      <c r="N9931" s="3">
        <f t="shared" si="935"/>
        <v>0</v>
      </c>
      <c r="O9931" s="3">
        <v>20000</v>
      </c>
      <c r="P9931" s="3">
        <v>89711.06</v>
      </c>
    </row>
    <row r="9932" spans="2:16" x14ac:dyDescent="0.15">
      <c r="B9932" s="5" t="s">
        <v>2518</v>
      </c>
      <c r="C9932" s="16">
        <f t="shared" si="930"/>
        <v>2023</v>
      </c>
      <c r="D9932" s="16">
        <f t="shared" si="931"/>
        <v>10</v>
      </c>
      <c r="E9932" s="3" t="s">
        <v>202</v>
      </c>
      <c r="F9932" s="3" t="s">
        <v>13</v>
      </c>
      <c r="G9932" s="3" t="s">
        <v>220</v>
      </c>
      <c r="H9932" s="3" t="s">
        <v>2396</v>
      </c>
      <c r="I9932" s="3">
        <f t="shared" si="932"/>
        <v>0</v>
      </c>
      <c r="J9932" s="3">
        <f t="shared" si="932"/>
        <v>0</v>
      </c>
      <c r="K9932" s="3">
        <f t="shared" si="932"/>
        <v>0</v>
      </c>
      <c r="L9932" s="3">
        <f t="shared" si="933"/>
        <v>0</v>
      </c>
      <c r="M9932" s="3">
        <f t="shared" si="934"/>
        <v>0</v>
      </c>
      <c r="N9932" s="3">
        <f t="shared" si="935"/>
        <v>0</v>
      </c>
      <c r="O9932" s="3">
        <v>20000</v>
      </c>
      <c r="P9932" s="3">
        <v>88597.13</v>
      </c>
    </row>
    <row r="9933" spans="2:16" x14ac:dyDescent="0.15">
      <c r="B9933" s="5" t="s">
        <v>2519</v>
      </c>
      <c r="C9933" s="16">
        <f t="shared" si="930"/>
        <v>2023</v>
      </c>
      <c r="D9933" s="16">
        <f t="shared" si="931"/>
        <v>10</v>
      </c>
      <c r="E9933" s="3" t="s">
        <v>202</v>
      </c>
      <c r="F9933" s="3" t="s">
        <v>13</v>
      </c>
      <c r="G9933" s="3" t="s">
        <v>227</v>
      </c>
      <c r="H9933" s="3" t="s">
        <v>2444</v>
      </c>
      <c r="I9933" s="3">
        <f t="shared" si="932"/>
        <v>0</v>
      </c>
      <c r="J9933" s="3">
        <f t="shared" si="932"/>
        <v>0</v>
      </c>
      <c r="K9933" s="3">
        <f t="shared" si="932"/>
        <v>0</v>
      </c>
      <c r="L9933" s="3">
        <f t="shared" si="933"/>
        <v>0</v>
      </c>
      <c r="M9933" s="3">
        <f t="shared" si="934"/>
        <v>0</v>
      </c>
      <c r="N9933" s="3">
        <f t="shared" si="935"/>
        <v>0</v>
      </c>
      <c r="O9933" s="3">
        <v>20000</v>
      </c>
      <c r="P9933" s="3">
        <v>87821.2</v>
      </c>
    </row>
    <row r="9934" spans="2:16" x14ac:dyDescent="0.15">
      <c r="B9934" s="5" t="s">
        <v>564</v>
      </c>
      <c r="C9934" s="16">
        <f t="shared" si="930"/>
        <v>2023</v>
      </c>
      <c r="D9934" s="16">
        <f t="shared" si="931"/>
        <v>12</v>
      </c>
      <c r="E9934" s="3" t="s">
        <v>202</v>
      </c>
      <c r="F9934" s="3" t="s">
        <v>13</v>
      </c>
      <c r="G9934" s="3" t="s">
        <v>227</v>
      </c>
      <c r="H9934" s="3" t="s">
        <v>2444</v>
      </c>
      <c r="I9934" s="3">
        <f t="shared" si="932"/>
        <v>0</v>
      </c>
      <c r="J9934" s="3">
        <f t="shared" si="932"/>
        <v>0</v>
      </c>
      <c r="K9934" s="3">
        <f t="shared" si="932"/>
        <v>0</v>
      </c>
      <c r="L9934" s="3">
        <f t="shared" si="933"/>
        <v>0</v>
      </c>
      <c r="M9934" s="3">
        <f t="shared" si="934"/>
        <v>0</v>
      </c>
      <c r="N9934" s="3">
        <f t="shared" si="935"/>
        <v>0</v>
      </c>
      <c r="O9934" s="3">
        <v>20000</v>
      </c>
      <c r="P9934" s="3">
        <v>74528.97</v>
      </c>
    </row>
    <row r="9935" spans="2:16" x14ac:dyDescent="0.15">
      <c r="B9935" s="5" t="s">
        <v>1538</v>
      </c>
      <c r="C9935" s="16">
        <f t="shared" si="930"/>
        <v>2023</v>
      </c>
      <c r="D9935" s="16">
        <f t="shared" si="931"/>
        <v>12</v>
      </c>
      <c r="E9935" s="3" t="s">
        <v>202</v>
      </c>
      <c r="F9935" s="3" t="s">
        <v>13</v>
      </c>
      <c r="G9935" s="3" t="s">
        <v>227</v>
      </c>
      <c r="H9935" s="3" t="s">
        <v>2444</v>
      </c>
      <c r="I9935" s="3">
        <f t="shared" si="932"/>
        <v>0</v>
      </c>
      <c r="J9935" s="3">
        <f t="shared" si="932"/>
        <v>0</v>
      </c>
      <c r="K9935" s="3">
        <f t="shared" si="932"/>
        <v>0</v>
      </c>
      <c r="L9935" s="3">
        <f t="shared" si="933"/>
        <v>0</v>
      </c>
      <c r="M9935" s="3">
        <f t="shared" si="934"/>
        <v>0</v>
      </c>
      <c r="N9935" s="3">
        <f t="shared" si="935"/>
        <v>0</v>
      </c>
      <c r="O9935" s="3">
        <v>20000</v>
      </c>
      <c r="P9935" s="3">
        <v>73388.759999999995</v>
      </c>
    </row>
    <row r="9936" spans="2:16" x14ac:dyDescent="0.15">
      <c r="B9936" s="5" t="s">
        <v>2544</v>
      </c>
      <c r="C9936" s="16">
        <f t="shared" si="930"/>
        <v>2023</v>
      </c>
      <c r="D9936" s="16">
        <f t="shared" si="931"/>
        <v>11</v>
      </c>
      <c r="E9936" s="3" t="s">
        <v>202</v>
      </c>
      <c r="F9936" s="3" t="s">
        <v>13</v>
      </c>
      <c r="G9936" s="3" t="s">
        <v>227</v>
      </c>
      <c r="H9936" s="3" t="s">
        <v>2444</v>
      </c>
      <c r="I9936" s="3">
        <f t="shared" si="932"/>
        <v>0</v>
      </c>
      <c r="J9936" s="3">
        <f t="shared" si="932"/>
        <v>0</v>
      </c>
      <c r="K9936" s="3">
        <f t="shared" si="932"/>
        <v>0</v>
      </c>
      <c r="L9936" s="3">
        <f t="shared" si="933"/>
        <v>0</v>
      </c>
      <c r="M9936" s="3">
        <f t="shared" si="934"/>
        <v>0</v>
      </c>
      <c r="N9936" s="3">
        <f t="shared" si="935"/>
        <v>0</v>
      </c>
      <c r="O9936" s="3">
        <v>20000</v>
      </c>
      <c r="P9936" s="3">
        <v>72604.52</v>
      </c>
    </row>
    <row r="9937" spans="2:16" x14ac:dyDescent="0.15">
      <c r="B9937" s="5" t="s">
        <v>766</v>
      </c>
      <c r="C9937" s="16">
        <f t="shared" si="930"/>
        <v>2022</v>
      </c>
      <c r="D9937" s="16">
        <f t="shared" si="931"/>
        <v>8</v>
      </c>
      <c r="E9937" s="3" t="s">
        <v>20</v>
      </c>
      <c r="F9937" s="3" t="s">
        <v>12</v>
      </c>
      <c r="G9937" s="3" t="s">
        <v>13</v>
      </c>
      <c r="H9937" s="3" t="s">
        <v>5722</v>
      </c>
      <c r="I9937" s="3">
        <f t="shared" si="932"/>
        <v>0</v>
      </c>
      <c r="J9937" s="3">
        <f t="shared" si="932"/>
        <v>0</v>
      </c>
      <c r="K9937" s="3">
        <f t="shared" si="932"/>
        <v>0</v>
      </c>
      <c r="L9937" s="3">
        <f t="shared" si="933"/>
        <v>0</v>
      </c>
      <c r="M9937" s="3">
        <f t="shared" si="934"/>
        <v>0</v>
      </c>
      <c r="N9937" s="3">
        <f t="shared" si="935"/>
        <v>0</v>
      </c>
      <c r="O9937" s="3">
        <v>62.4</v>
      </c>
      <c r="P9937" s="3">
        <v>124.8</v>
      </c>
    </row>
    <row r="9938" spans="2:16" x14ac:dyDescent="0.15">
      <c r="B9938" s="5" t="s">
        <v>1669</v>
      </c>
      <c r="C9938" s="16">
        <f t="shared" si="930"/>
        <v>2023</v>
      </c>
      <c r="D9938" s="16">
        <f t="shared" si="931"/>
        <v>5</v>
      </c>
      <c r="E9938" s="3" t="s">
        <v>20</v>
      </c>
      <c r="F9938" s="3" t="s">
        <v>12</v>
      </c>
      <c r="G9938" s="3" t="s">
        <v>13</v>
      </c>
      <c r="H9938" s="3" t="s">
        <v>5722</v>
      </c>
      <c r="I9938" s="3">
        <f t="shared" si="932"/>
        <v>0</v>
      </c>
      <c r="J9938" s="3">
        <f t="shared" si="932"/>
        <v>0</v>
      </c>
      <c r="K9938" s="3">
        <f t="shared" si="932"/>
        <v>0</v>
      </c>
      <c r="L9938" s="3">
        <f t="shared" si="933"/>
        <v>0</v>
      </c>
      <c r="M9938" s="3">
        <f t="shared" si="934"/>
        <v>0</v>
      </c>
      <c r="N9938" s="3">
        <f t="shared" si="935"/>
        <v>0</v>
      </c>
      <c r="O9938" s="3">
        <v>672</v>
      </c>
      <c r="P9938" s="3">
        <v>1344</v>
      </c>
    </row>
    <row r="9939" spans="2:16" x14ac:dyDescent="0.15">
      <c r="B9939" s="5" t="s">
        <v>1560</v>
      </c>
      <c r="C9939" s="16">
        <f t="shared" si="930"/>
        <v>2023</v>
      </c>
      <c r="D9939" s="16">
        <f t="shared" si="931"/>
        <v>9</v>
      </c>
      <c r="E9939" s="3" t="s">
        <v>20</v>
      </c>
      <c r="F9939" s="3" t="s">
        <v>12</v>
      </c>
      <c r="G9939" s="3" t="s">
        <v>13</v>
      </c>
      <c r="H9939" s="3" t="s">
        <v>5722</v>
      </c>
      <c r="I9939" s="3">
        <f t="shared" si="932"/>
        <v>0</v>
      </c>
      <c r="J9939" s="3">
        <f t="shared" si="932"/>
        <v>0</v>
      </c>
      <c r="K9939" s="3">
        <f t="shared" si="932"/>
        <v>0</v>
      </c>
      <c r="L9939" s="3">
        <f t="shared" si="933"/>
        <v>0</v>
      </c>
      <c r="M9939" s="3">
        <f t="shared" si="934"/>
        <v>0</v>
      </c>
      <c r="N9939" s="3">
        <f t="shared" si="935"/>
        <v>0</v>
      </c>
      <c r="O9939" s="3">
        <v>630</v>
      </c>
      <c r="P9939" s="3">
        <v>1260</v>
      </c>
    </row>
    <row r="9940" spans="2:16" x14ac:dyDescent="0.15">
      <c r="B9940" s="5" t="s">
        <v>535</v>
      </c>
      <c r="C9940" s="16">
        <f t="shared" si="930"/>
        <v>2023</v>
      </c>
      <c r="D9940" s="16">
        <f t="shared" si="931"/>
        <v>5</v>
      </c>
      <c r="E9940" s="3" t="s">
        <v>20</v>
      </c>
      <c r="F9940" s="3" t="s">
        <v>12</v>
      </c>
      <c r="G9940" s="3" t="s">
        <v>13</v>
      </c>
      <c r="H9940" s="3" t="s">
        <v>5722</v>
      </c>
      <c r="I9940" s="3">
        <f t="shared" si="932"/>
        <v>0</v>
      </c>
      <c r="J9940" s="3">
        <f t="shared" si="932"/>
        <v>0</v>
      </c>
      <c r="K9940" s="3">
        <f t="shared" si="932"/>
        <v>0</v>
      </c>
      <c r="L9940" s="3">
        <f t="shared" si="933"/>
        <v>0</v>
      </c>
      <c r="M9940" s="3">
        <f t="shared" si="934"/>
        <v>0</v>
      </c>
      <c r="N9940" s="3">
        <f t="shared" si="935"/>
        <v>0</v>
      </c>
      <c r="O9940" s="3">
        <v>442.5</v>
      </c>
      <c r="P9940" s="3">
        <v>885</v>
      </c>
    </row>
    <row r="9941" spans="2:16" x14ac:dyDescent="0.15">
      <c r="B9941" s="5" t="s">
        <v>1783</v>
      </c>
      <c r="C9941" s="16">
        <f t="shared" si="930"/>
        <v>2023</v>
      </c>
      <c r="D9941" s="16">
        <f t="shared" si="931"/>
        <v>4</v>
      </c>
      <c r="E9941" s="3" t="s">
        <v>20</v>
      </c>
      <c r="F9941" s="3" t="s">
        <v>12</v>
      </c>
      <c r="G9941" s="3" t="s">
        <v>13</v>
      </c>
      <c r="H9941" s="3" t="s">
        <v>5722</v>
      </c>
      <c r="I9941" s="3">
        <f t="shared" si="932"/>
        <v>0</v>
      </c>
      <c r="J9941" s="3">
        <f t="shared" si="932"/>
        <v>0</v>
      </c>
      <c r="K9941" s="3">
        <f t="shared" si="932"/>
        <v>0</v>
      </c>
      <c r="L9941" s="3">
        <f t="shared" si="933"/>
        <v>0</v>
      </c>
      <c r="M9941" s="3">
        <f t="shared" si="934"/>
        <v>0</v>
      </c>
      <c r="N9941" s="3">
        <f t="shared" si="935"/>
        <v>0</v>
      </c>
      <c r="O9941" s="3">
        <v>442.5</v>
      </c>
      <c r="P9941" s="3">
        <v>885</v>
      </c>
    </row>
    <row r="9942" spans="2:16" x14ac:dyDescent="0.15">
      <c r="B9942" s="5" t="s">
        <v>2363</v>
      </c>
      <c r="C9942" s="16">
        <f t="shared" si="930"/>
        <v>2023</v>
      </c>
      <c r="D9942" s="16">
        <f t="shared" si="931"/>
        <v>4</v>
      </c>
      <c r="E9942" s="3" t="s">
        <v>20</v>
      </c>
      <c r="F9942" s="3" t="s">
        <v>12</v>
      </c>
      <c r="G9942" s="3" t="s">
        <v>13</v>
      </c>
      <c r="H9942" s="3" t="s">
        <v>5722</v>
      </c>
      <c r="I9942" s="3">
        <f t="shared" si="932"/>
        <v>0</v>
      </c>
      <c r="J9942" s="3">
        <f t="shared" si="932"/>
        <v>0</v>
      </c>
      <c r="K9942" s="3">
        <f t="shared" si="932"/>
        <v>0</v>
      </c>
      <c r="L9942" s="3">
        <f t="shared" si="933"/>
        <v>0</v>
      </c>
      <c r="M9942" s="3">
        <f t="shared" si="934"/>
        <v>0</v>
      </c>
      <c r="N9942" s="3">
        <f t="shared" si="935"/>
        <v>0</v>
      </c>
      <c r="O9942" s="3">
        <v>442.5</v>
      </c>
      <c r="P9942" s="3">
        <v>885</v>
      </c>
    </row>
    <row r="9943" spans="2:16" x14ac:dyDescent="0.15">
      <c r="B9943" s="5" t="s">
        <v>885</v>
      </c>
      <c r="C9943" s="16">
        <f t="shared" si="930"/>
        <v>2023</v>
      </c>
      <c r="D9943" s="16">
        <f t="shared" si="931"/>
        <v>9</v>
      </c>
      <c r="E9943" s="3" t="s">
        <v>20</v>
      </c>
      <c r="F9943" s="3" t="s">
        <v>12</v>
      </c>
      <c r="G9943" s="3" t="s">
        <v>13</v>
      </c>
      <c r="H9943" s="3" t="s">
        <v>5722</v>
      </c>
      <c r="I9943" s="3">
        <f t="shared" si="932"/>
        <v>0</v>
      </c>
      <c r="J9943" s="3">
        <f t="shared" si="932"/>
        <v>0</v>
      </c>
      <c r="K9943" s="3">
        <f t="shared" si="932"/>
        <v>0</v>
      </c>
      <c r="L9943" s="3">
        <f t="shared" si="933"/>
        <v>0</v>
      </c>
      <c r="M9943" s="3">
        <f t="shared" si="934"/>
        <v>0</v>
      </c>
      <c r="N9943" s="3">
        <f t="shared" si="935"/>
        <v>0</v>
      </c>
      <c r="O9943" s="3">
        <v>435</v>
      </c>
      <c r="P9943" s="3">
        <v>870</v>
      </c>
    </row>
    <row r="9944" spans="2:16" x14ac:dyDescent="0.15">
      <c r="B9944" s="5" t="s">
        <v>3147</v>
      </c>
      <c r="C9944" s="16">
        <f t="shared" si="930"/>
        <v>2023</v>
      </c>
      <c r="D9944" s="16">
        <f t="shared" si="931"/>
        <v>4</v>
      </c>
      <c r="E9944" s="3" t="s">
        <v>20</v>
      </c>
      <c r="F9944" s="3" t="s">
        <v>12</v>
      </c>
      <c r="G9944" s="3" t="s">
        <v>13</v>
      </c>
      <c r="H9944" s="3" t="s">
        <v>5722</v>
      </c>
      <c r="I9944" s="3">
        <f t="shared" si="932"/>
        <v>0</v>
      </c>
      <c r="J9944" s="3">
        <f t="shared" si="932"/>
        <v>0</v>
      </c>
      <c r="K9944" s="3">
        <f t="shared" si="932"/>
        <v>0</v>
      </c>
      <c r="L9944" s="3">
        <f t="shared" si="933"/>
        <v>0</v>
      </c>
      <c r="M9944" s="3">
        <f t="shared" si="934"/>
        <v>0</v>
      </c>
      <c r="N9944" s="3">
        <f t="shared" si="935"/>
        <v>0</v>
      </c>
      <c r="O9944" s="3">
        <v>348</v>
      </c>
      <c r="P9944" s="3">
        <v>696</v>
      </c>
    </row>
    <row r="9945" spans="2:16" x14ac:dyDescent="0.15">
      <c r="B9945" s="5" t="s">
        <v>1029</v>
      </c>
      <c r="C9945" s="16">
        <f t="shared" si="930"/>
        <v>2023</v>
      </c>
      <c r="D9945" s="16">
        <f t="shared" si="931"/>
        <v>5</v>
      </c>
      <c r="E9945" s="3" t="s">
        <v>20</v>
      </c>
      <c r="F9945" s="3" t="s">
        <v>12</v>
      </c>
      <c r="G9945" s="3" t="s">
        <v>13</v>
      </c>
      <c r="H9945" s="3" t="s">
        <v>5722</v>
      </c>
      <c r="I9945" s="3">
        <f t="shared" si="932"/>
        <v>0</v>
      </c>
      <c r="J9945" s="3">
        <f t="shared" si="932"/>
        <v>0</v>
      </c>
      <c r="K9945" s="3">
        <f t="shared" si="932"/>
        <v>0</v>
      </c>
      <c r="L9945" s="3">
        <f t="shared" si="933"/>
        <v>0</v>
      </c>
      <c r="M9945" s="3">
        <f t="shared" si="934"/>
        <v>0</v>
      </c>
      <c r="N9945" s="3">
        <f t="shared" si="935"/>
        <v>0</v>
      </c>
      <c r="O9945" s="3">
        <v>273.60000000000002</v>
      </c>
      <c r="P9945" s="3">
        <v>547.20000000000005</v>
      </c>
    </row>
    <row r="9946" spans="2:16" x14ac:dyDescent="0.15">
      <c r="B9946" s="5" t="s">
        <v>3946</v>
      </c>
      <c r="C9946" s="16">
        <f t="shared" si="930"/>
        <v>2023</v>
      </c>
      <c r="D9946" s="16">
        <f t="shared" si="931"/>
        <v>7</v>
      </c>
      <c r="E9946" s="3" t="s">
        <v>20</v>
      </c>
      <c r="F9946" s="3" t="s">
        <v>12</v>
      </c>
      <c r="G9946" s="3" t="s">
        <v>13</v>
      </c>
      <c r="H9946" s="3" t="s">
        <v>5722</v>
      </c>
      <c r="I9946" s="3">
        <f t="shared" si="932"/>
        <v>0</v>
      </c>
      <c r="J9946" s="3">
        <f t="shared" si="932"/>
        <v>0</v>
      </c>
      <c r="K9946" s="3">
        <f t="shared" si="932"/>
        <v>0</v>
      </c>
      <c r="L9946" s="3">
        <f t="shared" si="933"/>
        <v>0</v>
      </c>
      <c r="M9946" s="3">
        <f t="shared" si="934"/>
        <v>0</v>
      </c>
      <c r="N9946" s="3">
        <f t="shared" si="935"/>
        <v>0</v>
      </c>
      <c r="O9946" s="3">
        <v>238.5</v>
      </c>
      <c r="P9946" s="3">
        <v>477</v>
      </c>
    </row>
    <row r="9947" spans="2:16" x14ac:dyDescent="0.15">
      <c r="B9947" s="5" t="s">
        <v>1404</v>
      </c>
      <c r="C9947" s="16">
        <f t="shared" si="930"/>
        <v>2023</v>
      </c>
      <c r="D9947" s="16">
        <f t="shared" si="931"/>
        <v>9</v>
      </c>
      <c r="E9947" s="3" t="s">
        <v>20</v>
      </c>
      <c r="F9947" s="3" t="s">
        <v>12</v>
      </c>
      <c r="G9947" s="3" t="s">
        <v>13</v>
      </c>
      <c r="H9947" s="3" t="s">
        <v>5722</v>
      </c>
      <c r="I9947" s="3">
        <f t="shared" si="932"/>
        <v>0</v>
      </c>
      <c r="J9947" s="3">
        <f t="shared" si="932"/>
        <v>0</v>
      </c>
      <c r="K9947" s="3">
        <f t="shared" si="932"/>
        <v>0</v>
      </c>
      <c r="L9947" s="3">
        <f t="shared" si="933"/>
        <v>0</v>
      </c>
      <c r="M9947" s="3">
        <f t="shared" si="934"/>
        <v>0</v>
      </c>
      <c r="N9947" s="3">
        <f t="shared" si="935"/>
        <v>0</v>
      </c>
      <c r="O9947" s="3">
        <v>180</v>
      </c>
      <c r="P9947" s="3">
        <v>360</v>
      </c>
    </row>
    <row r="9948" spans="2:16" x14ac:dyDescent="0.15">
      <c r="B9948" s="5" t="s">
        <v>1657</v>
      </c>
      <c r="C9948" s="16">
        <f t="shared" si="930"/>
        <v>2023</v>
      </c>
      <c r="D9948" s="16">
        <f t="shared" si="931"/>
        <v>6</v>
      </c>
      <c r="E9948" s="3" t="s">
        <v>20</v>
      </c>
      <c r="F9948" s="3" t="s">
        <v>12</v>
      </c>
      <c r="G9948" s="3" t="s">
        <v>13</v>
      </c>
      <c r="H9948" s="3" t="s">
        <v>5722</v>
      </c>
      <c r="I9948" s="3">
        <f t="shared" si="932"/>
        <v>0</v>
      </c>
      <c r="J9948" s="3">
        <f t="shared" si="932"/>
        <v>0</v>
      </c>
      <c r="K9948" s="3">
        <f t="shared" si="932"/>
        <v>0</v>
      </c>
      <c r="L9948" s="3">
        <f t="shared" si="933"/>
        <v>0</v>
      </c>
      <c r="M9948" s="3">
        <f t="shared" si="934"/>
        <v>0</v>
      </c>
      <c r="N9948" s="3">
        <f t="shared" si="935"/>
        <v>0</v>
      </c>
      <c r="O9948" s="3">
        <v>177</v>
      </c>
      <c r="P9948" s="3">
        <v>354.78</v>
      </c>
    </row>
    <row r="9949" spans="2:16" x14ac:dyDescent="0.15">
      <c r="B9949" s="5" t="s">
        <v>5341</v>
      </c>
      <c r="C9949" s="16">
        <f t="shared" si="930"/>
        <v>2023</v>
      </c>
      <c r="D9949" s="16">
        <f t="shared" si="931"/>
        <v>8</v>
      </c>
      <c r="E9949" s="3" t="s">
        <v>20</v>
      </c>
      <c r="F9949" s="3" t="s">
        <v>12</v>
      </c>
      <c r="G9949" s="3" t="s">
        <v>13</v>
      </c>
      <c r="H9949" s="3" t="s">
        <v>5722</v>
      </c>
      <c r="I9949" s="3">
        <f t="shared" si="932"/>
        <v>0</v>
      </c>
      <c r="J9949" s="3">
        <f t="shared" si="932"/>
        <v>0</v>
      </c>
      <c r="K9949" s="3">
        <f t="shared" si="932"/>
        <v>0</v>
      </c>
      <c r="L9949" s="3">
        <f t="shared" si="933"/>
        <v>0</v>
      </c>
      <c r="M9949" s="3">
        <f t="shared" si="934"/>
        <v>0</v>
      </c>
      <c r="N9949" s="3">
        <f t="shared" si="935"/>
        <v>0</v>
      </c>
      <c r="O9949" s="3">
        <v>130.5</v>
      </c>
      <c r="P9949" s="3">
        <v>261</v>
      </c>
    </row>
    <row r="9950" spans="2:16" x14ac:dyDescent="0.15">
      <c r="B9950" s="5" t="s">
        <v>1269</v>
      </c>
      <c r="C9950" s="16">
        <f t="shared" si="930"/>
        <v>2023</v>
      </c>
      <c r="D9950" s="16">
        <f t="shared" si="931"/>
        <v>10</v>
      </c>
      <c r="E9950" s="3" t="s">
        <v>20</v>
      </c>
      <c r="F9950" s="3" t="s">
        <v>12</v>
      </c>
      <c r="G9950" s="3" t="s">
        <v>13</v>
      </c>
      <c r="H9950" s="3" t="s">
        <v>5722</v>
      </c>
      <c r="I9950" s="3">
        <f t="shared" si="932"/>
        <v>0</v>
      </c>
      <c r="J9950" s="3">
        <f t="shared" si="932"/>
        <v>0</v>
      </c>
      <c r="K9950" s="3">
        <f t="shared" si="932"/>
        <v>0</v>
      </c>
      <c r="L9950" s="3">
        <f t="shared" si="933"/>
        <v>0</v>
      </c>
      <c r="M9950" s="3">
        <f t="shared" si="934"/>
        <v>0</v>
      </c>
      <c r="N9950" s="3">
        <f t="shared" si="935"/>
        <v>0</v>
      </c>
      <c r="O9950" s="3">
        <v>39</v>
      </c>
      <c r="P9950" s="3">
        <v>78.16</v>
      </c>
    </row>
    <row r="9951" spans="2:16" x14ac:dyDescent="0.15">
      <c r="B9951" s="5" t="s">
        <v>1407</v>
      </c>
      <c r="C9951" s="16">
        <f t="shared" si="930"/>
        <v>2023</v>
      </c>
      <c r="D9951" s="16">
        <f t="shared" si="931"/>
        <v>2</v>
      </c>
      <c r="E9951" s="3" t="s">
        <v>20</v>
      </c>
      <c r="F9951" s="3" t="s">
        <v>12</v>
      </c>
      <c r="G9951" s="3" t="s">
        <v>13</v>
      </c>
      <c r="H9951" s="3" t="s">
        <v>6555</v>
      </c>
      <c r="I9951" s="3">
        <f t="shared" si="932"/>
        <v>0</v>
      </c>
      <c r="J9951" s="3">
        <f t="shared" si="932"/>
        <v>0</v>
      </c>
      <c r="K9951" s="3">
        <f t="shared" si="932"/>
        <v>0</v>
      </c>
      <c r="L9951" s="3">
        <f t="shared" si="933"/>
        <v>0</v>
      </c>
      <c r="M9951" s="3">
        <f t="shared" si="934"/>
        <v>0</v>
      </c>
      <c r="N9951" s="3">
        <f t="shared" si="935"/>
        <v>0</v>
      </c>
      <c r="O9951" s="3">
        <v>122</v>
      </c>
      <c r="P9951" s="3">
        <v>244.6</v>
      </c>
    </row>
    <row r="9952" spans="2:16" x14ac:dyDescent="0.15">
      <c r="B9952" s="5" t="s">
        <v>2761</v>
      </c>
      <c r="C9952" s="16">
        <f t="shared" si="930"/>
        <v>2023</v>
      </c>
      <c r="D9952" s="16">
        <f t="shared" si="931"/>
        <v>2</v>
      </c>
      <c r="E9952" s="3" t="s">
        <v>20</v>
      </c>
      <c r="F9952" s="3" t="s">
        <v>12</v>
      </c>
      <c r="G9952" s="3" t="s">
        <v>13</v>
      </c>
      <c r="H9952" s="3" t="s">
        <v>5990</v>
      </c>
      <c r="I9952" s="3">
        <f t="shared" si="932"/>
        <v>0</v>
      </c>
      <c r="J9952" s="3">
        <f t="shared" si="932"/>
        <v>0</v>
      </c>
      <c r="K9952" s="3">
        <f t="shared" si="932"/>
        <v>0</v>
      </c>
      <c r="L9952" s="3">
        <f t="shared" si="933"/>
        <v>0</v>
      </c>
      <c r="M9952" s="3">
        <f t="shared" si="934"/>
        <v>0</v>
      </c>
      <c r="N9952" s="3">
        <f t="shared" si="935"/>
        <v>0</v>
      </c>
      <c r="O9952" s="3">
        <v>442.5</v>
      </c>
      <c r="P9952" s="3">
        <v>885</v>
      </c>
    </row>
    <row r="9953" spans="2:16" x14ac:dyDescent="0.15">
      <c r="B9953" s="5" t="s">
        <v>2947</v>
      </c>
      <c r="C9953" s="16">
        <f t="shared" si="930"/>
        <v>2021</v>
      </c>
      <c r="D9953" s="16">
        <f t="shared" si="931"/>
        <v>4</v>
      </c>
      <c r="E9953" s="3" t="s">
        <v>20</v>
      </c>
      <c r="F9953" s="3" t="s">
        <v>12</v>
      </c>
      <c r="G9953" s="3" t="s">
        <v>13</v>
      </c>
      <c r="H9953" s="3" t="s">
        <v>4738</v>
      </c>
      <c r="I9953" s="3">
        <f t="shared" si="932"/>
        <v>0</v>
      </c>
      <c r="J9953" s="3">
        <f t="shared" si="932"/>
        <v>0</v>
      </c>
      <c r="K9953" s="3">
        <f t="shared" si="932"/>
        <v>0</v>
      </c>
      <c r="L9953" s="3">
        <f t="shared" si="933"/>
        <v>0</v>
      </c>
      <c r="M9953" s="3">
        <f t="shared" si="934"/>
        <v>0</v>
      </c>
      <c r="N9953" s="3">
        <f t="shared" si="935"/>
        <v>0</v>
      </c>
      <c r="O9953" s="3">
        <v>2670</v>
      </c>
      <c r="P9953" s="3">
        <v>2296.1999999999898</v>
      </c>
    </row>
    <row r="9954" spans="2:16" x14ac:dyDescent="0.15">
      <c r="B9954" s="5" t="s">
        <v>1778</v>
      </c>
      <c r="C9954" s="16">
        <f t="shared" si="930"/>
        <v>2021</v>
      </c>
      <c r="D9954" s="16">
        <f t="shared" si="931"/>
        <v>4</v>
      </c>
      <c r="E9954" s="3" t="s">
        <v>20</v>
      </c>
      <c r="F9954" s="3" t="s">
        <v>12</v>
      </c>
      <c r="G9954" s="3" t="s">
        <v>13</v>
      </c>
      <c r="H9954" s="3" t="s">
        <v>4738</v>
      </c>
      <c r="I9954" s="3">
        <f t="shared" si="932"/>
        <v>0</v>
      </c>
      <c r="J9954" s="3">
        <f t="shared" si="932"/>
        <v>0</v>
      </c>
      <c r="K9954" s="3">
        <f t="shared" si="932"/>
        <v>0</v>
      </c>
      <c r="L9954" s="3">
        <f t="shared" si="933"/>
        <v>0</v>
      </c>
      <c r="M9954" s="3">
        <f t="shared" si="934"/>
        <v>0</v>
      </c>
      <c r="N9954" s="3">
        <f t="shared" si="935"/>
        <v>0</v>
      </c>
      <c r="O9954" s="3">
        <v>442.5</v>
      </c>
      <c r="P9954" s="3">
        <v>381.47</v>
      </c>
    </row>
    <row r="9955" spans="2:16" x14ac:dyDescent="0.15">
      <c r="B9955" s="5" t="s">
        <v>4345</v>
      </c>
      <c r="C9955" s="16">
        <f t="shared" si="930"/>
        <v>2021</v>
      </c>
      <c r="D9955" s="16">
        <f t="shared" si="931"/>
        <v>12</v>
      </c>
      <c r="E9955" s="3" t="s">
        <v>20</v>
      </c>
      <c r="F9955" s="3" t="s">
        <v>12</v>
      </c>
      <c r="G9955" s="3" t="s">
        <v>13</v>
      </c>
      <c r="H9955" s="3" t="s">
        <v>5356</v>
      </c>
      <c r="I9955" s="3">
        <f t="shared" si="932"/>
        <v>0</v>
      </c>
      <c r="J9955" s="3">
        <f t="shared" si="932"/>
        <v>0</v>
      </c>
      <c r="K9955" s="3">
        <f t="shared" si="932"/>
        <v>0</v>
      </c>
      <c r="L9955" s="3">
        <f t="shared" si="933"/>
        <v>0</v>
      </c>
      <c r="M9955" s="3">
        <f t="shared" si="934"/>
        <v>0</v>
      </c>
      <c r="N9955" s="3">
        <f t="shared" si="935"/>
        <v>0</v>
      </c>
      <c r="O9955" s="3">
        <v>1086</v>
      </c>
      <c r="P9955" s="3">
        <v>2172</v>
      </c>
    </row>
    <row r="9956" spans="2:16" x14ac:dyDescent="0.15">
      <c r="B9956" s="5" t="s">
        <v>5380</v>
      </c>
      <c r="C9956" s="16">
        <f t="shared" si="930"/>
        <v>2021</v>
      </c>
      <c r="D9956" s="16">
        <f t="shared" si="931"/>
        <v>12</v>
      </c>
      <c r="E9956" s="3" t="s">
        <v>20</v>
      </c>
      <c r="F9956" s="3" t="s">
        <v>12</v>
      </c>
      <c r="G9956" s="3" t="s">
        <v>13</v>
      </c>
      <c r="H9956" s="3" t="s">
        <v>5356</v>
      </c>
      <c r="I9956" s="3">
        <f t="shared" si="932"/>
        <v>0</v>
      </c>
      <c r="J9956" s="3">
        <f t="shared" si="932"/>
        <v>0</v>
      </c>
      <c r="K9956" s="3">
        <f t="shared" si="932"/>
        <v>0</v>
      </c>
      <c r="L9956" s="3">
        <f t="shared" si="933"/>
        <v>0</v>
      </c>
      <c r="M9956" s="3">
        <f t="shared" si="934"/>
        <v>0</v>
      </c>
      <c r="N9956" s="3">
        <f t="shared" si="935"/>
        <v>0</v>
      </c>
      <c r="O9956" s="3">
        <v>1044</v>
      </c>
      <c r="P9956" s="3">
        <v>2090.3200000000002</v>
      </c>
    </row>
    <row r="9957" spans="2:16" x14ac:dyDescent="0.15">
      <c r="B9957" s="5" t="s">
        <v>471</v>
      </c>
      <c r="C9957" s="16">
        <f t="shared" si="930"/>
        <v>2021</v>
      </c>
      <c r="D9957" s="16">
        <f t="shared" si="931"/>
        <v>12</v>
      </c>
      <c r="E9957" s="3" t="s">
        <v>20</v>
      </c>
      <c r="F9957" s="3" t="s">
        <v>12</v>
      </c>
      <c r="G9957" s="3" t="s">
        <v>13</v>
      </c>
      <c r="H9957" s="3" t="s">
        <v>5356</v>
      </c>
      <c r="I9957" s="3">
        <f t="shared" si="932"/>
        <v>0</v>
      </c>
      <c r="J9957" s="3">
        <f t="shared" si="932"/>
        <v>0</v>
      </c>
      <c r="K9957" s="3">
        <f t="shared" si="932"/>
        <v>0</v>
      </c>
      <c r="L9957" s="3">
        <f t="shared" si="933"/>
        <v>0</v>
      </c>
      <c r="M9957" s="3">
        <f t="shared" si="934"/>
        <v>0</v>
      </c>
      <c r="N9957" s="3">
        <f t="shared" si="935"/>
        <v>0</v>
      </c>
      <c r="O9957" s="3">
        <v>732</v>
      </c>
      <c r="P9957" s="3">
        <v>1465.79</v>
      </c>
    </row>
    <row r="9958" spans="2:16" x14ac:dyDescent="0.15">
      <c r="B9958" s="5" t="s">
        <v>1302</v>
      </c>
      <c r="C9958" s="16">
        <f t="shared" si="930"/>
        <v>2021</v>
      </c>
      <c r="D9958" s="16">
        <f t="shared" si="931"/>
        <v>12</v>
      </c>
      <c r="E9958" s="3" t="s">
        <v>20</v>
      </c>
      <c r="F9958" s="3" t="s">
        <v>12</v>
      </c>
      <c r="G9958" s="3" t="s">
        <v>13</v>
      </c>
      <c r="H9958" s="3" t="s">
        <v>5356</v>
      </c>
      <c r="I9958" s="3">
        <f t="shared" si="932"/>
        <v>0</v>
      </c>
      <c r="J9958" s="3">
        <f t="shared" si="932"/>
        <v>0</v>
      </c>
      <c r="K9958" s="3">
        <f t="shared" si="932"/>
        <v>0</v>
      </c>
      <c r="L9958" s="3">
        <f t="shared" si="933"/>
        <v>0</v>
      </c>
      <c r="M9958" s="3">
        <f t="shared" si="934"/>
        <v>0</v>
      </c>
      <c r="N9958" s="3">
        <f t="shared" si="935"/>
        <v>0</v>
      </c>
      <c r="O9958" s="3">
        <v>148.80000000000001</v>
      </c>
      <c r="P9958" s="3">
        <v>297.60000000000002</v>
      </c>
    </row>
    <row r="9959" spans="2:16" x14ac:dyDescent="0.15">
      <c r="B9959" s="5" t="s">
        <v>1680</v>
      </c>
      <c r="C9959" s="16">
        <f t="shared" si="930"/>
        <v>2022</v>
      </c>
      <c r="D9959" s="16">
        <f t="shared" si="931"/>
        <v>4</v>
      </c>
      <c r="E9959" s="3" t="s">
        <v>20</v>
      </c>
      <c r="F9959" s="3" t="s">
        <v>12</v>
      </c>
      <c r="G9959" s="3" t="s">
        <v>13</v>
      </c>
      <c r="H9959" s="3" t="s">
        <v>5356</v>
      </c>
      <c r="I9959" s="3">
        <f t="shared" si="932"/>
        <v>0</v>
      </c>
      <c r="J9959" s="3">
        <f t="shared" si="932"/>
        <v>0</v>
      </c>
      <c r="K9959" s="3">
        <f t="shared" si="932"/>
        <v>0</v>
      </c>
      <c r="L9959" s="3">
        <f t="shared" si="933"/>
        <v>0</v>
      </c>
      <c r="M9959" s="3">
        <f t="shared" si="934"/>
        <v>0</v>
      </c>
      <c r="N9959" s="3">
        <f t="shared" si="935"/>
        <v>0</v>
      </c>
      <c r="O9959" s="3">
        <v>702</v>
      </c>
      <c r="P9959" s="3">
        <v>1404</v>
      </c>
    </row>
    <row r="9960" spans="2:16" x14ac:dyDescent="0.15">
      <c r="B9960" s="5" t="s">
        <v>504</v>
      </c>
      <c r="C9960" s="16">
        <f t="shared" si="930"/>
        <v>2022</v>
      </c>
      <c r="D9960" s="16">
        <f t="shared" si="931"/>
        <v>2</v>
      </c>
      <c r="E9960" s="3" t="s">
        <v>20</v>
      </c>
      <c r="F9960" s="3" t="s">
        <v>12</v>
      </c>
      <c r="G9960" s="3" t="s">
        <v>13</v>
      </c>
      <c r="H9960" s="3" t="s">
        <v>5356</v>
      </c>
      <c r="I9960" s="3">
        <f t="shared" si="932"/>
        <v>0</v>
      </c>
      <c r="J9960" s="3">
        <f t="shared" si="932"/>
        <v>0</v>
      </c>
      <c r="K9960" s="3">
        <f t="shared" si="932"/>
        <v>0</v>
      </c>
      <c r="L9960" s="3">
        <f t="shared" si="933"/>
        <v>0</v>
      </c>
      <c r="M9960" s="3">
        <f t="shared" si="934"/>
        <v>0</v>
      </c>
      <c r="N9960" s="3">
        <f t="shared" si="935"/>
        <v>0</v>
      </c>
      <c r="O9960" s="3">
        <v>625.5</v>
      </c>
      <c r="P9960" s="3">
        <v>1251</v>
      </c>
    </row>
    <row r="9961" spans="2:16" x14ac:dyDescent="0.15">
      <c r="B9961" s="5" t="s">
        <v>2011</v>
      </c>
      <c r="C9961" s="16">
        <f t="shared" si="930"/>
        <v>2022</v>
      </c>
      <c r="D9961" s="16">
        <f t="shared" si="931"/>
        <v>1</v>
      </c>
      <c r="E9961" s="3" t="s">
        <v>20</v>
      </c>
      <c r="F9961" s="3" t="s">
        <v>12</v>
      </c>
      <c r="G9961" s="3" t="s">
        <v>13</v>
      </c>
      <c r="H9961" s="3" t="s">
        <v>5356</v>
      </c>
      <c r="I9961" s="3">
        <f t="shared" si="932"/>
        <v>0</v>
      </c>
      <c r="J9961" s="3">
        <f t="shared" si="932"/>
        <v>0</v>
      </c>
      <c r="K9961" s="3">
        <f t="shared" si="932"/>
        <v>0</v>
      </c>
      <c r="L9961" s="3">
        <f t="shared" si="933"/>
        <v>0</v>
      </c>
      <c r="M9961" s="3">
        <f t="shared" si="934"/>
        <v>0</v>
      </c>
      <c r="N9961" s="3">
        <f t="shared" si="935"/>
        <v>0</v>
      </c>
      <c r="O9961" s="3">
        <v>595.20000000000005</v>
      </c>
      <c r="P9961" s="3">
        <v>1191.81</v>
      </c>
    </row>
    <row r="9962" spans="2:16" x14ac:dyDescent="0.15">
      <c r="B9962" s="5" t="s">
        <v>1000</v>
      </c>
      <c r="C9962" s="16">
        <f t="shared" si="930"/>
        <v>2022</v>
      </c>
      <c r="D9962" s="16">
        <f t="shared" si="931"/>
        <v>1</v>
      </c>
      <c r="E9962" s="3" t="s">
        <v>20</v>
      </c>
      <c r="F9962" s="3" t="s">
        <v>12</v>
      </c>
      <c r="G9962" s="3" t="s">
        <v>13</v>
      </c>
      <c r="H9962" s="3" t="s">
        <v>5356</v>
      </c>
      <c r="I9962" s="3">
        <f t="shared" si="932"/>
        <v>0</v>
      </c>
      <c r="J9962" s="3">
        <f t="shared" si="932"/>
        <v>0</v>
      </c>
      <c r="K9962" s="3">
        <f t="shared" si="932"/>
        <v>0</v>
      </c>
      <c r="L9962" s="3">
        <f t="shared" si="933"/>
        <v>0</v>
      </c>
      <c r="M9962" s="3">
        <f t="shared" si="934"/>
        <v>0</v>
      </c>
      <c r="N9962" s="3">
        <f t="shared" si="935"/>
        <v>0</v>
      </c>
      <c r="O9962" s="3">
        <v>595.20000000000005</v>
      </c>
      <c r="P9962" s="3">
        <v>1191.6300000000001</v>
      </c>
    </row>
    <row r="9963" spans="2:16" x14ac:dyDescent="0.15">
      <c r="B9963" s="5" t="s">
        <v>130</v>
      </c>
      <c r="C9963" s="16">
        <f t="shared" si="930"/>
        <v>2022</v>
      </c>
      <c r="D9963" s="16">
        <f t="shared" si="931"/>
        <v>2</v>
      </c>
      <c r="E9963" s="3" t="s">
        <v>20</v>
      </c>
      <c r="F9963" s="3" t="s">
        <v>12</v>
      </c>
      <c r="G9963" s="3" t="s">
        <v>13</v>
      </c>
      <c r="H9963" s="3" t="s">
        <v>5356</v>
      </c>
      <c r="I9963" s="3">
        <f t="shared" si="932"/>
        <v>0</v>
      </c>
      <c r="J9963" s="3">
        <f t="shared" si="932"/>
        <v>0</v>
      </c>
      <c r="K9963" s="3">
        <f t="shared" si="932"/>
        <v>0</v>
      </c>
      <c r="L9963" s="3">
        <f t="shared" si="933"/>
        <v>0</v>
      </c>
      <c r="M9963" s="3">
        <f t="shared" si="934"/>
        <v>0</v>
      </c>
      <c r="N9963" s="3">
        <f t="shared" si="935"/>
        <v>0</v>
      </c>
      <c r="O9963" s="3">
        <v>515.76</v>
      </c>
      <c r="P9963" s="3">
        <v>1034.08</v>
      </c>
    </row>
    <row r="9964" spans="2:16" x14ac:dyDescent="0.15">
      <c r="B9964" s="5" t="s">
        <v>282</v>
      </c>
      <c r="C9964" s="16">
        <f t="shared" si="930"/>
        <v>2022</v>
      </c>
      <c r="D9964" s="16">
        <f t="shared" si="931"/>
        <v>4</v>
      </c>
      <c r="E9964" s="3" t="s">
        <v>20</v>
      </c>
      <c r="F9964" s="3" t="s">
        <v>12</v>
      </c>
      <c r="G9964" s="3" t="s">
        <v>13</v>
      </c>
      <c r="H9964" s="3" t="s">
        <v>5356</v>
      </c>
      <c r="I9964" s="3">
        <f t="shared" si="932"/>
        <v>0</v>
      </c>
      <c r="J9964" s="3">
        <f t="shared" si="932"/>
        <v>0</v>
      </c>
      <c r="K9964" s="3">
        <f t="shared" si="932"/>
        <v>0</v>
      </c>
      <c r="L9964" s="3">
        <f t="shared" si="933"/>
        <v>0</v>
      </c>
      <c r="M9964" s="3">
        <f t="shared" si="934"/>
        <v>0</v>
      </c>
      <c r="N9964" s="3">
        <f t="shared" si="935"/>
        <v>0</v>
      </c>
      <c r="O9964" s="3">
        <v>450</v>
      </c>
      <c r="P9964" s="3">
        <v>902.11</v>
      </c>
    </row>
    <row r="9965" spans="2:16" x14ac:dyDescent="0.15">
      <c r="B9965" s="5" t="s">
        <v>912</v>
      </c>
      <c r="C9965" s="16">
        <f t="shared" si="930"/>
        <v>2022</v>
      </c>
      <c r="D9965" s="16">
        <f t="shared" si="931"/>
        <v>3</v>
      </c>
      <c r="E9965" s="3" t="s">
        <v>20</v>
      </c>
      <c r="F9965" s="3" t="s">
        <v>12</v>
      </c>
      <c r="G9965" s="3" t="s">
        <v>13</v>
      </c>
      <c r="H9965" s="3" t="s">
        <v>5356</v>
      </c>
      <c r="I9965" s="3">
        <f t="shared" si="932"/>
        <v>0</v>
      </c>
      <c r="J9965" s="3">
        <f t="shared" si="932"/>
        <v>0</v>
      </c>
      <c r="K9965" s="3">
        <f t="shared" si="932"/>
        <v>0</v>
      </c>
      <c r="L9965" s="3">
        <f t="shared" si="933"/>
        <v>0</v>
      </c>
      <c r="M9965" s="3">
        <f t="shared" si="934"/>
        <v>0</v>
      </c>
      <c r="N9965" s="3">
        <f t="shared" si="935"/>
        <v>0</v>
      </c>
      <c r="O9965" s="3">
        <v>450</v>
      </c>
      <c r="P9965" s="3">
        <v>900</v>
      </c>
    </row>
    <row r="9966" spans="2:16" x14ac:dyDescent="0.15">
      <c r="B9966" s="5" t="s">
        <v>4878</v>
      </c>
      <c r="C9966" s="16">
        <f t="shared" si="930"/>
        <v>2022</v>
      </c>
      <c r="D9966" s="16">
        <f t="shared" si="931"/>
        <v>4</v>
      </c>
      <c r="E9966" s="3" t="s">
        <v>20</v>
      </c>
      <c r="F9966" s="3" t="s">
        <v>12</v>
      </c>
      <c r="G9966" s="3" t="s">
        <v>13</v>
      </c>
      <c r="H9966" s="3" t="s">
        <v>5356</v>
      </c>
      <c r="I9966" s="3">
        <f t="shared" si="932"/>
        <v>0</v>
      </c>
      <c r="J9966" s="3">
        <f t="shared" si="932"/>
        <v>0</v>
      </c>
      <c r="K9966" s="3">
        <f t="shared" si="932"/>
        <v>0</v>
      </c>
      <c r="L9966" s="3">
        <f t="shared" si="933"/>
        <v>0</v>
      </c>
      <c r="M9966" s="3">
        <f t="shared" si="934"/>
        <v>0</v>
      </c>
      <c r="N9966" s="3">
        <f t="shared" si="935"/>
        <v>0</v>
      </c>
      <c r="O9966" s="3">
        <v>442.5</v>
      </c>
      <c r="P9966" s="3">
        <v>886.62</v>
      </c>
    </row>
    <row r="9967" spans="2:16" x14ac:dyDescent="0.15">
      <c r="B9967" s="5" t="s">
        <v>566</v>
      </c>
      <c r="C9967" s="16">
        <f t="shared" si="930"/>
        <v>2023</v>
      </c>
      <c r="D9967" s="16">
        <f t="shared" si="931"/>
        <v>4</v>
      </c>
      <c r="E9967" s="3" t="s">
        <v>202</v>
      </c>
      <c r="F9967" s="3" t="s">
        <v>13</v>
      </c>
      <c r="G9967" s="3" t="s">
        <v>1281</v>
      </c>
      <c r="H9967" s="3" t="s">
        <v>2638</v>
      </c>
      <c r="I9967" s="3">
        <f t="shared" si="932"/>
        <v>0</v>
      </c>
      <c r="J9967" s="3">
        <f t="shared" si="932"/>
        <v>0</v>
      </c>
      <c r="K9967" s="3">
        <f t="shared" si="932"/>
        <v>0</v>
      </c>
      <c r="L9967" s="3">
        <f t="shared" si="933"/>
        <v>0</v>
      </c>
      <c r="M9967" s="3">
        <f t="shared" si="934"/>
        <v>0</v>
      </c>
      <c r="N9967" s="3">
        <f t="shared" si="935"/>
        <v>0</v>
      </c>
      <c r="O9967" s="3">
        <v>20000</v>
      </c>
      <c r="P9967" s="3">
        <v>31800</v>
      </c>
    </row>
    <row r="9968" spans="2:16" x14ac:dyDescent="0.15">
      <c r="B9968" s="5" t="s">
        <v>2014</v>
      </c>
      <c r="C9968" s="16">
        <f t="shared" si="930"/>
        <v>2022</v>
      </c>
      <c r="D9968" s="16">
        <f t="shared" si="931"/>
        <v>3</v>
      </c>
      <c r="E9968" s="3" t="s">
        <v>20</v>
      </c>
      <c r="F9968" s="3" t="s">
        <v>12</v>
      </c>
      <c r="G9968" s="3" t="s">
        <v>13</v>
      </c>
      <c r="H9968" s="3" t="s">
        <v>5356</v>
      </c>
      <c r="I9968" s="3">
        <f t="shared" si="932"/>
        <v>0</v>
      </c>
      <c r="J9968" s="3">
        <f t="shared" si="932"/>
        <v>0</v>
      </c>
      <c r="K9968" s="3">
        <f t="shared" si="932"/>
        <v>0</v>
      </c>
      <c r="L9968" s="3">
        <f t="shared" si="933"/>
        <v>0</v>
      </c>
      <c r="M9968" s="3">
        <f t="shared" si="934"/>
        <v>0</v>
      </c>
      <c r="N9968" s="3">
        <f t="shared" si="935"/>
        <v>0</v>
      </c>
      <c r="O9968" s="3">
        <v>442.5</v>
      </c>
      <c r="P9968" s="3">
        <v>886.62</v>
      </c>
    </row>
    <row r="9969" spans="2:16" x14ac:dyDescent="0.15">
      <c r="B9969" s="5" t="s">
        <v>1000</v>
      </c>
      <c r="C9969" s="16">
        <f t="shared" si="930"/>
        <v>2022</v>
      </c>
      <c r="D9969" s="16">
        <f t="shared" si="931"/>
        <v>1</v>
      </c>
      <c r="E9969" s="3" t="s">
        <v>20</v>
      </c>
      <c r="F9969" s="3" t="s">
        <v>12</v>
      </c>
      <c r="G9969" s="3" t="s">
        <v>13</v>
      </c>
      <c r="H9969" s="3" t="s">
        <v>5356</v>
      </c>
      <c r="I9969" s="3">
        <f t="shared" si="932"/>
        <v>0</v>
      </c>
      <c r="J9969" s="3">
        <f t="shared" si="932"/>
        <v>0</v>
      </c>
      <c r="K9969" s="3">
        <f t="shared" si="932"/>
        <v>0</v>
      </c>
      <c r="L9969" s="3">
        <f t="shared" si="933"/>
        <v>0</v>
      </c>
      <c r="M9969" s="3">
        <f t="shared" si="934"/>
        <v>0</v>
      </c>
      <c r="N9969" s="3">
        <f t="shared" si="935"/>
        <v>0</v>
      </c>
      <c r="O9969" s="3">
        <v>274.5</v>
      </c>
      <c r="P9969" s="3">
        <v>549.57000000000005</v>
      </c>
    </row>
    <row r="9970" spans="2:16" x14ac:dyDescent="0.15">
      <c r="B9970" s="5" t="s">
        <v>2048</v>
      </c>
      <c r="C9970" s="16">
        <f t="shared" si="930"/>
        <v>2022</v>
      </c>
      <c r="D9970" s="16">
        <f t="shared" si="931"/>
        <v>4</v>
      </c>
      <c r="E9970" s="3" t="s">
        <v>20</v>
      </c>
      <c r="F9970" s="3" t="s">
        <v>12</v>
      </c>
      <c r="G9970" s="3" t="s">
        <v>13</v>
      </c>
      <c r="H9970" s="3" t="s">
        <v>5356</v>
      </c>
      <c r="I9970" s="3">
        <f t="shared" si="932"/>
        <v>0</v>
      </c>
      <c r="J9970" s="3">
        <f t="shared" si="932"/>
        <v>0</v>
      </c>
      <c r="K9970" s="3">
        <f t="shared" si="932"/>
        <v>0</v>
      </c>
      <c r="L9970" s="3">
        <f t="shared" si="933"/>
        <v>0</v>
      </c>
      <c r="M9970" s="3">
        <f t="shared" si="934"/>
        <v>0</v>
      </c>
      <c r="N9970" s="3">
        <f t="shared" si="935"/>
        <v>0</v>
      </c>
      <c r="O9970" s="3">
        <v>261</v>
      </c>
      <c r="P9970" s="3">
        <v>522</v>
      </c>
    </row>
    <row r="9971" spans="2:16" x14ac:dyDescent="0.15">
      <c r="B9971" s="5" t="s">
        <v>2649</v>
      </c>
      <c r="C9971" s="16">
        <f t="shared" si="930"/>
        <v>2023</v>
      </c>
      <c r="D9971" s="16">
        <f t="shared" si="931"/>
        <v>4</v>
      </c>
      <c r="E9971" s="3" t="s">
        <v>202</v>
      </c>
      <c r="F9971" s="3" t="s">
        <v>13</v>
      </c>
      <c r="G9971" s="3" t="s">
        <v>1242</v>
      </c>
      <c r="H9971" s="3" t="s">
        <v>2648</v>
      </c>
      <c r="I9971" s="3">
        <f t="shared" si="932"/>
        <v>0</v>
      </c>
      <c r="J9971" s="3">
        <f t="shared" si="932"/>
        <v>0</v>
      </c>
      <c r="K9971" s="3">
        <f t="shared" si="932"/>
        <v>0</v>
      </c>
      <c r="L9971" s="3">
        <f t="shared" si="933"/>
        <v>0</v>
      </c>
      <c r="M9971" s="3">
        <f t="shared" si="934"/>
        <v>0</v>
      </c>
      <c r="N9971" s="3">
        <f t="shared" si="935"/>
        <v>0</v>
      </c>
      <c r="O9971" s="3">
        <v>20000</v>
      </c>
      <c r="P9971" s="3">
        <v>18327.34</v>
      </c>
    </row>
    <row r="9972" spans="2:16" x14ac:dyDescent="0.15">
      <c r="B9972" s="5" t="s">
        <v>369</v>
      </c>
      <c r="C9972" s="16">
        <f t="shared" si="930"/>
        <v>2022</v>
      </c>
      <c r="D9972" s="16">
        <f t="shared" si="931"/>
        <v>2</v>
      </c>
      <c r="E9972" s="3" t="s">
        <v>20</v>
      </c>
      <c r="F9972" s="3" t="s">
        <v>12</v>
      </c>
      <c r="G9972" s="3" t="s">
        <v>13</v>
      </c>
      <c r="H9972" s="3" t="s">
        <v>5356</v>
      </c>
      <c r="I9972" s="3">
        <f t="shared" si="932"/>
        <v>0</v>
      </c>
      <c r="J9972" s="3">
        <f t="shared" si="932"/>
        <v>0</v>
      </c>
      <c r="K9972" s="3">
        <f t="shared" si="932"/>
        <v>0</v>
      </c>
      <c r="L9972" s="3">
        <f t="shared" si="933"/>
        <v>0</v>
      </c>
      <c r="M9972" s="3">
        <f t="shared" si="934"/>
        <v>0</v>
      </c>
      <c r="N9972" s="3">
        <f t="shared" si="935"/>
        <v>0</v>
      </c>
      <c r="O9972" s="3">
        <v>136.80000000000001</v>
      </c>
      <c r="P9972" s="3">
        <v>274.26</v>
      </c>
    </row>
    <row r="9973" spans="2:16" x14ac:dyDescent="0.15">
      <c r="B9973" s="5" t="s">
        <v>272</v>
      </c>
      <c r="C9973" s="16">
        <f t="shared" si="930"/>
        <v>2022</v>
      </c>
      <c r="D9973" s="16">
        <f t="shared" si="931"/>
        <v>3</v>
      </c>
      <c r="E9973" s="3" t="s">
        <v>20</v>
      </c>
      <c r="F9973" s="3" t="s">
        <v>12</v>
      </c>
      <c r="G9973" s="3" t="s">
        <v>13</v>
      </c>
      <c r="H9973" s="3" t="s">
        <v>5356</v>
      </c>
      <c r="I9973" s="3">
        <f t="shared" si="932"/>
        <v>0</v>
      </c>
      <c r="J9973" s="3">
        <f t="shared" si="932"/>
        <v>0</v>
      </c>
      <c r="K9973" s="3">
        <f t="shared" si="932"/>
        <v>0</v>
      </c>
      <c r="L9973" s="3">
        <f t="shared" si="933"/>
        <v>0</v>
      </c>
      <c r="M9973" s="3">
        <f t="shared" si="934"/>
        <v>0</v>
      </c>
      <c r="N9973" s="3">
        <f t="shared" si="935"/>
        <v>0</v>
      </c>
      <c r="O9973" s="3">
        <v>87</v>
      </c>
      <c r="P9973" s="3">
        <v>174.3</v>
      </c>
    </row>
    <row r="9974" spans="2:16" x14ac:dyDescent="0.15">
      <c r="B9974" s="5" t="s">
        <v>4805</v>
      </c>
      <c r="C9974" s="16">
        <f t="shared" si="930"/>
        <v>2022</v>
      </c>
      <c r="D9974" s="16">
        <f t="shared" si="931"/>
        <v>4</v>
      </c>
      <c r="E9974" s="3" t="s">
        <v>20</v>
      </c>
      <c r="F9974" s="3" t="s">
        <v>12</v>
      </c>
      <c r="G9974" s="3" t="s">
        <v>13</v>
      </c>
      <c r="H9974" s="3" t="s">
        <v>5356</v>
      </c>
      <c r="I9974" s="3">
        <f t="shared" si="932"/>
        <v>0</v>
      </c>
      <c r="J9974" s="3">
        <f t="shared" si="932"/>
        <v>0</v>
      </c>
      <c r="K9974" s="3">
        <f t="shared" si="932"/>
        <v>0</v>
      </c>
      <c r="L9974" s="3">
        <f t="shared" si="933"/>
        <v>0</v>
      </c>
      <c r="M9974" s="3">
        <f t="shared" si="934"/>
        <v>0</v>
      </c>
      <c r="N9974" s="3">
        <f t="shared" si="935"/>
        <v>0</v>
      </c>
      <c r="O9974" s="3">
        <v>87</v>
      </c>
      <c r="P9974" s="3">
        <v>174</v>
      </c>
    </row>
    <row r="9975" spans="2:16" x14ac:dyDescent="0.15">
      <c r="B9975" s="5" t="s">
        <v>1919</v>
      </c>
      <c r="C9975" s="16">
        <f t="shared" si="930"/>
        <v>2023</v>
      </c>
      <c r="D9975" s="16">
        <f t="shared" si="931"/>
        <v>5</v>
      </c>
      <c r="E9975" s="3" t="s">
        <v>202</v>
      </c>
      <c r="F9975" s="3" t="s">
        <v>13</v>
      </c>
      <c r="G9975" s="3" t="s">
        <v>1281</v>
      </c>
      <c r="H9975" s="3" t="s">
        <v>2672</v>
      </c>
      <c r="I9975" s="3">
        <f t="shared" si="932"/>
        <v>0</v>
      </c>
      <c r="J9975" s="3">
        <f t="shared" si="932"/>
        <v>0</v>
      </c>
      <c r="K9975" s="3">
        <f t="shared" si="932"/>
        <v>0</v>
      </c>
      <c r="L9975" s="3">
        <f t="shared" si="933"/>
        <v>0</v>
      </c>
      <c r="M9975" s="3">
        <f t="shared" si="934"/>
        <v>0</v>
      </c>
      <c r="N9975" s="3">
        <f t="shared" si="935"/>
        <v>0</v>
      </c>
      <c r="O9975" s="3">
        <v>19860</v>
      </c>
      <c r="P9975" s="3">
        <v>69461.81</v>
      </c>
    </row>
    <row r="9976" spans="2:16" x14ac:dyDescent="0.15">
      <c r="B9976" s="5" t="s">
        <v>247</v>
      </c>
      <c r="C9976" s="16">
        <f t="shared" si="930"/>
        <v>2023</v>
      </c>
      <c r="D9976" s="16">
        <f t="shared" si="931"/>
        <v>3</v>
      </c>
      <c r="E9976" s="3" t="s">
        <v>202</v>
      </c>
      <c r="F9976" s="3" t="s">
        <v>13</v>
      </c>
      <c r="G9976" s="3" t="s">
        <v>2681</v>
      </c>
      <c r="H9976" s="3" t="s">
        <v>2682</v>
      </c>
      <c r="I9976" s="3">
        <f t="shared" si="932"/>
        <v>0</v>
      </c>
      <c r="J9976" s="3">
        <f t="shared" si="932"/>
        <v>0</v>
      </c>
      <c r="K9976" s="3">
        <f t="shared" si="932"/>
        <v>0</v>
      </c>
      <c r="L9976" s="3">
        <f t="shared" si="933"/>
        <v>0</v>
      </c>
      <c r="M9976" s="3">
        <f t="shared" si="934"/>
        <v>0</v>
      </c>
      <c r="N9976" s="3">
        <f t="shared" si="935"/>
        <v>0</v>
      </c>
      <c r="O9976" s="3">
        <v>19800</v>
      </c>
      <c r="P9976" s="3">
        <v>115296.14</v>
      </c>
    </row>
    <row r="9977" spans="2:16" x14ac:dyDescent="0.15">
      <c r="B9977" s="5" t="s">
        <v>1016</v>
      </c>
      <c r="C9977" s="16">
        <f t="shared" si="930"/>
        <v>2021</v>
      </c>
      <c r="D9977" s="16">
        <f t="shared" si="931"/>
        <v>6</v>
      </c>
      <c r="E9977" s="3" t="s">
        <v>20</v>
      </c>
      <c r="F9977" s="3" t="s">
        <v>12</v>
      </c>
      <c r="G9977" s="3" t="s">
        <v>13</v>
      </c>
      <c r="H9977" s="3" t="s">
        <v>5231</v>
      </c>
      <c r="I9977" s="3">
        <f t="shared" si="932"/>
        <v>0</v>
      </c>
      <c r="J9977" s="3">
        <f t="shared" si="932"/>
        <v>0</v>
      </c>
      <c r="K9977" s="3">
        <f t="shared" si="932"/>
        <v>0</v>
      </c>
      <c r="L9977" s="3">
        <f t="shared" si="933"/>
        <v>0</v>
      </c>
      <c r="M9977" s="3">
        <f t="shared" si="934"/>
        <v>0</v>
      </c>
      <c r="N9977" s="3">
        <f t="shared" si="935"/>
        <v>0</v>
      </c>
      <c r="O9977" s="3">
        <v>1350</v>
      </c>
      <c r="P9977" s="3">
        <v>1164.06</v>
      </c>
    </row>
    <row r="9978" spans="2:16" x14ac:dyDescent="0.15">
      <c r="B9978" s="5" t="s">
        <v>1580</v>
      </c>
      <c r="C9978" s="16">
        <f t="shared" si="930"/>
        <v>2023</v>
      </c>
      <c r="D9978" s="16">
        <f t="shared" si="931"/>
        <v>12</v>
      </c>
      <c r="E9978" s="3" t="s">
        <v>202</v>
      </c>
      <c r="F9978" s="3" t="s">
        <v>13</v>
      </c>
      <c r="G9978" s="3" t="s">
        <v>2681</v>
      </c>
      <c r="H9978" s="3" t="s">
        <v>2444</v>
      </c>
      <c r="I9978" s="3">
        <f t="shared" si="932"/>
        <v>0</v>
      </c>
      <c r="J9978" s="3">
        <f t="shared" si="932"/>
        <v>0</v>
      </c>
      <c r="K9978" s="3">
        <f t="shared" si="932"/>
        <v>0</v>
      </c>
      <c r="L9978" s="3">
        <f t="shared" si="933"/>
        <v>0</v>
      </c>
      <c r="M9978" s="3">
        <f t="shared" si="934"/>
        <v>0</v>
      </c>
      <c r="N9978" s="3">
        <f t="shared" si="935"/>
        <v>0</v>
      </c>
      <c r="O9978" s="3">
        <v>19800</v>
      </c>
      <c r="P9978" s="3">
        <v>83262.81</v>
      </c>
    </row>
    <row r="9979" spans="2:16" x14ac:dyDescent="0.15">
      <c r="B9979" s="5" t="s">
        <v>2690</v>
      </c>
      <c r="C9979" s="16">
        <f t="shared" si="930"/>
        <v>2023</v>
      </c>
      <c r="D9979" s="16">
        <f t="shared" si="931"/>
        <v>9</v>
      </c>
      <c r="E9979" s="3" t="s">
        <v>202</v>
      </c>
      <c r="F9979" s="3" t="s">
        <v>13</v>
      </c>
      <c r="G9979" s="3" t="s">
        <v>2681</v>
      </c>
      <c r="H9979" s="3" t="s">
        <v>2691</v>
      </c>
      <c r="I9979" s="3">
        <f t="shared" si="932"/>
        <v>0</v>
      </c>
      <c r="J9979" s="3">
        <f t="shared" si="932"/>
        <v>0</v>
      </c>
      <c r="K9979" s="3">
        <f t="shared" si="932"/>
        <v>0</v>
      </c>
      <c r="L9979" s="3">
        <f t="shared" si="933"/>
        <v>0</v>
      </c>
      <c r="M9979" s="3">
        <f t="shared" si="934"/>
        <v>0</v>
      </c>
      <c r="N9979" s="3">
        <f t="shared" si="935"/>
        <v>0</v>
      </c>
      <c r="O9979" s="3">
        <v>19800</v>
      </c>
      <c r="P9979" s="3">
        <v>82475.37</v>
      </c>
    </row>
    <row r="9980" spans="2:16" x14ac:dyDescent="0.15">
      <c r="B9980" s="5" t="s">
        <v>581</v>
      </c>
      <c r="C9980" s="16">
        <f t="shared" si="930"/>
        <v>2021</v>
      </c>
      <c r="D9980" s="16">
        <f t="shared" si="931"/>
        <v>12</v>
      </c>
      <c r="E9980" s="3" t="s">
        <v>20</v>
      </c>
      <c r="F9980" s="3" t="s">
        <v>12</v>
      </c>
      <c r="G9980" s="3" t="s">
        <v>13</v>
      </c>
      <c r="H9980" s="3" t="s">
        <v>5231</v>
      </c>
      <c r="I9980" s="3">
        <f t="shared" si="932"/>
        <v>0</v>
      </c>
      <c r="J9980" s="3">
        <f t="shared" si="932"/>
        <v>0</v>
      </c>
      <c r="K9980" s="3">
        <f t="shared" si="932"/>
        <v>0</v>
      </c>
      <c r="L9980" s="3">
        <f t="shared" si="933"/>
        <v>0</v>
      </c>
      <c r="M9980" s="3">
        <f t="shared" si="934"/>
        <v>0</v>
      </c>
      <c r="N9980" s="3">
        <f t="shared" si="935"/>
        <v>0</v>
      </c>
      <c r="O9980" s="3">
        <v>1239</v>
      </c>
      <c r="P9980" s="3">
        <v>2478</v>
      </c>
    </row>
    <row r="9981" spans="2:16" x14ac:dyDescent="0.15">
      <c r="B9981" s="5" t="s">
        <v>2712</v>
      </c>
      <c r="C9981" s="16">
        <f t="shared" si="930"/>
        <v>2023</v>
      </c>
      <c r="D9981" s="16">
        <f t="shared" si="931"/>
        <v>6</v>
      </c>
      <c r="E9981" s="3" t="s">
        <v>202</v>
      </c>
      <c r="F9981" s="3" t="s">
        <v>13</v>
      </c>
      <c r="G9981" s="3" t="s">
        <v>1281</v>
      </c>
      <c r="H9981" s="3" t="s">
        <v>2713</v>
      </c>
      <c r="I9981" s="3">
        <f t="shared" si="932"/>
        <v>0</v>
      </c>
      <c r="J9981" s="3">
        <f t="shared" si="932"/>
        <v>0</v>
      </c>
      <c r="K9981" s="3">
        <f t="shared" si="932"/>
        <v>0</v>
      </c>
      <c r="L9981" s="3">
        <f t="shared" si="933"/>
        <v>0</v>
      </c>
      <c r="M9981" s="3">
        <f t="shared" si="934"/>
        <v>0</v>
      </c>
      <c r="N9981" s="3">
        <f t="shared" si="935"/>
        <v>0</v>
      </c>
      <c r="O9981" s="3">
        <v>19699.2</v>
      </c>
      <c r="P9981" s="3">
        <v>20409.400000000001</v>
      </c>
    </row>
    <row r="9982" spans="2:16" x14ac:dyDescent="0.15">
      <c r="B9982" s="5" t="s">
        <v>2712</v>
      </c>
      <c r="C9982" s="16">
        <f t="shared" si="930"/>
        <v>2023</v>
      </c>
      <c r="D9982" s="16">
        <f t="shared" si="931"/>
        <v>6</v>
      </c>
      <c r="E9982" s="3" t="s">
        <v>202</v>
      </c>
      <c r="F9982" s="3" t="s">
        <v>13</v>
      </c>
      <c r="G9982" s="3" t="s">
        <v>1281</v>
      </c>
      <c r="H9982" s="3" t="s">
        <v>2714</v>
      </c>
      <c r="I9982" s="3">
        <f t="shared" si="932"/>
        <v>0</v>
      </c>
      <c r="J9982" s="3">
        <f t="shared" si="932"/>
        <v>0</v>
      </c>
      <c r="K9982" s="3">
        <f t="shared" si="932"/>
        <v>0</v>
      </c>
      <c r="L9982" s="3">
        <f t="shared" si="933"/>
        <v>0</v>
      </c>
      <c r="M9982" s="3">
        <f t="shared" si="934"/>
        <v>0</v>
      </c>
      <c r="N9982" s="3">
        <f t="shared" si="935"/>
        <v>0</v>
      </c>
      <c r="O9982" s="3">
        <v>19671</v>
      </c>
      <c r="P9982" s="3">
        <v>20709.21</v>
      </c>
    </row>
    <row r="9983" spans="2:16" x14ac:dyDescent="0.15">
      <c r="B9983" s="5" t="s">
        <v>38</v>
      </c>
      <c r="C9983" s="16">
        <f t="shared" si="930"/>
        <v>2023</v>
      </c>
      <c r="D9983" s="16">
        <f t="shared" si="931"/>
        <v>3</v>
      </c>
      <c r="E9983" s="3" t="s">
        <v>202</v>
      </c>
      <c r="F9983" s="3" t="s">
        <v>13</v>
      </c>
      <c r="G9983" s="3" t="s">
        <v>1281</v>
      </c>
      <c r="H9983" s="3" t="s">
        <v>2719</v>
      </c>
      <c r="I9983" s="3">
        <f t="shared" si="932"/>
        <v>0</v>
      </c>
      <c r="J9983" s="3">
        <f t="shared" si="932"/>
        <v>0</v>
      </c>
      <c r="K9983" s="3">
        <f t="shared" si="932"/>
        <v>0</v>
      </c>
      <c r="L9983" s="3">
        <f t="shared" si="933"/>
        <v>0</v>
      </c>
      <c r="M9983" s="3">
        <f t="shared" si="934"/>
        <v>0</v>
      </c>
      <c r="N9983" s="3">
        <f t="shared" si="935"/>
        <v>0</v>
      </c>
      <c r="O9983" s="3">
        <v>19596</v>
      </c>
      <c r="P9983" s="3">
        <v>22489.71</v>
      </c>
    </row>
    <row r="9984" spans="2:16" x14ac:dyDescent="0.15">
      <c r="B9984" s="5" t="s">
        <v>259</v>
      </c>
      <c r="C9984" s="16">
        <f t="shared" si="930"/>
        <v>2023</v>
      </c>
      <c r="D9984" s="16">
        <f t="shared" si="931"/>
        <v>6</v>
      </c>
      <c r="E9984" s="3" t="s">
        <v>202</v>
      </c>
      <c r="F9984" s="3" t="s">
        <v>13</v>
      </c>
      <c r="G9984" s="3" t="s">
        <v>1281</v>
      </c>
      <c r="H9984" s="3" t="s">
        <v>2722</v>
      </c>
      <c r="I9984" s="3">
        <f t="shared" si="932"/>
        <v>0</v>
      </c>
      <c r="J9984" s="3">
        <f t="shared" si="932"/>
        <v>0</v>
      </c>
      <c r="K9984" s="3">
        <f t="shared" si="932"/>
        <v>0</v>
      </c>
      <c r="L9984" s="3">
        <f t="shared" si="933"/>
        <v>0</v>
      </c>
      <c r="M9984" s="3">
        <f t="shared" si="934"/>
        <v>0</v>
      </c>
      <c r="N9984" s="3">
        <f t="shared" si="935"/>
        <v>0</v>
      </c>
      <c r="O9984" s="3">
        <v>19566.599999999999</v>
      </c>
      <c r="P9984" s="3">
        <v>20648.84</v>
      </c>
    </row>
    <row r="9985" spans="2:16" x14ac:dyDescent="0.15">
      <c r="B9985" s="5" t="s">
        <v>2724</v>
      </c>
      <c r="C9985" s="16">
        <f t="shared" si="930"/>
        <v>2023</v>
      </c>
      <c r="D9985" s="16">
        <f t="shared" si="931"/>
        <v>11</v>
      </c>
      <c r="E9985" s="3" t="s">
        <v>202</v>
      </c>
      <c r="F9985" s="3" t="s">
        <v>13</v>
      </c>
      <c r="G9985" s="3" t="s">
        <v>552</v>
      </c>
      <c r="H9985" s="3" t="s">
        <v>2708</v>
      </c>
      <c r="I9985" s="3">
        <f t="shared" si="932"/>
        <v>0</v>
      </c>
      <c r="J9985" s="3">
        <f t="shared" si="932"/>
        <v>0</v>
      </c>
      <c r="K9985" s="3">
        <f t="shared" si="932"/>
        <v>0</v>
      </c>
      <c r="L9985" s="3">
        <f t="shared" si="933"/>
        <v>0</v>
      </c>
      <c r="M9985" s="3">
        <f t="shared" si="934"/>
        <v>0</v>
      </c>
      <c r="N9985" s="3">
        <f t="shared" si="935"/>
        <v>0</v>
      </c>
      <c r="O9985" s="3">
        <v>19553.689999999999</v>
      </c>
      <c r="P9985" s="3">
        <v>22502.94</v>
      </c>
    </row>
    <row r="9986" spans="2:16" x14ac:dyDescent="0.15">
      <c r="B9986" s="5" t="s">
        <v>1768</v>
      </c>
      <c r="C9986" s="16">
        <f t="shared" si="930"/>
        <v>2021</v>
      </c>
      <c r="D9986" s="16">
        <f t="shared" si="931"/>
        <v>9</v>
      </c>
      <c r="E9986" s="3" t="s">
        <v>20</v>
      </c>
      <c r="F9986" s="3" t="s">
        <v>12</v>
      </c>
      <c r="G9986" s="3" t="s">
        <v>13</v>
      </c>
      <c r="H9986" s="3" t="s">
        <v>5231</v>
      </c>
      <c r="I9986" s="3">
        <f t="shared" si="932"/>
        <v>0</v>
      </c>
      <c r="J9986" s="3">
        <f t="shared" si="932"/>
        <v>0</v>
      </c>
      <c r="K9986" s="3">
        <f t="shared" si="932"/>
        <v>0</v>
      </c>
      <c r="L9986" s="3">
        <f t="shared" si="933"/>
        <v>0</v>
      </c>
      <c r="M9986" s="3">
        <f t="shared" si="934"/>
        <v>0</v>
      </c>
      <c r="N9986" s="3">
        <f t="shared" si="935"/>
        <v>0</v>
      </c>
      <c r="O9986" s="3">
        <v>900</v>
      </c>
      <c r="P9986" s="3">
        <v>1800</v>
      </c>
    </row>
    <row r="9987" spans="2:16" x14ac:dyDescent="0.15">
      <c r="B9987" s="5" t="s">
        <v>490</v>
      </c>
      <c r="C9987" s="16">
        <f t="shared" si="930"/>
        <v>2021</v>
      </c>
      <c r="D9987" s="16">
        <f t="shared" si="931"/>
        <v>6</v>
      </c>
      <c r="E9987" s="3" t="s">
        <v>20</v>
      </c>
      <c r="F9987" s="3" t="s">
        <v>12</v>
      </c>
      <c r="G9987" s="3" t="s">
        <v>13</v>
      </c>
      <c r="H9987" s="3" t="s">
        <v>5231</v>
      </c>
      <c r="I9987" s="3">
        <f t="shared" si="932"/>
        <v>0</v>
      </c>
      <c r="J9987" s="3">
        <f t="shared" si="932"/>
        <v>0</v>
      </c>
      <c r="K9987" s="3">
        <f t="shared" si="932"/>
        <v>0</v>
      </c>
      <c r="L9987" s="3">
        <f t="shared" si="933"/>
        <v>0</v>
      </c>
      <c r="M9987" s="3">
        <f t="shared" si="934"/>
        <v>0</v>
      </c>
      <c r="N9987" s="3">
        <f t="shared" si="935"/>
        <v>0</v>
      </c>
      <c r="O9987" s="3">
        <v>900</v>
      </c>
      <c r="P9987" s="3">
        <v>1800</v>
      </c>
    </row>
    <row r="9988" spans="2:16" x14ac:dyDescent="0.15">
      <c r="B9988" s="5" t="s">
        <v>786</v>
      </c>
      <c r="C9988" s="16">
        <f t="shared" ref="C9988:C10051" si="936">YEAR(B9988)</f>
        <v>2023</v>
      </c>
      <c r="D9988" s="16">
        <f t="shared" ref="D9988:D10051" si="937">MONTH(B9988)</f>
        <v>9</v>
      </c>
      <c r="E9988" s="3" t="s">
        <v>202</v>
      </c>
      <c r="F9988" s="3" t="s">
        <v>13</v>
      </c>
      <c r="G9988" s="3" t="s">
        <v>943</v>
      </c>
      <c r="H9988" s="3" t="s">
        <v>2742</v>
      </c>
      <c r="I9988" s="3">
        <f t="shared" ref="I9988:K10051" si="938">MIN(1,IFERROR(SEARCH(I$2,$H9988),0))</f>
        <v>0</v>
      </c>
      <c r="J9988" s="3">
        <f t="shared" si="938"/>
        <v>0</v>
      </c>
      <c r="K9988" s="3">
        <f t="shared" si="938"/>
        <v>0</v>
      </c>
      <c r="L9988" s="3">
        <f t="shared" ref="L9988:L10051" si="939">IF(I9988*J9988=1,"Гороховый изолят",IF(I9988*K9988=1,"Гороховый концентрат",0))</f>
        <v>0</v>
      </c>
      <c r="M9988" s="3">
        <f t="shared" ref="M9988:M10051" si="940">$I9988*J9988</f>
        <v>0</v>
      </c>
      <c r="N9988" s="3">
        <f t="shared" ref="N9988:N10051" si="941">$I9988*K9988</f>
        <v>0</v>
      </c>
      <c r="O9988" s="3">
        <v>19478.64</v>
      </c>
      <c r="P9988" s="3">
        <v>17359.18</v>
      </c>
    </row>
    <row r="9989" spans="2:16" x14ac:dyDescent="0.15">
      <c r="B9989" s="5" t="s">
        <v>593</v>
      </c>
      <c r="C9989" s="16">
        <f t="shared" si="936"/>
        <v>2023</v>
      </c>
      <c r="D9989" s="16">
        <f t="shared" si="937"/>
        <v>7</v>
      </c>
      <c r="E9989" s="3" t="s">
        <v>202</v>
      </c>
      <c r="F9989" s="3" t="s">
        <v>13</v>
      </c>
      <c r="G9989" s="3" t="s">
        <v>1281</v>
      </c>
      <c r="H9989" s="3" t="s">
        <v>2744</v>
      </c>
      <c r="I9989" s="3">
        <f t="shared" si="938"/>
        <v>0</v>
      </c>
      <c r="J9989" s="3">
        <f t="shared" si="938"/>
        <v>0</v>
      </c>
      <c r="K9989" s="3">
        <f t="shared" si="938"/>
        <v>0</v>
      </c>
      <c r="L9989" s="3">
        <f t="shared" si="939"/>
        <v>0</v>
      </c>
      <c r="M9989" s="3">
        <f t="shared" si="940"/>
        <v>0</v>
      </c>
      <c r="N9989" s="3">
        <f t="shared" si="941"/>
        <v>0</v>
      </c>
      <c r="O9989" s="3">
        <v>19440</v>
      </c>
      <c r="P9989" s="3">
        <v>60936.69</v>
      </c>
    </row>
    <row r="9990" spans="2:16" x14ac:dyDescent="0.15">
      <c r="B9990" s="5" t="s">
        <v>1178</v>
      </c>
      <c r="C9990" s="16">
        <f t="shared" si="936"/>
        <v>2023</v>
      </c>
      <c r="D9990" s="16">
        <f t="shared" si="937"/>
        <v>7</v>
      </c>
      <c r="E9990" s="3" t="s">
        <v>202</v>
      </c>
      <c r="F9990" s="3" t="s">
        <v>13</v>
      </c>
      <c r="G9990" s="3" t="s">
        <v>1281</v>
      </c>
      <c r="H9990" s="3" t="s">
        <v>2745</v>
      </c>
      <c r="I9990" s="3">
        <f t="shared" si="938"/>
        <v>0</v>
      </c>
      <c r="J9990" s="3">
        <f t="shared" si="938"/>
        <v>0</v>
      </c>
      <c r="K9990" s="3">
        <f t="shared" si="938"/>
        <v>0</v>
      </c>
      <c r="L9990" s="3">
        <f t="shared" si="939"/>
        <v>0</v>
      </c>
      <c r="M9990" s="3">
        <f t="shared" si="940"/>
        <v>0</v>
      </c>
      <c r="N9990" s="3">
        <f t="shared" si="941"/>
        <v>0</v>
      </c>
      <c r="O9990" s="3">
        <v>19440</v>
      </c>
      <c r="P9990" s="3">
        <v>60197.94</v>
      </c>
    </row>
    <row r="9991" spans="2:16" x14ac:dyDescent="0.15">
      <c r="B9991" s="5" t="s">
        <v>399</v>
      </c>
      <c r="C9991" s="16">
        <f t="shared" si="936"/>
        <v>2023</v>
      </c>
      <c r="D9991" s="16">
        <f t="shared" si="937"/>
        <v>4</v>
      </c>
      <c r="E9991" s="3" t="s">
        <v>202</v>
      </c>
      <c r="F9991" s="3" t="s">
        <v>13</v>
      </c>
      <c r="G9991" s="3" t="s">
        <v>552</v>
      </c>
      <c r="H9991" s="3" t="s">
        <v>2743</v>
      </c>
      <c r="I9991" s="3">
        <f t="shared" si="938"/>
        <v>0</v>
      </c>
      <c r="J9991" s="3">
        <f t="shared" si="938"/>
        <v>0</v>
      </c>
      <c r="K9991" s="3">
        <f t="shared" si="938"/>
        <v>0</v>
      </c>
      <c r="L9991" s="3">
        <f t="shared" si="939"/>
        <v>0</v>
      </c>
      <c r="M9991" s="3">
        <f t="shared" si="940"/>
        <v>0</v>
      </c>
      <c r="N9991" s="3">
        <f t="shared" si="941"/>
        <v>0</v>
      </c>
      <c r="O9991" s="3">
        <v>19428.66</v>
      </c>
      <c r="P9991" s="3">
        <v>21906.2</v>
      </c>
    </row>
    <row r="9992" spans="2:16" x14ac:dyDescent="0.15">
      <c r="B9992" s="5" t="s">
        <v>3602</v>
      </c>
      <c r="C9992" s="16">
        <f t="shared" si="936"/>
        <v>2021</v>
      </c>
      <c r="D9992" s="16">
        <f t="shared" si="937"/>
        <v>5</v>
      </c>
      <c r="E9992" s="3" t="s">
        <v>20</v>
      </c>
      <c r="F9992" s="3" t="s">
        <v>12</v>
      </c>
      <c r="G9992" s="3" t="s">
        <v>13</v>
      </c>
      <c r="H9992" s="3" t="s">
        <v>5231</v>
      </c>
      <c r="I9992" s="3">
        <f t="shared" si="938"/>
        <v>0</v>
      </c>
      <c r="J9992" s="3">
        <f t="shared" si="938"/>
        <v>0</v>
      </c>
      <c r="K9992" s="3">
        <f t="shared" si="938"/>
        <v>0</v>
      </c>
      <c r="L9992" s="3">
        <f t="shared" si="939"/>
        <v>0</v>
      </c>
      <c r="M9992" s="3">
        <f t="shared" si="940"/>
        <v>0</v>
      </c>
      <c r="N9992" s="3">
        <f t="shared" si="941"/>
        <v>0</v>
      </c>
      <c r="O9992" s="3">
        <v>870</v>
      </c>
      <c r="P9992" s="3">
        <v>752.25</v>
      </c>
    </row>
    <row r="9993" spans="2:16" x14ac:dyDescent="0.15">
      <c r="B9993" s="5" t="s">
        <v>1162</v>
      </c>
      <c r="C9993" s="16">
        <f t="shared" si="936"/>
        <v>2021</v>
      </c>
      <c r="D9993" s="16">
        <f t="shared" si="937"/>
        <v>8</v>
      </c>
      <c r="E9993" s="3" t="s">
        <v>20</v>
      </c>
      <c r="F9993" s="3" t="s">
        <v>12</v>
      </c>
      <c r="G9993" s="3" t="s">
        <v>13</v>
      </c>
      <c r="H9993" s="3" t="s">
        <v>5231</v>
      </c>
      <c r="I9993" s="3">
        <f t="shared" si="938"/>
        <v>0</v>
      </c>
      <c r="J9993" s="3">
        <f t="shared" si="938"/>
        <v>0</v>
      </c>
      <c r="K9993" s="3">
        <f t="shared" si="938"/>
        <v>0</v>
      </c>
      <c r="L9993" s="3">
        <f t="shared" si="939"/>
        <v>0</v>
      </c>
      <c r="M9993" s="3">
        <f t="shared" si="940"/>
        <v>0</v>
      </c>
      <c r="N9993" s="3">
        <f t="shared" si="941"/>
        <v>0</v>
      </c>
      <c r="O9993" s="3">
        <v>732</v>
      </c>
      <c r="P9993" s="3">
        <v>1464</v>
      </c>
    </row>
    <row r="9994" spans="2:16" x14ac:dyDescent="0.15">
      <c r="B9994" s="5" t="s">
        <v>5014</v>
      </c>
      <c r="C9994" s="16">
        <f t="shared" si="936"/>
        <v>2021</v>
      </c>
      <c r="D9994" s="16">
        <f t="shared" si="937"/>
        <v>11</v>
      </c>
      <c r="E9994" s="3" t="s">
        <v>20</v>
      </c>
      <c r="F9994" s="3" t="s">
        <v>12</v>
      </c>
      <c r="G9994" s="3" t="s">
        <v>13</v>
      </c>
      <c r="H9994" s="3" t="s">
        <v>5231</v>
      </c>
      <c r="I9994" s="3">
        <f t="shared" si="938"/>
        <v>0</v>
      </c>
      <c r="J9994" s="3">
        <f t="shared" si="938"/>
        <v>0</v>
      </c>
      <c r="K9994" s="3">
        <f t="shared" si="938"/>
        <v>0</v>
      </c>
      <c r="L9994" s="3">
        <f t="shared" si="939"/>
        <v>0</v>
      </c>
      <c r="M9994" s="3">
        <f t="shared" si="940"/>
        <v>0</v>
      </c>
      <c r="N9994" s="3">
        <f t="shared" si="941"/>
        <v>0</v>
      </c>
      <c r="O9994" s="3">
        <v>612</v>
      </c>
      <c r="P9994" s="3">
        <v>1225.3599999999899</v>
      </c>
    </row>
    <row r="9995" spans="2:16" x14ac:dyDescent="0.15">
      <c r="B9995" s="5" t="s">
        <v>278</v>
      </c>
      <c r="C9995" s="16">
        <f t="shared" si="936"/>
        <v>2021</v>
      </c>
      <c r="D9995" s="16">
        <f t="shared" si="937"/>
        <v>6</v>
      </c>
      <c r="E9995" s="3" t="s">
        <v>20</v>
      </c>
      <c r="F9995" s="3" t="s">
        <v>12</v>
      </c>
      <c r="G9995" s="3" t="s">
        <v>13</v>
      </c>
      <c r="H9995" s="3" t="s">
        <v>5231</v>
      </c>
      <c r="I9995" s="3">
        <f t="shared" si="938"/>
        <v>0</v>
      </c>
      <c r="J9995" s="3">
        <f t="shared" si="938"/>
        <v>0</v>
      </c>
      <c r="K9995" s="3">
        <f t="shared" si="938"/>
        <v>0</v>
      </c>
      <c r="L9995" s="3">
        <f t="shared" si="939"/>
        <v>0</v>
      </c>
      <c r="M9995" s="3">
        <f t="shared" si="940"/>
        <v>0</v>
      </c>
      <c r="N9995" s="3">
        <f t="shared" si="941"/>
        <v>0</v>
      </c>
      <c r="O9995" s="3">
        <v>604</v>
      </c>
      <c r="P9995" s="3">
        <v>1208</v>
      </c>
    </row>
    <row r="9996" spans="2:16" x14ac:dyDescent="0.15">
      <c r="B9996" s="5" t="s">
        <v>370</v>
      </c>
      <c r="C9996" s="16">
        <f t="shared" si="936"/>
        <v>2021</v>
      </c>
      <c r="D9996" s="16">
        <f t="shared" si="937"/>
        <v>11</v>
      </c>
      <c r="E9996" s="3" t="s">
        <v>20</v>
      </c>
      <c r="F9996" s="3" t="s">
        <v>12</v>
      </c>
      <c r="G9996" s="3" t="s">
        <v>13</v>
      </c>
      <c r="H9996" s="3" t="s">
        <v>5231</v>
      </c>
      <c r="I9996" s="3">
        <f t="shared" si="938"/>
        <v>0</v>
      </c>
      <c r="J9996" s="3">
        <f t="shared" si="938"/>
        <v>0</v>
      </c>
      <c r="K9996" s="3">
        <f t="shared" si="938"/>
        <v>0</v>
      </c>
      <c r="L9996" s="3">
        <f t="shared" si="939"/>
        <v>0</v>
      </c>
      <c r="M9996" s="3">
        <f t="shared" si="940"/>
        <v>0</v>
      </c>
      <c r="N9996" s="3">
        <f t="shared" si="941"/>
        <v>0</v>
      </c>
      <c r="O9996" s="3">
        <v>573</v>
      </c>
      <c r="P9996" s="3">
        <v>1146</v>
      </c>
    </row>
    <row r="9997" spans="2:16" x14ac:dyDescent="0.15">
      <c r="B9997" s="5" t="s">
        <v>2634</v>
      </c>
      <c r="C9997" s="16">
        <f t="shared" si="936"/>
        <v>2021</v>
      </c>
      <c r="D9997" s="16">
        <f t="shared" si="937"/>
        <v>9</v>
      </c>
      <c r="E9997" s="3" t="s">
        <v>20</v>
      </c>
      <c r="F9997" s="3" t="s">
        <v>12</v>
      </c>
      <c r="G9997" s="3" t="s">
        <v>13</v>
      </c>
      <c r="H9997" s="3" t="s">
        <v>5231</v>
      </c>
      <c r="I9997" s="3">
        <f t="shared" si="938"/>
        <v>0</v>
      </c>
      <c r="J9997" s="3">
        <f t="shared" si="938"/>
        <v>0</v>
      </c>
      <c r="K9997" s="3">
        <f t="shared" si="938"/>
        <v>0</v>
      </c>
      <c r="L9997" s="3">
        <f t="shared" si="939"/>
        <v>0</v>
      </c>
      <c r="M9997" s="3">
        <f t="shared" si="940"/>
        <v>0</v>
      </c>
      <c r="N9997" s="3">
        <f t="shared" si="941"/>
        <v>0</v>
      </c>
      <c r="O9997" s="3">
        <v>366</v>
      </c>
      <c r="P9997" s="3">
        <v>732.8</v>
      </c>
    </row>
    <row r="9998" spans="2:16" x14ac:dyDescent="0.15">
      <c r="B9998" s="5" t="s">
        <v>3925</v>
      </c>
      <c r="C9998" s="16">
        <f t="shared" si="936"/>
        <v>2021</v>
      </c>
      <c r="D9998" s="16">
        <f t="shared" si="937"/>
        <v>11</v>
      </c>
      <c r="E9998" s="3" t="s">
        <v>20</v>
      </c>
      <c r="F9998" s="3" t="s">
        <v>12</v>
      </c>
      <c r="G9998" s="3" t="s">
        <v>13</v>
      </c>
      <c r="H9998" s="3" t="s">
        <v>5231</v>
      </c>
      <c r="I9998" s="3">
        <f t="shared" si="938"/>
        <v>0</v>
      </c>
      <c r="J9998" s="3">
        <f t="shared" si="938"/>
        <v>0</v>
      </c>
      <c r="K9998" s="3">
        <f t="shared" si="938"/>
        <v>0</v>
      </c>
      <c r="L9998" s="3">
        <f t="shared" si="939"/>
        <v>0</v>
      </c>
      <c r="M9998" s="3">
        <f t="shared" si="940"/>
        <v>0</v>
      </c>
      <c r="N9998" s="3">
        <f t="shared" si="941"/>
        <v>0</v>
      </c>
      <c r="O9998" s="3">
        <v>360</v>
      </c>
      <c r="P9998" s="3">
        <v>720.76</v>
      </c>
    </row>
    <row r="9999" spans="2:16" x14ac:dyDescent="0.15">
      <c r="B9999" s="5" t="s">
        <v>95</v>
      </c>
      <c r="C9999" s="16">
        <f t="shared" si="936"/>
        <v>2021</v>
      </c>
      <c r="D9999" s="16">
        <f t="shared" si="937"/>
        <v>12</v>
      </c>
      <c r="E9999" s="3" t="s">
        <v>20</v>
      </c>
      <c r="F9999" s="3" t="s">
        <v>12</v>
      </c>
      <c r="G9999" s="3" t="s">
        <v>13</v>
      </c>
      <c r="H9999" s="3" t="s">
        <v>5231</v>
      </c>
      <c r="I9999" s="3">
        <f t="shared" si="938"/>
        <v>0</v>
      </c>
      <c r="J9999" s="3">
        <f t="shared" si="938"/>
        <v>0</v>
      </c>
      <c r="K9999" s="3">
        <f t="shared" si="938"/>
        <v>0</v>
      </c>
      <c r="L9999" s="3">
        <f t="shared" si="939"/>
        <v>0</v>
      </c>
      <c r="M9999" s="3">
        <f t="shared" si="940"/>
        <v>0</v>
      </c>
      <c r="N9999" s="3">
        <f t="shared" si="941"/>
        <v>0</v>
      </c>
      <c r="O9999" s="3">
        <v>354</v>
      </c>
      <c r="P9999" s="3">
        <v>708.79</v>
      </c>
    </row>
    <row r="10000" spans="2:16" x14ac:dyDescent="0.15">
      <c r="B10000" s="5" t="s">
        <v>99</v>
      </c>
      <c r="C10000" s="16">
        <f t="shared" si="936"/>
        <v>2021</v>
      </c>
      <c r="D10000" s="16">
        <f t="shared" si="937"/>
        <v>9</v>
      </c>
      <c r="E10000" s="3" t="s">
        <v>20</v>
      </c>
      <c r="F10000" s="3" t="s">
        <v>12</v>
      </c>
      <c r="G10000" s="3" t="s">
        <v>13</v>
      </c>
      <c r="H10000" s="3" t="s">
        <v>5231</v>
      </c>
      <c r="I10000" s="3">
        <f t="shared" si="938"/>
        <v>0</v>
      </c>
      <c r="J10000" s="3">
        <f t="shared" si="938"/>
        <v>0</v>
      </c>
      <c r="K10000" s="3">
        <f t="shared" si="938"/>
        <v>0</v>
      </c>
      <c r="L10000" s="3">
        <f t="shared" si="939"/>
        <v>0</v>
      </c>
      <c r="M10000" s="3">
        <f t="shared" si="940"/>
        <v>0</v>
      </c>
      <c r="N10000" s="3">
        <f t="shared" si="941"/>
        <v>0</v>
      </c>
      <c r="O10000" s="3">
        <v>348</v>
      </c>
      <c r="P10000" s="3">
        <v>696</v>
      </c>
    </row>
    <row r="10001" spans="2:16" x14ac:dyDescent="0.15">
      <c r="B10001" s="5" t="s">
        <v>1158</v>
      </c>
      <c r="C10001" s="16">
        <f t="shared" si="936"/>
        <v>2021</v>
      </c>
      <c r="D10001" s="16">
        <f t="shared" si="937"/>
        <v>11</v>
      </c>
      <c r="E10001" s="3" t="s">
        <v>20</v>
      </c>
      <c r="F10001" s="3" t="s">
        <v>12</v>
      </c>
      <c r="G10001" s="3" t="s">
        <v>13</v>
      </c>
      <c r="H10001" s="3" t="s">
        <v>5231</v>
      </c>
      <c r="I10001" s="3">
        <f t="shared" si="938"/>
        <v>0</v>
      </c>
      <c r="J10001" s="3">
        <f t="shared" si="938"/>
        <v>0</v>
      </c>
      <c r="K10001" s="3">
        <f t="shared" si="938"/>
        <v>0</v>
      </c>
      <c r="L10001" s="3">
        <f t="shared" si="939"/>
        <v>0</v>
      </c>
      <c r="M10001" s="3">
        <f t="shared" si="940"/>
        <v>0</v>
      </c>
      <c r="N10001" s="3">
        <f t="shared" si="941"/>
        <v>0</v>
      </c>
      <c r="O10001" s="3">
        <v>270</v>
      </c>
      <c r="P10001" s="3">
        <v>540</v>
      </c>
    </row>
    <row r="10002" spans="2:16" x14ac:dyDescent="0.15">
      <c r="B10002" s="5" t="s">
        <v>957</v>
      </c>
      <c r="C10002" s="16">
        <f t="shared" si="936"/>
        <v>2021</v>
      </c>
      <c r="D10002" s="16">
        <f t="shared" si="937"/>
        <v>10</v>
      </c>
      <c r="E10002" s="3" t="s">
        <v>20</v>
      </c>
      <c r="F10002" s="3" t="s">
        <v>12</v>
      </c>
      <c r="G10002" s="3" t="s">
        <v>13</v>
      </c>
      <c r="H10002" s="3" t="s">
        <v>5231</v>
      </c>
      <c r="I10002" s="3">
        <f t="shared" si="938"/>
        <v>0</v>
      </c>
      <c r="J10002" s="3">
        <f t="shared" si="938"/>
        <v>0</v>
      </c>
      <c r="K10002" s="3">
        <f t="shared" si="938"/>
        <v>0</v>
      </c>
      <c r="L10002" s="3">
        <f t="shared" si="939"/>
        <v>0</v>
      </c>
      <c r="M10002" s="3">
        <f t="shared" si="940"/>
        <v>0</v>
      </c>
      <c r="N10002" s="3">
        <f t="shared" si="941"/>
        <v>0</v>
      </c>
      <c r="O10002" s="3">
        <v>270</v>
      </c>
      <c r="P10002" s="3">
        <v>540</v>
      </c>
    </row>
    <row r="10003" spans="2:16" x14ac:dyDescent="0.15">
      <c r="B10003" s="5" t="s">
        <v>1323</v>
      </c>
      <c r="C10003" s="16">
        <f t="shared" si="936"/>
        <v>2021</v>
      </c>
      <c r="D10003" s="16">
        <f t="shared" si="937"/>
        <v>9</v>
      </c>
      <c r="E10003" s="3" t="s">
        <v>20</v>
      </c>
      <c r="F10003" s="3" t="s">
        <v>12</v>
      </c>
      <c r="G10003" s="3" t="s">
        <v>13</v>
      </c>
      <c r="H10003" s="3" t="s">
        <v>5231</v>
      </c>
      <c r="I10003" s="3">
        <f t="shared" si="938"/>
        <v>0</v>
      </c>
      <c r="J10003" s="3">
        <f t="shared" si="938"/>
        <v>0</v>
      </c>
      <c r="K10003" s="3">
        <f t="shared" si="938"/>
        <v>0</v>
      </c>
      <c r="L10003" s="3">
        <f t="shared" si="939"/>
        <v>0</v>
      </c>
      <c r="M10003" s="3">
        <f t="shared" si="940"/>
        <v>0</v>
      </c>
      <c r="N10003" s="3">
        <f t="shared" si="941"/>
        <v>0</v>
      </c>
      <c r="O10003" s="3">
        <v>270</v>
      </c>
      <c r="P10003" s="3">
        <v>540</v>
      </c>
    </row>
    <row r="10004" spans="2:16" x14ac:dyDescent="0.15">
      <c r="B10004" s="5" t="s">
        <v>3798</v>
      </c>
      <c r="C10004" s="16">
        <f t="shared" si="936"/>
        <v>2021</v>
      </c>
      <c r="D10004" s="16">
        <f t="shared" si="937"/>
        <v>5</v>
      </c>
      <c r="E10004" s="3" t="s">
        <v>20</v>
      </c>
      <c r="F10004" s="3" t="s">
        <v>12</v>
      </c>
      <c r="G10004" s="3" t="s">
        <v>13</v>
      </c>
      <c r="H10004" s="3" t="s">
        <v>5231</v>
      </c>
      <c r="I10004" s="3">
        <f t="shared" si="938"/>
        <v>0</v>
      </c>
      <c r="J10004" s="3">
        <f t="shared" si="938"/>
        <v>0</v>
      </c>
      <c r="K10004" s="3">
        <f t="shared" si="938"/>
        <v>0</v>
      </c>
      <c r="L10004" s="3">
        <f t="shared" si="939"/>
        <v>0</v>
      </c>
      <c r="M10004" s="3">
        <f t="shared" si="940"/>
        <v>0</v>
      </c>
      <c r="N10004" s="3">
        <f t="shared" si="941"/>
        <v>0</v>
      </c>
      <c r="O10004" s="3">
        <v>178.5</v>
      </c>
      <c r="P10004" s="3">
        <v>153.9</v>
      </c>
    </row>
    <row r="10005" spans="2:16" x14ac:dyDescent="0.15">
      <c r="B10005" s="5" t="s">
        <v>668</v>
      </c>
      <c r="C10005" s="16">
        <f t="shared" si="936"/>
        <v>2021</v>
      </c>
      <c r="D10005" s="16">
        <f t="shared" si="937"/>
        <v>10</v>
      </c>
      <c r="E10005" s="3" t="s">
        <v>20</v>
      </c>
      <c r="F10005" s="3" t="s">
        <v>12</v>
      </c>
      <c r="G10005" s="3" t="s">
        <v>13</v>
      </c>
      <c r="H10005" s="3" t="s">
        <v>5231</v>
      </c>
      <c r="I10005" s="3">
        <f t="shared" si="938"/>
        <v>0</v>
      </c>
      <c r="J10005" s="3">
        <f t="shared" si="938"/>
        <v>0</v>
      </c>
      <c r="K10005" s="3">
        <f t="shared" si="938"/>
        <v>0</v>
      </c>
      <c r="L10005" s="3">
        <f t="shared" si="939"/>
        <v>0</v>
      </c>
      <c r="M10005" s="3">
        <f t="shared" si="940"/>
        <v>0</v>
      </c>
      <c r="N10005" s="3">
        <f t="shared" si="941"/>
        <v>0</v>
      </c>
      <c r="O10005" s="3">
        <v>174</v>
      </c>
      <c r="P10005" s="3">
        <v>348</v>
      </c>
    </row>
    <row r="10006" spans="2:16" x14ac:dyDescent="0.15">
      <c r="B10006" s="5" t="s">
        <v>3369</v>
      </c>
      <c r="C10006" s="16">
        <f t="shared" si="936"/>
        <v>2021</v>
      </c>
      <c r="D10006" s="16">
        <f t="shared" si="937"/>
        <v>7</v>
      </c>
      <c r="E10006" s="3" t="s">
        <v>20</v>
      </c>
      <c r="F10006" s="3" t="s">
        <v>12</v>
      </c>
      <c r="G10006" s="3" t="s">
        <v>13</v>
      </c>
      <c r="H10006" s="3" t="s">
        <v>5231</v>
      </c>
      <c r="I10006" s="3">
        <f t="shared" si="938"/>
        <v>0</v>
      </c>
      <c r="J10006" s="3">
        <f t="shared" si="938"/>
        <v>0</v>
      </c>
      <c r="K10006" s="3">
        <f t="shared" si="938"/>
        <v>0</v>
      </c>
      <c r="L10006" s="3">
        <f t="shared" si="939"/>
        <v>0</v>
      </c>
      <c r="M10006" s="3">
        <f t="shared" si="940"/>
        <v>0</v>
      </c>
      <c r="N10006" s="3">
        <f t="shared" si="941"/>
        <v>0</v>
      </c>
      <c r="O10006" s="3">
        <v>165</v>
      </c>
      <c r="P10006" s="3">
        <v>330.37</v>
      </c>
    </row>
    <row r="10007" spans="2:16" x14ac:dyDescent="0.15">
      <c r="B10007" s="5" t="s">
        <v>329</v>
      </c>
      <c r="C10007" s="16">
        <f t="shared" si="936"/>
        <v>2021</v>
      </c>
      <c r="D10007" s="16">
        <f t="shared" si="937"/>
        <v>7</v>
      </c>
      <c r="E10007" s="3" t="s">
        <v>20</v>
      </c>
      <c r="F10007" s="3" t="s">
        <v>12</v>
      </c>
      <c r="G10007" s="3" t="s">
        <v>13</v>
      </c>
      <c r="H10007" s="3" t="s">
        <v>5231</v>
      </c>
      <c r="I10007" s="3">
        <f t="shared" si="938"/>
        <v>0</v>
      </c>
      <c r="J10007" s="3">
        <f t="shared" si="938"/>
        <v>0</v>
      </c>
      <c r="K10007" s="3">
        <f t="shared" si="938"/>
        <v>0</v>
      </c>
      <c r="L10007" s="3">
        <f t="shared" si="939"/>
        <v>0</v>
      </c>
      <c r="M10007" s="3">
        <f t="shared" si="940"/>
        <v>0</v>
      </c>
      <c r="N10007" s="3">
        <f t="shared" si="941"/>
        <v>0</v>
      </c>
      <c r="O10007" s="3">
        <v>130.5</v>
      </c>
      <c r="P10007" s="3">
        <v>261.29000000000002</v>
      </c>
    </row>
    <row r="10008" spans="2:16" x14ac:dyDescent="0.15">
      <c r="B10008" s="5" t="s">
        <v>4721</v>
      </c>
      <c r="C10008" s="16">
        <f t="shared" si="936"/>
        <v>2021</v>
      </c>
      <c r="D10008" s="16">
        <f t="shared" si="937"/>
        <v>9</v>
      </c>
      <c r="E10008" s="3" t="s">
        <v>20</v>
      </c>
      <c r="F10008" s="3" t="s">
        <v>12</v>
      </c>
      <c r="G10008" s="3" t="s">
        <v>13</v>
      </c>
      <c r="H10008" s="3" t="s">
        <v>5231</v>
      </c>
      <c r="I10008" s="3">
        <f t="shared" si="938"/>
        <v>0</v>
      </c>
      <c r="J10008" s="3">
        <f t="shared" si="938"/>
        <v>0</v>
      </c>
      <c r="K10008" s="3">
        <f t="shared" si="938"/>
        <v>0</v>
      </c>
      <c r="L10008" s="3">
        <f t="shared" si="939"/>
        <v>0</v>
      </c>
      <c r="M10008" s="3">
        <f t="shared" si="940"/>
        <v>0</v>
      </c>
      <c r="N10008" s="3">
        <f t="shared" si="941"/>
        <v>0</v>
      </c>
      <c r="O10008" s="3">
        <v>110</v>
      </c>
      <c r="P10008" s="3">
        <v>220.27</v>
      </c>
    </row>
    <row r="10009" spans="2:16" x14ac:dyDescent="0.15">
      <c r="B10009" s="5" t="s">
        <v>2484</v>
      </c>
      <c r="C10009" s="16">
        <f t="shared" si="936"/>
        <v>2021</v>
      </c>
      <c r="D10009" s="16">
        <f t="shared" si="937"/>
        <v>6</v>
      </c>
      <c r="E10009" s="3" t="s">
        <v>20</v>
      </c>
      <c r="F10009" s="3" t="s">
        <v>12</v>
      </c>
      <c r="G10009" s="3" t="s">
        <v>13</v>
      </c>
      <c r="H10009" s="3" t="s">
        <v>5231</v>
      </c>
      <c r="I10009" s="3">
        <f t="shared" si="938"/>
        <v>0</v>
      </c>
      <c r="J10009" s="3">
        <f t="shared" si="938"/>
        <v>0</v>
      </c>
      <c r="K10009" s="3">
        <f t="shared" si="938"/>
        <v>0</v>
      </c>
      <c r="L10009" s="3">
        <f t="shared" si="939"/>
        <v>0</v>
      </c>
      <c r="M10009" s="3">
        <f t="shared" si="940"/>
        <v>0</v>
      </c>
      <c r="N10009" s="3">
        <f t="shared" si="941"/>
        <v>0</v>
      </c>
      <c r="O10009" s="3">
        <v>85.5</v>
      </c>
      <c r="P10009" s="3">
        <v>73.53</v>
      </c>
    </row>
    <row r="10010" spans="2:16" x14ac:dyDescent="0.15">
      <c r="B10010" s="5" t="s">
        <v>2926</v>
      </c>
      <c r="C10010" s="16">
        <f t="shared" si="936"/>
        <v>2021</v>
      </c>
      <c r="D10010" s="16">
        <f t="shared" si="937"/>
        <v>3</v>
      </c>
      <c r="E10010" s="3" t="s">
        <v>20</v>
      </c>
      <c r="F10010" s="3" t="s">
        <v>12</v>
      </c>
      <c r="G10010" s="3" t="s">
        <v>13</v>
      </c>
      <c r="H10010" s="3" t="s">
        <v>5320</v>
      </c>
      <c r="I10010" s="3">
        <f t="shared" si="938"/>
        <v>0</v>
      </c>
      <c r="J10010" s="3">
        <f t="shared" si="938"/>
        <v>0</v>
      </c>
      <c r="K10010" s="3">
        <f t="shared" si="938"/>
        <v>0</v>
      </c>
      <c r="L10010" s="3">
        <f t="shared" si="939"/>
        <v>0</v>
      </c>
      <c r="M10010" s="3">
        <f t="shared" si="940"/>
        <v>0</v>
      </c>
      <c r="N10010" s="3">
        <f t="shared" si="941"/>
        <v>0</v>
      </c>
      <c r="O10010" s="3">
        <v>1165.5</v>
      </c>
      <c r="P10010" s="3">
        <v>1002.33</v>
      </c>
    </row>
    <row r="10011" spans="2:16" x14ac:dyDescent="0.15">
      <c r="B10011" s="5" t="s">
        <v>958</v>
      </c>
      <c r="C10011" s="16">
        <f t="shared" si="936"/>
        <v>2021</v>
      </c>
      <c r="D10011" s="16">
        <f t="shared" si="937"/>
        <v>2</v>
      </c>
      <c r="E10011" s="3" t="s">
        <v>20</v>
      </c>
      <c r="F10011" s="3" t="s">
        <v>12</v>
      </c>
      <c r="G10011" s="3" t="s">
        <v>13</v>
      </c>
      <c r="H10011" s="3" t="s">
        <v>5320</v>
      </c>
      <c r="I10011" s="3">
        <f t="shared" si="938"/>
        <v>0</v>
      </c>
      <c r="J10011" s="3">
        <f t="shared" si="938"/>
        <v>0</v>
      </c>
      <c r="K10011" s="3">
        <f t="shared" si="938"/>
        <v>0</v>
      </c>
      <c r="L10011" s="3">
        <f t="shared" si="939"/>
        <v>0</v>
      </c>
      <c r="M10011" s="3">
        <f t="shared" si="940"/>
        <v>0</v>
      </c>
      <c r="N10011" s="3">
        <f t="shared" si="941"/>
        <v>0</v>
      </c>
      <c r="O10011" s="3">
        <v>984</v>
      </c>
      <c r="P10011" s="3">
        <v>846.24</v>
      </c>
    </row>
    <row r="10012" spans="2:16" x14ac:dyDescent="0.15">
      <c r="B10012" s="5" t="s">
        <v>875</v>
      </c>
      <c r="C10012" s="16">
        <f t="shared" si="936"/>
        <v>2021</v>
      </c>
      <c r="D10012" s="16">
        <f t="shared" si="937"/>
        <v>3</v>
      </c>
      <c r="E10012" s="3" t="s">
        <v>20</v>
      </c>
      <c r="F10012" s="3" t="s">
        <v>12</v>
      </c>
      <c r="G10012" s="3" t="s">
        <v>13</v>
      </c>
      <c r="H10012" s="3" t="s">
        <v>5320</v>
      </c>
      <c r="I10012" s="3">
        <f t="shared" si="938"/>
        <v>0</v>
      </c>
      <c r="J10012" s="3">
        <f t="shared" si="938"/>
        <v>0</v>
      </c>
      <c r="K10012" s="3">
        <f t="shared" si="938"/>
        <v>0</v>
      </c>
      <c r="L10012" s="3">
        <f t="shared" si="939"/>
        <v>0</v>
      </c>
      <c r="M10012" s="3">
        <f t="shared" si="940"/>
        <v>0</v>
      </c>
      <c r="N10012" s="3">
        <f t="shared" si="941"/>
        <v>0</v>
      </c>
      <c r="O10012" s="3">
        <v>909</v>
      </c>
      <c r="P10012" s="3">
        <v>783.76</v>
      </c>
    </row>
    <row r="10013" spans="2:16" x14ac:dyDescent="0.15">
      <c r="B10013" s="5" t="s">
        <v>1165</v>
      </c>
      <c r="C10013" s="16">
        <f t="shared" si="936"/>
        <v>2021</v>
      </c>
      <c r="D10013" s="16">
        <f t="shared" si="937"/>
        <v>5</v>
      </c>
      <c r="E10013" s="3" t="s">
        <v>20</v>
      </c>
      <c r="F10013" s="3" t="s">
        <v>12</v>
      </c>
      <c r="G10013" s="3" t="s">
        <v>13</v>
      </c>
      <c r="H10013" s="3" t="s">
        <v>5320</v>
      </c>
      <c r="I10013" s="3">
        <f t="shared" si="938"/>
        <v>0</v>
      </c>
      <c r="J10013" s="3">
        <f t="shared" si="938"/>
        <v>0</v>
      </c>
      <c r="K10013" s="3">
        <f t="shared" si="938"/>
        <v>0</v>
      </c>
      <c r="L10013" s="3">
        <f t="shared" si="939"/>
        <v>0</v>
      </c>
      <c r="M10013" s="3">
        <f t="shared" si="940"/>
        <v>0</v>
      </c>
      <c r="N10013" s="3">
        <f t="shared" si="941"/>
        <v>0</v>
      </c>
      <c r="O10013" s="3">
        <v>900</v>
      </c>
      <c r="P10013" s="3">
        <v>775.95</v>
      </c>
    </row>
    <row r="10014" spans="2:16" x14ac:dyDescent="0.15">
      <c r="B10014" s="5" t="s">
        <v>2723</v>
      </c>
      <c r="C10014" s="16">
        <f t="shared" si="936"/>
        <v>2021</v>
      </c>
      <c r="D10014" s="16">
        <f t="shared" si="937"/>
        <v>1</v>
      </c>
      <c r="E10014" s="3" t="s">
        <v>20</v>
      </c>
      <c r="F10014" s="3" t="s">
        <v>12</v>
      </c>
      <c r="G10014" s="3" t="s">
        <v>13</v>
      </c>
      <c r="H10014" s="3" t="s">
        <v>5320</v>
      </c>
      <c r="I10014" s="3">
        <f t="shared" si="938"/>
        <v>0</v>
      </c>
      <c r="J10014" s="3">
        <f t="shared" si="938"/>
        <v>0</v>
      </c>
      <c r="K10014" s="3">
        <f t="shared" si="938"/>
        <v>0</v>
      </c>
      <c r="L10014" s="3">
        <f t="shared" si="939"/>
        <v>0</v>
      </c>
      <c r="M10014" s="3">
        <f t="shared" si="940"/>
        <v>0</v>
      </c>
      <c r="N10014" s="3">
        <f t="shared" si="941"/>
        <v>0</v>
      </c>
      <c r="O10014" s="3">
        <v>540</v>
      </c>
      <c r="P10014" s="3">
        <v>464.4</v>
      </c>
    </row>
    <row r="10015" spans="2:16" x14ac:dyDescent="0.15">
      <c r="B10015" s="5" t="s">
        <v>2926</v>
      </c>
      <c r="C10015" s="16">
        <f t="shared" si="936"/>
        <v>2021</v>
      </c>
      <c r="D10015" s="16">
        <f t="shared" si="937"/>
        <v>3</v>
      </c>
      <c r="E10015" s="3" t="s">
        <v>20</v>
      </c>
      <c r="F10015" s="3" t="s">
        <v>12</v>
      </c>
      <c r="G10015" s="3" t="s">
        <v>13</v>
      </c>
      <c r="H10015" s="3" t="s">
        <v>5320</v>
      </c>
      <c r="I10015" s="3">
        <f t="shared" si="938"/>
        <v>0</v>
      </c>
      <c r="J10015" s="3">
        <f t="shared" si="938"/>
        <v>0</v>
      </c>
      <c r="K10015" s="3">
        <f t="shared" si="938"/>
        <v>0</v>
      </c>
      <c r="L10015" s="3">
        <f t="shared" si="939"/>
        <v>0</v>
      </c>
      <c r="M10015" s="3">
        <f t="shared" si="940"/>
        <v>0</v>
      </c>
      <c r="N10015" s="3">
        <f t="shared" si="941"/>
        <v>0</v>
      </c>
      <c r="O10015" s="3">
        <v>445.5</v>
      </c>
      <c r="P10015" s="3">
        <v>383.13</v>
      </c>
    </row>
    <row r="10016" spans="2:16" x14ac:dyDescent="0.15">
      <c r="B10016" s="5" t="s">
        <v>2345</v>
      </c>
      <c r="C10016" s="16">
        <f t="shared" si="936"/>
        <v>2021</v>
      </c>
      <c r="D10016" s="16">
        <f t="shared" si="937"/>
        <v>2</v>
      </c>
      <c r="E10016" s="3" t="s">
        <v>20</v>
      </c>
      <c r="F10016" s="3" t="s">
        <v>12</v>
      </c>
      <c r="G10016" s="3" t="s">
        <v>13</v>
      </c>
      <c r="H10016" s="3" t="s">
        <v>5320</v>
      </c>
      <c r="I10016" s="3">
        <f t="shared" si="938"/>
        <v>0</v>
      </c>
      <c r="J10016" s="3">
        <f t="shared" si="938"/>
        <v>0</v>
      </c>
      <c r="K10016" s="3">
        <f t="shared" si="938"/>
        <v>0</v>
      </c>
      <c r="L10016" s="3">
        <f t="shared" si="939"/>
        <v>0</v>
      </c>
      <c r="M10016" s="3">
        <f t="shared" si="940"/>
        <v>0</v>
      </c>
      <c r="N10016" s="3">
        <f t="shared" si="941"/>
        <v>0</v>
      </c>
      <c r="O10016" s="3">
        <v>442.5</v>
      </c>
      <c r="P10016" s="3">
        <v>381.52</v>
      </c>
    </row>
    <row r="10017" spans="2:16" x14ac:dyDescent="0.15">
      <c r="B10017" s="5" t="s">
        <v>717</v>
      </c>
      <c r="C10017" s="16">
        <f t="shared" si="936"/>
        <v>2021</v>
      </c>
      <c r="D10017" s="16">
        <f t="shared" si="937"/>
        <v>3</v>
      </c>
      <c r="E10017" s="3" t="s">
        <v>20</v>
      </c>
      <c r="F10017" s="3" t="s">
        <v>12</v>
      </c>
      <c r="G10017" s="3" t="s">
        <v>13</v>
      </c>
      <c r="H10017" s="3" t="s">
        <v>5848</v>
      </c>
      <c r="I10017" s="3">
        <f t="shared" si="938"/>
        <v>0</v>
      </c>
      <c r="J10017" s="3">
        <f t="shared" si="938"/>
        <v>0</v>
      </c>
      <c r="K10017" s="3">
        <f t="shared" si="938"/>
        <v>0</v>
      </c>
      <c r="L10017" s="3">
        <f t="shared" si="939"/>
        <v>0</v>
      </c>
      <c r="M10017" s="3">
        <f t="shared" si="940"/>
        <v>0</v>
      </c>
      <c r="N10017" s="3">
        <f t="shared" si="941"/>
        <v>0</v>
      </c>
      <c r="O10017" s="3">
        <v>531</v>
      </c>
      <c r="P10017" s="3">
        <v>456.66</v>
      </c>
    </row>
    <row r="10018" spans="2:16" x14ac:dyDescent="0.15">
      <c r="B10018" s="5" t="s">
        <v>1131</v>
      </c>
      <c r="C10018" s="16">
        <f t="shared" si="936"/>
        <v>2023</v>
      </c>
      <c r="D10018" s="16">
        <f t="shared" si="937"/>
        <v>2</v>
      </c>
      <c r="E10018" s="3" t="s">
        <v>20</v>
      </c>
      <c r="F10018" s="3" t="s">
        <v>12</v>
      </c>
      <c r="G10018" s="3" t="s">
        <v>13</v>
      </c>
      <c r="H10018" s="3" t="s">
        <v>6519</v>
      </c>
      <c r="I10018" s="3">
        <f t="shared" si="938"/>
        <v>0</v>
      </c>
      <c r="J10018" s="3">
        <f t="shared" si="938"/>
        <v>0</v>
      </c>
      <c r="K10018" s="3">
        <f t="shared" si="938"/>
        <v>0</v>
      </c>
      <c r="L10018" s="3">
        <f t="shared" si="939"/>
        <v>0</v>
      </c>
      <c r="M10018" s="3">
        <f t="shared" si="940"/>
        <v>0</v>
      </c>
      <c r="N10018" s="3">
        <f t="shared" si="941"/>
        <v>0</v>
      </c>
      <c r="O10018" s="3">
        <v>139.19999999999999</v>
      </c>
      <c r="P10018" s="3">
        <v>278.39999999999998</v>
      </c>
    </row>
    <row r="10019" spans="2:16" x14ac:dyDescent="0.15">
      <c r="B10019" s="5" t="s">
        <v>5385</v>
      </c>
      <c r="C10019" s="16">
        <f t="shared" si="936"/>
        <v>2023</v>
      </c>
      <c r="D10019" s="16">
        <f t="shared" si="937"/>
        <v>7</v>
      </c>
      <c r="E10019" s="3" t="s">
        <v>20</v>
      </c>
      <c r="F10019" s="3" t="s">
        <v>12</v>
      </c>
      <c r="G10019" s="3" t="s">
        <v>13</v>
      </c>
      <c r="H10019" s="3" t="s">
        <v>6712</v>
      </c>
      <c r="I10019" s="3">
        <f t="shared" si="938"/>
        <v>0</v>
      </c>
      <c r="J10019" s="3">
        <f t="shared" si="938"/>
        <v>0</v>
      </c>
      <c r="K10019" s="3">
        <f t="shared" si="938"/>
        <v>0</v>
      </c>
      <c r="L10019" s="3">
        <f t="shared" si="939"/>
        <v>0</v>
      </c>
      <c r="M10019" s="3">
        <f t="shared" si="940"/>
        <v>0</v>
      </c>
      <c r="N10019" s="3">
        <f t="shared" si="941"/>
        <v>0</v>
      </c>
      <c r="O10019" s="3">
        <v>84</v>
      </c>
      <c r="P10019" s="3">
        <v>168</v>
      </c>
    </row>
    <row r="10020" spans="2:16" x14ac:dyDescent="0.15">
      <c r="B10020" s="5" t="s">
        <v>1947</v>
      </c>
      <c r="C10020" s="16">
        <f t="shared" si="936"/>
        <v>2023</v>
      </c>
      <c r="D10020" s="16">
        <f t="shared" si="937"/>
        <v>2</v>
      </c>
      <c r="E10020" s="3" t="s">
        <v>20</v>
      </c>
      <c r="F10020" s="3" t="s">
        <v>12</v>
      </c>
      <c r="G10020" s="3" t="s">
        <v>13</v>
      </c>
      <c r="H10020" s="3" t="s">
        <v>6778</v>
      </c>
      <c r="I10020" s="3">
        <f t="shared" si="938"/>
        <v>0</v>
      </c>
      <c r="J10020" s="3">
        <f t="shared" si="938"/>
        <v>0</v>
      </c>
      <c r="K10020" s="3">
        <f t="shared" si="938"/>
        <v>0</v>
      </c>
      <c r="L10020" s="3">
        <f t="shared" si="939"/>
        <v>0</v>
      </c>
      <c r="M10020" s="3">
        <f t="shared" si="940"/>
        <v>0</v>
      </c>
      <c r="N10020" s="3">
        <f t="shared" si="941"/>
        <v>0</v>
      </c>
      <c r="O10020" s="3">
        <v>71.2</v>
      </c>
      <c r="P10020" s="3">
        <v>142.4</v>
      </c>
    </row>
    <row r="10021" spans="2:16" x14ac:dyDescent="0.15">
      <c r="B10021" s="5" t="s">
        <v>2576</v>
      </c>
      <c r="C10021" s="16">
        <f t="shared" si="936"/>
        <v>2023</v>
      </c>
      <c r="D10021" s="16">
        <f t="shared" si="937"/>
        <v>7</v>
      </c>
      <c r="E10021" s="3" t="s">
        <v>20</v>
      </c>
      <c r="F10021" s="3" t="s">
        <v>12</v>
      </c>
      <c r="G10021" s="3" t="s">
        <v>13</v>
      </c>
      <c r="H10021" s="3" t="s">
        <v>5993</v>
      </c>
      <c r="I10021" s="3">
        <f t="shared" si="938"/>
        <v>0</v>
      </c>
      <c r="J10021" s="3">
        <f t="shared" si="938"/>
        <v>0</v>
      </c>
      <c r="K10021" s="3">
        <f t="shared" si="938"/>
        <v>0</v>
      </c>
      <c r="L10021" s="3">
        <f t="shared" si="939"/>
        <v>0</v>
      </c>
      <c r="M10021" s="3">
        <f t="shared" si="940"/>
        <v>0</v>
      </c>
      <c r="N10021" s="3">
        <f t="shared" si="941"/>
        <v>0</v>
      </c>
      <c r="O10021" s="3">
        <v>441</v>
      </c>
      <c r="P10021" s="3">
        <v>882</v>
      </c>
    </row>
    <row r="10022" spans="2:16" x14ac:dyDescent="0.15">
      <c r="B10022" s="5" t="s">
        <v>1126</v>
      </c>
      <c r="C10022" s="16">
        <f t="shared" si="936"/>
        <v>2023</v>
      </c>
      <c r="D10022" s="16">
        <f t="shared" si="937"/>
        <v>2</v>
      </c>
      <c r="E10022" s="3" t="s">
        <v>202</v>
      </c>
      <c r="F10022" s="3" t="s">
        <v>13</v>
      </c>
      <c r="G10022" s="3" t="s">
        <v>943</v>
      </c>
      <c r="H10022" s="3" t="s">
        <v>2849</v>
      </c>
      <c r="I10022" s="3">
        <f t="shared" si="938"/>
        <v>0</v>
      </c>
      <c r="J10022" s="3">
        <f t="shared" si="938"/>
        <v>0</v>
      </c>
      <c r="K10022" s="3">
        <f t="shared" si="938"/>
        <v>0</v>
      </c>
      <c r="L10022" s="3">
        <f t="shared" si="939"/>
        <v>0</v>
      </c>
      <c r="M10022" s="3">
        <f t="shared" si="940"/>
        <v>0</v>
      </c>
      <c r="N10022" s="3">
        <f t="shared" si="941"/>
        <v>0</v>
      </c>
      <c r="O10022" s="3">
        <v>18900</v>
      </c>
      <c r="P10022" s="3">
        <v>18437.72</v>
      </c>
    </row>
    <row r="10023" spans="2:16" x14ac:dyDescent="0.15">
      <c r="B10023" s="5" t="s">
        <v>3792</v>
      </c>
      <c r="C10023" s="16">
        <f t="shared" si="936"/>
        <v>2023</v>
      </c>
      <c r="D10023" s="16">
        <f t="shared" si="937"/>
        <v>7</v>
      </c>
      <c r="E10023" s="3" t="s">
        <v>20</v>
      </c>
      <c r="F10023" s="3" t="s">
        <v>12</v>
      </c>
      <c r="G10023" s="3" t="s">
        <v>13</v>
      </c>
      <c r="H10023" s="3" t="s">
        <v>3793</v>
      </c>
      <c r="I10023" s="3">
        <f t="shared" si="938"/>
        <v>0</v>
      </c>
      <c r="J10023" s="3">
        <f t="shared" si="938"/>
        <v>0</v>
      </c>
      <c r="K10023" s="3">
        <f t="shared" si="938"/>
        <v>0</v>
      </c>
      <c r="L10023" s="3">
        <f t="shared" si="939"/>
        <v>0</v>
      </c>
      <c r="M10023" s="3">
        <f t="shared" si="940"/>
        <v>0</v>
      </c>
      <c r="N10023" s="3">
        <f t="shared" si="941"/>
        <v>0</v>
      </c>
      <c r="O10023" s="3">
        <v>10800</v>
      </c>
      <c r="P10023" s="3">
        <v>21648.43</v>
      </c>
    </row>
    <row r="10024" spans="2:16" x14ac:dyDescent="0.15">
      <c r="B10024" s="5" t="s">
        <v>779</v>
      </c>
      <c r="C10024" s="16">
        <f t="shared" si="936"/>
        <v>2023</v>
      </c>
      <c r="D10024" s="16">
        <f t="shared" si="937"/>
        <v>6</v>
      </c>
      <c r="E10024" s="3" t="s">
        <v>20</v>
      </c>
      <c r="F10024" s="3" t="s">
        <v>12</v>
      </c>
      <c r="G10024" s="3" t="s">
        <v>13</v>
      </c>
      <c r="H10024" s="3" t="s">
        <v>3794</v>
      </c>
      <c r="I10024" s="3">
        <f t="shared" si="938"/>
        <v>0</v>
      </c>
      <c r="J10024" s="3">
        <f t="shared" si="938"/>
        <v>0</v>
      </c>
      <c r="K10024" s="3">
        <f t="shared" si="938"/>
        <v>0</v>
      </c>
      <c r="L10024" s="3">
        <f t="shared" si="939"/>
        <v>0</v>
      </c>
      <c r="M10024" s="3">
        <f t="shared" si="940"/>
        <v>0</v>
      </c>
      <c r="N10024" s="3">
        <f t="shared" si="941"/>
        <v>0</v>
      </c>
      <c r="O10024" s="3">
        <v>10800</v>
      </c>
      <c r="P10024" s="3">
        <v>21648.43</v>
      </c>
    </row>
    <row r="10025" spans="2:16" x14ac:dyDescent="0.15">
      <c r="B10025" s="5" t="s">
        <v>1684</v>
      </c>
      <c r="C10025" s="16">
        <f t="shared" si="936"/>
        <v>2023</v>
      </c>
      <c r="D10025" s="16">
        <f t="shared" si="937"/>
        <v>2</v>
      </c>
      <c r="E10025" s="3" t="s">
        <v>20</v>
      </c>
      <c r="F10025" s="3" t="s">
        <v>12</v>
      </c>
      <c r="G10025" s="3" t="s">
        <v>13</v>
      </c>
      <c r="H10025" s="3" t="s">
        <v>6255</v>
      </c>
      <c r="I10025" s="3">
        <f t="shared" si="938"/>
        <v>0</v>
      </c>
      <c r="J10025" s="3">
        <f t="shared" si="938"/>
        <v>0</v>
      </c>
      <c r="K10025" s="3">
        <f t="shared" si="938"/>
        <v>0</v>
      </c>
      <c r="L10025" s="3">
        <f t="shared" si="939"/>
        <v>0</v>
      </c>
      <c r="M10025" s="3">
        <f t="shared" si="940"/>
        <v>0</v>
      </c>
      <c r="N10025" s="3">
        <f t="shared" si="941"/>
        <v>0</v>
      </c>
      <c r="O10025" s="3">
        <v>248</v>
      </c>
      <c r="P10025" s="3">
        <v>497.24</v>
      </c>
    </row>
    <row r="10026" spans="2:16" x14ac:dyDescent="0.15">
      <c r="B10026" s="5" t="s">
        <v>155</v>
      </c>
      <c r="C10026" s="16">
        <f t="shared" si="936"/>
        <v>2023</v>
      </c>
      <c r="D10026" s="16">
        <f t="shared" si="937"/>
        <v>3</v>
      </c>
      <c r="E10026" s="3" t="s">
        <v>20</v>
      </c>
      <c r="F10026" s="3" t="s">
        <v>12</v>
      </c>
      <c r="G10026" s="3" t="s">
        <v>13</v>
      </c>
      <c r="H10026" s="3" t="s">
        <v>5230</v>
      </c>
      <c r="I10026" s="3">
        <f t="shared" si="938"/>
        <v>0</v>
      </c>
      <c r="J10026" s="3">
        <f t="shared" si="938"/>
        <v>0</v>
      </c>
      <c r="K10026" s="3">
        <f t="shared" si="938"/>
        <v>0</v>
      </c>
      <c r="L10026" s="3">
        <f t="shared" si="939"/>
        <v>0</v>
      </c>
      <c r="M10026" s="3">
        <f t="shared" si="940"/>
        <v>0</v>
      </c>
      <c r="N10026" s="3">
        <f t="shared" si="941"/>
        <v>0</v>
      </c>
      <c r="O10026" s="3">
        <v>1350</v>
      </c>
      <c r="P10026" s="3">
        <v>2700</v>
      </c>
    </row>
    <row r="10027" spans="2:16" x14ac:dyDescent="0.15">
      <c r="B10027" s="5" t="s">
        <v>1530</v>
      </c>
      <c r="C10027" s="16">
        <f t="shared" si="936"/>
        <v>2023</v>
      </c>
      <c r="D10027" s="16">
        <f t="shared" si="937"/>
        <v>3</v>
      </c>
      <c r="E10027" s="3" t="s">
        <v>20</v>
      </c>
      <c r="F10027" s="3" t="s">
        <v>12</v>
      </c>
      <c r="G10027" s="3" t="s">
        <v>13</v>
      </c>
      <c r="H10027" s="3" t="s">
        <v>5230</v>
      </c>
      <c r="I10027" s="3">
        <f t="shared" si="938"/>
        <v>0</v>
      </c>
      <c r="J10027" s="3">
        <f t="shared" si="938"/>
        <v>0</v>
      </c>
      <c r="K10027" s="3">
        <f t="shared" si="938"/>
        <v>0</v>
      </c>
      <c r="L10027" s="3">
        <f t="shared" si="939"/>
        <v>0</v>
      </c>
      <c r="M10027" s="3">
        <f t="shared" si="940"/>
        <v>0</v>
      </c>
      <c r="N10027" s="3">
        <f t="shared" si="941"/>
        <v>0</v>
      </c>
      <c r="O10027" s="3">
        <v>134.4</v>
      </c>
      <c r="P10027" s="3">
        <v>268.8</v>
      </c>
    </row>
    <row r="10028" spans="2:16" x14ac:dyDescent="0.15">
      <c r="B10028" s="5" t="s">
        <v>6434</v>
      </c>
      <c r="C10028" s="16">
        <f t="shared" si="936"/>
        <v>2023</v>
      </c>
      <c r="D10028" s="16">
        <f t="shared" si="937"/>
        <v>6</v>
      </c>
      <c r="E10028" s="3" t="s">
        <v>20</v>
      </c>
      <c r="F10028" s="3" t="s">
        <v>12</v>
      </c>
      <c r="G10028" s="3" t="s">
        <v>13</v>
      </c>
      <c r="H10028" s="3" t="s">
        <v>6435</v>
      </c>
      <c r="I10028" s="3">
        <f t="shared" si="938"/>
        <v>0</v>
      </c>
      <c r="J10028" s="3">
        <f t="shared" si="938"/>
        <v>0</v>
      </c>
      <c r="K10028" s="3">
        <f t="shared" si="938"/>
        <v>0</v>
      </c>
      <c r="L10028" s="3">
        <f t="shared" si="939"/>
        <v>0</v>
      </c>
      <c r="M10028" s="3">
        <f t="shared" si="940"/>
        <v>0</v>
      </c>
      <c r="N10028" s="3">
        <f t="shared" si="941"/>
        <v>0</v>
      </c>
      <c r="O10028" s="3">
        <v>170.4</v>
      </c>
      <c r="P10028" s="3">
        <v>340.8</v>
      </c>
    </row>
    <row r="10029" spans="2:16" x14ac:dyDescent="0.15">
      <c r="B10029" s="5" t="s">
        <v>2770</v>
      </c>
      <c r="C10029" s="16">
        <f t="shared" si="936"/>
        <v>2022</v>
      </c>
      <c r="D10029" s="16">
        <f t="shared" si="937"/>
        <v>10</v>
      </c>
      <c r="E10029" s="3" t="s">
        <v>20</v>
      </c>
      <c r="F10029" s="3" t="s">
        <v>12</v>
      </c>
      <c r="G10029" s="3" t="s">
        <v>13</v>
      </c>
      <c r="H10029" s="3" t="s">
        <v>6118</v>
      </c>
      <c r="I10029" s="3">
        <f t="shared" si="938"/>
        <v>0</v>
      </c>
      <c r="J10029" s="3">
        <f t="shared" si="938"/>
        <v>0</v>
      </c>
      <c r="K10029" s="3">
        <f t="shared" si="938"/>
        <v>0</v>
      </c>
      <c r="L10029" s="3">
        <f t="shared" si="939"/>
        <v>0</v>
      </c>
      <c r="M10029" s="3">
        <f t="shared" si="940"/>
        <v>0</v>
      </c>
      <c r="N10029" s="3">
        <f t="shared" si="941"/>
        <v>0</v>
      </c>
      <c r="O10029" s="3">
        <v>330</v>
      </c>
      <c r="P10029" s="3">
        <v>660</v>
      </c>
    </row>
    <row r="10030" spans="2:16" x14ac:dyDescent="0.15">
      <c r="B10030" s="5" t="s">
        <v>471</v>
      </c>
      <c r="C10030" s="16">
        <f t="shared" si="936"/>
        <v>2021</v>
      </c>
      <c r="D10030" s="16">
        <f t="shared" si="937"/>
        <v>12</v>
      </c>
      <c r="E10030" s="3" t="s">
        <v>20</v>
      </c>
      <c r="F10030" s="3" t="s">
        <v>12</v>
      </c>
      <c r="G10030" s="3" t="s">
        <v>13</v>
      </c>
      <c r="H10030" s="3" t="s">
        <v>2156</v>
      </c>
      <c r="I10030" s="3">
        <f t="shared" si="938"/>
        <v>0</v>
      </c>
      <c r="J10030" s="3">
        <f t="shared" si="938"/>
        <v>0</v>
      </c>
      <c r="K10030" s="3">
        <f t="shared" si="938"/>
        <v>0</v>
      </c>
      <c r="L10030" s="3">
        <f t="shared" si="939"/>
        <v>0</v>
      </c>
      <c r="M10030" s="3">
        <f t="shared" si="940"/>
        <v>0</v>
      </c>
      <c r="N10030" s="3">
        <f t="shared" si="941"/>
        <v>0</v>
      </c>
      <c r="O10030" s="3">
        <v>21303</v>
      </c>
      <c r="P10030" s="3">
        <v>42606</v>
      </c>
    </row>
    <row r="10031" spans="2:16" x14ac:dyDescent="0.15">
      <c r="B10031" s="5" t="s">
        <v>397</v>
      </c>
      <c r="C10031" s="16">
        <f t="shared" si="936"/>
        <v>2021</v>
      </c>
      <c r="D10031" s="16">
        <f t="shared" si="937"/>
        <v>12</v>
      </c>
      <c r="E10031" s="3" t="s">
        <v>20</v>
      </c>
      <c r="F10031" s="3" t="s">
        <v>12</v>
      </c>
      <c r="G10031" s="3" t="s">
        <v>13</v>
      </c>
      <c r="H10031" s="3" t="s">
        <v>2156</v>
      </c>
      <c r="I10031" s="3">
        <f t="shared" si="938"/>
        <v>0</v>
      </c>
      <c r="J10031" s="3">
        <f t="shared" si="938"/>
        <v>0</v>
      </c>
      <c r="K10031" s="3">
        <f t="shared" si="938"/>
        <v>0</v>
      </c>
      <c r="L10031" s="3">
        <f t="shared" si="939"/>
        <v>0</v>
      </c>
      <c r="M10031" s="3">
        <f t="shared" si="940"/>
        <v>0</v>
      </c>
      <c r="N10031" s="3">
        <f t="shared" si="941"/>
        <v>0</v>
      </c>
      <c r="O10031" s="3">
        <v>3716.8</v>
      </c>
      <c r="P10031" s="3">
        <v>7433.6</v>
      </c>
    </row>
    <row r="10032" spans="2:16" x14ac:dyDescent="0.15">
      <c r="B10032" s="5" t="s">
        <v>2054</v>
      </c>
      <c r="C10032" s="16">
        <f t="shared" si="936"/>
        <v>2021</v>
      </c>
      <c r="D10032" s="16">
        <f t="shared" si="937"/>
        <v>12</v>
      </c>
      <c r="E10032" s="3" t="s">
        <v>20</v>
      </c>
      <c r="F10032" s="3" t="s">
        <v>12</v>
      </c>
      <c r="G10032" s="3" t="s">
        <v>13</v>
      </c>
      <c r="H10032" s="3" t="s">
        <v>2156</v>
      </c>
      <c r="I10032" s="3">
        <f t="shared" si="938"/>
        <v>0</v>
      </c>
      <c r="J10032" s="3">
        <f t="shared" si="938"/>
        <v>0</v>
      </c>
      <c r="K10032" s="3">
        <f t="shared" si="938"/>
        <v>0</v>
      </c>
      <c r="L10032" s="3">
        <f t="shared" si="939"/>
        <v>0</v>
      </c>
      <c r="M10032" s="3">
        <f t="shared" si="940"/>
        <v>0</v>
      </c>
      <c r="N10032" s="3">
        <f t="shared" si="941"/>
        <v>0</v>
      </c>
      <c r="O10032" s="3">
        <v>900</v>
      </c>
      <c r="P10032" s="3">
        <v>1800</v>
      </c>
    </row>
    <row r="10033" spans="2:16" x14ac:dyDescent="0.15">
      <c r="B10033" s="5" t="s">
        <v>140</v>
      </c>
      <c r="C10033" s="16">
        <f t="shared" si="936"/>
        <v>2022</v>
      </c>
      <c r="D10033" s="16">
        <f t="shared" si="937"/>
        <v>5</v>
      </c>
      <c r="E10033" s="3" t="s">
        <v>20</v>
      </c>
      <c r="F10033" s="3" t="s">
        <v>12</v>
      </c>
      <c r="G10033" s="3" t="s">
        <v>13</v>
      </c>
      <c r="H10033" s="3" t="s">
        <v>2156</v>
      </c>
      <c r="I10033" s="3">
        <f t="shared" si="938"/>
        <v>0</v>
      </c>
      <c r="J10033" s="3">
        <f t="shared" si="938"/>
        <v>0</v>
      </c>
      <c r="K10033" s="3">
        <f t="shared" si="938"/>
        <v>0</v>
      </c>
      <c r="L10033" s="3">
        <f t="shared" si="939"/>
        <v>0</v>
      </c>
      <c r="M10033" s="3">
        <f t="shared" si="940"/>
        <v>0</v>
      </c>
      <c r="N10033" s="3">
        <f t="shared" si="941"/>
        <v>0</v>
      </c>
      <c r="O10033" s="3">
        <v>14400</v>
      </c>
      <c r="P10033" s="3">
        <v>28800</v>
      </c>
    </row>
    <row r="10034" spans="2:16" x14ac:dyDescent="0.15">
      <c r="B10034" s="5" t="s">
        <v>751</v>
      </c>
      <c r="C10034" s="16">
        <f t="shared" si="936"/>
        <v>2023</v>
      </c>
      <c r="D10034" s="16">
        <f t="shared" si="937"/>
        <v>2</v>
      </c>
      <c r="E10034" s="3" t="s">
        <v>202</v>
      </c>
      <c r="F10034" s="3" t="s">
        <v>13</v>
      </c>
      <c r="G10034" s="3" t="s">
        <v>2706</v>
      </c>
      <c r="H10034" s="3" t="s">
        <v>2890</v>
      </c>
      <c r="I10034" s="3">
        <f t="shared" si="938"/>
        <v>0</v>
      </c>
      <c r="J10034" s="3">
        <f t="shared" si="938"/>
        <v>0</v>
      </c>
      <c r="K10034" s="3">
        <f t="shared" si="938"/>
        <v>0</v>
      </c>
      <c r="L10034" s="3">
        <f t="shared" si="939"/>
        <v>0</v>
      </c>
      <c r="M10034" s="3">
        <f t="shared" si="940"/>
        <v>0</v>
      </c>
      <c r="N10034" s="3">
        <f t="shared" si="941"/>
        <v>0</v>
      </c>
      <c r="O10034" s="3">
        <v>18600</v>
      </c>
      <c r="P10034" s="3">
        <v>17416.009999999998</v>
      </c>
    </row>
    <row r="10035" spans="2:16" x14ac:dyDescent="0.15">
      <c r="B10035" s="5" t="s">
        <v>2869</v>
      </c>
      <c r="C10035" s="16">
        <f t="shared" si="936"/>
        <v>2023</v>
      </c>
      <c r="D10035" s="16">
        <f t="shared" si="937"/>
        <v>5</v>
      </c>
      <c r="E10035" s="3" t="s">
        <v>202</v>
      </c>
      <c r="F10035" s="3" t="s">
        <v>13</v>
      </c>
      <c r="G10035" s="3" t="s">
        <v>2706</v>
      </c>
      <c r="H10035" s="3" t="s">
        <v>2890</v>
      </c>
      <c r="I10035" s="3">
        <f t="shared" si="938"/>
        <v>0</v>
      </c>
      <c r="J10035" s="3">
        <f t="shared" si="938"/>
        <v>0</v>
      </c>
      <c r="K10035" s="3">
        <f t="shared" si="938"/>
        <v>0</v>
      </c>
      <c r="L10035" s="3">
        <f t="shared" si="939"/>
        <v>0</v>
      </c>
      <c r="M10035" s="3">
        <f t="shared" si="940"/>
        <v>0</v>
      </c>
      <c r="N10035" s="3">
        <f t="shared" si="941"/>
        <v>0</v>
      </c>
      <c r="O10035" s="3">
        <v>18600</v>
      </c>
      <c r="P10035" s="3">
        <v>16460.09</v>
      </c>
    </row>
    <row r="10036" spans="2:16" x14ac:dyDescent="0.15">
      <c r="B10036" s="5" t="s">
        <v>1689</v>
      </c>
      <c r="C10036" s="16">
        <f t="shared" si="936"/>
        <v>2023</v>
      </c>
      <c r="D10036" s="16">
        <f t="shared" si="937"/>
        <v>10</v>
      </c>
      <c r="E10036" s="3" t="s">
        <v>202</v>
      </c>
      <c r="F10036" s="3" t="s">
        <v>13</v>
      </c>
      <c r="G10036" s="3" t="s">
        <v>2706</v>
      </c>
      <c r="H10036" s="3" t="s">
        <v>2890</v>
      </c>
      <c r="I10036" s="3">
        <f t="shared" si="938"/>
        <v>0</v>
      </c>
      <c r="J10036" s="3">
        <f t="shared" si="938"/>
        <v>0</v>
      </c>
      <c r="K10036" s="3">
        <f t="shared" si="938"/>
        <v>0</v>
      </c>
      <c r="L10036" s="3">
        <f t="shared" si="939"/>
        <v>0</v>
      </c>
      <c r="M10036" s="3">
        <f t="shared" si="940"/>
        <v>0</v>
      </c>
      <c r="N10036" s="3">
        <f t="shared" si="941"/>
        <v>0</v>
      </c>
      <c r="O10036" s="3">
        <v>18600</v>
      </c>
      <c r="P10036" s="3">
        <v>12845.33</v>
      </c>
    </row>
    <row r="10037" spans="2:16" x14ac:dyDescent="0.15">
      <c r="B10037" s="5" t="s">
        <v>1931</v>
      </c>
      <c r="C10037" s="16">
        <f t="shared" si="936"/>
        <v>2022</v>
      </c>
      <c r="D10037" s="16">
        <f t="shared" si="937"/>
        <v>5</v>
      </c>
      <c r="E10037" s="3" t="s">
        <v>20</v>
      </c>
      <c r="F10037" s="3" t="s">
        <v>12</v>
      </c>
      <c r="G10037" s="3" t="s">
        <v>13</v>
      </c>
      <c r="H10037" s="3" t="s">
        <v>2156</v>
      </c>
      <c r="I10037" s="3">
        <f t="shared" si="938"/>
        <v>0</v>
      </c>
      <c r="J10037" s="3">
        <f t="shared" si="938"/>
        <v>0</v>
      </c>
      <c r="K10037" s="3">
        <f t="shared" si="938"/>
        <v>0</v>
      </c>
      <c r="L10037" s="3">
        <f t="shared" si="939"/>
        <v>0</v>
      </c>
      <c r="M10037" s="3">
        <f t="shared" si="940"/>
        <v>0</v>
      </c>
      <c r="N10037" s="3">
        <f t="shared" si="941"/>
        <v>0</v>
      </c>
      <c r="O10037" s="3">
        <v>13500</v>
      </c>
      <c r="P10037" s="3">
        <v>27053.54</v>
      </c>
    </row>
    <row r="10038" spans="2:16" x14ac:dyDescent="0.15">
      <c r="B10038" s="5" t="s">
        <v>2127</v>
      </c>
      <c r="C10038" s="16">
        <f t="shared" si="936"/>
        <v>2022</v>
      </c>
      <c r="D10038" s="16">
        <f t="shared" si="937"/>
        <v>3</v>
      </c>
      <c r="E10038" s="3" t="s">
        <v>20</v>
      </c>
      <c r="F10038" s="3" t="s">
        <v>12</v>
      </c>
      <c r="G10038" s="3" t="s">
        <v>13</v>
      </c>
      <c r="H10038" s="3" t="s">
        <v>2156</v>
      </c>
      <c r="I10038" s="3">
        <f t="shared" si="938"/>
        <v>0</v>
      </c>
      <c r="J10038" s="3">
        <f t="shared" si="938"/>
        <v>0</v>
      </c>
      <c r="K10038" s="3">
        <f t="shared" si="938"/>
        <v>0</v>
      </c>
      <c r="L10038" s="3">
        <f t="shared" si="939"/>
        <v>0</v>
      </c>
      <c r="M10038" s="3">
        <f t="shared" si="940"/>
        <v>0</v>
      </c>
      <c r="N10038" s="3">
        <f t="shared" si="941"/>
        <v>0</v>
      </c>
      <c r="O10038" s="3">
        <v>13500</v>
      </c>
      <c r="P10038" s="3">
        <v>27053.54</v>
      </c>
    </row>
    <row r="10039" spans="2:16" x14ac:dyDescent="0.15">
      <c r="B10039" s="5" t="s">
        <v>67</v>
      </c>
      <c r="C10039" s="16">
        <f t="shared" si="936"/>
        <v>2022</v>
      </c>
      <c r="D10039" s="16">
        <f t="shared" si="937"/>
        <v>5</v>
      </c>
      <c r="E10039" s="3" t="s">
        <v>20</v>
      </c>
      <c r="F10039" s="3" t="s">
        <v>12</v>
      </c>
      <c r="G10039" s="3" t="s">
        <v>13</v>
      </c>
      <c r="H10039" s="3" t="s">
        <v>2156</v>
      </c>
      <c r="I10039" s="3">
        <f t="shared" si="938"/>
        <v>0</v>
      </c>
      <c r="J10039" s="3">
        <f t="shared" si="938"/>
        <v>0</v>
      </c>
      <c r="K10039" s="3">
        <f t="shared" si="938"/>
        <v>0</v>
      </c>
      <c r="L10039" s="3">
        <f t="shared" si="939"/>
        <v>0</v>
      </c>
      <c r="M10039" s="3">
        <f t="shared" si="940"/>
        <v>0</v>
      </c>
      <c r="N10039" s="3">
        <f t="shared" si="941"/>
        <v>0</v>
      </c>
      <c r="O10039" s="3">
        <v>13500</v>
      </c>
      <c r="P10039" s="3">
        <v>27000</v>
      </c>
    </row>
    <row r="10040" spans="2:16" x14ac:dyDescent="0.15">
      <c r="B10040" s="5" t="s">
        <v>212</v>
      </c>
      <c r="C10040" s="16">
        <f t="shared" si="936"/>
        <v>2022</v>
      </c>
      <c r="D10040" s="16">
        <f t="shared" si="937"/>
        <v>12</v>
      </c>
      <c r="E10040" s="3" t="s">
        <v>20</v>
      </c>
      <c r="F10040" s="3" t="s">
        <v>12</v>
      </c>
      <c r="G10040" s="3" t="s">
        <v>13</v>
      </c>
      <c r="H10040" s="3" t="s">
        <v>2156</v>
      </c>
      <c r="I10040" s="3">
        <f t="shared" si="938"/>
        <v>0</v>
      </c>
      <c r="J10040" s="3">
        <f t="shared" si="938"/>
        <v>0</v>
      </c>
      <c r="K10040" s="3">
        <f t="shared" si="938"/>
        <v>0</v>
      </c>
      <c r="L10040" s="3">
        <f t="shared" si="939"/>
        <v>0</v>
      </c>
      <c r="M10040" s="3">
        <f t="shared" si="940"/>
        <v>0</v>
      </c>
      <c r="N10040" s="3">
        <f t="shared" si="941"/>
        <v>0</v>
      </c>
      <c r="O10040" s="3">
        <v>10800</v>
      </c>
      <c r="P10040" s="3">
        <v>21600</v>
      </c>
    </row>
    <row r="10041" spans="2:16" x14ac:dyDescent="0.15">
      <c r="B10041" s="5" t="s">
        <v>314</v>
      </c>
      <c r="C10041" s="16">
        <f t="shared" si="936"/>
        <v>2022</v>
      </c>
      <c r="D10041" s="16">
        <f t="shared" si="937"/>
        <v>6</v>
      </c>
      <c r="E10041" s="3" t="s">
        <v>20</v>
      </c>
      <c r="F10041" s="3" t="s">
        <v>12</v>
      </c>
      <c r="G10041" s="3" t="s">
        <v>13</v>
      </c>
      <c r="H10041" s="3" t="s">
        <v>2156</v>
      </c>
      <c r="I10041" s="3">
        <f t="shared" si="938"/>
        <v>0</v>
      </c>
      <c r="J10041" s="3">
        <f t="shared" si="938"/>
        <v>0</v>
      </c>
      <c r="K10041" s="3">
        <f t="shared" si="938"/>
        <v>0</v>
      </c>
      <c r="L10041" s="3">
        <f t="shared" si="939"/>
        <v>0</v>
      </c>
      <c r="M10041" s="3">
        <f t="shared" si="940"/>
        <v>0</v>
      </c>
      <c r="N10041" s="3">
        <f t="shared" si="941"/>
        <v>0</v>
      </c>
      <c r="O10041" s="3">
        <v>9000</v>
      </c>
      <c r="P10041" s="3">
        <v>18000</v>
      </c>
    </row>
    <row r="10042" spans="2:16" x14ac:dyDescent="0.15">
      <c r="B10042" s="5" t="s">
        <v>314</v>
      </c>
      <c r="C10042" s="16">
        <f t="shared" si="936"/>
        <v>2022</v>
      </c>
      <c r="D10042" s="16">
        <f t="shared" si="937"/>
        <v>6</v>
      </c>
      <c r="E10042" s="3" t="s">
        <v>20</v>
      </c>
      <c r="F10042" s="3" t="s">
        <v>12</v>
      </c>
      <c r="G10042" s="3" t="s">
        <v>13</v>
      </c>
      <c r="H10042" s="3" t="s">
        <v>2156</v>
      </c>
      <c r="I10042" s="3">
        <f t="shared" si="938"/>
        <v>0</v>
      </c>
      <c r="J10042" s="3">
        <f t="shared" si="938"/>
        <v>0</v>
      </c>
      <c r="K10042" s="3">
        <f t="shared" si="938"/>
        <v>0</v>
      </c>
      <c r="L10042" s="3">
        <f t="shared" si="939"/>
        <v>0</v>
      </c>
      <c r="M10042" s="3">
        <f t="shared" si="940"/>
        <v>0</v>
      </c>
      <c r="N10042" s="3">
        <f t="shared" si="941"/>
        <v>0</v>
      </c>
      <c r="O10042" s="3">
        <v>7254</v>
      </c>
      <c r="P10042" s="3">
        <v>14559.96</v>
      </c>
    </row>
    <row r="10043" spans="2:16" x14ac:dyDescent="0.15">
      <c r="B10043" s="5" t="s">
        <v>272</v>
      </c>
      <c r="C10043" s="16">
        <f t="shared" si="936"/>
        <v>2022</v>
      </c>
      <c r="D10043" s="16">
        <f t="shared" si="937"/>
        <v>3</v>
      </c>
      <c r="E10043" s="3" t="s">
        <v>20</v>
      </c>
      <c r="F10043" s="3" t="s">
        <v>12</v>
      </c>
      <c r="G10043" s="3" t="s">
        <v>13</v>
      </c>
      <c r="H10043" s="3" t="s">
        <v>2156</v>
      </c>
      <c r="I10043" s="3">
        <f t="shared" si="938"/>
        <v>0</v>
      </c>
      <c r="J10043" s="3">
        <f t="shared" si="938"/>
        <v>0</v>
      </c>
      <c r="K10043" s="3">
        <f t="shared" si="938"/>
        <v>0</v>
      </c>
      <c r="L10043" s="3">
        <f t="shared" si="939"/>
        <v>0</v>
      </c>
      <c r="M10043" s="3">
        <f t="shared" si="940"/>
        <v>0</v>
      </c>
      <c r="N10043" s="3">
        <f t="shared" si="941"/>
        <v>0</v>
      </c>
      <c r="O10043" s="3">
        <v>4800</v>
      </c>
      <c r="P10043" s="3">
        <v>9600</v>
      </c>
    </row>
    <row r="10044" spans="2:16" x14ac:dyDescent="0.15">
      <c r="B10044" s="5" t="s">
        <v>998</v>
      </c>
      <c r="C10044" s="16">
        <f t="shared" si="936"/>
        <v>2022</v>
      </c>
      <c r="D10044" s="16">
        <f t="shared" si="937"/>
        <v>2</v>
      </c>
      <c r="E10044" s="3" t="s">
        <v>20</v>
      </c>
      <c r="F10044" s="3" t="s">
        <v>12</v>
      </c>
      <c r="G10044" s="3" t="s">
        <v>13</v>
      </c>
      <c r="H10044" s="3" t="s">
        <v>2156</v>
      </c>
      <c r="I10044" s="3">
        <f t="shared" si="938"/>
        <v>0</v>
      </c>
      <c r="J10044" s="3">
        <f t="shared" si="938"/>
        <v>0</v>
      </c>
      <c r="K10044" s="3">
        <f t="shared" si="938"/>
        <v>0</v>
      </c>
      <c r="L10044" s="3">
        <f t="shared" si="939"/>
        <v>0</v>
      </c>
      <c r="M10044" s="3">
        <f t="shared" si="940"/>
        <v>0</v>
      </c>
      <c r="N10044" s="3">
        <f t="shared" si="941"/>
        <v>0</v>
      </c>
      <c r="O10044" s="3">
        <v>3716.8</v>
      </c>
      <c r="P10044" s="3">
        <v>7433.6</v>
      </c>
    </row>
    <row r="10045" spans="2:16" x14ac:dyDescent="0.15">
      <c r="B10045" s="5" t="s">
        <v>998</v>
      </c>
      <c r="C10045" s="16">
        <f t="shared" si="936"/>
        <v>2022</v>
      </c>
      <c r="D10045" s="16">
        <f t="shared" si="937"/>
        <v>2</v>
      </c>
      <c r="E10045" s="3" t="s">
        <v>20</v>
      </c>
      <c r="F10045" s="3" t="s">
        <v>12</v>
      </c>
      <c r="G10045" s="3" t="s">
        <v>13</v>
      </c>
      <c r="H10045" s="3" t="s">
        <v>2156</v>
      </c>
      <c r="I10045" s="3">
        <f t="shared" si="938"/>
        <v>0</v>
      </c>
      <c r="J10045" s="3">
        <f t="shared" si="938"/>
        <v>0</v>
      </c>
      <c r="K10045" s="3">
        <f t="shared" si="938"/>
        <v>0</v>
      </c>
      <c r="L10045" s="3">
        <f t="shared" si="939"/>
        <v>0</v>
      </c>
      <c r="M10045" s="3">
        <f t="shared" si="940"/>
        <v>0</v>
      </c>
      <c r="N10045" s="3">
        <f t="shared" si="941"/>
        <v>0</v>
      </c>
      <c r="O10045" s="3">
        <v>3716.8</v>
      </c>
      <c r="P10045" s="3">
        <v>7433.6</v>
      </c>
    </row>
    <row r="10046" spans="2:16" x14ac:dyDescent="0.15">
      <c r="B10046" s="5" t="s">
        <v>847</v>
      </c>
      <c r="C10046" s="16">
        <f t="shared" si="936"/>
        <v>2022</v>
      </c>
      <c r="D10046" s="16">
        <f t="shared" si="937"/>
        <v>5</v>
      </c>
      <c r="E10046" s="3" t="s">
        <v>20</v>
      </c>
      <c r="F10046" s="3" t="s">
        <v>12</v>
      </c>
      <c r="G10046" s="3" t="s">
        <v>13</v>
      </c>
      <c r="H10046" s="3" t="s">
        <v>2156</v>
      </c>
      <c r="I10046" s="3">
        <f t="shared" si="938"/>
        <v>0</v>
      </c>
      <c r="J10046" s="3">
        <f t="shared" si="938"/>
        <v>0</v>
      </c>
      <c r="K10046" s="3">
        <f t="shared" si="938"/>
        <v>0</v>
      </c>
      <c r="L10046" s="3">
        <f t="shared" si="939"/>
        <v>0</v>
      </c>
      <c r="M10046" s="3">
        <f t="shared" si="940"/>
        <v>0</v>
      </c>
      <c r="N10046" s="3">
        <f t="shared" si="941"/>
        <v>0</v>
      </c>
      <c r="O10046" s="3">
        <v>2700</v>
      </c>
      <c r="P10046" s="3">
        <v>5417.63</v>
      </c>
    </row>
    <row r="10047" spans="2:16" x14ac:dyDescent="0.15">
      <c r="B10047" s="5" t="s">
        <v>314</v>
      </c>
      <c r="C10047" s="16">
        <f t="shared" si="936"/>
        <v>2022</v>
      </c>
      <c r="D10047" s="16">
        <f t="shared" si="937"/>
        <v>6</v>
      </c>
      <c r="E10047" s="3" t="s">
        <v>20</v>
      </c>
      <c r="F10047" s="3" t="s">
        <v>12</v>
      </c>
      <c r="G10047" s="3" t="s">
        <v>13</v>
      </c>
      <c r="H10047" s="3" t="s">
        <v>2156</v>
      </c>
      <c r="I10047" s="3">
        <f t="shared" si="938"/>
        <v>0</v>
      </c>
      <c r="J10047" s="3">
        <f t="shared" si="938"/>
        <v>0</v>
      </c>
      <c r="K10047" s="3">
        <f t="shared" si="938"/>
        <v>0</v>
      </c>
      <c r="L10047" s="3">
        <f t="shared" si="939"/>
        <v>0</v>
      </c>
      <c r="M10047" s="3">
        <f t="shared" si="940"/>
        <v>0</v>
      </c>
      <c r="N10047" s="3">
        <f t="shared" si="941"/>
        <v>0</v>
      </c>
      <c r="O10047" s="3">
        <v>2160</v>
      </c>
      <c r="P10047" s="3">
        <v>4335.58</v>
      </c>
    </row>
    <row r="10048" spans="2:16" x14ac:dyDescent="0.15">
      <c r="B10048" s="5" t="s">
        <v>131</v>
      </c>
      <c r="C10048" s="16">
        <f t="shared" si="936"/>
        <v>2022</v>
      </c>
      <c r="D10048" s="16">
        <f t="shared" si="937"/>
        <v>1</v>
      </c>
      <c r="E10048" s="3" t="s">
        <v>20</v>
      </c>
      <c r="F10048" s="3" t="s">
        <v>12</v>
      </c>
      <c r="G10048" s="3" t="s">
        <v>13</v>
      </c>
      <c r="H10048" s="3" t="s">
        <v>2156</v>
      </c>
      <c r="I10048" s="3">
        <f t="shared" si="938"/>
        <v>0</v>
      </c>
      <c r="J10048" s="3">
        <f t="shared" si="938"/>
        <v>0</v>
      </c>
      <c r="K10048" s="3">
        <f t="shared" si="938"/>
        <v>0</v>
      </c>
      <c r="L10048" s="3">
        <f t="shared" si="939"/>
        <v>0</v>
      </c>
      <c r="M10048" s="3">
        <f t="shared" si="940"/>
        <v>0</v>
      </c>
      <c r="N10048" s="3">
        <f t="shared" si="941"/>
        <v>0</v>
      </c>
      <c r="O10048" s="3">
        <v>2043</v>
      </c>
      <c r="P10048" s="3">
        <v>4086</v>
      </c>
    </row>
    <row r="10049" spans="2:16" x14ac:dyDescent="0.15">
      <c r="B10049" s="5" t="s">
        <v>3731</v>
      </c>
      <c r="C10049" s="16">
        <f t="shared" si="936"/>
        <v>2022</v>
      </c>
      <c r="D10049" s="16">
        <f t="shared" si="937"/>
        <v>6</v>
      </c>
      <c r="E10049" s="3" t="s">
        <v>20</v>
      </c>
      <c r="F10049" s="3" t="s">
        <v>12</v>
      </c>
      <c r="G10049" s="3" t="s">
        <v>13</v>
      </c>
      <c r="H10049" s="3" t="s">
        <v>2156</v>
      </c>
      <c r="I10049" s="3">
        <f t="shared" si="938"/>
        <v>0</v>
      </c>
      <c r="J10049" s="3">
        <f t="shared" si="938"/>
        <v>0</v>
      </c>
      <c r="K10049" s="3">
        <f t="shared" si="938"/>
        <v>0</v>
      </c>
      <c r="L10049" s="3">
        <f t="shared" si="939"/>
        <v>0</v>
      </c>
      <c r="M10049" s="3">
        <f t="shared" si="940"/>
        <v>0</v>
      </c>
      <c r="N10049" s="3">
        <f t="shared" si="941"/>
        <v>0</v>
      </c>
      <c r="O10049" s="3">
        <v>1827</v>
      </c>
      <c r="P10049" s="3">
        <v>3666.65</v>
      </c>
    </row>
    <row r="10050" spans="2:16" x14ac:dyDescent="0.15">
      <c r="B10050" s="5" t="s">
        <v>2830</v>
      </c>
      <c r="C10050" s="16">
        <f t="shared" si="936"/>
        <v>2022</v>
      </c>
      <c r="D10050" s="16">
        <f t="shared" si="937"/>
        <v>5</v>
      </c>
      <c r="E10050" s="3" t="s">
        <v>20</v>
      </c>
      <c r="F10050" s="3" t="s">
        <v>12</v>
      </c>
      <c r="G10050" s="3" t="s">
        <v>13</v>
      </c>
      <c r="H10050" s="3" t="s">
        <v>2156</v>
      </c>
      <c r="I10050" s="3">
        <f t="shared" si="938"/>
        <v>0</v>
      </c>
      <c r="J10050" s="3">
        <f t="shared" si="938"/>
        <v>0</v>
      </c>
      <c r="K10050" s="3">
        <f t="shared" si="938"/>
        <v>0</v>
      </c>
      <c r="L10050" s="3">
        <f t="shared" si="939"/>
        <v>0</v>
      </c>
      <c r="M10050" s="3">
        <f t="shared" si="940"/>
        <v>0</v>
      </c>
      <c r="N10050" s="3">
        <f t="shared" si="941"/>
        <v>0</v>
      </c>
      <c r="O10050" s="3">
        <v>1800</v>
      </c>
      <c r="P10050" s="3">
        <v>3610.38</v>
      </c>
    </row>
    <row r="10051" spans="2:16" x14ac:dyDescent="0.15">
      <c r="B10051" s="5" t="s">
        <v>767</v>
      </c>
      <c r="C10051" s="16">
        <f t="shared" si="936"/>
        <v>2022</v>
      </c>
      <c r="D10051" s="16">
        <f t="shared" si="937"/>
        <v>7</v>
      </c>
      <c r="E10051" s="3" t="s">
        <v>20</v>
      </c>
      <c r="F10051" s="3" t="s">
        <v>12</v>
      </c>
      <c r="G10051" s="3" t="s">
        <v>13</v>
      </c>
      <c r="H10051" s="3" t="s">
        <v>2156</v>
      </c>
      <c r="I10051" s="3">
        <f t="shared" si="938"/>
        <v>0</v>
      </c>
      <c r="J10051" s="3">
        <f t="shared" si="938"/>
        <v>0</v>
      </c>
      <c r="K10051" s="3">
        <f t="shared" si="938"/>
        <v>0</v>
      </c>
      <c r="L10051" s="3">
        <f t="shared" si="939"/>
        <v>0</v>
      </c>
      <c r="M10051" s="3">
        <f t="shared" si="940"/>
        <v>0</v>
      </c>
      <c r="N10051" s="3">
        <f t="shared" si="941"/>
        <v>0</v>
      </c>
      <c r="O10051" s="3">
        <v>1800</v>
      </c>
      <c r="P10051" s="3">
        <v>3600</v>
      </c>
    </row>
    <row r="10052" spans="2:16" x14ac:dyDescent="0.15">
      <c r="B10052" s="5" t="s">
        <v>1147</v>
      </c>
      <c r="C10052" s="16">
        <f t="shared" ref="C10052:C10115" si="942">YEAR(B10052)</f>
        <v>2022</v>
      </c>
      <c r="D10052" s="16">
        <f t="shared" ref="D10052:D10115" si="943">MONTH(B10052)</f>
        <v>6</v>
      </c>
      <c r="E10052" s="3" t="s">
        <v>20</v>
      </c>
      <c r="F10052" s="3" t="s">
        <v>12</v>
      </c>
      <c r="G10052" s="3" t="s">
        <v>13</v>
      </c>
      <c r="H10052" s="3" t="s">
        <v>2156</v>
      </c>
      <c r="I10052" s="3">
        <f t="shared" ref="I10052:K10115" si="944">MIN(1,IFERROR(SEARCH(I$2,$H10052),0))</f>
        <v>0</v>
      </c>
      <c r="J10052" s="3">
        <f t="shared" si="944"/>
        <v>0</v>
      </c>
      <c r="K10052" s="3">
        <f t="shared" si="944"/>
        <v>0</v>
      </c>
      <c r="L10052" s="3">
        <f t="shared" ref="L10052:L10115" si="945">IF(I10052*J10052=1,"Гороховый изолят",IF(I10052*K10052=1,"Гороховый концентрат",0))</f>
        <v>0</v>
      </c>
      <c r="M10052" s="3">
        <f t="shared" ref="M10052:M10115" si="946">$I10052*J10052</f>
        <v>0</v>
      </c>
      <c r="N10052" s="3">
        <f t="shared" ref="N10052:N10115" si="947">$I10052*K10052</f>
        <v>0</v>
      </c>
      <c r="O10052" s="3">
        <v>1350</v>
      </c>
      <c r="P10052" s="3">
        <v>2700</v>
      </c>
    </row>
    <row r="10053" spans="2:16" x14ac:dyDescent="0.15">
      <c r="B10053" s="5" t="s">
        <v>848</v>
      </c>
      <c r="C10053" s="16">
        <f t="shared" si="942"/>
        <v>2022</v>
      </c>
      <c r="D10053" s="16">
        <f t="shared" si="943"/>
        <v>6</v>
      </c>
      <c r="E10053" s="3" t="s">
        <v>20</v>
      </c>
      <c r="F10053" s="3" t="s">
        <v>12</v>
      </c>
      <c r="G10053" s="3" t="s">
        <v>13</v>
      </c>
      <c r="H10053" s="3" t="s">
        <v>2156</v>
      </c>
      <c r="I10053" s="3">
        <f t="shared" si="944"/>
        <v>0</v>
      </c>
      <c r="J10053" s="3">
        <f t="shared" si="944"/>
        <v>0</v>
      </c>
      <c r="K10053" s="3">
        <f t="shared" si="944"/>
        <v>0</v>
      </c>
      <c r="L10053" s="3">
        <f t="shared" si="945"/>
        <v>0</v>
      </c>
      <c r="M10053" s="3">
        <f t="shared" si="946"/>
        <v>0</v>
      </c>
      <c r="N10053" s="3">
        <f t="shared" si="947"/>
        <v>0</v>
      </c>
      <c r="O10053" s="3">
        <v>900</v>
      </c>
      <c r="P10053" s="3">
        <v>1800</v>
      </c>
    </row>
    <row r="10054" spans="2:16" x14ac:dyDescent="0.15">
      <c r="B10054" s="5" t="s">
        <v>22</v>
      </c>
      <c r="C10054" s="16">
        <f t="shared" si="942"/>
        <v>2023</v>
      </c>
      <c r="D10054" s="16">
        <f t="shared" si="943"/>
        <v>5</v>
      </c>
      <c r="E10054" s="3" t="s">
        <v>202</v>
      </c>
      <c r="F10054" s="3" t="s">
        <v>13</v>
      </c>
      <c r="G10054" s="3" t="s">
        <v>2715</v>
      </c>
      <c r="H10054" s="3" t="s">
        <v>2951</v>
      </c>
      <c r="I10054" s="3">
        <f t="shared" si="944"/>
        <v>0</v>
      </c>
      <c r="J10054" s="3">
        <f t="shared" si="944"/>
        <v>0</v>
      </c>
      <c r="K10054" s="3">
        <f t="shared" si="944"/>
        <v>0</v>
      </c>
      <c r="L10054" s="3">
        <f t="shared" si="945"/>
        <v>0</v>
      </c>
      <c r="M10054" s="3">
        <f t="shared" si="946"/>
        <v>0</v>
      </c>
      <c r="N10054" s="3">
        <f t="shared" si="947"/>
        <v>0</v>
      </c>
      <c r="O10054" s="3">
        <v>18010</v>
      </c>
      <c r="P10054" s="3">
        <v>24781.68</v>
      </c>
    </row>
    <row r="10055" spans="2:16" x14ac:dyDescent="0.15">
      <c r="B10055" s="5" t="s">
        <v>3162</v>
      </c>
      <c r="C10055" s="16">
        <f t="shared" si="942"/>
        <v>2022</v>
      </c>
      <c r="D10055" s="16">
        <f t="shared" si="943"/>
        <v>7</v>
      </c>
      <c r="E10055" s="3" t="s">
        <v>20</v>
      </c>
      <c r="F10055" s="3" t="s">
        <v>12</v>
      </c>
      <c r="G10055" s="3" t="s">
        <v>13</v>
      </c>
      <c r="H10055" s="3" t="s">
        <v>2156</v>
      </c>
      <c r="I10055" s="3">
        <f t="shared" si="944"/>
        <v>0</v>
      </c>
      <c r="J10055" s="3">
        <f t="shared" si="944"/>
        <v>0</v>
      </c>
      <c r="K10055" s="3">
        <f t="shared" si="944"/>
        <v>0</v>
      </c>
      <c r="L10055" s="3">
        <f t="shared" si="945"/>
        <v>0</v>
      </c>
      <c r="M10055" s="3">
        <f t="shared" si="946"/>
        <v>0</v>
      </c>
      <c r="N10055" s="3">
        <f t="shared" si="947"/>
        <v>0</v>
      </c>
      <c r="O10055" s="3">
        <v>873</v>
      </c>
      <c r="P10055" s="3">
        <v>1746</v>
      </c>
    </row>
    <row r="10056" spans="2:16" x14ac:dyDescent="0.15">
      <c r="B10056" s="5" t="s">
        <v>1136</v>
      </c>
      <c r="C10056" s="16">
        <f t="shared" si="942"/>
        <v>2022</v>
      </c>
      <c r="D10056" s="16">
        <f t="shared" si="943"/>
        <v>6</v>
      </c>
      <c r="E10056" s="3" t="s">
        <v>20</v>
      </c>
      <c r="F10056" s="3" t="s">
        <v>12</v>
      </c>
      <c r="G10056" s="3" t="s">
        <v>13</v>
      </c>
      <c r="H10056" s="3" t="s">
        <v>2156</v>
      </c>
      <c r="I10056" s="3">
        <f t="shared" si="944"/>
        <v>0</v>
      </c>
      <c r="J10056" s="3">
        <f t="shared" si="944"/>
        <v>0</v>
      </c>
      <c r="K10056" s="3">
        <f t="shared" si="944"/>
        <v>0</v>
      </c>
      <c r="L10056" s="3">
        <f t="shared" si="945"/>
        <v>0</v>
      </c>
      <c r="M10056" s="3">
        <f t="shared" si="946"/>
        <v>0</v>
      </c>
      <c r="N10056" s="3">
        <f t="shared" si="947"/>
        <v>0</v>
      </c>
      <c r="O10056" s="3">
        <v>480</v>
      </c>
      <c r="P10056" s="3">
        <v>960</v>
      </c>
    </row>
    <row r="10057" spans="2:16" x14ac:dyDescent="0.15">
      <c r="B10057" s="5" t="s">
        <v>912</v>
      </c>
      <c r="C10057" s="16">
        <f t="shared" si="942"/>
        <v>2022</v>
      </c>
      <c r="D10057" s="16">
        <f t="shared" si="943"/>
        <v>3</v>
      </c>
      <c r="E10057" s="3" t="s">
        <v>20</v>
      </c>
      <c r="F10057" s="3" t="s">
        <v>12</v>
      </c>
      <c r="G10057" s="3" t="s">
        <v>13</v>
      </c>
      <c r="H10057" s="3" t="s">
        <v>2156</v>
      </c>
      <c r="I10057" s="3">
        <f t="shared" si="944"/>
        <v>0</v>
      </c>
      <c r="J10057" s="3">
        <f t="shared" si="944"/>
        <v>0</v>
      </c>
      <c r="K10057" s="3">
        <f t="shared" si="944"/>
        <v>0</v>
      </c>
      <c r="L10057" s="3">
        <f t="shared" si="945"/>
        <v>0</v>
      </c>
      <c r="M10057" s="3">
        <f t="shared" si="946"/>
        <v>0</v>
      </c>
      <c r="N10057" s="3">
        <f t="shared" si="947"/>
        <v>0</v>
      </c>
      <c r="O10057" s="3">
        <v>480</v>
      </c>
      <c r="P10057" s="3">
        <v>960</v>
      </c>
    </row>
    <row r="10058" spans="2:16" x14ac:dyDescent="0.15">
      <c r="B10058" s="5" t="s">
        <v>691</v>
      </c>
      <c r="C10058" s="16">
        <f t="shared" si="942"/>
        <v>2022</v>
      </c>
      <c r="D10058" s="16">
        <f t="shared" si="943"/>
        <v>1</v>
      </c>
      <c r="E10058" s="3" t="s">
        <v>20</v>
      </c>
      <c r="F10058" s="3" t="s">
        <v>12</v>
      </c>
      <c r="G10058" s="3" t="s">
        <v>13</v>
      </c>
      <c r="H10058" s="3" t="s">
        <v>2156</v>
      </c>
      <c r="I10058" s="3">
        <f t="shared" si="944"/>
        <v>0</v>
      </c>
      <c r="J10058" s="3">
        <f t="shared" si="944"/>
        <v>0</v>
      </c>
      <c r="K10058" s="3">
        <f t="shared" si="944"/>
        <v>0</v>
      </c>
      <c r="L10058" s="3">
        <f t="shared" si="945"/>
        <v>0</v>
      </c>
      <c r="M10058" s="3">
        <f t="shared" si="946"/>
        <v>0</v>
      </c>
      <c r="N10058" s="3">
        <f t="shared" si="947"/>
        <v>0</v>
      </c>
      <c r="O10058" s="3">
        <v>480</v>
      </c>
      <c r="P10058" s="3">
        <v>960</v>
      </c>
    </row>
    <row r="10059" spans="2:16" x14ac:dyDescent="0.15">
      <c r="B10059" s="5" t="s">
        <v>2649</v>
      </c>
      <c r="C10059" s="16">
        <f t="shared" si="942"/>
        <v>2023</v>
      </c>
      <c r="D10059" s="16">
        <f t="shared" si="943"/>
        <v>4</v>
      </c>
      <c r="E10059" s="3" t="s">
        <v>202</v>
      </c>
      <c r="F10059" s="3" t="s">
        <v>13</v>
      </c>
      <c r="G10059" s="3" t="s">
        <v>2715</v>
      </c>
      <c r="H10059" s="3" t="s">
        <v>2976</v>
      </c>
      <c r="I10059" s="3">
        <f t="shared" si="944"/>
        <v>0</v>
      </c>
      <c r="J10059" s="3">
        <f t="shared" si="944"/>
        <v>0</v>
      </c>
      <c r="K10059" s="3">
        <f t="shared" si="944"/>
        <v>0</v>
      </c>
      <c r="L10059" s="3">
        <f t="shared" si="945"/>
        <v>0</v>
      </c>
      <c r="M10059" s="3">
        <f t="shared" si="946"/>
        <v>0</v>
      </c>
      <c r="N10059" s="3">
        <f t="shared" si="947"/>
        <v>0</v>
      </c>
      <c r="O10059" s="3">
        <v>18000</v>
      </c>
      <c r="P10059" s="3">
        <v>25786.38</v>
      </c>
    </row>
    <row r="10060" spans="2:16" x14ac:dyDescent="0.15">
      <c r="B10060" s="5" t="s">
        <v>1546</v>
      </c>
      <c r="C10060" s="16">
        <f t="shared" si="942"/>
        <v>2023</v>
      </c>
      <c r="D10060" s="16">
        <f t="shared" si="943"/>
        <v>5</v>
      </c>
      <c r="E10060" s="3" t="s">
        <v>202</v>
      </c>
      <c r="F10060" s="3" t="s">
        <v>13</v>
      </c>
      <c r="G10060" s="3" t="s">
        <v>2715</v>
      </c>
      <c r="H10060" s="3" t="s">
        <v>2977</v>
      </c>
      <c r="I10060" s="3">
        <f t="shared" si="944"/>
        <v>0</v>
      </c>
      <c r="J10060" s="3">
        <f t="shared" si="944"/>
        <v>0</v>
      </c>
      <c r="K10060" s="3">
        <f t="shared" si="944"/>
        <v>0</v>
      </c>
      <c r="L10060" s="3">
        <f t="shared" si="945"/>
        <v>0</v>
      </c>
      <c r="M10060" s="3">
        <f t="shared" si="946"/>
        <v>0</v>
      </c>
      <c r="N10060" s="3">
        <f t="shared" si="947"/>
        <v>0</v>
      </c>
      <c r="O10060" s="3">
        <v>18000</v>
      </c>
      <c r="P10060" s="3">
        <v>24229.34</v>
      </c>
    </row>
    <row r="10061" spans="2:16" x14ac:dyDescent="0.15">
      <c r="B10061" s="5" t="s">
        <v>599</v>
      </c>
      <c r="C10061" s="16">
        <f t="shared" si="942"/>
        <v>2023</v>
      </c>
      <c r="D10061" s="16">
        <f t="shared" si="943"/>
        <v>9</v>
      </c>
      <c r="E10061" s="3" t="s">
        <v>202</v>
      </c>
      <c r="F10061" s="3" t="s">
        <v>13</v>
      </c>
      <c r="G10061" s="3" t="s">
        <v>2715</v>
      </c>
      <c r="H10061" s="3" t="s">
        <v>2980</v>
      </c>
      <c r="I10061" s="3">
        <f t="shared" si="944"/>
        <v>0</v>
      </c>
      <c r="J10061" s="3">
        <f t="shared" si="944"/>
        <v>0</v>
      </c>
      <c r="K10061" s="3">
        <f t="shared" si="944"/>
        <v>0</v>
      </c>
      <c r="L10061" s="3">
        <f t="shared" si="945"/>
        <v>0</v>
      </c>
      <c r="M10061" s="3">
        <f t="shared" si="946"/>
        <v>0</v>
      </c>
      <c r="N10061" s="3">
        <f t="shared" si="947"/>
        <v>0</v>
      </c>
      <c r="O10061" s="3">
        <v>18000</v>
      </c>
      <c r="P10061" s="3">
        <v>22079.93</v>
      </c>
    </row>
    <row r="10062" spans="2:16" x14ac:dyDescent="0.15">
      <c r="B10062" s="5" t="s">
        <v>60</v>
      </c>
      <c r="C10062" s="16">
        <f t="shared" si="942"/>
        <v>2023</v>
      </c>
      <c r="D10062" s="16">
        <f t="shared" si="943"/>
        <v>10</v>
      </c>
      <c r="E10062" s="3" t="s">
        <v>202</v>
      </c>
      <c r="F10062" s="3" t="s">
        <v>13</v>
      </c>
      <c r="G10062" s="3" t="s">
        <v>2715</v>
      </c>
      <c r="H10062" s="3" t="s">
        <v>2980</v>
      </c>
      <c r="I10062" s="3">
        <f t="shared" si="944"/>
        <v>0</v>
      </c>
      <c r="J10062" s="3">
        <f t="shared" si="944"/>
        <v>0</v>
      </c>
      <c r="K10062" s="3">
        <f t="shared" si="944"/>
        <v>0</v>
      </c>
      <c r="L10062" s="3">
        <f t="shared" si="945"/>
        <v>0</v>
      </c>
      <c r="M10062" s="3">
        <f t="shared" si="946"/>
        <v>0</v>
      </c>
      <c r="N10062" s="3">
        <f t="shared" si="947"/>
        <v>0</v>
      </c>
      <c r="O10062" s="3">
        <v>18000</v>
      </c>
      <c r="P10062" s="3">
        <v>21783.75</v>
      </c>
    </row>
    <row r="10063" spans="2:16" x14ac:dyDescent="0.15">
      <c r="B10063" s="5" t="s">
        <v>2983</v>
      </c>
      <c r="C10063" s="16">
        <f t="shared" si="942"/>
        <v>2023</v>
      </c>
      <c r="D10063" s="16">
        <f t="shared" si="943"/>
        <v>2</v>
      </c>
      <c r="E10063" s="3" t="s">
        <v>202</v>
      </c>
      <c r="F10063" s="3" t="s">
        <v>13</v>
      </c>
      <c r="G10063" s="3" t="s">
        <v>2715</v>
      </c>
      <c r="H10063" s="3" t="s">
        <v>2984</v>
      </c>
      <c r="I10063" s="3">
        <f t="shared" si="944"/>
        <v>0</v>
      </c>
      <c r="J10063" s="3">
        <f t="shared" si="944"/>
        <v>0</v>
      </c>
      <c r="K10063" s="3">
        <f t="shared" si="944"/>
        <v>0</v>
      </c>
      <c r="L10063" s="3">
        <f t="shared" si="945"/>
        <v>0</v>
      </c>
      <c r="M10063" s="3">
        <f t="shared" si="946"/>
        <v>0</v>
      </c>
      <c r="N10063" s="3">
        <f t="shared" si="947"/>
        <v>0</v>
      </c>
      <c r="O10063" s="3">
        <v>18000</v>
      </c>
      <c r="P10063" s="3">
        <v>21405.82</v>
      </c>
    </row>
    <row r="10064" spans="2:16" x14ac:dyDescent="0.15">
      <c r="B10064" s="5" t="s">
        <v>2989</v>
      </c>
      <c r="C10064" s="16">
        <f t="shared" si="942"/>
        <v>2023</v>
      </c>
      <c r="D10064" s="16">
        <f t="shared" si="943"/>
        <v>4</v>
      </c>
      <c r="E10064" s="3" t="s">
        <v>202</v>
      </c>
      <c r="F10064" s="3" t="s">
        <v>13</v>
      </c>
      <c r="G10064" s="3" t="s">
        <v>943</v>
      </c>
      <c r="H10064" s="3" t="s">
        <v>2990</v>
      </c>
      <c r="I10064" s="3">
        <f t="shared" si="944"/>
        <v>0</v>
      </c>
      <c r="J10064" s="3">
        <f t="shared" si="944"/>
        <v>0</v>
      </c>
      <c r="K10064" s="3">
        <f t="shared" si="944"/>
        <v>0</v>
      </c>
      <c r="L10064" s="3">
        <f t="shared" si="945"/>
        <v>0</v>
      </c>
      <c r="M10064" s="3">
        <f t="shared" si="946"/>
        <v>0</v>
      </c>
      <c r="N10064" s="3">
        <f t="shared" si="947"/>
        <v>0</v>
      </c>
      <c r="O10064" s="3">
        <v>18000</v>
      </c>
      <c r="P10064" s="3">
        <v>17854.36</v>
      </c>
    </row>
    <row r="10065" spans="2:16" x14ac:dyDescent="0.15">
      <c r="B10065" s="5" t="s">
        <v>2989</v>
      </c>
      <c r="C10065" s="16">
        <f t="shared" si="942"/>
        <v>2023</v>
      </c>
      <c r="D10065" s="16">
        <f t="shared" si="943"/>
        <v>4</v>
      </c>
      <c r="E10065" s="3" t="s">
        <v>202</v>
      </c>
      <c r="F10065" s="3" t="s">
        <v>13</v>
      </c>
      <c r="G10065" s="3" t="s">
        <v>2715</v>
      </c>
      <c r="H10065" s="3" t="s">
        <v>2849</v>
      </c>
      <c r="I10065" s="3">
        <f t="shared" si="944"/>
        <v>0</v>
      </c>
      <c r="J10065" s="3">
        <f t="shared" si="944"/>
        <v>0</v>
      </c>
      <c r="K10065" s="3">
        <f t="shared" si="944"/>
        <v>0</v>
      </c>
      <c r="L10065" s="3">
        <f t="shared" si="945"/>
        <v>0</v>
      </c>
      <c r="M10065" s="3">
        <f t="shared" si="946"/>
        <v>0</v>
      </c>
      <c r="N10065" s="3">
        <f t="shared" si="947"/>
        <v>0</v>
      </c>
      <c r="O10065" s="3">
        <v>18000</v>
      </c>
      <c r="P10065" s="3">
        <v>17715.95</v>
      </c>
    </row>
    <row r="10066" spans="2:16" x14ac:dyDescent="0.15">
      <c r="B10066" s="5" t="s">
        <v>2994</v>
      </c>
      <c r="C10066" s="16">
        <f t="shared" si="942"/>
        <v>2023</v>
      </c>
      <c r="D10066" s="16">
        <f t="shared" si="943"/>
        <v>10</v>
      </c>
      <c r="E10066" s="3" t="s">
        <v>202</v>
      </c>
      <c r="F10066" s="3" t="s">
        <v>13</v>
      </c>
      <c r="G10066" s="3" t="s">
        <v>2230</v>
      </c>
      <c r="H10066" s="3" t="s">
        <v>2995</v>
      </c>
      <c r="I10066" s="3">
        <f t="shared" si="944"/>
        <v>0</v>
      </c>
      <c r="J10066" s="3">
        <f t="shared" si="944"/>
        <v>0</v>
      </c>
      <c r="K10066" s="3">
        <f t="shared" si="944"/>
        <v>0</v>
      </c>
      <c r="L10066" s="3">
        <f t="shared" si="945"/>
        <v>0</v>
      </c>
      <c r="M10066" s="3">
        <f t="shared" si="946"/>
        <v>0</v>
      </c>
      <c r="N10066" s="3">
        <f t="shared" si="947"/>
        <v>0</v>
      </c>
      <c r="O10066" s="3">
        <v>18000</v>
      </c>
      <c r="P10066" s="3">
        <v>16571.47</v>
      </c>
    </row>
    <row r="10067" spans="2:16" x14ac:dyDescent="0.15">
      <c r="B10067" s="5" t="s">
        <v>2690</v>
      </c>
      <c r="C10067" s="16">
        <f t="shared" si="942"/>
        <v>2023</v>
      </c>
      <c r="D10067" s="16">
        <f t="shared" si="943"/>
        <v>9</v>
      </c>
      <c r="E10067" s="3" t="s">
        <v>202</v>
      </c>
      <c r="F10067" s="3" t="s">
        <v>13</v>
      </c>
      <c r="G10067" s="3" t="s">
        <v>943</v>
      </c>
      <c r="H10067" s="3" t="s">
        <v>2988</v>
      </c>
      <c r="I10067" s="3">
        <f t="shared" si="944"/>
        <v>0</v>
      </c>
      <c r="J10067" s="3">
        <f t="shared" si="944"/>
        <v>0</v>
      </c>
      <c r="K10067" s="3">
        <f t="shared" si="944"/>
        <v>0</v>
      </c>
      <c r="L10067" s="3">
        <f t="shared" si="945"/>
        <v>0</v>
      </c>
      <c r="M10067" s="3">
        <f t="shared" si="946"/>
        <v>0</v>
      </c>
      <c r="N10067" s="3">
        <f t="shared" si="947"/>
        <v>0</v>
      </c>
      <c r="O10067" s="3">
        <v>18000</v>
      </c>
      <c r="P10067" s="3">
        <v>15358.18</v>
      </c>
    </row>
    <row r="10068" spans="2:16" x14ac:dyDescent="0.15">
      <c r="B10068" s="5" t="s">
        <v>593</v>
      </c>
      <c r="C10068" s="16">
        <f t="shared" si="942"/>
        <v>2023</v>
      </c>
      <c r="D10068" s="16">
        <f t="shared" si="943"/>
        <v>7</v>
      </c>
      <c r="E10068" s="3" t="s">
        <v>202</v>
      </c>
      <c r="F10068" s="3" t="s">
        <v>13</v>
      </c>
      <c r="G10068" s="3" t="s">
        <v>2715</v>
      </c>
      <c r="H10068" s="3" t="s">
        <v>3001</v>
      </c>
      <c r="I10068" s="3">
        <f t="shared" si="944"/>
        <v>0</v>
      </c>
      <c r="J10068" s="3">
        <f t="shared" si="944"/>
        <v>0</v>
      </c>
      <c r="K10068" s="3">
        <f t="shared" si="944"/>
        <v>0</v>
      </c>
      <c r="L10068" s="3">
        <f t="shared" si="945"/>
        <v>0</v>
      </c>
      <c r="M10068" s="3">
        <f t="shared" si="946"/>
        <v>0</v>
      </c>
      <c r="N10068" s="3">
        <f t="shared" si="947"/>
        <v>0</v>
      </c>
      <c r="O10068" s="3">
        <v>18000</v>
      </c>
      <c r="P10068" s="3">
        <v>14910.25</v>
      </c>
    </row>
    <row r="10069" spans="2:16" x14ac:dyDescent="0.15">
      <c r="B10069" s="5" t="s">
        <v>2228</v>
      </c>
      <c r="C10069" s="16">
        <f t="shared" si="942"/>
        <v>2023</v>
      </c>
      <c r="D10069" s="16">
        <f t="shared" si="943"/>
        <v>11</v>
      </c>
      <c r="E10069" s="3" t="s">
        <v>202</v>
      </c>
      <c r="F10069" s="3" t="s">
        <v>13</v>
      </c>
      <c r="G10069" s="3" t="s">
        <v>2715</v>
      </c>
      <c r="H10069" s="3" t="s">
        <v>2849</v>
      </c>
      <c r="I10069" s="3">
        <f t="shared" si="944"/>
        <v>0</v>
      </c>
      <c r="J10069" s="3">
        <f t="shared" si="944"/>
        <v>0</v>
      </c>
      <c r="K10069" s="3">
        <f t="shared" si="944"/>
        <v>0</v>
      </c>
      <c r="L10069" s="3">
        <f t="shared" si="945"/>
        <v>0</v>
      </c>
      <c r="M10069" s="3">
        <f t="shared" si="946"/>
        <v>0</v>
      </c>
      <c r="N10069" s="3">
        <f t="shared" si="947"/>
        <v>0</v>
      </c>
      <c r="O10069" s="3">
        <v>18000</v>
      </c>
      <c r="P10069" s="3">
        <v>14557.34</v>
      </c>
    </row>
    <row r="10070" spans="2:16" x14ac:dyDescent="0.15">
      <c r="B10070" s="5" t="s">
        <v>1649</v>
      </c>
      <c r="C10070" s="16">
        <f t="shared" si="942"/>
        <v>2023</v>
      </c>
      <c r="D10070" s="16">
        <f t="shared" si="943"/>
        <v>9</v>
      </c>
      <c r="E10070" s="3" t="s">
        <v>202</v>
      </c>
      <c r="F10070" s="3" t="s">
        <v>13</v>
      </c>
      <c r="G10070" s="3" t="s">
        <v>2715</v>
      </c>
      <c r="H10070" s="3" t="s">
        <v>2849</v>
      </c>
      <c r="I10070" s="3">
        <f t="shared" si="944"/>
        <v>0</v>
      </c>
      <c r="J10070" s="3">
        <f t="shared" si="944"/>
        <v>0</v>
      </c>
      <c r="K10070" s="3">
        <f t="shared" si="944"/>
        <v>0</v>
      </c>
      <c r="L10070" s="3">
        <f t="shared" si="945"/>
        <v>0</v>
      </c>
      <c r="M10070" s="3">
        <f t="shared" si="946"/>
        <v>0</v>
      </c>
      <c r="N10070" s="3">
        <f t="shared" si="947"/>
        <v>0</v>
      </c>
      <c r="O10070" s="3">
        <v>18000</v>
      </c>
      <c r="P10070" s="3">
        <v>13875.21</v>
      </c>
    </row>
    <row r="10071" spans="2:16" x14ac:dyDescent="0.15">
      <c r="B10071" s="5" t="s">
        <v>342</v>
      </c>
      <c r="C10071" s="16">
        <f t="shared" si="942"/>
        <v>2022</v>
      </c>
      <c r="D10071" s="16">
        <f t="shared" si="943"/>
        <v>7</v>
      </c>
      <c r="E10071" s="3" t="s">
        <v>20</v>
      </c>
      <c r="F10071" s="3" t="s">
        <v>12</v>
      </c>
      <c r="G10071" s="3" t="s">
        <v>13</v>
      </c>
      <c r="H10071" s="3" t="s">
        <v>2156</v>
      </c>
      <c r="I10071" s="3">
        <f t="shared" si="944"/>
        <v>0</v>
      </c>
      <c r="J10071" s="3">
        <f t="shared" si="944"/>
        <v>0</v>
      </c>
      <c r="K10071" s="3">
        <f t="shared" si="944"/>
        <v>0</v>
      </c>
      <c r="L10071" s="3">
        <f t="shared" si="945"/>
        <v>0</v>
      </c>
      <c r="M10071" s="3">
        <f t="shared" si="946"/>
        <v>0</v>
      </c>
      <c r="N10071" s="3">
        <f t="shared" si="947"/>
        <v>0</v>
      </c>
      <c r="O10071" s="3">
        <v>400</v>
      </c>
      <c r="P10071" s="3">
        <v>802.64</v>
      </c>
    </row>
    <row r="10072" spans="2:16" x14ac:dyDescent="0.15">
      <c r="B10072" s="5" t="s">
        <v>5872</v>
      </c>
      <c r="C10072" s="16">
        <f t="shared" si="942"/>
        <v>2022</v>
      </c>
      <c r="D10072" s="16">
        <f t="shared" si="943"/>
        <v>3</v>
      </c>
      <c r="E10072" s="3" t="s">
        <v>20</v>
      </c>
      <c r="F10072" s="3" t="s">
        <v>12</v>
      </c>
      <c r="G10072" s="3" t="s">
        <v>13</v>
      </c>
      <c r="H10072" s="3" t="s">
        <v>2156</v>
      </c>
      <c r="I10072" s="3">
        <f t="shared" si="944"/>
        <v>0</v>
      </c>
      <c r="J10072" s="3">
        <f t="shared" si="944"/>
        <v>0</v>
      </c>
      <c r="K10072" s="3">
        <f t="shared" si="944"/>
        <v>0</v>
      </c>
      <c r="L10072" s="3">
        <f t="shared" si="945"/>
        <v>0</v>
      </c>
      <c r="M10072" s="3">
        <f t="shared" si="946"/>
        <v>0</v>
      </c>
      <c r="N10072" s="3">
        <f t="shared" si="947"/>
        <v>0</v>
      </c>
      <c r="O10072" s="3">
        <v>400</v>
      </c>
      <c r="P10072" s="3">
        <v>800</v>
      </c>
    </row>
    <row r="10073" spans="2:16" x14ac:dyDescent="0.15">
      <c r="B10073" s="5" t="s">
        <v>2048</v>
      </c>
      <c r="C10073" s="16">
        <f t="shared" si="942"/>
        <v>2022</v>
      </c>
      <c r="D10073" s="16">
        <f t="shared" si="943"/>
        <v>4</v>
      </c>
      <c r="E10073" s="3" t="s">
        <v>20</v>
      </c>
      <c r="F10073" s="3" t="s">
        <v>12</v>
      </c>
      <c r="G10073" s="3" t="s">
        <v>13</v>
      </c>
      <c r="H10073" s="3" t="s">
        <v>2156</v>
      </c>
      <c r="I10073" s="3">
        <f t="shared" si="944"/>
        <v>0</v>
      </c>
      <c r="J10073" s="3">
        <f t="shared" si="944"/>
        <v>0</v>
      </c>
      <c r="K10073" s="3">
        <f t="shared" si="944"/>
        <v>0</v>
      </c>
      <c r="L10073" s="3">
        <f t="shared" si="945"/>
        <v>0</v>
      </c>
      <c r="M10073" s="3">
        <f t="shared" si="946"/>
        <v>0</v>
      </c>
      <c r="N10073" s="3">
        <f t="shared" si="947"/>
        <v>0</v>
      </c>
      <c r="O10073" s="3">
        <v>380</v>
      </c>
      <c r="P10073" s="3">
        <v>761.91</v>
      </c>
    </row>
    <row r="10074" spans="2:16" x14ac:dyDescent="0.15">
      <c r="B10074" s="5" t="s">
        <v>774</v>
      </c>
      <c r="C10074" s="16">
        <f t="shared" si="942"/>
        <v>2022</v>
      </c>
      <c r="D10074" s="16">
        <f t="shared" si="943"/>
        <v>12</v>
      </c>
      <c r="E10074" s="3" t="s">
        <v>20</v>
      </c>
      <c r="F10074" s="3" t="s">
        <v>12</v>
      </c>
      <c r="G10074" s="3" t="s">
        <v>13</v>
      </c>
      <c r="H10074" s="3" t="s">
        <v>2156</v>
      </c>
      <c r="I10074" s="3">
        <f t="shared" si="944"/>
        <v>0</v>
      </c>
      <c r="J10074" s="3">
        <f t="shared" si="944"/>
        <v>0</v>
      </c>
      <c r="K10074" s="3">
        <f t="shared" si="944"/>
        <v>0</v>
      </c>
      <c r="L10074" s="3">
        <f t="shared" si="945"/>
        <v>0</v>
      </c>
      <c r="M10074" s="3">
        <f t="shared" si="946"/>
        <v>0</v>
      </c>
      <c r="N10074" s="3">
        <f t="shared" si="947"/>
        <v>0</v>
      </c>
      <c r="O10074" s="3">
        <v>340</v>
      </c>
      <c r="P10074" s="3">
        <v>681.89</v>
      </c>
    </row>
    <row r="10075" spans="2:16" x14ac:dyDescent="0.15">
      <c r="B10075" s="5" t="s">
        <v>913</v>
      </c>
      <c r="C10075" s="16">
        <f t="shared" si="942"/>
        <v>2022</v>
      </c>
      <c r="D10075" s="16">
        <f t="shared" si="943"/>
        <v>5</v>
      </c>
      <c r="E10075" s="3" t="s">
        <v>20</v>
      </c>
      <c r="F10075" s="3" t="s">
        <v>12</v>
      </c>
      <c r="G10075" s="3" t="s">
        <v>13</v>
      </c>
      <c r="H10075" s="3" t="s">
        <v>2156</v>
      </c>
      <c r="I10075" s="3">
        <f t="shared" si="944"/>
        <v>0</v>
      </c>
      <c r="J10075" s="3">
        <f t="shared" si="944"/>
        <v>0</v>
      </c>
      <c r="K10075" s="3">
        <f t="shared" si="944"/>
        <v>0</v>
      </c>
      <c r="L10075" s="3">
        <f t="shared" si="945"/>
        <v>0</v>
      </c>
      <c r="M10075" s="3">
        <f t="shared" si="946"/>
        <v>0</v>
      </c>
      <c r="N10075" s="3">
        <f t="shared" si="947"/>
        <v>0</v>
      </c>
      <c r="O10075" s="3">
        <v>336</v>
      </c>
      <c r="P10075" s="3">
        <v>673.91</v>
      </c>
    </row>
    <row r="10076" spans="2:16" x14ac:dyDescent="0.15">
      <c r="B10076" s="5" t="s">
        <v>1747</v>
      </c>
      <c r="C10076" s="16">
        <f t="shared" si="942"/>
        <v>2022</v>
      </c>
      <c r="D10076" s="16">
        <f t="shared" si="943"/>
        <v>11</v>
      </c>
      <c r="E10076" s="3" t="s">
        <v>20</v>
      </c>
      <c r="F10076" s="3" t="s">
        <v>12</v>
      </c>
      <c r="G10076" s="3" t="s">
        <v>13</v>
      </c>
      <c r="H10076" s="3" t="s">
        <v>2156</v>
      </c>
      <c r="I10076" s="3">
        <f t="shared" si="944"/>
        <v>0</v>
      </c>
      <c r="J10076" s="3">
        <f t="shared" si="944"/>
        <v>0</v>
      </c>
      <c r="K10076" s="3">
        <f t="shared" si="944"/>
        <v>0</v>
      </c>
      <c r="L10076" s="3">
        <f t="shared" si="945"/>
        <v>0</v>
      </c>
      <c r="M10076" s="3">
        <f t="shared" si="946"/>
        <v>0</v>
      </c>
      <c r="N10076" s="3">
        <f t="shared" si="947"/>
        <v>0</v>
      </c>
      <c r="O10076" s="3">
        <v>238</v>
      </c>
      <c r="P10076" s="3">
        <v>476</v>
      </c>
    </row>
    <row r="10077" spans="2:16" x14ac:dyDescent="0.15">
      <c r="B10077" s="5" t="s">
        <v>1914</v>
      </c>
      <c r="C10077" s="16">
        <f t="shared" si="942"/>
        <v>2023</v>
      </c>
      <c r="D10077" s="16">
        <f t="shared" si="943"/>
        <v>7</v>
      </c>
      <c r="E10077" s="3" t="s">
        <v>202</v>
      </c>
      <c r="F10077" s="3" t="s">
        <v>13</v>
      </c>
      <c r="G10077" s="3" t="s">
        <v>2430</v>
      </c>
      <c r="H10077" s="3" t="s">
        <v>3042</v>
      </c>
      <c r="I10077" s="3">
        <f t="shared" si="944"/>
        <v>0</v>
      </c>
      <c r="J10077" s="3">
        <f t="shared" si="944"/>
        <v>0</v>
      </c>
      <c r="K10077" s="3">
        <f t="shared" si="944"/>
        <v>0</v>
      </c>
      <c r="L10077" s="3">
        <f t="shared" si="945"/>
        <v>0</v>
      </c>
      <c r="M10077" s="3">
        <f t="shared" si="946"/>
        <v>0</v>
      </c>
      <c r="N10077" s="3">
        <f t="shared" si="947"/>
        <v>0</v>
      </c>
      <c r="O10077" s="3">
        <v>17280</v>
      </c>
      <c r="P10077" s="3">
        <v>110382.11</v>
      </c>
    </row>
    <row r="10078" spans="2:16" x14ac:dyDescent="0.15">
      <c r="B10078" s="5" t="s">
        <v>3059</v>
      </c>
      <c r="C10078" s="16">
        <f t="shared" si="942"/>
        <v>2023</v>
      </c>
      <c r="D10078" s="16">
        <f t="shared" si="943"/>
        <v>12</v>
      </c>
      <c r="E10078" s="3" t="s">
        <v>202</v>
      </c>
      <c r="F10078" s="3" t="s">
        <v>13</v>
      </c>
      <c r="G10078" s="3" t="s">
        <v>2957</v>
      </c>
      <c r="H10078" s="3" t="s">
        <v>3035</v>
      </c>
      <c r="I10078" s="3">
        <f t="shared" si="944"/>
        <v>0</v>
      </c>
      <c r="J10078" s="3">
        <f t="shared" si="944"/>
        <v>0</v>
      </c>
      <c r="K10078" s="3">
        <f t="shared" si="944"/>
        <v>0</v>
      </c>
      <c r="L10078" s="3">
        <f t="shared" si="945"/>
        <v>0</v>
      </c>
      <c r="M10078" s="3">
        <f t="shared" si="946"/>
        <v>0</v>
      </c>
      <c r="N10078" s="3">
        <f t="shared" si="947"/>
        <v>0</v>
      </c>
      <c r="O10078" s="3">
        <v>17250</v>
      </c>
      <c r="P10078" s="3">
        <v>17162.759999999998</v>
      </c>
    </row>
    <row r="10079" spans="2:16" x14ac:dyDescent="0.15">
      <c r="B10079" s="5" t="s">
        <v>751</v>
      </c>
      <c r="C10079" s="16">
        <f t="shared" si="942"/>
        <v>2023</v>
      </c>
      <c r="D10079" s="16">
        <f t="shared" si="943"/>
        <v>2</v>
      </c>
      <c r="E10079" s="3" t="s">
        <v>202</v>
      </c>
      <c r="F10079" s="3" t="s">
        <v>13</v>
      </c>
      <c r="G10079" s="3" t="s">
        <v>2957</v>
      </c>
      <c r="H10079" s="3" t="s">
        <v>3062</v>
      </c>
      <c r="I10079" s="3">
        <f t="shared" si="944"/>
        <v>0</v>
      </c>
      <c r="J10079" s="3">
        <f t="shared" si="944"/>
        <v>0</v>
      </c>
      <c r="K10079" s="3">
        <f t="shared" si="944"/>
        <v>0</v>
      </c>
      <c r="L10079" s="3">
        <f t="shared" si="945"/>
        <v>0</v>
      </c>
      <c r="M10079" s="3">
        <f t="shared" si="946"/>
        <v>0</v>
      </c>
      <c r="N10079" s="3">
        <f t="shared" si="947"/>
        <v>0</v>
      </c>
      <c r="O10079" s="3">
        <v>17194</v>
      </c>
      <c r="P10079" s="3">
        <v>20102.66</v>
      </c>
    </row>
    <row r="10080" spans="2:16" x14ac:dyDescent="0.15">
      <c r="B10080" s="5" t="s">
        <v>535</v>
      </c>
      <c r="C10080" s="16">
        <f t="shared" si="942"/>
        <v>2023</v>
      </c>
      <c r="D10080" s="16">
        <f t="shared" si="943"/>
        <v>5</v>
      </c>
      <c r="E10080" s="3" t="s">
        <v>202</v>
      </c>
      <c r="F10080" s="3" t="s">
        <v>13</v>
      </c>
      <c r="G10080" s="3" t="s">
        <v>552</v>
      </c>
      <c r="H10080" s="3" t="s">
        <v>2708</v>
      </c>
      <c r="I10080" s="3">
        <f t="shared" si="944"/>
        <v>0</v>
      </c>
      <c r="J10080" s="3">
        <f t="shared" si="944"/>
        <v>0</v>
      </c>
      <c r="K10080" s="3">
        <f t="shared" si="944"/>
        <v>0</v>
      </c>
      <c r="L10080" s="3">
        <f t="shared" si="945"/>
        <v>0</v>
      </c>
      <c r="M10080" s="3">
        <f t="shared" si="946"/>
        <v>0</v>
      </c>
      <c r="N10080" s="3">
        <f t="shared" si="947"/>
        <v>0</v>
      </c>
      <c r="O10080" s="3">
        <v>17152.560000000001</v>
      </c>
      <c r="P10080" s="3">
        <v>20880.22</v>
      </c>
    </row>
    <row r="10081" spans="2:16" x14ac:dyDescent="0.15">
      <c r="B10081" s="5" t="s">
        <v>925</v>
      </c>
      <c r="C10081" s="16">
        <f t="shared" si="942"/>
        <v>2022</v>
      </c>
      <c r="D10081" s="16">
        <f t="shared" si="943"/>
        <v>6</v>
      </c>
      <c r="E10081" s="3" t="s">
        <v>20</v>
      </c>
      <c r="F10081" s="3" t="s">
        <v>12</v>
      </c>
      <c r="G10081" s="3" t="s">
        <v>13</v>
      </c>
      <c r="H10081" s="3" t="s">
        <v>2156</v>
      </c>
      <c r="I10081" s="3">
        <f t="shared" si="944"/>
        <v>0</v>
      </c>
      <c r="J10081" s="3">
        <f t="shared" si="944"/>
        <v>0</v>
      </c>
      <c r="K10081" s="3">
        <f t="shared" si="944"/>
        <v>0</v>
      </c>
      <c r="L10081" s="3">
        <f t="shared" si="945"/>
        <v>0</v>
      </c>
      <c r="M10081" s="3">
        <f t="shared" si="946"/>
        <v>0</v>
      </c>
      <c r="N10081" s="3">
        <f t="shared" si="947"/>
        <v>0</v>
      </c>
      <c r="O10081" s="3">
        <v>224</v>
      </c>
      <c r="P10081" s="3">
        <v>449.65</v>
      </c>
    </row>
    <row r="10082" spans="2:16" x14ac:dyDescent="0.15">
      <c r="B10082" s="5" t="s">
        <v>2770</v>
      </c>
      <c r="C10082" s="16">
        <f t="shared" si="942"/>
        <v>2022</v>
      </c>
      <c r="D10082" s="16">
        <f t="shared" si="943"/>
        <v>10</v>
      </c>
      <c r="E10082" s="3" t="s">
        <v>20</v>
      </c>
      <c r="F10082" s="3" t="s">
        <v>12</v>
      </c>
      <c r="G10082" s="3" t="s">
        <v>13</v>
      </c>
      <c r="H10082" s="3" t="s">
        <v>2156</v>
      </c>
      <c r="I10082" s="3">
        <f t="shared" si="944"/>
        <v>0</v>
      </c>
      <c r="J10082" s="3">
        <f t="shared" si="944"/>
        <v>0</v>
      </c>
      <c r="K10082" s="3">
        <f t="shared" si="944"/>
        <v>0</v>
      </c>
      <c r="L10082" s="3">
        <f t="shared" si="945"/>
        <v>0</v>
      </c>
      <c r="M10082" s="3">
        <f t="shared" si="946"/>
        <v>0</v>
      </c>
      <c r="N10082" s="3">
        <f t="shared" si="947"/>
        <v>0</v>
      </c>
      <c r="O10082" s="3">
        <v>216</v>
      </c>
      <c r="P10082" s="3">
        <v>432</v>
      </c>
    </row>
    <row r="10083" spans="2:16" x14ac:dyDescent="0.15">
      <c r="B10083" s="5" t="s">
        <v>1530</v>
      </c>
      <c r="C10083" s="16">
        <f t="shared" si="942"/>
        <v>2023</v>
      </c>
      <c r="D10083" s="16">
        <f t="shared" si="943"/>
        <v>3</v>
      </c>
      <c r="E10083" s="3" t="s">
        <v>202</v>
      </c>
      <c r="F10083" s="3" t="s">
        <v>13</v>
      </c>
      <c r="G10083" s="3" t="s">
        <v>2715</v>
      </c>
      <c r="H10083" s="3" t="s">
        <v>3081</v>
      </c>
      <c r="I10083" s="3">
        <f t="shared" si="944"/>
        <v>0</v>
      </c>
      <c r="J10083" s="3">
        <f t="shared" si="944"/>
        <v>0</v>
      </c>
      <c r="K10083" s="3">
        <f t="shared" si="944"/>
        <v>0</v>
      </c>
      <c r="L10083" s="3">
        <f t="shared" si="945"/>
        <v>0</v>
      </c>
      <c r="M10083" s="3">
        <f t="shared" si="946"/>
        <v>0</v>
      </c>
      <c r="N10083" s="3">
        <f t="shared" si="947"/>
        <v>0</v>
      </c>
      <c r="O10083" s="3">
        <v>17008</v>
      </c>
      <c r="P10083" s="3">
        <v>23864.09</v>
      </c>
    </row>
    <row r="10084" spans="2:16" x14ac:dyDescent="0.15">
      <c r="B10084" s="5" t="s">
        <v>224</v>
      </c>
      <c r="C10084" s="16">
        <f t="shared" si="942"/>
        <v>2022</v>
      </c>
      <c r="D10084" s="16">
        <f t="shared" si="943"/>
        <v>7</v>
      </c>
      <c r="E10084" s="3" t="s">
        <v>20</v>
      </c>
      <c r="F10084" s="3" t="s">
        <v>12</v>
      </c>
      <c r="G10084" s="3" t="s">
        <v>13</v>
      </c>
      <c r="H10084" s="3" t="s">
        <v>2156</v>
      </c>
      <c r="I10084" s="3">
        <f t="shared" si="944"/>
        <v>0</v>
      </c>
      <c r="J10084" s="3">
        <f t="shared" si="944"/>
        <v>0</v>
      </c>
      <c r="K10084" s="3">
        <f t="shared" si="944"/>
        <v>0</v>
      </c>
      <c r="L10084" s="3">
        <f t="shared" si="945"/>
        <v>0</v>
      </c>
      <c r="M10084" s="3">
        <f t="shared" si="946"/>
        <v>0</v>
      </c>
      <c r="N10084" s="3">
        <f t="shared" si="947"/>
        <v>0</v>
      </c>
      <c r="O10084" s="3">
        <v>192</v>
      </c>
      <c r="P10084" s="3">
        <v>384</v>
      </c>
    </row>
    <row r="10085" spans="2:16" x14ac:dyDescent="0.15">
      <c r="B10085" s="5" t="s">
        <v>1676</v>
      </c>
      <c r="C10085" s="16">
        <f t="shared" si="942"/>
        <v>2022</v>
      </c>
      <c r="D10085" s="16">
        <f t="shared" si="943"/>
        <v>7</v>
      </c>
      <c r="E10085" s="3" t="s">
        <v>20</v>
      </c>
      <c r="F10085" s="3" t="s">
        <v>12</v>
      </c>
      <c r="G10085" s="3" t="s">
        <v>13</v>
      </c>
      <c r="H10085" s="3" t="s">
        <v>2156</v>
      </c>
      <c r="I10085" s="3">
        <f t="shared" si="944"/>
        <v>0</v>
      </c>
      <c r="J10085" s="3">
        <f t="shared" si="944"/>
        <v>0</v>
      </c>
      <c r="K10085" s="3">
        <f t="shared" si="944"/>
        <v>0</v>
      </c>
      <c r="L10085" s="3">
        <f t="shared" si="945"/>
        <v>0</v>
      </c>
      <c r="M10085" s="3">
        <f t="shared" si="946"/>
        <v>0</v>
      </c>
      <c r="N10085" s="3">
        <f t="shared" si="947"/>
        <v>0</v>
      </c>
      <c r="O10085" s="3">
        <v>156</v>
      </c>
      <c r="P10085" s="3">
        <v>313.14</v>
      </c>
    </row>
    <row r="10086" spans="2:16" x14ac:dyDescent="0.15">
      <c r="B10086" s="5" t="s">
        <v>2770</v>
      </c>
      <c r="C10086" s="16">
        <f t="shared" si="942"/>
        <v>2022</v>
      </c>
      <c r="D10086" s="16">
        <f t="shared" si="943"/>
        <v>10</v>
      </c>
      <c r="E10086" s="3" t="s">
        <v>20</v>
      </c>
      <c r="F10086" s="3" t="s">
        <v>12</v>
      </c>
      <c r="G10086" s="3" t="s">
        <v>13</v>
      </c>
      <c r="H10086" s="3" t="s">
        <v>2156</v>
      </c>
      <c r="I10086" s="3">
        <f t="shared" si="944"/>
        <v>0</v>
      </c>
      <c r="J10086" s="3">
        <f t="shared" si="944"/>
        <v>0</v>
      </c>
      <c r="K10086" s="3">
        <f t="shared" si="944"/>
        <v>0</v>
      </c>
      <c r="L10086" s="3">
        <f t="shared" si="945"/>
        <v>0</v>
      </c>
      <c r="M10086" s="3">
        <f t="shared" si="946"/>
        <v>0</v>
      </c>
      <c r="N10086" s="3">
        <f t="shared" si="947"/>
        <v>0</v>
      </c>
      <c r="O10086" s="3">
        <v>135</v>
      </c>
      <c r="P10086" s="3">
        <v>270</v>
      </c>
    </row>
    <row r="10087" spans="2:16" x14ac:dyDescent="0.15">
      <c r="B10087" s="5" t="s">
        <v>141</v>
      </c>
      <c r="C10087" s="16">
        <f t="shared" si="942"/>
        <v>2022</v>
      </c>
      <c r="D10087" s="16">
        <f t="shared" si="943"/>
        <v>5</v>
      </c>
      <c r="E10087" s="3" t="s">
        <v>20</v>
      </c>
      <c r="F10087" s="3" t="s">
        <v>12</v>
      </c>
      <c r="G10087" s="3" t="s">
        <v>13</v>
      </c>
      <c r="H10087" s="3" t="s">
        <v>2156</v>
      </c>
      <c r="I10087" s="3">
        <f t="shared" si="944"/>
        <v>0</v>
      </c>
      <c r="J10087" s="3">
        <f t="shared" si="944"/>
        <v>0</v>
      </c>
      <c r="K10087" s="3">
        <f t="shared" si="944"/>
        <v>0</v>
      </c>
      <c r="L10087" s="3">
        <f t="shared" si="945"/>
        <v>0</v>
      </c>
      <c r="M10087" s="3">
        <f t="shared" si="946"/>
        <v>0</v>
      </c>
      <c r="N10087" s="3">
        <f t="shared" si="947"/>
        <v>0</v>
      </c>
      <c r="O10087" s="3">
        <v>134.4</v>
      </c>
      <c r="P10087" s="3">
        <v>268.8</v>
      </c>
    </row>
    <row r="10088" spans="2:16" x14ac:dyDescent="0.15">
      <c r="B10088" s="5" t="s">
        <v>1000</v>
      </c>
      <c r="C10088" s="16">
        <f t="shared" si="942"/>
        <v>2022</v>
      </c>
      <c r="D10088" s="16">
        <f t="shared" si="943"/>
        <v>1</v>
      </c>
      <c r="E10088" s="3" t="s">
        <v>20</v>
      </c>
      <c r="F10088" s="3" t="s">
        <v>12</v>
      </c>
      <c r="G10088" s="3" t="s">
        <v>13</v>
      </c>
      <c r="H10088" s="3" t="s">
        <v>2156</v>
      </c>
      <c r="I10088" s="3">
        <f t="shared" si="944"/>
        <v>0</v>
      </c>
      <c r="J10088" s="3">
        <f t="shared" si="944"/>
        <v>0</v>
      </c>
      <c r="K10088" s="3">
        <f t="shared" si="944"/>
        <v>0</v>
      </c>
      <c r="L10088" s="3">
        <f t="shared" si="945"/>
        <v>0</v>
      </c>
      <c r="M10088" s="3">
        <f t="shared" si="946"/>
        <v>0</v>
      </c>
      <c r="N10088" s="3">
        <f t="shared" si="947"/>
        <v>0</v>
      </c>
      <c r="O10088" s="3">
        <v>126</v>
      </c>
      <c r="P10088" s="3">
        <v>252.27</v>
      </c>
    </row>
    <row r="10089" spans="2:16" x14ac:dyDescent="0.15">
      <c r="B10089" s="5" t="s">
        <v>343</v>
      </c>
      <c r="C10089" s="16">
        <f t="shared" si="942"/>
        <v>2023</v>
      </c>
      <c r="D10089" s="16">
        <f t="shared" si="943"/>
        <v>4</v>
      </c>
      <c r="E10089" s="3" t="s">
        <v>202</v>
      </c>
      <c r="F10089" s="3" t="s">
        <v>13</v>
      </c>
      <c r="G10089" s="3" t="s">
        <v>2957</v>
      </c>
      <c r="H10089" s="3" t="s">
        <v>3035</v>
      </c>
      <c r="I10089" s="3">
        <f t="shared" si="944"/>
        <v>0</v>
      </c>
      <c r="J10089" s="3">
        <f t="shared" si="944"/>
        <v>0</v>
      </c>
      <c r="K10089" s="3">
        <f t="shared" si="944"/>
        <v>0</v>
      </c>
      <c r="L10089" s="3">
        <f t="shared" si="945"/>
        <v>0</v>
      </c>
      <c r="M10089" s="3">
        <f t="shared" si="946"/>
        <v>0</v>
      </c>
      <c r="N10089" s="3">
        <f t="shared" si="947"/>
        <v>0</v>
      </c>
      <c r="O10089" s="3">
        <v>16866</v>
      </c>
      <c r="P10089" s="3">
        <v>15996.91</v>
      </c>
    </row>
    <row r="10090" spans="2:16" x14ac:dyDescent="0.15">
      <c r="B10090" s="5" t="s">
        <v>269</v>
      </c>
      <c r="C10090" s="16">
        <f t="shared" si="942"/>
        <v>2022</v>
      </c>
      <c r="D10090" s="16">
        <f t="shared" si="943"/>
        <v>2</v>
      </c>
      <c r="E10090" s="3" t="s">
        <v>20</v>
      </c>
      <c r="F10090" s="3" t="s">
        <v>12</v>
      </c>
      <c r="G10090" s="3" t="s">
        <v>13</v>
      </c>
      <c r="H10090" s="3" t="s">
        <v>6685</v>
      </c>
      <c r="I10090" s="3">
        <f t="shared" si="944"/>
        <v>0</v>
      </c>
      <c r="J10090" s="3">
        <f t="shared" si="944"/>
        <v>0</v>
      </c>
      <c r="K10090" s="3">
        <f t="shared" si="944"/>
        <v>0</v>
      </c>
      <c r="L10090" s="3">
        <f t="shared" si="945"/>
        <v>0</v>
      </c>
      <c r="M10090" s="3">
        <f t="shared" si="946"/>
        <v>0</v>
      </c>
      <c r="N10090" s="3">
        <f t="shared" si="947"/>
        <v>0</v>
      </c>
      <c r="O10090" s="3">
        <v>92.7</v>
      </c>
      <c r="P10090" s="3">
        <v>185.64</v>
      </c>
    </row>
    <row r="10091" spans="2:16" x14ac:dyDescent="0.15">
      <c r="B10091" s="5" t="s">
        <v>1323</v>
      </c>
      <c r="C10091" s="16">
        <f t="shared" si="942"/>
        <v>2021</v>
      </c>
      <c r="D10091" s="16">
        <f t="shared" si="943"/>
        <v>9</v>
      </c>
      <c r="E10091" s="3" t="s">
        <v>20</v>
      </c>
      <c r="F10091" s="3" t="s">
        <v>12</v>
      </c>
      <c r="G10091" s="3" t="s">
        <v>13</v>
      </c>
      <c r="H10091" s="3" t="s">
        <v>5018</v>
      </c>
      <c r="I10091" s="3">
        <f t="shared" si="944"/>
        <v>0</v>
      </c>
      <c r="J10091" s="3">
        <f t="shared" si="944"/>
        <v>0</v>
      </c>
      <c r="K10091" s="3">
        <f t="shared" si="944"/>
        <v>0</v>
      </c>
      <c r="L10091" s="3">
        <f t="shared" si="945"/>
        <v>0</v>
      </c>
      <c r="M10091" s="3">
        <f t="shared" si="946"/>
        <v>0</v>
      </c>
      <c r="N10091" s="3">
        <f t="shared" si="947"/>
        <v>0</v>
      </c>
      <c r="O10091" s="3">
        <v>1800</v>
      </c>
      <c r="P10091" s="3">
        <v>3600</v>
      </c>
    </row>
    <row r="10092" spans="2:16" x14ac:dyDescent="0.15">
      <c r="B10092" s="5" t="s">
        <v>1956</v>
      </c>
      <c r="C10092" s="16">
        <f t="shared" si="942"/>
        <v>2021</v>
      </c>
      <c r="D10092" s="16">
        <f t="shared" si="943"/>
        <v>10</v>
      </c>
      <c r="E10092" s="3" t="s">
        <v>20</v>
      </c>
      <c r="F10092" s="3" t="s">
        <v>12</v>
      </c>
      <c r="G10092" s="3" t="s">
        <v>13</v>
      </c>
      <c r="H10092" s="3" t="s">
        <v>1957</v>
      </c>
      <c r="I10092" s="3">
        <f t="shared" si="944"/>
        <v>0</v>
      </c>
      <c r="J10092" s="3">
        <f t="shared" si="944"/>
        <v>0</v>
      </c>
      <c r="K10092" s="3">
        <f t="shared" si="944"/>
        <v>0</v>
      </c>
      <c r="L10092" s="3">
        <f t="shared" si="945"/>
        <v>0</v>
      </c>
      <c r="M10092" s="3">
        <f t="shared" si="946"/>
        <v>0</v>
      </c>
      <c r="N10092" s="3">
        <f t="shared" si="947"/>
        <v>0</v>
      </c>
      <c r="O10092" s="3">
        <v>23580</v>
      </c>
      <c r="P10092" s="3">
        <v>47222.51</v>
      </c>
    </row>
    <row r="10093" spans="2:16" x14ac:dyDescent="0.15">
      <c r="B10093" s="5" t="s">
        <v>1402</v>
      </c>
      <c r="C10093" s="16">
        <f t="shared" si="942"/>
        <v>2023</v>
      </c>
      <c r="D10093" s="16">
        <f t="shared" si="943"/>
        <v>3</v>
      </c>
      <c r="E10093" s="3" t="s">
        <v>202</v>
      </c>
      <c r="F10093" s="3" t="s">
        <v>13</v>
      </c>
      <c r="G10093" s="3" t="s">
        <v>552</v>
      </c>
      <c r="H10093" s="3" t="s">
        <v>3134</v>
      </c>
      <c r="I10093" s="3">
        <f t="shared" si="944"/>
        <v>0</v>
      </c>
      <c r="J10093" s="3">
        <f t="shared" si="944"/>
        <v>0</v>
      </c>
      <c r="K10093" s="3">
        <f t="shared" si="944"/>
        <v>0</v>
      </c>
      <c r="L10093" s="3">
        <f t="shared" si="945"/>
        <v>0</v>
      </c>
      <c r="M10093" s="3">
        <f t="shared" si="946"/>
        <v>0</v>
      </c>
      <c r="N10093" s="3">
        <f t="shared" si="947"/>
        <v>0</v>
      </c>
      <c r="O10093" s="3">
        <v>16560.47</v>
      </c>
      <c r="P10093" s="3">
        <v>22351.68</v>
      </c>
    </row>
    <row r="10094" spans="2:16" x14ac:dyDescent="0.15">
      <c r="B10094" s="5" t="s">
        <v>1653</v>
      </c>
      <c r="C10094" s="16">
        <f t="shared" si="942"/>
        <v>2021</v>
      </c>
      <c r="D10094" s="16">
        <f t="shared" si="943"/>
        <v>12</v>
      </c>
      <c r="E10094" s="3" t="s">
        <v>20</v>
      </c>
      <c r="F10094" s="3" t="s">
        <v>12</v>
      </c>
      <c r="G10094" s="3" t="s">
        <v>13</v>
      </c>
      <c r="H10094" s="3" t="s">
        <v>1957</v>
      </c>
      <c r="I10094" s="3">
        <f t="shared" si="944"/>
        <v>0</v>
      </c>
      <c r="J10094" s="3">
        <f t="shared" si="944"/>
        <v>0</v>
      </c>
      <c r="K10094" s="3">
        <f t="shared" si="944"/>
        <v>0</v>
      </c>
      <c r="L10094" s="3">
        <f t="shared" si="945"/>
        <v>0</v>
      </c>
      <c r="M10094" s="3">
        <f t="shared" si="946"/>
        <v>0</v>
      </c>
      <c r="N10094" s="3">
        <f t="shared" si="947"/>
        <v>0</v>
      </c>
      <c r="O10094" s="3">
        <v>23112</v>
      </c>
      <c r="P10094" s="3">
        <v>46285.02</v>
      </c>
    </row>
    <row r="10095" spans="2:16" x14ac:dyDescent="0.15">
      <c r="B10095" s="5" t="s">
        <v>581</v>
      </c>
      <c r="C10095" s="16">
        <f t="shared" si="942"/>
        <v>2021</v>
      </c>
      <c r="D10095" s="16">
        <f t="shared" si="943"/>
        <v>12</v>
      </c>
      <c r="E10095" s="3" t="s">
        <v>20</v>
      </c>
      <c r="F10095" s="3" t="s">
        <v>12</v>
      </c>
      <c r="G10095" s="3" t="s">
        <v>13</v>
      </c>
      <c r="H10095" s="3" t="s">
        <v>1957</v>
      </c>
      <c r="I10095" s="3">
        <f t="shared" si="944"/>
        <v>0</v>
      </c>
      <c r="J10095" s="3">
        <f t="shared" si="944"/>
        <v>0</v>
      </c>
      <c r="K10095" s="3">
        <f t="shared" si="944"/>
        <v>0</v>
      </c>
      <c r="L10095" s="3">
        <f t="shared" si="945"/>
        <v>0</v>
      </c>
      <c r="M10095" s="3">
        <f t="shared" si="946"/>
        <v>0</v>
      </c>
      <c r="N10095" s="3">
        <f t="shared" si="947"/>
        <v>0</v>
      </c>
      <c r="O10095" s="3">
        <v>22680</v>
      </c>
      <c r="P10095" s="3">
        <v>45427.71</v>
      </c>
    </row>
    <row r="10096" spans="2:16" x14ac:dyDescent="0.15">
      <c r="B10096" s="5" t="s">
        <v>561</v>
      </c>
      <c r="C10096" s="16">
        <f t="shared" si="942"/>
        <v>2021</v>
      </c>
      <c r="D10096" s="16">
        <f t="shared" si="943"/>
        <v>11</v>
      </c>
      <c r="E10096" s="3" t="s">
        <v>20</v>
      </c>
      <c r="F10096" s="3" t="s">
        <v>12</v>
      </c>
      <c r="G10096" s="3" t="s">
        <v>13</v>
      </c>
      <c r="H10096" s="3" t="s">
        <v>1957</v>
      </c>
      <c r="I10096" s="3">
        <f t="shared" si="944"/>
        <v>0</v>
      </c>
      <c r="J10096" s="3">
        <f t="shared" si="944"/>
        <v>0</v>
      </c>
      <c r="K10096" s="3">
        <f t="shared" si="944"/>
        <v>0</v>
      </c>
      <c r="L10096" s="3">
        <f t="shared" si="945"/>
        <v>0</v>
      </c>
      <c r="M10096" s="3">
        <f t="shared" si="946"/>
        <v>0</v>
      </c>
      <c r="N10096" s="3">
        <f t="shared" si="947"/>
        <v>0</v>
      </c>
      <c r="O10096" s="3">
        <v>22050</v>
      </c>
      <c r="P10096" s="3">
        <v>44162.96</v>
      </c>
    </row>
    <row r="10097" spans="2:16" x14ac:dyDescent="0.15">
      <c r="B10097" s="5" t="s">
        <v>1158</v>
      </c>
      <c r="C10097" s="16">
        <f t="shared" si="942"/>
        <v>2021</v>
      </c>
      <c r="D10097" s="16">
        <f t="shared" si="943"/>
        <v>11</v>
      </c>
      <c r="E10097" s="3" t="s">
        <v>20</v>
      </c>
      <c r="F10097" s="3" t="s">
        <v>12</v>
      </c>
      <c r="G10097" s="3" t="s">
        <v>13</v>
      </c>
      <c r="H10097" s="3" t="s">
        <v>1957</v>
      </c>
      <c r="I10097" s="3">
        <f t="shared" si="944"/>
        <v>0</v>
      </c>
      <c r="J10097" s="3">
        <f t="shared" si="944"/>
        <v>0</v>
      </c>
      <c r="K10097" s="3">
        <f t="shared" si="944"/>
        <v>0</v>
      </c>
      <c r="L10097" s="3">
        <f t="shared" si="945"/>
        <v>0</v>
      </c>
      <c r="M10097" s="3">
        <f t="shared" si="946"/>
        <v>0</v>
      </c>
      <c r="N10097" s="3">
        <f t="shared" si="947"/>
        <v>0</v>
      </c>
      <c r="O10097" s="3">
        <v>20853</v>
      </c>
      <c r="P10097" s="3">
        <v>41768.660000000003</v>
      </c>
    </row>
    <row r="10098" spans="2:16" x14ac:dyDescent="0.15">
      <c r="B10098" s="5" t="s">
        <v>2553</v>
      </c>
      <c r="C10098" s="16">
        <f t="shared" si="942"/>
        <v>2021</v>
      </c>
      <c r="D10098" s="16">
        <f t="shared" si="943"/>
        <v>9</v>
      </c>
      <c r="E10098" s="3" t="s">
        <v>20</v>
      </c>
      <c r="F10098" s="3" t="s">
        <v>12</v>
      </c>
      <c r="G10098" s="3" t="s">
        <v>13</v>
      </c>
      <c r="H10098" s="3" t="s">
        <v>1957</v>
      </c>
      <c r="I10098" s="3">
        <f t="shared" si="944"/>
        <v>0</v>
      </c>
      <c r="J10098" s="3">
        <f t="shared" si="944"/>
        <v>0</v>
      </c>
      <c r="K10098" s="3">
        <f t="shared" si="944"/>
        <v>0</v>
      </c>
      <c r="L10098" s="3">
        <f t="shared" si="945"/>
        <v>0</v>
      </c>
      <c r="M10098" s="3">
        <f t="shared" si="946"/>
        <v>0</v>
      </c>
      <c r="N10098" s="3">
        <f t="shared" si="947"/>
        <v>0</v>
      </c>
      <c r="O10098" s="3">
        <v>18000</v>
      </c>
      <c r="P10098" s="3">
        <v>36046.449999999903</v>
      </c>
    </row>
    <row r="10099" spans="2:16" x14ac:dyDescent="0.15">
      <c r="B10099" s="5" t="s">
        <v>3126</v>
      </c>
      <c r="C10099" s="16">
        <f t="shared" si="942"/>
        <v>2021</v>
      </c>
      <c r="D10099" s="16">
        <f t="shared" si="943"/>
        <v>9</v>
      </c>
      <c r="E10099" s="3" t="s">
        <v>20</v>
      </c>
      <c r="F10099" s="3" t="s">
        <v>12</v>
      </c>
      <c r="G10099" s="3" t="s">
        <v>13</v>
      </c>
      <c r="H10099" s="3" t="s">
        <v>1957</v>
      </c>
      <c r="I10099" s="3">
        <f t="shared" si="944"/>
        <v>0</v>
      </c>
      <c r="J10099" s="3">
        <f t="shared" si="944"/>
        <v>0</v>
      </c>
      <c r="K10099" s="3">
        <f t="shared" si="944"/>
        <v>0</v>
      </c>
      <c r="L10099" s="3">
        <f t="shared" si="945"/>
        <v>0</v>
      </c>
      <c r="M10099" s="3">
        <f t="shared" si="946"/>
        <v>0</v>
      </c>
      <c r="N10099" s="3">
        <f t="shared" si="947"/>
        <v>0</v>
      </c>
      <c r="O10099" s="3">
        <v>9000</v>
      </c>
      <c r="P10099" s="3">
        <v>18023.21</v>
      </c>
    </row>
    <row r="10100" spans="2:16" x14ac:dyDescent="0.15">
      <c r="B10100" s="5" t="s">
        <v>692</v>
      </c>
      <c r="C10100" s="16">
        <f t="shared" si="942"/>
        <v>2021</v>
      </c>
      <c r="D10100" s="16">
        <f t="shared" si="943"/>
        <v>11</v>
      </c>
      <c r="E10100" s="3" t="s">
        <v>20</v>
      </c>
      <c r="F10100" s="3" t="s">
        <v>12</v>
      </c>
      <c r="G10100" s="3" t="s">
        <v>13</v>
      </c>
      <c r="H10100" s="3" t="s">
        <v>1957</v>
      </c>
      <c r="I10100" s="3">
        <f t="shared" si="944"/>
        <v>0</v>
      </c>
      <c r="J10100" s="3">
        <f t="shared" si="944"/>
        <v>0</v>
      </c>
      <c r="K10100" s="3">
        <f t="shared" si="944"/>
        <v>0</v>
      </c>
      <c r="L10100" s="3">
        <f t="shared" si="945"/>
        <v>0</v>
      </c>
      <c r="M10100" s="3">
        <f t="shared" si="946"/>
        <v>0</v>
      </c>
      <c r="N10100" s="3">
        <f t="shared" si="947"/>
        <v>0</v>
      </c>
      <c r="O10100" s="3">
        <v>5400</v>
      </c>
      <c r="P10100" s="3">
        <v>10814.36</v>
      </c>
    </row>
    <row r="10101" spans="2:16" x14ac:dyDescent="0.15">
      <c r="B10101" s="5" t="s">
        <v>2103</v>
      </c>
      <c r="C10101" s="16">
        <f t="shared" si="942"/>
        <v>2021</v>
      </c>
      <c r="D10101" s="16">
        <f t="shared" si="943"/>
        <v>10</v>
      </c>
      <c r="E10101" s="3" t="s">
        <v>20</v>
      </c>
      <c r="F10101" s="3" t="s">
        <v>12</v>
      </c>
      <c r="G10101" s="3" t="s">
        <v>13</v>
      </c>
      <c r="H10101" s="3" t="s">
        <v>1957</v>
      </c>
      <c r="I10101" s="3">
        <f t="shared" si="944"/>
        <v>0</v>
      </c>
      <c r="J10101" s="3">
        <f t="shared" si="944"/>
        <v>0</v>
      </c>
      <c r="K10101" s="3">
        <f t="shared" si="944"/>
        <v>0</v>
      </c>
      <c r="L10101" s="3">
        <f t="shared" si="945"/>
        <v>0</v>
      </c>
      <c r="M10101" s="3">
        <f t="shared" si="946"/>
        <v>0</v>
      </c>
      <c r="N10101" s="3">
        <f t="shared" si="947"/>
        <v>0</v>
      </c>
      <c r="O10101" s="3">
        <v>4500</v>
      </c>
      <c r="P10101" s="3">
        <v>9000</v>
      </c>
    </row>
    <row r="10102" spans="2:16" x14ac:dyDescent="0.15">
      <c r="B10102" s="5" t="s">
        <v>824</v>
      </c>
      <c r="C10102" s="16">
        <f t="shared" si="942"/>
        <v>2021</v>
      </c>
      <c r="D10102" s="16">
        <f t="shared" si="943"/>
        <v>10</v>
      </c>
      <c r="E10102" s="3" t="s">
        <v>20</v>
      </c>
      <c r="F10102" s="3" t="s">
        <v>12</v>
      </c>
      <c r="G10102" s="3" t="s">
        <v>13</v>
      </c>
      <c r="H10102" s="3" t="s">
        <v>1957</v>
      </c>
      <c r="I10102" s="3">
        <f t="shared" si="944"/>
        <v>0</v>
      </c>
      <c r="J10102" s="3">
        <f t="shared" si="944"/>
        <v>0</v>
      </c>
      <c r="K10102" s="3">
        <f t="shared" si="944"/>
        <v>0</v>
      </c>
      <c r="L10102" s="3">
        <f t="shared" si="945"/>
        <v>0</v>
      </c>
      <c r="M10102" s="3">
        <f t="shared" si="946"/>
        <v>0</v>
      </c>
      <c r="N10102" s="3">
        <f t="shared" si="947"/>
        <v>0</v>
      </c>
      <c r="O10102" s="3">
        <v>4500</v>
      </c>
      <c r="P10102" s="3">
        <v>9000</v>
      </c>
    </row>
    <row r="10103" spans="2:16" x14ac:dyDescent="0.15">
      <c r="B10103" s="5" t="s">
        <v>867</v>
      </c>
      <c r="C10103" s="16">
        <f t="shared" si="942"/>
        <v>2021</v>
      </c>
      <c r="D10103" s="16">
        <f t="shared" si="943"/>
        <v>10</v>
      </c>
      <c r="E10103" s="3" t="s">
        <v>20</v>
      </c>
      <c r="F10103" s="3" t="s">
        <v>12</v>
      </c>
      <c r="G10103" s="3" t="s">
        <v>13</v>
      </c>
      <c r="H10103" s="3" t="s">
        <v>1957</v>
      </c>
      <c r="I10103" s="3">
        <f t="shared" si="944"/>
        <v>0</v>
      </c>
      <c r="J10103" s="3">
        <f t="shared" si="944"/>
        <v>0</v>
      </c>
      <c r="K10103" s="3">
        <f t="shared" si="944"/>
        <v>0</v>
      </c>
      <c r="L10103" s="3">
        <f t="shared" si="945"/>
        <v>0</v>
      </c>
      <c r="M10103" s="3">
        <f t="shared" si="946"/>
        <v>0</v>
      </c>
      <c r="N10103" s="3">
        <f t="shared" si="947"/>
        <v>0</v>
      </c>
      <c r="O10103" s="3">
        <v>3780</v>
      </c>
      <c r="P10103" s="3">
        <v>7560</v>
      </c>
    </row>
    <row r="10104" spans="2:16" x14ac:dyDescent="0.15">
      <c r="B10104" s="5" t="s">
        <v>322</v>
      </c>
      <c r="C10104" s="16">
        <f t="shared" si="942"/>
        <v>2021</v>
      </c>
      <c r="D10104" s="16">
        <f t="shared" si="943"/>
        <v>10</v>
      </c>
      <c r="E10104" s="3" t="s">
        <v>20</v>
      </c>
      <c r="F10104" s="3" t="s">
        <v>12</v>
      </c>
      <c r="G10104" s="3" t="s">
        <v>13</v>
      </c>
      <c r="H10104" s="3" t="s">
        <v>1957</v>
      </c>
      <c r="I10104" s="3">
        <f t="shared" si="944"/>
        <v>0</v>
      </c>
      <c r="J10104" s="3">
        <f t="shared" si="944"/>
        <v>0</v>
      </c>
      <c r="K10104" s="3">
        <f t="shared" si="944"/>
        <v>0</v>
      </c>
      <c r="L10104" s="3">
        <f t="shared" si="945"/>
        <v>0</v>
      </c>
      <c r="M10104" s="3">
        <f t="shared" si="946"/>
        <v>0</v>
      </c>
      <c r="N10104" s="3">
        <f t="shared" si="947"/>
        <v>0</v>
      </c>
      <c r="O10104" s="3">
        <v>3600</v>
      </c>
      <c r="P10104" s="3">
        <v>7200</v>
      </c>
    </row>
    <row r="10105" spans="2:16" x14ac:dyDescent="0.15">
      <c r="B10105" s="5" t="s">
        <v>4721</v>
      </c>
      <c r="C10105" s="16">
        <f t="shared" si="942"/>
        <v>2021</v>
      </c>
      <c r="D10105" s="16">
        <f t="shared" si="943"/>
        <v>9</v>
      </c>
      <c r="E10105" s="3" t="s">
        <v>20</v>
      </c>
      <c r="F10105" s="3" t="s">
        <v>12</v>
      </c>
      <c r="G10105" s="3" t="s">
        <v>13</v>
      </c>
      <c r="H10105" s="3" t="s">
        <v>1957</v>
      </c>
      <c r="I10105" s="3">
        <f t="shared" si="944"/>
        <v>0</v>
      </c>
      <c r="J10105" s="3">
        <f t="shared" si="944"/>
        <v>0</v>
      </c>
      <c r="K10105" s="3">
        <f t="shared" si="944"/>
        <v>0</v>
      </c>
      <c r="L10105" s="3">
        <f t="shared" si="945"/>
        <v>0</v>
      </c>
      <c r="M10105" s="3">
        <f t="shared" si="946"/>
        <v>0</v>
      </c>
      <c r="N10105" s="3">
        <f t="shared" si="947"/>
        <v>0</v>
      </c>
      <c r="O10105" s="3">
        <v>2754</v>
      </c>
      <c r="P10105" s="3">
        <v>5514.84</v>
      </c>
    </row>
    <row r="10106" spans="2:16" x14ac:dyDescent="0.15">
      <c r="B10106" s="5" t="s">
        <v>1307</v>
      </c>
      <c r="C10106" s="16">
        <f t="shared" si="942"/>
        <v>2021</v>
      </c>
      <c r="D10106" s="16">
        <f t="shared" si="943"/>
        <v>10</v>
      </c>
      <c r="E10106" s="3" t="s">
        <v>20</v>
      </c>
      <c r="F10106" s="3" t="s">
        <v>12</v>
      </c>
      <c r="G10106" s="3" t="s">
        <v>13</v>
      </c>
      <c r="H10106" s="3" t="s">
        <v>1957</v>
      </c>
      <c r="I10106" s="3">
        <f t="shared" si="944"/>
        <v>0</v>
      </c>
      <c r="J10106" s="3">
        <f t="shared" si="944"/>
        <v>0</v>
      </c>
      <c r="K10106" s="3">
        <f t="shared" si="944"/>
        <v>0</v>
      </c>
      <c r="L10106" s="3">
        <f t="shared" si="945"/>
        <v>0</v>
      </c>
      <c r="M10106" s="3">
        <f t="shared" si="946"/>
        <v>0</v>
      </c>
      <c r="N10106" s="3">
        <f t="shared" si="947"/>
        <v>0</v>
      </c>
      <c r="O10106" s="3">
        <v>2700</v>
      </c>
      <c r="P10106" s="3">
        <v>5406.67</v>
      </c>
    </row>
    <row r="10107" spans="2:16" x14ac:dyDescent="0.15">
      <c r="B10107" s="5" t="s">
        <v>5014</v>
      </c>
      <c r="C10107" s="16">
        <f t="shared" si="942"/>
        <v>2021</v>
      </c>
      <c r="D10107" s="16">
        <f t="shared" si="943"/>
        <v>11</v>
      </c>
      <c r="E10107" s="3" t="s">
        <v>20</v>
      </c>
      <c r="F10107" s="3" t="s">
        <v>12</v>
      </c>
      <c r="G10107" s="3" t="s">
        <v>13</v>
      </c>
      <c r="H10107" s="3" t="s">
        <v>1957</v>
      </c>
      <c r="I10107" s="3">
        <f t="shared" si="944"/>
        <v>0</v>
      </c>
      <c r="J10107" s="3">
        <f t="shared" si="944"/>
        <v>0</v>
      </c>
      <c r="K10107" s="3">
        <f t="shared" si="944"/>
        <v>0</v>
      </c>
      <c r="L10107" s="3">
        <f t="shared" si="945"/>
        <v>0</v>
      </c>
      <c r="M10107" s="3">
        <f t="shared" si="946"/>
        <v>0</v>
      </c>
      <c r="N10107" s="3">
        <f t="shared" si="947"/>
        <v>0</v>
      </c>
      <c r="O10107" s="3">
        <v>1800</v>
      </c>
      <c r="P10107" s="3">
        <v>3604.11</v>
      </c>
    </row>
    <row r="10108" spans="2:16" x14ac:dyDescent="0.15">
      <c r="B10108" s="5" t="s">
        <v>395</v>
      </c>
      <c r="C10108" s="16">
        <f t="shared" si="942"/>
        <v>2021</v>
      </c>
      <c r="D10108" s="16">
        <f t="shared" si="943"/>
        <v>11</v>
      </c>
      <c r="E10108" s="3" t="s">
        <v>20</v>
      </c>
      <c r="F10108" s="3" t="s">
        <v>12</v>
      </c>
      <c r="G10108" s="3" t="s">
        <v>13</v>
      </c>
      <c r="H10108" s="3" t="s">
        <v>1957</v>
      </c>
      <c r="I10108" s="3">
        <f t="shared" si="944"/>
        <v>0</v>
      </c>
      <c r="J10108" s="3">
        <f t="shared" si="944"/>
        <v>0</v>
      </c>
      <c r="K10108" s="3">
        <f t="shared" si="944"/>
        <v>0</v>
      </c>
      <c r="L10108" s="3">
        <f t="shared" si="945"/>
        <v>0</v>
      </c>
      <c r="M10108" s="3">
        <f t="shared" si="946"/>
        <v>0</v>
      </c>
      <c r="N10108" s="3">
        <f t="shared" si="947"/>
        <v>0</v>
      </c>
      <c r="O10108" s="3">
        <v>1800</v>
      </c>
      <c r="P10108" s="3">
        <v>3600</v>
      </c>
    </row>
    <row r="10109" spans="2:16" x14ac:dyDescent="0.15">
      <c r="B10109" s="5" t="s">
        <v>1158</v>
      </c>
      <c r="C10109" s="16">
        <f t="shared" si="942"/>
        <v>2021</v>
      </c>
      <c r="D10109" s="16">
        <f t="shared" si="943"/>
        <v>11</v>
      </c>
      <c r="E10109" s="3" t="s">
        <v>20</v>
      </c>
      <c r="F10109" s="3" t="s">
        <v>12</v>
      </c>
      <c r="G10109" s="3" t="s">
        <v>13</v>
      </c>
      <c r="H10109" s="3" t="s">
        <v>1957</v>
      </c>
      <c r="I10109" s="3">
        <f t="shared" si="944"/>
        <v>0</v>
      </c>
      <c r="J10109" s="3">
        <f t="shared" si="944"/>
        <v>0</v>
      </c>
      <c r="K10109" s="3">
        <f t="shared" si="944"/>
        <v>0</v>
      </c>
      <c r="L10109" s="3">
        <f t="shared" si="945"/>
        <v>0</v>
      </c>
      <c r="M10109" s="3">
        <f t="shared" si="946"/>
        <v>0</v>
      </c>
      <c r="N10109" s="3">
        <f t="shared" si="947"/>
        <v>0</v>
      </c>
      <c r="O10109" s="3">
        <v>1800</v>
      </c>
      <c r="P10109" s="3">
        <v>3600</v>
      </c>
    </row>
    <row r="10110" spans="2:16" x14ac:dyDescent="0.15">
      <c r="B10110" s="5" t="s">
        <v>768</v>
      </c>
      <c r="C10110" s="16">
        <f t="shared" si="942"/>
        <v>2021</v>
      </c>
      <c r="D10110" s="16">
        <f t="shared" si="943"/>
        <v>12</v>
      </c>
      <c r="E10110" s="3" t="s">
        <v>20</v>
      </c>
      <c r="F10110" s="3" t="s">
        <v>12</v>
      </c>
      <c r="G10110" s="3" t="s">
        <v>13</v>
      </c>
      <c r="H10110" s="3" t="s">
        <v>1957</v>
      </c>
      <c r="I10110" s="3">
        <f t="shared" si="944"/>
        <v>0</v>
      </c>
      <c r="J10110" s="3">
        <f t="shared" si="944"/>
        <v>0</v>
      </c>
      <c r="K10110" s="3">
        <f t="shared" si="944"/>
        <v>0</v>
      </c>
      <c r="L10110" s="3">
        <f t="shared" si="945"/>
        <v>0</v>
      </c>
      <c r="M10110" s="3">
        <f t="shared" si="946"/>
        <v>0</v>
      </c>
      <c r="N10110" s="3">
        <f t="shared" si="947"/>
        <v>0</v>
      </c>
      <c r="O10110" s="3">
        <v>1539</v>
      </c>
      <c r="P10110" s="3">
        <v>3078</v>
      </c>
    </row>
    <row r="10111" spans="2:16" x14ac:dyDescent="0.15">
      <c r="B10111" s="5" t="s">
        <v>1520</v>
      </c>
      <c r="C10111" s="16">
        <f t="shared" si="942"/>
        <v>2021</v>
      </c>
      <c r="D10111" s="16">
        <f t="shared" si="943"/>
        <v>9</v>
      </c>
      <c r="E10111" s="3" t="s">
        <v>20</v>
      </c>
      <c r="F10111" s="3" t="s">
        <v>12</v>
      </c>
      <c r="G10111" s="3" t="s">
        <v>13</v>
      </c>
      <c r="H10111" s="3" t="s">
        <v>1957</v>
      </c>
      <c r="I10111" s="3">
        <f t="shared" si="944"/>
        <v>0</v>
      </c>
      <c r="J10111" s="3">
        <f t="shared" si="944"/>
        <v>0</v>
      </c>
      <c r="K10111" s="3">
        <f t="shared" si="944"/>
        <v>0</v>
      </c>
      <c r="L10111" s="3">
        <f t="shared" si="945"/>
        <v>0</v>
      </c>
      <c r="M10111" s="3">
        <f t="shared" si="946"/>
        <v>0</v>
      </c>
      <c r="N10111" s="3">
        <f t="shared" si="947"/>
        <v>0</v>
      </c>
      <c r="O10111" s="3">
        <v>966</v>
      </c>
      <c r="P10111" s="3">
        <v>1934.33</v>
      </c>
    </row>
    <row r="10112" spans="2:16" x14ac:dyDescent="0.15">
      <c r="B10112" s="5" t="s">
        <v>1521</v>
      </c>
      <c r="C10112" s="16">
        <f t="shared" si="942"/>
        <v>2021</v>
      </c>
      <c r="D10112" s="16">
        <f t="shared" si="943"/>
        <v>9</v>
      </c>
      <c r="E10112" s="3" t="s">
        <v>20</v>
      </c>
      <c r="F10112" s="3" t="s">
        <v>12</v>
      </c>
      <c r="G10112" s="3" t="s">
        <v>13</v>
      </c>
      <c r="H10112" s="3" t="s">
        <v>1957</v>
      </c>
      <c r="I10112" s="3">
        <f t="shared" si="944"/>
        <v>0</v>
      </c>
      <c r="J10112" s="3">
        <f t="shared" si="944"/>
        <v>0</v>
      </c>
      <c r="K10112" s="3">
        <f t="shared" si="944"/>
        <v>0</v>
      </c>
      <c r="L10112" s="3">
        <f t="shared" si="945"/>
        <v>0</v>
      </c>
      <c r="M10112" s="3">
        <f t="shared" si="946"/>
        <v>0</v>
      </c>
      <c r="N10112" s="3">
        <f t="shared" si="947"/>
        <v>0</v>
      </c>
      <c r="O10112" s="3">
        <v>918</v>
      </c>
      <c r="P10112" s="3">
        <v>1836</v>
      </c>
    </row>
    <row r="10113" spans="2:16" x14ac:dyDescent="0.15">
      <c r="B10113" s="5" t="s">
        <v>290</v>
      </c>
      <c r="C10113" s="16">
        <f t="shared" si="942"/>
        <v>2023</v>
      </c>
      <c r="D10113" s="16">
        <f t="shared" si="943"/>
        <v>12</v>
      </c>
      <c r="E10113" s="3" t="s">
        <v>202</v>
      </c>
      <c r="F10113" s="3" t="s">
        <v>13</v>
      </c>
      <c r="G10113" s="3" t="s">
        <v>2715</v>
      </c>
      <c r="H10113" s="3" t="s">
        <v>3178</v>
      </c>
      <c r="I10113" s="3">
        <f t="shared" si="944"/>
        <v>0</v>
      </c>
      <c r="J10113" s="3">
        <f t="shared" si="944"/>
        <v>0</v>
      </c>
      <c r="K10113" s="3">
        <f t="shared" si="944"/>
        <v>0</v>
      </c>
      <c r="L10113" s="3">
        <f t="shared" si="945"/>
        <v>0</v>
      </c>
      <c r="M10113" s="3">
        <f t="shared" si="946"/>
        <v>0</v>
      </c>
      <c r="N10113" s="3">
        <f t="shared" si="947"/>
        <v>0</v>
      </c>
      <c r="O10113" s="3">
        <v>16400</v>
      </c>
      <c r="P10113" s="3">
        <v>20396.34</v>
      </c>
    </row>
    <row r="10114" spans="2:16" x14ac:dyDescent="0.15">
      <c r="B10114" s="5" t="s">
        <v>1261</v>
      </c>
      <c r="C10114" s="16">
        <f t="shared" si="942"/>
        <v>2021</v>
      </c>
      <c r="D10114" s="16">
        <f t="shared" si="943"/>
        <v>9</v>
      </c>
      <c r="E10114" s="3" t="s">
        <v>20</v>
      </c>
      <c r="F10114" s="3" t="s">
        <v>12</v>
      </c>
      <c r="G10114" s="3" t="s">
        <v>13</v>
      </c>
      <c r="H10114" s="3" t="s">
        <v>1957</v>
      </c>
      <c r="I10114" s="3">
        <f t="shared" si="944"/>
        <v>0</v>
      </c>
      <c r="J10114" s="3">
        <f t="shared" si="944"/>
        <v>0</v>
      </c>
      <c r="K10114" s="3">
        <f t="shared" si="944"/>
        <v>0</v>
      </c>
      <c r="L10114" s="3">
        <f t="shared" si="945"/>
        <v>0</v>
      </c>
      <c r="M10114" s="3">
        <f t="shared" si="946"/>
        <v>0</v>
      </c>
      <c r="N10114" s="3">
        <f t="shared" si="947"/>
        <v>0</v>
      </c>
      <c r="O10114" s="3">
        <v>900</v>
      </c>
      <c r="P10114" s="3">
        <v>1802.09</v>
      </c>
    </row>
    <row r="10115" spans="2:16" x14ac:dyDescent="0.15">
      <c r="B10115" s="5" t="s">
        <v>2484</v>
      </c>
      <c r="C10115" s="16">
        <f t="shared" si="942"/>
        <v>2021</v>
      </c>
      <c r="D10115" s="16">
        <f t="shared" si="943"/>
        <v>6</v>
      </c>
      <c r="E10115" s="3" t="s">
        <v>20</v>
      </c>
      <c r="F10115" s="3" t="s">
        <v>12</v>
      </c>
      <c r="G10115" s="3" t="s">
        <v>13</v>
      </c>
      <c r="H10115" s="3" t="s">
        <v>1957</v>
      </c>
      <c r="I10115" s="3">
        <f t="shared" si="944"/>
        <v>0</v>
      </c>
      <c r="J10115" s="3">
        <f t="shared" si="944"/>
        <v>0</v>
      </c>
      <c r="K10115" s="3">
        <f t="shared" si="944"/>
        <v>0</v>
      </c>
      <c r="L10115" s="3">
        <f t="shared" si="945"/>
        <v>0</v>
      </c>
      <c r="M10115" s="3">
        <f t="shared" si="946"/>
        <v>0</v>
      </c>
      <c r="N10115" s="3">
        <f t="shared" si="947"/>
        <v>0</v>
      </c>
      <c r="O10115" s="3">
        <v>900</v>
      </c>
      <c r="P10115" s="3">
        <v>1800</v>
      </c>
    </row>
    <row r="10116" spans="2:16" x14ac:dyDescent="0.15">
      <c r="B10116" s="5" t="s">
        <v>666</v>
      </c>
      <c r="C10116" s="16">
        <f t="shared" ref="C10116:C10179" si="948">YEAR(B10116)</f>
        <v>2021</v>
      </c>
      <c r="D10116" s="16">
        <f t="shared" ref="D10116:D10179" si="949">MONTH(B10116)</f>
        <v>6</v>
      </c>
      <c r="E10116" s="3" t="s">
        <v>20</v>
      </c>
      <c r="F10116" s="3" t="s">
        <v>12</v>
      </c>
      <c r="G10116" s="3" t="s">
        <v>13</v>
      </c>
      <c r="H10116" s="3" t="s">
        <v>1957</v>
      </c>
      <c r="I10116" s="3">
        <f t="shared" ref="I10116:K10179" si="950">MIN(1,IFERROR(SEARCH(I$2,$H10116),0))</f>
        <v>0</v>
      </c>
      <c r="J10116" s="3">
        <f t="shared" si="950"/>
        <v>0</v>
      </c>
      <c r="K10116" s="3">
        <f t="shared" si="950"/>
        <v>0</v>
      </c>
      <c r="L10116" s="3">
        <f t="shared" ref="L10116:L10179" si="951">IF(I10116*J10116=1,"Гороховый изолят",IF(I10116*K10116=1,"Гороховый концентрат",0))</f>
        <v>0</v>
      </c>
      <c r="M10116" s="3">
        <f t="shared" ref="M10116:M10179" si="952">$I10116*J10116</f>
        <v>0</v>
      </c>
      <c r="N10116" s="3">
        <f t="shared" ref="N10116:N10179" si="953">$I10116*K10116</f>
        <v>0</v>
      </c>
      <c r="O10116" s="3">
        <v>900</v>
      </c>
      <c r="P10116" s="3">
        <v>1800</v>
      </c>
    </row>
    <row r="10117" spans="2:16" x14ac:dyDescent="0.15">
      <c r="B10117" s="5" t="s">
        <v>245</v>
      </c>
      <c r="C10117" s="16">
        <f t="shared" si="948"/>
        <v>2023</v>
      </c>
      <c r="D10117" s="16">
        <f t="shared" si="949"/>
        <v>6</v>
      </c>
      <c r="E10117" s="3" t="s">
        <v>202</v>
      </c>
      <c r="F10117" s="3" t="s">
        <v>13</v>
      </c>
      <c r="G10117" s="3" t="s">
        <v>1242</v>
      </c>
      <c r="H10117" s="3" t="s">
        <v>3195</v>
      </c>
      <c r="I10117" s="3">
        <f t="shared" si="950"/>
        <v>0</v>
      </c>
      <c r="J10117" s="3">
        <f t="shared" si="950"/>
        <v>1</v>
      </c>
      <c r="K10117" s="3">
        <f t="shared" si="950"/>
        <v>0</v>
      </c>
      <c r="L10117" s="3">
        <f t="shared" si="951"/>
        <v>0</v>
      </c>
      <c r="M10117" s="3">
        <f t="shared" si="952"/>
        <v>0</v>
      </c>
      <c r="N10117" s="3">
        <f t="shared" si="953"/>
        <v>0</v>
      </c>
      <c r="O10117" s="3">
        <v>16240</v>
      </c>
      <c r="P10117" s="3">
        <v>51200</v>
      </c>
    </row>
    <row r="10118" spans="2:16" x14ac:dyDescent="0.15">
      <c r="B10118" s="5" t="s">
        <v>245</v>
      </c>
      <c r="C10118" s="16">
        <f t="shared" si="948"/>
        <v>2023</v>
      </c>
      <c r="D10118" s="16">
        <f t="shared" si="949"/>
        <v>6</v>
      </c>
      <c r="E10118" s="3" t="s">
        <v>202</v>
      </c>
      <c r="F10118" s="3" t="s">
        <v>13</v>
      </c>
      <c r="G10118" s="3" t="s">
        <v>1242</v>
      </c>
      <c r="H10118" s="3" t="s">
        <v>3195</v>
      </c>
      <c r="I10118" s="3">
        <f t="shared" si="950"/>
        <v>0</v>
      </c>
      <c r="J10118" s="3">
        <f t="shared" si="950"/>
        <v>1</v>
      </c>
      <c r="K10118" s="3">
        <f t="shared" si="950"/>
        <v>0</v>
      </c>
      <c r="L10118" s="3">
        <f t="shared" si="951"/>
        <v>0</v>
      </c>
      <c r="M10118" s="3">
        <f t="shared" si="952"/>
        <v>0</v>
      </c>
      <c r="N10118" s="3">
        <f t="shared" si="953"/>
        <v>0</v>
      </c>
      <c r="O10118" s="3">
        <v>16240</v>
      </c>
      <c r="P10118" s="3">
        <v>51200</v>
      </c>
    </row>
    <row r="10119" spans="2:16" x14ac:dyDescent="0.15">
      <c r="B10119" s="5" t="s">
        <v>1890</v>
      </c>
      <c r="C10119" s="16">
        <f t="shared" si="948"/>
        <v>2023</v>
      </c>
      <c r="D10119" s="16">
        <f t="shared" si="949"/>
        <v>12</v>
      </c>
      <c r="E10119" s="3" t="s">
        <v>202</v>
      </c>
      <c r="F10119" s="3" t="s">
        <v>13</v>
      </c>
      <c r="G10119" s="3" t="s">
        <v>2715</v>
      </c>
      <c r="H10119" s="3" t="s">
        <v>2849</v>
      </c>
      <c r="I10119" s="3">
        <f t="shared" si="950"/>
        <v>0</v>
      </c>
      <c r="J10119" s="3">
        <f t="shared" si="950"/>
        <v>0</v>
      </c>
      <c r="K10119" s="3">
        <f t="shared" si="950"/>
        <v>0</v>
      </c>
      <c r="L10119" s="3">
        <f t="shared" si="951"/>
        <v>0</v>
      </c>
      <c r="M10119" s="3">
        <f t="shared" si="952"/>
        <v>0</v>
      </c>
      <c r="N10119" s="3">
        <f t="shared" si="953"/>
        <v>0</v>
      </c>
      <c r="O10119" s="3">
        <v>16200</v>
      </c>
      <c r="P10119" s="3">
        <v>14914.48</v>
      </c>
    </row>
    <row r="10120" spans="2:16" x14ac:dyDescent="0.15">
      <c r="B10120" s="5" t="s">
        <v>2658</v>
      </c>
      <c r="C10120" s="16">
        <f t="shared" si="948"/>
        <v>2021</v>
      </c>
      <c r="D10120" s="16">
        <f t="shared" si="949"/>
        <v>9</v>
      </c>
      <c r="E10120" s="3" t="s">
        <v>20</v>
      </c>
      <c r="F10120" s="3" t="s">
        <v>12</v>
      </c>
      <c r="G10120" s="3" t="s">
        <v>13</v>
      </c>
      <c r="H10120" s="3" t="s">
        <v>1957</v>
      </c>
      <c r="I10120" s="3">
        <f t="shared" si="950"/>
        <v>0</v>
      </c>
      <c r="J10120" s="3">
        <f t="shared" si="950"/>
        <v>0</v>
      </c>
      <c r="K10120" s="3">
        <f t="shared" si="950"/>
        <v>0</v>
      </c>
      <c r="L10120" s="3">
        <f t="shared" si="951"/>
        <v>0</v>
      </c>
      <c r="M10120" s="3">
        <f t="shared" si="952"/>
        <v>0</v>
      </c>
      <c r="N10120" s="3">
        <f t="shared" si="953"/>
        <v>0</v>
      </c>
      <c r="O10120" s="3">
        <v>450</v>
      </c>
      <c r="P10120" s="3">
        <v>900</v>
      </c>
    </row>
    <row r="10121" spans="2:16" x14ac:dyDescent="0.15">
      <c r="B10121" s="5" t="s">
        <v>4721</v>
      </c>
      <c r="C10121" s="16">
        <f t="shared" si="948"/>
        <v>2021</v>
      </c>
      <c r="D10121" s="16">
        <f t="shared" si="949"/>
        <v>9</v>
      </c>
      <c r="E10121" s="3" t="s">
        <v>20</v>
      </c>
      <c r="F10121" s="3" t="s">
        <v>12</v>
      </c>
      <c r="G10121" s="3" t="s">
        <v>13</v>
      </c>
      <c r="H10121" s="3" t="s">
        <v>1957</v>
      </c>
      <c r="I10121" s="3">
        <f t="shared" si="950"/>
        <v>0</v>
      </c>
      <c r="J10121" s="3">
        <f t="shared" si="950"/>
        <v>0</v>
      </c>
      <c r="K10121" s="3">
        <f t="shared" si="950"/>
        <v>0</v>
      </c>
      <c r="L10121" s="3">
        <f t="shared" si="951"/>
        <v>0</v>
      </c>
      <c r="M10121" s="3">
        <f t="shared" si="952"/>
        <v>0</v>
      </c>
      <c r="N10121" s="3">
        <f t="shared" si="953"/>
        <v>0</v>
      </c>
      <c r="O10121" s="3">
        <v>446</v>
      </c>
      <c r="P10121" s="3">
        <v>893.11</v>
      </c>
    </row>
    <row r="10122" spans="2:16" x14ac:dyDescent="0.15">
      <c r="B10122" s="5" t="s">
        <v>1655</v>
      </c>
      <c r="C10122" s="16">
        <f t="shared" si="948"/>
        <v>2021</v>
      </c>
      <c r="D10122" s="16">
        <f t="shared" si="949"/>
        <v>12</v>
      </c>
      <c r="E10122" s="3" t="s">
        <v>20</v>
      </c>
      <c r="F10122" s="3" t="s">
        <v>12</v>
      </c>
      <c r="G10122" s="3" t="s">
        <v>13</v>
      </c>
      <c r="H10122" s="3" t="s">
        <v>1957</v>
      </c>
      <c r="I10122" s="3">
        <f t="shared" si="950"/>
        <v>0</v>
      </c>
      <c r="J10122" s="3">
        <f t="shared" si="950"/>
        <v>0</v>
      </c>
      <c r="K10122" s="3">
        <f t="shared" si="950"/>
        <v>0</v>
      </c>
      <c r="L10122" s="3">
        <f t="shared" si="951"/>
        <v>0</v>
      </c>
      <c r="M10122" s="3">
        <f t="shared" si="952"/>
        <v>0</v>
      </c>
      <c r="N10122" s="3">
        <f t="shared" si="953"/>
        <v>0</v>
      </c>
      <c r="O10122" s="3">
        <v>261</v>
      </c>
      <c r="P10122" s="3">
        <v>522.6</v>
      </c>
    </row>
    <row r="10123" spans="2:16" x14ac:dyDescent="0.15">
      <c r="B10123" s="5" t="s">
        <v>338</v>
      </c>
      <c r="C10123" s="16">
        <f t="shared" si="948"/>
        <v>2023</v>
      </c>
      <c r="D10123" s="16">
        <f t="shared" si="949"/>
        <v>8</v>
      </c>
      <c r="E10123" s="3" t="s">
        <v>202</v>
      </c>
      <c r="F10123" s="3" t="s">
        <v>13</v>
      </c>
      <c r="G10123" s="3" t="s">
        <v>2957</v>
      </c>
      <c r="H10123" s="3" t="s">
        <v>3035</v>
      </c>
      <c r="I10123" s="3">
        <f t="shared" si="950"/>
        <v>0</v>
      </c>
      <c r="J10123" s="3">
        <f t="shared" si="950"/>
        <v>0</v>
      </c>
      <c r="K10123" s="3">
        <f t="shared" si="950"/>
        <v>0</v>
      </c>
      <c r="L10123" s="3">
        <f t="shared" si="951"/>
        <v>0</v>
      </c>
      <c r="M10123" s="3">
        <f t="shared" si="952"/>
        <v>0</v>
      </c>
      <c r="N10123" s="3">
        <f t="shared" si="953"/>
        <v>0</v>
      </c>
      <c r="O10123" s="3">
        <v>16060</v>
      </c>
      <c r="P10123" s="3">
        <v>13301.28</v>
      </c>
    </row>
    <row r="10124" spans="2:16" x14ac:dyDescent="0.15">
      <c r="B10124" s="5" t="s">
        <v>637</v>
      </c>
      <c r="C10124" s="16">
        <f t="shared" si="948"/>
        <v>2021</v>
      </c>
      <c r="D10124" s="16">
        <f t="shared" si="949"/>
        <v>12</v>
      </c>
      <c r="E10124" s="3" t="s">
        <v>20</v>
      </c>
      <c r="F10124" s="3" t="s">
        <v>12</v>
      </c>
      <c r="G10124" s="3" t="s">
        <v>13</v>
      </c>
      <c r="H10124" s="3" t="s">
        <v>1957</v>
      </c>
      <c r="I10124" s="3">
        <f t="shared" si="950"/>
        <v>0</v>
      </c>
      <c r="J10124" s="3">
        <f t="shared" si="950"/>
        <v>0</v>
      </c>
      <c r="K10124" s="3">
        <f t="shared" si="950"/>
        <v>0</v>
      </c>
      <c r="L10124" s="3">
        <f t="shared" si="951"/>
        <v>0</v>
      </c>
      <c r="M10124" s="3">
        <f t="shared" si="952"/>
        <v>0</v>
      </c>
      <c r="N10124" s="3">
        <f t="shared" si="953"/>
        <v>0</v>
      </c>
      <c r="O10124" s="3">
        <v>260.39999999999901</v>
      </c>
      <c r="P10124" s="3">
        <v>520.79999999999905</v>
      </c>
    </row>
    <row r="10125" spans="2:16" x14ac:dyDescent="0.15">
      <c r="B10125" s="5" t="s">
        <v>1522</v>
      </c>
      <c r="C10125" s="16">
        <f t="shared" si="948"/>
        <v>2021</v>
      </c>
      <c r="D10125" s="16">
        <f t="shared" si="949"/>
        <v>5</v>
      </c>
      <c r="E10125" s="3" t="s">
        <v>20</v>
      </c>
      <c r="F10125" s="3" t="s">
        <v>12</v>
      </c>
      <c r="G10125" s="3" t="s">
        <v>13</v>
      </c>
      <c r="H10125" s="3" t="s">
        <v>1957</v>
      </c>
      <c r="I10125" s="3">
        <f t="shared" si="950"/>
        <v>0</v>
      </c>
      <c r="J10125" s="3">
        <f t="shared" si="950"/>
        <v>0</v>
      </c>
      <c r="K10125" s="3">
        <f t="shared" si="950"/>
        <v>0</v>
      </c>
      <c r="L10125" s="3">
        <f t="shared" si="951"/>
        <v>0</v>
      </c>
      <c r="M10125" s="3">
        <f t="shared" si="952"/>
        <v>0</v>
      </c>
      <c r="N10125" s="3">
        <f t="shared" si="953"/>
        <v>0</v>
      </c>
      <c r="O10125" s="3">
        <v>252</v>
      </c>
      <c r="P10125" s="3">
        <v>504</v>
      </c>
    </row>
    <row r="10126" spans="2:16" x14ac:dyDescent="0.15">
      <c r="B10126" s="5" t="s">
        <v>110</v>
      </c>
      <c r="C10126" s="16">
        <f t="shared" si="948"/>
        <v>2021</v>
      </c>
      <c r="D10126" s="16">
        <f t="shared" si="949"/>
        <v>5</v>
      </c>
      <c r="E10126" s="3" t="s">
        <v>20</v>
      </c>
      <c r="F10126" s="3" t="s">
        <v>12</v>
      </c>
      <c r="G10126" s="3" t="s">
        <v>13</v>
      </c>
      <c r="H10126" s="3" t="s">
        <v>1957</v>
      </c>
      <c r="I10126" s="3">
        <f t="shared" si="950"/>
        <v>0</v>
      </c>
      <c r="J10126" s="3">
        <f t="shared" si="950"/>
        <v>0</v>
      </c>
      <c r="K10126" s="3">
        <f t="shared" si="950"/>
        <v>0</v>
      </c>
      <c r="L10126" s="3">
        <f t="shared" si="951"/>
        <v>0</v>
      </c>
      <c r="M10126" s="3">
        <f t="shared" si="952"/>
        <v>0</v>
      </c>
      <c r="N10126" s="3">
        <f t="shared" si="953"/>
        <v>0</v>
      </c>
      <c r="O10126" s="3">
        <v>242.5</v>
      </c>
      <c r="P10126" s="3">
        <v>485</v>
      </c>
    </row>
    <row r="10127" spans="2:16" x14ac:dyDescent="0.15">
      <c r="B10127" s="5" t="s">
        <v>5380</v>
      </c>
      <c r="C10127" s="16">
        <f t="shared" si="948"/>
        <v>2021</v>
      </c>
      <c r="D10127" s="16">
        <f t="shared" si="949"/>
        <v>12</v>
      </c>
      <c r="E10127" s="3" t="s">
        <v>20</v>
      </c>
      <c r="F10127" s="3" t="s">
        <v>12</v>
      </c>
      <c r="G10127" s="3" t="s">
        <v>13</v>
      </c>
      <c r="H10127" s="3" t="s">
        <v>1957</v>
      </c>
      <c r="I10127" s="3">
        <f t="shared" si="950"/>
        <v>0</v>
      </c>
      <c r="J10127" s="3">
        <f t="shared" si="950"/>
        <v>0</v>
      </c>
      <c r="K10127" s="3">
        <f t="shared" si="950"/>
        <v>0</v>
      </c>
      <c r="L10127" s="3">
        <f t="shared" si="951"/>
        <v>0</v>
      </c>
      <c r="M10127" s="3">
        <f t="shared" si="952"/>
        <v>0</v>
      </c>
      <c r="N10127" s="3">
        <f t="shared" si="953"/>
        <v>0</v>
      </c>
      <c r="O10127" s="3">
        <v>240</v>
      </c>
      <c r="P10127" s="3">
        <v>480.55</v>
      </c>
    </row>
    <row r="10128" spans="2:16" x14ac:dyDescent="0.15">
      <c r="B10128" s="5" t="s">
        <v>1362</v>
      </c>
      <c r="C10128" s="16">
        <f t="shared" si="948"/>
        <v>2021</v>
      </c>
      <c r="D10128" s="16">
        <f t="shared" si="949"/>
        <v>10</v>
      </c>
      <c r="E10128" s="3" t="s">
        <v>20</v>
      </c>
      <c r="F10128" s="3" t="s">
        <v>12</v>
      </c>
      <c r="G10128" s="3" t="s">
        <v>13</v>
      </c>
      <c r="H10128" s="3" t="s">
        <v>1957</v>
      </c>
      <c r="I10128" s="3">
        <f t="shared" si="950"/>
        <v>0</v>
      </c>
      <c r="J10128" s="3">
        <f t="shared" si="950"/>
        <v>0</v>
      </c>
      <c r="K10128" s="3">
        <f t="shared" si="950"/>
        <v>0</v>
      </c>
      <c r="L10128" s="3">
        <f t="shared" si="951"/>
        <v>0</v>
      </c>
      <c r="M10128" s="3">
        <f t="shared" si="952"/>
        <v>0</v>
      </c>
      <c r="N10128" s="3">
        <f t="shared" si="953"/>
        <v>0</v>
      </c>
      <c r="O10128" s="3">
        <v>240</v>
      </c>
      <c r="P10128" s="3">
        <v>480</v>
      </c>
    </row>
    <row r="10129" spans="2:16" x14ac:dyDescent="0.15">
      <c r="B10129" s="5" t="s">
        <v>370</v>
      </c>
      <c r="C10129" s="16">
        <f t="shared" si="948"/>
        <v>2021</v>
      </c>
      <c r="D10129" s="16">
        <f t="shared" si="949"/>
        <v>11</v>
      </c>
      <c r="E10129" s="3" t="s">
        <v>20</v>
      </c>
      <c r="F10129" s="3" t="s">
        <v>12</v>
      </c>
      <c r="G10129" s="3" t="s">
        <v>13</v>
      </c>
      <c r="H10129" s="3" t="s">
        <v>1957</v>
      </c>
      <c r="I10129" s="3">
        <f t="shared" si="950"/>
        <v>0</v>
      </c>
      <c r="J10129" s="3">
        <f t="shared" si="950"/>
        <v>0</v>
      </c>
      <c r="K10129" s="3">
        <f t="shared" si="950"/>
        <v>0</v>
      </c>
      <c r="L10129" s="3">
        <f t="shared" si="951"/>
        <v>0</v>
      </c>
      <c r="M10129" s="3">
        <f t="shared" si="952"/>
        <v>0</v>
      </c>
      <c r="N10129" s="3">
        <f t="shared" si="953"/>
        <v>0</v>
      </c>
      <c r="O10129" s="3">
        <v>238</v>
      </c>
      <c r="P10129" s="3">
        <v>476</v>
      </c>
    </row>
    <row r="10130" spans="2:16" x14ac:dyDescent="0.15">
      <c r="B10130" s="5" t="s">
        <v>2658</v>
      </c>
      <c r="C10130" s="16">
        <f t="shared" si="948"/>
        <v>2021</v>
      </c>
      <c r="D10130" s="16">
        <f t="shared" si="949"/>
        <v>9</v>
      </c>
      <c r="E10130" s="3" t="s">
        <v>20</v>
      </c>
      <c r="F10130" s="3" t="s">
        <v>12</v>
      </c>
      <c r="G10130" s="3" t="s">
        <v>13</v>
      </c>
      <c r="H10130" s="3" t="s">
        <v>1957</v>
      </c>
      <c r="I10130" s="3">
        <f t="shared" si="950"/>
        <v>0</v>
      </c>
      <c r="J10130" s="3">
        <f t="shared" si="950"/>
        <v>0</v>
      </c>
      <c r="K10130" s="3">
        <f t="shared" si="950"/>
        <v>0</v>
      </c>
      <c r="L10130" s="3">
        <f t="shared" si="951"/>
        <v>0</v>
      </c>
      <c r="M10130" s="3">
        <f t="shared" si="952"/>
        <v>0</v>
      </c>
      <c r="N10130" s="3">
        <f t="shared" si="953"/>
        <v>0</v>
      </c>
      <c r="O10130" s="3">
        <v>224</v>
      </c>
      <c r="P10130" s="3">
        <v>448</v>
      </c>
    </row>
    <row r="10131" spans="2:16" x14ac:dyDescent="0.15">
      <c r="B10131" s="5" t="s">
        <v>1162</v>
      </c>
      <c r="C10131" s="16">
        <f t="shared" si="948"/>
        <v>2021</v>
      </c>
      <c r="D10131" s="16">
        <f t="shared" si="949"/>
        <v>8</v>
      </c>
      <c r="E10131" s="3" t="s">
        <v>20</v>
      </c>
      <c r="F10131" s="3" t="s">
        <v>12</v>
      </c>
      <c r="G10131" s="3" t="s">
        <v>13</v>
      </c>
      <c r="H10131" s="3" t="s">
        <v>1957</v>
      </c>
      <c r="I10131" s="3">
        <f t="shared" si="950"/>
        <v>0</v>
      </c>
      <c r="J10131" s="3">
        <f t="shared" si="950"/>
        <v>0</v>
      </c>
      <c r="K10131" s="3">
        <f t="shared" si="950"/>
        <v>0</v>
      </c>
      <c r="L10131" s="3">
        <f t="shared" si="951"/>
        <v>0</v>
      </c>
      <c r="M10131" s="3">
        <f t="shared" si="952"/>
        <v>0</v>
      </c>
      <c r="N10131" s="3">
        <f t="shared" si="953"/>
        <v>0</v>
      </c>
      <c r="O10131" s="3">
        <v>224</v>
      </c>
      <c r="P10131" s="3">
        <v>448</v>
      </c>
    </row>
    <row r="10132" spans="2:16" x14ac:dyDescent="0.15">
      <c r="B10132" s="5" t="s">
        <v>2203</v>
      </c>
      <c r="C10132" s="16">
        <f t="shared" si="948"/>
        <v>2021</v>
      </c>
      <c r="D10132" s="16">
        <f t="shared" si="949"/>
        <v>9</v>
      </c>
      <c r="E10132" s="3" t="s">
        <v>20</v>
      </c>
      <c r="F10132" s="3" t="s">
        <v>12</v>
      </c>
      <c r="G10132" s="3" t="s">
        <v>13</v>
      </c>
      <c r="H10132" s="3" t="s">
        <v>1957</v>
      </c>
      <c r="I10132" s="3">
        <f t="shared" si="950"/>
        <v>0</v>
      </c>
      <c r="J10132" s="3">
        <f t="shared" si="950"/>
        <v>0</v>
      </c>
      <c r="K10132" s="3">
        <f t="shared" si="950"/>
        <v>0</v>
      </c>
      <c r="L10132" s="3">
        <f t="shared" si="951"/>
        <v>0</v>
      </c>
      <c r="M10132" s="3">
        <f t="shared" si="952"/>
        <v>0</v>
      </c>
      <c r="N10132" s="3">
        <f t="shared" si="953"/>
        <v>0</v>
      </c>
      <c r="O10132" s="3">
        <v>169.2</v>
      </c>
      <c r="P10132" s="3">
        <v>338.4</v>
      </c>
    </row>
    <row r="10133" spans="2:16" x14ac:dyDescent="0.15">
      <c r="B10133" s="5" t="s">
        <v>27</v>
      </c>
      <c r="C10133" s="16">
        <f t="shared" si="948"/>
        <v>2023</v>
      </c>
      <c r="D10133" s="16">
        <f t="shared" si="949"/>
        <v>9</v>
      </c>
      <c r="E10133" s="3" t="s">
        <v>202</v>
      </c>
      <c r="F10133" s="3" t="s">
        <v>13</v>
      </c>
      <c r="G10133" s="3" t="s">
        <v>2394</v>
      </c>
      <c r="H10133" s="3" t="s">
        <v>3271</v>
      </c>
      <c r="I10133" s="3">
        <f t="shared" si="950"/>
        <v>0</v>
      </c>
      <c r="J10133" s="3">
        <f t="shared" si="950"/>
        <v>0</v>
      </c>
      <c r="K10133" s="3">
        <f t="shared" si="950"/>
        <v>0</v>
      </c>
      <c r="L10133" s="3">
        <f t="shared" si="951"/>
        <v>0</v>
      </c>
      <c r="M10133" s="3">
        <f t="shared" si="952"/>
        <v>0</v>
      </c>
      <c r="N10133" s="3">
        <f t="shared" si="953"/>
        <v>0</v>
      </c>
      <c r="O10133" s="3">
        <v>16000</v>
      </c>
      <c r="P10133" s="3">
        <v>13263.08</v>
      </c>
    </row>
    <row r="10134" spans="2:16" x14ac:dyDescent="0.15">
      <c r="B10134" s="5" t="s">
        <v>3798</v>
      </c>
      <c r="C10134" s="16">
        <f t="shared" si="948"/>
        <v>2021</v>
      </c>
      <c r="D10134" s="16">
        <f t="shared" si="949"/>
        <v>5</v>
      </c>
      <c r="E10134" s="3" t="s">
        <v>20</v>
      </c>
      <c r="F10134" s="3" t="s">
        <v>12</v>
      </c>
      <c r="G10134" s="3" t="s">
        <v>13</v>
      </c>
      <c r="H10134" s="3" t="s">
        <v>1957</v>
      </c>
      <c r="I10134" s="3">
        <f t="shared" si="950"/>
        <v>0</v>
      </c>
      <c r="J10134" s="3">
        <f t="shared" si="950"/>
        <v>0</v>
      </c>
      <c r="K10134" s="3">
        <f t="shared" si="950"/>
        <v>0</v>
      </c>
      <c r="L10134" s="3">
        <f t="shared" si="951"/>
        <v>0</v>
      </c>
      <c r="M10134" s="3">
        <f t="shared" si="952"/>
        <v>0</v>
      </c>
      <c r="N10134" s="3">
        <f t="shared" si="953"/>
        <v>0</v>
      </c>
      <c r="O10134" s="3">
        <v>134.4</v>
      </c>
      <c r="P10134" s="3">
        <v>269.12</v>
      </c>
    </row>
    <row r="10135" spans="2:16" x14ac:dyDescent="0.15">
      <c r="B10135" s="5" t="s">
        <v>3602</v>
      </c>
      <c r="C10135" s="16">
        <f t="shared" si="948"/>
        <v>2021</v>
      </c>
      <c r="D10135" s="16">
        <f t="shared" si="949"/>
        <v>5</v>
      </c>
      <c r="E10135" s="3" t="s">
        <v>20</v>
      </c>
      <c r="F10135" s="3" t="s">
        <v>12</v>
      </c>
      <c r="G10135" s="3" t="s">
        <v>13</v>
      </c>
      <c r="H10135" s="3" t="s">
        <v>1957</v>
      </c>
      <c r="I10135" s="3">
        <f t="shared" si="950"/>
        <v>0</v>
      </c>
      <c r="J10135" s="3">
        <f t="shared" si="950"/>
        <v>0</v>
      </c>
      <c r="K10135" s="3">
        <f t="shared" si="950"/>
        <v>0</v>
      </c>
      <c r="L10135" s="3">
        <f t="shared" si="951"/>
        <v>0</v>
      </c>
      <c r="M10135" s="3">
        <f t="shared" si="952"/>
        <v>0</v>
      </c>
      <c r="N10135" s="3">
        <f t="shared" si="953"/>
        <v>0</v>
      </c>
      <c r="O10135" s="3">
        <v>110.16</v>
      </c>
      <c r="P10135" s="3">
        <v>220.85</v>
      </c>
    </row>
    <row r="10136" spans="2:16" x14ac:dyDescent="0.15">
      <c r="B10136" s="5" t="s">
        <v>650</v>
      </c>
      <c r="C10136" s="16">
        <f t="shared" si="948"/>
        <v>2021</v>
      </c>
      <c r="D10136" s="16">
        <f t="shared" si="949"/>
        <v>8</v>
      </c>
      <c r="E10136" s="3" t="s">
        <v>20</v>
      </c>
      <c r="F10136" s="3" t="s">
        <v>12</v>
      </c>
      <c r="G10136" s="3" t="s">
        <v>13</v>
      </c>
      <c r="H10136" s="3" t="s">
        <v>1957</v>
      </c>
      <c r="I10136" s="3">
        <f t="shared" si="950"/>
        <v>0</v>
      </c>
      <c r="J10136" s="3">
        <f t="shared" si="950"/>
        <v>0</v>
      </c>
      <c r="K10136" s="3">
        <f t="shared" si="950"/>
        <v>0</v>
      </c>
      <c r="L10136" s="3">
        <f t="shared" si="951"/>
        <v>0</v>
      </c>
      <c r="M10136" s="3">
        <f t="shared" si="952"/>
        <v>0</v>
      </c>
      <c r="N10136" s="3">
        <f t="shared" si="953"/>
        <v>0</v>
      </c>
      <c r="O10136" s="3">
        <v>85.8</v>
      </c>
      <c r="P10136" s="3">
        <v>240.28</v>
      </c>
    </row>
    <row r="10137" spans="2:16" x14ac:dyDescent="0.15">
      <c r="B10137" s="5" t="s">
        <v>1714</v>
      </c>
      <c r="C10137" s="16">
        <f t="shared" si="948"/>
        <v>2021</v>
      </c>
      <c r="D10137" s="16">
        <f t="shared" si="949"/>
        <v>11</v>
      </c>
      <c r="E10137" s="3" t="s">
        <v>20</v>
      </c>
      <c r="F10137" s="3" t="s">
        <v>12</v>
      </c>
      <c r="G10137" s="3" t="s">
        <v>13</v>
      </c>
      <c r="H10137" s="3" t="s">
        <v>1957</v>
      </c>
      <c r="I10137" s="3">
        <f t="shared" si="950"/>
        <v>0</v>
      </c>
      <c r="J10137" s="3">
        <f t="shared" si="950"/>
        <v>0</v>
      </c>
      <c r="K10137" s="3">
        <f t="shared" si="950"/>
        <v>0</v>
      </c>
      <c r="L10137" s="3">
        <f t="shared" si="951"/>
        <v>0</v>
      </c>
      <c r="M10137" s="3">
        <f t="shared" si="952"/>
        <v>0</v>
      </c>
      <c r="N10137" s="3">
        <f t="shared" si="953"/>
        <v>0</v>
      </c>
      <c r="O10137" s="3">
        <v>81</v>
      </c>
      <c r="P10137" s="3">
        <v>162</v>
      </c>
    </row>
    <row r="10138" spans="2:16" x14ac:dyDescent="0.15">
      <c r="B10138" s="5" t="s">
        <v>1778</v>
      </c>
      <c r="C10138" s="16">
        <f t="shared" si="948"/>
        <v>2021</v>
      </c>
      <c r="D10138" s="16">
        <f t="shared" si="949"/>
        <v>4</v>
      </c>
      <c r="E10138" s="3" t="s">
        <v>20</v>
      </c>
      <c r="F10138" s="3" t="s">
        <v>12</v>
      </c>
      <c r="G10138" s="3" t="s">
        <v>13</v>
      </c>
      <c r="H10138" s="3" t="s">
        <v>4875</v>
      </c>
      <c r="I10138" s="3">
        <f t="shared" si="950"/>
        <v>0</v>
      </c>
      <c r="J10138" s="3">
        <f t="shared" si="950"/>
        <v>0</v>
      </c>
      <c r="K10138" s="3">
        <f t="shared" si="950"/>
        <v>0</v>
      </c>
      <c r="L10138" s="3">
        <f t="shared" si="951"/>
        <v>0</v>
      </c>
      <c r="M10138" s="3">
        <f t="shared" si="952"/>
        <v>0</v>
      </c>
      <c r="N10138" s="3">
        <f t="shared" si="953"/>
        <v>0</v>
      </c>
      <c r="O10138" s="3">
        <v>2047.4</v>
      </c>
      <c r="P10138" s="3">
        <v>4094.8</v>
      </c>
    </row>
    <row r="10139" spans="2:16" x14ac:dyDescent="0.15">
      <c r="B10139" s="5" t="s">
        <v>312</v>
      </c>
      <c r="C10139" s="16">
        <f t="shared" si="948"/>
        <v>2021</v>
      </c>
      <c r="D10139" s="16">
        <f t="shared" si="949"/>
        <v>7</v>
      </c>
      <c r="E10139" s="3" t="s">
        <v>20</v>
      </c>
      <c r="F10139" s="3" t="s">
        <v>12</v>
      </c>
      <c r="G10139" s="3" t="s">
        <v>13</v>
      </c>
      <c r="H10139" s="3" t="s">
        <v>4733</v>
      </c>
      <c r="I10139" s="3">
        <f t="shared" si="950"/>
        <v>0</v>
      </c>
      <c r="J10139" s="3">
        <f t="shared" si="950"/>
        <v>0</v>
      </c>
      <c r="K10139" s="3">
        <f t="shared" si="950"/>
        <v>0</v>
      </c>
      <c r="L10139" s="3">
        <f t="shared" si="951"/>
        <v>0</v>
      </c>
      <c r="M10139" s="3">
        <f t="shared" si="952"/>
        <v>0</v>
      </c>
      <c r="N10139" s="3">
        <f t="shared" si="953"/>
        <v>0</v>
      </c>
      <c r="O10139" s="3">
        <v>2700</v>
      </c>
      <c r="P10139" s="3">
        <v>5406.16</v>
      </c>
    </row>
    <row r="10140" spans="2:16" x14ac:dyDescent="0.15">
      <c r="B10140" s="5" t="s">
        <v>6047</v>
      </c>
      <c r="C10140" s="16">
        <f t="shared" si="948"/>
        <v>2020</v>
      </c>
      <c r="D10140" s="16">
        <f t="shared" si="949"/>
        <v>9</v>
      </c>
      <c r="E10140" s="3" t="s">
        <v>20</v>
      </c>
      <c r="F10140" s="3" t="s">
        <v>12</v>
      </c>
      <c r="G10140" s="3" t="s">
        <v>13</v>
      </c>
      <c r="H10140" s="3" t="s">
        <v>6048</v>
      </c>
      <c r="I10140" s="3">
        <f t="shared" si="950"/>
        <v>0</v>
      </c>
      <c r="J10140" s="3">
        <f t="shared" si="950"/>
        <v>0</v>
      </c>
      <c r="K10140" s="3">
        <f t="shared" si="950"/>
        <v>0</v>
      </c>
      <c r="L10140" s="3">
        <f t="shared" si="951"/>
        <v>0</v>
      </c>
      <c r="M10140" s="3">
        <f t="shared" si="952"/>
        <v>0</v>
      </c>
      <c r="N10140" s="3">
        <f t="shared" si="953"/>
        <v>0</v>
      </c>
      <c r="O10140" s="3">
        <v>400</v>
      </c>
      <c r="P10140" s="3">
        <v>800</v>
      </c>
    </row>
    <row r="10141" spans="2:16" x14ac:dyDescent="0.15">
      <c r="B10141" s="5" t="s">
        <v>3067</v>
      </c>
      <c r="C10141" s="16">
        <f t="shared" si="948"/>
        <v>2021</v>
      </c>
      <c r="D10141" s="16">
        <f t="shared" si="949"/>
        <v>6</v>
      </c>
      <c r="E10141" s="3" t="s">
        <v>20</v>
      </c>
      <c r="F10141" s="3" t="s">
        <v>12</v>
      </c>
      <c r="G10141" s="3" t="s">
        <v>13</v>
      </c>
      <c r="H10141" s="3" t="s">
        <v>6895</v>
      </c>
      <c r="I10141" s="3">
        <f t="shared" si="950"/>
        <v>0</v>
      </c>
      <c r="J10141" s="3">
        <f t="shared" si="950"/>
        <v>0</v>
      </c>
      <c r="K10141" s="3">
        <f t="shared" si="950"/>
        <v>0</v>
      </c>
      <c r="L10141" s="3">
        <f t="shared" si="951"/>
        <v>0</v>
      </c>
      <c r="M10141" s="3">
        <f t="shared" si="952"/>
        <v>0</v>
      </c>
      <c r="N10141" s="3">
        <f t="shared" si="953"/>
        <v>0</v>
      </c>
      <c r="O10141" s="3">
        <v>50</v>
      </c>
      <c r="P10141" s="3">
        <v>100.11</v>
      </c>
    </row>
    <row r="10142" spans="2:16" x14ac:dyDescent="0.15">
      <c r="B10142" s="5" t="s">
        <v>1196</v>
      </c>
      <c r="C10142" s="16">
        <f t="shared" si="948"/>
        <v>2020</v>
      </c>
      <c r="D10142" s="16">
        <f t="shared" si="949"/>
        <v>11</v>
      </c>
      <c r="E10142" s="3" t="s">
        <v>20</v>
      </c>
      <c r="F10142" s="3" t="s">
        <v>12</v>
      </c>
      <c r="G10142" s="3" t="s">
        <v>13</v>
      </c>
      <c r="H10142" s="3" t="s">
        <v>6919</v>
      </c>
      <c r="I10142" s="3">
        <f t="shared" si="950"/>
        <v>0</v>
      </c>
      <c r="J10142" s="3">
        <f t="shared" si="950"/>
        <v>0</v>
      </c>
      <c r="K10142" s="3">
        <f t="shared" si="950"/>
        <v>0</v>
      </c>
      <c r="L10142" s="3">
        <f t="shared" si="951"/>
        <v>0</v>
      </c>
      <c r="M10142" s="3">
        <f t="shared" si="952"/>
        <v>0</v>
      </c>
      <c r="N10142" s="3">
        <f t="shared" si="953"/>
        <v>0</v>
      </c>
      <c r="O10142" s="3">
        <v>45</v>
      </c>
      <c r="P10142" s="3">
        <v>90</v>
      </c>
    </row>
    <row r="10143" spans="2:16" x14ac:dyDescent="0.15">
      <c r="B10143" s="5" t="s">
        <v>4495</v>
      </c>
      <c r="C10143" s="16">
        <f t="shared" si="948"/>
        <v>2021</v>
      </c>
      <c r="D10143" s="16">
        <f t="shared" si="949"/>
        <v>7</v>
      </c>
      <c r="E10143" s="3" t="s">
        <v>20</v>
      </c>
      <c r="F10143" s="3" t="s">
        <v>12</v>
      </c>
      <c r="G10143" s="3" t="s">
        <v>13</v>
      </c>
      <c r="H10143" s="3" t="s">
        <v>6764</v>
      </c>
      <c r="I10143" s="3">
        <f t="shared" si="950"/>
        <v>0</v>
      </c>
      <c r="J10143" s="3">
        <f t="shared" si="950"/>
        <v>0</v>
      </c>
      <c r="K10143" s="3">
        <f t="shared" si="950"/>
        <v>0</v>
      </c>
      <c r="L10143" s="3">
        <f t="shared" si="951"/>
        <v>0</v>
      </c>
      <c r="M10143" s="3">
        <f t="shared" si="952"/>
        <v>0</v>
      </c>
      <c r="N10143" s="3">
        <f t="shared" si="953"/>
        <v>0</v>
      </c>
      <c r="O10143" s="3">
        <v>75</v>
      </c>
      <c r="P10143" s="3">
        <v>150</v>
      </c>
    </row>
    <row r="10144" spans="2:16" x14ac:dyDescent="0.15">
      <c r="B10144" s="5" t="s">
        <v>3331</v>
      </c>
      <c r="C10144" s="16">
        <f t="shared" si="948"/>
        <v>2021</v>
      </c>
      <c r="D10144" s="16">
        <f t="shared" si="949"/>
        <v>3</v>
      </c>
      <c r="E10144" s="3" t="s">
        <v>20</v>
      </c>
      <c r="F10144" s="3" t="s">
        <v>12</v>
      </c>
      <c r="G10144" s="3" t="s">
        <v>13</v>
      </c>
      <c r="H10144" s="3" t="s">
        <v>3332</v>
      </c>
      <c r="I10144" s="3">
        <f t="shared" si="950"/>
        <v>0</v>
      </c>
      <c r="J10144" s="3">
        <f t="shared" si="950"/>
        <v>0</v>
      </c>
      <c r="K10144" s="3">
        <f t="shared" si="950"/>
        <v>0</v>
      </c>
      <c r="L10144" s="3">
        <f t="shared" si="951"/>
        <v>0</v>
      </c>
      <c r="M10144" s="3">
        <f t="shared" si="952"/>
        <v>0</v>
      </c>
      <c r="N10144" s="3">
        <f t="shared" si="953"/>
        <v>0</v>
      </c>
      <c r="O10144" s="3">
        <v>15300</v>
      </c>
      <c r="P10144" s="3">
        <v>30648.16</v>
      </c>
    </row>
    <row r="10145" spans="2:16" x14ac:dyDescent="0.15">
      <c r="B10145" s="5" t="s">
        <v>75</v>
      </c>
      <c r="C10145" s="16">
        <f t="shared" si="948"/>
        <v>2020</v>
      </c>
      <c r="D10145" s="16">
        <f t="shared" si="949"/>
        <v>11</v>
      </c>
      <c r="E10145" s="3" t="s">
        <v>20</v>
      </c>
      <c r="F10145" s="3" t="s">
        <v>12</v>
      </c>
      <c r="G10145" s="3" t="s">
        <v>13</v>
      </c>
      <c r="H10145" s="3" t="s">
        <v>5015</v>
      </c>
      <c r="I10145" s="3">
        <f t="shared" si="950"/>
        <v>0</v>
      </c>
      <c r="J10145" s="3">
        <f t="shared" si="950"/>
        <v>0</v>
      </c>
      <c r="K10145" s="3">
        <f t="shared" si="950"/>
        <v>0</v>
      </c>
      <c r="L10145" s="3">
        <f t="shared" si="951"/>
        <v>0</v>
      </c>
      <c r="M10145" s="3">
        <f t="shared" si="952"/>
        <v>0</v>
      </c>
      <c r="N10145" s="3">
        <f t="shared" si="953"/>
        <v>0</v>
      </c>
      <c r="O10145" s="3">
        <v>1800</v>
      </c>
      <c r="P10145" s="3">
        <v>3600</v>
      </c>
    </row>
    <row r="10146" spans="2:16" x14ac:dyDescent="0.15">
      <c r="B10146" s="5" t="s">
        <v>2227</v>
      </c>
      <c r="C10146" s="16">
        <f t="shared" si="948"/>
        <v>2023</v>
      </c>
      <c r="D10146" s="16">
        <f t="shared" si="949"/>
        <v>9</v>
      </c>
      <c r="E10146" s="3" t="s">
        <v>202</v>
      </c>
      <c r="F10146" s="3" t="s">
        <v>13</v>
      </c>
      <c r="G10146" s="3" t="s">
        <v>2230</v>
      </c>
      <c r="H10146" s="3" t="s">
        <v>3310</v>
      </c>
      <c r="I10146" s="3">
        <f t="shared" si="950"/>
        <v>0</v>
      </c>
      <c r="J10146" s="3">
        <f t="shared" si="950"/>
        <v>0</v>
      </c>
      <c r="K10146" s="3">
        <f t="shared" si="950"/>
        <v>0</v>
      </c>
      <c r="L10146" s="3">
        <f t="shared" si="951"/>
        <v>0</v>
      </c>
      <c r="M10146" s="3">
        <f t="shared" si="952"/>
        <v>0</v>
      </c>
      <c r="N10146" s="3">
        <f t="shared" si="953"/>
        <v>0</v>
      </c>
      <c r="O10146" s="3">
        <v>15600</v>
      </c>
      <c r="P10146" s="3">
        <v>14115.98</v>
      </c>
    </row>
    <row r="10147" spans="2:16" x14ac:dyDescent="0.15">
      <c r="B10147" s="5" t="s">
        <v>3311</v>
      </c>
      <c r="C10147" s="16">
        <f t="shared" si="948"/>
        <v>2023</v>
      </c>
      <c r="D10147" s="16">
        <f t="shared" si="949"/>
        <v>9</v>
      </c>
      <c r="E10147" s="3" t="s">
        <v>202</v>
      </c>
      <c r="F10147" s="3" t="s">
        <v>13</v>
      </c>
      <c r="G10147" s="3" t="s">
        <v>2230</v>
      </c>
      <c r="H10147" s="3" t="s">
        <v>3310</v>
      </c>
      <c r="I10147" s="3">
        <f t="shared" si="950"/>
        <v>0</v>
      </c>
      <c r="J10147" s="3">
        <f t="shared" si="950"/>
        <v>0</v>
      </c>
      <c r="K10147" s="3">
        <f t="shared" si="950"/>
        <v>0</v>
      </c>
      <c r="L10147" s="3">
        <f t="shared" si="951"/>
        <v>0</v>
      </c>
      <c r="M10147" s="3">
        <f t="shared" si="952"/>
        <v>0</v>
      </c>
      <c r="N10147" s="3">
        <f t="shared" si="953"/>
        <v>0</v>
      </c>
      <c r="O10147" s="3">
        <v>15600</v>
      </c>
      <c r="P10147" s="3">
        <v>14113.33</v>
      </c>
    </row>
    <row r="10148" spans="2:16" x14ac:dyDescent="0.15">
      <c r="B10148" s="5" t="s">
        <v>519</v>
      </c>
      <c r="C10148" s="16">
        <f t="shared" si="948"/>
        <v>2021</v>
      </c>
      <c r="D10148" s="16">
        <f t="shared" si="949"/>
        <v>5</v>
      </c>
      <c r="E10148" s="3" t="s">
        <v>20</v>
      </c>
      <c r="F10148" s="3" t="s">
        <v>12</v>
      </c>
      <c r="G10148" s="3" t="s">
        <v>13</v>
      </c>
      <c r="H10148" s="3" t="s">
        <v>4732</v>
      </c>
      <c r="I10148" s="3">
        <f t="shared" si="950"/>
        <v>0</v>
      </c>
      <c r="J10148" s="3">
        <f t="shared" si="950"/>
        <v>0</v>
      </c>
      <c r="K10148" s="3">
        <f t="shared" si="950"/>
        <v>0</v>
      </c>
      <c r="L10148" s="3">
        <f t="shared" si="951"/>
        <v>0</v>
      </c>
      <c r="M10148" s="3">
        <f t="shared" si="952"/>
        <v>0</v>
      </c>
      <c r="N10148" s="3">
        <f t="shared" si="953"/>
        <v>0</v>
      </c>
      <c r="O10148" s="3">
        <v>2700</v>
      </c>
      <c r="P10148" s="3">
        <v>5406.27</v>
      </c>
    </row>
    <row r="10149" spans="2:16" x14ac:dyDescent="0.15">
      <c r="B10149" s="5" t="s">
        <v>4495</v>
      </c>
      <c r="C10149" s="16">
        <f t="shared" si="948"/>
        <v>2021</v>
      </c>
      <c r="D10149" s="16">
        <f t="shared" si="949"/>
        <v>7</v>
      </c>
      <c r="E10149" s="3" t="s">
        <v>20</v>
      </c>
      <c r="F10149" s="3" t="s">
        <v>12</v>
      </c>
      <c r="G10149" s="3" t="s">
        <v>13</v>
      </c>
      <c r="H10149" s="3" t="s">
        <v>4732</v>
      </c>
      <c r="I10149" s="3">
        <f t="shared" si="950"/>
        <v>0</v>
      </c>
      <c r="J10149" s="3">
        <f t="shared" si="950"/>
        <v>0</v>
      </c>
      <c r="K10149" s="3">
        <f t="shared" si="950"/>
        <v>0</v>
      </c>
      <c r="L10149" s="3">
        <f t="shared" si="951"/>
        <v>0</v>
      </c>
      <c r="M10149" s="3">
        <f t="shared" si="952"/>
        <v>0</v>
      </c>
      <c r="N10149" s="3">
        <f t="shared" si="953"/>
        <v>0</v>
      </c>
      <c r="O10149" s="3">
        <v>2700</v>
      </c>
      <c r="P10149" s="3">
        <v>5400</v>
      </c>
    </row>
    <row r="10150" spans="2:16" x14ac:dyDescent="0.15">
      <c r="B10150" s="5" t="s">
        <v>1686</v>
      </c>
      <c r="C10150" s="16">
        <f t="shared" si="948"/>
        <v>2021</v>
      </c>
      <c r="D10150" s="16">
        <f t="shared" si="949"/>
        <v>6</v>
      </c>
      <c r="E10150" s="3" t="s">
        <v>20</v>
      </c>
      <c r="F10150" s="3" t="s">
        <v>12</v>
      </c>
      <c r="G10150" s="3" t="s">
        <v>13</v>
      </c>
      <c r="H10150" s="3" t="s">
        <v>4602</v>
      </c>
      <c r="I10150" s="3">
        <f t="shared" si="950"/>
        <v>0</v>
      </c>
      <c r="J10150" s="3">
        <f t="shared" si="950"/>
        <v>0</v>
      </c>
      <c r="K10150" s="3">
        <f t="shared" si="950"/>
        <v>0</v>
      </c>
      <c r="L10150" s="3">
        <f t="shared" si="951"/>
        <v>0</v>
      </c>
      <c r="M10150" s="3">
        <f t="shared" si="952"/>
        <v>0</v>
      </c>
      <c r="N10150" s="3">
        <f t="shared" si="953"/>
        <v>0</v>
      </c>
      <c r="O10150" s="3">
        <v>3150</v>
      </c>
      <c r="P10150" s="3">
        <v>6300</v>
      </c>
    </row>
    <row r="10151" spans="2:16" x14ac:dyDescent="0.15">
      <c r="B10151" s="5" t="s">
        <v>3371</v>
      </c>
      <c r="C10151" s="16">
        <f t="shared" si="948"/>
        <v>2023</v>
      </c>
      <c r="D10151" s="16">
        <f t="shared" si="949"/>
        <v>12</v>
      </c>
      <c r="E10151" s="3" t="s">
        <v>202</v>
      </c>
      <c r="F10151" s="3" t="s">
        <v>13</v>
      </c>
      <c r="G10151" s="3" t="s">
        <v>1281</v>
      </c>
      <c r="H10151" s="3" t="s">
        <v>3372</v>
      </c>
      <c r="I10151" s="3">
        <f t="shared" si="950"/>
        <v>0</v>
      </c>
      <c r="J10151" s="3">
        <f t="shared" si="950"/>
        <v>0</v>
      </c>
      <c r="K10151" s="3">
        <f t="shared" si="950"/>
        <v>0</v>
      </c>
      <c r="L10151" s="3">
        <f t="shared" si="951"/>
        <v>0</v>
      </c>
      <c r="M10151" s="3">
        <f t="shared" si="952"/>
        <v>0</v>
      </c>
      <c r="N10151" s="3">
        <f t="shared" si="953"/>
        <v>0</v>
      </c>
      <c r="O10151" s="3">
        <v>15000</v>
      </c>
      <c r="P10151" s="3">
        <v>47434.09</v>
      </c>
    </row>
    <row r="10152" spans="2:16" x14ac:dyDescent="0.15">
      <c r="B10152" s="5" t="s">
        <v>2589</v>
      </c>
      <c r="C10152" s="16">
        <f t="shared" si="948"/>
        <v>2023</v>
      </c>
      <c r="D10152" s="16">
        <f t="shared" si="949"/>
        <v>12</v>
      </c>
      <c r="E10152" s="3" t="s">
        <v>202</v>
      </c>
      <c r="F10152" s="3" t="s">
        <v>13</v>
      </c>
      <c r="G10152" s="3" t="s">
        <v>220</v>
      </c>
      <c r="H10152" s="3" t="s">
        <v>3379</v>
      </c>
      <c r="I10152" s="3">
        <f t="shared" si="950"/>
        <v>0</v>
      </c>
      <c r="J10152" s="3">
        <f t="shared" si="950"/>
        <v>0</v>
      </c>
      <c r="K10152" s="3">
        <f t="shared" si="950"/>
        <v>0</v>
      </c>
      <c r="L10152" s="3">
        <f t="shared" si="951"/>
        <v>0</v>
      </c>
      <c r="M10152" s="3">
        <f t="shared" si="952"/>
        <v>0</v>
      </c>
      <c r="N10152" s="3">
        <f t="shared" si="953"/>
        <v>0</v>
      </c>
      <c r="O10152" s="3">
        <v>15000</v>
      </c>
      <c r="P10152" s="3">
        <v>13288.55</v>
      </c>
    </row>
    <row r="10153" spans="2:16" x14ac:dyDescent="0.15">
      <c r="B10153" s="5" t="s">
        <v>1442</v>
      </c>
      <c r="C10153" s="16">
        <f t="shared" si="948"/>
        <v>2023</v>
      </c>
      <c r="D10153" s="16">
        <f t="shared" si="949"/>
        <v>3</v>
      </c>
      <c r="E10153" s="3" t="s">
        <v>20</v>
      </c>
      <c r="F10153" s="3" t="s">
        <v>12</v>
      </c>
      <c r="G10153" s="3" t="s">
        <v>13</v>
      </c>
      <c r="H10153" s="3" t="s">
        <v>6295</v>
      </c>
      <c r="I10153" s="3">
        <f t="shared" si="950"/>
        <v>0</v>
      </c>
      <c r="J10153" s="3">
        <f t="shared" si="950"/>
        <v>0</v>
      </c>
      <c r="K10153" s="3">
        <f t="shared" si="950"/>
        <v>0</v>
      </c>
      <c r="L10153" s="3">
        <f t="shared" si="951"/>
        <v>0</v>
      </c>
      <c r="M10153" s="3">
        <f t="shared" si="952"/>
        <v>0</v>
      </c>
      <c r="N10153" s="3">
        <f t="shared" si="953"/>
        <v>0</v>
      </c>
      <c r="O10153" s="3">
        <v>224</v>
      </c>
      <c r="P10153" s="3">
        <v>448</v>
      </c>
    </row>
    <row r="10154" spans="2:16" x14ac:dyDescent="0.15">
      <c r="B10154" s="5" t="s">
        <v>2054</v>
      </c>
      <c r="C10154" s="16">
        <f t="shared" si="948"/>
        <v>2021</v>
      </c>
      <c r="D10154" s="16">
        <f t="shared" si="949"/>
        <v>12</v>
      </c>
      <c r="E10154" s="3" t="s">
        <v>20</v>
      </c>
      <c r="F10154" s="3" t="s">
        <v>12</v>
      </c>
      <c r="G10154" s="3" t="s">
        <v>13</v>
      </c>
      <c r="H10154" s="3" t="s">
        <v>2108</v>
      </c>
      <c r="I10154" s="3">
        <f t="shared" si="950"/>
        <v>0</v>
      </c>
      <c r="J10154" s="3">
        <f t="shared" si="950"/>
        <v>0</v>
      </c>
      <c r="K10154" s="3">
        <f t="shared" si="950"/>
        <v>0</v>
      </c>
      <c r="L10154" s="3">
        <f t="shared" si="951"/>
        <v>0</v>
      </c>
      <c r="M10154" s="3">
        <f t="shared" si="952"/>
        <v>0</v>
      </c>
      <c r="N10154" s="3">
        <f t="shared" si="953"/>
        <v>0</v>
      </c>
      <c r="O10154" s="3">
        <v>21978</v>
      </c>
      <c r="P10154" s="3">
        <v>43956</v>
      </c>
    </row>
    <row r="10155" spans="2:16" x14ac:dyDescent="0.15">
      <c r="B10155" s="5" t="s">
        <v>3200</v>
      </c>
      <c r="C10155" s="16">
        <f t="shared" si="948"/>
        <v>2022</v>
      </c>
      <c r="D10155" s="16">
        <f t="shared" si="949"/>
        <v>7</v>
      </c>
      <c r="E10155" s="3" t="s">
        <v>20</v>
      </c>
      <c r="F10155" s="3" t="s">
        <v>12</v>
      </c>
      <c r="G10155" s="3" t="s">
        <v>13</v>
      </c>
      <c r="H10155" s="3" t="s">
        <v>2108</v>
      </c>
      <c r="I10155" s="3">
        <f t="shared" si="950"/>
        <v>0</v>
      </c>
      <c r="J10155" s="3">
        <f t="shared" si="950"/>
        <v>0</v>
      </c>
      <c r="K10155" s="3">
        <f t="shared" si="950"/>
        <v>0</v>
      </c>
      <c r="L10155" s="3">
        <f t="shared" si="951"/>
        <v>0</v>
      </c>
      <c r="M10155" s="3">
        <f t="shared" si="952"/>
        <v>0</v>
      </c>
      <c r="N10155" s="3">
        <f t="shared" si="953"/>
        <v>0</v>
      </c>
      <c r="O10155" s="3">
        <v>16200</v>
      </c>
      <c r="P10155" s="3">
        <v>32400</v>
      </c>
    </row>
    <row r="10156" spans="2:16" x14ac:dyDescent="0.15">
      <c r="B10156" s="5" t="s">
        <v>3333</v>
      </c>
      <c r="C10156" s="16">
        <f t="shared" si="948"/>
        <v>2022</v>
      </c>
      <c r="D10156" s="16">
        <f t="shared" si="949"/>
        <v>4</v>
      </c>
      <c r="E10156" s="3" t="s">
        <v>20</v>
      </c>
      <c r="F10156" s="3" t="s">
        <v>12</v>
      </c>
      <c r="G10156" s="3" t="s">
        <v>13</v>
      </c>
      <c r="H10156" s="3" t="s">
        <v>2108</v>
      </c>
      <c r="I10156" s="3">
        <f t="shared" si="950"/>
        <v>0</v>
      </c>
      <c r="J10156" s="3">
        <f t="shared" si="950"/>
        <v>0</v>
      </c>
      <c r="K10156" s="3">
        <f t="shared" si="950"/>
        <v>0</v>
      </c>
      <c r="L10156" s="3">
        <f t="shared" si="951"/>
        <v>0</v>
      </c>
      <c r="M10156" s="3">
        <f t="shared" si="952"/>
        <v>0</v>
      </c>
      <c r="N10156" s="3">
        <f t="shared" si="953"/>
        <v>0</v>
      </c>
      <c r="O10156" s="3">
        <v>15300</v>
      </c>
      <c r="P10156" s="3">
        <v>30600</v>
      </c>
    </row>
    <row r="10157" spans="2:16" x14ac:dyDescent="0.15">
      <c r="B10157" s="5" t="s">
        <v>2076</v>
      </c>
      <c r="C10157" s="16">
        <f t="shared" si="948"/>
        <v>2022</v>
      </c>
      <c r="D10157" s="16">
        <f t="shared" si="949"/>
        <v>8</v>
      </c>
      <c r="E10157" s="3" t="s">
        <v>20</v>
      </c>
      <c r="F10157" s="3" t="s">
        <v>12</v>
      </c>
      <c r="G10157" s="3" t="s">
        <v>13</v>
      </c>
      <c r="H10157" s="3" t="s">
        <v>4606</v>
      </c>
      <c r="I10157" s="3">
        <f t="shared" si="950"/>
        <v>0</v>
      </c>
      <c r="J10157" s="3">
        <f t="shared" si="950"/>
        <v>0</v>
      </c>
      <c r="K10157" s="3">
        <f t="shared" si="950"/>
        <v>0</v>
      </c>
      <c r="L10157" s="3">
        <f t="shared" si="951"/>
        <v>0</v>
      </c>
      <c r="M10157" s="3">
        <f t="shared" si="952"/>
        <v>0</v>
      </c>
      <c r="N10157" s="3">
        <f t="shared" si="953"/>
        <v>0</v>
      </c>
      <c r="O10157" s="3">
        <v>3120</v>
      </c>
      <c r="P10157" s="3">
        <v>6240</v>
      </c>
    </row>
    <row r="10158" spans="2:16" x14ac:dyDescent="0.15">
      <c r="B10158" s="5" t="s">
        <v>1011</v>
      </c>
      <c r="C10158" s="16">
        <f t="shared" si="948"/>
        <v>2022</v>
      </c>
      <c r="D10158" s="16">
        <f t="shared" si="949"/>
        <v>8</v>
      </c>
      <c r="E10158" s="3" t="s">
        <v>20</v>
      </c>
      <c r="F10158" s="3" t="s">
        <v>12</v>
      </c>
      <c r="G10158" s="3" t="s">
        <v>13</v>
      </c>
      <c r="H10158" s="3" t="s">
        <v>4606</v>
      </c>
      <c r="I10158" s="3">
        <f t="shared" si="950"/>
        <v>0</v>
      </c>
      <c r="J10158" s="3">
        <f t="shared" si="950"/>
        <v>0</v>
      </c>
      <c r="K10158" s="3">
        <f t="shared" si="950"/>
        <v>0</v>
      </c>
      <c r="L10158" s="3">
        <f t="shared" si="951"/>
        <v>0</v>
      </c>
      <c r="M10158" s="3">
        <f t="shared" si="952"/>
        <v>0</v>
      </c>
      <c r="N10158" s="3">
        <f t="shared" si="953"/>
        <v>0</v>
      </c>
      <c r="O10158" s="3">
        <v>1800</v>
      </c>
      <c r="P10158" s="3">
        <v>3611.45</v>
      </c>
    </row>
    <row r="10159" spans="2:16" x14ac:dyDescent="0.15">
      <c r="B10159" s="5" t="s">
        <v>3530</v>
      </c>
      <c r="C10159" s="16">
        <f t="shared" si="948"/>
        <v>2023</v>
      </c>
      <c r="D10159" s="16">
        <f t="shared" si="949"/>
        <v>7</v>
      </c>
      <c r="E10159" s="3" t="s">
        <v>20</v>
      </c>
      <c r="F10159" s="3" t="s">
        <v>12</v>
      </c>
      <c r="G10159" s="3" t="s">
        <v>13</v>
      </c>
      <c r="H10159" s="3" t="s">
        <v>6507</v>
      </c>
      <c r="I10159" s="3">
        <f t="shared" si="950"/>
        <v>0</v>
      </c>
      <c r="J10159" s="3">
        <f t="shared" si="950"/>
        <v>0</v>
      </c>
      <c r="K10159" s="3">
        <f t="shared" si="950"/>
        <v>0</v>
      </c>
      <c r="L10159" s="3">
        <f t="shared" si="951"/>
        <v>0</v>
      </c>
      <c r="M10159" s="3">
        <f t="shared" si="952"/>
        <v>0</v>
      </c>
      <c r="N10159" s="3">
        <f t="shared" si="953"/>
        <v>0</v>
      </c>
      <c r="O10159" s="3">
        <v>142.80000000000001</v>
      </c>
      <c r="P10159" s="3">
        <v>285.60000000000002</v>
      </c>
    </row>
    <row r="10160" spans="2:16" x14ac:dyDescent="0.15">
      <c r="B10160" s="5" t="s">
        <v>421</v>
      </c>
      <c r="C10160" s="16">
        <f t="shared" si="948"/>
        <v>2021</v>
      </c>
      <c r="D10160" s="16">
        <f t="shared" si="949"/>
        <v>3</v>
      </c>
      <c r="E10160" s="3" t="s">
        <v>20</v>
      </c>
      <c r="F10160" s="3" t="s">
        <v>12</v>
      </c>
      <c r="G10160" s="3" t="s">
        <v>13</v>
      </c>
      <c r="H10160" s="3" t="s">
        <v>1392</v>
      </c>
      <c r="I10160" s="3">
        <f t="shared" si="950"/>
        <v>0</v>
      </c>
      <c r="J10160" s="3">
        <f t="shared" si="950"/>
        <v>0</v>
      </c>
      <c r="K10160" s="3">
        <f t="shared" si="950"/>
        <v>0</v>
      </c>
      <c r="L10160" s="3">
        <f t="shared" si="951"/>
        <v>0</v>
      </c>
      <c r="M10160" s="3">
        <f t="shared" si="952"/>
        <v>0</v>
      </c>
      <c r="N10160" s="3">
        <f t="shared" si="953"/>
        <v>0</v>
      </c>
      <c r="O10160" s="3">
        <v>26973</v>
      </c>
      <c r="P10160" s="3">
        <v>54005.08</v>
      </c>
    </row>
    <row r="10161" spans="2:16" x14ac:dyDescent="0.15">
      <c r="B10161" s="5" t="s">
        <v>1168</v>
      </c>
      <c r="C10161" s="16">
        <f t="shared" si="948"/>
        <v>2021</v>
      </c>
      <c r="D10161" s="16">
        <f t="shared" si="949"/>
        <v>3</v>
      </c>
      <c r="E10161" s="3" t="s">
        <v>20</v>
      </c>
      <c r="F10161" s="3" t="s">
        <v>12</v>
      </c>
      <c r="G10161" s="3" t="s">
        <v>13</v>
      </c>
      <c r="H10161" s="3" t="s">
        <v>1392</v>
      </c>
      <c r="I10161" s="3">
        <f t="shared" si="950"/>
        <v>0</v>
      </c>
      <c r="J10161" s="3">
        <f t="shared" si="950"/>
        <v>0</v>
      </c>
      <c r="K10161" s="3">
        <f t="shared" si="950"/>
        <v>0</v>
      </c>
      <c r="L10161" s="3">
        <f t="shared" si="951"/>
        <v>0</v>
      </c>
      <c r="M10161" s="3">
        <f t="shared" si="952"/>
        <v>0</v>
      </c>
      <c r="N10161" s="3">
        <f t="shared" si="953"/>
        <v>0</v>
      </c>
      <c r="O10161" s="3">
        <v>26487</v>
      </c>
      <c r="P10161" s="3">
        <v>53033.4</v>
      </c>
    </row>
    <row r="10162" spans="2:16" x14ac:dyDescent="0.15">
      <c r="B10162" s="5" t="s">
        <v>400</v>
      </c>
      <c r="C10162" s="16">
        <f t="shared" si="948"/>
        <v>2021</v>
      </c>
      <c r="D10162" s="16">
        <f t="shared" si="949"/>
        <v>3</v>
      </c>
      <c r="E10162" s="3" t="s">
        <v>20</v>
      </c>
      <c r="F10162" s="3" t="s">
        <v>12</v>
      </c>
      <c r="G10162" s="3" t="s">
        <v>13</v>
      </c>
      <c r="H10162" s="3" t="s">
        <v>1392</v>
      </c>
      <c r="I10162" s="3">
        <f t="shared" si="950"/>
        <v>0</v>
      </c>
      <c r="J10162" s="3">
        <f t="shared" si="950"/>
        <v>0</v>
      </c>
      <c r="K10162" s="3">
        <f t="shared" si="950"/>
        <v>0</v>
      </c>
      <c r="L10162" s="3">
        <f t="shared" si="951"/>
        <v>0</v>
      </c>
      <c r="M10162" s="3">
        <f t="shared" si="952"/>
        <v>0</v>
      </c>
      <c r="N10162" s="3">
        <f t="shared" si="953"/>
        <v>0</v>
      </c>
      <c r="O10162" s="3">
        <v>26460</v>
      </c>
      <c r="P10162" s="3">
        <v>52920</v>
      </c>
    </row>
    <row r="10163" spans="2:16" x14ac:dyDescent="0.15">
      <c r="B10163" s="5" t="s">
        <v>1469</v>
      </c>
      <c r="C10163" s="16">
        <f t="shared" si="948"/>
        <v>2021</v>
      </c>
      <c r="D10163" s="16">
        <f t="shared" si="949"/>
        <v>4</v>
      </c>
      <c r="E10163" s="3" t="s">
        <v>20</v>
      </c>
      <c r="F10163" s="3" t="s">
        <v>12</v>
      </c>
      <c r="G10163" s="3" t="s">
        <v>13</v>
      </c>
      <c r="H10163" s="3" t="s">
        <v>1392</v>
      </c>
      <c r="I10163" s="3">
        <f t="shared" si="950"/>
        <v>0</v>
      </c>
      <c r="J10163" s="3">
        <f t="shared" si="950"/>
        <v>0</v>
      </c>
      <c r="K10163" s="3">
        <f t="shared" si="950"/>
        <v>0</v>
      </c>
      <c r="L10163" s="3">
        <f t="shared" si="951"/>
        <v>0</v>
      </c>
      <c r="M10163" s="3">
        <f t="shared" si="952"/>
        <v>0</v>
      </c>
      <c r="N10163" s="3">
        <f t="shared" si="953"/>
        <v>0</v>
      </c>
      <c r="O10163" s="3">
        <v>26334</v>
      </c>
      <c r="P10163" s="3">
        <v>52668</v>
      </c>
    </row>
    <row r="10164" spans="2:16" x14ac:dyDescent="0.15">
      <c r="B10164" s="5" t="s">
        <v>2142</v>
      </c>
      <c r="C10164" s="16">
        <f t="shared" si="948"/>
        <v>2021</v>
      </c>
      <c r="D10164" s="16">
        <f t="shared" si="949"/>
        <v>5</v>
      </c>
      <c r="E10164" s="3" t="s">
        <v>20</v>
      </c>
      <c r="F10164" s="3" t="s">
        <v>12</v>
      </c>
      <c r="G10164" s="3" t="s">
        <v>13</v>
      </c>
      <c r="H10164" s="3" t="s">
        <v>1392</v>
      </c>
      <c r="I10164" s="3">
        <f t="shared" si="950"/>
        <v>0</v>
      </c>
      <c r="J10164" s="3">
        <f t="shared" si="950"/>
        <v>0</v>
      </c>
      <c r="K10164" s="3">
        <f t="shared" si="950"/>
        <v>0</v>
      </c>
      <c r="L10164" s="3">
        <f t="shared" si="951"/>
        <v>0</v>
      </c>
      <c r="M10164" s="3">
        <f t="shared" si="952"/>
        <v>0</v>
      </c>
      <c r="N10164" s="3">
        <f t="shared" si="953"/>
        <v>0</v>
      </c>
      <c r="O10164" s="3">
        <v>21456</v>
      </c>
      <c r="P10164" s="3">
        <v>42912</v>
      </c>
    </row>
    <row r="10165" spans="2:16" x14ac:dyDescent="0.15">
      <c r="B10165" s="5" t="s">
        <v>97</v>
      </c>
      <c r="C10165" s="16">
        <f t="shared" si="948"/>
        <v>2021</v>
      </c>
      <c r="D10165" s="16">
        <f t="shared" si="949"/>
        <v>10</v>
      </c>
      <c r="E10165" s="3" t="s">
        <v>20</v>
      </c>
      <c r="F10165" s="3" t="s">
        <v>12</v>
      </c>
      <c r="G10165" s="3" t="s">
        <v>13</v>
      </c>
      <c r="H10165" s="3" t="s">
        <v>1392</v>
      </c>
      <c r="I10165" s="3">
        <f t="shared" si="950"/>
        <v>0</v>
      </c>
      <c r="J10165" s="3">
        <f t="shared" si="950"/>
        <v>0</v>
      </c>
      <c r="K10165" s="3">
        <f t="shared" si="950"/>
        <v>0</v>
      </c>
      <c r="L10165" s="3">
        <f t="shared" si="951"/>
        <v>0</v>
      </c>
      <c r="M10165" s="3">
        <f t="shared" si="952"/>
        <v>0</v>
      </c>
      <c r="N10165" s="3">
        <f t="shared" si="953"/>
        <v>0</v>
      </c>
      <c r="O10165" s="3">
        <v>16200</v>
      </c>
      <c r="P10165" s="3">
        <v>32400</v>
      </c>
    </row>
    <row r="10166" spans="2:16" x14ac:dyDescent="0.15">
      <c r="B10166" s="5" t="s">
        <v>1020</v>
      </c>
      <c r="C10166" s="16">
        <f t="shared" si="948"/>
        <v>2021</v>
      </c>
      <c r="D10166" s="16">
        <f t="shared" si="949"/>
        <v>4</v>
      </c>
      <c r="E10166" s="3" t="s">
        <v>20</v>
      </c>
      <c r="F10166" s="3" t="s">
        <v>12</v>
      </c>
      <c r="G10166" s="3" t="s">
        <v>13</v>
      </c>
      <c r="H10166" s="3" t="s">
        <v>1392</v>
      </c>
      <c r="I10166" s="3">
        <f t="shared" si="950"/>
        <v>0</v>
      </c>
      <c r="J10166" s="3">
        <f t="shared" si="950"/>
        <v>0</v>
      </c>
      <c r="K10166" s="3">
        <f t="shared" si="950"/>
        <v>0</v>
      </c>
      <c r="L10166" s="3">
        <f t="shared" si="951"/>
        <v>0</v>
      </c>
      <c r="M10166" s="3">
        <f t="shared" si="952"/>
        <v>0</v>
      </c>
      <c r="N10166" s="3">
        <f t="shared" si="953"/>
        <v>0</v>
      </c>
      <c r="O10166" s="3">
        <v>6336</v>
      </c>
      <c r="P10166" s="3">
        <v>12685.95</v>
      </c>
    </row>
    <row r="10167" spans="2:16" x14ac:dyDescent="0.15">
      <c r="B10167" s="5" t="s">
        <v>1900</v>
      </c>
      <c r="C10167" s="16">
        <f t="shared" si="948"/>
        <v>2021</v>
      </c>
      <c r="D10167" s="16">
        <f t="shared" si="949"/>
        <v>3</v>
      </c>
      <c r="E10167" s="3" t="s">
        <v>20</v>
      </c>
      <c r="F10167" s="3" t="s">
        <v>12</v>
      </c>
      <c r="G10167" s="3" t="s">
        <v>13</v>
      </c>
      <c r="H10167" s="3" t="s">
        <v>1392</v>
      </c>
      <c r="I10167" s="3">
        <f t="shared" si="950"/>
        <v>0</v>
      </c>
      <c r="J10167" s="3">
        <f t="shared" si="950"/>
        <v>0</v>
      </c>
      <c r="K10167" s="3">
        <f t="shared" si="950"/>
        <v>0</v>
      </c>
      <c r="L10167" s="3">
        <f t="shared" si="951"/>
        <v>0</v>
      </c>
      <c r="M10167" s="3">
        <f t="shared" si="952"/>
        <v>0</v>
      </c>
      <c r="N10167" s="3">
        <f t="shared" si="953"/>
        <v>0</v>
      </c>
      <c r="O10167" s="3">
        <v>100</v>
      </c>
      <c r="P10167" s="3">
        <v>200</v>
      </c>
    </row>
    <row r="10168" spans="2:16" x14ac:dyDescent="0.15">
      <c r="B10168" s="5" t="s">
        <v>517</v>
      </c>
      <c r="C10168" s="16">
        <f t="shared" si="948"/>
        <v>2023</v>
      </c>
      <c r="D10168" s="16">
        <f t="shared" si="949"/>
        <v>6</v>
      </c>
      <c r="E10168" s="3" t="s">
        <v>20</v>
      </c>
      <c r="F10168" s="3" t="s">
        <v>12</v>
      </c>
      <c r="G10168" s="3" t="s">
        <v>13</v>
      </c>
      <c r="H10168" s="3" t="s">
        <v>5575</v>
      </c>
      <c r="I10168" s="3">
        <f t="shared" si="950"/>
        <v>0</v>
      </c>
      <c r="J10168" s="3">
        <f t="shared" si="950"/>
        <v>0</v>
      </c>
      <c r="K10168" s="3">
        <f t="shared" si="950"/>
        <v>0</v>
      </c>
      <c r="L10168" s="3">
        <f t="shared" si="951"/>
        <v>0</v>
      </c>
      <c r="M10168" s="3">
        <f t="shared" si="952"/>
        <v>0</v>
      </c>
      <c r="N10168" s="3">
        <f t="shared" si="953"/>
        <v>0</v>
      </c>
      <c r="O10168" s="3">
        <v>900</v>
      </c>
      <c r="P10168" s="3">
        <v>1803.9</v>
      </c>
    </row>
    <row r="10169" spans="2:16" x14ac:dyDescent="0.15">
      <c r="B10169" s="5" t="s">
        <v>1249</v>
      </c>
      <c r="C10169" s="16">
        <f t="shared" si="948"/>
        <v>2023</v>
      </c>
      <c r="D10169" s="16">
        <f t="shared" si="949"/>
        <v>5</v>
      </c>
      <c r="E10169" s="3" t="s">
        <v>20</v>
      </c>
      <c r="F10169" s="3" t="s">
        <v>12</v>
      </c>
      <c r="G10169" s="3" t="s">
        <v>13</v>
      </c>
      <c r="H10169" s="3" t="s">
        <v>5229</v>
      </c>
      <c r="I10169" s="3">
        <f t="shared" si="950"/>
        <v>0</v>
      </c>
      <c r="J10169" s="3">
        <f t="shared" si="950"/>
        <v>0</v>
      </c>
      <c r="K10169" s="3">
        <f t="shared" si="950"/>
        <v>0</v>
      </c>
      <c r="L10169" s="3">
        <f t="shared" si="951"/>
        <v>0</v>
      </c>
      <c r="M10169" s="3">
        <f t="shared" si="952"/>
        <v>0</v>
      </c>
      <c r="N10169" s="3">
        <f t="shared" si="953"/>
        <v>0</v>
      </c>
      <c r="O10169" s="3">
        <v>1350</v>
      </c>
      <c r="P10169" s="3">
        <v>2700</v>
      </c>
    </row>
    <row r="10170" spans="2:16" x14ac:dyDescent="0.15">
      <c r="B10170" s="5" t="s">
        <v>3946</v>
      </c>
      <c r="C10170" s="16">
        <f t="shared" si="948"/>
        <v>2023</v>
      </c>
      <c r="D10170" s="16">
        <f t="shared" si="949"/>
        <v>7</v>
      </c>
      <c r="E10170" s="3" t="s">
        <v>20</v>
      </c>
      <c r="F10170" s="3" t="s">
        <v>12</v>
      </c>
      <c r="G10170" s="3" t="s">
        <v>13</v>
      </c>
      <c r="H10170" s="3" t="s">
        <v>5229</v>
      </c>
      <c r="I10170" s="3">
        <f t="shared" si="950"/>
        <v>0</v>
      </c>
      <c r="J10170" s="3">
        <f t="shared" si="950"/>
        <v>0</v>
      </c>
      <c r="K10170" s="3">
        <f t="shared" si="950"/>
        <v>0</v>
      </c>
      <c r="L10170" s="3">
        <f t="shared" si="951"/>
        <v>0</v>
      </c>
      <c r="M10170" s="3">
        <f t="shared" si="952"/>
        <v>0</v>
      </c>
      <c r="N10170" s="3">
        <f t="shared" si="953"/>
        <v>0</v>
      </c>
      <c r="O10170" s="3">
        <v>450</v>
      </c>
      <c r="P10170" s="3">
        <v>900</v>
      </c>
    </row>
    <row r="10171" spans="2:16" x14ac:dyDescent="0.15">
      <c r="B10171" s="5" t="s">
        <v>517</v>
      </c>
      <c r="C10171" s="16">
        <f t="shared" si="948"/>
        <v>2023</v>
      </c>
      <c r="D10171" s="16">
        <f t="shared" si="949"/>
        <v>6</v>
      </c>
      <c r="E10171" s="3" t="s">
        <v>202</v>
      </c>
      <c r="F10171" s="3" t="s">
        <v>13</v>
      </c>
      <c r="G10171" s="3" t="s">
        <v>189</v>
      </c>
      <c r="H10171" s="3" t="s">
        <v>3462</v>
      </c>
      <c r="I10171" s="3">
        <f t="shared" si="950"/>
        <v>0</v>
      </c>
      <c r="J10171" s="3">
        <f t="shared" si="950"/>
        <v>0</v>
      </c>
      <c r="K10171" s="3">
        <f t="shared" si="950"/>
        <v>0</v>
      </c>
      <c r="L10171" s="3">
        <f t="shared" si="951"/>
        <v>0</v>
      </c>
      <c r="M10171" s="3">
        <f t="shared" si="952"/>
        <v>0</v>
      </c>
      <c r="N10171" s="3">
        <f t="shared" si="953"/>
        <v>0</v>
      </c>
      <c r="O10171" s="3">
        <v>14040</v>
      </c>
      <c r="P10171" s="3">
        <v>15512.46</v>
      </c>
    </row>
    <row r="10172" spans="2:16" x14ac:dyDescent="0.15">
      <c r="B10172" s="5" t="s">
        <v>1541</v>
      </c>
      <c r="C10172" s="16">
        <f t="shared" si="948"/>
        <v>2023</v>
      </c>
      <c r="D10172" s="16">
        <f t="shared" si="949"/>
        <v>7</v>
      </c>
      <c r="E10172" s="3" t="s">
        <v>20</v>
      </c>
      <c r="F10172" s="3" t="s">
        <v>12</v>
      </c>
      <c r="G10172" s="3" t="s">
        <v>13</v>
      </c>
      <c r="H10172" s="3" t="s">
        <v>6433</v>
      </c>
      <c r="I10172" s="3">
        <f t="shared" si="950"/>
        <v>0</v>
      </c>
      <c r="J10172" s="3">
        <f t="shared" si="950"/>
        <v>0</v>
      </c>
      <c r="K10172" s="3">
        <f t="shared" si="950"/>
        <v>0</v>
      </c>
      <c r="L10172" s="3">
        <f t="shared" si="951"/>
        <v>0</v>
      </c>
      <c r="M10172" s="3">
        <f t="shared" si="952"/>
        <v>0</v>
      </c>
      <c r="N10172" s="3">
        <f t="shared" si="953"/>
        <v>0</v>
      </c>
      <c r="O10172" s="3">
        <v>170.4</v>
      </c>
      <c r="P10172" s="3">
        <v>340.8</v>
      </c>
    </row>
    <row r="10173" spans="2:16" x14ac:dyDescent="0.15">
      <c r="B10173" s="5" t="s">
        <v>1031</v>
      </c>
      <c r="C10173" s="16">
        <f t="shared" si="948"/>
        <v>2023</v>
      </c>
      <c r="D10173" s="16">
        <f t="shared" si="949"/>
        <v>6</v>
      </c>
      <c r="E10173" s="3" t="s">
        <v>20</v>
      </c>
      <c r="F10173" s="3" t="s">
        <v>12</v>
      </c>
      <c r="G10173" s="3" t="s">
        <v>13</v>
      </c>
      <c r="H10173" s="3" t="s">
        <v>1925</v>
      </c>
      <c r="I10173" s="3">
        <f t="shared" si="950"/>
        <v>0</v>
      </c>
      <c r="J10173" s="3">
        <f t="shared" si="950"/>
        <v>0</v>
      </c>
      <c r="K10173" s="3">
        <f t="shared" si="950"/>
        <v>0</v>
      </c>
      <c r="L10173" s="3">
        <f t="shared" si="951"/>
        <v>0</v>
      </c>
      <c r="M10173" s="3">
        <f t="shared" si="952"/>
        <v>0</v>
      </c>
      <c r="N10173" s="3">
        <f t="shared" si="953"/>
        <v>0</v>
      </c>
      <c r="O10173" s="3">
        <v>24174</v>
      </c>
      <c r="P10173" s="3">
        <v>48348</v>
      </c>
    </row>
    <row r="10174" spans="2:16" x14ac:dyDescent="0.15">
      <c r="B10174" s="5" t="s">
        <v>1284</v>
      </c>
      <c r="C10174" s="16">
        <f t="shared" si="948"/>
        <v>2023</v>
      </c>
      <c r="D10174" s="16">
        <f t="shared" si="949"/>
        <v>8</v>
      </c>
      <c r="E10174" s="3" t="s">
        <v>20</v>
      </c>
      <c r="F10174" s="3" t="s">
        <v>12</v>
      </c>
      <c r="G10174" s="3" t="s">
        <v>13</v>
      </c>
      <c r="H10174" s="3" t="s">
        <v>1925</v>
      </c>
      <c r="I10174" s="3">
        <f t="shared" si="950"/>
        <v>0</v>
      </c>
      <c r="J10174" s="3">
        <f t="shared" si="950"/>
        <v>0</v>
      </c>
      <c r="K10174" s="3">
        <f t="shared" si="950"/>
        <v>0</v>
      </c>
      <c r="L10174" s="3">
        <f t="shared" si="951"/>
        <v>0</v>
      </c>
      <c r="M10174" s="3">
        <f t="shared" si="952"/>
        <v>0</v>
      </c>
      <c r="N10174" s="3">
        <f t="shared" si="953"/>
        <v>0</v>
      </c>
      <c r="O10174" s="3">
        <v>1350</v>
      </c>
      <c r="P10174" s="3">
        <v>2700</v>
      </c>
    </row>
    <row r="10175" spans="2:16" x14ac:dyDescent="0.15">
      <c r="B10175" s="5" t="s">
        <v>3530</v>
      </c>
      <c r="C10175" s="16">
        <f t="shared" si="948"/>
        <v>2023</v>
      </c>
      <c r="D10175" s="16">
        <f t="shared" si="949"/>
        <v>7</v>
      </c>
      <c r="E10175" s="3" t="s">
        <v>20</v>
      </c>
      <c r="F10175" s="3" t="s">
        <v>12</v>
      </c>
      <c r="G10175" s="3" t="s">
        <v>13</v>
      </c>
      <c r="H10175" s="3" t="s">
        <v>5858</v>
      </c>
      <c r="I10175" s="3">
        <f t="shared" si="950"/>
        <v>0</v>
      </c>
      <c r="J10175" s="3">
        <f t="shared" si="950"/>
        <v>0</v>
      </c>
      <c r="K10175" s="3">
        <f t="shared" si="950"/>
        <v>0</v>
      </c>
      <c r="L10175" s="3">
        <f t="shared" si="951"/>
        <v>0</v>
      </c>
      <c r="M10175" s="3">
        <f t="shared" si="952"/>
        <v>0</v>
      </c>
      <c r="N10175" s="3">
        <f t="shared" si="953"/>
        <v>0</v>
      </c>
      <c r="O10175" s="3">
        <v>520.79999999999995</v>
      </c>
      <c r="P10175" s="3">
        <v>1041.5999999999999</v>
      </c>
    </row>
    <row r="10176" spans="2:16" x14ac:dyDescent="0.15">
      <c r="B10176" s="5" t="s">
        <v>958</v>
      </c>
      <c r="C10176" s="16">
        <f t="shared" si="948"/>
        <v>2021</v>
      </c>
      <c r="D10176" s="16">
        <f t="shared" si="949"/>
        <v>2</v>
      </c>
      <c r="E10176" s="3" t="s">
        <v>20</v>
      </c>
      <c r="F10176" s="3" t="s">
        <v>12</v>
      </c>
      <c r="G10176" s="3" t="s">
        <v>13</v>
      </c>
      <c r="H10176" s="3" t="s">
        <v>1358</v>
      </c>
      <c r="I10176" s="3">
        <f t="shared" si="950"/>
        <v>0</v>
      </c>
      <c r="J10176" s="3">
        <f t="shared" si="950"/>
        <v>0</v>
      </c>
      <c r="K10176" s="3">
        <f t="shared" si="950"/>
        <v>0</v>
      </c>
      <c r="L10176" s="3">
        <f t="shared" si="951"/>
        <v>0</v>
      </c>
      <c r="M10176" s="3">
        <f t="shared" si="952"/>
        <v>0</v>
      </c>
      <c r="N10176" s="3">
        <f t="shared" si="953"/>
        <v>0</v>
      </c>
      <c r="O10176" s="3">
        <v>29286</v>
      </c>
      <c r="P10176" s="3">
        <v>58572</v>
      </c>
    </row>
    <row r="10177" spans="2:16" x14ac:dyDescent="0.15">
      <c r="B10177" s="5" t="s">
        <v>1900</v>
      </c>
      <c r="C10177" s="16">
        <f t="shared" si="948"/>
        <v>2021</v>
      </c>
      <c r="D10177" s="16">
        <f t="shared" si="949"/>
        <v>3</v>
      </c>
      <c r="E10177" s="3" t="s">
        <v>20</v>
      </c>
      <c r="F10177" s="3" t="s">
        <v>12</v>
      </c>
      <c r="G10177" s="3" t="s">
        <v>13</v>
      </c>
      <c r="H10177" s="3" t="s">
        <v>1358</v>
      </c>
      <c r="I10177" s="3">
        <f t="shared" si="950"/>
        <v>0</v>
      </c>
      <c r="J10177" s="3">
        <f t="shared" si="950"/>
        <v>0</v>
      </c>
      <c r="K10177" s="3">
        <f t="shared" si="950"/>
        <v>0</v>
      </c>
      <c r="L10177" s="3">
        <f t="shared" si="951"/>
        <v>0</v>
      </c>
      <c r="M10177" s="3">
        <f t="shared" si="952"/>
        <v>0</v>
      </c>
      <c r="N10177" s="3">
        <f t="shared" si="953"/>
        <v>0</v>
      </c>
      <c r="O10177" s="3">
        <v>24750</v>
      </c>
      <c r="P10177" s="3">
        <v>49500</v>
      </c>
    </row>
    <row r="10178" spans="2:16" x14ac:dyDescent="0.15">
      <c r="B10178" s="5" t="s">
        <v>875</v>
      </c>
      <c r="C10178" s="16">
        <f t="shared" si="948"/>
        <v>2021</v>
      </c>
      <c r="D10178" s="16">
        <f t="shared" si="949"/>
        <v>3</v>
      </c>
      <c r="E10178" s="3" t="s">
        <v>20</v>
      </c>
      <c r="F10178" s="3" t="s">
        <v>12</v>
      </c>
      <c r="G10178" s="3" t="s">
        <v>13</v>
      </c>
      <c r="H10178" s="3" t="s">
        <v>1358</v>
      </c>
      <c r="I10178" s="3">
        <f t="shared" si="950"/>
        <v>0</v>
      </c>
      <c r="J10178" s="3">
        <f t="shared" si="950"/>
        <v>0</v>
      </c>
      <c r="K10178" s="3">
        <f t="shared" si="950"/>
        <v>0</v>
      </c>
      <c r="L10178" s="3">
        <f t="shared" si="951"/>
        <v>0</v>
      </c>
      <c r="M10178" s="3">
        <f t="shared" si="952"/>
        <v>0</v>
      </c>
      <c r="N10178" s="3">
        <f t="shared" si="953"/>
        <v>0</v>
      </c>
      <c r="O10178" s="3">
        <v>14454</v>
      </c>
      <c r="P10178" s="3">
        <v>28908</v>
      </c>
    </row>
    <row r="10179" spans="2:16" x14ac:dyDescent="0.15">
      <c r="B10179" s="5" t="s">
        <v>845</v>
      </c>
      <c r="C10179" s="16">
        <f t="shared" si="948"/>
        <v>2021</v>
      </c>
      <c r="D10179" s="16">
        <f t="shared" si="949"/>
        <v>1</v>
      </c>
      <c r="E10179" s="3" t="s">
        <v>20</v>
      </c>
      <c r="F10179" s="3" t="s">
        <v>12</v>
      </c>
      <c r="G10179" s="3" t="s">
        <v>13</v>
      </c>
      <c r="H10179" s="3" t="s">
        <v>1358</v>
      </c>
      <c r="I10179" s="3">
        <f t="shared" si="950"/>
        <v>0</v>
      </c>
      <c r="J10179" s="3">
        <f t="shared" si="950"/>
        <v>0</v>
      </c>
      <c r="K10179" s="3">
        <f t="shared" si="950"/>
        <v>0</v>
      </c>
      <c r="L10179" s="3">
        <f t="shared" si="951"/>
        <v>0</v>
      </c>
      <c r="M10179" s="3">
        <f t="shared" si="952"/>
        <v>0</v>
      </c>
      <c r="N10179" s="3">
        <f t="shared" si="953"/>
        <v>0</v>
      </c>
      <c r="O10179" s="3">
        <v>1219.2</v>
      </c>
      <c r="P10179" s="3">
        <v>2438.4</v>
      </c>
    </row>
    <row r="10180" spans="2:16" x14ac:dyDescent="0.15">
      <c r="B10180" s="5" t="s">
        <v>701</v>
      </c>
      <c r="C10180" s="16">
        <f t="shared" ref="C10180:C10243" si="954">YEAR(B10180)</f>
        <v>2021</v>
      </c>
      <c r="D10180" s="16">
        <f t="shared" ref="D10180:D10243" si="955">MONTH(B10180)</f>
        <v>4</v>
      </c>
      <c r="E10180" s="3" t="s">
        <v>20</v>
      </c>
      <c r="F10180" s="3" t="s">
        <v>12</v>
      </c>
      <c r="G10180" s="3" t="s">
        <v>13</v>
      </c>
      <c r="H10180" s="3" t="s">
        <v>1358</v>
      </c>
      <c r="I10180" s="3">
        <f t="shared" ref="I10180:K10243" si="956">MIN(1,IFERROR(SEARCH(I$2,$H10180),0))</f>
        <v>0</v>
      </c>
      <c r="J10180" s="3">
        <f t="shared" si="956"/>
        <v>0</v>
      </c>
      <c r="K10180" s="3">
        <f t="shared" si="956"/>
        <v>0</v>
      </c>
      <c r="L10180" s="3">
        <f t="shared" ref="L10180:L10243" si="957">IF(I10180*J10180=1,"Гороховый изолят",IF(I10180*K10180=1,"Гороховый концентрат",0))</f>
        <v>0</v>
      </c>
      <c r="M10180" s="3">
        <f t="shared" ref="M10180:M10243" si="958">$I10180*J10180</f>
        <v>0</v>
      </c>
      <c r="N10180" s="3">
        <f t="shared" ref="N10180:N10243" si="959">$I10180*K10180</f>
        <v>0</v>
      </c>
      <c r="O10180" s="3">
        <v>231</v>
      </c>
      <c r="P10180" s="3">
        <v>462</v>
      </c>
    </row>
    <row r="10181" spans="2:16" x14ac:dyDescent="0.15">
      <c r="B10181" s="5" t="s">
        <v>414</v>
      </c>
      <c r="C10181" s="16">
        <f t="shared" si="954"/>
        <v>2021</v>
      </c>
      <c r="D10181" s="16">
        <f t="shared" si="955"/>
        <v>1</v>
      </c>
      <c r="E10181" s="3" t="s">
        <v>20</v>
      </c>
      <c r="F10181" s="3" t="s">
        <v>12</v>
      </c>
      <c r="G10181" s="3" t="s">
        <v>13</v>
      </c>
      <c r="H10181" s="3" t="s">
        <v>1358</v>
      </c>
      <c r="I10181" s="3">
        <f t="shared" si="956"/>
        <v>0</v>
      </c>
      <c r="J10181" s="3">
        <f t="shared" si="956"/>
        <v>0</v>
      </c>
      <c r="K10181" s="3">
        <f t="shared" si="956"/>
        <v>0</v>
      </c>
      <c r="L10181" s="3">
        <f t="shared" si="957"/>
        <v>0</v>
      </c>
      <c r="M10181" s="3">
        <f t="shared" si="958"/>
        <v>0</v>
      </c>
      <c r="N10181" s="3">
        <f t="shared" si="959"/>
        <v>0</v>
      </c>
      <c r="O10181" s="3">
        <v>200.2</v>
      </c>
      <c r="P10181" s="3">
        <v>400.4</v>
      </c>
    </row>
    <row r="10182" spans="2:16" x14ac:dyDescent="0.15">
      <c r="B10182" s="5" t="s">
        <v>403</v>
      </c>
      <c r="C10182" s="16">
        <f t="shared" si="954"/>
        <v>2021</v>
      </c>
      <c r="D10182" s="16">
        <f t="shared" si="955"/>
        <v>1</v>
      </c>
      <c r="E10182" s="3" t="s">
        <v>20</v>
      </c>
      <c r="F10182" s="3" t="s">
        <v>12</v>
      </c>
      <c r="G10182" s="3" t="s">
        <v>13</v>
      </c>
      <c r="H10182" s="3" t="s">
        <v>1353</v>
      </c>
      <c r="I10182" s="3">
        <f t="shared" si="956"/>
        <v>0</v>
      </c>
      <c r="J10182" s="3">
        <f t="shared" si="956"/>
        <v>0</v>
      </c>
      <c r="K10182" s="3">
        <f t="shared" si="956"/>
        <v>0</v>
      </c>
      <c r="L10182" s="3">
        <f t="shared" si="957"/>
        <v>0</v>
      </c>
      <c r="M10182" s="3">
        <f t="shared" si="958"/>
        <v>0</v>
      </c>
      <c r="N10182" s="3">
        <f t="shared" si="959"/>
        <v>0</v>
      </c>
      <c r="O10182" s="3">
        <v>32553</v>
      </c>
      <c r="P10182" s="3">
        <v>65106</v>
      </c>
    </row>
    <row r="10183" spans="2:16" x14ac:dyDescent="0.15">
      <c r="B10183" s="5" t="s">
        <v>3536</v>
      </c>
      <c r="C10183" s="16">
        <f t="shared" si="954"/>
        <v>2020</v>
      </c>
      <c r="D10183" s="16">
        <f t="shared" si="955"/>
        <v>11</v>
      </c>
      <c r="E10183" s="3" t="s">
        <v>20</v>
      </c>
      <c r="F10183" s="3" t="s">
        <v>12</v>
      </c>
      <c r="G10183" s="3" t="s">
        <v>13</v>
      </c>
      <c r="H10183" s="3" t="s">
        <v>2063</v>
      </c>
      <c r="I10183" s="3">
        <f t="shared" si="956"/>
        <v>0</v>
      </c>
      <c r="J10183" s="3">
        <f t="shared" si="956"/>
        <v>0</v>
      </c>
      <c r="K10183" s="3">
        <f t="shared" si="956"/>
        <v>0</v>
      </c>
      <c r="L10183" s="3">
        <f t="shared" si="957"/>
        <v>0</v>
      </c>
      <c r="M10183" s="3">
        <f t="shared" si="958"/>
        <v>0</v>
      </c>
      <c r="N10183" s="3">
        <f t="shared" si="959"/>
        <v>0</v>
      </c>
      <c r="O10183" s="3">
        <v>13113</v>
      </c>
      <c r="P10183" s="3">
        <v>26226</v>
      </c>
    </row>
    <row r="10184" spans="2:16" x14ac:dyDescent="0.15">
      <c r="B10184" s="5" t="s">
        <v>1058</v>
      </c>
      <c r="C10184" s="16">
        <f t="shared" si="954"/>
        <v>2020</v>
      </c>
      <c r="D10184" s="16">
        <f t="shared" si="955"/>
        <v>10</v>
      </c>
      <c r="E10184" s="3" t="s">
        <v>20</v>
      </c>
      <c r="F10184" s="3" t="s">
        <v>12</v>
      </c>
      <c r="G10184" s="3" t="s">
        <v>13</v>
      </c>
      <c r="H10184" s="3" t="s">
        <v>2063</v>
      </c>
      <c r="I10184" s="3">
        <f t="shared" si="956"/>
        <v>0</v>
      </c>
      <c r="J10184" s="3">
        <f t="shared" si="956"/>
        <v>0</v>
      </c>
      <c r="K10184" s="3">
        <f t="shared" si="956"/>
        <v>0</v>
      </c>
      <c r="L10184" s="3">
        <f t="shared" si="957"/>
        <v>0</v>
      </c>
      <c r="M10184" s="3">
        <f t="shared" si="958"/>
        <v>0</v>
      </c>
      <c r="N10184" s="3">
        <f t="shared" si="959"/>
        <v>0</v>
      </c>
      <c r="O10184" s="3">
        <v>11160</v>
      </c>
      <c r="P10184" s="3">
        <v>22320</v>
      </c>
    </row>
    <row r="10185" spans="2:16" x14ac:dyDescent="0.15">
      <c r="B10185" s="5" t="s">
        <v>1581</v>
      </c>
      <c r="C10185" s="16">
        <f t="shared" si="954"/>
        <v>2020</v>
      </c>
      <c r="D10185" s="16">
        <f t="shared" si="955"/>
        <v>11</v>
      </c>
      <c r="E10185" s="3" t="s">
        <v>20</v>
      </c>
      <c r="F10185" s="3" t="s">
        <v>12</v>
      </c>
      <c r="G10185" s="3" t="s">
        <v>13</v>
      </c>
      <c r="H10185" s="3" t="s">
        <v>2063</v>
      </c>
      <c r="I10185" s="3">
        <f t="shared" si="956"/>
        <v>0</v>
      </c>
      <c r="J10185" s="3">
        <f t="shared" si="956"/>
        <v>0</v>
      </c>
      <c r="K10185" s="3">
        <f t="shared" si="956"/>
        <v>0</v>
      </c>
      <c r="L10185" s="3">
        <f t="shared" si="957"/>
        <v>0</v>
      </c>
      <c r="M10185" s="3">
        <f t="shared" si="958"/>
        <v>0</v>
      </c>
      <c r="N10185" s="3">
        <f t="shared" si="959"/>
        <v>0</v>
      </c>
      <c r="O10185" s="3">
        <v>5121</v>
      </c>
      <c r="P10185" s="3">
        <v>10242</v>
      </c>
    </row>
    <row r="10186" spans="2:16" x14ac:dyDescent="0.15">
      <c r="B10186" s="5" t="s">
        <v>1809</v>
      </c>
      <c r="C10186" s="16">
        <f t="shared" si="954"/>
        <v>2020</v>
      </c>
      <c r="D10186" s="16">
        <f t="shared" si="955"/>
        <v>8</v>
      </c>
      <c r="E10186" s="3" t="s">
        <v>20</v>
      </c>
      <c r="F10186" s="3" t="s">
        <v>12</v>
      </c>
      <c r="G10186" s="3" t="s">
        <v>13</v>
      </c>
      <c r="H10186" s="3" t="s">
        <v>2063</v>
      </c>
      <c r="I10186" s="3">
        <f t="shared" si="956"/>
        <v>0</v>
      </c>
      <c r="J10186" s="3">
        <f t="shared" si="956"/>
        <v>0</v>
      </c>
      <c r="K10186" s="3">
        <f t="shared" si="956"/>
        <v>0</v>
      </c>
      <c r="L10186" s="3">
        <f t="shared" si="957"/>
        <v>0</v>
      </c>
      <c r="M10186" s="3">
        <f t="shared" si="958"/>
        <v>0</v>
      </c>
      <c r="N10186" s="3">
        <f t="shared" si="959"/>
        <v>0</v>
      </c>
      <c r="O10186" s="3">
        <v>2700</v>
      </c>
      <c r="P10186" s="3">
        <v>5400</v>
      </c>
    </row>
    <row r="10187" spans="2:16" x14ac:dyDescent="0.15">
      <c r="B10187" s="5" t="s">
        <v>878</v>
      </c>
      <c r="C10187" s="16">
        <f t="shared" si="954"/>
        <v>2020</v>
      </c>
      <c r="D10187" s="16">
        <f t="shared" si="955"/>
        <v>9</v>
      </c>
      <c r="E10187" s="3" t="s">
        <v>20</v>
      </c>
      <c r="F10187" s="3" t="s">
        <v>12</v>
      </c>
      <c r="G10187" s="3" t="s">
        <v>13</v>
      </c>
      <c r="H10187" s="3" t="s">
        <v>2063</v>
      </c>
      <c r="I10187" s="3">
        <f t="shared" si="956"/>
        <v>0</v>
      </c>
      <c r="J10187" s="3">
        <f t="shared" si="956"/>
        <v>0</v>
      </c>
      <c r="K10187" s="3">
        <f t="shared" si="956"/>
        <v>0</v>
      </c>
      <c r="L10187" s="3">
        <f t="shared" si="957"/>
        <v>0</v>
      </c>
      <c r="M10187" s="3">
        <f t="shared" si="958"/>
        <v>0</v>
      </c>
      <c r="N10187" s="3">
        <f t="shared" si="959"/>
        <v>0</v>
      </c>
      <c r="O10187" s="3">
        <v>450</v>
      </c>
      <c r="P10187" s="3">
        <v>900</v>
      </c>
    </row>
    <row r="10188" spans="2:16" x14ac:dyDescent="0.15">
      <c r="B10188" s="5" t="s">
        <v>2926</v>
      </c>
      <c r="C10188" s="16">
        <f t="shared" si="954"/>
        <v>2021</v>
      </c>
      <c r="D10188" s="16">
        <f t="shared" si="955"/>
        <v>3</v>
      </c>
      <c r="E10188" s="3" t="s">
        <v>20</v>
      </c>
      <c r="F10188" s="3" t="s">
        <v>12</v>
      </c>
      <c r="G10188" s="3" t="s">
        <v>13</v>
      </c>
      <c r="H10188" s="3" t="s">
        <v>2063</v>
      </c>
      <c r="I10188" s="3">
        <f t="shared" si="956"/>
        <v>0</v>
      </c>
      <c r="J10188" s="3">
        <f t="shared" si="956"/>
        <v>0</v>
      </c>
      <c r="K10188" s="3">
        <f t="shared" si="956"/>
        <v>0</v>
      </c>
      <c r="L10188" s="3">
        <f t="shared" si="957"/>
        <v>0</v>
      </c>
      <c r="M10188" s="3">
        <f t="shared" si="958"/>
        <v>0</v>
      </c>
      <c r="N10188" s="3">
        <f t="shared" si="959"/>
        <v>0</v>
      </c>
      <c r="O10188" s="3">
        <v>445</v>
      </c>
      <c r="P10188" s="3">
        <v>890</v>
      </c>
    </row>
    <row r="10189" spans="2:16" x14ac:dyDescent="0.15">
      <c r="B10189" s="5" t="s">
        <v>430</v>
      </c>
      <c r="C10189" s="16">
        <f t="shared" si="954"/>
        <v>2022</v>
      </c>
      <c r="D10189" s="16">
        <f t="shared" si="955"/>
        <v>10</v>
      </c>
      <c r="E10189" s="3" t="s">
        <v>20</v>
      </c>
      <c r="F10189" s="3" t="s">
        <v>12</v>
      </c>
      <c r="G10189" s="3" t="s">
        <v>13</v>
      </c>
      <c r="H10189" s="3" t="s">
        <v>2063</v>
      </c>
      <c r="I10189" s="3">
        <f t="shared" si="956"/>
        <v>0</v>
      </c>
      <c r="J10189" s="3">
        <f t="shared" si="956"/>
        <v>0</v>
      </c>
      <c r="K10189" s="3">
        <f t="shared" si="956"/>
        <v>0</v>
      </c>
      <c r="L10189" s="3">
        <f t="shared" si="957"/>
        <v>0</v>
      </c>
      <c r="M10189" s="3">
        <f t="shared" si="958"/>
        <v>0</v>
      </c>
      <c r="N10189" s="3">
        <f t="shared" si="959"/>
        <v>0</v>
      </c>
      <c r="O10189" s="3">
        <v>22500</v>
      </c>
      <c r="P10189" s="3">
        <v>45000</v>
      </c>
    </row>
    <row r="10190" spans="2:16" x14ac:dyDescent="0.15">
      <c r="B10190" s="5" t="s">
        <v>3426</v>
      </c>
      <c r="C10190" s="16">
        <f t="shared" si="954"/>
        <v>2022</v>
      </c>
      <c r="D10190" s="16">
        <f t="shared" si="955"/>
        <v>11</v>
      </c>
      <c r="E10190" s="3" t="s">
        <v>20</v>
      </c>
      <c r="F10190" s="3" t="s">
        <v>12</v>
      </c>
      <c r="G10190" s="3" t="s">
        <v>13</v>
      </c>
      <c r="H10190" s="3" t="s">
        <v>2063</v>
      </c>
      <c r="I10190" s="3">
        <f t="shared" si="956"/>
        <v>0</v>
      </c>
      <c r="J10190" s="3">
        <f t="shared" si="956"/>
        <v>0</v>
      </c>
      <c r="K10190" s="3">
        <f t="shared" si="956"/>
        <v>0</v>
      </c>
      <c r="L10190" s="3">
        <f t="shared" si="957"/>
        <v>0</v>
      </c>
      <c r="M10190" s="3">
        <f t="shared" si="958"/>
        <v>0</v>
      </c>
      <c r="N10190" s="3">
        <f t="shared" si="959"/>
        <v>0</v>
      </c>
      <c r="O10190" s="3">
        <v>14400</v>
      </c>
      <c r="P10190" s="3">
        <v>28800</v>
      </c>
    </row>
    <row r="10191" spans="2:16" x14ac:dyDescent="0.15">
      <c r="B10191" s="5" t="s">
        <v>1541</v>
      </c>
      <c r="C10191" s="16">
        <f t="shared" si="954"/>
        <v>2023</v>
      </c>
      <c r="D10191" s="16">
        <f t="shared" si="955"/>
        <v>7</v>
      </c>
      <c r="E10191" s="3" t="s">
        <v>202</v>
      </c>
      <c r="F10191" s="3" t="s">
        <v>13</v>
      </c>
      <c r="G10191" s="3" t="s">
        <v>2957</v>
      </c>
      <c r="H10191" s="3" t="s">
        <v>3559</v>
      </c>
      <c r="I10191" s="3">
        <f t="shared" si="956"/>
        <v>0</v>
      </c>
      <c r="J10191" s="3">
        <f t="shared" si="956"/>
        <v>0</v>
      </c>
      <c r="K10191" s="3">
        <f t="shared" si="956"/>
        <v>0</v>
      </c>
      <c r="L10191" s="3">
        <f t="shared" si="957"/>
        <v>0</v>
      </c>
      <c r="M10191" s="3">
        <f t="shared" si="958"/>
        <v>0</v>
      </c>
      <c r="N10191" s="3">
        <f t="shared" si="959"/>
        <v>0</v>
      </c>
      <c r="O10191" s="3">
        <v>13016</v>
      </c>
      <c r="P10191" s="3">
        <v>14701.35</v>
      </c>
    </row>
    <row r="10192" spans="2:16" x14ac:dyDescent="0.15">
      <c r="B10192" s="5" t="s">
        <v>589</v>
      </c>
      <c r="C10192" s="16">
        <f t="shared" si="954"/>
        <v>2022</v>
      </c>
      <c r="D10192" s="16">
        <f t="shared" si="955"/>
        <v>10</v>
      </c>
      <c r="E10192" s="3" t="s">
        <v>20</v>
      </c>
      <c r="F10192" s="3" t="s">
        <v>12</v>
      </c>
      <c r="G10192" s="3" t="s">
        <v>13</v>
      </c>
      <c r="H10192" s="3" t="s">
        <v>2063</v>
      </c>
      <c r="I10192" s="3">
        <f t="shared" si="956"/>
        <v>0</v>
      </c>
      <c r="J10192" s="3">
        <f t="shared" si="956"/>
        <v>0</v>
      </c>
      <c r="K10192" s="3">
        <f t="shared" si="956"/>
        <v>0</v>
      </c>
      <c r="L10192" s="3">
        <f t="shared" si="957"/>
        <v>0</v>
      </c>
      <c r="M10192" s="3">
        <f t="shared" si="958"/>
        <v>0</v>
      </c>
      <c r="N10192" s="3">
        <f t="shared" si="959"/>
        <v>0</v>
      </c>
      <c r="O10192" s="3">
        <v>1836</v>
      </c>
      <c r="P10192" s="3">
        <v>3683.43</v>
      </c>
    </row>
    <row r="10193" spans="2:16" x14ac:dyDescent="0.15">
      <c r="B10193" s="5" t="s">
        <v>1467</v>
      </c>
      <c r="C10193" s="16">
        <f t="shared" si="954"/>
        <v>2022</v>
      </c>
      <c r="D10193" s="16">
        <f t="shared" si="955"/>
        <v>11</v>
      </c>
      <c r="E10193" s="3" t="s">
        <v>20</v>
      </c>
      <c r="F10193" s="3" t="s">
        <v>12</v>
      </c>
      <c r="G10193" s="3" t="s">
        <v>13</v>
      </c>
      <c r="H10193" s="3" t="s">
        <v>2063</v>
      </c>
      <c r="I10193" s="3">
        <f t="shared" si="956"/>
        <v>0</v>
      </c>
      <c r="J10193" s="3">
        <f t="shared" si="956"/>
        <v>0</v>
      </c>
      <c r="K10193" s="3">
        <f t="shared" si="956"/>
        <v>0</v>
      </c>
      <c r="L10193" s="3">
        <f t="shared" si="957"/>
        <v>0</v>
      </c>
      <c r="M10193" s="3">
        <f t="shared" si="958"/>
        <v>0</v>
      </c>
      <c r="N10193" s="3">
        <f t="shared" si="959"/>
        <v>0</v>
      </c>
      <c r="O10193" s="3">
        <v>1836</v>
      </c>
      <c r="P10193" s="3">
        <v>3672</v>
      </c>
    </row>
    <row r="10194" spans="2:16" x14ac:dyDescent="0.15">
      <c r="B10194" s="5" t="s">
        <v>3562</v>
      </c>
      <c r="C10194" s="16">
        <f t="shared" si="954"/>
        <v>2022</v>
      </c>
      <c r="D10194" s="16">
        <f t="shared" si="955"/>
        <v>8</v>
      </c>
      <c r="E10194" s="3" t="s">
        <v>20</v>
      </c>
      <c r="F10194" s="3" t="s">
        <v>12</v>
      </c>
      <c r="G10194" s="3" t="s">
        <v>13</v>
      </c>
      <c r="H10194" s="3" t="s">
        <v>2063</v>
      </c>
      <c r="I10194" s="3">
        <f t="shared" si="956"/>
        <v>0</v>
      </c>
      <c r="J10194" s="3">
        <f t="shared" si="956"/>
        <v>0</v>
      </c>
      <c r="K10194" s="3">
        <f t="shared" si="956"/>
        <v>0</v>
      </c>
      <c r="L10194" s="3">
        <f t="shared" si="957"/>
        <v>0</v>
      </c>
      <c r="M10194" s="3">
        <f t="shared" si="958"/>
        <v>0</v>
      </c>
      <c r="N10194" s="3">
        <f t="shared" si="959"/>
        <v>0</v>
      </c>
      <c r="O10194" s="3">
        <v>1800</v>
      </c>
      <c r="P10194" s="3">
        <v>3611.29</v>
      </c>
    </row>
    <row r="10195" spans="2:16" x14ac:dyDescent="0.15">
      <c r="B10195" s="5" t="s">
        <v>1009</v>
      </c>
      <c r="C10195" s="16">
        <f t="shared" si="954"/>
        <v>2022</v>
      </c>
      <c r="D10195" s="16">
        <f t="shared" si="955"/>
        <v>8</v>
      </c>
      <c r="E10195" s="3" t="s">
        <v>20</v>
      </c>
      <c r="F10195" s="3" t="s">
        <v>12</v>
      </c>
      <c r="G10195" s="3" t="s">
        <v>13</v>
      </c>
      <c r="H10195" s="3" t="s">
        <v>2063</v>
      </c>
      <c r="I10195" s="3">
        <f t="shared" si="956"/>
        <v>0</v>
      </c>
      <c r="J10195" s="3">
        <f t="shared" si="956"/>
        <v>0</v>
      </c>
      <c r="K10195" s="3">
        <f t="shared" si="956"/>
        <v>0</v>
      </c>
      <c r="L10195" s="3">
        <f t="shared" si="957"/>
        <v>0</v>
      </c>
      <c r="M10195" s="3">
        <f t="shared" si="958"/>
        <v>0</v>
      </c>
      <c r="N10195" s="3">
        <f t="shared" si="959"/>
        <v>0</v>
      </c>
      <c r="O10195" s="3">
        <v>1800</v>
      </c>
      <c r="P10195" s="3">
        <v>3600</v>
      </c>
    </row>
    <row r="10196" spans="2:16" x14ac:dyDescent="0.15">
      <c r="B10196" s="5" t="s">
        <v>430</v>
      </c>
      <c r="C10196" s="16">
        <f t="shared" si="954"/>
        <v>2022</v>
      </c>
      <c r="D10196" s="16">
        <f t="shared" si="955"/>
        <v>10</v>
      </c>
      <c r="E10196" s="3" t="s">
        <v>20</v>
      </c>
      <c r="F10196" s="3" t="s">
        <v>12</v>
      </c>
      <c r="G10196" s="3" t="s">
        <v>13</v>
      </c>
      <c r="H10196" s="3" t="s">
        <v>2063</v>
      </c>
      <c r="I10196" s="3">
        <f t="shared" si="956"/>
        <v>0</v>
      </c>
      <c r="J10196" s="3">
        <f t="shared" si="956"/>
        <v>0</v>
      </c>
      <c r="K10196" s="3">
        <f t="shared" si="956"/>
        <v>0</v>
      </c>
      <c r="L10196" s="3">
        <f t="shared" si="957"/>
        <v>0</v>
      </c>
      <c r="M10196" s="3">
        <f t="shared" si="958"/>
        <v>0</v>
      </c>
      <c r="N10196" s="3">
        <f t="shared" si="959"/>
        <v>0</v>
      </c>
      <c r="O10196" s="3">
        <v>1496.34</v>
      </c>
      <c r="P10196" s="3">
        <v>2992.68</v>
      </c>
    </row>
    <row r="10197" spans="2:16" x14ac:dyDescent="0.15">
      <c r="B10197" s="5" t="s">
        <v>2978</v>
      </c>
      <c r="C10197" s="16">
        <f t="shared" si="954"/>
        <v>2022</v>
      </c>
      <c r="D10197" s="16">
        <f t="shared" si="955"/>
        <v>12</v>
      </c>
      <c r="E10197" s="3" t="s">
        <v>20</v>
      </c>
      <c r="F10197" s="3" t="s">
        <v>12</v>
      </c>
      <c r="G10197" s="3" t="s">
        <v>13</v>
      </c>
      <c r="H10197" s="3" t="s">
        <v>2063</v>
      </c>
      <c r="I10197" s="3">
        <f t="shared" si="956"/>
        <v>0</v>
      </c>
      <c r="J10197" s="3">
        <f t="shared" si="956"/>
        <v>0</v>
      </c>
      <c r="K10197" s="3">
        <f t="shared" si="956"/>
        <v>0</v>
      </c>
      <c r="L10197" s="3">
        <f t="shared" si="957"/>
        <v>0</v>
      </c>
      <c r="M10197" s="3">
        <f t="shared" si="958"/>
        <v>0</v>
      </c>
      <c r="N10197" s="3">
        <f t="shared" si="959"/>
        <v>0</v>
      </c>
      <c r="O10197" s="3">
        <v>1350</v>
      </c>
      <c r="P10197" s="3">
        <v>2708.25</v>
      </c>
    </row>
    <row r="10198" spans="2:16" x14ac:dyDescent="0.15">
      <c r="B10198" s="5" t="s">
        <v>5166</v>
      </c>
      <c r="C10198" s="16">
        <f t="shared" si="954"/>
        <v>2022</v>
      </c>
      <c r="D10198" s="16">
        <f t="shared" si="955"/>
        <v>9</v>
      </c>
      <c r="E10198" s="3" t="s">
        <v>20</v>
      </c>
      <c r="F10198" s="3" t="s">
        <v>12</v>
      </c>
      <c r="G10198" s="3" t="s">
        <v>13</v>
      </c>
      <c r="H10198" s="3" t="s">
        <v>2063</v>
      </c>
      <c r="I10198" s="3">
        <f t="shared" si="956"/>
        <v>0</v>
      </c>
      <c r="J10198" s="3">
        <f t="shared" si="956"/>
        <v>0</v>
      </c>
      <c r="K10198" s="3">
        <f t="shared" si="956"/>
        <v>0</v>
      </c>
      <c r="L10198" s="3">
        <f t="shared" si="957"/>
        <v>0</v>
      </c>
      <c r="M10198" s="3">
        <f t="shared" si="958"/>
        <v>0</v>
      </c>
      <c r="N10198" s="3">
        <f t="shared" si="959"/>
        <v>0</v>
      </c>
      <c r="O10198" s="3">
        <v>1233</v>
      </c>
      <c r="P10198" s="3">
        <v>2466</v>
      </c>
    </row>
    <row r="10199" spans="2:16" x14ac:dyDescent="0.15">
      <c r="B10199" s="5" t="s">
        <v>996</v>
      </c>
      <c r="C10199" s="16">
        <f t="shared" si="954"/>
        <v>2022</v>
      </c>
      <c r="D10199" s="16">
        <f t="shared" si="955"/>
        <v>8</v>
      </c>
      <c r="E10199" s="3" t="s">
        <v>20</v>
      </c>
      <c r="F10199" s="3" t="s">
        <v>12</v>
      </c>
      <c r="G10199" s="3" t="s">
        <v>13</v>
      </c>
      <c r="H10199" s="3" t="s">
        <v>2063</v>
      </c>
      <c r="I10199" s="3">
        <f t="shared" si="956"/>
        <v>0</v>
      </c>
      <c r="J10199" s="3">
        <f t="shared" si="956"/>
        <v>0</v>
      </c>
      <c r="K10199" s="3">
        <f t="shared" si="956"/>
        <v>0</v>
      </c>
      <c r="L10199" s="3">
        <f t="shared" si="957"/>
        <v>0</v>
      </c>
      <c r="M10199" s="3">
        <f t="shared" si="958"/>
        <v>0</v>
      </c>
      <c r="N10199" s="3">
        <f t="shared" si="959"/>
        <v>0</v>
      </c>
      <c r="O10199" s="3">
        <v>1197</v>
      </c>
      <c r="P10199" s="3">
        <v>2394</v>
      </c>
    </row>
    <row r="10200" spans="2:16" x14ac:dyDescent="0.15">
      <c r="B10200" s="5" t="s">
        <v>5166</v>
      </c>
      <c r="C10200" s="16">
        <f t="shared" si="954"/>
        <v>2022</v>
      </c>
      <c r="D10200" s="16">
        <f t="shared" si="955"/>
        <v>9</v>
      </c>
      <c r="E10200" s="3" t="s">
        <v>20</v>
      </c>
      <c r="F10200" s="3" t="s">
        <v>12</v>
      </c>
      <c r="G10200" s="3" t="s">
        <v>13</v>
      </c>
      <c r="H10200" s="3" t="s">
        <v>2063</v>
      </c>
      <c r="I10200" s="3">
        <f t="shared" si="956"/>
        <v>0</v>
      </c>
      <c r="J10200" s="3">
        <f t="shared" si="956"/>
        <v>0</v>
      </c>
      <c r="K10200" s="3">
        <f t="shared" si="956"/>
        <v>0</v>
      </c>
      <c r="L10200" s="3">
        <f t="shared" si="957"/>
        <v>0</v>
      </c>
      <c r="M10200" s="3">
        <f t="shared" si="958"/>
        <v>0</v>
      </c>
      <c r="N10200" s="3">
        <f t="shared" si="959"/>
        <v>0</v>
      </c>
      <c r="O10200" s="3">
        <v>963</v>
      </c>
      <c r="P10200" s="3">
        <v>1926</v>
      </c>
    </row>
    <row r="10201" spans="2:16" x14ac:dyDescent="0.15">
      <c r="B10201" s="5" t="s">
        <v>1673</v>
      </c>
      <c r="C10201" s="16">
        <f t="shared" si="954"/>
        <v>2023</v>
      </c>
      <c r="D10201" s="16">
        <f t="shared" si="955"/>
        <v>1</v>
      </c>
      <c r="E10201" s="3" t="s">
        <v>202</v>
      </c>
      <c r="F10201" s="3" t="s">
        <v>13</v>
      </c>
      <c r="G10201" s="3" t="s">
        <v>2957</v>
      </c>
      <c r="H10201" s="3" t="s">
        <v>3593</v>
      </c>
      <c r="I10201" s="3">
        <f t="shared" si="956"/>
        <v>0</v>
      </c>
      <c r="J10201" s="3">
        <f t="shared" si="956"/>
        <v>0</v>
      </c>
      <c r="K10201" s="3">
        <f t="shared" si="956"/>
        <v>0</v>
      </c>
      <c r="L10201" s="3">
        <f t="shared" si="957"/>
        <v>0</v>
      </c>
      <c r="M10201" s="3">
        <f t="shared" si="958"/>
        <v>0</v>
      </c>
      <c r="N10201" s="3">
        <f t="shared" si="959"/>
        <v>0</v>
      </c>
      <c r="O10201" s="3">
        <v>12960</v>
      </c>
      <c r="P10201" s="3">
        <v>17366.400000000001</v>
      </c>
    </row>
    <row r="10202" spans="2:16" x14ac:dyDescent="0.15">
      <c r="B10202" s="5" t="s">
        <v>2074</v>
      </c>
      <c r="C10202" s="16">
        <f t="shared" si="954"/>
        <v>2022</v>
      </c>
      <c r="D10202" s="16">
        <f t="shared" si="955"/>
        <v>11</v>
      </c>
      <c r="E10202" s="3" t="s">
        <v>20</v>
      </c>
      <c r="F10202" s="3" t="s">
        <v>12</v>
      </c>
      <c r="G10202" s="3" t="s">
        <v>13</v>
      </c>
      <c r="H10202" s="3" t="s">
        <v>2063</v>
      </c>
      <c r="I10202" s="3">
        <f t="shared" si="956"/>
        <v>0</v>
      </c>
      <c r="J10202" s="3">
        <f t="shared" si="956"/>
        <v>0</v>
      </c>
      <c r="K10202" s="3">
        <f t="shared" si="956"/>
        <v>0</v>
      </c>
      <c r="L10202" s="3">
        <f t="shared" si="957"/>
        <v>0</v>
      </c>
      <c r="M10202" s="3">
        <f t="shared" si="958"/>
        <v>0</v>
      </c>
      <c r="N10202" s="3">
        <f t="shared" si="959"/>
        <v>0</v>
      </c>
      <c r="O10202" s="3">
        <v>918</v>
      </c>
      <c r="P10202" s="3">
        <v>1836</v>
      </c>
    </row>
    <row r="10203" spans="2:16" x14ac:dyDescent="0.15">
      <c r="B10203" s="5" t="s">
        <v>4457</v>
      </c>
      <c r="C10203" s="16">
        <f t="shared" si="954"/>
        <v>2022</v>
      </c>
      <c r="D10203" s="16">
        <f t="shared" si="955"/>
        <v>9</v>
      </c>
      <c r="E10203" s="3" t="s">
        <v>20</v>
      </c>
      <c r="F10203" s="3" t="s">
        <v>12</v>
      </c>
      <c r="G10203" s="3" t="s">
        <v>13</v>
      </c>
      <c r="H10203" s="3" t="s">
        <v>2063</v>
      </c>
      <c r="I10203" s="3">
        <f t="shared" si="956"/>
        <v>0</v>
      </c>
      <c r="J10203" s="3">
        <f t="shared" si="956"/>
        <v>0</v>
      </c>
      <c r="K10203" s="3">
        <f t="shared" si="956"/>
        <v>0</v>
      </c>
      <c r="L10203" s="3">
        <f t="shared" si="957"/>
        <v>0</v>
      </c>
      <c r="M10203" s="3">
        <f t="shared" si="958"/>
        <v>0</v>
      </c>
      <c r="N10203" s="3">
        <f t="shared" si="959"/>
        <v>0</v>
      </c>
      <c r="O10203" s="3">
        <v>900</v>
      </c>
      <c r="P10203" s="3">
        <v>1800</v>
      </c>
    </row>
    <row r="10204" spans="2:16" x14ac:dyDescent="0.15">
      <c r="B10204" s="5" t="s">
        <v>256</v>
      </c>
      <c r="C10204" s="16">
        <f t="shared" si="954"/>
        <v>2022</v>
      </c>
      <c r="D10204" s="16">
        <f t="shared" si="955"/>
        <v>9</v>
      </c>
      <c r="E10204" s="3" t="s">
        <v>20</v>
      </c>
      <c r="F10204" s="3" t="s">
        <v>12</v>
      </c>
      <c r="G10204" s="3" t="s">
        <v>13</v>
      </c>
      <c r="H10204" s="3" t="s">
        <v>2063</v>
      </c>
      <c r="I10204" s="3">
        <f t="shared" si="956"/>
        <v>0</v>
      </c>
      <c r="J10204" s="3">
        <f t="shared" si="956"/>
        <v>0</v>
      </c>
      <c r="K10204" s="3">
        <f t="shared" si="956"/>
        <v>0</v>
      </c>
      <c r="L10204" s="3">
        <f t="shared" si="957"/>
        <v>0</v>
      </c>
      <c r="M10204" s="3">
        <f t="shared" si="958"/>
        <v>0</v>
      </c>
      <c r="N10204" s="3">
        <f t="shared" si="959"/>
        <v>0</v>
      </c>
      <c r="O10204" s="3">
        <v>540</v>
      </c>
      <c r="P10204" s="3">
        <v>1083.48</v>
      </c>
    </row>
    <row r="10205" spans="2:16" x14ac:dyDescent="0.15">
      <c r="B10205" s="5" t="s">
        <v>2082</v>
      </c>
      <c r="C10205" s="16">
        <f t="shared" si="954"/>
        <v>2022</v>
      </c>
      <c r="D10205" s="16">
        <f t="shared" si="955"/>
        <v>12</v>
      </c>
      <c r="E10205" s="3" t="s">
        <v>20</v>
      </c>
      <c r="F10205" s="3" t="s">
        <v>12</v>
      </c>
      <c r="G10205" s="3" t="s">
        <v>13</v>
      </c>
      <c r="H10205" s="3" t="s">
        <v>2063</v>
      </c>
      <c r="I10205" s="3">
        <f t="shared" si="956"/>
        <v>0</v>
      </c>
      <c r="J10205" s="3">
        <f t="shared" si="956"/>
        <v>0</v>
      </c>
      <c r="K10205" s="3">
        <f t="shared" si="956"/>
        <v>0</v>
      </c>
      <c r="L10205" s="3">
        <f t="shared" si="957"/>
        <v>0</v>
      </c>
      <c r="M10205" s="3">
        <f t="shared" si="958"/>
        <v>0</v>
      </c>
      <c r="N10205" s="3">
        <f t="shared" si="959"/>
        <v>0</v>
      </c>
      <c r="O10205" s="3">
        <v>333</v>
      </c>
      <c r="P10205" s="3">
        <v>666</v>
      </c>
    </row>
    <row r="10206" spans="2:16" x14ac:dyDescent="0.15">
      <c r="B10206" s="5" t="s">
        <v>4457</v>
      </c>
      <c r="C10206" s="16">
        <f t="shared" si="954"/>
        <v>2022</v>
      </c>
      <c r="D10206" s="16">
        <f t="shared" si="955"/>
        <v>9</v>
      </c>
      <c r="E10206" s="3" t="s">
        <v>20</v>
      </c>
      <c r="F10206" s="3" t="s">
        <v>12</v>
      </c>
      <c r="G10206" s="3" t="s">
        <v>13</v>
      </c>
      <c r="H10206" s="3" t="s">
        <v>2063</v>
      </c>
      <c r="I10206" s="3">
        <f t="shared" si="956"/>
        <v>0</v>
      </c>
      <c r="J10206" s="3">
        <f t="shared" si="956"/>
        <v>0</v>
      </c>
      <c r="K10206" s="3">
        <f t="shared" si="956"/>
        <v>0</v>
      </c>
      <c r="L10206" s="3">
        <f t="shared" si="957"/>
        <v>0</v>
      </c>
      <c r="M10206" s="3">
        <f t="shared" si="958"/>
        <v>0</v>
      </c>
      <c r="N10206" s="3">
        <f t="shared" si="959"/>
        <v>0</v>
      </c>
      <c r="O10206" s="3">
        <v>238.4</v>
      </c>
      <c r="P10206" s="3">
        <v>476.8</v>
      </c>
    </row>
    <row r="10207" spans="2:16" x14ac:dyDescent="0.15">
      <c r="B10207" s="5" t="s">
        <v>592</v>
      </c>
      <c r="C10207" s="16">
        <f t="shared" si="954"/>
        <v>2022</v>
      </c>
      <c r="D10207" s="16">
        <f t="shared" si="955"/>
        <v>11</v>
      </c>
      <c r="E10207" s="3" t="s">
        <v>20</v>
      </c>
      <c r="F10207" s="3" t="s">
        <v>12</v>
      </c>
      <c r="G10207" s="3" t="s">
        <v>13</v>
      </c>
      <c r="H10207" s="3" t="s">
        <v>2063</v>
      </c>
      <c r="I10207" s="3">
        <f t="shared" si="956"/>
        <v>0</v>
      </c>
      <c r="J10207" s="3">
        <f t="shared" si="956"/>
        <v>0</v>
      </c>
      <c r="K10207" s="3">
        <f t="shared" si="956"/>
        <v>0</v>
      </c>
      <c r="L10207" s="3">
        <f t="shared" si="957"/>
        <v>0</v>
      </c>
      <c r="M10207" s="3">
        <f t="shared" si="958"/>
        <v>0</v>
      </c>
      <c r="N10207" s="3">
        <f t="shared" si="959"/>
        <v>0</v>
      </c>
      <c r="O10207" s="3">
        <v>224</v>
      </c>
      <c r="P10207" s="3">
        <v>448</v>
      </c>
    </row>
    <row r="10208" spans="2:16" x14ac:dyDescent="0.15">
      <c r="B10208" s="5" t="s">
        <v>766</v>
      </c>
      <c r="C10208" s="16">
        <f t="shared" si="954"/>
        <v>2022</v>
      </c>
      <c r="D10208" s="16">
        <f t="shared" si="955"/>
        <v>8</v>
      </c>
      <c r="E10208" s="3" t="s">
        <v>20</v>
      </c>
      <c r="F10208" s="3" t="s">
        <v>12</v>
      </c>
      <c r="G10208" s="3" t="s">
        <v>13</v>
      </c>
      <c r="H10208" s="3" t="s">
        <v>2063</v>
      </c>
      <c r="I10208" s="3">
        <f t="shared" si="956"/>
        <v>0</v>
      </c>
      <c r="J10208" s="3">
        <f t="shared" si="956"/>
        <v>0</v>
      </c>
      <c r="K10208" s="3">
        <f t="shared" si="956"/>
        <v>0</v>
      </c>
      <c r="L10208" s="3">
        <f t="shared" si="957"/>
        <v>0</v>
      </c>
      <c r="M10208" s="3">
        <f t="shared" si="958"/>
        <v>0</v>
      </c>
      <c r="N10208" s="3">
        <f t="shared" si="959"/>
        <v>0</v>
      </c>
      <c r="O10208" s="3">
        <v>210</v>
      </c>
      <c r="P10208" s="3">
        <v>420</v>
      </c>
    </row>
    <row r="10209" spans="2:16" x14ac:dyDescent="0.15">
      <c r="B10209" s="5" t="s">
        <v>4749</v>
      </c>
      <c r="C10209" s="16">
        <f t="shared" si="954"/>
        <v>2022</v>
      </c>
      <c r="D10209" s="16">
        <f t="shared" si="955"/>
        <v>12</v>
      </c>
      <c r="E10209" s="3" t="s">
        <v>20</v>
      </c>
      <c r="F10209" s="3" t="s">
        <v>12</v>
      </c>
      <c r="G10209" s="3" t="s">
        <v>13</v>
      </c>
      <c r="H10209" s="3" t="s">
        <v>2063</v>
      </c>
      <c r="I10209" s="3">
        <f t="shared" si="956"/>
        <v>0</v>
      </c>
      <c r="J10209" s="3">
        <f t="shared" si="956"/>
        <v>0</v>
      </c>
      <c r="K10209" s="3">
        <f t="shared" si="956"/>
        <v>0</v>
      </c>
      <c r="L10209" s="3">
        <f t="shared" si="957"/>
        <v>0</v>
      </c>
      <c r="M10209" s="3">
        <f t="shared" si="958"/>
        <v>0</v>
      </c>
      <c r="N10209" s="3">
        <f t="shared" si="959"/>
        <v>0</v>
      </c>
      <c r="O10209" s="3">
        <v>112</v>
      </c>
      <c r="P10209" s="3">
        <v>224</v>
      </c>
    </row>
    <row r="10210" spans="2:16" x14ac:dyDescent="0.15">
      <c r="B10210" s="5" t="s">
        <v>732</v>
      </c>
      <c r="C10210" s="16">
        <f t="shared" si="954"/>
        <v>2023</v>
      </c>
      <c r="D10210" s="16">
        <f t="shared" si="955"/>
        <v>12</v>
      </c>
      <c r="E10210" s="3" t="s">
        <v>202</v>
      </c>
      <c r="F10210" s="3" t="s">
        <v>13</v>
      </c>
      <c r="G10210" s="3" t="s">
        <v>552</v>
      </c>
      <c r="H10210" s="3" t="s">
        <v>2752</v>
      </c>
      <c r="I10210" s="3">
        <f t="shared" si="956"/>
        <v>0</v>
      </c>
      <c r="J10210" s="3">
        <f t="shared" si="956"/>
        <v>0</v>
      </c>
      <c r="K10210" s="3">
        <f t="shared" si="956"/>
        <v>0</v>
      </c>
      <c r="L10210" s="3">
        <f t="shared" si="957"/>
        <v>0</v>
      </c>
      <c r="M10210" s="3">
        <f t="shared" si="958"/>
        <v>0</v>
      </c>
      <c r="N10210" s="3">
        <f t="shared" si="959"/>
        <v>0</v>
      </c>
      <c r="O10210" s="3">
        <v>12605.25</v>
      </c>
      <c r="P10210" s="3">
        <v>22488.75</v>
      </c>
    </row>
    <row r="10211" spans="2:16" x14ac:dyDescent="0.15">
      <c r="B10211" s="5" t="s">
        <v>1665</v>
      </c>
      <c r="C10211" s="16">
        <f t="shared" si="954"/>
        <v>2022</v>
      </c>
      <c r="D10211" s="16">
        <f t="shared" si="955"/>
        <v>10</v>
      </c>
      <c r="E10211" s="3" t="s">
        <v>20</v>
      </c>
      <c r="F10211" s="3" t="s">
        <v>12</v>
      </c>
      <c r="G10211" s="3" t="s">
        <v>13</v>
      </c>
      <c r="H10211" s="3" t="s">
        <v>2063</v>
      </c>
      <c r="I10211" s="3">
        <f t="shared" si="956"/>
        <v>0</v>
      </c>
      <c r="J10211" s="3">
        <f t="shared" si="956"/>
        <v>0</v>
      </c>
      <c r="K10211" s="3">
        <f t="shared" si="956"/>
        <v>0</v>
      </c>
      <c r="L10211" s="3">
        <f t="shared" si="957"/>
        <v>0</v>
      </c>
      <c r="M10211" s="3">
        <f t="shared" si="958"/>
        <v>0</v>
      </c>
      <c r="N10211" s="3">
        <f t="shared" si="959"/>
        <v>0</v>
      </c>
      <c r="O10211" s="3">
        <v>89.6</v>
      </c>
      <c r="P10211" s="3">
        <v>179.78</v>
      </c>
    </row>
    <row r="10212" spans="2:16" x14ac:dyDescent="0.15">
      <c r="B10212" s="5" t="s">
        <v>4749</v>
      </c>
      <c r="C10212" s="16">
        <f t="shared" si="954"/>
        <v>2022</v>
      </c>
      <c r="D10212" s="16">
        <f t="shared" si="955"/>
        <v>12</v>
      </c>
      <c r="E10212" s="3" t="s">
        <v>20</v>
      </c>
      <c r="F10212" s="3" t="s">
        <v>12</v>
      </c>
      <c r="G10212" s="3" t="s">
        <v>13</v>
      </c>
      <c r="H10212" s="3" t="s">
        <v>2063</v>
      </c>
      <c r="I10212" s="3">
        <f t="shared" si="956"/>
        <v>0</v>
      </c>
      <c r="J10212" s="3">
        <f t="shared" si="956"/>
        <v>0</v>
      </c>
      <c r="K10212" s="3">
        <f t="shared" si="956"/>
        <v>0</v>
      </c>
      <c r="L10212" s="3">
        <f t="shared" si="957"/>
        <v>0</v>
      </c>
      <c r="M10212" s="3">
        <f t="shared" si="958"/>
        <v>0</v>
      </c>
      <c r="N10212" s="3">
        <f t="shared" si="959"/>
        <v>0</v>
      </c>
      <c r="O10212" s="3">
        <v>89.6</v>
      </c>
      <c r="P10212" s="3">
        <v>179.2</v>
      </c>
    </row>
    <row r="10213" spans="2:16" x14ac:dyDescent="0.15">
      <c r="B10213" s="5" t="s">
        <v>3214</v>
      </c>
      <c r="C10213" s="16">
        <f t="shared" si="954"/>
        <v>2022</v>
      </c>
      <c r="D10213" s="16">
        <f t="shared" si="955"/>
        <v>9</v>
      </c>
      <c r="E10213" s="3" t="s">
        <v>20</v>
      </c>
      <c r="F10213" s="3" t="s">
        <v>12</v>
      </c>
      <c r="G10213" s="3" t="s">
        <v>13</v>
      </c>
      <c r="H10213" s="3" t="s">
        <v>2063</v>
      </c>
      <c r="I10213" s="3">
        <f t="shared" si="956"/>
        <v>0</v>
      </c>
      <c r="J10213" s="3">
        <f t="shared" si="956"/>
        <v>0</v>
      </c>
      <c r="K10213" s="3">
        <f t="shared" si="956"/>
        <v>0</v>
      </c>
      <c r="L10213" s="3">
        <f t="shared" si="957"/>
        <v>0</v>
      </c>
      <c r="M10213" s="3">
        <f t="shared" si="958"/>
        <v>0</v>
      </c>
      <c r="N10213" s="3">
        <f t="shared" si="959"/>
        <v>0</v>
      </c>
      <c r="O10213" s="3">
        <v>86.4</v>
      </c>
      <c r="P10213" s="3">
        <v>172.8</v>
      </c>
    </row>
    <row r="10214" spans="2:16" x14ac:dyDescent="0.15">
      <c r="B10214" s="5" t="s">
        <v>2072</v>
      </c>
      <c r="C10214" s="16">
        <f t="shared" si="954"/>
        <v>2023</v>
      </c>
      <c r="D10214" s="16">
        <f t="shared" si="955"/>
        <v>5</v>
      </c>
      <c r="E10214" s="3" t="s">
        <v>20</v>
      </c>
      <c r="F10214" s="3" t="s">
        <v>12</v>
      </c>
      <c r="G10214" s="3" t="s">
        <v>13</v>
      </c>
      <c r="H10214" s="3" t="s">
        <v>2063</v>
      </c>
      <c r="I10214" s="3">
        <f t="shared" si="956"/>
        <v>0</v>
      </c>
      <c r="J10214" s="3">
        <f t="shared" si="956"/>
        <v>0</v>
      </c>
      <c r="K10214" s="3">
        <f t="shared" si="956"/>
        <v>0</v>
      </c>
      <c r="L10214" s="3">
        <f t="shared" si="957"/>
        <v>0</v>
      </c>
      <c r="M10214" s="3">
        <f t="shared" si="958"/>
        <v>0</v>
      </c>
      <c r="N10214" s="3">
        <f t="shared" si="959"/>
        <v>0</v>
      </c>
      <c r="O10214" s="3">
        <v>22203</v>
      </c>
      <c r="P10214" s="3">
        <v>44406</v>
      </c>
    </row>
    <row r="10215" spans="2:16" x14ac:dyDescent="0.15">
      <c r="B10215" s="5" t="s">
        <v>27</v>
      </c>
      <c r="C10215" s="16">
        <f t="shared" si="954"/>
        <v>2023</v>
      </c>
      <c r="D10215" s="16">
        <f t="shared" si="955"/>
        <v>9</v>
      </c>
      <c r="E10215" s="3" t="s">
        <v>202</v>
      </c>
      <c r="F10215" s="3" t="s">
        <v>13</v>
      </c>
      <c r="G10215" s="3" t="s">
        <v>2957</v>
      </c>
      <c r="H10215" s="3" t="s">
        <v>3631</v>
      </c>
      <c r="I10215" s="3">
        <f t="shared" si="956"/>
        <v>0</v>
      </c>
      <c r="J10215" s="3">
        <f t="shared" si="956"/>
        <v>0</v>
      </c>
      <c r="K10215" s="3">
        <f t="shared" si="956"/>
        <v>0</v>
      </c>
      <c r="L10215" s="3">
        <f t="shared" si="957"/>
        <v>0</v>
      </c>
      <c r="M10215" s="3">
        <f t="shared" si="958"/>
        <v>0</v>
      </c>
      <c r="N10215" s="3">
        <f t="shared" si="959"/>
        <v>0</v>
      </c>
      <c r="O10215" s="3">
        <v>12320</v>
      </c>
      <c r="P10215" s="3">
        <v>9676.4500000000007</v>
      </c>
    </row>
    <row r="10216" spans="2:16" x14ac:dyDescent="0.15">
      <c r="B10216" s="5" t="s">
        <v>2395</v>
      </c>
      <c r="C10216" s="16">
        <f t="shared" si="954"/>
        <v>2023</v>
      </c>
      <c r="D10216" s="16">
        <f t="shared" si="955"/>
        <v>7</v>
      </c>
      <c r="E10216" s="3" t="s">
        <v>202</v>
      </c>
      <c r="F10216" s="3" t="s">
        <v>13</v>
      </c>
      <c r="G10216" s="3" t="s">
        <v>2383</v>
      </c>
      <c r="H10216" s="3" t="s">
        <v>2396</v>
      </c>
      <c r="I10216" s="3">
        <f t="shared" si="956"/>
        <v>0</v>
      </c>
      <c r="J10216" s="3">
        <f t="shared" si="956"/>
        <v>0</v>
      </c>
      <c r="K10216" s="3">
        <f t="shared" si="956"/>
        <v>0</v>
      </c>
      <c r="L10216" s="3">
        <f t="shared" si="957"/>
        <v>0</v>
      </c>
      <c r="M10216" s="3">
        <f t="shared" si="958"/>
        <v>0</v>
      </c>
      <c r="N10216" s="3">
        <f t="shared" si="959"/>
        <v>0</v>
      </c>
      <c r="O10216" s="3">
        <v>12210</v>
      </c>
      <c r="P10216" s="3">
        <v>55687.6</v>
      </c>
    </row>
    <row r="10217" spans="2:16" x14ac:dyDescent="0.15">
      <c r="B10217" s="5" t="s">
        <v>1169</v>
      </c>
      <c r="C10217" s="16">
        <f t="shared" si="954"/>
        <v>2023</v>
      </c>
      <c r="D10217" s="16">
        <f t="shared" si="955"/>
        <v>3</v>
      </c>
      <c r="E10217" s="3" t="s">
        <v>20</v>
      </c>
      <c r="F10217" s="3" t="s">
        <v>12</v>
      </c>
      <c r="G10217" s="3" t="s">
        <v>13</v>
      </c>
      <c r="H10217" s="3" t="s">
        <v>2063</v>
      </c>
      <c r="I10217" s="3">
        <f t="shared" si="956"/>
        <v>0</v>
      </c>
      <c r="J10217" s="3">
        <f t="shared" si="956"/>
        <v>0</v>
      </c>
      <c r="K10217" s="3">
        <f t="shared" si="956"/>
        <v>0</v>
      </c>
      <c r="L10217" s="3">
        <f t="shared" si="957"/>
        <v>0</v>
      </c>
      <c r="M10217" s="3">
        <f t="shared" si="958"/>
        <v>0</v>
      </c>
      <c r="N10217" s="3">
        <f t="shared" si="959"/>
        <v>0</v>
      </c>
      <c r="O10217" s="3">
        <v>13500</v>
      </c>
      <c r="P10217" s="3">
        <v>27000</v>
      </c>
    </row>
    <row r="10218" spans="2:16" x14ac:dyDescent="0.15">
      <c r="B10218" s="5" t="s">
        <v>1783</v>
      </c>
      <c r="C10218" s="16">
        <f t="shared" si="954"/>
        <v>2023</v>
      </c>
      <c r="D10218" s="16">
        <f t="shared" si="955"/>
        <v>4</v>
      </c>
      <c r="E10218" s="3" t="s">
        <v>20</v>
      </c>
      <c r="F10218" s="3" t="s">
        <v>12</v>
      </c>
      <c r="G10218" s="3" t="s">
        <v>13</v>
      </c>
      <c r="H10218" s="3" t="s">
        <v>2063</v>
      </c>
      <c r="I10218" s="3">
        <f t="shared" si="956"/>
        <v>0</v>
      </c>
      <c r="J10218" s="3">
        <f t="shared" si="956"/>
        <v>0</v>
      </c>
      <c r="K10218" s="3">
        <f t="shared" si="956"/>
        <v>0</v>
      </c>
      <c r="L10218" s="3">
        <f t="shared" si="957"/>
        <v>0</v>
      </c>
      <c r="M10218" s="3">
        <f t="shared" si="958"/>
        <v>0</v>
      </c>
      <c r="N10218" s="3">
        <f t="shared" si="959"/>
        <v>0</v>
      </c>
      <c r="O10218" s="3">
        <v>11400</v>
      </c>
      <c r="P10218" s="3">
        <v>22800</v>
      </c>
    </row>
    <row r="10219" spans="2:16" x14ac:dyDescent="0.15">
      <c r="B10219" s="5" t="s">
        <v>483</v>
      </c>
      <c r="C10219" s="16">
        <f t="shared" si="954"/>
        <v>2023</v>
      </c>
      <c r="D10219" s="16">
        <f t="shared" si="955"/>
        <v>10</v>
      </c>
      <c r="E10219" s="3" t="s">
        <v>20</v>
      </c>
      <c r="F10219" s="3" t="s">
        <v>12</v>
      </c>
      <c r="G10219" s="3" t="s">
        <v>13</v>
      </c>
      <c r="H10219" s="3" t="s">
        <v>2063</v>
      </c>
      <c r="I10219" s="3">
        <f t="shared" si="956"/>
        <v>0</v>
      </c>
      <c r="J10219" s="3">
        <f t="shared" si="956"/>
        <v>0</v>
      </c>
      <c r="K10219" s="3">
        <f t="shared" si="956"/>
        <v>0</v>
      </c>
      <c r="L10219" s="3">
        <f t="shared" si="957"/>
        <v>0</v>
      </c>
      <c r="M10219" s="3">
        <f t="shared" si="958"/>
        <v>0</v>
      </c>
      <c r="N10219" s="3">
        <f t="shared" si="959"/>
        <v>0</v>
      </c>
      <c r="O10219" s="3">
        <v>10800</v>
      </c>
      <c r="P10219" s="3">
        <v>21600</v>
      </c>
    </row>
    <row r="10220" spans="2:16" x14ac:dyDescent="0.15">
      <c r="B10220" s="5" t="s">
        <v>1404</v>
      </c>
      <c r="C10220" s="16">
        <f t="shared" si="954"/>
        <v>2023</v>
      </c>
      <c r="D10220" s="16">
        <f t="shared" si="955"/>
        <v>9</v>
      </c>
      <c r="E10220" s="3" t="s">
        <v>20</v>
      </c>
      <c r="F10220" s="3" t="s">
        <v>12</v>
      </c>
      <c r="G10220" s="3" t="s">
        <v>13</v>
      </c>
      <c r="H10220" s="3" t="s">
        <v>2063</v>
      </c>
      <c r="I10220" s="3">
        <f t="shared" si="956"/>
        <v>0</v>
      </c>
      <c r="J10220" s="3">
        <f t="shared" si="956"/>
        <v>0</v>
      </c>
      <c r="K10220" s="3">
        <f t="shared" si="956"/>
        <v>0</v>
      </c>
      <c r="L10220" s="3">
        <f t="shared" si="957"/>
        <v>0</v>
      </c>
      <c r="M10220" s="3">
        <f t="shared" si="958"/>
        <v>0</v>
      </c>
      <c r="N10220" s="3">
        <f t="shared" si="959"/>
        <v>0</v>
      </c>
      <c r="O10220" s="3">
        <v>10800</v>
      </c>
      <c r="P10220" s="3">
        <v>21600</v>
      </c>
    </row>
    <row r="10221" spans="2:16" x14ac:dyDescent="0.15">
      <c r="B10221" s="5" t="s">
        <v>285</v>
      </c>
      <c r="C10221" s="16">
        <f t="shared" si="954"/>
        <v>2023</v>
      </c>
      <c r="D10221" s="16">
        <f t="shared" si="955"/>
        <v>4</v>
      </c>
      <c r="E10221" s="3" t="s">
        <v>20</v>
      </c>
      <c r="F10221" s="3" t="s">
        <v>12</v>
      </c>
      <c r="G10221" s="3" t="s">
        <v>13</v>
      </c>
      <c r="H10221" s="3" t="s">
        <v>2063</v>
      </c>
      <c r="I10221" s="3">
        <f t="shared" si="956"/>
        <v>0</v>
      </c>
      <c r="J10221" s="3">
        <f t="shared" si="956"/>
        <v>0</v>
      </c>
      <c r="K10221" s="3">
        <f t="shared" si="956"/>
        <v>0</v>
      </c>
      <c r="L10221" s="3">
        <f t="shared" si="957"/>
        <v>0</v>
      </c>
      <c r="M10221" s="3">
        <f t="shared" si="958"/>
        <v>0</v>
      </c>
      <c r="N10221" s="3">
        <f t="shared" si="959"/>
        <v>0</v>
      </c>
      <c r="O10221" s="3">
        <v>10800</v>
      </c>
      <c r="P10221" s="3">
        <v>21600</v>
      </c>
    </row>
    <row r="10222" spans="2:16" x14ac:dyDescent="0.15">
      <c r="B10222" s="5" t="s">
        <v>3946</v>
      </c>
      <c r="C10222" s="16">
        <f t="shared" si="954"/>
        <v>2023</v>
      </c>
      <c r="D10222" s="16">
        <f t="shared" si="955"/>
        <v>7</v>
      </c>
      <c r="E10222" s="3" t="s">
        <v>20</v>
      </c>
      <c r="F10222" s="3" t="s">
        <v>12</v>
      </c>
      <c r="G10222" s="3" t="s">
        <v>13</v>
      </c>
      <c r="H10222" s="3" t="s">
        <v>2063</v>
      </c>
      <c r="I10222" s="3">
        <f t="shared" si="956"/>
        <v>0</v>
      </c>
      <c r="J10222" s="3">
        <f t="shared" si="956"/>
        <v>0</v>
      </c>
      <c r="K10222" s="3">
        <f t="shared" si="956"/>
        <v>0</v>
      </c>
      <c r="L10222" s="3">
        <f t="shared" si="957"/>
        <v>0</v>
      </c>
      <c r="M10222" s="3">
        <f t="shared" si="958"/>
        <v>0</v>
      </c>
      <c r="N10222" s="3">
        <f t="shared" si="959"/>
        <v>0</v>
      </c>
      <c r="O10222" s="3">
        <v>9270</v>
      </c>
      <c r="P10222" s="3">
        <v>18540</v>
      </c>
    </row>
    <row r="10223" spans="2:16" x14ac:dyDescent="0.15">
      <c r="B10223" s="5" t="s">
        <v>2363</v>
      </c>
      <c r="C10223" s="16">
        <f t="shared" si="954"/>
        <v>2023</v>
      </c>
      <c r="D10223" s="16">
        <f t="shared" si="955"/>
        <v>4</v>
      </c>
      <c r="E10223" s="3" t="s">
        <v>20</v>
      </c>
      <c r="F10223" s="3" t="s">
        <v>12</v>
      </c>
      <c r="G10223" s="3" t="s">
        <v>13</v>
      </c>
      <c r="H10223" s="3" t="s">
        <v>2063</v>
      </c>
      <c r="I10223" s="3">
        <f t="shared" si="956"/>
        <v>0</v>
      </c>
      <c r="J10223" s="3">
        <f t="shared" si="956"/>
        <v>0</v>
      </c>
      <c r="K10223" s="3">
        <f t="shared" si="956"/>
        <v>0</v>
      </c>
      <c r="L10223" s="3">
        <f t="shared" si="957"/>
        <v>0</v>
      </c>
      <c r="M10223" s="3">
        <f t="shared" si="958"/>
        <v>0</v>
      </c>
      <c r="N10223" s="3">
        <f t="shared" si="959"/>
        <v>0</v>
      </c>
      <c r="O10223" s="3">
        <v>9000</v>
      </c>
      <c r="P10223" s="3">
        <v>18000</v>
      </c>
    </row>
    <row r="10224" spans="2:16" x14ac:dyDescent="0.15">
      <c r="B10224" s="5" t="s">
        <v>155</v>
      </c>
      <c r="C10224" s="16">
        <f t="shared" si="954"/>
        <v>2023</v>
      </c>
      <c r="D10224" s="16">
        <f t="shared" si="955"/>
        <v>3</v>
      </c>
      <c r="E10224" s="3" t="s">
        <v>202</v>
      </c>
      <c r="F10224" s="3" t="s">
        <v>13</v>
      </c>
      <c r="G10224" s="3" t="s">
        <v>189</v>
      </c>
      <c r="H10224" s="3" t="s">
        <v>3652</v>
      </c>
      <c r="I10224" s="3">
        <f t="shared" si="956"/>
        <v>0</v>
      </c>
      <c r="J10224" s="3">
        <f t="shared" si="956"/>
        <v>0</v>
      </c>
      <c r="K10224" s="3">
        <f t="shared" si="956"/>
        <v>0</v>
      </c>
      <c r="L10224" s="3">
        <f t="shared" si="957"/>
        <v>0</v>
      </c>
      <c r="M10224" s="3">
        <f t="shared" si="958"/>
        <v>0</v>
      </c>
      <c r="N10224" s="3">
        <f t="shared" si="959"/>
        <v>0</v>
      </c>
      <c r="O10224" s="3">
        <v>12064</v>
      </c>
      <c r="P10224" s="3">
        <v>13609.2</v>
      </c>
    </row>
    <row r="10225" spans="2:16" x14ac:dyDescent="0.15">
      <c r="B10225" s="5" t="s">
        <v>788</v>
      </c>
      <c r="C10225" s="16">
        <f t="shared" si="954"/>
        <v>2023</v>
      </c>
      <c r="D10225" s="16">
        <f t="shared" si="955"/>
        <v>10</v>
      </c>
      <c r="E10225" s="3" t="s">
        <v>202</v>
      </c>
      <c r="F10225" s="3" t="s">
        <v>13</v>
      </c>
      <c r="G10225" s="3" t="s">
        <v>189</v>
      </c>
      <c r="H10225" s="3" t="s">
        <v>3652</v>
      </c>
      <c r="I10225" s="3">
        <f t="shared" si="956"/>
        <v>0</v>
      </c>
      <c r="J10225" s="3">
        <f t="shared" si="956"/>
        <v>0</v>
      </c>
      <c r="K10225" s="3">
        <f t="shared" si="956"/>
        <v>0</v>
      </c>
      <c r="L10225" s="3">
        <f t="shared" si="957"/>
        <v>0</v>
      </c>
      <c r="M10225" s="3">
        <f t="shared" si="958"/>
        <v>0</v>
      </c>
      <c r="N10225" s="3">
        <f t="shared" si="959"/>
        <v>0</v>
      </c>
      <c r="O10225" s="3">
        <v>12064</v>
      </c>
      <c r="P10225" s="3">
        <v>12358.04</v>
      </c>
    </row>
    <row r="10226" spans="2:16" x14ac:dyDescent="0.15">
      <c r="B10226" s="5" t="s">
        <v>4270</v>
      </c>
      <c r="C10226" s="16">
        <f t="shared" si="954"/>
        <v>2023</v>
      </c>
      <c r="D10226" s="16">
        <f t="shared" si="955"/>
        <v>6</v>
      </c>
      <c r="E10226" s="3" t="s">
        <v>20</v>
      </c>
      <c r="F10226" s="3" t="s">
        <v>12</v>
      </c>
      <c r="G10226" s="3" t="s">
        <v>13</v>
      </c>
      <c r="H10226" s="3" t="s">
        <v>2063</v>
      </c>
      <c r="I10226" s="3">
        <f t="shared" si="956"/>
        <v>0</v>
      </c>
      <c r="J10226" s="3">
        <f t="shared" si="956"/>
        <v>0</v>
      </c>
      <c r="K10226" s="3">
        <f t="shared" si="956"/>
        <v>0</v>
      </c>
      <c r="L10226" s="3">
        <f t="shared" si="957"/>
        <v>0</v>
      </c>
      <c r="M10226" s="3">
        <f t="shared" si="958"/>
        <v>0</v>
      </c>
      <c r="N10226" s="3">
        <f t="shared" si="959"/>
        <v>0</v>
      </c>
      <c r="O10226" s="3">
        <v>5400</v>
      </c>
      <c r="P10226" s="3">
        <v>10800</v>
      </c>
    </row>
    <row r="10227" spans="2:16" x14ac:dyDescent="0.15">
      <c r="B10227" s="5" t="s">
        <v>4434</v>
      </c>
      <c r="C10227" s="16">
        <f t="shared" si="954"/>
        <v>2023</v>
      </c>
      <c r="D10227" s="16">
        <f t="shared" si="955"/>
        <v>5</v>
      </c>
      <c r="E10227" s="3" t="s">
        <v>20</v>
      </c>
      <c r="F10227" s="3" t="s">
        <v>12</v>
      </c>
      <c r="G10227" s="3" t="s">
        <v>13</v>
      </c>
      <c r="H10227" s="3" t="s">
        <v>2063</v>
      </c>
      <c r="I10227" s="3">
        <f t="shared" si="956"/>
        <v>0</v>
      </c>
      <c r="J10227" s="3">
        <f t="shared" si="956"/>
        <v>0</v>
      </c>
      <c r="K10227" s="3">
        <f t="shared" si="956"/>
        <v>0</v>
      </c>
      <c r="L10227" s="3">
        <f t="shared" si="957"/>
        <v>0</v>
      </c>
      <c r="M10227" s="3">
        <f t="shared" si="958"/>
        <v>0</v>
      </c>
      <c r="N10227" s="3">
        <f t="shared" si="959"/>
        <v>0</v>
      </c>
      <c r="O10227" s="3">
        <v>4320</v>
      </c>
      <c r="P10227" s="3">
        <v>8640</v>
      </c>
    </row>
    <row r="10228" spans="2:16" x14ac:dyDescent="0.15">
      <c r="B10228" s="5" t="s">
        <v>343</v>
      </c>
      <c r="C10228" s="16">
        <f t="shared" si="954"/>
        <v>2023</v>
      </c>
      <c r="D10228" s="16">
        <f t="shared" si="955"/>
        <v>4</v>
      </c>
      <c r="E10228" s="3" t="s">
        <v>20</v>
      </c>
      <c r="F10228" s="3" t="s">
        <v>12</v>
      </c>
      <c r="G10228" s="3" t="s">
        <v>13</v>
      </c>
      <c r="H10228" s="3" t="s">
        <v>2063</v>
      </c>
      <c r="I10228" s="3">
        <f t="shared" si="956"/>
        <v>0</v>
      </c>
      <c r="J10228" s="3">
        <f t="shared" si="956"/>
        <v>0</v>
      </c>
      <c r="K10228" s="3">
        <f t="shared" si="956"/>
        <v>0</v>
      </c>
      <c r="L10228" s="3">
        <f t="shared" si="957"/>
        <v>0</v>
      </c>
      <c r="M10228" s="3">
        <f t="shared" si="958"/>
        <v>0</v>
      </c>
      <c r="N10228" s="3">
        <f t="shared" si="959"/>
        <v>0</v>
      </c>
      <c r="O10228" s="3">
        <v>3600</v>
      </c>
      <c r="P10228" s="3">
        <v>7200</v>
      </c>
    </row>
    <row r="10229" spans="2:16" x14ac:dyDescent="0.15">
      <c r="B10229" s="5" t="s">
        <v>1478</v>
      </c>
      <c r="C10229" s="16">
        <f t="shared" si="954"/>
        <v>2023</v>
      </c>
      <c r="D10229" s="16">
        <f t="shared" si="955"/>
        <v>3</v>
      </c>
      <c r="E10229" s="3" t="s">
        <v>20</v>
      </c>
      <c r="F10229" s="3" t="s">
        <v>12</v>
      </c>
      <c r="G10229" s="3" t="s">
        <v>13</v>
      </c>
      <c r="H10229" s="3" t="s">
        <v>2063</v>
      </c>
      <c r="I10229" s="3">
        <f t="shared" si="956"/>
        <v>0</v>
      </c>
      <c r="J10229" s="3">
        <f t="shared" si="956"/>
        <v>0</v>
      </c>
      <c r="K10229" s="3">
        <f t="shared" si="956"/>
        <v>0</v>
      </c>
      <c r="L10229" s="3">
        <f t="shared" si="957"/>
        <v>0</v>
      </c>
      <c r="M10229" s="3">
        <f t="shared" si="958"/>
        <v>0</v>
      </c>
      <c r="N10229" s="3">
        <f t="shared" si="959"/>
        <v>0</v>
      </c>
      <c r="O10229" s="3">
        <v>3150</v>
      </c>
      <c r="P10229" s="3">
        <v>6300</v>
      </c>
    </row>
    <row r="10230" spans="2:16" x14ac:dyDescent="0.15">
      <c r="B10230" s="5" t="s">
        <v>483</v>
      </c>
      <c r="C10230" s="16">
        <f t="shared" si="954"/>
        <v>2023</v>
      </c>
      <c r="D10230" s="16">
        <f t="shared" si="955"/>
        <v>10</v>
      </c>
      <c r="E10230" s="3" t="s">
        <v>20</v>
      </c>
      <c r="F10230" s="3" t="s">
        <v>12</v>
      </c>
      <c r="G10230" s="3" t="s">
        <v>13</v>
      </c>
      <c r="H10230" s="3" t="s">
        <v>2063</v>
      </c>
      <c r="I10230" s="3">
        <f t="shared" si="956"/>
        <v>0</v>
      </c>
      <c r="J10230" s="3">
        <f t="shared" si="956"/>
        <v>0</v>
      </c>
      <c r="K10230" s="3">
        <f t="shared" si="956"/>
        <v>0</v>
      </c>
      <c r="L10230" s="3">
        <f t="shared" si="957"/>
        <v>0</v>
      </c>
      <c r="M10230" s="3">
        <f t="shared" si="958"/>
        <v>0</v>
      </c>
      <c r="N10230" s="3">
        <f t="shared" si="959"/>
        <v>0</v>
      </c>
      <c r="O10230" s="3">
        <v>2700</v>
      </c>
      <c r="P10230" s="3">
        <v>5400</v>
      </c>
    </row>
    <row r="10231" spans="2:16" x14ac:dyDescent="0.15">
      <c r="B10231" s="5" t="s">
        <v>352</v>
      </c>
      <c r="C10231" s="16">
        <f t="shared" si="954"/>
        <v>2023</v>
      </c>
      <c r="D10231" s="16">
        <f t="shared" si="955"/>
        <v>10</v>
      </c>
      <c r="E10231" s="3" t="s">
        <v>20</v>
      </c>
      <c r="F10231" s="3" t="s">
        <v>12</v>
      </c>
      <c r="G10231" s="3" t="s">
        <v>13</v>
      </c>
      <c r="H10231" s="3" t="s">
        <v>2063</v>
      </c>
      <c r="I10231" s="3">
        <f t="shared" si="956"/>
        <v>0</v>
      </c>
      <c r="J10231" s="3">
        <f t="shared" si="956"/>
        <v>0</v>
      </c>
      <c r="K10231" s="3">
        <f t="shared" si="956"/>
        <v>0</v>
      </c>
      <c r="L10231" s="3">
        <f t="shared" si="957"/>
        <v>0</v>
      </c>
      <c r="M10231" s="3">
        <f t="shared" si="958"/>
        <v>0</v>
      </c>
      <c r="N10231" s="3">
        <f t="shared" si="959"/>
        <v>0</v>
      </c>
      <c r="O10231" s="3">
        <v>2700</v>
      </c>
      <c r="P10231" s="3">
        <v>5400</v>
      </c>
    </row>
    <row r="10232" spans="2:16" x14ac:dyDescent="0.15">
      <c r="B10232" s="5" t="s">
        <v>1554</v>
      </c>
      <c r="C10232" s="16">
        <f t="shared" si="954"/>
        <v>2023</v>
      </c>
      <c r="D10232" s="16">
        <f t="shared" si="955"/>
        <v>9</v>
      </c>
      <c r="E10232" s="3" t="s">
        <v>20</v>
      </c>
      <c r="F10232" s="3" t="s">
        <v>12</v>
      </c>
      <c r="G10232" s="3" t="s">
        <v>13</v>
      </c>
      <c r="H10232" s="3" t="s">
        <v>2063</v>
      </c>
      <c r="I10232" s="3">
        <f t="shared" si="956"/>
        <v>0</v>
      </c>
      <c r="J10232" s="3">
        <f t="shared" si="956"/>
        <v>0</v>
      </c>
      <c r="K10232" s="3">
        <f t="shared" si="956"/>
        <v>0</v>
      </c>
      <c r="L10232" s="3">
        <f t="shared" si="957"/>
        <v>0</v>
      </c>
      <c r="M10232" s="3">
        <f t="shared" si="958"/>
        <v>0</v>
      </c>
      <c r="N10232" s="3">
        <f t="shared" si="959"/>
        <v>0</v>
      </c>
      <c r="O10232" s="3">
        <v>2700</v>
      </c>
      <c r="P10232" s="3">
        <v>5400</v>
      </c>
    </row>
    <row r="10233" spans="2:16" x14ac:dyDescent="0.15">
      <c r="B10233" s="5" t="s">
        <v>1783</v>
      </c>
      <c r="C10233" s="16">
        <f t="shared" si="954"/>
        <v>2023</v>
      </c>
      <c r="D10233" s="16">
        <f t="shared" si="955"/>
        <v>4</v>
      </c>
      <c r="E10233" s="3" t="s">
        <v>20</v>
      </c>
      <c r="F10233" s="3" t="s">
        <v>12</v>
      </c>
      <c r="G10233" s="3" t="s">
        <v>13</v>
      </c>
      <c r="H10233" s="3" t="s">
        <v>2063</v>
      </c>
      <c r="I10233" s="3">
        <f t="shared" si="956"/>
        <v>0</v>
      </c>
      <c r="J10233" s="3">
        <f t="shared" si="956"/>
        <v>0</v>
      </c>
      <c r="K10233" s="3">
        <f t="shared" si="956"/>
        <v>0</v>
      </c>
      <c r="L10233" s="3">
        <f t="shared" si="957"/>
        <v>0</v>
      </c>
      <c r="M10233" s="3">
        <f t="shared" si="958"/>
        <v>0</v>
      </c>
      <c r="N10233" s="3">
        <f t="shared" si="959"/>
        <v>0</v>
      </c>
      <c r="O10233" s="3">
        <v>1350</v>
      </c>
      <c r="P10233" s="3">
        <v>2700</v>
      </c>
    </row>
    <row r="10234" spans="2:16" x14ac:dyDescent="0.15">
      <c r="B10234" s="5" t="s">
        <v>1649</v>
      </c>
      <c r="C10234" s="16">
        <f t="shared" si="954"/>
        <v>2023</v>
      </c>
      <c r="D10234" s="16">
        <f t="shared" si="955"/>
        <v>9</v>
      </c>
      <c r="E10234" s="3" t="s">
        <v>20</v>
      </c>
      <c r="F10234" s="3" t="s">
        <v>12</v>
      </c>
      <c r="G10234" s="3" t="s">
        <v>13</v>
      </c>
      <c r="H10234" s="3" t="s">
        <v>2063</v>
      </c>
      <c r="I10234" s="3">
        <f t="shared" si="956"/>
        <v>0</v>
      </c>
      <c r="J10234" s="3">
        <f t="shared" si="956"/>
        <v>0</v>
      </c>
      <c r="K10234" s="3">
        <f t="shared" si="956"/>
        <v>0</v>
      </c>
      <c r="L10234" s="3">
        <f t="shared" si="957"/>
        <v>0</v>
      </c>
      <c r="M10234" s="3">
        <f t="shared" si="958"/>
        <v>0</v>
      </c>
      <c r="N10234" s="3">
        <f t="shared" si="959"/>
        <v>0</v>
      </c>
      <c r="O10234" s="3">
        <v>1170</v>
      </c>
      <c r="P10234" s="3">
        <v>2344.4899999999998</v>
      </c>
    </row>
    <row r="10235" spans="2:16" x14ac:dyDescent="0.15">
      <c r="B10235" s="5" t="s">
        <v>1478</v>
      </c>
      <c r="C10235" s="16">
        <f t="shared" si="954"/>
        <v>2023</v>
      </c>
      <c r="D10235" s="16">
        <f t="shared" si="955"/>
        <v>3</v>
      </c>
      <c r="E10235" s="3" t="s">
        <v>20</v>
      </c>
      <c r="F10235" s="3" t="s">
        <v>12</v>
      </c>
      <c r="G10235" s="3" t="s">
        <v>13</v>
      </c>
      <c r="H10235" s="3" t="s">
        <v>2063</v>
      </c>
      <c r="I10235" s="3">
        <f t="shared" si="956"/>
        <v>0</v>
      </c>
      <c r="J10235" s="3">
        <f t="shared" si="956"/>
        <v>0</v>
      </c>
      <c r="K10235" s="3">
        <f t="shared" si="956"/>
        <v>0</v>
      </c>
      <c r="L10235" s="3">
        <f t="shared" si="957"/>
        <v>0</v>
      </c>
      <c r="M10235" s="3">
        <f t="shared" si="958"/>
        <v>0</v>
      </c>
      <c r="N10235" s="3">
        <f t="shared" si="959"/>
        <v>0</v>
      </c>
      <c r="O10235" s="3">
        <v>880</v>
      </c>
      <c r="P10235" s="3">
        <v>1760</v>
      </c>
    </row>
    <row r="10236" spans="2:16" x14ac:dyDescent="0.15">
      <c r="B10236" s="5" t="s">
        <v>3688</v>
      </c>
      <c r="C10236" s="16">
        <f t="shared" si="954"/>
        <v>2023</v>
      </c>
      <c r="D10236" s="16">
        <f t="shared" si="955"/>
        <v>4</v>
      </c>
      <c r="E10236" s="3" t="s">
        <v>202</v>
      </c>
      <c r="F10236" s="3" t="s">
        <v>13</v>
      </c>
      <c r="G10236" s="3" t="s">
        <v>1281</v>
      </c>
      <c r="H10236" s="3" t="s">
        <v>2638</v>
      </c>
      <c r="I10236" s="3">
        <f t="shared" si="956"/>
        <v>0</v>
      </c>
      <c r="J10236" s="3">
        <f t="shared" si="956"/>
        <v>0</v>
      </c>
      <c r="K10236" s="3">
        <f t="shared" si="956"/>
        <v>0</v>
      </c>
      <c r="L10236" s="3">
        <f t="shared" si="957"/>
        <v>0</v>
      </c>
      <c r="M10236" s="3">
        <f t="shared" si="958"/>
        <v>0</v>
      </c>
      <c r="N10236" s="3">
        <f t="shared" si="959"/>
        <v>0</v>
      </c>
      <c r="O10236" s="3">
        <v>12000</v>
      </c>
      <c r="P10236" s="3">
        <v>19080</v>
      </c>
    </row>
    <row r="10237" spans="2:16" x14ac:dyDescent="0.15">
      <c r="B10237" s="5" t="s">
        <v>1478</v>
      </c>
      <c r="C10237" s="16">
        <f t="shared" si="954"/>
        <v>2023</v>
      </c>
      <c r="D10237" s="16">
        <f t="shared" si="955"/>
        <v>3</v>
      </c>
      <c r="E10237" s="3" t="s">
        <v>202</v>
      </c>
      <c r="F10237" s="3" t="s">
        <v>13</v>
      </c>
      <c r="G10237" s="3" t="s">
        <v>1281</v>
      </c>
      <c r="H10237" s="3" t="s">
        <v>3689</v>
      </c>
      <c r="I10237" s="3">
        <f t="shared" si="956"/>
        <v>0</v>
      </c>
      <c r="J10237" s="3">
        <f t="shared" si="956"/>
        <v>0</v>
      </c>
      <c r="K10237" s="3">
        <f t="shared" si="956"/>
        <v>0</v>
      </c>
      <c r="L10237" s="3">
        <f t="shared" si="957"/>
        <v>0</v>
      </c>
      <c r="M10237" s="3">
        <f t="shared" si="958"/>
        <v>0</v>
      </c>
      <c r="N10237" s="3">
        <f t="shared" si="959"/>
        <v>0</v>
      </c>
      <c r="O10237" s="3">
        <v>12000</v>
      </c>
      <c r="P10237" s="3">
        <v>18900</v>
      </c>
    </row>
    <row r="10238" spans="2:16" x14ac:dyDescent="0.15">
      <c r="B10238" s="5" t="s">
        <v>1402</v>
      </c>
      <c r="C10238" s="16">
        <f t="shared" si="954"/>
        <v>2023</v>
      </c>
      <c r="D10238" s="16">
        <f t="shared" si="955"/>
        <v>3</v>
      </c>
      <c r="E10238" s="3" t="s">
        <v>202</v>
      </c>
      <c r="F10238" s="3" t="s">
        <v>13</v>
      </c>
      <c r="G10238" s="3" t="s">
        <v>2957</v>
      </c>
      <c r="H10238" s="3" t="s">
        <v>3690</v>
      </c>
      <c r="I10238" s="3">
        <f t="shared" si="956"/>
        <v>0</v>
      </c>
      <c r="J10238" s="3">
        <f t="shared" si="956"/>
        <v>0</v>
      </c>
      <c r="K10238" s="3">
        <f t="shared" si="956"/>
        <v>0</v>
      </c>
      <c r="L10238" s="3">
        <f t="shared" si="957"/>
        <v>0</v>
      </c>
      <c r="M10238" s="3">
        <f t="shared" si="958"/>
        <v>0</v>
      </c>
      <c r="N10238" s="3">
        <f t="shared" si="959"/>
        <v>0</v>
      </c>
      <c r="O10238" s="3">
        <v>12000</v>
      </c>
      <c r="P10238" s="3">
        <v>14640</v>
      </c>
    </row>
    <row r="10239" spans="2:16" x14ac:dyDescent="0.15">
      <c r="B10239" s="5" t="s">
        <v>539</v>
      </c>
      <c r="C10239" s="16">
        <f t="shared" si="954"/>
        <v>2023</v>
      </c>
      <c r="D10239" s="16">
        <f t="shared" si="955"/>
        <v>6</v>
      </c>
      <c r="E10239" s="3" t="s">
        <v>202</v>
      </c>
      <c r="F10239" s="3" t="s">
        <v>13</v>
      </c>
      <c r="G10239" s="3" t="s">
        <v>2957</v>
      </c>
      <c r="H10239" s="3" t="s">
        <v>3692</v>
      </c>
      <c r="I10239" s="3">
        <f t="shared" si="956"/>
        <v>0</v>
      </c>
      <c r="J10239" s="3">
        <f t="shared" si="956"/>
        <v>0</v>
      </c>
      <c r="K10239" s="3">
        <f t="shared" si="956"/>
        <v>0</v>
      </c>
      <c r="L10239" s="3">
        <f t="shared" si="957"/>
        <v>0</v>
      </c>
      <c r="M10239" s="3">
        <f t="shared" si="958"/>
        <v>0</v>
      </c>
      <c r="N10239" s="3">
        <f t="shared" si="959"/>
        <v>0</v>
      </c>
      <c r="O10239" s="3">
        <v>12000</v>
      </c>
      <c r="P10239" s="3">
        <v>12120</v>
      </c>
    </row>
    <row r="10240" spans="2:16" x14ac:dyDescent="0.15">
      <c r="B10240" s="5" t="s">
        <v>347</v>
      </c>
      <c r="C10240" s="16">
        <f t="shared" si="954"/>
        <v>2023</v>
      </c>
      <c r="D10240" s="16">
        <f t="shared" si="955"/>
        <v>7</v>
      </c>
      <c r="E10240" s="3" t="s">
        <v>202</v>
      </c>
      <c r="F10240" s="3" t="s">
        <v>13</v>
      </c>
      <c r="G10240" s="3" t="s">
        <v>2957</v>
      </c>
      <c r="H10240" s="3" t="s">
        <v>3694</v>
      </c>
      <c r="I10240" s="3">
        <f t="shared" si="956"/>
        <v>0</v>
      </c>
      <c r="J10240" s="3">
        <f t="shared" si="956"/>
        <v>0</v>
      </c>
      <c r="K10240" s="3">
        <f t="shared" si="956"/>
        <v>0</v>
      </c>
      <c r="L10240" s="3">
        <f t="shared" si="957"/>
        <v>0</v>
      </c>
      <c r="M10240" s="3">
        <f t="shared" si="958"/>
        <v>0</v>
      </c>
      <c r="N10240" s="3">
        <f t="shared" si="959"/>
        <v>0</v>
      </c>
      <c r="O10240" s="3">
        <v>12000</v>
      </c>
      <c r="P10240" s="3">
        <v>9840</v>
      </c>
    </row>
    <row r="10241" spans="2:16" x14ac:dyDescent="0.15">
      <c r="B10241" s="5" t="s">
        <v>1560</v>
      </c>
      <c r="C10241" s="16">
        <f t="shared" si="954"/>
        <v>2023</v>
      </c>
      <c r="D10241" s="16">
        <f t="shared" si="955"/>
        <v>9</v>
      </c>
      <c r="E10241" s="3" t="s">
        <v>20</v>
      </c>
      <c r="F10241" s="3" t="s">
        <v>12</v>
      </c>
      <c r="G10241" s="3" t="s">
        <v>13</v>
      </c>
      <c r="H10241" s="3" t="s">
        <v>2063</v>
      </c>
      <c r="I10241" s="3">
        <f t="shared" si="956"/>
        <v>0</v>
      </c>
      <c r="J10241" s="3">
        <f t="shared" si="956"/>
        <v>0</v>
      </c>
      <c r="K10241" s="3">
        <f t="shared" si="956"/>
        <v>0</v>
      </c>
      <c r="L10241" s="3">
        <f t="shared" si="957"/>
        <v>0</v>
      </c>
      <c r="M10241" s="3">
        <f t="shared" si="958"/>
        <v>0</v>
      </c>
      <c r="N10241" s="3">
        <f t="shared" si="959"/>
        <v>0</v>
      </c>
      <c r="O10241" s="3">
        <v>810</v>
      </c>
      <c r="P10241" s="3">
        <v>1620</v>
      </c>
    </row>
    <row r="10242" spans="2:16" x14ac:dyDescent="0.15">
      <c r="B10242" s="5" t="s">
        <v>4270</v>
      </c>
      <c r="C10242" s="16">
        <f t="shared" si="954"/>
        <v>2023</v>
      </c>
      <c r="D10242" s="16">
        <f t="shared" si="955"/>
        <v>6</v>
      </c>
      <c r="E10242" s="3" t="s">
        <v>20</v>
      </c>
      <c r="F10242" s="3" t="s">
        <v>12</v>
      </c>
      <c r="G10242" s="3" t="s">
        <v>13</v>
      </c>
      <c r="H10242" s="3" t="s">
        <v>2063</v>
      </c>
      <c r="I10242" s="3">
        <f t="shared" si="956"/>
        <v>0</v>
      </c>
      <c r="J10242" s="3">
        <f t="shared" si="956"/>
        <v>0</v>
      </c>
      <c r="K10242" s="3">
        <f t="shared" si="956"/>
        <v>0</v>
      </c>
      <c r="L10242" s="3">
        <f t="shared" si="957"/>
        <v>0</v>
      </c>
      <c r="M10242" s="3">
        <f t="shared" si="958"/>
        <v>0</v>
      </c>
      <c r="N10242" s="3">
        <f t="shared" si="959"/>
        <v>0</v>
      </c>
      <c r="O10242" s="3">
        <v>252</v>
      </c>
      <c r="P10242" s="3">
        <v>504</v>
      </c>
    </row>
    <row r="10243" spans="2:16" x14ac:dyDescent="0.15">
      <c r="B10243" s="5" t="s">
        <v>2712</v>
      </c>
      <c r="C10243" s="16">
        <f t="shared" si="954"/>
        <v>2023</v>
      </c>
      <c r="D10243" s="16">
        <f t="shared" si="955"/>
        <v>6</v>
      </c>
      <c r="E10243" s="3" t="s">
        <v>20</v>
      </c>
      <c r="F10243" s="3" t="s">
        <v>12</v>
      </c>
      <c r="G10243" s="3" t="s">
        <v>13</v>
      </c>
      <c r="H10243" s="3" t="s">
        <v>2063</v>
      </c>
      <c r="I10243" s="3">
        <f t="shared" si="956"/>
        <v>0</v>
      </c>
      <c r="J10243" s="3">
        <f t="shared" si="956"/>
        <v>0</v>
      </c>
      <c r="K10243" s="3">
        <f t="shared" si="956"/>
        <v>0</v>
      </c>
      <c r="L10243" s="3">
        <f t="shared" si="957"/>
        <v>0</v>
      </c>
      <c r="M10243" s="3">
        <f t="shared" si="958"/>
        <v>0</v>
      </c>
      <c r="N10243" s="3">
        <f t="shared" si="959"/>
        <v>0</v>
      </c>
      <c r="O10243" s="3">
        <v>252</v>
      </c>
      <c r="P10243" s="3">
        <v>504</v>
      </c>
    </row>
    <row r="10244" spans="2:16" x14ac:dyDescent="0.15">
      <c r="B10244" s="5" t="s">
        <v>6106</v>
      </c>
      <c r="C10244" s="16">
        <f t="shared" ref="C10244:C10307" si="960">YEAR(B10244)</f>
        <v>2023</v>
      </c>
      <c r="D10244" s="16">
        <f t="shared" ref="D10244:D10307" si="961">MONTH(B10244)</f>
        <v>4</v>
      </c>
      <c r="E10244" s="3" t="s">
        <v>20</v>
      </c>
      <c r="F10244" s="3" t="s">
        <v>12</v>
      </c>
      <c r="G10244" s="3" t="s">
        <v>13</v>
      </c>
      <c r="H10244" s="3" t="s">
        <v>2063</v>
      </c>
      <c r="I10244" s="3">
        <f t="shared" ref="I10244:K10307" si="962">MIN(1,IFERROR(SEARCH(I$2,$H10244),0))</f>
        <v>0</v>
      </c>
      <c r="J10244" s="3">
        <f t="shared" si="962"/>
        <v>0</v>
      </c>
      <c r="K10244" s="3">
        <f t="shared" si="962"/>
        <v>0</v>
      </c>
      <c r="L10244" s="3">
        <f t="shared" ref="L10244:L10307" si="963">IF(I10244*J10244=1,"Гороховый изолят",IF(I10244*K10244=1,"Гороховый концентрат",0))</f>
        <v>0</v>
      </c>
      <c r="M10244" s="3">
        <f t="shared" ref="M10244:M10307" si="964">$I10244*J10244</f>
        <v>0</v>
      </c>
      <c r="N10244" s="3">
        <f t="shared" ref="N10244:N10307" si="965">$I10244*K10244</f>
        <v>0</v>
      </c>
      <c r="O10244" s="3">
        <v>248</v>
      </c>
      <c r="P10244" s="3">
        <v>497.24</v>
      </c>
    </row>
    <row r="10245" spans="2:16" x14ac:dyDescent="0.15">
      <c r="B10245" s="5" t="s">
        <v>568</v>
      </c>
      <c r="C10245" s="16">
        <f t="shared" si="960"/>
        <v>2023</v>
      </c>
      <c r="D10245" s="16">
        <f t="shared" si="961"/>
        <v>10</v>
      </c>
      <c r="E10245" s="3" t="s">
        <v>20</v>
      </c>
      <c r="F10245" s="3" t="s">
        <v>12</v>
      </c>
      <c r="G10245" s="3" t="s">
        <v>13</v>
      </c>
      <c r="H10245" s="3" t="s">
        <v>2063</v>
      </c>
      <c r="I10245" s="3">
        <f t="shared" si="962"/>
        <v>0</v>
      </c>
      <c r="J10245" s="3">
        <f t="shared" si="962"/>
        <v>0</v>
      </c>
      <c r="K10245" s="3">
        <f t="shared" si="962"/>
        <v>0</v>
      </c>
      <c r="L10245" s="3">
        <f t="shared" si="963"/>
        <v>0</v>
      </c>
      <c r="M10245" s="3">
        <f t="shared" si="964"/>
        <v>0</v>
      </c>
      <c r="N10245" s="3">
        <f t="shared" si="965"/>
        <v>0</v>
      </c>
      <c r="O10245" s="3">
        <v>238</v>
      </c>
      <c r="P10245" s="3">
        <v>476</v>
      </c>
    </row>
    <row r="10246" spans="2:16" x14ac:dyDescent="0.15">
      <c r="B10246" s="5" t="s">
        <v>1669</v>
      </c>
      <c r="C10246" s="16">
        <f t="shared" si="960"/>
        <v>2023</v>
      </c>
      <c r="D10246" s="16">
        <f t="shared" si="961"/>
        <v>5</v>
      </c>
      <c r="E10246" s="3" t="s">
        <v>20</v>
      </c>
      <c r="F10246" s="3" t="s">
        <v>12</v>
      </c>
      <c r="G10246" s="3" t="s">
        <v>13</v>
      </c>
      <c r="H10246" s="3" t="s">
        <v>2063</v>
      </c>
      <c r="I10246" s="3">
        <f t="shared" si="962"/>
        <v>0</v>
      </c>
      <c r="J10246" s="3">
        <f t="shared" si="962"/>
        <v>0</v>
      </c>
      <c r="K10246" s="3">
        <f t="shared" si="962"/>
        <v>0</v>
      </c>
      <c r="L10246" s="3">
        <f t="shared" si="963"/>
        <v>0</v>
      </c>
      <c r="M10246" s="3">
        <f t="shared" si="964"/>
        <v>0</v>
      </c>
      <c r="N10246" s="3">
        <f t="shared" si="965"/>
        <v>0</v>
      </c>
      <c r="O10246" s="3">
        <v>134.4</v>
      </c>
      <c r="P10246" s="3">
        <v>268.8</v>
      </c>
    </row>
    <row r="10247" spans="2:16" x14ac:dyDescent="0.15">
      <c r="B10247" s="5" t="s">
        <v>597</v>
      </c>
      <c r="C10247" s="16">
        <f t="shared" si="960"/>
        <v>2023</v>
      </c>
      <c r="D10247" s="16">
        <f t="shared" si="961"/>
        <v>10</v>
      </c>
      <c r="E10247" s="3" t="s">
        <v>20</v>
      </c>
      <c r="F10247" s="3" t="s">
        <v>12</v>
      </c>
      <c r="G10247" s="3" t="s">
        <v>13</v>
      </c>
      <c r="H10247" s="3" t="s">
        <v>2063</v>
      </c>
      <c r="I10247" s="3">
        <f t="shared" si="962"/>
        <v>0</v>
      </c>
      <c r="J10247" s="3">
        <f t="shared" si="962"/>
        <v>0</v>
      </c>
      <c r="K10247" s="3">
        <f t="shared" si="962"/>
        <v>0</v>
      </c>
      <c r="L10247" s="3">
        <f t="shared" si="963"/>
        <v>0</v>
      </c>
      <c r="M10247" s="3">
        <f t="shared" si="964"/>
        <v>0</v>
      </c>
      <c r="N10247" s="3">
        <f t="shared" si="965"/>
        <v>0</v>
      </c>
      <c r="O10247" s="3">
        <v>86</v>
      </c>
      <c r="P10247" s="3">
        <v>172</v>
      </c>
    </row>
    <row r="10248" spans="2:16" x14ac:dyDescent="0.15">
      <c r="B10248" s="5" t="s">
        <v>5308</v>
      </c>
      <c r="C10248" s="16">
        <f t="shared" si="960"/>
        <v>2023</v>
      </c>
      <c r="D10248" s="16">
        <f t="shared" si="961"/>
        <v>5</v>
      </c>
      <c r="E10248" s="3" t="s">
        <v>20</v>
      </c>
      <c r="F10248" s="3" t="s">
        <v>12</v>
      </c>
      <c r="G10248" s="3" t="s">
        <v>13</v>
      </c>
      <c r="H10248" s="3" t="s">
        <v>2063</v>
      </c>
      <c r="I10248" s="3">
        <f t="shared" si="962"/>
        <v>0</v>
      </c>
      <c r="J10248" s="3">
        <f t="shared" si="962"/>
        <v>0</v>
      </c>
      <c r="K10248" s="3">
        <f t="shared" si="962"/>
        <v>0</v>
      </c>
      <c r="L10248" s="3">
        <f t="shared" si="963"/>
        <v>0</v>
      </c>
      <c r="M10248" s="3">
        <f t="shared" si="964"/>
        <v>0</v>
      </c>
      <c r="N10248" s="3">
        <f t="shared" si="965"/>
        <v>0</v>
      </c>
      <c r="O10248" s="3">
        <v>27</v>
      </c>
      <c r="P10248" s="3">
        <v>54</v>
      </c>
    </row>
    <row r="10249" spans="2:16" x14ac:dyDescent="0.15">
      <c r="B10249" s="5" t="s">
        <v>2036</v>
      </c>
      <c r="C10249" s="16">
        <f t="shared" si="960"/>
        <v>2020</v>
      </c>
      <c r="D10249" s="16">
        <f t="shared" si="961"/>
        <v>7</v>
      </c>
      <c r="E10249" s="3" t="s">
        <v>20</v>
      </c>
      <c r="F10249" s="3" t="s">
        <v>12</v>
      </c>
      <c r="G10249" s="3" t="s">
        <v>13</v>
      </c>
      <c r="H10249" s="3" t="s">
        <v>2037</v>
      </c>
      <c r="I10249" s="3">
        <f t="shared" si="962"/>
        <v>0</v>
      </c>
      <c r="J10249" s="3">
        <f t="shared" si="962"/>
        <v>0</v>
      </c>
      <c r="K10249" s="3">
        <f t="shared" si="962"/>
        <v>0</v>
      </c>
      <c r="L10249" s="3">
        <f t="shared" si="963"/>
        <v>0</v>
      </c>
      <c r="M10249" s="3">
        <f t="shared" si="964"/>
        <v>0</v>
      </c>
      <c r="N10249" s="3">
        <f t="shared" si="965"/>
        <v>0</v>
      </c>
      <c r="O10249" s="3">
        <v>22680</v>
      </c>
      <c r="P10249" s="3">
        <v>45360</v>
      </c>
    </row>
    <row r="10250" spans="2:16" x14ac:dyDescent="0.15">
      <c r="B10250" s="5" t="s">
        <v>338</v>
      </c>
      <c r="C10250" s="16">
        <f t="shared" si="960"/>
        <v>2023</v>
      </c>
      <c r="D10250" s="16">
        <f t="shared" si="961"/>
        <v>8</v>
      </c>
      <c r="E10250" s="3" t="s">
        <v>20</v>
      </c>
      <c r="F10250" s="3" t="s">
        <v>12</v>
      </c>
      <c r="G10250" s="3" t="s">
        <v>13</v>
      </c>
      <c r="H10250" s="3" t="s">
        <v>5843</v>
      </c>
      <c r="I10250" s="3">
        <f t="shared" si="962"/>
        <v>0</v>
      </c>
      <c r="J10250" s="3">
        <f t="shared" si="962"/>
        <v>0</v>
      </c>
      <c r="K10250" s="3">
        <f t="shared" si="962"/>
        <v>0</v>
      </c>
      <c r="L10250" s="3">
        <f t="shared" si="963"/>
        <v>0</v>
      </c>
      <c r="M10250" s="3">
        <f t="shared" si="964"/>
        <v>0</v>
      </c>
      <c r="N10250" s="3">
        <f t="shared" si="965"/>
        <v>0</v>
      </c>
      <c r="O10250" s="3">
        <v>540</v>
      </c>
      <c r="P10250" s="3">
        <v>1080</v>
      </c>
    </row>
    <row r="10251" spans="2:16" x14ac:dyDescent="0.15">
      <c r="B10251" s="5" t="s">
        <v>261</v>
      </c>
      <c r="C10251" s="16">
        <f t="shared" si="960"/>
        <v>2023</v>
      </c>
      <c r="D10251" s="16">
        <f t="shared" si="961"/>
        <v>8</v>
      </c>
      <c r="E10251" s="3" t="s">
        <v>20</v>
      </c>
      <c r="F10251" s="3" t="s">
        <v>12</v>
      </c>
      <c r="G10251" s="3" t="s">
        <v>13</v>
      </c>
      <c r="H10251" s="3" t="s">
        <v>4734</v>
      </c>
      <c r="I10251" s="3">
        <f t="shared" si="962"/>
        <v>0</v>
      </c>
      <c r="J10251" s="3">
        <f t="shared" si="962"/>
        <v>0</v>
      </c>
      <c r="K10251" s="3">
        <f t="shared" si="962"/>
        <v>0</v>
      </c>
      <c r="L10251" s="3">
        <f t="shared" si="963"/>
        <v>0</v>
      </c>
      <c r="M10251" s="3">
        <f t="shared" si="964"/>
        <v>0</v>
      </c>
      <c r="N10251" s="3">
        <f t="shared" si="965"/>
        <v>0</v>
      </c>
      <c r="O10251" s="3">
        <v>2700</v>
      </c>
      <c r="P10251" s="3">
        <v>5400</v>
      </c>
    </row>
    <row r="10252" spans="2:16" x14ac:dyDescent="0.15">
      <c r="B10252" s="5" t="s">
        <v>338</v>
      </c>
      <c r="C10252" s="16">
        <f t="shared" si="960"/>
        <v>2023</v>
      </c>
      <c r="D10252" s="16">
        <f t="shared" si="961"/>
        <v>8</v>
      </c>
      <c r="E10252" s="3" t="s">
        <v>20</v>
      </c>
      <c r="F10252" s="3" t="s">
        <v>12</v>
      </c>
      <c r="G10252" s="3" t="s">
        <v>13</v>
      </c>
      <c r="H10252" s="3" t="s">
        <v>6527</v>
      </c>
      <c r="I10252" s="3">
        <f t="shared" si="962"/>
        <v>0</v>
      </c>
      <c r="J10252" s="3">
        <f t="shared" si="962"/>
        <v>0</v>
      </c>
      <c r="K10252" s="3">
        <f t="shared" si="962"/>
        <v>0</v>
      </c>
      <c r="L10252" s="3">
        <f t="shared" si="963"/>
        <v>0</v>
      </c>
      <c r="M10252" s="3">
        <f t="shared" si="964"/>
        <v>0</v>
      </c>
      <c r="N10252" s="3">
        <f t="shared" si="965"/>
        <v>0</v>
      </c>
      <c r="O10252" s="3">
        <v>134.4</v>
      </c>
      <c r="P10252" s="3">
        <v>268.8</v>
      </c>
    </row>
    <row r="10253" spans="2:16" x14ac:dyDescent="0.15">
      <c r="B10253" s="5" t="s">
        <v>3947</v>
      </c>
      <c r="C10253" s="16">
        <f t="shared" si="960"/>
        <v>2023</v>
      </c>
      <c r="D10253" s="16">
        <f t="shared" si="961"/>
        <v>6</v>
      </c>
      <c r="E10253" s="3" t="s">
        <v>20</v>
      </c>
      <c r="F10253" s="3" t="s">
        <v>12</v>
      </c>
      <c r="G10253" s="3" t="s">
        <v>13</v>
      </c>
      <c r="H10253" s="3" t="s">
        <v>3948</v>
      </c>
      <c r="I10253" s="3">
        <f t="shared" si="962"/>
        <v>0</v>
      </c>
      <c r="J10253" s="3">
        <f t="shared" si="962"/>
        <v>0</v>
      </c>
      <c r="K10253" s="3">
        <f t="shared" si="962"/>
        <v>0</v>
      </c>
      <c r="L10253" s="3">
        <f t="shared" si="963"/>
        <v>0</v>
      </c>
      <c r="M10253" s="3">
        <f t="shared" si="964"/>
        <v>0</v>
      </c>
      <c r="N10253" s="3">
        <f t="shared" si="965"/>
        <v>0</v>
      </c>
      <c r="O10253" s="3">
        <v>9270</v>
      </c>
      <c r="P10253" s="3">
        <v>18540</v>
      </c>
    </row>
    <row r="10254" spans="2:16" x14ac:dyDescent="0.15">
      <c r="B10254" s="5" t="s">
        <v>1178</v>
      </c>
      <c r="C10254" s="16">
        <f t="shared" si="960"/>
        <v>2023</v>
      </c>
      <c r="D10254" s="16">
        <f t="shared" si="961"/>
        <v>7</v>
      </c>
      <c r="E10254" s="3" t="s">
        <v>20</v>
      </c>
      <c r="F10254" s="3" t="s">
        <v>12</v>
      </c>
      <c r="G10254" s="3" t="s">
        <v>13</v>
      </c>
      <c r="H10254" s="3" t="s">
        <v>3948</v>
      </c>
      <c r="I10254" s="3">
        <f t="shared" si="962"/>
        <v>0</v>
      </c>
      <c r="J10254" s="3">
        <f t="shared" si="962"/>
        <v>0</v>
      </c>
      <c r="K10254" s="3">
        <f t="shared" si="962"/>
        <v>0</v>
      </c>
      <c r="L10254" s="3">
        <f t="shared" si="963"/>
        <v>0</v>
      </c>
      <c r="M10254" s="3">
        <f t="shared" si="964"/>
        <v>0</v>
      </c>
      <c r="N10254" s="3">
        <f t="shared" si="965"/>
        <v>0</v>
      </c>
      <c r="O10254" s="3">
        <v>480</v>
      </c>
      <c r="P10254" s="3">
        <v>960</v>
      </c>
    </row>
    <row r="10255" spans="2:16" x14ac:dyDescent="0.15">
      <c r="B10255" s="5" t="s">
        <v>238</v>
      </c>
      <c r="C10255" s="16">
        <f t="shared" si="960"/>
        <v>2023</v>
      </c>
      <c r="D10255" s="16">
        <f t="shared" si="961"/>
        <v>8</v>
      </c>
      <c r="E10255" s="3" t="s">
        <v>20</v>
      </c>
      <c r="F10255" s="3" t="s">
        <v>12</v>
      </c>
      <c r="G10255" s="3" t="s">
        <v>13</v>
      </c>
      <c r="H10255" s="3" t="s">
        <v>6526</v>
      </c>
      <c r="I10255" s="3">
        <f t="shared" si="962"/>
        <v>0</v>
      </c>
      <c r="J10255" s="3">
        <f t="shared" si="962"/>
        <v>0</v>
      </c>
      <c r="K10255" s="3">
        <f t="shared" si="962"/>
        <v>0</v>
      </c>
      <c r="L10255" s="3">
        <f t="shared" si="963"/>
        <v>0</v>
      </c>
      <c r="M10255" s="3">
        <f t="shared" si="964"/>
        <v>0</v>
      </c>
      <c r="N10255" s="3">
        <f t="shared" si="965"/>
        <v>0</v>
      </c>
      <c r="O10255" s="3">
        <v>134.4</v>
      </c>
      <c r="P10255" s="3">
        <v>268.8</v>
      </c>
    </row>
    <row r="10256" spans="2:16" x14ac:dyDescent="0.15">
      <c r="B10256" s="5" t="s">
        <v>3385</v>
      </c>
      <c r="C10256" s="16">
        <f t="shared" si="960"/>
        <v>2023</v>
      </c>
      <c r="D10256" s="16">
        <f t="shared" si="961"/>
        <v>3</v>
      </c>
      <c r="E10256" s="3" t="s">
        <v>20</v>
      </c>
      <c r="F10256" s="3" t="s">
        <v>12</v>
      </c>
      <c r="G10256" s="3" t="s">
        <v>13</v>
      </c>
      <c r="H10256" s="3" t="s">
        <v>6294</v>
      </c>
      <c r="I10256" s="3">
        <f t="shared" si="962"/>
        <v>0</v>
      </c>
      <c r="J10256" s="3">
        <f t="shared" si="962"/>
        <v>0</v>
      </c>
      <c r="K10256" s="3">
        <f t="shared" si="962"/>
        <v>0</v>
      </c>
      <c r="L10256" s="3">
        <f t="shared" si="963"/>
        <v>0</v>
      </c>
      <c r="M10256" s="3">
        <f t="shared" si="964"/>
        <v>0</v>
      </c>
      <c r="N10256" s="3">
        <f t="shared" si="965"/>
        <v>0</v>
      </c>
      <c r="O10256" s="3">
        <v>224</v>
      </c>
      <c r="P10256" s="3">
        <v>449.06</v>
      </c>
    </row>
    <row r="10257" spans="2:16" x14ac:dyDescent="0.15">
      <c r="B10257" s="5" t="s">
        <v>1548</v>
      </c>
      <c r="C10257" s="16">
        <f t="shared" si="960"/>
        <v>2023</v>
      </c>
      <c r="D10257" s="16">
        <f t="shared" si="961"/>
        <v>8</v>
      </c>
      <c r="E10257" s="3" t="s">
        <v>202</v>
      </c>
      <c r="F10257" s="3" t="s">
        <v>13</v>
      </c>
      <c r="G10257" s="3" t="s">
        <v>552</v>
      </c>
      <c r="H10257" s="3" t="s">
        <v>2708</v>
      </c>
      <c r="I10257" s="3">
        <f t="shared" si="962"/>
        <v>0</v>
      </c>
      <c r="J10257" s="3">
        <f t="shared" si="962"/>
        <v>0</v>
      </c>
      <c r="K10257" s="3">
        <f t="shared" si="962"/>
        <v>0</v>
      </c>
      <c r="L10257" s="3">
        <f t="shared" si="963"/>
        <v>0</v>
      </c>
      <c r="M10257" s="3">
        <f t="shared" si="964"/>
        <v>0</v>
      </c>
      <c r="N10257" s="3">
        <f t="shared" si="965"/>
        <v>0</v>
      </c>
      <c r="O10257" s="3">
        <v>10904.88</v>
      </c>
      <c r="P10257" s="3">
        <v>12843.27</v>
      </c>
    </row>
    <row r="10258" spans="2:16" x14ac:dyDescent="0.15">
      <c r="B10258" s="5" t="s">
        <v>5641</v>
      </c>
      <c r="C10258" s="16">
        <f t="shared" si="960"/>
        <v>2023</v>
      </c>
      <c r="D10258" s="16">
        <f t="shared" si="961"/>
        <v>5</v>
      </c>
      <c r="E10258" s="3" t="s">
        <v>20</v>
      </c>
      <c r="F10258" s="3" t="s">
        <v>12</v>
      </c>
      <c r="G10258" s="3" t="s">
        <v>13</v>
      </c>
      <c r="H10258" s="3" t="s">
        <v>6092</v>
      </c>
      <c r="I10258" s="3">
        <f t="shared" si="962"/>
        <v>0</v>
      </c>
      <c r="J10258" s="3">
        <f t="shared" si="962"/>
        <v>0</v>
      </c>
      <c r="K10258" s="3">
        <f t="shared" si="962"/>
        <v>0</v>
      </c>
      <c r="L10258" s="3">
        <f t="shared" si="963"/>
        <v>0</v>
      </c>
      <c r="M10258" s="3">
        <f t="shared" si="964"/>
        <v>0</v>
      </c>
      <c r="N10258" s="3">
        <f t="shared" si="965"/>
        <v>0</v>
      </c>
      <c r="O10258" s="3">
        <v>350</v>
      </c>
      <c r="P10258" s="3">
        <v>700</v>
      </c>
    </row>
    <row r="10259" spans="2:16" x14ac:dyDescent="0.15">
      <c r="B10259" s="5" t="s">
        <v>5641</v>
      </c>
      <c r="C10259" s="16">
        <f t="shared" si="960"/>
        <v>2023</v>
      </c>
      <c r="D10259" s="16">
        <f t="shared" si="961"/>
        <v>5</v>
      </c>
      <c r="E10259" s="3" t="s">
        <v>20</v>
      </c>
      <c r="F10259" s="3" t="s">
        <v>12</v>
      </c>
      <c r="G10259" s="3" t="s">
        <v>13</v>
      </c>
      <c r="H10259" s="3" t="s">
        <v>6777</v>
      </c>
      <c r="I10259" s="3">
        <f t="shared" si="962"/>
        <v>0</v>
      </c>
      <c r="J10259" s="3">
        <f t="shared" si="962"/>
        <v>0</v>
      </c>
      <c r="K10259" s="3">
        <f t="shared" si="962"/>
        <v>0</v>
      </c>
      <c r="L10259" s="3">
        <f t="shared" si="963"/>
        <v>0</v>
      </c>
      <c r="M10259" s="3">
        <f t="shared" si="964"/>
        <v>0</v>
      </c>
      <c r="N10259" s="3">
        <f t="shared" si="965"/>
        <v>0</v>
      </c>
      <c r="O10259" s="3">
        <v>71.2</v>
      </c>
      <c r="P10259" s="3">
        <v>142.4</v>
      </c>
    </row>
    <row r="10260" spans="2:16" x14ac:dyDescent="0.15">
      <c r="B10260" s="5" t="s">
        <v>1431</v>
      </c>
      <c r="C10260" s="16">
        <f t="shared" si="960"/>
        <v>2023</v>
      </c>
      <c r="D10260" s="16">
        <f t="shared" si="961"/>
        <v>3</v>
      </c>
      <c r="E10260" s="3" t="s">
        <v>20</v>
      </c>
      <c r="F10260" s="3" t="s">
        <v>12</v>
      </c>
      <c r="G10260" s="3" t="s">
        <v>13</v>
      </c>
      <c r="H10260" s="3" t="s">
        <v>5917</v>
      </c>
      <c r="I10260" s="3">
        <f t="shared" si="962"/>
        <v>0</v>
      </c>
      <c r="J10260" s="3">
        <f t="shared" si="962"/>
        <v>0</v>
      </c>
      <c r="K10260" s="3">
        <f t="shared" si="962"/>
        <v>0</v>
      </c>
      <c r="L10260" s="3">
        <f t="shared" si="963"/>
        <v>0</v>
      </c>
      <c r="M10260" s="3">
        <f t="shared" si="964"/>
        <v>0</v>
      </c>
      <c r="N10260" s="3">
        <f t="shared" si="965"/>
        <v>0</v>
      </c>
      <c r="O10260" s="3">
        <v>500</v>
      </c>
      <c r="P10260" s="3">
        <v>1000</v>
      </c>
    </row>
    <row r="10261" spans="2:16" x14ac:dyDescent="0.15">
      <c r="B10261" s="5" t="s">
        <v>2084</v>
      </c>
      <c r="C10261" s="16">
        <f t="shared" si="960"/>
        <v>2023</v>
      </c>
      <c r="D10261" s="16">
        <f t="shared" si="961"/>
        <v>1</v>
      </c>
      <c r="E10261" s="3" t="s">
        <v>20</v>
      </c>
      <c r="F10261" s="3" t="s">
        <v>12</v>
      </c>
      <c r="G10261" s="3" t="s">
        <v>13</v>
      </c>
      <c r="H10261" s="3" t="s">
        <v>6102</v>
      </c>
      <c r="I10261" s="3">
        <f t="shared" si="962"/>
        <v>0</v>
      </c>
      <c r="J10261" s="3">
        <f t="shared" si="962"/>
        <v>0</v>
      </c>
      <c r="K10261" s="3">
        <f t="shared" si="962"/>
        <v>0</v>
      </c>
      <c r="L10261" s="3">
        <f t="shared" si="963"/>
        <v>0</v>
      </c>
      <c r="M10261" s="3">
        <f t="shared" si="964"/>
        <v>0</v>
      </c>
      <c r="N10261" s="3">
        <f t="shared" si="965"/>
        <v>0</v>
      </c>
      <c r="O10261" s="3">
        <v>342.72</v>
      </c>
      <c r="P10261" s="3">
        <v>685.44</v>
      </c>
    </row>
    <row r="10262" spans="2:16" x14ac:dyDescent="0.15">
      <c r="B10262" s="5" t="s">
        <v>5101</v>
      </c>
      <c r="C10262" s="16">
        <f t="shared" si="960"/>
        <v>2023</v>
      </c>
      <c r="D10262" s="16">
        <f t="shared" si="961"/>
        <v>6</v>
      </c>
      <c r="E10262" s="3" t="s">
        <v>20</v>
      </c>
      <c r="F10262" s="3" t="s">
        <v>12</v>
      </c>
      <c r="G10262" s="3" t="s">
        <v>13</v>
      </c>
      <c r="H10262" s="3" t="s">
        <v>5713</v>
      </c>
      <c r="I10262" s="3">
        <f t="shared" si="962"/>
        <v>0</v>
      </c>
      <c r="J10262" s="3">
        <f t="shared" si="962"/>
        <v>0</v>
      </c>
      <c r="K10262" s="3">
        <f t="shared" si="962"/>
        <v>0</v>
      </c>
      <c r="L10262" s="3">
        <f t="shared" si="963"/>
        <v>0</v>
      </c>
      <c r="M10262" s="3">
        <f t="shared" si="964"/>
        <v>0</v>
      </c>
      <c r="N10262" s="3">
        <f t="shared" si="965"/>
        <v>0</v>
      </c>
      <c r="O10262" s="3">
        <v>700</v>
      </c>
      <c r="P10262" s="3">
        <v>1400</v>
      </c>
    </row>
    <row r="10263" spans="2:16" x14ac:dyDescent="0.15">
      <c r="B10263" s="5" t="s">
        <v>730</v>
      </c>
      <c r="C10263" s="16">
        <f t="shared" si="960"/>
        <v>2023</v>
      </c>
      <c r="D10263" s="16">
        <f t="shared" si="961"/>
        <v>7</v>
      </c>
      <c r="E10263" s="3" t="s">
        <v>20</v>
      </c>
      <c r="F10263" s="3" t="s">
        <v>12</v>
      </c>
      <c r="G10263" s="3" t="s">
        <v>13</v>
      </c>
      <c r="H10263" s="3" t="s">
        <v>5713</v>
      </c>
      <c r="I10263" s="3">
        <f t="shared" si="962"/>
        <v>0</v>
      </c>
      <c r="J10263" s="3">
        <f t="shared" si="962"/>
        <v>0</v>
      </c>
      <c r="K10263" s="3">
        <f t="shared" si="962"/>
        <v>0</v>
      </c>
      <c r="L10263" s="3">
        <f t="shared" si="963"/>
        <v>0</v>
      </c>
      <c r="M10263" s="3">
        <f t="shared" si="964"/>
        <v>0</v>
      </c>
      <c r="N10263" s="3">
        <f t="shared" si="965"/>
        <v>0</v>
      </c>
      <c r="O10263" s="3">
        <v>252</v>
      </c>
      <c r="P10263" s="3">
        <v>504</v>
      </c>
    </row>
    <row r="10264" spans="2:16" x14ac:dyDescent="0.15">
      <c r="B10264" s="5" t="s">
        <v>5728</v>
      </c>
      <c r="C10264" s="16">
        <f t="shared" si="960"/>
        <v>2023</v>
      </c>
      <c r="D10264" s="16">
        <f t="shared" si="961"/>
        <v>4</v>
      </c>
      <c r="E10264" s="3" t="s">
        <v>20</v>
      </c>
      <c r="F10264" s="3" t="s">
        <v>12</v>
      </c>
      <c r="G10264" s="3" t="s">
        <v>13</v>
      </c>
      <c r="H10264" s="3" t="s">
        <v>5713</v>
      </c>
      <c r="I10264" s="3">
        <f t="shared" si="962"/>
        <v>0</v>
      </c>
      <c r="J10264" s="3">
        <f t="shared" si="962"/>
        <v>0</v>
      </c>
      <c r="K10264" s="3">
        <f t="shared" si="962"/>
        <v>0</v>
      </c>
      <c r="L10264" s="3">
        <f t="shared" si="963"/>
        <v>0</v>
      </c>
      <c r="M10264" s="3">
        <f t="shared" si="964"/>
        <v>0</v>
      </c>
      <c r="N10264" s="3">
        <f t="shared" si="965"/>
        <v>0</v>
      </c>
      <c r="O10264" s="3">
        <v>243.6</v>
      </c>
      <c r="P10264" s="3">
        <v>487.2</v>
      </c>
    </row>
    <row r="10265" spans="2:16" x14ac:dyDescent="0.15">
      <c r="B10265" s="5" t="s">
        <v>3815</v>
      </c>
      <c r="C10265" s="16">
        <f t="shared" si="960"/>
        <v>2023</v>
      </c>
      <c r="D10265" s="16">
        <f t="shared" si="961"/>
        <v>2</v>
      </c>
      <c r="E10265" s="3" t="s">
        <v>202</v>
      </c>
      <c r="F10265" s="3" t="s">
        <v>13</v>
      </c>
      <c r="G10265" s="3" t="s">
        <v>2957</v>
      </c>
      <c r="H10265" s="3" t="s">
        <v>3816</v>
      </c>
      <c r="I10265" s="3">
        <f t="shared" si="962"/>
        <v>0</v>
      </c>
      <c r="J10265" s="3">
        <f t="shared" si="962"/>
        <v>0</v>
      </c>
      <c r="K10265" s="3">
        <f t="shared" si="962"/>
        <v>0</v>
      </c>
      <c r="L10265" s="3">
        <f t="shared" si="963"/>
        <v>0</v>
      </c>
      <c r="M10265" s="3">
        <f t="shared" si="964"/>
        <v>0</v>
      </c>
      <c r="N10265" s="3">
        <f t="shared" si="965"/>
        <v>0</v>
      </c>
      <c r="O10265" s="3">
        <v>10545</v>
      </c>
      <c r="P10265" s="3">
        <v>13813.95</v>
      </c>
    </row>
    <row r="10266" spans="2:16" x14ac:dyDescent="0.15">
      <c r="B10266" s="5" t="s">
        <v>724</v>
      </c>
      <c r="C10266" s="16">
        <f t="shared" si="960"/>
        <v>2023</v>
      </c>
      <c r="D10266" s="16">
        <f t="shared" si="961"/>
        <v>7</v>
      </c>
      <c r="E10266" s="3" t="s">
        <v>20</v>
      </c>
      <c r="F10266" s="3" t="s">
        <v>12</v>
      </c>
      <c r="G10266" s="3" t="s">
        <v>13</v>
      </c>
      <c r="H10266" s="3" t="s">
        <v>6788</v>
      </c>
      <c r="I10266" s="3">
        <f t="shared" si="962"/>
        <v>0</v>
      </c>
      <c r="J10266" s="3">
        <f t="shared" si="962"/>
        <v>0</v>
      </c>
      <c r="K10266" s="3">
        <f t="shared" si="962"/>
        <v>0</v>
      </c>
      <c r="L10266" s="3">
        <f t="shared" si="963"/>
        <v>0</v>
      </c>
      <c r="M10266" s="3">
        <f t="shared" si="964"/>
        <v>0</v>
      </c>
      <c r="N10266" s="3">
        <f t="shared" si="965"/>
        <v>0</v>
      </c>
      <c r="O10266" s="3">
        <v>66.959999999999994</v>
      </c>
      <c r="P10266" s="3">
        <v>133.91999999999999</v>
      </c>
    </row>
    <row r="10267" spans="2:16" x14ac:dyDescent="0.15">
      <c r="B10267" s="5" t="s">
        <v>1249</v>
      </c>
      <c r="C10267" s="16">
        <f t="shared" si="960"/>
        <v>2023</v>
      </c>
      <c r="D10267" s="16">
        <f t="shared" si="961"/>
        <v>5</v>
      </c>
      <c r="E10267" s="3" t="s">
        <v>20</v>
      </c>
      <c r="F10267" s="3" t="s">
        <v>12</v>
      </c>
      <c r="G10267" s="3" t="s">
        <v>13</v>
      </c>
      <c r="H10267" s="3" t="s">
        <v>6787</v>
      </c>
      <c r="I10267" s="3">
        <f t="shared" si="962"/>
        <v>0</v>
      </c>
      <c r="J10267" s="3">
        <f t="shared" si="962"/>
        <v>0</v>
      </c>
      <c r="K10267" s="3">
        <f t="shared" si="962"/>
        <v>0</v>
      </c>
      <c r="L10267" s="3">
        <f t="shared" si="963"/>
        <v>0</v>
      </c>
      <c r="M10267" s="3">
        <f t="shared" si="964"/>
        <v>0</v>
      </c>
      <c r="N10267" s="3">
        <f t="shared" si="965"/>
        <v>0</v>
      </c>
      <c r="O10267" s="3">
        <v>67.12</v>
      </c>
      <c r="P10267" s="3">
        <v>134.24</v>
      </c>
    </row>
    <row r="10268" spans="2:16" x14ac:dyDescent="0.15">
      <c r="B10268" s="5" t="s">
        <v>724</v>
      </c>
      <c r="C10268" s="16">
        <f t="shared" si="960"/>
        <v>2023</v>
      </c>
      <c r="D10268" s="16">
        <f t="shared" si="961"/>
        <v>7</v>
      </c>
      <c r="E10268" s="3" t="s">
        <v>20</v>
      </c>
      <c r="F10268" s="3" t="s">
        <v>12</v>
      </c>
      <c r="G10268" s="3" t="s">
        <v>13</v>
      </c>
      <c r="H10268" s="3" t="s">
        <v>6380</v>
      </c>
      <c r="I10268" s="3">
        <f t="shared" si="962"/>
        <v>0</v>
      </c>
      <c r="J10268" s="3">
        <f t="shared" si="962"/>
        <v>0</v>
      </c>
      <c r="K10268" s="3">
        <f t="shared" si="962"/>
        <v>0</v>
      </c>
      <c r="L10268" s="3">
        <f t="shared" si="963"/>
        <v>0</v>
      </c>
      <c r="M10268" s="3">
        <f t="shared" si="964"/>
        <v>0</v>
      </c>
      <c r="N10268" s="3">
        <f t="shared" si="965"/>
        <v>0</v>
      </c>
      <c r="O10268" s="3">
        <v>195.2</v>
      </c>
      <c r="P10268" s="3">
        <v>390.4</v>
      </c>
    </row>
    <row r="10269" spans="2:16" x14ac:dyDescent="0.15">
      <c r="B10269" s="5" t="s">
        <v>290</v>
      </c>
      <c r="C10269" s="16">
        <f t="shared" si="960"/>
        <v>2023</v>
      </c>
      <c r="D10269" s="16">
        <f t="shared" si="961"/>
        <v>12</v>
      </c>
      <c r="E10269" s="3" t="s">
        <v>202</v>
      </c>
      <c r="F10269" s="3" t="s">
        <v>13</v>
      </c>
      <c r="G10269" s="3" t="s">
        <v>2957</v>
      </c>
      <c r="H10269" s="3" t="s">
        <v>3833</v>
      </c>
      <c r="I10269" s="3">
        <f t="shared" si="962"/>
        <v>0</v>
      </c>
      <c r="J10269" s="3">
        <f t="shared" si="962"/>
        <v>0</v>
      </c>
      <c r="K10269" s="3">
        <f t="shared" si="962"/>
        <v>0</v>
      </c>
      <c r="L10269" s="3">
        <f t="shared" si="963"/>
        <v>0</v>
      </c>
      <c r="M10269" s="3">
        <f t="shared" si="964"/>
        <v>0</v>
      </c>
      <c r="N10269" s="3">
        <f t="shared" si="965"/>
        <v>0</v>
      </c>
      <c r="O10269" s="3">
        <v>10208</v>
      </c>
      <c r="P10269" s="3">
        <v>9171.2800000000007</v>
      </c>
    </row>
    <row r="10270" spans="2:16" x14ac:dyDescent="0.15">
      <c r="B10270" s="5" t="s">
        <v>1131</v>
      </c>
      <c r="C10270" s="16">
        <f t="shared" si="960"/>
        <v>2023</v>
      </c>
      <c r="D10270" s="16">
        <f t="shared" si="961"/>
        <v>2</v>
      </c>
      <c r="E10270" s="3" t="s">
        <v>20</v>
      </c>
      <c r="F10270" s="3" t="s">
        <v>12</v>
      </c>
      <c r="G10270" s="3" t="s">
        <v>13</v>
      </c>
      <c r="H10270" s="3" t="s">
        <v>5844</v>
      </c>
      <c r="I10270" s="3">
        <f t="shared" si="962"/>
        <v>0</v>
      </c>
      <c r="J10270" s="3">
        <f t="shared" si="962"/>
        <v>0</v>
      </c>
      <c r="K10270" s="3">
        <f t="shared" si="962"/>
        <v>0</v>
      </c>
      <c r="L10270" s="3">
        <f t="shared" si="963"/>
        <v>0</v>
      </c>
      <c r="M10270" s="3">
        <f t="shared" si="964"/>
        <v>0</v>
      </c>
      <c r="N10270" s="3">
        <f t="shared" si="965"/>
        <v>0</v>
      </c>
      <c r="O10270" s="3">
        <v>539</v>
      </c>
      <c r="P10270" s="3">
        <v>1078</v>
      </c>
    </row>
    <row r="10271" spans="2:16" x14ac:dyDescent="0.15">
      <c r="B10271" s="5" t="s">
        <v>1029</v>
      </c>
      <c r="C10271" s="16">
        <f t="shared" si="960"/>
        <v>2023</v>
      </c>
      <c r="D10271" s="16">
        <f t="shared" si="961"/>
        <v>5</v>
      </c>
      <c r="E10271" s="3" t="s">
        <v>20</v>
      </c>
      <c r="F10271" s="3" t="s">
        <v>12</v>
      </c>
      <c r="G10271" s="3" t="s">
        <v>13</v>
      </c>
      <c r="H10271" s="3" t="s">
        <v>6180</v>
      </c>
      <c r="I10271" s="3">
        <f t="shared" si="962"/>
        <v>0</v>
      </c>
      <c r="J10271" s="3">
        <f t="shared" si="962"/>
        <v>0</v>
      </c>
      <c r="K10271" s="3">
        <f t="shared" si="962"/>
        <v>0</v>
      </c>
      <c r="L10271" s="3">
        <f t="shared" si="963"/>
        <v>0</v>
      </c>
      <c r="M10271" s="3">
        <f t="shared" si="964"/>
        <v>0</v>
      </c>
      <c r="N10271" s="3">
        <f t="shared" si="965"/>
        <v>0</v>
      </c>
      <c r="O10271" s="3">
        <v>297</v>
      </c>
      <c r="P10271" s="3">
        <v>594</v>
      </c>
    </row>
    <row r="10272" spans="2:16" x14ac:dyDescent="0.15">
      <c r="B10272" s="5" t="s">
        <v>2576</v>
      </c>
      <c r="C10272" s="16">
        <f t="shared" si="960"/>
        <v>2023</v>
      </c>
      <c r="D10272" s="16">
        <f t="shared" si="961"/>
        <v>7</v>
      </c>
      <c r="E10272" s="3" t="s">
        <v>20</v>
      </c>
      <c r="F10272" s="3" t="s">
        <v>12</v>
      </c>
      <c r="G10272" s="3" t="s">
        <v>13</v>
      </c>
      <c r="H10272" s="3" t="s">
        <v>5518</v>
      </c>
      <c r="I10272" s="3">
        <f t="shared" si="962"/>
        <v>0</v>
      </c>
      <c r="J10272" s="3">
        <f t="shared" si="962"/>
        <v>0</v>
      </c>
      <c r="K10272" s="3">
        <f t="shared" si="962"/>
        <v>0</v>
      </c>
      <c r="L10272" s="3">
        <f t="shared" si="963"/>
        <v>0</v>
      </c>
      <c r="M10272" s="3">
        <f t="shared" si="964"/>
        <v>0</v>
      </c>
      <c r="N10272" s="3">
        <f t="shared" si="965"/>
        <v>0</v>
      </c>
      <c r="O10272" s="3">
        <v>966</v>
      </c>
      <c r="P10272" s="3">
        <v>1932</v>
      </c>
    </row>
    <row r="10273" spans="2:16" x14ac:dyDescent="0.15">
      <c r="B10273" s="5" t="s">
        <v>539</v>
      </c>
      <c r="C10273" s="16">
        <f t="shared" si="960"/>
        <v>2023</v>
      </c>
      <c r="D10273" s="16">
        <f t="shared" si="961"/>
        <v>6</v>
      </c>
      <c r="E10273" s="3" t="s">
        <v>20</v>
      </c>
      <c r="F10273" s="3" t="s">
        <v>12</v>
      </c>
      <c r="G10273" s="3" t="s">
        <v>13</v>
      </c>
      <c r="H10273" s="3" t="s">
        <v>5518</v>
      </c>
      <c r="I10273" s="3">
        <f t="shared" si="962"/>
        <v>0</v>
      </c>
      <c r="J10273" s="3">
        <f t="shared" si="962"/>
        <v>0</v>
      </c>
      <c r="K10273" s="3">
        <f t="shared" si="962"/>
        <v>0</v>
      </c>
      <c r="L10273" s="3">
        <f t="shared" si="963"/>
        <v>0</v>
      </c>
      <c r="M10273" s="3">
        <f t="shared" si="964"/>
        <v>0</v>
      </c>
      <c r="N10273" s="3">
        <f t="shared" si="965"/>
        <v>0</v>
      </c>
      <c r="O10273" s="3">
        <v>469.8</v>
      </c>
      <c r="P10273" s="3">
        <v>939.6</v>
      </c>
    </row>
    <row r="10274" spans="2:16" x14ac:dyDescent="0.15">
      <c r="B10274" s="5" t="s">
        <v>1706</v>
      </c>
      <c r="C10274" s="16">
        <f t="shared" si="960"/>
        <v>2023</v>
      </c>
      <c r="D10274" s="16">
        <f t="shared" si="961"/>
        <v>3</v>
      </c>
      <c r="E10274" s="3" t="s">
        <v>20</v>
      </c>
      <c r="F10274" s="3" t="s">
        <v>12</v>
      </c>
      <c r="G10274" s="3" t="s">
        <v>13</v>
      </c>
      <c r="H10274" s="3" t="s">
        <v>5621</v>
      </c>
      <c r="I10274" s="3">
        <f t="shared" si="962"/>
        <v>0</v>
      </c>
      <c r="J10274" s="3">
        <f t="shared" si="962"/>
        <v>0</v>
      </c>
      <c r="K10274" s="3">
        <f t="shared" si="962"/>
        <v>0</v>
      </c>
      <c r="L10274" s="3">
        <f t="shared" si="963"/>
        <v>0</v>
      </c>
      <c r="M10274" s="3">
        <f t="shared" si="964"/>
        <v>0</v>
      </c>
      <c r="N10274" s="3">
        <f t="shared" si="965"/>
        <v>0</v>
      </c>
      <c r="O10274" s="3">
        <v>810</v>
      </c>
      <c r="P10274" s="3">
        <v>1624.46</v>
      </c>
    </row>
    <row r="10275" spans="2:16" x14ac:dyDescent="0.15">
      <c r="B10275" s="5" t="s">
        <v>2761</v>
      </c>
      <c r="C10275" s="16">
        <f t="shared" si="960"/>
        <v>2023</v>
      </c>
      <c r="D10275" s="16">
        <f t="shared" si="961"/>
        <v>2</v>
      </c>
      <c r="E10275" s="3" t="s">
        <v>20</v>
      </c>
      <c r="F10275" s="3" t="s">
        <v>12</v>
      </c>
      <c r="G10275" s="3" t="s">
        <v>13</v>
      </c>
      <c r="H10275" s="3" t="s">
        <v>6394</v>
      </c>
      <c r="I10275" s="3">
        <f t="shared" si="962"/>
        <v>0</v>
      </c>
      <c r="J10275" s="3">
        <f t="shared" si="962"/>
        <v>0</v>
      </c>
      <c r="K10275" s="3">
        <f t="shared" si="962"/>
        <v>0</v>
      </c>
      <c r="L10275" s="3">
        <f t="shared" si="963"/>
        <v>0</v>
      </c>
      <c r="M10275" s="3">
        <f t="shared" si="964"/>
        <v>0</v>
      </c>
      <c r="N10275" s="3">
        <f t="shared" si="965"/>
        <v>0</v>
      </c>
      <c r="O10275" s="3">
        <v>187.92</v>
      </c>
      <c r="P10275" s="3">
        <v>375.84</v>
      </c>
    </row>
    <row r="10276" spans="2:16" x14ac:dyDescent="0.15">
      <c r="B10276" s="5" t="s">
        <v>2047</v>
      </c>
      <c r="C10276" s="16">
        <f t="shared" si="960"/>
        <v>2021</v>
      </c>
      <c r="D10276" s="16">
        <f t="shared" si="961"/>
        <v>6</v>
      </c>
      <c r="E10276" s="3" t="s">
        <v>20</v>
      </c>
      <c r="F10276" s="3" t="s">
        <v>12</v>
      </c>
      <c r="G10276" s="3" t="s">
        <v>13</v>
      </c>
      <c r="H10276" s="3" t="s">
        <v>6698</v>
      </c>
      <c r="I10276" s="3">
        <f t="shared" si="962"/>
        <v>0</v>
      </c>
      <c r="J10276" s="3">
        <f t="shared" si="962"/>
        <v>0</v>
      </c>
      <c r="K10276" s="3">
        <f t="shared" si="962"/>
        <v>0</v>
      </c>
      <c r="L10276" s="3">
        <f t="shared" si="963"/>
        <v>0</v>
      </c>
      <c r="M10276" s="3">
        <f t="shared" si="964"/>
        <v>0</v>
      </c>
      <c r="N10276" s="3">
        <f t="shared" si="965"/>
        <v>0</v>
      </c>
      <c r="O10276" s="3">
        <v>90</v>
      </c>
      <c r="P10276" s="3">
        <v>180.2</v>
      </c>
    </row>
    <row r="10277" spans="2:16" x14ac:dyDescent="0.15">
      <c r="B10277" s="5" t="s">
        <v>1249</v>
      </c>
      <c r="C10277" s="16">
        <f t="shared" si="960"/>
        <v>2023</v>
      </c>
      <c r="D10277" s="16">
        <f t="shared" si="961"/>
        <v>5</v>
      </c>
      <c r="E10277" s="3" t="s">
        <v>20</v>
      </c>
      <c r="F10277" s="3" t="s">
        <v>12</v>
      </c>
      <c r="G10277" s="3" t="s">
        <v>13</v>
      </c>
      <c r="H10277" s="3" t="s">
        <v>6979</v>
      </c>
      <c r="I10277" s="3">
        <f t="shared" si="962"/>
        <v>0</v>
      </c>
      <c r="J10277" s="3">
        <f t="shared" si="962"/>
        <v>0</v>
      </c>
      <c r="K10277" s="3">
        <f t="shared" si="962"/>
        <v>0</v>
      </c>
      <c r="L10277" s="3">
        <f t="shared" si="963"/>
        <v>0</v>
      </c>
      <c r="M10277" s="3">
        <f t="shared" si="964"/>
        <v>0</v>
      </c>
      <c r="N10277" s="3">
        <f t="shared" si="965"/>
        <v>0</v>
      </c>
      <c r="O10277" s="3">
        <v>33.119999999999997</v>
      </c>
      <c r="P10277" s="3">
        <v>66.239999999999995</v>
      </c>
    </row>
    <row r="10278" spans="2:16" x14ac:dyDescent="0.15">
      <c r="B10278" s="5" t="s">
        <v>3385</v>
      </c>
      <c r="C10278" s="16">
        <f t="shared" si="960"/>
        <v>2023</v>
      </c>
      <c r="D10278" s="16">
        <f t="shared" si="961"/>
        <v>3</v>
      </c>
      <c r="E10278" s="3" t="s">
        <v>20</v>
      </c>
      <c r="F10278" s="3" t="s">
        <v>12</v>
      </c>
      <c r="G10278" s="3" t="s">
        <v>13</v>
      </c>
      <c r="H10278" s="3" t="s">
        <v>6321</v>
      </c>
      <c r="I10278" s="3">
        <f t="shared" si="962"/>
        <v>0</v>
      </c>
      <c r="J10278" s="3">
        <f t="shared" si="962"/>
        <v>0</v>
      </c>
      <c r="K10278" s="3">
        <f t="shared" si="962"/>
        <v>0</v>
      </c>
      <c r="L10278" s="3">
        <f t="shared" si="963"/>
        <v>0</v>
      </c>
      <c r="M10278" s="3">
        <f t="shared" si="964"/>
        <v>0</v>
      </c>
      <c r="N10278" s="3">
        <f t="shared" si="965"/>
        <v>0</v>
      </c>
      <c r="O10278" s="3">
        <v>204</v>
      </c>
      <c r="P10278" s="3">
        <v>408.97</v>
      </c>
    </row>
    <row r="10279" spans="2:16" x14ac:dyDescent="0.15">
      <c r="B10279" s="5" t="s">
        <v>2425</v>
      </c>
      <c r="C10279" s="16">
        <f t="shared" si="960"/>
        <v>2023</v>
      </c>
      <c r="D10279" s="16">
        <f t="shared" si="961"/>
        <v>6</v>
      </c>
      <c r="E10279" s="3" t="s">
        <v>20</v>
      </c>
      <c r="F10279" s="3" t="s">
        <v>12</v>
      </c>
      <c r="G10279" s="3" t="s">
        <v>13</v>
      </c>
      <c r="H10279" s="3" t="s">
        <v>6321</v>
      </c>
      <c r="I10279" s="3">
        <f t="shared" si="962"/>
        <v>0</v>
      </c>
      <c r="J10279" s="3">
        <f t="shared" si="962"/>
        <v>0</v>
      </c>
      <c r="K10279" s="3">
        <f t="shared" si="962"/>
        <v>0</v>
      </c>
      <c r="L10279" s="3">
        <f t="shared" si="963"/>
        <v>0</v>
      </c>
      <c r="M10279" s="3">
        <f t="shared" si="964"/>
        <v>0</v>
      </c>
      <c r="N10279" s="3">
        <f t="shared" si="965"/>
        <v>0</v>
      </c>
      <c r="O10279" s="3">
        <v>160.44</v>
      </c>
      <c r="P10279" s="3">
        <v>320.88</v>
      </c>
    </row>
    <row r="10280" spans="2:16" x14ac:dyDescent="0.15">
      <c r="B10280" s="5" t="s">
        <v>1249</v>
      </c>
      <c r="C10280" s="16">
        <f t="shared" si="960"/>
        <v>2023</v>
      </c>
      <c r="D10280" s="16">
        <f t="shared" si="961"/>
        <v>5</v>
      </c>
      <c r="E10280" s="3" t="s">
        <v>20</v>
      </c>
      <c r="F10280" s="3" t="s">
        <v>12</v>
      </c>
      <c r="G10280" s="3" t="s">
        <v>13</v>
      </c>
      <c r="H10280" s="3" t="s">
        <v>7219</v>
      </c>
      <c r="I10280" s="3">
        <f t="shared" si="962"/>
        <v>0</v>
      </c>
      <c r="J10280" s="3">
        <f t="shared" si="962"/>
        <v>0</v>
      </c>
      <c r="K10280" s="3">
        <f t="shared" si="962"/>
        <v>0</v>
      </c>
      <c r="L10280" s="3">
        <f t="shared" si="963"/>
        <v>0</v>
      </c>
      <c r="M10280" s="3">
        <f t="shared" si="964"/>
        <v>0</v>
      </c>
      <c r="N10280" s="3">
        <f t="shared" si="965"/>
        <v>0</v>
      </c>
      <c r="O10280" s="3">
        <v>16.32</v>
      </c>
      <c r="P10280" s="3">
        <v>32.64</v>
      </c>
    </row>
    <row r="10281" spans="2:16" x14ac:dyDescent="0.15">
      <c r="B10281" s="5" t="s">
        <v>1178</v>
      </c>
      <c r="C10281" s="16">
        <f t="shared" si="960"/>
        <v>2023</v>
      </c>
      <c r="D10281" s="16">
        <f t="shared" si="961"/>
        <v>7</v>
      </c>
      <c r="E10281" s="3" t="s">
        <v>20</v>
      </c>
      <c r="F10281" s="3" t="s">
        <v>12</v>
      </c>
      <c r="G10281" s="3" t="s">
        <v>13</v>
      </c>
      <c r="H10281" s="3" t="s">
        <v>6579</v>
      </c>
      <c r="I10281" s="3">
        <f t="shared" si="962"/>
        <v>0</v>
      </c>
      <c r="J10281" s="3">
        <f t="shared" si="962"/>
        <v>0</v>
      </c>
      <c r="K10281" s="3">
        <f t="shared" si="962"/>
        <v>0</v>
      </c>
      <c r="L10281" s="3">
        <f t="shared" si="963"/>
        <v>0</v>
      </c>
      <c r="M10281" s="3">
        <f t="shared" si="964"/>
        <v>0</v>
      </c>
      <c r="N10281" s="3">
        <f t="shared" si="965"/>
        <v>0</v>
      </c>
      <c r="O10281" s="3">
        <v>108</v>
      </c>
      <c r="P10281" s="3">
        <v>216</v>
      </c>
    </row>
    <row r="10282" spans="2:16" x14ac:dyDescent="0.15">
      <c r="B10282" s="5" t="s">
        <v>1947</v>
      </c>
      <c r="C10282" s="16">
        <f t="shared" si="960"/>
        <v>2023</v>
      </c>
      <c r="D10282" s="16">
        <f t="shared" si="961"/>
        <v>2</v>
      </c>
      <c r="E10282" s="3" t="s">
        <v>202</v>
      </c>
      <c r="F10282" s="3" t="s">
        <v>13</v>
      </c>
      <c r="G10282" s="3" t="s">
        <v>381</v>
      </c>
      <c r="H10282" s="3" t="s">
        <v>3869</v>
      </c>
      <c r="I10282" s="3">
        <f t="shared" si="962"/>
        <v>0</v>
      </c>
      <c r="J10282" s="3">
        <f t="shared" si="962"/>
        <v>0</v>
      </c>
      <c r="K10282" s="3">
        <f t="shared" si="962"/>
        <v>0</v>
      </c>
      <c r="L10282" s="3">
        <f t="shared" si="963"/>
        <v>0</v>
      </c>
      <c r="M10282" s="3">
        <f t="shared" si="964"/>
        <v>0</v>
      </c>
      <c r="N10282" s="3">
        <f t="shared" si="965"/>
        <v>0</v>
      </c>
      <c r="O10282" s="3">
        <v>10000</v>
      </c>
      <c r="P10282" s="3">
        <v>50618.65</v>
      </c>
    </row>
    <row r="10283" spans="2:16" x14ac:dyDescent="0.15">
      <c r="B10283" s="5" t="s">
        <v>1984</v>
      </c>
      <c r="C10283" s="16">
        <f t="shared" si="960"/>
        <v>2023</v>
      </c>
      <c r="D10283" s="16">
        <f t="shared" si="961"/>
        <v>6</v>
      </c>
      <c r="E10283" s="3" t="s">
        <v>20</v>
      </c>
      <c r="F10283" s="3" t="s">
        <v>12</v>
      </c>
      <c r="G10283" s="3" t="s">
        <v>13</v>
      </c>
      <c r="H10283" s="3" t="s">
        <v>6274</v>
      </c>
      <c r="I10283" s="3">
        <f t="shared" si="962"/>
        <v>0</v>
      </c>
      <c r="J10283" s="3">
        <f t="shared" si="962"/>
        <v>0</v>
      </c>
      <c r="K10283" s="3">
        <f t="shared" si="962"/>
        <v>0</v>
      </c>
      <c r="L10283" s="3">
        <f t="shared" si="963"/>
        <v>0</v>
      </c>
      <c r="M10283" s="3">
        <f t="shared" si="964"/>
        <v>0</v>
      </c>
      <c r="N10283" s="3">
        <f t="shared" si="965"/>
        <v>0</v>
      </c>
      <c r="O10283" s="3">
        <v>240</v>
      </c>
      <c r="P10283" s="3">
        <v>482.25</v>
      </c>
    </row>
    <row r="10284" spans="2:16" x14ac:dyDescent="0.15">
      <c r="B10284" s="5" t="s">
        <v>2363</v>
      </c>
      <c r="C10284" s="16">
        <f t="shared" si="960"/>
        <v>2023</v>
      </c>
      <c r="D10284" s="16">
        <f t="shared" si="961"/>
        <v>4</v>
      </c>
      <c r="E10284" s="3" t="s">
        <v>202</v>
      </c>
      <c r="F10284" s="3" t="s">
        <v>13</v>
      </c>
      <c r="G10284" s="3" t="s">
        <v>227</v>
      </c>
      <c r="H10284" s="3" t="s">
        <v>3874</v>
      </c>
      <c r="I10284" s="3">
        <f t="shared" si="962"/>
        <v>0</v>
      </c>
      <c r="J10284" s="3">
        <f t="shared" si="962"/>
        <v>0</v>
      </c>
      <c r="K10284" s="3">
        <f t="shared" si="962"/>
        <v>0</v>
      </c>
      <c r="L10284" s="3">
        <f t="shared" si="963"/>
        <v>0</v>
      </c>
      <c r="M10284" s="3">
        <f t="shared" si="964"/>
        <v>0</v>
      </c>
      <c r="N10284" s="3">
        <f t="shared" si="965"/>
        <v>0</v>
      </c>
      <c r="O10284" s="3">
        <v>10000</v>
      </c>
      <c r="P10284" s="3">
        <v>46381.87</v>
      </c>
    </row>
    <row r="10285" spans="2:16" x14ac:dyDescent="0.15">
      <c r="B10285" s="5" t="s">
        <v>1548</v>
      </c>
      <c r="C10285" s="16">
        <f t="shared" si="960"/>
        <v>2023</v>
      </c>
      <c r="D10285" s="16">
        <f t="shared" si="961"/>
        <v>8</v>
      </c>
      <c r="E10285" s="3" t="s">
        <v>202</v>
      </c>
      <c r="F10285" s="3" t="s">
        <v>13</v>
      </c>
      <c r="G10285" s="3" t="s">
        <v>552</v>
      </c>
      <c r="H10285" s="3" t="s">
        <v>2638</v>
      </c>
      <c r="I10285" s="3">
        <f t="shared" si="962"/>
        <v>0</v>
      </c>
      <c r="J10285" s="3">
        <f t="shared" si="962"/>
        <v>0</v>
      </c>
      <c r="K10285" s="3">
        <f t="shared" si="962"/>
        <v>0</v>
      </c>
      <c r="L10285" s="3">
        <f t="shared" si="963"/>
        <v>0</v>
      </c>
      <c r="M10285" s="3">
        <f t="shared" si="964"/>
        <v>0</v>
      </c>
      <c r="N10285" s="3">
        <f t="shared" si="965"/>
        <v>0</v>
      </c>
      <c r="O10285" s="3">
        <v>10000</v>
      </c>
      <c r="P10285" s="3">
        <v>45000</v>
      </c>
    </row>
    <row r="10286" spans="2:16" x14ac:dyDescent="0.15">
      <c r="B10286" s="5" t="s">
        <v>788</v>
      </c>
      <c r="C10286" s="16">
        <f t="shared" si="960"/>
        <v>2023</v>
      </c>
      <c r="D10286" s="16">
        <f t="shared" si="961"/>
        <v>10</v>
      </c>
      <c r="E10286" s="3" t="s">
        <v>202</v>
      </c>
      <c r="F10286" s="3" t="s">
        <v>13</v>
      </c>
      <c r="G10286" s="3" t="s">
        <v>2230</v>
      </c>
      <c r="H10286" s="3" t="s">
        <v>2444</v>
      </c>
      <c r="I10286" s="3">
        <f t="shared" si="962"/>
        <v>0</v>
      </c>
      <c r="J10286" s="3">
        <f t="shared" si="962"/>
        <v>0</v>
      </c>
      <c r="K10286" s="3">
        <f t="shared" si="962"/>
        <v>0</v>
      </c>
      <c r="L10286" s="3">
        <f t="shared" si="963"/>
        <v>0</v>
      </c>
      <c r="M10286" s="3">
        <f t="shared" si="964"/>
        <v>0</v>
      </c>
      <c r="N10286" s="3">
        <f t="shared" si="965"/>
        <v>0</v>
      </c>
      <c r="O10286" s="3">
        <v>10000</v>
      </c>
      <c r="P10286" s="3">
        <v>44948.95</v>
      </c>
    </row>
    <row r="10287" spans="2:16" x14ac:dyDescent="0.15">
      <c r="B10287" s="5" t="s">
        <v>517</v>
      </c>
      <c r="C10287" s="16">
        <f t="shared" si="960"/>
        <v>2023</v>
      </c>
      <c r="D10287" s="16">
        <f t="shared" si="961"/>
        <v>6</v>
      </c>
      <c r="E10287" s="3" t="s">
        <v>20</v>
      </c>
      <c r="F10287" s="3" t="s">
        <v>12</v>
      </c>
      <c r="G10287" s="3" t="s">
        <v>13</v>
      </c>
      <c r="H10287" s="3" t="s">
        <v>6322</v>
      </c>
      <c r="I10287" s="3">
        <f t="shared" si="962"/>
        <v>0</v>
      </c>
      <c r="J10287" s="3">
        <f t="shared" si="962"/>
        <v>0</v>
      </c>
      <c r="K10287" s="3">
        <f t="shared" si="962"/>
        <v>0</v>
      </c>
      <c r="L10287" s="3">
        <f t="shared" si="963"/>
        <v>0</v>
      </c>
      <c r="M10287" s="3">
        <f t="shared" si="964"/>
        <v>0</v>
      </c>
      <c r="N10287" s="3">
        <f t="shared" si="965"/>
        <v>0</v>
      </c>
      <c r="O10287" s="3">
        <v>204</v>
      </c>
      <c r="P10287" s="3">
        <v>408.84</v>
      </c>
    </row>
    <row r="10288" spans="2:16" x14ac:dyDescent="0.15">
      <c r="B10288" s="5" t="s">
        <v>43</v>
      </c>
      <c r="C10288" s="16">
        <f t="shared" si="960"/>
        <v>2023</v>
      </c>
      <c r="D10288" s="16">
        <f t="shared" si="961"/>
        <v>3</v>
      </c>
      <c r="E10288" s="3" t="s">
        <v>20</v>
      </c>
      <c r="F10288" s="3" t="s">
        <v>12</v>
      </c>
      <c r="G10288" s="3" t="s">
        <v>13</v>
      </c>
      <c r="H10288" s="3" t="s">
        <v>6322</v>
      </c>
      <c r="I10288" s="3">
        <f t="shared" si="962"/>
        <v>0</v>
      </c>
      <c r="J10288" s="3">
        <f t="shared" si="962"/>
        <v>0</v>
      </c>
      <c r="K10288" s="3">
        <f t="shared" si="962"/>
        <v>0</v>
      </c>
      <c r="L10288" s="3">
        <f t="shared" si="963"/>
        <v>0</v>
      </c>
      <c r="M10288" s="3">
        <f t="shared" si="964"/>
        <v>0</v>
      </c>
      <c r="N10288" s="3">
        <f t="shared" si="965"/>
        <v>0</v>
      </c>
      <c r="O10288" s="3">
        <v>165.6</v>
      </c>
      <c r="P10288" s="3">
        <v>331.2</v>
      </c>
    </row>
    <row r="10289" spans="2:16" x14ac:dyDescent="0.15">
      <c r="B10289" s="5" t="s">
        <v>2425</v>
      </c>
      <c r="C10289" s="16">
        <f t="shared" si="960"/>
        <v>2023</v>
      </c>
      <c r="D10289" s="16">
        <f t="shared" si="961"/>
        <v>6</v>
      </c>
      <c r="E10289" s="3" t="s">
        <v>20</v>
      </c>
      <c r="F10289" s="3" t="s">
        <v>12</v>
      </c>
      <c r="G10289" s="3" t="s">
        <v>13</v>
      </c>
      <c r="H10289" s="3" t="s">
        <v>6442</v>
      </c>
      <c r="I10289" s="3">
        <f t="shared" si="962"/>
        <v>0</v>
      </c>
      <c r="J10289" s="3">
        <f t="shared" si="962"/>
        <v>0</v>
      </c>
      <c r="K10289" s="3">
        <f t="shared" si="962"/>
        <v>0</v>
      </c>
      <c r="L10289" s="3">
        <f t="shared" si="963"/>
        <v>0</v>
      </c>
      <c r="M10289" s="3">
        <f t="shared" si="964"/>
        <v>0</v>
      </c>
      <c r="N10289" s="3">
        <f t="shared" si="965"/>
        <v>0</v>
      </c>
      <c r="O10289" s="3">
        <v>168</v>
      </c>
      <c r="P10289" s="3">
        <v>336</v>
      </c>
    </row>
    <row r="10290" spans="2:16" x14ac:dyDescent="0.15">
      <c r="B10290" s="5" t="s">
        <v>551</v>
      </c>
      <c r="C10290" s="16">
        <f t="shared" si="960"/>
        <v>2021</v>
      </c>
      <c r="D10290" s="16">
        <f t="shared" si="961"/>
        <v>12</v>
      </c>
      <c r="E10290" s="3" t="s">
        <v>20</v>
      </c>
      <c r="F10290" s="3" t="s">
        <v>12</v>
      </c>
      <c r="G10290" s="3" t="s">
        <v>13</v>
      </c>
      <c r="H10290" s="3" t="s">
        <v>4021</v>
      </c>
      <c r="I10290" s="3">
        <f t="shared" si="962"/>
        <v>0</v>
      </c>
      <c r="J10290" s="3">
        <f t="shared" si="962"/>
        <v>0</v>
      </c>
      <c r="K10290" s="3">
        <f t="shared" si="962"/>
        <v>0</v>
      </c>
      <c r="L10290" s="3">
        <f t="shared" si="963"/>
        <v>0</v>
      </c>
      <c r="M10290" s="3">
        <f t="shared" si="964"/>
        <v>0</v>
      </c>
      <c r="N10290" s="3">
        <f t="shared" si="965"/>
        <v>0</v>
      </c>
      <c r="O10290" s="3">
        <v>149.04</v>
      </c>
      <c r="P10290" s="3">
        <v>298.08</v>
      </c>
    </row>
    <row r="10291" spans="2:16" x14ac:dyDescent="0.15">
      <c r="B10291" s="5" t="s">
        <v>1674</v>
      </c>
      <c r="C10291" s="16">
        <f t="shared" si="960"/>
        <v>2022</v>
      </c>
      <c r="D10291" s="16">
        <f t="shared" si="961"/>
        <v>11</v>
      </c>
      <c r="E10291" s="3" t="s">
        <v>20</v>
      </c>
      <c r="F10291" s="3" t="s">
        <v>12</v>
      </c>
      <c r="G10291" s="3" t="s">
        <v>13</v>
      </c>
      <c r="H10291" s="3" t="s">
        <v>4021</v>
      </c>
      <c r="I10291" s="3">
        <f t="shared" si="962"/>
        <v>0</v>
      </c>
      <c r="J10291" s="3">
        <f t="shared" si="962"/>
        <v>0</v>
      </c>
      <c r="K10291" s="3">
        <f t="shared" si="962"/>
        <v>0</v>
      </c>
      <c r="L10291" s="3">
        <f t="shared" si="963"/>
        <v>0</v>
      </c>
      <c r="M10291" s="3">
        <f t="shared" si="964"/>
        <v>0</v>
      </c>
      <c r="N10291" s="3">
        <f t="shared" si="965"/>
        <v>0</v>
      </c>
      <c r="O10291" s="3">
        <v>8282</v>
      </c>
      <c r="P10291" s="3">
        <v>16618.3499999999</v>
      </c>
    </row>
    <row r="10292" spans="2:16" x14ac:dyDescent="0.15">
      <c r="B10292" s="5" t="s">
        <v>1744</v>
      </c>
      <c r="C10292" s="16">
        <f t="shared" si="960"/>
        <v>2022</v>
      </c>
      <c r="D10292" s="16">
        <f t="shared" si="961"/>
        <v>1</v>
      </c>
      <c r="E10292" s="3" t="s">
        <v>20</v>
      </c>
      <c r="F10292" s="3" t="s">
        <v>12</v>
      </c>
      <c r="G10292" s="3" t="s">
        <v>13</v>
      </c>
      <c r="H10292" s="3" t="s">
        <v>4021</v>
      </c>
      <c r="I10292" s="3">
        <f t="shared" si="962"/>
        <v>0</v>
      </c>
      <c r="J10292" s="3">
        <f t="shared" si="962"/>
        <v>0</v>
      </c>
      <c r="K10292" s="3">
        <f t="shared" si="962"/>
        <v>0</v>
      </c>
      <c r="L10292" s="3">
        <f t="shared" si="963"/>
        <v>0</v>
      </c>
      <c r="M10292" s="3">
        <f t="shared" si="964"/>
        <v>0</v>
      </c>
      <c r="N10292" s="3">
        <f t="shared" si="965"/>
        <v>0</v>
      </c>
      <c r="O10292" s="3">
        <v>1320</v>
      </c>
      <c r="P10292" s="3">
        <v>2640</v>
      </c>
    </row>
    <row r="10293" spans="2:16" x14ac:dyDescent="0.15">
      <c r="B10293" s="5" t="s">
        <v>3897</v>
      </c>
      <c r="C10293" s="16">
        <f t="shared" si="960"/>
        <v>2023</v>
      </c>
      <c r="D10293" s="16">
        <f t="shared" si="961"/>
        <v>11</v>
      </c>
      <c r="E10293" s="3" t="s">
        <v>202</v>
      </c>
      <c r="F10293" s="3" t="s">
        <v>13</v>
      </c>
      <c r="G10293" s="3" t="s">
        <v>1281</v>
      </c>
      <c r="H10293" s="3" t="s">
        <v>3372</v>
      </c>
      <c r="I10293" s="3">
        <f t="shared" si="962"/>
        <v>0</v>
      </c>
      <c r="J10293" s="3">
        <f t="shared" si="962"/>
        <v>0</v>
      </c>
      <c r="K10293" s="3">
        <f t="shared" si="962"/>
        <v>0</v>
      </c>
      <c r="L10293" s="3">
        <f t="shared" si="963"/>
        <v>0</v>
      </c>
      <c r="M10293" s="3">
        <f t="shared" si="964"/>
        <v>0</v>
      </c>
      <c r="N10293" s="3">
        <f t="shared" si="965"/>
        <v>0</v>
      </c>
      <c r="O10293" s="3">
        <v>10000</v>
      </c>
      <c r="P10293" s="3">
        <v>30680.09</v>
      </c>
    </row>
    <row r="10294" spans="2:16" x14ac:dyDescent="0.15">
      <c r="B10294" s="5" t="s">
        <v>2059</v>
      </c>
      <c r="C10294" s="16">
        <f t="shared" si="960"/>
        <v>2022</v>
      </c>
      <c r="D10294" s="16">
        <f t="shared" si="961"/>
        <v>5</v>
      </c>
      <c r="E10294" s="3" t="s">
        <v>20</v>
      </c>
      <c r="F10294" s="3" t="s">
        <v>12</v>
      </c>
      <c r="G10294" s="3" t="s">
        <v>13</v>
      </c>
      <c r="H10294" s="3" t="s">
        <v>4021</v>
      </c>
      <c r="I10294" s="3">
        <f t="shared" si="962"/>
        <v>0</v>
      </c>
      <c r="J10294" s="3">
        <f t="shared" si="962"/>
        <v>0</v>
      </c>
      <c r="K10294" s="3">
        <f t="shared" si="962"/>
        <v>0</v>
      </c>
      <c r="L10294" s="3">
        <f t="shared" si="963"/>
        <v>0</v>
      </c>
      <c r="M10294" s="3">
        <f t="shared" si="964"/>
        <v>0</v>
      </c>
      <c r="N10294" s="3">
        <f t="shared" si="965"/>
        <v>0</v>
      </c>
      <c r="O10294" s="3">
        <v>727.2</v>
      </c>
      <c r="P10294" s="3">
        <v>1458.54</v>
      </c>
    </row>
    <row r="10295" spans="2:16" x14ac:dyDescent="0.15">
      <c r="B10295" s="5" t="s">
        <v>1744</v>
      </c>
      <c r="C10295" s="16">
        <f t="shared" si="960"/>
        <v>2022</v>
      </c>
      <c r="D10295" s="16">
        <f t="shared" si="961"/>
        <v>1</v>
      </c>
      <c r="E10295" s="3" t="s">
        <v>20</v>
      </c>
      <c r="F10295" s="3" t="s">
        <v>12</v>
      </c>
      <c r="G10295" s="3" t="s">
        <v>13</v>
      </c>
      <c r="H10295" s="3" t="s">
        <v>4021</v>
      </c>
      <c r="I10295" s="3">
        <f t="shared" si="962"/>
        <v>0</v>
      </c>
      <c r="J10295" s="3">
        <f t="shared" si="962"/>
        <v>0</v>
      </c>
      <c r="K10295" s="3">
        <f t="shared" si="962"/>
        <v>0</v>
      </c>
      <c r="L10295" s="3">
        <f t="shared" si="963"/>
        <v>0</v>
      </c>
      <c r="M10295" s="3">
        <f t="shared" si="964"/>
        <v>0</v>
      </c>
      <c r="N10295" s="3">
        <f t="shared" si="965"/>
        <v>0</v>
      </c>
      <c r="O10295" s="3">
        <v>607.6</v>
      </c>
      <c r="P10295" s="3">
        <v>1215.2</v>
      </c>
    </row>
    <row r="10296" spans="2:16" x14ac:dyDescent="0.15">
      <c r="B10296" s="5" t="s">
        <v>446</v>
      </c>
      <c r="C10296" s="16">
        <f t="shared" si="960"/>
        <v>2022</v>
      </c>
      <c r="D10296" s="16">
        <f t="shared" si="961"/>
        <v>8</v>
      </c>
      <c r="E10296" s="3" t="s">
        <v>20</v>
      </c>
      <c r="F10296" s="3" t="s">
        <v>12</v>
      </c>
      <c r="G10296" s="3" t="s">
        <v>13</v>
      </c>
      <c r="H10296" s="3" t="s">
        <v>4021</v>
      </c>
      <c r="I10296" s="3">
        <f t="shared" si="962"/>
        <v>0</v>
      </c>
      <c r="J10296" s="3">
        <f t="shared" si="962"/>
        <v>0</v>
      </c>
      <c r="K10296" s="3">
        <f t="shared" si="962"/>
        <v>0</v>
      </c>
      <c r="L10296" s="3">
        <f t="shared" si="963"/>
        <v>0</v>
      </c>
      <c r="M10296" s="3">
        <f t="shared" si="964"/>
        <v>0</v>
      </c>
      <c r="N10296" s="3">
        <f t="shared" si="965"/>
        <v>0</v>
      </c>
      <c r="O10296" s="3">
        <v>547.20000000000005</v>
      </c>
      <c r="P10296" s="3">
        <v>1094.4000000000001</v>
      </c>
    </row>
    <row r="10297" spans="2:16" x14ac:dyDescent="0.15">
      <c r="B10297" s="5" t="s">
        <v>5597</v>
      </c>
      <c r="C10297" s="16">
        <f t="shared" si="960"/>
        <v>2022</v>
      </c>
      <c r="D10297" s="16">
        <f t="shared" si="961"/>
        <v>6</v>
      </c>
      <c r="E10297" s="3" t="s">
        <v>20</v>
      </c>
      <c r="F10297" s="3" t="s">
        <v>12</v>
      </c>
      <c r="G10297" s="3" t="s">
        <v>13</v>
      </c>
      <c r="H10297" s="3" t="s">
        <v>4021</v>
      </c>
      <c r="I10297" s="3">
        <f t="shared" si="962"/>
        <v>0</v>
      </c>
      <c r="J10297" s="3">
        <f t="shared" si="962"/>
        <v>0</v>
      </c>
      <c r="K10297" s="3">
        <f t="shared" si="962"/>
        <v>0</v>
      </c>
      <c r="L10297" s="3">
        <f t="shared" si="963"/>
        <v>0</v>
      </c>
      <c r="M10297" s="3">
        <f t="shared" si="964"/>
        <v>0</v>
      </c>
      <c r="N10297" s="3">
        <f t="shared" si="965"/>
        <v>0</v>
      </c>
      <c r="O10297" s="3">
        <v>377.2</v>
      </c>
      <c r="P10297" s="3">
        <v>757.04</v>
      </c>
    </row>
    <row r="10298" spans="2:16" x14ac:dyDescent="0.15">
      <c r="B10298" s="5" t="s">
        <v>3149</v>
      </c>
      <c r="C10298" s="16">
        <f t="shared" si="960"/>
        <v>2022</v>
      </c>
      <c r="D10298" s="16">
        <f t="shared" si="961"/>
        <v>6</v>
      </c>
      <c r="E10298" s="3" t="s">
        <v>20</v>
      </c>
      <c r="F10298" s="3" t="s">
        <v>12</v>
      </c>
      <c r="G10298" s="3" t="s">
        <v>13</v>
      </c>
      <c r="H10298" s="3" t="s">
        <v>4021</v>
      </c>
      <c r="I10298" s="3">
        <f t="shared" si="962"/>
        <v>0</v>
      </c>
      <c r="J10298" s="3">
        <f t="shared" si="962"/>
        <v>0</v>
      </c>
      <c r="K10298" s="3">
        <f t="shared" si="962"/>
        <v>0</v>
      </c>
      <c r="L10298" s="3">
        <f t="shared" si="963"/>
        <v>0</v>
      </c>
      <c r="M10298" s="3">
        <f t="shared" si="964"/>
        <v>0</v>
      </c>
      <c r="N10298" s="3">
        <f t="shared" si="965"/>
        <v>0</v>
      </c>
      <c r="O10298" s="3">
        <v>360.8</v>
      </c>
      <c r="P10298" s="3">
        <v>721.6</v>
      </c>
    </row>
    <row r="10299" spans="2:16" x14ac:dyDescent="0.15">
      <c r="B10299" s="5" t="s">
        <v>766</v>
      </c>
      <c r="C10299" s="16">
        <f t="shared" si="960"/>
        <v>2022</v>
      </c>
      <c r="D10299" s="16">
        <f t="shared" si="961"/>
        <v>8</v>
      </c>
      <c r="E10299" s="3" t="s">
        <v>20</v>
      </c>
      <c r="F10299" s="3" t="s">
        <v>12</v>
      </c>
      <c r="G10299" s="3" t="s">
        <v>13</v>
      </c>
      <c r="H10299" s="3" t="s">
        <v>4021</v>
      </c>
      <c r="I10299" s="3">
        <f t="shared" si="962"/>
        <v>0</v>
      </c>
      <c r="J10299" s="3">
        <f t="shared" si="962"/>
        <v>0</v>
      </c>
      <c r="K10299" s="3">
        <f t="shared" si="962"/>
        <v>0</v>
      </c>
      <c r="L10299" s="3">
        <f t="shared" si="963"/>
        <v>0</v>
      </c>
      <c r="M10299" s="3">
        <f t="shared" si="964"/>
        <v>0</v>
      </c>
      <c r="N10299" s="3">
        <f t="shared" si="965"/>
        <v>0</v>
      </c>
      <c r="O10299" s="3">
        <v>352</v>
      </c>
      <c r="P10299" s="3">
        <v>704</v>
      </c>
    </row>
    <row r="10300" spans="2:16" x14ac:dyDescent="0.15">
      <c r="B10300" s="5" t="s">
        <v>52</v>
      </c>
      <c r="C10300" s="16">
        <f t="shared" si="960"/>
        <v>2023</v>
      </c>
      <c r="D10300" s="16">
        <f t="shared" si="961"/>
        <v>9</v>
      </c>
      <c r="E10300" s="3" t="s">
        <v>202</v>
      </c>
      <c r="F10300" s="3" t="s">
        <v>13</v>
      </c>
      <c r="G10300" s="3" t="s">
        <v>2230</v>
      </c>
      <c r="H10300" s="3" t="s">
        <v>3903</v>
      </c>
      <c r="I10300" s="3">
        <f t="shared" si="962"/>
        <v>0</v>
      </c>
      <c r="J10300" s="3">
        <f t="shared" si="962"/>
        <v>0</v>
      </c>
      <c r="K10300" s="3">
        <f t="shared" si="962"/>
        <v>1</v>
      </c>
      <c r="L10300" s="3">
        <f t="shared" si="963"/>
        <v>0</v>
      </c>
      <c r="M10300" s="3">
        <f t="shared" si="964"/>
        <v>0</v>
      </c>
      <c r="N10300" s="3">
        <f t="shared" si="965"/>
        <v>0</v>
      </c>
      <c r="O10300" s="3">
        <v>10000</v>
      </c>
      <c r="P10300" s="3">
        <v>22173.53</v>
      </c>
    </row>
    <row r="10301" spans="2:16" x14ac:dyDescent="0.15">
      <c r="B10301" s="5" t="s">
        <v>1011</v>
      </c>
      <c r="C10301" s="16">
        <f t="shared" si="960"/>
        <v>2022</v>
      </c>
      <c r="D10301" s="16">
        <f t="shared" si="961"/>
        <v>8</v>
      </c>
      <c r="E10301" s="3" t="s">
        <v>20</v>
      </c>
      <c r="F10301" s="3" t="s">
        <v>12</v>
      </c>
      <c r="G10301" s="3" t="s">
        <v>13</v>
      </c>
      <c r="H10301" s="3" t="s">
        <v>4021</v>
      </c>
      <c r="I10301" s="3">
        <f t="shared" si="962"/>
        <v>0</v>
      </c>
      <c r="J10301" s="3">
        <f t="shared" si="962"/>
        <v>0</v>
      </c>
      <c r="K10301" s="3">
        <f t="shared" si="962"/>
        <v>0</v>
      </c>
      <c r="L10301" s="3">
        <f t="shared" si="963"/>
        <v>0</v>
      </c>
      <c r="M10301" s="3">
        <f t="shared" si="964"/>
        <v>0</v>
      </c>
      <c r="N10301" s="3">
        <f t="shared" si="965"/>
        <v>0</v>
      </c>
      <c r="O10301" s="3">
        <v>313.2</v>
      </c>
      <c r="P10301" s="3">
        <v>628.34</v>
      </c>
    </row>
    <row r="10302" spans="2:16" x14ac:dyDescent="0.15">
      <c r="B10302" s="5" t="s">
        <v>1059</v>
      </c>
      <c r="C10302" s="16">
        <f t="shared" si="960"/>
        <v>2023</v>
      </c>
      <c r="D10302" s="16">
        <f t="shared" si="961"/>
        <v>9</v>
      </c>
      <c r="E10302" s="3" t="s">
        <v>202</v>
      </c>
      <c r="F10302" s="3" t="s">
        <v>13</v>
      </c>
      <c r="G10302" s="3" t="s">
        <v>1281</v>
      </c>
      <c r="H10302" s="3" t="s">
        <v>2638</v>
      </c>
      <c r="I10302" s="3">
        <f t="shared" si="962"/>
        <v>0</v>
      </c>
      <c r="J10302" s="3">
        <f t="shared" si="962"/>
        <v>0</v>
      </c>
      <c r="K10302" s="3">
        <f t="shared" si="962"/>
        <v>0</v>
      </c>
      <c r="L10302" s="3">
        <f t="shared" si="963"/>
        <v>0</v>
      </c>
      <c r="M10302" s="3">
        <f t="shared" si="964"/>
        <v>0</v>
      </c>
      <c r="N10302" s="3">
        <f t="shared" si="965"/>
        <v>0</v>
      </c>
      <c r="O10302" s="3">
        <v>10000</v>
      </c>
      <c r="P10302" s="3">
        <v>15900</v>
      </c>
    </row>
    <row r="10303" spans="2:16" x14ac:dyDescent="0.15">
      <c r="B10303" s="5" t="s">
        <v>186</v>
      </c>
      <c r="C10303" s="16">
        <f t="shared" si="960"/>
        <v>2023</v>
      </c>
      <c r="D10303" s="16">
        <f t="shared" si="961"/>
        <v>11</v>
      </c>
      <c r="E10303" s="3" t="s">
        <v>202</v>
      </c>
      <c r="F10303" s="3" t="s">
        <v>13</v>
      </c>
      <c r="G10303" s="3" t="s">
        <v>1281</v>
      </c>
      <c r="H10303" s="3" t="s">
        <v>2638</v>
      </c>
      <c r="I10303" s="3">
        <f t="shared" si="962"/>
        <v>0</v>
      </c>
      <c r="J10303" s="3">
        <f t="shared" si="962"/>
        <v>0</v>
      </c>
      <c r="K10303" s="3">
        <f t="shared" si="962"/>
        <v>0</v>
      </c>
      <c r="L10303" s="3">
        <f t="shared" si="963"/>
        <v>0</v>
      </c>
      <c r="M10303" s="3">
        <f t="shared" si="964"/>
        <v>0</v>
      </c>
      <c r="N10303" s="3">
        <f t="shared" si="965"/>
        <v>0</v>
      </c>
      <c r="O10303" s="3">
        <v>10000</v>
      </c>
      <c r="P10303" s="3">
        <v>15900</v>
      </c>
    </row>
    <row r="10304" spans="2:16" x14ac:dyDescent="0.15">
      <c r="B10304" s="5" t="s">
        <v>2589</v>
      </c>
      <c r="C10304" s="16">
        <f t="shared" si="960"/>
        <v>2023</v>
      </c>
      <c r="D10304" s="16">
        <f t="shared" si="961"/>
        <v>12</v>
      </c>
      <c r="E10304" s="3" t="s">
        <v>202</v>
      </c>
      <c r="F10304" s="3" t="s">
        <v>13</v>
      </c>
      <c r="G10304" s="3" t="s">
        <v>1281</v>
      </c>
      <c r="H10304" s="3" t="s">
        <v>2638</v>
      </c>
      <c r="I10304" s="3">
        <f t="shared" si="962"/>
        <v>0</v>
      </c>
      <c r="J10304" s="3">
        <f t="shared" si="962"/>
        <v>0</v>
      </c>
      <c r="K10304" s="3">
        <f t="shared" si="962"/>
        <v>0</v>
      </c>
      <c r="L10304" s="3">
        <f t="shared" si="963"/>
        <v>0</v>
      </c>
      <c r="M10304" s="3">
        <f t="shared" si="964"/>
        <v>0</v>
      </c>
      <c r="N10304" s="3">
        <f t="shared" si="965"/>
        <v>0</v>
      </c>
      <c r="O10304" s="3">
        <v>10000</v>
      </c>
      <c r="P10304" s="3">
        <v>15900</v>
      </c>
    </row>
    <row r="10305" spans="2:16" x14ac:dyDescent="0.15">
      <c r="B10305" s="5" t="s">
        <v>2653</v>
      </c>
      <c r="C10305" s="16">
        <f t="shared" si="960"/>
        <v>2023</v>
      </c>
      <c r="D10305" s="16">
        <f t="shared" si="961"/>
        <v>12</v>
      </c>
      <c r="E10305" s="3" t="s">
        <v>202</v>
      </c>
      <c r="F10305" s="3" t="s">
        <v>13</v>
      </c>
      <c r="G10305" s="3" t="s">
        <v>1281</v>
      </c>
      <c r="H10305" s="3" t="s">
        <v>2638</v>
      </c>
      <c r="I10305" s="3">
        <f t="shared" si="962"/>
        <v>0</v>
      </c>
      <c r="J10305" s="3">
        <f t="shared" si="962"/>
        <v>0</v>
      </c>
      <c r="K10305" s="3">
        <f t="shared" si="962"/>
        <v>0</v>
      </c>
      <c r="L10305" s="3">
        <f t="shared" si="963"/>
        <v>0</v>
      </c>
      <c r="M10305" s="3">
        <f t="shared" si="964"/>
        <v>0</v>
      </c>
      <c r="N10305" s="3">
        <f t="shared" si="965"/>
        <v>0</v>
      </c>
      <c r="O10305" s="3">
        <v>10000</v>
      </c>
      <c r="P10305" s="3">
        <v>15900</v>
      </c>
    </row>
    <row r="10306" spans="2:16" x14ac:dyDescent="0.15">
      <c r="B10306" s="5" t="s">
        <v>966</v>
      </c>
      <c r="C10306" s="16">
        <f t="shared" si="960"/>
        <v>2023</v>
      </c>
      <c r="D10306" s="16">
        <f t="shared" si="961"/>
        <v>4</v>
      </c>
      <c r="E10306" s="3" t="s">
        <v>202</v>
      </c>
      <c r="F10306" s="3" t="s">
        <v>13</v>
      </c>
      <c r="G10306" s="3" t="s">
        <v>939</v>
      </c>
      <c r="H10306" s="3" t="s">
        <v>3912</v>
      </c>
      <c r="I10306" s="3">
        <f t="shared" si="962"/>
        <v>0</v>
      </c>
      <c r="J10306" s="3">
        <f t="shared" si="962"/>
        <v>0</v>
      </c>
      <c r="K10306" s="3">
        <f t="shared" si="962"/>
        <v>0</v>
      </c>
      <c r="L10306" s="3">
        <f t="shared" si="963"/>
        <v>0</v>
      </c>
      <c r="M10306" s="3">
        <f t="shared" si="964"/>
        <v>0</v>
      </c>
      <c r="N10306" s="3">
        <f t="shared" si="965"/>
        <v>0</v>
      </c>
      <c r="O10306" s="3">
        <v>10000</v>
      </c>
      <c r="P10306" s="3">
        <v>1055.3900000000001</v>
      </c>
    </row>
    <row r="10307" spans="2:16" x14ac:dyDescent="0.15">
      <c r="B10307" s="5" t="s">
        <v>1573</v>
      </c>
      <c r="C10307" s="16">
        <f t="shared" si="960"/>
        <v>2023</v>
      </c>
      <c r="D10307" s="16">
        <f t="shared" si="961"/>
        <v>8</v>
      </c>
      <c r="E10307" s="3" t="s">
        <v>202</v>
      </c>
      <c r="F10307" s="3" t="s">
        <v>13</v>
      </c>
      <c r="G10307" s="3" t="s">
        <v>2957</v>
      </c>
      <c r="H10307" s="3" t="s">
        <v>3593</v>
      </c>
      <c r="I10307" s="3">
        <f t="shared" si="962"/>
        <v>0</v>
      </c>
      <c r="J10307" s="3">
        <f t="shared" si="962"/>
        <v>0</v>
      </c>
      <c r="K10307" s="3">
        <f t="shared" si="962"/>
        <v>0</v>
      </c>
      <c r="L10307" s="3">
        <f t="shared" si="963"/>
        <v>0</v>
      </c>
      <c r="M10307" s="3">
        <f t="shared" si="964"/>
        <v>0</v>
      </c>
      <c r="N10307" s="3">
        <f t="shared" si="965"/>
        <v>0</v>
      </c>
      <c r="O10307" s="3">
        <v>9630</v>
      </c>
      <c r="P10307" s="3">
        <v>7800.3</v>
      </c>
    </row>
    <row r="10308" spans="2:16" x14ac:dyDescent="0.15">
      <c r="B10308" s="5" t="s">
        <v>848</v>
      </c>
      <c r="C10308" s="16">
        <f t="shared" ref="C10308:C10371" si="966">YEAR(B10308)</f>
        <v>2022</v>
      </c>
      <c r="D10308" s="16">
        <f t="shared" ref="D10308:D10371" si="967">MONTH(B10308)</f>
        <v>6</v>
      </c>
      <c r="E10308" s="3" t="s">
        <v>20</v>
      </c>
      <c r="F10308" s="3" t="s">
        <v>12</v>
      </c>
      <c r="G10308" s="3" t="s">
        <v>13</v>
      </c>
      <c r="H10308" s="3" t="s">
        <v>4021</v>
      </c>
      <c r="I10308" s="3">
        <f t="shared" ref="I10308:K10371" si="968">MIN(1,IFERROR(SEARCH(I$2,$H10308),0))</f>
        <v>0</v>
      </c>
      <c r="J10308" s="3">
        <f t="shared" si="968"/>
        <v>0</v>
      </c>
      <c r="K10308" s="3">
        <f t="shared" si="968"/>
        <v>0</v>
      </c>
      <c r="L10308" s="3">
        <f t="shared" ref="L10308:L10371" si="969">IF(I10308*J10308=1,"Гороховый изолят",IF(I10308*K10308=1,"Гороховый концентрат",0))</f>
        <v>0</v>
      </c>
      <c r="M10308" s="3">
        <f t="shared" ref="M10308:M10371" si="970">$I10308*J10308</f>
        <v>0</v>
      </c>
      <c r="N10308" s="3">
        <f t="shared" ref="N10308:N10371" si="971">$I10308*K10308</f>
        <v>0</v>
      </c>
      <c r="O10308" s="3">
        <v>248.4</v>
      </c>
      <c r="P10308" s="3">
        <v>496.8</v>
      </c>
    </row>
    <row r="10309" spans="2:16" x14ac:dyDescent="0.15">
      <c r="B10309" s="5" t="s">
        <v>592</v>
      </c>
      <c r="C10309" s="16">
        <f t="shared" si="966"/>
        <v>2022</v>
      </c>
      <c r="D10309" s="16">
        <f t="shared" si="967"/>
        <v>11</v>
      </c>
      <c r="E10309" s="3" t="s">
        <v>20</v>
      </c>
      <c r="F10309" s="3" t="s">
        <v>12</v>
      </c>
      <c r="G10309" s="3" t="s">
        <v>13</v>
      </c>
      <c r="H10309" s="3" t="s">
        <v>4021</v>
      </c>
      <c r="I10309" s="3">
        <f t="shared" si="968"/>
        <v>0</v>
      </c>
      <c r="J10309" s="3">
        <f t="shared" si="968"/>
        <v>0</v>
      </c>
      <c r="K10309" s="3">
        <f t="shared" si="968"/>
        <v>0</v>
      </c>
      <c r="L10309" s="3">
        <f t="shared" si="969"/>
        <v>0</v>
      </c>
      <c r="M10309" s="3">
        <f t="shared" si="970"/>
        <v>0</v>
      </c>
      <c r="N10309" s="3">
        <f t="shared" si="971"/>
        <v>0</v>
      </c>
      <c r="O10309" s="3">
        <v>147.6</v>
      </c>
      <c r="P10309" s="3">
        <v>295.2</v>
      </c>
    </row>
    <row r="10310" spans="2:16" x14ac:dyDescent="0.15">
      <c r="B10310" s="5" t="s">
        <v>3623</v>
      </c>
      <c r="C10310" s="16">
        <f t="shared" si="966"/>
        <v>2022</v>
      </c>
      <c r="D10310" s="16">
        <f t="shared" si="967"/>
        <v>11</v>
      </c>
      <c r="E10310" s="3" t="s">
        <v>20</v>
      </c>
      <c r="F10310" s="3" t="s">
        <v>12</v>
      </c>
      <c r="G10310" s="3" t="s">
        <v>13</v>
      </c>
      <c r="H10310" s="3" t="s">
        <v>4021</v>
      </c>
      <c r="I10310" s="3">
        <f t="shared" si="968"/>
        <v>0</v>
      </c>
      <c r="J10310" s="3">
        <f t="shared" si="968"/>
        <v>0</v>
      </c>
      <c r="K10310" s="3">
        <f t="shared" si="968"/>
        <v>0</v>
      </c>
      <c r="L10310" s="3">
        <f t="shared" si="969"/>
        <v>0</v>
      </c>
      <c r="M10310" s="3">
        <f t="shared" si="970"/>
        <v>0</v>
      </c>
      <c r="N10310" s="3">
        <f t="shared" si="971"/>
        <v>0</v>
      </c>
      <c r="O10310" s="3">
        <v>123.12</v>
      </c>
      <c r="P10310" s="3">
        <v>246.24</v>
      </c>
    </row>
    <row r="10311" spans="2:16" x14ac:dyDescent="0.15">
      <c r="B10311" s="5" t="s">
        <v>256</v>
      </c>
      <c r="C10311" s="16">
        <f t="shared" si="966"/>
        <v>2022</v>
      </c>
      <c r="D10311" s="16">
        <f t="shared" si="967"/>
        <v>9</v>
      </c>
      <c r="E10311" s="3" t="s">
        <v>20</v>
      </c>
      <c r="F10311" s="3" t="s">
        <v>12</v>
      </c>
      <c r="G10311" s="3" t="s">
        <v>13</v>
      </c>
      <c r="H10311" s="3" t="s">
        <v>4021</v>
      </c>
      <c r="I10311" s="3">
        <f t="shared" si="968"/>
        <v>0</v>
      </c>
      <c r="J10311" s="3">
        <f t="shared" si="968"/>
        <v>0</v>
      </c>
      <c r="K10311" s="3">
        <f t="shared" si="968"/>
        <v>0</v>
      </c>
      <c r="L10311" s="3">
        <f t="shared" si="969"/>
        <v>0</v>
      </c>
      <c r="M10311" s="3">
        <f t="shared" si="970"/>
        <v>0</v>
      </c>
      <c r="N10311" s="3">
        <f t="shared" si="971"/>
        <v>0</v>
      </c>
      <c r="O10311" s="3">
        <v>100.8</v>
      </c>
      <c r="P10311" s="3">
        <v>202.24</v>
      </c>
    </row>
    <row r="10312" spans="2:16" x14ac:dyDescent="0.15">
      <c r="B10312" s="5" t="s">
        <v>430</v>
      </c>
      <c r="C10312" s="16">
        <f t="shared" si="966"/>
        <v>2022</v>
      </c>
      <c r="D10312" s="16">
        <f t="shared" si="967"/>
        <v>10</v>
      </c>
      <c r="E10312" s="3" t="s">
        <v>20</v>
      </c>
      <c r="F10312" s="3" t="s">
        <v>12</v>
      </c>
      <c r="G10312" s="3" t="s">
        <v>13</v>
      </c>
      <c r="H10312" s="3" t="s">
        <v>4021</v>
      </c>
      <c r="I10312" s="3">
        <f t="shared" si="968"/>
        <v>0</v>
      </c>
      <c r="J10312" s="3">
        <f t="shared" si="968"/>
        <v>0</v>
      </c>
      <c r="K10312" s="3">
        <f t="shared" si="968"/>
        <v>0</v>
      </c>
      <c r="L10312" s="3">
        <f t="shared" si="969"/>
        <v>0</v>
      </c>
      <c r="M10312" s="3">
        <f t="shared" si="970"/>
        <v>0</v>
      </c>
      <c r="N10312" s="3">
        <f t="shared" si="971"/>
        <v>0</v>
      </c>
      <c r="O10312" s="3">
        <v>40.200000000000003</v>
      </c>
      <c r="P10312" s="3">
        <v>80.400000000000006</v>
      </c>
    </row>
    <row r="10313" spans="2:16" x14ac:dyDescent="0.15">
      <c r="B10313" s="5" t="s">
        <v>338</v>
      </c>
      <c r="C10313" s="16">
        <f t="shared" si="966"/>
        <v>2023</v>
      </c>
      <c r="D10313" s="16">
        <f t="shared" si="967"/>
        <v>8</v>
      </c>
      <c r="E10313" s="3" t="s">
        <v>20</v>
      </c>
      <c r="F10313" s="3" t="s">
        <v>12</v>
      </c>
      <c r="G10313" s="3" t="s">
        <v>13</v>
      </c>
      <c r="H10313" s="3" t="s">
        <v>4021</v>
      </c>
      <c r="I10313" s="3">
        <f t="shared" si="968"/>
        <v>0</v>
      </c>
      <c r="J10313" s="3">
        <f t="shared" si="968"/>
        <v>0</v>
      </c>
      <c r="K10313" s="3">
        <f t="shared" si="968"/>
        <v>0</v>
      </c>
      <c r="L10313" s="3">
        <f t="shared" si="969"/>
        <v>0</v>
      </c>
      <c r="M10313" s="3">
        <f t="shared" si="970"/>
        <v>0</v>
      </c>
      <c r="N10313" s="3">
        <f t="shared" si="971"/>
        <v>0</v>
      </c>
      <c r="O10313" s="3">
        <v>1086</v>
      </c>
      <c r="P10313" s="3">
        <v>2172</v>
      </c>
    </row>
    <row r="10314" spans="2:16" x14ac:dyDescent="0.15">
      <c r="B10314" s="5" t="s">
        <v>885</v>
      </c>
      <c r="C10314" s="16">
        <f t="shared" si="966"/>
        <v>2023</v>
      </c>
      <c r="D10314" s="16">
        <f t="shared" si="967"/>
        <v>9</v>
      </c>
      <c r="E10314" s="3" t="s">
        <v>20</v>
      </c>
      <c r="F10314" s="3" t="s">
        <v>12</v>
      </c>
      <c r="G10314" s="3" t="s">
        <v>13</v>
      </c>
      <c r="H10314" s="3" t="s">
        <v>4021</v>
      </c>
      <c r="I10314" s="3">
        <f t="shared" si="968"/>
        <v>0</v>
      </c>
      <c r="J10314" s="3">
        <f t="shared" si="968"/>
        <v>0</v>
      </c>
      <c r="K10314" s="3">
        <f t="shared" si="968"/>
        <v>0</v>
      </c>
      <c r="L10314" s="3">
        <f t="shared" si="969"/>
        <v>0</v>
      </c>
      <c r="M10314" s="3">
        <f t="shared" si="970"/>
        <v>0</v>
      </c>
      <c r="N10314" s="3">
        <f t="shared" si="971"/>
        <v>0</v>
      </c>
      <c r="O10314" s="3">
        <v>525.6</v>
      </c>
      <c r="P10314" s="3">
        <v>1054.27</v>
      </c>
    </row>
    <row r="10315" spans="2:16" x14ac:dyDescent="0.15">
      <c r="B10315" s="5" t="s">
        <v>3147</v>
      </c>
      <c r="C10315" s="16">
        <f t="shared" si="966"/>
        <v>2023</v>
      </c>
      <c r="D10315" s="16">
        <f t="shared" si="967"/>
        <v>4</v>
      </c>
      <c r="E10315" s="3" t="s">
        <v>20</v>
      </c>
      <c r="F10315" s="3" t="s">
        <v>12</v>
      </c>
      <c r="G10315" s="3" t="s">
        <v>13</v>
      </c>
      <c r="H10315" s="3" t="s">
        <v>4021</v>
      </c>
      <c r="I10315" s="3">
        <f t="shared" si="968"/>
        <v>0</v>
      </c>
      <c r="J10315" s="3">
        <f t="shared" si="968"/>
        <v>0</v>
      </c>
      <c r="K10315" s="3">
        <f t="shared" si="968"/>
        <v>0</v>
      </c>
      <c r="L10315" s="3">
        <f t="shared" si="969"/>
        <v>0</v>
      </c>
      <c r="M10315" s="3">
        <f t="shared" si="970"/>
        <v>0</v>
      </c>
      <c r="N10315" s="3">
        <f t="shared" si="971"/>
        <v>0</v>
      </c>
      <c r="O10315" s="3">
        <v>454</v>
      </c>
      <c r="P10315" s="3">
        <v>908</v>
      </c>
    </row>
    <row r="10316" spans="2:16" x14ac:dyDescent="0.15">
      <c r="B10316" s="5" t="s">
        <v>154</v>
      </c>
      <c r="C10316" s="16">
        <f t="shared" si="966"/>
        <v>2023</v>
      </c>
      <c r="D10316" s="16">
        <f t="shared" si="967"/>
        <v>4</v>
      </c>
      <c r="E10316" s="3" t="s">
        <v>20</v>
      </c>
      <c r="F10316" s="3" t="s">
        <v>12</v>
      </c>
      <c r="G10316" s="3" t="s">
        <v>13</v>
      </c>
      <c r="H10316" s="3" t="s">
        <v>4021</v>
      </c>
      <c r="I10316" s="3">
        <f t="shared" si="968"/>
        <v>0</v>
      </c>
      <c r="J10316" s="3">
        <f t="shared" si="968"/>
        <v>0</v>
      </c>
      <c r="K10316" s="3">
        <f t="shared" si="968"/>
        <v>0</v>
      </c>
      <c r="L10316" s="3">
        <f t="shared" si="969"/>
        <v>0</v>
      </c>
      <c r="M10316" s="3">
        <f t="shared" si="970"/>
        <v>0</v>
      </c>
      <c r="N10316" s="3">
        <f t="shared" si="971"/>
        <v>0</v>
      </c>
      <c r="O10316" s="3">
        <v>345.6</v>
      </c>
      <c r="P10316" s="3">
        <v>691.2</v>
      </c>
    </row>
    <row r="10317" spans="2:16" x14ac:dyDescent="0.15">
      <c r="B10317" s="5" t="s">
        <v>2363</v>
      </c>
      <c r="C10317" s="16">
        <f t="shared" si="966"/>
        <v>2023</v>
      </c>
      <c r="D10317" s="16">
        <f t="shared" si="967"/>
        <v>4</v>
      </c>
      <c r="E10317" s="3" t="s">
        <v>20</v>
      </c>
      <c r="F10317" s="3" t="s">
        <v>12</v>
      </c>
      <c r="G10317" s="3" t="s">
        <v>13</v>
      </c>
      <c r="H10317" s="3" t="s">
        <v>4021</v>
      </c>
      <c r="I10317" s="3">
        <f t="shared" si="968"/>
        <v>0</v>
      </c>
      <c r="J10317" s="3">
        <f t="shared" si="968"/>
        <v>0</v>
      </c>
      <c r="K10317" s="3">
        <f t="shared" si="968"/>
        <v>0</v>
      </c>
      <c r="L10317" s="3">
        <f t="shared" si="969"/>
        <v>0</v>
      </c>
      <c r="M10317" s="3">
        <f t="shared" si="970"/>
        <v>0</v>
      </c>
      <c r="N10317" s="3">
        <f t="shared" si="971"/>
        <v>0</v>
      </c>
      <c r="O10317" s="3">
        <v>318.60000000000002</v>
      </c>
      <c r="P10317" s="3">
        <v>637.20000000000005</v>
      </c>
    </row>
    <row r="10318" spans="2:16" x14ac:dyDescent="0.15">
      <c r="B10318" s="5" t="s">
        <v>343</v>
      </c>
      <c r="C10318" s="16">
        <f t="shared" si="966"/>
        <v>2023</v>
      </c>
      <c r="D10318" s="16">
        <f t="shared" si="967"/>
        <v>4</v>
      </c>
      <c r="E10318" s="3" t="s">
        <v>20</v>
      </c>
      <c r="F10318" s="3" t="s">
        <v>12</v>
      </c>
      <c r="G10318" s="3" t="s">
        <v>13</v>
      </c>
      <c r="H10318" s="3" t="s">
        <v>4021</v>
      </c>
      <c r="I10318" s="3">
        <f t="shared" si="968"/>
        <v>0</v>
      </c>
      <c r="J10318" s="3">
        <f t="shared" si="968"/>
        <v>0</v>
      </c>
      <c r="K10318" s="3">
        <f t="shared" si="968"/>
        <v>0</v>
      </c>
      <c r="L10318" s="3">
        <f t="shared" si="969"/>
        <v>0</v>
      </c>
      <c r="M10318" s="3">
        <f t="shared" si="970"/>
        <v>0</v>
      </c>
      <c r="N10318" s="3">
        <f t="shared" si="971"/>
        <v>0</v>
      </c>
      <c r="O10318" s="3">
        <v>313.2</v>
      </c>
      <c r="P10318" s="3">
        <v>626.4</v>
      </c>
    </row>
    <row r="10319" spans="2:16" x14ac:dyDescent="0.15">
      <c r="B10319" s="5" t="s">
        <v>4210</v>
      </c>
      <c r="C10319" s="16">
        <f t="shared" si="966"/>
        <v>2023</v>
      </c>
      <c r="D10319" s="16">
        <f t="shared" si="967"/>
        <v>1</v>
      </c>
      <c r="E10319" s="3" t="s">
        <v>20</v>
      </c>
      <c r="F10319" s="3" t="s">
        <v>12</v>
      </c>
      <c r="G10319" s="3" t="s">
        <v>13</v>
      </c>
      <c r="H10319" s="3" t="s">
        <v>4021</v>
      </c>
      <c r="I10319" s="3">
        <f t="shared" si="968"/>
        <v>0</v>
      </c>
      <c r="J10319" s="3">
        <f t="shared" si="968"/>
        <v>0</v>
      </c>
      <c r="K10319" s="3">
        <f t="shared" si="968"/>
        <v>0</v>
      </c>
      <c r="L10319" s="3">
        <f t="shared" si="969"/>
        <v>0</v>
      </c>
      <c r="M10319" s="3">
        <f t="shared" si="970"/>
        <v>0</v>
      </c>
      <c r="N10319" s="3">
        <f t="shared" si="971"/>
        <v>0</v>
      </c>
      <c r="O10319" s="3">
        <v>312</v>
      </c>
      <c r="P10319" s="3">
        <v>624</v>
      </c>
    </row>
    <row r="10320" spans="2:16" x14ac:dyDescent="0.15">
      <c r="B10320" s="5" t="s">
        <v>568</v>
      </c>
      <c r="C10320" s="16">
        <f t="shared" si="966"/>
        <v>2023</v>
      </c>
      <c r="D10320" s="16">
        <f t="shared" si="967"/>
        <v>10</v>
      </c>
      <c r="E10320" s="3" t="s">
        <v>20</v>
      </c>
      <c r="F10320" s="3" t="s">
        <v>12</v>
      </c>
      <c r="G10320" s="3" t="s">
        <v>13</v>
      </c>
      <c r="H10320" s="3" t="s">
        <v>4021</v>
      </c>
      <c r="I10320" s="3">
        <f t="shared" si="968"/>
        <v>0</v>
      </c>
      <c r="J10320" s="3">
        <f t="shared" si="968"/>
        <v>0</v>
      </c>
      <c r="K10320" s="3">
        <f t="shared" si="968"/>
        <v>0</v>
      </c>
      <c r="L10320" s="3">
        <f t="shared" si="969"/>
        <v>0</v>
      </c>
      <c r="M10320" s="3">
        <f t="shared" si="970"/>
        <v>0</v>
      </c>
      <c r="N10320" s="3">
        <f t="shared" si="971"/>
        <v>0</v>
      </c>
      <c r="O10320" s="3">
        <v>308</v>
      </c>
      <c r="P10320" s="3">
        <v>616</v>
      </c>
    </row>
    <row r="10321" spans="2:16" x14ac:dyDescent="0.15">
      <c r="B10321" s="5" t="s">
        <v>1671</v>
      </c>
      <c r="C10321" s="16">
        <f t="shared" si="966"/>
        <v>2023</v>
      </c>
      <c r="D10321" s="16">
        <f t="shared" si="967"/>
        <v>1</v>
      </c>
      <c r="E10321" s="3" t="s">
        <v>20</v>
      </c>
      <c r="F10321" s="3" t="s">
        <v>12</v>
      </c>
      <c r="G10321" s="3" t="s">
        <v>13</v>
      </c>
      <c r="H10321" s="3" t="s">
        <v>4021</v>
      </c>
      <c r="I10321" s="3">
        <f t="shared" si="968"/>
        <v>0</v>
      </c>
      <c r="J10321" s="3">
        <f t="shared" si="968"/>
        <v>0</v>
      </c>
      <c r="K10321" s="3">
        <f t="shared" si="968"/>
        <v>0</v>
      </c>
      <c r="L10321" s="3">
        <f t="shared" si="969"/>
        <v>0</v>
      </c>
      <c r="M10321" s="3">
        <f t="shared" si="970"/>
        <v>0</v>
      </c>
      <c r="N10321" s="3">
        <f t="shared" si="971"/>
        <v>0</v>
      </c>
      <c r="O10321" s="3">
        <v>275.60000000000002</v>
      </c>
      <c r="P10321" s="3">
        <v>551.20000000000005</v>
      </c>
    </row>
    <row r="10322" spans="2:16" x14ac:dyDescent="0.15">
      <c r="B10322" s="5" t="s">
        <v>1783</v>
      </c>
      <c r="C10322" s="16">
        <f t="shared" si="966"/>
        <v>2023</v>
      </c>
      <c r="D10322" s="16">
        <f t="shared" si="967"/>
        <v>4</v>
      </c>
      <c r="E10322" s="3" t="s">
        <v>20</v>
      </c>
      <c r="F10322" s="3" t="s">
        <v>12</v>
      </c>
      <c r="G10322" s="3" t="s">
        <v>13</v>
      </c>
      <c r="H10322" s="3" t="s">
        <v>4021</v>
      </c>
      <c r="I10322" s="3">
        <f t="shared" si="968"/>
        <v>0</v>
      </c>
      <c r="J10322" s="3">
        <f t="shared" si="968"/>
        <v>0</v>
      </c>
      <c r="K10322" s="3">
        <f t="shared" si="968"/>
        <v>0</v>
      </c>
      <c r="L10322" s="3">
        <f t="shared" si="969"/>
        <v>0</v>
      </c>
      <c r="M10322" s="3">
        <f t="shared" si="970"/>
        <v>0</v>
      </c>
      <c r="N10322" s="3">
        <f t="shared" si="971"/>
        <v>0</v>
      </c>
      <c r="O10322" s="3">
        <v>187.92</v>
      </c>
      <c r="P10322" s="3">
        <v>375.84</v>
      </c>
    </row>
    <row r="10323" spans="2:16" x14ac:dyDescent="0.15">
      <c r="B10323" s="5" t="s">
        <v>2690</v>
      </c>
      <c r="C10323" s="16">
        <f t="shared" si="966"/>
        <v>2023</v>
      </c>
      <c r="D10323" s="16">
        <f t="shared" si="967"/>
        <v>9</v>
      </c>
      <c r="E10323" s="3" t="s">
        <v>20</v>
      </c>
      <c r="F10323" s="3" t="s">
        <v>12</v>
      </c>
      <c r="G10323" s="3" t="s">
        <v>13</v>
      </c>
      <c r="H10323" s="3" t="s">
        <v>6578</v>
      </c>
      <c r="I10323" s="3">
        <f t="shared" si="968"/>
        <v>0</v>
      </c>
      <c r="J10323" s="3">
        <f t="shared" si="968"/>
        <v>0</v>
      </c>
      <c r="K10323" s="3">
        <f t="shared" si="968"/>
        <v>0</v>
      </c>
      <c r="L10323" s="3">
        <f t="shared" si="969"/>
        <v>0</v>
      </c>
      <c r="M10323" s="3">
        <f t="shared" si="970"/>
        <v>0</v>
      </c>
      <c r="N10323" s="3">
        <f t="shared" si="971"/>
        <v>0</v>
      </c>
      <c r="O10323" s="3">
        <v>108</v>
      </c>
      <c r="P10323" s="3">
        <v>216</v>
      </c>
    </row>
    <row r="10324" spans="2:16" x14ac:dyDescent="0.15">
      <c r="B10324" s="5" t="s">
        <v>3981</v>
      </c>
      <c r="C10324" s="16">
        <f t="shared" si="966"/>
        <v>2023</v>
      </c>
      <c r="D10324" s="16">
        <f t="shared" si="967"/>
        <v>3</v>
      </c>
      <c r="E10324" s="3" t="s">
        <v>20</v>
      </c>
      <c r="F10324" s="3" t="s">
        <v>12</v>
      </c>
      <c r="G10324" s="3" t="s">
        <v>13</v>
      </c>
      <c r="H10324" s="3" t="s">
        <v>6125</v>
      </c>
      <c r="I10324" s="3">
        <f t="shared" si="968"/>
        <v>0</v>
      </c>
      <c r="J10324" s="3">
        <f t="shared" si="968"/>
        <v>0</v>
      </c>
      <c r="K10324" s="3">
        <f t="shared" si="968"/>
        <v>0</v>
      </c>
      <c r="L10324" s="3">
        <f t="shared" si="969"/>
        <v>0</v>
      </c>
      <c r="M10324" s="3">
        <f t="shared" si="970"/>
        <v>0</v>
      </c>
      <c r="N10324" s="3">
        <f t="shared" si="971"/>
        <v>0</v>
      </c>
      <c r="O10324" s="3">
        <v>318.60000000000002</v>
      </c>
      <c r="P10324" s="3">
        <v>637.20000000000005</v>
      </c>
    </row>
    <row r="10325" spans="2:16" x14ac:dyDescent="0.15">
      <c r="B10325" s="5" t="s">
        <v>112</v>
      </c>
      <c r="C10325" s="16">
        <f t="shared" si="966"/>
        <v>2021</v>
      </c>
      <c r="D10325" s="16">
        <f t="shared" si="967"/>
        <v>3</v>
      </c>
      <c r="E10325" s="3" t="s">
        <v>20</v>
      </c>
      <c r="F10325" s="3" t="s">
        <v>12</v>
      </c>
      <c r="G10325" s="3" t="s">
        <v>13</v>
      </c>
      <c r="H10325" s="3" t="s">
        <v>5815</v>
      </c>
      <c r="I10325" s="3">
        <f t="shared" si="968"/>
        <v>0</v>
      </c>
      <c r="J10325" s="3">
        <f t="shared" si="968"/>
        <v>0</v>
      </c>
      <c r="K10325" s="3">
        <f t="shared" si="968"/>
        <v>0</v>
      </c>
      <c r="L10325" s="3">
        <f t="shared" si="969"/>
        <v>0</v>
      </c>
      <c r="M10325" s="3">
        <f t="shared" si="970"/>
        <v>0</v>
      </c>
      <c r="N10325" s="3">
        <f t="shared" si="971"/>
        <v>0</v>
      </c>
      <c r="O10325" s="3">
        <v>567</v>
      </c>
      <c r="P10325" s="3">
        <v>489.05</v>
      </c>
    </row>
    <row r="10326" spans="2:16" x14ac:dyDescent="0.15">
      <c r="B10326" s="5" t="s">
        <v>1362</v>
      </c>
      <c r="C10326" s="16">
        <f t="shared" si="966"/>
        <v>2021</v>
      </c>
      <c r="D10326" s="16">
        <f t="shared" si="967"/>
        <v>10</v>
      </c>
      <c r="E10326" s="3" t="s">
        <v>20</v>
      </c>
      <c r="F10326" s="3" t="s">
        <v>12</v>
      </c>
      <c r="G10326" s="3" t="s">
        <v>13</v>
      </c>
      <c r="H10326" s="3" t="s">
        <v>5815</v>
      </c>
      <c r="I10326" s="3">
        <f t="shared" si="968"/>
        <v>0</v>
      </c>
      <c r="J10326" s="3">
        <f t="shared" si="968"/>
        <v>0</v>
      </c>
      <c r="K10326" s="3">
        <f t="shared" si="968"/>
        <v>0</v>
      </c>
      <c r="L10326" s="3">
        <f t="shared" si="969"/>
        <v>0</v>
      </c>
      <c r="M10326" s="3">
        <f t="shared" si="970"/>
        <v>0</v>
      </c>
      <c r="N10326" s="3">
        <f t="shared" si="971"/>
        <v>0</v>
      </c>
      <c r="O10326" s="3">
        <v>360</v>
      </c>
      <c r="P10326" s="3">
        <v>720.82</v>
      </c>
    </row>
    <row r="10327" spans="2:16" x14ac:dyDescent="0.15">
      <c r="B10327" s="5" t="s">
        <v>2727</v>
      </c>
      <c r="C10327" s="16">
        <f t="shared" si="966"/>
        <v>2021</v>
      </c>
      <c r="D10327" s="16">
        <f t="shared" si="967"/>
        <v>6</v>
      </c>
      <c r="E10327" s="3" t="s">
        <v>20</v>
      </c>
      <c r="F10327" s="3" t="s">
        <v>12</v>
      </c>
      <c r="G10327" s="3" t="s">
        <v>13</v>
      </c>
      <c r="H10327" s="3" t="s">
        <v>5815</v>
      </c>
      <c r="I10327" s="3">
        <f t="shared" si="968"/>
        <v>0</v>
      </c>
      <c r="J10327" s="3">
        <f t="shared" si="968"/>
        <v>0</v>
      </c>
      <c r="K10327" s="3">
        <f t="shared" si="968"/>
        <v>0</v>
      </c>
      <c r="L10327" s="3">
        <f t="shared" si="969"/>
        <v>0</v>
      </c>
      <c r="M10327" s="3">
        <f t="shared" si="970"/>
        <v>0</v>
      </c>
      <c r="N10327" s="3">
        <f t="shared" si="971"/>
        <v>0</v>
      </c>
      <c r="O10327" s="3">
        <v>208</v>
      </c>
      <c r="P10327" s="3">
        <v>416.51</v>
      </c>
    </row>
    <row r="10328" spans="2:16" x14ac:dyDescent="0.15">
      <c r="B10328" s="5" t="s">
        <v>3925</v>
      </c>
      <c r="C10328" s="16">
        <f t="shared" si="966"/>
        <v>2021</v>
      </c>
      <c r="D10328" s="16">
        <f t="shared" si="967"/>
        <v>11</v>
      </c>
      <c r="E10328" s="3" t="s">
        <v>20</v>
      </c>
      <c r="F10328" s="3" t="s">
        <v>12</v>
      </c>
      <c r="G10328" s="3" t="s">
        <v>13</v>
      </c>
      <c r="H10328" s="3" t="s">
        <v>5815</v>
      </c>
      <c r="I10328" s="3">
        <f t="shared" si="968"/>
        <v>0</v>
      </c>
      <c r="J10328" s="3">
        <f t="shared" si="968"/>
        <v>0</v>
      </c>
      <c r="K10328" s="3">
        <f t="shared" si="968"/>
        <v>0</v>
      </c>
      <c r="L10328" s="3">
        <f t="shared" si="969"/>
        <v>0</v>
      </c>
      <c r="M10328" s="3">
        <f t="shared" si="970"/>
        <v>0</v>
      </c>
      <c r="N10328" s="3">
        <f t="shared" si="971"/>
        <v>0</v>
      </c>
      <c r="O10328" s="3">
        <v>207</v>
      </c>
      <c r="P10328" s="3">
        <v>414.46</v>
      </c>
    </row>
    <row r="10329" spans="2:16" x14ac:dyDescent="0.15">
      <c r="B10329" s="5" t="s">
        <v>2139</v>
      </c>
      <c r="C10329" s="16">
        <f t="shared" si="966"/>
        <v>2023</v>
      </c>
      <c r="D10329" s="16">
        <f t="shared" si="967"/>
        <v>3</v>
      </c>
      <c r="E10329" s="3" t="s">
        <v>202</v>
      </c>
      <c r="F10329" s="3" t="s">
        <v>13</v>
      </c>
      <c r="G10329" s="3" t="s">
        <v>2715</v>
      </c>
      <c r="H10329" s="3" t="s">
        <v>3987</v>
      </c>
      <c r="I10329" s="3">
        <f t="shared" si="968"/>
        <v>0</v>
      </c>
      <c r="J10329" s="3">
        <f t="shared" si="968"/>
        <v>0</v>
      </c>
      <c r="K10329" s="3">
        <f t="shared" si="968"/>
        <v>0</v>
      </c>
      <c r="L10329" s="3">
        <f t="shared" si="969"/>
        <v>0</v>
      </c>
      <c r="M10329" s="3">
        <f t="shared" si="970"/>
        <v>0</v>
      </c>
      <c r="N10329" s="3">
        <f t="shared" si="971"/>
        <v>0</v>
      </c>
      <c r="O10329" s="3">
        <v>9000</v>
      </c>
      <c r="P10329" s="3">
        <v>9500.23</v>
      </c>
    </row>
    <row r="10330" spans="2:16" x14ac:dyDescent="0.15">
      <c r="B10330" s="5" t="s">
        <v>506</v>
      </c>
      <c r="C10330" s="16">
        <f t="shared" si="966"/>
        <v>2023</v>
      </c>
      <c r="D10330" s="16">
        <f t="shared" si="967"/>
        <v>10</v>
      </c>
      <c r="E10330" s="3" t="s">
        <v>202</v>
      </c>
      <c r="F10330" s="3" t="s">
        <v>13</v>
      </c>
      <c r="G10330" s="3" t="s">
        <v>2957</v>
      </c>
      <c r="H10330" s="3" t="s">
        <v>3593</v>
      </c>
      <c r="I10330" s="3">
        <f t="shared" si="968"/>
        <v>0</v>
      </c>
      <c r="J10330" s="3">
        <f t="shared" si="968"/>
        <v>0</v>
      </c>
      <c r="K10330" s="3">
        <f t="shared" si="968"/>
        <v>0</v>
      </c>
      <c r="L10330" s="3">
        <f t="shared" si="969"/>
        <v>0</v>
      </c>
      <c r="M10330" s="3">
        <f t="shared" si="970"/>
        <v>0</v>
      </c>
      <c r="N10330" s="3">
        <f t="shared" si="971"/>
        <v>0</v>
      </c>
      <c r="O10330" s="3">
        <v>9000</v>
      </c>
      <c r="P10330" s="3">
        <v>7200</v>
      </c>
    </row>
    <row r="10331" spans="2:16" x14ac:dyDescent="0.15">
      <c r="B10331" s="5" t="s">
        <v>3989</v>
      </c>
      <c r="C10331" s="16">
        <f t="shared" si="966"/>
        <v>2023</v>
      </c>
      <c r="D10331" s="16">
        <f t="shared" si="967"/>
        <v>10</v>
      </c>
      <c r="E10331" s="3" t="s">
        <v>202</v>
      </c>
      <c r="F10331" s="3" t="s">
        <v>13</v>
      </c>
      <c r="G10331" s="3" t="s">
        <v>552</v>
      </c>
      <c r="H10331" s="3" t="s">
        <v>2708</v>
      </c>
      <c r="I10331" s="3">
        <f t="shared" si="968"/>
        <v>0</v>
      </c>
      <c r="J10331" s="3">
        <f t="shared" si="968"/>
        <v>0</v>
      </c>
      <c r="K10331" s="3">
        <f t="shared" si="968"/>
        <v>0</v>
      </c>
      <c r="L10331" s="3">
        <f t="shared" si="969"/>
        <v>0</v>
      </c>
      <c r="M10331" s="3">
        <f t="shared" si="970"/>
        <v>0</v>
      </c>
      <c r="N10331" s="3">
        <f t="shared" si="971"/>
        <v>0</v>
      </c>
      <c r="O10331" s="3">
        <v>8945.58</v>
      </c>
      <c r="P10331" s="3">
        <v>9192.2099999999991</v>
      </c>
    </row>
    <row r="10332" spans="2:16" x14ac:dyDescent="0.15">
      <c r="B10332" s="5" t="s">
        <v>539</v>
      </c>
      <c r="C10332" s="16">
        <f t="shared" si="966"/>
        <v>2023</v>
      </c>
      <c r="D10332" s="16">
        <f t="shared" si="967"/>
        <v>6</v>
      </c>
      <c r="E10332" s="3" t="s">
        <v>20</v>
      </c>
      <c r="F10332" s="3" t="s">
        <v>12</v>
      </c>
      <c r="G10332" s="3" t="s">
        <v>13</v>
      </c>
      <c r="H10332" s="3" t="s">
        <v>6593</v>
      </c>
      <c r="I10332" s="3">
        <f t="shared" si="968"/>
        <v>0</v>
      </c>
      <c r="J10332" s="3">
        <f t="shared" si="968"/>
        <v>0</v>
      </c>
      <c r="K10332" s="3">
        <f t="shared" si="968"/>
        <v>0</v>
      </c>
      <c r="L10332" s="3">
        <f t="shared" si="969"/>
        <v>0</v>
      </c>
      <c r="M10332" s="3">
        <f t="shared" si="970"/>
        <v>0</v>
      </c>
      <c r="N10332" s="3">
        <f t="shared" si="971"/>
        <v>0</v>
      </c>
      <c r="O10332" s="3">
        <v>104.4</v>
      </c>
      <c r="P10332" s="3">
        <v>208.8</v>
      </c>
    </row>
    <row r="10333" spans="2:16" x14ac:dyDescent="0.15">
      <c r="B10333" s="5" t="s">
        <v>36</v>
      </c>
      <c r="C10333" s="16">
        <f t="shared" si="966"/>
        <v>2023</v>
      </c>
      <c r="D10333" s="16">
        <f t="shared" si="967"/>
        <v>3</v>
      </c>
      <c r="E10333" s="3" t="s">
        <v>20</v>
      </c>
      <c r="F10333" s="3" t="s">
        <v>12</v>
      </c>
      <c r="G10333" s="3" t="s">
        <v>13</v>
      </c>
      <c r="H10333" s="3" t="s">
        <v>6392</v>
      </c>
      <c r="I10333" s="3">
        <f t="shared" si="968"/>
        <v>0</v>
      </c>
      <c r="J10333" s="3">
        <f t="shared" si="968"/>
        <v>0</v>
      </c>
      <c r="K10333" s="3">
        <f t="shared" si="968"/>
        <v>0</v>
      </c>
      <c r="L10333" s="3">
        <f t="shared" si="969"/>
        <v>0</v>
      </c>
      <c r="M10333" s="3">
        <f t="shared" si="970"/>
        <v>0</v>
      </c>
      <c r="N10333" s="3">
        <f t="shared" si="971"/>
        <v>0</v>
      </c>
      <c r="O10333" s="3">
        <v>189.8</v>
      </c>
      <c r="P10333" s="3">
        <v>379.6</v>
      </c>
    </row>
    <row r="10334" spans="2:16" x14ac:dyDescent="0.15">
      <c r="B10334" s="5" t="s">
        <v>36</v>
      </c>
      <c r="C10334" s="16">
        <f t="shared" si="966"/>
        <v>2023</v>
      </c>
      <c r="D10334" s="16">
        <f t="shared" si="967"/>
        <v>3</v>
      </c>
      <c r="E10334" s="3" t="s">
        <v>20</v>
      </c>
      <c r="F10334" s="3" t="s">
        <v>12</v>
      </c>
      <c r="G10334" s="3" t="s">
        <v>13</v>
      </c>
      <c r="H10334" s="3" t="s">
        <v>6392</v>
      </c>
      <c r="I10334" s="3">
        <f t="shared" si="968"/>
        <v>0</v>
      </c>
      <c r="J10334" s="3">
        <f t="shared" si="968"/>
        <v>0</v>
      </c>
      <c r="K10334" s="3">
        <f t="shared" si="968"/>
        <v>0</v>
      </c>
      <c r="L10334" s="3">
        <f t="shared" si="969"/>
        <v>0</v>
      </c>
      <c r="M10334" s="3">
        <f t="shared" si="970"/>
        <v>0</v>
      </c>
      <c r="N10334" s="3">
        <f t="shared" si="971"/>
        <v>0</v>
      </c>
      <c r="O10334" s="3">
        <v>85.4</v>
      </c>
      <c r="P10334" s="3">
        <v>170.8</v>
      </c>
    </row>
    <row r="10335" spans="2:16" x14ac:dyDescent="0.15">
      <c r="B10335" s="5" t="s">
        <v>1249</v>
      </c>
      <c r="C10335" s="16">
        <f t="shared" si="966"/>
        <v>2023</v>
      </c>
      <c r="D10335" s="16">
        <f t="shared" si="967"/>
        <v>5</v>
      </c>
      <c r="E10335" s="3" t="s">
        <v>20</v>
      </c>
      <c r="F10335" s="3" t="s">
        <v>12</v>
      </c>
      <c r="G10335" s="3" t="s">
        <v>13</v>
      </c>
      <c r="H10335" s="3" t="s">
        <v>5640</v>
      </c>
      <c r="I10335" s="3">
        <f t="shared" si="968"/>
        <v>0</v>
      </c>
      <c r="J10335" s="3">
        <f t="shared" si="968"/>
        <v>0</v>
      </c>
      <c r="K10335" s="3">
        <f t="shared" si="968"/>
        <v>0</v>
      </c>
      <c r="L10335" s="3">
        <f t="shared" si="969"/>
        <v>0</v>
      </c>
      <c r="M10335" s="3">
        <f t="shared" si="970"/>
        <v>0</v>
      </c>
      <c r="N10335" s="3">
        <f t="shared" si="971"/>
        <v>0</v>
      </c>
      <c r="O10335" s="3">
        <v>800</v>
      </c>
      <c r="P10335" s="3">
        <v>1600</v>
      </c>
    </row>
    <row r="10336" spans="2:16" x14ac:dyDescent="0.15">
      <c r="B10336" s="5" t="s">
        <v>1984</v>
      </c>
      <c r="C10336" s="16">
        <f t="shared" si="966"/>
        <v>2023</v>
      </c>
      <c r="D10336" s="16">
        <f t="shared" si="967"/>
        <v>6</v>
      </c>
      <c r="E10336" s="3" t="s">
        <v>202</v>
      </c>
      <c r="F10336" s="3" t="s">
        <v>13</v>
      </c>
      <c r="G10336" s="3" t="s">
        <v>2957</v>
      </c>
      <c r="H10336" s="3" t="s">
        <v>4001</v>
      </c>
      <c r="I10336" s="3">
        <f t="shared" si="968"/>
        <v>0</v>
      </c>
      <c r="J10336" s="3">
        <f t="shared" si="968"/>
        <v>0</v>
      </c>
      <c r="K10336" s="3">
        <f t="shared" si="968"/>
        <v>0</v>
      </c>
      <c r="L10336" s="3">
        <f t="shared" si="969"/>
        <v>0</v>
      </c>
      <c r="M10336" s="3">
        <f t="shared" si="970"/>
        <v>0</v>
      </c>
      <c r="N10336" s="3">
        <f t="shared" si="971"/>
        <v>0</v>
      </c>
      <c r="O10336" s="3">
        <v>8640</v>
      </c>
      <c r="P10336" s="3">
        <v>9072</v>
      </c>
    </row>
    <row r="10337" spans="2:16" x14ac:dyDescent="0.15">
      <c r="B10337" s="5" t="s">
        <v>240</v>
      </c>
      <c r="C10337" s="16">
        <f t="shared" si="966"/>
        <v>2023</v>
      </c>
      <c r="D10337" s="16">
        <f t="shared" si="967"/>
        <v>12</v>
      </c>
      <c r="E10337" s="3" t="s">
        <v>202</v>
      </c>
      <c r="F10337" s="3" t="s">
        <v>13</v>
      </c>
      <c r="G10337" s="3" t="s">
        <v>1281</v>
      </c>
      <c r="H10337" s="3" t="s">
        <v>3372</v>
      </c>
      <c r="I10337" s="3">
        <f t="shared" si="968"/>
        <v>0</v>
      </c>
      <c r="J10337" s="3">
        <f t="shared" si="968"/>
        <v>0</v>
      </c>
      <c r="K10337" s="3">
        <f t="shared" si="968"/>
        <v>0</v>
      </c>
      <c r="L10337" s="3">
        <f t="shared" si="969"/>
        <v>0</v>
      </c>
      <c r="M10337" s="3">
        <f t="shared" si="970"/>
        <v>0</v>
      </c>
      <c r="N10337" s="3">
        <f t="shared" si="971"/>
        <v>0</v>
      </c>
      <c r="O10337" s="3">
        <v>8600</v>
      </c>
      <c r="P10337" s="3">
        <v>25338.22</v>
      </c>
    </row>
    <row r="10338" spans="2:16" x14ac:dyDescent="0.15">
      <c r="B10338" s="5" t="s">
        <v>38</v>
      </c>
      <c r="C10338" s="16">
        <f t="shared" si="966"/>
        <v>2023</v>
      </c>
      <c r="D10338" s="16">
        <f t="shared" si="967"/>
        <v>3</v>
      </c>
      <c r="E10338" s="3" t="s">
        <v>20</v>
      </c>
      <c r="F10338" s="3" t="s">
        <v>12</v>
      </c>
      <c r="G10338" s="3" t="s">
        <v>13</v>
      </c>
      <c r="H10338" s="3" t="s">
        <v>6207</v>
      </c>
      <c r="I10338" s="3">
        <f t="shared" si="968"/>
        <v>0</v>
      </c>
      <c r="J10338" s="3">
        <f t="shared" si="968"/>
        <v>0</v>
      </c>
      <c r="K10338" s="3">
        <f t="shared" si="968"/>
        <v>0</v>
      </c>
      <c r="L10338" s="3">
        <f t="shared" si="969"/>
        <v>0</v>
      </c>
      <c r="M10338" s="3">
        <f t="shared" si="970"/>
        <v>0</v>
      </c>
      <c r="N10338" s="3">
        <f t="shared" si="971"/>
        <v>0</v>
      </c>
      <c r="O10338" s="3">
        <v>273.60000000000002</v>
      </c>
      <c r="P10338" s="3">
        <v>547.20000000000005</v>
      </c>
    </row>
    <row r="10339" spans="2:16" x14ac:dyDescent="0.15">
      <c r="B10339" s="5" t="s">
        <v>36</v>
      </c>
      <c r="C10339" s="16">
        <f t="shared" si="966"/>
        <v>2023</v>
      </c>
      <c r="D10339" s="16">
        <f t="shared" si="967"/>
        <v>3</v>
      </c>
      <c r="E10339" s="3" t="s">
        <v>20</v>
      </c>
      <c r="F10339" s="3" t="s">
        <v>12</v>
      </c>
      <c r="G10339" s="3" t="s">
        <v>13</v>
      </c>
      <c r="H10339" s="3" t="s">
        <v>5936</v>
      </c>
      <c r="I10339" s="3">
        <f t="shared" si="968"/>
        <v>0</v>
      </c>
      <c r="J10339" s="3">
        <f t="shared" si="968"/>
        <v>0</v>
      </c>
      <c r="K10339" s="3">
        <f t="shared" si="968"/>
        <v>0</v>
      </c>
      <c r="L10339" s="3">
        <f t="shared" si="969"/>
        <v>0</v>
      </c>
      <c r="M10339" s="3">
        <f t="shared" si="970"/>
        <v>0</v>
      </c>
      <c r="N10339" s="3">
        <f t="shared" si="971"/>
        <v>0</v>
      </c>
      <c r="O10339" s="3">
        <v>492</v>
      </c>
      <c r="P10339" s="3">
        <v>984</v>
      </c>
    </row>
    <row r="10340" spans="2:16" x14ac:dyDescent="0.15">
      <c r="B10340" s="5" t="s">
        <v>3815</v>
      </c>
      <c r="C10340" s="16">
        <f t="shared" si="966"/>
        <v>2023</v>
      </c>
      <c r="D10340" s="16">
        <f t="shared" si="967"/>
        <v>2</v>
      </c>
      <c r="E10340" s="3" t="s">
        <v>20</v>
      </c>
      <c r="F10340" s="3" t="s">
        <v>12</v>
      </c>
      <c r="G10340" s="3" t="s">
        <v>13</v>
      </c>
      <c r="H10340" s="3" t="s">
        <v>5936</v>
      </c>
      <c r="I10340" s="3">
        <f t="shared" si="968"/>
        <v>0</v>
      </c>
      <c r="J10340" s="3">
        <f t="shared" si="968"/>
        <v>0</v>
      </c>
      <c r="K10340" s="3">
        <f t="shared" si="968"/>
        <v>0</v>
      </c>
      <c r="L10340" s="3">
        <f t="shared" si="969"/>
        <v>0</v>
      </c>
      <c r="M10340" s="3">
        <f t="shared" si="970"/>
        <v>0</v>
      </c>
      <c r="N10340" s="3">
        <f t="shared" si="971"/>
        <v>0</v>
      </c>
      <c r="O10340" s="3">
        <v>230.4</v>
      </c>
      <c r="P10340" s="3">
        <v>462.53</v>
      </c>
    </row>
    <row r="10341" spans="2:16" x14ac:dyDescent="0.15">
      <c r="B10341" s="5" t="s">
        <v>1131</v>
      </c>
      <c r="C10341" s="16">
        <f t="shared" si="966"/>
        <v>2023</v>
      </c>
      <c r="D10341" s="16">
        <f t="shared" si="967"/>
        <v>2</v>
      </c>
      <c r="E10341" s="3" t="s">
        <v>20</v>
      </c>
      <c r="F10341" s="3" t="s">
        <v>12</v>
      </c>
      <c r="G10341" s="3" t="s">
        <v>13</v>
      </c>
      <c r="H10341" s="3" t="s">
        <v>6443</v>
      </c>
      <c r="I10341" s="3">
        <f t="shared" si="968"/>
        <v>0</v>
      </c>
      <c r="J10341" s="3">
        <f t="shared" si="968"/>
        <v>0</v>
      </c>
      <c r="K10341" s="3">
        <f t="shared" si="968"/>
        <v>0</v>
      </c>
      <c r="L10341" s="3">
        <f t="shared" si="969"/>
        <v>0</v>
      </c>
      <c r="M10341" s="3">
        <f t="shared" si="970"/>
        <v>0</v>
      </c>
      <c r="N10341" s="3">
        <f t="shared" si="971"/>
        <v>0</v>
      </c>
      <c r="O10341" s="3">
        <v>168</v>
      </c>
      <c r="P10341" s="3">
        <v>336</v>
      </c>
    </row>
    <row r="10342" spans="2:16" x14ac:dyDescent="0.15">
      <c r="B10342" s="5" t="s">
        <v>517</v>
      </c>
      <c r="C10342" s="16">
        <f t="shared" si="966"/>
        <v>2023</v>
      </c>
      <c r="D10342" s="16">
        <f t="shared" si="967"/>
        <v>6</v>
      </c>
      <c r="E10342" s="3" t="s">
        <v>20</v>
      </c>
      <c r="F10342" s="3" t="s">
        <v>12</v>
      </c>
      <c r="G10342" s="3" t="s">
        <v>13</v>
      </c>
      <c r="H10342" s="3" t="s">
        <v>6443</v>
      </c>
      <c r="I10342" s="3">
        <f t="shared" si="968"/>
        <v>0</v>
      </c>
      <c r="J10342" s="3">
        <f t="shared" si="968"/>
        <v>0</v>
      </c>
      <c r="K10342" s="3">
        <f t="shared" si="968"/>
        <v>0</v>
      </c>
      <c r="L10342" s="3">
        <f t="shared" si="969"/>
        <v>0</v>
      </c>
      <c r="M10342" s="3">
        <f t="shared" si="970"/>
        <v>0</v>
      </c>
      <c r="N10342" s="3">
        <f t="shared" si="971"/>
        <v>0</v>
      </c>
      <c r="O10342" s="3">
        <v>89.1</v>
      </c>
      <c r="P10342" s="3">
        <v>178.58</v>
      </c>
    </row>
    <row r="10343" spans="2:16" x14ac:dyDescent="0.15">
      <c r="B10343" s="5" t="s">
        <v>2395</v>
      </c>
      <c r="C10343" s="16">
        <f t="shared" si="966"/>
        <v>2023</v>
      </c>
      <c r="D10343" s="16">
        <f t="shared" si="967"/>
        <v>7</v>
      </c>
      <c r="E10343" s="3" t="s">
        <v>20</v>
      </c>
      <c r="F10343" s="3" t="s">
        <v>12</v>
      </c>
      <c r="G10343" s="3" t="s">
        <v>13</v>
      </c>
      <c r="H10343" s="3" t="s">
        <v>5543</v>
      </c>
      <c r="I10343" s="3">
        <f t="shared" si="968"/>
        <v>0</v>
      </c>
      <c r="J10343" s="3">
        <f t="shared" si="968"/>
        <v>0</v>
      </c>
      <c r="K10343" s="3">
        <f t="shared" si="968"/>
        <v>0</v>
      </c>
      <c r="L10343" s="3">
        <f t="shared" si="969"/>
        <v>0</v>
      </c>
      <c r="M10343" s="3">
        <f t="shared" si="970"/>
        <v>0</v>
      </c>
      <c r="N10343" s="3">
        <f t="shared" si="971"/>
        <v>0</v>
      </c>
      <c r="O10343" s="3">
        <v>926.1</v>
      </c>
      <c r="P10343" s="3">
        <v>1856</v>
      </c>
    </row>
    <row r="10344" spans="2:16" x14ac:dyDescent="0.15">
      <c r="B10344" s="5" t="s">
        <v>869</v>
      </c>
      <c r="C10344" s="16">
        <f t="shared" si="966"/>
        <v>2023</v>
      </c>
      <c r="D10344" s="16">
        <f t="shared" si="967"/>
        <v>3</v>
      </c>
      <c r="E10344" s="3" t="s">
        <v>20</v>
      </c>
      <c r="F10344" s="3" t="s">
        <v>12</v>
      </c>
      <c r="G10344" s="3" t="s">
        <v>13</v>
      </c>
      <c r="H10344" s="3" t="s">
        <v>5812</v>
      </c>
      <c r="I10344" s="3">
        <f t="shared" si="968"/>
        <v>0</v>
      </c>
      <c r="J10344" s="3">
        <f t="shared" si="968"/>
        <v>0</v>
      </c>
      <c r="K10344" s="3">
        <f t="shared" si="968"/>
        <v>0</v>
      </c>
      <c r="L10344" s="3">
        <f t="shared" si="969"/>
        <v>0</v>
      </c>
      <c r="M10344" s="3">
        <f t="shared" si="970"/>
        <v>0</v>
      </c>
      <c r="N10344" s="3">
        <f t="shared" si="971"/>
        <v>0</v>
      </c>
      <c r="O10344" s="3">
        <v>570.4</v>
      </c>
      <c r="P10344" s="3">
        <v>1140.8</v>
      </c>
    </row>
    <row r="10345" spans="2:16" x14ac:dyDescent="0.15">
      <c r="B10345" s="5" t="s">
        <v>2220</v>
      </c>
      <c r="C10345" s="16">
        <f t="shared" si="966"/>
        <v>2023</v>
      </c>
      <c r="D10345" s="16">
        <f t="shared" si="967"/>
        <v>9</v>
      </c>
      <c r="E10345" s="3" t="s">
        <v>202</v>
      </c>
      <c r="F10345" s="3" t="s">
        <v>13</v>
      </c>
      <c r="G10345" s="3" t="s">
        <v>2957</v>
      </c>
      <c r="H10345" s="3" t="s">
        <v>3593</v>
      </c>
      <c r="I10345" s="3">
        <f t="shared" si="968"/>
        <v>0</v>
      </c>
      <c r="J10345" s="3">
        <f t="shared" si="968"/>
        <v>0</v>
      </c>
      <c r="K10345" s="3">
        <f t="shared" si="968"/>
        <v>0</v>
      </c>
      <c r="L10345" s="3">
        <f t="shared" si="969"/>
        <v>0</v>
      </c>
      <c r="M10345" s="3">
        <f t="shared" si="970"/>
        <v>0</v>
      </c>
      <c r="N10345" s="3">
        <f t="shared" si="971"/>
        <v>0</v>
      </c>
      <c r="O10345" s="3">
        <v>8205</v>
      </c>
      <c r="P10345" s="3">
        <v>6399.9</v>
      </c>
    </row>
    <row r="10346" spans="2:16" x14ac:dyDescent="0.15">
      <c r="B10346" s="5" t="s">
        <v>2227</v>
      </c>
      <c r="C10346" s="16">
        <f t="shared" si="966"/>
        <v>2023</v>
      </c>
      <c r="D10346" s="16">
        <f t="shared" si="967"/>
        <v>9</v>
      </c>
      <c r="E10346" s="3" t="s">
        <v>202</v>
      </c>
      <c r="F10346" s="3" t="s">
        <v>13</v>
      </c>
      <c r="G10346" s="3" t="s">
        <v>2957</v>
      </c>
      <c r="H10346" s="3" t="s">
        <v>3593</v>
      </c>
      <c r="I10346" s="3">
        <f t="shared" si="968"/>
        <v>0</v>
      </c>
      <c r="J10346" s="3">
        <f t="shared" si="968"/>
        <v>0</v>
      </c>
      <c r="K10346" s="3">
        <f t="shared" si="968"/>
        <v>0</v>
      </c>
      <c r="L10346" s="3">
        <f t="shared" si="969"/>
        <v>0</v>
      </c>
      <c r="M10346" s="3">
        <f t="shared" si="970"/>
        <v>0</v>
      </c>
      <c r="N10346" s="3">
        <f t="shared" si="971"/>
        <v>0</v>
      </c>
      <c r="O10346" s="3">
        <v>8205</v>
      </c>
      <c r="P10346" s="3">
        <v>6399.9</v>
      </c>
    </row>
    <row r="10347" spans="2:16" x14ac:dyDescent="0.15">
      <c r="B10347" s="5" t="s">
        <v>3688</v>
      </c>
      <c r="C10347" s="16">
        <f t="shared" si="966"/>
        <v>2023</v>
      </c>
      <c r="D10347" s="16">
        <f t="shared" si="967"/>
        <v>4</v>
      </c>
      <c r="E10347" s="3" t="s">
        <v>202</v>
      </c>
      <c r="F10347" s="3" t="s">
        <v>13</v>
      </c>
      <c r="G10347" s="3" t="s">
        <v>2957</v>
      </c>
      <c r="H10347" s="3" t="s">
        <v>3593</v>
      </c>
      <c r="I10347" s="3">
        <f t="shared" si="968"/>
        <v>0</v>
      </c>
      <c r="J10347" s="3">
        <f t="shared" si="968"/>
        <v>0</v>
      </c>
      <c r="K10347" s="3">
        <f t="shared" si="968"/>
        <v>0</v>
      </c>
      <c r="L10347" s="3">
        <f t="shared" si="969"/>
        <v>0</v>
      </c>
      <c r="M10347" s="3">
        <f t="shared" si="970"/>
        <v>0</v>
      </c>
      <c r="N10347" s="3">
        <f t="shared" si="971"/>
        <v>0</v>
      </c>
      <c r="O10347" s="3">
        <v>8160</v>
      </c>
      <c r="P10347" s="3">
        <v>8976</v>
      </c>
    </row>
    <row r="10348" spans="2:16" x14ac:dyDescent="0.15">
      <c r="B10348" s="5" t="s">
        <v>1535</v>
      </c>
      <c r="C10348" s="16">
        <f t="shared" si="966"/>
        <v>2023</v>
      </c>
      <c r="D10348" s="16">
        <f t="shared" si="967"/>
        <v>5</v>
      </c>
      <c r="E10348" s="3" t="s">
        <v>202</v>
      </c>
      <c r="F10348" s="3" t="s">
        <v>13</v>
      </c>
      <c r="G10348" s="3" t="s">
        <v>2957</v>
      </c>
      <c r="H10348" s="3" t="s">
        <v>3593</v>
      </c>
      <c r="I10348" s="3">
        <f t="shared" si="968"/>
        <v>0</v>
      </c>
      <c r="J10348" s="3">
        <f t="shared" si="968"/>
        <v>0</v>
      </c>
      <c r="K10348" s="3">
        <f t="shared" si="968"/>
        <v>0</v>
      </c>
      <c r="L10348" s="3">
        <f t="shared" si="969"/>
        <v>0</v>
      </c>
      <c r="M10348" s="3">
        <f t="shared" si="970"/>
        <v>0</v>
      </c>
      <c r="N10348" s="3">
        <f t="shared" si="971"/>
        <v>0</v>
      </c>
      <c r="O10348" s="3">
        <v>8160</v>
      </c>
      <c r="P10348" s="3">
        <v>8731.2000000000007</v>
      </c>
    </row>
    <row r="10349" spans="2:16" x14ac:dyDescent="0.15">
      <c r="B10349" s="5" t="s">
        <v>245</v>
      </c>
      <c r="C10349" s="16">
        <f t="shared" si="966"/>
        <v>2023</v>
      </c>
      <c r="D10349" s="16">
        <f t="shared" si="967"/>
        <v>6</v>
      </c>
      <c r="E10349" s="3" t="s">
        <v>202</v>
      </c>
      <c r="F10349" s="3" t="s">
        <v>13</v>
      </c>
      <c r="G10349" s="3" t="s">
        <v>1242</v>
      </c>
      <c r="H10349" s="3" t="s">
        <v>3195</v>
      </c>
      <c r="I10349" s="3">
        <f t="shared" si="968"/>
        <v>0</v>
      </c>
      <c r="J10349" s="3">
        <f t="shared" si="968"/>
        <v>1</v>
      </c>
      <c r="K10349" s="3">
        <f t="shared" si="968"/>
        <v>0</v>
      </c>
      <c r="L10349" s="3">
        <f t="shared" si="969"/>
        <v>0</v>
      </c>
      <c r="M10349" s="3">
        <f t="shared" si="970"/>
        <v>0</v>
      </c>
      <c r="N10349" s="3">
        <f t="shared" si="971"/>
        <v>0</v>
      </c>
      <c r="O10349" s="3">
        <v>8120</v>
      </c>
      <c r="P10349" s="3">
        <v>25600</v>
      </c>
    </row>
    <row r="10350" spans="2:16" x14ac:dyDescent="0.15">
      <c r="B10350" s="5" t="s">
        <v>36</v>
      </c>
      <c r="C10350" s="16">
        <f t="shared" si="966"/>
        <v>2023</v>
      </c>
      <c r="D10350" s="16">
        <f t="shared" si="967"/>
        <v>3</v>
      </c>
      <c r="E10350" s="3" t="s">
        <v>20</v>
      </c>
      <c r="F10350" s="3" t="s">
        <v>12</v>
      </c>
      <c r="G10350" s="3" t="s">
        <v>13</v>
      </c>
      <c r="H10350" s="3" t="s">
        <v>5643</v>
      </c>
      <c r="I10350" s="3">
        <f t="shared" si="968"/>
        <v>0</v>
      </c>
      <c r="J10350" s="3">
        <f t="shared" si="968"/>
        <v>0</v>
      </c>
      <c r="K10350" s="3">
        <f t="shared" si="968"/>
        <v>0</v>
      </c>
      <c r="L10350" s="3">
        <f t="shared" si="969"/>
        <v>0</v>
      </c>
      <c r="M10350" s="3">
        <f t="shared" si="970"/>
        <v>0</v>
      </c>
      <c r="N10350" s="3">
        <f t="shared" si="971"/>
        <v>0</v>
      </c>
      <c r="O10350" s="3">
        <v>791.52</v>
      </c>
      <c r="P10350" s="3">
        <v>1583.04</v>
      </c>
    </row>
    <row r="10351" spans="2:16" x14ac:dyDescent="0.15">
      <c r="B10351" s="5" t="s">
        <v>155</v>
      </c>
      <c r="C10351" s="16">
        <f t="shared" si="966"/>
        <v>2023</v>
      </c>
      <c r="D10351" s="16">
        <f t="shared" si="967"/>
        <v>3</v>
      </c>
      <c r="E10351" s="3" t="s">
        <v>20</v>
      </c>
      <c r="F10351" s="3" t="s">
        <v>12</v>
      </c>
      <c r="G10351" s="3" t="s">
        <v>13</v>
      </c>
      <c r="H10351" s="3" t="s">
        <v>6853</v>
      </c>
      <c r="I10351" s="3">
        <f t="shared" si="968"/>
        <v>0</v>
      </c>
      <c r="J10351" s="3">
        <f t="shared" si="968"/>
        <v>0</v>
      </c>
      <c r="K10351" s="3">
        <f t="shared" si="968"/>
        <v>0</v>
      </c>
      <c r="L10351" s="3">
        <f t="shared" si="969"/>
        <v>0</v>
      </c>
      <c r="M10351" s="3">
        <f t="shared" si="970"/>
        <v>0</v>
      </c>
      <c r="N10351" s="3">
        <f t="shared" si="971"/>
        <v>0</v>
      </c>
      <c r="O10351" s="3">
        <v>51.3</v>
      </c>
      <c r="P10351" s="3">
        <v>102.6</v>
      </c>
    </row>
    <row r="10352" spans="2:16" x14ac:dyDescent="0.15">
      <c r="B10352" s="5" t="s">
        <v>6047</v>
      </c>
      <c r="C10352" s="16">
        <f t="shared" si="966"/>
        <v>2020</v>
      </c>
      <c r="D10352" s="16">
        <f t="shared" si="967"/>
        <v>9</v>
      </c>
      <c r="E10352" s="3" t="s">
        <v>20</v>
      </c>
      <c r="F10352" s="3" t="s">
        <v>12</v>
      </c>
      <c r="G10352" s="3" t="s">
        <v>13</v>
      </c>
      <c r="H10352" s="3" t="s">
        <v>6104</v>
      </c>
      <c r="I10352" s="3">
        <f t="shared" si="968"/>
        <v>0</v>
      </c>
      <c r="J10352" s="3">
        <f t="shared" si="968"/>
        <v>0</v>
      </c>
      <c r="K10352" s="3">
        <f t="shared" si="968"/>
        <v>0</v>
      </c>
      <c r="L10352" s="3">
        <f t="shared" si="969"/>
        <v>0</v>
      </c>
      <c r="M10352" s="3">
        <f t="shared" si="970"/>
        <v>0</v>
      </c>
      <c r="N10352" s="3">
        <f t="shared" si="971"/>
        <v>0</v>
      </c>
      <c r="O10352" s="3">
        <v>341.04</v>
      </c>
      <c r="P10352" s="3">
        <v>293.29000000000002</v>
      </c>
    </row>
    <row r="10353" spans="2:16" x14ac:dyDescent="0.15">
      <c r="B10353" s="5" t="s">
        <v>5965</v>
      </c>
      <c r="C10353" s="16">
        <f t="shared" si="966"/>
        <v>2020</v>
      </c>
      <c r="D10353" s="16">
        <f t="shared" si="967"/>
        <v>6</v>
      </c>
      <c r="E10353" s="3" t="s">
        <v>20</v>
      </c>
      <c r="F10353" s="3" t="s">
        <v>12</v>
      </c>
      <c r="G10353" s="3" t="s">
        <v>13</v>
      </c>
      <c r="H10353" s="3" t="s">
        <v>5966</v>
      </c>
      <c r="I10353" s="3">
        <f t="shared" si="968"/>
        <v>0</v>
      </c>
      <c r="J10353" s="3">
        <f t="shared" si="968"/>
        <v>0</v>
      </c>
      <c r="K10353" s="3">
        <f t="shared" si="968"/>
        <v>0</v>
      </c>
      <c r="L10353" s="3">
        <f t="shared" si="969"/>
        <v>0</v>
      </c>
      <c r="M10353" s="3">
        <f t="shared" si="970"/>
        <v>0</v>
      </c>
      <c r="N10353" s="3">
        <f t="shared" si="971"/>
        <v>0</v>
      </c>
      <c r="O10353" s="3">
        <v>451.5</v>
      </c>
      <c r="P10353" s="3">
        <v>388.29</v>
      </c>
    </row>
    <row r="10354" spans="2:16" x14ac:dyDescent="0.15">
      <c r="B10354" s="5" t="s">
        <v>1815</v>
      </c>
      <c r="C10354" s="16">
        <f t="shared" si="966"/>
        <v>2020</v>
      </c>
      <c r="D10354" s="16">
        <f t="shared" si="967"/>
        <v>11</v>
      </c>
      <c r="E10354" s="3" t="s">
        <v>20</v>
      </c>
      <c r="F10354" s="3" t="s">
        <v>12</v>
      </c>
      <c r="G10354" s="3" t="s">
        <v>13</v>
      </c>
      <c r="H10354" s="3" t="s">
        <v>6401</v>
      </c>
      <c r="I10354" s="3">
        <f t="shared" si="968"/>
        <v>0</v>
      </c>
      <c r="J10354" s="3">
        <f t="shared" si="968"/>
        <v>0</v>
      </c>
      <c r="K10354" s="3">
        <f t="shared" si="968"/>
        <v>0</v>
      </c>
      <c r="L10354" s="3">
        <f t="shared" si="969"/>
        <v>0</v>
      </c>
      <c r="M10354" s="3">
        <f t="shared" si="970"/>
        <v>0</v>
      </c>
      <c r="N10354" s="3">
        <f t="shared" si="971"/>
        <v>0</v>
      </c>
      <c r="O10354" s="3">
        <v>138.6</v>
      </c>
      <c r="P10354" s="3">
        <v>119.2</v>
      </c>
    </row>
    <row r="10355" spans="2:16" x14ac:dyDescent="0.15">
      <c r="B10355" s="5" t="s">
        <v>2264</v>
      </c>
      <c r="C10355" s="16">
        <f t="shared" si="966"/>
        <v>2021</v>
      </c>
      <c r="D10355" s="16">
        <f t="shared" si="967"/>
        <v>4</v>
      </c>
      <c r="E10355" s="3" t="s">
        <v>20</v>
      </c>
      <c r="F10355" s="3" t="s">
        <v>12</v>
      </c>
      <c r="G10355" s="3" t="s">
        <v>13</v>
      </c>
      <c r="H10355" s="3" t="s">
        <v>6401</v>
      </c>
      <c r="I10355" s="3">
        <f t="shared" si="968"/>
        <v>0</v>
      </c>
      <c r="J10355" s="3">
        <f t="shared" si="968"/>
        <v>0</v>
      </c>
      <c r="K10355" s="3">
        <f t="shared" si="968"/>
        <v>0</v>
      </c>
      <c r="L10355" s="3">
        <f t="shared" si="969"/>
        <v>0</v>
      </c>
      <c r="M10355" s="3">
        <f t="shared" si="970"/>
        <v>0</v>
      </c>
      <c r="N10355" s="3">
        <f t="shared" si="971"/>
        <v>0</v>
      </c>
      <c r="O10355" s="3">
        <v>184.8</v>
      </c>
      <c r="P10355" s="3">
        <v>158.93</v>
      </c>
    </row>
    <row r="10356" spans="2:16" x14ac:dyDescent="0.15">
      <c r="B10356" s="5" t="s">
        <v>715</v>
      </c>
      <c r="C10356" s="16">
        <f t="shared" si="966"/>
        <v>2023</v>
      </c>
      <c r="D10356" s="16">
        <f t="shared" si="967"/>
        <v>3</v>
      </c>
      <c r="E10356" s="3" t="s">
        <v>202</v>
      </c>
      <c r="F10356" s="3" t="s">
        <v>13</v>
      </c>
      <c r="G10356" s="3" t="s">
        <v>552</v>
      </c>
      <c r="H10356" s="3" t="s">
        <v>4053</v>
      </c>
      <c r="I10356" s="3">
        <f t="shared" si="968"/>
        <v>0</v>
      </c>
      <c r="J10356" s="3">
        <f t="shared" si="968"/>
        <v>0</v>
      </c>
      <c r="K10356" s="3">
        <f t="shared" si="968"/>
        <v>0</v>
      </c>
      <c r="L10356" s="3">
        <f t="shared" si="969"/>
        <v>0</v>
      </c>
      <c r="M10356" s="3">
        <f t="shared" si="970"/>
        <v>0</v>
      </c>
      <c r="N10356" s="3">
        <f t="shared" si="971"/>
        <v>0</v>
      </c>
      <c r="O10356" s="3">
        <v>8000</v>
      </c>
      <c r="P10356" s="3">
        <v>37902.620000000003</v>
      </c>
    </row>
    <row r="10357" spans="2:16" x14ac:dyDescent="0.15">
      <c r="B10357" s="5" t="s">
        <v>395</v>
      </c>
      <c r="C10357" s="16">
        <f t="shared" si="966"/>
        <v>2021</v>
      </c>
      <c r="D10357" s="16">
        <f t="shared" si="967"/>
        <v>11</v>
      </c>
      <c r="E10357" s="3" t="s">
        <v>20</v>
      </c>
      <c r="F10357" s="3" t="s">
        <v>12</v>
      </c>
      <c r="G10357" s="3" t="s">
        <v>13</v>
      </c>
      <c r="H10357" s="3" t="s">
        <v>5949</v>
      </c>
      <c r="I10357" s="3">
        <f t="shared" si="968"/>
        <v>0</v>
      </c>
      <c r="J10357" s="3">
        <f t="shared" si="968"/>
        <v>0</v>
      </c>
      <c r="K10357" s="3">
        <f t="shared" si="968"/>
        <v>0</v>
      </c>
      <c r="L10357" s="3">
        <f t="shared" si="969"/>
        <v>0</v>
      </c>
      <c r="M10357" s="3">
        <f t="shared" si="970"/>
        <v>0</v>
      </c>
      <c r="N10357" s="3">
        <f t="shared" si="971"/>
        <v>0</v>
      </c>
      <c r="O10357" s="3">
        <v>480</v>
      </c>
      <c r="P10357" s="3">
        <v>960</v>
      </c>
    </row>
    <row r="10358" spans="2:16" x14ac:dyDescent="0.15">
      <c r="B10358" s="5" t="s">
        <v>36</v>
      </c>
      <c r="C10358" s="16">
        <f t="shared" si="966"/>
        <v>2023</v>
      </c>
      <c r="D10358" s="16">
        <f t="shared" si="967"/>
        <v>3</v>
      </c>
      <c r="E10358" s="3" t="s">
        <v>20</v>
      </c>
      <c r="F10358" s="3" t="s">
        <v>12</v>
      </c>
      <c r="G10358" s="3" t="s">
        <v>13</v>
      </c>
      <c r="H10358" s="3" t="s">
        <v>5548</v>
      </c>
      <c r="I10358" s="3">
        <f t="shared" si="968"/>
        <v>0</v>
      </c>
      <c r="J10358" s="3">
        <f t="shared" si="968"/>
        <v>0</v>
      </c>
      <c r="K10358" s="3">
        <f t="shared" si="968"/>
        <v>0</v>
      </c>
      <c r="L10358" s="3">
        <f t="shared" si="969"/>
        <v>0</v>
      </c>
      <c r="M10358" s="3">
        <f t="shared" si="970"/>
        <v>0</v>
      </c>
      <c r="N10358" s="3">
        <f t="shared" si="971"/>
        <v>0</v>
      </c>
      <c r="O10358" s="3">
        <v>910</v>
      </c>
      <c r="P10358" s="3">
        <v>1820</v>
      </c>
    </row>
    <row r="10359" spans="2:16" x14ac:dyDescent="0.15">
      <c r="B10359" s="5" t="s">
        <v>43</v>
      </c>
      <c r="C10359" s="16">
        <f t="shared" si="966"/>
        <v>2023</v>
      </c>
      <c r="D10359" s="16">
        <f t="shared" si="967"/>
        <v>3</v>
      </c>
      <c r="E10359" s="3" t="s">
        <v>20</v>
      </c>
      <c r="F10359" s="3" t="s">
        <v>12</v>
      </c>
      <c r="G10359" s="3" t="s">
        <v>13</v>
      </c>
      <c r="H10359" s="3" t="s">
        <v>5736</v>
      </c>
      <c r="I10359" s="3">
        <f t="shared" si="968"/>
        <v>0</v>
      </c>
      <c r="J10359" s="3">
        <f t="shared" si="968"/>
        <v>0</v>
      </c>
      <c r="K10359" s="3">
        <f t="shared" si="968"/>
        <v>0</v>
      </c>
      <c r="L10359" s="3">
        <f t="shared" si="969"/>
        <v>0</v>
      </c>
      <c r="M10359" s="3">
        <f t="shared" si="970"/>
        <v>0</v>
      </c>
      <c r="N10359" s="3">
        <f t="shared" si="971"/>
        <v>0</v>
      </c>
      <c r="O10359" s="3">
        <v>646.79999999999995</v>
      </c>
      <c r="P10359" s="3">
        <v>1293.5999999999999</v>
      </c>
    </row>
    <row r="10360" spans="2:16" x14ac:dyDescent="0.15">
      <c r="B10360" s="5" t="s">
        <v>36</v>
      </c>
      <c r="C10360" s="16">
        <f t="shared" si="966"/>
        <v>2023</v>
      </c>
      <c r="D10360" s="16">
        <f t="shared" si="967"/>
        <v>3</v>
      </c>
      <c r="E10360" s="3" t="s">
        <v>20</v>
      </c>
      <c r="F10360" s="3" t="s">
        <v>12</v>
      </c>
      <c r="G10360" s="3" t="s">
        <v>13</v>
      </c>
      <c r="H10360" s="3" t="s">
        <v>5956</v>
      </c>
      <c r="I10360" s="3">
        <f t="shared" si="968"/>
        <v>0</v>
      </c>
      <c r="J10360" s="3">
        <f t="shared" si="968"/>
        <v>0</v>
      </c>
      <c r="K10360" s="3">
        <f t="shared" si="968"/>
        <v>0</v>
      </c>
      <c r="L10360" s="3">
        <f t="shared" si="969"/>
        <v>0</v>
      </c>
      <c r="M10360" s="3">
        <f t="shared" si="970"/>
        <v>0</v>
      </c>
      <c r="N10360" s="3">
        <f t="shared" si="971"/>
        <v>0</v>
      </c>
      <c r="O10360" s="3">
        <v>462</v>
      </c>
      <c r="P10360" s="3">
        <v>924</v>
      </c>
    </row>
    <row r="10361" spans="2:16" x14ac:dyDescent="0.15">
      <c r="B10361" s="5" t="s">
        <v>347</v>
      </c>
      <c r="C10361" s="16">
        <f t="shared" si="966"/>
        <v>2023</v>
      </c>
      <c r="D10361" s="16">
        <f t="shared" si="967"/>
        <v>7</v>
      </c>
      <c r="E10361" s="3" t="s">
        <v>202</v>
      </c>
      <c r="F10361" s="3" t="s">
        <v>13</v>
      </c>
      <c r="G10361" s="3" t="s">
        <v>1281</v>
      </c>
      <c r="H10361" s="3" t="s">
        <v>2638</v>
      </c>
      <c r="I10361" s="3">
        <f t="shared" si="968"/>
        <v>0</v>
      </c>
      <c r="J10361" s="3">
        <f t="shared" si="968"/>
        <v>0</v>
      </c>
      <c r="K10361" s="3">
        <f t="shared" si="968"/>
        <v>0</v>
      </c>
      <c r="L10361" s="3">
        <f t="shared" si="969"/>
        <v>0</v>
      </c>
      <c r="M10361" s="3">
        <f t="shared" si="970"/>
        <v>0</v>
      </c>
      <c r="N10361" s="3">
        <f t="shared" si="971"/>
        <v>0</v>
      </c>
      <c r="O10361" s="3">
        <v>8000</v>
      </c>
      <c r="P10361" s="3">
        <v>12720</v>
      </c>
    </row>
    <row r="10362" spans="2:16" x14ac:dyDescent="0.15">
      <c r="B10362" s="5" t="s">
        <v>2761</v>
      </c>
      <c r="C10362" s="16">
        <f t="shared" si="966"/>
        <v>2023</v>
      </c>
      <c r="D10362" s="16">
        <f t="shared" si="967"/>
        <v>2</v>
      </c>
      <c r="E10362" s="3" t="s">
        <v>20</v>
      </c>
      <c r="F10362" s="3" t="s">
        <v>12</v>
      </c>
      <c r="G10362" s="3" t="s">
        <v>13</v>
      </c>
      <c r="H10362" s="3" t="s">
        <v>5956</v>
      </c>
      <c r="I10362" s="3">
        <f t="shared" si="968"/>
        <v>0</v>
      </c>
      <c r="J10362" s="3">
        <f t="shared" si="968"/>
        <v>0</v>
      </c>
      <c r="K10362" s="3">
        <f t="shared" si="968"/>
        <v>0</v>
      </c>
      <c r="L10362" s="3">
        <f t="shared" si="969"/>
        <v>0</v>
      </c>
      <c r="M10362" s="3">
        <f t="shared" si="970"/>
        <v>0</v>
      </c>
      <c r="N10362" s="3">
        <f t="shared" si="971"/>
        <v>0</v>
      </c>
      <c r="O10362" s="3">
        <v>310.2</v>
      </c>
      <c r="P10362" s="3">
        <v>620.4</v>
      </c>
    </row>
    <row r="10363" spans="2:16" x14ac:dyDescent="0.15">
      <c r="B10363" s="5" t="s">
        <v>3059</v>
      </c>
      <c r="C10363" s="16">
        <f t="shared" si="966"/>
        <v>2023</v>
      </c>
      <c r="D10363" s="16">
        <f t="shared" si="967"/>
        <v>12</v>
      </c>
      <c r="E10363" s="3" t="s">
        <v>202</v>
      </c>
      <c r="F10363" s="3" t="s">
        <v>13</v>
      </c>
      <c r="G10363" s="3" t="s">
        <v>2957</v>
      </c>
      <c r="H10363" s="3" t="s">
        <v>3283</v>
      </c>
      <c r="I10363" s="3">
        <f t="shared" si="968"/>
        <v>0</v>
      </c>
      <c r="J10363" s="3">
        <f t="shared" si="968"/>
        <v>0</v>
      </c>
      <c r="K10363" s="3">
        <f t="shared" si="968"/>
        <v>0</v>
      </c>
      <c r="L10363" s="3">
        <f t="shared" si="969"/>
        <v>0</v>
      </c>
      <c r="M10363" s="3">
        <f t="shared" si="970"/>
        <v>0</v>
      </c>
      <c r="N10363" s="3">
        <f t="shared" si="971"/>
        <v>0</v>
      </c>
      <c r="O10363" s="3">
        <v>7784</v>
      </c>
      <c r="P10363" s="3">
        <v>15550.41</v>
      </c>
    </row>
    <row r="10364" spans="2:16" x14ac:dyDescent="0.15">
      <c r="B10364" s="5" t="s">
        <v>2690</v>
      </c>
      <c r="C10364" s="16">
        <f t="shared" si="966"/>
        <v>2023</v>
      </c>
      <c r="D10364" s="16">
        <f t="shared" si="967"/>
        <v>9</v>
      </c>
      <c r="E10364" s="3" t="s">
        <v>202</v>
      </c>
      <c r="F10364" s="3" t="s">
        <v>13</v>
      </c>
      <c r="G10364" s="3" t="s">
        <v>2394</v>
      </c>
      <c r="H10364" s="3" t="s">
        <v>3271</v>
      </c>
      <c r="I10364" s="3">
        <f t="shared" si="968"/>
        <v>0</v>
      </c>
      <c r="J10364" s="3">
        <f t="shared" si="968"/>
        <v>0</v>
      </c>
      <c r="K10364" s="3">
        <f t="shared" si="968"/>
        <v>0</v>
      </c>
      <c r="L10364" s="3">
        <f t="shared" si="969"/>
        <v>0</v>
      </c>
      <c r="M10364" s="3">
        <f t="shared" si="970"/>
        <v>0</v>
      </c>
      <c r="N10364" s="3">
        <f t="shared" si="971"/>
        <v>0</v>
      </c>
      <c r="O10364" s="3">
        <v>7704</v>
      </c>
      <c r="P10364" s="3">
        <v>14432.58</v>
      </c>
    </row>
    <row r="10365" spans="2:16" x14ac:dyDescent="0.15">
      <c r="B10365" s="5" t="s">
        <v>4845</v>
      </c>
      <c r="C10365" s="16">
        <f t="shared" si="966"/>
        <v>2023</v>
      </c>
      <c r="D10365" s="16">
        <f t="shared" si="967"/>
        <v>5</v>
      </c>
      <c r="E10365" s="3" t="s">
        <v>20</v>
      </c>
      <c r="F10365" s="3" t="s">
        <v>12</v>
      </c>
      <c r="G10365" s="3" t="s">
        <v>13</v>
      </c>
      <c r="H10365" s="3" t="s">
        <v>5956</v>
      </c>
      <c r="I10365" s="3">
        <f t="shared" si="968"/>
        <v>0</v>
      </c>
      <c r="J10365" s="3">
        <f t="shared" si="968"/>
        <v>0</v>
      </c>
      <c r="K10365" s="3">
        <f t="shared" si="968"/>
        <v>0</v>
      </c>
      <c r="L10365" s="3">
        <f t="shared" si="969"/>
        <v>0</v>
      </c>
      <c r="M10365" s="3">
        <f t="shared" si="970"/>
        <v>0</v>
      </c>
      <c r="N10365" s="3">
        <f t="shared" si="971"/>
        <v>0</v>
      </c>
      <c r="O10365" s="3">
        <v>81</v>
      </c>
      <c r="P10365" s="3">
        <v>162</v>
      </c>
    </row>
    <row r="10366" spans="2:16" x14ac:dyDescent="0.15">
      <c r="B10366" s="5" t="s">
        <v>1984</v>
      </c>
      <c r="C10366" s="16">
        <f t="shared" si="966"/>
        <v>2023</v>
      </c>
      <c r="D10366" s="16">
        <f t="shared" si="967"/>
        <v>6</v>
      </c>
      <c r="E10366" s="3" t="s">
        <v>20</v>
      </c>
      <c r="F10366" s="3" t="s">
        <v>12</v>
      </c>
      <c r="G10366" s="3" t="s">
        <v>13</v>
      </c>
      <c r="H10366" s="3" t="s">
        <v>5599</v>
      </c>
      <c r="I10366" s="3">
        <f t="shared" si="968"/>
        <v>0</v>
      </c>
      <c r="J10366" s="3">
        <f t="shared" si="968"/>
        <v>0</v>
      </c>
      <c r="K10366" s="3">
        <f t="shared" si="968"/>
        <v>0</v>
      </c>
      <c r="L10366" s="3">
        <f t="shared" si="969"/>
        <v>0</v>
      </c>
      <c r="M10366" s="3">
        <f t="shared" si="970"/>
        <v>0</v>
      </c>
      <c r="N10366" s="3">
        <f t="shared" si="971"/>
        <v>0</v>
      </c>
      <c r="O10366" s="3">
        <v>852</v>
      </c>
      <c r="P10366" s="3">
        <v>1711.97</v>
      </c>
    </row>
    <row r="10367" spans="2:16" x14ac:dyDescent="0.15">
      <c r="B10367" s="5" t="s">
        <v>3371</v>
      </c>
      <c r="C10367" s="16">
        <f t="shared" si="966"/>
        <v>2023</v>
      </c>
      <c r="D10367" s="16">
        <f t="shared" si="967"/>
        <v>12</v>
      </c>
      <c r="E10367" s="3" t="s">
        <v>202</v>
      </c>
      <c r="F10367" s="3" t="s">
        <v>13</v>
      </c>
      <c r="G10367" s="3" t="s">
        <v>2957</v>
      </c>
      <c r="H10367" s="3" t="s">
        <v>3833</v>
      </c>
      <c r="I10367" s="3">
        <f t="shared" si="968"/>
        <v>0</v>
      </c>
      <c r="J10367" s="3">
        <f t="shared" si="968"/>
        <v>0</v>
      </c>
      <c r="K10367" s="3">
        <f t="shared" si="968"/>
        <v>0</v>
      </c>
      <c r="L10367" s="3">
        <f t="shared" si="969"/>
        <v>0</v>
      </c>
      <c r="M10367" s="3">
        <f t="shared" si="970"/>
        <v>0</v>
      </c>
      <c r="N10367" s="3">
        <f t="shared" si="971"/>
        <v>0</v>
      </c>
      <c r="O10367" s="3">
        <v>7632</v>
      </c>
      <c r="P10367" s="3">
        <v>7277.36</v>
      </c>
    </row>
    <row r="10368" spans="2:16" x14ac:dyDescent="0.15">
      <c r="B10368" s="5" t="s">
        <v>3385</v>
      </c>
      <c r="C10368" s="16">
        <f t="shared" si="966"/>
        <v>2023</v>
      </c>
      <c r="D10368" s="16">
        <f t="shared" si="967"/>
        <v>3</v>
      </c>
      <c r="E10368" s="3" t="s">
        <v>20</v>
      </c>
      <c r="F10368" s="3" t="s">
        <v>12</v>
      </c>
      <c r="G10368" s="3" t="s">
        <v>13</v>
      </c>
      <c r="H10368" s="3" t="s">
        <v>5599</v>
      </c>
      <c r="I10368" s="3">
        <f t="shared" si="968"/>
        <v>0</v>
      </c>
      <c r="J10368" s="3">
        <f t="shared" si="968"/>
        <v>0</v>
      </c>
      <c r="K10368" s="3">
        <f t="shared" si="968"/>
        <v>0</v>
      </c>
      <c r="L10368" s="3">
        <f t="shared" si="969"/>
        <v>0</v>
      </c>
      <c r="M10368" s="3">
        <f t="shared" si="970"/>
        <v>0</v>
      </c>
      <c r="N10368" s="3">
        <f t="shared" si="971"/>
        <v>0</v>
      </c>
      <c r="O10368" s="3">
        <v>163.19999999999999</v>
      </c>
      <c r="P10368" s="3">
        <v>327.22000000000003</v>
      </c>
    </row>
    <row r="10369" spans="2:16" x14ac:dyDescent="0.15">
      <c r="B10369" s="5" t="s">
        <v>1249</v>
      </c>
      <c r="C10369" s="16">
        <f t="shared" si="966"/>
        <v>2023</v>
      </c>
      <c r="D10369" s="16">
        <f t="shared" si="967"/>
        <v>5</v>
      </c>
      <c r="E10369" s="3" t="s">
        <v>20</v>
      </c>
      <c r="F10369" s="3" t="s">
        <v>12</v>
      </c>
      <c r="G10369" s="3" t="s">
        <v>13</v>
      </c>
      <c r="H10369" s="3" t="s">
        <v>5599</v>
      </c>
      <c r="I10369" s="3">
        <f t="shared" si="968"/>
        <v>0</v>
      </c>
      <c r="J10369" s="3">
        <f t="shared" si="968"/>
        <v>0</v>
      </c>
      <c r="K10369" s="3">
        <f t="shared" si="968"/>
        <v>0</v>
      </c>
      <c r="L10369" s="3">
        <f t="shared" si="969"/>
        <v>0</v>
      </c>
      <c r="M10369" s="3">
        <f t="shared" si="970"/>
        <v>0</v>
      </c>
      <c r="N10369" s="3">
        <f t="shared" si="971"/>
        <v>0</v>
      </c>
      <c r="O10369" s="3">
        <v>19.2</v>
      </c>
      <c r="P10369" s="3">
        <v>38.4</v>
      </c>
    </row>
    <row r="10370" spans="2:16" x14ac:dyDescent="0.15">
      <c r="B10370" s="5">
        <v>45365</v>
      </c>
      <c r="C10370" s="16">
        <f t="shared" si="966"/>
        <v>2024</v>
      </c>
      <c r="D10370" s="16">
        <f t="shared" si="967"/>
        <v>3</v>
      </c>
      <c r="E10370" s="3" t="s">
        <v>11</v>
      </c>
      <c r="F10370" s="3" t="s">
        <v>12</v>
      </c>
      <c r="G10370" s="3" t="s">
        <v>13</v>
      </c>
      <c r="H10370" s="3" t="s">
        <v>6313</v>
      </c>
      <c r="I10370" s="3">
        <f t="shared" si="968"/>
        <v>0</v>
      </c>
      <c r="J10370" s="3">
        <f t="shared" si="968"/>
        <v>0</v>
      </c>
      <c r="K10370" s="3">
        <f t="shared" si="968"/>
        <v>0</v>
      </c>
      <c r="L10370" s="3">
        <f t="shared" si="969"/>
        <v>0</v>
      </c>
      <c r="M10370" s="3">
        <f t="shared" si="970"/>
        <v>0</v>
      </c>
      <c r="N10370" s="3">
        <f t="shared" si="971"/>
        <v>0</v>
      </c>
      <c r="O10370" s="3">
        <v>210</v>
      </c>
      <c r="P10370" s="3">
        <v>420</v>
      </c>
    </row>
    <row r="10371" spans="2:16" x14ac:dyDescent="0.15">
      <c r="B10371" s="5" t="s">
        <v>869</v>
      </c>
      <c r="C10371" s="16">
        <f t="shared" si="966"/>
        <v>2023</v>
      </c>
      <c r="D10371" s="16">
        <f t="shared" si="967"/>
        <v>3</v>
      </c>
      <c r="E10371" s="3" t="s">
        <v>20</v>
      </c>
      <c r="F10371" s="3" t="s">
        <v>12</v>
      </c>
      <c r="G10371" s="3" t="s">
        <v>13</v>
      </c>
      <c r="H10371" s="3" t="s">
        <v>6219</v>
      </c>
      <c r="I10371" s="3">
        <f t="shared" si="968"/>
        <v>0</v>
      </c>
      <c r="J10371" s="3">
        <f t="shared" si="968"/>
        <v>0</v>
      </c>
      <c r="K10371" s="3">
        <f t="shared" si="968"/>
        <v>0</v>
      </c>
      <c r="L10371" s="3">
        <f t="shared" si="969"/>
        <v>0</v>
      </c>
      <c r="M10371" s="3">
        <f t="shared" si="970"/>
        <v>0</v>
      </c>
      <c r="N10371" s="3">
        <f t="shared" si="971"/>
        <v>0</v>
      </c>
      <c r="O10371" s="3">
        <v>264.60000000000002</v>
      </c>
      <c r="P10371" s="3">
        <v>529.20000000000005</v>
      </c>
    </row>
    <row r="10372" spans="2:16" x14ac:dyDescent="0.15">
      <c r="B10372" s="5" t="s">
        <v>4613</v>
      </c>
      <c r="C10372" s="16">
        <f t="shared" ref="C10372:C10435" si="972">YEAR(B10372)</f>
        <v>2023</v>
      </c>
      <c r="D10372" s="16">
        <f t="shared" ref="D10372:D10435" si="973">MONTH(B10372)</f>
        <v>4</v>
      </c>
      <c r="E10372" s="3" t="s">
        <v>20</v>
      </c>
      <c r="F10372" s="3" t="s">
        <v>12</v>
      </c>
      <c r="G10372" s="3" t="s">
        <v>13</v>
      </c>
      <c r="H10372" s="3" t="s">
        <v>6278</v>
      </c>
      <c r="I10372" s="3">
        <f t="shared" ref="I10372:K10435" si="974">MIN(1,IFERROR(SEARCH(I$2,$H10372),0))</f>
        <v>0</v>
      </c>
      <c r="J10372" s="3">
        <f t="shared" si="974"/>
        <v>0</v>
      </c>
      <c r="K10372" s="3">
        <f t="shared" si="974"/>
        <v>0</v>
      </c>
      <c r="L10372" s="3">
        <f t="shared" ref="L10372:L10435" si="975">IF(I10372*J10372=1,"Гороховый изолят",IF(I10372*K10372=1,"Гороховый концентрат",0))</f>
        <v>0</v>
      </c>
      <c r="M10372" s="3">
        <f t="shared" ref="M10372:M10435" si="976">$I10372*J10372</f>
        <v>0</v>
      </c>
      <c r="N10372" s="3">
        <f t="shared" ref="N10372:N10435" si="977">$I10372*K10372</f>
        <v>0</v>
      </c>
      <c r="O10372" s="3">
        <v>230.4</v>
      </c>
      <c r="P10372" s="3">
        <v>462.53</v>
      </c>
    </row>
    <row r="10373" spans="2:16" x14ac:dyDescent="0.15">
      <c r="B10373" s="5" t="s">
        <v>4112</v>
      </c>
      <c r="C10373" s="16">
        <f t="shared" si="972"/>
        <v>2023</v>
      </c>
      <c r="D10373" s="16">
        <f t="shared" si="973"/>
        <v>7</v>
      </c>
      <c r="E10373" s="3" t="s">
        <v>202</v>
      </c>
      <c r="F10373" s="3" t="s">
        <v>13</v>
      </c>
      <c r="G10373" s="3" t="s">
        <v>552</v>
      </c>
      <c r="H10373" s="3" t="s">
        <v>4113</v>
      </c>
      <c r="I10373" s="3">
        <f t="shared" si="974"/>
        <v>0</v>
      </c>
      <c r="J10373" s="3">
        <f t="shared" si="974"/>
        <v>0</v>
      </c>
      <c r="K10373" s="3">
        <f t="shared" si="974"/>
        <v>0</v>
      </c>
      <c r="L10373" s="3">
        <f t="shared" si="975"/>
        <v>0</v>
      </c>
      <c r="M10373" s="3">
        <f t="shared" si="976"/>
        <v>0</v>
      </c>
      <c r="N10373" s="3">
        <f t="shared" si="977"/>
        <v>0</v>
      </c>
      <c r="O10373" s="3">
        <v>7200</v>
      </c>
      <c r="P10373" s="3">
        <v>25965.67</v>
      </c>
    </row>
    <row r="10374" spans="2:16" x14ac:dyDescent="0.15">
      <c r="B10374" s="5" t="s">
        <v>1654</v>
      </c>
      <c r="C10374" s="16">
        <f t="shared" si="972"/>
        <v>2023</v>
      </c>
      <c r="D10374" s="16">
        <f t="shared" si="973"/>
        <v>8</v>
      </c>
      <c r="E10374" s="3" t="s">
        <v>202</v>
      </c>
      <c r="F10374" s="3" t="s">
        <v>622</v>
      </c>
      <c r="G10374" s="3" t="s">
        <v>1281</v>
      </c>
      <c r="H10374" s="3" t="s">
        <v>4114</v>
      </c>
      <c r="I10374" s="3">
        <f t="shared" si="974"/>
        <v>0</v>
      </c>
      <c r="J10374" s="3">
        <f t="shared" si="974"/>
        <v>0</v>
      </c>
      <c r="K10374" s="3">
        <f t="shared" si="974"/>
        <v>0</v>
      </c>
      <c r="L10374" s="3">
        <f t="shared" si="975"/>
        <v>0</v>
      </c>
      <c r="M10374" s="3">
        <f t="shared" si="976"/>
        <v>0</v>
      </c>
      <c r="N10374" s="3">
        <f t="shared" si="977"/>
        <v>0</v>
      </c>
      <c r="O10374" s="3">
        <v>7200</v>
      </c>
      <c r="P10374" s="3">
        <v>20698.169999999998</v>
      </c>
    </row>
    <row r="10375" spans="2:16" x14ac:dyDescent="0.15">
      <c r="B10375" s="5" t="s">
        <v>1178</v>
      </c>
      <c r="C10375" s="16">
        <f t="shared" si="972"/>
        <v>2023</v>
      </c>
      <c r="D10375" s="16">
        <f t="shared" si="973"/>
        <v>7</v>
      </c>
      <c r="E10375" s="3" t="s">
        <v>20</v>
      </c>
      <c r="F10375" s="3" t="s">
        <v>12</v>
      </c>
      <c r="G10375" s="3" t="s">
        <v>13</v>
      </c>
      <c r="H10375" s="3" t="s">
        <v>5524</v>
      </c>
      <c r="I10375" s="3">
        <f t="shared" si="974"/>
        <v>0</v>
      </c>
      <c r="J10375" s="3">
        <f t="shared" si="974"/>
        <v>0</v>
      </c>
      <c r="K10375" s="3">
        <f t="shared" si="974"/>
        <v>0</v>
      </c>
      <c r="L10375" s="3">
        <f t="shared" si="975"/>
        <v>0</v>
      </c>
      <c r="M10375" s="3">
        <f t="shared" si="976"/>
        <v>0</v>
      </c>
      <c r="N10375" s="3">
        <f t="shared" si="977"/>
        <v>0</v>
      </c>
      <c r="O10375" s="3">
        <v>960</v>
      </c>
      <c r="P10375" s="3">
        <v>1920</v>
      </c>
    </row>
    <row r="10376" spans="2:16" x14ac:dyDescent="0.15">
      <c r="B10376" s="5" t="s">
        <v>730</v>
      </c>
      <c r="C10376" s="16">
        <f t="shared" si="972"/>
        <v>2023</v>
      </c>
      <c r="D10376" s="16">
        <f t="shared" si="973"/>
        <v>7</v>
      </c>
      <c r="E10376" s="3" t="s">
        <v>20</v>
      </c>
      <c r="F10376" s="3" t="s">
        <v>12</v>
      </c>
      <c r="G10376" s="3" t="s">
        <v>13</v>
      </c>
      <c r="H10376" s="3" t="s">
        <v>5821</v>
      </c>
      <c r="I10376" s="3">
        <f t="shared" si="974"/>
        <v>0</v>
      </c>
      <c r="J10376" s="3">
        <f t="shared" si="974"/>
        <v>0</v>
      </c>
      <c r="K10376" s="3">
        <f t="shared" si="974"/>
        <v>0</v>
      </c>
      <c r="L10376" s="3">
        <f t="shared" si="975"/>
        <v>0</v>
      </c>
      <c r="M10376" s="3">
        <f t="shared" si="976"/>
        <v>0</v>
      </c>
      <c r="N10376" s="3">
        <f t="shared" si="977"/>
        <v>0</v>
      </c>
      <c r="O10376" s="3">
        <v>556.5</v>
      </c>
      <c r="P10376" s="3">
        <v>1113</v>
      </c>
    </row>
    <row r="10377" spans="2:16" x14ac:dyDescent="0.15">
      <c r="B10377" s="5" t="s">
        <v>3032</v>
      </c>
      <c r="C10377" s="16">
        <f t="shared" si="972"/>
        <v>2023</v>
      </c>
      <c r="D10377" s="16">
        <f t="shared" si="973"/>
        <v>2</v>
      </c>
      <c r="E10377" s="3" t="s">
        <v>20</v>
      </c>
      <c r="F10377" s="3" t="s">
        <v>12</v>
      </c>
      <c r="G10377" s="3" t="s">
        <v>13</v>
      </c>
      <c r="H10377" s="3" t="s">
        <v>6093</v>
      </c>
      <c r="I10377" s="3">
        <f t="shared" si="974"/>
        <v>0</v>
      </c>
      <c r="J10377" s="3">
        <f t="shared" si="974"/>
        <v>0</v>
      </c>
      <c r="K10377" s="3">
        <f t="shared" si="974"/>
        <v>0</v>
      </c>
      <c r="L10377" s="3">
        <f t="shared" si="975"/>
        <v>0</v>
      </c>
      <c r="M10377" s="3">
        <f t="shared" si="976"/>
        <v>0</v>
      </c>
      <c r="N10377" s="3">
        <f t="shared" si="977"/>
        <v>0</v>
      </c>
      <c r="O10377" s="3">
        <v>350</v>
      </c>
      <c r="P10377" s="3">
        <v>700</v>
      </c>
    </row>
    <row r="10378" spans="2:16" x14ac:dyDescent="0.15">
      <c r="B10378" s="5" t="s">
        <v>1057</v>
      </c>
      <c r="C10378" s="16">
        <f t="shared" si="972"/>
        <v>2023</v>
      </c>
      <c r="D10378" s="16">
        <f t="shared" si="973"/>
        <v>8</v>
      </c>
      <c r="E10378" s="3" t="s">
        <v>202</v>
      </c>
      <c r="F10378" s="3" t="s">
        <v>13</v>
      </c>
      <c r="G10378" s="3" t="s">
        <v>384</v>
      </c>
      <c r="H10378" s="3" t="s">
        <v>4124</v>
      </c>
      <c r="I10378" s="3">
        <f t="shared" si="974"/>
        <v>0</v>
      </c>
      <c r="J10378" s="3">
        <f t="shared" si="974"/>
        <v>0</v>
      </c>
      <c r="K10378" s="3">
        <f t="shared" si="974"/>
        <v>0</v>
      </c>
      <c r="L10378" s="3">
        <f t="shared" si="975"/>
        <v>0</v>
      </c>
      <c r="M10378" s="3">
        <f t="shared" si="976"/>
        <v>0</v>
      </c>
      <c r="N10378" s="3">
        <f t="shared" si="977"/>
        <v>0</v>
      </c>
      <c r="O10378" s="3">
        <v>7060.8</v>
      </c>
      <c r="P10378" s="3">
        <v>12690</v>
      </c>
    </row>
    <row r="10379" spans="2:16" x14ac:dyDescent="0.15">
      <c r="B10379" s="5" t="s">
        <v>1131</v>
      </c>
      <c r="C10379" s="16">
        <f t="shared" si="972"/>
        <v>2023</v>
      </c>
      <c r="D10379" s="16">
        <f t="shared" si="973"/>
        <v>2</v>
      </c>
      <c r="E10379" s="3" t="s">
        <v>20</v>
      </c>
      <c r="F10379" s="3" t="s">
        <v>12</v>
      </c>
      <c r="G10379" s="3" t="s">
        <v>13</v>
      </c>
      <c r="H10379" s="3" t="s">
        <v>5714</v>
      </c>
      <c r="I10379" s="3">
        <f t="shared" si="974"/>
        <v>0</v>
      </c>
      <c r="J10379" s="3">
        <f t="shared" si="974"/>
        <v>0</v>
      </c>
      <c r="K10379" s="3">
        <f t="shared" si="974"/>
        <v>0</v>
      </c>
      <c r="L10379" s="3">
        <f t="shared" si="975"/>
        <v>0</v>
      </c>
      <c r="M10379" s="3">
        <f t="shared" si="976"/>
        <v>0</v>
      </c>
      <c r="N10379" s="3">
        <f t="shared" si="977"/>
        <v>0</v>
      </c>
      <c r="O10379" s="3">
        <v>700</v>
      </c>
      <c r="P10379" s="3">
        <v>1400</v>
      </c>
    </row>
    <row r="10380" spans="2:16" x14ac:dyDescent="0.15">
      <c r="B10380" s="5" t="s">
        <v>786</v>
      </c>
      <c r="C10380" s="16">
        <f t="shared" si="972"/>
        <v>2023</v>
      </c>
      <c r="D10380" s="16">
        <f t="shared" si="973"/>
        <v>9</v>
      </c>
      <c r="E10380" s="3" t="s">
        <v>202</v>
      </c>
      <c r="F10380" s="3" t="s">
        <v>13</v>
      </c>
      <c r="G10380" s="3" t="s">
        <v>552</v>
      </c>
      <c r="H10380" s="3" t="s">
        <v>4130</v>
      </c>
      <c r="I10380" s="3">
        <f t="shared" si="974"/>
        <v>0</v>
      </c>
      <c r="J10380" s="3">
        <f t="shared" si="974"/>
        <v>0</v>
      </c>
      <c r="K10380" s="3">
        <f t="shared" si="974"/>
        <v>0</v>
      </c>
      <c r="L10380" s="3">
        <f t="shared" si="975"/>
        <v>0</v>
      </c>
      <c r="M10380" s="3">
        <f t="shared" si="976"/>
        <v>0</v>
      </c>
      <c r="N10380" s="3">
        <f t="shared" si="977"/>
        <v>0</v>
      </c>
      <c r="O10380" s="3">
        <v>7010</v>
      </c>
      <c r="P10380" s="3">
        <v>26315.05</v>
      </c>
    </row>
    <row r="10381" spans="2:16" x14ac:dyDescent="0.15">
      <c r="B10381" s="5" t="s">
        <v>2709</v>
      </c>
      <c r="C10381" s="16">
        <f t="shared" si="972"/>
        <v>2020</v>
      </c>
      <c r="D10381" s="16">
        <f t="shared" si="973"/>
        <v>7</v>
      </c>
      <c r="E10381" s="3" t="s">
        <v>20</v>
      </c>
      <c r="F10381" s="3" t="s">
        <v>12</v>
      </c>
      <c r="G10381" s="3" t="s">
        <v>13</v>
      </c>
      <c r="H10381" s="3" t="s">
        <v>5199</v>
      </c>
      <c r="I10381" s="3">
        <f t="shared" si="974"/>
        <v>0</v>
      </c>
      <c r="J10381" s="3">
        <f t="shared" si="974"/>
        <v>0</v>
      </c>
      <c r="K10381" s="3">
        <f t="shared" si="974"/>
        <v>0</v>
      </c>
      <c r="L10381" s="3">
        <f t="shared" si="975"/>
        <v>0</v>
      </c>
      <c r="M10381" s="3">
        <f t="shared" si="976"/>
        <v>0</v>
      </c>
      <c r="N10381" s="3">
        <f t="shared" si="977"/>
        <v>0</v>
      </c>
      <c r="O10381" s="3">
        <v>1385.64</v>
      </c>
      <c r="P10381" s="3">
        <v>2580.17</v>
      </c>
    </row>
    <row r="10382" spans="2:16" x14ac:dyDescent="0.15">
      <c r="B10382" s="5" t="s">
        <v>517</v>
      </c>
      <c r="C10382" s="16">
        <f t="shared" si="972"/>
        <v>2023</v>
      </c>
      <c r="D10382" s="16">
        <f t="shared" si="973"/>
        <v>6</v>
      </c>
      <c r="E10382" s="3" t="s">
        <v>20</v>
      </c>
      <c r="F10382" s="3" t="s">
        <v>12</v>
      </c>
      <c r="G10382" s="3" t="s">
        <v>13</v>
      </c>
      <c r="H10382" s="3" t="s">
        <v>6139</v>
      </c>
      <c r="I10382" s="3">
        <f t="shared" si="974"/>
        <v>0</v>
      </c>
      <c r="J10382" s="3">
        <f t="shared" si="974"/>
        <v>0</v>
      </c>
      <c r="K10382" s="3">
        <f t="shared" si="974"/>
        <v>0</v>
      </c>
      <c r="L10382" s="3">
        <f t="shared" si="975"/>
        <v>0</v>
      </c>
      <c r="M10382" s="3">
        <f t="shared" si="976"/>
        <v>0</v>
      </c>
      <c r="N10382" s="3">
        <f t="shared" si="977"/>
        <v>0</v>
      </c>
      <c r="O10382" s="3">
        <v>300.8</v>
      </c>
      <c r="P10382" s="3">
        <v>602.89</v>
      </c>
    </row>
    <row r="10383" spans="2:16" x14ac:dyDescent="0.15">
      <c r="B10383" s="5" t="s">
        <v>3946</v>
      </c>
      <c r="C10383" s="16">
        <f t="shared" si="972"/>
        <v>2023</v>
      </c>
      <c r="D10383" s="16">
        <f t="shared" si="973"/>
        <v>7</v>
      </c>
      <c r="E10383" s="3" t="s">
        <v>20</v>
      </c>
      <c r="F10383" s="3" t="s">
        <v>12</v>
      </c>
      <c r="G10383" s="3" t="s">
        <v>13</v>
      </c>
      <c r="H10383" s="3" t="s">
        <v>5525</v>
      </c>
      <c r="I10383" s="3">
        <f t="shared" si="974"/>
        <v>0</v>
      </c>
      <c r="J10383" s="3">
        <f t="shared" si="974"/>
        <v>0</v>
      </c>
      <c r="K10383" s="3">
        <f t="shared" si="974"/>
        <v>0</v>
      </c>
      <c r="L10383" s="3">
        <f t="shared" si="975"/>
        <v>0</v>
      </c>
      <c r="M10383" s="3">
        <f t="shared" si="976"/>
        <v>0</v>
      </c>
      <c r="N10383" s="3">
        <f t="shared" si="977"/>
        <v>0</v>
      </c>
      <c r="O10383" s="3">
        <v>960</v>
      </c>
      <c r="P10383" s="3">
        <v>1920</v>
      </c>
    </row>
    <row r="10384" spans="2:16" x14ac:dyDescent="0.15">
      <c r="B10384" s="5" t="s">
        <v>4613</v>
      </c>
      <c r="C10384" s="16">
        <f t="shared" si="972"/>
        <v>2023</v>
      </c>
      <c r="D10384" s="16">
        <f t="shared" si="973"/>
        <v>4</v>
      </c>
      <c r="E10384" s="3" t="s">
        <v>20</v>
      </c>
      <c r="F10384" s="3" t="s">
        <v>12</v>
      </c>
      <c r="G10384" s="3" t="s">
        <v>13</v>
      </c>
      <c r="H10384" s="3" t="s">
        <v>6237</v>
      </c>
      <c r="I10384" s="3">
        <f t="shared" si="974"/>
        <v>0</v>
      </c>
      <c r="J10384" s="3">
        <f t="shared" si="974"/>
        <v>0</v>
      </c>
      <c r="K10384" s="3">
        <f t="shared" si="974"/>
        <v>0</v>
      </c>
      <c r="L10384" s="3">
        <f t="shared" si="975"/>
        <v>0</v>
      </c>
      <c r="M10384" s="3">
        <f t="shared" si="976"/>
        <v>0</v>
      </c>
      <c r="N10384" s="3">
        <f t="shared" si="977"/>
        <v>0</v>
      </c>
      <c r="O10384" s="3">
        <v>252</v>
      </c>
      <c r="P10384" s="3">
        <v>504</v>
      </c>
    </row>
    <row r="10385" spans="2:16" x14ac:dyDescent="0.15">
      <c r="B10385" s="5" t="s">
        <v>3411</v>
      </c>
      <c r="C10385" s="16">
        <f t="shared" si="972"/>
        <v>2020</v>
      </c>
      <c r="D10385" s="16">
        <f t="shared" si="973"/>
        <v>1</v>
      </c>
      <c r="E10385" s="3" t="s">
        <v>20</v>
      </c>
      <c r="F10385" s="3" t="s">
        <v>12</v>
      </c>
      <c r="G10385" s="3" t="s">
        <v>13</v>
      </c>
      <c r="H10385" s="3" t="s">
        <v>3463</v>
      </c>
      <c r="I10385" s="3">
        <f t="shared" si="974"/>
        <v>0</v>
      </c>
      <c r="J10385" s="3">
        <f t="shared" si="974"/>
        <v>0</v>
      </c>
      <c r="K10385" s="3">
        <f t="shared" si="974"/>
        <v>0</v>
      </c>
      <c r="L10385" s="3">
        <f t="shared" si="975"/>
        <v>0</v>
      </c>
      <c r="M10385" s="3">
        <f t="shared" si="976"/>
        <v>0</v>
      </c>
      <c r="N10385" s="3">
        <f t="shared" si="977"/>
        <v>0</v>
      </c>
      <c r="O10385" s="3">
        <v>14040</v>
      </c>
      <c r="P10385" s="3">
        <v>12074.4</v>
      </c>
    </row>
    <row r="10386" spans="2:16" x14ac:dyDescent="0.15">
      <c r="B10386" s="5" t="s">
        <v>1249</v>
      </c>
      <c r="C10386" s="16">
        <f t="shared" si="972"/>
        <v>2023</v>
      </c>
      <c r="D10386" s="16">
        <f t="shared" si="973"/>
        <v>5</v>
      </c>
      <c r="E10386" s="3" t="s">
        <v>20</v>
      </c>
      <c r="F10386" s="3" t="s">
        <v>12</v>
      </c>
      <c r="G10386" s="3" t="s">
        <v>13</v>
      </c>
      <c r="H10386" s="3" t="s">
        <v>7237</v>
      </c>
      <c r="I10386" s="3">
        <f t="shared" si="974"/>
        <v>0</v>
      </c>
      <c r="J10386" s="3">
        <f t="shared" si="974"/>
        <v>0</v>
      </c>
      <c r="K10386" s="3">
        <f t="shared" si="974"/>
        <v>0</v>
      </c>
      <c r="L10386" s="3">
        <f t="shared" si="975"/>
        <v>0</v>
      </c>
      <c r="M10386" s="3">
        <f t="shared" si="976"/>
        <v>0</v>
      </c>
      <c r="N10386" s="3">
        <f t="shared" si="977"/>
        <v>0</v>
      </c>
      <c r="O10386" s="3">
        <v>15.2</v>
      </c>
      <c r="P10386" s="3">
        <v>30.4</v>
      </c>
    </row>
    <row r="10387" spans="2:16" x14ac:dyDescent="0.15">
      <c r="B10387" s="5" t="s">
        <v>1407</v>
      </c>
      <c r="C10387" s="16">
        <f t="shared" si="972"/>
        <v>2023</v>
      </c>
      <c r="D10387" s="16">
        <f t="shared" si="973"/>
        <v>2</v>
      </c>
      <c r="E10387" s="3" t="s">
        <v>20</v>
      </c>
      <c r="F10387" s="3" t="s">
        <v>12</v>
      </c>
      <c r="G10387" s="3" t="s">
        <v>13</v>
      </c>
      <c r="H10387" s="3" t="s">
        <v>5594</v>
      </c>
      <c r="I10387" s="3">
        <f t="shared" si="974"/>
        <v>0</v>
      </c>
      <c r="J10387" s="3">
        <f t="shared" si="974"/>
        <v>0</v>
      </c>
      <c r="K10387" s="3">
        <f t="shared" si="974"/>
        <v>0</v>
      </c>
      <c r="L10387" s="3">
        <f t="shared" si="975"/>
        <v>0</v>
      </c>
      <c r="M10387" s="3">
        <f t="shared" si="976"/>
        <v>0</v>
      </c>
      <c r="N10387" s="3">
        <f t="shared" si="977"/>
        <v>0</v>
      </c>
      <c r="O10387" s="3">
        <v>870</v>
      </c>
      <c r="P10387" s="3">
        <v>1740</v>
      </c>
    </row>
    <row r="10388" spans="2:16" x14ac:dyDescent="0.15">
      <c r="B10388" s="5" t="s">
        <v>1241</v>
      </c>
      <c r="C10388" s="16">
        <f t="shared" si="972"/>
        <v>2023</v>
      </c>
      <c r="D10388" s="16">
        <f t="shared" si="973"/>
        <v>6</v>
      </c>
      <c r="E10388" s="3" t="s">
        <v>20</v>
      </c>
      <c r="F10388" s="3" t="s">
        <v>12</v>
      </c>
      <c r="G10388" s="3" t="s">
        <v>13</v>
      </c>
      <c r="H10388" s="3" t="s">
        <v>6182</v>
      </c>
      <c r="I10388" s="3">
        <f t="shared" si="974"/>
        <v>0</v>
      </c>
      <c r="J10388" s="3">
        <f t="shared" si="974"/>
        <v>0</v>
      </c>
      <c r="K10388" s="3">
        <f t="shared" si="974"/>
        <v>0</v>
      </c>
      <c r="L10388" s="3">
        <f t="shared" si="975"/>
        <v>0</v>
      </c>
      <c r="M10388" s="3">
        <f t="shared" si="976"/>
        <v>0</v>
      </c>
      <c r="N10388" s="3">
        <f t="shared" si="977"/>
        <v>0</v>
      </c>
      <c r="O10388" s="3">
        <v>296</v>
      </c>
      <c r="P10388" s="3">
        <v>595.71</v>
      </c>
    </row>
    <row r="10389" spans="2:16" x14ac:dyDescent="0.15">
      <c r="B10389" s="5" t="s">
        <v>2395</v>
      </c>
      <c r="C10389" s="16">
        <f t="shared" si="972"/>
        <v>2023</v>
      </c>
      <c r="D10389" s="16">
        <f t="shared" si="973"/>
        <v>7</v>
      </c>
      <c r="E10389" s="3" t="s">
        <v>20</v>
      </c>
      <c r="F10389" s="3" t="s">
        <v>12</v>
      </c>
      <c r="G10389" s="3" t="s">
        <v>13</v>
      </c>
      <c r="H10389" s="3" t="s">
        <v>5586</v>
      </c>
      <c r="I10389" s="3">
        <f t="shared" si="974"/>
        <v>0</v>
      </c>
      <c r="J10389" s="3">
        <f t="shared" si="974"/>
        <v>0</v>
      </c>
      <c r="K10389" s="3">
        <f t="shared" si="974"/>
        <v>0</v>
      </c>
      <c r="L10389" s="3">
        <f t="shared" si="975"/>
        <v>0</v>
      </c>
      <c r="M10389" s="3">
        <f t="shared" si="976"/>
        <v>0</v>
      </c>
      <c r="N10389" s="3">
        <f t="shared" si="977"/>
        <v>0</v>
      </c>
      <c r="O10389" s="3">
        <v>882</v>
      </c>
      <c r="P10389" s="3">
        <v>1767.78</v>
      </c>
    </row>
    <row r="10390" spans="2:16" x14ac:dyDescent="0.15">
      <c r="B10390" s="5" t="s">
        <v>2405</v>
      </c>
      <c r="C10390" s="16">
        <f t="shared" si="972"/>
        <v>2023</v>
      </c>
      <c r="D10390" s="16">
        <f t="shared" si="973"/>
        <v>5</v>
      </c>
      <c r="E10390" s="3" t="s">
        <v>20</v>
      </c>
      <c r="F10390" s="3" t="s">
        <v>12</v>
      </c>
      <c r="G10390" s="3" t="s">
        <v>13</v>
      </c>
      <c r="H10390" s="3" t="s">
        <v>5586</v>
      </c>
      <c r="I10390" s="3">
        <f t="shared" si="974"/>
        <v>0</v>
      </c>
      <c r="J10390" s="3">
        <f t="shared" si="974"/>
        <v>0</v>
      </c>
      <c r="K10390" s="3">
        <f t="shared" si="974"/>
        <v>0</v>
      </c>
      <c r="L10390" s="3">
        <f t="shared" si="975"/>
        <v>0</v>
      </c>
      <c r="M10390" s="3">
        <f t="shared" si="976"/>
        <v>0</v>
      </c>
      <c r="N10390" s="3">
        <f t="shared" si="977"/>
        <v>0</v>
      </c>
      <c r="O10390" s="3">
        <v>568</v>
      </c>
      <c r="P10390" s="3">
        <v>1136</v>
      </c>
    </row>
    <row r="10391" spans="2:16" x14ac:dyDescent="0.15">
      <c r="B10391" s="5" t="s">
        <v>1706</v>
      </c>
      <c r="C10391" s="16">
        <f t="shared" si="972"/>
        <v>2023</v>
      </c>
      <c r="D10391" s="16">
        <f t="shared" si="973"/>
        <v>3</v>
      </c>
      <c r="E10391" s="3" t="s">
        <v>20</v>
      </c>
      <c r="F10391" s="3" t="s">
        <v>12</v>
      </c>
      <c r="G10391" s="3" t="s">
        <v>13</v>
      </c>
      <c r="H10391" s="3" t="s">
        <v>5585</v>
      </c>
      <c r="I10391" s="3">
        <f t="shared" si="974"/>
        <v>0</v>
      </c>
      <c r="J10391" s="3">
        <f t="shared" si="974"/>
        <v>0</v>
      </c>
      <c r="K10391" s="3">
        <f t="shared" si="974"/>
        <v>0</v>
      </c>
      <c r="L10391" s="3">
        <f t="shared" si="975"/>
        <v>0</v>
      </c>
      <c r="M10391" s="3">
        <f t="shared" si="976"/>
        <v>0</v>
      </c>
      <c r="N10391" s="3">
        <f t="shared" si="977"/>
        <v>0</v>
      </c>
      <c r="O10391" s="3">
        <v>882</v>
      </c>
      <c r="P10391" s="3">
        <v>1768.79</v>
      </c>
    </row>
    <row r="10392" spans="2:16" x14ac:dyDescent="0.15">
      <c r="B10392" s="5" t="s">
        <v>4112</v>
      </c>
      <c r="C10392" s="16">
        <f t="shared" si="972"/>
        <v>2023</v>
      </c>
      <c r="D10392" s="16">
        <f t="shared" si="973"/>
        <v>7</v>
      </c>
      <c r="E10392" s="3" t="s">
        <v>20</v>
      </c>
      <c r="F10392" s="3" t="s">
        <v>12</v>
      </c>
      <c r="G10392" s="3" t="s">
        <v>13</v>
      </c>
      <c r="H10392" s="3" t="s">
        <v>5585</v>
      </c>
      <c r="I10392" s="3">
        <f t="shared" si="974"/>
        <v>0</v>
      </c>
      <c r="J10392" s="3">
        <f t="shared" si="974"/>
        <v>0</v>
      </c>
      <c r="K10392" s="3">
        <f t="shared" si="974"/>
        <v>0</v>
      </c>
      <c r="L10392" s="3">
        <f t="shared" si="975"/>
        <v>0</v>
      </c>
      <c r="M10392" s="3">
        <f t="shared" si="976"/>
        <v>0</v>
      </c>
      <c r="N10392" s="3">
        <f t="shared" si="977"/>
        <v>0</v>
      </c>
      <c r="O10392" s="3">
        <v>840</v>
      </c>
      <c r="P10392" s="3">
        <v>1680</v>
      </c>
    </row>
    <row r="10393" spans="2:16" x14ac:dyDescent="0.15">
      <c r="B10393" s="5" t="s">
        <v>4112</v>
      </c>
      <c r="C10393" s="16">
        <f t="shared" si="972"/>
        <v>2023</v>
      </c>
      <c r="D10393" s="16">
        <f t="shared" si="973"/>
        <v>7</v>
      </c>
      <c r="E10393" s="3" t="s">
        <v>20</v>
      </c>
      <c r="F10393" s="3" t="s">
        <v>12</v>
      </c>
      <c r="G10393" s="3" t="s">
        <v>13</v>
      </c>
      <c r="H10393" s="3" t="s">
        <v>5585</v>
      </c>
      <c r="I10393" s="3">
        <f t="shared" si="974"/>
        <v>0</v>
      </c>
      <c r="J10393" s="3">
        <f t="shared" si="974"/>
        <v>0</v>
      </c>
      <c r="K10393" s="3">
        <f t="shared" si="974"/>
        <v>0</v>
      </c>
      <c r="L10393" s="3">
        <f t="shared" si="975"/>
        <v>0</v>
      </c>
      <c r="M10393" s="3">
        <f t="shared" si="976"/>
        <v>0</v>
      </c>
      <c r="N10393" s="3">
        <f t="shared" si="977"/>
        <v>0</v>
      </c>
      <c r="O10393" s="3">
        <v>557.6</v>
      </c>
      <c r="P10393" s="3">
        <v>1115.2</v>
      </c>
    </row>
    <row r="10394" spans="2:16" x14ac:dyDescent="0.15">
      <c r="B10394" s="5" t="s">
        <v>36</v>
      </c>
      <c r="C10394" s="16">
        <f t="shared" si="972"/>
        <v>2023</v>
      </c>
      <c r="D10394" s="16">
        <f t="shared" si="973"/>
        <v>3</v>
      </c>
      <c r="E10394" s="3" t="s">
        <v>20</v>
      </c>
      <c r="F10394" s="3" t="s">
        <v>12</v>
      </c>
      <c r="G10394" s="3" t="s">
        <v>13</v>
      </c>
      <c r="H10394" s="3" t="s">
        <v>5947</v>
      </c>
      <c r="I10394" s="3">
        <f t="shared" si="974"/>
        <v>0</v>
      </c>
      <c r="J10394" s="3">
        <f t="shared" si="974"/>
        <v>0</v>
      </c>
      <c r="K10394" s="3">
        <f t="shared" si="974"/>
        <v>0</v>
      </c>
      <c r="L10394" s="3">
        <f t="shared" si="975"/>
        <v>0</v>
      </c>
      <c r="M10394" s="3">
        <f t="shared" si="976"/>
        <v>0</v>
      </c>
      <c r="N10394" s="3">
        <f t="shared" si="977"/>
        <v>0</v>
      </c>
      <c r="O10394" s="3">
        <v>480</v>
      </c>
      <c r="P10394" s="3">
        <v>960</v>
      </c>
    </row>
    <row r="10395" spans="2:16" x14ac:dyDescent="0.15">
      <c r="B10395" s="5" t="s">
        <v>243</v>
      </c>
      <c r="C10395" s="16">
        <f t="shared" si="972"/>
        <v>2023</v>
      </c>
      <c r="D10395" s="16">
        <f t="shared" si="973"/>
        <v>7</v>
      </c>
      <c r="E10395" s="3" t="s">
        <v>20</v>
      </c>
      <c r="F10395" s="3" t="s">
        <v>12</v>
      </c>
      <c r="G10395" s="3" t="s">
        <v>13</v>
      </c>
      <c r="H10395" s="3" t="s">
        <v>4811</v>
      </c>
      <c r="I10395" s="3">
        <f t="shared" si="974"/>
        <v>0</v>
      </c>
      <c r="J10395" s="3">
        <f t="shared" si="974"/>
        <v>0</v>
      </c>
      <c r="K10395" s="3">
        <f t="shared" si="974"/>
        <v>0</v>
      </c>
      <c r="L10395" s="3">
        <f t="shared" si="975"/>
        <v>0</v>
      </c>
      <c r="M10395" s="3">
        <f t="shared" si="976"/>
        <v>0</v>
      </c>
      <c r="N10395" s="3">
        <f t="shared" si="977"/>
        <v>0</v>
      </c>
      <c r="O10395" s="3">
        <v>2277</v>
      </c>
      <c r="P10395" s="3">
        <v>4577.68</v>
      </c>
    </row>
    <row r="10396" spans="2:16" x14ac:dyDescent="0.15">
      <c r="B10396" s="5" t="s">
        <v>1546</v>
      </c>
      <c r="C10396" s="16">
        <f t="shared" si="972"/>
        <v>2023</v>
      </c>
      <c r="D10396" s="16">
        <f t="shared" si="973"/>
        <v>5</v>
      </c>
      <c r="E10396" s="3" t="s">
        <v>20</v>
      </c>
      <c r="F10396" s="3" t="s">
        <v>12</v>
      </c>
      <c r="G10396" s="3" t="s">
        <v>13</v>
      </c>
      <c r="H10396" s="3" t="s">
        <v>5590</v>
      </c>
      <c r="I10396" s="3">
        <f t="shared" si="974"/>
        <v>0</v>
      </c>
      <c r="J10396" s="3">
        <f t="shared" si="974"/>
        <v>0</v>
      </c>
      <c r="K10396" s="3">
        <f t="shared" si="974"/>
        <v>0</v>
      </c>
      <c r="L10396" s="3">
        <f t="shared" si="975"/>
        <v>0</v>
      </c>
      <c r="M10396" s="3">
        <f t="shared" si="976"/>
        <v>0</v>
      </c>
      <c r="N10396" s="3">
        <f t="shared" si="977"/>
        <v>0</v>
      </c>
      <c r="O10396" s="3">
        <v>882</v>
      </c>
      <c r="P10396" s="3">
        <v>1764</v>
      </c>
    </row>
    <row r="10397" spans="2:16" x14ac:dyDescent="0.15">
      <c r="B10397" s="5" t="s">
        <v>1947</v>
      </c>
      <c r="C10397" s="16">
        <f t="shared" si="972"/>
        <v>2023</v>
      </c>
      <c r="D10397" s="16">
        <f t="shared" si="973"/>
        <v>2</v>
      </c>
      <c r="E10397" s="3" t="s">
        <v>202</v>
      </c>
      <c r="F10397" s="3" t="s">
        <v>13</v>
      </c>
      <c r="G10397" s="3" t="s">
        <v>552</v>
      </c>
      <c r="H10397" s="3" t="s">
        <v>4208</v>
      </c>
      <c r="I10397" s="3">
        <f t="shared" si="974"/>
        <v>0</v>
      </c>
      <c r="J10397" s="3">
        <f t="shared" si="974"/>
        <v>0</v>
      </c>
      <c r="K10397" s="3">
        <f t="shared" si="974"/>
        <v>0</v>
      </c>
      <c r="L10397" s="3">
        <f t="shared" si="975"/>
        <v>0</v>
      </c>
      <c r="M10397" s="3">
        <f t="shared" si="976"/>
        <v>0</v>
      </c>
      <c r="N10397" s="3">
        <f t="shared" si="977"/>
        <v>0</v>
      </c>
      <c r="O10397" s="3">
        <v>6100.65</v>
      </c>
      <c r="P10397" s="3">
        <v>11643.3</v>
      </c>
    </row>
    <row r="10398" spans="2:16" x14ac:dyDescent="0.15">
      <c r="B10398" s="5" t="s">
        <v>4210</v>
      </c>
      <c r="C10398" s="16">
        <f t="shared" si="972"/>
        <v>2023</v>
      </c>
      <c r="D10398" s="16">
        <f t="shared" si="973"/>
        <v>1</v>
      </c>
      <c r="E10398" s="3" t="s">
        <v>202</v>
      </c>
      <c r="F10398" s="3" t="s">
        <v>13</v>
      </c>
      <c r="G10398" s="3" t="s">
        <v>552</v>
      </c>
      <c r="H10398" s="3" t="s">
        <v>2752</v>
      </c>
      <c r="I10398" s="3">
        <f t="shared" si="974"/>
        <v>0</v>
      </c>
      <c r="J10398" s="3">
        <f t="shared" si="974"/>
        <v>0</v>
      </c>
      <c r="K10398" s="3">
        <f t="shared" si="974"/>
        <v>0</v>
      </c>
      <c r="L10398" s="3">
        <f t="shared" si="975"/>
        <v>0</v>
      </c>
      <c r="M10398" s="3">
        <f t="shared" si="976"/>
        <v>0</v>
      </c>
      <c r="N10398" s="3">
        <f t="shared" si="977"/>
        <v>0</v>
      </c>
      <c r="O10398" s="3">
        <v>6082.02</v>
      </c>
      <c r="P10398" s="3">
        <v>11606.85</v>
      </c>
    </row>
    <row r="10399" spans="2:16" x14ac:dyDescent="0.15">
      <c r="B10399" s="5" t="s">
        <v>1947</v>
      </c>
      <c r="C10399" s="16">
        <f t="shared" si="972"/>
        <v>2023</v>
      </c>
      <c r="D10399" s="16">
        <f t="shared" si="973"/>
        <v>2</v>
      </c>
      <c r="E10399" s="3" t="s">
        <v>202</v>
      </c>
      <c r="F10399" s="3" t="s">
        <v>13</v>
      </c>
      <c r="G10399" s="3" t="s">
        <v>552</v>
      </c>
      <c r="H10399" s="3" t="s">
        <v>4211</v>
      </c>
      <c r="I10399" s="3">
        <f t="shared" si="974"/>
        <v>0</v>
      </c>
      <c r="J10399" s="3">
        <f t="shared" si="974"/>
        <v>0</v>
      </c>
      <c r="K10399" s="3">
        <f t="shared" si="974"/>
        <v>0</v>
      </c>
      <c r="L10399" s="3">
        <f t="shared" si="975"/>
        <v>0</v>
      </c>
      <c r="M10399" s="3">
        <f t="shared" si="976"/>
        <v>0</v>
      </c>
      <c r="N10399" s="3">
        <f t="shared" si="977"/>
        <v>0</v>
      </c>
      <c r="O10399" s="3">
        <v>6082.02</v>
      </c>
      <c r="P10399" s="3">
        <v>11606.85</v>
      </c>
    </row>
    <row r="10400" spans="2:16" x14ac:dyDescent="0.15">
      <c r="B10400" s="5" t="s">
        <v>517</v>
      </c>
      <c r="C10400" s="16">
        <f t="shared" si="972"/>
        <v>2023</v>
      </c>
      <c r="D10400" s="16">
        <f t="shared" si="973"/>
        <v>6</v>
      </c>
      <c r="E10400" s="3" t="s">
        <v>20</v>
      </c>
      <c r="F10400" s="3" t="s">
        <v>12</v>
      </c>
      <c r="G10400" s="3" t="s">
        <v>13</v>
      </c>
      <c r="H10400" s="3" t="s">
        <v>5590</v>
      </c>
      <c r="I10400" s="3">
        <f t="shared" si="974"/>
        <v>0</v>
      </c>
      <c r="J10400" s="3">
        <f t="shared" si="974"/>
        <v>0</v>
      </c>
      <c r="K10400" s="3">
        <f t="shared" si="974"/>
        <v>0</v>
      </c>
      <c r="L10400" s="3">
        <f t="shared" si="975"/>
        <v>0</v>
      </c>
      <c r="M10400" s="3">
        <f t="shared" si="976"/>
        <v>0</v>
      </c>
      <c r="N10400" s="3">
        <f t="shared" si="977"/>
        <v>0</v>
      </c>
      <c r="O10400" s="3">
        <v>594.6</v>
      </c>
      <c r="P10400" s="3">
        <v>1191.7</v>
      </c>
    </row>
    <row r="10401" spans="2:16" x14ac:dyDescent="0.15">
      <c r="B10401" s="5" t="s">
        <v>732</v>
      </c>
      <c r="C10401" s="16">
        <f t="shared" si="972"/>
        <v>2023</v>
      </c>
      <c r="D10401" s="16">
        <f t="shared" si="973"/>
        <v>12</v>
      </c>
      <c r="E10401" s="3" t="s">
        <v>202</v>
      </c>
      <c r="F10401" s="3" t="s">
        <v>13</v>
      </c>
      <c r="G10401" s="3" t="s">
        <v>552</v>
      </c>
      <c r="H10401" s="3" t="s">
        <v>2752</v>
      </c>
      <c r="I10401" s="3">
        <f t="shared" si="974"/>
        <v>0</v>
      </c>
      <c r="J10401" s="3">
        <f t="shared" si="974"/>
        <v>0</v>
      </c>
      <c r="K10401" s="3">
        <f t="shared" si="974"/>
        <v>0</v>
      </c>
      <c r="L10401" s="3">
        <f t="shared" si="975"/>
        <v>0</v>
      </c>
      <c r="M10401" s="3">
        <f t="shared" si="976"/>
        <v>0</v>
      </c>
      <c r="N10401" s="3">
        <f t="shared" si="977"/>
        <v>0</v>
      </c>
      <c r="O10401" s="3">
        <v>6027.15</v>
      </c>
      <c r="P10401" s="3">
        <v>11589.75</v>
      </c>
    </row>
    <row r="10402" spans="2:16" x14ac:dyDescent="0.15">
      <c r="B10402" s="5" t="s">
        <v>1573</v>
      </c>
      <c r="C10402" s="16">
        <f t="shared" si="972"/>
        <v>2023</v>
      </c>
      <c r="D10402" s="16">
        <f t="shared" si="973"/>
        <v>8</v>
      </c>
      <c r="E10402" s="3" t="s">
        <v>202</v>
      </c>
      <c r="F10402" s="3" t="s">
        <v>13</v>
      </c>
      <c r="G10402" s="3" t="s">
        <v>552</v>
      </c>
      <c r="H10402" s="3" t="s">
        <v>2752</v>
      </c>
      <c r="I10402" s="3">
        <f t="shared" si="974"/>
        <v>0</v>
      </c>
      <c r="J10402" s="3">
        <f t="shared" si="974"/>
        <v>0</v>
      </c>
      <c r="K10402" s="3">
        <f t="shared" si="974"/>
        <v>0</v>
      </c>
      <c r="L10402" s="3">
        <f t="shared" si="975"/>
        <v>0</v>
      </c>
      <c r="M10402" s="3">
        <f t="shared" si="976"/>
        <v>0</v>
      </c>
      <c r="N10402" s="3">
        <f t="shared" si="977"/>
        <v>0</v>
      </c>
      <c r="O10402" s="3">
        <v>6021.75</v>
      </c>
      <c r="P10402" s="3">
        <v>10904.25</v>
      </c>
    </row>
    <row r="10403" spans="2:16" x14ac:dyDescent="0.15">
      <c r="B10403" s="5">
        <v>45362</v>
      </c>
      <c r="C10403" s="16">
        <f t="shared" si="972"/>
        <v>2024</v>
      </c>
      <c r="D10403" s="16">
        <f t="shared" si="973"/>
        <v>3</v>
      </c>
      <c r="E10403" s="3" t="s">
        <v>11</v>
      </c>
      <c r="F10403" s="3" t="s">
        <v>12</v>
      </c>
      <c r="G10403" s="3" t="s">
        <v>13</v>
      </c>
      <c r="H10403" s="3" t="s">
        <v>5948</v>
      </c>
      <c r="I10403" s="3">
        <f t="shared" si="974"/>
        <v>0</v>
      </c>
      <c r="J10403" s="3">
        <f t="shared" si="974"/>
        <v>0</v>
      </c>
      <c r="K10403" s="3">
        <f t="shared" si="974"/>
        <v>0</v>
      </c>
      <c r="L10403" s="3">
        <f t="shared" si="975"/>
        <v>0</v>
      </c>
      <c r="M10403" s="3">
        <f t="shared" si="976"/>
        <v>0</v>
      </c>
      <c r="N10403" s="3">
        <f t="shared" si="977"/>
        <v>0</v>
      </c>
      <c r="O10403" s="3">
        <v>480</v>
      </c>
      <c r="P10403" s="3">
        <v>960</v>
      </c>
    </row>
    <row r="10404" spans="2:16" x14ac:dyDescent="0.15">
      <c r="B10404" s="5" t="s">
        <v>38</v>
      </c>
      <c r="C10404" s="16">
        <f t="shared" si="972"/>
        <v>2023</v>
      </c>
      <c r="D10404" s="16">
        <f t="shared" si="973"/>
        <v>3</v>
      </c>
      <c r="E10404" s="3" t="s">
        <v>20</v>
      </c>
      <c r="F10404" s="3" t="s">
        <v>12</v>
      </c>
      <c r="G10404" s="3" t="s">
        <v>13</v>
      </c>
      <c r="H10404" s="3" t="s">
        <v>6194</v>
      </c>
      <c r="I10404" s="3">
        <f t="shared" si="974"/>
        <v>0</v>
      </c>
      <c r="J10404" s="3">
        <f t="shared" si="974"/>
        <v>0</v>
      </c>
      <c r="K10404" s="3">
        <f t="shared" si="974"/>
        <v>0</v>
      </c>
      <c r="L10404" s="3">
        <f t="shared" si="975"/>
        <v>0</v>
      </c>
      <c r="M10404" s="3">
        <f t="shared" si="976"/>
        <v>0</v>
      </c>
      <c r="N10404" s="3">
        <f t="shared" si="977"/>
        <v>0</v>
      </c>
      <c r="O10404" s="3">
        <v>288</v>
      </c>
      <c r="P10404" s="3">
        <v>576</v>
      </c>
    </row>
    <row r="10405" spans="2:16" x14ac:dyDescent="0.15">
      <c r="B10405" s="5" t="s">
        <v>1530</v>
      </c>
      <c r="C10405" s="16">
        <f t="shared" si="972"/>
        <v>2023</v>
      </c>
      <c r="D10405" s="16">
        <f t="shared" si="973"/>
        <v>3</v>
      </c>
      <c r="E10405" s="3" t="s">
        <v>20</v>
      </c>
      <c r="F10405" s="3" t="s">
        <v>12</v>
      </c>
      <c r="G10405" s="3" t="s">
        <v>13</v>
      </c>
      <c r="H10405" s="3" t="s">
        <v>6206</v>
      </c>
      <c r="I10405" s="3">
        <f t="shared" si="974"/>
        <v>0</v>
      </c>
      <c r="J10405" s="3">
        <f t="shared" si="974"/>
        <v>0</v>
      </c>
      <c r="K10405" s="3">
        <f t="shared" si="974"/>
        <v>0</v>
      </c>
      <c r="L10405" s="3">
        <f t="shared" si="975"/>
        <v>0</v>
      </c>
      <c r="M10405" s="3">
        <f t="shared" si="976"/>
        <v>0</v>
      </c>
      <c r="N10405" s="3">
        <f t="shared" si="977"/>
        <v>0</v>
      </c>
      <c r="O10405" s="3">
        <v>275</v>
      </c>
      <c r="P10405" s="3">
        <v>550</v>
      </c>
    </row>
    <row r="10406" spans="2:16" x14ac:dyDescent="0.15">
      <c r="B10406" s="5" t="s">
        <v>2405</v>
      </c>
      <c r="C10406" s="16">
        <f t="shared" si="972"/>
        <v>2023</v>
      </c>
      <c r="D10406" s="16">
        <f t="shared" si="973"/>
        <v>5</v>
      </c>
      <c r="E10406" s="3" t="s">
        <v>20</v>
      </c>
      <c r="F10406" s="3" t="s">
        <v>12</v>
      </c>
      <c r="G10406" s="3" t="s">
        <v>13</v>
      </c>
      <c r="H10406" s="3" t="s">
        <v>6386</v>
      </c>
      <c r="I10406" s="3">
        <f t="shared" si="974"/>
        <v>0</v>
      </c>
      <c r="J10406" s="3">
        <f t="shared" si="974"/>
        <v>0</v>
      </c>
      <c r="K10406" s="3">
        <f t="shared" si="974"/>
        <v>0</v>
      </c>
      <c r="L10406" s="3">
        <f t="shared" si="975"/>
        <v>0</v>
      </c>
      <c r="M10406" s="3">
        <f t="shared" si="976"/>
        <v>0</v>
      </c>
      <c r="N10406" s="3">
        <f t="shared" si="977"/>
        <v>0</v>
      </c>
      <c r="O10406" s="3">
        <v>193.2</v>
      </c>
      <c r="P10406" s="3">
        <v>386.4</v>
      </c>
    </row>
    <row r="10407" spans="2:16" x14ac:dyDescent="0.15">
      <c r="B10407" s="5" t="s">
        <v>713</v>
      </c>
      <c r="C10407" s="16">
        <f t="shared" si="972"/>
        <v>2023</v>
      </c>
      <c r="D10407" s="16">
        <f t="shared" si="973"/>
        <v>2</v>
      </c>
      <c r="E10407" s="3" t="s">
        <v>202</v>
      </c>
      <c r="F10407" s="3" t="s">
        <v>13</v>
      </c>
      <c r="G10407" s="3" t="s">
        <v>552</v>
      </c>
      <c r="H10407" s="3" t="s">
        <v>2638</v>
      </c>
      <c r="I10407" s="3">
        <f t="shared" si="974"/>
        <v>0</v>
      </c>
      <c r="J10407" s="3">
        <f t="shared" si="974"/>
        <v>0</v>
      </c>
      <c r="K10407" s="3">
        <f t="shared" si="974"/>
        <v>0</v>
      </c>
      <c r="L10407" s="3">
        <f t="shared" si="975"/>
        <v>0</v>
      </c>
      <c r="M10407" s="3">
        <f t="shared" si="976"/>
        <v>0</v>
      </c>
      <c r="N10407" s="3">
        <f t="shared" si="977"/>
        <v>0</v>
      </c>
      <c r="O10407" s="3">
        <v>6000</v>
      </c>
      <c r="P10407" s="3">
        <v>33000</v>
      </c>
    </row>
    <row r="10408" spans="2:16" x14ac:dyDescent="0.15">
      <c r="B10408" s="5" t="s">
        <v>1654</v>
      </c>
      <c r="C10408" s="16">
        <f t="shared" si="972"/>
        <v>2023</v>
      </c>
      <c r="D10408" s="16">
        <f t="shared" si="973"/>
        <v>8</v>
      </c>
      <c r="E10408" s="3" t="s">
        <v>202</v>
      </c>
      <c r="F10408" s="3" t="s">
        <v>622</v>
      </c>
      <c r="G10408" s="3" t="s">
        <v>2715</v>
      </c>
      <c r="H10408" s="3" t="s">
        <v>2638</v>
      </c>
      <c r="I10408" s="3">
        <f t="shared" si="974"/>
        <v>0</v>
      </c>
      <c r="J10408" s="3">
        <f t="shared" si="974"/>
        <v>0</v>
      </c>
      <c r="K10408" s="3">
        <f t="shared" si="974"/>
        <v>0</v>
      </c>
      <c r="L10408" s="3">
        <f t="shared" si="975"/>
        <v>0</v>
      </c>
      <c r="M10408" s="3">
        <f t="shared" si="976"/>
        <v>0</v>
      </c>
      <c r="N10408" s="3">
        <f t="shared" si="977"/>
        <v>0</v>
      </c>
      <c r="O10408" s="3">
        <v>6000</v>
      </c>
      <c r="P10408" s="3">
        <v>25800</v>
      </c>
    </row>
    <row r="10409" spans="2:16" x14ac:dyDescent="0.15">
      <c r="B10409" s="5" t="s">
        <v>2425</v>
      </c>
      <c r="C10409" s="16">
        <f t="shared" si="972"/>
        <v>2023</v>
      </c>
      <c r="D10409" s="16">
        <f t="shared" si="973"/>
        <v>6</v>
      </c>
      <c r="E10409" s="3" t="s">
        <v>20</v>
      </c>
      <c r="F10409" s="3" t="s">
        <v>12</v>
      </c>
      <c r="G10409" s="3" t="s">
        <v>13</v>
      </c>
      <c r="H10409" s="3" t="s">
        <v>6386</v>
      </c>
      <c r="I10409" s="3">
        <f t="shared" si="974"/>
        <v>0</v>
      </c>
      <c r="J10409" s="3">
        <f t="shared" si="974"/>
        <v>0</v>
      </c>
      <c r="K10409" s="3">
        <f t="shared" si="974"/>
        <v>0</v>
      </c>
      <c r="L10409" s="3">
        <f t="shared" si="975"/>
        <v>0</v>
      </c>
      <c r="M10409" s="3">
        <f t="shared" si="976"/>
        <v>0</v>
      </c>
      <c r="N10409" s="3">
        <f t="shared" si="977"/>
        <v>0</v>
      </c>
      <c r="O10409" s="3">
        <v>41.6</v>
      </c>
      <c r="P10409" s="3">
        <v>83.2</v>
      </c>
    </row>
    <row r="10410" spans="2:16" x14ac:dyDescent="0.15">
      <c r="B10410" s="5" t="s">
        <v>5385</v>
      </c>
      <c r="C10410" s="16">
        <f t="shared" si="972"/>
        <v>2023</v>
      </c>
      <c r="D10410" s="16">
        <f t="shared" si="973"/>
        <v>7</v>
      </c>
      <c r="E10410" s="3" t="s">
        <v>20</v>
      </c>
      <c r="F10410" s="3" t="s">
        <v>12</v>
      </c>
      <c r="G10410" s="3" t="s">
        <v>13</v>
      </c>
      <c r="H10410" s="3" t="s">
        <v>5386</v>
      </c>
      <c r="I10410" s="3">
        <f t="shared" si="974"/>
        <v>0</v>
      </c>
      <c r="J10410" s="3">
        <f t="shared" si="974"/>
        <v>0</v>
      </c>
      <c r="K10410" s="3">
        <f t="shared" si="974"/>
        <v>0</v>
      </c>
      <c r="L10410" s="3">
        <f t="shared" si="975"/>
        <v>0</v>
      </c>
      <c r="M10410" s="3">
        <f t="shared" si="976"/>
        <v>0</v>
      </c>
      <c r="N10410" s="3">
        <f t="shared" si="977"/>
        <v>0</v>
      </c>
      <c r="O10410" s="3">
        <v>1035</v>
      </c>
      <c r="P10410" s="3">
        <v>2070</v>
      </c>
    </row>
    <row r="10411" spans="2:16" x14ac:dyDescent="0.15">
      <c r="B10411" s="5" t="s">
        <v>2690</v>
      </c>
      <c r="C10411" s="16">
        <f t="shared" si="972"/>
        <v>2023</v>
      </c>
      <c r="D10411" s="16">
        <f t="shared" si="973"/>
        <v>9</v>
      </c>
      <c r="E10411" s="3" t="s">
        <v>202</v>
      </c>
      <c r="F10411" s="3" t="s">
        <v>13</v>
      </c>
      <c r="G10411" s="3" t="s">
        <v>2394</v>
      </c>
      <c r="H10411" s="3" t="s">
        <v>4232</v>
      </c>
      <c r="I10411" s="3">
        <f t="shared" si="974"/>
        <v>0</v>
      </c>
      <c r="J10411" s="3">
        <f t="shared" si="974"/>
        <v>0</v>
      </c>
      <c r="K10411" s="3">
        <f t="shared" si="974"/>
        <v>1</v>
      </c>
      <c r="L10411" s="3">
        <f t="shared" si="975"/>
        <v>0</v>
      </c>
      <c r="M10411" s="3">
        <f t="shared" si="976"/>
        <v>0</v>
      </c>
      <c r="N10411" s="3">
        <f t="shared" si="977"/>
        <v>0</v>
      </c>
      <c r="O10411" s="3">
        <v>6000</v>
      </c>
      <c r="P10411" s="3">
        <v>3097.07</v>
      </c>
    </row>
    <row r="10412" spans="2:16" x14ac:dyDescent="0.15">
      <c r="B10412" s="5" t="s">
        <v>1510</v>
      </c>
      <c r="C10412" s="16">
        <f t="shared" si="972"/>
        <v>2023</v>
      </c>
      <c r="D10412" s="16">
        <f t="shared" si="973"/>
        <v>1</v>
      </c>
      <c r="E10412" s="3" t="s">
        <v>202</v>
      </c>
      <c r="F10412" s="3" t="s">
        <v>13</v>
      </c>
      <c r="G10412" s="3" t="s">
        <v>943</v>
      </c>
      <c r="H10412" s="3" t="s">
        <v>4233</v>
      </c>
      <c r="I10412" s="3">
        <f t="shared" si="974"/>
        <v>0</v>
      </c>
      <c r="J10412" s="3">
        <f t="shared" si="974"/>
        <v>0</v>
      </c>
      <c r="K10412" s="3">
        <f t="shared" si="974"/>
        <v>1</v>
      </c>
      <c r="L10412" s="3">
        <f t="shared" si="975"/>
        <v>0</v>
      </c>
      <c r="M10412" s="3">
        <f t="shared" si="976"/>
        <v>0</v>
      </c>
      <c r="N10412" s="3">
        <f t="shared" si="977"/>
        <v>0</v>
      </c>
      <c r="O10412" s="3">
        <v>6000</v>
      </c>
      <c r="P10412" s="3">
        <v>2262.27</v>
      </c>
    </row>
    <row r="10413" spans="2:16" x14ac:dyDescent="0.15">
      <c r="B10413" s="5" t="s">
        <v>4234</v>
      </c>
      <c r="C10413" s="16">
        <f t="shared" si="972"/>
        <v>2023</v>
      </c>
      <c r="D10413" s="16">
        <f t="shared" si="973"/>
        <v>8</v>
      </c>
      <c r="E10413" s="3" t="s">
        <v>202</v>
      </c>
      <c r="F10413" s="3" t="s">
        <v>13</v>
      </c>
      <c r="G10413" s="3" t="s">
        <v>943</v>
      </c>
      <c r="H10413" s="3" t="s">
        <v>4235</v>
      </c>
      <c r="I10413" s="3">
        <f t="shared" si="974"/>
        <v>0</v>
      </c>
      <c r="J10413" s="3">
        <f t="shared" si="974"/>
        <v>0</v>
      </c>
      <c r="K10413" s="3">
        <f t="shared" si="974"/>
        <v>1</v>
      </c>
      <c r="L10413" s="3">
        <f t="shared" si="975"/>
        <v>0</v>
      </c>
      <c r="M10413" s="3">
        <f t="shared" si="976"/>
        <v>0</v>
      </c>
      <c r="N10413" s="3">
        <f t="shared" si="977"/>
        <v>0</v>
      </c>
      <c r="O10413" s="3">
        <v>6000</v>
      </c>
      <c r="P10413" s="3">
        <v>215.39</v>
      </c>
    </row>
    <row r="10414" spans="2:16" x14ac:dyDescent="0.15">
      <c r="B10414" s="5" t="s">
        <v>1795</v>
      </c>
      <c r="C10414" s="16">
        <f t="shared" si="972"/>
        <v>2023</v>
      </c>
      <c r="D10414" s="16">
        <f t="shared" si="973"/>
        <v>11</v>
      </c>
      <c r="E10414" s="3" t="s">
        <v>202</v>
      </c>
      <c r="F10414" s="3" t="s">
        <v>13</v>
      </c>
      <c r="G10414" s="3" t="s">
        <v>2957</v>
      </c>
      <c r="H10414" s="3" t="s">
        <v>3593</v>
      </c>
      <c r="I10414" s="3">
        <f t="shared" si="974"/>
        <v>0</v>
      </c>
      <c r="J10414" s="3">
        <f t="shared" si="974"/>
        <v>0</v>
      </c>
      <c r="K10414" s="3">
        <f t="shared" si="974"/>
        <v>0</v>
      </c>
      <c r="L10414" s="3">
        <f t="shared" si="975"/>
        <v>0</v>
      </c>
      <c r="M10414" s="3">
        <f t="shared" si="976"/>
        <v>0</v>
      </c>
      <c r="N10414" s="3">
        <f t="shared" si="977"/>
        <v>0</v>
      </c>
      <c r="O10414" s="3">
        <v>5865</v>
      </c>
      <c r="P10414" s="3">
        <v>5696.23</v>
      </c>
    </row>
    <row r="10415" spans="2:16" x14ac:dyDescent="0.15">
      <c r="B10415" s="5" t="s">
        <v>1249</v>
      </c>
      <c r="C10415" s="16">
        <f t="shared" si="972"/>
        <v>2023</v>
      </c>
      <c r="D10415" s="16">
        <f t="shared" si="973"/>
        <v>5</v>
      </c>
      <c r="E10415" s="3" t="s">
        <v>20</v>
      </c>
      <c r="F10415" s="3" t="s">
        <v>12</v>
      </c>
      <c r="G10415" s="3" t="s">
        <v>13</v>
      </c>
      <c r="H10415" s="3" t="s">
        <v>5386</v>
      </c>
      <c r="I10415" s="3">
        <f t="shared" si="974"/>
        <v>0</v>
      </c>
      <c r="J10415" s="3">
        <f t="shared" si="974"/>
        <v>0</v>
      </c>
      <c r="K10415" s="3">
        <f t="shared" si="974"/>
        <v>0</v>
      </c>
      <c r="L10415" s="3">
        <f t="shared" si="975"/>
        <v>0</v>
      </c>
      <c r="M10415" s="3">
        <f t="shared" si="976"/>
        <v>0</v>
      </c>
      <c r="N10415" s="3">
        <f t="shared" si="977"/>
        <v>0</v>
      </c>
      <c r="O10415" s="3">
        <v>172.8</v>
      </c>
      <c r="P10415" s="3">
        <v>345.6</v>
      </c>
    </row>
    <row r="10416" spans="2:16" x14ac:dyDescent="0.15">
      <c r="B10416" s="5" t="s">
        <v>2761</v>
      </c>
      <c r="C10416" s="16">
        <f t="shared" si="972"/>
        <v>2023</v>
      </c>
      <c r="D10416" s="16">
        <f t="shared" si="973"/>
        <v>2</v>
      </c>
      <c r="E10416" s="3" t="s">
        <v>20</v>
      </c>
      <c r="F10416" s="3" t="s">
        <v>12</v>
      </c>
      <c r="G10416" s="3" t="s">
        <v>13</v>
      </c>
      <c r="H10416" s="3" t="s">
        <v>5940</v>
      </c>
      <c r="I10416" s="3">
        <f t="shared" si="974"/>
        <v>0</v>
      </c>
      <c r="J10416" s="3">
        <f t="shared" si="974"/>
        <v>0</v>
      </c>
      <c r="K10416" s="3">
        <f t="shared" si="974"/>
        <v>0</v>
      </c>
      <c r="L10416" s="3">
        <f t="shared" si="975"/>
        <v>0</v>
      </c>
      <c r="M10416" s="3">
        <f t="shared" si="976"/>
        <v>0</v>
      </c>
      <c r="N10416" s="3">
        <f t="shared" si="977"/>
        <v>0</v>
      </c>
      <c r="O10416" s="3">
        <v>486</v>
      </c>
      <c r="P10416" s="3">
        <v>972</v>
      </c>
    </row>
    <row r="10417" spans="2:16" x14ac:dyDescent="0.15">
      <c r="B10417" s="5" t="s">
        <v>1431</v>
      </c>
      <c r="C10417" s="16">
        <f t="shared" si="972"/>
        <v>2023</v>
      </c>
      <c r="D10417" s="16">
        <f t="shared" si="973"/>
        <v>3</v>
      </c>
      <c r="E10417" s="3" t="s">
        <v>20</v>
      </c>
      <c r="F10417" s="3" t="s">
        <v>12</v>
      </c>
      <c r="G10417" s="3" t="s">
        <v>13</v>
      </c>
      <c r="H10417" s="3" t="s">
        <v>5998</v>
      </c>
      <c r="I10417" s="3">
        <f t="shared" si="974"/>
        <v>0</v>
      </c>
      <c r="J10417" s="3">
        <f t="shared" si="974"/>
        <v>0</v>
      </c>
      <c r="K10417" s="3">
        <f t="shared" si="974"/>
        <v>0</v>
      </c>
      <c r="L10417" s="3">
        <f t="shared" si="975"/>
        <v>0</v>
      </c>
      <c r="M10417" s="3">
        <f t="shared" si="976"/>
        <v>0</v>
      </c>
      <c r="N10417" s="3">
        <f t="shared" si="977"/>
        <v>0</v>
      </c>
      <c r="O10417" s="3">
        <v>434.28</v>
      </c>
      <c r="P10417" s="3">
        <v>868.56</v>
      </c>
    </row>
    <row r="10418" spans="2:16" x14ac:dyDescent="0.15">
      <c r="B10418" s="5" t="s">
        <v>4329</v>
      </c>
      <c r="C10418" s="16">
        <f t="shared" si="972"/>
        <v>2023</v>
      </c>
      <c r="D10418" s="16">
        <f t="shared" si="973"/>
        <v>7</v>
      </c>
      <c r="E10418" s="3" t="s">
        <v>20</v>
      </c>
      <c r="F10418" s="3" t="s">
        <v>12</v>
      </c>
      <c r="G10418" s="3" t="s">
        <v>13</v>
      </c>
      <c r="H10418" s="3" t="s">
        <v>5998</v>
      </c>
      <c r="I10418" s="3">
        <f t="shared" si="974"/>
        <v>0</v>
      </c>
      <c r="J10418" s="3">
        <f t="shared" si="974"/>
        <v>0</v>
      </c>
      <c r="K10418" s="3">
        <f t="shared" si="974"/>
        <v>0</v>
      </c>
      <c r="L10418" s="3">
        <f t="shared" si="975"/>
        <v>0</v>
      </c>
      <c r="M10418" s="3">
        <f t="shared" si="976"/>
        <v>0</v>
      </c>
      <c r="N10418" s="3">
        <f t="shared" si="977"/>
        <v>0</v>
      </c>
      <c r="O10418" s="3">
        <v>148.80000000000001</v>
      </c>
      <c r="P10418" s="3">
        <v>297.60000000000002</v>
      </c>
    </row>
    <row r="10419" spans="2:16" x14ac:dyDescent="0.15">
      <c r="B10419" s="5" t="s">
        <v>4261</v>
      </c>
      <c r="C10419" s="16">
        <f t="shared" si="972"/>
        <v>2023</v>
      </c>
      <c r="D10419" s="16">
        <f t="shared" si="973"/>
        <v>3</v>
      </c>
      <c r="E10419" s="3" t="s">
        <v>20</v>
      </c>
      <c r="F10419" s="3" t="s">
        <v>12</v>
      </c>
      <c r="G10419" s="3" t="s">
        <v>13</v>
      </c>
      <c r="H10419" s="3" t="s">
        <v>4744</v>
      </c>
      <c r="I10419" s="3">
        <f t="shared" si="974"/>
        <v>0</v>
      </c>
      <c r="J10419" s="3">
        <f t="shared" si="974"/>
        <v>0</v>
      </c>
      <c r="K10419" s="3">
        <f t="shared" si="974"/>
        <v>0</v>
      </c>
      <c r="L10419" s="3">
        <f t="shared" si="975"/>
        <v>0</v>
      </c>
      <c r="M10419" s="3">
        <f t="shared" si="976"/>
        <v>0</v>
      </c>
      <c r="N10419" s="3">
        <f t="shared" si="977"/>
        <v>0</v>
      </c>
      <c r="O10419" s="3">
        <v>2613.6</v>
      </c>
      <c r="P10419" s="3">
        <v>5258.05</v>
      </c>
    </row>
    <row r="10420" spans="2:16" x14ac:dyDescent="0.15">
      <c r="B10420" s="5" t="s">
        <v>257</v>
      </c>
      <c r="C10420" s="16">
        <f t="shared" si="972"/>
        <v>2023</v>
      </c>
      <c r="D10420" s="16">
        <f t="shared" si="973"/>
        <v>3</v>
      </c>
      <c r="E10420" s="3" t="s">
        <v>20</v>
      </c>
      <c r="F10420" s="3" t="s">
        <v>12</v>
      </c>
      <c r="G10420" s="3" t="s">
        <v>13</v>
      </c>
      <c r="H10420" s="3" t="s">
        <v>4744</v>
      </c>
      <c r="I10420" s="3">
        <f t="shared" si="974"/>
        <v>0</v>
      </c>
      <c r="J10420" s="3">
        <f t="shared" si="974"/>
        <v>0</v>
      </c>
      <c r="K10420" s="3">
        <f t="shared" si="974"/>
        <v>0</v>
      </c>
      <c r="L10420" s="3">
        <f t="shared" si="975"/>
        <v>0</v>
      </c>
      <c r="M10420" s="3">
        <f t="shared" si="976"/>
        <v>0</v>
      </c>
      <c r="N10420" s="3">
        <f t="shared" si="977"/>
        <v>0</v>
      </c>
      <c r="O10420" s="3">
        <v>277.2</v>
      </c>
      <c r="P10420" s="3">
        <v>554.4</v>
      </c>
    </row>
    <row r="10421" spans="2:16" x14ac:dyDescent="0.15">
      <c r="B10421" s="5" t="s">
        <v>1984</v>
      </c>
      <c r="C10421" s="16">
        <f t="shared" si="972"/>
        <v>2023</v>
      </c>
      <c r="D10421" s="16">
        <f t="shared" si="973"/>
        <v>6</v>
      </c>
      <c r="E10421" s="3" t="s">
        <v>20</v>
      </c>
      <c r="F10421" s="3" t="s">
        <v>12</v>
      </c>
      <c r="G10421" s="3" t="s">
        <v>13</v>
      </c>
      <c r="H10421" s="3" t="s">
        <v>6085</v>
      </c>
      <c r="I10421" s="3">
        <f t="shared" si="974"/>
        <v>0</v>
      </c>
      <c r="J10421" s="3">
        <f t="shared" si="974"/>
        <v>0</v>
      </c>
      <c r="K10421" s="3">
        <f t="shared" si="974"/>
        <v>0</v>
      </c>
      <c r="L10421" s="3">
        <f t="shared" si="975"/>
        <v>0</v>
      </c>
      <c r="M10421" s="3">
        <f t="shared" si="976"/>
        <v>0</v>
      </c>
      <c r="N10421" s="3">
        <f t="shared" si="977"/>
        <v>0</v>
      </c>
      <c r="O10421" s="3">
        <v>353</v>
      </c>
      <c r="P10421" s="3">
        <v>709.4</v>
      </c>
    </row>
    <row r="10422" spans="2:16" x14ac:dyDescent="0.15">
      <c r="B10422" s="5" t="s">
        <v>2589</v>
      </c>
      <c r="C10422" s="16">
        <f t="shared" si="972"/>
        <v>2023</v>
      </c>
      <c r="D10422" s="16">
        <f t="shared" si="973"/>
        <v>12</v>
      </c>
      <c r="E10422" s="3" t="s">
        <v>202</v>
      </c>
      <c r="F10422" s="3" t="s">
        <v>13</v>
      </c>
      <c r="G10422" s="3" t="s">
        <v>552</v>
      </c>
      <c r="H10422" s="3" t="s">
        <v>2638</v>
      </c>
      <c r="I10422" s="3">
        <f t="shared" si="974"/>
        <v>0</v>
      </c>
      <c r="J10422" s="3">
        <f t="shared" si="974"/>
        <v>0</v>
      </c>
      <c r="K10422" s="3">
        <f t="shared" si="974"/>
        <v>0</v>
      </c>
      <c r="L10422" s="3">
        <f t="shared" si="975"/>
        <v>0</v>
      </c>
      <c r="M10422" s="3">
        <f t="shared" si="976"/>
        <v>0</v>
      </c>
      <c r="N10422" s="3">
        <f t="shared" si="977"/>
        <v>0</v>
      </c>
      <c r="O10422" s="3">
        <v>5500</v>
      </c>
      <c r="P10422" s="3">
        <v>18626.830000000002</v>
      </c>
    </row>
    <row r="10423" spans="2:16" x14ac:dyDescent="0.15">
      <c r="B10423" s="5" t="s">
        <v>5385</v>
      </c>
      <c r="C10423" s="16">
        <f t="shared" si="972"/>
        <v>2023</v>
      </c>
      <c r="D10423" s="16">
        <f t="shared" si="973"/>
        <v>7</v>
      </c>
      <c r="E10423" s="3" t="s">
        <v>20</v>
      </c>
      <c r="F10423" s="3" t="s">
        <v>12</v>
      </c>
      <c r="G10423" s="3" t="s">
        <v>13</v>
      </c>
      <c r="H10423" s="3" t="s">
        <v>6085</v>
      </c>
      <c r="I10423" s="3">
        <f t="shared" si="974"/>
        <v>0</v>
      </c>
      <c r="J10423" s="3">
        <f t="shared" si="974"/>
        <v>0</v>
      </c>
      <c r="K10423" s="3">
        <f t="shared" si="974"/>
        <v>0</v>
      </c>
      <c r="L10423" s="3">
        <f t="shared" si="975"/>
        <v>0</v>
      </c>
      <c r="M10423" s="3">
        <f t="shared" si="976"/>
        <v>0</v>
      </c>
      <c r="N10423" s="3">
        <f t="shared" si="977"/>
        <v>0</v>
      </c>
      <c r="O10423" s="3">
        <v>346.5</v>
      </c>
      <c r="P10423" s="3">
        <v>693</v>
      </c>
    </row>
    <row r="10424" spans="2:16" x14ac:dyDescent="0.15">
      <c r="B10424" s="5" t="s">
        <v>38</v>
      </c>
      <c r="C10424" s="16">
        <f t="shared" si="972"/>
        <v>2023</v>
      </c>
      <c r="D10424" s="16">
        <f t="shared" si="973"/>
        <v>3</v>
      </c>
      <c r="E10424" s="3" t="s">
        <v>20</v>
      </c>
      <c r="F10424" s="3" t="s">
        <v>12</v>
      </c>
      <c r="G10424" s="3" t="s">
        <v>13</v>
      </c>
      <c r="H10424" s="3" t="s">
        <v>6085</v>
      </c>
      <c r="I10424" s="3">
        <f t="shared" si="974"/>
        <v>0</v>
      </c>
      <c r="J10424" s="3">
        <f t="shared" si="974"/>
        <v>0</v>
      </c>
      <c r="K10424" s="3">
        <f t="shared" si="974"/>
        <v>0</v>
      </c>
      <c r="L10424" s="3">
        <f t="shared" si="975"/>
        <v>0</v>
      </c>
      <c r="M10424" s="3">
        <f t="shared" si="976"/>
        <v>0</v>
      </c>
      <c r="N10424" s="3">
        <f t="shared" si="977"/>
        <v>0</v>
      </c>
      <c r="O10424" s="3">
        <v>226.8</v>
      </c>
      <c r="P10424" s="3">
        <v>453.6</v>
      </c>
    </row>
    <row r="10425" spans="2:16" x14ac:dyDescent="0.15">
      <c r="B10425" s="5" t="s">
        <v>724</v>
      </c>
      <c r="C10425" s="16">
        <f t="shared" si="972"/>
        <v>2023</v>
      </c>
      <c r="D10425" s="16">
        <f t="shared" si="973"/>
        <v>7</v>
      </c>
      <c r="E10425" s="3" t="s">
        <v>20</v>
      </c>
      <c r="F10425" s="3" t="s">
        <v>12</v>
      </c>
      <c r="G10425" s="3" t="s">
        <v>13</v>
      </c>
      <c r="H10425" s="3" t="s">
        <v>6838</v>
      </c>
      <c r="I10425" s="3">
        <f t="shared" si="974"/>
        <v>0</v>
      </c>
      <c r="J10425" s="3">
        <f t="shared" si="974"/>
        <v>0</v>
      </c>
      <c r="K10425" s="3">
        <f t="shared" si="974"/>
        <v>0</v>
      </c>
      <c r="L10425" s="3">
        <f t="shared" si="975"/>
        <v>0</v>
      </c>
      <c r="M10425" s="3">
        <f t="shared" si="976"/>
        <v>0</v>
      </c>
      <c r="N10425" s="3">
        <f t="shared" si="977"/>
        <v>0</v>
      </c>
      <c r="O10425" s="3">
        <v>56.4</v>
      </c>
      <c r="P10425" s="3">
        <v>112.8</v>
      </c>
    </row>
    <row r="10426" spans="2:16" x14ac:dyDescent="0.15">
      <c r="B10426" s="5" t="s">
        <v>517</v>
      </c>
      <c r="C10426" s="16">
        <f t="shared" si="972"/>
        <v>2023</v>
      </c>
      <c r="D10426" s="16">
        <f t="shared" si="973"/>
        <v>6</v>
      </c>
      <c r="E10426" s="3" t="s">
        <v>20</v>
      </c>
      <c r="F10426" s="3" t="s">
        <v>12</v>
      </c>
      <c r="G10426" s="3" t="s">
        <v>13</v>
      </c>
      <c r="H10426" s="3" t="s">
        <v>5712</v>
      </c>
      <c r="I10426" s="3">
        <f t="shared" si="974"/>
        <v>0</v>
      </c>
      <c r="J10426" s="3">
        <f t="shared" si="974"/>
        <v>0</v>
      </c>
      <c r="K10426" s="3">
        <f t="shared" si="974"/>
        <v>0</v>
      </c>
      <c r="L10426" s="3">
        <f t="shared" si="975"/>
        <v>0</v>
      </c>
      <c r="M10426" s="3">
        <f t="shared" si="976"/>
        <v>0</v>
      </c>
      <c r="N10426" s="3">
        <f t="shared" si="977"/>
        <v>0</v>
      </c>
      <c r="O10426" s="3">
        <v>700</v>
      </c>
      <c r="P10426" s="3">
        <v>1400</v>
      </c>
    </row>
    <row r="10427" spans="2:16" x14ac:dyDescent="0.15">
      <c r="B10427" s="5" t="s">
        <v>149</v>
      </c>
      <c r="C10427" s="16">
        <f t="shared" si="972"/>
        <v>2023</v>
      </c>
      <c r="D10427" s="16">
        <f t="shared" si="973"/>
        <v>2</v>
      </c>
      <c r="E10427" s="3" t="s">
        <v>20</v>
      </c>
      <c r="F10427" s="3" t="s">
        <v>12</v>
      </c>
      <c r="G10427" s="3" t="s">
        <v>13</v>
      </c>
      <c r="H10427" s="3" t="s">
        <v>5610</v>
      </c>
      <c r="I10427" s="3">
        <f t="shared" si="974"/>
        <v>0</v>
      </c>
      <c r="J10427" s="3">
        <f t="shared" si="974"/>
        <v>0</v>
      </c>
      <c r="K10427" s="3">
        <f t="shared" si="974"/>
        <v>0</v>
      </c>
      <c r="L10427" s="3">
        <f t="shared" si="975"/>
        <v>0</v>
      </c>
      <c r="M10427" s="3">
        <f t="shared" si="976"/>
        <v>0</v>
      </c>
      <c r="N10427" s="3">
        <f t="shared" si="977"/>
        <v>0</v>
      </c>
      <c r="O10427" s="3">
        <v>833.4</v>
      </c>
      <c r="P10427" s="3">
        <v>1671.25</v>
      </c>
    </row>
    <row r="10428" spans="2:16" x14ac:dyDescent="0.15">
      <c r="B10428" s="5" t="s">
        <v>43</v>
      </c>
      <c r="C10428" s="16">
        <f t="shared" si="972"/>
        <v>2023</v>
      </c>
      <c r="D10428" s="16">
        <f t="shared" si="973"/>
        <v>3</v>
      </c>
      <c r="E10428" s="3" t="s">
        <v>20</v>
      </c>
      <c r="F10428" s="3" t="s">
        <v>12</v>
      </c>
      <c r="G10428" s="3" t="s">
        <v>13</v>
      </c>
      <c r="H10428" s="3" t="s">
        <v>5984</v>
      </c>
      <c r="I10428" s="3">
        <f t="shared" si="974"/>
        <v>0</v>
      </c>
      <c r="J10428" s="3">
        <f t="shared" si="974"/>
        <v>0</v>
      </c>
      <c r="K10428" s="3">
        <f t="shared" si="974"/>
        <v>0</v>
      </c>
      <c r="L10428" s="3">
        <f t="shared" si="975"/>
        <v>0</v>
      </c>
      <c r="M10428" s="3">
        <f t="shared" si="976"/>
        <v>0</v>
      </c>
      <c r="N10428" s="3">
        <f t="shared" si="977"/>
        <v>0</v>
      </c>
      <c r="O10428" s="3">
        <v>450</v>
      </c>
      <c r="P10428" s="3">
        <v>900</v>
      </c>
    </row>
    <row r="10429" spans="2:16" x14ac:dyDescent="0.15">
      <c r="B10429" s="5" t="s">
        <v>1947</v>
      </c>
      <c r="C10429" s="16">
        <f t="shared" si="972"/>
        <v>2023</v>
      </c>
      <c r="D10429" s="16">
        <f t="shared" si="973"/>
        <v>2</v>
      </c>
      <c r="E10429" s="3" t="s">
        <v>20</v>
      </c>
      <c r="F10429" s="3" t="s">
        <v>12</v>
      </c>
      <c r="G10429" s="3" t="s">
        <v>13</v>
      </c>
      <c r="H10429" s="3" t="s">
        <v>5642</v>
      </c>
      <c r="I10429" s="3">
        <f t="shared" si="974"/>
        <v>0</v>
      </c>
      <c r="J10429" s="3">
        <f t="shared" si="974"/>
        <v>0</v>
      </c>
      <c r="K10429" s="3">
        <f t="shared" si="974"/>
        <v>0</v>
      </c>
      <c r="L10429" s="3">
        <f t="shared" si="975"/>
        <v>0</v>
      </c>
      <c r="M10429" s="3">
        <f t="shared" si="976"/>
        <v>0</v>
      </c>
      <c r="N10429" s="3">
        <f t="shared" si="977"/>
        <v>0</v>
      </c>
      <c r="O10429" s="3">
        <v>799.2</v>
      </c>
      <c r="P10429" s="3">
        <v>1598.4</v>
      </c>
    </row>
    <row r="10430" spans="2:16" x14ac:dyDescent="0.15">
      <c r="B10430" s="5" t="s">
        <v>1947</v>
      </c>
      <c r="C10430" s="16">
        <f t="shared" si="972"/>
        <v>2023</v>
      </c>
      <c r="D10430" s="16">
        <f t="shared" si="973"/>
        <v>2</v>
      </c>
      <c r="E10430" s="3" t="s">
        <v>20</v>
      </c>
      <c r="F10430" s="3" t="s">
        <v>12</v>
      </c>
      <c r="G10430" s="3" t="s">
        <v>13</v>
      </c>
      <c r="H10430" s="3" t="s">
        <v>5642</v>
      </c>
      <c r="I10430" s="3">
        <f t="shared" si="974"/>
        <v>0</v>
      </c>
      <c r="J10430" s="3">
        <f t="shared" si="974"/>
        <v>0</v>
      </c>
      <c r="K10430" s="3">
        <f t="shared" si="974"/>
        <v>0</v>
      </c>
      <c r="L10430" s="3">
        <f t="shared" si="975"/>
        <v>0</v>
      </c>
      <c r="M10430" s="3">
        <f t="shared" si="976"/>
        <v>0</v>
      </c>
      <c r="N10430" s="3">
        <f t="shared" si="977"/>
        <v>0</v>
      </c>
      <c r="O10430" s="3">
        <v>776</v>
      </c>
      <c r="P10430" s="3">
        <v>1552</v>
      </c>
    </row>
    <row r="10431" spans="2:16" x14ac:dyDescent="0.15">
      <c r="B10431" s="5" t="s">
        <v>1684</v>
      </c>
      <c r="C10431" s="16">
        <f t="shared" si="972"/>
        <v>2023</v>
      </c>
      <c r="D10431" s="16">
        <f t="shared" si="973"/>
        <v>2</v>
      </c>
      <c r="E10431" s="3" t="s">
        <v>20</v>
      </c>
      <c r="F10431" s="3" t="s">
        <v>12</v>
      </c>
      <c r="G10431" s="3" t="s">
        <v>13</v>
      </c>
      <c r="H10431" s="3" t="s">
        <v>6107</v>
      </c>
      <c r="I10431" s="3">
        <f t="shared" si="974"/>
        <v>0</v>
      </c>
      <c r="J10431" s="3">
        <f t="shared" si="974"/>
        <v>0</v>
      </c>
      <c r="K10431" s="3">
        <f t="shared" si="974"/>
        <v>0</v>
      </c>
      <c r="L10431" s="3">
        <f t="shared" si="975"/>
        <v>0</v>
      </c>
      <c r="M10431" s="3">
        <f t="shared" si="976"/>
        <v>0</v>
      </c>
      <c r="N10431" s="3">
        <f t="shared" si="977"/>
        <v>0</v>
      </c>
      <c r="O10431" s="3">
        <v>339</v>
      </c>
      <c r="P10431" s="3">
        <v>679.76</v>
      </c>
    </row>
    <row r="10432" spans="2:16" x14ac:dyDescent="0.15">
      <c r="B10432" s="5" t="s">
        <v>36</v>
      </c>
      <c r="C10432" s="16">
        <f t="shared" si="972"/>
        <v>2023</v>
      </c>
      <c r="D10432" s="16">
        <f t="shared" si="973"/>
        <v>3</v>
      </c>
      <c r="E10432" s="3" t="s">
        <v>20</v>
      </c>
      <c r="F10432" s="3" t="s">
        <v>12</v>
      </c>
      <c r="G10432" s="3" t="s">
        <v>13</v>
      </c>
      <c r="H10432" s="3" t="s">
        <v>5372</v>
      </c>
      <c r="I10432" s="3">
        <f t="shared" si="974"/>
        <v>0</v>
      </c>
      <c r="J10432" s="3">
        <f t="shared" si="974"/>
        <v>0</v>
      </c>
      <c r="K10432" s="3">
        <f t="shared" si="974"/>
        <v>0</v>
      </c>
      <c r="L10432" s="3">
        <f t="shared" si="975"/>
        <v>0</v>
      </c>
      <c r="M10432" s="3">
        <f t="shared" si="976"/>
        <v>0</v>
      </c>
      <c r="N10432" s="3">
        <f t="shared" si="977"/>
        <v>0</v>
      </c>
      <c r="O10432" s="3">
        <v>1054.7</v>
      </c>
      <c r="P10432" s="3">
        <v>2109.4</v>
      </c>
    </row>
    <row r="10433" spans="2:16" x14ac:dyDescent="0.15">
      <c r="B10433" s="5" t="s">
        <v>3458</v>
      </c>
      <c r="C10433" s="16">
        <f t="shared" si="972"/>
        <v>2023</v>
      </c>
      <c r="D10433" s="16">
        <f t="shared" si="973"/>
        <v>12</v>
      </c>
      <c r="E10433" s="3" t="s">
        <v>202</v>
      </c>
      <c r="F10433" s="3" t="s">
        <v>13</v>
      </c>
      <c r="G10433" s="3" t="s">
        <v>943</v>
      </c>
      <c r="H10433" s="3" t="s">
        <v>3271</v>
      </c>
      <c r="I10433" s="3">
        <f t="shared" si="974"/>
        <v>0</v>
      </c>
      <c r="J10433" s="3">
        <f t="shared" si="974"/>
        <v>0</v>
      </c>
      <c r="K10433" s="3">
        <f t="shared" si="974"/>
        <v>0</v>
      </c>
      <c r="L10433" s="3">
        <f t="shared" si="975"/>
        <v>0</v>
      </c>
      <c r="M10433" s="3">
        <f t="shared" si="976"/>
        <v>0</v>
      </c>
      <c r="N10433" s="3">
        <f t="shared" si="977"/>
        <v>0</v>
      </c>
      <c r="O10433" s="3">
        <v>5004</v>
      </c>
      <c r="P10433" s="3">
        <v>4770.16</v>
      </c>
    </row>
    <row r="10434" spans="2:16" x14ac:dyDescent="0.15">
      <c r="B10434" s="5" t="s">
        <v>257</v>
      </c>
      <c r="C10434" s="16">
        <f t="shared" si="972"/>
        <v>2023</v>
      </c>
      <c r="D10434" s="16">
        <f t="shared" si="973"/>
        <v>3</v>
      </c>
      <c r="E10434" s="3" t="s">
        <v>20</v>
      </c>
      <c r="F10434" s="3" t="s">
        <v>12</v>
      </c>
      <c r="G10434" s="3" t="s">
        <v>13</v>
      </c>
      <c r="H10434" s="3" t="s">
        <v>6731</v>
      </c>
      <c r="I10434" s="3">
        <f t="shared" si="974"/>
        <v>0</v>
      </c>
      <c r="J10434" s="3">
        <f t="shared" si="974"/>
        <v>0</v>
      </c>
      <c r="K10434" s="3">
        <f t="shared" si="974"/>
        <v>0</v>
      </c>
      <c r="L10434" s="3">
        <f t="shared" si="975"/>
        <v>0</v>
      </c>
      <c r="M10434" s="3">
        <f t="shared" si="976"/>
        <v>0</v>
      </c>
      <c r="N10434" s="3">
        <f t="shared" si="977"/>
        <v>0</v>
      </c>
      <c r="O10434" s="3">
        <v>80</v>
      </c>
      <c r="P10434" s="3">
        <v>160</v>
      </c>
    </row>
    <row r="10435" spans="2:16" x14ac:dyDescent="0.15">
      <c r="B10435" s="5" t="s">
        <v>4879</v>
      </c>
      <c r="C10435" s="16">
        <f t="shared" si="972"/>
        <v>2023</v>
      </c>
      <c r="D10435" s="16">
        <f t="shared" si="973"/>
        <v>3</v>
      </c>
      <c r="E10435" s="3" t="s">
        <v>20</v>
      </c>
      <c r="F10435" s="3" t="s">
        <v>12</v>
      </c>
      <c r="G10435" s="3" t="s">
        <v>13</v>
      </c>
      <c r="H10435" s="3" t="s">
        <v>6432</v>
      </c>
      <c r="I10435" s="3">
        <f t="shared" si="974"/>
        <v>0</v>
      </c>
      <c r="J10435" s="3">
        <f t="shared" si="974"/>
        <v>0</v>
      </c>
      <c r="K10435" s="3">
        <f t="shared" si="974"/>
        <v>0</v>
      </c>
      <c r="L10435" s="3">
        <f t="shared" si="975"/>
        <v>0</v>
      </c>
      <c r="M10435" s="3">
        <f t="shared" si="976"/>
        <v>0</v>
      </c>
      <c r="N10435" s="3">
        <f t="shared" si="977"/>
        <v>0</v>
      </c>
      <c r="O10435" s="3">
        <v>171</v>
      </c>
      <c r="P10435" s="3">
        <v>342</v>
      </c>
    </row>
    <row r="10436" spans="2:16" x14ac:dyDescent="0.15">
      <c r="B10436" s="5" t="s">
        <v>4845</v>
      </c>
      <c r="C10436" s="16">
        <f t="shared" ref="C10436:C10499" si="978">YEAR(B10436)</f>
        <v>2023</v>
      </c>
      <c r="D10436" s="16">
        <f t="shared" ref="D10436:D10499" si="979">MONTH(B10436)</f>
        <v>5</v>
      </c>
      <c r="E10436" s="3" t="s">
        <v>20</v>
      </c>
      <c r="F10436" s="3" t="s">
        <v>12</v>
      </c>
      <c r="G10436" s="3" t="s">
        <v>13</v>
      </c>
      <c r="H10436" s="3" t="s">
        <v>6188</v>
      </c>
      <c r="I10436" s="3">
        <f t="shared" ref="I10436:K10499" si="980">MIN(1,IFERROR(SEARCH(I$2,$H10436),0))</f>
        <v>0</v>
      </c>
      <c r="J10436" s="3">
        <f t="shared" si="980"/>
        <v>0</v>
      </c>
      <c r="K10436" s="3">
        <f t="shared" si="980"/>
        <v>0</v>
      </c>
      <c r="L10436" s="3">
        <f t="shared" ref="L10436:L10499" si="981">IF(I10436*J10436=1,"Гороховый изолят",IF(I10436*K10436=1,"Гороховый концентрат",0))</f>
        <v>0</v>
      </c>
      <c r="M10436" s="3">
        <f t="shared" ref="M10436:M10499" si="982">$I10436*J10436</f>
        <v>0</v>
      </c>
      <c r="N10436" s="3">
        <f t="shared" ref="N10436:N10499" si="983">$I10436*K10436</f>
        <v>0</v>
      </c>
      <c r="O10436" s="3">
        <v>291.2</v>
      </c>
      <c r="P10436" s="3">
        <v>582.4</v>
      </c>
    </row>
    <row r="10437" spans="2:16" x14ac:dyDescent="0.15">
      <c r="B10437" s="5" t="s">
        <v>941</v>
      </c>
      <c r="C10437" s="16">
        <f t="shared" si="978"/>
        <v>2023</v>
      </c>
      <c r="D10437" s="16">
        <f t="shared" si="979"/>
        <v>4</v>
      </c>
      <c r="E10437" s="3" t="s">
        <v>202</v>
      </c>
      <c r="F10437" s="3" t="s">
        <v>13</v>
      </c>
      <c r="G10437" s="3" t="s">
        <v>2238</v>
      </c>
      <c r="H10437" s="3" t="s">
        <v>4335</v>
      </c>
      <c r="I10437" s="3">
        <f t="shared" si="980"/>
        <v>0</v>
      </c>
      <c r="J10437" s="3">
        <f t="shared" si="980"/>
        <v>0</v>
      </c>
      <c r="K10437" s="3">
        <f t="shared" si="980"/>
        <v>0</v>
      </c>
      <c r="L10437" s="3">
        <f t="shared" si="981"/>
        <v>0</v>
      </c>
      <c r="M10437" s="3">
        <f t="shared" si="982"/>
        <v>0</v>
      </c>
      <c r="N10437" s="3">
        <f t="shared" si="983"/>
        <v>0</v>
      </c>
      <c r="O10437" s="3">
        <v>5000</v>
      </c>
      <c r="P10437" s="3">
        <v>25198.65</v>
      </c>
    </row>
    <row r="10438" spans="2:16" x14ac:dyDescent="0.15">
      <c r="B10438" s="5" t="s">
        <v>1133</v>
      </c>
      <c r="C10438" s="16">
        <f t="shared" si="978"/>
        <v>2023</v>
      </c>
      <c r="D10438" s="16">
        <f t="shared" si="979"/>
        <v>3</v>
      </c>
      <c r="E10438" s="3" t="s">
        <v>20</v>
      </c>
      <c r="F10438" s="3" t="s">
        <v>12</v>
      </c>
      <c r="G10438" s="3" t="s">
        <v>13</v>
      </c>
      <c r="H10438" s="3" t="s">
        <v>6238</v>
      </c>
      <c r="I10438" s="3">
        <f t="shared" si="980"/>
        <v>0</v>
      </c>
      <c r="J10438" s="3">
        <f t="shared" si="980"/>
        <v>0</v>
      </c>
      <c r="K10438" s="3">
        <f t="shared" si="980"/>
        <v>0</v>
      </c>
      <c r="L10438" s="3">
        <f t="shared" si="981"/>
        <v>0</v>
      </c>
      <c r="M10438" s="3">
        <f t="shared" si="982"/>
        <v>0</v>
      </c>
      <c r="N10438" s="3">
        <f t="shared" si="983"/>
        <v>0</v>
      </c>
      <c r="O10438" s="3">
        <v>252</v>
      </c>
      <c r="P10438" s="3">
        <v>504</v>
      </c>
    </row>
    <row r="10439" spans="2:16" x14ac:dyDescent="0.15">
      <c r="B10439" s="5" t="s">
        <v>3216</v>
      </c>
      <c r="C10439" s="16">
        <f t="shared" si="978"/>
        <v>2023</v>
      </c>
      <c r="D10439" s="16">
        <f t="shared" si="979"/>
        <v>11</v>
      </c>
      <c r="E10439" s="3" t="s">
        <v>202</v>
      </c>
      <c r="F10439" s="3" t="s">
        <v>13</v>
      </c>
      <c r="G10439" s="3" t="s">
        <v>552</v>
      </c>
      <c r="H10439" s="3" t="s">
        <v>2638</v>
      </c>
      <c r="I10439" s="3">
        <f t="shared" si="980"/>
        <v>0</v>
      </c>
      <c r="J10439" s="3">
        <f t="shared" si="980"/>
        <v>0</v>
      </c>
      <c r="K10439" s="3">
        <f t="shared" si="980"/>
        <v>0</v>
      </c>
      <c r="L10439" s="3">
        <f t="shared" si="981"/>
        <v>0</v>
      </c>
      <c r="M10439" s="3">
        <f t="shared" si="982"/>
        <v>0</v>
      </c>
      <c r="N10439" s="3">
        <f t="shared" si="983"/>
        <v>0</v>
      </c>
      <c r="O10439" s="3">
        <v>5000</v>
      </c>
      <c r="P10439" s="3">
        <v>22500</v>
      </c>
    </row>
    <row r="10440" spans="2:16" x14ac:dyDescent="0.15">
      <c r="B10440" s="5" t="s">
        <v>1795</v>
      </c>
      <c r="C10440" s="16">
        <f t="shared" si="978"/>
        <v>2023</v>
      </c>
      <c r="D10440" s="16">
        <f t="shared" si="979"/>
        <v>11</v>
      </c>
      <c r="E10440" s="3" t="s">
        <v>202</v>
      </c>
      <c r="F10440" s="3" t="s">
        <v>13</v>
      </c>
      <c r="G10440" s="3" t="s">
        <v>552</v>
      </c>
      <c r="H10440" s="3" t="s">
        <v>4341</v>
      </c>
      <c r="I10440" s="3">
        <f t="shared" si="980"/>
        <v>0</v>
      </c>
      <c r="J10440" s="3">
        <f t="shared" si="980"/>
        <v>0</v>
      </c>
      <c r="K10440" s="3">
        <f t="shared" si="980"/>
        <v>0</v>
      </c>
      <c r="L10440" s="3">
        <f t="shared" si="981"/>
        <v>0</v>
      </c>
      <c r="M10440" s="3">
        <f t="shared" si="982"/>
        <v>0</v>
      </c>
      <c r="N10440" s="3">
        <f t="shared" si="983"/>
        <v>0</v>
      </c>
      <c r="O10440" s="3">
        <v>5000</v>
      </c>
      <c r="P10440" s="3">
        <v>22500</v>
      </c>
    </row>
    <row r="10441" spans="2:16" x14ac:dyDescent="0.15">
      <c r="B10441" s="5" t="s">
        <v>1189</v>
      </c>
      <c r="C10441" s="16">
        <f t="shared" si="978"/>
        <v>2023</v>
      </c>
      <c r="D10441" s="16">
        <f t="shared" si="979"/>
        <v>11</v>
      </c>
      <c r="E10441" s="3" t="s">
        <v>202</v>
      </c>
      <c r="F10441" s="3" t="s">
        <v>13</v>
      </c>
      <c r="G10441" s="3" t="s">
        <v>2715</v>
      </c>
      <c r="H10441" s="3" t="s">
        <v>2638</v>
      </c>
      <c r="I10441" s="3">
        <f t="shared" si="980"/>
        <v>0</v>
      </c>
      <c r="J10441" s="3">
        <f t="shared" si="980"/>
        <v>0</v>
      </c>
      <c r="K10441" s="3">
        <f t="shared" si="980"/>
        <v>0</v>
      </c>
      <c r="L10441" s="3">
        <f t="shared" si="981"/>
        <v>0</v>
      </c>
      <c r="M10441" s="3">
        <f t="shared" si="982"/>
        <v>0</v>
      </c>
      <c r="N10441" s="3">
        <f t="shared" si="983"/>
        <v>0</v>
      </c>
      <c r="O10441" s="3">
        <v>5000</v>
      </c>
      <c r="P10441" s="3">
        <v>21500</v>
      </c>
    </row>
    <row r="10442" spans="2:16" x14ac:dyDescent="0.15">
      <c r="B10442" s="5" t="s">
        <v>1407</v>
      </c>
      <c r="C10442" s="16">
        <f t="shared" si="978"/>
        <v>2023</v>
      </c>
      <c r="D10442" s="16">
        <f t="shared" si="979"/>
        <v>2</v>
      </c>
      <c r="E10442" s="3" t="s">
        <v>20</v>
      </c>
      <c r="F10442" s="3" t="s">
        <v>12</v>
      </c>
      <c r="G10442" s="3" t="s">
        <v>13</v>
      </c>
      <c r="H10442" s="3" t="s">
        <v>6013</v>
      </c>
      <c r="I10442" s="3">
        <f t="shared" si="980"/>
        <v>0</v>
      </c>
      <c r="J10442" s="3">
        <f t="shared" si="980"/>
        <v>0</v>
      </c>
      <c r="K10442" s="3">
        <f t="shared" si="980"/>
        <v>0</v>
      </c>
      <c r="L10442" s="3">
        <f t="shared" si="981"/>
        <v>0</v>
      </c>
      <c r="M10442" s="3">
        <f t="shared" si="982"/>
        <v>0</v>
      </c>
      <c r="N10442" s="3">
        <f t="shared" si="983"/>
        <v>0</v>
      </c>
      <c r="O10442" s="3">
        <v>422.4</v>
      </c>
      <c r="P10442" s="3">
        <v>844.8</v>
      </c>
    </row>
    <row r="10443" spans="2:16" x14ac:dyDescent="0.15">
      <c r="B10443" s="5" t="s">
        <v>3216</v>
      </c>
      <c r="C10443" s="16">
        <f t="shared" si="978"/>
        <v>2023</v>
      </c>
      <c r="D10443" s="16">
        <f t="shared" si="979"/>
        <v>11</v>
      </c>
      <c r="E10443" s="3" t="s">
        <v>202</v>
      </c>
      <c r="F10443" s="3" t="s">
        <v>13</v>
      </c>
      <c r="G10443" s="3" t="s">
        <v>1281</v>
      </c>
      <c r="H10443" s="3" t="s">
        <v>3372</v>
      </c>
      <c r="I10443" s="3">
        <f t="shared" si="980"/>
        <v>0</v>
      </c>
      <c r="J10443" s="3">
        <f t="shared" si="980"/>
        <v>0</v>
      </c>
      <c r="K10443" s="3">
        <f t="shared" si="980"/>
        <v>0</v>
      </c>
      <c r="L10443" s="3">
        <f t="shared" si="981"/>
        <v>0</v>
      </c>
      <c r="M10443" s="3">
        <f t="shared" si="982"/>
        <v>0</v>
      </c>
      <c r="N10443" s="3">
        <f t="shared" si="983"/>
        <v>0</v>
      </c>
      <c r="O10443" s="3">
        <v>5000</v>
      </c>
      <c r="P10443" s="3">
        <v>14670.31</v>
      </c>
    </row>
    <row r="10444" spans="2:16" x14ac:dyDescent="0.15">
      <c r="B10444" s="5" t="s">
        <v>36</v>
      </c>
      <c r="C10444" s="16">
        <f t="shared" si="978"/>
        <v>2023</v>
      </c>
      <c r="D10444" s="16">
        <f t="shared" si="979"/>
        <v>3</v>
      </c>
      <c r="E10444" s="3" t="s">
        <v>20</v>
      </c>
      <c r="F10444" s="3" t="s">
        <v>12</v>
      </c>
      <c r="G10444" s="3" t="s">
        <v>13</v>
      </c>
      <c r="H10444" s="3" t="s">
        <v>6713</v>
      </c>
      <c r="I10444" s="3">
        <f t="shared" si="980"/>
        <v>0</v>
      </c>
      <c r="J10444" s="3">
        <f t="shared" si="980"/>
        <v>0</v>
      </c>
      <c r="K10444" s="3">
        <f t="shared" si="980"/>
        <v>0</v>
      </c>
      <c r="L10444" s="3">
        <f t="shared" si="981"/>
        <v>0</v>
      </c>
      <c r="M10444" s="3">
        <f t="shared" si="982"/>
        <v>0</v>
      </c>
      <c r="N10444" s="3">
        <f t="shared" si="983"/>
        <v>0</v>
      </c>
      <c r="O10444" s="3">
        <v>84</v>
      </c>
      <c r="P10444" s="3">
        <v>168</v>
      </c>
    </row>
    <row r="10445" spans="2:16" x14ac:dyDescent="0.15">
      <c r="B10445" s="5" t="s">
        <v>1407</v>
      </c>
      <c r="C10445" s="16">
        <f t="shared" si="978"/>
        <v>2023</v>
      </c>
      <c r="D10445" s="16">
        <f t="shared" si="979"/>
        <v>2</v>
      </c>
      <c r="E10445" s="3" t="s">
        <v>20</v>
      </c>
      <c r="F10445" s="3" t="s">
        <v>12</v>
      </c>
      <c r="G10445" s="3" t="s">
        <v>13</v>
      </c>
      <c r="H10445" s="3" t="s">
        <v>5237</v>
      </c>
      <c r="I10445" s="3">
        <f t="shared" si="980"/>
        <v>0</v>
      </c>
      <c r="J10445" s="3">
        <f t="shared" si="980"/>
        <v>0</v>
      </c>
      <c r="K10445" s="3">
        <f t="shared" si="980"/>
        <v>0</v>
      </c>
      <c r="L10445" s="3">
        <f t="shared" si="981"/>
        <v>0</v>
      </c>
      <c r="M10445" s="3">
        <f t="shared" si="982"/>
        <v>0</v>
      </c>
      <c r="N10445" s="3">
        <f t="shared" si="983"/>
        <v>0</v>
      </c>
      <c r="O10445" s="3">
        <v>1323</v>
      </c>
      <c r="P10445" s="3">
        <v>2646</v>
      </c>
    </row>
    <row r="10446" spans="2:16" x14ac:dyDescent="0.15">
      <c r="B10446" s="5" t="s">
        <v>506</v>
      </c>
      <c r="C10446" s="16">
        <f t="shared" si="978"/>
        <v>2023</v>
      </c>
      <c r="D10446" s="16">
        <f t="shared" si="979"/>
        <v>10</v>
      </c>
      <c r="E10446" s="3" t="s">
        <v>202</v>
      </c>
      <c r="F10446" s="3" t="s">
        <v>13</v>
      </c>
      <c r="G10446" s="3" t="s">
        <v>1281</v>
      </c>
      <c r="H10446" s="3" t="s">
        <v>2708</v>
      </c>
      <c r="I10446" s="3">
        <f t="shared" si="980"/>
        <v>0</v>
      </c>
      <c r="J10446" s="3">
        <f t="shared" si="980"/>
        <v>0</v>
      </c>
      <c r="K10446" s="3">
        <f t="shared" si="980"/>
        <v>0</v>
      </c>
      <c r="L10446" s="3">
        <f t="shared" si="981"/>
        <v>0</v>
      </c>
      <c r="M10446" s="3">
        <f t="shared" si="982"/>
        <v>0</v>
      </c>
      <c r="N10446" s="3">
        <f t="shared" si="983"/>
        <v>0</v>
      </c>
      <c r="O10446" s="3">
        <v>4779.8999999999996</v>
      </c>
      <c r="P10446" s="3">
        <v>5139.8100000000004</v>
      </c>
    </row>
    <row r="10447" spans="2:16" x14ac:dyDescent="0.15">
      <c r="B10447" s="5" t="s">
        <v>326</v>
      </c>
      <c r="C10447" s="16">
        <f t="shared" si="978"/>
        <v>2023</v>
      </c>
      <c r="D10447" s="16">
        <f t="shared" si="979"/>
        <v>3</v>
      </c>
      <c r="E10447" s="3" t="s">
        <v>20</v>
      </c>
      <c r="F10447" s="3" t="s">
        <v>12</v>
      </c>
      <c r="G10447" s="3" t="s">
        <v>13</v>
      </c>
      <c r="H10447" s="3" t="s">
        <v>5237</v>
      </c>
      <c r="I10447" s="3">
        <f t="shared" si="980"/>
        <v>0</v>
      </c>
      <c r="J10447" s="3">
        <f t="shared" si="980"/>
        <v>0</v>
      </c>
      <c r="K10447" s="3">
        <f t="shared" si="980"/>
        <v>0</v>
      </c>
      <c r="L10447" s="3">
        <f t="shared" si="981"/>
        <v>0</v>
      </c>
      <c r="M10447" s="3">
        <f t="shared" si="982"/>
        <v>0</v>
      </c>
      <c r="N10447" s="3">
        <f t="shared" si="983"/>
        <v>0</v>
      </c>
      <c r="O10447" s="3">
        <v>342.4</v>
      </c>
      <c r="P10447" s="3">
        <v>684.8</v>
      </c>
    </row>
    <row r="10448" spans="2:16" x14ac:dyDescent="0.15">
      <c r="B10448" s="5" t="s">
        <v>4440</v>
      </c>
      <c r="C10448" s="16">
        <f t="shared" si="978"/>
        <v>2022</v>
      </c>
      <c r="D10448" s="16">
        <f t="shared" si="979"/>
        <v>7</v>
      </c>
      <c r="E10448" s="3" t="s">
        <v>20</v>
      </c>
      <c r="F10448" s="3" t="s">
        <v>12</v>
      </c>
      <c r="G10448" s="3" t="s">
        <v>13</v>
      </c>
      <c r="H10448" s="3" t="s">
        <v>4441</v>
      </c>
      <c r="I10448" s="3">
        <f t="shared" si="980"/>
        <v>0</v>
      </c>
      <c r="J10448" s="3">
        <f t="shared" si="980"/>
        <v>0</v>
      </c>
      <c r="K10448" s="3">
        <f t="shared" si="980"/>
        <v>0</v>
      </c>
      <c r="L10448" s="3">
        <f t="shared" si="981"/>
        <v>0</v>
      </c>
      <c r="M10448" s="3">
        <f t="shared" si="982"/>
        <v>0</v>
      </c>
      <c r="N10448" s="3">
        <f t="shared" si="983"/>
        <v>0</v>
      </c>
      <c r="O10448" s="3">
        <v>4200.24</v>
      </c>
      <c r="P10448" s="3">
        <v>8400.48</v>
      </c>
    </row>
    <row r="10449" spans="2:16" x14ac:dyDescent="0.15">
      <c r="B10449" s="5" t="s">
        <v>4440</v>
      </c>
      <c r="C10449" s="16">
        <f t="shared" si="978"/>
        <v>2022</v>
      </c>
      <c r="D10449" s="16">
        <f t="shared" si="979"/>
        <v>7</v>
      </c>
      <c r="E10449" s="3" t="s">
        <v>20</v>
      </c>
      <c r="F10449" s="3" t="s">
        <v>12</v>
      </c>
      <c r="G10449" s="3" t="s">
        <v>13</v>
      </c>
      <c r="H10449" s="3" t="s">
        <v>4441</v>
      </c>
      <c r="I10449" s="3">
        <f t="shared" si="980"/>
        <v>0</v>
      </c>
      <c r="J10449" s="3">
        <f t="shared" si="980"/>
        <v>0</v>
      </c>
      <c r="K10449" s="3">
        <f t="shared" si="980"/>
        <v>0</v>
      </c>
      <c r="L10449" s="3">
        <f t="shared" si="981"/>
        <v>0</v>
      </c>
      <c r="M10449" s="3">
        <f t="shared" si="982"/>
        <v>0</v>
      </c>
      <c r="N10449" s="3">
        <f t="shared" si="983"/>
        <v>0</v>
      </c>
      <c r="O10449" s="3">
        <v>2028.6</v>
      </c>
      <c r="P10449" s="3">
        <v>4057.2</v>
      </c>
    </row>
    <row r="10450" spans="2:16" x14ac:dyDescent="0.15">
      <c r="B10450" s="5" t="s">
        <v>5000</v>
      </c>
      <c r="C10450" s="16">
        <f t="shared" si="978"/>
        <v>2022</v>
      </c>
      <c r="D10450" s="16">
        <f t="shared" si="979"/>
        <v>12</v>
      </c>
      <c r="E10450" s="3" t="s">
        <v>20</v>
      </c>
      <c r="F10450" s="3" t="s">
        <v>12</v>
      </c>
      <c r="G10450" s="3" t="s">
        <v>13</v>
      </c>
      <c r="H10450" s="3" t="s">
        <v>4441</v>
      </c>
      <c r="I10450" s="3">
        <f t="shared" si="980"/>
        <v>0</v>
      </c>
      <c r="J10450" s="3">
        <f t="shared" si="980"/>
        <v>0</v>
      </c>
      <c r="K10450" s="3">
        <f t="shared" si="980"/>
        <v>0</v>
      </c>
      <c r="L10450" s="3">
        <f t="shared" si="981"/>
        <v>0</v>
      </c>
      <c r="M10450" s="3">
        <f t="shared" si="982"/>
        <v>0</v>
      </c>
      <c r="N10450" s="3">
        <f t="shared" si="983"/>
        <v>0</v>
      </c>
      <c r="O10450" s="3">
        <v>1843</v>
      </c>
      <c r="P10450" s="3">
        <v>3696.68</v>
      </c>
    </row>
    <row r="10451" spans="2:16" x14ac:dyDescent="0.15">
      <c r="B10451" s="5" t="s">
        <v>1662</v>
      </c>
      <c r="C10451" s="16">
        <f t="shared" si="978"/>
        <v>2022</v>
      </c>
      <c r="D10451" s="16">
        <f t="shared" si="979"/>
        <v>9</v>
      </c>
      <c r="E10451" s="3" t="s">
        <v>20</v>
      </c>
      <c r="F10451" s="3" t="s">
        <v>12</v>
      </c>
      <c r="G10451" s="3" t="s">
        <v>13</v>
      </c>
      <c r="H10451" s="3" t="s">
        <v>4441</v>
      </c>
      <c r="I10451" s="3">
        <f t="shared" si="980"/>
        <v>0</v>
      </c>
      <c r="J10451" s="3">
        <f t="shared" si="980"/>
        <v>0</v>
      </c>
      <c r="K10451" s="3">
        <f t="shared" si="980"/>
        <v>0</v>
      </c>
      <c r="L10451" s="3">
        <f t="shared" si="981"/>
        <v>0</v>
      </c>
      <c r="M10451" s="3">
        <f t="shared" si="982"/>
        <v>0</v>
      </c>
      <c r="N10451" s="3">
        <f t="shared" si="983"/>
        <v>0</v>
      </c>
      <c r="O10451" s="3">
        <v>1200</v>
      </c>
      <c r="P10451" s="3">
        <v>2400</v>
      </c>
    </row>
    <row r="10452" spans="2:16" x14ac:dyDescent="0.15">
      <c r="B10452" s="5" t="s">
        <v>1747</v>
      </c>
      <c r="C10452" s="16">
        <f t="shared" si="978"/>
        <v>2022</v>
      </c>
      <c r="D10452" s="16">
        <f t="shared" si="979"/>
        <v>11</v>
      </c>
      <c r="E10452" s="3" t="s">
        <v>20</v>
      </c>
      <c r="F10452" s="3" t="s">
        <v>12</v>
      </c>
      <c r="G10452" s="3" t="s">
        <v>13</v>
      </c>
      <c r="H10452" s="3" t="s">
        <v>4441</v>
      </c>
      <c r="I10452" s="3">
        <f t="shared" si="980"/>
        <v>0</v>
      </c>
      <c r="J10452" s="3">
        <f t="shared" si="980"/>
        <v>0</v>
      </c>
      <c r="K10452" s="3">
        <f t="shared" si="980"/>
        <v>0</v>
      </c>
      <c r="L10452" s="3">
        <f t="shared" si="981"/>
        <v>0</v>
      </c>
      <c r="M10452" s="3">
        <f t="shared" si="982"/>
        <v>0</v>
      </c>
      <c r="N10452" s="3">
        <f t="shared" si="983"/>
        <v>0</v>
      </c>
      <c r="O10452" s="3">
        <v>1091</v>
      </c>
      <c r="P10452" s="3">
        <v>2182</v>
      </c>
    </row>
    <row r="10453" spans="2:16" x14ac:dyDescent="0.15">
      <c r="B10453" s="5" t="s">
        <v>2923</v>
      </c>
      <c r="C10453" s="16">
        <f t="shared" si="978"/>
        <v>2022</v>
      </c>
      <c r="D10453" s="16">
        <f t="shared" si="979"/>
        <v>12</v>
      </c>
      <c r="E10453" s="3" t="s">
        <v>20</v>
      </c>
      <c r="F10453" s="3" t="s">
        <v>12</v>
      </c>
      <c r="G10453" s="3" t="s">
        <v>13</v>
      </c>
      <c r="H10453" s="3" t="s">
        <v>4441</v>
      </c>
      <c r="I10453" s="3">
        <f t="shared" si="980"/>
        <v>0</v>
      </c>
      <c r="J10453" s="3">
        <f t="shared" si="980"/>
        <v>0</v>
      </c>
      <c r="K10453" s="3">
        <f t="shared" si="980"/>
        <v>0</v>
      </c>
      <c r="L10453" s="3">
        <f t="shared" si="981"/>
        <v>0</v>
      </c>
      <c r="M10453" s="3">
        <f t="shared" si="982"/>
        <v>0</v>
      </c>
      <c r="N10453" s="3">
        <f t="shared" si="983"/>
        <v>0</v>
      </c>
      <c r="O10453" s="3">
        <v>1050</v>
      </c>
      <c r="P10453" s="3">
        <v>2100</v>
      </c>
    </row>
    <row r="10454" spans="2:16" x14ac:dyDescent="0.15">
      <c r="B10454" s="5" t="s">
        <v>877</v>
      </c>
      <c r="C10454" s="16">
        <f t="shared" si="978"/>
        <v>2023</v>
      </c>
      <c r="D10454" s="16">
        <f t="shared" si="979"/>
        <v>6</v>
      </c>
      <c r="E10454" s="3" t="s">
        <v>202</v>
      </c>
      <c r="F10454" s="3" t="s">
        <v>13</v>
      </c>
      <c r="G10454" s="3" t="s">
        <v>552</v>
      </c>
      <c r="H10454" s="3" t="s">
        <v>2752</v>
      </c>
      <c r="I10454" s="3">
        <f t="shared" si="980"/>
        <v>0</v>
      </c>
      <c r="J10454" s="3">
        <f t="shared" si="980"/>
        <v>0</v>
      </c>
      <c r="K10454" s="3">
        <f t="shared" si="980"/>
        <v>0</v>
      </c>
      <c r="L10454" s="3">
        <f t="shared" si="981"/>
        <v>0</v>
      </c>
      <c r="M10454" s="3">
        <f t="shared" si="982"/>
        <v>0</v>
      </c>
      <c r="N10454" s="3">
        <f t="shared" si="983"/>
        <v>0</v>
      </c>
      <c r="O10454" s="3">
        <v>4347</v>
      </c>
      <c r="P10454" s="3">
        <v>7035</v>
      </c>
    </row>
    <row r="10455" spans="2:16" x14ac:dyDescent="0.15">
      <c r="B10455" s="5" t="s">
        <v>256</v>
      </c>
      <c r="C10455" s="16">
        <f t="shared" si="978"/>
        <v>2022</v>
      </c>
      <c r="D10455" s="16">
        <f t="shared" si="979"/>
        <v>9</v>
      </c>
      <c r="E10455" s="3" t="s">
        <v>20</v>
      </c>
      <c r="F10455" s="3" t="s">
        <v>12</v>
      </c>
      <c r="G10455" s="3" t="s">
        <v>13</v>
      </c>
      <c r="H10455" s="3" t="s">
        <v>4441</v>
      </c>
      <c r="I10455" s="3">
        <f t="shared" si="980"/>
        <v>0</v>
      </c>
      <c r="J10455" s="3">
        <f t="shared" si="980"/>
        <v>0</v>
      </c>
      <c r="K10455" s="3">
        <f t="shared" si="980"/>
        <v>0</v>
      </c>
      <c r="L10455" s="3">
        <f t="shared" si="981"/>
        <v>0</v>
      </c>
      <c r="M10455" s="3">
        <f t="shared" si="982"/>
        <v>0</v>
      </c>
      <c r="N10455" s="3">
        <f t="shared" si="983"/>
        <v>0</v>
      </c>
      <c r="O10455" s="3">
        <v>1008</v>
      </c>
      <c r="P10455" s="3">
        <v>2016</v>
      </c>
    </row>
    <row r="10456" spans="2:16" x14ac:dyDescent="0.15">
      <c r="B10456" s="5" t="s">
        <v>141</v>
      </c>
      <c r="C10456" s="16">
        <f t="shared" si="978"/>
        <v>2022</v>
      </c>
      <c r="D10456" s="16">
        <f t="shared" si="979"/>
        <v>5</v>
      </c>
      <c r="E10456" s="3" t="s">
        <v>20</v>
      </c>
      <c r="F10456" s="3" t="s">
        <v>12</v>
      </c>
      <c r="G10456" s="3" t="s">
        <v>13</v>
      </c>
      <c r="H10456" s="3" t="s">
        <v>4441</v>
      </c>
      <c r="I10456" s="3">
        <f t="shared" si="980"/>
        <v>0</v>
      </c>
      <c r="J10456" s="3">
        <f t="shared" si="980"/>
        <v>0</v>
      </c>
      <c r="K10456" s="3">
        <f t="shared" si="980"/>
        <v>0</v>
      </c>
      <c r="L10456" s="3">
        <f t="shared" si="981"/>
        <v>0</v>
      </c>
      <c r="M10456" s="3">
        <f t="shared" si="982"/>
        <v>0</v>
      </c>
      <c r="N10456" s="3">
        <f t="shared" si="983"/>
        <v>0</v>
      </c>
      <c r="O10456" s="3">
        <v>1000</v>
      </c>
      <c r="P10456" s="3">
        <v>2006.07</v>
      </c>
    </row>
    <row r="10457" spans="2:16" x14ac:dyDescent="0.15">
      <c r="B10457" s="5" t="s">
        <v>988</v>
      </c>
      <c r="C10457" s="16">
        <f t="shared" si="978"/>
        <v>2022</v>
      </c>
      <c r="D10457" s="16">
        <f t="shared" si="979"/>
        <v>6</v>
      </c>
      <c r="E10457" s="3" t="s">
        <v>20</v>
      </c>
      <c r="F10457" s="3" t="s">
        <v>12</v>
      </c>
      <c r="G10457" s="3" t="s">
        <v>13</v>
      </c>
      <c r="H10457" s="3" t="s">
        <v>4441</v>
      </c>
      <c r="I10457" s="3">
        <f t="shared" si="980"/>
        <v>0</v>
      </c>
      <c r="J10457" s="3">
        <f t="shared" si="980"/>
        <v>0</v>
      </c>
      <c r="K10457" s="3">
        <f t="shared" si="980"/>
        <v>0</v>
      </c>
      <c r="L10457" s="3">
        <f t="shared" si="981"/>
        <v>0</v>
      </c>
      <c r="M10457" s="3">
        <f t="shared" si="982"/>
        <v>0</v>
      </c>
      <c r="N10457" s="3">
        <f t="shared" si="983"/>
        <v>0</v>
      </c>
      <c r="O10457" s="3">
        <v>978</v>
      </c>
      <c r="P10457" s="3">
        <v>1956</v>
      </c>
    </row>
    <row r="10458" spans="2:16" x14ac:dyDescent="0.15">
      <c r="B10458" s="5" t="s">
        <v>1939</v>
      </c>
      <c r="C10458" s="16">
        <f t="shared" si="978"/>
        <v>2022</v>
      </c>
      <c r="D10458" s="16">
        <f t="shared" si="979"/>
        <v>7</v>
      </c>
      <c r="E10458" s="3" t="s">
        <v>20</v>
      </c>
      <c r="F10458" s="3" t="s">
        <v>12</v>
      </c>
      <c r="G10458" s="3" t="s">
        <v>13</v>
      </c>
      <c r="H10458" s="3" t="s">
        <v>4441</v>
      </c>
      <c r="I10458" s="3">
        <f t="shared" si="980"/>
        <v>0</v>
      </c>
      <c r="J10458" s="3">
        <f t="shared" si="980"/>
        <v>0</v>
      </c>
      <c r="K10458" s="3">
        <f t="shared" si="980"/>
        <v>0</v>
      </c>
      <c r="L10458" s="3">
        <f t="shared" si="981"/>
        <v>0</v>
      </c>
      <c r="M10458" s="3">
        <f t="shared" si="982"/>
        <v>0</v>
      </c>
      <c r="N10458" s="3">
        <f t="shared" si="983"/>
        <v>0</v>
      </c>
      <c r="O10458" s="3">
        <v>959.76</v>
      </c>
      <c r="P10458" s="3">
        <v>1919.52</v>
      </c>
    </row>
    <row r="10459" spans="2:16" x14ac:dyDescent="0.15">
      <c r="B10459" s="5" t="s">
        <v>1532</v>
      </c>
      <c r="C10459" s="16">
        <f t="shared" si="978"/>
        <v>2022</v>
      </c>
      <c r="D10459" s="16">
        <f t="shared" si="979"/>
        <v>11</v>
      </c>
      <c r="E10459" s="3" t="s">
        <v>20</v>
      </c>
      <c r="F10459" s="3" t="s">
        <v>12</v>
      </c>
      <c r="G10459" s="3" t="s">
        <v>13</v>
      </c>
      <c r="H10459" s="3" t="s">
        <v>4441</v>
      </c>
      <c r="I10459" s="3">
        <f t="shared" si="980"/>
        <v>0</v>
      </c>
      <c r="J10459" s="3">
        <f t="shared" si="980"/>
        <v>0</v>
      </c>
      <c r="K10459" s="3">
        <f t="shared" si="980"/>
        <v>0</v>
      </c>
      <c r="L10459" s="3">
        <f t="shared" si="981"/>
        <v>0</v>
      </c>
      <c r="M10459" s="3">
        <f t="shared" si="982"/>
        <v>0</v>
      </c>
      <c r="N10459" s="3">
        <f t="shared" si="983"/>
        <v>0</v>
      </c>
      <c r="O10459" s="3">
        <v>924</v>
      </c>
      <c r="P10459" s="3">
        <v>1855.18</v>
      </c>
    </row>
    <row r="10460" spans="2:16" x14ac:dyDescent="0.15">
      <c r="B10460" s="5" t="s">
        <v>5039</v>
      </c>
      <c r="C10460" s="16">
        <f t="shared" si="978"/>
        <v>2022</v>
      </c>
      <c r="D10460" s="16">
        <f t="shared" si="979"/>
        <v>6</v>
      </c>
      <c r="E10460" s="3" t="s">
        <v>20</v>
      </c>
      <c r="F10460" s="3" t="s">
        <v>12</v>
      </c>
      <c r="G10460" s="3" t="s">
        <v>13</v>
      </c>
      <c r="H10460" s="3" t="s">
        <v>4441</v>
      </c>
      <c r="I10460" s="3">
        <f t="shared" si="980"/>
        <v>0</v>
      </c>
      <c r="J10460" s="3">
        <f t="shared" si="980"/>
        <v>0</v>
      </c>
      <c r="K10460" s="3">
        <f t="shared" si="980"/>
        <v>0</v>
      </c>
      <c r="L10460" s="3">
        <f t="shared" si="981"/>
        <v>0</v>
      </c>
      <c r="M10460" s="3">
        <f t="shared" si="982"/>
        <v>0</v>
      </c>
      <c r="N10460" s="3">
        <f t="shared" si="983"/>
        <v>0</v>
      </c>
      <c r="O10460" s="3">
        <v>915.3</v>
      </c>
      <c r="P10460" s="3">
        <v>1836.59</v>
      </c>
    </row>
    <row r="10461" spans="2:16" x14ac:dyDescent="0.15">
      <c r="B10461" s="5" t="s">
        <v>1662</v>
      </c>
      <c r="C10461" s="16">
        <f t="shared" si="978"/>
        <v>2022</v>
      </c>
      <c r="D10461" s="16">
        <f t="shared" si="979"/>
        <v>9</v>
      </c>
      <c r="E10461" s="3" t="s">
        <v>20</v>
      </c>
      <c r="F10461" s="3" t="s">
        <v>12</v>
      </c>
      <c r="G10461" s="3" t="s">
        <v>13</v>
      </c>
      <c r="H10461" s="3" t="s">
        <v>4441</v>
      </c>
      <c r="I10461" s="3">
        <f t="shared" si="980"/>
        <v>0</v>
      </c>
      <c r="J10461" s="3">
        <f t="shared" si="980"/>
        <v>0</v>
      </c>
      <c r="K10461" s="3">
        <f t="shared" si="980"/>
        <v>0</v>
      </c>
      <c r="L10461" s="3">
        <f t="shared" si="981"/>
        <v>0</v>
      </c>
      <c r="M10461" s="3">
        <f t="shared" si="982"/>
        <v>0</v>
      </c>
      <c r="N10461" s="3">
        <f t="shared" si="983"/>
        <v>0</v>
      </c>
      <c r="O10461" s="3">
        <v>896</v>
      </c>
      <c r="P10461" s="3">
        <v>1792</v>
      </c>
    </row>
    <row r="10462" spans="2:16" x14ac:dyDescent="0.15">
      <c r="B10462" s="5" t="s">
        <v>3946</v>
      </c>
      <c r="C10462" s="16">
        <f t="shared" si="978"/>
        <v>2023</v>
      </c>
      <c r="D10462" s="16">
        <f t="shared" si="979"/>
        <v>7</v>
      </c>
      <c r="E10462" s="3" t="s">
        <v>202</v>
      </c>
      <c r="F10462" s="3" t="s">
        <v>13</v>
      </c>
      <c r="G10462" s="3" t="s">
        <v>552</v>
      </c>
      <c r="H10462" s="3" t="s">
        <v>4470</v>
      </c>
      <c r="I10462" s="3">
        <f t="shared" si="980"/>
        <v>0</v>
      </c>
      <c r="J10462" s="3">
        <f t="shared" si="980"/>
        <v>0</v>
      </c>
      <c r="K10462" s="3">
        <f t="shared" si="980"/>
        <v>0</v>
      </c>
      <c r="L10462" s="3">
        <f t="shared" si="981"/>
        <v>0</v>
      </c>
      <c r="M10462" s="3">
        <f t="shared" si="982"/>
        <v>0</v>
      </c>
      <c r="N10462" s="3">
        <f t="shared" si="983"/>
        <v>0</v>
      </c>
      <c r="O10462" s="3">
        <v>4000</v>
      </c>
      <c r="P10462" s="3">
        <v>18000</v>
      </c>
    </row>
    <row r="10463" spans="2:16" x14ac:dyDescent="0.15">
      <c r="B10463" s="5" t="s">
        <v>629</v>
      </c>
      <c r="C10463" s="16">
        <f t="shared" si="978"/>
        <v>2023</v>
      </c>
      <c r="D10463" s="16">
        <f t="shared" si="979"/>
        <v>10</v>
      </c>
      <c r="E10463" s="3" t="s">
        <v>202</v>
      </c>
      <c r="F10463" s="3" t="s">
        <v>13</v>
      </c>
      <c r="G10463" s="3" t="s">
        <v>552</v>
      </c>
      <c r="H10463" s="3" t="s">
        <v>4471</v>
      </c>
      <c r="I10463" s="3">
        <f t="shared" si="980"/>
        <v>0</v>
      </c>
      <c r="J10463" s="3">
        <f t="shared" si="980"/>
        <v>0</v>
      </c>
      <c r="K10463" s="3">
        <f t="shared" si="980"/>
        <v>0</v>
      </c>
      <c r="L10463" s="3">
        <f t="shared" si="981"/>
        <v>0</v>
      </c>
      <c r="M10463" s="3">
        <f t="shared" si="982"/>
        <v>0</v>
      </c>
      <c r="N10463" s="3">
        <f t="shared" si="983"/>
        <v>0</v>
      </c>
      <c r="O10463" s="3">
        <v>4000</v>
      </c>
      <c r="P10463" s="3">
        <v>18000</v>
      </c>
    </row>
    <row r="10464" spans="2:16" x14ac:dyDescent="0.15">
      <c r="B10464" s="5" t="s">
        <v>430</v>
      </c>
      <c r="C10464" s="16">
        <f t="shared" si="978"/>
        <v>2022</v>
      </c>
      <c r="D10464" s="16">
        <f t="shared" si="979"/>
        <v>10</v>
      </c>
      <c r="E10464" s="3" t="s">
        <v>20</v>
      </c>
      <c r="F10464" s="3" t="s">
        <v>12</v>
      </c>
      <c r="G10464" s="3" t="s">
        <v>13</v>
      </c>
      <c r="H10464" s="3" t="s">
        <v>4441</v>
      </c>
      <c r="I10464" s="3">
        <f t="shared" si="980"/>
        <v>0</v>
      </c>
      <c r="J10464" s="3">
        <f t="shared" si="980"/>
        <v>0</v>
      </c>
      <c r="K10464" s="3">
        <f t="shared" si="980"/>
        <v>0</v>
      </c>
      <c r="L10464" s="3">
        <f t="shared" si="981"/>
        <v>0</v>
      </c>
      <c r="M10464" s="3">
        <f t="shared" si="982"/>
        <v>0</v>
      </c>
      <c r="N10464" s="3">
        <f t="shared" si="983"/>
        <v>0</v>
      </c>
      <c r="O10464" s="3">
        <v>895</v>
      </c>
      <c r="P10464" s="3">
        <v>1790</v>
      </c>
    </row>
    <row r="10465" spans="2:16" x14ac:dyDescent="0.15">
      <c r="B10465" s="5" t="s">
        <v>27</v>
      </c>
      <c r="C10465" s="16">
        <f t="shared" si="978"/>
        <v>2023</v>
      </c>
      <c r="D10465" s="16">
        <f t="shared" si="979"/>
        <v>9</v>
      </c>
      <c r="E10465" s="3" t="s">
        <v>202</v>
      </c>
      <c r="F10465" s="3" t="s">
        <v>13</v>
      </c>
      <c r="G10465" s="3" t="s">
        <v>2957</v>
      </c>
      <c r="H10465" s="3" t="s">
        <v>4488</v>
      </c>
      <c r="I10465" s="3">
        <f t="shared" si="980"/>
        <v>0</v>
      </c>
      <c r="J10465" s="3">
        <f t="shared" si="980"/>
        <v>0</v>
      </c>
      <c r="K10465" s="3">
        <f t="shared" si="980"/>
        <v>0</v>
      </c>
      <c r="L10465" s="3">
        <f t="shared" si="981"/>
        <v>0</v>
      </c>
      <c r="M10465" s="3">
        <f t="shared" si="982"/>
        <v>0</v>
      </c>
      <c r="N10465" s="3">
        <f t="shared" si="983"/>
        <v>0</v>
      </c>
      <c r="O10465" s="3">
        <v>4000</v>
      </c>
      <c r="P10465" s="3">
        <v>3358.63</v>
      </c>
    </row>
    <row r="10466" spans="2:16" x14ac:dyDescent="0.15">
      <c r="B10466" s="5" t="s">
        <v>1665</v>
      </c>
      <c r="C10466" s="16">
        <f t="shared" si="978"/>
        <v>2022</v>
      </c>
      <c r="D10466" s="16">
        <f t="shared" si="979"/>
        <v>10</v>
      </c>
      <c r="E10466" s="3" t="s">
        <v>20</v>
      </c>
      <c r="F10466" s="3" t="s">
        <v>12</v>
      </c>
      <c r="G10466" s="3" t="s">
        <v>13</v>
      </c>
      <c r="H10466" s="3" t="s">
        <v>4441</v>
      </c>
      <c r="I10466" s="3">
        <f t="shared" si="980"/>
        <v>0</v>
      </c>
      <c r="J10466" s="3">
        <f t="shared" si="980"/>
        <v>0</v>
      </c>
      <c r="K10466" s="3">
        <f t="shared" si="980"/>
        <v>0</v>
      </c>
      <c r="L10466" s="3">
        <f t="shared" si="981"/>
        <v>0</v>
      </c>
      <c r="M10466" s="3">
        <f t="shared" si="982"/>
        <v>0</v>
      </c>
      <c r="N10466" s="3">
        <f t="shared" si="983"/>
        <v>0</v>
      </c>
      <c r="O10466" s="3">
        <v>882</v>
      </c>
      <c r="P10466" s="3">
        <v>1764</v>
      </c>
    </row>
    <row r="10467" spans="2:16" x14ac:dyDescent="0.15">
      <c r="B10467" s="5" t="s">
        <v>125</v>
      </c>
      <c r="C10467" s="16">
        <f t="shared" si="978"/>
        <v>2022</v>
      </c>
      <c r="D10467" s="16">
        <f t="shared" si="979"/>
        <v>9</v>
      </c>
      <c r="E10467" s="3" t="s">
        <v>20</v>
      </c>
      <c r="F10467" s="3" t="s">
        <v>12</v>
      </c>
      <c r="G10467" s="3" t="s">
        <v>13</v>
      </c>
      <c r="H10467" s="3" t="s">
        <v>4441</v>
      </c>
      <c r="I10467" s="3">
        <f t="shared" si="980"/>
        <v>0</v>
      </c>
      <c r="J10467" s="3">
        <f t="shared" si="980"/>
        <v>0</v>
      </c>
      <c r="K10467" s="3">
        <f t="shared" si="980"/>
        <v>0</v>
      </c>
      <c r="L10467" s="3">
        <f t="shared" si="981"/>
        <v>0</v>
      </c>
      <c r="M10467" s="3">
        <f t="shared" si="982"/>
        <v>0</v>
      </c>
      <c r="N10467" s="3">
        <f t="shared" si="983"/>
        <v>0</v>
      </c>
      <c r="O10467" s="3">
        <v>861</v>
      </c>
      <c r="P10467" s="3">
        <v>1722</v>
      </c>
    </row>
    <row r="10468" spans="2:16" x14ac:dyDescent="0.15">
      <c r="B10468" s="5" t="s">
        <v>2459</v>
      </c>
      <c r="C10468" s="16">
        <f t="shared" si="978"/>
        <v>2022</v>
      </c>
      <c r="D10468" s="16">
        <f t="shared" si="979"/>
        <v>11</v>
      </c>
      <c r="E10468" s="3" t="s">
        <v>20</v>
      </c>
      <c r="F10468" s="3" t="s">
        <v>12</v>
      </c>
      <c r="G10468" s="3" t="s">
        <v>13</v>
      </c>
      <c r="H10468" s="3" t="s">
        <v>4441</v>
      </c>
      <c r="I10468" s="3">
        <f t="shared" si="980"/>
        <v>0</v>
      </c>
      <c r="J10468" s="3">
        <f t="shared" si="980"/>
        <v>0</v>
      </c>
      <c r="K10468" s="3">
        <f t="shared" si="980"/>
        <v>0</v>
      </c>
      <c r="L10468" s="3">
        <f t="shared" si="981"/>
        <v>0</v>
      </c>
      <c r="M10468" s="3">
        <f t="shared" si="982"/>
        <v>0</v>
      </c>
      <c r="N10468" s="3">
        <f t="shared" si="983"/>
        <v>0</v>
      </c>
      <c r="O10468" s="3">
        <v>860</v>
      </c>
      <c r="P10468" s="3">
        <v>1725.72</v>
      </c>
    </row>
    <row r="10469" spans="2:16" x14ac:dyDescent="0.15">
      <c r="B10469" s="5" t="s">
        <v>3675</v>
      </c>
      <c r="C10469" s="16">
        <f t="shared" si="978"/>
        <v>2022</v>
      </c>
      <c r="D10469" s="16">
        <f t="shared" si="979"/>
        <v>10</v>
      </c>
      <c r="E10469" s="3" t="s">
        <v>20</v>
      </c>
      <c r="F10469" s="3" t="s">
        <v>12</v>
      </c>
      <c r="G10469" s="3" t="s">
        <v>13</v>
      </c>
      <c r="H10469" s="3" t="s">
        <v>4441</v>
      </c>
      <c r="I10469" s="3">
        <f t="shared" si="980"/>
        <v>0</v>
      </c>
      <c r="J10469" s="3">
        <f t="shared" si="980"/>
        <v>0</v>
      </c>
      <c r="K10469" s="3">
        <f t="shared" si="980"/>
        <v>0</v>
      </c>
      <c r="L10469" s="3">
        <f t="shared" si="981"/>
        <v>0</v>
      </c>
      <c r="M10469" s="3">
        <f t="shared" si="982"/>
        <v>0</v>
      </c>
      <c r="N10469" s="3">
        <f t="shared" si="983"/>
        <v>0</v>
      </c>
      <c r="O10469" s="3">
        <v>844.8</v>
      </c>
      <c r="P10469" s="3">
        <v>1689.6</v>
      </c>
    </row>
    <row r="10470" spans="2:16" x14ac:dyDescent="0.15">
      <c r="B10470" s="5" t="s">
        <v>848</v>
      </c>
      <c r="C10470" s="16">
        <f t="shared" si="978"/>
        <v>2022</v>
      </c>
      <c r="D10470" s="16">
        <f t="shared" si="979"/>
        <v>6</v>
      </c>
      <c r="E10470" s="3" t="s">
        <v>20</v>
      </c>
      <c r="F10470" s="3" t="s">
        <v>12</v>
      </c>
      <c r="G10470" s="3" t="s">
        <v>13</v>
      </c>
      <c r="H10470" s="3" t="s">
        <v>4441</v>
      </c>
      <c r="I10470" s="3">
        <f t="shared" si="980"/>
        <v>0</v>
      </c>
      <c r="J10470" s="3">
        <f t="shared" si="980"/>
        <v>0</v>
      </c>
      <c r="K10470" s="3">
        <f t="shared" si="980"/>
        <v>0</v>
      </c>
      <c r="L10470" s="3">
        <f t="shared" si="981"/>
        <v>0</v>
      </c>
      <c r="M10470" s="3">
        <f t="shared" si="982"/>
        <v>0</v>
      </c>
      <c r="N10470" s="3">
        <f t="shared" si="983"/>
        <v>0</v>
      </c>
      <c r="O10470" s="3">
        <v>816</v>
      </c>
      <c r="P10470" s="3">
        <v>1638.05</v>
      </c>
    </row>
    <row r="10471" spans="2:16" x14ac:dyDescent="0.15">
      <c r="B10471" s="5" t="s">
        <v>361</v>
      </c>
      <c r="C10471" s="16">
        <f t="shared" si="978"/>
        <v>2022</v>
      </c>
      <c r="D10471" s="16">
        <f t="shared" si="979"/>
        <v>8</v>
      </c>
      <c r="E10471" s="3" t="s">
        <v>20</v>
      </c>
      <c r="F10471" s="3" t="s">
        <v>12</v>
      </c>
      <c r="G10471" s="3" t="s">
        <v>13</v>
      </c>
      <c r="H10471" s="3" t="s">
        <v>4441</v>
      </c>
      <c r="I10471" s="3">
        <f t="shared" si="980"/>
        <v>0</v>
      </c>
      <c r="J10471" s="3">
        <f t="shared" si="980"/>
        <v>0</v>
      </c>
      <c r="K10471" s="3">
        <f t="shared" si="980"/>
        <v>0</v>
      </c>
      <c r="L10471" s="3">
        <f t="shared" si="981"/>
        <v>0</v>
      </c>
      <c r="M10471" s="3">
        <f t="shared" si="982"/>
        <v>0</v>
      </c>
      <c r="N10471" s="3">
        <f t="shared" si="983"/>
        <v>0</v>
      </c>
      <c r="O10471" s="3">
        <v>812</v>
      </c>
      <c r="P10471" s="3">
        <v>1624</v>
      </c>
    </row>
    <row r="10472" spans="2:16" x14ac:dyDescent="0.15">
      <c r="B10472" s="5" t="s">
        <v>1676</v>
      </c>
      <c r="C10472" s="16">
        <f t="shared" si="978"/>
        <v>2022</v>
      </c>
      <c r="D10472" s="16">
        <f t="shared" si="979"/>
        <v>7</v>
      </c>
      <c r="E10472" s="3" t="s">
        <v>20</v>
      </c>
      <c r="F10472" s="3" t="s">
        <v>12</v>
      </c>
      <c r="G10472" s="3" t="s">
        <v>13</v>
      </c>
      <c r="H10472" s="3" t="s">
        <v>4441</v>
      </c>
      <c r="I10472" s="3">
        <f t="shared" si="980"/>
        <v>0</v>
      </c>
      <c r="J10472" s="3">
        <f t="shared" si="980"/>
        <v>0</v>
      </c>
      <c r="K10472" s="3">
        <f t="shared" si="980"/>
        <v>0</v>
      </c>
      <c r="L10472" s="3">
        <f t="shared" si="981"/>
        <v>0</v>
      </c>
      <c r="M10472" s="3">
        <f t="shared" si="982"/>
        <v>0</v>
      </c>
      <c r="N10472" s="3">
        <f t="shared" si="983"/>
        <v>0</v>
      </c>
      <c r="O10472" s="3">
        <v>800</v>
      </c>
      <c r="P10472" s="3">
        <v>1605.46</v>
      </c>
    </row>
    <row r="10473" spans="2:16" x14ac:dyDescent="0.15">
      <c r="B10473" s="5" t="s">
        <v>52</v>
      </c>
      <c r="C10473" s="16">
        <f t="shared" si="978"/>
        <v>2023</v>
      </c>
      <c r="D10473" s="16">
        <f t="shared" si="979"/>
        <v>9</v>
      </c>
      <c r="E10473" s="3" t="s">
        <v>202</v>
      </c>
      <c r="F10473" s="3" t="s">
        <v>13</v>
      </c>
      <c r="G10473" s="3" t="s">
        <v>2230</v>
      </c>
      <c r="H10473" s="3" t="s">
        <v>4520</v>
      </c>
      <c r="I10473" s="3">
        <f t="shared" si="980"/>
        <v>0</v>
      </c>
      <c r="J10473" s="3">
        <f t="shared" si="980"/>
        <v>0</v>
      </c>
      <c r="K10473" s="3">
        <f t="shared" si="980"/>
        <v>0</v>
      </c>
      <c r="L10473" s="3">
        <f t="shared" si="981"/>
        <v>0</v>
      </c>
      <c r="M10473" s="3">
        <f t="shared" si="982"/>
        <v>0</v>
      </c>
      <c r="N10473" s="3">
        <f t="shared" si="983"/>
        <v>0</v>
      </c>
      <c r="O10473" s="3">
        <v>3654</v>
      </c>
      <c r="P10473" s="3">
        <v>3032.12</v>
      </c>
    </row>
    <row r="10474" spans="2:16" x14ac:dyDescent="0.15">
      <c r="B10474" s="5" t="s">
        <v>4041</v>
      </c>
      <c r="C10474" s="16">
        <f t="shared" si="978"/>
        <v>2022</v>
      </c>
      <c r="D10474" s="16">
        <f t="shared" si="979"/>
        <v>8</v>
      </c>
      <c r="E10474" s="3" t="s">
        <v>20</v>
      </c>
      <c r="F10474" s="3" t="s">
        <v>12</v>
      </c>
      <c r="G10474" s="3" t="s">
        <v>13</v>
      </c>
      <c r="H10474" s="3" t="s">
        <v>4441</v>
      </c>
      <c r="I10474" s="3">
        <f t="shared" si="980"/>
        <v>0</v>
      </c>
      <c r="J10474" s="3">
        <f t="shared" si="980"/>
        <v>0</v>
      </c>
      <c r="K10474" s="3">
        <f t="shared" si="980"/>
        <v>0</v>
      </c>
      <c r="L10474" s="3">
        <f t="shared" si="981"/>
        <v>0</v>
      </c>
      <c r="M10474" s="3">
        <f t="shared" si="982"/>
        <v>0</v>
      </c>
      <c r="N10474" s="3">
        <f t="shared" si="983"/>
        <v>0</v>
      </c>
      <c r="O10474" s="3">
        <v>800</v>
      </c>
      <c r="P10474" s="3">
        <v>1600</v>
      </c>
    </row>
    <row r="10475" spans="2:16" x14ac:dyDescent="0.15">
      <c r="B10475" s="5" t="s">
        <v>256</v>
      </c>
      <c r="C10475" s="16">
        <f t="shared" si="978"/>
        <v>2022</v>
      </c>
      <c r="D10475" s="16">
        <f t="shared" si="979"/>
        <v>9</v>
      </c>
      <c r="E10475" s="3" t="s">
        <v>20</v>
      </c>
      <c r="F10475" s="3" t="s">
        <v>12</v>
      </c>
      <c r="G10475" s="3" t="s">
        <v>13</v>
      </c>
      <c r="H10475" s="3" t="s">
        <v>4441</v>
      </c>
      <c r="I10475" s="3">
        <f t="shared" si="980"/>
        <v>0</v>
      </c>
      <c r="J10475" s="3">
        <f t="shared" si="980"/>
        <v>0</v>
      </c>
      <c r="K10475" s="3">
        <f t="shared" si="980"/>
        <v>0</v>
      </c>
      <c r="L10475" s="3">
        <f t="shared" si="981"/>
        <v>0</v>
      </c>
      <c r="M10475" s="3">
        <f t="shared" si="982"/>
        <v>0</v>
      </c>
      <c r="N10475" s="3">
        <f t="shared" si="983"/>
        <v>0</v>
      </c>
      <c r="O10475" s="3">
        <v>800</v>
      </c>
      <c r="P10475" s="3">
        <v>1600</v>
      </c>
    </row>
    <row r="10476" spans="2:16" x14ac:dyDescent="0.15">
      <c r="B10476" s="5" t="s">
        <v>141</v>
      </c>
      <c r="C10476" s="16">
        <f t="shared" si="978"/>
        <v>2022</v>
      </c>
      <c r="D10476" s="16">
        <f t="shared" si="979"/>
        <v>5</v>
      </c>
      <c r="E10476" s="3" t="s">
        <v>20</v>
      </c>
      <c r="F10476" s="3" t="s">
        <v>12</v>
      </c>
      <c r="G10476" s="3" t="s">
        <v>13</v>
      </c>
      <c r="H10476" s="3" t="s">
        <v>4441</v>
      </c>
      <c r="I10476" s="3">
        <f t="shared" si="980"/>
        <v>0</v>
      </c>
      <c r="J10476" s="3">
        <f t="shared" si="980"/>
        <v>0</v>
      </c>
      <c r="K10476" s="3">
        <f t="shared" si="980"/>
        <v>0</v>
      </c>
      <c r="L10476" s="3">
        <f t="shared" si="981"/>
        <v>0</v>
      </c>
      <c r="M10476" s="3">
        <f t="shared" si="982"/>
        <v>0</v>
      </c>
      <c r="N10476" s="3">
        <f t="shared" si="983"/>
        <v>0</v>
      </c>
      <c r="O10476" s="3">
        <v>770</v>
      </c>
      <c r="P10476" s="3">
        <v>1544.85</v>
      </c>
    </row>
    <row r="10477" spans="2:16" x14ac:dyDescent="0.15">
      <c r="B10477" s="5" t="s">
        <v>141</v>
      </c>
      <c r="C10477" s="16">
        <f t="shared" si="978"/>
        <v>2022</v>
      </c>
      <c r="D10477" s="16">
        <f t="shared" si="979"/>
        <v>5</v>
      </c>
      <c r="E10477" s="3" t="s">
        <v>20</v>
      </c>
      <c r="F10477" s="3" t="s">
        <v>12</v>
      </c>
      <c r="G10477" s="3" t="s">
        <v>13</v>
      </c>
      <c r="H10477" s="3" t="s">
        <v>4441</v>
      </c>
      <c r="I10477" s="3">
        <f t="shared" si="980"/>
        <v>0</v>
      </c>
      <c r="J10477" s="3">
        <f t="shared" si="980"/>
        <v>0</v>
      </c>
      <c r="K10477" s="3">
        <f t="shared" si="980"/>
        <v>0</v>
      </c>
      <c r="L10477" s="3">
        <f t="shared" si="981"/>
        <v>0</v>
      </c>
      <c r="M10477" s="3">
        <f t="shared" si="982"/>
        <v>0</v>
      </c>
      <c r="N10477" s="3">
        <f t="shared" si="983"/>
        <v>0</v>
      </c>
      <c r="O10477" s="3">
        <v>750</v>
      </c>
      <c r="P10477" s="3">
        <v>1504.66</v>
      </c>
    </row>
    <row r="10478" spans="2:16" x14ac:dyDescent="0.15">
      <c r="B10478" s="5" t="s">
        <v>430</v>
      </c>
      <c r="C10478" s="16">
        <f t="shared" si="978"/>
        <v>2022</v>
      </c>
      <c r="D10478" s="16">
        <f t="shared" si="979"/>
        <v>10</v>
      </c>
      <c r="E10478" s="3" t="s">
        <v>20</v>
      </c>
      <c r="F10478" s="3" t="s">
        <v>12</v>
      </c>
      <c r="G10478" s="3" t="s">
        <v>13</v>
      </c>
      <c r="H10478" s="3" t="s">
        <v>4441</v>
      </c>
      <c r="I10478" s="3">
        <f t="shared" si="980"/>
        <v>0</v>
      </c>
      <c r="J10478" s="3">
        <f t="shared" si="980"/>
        <v>0</v>
      </c>
      <c r="K10478" s="3">
        <f t="shared" si="980"/>
        <v>0</v>
      </c>
      <c r="L10478" s="3">
        <f t="shared" si="981"/>
        <v>0</v>
      </c>
      <c r="M10478" s="3">
        <f t="shared" si="982"/>
        <v>0</v>
      </c>
      <c r="N10478" s="3">
        <f t="shared" si="983"/>
        <v>0</v>
      </c>
      <c r="O10478" s="3">
        <v>750</v>
      </c>
      <c r="P10478" s="3">
        <v>1500</v>
      </c>
    </row>
    <row r="10479" spans="2:16" x14ac:dyDescent="0.15">
      <c r="B10479" s="5" t="s">
        <v>991</v>
      </c>
      <c r="C10479" s="16">
        <f t="shared" si="978"/>
        <v>2022</v>
      </c>
      <c r="D10479" s="16">
        <f t="shared" si="979"/>
        <v>5</v>
      </c>
      <c r="E10479" s="3" t="s">
        <v>20</v>
      </c>
      <c r="F10479" s="3" t="s">
        <v>12</v>
      </c>
      <c r="G10479" s="3" t="s">
        <v>13</v>
      </c>
      <c r="H10479" s="3" t="s">
        <v>4441</v>
      </c>
      <c r="I10479" s="3">
        <f t="shared" si="980"/>
        <v>0</v>
      </c>
      <c r="J10479" s="3">
        <f t="shared" si="980"/>
        <v>0</v>
      </c>
      <c r="K10479" s="3">
        <f t="shared" si="980"/>
        <v>0</v>
      </c>
      <c r="L10479" s="3">
        <f t="shared" si="981"/>
        <v>0</v>
      </c>
      <c r="M10479" s="3">
        <f t="shared" si="982"/>
        <v>0</v>
      </c>
      <c r="N10479" s="3">
        <f t="shared" si="983"/>
        <v>0</v>
      </c>
      <c r="O10479" s="3">
        <v>750</v>
      </c>
      <c r="P10479" s="3">
        <v>1500</v>
      </c>
    </row>
    <row r="10480" spans="2:16" x14ac:dyDescent="0.15">
      <c r="B10480" s="5" t="s">
        <v>4457</v>
      </c>
      <c r="C10480" s="16">
        <f t="shared" si="978"/>
        <v>2022</v>
      </c>
      <c r="D10480" s="16">
        <f t="shared" si="979"/>
        <v>9</v>
      </c>
      <c r="E10480" s="3" t="s">
        <v>20</v>
      </c>
      <c r="F10480" s="3" t="s">
        <v>12</v>
      </c>
      <c r="G10480" s="3" t="s">
        <v>13</v>
      </c>
      <c r="H10480" s="3" t="s">
        <v>4441</v>
      </c>
      <c r="I10480" s="3">
        <f t="shared" si="980"/>
        <v>0</v>
      </c>
      <c r="J10480" s="3">
        <f t="shared" si="980"/>
        <v>0</v>
      </c>
      <c r="K10480" s="3">
        <f t="shared" si="980"/>
        <v>0</v>
      </c>
      <c r="L10480" s="3">
        <f t="shared" si="981"/>
        <v>0</v>
      </c>
      <c r="M10480" s="3">
        <f t="shared" si="982"/>
        <v>0</v>
      </c>
      <c r="N10480" s="3">
        <f t="shared" si="983"/>
        <v>0</v>
      </c>
      <c r="O10480" s="3">
        <v>721</v>
      </c>
      <c r="P10480" s="3">
        <v>1442</v>
      </c>
    </row>
    <row r="10481" spans="2:16" x14ac:dyDescent="0.15">
      <c r="B10481" s="5" t="s">
        <v>3623</v>
      </c>
      <c r="C10481" s="16">
        <f t="shared" si="978"/>
        <v>2022</v>
      </c>
      <c r="D10481" s="16">
        <f t="shared" si="979"/>
        <v>11</v>
      </c>
      <c r="E10481" s="3" t="s">
        <v>20</v>
      </c>
      <c r="F10481" s="3" t="s">
        <v>12</v>
      </c>
      <c r="G10481" s="3" t="s">
        <v>13</v>
      </c>
      <c r="H10481" s="3" t="s">
        <v>4441</v>
      </c>
      <c r="I10481" s="3">
        <f t="shared" si="980"/>
        <v>0</v>
      </c>
      <c r="J10481" s="3">
        <f t="shared" si="980"/>
        <v>0</v>
      </c>
      <c r="K10481" s="3">
        <f t="shared" si="980"/>
        <v>0</v>
      </c>
      <c r="L10481" s="3">
        <f t="shared" si="981"/>
        <v>0</v>
      </c>
      <c r="M10481" s="3">
        <f t="shared" si="982"/>
        <v>0</v>
      </c>
      <c r="N10481" s="3">
        <f t="shared" si="983"/>
        <v>0</v>
      </c>
      <c r="O10481" s="3">
        <v>716.8</v>
      </c>
      <c r="P10481" s="3">
        <v>1433.6</v>
      </c>
    </row>
    <row r="10482" spans="2:16" x14ac:dyDescent="0.15">
      <c r="B10482" s="5" t="s">
        <v>5000</v>
      </c>
      <c r="C10482" s="16">
        <f t="shared" si="978"/>
        <v>2022</v>
      </c>
      <c r="D10482" s="16">
        <f t="shared" si="979"/>
        <v>12</v>
      </c>
      <c r="E10482" s="3" t="s">
        <v>20</v>
      </c>
      <c r="F10482" s="3" t="s">
        <v>12</v>
      </c>
      <c r="G10482" s="3" t="s">
        <v>13</v>
      </c>
      <c r="H10482" s="3" t="s">
        <v>4441</v>
      </c>
      <c r="I10482" s="3">
        <f t="shared" si="980"/>
        <v>0</v>
      </c>
      <c r="J10482" s="3">
        <f t="shared" si="980"/>
        <v>0</v>
      </c>
      <c r="K10482" s="3">
        <f t="shared" si="980"/>
        <v>0</v>
      </c>
      <c r="L10482" s="3">
        <f t="shared" si="981"/>
        <v>0</v>
      </c>
      <c r="M10482" s="3">
        <f t="shared" si="982"/>
        <v>0</v>
      </c>
      <c r="N10482" s="3">
        <f t="shared" si="983"/>
        <v>0</v>
      </c>
      <c r="O10482" s="3">
        <v>710.1</v>
      </c>
      <c r="P10482" s="3">
        <v>1424.61</v>
      </c>
    </row>
    <row r="10483" spans="2:16" x14ac:dyDescent="0.15">
      <c r="B10483" s="5" t="s">
        <v>1009</v>
      </c>
      <c r="C10483" s="16">
        <f t="shared" si="978"/>
        <v>2022</v>
      </c>
      <c r="D10483" s="16">
        <f t="shared" si="979"/>
        <v>8</v>
      </c>
      <c r="E10483" s="3" t="s">
        <v>20</v>
      </c>
      <c r="F10483" s="3" t="s">
        <v>12</v>
      </c>
      <c r="G10483" s="3" t="s">
        <v>13</v>
      </c>
      <c r="H10483" s="3" t="s">
        <v>4441</v>
      </c>
      <c r="I10483" s="3">
        <f t="shared" si="980"/>
        <v>0</v>
      </c>
      <c r="J10483" s="3">
        <f t="shared" si="980"/>
        <v>0</v>
      </c>
      <c r="K10483" s="3">
        <f t="shared" si="980"/>
        <v>0</v>
      </c>
      <c r="L10483" s="3">
        <f t="shared" si="981"/>
        <v>0</v>
      </c>
      <c r="M10483" s="3">
        <f t="shared" si="982"/>
        <v>0</v>
      </c>
      <c r="N10483" s="3">
        <f t="shared" si="983"/>
        <v>0</v>
      </c>
      <c r="O10483" s="3">
        <v>704</v>
      </c>
      <c r="P10483" s="3">
        <v>1408</v>
      </c>
    </row>
    <row r="10484" spans="2:16" x14ac:dyDescent="0.15">
      <c r="B10484" s="5" t="s">
        <v>2407</v>
      </c>
      <c r="C10484" s="16">
        <f t="shared" si="978"/>
        <v>2022</v>
      </c>
      <c r="D10484" s="16">
        <f t="shared" si="979"/>
        <v>10</v>
      </c>
      <c r="E10484" s="3" t="s">
        <v>20</v>
      </c>
      <c r="F10484" s="3" t="s">
        <v>12</v>
      </c>
      <c r="G10484" s="3" t="s">
        <v>13</v>
      </c>
      <c r="H10484" s="3" t="s">
        <v>4441</v>
      </c>
      <c r="I10484" s="3">
        <f t="shared" si="980"/>
        <v>0</v>
      </c>
      <c r="J10484" s="3">
        <f t="shared" si="980"/>
        <v>0</v>
      </c>
      <c r="K10484" s="3">
        <f t="shared" si="980"/>
        <v>0</v>
      </c>
      <c r="L10484" s="3">
        <f t="shared" si="981"/>
        <v>0</v>
      </c>
      <c r="M10484" s="3">
        <f t="shared" si="982"/>
        <v>0</v>
      </c>
      <c r="N10484" s="3">
        <f t="shared" si="983"/>
        <v>0</v>
      </c>
      <c r="O10484" s="3">
        <v>700</v>
      </c>
      <c r="P10484" s="3">
        <v>1400</v>
      </c>
    </row>
    <row r="10485" spans="2:16" x14ac:dyDescent="0.15">
      <c r="B10485" s="5" t="s">
        <v>261</v>
      </c>
      <c r="C10485" s="16">
        <f t="shared" si="978"/>
        <v>2023</v>
      </c>
      <c r="D10485" s="16">
        <f t="shared" si="979"/>
        <v>8</v>
      </c>
      <c r="E10485" s="3" t="s">
        <v>202</v>
      </c>
      <c r="F10485" s="3" t="s">
        <v>384</v>
      </c>
      <c r="G10485" s="3" t="s">
        <v>463</v>
      </c>
      <c r="H10485" s="3" t="s">
        <v>4571</v>
      </c>
      <c r="I10485" s="3">
        <f t="shared" si="980"/>
        <v>0</v>
      </c>
      <c r="J10485" s="3">
        <f t="shared" si="980"/>
        <v>0</v>
      </c>
      <c r="K10485" s="3">
        <f t="shared" si="980"/>
        <v>0</v>
      </c>
      <c r="L10485" s="3">
        <f t="shared" si="981"/>
        <v>0</v>
      </c>
      <c r="M10485" s="3">
        <f t="shared" si="982"/>
        <v>0</v>
      </c>
      <c r="N10485" s="3">
        <f t="shared" si="983"/>
        <v>0</v>
      </c>
      <c r="O10485" s="3">
        <v>3260</v>
      </c>
      <c r="P10485" s="3">
        <v>29090.799999999999</v>
      </c>
    </row>
    <row r="10486" spans="2:16" x14ac:dyDescent="0.15">
      <c r="B10486" s="5" t="s">
        <v>4575</v>
      </c>
      <c r="C10486" s="16">
        <f t="shared" si="978"/>
        <v>2023</v>
      </c>
      <c r="D10486" s="16">
        <f t="shared" si="979"/>
        <v>1</v>
      </c>
      <c r="E10486" s="3" t="s">
        <v>202</v>
      </c>
      <c r="F10486" s="3" t="s">
        <v>13</v>
      </c>
      <c r="G10486" s="3" t="s">
        <v>943</v>
      </c>
      <c r="H10486" s="3" t="s">
        <v>4576</v>
      </c>
      <c r="I10486" s="3">
        <f t="shared" si="980"/>
        <v>0</v>
      </c>
      <c r="J10486" s="3">
        <f t="shared" si="980"/>
        <v>0</v>
      </c>
      <c r="K10486" s="3">
        <f t="shared" si="980"/>
        <v>0</v>
      </c>
      <c r="L10486" s="3">
        <f t="shared" si="981"/>
        <v>0</v>
      </c>
      <c r="M10486" s="3">
        <f t="shared" si="982"/>
        <v>0</v>
      </c>
      <c r="N10486" s="3">
        <f t="shared" si="983"/>
        <v>0</v>
      </c>
      <c r="O10486" s="3">
        <v>3250</v>
      </c>
      <c r="P10486" s="3">
        <v>1325.26</v>
      </c>
    </row>
    <row r="10487" spans="2:16" x14ac:dyDescent="0.15">
      <c r="B10487" s="5" t="s">
        <v>1009</v>
      </c>
      <c r="C10487" s="16">
        <f t="shared" si="978"/>
        <v>2022</v>
      </c>
      <c r="D10487" s="16">
        <f t="shared" si="979"/>
        <v>8</v>
      </c>
      <c r="E10487" s="3" t="s">
        <v>20</v>
      </c>
      <c r="F10487" s="3" t="s">
        <v>12</v>
      </c>
      <c r="G10487" s="3" t="s">
        <v>13</v>
      </c>
      <c r="H10487" s="3" t="s">
        <v>4441</v>
      </c>
      <c r="I10487" s="3">
        <f t="shared" si="980"/>
        <v>0</v>
      </c>
      <c r="J10487" s="3">
        <f t="shared" si="980"/>
        <v>0</v>
      </c>
      <c r="K10487" s="3">
        <f t="shared" si="980"/>
        <v>0</v>
      </c>
      <c r="L10487" s="3">
        <f t="shared" si="981"/>
        <v>0</v>
      </c>
      <c r="M10487" s="3">
        <f t="shared" si="982"/>
        <v>0</v>
      </c>
      <c r="N10487" s="3">
        <f t="shared" si="983"/>
        <v>0</v>
      </c>
      <c r="O10487" s="3">
        <v>700</v>
      </c>
      <c r="P10487" s="3">
        <v>1400</v>
      </c>
    </row>
    <row r="10488" spans="2:16" x14ac:dyDescent="0.15">
      <c r="B10488" s="5" t="s">
        <v>3733</v>
      </c>
      <c r="C10488" s="16">
        <f t="shared" si="978"/>
        <v>2022</v>
      </c>
      <c r="D10488" s="16">
        <f t="shared" si="979"/>
        <v>12</v>
      </c>
      <c r="E10488" s="3" t="s">
        <v>20</v>
      </c>
      <c r="F10488" s="3" t="s">
        <v>12</v>
      </c>
      <c r="G10488" s="3" t="s">
        <v>13</v>
      </c>
      <c r="H10488" s="3" t="s">
        <v>4441</v>
      </c>
      <c r="I10488" s="3">
        <f t="shared" si="980"/>
        <v>0</v>
      </c>
      <c r="J10488" s="3">
        <f t="shared" si="980"/>
        <v>0</v>
      </c>
      <c r="K10488" s="3">
        <f t="shared" si="980"/>
        <v>0</v>
      </c>
      <c r="L10488" s="3">
        <f t="shared" si="981"/>
        <v>0</v>
      </c>
      <c r="M10488" s="3">
        <f t="shared" si="982"/>
        <v>0</v>
      </c>
      <c r="N10488" s="3">
        <f t="shared" si="983"/>
        <v>0</v>
      </c>
      <c r="O10488" s="3">
        <v>652.79999999999905</v>
      </c>
      <c r="P10488" s="3">
        <v>1305.5999999999899</v>
      </c>
    </row>
    <row r="10489" spans="2:16" x14ac:dyDescent="0.15">
      <c r="B10489" s="5" t="s">
        <v>2149</v>
      </c>
      <c r="C10489" s="16">
        <f t="shared" si="978"/>
        <v>2023</v>
      </c>
      <c r="D10489" s="16">
        <f t="shared" si="979"/>
        <v>8</v>
      </c>
      <c r="E10489" s="3" t="s">
        <v>202</v>
      </c>
      <c r="F10489" s="3" t="s">
        <v>13</v>
      </c>
      <c r="G10489" s="3" t="s">
        <v>1281</v>
      </c>
      <c r="H10489" s="3" t="s">
        <v>3372</v>
      </c>
      <c r="I10489" s="3">
        <f t="shared" si="980"/>
        <v>0</v>
      </c>
      <c r="J10489" s="3">
        <f t="shared" si="980"/>
        <v>0</v>
      </c>
      <c r="K10489" s="3">
        <f t="shared" si="980"/>
        <v>0</v>
      </c>
      <c r="L10489" s="3">
        <f t="shared" si="981"/>
        <v>0</v>
      </c>
      <c r="M10489" s="3">
        <f t="shared" si="982"/>
        <v>0</v>
      </c>
      <c r="N10489" s="3">
        <f t="shared" si="983"/>
        <v>0</v>
      </c>
      <c r="O10489" s="3">
        <v>3200</v>
      </c>
      <c r="P10489" s="3">
        <v>9250.07</v>
      </c>
    </row>
    <row r="10490" spans="2:16" x14ac:dyDescent="0.15">
      <c r="B10490" s="5" t="s">
        <v>4457</v>
      </c>
      <c r="C10490" s="16">
        <f t="shared" si="978"/>
        <v>2022</v>
      </c>
      <c r="D10490" s="16">
        <f t="shared" si="979"/>
        <v>9</v>
      </c>
      <c r="E10490" s="3" t="s">
        <v>20</v>
      </c>
      <c r="F10490" s="3" t="s">
        <v>12</v>
      </c>
      <c r="G10490" s="3" t="s">
        <v>13</v>
      </c>
      <c r="H10490" s="3" t="s">
        <v>4441</v>
      </c>
      <c r="I10490" s="3">
        <f t="shared" si="980"/>
        <v>0</v>
      </c>
      <c r="J10490" s="3">
        <f t="shared" si="980"/>
        <v>0</v>
      </c>
      <c r="K10490" s="3">
        <f t="shared" si="980"/>
        <v>0</v>
      </c>
      <c r="L10490" s="3">
        <f t="shared" si="981"/>
        <v>0</v>
      </c>
      <c r="M10490" s="3">
        <f t="shared" si="982"/>
        <v>0</v>
      </c>
      <c r="N10490" s="3">
        <f t="shared" si="983"/>
        <v>0</v>
      </c>
      <c r="O10490" s="3">
        <v>649.44000000000005</v>
      </c>
      <c r="P10490" s="3">
        <v>1298.8800000000001</v>
      </c>
    </row>
    <row r="10491" spans="2:16" x14ac:dyDescent="0.15">
      <c r="B10491" s="5" t="s">
        <v>592</v>
      </c>
      <c r="C10491" s="16">
        <f t="shared" si="978"/>
        <v>2022</v>
      </c>
      <c r="D10491" s="16">
        <f t="shared" si="979"/>
        <v>11</v>
      </c>
      <c r="E10491" s="3" t="s">
        <v>20</v>
      </c>
      <c r="F10491" s="3" t="s">
        <v>12</v>
      </c>
      <c r="G10491" s="3" t="s">
        <v>13</v>
      </c>
      <c r="H10491" s="3" t="s">
        <v>4441</v>
      </c>
      <c r="I10491" s="3">
        <f t="shared" si="980"/>
        <v>0</v>
      </c>
      <c r="J10491" s="3">
        <f t="shared" si="980"/>
        <v>0</v>
      </c>
      <c r="K10491" s="3">
        <f t="shared" si="980"/>
        <v>0</v>
      </c>
      <c r="L10491" s="3">
        <f t="shared" si="981"/>
        <v>0</v>
      </c>
      <c r="M10491" s="3">
        <f t="shared" si="982"/>
        <v>0</v>
      </c>
      <c r="N10491" s="3">
        <f t="shared" si="983"/>
        <v>0</v>
      </c>
      <c r="O10491" s="3">
        <v>640</v>
      </c>
      <c r="P10491" s="3">
        <v>1283.81</v>
      </c>
    </row>
    <row r="10492" spans="2:16" x14ac:dyDescent="0.15">
      <c r="B10492" s="5" t="s">
        <v>592</v>
      </c>
      <c r="C10492" s="16">
        <f t="shared" si="978"/>
        <v>2022</v>
      </c>
      <c r="D10492" s="16">
        <f t="shared" si="979"/>
        <v>11</v>
      </c>
      <c r="E10492" s="3" t="s">
        <v>20</v>
      </c>
      <c r="F10492" s="3" t="s">
        <v>12</v>
      </c>
      <c r="G10492" s="3" t="s">
        <v>13</v>
      </c>
      <c r="H10492" s="3" t="s">
        <v>4441</v>
      </c>
      <c r="I10492" s="3">
        <f t="shared" si="980"/>
        <v>0</v>
      </c>
      <c r="J10492" s="3">
        <f t="shared" si="980"/>
        <v>0</v>
      </c>
      <c r="K10492" s="3">
        <f t="shared" si="980"/>
        <v>0</v>
      </c>
      <c r="L10492" s="3">
        <f t="shared" si="981"/>
        <v>0</v>
      </c>
      <c r="M10492" s="3">
        <f t="shared" si="982"/>
        <v>0</v>
      </c>
      <c r="N10492" s="3">
        <f t="shared" si="983"/>
        <v>0</v>
      </c>
      <c r="O10492" s="3">
        <v>640</v>
      </c>
      <c r="P10492" s="3">
        <v>1280</v>
      </c>
    </row>
    <row r="10493" spans="2:16" x14ac:dyDescent="0.15">
      <c r="B10493" s="5" t="s">
        <v>589</v>
      </c>
      <c r="C10493" s="16">
        <f t="shared" si="978"/>
        <v>2022</v>
      </c>
      <c r="D10493" s="16">
        <f t="shared" si="979"/>
        <v>10</v>
      </c>
      <c r="E10493" s="3" t="s">
        <v>20</v>
      </c>
      <c r="F10493" s="3" t="s">
        <v>12</v>
      </c>
      <c r="G10493" s="3" t="s">
        <v>13</v>
      </c>
      <c r="H10493" s="3" t="s">
        <v>4441</v>
      </c>
      <c r="I10493" s="3">
        <f t="shared" si="980"/>
        <v>0</v>
      </c>
      <c r="J10493" s="3">
        <f t="shared" si="980"/>
        <v>0</v>
      </c>
      <c r="K10493" s="3">
        <f t="shared" si="980"/>
        <v>0</v>
      </c>
      <c r="L10493" s="3">
        <f t="shared" si="981"/>
        <v>0</v>
      </c>
      <c r="M10493" s="3">
        <f t="shared" si="982"/>
        <v>0</v>
      </c>
      <c r="N10493" s="3">
        <f t="shared" si="983"/>
        <v>0</v>
      </c>
      <c r="O10493" s="3">
        <v>616</v>
      </c>
      <c r="P10493" s="3">
        <v>1235.8499999999899</v>
      </c>
    </row>
    <row r="10494" spans="2:16" x14ac:dyDescent="0.15">
      <c r="B10494" s="5" t="s">
        <v>141</v>
      </c>
      <c r="C10494" s="16">
        <f t="shared" si="978"/>
        <v>2022</v>
      </c>
      <c r="D10494" s="16">
        <f t="shared" si="979"/>
        <v>5</v>
      </c>
      <c r="E10494" s="3" t="s">
        <v>20</v>
      </c>
      <c r="F10494" s="3" t="s">
        <v>12</v>
      </c>
      <c r="G10494" s="3" t="s">
        <v>13</v>
      </c>
      <c r="H10494" s="3" t="s">
        <v>4441</v>
      </c>
      <c r="I10494" s="3">
        <f t="shared" si="980"/>
        <v>0</v>
      </c>
      <c r="J10494" s="3">
        <f t="shared" si="980"/>
        <v>0</v>
      </c>
      <c r="K10494" s="3">
        <f t="shared" si="980"/>
        <v>0</v>
      </c>
      <c r="L10494" s="3">
        <f t="shared" si="981"/>
        <v>0</v>
      </c>
      <c r="M10494" s="3">
        <f t="shared" si="982"/>
        <v>0</v>
      </c>
      <c r="N10494" s="3">
        <f t="shared" si="983"/>
        <v>0</v>
      </c>
      <c r="O10494" s="3">
        <v>615</v>
      </c>
      <c r="P10494" s="3">
        <v>1233.8699999999899</v>
      </c>
    </row>
    <row r="10495" spans="2:16" x14ac:dyDescent="0.15">
      <c r="B10495" s="5" t="s">
        <v>34</v>
      </c>
      <c r="C10495" s="16">
        <f t="shared" si="978"/>
        <v>2022</v>
      </c>
      <c r="D10495" s="16">
        <f t="shared" si="979"/>
        <v>11</v>
      </c>
      <c r="E10495" s="3" t="s">
        <v>20</v>
      </c>
      <c r="F10495" s="3" t="s">
        <v>12</v>
      </c>
      <c r="G10495" s="3" t="s">
        <v>13</v>
      </c>
      <c r="H10495" s="3" t="s">
        <v>4441</v>
      </c>
      <c r="I10495" s="3">
        <f t="shared" si="980"/>
        <v>0</v>
      </c>
      <c r="J10495" s="3">
        <f t="shared" si="980"/>
        <v>0</v>
      </c>
      <c r="K10495" s="3">
        <f t="shared" si="980"/>
        <v>0</v>
      </c>
      <c r="L10495" s="3">
        <f t="shared" si="981"/>
        <v>0</v>
      </c>
      <c r="M10495" s="3">
        <f t="shared" si="982"/>
        <v>0</v>
      </c>
      <c r="N10495" s="3">
        <f t="shared" si="983"/>
        <v>0</v>
      </c>
      <c r="O10495" s="3">
        <v>613.20000000000005</v>
      </c>
      <c r="P10495" s="3">
        <v>1226.4000000000001</v>
      </c>
    </row>
    <row r="10496" spans="2:16" x14ac:dyDescent="0.15">
      <c r="B10496" s="5" t="s">
        <v>1499</v>
      </c>
      <c r="C10496" s="16">
        <f t="shared" si="978"/>
        <v>2022</v>
      </c>
      <c r="D10496" s="16">
        <f t="shared" si="979"/>
        <v>10</v>
      </c>
      <c r="E10496" s="3" t="s">
        <v>20</v>
      </c>
      <c r="F10496" s="3" t="s">
        <v>12</v>
      </c>
      <c r="G10496" s="3" t="s">
        <v>13</v>
      </c>
      <c r="H10496" s="3" t="s">
        <v>4441</v>
      </c>
      <c r="I10496" s="3">
        <f t="shared" si="980"/>
        <v>0</v>
      </c>
      <c r="J10496" s="3">
        <f t="shared" si="980"/>
        <v>0</v>
      </c>
      <c r="K10496" s="3">
        <f t="shared" si="980"/>
        <v>0</v>
      </c>
      <c r="L10496" s="3">
        <f t="shared" si="981"/>
        <v>0</v>
      </c>
      <c r="M10496" s="3">
        <f t="shared" si="982"/>
        <v>0</v>
      </c>
      <c r="N10496" s="3">
        <f t="shared" si="983"/>
        <v>0</v>
      </c>
      <c r="O10496" s="3">
        <v>600</v>
      </c>
      <c r="P10496" s="3">
        <v>1203.75</v>
      </c>
    </row>
    <row r="10497" spans="2:16" x14ac:dyDescent="0.15">
      <c r="B10497" s="5" t="s">
        <v>764</v>
      </c>
      <c r="C10497" s="16">
        <f t="shared" si="978"/>
        <v>2022</v>
      </c>
      <c r="D10497" s="16">
        <f t="shared" si="979"/>
        <v>7</v>
      </c>
      <c r="E10497" s="3" t="s">
        <v>20</v>
      </c>
      <c r="F10497" s="3" t="s">
        <v>12</v>
      </c>
      <c r="G10497" s="3" t="s">
        <v>13</v>
      </c>
      <c r="H10497" s="3" t="s">
        <v>4441</v>
      </c>
      <c r="I10497" s="3">
        <f t="shared" si="980"/>
        <v>0</v>
      </c>
      <c r="J10497" s="3">
        <f t="shared" si="980"/>
        <v>0</v>
      </c>
      <c r="K10497" s="3">
        <f t="shared" si="980"/>
        <v>0</v>
      </c>
      <c r="L10497" s="3">
        <f t="shared" si="981"/>
        <v>0</v>
      </c>
      <c r="M10497" s="3">
        <f t="shared" si="982"/>
        <v>0</v>
      </c>
      <c r="N10497" s="3">
        <f t="shared" si="983"/>
        <v>0</v>
      </c>
      <c r="O10497" s="3">
        <v>588</v>
      </c>
      <c r="P10497" s="3">
        <v>1179.73</v>
      </c>
    </row>
    <row r="10498" spans="2:16" x14ac:dyDescent="0.15">
      <c r="B10498" s="5" t="s">
        <v>1676</v>
      </c>
      <c r="C10498" s="16">
        <f t="shared" si="978"/>
        <v>2022</v>
      </c>
      <c r="D10498" s="16">
        <f t="shared" si="979"/>
        <v>7</v>
      </c>
      <c r="E10498" s="3" t="s">
        <v>20</v>
      </c>
      <c r="F10498" s="3" t="s">
        <v>12</v>
      </c>
      <c r="G10498" s="3" t="s">
        <v>13</v>
      </c>
      <c r="H10498" s="3" t="s">
        <v>4441</v>
      </c>
      <c r="I10498" s="3">
        <f t="shared" si="980"/>
        <v>0</v>
      </c>
      <c r="J10498" s="3">
        <f t="shared" si="980"/>
        <v>0</v>
      </c>
      <c r="K10498" s="3">
        <f t="shared" si="980"/>
        <v>0</v>
      </c>
      <c r="L10498" s="3">
        <f t="shared" si="981"/>
        <v>0</v>
      </c>
      <c r="M10498" s="3">
        <f t="shared" si="982"/>
        <v>0</v>
      </c>
      <c r="N10498" s="3">
        <f t="shared" si="983"/>
        <v>0</v>
      </c>
      <c r="O10498" s="3">
        <v>583.20000000000005</v>
      </c>
      <c r="P10498" s="3">
        <v>1170.48</v>
      </c>
    </row>
    <row r="10499" spans="2:16" x14ac:dyDescent="0.15">
      <c r="B10499" s="5" t="s">
        <v>35</v>
      </c>
      <c r="C10499" s="16">
        <f t="shared" si="978"/>
        <v>2022</v>
      </c>
      <c r="D10499" s="16">
        <f t="shared" si="979"/>
        <v>12</v>
      </c>
      <c r="E10499" s="3" t="s">
        <v>20</v>
      </c>
      <c r="F10499" s="3" t="s">
        <v>12</v>
      </c>
      <c r="G10499" s="3" t="s">
        <v>13</v>
      </c>
      <c r="H10499" s="3" t="s">
        <v>4441</v>
      </c>
      <c r="I10499" s="3">
        <f t="shared" si="980"/>
        <v>0</v>
      </c>
      <c r="J10499" s="3">
        <f t="shared" si="980"/>
        <v>0</v>
      </c>
      <c r="K10499" s="3">
        <f t="shared" si="980"/>
        <v>0</v>
      </c>
      <c r="L10499" s="3">
        <f t="shared" si="981"/>
        <v>0</v>
      </c>
      <c r="M10499" s="3">
        <f t="shared" si="982"/>
        <v>0</v>
      </c>
      <c r="N10499" s="3">
        <f t="shared" si="983"/>
        <v>0</v>
      </c>
      <c r="O10499" s="3">
        <v>583.20000000000005</v>
      </c>
      <c r="P10499" s="3">
        <v>1170.22</v>
      </c>
    </row>
    <row r="10500" spans="2:16" x14ac:dyDescent="0.15">
      <c r="B10500" s="5" t="s">
        <v>256</v>
      </c>
      <c r="C10500" s="16">
        <f t="shared" ref="C10500:C10563" si="984">YEAR(B10500)</f>
        <v>2022</v>
      </c>
      <c r="D10500" s="16">
        <f t="shared" ref="D10500:D10563" si="985">MONTH(B10500)</f>
        <v>9</v>
      </c>
      <c r="E10500" s="3" t="s">
        <v>20</v>
      </c>
      <c r="F10500" s="3" t="s">
        <v>12</v>
      </c>
      <c r="G10500" s="3" t="s">
        <v>13</v>
      </c>
      <c r="H10500" s="3" t="s">
        <v>4441</v>
      </c>
      <c r="I10500" s="3">
        <f t="shared" ref="I10500:K10563" si="986">MIN(1,IFERROR(SEARCH(I$2,$H10500),0))</f>
        <v>0</v>
      </c>
      <c r="J10500" s="3">
        <f t="shared" si="986"/>
        <v>0</v>
      </c>
      <c r="K10500" s="3">
        <f t="shared" si="986"/>
        <v>0</v>
      </c>
      <c r="L10500" s="3">
        <f t="shared" ref="L10500:L10563" si="987">IF(I10500*J10500=1,"Гороховый изолят",IF(I10500*K10500=1,"Гороховый концентрат",0))</f>
        <v>0</v>
      </c>
      <c r="M10500" s="3">
        <f t="shared" ref="M10500:M10563" si="988">$I10500*J10500</f>
        <v>0</v>
      </c>
      <c r="N10500" s="3">
        <f t="shared" ref="N10500:N10563" si="989">$I10500*K10500</f>
        <v>0</v>
      </c>
      <c r="O10500" s="3">
        <v>563.20000000000005</v>
      </c>
      <c r="P10500" s="3">
        <v>1129.83</v>
      </c>
    </row>
    <row r="10501" spans="2:16" x14ac:dyDescent="0.15">
      <c r="B10501" s="5" t="s">
        <v>1731</v>
      </c>
      <c r="C10501" s="16">
        <f t="shared" si="984"/>
        <v>2022</v>
      </c>
      <c r="D10501" s="16">
        <f t="shared" si="985"/>
        <v>7</v>
      </c>
      <c r="E10501" s="3" t="s">
        <v>20</v>
      </c>
      <c r="F10501" s="3" t="s">
        <v>12</v>
      </c>
      <c r="G10501" s="3" t="s">
        <v>13</v>
      </c>
      <c r="H10501" s="3" t="s">
        <v>4441</v>
      </c>
      <c r="I10501" s="3">
        <f t="shared" si="986"/>
        <v>0</v>
      </c>
      <c r="J10501" s="3">
        <f t="shared" si="986"/>
        <v>0</v>
      </c>
      <c r="K10501" s="3">
        <f t="shared" si="986"/>
        <v>0</v>
      </c>
      <c r="L10501" s="3">
        <f t="shared" si="987"/>
        <v>0</v>
      </c>
      <c r="M10501" s="3">
        <f t="shared" si="988"/>
        <v>0</v>
      </c>
      <c r="N10501" s="3">
        <f t="shared" si="989"/>
        <v>0</v>
      </c>
      <c r="O10501" s="3">
        <v>560.79999999999905</v>
      </c>
      <c r="P10501" s="3">
        <v>1125.6500000000001</v>
      </c>
    </row>
    <row r="10502" spans="2:16" x14ac:dyDescent="0.15">
      <c r="B10502" s="5" t="s">
        <v>5597</v>
      </c>
      <c r="C10502" s="16">
        <f t="shared" si="984"/>
        <v>2022</v>
      </c>
      <c r="D10502" s="16">
        <f t="shared" si="985"/>
        <v>6</v>
      </c>
      <c r="E10502" s="3" t="s">
        <v>20</v>
      </c>
      <c r="F10502" s="3" t="s">
        <v>12</v>
      </c>
      <c r="G10502" s="3" t="s">
        <v>13</v>
      </c>
      <c r="H10502" s="3" t="s">
        <v>4441</v>
      </c>
      <c r="I10502" s="3">
        <f t="shared" si="986"/>
        <v>0</v>
      </c>
      <c r="J10502" s="3">
        <f t="shared" si="986"/>
        <v>0</v>
      </c>
      <c r="K10502" s="3">
        <f t="shared" si="986"/>
        <v>0</v>
      </c>
      <c r="L10502" s="3">
        <f t="shared" si="987"/>
        <v>0</v>
      </c>
      <c r="M10502" s="3">
        <f t="shared" si="988"/>
        <v>0</v>
      </c>
      <c r="N10502" s="3">
        <f t="shared" si="989"/>
        <v>0</v>
      </c>
      <c r="O10502" s="3">
        <v>558</v>
      </c>
      <c r="P10502" s="3">
        <v>1119.93</v>
      </c>
    </row>
    <row r="10503" spans="2:16" x14ac:dyDescent="0.15">
      <c r="B10503" s="5" t="s">
        <v>430</v>
      </c>
      <c r="C10503" s="16">
        <f t="shared" si="984"/>
        <v>2022</v>
      </c>
      <c r="D10503" s="16">
        <f t="shared" si="985"/>
        <v>10</v>
      </c>
      <c r="E10503" s="3" t="s">
        <v>20</v>
      </c>
      <c r="F10503" s="3" t="s">
        <v>12</v>
      </c>
      <c r="G10503" s="3" t="s">
        <v>13</v>
      </c>
      <c r="H10503" s="3" t="s">
        <v>4441</v>
      </c>
      <c r="I10503" s="3">
        <f t="shared" si="986"/>
        <v>0</v>
      </c>
      <c r="J10503" s="3">
        <f t="shared" si="986"/>
        <v>0</v>
      </c>
      <c r="K10503" s="3">
        <f t="shared" si="986"/>
        <v>0</v>
      </c>
      <c r="L10503" s="3">
        <f t="shared" si="987"/>
        <v>0</v>
      </c>
      <c r="M10503" s="3">
        <f t="shared" si="988"/>
        <v>0</v>
      </c>
      <c r="N10503" s="3">
        <f t="shared" si="989"/>
        <v>0</v>
      </c>
      <c r="O10503" s="3">
        <v>542.4</v>
      </c>
      <c r="P10503" s="3">
        <v>1084.8</v>
      </c>
    </row>
    <row r="10504" spans="2:16" x14ac:dyDescent="0.15">
      <c r="B10504" s="5" t="s">
        <v>3200</v>
      </c>
      <c r="C10504" s="16">
        <f t="shared" si="984"/>
        <v>2022</v>
      </c>
      <c r="D10504" s="16">
        <f t="shared" si="985"/>
        <v>7</v>
      </c>
      <c r="E10504" s="3" t="s">
        <v>20</v>
      </c>
      <c r="F10504" s="3" t="s">
        <v>12</v>
      </c>
      <c r="G10504" s="3" t="s">
        <v>13</v>
      </c>
      <c r="H10504" s="3" t="s">
        <v>4441</v>
      </c>
      <c r="I10504" s="3">
        <f t="shared" si="986"/>
        <v>0</v>
      </c>
      <c r="J10504" s="3">
        <f t="shared" si="986"/>
        <v>0</v>
      </c>
      <c r="K10504" s="3">
        <f t="shared" si="986"/>
        <v>0</v>
      </c>
      <c r="L10504" s="3">
        <f t="shared" si="987"/>
        <v>0</v>
      </c>
      <c r="M10504" s="3">
        <f t="shared" si="988"/>
        <v>0</v>
      </c>
      <c r="N10504" s="3">
        <f t="shared" si="989"/>
        <v>0</v>
      </c>
      <c r="O10504" s="3">
        <v>540</v>
      </c>
      <c r="P10504" s="3">
        <v>1083.4000000000001</v>
      </c>
    </row>
    <row r="10505" spans="2:16" x14ac:dyDescent="0.15">
      <c r="B10505" s="5" t="s">
        <v>3149</v>
      </c>
      <c r="C10505" s="16">
        <f t="shared" si="984"/>
        <v>2022</v>
      </c>
      <c r="D10505" s="16">
        <f t="shared" si="985"/>
        <v>6</v>
      </c>
      <c r="E10505" s="3" t="s">
        <v>20</v>
      </c>
      <c r="F10505" s="3" t="s">
        <v>12</v>
      </c>
      <c r="G10505" s="3" t="s">
        <v>13</v>
      </c>
      <c r="H10505" s="3" t="s">
        <v>4441</v>
      </c>
      <c r="I10505" s="3">
        <f t="shared" si="986"/>
        <v>0</v>
      </c>
      <c r="J10505" s="3">
        <f t="shared" si="986"/>
        <v>0</v>
      </c>
      <c r="K10505" s="3">
        <f t="shared" si="986"/>
        <v>0</v>
      </c>
      <c r="L10505" s="3">
        <f t="shared" si="987"/>
        <v>0</v>
      </c>
      <c r="M10505" s="3">
        <f t="shared" si="988"/>
        <v>0</v>
      </c>
      <c r="N10505" s="3">
        <f t="shared" si="989"/>
        <v>0</v>
      </c>
      <c r="O10505" s="3">
        <v>540</v>
      </c>
      <c r="P10505" s="3">
        <v>1080</v>
      </c>
    </row>
    <row r="10506" spans="2:16" x14ac:dyDescent="0.15">
      <c r="B10506" s="5" t="s">
        <v>316</v>
      </c>
      <c r="C10506" s="16">
        <f t="shared" si="984"/>
        <v>2022</v>
      </c>
      <c r="D10506" s="16">
        <f t="shared" si="985"/>
        <v>8</v>
      </c>
      <c r="E10506" s="3" t="s">
        <v>20</v>
      </c>
      <c r="F10506" s="3" t="s">
        <v>12</v>
      </c>
      <c r="G10506" s="3" t="s">
        <v>13</v>
      </c>
      <c r="H10506" s="3" t="s">
        <v>4441</v>
      </c>
      <c r="I10506" s="3">
        <f t="shared" si="986"/>
        <v>0</v>
      </c>
      <c r="J10506" s="3">
        <f t="shared" si="986"/>
        <v>0</v>
      </c>
      <c r="K10506" s="3">
        <f t="shared" si="986"/>
        <v>0</v>
      </c>
      <c r="L10506" s="3">
        <f t="shared" si="987"/>
        <v>0</v>
      </c>
      <c r="M10506" s="3">
        <f t="shared" si="988"/>
        <v>0</v>
      </c>
      <c r="N10506" s="3">
        <f t="shared" si="989"/>
        <v>0</v>
      </c>
      <c r="O10506" s="3">
        <v>539</v>
      </c>
      <c r="P10506" s="3">
        <v>1081.67</v>
      </c>
    </row>
    <row r="10507" spans="2:16" x14ac:dyDescent="0.15">
      <c r="B10507" s="5" t="s">
        <v>2061</v>
      </c>
      <c r="C10507" s="16">
        <f t="shared" si="984"/>
        <v>2022</v>
      </c>
      <c r="D10507" s="16">
        <f t="shared" si="985"/>
        <v>8</v>
      </c>
      <c r="E10507" s="3" t="s">
        <v>20</v>
      </c>
      <c r="F10507" s="3" t="s">
        <v>12</v>
      </c>
      <c r="G10507" s="3" t="s">
        <v>13</v>
      </c>
      <c r="H10507" s="3" t="s">
        <v>4441</v>
      </c>
      <c r="I10507" s="3">
        <f t="shared" si="986"/>
        <v>0</v>
      </c>
      <c r="J10507" s="3">
        <f t="shared" si="986"/>
        <v>0</v>
      </c>
      <c r="K10507" s="3">
        <f t="shared" si="986"/>
        <v>0</v>
      </c>
      <c r="L10507" s="3">
        <f t="shared" si="987"/>
        <v>0</v>
      </c>
      <c r="M10507" s="3">
        <f t="shared" si="988"/>
        <v>0</v>
      </c>
      <c r="N10507" s="3">
        <f t="shared" si="989"/>
        <v>0</v>
      </c>
      <c r="O10507" s="3">
        <v>529.20000000000005</v>
      </c>
      <c r="P10507" s="3">
        <v>1058.4000000000001</v>
      </c>
    </row>
    <row r="10508" spans="2:16" x14ac:dyDescent="0.15">
      <c r="B10508" s="5" t="s">
        <v>69</v>
      </c>
      <c r="C10508" s="16">
        <f t="shared" si="984"/>
        <v>2022</v>
      </c>
      <c r="D10508" s="16">
        <f t="shared" si="985"/>
        <v>12</v>
      </c>
      <c r="E10508" s="3" t="s">
        <v>20</v>
      </c>
      <c r="F10508" s="3" t="s">
        <v>12</v>
      </c>
      <c r="G10508" s="3" t="s">
        <v>13</v>
      </c>
      <c r="H10508" s="3" t="s">
        <v>4441</v>
      </c>
      <c r="I10508" s="3">
        <f t="shared" si="986"/>
        <v>0</v>
      </c>
      <c r="J10508" s="3">
        <f t="shared" si="986"/>
        <v>0</v>
      </c>
      <c r="K10508" s="3">
        <f t="shared" si="986"/>
        <v>0</v>
      </c>
      <c r="L10508" s="3">
        <f t="shared" si="987"/>
        <v>0</v>
      </c>
      <c r="M10508" s="3">
        <f t="shared" si="988"/>
        <v>0</v>
      </c>
      <c r="N10508" s="3">
        <f t="shared" si="989"/>
        <v>0</v>
      </c>
      <c r="O10508" s="3">
        <v>525</v>
      </c>
      <c r="P10508" s="3">
        <v>1050</v>
      </c>
    </row>
    <row r="10509" spans="2:16" x14ac:dyDescent="0.15">
      <c r="B10509" s="5" t="s">
        <v>847</v>
      </c>
      <c r="C10509" s="16">
        <f t="shared" si="984"/>
        <v>2022</v>
      </c>
      <c r="D10509" s="16">
        <f t="shared" si="985"/>
        <v>5</v>
      </c>
      <c r="E10509" s="3" t="s">
        <v>20</v>
      </c>
      <c r="F10509" s="3" t="s">
        <v>12</v>
      </c>
      <c r="G10509" s="3" t="s">
        <v>13</v>
      </c>
      <c r="H10509" s="3" t="s">
        <v>4441</v>
      </c>
      <c r="I10509" s="3">
        <f t="shared" si="986"/>
        <v>0</v>
      </c>
      <c r="J10509" s="3">
        <f t="shared" si="986"/>
        <v>0</v>
      </c>
      <c r="K10509" s="3">
        <f t="shared" si="986"/>
        <v>0</v>
      </c>
      <c r="L10509" s="3">
        <f t="shared" si="987"/>
        <v>0</v>
      </c>
      <c r="M10509" s="3">
        <f t="shared" si="988"/>
        <v>0</v>
      </c>
      <c r="N10509" s="3">
        <f t="shared" si="989"/>
        <v>0</v>
      </c>
      <c r="O10509" s="3">
        <v>520.79999999999905</v>
      </c>
      <c r="P10509" s="3">
        <v>1044.93</v>
      </c>
    </row>
    <row r="10510" spans="2:16" x14ac:dyDescent="0.15">
      <c r="B10510" s="5" t="s">
        <v>65</v>
      </c>
      <c r="C10510" s="16">
        <f t="shared" si="984"/>
        <v>2022</v>
      </c>
      <c r="D10510" s="16">
        <f t="shared" si="985"/>
        <v>7</v>
      </c>
      <c r="E10510" s="3" t="s">
        <v>20</v>
      </c>
      <c r="F10510" s="3" t="s">
        <v>12</v>
      </c>
      <c r="G10510" s="3" t="s">
        <v>13</v>
      </c>
      <c r="H10510" s="3" t="s">
        <v>4441</v>
      </c>
      <c r="I10510" s="3">
        <f t="shared" si="986"/>
        <v>0</v>
      </c>
      <c r="J10510" s="3">
        <f t="shared" si="986"/>
        <v>0</v>
      </c>
      <c r="K10510" s="3">
        <f t="shared" si="986"/>
        <v>0</v>
      </c>
      <c r="L10510" s="3">
        <f t="shared" si="987"/>
        <v>0</v>
      </c>
      <c r="M10510" s="3">
        <f t="shared" si="988"/>
        <v>0</v>
      </c>
      <c r="N10510" s="3">
        <f t="shared" si="989"/>
        <v>0</v>
      </c>
      <c r="O10510" s="3">
        <v>518.4</v>
      </c>
      <c r="P10510" s="3">
        <v>1036.8</v>
      </c>
    </row>
    <row r="10511" spans="2:16" x14ac:dyDescent="0.15">
      <c r="B10511" s="5" t="s">
        <v>1402</v>
      </c>
      <c r="C10511" s="16">
        <f t="shared" si="984"/>
        <v>2023</v>
      </c>
      <c r="D10511" s="16">
        <f t="shared" si="985"/>
        <v>3</v>
      </c>
      <c r="E10511" s="3" t="s">
        <v>202</v>
      </c>
      <c r="F10511" s="3" t="s">
        <v>13</v>
      </c>
      <c r="G10511" s="3" t="s">
        <v>2715</v>
      </c>
      <c r="H10511" s="3" t="s">
        <v>2638</v>
      </c>
      <c r="I10511" s="3">
        <f t="shared" si="986"/>
        <v>0</v>
      </c>
      <c r="J10511" s="3">
        <f t="shared" si="986"/>
        <v>0</v>
      </c>
      <c r="K10511" s="3">
        <f t="shared" si="986"/>
        <v>0</v>
      </c>
      <c r="L10511" s="3">
        <f t="shared" si="987"/>
        <v>0</v>
      </c>
      <c r="M10511" s="3">
        <f t="shared" si="988"/>
        <v>0</v>
      </c>
      <c r="N10511" s="3">
        <f t="shared" si="989"/>
        <v>0</v>
      </c>
      <c r="O10511" s="3">
        <v>3000</v>
      </c>
      <c r="P10511" s="3">
        <v>14400</v>
      </c>
    </row>
    <row r="10512" spans="2:16" x14ac:dyDescent="0.15">
      <c r="B10512" s="5" t="s">
        <v>3733</v>
      </c>
      <c r="C10512" s="16">
        <f t="shared" si="984"/>
        <v>2022</v>
      </c>
      <c r="D10512" s="16">
        <f t="shared" si="985"/>
        <v>12</v>
      </c>
      <c r="E10512" s="3" t="s">
        <v>20</v>
      </c>
      <c r="F10512" s="3" t="s">
        <v>12</v>
      </c>
      <c r="G10512" s="3" t="s">
        <v>13</v>
      </c>
      <c r="H10512" s="3" t="s">
        <v>4441</v>
      </c>
      <c r="I10512" s="3">
        <f t="shared" si="986"/>
        <v>0</v>
      </c>
      <c r="J10512" s="3">
        <f t="shared" si="986"/>
        <v>0</v>
      </c>
      <c r="K10512" s="3">
        <f t="shared" si="986"/>
        <v>0</v>
      </c>
      <c r="L10512" s="3">
        <f t="shared" si="987"/>
        <v>0</v>
      </c>
      <c r="M10512" s="3">
        <f t="shared" si="988"/>
        <v>0</v>
      </c>
      <c r="N10512" s="3">
        <f t="shared" si="989"/>
        <v>0</v>
      </c>
      <c r="O10512" s="3">
        <v>516.6</v>
      </c>
      <c r="P10512" s="3">
        <v>1033.2</v>
      </c>
    </row>
    <row r="10513" spans="2:16" x14ac:dyDescent="0.15">
      <c r="B10513" s="5" t="s">
        <v>38</v>
      </c>
      <c r="C10513" s="16">
        <f t="shared" si="984"/>
        <v>2023</v>
      </c>
      <c r="D10513" s="16">
        <f t="shared" si="985"/>
        <v>3</v>
      </c>
      <c r="E10513" s="3" t="s">
        <v>202</v>
      </c>
      <c r="F10513" s="3" t="s">
        <v>13</v>
      </c>
      <c r="G10513" s="3" t="s">
        <v>227</v>
      </c>
      <c r="H10513" s="3" t="s">
        <v>4651</v>
      </c>
      <c r="I10513" s="3">
        <f t="shared" si="986"/>
        <v>0</v>
      </c>
      <c r="J10513" s="3">
        <f t="shared" si="986"/>
        <v>0</v>
      </c>
      <c r="K10513" s="3">
        <f t="shared" si="986"/>
        <v>0</v>
      </c>
      <c r="L10513" s="3">
        <f t="shared" si="987"/>
        <v>0</v>
      </c>
      <c r="M10513" s="3">
        <f t="shared" si="988"/>
        <v>0</v>
      </c>
      <c r="N10513" s="3">
        <f t="shared" si="989"/>
        <v>0</v>
      </c>
      <c r="O10513" s="3">
        <v>3000</v>
      </c>
      <c r="P10513" s="3">
        <v>13542.14</v>
      </c>
    </row>
    <row r="10514" spans="2:16" x14ac:dyDescent="0.15">
      <c r="B10514" s="5" t="s">
        <v>1548</v>
      </c>
      <c r="C10514" s="16">
        <f t="shared" si="984"/>
        <v>2023</v>
      </c>
      <c r="D10514" s="16">
        <f t="shared" si="985"/>
        <v>8</v>
      </c>
      <c r="E10514" s="3" t="s">
        <v>202</v>
      </c>
      <c r="F10514" s="3" t="s">
        <v>13</v>
      </c>
      <c r="G10514" s="3" t="s">
        <v>552</v>
      </c>
      <c r="H10514" s="3" t="s">
        <v>2638</v>
      </c>
      <c r="I10514" s="3">
        <f t="shared" si="986"/>
        <v>0</v>
      </c>
      <c r="J10514" s="3">
        <f t="shared" si="986"/>
        <v>0</v>
      </c>
      <c r="K10514" s="3">
        <f t="shared" si="986"/>
        <v>0</v>
      </c>
      <c r="L10514" s="3">
        <f t="shared" si="987"/>
        <v>0</v>
      </c>
      <c r="M10514" s="3">
        <f t="shared" si="988"/>
        <v>0</v>
      </c>
      <c r="N10514" s="3">
        <f t="shared" si="989"/>
        <v>0</v>
      </c>
      <c r="O10514" s="3">
        <v>3000</v>
      </c>
      <c r="P10514" s="3">
        <v>13500</v>
      </c>
    </row>
    <row r="10515" spans="2:16" x14ac:dyDescent="0.15">
      <c r="B10515" s="5" t="s">
        <v>1787</v>
      </c>
      <c r="C10515" s="16">
        <f t="shared" si="984"/>
        <v>2023</v>
      </c>
      <c r="D10515" s="16">
        <f t="shared" si="985"/>
        <v>5</v>
      </c>
      <c r="E10515" s="3" t="s">
        <v>202</v>
      </c>
      <c r="F10515" s="3" t="s">
        <v>13</v>
      </c>
      <c r="G10515" s="3" t="s">
        <v>2715</v>
      </c>
      <c r="H10515" s="3" t="s">
        <v>2638</v>
      </c>
      <c r="I10515" s="3">
        <f t="shared" si="986"/>
        <v>0</v>
      </c>
      <c r="J10515" s="3">
        <f t="shared" si="986"/>
        <v>0</v>
      </c>
      <c r="K10515" s="3">
        <f t="shared" si="986"/>
        <v>0</v>
      </c>
      <c r="L10515" s="3">
        <f t="shared" si="987"/>
        <v>0</v>
      </c>
      <c r="M10515" s="3">
        <f t="shared" si="988"/>
        <v>0</v>
      </c>
      <c r="N10515" s="3">
        <f t="shared" si="989"/>
        <v>0</v>
      </c>
      <c r="O10515" s="3">
        <v>3000</v>
      </c>
      <c r="P10515" s="3">
        <v>12900</v>
      </c>
    </row>
    <row r="10516" spans="2:16" x14ac:dyDescent="0.15">
      <c r="B10516" s="5" t="s">
        <v>243</v>
      </c>
      <c r="C10516" s="16">
        <f t="shared" si="984"/>
        <v>2023</v>
      </c>
      <c r="D10516" s="16">
        <f t="shared" si="985"/>
        <v>7</v>
      </c>
      <c r="E10516" s="3" t="s">
        <v>202</v>
      </c>
      <c r="F10516" s="3" t="s">
        <v>13</v>
      </c>
      <c r="G10516" s="3" t="s">
        <v>2715</v>
      </c>
      <c r="H10516" s="3" t="s">
        <v>4652</v>
      </c>
      <c r="I10516" s="3">
        <f t="shared" si="986"/>
        <v>0</v>
      </c>
      <c r="J10516" s="3">
        <f t="shared" si="986"/>
        <v>0</v>
      </c>
      <c r="K10516" s="3">
        <f t="shared" si="986"/>
        <v>0</v>
      </c>
      <c r="L10516" s="3">
        <f t="shared" si="987"/>
        <v>0</v>
      </c>
      <c r="M10516" s="3">
        <f t="shared" si="988"/>
        <v>0</v>
      </c>
      <c r="N10516" s="3">
        <f t="shared" si="989"/>
        <v>0</v>
      </c>
      <c r="O10516" s="3">
        <v>3000</v>
      </c>
      <c r="P10516" s="3">
        <v>12900</v>
      </c>
    </row>
    <row r="10517" spans="2:16" x14ac:dyDescent="0.15">
      <c r="B10517" s="5" t="s">
        <v>483</v>
      </c>
      <c r="C10517" s="16">
        <f t="shared" si="984"/>
        <v>2023</v>
      </c>
      <c r="D10517" s="16">
        <f t="shared" si="985"/>
        <v>10</v>
      </c>
      <c r="E10517" s="3" t="s">
        <v>202</v>
      </c>
      <c r="F10517" s="3" t="s">
        <v>13</v>
      </c>
      <c r="G10517" s="3" t="s">
        <v>2715</v>
      </c>
      <c r="H10517" s="3" t="s">
        <v>2638</v>
      </c>
      <c r="I10517" s="3">
        <f t="shared" si="986"/>
        <v>0</v>
      </c>
      <c r="J10517" s="3">
        <f t="shared" si="986"/>
        <v>0</v>
      </c>
      <c r="K10517" s="3">
        <f t="shared" si="986"/>
        <v>0</v>
      </c>
      <c r="L10517" s="3">
        <f t="shared" si="987"/>
        <v>0</v>
      </c>
      <c r="M10517" s="3">
        <f t="shared" si="988"/>
        <v>0</v>
      </c>
      <c r="N10517" s="3">
        <f t="shared" si="989"/>
        <v>0</v>
      </c>
      <c r="O10517" s="3">
        <v>3000</v>
      </c>
      <c r="P10517" s="3">
        <v>12900</v>
      </c>
    </row>
    <row r="10518" spans="2:16" x14ac:dyDescent="0.15">
      <c r="B10518" s="5" t="s">
        <v>848</v>
      </c>
      <c r="C10518" s="16">
        <f t="shared" si="984"/>
        <v>2022</v>
      </c>
      <c r="D10518" s="16">
        <f t="shared" si="985"/>
        <v>6</v>
      </c>
      <c r="E10518" s="3" t="s">
        <v>20</v>
      </c>
      <c r="F10518" s="3" t="s">
        <v>12</v>
      </c>
      <c r="G10518" s="3" t="s">
        <v>13</v>
      </c>
      <c r="H10518" s="3" t="s">
        <v>4441</v>
      </c>
      <c r="I10518" s="3">
        <f t="shared" si="986"/>
        <v>0</v>
      </c>
      <c r="J10518" s="3">
        <f t="shared" si="986"/>
        <v>0</v>
      </c>
      <c r="K10518" s="3">
        <f t="shared" si="986"/>
        <v>0</v>
      </c>
      <c r="L10518" s="3">
        <f t="shared" si="987"/>
        <v>0</v>
      </c>
      <c r="M10518" s="3">
        <f t="shared" si="988"/>
        <v>0</v>
      </c>
      <c r="N10518" s="3">
        <f t="shared" si="989"/>
        <v>0</v>
      </c>
      <c r="O10518" s="3">
        <v>510.3</v>
      </c>
      <c r="P10518" s="3">
        <v>1020.6</v>
      </c>
    </row>
    <row r="10519" spans="2:16" x14ac:dyDescent="0.15">
      <c r="B10519" s="5" t="s">
        <v>3754</v>
      </c>
      <c r="C10519" s="16">
        <f t="shared" si="984"/>
        <v>2022</v>
      </c>
      <c r="D10519" s="16">
        <f t="shared" si="985"/>
        <v>6</v>
      </c>
      <c r="E10519" s="3" t="s">
        <v>20</v>
      </c>
      <c r="F10519" s="3" t="s">
        <v>12</v>
      </c>
      <c r="G10519" s="3" t="s">
        <v>13</v>
      </c>
      <c r="H10519" s="3" t="s">
        <v>4441</v>
      </c>
      <c r="I10519" s="3">
        <f t="shared" si="986"/>
        <v>0</v>
      </c>
      <c r="J10519" s="3">
        <f t="shared" si="986"/>
        <v>0</v>
      </c>
      <c r="K10519" s="3">
        <f t="shared" si="986"/>
        <v>0</v>
      </c>
      <c r="L10519" s="3">
        <f t="shared" si="987"/>
        <v>0</v>
      </c>
      <c r="M10519" s="3">
        <f t="shared" si="988"/>
        <v>0</v>
      </c>
      <c r="N10519" s="3">
        <f t="shared" si="989"/>
        <v>0</v>
      </c>
      <c r="O10519" s="3">
        <v>505.8</v>
      </c>
      <c r="P10519" s="3">
        <v>1014.95</v>
      </c>
    </row>
    <row r="10520" spans="2:16" x14ac:dyDescent="0.15">
      <c r="B10520" s="5" t="s">
        <v>925</v>
      </c>
      <c r="C10520" s="16">
        <f t="shared" si="984"/>
        <v>2022</v>
      </c>
      <c r="D10520" s="16">
        <f t="shared" si="985"/>
        <v>6</v>
      </c>
      <c r="E10520" s="3" t="s">
        <v>20</v>
      </c>
      <c r="F10520" s="3" t="s">
        <v>12</v>
      </c>
      <c r="G10520" s="3" t="s">
        <v>13</v>
      </c>
      <c r="H10520" s="3" t="s">
        <v>4441</v>
      </c>
      <c r="I10520" s="3">
        <f t="shared" si="986"/>
        <v>0</v>
      </c>
      <c r="J10520" s="3">
        <f t="shared" si="986"/>
        <v>0</v>
      </c>
      <c r="K10520" s="3">
        <f t="shared" si="986"/>
        <v>0</v>
      </c>
      <c r="L10520" s="3">
        <f t="shared" si="987"/>
        <v>0</v>
      </c>
      <c r="M10520" s="3">
        <f t="shared" si="988"/>
        <v>0</v>
      </c>
      <c r="N10520" s="3">
        <f t="shared" si="989"/>
        <v>0</v>
      </c>
      <c r="O10520" s="3">
        <v>504</v>
      </c>
      <c r="P10520" s="3">
        <v>1011.46</v>
      </c>
    </row>
    <row r="10521" spans="2:16" x14ac:dyDescent="0.15">
      <c r="B10521" s="5" t="s">
        <v>2074</v>
      </c>
      <c r="C10521" s="16">
        <f t="shared" si="984"/>
        <v>2022</v>
      </c>
      <c r="D10521" s="16">
        <f t="shared" si="985"/>
        <v>11</v>
      </c>
      <c r="E10521" s="3" t="s">
        <v>20</v>
      </c>
      <c r="F10521" s="3" t="s">
        <v>12</v>
      </c>
      <c r="G10521" s="3" t="s">
        <v>13</v>
      </c>
      <c r="H10521" s="3" t="s">
        <v>4441</v>
      </c>
      <c r="I10521" s="3">
        <f t="shared" si="986"/>
        <v>0</v>
      </c>
      <c r="J10521" s="3">
        <f t="shared" si="986"/>
        <v>0</v>
      </c>
      <c r="K10521" s="3">
        <f t="shared" si="986"/>
        <v>0</v>
      </c>
      <c r="L10521" s="3">
        <f t="shared" si="987"/>
        <v>0</v>
      </c>
      <c r="M10521" s="3">
        <f t="shared" si="988"/>
        <v>0</v>
      </c>
      <c r="N10521" s="3">
        <f t="shared" si="989"/>
        <v>0</v>
      </c>
      <c r="O10521" s="3">
        <v>504</v>
      </c>
      <c r="P10521" s="3">
        <v>1008</v>
      </c>
    </row>
    <row r="10522" spans="2:16" x14ac:dyDescent="0.15">
      <c r="B10522" s="5" t="s">
        <v>3554</v>
      </c>
      <c r="C10522" s="16">
        <f t="shared" si="984"/>
        <v>2023</v>
      </c>
      <c r="D10522" s="16">
        <f t="shared" si="985"/>
        <v>5</v>
      </c>
      <c r="E10522" s="3" t="s">
        <v>202</v>
      </c>
      <c r="F10522" s="3" t="s">
        <v>13</v>
      </c>
      <c r="G10522" s="3" t="s">
        <v>2230</v>
      </c>
      <c r="H10522" s="3" t="s">
        <v>4687</v>
      </c>
      <c r="I10522" s="3">
        <f t="shared" si="986"/>
        <v>0</v>
      </c>
      <c r="J10522" s="3">
        <f t="shared" si="986"/>
        <v>0</v>
      </c>
      <c r="K10522" s="3">
        <f t="shared" si="986"/>
        <v>0</v>
      </c>
      <c r="L10522" s="3">
        <f t="shared" si="987"/>
        <v>0</v>
      </c>
      <c r="M10522" s="3">
        <f t="shared" si="988"/>
        <v>0</v>
      </c>
      <c r="N10522" s="3">
        <f t="shared" si="989"/>
        <v>0</v>
      </c>
      <c r="O10522" s="3">
        <v>3000</v>
      </c>
      <c r="P10522" s="3">
        <v>2931.03</v>
      </c>
    </row>
    <row r="10523" spans="2:16" x14ac:dyDescent="0.15">
      <c r="B10523" s="5" t="s">
        <v>517</v>
      </c>
      <c r="C10523" s="16">
        <f t="shared" si="984"/>
        <v>2023</v>
      </c>
      <c r="D10523" s="16">
        <f t="shared" si="985"/>
        <v>6</v>
      </c>
      <c r="E10523" s="3" t="s">
        <v>202</v>
      </c>
      <c r="F10523" s="3" t="s">
        <v>13</v>
      </c>
      <c r="G10523" s="3" t="s">
        <v>2230</v>
      </c>
      <c r="H10523" s="3" t="s">
        <v>4688</v>
      </c>
      <c r="I10523" s="3">
        <f t="shared" si="986"/>
        <v>0</v>
      </c>
      <c r="J10523" s="3">
        <f t="shared" si="986"/>
        <v>0</v>
      </c>
      <c r="K10523" s="3">
        <f t="shared" si="986"/>
        <v>0</v>
      </c>
      <c r="L10523" s="3">
        <f t="shared" si="987"/>
        <v>0</v>
      </c>
      <c r="M10523" s="3">
        <f t="shared" si="988"/>
        <v>0</v>
      </c>
      <c r="N10523" s="3">
        <f t="shared" si="989"/>
        <v>0</v>
      </c>
      <c r="O10523" s="3">
        <v>3000</v>
      </c>
      <c r="P10523" s="3">
        <v>2783.46</v>
      </c>
    </row>
    <row r="10524" spans="2:16" x14ac:dyDescent="0.15">
      <c r="B10524" s="5" t="s">
        <v>3214</v>
      </c>
      <c r="C10524" s="16">
        <f t="shared" si="984"/>
        <v>2022</v>
      </c>
      <c r="D10524" s="16">
        <f t="shared" si="985"/>
        <v>9</v>
      </c>
      <c r="E10524" s="3" t="s">
        <v>20</v>
      </c>
      <c r="F10524" s="3" t="s">
        <v>12</v>
      </c>
      <c r="G10524" s="3" t="s">
        <v>13</v>
      </c>
      <c r="H10524" s="3" t="s">
        <v>4441</v>
      </c>
      <c r="I10524" s="3">
        <f t="shared" si="986"/>
        <v>0</v>
      </c>
      <c r="J10524" s="3">
        <f t="shared" si="986"/>
        <v>0</v>
      </c>
      <c r="K10524" s="3">
        <f t="shared" si="986"/>
        <v>0</v>
      </c>
      <c r="L10524" s="3">
        <f t="shared" si="987"/>
        <v>0</v>
      </c>
      <c r="M10524" s="3">
        <f t="shared" si="988"/>
        <v>0</v>
      </c>
      <c r="N10524" s="3">
        <f t="shared" si="989"/>
        <v>0</v>
      </c>
      <c r="O10524" s="3">
        <v>500</v>
      </c>
      <c r="P10524" s="3">
        <v>1000</v>
      </c>
    </row>
    <row r="10525" spans="2:16" x14ac:dyDescent="0.15">
      <c r="B10525" s="5" t="s">
        <v>3426</v>
      </c>
      <c r="C10525" s="16">
        <f t="shared" si="984"/>
        <v>2022</v>
      </c>
      <c r="D10525" s="16">
        <f t="shared" si="985"/>
        <v>11</v>
      </c>
      <c r="E10525" s="3" t="s">
        <v>20</v>
      </c>
      <c r="F10525" s="3" t="s">
        <v>12</v>
      </c>
      <c r="G10525" s="3" t="s">
        <v>13</v>
      </c>
      <c r="H10525" s="3" t="s">
        <v>4441</v>
      </c>
      <c r="I10525" s="3">
        <f t="shared" si="986"/>
        <v>0</v>
      </c>
      <c r="J10525" s="3">
        <f t="shared" si="986"/>
        <v>0</v>
      </c>
      <c r="K10525" s="3">
        <f t="shared" si="986"/>
        <v>0</v>
      </c>
      <c r="L10525" s="3">
        <f t="shared" si="987"/>
        <v>0</v>
      </c>
      <c r="M10525" s="3">
        <f t="shared" si="988"/>
        <v>0</v>
      </c>
      <c r="N10525" s="3">
        <f t="shared" si="989"/>
        <v>0</v>
      </c>
      <c r="O10525" s="3">
        <v>499.5</v>
      </c>
      <c r="P10525" s="3">
        <v>1002.47</v>
      </c>
    </row>
    <row r="10526" spans="2:16" x14ac:dyDescent="0.15">
      <c r="B10526" s="5" t="s">
        <v>2969</v>
      </c>
      <c r="C10526" s="16">
        <f t="shared" si="984"/>
        <v>2022</v>
      </c>
      <c r="D10526" s="16">
        <f t="shared" si="985"/>
        <v>9</v>
      </c>
      <c r="E10526" s="3" t="s">
        <v>20</v>
      </c>
      <c r="F10526" s="3" t="s">
        <v>12</v>
      </c>
      <c r="G10526" s="3" t="s">
        <v>13</v>
      </c>
      <c r="H10526" s="3" t="s">
        <v>4441</v>
      </c>
      <c r="I10526" s="3">
        <f t="shared" si="986"/>
        <v>0</v>
      </c>
      <c r="J10526" s="3">
        <f t="shared" si="986"/>
        <v>0</v>
      </c>
      <c r="K10526" s="3">
        <f t="shared" si="986"/>
        <v>0</v>
      </c>
      <c r="L10526" s="3">
        <f t="shared" si="987"/>
        <v>0</v>
      </c>
      <c r="M10526" s="3">
        <f t="shared" si="988"/>
        <v>0</v>
      </c>
      <c r="N10526" s="3">
        <f t="shared" si="989"/>
        <v>0</v>
      </c>
      <c r="O10526" s="3">
        <v>497</v>
      </c>
      <c r="P10526" s="3">
        <v>994</v>
      </c>
    </row>
    <row r="10527" spans="2:16" x14ac:dyDescent="0.15">
      <c r="B10527" s="5" t="s">
        <v>361</v>
      </c>
      <c r="C10527" s="16">
        <f t="shared" si="984"/>
        <v>2022</v>
      </c>
      <c r="D10527" s="16">
        <f t="shared" si="985"/>
        <v>8</v>
      </c>
      <c r="E10527" s="3" t="s">
        <v>20</v>
      </c>
      <c r="F10527" s="3" t="s">
        <v>12</v>
      </c>
      <c r="G10527" s="3" t="s">
        <v>13</v>
      </c>
      <c r="H10527" s="3" t="s">
        <v>4441</v>
      </c>
      <c r="I10527" s="3">
        <f t="shared" si="986"/>
        <v>0</v>
      </c>
      <c r="J10527" s="3">
        <f t="shared" si="986"/>
        <v>0</v>
      </c>
      <c r="K10527" s="3">
        <f t="shared" si="986"/>
        <v>0</v>
      </c>
      <c r="L10527" s="3">
        <f t="shared" si="987"/>
        <v>0</v>
      </c>
      <c r="M10527" s="3">
        <f t="shared" si="988"/>
        <v>0</v>
      </c>
      <c r="N10527" s="3">
        <f t="shared" si="989"/>
        <v>0</v>
      </c>
      <c r="O10527" s="3">
        <v>495</v>
      </c>
      <c r="P10527" s="3">
        <v>990</v>
      </c>
    </row>
    <row r="10528" spans="2:16" x14ac:dyDescent="0.15">
      <c r="B10528" s="5" t="s">
        <v>3562</v>
      </c>
      <c r="C10528" s="16">
        <f t="shared" si="984"/>
        <v>2022</v>
      </c>
      <c r="D10528" s="16">
        <f t="shared" si="985"/>
        <v>8</v>
      </c>
      <c r="E10528" s="3" t="s">
        <v>20</v>
      </c>
      <c r="F10528" s="3" t="s">
        <v>12</v>
      </c>
      <c r="G10528" s="3" t="s">
        <v>13</v>
      </c>
      <c r="H10528" s="3" t="s">
        <v>4441</v>
      </c>
      <c r="I10528" s="3">
        <f t="shared" si="986"/>
        <v>0</v>
      </c>
      <c r="J10528" s="3">
        <f t="shared" si="986"/>
        <v>0</v>
      </c>
      <c r="K10528" s="3">
        <f t="shared" si="986"/>
        <v>0</v>
      </c>
      <c r="L10528" s="3">
        <f t="shared" si="987"/>
        <v>0</v>
      </c>
      <c r="M10528" s="3">
        <f t="shared" si="988"/>
        <v>0</v>
      </c>
      <c r="N10528" s="3">
        <f t="shared" si="989"/>
        <v>0</v>
      </c>
      <c r="O10528" s="3">
        <v>492.8</v>
      </c>
      <c r="P10528" s="3">
        <v>988.55</v>
      </c>
    </row>
    <row r="10529" spans="2:16" x14ac:dyDescent="0.15">
      <c r="B10529" s="5" t="s">
        <v>1149</v>
      </c>
      <c r="C10529" s="16">
        <f t="shared" si="984"/>
        <v>2022</v>
      </c>
      <c r="D10529" s="16">
        <f t="shared" si="985"/>
        <v>12</v>
      </c>
      <c r="E10529" s="3" t="s">
        <v>20</v>
      </c>
      <c r="F10529" s="3" t="s">
        <v>12</v>
      </c>
      <c r="G10529" s="3" t="s">
        <v>13</v>
      </c>
      <c r="H10529" s="3" t="s">
        <v>4441</v>
      </c>
      <c r="I10529" s="3">
        <f t="shared" si="986"/>
        <v>0</v>
      </c>
      <c r="J10529" s="3">
        <f t="shared" si="986"/>
        <v>0</v>
      </c>
      <c r="K10529" s="3">
        <f t="shared" si="986"/>
        <v>0</v>
      </c>
      <c r="L10529" s="3">
        <f t="shared" si="987"/>
        <v>0</v>
      </c>
      <c r="M10529" s="3">
        <f t="shared" si="988"/>
        <v>0</v>
      </c>
      <c r="N10529" s="3">
        <f t="shared" si="989"/>
        <v>0</v>
      </c>
      <c r="O10529" s="3">
        <v>483</v>
      </c>
      <c r="P10529" s="3">
        <v>969.14</v>
      </c>
    </row>
    <row r="10530" spans="2:16" x14ac:dyDescent="0.15">
      <c r="B10530" s="5" t="s">
        <v>5945</v>
      </c>
      <c r="C10530" s="16">
        <f t="shared" si="984"/>
        <v>2022</v>
      </c>
      <c r="D10530" s="16">
        <f t="shared" si="985"/>
        <v>7</v>
      </c>
      <c r="E10530" s="3" t="s">
        <v>20</v>
      </c>
      <c r="F10530" s="3" t="s">
        <v>12</v>
      </c>
      <c r="G10530" s="3" t="s">
        <v>13</v>
      </c>
      <c r="H10530" s="3" t="s">
        <v>4441</v>
      </c>
      <c r="I10530" s="3">
        <f t="shared" si="986"/>
        <v>0</v>
      </c>
      <c r="J10530" s="3">
        <f t="shared" si="986"/>
        <v>0</v>
      </c>
      <c r="K10530" s="3">
        <f t="shared" si="986"/>
        <v>0</v>
      </c>
      <c r="L10530" s="3">
        <f t="shared" si="987"/>
        <v>0</v>
      </c>
      <c r="M10530" s="3">
        <f t="shared" si="988"/>
        <v>0</v>
      </c>
      <c r="N10530" s="3">
        <f t="shared" si="989"/>
        <v>0</v>
      </c>
      <c r="O10530" s="3">
        <v>480</v>
      </c>
      <c r="P10530" s="3">
        <v>960</v>
      </c>
    </row>
    <row r="10531" spans="2:16" x14ac:dyDescent="0.15">
      <c r="B10531" s="5" t="s">
        <v>446</v>
      </c>
      <c r="C10531" s="16">
        <f t="shared" si="984"/>
        <v>2022</v>
      </c>
      <c r="D10531" s="16">
        <f t="shared" si="985"/>
        <v>8</v>
      </c>
      <c r="E10531" s="3" t="s">
        <v>20</v>
      </c>
      <c r="F10531" s="3" t="s">
        <v>12</v>
      </c>
      <c r="G10531" s="3" t="s">
        <v>13</v>
      </c>
      <c r="H10531" s="3" t="s">
        <v>4441</v>
      </c>
      <c r="I10531" s="3">
        <f t="shared" si="986"/>
        <v>0</v>
      </c>
      <c r="J10531" s="3">
        <f t="shared" si="986"/>
        <v>0</v>
      </c>
      <c r="K10531" s="3">
        <f t="shared" si="986"/>
        <v>0</v>
      </c>
      <c r="L10531" s="3">
        <f t="shared" si="987"/>
        <v>0</v>
      </c>
      <c r="M10531" s="3">
        <f t="shared" si="988"/>
        <v>0</v>
      </c>
      <c r="N10531" s="3">
        <f t="shared" si="989"/>
        <v>0</v>
      </c>
      <c r="O10531" s="3">
        <v>478.8</v>
      </c>
      <c r="P10531" s="3">
        <v>957.6</v>
      </c>
    </row>
    <row r="10532" spans="2:16" x14ac:dyDescent="0.15">
      <c r="B10532" s="5" t="s">
        <v>3149</v>
      </c>
      <c r="C10532" s="16">
        <f t="shared" si="984"/>
        <v>2022</v>
      </c>
      <c r="D10532" s="16">
        <f t="shared" si="985"/>
        <v>6</v>
      </c>
      <c r="E10532" s="3" t="s">
        <v>20</v>
      </c>
      <c r="F10532" s="3" t="s">
        <v>12</v>
      </c>
      <c r="G10532" s="3" t="s">
        <v>13</v>
      </c>
      <c r="H10532" s="3" t="s">
        <v>4441</v>
      </c>
      <c r="I10532" s="3">
        <f t="shared" si="986"/>
        <v>0</v>
      </c>
      <c r="J10532" s="3">
        <f t="shared" si="986"/>
        <v>0</v>
      </c>
      <c r="K10532" s="3">
        <f t="shared" si="986"/>
        <v>0</v>
      </c>
      <c r="L10532" s="3">
        <f t="shared" si="987"/>
        <v>0</v>
      </c>
      <c r="M10532" s="3">
        <f t="shared" si="988"/>
        <v>0</v>
      </c>
      <c r="N10532" s="3">
        <f t="shared" si="989"/>
        <v>0</v>
      </c>
      <c r="O10532" s="3">
        <v>475.2</v>
      </c>
      <c r="P10532" s="3">
        <v>950.4</v>
      </c>
    </row>
    <row r="10533" spans="2:16" x14ac:dyDescent="0.15">
      <c r="B10533" s="5" t="s">
        <v>3455</v>
      </c>
      <c r="C10533" s="16">
        <f t="shared" si="984"/>
        <v>2022</v>
      </c>
      <c r="D10533" s="16">
        <f t="shared" si="985"/>
        <v>11</v>
      </c>
      <c r="E10533" s="3" t="s">
        <v>20</v>
      </c>
      <c r="F10533" s="3" t="s">
        <v>12</v>
      </c>
      <c r="G10533" s="3" t="s">
        <v>13</v>
      </c>
      <c r="H10533" s="3" t="s">
        <v>4441</v>
      </c>
      <c r="I10533" s="3">
        <f t="shared" si="986"/>
        <v>0</v>
      </c>
      <c r="J10533" s="3">
        <f t="shared" si="986"/>
        <v>0</v>
      </c>
      <c r="K10533" s="3">
        <f t="shared" si="986"/>
        <v>0</v>
      </c>
      <c r="L10533" s="3">
        <f t="shared" si="987"/>
        <v>0</v>
      </c>
      <c r="M10533" s="3">
        <f t="shared" si="988"/>
        <v>0</v>
      </c>
      <c r="N10533" s="3">
        <f t="shared" si="989"/>
        <v>0</v>
      </c>
      <c r="O10533" s="3">
        <v>468</v>
      </c>
      <c r="P10533" s="3">
        <v>939.32</v>
      </c>
    </row>
    <row r="10534" spans="2:16" x14ac:dyDescent="0.15">
      <c r="B10534" s="5" t="s">
        <v>3040</v>
      </c>
      <c r="C10534" s="16">
        <f t="shared" si="984"/>
        <v>2022</v>
      </c>
      <c r="D10534" s="16">
        <f t="shared" si="985"/>
        <v>8</v>
      </c>
      <c r="E10534" s="3" t="s">
        <v>20</v>
      </c>
      <c r="F10534" s="3" t="s">
        <v>12</v>
      </c>
      <c r="G10534" s="3" t="s">
        <v>13</v>
      </c>
      <c r="H10534" s="3" t="s">
        <v>4441</v>
      </c>
      <c r="I10534" s="3">
        <f t="shared" si="986"/>
        <v>0</v>
      </c>
      <c r="J10534" s="3">
        <f t="shared" si="986"/>
        <v>0</v>
      </c>
      <c r="K10534" s="3">
        <f t="shared" si="986"/>
        <v>0</v>
      </c>
      <c r="L10534" s="3">
        <f t="shared" si="987"/>
        <v>0</v>
      </c>
      <c r="M10534" s="3">
        <f t="shared" si="988"/>
        <v>0</v>
      </c>
      <c r="N10534" s="3">
        <f t="shared" si="989"/>
        <v>0</v>
      </c>
      <c r="O10534" s="3">
        <v>468</v>
      </c>
      <c r="P10534" s="3">
        <v>938.97</v>
      </c>
    </row>
    <row r="10535" spans="2:16" x14ac:dyDescent="0.15">
      <c r="B10535" s="5" t="s">
        <v>39</v>
      </c>
      <c r="C10535" s="16">
        <f t="shared" si="984"/>
        <v>2023</v>
      </c>
      <c r="D10535" s="16">
        <f t="shared" si="985"/>
        <v>5</v>
      </c>
      <c r="E10535" s="3" t="s">
        <v>202</v>
      </c>
      <c r="F10535" s="3" t="s">
        <v>13</v>
      </c>
      <c r="G10535" s="3" t="s">
        <v>552</v>
      </c>
      <c r="H10535" s="3" t="s">
        <v>2752</v>
      </c>
      <c r="I10535" s="3">
        <f t="shared" si="986"/>
        <v>0</v>
      </c>
      <c r="J10535" s="3">
        <f t="shared" si="986"/>
        <v>0</v>
      </c>
      <c r="K10535" s="3">
        <f t="shared" si="986"/>
        <v>0</v>
      </c>
      <c r="L10535" s="3">
        <f t="shared" si="987"/>
        <v>0</v>
      </c>
      <c r="M10535" s="3">
        <f t="shared" si="988"/>
        <v>0</v>
      </c>
      <c r="N10535" s="3">
        <f t="shared" si="989"/>
        <v>0</v>
      </c>
      <c r="O10535" s="3">
        <v>2754</v>
      </c>
      <c r="P10535" s="3">
        <v>5085</v>
      </c>
    </row>
    <row r="10536" spans="2:16" x14ac:dyDescent="0.15">
      <c r="B10536" s="5" t="s">
        <v>1327</v>
      </c>
      <c r="C10536" s="16">
        <f t="shared" si="984"/>
        <v>2022</v>
      </c>
      <c r="D10536" s="16">
        <f t="shared" si="985"/>
        <v>8</v>
      </c>
      <c r="E10536" s="3" t="s">
        <v>20</v>
      </c>
      <c r="F10536" s="3" t="s">
        <v>12</v>
      </c>
      <c r="G10536" s="3" t="s">
        <v>13</v>
      </c>
      <c r="H10536" s="3" t="s">
        <v>4441</v>
      </c>
      <c r="I10536" s="3">
        <f t="shared" si="986"/>
        <v>0</v>
      </c>
      <c r="J10536" s="3">
        <f t="shared" si="986"/>
        <v>0</v>
      </c>
      <c r="K10536" s="3">
        <f t="shared" si="986"/>
        <v>0</v>
      </c>
      <c r="L10536" s="3">
        <f t="shared" si="987"/>
        <v>0</v>
      </c>
      <c r="M10536" s="3">
        <f t="shared" si="988"/>
        <v>0</v>
      </c>
      <c r="N10536" s="3">
        <f t="shared" si="989"/>
        <v>0</v>
      </c>
      <c r="O10536" s="3">
        <v>468</v>
      </c>
      <c r="P10536" s="3">
        <v>938.88</v>
      </c>
    </row>
    <row r="10537" spans="2:16" x14ac:dyDescent="0.15">
      <c r="B10537" s="5" t="s">
        <v>996</v>
      </c>
      <c r="C10537" s="16">
        <f t="shared" si="984"/>
        <v>2022</v>
      </c>
      <c r="D10537" s="16">
        <f t="shared" si="985"/>
        <v>8</v>
      </c>
      <c r="E10537" s="3" t="s">
        <v>20</v>
      </c>
      <c r="F10537" s="3" t="s">
        <v>12</v>
      </c>
      <c r="G10537" s="3" t="s">
        <v>13</v>
      </c>
      <c r="H10537" s="3" t="s">
        <v>4441</v>
      </c>
      <c r="I10537" s="3">
        <f t="shared" si="986"/>
        <v>0</v>
      </c>
      <c r="J10537" s="3">
        <f t="shared" si="986"/>
        <v>0</v>
      </c>
      <c r="K10537" s="3">
        <f t="shared" si="986"/>
        <v>0</v>
      </c>
      <c r="L10537" s="3">
        <f t="shared" si="987"/>
        <v>0</v>
      </c>
      <c r="M10537" s="3">
        <f t="shared" si="988"/>
        <v>0</v>
      </c>
      <c r="N10537" s="3">
        <f t="shared" si="989"/>
        <v>0</v>
      </c>
      <c r="O10537" s="3">
        <v>468</v>
      </c>
      <c r="P10537" s="3">
        <v>936</v>
      </c>
    </row>
    <row r="10538" spans="2:16" x14ac:dyDescent="0.15">
      <c r="B10538" s="5" t="s">
        <v>766</v>
      </c>
      <c r="C10538" s="16">
        <f t="shared" si="984"/>
        <v>2022</v>
      </c>
      <c r="D10538" s="16">
        <f t="shared" si="985"/>
        <v>8</v>
      </c>
      <c r="E10538" s="3" t="s">
        <v>20</v>
      </c>
      <c r="F10538" s="3" t="s">
        <v>12</v>
      </c>
      <c r="G10538" s="3" t="s">
        <v>13</v>
      </c>
      <c r="H10538" s="3" t="s">
        <v>4441</v>
      </c>
      <c r="I10538" s="3">
        <f t="shared" si="986"/>
        <v>0</v>
      </c>
      <c r="J10538" s="3">
        <f t="shared" si="986"/>
        <v>0</v>
      </c>
      <c r="K10538" s="3">
        <f t="shared" si="986"/>
        <v>0</v>
      </c>
      <c r="L10538" s="3">
        <f t="shared" si="987"/>
        <v>0</v>
      </c>
      <c r="M10538" s="3">
        <f t="shared" si="988"/>
        <v>0</v>
      </c>
      <c r="N10538" s="3">
        <f t="shared" si="989"/>
        <v>0</v>
      </c>
      <c r="O10538" s="3">
        <v>468</v>
      </c>
      <c r="P10538" s="3">
        <v>936</v>
      </c>
    </row>
    <row r="10539" spans="2:16" x14ac:dyDescent="0.15">
      <c r="B10539" s="5" t="s">
        <v>1475</v>
      </c>
      <c r="C10539" s="16">
        <f t="shared" si="984"/>
        <v>2022</v>
      </c>
      <c r="D10539" s="16">
        <f t="shared" si="985"/>
        <v>9</v>
      </c>
      <c r="E10539" s="3" t="s">
        <v>20</v>
      </c>
      <c r="F10539" s="3" t="s">
        <v>12</v>
      </c>
      <c r="G10539" s="3" t="s">
        <v>13</v>
      </c>
      <c r="H10539" s="3" t="s">
        <v>4441</v>
      </c>
      <c r="I10539" s="3">
        <f t="shared" si="986"/>
        <v>0</v>
      </c>
      <c r="J10539" s="3">
        <f t="shared" si="986"/>
        <v>0</v>
      </c>
      <c r="K10539" s="3">
        <f t="shared" si="986"/>
        <v>0</v>
      </c>
      <c r="L10539" s="3">
        <f t="shared" si="987"/>
        <v>0</v>
      </c>
      <c r="M10539" s="3">
        <f t="shared" si="988"/>
        <v>0</v>
      </c>
      <c r="N10539" s="3">
        <f t="shared" si="989"/>
        <v>0</v>
      </c>
      <c r="O10539" s="3">
        <v>465.3</v>
      </c>
      <c r="P10539" s="3">
        <v>933.7</v>
      </c>
    </row>
    <row r="10540" spans="2:16" x14ac:dyDescent="0.15">
      <c r="B10540" s="5" t="s">
        <v>1266</v>
      </c>
      <c r="C10540" s="16">
        <f t="shared" si="984"/>
        <v>2022</v>
      </c>
      <c r="D10540" s="16">
        <f t="shared" si="985"/>
        <v>12</v>
      </c>
      <c r="E10540" s="3" t="s">
        <v>20</v>
      </c>
      <c r="F10540" s="3" t="s">
        <v>12</v>
      </c>
      <c r="G10540" s="3" t="s">
        <v>13</v>
      </c>
      <c r="H10540" s="3" t="s">
        <v>4441</v>
      </c>
      <c r="I10540" s="3">
        <f t="shared" si="986"/>
        <v>0</v>
      </c>
      <c r="J10540" s="3">
        <f t="shared" si="986"/>
        <v>0</v>
      </c>
      <c r="K10540" s="3">
        <f t="shared" si="986"/>
        <v>0</v>
      </c>
      <c r="L10540" s="3">
        <f t="shared" si="987"/>
        <v>0</v>
      </c>
      <c r="M10540" s="3">
        <f t="shared" si="988"/>
        <v>0</v>
      </c>
      <c r="N10540" s="3">
        <f t="shared" si="989"/>
        <v>0</v>
      </c>
      <c r="O10540" s="3">
        <v>462</v>
      </c>
      <c r="P10540" s="3">
        <v>924</v>
      </c>
    </row>
    <row r="10541" spans="2:16" x14ac:dyDescent="0.15">
      <c r="B10541" s="5" t="s">
        <v>707</v>
      </c>
      <c r="C10541" s="16">
        <f t="shared" si="984"/>
        <v>2022</v>
      </c>
      <c r="D10541" s="16">
        <f t="shared" si="985"/>
        <v>12</v>
      </c>
      <c r="E10541" s="3" t="s">
        <v>20</v>
      </c>
      <c r="F10541" s="3" t="s">
        <v>12</v>
      </c>
      <c r="G10541" s="3" t="s">
        <v>13</v>
      </c>
      <c r="H10541" s="3" t="s">
        <v>4441</v>
      </c>
      <c r="I10541" s="3">
        <f t="shared" si="986"/>
        <v>0</v>
      </c>
      <c r="J10541" s="3">
        <f t="shared" si="986"/>
        <v>0</v>
      </c>
      <c r="K10541" s="3">
        <f t="shared" si="986"/>
        <v>0</v>
      </c>
      <c r="L10541" s="3">
        <f t="shared" si="987"/>
        <v>0</v>
      </c>
      <c r="M10541" s="3">
        <f t="shared" si="988"/>
        <v>0</v>
      </c>
      <c r="N10541" s="3">
        <f t="shared" si="989"/>
        <v>0</v>
      </c>
      <c r="O10541" s="3">
        <v>460</v>
      </c>
      <c r="P10541" s="3">
        <v>920</v>
      </c>
    </row>
    <row r="10542" spans="2:16" x14ac:dyDescent="0.15">
      <c r="B10542" s="5" t="s">
        <v>5959</v>
      </c>
      <c r="C10542" s="16">
        <f t="shared" si="984"/>
        <v>2022</v>
      </c>
      <c r="D10542" s="16">
        <f t="shared" si="985"/>
        <v>6</v>
      </c>
      <c r="E10542" s="3" t="s">
        <v>20</v>
      </c>
      <c r="F10542" s="3" t="s">
        <v>12</v>
      </c>
      <c r="G10542" s="3" t="s">
        <v>13</v>
      </c>
      <c r="H10542" s="3" t="s">
        <v>4441</v>
      </c>
      <c r="I10542" s="3">
        <f t="shared" si="986"/>
        <v>0</v>
      </c>
      <c r="J10542" s="3">
        <f t="shared" si="986"/>
        <v>0</v>
      </c>
      <c r="K10542" s="3">
        <f t="shared" si="986"/>
        <v>0</v>
      </c>
      <c r="L10542" s="3">
        <f t="shared" si="987"/>
        <v>0</v>
      </c>
      <c r="M10542" s="3">
        <f t="shared" si="988"/>
        <v>0</v>
      </c>
      <c r="N10542" s="3">
        <f t="shared" si="989"/>
        <v>0</v>
      </c>
      <c r="O10542" s="3">
        <v>459</v>
      </c>
      <c r="P10542" s="3">
        <v>918</v>
      </c>
    </row>
    <row r="10543" spans="2:16" x14ac:dyDescent="0.15">
      <c r="B10543" s="5" t="s">
        <v>2078</v>
      </c>
      <c r="C10543" s="16">
        <f t="shared" si="984"/>
        <v>2023</v>
      </c>
      <c r="D10543" s="16">
        <f t="shared" si="985"/>
        <v>5</v>
      </c>
      <c r="E10543" s="3" t="s">
        <v>202</v>
      </c>
      <c r="F10543" s="3" t="s">
        <v>13</v>
      </c>
      <c r="G10543" s="3" t="s">
        <v>2675</v>
      </c>
      <c r="H10543" s="3" t="s">
        <v>1340</v>
      </c>
      <c r="I10543" s="3">
        <f t="shared" si="986"/>
        <v>0</v>
      </c>
      <c r="J10543" s="3">
        <f t="shared" si="986"/>
        <v>0</v>
      </c>
      <c r="K10543" s="3">
        <f t="shared" si="986"/>
        <v>1</v>
      </c>
      <c r="L10543" s="3">
        <f t="shared" si="987"/>
        <v>0</v>
      </c>
      <c r="M10543" s="3">
        <f t="shared" si="988"/>
        <v>0</v>
      </c>
      <c r="N10543" s="3">
        <f t="shared" si="989"/>
        <v>0</v>
      </c>
      <c r="O10543" s="3">
        <v>2631.55</v>
      </c>
      <c r="P10543" s="3">
        <v>39964.22</v>
      </c>
    </row>
    <row r="10544" spans="2:16" x14ac:dyDescent="0.15">
      <c r="B10544" s="5" t="s">
        <v>3455</v>
      </c>
      <c r="C10544" s="16">
        <f t="shared" si="984"/>
        <v>2022</v>
      </c>
      <c r="D10544" s="16">
        <f t="shared" si="985"/>
        <v>11</v>
      </c>
      <c r="E10544" s="3" t="s">
        <v>20</v>
      </c>
      <c r="F10544" s="3" t="s">
        <v>12</v>
      </c>
      <c r="G10544" s="3" t="s">
        <v>13</v>
      </c>
      <c r="H10544" s="3" t="s">
        <v>4441</v>
      </c>
      <c r="I10544" s="3">
        <f t="shared" si="986"/>
        <v>0</v>
      </c>
      <c r="J10544" s="3">
        <f t="shared" si="986"/>
        <v>0</v>
      </c>
      <c r="K10544" s="3">
        <f t="shared" si="986"/>
        <v>0</v>
      </c>
      <c r="L10544" s="3">
        <f t="shared" si="987"/>
        <v>0</v>
      </c>
      <c r="M10544" s="3">
        <f t="shared" si="988"/>
        <v>0</v>
      </c>
      <c r="N10544" s="3">
        <f t="shared" si="989"/>
        <v>0</v>
      </c>
      <c r="O10544" s="3">
        <v>455</v>
      </c>
      <c r="P10544" s="3">
        <v>912.9</v>
      </c>
    </row>
    <row r="10545" spans="2:16" x14ac:dyDescent="0.15">
      <c r="B10545" s="5" t="s">
        <v>1169</v>
      </c>
      <c r="C10545" s="16">
        <f t="shared" si="984"/>
        <v>2023</v>
      </c>
      <c r="D10545" s="16">
        <f t="shared" si="985"/>
        <v>3</v>
      </c>
      <c r="E10545" s="3" t="s">
        <v>202</v>
      </c>
      <c r="F10545" s="3" t="s">
        <v>13</v>
      </c>
      <c r="G10545" s="3" t="s">
        <v>943</v>
      </c>
      <c r="H10545" s="3" t="s">
        <v>4746</v>
      </c>
      <c r="I10545" s="3">
        <f t="shared" si="986"/>
        <v>0</v>
      </c>
      <c r="J10545" s="3">
        <f t="shared" si="986"/>
        <v>0</v>
      </c>
      <c r="K10545" s="3">
        <f t="shared" si="986"/>
        <v>0</v>
      </c>
      <c r="L10545" s="3">
        <f t="shared" si="987"/>
        <v>0</v>
      </c>
      <c r="M10545" s="3">
        <f t="shared" si="988"/>
        <v>0</v>
      </c>
      <c r="N10545" s="3">
        <f t="shared" si="989"/>
        <v>0</v>
      </c>
      <c r="O10545" s="3">
        <v>2610</v>
      </c>
      <c r="P10545" s="3">
        <v>823.09</v>
      </c>
    </row>
    <row r="10546" spans="2:16" x14ac:dyDescent="0.15">
      <c r="B10546" s="5" t="s">
        <v>316</v>
      </c>
      <c r="C10546" s="16">
        <f t="shared" si="984"/>
        <v>2022</v>
      </c>
      <c r="D10546" s="16">
        <f t="shared" si="985"/>
        <v>8</v>
      </c>
      <c r="E10546" s="3" t="s">
        <v>20</v>
      </c>
      <c r="F10546" s="3" t="s">
        <v>12</v>
      </c>
      <c r="G10546" s="3" t="s">
        <v>13</v>
      </c>
      <c r="H10546" s="3" t="s">
        <v>4441</v>
      </c>
      <c r="I10546" s="3">
        <f t="shared" si="986"/>
        <v>0</v>
      </c>
      <c r="J10546" s="3">
        <f t="shared" si="986"/>
        <v>0</v>
      </c>
      <c r="K10546" s="3">
        <f t="shared" si="986"/>
        <v>0</v>
      </c>
      <c r="L10546" s="3">
        <f t="shared" si="987"/>
        <v>0</v>
      </c>
      <c r="M10546" s="3">
        <f t="shared" si="988"/>
        <v>0</v>
      </c>
      <c r="N10546" s="3">
        <f t="shared" si="989"/>
        <v>0</v>
      </c>
      <c r="O10546" s="3">
        <v>446.4</v>
      </c>
      <c r="P10546" s="3">
        <v>895.74</v>
      </c>
    </row>
    <row r="10547" spans="2:16" x14ac:dyDescent="0.15">
      <c r="B10547" s="5" t="s">
        <v>3576</v>
      </c>
      <c r="C10547" s="16">
        <f t="shared" si="984"/>
        <v>2022</v>
      </c>
      <c r="D10547" s="16">
        <f t="shared" si="985"/>
        <v>12</v>
      </c>
      <c r="E10547" s="3" t="s">
        <v>20</v>
      </c>
      <c r="F10547" s="3" t="s">
        <v>12</v>
      </c>
      <c r="G10547" s="3" t="s">
        <v>13</v>
      </c>
      <c r="H10547" s="3" t="s">
        <v>4441</v>
      </c>
      <c r="I10547" s="3">
        <f t="shared" si="986"/>
        <v>0</v>
      </c>
      <c r="J10547" s="3">
        <f t="shared" si="986"/>
        <v>0</v>
      </c>
      <c r="K10547" s="3">
        <f t="shared" si="986"/>
        <v>0</v>
      </c>
      <c r="L10547" s="3">
        <f t="shared" si="987"/>
        <v>0</v>
      </c>
      <c r="M10547" s="3">
        <f t="shared" si="988"/>
        <v>0</v>
      </c>
      <c r="N10547" s="3">
        <f t="shared" si="989"/>
        <v>0</v>
      </c>
      <c r="O10547" s="3">
        <v>446.2</v>
      </c>
      <c r="P10547" s="3">
        <v>894.95</v>
      </c>
    </row>
    <row r="10548" spans="2:16" x14ac:dyDescent="0.15">
      <c r="B10548" s="5" t="s">
        <v>991</v>
      </c>
      <c r="C10548" s="16">
        <f t="shared" si="984"/>
        <v>2022</v>
      </c>
      <c r="D10548" s="16">
        <f t="shared" si="985"/>
        <v>5</v>
      </c>
      <c r="E10548" s="3" t="s">
        <v>20</v>
      </c>
      <c r="F10548" s="3" t="s">
        <v>12</v>
      </c>
      <c r="G10548" s="3" t="s">
        <v>13</v>
      </c>
      <c r="H10548" s="3" t="s">
        <v>4441</v>
      </c>
      <c r="I10548" s="3">
        <f t="shared" si="986"/>
        <v>0</v>
      </c>
      <c r="J10548" s="3">
        <f t="shared" si="986"/>
        <v>0</v>
      </c>
      <c r="K10548" s="3">
        <f t="shared" si="986"/>
        <v>0</v>
      </c>
      <c r="L10548" s="3">
        <f t="shared" si="987"/>
        <v>0</v>
      </c>
      <c r="M10548" s="3">
        <f t="shared" si="988"/>
        <v>0</v>
      </c>
      <c r="N10548" s="3">
        <f t="shared" si="989"/>
        <v>0</v>
      </c>
      <c r="O10548" s="3">
        <v>445</v>
      </c>
      <c r="P10548" s="3">
        <v>892.89</v>
      </c>
    </row>
    <row r="10549" spans="2:16" x14ac:dyDescent="0.15">
      <c r="B10549" s="5" t="s">
        <v>3492</v>
      </c>
      <c r="C10549" s="16">
        <f t="shared" si="984"/>
        <v>2022</v>
      </c>
      <c r="D10549" s="16">
        <f t="shared" si="985"/>
        <v>8</v>
      </c>
      <c r="E10549" s="3" t="s">
        <v>20</v>
      </c>
      <c r="F10549" s="3" t="s">
        <v>12</v>
      </c>
      <c r="G10549" s="3" t="s">
        <v>13</v>
      </c>
      <c r="H10549" s="3" t="s">
        <v>4441</v>
      </c>
      <c r="I10549" s="3">
        <f t="shared" si="986"/>
        <v>0</v>
      </c>
      <c r="J10549" s="3">
        <f t="shared" si="986"/>
        <v>0</v>
      </c>
      <c r="K10549" s="3">
        <f t="shared" si="986"/>
        <v>0</v>
      </c>
      <c r="L10549" s="3">
        <f t="shared" si="987"/>
        <v>0</v>
      </c>
      <c r="M10549" s="3">
        <f t="shared" si="988"/>
        <v>0</v>
      </c>
      <c r="N10549" s="3">
        <f t="shared" si="989"/>
        <v>0</v>
      </c>
      <c r="O10549" s="3">
        <v>441</v>
      </c>
      <c r="P10549" s="3">
        <v>884.97</v>
      </c>
    </row>
    <row r="10550" spans="2:16" x14ac:dyDescent="0.15">
      <c r="B10550" s="5" t="s">
        <v>3040</v>
      </c>
      <c r="C10550" s="16">
        <f t="shared" si="984"/>
        <v>2022</v>
      </c>
      <c r="D10550" s="16">
        <f t="shared" si="985"/>
        <v>8</v>
      </c>
      <c r="E10550" s="3" t="s">
        <v>20</v>
      </c>
      <c r="F10550" s="3" t="s">
        <v>12</v>
      </c>
      <c r="G10550" s="3" t="s">
        <v>13</v>
      </c>
      <c r="H10550" s="3" t="s">
        <v>4441</v>
      </c>
      <c r="I10550" s="3">
        <f t="shared" si="986"/>
        <v>0</v>
      </c>
      <c r="J10550" s="3">
        <f t="shared" si="986"/>
        <v>0</v>
      </c>
      <c r="K10550" s="3">
        <f t="shared" si="986"/>
        <v>0</v>
      </c>
      <c r="L10550" s="3">
        <f t="shared" si="987"/>
        <v>0</v>
      </c>
      <c r="M10550" s="3">
        <f t="shared" si="988"/>
        <v>0</v>
      </c>
      <c r="N10550" s="3">
        <f t="shared" si="989"/>
        <v>0</v>
      </c>
      <c r="O10550" s="3">
        <v>441</v>
      </c>
      <c r="P10550" s="3">
        <v>884.87</v>
      </c>
    </row>
    <row r="10551" spans="2:16" x14ac:dyDescent="0.15">
      <c r="B10551" s="5" t="s">
        <v>2072</v>
      </c>
      <c r="C10551" s="16">
        <f t="shared" si="984"/>
        <v>2023</v>
      </c>
      <c r="D10551" s="16">
        <f t="shared" si="985"/>
        <v>5</v>
      </c>
      <c r="E10551" s="3" t="s">
        <v>202</v>
      </c>
      <c r="F10551" s="3" t="s">
        <v>13</v>
      </c>
      <c r="G10551" s="3" t="s">
        <v>552</v>
      </c>
      <c r="H10551" s="3" t="s">
        <v>2638</v>
      </c>
      <c r="I10551" s="3">
        <f t="shared" si="986"/>
        <v>0</v>
      </c>
      <c r="J10551" s="3">
        <f t="shared" si="986"/>
        <v>0</v>
      </c>
      <c r="K10551" s="3">
        <f t="shared" si="986"/>
        <v>0</v>
      </c>
      <c r="L10551" s="3">
        <f t="shared" si="987"/>
        <v>0</v>
      </c>
      <c r="M10551" s="3">
        <f t="shared" si="988"/>
        <v>0</v>
      </c>
      <c r="N10551" s="3">
        <f t="shared" si="989"/>
        <v>0</v>
      </c>
      <c r="O10551" s="3">
        <v>2500</v>
      </c>
      <c r="P10551" s="3">
        <v>12500</v>
      </c>
    </row>
    <row r="10552" spans="2:16" x14ac:dyDescent="0.15">
      <c r="B10552" s="5" t="s">
        <v>1327</v>
      </c>
      <c r="C10552" s="16">
        <f t="shared" si="984"/>
        <v>2022</v>
      </c>
      <c r="D10552" s="16">
        <f t="shared" si="985"/>
        <v>8</v>
      </c>
      <c r="E10552" s="3" t="s">
        <v>20</v>
      </c>
      <c r="F10552" s="3" t="s">
        <v>12</v>
      </c>
      <c r="G10552" s="3" t="s">
        <v>13</v>
      </c>
      <c r="H10552" s="3" t="s">
        <v>4441</v>
      </c>
      <c r="I10552" s="3">
        <f t="shared" si="986"/>
        <v>0</v>
      </c>
      <c r="J10552" s="3">
        <f t="shared" si="986"/>
        <v>0</v>
      </c>
      <c r="K10552" s="3">
        <f t="shared" si="986"/>
        <v>0</v>
      </c>
      <c r="L10552" s="3">
        <f t="shared" si="987"/>
        <v>0</v>
      </c>
      <c r="M10552" s="3">
        <f t="shared" si="988"/>
        <v>0</v>
      </c>
      <c r="N10552" s="3">
        <f t="shared" si="989"/>
        <v>0</v>
      </c>
      <c r="O10552" s="3">
        <v>441</v>
      </c>
      <c r="P10552" s="3">
        <v>884.78</v>
      </c>
    </row>
    <row r="10553" spans="2:16" x14ac:dyDescent="0.15">
      <c r="B10553" s="5" t="s">
        <v>774</v>
      </c>
      <c r="C10553" s="16">
        <f t="shared" si="984"/>
        <v>2022</v>
      </c>
      <c r="D10553" s="16">
        <f t="shared" si="985"/>
        <v>12</v>
      </c>
      <c r="E10553" s="3" t="s">
        <v>20</v>
      </c>
      <c r="F10553" s="3" t="s">
        <v>12</v>
      </c>
      <c r="G10553" s="3" t="s">
        <v>13</v>
      </c>
      <c r="H10553" s="3" t="s">
        <v>4441</v>
      </c>
      <c r="I10553" s="3">
        <f t="shared" si="986"/>
        <v>0</v>
      </c>
      <c r="J10553" s="3">
        <f t="shared" si="986"/>
        <v>0</v>
      </c>
      <c r="K10553" s="3">
        <f t="shared" si="986"/>
        <v>0</v>
      </c>
      <c r="L10553" s="3">
        <f t="shared" si="987"/>
        <v>0</v>
      </c>
      <c r="M10553" s="3">
        <f t="shared" si="988"/>
        <v>0</v>
      </c>
      <c r="N10553" s="3">
        <f t="shared" si="989"/>
        <v>0</v>
      </c>
      <c r="O10553" s="3">
        <v>441</v>
      </c>
      <c r="P10553" s="3">
        <v>882</v>
      </c>
    </row>
    <row r="10554" spans="2:16" x14ac:dyDescent="0.15">
      <c r="B10554" s="5" t="s">
        <v>938</v>
      </c>
      <c r="C10554" s="16">
        <f t="shared" si="984"/>
        <v>2023</v>
      </c>
      <c r="D10554" s="16">
        <f t="shared" si="985"/>
        <v>3</v>
      </c>
      <c r="E10554" s="3" t="s">
        <v>202</v>
      </c>
      <c r="F10554" s="3" t="s">
        <v>13</v>
      </c>
      <c r="G10554" s="3" t="s">
        <v>943</v>
      </c>
      <c r="H10554" s="3" t="s">
        <v>4780</v>
      </c>
      <c r="I10554" s="3">
        <f t="shared" si="986"/>
        <v>0</v>
      </c>
      <c r="J10554" s="3">
        <f t="shared" si="986"/>
        <v>0</v>
      </c>
      <c r="K10554" s="3">
        <f t="shared" si="986"/>
        <v>0</v>
      </c>
      <c r="L10554" s="3">
        <f t="shared" si="987"/>
        <v>0</v>
      </c>
      <c r="M10554" s="3">
        <f t="shared" si="988"/>
        <v>0</v>
      </c>
      <c r="N10554" s="3">
        <f t="shared" si="989"/>
        <v>0</v>
      </c>
      <c r="O10554" s="3">
        <v>2500</v>
      </c>
      <c r="P10554" s="3">
        <v>1294.6300000000001</v>
      </c>
    </row>
    <row r="10555" spans="2:16" x14ac:dyDescent="0.15">
      <c r="B10555" s="5" t="s">
        <v>3426</v>
      </c>
      <c r="C10555" s="16">
        <f t="shared" si="984"/>
        <v>2022</v>
      </c>
      <c r="D10555" s="16">
        <f t="shared" si="985"/>
        <v>11</v>
      </c>
      <c r="E10555" s="3" t="s">
        <v>20</v>
      </c>
      <c r="F10555" s="3" t="s">
        <v>12</v>
      </c>
      <c r="G10555" s="3" t="s">
        <v>13</v>
      </c>
      <c r="H10555" s="3" t="s">
        <v>4441</v>
      </c>
      <c r="I10555" s="3">
        <f t="shared" si="986"/>
        <v>0</v>
      </c>
      <c r="J10555" s="3">
        <f t="shared" si="986"/>
        <v>0</v>
      </c>
      <c r="K10555" s="3">
        <f t="shared" si="986"/>
        <v>0</v>
      </c>
      <c r="L10555" s="3">
        <f t="shared" si="987"/>
        <v>0</v>
      </c>
      <c r="M10555" s="3">
        <f t="shared" si="988"/>
        <v>0</v>
      </c>
      <c r="N10555" s="3">
        <f t="shared" si="989"/>
        <v>0</v>
      </c>
      <c r="O10555" s="3">
        <v>441</v>
      </c>
      <c r="P10555" s="3">
        <v>882</v>
      </c>
    </row>
    <row r="10556" spans="2:16" x14ac:dyDescent="0.15">
      <c r="B10556" s="5" t="s">
        <v>3214</v>
      </c>
      <c r="C10556" s="16">
        <f t="shared" si="984"/>
        <v>2022</v>
      </c>
      <c r="D10556" s="16">
        <f t="shared" si="985"/>
        <v>9</v>
      </c>
      <c r="E10556" s="3" t="s">
        <v>20</v>
      </c>
      <c r="F10556" s="3" t="s">
        <v>12</v>
      </c>
      <c r="G10556" s="3" t="s">
        <v>13</v>
      </c>
      <c r="H10556" s="3" t="s">
        <v>4441</v>
      </c>
      <c r="I10556" s="3">
        <f t="shared" si="986"/>
        <v>0</v>
      </c>
      <c r="J10556" s="3">
        <f t="shared" si="986"/>
        <v>0</v>
      </c>
      <c r="K10556" s="3">
        <f t="shared" si="986"/>
        <v>0</v>
      </c>
      <c r="L10556" s="3">
        <f t="shared" si="987"/>
        <v>0</v>
      </c>
      <c r="M10556" s="3">
        <f t="shared" si="988"/>
        <v>0</v>
      </c>
      <c r="N10556" s="3">
        <f t="shared" si="989"/>
        <v>0</v>
      </c>
      <c r="O10556" s="3">
        <v>441</v>
      </c>
      <c r="P10556" s="3">
        <v>882</v>
      </c>
    </row>
    <row r="10557" spans="2:16" x14ac:dyDescent="0.15">
      <c r="B10557" s="5" t="s">
        <v>4850</v>
      </c>
      <c r="C10557" s="16">
        <f t="shared" si="984"/>
        <v>2022</v>
      </c>
      <c r="D10557" s="16">
        <f t="shared" si="985"/>
        <v>8</v>
      </c>
      <c r="E10557" s="3" t="s">
        <v>20</v>
      </c>
      <c r="F10557" s="3" t="s">
        <v>12</v>
      </c>
      <c r="G10557" s="3" t="s">
        <v>13</v>
      </c>
      <c r="H10557" s="3" t="s">
        <v>4441</v>
      </c>
      <c r="I10557" s="3">
        <f t="shared" si="986"/>
        <v>0</v>
      </c>
      <c r="J10557" s="3">
        <f t="shared" si="986"/>
        <v>0</v>
      </c>
      <c r="K10557" s="3">
        <f t="shared" si="986"/>
        <v>0</v>
      </c>
      <c r="L10557" s="3">
        <f t="shared" si="987"/>
        <v>0</v>
      </c>
      <c r="M10557" s="3">
        <f t="shared" si="988"/>
        <v>0</v>
      </c>
      <c r="N10557" s="3">
        <f t="shared" si="989"/>
        <v>0</v>
      </c>
      <c r="O10557" s="3">
        <v>440</v>
      </c>
      <c r="P10557" s="3">
        <v>880</v>
      </c>
    </row>
    <row r="10558" spans="2:16" x14ac:dyDescent="0.15">
      <c r="B10558" s="5" t="s">
        <v>4796</v>
      </c>
      <c r="C10558" s="16">
        <f t="shared" si="984"/>
        <v>2023</v>
      </c>
      <c r="D10558" s="16">
        <f t="shared" si="985"/>
        <v>1</v>
      </c>
      <c r="E10558" s="3" t="s">
        <v>202</v>
      </c>
      <c r="F10558" s="3" t="s">
        <v>13</v>
      </c>
      <c r="G10558" s="3" t="s">
        <v>2957</v>
      </c>
      <c r="H10558" s="3" t="s">
        <v>4797</v>
      </c>
      <c r="I10558" s="3">
        <f t="shared" si="986"/>
        <v>0</v>
      </c>
      <c r="J10558" s="3">
        <f t="shared" si="986"/>
        <v>0</v>
      </c>
      <c r="K10558" s="3">
        <f t="shared" si="986"/>
        <v>0</v>
      </c>
      <c r="L10558" s="3">
        <f t="shared" si="987"/>
        <v>0</v>
      </c>
      <c r="M10558" s="3">
        <f t="shared" si="988"/>
        <v>0</v>
      </c>
      <c r="N10558" s="3">
        <f t="shared" si="989"/>
        <v>0</v>
      </c>
      <c r="O10558" s="3">
        <v>2400</v>
      </c>
      <c r="P10558" s="3">
        <v>3192</v>
      </c>
    </row>
    <row r="10559" spans="2:16" x14ac:dyDescent="0.15">
      <c r="B10559" s="5" t="s">
        <v>256</v>
      </c>
      <c r="C10559" s="16">
        <f t="shared" si="984"/>
        <v>2022</v>
      </c>
      <c r="D10559" s="16">
        <f t="shared" si="985"/>
        <v>9</v>
      </c>
      <c r="E10559" s="3" t="s">
        <v>20</v>
      </c>
      <c r="F10559" s="3" t="s">
        <v>12</v>
      </c>
      <c r="G10559" s="3" t="s">
        <v>13</v>
      </c>
      <c r="H10559" s="3" t="s">
        <v>4441</v>
      </c>
      <c r="I10559" s="3">
        <f t="shared" si="986"/>
        <v>0</v>
      </c>
      <c r="J10559" s="3">
        <f t="shared" si="986"/>
        <v>0</v>
      </c>
      <c r="K10559" s="3">
        <f t="shared" si="986"/>
        <v>0</v>
      </c>
      <c r="L10559" s="3">
        <f t="shared" si="987"/>
        <v>0</v>
      </c>
      <c r="M10559" s="3">
        <f t="shared" si="988"/>
        <v>0</v>
      </c>
      <c r="N10559" s="3">
        <f t="shared" si="989"/>
        <v>0</v>
      </c>
      <c r="O10559" s="3">
        <v>434.7</v>
      </c>
      <c r="P10559" s="3">
        <v>872.23</v>
      </c>
    </row>
    <row r="10560" spans="2:16" x14ac:dyDescent="0.15">
      <c r="B10560" s="5" t="s">
        <v>1747</v>
      </c>
      <c r="C10560" s="16">
        <f t="shared" si="984"/>
        <v>2022</v>
      </c>
      <c r="D10560" s="16">
        <f t="shared" si="985"/>
        <v>11</v>
      </c>
      <c r="E10560" s="3" t="s">
        <v>20</v>
      </c>
      <c r="F10560" s="3" t="s">
        <v>12</v>
      </c>
      <c r="G10560" s="3" t="s">
        <v>13</v>
      </c>
      <c r="H10560" s="3" t="s">
        <v>4441</v>
      </c>
      <c r="I10560" s="3">
        <f t="shared" si="986"/>
        <v>0</v>
      </c>
      <c r="J10560" s="3">
        <f t="shared" si="986"/>
        <v>0</v>
      </c>
      <c r="K10560" s="3">
        <f t="shared" si="986"/>
        <v>0</v>
      </c>
      <c r="L10560" s="3">
        <f t="shared" si="987"/>
        <v>0</v>
      </c>
      <c r="M10560" s="3">
        <f t="shared" si="988"/>
        <v>0</v>
      </c>
      <c r="N10560" s="3">
        <f t="shared" si="989"/>
        <v>0</v>
      </c>
      <c r="O10560" s="3">
        <v>434</v>
      </c>
      <c r="P10560" s="3">
        <v>868</v>
      </c>
    </row>
    <row r="10561" spans="2:16" x14ac:dyDescent="0.15">
      <c r="B10561" s="5" t="s">
        <v>2770</v>
      </c>
      <c r="C10561" s="16">
        <f t="shared" si="984"/>
        <v>2022</v>
      </c>
      <c r="D10561" s="16">
        <f t="shared" si="985"/>
        <v>10</v>
      </c>
      <c r="E10561" s="3" t="s">
        <v>20</v>
      </c>
      <c r="F10561" s="3" t="s">
        <v>12</v>
      </c>
      <c r="G10561" s="3" t="s">
        <v>13</v>
      </c>
      <c r="H10561" s="3" t="s">
        <v>4441</v>
      </c>
      <c r="I10561" s="3">
        <f t="shared" si="986"/>
        <v>0</v>
      </c>
      <c r="J10561" s="3">
        <f t="shared" si="986"/>
        <v>0</v>
      </c>
      <c r="K10561" s="3">
        <f t="shared" si="986"/>
        <v>0</v>
      </c>
      <c r="L10561" s="3">
        <f t="shared" si="987"/>
        <v>0</v>
      </c>
      <c r="M10561" s="3">
        <f t="shared" si="988"/>
        <v>0</v>
      </c>
      <c r="N10561" s="3">
        <f t="shared" si="989"/>
        <v>0</v>
      </c>
      <c r="O10561" s="3">
        <v>432</v>
      </c>
      <c r="P10561" s="3">
        <v>864</v>
      </c>
    </row>
    <row r="10562" spans="2:16" x14ac:dyDescent="0.15">
      <c r="B10562" s="5" t="s">
        <v>3579</v>
      </c>
      <c r="C10562" s="16">
        <f t="shared" si="984"/>
        <v>2023</v>
      </c>
      <c r="D10562" s="16">
        <f t="shared" si="985"/>
        <v>1</v>
      </c>
      <c r="E10562" s="3" t="s">
        <v>202</v>
      </c>
      <c r="F10562" s="3" t="s">
        <v>13</v>
      </c>
      <c r="G10562" s="3" t="s">
        <v>943</v>
      </c>
      <c r="H10562" s="3" t="s">
        <v>3942</v>
      </c>
      <c r="I10562" s="3">
        <f t="shared" si="986"/>
        <v>0</v>
      </c>
      <c r="J10562" s="3">
        <f t="shared" si="986"/>
        <v>0</v>
      </c>
      <c r="K10562" s="3">
        <f t="shared" si="986"/>
        <v>0</v>
      </c>
      <c r="L10562" s="3">
        <f t="shared" si="987"/>
        <v>0</v>
      </c>
      <c r="M10562" s="3">
        <f t="shared" si="988"/>
        <v>0</v>
      </c>
      <c r="N10562" s="3">
        <f t="shared" si="989"/>
        <v>0</v>
      </c>
      <c r="O10562" s="3">
        <v>2360</v>
      </c>
      <c r="P10562" s="3">
        <v>1223.32</v>
      </c>
    </row>
    <row r="10563" spans="2:16" x14ac:dyDescent="0.15">
      <c r="B10563" s="5" t="s">
        <v>1928</v>
      </c>
      <c r="C10563" s="16">
        <f t="shared" si="984"/>
        <v>2023</v>
      </c>
      <c r="D10563" s="16">
        <f t="shared" si="985"/>
        <v>7</v>
      </c>
      <c r="E10563" s="3" t="s">
        <v>202</v>
      </c>
      <c r="F10563" s="3" t="s">
        <v>13</v>
      </c>
      <c r="G10563" s="3" t="s">
        <v>943</v>
      </c>
      <c r="H10563" s="3" t="s">
        <v>4803</v>
      </c>
      <c r="I10563" s="3">
        <f t="shared" si="986"/>
        <v>0</v>
      </c>
      <c r="J10563" s="3">
        <f t="shared" si="986"/>
        <v>0</v>
      </c>
      <c r="K10563" s="3">
        <f t="shared" si="986"/>
        <v>0</v>
      </c>
      <c r="L10563" s="3">
        <f t="shared" si="987"/>
        <v>0</v>
      </c>
      <c r="M10563" s="3">
        <f t="shared" si="988"/>
        <v>0</v>
      </c>
      <c r="N10563" s="3">
        <f t="shared" si="989"/>
        <v>0</v>
      </c>
      <c r="O10563" s="3">
        <v>2350</v>
      </c>
      <c r="P10563" s="3">
        <v>821</v>
      </c>
    </row>
    <row r="10564" spans="2:16" x14ac:dyDescent="0.15">
      <c r="B10564" s="5" t="s">
        <v>3162</v>
      </c>
      <c r="C10564" s="16">
        <f t="shared" ref="C10564:C10627" si="990">YEAR(B10564)</f>
        <v>2022</v>
      </c>
      <c r="D10564" s="16">
        <f t="shared" ref="D10564:D10627" si="991">MONTH(B10564)</f>
        <v>7</v>
      </c>
      <c r="E10564" s="3" t="s">
        <v>20</v>
      </c>
      <c r="F10564" s="3" t="s">
        <v>12</v>
      </c>
      <c r="G10564" s="3" t="s">
        <v>13</v>
      </c>
      <c r="H10564" s="3" t="s">
        <v>4441</v>
      </c>
      <c r="I10564" s="3">
        <f t="shared" ref="I10564:K10627" si="992">MIN(1,IFERROR(SEARCH(I$2,$H10564),0))</f>
        <v>0</v>
      </c>
      <c r="J10564" s="3">
        <f t="shared" si="992"/>
        <v>0</v>
      </c>
      <c r="K10564" s="3">
        <f t="shared" si="992"/>
        <v>0</v>
      </c>
      <c r="L10564" s="3">
        <f t="shared" ref="L10564:L10627" si="993">IF(I10564*J10564=1,"Гороховый изолят",IF(I10564*K10564=1,"Гороховый концентрат",0))</f>
        <v>0</v>
      </c>
      <c r="M10564" s="3">
        <f t="shared" ref="M10564:M10627" si="994">$I10564*J10564</f>
        <v>0</v>
      </c>
      <c r="N10564" s="3">
        <f t="shared" ref="N10564:N10627" si="995">$I10564*K10564</f>
        <v>0</v>
      </c>
      <c r="O10564" s="3">
        <v>422.4</v>
      </c>
      <c r="P10564" s="3">
        <v>844.8</v>
      </c>
    </row>
    <row r="10565" spans="2:16" x14ac:dyDescent="0.15">
      <c r="B10565" s="5" t="s">
        <v>5039</v>
      </c>
      <c r="C10565" s="16">
        <f t="shared" si="990"/>
        <v>2022</v>
      </c>
      <c r="D10565" s="16">
        <f t="shared" si="991"/>
        <v>6</v>
      </c>
      <c r="E10565" s="3" t="s">
        <v>20</v>
      </c>
      <c r="F10565" s="3" t="s">
        <v>12</v>
      </c>
      <c r="G10565" s="3" t="s">
        <v>13</v>
      </c>
      <c r="H10565" s="3" t="s">
        <v>4441</v>
      </c>
      <c r="I10565" s="3">
        <f t="shared" si="992"/>
        <v>0</v>
      </c>
      <c r="J10565" s="3">
        <f t="shared" si="992"/>
        <v>0</v>
      </c>
      <c r="K10565" s="3">
        <f t="shared" si="992"/>
        <v>0</v>
      </c>
      <c r="L10565" s="3">
        <f t="shared" si="993"/>
        <v>0</v>
      </c>
      <c r="M10565" s="3">
        <f t="shared" si="994"/>
        <v>0</v>
      </c>
      <c r="N10565" s="3">
        <f t="shared" si="995"/>
        <v>0</v>
      </c>
      <c r="O10565" s="3">
        <v>420</v>
      </c>
      <c r="P10565" s="3">
        <v>842.74</v>
      </c>
    </row>
    <row r="10566" spans="2:16" x14ac:dyDescent="0.15">
      <c r="B10566" s="5" t="s">
        <v>592</v>
      </c>
      <c r="C10566" s="16">
        <f t="shared" si="990"/>
        <v>2022</v>
      </c>
      <c r="D10566" s="16">
        <f t="shared" si="991"/>
        <v>11</v>
      </c>
      <c r="E10566" s="3" t="s">
        <v>20</v>
      </c>
      <c r="F10566" s="3" t="s">
        <v>12</v>
      </c>
      <c r="G10566" s="3" t="s">
        <v>13</v>
      </c>
      <c r="H10566" s="3" t="s">
        <v>4441</v>
      </c>
      <c r="I10566" s="3">
        <f t="shared" si="992"/>
        <v>0</v>
      </c>
      <c r="J10566" s="3">
        <f t="shared" si="992"/>
        <v>0</v>
      </c>
      <c r="K10566" s="3">
        <f t="shared" si="992"/>
        <v>0</v>
      </c>
      <c r="L10566" s="3">
        <f t="shared" si="993"/>
        <v>0</v>
      </c>
      <c r="M10566" s="3">
        <f t="shared" si="994"/>
        <v>0</v>
      </c>
      <c r="N10566" s="3">
        <f t="shared" si="995"/>
        <v>0</v>
      </c>
      <c r="O10566" s="3">
        <v>414</v>
      </c>
      <c r="P10566" s="3">
        <v>828</v>
      </c>
    </row>
    <row r="10567" spans="2:16" x14ac:dyDescent="0.15">
      <c r="B10567" s="5" t="s">
        <v>3293</v>
      </c>
      <c r="C10567" s="16">
        <f t="shared" si="990"/>
        <v>2023</v>
      </c>
      <c r="D10567" s="16">
        <f t="shared" si="991"/>
        <v>1</v>
      </c>
      <c r="E10567" s="3" t="s">
        <v>202</v>
      </c>
      <c r="F10567" s="3" t="s">
        <v>13</v>
      </c>
      <c r="G10567" s="3" t="s">
        <v>943</v>
      </c>
      <c r="H10567" s="3" t="s">
        <v>3942</v>
      </c>
      <c r="I10567" s="3">
        <f t="shared" si="992"/>
        <v>0</v>
      </c>
      <c r="J10567" s="3">
        <f t="shared" si="992"/>
        <v>0</v>
      </c>
      <c r="K10567" s="3">
        <f t="shared" si="992"/>
        <v>0</v>
      </c>
      <c r="L10567" s="3">
        <f t="shared" si="993"/>
        <v>0</v>
      </c>
      <c r="M10567" s="3">
        <f t="shared" si="994"/>
        <v>0</v>
      </c>
      <c r="N10567" s="3">
        <f t="shared" si="995"/>
        <v>0</v>
      </c>
      <c r="O10567" s="3">
        <v>2250</v>
      </c>
      <c r="P10567" s="3">
        <v>1238.6300000000001</v>
      </c>
    </row>
    <row r="10568" spans="2:16" x14ac:dyDescent="0.15">
      <c r="B10568" s="5" t="s">
        <v>3981</v>
      </c>
      <c r="C10568" s="16">
        <f t="shared" si="990"/>
        <v>2023</v>
      </c>
      <c r="D10568" s="16">
        <f t="shared" si="991"/>
        <v>3</v>
      </c>
      <c r="E10568" s="3" t="s">
        <v>202</v>
      </c>
      <c r="F10568" s="3" t="s">
        <v>13</v>
      </c>
      <c r="G10568" s="3" t="s">
        <v>943</v>
      </c>
      <c r="H10568" s="3" t="s">
        <v>4831</v>
      </c>
      <c r="I10568" s="3">
        <f t="shared" si="992"/>
        <v>0</v>
      </c>
      <c r="J10568" s="3">
        <f t="shared" si="992"/>
        <v>0</v>
      </c>
      <c r="K10568" s="3">
        <f t="shared" si="992"/>
        <v>0</v>
      </c>
      <c r="L10568" s="3">
        <f t="shared" si="993"/>
        <v>0</v>
      </c>
      <c r="M10568" s="3">
        <f t="shared" si="994"/>
        <v>0</v>
      </c>
      <c r="N10568" s="3">
        <f t="shared" si="995"/>
        <v>0</v>
      </c>
      <c r="O10568" s="3">
        <v>2250</v>
      </c>
      <c r="P10568" s="3">
        <v>986.89</v>
      </c>
    </row>
    <row r="10569" spans="2:16" x14ac:dyDescent="0.15">
      <c r="B10569" s="5" t="s">
        <v>3295</v>
      </c>
      <c r="C10569" s="16">
        <f t="shared" si="990"/>
        <v>2023</v>
      </c>
      <c r="D10569" s="16">
        <f t="shared" si="991"/>
        <v>4</v>
      </c>
      <c r="E10569" s="3" t="s">
        <v>202</v>
      </c>
      <c r="F10569" s="3" t="s">
        <v>13</v>
      </c>
      <c r="G10569" s="3" t="s">
        <v>943</v>
      </c>
      <c r="H10569" s="3" t="s">
        <v>3942</v>
      </c>
      <c r="I10569" s="3">
        <f t="shared" si="992"/>
        <v>0</v>
      </c>
      <c r="J10569" s="3">
        <f t="shared" si="992"/>
        <v>0</v>
      </c>
      <c r="K10569" s="3">
        <f t="shared" si="992"/>
        <v>0</v>
      </c>
      <c r="L10569" s="3">
        <f t="shared" si="993"/>
        <v>0</v>
      </c>
      <c r="M10569" s="3">
        <f t="shared" si="994"/>
        <v>0</v>
      </c>
      <c r="N10569" s="3">
        <f t="shared" si="995"/>
        <v>0</v>
      </c>
      <c r="O10569" s="3">
        <v>2250</v>
      </c>
      <c r="P10569" s="3">
        <v>715.42</v>
      </c>
    </row>
    <row r="10570" spans="2:16" x14ac:dyDescent="0.15">
      <c r="B10570" s="5" t="s">
        <v>316</v>
      </c>
      <c r="C10570" s="16">
        <f t="shared" si="990"/>
        <v>2022</v>
      </c>
      <c r="D10570" s="16">
        <f t="shared" si="991"/>
        <v>8</v>
      </c>
      <c r="E10570" s="3" t="s">
        <v>20</v>
      </c>
      <c r="F10570" s="3" t="s">
        <v>12</v>
      </c>
      <c r="G10570" s="3" t="s">
        <v>13</v>
      </c>
      <c r="H10570" s="3" t="s">
        <v>4441</v>
      </c>
      <c r="I10570" s="3">
        <f t="shared" si="992"/>
        <v>0</v>
      </c>
      <c r="J10570" s="3">
        <f t="shared" si="992"/>
        <v>0</v>
      </c>
      <c r="K10570" s="3">
        <f t="shared" si="992"/>
        <v>0</v>
      </c>
      <c r="L10570" s="3">
        <f t="shared" si="993"/>
        <v>0</v>
      </c>
      <c r="M10570" s="3">
        <f t="shared" si="994"/>
        <v>0</v>
      </c>
      <c r="N10570" s="3">
        <f t="shared" si="995"/>
        <v>0</v>
      </c>
      <c r="O10570" s="3">
        <v>408</v>
      </c>
      <c r="P10570" s="3">
        <v>816</v>
      </c>
    </row>
    <row r="10571" spans="2:16" x14ac:dyDescent="0.15">
      <c r="B10571" s="5" t="s">
        <v>4322</v>
      </c>
      <c r="C10571" s="16">
        <f t="shared" si="990"/>
        <v>2022</v>
      </c>
      <c r="D10571" s="16">
        <f t="shared" si="991"/>
        <v>5</v>
      </c>
      <c r="E10571" s="3" t="s">
        <v>20</v>
      </c>
      <c r="F10571" s="3" t="s">
        <v>12</v>
      </c>
      <c r="G10571" s="3" t="s">
        <v>13</v>
      </c>
      <c r="H10571" s="3" t="s">
        <v>4441</v>
      </c>
      <c r="I10571" s="3">
        <f t="shared" si="992"/>
        <v>0</v>
      </c>
      <c r="J10571" s="3">
        <f t="shared" si="992"/>
        <v>0</v>
      </c>
      <c r="K10571" s="3">
        <f t="shared" si="992"/>
        <v>0</v>
      </c>
      <c r="L10571" s="3">
        <f t="shared" si="993"/>
        <v>0</v>
      </c>
      <c r="M10571" s="3">
        <f t="shared" si="994"/>
        <v>0</v>
      </c>
      <c r="N10571" s="3">
        <f t="shared" si="995"/>
        <v>0</v>
      </c>
      <c r="O10571" s="3">
        <v>407.6</v>
      </c>
      <c r="P10571" s="3">
        <v>815.2</v>
      </c>
    </row>
    <row r="10572" spans="2:16" x14ac:dyDescent="0.15">
      <c r="B10572" s="5" t="s">
        <v>2647</v>
      </c>
      <c r="C10572" s="16">
        <f t="shared" si="990"/>
        <v>2023</v>
      </c>
      <c r="D10572" s="16">
        <f t="shared" si="991"/>
        <v>9</v>
      </c>
      <c r="E10572" s="3" t="s">
        <v>202</v>
      </c>
      <c r="F10572" s="3" t="s">
        <v>13</v>
      </c>
      <c r="G10572" s="3" t="s">
        <v>943</v>
      </c>
      <c r="H10572" s="3" t="s">
        <v>3942</v>
      </c>
      <c r="I10572" s="3">
        <f t="shared" si="992"/>
        <v>0</v>
      </c>
      <c r="J10572" s="3">
        <f t="shared" si="992"/>
        <v>0</v>
      </c>
      <c r="K10572" s="3">
        <f t="shared" si="992"/>
        <v>0</v>
      </c>
      <c r="L10572" s="3">
        <f t="shared" si="993"/>
        <v>0</v>
      </c>
      <c r="M10572" s="3">
        <f t="shared" si="994"/>
        <v>0</v>
      </c>
      <c r="N10572" s="3">
        <f t="shared" si="995"/>
        <v>0</v>
      </c>
      <c r="O10572" s="3">
        <v>2218</v>
      </c>
      <c r="P10572" s="3">
        <v>632.47</v>
      </c>
    </row>
    <row r="10573" spans="2:16" x14ac:dyDescent="0.15">
      <c r="B10573" s="5" t="s">
        <v>1249</v>
      </c>
      <c r="C10573" s="16">
        <f t="shared" si="990"/>
        <v>2023</v>
      </c>
      <c r="D10573" s="16">
        <f t="shared" si="991"/>
        <v>5</v>
      </c>
      <c r="E10573" s="3" t="s">
        <v>202</v>
      </c>
      <c r="F10573" s="3" t="s">
        <v>13</v>
      </c>
      <c r="G10573" s="3" t="s">
        <v>943</v>
      </c>
      <c r="H10573" s="3" t="s">
        <v>3942</v>
      </c>
      <c r="I10573" s="3">
        <f t="shared" si="992"/>
        <v>0</v>
      </c>
      <c r="J10573" s="3">
        <f t="shared" si="992"/>
        <v>0</v>
      </c>
      <c r="K10573" s="3">
        <f t="shared" si="992"/>
        <v>0</v>
      </c>
      <c r="L10573" s="3">
        <f t="shared" si="993"/>
        <v>0</v>
      </c>
      <c r="M10573" s="3">
        <f t="shared" si="994"/>
        <v>0</v>
      </c>
      <c r="N10573" s="3">
        <f t="shared" si="995"/>
        <v>0</v>
      </c>
      <c r="O10573" s="3">
        <v>2205</v>
      </c>
      <c r="P10573" s="3">
        <v>760.12</v>
      </c>
    </row>
    <row r="10574" spans="2:16" x14ac:dyDescent="0.15">
      <c r="B10574" s="5" t="s">
        <v>941</v>
      </c>
      <c r="C10574" s="16">
        <f t="shared" si="990"/>
        <v>2023</v>
      </c>
      <c r="D10574" s="16">
        <f t="shared" si="991"/>
        <v>4</v>
      </c>
      <c r="E10574" s="3" t="s">
        <v>202</v>
      </c>
      <c r="F10574" s="3" t="s">
        <v>13</v>
      </c>
      <c r="G10574" s="3" t="s">
        <v>943</v>
      </c>
      <c r="H10574" s="3" t="s">
        <v>3942</v>
      </c>
      <c r="I10574" s="3">
        <f t="shared" si="992"/>
        <v>0</v>
      </c>
      <c r="J10574" s="3">
        <f t="shared" si="992"/>
        <v>0</v>
      </c>
      <c r="K10574" s="3">
        <f t="shared" si="992"/>
        <v>0</v>
      </c>
      <c r="L10574" s="3">
        <f t="shared" si="993"/>
        <v>0</v>
      </c>
      <c r="M10574" s="3">
        <f t="shared" si="994"/>
        <v>0</v>
      </c>
      <c r="N10574" s="3">
        <f t="shared" si="995"/>
        <v>0</v>
      </c>
      <c r="O10574" s="3">
        <v>2180</v>
      </c>
      <c r="P10574" s="3">
        <v>836.02</v>
      </c>
    </row>
    <row r="10575" spans="2:16" x14ac:dyDescent="0.15">
      <c r="B10575" s="5" t="s">
        <v>2395</v>
      </c>
      <c r="C10575" s="16">
        <f t="shared" si="990"/>
        <v>2023</v>
      </c>
      <c r="D10575" s="16">
        <f t="shared" si="991"/>
        <v>7</v>
      </c>
      <c r="E10575" s="3" t="s">
        <v>202</v>
      </c>
      <c r="F10575" s="3" t="s">
        <v>13</v>
      </c>
      <c r="G10575" s="3" t="s">
        <v>943</v>
      </c>
      <c r="H10575" s="3" t="s">
        <v>4839</v>
      </c>
      <c r="I10575" s="3">
        <f t="shared" si="992"/>
        <v>0</v>
      </c>
      <c r="J10575" s="3">
        <f t="shared" si="992"/>
        <v>0</v>
      </c>
      <c r="K10575" s="3">
        <f t="shared" si="992"/>
        <v>0</v>
      </c>
      <c r="L10575" s="3">
        <f t="shared" si="993"/>
        <v>0</v>
      </c>
      <c r="M10575" s="3">
        <f t="shared" si="994"/>
        <v>0</v>
      </c>
      <c r="N10575" s="3">
        <f t="shared" si="995"/>
        <v>0</v>
      </c>
      <c r="O10575" s="3">
        <v>2168</v>
      </c>
      <c r="P10575" s="3">
        <v>659.97</v>
      </c>
    </row>
    <row r="10576" spans="2:16" x14ac:dyDescent="0.15">
      <c r="B10576" s="5" t="s">
        <v>1378</v>
      </c>
      <c r="C10576" s="16">
        <f t="shared" si="990"/>
        <v>2023</v>
      </c>
      <c r="D10576" s="16">
        <f t="shared" si="991"/>
        <v>2</v>
      </c>
      <c r="E10576" s="3" t="s">
        <v>202</v>
      </c>
      <c r="F10576" s="3" t="s">
        <v>13</v>
      </c>
      <c r="G10576" s="3" t="s">
        <v>943</v>
      </c>
      <c r="H10576" s="3" t="s">
        <v>3942</v>
      </c>
      <c r="I10576" s="3">
        <f t="shared" si="992"/>
        <v>0</v>
      </c>
      <c r="J10576" s="3">
        <f t="shared" si="992"/>
        <v>0</v>
      </c>
      <c r="K10576" s="3">
        <f t="shared" si="992"/>
        <v>0</v>
      </c>
      <c r="L10576" s="3">
        <f t="shared" si="993"/>
        <v>0</v>
      </c>
      <c r="M10576" s="3">
        <f t="shared" si="994"/>
        <v>0</v>
      </c>
      <c r="N10576" s="3">
        <f t="shared" si="995"/>
        <v>0</v>
      </c>
      <c r="O10576" s="3">
        <v>2166</v>
      </c>
      <c r="P10576" s="3">
        <v>981.94</v>
      </c>
    </row>
    <row r="10577" spans="2:16" x14ac:dyDescent="0.15">
      <c r="B10577" s="5" t="s">
        <v>1276</v>
      </c>
      <c r="C10577" s="16">
        <f t="shared" si="990"/>
        <v>2023</v>
      </c>
      <c r="D10577" s="16">
        <f t="shared" si="991"/>
        <v>1</v>
      </c>
      <c r="E10577" s="3" t="s">
        <v>202</v>
      </c>
      <c r="F10577" s="3" t="s">
        <v>13</v>
      </c>
      <c r="G10577" s="3" t="s">
        <v>943</v>
      </c>
      <c r="H10577" s="3" t="s">
        <v>4842</v>
      </c>
      <c r="I10577" s="3">
        <f t="shared" si="992"/>
        <v>0</v>
      </c>
      <c r="J10577" s="3">
        <f t="shared" si="992"/>
        <v>0</v>
      </c>
      <c r="K10577" s="3">
        <f t="shared" si="992"/>
        <v>0</v>
      </c>
      <c r="L10577" s="3">
        <f t="shared" si="993"/>
        <v>0</v>
      </c>
      <c r="M10577" s="3">
        <f t="shared" si="994"/>
        <v>0</v>
      </c>
      <c r="N10577" s="3">
        <f t="shared" si="995"/>
        <v>0</v>
      </c>
      <c r="O10577" s="3">
        <v>2150</v>
      </c>
      <c r="P10577" s="3">
        <v>1082.3699999999999</v>
      </c>
    </row>
    <row r="10578" spans="2:16" x14ac:dyDescent="0.15">
      <c r="B10578" s="5" t="s">
        <v>4843</v>
      </c>
      <c r="C10578" s="16">
        <f t="shared" si="990"/>
        <v>2023</v>
      </c>
      <c r="D10578" s="16">
        <f t="shared" si="991"/>
        <v>2</v>
      </c>
      <c r="E10578" s="3" t="s">
        <v>202</v>
      </c>
      <c r="F10578" s="3" t="s">
        <v>13</v>
      </c>
      <c r="G10578" s="3" t="s">
        <v>943</v>
      </c>
      <c r="H10578" s="3" t="s">
        <v>4844</v>
      </c>
      <c r="I10578" s="3">
        <f t="shared" si="992"/>
        <v>0</v>
      </c>
      <c r="J10578" s="3">
        <f t="shared" si="992"/>
        <v>0</v>
      </c>
      <c r="K10578" s="3">
        <f t="shared" si="992"/>
        <v>0</v>
      </c>
      <c r="L10578" s="3">
        <f t="shared" si="993"/>
        <v>0</v>
      </c>
      <c r="M10578" s="3">
        <f t="shared" si="994"/>
        <v>0</v>
      </c>
      <c r="N10578" s="3">
        <f t="shared" si="995"/>
        <v>0</v>
      </c>
      <c r="O10578" s="3">
        <v>2150</v>
      </c>
      <c r="P10578" s="3">
        <v>592.84</v>
      </c>
    </row>
    <row r="10579" spans="2:16" x14ac:dyDescent="0.15">
      <c r="B10579" s="5" t="s">
        <v>4845</v>
      </c>
      <c r="C10579" s="16">
        <f t="shared" si="990"/>
        <v>2023</v>
      </c>
      <c r="D10579" s="16">
        <f t="shared" si="991"/>
        <v>5</v>
      </c>
      <c r="E10579" s="3" t="s">
        <v>202</v>
      </c>
      <c r="F10579" s="3" t="s">
        <v>13</v>
      </c>
      <c r="G10579" s="3" t="s">
        <v>943</v>
      </c>
      <c r="H10579" s="3" t="s">
        <v>3942</v>
      </c>
      <c r="I10579" s="3">
        <f t="shared" si="992"/>
        <v>0</v>
      </c>
      <c r="J10579" s="3">
        <f t="shared" si="992"/>
        <v>0</v>
      </c>
      <c r="K10579" s="3">
        <f t="shared" si="992"/>
        <v>0</v>
      </c>
      <c r="L10579" s="3">
        <f t="shared" si="993"/>
        <v>0</v>
      </c>
      <c r="M10579" s="3">
        <f t="shared" si="994"/>
        <v>0</v>
      </c>
      <c r="N10579" s="3">
        <f t="shared" si="995"/>
        <v>0</v>
      </c>
      <c r="O10579" s="3">
        <v>2127</v>
      </c>
      <c r="P10579" s="3">
        <v>758.67</v>
      </c>
    </row>
    <row r="10580" spans="2:16" x14ac:dyDescent="0.15">
      <c r="B10580" s="5" t="s">
        <v>2765</v>
      </c>
      <c r="C10580" s="16">
        <f t="shared" si="990"/>
        <v>2023</v>
      </c>
      <c r="D10580" s="16">
        <f t="shared" si="991"/>
        <v>4</v>
      </c>
      <c r="E10580" s="3" t="s">
        <v>202</v>
      </c>
      <c r="F10580" s="3" t="s">
        <v>13</v>
      </c>
      <c r="G10580" s="3" t="s">
        <v>943</v>
      </c>
      <c r="H10580" s="3" t="s">
        <v>3942</v>
      </c>
      <c r="I10580" s="3">
        <f t="shared" si="992"/>
        <v>0</v>
      </c>
      <c r="J10580" s="3">
        <f t="shared" si="992"/>
        <v>0</v>
      </c>
      <c r="K10580" s="3">
        <f t="shared" si="992"/>
        <v>0</v>
      </c>
      <c r="L10580" s="3">
        <f t="shared" si="993"/>
        <v>0</v>
      </c>
      <c r="M10580" s="3">
        <f t="shared" si="994"/>
        <v>0</v>
      </c>
      <c r="N10580" s="3">
        <f t="shared" si="995"/>
        <v>0</v>
      </c>
      <c r="O10580" s="3">
        <v>2120</v>
      </c>
      <c r="P10580" s="3">
        <v>656.25</v>
      </c>
    </row>
    <row r="10581" spans="2:16" x14ac:dyDescent="0.15">
      <c r="B10581" s="5" t="s">
        <v>27</v>
      </c>
      <c r="C10581" s="16">
        <f t="shared" si="990"/>
        <v>2023</v>
      </c>
      <c r="D10581" s="16">
        <f t="shared" si="991"/>
        <v>9</v>
      </c>
      <c r="E10581" s="3" t="s">
        <v>202</v>
      </c>
      <c r="F10581" s="3" t="s">
        <v>13</v>
      </c>
      <c r="G10581" s="3" t="s">
        <v>943</v>
      </c>
      <c r="H10581" s="3" t="s">
        <v>3942</v>
      </c>
      <c r="I10581" s="3">
        <f t="shared" si="992"/>
        <v>0</v>
      </c>
      <c r="J10581" s="3">
        <f t="shared" si="992"/>
        <v>0</v>
      </c>
      <c r="K10581" s="3">
        <f t="shared" si="992"/>
        <v>0</v>
      </c>
      <c r="L10581" s="3">
        <f t="shared" si="993"/>
        <v>0</v>
      </c>
      <c r="M10581" s="3">
        <f t="shared" si="994"/>
        <v>0</v>
      </c>
      <c r="N10581" s="3">
        <f t="shared" si="995"/>
        <v>0</v>
      </c>
      <c r="O10581" s="3">
        <v>2118</v>
      </c>
      <c r="P10581" s="3">
        <v>617.20000000000005</v>
      </c>
    </row>
    <row r="10582" spans="2:16" x14ac:dyDescent="0.15">
      <c r="B10582" s="5" t="s">
        <v>1383</v>
      </c>
      <c r="C10582" s="16">
        <f t="shared" si="990"/>
        <v>2023</v>
      </c>
      <c r="D10582" s="16">
        <f t="shared" si="991"/>
        <v>3</v>
      </c>
      <c r="E10582" s="3" t="s">
        <v>202</v>
      </c>
      <c r="F10582" s="3" t="s">
        <v>13</v>
      </c>
      <c r="G10582" s="3" t="s">
        <v>943</v>
      </c>
      <c r="H10582" s="3" t="s">
        <v>4851</v>
      </c>
      <c r="I10582" s="3">
        <f t="shared" si="992"/>
        <v>0</v>
      </c>
      <c r="J10582" s="3">
        <f t="shared" si="992"/>
        <v>0</v>
      </c>
      <c r="K10582" s="3">
        <f t="shared" si="992"/>
        <v>0</v>
      </c>
      <c r="L10582" s="3">
        <f t="shared" si="993"/>
        <v>0</v>
      </c>
      <c r="M10582" s="3">
        <f t="shared" si="994"/>
        <v>0</v>
      </c>
      <c r="N10582" s="3">
        <f t="shared" si="995"/>
        <v>0</v>
      </c>
      <c r="O10582" s="3">
        <v>2106</v>
      </c>
      <c r="P10582" s="3">
        <v>944.37</v>
      </c>
    </row>
    <row r="10583" spans="2:16" x14ac:dyDescent="0.15">
      <c r="B10583" s="5" t="s">
        <v>941</v>
      </c>
      <c r="C10583" s="16">
        <f t="shared" si="990"/>
        <v>2023</v>
      </c>
      <c r="D10583" s="16">
        <f t="shared" si="991"/>
        <v>4</v>
      </c>
      <c r="E10583" s="3" t="s">
        <v>202</v>
      </c>
      <c r="F10583" s="3" t="s">
        <v>13</v>
      </c>
      <c r="G10583" s="3" t="s">
        <v>943</v>
      </c>
      <c r="H10583" s="3" t="s">
        <v>3942</v>
      </c>
      <c r="I10583" s="3">
        <f t="shared" si="992"/>
        <v>0</v>
      </c>
      <c r="J10583" s="3">
        <f t="shared" si="992"/>
        <v>0</v>
      </c>
      <c r="K10583" s="3">
        <f t="shared" si="992"/>
        <v>0</v>
      </c>
      <c r="L10583" s="3">
        <f t="shared" si="993"/>
        <v>0</v>
      </c>
      <c r="M10583" s="3">
        <f t="shared" si="994"/>
        <v>0</v>
      </c>
      <c r="N10583" s="3">
        <f t="shared" si="995"/>
        <v>0</v>
      </c>
      <c r="O10583" s="3">
        <v>2106</v>
      </c>
      <c r="P10583" s="3">
        <v>702.17</v>
      </c>
    </row>
    <row r="10584" spans="2:16" x14ac:dyDescent="0.15">
      <c r="B10584" s="5" t="s">
        <v>5945</v>
      </c>
      <c r="C10584" s="16">
        <f t="shared" si="990"/>
        <v>2022</v>
      </c>
      <c r="D10584" s="16">
        <f t="shared" si="991"/>
        <v>7</v>
      </c>
      <c r="E10584" s="3" t="s">
        <v>20</v>
      </c>
      <c r="F10584" s="3" t="s">
        <v>12</v>
      </c>
      <c r="G10584" s="3" t="s">
        <v>13</v>
      </c>
      <c r="H10584" s="3" t="s">
        <v>4441</v>
      </c>
      <c r="I10584" s="3">
        <f t="shared" si="992"/>
        <v>0</v>
      </c>
      <c r="J10584" s="3">
        <f t="shared" si="992"/>
        <v>0</v>
      </c>
      <c r="K10584" s="3">
        <f t="shared" si="992"/>
        <v>0</v>
      </c>
      <c r="L10584" s="3">
        <f t="shared" si="993"/>
        <v>0</v>
      </c>
      <c r="M10584" s="3">
        <f t="shared" si="994"/>
        <v>0</v>
      </c>
      <c r="N10584" s="3">
        <f t="shared" si="995"/>
        <v>0</v>
      </c>
      <c r="O10584" s="3">
        <v>400</v>
      </c>
      <c r="P10584" s="3">
        <v>802.68</v>
      </c>
    </row>
    <row r="10585" spans="2:16" x14ac:dyDescent="0.15">
      <c r="B10585" s="5" t="s">
        <v>2761</v>
      </c>
      <c r="C10585" s="16">
        <f t="shared" si="990"/>
        <v>2023</v>
      </c>
      <c r="D10585" s="16">
        <f t="shared" si="991"/>
        <v>2</v>
      </c>
      <c r="E10585" s="3" t="s">
        <v>202</v>
      </c>
      <c r="F10585" s="3" t="s">
        <v>13</v>
      </c>
      <c r="G10585" s="3" t="s">
        <v>943</v>
      </c>
      <c r="H10585" s="3" t="s">
        <v>4859</v>
      </c>
      <c r="I10585" s="3">
        <f t="shared" si="992"/>
        <v>0</v>
      </c>
      <c r="J10585" s="3">
        <f t="shared" si="992"/>
        <v>0</v>
      </c>
      <c r="K10585" s="3">
        <f t="shared" si="992"/>
        <v>0</v>
      </c>
      <c r="L10585" s="3">
        <f t="shared" si="993"/>
        <v>0</v>
      </c>
      <c r="M10585" s="3">
        <f t="shared" si="994"/>
        <v>0</v>
      </c>
      <c r="N10585" s="3">
        <f t="shared" si="995"/>
        <v>0</v>
      </c>
      <c r="O10585" s="3">
        <v>2100</v>
      </c>
      <c r="P10585" s="3">
        <v>905.71</v>
      </c>
    </row>
    <row r="10586" spans="2:16" x14ac:dyDescent="0.15">
      <c r="B10586" s="5" t="s">
        <v>2456</v>
      </c>
      <c r="C10586" s="16">
        <f t="shared" si="990"/>
        <v>2023</v>
      </c>
      <c r="D10586" s="16">
        <f t="shared" si="991"/>
        <v>2</v>
      </c>
      <c r="E10586" s="3" t="s">
        <v>202</v>
      </c>
      <c r="F10586" s="3" t="s">
        <v>13</v>
      </c>
      <c r="G10586" s="3" t="s">
        <v>943</v>
      </c>
      <c r="H10586" s="3" t="s">
        <v>3942</v>
      </c>
      <c r="I10586" s="3">
        <f t="shared" si="992"/>
        <v>0</v>
      </c>
      <c r="J10586" s="3">
        <f t="shared" si="992"/>
        <v>0</v>
      </c>
      <c r="K10586" s="3">
        <f t="shared" si="992"/>
        <v>0</v>
      </c>
      <c r="L10586" s="3">
        <f t="shared" si="993"/>
        <v>0</v>
      </c>
      <c r="M10586" s="3">
        <f t="shared" si="994"/>
        <v>0</v>
      </c>
      <c r="N10586" s="3">
        <f t="shared" si="995"/>
        <v>0</v>
      </c>
      <c r="O10586" s="3">
        <v>2100</v>
      </c>
      <c r="P10586" s="3">
        <v>831.47</v>
      </c>
    </row>
    <row r="10587" spans="2:16" x14ac:dyDescent="0.15">
      <c r="B10587" s="5" t="s">
        <v>866</v>
      </c>
      <c r="C10587" s="16">
        <f t="shared" si="990"/>
        <v>2023</v>
      </c>
      <c r="D10587" s="16">
        <f t="shared" si="991"/>
        <v>1</v>
      </c>
      <c r="E10587" s="3" t="s">
        <v>202</v>
      </c>
      <c r="F10587" s="3" t="s">
        <v>13</v>
      </c>
      <c r="G10587" s="3" t="s">
        <v>943</v>
      </c>
      <c r="H10587" s="3" t="s">
        <v>3942</v>
      </c>
      <c r="I10587" s="3">
        <f t="shared" si="992"/>
        <v>0</v>
      </c>
      <c r="J10587" s="3">
        <f t="shared" si="992"/>
        <v>0</v>
      </c>
      <c r="K10587" s="3">
        <f t="shared" si="992"/>
        <v>0</v>
      </c>
      <c r="L10587" s="3">
        <f t="shared" si="993"/>
        <v>0</v>
      </c>
      <c r="M10587" s="3">
        <f t="shared" si="994"/>
        <v>0</v>
      </c>
      <c r="N10587" s="3">
        <f t="shared" si="995"/>
        <v>0</v>
      </c>
      <c r="O10587" s="3">
        <v>2100</v>
      </c>
      <c r="P10587" s="3">
        <v>736.31</v>
      </c>
    </row>
    <row r="10588" spans="2:16" x14ac:dyDescent="0.15">
      <c r="B10588" s="5" t="s">
        <v>1030</v>
      </c>
      <c r="C10588" s="16">
        <f t="shared" si="990"/>
        <v>2023</v>
      </c>
      <c r="D10588" s="16">
        <f t="shared" si="991"/>
        <v>6</v>
      </c>
      <c r="E10588" s="3" t="s">
        <v>202</v>
      </c>
      <c r="F10588" s="3" t="s">
        <v>13</v>
      </c>
      <c r="G10588" s="3" t="s">
        <v>943</v>
      </c>
      <c r="H10588" s="3" t="s">
        <v>4746</v>
      </c>
      <c r="I10588" s="3">
        <f t="shared" si="992"/>
        <v>0</v>
      </c>
      <c r="J10588" s="3">
        <f t="shared" si="992"/>
        <v>0</v>
      </c>
      <c r="K10588" s="3">
        <f t="shared" si="992"/>
        <v>0</v>
      </c>
      <c r="L10588" s="3">
        <f t="shared" si="993"/>
        <v>0</v>
      </c>
      <c r="M10588" s="3">
        <f t="shared" si="994"/>
        <v>0</v>
      </c>
      <c r="N10588" s="3">
        <f t="shared" si="995"/>
        <v>0</v>
      </c>
      <c r="O10588" s="3">
        <v>2100</v>
      </c>
      <c r="P10588" s="3">
        <v>696.23</v>
      </c>
    </row>
    <row r="10589" spans="2:16" x14ac:dyDescent="0.15">
      <c r="B10589" s="5" t="s">
        <v>4613</v>
      </c>
      <c r="C10589" s="16">
        <f t="shared" si="990"/>
        <v>2023</v>
      </c>
      <c r="D10589" s="16">
        <f t="shared" si="991"/>
        <v>4</v>
      </c>
      <c r="E10589" s="3" t="s">
        <v>202</v>
      </c>
      <c r="F10589" s="3" t="s">
        <v>13</v>
      </c>
      <c r="G10589" s="3" t="s">
        <v>943</v>
      </c>
      <c r="H10589" s="3" t="s">
        <v>4863</v>
      </c>
      <c r="I10589" s="3">
        <f t="shared" si="992"/>
        <v>0</v>
      </c>
      <c r="J10589" s="3">
        <f t="shared" si="992"/>
        <v>0</v>
      </c>
      <c r="K10589" s="3">
        <f t="shared" si="992"/>
        <v>0</v>
      </c>
      <c r="L10589" s="3">
        <f t="shared" si="993"/>
        <v>0</v>
      </c>
      <c r="M10589" s="3">
        <f t="shared" si="994"/>
        <v>0</v>
      </c>
      <c r="N10589" s="3">
        <f t="shared" si="995"/>
        <v>0</v>
      </c>
      <c r="O10589" s="3">
        <v>2084</v>
      </c>
      <c r="P10589" s="3">
        <v>728.37</v>
      </c>
    </row>
    <row r="10590" spans="2:16" x14ac:dyDescent="0.15">
      <c r="B10590" s="5" t="s">
        <v>767</v>
      </c>
      <c r="C10590" s="16">
        <f t="shared" si="990"/>
        <v>2022</v>
      </c>
      <c r="D10590" s="16">
        <f t="shared" si="991"/>
        <v>7</v>
      </c>
      <c r="E10590" s="3" t="s">
        <v>20</v>
      </c>
      <c r="F10590" s="3" t="s">
        <v>12</v>
      </c>
      <c r="G10590" s="3" t="s">
        <v>13</v>
      </c>
      <c r="H10590" s="3" t="s">
        <v>4441</v>
      </c>
      <c r="I10590" s="3">
        <f t="shared" si="992"/>
        <v>0</v>
      </c>
      <c r="J10590" s="3">
        <f t="shared" si="992"/>
        <v>0</v>
      </c>
      <c r="K10590" s="3">
        <f t="shared" si="992"/>
        <v>0</v>
      </c>
      <c r="L10590" s="3">
        <f t="shared" si="993"/>
        <v>0</v>
      </c>
      <c r="M10590" s="3">
        <f t="shared" si="994"/>
        <v>0</v>
      </c>
      <c r="N10590" s="3">
        <f t="shared" si="995"/>
        <v>0</v>
      </c>
      <c r="O10590" s="3">
        <v>400</v>
      </c>
      <c r="P10590" s="3">
        <v>800</v>
      </c>
    </row>
    <row r="10591" spans="2:16" x14ac:dyDescent="0.15">
      <c r="B10591" s="5" t="s">
        <v>2989</v>
      </c>
      <c r="C10591" s="16">
        <f t="shared" si="990"/>
        <v>2023</v>
      </c>
      <c r="D10591" s="16">
        <f t="shared" si="991"/>
        <v>4</v>
      </c>
      <c r="E10591" s="3" t="s">
        <v>202</v>
      </c>
      <c r="F10591" s="3" t="s">
        <v>13</v>
      </c>
      <c r="G10591" s="3" t="s">
        <v>943</v>
      </c>
      <c r="H10591" s="3" t="s">
        <v>3942</v>
      </c>
      <c r="I10591" s="3">
        <f t="shared" si="992"/>
        <v>0</v>
      </c>
      <c r="J10591" s="3">
        <f t="shared" si="992"/>
        <v>0</v>
      </c>
      <c r="K10591" s="3">
        <f t="shared" si="992"/>
        <v>0</v>
      </c>
      <c r="L10591" s="3">
        <f t="shared" si="993"/>
        <v>0</v>
      </c>
      <c r="M10591" s="3">
        <f t="shared" si="994"/>
        <v>0</v>
      </c>
      <c r="N10591" s="3">
        <f t="shared" si="995"/>
        <v>0</v>
      </c>
      <c r="O10591" s="3">
        <v>2060</v>
      </c>
      <c r="P10591" s="3">
        <v>715.3</v>
      </c>
    </row>
    <row r="10592" spans="2:16" x14ac:dyDescent="0.15">
      <c r="B10592" s="5" t="s">
        <v>1799</v>
      </c>
      <c r="C10592" s="16">
        <f t="shared" si="990"/>
        <v>2023</v>
      </c>
      <c r="D10592" s="16">
        <f t="shared" si="991"/>
        <v>9</v>
      </c>
      <c r="E10592" s="3" t="s">
        <v>202</v>
      </c>
      <c r="F10592" s="3" t="s">
        <v>13</v>
      </c>
      <c r="G10592" s="3" t="s">
        <v>943</v>
      </c>
      <c r="H10592" s="3" t="s">
        <v>4872</v>
      </c>
      <c r="I10592" s="3">
        <f t="shared" si="992"/>
        <v>0</v>
      </c>
      <c r="J10592" s="3">
        <f t="shared" si="992"/>
        <v>0</v>
      </c>
      <c r="K10592" s="3">
        <f t="shared" si="992"/>
        <v>1</v>
      </c>
      <c r="L10592" s="3">
        <f t="shared" si="993"/>
        <v>0</v>
      </c>
      <c r="M10592" s="3">
        <f t="shared" si="994"/>
        <v>0</v>
      </c>
      <c r="N10592" s="3">
        <f t="shared" si="995"/>
        <v>0</v>
      </c>
      <c r="O10592" s="3">
        <v>2060</v>
      </c>
      <c r="P10592" s="3">
        <v>553.32000000000005</v>
      </c>
    </row>
    <row r="10593" spans="2:16" x14ac:dyDescent="0.15">
      <c r="B10593" s="5" t="s">
        <v>257</v>
      </c>
      <c r="C10593" s="16">
        <f t="shared" si="990"/>
        <v>2023</v>
      </c>
      <c r="D10593" s="16">
        <f t="shared" si="991"/>
        <v>3</v>
      </c>
      <c r="E10593" s="3" t="s">
        <v>202</v>
      </c>
      <c r="F10593" s="3" t="s">
        <v>13</v>
      </c>
      <c r="G10593" s="3" t="s">
        <v>943</v>
      </c>
      <c r="H10593" s="3" t="s">
        <v>4874</v>
      </c>
      <c r="I10593" s="3">
        <f t="shared" si="992"/>
        <v>0</v>
      </c>
      <c r="J10593" s="3">
        <f t="shared" si="992"/>
        <v>0</v>
      </c>
      <c r="K10593" s="3">
        <f t="shared" si="992"/>
        <v>0</v>
      </c>
      <c r="L10593" s="3">
        <f t="shared" si="993"/>
        <v>0</v>
      </c>
      <c r="M10593" s="3">
        <f t="shared" si="994"/>
        <v>0</v>
      </c>
      <c r="N10593" s="3">
        <f t="shared" si="995"/>
        <v>0</v>
      </c>
      <c r="O10593" s="3">
        <v>2050</v>
      </c>
      <c r="P10593" s="3">
        <v>916.05</v>
      </c>
    </row>
    <row r="10594" spans="2:16" x14ac:dyDescent="0.15">
      <c r="B10594" s="5" t="s">
        <v>4879</v>
      </c>
      <c r="C10594" s="16">
        <f t="shared" si="990"/>
        <v>2023</v>
      </c>
      <c r="D10594" s="16">
        <f t="shared" si="991"/>
        <v>3</v>
      </c>
      <c r="E10594" s="3" t="s">
        <v>202</v>
      </c>
      <c r="F10594" s="3" t="s">
        <v>13</v>
      </c>
      <c r="G10594" s="3" t="s">
        <v>943</v>
      </c>
      <c r="H10594" s="3" t="s">
        <v>4880</v>
      </c>
      <c r="I10594" s="3">
        <f t="shared" si="992"/>
        <v>0</v>
      </c>
      <c r="J10594" s="3">
        <f t="shared" si="992"/>
        <v>0</v>
      </c>
      <c r="K10594" s="3">
        <f t="shared" si="992"/>
        <v>0</v>
      </c>
      <c r="L10594" s="3">
        <f t="shared" si="993"/>
        <v>0</v>
      </c>
      <c r="M10594" s="3">
        <f t="shared" si="994"/>
        <v>0</v>
      </c>
      <c r="N10594" s="3">
        <f t="shared" si="995"/>
        <v>0</v>
      </c>
      <c r="O10594" s="3">
        <v>2028</v>
      </c>
      <c r="P10594" s="3">
        <v>837.76</v>
      </c>
    </row>
    <row r="10595" spans="2:16" x14ac:dyDescent="0.15">
      <c r="B10595" s="5" t="s">
        <v>4881</v>
      </c>
      <c r="C10595" s="16">
        <f t="shared" si="990"/>
        <v>2023</v>
      </c>
      <c r="D10595" s="16">
        <f t="shared" si="991"/>
        <v>3</v>
      </c>
      <c r="E10595" s="3" t="s">
        <v>202</v>
      </c>
      <c r="F10595" s="3" t="s">
        <v>13</v>
      </c>
      <c r="G10595" s="3" t="s">
        <v>943</v>
      </c>
      <c r="H10595" s="3" t="s">
        <v>3942</v>
      </c>
      <c r="I10595" s="3">
        <f t="shared" si="992"/>
        <v>0</v>
      </c>
      <c r="J10595" s="3">
        <f t="shared" si="992"/>
        <v>0</v>
      </c>
      <c r="K10595" s="3">
        <f t="shared" si="992"/>
        <v>0</v>
      </c>
      <c r="L10595" s="3">
        <f t="shared" si="993"/>
        <v>0</v>
      </c>
      <c r="M10595" s="3">
        <f t="shared" si="994"/>
        <v>0</v>
      </c>
      <c r="N10595" s="3">
        <f t="shared" si="995"/>
        <v>0</v>
      </c>
      <c r="O10595" s="3">
        <v>2026</v>
      </c>
      <c r="P10595" s="3">
        <v>784.15</v>
      </c>
    </row>
    <row r="10596" spans="2:16" x14ac:dyDescent="0.15">
      <c r="B10596" s="5" t="s">
        <v>382</v>
      </c>
      <c r="C10596" s="16">
        <f t="shared" si="990"/>
        <v>2023</v>
      </c>
      <c r="D10596" s="16">
        <f t="shared" si="991"/>
        <v>1</v>
      </c>
      <c r="E10596" s="3" t="s">
        <v>202</v>
      </c>
      <c r="F10596" s="3" t="s">
        <v>13</v>
      </c>
      <c r="G10596" s="3" t="s">
        <v>943</v>
      </c>
      <c r="H10596" s="3" t="s">
        <v>3942</v>
      </c>
      <c r="I10596" s="3">
        <f t="shared" si="992"/>
        <v>0</v>
      </c>
      <c r="J10596" s="3">
        <f t="shared" si="992"/>
        <v>0</v>
      </c>
      <c r="K10596" s="3">
        <f t="shared" si="992"/>
        <v>0</v>
      </c>
      <c r="L10596" s="3">
        <f t="shared" si="993"/>
        <v>0</v>
      </c>
      <c r="M10596" s="3">
        <f t="shared" si="994"/>
        <v>0</v>
      </c>
      <c r="N10596" s="3">
        <f t="shared" si="995"/>
        <v>0</v>
      </c>
      <c r="O10596" s="3">
        <v>2020</v>
      </c>
      <c r="P10596" s="3">
        <v>1099.26</v>
      </c>
    </row>
    <row r="10597" spans="2:16" x14ac:dyDescent="0.15">
      <c r="B10597" s="5" t="s">
        <v>3368</v>
      </c>
      <c r="C10597" s="16">
        <f t="shared" si="990"/>
        <v>2022</v>
      </c>
      <c r="D10597" s="16">
        <f t="shared" si="991"/>
        <v>7</v>
      </c>
      <c r="E10597" s="3" t="s">
        <v>20</v>
      </c>
      <c r="F10597" s="3" t="s">
        <v>12</v>
      </c>
      <c r="G10597" s="3" t="s">
        <v>13</v>
      </c>
      <c r="H10597" s="3" t="s">
        <v>4441</v>
      </c>
      <c r="I10597" s="3">
        <f t="shared" si="992"/>
        <v>0</v>
      </c>
      <c r="J10597" s="3">
        <f t="shared" si="992"/>
        <v>0</v>
      </c>
      <c r="K10597" s="3">
        <f t="shared" si="992"/>
        <v>0</v>
      </c>
      <c r="L10597" s="3">
        <f t="shared" si="993"/>
        <v>0</v>
      </c>
      <c r="M10597" s="3">
        <f t="shared" si="994"/>
        <v>0</v>
      </c>
      <c r="N10597" s="3">
        <f t="shared" si="995"/>
        <v>0</v>
      </c>
      <c r="O10597" s="3">
        <v>379.26</v>
      </c>
      <c r="P10597" s="3">
        <v>758.52</v>
      </c>
    </row>
    <row r="10598" spans="2:16" x14ac:dyDescent="0.15">
      <c r="B10598" s="5" t="s">
        <v>2767</v>
      </c>
      <c r="C10598" s="16">
        <f t="shared" si="990"/>
        <v>2023</v>
      </c>
      <c r="D10598" s="16">
        <f t="shared" si="991"/>
        <v>5</v>
      </c>
      <c r="E10598" s="3" t="s">
        <v>202</v>
      </c>
      <c r="F10598" s="3" t="s">
        <v>13</v>
      </c>
      <c r="G10598" s="3" t="s">
        <v>943</v>
      </c>
      <c r="H10598" s="3" t="s">
        <v>3942</v>
      </c>
      <c r="I10598" s="3">
        <f t="shared" si="992"/>
        <v>0</v>
      </c>
      <c r="J10598" s="3">
        <f t="shared" si="992"/>
        <v>0</v>
      </c>
      <c r="K10598" s="3">
        <f t="shared" si="992"/>
        <v>0</v>
      </c>
      <c r="L10598" s="3">
        <f t="shared" si="993"/>
        <v>0</v>
      </c>
      <c r="M10598" s="3">
        <f t="shared" si="994"/>
        <v>0</v>
      </c>
      <c r="N10598" s="3">
        <f t="shared" si="995"/>
        <v>0</v>
      </c>
      <c r="O10598" s="3">
        <v>2010</v>
      </c>
      <c r="P10598" s="3">
        <v>755</v>
      </c>
    </row>
    <row r="10599" spans="2:16" x14ac:dyDescent="0.15">
      <c r="B10599" s="5" t="s">
        <v>5945</v>
      </c>
      <c r="C10599" s="16">
        <f t="shared" si="990"/>
        <v>2022</v>
      </c>
      <c r="D10599" s="16">
        <f t="shared" si="991"/>
        <v>7</v>
      </c>
      <c r="E10599" s="3" t="s">
        <v>20</v>
      </c>
      <c r="F10599" s="3" t="s">
        <v>12</v>
      </c>
      <c r="G10599" s="3" t="s">
        <v>13</v>
      </c>
      <c r="H10599" s="3" t="s">
        <v>4441</v>
      </c>
      <c r="I10599" s="3">
        <f t="shared" si="992"/>
        <v>0</v>
      </c>
      <c r="J10599" s="3">
        <f t="shared" si="992"/>
        <v>0</v>
      </c>
      <c r="K10599" s="3">
        <f t="shared" si="992"/>
        <v>0</v>
      </c>
      <c r="L10599" s="3">
        <f t="shared" si="993"/>
        <v>0</v>
      </c>
      <c r="M10599" s="3">
        <f t="shared" si="994"/>
        <v>0</v>
      </c>
      <c r="N10599" s="3">
        <f t="shared" si="995"/>
        <v>0</v>
      </c>
      <c r="O10599" s="3">
        <v>361.62</v>
      </c>
      <c r="P10599" s="3">
        <v>725.72</v>
      </c>
    </row>
    <row r="10600" spans="2:16" x14ac:dyDescent="0.15">
      <c r="B10600" s="5" t="s">
        <v>1747</v>
      </c>
      <c r="C10600" s="16">
        <f t="shared" si="990"/>
        <v>2022</v>
      </c>
      <c r="D10600" s="16">
        <f t="shared" si="991"/>
        <v>11</v>
      </c>
      <c r="E10600" s="3" t="s">
        <v>20</v>
      </c>
      <c r="F10600" s="3" t="s">
        <v>12</v>
      </c>
      <c r="G10600" s="3" t="s">
        <v>13</v>
      </c>
      <c r="H10600" s="3" t="s">
        <v>4441</v>
      </c>
      <c r="I10600" s="3">
        <f t="shared" si="992"/>
        <v>0</v>
      </c>
      <c r="J10600" s="3">
        <f t="shared" si="992"/>
        <v>0</v>
      </c>
      <c r="K10600" s="3">
        <f t="shared" si="992"/>
        <v>0</v>
      </c>
      <c r="L10600" s="3">
        <f t="shared" si="993"/>
        <v>0</v>
      </c>
      <c r="M10600" s="3">
        <f t="shared" si="994"/>
        <v>0</v>
      </c>
      <c r="N10600" s="3">
        <f t="shared" si="995"/>
        <v>0</v>
      </c>
      <c r="O10600" s="3">
        <v>360</v>
      </c>
      <c r="P10600" s="3">
        <v>722.58</v>
      </c>
    </row>
    <row r="10601" spans="2:16" x14ac:dyDescent="0.15">
      <c r="B10601" s="5" t="s">
        <v>991</v>
      </c>
      <c r="C10601" s="16">
        <f t="shared" si="990"/>
        <v>2022</v>
      </c>
      <c r="D10601" s="16">
        <f t="shared" si="991"/>
        <v>5</v>
      </c>
      <c r="E10601" s="3" t="s">
        <v>20</v>
      </c>
      <c r="F10601" s="3" t="s">
        <v>12</v>
      </c>
      <c r="G10601" s="3" t="s">
        <v>13</v>
      </c>
      <c r="H10601" s="3" t="s">
        <v>4441</v>
      </c>
      <c r="I10601" s="3">
        <f t="shared" si="992"/>
        <v>0</v>
      </c>
      <c r="J10601" s="3">
        <f t="shared" si="992"/>
        <v>0</v>
      </c>
      <c r="K10601" s="3">
        <f t="shared" si="992"/>
        <v>0</v>
      </c>
      <c r="L10601" s="3">
        <f t="shared" si="993"/>
        <v>0</v>
      </c>
      <c r="M10601" s="3">
        <f t="shared" si="994"/>
        <v>0</v>
      </c>
      <c r="N10601" s="3">
        <f t="shared" si="995"/>
        <v>0</v>
      </c>
      <c r="O10601" s="3">
        <v>360</v>
      </c>
      <c r="P10601" s="3">
        <v>722.41</v>
      </c>
    </row>
    <row r="10602" spans="2:16" x14ac:dyDescent="0.15">
      <c r="B10602" s="5" t="s">
        <v>254</v>
      </c>
      <c r="C10602" s="16">
        <f t="shared" si="990"/>
        <v>2022</v>
      </c>
      <c r="D10602" s="16">
        <f t="shared" si="991"/>
        <v>5</v>
      </c>
      <c r="E10602" s="3" t="s">
        <v>20</v>
      </c>
      <c r="F10602" s="3" t="s">
        <v>12</v>
      </c>
      <c r="G10602" s="3" t="s">
        <v>13</v>
      </c>
      <c r="H10602" s="3" t="s">
        <v>4441</v>
      </c>
      <c r="I10602" s="3">
        <f t="shared" si="992"/>
        <v>0</v>
      </c>
      <c r="J10602" s="3">
        <f t="shared" si="992"/>
        <v>0</v>
      </c>
      <c r="K10602" s="3">
        <f t="shared" si="992"/>
        <v>0</v>
      </c>
      <c r="L10602" s="3">
        <f t="shared" si="993"/>
        <v>0</v>
      </c>
      <c r="M10602" s="3">
        <f t="shared" si="994"/>
        <v>0</v>
      </c>
      <c r="N10602" s="3">
        <f t="shared" si="995"/>
        <v>0</v>
      </c>
      <c r="O10602" s="3">
        <v>360</v>
      </c>
      <c r="P10602" s="3">
        <v>720</v>
      </c>
    </row>
    <row r="10603" spans="2:16" x14ac:dyDescent="0.15">
      <c r="B10603" s="5" t="s">
        <v>34</v>
      </c>
      <c r="C10603" s="16">
        <f t="shared" si="990"/>
        <v>2022</v>
      </c>
      <c r="D10603" s="16">
        <f t="shared" si="991"/>
        <v>11</v>
      </c>
      <c r="E10603" s="3" t="s">
        <v>20</v>
      </c>
      <c r="F10603" s="3" t="s">
        <v>12</v>
      </c>
      <c r="G10603" s="3" t="s">
        <v>13</v>
      </c>
      <c r="H10603" s="3" t="s">
        <v>4441</v>
      </c>
      <c r="I10603" s="3">
        <f t="shared" si="992"/>
        <v>0</v>
      </c>
      <c r="J10603" s="3">
        <f t="shared" si="992"/>
        <v>0</v>
      </c>
      <c r="K10603" s="3">
        <f t="shared" si="992"/>
        <v>0</v>
      </c>
      <c r="L10603" s="3">
        <f t="shared" si="993"/>
        <v>0</v>
      </c>
      <c r="M10603" s="3">
        <f t="shared" si="994"/>
        <v>0</v>
      </c>
      <c r="N10603" s="3">
        <f t="shared" si="995"/>
        <v>0</v>
      </c>
      <c r="O10603" s="3">
        <v>350</v>
      </c>
      <c r="P10603" s="3">
        <v>700</v>
      </c>
    </row>
    <row r="10604" spans="2:16" x14ac:dyDescent="0.15">
      <c r="B10604" s="5" t="s">
        <v>141</v>
      </c>
      <c r="C10604" s="16">
        <f t="shared" si="990"/>
        <v>2022</v>
      </c>
      <c r="D10604" s="16">
        <f t="shared" si="991"/>
        <v>5</v>
      </c>
      <c r="E10604" s="3" t="s">
        <v>20</v>
      </c>
      <c r="F10604" s="3" t="s">
        <v>12</v>
      </c>
      <c r="G10604" s="3" t="s">
        <v>13</v>
      </c>
      <c r="H10604" s="3" t="s">
        <v>4441</v>
      </c>
      <c r="I10604" s="3">
        <f t="shared" si="992"/>
        <v>0</v>
      </c>
      <c r="J10604" s="3">
        <f t="shared" si="992"/>
        <v>0</v>
      </c>
      <c r="K10604" s="3">
        <f t="shared" si="992"/>
        <v>0</v>
      </c>
      <c r="L10604" s="3">
        <f t="shared" si="993"/>
        <v>0</v>
      </c>
      <c r="M10604" s="3">
        <f t="shared" si="994"/>
        <v>0</v>
      </c>
      <c r="N10604" s="3">
        <f t="shared" si="995"/>
        <v>0</v>
      </c>
      <c r="O10604" s="3">
        <v>345.6</v>
      </c>
      <c r="P10604" s="3">
        <v>693.44</v>
      </c>
    </row>
    <row r="10605" spans="2:16" x14ac:dyDescent="0.15">
      <c r="B10605" s="5" t="s">
        <v>590</v>
      </c>
      <c r="C10605" s="16">
        <f t="shared" si="990"/>
        <v>2022</v>
      </c>
      <c r="D10605" s="16">
        <f t="shared" si="991"/>
        <v>11</v>
      </c>
      <c r="E10605" s="3" t="s">
        <v>20</v>
      </c>
      <c r="F10605" s="3" t="s">
        <v>12</v>
      </c>
      <c r="G10605" s="3" t="s">
        <v>13</v>
      </c>
      <c r="H10605" s="3" t="s">
        <v>4441</v>
      </c>
      <c r="I10605" s="3">
        <f t="shared" si="992"/>
        <v>0</v>
      </c>
      <c r="J10605" s="3">
        <f t="shared" si="992"/>
        <v>0</v>
      </c>
      <c r="K10605" s="3">
        <f t="shared" si="992"/>
        <v>0</v>
      </c>
      <c r="L10605" s="3">
        <f t="shared" si="993"/>
        <v>0</v>
      </c>
      <c r="M10605" s="3">
        <f t="shared" si="994"/>
        <v>0</v>
      </c>
      <c r="N10605" s="3">
        <f t="shared" si="995"/>
        <v>0</v>
      </c>
      <c r="O10605" s="3">
        <v>344.4</v>
      </c>
      <c r="P10605" s="3">
        <v>688.8</v>
      </c>
    </row>
    <row r="10606" spans="2:16" x14ac:dyDescent="0.15">
      <c r="B10606" s="5" t="s">
        <v>2080</v>
      </c>
      <c r="C10606" s="16">
        <f t="shared" si="990"/>
        <v>2022</v>
      </c>
      <c r="D10606" s="16">
        <f t="shared" si="991"/>
        <v>9</v>
      </c>
      <c r="E10606" s="3" t="s">
        <v>20</v>
      </c>
      <c r="F10606" s="3" t="s">
        <v>12</v>
      </c>
      <c r="G10606" s="3" t="s">
        <v>13</v>
      </c>
      <c r="H10606" s="3" t="s">
        <v>4441</v>
      </c>
      <c r="I10606" s="3">
        <f t="shared" si="992"/>
        <v>0</v>
      </c>
      <c r="J10606" s="3">
        <f t="shared" si="992"/>
        <v>0</v>
      </c>
      <c r="K10606" s="3">
        <f t="shared" si="992"/>
        <v>0</v>
      </c>
      <c r="L10606" s="3">
        <f t="shared" si="993"/>
        <v>0</v>
      </c>
      <c r="M10606" s="3">
        <f t="shared" si="994"/>
        <v>0</v>
      </c>
      <c r="N10606" s="3">
        <f t="shared" si="995"/>
        <v>0</v>
      </c>
      <c r="O10606" s="3">
        <v>336</v>
      </c>
      <c r="P10606" s="3">
        <v>674.04</v>
      </c>
    </row>
    <row r="10607" spans="2:16" x14ac:dyDescent="0.15">
      <c r="B10607" s="5" t="s">
        <v>1747</v>
      </c>
      <c r="C10607" s="16">
        <f t="shared" si="990"/>
        <v>2022</v>
      </c>
      <c r="D10607" s="16">
        <f t="shared" si="991"/>
        <v>11</v>
      </c>
      <c r="E10607" s="3" t="s">
        <v>20</v>
      </c>
      <c r="F10607" s="3" t="s">
        <v>12</v>
      </c>
      <c r="G10607" s="3" t="s">
        <v>13</v>
      </c>
      <c r="H10607" s="3" t="s">
        <v>4441</v>
      </c>
      <c r="I10607" s="3">
        <f t="shared" si="992"/>
        <v>0</v>
      </c>
      <c r="J10607" s="3">
        <f t="shared" si="992"/>
        <v>0</v>
      </c>
      <c r="K10607" s="3">
        <f t="shared" si="992"/>
        <v>0</v>
      </c>
      <c r="L10607" s="3">
        <f t="shared" si="993"/>
        <v>0</v>
      </c>
      <c r="M10607" s="3">
        <f t="shared" si="994"/>
        <v>0</v>
      </c>
      <c r="N10607" s="3">
        <f t="shared" si="995"/>
        <v>0</v>
      </c>
      <c r="O10607" s="3">
        <v>336</v>
      </c>
      <c r="P10607" s="3">
        <v>672</v>
      </c>
    </row>
    <row r="10608" spans="2:16" x14ac:dyDescent="0.15">
      <c r="B10608" s="5" t="s">
        <v>5597</v>
      </c>
      <c r="C10608" s="16">
        <f t="shared" si="990"/>
        <v>2022</v>
      </c>
      <c r="D10608" s="16">
        <f t="shared" si="991"/>
        <v>6</v>
      </c>
      <c r="E10608" s="3" t="s">
        <v>20</v>
      </c>
      <c r="F10608" s="3" t="s">
        <v>12</v>
      </c>
      <c r="G10608" s="3" t="s">
        <v>13</v>
      </c>
      <c r="H10608" s="3" t="s">
        <v>4441</v>
      </c>
      <c r="I10608" s="3">
        <f t="shared" si="992"/>
        <v>0</v>
      </c>
      <c r="J10608" s="3">
        <f t="shared" si="992"/>
        <v>0</v>
      </c>
      <c r="K10608" s="3">
        <f t="shared" si="992"/>
        <v>0</v>
      </c>
      <c r="L10608" s="3">
        <f t="shared" si="993"/>
        <v>0</v>
      </c>
      <c r="M10608" s="3">
        <f t="shared" si="994"/>
        <v>0</v>
      </c>
      <c r="N10608" s="3">
        <f t="shared" si="995"/>
        <v>0</v>
      </c>
      <c r="O10608" s="3">
        <v>334.8</v>
      </c>
      <c r="P10608" s="3">
        <v>672.11</v>
      </c>
    </row>
    <row r="10609" spans="2:16" x14ac:dyDescent="0.15">
      <c r="B10609" s="5" t="s">
        <v>3623</v>
      </c>
      <c r="C10609" s="16">
        <f t="shared" si="990"/>
        <v>2022</v>
      </c>
      <c r="D10609" s="16">
        <f t="shared" si="991"/>
        <v>11</v>
      </c>
      <c r="E10609" s="3" t="s">
        <v>20</v>
      </c>
      <c r="F10609" s="3" t="s">
        <v>12</v>
      </c>
      <c r="G10609" s="3" t="s">
        <v>13</v>
      </c>
      <c r="H10609" s="3" t="s">
        <v>4441</v>
      </c>
      <c r="I10609" s="3">
        <f t="shared" si="992"/>
        <v>0</v>
      </c>
      <c r="J10609" s="3">
        <f t="shared" si="992"/>
        <v>0</v>
      </c>
      <c r="K10609" s="3">
        <f t="shared" si="992"/>
        <v>0</v>
      </c>
      <c r="L10609" s="3">
        <f t="shared" si="993"/>
        <v>0</v>
      </c>
      <c r="M10609" s="3">
        <f t="shared" si="994"/>
        <v>0</v>
      </c>
      <c r="N10609" s="3">
        <f t="shared" si="995"/>
        <v>0</v>
      </c>
      <c r="O10609" s="3">
        <v>328.86</v>
      </c>
      <c r="P10609" s="3">
        <v>657.72</v>
      </c>
    </row>
    <row r="10610" spans="2:16" x14ac:dyDescent="0.15">
      <c r="B10610" s="5" t="s">
        <v>847</v>
      </c>
      <c r="C10610" s="16">
        <f t="shared" si="990"/>
        <v>2022</v>
      </c>
      <c r="D10610" s="16">
        <f t="shared" si="991"/>
        <v>5</v>
      </c>
      <c r="E10610" s="3" t="s">
        <v>20</v>
      </c>
      <c r="F10610" s="3" t="s">
        <v>12</v>
      </c>
      <c r="G10610" s="3" t="s">
        <v>13</v>
      </c>
      <c r="H10610" s="3" t="s">
        <v>4441</v>
      </c>
      <c r="I10610" s="3">
        <f t="shared" si="992"/>
        <v>0</v>
      </c>
      <c r="J10610" s="3">
        <f t="shared" si="992"/>
        <v>0</v>
      </c>
      <c r="K10610" s="3">
        <f t="shared" si="992"/>
        <v>0</v>
      </c>
      <c r="L10610" s="3">
        <f t="shared" si="993"/>
        <v>0</v>
      </c>
      <c r="M10610" s="3">
        <f t="shared" si="994"/>
        <v>0</v>
      </c>
      <c r="N10610" s="3">
        <f t="shared" si="995"/>
        <v>0</v>
      </c>
      <c r="O10610" s="3">
        <v>323.2</v>
      </c>
      <c r="P10610" s="3">
        <v>648.41999999999905</v>
      </c>
    </row>
    <row r="10611" spans="2:16" x14ac:dyDescent="0.15">
      <c r="B10611" s="5" t="s">
        <v>1781</v>
      </c>
      <c r="C10611" s="16">
        <f t="shared" si="990"/>
        <v>2022</v>
      </c>
      <c r="D10611" s="16">
        <f t="shared" si="991"/>
        <v>11</v>
      </c>
      <c r="E10611" s="3" t="s">
        <v>20</v>
      </c>
      <c r="F10611" s="3" t="s">
        <v>12</v>
      </c>
      <c r="G10611" s="3" t="s">
        <v>13</v>
      </c>
      <c r="H10611" s="3" t="s">
        <v>4441</v>
      </c>
      <c r="I10611" s="3">
        <f t="shared" si="992"/>
        <v>0</v>
      </c>
      <c r="J10611" s="3">
        <f t="shared" si="992"/>
        <v>0</v>
      </c>
      <c r="K10611" s="3">
        <f t="shared" si="992"/>
        <v>0</v>
      </c>
      <c r="L10611" s="3">
        <f t="shared" si="993"/>
        <v>0</v>
      </c>
      <c r="M10611" s="3">
        <f t="shared" si="994"/>
        <v>0</v>
      </c>
      <c r="N10611" s="3">
        <f t="shared" si="995"/>
        <v>0</v>
      </c>
      <c r="O10611" s="3">
        <v>320</v>
      </c>
      <c r="P10611" s="3">
        <v>640</v>
      </c>
    </row>
    <row r="10612" spans="2:16" x14ac:dyDescent="0.15">
      <c r="B10612" s="5" t="s">
        <v>1747</v>
      </c>
      <c r="C10612" s="16">
        <f t="shared" si="990"/>
        <v>2022</v>
      </c>
      <c r="D10612" s="16">
        <f t="shared" si="991"/>
        <v>11</v>
      </c>
      <c r="E10612" s="3" t="s">
        <v>20</v>
      </c>
      <c r="F10612" s="3" t="s">
        <v>12</v>
      </c>
      <c r="G10612" s="3" t="s">
        <v>13</v>
      </c>
      <c r="H10612" s="3" t="s">
        <v>4441</v>
      </c>
      <c r="I10612" s="3">
        <f t="shared" si="992"/>
        <v>0</v>
      </c>
      <c r="J10612" s="3">
        <f t="shared" si="992"/>
        <v>0</v>
      </c>
      <c r="K10612" s="3">
        <f t="shared" si="992"/>
        <v>0</v>
      </c>
      <c r="L10612" s="3">
        <f t="shared" si="993"/>
        <v>0</v>
      </c>
      <c r="M10612" s="3">
        <f t="shared" si="994"/>
        <v>0</v>
      </c>
      <c r="N10612" s="3">
        <f t="shared" si="995"/>
        <v>0</v>
      </c>
      <c r="O10612" s="3">
        <v>320</v>
      </c>
      <c r="P10612" s="3">
        <v>640</v>
      </c>
    </row>
    <row r="10613" spans="2:16" x14ac:dyDescent="0.15">
      <c r="B10613" s="5" t="s">
        <v>4322</v>
      </c>
      <c r="C10613" s="16">
        <f t="shared" si="990"/>
        <v>2022</v>
      </c>
      <c r="D10613" s="16">
        <f t="shared" si="991"/>
        <v>5</v>
      </c>
      <c r="E10613" s="3" t="s">
        <v>20</v>
      </c>
      <c r="F10613" s="3" t="s">
        <v>12</v>
      </c>
      <c r="G10613" s="3" t="s">
        <v>13</v>
      </c>
      <c r="H10613" s="3" t="s">
        <v>4441</v>
      </c>
      <c r="I10613" s="3">
        <f t="shared" si="992"/>
        <v>0</v>
      </c>
      <c r="J10613" s="3">
        <f t="shared" si="992"/>
        <v>0</v>
      </c>
      <c r="K10613" s="3">
        <f t="shared" si="992"/>
        <v>0</v>
      </c>
      <c r="L10613" s="3">
        <f t="shared" si="993"/>
        <v>0</v>
      </c>
      <c r="M10613" s="3">
        <f t="shared" si="994"/>
        <v>0</v>
      </c>
      <c r="N10613" s="3">
        <f t="shared" si="995"/>
        <v>0</v>
      </c>
      <c r="O10613" s="3">
        <v>315</v>
      </c>
      <c r="P10613" s="3">
        <v>630</v>
      </c>
    </row>
    <row r="10614" spans="2:16" x14ac:dyDescent="0.15">
      <c r="B10614" s="5" t="s">
        <v>788</v>
      </c>
      <c r="C10614" s="16">
        <f t="shared" si="990"/>
        <v>2023</v>
      </c>
      <c r="D10614" s="16">
        <f t="shared" si="991"/>
        <v>10</v>
      </c>
      <c r="E10614" s="3" t="s">
        <v>202</v>
      </c>
      <c r="F10614" s="3" t="s">
        <v>13</v>
      </c>
      <c r="G10614" s="3" t="s">
        <v>2715</v>
      </c>
      <c r="H10614" s="3" t="s">
        <v>2444</v>
      </c>
      <c r="I10614" s="3">
        <f t="shared" si="992"/>
        <v>0</v>
      </c>
      <c r="J10614" s="3">
        <f t="shared" si="992"/>
        <v>0</v>
      </c>
      <c r="K10614" s="3">
        <f t="shared" si="992"/>
        <v>0</v>
      </c>
      <c r="L10614" s="3">
        <f t="shared" si="993"/>
        <v>0</v>
      </c>
      <c r="M10614" s="3">
        <f t="shared" si="994"/>
        <v>0</v>
      </c>
      <c r="N10614" s="3">
        <f t="shared" si="995"/>
        <v>0</v>
      </c>
      <c r="O10614" s="3">
        <v>2000</v>
      </c>
      <c r="P10614" s="3">
        <v>10000</v>
      </c>
    </row>
    <row r="10615" spans="2:16" x14ac:dyDescent="0.15">
      <c r="B10615" s="5" t="s">
        <v>1781</v>
      </c>
      <c r="C10615" s="16">
        <f t="shared" si="990"/>
        <v>2022</v>
      </c>
      <c r="D10615" s="16">
        <f t="shared" si="991"/>
        <v>11</v>
      </c>
      <c r="E10615" s="3" t="s">
        <v>20</v>
      </c>
      <c r="F10615" s="3" t="s">
        <v>12</v>
      </c>
      <c r="G10615" s="3" t="s">
        <v>13</v>
      </c>
      <c r="H10615" s="3" t="s">
        <v>4441</v>
      </c>
      <c r="I10615" s="3">
        <f t="shared" si="992"/>
        <v>0</v>
      </c>
      <c r="J10615" s="3">
        <f t="shared" si="992"/>
        <v>0</v>
      </c>
      <c r="K10615" s="3">
        <f t="shared" si="992"/>
        <v>0</v>
      </c>
      <c r="L10615" s="3">
        <f t="shared" si="993"/>
        <v>0</v>
      </c>
      <c r="M10615" s="3">
        <f t="shared" si="994"/>
        <v>0</v>
      </c>
      <c r="N10615" s="3">
        <f t="shared" si="995"/>
        <v>0</v>
      </c>
      <c r="O10615" s="3">
        <v>310</v>
      </c>
      <c r="P10615" s="3">
        <v>620</v>
      </c>
    </row>
    <row r="10616" spans="2:16" x14ac:dyDescent="0.15">
      <c r="B10616" s="5" t="s">
        <v>783</v>
      </c>
      <c r="C10616" s="16">
        <f t="shared" si="990"/>
        <v>2023</v>
      </c>
      <c r="D10616" s="16">
        <f t="shared" si="991"/>
        <v>10</v>
      </c>
      <c r="E10616" s="3" t="s">
        <v>202</v>
      </c>
      <c r="F10616" s="3" t="s">
        <v>13</v>
      </c>
      <c r="G10616" s="3" t="s">
        <v>552</v>
      </c>
      <c r="H10616" s="3" t="s">
        <v>4341</v>
      </c>
      <c r="I10616" s="3">
        <f t="shared" si="992"/>
        <v>0</v>
      </c>
      <c r="J10616" s="3">
        <f t="shared" si="992"/>
        <v>0</v>
      </c>
      <c r="K10616" s="3">
        <f t="shared" si="992"/>
        <v>0</v>
      </c>
      <c r="L10616" s="3">
        <f t="shared" si="993"/>
        <v>0</v>
      </c>
      <c r="M10616" s="3">
        <f t="shared" si="994"/>
        <v>0</v>
      </c>
      <c r="N10616" s="3">
        <f t="shared" si="995"/>
        <v>0</v>
      </c>
      <c r="O10616" s="3">
        <v>2000</v>
      </c>
      <c r="P10616" s="3">
        <v>7304.71</v>
      </c>
    </row>
    <row r="10617" spans="2:16" x14ac:dyDescent="0.15">
      <c r="B10617" s="5" t="s">
        <v>1009</v>
      </c>
      <c r="C10617" s="16">
        <f t="shared" si="990"/>
        <v>2022</v>
      </c>
      <c r="D10617" s="16">
        <f t="shared" si="991"/>
        <v>8</v>
      </c>
      <c r="E10617" s="3" t="s">
        <v>20</v>
      </c>
      <c r="F10617" s="3" t="s">
        <v>12</v>
      </c>
      <c r="G10617" s="3" t="s">
        <v>13</v>
      </c>
      <c r="H10617" s="3" t="s">
        <v>4441</v>
      </c>
      <c r="I10617" s="3">
        <f t="shared" si="992"/>
        <v>0</v>
      </c>
      <c r="J10617" s="3">
        <f t="shared" si="992"/>
        <v>0</v>
      </c>
      <c r="K10617" s="3">
        <f t="shared" si="992"/>
        <v>0</v>
      </c>
      <c r="L10617" s="3">
        <f t="shared" si="993"/>
        <v>0</v>
      </c>
      <c r="M10617" s="3">
        <f t="shared" si="994"/>
        <v>0</v>
      </c>
      <c r="N10617" s="3">
        <f t="shared" si="995"/>
        <v>0</v>
      </c>
      <c r="O10617" s="3">
        <v>305.10000000000002</v>
      </c>
      <c r="P10617" s="3">
        <v>610.20000000000005</v>
      </c>
    </row>
    <row r="10618" spans="2:16" x14ac:dyDescent="0.15">
      <c r="B10618" s="5" t="s">
        <v>707</v>
      </c>
      <c r="C10618" s="16">
        <f t="shared" si="990"/>
        <v>2022</v>
      </c>
      <c r="D10618" s="16">
        <f t="shared" si="991"/>
        <v>12</v>
      </c>
      <c r="E10618" s="3" t="s">
        <v>20</v>
      </c>
      <c r="F10618" s="3" t="s">
        <v>12</v>
      </c>
      <c r="G10618" s="3" t="s">
        <v>13</v>
      </c>
      <c r="H10618" s="3" t="s">
        <v>4441</v>
      </c>
      <c r="I10618" s="3">
        <f t="shared" si="992"/>
        <v>0</v>
      </c>
      <c r="J10618" s="3">
        <f t="shared" si="992"/>
        <v>0</v>
      </c>
      <c r="K10618" s="3">
        <f t="shared" si="992"/>
        <v>0</v>
      </c>
      <c r="L10618" s="3">
        <f t="shared" si="993"/>
        <v>0</v>
      </c>
      <c r="M10618" s="3">
        <f t="shared" si="994"/>
        <v>0</v>
      </c>
      <c r="N10618" s="3">
        <f t="shared" si="995"/>
        <v>0</v>
      </c>
      <c r="O10618" s="3">
        <v>303.60000000000002</v>
      </c>
      <c r="P10618" s="3">
        <v>607.20000000000005</v>
      </c>
    </row>
    <row r="10619" spans="2:16" x14ac:dyDescent="0.15">
      <c r="B10619" s="5" t="s">
        <v>847</v>
      </c>
      <c r="C10619" s="16">
        <f t="shared" si="990"/>
        <v>2022</v>
      </c>
      <c r="D10619" s="16">
        <f t="shared" si="991"/>
        <v>5</v>
      </c>
      <c r="E10619" s="3" t="s">
        <v>20</v>
      </c>
      <c r="F10619" s="3" t="s">
        <v>12</v>
      </c>
      <c r="G10619" s="3" t="s">
        <v>13</v>
      </c>
      <c r="H10619" s="3" t="s">
        <v>4441</v>
      </c>
      <c r="I10619" s="3">
        <f t="shared" si="992"/>
        <v>0</v>
      </c>
      <c r="J10619" s="3">
        <f t="shared" si="992"/>
        <v>0</v>
      </c>
      <c r="K10619" s="3">
        <f t="shared" si="992"/>
        <v>0</v>
      </c>
      <c r="L10619" s="3">
        <f t="shared" si="993"/>
        <v>0</v>
      </c>
      <c r="M10619" s="3">
        <f t="shared" si="994"/>
        <v>0</v>
      </c>
      <c r="N10619" s="3">
        <f t="shared" si="995"/>
        <v>0</v>
      </c>
      <c r="O10619" s="3">
        <v>300</v>
      </c>
      <c r="P10619" s="3">
        <v>601.86</v>
      </c>
    </row>
    <row r="10620" spans="2:16" x14ac:dyDescent="0.15">
      <c r="B10620" s="5" t="s">
        <v>4749</v>
      </c>
      <c r="C10620" s="16">
        <f t="shared" si="990"/>
        <v>2022</v>
      </c>
      <c r="D10620" s="16">
        <f t="shared" si="991"/>
        <v>12</v>
      </c>
      <c r="E10620" s="3" t="s">
        <v>20</v>
      </c>
      <c r="F10620" s="3" t="s">
        <v>12</v>
      </c>
      <c r="G10620" s="3" t="s">
        <v>13</v>
      </c>
      <c r="H10620" s="3" t="s">
        <v>4441</v>
      </c>
      <c r="I10620" s="3">
        <f t="shared" si="992"/>
        <v>0</v>
      </c>
      <c r="J10620" s="3">
        <f t="shared" si="992"/>
        <v>0</v>
      </c>
      <c r="K10620" s="3">
        <f t="shared" si="992"/>
        <v>0</v>
      </c>
      <c r="L10620" s="3">
        <f t="shared" si="993"/>
        <v>0</v>
      </c>
      <c r="M10620" s="3">
        <f t="shared" si="994"/>
        <v>0</v>
      </c>
      <c r="N10620" s="3">
        <f t="shared" si="995"/>
        <v>0</v>
      </c>
      <c r="O10620" s="3">
        <v>300</v>
      </c>
      <c r="P10620" s="3">
        <v>600</v>
      </c>
    </row>
    <row r="10621" spans="2:16" x14ac:dyDescent="0.15">
      <c r="B10621" s="5" t="s">
        <v>3059</v>
      </c>
      <c r="C10621" s="16">
        <f t="shared" si="990"/>
        <v>2023</v>
      </c>
      <c r="D10621" s="16">
        <f t="shared" si="991"/>
        <v>12</v>
      </c>
      <c r="E10621" s="3" t="s">
        <v>202</v>
      </c>
      <c r="F10621" s="3" t="s">
        <v>13</v>
      </c>
      <c r="G10621" s="3" t="s">
        <v>2957</v>
      </c>
      <c r="H10621" s="3" t="s">
        <v>4178</v>
      </c>
      <c r="I10621" s="3">
        <f t="shared" si="992"/>
        <v>0</v>
      </c>
      <c r="J10621" s="3">
        <f t="shared" si="992"/>
        <v>0</v>
      </c>
      <c r="K10621" s="3">
        <f t="shared" si="992"/>
        <v>0</v>
      </c>
      <c r="L10621" s="3">
        <f t="shared" si="993"/>
        <v>0</v>
      </c>
      <c r="M10621" s="3">
        <f t="shared" si="994"/>
        <v>0</v>
      </c>
      <c r="N10621" s="3">
        <f t="shared" si="995"/>
        <v>0</v>
      </c>
      <c r="O10621" s="3">
        <v>2000</v>
      </c>
      <c r="P10621" s="3">
        <v>1965.96</v>
      </c>
    </row>
    <row r="10622" spans="2:16" x14ac:dyDescent="0.15">
      <c r="B10622" s="5" t="s">
        <v>3468</v>
      </c>
      <c r="C10622" s="16">
        <f t="shared" si="990"/>
        <v>2023</v>
      </c>
      <c r="D10622" s="16">
        <f t="shared" si="991"/>
        <v>2</v>
      </c>
      <c r="E10622" s="3" t="s">
        <v>202</v>
      </c>
      <c r="F10622" s="3" t="s">
        <v>13</v>
      </c>
      <c r="G10622" s="3" t="s">
        <v>943</v>
      </c>
      <c r="H10622" s="3" t="s">
        <v>3942</v>
      </c>
      <c r="I10622" s="3">
        <f t="shared" si="992"/>
        <v>0</v>
      </c>
      <c r="J10622" s="3">
        <f t="shared" si="992"/>
        <v>0</v>
      </c>
      <c r="K10622" s="3">
        <f t="shared" si="992"/>
        <v>0</v>
      </c>
      <c r="L10622" s="3">
        <f t="shared" si="993"/>
        <v>0</v>
      </c>
      <c r="M10622" s="3">
        <f t="shared" si="994"/>
        <v>0</v>
      </c>
      <c r="N10622" s="3">
        <f t="shared" si="995"/>
        <v>0</v>
      </c>
      <c r="O10622" s="3">
        <v>2000</v>
      </c>
      <c r="P10622" s="3">
        <v>903.61</v>
      </c>
    </row>
    <row r="10623" spans="2:16" x14ac:dyDescent="0.15">
      <c r="B10623" s="5" t="s">
        <v>715</v>
      </c>
      <c r="C10623" s="16">
        <f t="shared" si="990"/>
        <v>2023</v>
      </c>
      <c r="D10623" s="16">
        <f t="shared" si="991"/>
        <v>3</v>
      </c>
      <c r="E10623" s="3" t="s">
        <v>202</v>
      </c>
      <c r="F10623" s="3" t="s">
        <v>13</v>
      </c>
      <c r="G10623" s="3" t="s">
        <v>943</v>
      </c>
      <c r="H10623" s="3" t="s">
        <v>3942</v>
      </c>
      <c r="I10623" s="3">
        <f t="shared" si="992"/>
        <v>0</v>
      </c>
      <c r="J10623" s="3">
        <f t="shared" si="992"/>
        <v>0</v>
      </c>
      <c r="K10623" s="3">
        <f t="shared" si="992"/>
        <v>0</v>
      </c>
      <c r="L10623" s="3">
        <f t="shared" si="993"/>
        <v>0</v>
      </c>
      <c r="M10623" s="3">
        <f t="shared" si="994"/>
        <v>0</v>
      </c>
      <c r="N10623" s="3">
        <f t="shared" si="995"/>
        <v>0</v>
      </c>
      <c r="O10623" s="3">
        <v>2000</v>
      </c>
      <c r="P10623" s="3">
        <v>890.53</v>
      </c>
    </row>
    <row r="10624" spans="2:16" x14ac:dyDescent="0.15">
      <c r="B10624" s="5" t="s">
        <v>3981</v>
      </c>
      <c r="C10624" s="16">
        <f t="shared" si="990"/>
        <v>2023</v>
      </c>
      <c r="D10624" s="16">
        <f t="shared" si="991"/>
        <v>3</v>
      </c>
      <c r="E10624" s="3" t="s">
        <v>202</v>
      </c>
      <c r="F10624" s="3" t="s">
        <v>13</v>
      </c>
      <c r="G10624" s="3" t="s">
        <v>943</v>
      </c>
      <c r="H10624" s="3" t="s">
        <v>4950</v>
      </c>
      <c r="I10624" s="3">
        <f t="shared" si="992"/>
        <v>0</v>
      </c>
      <c r="J10624" s="3">
        <f t="shared" si="992"/>
        <v>0</v>
      </c>
      <c r="K10624" s="3">
        <f t="shared" si="992"/>
        <v>0</v>
      </c>
      <c r="L10624" s="3">
        <f t="shared" si="993"/>
        <v>0</v>
      </c>
      <c r="M10624" s="3">
        <f t="shared" si="994"/>
        <v>0</v>
      </c>
      <c r="N10624" s="3">
        <f t="shared" si="995"/>
        <v>0</v>
      </c>
      <c r="O10624" s="3">
        <v>2000</v>
      </c>
      <c r="P10624" s="3">
        <v>879.47</v>
      </c>
    </row>
    <row r="10625" spans="2:16" x14ac:dyDescent="0.15">
      <c r="B10625" s="5" t="s">
        <v>4524</v>
      </c>
      <c r="C10625" s="16">
        <f t="shared" si="990"/>
        <v>2023</v>
      </c>
      <c r="D10625" s="16">
        <f t="shared" si="991"/>
        <v>3</v>
      </c>
      <c r="E10625" s="3" t="s">
        <v>202</v>
      </c>
      <c r="F10625" s="3" t="s">
        <v>13</v>
      </c>
      <c r="G10625" s="3" t="s">
        <v>943</v>
      </c>
      <c r="H10625" s="3" t="s">
        <v>4951</v>
      </c>
      <c r="I10625" s="3">
        <f t="shared" si="992"/>
        <v>0</v>
      </c>
      <c r="J10625" s="3">
        <f t="shared" si="992"/>
        <v>0</v>
      </c>
      <c r="K10625" s="3">
        <f t="shared" si="992"/>
        <v>0</v>
      </c>
      <c r="L10625" s="3">
        <f t="shared" si="993"/>
        <v>0</v>
      </c>
      <c r="M10625" s="3">
        <f t="shared" si="994"/>
        <v>0</v>
      </c>
      <c r="N10625" s="3">
        <f t="shared" si="995"/>
        <v>0</v>
      </c>
      <c r="O10625" s="3">
        <v>2000</v>
      </c>
      <c r="P10625" s="3">
        <v>877.23</v>
      </c>
    </row>
    <row r="10626" spans="2:16" x14ac:dyDescent="0.15">
      <c r="B10626" s="5" t="s">
        <v>3100</v>
      </c>
      <c r="C10626" s="16">
        <f t="shared" si="990"/>
        <v>2023</v>
      </c>
      <c r="D10626" s="16">
        <f t="shared" si="991"/>
        <v>4</v>
      </c>
      <c r="E10626" s="3" t="s">
        <v>202</v>
      </c>
      <c r="F10626" s="3" t="s">
        <v>13</v>
      </c>
      <c r="G10626" s="3" t="s">
        <v>943</v>
      </c>
      <c r="H10626" s="3" t="s">
        <v>3942</v>
      </c>
      <c r="I10626" s="3">
        <f t="shared" si="992"/>
        <v>0</v>
      </c>
      <c r="J10626" s="3">
        <f t="shared" si="992"/>
        <v>0</v>
      </c>
      <c r="K10626" s="3">
        <f t="shared" si="992"/>
        <v>0</v>
      </c>
      <c r="L10626" s="3">
        <f t="shared" si="993"/>
        <v>0</v>
      </c>
      <c r="M10626" s="3">
        <f t="shared" si="994"/>
        <v>0</v>
      </c>
      <c r="N10626" s="3">
        <f t="shared" si="995"/>
        <v>0</v>
      </c>
      <c r="O10626" s="3">
        <v>2000</v>
      </c>
      <c r="P10626" s="3">
        <v>779.89</v>
      </c>
    </row>
    <row r="10627" spans="2:16" x14ac:dyDescent="0.15">
      <c r="B10627" s="5" t="s">
        <v>535</v>
      </c>
      <c r="C10627" s="16">
        <f t="shared" si="990"/>
        <v>2023</v>
      </c>
      <c r="D10627" s="16">
        <f t="shared" si="991"/>
        <v>5</v>
      </c>
      <c r="E10627" s="3" t="s">
        <v>202</v>
      </c>
      <c r="F10627" s="3" t="s">
        <v>13</v>
      </c>
      <c r="G10627" s="3" t="s">
        <v>943</v>
      </c>
      <c r="H10627" s="3" t="s">
        <v>3942</v>
      </c>
      <c r="I10627" s="3">
        <f t="shared" si="992"/>
        <v>0</v>
      </c>
      <c r="J10627" s="3">
        <f t="shared" si="992"/>
        <v>0</v>
      </c>
      <c r="K10627" s="3">
        <f t="shared" si="992"/>
        <v>0</v>
      </c>
      <c r="L10627" s="3">
        <f t="shared" si="993"/>
        <v>0</v>
      </c>
      <c r="M10627" s="3">
        <f t="shared" si="994"/>
        <v>0</v>
      </c>
      <c r="N10627" s="3">
        <f t="shared" si="995"/>
        <v>0</v>
      </c>
      <c r="O10627" s="3">
        <v>2000</v>
      </c>
      <c r="P10627" s="3">
        <v>690.17</v>
      </c>
    </row>
    <row r="10628" spans="2:16" x14ac:dyDescent="0.15">
      <c r="B10628" s="5" t="s">
        <v>1533</v>
      </c>
      <c r="C10628" s="16">
        <f t="shared" ref="C10628:C10691" si="996">YEAR(B10628)</f>
        <v>2023</v>
      </c>
      <c r="D10628" s="16">
        <f t="shared" ref="D10628:D10691" si="997">MONTH(B10628)</f>
        <v>7</v>
      </c>
      <c r="E10628" s="3" t="s">
        <v>202</v>
      </c>
      <c r="F10628" s="3" t="s">
        <v>13</v>
      </c>
      <c r="G10628" s="3" t="s">
        <v>943</v>
      </c>
      <c r="H10628" s="3" t="s">
        <v>4952</v>
      </c>
      <c r="I10628" s="3">
        <f t="shared" ref="I10628:K10691" si="998">MIN(1,IFERROR(SEARCH(I$2,$H10628),0))</f>
        <v>0</v>
      </c>
      <c r="J10628" s="3">
        <f t="shared" si="998"/>
        <v>0</v>
      </c>
      <c r="K10628" s="3">
        <f t="shared" si="998"/>
        <v>0</v>
      </c>
      <c r="L10628" s="3">
        <f t="shared" ref="L10628:L10691" si="999">IF(I10628*J10628=1,"Гороховый изолят",IF(I10628*K10628=1,"Гороховый концентрат",0))</f>
        <v>0</v>
      </c>
      <c r="M10628" s="3">
        <f t="shared" ref="M10628:M10691" si="1000">$I10628*J10628</f>
        <v>0</v>
      </c>
      <c r="N10628" s="3">
        <f t="shared" ref="N10628:N10691" si="1001">$I10628*K10628</f>
        <v>0</v>
      </c>
      <c r="O10628" s="3">
        <v>2000</v>
      </c>
      <c r="P10628" s="3">
        <v>632.85</v>
      </c>
    </row>
    <row r="10629" spans="2:16" x14ac:dyDescent="0.15">
      <c r="B10629" s="5" t="s">
        <v>2139</v>
      </c>
      <c r="C10629" s="16">
        <f t="shared" si="996"/>
        <v>2023</v>
      </c>
      <c r="D10629" s="16">
        <f t="shared" si="997"/>
        <v>3</v>
      </c>
      <c r="E10629" s="3" t="s">
        <v>202</v>
      </c>
      <c r="F10629" s="3" t="s">
        <v>13</v>
      </c>
      <c r="G10629" s="3" t="s">
        <v>943</v>
      </c>
      <c r="H10629" s="3" t="s">
        <v>4951</v>
      </c>
      <c r="I10629" s="3">
        <f t="shared" si="998"/>
        <v>0</v>
      </c>
      <c r="J10629" s="3">
        <f t="shared" si="998"/>
        <v>0</v>
      </c>
      <c r="K10629" s="3">
        <f t="shared" si="998"/>
        <v>0</v>
      </c>
      <c r="L10629" s="3">
        <f t="shared" si="999"/>
        <v>0</v>
      </c>
      <c r="M10629" s="3">
        <f t="shared" si="1000"/>
        <v>0</v>
      </c>
      <c r="N10629" s="3">
        <f t="shared" si="1001"/>
        <v>0</v>
      </c>
      <c r="O10629" s="3">
        <v>2000</v>
      </c>
      <c r="P10629" s="3">
        <v>621.46</v>
      </c>
    </row>
    <row r="10630" spans="2:16" x14ac:dyDescent="0.15">
      <c r="B10630" s="5" t="s">
        <v>1541</v>
      </c>
      <c r="C10630" s="16">
        <f t="shared" si="996"/>
        <v>2023</v>
      </c>
      <c r="D10630" s="16">
        <f t="shared" si="997"/>
        <v>7</v>
      </c>
      <c r="E10630" s="3" t="s">
        <v>202</v>
      </c>
      <c r="F10630" s="3" t="s">
        <v>13</v>
      </c>
      <c r="G10630" s="3" t="s">
        <v>943</v>
      </c>
      <c r="H10630" s="3" t="s">
        <v>4953</v>
      </c>
      <c r="I10630" s="3">
        <f t="shared" si="998"/>
        <v>0</v>
      </c>
      <c r="J10630" s="3">
        <f t="shared" si="998"/>
        <v>0</v>
      </c>
      <c r="K10630" s="3">
        <f t="shared" si="998"/>
        <v>0</v>
      </c>
      <c r="L10630" s="3">
        <f t="shared" si="999"/>
        <v>0</v>
      </c>
      <c r="M10630" s="3">
        <f t="shared" si="1000"/>
        <v>0</v>
      </c>
      <c r="N10630" s="3">
        <f t="shared" si="1001"/>
        <v>0</v>
      </c>
      <c r="O10630" s="3">
        <v>2000</v>
      </c>
      <c r="P10630" s="3">
        <v>612.07000000000005</v>
      </c>
    </row>
    <row r="10631" spans="2:16" x14ac:dyDescent="0.15">
      <c r="B10631" s="5" t="s">
        <v>727</v>
      </c>
      <c r="C10631" s="16">
        <f t="shared" si="996"/>
        <v>2023</v>
      </c>
      <c r="D10631" s="16">
        <f t="shared" si="997"/>
        <v>7</v>
      </c>
      <c r="E10631" s="3" t="s">
        <v>202</v>
      </c>
      <c r="F10631" s="3" t="s">
        <v>13</v>
      </c>
      <c r="G10631" s="3" t="s">
        <v>943</v>
      </c>
      <c r="H10631" s="3" t="s">
        <v>4954</v>
      </c>
      <c r="I10631" s="3">
        <f t="shared" si="998"/>
        <v>0</v>
      </c>
      <c r="J10631" s="3">
        <f t="shared" si="998"/>
        <v>0</v>
      </c>
      <c r="K10631" s="3">
        <f t="shared" si="998"/>
        <v>0</v>
      </c>
      <c r="L10631" s="3">
        <f t="shared" si="999"/>
        <v>0</v>
      </c>
      <c r="M10631" s="3">
        <f t="shared" si="1000"/>
        <v>0</v>
      </c>
      <c r="N10631" s="3">
        <f t="shared" si="1001"/>
        <v>0</v>
      </c>
      <c r="O10631" s="3">
        <v>2000</v>
      </c>
      <c r="P10631" s="3">
        <v>576.25</v>
      </c>
    </row>
    <row r="10632" spans="2:16" x14ac:dyDescent="0.15">
      <c r="B10632" s="5" t="s">
        <v>52</v>
      </c>
      <c r="C10632" s="16">
        <f t="shared" si="996"/>
        <v>2023</v>
      </c>
      <c r="D10632" s="16">
        <f t="shared" si="997"/>
        <v>9</v>
      </c>
      <c r="E10632" s="3" t="s">
        <v>202</v>
      </c>
      <c r="F10632" s="3" t="s">
        <v>13</v>
      </c>
      <c r="G10632" s="3" t="s">
        <v>943</v>
      </c>
      <c r="H10632" s="3" t="s">
        <v>3942</v>
      </c>
      <c r="I10632" s="3">
        <f t="shared" si="998"/>
        <v>0</v>
      </c>
      <c r="J10632" s="3">
        <f t="shared" si="998"/>
        <v>0</v>
      </c>
      <c r="K10632" s="3">
        <f t="shared" si="998"/>
        <v>0</v>
      </c>
      <c r="L10632" s="3">
        <f t="shared" si="999"/>
        <v>0</v>
      </c>
      <c r="M10632" s="3">
        <f t="shared" si="1000"/>
        <v>0</v>
      </c>
      <c r="N10632" s="3">
        <f t="shared" si="1001"/>
        <v>0</v>
      </c>
      <c r="O10632" s="3">
        <v>2000</v>
      </c>
      <c r="P10632" s="3">
        <v>574.41999999999996</v>
      </c>
    </row>
    <row r="10633" spans="2:16" x14ac:dyDescent="0.15">
      <c r="B10633" s="5" t="s">
        <v>3554</v>
      </c>
      <c r="C10633" s="16">
        <f t="shared" si="996"/>
        <v>2023</v>
      </c>
      <c r="D10633" s="16">
        <f t="shared" si="997"/>
        <v>5</v>
      </c>
      <c r="E10633" s="3" t="s">
        <v>202</v>
      </c>
      <c r="F10633" s="3" t="s">
        <v>13</v>
      </c>
      <c r="G10633" s="3" t="s">
        <v>943</v>
      </c>
      <c r="H10633" s="3" t="s">
        <v>3942</v>
      </c>
      <c r="I10633" s="3">
        <f t="shared" si="998"/>
        <v>0</v>
      </c>
      <c r="J10633" s="3">
        <f t="shared" si="998"/>
        <v>0</v>
      </c>
      <c r="K10633" s="3">
        <f t="shared" si="998"/>
        <v>0</v>
      </c>
      <c r="L10633" s="3">
        <f t="shared" si="999"/>
        <v>0</v>
      </c>
      <c r="M10633" s="3">
        <f t="shared" si="1000"/>
        <v>0</v>
      </c>
      <c r="N10633" s="3">
        <f t="shared" si="1001"/>
        <v>0</v>
      </c>
      <c r="O10633" s="3">
        <v>1998</v>
      </c>
      <c r="P10633" s="3">
        <v>547.32000000000005</v>
      </c>
    </row>
    <row r="10634" spans="2:16" x14ac:dyDescent="0.15">
      <c r="B10634" s="5" t="s">
        <v>1124</v>
      </c>
      <c r="C10634" s="16">
        <f t="shared" si="996"/>
        <v>2023</v>
      </c>
      <c r="D10634" s="16">
        <f t="shared" si="997"/>
        <v>2</v>
      </c>
      <c r="E10634" s="3" t="s">
        <v>202</v>
      </c>
      <c r="F10634" s="3" t="s">
        <v>13</v>
      </c>
      <c r="G10634" s="3" t="s">
        <v>943</v>
      </c>
      <c r="H10634" s="3" t="s">
        <v>4955</v>
      </c>
      <c r="I10634" s="3">
        <f t="shared" si="998"/>
        <v>0</v>
      </c>
      <c r="J10634" s="3">
        <f t="shared" si="998"/>
        <v>0</v>
      </c>
      <c r="K10634" s="3">
        <f t="shared" si="998"/>
        <v>0</v>
      </c>
      <c r="L10634" s="3">
        <f t="shared" si="999"/>
        <v>0</v>
      </c>
      <c r="M10634" s="3">
        <f t="shared" si="1000"/>
        <v>0</v>
      </c>
      <c r="N10634" s="3">
        <f t="shared" si="1001"/>
        <v>0</v>
      </c>
      <c r="O10634" s="3">
        <v>1986</v>
      </c>
      <c r="P10634" s="3">
        <v>851.49</v>
      </c>
    </row>
    <row r="10635" spans="2:16" x14ac:dyDescent="0.15">
      <c r="B10635" s="5" t="s">
        <v>285</v>
      </c>
      <c r="C10635" s="16">
        <f t="shared" si="996"/>
        <v>2023</v>
      </c>
      <c r="D10635" s="16">
        <f t="shared" si="997"/>
        <v>4</v>
      </c>
      <c r="E10635" s="3" t="s">
        <v>202</v>
      </c>
      <c r="F10635" s="3" t="s">
        <v>13</v>
      </c>
      <c r="G10635" s="3" t="s">
        <v>943</v>
      </c>
      <c r="H10635" s="3" t="s">
        <v>3942</v>
      </c>
      <c r="I10635" s="3">
        <f t="shared" si="998"/>
        <v>0</v>
      </c>
      <c r="J10635" s="3">
        <f t="shared" si="998"/>
        <v>0</v>
      </c>
      <c r="K10635" s="3">
        <f t="shared" si="998"/>
        <v>0</v>
      </c>
      <c r="L10635" s="3">
        <f t="shared" si="999"/>
        <v>0</v>
      </c>
      <c r="M10635" s="3">
        <f t="shared" si="1000"/>
        <v>0</v>
      </c>
      <c r="N10635" s="3">
        <f t="shared" si="1001"/>
        <v>0</v>
      </c>
      <c r="O10635" s="3">
        <v>1970</v>
      </c>
      <c r="P10635" s="3">
        <v>734.14</v>
      </c>
    </row>
    <row r="10636" spans="2:16" x14ac:dyDescent="0.15">
      <c r="B10636" s="5" t="s">
        <v>2647</v>
      </c>
      <c r="C10636" s="16">
        <f t="shared" si="996"/>
        <v>2023</v>
      </c>
      <c r="D10636" s="16">
        <f t="shared" si="997"/>
        <v>9</v>
      </c>
      <c r="E10636" s="3" t="s">
        <v>202</v>
      </c>
      <c r="F10636" s="3" t="s">
        <v>13</v>
      </c>
      <c r="G10636" s="3" t="s">
        <v>943</v>
      </c>
      <c r="H10636" s="3" t="s">
        <v>3942</v>
      </c>
      <c r="I10636" s="3">
        <f t="shared" si="998"/>
        <v>0</v>
      </c>
      <c r="J10636" s="3">
        <f t="shared" si="998"/>
        <v>0</v>
      </c>
      <c r="K10636" s="3">
        <f t="shared" si="998"/>
        <v>0</v>
      </c>
      <c r="L10636" s="3">
        <f t="shared" si="999"/>
        <v>0</v>
      </c>
      <c r="M10636" s="3">
        <f t="shared" si="1000"/>
        <v>0</v>
      </c>
      <c r="N10636" s="3">
        <f t="shared" si="1001"/>
        <v>0</v>
      </c>
      <c r="O10636" s="3">
        <v>1968</v>
      </c>
      <c r="P10636" s="3">
        <v>496.52</v>
      </c>
    </row>
    <row r="10637" spans="2:16" x14ac:dyDescent="0.15">
      <c r="B10637" s="5" t="s">
        <v>592</v>
      </c>
      <c r="C10637" s="16">
        <f t="shared" si="996"/>
        <v>2022</v>
      </c>
      <c r="D10637" s="16">
        <f t="shared" si="997"/>
        <v>11</v>
      </c>
      <c r="E10637" s="3" t="s">
        <v>20</v>
      </c>
      <c r="F10637" s="3" t="s">
        <v>12</v>
      </c>
      <c r="G10637" s="3" t="s">
        <v>13</v>
      </c>
      <c r="H10637" s="3" t="s">
        <v>4441</v>
      </c>
      <c r="I10637" s="3">
        <f t="shared" si="998"/>
        <v>0</v>
      </c>
      <c r="J10637" s="3">
        <f t="shared" si="998"/>
        <v>0</v>
      </c>
      <c r="K10637" s="3">
        <f t="shared" si="998"/>
        <v>0</v>
      </c>
      <c r="L10637" s="3">
        <f t="shared" si="999"/>
        <v>0</v>
      </c>
      <c r="M10637" s="3">
        <f t="shared" si="1000"/>
        <v>0</v>
      </c>
      <c r="N10637" s="3">
        <f t="shared" si="1001"/>
        <v>0</v>
      </c>
      <c r="O10637" s="3">
        <v>288.89999999999901</v>
      </c>
      <c r="P10637" s="3">
        <v>579.62</v>
      </c>
    </row>
    <row r="10638" spans="2:16" x14ac:dyDescent="0.15">
      <c r="B10638" s="5" t="s">
        <v>707</v>
      </c>
      <c r="C10638" s="16">
        <f t="shared" si="996"/>
        <v>2022</v>
      </c>
      <c r="D10638" s="16">
        <f t="shared" si="997"/>
        <v>12</v>
      </c>
      <c r="E10638" s="3" t="s">
        <v>20</v>
      </c>
      <c r="F10638" s="3" t="s">
        <v>12</v>
      </c>
      <c r="G10638" s="3" t="s">
        <v>13</v>
      </c>
      <c r="H10638" s="3" t="s">
        <v>4441</v>
      </c>
      <c r="I10638" s="3">
        <f t="shared" si="998"/>
        <v>0</v>
      </c>
      <c r="J10638" s="3">
        <f t="shared" si="998"/>
        <v>0</v>
      </c>
      <c r="K10638" s="3">
        <f t="shared" si="998"/>
        <v>0</v>
      </c>
      <c r="L10638" s="3">
        <f t="shared" si="999"/>
        <v>0</v>
      </c>
      <c r="M10638" s="3">
        <f t="shared" si="1000"/>
        <v>0</v>
      </c>
      <c r="N10638" s="3">
        <f t="shared" si="1001"/>
        <v>0</v>
      </c>
      <c r="O10638" s="3">
        <v>277.2</v>
      </c>
      <c r="P10638" s="3">
        <v>554.4</v>
      </c>
    </row>
    <row r="10639" spans="2:16" x14ac:dyDescent="0.15">
      <c r="B10639" s="5" t="s">
        <v>3888</v>
      </c>
      <c r="C10639" s="16">
        <f t="shared" si="996"/>
        <v>2023</v>
      </c>
      <c r="D10639" s="16">
        <f t="shared" si="997"/>
        <v>1</v>
      </c>
      <c r="E10639" s="3" t="s">
        <v>202</v>
      </c>
      <c r="F10639" s="3" t="s">
        <v>13</v>
      </c>
      <c r="G10639" s="3" t="s">
        <v>943</v>
      </c>
      <c r="H10639" s="3" t="s">
        <v>4960</v>
      </c>
      <c r="I10639" s="3">
        <f t="shared" si="998"/>
        <v>0</v>
      </c>
      <c r="J10639" s="3">
        <f t="shared" si="998"/>
        <v>0</v>
      </c>
      <c r="K10639" s="3">
        <f t="shared" si="998"/>
        <v>0</v>
      </c>
      <c r="L10639" s="3">
        <f t="shared" si="999"/>
        <v>0</v>
      </c>
      <c r="M10639" s="3">
        <f t="shared" si="1000"/>
        <v>0</v>
      </c>
      <c r="N10639" s="3">
        <f t="shared" si="1001"/>
        <v>0</v>
      </c>
      <c r="O10639" s="3">
        <v>1960</v>
      </c>
      <c r="P10639" s="3">
        <v>989.51</v>
      </c>
    </row>
    <row r="10640" spans="2:16" x14ac:dyDescent="0.15">
      <c r="B10640" s="5" t="s">
        <v>2147</v>
      </c>
      <c r="C10640" s="16">
        <f t="shared" si="996"/>
        <v>2023</v>
      </c>
      <c r="D10640" s="16">
        <f t="shared" si="997"/>
        <v>4</v>
      </c>
      <c r="E10640" s="3" t="s">
        <v>202</v>
      </c>
      <c r="F10640" s="3" t="s">
        <v>13</v>
      </c>
      <c r="G10640" s="3" t="s">
        <v>943</v>
      </c>
      <c r="H10640" s="3" t="s">
        <v>3942</v>
      </c>
      <c r="I10640" s="3">
        <f t="shared" si="998"/>
        <v>0</v>
      </c>
      <c r="J10640" s="3">
        <f t="shared" si="998"/>
        <v>0</v>
      </c>
      <c r="K10640" s="3">
        <f t="shared" si="998"/>
        <v>0</v>
      </c>
      <c r="L10640" s="3">
        <f t="shared" si="999"/>
        <v>0</v>
      </c>
      <c r="M10640" s="3">
        <f t="shared" si="1000"/>
        <v>0</v>
      </c>
      <c r="N10640" s="3">
        <f t="shared" si="1001"/>
        <v>0</v>
      </c>
      <c r="O10640" s="3">
        <v>1960</v>
      </c>
      <c r="P10640" s="3">
        <v>800.39</v>
      </c>
    </row>
    <row r="10641" spans="2:16" x14ac:dyDescent="0.15">
      <c r="B10641" s="5" t="s">
        <v>719</v>
      </c>
      <c r="C10641" s="16">
        <f t="shared" si="996"/>
        <v>2023</v>
      </c>
      <c r="D10641" s="16">
        <f t="shared" si="997"/>
        <v>7</v>
      </c>
      <c r="E10641" s="3" t="s">
        <v>202</v>
      </c>
      <c r="F10641" s="3" t="s">
        <v>13</v>
      </c>
      <c r="G10641" s="3" t="s">
        <v>943</v>
      </c>
      <c r="H10641" s="3" t="s">
        <v>4960</v>
      </c>
      <c r="I10641" s="3">
        <f t="shared" si="998"/>
        <v>0</v>
      </c>
      <c r="J10641" s="3">
        <f t="shared" si="998"/>
        <v>0</v>
      </c>
      <c r="K10641" s="3">
        <f t="shared" si="998"/>
        <v>0</v>
      </c>
      <c r="L10641" s="3">
        <f t="shared" si="999"/>
        <v>0</v>
      </c>
      <c r="M10641" s="3">
        <f t="shared" si="1000"/>
        <v>0</v>
      </c>
      <c r="N10641" s="3">
        <f t="shared" si="1001"/>
        <v>0</v>
      </c>
      <c r="O10641" s="3">
        <v>1958</v>
      </c>
      <c r="P10641" s="3">
        <v>591.15</v>
      </c>
    </row>
    <row r="10642" spans="2:16" x14ac:dyDescent="0.15">
      <c r="B10642" s="5" t="s">
        <v>1475</v>
      </c>
      <c r="C10642" s="16">
        <f t="shared" si="996"/>
        <v>2022</v>
      </c>
      <c r="D10642" s="16">
        <f t="shared" si="997"/>
        <v>9</v>
      </c>
      <c r="E10642" s="3" t="s">
        <v>20</v>
      </c>
      <c r="F10642" s="3" t="s">
        <v>12</v>
      </c>
      <c r="G10642" s="3" t="s">
        <v>13</v>
      </c>
      <c r="H10642" s="3" t="s">
        <v>4441</v>
      </c>
      <c r="I10642" s="3">
        <f t="shared" si="998"/>
        <v>0</v>
      </c>
      <c r="J10642" s="3">
        <f t="shared" si="998"/>
        <v>0</v>
      </c>
      <c r="K10642" s="3">
        <f t="shared" si="998"/>
        <v>0</v>
      </c>
      <c r="L10642" s="3">
        <f t="shared" si="999"/>
        <v>0</v>
      </c>
      <c r="M10642" s="3">
        <f t="shared" si="1000"/>
        <v>0</v>
      </c>
      <c r="N10642" s="3">
        <f t="shared" si="1001"/>
        <v>0</v>
      </c>
      <c r="O10642" s="3">
        <v>274</v>
      </c>
      <c r="P10642" s="3">
        <v>549.82000000000005</v>
      </c>
    </row>
    <row r="10643" spans="2:16" x14ac:dyDescent="0.15">
      <c r="B10643" s="5" t="s">
        <v>848</v>
      </c>
      <c r="C10643" s="16">
        <f t="shared" si="996"/>
        <v>2022</v>
      </c>
      <c r="D10643" s="16">
        <f t="shared" si="997"/>
        <v>6</v>
      </c>
      <c r="E10643" s="3" t="s">
        <v>20</v>
      </c>
      <c r="F10643" s="3" t="s">
        <v>12</v>
      </c>
      <c r="G10643" s="3" t="s">
        <v>13</v>
      </c>
      <c r="H10643" s="3" t="s">
        <v>4441</v>
      </c>
      <c r="I10643" s="3">
        <f t="shared" si="998"/>
        <v>0</v>
      </c>
      <c r="J10643" s="3">
        <f t="shared" si="998"/>
        <v>0</v>
      </c>
      <c r="K10643" s="3">
        <f t="shared" si="998"/>
        <v>0</v>
      </c>
      <c r="L10643" s="3">
        <f t="shared" si="999"/>
        <v>0</v>
      </c>
      <c r="M10643" s="3">
        <f t="shared" si="1000"/>
        <v>0</v>
      </c>
      <c r="N10643" s="3">
        <f t="shared" si="1001"/>
        <v>0</v>
      </c>
      <c r="O10643" s="3">
        <v>270</v>
      </c>
      <c r="P10643" s="3">
        <v>540</v>
      </c>
    </row>
    <row r="10644" spans="2:16" x14ac:dyDescent="0.15">
      <c r="B10644" s="5" t="s">
        <v>4524</v>
      </c>
      <c r="C10644" s="16">
        <f t="shared" si="996"/>
        <v>2023</v>
      </c>
      <c r="D10644" s="16">
        <f t="shared" si="997"/>
        <v>3</v>
      </c>
      <c r="E10644" s="3" t="s">
        <v>202</v>
      </c>
      <c r="F10644" s="3" t="s">
        <v>13</v>
      </c>
      <c r="G10644" s="3" t="s">
        <v>943</v>
      </c>
      <c r="H10644" s="3" t="s">
        <v>3942</v>
      </c>
      <c r="I10644" s="3">
        <f t="shared" si="998"/>
        <v>0</v>
      </c>
      <c r="J10644" s="3">
        <f t="shared" si="998"/>
        <v>0</v>
      </c>
      <c r="K10644" s="3">
        <f t="shared" si="998"/>
        <v>0</v>
      </c>
      <c r="L10644" s="3">
        <f t="shared" si="999"/>
        <v>0</v>
      </c>
      <c r="M10644" s="3">
        <f t="shared" si="1000"/>
        <v>0</v>
      </c>
      <c r="N10644" s="3">
        <f t="shared" si="1001"/>
        <v>0</v>
      </c>
      <c r="O10644" s="3">
        <v>1950</v>
      </c>
      <c r="P10644" s="3">
        <v>943.81</v>
      </c>
    </row>
    <row r="10645" spans="2:16" x14ac:dyDescent="0.15">
      <c r="B10645" s="5" t="s">
        <v>2712</v>
      </c>
      <c r="C10645" s="16">
        <f t="shared" si="996"/>
        <v>2023</v>
      </c>
      <c r="D10645" s="16">
        <f t="shared" si="997"/>
        <v>6</v>
      </c>
      <c r="E10645" s="3" t="s">
        <v>202</v>
      </c>
      <c r="F10645" s="3" t="s">
        <v>13</v>
      </c>
      <c r="G10645" s="3" t="s">
        <v>943</v>
      </c>
      <c r="H10645" s="3" t="s">
        <v>4966</v>
      </c>
      <c r="I10645" s="3">
        <f t="shared" si="998"/>
        <v>0</v>
      </c>
      <c r="J10645" s="3">
        <f t="shared" si="998"/>
        <v>0</v>
      </c>
      <c r="K10645" s="3">
        <f t="shared" si="998"/>
        <v>0</v>
      </c>
      <c r="L10645" s="3">
        <f t="shared" si="999"/>
        <v>0</v>
      </c>
      <c r="M10645" s="3">
        <f t="shared" si="1000"/>
        <v>0</v>
      </c>
      <c r="N10645" s="3">
        <f t="shared" si="1001"/>
        <v>0</v>
      </c>
      <c r="O10645" s="3">
        <v>1950</v>
      </c>
      <c r="P10645" s="3">
        <v>665.1</v>
      </c>
    </row>
    <row r="10646" spans="2:16" x14ac:dyDescent="0.15">
      <c r="B10646" s="5" t="s">
        <v>2822</v>
      </c>
      <c r="C10646" s="16">
        <f t="shared" si="996"/>
        <v>2023</v>
      </c>
      <c r="D10646" s="16">
        <f t="shared" si="997"/>
        <v>6</v>
      </c>
      <c r="E10646" s="3" t="s">
        <v>202</v>
      </c>
      <c r="F10646" s="3" t="s">
        <v>13</v>
      </c>
      <c r="G10646" s="3" t="s">
        <v>943</v>
      </c>
      <c r="H10646" s="3" t="s">
        <v>3942</v>
      </c>
      <c r="I10646" s="3">
        <f t="shared" si="998"/>
        <v>0</v>
      </c>
      <c r="J10646" s="3">
        <f t="shared" si="998"/>
        <v>0</v>
      </c>
      <c r="K10646" s="3">
        <f t="shared" si="998"/>
        <v>0</v>
      </c>
      <c r="L10646" s="3">
        <f t="shared" si="999"/>
        <v>0</v>
      </c>
      <c r="M10646" s="3">
        <f t="shared" si="1000"/>
        <v>0</v>
      </c>
      <c r="N10646" s="3">
        <f t="shared" si="1001"/>
        <v>0</v>
      </c>
      <c r="O10646" s="3">
        <v>1950</v>
      </c>
      <c r="P10646" s="3">
        <v>623.17999999999995</v>
      </c>
    </row>
    <row r="10647" spans="2:16" x14ac:dyDescent="0.15">
      <c r="B10647" s="5" t="s">
        <v>885</v>
      </c>
      <c r="C10647" s="16">
        <f t="shared" si="996"/>
        <v>2023</v>
      </c>
      <c r="D10647" s="16">
        <f t="shared" si="997"/>
        <v>9</v>
      </c>
      <c r="E10647" s="3" t="s">
        <v>202</v>
      </c>
      <c r="F10647" s="3" t="s">
        <v>13</v>
      </c>
      <c r="G10647" s="3" t="s">
        <v>943</v>
      </c>
      <c r="H10647" s="3" t="s">
        <v>4872</v>
      </c>
      <c r="I10647" s="3">
        <f t="shared" si="998"/>
        <v>0</v>
      </c>
      <c r="J10647" s="3">
        <f t="shared" si="998"/>
        <v>0</v>
      </c>
      <c r="K10647" s="3">
        <f t="shared" si="998"/>
        <v>1</v>
      </c>
      <c r="L10647" s="3">
        <f t="shared" si="999"/>
        <v>0</v>
      </c>
      <c r="M10647" s="3">
        <f t="shared" si="1000"/>
        <v>0</v>
      </c>
      <c r="N10647" s="3">
        <f t="shared" si="1001"/>
        <v>0</v>
      </c>
      <c r="O10647" s="3">
        <v>1950</v>
      </c>
      <c r="P10647" s="3">
        <v>552.62</v>
      </c>
    </row>
    <row r="10648" spans="2:16" x14ac:dyDescent="0.15">
      <c r="B10648" s="5" t="s">
        <v>1898</v>
      </c>
      <c r="C10648" s="16">
        <f t="shared" si="996"/>
        <v>2023</v>
      </c>
      <c r="D10648" s="16">
        <f t="shared" si="997"/>
        <v>2</v>
      </c>
      <c r="E10648" s="3" t="s">
        <v>202</v>
      </c>
      <c r="F10648" s="3" t="s">
        <v>13</v>
      </c>
      <c r="G10648" s="3" t="s">
        <v>943</v>
      </c>
      <c r="H10648" s="3" t="s">
        <v>4968</v>
      </c>
      <c r="I10648" s="3">
        <f t="shared" si="998"/>
        <v>0</v>
      </c>
      <c r="J10648" s="3">
        <f t="shared" si="998"/>
        <v>0</v>
      </c>
      <c r="K10648" s="3">
        <f t="shared" si="998"/>
        <v>0</v>
      </c>
      <c r="L10648" s="3">
        <f t="shared" si="999"/>
        <v>0</v>
      </c>
      <c r="M10648" s="3">
        <f t="shared" si="1000"/>
        <v>0</v>
      </c>
      <c r="N10648" s="3">
        <f t="shared" si="1001"/>
        <v>0</v>
      </c>
      <c r="O10648" s="3">
        <v>1946</v>
      </c>
      <c r="P10648" s="3">
        <v>1285.96</v>
      </c>
    </row>
    <row r="10649" spans="2:16" x14ac:dyDescent="0.15">
      <c r="B10649" s="5" t="s">
        <v>1649</v>
      </c>
      <c r="C10649" s="16">
        <f t="shared" si="996"/>
        <v>2023</v>
      </c>
      <c r="D10649" s="16">
        <f t="shared" si="997"/>
        <v>9</v>
      </c>
      <c r="E10649" s="3" t="s">
        <v>202</v>
      </c>
      <c r="F10649" s="3" t="s">
        <v>13</v>
      </c>
      <c r="G10649" s="3" t="s">
        <v>943</v>
      </c>
      <c r="H10649" s="3" t="s">
        <v>3942</v>
      </c>
      <c r="I10649" s="3">
        <f t="shared" si="998"/>
        <v>0</v>
      </c>
      <c r="J10649" s="3">
        <f t="shared" si="998"/>
        <v>0</v>
      </c>
      <c r="K10649" s="3">
        <f t="shared" si="998"/>
        <v>0</v>
      </c>
      <c r="L10649" s="3">
        <f t="shared" si="999"/>
        <v>0</v>
      </c>
      <c r="M10649" s="3">
        <f t="shared" si="1000"/>
        <v>0</v>
      </c>
      <c r="N10649" s="3">
        <f t="shared" si="1001"/>
        <v>0</v>
      </c>
      <c r="O10649" s="3">
        <v>1925</v>
      </c>
      <c r="P10649" s="3">
        <v>541.84</v>
      </c>
    </row>
    <row r="10650" spans="2:16" x14ac:dyDescent="0.15">
      <c r="B10650" s="5" t="s">
        <v>3295</v>
      </c>
      <c r="C10650" s="16">
        <f t="shared" si="996"/>
        <v>2023</v>
      </c>
      <c r="D10650" s="16">
        <f t="shared" si="997"/>
        <v>4</v>
      </c>
      <c r="E10650" s="3" t="s">
        <v>202</v>
      </c>
      <c r="F10650" s="3" t="s">
        <v>13</v>
      </c>
      <c r="G10650" s="3" t="s">
        <v>943</v>
      </c>
      <c r="H10650" s="3" t="s">
        <v>3942</v>
      </c>
      <c r="I10650" s="3">
        <f t="shared" si="998"/>
        <v>0</v>
      </c>
      <c r="J10650" s="3">
        <f t="shared" si="998"/>
        <v>0</v>
      </c>
      <c r="K10650" s="3">
        <f t="shared" si="998"/>
        <v>0</v>
      </c>
      <c r="L10650" s="3">
        <f t="shared" si="999"/>
        <v>0</v>
      </c>
      <c r="M10650" s="3">
        <f t="shared" si="1000"/>
        <v>0</v>
      </c>
      <c r="N10650" s="3">
        <f t="shared" si="1001"/>
        <v>0</v>
      </c>
      <c r="O10650" s="3">
        <v>1920</v>
      </c>
      <c r="P10650" s="3">
        <v>884.72</v>
      </c>
    </row>
    <row r="10651" spans="2:16" x14ac:dyDescent="0.15">
      <c r="B10651" s="5" t="s">
        <v>1378</v>
      </c>
      <c r="C10651" s="16">
        <f t="shared" si="996"/>
        <v>2023</v>
      </c>
      <c r="D10651" s="16">
        <f t="shared" si="997"/>
        <v>2</v>
      </c>
      <c r="E10651" s="3" t="s">
        <v>202</v>
      </c>
      <c r="F10651" s="3" t="s">
        <v>13</v>
      </c>
      <c r="G10651" s="3" t="s">
        <v>2675</v>
      </c>
      <c r="H10651" s="3" t="s">
        <v>1340</v>
      </c>
      <c r="I10651" s="3">
        <f t="shared" si="998"/>
        <v>0</v>
      </c>
      <c r="J10651" s="3">
        <f t="shared" si="998"/>
        <v>0</v>
      </c>
      <c r="K10651" s="3">
        <f t="shared" si="998"/>
        <v>1</v>
      </c>
      <c r="L10651" s="3">
        <f t="shared" si="999"/>
        <v>0</v>
      </c>
      <c r="M10651" s="3">
        <f t="shared" si="1000"/>
        <v>0</v>
      </c>
      <c r="N10651" s="3">
        <f t="shared" si="1001"/>
        <v>0</v>
      </c>
      <c r="O10651" s="3">
        <v>1900.8</v>
      </c>
      <c r="P10651" s="3">
        <v>29741.15</v>
      </c>
    </row>
    <row r="10652" spans="2:16" x14ac:dyDescent="0.15">
      <c r="B10652" s="5" t="s">
        <v>816</v>
      </c>
      <c r="C10652" s="16">
        <f t="shared" si="996"/>
        <v>2023</v>
      </c>
      <c r="D10652" s="16">
        <f t="shared" si="997"/>
        <v>2</v>
      </c>
      <c r="E10652" s="3" t="s">
        <v>202</v>
      </c>
      <c r="F10652" s="3" t="s">
        <v>13</v>
      </c>
      <c r="G10652" s="3" t="s">
        <v>943</v>
      </c>
      <c r="H10652" s="3" t="s">
        <v>4977</v>
      </c>
      <c r="I10652" s="3">
        <f t="shared" si="998"/>
        <v>0</v>
      </c>
      <c r="J10652" s="3">
        <f t="shared" si="998"/>
        <v>0</v>
      </c>
      <c r="K10652" s="3">
        <f t="shared" si="998"/>
        <v>0</v>
      </c>
      <c r="L10652" s="3">
        <f t="shared" si="999"/>
        <v>0</v>
      </c>
      <c r="M10652" s="3">
        <f t="shared" si="1000"/>
        <v>0</v>
      </c>
      <c r="N10652" s="3">
        <f t="shared" si="1001"/>
        <v>0</v>
      </c>
      <c r="O10652" s="3">
        <v>1900</v>
      </c>
      <c r="P10652" s="3">
        <v>856.81</v>
      </c>
    </row>
    <row r="10653" spans="2:16" x14ac:dyDescent="0.15">
      <c r="B10653" s="5" t="s">
        <v>3686</v>
      </c>
      <c r="C10653" s="16">
        <f t="shared" si="996"/>
        <v>2023</v>
      </c>
      <c r="D10653" s="16">
        <f t="shared" si="997"/>
        <v>4</v>
      </c>
      <c r="E10653" s="3" t="s">
        <v>202</v>
      </c>
      <c r="F10653" s="3" t="s">
        <v>13</v>
      </c>
      <c r="G10653" s="3" t="s">
        <v>943</v>
      </c>
      <c r="H10653" s="3" t="s">
        <v>3942</v>
      </c>
      <c r="I10653" s="3">
        <f t="shared" si="998"/>
        <v>0</v>
      </c>
      <c r="J10653" s="3">
        <f t="shared" si="998"/>
        <v>0</v>
      </c>
      <c r="K10653" s="3">
        <f t="shared" si="998"/>
        <v>0</v>
      </c>
      <c r="L10653" s="3">
        <f t="shared" si="999"/>
        <v>0</v>
      </c>
      <c r="M10653" s="3">
        <f t="shared" si="1000"/>
        <v>0</v>
      </c>
      <c r="N10653" s="3">
        <f t="shared" si="1001"/>
        <v>0</v>
      </c>
      <c r="O10653" s="3">
        <v>1900</v>
      </c>
      <c r="P10653" s="3">
        <v>665.61</v>
      </c>
    </row>
    <row r="10654" spans="2:16" x14ac:dyDescent="0.15">
      <c r="B10654" s="5" t="s">
        <v>1654</v>
      </c>
      <c r="C10654" s="16">
        <f t="shared" si="996"/>
        <v>2023</v>
      </c>
      <c r="D10654" s="16">
        <f t="shared" si="997"/>
        <v>8</v>
      </c>
      <c r="E10654" s="3" t="s">
        <v>202</v>
      </c>
      <c r="F10654" s="3" t="s">
        <v>13</v>
      </c>
      <c r="G10654" s="3" t="s">
        <v>943</v>
      </c>
      <c r="H10654" s="3" t="s">
        <v>3942</v>
      </c>
      <c r="I10654" s="3">
        <f t="shared" si="998"/>
        <v>0</v>
      </c>
      <c r="J10654" s="3">
        <f t="shared" si="998"/>
        <v>0</v>
      </c>
      <c r="K10654" s="3">
        <f t="shared" si="998"/>
        <v>0</v>
      </c>
      <c r="L10654" s="3">
        <f t="shared" si="999"/>
        <v>0</v>
      </c>
      <c r="M10654" s="3">
        <f t="shared" si="1000"/>
        <v>0</v>
      </c>
      <c r="N10654" s="3">
        <f t="shared" si="1001"/>
        <v>0</v>
      </c>
      <c r="O10654" s="3">
        <v>1900</v>
      </c>
      <c r="P10654" s="3">
        <v>494.4</v>
      </c>
    </row>
    <row r="10655" spans="2:16" x14ac:dyDescent="0.15">
      <c r="B10655" s="5" t="s">
        <v>2221</v>
      </c>
      <c r="C10655" s="16">
        <f t="shared" si="996"/>
        <v>2023</v>
      </c>
      <c r="D10655" s="16">
        <f t="shared" si="997"/>
        <v>9</v>
      </c>
      <c r="E10655" s="3" t="s">
        <v>202</v>
      </c>
      <c r="F10655" s="3" t="s">
        <v>13</v>
      </c>
      <c r="G10655" s="3" t="s">
        <v>943</v>
      </c>
      <c r="H10655" s="3" t="s">
        <v>3942</v>
      </c>
      <c r="I10655" s="3">
        <f t="shared" si="998"/>
        <v>0</v>
      </c>
      <c r="J10655" s="3">
        <f t="shared" si="998"/>
        <v>0</v>
      </c>
      <c r="K10655" s="3">
        <f t="shared" si="998"/>
        <v>0</v>
      </c>
      <c r="L10655" s="3">
        <f t="shared" si="999"/>
        <v>0</v>
      </c>
      <c r="M10655" s="3">
        <f t="shared" si="1000"/>
        <v>0</v>
      </c>
      <c r="N10655" s="3">
        <f t="shared" si="1001"/>
        <v>0</v>
      </c>
      <c r="O10655" s="3">
        <v>1890</v>
      </c>
      <c r="P10655" s="3">
        <v>478.99</v>
      </c>
    </row>
    <row r="10656" spans="2:16" x14ac:dyDescent="0.15">
      <c r="B10656" s="5" t="s">
        <v>149</v>
      </c>
      <c r="C10656" s="16">
        <f t="shared" si="996"/>
        <v>2023</v>
      </c>
      <c r="D10656" s="16">
        <f t="shared" si="997"/>
        <v>2</v>
      </c>
      <c r="E10656" s="3" t="s">
        <v>202</v>
      </c>
      <c r="F10656" s="3" t="s">
        <v>13</v>
      </c>
      <c r="G10656" s="3" t="s">
        <v>943</v>
      </c>
      <c r="H10656" s="3" t="s">
        <v>4981</v>
      </c>
      <c r="I10656" s="3">
        <f t="shared" si="998"/>
        <v>0</v>
      </c>
      <c r="J10656" s="3">
        <f t="shared" si="998"/>
        <v>0</v>
      </c>
      <c r="K10656" s="3">
        <f t="shared" si="998"/>
        <v>0</v>
      </c>
      <c r="L10656" s="3">
        <f t="shared" si="999"/>
        <v>0</v>
      </c>
      <c r="M10656" s="3">
        <f t="shared" si="1000"/>
        <v>0</v>
      </c>
      <c r="N10656" s="3">
        <f t="shared" si="1001"/>
        <v>0</v>
      </c>
      <c r="O10656" s="3">
        <v>1888</v>
      </c>
      <c r="P10656" s="3">
        <v>837.89</v>
      </c>
    </row>
    <row r="10657" spans="2:16" x14ac:dyDescent="0.15">
      <c r="B10657" s="5" t="s">
        <v>4982</v>
      </c>
      <c r="C10657" s="16">
        <f t="shared" si="996"/>
        <v>2023</v>
      </c>
      <c r="D10657" s="16">
        <f t="shared" si="997"/>
        <v>9</v>
      </c>
      <c r="E10657" s="3" t="s">
        <v>202</v>
      </c>
      <c r="F10657" s="3" t="s">
        <v>13</v>
      </c>
      <c r="G10657" s="3" t="s">
        <v>943</v>
      </c>
      <c r="H10657" s="3" t="s">
        <v>4983</v>
      </c>
      <c r="I10657" s="3">
        <f t="shared" si="998"/>
        <v>0</v>
      </c>
      <c r="J10657" s="3">
        <f t="shared" si="998"/>
        <v>0</v>
      </c>
      <c r="K10657" s="3">
        <f t="shared" si="998"/>
        <v>0</v>
      </c>
      <c r="L10657" s="3">
        <f t="shared" si="999"/>
        <v>0</v>
      </c>
      <c r="M10657" s="3">
        <f t="shared" si="1000"/>
        <v>0</v>
      </c>
      <c r="N10657" s="3">
        <f t="shared" si="1001"/>
        <v>0</v>
      </c>
      <c r="O10657" s="3">
        <v>1885</v>
      </c>
      <c r="P10657" s="3">
        <v>504.89</v>
      </c>
    </row>
    <row r="10658" spans="2:16" x14ac:dyDescent="0.15">
      <c r="B10658" s="5" t="s">
        <v>309</v>
      </c>
      <c r="C10658" s="16">
        <f t="shared" si="996"/>
        <v>2023</v>
      </c>
      <c r="D10658" s="16">
        <f t="shared" si="997"/>
        <v>6</v>
      </c>
      <c r="E10658" s="3" t="s">
        <v>202</v>
      </c>
      <c r="F10658" s="3" t="s">
        <v>13</v>
      </c>
      <c r="G10658" s="3" t="s">
        <v>943</v>
      </c>
      <c r="H10658" s="3" t="s">
        <v>4984</v>
      </c>
      <c r="I10658" s="3">
        <f t="shared" si="998"/>
        <v>0</v>
      </c>
      <c r="J10658" s="3">
        <f t="shared" si="998"/>
        <v>0</v>
      </c>
      <c r="K10658" s="3">
        <f t="shared" si="998"/>
        <v>0</v>
      </c>
      <c r="L10658" s="3">
        <f t="shared" si="999"/>
        <v>0</v>
      </c>
      <c r="M10658" s="3">
        <f t="shared" si="1000"/>
        <v>0</v>
      </c>
      <c r="N10658" s="3">
        <f t="shared" si="1001"/>
        <v>0</v>
      </c>
      <c r="O10658" s="3">
        <v>1880</v>
      </c>
      <c r="P10658" s="3">
        <v>583.04999999999995</v>
      </c>
    </row>
    <row r="10659" spans="2:16" x14ac:dyDescent="0.15">
      <c r="B10659" s="5" t="s">
        <v>257</v>
      </c>
      <c r="C10659" s="16">
        <f t="shared" si="996"/>
        <v>2023</v>
      </c>
      <c r="D10659" s="16">
        <f t="shared" si="997"/>
        <v>3</v>
      </c>
      <c r="E10659" s="3" t="s">
        <v>202</v>
      </c>
      <c r="F10659" s="3" t="s">
        <v>13</v>
      </c>
      <c r="G10659" s="3" t="s">
        <v>943</v>
      </c>
      <c r="H10659" s="3" t="s">
        <v>4985</v>
      </c>
      <c r="I10659" s="3">
        <f t="shared" si="998"/>
        <v>0</v>
      </c>
      <c r="J10659" s="3">
        <f t="shared" si="998"/>
        <v>0</v>
      </c>
      <c r="K10659" s="3">
        <f t="shared" si="998"/>
        <v>0</v>
      </c>
      <c r="L10659" s="3">
        <f t="shared" si="999"/>
        <v>0</v>
      </c>
      <c r="M10659" s="3">
        <f t="shared" si="1000"/>
        <v>0</v>
      </c>
      <c r="N10659" s="3">
        <f t="shared" si="1001"/>
        <v>0</v>
      </c>
      <c r="O10659" s="3">
        <v>1875</v>
      </c>
      <c r="P10659" s="3">
        <v>831.73</v>
      </c>
    </row>
    <row r="10660" spans="2:16" x14ac:dyDescent="0.15">
      <c r="B10660" s="5" t="s">
        <v>3815</v>
      </c>
      <c r="C10660" s="16">
        <f t="shared" si="996"/>
        <v>2023</v>
      </c>
      <c r="D10660" s="16">
        <f t="shared" si="997"/>
        <v>2</v>
      </c>
      <c r="E10660" s="3" t="s">
        <v>202</v>
      </c>
      <c r="F10660" s="3" t="s">
        <v>13</v>
      </c>
      <c r="G10660" s="3" t="s">
        <v>943</v>
      </c>
      <c r="H10660" s="3" t="s">
        <v>4986</v>
      </c>
      <c r="I10660" s="3">
        <f t="shared" si="998"/>
        <v>0</v>
      </c>
      <c r="J10660" s="3">
        <f t="shared" si="998"/>
        <v>0</v>
      </c>
      <c r="K10660" s="3">
        <f t="shared" si="998"/>
        <v>0</v>
      </c>
      <c r="L10660" s="3">
        <f t="shared" si="999"/>
        <v>0</v>
      </c>
      <c r="M10660" s="3">
        <f t="shared" si="1000"/>
        <v>0</v>
      </c>
      <c r="N10660" s="3">
        <f t="shared" si="1001"/>
        <v>0</v>
      </c>
      <c r="O10660" s="3">
        <v>1875</v>
      </c>
      <c r="P10660" s="3">
        <v>754.44</v>
      </c>
    </row>
    <row r="10661" spans="2:16" x14ac:dyDescent="0.15">
      <c r="B10661" s="5" t="s">
        <v>1573</v>
      </c>
      <c r="C10661" s="16">
        <f t="shared" si="996"/>
        <v>2023</v>
      </c>
      <c r="D10661" s="16">
        <f t="shared" si="997"/>
        <v>8</v>
      </c>
      <c r="E10661" s="3" t="s">
        <v>202</v>
      </c>
      <c r="F10661" s="3" t="s">
        <v>13</v>
      </c>
      <c r="G10661" s="3" t="s">
        <v>943</v>
      </c>
      <c r="H10661" s="3" t="s">
        <v>3942</v>
      </c>
      <c r="I10661" s="3">
        <f t="shared" si="998"/>
        <v>0</v>
      </c>
      <c r="J10661" s="3">
        <f t="shared" si="998"/>
        <v>0</v>
      </c>
      <c r="K10661" s="3">
        <f t="shared" si="998"/>
        <v>0</v>
      </c>
      <c r="L10661" s="3">
        <f t="shared" si="999"/>
        <v>0</v>
      </c>
      <c r="M10661" s="3">
        <f t="shared" si="1000"/>
        <v>0</v>
      </c>
      <c r="N10661" s="3">
        <f t="shared" si="1001"/>
        <v>0</v>
      </c>
      <c r="O10661" s="3">
        <v>1875</v>
      </c>
      <c r="P10661" s="3">
        <v>691.78</v>
      </c>
    </row>
    <row r="10662" spans="2:16" x14ac:dyDescent="0.15">
      <c r="B10662" s="5" t="s">
        <v>1684</v>
      </c>
      <c r="C10662" s="16">
        <f t="shared" si="996"/>
        <v>2023</v>
      </c>
      <c r="D10662" s="16">
        <f t="shared" si="997"/>
        <v>2</v>
      </c>
      <c r="E10662" s="3" t="s">
        <v>202</v>
      </c>
      <c r="F10662" s="3" t="s">
        <v>13</v>
      </c>
      <c r="G10662" s="3" t="s">
        <v>943</v>
      </c>
      <c r="H10662" s="3" t="s">
        <v>4987</v>
      </c>
      <c r="I10662" s="3">
        <f t="shared" si="998"/>
        <v>0</v>
      </c>
      <c r="J10662" s="3">
        <f t="shared" si="998"/>
        <v>0</v>
      </c>
      <c r="K10662" s="3">
        <f t="shared" si="998"/>
        <v>0</v>
      </c>
      <c r="L10662" s="3">
        <f t="shared" si="999"/>
        <v>0</v>
      </c>
      <c r="M10662" s="3">
        <f t="shared" si="1000"/>
        <v>0</v>
      </c>
      <c r="N10662" s="3">
        <f t="shared" si="1001"/>
        <v>0</v>
      </c>
      <c r="O10662" s="3">
        <v>1875</v>
      </c>
      <c r="P10662" s="3">
        <v>667.05</v>
      </c>
    </row>
    <row r="10663" spans="2:16" x14ac:dyDescent="0.15">
      <c r="B10663" s="5" t="s">
        <v>2149</v>
      </c>
      <c r="C10663" s="16">
        <f t="shared" si="996"/>
        <v>2023</v>
      </c>
      <c r="D10663" s="16">
        <f t="shared" si="997"/>
        <v>8</v>
      </c>
      <c r="E10663" s="3" t="s">
        <v>202</v>
      </c>
      <c r="F10663" s="3" t="s">
        <v>13</v>
      </c>
      <c r="G10663" s="3" t="s">
        <v>943</v>
      </c>
      <c r="H10663" s="3" t="s">
        <v>3942</v>
      </c>
      <c r="I10663" s="3">
        <f t="shared" si="998"/>
        <v>0</v>
      </c>
      <c r="J10663" s="3">
        <f t="shared" si="998"/>
        <v>0</v>
      </c>
      <c r="K10663" s="3">
        <f t="shared" si="998"/>
        <v>0</v>
      </c>
      <c r="L10663" s="3">
        <f t="shared" si="999"/>
        <v>0</v>
      </c>
      <c r="M10663" s="3">
        <f t="shared" si="1000"/>
        <v>0</v>
      </c>
      <c r="N10663" s="3">
        <f t="shared" si="1001"/>
        <v>0</v>
      </c>
      <c r="O10663" s="3">
        <v>1875</v>
      </c>
      <c r="P10663" s="3">
        <v>540.02</v>
      </c>
    </row>
    <row r="10664" spans="2:16" x14ac:dyDescent="0.15">
      <c r="B10664" s="5" t="s">
        <v>1799</v>
      </c>
      <c r="C10664" s="16">
        <f t="shared" si="996"/>
        <v>2023</v>
      </c>
      <c r="D10664" s="16">
        <f t="shared" si="997"/>
        <v>9</v>
      </c>
      <c r="E10664" s="3" t="s">
        <v>202</v>
      </c>
      <c r="F10664" s="3" t="s">
        <v>13</v>
      </c>
      <c r="G10664" s="3" t="s">
        <v>943</v>
      </c>
      <c r="H10664" s="3" t="s">
        <v>3942</v>
      </c>
      <c r="I10664" s="3">
        <f t="shared" si="998"/>
        <v>0</v>
      </c>
      <c r="J10664" s="3">
        <f t="shared" si="998"/>
        <v>0</v>
      </c>
      <c r="K10664" s="3">
        <f t="shared" si="998"/>
        <v>0</v>
      </c>
      <c r="L10664" s="3">
        <f t="shared" si="999"/>
        <v>0</v>
      </c>
      <c r="M10664" s="3">
        <f t="shared" si="1000"/>
        <v>0</v>
      </c>
      <c r="N10664" s="3">
        <f t="shared" si="1001"/>
        <v>0</v>
      </c>
      <c r="O10664" s="3">
        <v>1875</v>
      </c>
      <c r="P10664" s="3">
        <v>450.74</v>
      </c>
    </row>
    <row r="10665" spans="2:16" x14ac:dyDescent="0.15">
      <c r="B10665" s="5" t="s">
        <v>816</v>
      </c>
      <c r="C10665" s="16">
        <f t="shared" si="996"/>
        <v>2023</v>
      </c>
      <c r="D10665" s="16">
        <f t="shared" si="997"/>
        <v>2</v>
      </c>
      <c r="E10665" s="3" t="s">
        <v>202</v>
      </c>
      <c r="F10665" s="3" t="s">
        <v>13</v>
      </c>
      <c r="G10665" s="3" t="s">
        <v>943</v>
      </c>
      <c r="H10665" s="3" t="s">
        <v>4988</v>
      </c>
      <c r="I10665" s="3">
        <f t="shared" si="998"/>
        <v>0</v>
      </c>
      <c r="J10665" s="3">
        <f t="shared" si="998"/>
        <v>0</v>
      </c>
      <c r="K10665" s="3">
        <f t="shared" si="998"/>
        <v>0</v>
      </c>
      <c r="L10665" s="3">
        <f t="shared" si="999"/>
        <v>0</v>
      </c>
      <c r="M10665" s="3">
        <f t="shared" si="1000"/>
        <v>0</v>
      </c>
      <c r="N10665" s="3">
        <f t="shared" si="1001"/>
        <v>0</v>
      </c>
      <c r="O10665" s="3">
        <v>1874</v>
      </c>
      <c r="P10665" s="3">
        <v>882.08</v>
      </c>
    </row>
    <row r="10666" spans="2:16" x14ac:dyDescent="0.15">
      <c r="B10666" s="5" t="s">
        <v>4434</v>
      </c>
      <c r="C10666" s="16">
        <f t="shared" si="996"/>
        <v>2023</v>
      </c>
      <c r="D10666" s="16">
        <f t="shared" si="997"/>
        <v>5</v>
      </c>
      <c r="E10666" s="3" t="s">
        <v>202</v>
      </c>
      <c r="F10666" s="3" t="s">
        <v>13</v>
      </c>
      <c r="G10666" s="3" t="s">
        <v>943</v>
      </c>
      <c r="H10666" s="3" t="s">
        <v>3942</v>
      </c>
      <c r="I10666" s="3">
        <f t="shared" si="998"/>
        <v>0</v>
      </c>
      <c r="J10666" s="3">
        <f t="shared" si="998"/>
        <v>0</v>
      </c>
      <c r="K10666" s="3">
        <f t="shared" si="998"/>
        <v>0</v>
      </c>
      <c r="L10666" s="3">
        <f t="shared" si="999"/>
        <v>0</v>
      </c>
      <c r="M10666" s="3">
        <f t="shared" si="1000"/>
        <v>0</v>
      </c>
      <c r="N10666" s="3">
        <f t="shared" si="1001"/>
        <v>0</v>
      </c>
      <c r="O10666" s="3">
        <v>1868</v>
      </c>
      <c r="P10666" s="3">
        <v>700.96</v>
      </c>
    </row>
    <row r="10667" spans="2:16" x14ac:dyDescent="0.15">
      <c r="B10667" s="5" t="s">
        <v>1045</v>
      </c>
      <c r="C10667" s="16">
        <f t="shared" si="996"/>
        <v>2023</v>
      </c>
      <c r="D10667" s="16">
        <f t="shared" si="997"/>
        <v>8</v>
      </c>
      <c r="E10667" s="3" t="s">
        <v>202</v>
      </c>
      <c r="F10667" s="3" t="s">
        <v>13</v>
      </c>
      <c r="G10667" s="3" t="s">
        <v>943</v>
      </c>
      <c r="H10667" s="3" t="s">
        <v>3942</v>
      </c>
      <c r="I10667" s="3">
        <f t="shared" si="998"/>
        <v>0</v>
      </c>
      <c r="J10667" s="3">
        <f t="shared" si="998"/>
        <v>0</v>
      </c>
      <c r="K10667" s="3">
        <f t="shared" si="998"/>
        <v>0</v>
      </c>
      <c r="L10667" s="3">
        <f t="shared" si="999"/>
        <v>0</v>
      </c>
      <c r="M10667" s="3">
        <f t="shared" si="1000"/>
        <v>0</v>
      </c>
      <c r="N10667" s="3">
        <f t="shared" si="1001"/>
        <v>0</v>
      </c>
      <c r="O10667" s="3">
        <v>1860</v>
      </c>
      <c r="P10667" s="3">
        <v>619.70000000000005</v>
      </c>
    </row>
    <row r="10668" spans="2:16" x14ac:dyDescent="0.15">
      <c r="B10668" s="5" t="s">
        <v>1573</v>
      </c>
      <c r="C10668" s="16">
        <f t="shared" si="996"/>
        <v>2023</v>
      </c>
      <c r="D10668" s="16">
        <f t="shared" si="997"/>
        <v>8</v>
      </c>
      <c r="E10668" s="3" t="s">
        <v>202</v>
      </c>
      <c r="F10668" s="3" t="s">
        <v>13</v>
      </c>
      <c r="G10668" s="3" t="s">
        <v>943</v>
      </c>
      <c r="H10668" s="3" t="s">
        <v>3942</v>
      </c>
      <c r="I10668" s="3">
        <f t="shared" si="998"/>
        <v>0</v>
      </c>
      <c r="J10668" s="3">
        <f t="shared" si="998"/>
        <v>0</v>
      </c>
      <c r="K10668" s="3">
        <f t="shared" si="998"/>
        <v>0</v>
      </c>
      <c r="L10668" s="3">
        <f t="shared" si="999"/>
        <v>0</v>
      </c>
      <c r="M10668" s="3">
        <f t="shared" si="1000"/>
        <v>0</v>
      </c>
      <c r="N10668" s="3">
        <f t="shared" si="1001"/>
        <v>0</v>
      </c>
      <c r="O10668" s="3">
        <v>1860</v>
      </c>
      <c r="P10668" s="3">
        <v>559.83000000000004</v>
      </c>
    </row>
    <row r="10669" spans="2:16" x14ac:dyDescent="0.15">
      <c r="B10669" s="5" t="s">
        <v>1546</v>
      </c>
      <c r="C10669" s="16">
        <f t="shared" si="996"/>
        <v>2023</v>
      </c>
      <c r="D10669" s="16">
        <f t="shared" si="997"/>
        <v>5</v>
      </c>
      <c r="E10669" s="3" t="s">
        <v>202</v>
      </c>
      <c r="F10669" s="3" t="s">
        <v>13</v>
      </c>
      <c r="G10669" s="3" t="s">
        <v>943</v>
      </c>
      <c r="H10669" s="3" t="s">
        <v>3942</v>
      </c>
      <c r="I10669" s="3">
        <f t="shared" si="998"/>
        <v>0</v>
      </c>
      <c r="J10669" s="3">
        <f t="shared" si="998"/>
        <v>0</v>
      </c>
      <c r="K10669" s="3">
        <f t="shared" si="998"/>
        <v>0</v>
      </c>
      <c r="L10669" s="3">
        <f t="shared" si="999"/>
        <v>0</v>
      </c>
      <c r="M10669" s="3">
        <f t="shared" si="1000"/>
        <v>0</v>
      </c>
      <c r="N10669" s="3">
        <f t="shared" si="1001"/>
        <v>0</v>
      </c>
      <c r="O10669" s="3">
        <v>1856</v>
      </c>
      <c r="P10669" s="3">
        <v>606.94000000000005</v>
      </c>
    </row>
    <row r="10670" spans="2:16" x14ac:dyDescent="0.15">
      <c r="B10670" s="5" t="s">
        <v>1166</v>
      </c>
      <c r="C10670" s="16">
        <f t="shared" si="996"/>
        <v>2023</v>
      </c>
      <c r="D10670" s="16">
        <f t="shared" si="997"/>
        <v>4</v>
      </c>
      <c r="E10670" s="3" t="s">
        <v>202</v>
      </c>
      <c r="F10670" s="3" t="s">
        <v>13</v>
      </c>
      <c r="G10670" s="3" t="s">
        <v>943</v>
      </c>
      <c r="H10670" s="3" t="s">
        <v>3942</v>
      </c>
      <c r="I10670" s="3">
        <f t="shared" si="998"/>
        <v>0</v>
      </c>
      <c r="J10670" s="3">
        <f t="shared" si="998"/>
        <v>0</v>
      </c>
      <c r="K10670" s="3">
        <f t="shared" si="998"/>
        <v>0</v>
      </c>
      <c r="L10670" s="3">
        <f t="shared" si="999"/>
        <v>0</v>
      </c>
      <c r="M10670" s="3">
        <f t="shared" si="1000"/>
        <v>0</v>
      </c>
      <c r="N10670" s="3">
        <f t="shared" si="1001"/>
        <v>0</v>
      </c>
      <c r="O10670" s="3">
        <v>1856</v>
      </c>
      <c r="P10670" s="3">
        <v>590.14</v>
      </c>
    </row>
    <row r="10671" spans="2:16" x14ac:dyDescent="0.15">
      <c r="B10671" s="5" t="s">
        <v>1906</v>
      </c>
      <c r="C10671" s="16">
        <f t="shared" si="996"/>
        <v>2023</v>
      </c>
      <c r="D10671" s="16">
        <f t="shared" si="997"/>
        <v>5</v>
      </c>
      <c r="E10671" s="3" t="s">
        <v>202</v>
      </c>
      <c r="F10671" s="3" t="s">
        <v>13</v>
      </c>
      <c r="G10671" s="3" t="s">
        <v>943</v>
      </c>
      <c r="H10671" s="3" t="s">
        <v>3942</v>
      </c>
      <c r="I10671" s="3">
        <f t="shared" si="998"/>
        <v>0</v>
      </c>
      <c r="J10671" s="3">
        <f t="shared" si="998"/>
        <v>0</v>
      </c>
      <c r="K10671" s="3">
        <f t="shared" si="998"/>
        <v>0</v>
      </c>
      <c r="L10671" s="3">
        <f t="shared" si="999"/>
        <v>0</v>
      </c>
      <c r="M10671" s="3">
        <f t="shared" si="1000"/>
        <v>0</v>
      </c>
      <c r="N10671" s="3">
        <f t="shared" si="1001"/>
        <v>0</v>
      </c>
      <c r="O10671" s="3">
        <v>1850</v>
      </c>
      <c r="P10671" s="3">
        <v>661.36</v>
      </c>
    </row>
    <row r="10672" spans="2:16" x14ac:dyDescent="0.15">
      <c r="B10672" s="5" t="s">
        <v>1030</v>
      </c>
      <c r="C10672" s="16">
        <f t="shared" si="996"/>
        <v>2023</v>
      </c>
      <c r="D10672" s="16">
        <f t="shared" si="997"/>
        <v>6</v>
      </c>
      <c r="E10672" s="3" t="s">
        <v>202</v>
      </c>
      <c r="F10672" s="3" t="s">
        <v>13</v>
      </c>
      <c r="G10672" s="3" t="s">
        <v>943</v>
      </c>
      <c r="H10672" s="3" t="s">
        <v>4746</v>
      </c>
      <c r="I10672" s="3">
        <f t="shared" si="998"/>
        <v>0</v>
      </c>
      <c r="J10672" s="3">
        <f t="shared" si="998"/>
        <v>0</v>
      </c>
      <c r="K10672" s="3">
        <f t="shared" si="998"/>
        <v>0</v>
      </c>
      <c r="L10672" s="3">
        <f t="shared" si="999"/>
        <v>0</v>
      </c>
      <c r="M10672" s="3">
        <f t="shared" si="1000"/>
        <v>0</v>
      </c>
      <c r="N10672" s="3">
        <f t="shared" si="1001"/>
        <v>0</v>
      </c>
      <c r="O10672" s="3">
        <v>1850</v>
      </c>
      <c r="P10672" s="3">
        <v>610.71</v>
      </c>
    </row>
    <row r="10673" spans="2:16" x14ac:dyDescent="0.15">
      <c r="B10673" s="5" t="s">
        <v>2576</v>
      </c>
      <c r="C10673" s="16">
        <f t="shared" si="996"/>
        <v>2023</v>
      </c>
      <c r="D10673" s="16">
        <f t="shared" si="997"/>
        <v>7</v>
      </c>
      <c r="E10673" s="3" t="s">
        <v>202</v>
      </c>
      <c r="F10673" s="3" t="s">
        <v>13</v>
      </c>
      <c r="G10673" s="3" t="s">
        <v>943</v>
      </c>
      <c r="H10673" s="3" t="s">
        <v>4977</v>
      </c>
      <c r="I10673" s="3">
        <f t="shared" si="998"/>
        <v>0</v>
      </c>
      <c r="J10673" s="3">
        <f t="shared" si="998"/>
        <v>0</v>
      </c>
      <c r="K10673" s="3">
        <f t="shared" si="998"/>
        <v>0</v>
      </c>
      <c r="L10673" s="3">
        <f t="shared" si="999"/>
        <v>0</v>
      </c>
      <c r="M10673" s="3">
        <f t="shared" si="1000"/>
        <v>0</v>
      </c>
      <c r="N10673" s="3">
        <f t="shared" si="1001"/>
        <v>0</v>
      </c>
      <c r="O10673" s="3">
        <v>1850</v>
      </c>
      <c r="P10673" s="3">
        <v>528.35</v>
      </c>
    </row>
    <row r="10674" spans="2:16" x14ac:dyDescent="0.15">
      <c r="B10674" s="5" t="s">
        <v>1539</v>
      </c>
      <c r="C10674" s="16">
        <f t="shared" si="996"/>
        <v>2023</v>
      </c>
      <c r="D10674" s="16">
        <f t="shared" si="997"/>
        <v>5</v>
      </c>
      <c r="E10674" s="3" t="s">
        <v>202</v>
      </c>
      <c r="F10674" s="3" t="s">
        <v>13</v>
      </c>
      <c r="G10674" s="3" t="s">
        <v>943</v>
      </c>
      <c r="H10674" s="3" t="s">
        <v>3942</v>
      </c>
      <c r="I10674" s="3">
        <f t="shared" si="998"/>
        <v>0</v>
      </c>
      <c r="J10674" s="3">
        <f t="shared" si="998"/>
        <v>0</v>
      </c>
      <c r="K10674" s="3">
        <f t="shared" si="998"/>
        <v>0</v>
      </c>
      <c r="L10674" s="3">
        <f t="shared" si="999"/>
        <v>0</v>
      </c>
      <c r="M10674" s="3">
        <f t="shared" si="1000"/>
        <v>0</v>
      </c>
      <c r="N10674" s="3">
        <f t="shared" si="1001"/>
        <v>0</v>
      </c>
      <c r="O10674" s="3">
        <v>1850</v>
      </c>
      <c r="P10674" s="3">
        <v>453.76</v>
      </c>
    </row>
    <row r="10675" spans="2:16" x14ac:dyDescent="0.15">
      <c r="B10675" s="5" t="s">
        <v>5975</v>
      </c>
      <c r="C10675" s="16">
        <f t="shared" si="996"/>
        <v>2022</v>
      </c>
      <c r="D10675" s="16">
        <f t="shared" si="997"/>
        <v>8</v>
      </c>
      <c r="E10675" s="3" t="s">
        <v>20</v>
      </c>
      <c r="F10675" s="3" t="s">
        <v>12</v>
      </c>
      <c r="G10675" s="3" t="s">
        <v>13</v>
      </c>
      <c r="H10675" s="3" t="s">
        <v>4441</v>
      </c>
      <c r="I10675" s="3">
        <f t="shared" si="998"/>
        <v>0</v>
      </c>
      <c r="J10675" s="3">
        <f t="shared" si="998"/>
        <v>0</v>
      </c>
      <c r="K10675" s="3">
        <f t="shared" si="998"/>
        <v>0</v>
      </c>
      <c r="L10675" s="3">
        <f t="shared" si="999"/>
        <v>0</v>
      </c>
      <c r="M10675" s="3">
        <f t="shared" si="1000"/>
        <v>0</v>
      </c>
      <c r="N10675" s="3">
        <f t="shared" si="1001"/>
        <v>0</v>
      </c>
      <c r="O10675" s="3">
        <v>264</v>
      </c>
      <c r="P10675" s="3">
        <v>528</v>
      </c>
    </row>
    <row r="10676" spans="2:16" x14ac:dyDescent="0.15">
      <c r="B10676" s="5" t="s">
        <v>1747</v>
      </c>
      <c r="C10676" s="16">
        <f t="shared" si="996"/>
        <v>2022</v>
      </c>
      <c r="D10676" s="16">
        <f t="shared" si="997"/>
        <v>11</v>
      </c>
      <c r="E10676" s="3" t="s">
        <v>20</v>
      </c>
      <c r="F10676" s="3" t="s">
        <v>12</v>
      </c>
      <c r="G10676" s="3" t="s">
        <v>13</v>
      </c>
      <c r="H10676" s="3" t="s">
        <v>4441</v>
      </c>
      <c r="I10676" s="3">
        <f t="shared" si="998"/>
        <v>0</v>
      </c>
      <c r="J10676" s="3">
        <f t="shared" si="998"/>
        <v>0</v>
      </c>
      <c r="K10676" s="3">
        <f t="shared" si="998"/>
        <v>0</v>
      </c>
      <c r="L10676" s="3">
        <f t="shared" si="999"/>
        <v>0</v>
      </c>
      <c r="M10676" s="3">
        <f t="shared" si="1000"/>
        <v>0</v>
      </c>
      <c r="N10676" s="3">
        <f t="shared" si="1001"/>
        <v>0</v>
      </c>
      <c r="O10676" s="3">
        <v>259.2</v>
      </c>
      <c r="P10676" s="3">
        <v>518.4</v>
      </c>
    </row>
    <row r="10677" spans="2:16" x14ac:dyDescent="0.15">
      <c r="B10677" s="5" t="s">
        <v>4329</v>
      </c>
      <c r="C10677" s="16">
        <f t="shared" si="996"/>
        <v>2023</v>
      </c>
      <c r="D10677" s="16">
        <f t="shared" si="997"/>
        <v>7</v>
      </c>
      <c r="E10677" s="3" t="s">
        <v>202</v>
      </c>
      <c r="F10677" s="3" t="s">
        <v>13</v>
      </c>
      <c r="G10677" s="3" t="s">
        <v>943</v>
      </c>
      <c r="H10677" s="3" t="s">
        <v>4872</v>
      </c>
      <c r="I10677" s="3">
        <f t="shared" si="998"/>
        <v>0</v>
      </c>
      <c r="J10677" s="3">
        <f t="shared" si="998"/>
        <v>0</v>
      </c>
      <c r="K10677" s="3">
        <f t="shared" si="998"/>
        <v>1</v>
      </c>
      <c r="L10677" s="3">
        <f t="shared" si="999"/>
        <v>0</v>
      </c>
      <c r="M10677" s="3">
        <f t="shared" si="1000"/>
        <v>0</v>
      </c>
      <c r="N10677" s="3">
        <f t="shared" si="1001"/>
        <v>0</v>
      </c>
      <c r="O10677" s="3">
        <v>1846</v>
      </c>
      <c r="P10677" s="3">
        <v>472.41</v>
      </c>
    </row>
    <row r="10678" spans="2:16" x14ac:dyDescent="0.15">
      <c r="B10678" s="5" t="s">
        <v>2770</v>
      </c>
      <c r="C10678" s="16">
        <f t="shared" si="996"/>
        <v>2022</v>
      </c>
      <c r="D10678" s="16">
        <f t="shared" si="997"/>
        <v>10</v>
      </c>
      <c r="E10678" s="3" t="s">
        <v>20</v>
      </c>
      <c r="F10678" s="3" t="s">
        <v>12</v>
      </c>
      <c r="G10678" s="3" t="s">
        <v>13</v>
      </c>
      <c r="H10678" s="3" t="s">
        <v>4441</v>
      </c>
      <c r="I10678" s="3">
        <f t="shared" si="998"/>
        <v>0</v>
      </c>
      <c r="J10678" s="3">
        <f t="shared" si="998"/>
        <v>0</v>
      </c>
      <c r="K10678" s="3">
        <f t="shared" si="998"/>
        <v>0</v>
      </c>
      <c r="L10678" s="3">
        <f t="shared" si="999"/>
        <v>0</v>
      </c>
      <c r="M10678" s="3">
        <f t="shared" si="1000"/>
        <v>0</v>
      </c>
      <c r="N10678" s="3">
        <f t="shared" si="1001"/>
        <v>0</v>
      </c>
      <c r="O10678" s="3">
        <v>259.2</v>
      </c>
      <c r="P10678" s="3">
        <v>518.4</v>
      </c>
    </row>
    <row r="10679" spans="2:16" x14ac:dyDescent="0.15">
      <c r="B10679" s="5" t="s">
        <v>4998</v>
      </c>
      <c r="C10679" s="16">
        <f t="shared" si="996"/>
        <v>2023</v>
      </c>
      <c r="D10679" s="16">
        <f t="shared" si="997"/>
        <v>7</v>
      </c>
      <c r="E10679" s="3" t="s">
        <v>202</v>
      </c>
      <c r="F10679" s="3" t="s">
        <v>13</v>
      </c>
      <c r="G10679" s="3" t="s">
        <v>943</v>
      </c>
      <c r="H10679" s="3" t="s">
        <v>4999</v>
      </c>
      <c r="I10679" s="3">
        <f t="shared" si="998"/>
        <v>0</v>
      </c>
      <c r="J10679" s="3">
        <f t="shared" si="998"/>
        <v>0</v>
      </c>
      <c r="K10679" s="3">
        <f t="shared" si="998"/>
        <v>0</v>
      </c>
      <c r="L10679" s="3">
        <f t="shared" si="999"/>
        <v>0</v>
      </c>
      <c r="M10679" s="3">
        <f t="shared" si="1000"/>
        <v>0</v>
      </c>
      <c r="N10679" s="3">
        <f t="shared" si="1001"/>
        <v>0</v>
      </c>
      <c r="O10679" s="3">
        <v>1844</v>
      </c>
      <c r="P10679" s="3">
        <v>557.25</v>
      </c>
    </row>
    <row r="10680" spans="2:16" x14ac:dyDescent="0.15">
      <c r="B10680" s="5" t="s">
        <v>3560</v>
      </c>
      <c r="C10680" s="16">
        <f t="shared" si="996"/>
        <v>2023</v>
      </c>
      <c r="D10680" s="16">
        <f t="shared" si="997"/>
        <v>6</v>
      </c>
      <c r="E10680" s="3" t="s">
        <v>202</v>
      </c>
      <c r="F10680" s="3" t="s">
        <v>13</v>
      </c>
      <c r="G10680" s="3" t="s">
        <v>943</v>
      </c>
      <c r="H10680" s="3" t="s">
        <v>3942</v>
      </c>
      <c r="I10680" s="3">
        <f t="shared" si="998"/>
        <v>0</v>
      </c>
      <c r="J10680" s="3">
        <f t="shared" si="998"/>
        <v>0</v>
      </c>
      <c r="K10680" s="3">
        <f t="shared" si="998"/>
        <v>0</v>
      </c>
      <c r="L10680" s="3">
        <f t="shared" si="999"/>
        <v>0</v>
      </c>
      <c r="M10680" s="3">
        <f t="shared" si="1000"/>
        <v>0</v>
      </c>
      <c r="N10680" s="3">
        <f t="shared" si="1001"/>
        <v>0</v>
      </c>
      <c r="O10680" s="3">
        <v>1840</v>
      </c>
      <c r="P10680" s="3">
        <v>578.42999999999995</v>
      </c>
    </row>
    <row r="10681" spans="2:16" x14ac:dyDescent="0.15">
      <c r="B10681" s="5" t="s">
        <v>155</v>
      </c>
      <c r="C10681" s="16">
        <f t="shared" si="996"/>
        <v>2023</v>
      </c>
      <c r="D10681" s="16">
        <f t="shared" si="997"/>
        <v>3</v>
      </c>
      <c r="E10681" s="3" t="s">
        <v>202</v>
      </c>
      <c r="F10681" s="3" t="s">
        <v>13</v>
      </c>
      <c r="G10681" s="3" t="s">
        <v>943</v>
      </c>
      <c r="H10681" s="3" t="s">
        <v>3942</v>
      </c>
      <c r="I10681" s="3">
        <f t="shared" si="998"/>
        <v>0</v>
      </c>
      <c r="J10681" s="3">
        <f t="shared" si="998"/>
        <v>0</v>
      </c>
      <c r="K10681" s="3">
        <f t="shared" si="998"/>
        <v>0</v>
      </c>
      <c r="L10681" s="3">
        <f t="shared" si="999"/>
        <v>0</v>
      </c>
      <c r="M10681" s="3">
        <f t="shared" si="1000"/>
        <v>0</v>
      </c>
      <c r="N10681" s="3">
        <f t="shared" si="1001"/>
        <v>0</v>
      </c>
      <c r="O10681" s="3">
        <v>1836.4</v>
      </c>
      <c r="P10681" s="3">
        <v>858.38</v>
      </c>
    </row>
    <row r="10682" spans="2:16" x14ac:dyDescent="0.15">
      <c r="B10682" s="5" t="s">
        <v>398</v>
      </c>
      <c r="C10682" s="16">
        <f t="shared" si="996"/>
        <v>2023</v>
      </c>
      <c r="D10682" s="16">
        <f t="shared" si="997"/>
        <v>5</v>
      </c>
      <c r="E10682" s="3" t="s">
        <v>202</v>
      </c>
      <c r="F10682" s="3" t="s">
        <v>13</v>
      </c>
      <c r="G10682" s="3" t="s">
        <v>943</v>
      </c>
      <c r="H10682" s="3" t="s">
        <v>3942</v>
      </c>
      <c r="I10682" s="3">
        <f t="shared" si="998"/>
        <v>0</v>
      </c>
      <c r="J10682" s="3">
        <f t="shared" si="998"/>
        <v>0</v>
      </c>
      <c r="K10682" s="3">
        <f t="shared" si="998"/>
        <v>0</v>
      </c>
      <c r="L10682" s="3">
        <f t="shared" si="999"/>
        <v>0</v>
      </c>
      <c r="M10682" s="3">
        <f t="shared" si="1000"/>
        <v>0</v>
      </c>
      <c r="N10682" s="3">
        <f t="shared" si="1001"/>
        <v>0</v>
      </c>
      <c r="O10682" s="3">
        <v>1832</v>
      </c>
      <c r="P10682" s="3">
        <v>716.23</v>
      </c>
    </row>
    <row r="10683" spans="2:16" x14ac:dyDescent="0.15">
      <c r="B10683" s="5" t="s">
        <v>1407</v>
      </c>
      <c r="C10683" s="16">
        <f t="shared" si="996"/>
        <v>2023</v>
      </c>
      <c r="D10683" s="16">
        <f t="shared" si="997"/>
        <v>2</v>
      </c>
      <c r="E10683" s="3" t="s">
        <v>202</v>
      </c>
      <c r="F10683" s="3" t="s">
        <v>13</v>
      </c>
      <c r="G10683" s="3" t="s">
        <v>943</v>
      </c>
      <c r="H10683" s="3" t="s">
        <v>4746</v>
      </c>
      <c r="I10683" s="3">
        <f t="shared" si="998"/>
        <v>0</v>
      </c>
      <c r="J10683" s="3">
        <f t="shared" si="998"/>
        <v>0</v>
      </c>
      <c r="K10683" s="3">
        <f t="shared" si="998"/>
        <v>0</v>
      </c>
      <c r="L10683" s="3">
        <f t="shared" si="999"/>
        <v>0</v>
      </c>
      <c r="M10683" s="3">
        <f t="shared" si="1000"/>
        <v>0</v>
      </c>
      <c r="N10683" s="3">
        <f t="shared" si="1001"/>
        <v>0</v>
      </c>
      <c r="O10683" s="3">
        <v>1825</v>
      </c>
      <c r="P10683" s="3">
        <v>679.1</v>
      </c>
    </row>
    <row r="10684" spans="2:16" x14ac:dyDescent="0.15">
      <c r="B10684" s="5" t="s">
        <v>55</v>
      </c>
      <c r="C10684" s="16">
        <f t="shared" si="996"/>
        <v>2023</v>
      </c>
      <c r="D10684" s="16">
        <f t="shared" si="997"/>
        <v>4</v>
      </c>
      <c r="E10684" s="3" t="s">
        <v>202</v>
      </c>
      <c r="F10684" s="3" t="s">
        <v>13</v>
      </c>
      <c r="G10684" s="3" t="s">
        <v>943</v>
      </c>
      <c r="H10684" s="3" t="s">
        <v>3942</v>
      </c>
      <c r="I10684" s="3">
        <f t="shared" si="998"/>
        <v>0</v>
      </c>
      <c r="J10684" s="3">
        <f t="shared" si="998"/>
        <v>0</v>
      </c>
      <c r="K10684" s="3">
        <f t="shared" si="998"/>
        <v>0</v>
      </c>
      <c r="L10684" s="3">
        <f t="shared" si="999"/>
        <v>0</v>
      </c>
      <c r="M10684" s="3">
        <f t="shared" si="1000"/>
        <v>0</v>
      </c>
      <c r="N10684" s="3">
        <f t="shared" si="1001"/>
        <v>0</v>
      </c>
      <c r="O10684" s="3">
        <v>1825</v>
      </c>
      <c r="P10684" s="3">
        <v>612.91999999999996</v>
      </c>
    </row>
    <row r="10685" spans="2:16" x14ac:dyDescent="0.15">
      <c r="B10685" s="5" t="s">
        <v>885</v>
      </c>
      <c r="C10685" s="16">
        <f t="shared" si="996"/>
        <v>2023</v>
      </c>
      <c r="D10685" s="16">
        <f t="shared" si="997"/>
        <v>9</v>
      </c>
      <c r="E10685" s="3" t="s">
        <v>202</v>
      </c>
      <c r="F10685" s="3" t="s">
        <v>13</v>
      </c>
      <c r="G10685" s="3" t="s">
        <v>943</v>
      </c>
      <c r="H10685" s="3" t="s">
        <v>3942</v>
      </c>
      <c r="I10685" s="3">
        <f t="shared" si="998"/>
        <v>0</v>
      </c>
      <c r="J10685" s="3">
        <f t="shared" si="998"/>
        <v>0</v>
      </c>
      <c r="K10685" s="3">
        <f t="shared" si="998"/>
        <v>0</v>
      </c>
      <c r="L10685" s="3">
        <f t="shared" si="999"/>
        <v>0</v>
      </c>
      <c r="M10685" s="3">
        <f t="shared" si="1000"/>
        <v>0</v>
      </c>
      <c r="N10685" s="3">
        <f t="shared" si="1001"/>
        <v>0</v>
      </c>
      <c r="O10685" s="3">
        <v>1825</v>
      </c>
      <c r="P10685" s="3">
        <v>516.22</v>
      </c>
    </row>
    <row r="10686" spans="2:16" x14ac:dyDescent="0.15">
      <c r="B10686" s="5" t="s">
        <v>3311</v>
      </c>
      <c r="C10686" s="16">
        <f t="shared" si="996"/>
        <v>2023</v>
      </c>
      <c r="D10686" s="16">
        <f t="shared" si="997"/>
        <v>9</v>
      </c>
      <c r="E10686" s="3" t="s">
        <v>202</v>
      </c>
      <c r="F10686" s="3" t="s">
        <v>13</v>
      </c>
      <c r="G10686" s="3" t="s">
        <v>943</v>
      </c>
      <c r="H10686" s="3" t="s">
        <v>3942</v>
      </c>
      <c r="I10686" s="3">
        <f t="shared" si="998"/>
        <v>0</v>
      </c>
      <c r="J10686" s="3">
        <f t="shared" si="998"/>
        <v>0</v>
      </c>
      <c r="K10686" s="3">
        <f t="shared" si="998"/>
        <v>0</v>
      </c>
      <c r="L10686" s="3">
        <f t="shared" si="999"/>
        <v>0</v>
      </c>
      <c r="M10686" s="3">
        <f t="shared" si="1000"/>
        <v>0</v>
      </c>
      <c r="N10686" s="3">
        <f t="shared" si="1001"/>
        <v>0</v>
      </c>
      <c r="O10686" s="3">
        <v>1825</v>
      </c>
      <c r="P10686" s="3">
        <v>455.11</v>
      </c>
    </row>
    <row r="10687" spans="2:16" x14ac:dyDescent="0.15">
      <c r="B10687" s="5" t="s">
        <v>816</v>
      </c>
      <c r="C10687" s="16">
        <f t="shared" si="996"/>
        <v>2023</v>
      </c>
      <c r="D10687" s="16">
        <f t="shared" si="997"/>
        <v>2</v>
      </c>
      <c r="E10687" s="3" t="s">
        <v>202</v>
      </c>
      <c r="F10687" s="3" t="s">
        <v>13</v>
      </c>
      <c r="G10687" s="3" t="s">
        <v>943</v>
      </c>
      <c r="H10687" s="3" t="s">
        <v>3942</v>
      </c>
      <c r="I10687" s="3">
        <f t="shared" si="998"/>
        <v>0</v>
      </c>
      <c r="J10687" s="3">
        <f t="shared" si="998"/>
        <v>0</v>
      </c>
      <c r="K10687" s="3">
        <f t="shared" si="998"/>
        <v>0</v>
      </c>
      <c r="L10687" s="3">
        <f t="shared" si="999"/>
        <v>0</v>
      </c>
      <c r="M10687" s="3">
        <f t="shared" si="1000"/>
        <v>0</v>
      </c>
      <c r="N10687" s="3">
        <f t="shared" si="1001"/>
        <v>0</v>
      </c>
      <c r="O10687" s="3">
        <v>1822</v>
      </c>
      <c r="P10687" s="3">
        <v>841.04</v>
      </c>
    </row>
    <row r="10688" spans="2:16" x14ac:dyDescent="0.15">
      <c r="B10688" s="5" t="s">
        <v>1548</v>
      </c>
      <c r="C10688" s="16">
        <f t="shared" si="996"/>
        <v>2023</v>
      </c>
      <c r="D10688" s="16">
        <f t="shared" si="997"/>
        <v>8</v>
      </c>
      <c r="E10688" s="3" t="s">
        <v>202</v>
      </c>
      <c r="F10688" s="3" t="s">
        <v>13</v>
      </c>
      <c r="G10688" s="3" t="s">
        <v>943</v>
      </c>
      <c r="H10688" s="3" t="s">
        <v>3942</v>
      </c>
      <c r="I10688" s="3">
        <f t="shared" si="998"/>
        <v>0</v>
      </c>
      <c r="J10688" s="3">
        <f t="shared" si="998"/>
        <v>0</v>
      </c>
      <c r="K10688" s="3">
        <f t="shared" si="998"/>
        <v>0</v>
      </c>
      <c r="L10688" s="3">
        <f t="shared" si="999"/>
        <v>0</v>
      </c>
      <c r="M10688" s="3">
        <f t="shared" si="1000"/>
        <v>0</v>
      </c>
      <c r="N10688" s="3">
        <f t="shared" si="1001"/>
        <v>0</v>
      </c>
      <c r="O10688" s="3">
        <v>1820</v>
      </c>
      <c r="P10688" s="3">
        <v>461.71</v>
      </c>
    </row>
    <row r="10689" spans="2:16" x14ac:dyDescent="0.15">
      <c r="B10689" s="5" t="s">
        <v>1059</v>
      </c>
      <c r="C10689" s="16">
        <f t="shared" si="996"/>
        <v>2023</v>
      </c>
      <c r="D10689" s="16">
        <f t="shared" si="997"/>
        <v>9</v>
      </c>
      <c r="E10689" s="3" t="s">
        <v>202</v>
      </c>
      <c r="F10689" s="3" t="s">
        <v>13</v>
      </c>
      <c r="G10689" s="3" t="s">
        <v>943</v>
      </c>
      <c r="H10689" s="3" t="s">
        <v>3942</v>
      </c>
      <c r="I10689" s="3">
        <f t="shared" si="998"/>
        <v>0</v>
      </c>
      <c r="J10689" s="3">
        <f t="shared" si="998"/>
        <v>0</v>
      </c>
      <c r="K10689" s="3">
        <f t="shared" si="998"/>
        <v>0</v>
      </c>
      <c r="L10689" s="3">
        <f t="shared" si="999"/>
        <v>0</v>
      </c>
      <c r="M10689" s="3">
        <f t="shared" si="1000"/>
        <v>0</v>
      </c>
      <c r="N10689" s="3">
        <f t="shared" si="1001"/>
        <v>0</v>
      </c>
      <c r="O10689" s="3">
        <v>1818</v>
      </c>
      <c r="P10689" s="3">
        <v>448.91</v>
      </c>
    </row>
    <row r="10690" spans="2:16" x14ac:dyDescent="0.15">
      <c r="B10690" s="5" t="s">
        <v>766</v>
      </c>
      <c r="C10690" s="16">
        <f t="shared" si="996"/>
        <v>2022</v>
      </c>
      <c r="D10690" s="16">
        <f t="shared" si="997"/>
        <v>8</v>
      </c>
      <c r="E10690" s="3" t="s">
        <v>20</v>
      </c>
      <c r="F10690" s="3" t="s">
        <v>12</v>
      </c>
      <c r="G10690" s="3" t="s">
        <v>13</v>
      </c>
      <c r="H10690" s="3" t="s">
        <v>4441</v>
      </c>
      <c r="I10690" s="3">
        <f t="shared" si="998"/>
        <v>0</v>
      </c>
      <c r="J10690" s="3">
        <f t="shared" si="998"/>
        <v>0</v>
      </c>
      <c r="K10690" s="3">
        <f t="shared" si="998"/>
        <v>0</v>
      </c>
      <c r="L10690" s="3">
        <f t="shared" si="999"/>
        <v>0</v>
      </c>
      <c r="M10690" s="3">
        <f t="shared" si="1000"/>
        <v>0</v>
      </c>
      <c r="N10690" s="3">
        <f t="shared" si="1001"/>
        <v>0</v>
      </c>
      <c r="O10690" s="3">
        <v>259.2</v>
      </c>
      <c r="P10690" s="3">
        <v>518.4</v>
      </c>
    </row>
    <row r="10691" spans="2:16" x14ac:dyDescent="0.15">
      <c r="B10691" s="5" t="s">
        <v>2647</v>
      </c>
      <c r="C10691" s="16">
        <f t="shared" si="996"/>
        <v>2023</v>
      </c>
      <c r="D10691" s="16">
        <f t="shared" si="997"/>
        <v>9</v>
      </c>
      <c r="E10691" s="3" t="s">
        <v>202</v>
      </c>
      <c r="F10691" s="3" t="s">
        <v>13</v>
      </c>
      <c r="G10691" s="3" t="s">
        <v>943</v>
      </c>
      <c r="H10691" s="3" t="s">
        <v>3942</v>
      </c>
      <c r="I10691" s="3">
        <f t="shared" si="998"/>
        <v>0</v>
      </c>
      <c r="J10691" s="3">
        <f t="shared" si="998"/>
        <v>0</v>
      </c>
      <c r="K10691" s="3">
        <f t="shared" si="998"/>
        <v>0</v>
      </c>
      <c r="L10691" s="3">
        <f t="shared" si="999"/>
        <v>0</v>
      </c>
      <c r="M10691" s="3">
        <f t="shared" si="1000"/>
        <v>0</v>
      </c>
      <c r="N10691" s="3">
        <f t="shared" si="1001"/>
        <v>0</v>
      </c>
      <c r="O10691" s="3">
        <v>1806</v>
      </c>
      <c r="P10691" s="3">
        <v>485.21</v>
      </c>
    </row>
    <row r="10692" spans="2:16" x14ac:dyDescent="0.15">
      <c r="B10692" s="5" t="s">
        <v>4041</v>
      </c>
      <c r="C10692" s="16">
        <f t="shared" ref="C10692:C10755" si="1002">YEAR(B10692)</f>
        <v>2022</v>
      </c>
      <c r="D10692" s="16">
        <f t="shared" ref="D10692:D10755" si="1003">MONTH(B10692)</f>
        <v>8</v>
      </c>
      <c r="E10692" s="3" t="s">
        <v>20</v>
      </c>
      <c r="F10692" s="3" t="s">
        <v>12</v>
      </c>
      <c r="G10692" s="3" t="s">
        <v>13</v>
      </c>
      <c r="H10692" s="3" t="s">
        <v>4441</v>
      </c>
      <c r="I10692" s="3">
        <f t="shared" ref="I10692:K10755" si="1004">MIN(1,IFERROR(SEARCH(I$2,$H10692),0))</f>
        <v>0</v>
      </c>
      <c r="J10692" s="3">
        <f t="shared" si="1004"/>
        <v>0</v>
      </c>
      <c r="K10692" s="3">
        <f t="shared" si="1004"/>
        <v>0</v>
      </c>
      <c r="L10692" s="3">
        <f t="shared" ref="L10692:L10755" si="1005">IF(I10692*J10692=1,"Гороховый изолят",IF(I10692*K10692=1,"Гороховый концентрат",0))</f>
        <v>0</v>
      </c>
      <c r="M10692" s="3">
        <f t="shared" ref="M10692:M10755" si="1006">$I10692*J10692</f>
        <v>0</v>
      </c>
      <c r="N10692" s="3">
        <f t="shared" ref="N10692:N10755" si="1007">$I10692*K10692</f>
        <v>0</v>
      </c>
      <c r="O10692" s="3">
        <v>252</v>
      </c>
      <c r="P10692" s="3">
        <v>504</v>
      </c>
    </row>
    <row r="10693" spans="2:16" x14ac:dyDescent="0.15">
      <c r="B10693" s="5" t="s">
        <v>1475</v>
      </c>
      <c r="C10693" s="16">
        <f t="shared" si="1002"/>
        <v>2022</v>
      </c>
      <c r="D10693" s="16">
        <f t="shared" si="1003"/>
        <v>9</v>
      </c>
      <c r="E10693" s="3" t="s">
        <v>20</v>
      </c>
      <c r="F10693" s="3" t="s">
        <v>12</v>
      </c>
      <c r="G10693" s="3" t="s">
        <v>13</v>
      </c>
      <c r="H10693" s="3" t="s">
        <v>4441</v>
      </c>
      <c r="I10693" s="3">
        <f t="shared" si="1004"/>
        <v>0</v>
      </c>
      <c r="J10693" s="3">
        <f t="shared" si="1004"/>
        <v>0</v>
      </c>
      <c r="K10693" s="3">
        <f t="shared" si="1004"/>
        <v>0</v>
      </c>
      <c r="L10693" s="3">
        <f t="shared" si="1005"/>
        <v>0</v>
      </c>
      <c r="M10693" s="3">
        <f t="shared" si="1006"/>
        <v>0</v>
      </c>
      <c r="N10693" s="3">
        <f t="shared" si="1007"/>
        <v>0</v>
      </c>
      <c r="O10693" s="3">
        <v>237.6</v>
      </c>
      <c r="P10693" s="3">
        <v>476.72</v>
      </c>
    </row>
    <row r="10694" spans="2:16" x14ac:dyDescent="0.15">
      <c r="B10694" s="5" t="s">
        <v>3492</v>
      </c>
      <c r="C10694" s="16">
        <f t="shared" si="1002"/>
        <v>2022</v>
      </c>
      <c r="D10694" s="16">
        <f t="shared" si="1003"/>
        <v>8</v>
      </c>
      <c r="E10694" s="3" t="s">
        <v>20</v>
      </c>
      <c r="F10694" s="3" t="s">
        <v>12</v>
      </c>
      <c r="G10694" s="3" t="s">
        <v>13</v>
      </c>
      <c r="H10694" s="3" t="s">
        <v>4441</v>
      </c>
      <c r="I10694" s="3">
        <f t="shared" si="1004"/>
        <v>0</v>
      </c>
      <c r="J10694" s="3">
        <f t="shared" si="1004"/>
        <v>0</v>
      </c>
      <c r="K10694" s="3">
        <f t="shared" si="1004"/>
        <v>0</v>
      </c>
      <c r="L10694" s="3">
        <f t="shared" si="1005"/>
        <v>0</v>
      </c>
      <c r="M10694" s="3">
        <f t="shared" si="1006"/>
        <v>0</v>
      </c>
      <c r="N10694" s="3">
        <f t="shared" si="1007"/>
        <v>0</v>
      </c>
      <c r="O10694" s="3">
        <v>234</v>
      </c>
      <c r="P10694" s="3">
        <v>469.59</v>
      </c>
    </row>
    <row r="10695" spans="2:16" x14ac:dyDescent="0.15">
      <c r="B10695" s="5" t="s">
        <v>2139</v>
      </c>
      <c r="C10695" s="16">
        <f t="shared" si="1002"/>
        <v>2023</v>
      </c>
      <c r="D10695" s="16">
        <f t="shared" si="1003"/>
        <v>3</v>
      </c>
      <c r="E10695" s="3" t="s">
        <v>202</v>
      </c>
      <c r="F10695" s="3" t="s">
        <v>13</v>
      </c>
      <c r="G10695" s="3" t="s">
        <v>943</v>
      </c>
      <c r="H10695" s="3" t="s">
        <v>5019</v>
      </c>
      <c r="I10695" s="3">
        <f t="shared" si="1004"/>
        <v>0</v>
      </c>
      <c r="J10695" s="3">
        <f t="shared" si="1004"/>
        <v>0</v>
      </c>
      <c r="K10695" s="3">
        <f t="shared" si="1004"/>
        <v>0</v>
      </c>
      <c r="L10695" s="3">
        <f t="shared" si="1005"/>
        <v>0</v>
      </c>
      <c r="M10695" s="3">
        <f t="shared" si="1006"/>
        <v>0</v>
      </c>
      <c r="N10695" s="3">
        <f t="shared" si="1007"/>
        <v>0</v>
      </c>
      <c r="O10695" s="3">
        <v>1798</v>
      </c>
      <c r="P10695" s="3">
        <v>642.01</v>
      </c>
    </row>
    <row r="10696" spans="2:16" x14ac:dyDescent="0.15">
      <c r="B10696" s="5" t="s">
        <v>1442</v>
      </c>
      <c r="C10696" s="16">
        <f t="shared" si="1002"/>
        <v>2023</v>
      </c>
      <c r="D10696" s="16">
        <f t="shared" si="1003"/>
        <v>3</v>
      </c>
      <c r="E10696" s="3" t="s">
        <v>202</v>
      </c>
      <c r="F10696" s="3" t="s">
        <v>13</v>
      </c>
      <c r="G10696" s="3" t="s">
        <v>943</v>
      </c>
      <c r="H10696" s="3" t="s">
        <v>4977</v>
      </c>
      <c r="I10696" s="3">
        <f t="shared" si="1004"/>
        <v>0</v>
      </c>
      <c r="J10696" s="3">
        <f t="shared" si="1004"/>
        <v>0</v>
      </c>
      <c r="K10696" s="3">
        <f t="shared" si="1004"/>
        <v>0</v>
      </c>
      <c r="L10696" s="3">
        <f t="shared" si="1005"/>
        <v>0</v>
      </c>
      <c r="M10696" s="3">
        <f t="shared" si="1006"/>
        <v>0</v>
      </c>
      <c r="N10696" s="3">
        <f t="shared" si="1007"/>
        <v>0</v>
      </c>
      <c r="O10696" s="3">
        <v>1796</v>
      </c>
      <c r="P10696" s="3">
        <v>833.74</v>
      </c>
    </row>
    <row r="10697" spans="2:16" x14ac:dyDescent="0.15">
      <c r="B10697" s="5" t="s">
        <v>2399</v>
      </c>
      <c r="C10697" s="16">
        <f t="shared" si="1002"/>
        <v>2023</v>
      </c>
      <c r="D10697" s="16">
        <f t="shared" si="1003"/>
        <v>8</v>
      </c>
      <c r="E10697" s="3" t="s">
        <v>202</v>
      </c>
      <c r="F10697" s="3" t="s">
        <v>13</v>
      </c>
      <c r="G10697" s="3" t="s">
        <v>943</v>
      </c>
      <c r="H10697" s="3" t="s">
        <v>3942</v>
      </c>
      <c r="I10697" s="3">
        <f t="shared" si="1004"/>
        <v>0</v>
      </c>
      <c r="J10697" s="3">
        <f t="shared" si="1004"/>
        <v>0</v>
      </c>
      <c r="K10697" s="3">
        <f t="shared" si="1004"/>
        <v>0</v>
      </c>
      <c r="L10697" s="3">
        <f t="shared" si="1005"/>
        <v>0</v>
      </c>
      <c r="M10697" s="3">
        <f t="shared" si="1006"/>
        <v>0</v>
      </c>
      <c r="N10697" s="3">
        <f t="shared" si="1007"/>
        <v>0</v>
      </c>
      <c r="O10697" s="3">
        <v>1796</v>
      </c>
      <c r="P10697" s="3">
        <v>492.11</v>
      </c>
    </row>
    <row r="10698" spans="2:16" x14ac:dyDescent="0.15">
      <c r="B10698" s="5" t="s">
        <v>1530</v>
      </c>
      <c r="C10698" s="16">
        <f t="shared" si="1002"/>
        <v>2023</v>
      </c>
      <c r="D10698" s="16">
        <f t="shared" si="1003"/>
        <v>3</v>
      </c>
      <c r="E10698" s="3" t="s">
        <v>202</v>
      </c>
      <c r="F10698" s="3" t="s">
        <v>13</v>
      </c>
      <c r="G10698" s="3" t="s">
        <v>943</v>
      </c>
      <c r="H10698" s="3" t="s">
        <v>5020</v>
      </c>
      <c r="I10698" s="3">
        <f t="shared" si="1004"/>
        <v>0</v>
      </c>
      <c r="J10698" s="3">
        <f t="shared" si="1004"/>
        <v>0</v>
      </c>
      <c r="K10698" s="3">
        <f t="shared" si="1004"/>
        <v>0</v>
      </c>
      <c r="L10698" s="3">
        <f t="shared" si="1005"/>
        <v>0</v>
      </c>
      <c r="M10698" s="3">
        <f t="shared" si="1006"/>
        <v>0</v>
      </c>
      <c r="N10698" s="3">
        <f t="shared" si="1007"/>
        <v>0</v>
      </c>
      <c r="O10698" s="3">
        <v>1792</v>
      </c>
      <c r="P10698" s="3">
        <v>696.46</v>
      </c>
    </row>
    <row r="10699" spans="2:16" x14ac:dyDescent="0.15">
      <c r="B10699" s="5" t="s">
        <v>593</v>
      </c>
      <c r="C10699" s="16">
        <f t="shared" si="1002"/>
        <v>2023</v>
      </c>
      <c r="D10699" s="16">
        <f t="shared" si="1003"/>
        <v>7</v>
      </c>
      <c r="E10699" s="3" t="s">
        <v>202</v>
      </c>
      <c r="F10699" s="3" t="s">
        <v>13</v>
      </c>
      <c r="G10699" s="3" t="s">
        <v>943</v>
      </c>
      <c r="H10699" s="3" t="s">
        <v>3942</v>
      </c>
      <c r="I10699" s="3">
        <f t="shared" si="1004"/>
        <v>0</v>
      </c>
      <c r="J10699" s="3">
        <f t="shared" si="1004"/>
        <v>0</v>
      </c>
      <c r="K10699" s="3">
        <f t="shared" si="1004"/>
        <v>0</v>
      </c>
      <c r="L10699" s="3">
        <f t="shared" si="1005"/>
        <v>0</v>
      </c>
      <c r="M10699" s="3">
        <f t="shared" si="1006"/>
        <v>0</v>
      </c>
      <c r="N10699" s="3">
        <f t="shared" si="1007"/>
        <v>0</v>
      </c>
      <c r="O10699" s="3">
        <v>1778</v>
      </c>
      <c r="P10699" s="3">
        <v>481.79</v>
      </c>
    </row>
    <row r="10700" spans="2:16" x14ac:dyDescent="0.15">
      <c r="B10700" s="5" t="s">
        <v>437</v>
      </c>
      <c r="C10700" s="16">
        <f t="shared" si="1002"/>
        <v>2023</v>
      </c>
      <c r="D10700" s="16">
        <f t="shared" si="1003"/>
        <v>9</v>
      </c>
      <c r="E10700" s="3" t="s">
        <v>202</v>
      </c>
      <c r="F10700" s="3" t="s">
        <v>13</v>
      </c>
      <c r="G10700" s="3" t="s">
        <v>943</v>
      </c>
      <c r="H10700" s="3" t="s">
        <v>3942</v>
      </c>
      <c r="I10700" s="3">
        <f t="shared" si="1004"/>
        <v>0</v>
      </c>
      <c r="J10700" s="3">
        <f t="shared" si="1004"/>
        <v>0</v>
      </c>
      <c r="K10700" s="3">
        <f t="shared" si="1004"/>
        <v>0</v>
      </c>
      <c r="L10700" s="3">
        <f t="shared" si="1005"/>
        <v>0</v>
      </c>
      <c r="M10700" s="3">
        <f t="shared" si="1006"/>
        <v>0</v>
      </c>
      <c r="N10700" s="3">
        <f t="shared" si="1007"/>
        <v>0</v>
      </c>
      <c r="O10700" s="3">
        <v>1775</v>
      </c>
      <c r="P10700" s="3">
        <v>480.43</v>
      </c>
    </row>
    <row r="10701" spans="2:16" x14ac:dyDescent="0.15">
      <c r="B10701" s="5" t="s">
        <v>5025</v>
      </c>
      <c r="C10701" s="16">
        <f t="shared" si="1002"/>
        <v>2023</v>
      </c>
      <c r="D10701" s="16">
        <f t="shared" si="1003"/>
        <v>9</v>
      </c>
      <c r="E10701" s="3" t="s">
        <v>202</v>
      </c>
      <c r="F10701" s="3" t="s">
        <v>13</v>
      </c>
      <c r="G10701" s="3" t="s">
        <v>943</v>
      </c>
      <c r="H10701" s="3" t="s">
        <v>3942</v>
      </c>
      <c r="I10701" s="3">
        <f t="shared" si="1004"/>
        <v>0</v>
      </c>
      <c r="J10701" s="3">
        <f t="shared" si="1004"/>
        <v>0</v>
      </c>
      <c r="K10701" s="3">
        <f t="shared" si="1004"/>
        <v>0</v>
      </c>
      <c r="L10701" s="3">
        <f t="shared" si="1005"/>
        <v>0</v>
      </c>
      <c r="M10701" s="3">
        <f t="shared" si="1006"/>
        <v>0</v>
      </c>
      <c r="N10701" s="3">
        <f t="shared" si="1007"/>
        <v>0</v>
      </c>
      <c r="O10701" s="3">
        <v>1761.4</v>
      </c>
      <c r="P10701" s="3">
        <v>455.51</v>
      </c>
    </row>
    <row r="10702" spans="2:16" x14ac:dyDescent="0.15">
      <c r="B10702" s="5" t="s">
        <v>4982</v>
      </c>
      <c r="C10702" s="16">
        <f t="shared" si="1002"/>
        <v>2023</v>
      </c>
      <c r="D10702" s="16">
        <f t="shared" si="1003"/>
        <v>9</v>
      </c>
      <c r="E10702" s="3" t="s">
        <v>202</v>
      </c>
      <c r="F10702" s="3" t="s">
        <v>13</v>
      </c>
      <c r="G10702" s="3" t="s">
        <v>943</v>
      </c>
      <c r="H10702" s="3" t="s">
        <v>3942</v>
      </c>
      <c r="I10702" s="3">
        <f t="shared" si="1004"/>
        <v>0</v>
      </c>
      <c r="J10702" s="3">
        <f t="shared" si="1004"/>
        <v>0</v>
      </c>
      <c r="K10702" s="3">
        <f t="shared" si="1004"/>
        <v>0</v>
      </c>
      <c r="L10702" s="3">
        <f t="shared" si="1005"/>
        <v>0</v>
      </c>
      <c r="M10702" s="3">
        <f t="shared" si="1006"/>
        <v>0</v>
      </c>
      <c r="N10702" s="3">
        <f t="shared" si="1007"/>
        <v>0</v>
      </c>
      <c r="O10702" s="3">
        <v>1760</v>
      </c>
      <c r="P10702" s="3">
        <v>462.76</v>
      </c>
    </row>
    <row r="10703" spans="2:16" x14ac:dyDescent="0.15">
      <c r="B10703" s="5" t="s">
        <v>317</v>
      </c>
      <c r="C10703" s="16">
        <f t="shared" si="1002"/>
        <v>2023</v>
      </c>
      <c r="D10703" s="16">
        <f t="shared" si="1003"/>
        <v>2</v>
      </c>
      <c r="E10703" s="3" t="s">
        <v>202</v>
      </c>
      <c r="F10703" s="3" t="s">
        <v>13</v>
      </c>
      <c r="G10703" s="3" t="s">
        <v>943</v>
      </c>
      <c r="H10703" s="3" t="s">
        <v>5026</v>
      </c>
      <c r="I10703" s="3">
        <f t="shared" si="1004"/>
        <v>0</v>
      </c>
      <c r="J10703" s="3">
        <f t="shared" si="1004"/>
        <v>0</v>
      </c>
      <c r="K10703" s="3">
        <f t="shared" si="1004"/>
        <v>0</v>
      </c>
      <c r="L10703" s="3">
        <f t="shared" si="1005"/>
        <v>0</v>
      </c>
      <c r="M10703" s="3">
        <f t="shared" si="1006"/>
        <v>0</v>
      </c>
      <c r="N10703" s="3">
        <f t="shared" si="1007"/>
        <v>0</v>
      </c>
      <c r="O10703" s="3">
        <v>1756</v>
      </c>
      <c r="P10703" s="3">
        <v>786.51</v>
      </c>
    </row>
    <row r="10704" spans="2:16" x14ac:dyDescent="0.15">
      <c r="B10704" s="5" t="s">
        <v>1031</v>
      </c>
      <c r="C10704" s="16">
        <f t="shared" si="1002"/>
        <v>2023</v>
      </c>
      <c r="D10704" s="16">
        <f t="shared" si="1003"/>
        <v>6</v>
      </c>
      <c r="E10704" s="3" t="s">
        <v>202</v>
      </c>
      <c r="F10704" s="3" t="s">
        <v>13</v>
      </c>
      <c r="G10704" s="3" t="s">
        <v>943</v>
      </c>
      <c r="H10704" s="3" t="s">
        <v>5027</v>
      </c>
      <c r="I10704" s="3">
        <f t="shared" si="1004"/>
        <v>0</v>
      </c>
      <c r="J10704" s="3">
        <f t="shared" si="1004"/>
        <v>0</v>
      </c>
      <c r="K10704" s="3">
        <f t="shared" si="1004"/>
        <v>0</v>
      </c>
      <c r="L10704" s="3">
        <f t="shared" si="1005"/>
        <v>0</v>
      </c>
      <c r="M10704" s="3">
        <f t="shared" si="1006"/>
        <v>0</v>
      </c>
      <c r="N10704" s="3">
        <f t="shared" si="1007"/>
        <v>0</v>
      </c>
      <c r="O10704" s="3">
        <v>1754</v>
      </c>
      <c r="P10704" s="3">
        <v>556.99</v>
      </c>
    </row>
    <row r="10705" spans="2:16" x14ac:dyDescent="0.15">
      <c r="B10705" s="5" t="s">
        <v>3579</v>
      </c>
      <c r="C10705" s="16">
        <f t="shared" si="1002"/>
        <v>2023</v>
      </c>
      <c r="D10705" s="16">
        <f t="shared" si="1003"/>
        <v>1</v>
      </c>
      <c r="E10705" s="3" t="s">
        <v>202</v>
      </c>
      <c r="F10705" s="3" t="s">
        <v>13</v>
      </c>
      <c r="G10705" s="3" t="s">
        <v>943</v>
      </c>
      <c r="H10705" s="3" t="s">
        <v>3942</v>
      </c>
      <c r="I10705" s="3">
        <f t="shared" si="1004"/>
        <v>0</v>
      </c>
      <c r="J10705" s="3">
        <f t="shared" si="1004"/>
        <v>0</v>
      </c>
      <c r="K10705" s="3">
        <f t="shared" si="1004"/>
        <v>0</v>
      </c>
      <c r="L10705" s="3">
        <f t="shared" si="1005"/>
        <v>0</v>
      </c>
      <c r="M10705" s="3">
        <f t="shared" si="1006"/>
        <v>0</v>
      </c>
      <c r="N10705" s="3">
        <f t="shared" si="1007"/>
        <v>0</v>
      </c>
      <c r="O10705" s="3">
        <v>1750</v>
      </c>
      <c r="P10705" s="3">
        <v>886.91</v>
      </c>
    </row>
    <row r="10706" spans="2:16" x14ac:dyDescent="0.15">
      <c r="B10706" s="5" t="s">
        <v>3981</v>
      </c>
      <c r="C10706" s="16">
        <f t="shared" si="1002"/>
        <v>2023</v>
      </c>
      <c r="D10706" s="16">
        <f t="shared" si="1003"/>
        <v>3</v>
      </c>
      <c r="E10706" s="3" t="s">
        <v>202</v>
      </c>
      <c r="F10706" s="3" t="s">
        <v>13</v>
      </c>
      <c r="G10706" s="3" t="s">
        <v>943</v>
      </c>
      <c r="H10706" s="3" t="s">
        <v>5029</v>
      </c>
      <c r="I10706" s="3">
        <f t="shared" si="1004"/>
        <v>0</v>
      </c>
      <c r="J10706" s="3">
        <f t="shared" si="1004"/>
        <v>0</v>
      </c>
      <c r="K10706" s="3">
        <f t="shared" si="1004"/>
        <v>0</v>
      </c>
      <c r="L10706" s="3">
        <f t="shared" si="1005"/>
        <v>0</v>
      </c>
      <c r="M10706" s="3">
        <f t="shared" si="1006"/>
        <v>0</v>
      </c>
      <c r="N10706" s="3">
        <f t="shared" si="1007"/>
        <v>0</v>
      </c>
      <c r="O10706" s="3">
        <v>1750</v>
      </c>
      <c r="P10706" s="3">
        <v>769.54</v>
      </c>
    </row>
    <row r="10707" spans="2:16" x14ac:dyDescent="0.15">
      <c r="B10707" s="5" t="s">
        <v>4879</v>
      </c>
      <c r="C10707" s="16">
        <f t="shared" si="1002"/>
        <v>2023</v>
      </c>
      <c r="D10707" s="16">
        <f t="shared" si="1003"/>
        <v>3</v>
      </c>
      <c r="E10707" s="3" t="s">
        <v>202</v>
      </c>
      <c r="F10707" s="3" t="s">
        <v>13</v>
      </c>
      <c r="G10707" s="3" t="s">
        <v>943</v>
      </c>
      <c r="H10707" s="3" t="s">
        <v>5031</v>
      </c>
      <c r="I10707" s="3">
        <f t="shared" si="1004"/>
        <v>0</v>
      </c>
      <c r="J10707" s="3">
        <f t="shared" si="1004"/>
        <v>0</v>
      </c>
      <c r="K10707" s="3">
        <f t="shared" si="1004"/>
        <v>0</v>
      </c>
      <c r="L10707" s="3">
        <f t="shared" si="1005"/>
        <v>0</v>
      </c>
      <c r="M10707" s="3">
        <f t="shared" si="1006"/>
        <v>0</v>
      </c>
      <c r="N10707" s="3">
        <f t="shared" si="1007"/>
        <v>0</v>
      </c>
      <c r="O10707" s="3">
        <v>1750</v>
      </c>
      <c r="P10707" s="3">
        <v>640.63</v>
      </c>
    </row>
    <row r="10708" spans="2:16" x14ac:dyDescent="0.15">
      <c r="B10708" s="5" t="s">
        <v>1126</v>
      </c>
      <c r="C10708" s="16">
        <f t="shared" si="1002"/>
        <v>2023</v>
      </c>
      <c r="D10708" s="16">
        <f t="shared" si="1003"/>
        <v>2</v>
      </c>
      <c r="E10708" s="3" t="s">
        <v>202</v>
      </c>
      <c r="F10708" s="3" t="s">
        <v>13</v>
      </c>
      <c r="G10708" s="3" t="s">
        <v>943</v>
      </c>
      <c r="H10708" s="3" t="s">
        <v>3942</v>
      </c>
      <c r="I10708" s="3">
        <f t="shared" si="1004"/>
        <v>0</v>
      </c>
      <c r="J10708" s="3">
        <f t="shared" si="1004"/>
        <v>0</v>
      </c>
      <c r="K10708" s="3">
        <f t="shared" si="1004"/>
        <v>0</v>
      </c>
      <c r="L10708" s="3">
        <f t="shared" si="1005"/>
        <v>0</v>
      </c>
      <c r="M10708" s="3">
        <f t="shared" si="1006"/>
        <v>0</v>
      </c>
      <c r="N10708" s="3">
        <f t="shared" si="1007"/>
        <v>0</v>
      </c>
      <c r="O10708" s="3">
        <v>1750</v>
      </c>
      <c r="P10708" s="3">
        <v>622.58000000000004</v>
      </c>
    </row>
    <row r="10709" spans="2:16" x14ac:dyDescent="0.15">
      <c r="B10709" s="5" t="s">
        <v>718</v>
      </c>
      <c r="C10709" s="16">
        <f t="shared" si="1002"/>
        <v>2023</v>
      </c>
      <c r="D10709" s="16">
        <f t="shared" si="1003"/>
        <v>6</v>
      </c>
      <c r="E10709" s="3" t="s">
        <v>202</v>
      </c>
      <c r="F10709" s="3" t="s">
        <v>13</v>
      </c>
      <c r="G10709" s="3" t="s">
        <v>943</v>
      </c>
      <c r="H10709" s="3" t="s">
        <v>3942</v>
      </c>
      <c r="I10709" s="3">
        <f t="shared" si="1004"/>
        <v>0</v>
      </c>
      <c r="J10709" s="3">
        <f t="shared" si="1004"/>
        <v>0</v>
      </c>
      <c r="K10709" s="3">
        <f t="shared" si="1004"/>
        <v>0</v>
      </c>
      <c r="L10709" s="3">
        <f t="shared" si="1005"/>
        <v>0</v>
      </c>
      <c r="M10709" s="3">
        <f t="shared" si="1006"/>
        <v>0</v>
      </c>
      <c r="N10709" s="3">
        <f t="shared" si="1007"/>
        <v>0</v>
      </c>
      <c r="O10709" s="3">
        <v>1750</v>
      </c>
      <c r="P10709" s="3">
        <v>579.44000000000005</v>
      </c>
    </row>
    <row r="10710" spans="2:16" x14ac:dyDescent="0.15">
      <c r="B10710" s="5" t="s">
        <v>1131</v>
      </c>
      <c r="C10710" s="16">
        <f t="shared" si="1002"/>
        <v>2023</v>
      </c>
      <c r="D10710" s="16">
        <f t="shared" si="1003"/>
        <v>2</v>
      </c>
      <c r="E10710" s="3" t="s">
        <v>202</v>
      </c>
      <c r="F10710" s="3" t="s">
        <v>13</v>
      </c>
      <c r="G10710" s="3" t="s">
        <v>943</v>
      </c>
      <c r="H10710" s="3" t="s">
        <v>4746</v>
      </c>
      <c r="I10710" s="3">
        <f t="shared" si="1004"/>
        <v>0</v>
      </c>
      <c r="J10710" s="3">
        <f t="shared" si="1004"/>
        <v>0</v>
      </c>
      <c r="K10710" s="3">
        <f t="shared" si="1004"/>
        <v>0</v>
      </c>
      <c r="L10710" s="3">
        <f t="shared" si="1005"/>
        <v>0</v>
      </c>
      <c r="M10710" s="3">
        <f t="shared" si="1006"/>
        <v>0</v>
      </c>
      <c r="N10710" s="3">
        <f t="shared" si="1007"/>
        <v>0</v>
      </c>
      <c r="O10710" s="3">
        <v>1750</v>
      </c>
      <c r="P10710" s="3">
        <v>556.37</v>
      </c>
    </row>
    <row r="10711" spans="2:16" x14ac:dyDescent="0.15">
      <c r="B10711" s="5" t="s">
        <v>1166</v>
      </c>
      <c r="C10711" s="16">
        <f t="shared" si="1002"/>
        <v>2023</v>
      </c>
      <c r="D10711" s="16">
        <f t="shared" si="1003"/>
        <v>4</v>
      </c>
      <c r="E10711" s="3" t="s">
        <v>202</v>
      </c>
      <c r="F10711" s="3" t="s">
        <v>13</v>
      </c>
      <c r="G10711" s="3" t="s">
        <v>943</v>
      </c>
      <c r="H10711" s="3" t="s">
        <v>3942</v>
      </c>
      <c r="I10711" s="3">
        <f t="shared" si="1004"/>
        <v>0</v>
      </c>
      <c r="J10711" s="3">
        <f t="shared" si="1004"/>
        <v>0</v>
      </c>
      <c r="K10711" s="3">
        <f t="shared" si="1004"/>
        <v>0</v>
      </c>
      <c r="L10711" s="3">
        <f t="shared" si="1005"/>
        <v>0</v>
      </c>
      <c r="M10711" s="3">
        <f t="shared" si="1006"/>
        <v>0</v>
      </c>
      <c r="N10711" s="3">
        <f t="shared" si="1007"/>
        <v>0</v>
      </c>
      <c r="O10711" s="3">
        <v>1750</v>
      </c>
      <c r="P10711" s="3">
        <v>523.11</v>
      </c>
    </row>
    <row r="10712" spans="2:16" x14ac:dyDescent="0.15">
      <c r="B10712" s="5" t="s">
        <v>1120</v>
      </c>
      <c r="C10712" s="16">
        <f t="shared" si="1002"/>
        <v>2023</v>
      </c>
      <c r="D10712" s="16">
        <f t="shared" si="1003"/>
        <v>8</v>
      </c>
      <c r="E10712" s="3" t="s">
        <v>202</v>
      </c>
      <c r="F10712" s="3" t="s">
        <v>13</v>
      </c>
      <c r="G10712" s="3" t="s">
        <v>943</v>
      </c>
      <c r="H10712" s="3" t="s">
        <v>3942</v>
      </c>
      <c r="I10712" s="3">
        <f t="shared" si="1004"/>
        <v>0</v>
      </c>
      <c r="J10712" s="3">
        <f t="shared" si="1004"/>
        <v>0</v>
      </c>
      <c r="K10712" s="3">
        <f t="shared" si="1004"/>
        <v>0</v>
      </c>
      <c r="L10712" s="3">
        <f t="shared" si="1005"/>
        <v>0</v>
      </c>
      <c r="M10712" s="3">
        <f t="shared" si="1006"/>
        <v>0</v>
      </c>
      <c r="N10712" s="3">
        <f t="shared" si="1007"/>
        <v>0</v>
      </c>
      <c r="O10712" s="3">
        <v>1750</v>
      </c>
      <c r="P10712" s="3">
        <v>504.02</v>
      </c>
    </row>
    <row r="10713" spans="2:16" x14ac:dyDescent="0.15">
      <c r="B10713" s="5" t="s">
        <v>338</v>
      </c>
      <c r="C10713" s="16">
        <f t="shared" si="1002"/>
        <v>2023</v>
      </c>
      <c r="D10713" s="16">
        <f t="shared" si="1003"/>
        <v>8</v>
      </c>
      <c r="E10713" s="3" t="s">
        <v>202</v>
      </c>
      <c r="F10713" s="3" t="s">
        <v>13</v>
      </c>
      <c r="G10713" s="3" t="s">
        <v>943</v>
      </c>
      <c r="H10713" s="3" t="s">
        <v>3942</v>
      </c>
      <c r="I10713" s="3">
        <f t="shared" si="1004"/>
        <v>0</v>
      </c>
      <c r="J10713" s="3">
        <f t="shared" si="1004"/>
        <v>0</v>
      </c>
      <c r="K10713" s="3">
        <f t="shared" si="1004"/>
        <v>0</v>
      </c>
      <c r="L10713" s="3">
        <f t="shared" si="1005"/>
        <v>0</v>
      </c>
      <c r="M10713" s="3">
        <f t="shared" si="1006"/>
        <v>0</v>
      </c>
      <c r="N10713" s="3">
        <f t="shared" si="1007"/>
        <v>0</v>
      </c>
      <c r="O10713" s="3">
        <v>1750</v>
      </c>
      <c r="P10713" s="3">
        <v>413.89</v>
      </c>
    </row>
    <row r="10714" spans="2:16" x14ac:dyDescent="0.15">
      <c r="B10714" s="5" t="s">
        <v>1410</v>
      </c>
      <c r="C10714" s="16">
        <f t="shared" si="1002"/>
        <v>2023</v>
      </c>
      <c r="D10714" s="16">
        <f t="shared" si="1003"/>
        <v>9</v>
      </c>
      <c r="E10714" s="3" t="s">
        <v>202</v>
      </c>
      <c r="F10714" s="3" t="s">
        <v>13</v>
      </c>
      <c r="G10714" s="3" t="s">
        <v>943</v>
      </c>
      <c r="H10714" s="3" t="s">
        <v>3942</v>
      </c>
      <c r="I10714" s="3">
        <f t="shared" si="1004"/>
        <v>0</v>
      </c>
      <c r="J10714" s="3">
        <f t="shared" si="1004"/>
        <v>0</v>
      </c>
      <c r="K10714" s="3">
        <f t="shared" si="1004"/>
        <v>0</v>
      </c>
      <c r="L10714" s="3">
        <f t="shared" si="1005"/>
        <v>0</v>
      </c>
      <c r="M10714" s="3">
        <f t="shared" si="1006"/>
        <v>0</v>
      </c>
      <c r="N10714" s="3">
        <f t="shared" si="1007"/>
        <v>0</v>
      </c>
      <c r="O10714" s="3">
        <v>1750</v>
      </c>
      <c r="P10714" s="3">
        <v>401.89</v>
      </c>
    </row>
    <row r="10715" spans="2:16" x14ac:dyDescent="0.15">
      <c r="B10715" s="5" t="s">
        <v>4982</v>
      </c>
      <c r="C10715" s="16">
        <f t="shared" si="1002"/>
        <v>2023</v>
      </c>
      <c r="D10715" s="16">
        <f t="shared" si="1003"/>
        <v>9</v>
      </c>
      <c r="E10715" s="3" t="s">
        <v>202</v>
      </c>
      <c r="F10715" s="3" t="s">
        <v>13</v>
      </c>
      <c r="G10715" s="3" t="s">
        <v>943</v>
      </c>
      <c r="H10715" s="3" t="s">
        <v>3942</v>
      </c>
      <c r="I10715" s="3">
        <f t="shared" si="1004"/>
        <v>0</v>
      </c>
      <c r="J10715" s="3">
        <f t="shared" si="1004"/>
        <v>0</v>
      </c>
      <c r="K10715" s="3">
        <f t="shared" si="1004"/>
        <v>0</v>
      </c>
      <c r="L10715" s="3">
        <f t="shared" si="1005"/>
        <v>0</v>
      </c>
      <c r="M10715" s="3">
        <f t="shared" si="1006"/>
        <v>0</v>
      </c>
      <c r="N10715" s="3">
        <f t="shared" si="1007"/>
        <v>0</v>
      </c>
      <c r="O10715" s="3">
        <v>1748</v>
      </c>
      <c r="P10715" s="3">
        <v>430</v>
      </c>
    </row>
    <row r="10716" spans="2:16" x14ac:dyDescent="0.15">
      <c r="B10716" s="5" t="s">
        <v>1431</v>
      </c>
      <c r="C10716" s="16">
        <f t="shared" si="1002"/>
        <v>2023</v>
      </c>
      <c r="D10716" s="16">
        <f t="shared" si="1003"/>
        <v>3</v>
      </c>
      <c r="E10716" s="3" t="s">
        <v>202</v>
      </c>
      <c r="F10716" s="3" t="s">
        <v>13</v>
      </c>
      <c r="G10716" s="3" t="s">
        <v>943</v>
      </c>
      <c r="H10716" s="3" t="s">
        <v>3942</v>
      </c>
      <c r="I10716" s="3">
        <f t="shared" si="1004"/>
        <v>0</v>
      </c>
      <c r="J10716" s="3">
        <f t="shared" si="1004"/>
        <v>0</v>
      </c>
      <c r="K10716" s="3">
        <f t="shared" si="1004"/>
        <v>0</v>
      </c>
      <c r="L10716" s="3">
        <f t="shared" si="1005"/>
        <v>0</v>
      </c>
      <c r="M10716" s="3">
        <f t="shared" si="1006"/>
        <v>0</v>
      </c>
      <c r="N10716" s="3">
        <f t="shared" si="1007"/>
        <v>0</v>
      </c>
      <c r="O10716" s="3">
        <v>1746</v>
      </c>
      <c r="P10716" s="3">
        <v>616.89</v>
      </c>
    </row>
    <row r="10717" spans="2:16" x14ac:dyDescent="0.15">
      <c r="B10717" s="5" t="s">
        <v>4982</v>
      </c>
      <c r="C10717" s="16">
        <f t="shared" si="1002"/>
        <v>2023</v>
      </c>
      <c r="D10717" s="16">
        <f t="shared" si="1003"/>
        <v>9</v>
      </c>
      <c r="E10717" s="3" t="s">
        <v>202</v>
      </c>
      <c r="F10717" s="3" t="s">
        <v>13</v>
      </c>
      <c r="G10717" s="3" t="s">
        <v>943</v>
      </c>
      <c r="H10717" s="3" t="s">
        <v>3942</v>
      </c>
      <c r="I10717" s="3">
        <f t="shared" si="1004"/>
        <v>0</v>
      </c>
      <c r="J10717" s="3">
        <f t="shared" si="1004"/>
        <v>0</v>
      </c>
      <c r="K10717" s="3">
        <f t="shared" si="1004"/>
        <v>0</v>
      </c>
      <c r="L10717" s="3">
        <f t="shared" si="1005"/>
        <v>0</v>
      </c>
      <c r="M10717" s="3">
        <f t="shared" si="1006"/>
        <v>0</v>
      </c>
      <c r="N10717" s="3">
        <f t="shared" si="1007"/>
        <v>0</v>
      </c>
      <c r="O10717" s="3">
        <v>1742</v>
      </c>
      <c r="P10717" s="3">
        <v>492.03</v>
      </c>
    </row>
    <row r="10718" spans="2:16" x14ac:dyDescent="0.15">
      <c r="B10718" s="5" t="s">
        <v>5035</v>
      </c>
      <c r="C10718" s="16">
        <f t="shared" si="1002"/>
        <v>2023</v>
      </c>
      <c r="D10718" s="16">
        <f t="shared" si="1003"/>
        <v>5</v>
      </c>
      <c r="E10718" s="3" t="s">
        <v>202</v>
      </c>
      <c r="F10718" s="3" t="s">
        <v>13</v>
      </c>
      <c r="G10718" s="3" t="s">
        <v>943</v>
      </c>
      <c r="H10718" s="3" t="s">
        <v>3942</v>
      </c>
      <c r="I10718" s="3">
        <f t="shared" si="1004"/>
        <v>0</v>
      </c>
      <c r="J10718" s="3">
        <f t="shared" si="1004"/>
        <v>0</v>
      </c>
      <c r="K10718" s="3">
        <f t="shared" si="1004"/>
        <v>0</v>
      </c>
      <c r="L10718" s="3">
        <f t="shared" si="1005"/>
        <v>0</v>
      </c>
      <c r="M10718" s="3">
        <f t="shared" si="1006"/>
        <v>0</v>
      </c>
      <c r="N10718" s="3">
        <f t="shared" si="1007"/>
        <v>0</v>
      </c>
      <c r="O10718" s="3">
        <v>1740</v>
      </c>
      <c r="P10718" s="3">
        <v>641.11</v>
      </c>
    </row>
    <row r="10719" spans="2:16" x14ac:dyDescent="0.15">
      <c r="B10719" s="5" t="s">
        <v>55</v>
      </c>
      <c r="C10719" s="16">
        <f t="shared" si="1002"/>
        <v>2023</v>
      </c>
      <c r="D10719" s="16">
        <f t="shared" si="1003"/>
        <v>4</v>
      </c>
      <c r="E10719" s="3" t="s">
        <v>202</v>
      </c>
      <c r="F10719" s="3" t="s">
        <v>13</v>
      </c>
      <c r="G10719" s="3" t="s">
        <v>943</v>
      </c>
      <c r="H10719" s="3" t="s">
        <v>3942</v>
      </c>
      <c r="I10719" s="3">
        <f t="shared" si="1004"/>
        <v>0</v>
      </c>
      <c r="J10719" s="3">
        <f t="shared" si="1004"/>
        <v>0</v>
      </c>
      <c r="K10719" s="3">
        <f t="shared" si="1004"/>
        <v>0</v>
      </c>
      <c r="L10719" s="3">
        <f t="shared" si="1005"/>
        <v>0</v>
      </c>
      <c r="M10719" s="3">
        <f t="shared" si="1006"/>
        <v>0</v>
      </c>
      <c r="N10719" s="3">
        <f t="shared" si="1007"/>
        <v>0</v>
      </c>
      <c r="O10719" s="3">
        <v>1740</v>
      </c>
      <c r="P10719" s="3">
        <v>623.9</v>
      </c>
    </row>
    <row r="10720" spans="2:16" x14ac:dyDescent="0.15">
      <c r="B10720" s="5" t="s">
        <v>1990</v>
      </c>
      <c r="C10720" s="16">
        <f t="shared" si="1002"/>
        <v>2023</v>
      </c>
      <c r="D10720" s="16">
        <f t="shared" si="1003"/>
        <v>3</v>
      </c>
      <c r="E10720" s="3" t="s">
        <v>202</v>
      </c>
      <c r="F10720" s="3" t="s">
        <v>13</v>
      </c>
      <c r="G10720" s="3" t="s">
        <v>943</v>
      </c>
      <c r="H10720" s="3" t="s">
        <v>4954</v>
      </c>
      <c r="I10720" s="3">
        <f t="shared" si="1004"/>
        <v>0</v>
      </c>
      <c r="J10720" s="3">
        <f t="shared" si="1004"/>
        <v>0</v>
      </c>
      <c r="K10720" s="3">
        <f t="shared" si="1004"/>
        <v>0</v>
      </c>
      <c r="L10720" s="3">
        <f t="shared" si="1005"/>
        <v>0</v>
      </c>
      <c r="M10720" s="3">
        <f t="shared" si="1006"/>
        <v>0</v>
      </c>
      <c r="N10720" s="3">
        <f t="shared" si="1007"/>
        <v>0</v>
      </c>
      <c r="O10720" s="3">
        <v>1732</v>
      </c>
      <c r="P10720" s="3">
        <v>659.31</v>
      </c>
    </row>
    <row r="10721" spans="2:16" x14ac:dyDescent="0.15">
      <c r="B10721" s="5" t="s">
        <v>2360</v>
      </c>
      <c r="C10721" s="16">
        <f t="shared" si="1002"/>
        <v>2023</v>
      </c>
      <c r="D10721" s="16">
        <f t="shared" si="1003"/>
        <v>9</v>
      </c>
      <c r="E10721" s="3" t="s">
        <v>202</v>
      </c>
      <c r="F10721" s="3" t="s">
        <v>13</v>
      </c>
      <c r="G10721" s="3" t="s">
        <v>943</v>
      </c>
      <c r="H10721" s="3" t="s">
        <v>3942</v>
      </c>
      <c r="I10721" s="3">
        <f t="shared" si="1004"/>
        <v>0</v>
      </c>
      <c r="J10721" s="3">
        <f t="shared" si="1004"/>
        <v>0</v>
      </c>
      <c r="K10721" s="3">
        <f t="shared" si="1004"/>
        <v>0</v>
      </c>
      <c r="L10721" s="3">
        <f t="shared" si="1005"/>
        <v>0</v>
      </c>
      <c r="M10721" s="3">
        <f t="shared" si="1006"/>
        <v>0</v>
      </c>
      <c r="N10721" s="3">
        <f t="shared" si="1007"/>
        <v>0</v>
      </c>
      <c r="O10721" s="3">
        <v>1724</v>
      </c>
      <c r="P10721" s="3">
        <v>507.02</v>
      </c>
    </row>
    <row r="10722" spans="2:16" x14ac:dyDescent="0.15">
      <c r="B10722" s="5" t="s">
        <v>3385</v>
      </c>
      <c r="C10722" s="16">
        <f t="shared" si="1002"/>
        <v>2023</v>
      </c>
      <c r="D10722" s="16">
        <f t="shared" si="1003"/>
        <v>3</v>
      </c>
      <c r="E10722" s="3" t="s">
        <v>202</v>
      </c>
      <c r="F10722" s="3" t="s">
        <v>13</v>
      </c>
      <c r="G10722" s="3" t="s">
        <v>943</v>
      </c>
      <c r="H10722" s="3" t="s">
        <v>3942</v>
      </c>
      <c r="I10722" s="3">
        <f t="shared" si="1004"/>
        <v>0</v>
      </c>
      <c r="J10722" s="3">
        <f t="shared" si="1004"/>
        <v>0</v>
      </c>
      <c r="K10722" s="3">
        <f t="shared" si="1004"/>
        <v>0</v>
      </c>
      <c r="L10722" s="3">
        <f t="shared" si="1005"/>
        <v>0</v>
      </c>
      <c r="M10722" s="3">
        <f t="shared" si="1006"/>
        <v>0</v>
      </c>
      <c r="N10722" s="3">
        <f t="shared" si="1007"/>
        <v>0</v>
      </c>
      <c r="O10722" s="3">
        <v>1720</v>
      </c>
      <c r="P10722" s="3">
        <v>612.20000000000005</v>
      </c>
    </row>
    <row r="10723" spans="2:16" x14ac:dyDescent="0.15">
      <c r="B10723" s="5" t="s">
        <v>727</v>
      </c>
      <c r="C10723" s="16">
        <f t="shared" si="1002"/>
        <v>2023</v>
      </c>
      <c r="D10723" s="16">
        <f t="shared" si="1003"/>
        <v>7</v>
      </c>
      <c r="E10723" s="3" t="s">
        <v>202</v>
      </c>
      <c r="F10723" s="3" t="s">
        <v>13</v>
      </c>
      <c r="G10723" s="3" t="s">
        <v>943</v>
      </c>
      <c r="H10723" s="3" t="s">
        <v>5027</v>
      </c>
      <c r="I10723" s="3">
        <f t="shared" si="1004"/>
        <v>0</v>
      </c>
      <c r="J10723" s="3">
        <f t="shared" si="1004"/>
        <v>0</v>
      </c>
      <c r="K10723" s="3">
        <f t="shared" si="1004"/>
        <v>0</v>
      </c>
      <c r="L10723" s="3">
        <f t="shared" si="1005"/>
        <v>0</v>
      </c>
      <c r="M10723" s="3">
        <f t="shared" si="1006"/>
        <v>0</v>
      </c>
      <c r="N10723" s="3">
        <f t="shared" si="1007"/>
        <v>0</v>
      </c>
      <c r="O10723" s="3">
        <v>1720</v>
      </c>
      <c r="P10723" s="3">
        <v>528</v>
      </c>
    </row>
    <row r="10724" spans="2:16" x14ac:dyDescent="0.15">
      <c r="B10724" s="5" t="s">
        <v>3040</v>
      </c>
      <c r="C10724" s="16">
        <f t="shared" si="1002"/>
        <v>2022</v>
      </c>
      <c r="D10724" s="16">
        <f t="shared" si="1003"/>
        <v>8</v>
      </c>
      <c r="E10724" s="3" t="s">
        <v>20</v>
      </c>
      <c r="F10724" s="3" t="s">
        <v>12</v>
      </c>
      <c r="G10724" s="3" t="s">
        <v>13</v>
      </c>
      <c r="H10724" s="3" t="s">
        <v>4441</v>
      </c>
      <c r="I10724" s="3">
        <f t="shared" si="1004"/>
        <v>0</v>
      </c>
      <c r="J10724" s="3">
        <f t="shared" si="1004"/>
        <v>0</v>
      </c>
      <c r="K10724" s="3">
        <f t="shared" si="1004"/>
        <v>0</v>
      </c>
      <c r="L10724" s="3">
        <f t="shared" si="1005"/>
        <v>0</v>
      </c>
      <c r="M10724" s="3">
        <f t="shared" si="1006"/>
        <v>0</v>
      </c>
      <c r="N10724" s="3">
        <f t="shared" si="1007"/>
        <v>0</v>
      </c>
      <c r="O10724" s="3">
        <v>234</v>
      </c>
      <c r="P10724" s="3">
        <v>469.53</v>
      </c>
    </row>
    <row r="10725" spans="2:16" x14ac:dyDescent="0.15">
      <c r="B10725" s="5" t="s">
        <v>5040</v>
      </c>
      <c r="C10725" s="16">
        <f t="shared" si="1002"/>
        <v>2023</v>
      </c>
      <c r="D10725" s="16">
        <f t="shared" si="1003"/>
        <v>5</v>
      </c>
      <c r="E10725" s="3" t="s">
        <v>202</v>
      </c>
      <c r="F10725" s="3" t="s">
        <v>13</v>
      </c>
      <c r="G10725" s="3" t="s">
        <v>943</v>
      </c>
      <c r="H10725" s="3" t="s">
        <v>3942</v>
      </c>
      <c r="I10725" s="3">
        <f t="shared" si="1004"/>
        <v>0</v>
      </c>
      <c r="J10725" s="3">
        <f t="shared" si="1004"/>
        <v>0</v>
      </c>
      <c r="K10725" s="3">
        <f t="shared" si="1004"/>
        <v>0</v>
      </c>
      <c r="L10725" s="3">
        <f t="shared" si="1005"/>
        <v>0</v>
      </c>
      <c r="M10725" s="3">
        <f t="shared" si="1006"/>
        <v>0</v>
      </c>
      <c r="N10725" s="3">
        <f t="shared" si="1007"/>
        <v>0</v>
      </c>
      <c r="O10725" s="3">
        <v>1714</v>
      </c>
      <c r="P10725" s="3">
        <v>516.88</v>
      </c>
    </row>
    <row r="10726" spans="2:16" x14ac:dyDescent="0.15">
      <c r="B10726" s="5" t="s">
        <v>1133</v>
      </c>
      <c r="C10726" s="16">
        <f t="shared" si="1002"/>
        <v>2023</v>
      </c>
      <c r="D10726" s="16">
        <f t="shared" si="1003"/>
        <v>3</v>
      </c>
      <c r="E10726" s="3" t="s">
        <v>202</v>
      </c>
      <c r="F10726" s="3" t="s">
        <v>13</v>
      </c>
      <c r="G10726" s="3" t="s">
        <v>943</v>
      </c>
      <c r="H10726" s="3" t="s">
        <v>5042</v>
      </c>
      <c r="I10726" s="3">
        <f t="shared" si="1004"/>
        <v>0</v>
      </c>
      <c r="J10726" s="3">
        <f t="shared" si="1004"/>
        <v>0</v>
      </c>
      <c r="K10726" s="3">
        <f t="shared" si="1004"/>
        <v>0</v>
      </c>
      <c r="L10726" s="3">
        <f t="shared" si="1005"/>
        <v>0</v>
      </c>
      <c r="M10726" s="3">
        <f t="shared" si="1006"/>
        <v>0</v>
      </c>
      <c r="N10726" s="3">
        <f t="shared" si="1007"/>
        <v>0</v>
      </c>
      <c r="O10726" s="3">
        <v>1712</v>
      </c>
      <c r="P10726" s="3">
        <v>662.01</v>
      </c>
    </row>
    <row r="10727" spans="2:16" x14ac:dyDescent="0.15">
      <c r="B10727" s="5" t="s">
        <v>3147</v>
      </c>
      <c r="C10727" s="16">
        <f t="shared" si="1002"/>
        <v>2023</v>
      </c>
      <c r="D10727" s="16">
        <f t="shared" si="1003"/>
        <v>4</v>
      </c>
      <c r="E10727" s="3" t="s">
        <v>202</v>
      </c>
      <c r="F10727" s="3" t="s">
        <v>13</v>
      </c>
      <c r="G10727" s="3" t="s">
        <v>943</v>
      </c>
      <c r="H10727" s="3" t="s">
        <v>3942</v>
      </c>
      <c r="I10727" s="3">
        <f t="shared" si="1004"/>
        <v>0</v>
      </c>
      <c r="J10727" s="3">
        <f t="shared" si="1004"/>
        <v>0</v>
      </c>
      <c r="K10727" s="3">
        <f t="shared" si="1004"/>
        <v>0</v>
      </c>
      <c r="L10727" s="3">
        <f t="shared" si="1005"/>
        <v>0</v>
      </c>
      <c r="M10727" s="3">
        <f t="shared" si="1006"/>
        <v>0</v>
      </c>
      <c r="N10727" s="3">
        <f t="shared" si="1007"/>
        <v>0</v>
      </c>
      <c r="O10727" s="3">
        <v>1712</v>
      </c>
      <c r="P10727" s="3">
        <v>542.45000000000005</v>
      </c>
    </row>
    <row r="10728" spans="2:16" x14ac:dyDescent="0.15">
      <c r="B10728" s="5" t="s">
        <v>1783</v>
      </c>
      <c r="C10728" s="16">
        <f t="shared" si="1002"/>
        <v>2023</v>
      </c>
      <c r="D10728" s="16">
        <f t="shared" si="1003"/>
        <v>4</v>
      </c>
      <c r="E10728" s="3" t="s">
        <v>202</v>
      </c>
      <c r="F10728" s="3" t="s">
        <v>13</v>
      </c>
      <c r="G10728" s="3" t="s">
        <v>943</v>
      </c>
      <c r="H10728" s="3" t="s">
        <v>3942</v>
      </c>
      <c r="I10728" s="3">
        <f t="shared" si="1004"/>
        <v>0</v>
      </c>
      <c r="J10728" s="3">
        <f t="shared" si="1004"/>
        <v>0</v>
      </c>
      <c r="K10728" s="3">
        <f t="shared" si="1004"/>
        <v>0</v>
      </c>
      <c r="L10728" s="3">
        <f t="shared" si="1005"/>
        <v>0</v>
      </c>
      <c r="M10728" s="3">
        <f t="shared" si="1006"/>
        <v>0</v>
      </c>
      <c r="N10728" s="3">
        <f t="shared" si="1007"/>
        <v>0</v>
      </c>
      <c r="O10728" s="3">
        <v>1710</v>
      </c>
      <c r="P10728" s="3">
        <v>619.83000000000004</v>
      </c>
    </row>
    <row r="10729" spans="2:16" x14ac:dyDescent="0.15">
      <c r="B10729" s="5" t="s">
        <v>229</v>
      </c>
      <c r="C10729" s="16">
        <f t="shared" si="1002"/>
        <v>2023</v>
      </c>
      <c r="D10729" s="16">
        <f t="shared" si="1003"/>
        <v>8</v>
      </c>
      <c r="E10729" s="3" t="s">
        <v>202</v>
      </c>
      <c r="F10729" s="3" t="s">
        <v>13</v>
      </c>
      <c r="G10729" s="3" t="s">
        <v>943</v>
      </c>
      <c r="H10729" s="3" t="s">
        <v>3942</v>
      </c>
      <c r="I10729" s="3">
        <f t="shared" si="1004"/>
        <v>0</v>
      </c>
      <c r="J10729" s="3">
        <f t="shared" si="1004"/>
        <v>0</v>
      </c>
      <c r="K10729" s="3">
        <f t="shared" si="1004"/>
        <v>0</v>
      </c>
      <c r="L10729" s="3">
        <f t="shared" si="1005"/>
        <v>0</v>
      </c>
      <c r="M10729" s="3">
        <f t="shared" si="1006"/>
        <v>0</v>
      </c>
      <c r="N10729" s="3">
        <f t="shared" si="1007"/>
        <v>0</v>
      </c>
      <c r="O10729" s="3">
        <v>1708</v>
      </c>
      <c r="P10729" s="3">
        <v>496.01</v>
      </c>
    </row>
    <row r="10730" spans="2:16" x14ac:dyDescent="0.15">
      <c r="B10730" s="5" t="s">
        <v>1327</v>
      </c>
      <c r="C10730" s="16">
        <f t="shared" si="1002"/>
        <v>2022</v>
      </c>
      <c r="D10730" s="16">
        <f t="shared" si="1003"/>
        <v>8</v>
      </c>
      <c r="E10730" s="3" t="s">
        <v>20</v>
      </c>
      <c r="F10730" s="3" t="s">
        <v>12</v>
      </c>
      <c r="G10730" s="3" t="s">
        <v>13</v>
      </c>
      <c r="H10730" s="3" t="s">
        <v>4441</v>
      </c>
      <c r="I10730" s="3">
        <f t="shared" si="1004"/>
        <v>0</v>
      </c>
      <c r="J10730" s="3">
        <f t="shared" si="1004"/>
        <v>0</v>
      </c>
      <c r="K10730" s="3">
        <f t="shared" si="1004"/>
        <v>0</v>
      </c>
      <c r="L10730" s="3">
        <f t="shared" si="1005"/>
        <v>0</v>
      </c>
      <c r="M10730" s="3">
        <f t="shared" si="1006"/>
        <v>0</v>
      </c>
      <c r="N10730" s="3">
        <f t="shared" si="1007"/>
        <v>0</v>
      </c>
      <c r="O10730" s="3">
        <v>234</v>
      </c>
      <c r="P10730" s="3">
        <v>469.49</v>
      </c>
    </row>
    <row r="10731" spans="2:16" x14ac:dyDescent="0.15">
      <c r="B10731" s="5" t="s">
        <v>869</v>
      </c>
      <c r="C10731" s="16">
        <f t="shared" si="1002"/>
        <v>2023</v>
      </c>
      <c r="D10731" s="16">
        <f t="shared" si="1003"/>
        <v>3</v>
      </c>
      <c r="E10731" s="3" t="s">
        <v>202</v>
      </c>
      <c r="F10731" s="3" t="s">
        <v>13</v>
      </c>
      <c r="G10731" s="3" t="s">
        <v>943</v>
      </c>
      <c r="H10731" s="3" t="s">
        <v>4951</v>
      </c>
      <c r="I10731" s="3">
        <f t="shared" si="1004"/>
        <v>0</v>
      </c>
      <c r="J10731" s="3">
        <f t="shared" si="1004"/>
        <v>0</v>
      </c>
      <c r="K10731" s="3">
        <f t="shared" si="1004"/>
        <v>0</v>
      </c>
      <c r="L10731" s="3">
        <f t="shared" si="1005"/>
        <v>0</v>
      </c>
      <c r="M10731" s="3">
        <f t="shared" si="1006"/>
        <v>0</v>
      </c>
      <c r="N10731" s="3">
        <f t="shared" si="1007"/>
        <v>0</v>
      </c>
      <c r="O10731" s="3">
        <v>1703.2</v>
      </c>
      <c r="P10731" s="3">
        <v>640.08000000000004</v>
      </c>
    </row>
    <row r="10732" spans="2:16" x14ac:dyDescent="0.15">
      <c r="B10732" s="5" t="s">
        <v>925</v>
      </c>
      <c r="C10732" s="16">
        <f t="shared" si="1002"/>
        <v>2022</v>
      </c>
      <c r="D10732" s="16">
        <f t="shared" si="1003"/>
        <v>6</v>
      </c>
      <c r="E10732" s="3" t="s">
        <v>20</v>
      </c>
      <c r="F10732" s="3" t="s">
        <v>12</v>
      </c>
      <c r="G10732" s="3" t="s">
        <v>13</v>
      </c>
      <c r="H10732" s="3" t="s">
        <v>4441</v>
      </c>
      <c r="I10732" s="3">
        <f t="shared" si="1004"/>
        <v>0</v>
      </c>
      <c r="J10732" s="3">
        <f t="shared" si="1004"/>
        <v>0</v>
      </c>
      <c r="K10732" s="3">
        <f t="shared" si="1004"/>
        <v>0</v>
      </c>
      <c r="L10732" s="3">
        <f t="shared" si="1005"/>
        <v>0</v>
      </c>
      <c r="M10732" s="3">
        <f t="shared" si="1006"/>
        <v>0</v>
      </c>
      <c r="N10732" s="3">
        <f t="shared" si="1007"/>
        <v>0</v>
      </c>
      <c r="O10732" s="3">
        <v>234</v>
      </c>
      <c r="P10732" s="3">
        <v>468</v>
      </c>
    </row>
    <row r="10733" spans="2:16" x14ac:dyDescent="0.15">
      <c r="B10733" s="5" t="s">
        <v>5035</v>
      </c>
      <c r="C10733" s="16">
        <f t="shared" si="1002"/>
        <v>2023</v>
      </c>
      <c r="D10733" s="16">
        <f t="shared" si="1003"/>
        <v>5</v>
      </c>
      <c r="E10733" s="3" t="s">
        <v>202</v>
      </c>
      <c r="F10733" s="3" t="s">
        <v>13</v>
      </c>
      <c r="G10733" s="3" t="s">
        <v>943</v>
      </c>
      <c r="H10733" s="3" t="s">
        <v>3942</v>
      </c>
      <c r="I10733" s="3">
        <f t="shared" si="1004"/>
        <v>0</v>
      </c>
      <c r="J10733" s="3">
        <f t="shared" si="1004"/>
        <v>0</v>
      </c>
      <c r="K10733" s="3">
        <f t="shared" si="1004"/>
        <v>0</v>
      </c>
      <c r="L10733" s="3">
        <f t="shared" si="1005"/>
        <v>0</v>
      </c>
      <c r="M10733" s="3">
        <f t="shared" si="1006"/>
        <v>0</v>
      </c>
      <c r="N10733" s="3">
        <f t="shared" si="1007"/>
        <v>0</v>
      </c>
      <c r="O10733" s="3">
        <v>1700</v>
      </c>
      <c r="P10733" s="3">
        <v>752.54</v>
      </c>
    </row>
    <row r="10734" spans="2:16" x14ac:dyDescent="0.15">
      <c r="B10734" s="5" t="s">
        <v>2363</v>
      </c>
      <c r="C10734" s="16">
        <f t="shared" si="1002"/>
        <v>2023</v>
      </c>
      <c r="D10734" s="16">
        <f t="shared" si="1003"/>
        <v>4</v>
      </c>
      <c r="E10734" s="3" t="s">
        <v>202</v>
      </c>
      <c r="F10734" s="3" t="s">
        <v>13</v>
      </c>
      <c r="G10734" s="3" t="s">
        <v>943</v>
      </c>
      <c r="H10734" s="3" t="s">
        <v>3942</v>
      </c>
      <c r="I10734" s="3">
        <f t="shared" si="1004"/>
        <v>0</v>
      </c>
      <c r="J10734" s="3">
        <f t="shared" si="1004"/>
        <v>0</v>
      </c>
      <c r="K10734" s="3">
        <f t="shared" si="1004"/>
        <v>0</v>
      </c>
      <c r="L10734" s="3">
        <f t="shared" si="1005"/>
        <v>0</v>
      </c>
      <c r="M10734" s="3">
        <f t="shared" si="1006"/>
        <v>0</v>
      </c>
      <c r="N10734" s="3">
        <f t="shared" si="1007"/>
        <v>0</v>
      </c>
      <c r="O10734" s="3">
        <v>1700</v>
      </c>
      <c r="P10734" s="3">
        <v>662.28</v>
      </c>
    </row>
    <row r="10735" spans="2:16" x14ac:dyDescent="0.15">
      <c r="B10735" s="5" t="s">
        <v>2761</v>
      </c>
      <c r="C10735" s="16">
        <f t="shared" si="1002"/>
        <v>2023</v>
      </c>
      <c r="D10735" s="16">
        <f t="shared" si="1003"/>
        <v>2</v>
      </c>
      <c r="E10735" s="3" t="s">
        <v>202</v>
      </c>
      <c r="F10735" s="3" t="s">
        <v>13</v>
      </c>
      <c r="G10735" s="3" t="s">
        <v>943</v>
      </c>
      <c r="H10735" s="3" t="s">
        <v>5047</v>
      </c>
      <c r="I10735" s="3">
        <f t="shared" si="1004"/>
        <v>0</v>
      </c>
      <c r="J10735" s="3">
        <f t="shared" si="1004"/>
        <v>0</v>
      </c>
      <c r="K10735" s="3">
        <f t="shared" si="1004"/>
        <v>0</v>
      </c>
      <c r="L10735" s="3">
        <f t="shared" si="1005"/>
        <v>0</v>
      </c>
      <c r="M10735" s="3">
        <f t="shared" si="1006"/>
        <v>0</v>
      </c>
      <c r="N10735" s="3">
        <f t="shared" si="1007"/>
        <v>0</v>
      </c>
      <c r="O10735" s="3">
        <v>1700</v>
      </c>
      <c r="P10735" s="3">
        <v>607.6</v>
      </c>
    </row>
    <row r="10736" spans="2:16" x14ac:dyDescent="0.15">
      <c r="B10736" s="5" t="s">
        <v>539</v>
      </c>
      <c r="C10736" s="16">
        <f t="shared" si="1002"/>
        <v>2023</v>
      </c>
      <c r="D10736" s="16">
        <f t="shared" si="1003"/>
        <v>6</v>
      </c>
      <c r="E10736" s="3" t="s">
        <v>202</v>
      </c>
      <c r="F10736" s="3" t="s">
        <v>13</v>
      </c>
      <c r="G10736" s="3" t="s">
        <v>943</v>
      </c>
      <c r="H10736" s="3" t="s">
        <v>3942</v>
      </c>
      <c r="I10736" s="3">
        <f t="shared" si="1004"/>
        <v>0</v>
      </c>
      <c r="J10736" s="3">
        <f t="shared" si="1004"/>
        <v>0</v>
      </c>
      <c r="K10736" s="3">
        <f t="shared" si="1004"/>
        <v>0</v>
      </c>
      <c r="L10736" s="3">
        <f t="shared" si="1005"/>
        <v>0</v>
      </c>
      <c r="M10736" s="3">
        <f t="shared" si="1006"/>
        <v>0</v>
      </c>
      <c r="N10736" s="3">
        <f t="shared" si="1007"/>
        <v>0</v>
      </c>
      <c r="O10736" s="3">
        <v>1700</v>
      </c>
      <c r="P10736" s="3">
        <v>486.27</v>
      </c>
    </row>
    <row r="10737" spans="2:16" x14ac:dyDescent="0.15">
      <c r="B10737" s="5" t="s">
        <v>1402</v>
      </c>
      <c r="C10737" s="16">
        <f t="shared" si="1002"/>
        <v>2023</v>
      </c>
      <c r="D10737" s="16">
        <f t="shared" si="1003"/>
        <v>3</v>
      </c>
      <c r="E10737" s="3" t="s">
        <v>202</v>
      </c>
      <c r="F10737" s="3" t="s">
        <v>13</v>
      </c>
      <c r="G10737" s="3" t="s">
        <v>943</v>
      </c>
      <c r="H10737" s="3" t="s">
        <v>3942</v>
      </c>
      <c r="I10737" s="3">
        <f t="shared" si="1004"/>
        <v>0</v>
      </c>
      <c r="J10737" s="3">
        <f t="shared" si="1004"/>
        <v>0</v>
      </c>
      <c r="K10737" s="3">
        <f t="shared" si="1004"/>
        <v>0</v>
      </c>
      <c r="L10737" s="3">
        <f t="shared" si="1005"/>
        <v>0</v>
      </c>
      <c r="M10737" s="3">
        <f t="shared" si="1006"/>
        <v>0</v>
      </c>
      <c r="N10737" s="3">
        <f t="shared" si="1007"/>
        <v>0</v>
      </c>
      <c r="O10737" s="3">
        <v>1690</v>
      </c>
      <c r="P10737" s="3">
        <v>663.24</v>
      </c>
    </row>
    <row r="10738" spans="2:16" x14ac:dyDescent="0.15">
      <c r="B10738" s="5" t="s">
        <v>1431</v>
      </c>
      <c r="C10738" s="16">
        <f t="shared" si="1002"/>
        <v>2023</v>
      </c>
      <c r="D10738" s="16">
        <f t="shared" si="1003"/>
        <v>3</v>
      </c>
      <c r="E10738" s="3" t="s">
        <v>202</v>
      </c>
      <c r="F10738" s="3" t="s">
        <v>13</v>
      </c>
      <c r="G10738" s="3" t="s">
        <v>943</v>
      </c>
      <c r="H10738" s="3" t="s">
        <v>4831</v>
      </c>
      <c r="I10738" s="3">
        <f t="shared" si="1004"/>
        <v>0</v>
      </c>
      <c r="J10738" s="3">
        <f t="shared" si="1004"/>
        <v>0</v>
      </c>
      <c r="K10738" s="3">
        <f t="shared" si="1004"/>
        <v>0</v>
      </c>
      <c r="L10738" s="3">
        <f t="shared" si="1005"/>
        <v>0</v>
      </c>
      <c r="M10738" s="3">
        <f t="shared" si="1006"/>
        <v>0</v>
      </c>
      <c r="N10738" s="3">
        <f t="shared" si="1007"/>
        <v>0</v>
      </c>
      <c r="O10738" s="3">
        <v>1688</v>
      </c>
      <c r="P10738" s="3">
        <v>695.12</v>
      </c>
    </row>
    <row r="10739" spans="2:16" x14ac:dyDescent="0.15">
      <c r="B10739" s="5" t="s">
        <v>1990</v>
      </c>
      <c r="C10739" s="16">
        <f t="shared" si="1002"/>
        <v>2023</v>
      </c>
      <c r="D10739" s="16">
        <f t="shared" si="1003"/>
        <v>3</v>
      </c>
      <c r="E10739" s="3" t="s">
        <v>202</v>
      </c>
      <c r="F10739" s="3" t="s">
        <v>13</v>
      </c>
      <c r="G10739" s="3" t="s">
        <v>943</v>
      </c>
      <c r="H10739" s="3" t="s">
        <v>3942</v>
      </c>
      <c r="I10739" s="3">
        <f t="shared" si="1004"/>
        <v>0</v>
      </c>
      <c r="J10739" s="3">
        <f t="shared" si="1004"/>
        <v>0</v>
      </c>
      <c r="K10739" s="3">
        <f t="shared" si="1004"/>
        <v>0</v>
      </c>
      <c r="L10739" s="3">
        <f t="shared" si="1005"/>
        <v>0</v>
      </c>
      <c r="M10739" s="3">
        <f t="shared" si="1006"/>
        <v>0</v>
      </c>
      <c r="N10739" s="3">
        <f t="shared" si="1007"/>
        <v>0</v>
      </c>
      <c r="O10739" s="3">
        <v>1684</v>
      </c>
      <c r="P10739" s="3">
        <v>633.98</v>
      </c>
    </row>
    <row r="10740" spans="2:16" x14ac:dyDescent="0.15">
      <c r="B10740" s="5" t="s">
        <v>437</v>
      </c>
      <c r="C10740" s="16">
        <f t="shared" si="1002"/>
        <v>2023</v>
      </c>
      <c r="D10740" s="16">
        <f t="shared" si="1003"/>
        <v>9</v>
      </c>
      <c r="E10740" s="3" t="s">
        <v>202</v>
      </c>
      <c r="F10740" s="3" t="s">
        <v>13</v>
      </c>
      <c r="G10740" s="3" t="s">
        <v>943</v>
      </c>
      <c r="H10740" s="3" t="s">
        <v>3942</v>
      </c>
      <c r="I10740" s="3">
        <f t="shared" si="1004"/>
        <v>0</v>
      </c>
      <c r="J10740" s="3">
        <f t="shared" si="1004"/>
        <v>0</v>
      </c>
      <c r="K10740" s="3">
        <f t="shared" si="1004"/>
        <v>0</v>
      </c>
      <c r="L10740" s="3">
        <f t="shared" si="1005"/>
        <v>0</v>
      </c>
      <c r="M10740" s="3">
        <f t="shared" si="1006"/>
        <v>0</v>
      </c>
      <c r="N10740" s="3">
        <f t="shared" si="1007"/>
        <v>0</v>
      </c>
      <c r="O10740" s="3">
        <v>1677.2</v>
      </c>
      <c r="P10740" s="3">
        <v>435.84</v>
      </c>
    </row>
    <row r="10741" spans="2:16" x14ac:dyDescent="0.15">
      <c r="B10741" s="5" t="s">
        <v>155</v>
      </c>
      <c r="C10741" s="16">
        <f t="shared" si="1002"/>
        <v>2023</v>
      </c>
      <c r="D10741" s="16">
        <f t="shared" si="1003"/>
        <v>3</v>
      </c>
      <c r="E10741" s="3" t="s">
        <v>202</v>
      </c>
      <c r="F10741" s="3" t="s">
        <v>13</v>
      </c>
      <c r="G10741" s="3" t="s">
        <v>943</v>
      </c>
      <c r="H10741" s="3" t="s">
        <v>5051</v>
      </c>
      <c r="I10741" s="3">
        <f t="shared" si="1004"/>
        <v>0</v>
      </c>
      <c r="J10741" s="3">
        <f t="shared" si="1004"/>
        <v>0</v>
      </c>
      <c r="K10741" s="3">
        <f t="shared" si="1004"/>
        <v>0</v>
      </c>
      <c r="L10741" s="3">
        <f t="shared" si="1005"/>
        <v>0</v>
      </c>
      <c r="M10741" s="3">
        <f t="shared" si="1006"/>
        <v>0</v>
      </c>
      <c r="N10741" s="3">
        <f t="shared" si="1007"/>
        <v>0</v>
      </c>
      <c r="O10741" s="3">
        <v>1676.8</v>
      </c>
      <c r="P10741" s="3">
        <v>783.66</v>
      </c>
    </row>
    <row r="10742" spans="2:16" x14ac:dyDescent="0.15">
      <c r="B10742" s="5" t="s">
        <v>925</v>
      </c>
      <c r="C10742" s="16">
        <f t="shared" si="1002"/>
        <v>2022</v>
      </c>
      <c r="D10742" s="16">
        <f t="shared" si="1003"/>
        <v>6</v>
      </c>
      <c r="E10742" s="3" t="s">
        <v>20</v>
      </c>
      <c r="F10742" s="3" t="s">
        <v>12</v>
      </c>
      <c r="G10742" s="3" t="s">
        <v>13</v>
      </c>
      <c r="H10742" s="3" t="s">
        <v>4441</v>
      </c>
      <c r="I10742" s="3">
        <f t="shared" si="1004"/>
        <v>0</v>
      </c>
      <c r="J10742" s="3">
        <f t="shared" si="1004"/>
        <v>0</v>
      </c>
      <c r="K10742" s="3">
        <f t="shared" si="1004"/>
        <v>0</v>
      </c>
      <c r="L10742" s="3">
        <f t="shared" si="1005"/>
        <v>0</v>
      </c>
      <c r="M10742" s="3">
        <f t="shared" si="1006"/>
        <v>0</v>
      </c>
      <c r="N10742" s="3">
        <f t="shared" si="1007"/>
        <v>0</v>
      </c>
      <c r="O10742" s="3">
        <v>234</v>
      </c>
      <c r="P10742" s="3">
        <v>468</v>
      </c>
    </row>
    <row r="10743" spans="2:16" x14ac:dyDescent="0.15">
      <c r="B10743" s="5" t="s">
        <v>1252</v>
      </c>
      <c r="C10743" s="16">
        <f t="shared" si="1002"/>
        <v>2023</v>
      </c>
      <c r="D10743" s="16">
        <f t="shared" si="1003"/>
        <v>1</v>
      </c>
      <c r="E10743" s="3" t="s">
        <v>202</v>
      </c>
      <c r="F10743" s="3" t="s">
        <v>13</v>
      </c>
      <c r="G10743" s="3" t="s">
        <v>943</v>
      </c>
      <c r="H10743" s="3" t="s">
        <v>4960</v>
      </c>
      <c r="I10743" s="3">
        <f t="shared" si="1004"/>
        <v>0</v>
      </c>
      <c r="J10743" s="3">
        <f t="shared" si="1004"/>
        <v>0</v>
      </c>
      <c r="K10743" s="3">
        <f t="shared" si="1004"/>
        <v>0</v>
      </c>
      <c r="L10743" s="3">
        <f t="shared" si="1005"/>
        <v>0</v>
      </c>
      <c r="M10743" s="3">
        <f t="shared" si="1006"/>
        <v>0</v>
      </c>
      <c r="N10743" s="3">
        <f t="shared" si="1007"/>
        <v>0</v>
      </c>
      <c r="O10743" s="3">
        <v>1670</v>
      </c>
      <c r="P10743" s="3">
        <v>796.11</v>
      </c>
    </row>
    <row r="10744" spans="2:16" x14ac:dyDescent="0.15">
      <c r="B10744" s="5" t="s">
        <v>3686</v>
      </c>
      <c r="C10744" s="16">
        <f t="shared" si="1002"/>
        <v>2023</v>
      </c>
      <c r="D10744" s="16">
        <f t="shared" si="1003"/>
        <v>4</v>
      </c>
      <c r="E10744" s="3" t="s">
        <v>202</v>
      </c>
      <c r="F10744" s="3" t="s">
        <v>13</v>
      </c>
      <c r="G10744" s="3" t="s">
        <v>943</v>
      </c>
      <c r="H10744" s="3" t="s">
        <v>3942</v>
      </c>
      <c r="I10744" s="3">
        <f t="shared" si="1004"/>
        <v>0</v>
      </c>
      <c r="J10744" s="3">
        <f t="shared" si="1004"/>
        <v>0</v>
      </c>
      <c r="K10744" s="3">
        <f t="shared" si="1004"/>
        <v>0</v>
      </c>
      <c r="L10744" s="3">
        <f t="shared" si="1005"/>
        <v>0</v>
      </c>
      <c r="M10744" s="3">
        <f t="shared" si="1006"/>
        <v>0</v>
      </c>
      <c r="N10744" s="3">
        <f t="shared" si="1007"/>
        <v>0</v>
      </c>
      <c r="O10744" s="3">
        <v>1670</v>
      </c>
      <c r="P10744" s="3">
        <v>663.97</v>
      </c>
    </row>
    <row r="10745" spans="2:16" x14ac:dyDescent="0.15">
      <c r="B10745" s="5" t="s">
        <v>22</v>
      </c>
      <c r="C10745" s="16">
        <f t="shared" si="1002"/>
        <v>2023</v>
      </c>
      <c r="D10745" s="16">
        <f t="shared" si="1003"/>
        <v>5</v>
      </c>
      <c r="E10745" s="3" t="s">
        <v>202</v>
      </c>
      <c r="F10745" s="3" t="s">
        <v>13</v>
      </c>
      <c r="G10745" s="3" t="s">
        <v>943</v>
      </c>
      <c r="H10745" s="3" t="s">
        <v>3942</v>
      </c>
      <c r="I10745" s="3">
        <f t="shared" si="1004"/>
        <v>0</v>
      </c>
      <c r="J10745" s="3">
        <f t="shared" si="1004"/>
        <v>0</v>
      </c>
      <c r="K10745" s="3">
        <f t="shared" si="1004"/>
        <v>0</v>
      </c>
      <c r="L10745" s="3">
        <f t="shared" si="1005"/>
        <v>0</v>
      </c>
      <c r="M10745" s="3">
        <f t="shared" si="1006"/>
        <v>0</v>
      </c>
      <c r="N10745" s="3">
        <f t="shared" si="1007"/>
        <v>0</v>
      </c>
      <c r="O10745" s="3">
        <v>1670</v>
      </c>
      <c r="P10745" s="3">
        <v>616.29</v>
      </c>
    </row>
    <row r="10746" spans="2:16" x14ac:dyDescent="0.15">
      <c r="B10746" s="5" t="s">
        <v>257</v>
      </c>
      <c r="C10746" s="16">
        <f t="shared" si="1002"/>
        <v>2023</v>
      </c>
      <c r="D10746" s="16">
        <f t="shared" si="1003"/>
        <v>3</v>
      </c>
      <c r="E10746" s="3" t="s">
        <v>202</v>
      </c>
      <c r="F10746" s="3" t="s">
        <v>13</v>
      </c>
      <c r="G10746" s="3" t="s">
        <v>943</v>
      </c>
      <c r="H10746" s="3" t="s">
        <v>5054</v>
      </c>
      <c r="I10746" s="3">
        <f t="shared" si="1004"/>
        <v>0</v>
      </c>
      <c r="J10746" s="3">
        <f t="shared" si="1004"/>
        <v>0</v>
      </c>
      <c r="K10746" s="3">
        <f t="shared" si="1004"/>
        <v>0</v>
      </c>
      <c r="L10746" s="3">
        <f t="shared" si="1005"/>
        <v>0</v>
      </c>
      <c r="M10746" s="3">
        <f t="shared" si="1006"/>
        <v>0</v>
      </c>
      <c r="N10746" s="3">
        <f t="shared" si="1007"/>
        <v>0</v>
      </c>
      <c r="O10746" s="3">
        <v>1668</v>
      </c>
      <c r="P10746" s="3">
        <v>746.66</v>
      </c>
    </row>
    <row r="10747" spans="2:16" x14ac:dyDescent="0.15">
      <c r="B10747" s="5" t="s">
        <v>343</v>
      </c>
      <c r="C10747" s="16">
        <f t="shared" si="1002"/>
        <v>2023</v>
      </c>
      <c r="D10747" s="16">
        <f t="shared" si="1003"/>
        <v>4</v>
      </c>
      <c r="E10747" s="3" t="s">
        <v>202</v>
      </c>
      <c r="F10747" s="3" t="s">
        <v>13</v>
      </c>
      <c r="G10747" s="3" t="s">
        <v>943</v>
      </c>
      <c r="H10747" s="3" t="s">
        <v>3942</v>
      </c>
      <c r="I10747" s="3">
        <f t="shared" si="1004"/>
        <v>0</v>
      </c>
      <c r="J10747" s="3">
        <f t="shared" si="1004"/>
        <v>0</v>
      </c>
      <c r="K10747" s="3">
        <f t="shared" si="1004"/>
        <v>0</v>
      </c>
      <c r="L10747" s="3">
        <f t="shared" si="1005"/>
        <v>0</v>
      </c>
      <c r="M10747" s="3">
        <f t="shared" si="1006"/>
        <v>0</v>
      </c>
      <c r="N10747" s="3">
        <f t="shared" si="1007"/>
        <v>0</v>
      </c>
      <c r="O10747" s="3">
        <v>1668</v>
      </c>
      <c r="P10747" s="3">
        <v>664.26</v>
      </c>
    </row>
    <row r="10748" spans="2:16" x14ac:dyDescent="0.15">
      <c r="B10748" s="5" t="s">
        <v>1284</v>
      </c>
      <c r="C10748" s="16">
        <f t="shared" si="1002"/>
        <v>2023</v>
      </c>
      <c r="D10748" s="16">
        <f t="shared" si="1003"/>
        <v>8</v>
      </c>
      <c r="E10748" s="3" t="s">
        <v>202</v>
      </c>
      <c r="F10748" s="3" t="s">
        <v>13</v>
      </c>
      <c r="G10748" s="3" t="s">
        <v>943</v>
      </c>
      <c r="H10748" s="3" t="s">
        <v>5055</v>
      </c>
      <c r="I10748" s="3">
        <f t="shared" si="1004"/>
        <v>0</v>
      </c>
      <c r="J10748" s="3">
        <f t="shared" si="1004"/>
        <v>0</v>
      </c>
      <c r="K10748" s="3">
        <f t="shared" si="1004"/>
        <v>1</v>
      </c>
      <c r="L10748" s="3">
        <f t="shared" si="1005"/>
        <v>0</v>
      </c>
      <c r="M10748" s="3">
        <f t="shared" si="1006"/>
        <v>0</v>
      </c>
      <c r="N10748" s="3">
        <f t="shared" si="1007"/>
        <v>0</v>
      </c>
      <c r="O10748" s="3">
        <v>1668</v>
      </c>
      <c r="P10748" s="3">
        <v>495.59</v>
      </c>
    </row>
    <row r="10749" spans="2:16" x14ac:dyDescent="0.15">
      <c r="B10749" s="5" t="s">
        <v>1887</v>
      </c>
      <c r="C10749" s="16">
        <f t="shared" si="1002"/>
        <v>2023</v>
      </c>
      <c r="D10749" s="16">
        <f t="shared" si="1003"/>
        <v>8</v>
      </c>
      <c r="E10749" s="3" t="s">
        <v>202</v>
      </c>
      <c r="F10749" s="3" t="s">
        <v>13</v>
      </c>
      <c r="G10749" s="3" t="s">
        <v>943</v>
      </c>
      <c r="H10749" s="3" t="s">
        <v>5058</v>
      </c>
      <c r="I10749" s="3">
        <f t="shared" si="1004"/>
        <v>0</v>
      </c>
      <c r="J10749" s="3">
        <f t="shared" si="1004"/>
        <v>0</v>
      </c>
      <c r="K10749" s="3">
        <f t="shared" si="1004"/>
        <v>1</v>
      </c>
      <c r="L10749" s="3">
        <f t="shared" si="1005"/>
        <v>0</v>
      </c>
      <c r="M10749" s="3">
        <f t="shared" si="1006"/>
        <v>0</v>
      </c>
      <c r="N10749" s="3">
        <f t="shared" si="1007"/>
        <v>0</v>
      </c>
      <c r="O10749" s="3">
        <v>1656</v>
      </c>
      <c r="P10749" s="3">
        <v>429</v>
      </c>
    </row>
    <row r="10750" spans="2:16" x14ac:dyDescent="0.15">
      <c r="B10750" s="5" t="s">
        <v>2869</v>
      </c>
      <c r="C10750" s="16">
        <f t="shared" si="1002"/>
        <v>2023</v>
      </c>
      <c r="D10750" s="16">
        <f t="shared" si="1003"/>
        <v>5</v>
      </c>
      <c r="E10750" s="3" t="s">
        <v>202</v>
      </c>
      <c r="F10750" s="3" t="s">
        <v>13</v>
      </c>
      <c r="G10750" s="3" t="s">
        <v>943</v>
      </c>
      <c r="H10750" s="3" t="s">
        <v>3942</v>
      </c>
      <c r="I10750" s="3">
        <f t="shared" si="1004"/>
        <v>0</v>
      </c>
      <c r="J10750" s="3">
        <f t="shared" si="1004"/>
        <v>0</v>
      </c>
      <c r="K10750" s="3">
        <f t="shared" si="1004"/>
        <v>0</v>
      </c>
      <c r="L10750" s="3">
        <f t="shared" si="1005"/>
        <v>0</v>
      </c>
      <c r="M10750" s="3">
        <f t="shared" si="1006"/>
        <v>0</v>
      </c>
      <c r="N10750" s="3">
        <f t="shared" si="1007"/>
        <v>0</v>
      </c>
      <c r="O10750" s="3">
        <v>1654</v>
      </c>
      <c r="P10750" s="3">
        <v>563.03</v>
      </c>
    </row>
    <row r="10751" spans="2:16" x14ac:dyDescent="0.15">
      <c r="B10751" s="5" t="s">
        <v>848</v>
      </c>
      <c r="C10751" s="16">
        <f t="shared" si="1002"/>
        <v>2022</v>
      </c>
      <c r="D10751" s="16">
        <f t="shared" si="1003"/>
        <v>6</v>
      </c>
      <c r="E10751" s="3" t="s">
        <v>20</v>
      </c>
      <c r="F10751" s="3" t="s">
        <v>12</v>
      </c>
      <c r="G10751" s="3" t="s">
        <v>13</v>
      </c>
      <c r="H10751" s="3" t="s">
        <v>4441</v>
      </c>
      <c r="I10751" s="3">
        <f t="shared" si="1004"/>
        <v>0</v>
      </c>
      <c r="J10751" s="3">
        <f t="shared" si="1004"/>
        <v>0</v>
      </c>
      <c r="K10751" s="3">
        <f t="shared" si="1004"/>
        <v>0</v>
      </c>
      <c r="L10751" s="3">
        <f t="shared" si="1005"/>
        <v>0</v>
      </c>
      <c r="M10751" s="3">
        <f t="shared" si="1006"/>
        <v>0</v>
      </c>
      <c r="N10751" s="3">
        <f t="shared" si="1007"/>
        <v>0</v>
      </c>
      <c r="O10751" s="3">
        <v>234</v>
      </c>
      <c r="P10751" s="3">
        <v>468</v>
      </c>
    </row>
    <row r="10752" spans="2:16" x14ac:dyDescent="0.15">
      <c r="B10752" s="5" t="s">
        <v>1018</v>
      </c>
      <c r="C10752" s="16">
        <f t="shared" si="1002"/>
        <v>2023</v>
      </c>
      <c r="D10752" s="16">
        <f t="shared" si="1003"/>
        <v>1</v>
      </c>
      <c r="E10752" s="3" t="s">
        <v>202</v>
      </c>
      <c r="F10752" s="3" t="s">
        <v>13</v>
      </c>
      <c r="G10752" s="3" t="s">
        <v>943</v>
      </c>
      <c r="H10752" s="3" t="s">
        <v>4874</v>
      </c>
      <c r="I10752" s="3">
        <f t="shared" si="1004"/>
        <v>0</v>
      </c>
      <c r="J10752" s="3">
        <f t="shared" si="1004"/>
        <v>0</v>
      </c>
      <c r="K10752" s="3">
        <f t="shared" si="1004"/>
        <v>0</v>
      </c>
      <c r="L10752" s="3">
        <f t="shared" si="1005"/>
        <v>0</v>
      </c>
      <c r="M10752" s="3">
        <f t="shared" si="1006"/>
        <v>0</v>
      </c>
      <c r="N10752" s="3">
        <f t="shared" si="1007"/>
        <v>0</v>
      </c>
      <c r="O10752" s="3">
        <v>1650</v>
      </c>
      <c r="P10752" s="3">
        <v>836.67</v>
      </c>
    </row>
    <row r="10753" spans="2:16" x14ac:dyDescent="0.15">
      <c r="B10753" s="5" t="s">
        <v>1906</v>
      </c>
      <c r="C10753" s="16">
        <f t="shared" si="1002"/>
        <v>2023</v>
      </c>
      <c r="D10753" s="16">
        <f t="shared" si="1003"/>
        <v>5</v>
      </c>
      <c r="E10753" s="3" t="s">
        <v>202</v>
      </c>
      <c r="F10753" s="3" t="s">
        <v>13</v>
      </c>
      <c r="G10753" s="3" t="s">
        <v>943</v>
      </c>
      <c r="H10753" s="3" t="s">
        <v>3942</v>
      </c>
      <c r="I10753" s="3">
        <f t="shared" si="1004"/>
        <v>0</v>
      </c>
      <c r="J10753" s="3">
        <f t="shared" si="1004"/>
        <v>0</v>
      </c>
      <c r="K10753" s="3">
        <f t="shared" si="1004"/>
        <v>0</v>
      </c>
      <c r="L10753" s="3">
        <f t="shared" si="1005"/>
        <v>0</v>
      </c>
      <c r="M10753" s="3">
        <f t="shared" si="1006"/>
        <v>0</v>
      </c>
      <c r="N10753" s="3">
        <f t="shared" si="1007"/>
        <v>0</v>
      </c>
      <c r="O10753" s="3">
        <v>1650</v>
      </c>
      <c r="P10753" s="3">
        <v>756.68</v>
      </c>
    </row>
    <row r="10754" spans="2:16" x14ac:dyDescent="0.15">
      <c r="B10754" s="5" t="s">
        <v>5060</v>
      </c>
      <c r="C10754" s="16">
        <f t="shared" si="1002"/>
        <v>2023</v>
      </c>
      <c r="D10754" s="16">
        <f t="shared" si="1003"/>
        <v>7</v>
      </c>
      <c r="E10754" s="3" t="s">
        <v>202</v>
      </c>
      <c r="F10754" s="3" t="s">
        <v>13</v>
      </c>
      <c r="G10754" s="3" t="s">
        <v>943</v>
      </c>
      <c r="H10754" s="3" t="s">
        <v>5061</v>
      </c>
      <c r="I10754" s="3">
        <f t="shared" si="1004"/>
        <v>0</v>
      </c>
      <c r="J10754" s="3">
        <f t="shared" si="1004"/>
        <v>0</v>
      </c>
      <c r="K10754" s="3">
        <f t="shared" si="1004"/>
        <v>0</v>
      </c>
      <c r="L10754" s="3">
        <f t="shared" si="1005"/>
        <v>0</v>
      </c>
      <c r="M10754" s="3">
        <f t="shared" si="1006"/>
        <v>0</v>
      </c>
      <c r="N10754" s="3">
        <f t="shared" si="1007"/>
        <v>0</v>
      </c>
      <c r="O10754" s="3">
        <v>1650</v>
      </c>
      <c r="P10754" s="3">
        <v>469.22</v>
      </c>
    </row>
    <row r="10755" spans="2:16" x14ac:dyDescent="0.15">
      <c r="B10755" s="5" t="s">
        <v>1650</v>
      </c>
      <c r="C10755" s="16">
        <f t="shared" si="1002"/>
        <v>2023</v>
      </c>
      <c r="D10755" s="16">
        <f t="shared" si="1003"/>
        <v>9</v>
      </c>
      <c r="E10755" s="3" t="s">
        <v>202</v>
      </c>
      <c r="F10755" s="3" t="s">
        <v>13</v>
      </c>
      <c r="G10755" s="3" t="s">
        <v>943</v>
      </c>
      <c r="H10755" s="3" t="s">
        <v>3942</v>
      </c>
      <c r="I10755" s="3">
        <f t="shared" si="1004"/>
        <v>0</v>
      </c>
      <c r="J10755" s="3">
        <f t="shared" si="1004"/>
        <v>0</v>
      </c>
      <c r="K10755" s="3">
        <f t="shared" si="1004"/>
        <v>0</v>
      </c>
      <c r="L10755" s="3">
        <f t="shared" si="1005"/>
        <v>0</v>
      </c>
      <c r="M10755" s="3">
        <f t="shared" si="1006"/>
        <v>0</v>
      </c>
      <c r="N10755" s="3">
        <f t="shared" si="1007"/>
        <v>0</v>
      </c>
      <c r="O10755" s="3">
        <v>1650</v>
      </c>
      <c r="P10755" s="3">
        <v>385.29</v>
      </c>
    </row>
    <row r="10756" spans="2:16" x14ac:dyDescent="0.15">
      <c r="B10756" s="5" t="s">
        <v>241</v>
      </c>
      <c r="C10756" s="16">
        <f t="shared" ref="C10756:C10819" si="1008">YEAR(B10756)</f>
        <v>2023</v>
      </c>
      <c r="D10756" s="16">
        <f t="shared" ref="D10756:D10819" si="1009">MONTH(B10756)</f>
        <v>8</v>
      </c>
      <c r="E10756" s="3" t="s">
        <v>202</v>
      </c>
      <c r="F10756" s="3" t="s">
        <v>13</v>
      </c>
      <c r="G10756" s="3" t="s">
        <v>943</v>
      </c>
      <c r="H10756" s="3" t="s">
        <v>3942</v>
      </c>
      <c r="I10756" s="3">
        <f t="shared" ref="I10756:K10819" si="1010">MIN(1,IFERROR(SEARCH(I$2,$H10756),0))</f>
        <v>0</v>
      </c>
      <c r="J10756" s="3">
        <f t="shared" si="1010"/>
        <v>0</v>
      </c>
      <c r="K10756" s="3">
        <f t="shared" si="1010"/>
        <v>0</v>
      </c>
      <c r="L10756" s="3">
        <f t="shared" ref="L10756:L10819" si="1011">IF(I10756*J10756=1,"Гороховый изолят",IF(I10756*K10756=1,"Гороховый концентрат",0))</f>
        <v>0</v>
      </c>
      <c r="M10756" s="3">
        <f t="shared" ref="M10756:M10819" si="1012">$I10756*J10756</f>
        <v>0</v>
      </c>
      <c r="N10756" s="3">
        <f t="shared" ref="N10756:N10819" si="1013">$I10756*K10756</f>
        <v>0</v>
      </c>
      <c r="O10756" s="3">
        <v>1648</v>
      </c>
      <c r="P10756" s="3">
        <v>428.51</v>
      </c>
    </row>
    <row r="10757" spans="2:16" x14ac:dyDescent="0.15">
      <c r="B10757" s="5" t="s">
        <v>5066</v>
      </c>
      <c r="C10757" s="16">
        <f t="shared" si="1008"/>
        <v>2023</v>
      </c>
      <c r="D10757" s="16">
        <f t="shared" si="1009"/>
        <v>7</v>
      </c>
      <c r="E10757" s="3" t="s">
        <v>202</v>
      </c>
      <c r="F10757" s="3" t="s">
        <v>13</v>
      </c>
      <c r="G10757" s="3" t="s">
        <v>943</v>
      </c>
      <c r="H10757" s="3" t="s">
        <v>5067</v>
      </c>
      <c r="I10757" s="3">
        <f t="shared" si="1010"/>
        <v>0</v>
      </c>
      <c r="J10757" s="3">
        <f t="shared" si="1010"/>
        <v>0</v>
      </c>
      <c r="K10757" s="3">
        <f t="shared" si="1010"/>
        <v>0</v>
      </c>
      <c r="L10757" s="3">
        <f t="shared" si="1011"/>
        <v>0</v>
      </c>
      <c r="M10757" s="3">
        <f t="shared" si="1012"/>
        <v>0</v>
      </c>
      <c r="N10757" s="3">
        <f t="shared" si="1013"/>
        <v>0</v>
      </c>
      <c r="O10757" s="3">
        <v>1640</v>
      </c>
      <c r="P10757" s="3">
        <v>445.32</v>
      </c>
    </row>
    <row r="10758" spans="2:16" x14ac:dyDescent="0.15">
      <c r="B10758" s="5" t="s">
        <v>5068</v>
      </c>
      <c r="C10758" s="16">
        <f t="shared" si="1008"/>
        <v>2023</v>
      </c>
      <c r="D10758" s="16">
        <f t="shared" si="1009"/>
        <v>7</v>
      </c>
      <c r="E10758" s="3" t="s">
        <v>202</v>
      </c>
      <c r="F10758" s="3" t="s">
        <v>13</v>
      </c>
      <c r="G10758" s="3" t="s">
        <v>943</v>
      </c>
      <c r="H10758" s="3" t="s">
        <v>4872</v>
      </c>
      <c r="I10758" s="3">
        <f t="shared" si="1010"/>
        <v>0</v>
      </c>
      <c r="J10758" s="3">
        <f t="shared" si="1010"/>
        <v>0</v>
      </c>
      <c r="K10758" s="3">
        <f t="shared" si="1010"/>
        <v>1</v>
      </c>
      <c r="L10758" s="3">
        <f t="shared" si="1011"/>
        <v>0</v>
      </c>
      <c r="M10758" s="3">
        <f t="shared" si="1012"/>
        <v>0</v>
      </c>
      <c r="N10758" s="3">
        <f t="shared" si="1013"/>
        <v>0</v>
      </c>
      <c r="O10758" s="3">
        <v>1640</v>
      </c>
      <c r="P10758" s="3">
        <v>440.98</v>
      </c>
    </row>
    <row r="10759" spans="2:16" x14ac:dyDescent="0.15">
      <c r="B10759" s="5" t="s">
        <v>4112</v>
      </c>
      <c r="C10759" s="16">
        <f t="shared" si="1008"/>
        <v>2023</v>
      </c>
      <c r="D10759" s="16">
        <f t="shared" si="1009"/>
        <v>7</v>
      </c>
      <c r="E10759" s="3" t="s">
        <v>202</v>
      </c>
      <c r="F10759" s="3" t="s">
        <v>13</v>
      </c>
      <c r="G10759" s="3" t="s">
        <v>943</v>
      </c>
      <c r="H10759" s="3" t="s">
        <v>3942</v>
      </c>
      <c r="I10759" s="3">
        <f t="shared" si="1010"/>
        <v>0</v>
      </c>
      <c r="J10759" s="3">
        <f t="shared" si="1010"/>
        <v>0</v>
      </c>
      <c r="K10759" s="3">
        <f t="shared" si="1010"/>
        <v>0</v>
      </c>
      <c r="L10759" s="3">
        <f t="shared" si="1011"/>
        <v>0</v>
      </c>
      <c r="M10759" s="3">
        <f t="shared" si="1012"/>
        <v>0</v>
      </c>
      <c r="N10759" s="3">
        <f t="shared" si="1013"/>
        <v>0</v>
      </c>
      <c r="O10759" s="3">
        <v>1640</v>
      </c>
      <c r="P10759" s="3">
        <v>429.77</v>
      </c>
    </row>
    <row r="10760" spans="2:16" x14ac:dyDescent="0.15">
      <c r="B10760" s="5" t="s">
        <v>2076</v>
      </c>
      <c r="C10760" s="16">
        <f t="shared" si="1008"/>
        <v>2022</v>
      </c>
      <c r="D10760" s="16">
        <f t="shared" si="1009"/>
        <v>8</v>
      </c>
      <c r="E10760" s="3" t="s">
        <v>20</v>
      </c>
      <c r="F10760" s="3" t="s">
        <v>12</v>
      </c>
      <c r="G10760" s="3" t="s">
        <v>13</v>
      </c>
      <c r="H10760" s="3" t="s">
        <v>4441</v>
      </c>
      <c r="I10760" s="3">
        <f t="shared" si="1010"/>
        <v>0</v>
      </c>
      <c r="J10760" s="3">
        <f t="shared" si="1010"/>
        <v>0</v>
      </c>
      <c r="K10760" s="3">
        <f t="shared" si="1010"/>
        <v>0</v>
      </c>
      <c r="L10760" s="3">
        <f t="shared" si="1011"/>
        <v>0</v>
      </c>
      <c r="M10760" s="3">
        <f t="shared" si="1012"/>
        <v>0</v>
      </c>
      <c r="N10760" s="3">
        <f t="shared" si="1013"/>
        <v>0</v>
      </c>
      <c r="O10760" s="3">
        <v>225.9</v>
      </c>
      <c r="P10760" s="3">
        <v>451.8</v>
      </c>
    </row>
    <row r="10761" spans="2:16" x14ac:dyDescent="0.15">
      <c r="B10761" s="5" t="s">
        <v>5039</v>
      </c>
      <c r="C10761" s="16">
        <f t="shared" si="1008"/>
        <v>2022</v>
      </c>
      <c r="D10761" s="16">
        <f t="shared" si="1009"/>
        <v>6</v>
      </c>
      <c r="E10761" s="3" t="s">
        <v>20</v>
      </c>
      <c r="F10761" s="3" t="s">
        <v>12</v>
      </c>
      <c r="G10761" s="3" t="s">
        <v>13</v>
      </c>
      <c r="H10761" s="3" t="s">
        <v>4441</v>
      </c>
      <c r="I10761" s="3">
        <f t="shared" si="1010"/>
        <v>0</v>
      </c>
      <c r="J10761" s="3">
        <f t="shared" si="1010"/>
        <v>0</v>
      </c>
      <c r="K10761" s="3">
        <f t="shared" si="1010"/>
        <v>0</v>
      </c>
      <c r="L10761" s="3">
        <f t="shared" si="1011"/>
        <v>0</v>
      </c>
      <c r="M10761" s="3">
        <f t="shared" si="1012"/>
        <v>0</v>
      </c>
      <c r="N10761" s="3">
        <f t="shared" si="1013"/>
        <v>0</v>
      </c>
      <c r="O10761" s="3">
        <v>225</v>
      </c>
      <c r="P10761" s="3">
        <v>451.43</v>
      </c>
    </row>
    <row r="10762" spans="2:16" x14ac:dyDescent="0.15">
      <c r="B10762" s="5" t="s">
        <v>2474</v>
      </c>
      <c r="C10762" s="16">
        <f t="shared" si="1008"/>
        <v>2023</v>
      </c>
      <c r="D10762" s="16">
        <f t="shared" si="1009"/>
        <v>9</v>
      </c>
      <c r="E10762" s="3" t="s">
        <v>202</v>
      </c>
      <c r="F10762" s="3" t="s">
        <v>13</v>
      </c>
      <c r="G10762" s="3" t="s">
        <v>943</v>
      </c>
      <c r="H10762" s="3" t="s">
        <v>3942</v>
      </c>
      <c r="I10762" s="3">
        <f t="shared" si="1010"/>
        <v>0</v>
      </c>
      <c r="J10762" s="3">
        <f t="shared" si="1010"/>
        <v>0</v>
      </c>
      <c r="K10762" s="3">
        <f t="shared" si="1010"/>
        <v>0</v>
      </c>
      <c r="L10762" s="3">
        <f t="shared" si="1011"/>
        <v>0</v>
      </c>
      <c r="M10762" s="3">
        <f t="shared" si="1012"/>
        <v>0</v>
      </c>
      <c r="N10762" s="3">
        <f t="shared" si="1013"/>
        <v>0</v>
      </c>
      <c r="O10762" s="3">
        <v>1625</v>
      </c>
      <c r="P10762" s="3">
        <v>390.64</v>
      </c>
    </row>
    <row r="10763" spans="2:16" x14ac:dyDescent="0.15">
      <c r="B10763" s="5" t="s">
        <v>3293</v>
      </c>
      <c r="C10763" s="16">
        <f t="shared" si="1008"/>
        <v>2023</v>
      </c>
      <c r="D10763" s="16">
        <f t="shared" si="1009"/>
        <v>1</v>
      </c>
      <c r="E10763" s="3" t="s">
        <v>202</v>
      </c>
      <c r="F10763" s="3" t="s">
        <v>13</v>
      </c>
      <c r="G10763" s="3" t="s">
        <v>943</v>
      </c>
      <c r="H10763" s="3" t="s">
        <v>3942</v>
      </c>
      <c r="I10763" s="3">
        <f t="shared" si="1010"/>
        <v>0</v>
      </c>
      <c r="J10763" s="3">
        <f t="shared" si="1010"/>
        <v>0</v>
      </c>
      <c r="K10763" s="3">
        <f t="shared" si="1010"/>
        <v>0</v>
      </c>
      <c r="L10763" s="3">
        <f t="shared" si="1011"/>
        <v>0</v>
      </c>
      <c r="M10763" s="3">
        <f t="shared" si="1012"/>
        <v>0</v>
      </c>
      <c r="N10763" s="3">
        <f t="shared" si="1013"/>
        <v>0</v>
      </c>
      <c r="O10763" s="3">
        <v>1620</v>
      </c>
      <c r="P10763" s="3">
        <v>788.17</v>
      </c>
    </row>
    <row r="10764" spans="2:16" x14ac:dyDescent="0.15">
      <c r="B10764" s="5" t="s">
        <v>1984</v>
      </c>
      <c r="C10764" s="16">
        <f t="shared" si="1008"/>
        <v>2023</v>
      </c>
      <c r="D10764" s="16">
        <f t="shared" si="1009"/>
        <v>6</v>
      </c>
      <c r="E10764" s="3" t="s">
        <v>202</v>
      </c>
      <c r="F10764" s="3" t="s">
        <v>13</v>
      </c>
      <c r="G10764" s="3" t="s">
        <v>943</v>
      </c>
      <c r="H10764" s="3" t="s">
        <v>5074</v>
      </c>
      <c r="I10764" s="3">
        <f t="shared" si="1010"/>
        <v>0</v>
      </c>
      <c r="J10764" s="3">
        <f t="shared" si="1010"/>
        <v>0</v>
      </c>
      <c r="K10764" s="3">
        <f t="shared" si="1010"/>
        <v>0</v>
      </c>
      <c r="L10764" s="3">
        <f t="shared" si="1011"/>
        <v>0</v>
      </c>
      <c r="M10764" s="3">
        <f t="shared" si="1012"/>
        <v>0</v>
      </c>
      <c r="N10764" s="3">
        <f t="shared" si="1013"/>
        <v>0</v>
      </c>
      <c r="O10764" s="3">
        <v>1620</v>
      </c>
      <c r="P10764" s="3">
        <v>637.30999999999995</v>
      </c>
    </row>
    <row r="10765" spans="2:16" x14ac:dyDescent="0.15">
      <c r="B10765" s="5" t="s">
        <v>1041</v>
      </c>
      <c r="C10765" s="16">
        <f t="shared" si="1008"/>
        <v>2023</v>
      </c>
      <c r="D10765" s="16">
        <f t="shared" si="1009"/>
        <v>8</v>
      </c>
      <c r="E10765" s="3" t="s">
        <v>202</v>
      </c>
      <c r="F10765" s="3" t="s">
        <v>13</v>
      </c>
      <c r="G10765" s="3" t="s">
        <v>943</v>
      </c>
      <c r="H10765" s="3" t="s">
        <v>3942</v>
      </c>
      <c r="I10765" s="3">
        <f t="shared" si="1010"/>
        <v>0</v>
      </c>
      <c r="J10765" s="3">
        <f t="shared" si="1010"/>
        <v>0</v>
      </c>
      <c r="K10765" s="3">
        <f t="shared" si="1010"/>
        <v>0</v>
      </c>
      <c r="L10765" s="3">
        <f t="shared" si="1011"/>
        <v>0</v>
      </c>
      <c r="M10765" s="3">
        <f t="shared" si="1012"/>
        <v>0</v>
      </c>
      <c r="N10765" s="3">
        <f t="shared" si="1013"/>
        <v>0</v>
      </c>
      <c r="O10765" s="3">
        <v>1620</v>
      </c>
      <c r="P10765" s="3">
        <v>493.93</v>
      </c>
    </row>
    <row r="10766" spans="2:16" x14ac:dyDescent="0.15">
      <c r="B10766" s="5" t="s">
        <v>1533</v>
      </c>
      <c r="C10766" s="16">
        <f t="shared" si="1008"/>
        <v>2023</v>
      </c>
      <c r="D10766" s="16">
        <f t="shared" si="1009"/>
        <v>7</v>
      </c>
      <c r="E10766" s="3" t="s">
        <v>202</v>
      </c>
      <c r="F10766" s="3" t="s">
        <v>13</v>
      </c>
      <c r="G10766" s="3" t="s">
        <v>943</v>
      </c>
      <c r="H10766" s="3" t="s">
        <v>3942</v>
      </c>
      <c r="I10766" s="3">
        <f t="shared" si="1010"/>
        <v>0</v>
      </c>
      <c r="J10766" s="3">
        <f t="shared" si="1010"/>
        <v>0</v>
      </c>
      <c r="K10766" s="3">
        <f t="shared" si="1010"/>
        <v>0</v>
      </c>
      <c r="L10766" s="3">
        <f t="shared" si="1011"/>
        <v>0</v>
      </c>
      <c r="M10766" s="3">
        <f t="shared" si="1012"/>
        <v>0</v>
      </c>
      <c r="N10766" s="3">
        <f t="shared" si="1013"/>
        <v>0</v>
      </c>
      <c r="O10766" s="3">
        <v>1620</v>
      </c>
      <c r="P10766" s="3">
        <v>435.51</v>
      </c>
    </row>
    <row r="10767" spans="2:16" x14ac:dyDescent="0.15">
      <c r="B10767" s="5" t="s">
        <v>290</v>
      </c>
      <c r="C10767" s="16">
        <f t="shared" si="1008"/>
        <v>2023</v>
      </c>
      <c r="D10767" s="16">
        <f t="shared" si="1009"/>
        <v>12</v>
      </c>
      <c r="E10767" s="3" t="s">
        <v>202</v>
      </c>
      <c r="F10767" s="3" t="s">
        <v>13</v>
      </c>
      <c r="G10767" s="3" t="s">
        <v>2715</v>
      </c>
      <c r="H10767" s="3" t="s">
        <v>4178</v>
      </c>
      <c r="I10767" s="3">
        <f t="shared" si="1010"/>
        <v>0</v>
      </c>
      <c r="J10767" s="3">
        <f t="shared" si="1010"/>
        <v>0</v>
      </c>
      <c r="K10767" s="3">
        <f t="shared" si="1010"/>
        <v>0</v>
      </c>
      <c r="L10767" s="3">
        <f t="shared" si="1011"/>
        <v>0</v>
      </c>
      <c r="M10767" s="3">
        <f t="shared" si="1012"/>
        <v>0</v>
      </c>
      <c r="N10767" s="3">
        <f t="shared" si="1013"/>
        <v>0</v>
      </c>
      <c r="O10767" s="3">
        <v>1600</v>
      </c>
      <c r="P10767" s="3">
        <v>2016.05</v>
      </c>
    </row>
    <row r="10768" spans="2:16" x14ac:dyDescent="0.15">
      <c r="B10768" s="5" t="s">
        <v>2109</v>
      </c>
      <c r="C10768" s="16">
        <f t="shared" si="1008"/>
        <v>2023</v>
      </c>
      <c r="D10768" s="16">
        <f t="shared" si="1009"/>
        <v>2</v>
      </c>
      <c r="E10768" s="3" t="s">
        <v>202</v>
      </c>
      <c r="F10768" s="3" t="s">
        <v>13</v>
      </c>
      <c r="G10768" s="3" t="s">
        <v>943</v>
      </c>
      <c r="H10768" s="3" t="s">
        <v>4842</v>
      </c>
      <c r="I10768" s="3">
        <f t="shared" si="1010"/>
        <v>0</v>
      </c>
      <c r="J10768" s="3">
        <f t="shared" si="1010"/>
        <v>0</v>
      </c>
      <c r="K10768" s="3">
        <f t="shared" si="1010"/>
        <v>0</v>
      </c>
      <c r="L10768" s="3">
        <f t="shared" si="1011"/>
        <v>0</v>
      </c>
      <c r="M10768" s="3">
        <f t="shared" si="1012"/>
        <v>0</v>
      </c>
      <c r="N10768" s="3">
        <f t="shared" si="1013"/>
        <v>0</v>
      </c>
      <c r="O10768" s="3">
        <v>1600</v>
      </c>
      <c r="P10768" s="3">
        <v>633.5</v>
      </c>
    </row>
    <row r="10769" spans="2:16" x14ac:dyDescent="0.15">
      <c r="B10769" s="5" t="s">
        <v>5083</v>
      </c>
      <c r="C10769" s="16">
        <f t="shared" si="1008"/>
        <v>2023</v>
      </c>
      <c r="D10769" s="16">
        <f t="shared" si="1009"/>
        <v>2</v>
      </c>
      <c r="E10769" s="3" t="s">
        <v>202</v>
      </c>
      <c r="F10769" s="3" t="s">
        <v>13</v>
      </c>
      <c r="G10769" s="3" t="s">
        <v>943</v>
      </c>
      <c r="H10769" s="3" t="s">
        <v>3942</v>
      </c>
      <c r="I10769" s="3">
        <f t="shared" si="1010"/>
        <v>0</v>
      </c>
      <c r="J10769" s="3">
        <f t="shared" si="1010"/>
        <v>0</v>
      </c>
      <c r="K10769" s="3">
        <f t="shared" si="1010"/>
        <v>0</v>
      </c>
      <c r="L10769" s="3">
        <f t="shared" si="1011"/>
        <v>0</v>
      </c>
      <c r="M10769" s="3">
        <f t="shared" si="1012"/>
        <v>0</v>
      </c>
      <c r="N10769" s="3">
        <f t="shared" si="1013"/>
        <v>0</v>
      </c>
      <c r="O10769" s="3">
        <v>1600</v>
      </c>
      <c r="P10769" s="3">
        <v>595.38</v>
      </c>
    </row>
    <row r="10770" spans="2:16" x14ac:dyDescent="0.15">
      <c r="B10770" s="5" t="s">
        <v>1341</v>
      </c>
      <c r="C10770" s="16">
        <f t="shared" si="1008"/>
        <v>2023</v>
      </c>
      <c r="D10770" s="16">
        <f t="shared" si="1009"/>
        <v>4</v>
      </c>
      <c r="E10770" s="3" t="s">
        <v>202</v>
      </c>
      <c r="F10770" s="3" t="s">
        <v>13</v>
      </c>
      <c r="G10770" s="3" t="s">
        <v>943</v>
      </c>
      <c r="H10770" s="3" t="s">
        <v>3942</v>
      </c>
      <c r="I10770" s="3">
        <f t="shared" si="1010"/>
        <v>0</v>
      </c>
      <c r="J10770" s="3">
        <f t="shared" si="1010"/>
        <v>0</v>
      </c>
      <c r="K10770" s="3">
        <f t="shared" si="1010"/>
        <v>0</v>
      </c>
      <c r="L10770" s="3">
        <f t="shared" si="1011"/>
        <v>0</v>
      </c>
      <c r="M10770" s="3">
        <f t="shared" si="1012"/>
        <v>0</v>
      </c>
      <c r="N10770" s="3">
        <f t="shared" si="1013"/>
        <v>0</v>
      </c>
      <c r="O10770" s="3">
        <v>1600</v>
      </c>
      <c r="P10770" s="3">
        <v>537.91999999999996</v>
      </c>
    </row>
    <row r="10771" spans="2:16" x14ac:dyDescent="0.15">
      <c r="B10771" s="5" t="s">
        <v>1548</v>
      </c>
      <c r="C10771" s="16">
        <f t="shared" si="1008"/>
        <v>2023</v>
      </c>
      <c r="D10771" s="16">
        <f t="shared" si="1009"/>
        <v>8</v>
      </c>
      <c r="E10771" s="3" t="s">
        <v>202</v>
      </c>
      <c r="F10771" s="3" t="s">
        <v>13</v>
      </c>
      <c r="G10771" s="3" t="s">
        <v>943</v>
      </c>
      <c r="H10771" s="3" t="s">
        <v>3942</v>
      </c>
      <c r="I10771" s="3">
        <f t="shared" si="1010"/>
        <v>0</v>
      </c>
      <c r="J10771" s="3">
        <f t="shared" si="1010"/>
        <v>0</v>
      </c>
      <c r="K10771" s="3">
        <f t="shared" si="1010"/>
        <v>0</v>
      </c>
      <c r="L10771" s="3">
        <f t="shared" si="1011"/>
        <v>0</v>
      </c>
      <c r="M10771" s="3">
        <f t="shared" si="1012"/>
        <v>0</v>
      </c>
      <c r="N10771" s="3">
        <f t="shared" si="1013"/>
        <v>0</v>
      </c>
      <c r="O10771" s="3">
        <v>1600</v>
      </c>
      <c r="P10771" s="3">
        <v>375.4</v>
      </c>
    </row>
    <row r="10772" spans="2:16" x14ac:dyDescent="0.15">
      <c r="B10772" s="5" t="s">
        <v>5025</v>
      </c>
      <c r="C10772" s="16">
        <f t="shared" si="1008"/>
        <v>2023</v>
      </c>
      <c r="D10772" s="16">
        <f t="shared" si="1009"/>
        <v>9</v>
      </c>
      <c r="E10772" s="3" t="s">
        <v>202</v>
      </c>
      <c r="F10772" s="3" t="s">
        <v>13</v>
      </c>
      <c r="G10772" s="3" t="s">
        <v>943</v>
      </c>
      <c r="H10772" s="3" t="s">
        <v>3942</v>
      </c>
      <c r="I10772" s="3">
        <f t="shared" si="1010"/>
        <v>0</v>
      </c>
      <c r="J10772" s="3">
        <f t="shared" si="1010"/>
        <v>0</v>
      </c>
      <c r="K10772" s="3">
        <f t="shared" si="1010"/>
        <v>0</v>
      </c>
      <c r="L10772" s="3">
        <f t="shared" si="1011"/>
        <v>0</v>
      </c>
      <c r="M10772" s="3">
        <f t="shared" si="1012"/>
        <v>0</v>
      </c>
      <c r="N10772" s="3">
        <f t="shared" si="1013"/>
        <v>0</v>
      </c>
      <c r="O10772" s="3">
        <v>1600</v>
      </c>
      <c r="P10772" s="3">
        <v>358.06</v>
      </c>
    </row>
    <row r="10773" spans="2:16" x14ac:dyDescent="0.15">
      <c r="B10773" s="5" t="s">
        <v>1649</v>
      </c>
      <c r="C10773" s="16">
        <f t="shared" si="1008"/>
        <v>2023</v>
      </c>
      <c r="D10773" s="16">
        <f t="shared" si="1009"/>
        <v>9</v>
      </c>
      <c r="E10773" s="3" t="s">
        <v>202</v>
      </c>
      <c r="F10773" s="3" t="s">
        <v>13</v>
      </c>
      <c r="G10773" s="3" t="s">
        <v>943</v>
      </c>
      <c r="H10773" s="3" t="s">
        <v>3942</v>
      </c>
      <c r="I10773" s="3">
        <f t="shared" si="1010"/>
        <v>0</v>
      </c>
      <c r="J10773" s="3">
        <f t="shared" si="1010"/>
        <v>0</v>
      </c>
      <c r="K10773" s="3">
        <f t="shared" si="1010"/>
        <v>0</v>
      </c>
      <c r="L10773" s="3">
        <f t="shared" si="1011"/>
        <v>0</v>
      </c>
      <c r="M10773" s="3">
        <f t="shared" si="1012"/>
        <v>0</v>
      </c>
      <c r="N10773" s="3">
        <f t="shared" si="1013"/>
        <v>0</v>
      </c>
      <c r="O10773" s="3">
        <v>1600</v>
      </c>
      <c r="P10773" s="3">
        <v>353.67</v>
      </c>
    </row>
    <row r="10774" spans="2:16" x14ac:dyDescent="0.15">
      <c r="B10774" s="5" t="s">
        <v>41</v>
      </c>
      <c r="C10774" s="16">
        <f t="shared" si="1008"/>
        <v>2023</v>
      </c>
      <c r="D10774" s="16">
        <f t="shared" si="1009"/>
        <v>1</v>
      </c>
      <c r="E10774" s="3" t="s">
        <v>202</v>
      </c>
      <c r="F10774" s="3" t="s">
        <v>13</v>
      </c>
      <c r="G10774" s="3" t="s">
        <v>943</v>
      </c>
      <c r="H10774" s="3" t="s">
        <v>3942</v>
      </c>
      <c r="I10774" s="3">
        <f t="shared" si="1010"/>
        <v>0</v>
      </c>
      <c r="J10774" s="3">
        <f t="shared" si="1010"/>
        <v>0</v>
      </c>
      <c r="K10774" s="3">
        <f t="shared" si="1010"/>
        <v>0</v>
      </c>
      <c r="L10774" s="3">
        <f t="shared" si="1011"/>
        <v>0</v>
      </c>
      <c r="M10774" s="3">
        <f t="shared" si="1012"/>
        <v>0</v>
      </c>
      <c r="N10774" s="3">
        <f t="shared" si="1013"/>
        <v>0</v>
      </c>
      <c r="O10774" s="3">
        <v>1596</v>
      </c>
      <c r="P10774" s="3">
        <v>743.32</v>
      </c>
    </row>
    <row r="10775" spans="2:16" x14ac:dyDescent="0.15">
      <c r="B10775" s="5" t="s">
        <v>1124</v>
      </c>
      <c r="C10775" s="16">
        <f t="shared" si="1008"/>
        <v>2023</v>
      </c>
      <c r="D10775" s="16">
        <f t="shared" si="1009"/>
        <v>2</v>
      </c>
      <c r="E10775" s="3" t="s">
        <v>202</v>
      </c>
      <c r="F10775" s="3" t="s">
        <v>13</v>
      </c>
      <c r="G10775" s="3" t="s">
        <v>943</v>
      </c>
      <c r="H10775" s="3" t="s">
        <v>3942</v>
      </c>
      <c r="I10775" s="3">
        <f t="shared" si="1010"/>
        <v>0</v>
      </c>
      <c r="J10775" s="3">
        <f t="shared" si="1010"/>
        <v>0</v>
      </c>
      <c r="K10775" s="3">
        <f t="shared" si="1010"/>
        <v>0</v>
      </c>
      <c r="L10775" s="3">
        <f t="shared" si="1011"/>
        <v>0</v>
      </c>
      <c r="M10775" s="3">
        <f t="shared" si="1012"/>
        <v>0</v>
      </c>
      <c r="N10775" s="3">
        <f t="shared" si="1013"/>
        <v>0</v>
      </c>
      <c r="O10775" s="3">
        <v>1596</v>
      </c>
      <c r="P10775" s="3">
        <v>609.57000000000005</v>
      </c>
    </row>
    <row r="10776" spans="2:16" x14ac:dyDescent="0.15">
      <c r="B10776" s="5" t="s">
        <v>347</v>
      </c>
      <c r="C10776" s="16">
        <f t="shared" si="1008"/>
        <v>2023</v>
      </c>
      <c r="D10776" s="16">
        <f t="shared" si="1009"/>
        <v>7</v>
      </c>
      <c r="E10776" s="3" t="s">
        <v>202</v>
      </c>
      <c r="F10776" s="3" t="s">
        <v>13</v>
      </c>
      <c r="G10776" s="3" t="s">
        <v>943</v>
      </c>
      <c r="H10776" s="3" t="s">
        <v>4977</v>
      </c>
      <c r="I10776" s="3">
        <f t="shared" si="1010"/>
        <v>0</v>
      </c>
      <c r="J10776" s="3">
        <f t="shared" si="1010"/>
        <v>0</v>
      </c>
      <c r="K10776" s="3">
        <f t="shared" si="1010"/>
        <v>0</v>
      </c>
      <c r="L10776" s="3">
        <f t="shared" si="1011"/>
        <v>0</v>
      </c>
      <c r="M10776" s="3">
        <f t="shared" si="1012"/>
        <v>0</v>
      </c>
      <c r="N10776" s="3">
        <f t="shared" si="1013"/>
        <v>0</v>
      </c>
      <c r="O10776" s="3">
        <v>1596</v>
      </c>
      <c r="P10776" s="3">
        <v>389.63</v>
      </c>
    </row>
    <row r="10777" spans="2:16" x14ac:dyDescent="0.15">
      <c r="B10777" s="5" t="s">
        <v>1657</v>
      </c>
      <c r="C10777" s="16">
        <f t="shared" si="1008"/>
        <v>2023</v>
      </c>
      <c r="D10777" s="16">
        <f t="shared" si="1009"/>
        <v>6</v>
      </c>
      <c r="E10777" s="3" t="s">
        <v>202</v>
      </c>
      <c r="F10777" s="3" t="s">
        <v>13</v>
      </c>
      <c r="G10777" s="3" t="s">
        <v>943</v>
      </c>
      <c r="H10777" s="3" t="s">
        <v>5027</v>
      </c>
      <c r="I10777" s="3">
        <f t="shared" si="1010"/>
        <v>0</v>
      </c>
      <c r="J10777" s="3">
        <f t="shared" si="1010"/>
        <v>0</v>
      </c>
      <c r="K10777" s="3">
        <f t="shared" si="1010"/>
        <v>0</v>
      </c>
      <c r="L10777" s="3">
        <f t="shared" si="1011"/>
        <v>0</v>
      </c>
      <c r="M10777" s="3">
        <f t="shared" si="1012"/>
        <v>0</v>
      </c>
      <c r="N10777" s="3">
        <f t="shared" si="1013"/>
        <v>0</v>
      </c>
      <c r="O10777" s="3">
        <v>1594</v>
      </c>
      <c r="P10777" s="3">
        <v>511.65</v>
      </c>
    </row>
    <row r="10778" spans="2:16" x14ac:dyDescent="0.15">
      <c r="B10778" s="5" t="s">
        <v>1478</v>
      </c>
      <c r="C10778" s="16">
        <f t="shared" si="1008"/>
        <v>2023</v>
      </c>
      <c r="D10778" s="16">
        <f t="shared" si="1009"/>
        <v>3</v>
      </c>
      <c r="E10778" s="3" t="s">
        <v>202</v>
      </c>
      <c r="F10778" s="3" t="s">
        <v>13</v>
      </c>
      <c r="G10778" s="3" t="s">
        <v>943</v>
      </c>
      <c r="H10778" s="3" t="s">
        <v>5089</v>
      </c>
      <c r="I10778" s="3">
        <f t="shared" si="1010"/>
        <v>0</v>
      </c>
      <c r="J10778" s="3">
        <f t="shared" si="1010"/>
        <v>0</v>
      </c>
      <c r="K10778" s="3">
        <f t="shared" si="1010"/>
        <v>0</v>
      </c>
      <c r="L10778" s="3">
        <f t="shared" si="1011"/>
        <v>0</v>
      </c>
      <c r="M10778" s="3">
        <f t="shared" si="1012"/>
        <v>0</v>
      </c>
      <c r="N10778" s="3">
        <f t="shared" si="1013"/>
        <v>0</v>
      </c>
      <c r="O10778" s="3">
        <v>1584</v>
      </c>
      <c r="P10778" s="3">
        <v>549.45000000000005</v>
      </c>
    </row>
    <row r="10779" spans="2:16" x14ac:dyDescent="0.15">
      <c r="B10779" s="5" t="s">
        <v>3492</v>
      </c>
      <c r="C10779" s="16">
        <f t="shared" si="1008"/>
        <v>2022</v>
      </c>
      <c r="D10779" s="16">
        <f t="shared" si="1009"/>
        <v>8</v>
      </c>
      <c r="E10779" s="3" t="s">
        <v>20</v>
      </c>
      <c r="F10779" s="3" t="s">
        <v>12</v>
      </c>
      <c r="G10779" s="3" t="s">
        <v>13</v>
      </c>
      <c r="H10779" s="3" t="s">
        <v>4441</v>
      </c>
      <c r="I10779" s="3">
        <f t="shared" si="1010"/>
        <v>0</v>
      </c>
      <c r="J10779" s="3">
        <f t="shared" si="1010"/>
        <v>0</v>
      </c>
      <c r="K10779" s="3">
        <f t="shared" si="1010"/>
        <v>0</v>
      </c>
      <c r="L10779" s="3">
        <f t="shared" si="1011"/>
        <v>0</v>
      </c>
      <c r="M10779" s="3">
        <f t="shared" si="1012"/>
        <v>0</v>
      </c>
      <c r="N10779" s="3">
        <f t="shared" si="1013"/>
        <v>0</v>
      </c>
      <c r="O10779" s="3">
        <v>223.2</v>
      </c>
      <c r="P10779" s="3">
        <v>447.83</v>
      </c>
    </row>
    <row r="10780" spans="2:16" x14ac:dyDescent="0.15">
      <c r="B10780" s="5" t="s">
        <v>2830</v>
      </c>
      <c r="C10780" s="16">
        <f t="shared" si="1008"/>
        <v>2022</v>
      </c>
      <c r="D10780" s="16">
        <f t="shared" si="1009"/>
        <v>5</v>
      </c>
      <c r="E10780" s="3" t="s">
        <v>20</v>
      </c>
      <c r="F10780" s="3" t="s">
        <v>12</v>
      </c>
      <c r="G10780" s="3" t="s">
        <v>13</v>
      </c>
      <c r="H10780" s="3" t="s">
        <v>4441</v>
      </c>
      <c r="I10780" s="3">
        <f t="shared" si="1010"/>
        <v>0</v>
      </c>
      <c r="J10780" s="3">
        <f t="shared" si="1010"/>
        <v>0</v>
      </c>
      <c r="K10780" s="3">
        <f t="shared" si="1010"/>
        <v>0</v>
      </c>
      <c r="L10780" s="3">
        <f t="shared" si="1011"/>
        <v>0</v>
      </c>
      <c r="M10780" s="3">
        <f t="shared" si="1012"/>
        <v>0</v>
      </c>
      <c r="N10780" s="3">
        <f t="shared" si="1013"/>
        <v>0</v>
      </c>
      <c r="O10780" s="3">
        <v>210</v>
      </c>
      <c r="P10780" s="3">
        <v>421.18</v>
      </c>
    </row>
    <row r="10781" spans="2:16" x14ac:dyDescent="0.15">
      <c r="B10781" s="5" t="s">
        <v>151</v>
      </c>
      <c r="C10781" s="16">
        <f t="shared" si="1008"/>
        <v>2023</v>
      </c>
      <c r="D10781" s="16">
        <f t="shared" si="1009"/>
        <v>3</v>
      </c>
      <c r="E10781" s="3" t="s">
        <v>202</v>
      </c>
      <c r="F10781" s="3" t="s">
        <v>13</v>
      </c>
      <c r="G10781" s="3" t="s">
        <v>943</v>
      </c>
      <c r="H10781" s="3" t="s">
        <v>5097</v>
      </c>
      <c r="I10781" s="3">
        <f t="shared" si="1010"/>
        <v>0</v>
      </c>
      <c r="J10781" s="3">
        <f t="shared" si="1010"/>
        <v>0</v>
      </c>
      <c r="K10781" s="3">
        <f t="shared" si="1010"/>
        <v>0</v>
      </c>
      <c r="L10781" s="3">
        <f t="shared" si="1011"/>
        <v>0</v>
      </c>
      <c r="M10781" s="3">
        <f t="shared" si="1012"/>
        <v>0</v>
      </c>
      <c r="N10781" s="3">
        <f t="shared" si="1013"/>
        <v>0</v>
      </c>
      <c r="O10781" s="3">
        <v>1572</v>
      </c>
      <c r="P10781" s="3">
        <v>590.78</v>
      </c>
    </row>
    <row r="10782" spans="2:16" x14ac:dyDescent="0.15">
      <c r="B10782" s="5" t="s">
        <v>4407</v>
      </c>
      <c r="C10782" s="16">
        <f t="shared" si="1008"/>
        <v>2023</v>
      </c>
      <c r="D10782" s="16">
        <f t="shared" si="1009"/>
        <v>2</v>
      </c>
      <c r="E10782" s="3" t="s">
        <v>202</v>
      </c>
      <c r="F10782" s="3" t="s">
        <v>13</v>
      </c>
      <c r="G10782" s="3" t="s">
        <v>943</v>
      </c>
      <c r="H10782" s="3" t="s">
        <v>5098</v>
      </c>
      <c r="I10782" s="3">
        <f t="shared" si="1010"/>
        <v>0</v>
      </c>
      <c r="J10782" s="3">
        <f t="shared" si="1010"/>
        <v>0</v>
      </c>
      <c r="K10782" s="3">
        <f t="shared" si="1010"/>
        <v>0</v>
      </c>
      <c r="L10782" s="3">
        <f t="shared" si="1011"/>
        <v>0</v>
      </c>
      <c r="M10782" s="3">
        <f t="shared" si="1012"/>
        <v>0</v>
      </c>
      <c r="N10782" s="3">
        <f t="shared" si="1013"/>
        <v>0</v>
      </c>
      <c r="O10782" s="3">
        <v>1568</v>
      </c>
      <c r="P10782" s="3">
        <v>692.33</v>
      </c>
    </row>
    <row r="10783" spans="2:16" x14ac:dyDescent="0.15">
      <c r="B10783" s="5" t="s">
        <v>38</v>
      </c>
      <c r="C10783" s="16">
        <f t="shared" si="1008"/>
        <v>2023</v>
      </c>
      <c r="D10783" s="16">
        <f t="shared" si="1009"/>
        <v>3</v>
      </c>
      <c r="E10783" s="3" t="s">
        <v>202</v>
      </c>
      <c r="F10783" s="3" t="s">
        <v>13</v>
      </c>
      <c r="G10783" s="3" t="s">
        <v>943</v>
      </c>
      <c r="H10783" s="3" t="s">
        <v>4859</v>
      </c>
      <c r="I10783" s="3">
        <f t="shared" si="1010"/>
        <v>0</v>
      </c>
      <c r="J10783" s="3">
        <f t="shared" si="1010"/>
        <v>0</v>
      </c>
      <c r="K10783" s="3">
        <f t="shared" si="1010"/>
        <v>0</v>
      </c>
      <c r="L10783" s="3">
        <f t="shared" si="1011"/>
        <v>0</v>
      </c>
      <c r="M10783" s="3">
        <f t="shared" si="1012"/>
        <v>0</v>
      </c>
      <c r="N10783" s="3">
        <f t="shared" si="1013"/>
        <v>0</v>
      </c>
      <c r="O10783" s="3">
        <v>1568</v>
      </c>
      <c r="P10783" s="3">
        <v>518.22</v>
      </c>
    </row>
    <row r="10784" spans="2:16" x14ac:dyDescent="0.15">
      <c r="B10784" s="5" t="s">
        <v>877</v>
      </c>
      <c r="C10784" s="16">
        <f t="shared" si="1008"/>
        <v>2023</v>
      </c>
      <c r="D10784" s="16">
        <f t="shared" si="1009"/>
        <v>6</v>
      </c>
      <c r="E10784" s="3" t="s">
        <v>202</v>
      </c>
      <c r="F10784" s="3" t="s">
        <v>13</v>
      </c>
      <c r="G10784" s="3" t="s">
        <v>943</v>
      </c>
      <c r="H10784" s="3" t="s">
        <v>3942</v>
      </c>
      <c r="I10784" s="3">
        <f t="shared" si="1010"/>
        <v>0</v>
      </c>
      <c r="J10784" s="3">
        <f t="shared" si="1010"/>
        <v>0</v>
      </c>
      <c r="K10784" s="3">
        <f t="shared" si="1010"/>
        <v>0</v>
      </c>
      <c r="L10784" s="3">
        <f t="shared" si="1011"/>
        <v>0</v>
      </c>
      <c r="M10784" s="3">
        <f t="shared" si="1012"/>
        <v>0</v>
      </c>
      <c r="N10784" s="3">
        <f t="shared" si="1013"/>
        <v>0</v>
      </c>
      <c r="O10784" s="3">
        <v>1567</v>
      </c>
      <c r="P10784" s="3">
        <v>640.66</v>
      </c>
    </row>
    <row r="10785" spans="2:16" x14ac:dyDescent="0.15">
      <c r="B10785" s="5" t="s">
        <v>256</v>
      </c>
      <c r="C10785" s="16">
        <f t="shared" si="1008"/>
        <v>2022</v>
      </c>
      <c r="D10785" s="16">
        <f t="shared" si="1009"/>
        <v>9</v>
      </c>
      <c r="E10785" s="3" t="s">
        <v>20</v>
      </c>
      <c r="F10785" s="3" t="s">
        <v>12</v>
      </c>
      <c r="G10785" s="3" t="s">
        <v>13</v>
      </c>
      <c r="H10785" s="3" t="s">
        <v>4441</v>
      </c>
      <c r="I10785" s="3">
        <f t="shared" si="1010"/>
        <v>0</v>
      </c>
      <c r="J10785" s="3">
        <f t="shared" si="1010"/>
        <v>0</v>
      </c>
      <c r="K10785" s="3">
        <f t="shared" si="1010"/>
        <v>0</v>
      </c>
      <c r="L10785" s="3">
        <f t="shared" si="1011"/>
        <v>0</v>
      </c>
      <c r="M10785" s="3">
        <f t="shared" si="1012"/>
        <v>0</v>
      </c>
      <c r="N10785" s="3">
        <f t="shared" si="1013"/>
        <v>0</v>
      </c>
      <c r="O10785" s="3">
        <v>208.8</v>
      </c>
      <c r="P10785" s="3">
        <v>417.6</v>
      </c>
    </row>
    <row r="10786" spans="2:16" x14ac:dyDescent="0.15">
      <c r="B10786" s="5" t="s">
        <v>3293</v>
      </c>
      <c r="C10786" s="16">
        <f t="shared" si="1008"/>
        <v>2023</v>
      </c>
      <c r="D10786" s="16">
        <f t="shared" si="1009"/>
        <v>1</v>
      </c>
      <c r="E10786" s="3" t="s">
        <v>202</v>
      </c>
      <c r="F10786" s="3" t="s">
        <v>13</v>
      </c>
      <c r="G10786" s="3" t="s">
        <v>943</v>
      </c>
      <c r="H10786" s="3" t="s">
        <v>3942</v>
      </c>
      <c r="I10786" s="3">
        <f t="shared" si="1010"/>
        <v>0</v>
      </c>
      <c r="J10786" s="3">
        <f t="shared" si="1010"/>
        <v>0</v>
      </c>
      <c r="K10786" s="3">
        <f t="shared" si="1010"/>
        <v>0</v>
      </c>
      <c r="L10786" s="3">
        <f t="shared" si="1011"/>
        <v>0</v>
      </c>
      <c r="M10786" s="3">
        <f t="shared" si="1012"/>
        <v>0</v>
      </c>
      <c r="N10786" s="3">
        <f t="shared" si="1013"/>
        <v>0</v>
      </c>
      <c r="O10786" s="3">
        <v>1550</v>
      </c>
      <c r="P10786" s="3">
        <v>683.54</v>
      </c>
    </row>
    <row r="10787" spans="2:16" x14ac:dyDescent="0.15">
      <c r="B10787" s="5" t="s">
        <v>151</v>
      </c>
      <c r="C10787" s="16">
        <f t="shared" si="1008"/>
        <v>2023</v>
      </c>
      <c r="D10787" s="16">
        <f t="shared" si="1009"/>
        <v>3</v>
      </c>
      <c r="E10787" s="3" t="s">
        <v>202</v>
      </c>
      <c r="F10787" s="3" t="s">
        <v>13</v>
      </c>
      <c r="G10787" s="3" t="s">
        <v>943</v>
      </c>
      <c r="H10787" s="3" t="s">
        <v>5103</v>
      </c>
      <c r="I10787" s="3">
        <f t="shared" si="1010"/>
        <v>0</v>
      </c>
      <c r="J10787" s="3">
        <f t="shared" si="1010"/>
        <v>0</v>
      </c>
      <c r="K10787" s="3">
        <f t="shared" si="1010"/>
        <v>0</v>
      </c>
      <c r="L10787" s="3">
        <f t="shared" si="1011"/>
        <v>0</v>
      </c>
      <c r="M10787" s="3">
        <f t="shared" si="1012"/>
        <v>0</v>
      </c>
      <c r="N10787" s="3">
        <f t="shared" si="1013"/>
        <v>0</v>
      </c>
      <c r="O10787" s="3">
        <v>1550</v>
      </c>
      <c r="P10787" s="3">
        <v>521.74</v>
      </c>
    </row>
    <row r="10788" spans="2:16" x14ac:dyDescent="0.15">
      <c r="B10788" s="5" t="s">
        <v>5104</v>
      </c>
      <c r="C10788" s="16">
        <f t="shared" si="1008"/>
        <v>2023</v>
      </c>
      <c r="D10788" s="16">
        <f t="shared" si="1009"/>
        <v>6</v>
      </c>
      <c r="E10788" s="3" t="s">
        <v>202</v>
      </c>
      <c r="F10788" s="3" t="s">
        <v>13</v>
      </c>
      <c r="G10788" s="3" t="s">
        <v>943</v>
      </c>
      <c r="H10788" s="3" t="s">
        <v>4986</v>
      </c>
      <c r="I10788" s="3">
        <f t="shared" si="1010"/>
        <v>0</v>
      </c>
      <c r="J10788" s="3">
        <f t="shared" si="1010"/>
        <v>0</v>
      </c>
      <c r="K10788" s="3">
        <f t="shared" si="1010"/>
        <v>0</v>
      </c>
      <c r="L10788" s="3">
        <f t="shared" si="1011"/>
        <v>0</v>
      </c>
      <c r="M10788" s="3">
        <f t="shared" si="1012"/>
        <v>0</v>
      </c>
      <c r="N10788" s="3">
        <f t="shared" si="1013"/>
        <v>0</v>
      </c>
      <c r="O10788" s="3">
        <v>1550</v>
      </c>
      <c r="P10788" s="3">
        <v>442.08</v>
      </c>
    </row>
    <row r="10789" spans="2:16" x14ac:dyDescent="0.15">
      <c r="B10789" s="5" t="s">
        <v>2360</v>
      </c>
      <c r="C10789" s="16">
        <f t="shared" si="1008"/>
        <v>2023</v>
      </c>
      <c r="D10789" s="16">
        <f t="shared" si="1009"/>
        <v>9</v>
      </c>
      <c r="E10789" s="3" t="s">
        <v>202</v>
      </c>
      <c r="F10789" s="3" t="s">
        <v>13</v>
      </c>
      <c r="G10789" s="3" t="s">
        <v>943</v>
      </c>
      <c r="H10789" s="3" t="s">
        <v>4872</v>
      </c>
      <c r="I10789" s="3">
        <f t="shared" si="1010"/>
        <v>0</v>
      </c>
      <c r="J10789" s="3">
        <f t="shared" si="1010"/>
        <v>0</v>
      </c>
      <c r="K10789" s="3">
        <f t="shared" si="1010"/>
        <v>1</v>
      </c>
      <c r="L10789" s="3">
        <f t="shared" si="1011"/>
        <v>0</v>
      </c>
      <c r="M10789" s="3">
        <f t="shared" si="1012"/>
        <v>0</v>
      </c>
      <c r="N10789" s="3">
        <f t="shared" si="1013"/>
        <v>0</v>
      </c>
      <c r="O10789" s="3">
        <v>1550</v>
      </c>
      <c r="P10789" s="3">
        <v>438.15</v>
      </c>
    </row>
    <row r="10790" spans="2:16" x14ac:dyDescent="0.15">
      <c r="B10790" s="5" t="s">
        <v>595</v>
      </c>
      <c r="C10790" s="16">
        <f t="shared" si="1008"/>
        <v>2023</v>
      </c>
      <c r="D10790" s="16">
        <f t="shared" si="1009"/>
        <v>8</v>
      </c>
      <c r="E10790" s="3" t="s">
        <v>202</v>
      </c>
      <c r="F10790" s="3" t="s">
        <v>13</v>
      </c>
      <c r="G10790" s="3" t="s">
        <v>943</v>
      </c>
      <c r="H10790" s="3" t="s">
        <v>3942</v>
      </c>
      <c r="I10790" s="3">
        <f t="shared" si="1010"/>
        <v>0</v>
      </c>
      <c r="J10790" s="3">
        <f t="shared" si="1010"/>
        <v>0</v>
      </c>
      <c r="K10790" s="3">
        <f t="shared" si="1010"/>
        <v>0</v>
      </c>
      <c r="L10790" s="3">
        <f t="shared" si="1011"/>
        <v>0</v>
      </c>
      <c r="M10790" s="3">
        <f t="shared" si="1012"/>
        <v>0</v>
      </c>
      <c r="N10790" s="3">
        <f t="shared" si="1013"/>
        <v>0</v>
      </c>
      <c r="O10790" s="3">
        <v>1550</v>
      </c>
      <c r="P10790" s="3">
        <v>414.19</v>
      </c>
    </row>
    <row r="10791" spans="2:16" x14ac:dyDescent="0.15">
      <c r="B10791" s="5" t="s">
        <v>5105</v>
      </c>
      <c r="C10791" s="16">
        <f t="shared" si="1008"/>
        <v>2023</v>
      </c>
      <c r="D10791" s="16">
        <f t="shared" si="1009"/>
        <v>5</v>
      </c>
      <c r="E10791" s="3" t="s">
        <v>202</v>
      </c>
      <c r="F10791" s="3" t="s">
        <v>13</v>
      </c>
      <c r="G10791" s="3" t="s">
        <v>943</v>
      </c>
      <c r="H10791" s="3" t="s">
        <v>3942</v>
      </c>
      <c r="I10791" s="3">
        <f t="shared" si="1010"/>
        <v>0</v>
      </c>
      <c r="J10791" s="3">
        <f t="shared" si="1010"/>
        <v>0</v>
      </c>
      <c r="K10791" s="3">
        <f t="shared" si="1010"/>
        <v>0</v>
      </c>
      <c r="L10791" s="3">
        <f t="shared" si="1011"/>
        <v>0</v>
      </c>
      <c r="M10791" s="3">
        <f t="shared" si="1012"/>
        <v>0</v>
      </c>
      <c r="N10791" s="3">
        <f t="shared" si="1013"/>
        <v>0</v>
      </c>
      <c r="O10791" s="3">
        <v>1550</v>
      </c>
      <c r="P10791" s="3">
        <v>376.16</v>
      </c>
    </row>
    <row r="10792" spans="2:16" x14ac:dyDescent="0.15">
      <c r="B10792" s="5" t="s">
        <v>3792</v>
      </c>
      <c r="C10792" s="16">
        <f t="shared" si="1008"/>
        <v>2023</v>
      </c>
      <c r="D10792" s="16">
        <f t="shared" si="1009"/>
        <v>7</v>
      </c>
      <c r="E10792" s="3" t="s">
        <v>202</v>
      </c>
      <c r="F10792" s="3" t="s">
        <v>13</v>
      </c>
      <c r="G10792" s="3" t="s">
        <v>943</v>
      </c>
      <c r="H10792" s="3" t="s">
        <v>5106</v>
      </c>
      <c r="I10792" s="3">
        <f t="shared" si="1010"/>
        <v>0</v>
      </c>
      <c r="J10792" s="3">
        <f t="shared" si="1010"/>
        <v>0</v>
      </c>
      <c r="K10792" s="3">
        <f t="shared" si="1010"/>
        <v>1</v>
      </c>
      <c r="L10792" s="3">
        <f t="shared" si="1011"/>
        <v>0</v>
      </c>
      <c r="M10792" s="3">
        <f t="shared" si="1012"/>
        <v>0</v>
      </c>
      <c r="N10792" s="3">
        <f t="shared" si="1013"/>
        <v>0</v>
      </c>
      <c r="O10792" s="3">
        <v>1550</v>
      </c>
      <c r="P10792" s="3">
        <v>369.99</v>
      </c>
    </row>
    <row r="10793" spans="2:16" x14ac:dyDescent="0.15">
      <c r="B10793" s="5" t="s">
        <v>938</v>
      </c>
      <c r="C10793" s="16">
        <f t="shared" si="1008"/>
        <v>2023</v>
      </c>
      <c r="D10793" s="16">
        <f t="shared" si="1009"/>
        <v>3</v>
      </c>
      <c r="E10793" s="3" t="s">
        <v>202</v>
      </c>
      <c r="F10793" s="3" t="s">
        <v>13</v>
      </c>
      <c r="G10793" s="3" t="s">
        <v>943</v>
      </c>
      <c r="H10793" s="3" t="s">
        <v>4950</v>
      </c>
      <c r="I10793" s="3">
        <f t="shared" si="1010"/>
        <v>0</v>
      </c>
      <c r="J10793" s="3">
        <f t="shared" si="1010"/>
        <v>0</v>
      </c>
      <c r="K10793" s="3">
        <f t="shared" si="1010"/>
        <v>0</v>
      </c>
      <c r="L10793" s="3">
        <f t="shared" si="1011"/>
        <v>0</v>
      </c>
      <c r="M10793" s="3">
        <f t="shared" si="1012"/>
        <v>0</v>
      </c>
      <c r="N10793" s="3">
        <f t="shared" si="1013"/>
        <v>0</v>
      </c>
      <c r="O10793" s="3">
        <v>1540</v>
      </c>
      <c r="P10793" s="3">
        <v>710.67</v>
      </c>
    </row>
    <row r="10794" spans="2:16" x14ac:dyDescent="0.15">
      <c r="B10794" s="5" t="s">
        <v>1241</v>
      </c>
      <c r="C10794" s="16">
        <f t="shared" si="1008"/>
        <v>2023</v>
      </c>
      <c r="D10794" s="16">
        <f t="shared" si="1009"/>
        <v>6</v>
      </c>
      <c r="E10794" s="3" t="s">
        <v>202</v>
      </c>
      <c r="F10794" s="3" t="s">
        <v>13</v>
      </c>
      <c r="G10794" s="3" t="s">
        <v>943</v>
      </c>
      <c r="H10794" s="3" t="s">
        <v>3942</v>
      </c>
      <c r="I10794" s="3">
        <f t="shared" si="1010"/>
        <v>0</v>
      </c>
      <c r="J10794" s="3">
        <f t="shared" si="1010"/>
        <v>0</v>
      </c>
      <c r="K10794" s="3">
        <f t="shared" si="1010"/>
        <v>0</v>
      </c>
      <c r="L10794" s="3">
        <f t="shared" si="1011"/>
        <v>0</v>
      </c>
      <c r="M10794" s="3">
        <f t="shared" si="1012"/>
        <v>0</v>
      </c>
      <c r="N10794" s="3">
        <f t="shared" si="1013"/>
        <v>0</v>
      </c>
      <c r="O10794" s="3">
        <v>1540</v>
      </c>
      <c r="P10794" s="3">
        <v>472.92</v>
      </c>
    </row>
    <row r="10795" spans="2:16" x14ac:dyDescent="0.15">
      <c r="B10795" s="5" t="s">
        <v>5035</v>
      </c>
      <c r="C10795" s="16">
        <f t="shared" si="1008"/>
        <v>2023</v>
      </c>
      <c r="D10795" s="16">
        <f t="shared" si="1009"/>
        <v>5</v>
      </c>
      <c r="E10795" s="3" t="s">
        <v>202</v>
      </c>
      <c r="F10795" s="3" t="s">
        <v>13</v>
      </c>
      <c r="G10795" s="3" t="s">
        <v>943</v>
      </c>
      <c r="H10795" s="3" t="s">
        <v>4746</v>
      </c>
      <c r="I10795" s="3">
        <f t="shared" si="1010"/>
        <v>0</v>
      </c>
      <c r="J10795" s="3">
        <f t="shared" si="1010"/>
        <v>0</v>
      </c>
      <c r="K10795" s="3">
        <f t="shared" si="1010"/>
        <v>0</v>
      </c>
      <c r="L10795" s="3">
        <f t="shared" si="1011"/>
        <v>0</v>
      </c>
      <c r="M10795" s="3">
        <f t="shared" si="1012"/>
        <v>0</v>
      </c>
      <c r="N10795" s="3">
        <f t="shared" si="1013"/>
        <v>0</v>
      </c>
      <c r="O10795" s="3">
        <v>1528</v>
      </c>
      <c r="P10795" s="3">
        <v>594.12</v>
      </c>
    </row>
    <row r="10796" spans="2:16" x14ac:dyDescent="0.15">
      <c r="B10796" s="5" t="s">
        <v>2425</v>
      </c>
      <c r="C10796" s="16">
        <f t="shared" si="1008"/>
        <v>2023</v>
      </c>
      <c r="D10796" s="16">
        <f t="shared" si="1009"/>
        <v>6</v>
      </c>
      <c r="E10796" s="3" t="s">
        <v>202</v>
      </c>
      <c r="F10796" s="3" t="s">
        <v>13</v>
      </c>
      <c r="G10796" s="3" t="s">
        <v>943</v>
      </c>
      <c r="H10796" s="3" t="s">
        <v>5111</v>
      </c>
      <c r="I10796" s="3">
        <f t="shared" si="1010"/>
        <v>0</v>
      </c>
      <c r="J10796" s="3">
        <f t="shared" si="1010"/>
        <v>0</v>
      </c>
      <c r="K10796" s="3">
        <f t="shared" si="1010"/>
        <v>0</v>
      </c>
      <c r="L10796" s="3">
        <f t="shared" si="1011"/>
        <v>0</v>
      </c>
      <c r="M10796" s="3">
        <f t="shared" si="1012"/>
        <v>0</v>
      </c>
      <c r="N10796" s="3">
        <f t="shared" si="1013"/>
        <v>0</v>
      </c>
      <c r="O10796" s="3">
        <v>1528</v>
      </c>
      <c r="P10796" s="3">
        <v>436.05</v>
      </c>
    </row>
    <row r="10797" spans="2:16" x14ac:dyDescent="0.15">
      <c r="B10797" s="5" t="s">
        <v>1650</v>
      </c>
      <c r="C10797" s="16">
        <f t="shared" si="1008"/>
        <v>2023</v>
      </c>
      <c r="D10797" s="16">
        <f t="shared" si="1009"/>
        <v>9</v>
      </c>
      <c r="E10797" s="3" t="s">
        <v>202</v>
      </c>
      <c r="F10797" s="3" t="s">
        <v>13</v>
      </c>
      <c r="G10797" s="3" t="s">
        <v>943</v>
      </c>
      <c r="H10797" s="3" t="s">
        <v>4872</v>
      </c>
      <c r="I10797" s="3">
        <f t="shared" si="1010"/>
        <v>0</v>
      </c>
      <c r="J10797" s="3">
        <f t="shared" si="1010"/>
        <v>0</v>
      </c>
      <c r="K10797" s="3">
        <f t="shared" si="1010"/>
        <v>1</v>
      </c>
      <c r="L10797" s="3">
        <f t="shared" si="1011"/>
        <v>0</v>
      </c>
      <c r="M10797" s="3">
        <f t="shared" si="1012"/>
        <v>0</v>
      </c>
      <c r="N10797" s="3">
        <f t="shared" si="1013"/>
        <v>0</v>
      </c>
      <c r="O10797" s="3">
        <v>1525</v>
      </c>
      <c r="P10797" s="3">
        <v>419.69</v>
      </c>
    </row>
    <row r="10798" spans="2:16" x14ac:dyDescent="0.15">
      <c r="B10798" s="5" t="s">
        <v>3815</v>
      </c>
      <c r="C10798" s="16">
        <f t="shared" si="1008"/>
        <v>2023</v>
      </c>
      <c r="D10798" s="16">
        <f t="shared" si="1009"/>
        <v>2</v>
      </c>
      <c r="E10798" s="3" t="s">
        <v>202</v>
      </c>
      <c r="F10798" s="3" t="s">
        <v>13</v>
      </c>
      <c r="G10798" s="3" t="s">
        <v>943</v>
      </c>
      <c r="H10798" s="3" t="s">
        <v>5051</v>
      </c>
      <c r="I10798" s="3">
        <f t="shared" si="1010"/>
        <v>0</v>
      </c>
      <c r="J10798" s="3">
        <f t="shared" si="1010"/>
        <v>0</v>
      </c>
      <c r="K10798" s="3">
        <f t="shared" si="1010"/>
        <v>0</v>
      </c>
      <c r="L10798" s="3">
        <f t="shared" si="1011"/>
        <v>0</v>
      </c>
      <c r="M10798" s="3">
        <f t="shared" si="1012"/>
        <v>0</v>
      </c>
      <c r="N10798" s="3">
        <f t="shared" si="1013"/>
        <v>0</v>
      </c>
      <c r="O10798" s="3">
        <v>1510</v>
      </c>
      <c r="P10798" s="3">
        <v>683.85</v>
      </c>
    </row>
    <row r="10799" spans="2:16" x14ac:dyDescent="0.15">
      <c r="B10799" s="5" t="s">
        <v>4261</v>
      </c>
      <c r="C10799" s="16">
        <f t="shared" si="1008"/>
        <v>2023</v>
      </c>
      <c r="D10799" s="16">
        <f t="shared" si="1009"/>
        <v>3</v>
      </c>
      <c r="E10799" s="3" t="s">
        <v>202</v>
      </c>
      <c r="F10799" s="3" t="s">
        <v>13</v>
      </c>
      <c r="G10799" s="3" t="s">
        <v>943</v>
      </c>
      <c r="H10799" s="3" t="s">
        <v>5114</v>
      </c>
      <c r="I10799" s="3">
        <f t="shared" si="1010"/>
        <v>0</v>
      </c>
      <c r="J10799" s="3">
        <f t="shared" si="1010"/>
        <v>0</v>
      </c>
      <c r="K10799" s="3">
        <f t="shared" si="1010"/>
        <v>0</v>
      </c>
      <c r="L10799" s="3">
        <f t="shared" si="1011"/>
        <v>0</v>
      </c>
      <c r="M10799" s="3">
        <f t="shared" si="1012"/>
        <v>0</v>
      </c>
      <c r="N10799" s="3">
        <f t="shared" si="1013"/>
        <v>0</v>
      </c>
      <c r="O10799" s="3">
        <v>1510</v>
      </c>
      <c r="P10799" s="3">
        <v>484.78</v>
      </c>
    </row>
    <row r="10800" spans="2:16" x14ac:dyDescent="0.15">
      <c r="B10800" s="5" t="s">
        <v>677</v>
      </c>
      <c r="C10800" s="16">
        <f t="shared" si="1008"/>
        <v>2023</v>
      </c>
      <c r="D10800" s="16">
        <f t="shared" si="1009"/>
        <v>7</v>
      </c>
      <c r="E10800" s="3" t="s">
        <v>202</v>
      </c>
      <c r="F10800" s="3" t="s">
        <v>13</v>
      </c>
      <c r="G10800" s="3" t="s">
        <v>943</v>
      </c>
      <c r="H10800" s="3" t="s">
        <v>3942</v>
      </c>
      <c r="I10800" s="3">
        <f t="shared" si="1010"/>
        <v>0</v>
      </c>
      <c r="J10800" s="3">
        <f t="shared" si="1010"/>
        <v>0</v>
      </c>
      <c r="K10800" s="3">
        <f t="shared" si="1010"/>
        <v>0</v>
      </c>
      <c r="L10800" s="3">
        <f t="shared" si="1011"/>
        <v>0</v>
      </c>
      <c r="M10800" s="3">
        <f t="shared" si="1012"/>
        <v>0</v>
      </c>
      <c r="N10800" s="3">
        <f t="shared" si="1013"/>
        <v>0</v>
      </c>
      <c r="O10800" s="3">
        <v>1508</v>
      </c>
      <c r="P10800" s="3">
        <v>481.94</v>
      </c>
    </row>
    <row r="10801" spans="2:16" x14ac:dyDescent="0.15">
      <c r="B10801" s="5" t="s">
        <v>5039</v>
      </c>
      <c r="C10801" s="16">
        <f t="shared" si="1008"/>
        <v>2022</v>
      </c>
      <c r="D10801" s="16">
        <f t="shared" si="1009"/>
        <v>6</v>
      </c>
      <c r="E10801" s="3" t="s">
        <v>20</v>
      </c>
      <c r="F10801" s="3" t="s">
        <v>12</v>
      </c>
      <c r="G10801" s="3" t="s">
        <v>13</v>
      </c>
      <c r="H10801" s="3" t="s">
        <v>4441</v>
      </c>
      <c r="I10801" s="3">
        <f t="shared" si="1010"/>
        <v>0</v>
      </c>
      <c r="J10801" s="3">
        <f t="shared" si="1010"/>
        <v>0</v>
      </c>
      <c r="K10801" s="3">
        <f t="shared" si="1010"/>
        <v>0</v>
      </c>
      <c r="L10801" s="3">
        <f t="shared" si="1011"/>
        <v>0</v>
      </c>
      <c r="M10801" s="3">
        <f t="shared" si="1012"/>
        <v>0</v>
      </c>
      <c r="N10801" s="3">
        <f t="shared" si="1013"/>
        <v>0</v>
      </c>
      <c r="O10801" s="3">
        <v>208</v>
      </c>
      <c r="P10801" s="3">
        <v>416</v>
      </c>
    </row>
    <row r="10802" spans="2:16" x14ac:dyDescent="0.15">
      <c r="B10802" s="5" t="s">
        <v>4234</v>
      </c>
      <c r="C10802" s="16">
        <f t="shared" si="1008"/>
        <v>2023</v>
      </c>
      <c r="D10802" s="16">
        <f t="shared" si="1009"/>
        <v>8</v>
      </c>
      <c r="E10802" s="3" t="s">
        <v>202</v>
      </c>
      <c r="F10802" s="3" t="s">
        <v>13</v>
      </c>
      <c r="G10802" s="3" t="s">
        <v>943</v>
      </c>
      <c r="H10802" s="3" t="s">
        <v>3942</v>
      </c>
      <c r="I10802" s="3">
        <f t="shared" si="1010"/>
        <v>0</v>
      </c>
      <c r="J10802" s="3">
        <f t="shared" si="1010"/>
        <v>0</v>
      </c>
      <c r="K10802" s="3">
        <f t="shared" si="1010"/>
        <v>0</v>
      </c>
      <c r="L10802" s="3">
        <f t="shared" si="1011"/>
        <v>0</v>
      </c>
      <c r="M10802" s="3">
        <f t="shared" si="1012"/>
        <v>0</v>
      </c>
      <c r="N10802" s="3">
        <f t="shared" si="1013"/>
        <v>0</v>
      </c>
      <c r="O10802" s="3">
        <v>1505</v>
      </c>
      <c r="P10802" s="3">
        <v>409.74</v>
      </c>
    </row>
    <row r="10803" spans="2:16" x14ac:dyDescent="0.15">
      <c r="B10803" s="5" t="s">
        <v>991</v>
      </c>
      <c r="C10803" s="16">
        <f t="shared" si="1008"/>
        <v>2022</v>
      </c>
      <c r="D10803" s="16">
        <f t="shared" si="1009"/>
        <v>5</v>
      </c>
      <c r="E10803" s="3" t="s">
        <v>20</v>
      </c>
      <c r="F10803" s="3" t="s">
        <v>12</v>
      </c>
      <c r="G10803" s="3" t="s">
        <v>13</v>
      </c>
      <c r="H10803" s="3" t="s">
        <v>4441</v>
      </c>
      <c r="I10803" s="3">
        <f t="shared" si="1010"/>
        <v>0</v>
      </c>
      <c r="J10803" s="3">
        <f t="shared" si="1010"/>
        <v>0</v>
      </c>
      <c r="K10803" s="3">
        <f t="shared" si="1010"/>
        <v>0</v>
      </c>
      <c r="L10803" s="3">
        <f t="shared" si="1011"/>
        <v>0</v>
      </c>
      <c r="M10803" s="3">
        <f t="shared" si="1012"/>
        <v>0</v>
      </c>
      <c r="N10803" s="3">
        <f t="shared" si="1013"/>
        <v>0</v>
      </c>
      <c r="O10803" s="3">
        <v>207</v>
      </c>
      <c r="P10803" s="3">
        <v>415.34</v>
      </c>
    </row>
    <row r="10804" spans="2:16" x14ac:dyDescent="0.15">
      <c r="B10804" s="5" t="s">
        <v>3147</v>
      </c>
      <c r="C10804" s="16">
        <f t="shared" si="1008"/>
        <v>2023</v>
      </c>
      <c r="D10804" s="16">
        <f t="shared" si="1009"/>
        <v>4</v>
      </c>
      <c r="E10804" s="3" t="s">
        <v>202</v>
      </c>
      <c r="F10804" s="3" t="s">
        <v>13</v>
      </c>
      <c r="G10804" s="3" t="s">
        <v>943</v>
      </c>
      <c r="H10804" s="3" t="s">
        <v>3942</v>
      </c>
      <c r="I10804" s="3">
        <f t="shared" si="1010"/>
        <v>0</v>
      </c>
      <c r="J10804" s="3">
        <f t="shared" si="1010"/>
        <v>0</v>
      </c>
      <c r="K10804" s="3">
        <f t="shared" si="1010"/>
        <v>0</v>
      </c>
      <c r="L10804" s="3">
        <f t="shared" si="1011"/>
        <v>0</v>
      </c>
      <c r="M10804" s="3">
        <f t="shared" si="1012"/>
        <v>0</v>
      </c>
      <c r="N10804" s="3">
        <f t="shared" si="1013"/>
        <v>0</v>
      </c>
      <c r="O10804" s="3">
        <v>1502</v>
      </c>
      <c r="P10804" s="3">
        <v>651.08000000000004</v>
      </c>
    </row>
    <row r="10805" spans="2:16" x14ac:dyDescent="0.15">
      <c r="B10805" s="5" t="s">
        <v>2830</v>
      </c>
      <c r="C10805" s="16">
        <f t="shared" si="1008"/>
        <v>2022</v>
      </c>
      <c r="D10805" s="16">
        <f t="shared" si="1009"/>
        <v>5</v>
      </c>
      <c r="E10805" s="3" t="s">
        <v>20</v>
      </c>
      <c r="F10805" s="3" t="s">
        <v>12</v>
      </c>
      <c r="G10805" s="3" t="s">
        <v>13</v>
      </c>
      <c r="H10805" s="3" t="s">
        <v>4441</v>
      </c>
      <c r="I10805" s="3">
        <f t="shared" si="1010"/>
        <v>0</v>
      </c>
      <c r="J10805" s="3">
        <f t="shared" si="1010"/>
        <v>0</v>
      </c>
      <c r="K10805" s="3">
        <f t="shared" si="1010"/>
        <v>0</v>
      </c>
      <c r="L10805" s="3">
        <f t="shared" si="1011"/>
        <v>0</v>
      </c>
      <c r="M10805" s="3">
        <f t="shared" si="1012"/>
        <v>0</v>
      </c>
      <c r="N10805" s="3">
        <f t="shared" si="1013"/>
        <v>0</v>
      </c>
      <c r="O10805" s="3">
        <v>199.8</v>
      </c>
      <c r="P10805" s="3">
        <v>400.75</v>
      </c>
    </row>
    <row r="10806" spans="2:16" x14ac:dyDescent="0.15">
      <c r="B10806" s="5" t="s">
        <v>774</v>
      </c>
      <c r="C10806" s="16">
        <f t="shared" si="1008"/>
        <v>2022</v>
      </c>
      <c r="D10806" s="16">
        <f t="shared" si="1009"/>
        <v>12</v>
      </c>
      <c r="E10806" s="3" t="s">
        <v>20</v>
      </c>
      <c r="F10806" s="3" t="s">
        <v>12</v>
      </c>
      <c r="G10806" s="3" t="s">
        <v>13</v>
      </c>
      <c r="H10806" s="3" t="s">
        <v>4441</v>
      </c>
      <c r="I10806" s="3">
        <f t="shared" si="1010"/>
        <v>0</v>
      </c>
      <c r="J10806" s="3">
        <f t="shared" si="1010"/>
        <v>0</v>
      </c>
      <c r="K10806" s="3">
        <f t="shared" si="1010"/>
        <v>0</v>
      </c>
      <c r="L10806" s="3">
        <f t="shared" si="1011"/>
        <v>0</v>
      </c>
      <c r="M10806" s="3">
        <f t="shared" si="1012"/>
        <v>0</v>
      </c>
      <c r="N10806" s="3">
        <f t="shared" si="1013"/>
        <v>0</v>
      </c>
      <c r="O10806" s="3">
        <v>193.2</v>
      </c>
      <c r="P10806" s="3">
        <v>386.4</v>
      </c>
    </row>
    <row r="10807" spans="2:16" x14ac:dyDescent="0.15">
      <c r="B10807" s="5" t="s">
        <v>1546</v>
      </c>
      <c r="C10807" s="16">
        <f t="shared" si="1008"/>
        <v>2023</v>
      </c>
      <c r="D10807" s="16">
        <f t="shared" si="1009"/>
        <v>5</v>
      </c>
      <c r="E10807" s="3" t="s">
        <v>202</v>
      </c>
      <c r="F10807" s="3" t="s">
        <v>208</v>
      </c>
      <c r="G10807" s="3" t="s">
        <v>1281</v>
      </c>
      <c r="H10807" s="3" t="s">
        <v>5127</v>
      </c>
      <c r="I10807" s="3">
        <f t="shared" si="1010"/>
        <v>0</v>
      </c>
      <c r="J10807" s="3">
        <f t="shared" si="1010"/>
        <v>0</v>
      </c>
      <c r="K10807" s="3">
        <f t="shared" si="1010"/>
        <v>0</v>
      </c>
      <c r="L10807" s="3">
        <f t="shared" si="1011"/>
        <v>0</v>
      </c>
      <c r="M10807" s="3">
        <f t="shared" si="1012"/>
        <v>0</v>
      </c>
      <c r="N10807" s="3">
        <f t="shared" si="1013"/>
        <v>0</v>
      </c>
      <c r="O10807" s="3">
        <v>1500</v>
      </c>
      <c r="P10807" s="3">
        <v>17865</v>
      </c>
    </row>
    <row r="10808" spans="2:16" x14ac:dyDescent="0.15">
      <c r="B10808" s="5" t="s">
        <v>1939</v>
      </c>
      <c r="C10808" s="16">
        <f t="shared" si="1008"/>
        <v>2022</v>
      </c>
      <c r="D10808" s="16">
        <f t="shared" si="1009"/>
        <v>7</v>
      </c>
      <c r="E10808" s="3" t="s">
        <v>20</v>
      </c>
      <c r="F10808" s="3" t="s">
        <v>12</v>
      </c>
      <c r="G10808" s="3" t="s">
        <v>13</v>
      </c>
      <c r="H10808" s="3" t="s">
        <v>4441</v>
      </c>
      <c r="I10808" s="3">
        <f t="shared" si="1010"/>
        <v>0</v>
      </c>
      <c r="J10808" s="3">
        <f t="shared" si="1010"/>
        <v>0</v>
      </c>
      <c r="K10808" s="3">
        <f t="shared" si="1010"/>
        <v>0</v>
      </c>
      <c r="L10808" s="3">
        <f t="shared" si="1011"/>
        <v>0</v>
      </c>
      <c r="M10808" s="3">
        <f t="shared" si="1012"/>
        <v>0</v>
      </c>
      <c r="N10808" s="3">
        <f t="shared" si="1013"/>
        <v>0</v>
      </c>
      <c r="O10808" s="3">
        <v>192</v>
      </c>
      <c r="P10808" s="3">
        <v>384</v>
      </c>
    </row>
    <row r="10809" spans="2:16" x14ac:dyDescent="0.15">
      <c r="B10809" s="5" t="s">
        <v>254</v>
      </c>
      <c r="C10809" s="16">
        <f t="shared" si="1008"/>
        <v>2022</v>
      </c>
      <c r="D10809" s="16">
        <f t="shared" si="1009"/>
        <v>5</v>
      </c>
      <c r="E10809" s="3" t="s">
        <v>20</v>
      </c>
      <c r="F10809" s="3" t="s">
        <v>12</v>
      </c>
      <c r="G10809" s="3" t="s">
        <v>13</v>
      </c>
      <c r="H10809" s="3" t="s">
        <v>4441</v>
      </c>
      <c r="I10809" s="3">
        <f t="shared" si="1010"/>
        <v>0</v>
      </c>
      <c r="J10809" s="3">
        <f t="shared" si="1010"/>
        <v>0</v>
      </c>
      <c r="K10809" s="3">
        <f t="shared" si="1010"/>
        <v>0</v>
      </c>
      <c r="L10809" s="3">
        <f t="shared" si="1011"/>
        <v>0</v>
      </c>
      <c r="M10809" s="3">
        <f t="shared" si="1012"/>
        <v>0</v>
      </c>
      <c r="N10809" s="3">
        <f t="shared" si="1013"/>
        <v>0</v>
      </c>
      <c r="O10809" s="3">
        <v>192</v>
      </c>
      <c r="P10809" s="3">
        <v>384</v>
      </c>
    </row>
    <row r="10810" spans="2:16" x14ac:dyDescent="0.15">
      <c r="B10810" s="5" t="s">
        <v>4843</v>
      </c>
      <c r="C10810" s="16">
        <f t="shared" si="1008"/>
        <v>2023</v>
      </c>
      <c r="D10810" s="16">
        <f t="shared" si="1009"/>
        <v>2</v>
      </c>
      <c r="E10810" s="3" t="s">
        <v>202</v>
      </c>
      <c r="F10810" s="3" t="s">
        <v>13</v>
      </c>
      <c r="G10810" s="3" t="s">
        <v>943</v>
      </c>
      <c r="H10810" s="3" t="s">
        <v>5167</v>
      </c>
      <c r="I10810" s="3">
        <f t="shared" si="1010"/>
        <v>0</v>
      </c>
      <c r="J10810" s="3">
        <f t="shared" si="1010"/>
        <v>0</v>
      </c>
      <c r="K10810" s="3">
        <f t="shared" si="1010"/>
        <v>0</v>
      </c>
      <c r="L10810" s="3">
        <f t="shared" si="1011"/>
        <v>0</v>
      </c>
      <c r="M10810" s="3">
        <f t="shared" si="1012"/>
        <v>0</v>
      </c>
      <c r="N10810" s="3">
        <f t="shared" si="1013"/>
        <v>0</v>
      </c>
      <c r="O10810" s="3">
        <v>1500</v>
      </c>
      <c r="P10810" s="3">
        <v>558.16999999999996</v>
      </c>
    </row>
    <row r="10811" spans="2:16" x14ac:dyDescent="0.15">
      <c r="B10811" s="5" t="s">
        <v>3579</v>
      </c>
      <c r="C10811" s="16">
        <f t="shared" si="1008"/>
        <v>2023</v>
      </c>
      <c r="D10811" s="16">
        <f t="shared" si="1009"/>
        <v>1</v>
      </c>
      <c r="E10811" s="3" t="s">
        <v>202</v>
      </c>
      <c r="F10811" s="3" t="s">
        <v>13</v>
      </c>
      <c r="G10811" s="3" t="s">
        <v>943</v>
      </c>
      <c r="H10811" s="3" t="s">
        <v>4966</v>
      </c>
      <c r="I10811" s="3">
        <f t="shared" si="1010"/>
        <v>0</v>
      </c>
      <c r="J10811" s="3">
        <f t="shared" si="1010"/>
        <v>0</v>
      </c>
      <c r="K10811" s="3">
        <f t="shared" si="1010"/>
        <v>0</v>
      </c>
      <c r="L10811" s="3">
        <f t="shared" si="1011"/>
        <v>0</v>
      </c>
      <c r="M10811" s="3">
        <f t="shared" si="1012"/>
        <v>0</v>
      </c>
      <c r="N10811" s="3">
        <f t="shared" si="1013"/>
        <v>0</v>
      </c>
      <c r="O10811" s="3">
        <v>1500</v>
      </c>
      <c r="P10811" s="3">
        <v>525.92999999999995</v>
      </c>
    </row>
    <row r="10812" spans="2:16" x14ac:dyDescent="0.15">
      <c r="B10812" s="5" t="s">
        <v>1671</v>
      </c>
      <c r="C10812" s="16">
        <f t="shared" si="1008"/>
        <v>2023</v>
      </c>
      <c r="D10812" s="16">
        <f t="shared" si="1009"/>
        <v>1</v>
      </c>
      <c r="E10812" s="3" t="s">
        <v>202</v>
      </c>
      <c r="F10812" s="3" t="s">
        <v>13</v>
      </c>
      <c r="G10812" s="3" t="s">
        <v>943</v>
      </c>
      <c r="H10812" s="3" t="s">
        <v>3942</v>
      </c>
      <c r="I10812" s="3">
        <f t="shared" si="1010"/>
        <v>0</v>
      </c>
      <c r="J10812" s="3">
        <f t="shared" si="1010"/>
        <v>0</v>
      </c>
      <c r="K10812" s="3">
        <f t="shared" si="1010"/>
        <v>0</v>
      </c>
      <c r="L10812" s="3">
        <f t="shared" si="1011"/>
        <v>0</v>
      </c>
      <c r="M10812" s="3">
        <f t="shared" si="1012"/>
        <v>0</v>
      </c>
      <c r="N10812" s="3">
        <f t="shared" si="1013"/>
        <v>0</v>
      </c>
      <c r="O10812" s="3">
        <v>1500</v>
      </c>
      <c r="P10812" s="3">
        <v>525.92999999999995</v>
      </c>
    </row>
    <row r="10813" spans="2:16" x14ac:dyDescent="0.15">
      <c r="B10813" s="5" t="s">
        <v>1249</v>
      </c>
      <c r="C10813" s="16">
        <f t="shared" si="1008"/>
        <v>2023</v>
      </c>
      <c r="D10813" s="16">
        <f t="shared" si="1009"/>
        <v>5</v>
      </c>
      <c r="E10813" s="3" t="s">
        <v>202</v>
      </c>
      <c r="F10813" s="3" t="s">
        <v>13</v>
      </c>
      <c r="G10813" s="3" t="s">
        <v>943</v>
      </c>
      <c r="H10813" s="3" t="s">
        <v>5168</v>
      </c>
      <c r="I10813" s="3">
        <f t="shared" si="1010"/>
        <v>0</v>
      </c>
      <c r="J10813" s="3">
        <f t="shared" si="1010"/>
        <v>0</v>
      </c>
      <c r="K10813" s="3">
        <f t="shared" si="1010"/>
        <v>0</v>
      </c>
      <c r="L10813" s="3">
        <f t="shared" si="1011"/>
        <v>0</v>
      </c>
      <c r="M10813" s="3">
        <f t="shared" si="1012"/>
        <v>0</v>
      </c>
      <c r="N10813" s="3">
        <f t="shared" si="1013"/>
        <v>0</v>
      </c>
      <c r="O10813" s="3">
        <v>1500</v>
      </c>
      <c r="P10813" s="3">
        <v>510.25</v>
      </c>
    </row>
    <row r="10814" spans="2:16" x14ac:dyDescent="0.15">
      <c r="B10814" s="5" t="s">
        <v>758</v>
      </c>
      <c r="C10814" s="16">
        <f t="shared" si="1008"/>
        <v>2023</v>
      </c>
      <c r="D10814" s="16">
        <f t="shared" si="1009"/>
        <v>3</v>
      </c>
      <c r="E10814" s="3" t="s">
        <v>202</v>
      </c>
      <c r="F10814" s="3" t="s">
        <v>13</v>
      </c>
      <c r="G10814" s="3" t="s">
        <v>943</v>
      </c>
      <c r="H10814" s="3" t="s">
        <v>5103</v>
      </c>
      <c r="I10814" s="3">
        <f t="shared" si="1010"/>
        <v>0</v>
      </c>
      <c r="J10814" s="3">
        <f t="shared" si="1010"/>
        <v>0</v>
      </c>
      <c r="K10814" s="3">
        <f t="shared" si="1010"/>
        <v>0</v>
      </c>
      <c r="L10814" s="3">
        <f t="shared" si="1011"/>
        <v>0</v>
      </c>
      <c r="M10814" s="3">
        <f t="shared" si="1012"/>
        <v>0</v>
      </c>
      <c r="N10814" s="3">
        <f t="shared" si="1013"/>
        <v>0</v>
      </c>
      <c r="O10814" s="3">
        <v>1500</v>
      </c>
      <c r="P10814" s="3">
        <v>504.92</v>
      </c>
    </row>
    <row r="10815" spans="2:16" x14ac:dyDescent="0.15">
      <c r="B10815" s="5" t="s">
        <v>719</v>
      </c>
      <c r="C10815" s="16">
        <f t="shared" si="1008"/>
        <v>2023</v>
      </c>
      <c r="D10815" s="16">
        <f t="shared" si="1009"/>
        <v>7</v>
      </c>
      <c r="E10815" s="3" t="s">
        <v>202</v>
      </c>
      <c r="F10815" s="3" t="s">
        <v>13</v>
      </c>
      <c r="G10815" s="3" t="s">
        <v>943</v>
      </c>
      <c r="H10815" s="3" t="s">
        <v>5051</v>
      </c>
      <c r="I10815" s="3">
        <f t="shared" si="1010"/>
        <v>0</v>
      </c>
      <c r="J10815" s="3">
        <f t="shared" si="1010"/>
        <v>0</v>
      </c>
      <c r="K10815" s="3">
        <f t="shared" si="1010"/>
        <v>0</v>
      </c>
      <c r="L10815" s="3">
        <f t="shared" si="1011"/>
        <v>0</v>
      </c>
      <c r="M10815" s="3">
        <f t="shared" si="1012"/>
        <v>0</v>
      </c>
      <c r="N10815" s="3">
        <f t="shared" si="1013"/>
        <v>0</v>
      </c>
      <c r="O10815" s="3">
        <v>1500</v>
      </c>
      <c r="P10815" s="3">
        <v>473.04</v>
      </c>
    </row>
    <row r="10816" spans="2:16" x14ac:dyDescent="0.15">
      <c r="B10816" s="5" t="s">
        <v>1914</v>
      </c>
      <c r="C10816" s="16">
        <f t="shared" si="1008"/>
        <v>2023</v>
      </c>
      <c r="D10816" s="16">
        <f t="shared" si="1009"/>
        <v>7</v>
      </c>
      <c r="E10816" s="3" t="s">
        <v>202</v>
      </c>
      <c r="F10816" s="3" t="s">
        <v>13</v>
      </c>
      <c r="G10816" s="3" t="s">
        <v>943</v>
      </c>
      <c r="H10816" s="3" t="s">
        <v>4746</v>
      </c>
      <c r="I10816" s="3">
        <f t="shared" si="1010"/>
        <v>0</v>
      </c>
      <c r="J10816" s="3">
        <f t="shared" si="1010"/>
        <v>0</v>
      </c>
      <c r="K10816" s="3">
        <f t="shared" si="1010"/>
        <v>0</v>
      </c>
      <c r="L10816" s="3">
        <f t="shared" si="1011"/>
        <v>0</v>
      </c>
      <c r="M10816" s="3">
        <f t="shared" si="1012"/>
        <v>0</v>
      </c>
      <c r="N10816" s="3">
        <f t="shared" si="1013"/>
        <v>0</v>
      </c>
      <c r="O10816" s="3">
        <v>1500</v>
      </c>
      <c r="P10816" s="3">
        <v>460.75</v>
      </c>
    </row>
    <row r="10817" spans="2:16" x14ac:dyDescent="0.15">
      <c r="B10817" s="5" t="s">
        <v>2078</v>
      </c>
      <c r="C10817" s="16">
        <f t="shared" si="1008"/>
        <v>2023</v>
      </c>
      <c r="D10817" s="16">
        <f t="shared" si="1009"/>
        <v>5</v>
      </c>
      <c r="E10817" s="3" t="s">
        <v>202</v>
      </c>
      <c r="F10817" s="3" t="s">
        <v>13</v>
      </c>
      <c r="G10817" s="3" t="s">
        <v>943</v>
      </c>
      <c r="H10817" s="3" t="s">
        <v>3942</v>
      </c>
      <c r="I10817" s="3">
        <f t="shared" si="1010"/>
        <v>0</v>
      </c>
      <c r="J10817" s="3">
        <f t="shared" si="1010"/>
        <v>0</v>
      </c>
      <c r="K10817" s="3">
        <f t="shared" si="1010"/>
        <v>0</v>
      </c>
      <c r="L10817" s="3">
        <f t="shared" si="1011"/>
        <v>0</v>
      </c>
      <c r="M10817" s="3">
        <f t="shared" si="1012"/>
        <v>0</v>
      </c>
      <c r="N10817" s="3">
        <f t="shared" si="1013"/>
        <v>0</v>
      </c>
      <c r="O10817" s="3">
        <v>1500</v>
      </c>
      <c r="P10817" s="3">
        <v>440.58</v>
      </c>
    </row>
    <row r="10818" spans="2:16" x14ac:dyDescent="0.15">
      <c r="B10818" s="5" t="s">
        <v>229</v>
      </c>
      <c r="C10818" s="16">
        <f t="shared" si="1008"/>
        <v>2023</v>
      </c>
      <c r="D10818" s="16">
        <f t="shared" si="1009"/>
        <v>8</v>
      </c>
      <c r="E10818" s="3" t="s">
        <v>202</v>
      </c>
      <c r="F10818" s="3" t="s">
        <v>13</v>
      </c>
      <c r="G10818" s="3" t="s">
        <v>943</v>
      </c>
      <c r="H10818" s="3" t="s">
        <v>3942</v>
      </c>
      <c r="I10818" s="3">
        <f t="shared" si="1010"/>
        <v>0</v>
      </c>
      <c r="J10818" s="3">
        <f t="shared" si="1010"/>
        <v>0</v>
      </c>
      <c r="K10818" s="3">
        <f t="shared" si="1010"/>
        <v>0</v>
      </c>
      <c r="L10818" s="3">
        <f t="shared" si="1011"/>
        <v>0</v>
      </c>
      <c r="M10818" s="3">
        <f t="shared" si="1012"/>
        <v>0</v>
      </c>
      <c r="N10818" s="3">
        <f t="shared" si="1013"/>
        <v>0</v>
      </c>
      <c r="O10818" s="3">
        <v>1500</v>
      </c>
      <c r="P10818" s="3">
        <v>418.8</v>
      </c>
    </row>
    <row r="10819" spans="2:16" x14ac:dyDescent="0.15">
      <c r="B10819" s="5" t="s">
        <v>517</v>
      </c>
      <c r="C10819" s="16">
        <f t="shared" si="1008"/>
        <v>2023</v>
      </c>
      <c r="D10819" s="16">
        <f t="shared" si="1009"/>
        <v>6</v>
      </c>
      <c r="E10819" s="3" t="s">
        <v>202</v>
      </c>
      <c r="F10819" s="3" t="s">
        <v>13</v>
      </c>
      <c r="G10819" s="3" t="s">
        <v>943</v>
      </c>
      <c r="H10819" s="3" t="s">
        <v>3942</v>
      </c>
      <c r="I10819" s="3">
        <f t="shared" si="1010"/>
        <v>0</v>
      </c>
      <c r="J10819" s="3">
        <f t="shared" si="1010"/>
        <v>0</v>
      </c>
      <c r="K10819" s="3">
        <f t="shared" si="1010"/>
        <v>0</v>
      </c>
      <c r="L10819" s="3">
        <f t="shared" si="1011"/>
        <v>0</v>
      </c>
      <c r="M10819" s="3">
        <f t="shared" si="1012"/>
        <v>0</v>
      </c>
      <c r="N10819" s="3">
        <f t="shared" si="1013"/>
        <v>0</v>
      </c>
      <c r="O10819" s="3">
        <v>1500</v>
      </c>
      <c r="P10819" s="3">
        <v>416.96</v>
      </c>
    </row>
    <row r="10820" spans="2:16" x14ac:dyDescent="0.15">
      <c r="B10820" s="5" t="s">
        <v>3437</v>
      </c>
      <c r="C10820" s="16">
        <f t="shared" ref="C10820:C10883" si="1014">YEAR(B10820)</f>
        <v>2023</v>
      </c>
      <c r="D10820" s="16">
        <f t="shared" ref="D10820:D10883" si="1015">MONTH(B10820)</f>
        <v>8</v>
      </c>
      <c r="E10820" s="3" t="s">
        <v>202</v>
      </c>
      <c r="F10820" s="3" t="s">
        <v>13</v>
      </c>
      <c r="G10820" s="3" t="s">
        <v>943</v>
      </c>
      <c r="H10820" s="3" t="s">
        <v>3942</v>
      </c>
      <c r="I10820" s="3">
        <f t="shared" ref="I10820:K10883" si="1016">MIN(1,IFERROR(SEARCH(I$2,$H10820),0))</f>
        <v>0</v>
      </c>
      <c r="J10820" s="3">
        <f t="shared" si="1016"/>
        <v>0</v>
      </c>
      <c r="K10820" s="3">
        <f t="shared" si="1016"/>
        <v>0</v>
      </c>
      <c r="L10820" s="3">
        <f t="shared" ref="L10820:L10883" si="1017">IF(I10820*J10820=1,"Гороховый изолят",IF(I10820*K10820=1,"Гороховый концентрат",0))</f>
        <v>0</v>
      </c>
      <c r="M10820" s="3">
        <f t="shared" ref="M10820:M10883" si="1018">$I10820*J10820</f>
        <v>0</v>
      </c>
      <c r="N10820" s="3">
        <f t="shared" ref="N10820:N10883" si="1019">$I10820*K10820</f>
        <v>0</v>
      </c>
      <c r="O10820" s="3">
        <v>1500</v>
      </c>
      <c r="P10820" s="3">
        <v>388.33</v>
      </c>
    </row>
    <row r="10821" spans="2:16" x14ac:dyDescent="0.15">
      <c r="B10821" s="5" t="s">
        <v>1731</v>
      </c>
      <c r="C10821" s="16">
        <f t="shared" si="1014"/>
        <v>2022</v>
      </c>
      <c r="D10821" s="16">
        <f t="shared" si="1015"/>
        <v>7</v>
      </c>
      <c r="E10821" s="3" t="s">
        <v>20</v>
      </c>
      <c r="F10821" s="3" t="s">
        <v>12</v>
      </c>
      <c r="G10821" s="3" t="s">
        <v>13</v>
      </c>
      <c r="H10821" s="3" t="s">
        <v>4441</v>
      </c>
      <c r="I10821" s="3">
        <f t="shared" si="1016"/>
        <v>0</v>
      </c>
      <c r="J10821" s="3">
        <f t="shared" si="1016"/>
        <v>0</v>
      </c>
      <c r="K10821" s="3">
        <f t="shared" si="1016"/>
        <v>0</v>
      </c>
      <c r="L10821" s="3">
        <f t="shared" si="1017"/>
        <v>0</v>
      </c>
      <c r="M10821" s="3">
        <f t="shared" si="1018"/>
        <v>0</v>
      </c>
      <c r="N10821" s="3">
        <f t="shared" si="1019"/>
        <v>0</v>
      </c>
      <c r="O10821" s="3">
        <v>184.8</v>
      </c>
      <c r="P10821" s="3">
        <v>370.88</v>
      </c>
    </row>
    <row r="10822" spans="2:16" x14ac:dyDescent="0.15">
      <c r="B10822" s="5" t="s">
        <v>2761</v>
      </c>
      <c r="C10822" s="16">
        <f t="shared" si="1014"/>
        <v>2023</v>
      </c>
      <c r="D10822" s="16">
        <f t="shared" si="1015"/>
        <v>2</v>
      </c>
      <c r="E10822" s="3" t="s">
        <v>202</v>
      </c>
      <c r="F10822" s="3" t="s">
        <v>13</v>
      </c>
      <c r="G10822" s="3" t="s">
        <v>943</v>
      </c>
      <c r="H10822" s="3" t="s">
        <v>4746</v>
      </c>
      <c r="I10822" s="3">
        <f t="shared" si="1016"/>
        <v>0</v>
      </c>
      <c r="J10822" s="3">
        <f t="shared" si="1016"/>
        <v>0</v>
      </c>
      <c r="K10822" s="3">
        <f t="shared" si="1016"/>
        <v>0</v>
      </c>
      <c r="L10822" s="3">
        <f t="shared" si="1017"/>
        <v>0</v>
      </c>
      <c r="M10822" s="3">
        <f t="shared" si="1018"/>
        <v>0</v>
      </c>
      <c r="N10822" s="3">
        <f t="shared" si="1019"/>
        <v>0</v>
      </c>
      <c r="O10822" s="3">
        <v>1496</v>
      </c>
      <c r="P10822" s="3">
        <v>702.97</v>
      </c>
    </row>
    <row r="10823" spans="2:16" x14ac:dyDescent="0.15">
      <c r="B10823" s="5" t="s">
        <v>1532</v>
      </c>
      <c r="C10823" s="16">
        <f t="shared" si="1014"/>
        <v>2022</v>
      </c>
      <c r="D10823" s="16">
        <f t="shared" si="1015"/>
        <v>11</v>
      </c>
      <c r="E10823" s="3" t="s">
        <v>20</v>
      </c>
      <c r="F10823" s="3" t="s">
        <v>12</v>
      </c>
      <c r="G10823" s="3" t="s">
        <v>13</v>
      </c>
      <c r="H10823" s="3" t="s">
        <v>4441</v>
      </c>
      <c r="I10823" s="3">
        <f t="shared" si="1016"/>
        <v>0</v>
      </c>
      <c r="J10823" s="3">
        <f t="shared" si="1016"/>
        <v>0</v>
      </c>
      <c r="K10823" s="3">
        <f t="shared" si="1016"/>
        <v>0</v>
      </c>
      <c r="L10823" s="3">
        <f t="shared" si="1017"/>
        <v>0</v>
      </c>
      <c r="M10823" s="3">
        <f t="shared" si="1018"/>
        <v>0</v>
      </c>
      <c r="N10823" s="3">
        <f t="shared" si="1019"/>
        <v>0</v>
      </c>
      <c r="O10823" s="3">
        <v>176.4</v>
      </c>
      <c r="P10823" s="3">
        <v>354.11</v>
      </c>
    </row>
    <row r="10824" spans="2:16" x14ac:dyDescent="0.15">
      <c r="B10824" s="5" t="s">
        <v>5025</v>
      </c>
      <c r="C10824" s="16">
        <f t="shared" si="1014"/>
        <v>2023</v>
      </c>
      <c r="D10824" s="16">
        <f t="shared" si="1015"/>
        <v>9</v>
      </c>
      <c r="E10824" s="3" t="s">
        <v>202</v>
      </c>
      <c r="F10824" s="3" t="s">
        <v>13</v>
      </c>
      <c r="G10824" s="3" t="s">
        <v>943</v>
      </c>
      <c r="H10824" s="3" t="s">
        <v>3942</v>
      </c>
      <c r="I10824" s="3">
        <f t="shared" si="1016"/>
        <v>0</v>
      </c>
      <c r="J10824" s="3">
        <f t="shared" si="1016"/>
        <v>0</v>
      </c>
      <c r="K10824" s="3">
        <f t="shared" si="1016"/>
        <v>0</v>
      </c>
      <c r="L10824" s="3">
        <f t="shared" si="1017"/>
        <v>0</v>
      </c>
      <c r="M10824" s="3">
        <f t="shared" si="1018"/>
        <v>0</v>
      </c>
      <c r="N10824" s="3">
        <f t="shared" si="1019"/>
        <v>0</v>
      </c>
      <c r="O10824" s="3">
        <v>1493</v>
      </c>
      <c r="P10824" s="3">
        <v>384.37</v>
      </c>
    </row>
    <row r="10825" spans="2:16" x14ac:dyDescent="0.15">
      <c r="B10825" s="5" t="s">
        <v>3216</v>
      </c>
      <c r="C10825" s="16">
        <f t="shared" si="1014"/>
        <v>2023</v>
      </c>
      <c r="D10825" s="16">
        <f t="shared" si="1015"/>
        <v>11</v>
      </c>
      <c r="E10825" s="3" t="s">
        <v>202</v>
      </c>
      <c r="F10825" s="3" t="s">
        <v>13</v>
      </c>
      <c r="G10825" s="3" t="s">
        <v>2675</v>
      </c>
      <c r="H10825" s="3" t="s">
        <v>1340</v>
      </c>
      <c r="I10825" s="3">
        <f t="shared" si="1016"/>
        <v>0</v>
      </c>
      <c r="J10825" s="3">
        <f t="shared" si="1016"/>
        <v>0</v>
      </c>
      <c r="K10825" s="3">
        <f t="shared" si="1016"/>
        <v>1</v>
      </c>
      <c r="L10825" s="3">
        <f t="shared" si="1017"/>
        <v>0</v>
      </c>
      <c r="M10825" s="3">
        <f t="shared" si="1018"/>
        <v>0</v>
      </c>
      <c r="N10825" s="3">
        <f t="shared" si="1019"/>
        <v>0</v>
      </c>
      <c r="O10825" s="3">
        <v>1488.25</v>
      </c>
      <c r="P10825" s="3">
        <v>22762.59</v>
      </c>
    </row>
    <row r="10826" spans="2:16" x14ac:dyDescent="0.15">
      <c r="B10826" s="5" t="s">
        <v>991</v>
      </c>
      <c r="C10826" s="16">
        <f t="shared" si="1014"/>
        <v>2022</v>
      </c>
      <c r="D10826" s="16">
        <f t="shared" si="1015"/>
        <v>5</v>
      </c>
      <c r="E10826" s="3" t="s">
        <v>20</v>
      </c>
      <c r="F10826" s="3" t="s">
        <v>12</v>
      </c>
      <c r="G10826" s="3" t="s">
        <v>13</v>
      </c>
      <c r="H10826" s="3" t="s">
        <v>4441</v>
      </c>
      <c r="I10826" s="3">
        <f t="shared" si="1016"/>
        <v>0</v>
      </c>
      <c r="J10826" s="3">
        <f t="shared" si="1016"/>
        <v>0</v>
      </c>
      <c r="K10826" s="3">
        <f t="shared" si="1016"/>
        <v>0</v>
      </c>
      <c r="L10826" s="3">
        <f t="shared" si="1017"/>
        <v>0</v>
      </c>
      <c r="M10826" s="3">
        <f t="shared" si="1018"/>
        <v>0</v>
      </c>
      <c r="N10826" s="3">
        <f t="shared" si="1019"/>
        <v>0</v>
      </c>
      <c r="O10826" s="3">
        <v>176.4</v>
      </c>
      <c r="P10826" s="3">
        <v>353.97</v>
      </c>
    </row>
    <row r="10827" spans="2:16" x14ac:dyDescent="0.15">
      <c r="B10827" s="5" t="s">
        <v>254</v>
      </c>
      <c r="C10827" s="16">
        <f t="shared" si="1014"/>
        <v>2022</v>
      </c>
      <c r="D10827" s="16">
        <f t="shared" si="1015"/>
        <v>5</v>
      </c>
      <c r="E10827" s="3" t="s">
        <v>20</v>
      </c>
      <c r="F10827" s="3" t="s">
        <v>12</v>
      </c>
      <c r="G10827" s="3" t="s">
        <v>13</v>
      </c>
      <c r="H10827" s="3" t="s">
        <v>4441</v>
      </c>
      <c r="I10827" s="3">
        <f t="shared" si="1016"/>
        <v>0</v>
      </c>
      <c r="J10827" s="3">
        <f t="shared" si="1016"/>
        <v>0</v>
      </c>
      <c r="K10827" s="3">
        <f t="shared" si="1016"/>
        <v>0</v>
      </c>
      <c r="L10827" s="3">
        <f t="shared" si="1017"/>
        <v>0</v>
      </c>
      <c r="M10827" s="3">
        <f t="shared" si="1018"/>
        <v>0</v>
      </c>
      <c r="N10827" s="3">
        <f t="shared" si="1019"/>
        <v>0</v>
      </c>
      <c r="O10827" s="3">
        <v>170.8</v>
      </c>
      <c r="P10827" s="3">
        <v>341.6</v>
      </c>
    </row>
    <row r="10828" spans="2:16" x14ac:dyDescent="0.15">
      <c r="B10828" s="5" t="s">
        <v>1573</v>
      </c>
      <c r="C10828" s="16">
        <f t="shared" si="1014"/>
        <v>2023</v>
      </c>
      <c r="D10828" s="16">
        <f t="shared" si="1015"/>
        <v>8</v>
      </c>
      <c r="E10828" s="3" t="s">
        <v>202</v>
      </c>
      <c r="F10828" s="3" t="s">
        <v>13</v>
      </c>
      <c r="G10828" s="3" t="s">
        <v>943</v>
      </c>
      <c r="H10828" s="3" t="s">
        <v>3942</v>
      </c>
      <c r="I10828" s="3">
        <f t="shared" si="1016"/>
        <v>0</v>
      </c>
      <c r="J10828" s="3">
        <f t="shared" si="1016"/>
        <v>0</v>
      </c>
      <c r="K10828" s="3">
        <f t="shared" si="1016"/>
        <v>0</v>
      </c>
      <c r="L10828" s="3">
        <f t="shared" si="1017"/>
        <v>0</v>
      </c>
      <c r="M10828" s="3">
        <f t="shared" si="1018"/>
        <v>0</v>
      </c>
      <c r="N10828" s="3">
        <f t="shared" si="1019"/>
        <v>0</v>
      </c>
      <c r="O10828" s="3">
        <v>1480</v>
      </c>
      <c r="P10828" s="3">
        <v>501.18</v>
      </c>
    </row>
    <row r="10829" spans="2:16" x14ac:dyDescent="0.15">
      <c r="B10829" s="5" t="s">
        <v>3733</v>
      </c>
      <c r="C10829" s="16">
        <f t="shared" si="1014"/>
        <v>2022</v>
      </c>
      <c r="D10829" s="16">
        <f t="shared" si="1015"/>
        <v>12</v>
      </c>
      <c r="E10829" s="3" t="s">
        <v>20</v>
      </c>
      <c r="F10829" s="3" t="s">
        <v>12</v>
      </c>
      <c r="G10829" s="3" t="s">
        <v>13</v>
      </c>
      <c r="H10829" s="3" t="s">
        <v>4441</v>
      </c>
      <c r="I10829" s="3">
        <f t="shared" si="1016"/>
        <v>0</v>
      </c>
      <c r="J10829" s="3">
        <f t="shared" si="1016"/>
        <v>0</v>
      </c>
      <c r="K10829" s="3">
        <f t="shared" si="1016"/>
        <v>0</v>
      </c>
      <c r="L10829" s="3">
        <f t="shared" si="1017"/>
        <v>0</v>
      </c>
      <c r="M10829" s="3">
        <f t="shared" si="1018"/>
        <v>0</v>
      </c>
      <c r="N10829" s="3">
        <f t="shared" si="1019"/>
        <v>0</v>
      </c>
      <c r="O10829" s="3">
        <v>170</v>
      </c>
      <c r="P10829" s="3">
        <v>340</v>
      </c>
    </row>
    <row r="10830" spans="2:16" x14ac:dyDescent="0.15">
      <c r="B10830" s="5" t="s">
        <v>1166</v>
      </c>
      <c r="C10830" s="16">
        <f t="shared" si="1014"/>
        <v>2023</v>
      </c>
      <c r="D10830" s="16">
        <f t="shared" si="1015"/>
        <v>4</v>
      </c>
      <c r="E10830" s="3" t="s">
        <v>202</v>
      </c>
      <c r="F10830" s="3" t="s">
        <v>13</v>
      </c>
      <c r="G10830" s="3" t="s">
        <v>943</v>
      </c>
      <c r="H10830" s="3" t="s">
        <v>3942</v>
      </c>
      <c r="I10830" s="3">
        <f t="shared" si="1016"/>
        <v>0</v>
      </c>
      <c r="J10830" s="3">
        <f t="shared" si="1016"/>
        <v>0</v>
      </c>
      <c r="K10830" s="3">
        <f t="shared" si="1016"/>
        <v>0</v>
      </c>
      <c r="L10830" s="3">
        <f t="shared" si="1017"/>
        <v>0</v>
      </c>
      <c r="M10830" s="3">
        <f t="shared" si="1018"/>
        <v>0</v>
      </c>
      <c r="N10830" s="3">
        <f t="shared" si="1019"/>
        <v>0</v>
      </c>
      <c r="O10830" s="3">
        <v>1478</v>
      </c>
      <c r="P10830" s="3">
        <v>453.96</v>
      </c>
    </row>
    <row r="10831" spans="2:16" x14ac:dyDescent="0.15">
      <c r="B10831" s="5" t="s">
        <v>1667</v>
      </c>
      <c r="C10831" s="16">
        <f t="shared" si="1014"/>
        <v>2022</v>
      </c>
      <c r="D10831" s="16">
        <f t="shared" si="1015"/>
        <v>11</v>
      </c>
      <c r="E10831" s="3" t="s">
        <v>20</v>
      </c>
      <c r="F10831" s="3" t="s">
        <v>12</v>
      </c>
      <c r="G10831" s="3" t="s">
        <v>13</v>
      </c>
      <c r="H10831" s="3" t="s">
        <v>4441</v>
      </c>
      <c r="I10831" s="3">
        <f t="shared" si="1016"/>
        <v>0</v>
      </c>
      <c r="J10831" s="3">
        <f t="shared" si="1016"/>
        <v>0</v>
      </c>
      <c r="K10831" s="3">
        <f t="shared" si="1016"/>
        <v>0</v>
      </c>
      <c r="L10831" s="3">
        <f t="shared" si="1017"/>
        <v>0</v>
      </c>
      <c r="M10831" s="3">
        <f t="shared" si="1018"/>
        <v>0</v>
      </c>
      <c r="N10831" s="3">
        <f t="shared" si="1019"/>
        <v>0</v>
      </c>
      <c r="O10831" s="3">
        <v>168</v>
      </c>
      <c r="P10831" s="3">
        <v>337.15</v>
      </c>
    </row>
    <row r="10832" spans="2:16" x14ac:dyDescent="0.15">
      <c r="B10832" s="5" t="s">
        <v>437</v>
      </c>
      <c r="C10832" s="16">
        <f t="shared" si="1014"/>
        <v>2023</v>
      </c>
      <c r="D10832" s="16">
        <f t="shared" si="1015"/>
        <v>9</v>
      </c>
      <c r="E10832" s="3" t="s">
        <v>202</v>
      </c>
      <c r="F10832" s="3" t="s">
        <v>13</v>
      </c>
      <c r="G10832" s="3" t="s">
        <v>943</v>
      </c>
      <c r="H10832" s="3" t="s">
        <v>3942</v>
      </c>
      <c r="I10832" s="3">
        <f t="shared" si="1016"/>
        <v>0</v>
      </c>
      <c r="J10832" s="3">
        <f t="shared" si="1016"/>
        <v>0</v>
      </c>
      <c r="K10832" s="3">
        <f t="shared" si="1016"/>
        <v>0</v>
      </c>
      <c r="L10832" s="3">
        <f t="shared" si="1017"/>
        <v>0</v>
      </c>
      <c r="M10832" s="3">
        <f t="shared" si="1018"/>
        <v>0</v>
      </c>
      <c r="N10832" s="3">
        <f t="shared" si="1019"/>
        <v>0</v>
      </c>
      <c r="O10832" s="3">
        <v>1475</v>
      </c>
      <c r="P10832" s="3">
        <v>367.83</v>
      </c>
    </row>
    <row r="10833" spans="2:16" x14ac:dyDescent="0.15">
      <c r="B10833" s="5" t="s">
        <v>1407</v>
      </c>
      <c r="C10833" s="16">
        <f t="shared" si="1014"/>
        <v>2023</v>
      </c>
      <c r="D10833" s="16">
        <f t="shared" si="1015"/>
        <v>2</v>
      </c>
      <c r="E10833" s="3" t="s">
        <v>202</v>
      </c>
      <c r="F10833" s="3" t="s">
        <v>13</v>
      </c>
      <c r="G10833" s="3" t="s">
        <v>943</v>
      </c>
      <c r="H10833" s="3" t="s">
        <v>5114</v>
      </c>
      <c r="I10833" s="3">
        <f t="shared" si="1016"/>
        <v>0</v>
      </c>
      <c r="J10833" s="3">
        <f t="shared" si="1016"/>
        <v>0</v>
      </c>
      <c r="K10833" s="3">
        <f t="shared" si="1016"/>
        <v>0</v>
      </c>
      <c r="L10833" s="3">
        <f t="shared" si="1017"/>
        <v>0</v>
      </c>
      <c r="M10833" s="3">
        <f t="shared" si="1018"/>
        <v>0</v>
      </c>
      <c r="N10833" s="3">
        <f t="shared" si="1019"/>
        <v>0</v>
      </c>
      <c r="O10833" s="3">
        <v>1472</v>
      </c>
      <c r="P10833" s="3">
        <v>559.51</v>
      </c>
    </row>
    <row r="10834" spans="2:16" x14ac:dyDescent="0.15">
      <c r="B10834" s="5" t="s">
        <v>3040</v>
      </c>
      <c r="C10834" s="16">
        <f t="shared" si="1014"/>
        <v>2022</v>
      </c>
      <c r="D10834" s="16">
        <f t="shared" si="1015"/>
        <v>8</v>
      </c>
      <c r="E10834" s="3" t="s">
        <v>20</v>
      </c>
      <c r="F10834" s="3" t="s">
        <v>12</v>
      </c>
      <c r="G10834" s="3" t="s">
        <v>13</v>
      </c>
      <c r="H10834" s="3" t="s">
        <v>4441</v>
      </c>
      <c r="I10834" s="3">
        <f t="shared" si="1016"/>
        <v>0</v>
      </c>
      <c r="J10834" s="3">
        <f t="shared" si="1016"/>
        <v>0</v>
      </c>
      <c r="K10834" s="3">
        <f t="shared" si="1016"/>
        <v>0</v>
      </c>
      <c r="L10834" s="3">
        <f t="shared" si="1017"/>
        <v>0</v>
      </c>
      <c r="M10834" s="3">
        <f t="shared" si="1018"/>
        <v>0</v>
      </c>
      <c r="N10834" s="3">
        <f t="shared" si="1019"/>
        <v>0</v>
      </c>
      <c r="O10834" s="3">
        <v>168</v>
      </c>
      <c r="P10834" s="3">
        <v>337.15</v>
      </c>
    </row>
    <row r="10835" spans="2:16" x14ac:dyDescent="0.15">
      <c r="B10835" s="5" t="s">
        <v>1327</v>
      </c>
      <c r="C10835" s="16">
        <f t="shared" si="1014"/>
        <v>2022</v>
      </c>
      <c r="D10835" s="16">
        <f t="shared" si="1015"/>
        <v>8</v>
      </c>
      <c r="E10835" s="3" t="s">
        <v>20</v>
      </c>
      <c r="F10835" s="3" t="s">
        <v>12</v>
      </c>
      <c r="G10835" s="3" t="s">
        <v>13</v>
      </c>
      <c r="H10835" s="3" t="s">
        <v>4441</v>
      </c>
      <c r="I10835" s="3">
        <f t="shared" si="1016"/>
        <v>0</v>
      </c>
      <c r="J10835" s="3">
        <f t="shared" si="1016"/>
        <v>0</v>
      </c>
      <c r="K10835" s="3">
        <f t="shared" si="1016"/>
        <v>0</v>
      </c>
      <c r="L10835" s="3">
        <f t="shared" si="1017"/>
        <v>0</v>
      </c>
      <c r="M10835" s="3">
        <f t="shared" si="1018"/>
        <v>0</v>
      </c>
      <c r="N10835" s="3">
        <f t="shared" si="1019"/>
        <v>0</v>
      </c>
      <c r="O10835" s="3">
        <v>168</v>
      </c>
      <c r="P10835" s="3">
        <v>337.11</v>
      </c>
    </row>
    <row r="10836" spans="2:16" x14ac:dyDescent="0.15">
      <c r="B10836" s="5" t="s">
        <v>2474</v>
      </c>
      <c r="C10836" s="16">
        <f t="shared" si="1014"/>
        <v>2023</v>
      </c>
      <c r="D10836" s="16">
        <f t="shared" si="1015"/>
        <v>9</v>
      </c>
      <c r="E10836" s="3" t="s">
        <v>202</v>
      </c>
      <c r="F10836" s="3" t="s">
        <v>13</v>
      </c>
      <c r="G10836" s="3" t="s">
        <v>943</v>
      </c>
      <c r="H10836" s="3" t="s">
        <v>3942</v>
      </c>
      <c r="I10836" s="3">
        <f t="shared" si="1016"/>
        <v>0</v>
      </c>
      <c r="J10836" s="3">
        <f t="shared" si="1016"/>
        <v>0</v>
      </c>
      <c r="K10836" s="3">
        <f t="shared" si="1016"/>
        <v>0</v>
      </c>
      <c r="L10836" s="3">
        <f t="shared" si="1017"/>
        <v>0</v>
      </c>
      <c r="M10836" s="3">
        <f t="shared" si="1018"/>
        <v>0</v>
      </c>
      <c r="N10836" s="3">
        <f t="shared" si="1019"/>
        <v>0</v>
      </c>
      <c r="O10836" s="3">
        <v>1459</v>
      </c>
      <c r="P10836" s="3">
        <v>334.95</v>
      </c>
    </row>
    <row r="10837" spans="2:16" x14ac:dyDescent="0.15">
      <c r="B10837" s="5" t="s">
        <v>5101</v>
      </c>
      <c r="C10837" s="16">
        <f t="shared" si="1014"/>
        <v>2023</v>
      </c>
      <c r="D10837" s="16">
        <f t="shared" si="1015"/>
        <v>6</v>
      </c>
      <c r="E10837" s="3" t="s">
        <v>202</v>
      </c>
      <c r="F10837" s="3" t="s">
        <v>13</v>
      </c>
      <c r="G10837" s="3" t="s">
        <v>943</v>
      </c>
      <c r="H10837" s="3" t="s">
        <v>5054</v>
      </c>
      <c r="I10837" s="3">
        <f t="shared" si="1016"/>
        <v>0</v>
      </c>
      <c r="J10837" s="3">
        <f t="shared" si="1016"/>
        <v>0</v>
      </c>
      <c r="K10837" s="3">
        <f t="shared" si="1016"/>
        <v>0</v>
      </c>
      <c r="L10837" s="3">
        <f t="shared" si="1017"/>
        <v>0</v>
      </c>
      <c r="M10837" s="3">
        <f t="shared" si="1018"/>
        <v>0</v>
      </c>
      <c r="N10837" s="3">
        <f t="shared" si="1019"/>
        <v>0</v>
      </c>
      <c r="O10837" s="3">
        <v>1456</v>
      </c>
      <c r="P10837" s="3">
        <v>474</v>
      </c>
    </row>
    <row r="10838" spans="2:16" x14ac:dyDescent="0.15">
      <c r="B10838" s="5" t="s">
        <v>5105</v>
      </c>
      <c r="C10838" s="16">
        <f t="shared" si="1014"/>
        <v>2023</v>
      </c>
      <c r="D10838" s="16">
        <f t="shared" si="1015"/>
        <v>5</v>
      </c>
      <c r="E10838" s="3" t="s">
        <v>202</v>
      </c>
      <c r="F10838" s="3" t="s">
        <v>13</v>
      </c>
      <c r="G10838" s="3" t="s">
        <v>943</v>
      </c>
      <c r="H10838" s="3" t="s">
        <v>3942</v>
      </c>
      <c r="I10838" s="3">
        <f t="shared" si="1016"/>
        <v>0</v>
      </c>
      <c r="J10838" s="3">
        <f t="shared" si="1016"/>
        <v>0</v>
      </c>
      <c r="K10838" s="3">
        <f t="shared" si="1016"/>
        <v>0</v>
      </c>
      <c r="L10838" s="3">
        <f t="shared" si="1017"/>
        <v>0</v>
      </c>
      <c r="M10838" s="3">
        <f t="shared" si="1018"/>
        <v>0</v>
      </c>
      <c r="N10838" s="3">
        <f t="shared" si="1019"/>
        <v>0</v>
      </c>
      <c r="O10838" s="3">
        <v>1454</v>
      </c>
      <c r="P10838" s="3">
        <v>425.91</v>
      </c>
    </row>
    <row r="10839" spans="2:16" x14ac:dyDescent="0.15">
      <c r="B10839" s="5" t="s">
        <v>3947</v>
      </c>
      <c r="C10839" s="16">
        <f t="shared" si="1014"/>
        <v>2023</v>
      </c>
      <c r="D10839" s="16">
        <f t="shared" si="1015"/>
        <v>6</v>
      </c>
      <c r="E10839" s="3" t="s">
        <v>202</v>
      </c>
      <c r="F10839" s="3" t="s">
        <v>13</v>
      </c>
      <c r="G10839" s="3" t="s">
        <v>943</v>
      </c>
      <c r="H10839" s="3" t="s">
        <v>5182</v>
      </c>
      <c r="I10839" s="3">
        <f t="shared" si="1016"/>
        <v>0</v>
      </c>
      <c r="J10839" s="3">
        <f t="shared" si="1016"/>
        <v>0</v>
      </c>
      <c r="K10839" s="3">
        <f t="shared" si="1016"/>
        <v>0</v>
      </c>
      <c r="L10839" s="3">
        <f t="shared" si="1017"/>
        <v>0</v>
      </c>
      <c r="M10839" s="3">
        <f t="shared" si="1018"/>
        <v>0</v>
      </c>
      <c r="N10839" s="3">
        <f t="shared" si="1019"/>
        <v>0</v>
      </c>
      <c r="O10839" s="3">
        <v>1450</v>
      </c>
      <c r="P10839" s="3">
        <v>499.69</v>
      </c>
    </row>
    <row r="10840" spans="2:16" x14ac:dyDescent="0.15">
      <c r="B10840" s="5" t="s">
        <v>5183</v>
      </c>
      <c r="C10840" s="16">
        <f t="shared" si="1014"/>
        <v>2023</v>
      </c>
      <c r="D10840" s="16">
        <f t="shared" si="1015"/>
        <v>7</v>
      </c>
      <c r="E10840" s="3" t="s">
        <v>202</v>
      </c>
      <c r="F10840" s="3" t="s">
        <v>13</v>
      </c>
      <c r="G10840" s="3" t="s">
        <v>943</v>
      </c>
      <c r="H10840" s="3" t="s">
        <v>3942</v>
      </c>
      <c r="I10840" s="3">
        <f t="shared" si="1016"/>
        <v>0</v>
      </c>
      <c r="J10840" s="3">
        <f t="shared" si="1016"/>
        <v>0</v>
      </c>
      <c r="K10840" s="3">
        <f t="shared" si="1016"/>
        <v>0</v>
      </c>
      <c r="L10840" s="3">
        <f t="shared" si="1017"/>
        <v>0</v>
      </c>
      <c r="M10840" s="3">
        <f t="shared" si="1018"/>
        <v>0</v>
      </c>
      <c r="N10840" s="3">
        <f t="shared" si="1019"/>
        <v>0</v>
      </c>
      <c r="O10840" s="3">
        <v>1450</v>
      </c>
      <c r="P10840" s="3">
        <v>381.81</v>
      </c>
    </row>
    <row r="10841" spans="2:16" x14ac:dyDescent="0.15">
      <c r="B10841" s="5" t="s">
        <v>2588</v>
      </c>
      <c r="C10841" s="16">
        <f t="shared" si="1014"/>
        <v>2023</v>
      </c>
      <c r="D10841" s="16">
        <f t="shared" si="1015"/>
        <v>9</v>
      </c>
      <c r="E10841" s="3" t="s">
        <v>202</v>
      </c>
      <c r="F10841" s="3" t="s">
        <v>13</v>
      </c>
      <c r="G10841" s="3" t="s">
        <v>943</v>
      </c>
      <c r="H10841" s="3" t="s">
        <v>3942</v>
      </c>
      <c r="I10841" s="3">
        <f t="shared" si="1016"/>
        <v>0</v>
      </c>
      <c r="J10841" s="3">
        <f t="shared" si="1016"/>
        <v>0</v>
      </c>
      <c r="K10841" s="3">
        <f t="shared" si="1016"/>
        <v>0</v>
      </c>
      <c r="L10841" s="3">
        <f t="shared" si="1017"/>
        <v>0</v>
      </c>
      <c r="M10841" s="3">
        <f t="shared" si="1018"/>
        <v>0</v>
      </c>
      <c r="N10841" s="3">
        <f t="shared" si="1019"/>
        <v>0</v>
      </c>
      <c r="O10841" s="3">
        <v>1450</v>
      </c>
      <c r="P10841" s="3">
        <v>357.62</v>
      </c>
    </row>
    <row r="10842" spans="2:16" x14ac:dyDescent="0.15">
      <c r="B10842" s="5" t="s">
        <v>1057</v>
      </c>
      <c r="C10842" s="16">
        <f t="shared" si="1014"/>
        <v>2023</v>
      </c>
      <c r="D10842" s="16">
        <f t="shared" si="1015"/>
        <v>8</v>
      </c>
      <c r="E10842" s="3" t="s">
        <v>202</v>
      </c>
      <c r="F10842" s="3" t="s">
        <v>13</v>
      </c>
      <c r="G10842" s="3" t="s">
        <v>943</v>
      </c>
      <c r="H10842" s="3" t="s">
        <v>4872</v>
      </c>
      <c r="I10842" s="3">
        <f t="shared" si="1016"/>
        <v>0</v>
      </c>
      <c r="J10842" s="3">
        <f t="shared" si="1016"/>
        <v>0</v>
      </c>
      <c r="K10842" s="3">
        <f t="shared" si="1016"/>
        <v>1</v>
      </c>
      <c r="L10842" s="3">
        <f t="shared" si="1017"/>
        <v>0</v>
      </c>
      <c r="M10842" s="3">
        <f t="shared" si="1018"/>
        <v>0</v>
      </c>
      <c r="N10842" s="3">
        <f t="shared" si="1019"/>
        <v>0</v>
      </c>
      <c r="O10842" s="3">
        <v>1450</v>
      </c>
      <c r="P10842" s="3">
        <v>339.37</v>
      </c>
    </row>
    <row r="10843" spans="2:16" x14ac:dyDescent="0.15">
      <c r="B10843" s="5" t="s">
        <v>1650</v>
      </c>
      <c r="C10843" s="16">
        <f t="shared" si="1014"/>
        <v>2023</v>
      </c>
      <c r="D10843" s="16">
        <f t="shared" si="1015"/>
        <v>9</v>
      </c>
      <c r="E10843" s="3" t="s">
        <v>202</v>
      </c>
      <c r="F10843" s="3" t="s">
        <v>13</v>
      </c>
      <c r="G10843" s="3" t="s">
        <v>943</v>
      </c>
      <c r="H10843" s="3" t="s">
        <v>3942</v>
      </c>
      <c r="I10843" s="3">
        <f t="shared" si="1016"/>
        <v>0</v>
      </c>
      <c r="J10843" s="3">
        <f t="shared" si="1016"/>
        <v>0</v>
      </c>
      <c r="K10843" s="3">
        <f t="shared" si="1016"/>
        <v>0</v>
      </c>
      <c r="L10843" s="3">
        <f t="shared" si="1017"/>
        <v>0</v>
      </c>
      <c r="M10843" s="3">
        <f t="shared" si="1018"/>
        <v>0</v>
      </c>
      <c r="N10843" s="3">
        <f t="shared" si="1019"/>
        <v>0</v>
      </c>
      <c r="O10843" s="3">
        <v>1446</v>
      </c>
      <c r="P10843" s="3">
        <v>363.73</v>
      </c>
    </row>
    <row r="10844" spans="2:16" x14ac:dyDescent="0.15">
      <c r="B10844" s="5" t="s">
        <v>4845</v>
      </c>
      <c r="C10844" s="16">
        <f t="shared" si="1014"/>
        <v>2023</v>
      </c>
      <c r="D10844" s="16">
        <f t="shared" si="1015"/>
        <v>5</v>
      </c>
      <c r="E10844" s="3" t="s">
        <v>202</v>
      </c>
      <c r="F10844" s="3" t="s">
        <v>13</v>
      </c>
      <c r="G10844" s="3" t="s">
        <v>943</v>
      </c>
      <c r="H10844" s="3" t="s">
        <v>3942</v>
      </c>
      <c r="I10844" s="3">
        <f t="shared" si="1016"/>
        <v>0</v>
      </c>
      <c r="J10844" s="3">
        <f t="shared" si="1016"/>
        <v>0</v>
      </c>
      <c r="K10844" s="3">
        <f t="shared" si="1016"/>
        <v>0</v>
      </c>
      <c r="L10844" s="3">
        <f t="shared" si="1017"/>
        <v>0</v>
      </c>
      <c r="M10844" s="3">
        <f t="shared" si="1018"/>
        <v>0</v>
      </c>
      <c r="N10844" s="3">
        <f t="shared" si="1019"/>
        <v>0</v>
      </c>
      <c r="O10844" s="3">
        <v>1442</v>
      </c>
      <c r="P10844" s="3">
        <v>589.12</v>
      </c>
    </row>
    <row r="10845" spans="2:16" x14ac:dyDescent="0.15">
      <c r="B10845" s="5" t="s">
        <v>786</v>
      </c>
      <c r="C10845" s="16">
        <f t="shared" si="1014"/>
        <v>2023</v>
      </c>
      <c r="D10845" s="16">
        <f t="shared" si="1015"/>
        <v>9</v>
      </c>
      <c r="E10845" s="3" t="s">
        <v>202</v>
      </c>
      <c r="F10845" s="3" t="s">
        <v>13</v>
      </c>
      <c r="G10845" s="3" t="s">
        <v>943</v>
      </c>
      <c r="H10845" s="3" t="s">
        <v>3942</v>
      </c>
      <c r="I10845" s="3">
        <f t="shared" si="1016"/>
        <v>0</v>
      </c>
      <c r="J10845" s="3">
        <f t="shared" si="1016"/>
        <v>0</v>
      </c>
      <c r="K10845" s="3">
        <f t="shared" si="1016"/>
        <v>0</v>
      </c>
      <c r="L10845" s="3">
        <f t="shared" si="1017"/>
        <v>0</v>
      </c>
      <c r="M10845" s="3">
        <f t="shared" si="1018"/>
        <v>0</v>
      </c>
      <c r="N10845" s="3">
        <f t="shared" si="1019"/>
        <v>0</v>
      </c>
      <c r="O10845" s="3">
        <v>1433</v>
      </c>
      <c r="P10845" s="3">
        <v>346.63</v>
      </c>
    </row>
    <row r="10846" spans="2:16" x14ac:dyDescent="0.15">
      <c r="B10846" s="5" t="s">
        <v>1169</v>
      </c>
      <c r="C10846" s="16">
        <f t="shared" si="1014"/>
        <v>2023</v>
      </c>
      <c r="D10846" s="16">
        <f t="shared" si="1015"/>
        <v>3</v>
      </c>
      <c r="E10846" s="3" t="s">
        <v>202</v>
      </c>
      <c r="F10846" s="3" t="s">
        <v>13</v>
      </c>
      <c r="G10846" s="3" t="s">
        <v>943</v>
      </c>
      <c r="H10846" s="3" t="s">
        <v>4955</v>
      </c>
      <c r="I10846" s="3">
        <f t="shared" si="1016"/>
        <v>0</v>
      </c>
      <c r="J10846" s="3">
        <f t="shared" si="1016"/>
        <v>0</v>
      </c>
      <c r="K10846" s="3">
        <f t="shared" si="1016"/>
        <v>0</v>
      </c>
      <c r="L10846" s="3">
        <f t="shared" si="1017"/>
        <v>0</v>
      </c>
      <c r="M10846" s="3">
        <f t="shared" si="1018"/>
        <v>0</v>
      </c>
      <c r="N10846" s="3">
        <f t="shared" si="1019"/>
        <v>0</v>
      </c>
      <c r="O10846" s="3">
        <v>1428</v>
      </c>
      <c r="P10846" s="3">
        <v>505.51</v>
      </c>
    </row>
    <row r="10847" spans="2:16" x14ac:dyDescent="0.15">
      <c r="B10847" s="5" t="s">
        <v>1797</v>
      </c>
      <c r="C10847" s="16">
        <f t="shared" si="1014"/>
        <v>2023</v>
      </c>
      <c r="D10847" s="16">
        <f t="shared" si="1015"/>
        <v>9</v>
      </c>
      <c r="E10847" s="3" t="s">
        <v>202</v>
      </c>
      <c r="F10847" s="3" t="s">
        <v>13</v>
      </c>
      <c r="G10847" s="3" t="s">
        <v>943</v>
      </c>
      <c r="H10847" s="3" t="s">
        <v>3942</v>
      </c>
      <c r="I10847" s="3">
        <f t="shared" si="1016"/>
        <v>0</v>
      </c>
      <c r="J10847" s="3">
        <f t="shared" si="1016"/>
        <v>0</v>
      </c>
      <c r="K10847" s="3">
        <f t="shared" si="1016"/>
        <v>0</v>
      </c>
      <c r="L10847" s="3">
        <f t="shared" si="1017"/>
        <v>0</v>
      </c>
      <c r="M10847" s="3">
        <f t="shared" si="1018"/>
        <v>0</v>
      </c>
      <c r="N10847" s="3">
        <f t="shared" si="1019"/>
        <v>0</v>
      </c>
      <c r="O10847" s="3">
        <v>1428</v>
      </c>
      <c r="P10847" s="3">
        <v>432.24</v>
      </c>
    </row>
    <row r="10848" spans="2:16" x14ac:dyDescent="0.15">
      <c r="B10848" s="5" t="s">
        <v>535</v>
      </c>
      <c r="C10848" s="16">
        <f t="shared" si="1014"/>
        <v>2023</v>
      </c>
      <c r="D10848" s="16">
        <f t="shared" si="1015"/>
        <v>5</v>
      </c>
      <c r="E10848" s="3" t="s">
        <v>202</v>
      </c>
      <c r="F10848" s="3" t="s">
        <v>13</v>
      </c>
      <c r="G10848" s="3" t="s">
        <v>943</v>
      </c>
      <c r="H10848" s="3" t="s">
        <v>3942</v>
      </c>
      <c r="I10848" s="3">
        <f t="shared" si="1016"/>
        <v>0</v>
      </c>
      <c r="J10848" s="3">
        <f t="shared" si="1016"/>
        <v>0</v>
      </c>
      <c r="K10848" s="3">
        <f t="shared" si="1016"/>
        <v>0</v>
      </c>
      <c r="L10848" s="3">
        <f t="shared" si="1017"/>
        <v>0</v>
      </c>
      <c r="M10848" s="3">
        <f t="shared" si="1018"/>
        <v>0</v>
      </c>
      <c r="N10848" s="3">
        <f t="shared" si="1019"/>
        <v>0</v>
      </c>
      <c r="O10848" s="3">
        <v>1424</v>
      </c>
      <c r="P10848" s="3">
        <v>455.34</v>
      </c>
    </row>
    <row r="10849" spans="2:16" x14ac:dyDescent="0.15">
      <c r="B10849" s="5" t="s">
        <v>229</v>
      </c>
      <c r="C10849" s="16">
        <f t="shared" si="1014"/>
        <v>2023</v>
      </c>
      <c r="D10849" s="16">
        <f t="shared" si="1015"/>
        <v>8</v>
      </c>
      <c r="E10849" s="3" t="s">
        <v>202</v>
      </c>
      <c r="F10849" s="3" t="s">
        <v>13</v>
      </c>
      <c r="G10849" s="3" t="s">
        <v>943</v>
      </c>
      <c r="H10849" s="3" t="s">
        <v>3942</v>
      </c>
      <c r="I10849" s="3">
        <f t="shared" si="1016"/>
        <v>0</v>
      </c>
      <c r="J10849" s="3">
        <f t="shared" si="1016"/>
        <v>0</v>
      </c>
      <c r="K10849" s="3">
        <f t="shared" si="1016"/>
        <v>0</v>
      </c>
      <c r="L10849" s="3">
        <f t="shared" si="1017"/>
        <v>0</v>
      </c>
      <c r="M10849" s="3">
        <f t="shared" si="1018"/>
        <v>0</v>
      </c>
      <c r="N10849" s="3">
        <f t="shared" si="1019"/>
        <v>0</v>
      </c>
      <c r="O10849" s="3">
        <v>1422</v>
      </c>
      <c r="P10849" s="3">
        <v>406.14</v>
      </c>
    </row>
    <row r="10850" spans="2:16" x14ac:dyDescent="0.15">
      <c r="B10850" s="5" t="s">
        <v>5189</v>
      </c>
      <c r="C10850" s="16">
        <f t="shared" si="1014"/>
        <v>2023</v>
      </c>
      <c r="D10850" s="16">
        <f t="shared" si="1015"/>
        <v>7</v>
      </c>
      <c r="E10850" s="3" t="s">
        <v>202</v>
      </c>
      <c r="F10850" s="3" t="s">
        <v>13</v>
      </c>
      <c r="G10850" s="3" t="s">
        <v>943</v>
      </c>
      <c r="H10850" s="3" t="s">
        <v>5089</v>
      </c>
      <c r="I10850" s="3">
        <f t="shared" si="1016"/>
        <v>0</v>
      </c>
      <c r="J10850" s="3">
        <f t="shared" si="1016"/>
        <v>0</v>
      </c>
      <c r="K10850" s="3">
        <f t="shared" si="1016"/>
        <v>0</v>
      </c>
      <c r="L10850" s="3">
        <f t="shared" si="1017"/>
        <v>0</v>
      </c>
      <c r="M10850" s="3">
        <f t="shared" si="1018"/>
        <v>0</v>
      </c>
      <c r="N10850" s="3">
        <f t="shared" si="1019"/>
        <v>0</v>
      </c>
      <c r="O10850" s="3">
        <v>1420</v>
      </c>
      <c r="P10850" s="3">
        <v>378.17</v>
      </c>
    </row>
    <row r="10851" spans="2:16" x14ac:dyDescent="0.15">
      <c r="B10851" s="5" t="s">
        <v>290</v>
      </c>
      <c r="C10851" s="16">
        <f t="shared" si="1014"/>
        <v>2023</v>
      </c>
      <c r="D10851" s="16">
        <f t="shared" si="1015"/>
        <v>12</v>
      </c>
      <c r="E10851" s="3" t="s">
        <v>202</v>
      </c>
      <c r="F10851" s="3" t="s">
        <v>13</v>
      </c>
      <c r="G10851" s="3" t="s">
        <v>2957</v>
      </c>
      <c r="H10851" s="3" t="s">
        <v>5190</v>
      </c>
      <c r="I10851" s="3">
        <f t="shared" si="1016"/>
        <v>0</v>
      </c>
      <c r="J10851" s="3">
        <f t="shared" si="1016"/>
        <v>0</v>
      </c>
      <c r="K10851" s="3">
        <f t="shared" si="1016"/>
        <v>0</v>
      </c>
      <c r="L10851" s="3">
        <f t="shared" si="1017"/>
        <v>0</v>
      </c>
      <c r="M10851" s="3">
        <f t="shared" si="1018"/>
        <v>0</v>
      </c>
      <c r="N10851" s="3">
        <f t="shared" si="1019"/>
        <v>0</v>
      </c>
      <c r="O10851" s="3">
        <v>1410</v>
      </c>
      <c r="P10851" s="3">
        <v>1343.11</v>
      </c>
    </row>
    <row r="10852" spans="2:16" x14ac:dyDescent="0.15">
      <c r="B10852" s="5" t="s">
        <v>2770</v>
      </c>
      <c r="C10852" s="16">
        <f t="shared" si="1014"/>
        <v>2022</v>
      </c>
      <c r="D10852" s="16">
        <f t="shared" si="1015"/>
        <v>10</v>
      </c>
      <c r="E10852" s="3" t="s">
        <v>20</v>
      </c>
      <c r="F10852" s="3" t="s">
        <v>12</v>
      </c>
      <c r="G10852" s="3" t="s">
        <v>13</v>
      </c>
      <c r="H10852" s="3" t="s">
        <v>4441</v>
      </c>
      <c r="I10852" s="3">
        <f t="shared" si="1016"/>
        <v>0</v>
      </c>
      <c r="J10852" s="3">
        <f t="shared" si="1016"/>
        <v>0</v>
      </c>
      <c r="K10852" s="3">
        <f t="shared" si="1016"/>
        <v>0</v>
      </c>
      <c r="L10852" s="3">
        <f t="shared" si="1017"/>
        <v>0</v>
      </c>
      <c r="M10852" s="3">
        <f t="shared" si="1018"/>
        <v>0</v>
      </c>
      <c r="N10852" s="3">
        <f t="shared" si="1019"/>
        <v>0</v>
      </c>
      <c r="O10852" s="3">
        <v>150</v>
      </c>
      <c r="P10852" s="3">
        <v>300</v>
      </c>
    </row>
    <row r="10853" spans="2:16" x14ac:dyDescent="0.15">
      <c r="B10853" s="5" t="s">
        <v>4575</v>
      </c>
      <c r="C10853" s="16">
        <f t="shared" si="1014"/>
        <v>2023</v>
      </c>
      <c r="D10853" s="16">
        <f t="shared" si="1015"/>
        <v>1</v>
      </c>
      <c r="E10853" s="3" t="s">
        <v>202</v>
      </c>
      <c r="F10853" s="3" t="s">
        <v>13</v>
      </c>
      <c r="G10853" s="3" t="s">
        <v>943</v>
      </c>
      <c r="H10853" s="3" t="s">
        <v>5194</v>
      </c>
      <c r="I10853" s="3">
        <f t="shared" si="1016"/>
        <v>0</v>
      </c>
      <c r="J10853" s="3">
        <f t="shared" si="1016"/>
        <v>0</v>
      </c>
      <c r="K10853" s="3">
        <f t="shared" si="1016"/>
        <v>0</v>
      </c>
      <c r="L10853" s="3">
        <f t="shared" si="1017"/>
        <v>0</v>
      </c>
      <c r="M10853" s="3">
        <f t="shared" si="1018"/>
        <v>0</v>
      </c>
      <c r="N10853" s="3">
        <f t="shared" si="1019"/>
        <v>0</v>
      </c>
      <c r="O10853" s="3">
        <v>1400</v>
      </c>
      <c r="P10853" s="3">
        <v>709.53</v>
      </c>
    </row>
    <row r="10854" spans="2:16" x14ac:dyDescent="0.15">
      <c r="B10854" s="5" t="s">
        <v>4434</v>
      </c>
      <c r="C10854" s="16">
        <f t="shared" si="1014"/>
        <v>2023</v>
      </c>
      <c r="D10854" s="16">
        <f t="shared" si="1015"/>
        <v>5</v>
      </c>
      <c r="E10854" s="3" t="s">
        <v>202</v>
      </c>
      <c r="F10854" s="3" t="s">
        <v>13</v>
      </c>
      <c r="G10854" s="3" t="s">
        <v>943</v>
      </c>
      <c r="H10854" s="3" t="s">
        <v>3942</v>
      </c>
      <c r="I10854" s="3">
        <f t="shared" si="1016"/>
        <v>0</v>
      </c>
      <c r="J10854" s="3">
        <f t="shared" si="1016"/>
        <v>0</v>
      </c>
      <c r="K10854" s="3">
        <f t="shared" si="1016"/>
        <v>0</v>
      </c>
      <c r="L10854" s="3">
        <f t="shared" si="1017"/>
        <v>0</v>
      </c>
      <c r="M10854" s="3">
        <f t="shared" si="1018"/>
        <v>0</v>
      </c>
      <c r="N10854" s="3">
        <f t="shared" si="1019"/>
        <v>0</v>
      </c>
      <c r="O10854" s="3">
        <v>1400</v>
      </c>
      <c r="P10854" s="3">
        <v>488.49</v>
      </c>
    </row>
    <row r="10855" spans="2:16" x14ac:dyDescent="0.15">
      <c r="B10855" s="5" t="s">
        <v>535</v>
      </c>
      <c r="C10855" s="16">
        <f t="shared" si="1014"/>
        <v>2023</v>
      </c>
      <c r="D10855" s="16">
        <f t="shared" si="1015"/>
        <v>5</v>
      </c>
      <c r="E10855" s="3" t="s">
        <v>202</v>
      </c>
      <c r="F10855" s="3" t="s">
        <v>13</v>
      </c>
      <c r="G10855" s="3" t="s">
        <v>943</v>
      </c>
      <c r="H10855" s="3" t="s">
        <v>3942</v>
      </c>
      <c r="I10855" s="3">
        <f t="shared" si="1016"/>
        <v>0</v>
      </c>
      <c r="J10855" s="3">
        <f t="shared" si="1016"/>
        <v>0</v>
      </c>
      <c r="K10855" s="3">
        <f t="shared" si="1016"/>
        <v>0</v>
      </c>
      <c r="L10855" s="3">
        <f t="shared" si="1017"/>
        <v>0</v>
      </c>
      <c r="M10855" s="3">
        <f t="shared" si="1018"/>
        <v>0</v>
      </c>
      <c r="N10855" s="3">
        <f t="shared" si="1019"/>
        <v>0</v>
      </c>
      <c r="O10855" s="3">
        <v>1400</v>
      </c>
      <c r="P10855" s="3">
        <v>488.49</v>
      </c>
    </row>
    <row r="10856" spans="2:16" x14ac:dyDescent="0.15">
      <c r="B10856" s="5" t="s">
        <v>593</v>
      </c>
      <c r="C10856" s="16">
        <f t="shared" si="1014"/>
        <v>2023</v>
      </c>
      <c r="D10856" s="16">
        <f t="shared" si="1015"/>
        <v>7</v>
      </c>
      <c r="E10856" s="3" t="s">
        <v>202</v>
      </c>
      <c r="F10856" s="3" t="s">
        <v>13</v>
      </c>
      <c r="G10856" s="3" t="s">
        <v>943</v>
      </c>
      <c r="H10856" s="3" t="s">
        <v>5195</v>
      </c>
      <c r="I10856" s="3">
        <f t="shared" si="1016"/>
        <v>0</v>
      </c>
      <c r="J10856" s="3">
        <f t="shared" si="1016"/>
        <v>0</v>
      </c>
      <c r="K10856" s="3">
        <f t="shared" si="1016"/>
        <v>0</v>
      </c>
      <c r="L10856" s="3">
        <f t="shared" si="1017"/>
        <v>0</v>
      </c>
      <c r="M10856" s="3">
        <f t="shared" si="1018"/>
        <v>0</v>
      </c>
      <c r="N10856" s="3">
        <f t="shared" si="1019"/>
        <v>0</v>
      </c>
      <c r="O10856" s="3">
        <v>1400</v>
      </c>
      <c r="P10856" s="3">
        <v>380.16</v>
      </c>
    </row>
    <row r="10857" spans="2:16" x14ac:dyDescent="0.15">
      <c r="B10857" s="5" t="s">
        <v>1059</v>
      </c>
      <c r="C10857" s="16">
        <f t="shared" si="1014"/>
        <v>2023</v>
      </c>
      <c r="D10857" s="16">
        <f t="shared" si="1015"/>
        <v>9</v>
      </c>
      <c r="E10857" s="3" t="s">
        <v>202</v>
      </c>
      <c r="F10857" s="3" t="s">
        <v>13</v>
      </c>
      <c r="G10857" s="3" t="s">
        <v>943</v>
      </c>
      <c r="H10857" s="3" t="s">
        <v>3942</v>
      </c>
      <c r="I10857" s="3">
        <f t="shared" si="1016"/>
        <v>0</v>
      </c>
      <c r="J10857" s="3">
        <f t="shared" si="1016"/>
        <v>0</v>
      </c>
      <c r="K10857" s="3">
        <f t="shared" si="1016"/>
        <v>0</v>
      </c>
      <c r="L10857" s="3">
        <f t="shared" si="1017"/>
        <v>0</v>
      </c>
      <c r="M10857" s="3">
        <f t="shared" si="1018"/>
        <v>0</v>
      </c>
      <c r="N10857" s="3">
        <f t="shared" si="1019"/>
        <v>0</v>
      </c>
      <c r="O10857" s="3">
        <v>1400</v>
      </c>
      <c r="P10857" s="3">
        <v>346.56</v>
      </c>
    </row>
    <row r="10858" spans="2:16" x14ac:dyDescent="0.15">
      <c r="B10858" s="5" t="s">
        <v>2983</v>
      </c>
      <c r="C10858" s="16">
        <f t="shared" si="1014"/>
        <v>2023</v>
      </c>
      <c r="D10858" s="16">
        <f t="shared" si="1015"/>
        <v>2</v>
      </c>
      <c r="E10858" s="3" t="s">
        <v>202</v>
      </c>
      <c r="F10858" s="3" t="s">
        <v>13</v>
      </c>
      <c r="G10858" s="3" t="s">
        <v>943</v>
      </c>
      <c r="H10858" s="3" t="s">
        <v>5198</v>
      </c>
      <c r="I10858" s="3">
        <f t="shared" si="1016"/>
        <v>0</v>
      </c>
      <c r="J10858" s="3">
        <f t="shared" si="1016"/>
        <v>0</v>
      </c>
      <c r="K10858" s="3">
        <f t="shared" si="1016"/>
        <v>0</v>
      </c>
      <c r="L10858" s="3">
        <f t="shared" si="1017"/>
        <v>0</v>
      </c>
      <c r="M10858" s="3">
        <f t="shared" si="1018"/>
        <v>0</v>
      </c>
      <c r="N10858" s="3">
        <f t="shared" si="1019"/>
        <v>0</v>
      </c>
      <c r="O10858" s="3">
        <v>1390</v>
      </c>
      <c r="P10858" s="3">
        <v>674.26</v>
      </c>
    </row>
    <row r="10859" spans="2:16" x14ac:dyDescent="0.15">
      <c r="B10859" s="5" t="s">
        <v>5975</v>
      </c>
      <c r="C10859" s="16">
        <f t="shared" si="1014"/>
        <v>2022</v>
      </c>
      <c r="D10859" s="16">
        <f t="shared" si="1015"/>
        <v>8</v>
      </c>
      <c r="E10859" s="3" t="s">
        <v>20</v>
      </c>
      <c r="F10859" s="3" t="s">
        <v>12</v>
      </c>
      <c r="G10859" s="3" t="s">
        <v>13</v>
      </c>
      <c r="H10859" s="3" t="s">
        <v>4441</v>
      </c>
      <c r="I10859" s="3">
        <f t="shared" si="1016"/>
        <v>0</v>
      </c>
      <c r="J10859" s="3">
        <f t="shared" si="1016"/>
        <v>0</v>
      </c>
      <c r="K10859" s="3">
        <f t="shared" si="1016"/>
        <v>0</v>
      </c>
      <c r="L10859" s="3">
        <f t="shared" si="1017"/>
        <v>0</v>
      </c>
      <c r="M10859" s="3">
        <f t="shared" si="1018"/>
        <v>0</v>
      </c>
      <c r="N10859" s="3">
        <f t="shared" si="1019"/>
        <v>0</v>
      </c>
      <c r="O10859" s="3">
        <v>148.5</v>
      </c>
      <c r="P10859" s="3">
        <v>297</v>
      </c>
    </row>
    <row r="10860" spans="2:16" x14ac:dyDescent="0.15">
      <c r="B10860" s="5" t="s">
        <v>3311</v>
      </c>
      <c r="C10860" s="16">
        <f t="shared" si="1014"/>
        <v>2023</v>
      </c>
      <c r="D10860" s="16">
        <f t="shared" si="1015"/>
        <v>9</v>
      </c>
      <c r="E10860" s="3" t="s">
        <v>202</v>
      </c>
      <c r="F10860" s="3" t="s">
        <v>13</v>
      </c>
      <c r="G10860" s="3" t="s">
        <v>5201</v>
      </c>
      <c r="H10860" s="3" t="s">
        <v>5202</v>
      </c>
      <c r="I10860" s="3">
        <f t="shared" si="1016"/>
        <v>0</v>
      </c>
      <c r="J10860" s="3">
        <f t="shared" si="1016"/>
        <v>0</v>
      </c>
      <c r="K10860" s="3">
        <f t="shared" si="1016"/>
        <v>1</v>
      </c>
      <c r="L10860" s="3">
        <f t="shared" si="1017"/>
        <v>0</v>
      </c>
      <c r="M10860" s="3">
        <f t="shared" si="1018"/>
        <v>0</v>
      </c>
      <c r="N10860" s="3">
        <f t="shared" si="1019"/>
        <v>0</v>
      </c>
      <c r="O10860" s="3">
        <v>1377</v>
      </c>
      <c r="P10860" s="3">
        <v>738.15</v>
      </c>
    </row>
    <row r="10861" spans="2:16" x14ac:dyDescent="0.15">
      <c r="B10861" s="5" t="s">
        <v>1169</v>
      </c>
      <c r="C10861" s="16">
        <f t="shared" si="1014"/>
        <v>2023</v>
      </c>
      <c r="D10861" s="16">
        <f t="shared" si="1015"/>
        <v>3</v>
      </c>
      <c r="E10861" s="3" t="s">
        <v>202</v>
      </c>
      <c r="F10861" s="3" t="s">
        <v>13</v>
      </c>
      <c r="G10861" s="3" t="s">
        <v>943</v>
      </c>
      <c r="H10861" s="3" t="s">
        <v>4966</v>
      </c>
      <c r="I10861" s="3">
        <f t="shared" si="1016"/>
        <v>0</v>
      </c>
      <c r="J10861" s="3">
        <f t="shared" si="1016"/>
        <v>0</v>
      </c>
      <c r="K10861" s="3">
        <f t="shared" si="1016"/>
        <v>0</v>
      </c>
      <c r="L10861" s="3">
        <f t="shared" si="1017"/>
        <v>0</v>
      </c>
      <c r="M10861" s="3">
        <f t="shared" si="1018"/>
        <v>0</v>
      </c>
      <c r="N10861" s="3">
        <f t="shared" si="1019"/>
        <v>0</v>
      </c>
      <c r="O10861" s="3">
        <v>1370</v>
      </c>
      <c r="P10861" s="3">
        <v>468.05</v>
      </c>
    </row>
    <row r="10862" spans="2:16" x14ac:dyDescent="0.15">
      <c r="B10862" s="5" t="s">
        <v>238</v>
      </c>
      <c r="C10862" s="16">
        <f t="shared" si="1014"/>
        <v>2023</v>
      </c>
      <c r="D10862" s="16">
        <f t="shared" si="1015"/>
        <v>8</v>
      </c>
      <c r="E10862" s="3" t="s">
        <v>202</v>
      </c>
      <c r="F10862" s="3" t="s">
        <v>13</v>
      </c>
      <c r="G10862" s="3" t="s">
        <v>943</v>
      </c>
      <c r="H10862" s="3" t="s">
        <v>3942</v>
      </c>
      <c r="I10862" s="3">
        <f t="shared" si="1016"/>
        <v>0</v>
      </c>
      <c r="J10862" s="3">
        <f t="shared" si="1016"/>
        <v>0</v>
      </c>
      <c r="K10862" s="3">
        <f t="shared" si="1016"/>
        <v>0</v>
      </c>
      <c r="L10862" s="3">
        <f t="shared" si="1017"/>
        <v>0</v>
      </c>
      <c r="M10862" s="3">
        <f t="shared" si="1018"/>
        <v>0</v>
      </c>
      <c r="N10862" s="3">
        <f t="shared" si="1019"/>
        <v>0</v>
      </c>
      <c r="O10862" s="3">
        <v>1368</v>
      </c>
      <c r="P10862" s="3">
        <v>337.03</v>
      </c>
    </row>
    <row r="10863" spans="2:16" x14ac:dyDescent="0.15">
      <c r="B10863" s="5" t="s">
        <v>5208</v>
      </c>
      <c r="C10863" s="16">
        <f t="shared" si="1014"/>
        <v>2023</v>
      </c>
      <c r="D10863" s="16">
        <f t="shared" si="1015"/>
        <v>2</v>
      </c>
      <c r="E10863" s="3" t="s">
        <v>202</v>
      </c>
      <c r="F10863" s="3" t="s">
        <v>13</v>
      </c>
      <c r="G10863" s="3" t="s">
        <v>943</v>
      </c>
      <c r="H10863" s="3" t="s">
        <v>4831</v>
      </c>
      <c r="I10863" s="3">
        <f t="shared" si="1016"/>
        <v>0</v>
      </c>
      <c r="J10863" s="3">
        <f t="shared" si="1016"/>
        <v>0</v>
      </c>
      <c r="K10863" s="3">
        <f t="shared" si="1016"/>
        <v>0</v>
      </c>
      <c r="L10863" s="3">
        <f t="shared" si="1017"/>
        <v>0</v>
      </c>
      <c r="M10863" s="3">
        <f t="shared" si="1018"/>
        <v>0</v>
      </c>
      <c r="N10863" s="3">
        <f t="shared" si="1019"/>
        <v>0</v>
      </c>
      <c r="O10863" s="3">
        <v>1356</v>
      </c>
      <c r="P10863" s="3">
        <v>648.64</v>
      </c>
    </row>
    <row r="10864" spans="2:16" x14ac:dyDescent="0.15">
      <c r="B10864" s="5" t="s">
        <v>222</v>
      </c>
      <c r="C10864" s="16">
        <f t="shared" si="1014"/>
        <v>2023</v>
      </c>
      <c r="D10864" s="16">
        <f t="shared" si="1015"/>
        <v>6</v>
      </c>
      <c r="E10864" s="3" t="s">
        <v>202</v>
      </c>
      <c r="F10864" s="3" t="s">
        <v>13</v>
      </c>
      <c r="G10864" s="3" t="s">
        <v>943</v>
      </c>
      <c r="H10864" s="3" t="s">
        <v>3942</v>
      </c>
      <c r="I10864" s="3">
        <f t="shared" si="1016"/>
        <v>0</v>
      </c>
      <c r="J10864" s="3">
        <f t="shared" si="1016"/>
        <v>0</v>
      </c>
      <c r="K10864" s="3">
        <f t="shared" si="1016"/>
        <v>0</v>
      </c>
      <c r="L10864" s="3">
        <f t="shared" si="1017"/>
        <v>0</v>
      </c>
      <c r="M10864" s="3">
        <f t="shared" si="1018"/>
        <v>0</v>
      </c>
      <c r="N10864" s="3">
        <f t="shared" si="1019"/>
        <v>0</v>
      </c>
      <c r="O10864" s="3">
        <v>1356</v>
      </c>
      <c r="P10864" s="3">
        <v>547.05999999999995</v>
      </c>
    </row>
    <row r="10865" spans="2:16" x14ac:dyDescent="0.15">
      <c r="B10865" s="5" t="s">
        <v>1548</v>
      </c>
      <c r="C10865" s="16">
        <f t="shared" si="1014"/>
        <v>2023</v>
      </c>
      <c r="D10865" s="16">
        <f t="shared" si="1015"/>
        <v>8</v>
      </c>
      <c r="E10865" s="3" t="s">
        <v>202</v>
      </c>
      <c r="F10865" s="3" t="s">
        <v>13</v>
      </c>
      <c r="G10865" s="3" t="s">
        <v>943</v>
      </c>
      <c r="H10865" s="3" t="s">
        <v>3942</v>
      </c>
      <c r="I10865" s="3">
        <f t="shared" si="1016"/>
        <v>0</v>
      </c>
      <c r="J10865" s="3">
        <f t="shared" si="1016"/>
        <v>0</v>
      </c>
      <c r="K10865" s="3">
        <f t="shared" si="1016"/>
        <v>0</v>
      </c>
      <c r="L10865" s="3">
        <f t="shared" si="1017"/>
        <v>0</v>
      </c>
      <c r="M10865" s="3">
        <f t="shared" si="1018"/>
        <v>0</v>
      </c>
      <c r="N10865" s="3">
        <f t="shared" si="1019"/>
        <v>0</v>
      </c>
      <c r="O10865" s="3">
        <v>1356</v>
      </c>
      <c r="P10865" s="3">
        <v>336.98</v>
      </c>
    </row>
    <row r="10866" spans="2:16" x14ac:dyDescent="0.15">
      <c r="B10866" s="5" t="s">
        <v>1662</v>
      </c>
      <c r="C10866" s="16">
        <f t="shared" si="1014"/>
        <v>2022</v>
      </c>
      <c r="D10866" s="16">
        <f t="shared" si="1015"/>
        <v>9</v>
      </c>
      <c r="E10866" s="3" t="s">
        <v>20</v>
      </c>
      <c r="F10866" s="3" t="s">
        <v>12</v>
      </c>
      <c r="G10866" s="3" t="s">
        <v>13</v>
      </c>
      <c r="H10866" s="3" t="s">
        <v>4441</v>
      </c>
      <c r="I10866" s="3">
        <f t="shared" si="1016"/>
        <v>0</v>
      </c>
      <c r="J10866" s="3">
        <f t="shared" si="1016"/>
        <v>0</v>
      </c>
      <c r="K10866" s="3">
        <f t="shared" si="1016"/>
        <v>0</v>
      </c>
      <c r="L10866" s="3">
        <f t="shared" si="1017"/>
        <v>0</v>
      </c>
      <c r="M10866" s="3">
        <f t="shared" si="1018"/>
        <v>0</v>
      </c>
      <c r="N10866" s="3">
        <f t="shared" si="1019"/>
        <v>0</v>
      </c>
      <c r="O10866" s="3">
        <v>143</v>
      </c>
      <c r="P10866" s="3">
        <v>286</v>
      </c>
    </row>
    <row r="10867" spans="2:16" x14ac:dyDescent="0.15">
      <c r="B10867" s="5" t="s">
        <v>764</v>
      </c>
      <c r="C10867" s="16">
        <f t="shared" si="1014"/>
        <v>2022</v>
      </c>
      <c r="D10867" s="16">
        <f t="shared" si="1015"/>
        <v>7</v>
      </c>
      <c r="E10867" s="3" t="s">
        <v>20</v>
      </c>
      <c r="F10867" s="3" t="s">
        <v>12</v>
      </c>
      <c r="G10867" s="3" t="s">
        <v>13</v>
      </c>
      <c r="H10867" s="3" t="s">
        <v>4441</v>
      </c>
      <c r="I10867" s="3">
        <f t="shared" si="1016"/>
        <v>0</v>
      </c>
      <c r="J10867" s="3">
        <f t="shared" si="1016"/>
        <v>0</v>
      </c>
      <c r="K10867" s="3">
        <f t="shared" si="1016"/>
        <v>0</v>
      </c>
      <c r="L10867" s="3">
        <f t="shared" si="1017"/>
        <v>0</v>
      </c>
      <c r="M10867" s="3">
        <f t="shared" si="1018"/>
        <v>0</v>
      </c>
      <c r="N10867" s="3">
        <f t="shared" si="1019"/>
        <v>0</v>
      </c>
      <c r="O10867" s="3">
        <v>141.12</v>
      </c>
      <c r="P10867" s="3">
        <v>282.24</v>
      </c>
    </row>
    <row r="10868" spans="2:16" x14ac:dyDescent="0.15">
      <c r="B10868" s="5" t="s">
        <v>1939</v>
      </c>
      <c r="C10868" s="16">
        <f t="shared" si="1014"/>
        <v>2022</v>
      </c>
      <c r="D10868" s="16">
        <f t="shared" si="1015"/>
        <v>7</v>
      </c>
      <c r="E10868" s="3" t="s">
        <v>20</v>
      </c>
      <c r="F10868" s="3" t="s">
        <v>12</v>
      </c>
      <c r="G10868" s="3" t="s">
        <v>13</v>
      </c>
      <c r="H10868" s="3" t="s">
        <v>4441</v>
      </c>
      <c r="I10868" s="3">
        <f t="shared" si="1016"/>
        <v>0</v>
      </c>
      <c r="J10868" s="3">
        <f t="shared" si="1016"/>
        <v>0</v>
      </c>
      <c r="K10868" s="3">
        <f t="shared" si="1016"/>
        <v>0</v>
      </c>
      <c r="L10868" s="3">
        <f t="shared" si="1017"/>
        <v>0</v>
      </c>
      <c r="M10868" s="3">
        <f t="shared" si="1018"/>
        <v>0</v>
      </c>
      <c r="N10868" s="3">
        <f t="shared" si="1019"/>
        <v>0</v>
      </c>
      <c r="O10868" s="3">
        <v>132</v>
      </c>
      <c r="P10868" s="3">
        <v>264</v>
      </c>
    </row>
    <row r="10869" spans="2:16" x14ac:dyDescent="0.15">
      <c r="B10869" s="5" t="s">
        <v>224</v>
      </c>
      <c r="C10869" s="16">
        <f t="shared" si="1014"/>
        <v>2022</v>
      </c>
      <c r="D10869" s="16">
        <f t="shared" si="1015"/>
        <v>7</v>
      </c>
      <c r="E10869" s="3" t="s">
        <v>20</v>
      </c>
      <c r="F10869" s="3" t="s">
        <v>12</v>
      </c>
      <c r="G10869" s="3" t="s">
        <v>13</v>
      </c>
      <c r="H10869" s="3" t="s">
        <v>4441</v>
      </c>
      <c r="I10869" s="3">
        <f t="shared" si="1016"/>
        <v>0</v>
      </c>
      <c r="J10869" s="3">
        <f t="shared" si="1016"/>
        <v>0</v>
      </c>
      <c r="K10869" s="3">
        <f t="shared" si="1016"/>
        <v>0</v>
      </c>
      <c r="L10869" s="3">
        <f t="shared" si="1017"/>
        <v>0</v>
      </c>
      <c r="M10869" s="3">
        <f t="shared" si="1018"/>
        <v>0</v>
      </c>
      <c r="N10869" s="3">
        <f t="shared" si="1019"/>
        <v>0</v>
      </c>
      <c r="O10869" s="3">
        <v>129.6</v>
      </c>
      <c r="P10869" s="3">
        <v>259.2</v>
      </c>
    </row>
    <row r="10870" spans="2:16" x14ac:dyDescent="0.15">
      <c r="B10870" s="5" t="s">
        <v>766</v>
      </c>
      <c r="C10870" s="16">
        <f t="shared" si="1014"/>
        <v>2022</v>
      </c>
      <c r="D10870" s="16">
        <f t="shared" si="1015"/>
        <v>8</v>
      </c>
      <c r="E10870" s="3" t="s">
        <v>20</v>
      </c>
      <c r="F10870" s="3" t="s">
        <v>12</v>
      </c>
      <c r="G10870" s="3" t="s">
        <v>13</v>
      </c>
      <c r="H10870" s="3" t="s">
        <v>4441</v>
      </c>
      <c r="I10870" s="3">
        <f t="shared" si="1016"/>
        <v>0</v>
      </c>
      <c r="J10870" s="3">
        <f t="shared" si="1016"/>
        <v>0</v>
      </c>
      <c r="K10870" s="3">
        <f t="shared" si="1016"/>
        <v>0</v>
      </c>
      <c r="L10870" s="3">
        <f t="shared" si="1017"/>
        <v>0</v>
      </c>
      <c r="M10870" s="3">
        <f t="shared" si="1018"/>
        <v>0</v>
      </c>
      <c r="N10870" s="3">
        <f t="shared" si="1019"/>
        <v>0</v>
      </c>
      <c r="O10870" s="3">
        <v>125</v>
      </c>
      <c r="P10870" s="3">
        <v>250</v>
      </c>
    </row>
    <row r="10871" spans="2:16" x14ac:dyDescent="0.15">
      <c r="B10871" s="5" t="s">
        <v>2770</v>
      </c>
      <c r="C10871" s="16">
        <f t="shared" si="1014"/>
        <v>2022</v>
      </c>
      <c r="D10871" s="16">
        <f t="shared" si="1015"/>
        <v>10</v>
      </c>
      <c r="E10871" s="3" t="s">
        <v>20</v>
      </c>
      <c r="F10871" s="3" t="s">
        <v>12</v>
      </c>
      <c r="G10871" s="3" t="s">
        <v>13</v>
      </c>
      <c r="H10871" s="3" t="s">
        <v>4441</v>
      </c>
      <c r="I10871" s="3">
        <f t="shared" si="1016"/>
        <v>0</v>
      </c>
      <c r="J10871" s="3">
        <f t="shared" si="1016"/>
        <v>0</v>
      </c>
      <c r="K10871" s="3">
        <f t="shared" si="1016"/>
        <v>0</v>
      </c>
      <c r="L10871" s="3">
        <f t="shared" si="1017"/>
        <v>0</v>
      </c>
      <c r="M10871" s="3">
        <f t="shared" si="1018"/>
        <v>0</v>
      </c>
      <c r="N10871" s="3">
        <f t="shared" si="1019"/>
        <v>0</v>
      </c>
      <c r="O10871" s="3">
        <v>113.6</v>
      </c>
      <c r="P10871" s="3">
        <v>227.2</v>
      </c>
    </row>
    <row r="10872" spans="2:16" x14ac:dyDescent="0.15">
      <c r="B10872" s="5" t="s">
        <v>3162</v>
      </c>
      <c r="C10872" s="16">
        <f t="shared" si="1014"/>
        <v>2022</v>
      </c>
      <c r="D10872" s="16">
        <f t="shared" si="1015"/>
        <v>7</v>
      </c>
      <c r="E10872" s="3" t="s">
        <v>20</v>
      </c>
      <c r="F10872" s="3" t="s">
        <v>12</v>
      </c>
      <c r="G10872" s="3" t="s">
        <v>13</v>
      </c>
      <c r="H10872" s="3" t="s">
        <v>4441</v>
      </c>
      <c r="I10872" s="3">
        <f t="shared" si="1016"/>
        <v>0</v>
      </c>
      <c r="J10872" s="3">
        <f t="shared" si="1016"/>
        <v>0</v>
      </c>
      <c r="K10872" s="3">
        <f t="shared" si="1016"/>
        <v>0</v>
      </c>
      <c r="L10872" s="3">
        <f t="shared" si="1017"/>
        <v>0</v>
      </c>
      <c r="M10872" s="3">
        <f t="shared" si="1018"/>
        <v>0</v>
      </c>
      <c r="N10872" s="3">
        <f t="shared" si="1019"/>
        <v>0</v>
      </c>
      <c r="O10872" s="3">
        <v>104</v>
      </c>
      <c r="P10872" s="3">
        <v>208</v>
      </c>
    </row>
    <row r="10873" spans="2:16" x14ac:dyDescent="0.15">
      <c r="B10873" s="5" t="s">
        <v>141</v>
      </c>
      <c r="C10873" s="16">
        <f t="shared" si="1014"/>
        <v>2022</v>
      </c>
      <c r="D10873" s="16">
        <f t="shared" si="1015"/>
        <v>5</v>
      </c>
      <c r="E10873" s="3" t="s">
        <v>20</v>
      </c>
      <c r="F10873" s="3" t="s">
        <v>12</v>
      </c>
      <c r="G10873" s="3" t="s">
        <v>13</v>
      </c>
      <c r="H10873" s="3" t="s">
        <v>4441</v>
      </c>
      <c r="I10873" s="3">
        <f t="shared" si="1016"/>
        <v>0</v>
      </c>
      <c r="J10873" s="3">
        <f t="shared" si="1016"/>
        <v>0</v>
      </c>
      <c r="K10873" s="3">
        <f t="shared" si="1016"/>
        <v>0</v>
      </c>
      <c r="L10873" s="3">
        <f t="shared" si="1017"/>
        <v>0</v>
      </c>
      <c r="M10873" s="3">
        <f t="shared" si="1018"/>
        <v>0</v>
      </c>
      <c r="N10873" s="3">
        <f t="shared" si="1019"/>
        <v>0</v>
      </c>
      <c r="O10873" s="3">
        <v>102</v>
      </c>
      <c r="P10873" s="3">
        <v>204</v>
      </c>
    </row>
    <row r="10874" spans="2:16" x14ac:dyDescent="0.15">
      <c r="B10874" s="5" t="s">
        <v>69</v>
      </c>
      <c r="C10874" s="16">
        <f t="shared" si="1014"/>
        <v>2022</v>
      </c>
      <c r="D10874" s="16">
        <f t="shared" si="1015"/>
        <v>12</v>
      </c>
      <c r="E10874" s="3" t="s">
        <v>20</v>
      </c>
      <c r="F10874" s="3" t="s">
        <v>12</v>
      </c>
      <c r="G10874" s="3" t="s">
        <v>13</v>
      </c>
      <c r="H10874" s="3" t="s">
        <v>4441</v>
      </c>
      <c r="I10874" s="3">
        <f t="shared" si="1016"/>
        <v>0</v>
      </c>
      <c r="J10874" s="3">
        <f t="shared" si="1016"/>
        <v>0</v>
      </c>
      <c r="K10874" s="3">
        <f t="shared" si="1016"/>
        <v>0</v>
      </c>
      <c r="L10874" s="3">
        <f t="shared" si="1017"/>
        <v>0</v>
      </c>
      <c r="M10874" s="3">
        <f t="shared" si="1018"/>
        <v>0</v>
      </c>
      <c r="N10874" s="3">
        <f t="shared" si="1019"/>
        <v>0</v>
      </c>
      <c r="O10874" s="3">
        <v>99</v>
      </c>
      <c r="P10874" s="3">
        <v>198</v>
      </c>
    </row>
    <row r="10875" spans="2:16" x14ac:dyDescent="0.15">
      <c r="B10875" s="5" t="s">
        <v>5039</v>
      </c>
      <c r="C10875" s="16">
        <f t="shared" si="1014"/>
        <v>2022</v>
      </c>
      <c r="D10875" s="16">
        <f t="shared" si="1015"/>
        <v>6</v>
      </c>
      <c r="E10875" s="3" t="s">
        <v>20</v>
      </c>
      <c r="F10875" s="3" t="s">
        <v>12</v>
      </c>
      <c r="G10875" s="3" t="s">
        <v>13</v>
      </c>
      <c r="H10875" s="3" t="s">
        <v>4441</v>
      </c>
      <c r="I10875" s="3">
        <f t="shared" si="1016"/>
        <v>0</v>
      </c>
      <c r="J10875" s="3">
        <f t="shared" si="1016"/>
        <v>0</v>
      </c>
      <c r="K10875" s="3">
        <f t="shared" si="1016"/>
        <v>0</v>
      </c>
      <c r="L10875" s="3">
        <f t="shared" si="1017"/>
        <v>0</v>
      </c>
      <c r="M10875" s="3">
        <f t="shared" si="1018"/>
        <v>0</v>
      </c>
      <c r="N10875" s="3">
        <f t="shared" si="1019"/>
        <v>0</v>
      </c>
      <c r="O10875" s="3">
        <v>93.6</v>
      </c>
      <c r="P10875" s="3">
        <v>187.84</v>
      </c>
    </row>
    <row r="10876" spans="2:16" x14ac:dyDescent="0.15">
      <c r="B10876" s="5" t="s">
        <v>5060</v>
      </c>
      <c r="C10876" s="16">
        <f t="shared" si="1014"/>
        <v>2023</v>
      </c>
      <c r="D10876" s="16">
        <f t="shared" si="1015"/>
        <v>7</v>
      </c>
      <c r="E10876" s="3" t="s">
        <v>202</v>
      </c>
      <c r="F10876" s="3" t="s">
        <v>13</v>
      </c>
      <c r="G10876" s="3" t="s">
        <v>943</v>
      </c>
      <c r="H10876" s="3" t="s">
        <v>5020</v>
      </c>
      <c r="I10876" s="3">
        <f t="shared" si="1016"/>
        <v>0</v>
      </c>
      <c r="J10876" s="3">
        <f t="shared" si="1016"/>
        <v>0</v>
      </c>
      <c r="K10876" s="3">
        <f t="shared" si="1016"/>
        <v>0</v>
      </c>
      <c r="L10876" s="3">
        <f t="shared" si="1017"/>
        <v>0</v>
      </c>
      <c r="M10876" s="3">
        <f t="shared" si="1018"/>
        <v>0</v>
      </c>
      <c r="N10876" s="3">
        <f t="shared" si="1019"/>
        <v>0</v>
      </c>
      <c r="O10876" s="3">
        <v>1350</v>
      </c>
      <c r="P10876" s="3">
        <v>552.66</v>
      </c>
    </row>
    <row r="10877" spans="2:16" x14ac:dyDescent="0.15">
      <c r="B10877" s="5" t="s">
        <v>3815</v>
      </c>
      <c r="C10877" s="16">
        <f t="shared" si="1014"/>
        <v>2023</v>
      </c>
      <c r="D10877" s="16">
        <f t="shared" si="1015"/>
        <v>2</v>
      </c>
      <c r="E10877" s="3" t="s">
        <v>202</v>
      </c>
      <c r="F10877" s="3" t="s">
        <v>13</v>
      </c>
      <c r="G10877" s="3" t="s">
        <v>943</v>
      </c>
      <c r="H10877" s="3" t="s">
        <v>5233</v>
      </c>
      <c r="I10877" s="3">
        <f t="shared" si="1016"/>
        <v>0</v>
      </c>
      <c r="J10877" s="3">
        <f t="shared" si="1016"/>
        <v>0</v>
      </c>
      <c r="K10877" s="3">
        <f t="shared" si="1016"/>
        <v>0</v>
      </c>
      <c r="L10877" s="3">
        <f t="shared" si="1017"/>
        <v>0</v>
      </c>
      <c r="M10877" s="3">
        <f t="shared" si="1018"/>
        <v>0</v>
      </c>
      <c r="N10877" s="3">
        <f t="shared" si="1019"/>
        <v>0</v>
      </c>
      <c r="O10877" s="3">
        <v>1350</v>
      </c>
      <c r="P10877" s="3">
        <v>543.20000000000005</v>
      </c>
    </row>
    <row r="10878" spans="2:16" x14ac:dyDescent="0.15">
      <c r="B10878" s="5" t="s">
        <v>722</v>
      </c>
      <c r="C10878" s="16">
        <f t="shared" si="1014"/>
        <v>2023</v>
      </c>
      <c r="D10878" s="16">
        <f t="shared" si="1015"/>
        <v>8</v>
      </c>
      <c r="E10878" s="3" t="s">
        <v>202</v>
      </c>
      <c r="F10878" s="3" t="s">
        <v>13</v>
      </c>
      <c r="G10878" s="3" t="s">
        <v>943</v>
      </c>
      <c r="H10878" s="3" t="s">
        <v>3942</v>
      </c>
      <c r="I10878" s="3">
        <f t="shared" si="1016"/>
        <v>0</v>
      </c>
      <c r="J10878" s="3">
        <f t="shared" si="1016"/>
        <v>0</v>
      </c>
      <c r="K10878" s="3">
        <f t="shared" si="1016"/>
        <v>0</v>
      </c>
      <c r="L10878" s="3">
        <f t="shared" si="1017"/>
        <v>0</v>
      </c>
      <c r="M10878" s="3">
        <f t="shared" si="1018"/>
        <v>0</v>
      </c>
      <c r="N10878" s="3">
        <f t="shared" si="1019"/>
        <v>0</v>
      </c>
      <c r="O10878" s="3">
        <v>1350</v>
      </c>
      <c r="P10878" s="3">
        <v>530.61</v>
      </c>
    </row>
    <row r="10879" spans="2:16" x14ac:dyDescent="0.15">
      <c r="B10879" s="5" t="s">
        <v>2363</v>
      </c>
      <c r="C10879" s="16">
        <f t="shared" si="1014"/>
        <v>2023</v>
      </c>
      <c r="D10879" s="16">
        <f t="shared" si="1015"/>
        <v>4</v>
      </c>
      <c r="E10879" s="3" t="s">
        <v>202</v>
      </c>
      <c r="F10879" s="3" t="s">
        <v>13</v>
      </c>
      <c r="G10879" s="3" t="s">
        <v>943</v>
      </c>
      <c r="H10879" s="3" t="s">
        <v>3942</v>
      </c>
      <c r="I10879" s="3">
        <f t="shared" si="1016"/>
        <v>0</v>
      </c>
      <c r="J10879" s="3">
        <f t="shared" si="1016"/>
        <v>0</v>
      </c>
      <c r="K10879" s="3">
        <f t="shared" si="1016"/>
        <v>0</v>
      </c>
      <c r="L10879" s="3">
        <f t="shared" si="1017"/>
        <v>0</v>
      </c>
      <c r="M10879" s="3">
        <f t="shared" si="1018"/>
        <v>0</v>
      </c>
      <c r="N10879" s="3">
        <f t="shared" si="1019"/>
        <v>0</v>
      </c>
      <c r="O10879" s="3">
        <v>1350</v>
      </c>
      <c r="P10879" s="3">
        <v>525.92999999999995</v>
      </c>
    </row>
    <row r="10880" spans="2:16" x14ac:dyDescent="0.15">
      <c r="B10880" s="5" t="s">
        <v>4322</v>
      </c>
      <c r="C10880" s="16">
        <f t="shared" si="1014"/>
        <v>2022</v>
      </c>
      <c r="D10880" s="16">
        <f t="shared" si="1015"/>
        <v>5</v>
      </c>
      <c r="E10880" s="3" t="s">
        <v>20</v>
      </c>
      <c r="F10880" s="3" t="s">
        <v>12</v>
      </c>
      <c r="G10880" s="3" t="s">
        <v>13</v>
      </c>
      <c r="H10880" s="3" t="s">
        <v>4441</v>
      </c>
      <c r="I10880" s="3">
        <f t="shared" si="1016"/>
        <v>0</v>
      </c>
      <c r="J10880" s="3">
        <f t="shared" si="1016"/>
        <v>0</v>
      </c>
      <c r="K10880" s="3">
        <f t="shared" si="1016"/>
        <v>0</v>
      </c>
      <c r="L10880" s="3">
        <f t="shared" si="1017"/>
        <v>0</v>
      </c>
      <c r="M10880" s="3">
        <f t="shared" si="1018"/>
        <v>0</v>
      </c>
      <c r="N10880" s="3">
        <f t="shared" si="1019"/>
        <v>0</v>
      </c>
      <c r="O10880" s="3">
        <v>93.5</v>
      </c>
      <c r="P10880" s="3">
        <v>187</v>
      </c>
    </row>
    <row r="10881" spans="2:16" x14ac:dyDescent="0.15">
      <c r="B10881" s="5" t="s">
        <v>1919</v>
      </c>
      <c r="C10881" s="16">
        <f t="shared" si="1014"/>
        <v>2023</v>
      </c>
      <c r="D10881" s="16">
        <f t="shared" si="1015"/>
        <v>5</v>
      </c>
      <c r="E10881" s="3" t="s">
        <v>202</v>
      </c>
      <c r="F10881" s="3" t="s">
        <v>13</v>
      </c>
      <c r="G10881" s="3" t="s">
        <v>943</v>
      </c>
      <c r="H10881" s="3" t="s">
        <v>3942</v>
      </c>
      <c r="I10881" s="3">
        <f t="shared" si="1016"/>
        <v>0</v>
      </c>
      <c r="J10881" s="3">
        <f t="shared" si="1016"/>
        <v>0</v>
      </c>
      <c r="K10881" s="3">
        <f t="shared" si="1016"/>
        <v>0</v>
      </c>
      <c r="L10881" s="3">
        <f t="shared" si="1017"/>
        <v>0</v>
      </c>
      <c r="M10881" s="3">
        <f t="shared" si="1018"/>
        <v>0</v>
      </c>
      <c r="N10881" s="3">
        <f t="shared" si="1019"/>
        <v>0</v>
      </c>
      <c r="O10881" s="3">
        <v>1344</v>
      </c>
      <c r="P10881" s="3">
        <v>404.89</v>
      </c>
    </row>
    <row r="10882" spans="2:16" x14ac:dyDescent="0.15">
      <c r="B10882" s="5" t="s">
        <v>925</v>
      </c>
      <c r="C10882" s="16">
        <f t="shared" si="1014"/>
        <v>2022</v>
      </c>
      <c r="D10882" s="16">
        <f t="shared" si="1015"/>
        <v>6</v>
      </c>
      <c r="E10882" s="3" t="s">
        <v>20</v>
      </c>
      <c r="F10882" s="3" t="s">
        <v>12</v>
      </c>
      <c r="G10882" s="3" t="s">
        <v>13</v>
      </c>
      <c r="H10882" s="3" t="s">
        <v>4441</v>
      </c>
      <c r="I10882" s="3">
        <f t="shared" si="1016"/>
        <v>0</v>
      </c>
      <c r="J10882" s="3">
        <f t="shared" si="1016"/>
        <v>0</v>
      </c>
      <c r="K10882" s="3">
        <f t="shared" si="1016"/>
        <v>0</v>
      </c>
      <c r="L10882" s="3">
        <f t="shared" si="1017"/>
        <v>0</v>
      </c>
      <c r="M10882" s="3">
        <f t="shared" si="1018"/>
        <v>0</v>
      </c>
      <c r="N10882" s="3">
        <f t="shared" si="1019"/>
        <v>0</v>
      </c>
      <c r="O10882" s="3">
        <v>92.4</v>
      </c>
      <c r="P10882" s="3">
        <v>185.46</v>
      </c>
    </row>
    <row r="10883" spans="2:16" x14ac:dyDescent="0.15">
      <c r="B10883" s="5" t="s">
        <v>1530</v>
      </c>
      <c r="C10883" s="16">
        <f t="shared" si="1014"/>
        <v>2023</v>
      </c>
      <c r="D10883" s="16">
        <f t="shared" si="1015"/>
        <v>3</v>
      </c>
      <c r="E10883" s="3" t="s">
        <v>202</v>
      </c>
      <c r="F10883" s="3" t="s">
        <v>13</v>
      </c>
      <c r="G10883" s="3" t="s">
        <v>943</v>
      </c>
      <c r="H10883" s="3" t="s">
        <v>5236</v>
      </c>
      <c r="I10883" s="3">
        <f t="shared" si="1016"/>
        <v>0</v>
      </c>
      <c r="J10883" s="3">
        <f t="shared" si="1016"/>
        <v>0</v>
      </c>
      <c r="K10883" s="3">
        <f t="shared" si="1016"/>
        <v>0</v>
      </c>
      <c r="L10883" s="3">
        <f t="shared" si="1017"/>
        <v>0</v>
      </c>
      <c r="M10883" s="3">
        <f t="shared" si="1018"/>
        <v>0</v>
      </c>
      <c r="N10883" s="3">
        <f t="shared" si="1019"/>
        <v>0</v>
      </c>
      <c r="O10883" s="3">
        <v>1334</v>
      </c>
      <c r="P10883" s="3">
        <v>505.22</v>
      </c>
    </row>
    <row r="10884" spans="2:16" x14ac:dyDescent="0.15">
      <c r="B10884" s="5" t="s">
        <v>535</v>
      </c>
      <c r="C10884" s="16">
        <f t="shared" ref="C10884:C10947" si="1020">YEAR(B10884)</f>
        <v>2023</v>
      </c>
      <c r="D10884" s="16">
        <f t="shared" ref="D10884:D10947" si="1021">MONTH(B10884)</f>
        <v>5</v>
      </c>
      <c r="E10884" s="3" t="s">
        <v>202</v>
      </c>
      <c r="F10884" s="3" t="s">
        <v>13</v>
      </c>
      <c r="G10884" s="3" t="s">
        <v>943</v>
      </c>
      <c r="H10884" s="3" t="s">
        <v>3942</v>
      </c>
      <c r="I10884" s="3">
        <f t="shared" ref="I10884:K10947" si="1022">MIN(1,IFERROR(SEARCH(I$2,$H10884),0))</f>
        <v>0</v>
      </c>
      <c r="J10884" s="3">
        <f t="shared" si="1022"/>
        <v>0</v>
      </c>
      <c r="K10884" s="3">
        <f t="shared" si="1022"/>
        <v>0</v>
      </c>
      <c r="L10884" s="3">
        <f t="shared" ref="L10884:L10947" si="1023">IF(I10884*J10884=1,"Гороховый изолят",IF(I10884*K10884=1,"Гороховый концентрат",0))</f>
        <v>0</v>
      </c>
      <c r="M10884" s="3">
        <f t="shared" ref="M10884:M10947" si="1024">$I10884*J10884</f>
        <v>0</v>
      </c>
      <c r="N10884" s="3">
        <f t="shared" ref="N10884:N10947" si="1025">$I10884*K10884</f>
        <v>0</v>
      </c>
      <c r="O10884" s="3">
        <v>1325</v>
      </c>
      <c r="P10884" s="3">
        <v>457.24</v>
      </c>
    </row>
    <row r="10885" spans="2:16" x14ac:dyDescent="0.15">
      <c r="B10885" s="5" t="s">
        <v>224</v>
      </c>
      <c r="C10885" s="16">
        <f t="shared" si="1020"/>
        <v>2022</v>
      </c>
      <c r="D10885" s="16">
        <f t="shared" si="1021"/>
        <v>7</v>
      </c>
      <c r="E10885" s="3" t="s">
        <v>20</v>
      </c>
      <c r="F10885" s="3" t="s">
        <v>12</v>
      </c>
      <c r="G10885" s="3" t="s">
        <v>13</v>
      </c>
      <c r="H10885" s="3" t="s">
        <v>4441</v>
      </c>
      <c r="I10885" s="3">
        <f t="shared" si="1022"/>
        <v>0</v>
      </c>
      <c r="J10885" s="3">
        <f t="shared" si="1022"/>
        <v>0</v>
      </c>
      <c r="K10885" s="3">
        <f t="shared" si="1022"/>
        <v>0</v>
      </c>
      <c r="L10885" s="3">
        <f t="shared" si="1023"/>
        <v>0</v>
      </c>
      <c r="M10885" s="3">
        <f t="shared" si="1024"/>
        <v>0</v>
      </c>
      <c r="N10885" s="3">
        <f t="shared" si="1025"/>
        <v>0</v>
      </c>
      <c r="O10885" s="3">
        <v>75.599999999999895</v>
      </c>
      <c r="P10885" s="3">
        <v>151.72</v>
      </c>
    </row>
    <row r="10886" spans="2:16" x14ac:dyDescent="0.15">
      <c r="B10886" s="5" t="s">
        <v>1939</v>
      </c>
      <c r="C10886" s="16">
        <f t="shared" si="1020"/>
        <v>2022</v>
      </c>
      <c r="D10886" s="16">
        <f t="shared" si="1021"/>
        <v>7</v>
      </c>
      <c r="E10886" s="3" t="s">
        <v>20</v>
      </c>
      <c r="F10886" s="3" t="s">
        <v>12</v>
      </c>
      <c r="G10886" s="3" t="s">
        <v>13</v>
      </c>
      <c r="H10886" s="3" t="s">
        <v>4441</v>
      </c>
      <c r="I10886" s="3">
        <f t="shared" si="1022"/>
        <v>0</v>
      </c>
      <c r="J10886" s="3">
        <f t="shared" si="1022"/>
        <v>0</v>
      </c>
      <c r="K10886" s="3">
        <f t="shared" si="1022"/>
        <v>0</v>
      </c>
      <c r="L10886" s="3">
        <f t="shared" si="1023"/>
        <v>0</v>
      </c>
      <c r="M10886" s="3">
        <f t="shared" si="1024"/>
        <v>0</v>
      </c>
      <c r="N10886" s="3">
        <f t="shared" si="1025"/>
        <v>0</v>
      </c>
      <c r="O10886" s="3">
        <v>75</v>
      </c>
      <c r="P10886" s="3">
        <v>150</v>
      </c>
    </row>
    <row r="10887" spans="2:16" x14ac:dyDescent="0.15">
      <c r="B10887" s="5" t="s">
        <v>1747</v>
      </c>
      <c r="C10887" s="16">
        <f t="shared" si="1020"/>
        <v>2022</v>
      </c>
      <c r="D10887" s="16">
        <f t="shared" si="1021"/>
        <v>11</v>
      </c>
      <c r="E10887" s="3" t="s">
        <v>20</v>
      </c>
      <c r="F10887" s="3" t="s">
        <v>12</v>
      </c>
      <c r="G10887" s="3" t="s">
        <v>13</v>
      </c>
      <c r="H10887" s="3" t="s">
        <v>4441</v>
      </c>
      <c r="I10887" s="3">
        <f t="shared" si="1022"/>
        <v>0</v>
      </c>
      <c r="J10887" s="3">
        <f t="shared" si="1022"/>
        <v>0</v>
      </c>
      <c r="K10887" s="3">
        <f t="shared" si="1022"/>
        <v>0</v>
      </c>
      <c r="L10887" s="3">
        <f t="shared" si="1023"/>
        <v>0</v>
      </c>
      <c r="M10887" s="3">
        <f t="shared" si="1024"/>
        <v>0</v>
      </c>
      <c r="N10887" s="3">
        <f t="shared" si="1025"/>
        <v>0</v>
      </c>
      <c r="O10887" s="3">
        <v>65</v>
      </c>
      <c r="P10887" s="3">
        <v>130</v>
      </c>
    </row>
    <row r="10888" spans="2:16" x14ac:dyDescent="0.15">
      <c r="B10888" s="5" t="s">
        <v>224</v>
      </c>
      <c r="C10888" s="16">
        <f t="shared" si="1020"/>
        <v>2022</v>
      </c>
      <c r="D10888" s="16">
        <f t="shared" si="1021"/>
        <v>7</v>
      </c>
      <c r="E10888" s="3" t="s">
        <v>20</v>
      </c>
      <c r="F10888" s="3" t="s">
        <v>12</v>
      </c>
      <c r="G10888" s="3" t="s">
        <v>13</v>
      </c>
      <c r="H10888" s="3" t="s">
        <v>4441</v>
      </c>
      <c r="I10888" s="3">
        <f t="shared" si="1022"/>
        <v>0</v>
      </c>
      <c r="J10888" s="3">
        <f t="shared" si="1022"/>
        <v>0</v>
      </c>
      <c r="K10888" s="3">
        <f t="shared" si="1022"/>
        <v>0</v>
      </c>
      <c r="L10888" s="3">
        <f t="shared" si="1023"/>
        <v>0</v>
      </c>
      <c r="M10888" s="3">
        <f t="shared" si="1024"/>
        <v>0</v>
      </c>
      <c r="N10888" s="3">
        <f t="shared" si="1025"/>
        <v>0</v>
      </c>
      <c r="O10888" s="3">
        <v>57.5</v>
      </c>
      <c r="P10888" s="3">
        <v>115</v>
      </c>
    </row>
    <row r="10889" spans="2:16" x14ac:dyDescent="0.15">
      <c r="B10889" s="5" t="s">
        <v>2978</v>
      </c>
      <c r="C10889" s="16">
        <f t="shared" si="1020"/>
        <v>2022</v>
      </c>
      <c r="D10889" s="16">
        <f t="shared" si="1021"/>
        <v>12</v>
      </c>
      <c r="E10889" s="3" t="s">
        <v>20</v>
      </c>
      <c r="F10889" s="3" t="s">
        <v>12</v>
      </c>
      <c r="G10889" s="3" t="s">
        <v>13</v>
      </c>
      <c r="H10889" s="3" t="s">
        <v>4441</v>
      </c>
      <c r="I10889" s="3">
        <f t="shared" si="1022"/>
        <v>0</v>
      </c>
      <c r="J10889" s="3">
        <f t="shared" si="1022"/>
        <v>0</v>
      </c>
      <c r="K10889" s="3">
        <f t="shared" si="1022"/>
        <v>0</v>
      </c>
      <c r="L10889" s="3">
        <f t="shared" si="1023"/>
        <v>0</v>
      </c>
      <c r="M10889" s="3">
        <f t="shared" si="1024"/>
        <v>0</v>
      </c>
      <c r="N10889" s="3">
        <f t="shared" si="1025"/>
        <v>0</v>
      </c>
      <c r="O10889" s="3">
        <v>33.75</v>
      </c>
      <c r="P10889" s="3">
        <v>67.7</v>
      </c>
    </row>
    <row r="10890" spans="2:16" x14ac:dyDescent="0.15">
      <c r="B10890" s="5" t="s">
        <v>2467</v>
      </c>
      <c r="C10890" s="16">
        <f t="shared" si="1020"/>
        <v>2022</v>
      </c>
      <c r="D10890" s="16">
        <f t="shared" si="1021"/>
        <v>9</v>
      </c>
      <c r="E10890" s="3" t="s">
        <v>20</v>
      </c>
      <c r="F10890" s="3" t="s">
        <v>12</v>
      </c>
      <c r="G10890" s="3" t="s">
        <v>13</v>
      </c>
      <c r="H10890" s="3" t="s">
        <v>4441</v>
      </c>
      <c r="I10890" s="3">
        <f t="shared" si="1022"/>
        <v>0</v>
      </c>
      <c r="J10890" s="3">
        <f t="shared" si="1022"/>
        <v>0</v>
      </c>
      <c r="K10890" s="3">
        <f t="shared" si="1022"/>
        <v>0</v>
      </c>
      <c r="L10890" s="3">
        <f t="shared" si="1023"/>
        <v>0</v>
      </c>
      <c r="M10890" s="3">
        <f t="shared" si="1024"/>
        <v>0</v>
      </c>
      <c r="N10890" s="3">
        <f t="shared" si="1025"/>
        <v>0</v>
      </c>
      <c r="O10890" s="3">
        <v>29.7</v>
      </c>
      <c r="P10890" s="3">
        <v>59.4</v>
      </c>
    </row>
    <row r="10891" spans="2:16" x14ac:dyDescent="0.15">
      <c r="B10891" s="5" t="s">
        <v>2765</v>
      </c>
      <c r="C10891" s="16">
        <f t="shared" si="1020"/>
        <v>2023</v>
      </c>
      <c r="D10891" s="16">
        <f t="shared" si="1021"/>
        <v>4</v>
      </c>
      <c r="E10891" s="3" t="s">
        <v>202</v>
      </c>
      <c r="F10891" s="3" t="s">
        <v>13</v>
      </c>
      <c r="G10891" s="3" t="s">
        <v>943</v>
      </c>
      <c r="H10891" s="3" t="s">
        <v>3942</v>
      </c>
      <c r="I10891" s="3">
        <f t="shared" si="1022"/>
        <v>0</v>
      </c>
      <c r="J10891" s="3">
        <f t="shared" si="1022"/>
        <v>0</v>
      </c>
      <c r="K10891" s="3">
        <f t="shared" si="1022"/>
        <v>0</v>
      </c>
      <c r="L10891" s="3">
        <f t="shared" si="1023"/>
        <v>0</v>
      </c>
      <c r="M10891" s="3">
        <f t="shared" si="1024"/>
        <v>0</v>
      </c>
      <c r="N10891" s="3">
        <f t="shared" si="1025"/>
        <v>0</v>
      </c>
      <c r="O10891" s="3">
        <v>1310</v>
      </c>
      <c r="P10891" s="3">
        <v>403.66</v>
      </c>
    </row>
    <row r="10892" spans="2:16" x14ac:dyDescent="0.15">
      <c r="B10892" s="5" t="s">
        <v>285</v>
      </c>
      <c r="C10892" s="16">
        <f t="shared" si="1020"/>
        <v>2023</v>
      </c>
      <c r="D10892" s="16">
        <f t="shared" si="1021"/>
        <v>4</v>
      </c>
      <c r="E10892" s="3" t="s">
        <v>202</v>
      </c>
      <c r="F10892" s="3" t="s">
        <v>13</v>
      </c>
      <c r="G10892" s="3" t="s">
        <v>943</v>
      </c>
      <c r="H10892" s="3" t="s">
        <v>3942</v>
      </c>
      <c r="I10892" s="3">
        <f t="shared" si="1022"/>
        <v>0</v>
      </c>
      <c r="J10892" s="3">
        <f t="shared" si="1022"/>
        <v>0</v>
      </c>
      <c r="K10892" s="3">
        <f t="shared" si="1022"/>
        <v>0</v>
      </c>
      <c r="L10892" s="3">
        <f t="shared" si="1023"/>
        <v>0</v>
      </c>
      <c r="M10892" s="3">
        <f t="shared" si="1024"/>
        <v>0</v>
      </c>
      <c r="N10892" s="3">
        <f t="shared" si="1025"/>
        <v>0</v>
      </c>
      <c r="O10892" s="3">
        <v>1308</v>
      </c>
      <c r="P10892" s="3">
        <v>506.87</v>
      </c>
    </row>
    <row r="10893" spans="2:16" x14ac:dyDescent="0.15">
      <c r="B10893" s="5" t="s">
        <v>4613</v>
      </c>
      <c r="C10893" s="16">
        <f t="shared" si="1020"/>
        <v>2023</v>
      </c>
      <c r="D10893" s="16">
        <f t="shared" si="1021"/>
        <v>4</v>
      </c>
      <c r="E10893" s="3" t="s">
        <v>20</v>
      </c>
      <c r="F10893" s="3" t="s">
        <v>12</v>
      </c>
      <c r="G10893" s="3" t="s">
        <v>13</v>
      </c>
      <c r="H10893" s="3" t="s">
        <v>4441</v>
      </c>
      <c r="I10893" s="3">
        <f t="shared" si="1022"/>
        <v>0</v>
      </c>
      <c r="J10893" s="3">
        <f t="shared" si="1022"/>
        <v>0</v>
      </c>
      <c r="K10893" s="3">
        <f t="shared" si="1022"/>
        <v>0</v>
      </c>
      <c r="L10893" s="3">
        <f t="shared" si="1023"/>
        <v>0</v>
      </c>
      <c r="M10893" s="3">
        <f t="shared" si="1024"/>
        <v>0</v>
      </c>
      <c r="N10893" s="3">
        <f t="shared" si="1025"/>
        <v>0</v>
      </c>
      <c r="O10893" s="3">
        <v>3024</v>
      </c>
      <c r="P10893" s="3">
        <v>6070</v>
      </c>
    </row>
    <row r="10894" spans="2:16" x14ac:dyDescent="0.15">
      <c r="B10894" s="5" t="s">
        <v>5068</v>
      </c>
      <c r="C10894" s="16">
        <f t="shared" si="1020"/>
        <v>2023</v>
      </c>
      <c r="D10894" s="16">
        <f t="shared" si="1021"/>
        <v>7</v>
      </c>
      <c r="E10894" s="3" t="s">
        <v>202</v>
      </c>
      <c r="F10894" s="3" t="s">
        <v>13</v>
      </c>
      <c r="G10894" s="3" t="s">
        <v>943</v>
      </c>
      <c r="H10894" s="3" t="s">
        <v>3942</v>
      </c>
      <c r="I10894" s="3">
        <f t="shared" si="1022"/>
        <v>0</v>
      </c>
      <c r="J10894" s="3">
        <f t="shared" si="1022"/>
        <v>0</v>
      </c>
      <c r="K10894" s="3">
        <f t="shared" si="1022"/>
        <v>0</v>
      </c>
      <c r="L10894" s="3">
        <f t="shared" si="1023"/>
        <v>0</v>
      </c>
      <c r="M10894" s="3">
        <f t="shared" si="1024"/>
        <v>0</v>
      </c>
      <c r="N10894" s="3">
        <f t="shared" si="1025"/>
        <v>0</v>
      </c>
      <c r="O10894" s="3">
        <v>1300</v>
      </c>
      <c r="P10894" s="3">
        <v>340.71</v>
      </c>
    </row>
    <row r="10895" spans="2:16" x14ac:dyDescent="0.15">
      <c r="B10895" s="5" t="s">
        <v>3815</v>
      </c>
      <c r="C10895" s="16">
        <f t="shared" si="1020"/>
        <v>2023</v>
      </c>
      <c r="D10895" s="16">
        <f t="shared" si="1021"/>
        <v>2</v>
      </c>
      <c r="E10895" s="3" t="s">
        <v>20</v>
      </c>
      <c r="F10895" s="3" t="s">
        <v>12</v>
      </c>
      <c r="G10895" s="3" t="s">
        <v>13</v>
      </c>
      <c r="H10895" s="3" t="s">
        <v>4441</v>
      </c>
      <c r="I10895" s="3">
        <f t="shared" si="1022"/>
        <v>0</v>
      </c>
      <c r="J10895" s="3">
        <f t="shared" si="1022"/>
        <v>0</v>
      </c>
      <c r="K10895" s="3">
        <f t="shared" si="1022"/>
        <v>0</v>
      </c>
      <c r="L10895" s="3">
        <f t="shared" si="1023"/>
        <v>0</v>
      </c>
      <c r="M10895" s="3">
        <f t="shared" si="1024"/>
        <v>0</v>
      </c>
      <c r="N10895" s="3">
        <f t="shared" si="1025"/>
        <v>0</v>
      </c>
      <c r="O10895" s="3">
        <v>3024</v>
      </c>
      <c r="P10895" s="3">
        <v>6070</v>
      </c>
    </row>
    <row r="10896" spans="2:16" x14ac:dyDescent="0.15">
      <c r="B10896" s="5" t="s">
        <v>1669</v>
      </c>
      <c r="C10896" s="16">
        <f t="shared" si="1020"/>
        <v>2023</v>
      </c>
      <c r="D10896" s="16">
        <f t="shared" si="1021"/>
        <v>5</v>
      </c>
      <c r="E10896" s="3" t="s">
        <v>20</v>
      </c>
      <c r="F10896" s="3" t="s">
        <v>12</v>
      </c>
      <c r="G10896" s="3" t="s">
        <v>13</v>
      </c>
      <c r="H10896" s="3" t="s">
        <v>4441</v>
      </c>
      <c r="I10896" s="3">
        <f t="shared" si="1022"/>
        <v>0</v>
      </c>
      <c r="J10896" s="3">
        <f t="shared" si="1022"/>
        <v>0</v>
      </c>
      <c r="K10896" s="3">
        <f t="shared" si="1022"/>
        <v>0</v>
      </c>
      <c r="L10896" s="3">
        <f t="shared" si="1023"/>
        <v>0</v>
      </c>
      <c r="M10896" s="3">
        <f t="shared" si="1024"/>
        <v>0</v>
      </c>
      <c r="N10896" s="3">
        <f t="shared" si="1025"/>
        <v>0</v>
      </c>
      <c r="O10896" s="3">
        <v>1323</v>
      </c>
      <c r="P10896" s="3">
        <v>2646</v>
      </c>
    </row>
    <row r="10897" spans="2:16" x14ac:dyDescent="0.15">
      <c r="B10897" s="5" t="s">
        <v>5040</v>
      </c>
      <c r="C10897" s="16">
        <f t="shared" si="1020"/>
        <v>2023</v>
      </c>
      <c r="D10897" s="16">
        <f t="shared" si="1021"/>
        <v>5</v>
      </c>
      <c r="E10897" s="3" t="s">
        <v>20</v>
      </c>
      <c r="F10897" s="3" t="s">
        <v>12</v>
      </c>
      <c r="G10897" s="3" t="s">
        <v>13</v>
      </c>
      <c r="H10897" s="3" t="s">
        <v>4441</v>
      </c>
      <c r="I10897" s="3">
        <f t="shared" si="1022"/>
        <v>0</v>
      </c>
      <c r="J10897" s="3">
        <f t="shared" si="1022"/>
        <v>0</v>
      </c>
      <c r="K10897" s="3">
        <f t="shared" si="1022"/>
        <v>0</v>
      </c>
      <c r="L10897" s="3">
        <f t="shared" si="1023"/>
        <v>0</v>
      </c>
      <c r="M10897" s="3">
        <f t="shared" si="1024"/>
        <v>0</v>
      </c>
      <c r="N10897" s="3">
        <f t="shared" si="1025"/>
        <v>0</v>
      </c>
      <c r="O10897" s="3">
        <v>1160</v>
      </c>
      <c r="P10897" s="3">
        <v>2320</v>
      </c>
    </row>
    <row r="10898" spans="2:16" x14ac:dyDescent="0.15">
      <c r="B10898" s="5" t="s">
        <v>1928</v>
      </c>
      <c r="C10898" s="16">
        <f t="shared" si="1020"/>
        <v>2023</v>
      </c>
      <c r="D10898" s="16">
        <f t="shared" si="1021"/>
        <v>7</v>
      </c>
      <c r="E10898" s="3" t="s">
        <v>202</v>
      </c>
      <c r="F10898" s="3" t="s">
        <v>13</v>
      </c>
      <c r="G10898" s="3" t="s">
        <v>943</v>
      </c>
      <c r="H10898" s="3" t="s">
        <v>4872</v>
      </c>
      <c r="I10898" s="3">
        <f t="shared" si="1022"/>
        <v>0</v>
      </c>
      <c r="J10898" s="3">
        <f t="shared" si="1022"/>
        <v>0</v>
      </c>
      <c r="K10898" s="3">
        <f t="shared" si="1022"/>
        <v>1</v>
      </c>
      <c r="L10898" s="3">
        <f t="shared" si="1023"/>
        <v>0</v>
      </c>
      <c r="M10898" s="3">
        <f t="shared" si="1024"/>
        <v>0</v>
      </c>
      <c r="N10898" s="3">
        <f t="shared" si="1025"/>
        <v>0</v>
      </c>
      <c r="O10898" s="3">
        <v>1272</v>
      </c>
      <c r="P10898" s="3">
        <v>382.23</v>
      </c>
    </row>
    <row r="10899" spans="2:16" x14ac:dyDescent="0.15">
      <c r="B10899" s="5" t="s">
        <v>1669</v>
      </c>
      <c r="C10899" s="16">
        <f t="shared" si="1020"/>
        <v>2023</v>
      </c>
      <c r="D10899" s="16">
        <f t="shared" si="1021"/>
        <v>5</v>
      </c>
      <c r="E10899" s="3" t="s">
        <v>20</v>
      </c>
      <c r="F10899" s="3" t="s">
        <v>12</v>
      </c>
      <c r="G10899" s="3" t="s">
        <v>13</v>
      </c>
      <c r="H10899" s="3" t="s">
        <v>4441</v>
      </c>
      <c r="I10899" s="3">
        <f t="shared" si="1022"/>
        <v>0</v>
      </c>
      <c r="J10899" s="3">
        <f t="shared" si="1022"/>
        <v>0</v>
      </c>
      <c r="K10899" s="3">
        <f t="shared" si="1022"/>
        <v>0</v>
      </c>
      <c r="L10899" s="3">
        <f t="shared" si="1023"/>
        <v>0</v>
      </c>
      <c r="M10899" s="3">
        <f t="shared" si="1024"/>
        <v>0</v>
      </c>
      <c r="N10899" s="3">
        <f t="shared" si="1025"/>
        <v>0</v>
      </c>
      <c r="O10899" s="3">
        <v>870</v>
      </c>
      <c r="P10899" s="3">
        <v>1740</v>
      </c>
    </row>
    <row r="10900" spans="2:16" x14ac:dyDescent="0.15">
      <c r="B10900" s="5" t="s">
        <v>4336</v>
      </c>
      <c r="C10900" s="16">
        <f t="shared" si="1020"/>
        <v>2023</v>
      </c>
      <c r="D10900" s="16">
        <f t="shared" si="1021"/>
        <v>1</v>
      </c>
      <c r="E10900" s="3" t="s">
        <v>20</v>
      </c>
      <c r="F10900" s="3" t="s">
        <v>12</v>
      </c>
      <c r="G10900" s="3" t="s">
        <v>13</v>
      </c>
      <c r="H10900" s="3" t="s">
        <v>4441</v>
      </c>
      <c r="I10900" s="3">
        <f t="shared" si="1022"/>
        <v>0</v>
      </c>
      <c r="J10900" s="3">
        <f t="shared" si="1022"/>
        <v>0</v>
      </c>
      <c r="K10900" s="3">
        <f t="shared" si="1022"/>
        <v>0</v>
      </c>
      <c r="L10900" s="3">
        <f t="shared" si="1023"/>
        <v>0</v>
      </c>
      <c r="M10900" s="3">
        <f t="shared" si="1024"/>
        <v>0</v>
      </c>
      <c r="N10900" s="3">
        <f t="shared" si="1025"/>
        <v>0</v>
      </c>
      <c r="O10900" s="3">
        <v>869.4</v>
      </c>
      <c r="P10900" s="3">
        <v>1743.28</v>
      </c>
    </row>
    <row r="10901" spans="2:16" x14ac:dyDescent="0.15">
      <c r="B10901" s="5" t="s">
        <v>58</v>
      </c>
      <c r="C10901" s="16">
        <f t="shared" si="1020"/>
        <v>2023</v>
      </c>
      <c r="D10901" s="16">
        <f t="shared" si="1021"/>
        <v>8</v>
      </c>
      <c r="E10901" s="3" t="s">
        <v>202</v>
      </c>
      <c r="F10901" s="3" t="s">
        <v>13</v>
      </c>
      <c r="G10901" s="3" t="s">
        <v>943</v>
      </c>
      <c r="H10901" s="3" t="s">
        <v>3942</v>
      </c>
      <c r="I10901" s="3">
        <f t="shared" si="1022"/>
        <v>0</v>
      </c>
      <c r="J10901" s="3">
        <f t="shared" si="1022"/>
        <v>0</v>
      </c>
      <c r="K10901" s="3">
        <f t="shared" si="1022"/>
        <v>0</v>
      </c>
      <c r="L10901" s="3">
        <f t="shared" si="1023"/>
        <v>0</v>
      </c>
      <c r="M10901" s="3">
        <f t="shared" si="1024"/>
        <v>0</v>
      </c>
      <c r="N10901" s="3">
        <f t="shared" si="1025"/>
        <v>0</v>
      </c>
      <c r="O10901" s="3">
        <v>1260</v>
      </c>
      <c r="P10901" s="3">
        <v>495.24</v>
      </c>
    </row>
    <row r="10902" spans="2:16" x14ac:dyDescent="0.15">
      <c r="B10902" s="5" t="s">
        <v>3100</v>
      </c>
      <c r="C10902" s="16">
        <f t="shared" si="1020"/>
        <v>2023</v>
      </c>
      <c r="D10902" s="16">
        <f t="shared" si="1021"/>
        <v>4</v>
      </c>
      <c r="E10902" s="3" t="s">
        <v>20</v>
      </c>
      <c r="F10902" s="3" t="s">
        <v>12</v>
      </c>
      <c r="G10902" s="3" t="s">
        <v>13</v>
      </c>
      <c r="H10902" s="3" t="s">
        <v>4441</v>
      </c>
      <c r="I10902" s="3">
        <f t="shared" si="1022"/>
        <v>0</v>
      </c>
      <c r="J10902" s="3">
        <f t="shared" si="1022"/>
        <v>0</v>
      </c>
      <c r="K10902" s="3">
        <f t="shared" si="1022"/>
        <v>0</v>
      </c>
      <c r="L10902" s="3">
        <f t="shared" si="1023"/>
        <v>0</v>
      </c>
      <c r="M10902" s="3">
        <f t="shared" si="1024"/>
        <v>0</v>
      </c>
      <c r="N10902" s="3">
        <f t="shared" si="1025"/>
        <v>0</v>
      </c>
      <c r="O10902" s="3">
        <v>850</v>
      </c>
      <c r="P10902" s="3">
        <v>1700</v>
      </c>
    </row>
    <row r="10903" spans="2:16" x14ac:dyDescent="0.15">
      <c r="B10903" s="5" t="s">
        <v>36</v>
      </c>
      <c r="C10903" s="16">
        <f t="shared" si="1020"/>
        <v>2023</v>
      </c>
      <c r="D10903" s="16">
        <f t="shared" si="1021"/>
        <v>3</v>
      </c>
      <c r="E10903" s="3" t="s">
        <v>20</v>
      </c>
      <c r="F10903" s="3" t="s">
        <v>12</v>
      </c>
      <c r="G10903" s="3" t="s">
        <v>13</v>
      </c>
      <c r="H10903" s="3" t="s">
        <v>4441</v>
      </c>
      <c r="I10903" s="3">
        <f t="shared" si="1022"/>
        <v>0</v>
      </c>
      <c r="J10903" s="3">
        <f t="shared" si="1022"/>
        <v>0</v>
      </c>
      <c r="K10903" s="3">
        <f t="shared" si="1022"/>
        <v>0</v>
      </c>
      <c r="L10903" s="3">
        <f t="shared" si="1023"/>
        <v>0</v>
      </c>
      <c r="M10903" s="3">
        <f t="shared" si="1024"/>
        <v>0</v>
      </c>
      <c r="N10903" s="3">
        <f t="shared" si="1025"/>
        <v>0</v>
      </c>
      <c r="O10903" s="3">
        <v>820</v>
      </c>
      <c r="P10903" s="3">
        <v>1640</v>
      </c>
    </row>
    <row r="10904" spans="2:16" x14ac:dyDescent="0.15">
      <c r="B10904" s="5" t="s">
        <v>5641</v>
      </c>
      <c r="C10904" s="16">
        <f t="shared" si="1020"/>
        <v>2023</v>
      </c>
      <c r="D10904" s="16">
        <f t="shared" si="1021"/>
        <v>5</v>
      </c>
      <c r="E10904" s="3" t="s">
        <v>20</v>
      </c>
      <c r="F10904" s="3" t="s">
        <v>12</v>
      </c>
      <c r="G10904" s="3" t="s">
        <v>13</v>
      </c>
      <c r="H10904" s="3" t="s">
        <v>4441</v>
      </c>
      <c r="I10904" s="3">
        <f t="shared" si="1022"/>
        <v>0</v>
      </c>
      <c r="J10904" s="3">
        <f t="shared" si="1022"/>
        <v>0</v>
      </c>
      <c r="K10904" s="3">
        <f t="shared" si="1022"/>
        <v>0</v>
      </c>
      <c r="L10904" s="3">
        <f t="shared" si="1023"/>
        <v>0</v>
      </c>
      <c r="M10904" s="3">
        <f t="shared" si="1024"/>
        <v>0</v>
      </c>
      <c r="N10904" s="3">
        <f t="shared" si="1025"/>
        <v>0</v>
      </c>
      <c r="O10904" s="3">
        <v>799.2</v>
      </c>
      <c r="P10904" s="3">
        <v>1598.4</v>
      </c>
    </row>
    <row r="10905" spans="2:16" x14ac:dyDescent="0.15">
      <c r="B10905" s="5" t="s">
        <v>1018</v>
      </c>
      <c r="C10905" s="16">
        <f t="shared" si="1020"/>
        <v>2023</v>
      </c>
      <c r="D10905" s="16">
        <f t="shared" si="1021"/>
        <v>1</v>
      </c>
      <c r="E10905" s="3" t="s">
        <v>202</v>
      </c>
      <c r="F10905" s="3" t="s">
        <v>13</v>
      </c>
      <c r="G10905" s="3" t="s">
        <v>943</v>
      </c>
      <c r="H10905" s="3" t="s">
        <v>3942</v>
      </c>
      <c r="I10905" s="3">
        <f t="shared" si="1022"/>
        <v>0</v>
      </c>
      <c r="J10905" s="3">
        <f t="shared" si="1022"/>
        <v>0</v>
      </c>
      <c r="K10905" s="3">
        <f t="shared" si="1022"/>
        <v>0</v>
      </c>
      <c r="L10905" s="3">
        <f t="shared" si="1023"/>
        <v>0</v>
      </c>
      <c r="M10905" s="3">
        <f t="shared" si="1024"/>
        <v>0</v>
      </c>
      <c r="N10905" s="3">
        <f t="shared" si="1025"/>
        <v>0</v>
      </c>
      <c r="O10905" s="3">
        <v>1250</v>
      </c>
      <c r="P10905" s="3">
        <v>632.70000000000005</v>
      </c>
    </row>
    <row r="10906" spans="2:16" x14ac:dyDescent="0.15">
      <c r="B10906" s="5" t="s">
        <v>1456</v>
      </c>
      <c r="C10906" s="16">
        <f t="shared" si="1020"/>
        <v>2023</v>
      </c>
      <c r="D10906" s="16">
        <f t="shared" si="1021"/>
        <v>1</v>
      </c>
      <c r="E10906" s="3" t="s">
        <v>202</v>
      </c>
      <c r="F10906" s="3" t="s">
        <v>13</v>
      </c>
      <c r="G10906" s="3" t="s">
        <v>943</v>
      </c>
      <c r="H10906" s="3" t="s">
        <v>3942</v>
      </c>
      <c r="I10906" s="3">
        <f t="shared" si="1022"/>
        <v>0</v>
      </c>
      <c r="J10906" s="3">
        <f t="shared" si="1022"/>
        <v>0</v>
      </c>
      <c r="K10906" s="3">
        <f t="shared" si="1022"/>
        <v>0</v>
      </c>
      <c r="L10906" s="3">
        <f t="shared" si="1023"/>
        <v>0</v>
      </c>
      <c r="M10906" s="3">
        <f t="shared" si="1024"/>
        <v>0</v>
      </c>
      <c r="N10906" s="3">
        <f t="shared" si="1025"/>
        <v>0</v>
      </c>
      <c r="O10906" s="3">
        <v>1250</v>
      </c>
      <c r="P10906" s="3">
        <v>548.04999999999995</v>
      </c>
    </row>
    <row r="10907" spans="2:16" x14ac:dyDescent="0.15">
      <c r="B10907" s="5" t="s">
        <v>1947</v>
      </c>
      <c r="C10907" s="16">
        <f t="shared" si="1020"/>
        <v>2023</v>
      </c>
      <c r="D10907" s="16">
        <f t="shared" si="1021"/>
        <v>2</v>
      </c>
      <c r="E10907" s="3" t="s">
        <v>202</v>
      </c>
      <c r="F10907" s="3" t="s">
        <v>13</v>
      </c>
      <c r="G10907" s="3" t="s">
        <v>943</v>
      </c>
      <c r="H10907" s="3" t="s">
        <v>5027</v>
      </c>
      <c r="I10907" s="3">
        <f t="shared" si="1022"/>
        <v>0</v>
      </c>
      <c r="J10907" s="3">
        <f t="shared" si="1022"/>
        <v>0</v>
      </c>
      <c r="K10907" s="3">
        <f t="shared" si="1022"/>
        <v>0</v>
      </c>
      <c r="L10907" s="3">
        <f t="shared" si="1023"/>
        <v>0</v>
      </c>
      <c r="M10907" s="3">
        <f t="shared" si="1024"/>
        <v>0</v>
      </c>
      <c r="N10907" s="3">
        <f t="shared" si="1025"/>
        <v>0</v>
      </c>
      <c r="O10907" s="3">
        <v>1250</v>
      </c>
      <c r="P10907" s="3">
        <v>509.92</v>
      </c>
    </row>
    <row r="10908" spans="2:16" x14ac:dyDescent="0.15">
      <c r="B10908" s="5" t="s">
        <v>2363</v>
      </c>
      <c r="C10908" s="16">
        <f t="shared" si="1020"/>
        <v>2023</v>
      </c>
      <c r="D10908" s="16">
        <f t="shared" si="1021"/>
        <v>4</v>
      </c>
      <c r="E10908" s="3" t="s">
        <v>202</v>
      </c>
      <c r="F10908" s="3" t="s">
        <v>13</v>
      </c>
      <c r="G10908" s="3" t="s">
        <v>943</v>
      </c>
      <c r="H10908" s="3" t="s">
        <v>3942</v>
      </c>
      <c r="I10908" s="3">
        <f t="shared" si="1022"/>
        <v>0</v>
      </c>
      <c r="J10908" s="3">
        <f t="shared" si="1022"/>
        <v>0</v>
      </c>
      <c r="K10908" s="3">
        <f t="shared" si="1022"/>
        <v>0</v>
      </c>
      <c r="L10908" s="3">
        <f t="shared" si="1023"/>
        <v>0</v>
      </c>
      <c r="M10908" s="3">
        <f t="shared" si="1024"/>
        <v>0</v>
      </c>
      <c r="N10908" s="3">
        <f t="shared" si="1025"/>
        <v>0</v>
      </c>
      <c r="O10908" s="3">
        <v>1250</v>
      </c>
      <c r="P10908" s="3">
        <v>487.43</v>
      </c>
    </row>
    <row r="10909" spans="2:16" x14ac:dyDescent="0.15">
      <c r="B10909" s="5" t="s">
        <v>3385</v>
      </c>
      <c r="C10909" s="16">
        <f t="shared" si="1020"/>
        <v>2023</v>
      </c>
      <c r="D10909" s="16">
        <f t="shared" si="1021"/>
        <v>3</v>
      </c>
      <c r="E10909" s="3" t="s">
        <v>202</v>
      </c>
      <c r="F10909" s="3" t="s">
        <v>13</v>
      </c>
      <c r="G10909" s="3" t="s">
        <v>943</v>
      </c>
      <c r="H10909" s="3" t="s">
        <v>4863</v>
      </c>
      <c r="I10909" s="3">
        <f t="shared" si="1022"/>
        <v>0</v>
      </c>
      <c r="J10909" s="3">
        <f t="shared" si="1022"/>
        <v>0</v>
      </c>
      <c r="K10909" s="3">
        <f t="shared" si="1022"/>
        <v>0</v>
      </c>
      <c r="L10909" s="3">
        <f t="shared" si="1023"/>
        <v>0</v>
      </c>
      <c r="M10909" s="3">
        <f t="shared" si="1024"/>
        <v>0</v>
      </c>
      <c r="N10909" s="3">
        <f t="shared" si="1025"/>
        <v>0</v>
      </c>
      <c r="O10909" s="3">
        <v>1250</v>
      </c>
      <c r="P10909" s="3">
        <v>429.48</v>
      </c>
    </row>
    <row r="10910" spans="2:16" x14ac:dyDescent="0.15">
      <c r="B10910" s="5" t="s">
        <v>1431</v>
      </c>
      <c r="C10910" s="16">
        <f t="shared" si="1020"/>
        <v>2023</v>
      </c>
      <c r="D10910" s="16">
        <f t="shared" si="1021"/>
        <v>3</v>
      </c>
      <c r="E10910" s="3" t="s">
        <v>202</v>
      </c>
      <c r="F10910" s="3" t="s">
        <v>13</v>
      </c>
      <c r="G10910" s="3" t="s">
        <v>943</v>
      </c>
      <c r="H10910" s="3" t="s">
        <v>4987</v>
      </c>
      <c r="I10910" s="3">
        <f t="shared" si="1022"/>
        <v>0</v>
      </c>
      <c r="J10910" s="3">
        <f t="shared" si="1022"/>
        <v>0</v>
      </c>
      <c r="K10910" s="3">
        <f t="shared" si="1022"/>
        <v>0</v>
      </c>
      <c r="L10910" s="3">
        <f t="shared" si="1023"/>
        <v>0</v>
      </c>
      <c r="M10910" s="3">
        <f t="shared" si="1024"/>
        <v>0</v>
      </c>
      <c r="N10910" s="3">
        <f t="shared" si="1025"/>
        <v>0</v>
      </c>
      <c r="O10910" s="3">
        <v>1250</v>
      </c>
      <c r="P10910" s="3">
        <v>428.82</v>
      </c>
    </row>
    <row r="10911" spans="2:16" x14ac:dyDescent="0.15">
      <c r="B10911" s="5" t="s">
        <v>3560</v>
      </c>
      <c r="C10911" s="16">
        <f t="shared" si="1020"/>
        <v>2023</v>
      </c>
      <c r="D10911" s="16">
        <f t="shared" si="1021"/>
        <v>6</v>
      </c>
      <c r="E10911" s="3" t="s">
        <v>202</v>
      </c>
      <c r="F10911" s="3" t="s">
        <v>13</v>
      </c>
      <c r="G10911" s="3" t="s">
        <v>943</v>
      </c>
      <c r="H10911" s="3" t="s">
        <v>3942</v>
      </c>
      <c r="I10911" s="3">
        <f t="shared" si="1022"/>
        <v>0</v>
      </c>
      <c r="J10911" s="3">
        <f t="shared" si="1022"/>
        <v>0</v>
      </c>
      <c r="K10911" s="3">
        <f t="shared" si="1022"/>
        <v>0</v>
      </c>
      <c r="L10911" s="3">
        <f t="shared" si="1023"/>
        <v>0</v>
      </c>
      <c r="M10911" s="3">
        <f t="shared" si="1024"/>
        <v>0</v>
      </c>
      <c r="N10911" s="3">
        <f t="shared" si="1025"/>
        <v>0</v>
      </c>
      <c r="O10911" s="3">
        <v>1250</v>
      </c>
      <c r="P10911" s="3">
        <v>412.1</v>
      </c>
    </row>
    <row r="10912" spans="2:16" x14ac:dyDescent="0.15">
      <c r="B10912" s="5" t="s">
        <v>566</v>
      </c>
      <c r="C10912" s="16">
        <f t="shared" si="1020"/>
        <v>2023</v>
      </c>
      <c r="D10912" s="16">
        <f t="shared" si="1021"/>
        <v>4</v>
      </c>
      <c r="E10912" s="3" t="s">
        <v>202</v>
      </c>
      <c r="F10912" s="3" t="s">
        <v>13</v>
      </c>
      <c r="G10912" s="3" t="s">
        <v>943</v>
      </c>
      <c r="H10912" s="3" t="s">
        <v>3942</v>
      </c>
      <c r="I10912" s="3">
        <f t="shared" si="1022"/>
        <v>0</v>
      </c>
      <c r="J10912" s="3">
        <f t="shared" si="1022"/>
        <v>0</v>
      </c>
      <c r="K10912" s="3">
        <f t="shared" si="1022"/>
        <v>0</v>
      </c>
      <c r="L10912" s="3">
        <f t="shared" si="1023"/>
        <v>0</v>
      </c>
      <c r="M10912" s="3">
        <f t="shared" si="1024"/>
        <v>0</v>
      </c>
      <c r="N10912" s="3">
        <f t="shared" si="1025"/>
        <v>0</v>
      </c>
      <c r="O10912" s="3">
        <v>1250</v>
      </c>
      <c r="P10912" s="3">
        <v>405.97</v>
      </c>
    </row>
    <row r="10913" spans="2:16" x14ac:dyDescent="0.15">
      <c r="B10913" s="5" t="s">
        <v>5280</v>
      </c>
      <c r="C10913" s="16">
        <f t="shared" si="1020"/>
        <v>2023</v>
      </c>
      <c r="D10913" s="16">
        <f t="shared" si="1021"/>
        <v>5</v>
      </c>
      <c r="E10913" s="3" t="s">
        <v>202</v>
      </c>
      <c r="F10913" s="3" t="s">
        <v>13</v>
      </c>
      <c r="G10913" s="3" t="s">
        <v>943</v>
      </c>
      <c r="H10913" s="3" t="s">
        <v>3942</v>
      </c>
      <c r="I10913" s="3">
        <f t="shared" si="1022"/>
        <v>0</v>
      </c>
      <c r="J10913" s="3">
        <f t="shared" si="1022"/>
        <v>0</v>
      </c>
      <c r="K10913" s="3">
        <f t="shared" si="1022"/>
        <v>0</v>
      </c>
      <c r="L10913" s="3">
        <f t="shared" si="1023"/>
        <v>0</v>
      </c>
      <c r="M10913" s="3">
        <f t="shared" si="1024"/>
        <v>0</v>
      </c>
      <c r="N10913" s="3">
        <f t="shared" si="1025"/>
        <v>0</v>
      </c>
      <c r="O10913" s="3">
        <v>1250</v>
      </c>
      <c r="P10913" s="3">
        <v>365.7</v>
      </c>
    </row>
    <row r="10914" spans="2:16" x14ac:dyDescent="0.15">
      <c r="B10914" s="5" t="s">
        <v>1030</v>
      </c>
      <c r="C10914" s="16">
        <f t="shared" si="1020"/>
        <v>2023</v>
      </c>
      <c r="D10914" s="16">
        <f t="shared" si="1021"/>
        <v>6</v>
      </c>
      <c r="E10914" s="3" t="s">
        <v>202</v>
      </c>
      <c r="F10914" s="3" t="s">
        <v>13</v>
      </c>
      <c r="G10914" s="3" t="s">
        <v>943</v>
      </c>
      <c r="H10914" s="3" t="s">
        <v>5029</v>
      </c>
      <c r="I10914" s="3">
        <f t="shared" si="1022"/>
        <v>0</v>
      </c>
      <c r="J10914" s="3">
        <f t="shared" si="1022"/>
        <v>0</v>
      </c>
      <c r="K10914" s="3">
        <f t="shared" si="1022"/>
        <v>0</v>
      </c>
      <c r="L10914" s="3">
        <f t="shared" si="1023"/>
        <v>0</v>
      </c>
      <c r="M10914" s="3">
        <f t="shared" si="1024"/>
        <v>0</v>
      </c>
      <c r="N10914" s="3">
        <f t="shared" si="1025"/>
        <v>0</v>
      </c>
      <c r="O10914" s="3">
        <v>1250</v>
      </c>
      <c r="P10914" s="3">
        <v>350.16</v>
      </c>
    </row>
    <row r="10915" spans="2:16" x14ac:dyDescent="0.15">
      <c r="B10915" s="5" t="s">
        <v>3437</v>
      </c>
      <c r="C10915" s="16">
        <f t="shared" si="1020"/>
        <v>2023</v>
      </c>
      <c r="D10915" s="16">
        <f t="shared" si="1021"/>
        <v>8</v>
      </c>
      <c r="E10915" s="3" t="s">
        <v>202</v>
      </c>
      <c r="F10915" s="3" t="s">
        <v>13</v>
      </c>
      <c r="G10915" s="3" t="s">
        <v>943</v>
      </c>
      <c r="H10915" s="3" t="s">
        <v>3942</v>
      </c>
      <c r="I10915" s="3">
        <f t="shared" si="1022"/>
        <v>0</v>
      </c>
      <c r="J10915" s="3">
        <f t="shared" si="1022"/>
        <v>0</v>
      </c>
      <c r="K10915" s="3">
        <f t="shared" si="1022"/>
        <v>0</v>
      </c>
      <c r="L10915" s="3">
        <f t="shared" si="1023"/>
        <v>0</v>
      </c>
      <c r="M10915" s="3">
        <f t="shared" si="1024"/>
        <v>0</v>
      </c>
      <c r="N10915" s="3">
        <f t="shared" si="1025"/>
        <v>0</v>
      </c>
      <c r="O10915" s="3">
        <v>1250</v>
      </c>
      <c r="P10915" s="3">
        <v>329.61</v>
      </c>
    </row>
    <row r="10916" spans="2:16" x14ac:dyDescent="0.15">
      <c r="B10916" s="5" t="s">
        <v>1548</v>
      </c>
      <c r="C10916" s="16">
        <f t="shared" si="1020"/>
        <v>2023</v>
      </c>
      <c r="D10916" s="16">
        <f t="shared" si="1021"/>
        <v>8</v>
      </c>
      <c r="E10916" s="3" t="s">
        <v>202</v>
      </c>
      <c r="F10916" s="3" t="s">
        <v>13</v>
      </c>
      <c r="G10916" s="3" t="s">
        <v>943</v>
      </c>
      <c r="H10916" s="3" t="s">
        <v>3942</v>
      </c>
      <c r="I10916" s="3">
        <f t="shared" si="1022"/>
        <v>0</v>
      </c>
      <c r="J10916" s="3">
        <f t="shared" si="1022"/>
        <v>0</v>
      </c>
      <c r="K10916" s="3">
        <f t="shared" si="1022"/>
        <v>0</v>
      </c>
      <c r="L10916" s="3">
        <f t="shared" si="1023"/>
        <v>0</v>
      </c>
      <c r="M10916" s="3">
        <f t="shared" si="1024"/>
        <v>0</v>
      </c>
      <c r="N10916" s="3">
        <f t="shared" si="1025"/>
        <v>0</v>
      </c>
      <c r="O10916" s="3">
        <v>1250</v>
      </c>
      <c r="P10916" s="3">
        <v>295.63</v>
      </c>
    </row>
    <row r="10917" spans="2:16" x14ac:dyDescent="0.15">
      <c r="B10917" s="5" t="s">
        <v>5025</v>
      </c>
      <c r="C10917" s="16">
        <f t="shared" si="1020"/>
        <v>2023</v>
      </c>
      <c r="D10917" s="16">
        <f t="shared" si="1021"/>
        <v>9</v>
      </c>
      <c r="E10917" s="3" t="s">
        <v>202</v>
      </c>
      <c r="F10917" s="3" t="s">
        <v>13</v>
      </c>
      <c r="G10917" s="3" t="s">
        <v>943</v>
      </c>
      <c r="H10917" s="3" t="s">
        <v>3942</v>
      </c>
      <c r="I10917" s="3">
        <f t="shared" si="1022"/>
        <v>0</v>
      </c>
      <c r="J10917" s="3">
        <f t="shared" si="1022"/>
        <v>0</v>
      </c>
      <c r="K10917" s="3">
        <f t="shared" si="1022"/>
        <v>0</v>
      </c>
      <c r="L10917" s="3">
        <f t="shared" si="1023"/>
        <v>0</v>
      </c>
      <c r="M10917" s="3">
        <f t="shared" si="1024"/>
        <v>0</v>
      </c>
      <c r="N10917" s="3">
        <f t="shared" si="1025"/>
        <v>0</v>
      </c>
      <c r="O10917" s="3">
        <v>1250</v>
      </c>
      <c r="P10917" s="3">
        <v>279.73</v>
      </c>
    </row>
    <row r="10918" spans="2:16" x14ac:dyDescent="0.15">
      <c r="B10918" s="5" t="s">
        <v>786</v>
      </c>
      <c r="C10918" s="16">
        <f t="shared" si="1020"/>
        <v>2023</v>
      </c>
      <c r="D10918" s="16">
        <f t="shared" si="1021"/>
        <v>9</v>
      </c>
      <c r="E10918" s="3" t="s">
        <v>202</v>
      </c>
      <c r="F10918" s="3" t="s">
        <v>13</v>
      </c>
      <c r="G10918" s="3" t="s">
        <v>943</v>
      </c>
      <c r="H10918" s="3" t="s">
        <v>3942</v>
      </c>
      <c r="I10918" s="3">
        <f t="shared" si="1022"/>
        <v>0</v>
      </c>
      <c r="J10918" s="3">
        <f t="shared" si="1022"/>
        <v>0</v>
      </c>
      <c r="K10918" s="3">
        <f t="shared" si="1022"/>
        <v>0</v>
      </c>
      <c r="L10918" s="3">
        <f t="shared" si="1023"/>
        <v>0</v>
      </c>
      <c r="M10918" s="3">
        <f t="shared" si="1024"/>
        <v>0</v>
      </c>
      <c r="N10918" s="3">
        <f t="shared" si="1025"/>
        <v>0</v>
      </c>
      <c r="O10918" s="3">
        <v>1250</v>
      </c>
      <c r="P10918" s="3">
        <v>275.82</v>
      </c>
    </row>
    <row r="10919" spans="2:16" x14ac:dyDescent="0.15">
      <c r="B10919" s="5" t="s">
        <v>1045</v>
      </c>
      <c r="C10919" s="16">
        <f t="shared" si="1020"/>
        <v>2023</v>
      </c>
      <c r="D10919" s="16">
        <f t="shared" si="1021"/>
        <v>8</v>
      </c>
      <c r="E10919" s="3" t="s">
        <v>202</v>
      </c>
      <c r="F10919" s="3" t="s">
        <v>13</v>
      </c>
      <c r="G10919" s="3" t="s">
        <v>943</v>
      </c>
      <c r="H10919" s="3" t="s">
        <v>3942</v>
      </c>
      <c r="I10919" s="3">
        <f t="shared" si="1022"/>
        <v>0</v>
      </c>
      <c r="J10919" s="3">
        <f t="shared" si="1022"/>
        <v>0</v>
      </c>
      <c r="K10919" s="3">
        <f t="shared" si="1022"/>
        <v>0</v>
      </c>
      <c r="L10919" s="3">
        <f t="shared" si="1023"/>
        <v>0</v>
      </c>
      <c r="M10919" s="3">
        <f t="shared" si="1024"/>
        <v>0</v>
      </c>
      <c r="N10919" s="3">
        <f t="shared" si="1025"/>
        <v>0</v>
      </c>
      <c r="O10919" s="3">
        <v>1246</v>
      </c>
      <c r="P10919" s="3">
        <v>356.05</v>
      </c>
    </row>
    <row r="10920" spans="2:16" x14ac:dyDescent="0.15">
      <c r="B10920" s="5" t="s">
        <v>869</v>
      </c>
      <c r="C10920" s="16">
        <f t="shared" si="1020"/>
        <v>2023</v>
      </c>
      <c r="D10920" s="16">
        <f t="shared" si="1021"/>
        <v>3</v>
      </c>
      <c r="E10920" s="3" t="s">
        <v>20</v>
      </c>
      <c r="F10920" s="3" t="s">
        <v>12</v>
      </c>
      <c r="G10920" s="3" t="s">
        <v>13</v>
      </c>
      <c r="H10920" s="3" t="s">
        <v>4441</v>
      </c>
      <c r="I10920" s="3">
        <f t="shared" si="1022"/>
        <v>0</v>
      </c>
      <c r="J10920" s="3">
        <f t="shared" si="1022"/>
        <v>0</v>
      </c>
      <c r="K10920" s="3">
        <f t="shared" si="1022"/>
        <v>0</v>
      </c>
      <c r="L10920" s="3">
        <f t="shared" si="1023"/>
        <v>0</v>
      </c>
      <c r="M10920" s="3">
        <f t="shared" si="1024"/>
        <v>0</v>
      </c>
      <c r="N10920" s="3">
        <f t="shared" si="1025"/>
        <v>0</v>
      </c>
      <c r="O10920" s="3">
        <v>745</v>
      </c>
      <c r="P10920" s="3">
        <v>1490</v>
      </c>
    </row>
    <row r="10921" spans="2:16" x14ac:dyDescent="0.15">
      <c r="B10921" s="5" t="s">
        <v>2767</v>
      </c>
      <c r="C10921" s="16">
        <f t="shared" si="1020"/>
        <v>2023</v>
      </c>
      <c r="D10921" s="16">
        <f t="shared" si="1021"/>
        <v>5</v>
      </c>
      <c r="E10921" s="3" t="s">
        <v>20</v>
      </c>
      <c r="F10921" s="3" t="s">
        <v>12</v>
      </c>
      <c r="G10921" s="3" t="s">
        <v>13</v>
      </c>
      <c r="H10921" s="3" t="s">
        <v>4441</v>
      </c>
      <c r="I10921" s="3">
        <f t="shared" si="1022"/>
        <v>0</v>
      </c>
      <c r="J10921" s="3">
        <f t="shared" si="1022"/>
        <v>0</v>
      </c>
      <c r="K10921" s="3">
        <f t="shared" si="1022"/>
        <v>0</v>
      </c>
      <c r="L10921" s="3">
        <f t="shared" si="1023"/>
        <v>0</v>
      </c>
      <c r="M10921" s="3">
        <f t="shared" si="1024"/>
        <v>0</v>
      </c>
      <c r="N10921" s="3">
        <f t="shared" si="1025"/>
        <v>0</v>
      </c>
      <c r="O10921" s="3">
        <v>715</v>
      </c>
      <c r="P10921" s="3">
        <v>1430</v>
      </c>
    </row>
    <row r="10922" spans="2:16" x14ac:dyDescent="0.15">
      <c r="B10922" s="5" t="s">
        <v>3100</v>
      </c>
      <c r="C10922" s="16">
        <f t="shared" si="1020"/>
        <v>2023</v>
      </c>
      <c r="D10922" s="16">
        <f t="shared" si="1021"/>
        <v>4</v>
      </c>
      <c r="E10922" s="3" t="s">
        <v>20</v>
      </c>
      <c r="F10922" s="3" t="s">
        <v>12</v>
      </c>
      <c r="G10922" s="3" t="s">
        <v>13</v>
      </c>
      <c r="H10922" s="3" t="s">
        <v>4441</v>
      </c>
      <c r="I10922" s="3">
        <f t="shared" si="1022"/>
        <v>0</v>
      </c>
      <c r="J10922" s="3">
        <f t="shared" si="1022"/>
        <v>0</v>
      </c>
      <c r="K10922" s="3">
        <f t="shared" si="1022"/>
        <v>0</v>
      </c>
      <c r="L10922" s="3">
        <f t="shared" si="1023"/>
        <v>0</v>
      </c>
      <c r="M10922" s="3">
        <f t="shared" si="1024"/>
        <v>0</v>
      </c>
      <c r="N10922" s="3">
        <f t="shared" si="1025"/>
        <v>0</v>
      </c>
      <c r="O10922" s="3">
        <v>689.4</v>
      </c>
      <c r="P10922" s="3">
        <v>1378.8</v>
      </c>
    </row>
    <row r="10923" spans="2:16" x14ac:dyDescent="0.15">
      <c r="B10923" s="5" t="s">
        <v>4336</v>
      </c>
      <c r="C10923" s="16">
        <f t="shared" si="1020"/>
        <v>2023</v>
      </c>
      <c r="D10923" s="16">
        <f t="shared" si="1021"/>
        <v>1</v>
      </c>
      <c r="E10923" s="3" t="s">
        <v>20</v>
      </c>
      <c r="F10923" s="3" t="s">
        <v>12</v>
      </c>
      <c r="G10923" s="3" t="s">
        <v>13</v>
      </c>
      <c r="H10923" s="3" t="s">
        <v>4441</v>
      </c>
      <c r="I10923" s="3">
        <f t="shared" si="1022"/>
        <v>0</v>
      </c>
      <c r="J10923" s="3">
        <f t="shared" si="1022"/>
        <v>0</v>
      </c>
      <c r="K10923" s="3">
        <f t="shared" si="1022"/>
        <v>0</v>
      </c>
      <c r="L10923" s="3">
        <f t="shared" si="1023"/>
        <v>0</v>
      </c>
      <c r="M10923" s="3">
        <f t="shared" si="1024"/>
        <v>0</v>
      </c>
      <c r="N10923" s="3">
        <f t="shared" si="1025"/>
        <v>0</v>
      </c>
      <c r="O10923" s="3">
        <v>581.76</v>
      </c>
      <c r="P10923" s="3">
        <v>1166.72</v>
      </c>
    </row>
    <row r="10924" spans="2:16" x14ac:dyDescent="0.15">
      <c r="B10924" s="5" t="s">
        <v>257</v>
      </c>
      <c r="C10924" s="16">
        <f t="shared" si="1020"/>
        <v>2023</v>
      </c>
      <c r="D10924" s="16">
        <f t="shared" si="1021"/>
        <v>3</v>
      </c>
      <c r="E10924" s="3" t="s">
        <v>20</v>
      </c>
      <c r="F10924" s="3" t="s">
        <v>12</v>
      </c>
      <c r="G10924" s="3" t="s">
        <v>13</v>
      </c>
      <c r="H10924" s="3" t="s">
        <v>4441</v>
      </c>
      <c r="I10924" s="3">
        <f t="shared" si="1022"/>
        <v>0</v>
      </c>
      <c r="J10924" s="3">
        <f t="shared" si="1022"/>
        <v>0</v>
      </c>
      <c r="K10924" s="3">
        <f t="shared" si="1022"/>
        <v>0</v>
      </c>
      <c r="L10924" s="3">
        <f t="shared" si="1023"/>
        <v>0</v>
      </c>
      <c r="M10924" s="3">
        <f t="shared" si="1024"/>
        <v>0</v>
      </c>
      <c r="N10924" s="3">
        <f t="shared" si="1025"/>
        <v>0</v>
      </c>
      <c r="O10924" s="3">
        <v>554.4</v>
      </c>
      <c r="P10924" s="3">
        <v>1108.8</v>
      </c>
    </row>
    <row r="10925" spans="2:16" x14ac:dyDescent="0.15">
      <c r="B10925" s="5" t="s">
        <v>4959</v>
      </c>
      <c r="C10925" s="16">
        <f t="shared" si="1020"/>
        <v>2023</v>
      </c>
      <c r="D10925" s="16">
        <f t="shared" si="1021"/>
        <v>1</v>
      </c>
      <c r="E10925" s="3" t="s">
        <v>20</v>
      </c>
      <c r="F10925" s="3" t="s">
        <v>12</v>
      </c>
      <c r="G10925" s="3" t="s">
        <v>13</v>
      </c>
      <c r="H10925" s="3" t="s">
        <v>4441</v>
      </c>
      <c r="I10925" s="3">
        <f t="shared" si="1022"/>
        <v>0</v>
      </c>
      <c r="J10925" s="3">
        <f t="shared" si="1022"/>
        <v>0</v>
      </c>
      <c r="K10925" s="3">
        <f t="shared" si="1022"/>
        <v>0</v>
      </c>
      <c r="L10925" s="3">
        <f t="shared" si="1023"/>
        <v>0</v>
      </c>
      <c r="M10925" s="3">
        <f t="shared" si="1024"/>
        <v>0</v>
      </c>
      <c r="N10925" s="3">
        <f t="shared" si="1025"/>
        <v>0</v>
      </c>
      <c r="O10925" s="3">
        <v>506</v>
      </c>
      <c r="P10925" s="3">
        <v>1012</v>
      </c>
    </row>
    <row r="10926" spans="2:16" x14ac:dyDescent="0.15">
      <c r="B10926" s="5" t="s">
        <v>5040</v>
      </c>
      <c r="C10926" s="16">
        <f t="shared" si="1020"/>
        <v>2023</v>
      </c>
      <c r="D10926" s="16">
        <f t="shared" si="1021"/>
        <v>5</v>
      </c>
      <c r="E10926" s="3" t="s">
        <v>20</v>
      </c>
      <c r="F10926" s="3" t="s">
        <v>12</v>
      </c>
      <c r="G10926" s="3" t="s">
        <v>13</v>
      </c>
      <c r="H10926" s="3" t="s">
        <v>4441</v>
      </c>
      <c r="I10926" s="3">
        <f t="shared" si="1022"/>
        <v>0</v>
      </c>
      <c r="J10926" s="3">
        <f t="shared" si="1022"/>
        <v>0</v>
      </c>
      <c r="K10926" s="3">
        <f t="shared" si="1022"/>
        <v>0</v>
      </c>
      <c r="L10926" s="3">
        <f t="shared" si="1023"/>
        <v>0</v>
      </c>
      <c r="M10926" s="3">
        <f t="shared" si="1024"/>
        <v>0</v>
      </c>
      <c r="N10926" s="3">
        <f t="shared" si="1025"/>
        <v>0</v>
      </c>
      <c r="O10926" s="3">
        <v>504.9</v>
      </c>
      <c r="P10926" s="3">
        <v>1009.8</v>
      </c>
    </row>
    <row r="10927" spans="2:16" x14ac:dyDescent="0.15">
      <c r="B10927" s="5" t="s">
        <v>3295</v>
      </c>
      <c r="C10927" s="16">
        <f t="shared" si="1020"/>
        <v>2023</v>
      </c>
      <c r="D10927" s="16">
        <f t="shared" si="1021"/>
        <v>4</v>
      </c>
      <c r="E10927" s="3" t="s">
        <v>20</v>
      </c>
      <c r="F10927" s="3" t="s">
        <v>12</v>
      </c>
      <c r="G10927" s="3" t="s">
        <v>13</v>
      </c>
      <c r="H10927" s="3" t="s">
        <v>4441</v>
      </c>
      <c r="I10927" s="3">
        <f t="shared" si="1022"/>
        <v>0</v>
      </c>
      <c r="J10927" s="3">
        <f t="shared" si="1022"/>
        <v>0</v>
      </c>
      <c r="K10927" s="3">
        <f t="shared" si="1022"/>
        <v>0</v>
      </c>
      <c r="L10927" s="3">
        <f t="shared" si="1023"/>
        <v>0</v>
      </c>
      <c r="M10927" s="3">
        <f t="shared" si="1024"/>
        <v>0</v>
      </c>
      <c r="N10927" s="3">
        <f t="shared" si="1025"/>
        <v>0</v>
      </c>
      <c r="O10927" s="3">
        <v>498</v>
      </c>
      <c r="P10927" s="3">
        <v>996</v>
      </c>
    </row>
    <row r="10928" spans="2:16" x14ac:dyDescent="0.15">
      <c r="B10928" s="5" t="s">
        <v>3100</v>
      </c>
      <c r="C10928" s="16">
        <f t="shared" si="1020"/>
        <v>2023</v>
      </c>
      <c r="D10928" s="16">
        <f t="shared" si="1021"/>
        <v>4</v>
      </c>
      <c r="E10928" s="3" t="s">
        <v>20</v>
      </c>
      <c r="F10928" s="3" t="s">
        <v>12</v>
      </c>
      <c r="G10928" s="3" t="s">
        <v>13</v>
      </c>
      <c r="H10928" s="3" t="s">
        <v>4441</v>
      </c>
      <c r="I10928" s="3">
        <f t="shared" si="1022"/>
        <v>0</v>
      </c>
      <c r="J10928" s="3">
        <f t="shared" si="1022"/>
        <v>0</v>
      </c>
      <c r="K10928" s="3">
        <f t="shared" si="1022"/>
        <v>0</v>
      </c>
      <c r="L10928" s="3">
        <f t="shared" si="1023"/>
        <v>0</v>
      </c>
      <c r="M10928" s="3">
        <f t="shared" si="1024"/>
        <v>0</v>
      </c>
      <c r="N10928" s="3">
        <f t="shared" si="1025"/>
        <v>0</v>
      </c>
      <c r="O10928" s="3">
        <v>491.4</v>
      </c>
      <c r="P10928" s="3">
        <v>982.8</v>
      </c>
    </row>
    <row r="10929" spans="2:16" x14ac:dyDescent="0.15">
      <c r="B10929" s="5" t="s">
        <v>3295</v>
      </c>
      <c r="C10929" s="16">
        <f t="shared" si="1020"/>
        <v>2023</v>
      </c>
      <c r="D10929" s="16">
        <f t="shared" si="1021"/>
        <v>4</v>
      </c>
      <c r="E10929" s="3" t="s">
        <v>20</v>
      </c>
      <c r="F10929" s="3" t="s">
        <v>12</v>
      </c>
      <c r="G10929" s="3" t="s">
        <v>13</v>
      </c>
      <c r="H10929" s="3" t="s">
        <v>4441</v>
      </c>
      <c r="I10929" s="3">
        <f t="shared" si="1022"/>
        <v>0</v>
      </c>
      <c r="J10929" s="3">
        <f t="shared" si="1022"/>
        <v>0</v>
      </c>
      <c r="K10929" s="3">
        <f t="shared" si="1022"/>
        <v>0</v>
      </c>
      <c r="L10929" s="3">
        <f t="shared" si="1023"/>
        <v>0</v>
      </c>
      <c r="M10929" s="3">
        <f t="shared" si="1024"/>
        <v>0</v>
      </c>
      <c r="N10929" s="3">
        <f t="shared" si="1025"/>
        <v>0</v>
      </c>
      <c r="O10929" s="3">
        <v>486</v>
      </c>
      <c r="P10929" s="3">
        <v>972</v>
      </c>
    </row>
    <row r="10930" spans="2:16" x14ac:dyDescent="0.15">
      <c r="B10930" s="5" t="s">
        <v>1673</v>
      </c>
      <c r="C10930" s="16">
        <f t="shared" si="1020"/>
        <v>2023</v>
      </c>
      <c r="D10930" s="16">
        <f t="shared" si="1021"/>
        <v>1</v>
      </c>
      <c r="E10930" s="3" t="s">
        <v>20</v>
      </c>
      <c r="F10930" s="3" t="s">
        <v>12</v>
      </c>
      <c r="G10930" s="3" t="s">
        <v>13</v>
      </c>
      <c r="H10930" s="3" t="s">
        <v>4441</v>
      </c>
      <c r="I10930" s="3">
        <f t="shared" si="1022"/>
        <v>0</v>
      </c>
      <c r="J10930" s="3">
        <f t="shared" si="1022"/>
        <v>0</v>
      </c>
      <c r="K10930" s="3">
        <f t="shared" si="1022"/>
        <v>0</v>
      </c>
      <c r="L10930" s="3">
        <f t="shared" si="1023"/>
        <v>0</v>
      </c>
      <c r="M10930" s="3">
        <f t="shared" si="1024"/>
        <v>0</v>
      </c>
      <c r="N10930" s="3">
        <f t="shared" si="1025"/>
        <v>0</v>
      </c>
      <c r="O10930" s="3">
        <v>483</v>
      </c>
      <c r="P10930" s="3">
        <v>966</v>
      </c>
    </row>
    <row r="10931" spans="2:16" x14ac:dyDescent="0.15">
      <c r="B10931" s="5" t="s">
        <v>3295</v>
      </c>
      <c r="C10931" s="16">
        <f t="shared" si="1020"/>
        <v>2023</v>
      </c>
      <c r="D10931" s="16">
        <f t="shared" si="1021"/>
        <v>4</v>
      </c>
      <c r="E10931" s="3" t="s">
        <v>20</v>
      </c>
      <c r="F10931" s="3" t="s">
        <v>12</v>
      </c>
      <c r="G10931" s="3" t="s">
        <v>13</v>
      </c>
      <c r="H10931" s="3" t="s">
        <v>4441</v>
      </c>
      <c r="I10931" s="3">
        <f t="shared" si="1022"/>
        <v>0</v>
      </c>
      <c r="J10931" s="3">
        <f t="shared" si="1022"/>
        <v>0</v>
      </c>
      <c r="K10931" s="3">
        <f t="shared" si="1022"/>
        <v>0</v>
      </c>
      <c r="L10931" s="3">
        <f t="shared" si="1023"/>
        <v>0</v>
      </c>
      <c r="M10931" s="3">
        <f t="shared" si="1024"/>
        <v>0</v>
      </c>
      <c r="N10931" s="3">
        <f t="shared" si="1025"/>
        <v>0</v>
      </c>
      <c r="O10931" s="3">
        <v>450</v>
      </c>
      <c r="P10931" s="3">
        <v>900</v>
      </c>
    </row>
    <row r="10932" spans="2:16" x14ac:dyDescent="0.15">
      <c r="B10932" s="5" t="s">
        <v>2761</v>
      </c>
      <c r="C10932" s="16">
        <f t="shared" si="1020"/>
        <v>2023</v>
      </c>
      <c r="D10932" s="16">
        <f t="shared" si="1021"/>
        <v>2</v>
      </c>
      <c r="E10932" s="3" t="s">
        <v>20</v>
      </c>
      <c r="F10932" s="3" t="s">
        <v>12</v>
      </c>
      <c r="G10932" s="3" t="s">
        <v>13</v>
      </c>
      <c r="H10932" s="3" t="s">
        <v>4441</v>
      </c>
      <c r="I10932" s="3">
        <f t="shared" si="1022"/>
        <v>0</v>
      </c>
      <c r="J10932" s="3">
        <f t="shared" si="1022"/>
        <v>0</v>
      </c>
      <c r="K10932" s="3">
        <f t="shared" si="1022"/>
        <v>0</v>
      </c>
      <c r="L10932" s="3">
        <f t="shared" si="1023"/>
        <v>0</v>
      </c>
      <c r="M10932" s="3">
        <f t="shared" si="1024"/>
        <v>0</v>
      </c>
      <c r="N10932" s="3">
        <f t="shared" si="1025"/>
        <v>0</v>
      </c>
      <c r="O10932" s="3">
        <v>450</v>
      </c>
      <c r="P10932" s="3">
        <v>900</v>
      </c>
    </row>
    <row r="10933" spans="2:16" x14ac:dyDescent="0.15">
      <c r="B10933" s="5" t="s">
        <v>1906</v>
      </c>
      <c r="C10933" s="16">
        <f t="shared" si="1020"/>
        <v>2023</v>
      </c>
      <c r="D10933" s="16">
        <f t="shared" si="1021"/>
        <v>5</v>
      </c>
      <c r="E10933" s="3" t="s">
        <v>202</v>
      </c>
      <c r="F10933" s="3" t="s">
        <v>13</v>
      </c>
      <c r="G10933" s="3" t="s">
        <v>943</v>
      </c>
      <c r="H10933" s="3" t="s">
        <v>3942</v>
      </c>
      <c r="I10933" s="3">
        <f t="shared" si="1022"/>
        <v>0</v>
      </c>
      <c r="J10933" s="3">
        <f t="shared" si="1022"/>
        <v>0</v>
      </c>
      <c r="K10933" s="3">
        <f t="shared" si="1022"/>
        <v>0</v>
      </c>
      <c r="L10933" s="3">
        <f t="shared" si="1023"/>
        <v>0</v>
      </c>
      <c r="M10933" s="3">
        <f t="shared" si="1024"/>
        <v>0</v>
      </c>
      <c r="N10933" s="3">
        <f t="shared" si="1025"/>
        <v>0</v>
      </c>
      <c r="O10933" s="3">
        <v>1200</v>
      </c>
      <c r="P10933" s="3">
        <v>550.30999999999995</v>
      </c>
    </row>
    <row r="10934" spans="2:16" x14ac:dyDescent="0.15">
      <c r="B10934" s="5" t="s">
        <v>257</v>
      </c>
      <c r="C10934" s="16">
        <f t="shared" si="1020"/>
        <v>2023</v>
      </c>
      <c r="D10934" s="16">
        <f t="shared" si="1021"/>
        <v>3</v>
      </c>
      <c r="E10934" s="3" t="s">
        <v>202</v>
      </c>
      <c r="F10934" s="3" t="s">
        <v>13</v>
      </c>
      <c r="G10934" s="3" t="s">
        <v>943</v>
      </c>
      <c r="H10934" s="3" t="s">
        <v>3942</v>
      </c>
      <c r="I10934" s="3">
        <f t="shared" si="1022"/>
        <v>0</v>
      </c>
      <c r="J10934" s="3">
        <f t="shared" si="1022"/>
        <v>0</v>
      </c>
      <c r="K10934" s="3">
        <f t="shared" si="1022"/>
        <v>0</v>
      </c>
      <c r="L10934" s="3">
        <f t="shared" si="1023"/>
        <v>0</v>
      </c>
      <c r="M10934" s="3">
        <f t="shared" si="1024"/>
        <v>0</v>
      </c>
      <c r="N10934" s="3">
        <f t="shared" si="1025"/>
        <v>0</v>
      </c>
      <c r="O10934" s="3">
        <v>1200</v>
      </c>
      <c r="P10934" s="3">
        <v>536.22</v>
      </c>
    </row>
    <row r="10935" spans="2:16" x14ac:dyDescent="0.15">
      <c r="B10935" s="5" t="s">
        <v>259</v>
      </c>
      <c r="C10935" s="16">
        <f t="shared" si="1020"/>
        <v>2023</v>
      </c>
      <c r="D10935" s="16">
        <f t="shared" si="1021"/>
        <v>6</v>
      </c>
      <c r="E10935" s="3" t="s">
        <v>202</v>
      </c>
      <c r="F10935" s="3" t="s">
        <v>13</v>
      </c>
      <c r="G10935" s="3" t="s">
        <v>943</v>
      </c>
      <c r="H10935" s="3" t="s">
        <v>4746</v>
      </c>
      <c r="I10935" s="3">
        <f t="shared" si="1022"/>
        <v>0</v>
      </c>
      <c r="J10935" s="3">
        <f t="shared" si="1022"/>
        <v>0</v>
      </c>
      <c r="K10935" s="3">
        <f t="shared" si="1022"/>
        <v>0</v>
      </c>
      <c r="L10935" s="3">
        <f t="shared" si="1023"/>
        <v>0</v>
      </c>
      <c r="M10935" s="3">
        <f t="shared" si="1024"/>
        <v>0</v>
      </c>
      <c r="N10935" s="3">
        <f t="shared" si="1025"/>
        <v>0</v>
      </c>
      <c r="O10935" s="3">
        <v>1200</v>
      </c>
      <c r="P10935" s="3">
        <v>413.13</v>
      </c>
    </row>
    <row r="10936" spans="2:16" x14ac:dyDescent="0.15">
      <c r="B10936" s="5" t="s">
        <v>5066</v>
      </c>
      <c r="C10936" s="16">
        <f t="shared" si="1020"/>
        <v>2023</v>
      </c>
      <c r="D10936" s="16">
        <f t="shared" si="1021"/>
        <v>7</v>
      </c>
      <c r="E10936" s="3" t="s">
        <v>202</v>
      </c>
      <c r="F10936" s="3" t="s">
        <v>13</v>
      </c>
      <c r="G10936" s="3" t="s">
        <v>943</v>
      </c>
      <c r="H10936" s="3" t="s">
        <v>3942</v>
      </c>
      <c r="I10936" s="3">
        <f t="shared" si="1022"/>
        <v>0</v>
      </c>
      <c r="J10936" s="3">
        <f t="shared" si="1022"/>
        <v>0</v>
      </c>
      <c r="K10936" s="3">
        <f t="shared" si="1022"/>
        <v>0</v>
      </c>
      <c r="L10936" s="3">
        <f t="shared" si="1023"/>
        <v>0</v>
      </c>
      <c r="M10936" s="3">
        <f t="shared" si="1024"/>
        <v>0</v>
      </c>
      <c r="N10936" s="3">
        <f t="shared" si="1025"/>
        <v>0</v>
      </c>
      <c r="O10936" s="3">
        <v>1200</v>
      </c>
      <c r="P10936" s="3">
        <v>360.38</v>
      </c>
    </row>
    <row r="10937" spans="2:16" x14ac:dyDescent="0.15">
      <c r="B10937" s="5" t="s">
        <v>5025</v>
      </c>
      <c r="C10937" s="16">
        <f t="shared" si="1020"/>
        <v>2023</v>
      </c>
      <c r="D10937" s="16">
        <f t="shared" si="1021"/>
        <v>9</v>
      </c>
      <c r="E10937" s="3" t="s">
        <v>202</v>
      </c>
      <c r="F10937" s="3" t="s">
        <v>13</v>
      </c>
      <c r="G10937" s="3" t="s">
        <v>943</v>
      </c>
      <c r="H10937" s="3" t="s">
        <v>3942</v>
      </c>
      <c r="I10937" s="3">
        <f t="shared" si="1022"/>
        <v>0</v>
      </c>
      <c r="J10937" s="3">
        <f t="shared" si="1022"/>
        <v>0</v>
      </c>
      <c r="K10937" s="3">
        <f t="shared" si="1022"/>
        <v>0</v>
      </c>
      <c r="L10937" s="3">
        <f t="shared" si="1023"/>
        <v>0</v>
      </c>
      <c r="M10937" s="3">
        <f t="shared" si="1024"/>
        <v>0</v>
      </c>
      <c r="N10937" s="3">
        <f t="shared" si="1025"/>
        <v>0</v>
      </c>
      <c r="O10937" s="3">
        <v>1200</v>
      </c>
      <c r="P10937" s="3">
        <v>268.54000000000002</v>
      </c>
    </row>
    <row r="10938" spans="2:16" x14ac:dyDescent="0.15">
      <c r="B10938" s="5" t="s">
        <v>2397</v>
      </c>
      <c r="C10938" s="16">
        <f t="shared" si="1020"/>
        <v>2023</v>
      </c>
      <c r="D10938" s="16">
        <f t="shared" si="1021"/>
        <v>8</v>
      </c>
      <c r="E10938" s="3" t="s">
        <v>202</v>
      </c>
      <c r="F10938" s="3" t="s">
        <v>13</v>
      </c>
      <c r="G10938" s="3" t="s">
        <v>943</v>
      </c>
      <c r="H10938" s="3" t="s">
        <v>3942</v>
      </c>
      <c r="I10938" s="3">
        <f t="shared" si="1022"/>
        <v>0</v>
      </c>
      <c r="J10938" s="3">
        <f t="shared" si="1022"/>
        <v>0</v>
      </c>
      <c r="K10938" s="3">
        <f t="shared" si="1022"/>
        <v>0</v>
      </c>
      <c r="L10938" s="3">
        <f t="shared" si="1023"/>
        <v>0</v>
      </c>
      <c r="M10938" s="3">
        <f t="shared" si="1024"/>
        <v>0</v>
      </c>
      <c r="N10938" s="3">
        <f t="shared" si="1025"/>
        <v>0</v>
      </c>
      <c r="O10938" s="3">
        <v>1197</v>
      </c>
      <c r="P10938" s="3">
        <v>360.98</v>
      </c>
    </row>
    <row r="10939" spans="2:16" x14ac:dyDescent="0.15">
      <c r="B10939" s="5" t="s">
        <v>36</v>
      </c>
      <c r="C10939" s="16">
        <f t="shared" si="1020"/>
        <v>2023</v>
      </c>
      <c r="D10939" s="16">
        <f t="shared" si="1021"/>
        <v>3</v>
      </c>
      <c r="E10939" s="3" t="s">
        <v>20</v>
      </c>
      <c r="F10939" s="3" t="s">
        <v>12</v>
      </c>
      <c r="G10939" s="3" t="s">
        <v>13</v>
      </c>
      <c r="H10939" s="3" t="s">
        <v>4441</v>
      </c>
      <c r="I10939" s="3">
        <f t="shared" si="1022"/>
        <v>0</v>
      </c>
      <c r="J10939" s="3">
        <f t="shared" si="1022"/>
        <v>0</v>
      </c>
      <c r="K10939" s="3">
        <f t="shared" si="1022"/>
        <v>0</v>
      </c>
      <c r="L10939" s="3">
        <f t="shared" si="1023"/>
        <v>0</v>
      </c>
      <c r="M10939" s="3">
        <f t="shared" si="1024"/>
        <v>0</v>
      </c>
      <c r="N10939" s="3">
        <f t="shared" si="1025"/>
        <v>0</v>
      </c>
      <c r="O10939" s="3">
        <v>431</v>
      </c>
      <c r="P10939" s="3">
        <v>862</v>
      </c>
    </row>
    <row r="10940" spans="2:16" x14ac:dyDescent="0.15">
      <c r="B10940" s="5" t="s">
        <v>1057</v>
      </c>
      <c r="C10940" s="16">
        <f t="shared" si="1020"/>
        <v>2023</v>
      </c>
      <c r="D10940" s="16">
        <f t="shared" si="1021"/>
        <v>8</v>
      </c>
      <c r="E10940" s="3" t="s">
        <v>202</v>
      </c>
      <c r="F10940" s="3" t="s">
        <v>13</v>
      </c>
      <c r="G10940" s="3" t="s">
        <v>943</v>
      </c>
      <c r="H10940" s="3" t="s">
        <v>3942</v>
      </c>
      <c r="I10940" s="3">
        <f t="shared" si="1022"/>
        <v>0</v>
      </c>
      <c r="J10940" s="3">
        <f t="shared" si="1022"/>
        <v>0</v>
      </c>
      <c r="K10940" s="3">
        <f t="shared" si="1022"/>
        <v>0</v>
      </c>
      <c r="L10940" s="3">
        <f t="shared" si="1023"/>
        <v>0</v>
      </c>
      <c r="M10940" s="3">
        <f t="shared" si="1024"/>
        <v>0</v>
      </c>
      <c r="N10940" s="3">
        <f t="shared" si="1025"/>
        <v>0</v>
      </c>
      <c r="O10940" s="3">
        <v>1194</v>
      </c>
      <c r="P10940" s="3">
        <v>320.98</v>
      </c>
    </row>
    <row r="10941" spans="2:16" x14ac:dyDescent="0.15">
      <c r="B10941" s="5" t="s">
        <v>1057</v>
      </c>
      <c r="C10941" s="16">
        <f t="shared" si="1020"/>
        <v>2023</v>
      </c>
      <c r="D10941" s="16">
        <f t="shared" si="1021"/>
        <v>8</v>
      </c>
      <c r="E10941" s="3" t="s">
        <v>202</v>
      </c>
      <c r="F10941" s="3" t="s">
        <v>13</v>
      </c>
      <c r="G10941" s="3" t="s">
        <v>943</v>
      </c>
      <c r="H10941" s="3" t="s">
        <v>4872</v>
      </c>
      <c r="I10941" s="3">
        <f t="shared" si="1022"/>
        <v>0</v>
      </c>
      <c r="J10941" s="3">
        <f t="shared" si="1022"/>
        <v>0</v>
      </c>
      <c r="K10941" s="3">
        <f t="shared" si="1022"/>
        <v>1</v>
      </c>
      <c r="L10941" s="3">
        <f t="shared" si="1023"/>
        <v>0</v>
      </c>
      <c r="M10941" s="3">
        <f t="shared" si="1024"/>
        <v>0</v>
      </c>
      <c r="N10941" s="3">
        <f t="shared" si="1025"/>
        <v>0</v>
      </c>
      <c r="O10941" s="3">
        <v>1194</v>
      </c>
      <c r="P10941" s="3">
        <v>320.98</v>
      </c>
    </row>
    <row r="10942" spans="2:16" x14ac:dyDescent="0.15">
      <c r="B10942" s="5" t="s">
        <v>1018</v>
      </c>
      <c r="C10942" s="16">
        <f t="shared" si="1020"/>
        <v>2023</v>
      </c>
      <c r="D10942" s="16">
        <f t="shared" si="1021"/>
        <v>1</v>
      </c>
      <c r="E10942" s="3" t="s">
        <v>202</v>
      </c>
      <c r="F10942" s="3" t="s">
        <v>13</v>
      </c>
      <c r="G10942" s="3" t="s">
        <v>943</v>
      </c>
      <c r="H10942" s="3" t="s">
        <v>4746</v>
      </c>
      <c r="I10942" s="3">
        <f t="shared" si="1022"/>
        <v>0</v>
      </c>
      <c r="J10942" s="3">
        <f t="shared" si="1022"/>
        <v>0</v>
      </c>
      <c r="K10942" s="3">
        <f t="shared" si="1022"/>
        <v>0</v>
      </c>
      <c r="L10942" s="3">
        <f t="shared" si="1023"/>
        <v>0</v>
      </c>
      <c r="M10942" s="3">
        <f t="shared" si="1024"/>
        <v>0</v>
      </c>
      <c r="N10942" s="3">
        <f t="shared" si="1025"/>
        <v>0</v>
      </c>
      <c r="O10942" s="3">
        <v>1192</v>
      </c>
      <c r="P10942" s="3">
        <v>617.86</v>
      </c>
    </row>
    <row r="10943" spans="2:16" x14ac:dyDescent="0.15">
      <c r="B10943" s="5" t="s">
        <v>3468</v>
      </c>
      <c r="C10943" s="16">
        <f t="shared" si="1020"/>
        <v>2023</v>
      </c>
      <c r="D10943" s="16">
        <f t="shared" si="1021"/>
        <v>2</v>
      </c>
      <c r="E10943" s="3" t="s">
        <v>202</v>
      </c>
      <c r="F10943" s="3" t="s">
        <v>13</v>
      </c>
      <c r="G10943" s="3" t="s">
        <v>943</v>
      </c>
      <c r="H10943" s="3" t="s">
        <v>5198</v>
      </c>
      <c r="I10943" s="3">
        <f t="shared" si="1022"/>
        <v>0</v>
      </c>
      <c r="J10943" s="3">
        <f t="shared" si="1022"/>
        <v>0</v>
      </c>
      <c r="K10943" s="3">
        <f t="shared" si="1022"/>
        <v>0</v>
      </c>
      <c r="L10943" s="3">
        <f t="shared" si="1023"/>
        <v>0</v>
      </c>
      <c r="M10943" s="3">
        <f t="shared" si="1024"/>
        <v>0</v>
      </c>
      <c r="N10943" s="3">
        <f t="shared" si="1025"/>
        <v>0</v>
      </c>
      <c r="O10943" s="3">
        <v>1192</v>
      </c>
      <c r="P10943" s="3">
        <v>560.91999999999996</v>
      </c>
    </row>
    <row r="10944" spans="2:16" x14ac:dyDescent="0.15">
      <c r="B10944" s="5" t="s">
        <v>2767</v>
      </c>
      <c r="C10944" s="16">
        <f t="shared" si="1020"/>
        <v>2023</v>
      </c>
      <c r="D10944" s="16">
        <f t="shared" si="1021"/>
        <v>5</v>
      </c>
      <c r="E10944" s="3" t="s">
        <v>20</v>
      </c>
      <c r="F10944" s="3" t="s">
        <v>12</v>
      </c>
      <c r="G10944" s="3" t="s">
        <v>13</v>
      </c>
      <c r="H10944" s="3" t="s">
        <v>4441</v>
      </c>
      <c r="I10944" s="3">
        <f t="shared" si="1022"/>
        <v>0</v>
      </c>
      <c r="J10944" s="3">
        <f t="shared" si="1022"/>
        <v>0</v>
      </c>
      <c r="K10944" s="3">
        <f t="shared" si="1022"/>
        <v>0</v>
      </c>
      <c r="L10944" s="3">
        <f t="shared" si="1023"/>
        <v>0</v>
      </c>
      <c r="M10944" s="3">
        <f t="shared" si="1024"/>
        <v>0</v>
      </c>
      <c r="N10944" s="3">
        <f t="shared" si="1025"/>
        <v>0</v>
      </c>
      <c r="O10944" s="3">
        <v>429.6</v>
      </c>
      <c r="P10944" s="3">
        <v>859.2</v>
      </c>
    </row>
    <row r="10945" spans="2:16" x14ac:dyDescent="0.15">
      <c r="B10945" s="5" t="s">
        <v>1404</v>
      </c>
      <c r="C10945" s="16">
        <f t="shared" si="1020"/>
        <v>2023</v>
      </c>
      <c r="D10945" s="16">
        <f t="shared" si="1021"/>
        <v>9</v>
      </c>
      <c r="E10945" s="3" t="s">
        <v>202</v>
      </c>
      <c r="F10945" s="3" t="s">
        <v>13</v>
      </c>
      <c r="G10945" s="3" t="s">
        <v>943</v>
      </c>
      <c r="H10945" s="3" t="s">
        <v>4872</v>
      </c>
      <c r="I10945" s="3">
        <f t="shared" si="1022"/>
        <v>0</v>
      </c>
      <c r="J10945" s="3">
        <f t="shared" si="1022"/>
        <v>0</v>
      </c>
      <c r="K10945" s="3">
        <f t="shared" si="1022"/>
        <v>1</v>
      </c>
      <c r="L10945" s="3">
        <f t="shared" si="1023"/>
        <v>0</v>
      </c>
      <c r="M10945" s="3">
        <f t="shared" si="1024"/>
        <v>0</v>
      </c>
      <c r="N10945" s="3">
        <f t="shared" si="1025"/>
        <v>0</v>
      </c>
      <c r="O10945" s="3">
        <v>1184</v>
      </c>
      <c r="P10945" s="3">
        <v>286.44</v>
      </c>
    </row>
    <row r="10946" spans="2:16" x14ac:dyDescent="0.15">
      <c r="B10946" s="5" t="s">
        <v>4695</v>
      </c>
      <c r="C10946" s="16">
        <f t="shared" si="1020"/>
        <v>2023</v>
      </c>
      <c r="D10946" s="16">
        <f t="shared" si="1021"/>
        <v>8</v>
      </c>
      <c r="E10946" s="3" t="s">
        <v>202</v>
      </c>
      <c r="F10946" s="3" t="s">
        <v>13</v>
      </c>
      <c r="G10946" s="3" t="s">
        <v>943</v>
      </c>
      <c r="H10946" s="3" t="s">
        <v>3942</v>
      </c>
      <c r="I10946" s="3">
        <f t="shared" si="1022"/>
        <v>0</v>
      </c>
      <c r="J10946" s="3">
        <f t="shared" si="1022"/>
        <v>0</v>
      </c>
      <c r="K10946" s="3">
        <f t="shared" si="1022"/>
        <v>0</v>
      </c>
      <c r="L10946" s="3">
        <f t="shared" si="1023"/>
        <v>0</v>
      </c>
      <c r="M10946" s="3">
        <f t="shared" si="1024"/>
        <v>0</v>
      </c>
      <c r="N10946" s="3">
        <f t="shared" si="1025"/>
        <v>0</v>
      </c>
      <c r="O10946" s="3">
        <v>1175</v>
      </c>
      <c r="P10946" s="3">
        <v>301.97000000000003</v>
      </c>
    </row>
    <row r="10947" spans="2:16" x14ac:dyDescent="0.15">
      <c r="B10947" s="5" t="s">
        <v>4695</v>
      </c>
      <c r="C10947" s="16">
        <f t="shared" si="1020"/>
        <v>2023</v>
      </c>
      <c r="D10947" s="16">
        <f t="shared" si="1021"/>
        <v>8</v>
      </c>
      <c r="E10947" s="3" t="s">
        <v>202</v>
      </c>
      <c r="F10947" s="3" t="s">
        <v>13</v>
      </c>
      <c r="G10947" s="3" t="s">
        <v>943</v>
      </c>
      <c r="H10947" s="3" t="s">
        <v>5055</v>
      </c>
      <c r="I10947" s="3">
        <f t="shared" si="1022"/>
        <v>0</v>
      </c>
      <c r="J10947" s="3">
        <f t="shared" si="1022"/>
        <v>0</v>
      </c>
      <c r="K10947" s="3">
        <f t="shared" si="1022"/>
        <v>1</v>
      </c>
      <c r="L10947" s="3">
        <f t="shared" si="1023"/>
        <v>0</v>
      </c>
      <c r="M10947" s="3">
        <f t="shared" si="1024"/>
        <v>0</v>
      </c>
      <c r="N10947" s="3">
        <f t="shared" si="1025"/>
        <v>0</v>
      </c>
      <c r="O10947" s="3">
        <v>1175</v>
      </c>
      <c r="P10947" s="3">
        <v>299.11</v>
      </c>
    </row>
    <row r="10948" spans="2:16" x14ac:dyDescent="0.15">
      <c r="B10948" s="5" t="s">
        <v>5040</v>
      </c>
      <c r="C10948" s="16">
        <f t="shared" ref="C10948:C11011" si="1026">YEAR(B10948)</f>
        <v>2023</v>
      </c>
      <c r="D10948" s="16">
        <f t="shared" ref="D10948:D11011" si="1027">MONTH(B10948)</f>
        <v>5</v>
      </c>
      <c r="E10948" s="3" t="s">
        <v>20</v>
      </c>
      <c r="F10948" s="3" t="s">
        <v>12</v>
      </c>
      <c r="G10948" s="3" t="s">
        <v>13</v>
      </c>
      <c r="H10948" s="3" t="s">
        <v>4441</v>
      </c>
      <c r="I10948" s="3">
        <f t="shared" ref="I10948:K11011" si="1028">MIN(1,IFERROR(SEARCH(I$2,$H10948),0))</f>
        <v>0</v>
      </c>
      <c r="J10948" s="3">
        <f t="shared" si="1028"/>
        <v>0</v>
      </c>
      <c r="K10948" s="3">
        <f t="shared" si="1028"/>
        <v>0</v>
      </c>
      <c r="L10948" s="3">
        <f t="shared" ref="L10948:L11011" si="1029">IF(I10948*J10948=1,"Гороховый изолят",IF(I10948*K10948=1,"Гороховый концентрат",0))</f>
        <v>0</v>
      </c>
      <c r="M10948" s="3">
        <f t="shared" ref="M10948:M11011" si="1030">$I10948*J10948</f>
        <v>0</v>
      </c>
      <c r="N10948" s="3">
        <f t="shared" ref="N10948:N11011" si="1031">$I10948*K10948</f>
        <v>0</v>
      </c>
      <c r="O10948" s="3">
        <v>424</v>
      </c>
      <c r="P10948" s="3">
        <v>848</v>
      </c>
    </row>
    <row r="10949" spans="2:16" x14ac:dyDescent="0.15">
      <c r="B10949" s="5" t="s">
        <v>1669</v>
      </c>
      <c r="C10949" s="16">
        <f t="shared" si="1026"/>
        <v>2023</v>
      </c>
      <c r="D10949" s="16">
        <f t="shared" si="1027"/>
        <v>5</v>
      </c>
      <c r="E10949" s="3" t="s">
        <v>20</v>
      </c>
      <c r="F10949" s="3" t="s">
        <v>12</v>
      </c>
      <c r="G10949" s="3" t="s">
        <v>13</v>
      </c>
      <c r="H10949" s="3" t="s">
        <v>4441</v>
      </c>
      <c r="I10949" s="3">
        <f t="shared" si="1028"/>
        <v>0</v>
      </c>
      <c r="J10949" s="3">
        <f t="shared" si="1028"/>
        <v>0</v>
      </c>
      <c r="K10949" s="3">
        <f t="shared" si="1028"/>
        <v>0</v>
      </c>
      <c r="L10949" s="3">
        <f t="shared" si="1029"/>
        <v>0</v>
      </c>
      <c r="M10949" s="3">
        <f t="shared" si="1030"/>
        <v>0</v>
      </c>
      <c r="N10949" s="3">
        <f t="shared" si="1031"/>
        <v>0</v>
      </c>
      <c r="O10949" s="3">
        <v>422.4</v>
      </c>
      <c r="P10949" s="3">
        <v>844.8</v>
      </c>
    </row>
    <row r="10950" spans="2:16" x14ac:dyDescent="0.15">
      <c r="B10950" s="5" t="s">
        <v>566</v>
      </c>
      <c r="C10950" s="16">
        <f t="shared" si="1026"/>
        <v>2023</v>
      </c>
      <c r="D10950" s="16">
        <f t="shared" si="1027"/>
        <v>4</v>
      </c>
      <c r="E10950" s="3" t="s">
        <v>202</v>
      </c>
      <c r="F10950" s="3" t="s">
        <v>13</v>
      </c>
      <c r="G10950" s="3" t="s">
        <v>943</v>
      </c>
      <c r="H10950" s="3" t="s">
        <v>3942</v>
      </c>
      <c r="I10950" s="3">
        <f t="shared" si="1028"/>
        <v>0</v>
      </c>
      <c r="J10950" s="3">
        <f t="shared" si="1028"/>
        <v>0</v>
      </c>
      <c r="K10950" s="3">
        <f t="shared" si="1028"/>
        <v>0</v>
      </c>
      <c r="L10950" s="3">
        <f t="shared" si="1029"/>
        <v>0</v>
      </c>
      <c r="M10950" s="3">
        <f t="shared" si="1030"/>
        <v>0</v>
      </c>
      <c r="N10950" s="3">
        <f t="shared" si="1031"/>
        <v>0</v>
      </c>
      <c r="O10950" s="3">
        <v>1170</v>
      </c>
      <c r="P10950" s="3">
        <v>435.72</v>
      </c>
    </row>
    <row r="10951" spans="2:16" x14ac:dyDescent="0.15">
      <c r="B10951" s="5" t="s">
        <v>259</v>
      </c>
      <c r="C10951" s="16">
        <f t="shared" si="1026"/>
        <v>2023</v>
      </c>
      <c r="D10951" s="16">
        <f t="shared" si="1027"/>
        <v>6</v>
      </c>
      <c r="E10951" s="3" t="s">
        <v>202</v>
      </c>
      <c r="F10951" s="3" t="s">
        <v>13</v>
      </c>
      <c r="G10951" s="3" t="s">
        <v>943</v>
      </c>
      <c r="H10951" s="3" t="s">
        <v>3942</v>
      </c>
      <c r="I10951" s="3">
        <f t="shared" si="1028"/>
        <v>0</v>
      </c>
      <c r="J10951" s="3">
        <f t="shared" si="1028"/>
        <v>0</v>
      </c>
      <c r="K10951" s="3">
        <f t="shared" si="1028"/>
        <v>0</v>
      </c>
      <c r="L10951" s="3">
        <f t="shared" si="1029"/>
        <v>0</v>
      </c>
      <c r="M10951" s="3">
        <f t="shared" si="1030"/>
        <v>0</v>
      </c>
      <c r="N10951" s="3">
        <f t="shared" si="1031"/>
        <v>0</v>
      </c>
      <c r="O10951" s="3">
        <v>1168</v>
      </c>
      <c r="P10951" s="3">
        <v>509.53</v>
      </c>
    </row>
    <row r="10952" spans="2:16" x14ac:dyDescent="0.15">
      <c r="B10952" s="5" t="s">
        <v>5280</v>
      </c>
      <c r="C10952" s="16">
        <f t="shared" si="1026"/>
        <v>2023</v>
      </c>
      <c r="D10952" s="16">
        <f t="shared" si="1027"/>
        <v>5</v>
      </c>
      <c r="E10952" s="3" t="s">
        <v>20</v>
      </c>
      <c r="F10952" s="3" t="s">
        <v>12</v>
      </c>
      <c r="G10952" s="3" t="s">
        <v>13</v>
      </c>
      <c r="H10952" s="3" t="s">
        <v>4441</v>
      </c>
      <c r="I10952" s="3">
        <f t="shared" si="1028"/>
        <v>0</v>
      </c>
      <c r="J10952" s="3">
        <f t="shared" si="1028"/>
        <v>0</v>
      </c>
      <c r="K10952" s="3">
        <f t="shared" si="1028"/>
        <v>0</v>
      </c>
      <c r="L10952" s="3">
        <f t="shared" si="1029"/>
        <v>0</v>
      </c>
      <c r="M10952" s="3">
        <f t="shared" si="1030"/>
        <v>0</v>
      </c>
      <c r="N10952" s="3">
        <f t="shared" si="1031"/>
        <v>0</v>
      </c>
      <c r="O10952" s="3">
        <v>399</v>
      </c>
      <c r="P10952" s="3">
        <v>799.99</v>
      </c>
    </row>
    <row r="10953" spans="2:16" x14ac:dyDescent="0.15">
      <c r="B10953" s="5" t="s">
        <v>1540</v>
      </c>
      <c r="C10953" s="16">
        <f t="shared" si="1026"/>
        <v>2023</v>
      </c>
      <c r="D10953" s="16">
        <f t="shared" si="1027"/>
        <v>4</v>
      </c>
      <c r="E10953" s="3" t="s">
        <v>20</v>
      </c>
      <c r="F10953" s="3" t="s">
        <v>12</v>
      </c>
      <c r="G10953" s="3" t="s">
        <v>13</v>
      </c>
      <c r="H10953" s="3" t="s">
        <v>4441</v>
      </c>
      <c r="I10953" s="3">
        <f t="shared" si="1028"/>
        <v>0</v>
      </c>
      <c r="J10953" s="3">
        <f t="shared" si="1028"/>
        <v>0</v>
      </c>
      <c r="K10953" s="3">
        <f t="shared" si="1028"/>
        <v>0</v>
      </c>
      <c r="L10953" s="3">
        <f t="shared" si="1029"/>
        <v>0</v>
      </c>
      <c r="M10953" s="3">
        <f t="shared" si="1030"/>
        <v>0</v>
      </c>
      <c r="N10953" s="3">
        <f t="shared" si="1031"/>
        <v>0</v>
      </c>
      <c r="O10953" s="3">
        <v>390</v>
      </c>
      <c r="P10953" s="3">
        <v>782.03</v>
      </c>
    </row>
    <row r="10954" spans="2:16" x14ac:dyDescent="0.15">
      <c r="B10954" s="5" t="s">
        <v>257</v>
      </c>
      <c r="C10954" s="16">
        <f t="shared" si="1026"/>
        <v>2023</v>
      </c>
      <c r="D10954" s="16">
        <f t="shared" si="1027"/>
        <v>3</v>
      </c>
      <c r="E10954" s="3" t="s">
        <v>202</v>
      </c>
      <c r="F10954" s="3" t="s">
        <v>13</v>
      </c>
      <c r="G10954" s="3" t="s">
        <v>2715</v>
      </c>
      <c r="H10954" s="3" t="s">
        <v>5325</v>
      </c>
      <c r="I10954" s="3">
        <f t="shared" si="1028"/>
        <v>0</v>
      </c>
      <c r="J10954" s="3">
        <f t="shared" si="1028"/>
        <v>0</v>
      </c>
      <c r="K10954" s="3">
        <f t="shared" si="1028"/>
        <v>1</v>
      </c>
      <c r="L10954" s="3">
        <f t="shared" si="1029"/>
        <v>0</v>
      </c>
      <c r="M10954" s="3">
        <f t="shared" si="1030"/>
        <v>0</v>
      </c>
      <c r="N10954" s="3">
        <f t="shared" si="1031"/>
        <v>0</v>
      </c>
      <c r="O10954" s="3">
        <v>1150</v>
      </c>
      <c r="P10954" s="3">
        <v>7497</v>
      </c>
    </row>
    <row r="10955" spans="2:16" x14ac:dyDescent="0.15">
      <c r="B10955" s="5" t="s">
        <v>1706</v>
      </c>
      <c r="C10955" s="16">
        <f t="shared" si="1026"/>
        <v>2023</v>
      </c>
      <c r="D10955" s="16">
        <f t="shared" si="1027"/>
        <v>3</v>
      </c>
      <c r="E10955" s="3" t="s">
        <v>202</v>
      </c>
      <c r="F10955" s="3" t="s">
        <v>13</v>
      </c>
      <c r="G10955" s="3" t="s">
        <v>943</v>
      </c>
      <c r="H10955" s="3" t="s">
        <v>4955</v>
      </c>
      <c r="I10955" s="3">
        <f t="shared" si="1028"/>
        <v>0</v>
      </c>
      <c r="J10955" s="3">
        <f t="shared" si="1028"/>
        <v>0</v>
      </c>
      <c r="K10955" s="3">
        <f t="shared" si="1028"/>
        <v>0</v>
      </c>
      <c r="L10955" s="3">
        <f t="shared" si="1029"/>
        <v>0</v>
      </c>
      <c r="M10955" s="3">
        <f t="shared" si="1030"/>
        <v>0</v>
      </c>
      <c r="N10955" s="3">
        <f t="shared" si="1031"/>
        <v>0</v>
      </c>
      <c r="O10955" s="3">
        <v>1150</v>
      </c>
      <c r="P10955" s="3">
        <v>445.27</v>
      </c>
    </row>
    <row r="10956" spans="2:16" x14ac:dyDescent="0.15">
      <c r="B10956" s="5" t="s">
        <v>883</v>
      </c>
      <c r="C10956" s="16">
        <f t="shared" si="1026"/>
        <v>2023</v>
      </c>
      <c r="D10956" s="16">
        <f t="shared" si="1027"/>
        <v>6</v>
      </c>
      <c r="E10956" s="3" t="s">
        <v>202</v>
      </c>
      <c r="F10956" s="3" t="s">
        <v>13</v>
      </c>
      <c r="G10956" s="3" t="s">
        <v>943</v>
      </c>
      <c r="H10956" s="3" t="s">
        <v>3942</v>
      </c>
      <c r="I10956" s="3">
        <f t="shared" si="1028"/>
        <v>0</v>
      </c>
      <c r="J10956" s="3">
        <f t="shared" si="1028"/>
        <v>0</v>
      </c>
      <c r="K10956" s="3">
        <f t="shared" si="1028"/>
        <v>0</v>
      </c>
      <c r="L10956" s="3">
        <f t="shared" si="1029"/>
        <v>0</v>
      </c>
      <c r="M10956" s="3">
        <f t="shared" si="1030"/>
        <v>0</v>
      </c>
      <c r="N10956" s="3">
        <f t="shared" si="1031"/>
        <v>0</v>
      </c>
      <c r="O10956" s="3">
        <v>1150</v>
      </c>
      <c r="P10956" s="3">
        <v>380.77</v>
      </c>
    </row>
    <row r="10957" spans="2:16" x14ac:dyDescent="0.15">
      <c r="B10957" s="5" t="s">
        <v>1541</v>
      </c>
      <c r="C10957" s="16">
        <f t="shared" si="1026"/>
        <v>2023</v>
      </c>
      <c r="D10957" s="16">
        <f t="shared" si="1027"/>
        <v>7</v>
      </c>
      <c r="E10957" s="3" t="s">
        <v>202</v>
      </c>
      <c r="F10957" s="3" t="s">
        <v>13</v>
      </c>
      <c r="G10957" s="3" t="s">
        <v>943</v>
      </c>
      <c r="H10957" s="3" t="s">
        <v>3942</v>
      </c>
      <c r="I10957" s="3">
        <f t="shared" si="1028"/>
        <v>0</v>
      </c>
      <c r="J10957" s="3">
        <f t="shared" si="1028"/>
        <v>0</v>
      </c>
      <c r="K10957" s="3">
        <f t="shared" si="1028"/>
        <v>0</v>
      </c>
      <c r="L10957" s="3">
        <f t="shared" si="1029"/>
        <v>0</v>
      </c>
      <c r="M10957" s="3">
        <f t="shared" si="1030"/>
        <v>0</v>
      </c>
      <c r="N10957" s="3">
        <f t="shared" si="1031"/>
        <v>0</v>
      </c>
      <c r="O10957" s="3">
        <v>1150</v>
      </c>
      <c r="P10957" s="3">
        <v>349.43</v>
      </c>
    </row>
    <row r="10958" spans="2:16" x14ac:dyDescent="0.15">
      <c r="B10958" s="5" t="s">
        <v>3946</v>
      </c>
      <c r="C10958" s="16">
        <f t="shared" si="1026"/>
        <v>2023</v>
      </c>
      <c r="D10958" s="16">
        <f t="shared" si="1027"/>
        <v>7</v>
      </c>
      <c r="E10958" s="3" t="s">
        <v>202</v>
      </c>
      <c r="F10958" s="3" t="s">
        <v>13</v>
      </c>
      <c r="G10958" s="3" t="s">
        <v>943</v>
      </c>
      <c r="H10958" s="3" t="s">
        <v>5029</v>
      </c>
      <c r="I10958" s="3">
        <f t="shared" si="1028"/>
        <v>0</v>
      </c>
      <c r="J10958" s="3">
        <f t="shared" si="1028"/>
        <v>0</v>
      </c>
      <c r="K10958" s="3">
        <f t="shared" si="1028"/>
        <v>0</v>
      </c>
      <c r="L10958" s="3">
        <f t="shared" si="1029"/>
        <v>0</v>
      </c>
      <c r="M10958" s="3">
        <f t="shared" si="1030"/>
        <v>0</v>
      </c>
      <c r="N10958" s="3">
        <f t="shared" si="1031"/>
        <v>0</v>
      </c>
      <c r="O10958" s="3">
        <v>1150</v>
      </c>
      <c r="P10958" s="3">
        <v>274.10000000000002</v>
      </c>
    </row>
    <row r="10959" spans="2:16" x14ac:dyDescent="0.15">
      <c r="B10959" s="5" t="s">
        <v>1919</v>
      </c>
      <c r="C10959" s="16">
        <f t="shared" si="1026"/>
        <v>2023</v>
      </c>
      <c r="D10959" s="16">
        <f t="shared" si="1027"/>
        <v>5</v>
      </c>
      <c r="E10959" s="3" t="s">
        <v>202</v>
      </c>
      <c r="F10959" s="3" t="s">
        <v>13</v>
      </c>
      <c r="G10959" s="3" t="s">
        <v>943</v>
      </c>
      <c r="H10959" s="3" t="s">
        <v>5326</v>
      </c>
      <c r="I10959" s="3">
        <f t="shared" si="1028"/>
        <v>0</v>
      </c>
      <c r="J10959" s="3">
        <f t="shared" si="1028"/>
        <v>0</v>
      </c>
      <c r="K10959" s="3">
        <f t="shared" si="1028"/>
        <v>0</v>
      </c>
      <c r="L10959" s="3">
        <f t="shared" si="1029"/>
        <v>0</v>
      </c>
      <c r="M10959" s="3">
        <f t="shared" si="1030"/>
        <v>0</v>
      </c>
      <c r="N10959" s="3">
        <f t="shared" si="1031"/>
        <v>0</v>
      </c>
      <c r="O10959" s="3">
        <v>1140</v>
      </c>
      <c r="P10959" s="3">
        <v>348.88</v>
      </c>
    </row>
    <row r="10960" spans="2:16" x14ac:dyDescent="0.15">
      <c r="B10960" s="5" t="s">
        <v>5183</v>
      </c>
      <c r="C10960" s="16">
        <f t="shared" si="1026"/>
        <v>2023</v>
      </c>
      <c r="D10960" s="16">
        <f t="shared" si="1027"/>
        <v>7</v>
      </c>
      <c r="E10960" s="3" t="s">
        <v>202</v>
      </c>
      <c r="F10960" s="3" t="s">
        <v>13</v>
      </c>
      <c r="G10960" s="3" t="s">
        <v>943</v>
      </c>
      <c r="H10960" s="3" t="s">
        <v>5327</v>
      </c>
      <c r="I10960" s="3">
        <f t="shared" si="1028"/>
        <v>0</v>
      </c>
      <c r="J10960" s="3">
        <f t="shared" si="1028"/>
        <v>0</v>
      </c>
      <c r="K10960" s="3">
        <f t="shared" si="1028"/>
        <v>0</v>
      </c>
      <c r="L10960" s="3">
        <f t="shared" si="1029"/>
        <v>0</v>
      </c>
      <c r="M10960" s="3">
        <f t="shared" si="1030"/>
        <v>0</v>
      </c>
      <c r="N10960" s="3">
        <f t="shared" si="1031"/>
        <v>0</v>
      </c>
      <c r="O10960" s="3">
        <v>1140</v>
      </c>
      <c r="P10960" s="3">
        <v>309.01</v>
      </c>
    </row>
    <row r="10961" spans="2:16" x14ac:dyDescent="0.15">
      <c r="B10961" s="5" t="s">
        <v>1045</v>
      </c>
      <c r="C10961" s="16">
        <f t="shared" si="1026"/>
        <v>2023</v>
      </c>
      <c r="D10961" s="16">
        <f t="shared" si="1027"/>
        <v>8</v>
      </c>
      <c r="E10961" s="3" t="s">
        <v>202</v>
      </c>
      <c r="F10961" s="3" t="s">
        <v>13</v>
      </c>
      <c r="G10961" s="3" t="s">
        <v>943</v>
      </c>
      <c r="H10961" s="3" t="s">
        <v>3942</v>
      </c>
      <c r="I10961" s="3">
        <f t="shared" si="1028"/>
        <v>0</v>
      </c>
      <c r="J10961" s="3">
        <f t="shared" si="1028"/>
        <v>0</v>
      </c>
      <c r="K10961" s="3">
        <f t="shared" si="1028"/>
        <v>0</v>
      </c>
      <c r="L10961" s="3">
        <f t="shared" si="1029"/>
        <v>0</v>
      </c>
      <c r="M10961" s="3">
        <f t="shared" si="1030"/>
        <v>0</v>
      </c>
      <c r="N10961" s="3">
        <f t="shared" si="1031"/>
        <v>0</v>
      </c>
      <c r="O10961" s="3">
        <v>1134</v>
      </c>
      <c r="P10961" s="3">
        <v>344.66</v>
      </c>
    </row>
    <row r="10962" spans="2:16" x14ac:dyDescent="0.15">
      <c r="B10962" s="5" t="s">
        <v>966</v>
      </c>
      <c r="C10962" s="16">
        <f t="shared" si="1026"/>
        <v>2023</v>
      </c>
      <c r="D10962" s="16">
        <f t="shared" si="1027"/>
        <v>4</v>
      </c>
      <c r="E10962" s="3" t="s">
        <v>202</v>
      </c>
      <c r="F10962" s="3" t="s">
        <v>13</v>
      </c>
      <c r="G10962" s="3" t="s">
        <v>943</v>
      </c>
      <c r="H10962" s="3" t="s">
        <v>3942</v>
      </c>
      <c r="I10962" s="3">
        <f t="shared" si="1028"/>
        <v>0</v>
      </c>
      <c r="J10962" s="3">
        <f t="shared" si="1028"/>
        <v>0</v>
      </c>
      <c r="K10962" s="3">
        <f t="shared" si="1028"/>
        <v>0</v>
      </c>
      <c r="L10962" s="3">
        <f t="shared" si="1029"/>
        <v>0</v>
      </c>
      <c r="M10962" s="3">
        <f t="shared" si="1030"/>
        <v>0</v>
      </c>
      <c r="N10962" s="3">
        <f t="shared" si="1031"/>
        <v>0</v>
      </c>
      <c r="O10962" s="3">
        <v>1132</v>
      </c>
      <c r="P10962" s="3">
        <v>519.84</v>
      </c>
    </row>
    <row r="10963" spans="2:16" x14ac:dyDescent="0.15">
      <c r="B10963" s="5" t="s">
        <v>1378</v>
      </c>
      <c r="C10963" s="16">
        <f t="shared" si="1026"/>
        <v>2023</v>
      </c>
      <c r="D10963" s="16">
        <f t="shared" si="1027"/>
        <v>2</v>
      </c>
      <c r="E10963" s="3" t="s">
        <v>20</v>
      </c>
      <c r="F10963" s="3" t="s">
        <v>12</v>
      </c>
      <c r="G10963" s="3" t="s">
        <v>13</v>
      </c>
      <c r="H10963" s="3" t="s">
        <v>4441</v>
      </c>
      <c r="I10963" s="3">
        <f t="shared" si="1028"/>
        <v>0</v>
      </c>
      <c r="J10963" s="3">
        <f t="shared" si="1028"/>
        <v>0</v>
      </c>
      <c r="K10963" s="3">
        <f t="shared" si="1028"/>
        <v>0</v>
      </c>
      <c r="L10963" s="3">
        <f t="shared" si="1029"/>
        <v>0</v>
      </c>
      <c r="M10963" s="3">
        <f t="shared" si="1030"/>
        <v>0</v>
      </c>
      <c r="N10963" s="3">
        <f t="shared" si="1031"/>
        <v>0</v>
      </c>
      <c r="O10963" s="3">
        <v>390</v>
      </c>
      <c r="P10963" s="3">
        <v>782.03</v>
      </c>
    </row>
    <row r="10964" spans="2:16" x14ac:dyDescent="0.15">
      <c r="B10964" s="5" t="s">
        <v>1669</v>
      </c>
      <c r="C10964" s="16">
        <f t="shared" si="1026"/>
        <v>2023</v>
      </c>
      <c r="D10964" s="16">
        <f t="shared" si="1027"/>
        <v>5</v>
      </c>
      <c r="E10964" s="3" t="s">
        <v>20</v>
      </c>
      <c r="F10964" s="3" t="s">
        <v>12</v>
      </c>
      <c r="G10964" s="3" t="s">
        <v>13</v>
      </c>
      <c r="H10964" s="3" t="s">
        <v>4441</v>
      </c>
      <c r="I10964" s="3">
        <f t="shared" si="1028"/>
        <v>0</v>
      </c>
      <c r="J10964" s="3">
        <f t="shared" si="1028"/>
        <v>0</v>
      </c>
      <c r="K10964" s="3">
        <f t="shared" si="1028"/>
        <v>0</v>
      </c>
      <c r="L10964" s="3">
        <f t="shared" si="1029"/>
        <v>0</v>
      </c>
      <c r="M10964" s="3">
        <f t="shared" si="1030"/>
        <v>0</v>
      </c>
      <c r="N10964" s="3">
        <f t="shared" si="1031"/>
        <v>0</v>
      </c>
      <c r="O10964" s="3">
        <v>360</v>
      </c>
      <c r="P10964" s="3">
        <v>720</v>
      </c>
    </row>
    <row r="10965" spans="2:16" x14ac:dyDescent="0.15">
      <c r="B10965" s="5" t="s">
        <v>1059</v>
      </c>
      <c r="C10965" s="16">
        <f t="shared" si="1026"/>
        <v>2023</v>
      </c>
      <c r="D10965" s="16">
        <f t="shared" si="1027"/>
        <v>9</v>
      </c>
      <c r="E10965" s="3" t="s">
        <v>202</v>
      </c>
      <c r="F10965" s="3" t="s">
        <v>13</v>
      </c>
      <c r="G10965" s="3" t="s">
        <v>943</v>
      </c>
      <c r="H10965" s="3" t="s">
        <v>3942</v>
      </c>
      <c r="I10965" s="3">
        <f t="shared" si="1028"/>
        <v>0</v>
      </c>
      <c r="J10965" s="3">
        <f t="shared" si="1028"/>
        <v>0</v>
      </c>
      <c r="K10965" s="3">
        <f t="shared" si="1028"/>
        <v>0</v>
      </c>
      <c r="L10965" s="3">
        <f t="shared" si="1029"/>
        <v>0</v>
      </c>
      <c r="M10965" s="3">
        <f t="shared" si="1030"/>
        <v>0</v>
      </c>
      <c r="N10965" s="3">
        <f t="shared" si="1031"/>
        <v>0</v>
      </c>
      <c r="O10965" s="3">
        <v>1125</v>
      </c>
      <c r="P10965" s="3">
        <v>248.06</v>
      </c>
    </row>
    <row r="10966" spans="2:16" x14ac:dyDescent="0.15">
      <c r="B10966" s="5" t="s">
        <v>5040</v>
      </c>
      <c r="C10966" s="16">
        <f t="shared" si="1026"/>
        <v>2023</v>
      </c>
      <c r="D10966" s="16">
        <f t="shared" si="1027"/>
        <v>5</v>
      </c>
      <c r="E10966" s="3" t="s">
        <v>20</v>
      </c>
      <c r="F10966" s="3" t="s">
        <v>12</v>
      </c>
      <c r="G10966" s="3" t="s">
        <v>13</v>
      </c>
      <c r="H10966" s="3" t="s">
        <v>4441</v>
      </c>
      <c r="I10966" s="3">
        <f t="shared" si="1028"/>
        <v>0</v>
      </c>
      <c r="J10966" s="3">
        <f t="shared" si="1028"/>
        <v>0</v>
      </c>
      <c r="K10966" s="3">
        <f t="shared" si="1028"/>
        <v>0</v>
      </c>
      <c r="L10966" s="3">
        <f t="shared" si="1029"/>
        <v>0</v>
      </c>
      <c r="M10966" s="3">
        <f t="shared" si="1030"/>
        <v>0</v>
      </c>
      <c r="N10966" s="3">
        <f t="shared" si="1031"/>
        <v>0</v>
      </c>
      <c r="O10966" s="3">
        <v>352.8</v>
      </c>
      <c r="P10966" s="3">
        <v>705.6</v>
      </c>
    </row>
    <row r="10967" spans="2:16" x14ac:dyDescent="0.15">
      <c r="B10967" s="5" t="s">
        <v>6106</v>
      </c>
      <c r="C10967" s="16">
        <f t="shared" si="1026"/>
        <v>2023</v>
      </c>
      <c r="D10967" s="16">
        <f t="shared" si="1027"/>
        <v>4</v>
      </c>
      <c r="E10967" s="3" t="s">
        <v>20</v>
      </c>
      <c r="F10967" s="3" t="s">
        <v>12</v>
      </c>
      <c r="G10967" s="3" t="s">
        <v>13</v>
      </c>
      <c r="H10967" s="3" t="s">
        <v>4441</v>
      </c>
      <c r="I10967" s="3">
        <f t="shared" si="1028"/>
        <v>0</v>
      </c>
      <c r="J10967" s="3">
        <f t="shared" si="1028"/>
        <v>0</v>
      </c>
      <c r="K10967" s="3">
        <f t="shared" si="1028"/>
        <v>0</v>
      </c>
      <c r="L10967" s="3">
        <f t="shared" si="1029"/>
        <v>0</v>
      </c>
      <c r="M10967" s="3">
        <f t="shared" si="1030"/>
        <v>0</v>
      </c>
      <c r="N10967" s="3">
        <f t="shared" si="1031"/>
        <v>0</v>
      </c>
      <c r="O10967" s="3">
        <v>339</v>
      </c>
      <c r="P10967" s="3">
        <v>679.76</v>
      </c>
    </row>
    <row r="10968" spans="2:16" x14ac:dyDescent="0.15">
      <c r="B10968" s="5" t="s">
        <v>5341</v>
      </c>
      <c r="C10968" s="16">
        <f t="shared" si="1026"/>
        <v>2023</v>
      </c>
      <c r="D10968" s="16">
        <f t="shared" si="1027"/>
        <v>8</v>
      </c>
      <c r="E10968" s="3" t="s">
        <v>202</v>
      </c>
      <c r="F10968" s="3" t="s">
        <v>13</v>
      </c>
      <c r="G10968" s="3" t="s">
        <v>943</v>
      </c>
      <c r="H10968" s="3" t="s">
        <v>3942</v>
      </c>
      <c r="I10968" s="3">
        <f t="shared" si="1028"/>
        <v>0</v>
      </c>
      <c r="J10968" s="3">
        <f t="shared" si="1028"/>
        <v>0</v>
      </c>
      <c r="K10968" s="3">
        <f t="shared" si="1028"/>
        <v>0</v>
      </c>
      <c r="L10968" s="3">
        <f t="shared" si="1029"/>
        <v>0</v>
      </c>
      <c r="M10968" s="3">
        <f t="shared" si="1030"/>
        <v>0</v>
      </c>
      <c r="N10968" s="3">
        <f t="shared" si="1031"/>
        <v>0</v>
      </c>
      <c r="O10968" s="3">
        <v>1120</v>
      </c>
      <c r="P10968" s="3">
        <v>428.24</v>
      </c>
    </row>
    <row r="10969" spans="2:16" x14ac:dyDescent="0.15">
      <c r="B10969" s="5" t="s">
        <v>5280</v>
      </c>
      <c r="C10969" s="16">
        <f t="shared" si="1026"/>
        <v>2023</v>
      </c>
      <c r="D10969" s="16">
        <f t="shared" si="1027"/>
        <v>5</v>
      </c>
      <c r="E10969" s="3" t="s">
        <v>20</v>
      </c>
      <c r="F10969" s="3" t="s">
        <v>12</v>
      </c>
      <c r="G10969" s="3" t="s">
        <v>13</v>
      </c>
      <c r="H10969" s="3" t="s">
        <v>4441</v>
      </c>
      <c r="I10969" s="3">
        <f t="shared" si="1028"/>
        <v>0</v>
      </c>
      <c r="J10969" s="3">
        <f t="shared" si="1028"/>
        <v>0</v>
      </c>
      <c r="K10969" s="3">
        <f t="shared" si="1028"/>
        <v>0</v>
      </c>
      <c r="L10969" s="3">
        <f t="shared" si="1029"/>
        <v>0</v>
      </c>
      <c r="M10969" s="3">
        <f t="shared" si="1030"/>
        <v>0</v>
      </c>
      <c r="N10969" s="3">
        <f t="shared" si="1031"/>
        <v>0</v>
      </c>
      <c r="O10969" s="3">
        <v>317.10000000000002</v>
      </c>
      <c r="P10969" s="3">
        <v>635.77</v>
      </c>
    </row>
    <row r="10970" spans="2:16" x14ac:dyDescent="0.15">
      <c r="B10970" s="5" t="s">
        <v>3295</v>
      </c>
      <c r="C10970" s="16">
        <f t="shared" si="1026"/>
        <v>2023</v>
      </c>
      <c r="D10970" s="16">
        <f t="shared" si="1027"/>
        <v>4</v>
      </c>
      <c r="E10970" s="3" t="s">
        <v>20</v>
      </c>
      <c r="F10970" s="3" t="s">
        <v>12</v>
      </c>
      <c r="G10970" s="3" t="s">
        <v>13</v>
      </c>
      <c r="H10970" s="3" t="s">
        <v>4441</v>
      </c>
      <c r="I10970" s="3">
        <f t="shared" si="1028"/>
        <v>0</v>
      </c>
      <c r="J10970" s="3">
        <f t="shared" si="1028"/>
        <v>0</v>
      </c>
      <c r="K10970" s="3">
        <f t="shared" si="1028"/>
        <v>0</v>
      </c>
      <c r="L10970" s="3">
        <f t="shared" si="1029"/>
        <v>0</v>
      </c>
      <c r="M10970" s="3">
        <f t="shared" si="1030"/>
        <v>0</v>
      </c>
      <c r="N10970" s="3">
        <f t="shared" si="1031"/>
        <v>0</v>
      </c>
      <c r="O10970" s="3">
        <v>310.2</v>
      </c>
      <c r="P10970" s="3">
        <v>620.4</v>
      </c>
    </row>
    <row r="10971" spans="2:16" x14ac:dyDescent="0.15">
      <c r="B10971" s="5" t="s">
        <v>1131</v>
      </c>
      <c r="C10971" s="16">
        <f t="shared" si="1026"/>
        <v>2023</v>
      </c>
      <c r="D10971" s="16">
        <f t="shared" si="1027"/>
        <v>2</v>
      </c>
      <c r="E10971" s="3" t="s">
        <v>20</v>
      </c>
      <c r="F10971" s="3" t="s">
        <v>12</v>
      </c>
      <c r="G10971" s="3" t="s">
        <v>13</v>
      </c>
      <c r="H10971" s="3" t="s">
        <v>4441</v>
      </c>
      <c r="I10971" s="3">
        <f t="shared" si="1028"/>
        <v>0</v>
      </c>
      <c r="J10971" s="3">
        <f t="shared" si="1028"/>
        <v>0</v>
      </c>
      <c r="K10971" s="3">
        <f t="shared" si="1028"/>
        <v>0</v>
      </c>
      <c r="L10971" s="3">
        <f t="shared" si="1029"/>
        <v>0</v>
      </c>
      <c r="M10971" s="3">
        <f t="shared" si="1030"/>
        <v>0</v>
      </c>
      <c r="N10971" s="3">
        <f t="shared" si="1031"/>
        <v>0</v>
      </c>
      <c r="O10971" s="3">
        <v>297.60000000000002</v>
      </c>
      <c r="P10971" s="3">
        <v>595.20000000000005</v>
      </c>
    </row>
    <row r="10972" spans="2:16" x14ac:dyDescent="0.15">
      <c r="B10972" s="5" t="s">
        <v>5354</v>
      </c>
      <c r="C10972" s="16">
        <f t="shared" si="1026"/>
        <v>2023</v>
      </c>
      <c r="D10972" s="16">
        <f t="shared" si="1027"/>
        <v>4</v>
      </c>
      <c r="E10972" s="3" t="s">
        <v>202</v>
      </c>
      <c r="F10972" s="3" t="s">
        <v>13</v>
      </c>
      <c r="G10972" s="3" t="s">
        <v>943</v>
      </c>
      <c r="H10972" s="3" t="s">
        <v>3942</v>
      </c>
      <c r="I10972" s="3">
        <f t="shared" si="1028"/>
        <v>0</v>
      </c>
      <c r="J10972" s="3">
        <f t="shared" si="1028"/>
        <v>0</v>
      </c>
      <c r="K10972" s="3">
        <f t="shared" si="1028"/>
        <v>0</v>
      </c>
      <c r="L10972" s="3">
        <f t="shared" si="1029"/>
        <v>0</v>
      </c>
      <c r="M10972" s="3">
        <f t="shared" si="1030"/>
        <v>0</v>
      </c>
      <c r="N10972" s="3">
        <f t="shared" si="1031"/>
        <v>0</v>
      </c>
      <c r="O10972" s="3">
        <v>1090</v>
      </c>
      <c r="P10972" s="3">
        <v>354.37</v>
      </c>
    </row>
    <row r="10973" spans="2:16" x14ac:dyDescent="0.15">
      <c r="B10973" s="5" t="s">
        <v>2395</v>
      </c>
      <c r="C10973" s="16">
        <f t="shared" si="1026"/>
        <v>2023</v>
      </c>
      <c r="D10973" s="16">
        <f t="shared" si="1027"/>
        <v>7</v>
      </c>
      <c r="E10973" s="3" t="s">
        <v>202</v>
      </c>
      <c r="F10973" s="3" t="s">
        <v>13</v>
      </c>
      <c r="G10973" s="3" t="s">
        <v>943</v>
      </c>
      <c r="H10973" s="3" t="s">
        <v>4952</v>
      </c>
      <c r="I10973" s="3">
        <f t="shared" si="1028"/>
        <v>0</v>
      </c>
      <c r="J10973" s="3">
        <f t="shared" si="1028"/>
        <v>0</v>
      </c>
      <c r="K10973" s="3">
        <f t="shared" si="1028"/>
        <v>0</v>
      </c>
      <c r="L10973" s="3">
        <f t="shared" si="1029"/>
        <v>0</v>
      </c>
      <c r="M10973" s="3">
        <f t="shared" si="1030"/>
        <v>0</v>
      </c>
      <c r="N10973" s="3">
        <f t="shared" si="1031"/>
        <v>0</v>
      </c>
      <c r="O10973" s="3">
        <v>1090</v>
      </c>
      <c r="P10973" s="3">
        <v>335.76</v>
      </c>
    </row>
    <row r="10974" spans="2:16" x14ac:dyDescent="0.15">
      <c r="B10974" s="5" t="s">
        <v>1249</v>
      </c>
      <c r="C10974" s="16">
        <f t="shared" si="1026"/>
        <v>2023</v>
      </c>
      <c r="D10974" s="16">
        <f t="shared" si="1027"/>
        <v>5</v>
      </c>
      <c r="E10974" s="3" t="s">
        <v>20</v>
      </c>
      <c r="F10974" s="3" t="s">
        <v>12</v>
      </c>
      <c r="G10974" s="3" t="s">
        <v>13</v>
      </c>
      <c r="H10974" s="3" t="s">
        <v>4441</v>
      </c>
      <c r="I10974" s="3">
        <f t="shared" si="1028"/>
        <v>0</v>
      </c>
      <c r="J10974" s="3">
        <f t="shared" si="1028"/>
        <v>0</v>
      </c>
      <c r="K10974" s="3">
        <f t="shared" si="1028"/>
        <v>0</v>
      </c>
      <c r="L10974" s="3">
        <f t="shared" si="1029"/>
        <v>0</v>
      </c>
      <c r="M10974" s="3">
        <f t="shared" si="1030"/>
        <v>0</v>
      </c>
      <c r="N10974" s="3">
        <f t="shared" si="1031"/>
        <v>0</v>
      </c>
      <c r="O10974" s="3">
        <v>297</v>
      </c>
      <c r="P10974" s="3">
        <v>594</v>
      </c>
    </row>
    <row r="10975" spans="2:16" x14ac:dyDescent="0.15">
      <c r="B10975" s="5" t="s">
        <v>1538</v>
      </c>
      <c r="C10975" s="16">
        <f t="shared" si="1026"/>
        <v>2023</v>
      </c>
      <c r="D10975" s="16">
        <f t="shared" si="1027"/>
        <v>12</v>
      </c>
      <c r="E10975" s="3" t="s">
        <v>202</v>
      </c>
      <c r="F10975" s="3" t="s">
        <v>13</v>
      </c>
      <c r="G10975" s="3" t="s">
        <v>384</v>
      </c>
      <c r="H10975" s="3" t="s">
        <v>4124</v>
      </c>
      <c r="I10975" s="3">
        <f t="shared" si="1028"/>
        <v>0</v>
      </c>
      <c r="J10975" s="3">
        <f t="shared" si="1028"/>
        <v>0</v>
      </c>
      <c r="K10975" s="3">
        <f t="shared" si="1028"/>
        <v>0</v>
      </c>
      <c r="L10975" s="3">
        <f t="shared" si="1029"/>
        <v>0</v>
      </c>
      <c r="M10975" s="3">
        <f t="shared" si="1030"/>
        <v>0</v>
      </c>
      <c r="N10975" s="3">
        <f t="shared" si="1031"/>
        <v>0</v>
      </c>
      <c r="O10975" s="3">
        <v>1086.1500000000001</v>
      </c>
      <c r="P10975" s="3">
        <v>2028</v>
      </c>
    </row>
    <row r="10976" spans="2:16" x14ac:dyDescent="0.15">
      <c r="B10976" s="5" t="s">
        <v>1538</v>
      </c>
      <c r="C10976" s="16">
        <f t="shared" si="1026"/>
        <v>2023</v>
      </c>
      <c r="D10976" s="16">
        <f t="shared" si="1027"/>
        <v>12</v>
      </c>
      <c r="E10976" s="3" t="s">
        <v>202</v>
      </c>
      <c r="F10976" s="3" t="s">
        <v>13</v>
      </c>
      <c r="G10976" s="3" t="s">
        <v>384</v>
      </c>
      <c r="H10976" s="3" t="s">
        <v>4124</v>
      </c>
      <c r="I10976" s="3">
        <f t="shared" si="1028"/>
        <v>0</v>
      </c>
      <c r="J10976" s="3">
        <f t="shared" si="1028"/>
        <v>0</v>
      </c>
      <c r="K10976" s="3">
        <f t="shared" si="1028"/>
        <v>0</v>
      </c>
      <c r="L10976" s="3">
        <f t="shared" si="1029"/>
        <v>0</v>
      </c>
      <c r="M10976" s="3">
        <f t="shared" si="1030"/>
        <v>0</v>
      </c>
      <c r="N10976" s="3">
        <f t="shared" si="1031"/>
        <v>0</v>
      </c>
      <c r="O10976" s="3">
        <v>1086.1500000000001</v>
      </c>
      <c r="P10976" s="3">
        <v>2028</v>
      </c>
    </row>
    <row r="10977" spans="2:16" x14ac:dyDescent="0.15">
      <c r="B10977" s="5" t="s">
        <v>1669</v>
      </c>
      <c r="C10977" s="16">
        <f t="shared" si="1026"/>
        <v>2023</v>
      </c>
      <c r="D10977" s="16">
        <f t="shared" si="1027"/>
        <v>5</v>
      </c>
      <c r="E10977" s="3" t="s">
        <v>20</v>
      </c>
      <c r="F10977" s="3" t="s">
        <v>12</v>
      </c>
      <c r="G10977" s="3" t="s">
        <v>13</v>
      </c>
      <c r="H10977" s="3" t="s">
        <v>4441</v>
      </c>
      <c r="I10977" s="3">
        <f t="shared" si="1028"/>
        <v>0</v>
      </c>
      <c r="J10977" s="3">
        <f t="shared" si="1028"/>
        <v>0</v>
      </c>
      <c r="K10977" s="3">
        <f t="shared" si="1028"/>
        <v>0</v>
      </c>
      <c r="L10977" s="3">
        <f t="shared" si="1029"/>
        <v>0</v>
      </c>
      <c r="M10977" s="3">
        <f t="shared" si="1030"/>
        <v>0</v>
      </c>
      <c r="N10977" s="3">
        <f t="shared" si="1031"/>
        <v>0</v>
      </c>
      <c r="O10977" s="3">
        <v>288</v>
      </c>
      <c r="P10977" s="3">
        <v>576</v>
      </c>
    </row>
    <row r="10978" spans="2:16" x14ac:dyDescent="0.15">
      <c r="B10978" s="5" t="s">
        <v>229</v>
      </c>
      <c r="C10978" s="16">
        <f t="shared" si="1026"/>
        <v>2023</v>
      </c>
      <c r="D10978" s="16">
        <f t="shared" si="1027"/>
        <v>8</v>
      </c>
      <c r="E10978" s="3" t="s">
        <v>202</v>
      </c>
      <c r="F10978" s="3" t="s">
        <v>13</v>
      </c>
      <c r="G10978" s="3" t="s">
        <v>1313</v>
      </c>
      <c r="H10978" s="3" t="s">
        <v>5358</v>
      </c>
      <c r="I10978" s="3">
        <f t="shared" si="1028"/>
        <v>0</v>
      </c>
      <c r="J10978" s="3">
        <f t="shared" si="1028"/>
        <v>0</v>
      </c>
      <c r="K10978" s="3">
        <f t="shared" si="1028"/>
        <v>0</v>
      </c>
      <c r="L10978" s="3">
        <f t="shared" si="1029"/>
        <v>0</v>
      </c>
      <c r="M10978" s="3">
        <f t="shared" si="1030"/>
        <v>0</v>
      </c>
      <c r="N10978" s="3">
        <f t="shared" si="1031"/>
        <v>0</v>
      </c>
      <c r="O10978" s="3">
        <v>1080</v>
      </c>
      <c r="P10978" s="3">
        <v>8155.42</v>
      </c>
    </row>
    <row r="10979" spans="2:16" x14ac:dyDescent="0.15">
      <c r="B10979" s="5" t="s">
        <v>1540</v>
      </c>
      <c r="C10979" s="16">
        <f t="shared" si="1026"/>
        <v>2023</v>
      </c>
      <c r="D10979" s="16">
        <f t="shared" si="1027"/>
        <v>4</v>
      </c>
      <c r="E10979" s="3" t="s">
        <v>20</v>
      </c>
      <c r="F10979" s="3" t="s">
        <v>12</v>
      </c>
      <c r="G10979" s="3" t="s">
        <v>13</v>
      </c>
      <c r="H10979" s="3" t="s">
        <v>4441</v>
      </c>
      <c r="I10979" s="3">
        <f t="shared" si="1028"/>
        <v>0</v>
      </c>
      <c r="J10979" s="3">
        <f t="shared" si="1028"/>
        <v>0</v>
      </c>
      <c r="K10979" s="3">
        <f t="shared" si="1028"/>
        <v>0</v>
      </c>
      <c r="L10979" s="3">
        <f t="shared" si="1029"/>
        <v>0</v>
      </c>
      <c r="M10979" s="3">
        <f t="shared" si="1030"/>
        <v>0</v>
      </c>
      <c r="N10979" s="3">
        <f t="shared" si="1031"/>
        <v>0</v>
      </c>
      <c r="O10979" s="3">
        <v>281.60000000000002</v>
      </c>
      <c r="P10979" s="3">
        <v>563.20000000000005</v>
      </c>
    </row>
    <row r="10980" spans="2:16" x14ac:dyDescent="0.15">
      <c r="B10980" s="5" t="s">
        <v>27</v>
      </c>
      <c r="C10980" s="16">
        <f t="shared" si="1026"/>
        <v>2023</v>
      </c>
      <c r="D10980" s="16">
        <f t="shared" si="1027"/>
        <v>9</v>
      </c>
      <c r="E10980" s="3" t="s">
        <v>202</v>
      </c>
      <c r="F10980" s="3" t="s">
        <v>13</v>
      </c>
      <c r="G10980" s="3" t="s">
        <v>943</v>
      </c>
      <c r="H10980" s="3" t="s">
        <v>4872</v>
      </c>
      <c r="I10980" s="3">
        <f t="shared" si="1028"/>
        <v>0</v>
      </c>
      <c r="J10980" s="3">
        <f t="shared" si="1028"/>
        <v>0</v>
      </c>
      <c r="K10980" s="3">
        <f t="shared" si="1028"/>
        <v>1</v>
      </c>
      <c r="L10980" s="3">
        <f t="shared" si="1029"/>
        <v>0</v>
      </c>
      <c r="M10980" s="3">
        <f t="shared" si="1030"/>
        <v>0</v>
      </c>
      <c r="N10980" s="3">
        <f t="shared" si="1031"/>
        <v>0</v>
      </c>
      <c r="O10980" s="3">
        <v>1072</v>
      </c>
      <c r="P10980" s="3">
        <v>318.68</v>
      </c>
    </row>
    <row r="10981" spans="2:16" x14ac:dyDescent="0.15">
      <c r="B10981" s="5" t="s">
        <v>5066</v>
      </c>
      <c r="C10981" s="16">
        <f t="shared" si="1026"/>
        <v>2023</v>
      </c>
      <c r="D10981" s="16">
        <f t="shared" si="1027"/>
        <v>7</v>
      </c>
      <c r="E10981" s="3" t="s">
        <v>202</v>
      </c>
      <c r="F10981" s="3" t="s">
        <v>13</v>
      </c>
      <c r="G10981" s="3" t="s">
        <v>943</v>
      </c>
      <c r="H10981" s="3" t="s">
        <v>4872</v>
      </c>
      <c r="I10981" s="3">
        <f t="shared" si="1028"/>
        <v>0</v>
      </c>
      <c r="J10981" s="3">
        <f t="shared" si="1028"/>
        <v>0</v>
      </c>
      <c r="K10981" s="3">
        <f t="shared" si="1028"/>
        <v>1</v>
      </c>
      <c r="L10981" s="3">
        <f t="shared" si="1029"/>
        <v>0</v>
      </c>
      <c r="M10981" s="3">
        <f t="shared" si="1030"/>
        <v>0</v>
      </c>
      <c r="N10981" s="3">
        <f t="shared" si="1031"/>
        <v>0</v>
      </c>
      <c r="O10981" s="3">
        <v>1068</v>
      </c>
      <c r="P10981" s="3">
        <v>300.49</v>
      </c>
    </row>
    <row r="10982" spans="2:16" x14ac:dyDescent="0.15">
      <c r="B10982" s="5" t="s">
        <v>1669</v>
      </c>
      <c r="C10982" s="16">
        <f t="shared" si="1026"/>
        <v>2023</v>
      </c>
      <c r="D10982" s="16">
        <f t="shared" si="1027"/>
        <v>5</v>
      </c>
      <c r="E10982" s="3" t="s">
        <v>20</v>
      </c>
      <c r="F10982" s="3" t="s">
        <v>12</v>
      </c>
      <c r="G10982" s="3" t="s">
        <v>13</v>
      </c>
      <c r="H10982" s="3" t="s">
        <v>4441</v>
      </c>
      <c r="I10982" s="3">
        <f t="shared" si="1028"/>
        <v>0</v>
      </c>
      <c r="J10982" s="3">
        <f t="shared" si="1028"/>
        <v>0</v>
      </c>
      <c r="K10982" s="3">
        <f t="shared" si="1028"/>
        <v>0</v>
      </c>
      <c r="L10982" s="3">
        <f t="shared" si="1029"/>
        <v>0</v>
      </c>
      <c r="M10982" s="3">
        <f t="shared" si="1030"/>
        <v>0</v>
      </c>
      <c r="N10982" s="3">
        <f t="shared" si="1031"/>
        <v>0</v>
      </c>
      <c r="O10982" s="3">
        <v>275</v>
      </c>
      <c r="P10982" s="3">
        <v>550</v>
      </c>
    </row>
    <row r="10983" spans="2:16" x14ac:dyDescent="0.15">
      <c r="B10983" s="5" t="s">
        <v>3100</v>
      </c>
      <c r="C10983" s="16">
        <f t="shared" si="1026"/>
        <v>2023</v>
      </c>
      <c r="D10983" s="16">
        <f t="shared" si="1027"/>
        <v>4</v>
      </c>
      <c r="E10983" s="3" t="s">
        <v>20</v>
      </c>
      <c r="F10983" s="3" t="s">
        <v>12</v>
      </c>
      <c r="G10983" s="3" t="s">
        <v>13</v>
      </c>
      <c r="H10983" s="3" t="s">
        <v>4441</v>
      </c>
      <c r="I10983" s="3">
        <f t="shared" si="1028"/>
        <v>0</v>
      </c>
      <c r="J10983" s="3">
        <f t="shared" si="1028"/>
        <v>0</v>
      </c>
      <c r="K10983" s="3">
        <f t="shared" si="1028"/>
        <v>0</v>
      </c>
      <c r="L10983" s="3">
        <f t="shared" si="1029"/>
        <v>0</v>
      </c>
      <c r="M10983" s="3">
        <f t="shared" si="1030"/>
        <v>0</v>
      </c>
      <c r="N10983" s="3">
        <f t="shared" si="1031"/>
        <v>0</v>
      </c>
      <c r="O10983" s="3">
        <v>263.33999999999997</v>
      </c>
      <c r="P10983" s="3">
        <v>526.67999999999995</v>
      </c>
    </row>
    <row r="10984" spans="2:16" x14ac:dyDescent="0.15">
      <c r="B10984" s="5" t="s">
        <v>1783</v>
      </c>
      <c r="C10984" s="16">
        <f t="shared" si="1026"/>
        <v>2023</v>
      </c>
      <c r="D10984" s="16">
        <f t="shared" si="1027"/>
        <v>4</v>
      </c>
      <c r="E10984" s="3" t="s">
        <v>20</v>
      </c>
      <c r="F10984" s="3" t="s">
        <v>12</v>
      </c>
      <c r="G10984" s="3" t="s">
        <v>13</v>
      </c>
      <c r="H10984" s="3" t="s">
        <v>4441</v>
      </c>
      <c r="I10984" s="3">
        <f t="shared" si="1028"/>
        <v>0</v>
      </c>
      <c r="J10984" s="3">
        <f t="shared" si="1028"/>
        <v>0</v>
      </c>
      <c r="K10984" s="3">
        <f t="shared" si="1028"/>
        <v>0</v>
      </c>
      <c r="L10984" s="3">
        <f t="shared" si="1029"/>
        <v>0</v>
      </c>
      <c r="M10984" s="3">
        <f t="shared" si="1030"/>
        <v>0</v>
      </c>
      <c r="N10984" s="3">
        <f t="shared" si="1031"/>
        <v>0</v>
      </c>
      <c r="O10984" s="3">
        <v>259.2</v>
      </c>
      <c r="P10984" s="3">
        <v>518.4</v>
      </c>
    </row>
    <row r="10985" spans="2:16" x14ac:dyDescent="0.15">
      <c r="B10985" s="5" t="s">
        <v>3295</v>
      </c>
      <c r="C10985" s="16">
        <f t="shared" si="1026"/>
        <v>2023</v>
      </c>
      <c r="D10985" s="16">
        <f t="shared" si="1027"/>
        <v>4</v>
      </c>
      <c r="E10985" s="3" t="s">
        <v>20</v>
      </c>
      <c r="F10985" s="3" t="s">
        <v>12</v>
      </c>
      <c r="G10985" s="3" t="s">
        <v>13</v>
      </c>
      <c r="H10985" s="3" t="s">
        <v>4441</v>
      </c>
      <c r="I10985" s="3">
        <f t="shared" si="1028"/>
        <v>0</v>
      </c>
      <c r="J10985" s="3">
        <f t="shared" si="1028"/>
        <v>0</v>
      </c>
      <c r="K10985" s="3">
        <f t="shared" si="1028"/>
        <v>0</v>
      </c>
      <c r="L10985" s="3">
        <f t="shared" si="1029"/>
        <v>0</v>
      </c>
      <c r="M10985" s="3">
        <f t="shared" si="1030"/>
        <v>0</v>
      </c>
      <c r="N10985" s="3">
        <f t="shared" si="1031"/>
        <v>0</v>
      </c>
      <c r="O10985" s="3">
        <v>240</v>
      </c>
      <c r="P10985" s="3">
        <v>480</v>
      </c>
    </row>
    <row r="10986" spans="2:16" x14ac:dyDescent="0.15">
      <c r="B10986" s="5" t="s">
        <v>1133</v>
      </c>
      <c r="C10986" s="16">
        <f t="shared" si="1026"/>
        <v>2023</v>
      </c>
      <c r="D10986" s="16">
        <f t="shared" si="1027"/>
        <v>3</v>
      </c>
      <c r="E10986" s="3" t="s">
        <v>20</v>
      </c>
      <c r="F10986" s="3" t="s">
        <v>12</v>
      </c>
      <c r="G10986" s="3" t="s">
        <v>13</v>
      </c>
      <c r="H10986" s="3" t="s">
        <v>4441</v>
      </c>
      <c r="I10986" s="3">
        <f t="shared" si="1028"/>
        <v>0</v>
      </c>
      <c r="J10986" s="3">
        <f t="shared" si="1028"/>
        <v>0</v>
      </c>
      <c r="K10986" s="3">
        <f t="shared" si="1028"/>
        <v>0</v>
      </c>
      <c r="L10986" s="3">
        <f t="shared" si="1029"/>
        <v>0</v>
      </c>
      <c r="M10986" s="3">
        <f t="shared" si="1030"/>
        <v>0</v>
      </c>
      <c r="N10986" s="3">
        <f t="shared" si="1031"/>
        <v>0</v>
      </c>
      <c r="O10986" s="3">
        <v>237.6</v>
      </c>
      <c r="P10986" s="3">
        <v>475.2</v>
      </c>
    </row>
    <row r="10987" spans="2:16" x14ac:dyDescent="0.15">
      <c r="B10987" s="5" t="s">
        <v>3100</v>
      </c>
      <c r="C10987" s="16">
        <f t="shared" si="1026"/>
        <v>2023</v>
      </c>
      <c r="D10987" s="16">
        <f t="shared" si="1027"/>
        <v>4</v>
      </c>
      <c r="E10987" s="3" t="s">
        <v>20</v>
      </c>
      <c r="F10987" s="3" t="s">
        <v>12</v>
      </c>
      <c r="G10987" s="3" t="s">
        <v>13</v>
      </c>
      <c r="H10987" s="3" t="s">
        <v>4441</v>
      </c>
      <c r="I10987" s="3">
        <f t="shared" si="1028"/>
        <v>0</v>
      </c>
      <c r="J10987" s="3">
        <f t="shared" si="1028"/>
        <v>0</v>
      </c>
      <c r="K10987" s="3">
        <f t="shared" si="1028"/>
        <v>0</v>
      </c>
      <c r="L10987" s="3">
        <f t="shared" si="1029"/>
        <v>0</v>
      </c>
      <c r="M10987" s="3">
        <f t="shared" si="1030"/>
        <v>0</v>
      </c>
      <c r="N10987" s="3">
        <f t="shared" si="1031"/>
        <v>0</v>
      </c>
      <c r="O10987" s="3">
        <v>224</v>
      </c>
      <c r="P10987" s="3">
        <v>448</v>
      </c>
    </row>
    <row r="10988" spans="2:16" x14ac:dyDescent="0.15">
      <c r="B10988" s="5" t="s">
        <v>5280</v>
      </c>
      <c r="C10988" s="16">
        <f t="shared" si="1026"/>
        <v>2023</v>
      </c>
      <c r="D10988" s="16">
        <f t="shared" si="1027"/>
        <v>5</v>
      </c>
      <c r="E10988" s="3" t="s">
        <v>20</v>
      </c>
      <c r="F10988" s="3" t="s">
        <v>12</v>
      </c>
      <c r="G10988" s="3" t="s">
        <v>13</v>
      </c>
      <c r="H10988" s="3" t="s">
        <v>4441</v>
      </c>
      <c r="I10988" s="3">
        <f t="shared" si="1028"/>
        <v>0</v>
      </c>
      <c r="J10988" s="3">
        <f t="shared" si="1028"/>
        <v>0</v>
      </c>
      <c r="K10988" s="3">
        <f t="shared" si="1028"/>
        <v>0</v>
      </c>
      <c r="L10988" s="3">
        <f t="shared" si="1029"/>
        <v>0</v>
      </c>
      <c r="M10988" s="3">
        <f t="shared" si="1030"/>
        <v>0</v>
      </c>
      <c r="N10988" s="3">
        <f t="shared" si="1031"/>
        <v>0</v>
      </c>
      <c r="O10988" s="3">
        <v>151.19999999999999</v>
      </c>
      <c r="P10988" s="3">
        <v>303.17</v>
      </c>
    </row>
    <row r="10989" spans="2:16" x14ac:dyDescent="0.15">
      <c r="B10989" s="5" t="s">
        <v>4695</v>
      </c>
      <c r="C10989" s="16">
        <f t="shared" si="1026"/>
        <v>2023</v>
      </c>
      <c r="D10989" s="16">
        <f t="shared" si="1027"/>
        <v>8</v>
      </c>
      <c r="E10989" s="3" t="s">
        <v>202</v>
      </c>
      <c r="F10989" s="3" t="s">
        <v>13</v>
      </c>
      <c r="G10989" s="3" t="s">
        <v>943</v>
      </c>
      <c r="H10989" s="3" t="s">
        <v>5375</v>
      </c>
      <c r="I10989" s="3">
        <f t="shared" si="1028"/>
        <v>0</v>
      </c>
      <c r="J10989" s="3">
        <f t="shared" si="1028"/>
        <v>0</v>
      </c>
      <c r="K10989" s="3">
        <f t="shared" si="1028"/>
        <v>1</v>
      </c>
      <c r="L10989" s="3">
        <f t="shared" si="1029"/>
        <v>0</v>
      </c>
      <c r="M10989" s="3">
        <f t="shared" si="1030"/>
        <v>0</v>
      </c>
      <c r="N10989" s="3">
        <f t="shared" si="1031"/>
        <v>0</v>
      </c>
      <c r="O10989" s="3">
        <v>1050</v>
      </c>
      <c r="P10989" s="3">
        <v>267.29000000000002</v>
      </c>
    </row>
    <row r="10990" spans="2:16" x14ac:dyDescent="0.15">
      <c r="B10990" s="5" t="s">
        <v>3100</v>
      </c>
      <c r="C10990" s="16">
        <f t="shared" si="1026"/>
        <v>2023</v>
      </c>
      <c r="D10990" s="16">
        <f t="shared" si="1027"/>
        <v>4</v>
      </c>
      <c r="E10990" s="3" t="s">
        <v>20</v>
      </c>
      <c r="F10990" s="3" t="s">
        <v>12</v>
      </c>
      <c r="G10990" s="3" t="s">
        <v>13</v>
      </c>
      <c r="H10990" s="3" t="s">
        <v>4441</v>
      </c>
      <c r="I10990" s="3">
        <f t="shared" si="1028"/>
        <v>0</v>
      </c>
      <c r="J10990" s="3">
        <f t="shared" si="1028"/>
        <v>0</v>
      </c>
      <c r="K10990" s="3">
        <f t="shared" si="1028"/>
        <v>0</v>
      </c>
      <c r="L10990" s="3">
        <f t="shared" si="1029"/>
        <v>0</v>
      </c>
      <c r="M10990" s="3">
        <f t="shared" si="1030"/>
        <v>0</v>
      </c>
      <c r="N10990" s="3">
        <f t="shared" si="1031"/>
        <v>0</v>
      </c>
      <c r="O10990" s="3">
        <v>146</v>
      </c>
      <c r="P10990" s="3">
        <v>292</v>
      </c>
    </row>
    <row r="10991" spans="2:16" x14ac:dyDescent="0.15">
      <c r="B10991" s="5" t="s">
        <v>1669</v>
      </c>
      <c r="C10991" s="16">
        <f t="shared" si="1026"/>
        <v>2023</v>
      </c>
      <c r="D10991" s="16">
        <f t="shared" si="1027"/>
        <v>5</v>
      </c>
      <c r="E10991" s="3" t="s">
        <v>20</v>
      </c>
      <c r="F10991" s="3" t="s">
        <v>12</v>
      </c>
      <c r="G10991" s="3" t="s">
        <v>13</v>
      </c>
      <c r="H10991" s="3" t="s">
        <v>4441</v>
      </c>
      <c r="I10991" s="3">
        <f t="shared" si="1028"/>
        <v>0</v>
      </c>
      <c r="J10991" s="3">
        <f t="shared" si="1028"/>
        <v>0</v>
      </c>
      <c r="K10991" s="3">
        <f t="shared" si="1028"/>
        <v>0</v>
      </c>
      <c r="L10991" s="3">
        <f t="shared" si="1029"/>
        <v>0</v>
      </c>
      <c r="M10991" s="3">
        <f t="shared" si="1030"/>
        <v>0</v>
      </c>
      <c r="N10991" s="3">
        <f t="shared" si="1031"/>
        <v>0</v>
      </c>
      <c r="O10991" s="3">
        <v>130</v>
      </c>
      <c r="P10991" s="3">
        <v>260</v>
      </c>
    </row>
    <row r="10992" spans="2:16" x14ac:dyDescent="0.15">
      <c r="B10992" s="5" t="s">
        <v>1530</v>
      </c>
      <c r="C10992" s="16">
        <f t="shared" si="1026"/>
        <v>2023</v>
      </c>
      <c r="D10992" s="16">
        <f t="shared" si="1027"/>
        <v>3</v>
      </c>
      <c r="E10992" s="3" t="s">
        <v>20</v>
      </c>
      <c r="F10992" s="3" t="s">
        <v>12</v>
      </c>
      <c r="G10992" s="3" t="s">
        <v>13</v>
      </c>
      <c r="H10992" s="3" t="s">
        <v>4441</v>
      </c>
      <c r="I10992" s="3">
        <f t="shared" si="1028"/>
        <v>0</v>
      </c>
      <c r="J10992" s="3">
        <f t="shared" si="1028"/>
        <v>0</v>
      </c>
      <c r="K10992" s="3">
        <f t="shared" si="1028"/>
        <v>0</v>
      </c>
      <c r="L10992" s="3">
        <f t="shared" si="1029"/>
        <v>0</v>
      </c>
      <c r="M10992" s="3">
        <f t="shared" si="1030"/>
        <v>0</v>
      </c>
      <c r="N10992" s="3">
        <f t="shared" si="1031"/>
        <v>0</v>
      </c>
      <c r="O10992" s="3">
        <v>130</v>
      </c>
      <c r="P10992" s="3">
        <v>260</v>
      </c>
    </row>
    <row r="10993" spans="2:16" x14ac:dyDescent="0.15">
      <c r="B10993" s="5" t="s">
        <v>2712</v>
      </c>
      <c r="C10993" s="16">
        <f t="shared" si="1026"/>
        <v>2023</v>
      </c>
      <c r="D10993" s="16">
        <f t="shared" si="1027"/>
        <v>6</v>
      </c>
      <c r="E10993" s="3" t="s">
        <v>202</v>
      </c>
      <c r="F10993" s="3" t="s">
        <v>13</v>
      </c>
      <c r="G10993" s="3" t="s">
        <v>2706</v>
      </c>
      <c r="H10993" s="3" t="s">
        <v>5387</v>
      </c>
      <c r="I10993" s="3">
        <f t="shared" si="1028"/>
        <v>0</v>
      </c>
      <c r="J10993" s="3">
        <f t="shared" si="1028"/>
        <v>0</v>
      </c>
      <c r="K10993" s="3">
        <f t="shared" si="1028"/>
        <v>0</v>
      </c>
      <c r="L10993" s="3">
        <f t="shared" si="1029"/>
        <v>0</v>
      </c>
      <c r="M10993" s="3">
        <f t="shared" si="1030"/>
        <v>0</v>
      </c>
      <c r="N10993" s="3">
        <f t="shared" si="1031"/>
        <v>0</v>
      </c>
      <c r="O10993" s="3">
        <v>1035</v>
      </c>
      <c r="P10993" s="3">
        <v>1724.2</v>
      </c>
    </row>
    <row r="10994" spans="2:16" x14ac:dyDescent="0.15">
      <c r="B10994" s="5" t="s">
        <v>938</v>
      </c>
      <c r="C10994" s="16">
        <f t="shared" si="1026"/>
        <v>2023</v>
      </c>
      <c r="D10994" s="16">
        <f t="shared" si="1027"/>
        <v>3</v>
      </c>
      <c r="E10994" s="3" t="s">
        <v>202</v>
      </c>
      <c r="F10994" s="3" t="s">
        <v>208</v>
      </c>
      <c r="G10994" s="3" t="s">
        <v>1281</v>
      </c>
      <c r="H10994" s="3" t="s">
        <v>5393</v>
      </c>
      <c r="I10994" s="3">
        <f t="shared" si="1028"/>
        <v>0</v>
      </c>
      <c r="J10994" s="3">
        <f t="shared" si="1028"/>
        <v>0</v>
      </c>
      <c r="K10994" s="3">
        <f t="shared" si="1028"/>
        <v>0</v>
      </c>
      <c r="L10994" s="3">
        <f t="shared" si="1029"/>
        <v>0</v>
      </c>
      <c r="M10994" s="3">
        <f t="shared" si="1030"/>
        <v>0</v>
      </c>
      <c r="N10994" s="3">
        <f t="shared" si="1031"/>
        <v>0</v>
      </c>
      <c r="O10994" s="3">
        <v>1020</v>
      </c>
      <c r="P10994" s="3">
        <v>12668.4</v>
      </c>
    </row>
    <row r="10995" spans="2:16" x14ac:dyDescent="0.15">
      <c r="B10995" s="5" t="s">
        <v>2228</v>
      </c>
      <c r="C10995" s="16">
        <f t="shared" si="1026"/>
        <v>2023</v>
      </c>
      <c r="D10995" s="16">
        <f t="shared" si="1027"/>
        <v>11</v>
      </c>
      <c r="E10995" s="3" t="s">
        <v>202</v>
      </c>
      <c r="F10995" s="3" t="s">
        <v>13</v>
      </c>
      <c r="G10995" s="3" t="s">
        <v>2675</v>
      </c>
      <c r="H10995" s="3" t="s">
        <v>5373</v>
      </c>
      <c r="I10995" s="3">
        <f t="shared" si="1028"/>
        <v>0</v>
      </c>
      <c r="J10995" s="3">
        <f t="shared" si="1028"/>
        <v>0</v>
      </c>
      <c r="K10995" s="3">
        <f t="shared" si="1028"/>
        <v>1</v>
      </c>
      <c r="L10995" s="3">
        <f t="shared" si="1029"/>
        <v>0</v>
      </c>
      <c r="M10995" s="3">
        <f t="shared" si="1030"/>
        <v>0</v>
      </c>
      <c r="N10995" s="3">
        <f t="shared" si="1031"/>
        <v>0</v>
      </c>
      <c r="O10995" s="3">
        <v>1015.34</v>
      </c>
      <c r="P10995" s="3">
        <v>15109.98</v>
      </c>
    </row>
    <row r="10996" spans="2:16" x14ac:dyDescent="0.15">
      <c r="B10996" s="5" t="s">
        <v>3100</v>
      </c>
      <c r="C10996" s="16">
        <f t="shared" si="1026"/>
        <v>2023</v>
      </c>
      <c r="D10996" s="16">
        <f t="shared" si="1027"/>
        <v>4</v>
      </c>
      <c r="E10996" s="3" t="s">
        <v>20</v>
      </c>
      <c r="F10996" s="3" t="s">
        <v>12</v>
      </c>
      <c r="G10996" s="3" t="s">
        <v>13</v>
      </c>
      <c r="H10996" s="3" t="s">
        <v>4441</v>
      </c>
      <c r="I10996" s="3">
        <f t="shared" si="1028"/>
        <v>0</v>
      </c>
      <c r="J10996" s="3">
        <f t="shared" si="1028"/>
        <v>0</v>
      </c>
      <c r="K10996" s="3">
        <f t="shared" si="1028"/>
        <v>0</v>
      </c>
      <c r="L10996" s="3">
        <f t="shared" si="1029"/>
        <v>0</v>
      </c>
      <c r="M10996" s="3">
        <f t="shared" si="1030"/>
        <v>0</v>
      </c>
      <c r="N10996" s="3">
        <f t="shared" si="1031"/>
        <v>0</v>
      </c>
      <c r="O10996" s="3">
        <v>125</v>
      </c>
      <c r="P10996" s="3">
        <v>250</v>
      </c>
    </row>
    <row r="10997" spans="2:16" x14ac:dyDescent="0.15">
      <c r="B10997" s="5" t="s">
        <v>1669</v>
      </c>
      <c r="C10997" s="16">
        <f t="shared" si="1026"/>
        <v>2023</v>
      </c>
      <c r="D10997" s="16">
        <f t="shared" si="1027"/>
        <v>5</v>
      </c>
      <c r="E10997" s="3" t="s">
        <v>20</v>
      </c>
      <c r="F10997" s="3" t="s">
        <v>12</v>
      </c>
      <c r="G10997" s="3" t="s">
        <v>13</v>
      </c>
      <c r="H10997" s="3" t="s">
        <v>4441</v>
      </c>
      <c r="I10997" s="3">
        <f t="shared" si="1028"/>
        <v>0</v>
      </c>
      <c r="J10997" s="3">
        <f t="shared" si="1028"/>
        <v>0</v>
      </c>
      <c r="K10997" s="3">
        <f t="shared" si="1028"/>
        <v>0</v>
      </c>
      <c r="L10997" s="3">
        <f t="shared" si="1029"/>
        <v>0</v>
      </c>
      <c r="M10997" s="3">
        <f t="shared" si="1030"/>
        <v>0</v>
      </c>
      <c r="N10997" s="3">
        <f t="shared" si="1031"/>
        <v>0</v>
      </c>
      <c r="O10997" s="3">
        <v>120</v>
      </c>
      <c r="P10997" s="3">
        <v>240</v>
      </c>
    </row>
    <row r="10998" spans="2:16" x14ac:dyDescent="0.15">
      <c r="B10998" s="5" t="s">
        <v>1530</v>
      </c>
      <c r="C10998" s="16">
        <f t="shared" si="1026"/>
        <v>2023</v>
      </c>
      <c r="D10998" s="16">
        <f t="shared" si="1027"/>
        <v>3</v>
      </c>
      <c r="E10998" s="3" t="s">
        <v>20</v>
      </c>
      <c r="F10998" s="3" t="s">
        <v>12</v>
      </c>
      <c r="G10998" s="3" t="s">
        <v>13</v>
      </c>
      <c r="H10998" s="3" t="s">
        <v>4441</v>
      </c>
      <c r="I10998" s="3">
        <f t="shared" si="1028"/>
        <v>0</v>
      </c>
      <c r="J10998" s="3">
        <f t="shared" si="1028"/>
        <v>0</v>
      </c>
      <c r="K10998" s="3">
        <f t="shared" si="1028"/>
        <v>0</v>
      </c>
      <c r="L10998" s="3">
        <f t="shared" si="1029"/>
        <v>0</v>
      </c>
      <c r="M10998" s="3">
        <f t="shared" si="1030"/>
        <v>0</v>
      </c>
      <c r="N10998" s="3">
        <f t="shared" si="1031"/>
        <v>0</v>
      </c>
      <c r="O10998" s="3">
        <v>120</v>
      </c>
      <c r="P10998" s="3">
        <v>240</v>
      </c>
    </row>
    <row r="10999" spans="2:16" x14ac:dyDescent="0.15">
      <c r="B10999" s="5" t="s">
        <v>4959</v>
      </c>
      <c r="C10999" s="16">
        <f t="shared" si="1026"/>
        <v>2023</v>
      </c>
      <c r="D10999" s="16">
        <f t="shared" si="1027"/>
        <v>1</v>
      </c>
      <c r="E10999" s="3" t="s">
        <v>20</v>
      </c>
      <c r="F10999" s="3" t="s">
        <v>12</v>
      </c>
      <c r="G10999" s="3" t="s">
        <v>13</v>
      </c>
      <c r="H10999" s="3" t="s">
        <v>4441</v>
      </c>
      <c r="I10999" s="3">
        <f t="shared" si="1028"/>
        <v>0</v>
      </c>
      <c r="J10999" s="3">
        <f t="shared" si="1028"/>
        <v>0</v>
      </c>
      <c r="K10999" s="3">
        <f t="shared" si="1028"/>
        <v>0</v>
      </c>
      <c r="L10999" s="3">
        <f t="shared" si="1029"/>
        <v>0</v>
      </c>
      <c r="M10999" s="3">
        <f t="shared" si="1030"/>
        <v>0</v>
      </c>
      <c r="N10999" s="3">
        <f t="shared" si="1031"/>
        <v>0</v>
      </c>
      <c r="O10999" s="3">
        <v>99.9</v>
      </c>
      <c r="P10999" s="3">
        <v>199.8</v>
      </c>
    </row>
    <row r="11000" spans="2:16" x14ac:dyDescent="0.15">
      <c r="B11000" s="5" t="s">
        <v>1669</v>
      </c>
      <c r="C11000" s="16">
        <f t="shared" si="1026"/>
        <v>2023</v>
      </c>
      <c r="D11000" s="16">
        <f t="shared" si="1027"/>
        <v>5</v>
      </c>
      <c r="E11000" s="3" t="s">
        <v>20</v>
      </c>
      <c r="F11000" s="3" t="s">
        <v>12</v>
      </c>
      <c r="G11000" s="3" t="s">
        <v>13</v>
      </c>
      <c r="H11000" s="3" t="s">
        <v>4441</v>
      </c>
      <c r="I11000" s="3">
        <f t="shared" si="1028"/>
        <v>0</v>
      </c>
      <c r="J11000" s="3">
        <f t="shared" si="1028"/>
        <v>0</v>
      </c>
      <c r="K11000" s="3">
        <f t="shared" si="1028"/>
        <v>0</v>
      </c>
      <c r="L11000" s="3">
        <f t="shared" si="1029"/>
        <v>0</v>
      </c>
      <c r="M11000" s="3">
        <f t="shared" si="1030"/>
        <v>0</v>
      </c>
      <c r="N11000" s="3">
        <f t="shared" si="1031"/>
        <v>0</v>
      </c>
      <c r="O11000" s="3">
        <v>99</v>
      </c>
      <c r="P11000" s="3">
        <v>198</v>
      </c>
    </row>
    <row r="11001" spans="2:16" x14ac:dyDescent="0.15">
      <c r="B11001" s="5" t="s">
        <v>1669</v>
      </c>
      <c r="C11001" s="16">
        <f t="shared" si="1026"/>
        <v>2023</v>
      </c>
      <c r="D11001" s="16">
        <f t="shared" si="1027"/>
        <v>5</v>
      </c>
      <c r="E11001" s="3" t="s">
        <v>20</v>
      </c>
      <c r="F11001" s="3" t="s">
        <v>12</v>
      </c>
      <c r="G11001" s="3" t="s">
        <v>13</v>
      </c>
      <c r="H11001" s="3" t="s">
        <v>4441</v>
      </c>
      <c r="I11001" s="3">
        <f t="shared" si="1028"/>
        <v>0</v>
      </c>
      <c r="J11001" s="3">
        <f t="shared" si="1028"/>
        <v>0</v>
      </c>
      <c r="K11001" s="3">
        <f t="shared" si="1028"/>
        <v>0</v>
      </c>
      <c r="L11001" s="3">
        <f t="shared" si="1029"/>
        <v>0</v>
      </c>
      <c r="M11001" s="3">
        <f t="shared" si="1030"/>
        <v>0</v>
      </c>
      <c r="N11001" s="3">
        <f t="shared" si="1031"/>
        <v>0</v>
      </c>
      <c r="O11001" s="3">
        <v>96</v>
      </c>
      <c r="P11001" s="3">
        <v>192</v>
      </c>
    </row>
    <row r="11002" spans="2:16" x14ac:dyDescent="0.15">
      <c r="B11002" s="5" t="s">
        <v>1783</v>
      </c>
      <c r="C11002" s="16">
        <f t="shared" si="1026"/>
        <v>2023</v>
      </c>
      <c r="D11002" s="16">
        <f t="shared" si="1027"/>
        <v>4</v>
      </c>
      <c r="E11002" s="3" t="s">
        <v>20</v>
      </c>
      <c r="F11002" s="3" t="s">
        <v>12</v>
      </c>
      <c r="G11002" s="3" t="s">
        <v>13</v>
      </c>
      <c r="H11002" s="3" t="s">
        <v>4441</v>
      </c>
      <c r="I11002" s="3">
        <f t="shared" si="1028"/>
        <v>0</v>
      </c>
      <c r="J11002" s="3">
        <f t="shared" si="1028"/>
        <v>0</v>
      </c>
      <c r="K11002" s="3">
        <f t="shared" si="1028"/>
        <v>0</v>
      </c>
      <c r="L11002" s="3">
        <f t="shared" si="1029"/>
        <v>0</v>
      </c>
      <c r="M11002" s="3">
        <f t="shared" si="1030"/>
        <v>0</v>
      </c>
      <c r="N11002" s="3">
        <f t="shared" si="1031"/>
        <v>0</v>
      </c>
      <c r="O11002" s="3">
        <v>51.3</v>
      </c>
      <c r="P11002" s="3">
        <v>102.6</v>
      </c>
    </row>
    <row r="11003" spans="2:16" x14ac:dyDescent="0.15">
      <c r="B11003" s="5" t="s">
        <v>4959</v>
      </c>
      <c r="C11003" s="16">
        <f t="shared" si="1026"/>
        <v>2023</v>
      </c>
      <c r="D11003" s="16">
        <f t="shared" si="1027"/>
        <v>1</v>
      </c>
      <c r="E11003" s="3" t="s">
        <v>20</v>
      </c>
      <c r="F11003" s="3" t="s">
        <v>12</v>
      </c>
      <c r="G11003" s="3" t="s">
        <v>13</v>
      </c>
      <c r="H11003" s="3" t="s">
        <v>4441</v>
      </c>
      <c r="I11003" s="3">
        <f t="shared" si="1028"/>
        <v>0</v>
      </c>
      <c r="J11003" s="3">
        <f t="shared" si="1028"/>
        <v>0</v>
      </c>
      <c r="K11003" s="3">
        <f t="shared" si="1028"/>
        <v>0</v>
      </c>
      <c r="L11003" s="3">
        <f t="shared" si="1029"/>
        <v>0</v>
      </c>
      <c r="M11003" s="3">
        <f t="shared" si="1030"/>
        <v>0</v>
      </c>
      <c r="N11003" s="3">
        <f t="shared" si="1031"/>
        <v>0</v>
      </c>
      <c r="O11003" s="3">
        <v>47.6</v>
      </c>
      <c r="P11003" s="3">
        <v>95.2</v>
      </c>
    </row>
    <row r="11004" spans="2:16" x14ac:dyDescent="0.15">
      <c r="B11004" s="5" t="s">
        <v>991</v>
      </c>
      <c r="C11004" s="16">
        <f t="shared" si="1026"/>
        <v>2022</v>
      </c>
      <c r="D11004" s="16">
        <f t="shared" si="1027"/>
        <v>5</v>
      </c>
      <c r="E11004" s="3" t="s">
        <v>20</v>
      </c>
      <c r="F11004" s="3" t="s">
        <v>12</v>
      </c>
      <c r="G11004" s="3" t="s">
        <v>13</v>
      </c>
      <c r="H11004" s="3" t="s">
        <v>5603</v>
      </c>
      <c r="I11004" s="3">
        <f t="shared" si="1028"/>
        <v>0</v>
      </c>
      <c r="J11004" s="3">
        <f t="shared" si="1028"/>
        <v>0</v>
      </c>
      <c r="K11004" s="3">
        <f t="shared" si="1028"/>
        <v>0</v>
      </c>
      <c r="L11004" s="3">
        <f t="shared" si="1029"/>
        <v>0</v>
      </c>
      <c r="M11004" s="3">
        <f t="shared" si="1030"/>
        <v>0</v>
      </c>
      <c r="N11004" s="3">
        <f t="shared" si="1031"/>
        <v>0</v>
      </c>
      <c r="O11004" s="3">
        <v>840</v>
      </c>
      <c r="P11004" s="3">
        <v>1680</v>
      </c>
    </row>
    <row r="11005" spans="2:16" x14ac:dyDescent="0.15">
      <c r="B11005" s="5" t="s">
        <v>2084</v>
      </c>
      <c r="C11005" s="16">
        <f t="shared" si="1026"/>
        <v>2023</v>
      </c>
      <c r="D11005" s="16">
        <f t="shared" si="1027"/>
        <v>1</v>
      </c>
      <c r="E11005" s="3" t="s">
        <v>20</v>
      </c>
      <c r="F11005" s="3" t="s">
        <v>12</v>
      </c>
      <c r="G11005" s="3" t="s">
        <v>13</v>
      </c>
      <c r="H11005" s="3" t="s">
        <v>5611</v>
      </c>
      <c r="I11005" s="3">
        <f t="shared" si="1028"/>
        <v>0</v>
      </c>
      <c r="J11005" s="3">
        <f t="shared" si="1028"/>
        <v>0</v>
      </c>
      <c r="K11005" s="3">
        <f t="shared" si="1028"/>
        <v>0</v>
      </c>
      <c r="L11005" s="3">
        <f t="shared" si="1029"/>
        <v>0</v>
      </c>
      <c r="M11005" s="3">
        <f t="shared" si="1030"/>
        <v>0</v>
      </c>
      <c r="N11005" s="3">
        <f t="shared" si="1031"/>
        <v>0</v>
      </c>
      <c r="O11005" s="3">
        <v>833.4</v>
      </c>
      <c r="P11005" s="3">
        <v>1671.25</v>
      </c>
    </row>
    <row r="11006" spans="2:16" x14ac:dyDescent="0.15">
      <c r="B11006" s="5" t="s">
        <v>1131</v>
      </c>
      <c r="C11006" s="16">
        <f t="shared" si="1026"/>
        <v>2023</v>
      </c>
      <c r="D11006" s="16">
        <f t="shared" si="1027"/>
        <v>2</v>
      </c>
      <c r="E11006" s="3" t="s">
        <v>20</v>
      </c>
      <c r="F11006" s="3" t="s">
        <v>12</v>
      </c>
      <c r="G11006" s="3" t="s">
        <v>13</v>
      </c>
      <c r="H11006" s="3" t="s">
        <v>5611</v>
      </c>
      <c r="I11006" s="3">
        <f t="shared" si="1028"/>
        <v>0</v>
      </c>
      <c r="J11006" s="3">
        <f t="shared" si="1028"/>
        <v>0</v>
      </c>
      <c r="K11006" s="3">
        <f t="shared" si="1028"/>
        <v>0</v>
      </c>
      <c r="L11006" s="3">
        <f t="shared" si="1029"/>
        <v>0</v>
      </c>
      <c r="M11006" s="3">
        <f t="shared" si="1030"/>
        <v>0</v>
      </c>
      <c r="N11006" s="3">
        <f t="shared" si="1031"/>
        <v>0</v>
      </c>
      <c r="O11006" s="3">
        <v>441</v>
      </c>
      <c r="P11006" s="3">
        <v>882</v>
      </c>
    </row>
    <row r="11007" spans="2:16" x14ac:dyDescent="0.15">
      <c r="B11007" s="5" t="s">
        <v>36</v>
      </c>
      <c r="C11007" s="16">
        <f t="shared" si="1026"/>
        <v>2023</v>
      </c>
      <c r="D11007" s="16">
        <f t="shared" si="1027"/>
        <v>3</v>
      </c>
      <c r="E11007" s="3" t="s">
        <v>20</v>
      </c>
      <c r="F11007" s="3" t="s">
        <v>12</v>
      </c>
      <c r="G11007" s="3" t="s">
        <v>13</v>
      </c>
      <c r="H11007" s="3" t="s">
        <v>5611</v>
      </c>
      <c r="I11007" s="3">
        <f t="shared" si="1028"/>
        <v>0</v>
      </c>
      <c r="J11007" s="3">
        <f t="shared" si="1028"/>
        <v>0</v>
      </c>
      <c r="K11007" s="3">
        <f t="shared" si="1028"/>
        <v>0</v>
      </c>
      <c r="L11007" s="3">
        <f t="shared" si="1029"/>
        <v>0</v>
      </c>
      <c r="M11007" s="3">
        <f t="shared" si="1030"/>
        <v>0</v>
      </c>
      <c r="N11007" s="3">
        <f t="shared" si="1031"/>
        <v>0</v>
      </c>
      <c r="O11007" s="3">
        <v>351</v>
      </c>
      <c r="P11007" s="3">
        <v>702</v>
      </c>
    </row>
    <row r="11008" spans="2:16" x14ac:dyDescent="0.15">
      <c r="B11008" s="5" t="s">
        <v>1478</v>
      </c>
      <c r="C11008" s="16">
        <f t="shared" si="1026"/>
        <v>2023</v>
      </c>
      <c r="D11008" s="16">
        <f t="shared" si="1027"/>
        <v>3</v>
      </c>
      <c r="E11008" s="3" t="s">
        <v>20</v>
      </c>
      <c r="F11008" s="3" t="s">
        <v>12</v>
      </c>
      <c r="G11008" s="3" t="s">
        <v>13</v>
      </c>
      <c r="H11008" s="3" t="s">
        <v>5611</v>
      </c>
      <c r="I11008" s="3">
        <f t="shared" si="1028"/>
        <v>0</v>
      </c>
      <c r="J11008" s="3">
        <f t="shared" si="1028"/>
        <v>0</v>
      </c>
      <c r="K11008" s="3">
        <f t="shared" si="1028"/>
        <v>0</v>
      </c>
      <c r="L11008" s="3">
        <f t="shared" si="1029"/>
        <v>0</v>
      </c>
      <c r="M11008" s="3">
        <f t="shared" si="1030"/>
        <v>0</v>
      </c>
      <c r="N11008" s="3">
        <f t="shared" si="1031"/>
        <v>0</v>
      </c>
      <c r="O11008" s="3">
        <v>231</v>
      </c>
      <c r="P11008" s="3">
        <v>462</v>
      </c>
    </row>
    <row r="11009" spans="2:16" x14ac:dyDescent="0.15">
      <c r="B11009" s="5" t="s">
        <v>326</v>
      </c>
      <c r="C11009" s="16">
        <f t="shared" si="1026"/>
        <v>2023</v>
      </c>
      <c r="D11009" s="16">
        <f t="shared" si="1027"/>
        <v>3</v>
      </c>
      <c r="E11009" s="3" t="s">
        <v>20</v>
      </c>
      <c r="F11009" s="3" t="s">
        <v>12</v>
      </c>
      <c r="G11009" s="3" t="s">
        <v>13</v>
      </c>
      <c r="H11009" s="3" t="s">
        <v>5611</v>
      </c>
      <c r="I11009" s="3">
        <f t="shared" si="1028"/>
        <v>0</v>
      </c>
      <c r="J11009" s="3">
        <f t="shared" si="1028"/>
        <v>0</v>
      </c>
      <c r="K11009" s="3">
        <f t="shared" si="1028"/>
        <v>0</v>
      </c>
      <c r="L11009" s="3">
        <f t="shared" si="1029"/>
        <v>0</v>
      </c>
      <c r="M11009" s="3">
        <f t="shared" si="1030"/>
        <v>0</v>
      </c>
      <c r="N11009" s="3">
        <f t="shared" si="1031"/>
        <v>0</v>
      </c>
      <c r="O11009" s="3">
        <v>179.2</v>
      </c>
      <c r="P11009" s="3">
        <v>358.4</v>
      </c>
    </row>
    <row r="11010" spans="2:16" x14ac:dyDescent="0.15">
      <c r="B11010" s="5" t="s">
        <v>1530</v>
      </c>
      <c r="C11010" s="16">
        <f t="shared" si="1026"/>
        <v>2023</v>
      </c>
      <c r="D11010" s="16">
        <f t="shared" si="1027"/>
        <v>3</v>
      </c>
      <c r="E11010" s="3" t="s">
        <v>20</v>
      </c>
      <c r="F11010" s="3" t="s">
        <v>12</v>
      </c>
      <c r="G11010" s="3" t="s">
        <v>13</v>
      </c>
      <c r="H11010" s="3" t="s">
        <v>5611</v>
      </c>
      <c r="I11010" s="3">
        <f t="shared" si="1028"/>
        <v>0</v>
      </c>
      <c r="J11010" s="3">
        <f t="shared" si="1028"/>
        <v>0</v>
      </c>
      <c r="K11010" s="3">
        <f t="shared" si="1028"/>
        <v>0</v>
      </c>
      <c r="L11010" s="3">
        <f t="shared" si="1029"/>
        <v>0</v>
      </c>
      <c r="M11010" s="3">
        <f t="shared" si="1030"/>
        <v>0</v>
      </c>
      <c r="N11010" s="3">
        <f t="shared" si="1031"/>
        <v>0</v>
      </c>
      <c r="O11010" s="3">
        <v>96</v>
      </c>
      <c r="P11010" s="3">
        <v>192</v>
      </c>
    </row>
    <row r="11011" spans="2:16" x14ac:dyDescent="0.15">
      <c r="B11011" s="5" t="s">
        <v>36</v>
      </c>
      <c r="C11011" s="16">
        <f t="shared" si="1026"/>
        <v>2023</v>
      </c>
      <c r="D11011" s="16">
        <f t="shared" si="1027"/>
        <v>3</v>
      </c>
      <c r="E11011" s="3" t="s">
        <v>20</v>
      </c>
      <c r="F11011" s="3" t="s">
        <v>12</v>
      </c>
      <c r="G11011" s="3" t="s">
        <v>13</v>
      </c>
      <c r="H11011" s="3" t="s">
        <v>5539</v>
      </c>
      <c r="I11011" s="3">
        <f t="shared" si="1028"/>
        <v>0</v>
      </c>
      <c r="J11011" s="3">
        <f t="shared" si="1028"/>
        <v>0</v>
      </c>
      <c r="K11011" s="3">
        <f t="shared" si="1028"/>
        <v>0</v>
      </c>
      <c r="L11011" s="3">
        <f t="shared" si="1029"/>
        <v>0</v>
      </c>
      <c r="M11011" s="3">
        <f t="shared" si="1030"/>
        <v>0</v>
      </c>
      <c r="N11011" s="3">
        <f t="shared" si="1031"/>
        <v>0</v>
      </c>
      <c r="O11011" s="3">
        <v>933.6</v>
      </c>
      <c r="P11011" s="3">
        <v>1867.2</v>
      </c>
    </row>
    <row r="11012" spans="2:16" x14ac:dyDescent="0.15">
      <c r="B11012" s="5" t="s">
        <v>326</v>
      </c>
      <c r="C11012" s="16">
        <f t="shared" ref="C11012:C11075" si="1032">YEAR(B11012)</f>
        <v>2023</v>
      </c>
      <c r="D11012" s="16">
        <f t="shared" ref="D11012:D11075" si="1033">MONTH(B11012)</f>
        <v>3</v>
      </c>
      <c r="E11012" s="3" t="s">
        <v>20</v>
      </c>
      <c r="F11012" s="3" t="s">
        <v>12</v>
      </c>
      <c r="G11012" s="3" t="s">
        <v>13</v>
      </c>
      <c r="H11012" s="3" t="s">
        <v>5539</v>
      </c>
      <c r="I11012" s="3">
        <f t="shared" ref="I11012:K11075" si="1034">MIN(1,IFERROR(SEARCH(I$2,$H11012),0))</f>
        <v>0</v>
      </c>
      <c r="J11012" s="3">
        <f t="shared" si="1034"/>
        <v>0</v>
      </c>
      <c r="K11012" s="3">
        <f t="shared" si="1034"/>
        <v>0</v>
      </c>
      <c r="L11012" s="3">
        <f t="shared" ref="L11012:L11075" si="1035">IF(I11012*J11012=1,"Гороховый изолят",IF(I11012*K11012=1,"Гороховый концентрат",0))</f>
        <v>0</v>
      </c>
      <c r="M11012" s="3">
        <f t="shared" ref="M11012:M11075" si="1036">$I11012*J11012</f>
        <v>0</v>
      </c>
      <c r="N11012" s="3">
        <f t="shared" ref="N11012:N11075" si="1037">$I11012*K11012</f>
        <v>0</v>
      </c>
      <c r="O11012" s="3">
        <v>914.85</v>
      </c>
      <c r="P11012" s="3">
        <v>1829.7</v>
      </c>
    </row>
    <row r="11013" spans="2:16" x14ac:dyDescent="0.15">
      <c r="B11013" s="5" t="s">
        <v>869</v>
      </c>
      <c r="C11013" s="16">
        <f t="shared" si="1032"/>
        <v>2023</v>
      </c>
      <c r="D11013" s="16">
        <f t="shared" si="1033"/>
        <v>3</v>
      </c>
      <c r="E11013" s="3" t="s">
        <v>20</v>
      </c>
      <c r="F11013" s="3" t="s">
        <v>12</v>
      </c>
      <c r="G11013" s="3" t="s">
        <v>13</v>
      </c>
      <c r="H11013" s="3" t="s">
        <v>5539</v>
      </c>
      <c r="I11013" s="3">
        <f t="shared" si="1034"/>
        <v>0</v>
      </c>
      <c r="J11013" s="3">
        <f t="shared" si="1034"/>
        <v>0</v>
      </c>
      <c r="K11013" s="3">
        <f t="shared" si="1034"/>
        <v>0</v>
      </c>
      <c r="L11013" s="3">
        <f t="shared" si="1035"/>
        <v>0</v>
      </c>
      <c r="M11013" s="3">
        <f t="shared" si="1036"/>
        <v>0</v>
      </c>
      <c r="N11013" s="3">
        <f t="shared" si="1037"/>
        <v>0</v>
      </c>
      <c r="O11013" s="3">
        <v>662.4</v>
      </c>
      <c r="P11013" s="3">
        <v>1324.8</v>
      </c>
    </row>
    <row r="11014" spans="2:16" x14ac:dyDescent="0.15">
      <c r="B11014" s="5" t="s">
        <v>2761</v>
      </c>
      <c r="C11014" s="16">
        <f t="shared" si="1032"/>
        <v>2023</v>
      </c>
      <c r="D11014" s="16">
        <f t="shared" si="1033"/>
        <v>2</v>
      </c>
      <c r="E11014" s="3" t="s">
        <v>20</v>
      </c>
      <c r="F11014" s="3" t="s">
        <v>12</v>
      </c>
      <c r="G11014" s="3" t="s">
        <v>13</v>
      </c>
      <c r="H11014" s="3" t="s">
        <v>5539</v>
      </c>
      <c r="I11014" s="3">
        <f t="shared" si="1034"/>
        <v>0</v>
      </c>
      <c r="J11014" s="3">
        <f t="shared" si="1034"/>
        <v>0</v>
      </c>
      <c r="K11014" s="3">
        <f t="shared" si="1034"/>
        <v>0</v>
      </c>
      <c r="L11014" s="3">
        <f t="shared" si="1035"/>
        <v>0</v>
      </c>
      <c r="M11014" s="3">
        <f t="shared" si="1036"/>
        <v>0</v>
      </c>
      <c r="N11014" s="3">
        <f t="shared" si="1037"/>
        <v>0</v>
      </c>
      <c r="O11014" s="3">
        <v>498</v>
      </c>
      <c r="P11014" s="3">
        <v>996</v>
      </c>
    </row>
    <row r="11015" spans="2:16" x14ac:dyDescent="0.15">
      <c r="B11015" s="5" t="s">
        <v>1478</v>
      </c>
      <c r="C11015" s="16">
        <f t="shared" si="1032"/>
        <v>2023</v>
      </c>
      <c r="D11015" s="16">
        <f t="shared" si="1033"/>
        <v>3</v>
      </c>
      <c r="E11015" s="3" t="s">
        <v>20</v>
      </c>
      <c r="F11015" s="3" t="s">
        <v>12</v>
      </c>
      <c r="G11015" s="3" t="s">
        <v>13</v>
      </c>
      <c r="H11015" s="3" t="s">
        <v>5539</v>
      </c>
      <c r="I11015" s="3">
        <f t="shared" si="1034"/>
        <v>0</v>
      </c>
      <c r="J11015" s="3">
        <f t="shared" si="1034"/>
        <v>0</v>
      </c>
      <c r="K11015" s="3">
        <f t="shared" si="1034"/>
        <v>0</v>
      </c>
      <c r="L11015" s="3">
        <f t="shared" si="1035"/>
        <v>0</v>
      </c>
      <c r="M11015" s="3">
        <f t="shared" si="1036"/>
        <v>0</v>
      </c>
      <c r="N11015" s="3">
        <f t="shared" si="1037"/>
        <v>0</v>
      </c>
      <c r="O11015" s="3">
        <v>364</v>
      </c>
      <c r="P11015" s="3">
        <v>728</v>
      </c>
    </row>
    <row r="11016" spans="2:16" x14ac:dyDescent="0.15">
      <c r="B11016" s="5" t="s">
        <v>1407</v>
      </c>
      <c r="C11016" s="16">
        <f t="shared" si="1032"/>
        <v>2023</v>
      </c>
      <c r="D11016" s="16">
        <f t="shared" si="1033"/>
        <v>2</v>
      </c>
      <c r="E11016" s="3" t="s">
        <v>20</v>
      </c>
      <c r="F11016" s="3" t="s">
        <v>12</v>
      </c>
      <c r="G11016" s="3" t="s">
        <v>13</v>
      </c>
      <c r="H11016" s="3" t="s">
        <v>5539</v>
      </c>
      <c r="I11016" s="3">
        <f t="shared" si="1034"/>
        <v>0</v>
      </c>
      <c r="J11016" s="3">
        <f t="shared" si="1034"/>
        <v>0</v>
      </c>
      <c r="K11016" s="3">
        <f t="shared" si="1034"/>
        <v>0</v>
      </c>
      <c r="L11016" s="3">
        <f t="shared" si="1035"/>
        <v>0</v>
      </c>
      <c r="M11016" s="3">
        <f t="shared" si="1036"/>
        <v>0</v>
      </c>
      <c r="N11016" s="3">
        <f t="shared" si="1037"/>
        <v>0</v>
      </c>
      <c r="O11016" s="3">
        <v>360</v>
      </c>
      <c r="P11016" s="3">
        <v>720</v>
      </c>
    </row>
    <row r="11017" spans="2:16" x14ac:dyDescent="0.15">
      <c r="B11017" s="5" t="s">
        <v>2761</v>
      </c>
      <c r="C11017" s="16">
        <f t="shared" si="1032"/>
        <v>2023</v>
      </c>
      <c r="D11017" s="16">
        <f t="shared" si="1033"/>
        <v>2</v>
      </c>
      <c r="E11017" s="3" t="s">
        <v>20</v>
      </c>
      <c r="F11017" s="3" t="s">
        <v>12</v>
      </c>
      <c r="G11017" s="3" t="s">
        <v>13</v>
      </c>
      <c r="H11017" s="3" t="s">
        <v>5539</v>
      </c>
      <c r="I11017" s="3">
        <f t="shared" si="1034"/>
        <v>0</v>
      </c>
      <c r="J11017" s="3">
        <f t="shared" si="1034"/>
        <v>0</v>
      </c>
      <c r="K11017" s="3">
        <f t="shared" si="1034"/>
        <v>0</v>
      </c>
      <c r="L11017" s="3">
        <f t="shared" si="1035"/>
        <v>0</v>
      </c>
      <c r="M11017" s="3">
        <f t="shared" si="1036"/>
        <v>0</v>
      </c>
      <c r="N11017" s="3">
        <f t="shared" si="1037"/>
        <v>0</v>
      </c>
      <c r="O11017" s="3">
        <v>240</v>
      </c>
      <c r="P11017" s="3">
        <v>480</v>
      </c>
    </row>
    <row r="11018" spans="2:16" x14ac:dyDescent="0.15">
      <c r="B11018" s="5" t="s">
        <v>5101</v>
      </c>
      <c r="C11018" s="16">
        <f t="shared" si="1032"/>
        <v>2023</v>
      </c>
      <c r="D11018" s="16">
        <f t="shared" si="1033"/>
        <v>6</v>
      </c>
      <c r="E11018" s="3" t="s">
        <v>20</v>
      </c>
      <c r="F11018" s="3" t="s">
        <v>12</v>
      </c>
      <c r="G11018" s="3" t="s">
        <v>13</v>
      </c>
      <c r="H11018" s="3" t="s">
        <v>6179</v>
      </c>
      <c r="I11018" s="3">
        <f t="shared" si="1034"/>
        <v>0</v>
      </c>
      <c r="J11018" s="3">
        <f t="shared" si="1034"/>
        <v>0</v>
      </c>
      <c r="K11018" s="3">
        <f t="shared" si="1034"/>
        <v>0</v>
      </c>
      <c r="L11018" s="3">
        <f t="shared" si="1035"/>
        <v>0</v>
      </c>
      <c r="M11018" s="3">
        <f t="shared" si="1036"/>
        <v>0</v>
      </c>
      <c r="N11018" s="3">
        <f t="shared" si="1037"/>
        <v>0</v>
      </c>
      <c r="O11018" s="3">
        <v>297</v>
      </c>
      <c r="P11018" s="3">
        <v>594</v>
      </c>
    </row>
    <row r="11019" spans="2:16" x14ac:dyDescent="0.15">
      <c r="B11019" s="5" t="s">
        <v>2208</v>
      </c>
      <c r="C11019" s="16">
        <f t="shared" si="1032"/>
        <v>2023</v>
      </c>
      <c r="D11019" s="16">
        <f t="shared" si="1033"/>
        <v>7</v>
      </c>
      <c r="E11019" s="3" t="s">
        <v>20</v>
      </c>
      <c r="F11019" s="3" t="s">
        <v>12</v>
      </c>
      <c r="G11019" s="3" t="s">
        <v>13</v>
      </c>
      <c r="H11019" s="3" t="s">
        <v>5287</v>
      </c>
      <c r="I11019" s="3">
        <f t="shared" si="1034"/>
        <v>0</v>
      </c>
      <c r="J11019" s="3">
        <f t="shared" si="1034"/>
        <v>0</v>
      </c>
      <c r="K11019" s="3">
        <f t="shared" si="1034"/>
        <v>0</v>
      </c>
      <c r="L11019" s="3">
        <f t="shared" si="1035"/>
        <v>0</v>
      </c>
      <c r="M11019" s="3">
        <f t="shared" si="1036"/>
        <v>0</v>
      </c>
      <c r="N11019" s="3">
        <f t="shared" si="1037"/>
        <v>0</v>
      </c>
      <c r="O11019" s="3">
        <v>1234.8</v>
      </c>
      <c r="P11019" s="3">
        <v>2469.6</v>
      </c>
    </row>
    <row r="11020" spans="2:16" x14ac:dyDescent="0.15">
      <c r="B11020" s="5" t="s">
        <v>4613</v>
      </c>
      <c r="C11020" s="16">
        <f t="shared" si="1032"/>
        <v>2023</v>
      </c>
      <c r="D11020" s="16">
        <f t="shared" si="1033"/>
        <v>4</v>
      </c>
      <c r="E11020" s="3" t="s">
        <v>20</v>
      </c>
      <c r="F11020" s="3" t="s">
        <v>12</v>
      </c>
      <c r="G11020" s="3" t="s">
        <v>13</v>
      </c>
      <c r="H11020" s="3" t="s">
        <v>5287</v>
      </c>
      <c r="I11020" s="3">
        <f t="shared" si="1034"/>
        <v>0</v>
      </c>
      <c r="J11020" s="3">
        <f t="shared" si="1034"/>
        <v>0</v>
      </c>
      <c r="K11020" s="3">
        <f t="shared" si="1034"/>
        <v>0</v>
      </c>
      <c r="L11020" s="3">
        <f t="shared" si="1035"/>
        <v>0</v>
      </c>
      <c r="M11020" s="3">
        <f t="shared" si="1036"/>
        <v>0</v>
      </c>
      <c r="N11020" s="3">
        <f t="shared" si="1037"/>
        <v>0</v>
      </c>
      <c r="O11020" s="3">
        <v>880</v>
      </c>
      <c r="P11020" s="3">
        <v>1806</v>
      </c>
    </row>
    <row r="11021" spans="2:16" x14ac:dyDescent="0.15">
      <c r="B11021" s="5" t="s">
        <v>3385</v>
      </c>
      <c r="C11021" s="16">
        <f t="shared" si="1032"/>
        <v>2023</v>
      </c>
      <c r="D11021" s="16">
        <f t="shared" si="1033"/>
        <v>3</v>
      </c>
      <c r="E11021" s="3" t="s">
        <v>20</v>
      </c>
      <c r="F11021" s="3" t="s">
        <v>12</v>
      </c>
      <c r="G11021" s="3" t="s">
        <v>13</v>
      </c>
      <c r="H11021" s="3" t="s">
        <v>5287</v>
      </c>
      <c r="I11021" s="3">
        <f t="shared" si="1034"/>
        <v>0</v>
      </c>
      <c r="J11021" s="3">
        <f t="shared" si="1034"/>
        <v>0</v>
      </c>
      <c r="K11021" s="3">
        <f t="shared" si="1034"/>
        <v>0</v>
      </c>
      <c r="L11021" s="3">
        <f t="shared" si="1035"/>
        <v>0</v>
      </c>
      <c r="M11021" s="3">
        <f t="shared" si="1036"/>
        <v>0</v>
      </c>
      <c r="N11021" s="3">
        <f t="shared" si="1037"/>
        <v>0</v>
      </c>
      <c r="O11021" s="3">
        <v>211.2</v>
      </c>
      <c r="P11021" s="3">
        <v>423.44</v>
      </c>
    </row>
    <row r="11022" spans="2:16" x14ac:dyDescent="0.15">
      <c r="B11022" s="5" t="s">
        <v>5101</v>
      </c>
      <c r="C11022" s="16">
        <f t="shared" si="1032"/>
        <v>2023</v>
      </c>
      <c r="D11022" s="16">
        <f t="shared" si="1033"/>
        <v>6</v>
      </c>
      <c r="E11022" s="3" t="s">
        <v>20</v>
      </c>
      <c r="F11022" s="3" t="s">
        <v>12</v>
      </c>
      <c r="G11022" s="3" t="s">
        <v>13</v>
      </c>
      <c r="H11022" s="3" t="s">
        <v>6418</v>
      </c>
      <c r="I11022" s="3">
        <f t="shared" si="1034"/>
        <v>0</v>
      </c>
      <c r="J11022" s="3">
        <f t="shared" si="1034"/>
        <v>0</v>
      </c>
      <c r="K11022" s="3">
        <f t="shared" si="1034"/>
        <v>0</v>
      </c>
      <c r="L11022" s="3">
        <f t="shared" si="1035"/>
        <v>0</v>
      </c>
      <c r="M11022" s="3">
        <f t="shared" si="1036"/>
        <v>0</v>
      </c>
      <c r="N11022" s="3">
        <f t="shared" si="1037"/>
        <v>0</v>
      </c>
      <c r="O11022" s="3">
        <v>180</v>
      </c>
      <c r="P11022" s="3">
        <v>360</v>
      </c>
    </row>
    <row r="11023" spans="2:16" x14ac:dyDescent="0.15">
      <c r="B11023" s="5" t="s">
        <v>1241</v>
      </c>
      <c r="C11023" s="16">
        <f t="shared" si="1032"/>
        <v>2023</v>
      </c>
      <c r="D11023" s="16">
        <f t="shared" si="1033"/>
        <v>6</v>
      </c>
      <c r="E11023" s="3" t="s">
        <v>20</v>
      </c>
      <c r="F11023" s="3" t="s">
        <v>12</v>
      </c>
      <c r="G11023" s="3" t="s">
        <v>13</v>
      </c>
      <c r="H11023" s="3" t="s">
        <v>6000</v>
      </c>
      <c r="I11023" s="3">
        <f t="shared" si="1034"/>
        <v>0</v>
      </c>
      <c r="J11023" s="3">
        <f t="shared" si="1034"/>
        <v>0</v>
      </c>
      <c r="K11023" s="3">
        <f t="shared" si="1034"/>
        <v>0</v>
      </c>
      <c r="L11023" s="3">
        <f t="shared" si="1035"/>
        <v>0</v>
      </c>
      <c r="M11023" s="3">
        <f t="shared" si="1036"/>
        <v>0</v>
      </c>
      <c r="N11023" s="3">
        <f t="shared" si="1037"/>
        <v>0</v>
      </c>
      <c r="O11023" s="3">
        <v>432</v>
      </c>
      <c r="P11023" s="3">
        <v>869.17</v>
      </c>
    </row>
    <row r="11024" spans="2:16" x14ac:dyDescent="0.15">
      <c r="B11024" s="5" t="s">
        <v>1241</v>
      </c>
      <c r="C11024" s="16">
        <f t="shared" si="1032"/>
        <v>2023</v>
      </c>
      <c r="D11024" s="16">
        <f t="shared" si="1033"/>
        <v>6</v>
      </c>
      <c r="E11024" s="3" t="s">
        <v>20</v>
      </c>
      <c r="F11024" s="3" t="s">
        <v>12</v>
      </c>
      <c r="G11024" s="3" t="s">
        <v>13</v>
      </c>
      <c r="H11024" s="3" t="s">
        <v>6000</v>
      </c>
      <c r="I11024" s="3">
        <f t="shared" si="1034"/>
        <v>0</v>
      </c>
      <c r="J11024" s="3">
        <f t="shared" si="1034"/>
        <v>0</v>
      </c>
      <c r="K11024" s="3">
        <f t="shared" si="1034"/>
        <v>0</v>
      </c>
      <c r="L11024" s="3">
        <f t="shared" si="1035"/>
        <v>0</v>
      </c>
      <c r="M11024" s="3">
        <f t="shared" si="1036"/>
        <v>0</v>
      </c>
      <c r="N11024" s="3">
        <f t="shared" si="1037"/>
        <v>0</v>
      </c>
      <c r="O11024" s="3">
        <v>288</v>
      </c>
      <c r="P11024" s="3">
        <v>579.55999999999995</v>
      </c>
    </row>
    <row r="11025" spans="2:16" x14ac:dyDescent="0.15">
      <c r="B11025" s="5" t="s">
        <v>1530</v>
      </c>
      <c r="C11025" s="16">
        <f t="shared" si="1032"/>
        <v>2023</v>
      </c>
      <c r="D11025" s="16">
        <f t="shared" si="1033"/>
        <v>3</v>
      </c>
      <c r="E11025" s="3" t="s">
        <v>202</v>
      </c>
      <c r="F11025" s="3" t="s">
        <v>13</v>
      </c>
      <c r="G11025" s="3" t="s">
        <v>2715</v>
      </c>
      <c r="H11025" s="3" t="s">
        <v>5497</v>
      </c>
      <c r="I11025" s="3">
        <f t="shared" si="1034"/>
        <v>0</v>
      </c>
      <c r="J11025" s="3">
        <f t="shared" si="1034"/>
        <v>0</v>
      </c>
      <c r="K11025" s="3">
        <f t="shared" si="1034"/>
        <v>0</v>
      </c>
      <c r="L11025" s="3">
        <f t="shared" si="1035"/>
        <v>0</v>
      </c>
      <c r="M11025" s="3">
        <f t="shared" si="1036"/>
        <v>0</v>
      </c>
      <c r="N11025" s="3">
        <f t="shared" si="1037"/>
        <v>0</v>
      </c>
      <c r="O11025" s="3">
        <v>1000</v>
      </c>
      <c r="P11025" s="3">
        <v>1348.78</v>
      </c>
    </row>
    <row r="11026" spans="2:16" x14ac:dyDescent="0.15">
      <c r="B11026" s="5" t="s">
        <v>1541</v>
      </c>
      <c r="C11026" s="16">
        <f t="shared" si="1032"/>
        <v>2023</v>
      </c>
      <c r="D11026" s="16">
        <f t="shared" si="1033"/>
        <v>7</v>
      </c>
      <c r="E11026" s="3" t="s">
        <v>202</v>
      </c>
      <c r="F11026" s="3" t="s">
        <v>13</v>
      </c>
      <c r="G11026" s="3" t="s">
        <v>2957</v>
      </c>
      <c r="H11026" s="3" t="s">
        <v>5501</v>
      </c>
      <c r="I11026" s="3">
        <f t="shared" si="1034"/>
        <v>0</v>
      </c>
      <c r="J11026" s="3">
        <f t="shared" si="1034"/>
        <v>0</v>
      </c>
      <c r="K11026" s="3">
        <f t="shared" si="1034"/>
        <v>0</v>
      </c>
      <c r="L11026" s="3">
        <f t="shared" si="1035"/>
        <v>0</v>
      </c>
      <c r="M11026" s="3">
        <f t="shared" si="1036"/>
        <v>0</v>
      </c>
      <c r="N11026" s="3">
        <f t="shared" si="1037"/>
        <v>0</v>
      </c>
      <c r="O11026" s="3">
        <v>1000</v>
      </c>
      <c r="P11026" s="3">
        <v>757.69</v>
      </c>
    </row>
    <row r="11027" spans="2:16" x14ac:dyDescent="0.15">
      <c r="B11027" s="5" t="s">
        <v>1442</v>
      </c>
      <c r="C11027" s="16">
        <f t="shared" si="1032"/>
        <v>2023</v>
      </c>
      <c r="D11027" s="16">
        <f t="shared" si="1033"/>
        <v>3</v>
      </c>
      <c r="E11027" s="3" t="s">
        <v>202</v>
      </c>
      <c r="F11027" s="3" t="s">
        <v>13</v>
      </c>
      <c r="G11027" s="3" t="s">
        <v>943</v>
      </c>
      <c r="H11027" s="3" t="s">
        <v>3942</v>
      </c>
      <c r="I11027" s="3">
        <f t="shared" si="1034"/>
        <v>0</v>
      </c>
      <c r="J11027" s="3">
        <f t="shared" si="1034"/>
        <v>0</v>
      </c>
      <c r="K11027" s="3">
        <f t="shared" si="1034"/>
        <v>0</v>
      </c>
      <c r="L11027" s="3">
        <f t="shared" si="1035"/>
        <v>0</v>
      </c>
      <c r="M11027" s="3">
        <f t="shared" si="1036"/>
        <v>0</v>
      </c>
      <c r="N11027" s="3">
        <f t="shared" si="1037"/>
        <v>0</v>
      </c>
      <c r="O11027" s="3">
        <v>1000</v>
      </c>
      <c r="P11027" s="3">
        <v>513.41999999999996</v>
      </c>
    </row>
    <row r="11028" spans="2:16" x14ac:dyDescent="0.15">
      <c r="B11028" s="5" t="s">
        <v>3947</v>
      </c>
      <c r="C11028" s="16">
        <f t="shared" si="1032"/>
        <v>2023</v>
      </c>
      <c r="D11028" s="16">
        <f t="shared" si="1033"/>
        <v>6</v>
      </c>
      <c r="E11028" s="3" t="s">
        <v>202</v>
      </c>
      <c r="F11028" s="3" t="s">
        <v>13</v>
      </c>
      <c r="G11028" s="3" t="s">
        <v>943</v>
      </c>
      <c r="H11028" s="3" t="s">
        <v>5507</v>
      </c>
      <c r="I11028" s="3">
        <f t="shared" si="1034"/>
        <v>0</v>
      </c>
      <c r="J11028" s="3">
        <f t="shared" si="1034"/>
        <v>0</v>
      </c>
      <c r="K11028" s="3">
        <f t="shared" si="1034"/>
        <v>0</v>
      </c>
      <c r="L11028" s="3">
        <f t="shared" si="1035"/>
        <v>0</v>
      </c>
      <c r="M11028" s="3">
        <f t="shared" si="1036"/>
        <v>0</v>
      </c>
      <c r="N11028" s="3">
        <f t="shared" si="1037"/>
        <v>0</v>
      </c>
      <c r="O11028" s="3">
        <v>1000</v>
      </c>
      <c r="P11028" s="3">
        <v>344.61</v>
      </c>
    </row>
    <row r="11029" spans="2:16" x14ac:dyDescent="0.15">
      <c r="B11029" s="5" t="s">
        <v>1546</v>
      </c>
      <c r="C11029" s="16">
        <f t="shared" si="1032"/>
        <v>2023</v>
      </c>
      <c r="D11029" s="16">
        <f t="shared" si="1033"/>
        <v>5</v>
      </c>
      <c r="E11029" s="3" t="s">
        <v>202</v>
      </c>
      <c r="F11029" s="3" t="s">
        <v>13</v>
      </c>
      <c r="G11029" s="3" t="s">
        <v>943</v>
      </c>
      <c r="H11029" s="3" t="s">
        <v>5042</v>
      </c>
      <c r="I11029" s="3">
        <f t="shared" si="1034"/>
        <v>0</v>
      </c>
      <c r="J11029" s="3">
        <f t="shared" si="1034"/>
        <v>0</v>
      </c>
      <c r="K11029" s="3">
        <f t="shared" si="1034"/>
        <v>0</v>
      </c>
      <c r="L11029" s="3">
        <f t="shared" si="1035"/>
        <v>0</v>
      </c>
      <c r="M11029" s="3">
        <f t="shared" si="1036"/>
        <v>0</v>
      </c>
      <c r="N11029" s="3">
        <f t="shared" si="1037"/>
        <v>0</v>
      </c>
      <c r="O11029" s="3">
        <v>1000</v>
      </c>
      <c r="P11029" s="3">
        <v>324.77</v>
      </c>
    </row>
    <row r="11030" spans="2:16" x14ac:dyDescent="0.15">
      <c r="B11030" s="5" t="s">
        <v>2765</v>
      </c>
      <c r="C11030" s="16">
        <f t="shared" si="1032"/>
        <v>2023</v>
      </c>
      <c r="D11030" s="16">
        <f t="shared" si="1033"/>
        <v>4</v>
      </c>
      <c r="E11030" s="3" t="s">
        <v>202</v>
      </c>
      <c r="F11030" s="3" t="s">
        <v>13</v>
      </c>
      <c r="G11030" s="3" t="s">
        <v>943</v>
      </c>
      <c r="H11030" s="3" t="s">
        <v>3942</v>
      </c>
      <c r="I11030" s="3">
        <f t="shared" si="1034"/>
        <v>0</v>
      </c>
      <c r="J11030" s="3">
        <f t="shared" si="1034"/>
        <v>0</v>
      </c>
      <c r="K11030" s="3">
        <f t="shared" si="1034"/>
        <v>0</v>
      </c>
      <c r="L11030" s="3">
        <f t="shared" si="1035"/>
        <v>0</v>
      </c>
      <c r="M11030" s="3">
        <f t="shared" si="1036"/>
        <v>0</v>
      </c>
      <c r="N11030" s="3">
        <f t="shared" si="1037"/>
        <v>0</v>
      </c>
      <c r="O11030" s="3">
        <v>1000</v>
      </c>
      <c r="P11030" s="3">
        <v>298.74</v>
      </c>
    </row>
    <row r="11031" spans="2:16" x14ac:dyDescent="0.15">
      <c r="B11031" s="5" t="s">
        <v>1787</v>
      </c>
      <c r="C11031" s="16">
        <f t="shared" si="1032"/>
        <v>2023</v>
      </c>
      <c r="D11031" s="16">
        <f t="shared" si="1033"/>
        <v>5</v>
      </c>
      <c r="E11031" s="3" t="s">
        <v>202</v>
      </c>
      <c r="F11031" s="3" t="s">
        <v>13</v>
      </c>
      <c r="G11031" s="3" t="s">
        <v>943</v>
      </c>
      <c r="H11031" s="3" t="s">
        <v>3942</v>
      </c>
      <c r="I11031" s="3">
        <f t="shared" si="1034"/>
        <v>0</v>
      </c>
      <c r="J11031" s="3">
        <f t="shared" si="1034"/>
        <v>0</v>
      </c>
      <c r="K11031" s="3">
        <f t="shared" si="1034"/>
        <v>0</v>
      </c>
      <c r="L11031" s="3">
        <f t="shared" si="1035"/>
        <v>0</v>
      </c>
      <c r="M11031" s="3">
        <f t="shared" si="1036"/>
        <v>0</v>
      </c>
      <c r="N11031" s="3">
        <f t="shared" si="1037"/>
        <v>0</v>
      </c>
      <c r="O11031" s="3">
        <v>1000</v>
      </c>
      <c r="P11031" s="3">
        <v>295.33</v>
      </c>
    </row>
    <row r="11032" spans="2:16" x14ac:dyDescent="0.15">
      <c r="B11032" s="5" t="s">
        <v>2149</v>
      </c>
      <c r="C11032" s="16">
        <f t="shared" si="1032"/>
        <v>2023</v>
      </c>
      <c r="D11032" s="16">
        <f t="shared" si="1033"/>
        <v>8</v>
      </c>
      <c r="E11032" s="3" t="s">
        <v>202</v>
      </c>
      <c r="F11032" s="3" t="s">
        <v>13</v>
      </c>
      <c r="G11032" s="3" t="s">
        <v>943</v>
      </c>
      <c r="H11032" s="3" t="s">
        <v>3942</v>
      </c>
      <c r="I11032" s="3">
        <f t="shared" si="1034"/>
        <v>0</v>
      </c>
      <c r="J11032" s="3">
        <f t="shared" si="1034"/>
        <v>0</v>
      </c>
      <c r="K11032" s="3">
        <f t="shared" si="1034"/>
        <v>0</v>
      </c>
      <c r="L11032" s="3">
        <f t="shared" si="1035"/>
        <v>0</v>
      </c>
      <c r="M11032" s="3">
        <f t="shared" si="1036"/>
        <v>0</v>
      </c>
      <c r="N11032" s="3">
        <f t="shared" si="1037"/>
        <v>0</v>
      </c>
      <c r="O11032" s="3">
        <v>1000</v>
      </c>
      <c r="P11032" s="3">
        <v>289.06</v>
      </c>
    </row>
    <row r="11033" spans="2:16" x14ac:dyDescent="0.15">
      <c r="B11033" s="5" t="s">
        <v>3437</v>
      </c>
      <c r="C11033" s="16">
        <f t="shared" si="1032"/>
        <v>2023</v>
      </c>
      <c r="D11033" s="16">
        <f t="shared" si="1033"/>
        <v>8</v>
      </c>
      <c r="E11033" s="3" t="s">
        <v>202</v>
      </c>
      <c r="F11033" s="3" t="s">
        <v>13</v>
      </c>
      <c r="G11033" s="3" t="s">
        <v>943</v>
      </c>
      <c r="H11033" s="3" t="s">
        <v>3942</v>
      </c>
      <c r="I11033" s="3">
        <f t="shared" si="1034"/>
        <v>0</v>
      </c>
      <c r="J11033" s="3">
        <f t="shared" si="1034"/>
        <v>0</v>
      </c>
      <c r="K11033" s="3">
        <f t="shared" si="1034"/>
        <v>0</v>
      </c>
      <c r="L11033" s="3">
        <f t="shared" si="1035"/>
        <v>0</v>
      </c>
      <c r="M11033" s="3">
        <f t="shared" si="1036"/>
        <v>0</v>
      </c>
      <c r="N11033" s="3">
        <f t="shared" si="1037"/>
        <v>0</v>
      </c>
      <c r="O11033" s="3">
        <v>1000</v>
      </c>
      <c r="P11033" s="3">
        <v>258.89</v>
      </c>
    </row>
    <row r="11034" spans="2:16" x14ac:dyDescent="0.15">
      <c r="B11034" s="5" t="s">
        <v>1654</v>
      </c>
      <c r="C11034" s="16">
        <f t="shared" si="1032"/>
        <v>2023</v>
      </c>
      <c r="D11034" s="16">
        <f t="shared" si="1033"/>
        <v>8</v>
      </c>
      <c r="E11034" s="3" t="s">
        <v>202</v>
      </c>
      <c r="F11034" s="3" t="s">
        <v>622</v>
      </c>
      <c r="G11034" s="3" t="s">
        <v>943</v>
      </c>
      <c r="H11034" s="3" t="s">
        <v>3942</v>
      </c>
      <c r="I11034" s="3">
        <f t="shared" si="1034"/>
        <v>0</v>
      </c>
      <c r="J11034" s="3">
        <f t="shared" si="1034"/>
        <v>0</v>
      </c>
      <c r="K11034" s="3">
        <f t="shared" si="1034"/>
        <v>0</v>
      </c>
      <c r="L11034" s="3">
        <f t="shared" si="1035"/>
        <v>0</v>
      </c>
      <c r="M11034" s="3">
        <f t="shared" si="1036"/>
        <v>0</v>
      </c>
      <c r="N11034" s="3">
        <f t="shared" si="1037"/>
        <v>0</v>
      </c>
      <c r="O11034" s="3">
        <v>1000</v>
      </c>
      <c r="P11034" s="3">
        <v>256.67</v>
      </c>
    </row>
    <row r="11035" spans="2:16" x14ac:dyDescent="0.15">
      <c r="B11035" s="5" t="s">
        <v>5508</v>
      </c>
      <c r="C11035" s="16">
        <f t="shared" si="1032"/>
        <v>2023</v>
      </c>
      <c r="D11035" s="16">
        <f t="shared" si="1033"/>
        <v>8</v>
      </c>
      <c r="E11035" s="3" t="s">
        <v>202</v>
      </c>
      <c r="F11035" s="3" t="s">
        <v>13</v>
      </c>
      <c r="G11035" s="3" t="s">
        <v>943</v>
      </c>
      <c r="H11035" s="3" t="s">
        <v>3942</v>
      </c>
      <c r="I11035" s="3">
        <f t="shared" si="1034"/>
        <v>0</v>
      </c>
      <c r="J11035" s="3">
        <f t="shared" si="1034"/>
        <v>0</v>
      </c>
      <c r="K11035" s="3">
        <f t="shared" si="1034"/>
        <v>0</v>
      </c>
      <c r="L11035" s="3">
        <f t="shared" si="1035"/>
        <v>0</v>
      </c>
      <c r="M11035" s="3">
        <f t="shared" si="1036"/>
        <v>0</v>
      </c>
      <c r="N11035" s="3">
        <f t="shared" si="1037"/>
        <v>0</v>
      </c>
      <c r="O11035" s="3">
        <v>1000</v>
      </c>
      <c r="P11035" s="3">
        <v>254.57</v>
      </c>
    </row>
    <row r="11036" spans="2:16" x14ac:dyDescent="0.15">
      <c r="B11036" s="5" t="s">
        <v>1799</v>
      </c>
      <c r="C11036" s="16">
        <f t="shared" si="1032"/>
        <v>2023</v>
      </c>
      <c r="D11036" s="16">
        <f t="shared" si="1033"/>
        <v>9</v>
      </c>
      <c r="E11036" s="3" t="s">
        <v>202</v>
      </c>
      <c r="F11036" s="3" t="s">
        <v>13</v>
      </c>
      <c r="G11036" s="3" t="s">
        <v>943</v>
      </c>
      <c r="H11036" s="3" t="s">
        <v>3942</v>
      </c>
      <c r="I11036" s="3">
        <f t="shared" si="1034"/>
        <v>0</v>
      </c>
      <c r="J11036" s="3">
        <f t="shared" si="1034"/>
        <v>0</v>
      </c>
      <c r="K11036" s="3">
        <f t="shared" si="1034"/>
        <v>0</v>
      </c>
      <c r="L11036" s="3">
        <f t="shared" si="1035"/>
        <v>0</v>
      </c>
      <c r="M11036" s="3">
        <f t="shared" si="1036"/>
        <v>0</v>
      </c>
      <c r="N11036" s="3">
        <f t="shared" si="1037"/>
        <v>0</v>
      </c>
      <c r="O11036" s="3">
        <v>1000</v>
      </c>
      <c r="P11036" s="3">
        <v>223.86</v>
      </c>
    </row>
    <row r="11037" spans="2:16" x14ac:dyDescent="0.15">
      <c r="B11037" s="5" t="s">
        <v>5025</v>
      </c>
      <c r="C11037" s="16">
        <f t="shared" si="1032"/>
        <v>2023</v>
      </c>
      <c r="D11037" s="16">
        <f t="shared" si="1033"/>
        <v>9</v>
      </c>
      <c r="E11037" s="3" t="s">
        <v>202</v>
      </c>
      <c r="F11037" s="3" t="s">
        <v>13</v>
      </c>
      <c r="G11037" s="3" t="s">
        <v>943</v>
      </c>
      <c r="H11037" s="3" t="s">
        <v>3942</v>
      </c>
      <c r="I11037" s="3">
        <f t="shared" si="1034"/>
        <v>0</v>
      </c>
      <c r="J11037" s="3">
        <f t="shared" si="1034"/>
        <v>0</v>
      </c>
      <c r="K11037" s="3">
        <f t="shared" si="1034"/>
        <v>0</v>
      </c>
      <c r="L11037" s="3">
        <f t="shared" si="1035"/>
        <v>0</v>
      </c>
      <c r="M11037" s="3">
        <f t="shared" si="1036"/>
        <v>0</v>
      </c>
      <c r="N11037" s="3">
        <f t="shared" si="1037"/>
        <v>0</v>
      </c>
      <c r="O11037" s="3">
        <v>1000</v>
      </c>
      <c r="P11037" s="3">
        <v>223.79</v>
      </c>
    </row>
    <row r="11038" spans="2:16" x14ac:dyDescent="0.15">
      <c r="B11038" s="5" t="s">
        <v>3530</v>
      </c>
      <c r="C11038" s="16">
        <f t="shared" si="1032"/>
        <v>2023</v>
      </c>
      <c r="D11038" s="16">
        <f t="shared" si="1033"/>
        <v>7</v>
      </c>
      <c r="E11038" s="3" t="s">
        <v>20</v>
      </c>
      <c r="F11038" s="3" t="s">
        <v>12</v>
      </c>
      <c r="G11038" s="3" t="s">
        <v>13</v>
      </c>
      <c r="H11038" s="3" t="s">
        <v>6000</v>
      </c>
      <c r="I11038" s="3">
        <f t="shared" si="1034"/>
        <v>0</v>
      </c>
      <c r="J11038" s="3">
        <f t="shared" si="1034"/>
        <v>0</v>
      </c>
      <c r="K11038" s="3">
        <f t="shared" si="1034"/>
        <v>0</v>
      </c>
      <c r="L11038" s="3">
        <f t="shared" si="1035"/>
        <v>0</v>
      </c>
      <c r="M11038" s="3">
        <f t="shared" si="1036"/>
        <v>0</v>
      </c>
      <c r="N11038" s="3">
        <f t="shared" si="1037"/>
        <v>0</v>
      </c>
      <c r="O11038" s="3">
        <v>282.24</v>
      </c>
      <c r="P11038" s="3">
        <v>564.48</v>
      </c>
    </row>
    <row r="11039" spans="2:16" x14ac:dyDescent="0.15">
      <c r="B11039" s="5" t="s">
        <v>2647</v>
      </c>
      <c r="C11039" s="16">
        <f t="shared" si="1032"/>
        <v>2023</v>
      </c>
      <c r="D11039" s="16">
        <f t="shared" si="1033"/>
        <v>9</v>
      </c>
      <c r="E11039" s="3" t="s">
        <v>202</v>
      </c>
      <c r="F11039" s="3" t="s">
        <v>13</v>
      </c>
      <c r="G11039" s="3" t="s">
        <v>943</v>
      </c>
      <c r="H11039" s="3" t="s">
        <v>3942</v>
      </c>
      <c r="I11039" s="3">
        <f t="shared" si="1034"/>
        <v>0</v>
      </c>
      <c r="J11039" s="3">
        <f t="shared" si="1034"/>
        <v>0</v>
      </c>
      <c r="K11039" s="3">
        <f t="shared" si="1034"/>
        <v>0</v>
      </c>
      <c r="L11039" s="3">
        <f t="shared" si="1035"/>
        <v>0</v>
      </c>
      <c r="M11039" s="3">
        <f t="shared" si="1036"/>
        <v>0</v>
      </c>
      <c r="N11039" s="3">
        <f t="shared" si="1037"/>
        <v>0</v>
      </c>
      <c r="O11039" s="3">
        <v>992</v>
      </c>
      <c r="P11039" s="3">
        <v>252.27</v>
      </c>
    </row>
    <row r="11040" spans="2:16" x14ac:dyDescent="0.15">
      <c r="B11040" s="5" t="s">
        <v>1684</v>
      </c>
      <c r="C11040" s="16">
        <f t="shared" si="1032"/>
        <v>2023</v>
      </c>
      <c r="D11040" s="16">
        <f t="shared" si="1033"/>
        <v>2</v>
      </c>
      <c r="E11040" s="3" t="s">
        <v>202</v>
      </c>
      <c r="F11040" s="3" t="s">
        <v>208</v>
      </c>
      <c r="G11040" s="3" t="s">
        <v>1281</v>
      </c>
      <c r="H11040" s="3" t="s">
        <v>5510</v>
      </c>
      <c r="I11040" s="3">
        <f t="shared" si="1034"/>
        <v>0</v>
      </c>
      <c r="J11040" s="3">
        <f t="shared" si="1034"/>
        <v>0</v>
      </c>
      <c r="K11040" s="3">
        <f t="shared" si="1034"/>
        <v>0</v>
      </c>
      <c r="L11040" s="3">
        <f t="shared" si="1035"/>
        <v>0</v>
      </c>
      <c r="M11040" s="3">
        <f t="shared" si="1036"/>
        <v>0</v>
      </c>
      <c r="N11040" s="3">
        <f t="shared" si="1037"/>
        <v>0</v>
      </c>
      <c r="O11040" s="3">
        <v>990</v>
      </c>
      <c r="P11040" s="3">
        <v>12434.4</v>
      </c>
    </row>
    <row r="11041" spans="2:16" x14ac:dyDescent="0.15">
      <c r="B11041" s="5" t="s">
        <v>517</v>
      </c>
      <c r="C11041" s="16">
        <f t="shared" si="1032"/>
        <v>2023</v>
      </c>
      <c r="D11041" s="16">
        <f t="shared" si="1033"/>
        <v>6</v>
      </c>
      <c r="E11041" s="3" t="s">
        <v>20</v>
      </c>
      <c r="F11041" s="3" t="s">
        <v>12</v>
      </c>
      <c r="G11041" s="3" t="s">
        <v>13</v>
      </c>
      <c r="H11041" s="3" t="s">
        <v>6001</v>
      </c>
      <c r="I11041" s="3">
        <f t="shared" si="1034"/>
        <v>0</v>
      </c>
      <c r="J11041" s="3">
        <f t="shared" si="1034"/>
        <v>0</v>
      </c>
      <c r="K11041" s="3">
        <f t="shared" si="1034"/>
        <v>0</v>
      </c>
      <c r="L11041" s="3">
        <f t="shared" si="1035"/>
        <v>0</v>
      </c>
      <c r="M11041" s="3">
        <f t="shared" si="1036"/>
        <v>0</v>
      </c>
      <c r="N11041" s="3">
        <f t="shared" si="1037"/>
        <v>0</v>
      </c>
      <c r="O11041" s="3">
        <v>432</v>
      </c>
      <c r="P11041" s="3">
        <v>865.95</v>
      </c>
    </row>
    <row r="11042" spans="2:16" x14ac:dyDescent="0.15">
      <c r="B11042" s="5" t="s">
        <v>1169</v>
      </c>
      <c r="C11042" s="16">
        <f t="shared" si="1032"/>
        <v>2023</v>
      </c>
      <c r="D11042" s="16">
        <f t="shared" si="1033"/>
        <v>3</v>
      </c>
      <c r="E11042" s="3" t="s">
        <v>20</v>
      </c>
      <c r="F11042" s="3" t="s">
        <v>12</v>
      </c>
      <c r="G11042" s="3" t="s">
        <v>13</v>
      </c>
      <c r="H11042" s="3" t="s">
        <v>6187</v>
      </c>
      <c r="I11042" s="3">
        <f t="shared" si="1034"/>
        <v>0</v>
      </c>
      <c r="J11042" s="3">
        <f t="shared" si="1034"/>
        <v>0</v>
      </c>
      <c r="K11042" s="3">
        <f t="shared" si="1034"/>
        <v>0</v>
      </c>
      <c r="L11042" s="3">
        <f t="shared" si="1035"/>
        <v>0</v>
      </c>
      <c r="M11042" s="3">
        <f t="shared" si="1036"/>
        <v>0</v>
      </c>
      <c r="N11042" s="3">
        <f t="shared" si="1037"/>
        <v>0</v>
      </c>
      <c r="O11042" s="3">
        <v>291.2</v>
      </c>
      <c r="P11042" s="3">
        <v>583.80999999999995</v>
      </c>
    </row>
    <row r="11043" spans="2:16" x14ac:dyDescent="0.15">
      <c r="B11043" s="5" t="s">
        <v>786</v>
      </c>
      <c r="C11043" s="16">
        <f t="shared" si="1032"/>
        <v>2023</v>
      </c>
      <c r="D11043" s="16">
        <f t="shared" si="1033"/>
        <v>9</v>
      </c>
      <c r="E11043" s="3" t="s">
        <v>202</v>
      </c>
      <c r="F11043" s="3" t="s">
        <v>13</v>
      </c>
      <c r="G11043" s="3" t="s">
        <v>943</v>
      </c>
      <c r="H11043" s="3" t="s">
        <v>4872</v>
      </c>
      <c r="I11043" s="3">
        <f t="shared" si="1034"/>
        <v>0</v>
      </c>
      <c r="J11043" s="3">
        <f t="shared" si="1034"/>
        <v>0</v>
      </c>
      <c r="K11043" s="3">
        <f t="shared" si="1034"/>
        <v>1</v>
      </c>
      <c r="L11043" s="3">
        <f t="shared" si="1035"/>
        <v>0</v>
      </c>
      <c r="M11043" s="3">
        <f t="shared" si="1036"/>
        <v>0</v>
      </c>
      <c r="N11043" s="3">
        <f t="shared" si="1037"/>
        <v>0</v>
      </c>
      <c r="O11043" s="3">
        <v>975</v>
      </c>
      <c r="P11043" s="3">
        <v>213.94</v>
      </c>
    </row>
    <row r="11044" spans="2:16" x14ac:dyDescent="0.15">
      <c r="B11044" s="5" t="s">
        <v>5040</v>
      </c>
      <c r="C11044" s="16">
        <f t="shared" si="1032"/>
        <v>2023</v>
      </c>
      <c r="D11044" s="16">
        <f t="shared" si="1033"/>
        <v>5</v>
      </c>
      <c r="E11044" s="3" t="s">
        <v>202</v>
      </c>
      <c r="F11044" s="3" t="s">
        <v>13</v>
      </c>
      <c r="G11044" s="3" t="s">
        <v>384</v>
      </c>
      <c r="H11044" s="3" t="s">
        <v>4124</v>
      </c>
      <c r="I11044" s="3">
        <f t="shared" si="1034"/>
        <v>0</v>
      </c>
      <c r="J11044" s="3">
        <f t="shared" si="1034"/>
        <v>0</v>
      </c>
      <c r="K11044" s="3">
        <f t="shared" si="1034"/>
        <v>0</v>
      </c>
      <c r="L11044" s="3">
        <f t="shared" si="1035"/>
        <v>0</v>
      </c>
      <c r="M11044" s="3">
        <f t="shared" si="1036"/>
        <v>0</v>
      </c>
      <c r="N11044" s="3">
        <f t="shared" si="1037"/>
        <v>0</v>
      </c>
      <c r="O11044" s="3">
        <v>973.44</v>
      </c>
      <c r="P11044" s="3">
        <v>1796.4</v>
      </c>
    </row>
    <row r="11045" spans="2:16" x14ac:dyDescent="0.15">
      <c r="B11045" s="5" t="s">
        <v>5728</v>
      </c>
      <c r="C11045" s="16">
        <f t="shared" si="1032"/>
        <v>2023</v>
      </c>
      <c r="D11045" s="16">
        <f t="shared" si="1033"/>
        <v>4</v>
      </c>
      <c r="E11045" s="3" t="s">
        <v>20</v>
      </c>
      <c r="F11045" s="3" t="s">
        <v>12</v>
      </c>
      <c r="G11045" s="3" t="s">
        <v>13</v>
      </c>
      <c r="H11045" s="3" t="s">
        <v>5729</v>
      </c>
      <c r="I11045" s="3">
        <f t="shared" si="1034"/>
        <v>0</v>
      </c>
      <c r="J11045" s="3">
        <f t="shared" si="1034"/>
        <v>0</v>
      </c>
      <c r="K11045" s="3">
        <f t="shared" si="1034"/>
        <v>0</v>
      </c>
      <c r="L11045" s="3">
        <f t="shared" si="1035"/>
        <v>0</v>
      </c>
      <c r="M11045" s="3">
        <f t="shared" si="1036"/>
        <v>0</v>
      </c>
      <c r="N11045" s="3">
        <f t="shared" si="1037"/>
        <v>0</v>
      </c>
      <c r="O11045" s="3">
        <v>660</v>
      </c>
      <c r="P11045" s="3">
        <v>1320</v>
      </c>
    </row>
    <row r="11046" spans="2:16" x14ac:dyDescent="0.15">
      <c r="B11046" s="5" t="s">
        <v>517</v>
      </c>
      <c r="C11046" s="16">
        <f t="shared" si="1032"/>
        <v>2023</v>
      </c>
      <c r="D11046" s="16">
        <f t="shared" si="1033"/>
        <v>6</v>
      </c>
      <c r="E11046" s="3" t="s">
        <v>20</v>
      </c>
      <c r="F11046" s="3" t="s">
        <v>12</v>
      </c>
      <c r="G11046" s="3" t="s">
        <v>13</v>
      </c>
      <c r="H11046" s="3" t="s">
        <v>5729</v>
      </c>
      <c r="I11046" s="3">
        <f t="shared" si="1034"/>
        <v>0</v>
      </c>
      <c r="J11046" s="3">
        <f t="shared" si="1034"/>
        <v>0</v>
      </c>
      <c r="K11046" s="3">
        <f t="shared" si="1034"/>
        <v>0</v>
      </c>
      <c r="L11046" s="3">
        <f t="shared" si="1035"/>
        <v>0</v>
      </c>
      <c r="M11046" s="3">
        <f t="shared" si="1036"/>
        <v>0</v>
      </c>
      <c r="N11046" s="3">
        <f t="shared" si="1037"/>
        <v>0</v>
      </c>
      <c r="O11046" s="3">
        <v>319.2</v>
      </c>
      <c r="P11046" s="3">
        <v>639.79</v>
      </c>
    </row>
    <row r="11047" spans="2:16" x14ac:dyDescent="0.15">
      <c r="B11047" s="5" t="s">
        <v>3981</v>
      </c>
      <c r="C11047" s="16">
        <f t="shared" si="1032"/>
        <v>2023</v>
      </c>
      <c r="D11047" s="16">
        <f t="shared" si="1033"/>
        <v>3</v>
      </c>
      <c r="E11047" s="3" t="s">
        <v>20</v>
      </c>
      <c r="F11047" s="3" t="s">
        <v>12</v>
      </c>
      <c r="G11047" s="3" t="s">
        <v>13</v>
      </c>
      <c r="H11047" s="3" t="s">
        <v>5729</v>
      </c>
      <c r="I11047" s="3">
        <f t="shared" si="1034"/>
        <v>0</v>
      </c>
      <c r="J11047" s="3">
        <f t="shared" si="1034"/>
        <v>0</v>
      </c>
      <c r="K11047" s="3">
        <f t="shared" si="1034"/>
        <v>0</v>
      </c>
      <c r="L11047" s="3">
        <f t="shared" si="1035"/>
        <v>0</v>
      </c>
      <c r="M11047" s="3">
        <f t="shared" si="1036"/>
        <v>0</v>
      </c>
      <c r="N11047" s="3">
        <f t="shared" si="1037"/>
        <v>0</v>
      </c>
      <c r="O11047" s="3">
        <v>196.2</v>
      </c>
      <c r="P11047" s="3">
        <v>392.4</v>
      </c>
    </row>
    <row r="11048" spans="2:16" x14ac:dyDescent="0.15">
      <c r="B11048" s="5" t="s">
        <v>2588</v>
      </c>
      <c r="C11048" s="16">
        <f t="shared" si="1032"/>
        <v>2023</v>
      </c>
      <c r="D11048" s="16">
        <f t="shared" si="1033"/>
        <v>9</v>
      </c>
      <c r="E11048" s="3" t="s">
        <v>202</v>
      </c>
      <c r="F11048" s="3" t="s">
        <v>13</v>
      </c>
      <c r="G11048" s="3" t="s">
        <v>943</v>
      </c>
      <c r="H11048" s="3" t="s">
        <v>4872</v>
      </c>
      <c r="I11048" s="3">
        <f t="shared" si="1034"/>
        <v>0</v>
      </c>
      <c r="J11048" s="3">
        <f t="shared" si="1034"/>
        <v>0</v>
      </c>
      <c r="K11048" s="3">
        <f t="shared" si="1034"/>
        <v>1</v>
      </c>
      <c r="L11048" s="3">
        <f t="shared" si="1035"/>
        <v>0</v>
      </c>
      <c r="M11048" s="3">
        <f t="shared" si="1036"/>
        <v>0</v>
      </c>
      <c r="N11048" s="3">
        <f t="shared" si="1037"/>
        <v>0</v>
      </c>
      <c r="O11048" s="3">
        <v>964</v>
      </c>
      <c r="P11048" s="3">
        <v>315.42</v>
      </c>
    </row>
    <row r="11049" spans="2:16" x14ac:dyDescent="0.15">
      <c r="B11049" s="5" t="s">
        <v>779</v>
      </c>
      <c r="C11049" s="16">
        <f t="shared" si="1032"/>
        <v>2023</v>
      </c>
      <c r="D11049" s="16">
        <f t="shared" si="1033"/>
        <v>6</v>
      </c>
      <c r="E11049" s="3" t="s">
        <v>20</v>
      </c>
      <c r="F11049" s="3" t="s">
        <v>12</v>
      </c>
      <c r="G11049" s="3" t="s">
        <v>13</v>
      </c>
      <c r="H11049" s="3" t="s">
        <v>5639</v>
      </c>
      <c r="I11049" s="3">
        <f t="shared" si="1034"/>
        <v>0</v>
      </c>
      <c r="J11049" s="3">
        <f t="shared" si="1034"/>
        <v>0</v>
      </c>
      <c r="K11049" s="3">
        <f t="shared" si="1034"/>
        <v>0</v>
      </c>
      <c r="L11049" s="3">
        <f t="shared" si="1035"/>
        <v>0</v>
      </c>
      <c r="M11049" s="3">
        <f t="shared" si="1036"/>
        <v>0</v>
      </c>
      <c r="N11049" s="3">
        <f t="shared" si="1037"/>
        <v>0</v>
      </c>
      <c r="O11049" s="3">
        <v>800</v>
      </c>
      <c r="P11049" s="3">
        <v>1603.52</v>
      </c>
    </row>
    <row r="11050" spans="2:16" x14ac:dyDescent="0.15">
      <c r="B11050" s="5" t="s">
        <v>3385</v>
      </c>
      <c r="C11050" s="16">
        <f t="shared" si="1032"/>
        <v>2023</v>
      </c>
      <c r="D11050" s="16">
        <f t="shared" si="1033"/>
        <v>3</v>
      </c>
      <c r="E11050" s="3" t="s">
        <v>20</v>
      </c>
      <c r="F11050" s="3" t="s">
        <v>12</v>
      </c>
      <c r="G11050" s="3" t="s">
        <v>13</v>
      </c>
      <c r="H11050" s="3" t="s">
        <v>5639</v>
      </c>
      <c r="I11050" s="3">
        <f t="shared" si="1034"/>
        <v>0</v>
      </c>
      <c r="J11050" s="3">
        <f t="shared" si="1034"/>
        <v>0</v>
      </c>
      <c r="K11050" s="3">
        <f t="shared" si="1034"/>
        <v>0</v>
      </c>
      <c r="L11050" s="3">
        <f t="shared" si="1035"/>
        <v>0</v>
      </c>
      <c r="M11050" s="3">
        <f t="shared" si="1036"/>
        <v>0</v>
      </c>
      <c r="N11050" s="3">
        <f t="shared" si="1037"/>
        <v>0</v>
      </c>
      <c r="O11050" s="3">
        <v>655.20000000000005</v>
      </c>
      <c r="P11050" s="3">
        <v>1313.64</v>
      </c>
    </row>
    <row r="11051" spans="2:16" x14ac:dyDescent="0.15">
      <c r="B11051" s="5" t="s">
        <v>536</v>
      </c>
      <c r="C11051" s="16">
        <f t="shared" si="1032"/>
        <v>2023</v>
      </c>
      <c r="D11051" s="16">
        <f t="shared" si="1033"/>
        <v>6</v>
      </c>
      <c r="E11051" s="3" t="s">
        <v>20</v>
      </c>
      <c r="F11051" s="3" t="s">
        <v>12</v>
      </c>
      <c r="G11051" s="3" t="s">
        <v>13</v>
      </c>
      <c r="H11051" s="3" t="s">
        <v>5639</v>
      </c>
      <c r="I11051" s="3">
        <f t="shared" si="1034"/>
        <v>0</v>
      </c>
      <c r="J11051" s="3">
        <f t="shared" si="1034"/>
        <v>0</v>
      </c>
      <c r="K11051" s="3">
        <f t="shared" si="1034"/>
        <v>0</v>
      </c>
      <c r="L11051" s="3">
        <f t="shared" si="1035"/>
        <v>0</v>
      </c>
      <c r="M11051" s="3">
        <f t="shared" si="1036"/>
        <v>0</v>
      </c>
      <c r="N11051" s="3">
        <f t="shared" si="1037"/>
        <v>0</v>
      </c>
      <c r="O11051" s="3">
        <v>364</v>
      </c>
      <c r="P11051" s="3">
        <v>728</v>
      </c>
    </row>
    <row r="11052" spans="2:16" x14ac:dyDescent="0.15">
      <c r="B11052" s="5" t="s">
        <v>1241</v>
      </c>
      <c r="C11052" s="16">
        <f t="shared" si="1032"/>
        <v>2023</v>
      </c>
      <c r="D11052" s="16">
        <f t="shared" si="1033"/>
        <v>6</v>
      </c>
      <c r="E11052" s="3" t="s">
        <v>20</v>
      </c>
      <c r="F11052" s="3" t="s">
        <v>12</v>
      </c>
      <c r="G11052" s="3" t="s">
        <v>13</v>
      </c>
      <c r="H11052" s="3" t="s">
        <v>5639</v>
      </c>
      <c r="I11052" s="3">
        <f t="shared" si="1034"/>
        <v>0</v>
      </c>
      <c r="J11052" s="3">
        <f t="shared" si="1034"/>
        <v>0</v>
      </c>
      <c r="K11052" s="3">
        <f t="shared" si="1034"/>
        <v>0</v>
      </c>
      <c r="L11052" s="3">
        <f t="shared" si="1035"/>
        <v>0</v>
      </c>
      <c r="M11052" s="3">
        <f t="shared" si="1036"/>
        <v>0</v>
      </c>
      <c r="N11052" s="3">
        <f t="shared" si="1037"/>
        <v>0</v>
      </c>
      <c r="O11052" s="3">
        <v>70.56</v>
      </c>
      <c r="P11052" s="3">
        <v>141.97999999999999</v>
      </c>
    </row>
    <row r="11053" spans="2:16" x14ac:dyDescent="0.15">
      <c r="B11053" s="5" t="s">
        <v>2869</v>
      </c>
      <c r="C11053" s="16">
        <f t="shared" si="1032"/>
        <v>2023</v>
      </c>
      <c r="D11053" s="16">
        <f t="shared" si="1033"/>
        <v>5</v>
      </c>
      <c r="E11053" s="3" t="s">
        <v>202</v>
      </c>
      <c r="F11053" s="3" t="s">
        <v>13</v>
      </c>
      <c r="G11053" s="3" t="s">
        <v>943</v>
      </c>
      <c r="H11053" s="3" t="s">
        <v>3942</v>
      </c>
      <c r="I11053" s="3">
        <f t="shared" si="1034"/>
        <v>0</v>
      </c>
      <c r="J11053" s="3">
        <f t="shared" si="1034"/>
        <v>0</v>
      </c>
      <c r="K11053" s="3">
        <f t="shared" si="1034"/>
        <v>0</v>
      </c>
      <c r="L11053" s="3">
        <f t="shared" si="1035"/>
        <v>0</v>
      </c>
      <c r="M11053" s="3">
        <f t="shared" si="1036"/>
        <v>0</v>
      </c>
      <c r="N11053" s="3">
        <f t="shared" si="1037"/>
        <v>0</v>
      </c>
      <c r="O11053" s="3">
        <v>952</v>
      </c>
      <c r="P11053" s="3">
        <v>321.95</v>
      </c>
    </row>
    <row r="11054" spans="2:16" x14ac:dyDescent="0.15">
      <c r="B11054" s="5" t="s">
        <v>1342</v>
      </c>
      <c r="C11054" s="16">
        <f t="shared" si="1032"/>
        <v>2023</v>
      </c>
      <c r="D11054" s="16">
        <f t="shared" si="1033"/>
        <v>6</v>
      </c>
      <c r="E11054" s="3" t="s">
        <v>202</v>
      </c>
      <c r="F11054" s="3" t="s">
        <v>13</v>
      </c>
      <c r="G11054" s="3" t="s">
        <v>943</v>
      </c>
      <c r="H11054" s="3" t="s">
        <v>3942</v>
      </c>
      <c r="I11054" s="3">
        <f t="shared" si="1034"/>
        <v>0</v>
      </c>
      <c r="J11054" s="3">
        <f t="shared" si="1034"/>
        <v>0</v>
      </c>
      <c r="K11054" s="3">
        <f t="shared" si="1034"/>
        <v>0</v>
      </c>
      <c r="L11054" s="3">
        <f t="shared" si="1035"/>
        <v>0</v>
      </c>
      <c r="M11054" s="3">
        <f t="shared" si="1036"/>
        <v>0</v>
      </c>
      <c r="N11054" s="3">
        <f t="shared" si="1037"/>
        <v>0</v>
      </c>
      <c r="O11054" s="3">
        <v>950</v>
      </c>
      <c r="P11054" s="3">
        <v>267.06</v>
      </c>
    </row>
    <row r="11055" spans="2:16" x14ac:dyDescent="0.15">
      <c r="B11055" s="5" t="s">
        <v>3112</v>
      </c>
      <c r="C11055" s="16">
        <f t="shared" si="1032"/>
        <v>2023</v>
      </c>
      <c r="D11055" s="16">
        <f t="shared" si="1033"/>
        <v>7</v>
      </c>
      <c r="E11055" s="3" t="s">
        <v>202</v>
      </c>
      <c r="F11055" s="3" t="s">
        <v>13</v>
      </c>
      <c r="G11055" s="3" t="s">
        <v>943</v>
      </c>
      <c r="H11055" s="3" t="s">
        <v>5530</v>
      </c>
      <c r="I11055" s="3">
        <f t="shared" si="1034"/>
        <v>0</v>
      </c>
      <c r="J11055" s="3">
        <f t="shared" si="1034"/>
        <v>0</v>
      </c>
      <c r="K11055" s="3">
        <f t="shared" si="1034"/>
        <v>1</v>
      </c>
      <c r="L11055" s="3">
        <f t="shared" si="1035"/>
        <v>0</v>
      </c>
      <c r="M11055" s="3">
        <f t="shared" si="1036"/>
        <v>0</v>
      </c>
      <c r="N11055" s="3">
        <f t="shared" si="1037"/>
        <v>0</v>
      </c>
      <c r="O11055" s="3">
        <v>950</v>
      </c>
      <c r="P11055" s="3">
        <v>248.98</v>
      </c>
    </row>
    <row r="11056" spans="2:16" x14ac:dyDescent="0.15">
      <c r="B11056" s="5" t="s">
        <v>960</v>
      </c>
      <c r="C11056" s="16">
        <f t="shared" si="1032"/>
        <v>2023</v>
      </c>
      <c r="D11056" s="16">
        <f t="shared" si="1033"/>
        <v>8</v>
      </c>
      <c r="E11056" s="3" t="s">
        <v>202</v>
      </c>
      <c r="F11056" s="3" t="s">
        <v>13</v>
      </c>
      <c r="G11056" s="3" t="s">
        <v>943</v>
      </c>
      <c r="H11056" s="3" t="s">
        <v>3942</v>
      </c>
      <c r="I11056" s="3">
        <f t="shared" si="1034"/>
        <v>0</v>
      </c>
      <c r="J11056" s="3">
        <f t="shared" si="1034"/>
        <v>0</v>
      </c>
      <c r="K11056" s="3">
        <f t="shared" si="1034"/>
        <v>0</v>
      </c>
      <c r="L11056" s="3">
        <f t="shared" si="1035"/>
        <v>0</v>
      </c>
      <c r="M11056" s="3">
        <f t="shared" si="1036"/>
        <v>0</v>
      </c>
      <c r="N11056" s="3">
        <f t="shared" si="1037"/>
        <v>0</v>
      </c>
      <c r="O11056" s="3">
        <v>950</v>
      </c>
      <c r="P11056" s="3">
        <v>244.14</v>
      </c>
    </row>
    <row r="11057" spans="2:16" x14ac:dyDescent="0.15">
      <c r="B11057" s="5" t="s">
        <v>39</v>
      </c>
      <c r="C11057" s="16">
        <f t="shared" si="1032"/>
        <v>2023</v>
      </c>
      <c r="D11057" s="16">
        <f t="shared" si="1033"/>
        <v>5</v>
      </c>
      <c r="E11057" s="3" t="s">
        <v>202</v>
      </c>
      <c r="F11057" s="3" t="s">
        <v>13</v>
      </c>
      <c r="G11057" s="3" t="s">
        <v>943</v>
      </c>
      <c r="H11057" s="3" t="s">
        <v>3942</v>
      </c>
      <c r="I11057" s="3">
        <f t="shared" si="1034"/>
        <v>0</v>
      </c>
      <c r="J11057" s="3">
        <f t="shared" si="1034"/>
        <v>0</v>
      </c>
      <c r="K11057" s="3">
        <f t="shared" si="1034"/>
        <v>0</v>
      </c>
      <c r="L11057" s="3">
        <f t="shared" si="1035"/>
        <v>0</v>
      </c>
      <c r="M11057" s="3">
        <f t="shared" si="1036"/>
        <v>0</v>
      </c>
      <c r="N11057" s="3">
        <f t="shared" si="1037"/>
        <v>0</v>
      </c>
      <c r="O11057" s="3">
        <v>944</v>
      </c>
      <c r="P11057" s="3">
        <v>456.89</v>
      </c>
    </row>
    <row r="11058" spans="2:16" x14ac:dyDescent="0.15">
      <c r="B11058" s="5" t="s">
        <v>2425</v>
      </c>
      <c r="C11058" s="16">
        <f t="shared" si="1032"/>
        <v>2023</v>
      </c>
      <c r="D11058" s="16">
        <f t="shared" si="1033"/>
        <v>6</v>
      </c>
      <c r="E11058" s="3" t="s">
        <v>20</v>
      </c>
      <c r="F11058" s="3" t="s">
        <v>12</v>
      </c>
      <c r="G11058" s="3" t="s">
        <v>13</v>
      </c>
      <c r="H11058" s="3" t="s">
        <v>5639</v>
      </c>
      <c r="I11058" s="3">
        <f t="shared" si="1034"/>
        <v>0</v>
      </c>
      <c r="J11058" s="3">
        <f t="shared" si="1034"/>
        <v>0</v>
      </c>
      <c r="K11058" s="3">
        <f t="shared" si="1034"/>
        <v>0</v>
      </c>
      <c r="L11058" s="3">
        <f t="shared" si="1035"/>
        <v>0</v>
      </c>
      <c r="M11058" s="3">
        <f t="shared" si="1036"/>
        <v>0</v>
      </c>
      <c r="N11058" s="3">
        <f t="shared" si="1037"/>
        <v>0</v>
      </c>
      <c r="O11058" s="3">
        <v>32</v>
      </c>
      <c r="P11058" s="3">
        <v>64</v>
      </c>
    </row>
    <row r="11059" spans="2:16" x14ac:dyDescent="0.15">
      <c r="B11059" s="5" t="s">
        <v>5728</v>
      </c>
      <c r="C11059" s="16">
        <f t="shared" si="1032"/>
        <v>2023</v>
      </c>
      <c r="D11059" s="16">
        <f t="shared" si="1033"/>
        <v>4</v>
      </c>
      <c r="E11059" s="3" t="s">
        <v>20</v>
      </c>
      <c r="F11059" s="3" t="s">
        <v>12</v>
      </c>
      <c r="G11059" s="3" t="s">
        <v>13</v>
      </c>
      <c r="H11059" s="3" t="s">
        <v>5994</v>
      </c>
      <c r="I11059" s="3">
        <f t="shared" si="1034"/>
        <v>0</v>
      </c>
      <c r="J11059" s="3">
        <f t="shared" si="1034"/>
        <v>0</v>
      </c>
      <c r="K11059" s="3">
        <f t="shared" si="1034"/>
        <v>0</v>
      </c>
      <c r="L11059" s="3">
        <f t="shared" si="1035"/>
        <v>0</v>
      </c>
      <c r="M11059" s="3">
        <f t="shared" si="1036"/>
        <v>0</v>
      </c>
      <c r="N11059" s="3">
        <f t="shared" si="1037"/>
        <v>0</v>
      </c>
      <c r="O11059" s="3">
        <v>441</v>
      </c>
      <c r="P11059" s="3">
        <v>882</v>
      </c>
    </row>
    <row r="11060" spans="2:16" x14ac:dyDescent="0.15">
      <c r="B11060" s="5" t="s">
        <v>4613</v>
      </c>
      <c r="C11060" s="16">
        <f t="shared" si="1032"/>
        <v>2023</v>
      </c>
      <c r="D11060" s="16">
        <f t="shared" si="1033"/>
        <v>4</v>
      </c>
      <c r="E11060" s="3" t="s">
        <v>20</v>
      </c>
      <c r="F11060" s="3" t="s">
        <v>12</v>
      </c>
      <c r="G11060" s="3" t="s">
        <v>13</v>
      </c>
      <c r="H11060" s="3" t="s">
        <v>5732</v>
      </c>
      <c r="I11060" s="3">
        <f t="shared" si="1034"/>
        <v>0</v>
      </c>
      <c r="J11060" s="3">
        <f t="shared" si="1034"/>
        <v>0</v>
      </c>
      <c r="K11060" s="3">
        <f t="shared" si="1034"/>
        <v>0</v>
      </c>
      <c r="L11060" s="3">
        <f t="shared" si="1035"/>
        <v>0</v>
      </c>
      <c r="M11060" s="3">
        <f t="shared" si="1036"/>
        <v>0</v>
      </c>
      <c r="N11060" s="3">
        <f t="shared" si="1037"/>
        <v>0</v>
      </c>
      <c r="O11060" s="3">
        <v>649</v>
      </c>
      <c r="P11060" s="3">
        <v>1280</v>
      </c>
    </row>
    <row r="11061" spans="2:16" x14ac:dyDescent="0.15">
      <c r="B11061" s="5" t="s">
        <v>229</v>
      </c>
      <c r="C11061" s="16">
        <f t="shared" si="1032"/>
        <v>2023</v>
      </c>
      <c r="D11061" s="16">
        <f t="shared" si="1033"/>
        <v>8</v>
      </c>
      <c r="E11061" s="3" t="s">
        <v>202</v>
      </c>
      <c r="F11061" s="3" t="s">
        <v>13</v>
      </c>
      <c r="G11061" s="3" t="s">
        <v>943</v>
      </c>
      <c r="H11061" s="3" t="s">
        <v>3942</v>
      </c>
      <c r="I11061" s="3">
        <f t="shared" si="1034"/>
        <v>0</v>
      </c>
      <c r="J11061" s="3">
        <f t="shared" si="1034"/>
        <v>0</v>
      </c>
      <c r="K11061" s="3">
        <f t="shared" si="1034"/>
        <v>0</v>
      </c>
      <c r="L11061" s="3">
        <f t="shared" si="1035"/>
        <v>0</v>
      </c>
      <c r="M11061" s="3">
        <f t="shared" si="1036"/>
        <v>0</v>
      </c>
      <c r="N11061" s="3">
        <f t="shared" si="1037"/>
        <v>0</v>
      </c>
      <c r="O11061" s="3">
        <v>930</v>
      </c>
      <c r="P11061" s="3">
        <v>300.24</v>
      </c>
    </row>
    <row r="11062" spans="2:16" x14ac:dyDescent="0.15">
      <c r="B11062" s="5" t="s">
        <v>4112</v>
      </c>
      <c r="C11062" s="16">
        <f t="shared" si="1032"/>
        <v>2023</v>
      </c>
      <c r="D11062" s="16">
        <f t="shared" si="1033"/>
        <v>7</v>
      </c>
      <c r="E11062" s="3" t="s">
        <v>20</v>
      </c>
      <c r="F11062" s="3" t="s">
        <v>12</v>
      </c>
      <c r="G11062" s="3" t="s">
        <v>13</v>
      </c>
      <c r="H11062" s="3" t="s">
        <v>5732</v>
      </c>
      <c r="I11062" s="3">
        <f t="shared" si="1034"/>
        <v>0</v>
      </c>
      <c r="J11062" s="3">
        <f t="shared" si="1034"/>
        <v>0</v>
      </c>
      <c r="K11062" s="3">
        <f t="shared" si="1034"/>
        <v>0</v>
      </c>
      <c r="L11062" s="3">
        <f t="shared" si="1035"/>
        <v>0</v>
      </c>
      <c r="M11062" s="3">
        <f t="shared" si="1036"/>
        <v>0</v>
      </c>
      <c r="N11062" s="3">
        <f t="shared" si="1037"/>
        <v>0</v>
      </c>
      <c r="O11062" s="3">
        <v>356</v>
      </c>
      <c r="P11062" s="3">
        <v>713.64</v>
      </c>
    </row>
    <row r="11063" spans="2:16" x14ac:dyDescent="0.15">
      <c r="B11063" s="5" t="s">
        <v>517</v>
      </c>
      <c r="C11063" s="16">
        <f t="shared" si="1032"/>
        <v>2023</v>
      </c>
      <c r="D11063" s="16">
        <f t="shared" si="1033"/>
        <v>6</v>
      </c>
      <c r="E11063" s="3" t="s">
        <v>20</v>
      </c>
      <c r="F11063" s="3" t="s">
        <v>12</v>
      </c>
      <c r="G11063" s="3" t="s">
        <v>13</v>
      </c>
      <c r="H11063" s="3" t="s">
        <v>6844</v>
      </c>
      <c r="I11063" s="3">
        <f t="shared" si="1034"/>
        <v>0</v>
      </c>
      <c r="J11063" s="3">
        <f t="shared" si="1034"/>
        <v>0</v>
      </c>
      <c r="K11063" s="3">
        <f t="shared" si="1034"/>
        <v>0</v>
      </c>
      <c r="L11063" s="3">
        <f t="shared" si="1035"/>
        <v>0</v>
      </c>
      <c r="M11063" s="3">
        <f t="shared" si="1036"/>
        <v>0</v>
      </c>
      <c r="N11063" s="3">
        <f t="shared" si="1037"/>
        <v>0</v>
      </c>
      <c r="O11063" s="3">
        <v>54</v>
      </c>
      <c r="P11063" s="3">
        <v>108.23</v>
      </c>
    </row>
    <row r="11064" spans="2:16" x14ac:dyDescent="0.15">
      <c r="B11064" s="5" t="s">
        <v>1029</v>
      </c>
      <c r="C11064" s="16">
        <f t="shared" si="1032"/>
        <v>2023</v>
      </c>
      <c r="D11064" s="16">
        <f t="shared" si="1033"/>
        <v>5</v>
      </c>
      <c r="E11064" s="3" t="s">
        <v>20</v>
      </c>
      <c r="F11064" s="3" t="s">
        <v>12</v>
      </c>
      <c r="G11064" s="3" t="s">
        <v>13</v>
      </c>
      <c r="H11064" s="3" t="s">
        <v>5874</v>
      </c>
      <c r="I11064" s="3">
        <f t="shared" si="1034"/>
        <v>0</v>
      </c>
      <c r="J11064" s="3">
        <f t="shared" si="1034"/>
        <v>0</v>
      </c>
      <c r="K11064" s="3">
        <f t="shared" si="1034"/>
        <v>0</v>
      </c>
      <c r="L11064" s="3">
        <f t="shared" si="1035"/>
        <v>0</v>
      </c>
      <c r="M11064" s="3">
        <f t="shared" si="1036"/>
        <v>0</v>
      </c>
      <c r="N11064" s="3">
        <f t="shared" si="1037"/>
        <v>0</v>
      </c>
      <c r="O11064" s="3">
        <v>504</v>
      </c>
      <c r="P11064" s="3">
        <v>1008</v>
      </c>
    </row>
    <row r="11065" spans="2:16" x14ac:dyDescent="0.15">
      <c r="B11065" s="5" t="s">
        <v>4467</v>
      </c>
      <c r="C11065" s="16">
        <f t="shared" si="1032"/>
        <v>2021</v>
      </c>
      <c r="D11065" s="16">
        <f t="shared" si="1033"/>
        <v>6</v>
      </c>
      <c r="E11065" s="3" t="s">
        <v>20</v>
      </c>
      <c r="F11065" s="3" t="s">
        <v>12</v>
      </c>
      <c r="G11065" s="3" t="s">
        <v>13</v>
      </c>
      <c r="H11065" s="3" t="s">
        <v>4697</v>
      </c>
      <c r="I11065" s="3">
        <f t="shared" si="1034"/>
        <v>0</v>
      </c>
      <c r="J11065" s="3">
        <f t="shared" si="1034"/>
        <v>0</v>
      </c>
      <c r="K11065" s="3">
        <f t="shared" si="1034"/>
        <v>0</v>
      </c>
      <c r="L11065" s="3">
        <f t="shared" si="1035"/>
        <v>0</v>
      </c>
      <c r="M11065" s="3">
        <f t="shared" si="1036"/>
        <v>0</v>
      </c>
      <c r="N11065" s="3">
        <f t="shared" si="1037"/>
        <v>0</v>
      </c>
      <c r="O11065" s="3">
        <v>2922</v>
      </c>
      <c r="P11065" s="3">
        <v>5844</v>
      </c>
    </row>
    <row r="11066" spans="2:16" x14ac:dyDescent="0.15">
      <c r="B11066" s="5" t="s">
        <v>1023</v>
      </c>
      <c r="C11066" s="16">
        <f t="shared" si="1032"/>
        <v>2021</v>
      </c>
      <c r="D11066" s="16">
        <f t="shared" si="1033"/>
        <v>6</v>
      </c>
      <c r="E11066" s="3" t="s">
        <v>20</v>
      </c>
      <c r="F11066" s="3" t="s">
        <v>12</v>
      </c>
      <c r="G11066" s="3" t="s">
        <v>13</v>
      </c>
      <c r="H11066" s="3" t="s">
        <v>4697</v>
      </c>
      <c r="I11066" s="3">
        <f t="shared" si="1034"/>
        <v>0</v>
      </c>
      <c r="J11066" s="3">
        <f t="shared" si="1034"/>
        <v>0</v>
      </c>
      <c r="K11066" s="3">
        <f t="shared" si="1034"/>
        <v>0</v>
      </c>
      <c r="L11066" s="3">
        <f t="shared" si="1035"/>
        <v>0</v>
      </c>
      <c r="M11066" s="3">
        <f t="shared" si="1036"/>
        <v>0</v>
      </c>
      <c r="N11066" s="3">
        <f t="shared" si="1037"/>
        <v>0</v>
      </c>
      <c r="O11066" s="3">
        <v>2186.58</v>
      </c>
      <c r="P11066" s="3">
        <v>4378.47</v>
      </c>
    </row>
    <row r="11067" spans="2:16" x14ac:dyDescent="0.15">
      <c r="B11067" s="5" t="s">
        <v>1014</v>
      </c>
      <c r="C11067" s="16">
        <f t="shared" si="1032"/>
        <v>2021</v>
      </c>
      <c r="D11067" s="16">
        <f t="shared" si="1033"/>
        <v>7</v>
      </c>
      <c r="E11067" s="3" t="s">
        <v>20</v>
      </c>
      <c r="F11067" s="3" t="s">
        <v>12</v>
      </c>
      <c r="G11067" s="3" t="s">
        <v>13</v>
      </c>
      <c r="H11067" s="3" t="s">
        <v>4697</v>
      </c>
      <c r="I11067" s="3">
        <f t="shared" si="1034"/>
        <v>0</v>
      </c>
      <c r="J11067" s="3">
        <f t="shared" si="1034"/>
        <v>0</v>
      </c>
      <c r="K11067" s="3">
        <f t="shared" si="1034"/>
        <v>0</v>
      </c>
      <c r="L11067" s="3">
        <f t="shared" si="1035"/>
        <v>0</v>
      </c>
      <c r="M11067" s="3">
        <f t="shared" si="1036"/>
        <v>0</v>
      </c>
      <c r="N11067" s="3">
        <f t="shared" si="1037"/>
        <v>0</v>
      </c>
      <c r="O11067" s="3">
        <v>2109.42</v>
      </c>
      <c r="P11067" s="3">
        <v>4223.74</v>
      </c>
    </row>
    <row r="11068" spans="2:16" x14ac:dyDescent="0.15">
      <c r="B11068" s="5" t="s">
        <v>5508</v>
      </c>
      <c r="C11068" s="16">
        <f t="shared" si="1032"/>
        <v>2023</v>
      </c>
      <c r="D11068" s="16">
        <f t="shared" si="1033"/>
        <v>8</v>
      </c>
      <c r="E11068" s="3" t="s">
        <v>202</v>
      </c>
      <c r="F11068" s="3" t="s">
        <v>13</v>
      </c>
      <c r="G11068" s="3" t="s">
        <v>943</v>
      </c>
      <c r="H11068" s="3" t="s">
        <v>3942</v>
      </c>
      <c r="I11068" s="3">
        <f t="shared" si="1034"/>
        <v>0</v>
      </c>
      <c r="J11068" s="3">
        <f t="shared" si="1034"/>
        <v>0</v>
      </c>
      <c r="K11068" s="3">
        <f t="shared" si="1034"/>
        <v>0</v>
      </c>
      <c r="L11068" s="3">
        <f t="shared" si="1035"/>
        <v>0</v>
      </c>
      <c r="M11068" s="3">
        <f t="shared" si="1036"/>
        <v>0</v>
      </c>
      <c r="N11068" s="3">
        <f t="shared" si="1037"/>
        <v>0</v>
      </c>
      <c r="O11068" s="3">
        <v>908</v>
      </c>
      <c r="P11068" s="3">
        <v>220.17</v>
      </c>
    </row>
    <row r="11069" spans="2:16" x14ac:dyDescent="0.15">
      <c r="B11069" s="5" t="s">
        <v>490</v>
      </c>
      <c r="C11069" s="16">
        <f t="shared" si="1032"/>
        <v>2021</v>
      </c>
      <c r="D11069" s="16">
        <f t="shared" si="1033"/>
        <v>6</v>
      </c>
      <c r="E11069" s="3" t="s">
        <v>20</v>
      </c>
      <c r="F11069" s="3" t="s">
        <v>12</v>
      </c>
      <c r="G11069" s="3" t="s">
        <v>13</v>
      </c>
      <c r="H11069" s="3" t="s">
        <v>4697</v>
      </c>
      <c r="I11069" s="3">
        <f t="shared" si="1034"/>
        <v>0</v>
      </c>
      <c r="J11069" s="3">
        <f t="shared" si="1034"/>
        <v>0</v>
      </c>
      <c r="K11069" s="3">
        <f t="shared" si="1034"/>
        <v>0</v>
      </c>
      <c r="L11069" s="3">
        <f t="shared" si="1035"/>
        <v>0</v>
      </c>
      <c r="M11069" s="3">
        <f t="shared" si="1036"/>
        <v>0</v>
      </c>
      <c r="N11069" s="3">
        <f t="shared" si="1037"/>
        <v>0</v>
      </c>
      <c r="O11069" s="3">
        <v>1832.44</v>
      </c>
      <c r="P11069" s="3">
        <v>3669.16</v>
      </c>
    </row>
    <row r="11070" spans="2:16" x14ac:dyDescent="0.15">
      <c r="B11070" s="5" t="s">
        <v>5049</v>
      </c>
      <c r="C11070" s="16">
        <f t="shared" si="1032"/>
        <v>2021</v>
      </c>
      <c r="D11070" s="16">
        <f t="shared" si="1033"/>
        <v>8</v>
      </c>
      <c r="E11070" s="3" t="s">
        <v>20</v>
      </c>
      <c r="F11070" s="3" t="s">
        <v>12</v>
      </c>
      <c r="G11070" s="3" t="s">
        <v>13</v>
      </c>
      <c r="H11070" s="3" t="s">
        <v>4697</v>
      </c>
      <c r="I11070" s="3">
        <f t="shared" si="1034"/>
        <v>0</v>
      </c>
      <c r="J11070" s="3">
        <f t="shared" si="1034"/>
        <v>0</v>
      </c>
      <c r="K11070" s="3">
        <f t="shared" si="1034"/>
        <v>0</v>
      </c>
      <c r="L11070" s="3">
        <f t="shared" si="1035"/>
        <v>0</v>
      </c>
      <c r="M11070" s="3">
        <f t="shared" si="1036"/>
        <v>0</v>
      </c>
      <c r="N11070" s="3">
        <f t="shared" si="1037"/>
        <v>0</v>
      </c>
      <c r="O11070" s="3">
        <v>1692.6</v>
      </c>
      <c r="P11070" s="3">
        <v>3385.2</v>
      </c>
    </row>
    <row r="11071" spans="2:16" x14ac:dyDescent="0.15">
      <c r="B11071" s="5" t="s">
        <v>304</v>
      </c>
      <c r="C11071" s="16">
        <f t="shared" si="1032"/>
        <v>2021</v>
      </c>
      <c r="D11071" s="16">
        <f t="shared" si="1033"/>
        <v>6</v>
      </c>
      <c r="E11071" s="3" t="s">
        <v>20</v>
      </c>
      <c r="F11071" s="3" t="s">
        <v>12</v>
      </c>
      <c r="G11071" s="3" t="s">
        <v>13</v>
      </c>
      <c r="H11071" s="3" t="s">
        <v>4697</v>
      </c>
      <c r="I11071" s="3">
        <f t="shared" si="1034"/>
        <v>0</v>
      </c>
      <c r="J11071" s="3">
        <f t="shared" si="1034"/>
        <v>0</v>
      </c>
      <c r="K11071" s="3">
        <f t="shared" si="1034"/>
        <v>0</v>
      </c>
      <c r="L11071" s="3">
        <f t="shared" si="1035"/>
        <v>0</v>
      </c>
      <c r="M11071" s="3">
        <f t="shared" si="1036"/>
        <v>0</v>
      </c>
      <c r="N11071" s="3">
        <f t="shared" si="1037"/>
        <v>0</v>
      </c>
      <c r="O11071" s="3">
        <v>1476.32</v>
      </c>
      <c r="P11071" s="3">
        <v>2956.42</v>
      </c>
    </row>
    <row r="11072" spans="2:16" x14ac:dyDescent="0.15">
      <c r="B11072" s="5" t="s">
        <v>577</v>
      </c>
      <c r="C11072" s="16">
        <f t="shared" si="1032"/>
        <v>2021</v>
      </c>
      <c r="D11072" s="16">
        <f t="shared" si="1033"/>
        <v>7</v>
      </c>
      <c r="E11072" s="3" t="s">
        <v>20</v>
      </c>
      <c r="F11072" s="3" t="s">
        <v>12</v>
      </c>
      <c r="G11072" s="3" t="s">
        <v>13</v>
      </c>
      <c r="H11072" s="3" t="s">
        <v>4697</v>
      </c>
      <c r="I11072" s="3">
        <f t="shared" si="1034"/>
        <v>0</v>
      </c>
      <c r="J11072" s="3">
        <f t="shared" si="1034"/>
        <v>0</v>
      </c>
      <c r="K11072" s="3">
        <f t="shared" si="1034"/>
        <v>0</v>
      </c>
      <c r="L11072" s="3">
        <f t="shared" si="1035"/>
        <v>0</v>
      </c>
      <c r="M11072" s="3">
        <f t="shared" si="1036"/>
        <v>0</v>
      </c>
      <c r="N11072" s="3">
        <f t="shared" si="1037"/>
        <v>0</v>
      </c>
      <c r="O11072" s="3">
        <v>930.6</v>
      </c>
      <c r="P11072" s="3">
        <v>1861.2</v>
      </c>
    </row>
    <row r="11073" spans="2:16" x14ac:dyDescent="0.15">
      <c r="B11073" s="5" t="s">
        <v>278</v>
      </c>
      <c r="C11073" s="16">
        <f t="shared" si="1032"/>
        <v>2021</v>
      </c>
      <c r="D11073" s="16">
        <f t="shared" si="1033"/>
        <v>6</v>
      </c>
      <c r="E11073" s="3" t="s">
        <v>20</v>
      </c>
      <c r="F11073" s="3" t="s">
        <v>12</v>
      </c>
      <c r="G11073" s="3" t="s">
        <v>13</v>
      </c>
      <c r="H11073" s="3" t="s">
        <v>4697</v>
      </c>
      <c r="I11073" s="3">
        <f t="shared" si="1034"/>
        <v>0</v>
      </c>
      <c r="J11073" s="3">
        <f t="shared" si="1034"/>
        <v>0</v>
      </c>
      <c r="K11073" s="3">
        <f t="shared" si="1034"/>
        <v>0</v>
      </c>
      <c r="L11073" s="3">
        <f t="shared" si="1035"/>
        <v>0</v>
      </c>
      <c r="M11073" s="3">
        <f t="shared" si="1036"/>
        <v>0</v>
      </c>
      <c r="N11073" s="3">
        <f t="shared" si="1037"/>
        <v>0</v>
      </c>
      <c r="O11073" s="3">
        <v>392.4</v>
      </c>
      <c r="P11073" s="3">
        <v>784.8</v>
      </c>
    </row>
    <row r="11074" spans="2:16" x14ac:dyDescent="0.15">
      <c r="B11074" s="5" t="s">
        <v>108</v>
      </c>
      <c r="C11074" s="16">
        <f t="shared" si="1032"/>
        <v>2021</v>
      </c>
      <c r="D11074" s="16">
        <f t="shared" si="1033"/>
        <v>6</v>
      </c>
      <c r="E11074" s="3" t="s">
        <v>20</v>
      </c>
      <c r="F11074" s="3" t="s">
        <v>12</v>
      </c>
      <c r="G11074" s="3" t="s">
        <v>13</v>
      </c>
      <c r="H11074" s="3" t="s">
        <v>4697</v>
      </c>
      <c r="I11074" s="3">
        <f t="shared" si="1034"/>
        <v>0</v>
      </c>
      <c r="J11074" s="3">
        <f t="shared" si="1034"/>
        <v>0</v>
      </c>
      <c r="K11074" s="3">
        <f t="shared" si="1034"/>
        <v>0</v>
      </c>
      <c r="L11074" s="3">
        <f t="shared" si="1035"/>
        <v>0</v>
      </c>
      <c r="M11074" s="3">
        <f t="shared" si="1036"/>
        <v>0</v>
      </c>
      <c r="N11074" s="3">
        <f t="shared" si="1037"/>
        <v>0</v>
      </c>
      <c r="O11074" s="3">
        <v>295</v>
      </c>
      <c r="P11074" s="3">
        <v>590.67999999999904</v>
      </c>
    </row>
    <row r="11075" spans="2:16" x14ac:dyDescent="0.15">
      <c r="B11075" s="5" t="s">
        <v>510</v>
      </c>
      <c r="C11075" s="16">
        <f t="shared" si="1032"/>
        <v>2022</v>
      </c>
      <c r="D11075" s="16">
        <f t="shared" si="1033"/>
        <v>5</v>
      </c>
      <c r="E11075" s="3" t="s">
        <v>20</v>
      </c>
      <c r="F11075" s="3" t="s">
        <v>12</v>
      </c>
      <c r="G11075" s="3" t="s">
        <v>13</v>
      </c>
      <c r="H11075" s="3" t="s">
        <v>4697</v>
      </c>
      <c r="I11075" s="3">
        <f t="shared" si="1034"/>
        <v>0</v>
      </c>
      <c r="J11075" s="3">
        <f t="shared" si="1034"/>
        <v>0</v>
      </c>
      <c r="K11075" s="3">
        <f t="shared" si="1034"/>
        <v>0</v>
      </c>
      <c r="L11075" s="3">
        <f t="shared" si="1035"/>
        <v>0</v>
      </c>
      <c r="M11075" s="3">
        <f t="shared" si="1036"/>
        <v>0</v>
      </c>
      <c r="N11075" s="3">
        <f t="shared" si="1037"/>
        <v>0</v>
      </c>
      <c r="O11075" s="3">
        <v>2688</v>
      </c>
      <c r="P11075" s="3">
        <v>5393.69</v>
      </c>
    </row>
    <row r="11076" spans="2:16" x14ac:dyDescent="0.15">
      <c r="B11076" s="5" t="s">
        <v>130</v>
      </c>
      <c r="C11076" s="16">
        <f t="shared" ref="C11076:C11139" si="1038">YEAR(B11076)</f>
        <v>2022</v>
      </c>
      <c r="D11076" s="16">
        <f t="shared" ref="D11076:D11139" si="1039">MONTH(B11076)</f>
        <v>2</v>
      </c>
      <c r="E11076" s="3" t="s">
        <v>20</v>
      </c>
      <c r="F11076" s="3" t="s">
        <v>12</v>
      </c>
      <c r="G11076" s="3" t="s">
        <v>13</v>
      </c>
      <c r="H11076" s="3" t="s">
        <v>4697</v>
      </c>
      <c r="I11076" s="3">
        <f t="shared" ref="I11076:K11139" si="1040">MIN(1,IFERROR(SEARCH(I$2,$H11076),0))</f>
        <v>0</v>
      </c>
      <c r="J11076" s="3">
        <f t="shared" si="1040"/>
        <v>0</v>
      </c>
      <c r="K11076" s="3">
        <f t="shared" si="1040"/>
        <v>0</v>
      </c>
      <c r="L11076" s="3">
        <f t="shared" ref="L11076:L11139" si="1041">IF(I11076*J11076=1,"Гороховый изолят",IF(I11076*K11076=1,"Гороховый концентрат",0))</f>
        <v>0</v>
      </c>
      <c r="M11076" s="3">
        <f t="shared" ref="M11076:M11139" si="1042">$I11076*J11076</f>
        <v>0</v>
      </c>
      <c r="N11076" s="3">
        <f t="shared" ref="N11076:N11139" si="1043">$I11076*K11076</f>
        <v>0</v>
      </c>
      <c r="O11076" s="3">
        <v>1886</v>
      </c>
      <c r="P11076" s="3">
        <v>3781.29</v>
      </c>
    </row>
    <row r="11077" spans="2:16" x14ac:dyDescent="0.15">
      <c r="B11077" s="5" t="s">
        <v>272</v>
      </c>
      <c r="C11077" s="16">
        <f t="shared" si="1038"/>
        <v>2022</v>
      </c>
      <c r="D11077" s="16">
        <f t="shared" si="1039"/>
        <v>3</v>
      </c>
      <c r="E11077" s="3" t="s">
        <v>20</v>
      </c>
      <c r="F11077" s="3" t="s">
        <v>12</v>
      </c>
      <c r="G11077" s="3" t="s">
        <v>13</v>
      </c>
      <c r="H11077" s="3" t="s">
        <v>4697</v>
      </c>
      <c r="I11077" s="3">
        <f t="shared" si="1040"/>
        <v>0</v>
      </c>
      <c r="J11077" s="3">
        <f t="shared" si="1040"/>
        <v>0</v>
      </c>
      <c r="K11077" s="3">
        <f t="shared" si="1040"/>
        <v>0</v>
      </c>
      <c r="L11077" s="3">
        <f t="shared" si="1041"/>
        <v>0</v>
      </c>
      <c r="M11077" s="3">
        <f t="shared" si="1042"/>
        <v>0</v>
      </c>
      <c r="N11077" s="3">
        <f t="shared" si="1043"/>
        <v>0</v>
      </c>
      <c r="O11077" s="3">
        <v>1731.4</v>
      </c>
      <c r="P11077" s="3">
        <v>3469.11</v>
      </c>
    </row>
    <row r="11078" spans="2:16" x14ac:dyDescent="0.15">
      <c r="B11078" s="5" t="s">
        <v>504</v>
      </c>
      <c r="C11078" s="16">
        <f t="shared" si="1038"/>
        <v>2022</v>
      </c>
      <c r="D11078" s="16">
        <f t="shared" si="1039"/>
        <v>2</v>
      </c>
      <c r="E11078" s="3" t="s">
        <v>20</v>
      </c>
      <c r="F11078" s="3" t="s">
        <v>12</v>
      </c>
      <c r="G11078" s="3" t="s">
        <v>13</v>
      </c>
      <c r="H11078" s="3" t="s">
        <v>4697</v>
      </c>
      <c r="I11078" s="3">
        <f t="shared" si="1040"/>
        <v>0</v>
      </c>
      <c r="J11078" s="3">
        <f t="shared" si="1040"/>
        <v>0</v>
      </c>
      <c r="K11078" s="3">
        <f t="shared" si="1040"/>
        <v>0</v>
      </c>
      <c r="L11078" s="3">
        <f t="shared" si="1041"/>
        <v>0</v>
      </c>
      <c r="M11078" s="3">
        <f t="shared" si="1042"/>
        <v>0</v>
      </c>
      <c r="N11078" s="3">
        <f t="shared" si="1043"/>
        <v>0</v>
      </c>
      <c r="O11078" s="3">
        <v>1322.85</v>
      </c>
      <c r="P11078" s="3">
        <v>2645.7</v>
      </c>
    </row>
    <row r="11079" spans="2:16" x14ac:dyDescent="0.15">
      <c r="B11079" s="5" t="s">
        <v>369</v>
      </c>
      <c r="C11079" s="16">
        <f t="shared" si="1038"/>
        <v>2022</v>
      </c>
      <c r="D11079" s="16">
        <f t="shared" si="1039"/>
        <v>2</v>
      </c>
      <c r="E11079" s="3" t="s">
        <v>20</v>
      </c>
      <c r="F11079" s="3" t="s">
        <v>12</v>
      </c>
      <c r="G11079" s="3" t="s">
        <v>13</v>
      </c>
      <c r="H11079" s="3" t="s">
        <v>4697</v>
      </c>
      <c r="I11079" s="3">
        <f t="shared" si="1040"/>
        <v>0</v>
      </c>
      <c r="J11079" s="3">
        <f t="shared" si="1040"/>
        <v>0</v>
      </c>
      <c r="K11079" s="3">
        <f t="shared" si="1040"/>
        <v>0</v>
      </c>
      <c r="L11079" s="3">
        <f t="shared" si="1041"/>
        <v>0</v>
      </c>
      <c r="M11079" s="3">
        <f t="shared" si="1042"/>
        <v>0</v>
      </c>
      <c r="N11079" s="3">
        <f t="shared" si="1043"/>
        <v>0</v>
      </c>
      <c r="O11079" s="3">
        <v>640</v>
      </c>
      <c r="P11079" s="3">
        <v>1283.2</v>
      </c>
    </row>
    <row r="11080" spans="2:16" x14ac:dyDescent="0.15">
      <c r="B11080" s="5" t="s">
        <v>510</v>
      </c>
      <c r="C11080" s="16">
        <f t="shared" si="1038"/>
        <v>2022</v>
      </c>
      <c r="D11080" s="16">
        <f t="shared" si="1039"/>
        <v>5</v>
      </c>
      <c r="E11080" s="3" t="s">
        <v>20</v>
      </c>
      <c r="F11080" s="3" t="s">
        <v>12</v>
      </c>
      <c r="G11080" s="3" t="s">
        <v>13</v>
      </c>
      <c r="H11080" s="3" t="s">
        <v>4697</v>
      </c>
      <c r="I11080" s="3">
        <f t="shared" si="1040"/>
        <v>0</v>
      </c>
      <c r="J11080" s="3">
        <f t="shared" si="1040"/>
        <v>0</v>
      </c>
      <c r="K11080" s="3">
        <f t="shared" si="1040"/>
        <v>0</v>
      </c>
      <c r="L11080" s="3">
        <f t="shared" si="1041"/>
        <v>0</v>
      </c>
      <c r="M11080" s="3">
        <f t="shared" si="1042"/>
        <v>0</v>
      </c>
      <c r="N11080" s="3">
        <f t="shared" si="1043"/>
        <v>0</v>
      </c>
      <c r="O11080" s="3">
        <v>462</v>
      </c>
      <c r="P11080" s="3">
        <v>927.01</v>
      </c>
    </row>
    <row r="11081" spans="2:16" x14ac:dyDescent="0.15">
      <c r="B11081" s="5" t="s">
        <v>510</v>
      </c>
      <c r="C11081" s="16">
        <f t="shared" si="1038"/>
        <v>2022</v>
      </c>
      <c r="D11081" s="16">
        <f t="shared" si="1039"/>
        <v>5</v>
      </c>
      <c r="E11081" s="3" t="s">
        <v>20</v>
      </c>
      <c r="F11081" s="3" t="s">
        <v>12</v>
      </c>
      <c r="G11081" s="3" t="s">
        <v>13</v>
      </c>
      <c r="H11081" s="3" t="s">
        <v>4697</v>
      </c>
      <c r="I11081" s="3">
        <f t="shared" si="1040"/>
        <v>0</v>
      </c>
      <c r="J11081" s="3">
        <f t="shared" si="1040"/>
        <v>0</v>
      </c>
      <c r="K11081" s="3">
        <f t="shared" si="1040"/>
        <v>0</v>
      </c>
      <c r="L11081" s="3">
        <f t="shared" si="1041"/>
        <v>0</v>
      </c>
      <c r="M11081" s="3">
        <f t="shared" si="1042"/>
        <v>0</v>
      </c>
      <c r="N11081" s="3">
        <f t="shared" si="1043"/>
        <v>0</v>
      </c>
      <c r="O11081" s="3">
        <v>289.8</v>
      </c>
      <c r="P11081" s="3">
        <v>581.51</v>
      </c>
    </row>
    <row r="11082" spans="2:16" x14ac:dyDescent="0.15">
      <c r="B11082" s="5" t="s">
        <v>1241</v>
      </c>
      <c r="C11082" s="16">
        <f t="shared" si="1038"/>
        <v>2023</v>
      </c>
      <c r="D11082" s="16">
        <f t="shared" si="1039"/>
        <v>6</v>
      </c>
      <c r="E11082" s="3" t="s">
        <v>202</v>
      </c>
      <c r="F11082" s="3" t="s">
        <v>13</v>
      </c>
      <c r="G11082" s="3" t="s">
        <v>1281</v>
      </c>
      <c r="H11082" s="3" t="s">
        <v>5566</v>
      </c>
      <c r="I11082" s="3">
        <f t="shared" si="1040"/>
        <v>0</v>
      </c>
      <c r="J11082" s="3">
        <f t="shared" si="1040"/>
        <v>0</v>
      </c>
      <c r="K11082" s="3">
        <f t="shared" si="1040"/>
        <v>1</v>
      </c>
      <c r="L11082" s="3">
        <f t="shared" si="1041"/>
        <v>0</v>
      </c>
      <c r="M11082" s="3">
        <f t="shared" si="1042"/>
        <v>0</v>
      </c>
      <c r="N11082" s="3">
        <f t="shared" si="1043"/>
        <v>0</v>
      </c>
      <c r="O11082" s="3">
        <v>900</v>
      </c>
      <c r="P11082" s="3">
        <v>3840</v>
      </c>
    </row>
    <row r="11083" spans="2:16" x14ac:dyDescent="0.15">
      <c r="B11083" s="5" t="s">
        <v>1425</v>
      </c>
      <c r="C11083" s="16">
        <f t="shared" si="1038"/>
        <v>2021</v>
      </c>
      <c r="D11083" s="16">
        <f t="shared" si="1039"/>
        <v>9</v>
      </c>
      <c r="E11083" s="3" t="s">
        <v>20</v>
      </c>
      <c r="F11083" s="3" t="s">
        <v>12</v>
      </c>
      <c r="G11083" s="3" t="s">
        <v>13</v>
      </c>
      <c r="H11083" s="3" t="s">
        <v>4423</v>
      </c>
      <c r="I11083" s="3">
        <f t="shared" si="1040"/>
        <v>0</v>
      </c>
      <c r="J11083" s="3">
        <f t="shared" si="1040"/>
        <v>0</v>
      </c>
      <c r="K11083" s="3">
        <f t="shared" si="1040"/>
        <v>0</v>
      </c>
      <c r="L11083" s="3">
        <f t="shared" si="1041"/>
        <v>0</v>
      </c>
      <c r="M11083" s="3">
        <f t="shared" si="1042"/>
        <v>0</v>
      </c>
      <c r="N11083" s="3">
        <f t="shared" si="1043"/>
        <v>0</v>
      </c>
      <c r="O11083" s="3">
        <v>4458.78</v>
      </c>
      <c r="P11083" s="3">
        <v>8941.06</v>
      </c>
    </row>
    <row r="11084" spans="2:16" x14ac:dyDescent="0.15">
      <c r="B11084" s="5" t="s">
        <v>564</v>
      </c>
      <c r="C11084" s="16">
        <f t="shared" si="1038"/>
        <v>2023</v>
      </c>
      <c r="D11084" s="16">
        <f t="shared" si="1039"/>
        <v>12</v>
      </c>
      <c r="E11084" s="3" t="s">
        <v>202</v>
      </c>
      <c r="F11084" s="3" t="s">
        <v>12</v>
      </c>
      <c r="G11084" s="3" t="s">
        <v>552</v>
      </c>
      <c r="H11084" s="3" t="s">
        <v>5571</v>
      </c>
      <c r="I11084" s="3">
        <f t="shared" si="1040"/>
        <v>0</v>
      </c>
      <c r="J11084" s="3">
        <f t="shared" si="1040"/>
        <v>0</v>
      </c>
      <c r="K11084" s="3">
        <f t="shared" si="1040"/>
        <v>1</v>
      </c>
      <c r="L11084" s="3">
        <f t="shared" si="1041"/>
        <v>0</v>
      </c>
      <c r="M11084" s="3">
        <f t="shared" si="1042"/>
        <v>0</v>
      </c>
      <c r="N11084" s="3">
        <f t="shared" si="1043"/>
        <v>0</v>
      </c>
      <c r="O11084" s="3">
        <v>900</v>
      </c>
      <c r="P11084" s="3">
        <v>3140.46</v>
      </c>
    </row>
    <row r="11085" spans="2:16" x14ac:dyDescent="0.15">
      <c r="B11085" s="5" t="s">
        <v>521</v>
      </c>
      <c r="C11085" s="16">
        <f t="shared" si="1038"/>
        <v>2021</v>
      </c>
      <c r="D11085" s="16">
        <f t="shared" si="1039"/>
        <v>8</v>
      </c>
      <c r="E11085" s="3" t="s">
        <v>20</v>
      </c>
      <c r="F11085" s="3" t="s">
        <v>12</v>
      </c>
      <c r="G11085" s="3" t="s">
        <v>13</v>
      </c>
      <c r="H11085" s="3" t="s">
        <v>4423</v>
      </c>
      <c r="I11085" s="3">
        <f t="shared" si="1040"/>
        <v>0</v>
      </c>
      <c r="J11085" s="3">
        <f t="shared" si="1040"/>
        <v>0</v>
      </c>
      <c r="K11085" s="3">
        <f t="shared" si="1040"/>
        <v>0</v>
      </c>
      <c r="L11085" s="3">
        <f t="shared" si="1041"/>
        <v>0</v>
      </c>
      <c r="M11085" s="3">
        <f t="shared" si="1042"/>
        <v>0</v>
      </c>
      <c r="N11085" s="3">
        <f t="shared" si="1043"/>
        <v>0</v>
      </c>
      <c r="O11085" s="3">
        <v>2787.68</v>
      </c>
      <c r="P11085" s="3">
        <v>5575.36</v>
      </c>
    </row>
    <row r="11086" spans="2:16" x14ac:dyDescent="0.15">
      <c r="B11086" s="5" t="s">
        <v>650</v>
      </c>
      <c r="C11086" s="16">
        <f t="shared" si="1038"/>
        <v>2021</v>
      </c>
      <c r="D11086" s="16">
        <f t="shared" si="1039"/>
        <v>8</v>
      </c>
      <c r="E11086" s="3" t="s">
        <v>20</v>
      </c>
      <c r="F11086" s="3" t="s">
        <v>12</v>
      </c>
      <c r="G11086" s="3" t="s">
        <v>13</v>
      </c>
      <c r="H11086" s="3" t="s">
        <v>4423</v>
      </c>
      <c r="I11086" s="3">
        <f t="shared" si="1040"/>
        <v>0</v>
      </c>
      <c r="J11086" s="3">
        <f t="shared" si="1040"/>
        <v>0</v>
      </c>
      <c r="K11086" s="3">
        <f t="shared" si="1040"/>
        <v>0</v>
      </c>
      <c r="L11086" s="3">
        <f t="shared" si="1041"/>
        <v>0</v>
      </c>
      <c r="M11086" s="3">
        <f t="shared" si="1042"/>
        <v>0</v>
      </c>
      <c r="N11086" s="3">
        <f t="shared" si="1043"/>
        <v>0</v>
      </c>
      <c r="O11086" s="3">
        <v>2661.6</v>
      </c>
      <c r="P11086" s="3">
        <v>5330.09</v>
      </c>
    </row>
    <row r="11087" spans="2:16" x14ac:dyDescent="0.15">
      <c r="B11087" s="5" t="s">
        <v>2103</v>
      </c>
      <c r="C11087" s="16">
        <f t="shared" si="1038"/>
        <v>2021</v>
      </c>
      <c r="D11087" s="16">
        <f t="shared" si="1039"/>
        <v>10</v>
      </c>
      <c r="E11087" s="3" t="s">
        <v>20</v>
      </c>
      <c r="F11087" s="3" t="s">
        <v>12</v>
      </c>
      <c r="G11087" s="3" t="s">
        <v>13</v>
      </c>
      <c r="H11087" s="3" t="s">
        <v>4423</v>
      </c>
      <c r="I11087" s="3">
        <f t="shared" si="1040"/>
        <v>0</v>
      </c>
      <c r="J11087" s="3">
        <f t="shared" si="1040"/>
        <v>0</v>
      </c>
      <c r="K11087" s="3">
        <f t="shared" si="1040"/>
        <v>0</v>
      </c>
      <c r="L11087" s="3">
        <f t="shared" si="1041"/>
        <v>0</v>
      </c>
      <c r="M11087" s="3">
        <f t="shared" si="1042"/>
        <v>0</v>
      </c>
      <c r="N11087" s="3">
        <f t="shared" si="1043"/>
        <v>0</v>
      </c>
      <c r="O11087" s="3">
        <v>1720.4</v>
      </c>
      <c r="P11087" s="3">
        <v>3440.8</v>
      </c>
    </row>
    <row r="11088" spans="2:16" x14ac:dyDescent="0.15">
      <c r="B11088" s="5" t="s">
        <v>648</v>
      </c>
      <c r="C11088" s="16">
        <f t="shared" si="1038"/>
        <v>2021</v>
      </c>
      <c r="D11088" s="16">
        <f t="shared" si="1039"/>
        <v>10</v>
      </c>
      <c r="E11088" s="3" t="s">
        <v>20</v>
      </c>
      <c r="F11088" s="3" t="s">
        <v>12</v>
      </c>
      <c r="G11088" s="3" t="s">
        <v>13</v>
      </c>
      <c r="H11088" s="3" t="s">
        <v>4423</v>
      </c>
      <c r="I11088" s="3">
        <f t="shared" si="1040"/>
        <v>0</v>
      </c>
      <c r="J11088" s="3">
        <f t="shared" si="1040"/>
        <v>0</v>
      </c>
      <c r="K11088" s="3">
        <f t="shared" si="1040"/>
        <v>0</v>
      </c>
      <c r="L11088" s="3">
        <f t="shared" si="1041"/>
        <v>0</v>
      </c>
      <c r="M11088" s="3">
        <f t="shared" si="1042"/>
        <v>0</v>
      </c>
      <c r="N11088" s="3">
        <f t="shared" si="1043"/>
        <v>0</v>
      </c>
      <c r="O11088" s="3">
        <v>1698</v>
      </c>
      <c r="P11088" s="3">
        <v>3400.01</v>
      </c>
    </row>
    <row r="11089" spans="2:16" x14ac:dyDescent="0.15">
      <c r="B11089" s="5" t="s">
        <v>337</v>
      </c>
      <c r="C11089" s="16">
        <f t="shared" si="1038"/>
        <v>2021</v>
      </c>
      <c r="D11089" s="16">
        <f t="shared" si="1039"/>
        <v>7</v>
      </c>
      <c r="E11089" s="3" t="s">
        <v>20</v>
      </c>
      <c r="F11089" s="3" t="s">
        <v>12</v>
      </c>
      <c r="G11089" s="3" t="s">
        <v>13</v>
      </c>
      <c r="H11089" s="3" t="s">
        <v>4423</v>
      </c>
      <c r="I11089" s="3">
        <f t="shared" si="1040"/>
        <v>0</v>
      </c>
      <c r="J11089" s="3">
        <f t="shared" si="1040"/>
        <v>0</v>
      </c>
      <c r="K11089" s="3">
        <f t="shared" si="1040"/>
        <v>0</v>
      </c>
      <c r="L11089" s="3">
        <f t="shared" si="1041"/>
        <v>0</v>
      </c>
      <c r="M11089" s="3">
        <f t="shared" si="1042"/>
        <v>0</v>
      </c>
      <c r="N11089" s="3">
        <f t="shared" si="1043"/>
        <v>0</v>
      </c>
      <c r="O11089" s="3">
        <v>1575</v>
      </c>
      <c r="P11089" s="3">
        <v>3150</v>
      </c>
    </row>
    <row r="11090" spans="2:16" x14ac:dyDescent="0.15">
      <c r="B11090" s="5" t="s">
        <v>2649</v>
      </c>
      <c r="C11090" s="16">
        <f t="shared" si="1038"/>
        <v>2023</v>
      </c>
      <c r="D11090" s="16">
        <f t="shared" si="1039"/>
        <v>4</v>
      </c>
      <c r="E11090" s="3" t="s">
        <v>202</v>
      </c>
      <c r="F11090" s="3" t="s">
        <v>13</v>
      </c>
      <c r="G11090" s="3" t="s">
        <v>943</v>
      </c>
      <c r="H11090" s="3" t="s">
        <v>3942</v>
      </c>
      <c r="I11090" s="3">
        <f t="shared" si="1040"/>
        <v>0</v>
      </c>
      <c r="J11090" s="3">
        <f t="shared" si="1040"/>
        <v>0</v>
      </c>
      <c r="K11090" s="3">
        <f t="shared" si="1040"/>
        <v>0</v>
      </c>
      <c r="L11090" s="3">
        <f t="shared" si="1041"/>
        <v>0</v>
      </c>
      <c r="M11090" s="3">
        <f t="shared" si="1042"/>
        <v>0</v>
      </c>
      <c r="N11090" s="3">
        <f t="shared" si="1043"/>
        <v>0</v>
      </c>
      <c r="O11090" s="3">
        <v>900</v>
      </c>
      <c r="P11090" s="3">
        <v>352.14</v>
      </c>
    </row>
    <row r="11091" spans="2:16" x14ac:dyDescent="0.15">
      <c r="B11091" s="5" t="s">
        <v>3369</v>
      </c>
      <c r="C11091" s="16">
        <f t="shared" si="1038"/>
        <v>2021</v>
      </c>
      <c r="D11091" s="16">
        <f t="shared" si="1039"/>
        <v>7</v>
      </c>
      <c r="E11091" s="3" t="s">
        <v>20</v>
      </c>
      <c r="F11091" s="3" t="s">
        <v>12</v>
      </c>
      <c r="G11091" s="3" t="s">
        <v>13</v>
      </c>
      <c r="H11091" s="3" t="s">
        <v>4423</v>
      </c>
      <c r="I11091" s="3">
        <f t="shared" si="1040"/>
        <v>0</v>
      </c>
      <c r="J11091" s="3">
        <f t="shared" si="1040"/>
        <v>0</v>
      </c>
      <c r="K11091" s="3">
        <f t="shared" si="1040"/>
        <v>0</v>
      </c>
      <c r="L11091" s="3">
        <f t="shared" si="1041"/>
        <v>0</v>
      </c>
      <c r="M11091" s="3">
        <f t="shared" si="1042"/>
        <v>0</v>
      </c>
      <c r="N11091" s="3">
        <f t="shared" si="1043"/>
        <v>0</v>
      </c>
      <c r="O11091" s="3">
        <v>1509.6</v>
      </c>
      <c r="P11091" s="3">
        <v>3022.7</v>
      </c>
    </row>
    <row r="11092" spans="2:16" x14ac:dyDescent="0.15">
      <c r="B11092" s="5" t="s">
        <v>1956</v>
      </c>
      <c r="C11092" s="16">
        <f t="shared" si="1038"/>
        <v>2021</v>
      </c>
      <c r="D11092" s="16">
        <f t="shared" si="1039"/>
        <v>10</v>
      </c>
      <c r="E11092" s="3" t="s">
        <v>20</v>
      </c>
      <c r="F11092" s="3" t="s">
        <v>12</v>
      </c>
      <c r="G11092" s="3" t="s">
        <v>13</v>
      </c>
      <c r="H11092" s="3" t="s">
        <v>4423</v>
      </c>
      <c r="I11092" s="3">
        <f t="shared" si="1040"/>
        <v>0</v>
      </c>
      <c r="J11092" s="3">
        <f t="shared" si="1040"/>
        <v>0</v>
      </c>
      <c r="K11092" s="3">
        <f t="shared" si="1040"/>
        <v>0</v>
      </c>
      <c r="L11092" s="3">
        <f t="shared" si="1041"/>
        <v>0</v>
      </c>
      <c r="M11092" s="3">
        <f t="shared" si="1042"/>
        <v>0</v>
      </c>
      <c r="N11092" s="3">
        <f t="shared" si="1043"/>
        <v>0</v>
      </c>
      <c r="O11092" s="3">
        <v>1499.38</v>
      </c>
      <c r="P11092" s="3">
        <v>2998.76</v>
      </c>
    </row>
    <row r="11093" spans="2:16" x14ac:dyDescent="0.15">
      <c r="B11093" s="5" t="s">
        <v>824</v>
      </c>
      <c r="C11093" s="16">
        <f t="shared" si="1038"/>
        <v>2021</v>
      </c>
      <c r="D11093" s="16">
        <f t="shared" si="1039"/>
        <v>10</v>
      </c>
      <c r="E11093" s="3" t="s">
        <v>20</v>
      </c>
      <c r="F11093" s="3" t="s">
        <v>12</v>
      </c>
      <c r="G11093" s="3" t="s">
        <v>13</v>
      </c>
      <c r="H11093" s="3" t="s">
        <v>4423</v>
      </c>
      <c r="I11093" s="3">
        <f t="shared" si="1040"/>
        <v>0</v>
      </c>
      <c r="J11093" s="3">
        <f t="shared" si="1040"/>
        <v>0</v>
      </c>
      <c r="K11093" s="3">
        <f t="shared" si="1040"/>
        <v>0</v>
      </c>
      <c r="L11093" s="3">
        <f t="shared" si="1041"/>
        <v>0</v>
      </c>
      <c r="M11093" s="3">
        <f t="shared" si="1042"/>
        <v>0</v>
      </c>
      <c r="N11093" s="3">
        <f t="shared" si="1043"/>
        <v>0</v>
      </c>
      <c r="O11093" s="3">
        <v>1449</v>
      </c>
      <c r="P11093" s="3">
        <v>2898</v>
      </c>
    </row>
    <row r="11094" spans="2:16" x14ac:dyDescent="0.15">
      <c r="B11094" s="5" t="s">
        <v>3088</v>
      </c>
      <c r="C11094" s="16">
        <f t="shared" si="1038"/>
        <v>2021</v>
      </c>
      <c r="D11094" s="16">
        <f t="shared" si="1039"/>
        <v>8</v>
      </c>
      <c r="E11094" s="3" t="s">
        <v>20</v>
      </c>
      <c r="F11094" s="3" t="s">
        <v>12</v>
      </c>
      <c r="G11094" s="3" t="s">
        <v>13</v>
      </c>
      <c r="H11094" s="3" t="s">
        <v>4423</v>
      </c>
      <c r="I11094" s="3">
        <f t="shared" si="1040"/>
        <v>0</v>
      </c>
      <c r="J11094" s="3">
        <f t="shared" si="1040"/>
        <v>0</v>
      </c>
      <c r="K11094" s="3">
        <f t="shared" si="1040"/>
        <v>0</v>
      </c>
      <c r="L11094" s="3">
        <f t="shared" si="1041"/>
        <v>0</v>
      </c>
      <c r="M11094" s="3">
        <f t="shared" si="1042"/>
        <v>0</v>
      </c>
      <c r="N11094" s="3">
        <f t="shared" si="1043"/>
        <v>0</v>
      </c>
      <c r="O11094" s="3">
        <v>1261.5</v>
      </c>
      <c r="P11094" s="3">
        <v>2525.9499999999898</v>
      </c>
    </row>
    <row r="11095" spans="2:16" x14ac:dyDescent="0.15">
      <c r="B11095" s="5" t="s">
        <v>3423</v>
      </c>
      <c r="C11095" s="16">
        <f t="shared" si="1038"/>
        <v>2021</v>
      </c>
      <c r="D11095" s="16">
        <f t="shared" si="1039"/>
        <v>8</v>
      </c>
      <c r="E11095" s="3" t="s">
        <v>20</v>
      </c>
      <c r="F11095" s="3" t="s">
        <v>12</v>
      </c>
      <c r="G11095" s="3" t="s">
        <v>13</v>
      </c>
      <c r="H11095" s="3" t="s">
        <v>4423</v>
      </c>
      <c r="I11095" s="3">
        <f t="shared" si="1040"/>
        <v>0</v>
      </c>
      <c r="J11095" s="3">
        <f t="shared" si="1040"/>
        <v>0</v>
      </c>
      <c r="K11095" s="3">
        <f t="shared" si="1040"/>
        <v>0</v>
      </c>
      <c r="L11095" s="3">
        <f t="shared" si="1041"/>
        <v>0</v>
      </c>
      <c r="M11095" s="3">
        <f t="shared" si="1042"/>
        <v>0</v>
      </c>
      <c r="N11095" s="3">
        <f t="shared" si="1043"/>
        <v>0</v>
      </c>
      <c r="O11095" s="3">
        <v>1110.4000000000001</v>
      </c>
      <c r="P11095" s="3">
        <v>2223.2199999999898</v>
      </c>
    </row>
    <row r="11096" spans="2:16" x14ac:dyDescent="0.15">
      <c r="B11096" s="5" t="s">
        <v>99</v>
      </c>
      <c r="C11096" s="16">
        <f t="shared" si="1038"/>
        <v>2021</v>
      </c>
      <c r="D11096" s="16">
        <f t="shared" si="1039"/>
        <v>9</v>
      </c>
      <c r="E11096" s="3" t="s">
        <v>20</v>
      </c>
      <c r="F11096" s="3" t="s">
        <v>12</v>
      </c>
      <c r="G11096" s="3" t="s">
        <v>13</v>
      </c>
      <c r="H11096" s="3" t="s">
        <v>4423</v>
      </c>
      <c r="I11096" s="3">
        <f t="shared" si="1040"/>
        <v>0</v>
      </c>
      <c r="J11096" s="3">
        <f t="shared" si="1040"/>
        <v>0</v>
      </c>
      <c r="K11096" s="3">
        <f t="shared" si="1040"/>
        <v>0</v>
      </c>
      <c r="L11096" s="3">
        <f t="shared" si="1041"/>
        <v>0</v>
      </c>
      <c r="M11096" s="3">
        <f t="shared" si="1042"/>
        <v>0</v>
      </c>
      <c r="N11096" s="3">
        <f t="shared" si="1043"/>
        <v>0</v>
      </c>
      <c r="O11096" s="3">
        <v>1099</v>
      </c>
      <c r="P11096" s="3">
        <v>2200.5500000000002</v>
      </c>
    </row>
    <row r="11097" spans="2:16" x14ac:dyDescent="0.15">
      <c r="B11097" s="5" t="s">
        <v>2229</v>
      </c>
      <c r="C11097" s="16">
        <f t="shared" si="1038"/>
        <v>2021</v>
      </c>
      <c r="D11097" s="16">
        <f t="shared" si="1039"/>
        <v>10</v>
      </c>
      <c r="E11097" s="3" t="s">
        <v>20</v>
      </c>
      <c r="F11097" s="3" t="s">
        <v>12</v>
      </c>
      <c r="G11097" s="3" t="s">
        <v>13</v>
      </c>
      <c r="H11097" s="3" t="s">
        <v>4423</v>
      </c>
      <c r="I11097" s="3">
        <f t="shared" si="1040"/>
        <v>0</v>
      </c>
      <c r="J11097" s="3">
        <f t="shared" si="1040"/>
        <v>0</v>
      </c>
      <c r="K11097" s="3">
        <f t="shared" si="1040"/>
        <v>0</v>
      </c>
      <c r="L11097" s="3">
        <f t="shared" si="1041"/>
        <v>0</v>
      </c>
      <c r="M11097" s="3">
        <f t="shared" si="1042"/>
        <v>0</v>
      </c>
      <c r="N11097" s="3">
        <f t="shared" si="1043"/>
        <v>0</v>
      </c>
      <c r="O11097" s="3">
        <v>1000</v>
      </c>
      <c r="P11097" s="3">
        <v>2000</v>
      </c>
    </row>
    <row r="11098" spans="2:16" x14ac:dyDescent="0.15">
      <c r="B11098" s="5" t="s">
        <v>2634</v>
      </c>
      <c r="C11098" s="16">
        <f t="shared" si="1038"/>
        <v>2021</v>
      </c>
      <c r="D11098" s="16">
        <f t="shared" si="1039"/>
        <v>9</v>
      </c>
      <c r="E11098" s="3" t="s">
        <v>20</v>
      </c>
      <c r="F11098" s="3" t="s">
        <v>12</v>
      </c>
      <c r="G11098" s="3" t="s">
        <v>13</v>
      </c>
      <c r="H11098" s="3" t="s">
        <v>4423</v>
      </c>
      <c r="I11098" s="3">
        <f t="shared" si="1040"/>
        <v>0</v>
      </c>
      <c r="J11098" s="3">
        <f t="shared" si="1040"/>
        <v>0</v>
      </c>
      <c r="K11098" s="3">
        <f t="shared" si="1040"/>
        <v>0</v>
      </c>
      <c r="L11098" s="3">
        <f t="shared" si="1041"/>
        <v>0</v>
      </c>
      <c r="M11098" s="3">
        <f t="shared" si="1042"/>
        <v>0</v>
      </c>
      <c r="N11098" s="3">
        <f t="shared" si="1043"/>
        <v>0</v>
      </c>
      <c r="O11098" s="3">
        <v>975.2</v>
      </c>
      <c r="P11098" s="3">
        <v>1952.65</v>
      </c>
    </row>
    <row r="11099" spans="2:16" x14ac:dyDescent="0.15">
      <c r="B11099" s="5" t="s">
        <v>1162</v>
      </c>
      <c r="C11099" s="16">
        <f t="shared" si="1038"/>
        <v>2021</v>
      </c>
      <c r="D11099" s="16">
        <f t="shared" si="1039"/>
        <v>8</v>
      </c>
      <c r="E11099" s="3" t="s">
        <v>20</v>
      </c>
      <c r="F11099" s="3" t="s">
        <v>12</v>
      </c>
      <c r="G11099" s="3" t="s">
        <v>13</v>
      </c>
      <c r="H11099" s="3" t="s">
        <v>4423</v>
      </c>
      <c r="I11099" s="3">
        <f t="shared" si="1040"/>
        <v>0</v>
      </c>
      <c r="J11099" s="3">
        <f t="shared" si="1040"/>
        <v>0</v>
      </c>
      <c r="K11099" s="3">
        <f t="shared" si="1040"/>
        <v>0</v>
      </c>
      <c r="L11099" s="3">
        <f t="shared" si="1041"/>
        <v>0</v>
      </c>
      <c r="M11099" s="3">
        <f t="shared" si="1042"/>
        <v>0</v>
      </c>
      <c r="N11099" s="3">
        <f t="shared" si="1043"/>
        <v>0</v>
      </c>
      <c r="O11099" s="3">
        <v>954.72</v>
      </c>
      <c r="P11099" s="3">
        <v>1909.44</v>
      </c>
    </row>
    <row r="11100" spans="2:16" x14ac:dyDescent="0.15">
      <c r="B11100" s="5" t="s">
        <v>666</v>
      </c>
      <c r="C11100" s="16">
        <f t="shared" si="1038"/>
        <v>2021</v>
      </c>
      <c r="D11100" s="16">
        <f t="shared" si="1039"/>
        <v>6</v>
      </c>
      <c r="E11100" s="3" t="s">
        <v>20</v>
      </c>
      <c r="F11100" s="3" t="s">
        <v>12</v>
      </c>
      <c r="G11100" s="3" t="s">
        <v>13</v>
      </c>
      <c r="H11100" s="3" t="s">
        <v>4423</v>
      </c>
      <c r="I11100" s="3">
        <f t="shared" si="1040"/>
        <v>0</v>
      </c>
      <c r="J11100" s="3">
        <f t="shared" si="1040"/>
        <v>0</v>
      </c>
      <c r="K11100" s="3">
        <f t="shared" si="1040"/>
        <v>0</v>
      </c>
      <c r="L11100" s="3">
        <f t="shared" si="1041"/>
        <v>0</v>
      </c>
      <c r="M11100" s="3">
        <f t="shared" si="1042"/>
        <v>0</v>
      </c>
      <c r="N11100" s="3">
        <f t="shared" si="1043"/>
        <v>0</v>
      </c>
      <c r="O11100" s="3">
        <v>792</v>
      </c>
      <c r="P11100" s="3">
        <v>1584</v>
      </c>
    </row>
    <row r="11101" spans="2:16" x14ac:dyDescent="0.15">
      <c r="B11101" s="5" t="s">
        <v>772</v>
      </c>
      <c r="C11101" s="16">
        <f t="shared" si="1038"/>
        <v>2021</v>
      </c>
      <c r="D11101" s="16">
        <f t="shared" si="1039"/>
        <v>7</v>
      </c>
      <c r="E11101" s="3" t="s">
        <v>20</v>
      </c>
      <c r="F11101" s="3" t="s">
        <v>12</v>
      </c>
      <c r="G11101" s="3" t="s">
        <v>13</v>
      </c>
      <c r="H11101" s="3" t="s">
        <v>4423</v>
      </c>
      <c r="I11101" s="3">
        <f t="shared" si="1040"/>
        <v>0</v>
      </c>
      <c r="J11101" s="3">
        <f t="shared" si="1040"/>
        <v>0</v>
      </c>
      <c r="K11101" s="3">
        <f t="shared" si="1040"/>
        <v>0</v>
      </c>
      <c r="L11101" s="3">
        <f t="shared" si="1041"/>
        <v>0</v>
      </c>
      <c r="M11101" s="3">
        <f t="shared" si="1042"/>
        <v>0</v>
      </c>
      <c r="N11101" s="3">
        <f t="shared" si="1043"/>
        <v>0</v>
      </c>
      <c r="O11101" s="3">
        <v>750</v>
      </c>
      <c r="P11101" s="3">
        <v>1500</v>
      </c>
    </row>
    <row r="11102" spans="2:16" x14ac:dyDescent="0.15">
      <c r="B11102" s="5" t="s">
        <v>2553</v>
      </c>
      <c r="C11102" s="16">
        <f t="shared" si="1038"/>
        <v>2021</v>
      </c>
      <c r="D11102" s="16">
        <f t="shared" si="1039"/>
        <v>9</v>
      </c>
      <c r="E11102" s="3" t="s">
        <v>20</v>
      </c>
      <c r="F11102" s="3" t="s">
        <v>12</v>
      </c>
      <c r="G11102" s="3" t="s">
        <v>13</v>
      </c>
      <c r="H11102" s="3" t="s">
        <v>4423</v>
      </c>
      <c r="I11102" s="3">
        <f t="shared" si="1040"/>
        <v>0</v>
      </c>
      <c r="J11102" s="3">
        <f t="shared" si="1040"/>
        <v>0</v>
      </c>
      <c r="K11102" s="3">
        <f t="shared" si="1040"/>
        <v>0</v>
      </c>
      <c r="L11102" s="3">
        <f t="shared" si="1041"/>
        <v>0</v>
      </c>
      <c r="M11102" s="3">
        <f t="shared" si="1042"/>
        <v>0</v>
      </c>
      <c r="N11102" s="3">
        <f t="shared" si="1043"/>
        <v>0</v>
      </c>
      <c r="O11102" s="3">
        <v>700</v>
      </c>
      <c r="P11102" s="3">
        <v>1400</v>
      </c>
    </row>
    <row r="11103" spans="2:16" x14ac:dyDescent="0.15">
      <c r="B11103" s="5" t="s">
        <v>2054</v>
      </c>
      <c r="C11103" s="16">
        <f t="shared" si="1038"/>
        <v>2021</v>
      </c>
      <c r="D11103" s="16">
        <f t="shared" si="1039"/>
        <v>12</v>
      </c>
      <c r="E11103" s="3" t="s">
        <v>20</v>
      </c>
      <c r="F11103" s="3" t="s">
        <v>12</v>
      </c>
      <c r="G11103" s="3" t="s">
        <v>13</v>
      </c>
      <c r="H11103" s="3" t="s">
        <v>4423</v>
      </c>
      <c r="I11103" s="3">
        <f t="shared" si="1040"/>
        <v>0</v>
      </c>
      <c r="J11103" s="3">
        <f t="shared" si="1040"/>
        <v>0</v>
      </c>
      <c r="K11103" s="3">
        <f t="shared" si="1040"/>
        <v>0</v>
      </c>
      <c r="L11103" s="3">
        <f t="shared" si="1041"/>
        <v>0</v>
      </c>
      <c r="M11103" s="3">
        <f t="shared" si="1042"/>
        <v>0</v>
      </c>
      <c r="N11103" s="3">
        <f t="shared" si="1043"/>
        <v>0</v>
      </c>
      <c r="O11103" s="3">
        <v>664</v>
      </c>
      <c r="P11103" s="3">
        <v>1329.57</v>
      </c>
    </row>
    <row r="11104" spans="2:16" x14ac:dyDescent="0.15">
      <c r="B11104" s="5" t="s">
        <v>1758</v>
      </c>
      <c r="C11104" s="16">
        <f t="shared" si="1038"/>
        <v>2021</v>
      </c>
      <c r="D11104" s="16">
        <f t="shared" si="1039"/>
        <v>7</v>
      </c>
      <c r="E11104" s="3" t="s">
        <v>20</v>
      </c>
      <c r="F11104" s="3" t="s">
        <v>12</v>
      </c>
      <c r="G11104" s="3" t="s">
        <v>13</v>
      </c>
      <c r="H11104" s="3" t="s">
        <v>4423</v>
      </c>
      <c r="I11104" s="3">
        <f t="shared" si="1040"/>
        <v>0</v>
      </c>
      <c r="J11104" s="3">
        <f t="shared" si="1040"/>
        <v>0</v>
      </c>
      <c r="K11104" s="3">
        <f t="shared" si="1040"/>
        <v>0</v>
      </c>
      <c r="L11104" s="3">
        <f t="shared" si="1041"/>
        <v>0</v>
      </c>
      <c r="M11104" s="3">
        <f t="shared" si="1042"/>
        <v>0</v>
      </c>
      <c r="N11104" s="3">
        <f t="shared" si="1043"/>
        <v>0</v>
      </c>
      <c r="O11104" s="3">
        <v>594</v>
      </c>
      <c r="P11104" s="3">
        <v>1188</v>
      </c>
    </row>
    <row r="11105" spans="2:16" x14ac:dyDescent="0.15">
      <c r="B11105" s="5" t="s">
        <v>2803</v>
      </c>
      <c r="C11105" s="16">
        <f t="shared" si="1038"/>
        <v>2021</v>
      </c>
      <c r="D11105" s="16">
        <f t="shared" si="1039"/>
        <v>7</v>
      </c>
      <c r="E11105" s="3" t="s">
        <v>20</v>
      </c>
      <c r="F11105" s="3" t="s">
        <v>12</v>
      </c>
      <c r="G11105" s="3" t="s">
        <v>13</v>
      </c>
      <c r="H11105" s="3" t="s">
        <v>4423</v>
      </c>
      <c r="I11105" s="3">
        <f t="shared" si="1040"/>
        <v>0</v>
      </c>
      <c r="J11105" s="3">
        <f t="shared" si="1040"/>
        <v>0</v>
      </c>
      <c r="K11105" s="3">
        <f t="shared" si="1040"/>
        <v>0</v>
      </c>
      <c r="L11105" s="3">
        <f t="shared" si="1041"/>
        <v>0</v>
      </c>
      <c r="M11105" s="3">
        <f t="shared" si="1042"/>
        <v>0</v>
      </c>
      <c r="N11105" s="3">
        <f t="shared" si="1043"/>
        <v>0</v>
      </c>
      <c r="O11105" s="3">
        <v>471.72</v>
      </c>
      <c r="P11105" s="3">
        <v>944.52</v>
      </c>
    </row>
    <row r="11106" spans="2:16" x14ac:dyDescent="0.15">
      <c r="B11106" s="5" t="s">
        <v>2499</v>
      </c>
      <c r="C11106" s="16">
        <f t="shared" si="1038"/>
        <v>2021</v>
      </c>
      <c r="D11106" s="16">
        <f t="shared" si="1039"/>
        <v>8</v>
      </c>
      <c r="E11106" s="3" t="s">
        <v>20</v>
      </c>
      <c r="F11106" s="3" t="s">
        <v>12</v>
      </c>
      <c r="G11106" s="3" t="s">
        <v>13</v>
      </c>
      <c r="H11106" s="3" t="s">
        <v>4423</v>
      </c>
      <c r="I11106" s="3">
        <f t="shared" si="1040"/>
        <v>0</v>
      </c>
      <c r="J11106" s="3">
        <f t="shared" si="1040"/>
        <v>0</v>
      </c>
      <c r="K11106" s="3">
        <f t="shared" si="1040"/>
        <v>0</v>
      </c>
      <c r="L11106" s="3">
        <f t="shared" si="1041"/>
        <v>0</v>
      </c>
      <c r="M11106" s="3">
        <f t="shared" si="1042"/>
        <v>0</v>
      </c>
      <c r="N11106" s="3">
        <f t="shared" si="1043"/>
        <v>0</v>
      </c>
      <c r="O11106" s="3">
        <v>421.6</v>
      </c>
      <c r="P11106" s="3">
        <v>844.16</v>
      </c>
    </row>
    <row r="11107" spans="2:16" x14ac:dyDescent="0.15">
      <c r="B11107" s="5" t="s">
        <v>3686</v>
      </c>
      <c r="C11107" s="16">
        <f t="shared" si="1038"/>
        <v>2023</v>
      </c>
      <c r="D11107" s="16">
        <f t="shared" si="1039"/>
        <v>4</v>
      </c>
      <c r="E11107" s="3" t="s">
        <v>202</v>
      </c>
      <c r="F11107" s="3" t="s">
        <v>13</v>
      </c>
      <c r="G11107" s="3" t="s">
        <v>943</v>
      </c>
      <c r="H11107" s="3" t="s">
        <v>3942</v>
      </c>
      <c r="I11107" s="3">
        <f t="shared" si="1040"/>
        <v>0</v>
      </c>
      <c r="J11107" s="3">
        <f t="shared" si="1040"/>
        <v>0</v>
      </c>
      <c r="K11107" s="3">
        <f t="shared" si="1040"/>
        <v>0</v>
      </c>
      <c r="L11107" s="3">
        <f t="shared" si="1041"/>
        <v>0</v>
      </c>
      <c r="M11107" s="3">
        <f t="shared" si="1042"/>
        <v>0</v>
      </c>
      <c r="N11107" s="3">
        <f t="shared" si="1043"/>
        <v>0</v>
      </c>
      <c r="O11107" s="3">
        <v>875</v>
      </c>
      <c r="P11107" s="3">
        <v>306.52999999999997</v>
      </c>
    </row>
    <row r="11108" spans="2:16" x14ac:dyDescent="0.15">
      <c r="B11108" s="5" t="s">
        <v>1521</v>
      </c>
      <c r="C11108" s="16">
        <f t="shared" si="1038"/>
        <v>2021</v>
      </c>
      <c r="D11108" s="16">
        <f t="shared" si="1039"/>
        <v>9</v>
      </c>
      <c r="E11108" s="3" t="s">
        <v>20</v>
      </c>
      <c r="F11108" s="3" t="s">
        <v>12</v>
      </c>
      <c r="G11108" s="3" t="s">
        <v>13</v>
      </c>
      <c r="H11108" s="3" t="s">
        <v>4423</v>
      </c>
      <c r="I11108" s="3">
        <f t="shared" si="1040"/>
        <v>0</v>
      </c>
      <c r="J11108" s="3">
        <f t="shared" si="1040"/>
        <v>0</v>
      </c>
      <c r="K11108" s="3">
        <f t="shared" si="1040"/>
        <v>0</v>
      </c>
      <c r="L11108" s="3">
        <f t="shared" si="1041"/>
        <v>0</v>
      </c>
      <c r="M11108" s="3">
        <f t="shared" si="1042"/>
        <v>0</v>
      </c>
      <c r="N11108" s="3">
        <f t="shared" si="1043"/>
        <v>0</v>
      </c>
      <c r="O11108" s="3">
        <v>403.2</v>
      </c>
      <c r="P11108" s="3">
        <v>806.4</v>
      </c>
    </row>
    <row r="11109" spans="2:16" x14ac:dyDescent="0.15">
      <c r="B11109" s="5" t="s">
        <v>329</v>
      </c>
      <c r="C11109" s="16">
        <f t="shared" si="1038"/>
        <v>2021</v>
      </c>
      <c r="D11109" s="16">
        <f t="shared" si="1039"/>
        <v>7</v>
      </c>
      <c r="E11109" s="3" t="s">
        <v>20</v>
      </c>
      <c r="F11109" s="3" t="s">
        <v>12</v>
      </c>
      <c r="G11109" s="3" t="s">
        <v>13</v>
      </c>
      <c r="H11109" s="3" t="s">
        <v>4423</v>
      </c>
      <c r="I11109" s="3">
        <f t="shared" si="1040"/>
        <v>0</v>
      </c>
      <c r="J11109" s="3">
        <f t="shared" si="1040"/>
        <v>0</v>
      </c>
      <c r="K11109" s="3">
        <f t="shared" si="1040"/>
        <v>0</v>
      </c>
      <c r="L11109" s="3">
        <f t="shared" si="1041"/>
        <v>0</v>
      </c>
      <c r="M11109" s="3">
        <f t="shared" si="1042"/>
        <v>0</v>
      </c>
      <c r="N11109" s="3">
        <f t="shared" si="1043"/>
        <v>0</v>
      </c>
      <c r="O11109" s="3">
        <v>361.6</v>
      </c>
      <c r="P11109" s="3">
        <v>724.02</v>
      </c>
    </row>
    <row r="11110" spans="2:16" x14ac:dyDescent="0.15">
      <c r="B11110" s="5" t="s">
        <v>329</v>
      </c>
      <c r="C11110" s="16">
        <f t="shared" si="1038"/>
        <v>2021</v>
      </c>
      <c r="D11110" s="16">
        <f t="shared" si="1039"/>
        <v>7</v>
      </c>
      <c r="E11110" s="3" t="s">
        <v>20</v>
      </c>
      <c r="F11110" s="3" t="s">
        <v>12</v>
      </c>
      <c r="G11110" s="3" t="s">
        <v>13</v>
      </c>
      <c r="H11110" s="3" t="s">
        <v>4423</v>
      </c>
      <c r="I11110" s="3">
        <f t="shared" si="1040"/>
        <v>0</v>
      </c>
      <c r="J11110" s="3">
        <f t="shared" si="1040"/>
        <v>0</v>
      </c>
      <c r="K11110" s="3">
        <f t="shared" si="1040"/>
        <v>0</v>
      </c>
      <c r="L11110" s="3">
        <f t="shared" si="1041"/>
        <v>0</v>
      </c>
      <c r="M11110" s="3">
        <f t="shared" si="1042"/>
        <v>0</v>
      </c>
      <c r="N11110" s="3">
        <f t="shared" si="1043"/>
        <v>0</v>
      </c>
      <c r="O11110" s="3">
        <v>350</v>
      </c>
      <c r="P11110" s="3">
        <v>700</v>
      </c>
    </row>
    <row r="11111" spans="2:16" x14ac:dyDescent="0.15">
      <c r="B11111" s="5" t="s">
        <v>194</v>
      </c>
      <c r="C11111" s="16">
        <f t="shared" si="1038"/>
        <v>2021</v>
      </c>
      <c r="D11111" s="16">
        <f t="shared" si="1039"/>
        <v>7</v>
      </c>
      <c r="E11111" s="3" t="s">
        <v>20</v>
      </c>
      <c r="F11111" s="3" t="s">
        <v>12</v>
      </c>
      <c r="G11111" s="3" t="s">
        <v>13</v>
      </c>
      <c r="H11111" s="3" t="s">
        <v>4423</v>
      </c>
      <c r="I11111" s="3">
        <f t="shared" si="1040"/>
        <v>0</v>
      </c>
      <c r="J11111" s="3">
        <f t="shared" si="1040"/>
        <v>0</v>
      </c>
      <c r="K11111" s="3">
        <f t="shared" si="1040"/>
        <v>0</v>
      </c>
      <c r="L11111" s="3">
        <f t="shared" si="1041"/>
        <v>0</v>
      </c>
      <c r="M11111" s="3">
        <f t="shared" si="1042"/>
        <v>0</v>
      </c>
      <c r="N11111" s="3">
        <f t="shared" si="1043"/>
        <v>0</v>
      </c>
      <c r="O11111" s="3">
        <v>327.60000000000002</v>
      </c>
      <c r="P11111" s="3">
        <v>655.20000000000005</v>
      </c>
    </row>
    <row r="11112" spans="2:16" x14ac:dyDescent="0.15">
      <c r="B11112" s="5" t="s">
        <v>2932</v>
      </c>
      <c r="C11112" s="16">
        <f t="shared" si="1038"/>
        <v>2021</v>
      </c>
      <c r="D11112" s="16">
        <f t="shared" si="1039"/>
        <v>7</v>
      </c>
      <c r="E11112" s="3" t="s">
        <v>20</v>
      </c>
      <c r="F11112" s="3" t="s">
        <v>12</v>
      </c>
      <c r="G11112" s="3" t="s">
        <v>13</v>
      </c>
      <c r="H11112" s="3" t="s">
        <v>4423</v>
      </c>
      <c r="I11112" s="3">
        <f t="shared" si="1040"/>
        <v>0</v>
      </c>
      <c r="J11112" s="3">
        <f t="shared" si="1040"/>
        <v>0</v>
      </c>
      <c r="K11112" s="3">
        <f t="shared" si="1040"/>
        <v>0</v>
      </c>
      <c r="L11112" s="3">
        <f t="shared" si="1041"/>
        <v>0</v>
      </c>
      <c r="M11112" s="3">
        <f t="shared" si="1042"/>
        <v>0</v>
      </c>
      <c r="N11112" s="3">
        <f t="shared" si="1043"/>
        <v>0</v>
      </c>
      <c r="O11112" s="3">
        <v>320.8</v>
      </c>
      <c r="P11112" s="3">
        <v>641.6</v>
      </c>
    </row>
    <row r="11113" spans="2:16" x14ac:dyDescent="0.15">
      <c r="B11113" s="5" t="s">
        <v>2054</v>
      </c>
      <c r="C11113" s="16">
        <f t="shared" si="1038"/>
        <v>2021</v>
      </c>
      <c r="D11113" s="16">
        <f t="shared" si="1039"/>
        <v>12</v>
      </c>
      <c r="E11113" s="3" t="s">
        <v>20</v>
      </c>
      <c r="F11113" s="3" t="s">
        <v>12</v>
      </c>
      <c r="G11113" s="3" t="s">
        <v>13</v>
      </c>
      <c r="H11113" s="3" t="s">
        <v>4423</v>
      </c>
      <c r="I11113" s="3">
        <f t="shared" si="1040"/>
        <v>0</v>
      </c>
      <c r="J11113" s="3">
        <f t="shared" si="1040"/>
        <v>0</v>
      </c>
      <c r="K11113" s="3">
        <f t="shared" si="1040"/>
        <v>0</v>
      </c>
      <c r="L11113" s="3">
        <f t="shared" si="1041"/>
        <v>0</v>
      </c>
      <c r="M11113" s="3">
        <f t="shared" si="1042"/>
        <v>0</v>
      </c>
      <c r="N11113" s="3">
        <f t="shared" si="1043"/>
        <v>0</v>
      </c>
      <c r="O11113" s="3">
        <v>255</v>
      </c>
      <c r="P11113" s="3">
        <v>510</v>
      </c>
    </row>
    <row r="11114" spans="2:16" x14ac:dyDescent="0.15">
      <c r="B11114" s="5" t="s">
        <v>1159</v>
      </c>
      <c r="C11114" s="16">
        <f t="shared" si="1038"/>
        <v>2021</v>
      </c>
      <c r="D11114" s="16">
        <f t="shared" si="1039"/>
        <v>6</v>
      </c>
      <c r="E11114" s="3" t="s">
        <v>20</v>
      </c>
      <c r="F11114" s="3" t="s">
        <v>12</v>
      </c>
      <c r="G11114" s="3" t="s">
        <v>13</v>
      </c>
      <c r="H11114" s="3" t="s">
        <v>4423</v>
      </c>
      <c r="I11114" s="3">
        <f t="shared" si="1040"/>
        <v>0</v>
      </c>
      <c r="J11114" s="3">
        <f t="shared" si="1040"/>
        <v>0</v>
      </c>
      <c r="K11114" s="3">
        <f t="shared" si="1040"/>
        <v>0</v>
      </c>
      <c r="L11114" s="3">
        <f t="shared" si="1041"/>
        <v>0</v>
      </c>
      <c r="M11114" s="3">
        <f t="shared" si="1042"/>
        <v>0</v>
      </c>
      <c r="N11114" s="3">
        <f t="shared" si="1043"/>
        <v>0</v>
      </c>
      <c r="O11114" s="3">
        <v>238</v>
      </c>
      <c r="P11114" s="3">
        <v>476</v>
      </c>
    </row>
    <row r="11115" spans="2:16" x14ac:dyDescent="0.15">
      <c r="B11115" s="5" t="s">
        <v>722</v>
      </c>
      <c r="C11115" s="16">
        <f t="shared" si="1038"/>
        <v>2023</v>
      </c>
      <c r="D11115" s="16">
        <f t="shared" si="1039"/>
        <v>8</v>
      </c>
      <c r="E11115" s="3" t="s">
        <v>202</v>
      </c>
      <c r="F11115" s="3" t="s">
        <v>13</v>
      </c>
      <c r="G11115" s="3" t="s">
        <v>943</v>
      </c>
      <c r="H11115" s="3" t="s">
        <v>3942</v>
      </c>
      <c r="I11115" s="3">
        <f t="shared" si="1040"/>
        <v>0</v>
      </c>
      <c r="J11115" s="3">
        <f t="shared" si="1040"/>
        <v>0</v>
      </c>
      <c r="K11115" s="3">
        <f t="shared" si="1040"/>
        <v>0</v>
      </c>
      <c r="L11115" s="3">
        <f t="shared" si="1041"/>
        <v>0</v>
      </c>
      <c r="M11115" s="3">
        <f t="shared" si="1042"/>
        <v>0</v>
      </c>
      <c r="N11115" s="3">
        <f t="shared" si="1043"/>
        <v>0</v>
      </c>
      <c r="O11115" s="3">
        <v>860</v>
      </c>
      <c r="P11115" s="3">
        <v>321.44</v>
      </c>
    </row>
    <row r="11116" spans="2:16" x14ac:dyDescent="0.15">
      <c r="B11116" s="5" t="s">
        <v>1059</v>
      </c>
      <c r="C11116" s="16">
        <f t="shared" si="1038"/>
        <v>2023</v>
      </c>
      <c r="D11116" s="16">
        <f t="shared" si="1039"/>
        <v>9</v>
      </c>
      <c r="E11116" s="3" t="s">
        <v>202</v>
      </c>
      <c r="F11116" s="3" t="s">
        <v>13</v>
      </c>
      <c r="G11116" s="3" t="s">
        <v>943</v>
      </c>
      <c r="H11116" s="3" t="s">
        <v>3942</v>
      </c>
      <c r="I11116" s="3">
        <f t="shared" si="1040"/>
        <v>0</v>
      </c>
      <c r="J11116" s="3">
        <f t="shared" si="1040"/>
        <v>0</v>
      </c>
      <c r="K11116" s="3">
        <f t="shared" si="1040"/>
        <v>0</v>
      </c>
      <c r="L11116" s="3">
        <f t="shared" si="1041"/>
        <v>0</v>
      </c>
      <c r="M11116" s="3">
        <f t="shared" si="1042"/>
        <v>0</v>
      </c>
      <c r="N11116" s="3">
        <f t="shared" si="1043"/>
        <v>0</v>
      </c>
      <c r="O11116" s="3">
        <v>856</v>
      </c>
      <c r="P11116" s="3">
        <v>260.7</v>
      </c>
    </row>
    <row r="11117" spans="2:16" x14ac:dyDescent="0.15">
      <c r="B11117" s="5" t="s">
        <v>2729</v>
      </c>
      <c r="C11117" s="16">
        <f t="shared" si="1038"/>
        <v>2021</v>
      </c>
      <c r="D11117" s="16">
        <f t="shared" si="1039"/>
        <v>11</v>
      </c>
      <c r="E11117" s="3" t="s">
        <v>20</v>
      </c>
      <c r="F11117" s="3" t="s">
        <v>12</v>
      </c>
      <c r="G11117" s="3" t="s">
        <v>13</v>
      </c>
      <c r="H11117" s="3" t="s">
        <v>4423</v>
      </c>
      <c r="I11117" s="3">
        <f t="shared" si="1040"/>
        <v>0</v>
      </c>
      <c r="J11117" s="3">
        <f t="shared" si="1040"/>
        <v>0</v>
      </c>
      <c r="K11117" s="3">
        <f t="shared" si="1040"/>
        <v>0</v>
      </c>
      <c r="L11117" s="3">
        <f t="shared" si="1041"/>
        <v>0</v>
      </c>
      <c r="M11117" s="3">
        <f t="shared" si="1042"/>
        <v>0</v>
      </c>
      <c r="N11117" s="3">
        <f t="shared" si="1043"/>
        <v>0</v>
      </c>
      <c r="O11117" s="3">
        <v>219.7</v>
      </c>
      <c r="P11117" s="3">
        <v>439.9</v>
      </c>
    </row>
    <row r="11118" spans="2:16" x14ac:dyDescent="0.15">
      <c r="B11118" s="5" t="s">
        <v>709</v>
      </c>
      <c r="C11118" s="16">
        <f t="shared" si="1038"/>
        <v>2021</v>
      </c>
      <c r="D11118" s="16">
        <f t="shared" si="1039"/>
        <v>12</v>
      </c>
      <c r="E11118" s="3" t="s">
        <v>20</v>
      </c>
      <c r="F11118" s="3" t="s">
        <v>12</v>
      </c>
      <c r="G11118" s="3" t="s">
        <v>13</v>
      </c>
      <c r="H11118" s="3" t="s">
        <v>4423</v>
      </c>
      <c r="I11118" s="3">
        <f t="shared" si="1040"/>
        <v>0</v>
      </c>
      <c r="J11118" s="3">
        <f t="shared" si="1040"/>
        <v>0</v>
      </c>
      <c r="K11118" s="3">
        <f t="shared" si="1040"/>
        <v>0</v>
      </c>
      <c r="L11118" s="3">
        <f t="shared" si="1041"/>
        <v>0</v>
      </c>
      <c r="M11118" s="3">
        <f t="shared" si="1042"/>
        <v>0</v>
      </c>
      <c r="N11118" s="3">
        <f t="shared" si="1043"/>
        <v>0</v>
      </c>
      <c r="O11118" s="3">
        <v>193.2</v>
      </c>
      <c r="P11118" s="3">
        <v>386.4</v>
      </c>
    </row>
    <row r="11119" spans="2:16" x14ac:dyDescent="0.15">
      <c r="B11119" s="5" t="s">
        <v>1261</v>
      </c>
      <c r="C11119" s="16">
        <f t="shared" si="1038"/>
        <v>2021</v>
      </c>
      <c r="D11119" s="16">
        <f t="shared" si="1039"/>
        <v>9</v>
      </c>
      <c r="E11119" s="3" t="s">
        <v>20</v>
      </c>
      <c r="F11119" s="3" t="s">
        <v>12</v>
      </c>
      <c r="G11119" s="3" t="s">
        <v>13</v>
      </c>
      <c r="H11119" s="3" t="s">
        <v>4423</v>
      </c>
      <c r="I11119" s="3">
        <f t="shared" si="1040"/>
        <v>0</v>
      </c>
      <c r="J11119" s="3">
        <f t="shared" si="1040"/>
        <v>0</v>
      </c>
      <c r="K11119" s="3">
        <f t="shared" si="1040"/>
        <v>0</v>
      </c>
      <c r="L11119" s="3">
        <f t="shared" si="1041"/>
        <v>0</v>
      </c>
      <c r="M11119" s="3">
        <f t="shared" si="1042"/>
        <v>0</v>
      </c>
      <c r="N11119" s="3">
        <f t="shared" si="1043"/>
        <v>0</v>
      </c>
      <c r="O11119" s="3">
        <v>180</v>
      </c>
      <c r="P11119" s="3">
        <v>360.41</v>
      </c>
    </row>
    <row r="11120" spans="2:16" x14ac:dyDescent="0.15">
      <c r="B11120" s="5" t="s">
        <v>1765</v>
      </c>
      <c r="C11120" s="16">
        <f t="shared" si="1038"/>
        <v>2021</v>
      </c>
      <c r="D11120" s="16">
        <f t="shared" si="1039"/>
        <v>7</v>
      </c>
      <c r="E11120" s="3" t="s">
        <v>20</v>
      </c>
      <c r="F11120" s="3" t="s">
        <v>12</v>
      </c>
      <c r="G11120" s="3" t="s">
        <v>13</v>
      </c>
      <c r="H11120" s="3" t="s">
        <v>4423</v>
      </c>
      <c r="I11120" s="3">
        <f t="shared" si="1040"/>
        <v>0</v>
      </c>
      <c r="J11120" s="3">
        <f t="shared" si="1040"/>
        <v>0</v>
      </c>
      <c r="K11120" s="3">
        <f t="shared" si="1040"/>
        <v>0</v>
      </c>
      <c r="L11120" s="3">
        <f t="shared" si="1041"/>
        <v>0</v>
      </c>
      <c r="M11120" s="3">
        <f t="shared" si="1042"/>
        <v>0</v>
      </c>
      <c r="N11120" s="3">
        <f t="shared" si="1043"/>
        <v>0</v>
      </c>
      <c r="O11120" s="3">
        <v>49.9</v>
      </c>
      <c r="P11120" s="3">
        <v>99.91</v>
      </c>
    </row>
    <row r="11121" spans="2:16" x14ac:dyDescent="0.15">
      <c r="B11121" s="5" t="s">
        <v>913</v>
      </c>
      <c r="C11121" s="16">
        <f t="shared" si="1038"/>
        <v>2022</v>
      </c>
      <c r="D11121" s="16">
        <f t="shared" si="1039"/>
        <v>5</v>
      </c>
      <c r="E11121" s="3" t="s">
        <v>20</v>
      </c>
      <c r="F11121" s="3" t="s">
        <v>12</v>
      </c>
      <c r="G11121" s="3" t="s">
        <v>13</v>
      </c>
      <c r="H11121" s="3" t="s">
        <v>4423</v>
      </c>
      <c r="I11121" s="3">
        <f t="shared" si="1040"/>
        <v>0</v>
      </c>
      <c r="J11121" s="3">
        <f t="shared" si="1040"/>
        <v>0</v>
      </c>
      <c r="K11121" s="3">
        <f t="shared" si="1040"/>
        <v>0</v>
      </c>
      <c r="L11121" s="3">
        <f t="shared" si="1041"/>
        <v>0</v>
      </c>
      <c r="M11121" s="3">
        <f t="shared" si="1042"/>
        <v>0</v>
      </c>
      <c r="N11121" s="3">
        <f t="shared" si="1043"/>
        <v>0</v>
      </c>
      <c r="O11121" s="3">
        <v>3040.32</v>
      </c>
      <c r="P11121" s="3">
        <v>6080.64</v>
      </c>
    </row>
    <row r="11122" spans="2:16" x14ac:dyDescent="0.15">
      <c r="B11122" s="5" t="s">
        <v>4878</v>
      </c>
      <c r="C11122" s="16">
        <f t="shared" si="1038"/>
        <v>2022</v>
      </c>
      <c r="D11122" s="16">
        <f t="shared" si="1039"/>
        <v>4</v>
      </c>
      <c r="E11122" s="3" t="s">
        <v>20</v>
      </c>
      <c r="F11122" s="3" t="s">
        <v>12</v>
      </c>
      <c r="G11122" s="3" t="s">
        <v>13</v>
      </c>
      <c r="H11122" s="3" t="s">
        <v>4423</v>
      </c>
      <c r="I11122" s="3">
        <f t="shared" si="1040"/>
        <v>0</v>
      </c>
      <c r="J11122" s="3">
        <f t="shared" si="1040"/>
        <v>0</v>
      </c>
      <c r="K11122" s="3">
        <f t="shared" si="1040"/>
        <v>0</v>
      </c>
      <c r="L11122" s="3">
        <f t="shared" si="1041"/>
        <v>0</v>
      </c>
      <c r="M11122" s="3">
        <f t="shared" si="1042"/>
        <v>0</v>
      </c>
      <c r="N11122" s="3">
        <f t="shared" si="1043"/>
        <v>0</v>
      </c>
      <c r="O11122" s="3">
        <v>2028.6</v>
      </c>
      <c r="P11122" s="3">
        <v>4057.2</v>
      </c>
    </row>
    <row r="11123" spans="2:16" x14ac:dyDescent="0.15">
      <c r="B11123" s="5" t="s">
        <v>5321</v>
      </c>
      <c r="C11123" s="16">
        <f t="shared" si="1038"/>
        <v>2022</v>
      </c>
      <c r="D11123" s="16">
        <f t="shared" si="1039"/>
        <v>5</v>
      </c>
      <c r="E11123" s="3" t="s">
        <v>20</v>
      </c>
      <c r="F11123" s="3" t="s">
        <v>12</v>
      </c>
      <c r="G11123" s="3" t="s">
        <v>13</v>
      </c>
      <c r="H11123" s="3" t="s">
        <v>4423</v>
      </c>
      <c r="I11123" s="3">
        <f t="shared" si="1040"/>
        <v>0</v>
      </c>
      <c r="J11123" s="3">
        <f t="shared" si="1040"/>
        <v>0</v>
      </c>
      <c r="K11123" s="3">
        <f t="shared" si="1040"/>
        <v>0</v>
      </c>
      <c r="L11123" s="3">
        <f t="shared" si="1041"/>
        <v>0</v>
      </c>
      <c r="M11123" s="3">
        <f t="shared" si="1042"/>
        <v>0</v>
      </c>
      <c r="N11123" s="3">
        <f t="shared" si="1043"/>
        <v>0</v>
      </c>
      <c r="O11123" s="3">
        <v>1163.2</v>
      </c>
      <c r="P11123" s="3">
        <v>2332.86</v>
      </c>
    </row>
    <row r="11124" spans="2:16" x14ac:dyDescent="0.15">
      <c r="B11124" s="5" t="s">
        <v>2048</v>
      </c>
      <c r="C11124" s="16">
        <f t="shared" si="1038"/>
        <v>2022</v>
      </c>
      <c r="D11124" s="16">
        <f t="shared" si="1039"/>
        <v>4</v>
      </c>
      <c r="E11124" s="3" t="s">
        <v>20</v>
      </c>
      <c r="F11124" s="3" t="s">
        <v>12</v>
      </c>
      <c r="G11124" s="3" t="s">
        <v>13</v>
      </c>
      <c r="H11124" s="3" t="s">
        <v>4423</v>
      </c>
      <c r="I11124" s="3">
        <f t="shared" si="1040"/>
        <v>0</v>
      </c>
      <c r="J11124" s="3">
        <f t="shared" si="1040"/>
        <v>0</v>
      </c>
      <c r="K11124" s="3">
        <f t="shared" si="1040"/>
        <v>0</v>
      </c>
      <c r="L11124" s="3">
        <f t="shared" si="1041"/>
        <v>0</v>
      </c>
      <c r="M11124" s="3">
        <f t="shared" si="1042"/>
        <v>0</v>
      </c>
      <c r="N11124" s="3">
        <f t="shared" si="1043"/>
        <v>0</v>
      </c>
      <c r="O11124" s="3">
        <v>960</v>
      </c>
      <c r="P11124" s="3">
        <v>1920</v>
      </c>
    </row>
    <row r="11125" spans="2:16" x14ac:dyDescent="0.15">
      <c r="B11125" s="5" t="s">
        <v>2048</v>
      </c>
      <c r="C11125" s="16">
        <f t="shared" si="1038"/>
        <v>2022</v>
      </c>
      <c r="D11125" s="16">
        <f t="shared" si="1039"/>
        <v>4</v>
      </c>
      <c r="E11125" s="3" t="s">
        <v>20</v>
      </c>
      <c r="F11125" s="3" t="s">
        <v>12</v>
      </c>
      <c r="G11125" s="3" t="s">
        <v>13</v>
      </c>
      <c r="H11125" s="3" t="s">
        <v>4423</v>
      </c>
      <c r="I11125" s="3">
        <f t="shared" si="1040"/>
        <v>0</v>
      </c>
      <c r="J11125" s="3">
        <f t="shared" si="1040"/>
        <v>0</v>
      </c>
      <c r="K11125" s="3">
        <f t="shared" si="1040"/>
        <v>0</v>
      </c>
      <c r="L11125" s="3">
        <f t="shared" si="1041"/>
        <v>0</v>
      </c>
      <c r="M11125" s="3">
        <f t="shared" si="1042"/>
        <v>0</v>
      </c>
      <c r="N11125" s="3">
        <f t="shared" si="1043"/>
        <v>0</v>
      </c>
      <c r="O11125" s="3">
        <v>896</v>
      </c>
      <c r="P11125" s="3">
        <v>1796.42</v>
      </c>
    </row>
    <row r="11126" spans="2:16" x14ac:dyDescent="0.15">
      <c r="B11126" s="5" t="s">
        <v>5583</v>
      </c>
      <c r="C11126" s="16">
        <f t="shared" si="1038"/>
        <v>2022</v>
      </c>
      <c r="D11126" s="16">
        <f t="shared" si="1039"/>
        <v>6</v>
      </c>
      <c r="E11126" s="3" t="s">
        <v>20</v>
      </c>
      <c r="F11126" s="3" t="s">
        <v>12</v>
      </c>
      <c r="G11126" s="3" t="s">
        <v>13</v>
      </c>
      <c r="H11126" s="3" t="s">
        <v>4423</v>
      </c>
      <c r="I11126" s="3">
        <f t="shared" si="1040"/>
        <v>0</v>
      </c>
      <c r="J11126" s="3">
        <f t="shared" si="1040"/>
        <v>0</v>
      </c>
      <c r="K11126" s="3">
        <f t="shared" si="1040"/>
        <v>0</v>
      </c>
      <c r="L11126" s="3">
        <f t="shared" si="1041"/>
        <v>0</v>
      </c>
      <c r="M11126" s="3">
        <f t="shared" si="1042"/>
        <v>0</v>
      </c>
      <c r="N11126" s="3">
        <f t="shared" si="1043"/>
        <v>0</v>
      </c>
      <c r="O11126" s="3">
        <v>882.42</v>
      </c>
      <c r="P11126" s="3">
        <v>1764.84</v>
      </c>
    </row>
    <row r="11127" spans="2:16" x14ac:dyDescent="0.15">
      <c r="B11127" s="5" t="s">
        <v>5583</v>
      </c>
      <c r="C11127" s="16">
        <f t="shared" si="1038"/>
        <v>2022</v>
      </c>
      <c r="D11127" s="16">
        <f t="shared" si="1039"/>
        <v>6</v>
      </c>
      <c r="E11127" s="3" t="s">
        <v>20</v>
      </c>
      <c r="F11127" s="3" t="s">
        <v>12</v>
      </c>
      <c r="G11127" s="3" t="s">
        <v>13</v>
      </c>
      <c r="H11127" s="3" t="s">
        <v>4423</v>
      </c>
      <c r="I11127" s="3">
        <f t="shared" si="1040"/>
        <v>0</v>
      </c>
      <c r="J11127" s="3">
        <f t="shared" si="1040"/>
        <v>0</v>
      </c>
      <c r="K11127" s="3">
        <f t="shared" si="1040"/>
        <v>0</v>
      </c>
      <c r="L11127" s="3">
        <f t="shared" si="1041"/>
        <v>0</v>
      </c>
      <c r="M11127" s="3">
        <f t="shared" si="1042"/>
        <v>0</v>
      </c>
      <c r="N11127" s="3">
        <f t="shared" si="1043"/>
        <v>0</v>
      </c>
      <c r="O11127" s="3">
        <v>880</v>
      </c>
      <c r="P11127" s="3">
        <v>1760</v>
      </c>
    </row>
    <row r="11128" spans="2:16" x14ac:dyDescent="0.15">
      <c r="B11128" s="5" t="s">
        <v>2690</v>
      </c>
      <c r="C11128" s="16">
        <f t="shared" si="1038"/>
        <v>2023</v>
      </c>
      <c r="D11128" s="16">
        <f t="shared" si="1039"/>
        <v>9</v>
      </c>
      <c r="E11128" s="3" t="s">
        <v>202</v>
      </c>
      <c r="F11128" s="3" t="s">
        <v>13</v>
      </c>
      <c r="G11128" s="3" t="s">
        <v>943</v>
      </c>
      <c r="H11128" s="3" t="s">
        <v>3942</v>
      </c>
      <c r="I11128" s="3">
        <f t="shared" si="1040"/>
        <v>0</v>
      </c>
      <c r="J11128" s="3">
        <f t="shared" si="1040"/>
        <v>0</v>
      </c>
      <c r="K11128" s="3">
        <f t="shared" si="1040"/>
        <v>0</v>
      </c>
      <c r="L11128" s="3">
        <f t="shared" si="1041"/>
        <v>0</v>
      </c>
      <c r="M11128" s="3">
        <f t="shared" si="1042"/>
        <v>0</v>
      </c>
      <c r="N11128" s="3">
        <f t="shared" si="1043"/>
        <v>0</v>
      </c>
      <c r="O11128" s="3">
        <v>825</v>
      </c>
      <c r="P11128" s="3">
        <v>203.47</v>
      </c>
    </row>
    <row r="11129" spans="2:16" x14ac:dyDescent="0.15">
      <c r="B11129" s="5" t="s">
        <v>4878</v>
      </c>
      <c r="C11129" s="16">
        <f t="shared" si="1038"/>
        <v>2022</v>
      </c>
      <c r="D11129" s="16">
        <f t="shared" si="1039"/>
        <v>4</v>
      </c>
      <c r="E11129" s="3" t="s">
        <v>20</v>
      </c>
      <c r="F11129" s="3" t="s">
        <v>12</v>
      </c>
      <c r="G11129" s="3" t="s">
        <v>13</v>
      </c>
      <c r="H11129" s="3" t="s">
        <v>4423</v>
      </c>
      <c r="I11129" s="3">
        <f t="shared" si="1040"/>
        <v>0</v>
      </c>
      <c r="J11129" s="3">
        <f t="shared" si="1040"/>
        <v>0</v>
      </c>
      <c r="K11129" s="3">
        <f t="shared" si="1040"/>
        <v>0</v>
      </c>
      <c r="L11129" s="3">
        <f t="shared" si="1041"/>
        <v>0</v>
      </c>
      <c r="M11129" s="3">
        <f t="shared" si="1042"/>
        <v>0</v>
      </c>
      <c r="N11129" s="3">
        <f t="shared" si="1043"/>
        <v>0</v>
      </c>
      <c r="O11129" s="3">
        <v>856.8</v>
      </c>
      <c r="P11129" s="3">
        <v>1713.6</v>
      </c>
    </row>
    <row r="11130" spans="2:16" x14ac:dyDescent="0.15">
      <c r="B11130" s="5" t="s">
        <v>510</v>
      </c>
      <c r="C11130" s="16">
        <f t="shared" si="1038"/>
        <v>2022</v>
      </c>
      <c r="D11130" s="16">
        <f t="shared" si="1039"/>
        <v>5</v>
      </c>
      <c r="E11130" s="3" t="s">
        <v>20</v>
      </c>
      <c r="F11130" s="3" t="s">
        <v>12</v>
      </c>
      <c r="G11130" s="3" t="s">
        <v>13</v>
      </c>
      <c r="H11130" s="3" t="s">
        <v>4423</v>
      </c>
      <c r="I11130" s="3">
        <f t="shared" si="1040"/>
        <v>0</v>
      </c>
      <c r="J11130" s="3">
        <f t="shared" si="1040"/>
        <v>0</v>
      </c>
      <c r="K11130" s="3">
        <f t="shared" si="1040"/>
        <v>0</v>
      </c>
      <c r="L11130" s="3">
        <f t="shared" si="1041"/>
        <v>0</v>
      </c>
      <c r="M11130" s="3">
        <f t="shared" si="1042"/>
        <v>0</v>
      </c>
      <c r="N11130" s="3">
        <f t="shared" si="1043"/>
        <v>0</v>
      </c>
      <c r="O11130" s="3">
        <v>840</v>
      </c>
      <c r="P11130" s="3">
        <v>1680</v>
      </c>
    </row>
    <row r="11131" spans="2:16" x14ac:dyDescent="0.15">
      <c r="B11131" s="5" t="s">
        <v>5391</v>
      </c>
      <c r="C11131" s="16">
        <f t="shared" si="1038"/>
        <v>2022</v>
      </c>
      <c r="D11131" s="16">
        <f t="shared" si="1039"/>
        <v>5</v>
      </c>
      <c r="E11131" s="3" t="s">
        <v>20</v>
      </c>
      <c r="F11131" s="3" t="s">
        <v>12</v>
      </c>
      <c r="G11131" s="3" t="s">
        <v>13</v>
      </c>
      <c r="H11131" s="3" t="s">
        <v>4423</v>
      </c>
      <c r="I11131" s="3">
        <f t="shared" si="1040"/>
        <v>0</v>
      </c>
      <c r="J11131" s="3">
        <f t="shared" si="1040"/>
        <v>0</v>
      </c>
      <c r="K11131" s="3">
        <f t="shared" si="1040"/>
        <v>0</v>
      </c>
      <c r="L11131" s="3">
        <f t="shared" si="1041"/>
        <v>0</v>
      </c>
      <c r="M11131" s="3">
        <f t="shared" si="1042"/>
        <v>0</v>
      </c>
      <c r="N11131" s="3">
        <f t="shared" si="1043"/>
        <v>0</v>
      </c>
      <c r="O11131" s="3">
        <v>840</v>
      </c>
      <c r="P11131" s="3">
        <v>1680</v>
      </c>
    </row>
    <row r="11132" spans="2:16" x14ac:dyDescent="0.15">
      <c r="B11132" s="5" t="s">
        <v>763</v>
      </c>
      <c r="C11132" s="16">
        <f t="shared" si="1038"/>
        <v>2022</v>
      </c>
      <c r="D11132" s="16">
        <f t="shared" si="1039"/>
        <v>4</v>
      </c>
      <c r="E11132" s="3" t="s">
        <v>20</v>
      </c>
      <c r="F11132" s="3" t="s">
        <v>12</v>
      </c>
      <c r="G11132" s="3" t="s">
        <v>13</v>
      </c>
      <c r="H11132" s="3" t="s">
        <v>4423</v>
      </c>
      <c r="I11132" s="3">
        <f t="shared" si="1040"/>
        <v>0</v>
      </c>
      <c r="J11132" s="3">
        <f t="shared" si="1040"/>
        <v>0</v>
      </c>
      <c r="K11132" s="3">
        <f t="shared" si="1040"/>
        <v>0</v>
      </c>
      <c r="L11132" s="3">
        <f t="shared" si="1041"/>
        <v>0</v>
      </c>
      <c r="M11132" s="3">
        <f t="shared" si="1042"/>
        <v>0</v>
      </c>
      <c r="N11132" s="3">
        <f t="shared" si="1043"/>
        <v>0</v>
      </c>
      <c r="O11132" s="3">
        <v>800</v>
      </c>
      <c r="P11132" s="3">
        <v>1604.04</v>
      </c>
    </row>
    <row r="11133" spans="2:16" x14ac:dyDescent="0.15">
      <c r="B11133" s="5" t="s">
        <v>3333</v>
      </c>
      <c r="C11133" s="16">
        <f t="shared" si="1038"/>
        <v>2022</v>
      </c>
      <c r="D11133" s="16">
        <f t="shared" si="1039"/>
        <v>4</v>
      </c>
      <c r="E11133" s="3" t="s">
        <v>20</v>
      </c>
      <c r="F11133" s="3" t="s">
        <v>12</v>
      </c>
      <c r="G11133" s="3" t="s">
        <v>13</v>
      </c>
      <c r="H11133" s="3" t="s">
        <v>4423</v>
      </c>
      <c r="I11133" s="3">
        <f t="shared" si="1040"/>
        <v>0</v>
      </c>
      <c r="J11133" s="3">
        <f t="shared" si="1040"/>
        <v>0</v>
      </c>
      <c r="K11133" s="3">
        <f t="shared" si="1040"/>
        <v>0</v>
      </c>
      <c r="L11133" s="3">
        <f t="shared" si="1041"/>
        <v>0</v>
      </c>
      <c r="M11133" s="3">
        <f t="shared" si="1042"/>
        <v>0</v>
      </c>
      <c r="N11133" s="3">
        <f t="shared" si="1043"/>
        <v>0</v>
      </c>
      <c r="O11133" s="3">
        <v>750</v>
      </c>
      <c r="P11133" s="3">
        <v>1504.11</v>
      </c>
    </row>
    <row r="11134" spans="2:16" x14ac:dyDescent="0.15">
      <c r="B11134" s="5" t="s">
        <v>5321</v>
      </c>
      <c r="C11134" s="16">
        <f t="shared" si="1038"/>
        <v>2022</v>
      </c>
      <c r="D11134" s="16">
        <f t="shared" si="1039"/>
        <v>5</v>
      </c>
      <c r="E11134" s="3" t="s">
        <v>20</v>
      </c>
      <c r="F11134" s="3" t="s">
        <v>12</v>
      </c>
      <c r="G11134" s="3" t="s">
        <v>13</v>
      </c>
      <c r="H11134" s="3" t="s">
        <v>4423</v>
      </c>
      <c r="I11134" s="3">
        <f t="shared" si="1040"/>
        <v>0</v>
      </c>
      <c r="J11134" s="3">
        <f t="shared" si="1040"/>
        <v>0</v>
      </c>
      <c r="K11134" s="3">
        <f t="shared" si="1040"/>
        <v>0</v>
      </c>
      <c r="L11134" s="3">
        <f t="shared" si="1041"/>
        <v>0</v>
      </c>
      <c r="M11134" s="3">
        <f t="shared" si="1042"/>
        <v>0</v>
      </c>
      <c r="N11134" s="3">
        <f t="shared" si="1043"/>
        <v>0</v>
      </c>
      <c r="O11134" s="3">
        <v>742</v>
      </c>
      <c r="P11134" s="3">
        <v>1488.05</v>
      </c>
    </row>
    <row r="11135" spans="2:16" x14ac:dyDescent="0.15">
      <c r="B11135" s="5" t="s">
        <v>5583</v>
      </c>
      <c r="C11135" s="16">
        <f t="shared" si="1038"/>
        <v>2022</v>
      </c>
      <c r="D11135" s="16">
        <f t="shared" si="1039"/>
        <v>6</v>
      </c>
      <c r="E11135" s="3" t="s">
        <v>20</v>
      </c>
      <c r="F11135" s="3" t="s">
        <v>12</v>
      </c>
      <c r="G11135" s="3" t="s">
        <v>13</v>
      </c>
      <c r="H11135" s="3" t="s">
        <v>4423</v>
      </c>
      <c r="I11135" s="3">
        <f t="shared" si="1040"/>
        <v>0</v>
      </c>
      <c r="J11135" s="3">
        <f t="shared" si="1040"/>
        <v>0</v>
      </c>
      <c r="K11135" s="3">
        <f t="shared" si="1040"/>
        <v>0</v>
      </c>
      <c r="L11135" s="3">
        <f t="shared" si="1041"/>
        <v>0</v>
      </c>
      <c r="M11135" s="3">
        <f t="shared" si="1042"/>
        <v>0</v>
      </c>
      <c r="N11135" s="3">
        <f t="shared" si="1043"/>
        <v>0</v>
      </c>
      <c r="O11135" s="3">
        <v>700</v>
      </c>
      <c r="P11135" s="3">
        <v>1400</v>
      </c>
    </row>
    <row r="11136" spans="2:16" x14ac:dyDescent="0.15">
      <c r="B11136" s="5" t="s">
        <v>1184</v>
      </c>
      <c r="C11136" s="16">
        <f t="shared" si="1038"/>
        <v>2023</v>
      </c>
      <c r="D11136" s="16">
        <f t="shared" si="1039"/>
        <v>11</v>
      </c>
      <c r="E11136" s="3" t="s">
        <v>202</v>
      </c>
      <c r="F11136" s="3" t="s">
        <v>13</v>
      </c>
      <c r="G11136" s="3" t="s">
        <v>943</v>
      </c>
      <c r="H11136" s="3" t="s">
        <v>3271</v>
      </c>
      <c r="I11136" s="3">
        <f t="shared" si="1040"/>
        <v>0</v>
      </c>
      <c r="J11136" s="3">
        <f t="shared" si="1040"/>
        <v>0</v>
      </c>
      <c r="K11136" s="3">
        <f t="shared" si="1040"/>
        <v>0</v>
      </c>
      <c r="L11136" s="3">
        <f t="shared" si="1041"/>
        <v>0</v>
      </c>
      <c r="M11136" s="3">
        <f t="shared" si="1042"/>
        <v>0</v>
      </c>
      <c r="N11136" s="3">
        <f t="shared" si="1043"/>
        <v>0</v>
      </c>
      <c r="O11136" s="3">
        <v>810</v>
      </c>
      <c r="P11136" s="3">
        <v>948.32</v>
      </c>
    </row>
    <row r="11137" spans="2:16" x14ac:dyDescent="0.15">
      <c r="B11137" s="5" t="s">
        <v>586</v>
      </c>
      <c r="C11137" s="16">
        <f t="shared" si="1038"/>
        <v>2022</v>
      </c>
      <c r="D11137" s="16">
        <f t="shared" si="1039"/>
        <v>4</v>
      </c>
      <c r="E11137" s="3" t="s">
        <v>20</v>
      </c>
      <c r="F11137" s="3" t="s">
        <v>12</v>
      </c>
      <c r="G11137" s="3" t="s">
        <v>13</v>
      </c>
      <c r="H11137" s="3" t="s">
        <v>4423</v>
      </c>
      <c r="I11137" s="3">
        <f t="shared" si="1040"/>
        <v>0</v>
      </c>
      <c r="J11137" s="3">
        <f t="shared" si="1040"/>
        <v>0</v>
      </c>
      <c r="K11137" s="3">
        <f t="shared" si="1040"/>
        <v>0</v>
      </c>
      <c r="L11137" s="3">
        <f t="shared" si="1041"/>
        <v>0</v>
      </c>
      <c r="M11137" s="3">
        <f t="shared" si="1042"/>
        <v>0</v>
      </c>
      <c r="N11137" s="3">
        <f t="shared" si="1043"/>
        <v>0</v>
      </c>
      <c r="O11137" s="3">
        <v>700</v>
      </c>
      <c r="P11137" s="3">
        <v>1400</v>
      </c>
    </row>
    <row r="11138" spans="2:16" x14ac:dyDescent="0.15">
      <c r="B11138" s="5" t="s">
        <v>1003</v>
      </c>
      <c r="C11138" s="16">
        <f t="shared" si="1038"/>
        <v>2022</v>
      </c>
      <c r="D11138" s="16">
        <f t="shared" si="1039"/>
        <v>1</v>
      </c>
      <c r="E11138" s="3" t="s">
        <v>20</v>
      </c>
      <c r="F11138" s="3" t="s">
        <v>12</v>
      </c>
      <c r="G11138" s="3" t="s">
        <v>13</v>
      </c>
      <c r="H11138" s="3" t="s">
        <v>4423</v>
      </c>
      <c r="I11138" s="3">
        <f t="shared" si="1040"/>
        <v>0</v>
      </c>
      <c r="J11138" s="3">
        <f t="shared" si="1040"/>
        <v>0</v>
      </c>
      <c r="K11138" s="3">
        <f t="shared" si="1040"/>
        <v>0</v>
      </c>
      <c r="L11138" s="3">
        <f t="shared" si="1041"/>
        <v>0</v>
      </c>
      <c r="M11138" s="3">
        <f t="shared" si="1042"/>
        <v>0</v>
      </c>
      <c r="N11138" s="3">
        <f t="shared" si="1043"/>
        <v>0</v>
      </c>
      <c r="O11138" s="3">
        <v>700</v>
      </c>
      <c r="P11138" s="3">
        <v>1400</v>
      </c>
    </row>
    <row r="11139" spans="2:16" x14ac:dyDescent="0.15">
      <c r="B11139" s="5" t="s">
        <v>913</v>
      </c>
      <c r="C11139" s="16">
        <f t="shared" si="1038"/>
        <v>2022</v>
      </c>
      <c r="D11139" s="16">
        <f t="shared" si="1039"/>
        <v>5</v>
      </c>
      <c r="E11139" s="3" t="s">
        <v>20</v>
      </c>
      <c r="F11139" s="3" t="s">
        <v>12</v>
      </c>
      <c r="G11139" s="3" t="s">
        <v>13</v>
      </c>
      <c r="H11139" s="3" t="s">
        <v>4423</v>
      </c>
      <c r="I11139" s="3">
        <f t="shared" si="1040"/>
        <v>0</v>
      </c>
      <c r="J11139" s="3">
        <f t="shared" si="1040"/>
        <v>0</v>
      </c>
      <c r="K11139" s="3">
        <f t="shared" si="1040"/>
        <v>0</v>
      </c>
      <c r="L11139" s="3">
        <f t="shared" si="1041"/>
        <v>0</v>
      </c>
      <c r="M11139" s="3">
        <f t="shared" si="1042"/>
        <v>0</v>
      </c>
      <c r="N11139" s="3">
        <f t="shared" si="1043"/>
        <v>0</v>
      </c>
      <c r="O11139" s="3">
        <v>636.79999999999905</v>
      </c>
      <c r="P11139" s="3">
        <v>1277.3399999999899</v>
      </c>
    </row>
    <row r="11140" spans="2:16" x14ac:dyDescent="0.15">
      <c r="B11140" s="5" t="s">
        <v>913</v>
      </c>
      <c r="C11140" s="16">
        <f t="shared" ref="C11140:C11203" si="1044">YEAR(B11140)</f>
        <v>2022</v>
      </c>
      <c r="D11140" s="16">
        <f t="shared" ref="D11140:D11203" si="1045">MONTH(B11140)</f>
        <v>5</v>
      </c>
      <c r="E11140" s="3" t="s">
        <v>20</v>
      </c>
      <c r="F11140" s="3" t="s">
        <v>12</v>
      </c>
      <c r="G11140" s="3" t="s">
        <v>13</v>
      </c>
      <c r="H11140" s="3" t="s">
        <v>4423</v>
      </c>
      <c r="I11140" s="3">
        <f t="shared" ref="I11140:K11203" si="1046">MIN(1,IFERROR(SEARCH(I$2,$H11140),0))</f>
        <v>0</v>
      </c>
      <c r="J11140" s="3">
        <f t="shared" si="1046"/>
        <v>0</v>
      </c>
      <c r="K11140" s="3">
        <f t="shared" si="1046"/>
        <v>0</v>
      </c>
      <c r="L11140" s="3">
        <f t="shared" ref="L11140:L11203" si="1047">IF(I11140*J11140=1,"Гороховый изолят",IF(I11140*K11140=1,"Гороховый концентрат",0))</f>
        <v>0</v>
      </c>
      <c r="M11140" s="3">
        <f t="shared" ref="M11140:M11203" si="1048">$I11140*J11140</f>
        <v>0</v>
      </c>
      <c r="N11140" s="3">
        <f t="shared" ref="N11140:N11203" si="1049">$I11140*K11140</f>
        <v>0</v>
      </c>
      <c r="O11140" s="3">
        <v>617.4</v>
      </c>
      <c r="P11140" s="3">
        <v>1234.8</v>
      </c>
    </row>
    <row r="11141" spans="2:16" x14ac:dyDescent="0.15">
      <c r="B11141" s="5" t="s">
        <v>821</v>
      </c>
      <c r="C11141" s="16">
        <f t="shared" si="1044"/>
        <v>2022</v>
      </c>
      <c r="D11141" s="16">
        <f t="shared" si="1045"/>
        <v>1</v>
      </c>
      <c r="E11141" s="3" t="s">
        <v>20</v>
      </c>
      <c r="F11141" s="3" t="s">
        <v>12</v>
      </c>
      <c r="G11141" s="3" t="s">
        <v>13</v>
      </c>
      <c r="H11141" s="3" t="s">
        <v>4423</v>
      </c>
      <c r="I11141" s="3">
        <f t="shared" si="1046"/>
        <v>0</v>
      </c>
      <c r="J11141" s="3">
        <f t="shared" si="1046"/>
        <v>0</v>
      </c>
      <c r="K11141" s="3">
        <f t="shared" si="1046"/>
        <v>0</v>
      </c>
      <c r="L11141" s="3">
        <f t="shared" si="1047"/>
        <v>0</v>
      </c>
      <c r="M11141" s="3">
        <f t="shared" si="1048"/>
        <v>0</v>
      </c>
      <c r="N11141" s="3">
        <f t="shared" si="1049"/>
        <v>0</v>
      </c>
      <c r="O11141" s="3">
        <v>608.4</v>
      </c>
      <c r="P11141" s="3">
        <v>1218.2</v>
      </c>
    </row>
    <row r="11142" spans="2:16" x14ac:dyDescent="0.15">
      <c r="B11142" s="5" t="s">
        <v>2048</v>
      </c>
      <c r="C11142" s="16">
        <f t="shared" si="1044"/>
        <v>2022</v>
      </c>
      <c r="D11142" s="16">
        <f t="shared" si="1045"/>
        <v>4</v>
      </c>
      <c r="E11142" s="3" t="s">
        <v>20</v>
      </c>
      <c r="F11142" s="3" t="s">
        <v>12</v>
      </c>
      <c r="G11142" s="3" t="s">
        <v>13</v>
      </c>
      <c r="H11142" s="3" t="s">
        <v>4423</v>
      </c>
      <c r="I11142" s="3">
        <f t="shared" si="1046"/>
        <v>0</v>
      </c>
      <c r="J11142" s="3">
        <f t="shared" si="1046"/>
        <v>0</v>
      </c>
      <c r="K11142" s="3">
        <f t="shared" si="1046"/>
        <v>0</v>
      </c>
      <c r="L11142" s="3">
        <f t="shared" si="1047"/>
        <v>0</v>
      </c>
      <c r="M11142" s="3">
        <f t="shared" si="1048"/>
        <v>0</v>
      </c>
      <c r="N11142" s="3">
        <f t="shared" si="1049"/>
        <v>0</v>
      </c>
      <c r="O11142" s="3">
        <v>545.6</v>
      </c>
      <c r="P11142" s="3">
        <v>1094.01</v>
      </c>
    </row>
    <row r="11143" spans="2:16" x14ac:dyDescent="0.15">
      <c r="B11143" s="5" t="s">
        <v>272</v>
      </c>
      <c r="C11143" s="16">
        <f t="shared" si="1044"/>
        <v>2022</v>
      </c>
      <c r="D11143" s="16">
        <f t="shared" si="1045"/>
        <v>3</v>
      </c>
      <c r="E11143" s="3" t="s">
        <v>20</v>
      </c>
      <c r="F11143" s="3" t="s">
        <v>12</v>
      </c>
      <c r="G11143" s="3" t="s">
        <v>13</v>
      </c>
      <c r="H11143" s="3" t="s">
        <v>4423</v>
      </c>
      <c r="I11143" s="3">
        <f t="shared" si="1046"/>
        <v>0</v>
      </c>
      <c r="J11143" s="3">
        <f t="shared" si="1046"/>
        <v>0</v>
      </c>
      <c r="K11143" s="3">
        <f t="shared" si="1046"/>
        <v>0</v>
      </c>
      <c r="L11143" s="3">
        <f t="shared" si="1047"/>
        <v>0</v>
      </c>
      <c r="M11143" s="3">
        <f t="shared" si="1048"/>
        <v>0</v>
      </c>
      <c r="N11143" s="3">
        <f t="shared" si="1049"/>
        <v>0</v>
      </c>
      <c r="O11143" s="3">
        <v>527.1</v>
      </c>
      <c r="P11143" s="3">
        <v>1054.2</v>
      </c>
    </row>
    <row r="11144" spans="2:16" x14ac:dyDescent="0.15">
      <c r="B11144" s="5" t="s">
        <v>3731</v>
      </c>
      <c r="C11144" s="16">
        <f t="shared" si="1044"/>
        <v>2022</v>
      </c>
      <c r="D11144" s="16">
        <f t="shared" si="1045"/>
        <v>6</v>
      </c>
      <c r="E11144" s="3" t="s">
        <v>20</v>
      </c>
      <c r="F11144" s="3" t="s">
        <v>12</v>
      </c>
      <c r="G11144" s="3" t="s">
        <v>13</v>
      </c>
      <c r="H11144" s="3" t="s">
        <v>4423</v>
      </c>
      <c r="I11144" s="3">
        <f t="shared" si="1046"/>
        <v>0</v>
      </c>
      <c r="J11144" s="3">
        <f t="shared" si="1046"/>
        <v>0</v>
      </c>
      <c r="K11144" s="3">
        <f t="shared" si="1046"/>
        <v>0</v>
      </c>
      <c r="L11144" s="3">
        <f t="shared" si="1047"/>
        <v>0</v>
      </c>
      <c r="M11144" s="3">
        <f t="shared" si="1048"/>
        <v>0</v>
      </c>
      <c r="N11144" s="3">
        <f t="shared" si="1049"/>
        <v>0</v>
      </c>
      <c r="O11144" s="3">
        <v>504</v>
      </c>
      <c r="P11144" s="3">
        <v>1011.45</v>
      </c>
    </row>
    <row r="11145" spans="2:16" x14ac:dyDescent="0.15">
      <c r="B11145" s="5" t="s">
        <v>5871</v>
      </c>
      <c r="C11145" s="16">
        <f t="shared" si="1044"/>
        <v>2022</v>
      </c>
      <c r="D11145" s="16">
        <f t="shared" si="1045"/>
        <v>5</v>
      </c>
      <c r="E11145" s="3" t="s">
        <v>20</v>
      </c>
      <c r="F11145" s="3" t="s">
        <v>12</v>
      </c>
      <c r="G11145" s="3" t="s">
        <v>13</v>
      </c>
      <c r="H11145" s="3" t="s">
        <v>4423</v>
      </c>
      <c r="I11145" s="3">
        <f t="shared" si="1046"/>
        <v>0</v>
      </c>
      <c r="J11145" s="3">
        <f t="shared" si="1046"/>
        <v>0</v>
      </c>
      <c r="K11145" s="3">
        <f t="shared" si="1046"/>
        <v>0</v>
      </c>
      <c r="L11145" s="3">
        <f t="shared" si="1047"/>
        <v>0</v>
      </c>
      <c r="M11145" s="3">
        <f t="shared" si="1048"/>
        <v>0</v>
      </c>
      <c r="N11145" s="3">
        <f t="shared" si="1049"/>
        <v>0</v>
      </c>
      <c r="O11145" s="3">
        <v>504</v>
      </c>
      <c r="P11145" s="3">
        <v>1009.81</v>
      </c>
    </row>
    <row r="11146" spans="2:16" x14ac:dyDescent="0.15">
      <c r="B11146" s="5" t="s">
        <v>5872</v>
      </c>
      <c r="C11146" s="16">
        <f t="shared" si="1044"/>
        <v>2022</v>
      </c>
      <c r="D11146" s="16">
        <f t="shared" si="1045"/>
        <v>3</v>
      </c>
      <c r="E11146" s="3" t="s">
        <v>20</v>
      </c>
      <c r="F11146" s="3" t="s">
        <v>12</v>
      </c>
      <c r="G11146" s="3" t="s">
        <v>13</v>
      </c>
      <c r="H11146" s="3" t="s">
        <v>4423</v>
      </c>
      <c r="I11146" s="3">
        <f t="shared" si="1046"/>
        <v>0</v>
      </c>
      <c r="J11146" s="3">
        <f t="shared" si="1046"/>
        <v>0</v>
      </c>
      <c r="K11146" s="3">
        <f t="shared" si="1046"/>
        <v>0</v>
      </c>
      <c r="L11146" s="3">
        <f t="shared" si="1047"/>
        <v>0</v>
      </c>
      <c r="M11146" s="3">
        <f t="shared" si="1048"/>
        <v>0</v>
      </c>
      <c r="N11146" s="3">
        <f t="shared" si="1049"/>
        <v>0</v>
      </c>
      <c r="O11146" s="3">
        <v>504</v>
      </c>
      <c r="P11146" s="3">
        <v>1009.81</v>
      </c>
    </row>
    <row r="11147" spans="2:16" x14ac:dyDescent="0.15">
      <c r="B11147" s="5" t="s">
        <v>1147</v>
      </c>
      <c r="C11147" s="16">
        <f t="shared" si="1044"/>
        <v>2022</v>
      </c>
      <c r="D11147" s="16">
        <f t="shared" si="1045"/>
        <v>6</v>
      </c>
      <c r="E11147" s="3" t="s">
        <v>20</v>
      </c>
      <c r="F11147" s="3" t="s">
        <v>12</v>
      </c>
      <c r="G11147" s="3" t="s">
        <v>13</v>
      </c>
      <c r="H11147" s="3" t="s">
        <v>4423</v>
      </c>
      <c r="I11147" s="3">
        <f t="shared" si="1046"/>
        <v>0</v>
      </c>
      <c r="J11147" s="3">
        <f t="shared" si="1046"/>
        <v>0</v>
      </c>
      <c r="K11147" s="3">
        <f t="shared" si="1046"/>
        <v>0</v>
      </c>
      <c r="L11147" s="3">
        <f t="shared" si="1047"/>
        <v>0</v>
      </c>
      <c r="M11147" s="3">
        <f t="shared" si="1048"/>
        <v>0</v>
      </c>
      <c r="N11147" s="3">
        <f t="shared" si="1049"/>
        <v>0</v>
      </c>
      <c r="O11147" s="3">
        <v>499.2</v>
      </c>
      <c r="P11147" s="3">
        <v>998.4</v>
      </c>
    </row>
    <row r="11148" spans="2:16" x14ac:dyDescent="0.15">
      <c r="B11148" s="5" t="s">
        <v>913</v>
      </c>
      <c r="C11148" s="16">
        <f t="shared" si="1044"/>
        <v>2022</v>
      </c>
      <c r="D11148" s="16">
        <f t="shared" si="1045"/>
        <v>5</v>
      </c>
      <c r="E11148" s="3" t="s">
        <v>20</v>
      </c>
      <c r="F11148" s="3" t="s">
        <v>12</v>
      </c>
      <c r="G11148" s="3" t="s">
        <v>13</v>
      </c>
      <c r="H11148" s="3" t="s">
        <v>4423</v>
      </c>
      <c r="I11148" s="3">
        <f t="shared" si="1046"/>
        <v>0</v>
      </c>
      <c r="J11148" s="3">
        <f t="shared" si="1046"/>
        <v>0</v>
      </c>
      <c r="K11148" s="3">
        <f t="shared" si="1046"/>
        <v>0</v>
      </c>
      <c r="L11148" s="3">
        <f t="shared" si="1047"/>
        <v>0</v>
      </c>
      <c r="M11148" s="3">
        <f t="shared" si="1048"/>
        <v>0</v>
      </c>
      <c r="N11148" s="3">
        <f t="shared" si="1049"/>
        <v>0</v>
      </c>
      <c r="O11148" s="3">
        <v>495</v>
      </c>
      <c r="P11148" s="3">
        <v>992.95</v>
      </c>
    </row>
    <row r="11149" spans="2:16" x14ac:dyDescent="0.15">
      <c r="B11149" s="5" t="s">
        <v>4878</v>
      </c>
      <c r="C11149" s="16">
        <f t="shared" si="1044"/>
        <v>2022</v>
      </c>
      <c r="D11149" s="16">
        <f t="shared" si="1045"/>
        <v>4</v>
      </c>
      <c r="E11149" s="3" t="s">
        <v>20</v>
      </c>
      <c r="F11149" s="3" t="s">
        <v>12</v>
      </c>
      <c r="G11149" s="3" t="s">
        <v>13</v>
      </c>
      <c r="H11149" s="3" t="s">
        <v>4423</v>
      </c>
      <c r="I11149" s="3">
        <f t="shared" si="1046"/>
        <v>0</v>
      </c>
      <c r="J11149" s="3">
        <f t="shared" si="1046"/>
        <v>0</v>
      </c>
      <c r="K11149" s="3">
        <f t="shared" si="1046"/>
        <v>0</v>
      </c>
      <c r="L11149" s="3">
        <f t="shared" si="1047"/>
        <v>0</v>
      </c>
      <c r="M11149" s="3">
        <f t="shared" si="1048"/>
        <v>0</v>
      </c>
      <c r="N11149" s="3">
        <f t="shared" si="1049"/>
        <v>0</v>
      </c>
      <c r="O11149" s="3">
        <v>495</v>
      </c>
      <c r="P11149" s="3">
        <v>991.97</v>
      </c>
    </row>
    <row r="11150" spans="2:16" x14ac:dyDescent="0.15">
      <c r="B11150" s="5" t="s">
        <v>2014</v>
      </c>
      <c r="C11150" s="16">
        <f t="shared" si="1044"/>
        <v>2022</v>
      </c>
      <c r="D11150" s="16">
        <f t="shared" si="1045"/>
        <v>3</v>
      </c>
      <c r="E11150" s="3" t="s">
        <v>20</v>
      </c>
      <c r="F11150" s="3" t="s">
        <v>12</v>
      </c>
      <c r="G11150" s="3" t="s">
        <v>13</v>
      </c>
      <c r="H11150" s="3" t="s">
        <v>4423</v>
      </c>
      <c r="I11150" s="3">
        <f t="shared" si="1046"/>
        <v>0</v>
      </c>
      <c r="J11150" s="3">
        <f t="shared" si="1046"/>
        <v>0</v>
      </c>
      <c r="K11150" s="3">
        <f t="shared" si="1046"/>
        <v>0</v>
      </c>
      <c r="L11150" s="3">
        <f t="shared" si="1047"/>
        <v>0</v>
      </c>
      <c r="M11150" s="3">
        <f t="shared" si="1048"/>
        <v>0</v>
      </c>
      <c r="N11150" s="3">
        <f t="shared" si="1049"/>
        <v>0</v>
      </c>
      <c r="O11150" s="3">
        <v>495</v>
      </c>
      <c r="P11150" s="3">
        <v>991.97</v>
      </c>
    </row>
    <row r="11151" spans="2:16" x14ac:dyDescent="0.15">
      <c r="B11151" s="5" t="s">
        <v>1381</v>
      </c>
      <c r="C11151" s="16">
        <f t="shared" si="1044"/>
        <v>2022</v>
      </c>
      <c r="D11151" s="16">
        <f t="shared" si="1045"/>
        <v>1</v>
      </c>
      <c r="E11151" s="3" t="s">
        <v>20</v>
      </c>
      <c r="F11151" s="3" t="s">
        <v>12</v>
      </c>
      <c r="G11151" s="3" t="s">
        <v>13</v>
      </c>
      <c r="H11151" s="3" t="s">
        <v>4423</v>
      </c>
      <c r="I11151" s="3">
        <f t="shared" si="1046"/>
        <v>0</v>
      </c>
      <c r="J11151" s="3">
        <f t="shared" si="1046"/>
        <v>0</v>
      </c>
      <c r="K11151" s="3">
        <f t="shared" si="1046"/>
        <v>0</v>
      </c>
      <c r="L11151" s="3">
        <f t="shared" si="1047"/>
        <v>0</v>
      </c>
      <c r="M11151" s="3">
        <f t="shared" si="1048"/>
        <v>0</v>
      </c>
      <c r="N11151" s="3">
        <f t="shared" si="1049"/>
        <v>0</v>
      </c>
      <c r="O11151" s="3">
        <v>488.8</v>
      </c>
      <c r="P11151" s="3">
        <v>978.77</v>
      </c>
    </row>
    <row r="11152" spans="2:16" x14ac:dyDescent="0.15">
      <c r="B11152" s="5" t="s">
        <v>1381</v>
      </c>
      <c r="C11152" s="16">
        <f t="shared" si="1044"/>
        <v>2022</v>
      </c>
      <c r="D11152" s="16">
        <f t="shared" si="1045"/>
        <v>1</v>
      </c>
      <c r="E11152" s="3" t="s">
        <v>20</v>
      </c>
      <c r="F11152" s="3" t="s">
        <v>12</v>
      </c>
      <c r="G11152" s="3" t="s">
        <v>13</v>
      </c>
      <c r="H11152" s="3" t="s">
        <v>4423</v>
      </c>
      <c r="I11152" s="3">
        <f t="shared" si="1046"/>
        <v>0</v>
      </c>
      <c r="J11152" s="3">
        <f t="shared" si="1046"/>
        <v>0</v>
      </c>
      <c r="K11152" s="3">
        <f t="shared" si="1046"/>
        <v>0</v>
      </c>
      <c r="L11152" s="3">
        <f t="shared" si="1047"/>
        <v>0</v>
      </c>
      <c r="M11152" s="3">
        <f t="shared" si="1048"/>
        <v>0</v>
      </c>
      <c r="N11152" s="3">
        <f t="shared" si="1049"/>
        <v>0</v>
      </c>
      <c r="O11152" s="3">
        <v>488.8</v>
      </c>
      <c r="P11152" s="3">
        <v>978.77</v>
      </c>
    </row>
    <row r="11153" spans="2:16" x14ac:dyDescent="0.15">
      <c r="B11153" s="5" t="s">
        <v>510</v>
      </c>
      <c r="C11153" s="16">
        <f t="shared" si="1044"/>
        <v>2022</v>
      </c>
      <c r="D11153" s="16">
        <f t="shared" si="1045"/>
        <v>5</v>
      </c>
      <c r="E11153" s="3" t="s">
        <v>20</v>
      </c>
      <c r="F11153" s="3" t="s">
        <v>12</v>
      </c>
      <c r="G11153" s="3" t="s">
        <v>13</v>
      </c>
      <c r="H11153" s="3" t="s">
        <v>4423</v>
      </c>
      <c r="I11153" s="3">
        <f t="shared" si="1046"/>
        <v>0</v>
      </c>
      <c r="J11153" s="3">
        <f t="shared" si="1046"/>
        <v>0</v>
      </c>
      <c r="K11153" s="3">
        <f t="shared" si="1046"/>
        <v>0</v>
      </c>
      <c r="L11153" s="3">
        <f t="shared" si="1047"/>
        <v>0</v>
      </c>
      <c r="M11153" s="3">
        <f t="shared" si="1048"/>
        <v>0</v>
      </c>
      <c r="N11153" s="3">
        <f t="shared" si="1049"/>
        <v>0</v>
      </c>
      <c r="O11153" s="3">
        <v>483</v>
      </c>
      <c r="P11153" s="3">
        <v>966</v>
      </c>
    </row>
    <row r="11154" spans="2:16" x14ac:dyDescent="0.15">
      <c r="B11154" s="5" t="s">
        <v>5871</v>
      </c>
      <c r="C11154" s="16">
        <f t="shared" si="1044"/>
        <v>2022</v>
      </c>
      <c r="D11154" s="16">
        <f t="shared" si="1045"/>
        <v>5</v>
      </c>
      <c r="E11154" s="3" t="s">
        <v>20</v>
      </c>
      <c r="F11154" s="3" t="s">
        <v>12</v>
      </c>
      <c r="G11154" s="3" t="s">
        <v>13</v>
      </c>
      <c r="H11154" s="3" t="s">
        <v>4423</v>
      </c>
      <c r="I11154" s="3">
        <f t="shared" si="1046"/>
        <v>0</v>
      </c>
      <c r="J11154" s="3">
        <f t="shared" si="1046"/>
        <v>0</v>
      </c>
      <c r="K11154" s="3">
        <f t="shared" si="1046"/>
        <v>0</v>
      </c>
      <c r="L11154" s="3">
        <f t="shared" si="1047"/>
        <v>0</v>
      </c>
      <c r="M11154" s="3">
        <f t="shared" si="1048"/>
        <v>0</v>
      </c>
      <c r="N11154" s="3">
        <f t="shared" si="1049"/>
        <v>0</v>
      </c>
      <c r="O11154" s="3">
        <v>483</v>
      </c>
      <c r="P11154" s="3">
        <v>966</v>
      </c>
    </row>
    <row r="11155" spans="2:16" x14ac:dyDescent="0.15">
      <c r="B11155" s="5" t="s">
        <v>2522</v>
      </c>
      <c r="C11155" s="16">
        <f t="shared" si="1044"/>
        <v>2022</v>
      </c>
      <c r="D11155" s="16">
        <f t="shared" si="1045"/>
        <v>5</v>
      </c>
      <c r="E11155" s="3" t="s">
        <v>20</v>
      </c>
      <c r="F11155" s="3" t="s">
        <v>12</v>
      </c>
      <c r="G11155" s="3" t="s">
        <v>13</v>
      </c>
      <c r="H11155" s="3" t="s">
        <v>4423</v>
      </c>
      <c r="I11155" s="3">
        <f t="shared" si="1046"/>
        <v>0</v>
      </c>
      <c r="J11155" s="3">
        <f t="shared" si="1046"/>
        <v>0</v>
      </c>
      <c r="K11155" s="3">
        <f t="shared" si="1046"/>
        <v>0</v>
      </c>
      <c r="L11155" s="3">
        <f t="shared" si="1047"/>
        <v>0</v>
      </c>
      <c r="M11155" s="3">
        <f t="shared" si="1048"/>
        <v>0</v>
      </c>
      <c r="N11155" s="3">
        <f t="shared" si="1049"/>
        <v>0</v>
      </c>
      <c r="O11155" s="3">
        <v>475</v>
      </c>
      <c r="P11155" s="3">
        <v>950</v>
      </c>
    </row>
    <row r="11156" spans="2:16" x14ac:dyDescent="0.15">
      <c r="B11156" s="5" t="s">
        <v>2364</v>
      </c>
      <c r="C11156" s="16">
        <f t="shared" si="1044"/>
        <v>2022</v>
      </c>
      <c r="D11156" s="16">
        <f t="shared" si="1045"/>
        <v>6</v>
      </c>
      <c r="E11156" s="3" t="s">
        <v>20</v>
      </c>
      <c r="F11156" s="3" t="s">
        <v>12</v>
      </c>
      <c r="G11156" s="3" t="s">
        <v>13</v>
      </c>
      <c r="H11156" s="3" t="s">
        <v>4423</v>
      </c>
      <c r="I11156" s="3">
        <f t="shared" si="1046"/>
        <v>0</v>
      </c>
      <c r="J11156" s="3">
        <f t="shared" si="1046"/>
        <v>0</v>
      </c>
      <c r="K11156" s="3">
        <f t="shared" si="1046"/>
        <v>0</v>
      </c>
      <c r="L11156" s="3">
        <f t="shared" si="1047"/>
        <v>0</v>
      </c>
      <c r="M11156" s="3">
        <f t="shared" si="1048"/>
        <v>0</v>
      </c>
      <c r="N11156" s="3">
        <f t="shared" si="1049"/>
        <v>0</v>
      </c>
      <c r="O11156" s="3">
        <v>462</v>
      </c>
      <c r="P11156" s="3">
        <v>927.78</v>
      </c>
    </row>
    <row r="11157" spans="2:16" x14ac:dyDescent="0.15">
      <c r="B11157" s="5" t="s">
        <v>2397</v>
      </c>
      <c r="C11157" s="16">
        <f t="shared" si="1044"/>
        <v>2023</v>
      </c>
      <c r="D11157" s="16">
        <f t="shared" si="1045"/>
        <v>8</v>
      </c>
      <c r="E11157" s="3" t="s">
        <v>202</v>
      </c>
      <c r="F11157" s="3" t="s">
        <v>13</v>
      </c>
      <c r="G11157" s="3" t="s">
        <v>943</v>
      </c>
      <c r="H11157" s="3" t="s">
        <v>3942</v>
      </c>
      <c r="I11157" s="3">
        <f t="shared" si="1046"/>
        <v>0</v>
      </c>
      <c r="J11157" s="3">
        <f t="shared" si="1046"/>
        <v>0</v>
      </c>
      <c r="K11157" s="3">
        <f t="shared" si="1046"/>
        <v>0</v>
      </c>
      <c r="L11157" s="3">
        <f t="shared" si="1047"/>
        <v>0</v>
      </c>
      <c r="M11157" s="3">
        <f t="shared" si="1048"/>
        <v>0</v>
      </c>
      <c r="N11157" s="3">
        <f t="shared" si="1049"/>
        <v>0</v>
      </c>
      <c r="O11157" s="3">
        <v>750</v>
      </c>
      <c r="P11157" s="3">
        <v>215.1</v>
      </c>
    </row>
    <row r="11158" spans="2:16" x14ac:dyDescent="0.15">
      <c r="B11158" s="5" t="s">
        <v>1797</v>
      </c>
      <c r="C11158" s="16">
        <f t="shared" si="1044"/>
        <v>2023</v>
      </c>
      <c r="D11158" s="16">
        <f t="shared" si="1045"/>
        <v>9</v>
      </c>
      <c r="E11158" s="3" t="s">
        <v>202</v>
      </c>
      <c r="F11158" s="3" t="s">
        <v>13</v>
      </c>
      <c r="G11158" s="3" t="s">
        <v>943</v>
      </c>
      <c r="H11158" s="3" t="s">
        <v>3942</v>
      </c>
      <c r="I11158" s="3">
        <f t="shared" si="1046"/>
        <v>0</v>
      </c>
      <c r="J11158" s="3">
        <f t="shared" si="1046"/>
        <v>0</v>
      </c>
      <c r="K11158" s="3">
        <f t="shared" si="1046"/>
        <v>0</v>
      </c>
      <c r="L11158" s="3">
        <f t="shared" si="1047"/>
        <v>0</v>
      </c>
      <c r="M11158" s="3">
        <f t="shared" si="1048"/>
        <v>0</v>
      </c>
      <c r="N11158" s="3">
        <f t="shared" si="1049"/>
        <v>0</v>
      </c>
      <c r="O11158" s="3">
        <v>750</v>
      </c>
      <c r="P11158" s="3">
        <v>211.11</v>
      </c>
    </row>
    <row r="11159" spans="2:16" x14ac:dyDescent="0.15">
      <c r="B11159" s="5" t="s">
        <v>960</v>
      </c>
      <c r="C11159" s="16">
        <f t="shared" si="1044"/>
        <v>2023</v>
      </c>
      <c r="D11159" s="16">
        <f t="shared" si="1045"/>
        <v>8</v>
      </c>
      <c r="E11159" s="3" t="s">
        <v>202</v>
      </c>
      <c r="F11159" s="3" t="s">
        <v>622</v>
      </c>
      <c r="G11159" s="3" t="s">
        <v>943</v>
      </c>
      <c r="H11159" s="3" t="s">
        <v>3942</v>
      </c>
      <c r="I11159" s="3">
        <f t="shared" si="1046"/>
        <v>0</v>
      </c>
      <c r="J11159" s="3">
        <f t="shared" si="1046"/>
        <v>0</v>
      </c>
      <c r="K11159" s="3">
        <f t="shared" si="1046"/>
        <v>0</v>
      </c>
      <c r="L11159" s="3">
        <f t="shared" si="1047"/>
        <v>0</v>
      </c>
      <c r="M11159" s="3">
        <f t="shared" si="1048"/>
        <v>0</v>
      </c>
      <c r="N11159" s="3">
        <f t="shared" si="1049"/>
        <v>0</v>
      </c>
      <c r="O11159" s="3">
        <v>750</v>
      </c>
      <c r="P11159" s="3">
        <v>192.51</v>
      </c>
    </row>
    <row r="11160" spans="2:16" x14ac:dyDescent="0.15">
      <c r="B11160" s="5" t="s">
        <v>3333</v>
      </c>
      <c r="C11160" s="16">
        <f t="shared" si="1044"/>
        <v>2022</v>
      </c>
      <c r="D11160" s="16">
        <f t="shared" si="1045"/>
        <v>4</v>
      </c>
      <c r="E11160" s="3" t="s">
        <v>20</v>
      </c>
      <c r="F11160" s="3" t="s">
        <v>12</v>
      </c>
      <c r="G11160" s="3" t="s">
        <v>13</v>
      </c>
      <c r="H11160" s="3" t="s">
        <v>4423</v>
      </c>
      <c r="I11160" s="3">
        <f t="shared" si="1046"/>
        <v>0</v>
      </c>
      <c r="J11160" s="3">
        <f t="shared" si="1046"/>
        <v>0</v>
      </c>
      <c r="K11160" s="3">
        <f t="shared" si="1046"/>
        <v>0</v>
      </c>
      <c r="L11160" s="3">
        <f t="shared" si="1047"/>
        <v>0</v>
      </c>
      <c r="M11160" s="3">
        <f t="shared" si="1048"/>
        <v>0</v>
      </c>
      <c r="N11160" s="3">
        <f t="shared" si="1049"/>
        <v>0</v>
      </c>
      <c r="O11160" s="3">
        <v>450</v>
      </c>
      <c r="P11160" s="3">
        <v>902.54</v>
      </c>
    </row>
    <row r="11161" spans="2:16" x14ac:dyDescent="0.15">
      <c r="B11161" s="5" t="s">
        <v>93</v>
      </c>
      <c r="C11161" s="16">
        <f t="shared" si="1044"/>
        <v>2022</v>
      </c>
      <c r="D11161" s="16">
        <f t="shared" si="1045"/>
        <v>4</v>
      </c>
      <c r="E11161" s="3" t="s">
        <v>20</v>
      </c>
      <c r="F11161" s="3" t="s">
        <v>12</v>
      </c>
      <c r="G11161" s="3" t="s">
        <v>13</v>
      </c>
      <c r="H11161" s="3" t="s">
        <v>4423</v>
      </c>
      <c r="I11161" s="3">
        <f t="shared" si="1046"/>
        <v>0</v>
      </c>
      <c r="J11161" s="3">
        <f t="shared" si="1046"/>
        <v>0</v>
      </c>
      <c r="K11161" s="3">
        <f t="shared" si="1046"/>
        <v>0</v>
      </c>
      <c r="L11161" s="3">
        <f t="shared" si="1047"/>
        <v>0</v>
      </c>
      <c r="M11161" s="3">
        <f t="shared" si="1048"/>
        <v>0</v>
      </c>
      <c r="N11161" s="3">
        <f t="shared" si="1049"/>
        <v>0</v>
      </c>
      <c r="O11161" s="3">
        <v>441</v>
      </c>
      <c r="P11161" s="3">
        <v>882</v>
      </c>
    </row>
    <row r="11162" spans="2:16" x14ac:dyDescent="0.15">
      <c r="B11162" s="5" t="s">
        <v>5391</v>
      </c>
      <c r="C11162" s="16">
        <f t="shared" si="1044"/>
        <v>2022</v>
      </c>
      <c r="D11162" s="16">
        <f t="shared" si="1045"/>
        <v>5</v>
      </c>
      <c r="E11162" s="3" t="s">
        <v>20</v>
      </c>
      <c r="F11162" s="3" t="s">
        <v>12</v>
      </c>
      <c r="G11162" s="3" t="s">
        <v>13</v>
      </c>
      <c r="H11162" s="3" t="s">
        <v>4423</v>
      </c>
      <c r="I11162" s="3">
        <f t="shared" si="1046"/>
        <v>0</v>
      </c>
      <c r="J11162" s="3">
        <f t="shared" si="1046"/>
        <v>0</v>
      </c>
      <c r="K11162" s="3">
        <f t="shared" si="1046"/>
        <v>0</v>
      </c>
      <c r="L11162" s="3">
        <f t="shared" si="1047"/>
        <v>0</v>
      </c>
      <c r="M11162" s="3">
        <f t="shared" si="1048"/>
        <v>0</v>
      </c>
      <c r="N11162" s="3">
        <f t="shared" si="1049"/>
        <v>0</v>
      </c>
      <c r="O11162" s="3">
        <v>441</v>
      </c>
      <c r="P11162" s="3">
        <v>882</v>
      </c>
    </row>
    <row r="11163" spans="2:16" x14ac:dyDescent="0.15">
      <c r="B11163" s="5" t="s">
        <v>5391</v>
      </c>
      <c r="C11163" s="16">
        <f t="shared" si="1044"/>
        <v>2022</v>
      </c>
      <c r="D11163" s="16">
        <f t="shared" si="1045"/>
        <v>5</v>
      </c>
      <c r="E11163" s="3" t="s">
        <v>20</v>
      </c>
      <c r="F11163" s="3" t="s">
        <v>12</v>
      </c>
      <c r="G11163" s="3" t="s">
        <v>13</v>
      </c>
      <c r="H11163" s="3" t="s">
        <v>4423</v>
      </c>
      <c r="I11163" s="3">
        <f t="shared" si="1046"/>
        <v>0</v>
      </c>
      <c r="J11163" s="3">
        <f t="shared" si="1046"/>
        <v>0</v>
      </c>
      <c r="K11163" s="3">
        <f t="shared" si="1046"/>
        <v>0</v>
      </c>
      <c r="L11163" s="3">
        <f t="shared" si="1047"/>
        <v>0</v>
      </c>
      <c r="M11163" s="3">
        <f t="shared" si="1048"/>
        <v>0</v>
      </c>
      <c r="N11163" s="3">
        <f t="shared" si="1049"/>
        <v>0</v>
      </c>
      <c r="O11163" s="3">
        <v>441</v>
      </c>
      <c r="P11163" s="3">
        <v>882</v>
      </c>
    </row>
    <row r="11164" spans="2:16" x14ac:dyDescent="0.15">
      <c r="B11164" s="5" t="s">
        <v>5871</v>
      </c>
      <c r="C11164" s="16">
        <f t="shared" si="1044"/>
        <v>2022</v>
      </c>
      <c r="D11164" s="16">
        <f t="shared" si="1045"/>
        <v>5</v>
      </c>
      <c r="E11164" s="3" t="s">
        <v>20</v>
      </c>
      <c r="F11164" s="3" t="s">
        <v>12</v>
      </c>
      <c r="G11164" s="3" t="s">
        <v>13</v>
      </c>
      <c r="H11164" s="3" t="s">
        <v>4423</v>
      </c>
      <c r="I11164" s="3">
        <f t="shared" si="1046"/>
        <v>0</v>
      </c>
      <c r="J11164" s="3">
        <f t="shared" si="1046"/>
        <v>0</v>
      </c>
      <c r="K11164" s="3">
        <f t="shared" si="1046"/>
        <v>0</v>
      </c>
      <c r="L11164" s="3">
        <f t="shared" si="1047"/>
        <v>0</v>
      </c>
      <c r="M11164" s="3">
        <f t="shared" si="1048"/>
        <v>0</v>
      </c>
      <c r="N11164" s="3">
        <f t="shared" si="1049"/>
        <v>0</v>
      </c>
      <c r="O11164" s="3">
        <v>441</v>
      </c>
      <c r="P11164" s="3">
        <v>882</v>
      </c>
    </row>
    <row r="11165" spans="2:16" x14ac:dyDescent="0.15">
      <c r="B11165" s="5" t="s">
        <v>2011</v>
      </c>
      <c r="C11165" s="16">
        <f t="shared" si="1044"/>
        <v>2022</v>
      </c>
      <c r="D11165" s="16">
        <f t="shared" si="1045"/>
        <v>1</v>
      </c>
      <c r="E11165" s="3" t="s">
        <v>20</v>
      </c>
      <c r="F11165" s="3" t="s">
        <v>12</v>
      </c>
      <c r="G11165" s="3" t="s">
        <v>13</v>
      </c>
      <c r="H11165" s="3" t="s">
        <v>4423</v>
      </c>
      <c r="I11165" s="3">
        <f t="shared" si="1046"/>
        <v>0</v>
      </c>
      <c r="J11165" s="3">
        <f t="shared" si="1046"/>
        <v>0</v>
      </c>
      <c r="K11165" s="3">
        <f t="shared" si="1046"/>
        <v>0</v>
      </c>
      <c r="L11165" s="3">
        <f t="shared" si="1047"/>
        <v>0</v>
      </c>
      <c r="M11165" s="3">
        <f t="shared" si="1048"/>
        <v>0</v>
      </c>
      <c r="N11165" s="3">
        <f t="shared" si="1049"/>
        <v>0</v>
      </c>
      <c r="O11165" s="3">
        <v>441</v>
      </c>
      <c r="P11165" s="3">
        <v>882</v>
      </c>
    </row>
    <row r="11166" spans="2:16" x14ac:dyDescent="0.15">
      <c r="B11166" s="5" t="s">
        <v>3731</v>
      </c>
      <c r="C11166" s="16">
        <f t="shared" si="1044"/>
        <v>2022</v>
      </c>
      <c r="D11166" s="16">
        <f t="shared" si="1045"/>
        <v>6</v>
      </c>
      <c r="E11166" s="3" t="s">
        <v>20</v>
      </c>
      <c r="F11166" s="3" t="s">
        <v>12</v>
      </c>
      <c r="G11166" s="3" t="s">
        <v>13</v>
      </c>
      <c r="H11166" s="3" t="s">
        <v>4423</v>
      </c>
      <c r="I11166" s="3">
        <f t="shared" si="1046"/>
        <v>0</v>
      </c>
      <c r="J11166" s="3">
        <f t="shared" si="1046"/>
        <v>0</v>
      </c>
      <c r="K11166" s="3">
        <f t="shared" si="1046"/>
        <v>0</v>
      </c>
      <c r="L11166" s="3">
        <f t="shared" si="1047"/>
        <v>0</v>
      </c>
      <c r="M11166" s="3">
        <f t="shared" si="1048"/>
        <v>0</v>
      </c>
      <c r="N11166" s="3">
        <f t="shared" si="1049"/>
        <v>0</v>
      </c>
      <c r="O11166" s="3">
        <v>423.36</v>
      </c>
      <c r="P11166" s="3">
        <v>849.64</v>
      </c>
    </row>
    <row r="11167" spans="2:16" x14ac:dyDescent="0.15">
      <c r="B11167" s="5" t="s">
        <v>510</v>
      </c>
      <c r="C11167" s="16">
        <f t="shared" si="1044"/>
        <v>2022</v>
      </c>
      <c r="D11167" s="16">
        <f t="shared" si="1045"/>
        <v>5</v>
      </c>
      <c r="E11167" s="3" t="s">
        <v>20</v>
      </c>
      <c r="F11167" s="3" t="s">
        <v>12</v>
      </c>
      <c r="G11167" s="3" t="s">
        <v>13</v>
      </c>
      <c r="H11167" s="3" t="s">
        <v>4423</v>
      </c>
      <c r="I11167" s="3">
        <f t="shared" si="1046"/>
        <v>0</v>
      </c>
      <c r="J11167" s="3">
        <f t="shared" si="1046"/>
        <v>0</v>
      </c>
      <c r="K11167" s="3">
        <f t="shared" si="1046"/>
        <v>0</v>
      </c>
      <c r="L11167" s="3">
        <f t="shared" si="1047"/>
        <v>0</v>
      </c>
      <c r="M11167" s="3">
        <f t="shared" si="1048"/>
        <v>0</v>
      </c>
      <c r="N11167" s="3">
        <f t="shared" si="1049"/>
        <v>0</v>
      </c>
      <c r="O11167" s="3">
        <v>420</v>
      </c>
      <c r="P11167" s="3">
        <v>840</v>
      </c>
    </row>
    <row r="11168" spans="2:16" x14ac:dyDescent="0.15">
      <c r="B11168" s="5" t="s">
        <v>2048</v>
      </c>
      <c r="C11168" s="16">
        <f t="shared" si="1044"/>
        <v>2022</v>
      </c>
      <c r="D11168" s="16">
        <f t="shared" si="1045"/>
        <v>4</v>
      </c>
      <c r="E11168" s="3" t="s">
        <v>20</v>
      </c>
      <c r="F11168" s="3" t="s">
        <v>12</v>
      </c>
      <c r="G11168" s="3" t="s">
        <v>13</v>
      </c>
      <c r="H11168" s="3" t="s">
        <v>4423</v>
      </c>
      <c r="I11168" s="3">
        <f t="shared" si="1046"/>
        <v>0</v>
      </c>
      <c r="J11168" s="3">
        <f t="shared" si="1046"/>
        <v>0</v>
      </c>
      <c r="K11168" s="3">
        <f t="shared" si="1046"/>
        <v>0</v>
      </c>
      <c r="L11168" s="3">
        <f t="shared" si="1047"/>
        <v>0</v>
      </c>
      <c r="M11168" s="3">
        <f t="shared" si="1048"/>
        <v>0</v>
      </c>
      <c r="N11168" s="3">
        <f t="shared" si="1049"/>
        <v>0</v>
      </c>
      <c r="O11168" s="3">
        <v>410.4</v>
      </c>
      <c r="P11168" s="3">
        <v>820.8</v>
      </c>
    </row>
    <row r="11169" spans="2:16" x14ac:dyDescent="0.15">
      <c r="B11169" s="5" t="s">
        <v>5391</v>
      </c>
      <c r="C11169" s="16">
        <f t="shared" si="1044"/>
        <v>2022</v>
      </c>
      <c r="D11169" s="16">
        <f t="shared" si="1045"/>
        <v>5</v>
      </c>
      <c r="E11169" s="3" t="s">
        <v>20</v>
      </c>
      <c r="F11169" s="3" t="s">
        <v>12</v>
      </c>
      <c r="G11169" s="3" t="s">
        <v>13</v>
      </c>
      <c r="H11169" s="3" t="s">
        <v>4423</v>
      </c>
      <c r="I11169" s="3">
        <f t="shared" si="1046"/>
        <v>0</v>
      </c>
      <c r="J11169" s="3">
        <f t="shared" si="1046"/>
        <v>0</v>
      </c>
      <c r="K11169" s="3">
        <f t="shared" si="1046"/>
        <v>0</v>
      </c>
      <c r="L11169" s="3">
        <f t="shared" si="1047"/>
        <v>0</v>
      </c>
      <c r="M11169" s="3">
        <f t="shared" si="1048"/>
        <v>0</v>
      </c>
      <c r="N11169" s="3">
        <f t="shared" si="1049"/>
        <v>0</v>
      </c>
      <c r="O11169" s="3">
        <v>409.5</v>
      </c>
      <c r="P11169" s="3">
        <v>819</v>
      </c>
    </row>
    <row r="11170" spans="2:16" x14ac:dyDescent="0.15">
      <c r="B11170" s="5" t="s">
        <v>4805</v>
      </c>
      <c r="C11170" s="16">
        <f t="shared" si="1044"/>
        <v>2022</v>
      </c>
      <c r="D11170" s="16">
        <f t="shared" si="1045"/>
        <v>4</v>
      </c>
      <c r="E11170" s="3" t="s">
        <v>20</v>
      </c>
      <c r="F11170" s="3" t="s">
        <v>12</v>
      </c>
      <c r="G11170" s="3" t="s">
        <v>13</v>
      </c>
      <c r="H11170" s="3" t="s">
        <v>4423</v>
      </c>
      <c r="I11170" s="3">
        <f t="shared" si="1046"/>
        <v>0</v>
      </c>
      <c r="J11170" s="3">
        <f t="shared" si="1046"/>
        <v>0</v>
      </c>
      <c r="K11170" s="3">
        <f t="shared" si="1046"/>
        <v>0</v>
      </c>
      <c r="L11170" s="3">
        <f t="shared" si="1047"/>
        <v>0</v>
      </c>
      <c r="M11170" s="3">
        <f t="shared" si="1048"/>
        <v>0</v>
      </c>
      <c r="N11170" s="3">
        <f t="shared" si="1049"/>
        <v>0</v>
      </c>
      <c r="O11170" s="3">
        <v>350</v>
      </c>
      <c r="P11170" s="3">
        <v>700</v>
      </c>
    </row>
    <row r="11171" spans="2:16" x14ac:dyDescent="0.15">
      <c r="B11171" s="5" t="s">
        <v>27</v>
      </c>
      <c r="C11171" s="16">
        <f t="shared" si="1044"/>
        <v>2023</v>
      </c>
      <c r="D11171" s="16">
        <f t="shared" si="1045"/>
        <v>9</v>
      </c>
      <c r="E11171" s="3" t="s">
        <v>202</v>
      </c>
      <c r="F11171" s="3" t="s">
        <v>13</v>
      </c>
      <c r="G11171" s="3" t="s">
        <v>943</v>
      </c>
      <c r="H11171" s="3" t="s">
        <v>4872</v>
      </c>
      <c r="I11171" s="3">
        <f t="shared" si="1046"/>
        <v>0</v>
      </c>
      <c r="J11171" s="3">
        <f t="shared" si="1046"/>
        <v>0</v>
      </c>
      <c r="K11171" s="3">
        <f t="shared" si="1046"/>
        <v>1</v>
      </c>
      <c r="L11171" s="3">
        <f t="shared" si="1047"/>
        <v>0</v>
      </c>
      <c r="M11171" s="3">
        <f t="shared" si="1048"/>
        <v>0</v>
      </c>
      <c r="N11171" s="3">
        <f t="shared" si="1049"/>
        <v>0</v>
      </c>
      <c r="O11171" s="3">
        <v>709</v>
      </c>
      <c r="P11171" s="3">
        <v>219.35</v>
      </c>
    </row>
    <row r="11172" spans="2:16" x14ac:dyDescent="0.15">
      <c r="B11172" s="5" t="s">
        <v>3731</v>
      </c>
      <c r="C11172" s="16">
        <f t="shared" si="1044"/>
        <v>2022</v>
      </c>
      <c r="D11172" s="16">
        <f t="shared" si="1045"/>
        <v>6</v>
      </c>
      <c r="E11172" s="3" t="s">
        <v>20</v>
      </c>
      <c r="F11172" s="3" t="s">
        <v>12</v>
      </c>
      <c r="G11172" s="3" t="s">
        <v>13</v>
      </c>
      <c r="H11172" s="3" t="s">
        <v>4423</v>
      </c>
      <c r="I11172" s="3">
        <f t="shared" si="1046"/>
        <v>0</v>
      </c>
      <c r="J11172" s="3">
        <f t="shared" si="1046"/>
        <v>0</v>
      </c>
      <c r="K11172" s="3">
        <f t="shared" si="1046"/>
        <v>0</v>
      </c>
      <c r="L11172" s="3">
        <f t="shared" si="1047"/>
        <v>0</v>
      </c>
      <c r="M11172" s="3">
        <f t="shared" si="1048"/>
        <v>0</v>
      </c>
      <c r="N11172" s="3">
        <f t="shared" si="1049"/>
        <v>0</v>
      </c>
      <c r="O11172" s="3">
        <v>346.5</v>
      </c>
      <c r="P11172" s="3">
        <v>695.4</v>
      </c>
    </row>
    <row r="11173" spans="2:16" x14ac:dyDescent="0.15">
      <c r="B11173" s="5" t="s">
        <v>2522</v>
      </c>
      <c r="C11173" s="16">
        <f t="shared" si="1044"/>
        <v>2022</v>
      </c>
      <c r="D11173" s="16">
        <f t="shared" si="1045"/>
        <v>5</v>
      </c>
      <c r="E11173" s="3" t="s">
        <v>20</v>
      </c>
      <c r="F11173" s="3" t="s">
        <v>12</v>
      </c>
      <c r="G11173" s="3" t="s">
        <v>13</v>
      </c>
      <c r="H11173" s="3" t="s">
        <v>4423</v>
      </c>
      <c r="I11173" s="3">
        <f t="shared" si="1046"/>
        <v>0</v>
      </c>
      <c r="J11173" s="3">
        <f t="shared" si="1046"/>
        <v>0</v>
      </c>
      <c r="K11173" s="3">
        <f t="shared" si="1046"/>
        <v>0</v>
      </c>
      <c r="L11173" s="3">
        <f t="shared" si="1047"/>
        <v>0</v>
      </c>
      <c r="M11173" s="3">
        <f t="shared" si="1048"/>
        <v>0</v>
      </c>
      <c r="N11173" s="3">
        <f t="shared" si="1049"/>
        <v>0</v>
      </c>
      <c r="O11173" s="3">
        <v>331.5</v>
      </c>
      <c r="P11173" s="3">
        <v>663</v>
      </c>
    </row>
    <row r="11174" spans="2:16" x14ac:dyDescent="0.15">
      <c r="B11174" s="5" t="s">
        <v>1495</v>
      </c>
      <c r="C11174" s="16">
        <f t="shared" si="1044"/>
        <v>2022</v>
      </c>
      <c r="D11174" s="16">
        <f t="shared" si="1045"/>
        <v>2</v>
      </c>
      <c r="E11174" s="3" t="s">
        <v>20</v>
      </c>
      <c r="F11174" s="3" t="s">
        <v>12</v>
      </c>
      <c r="G11174" s="3" t="s">
        <v>13</v>
      </c>
      <c r="H11174" s="3" t="s">
        <v>4423</v>
      </c>
      <c r="I11174" s="3">
        <f t="shared" si="1046"/>
        <v>0</v>
      </c>
      <c r="J11174" s="3">
        <f t="shared" si="1046"/>
        <v>0</v>
      </c>
      <c r="K11174" s="3">
        <f t="shared" si="1046"/>
        <v>0</v>
      </c>
      <c r="L11174" s="3">
        <f t="shared" si="1047"/>
        <v>0</v>
      </c>
      <c r="M11174" s="3">
        <f t="shared" si="1048"/>
        <v>0</v>
      </c>
      <c r="N11174" s="3">
        <f t="shared" si="1049"/>
        <v>0</v>
      </c>
      <c r="O11174" s="3">
        <v>320</v>
      </c>
      <c r="P11174" s="3">
        <v>640</v>
      </c>
    </row>
    <row r="11175" spans="2:16" x14ac:dyDescent="0.15">
      <c r="B11175" s="5" t="s">
        <v>3567</v>
      </c>
      <c r="C11175" s="16">
        <f t="shared" si="1044"/>
        <v>2022</v>
      </c>
      <c r="D11175" s="16">
        <f t="shared" si="1045"/>
        <v>6</v>
      </c>
      <c r="E11175" s="3" t="s">
        <v>20</v>
      </c>
      <c r="F11175" s="3" t="s">
        <v>12</v>
      </c>
      <c r="G11175" s="3" t="s">
        <v>13</v>
      </c>
      <c r="H11175" s="3" t="s">
        <v>4423</v>
      </c>
      <c r="I11175" s="3">
        <f t="shared" si="1046"/>
        <v>0</v>
      </c>
      <c r="J11175" s="3">
        <f t="shared" si="1046"/>
        <v>0</v>
      </c>
      <c r="K11175" s="3">
        <f t="shared" si="1046"/>
        <v>0</v>
      </c>
      <c r="L11175" s="3">
        <f t="shared" si="1047"/>
        <v>0</v>
      </c>
      <c r="M11175" s="3">
        <f t="shared" si="1048"/>
        <v>0</v>
      </c>
      <c r="N11175" s="3">
        <f t="shared" si="1049"/>
        <v>0</v>
      </c>
      <c r="O11175" s="3">
        <v>299.7</v>
      </c>
      <c r="P11175" s="3">
        <v>601.28</v>
      </c>
    </row>
    <row r="11176" spans="2:16" x14ac:dyDescent="0.15">
      <c r="B11176" s="5" t="s">
        <v>913</v>
      </c>
      <c r="C11176" s="16">
        <f t="shared" si="1044"/>
        <v>2022</v>
      </c>
      <c r="D11176" s="16">
        <f t="shared" si="1045"/>
        <v>5</v>
      </c>
      <c r="E11176" s="3" t="s">
        <v>20</v>
      </c>
      <c r="F11176" s="3" t="s">
        <v>12</v>
      </c>
      <c r="G11176" s="3" t="s">
        <v>13</v>
      </c>
      <c r="H11176" s="3" t="s">
        <v>4423</v>
      </c>
      <c r="I11176" s="3">
        <f t="shared" si="1046"/>
        <v>0</v>
      </c>
      <c r="J11176" s="3">
        <f t="shared" si="1046"/>
        <v>0</v>
      </c>
      <c r="K11176" s="3">
        <f t="shared" si="1046"/>
        <v>0</v>
      </c>
      <c r="L11176" s="3">
        <f t="shared" si="1047"/>
        <v>0</v>
      </c>
      <c r="M11176" s="3">
        <f t="shared" si="1048"/>
        <v>0</v>
      </c>
      <c r="N11176" s="3">
        <f t="shared" si="1049"/>
        <v>0</v>
      </c>
      <c r="O11176" s="3">
        <v>270</v>
      </c>
      <c r="P11176" s="3">
        <v>541.55999999999904</v>
      </c>
    </row>
    <row r="11177" spans="2:16" x14ac:dyDescent="0.15">
      <c r="B11177" s="5" t="s">
        <v>4379</v>
      </c>
      <c r="C11177" s="16">
        <f t="shared" si="1044"/>
        <v>2022</v>
      </c>
      <c r="D11177" s="16">
        <f t="shared" si="1045"/>
        <v>4</v>
      </c>
      <c r="E11177" s="3" t="s">
        <v>20</v>
      </c>
      <c r="F11177" s="3" t="s">
        <v>12</v>
      </c>
      <c r="G11177" s="3" t="s">
        <v>13</v>
      </c>
      <c r="H11177" s="3" t="s">
        <v>4423</v>
      </c>
      <c r="I11177" s="3">
        <f t="shared" si="1046"/>
        <v>0</v>
      </c>
      <c r="J11177" s="3">
        <f t="shared" si="1046"/>
        <v>0</v>
      </c>
      <c r="K11177" s="3">
        <f t="shared" si="1046"/>
        <v>0</v>
      </c>
      <c r="L11177" s="3">
        <f t="shared" si="1047"/>
        <v>0</v>
      </c>
      <c r="M11177" s="3">
        <f t="shared" si="1048"/>
        <v>0</v>
      </c>
      <c r="N11177" s="3">
        <f t="shared" si="1049"/>
        <v>0</v>
      </c>
      <c r="O11177" s="3">
        <v>270</v>
      </c>
      <c r="P11177" s="3">
        <v>541.16</v>
      </c>
    </row>
    <row r="11178" spans="2:16" x14ac:dyDescent="0.15">
      <c r="B11178" s="5" t="s">
        <v>2364</v>
      </c>
      <c r="C11178" s="16">
        <f t="shared" si="1044"/>
        <v>2022</v>
      </c>
      <c r="D11178" s="16">
        <f t="shared" si="1045"/>
        <v>6</v>
      </c>
      <c r="E11178" s="3" t="s">
        <v>20</v>
      </c>
      <c r="F11178" s="3" t="s">
        <v>12</v>
      </c>
      <c r="G11178" s="3" t="s">
        <v>13</v>
      </c>
      <c r="H11178" s="3" t="s">
        <v>4423</v>
      </c>
      <c r="I11178" s="3">
        <f t="shared" si="1046"/>
        <v>0</v>
      </c>
      <c r="J11178" s="3">
        <f t="shared" si="1046"/>
        <v>0</v>
      </c>
      <c r="K11178" s="3">
        <f t="shared" si="1046"/>
        <v>0</v>
      </c>
      <c r="L11178" s="3">
        <f t="shared" si="1047"/>
        <v>0</v>
      </c>
      <c r="M11178" s="3">
        <f t="shared" si="1048"/>
        <v>0</v>
      </c>
      <c r="N11178" s="3">
        <f t="shared" si="1049"/>
        <v>0</v>
      </c>
      <c r="O11178" s="3">
        <v>252</v>
      </c>
      <c r="P11178" s="3">
        <v>506.06</v>
      </c>
    </row>
    <row r="11179" spans="2:16" x14ac:dyDescent="0.15">
      <c r="B11179" s="5" t="s">
        <v>4805</v>
      </c>
      <c r="C11179" s="16">
        <f t="shared" si="1044"/>
        <v>2022</v>
      </c>
      <c r="D11179" s="16">
        <f t="shared" si="1045"/>
        <v>4</v>
      </c>
      <c r="E11179" s="3" t="s">
        <v>20</v>
      </c>
      <c r="F11179" s="3" t="s">
        <v>12</v>
      </c>
      <c r="G11179" s="3" t="s">
        <v>13</v>
      </c>
      <c r="H11179" s="3" t="s">
        <v>4423</v>
      </c>
      <c r="I11179" s="3">
        <f t="shared" si="1046"/>
        <v>0</v>
      </c>
      <c r="J11179" s="3">
        <f t="shared" si="1046"/>
        <v>0</v>
      </c>
      <c r="K11179" s="3">
        <f t="shared" si="1046"/>
        <v>0</v>
      </c>
      <c r="L11179" s="3">
        <f t="shared" si="1047"/>
        <v>0</v>
      </c>
      <c r="M11179" s="3">
        <f t="shared" si="1048"/>
        <v>0</v>
      </c>
      <c r="N11179" s="3">
        <f t="shared" si="1049"/>
        <v>0</v>
      </c>
      <c r="O11179" s="3">
        <v>252</v>
      </c>
      <c r="P11179" s="3">
        <v>504</v>
      </c>
    </row>
    <row r="11180" spans="2:16" x14ac:dyDescent="0.15">
      <c r="B11180" s="5" t="s">
        <v>510</v>
      </c>
      <c r="C11180" s="16">
        <f t="shared" si="1044"/>
        <v>2022</v>
      </c>
      <c r="D11180" s="16">
        <f t="shared" si="1045"/>
        <v>5</v>
      </c>
      <c r="E11180" s="3" t="s">
        <v>20</v>
      </c>
      <c r="F11180" s="3" t="s">
        <v>12</v>
      </c>
      <c r="G11180" s="3" t="s">
        <v>13</v>
      </c>
      <c r="H11180" s="3" t="s">
        <v>4423</v>
      </c>
      <c r="I11180" s="3">
        <f t="shared" si="1046"/>
        <v>0</v>
      </c>
      <c r="J11180" s="3">
        <f t="shared" si="1046"/>
        <v>0</v>
      </c>
      <c r="K11180" s="3">
        <f t="shared" si="1046"/>
        <v>0</v>
      </c>
      <c r="L11180" s="3">
        <f t="shared" si="1047"/>
        <v>0</v>
      </c>
      <c r="M11180" s="3">
        <f t="shared" si="1048"/>
        <v>0</v>
      </c>
      <c r="N11180" s="3">
        <f t="shared" si="1049"/>
        <v>0</v>
      </c>
      <c r="O11180" s="3">
        <v>252</v>
      </c>
      <c r="P11180" s="3">
        <v>504</v>
      </c>
    </row>
    <row r="11181" spans="2:16" x14ac:dyDescent="0.15">
      <c r="B11181" s="5" t="s">
        <v>93</v>
      </c>
      <c r="C11181" s="16">
        <f t="shared" si="1044"/>
        <v>2022</v>
      </c>
      <c r="D11181" s="16">
        <f t="shared" si="1045"/>
        <v>4</v>
      </c>
      <c r="E11181" s="3" t="s">
        <v>20</v>
      </c>
      <c r="F11181" s="3" t="s">
        <v>12</v>
      </c>
      <c r="G11181" s="3" t="s">
        <v>13</v>
      </c>
      <c r="H11181" s="3" t="s">
        <v>4423</v>
      </c>
      <c r="I11181" s="3">
        <f t="shared" si="1046"/>
        <v>0</v>
      </c>
      <c r="J11181" s="3">
        <f t="shared" si="1046"/>
        <v>0</v>
      </c>
      <c r="K11181" s="3">
        <f t="shared" si="1046"/>
        <v>0</v>
      </c>
      <c r="L11181" s="3">
        <f t="shared" si="1047"/>
        <v>0</v>
      </c>
      <c r="M11181" s="3">
        <f t="shared" si="1048"/>
        <v>0</v>
      </c>
      <c r="N11181" s="3">
        <f t="shared" si="1049"/>
        <v>0</v>
      </c>
      <c r="O11181" s="3">
        <v>251.16</v>
      </c>
      <c r="P11181" s="3">
        <v>502.32</v>
      </c>
    </row>
    <row r="11182" spans="2:16" x14ac:dyDescent="0.15">
      <c r="B11182" s="5" t="s">
        <v>3567</v>
      </c>
      <c r="C11182" s="16">
        <f t="shared" si="1044"/>
        <v>2022</v>
      </c>
      <c r="D11182" s="16">
        <f t="shared" si="1045"/>
        <v>6</v>
      </c>
      <c r="E11182" s="3" t="s">
        <v>20</v>
      </c>
      <c r="F11182" s="3" t="s">
        <v>12</v>
      </c>
      <c r="G11182" s="3" t="s">
        <v>13</v>
      </c>
      <c r="H11182" s="3" t="s">
        <v>4423</v>
      </c>
      <c r="I11182" s="3">
        <f t="shared" si="1046"/>
        <v>0</v>
      </c>
      <c r="J11182" s="3">
        <f t="shared" si="1046"/>
        <v>0</v>
      </c>
      <c r="K11182" s="3">
        <f t="shared" si="1046"/>
        <v>0</v>
      </c>
      <c r="L11182" s="3">
        <f t="shared" si="1047"/>
        <v>0</v>
      </c>
      <c r="M11182" s="3">
        <f t="shared" si="1048"/>
        <v>0</v>
      </c>
      <c r="N11182" s="3">
        <f t="shared" si="1049"/>
        <v>0</v>
      </c>
      <c r="O11182" s="3">
        <v>247.68</v>
      </c>
      <c r="P11182" s="3">
        <v>495.36</v>
      </c>
    </row>
    <row r="11183" spans="2:16" x14ac:dyDescent="0.15">
      <c r="B11183" s="5" t="s">
        <v>3731</v>
      </c>
      <c r="C11183" s="16">
        <f t="shared" si="1044"/>
        <v>2022</v>
      </c>
      <c r="D11183" s="16">
        <f t="shared" si="1045"/>
        <v>6</v>
      </c>
      <c r="E11183" s="3" t="s">
        <v>20</v>
      </c>
      <c r="F11183" s="3" t="s">
        <v>12</v>
      </c>
      <c r="G11183" s="3" t="s">
        <v>13</v>
      </c>
      <c r="H11183" s="3" t="s">
        <v>4423</v>
      </c>
      <c r="I11183" s="3">
        <f t="shared" si="1046"/>
        <v>0</v>
      </c>
      <c r="J11183" s="3">
        <f t="shared" si="1046"/>
        <v>0</v>
      </c>
      <c r="K11183" s="3">
        <f t="shared" si="1046"/>
        <v>0</v>
      </c>
      <c r="L11183" s="3">
        <f t="shared" si="1047"/>
        <v>0</v>
      </c>
      <c r="M11183" s="3">
        <f t="shared" si="1048"/>
        <v>0</v>
      </c>
      <c r="N11183" s="3">
        <f t="shared" si="1049"/>
        <v>0</v>
      </c>
      <c r="O11183" s="3">
        <v>240</v>
      </c>
      <c r="P11183" s="3">
        <v>481.75</v>
      </c>
    </row>
    <row r="11184" spans="2:16" x14ac:dyDescent="0.15">
      <c r="B11184" s="5" t="s">
        <v>3731</v>
      </c>
      <c r="C11184" s="16">
        <f t="shared" si="1044"/>
        <v>2022</v>
      </c>
      <c r="D11184" s="16">
        <f t="shared" si="1045"/>
        <v>6</v>
      </c>
      <c r="E11184" s="3" t="s">
        <v>20</v>
      </c>
      <c r="F11184" s="3" t="s">
        <v>12</v>
      </c>
      <c r="G11184" s="3" t="s">
        <v>13</v>
      </c>
      <c r="H11184" s="3" t="s">
        <v>4423</v>
      </c>
      <c r="I11184" s="3">
        <f t="shared" si="1046"/>
        <v>0</v>
      </c>
      <c r="J11184" s="3">
        <f t="shared" si="1046"/>
        <v>0</v>
      </c>
      <c r="K11184" s="3">
        <f t="shared" si="1046"/>
        <v>0</v>
      </c>
      <c r="L11184" s="3">
        <f t="shared" si="1047"/>
        <v>0</v>
      </c>
      <c r="M11184" s="3">
        <f t="shared" si="1048"/>
        <v>0</v>
      </c>
      <c r="N11184" s="3">
        <f t="shared" si="1049"/>
        <v>0</v>
      </c>
      <c r="O11184" s="3">
        <v>240</v>
      </c>
      <c r="P11184" s="3">
        <v>481.57</v>
      </c>
    </row>
    <row r="11185" spans="2:16" x14ac:dyDescent="0.15">
      <c r="B11185" s="5" t="s">
        <v>2532</v>
      </c>
      <c r="C11185" s="16">
        <f t="shared" si="1044"/>
        <v>2022</v>
      </c>
      <c r="D11185" s="16">
        <f t="shared" si="1045"/>
        <v>6</v>
      </c>
      <c r="E11185" s="3" t="s">
        <v>20</v>
      </c>
      <c r="F11185" s="3" t="s">
        <v>12</v>
      </c>
      <c r="G11185" s="3" t="s">
        <v>13</v>
      </c>
      <c r="H11185" s="3" t="s">
        <v>4423</v>
      </c>
      <c r="I11185" s="3">
        <f t="shared" si="1046"/>
        <v>0</v>
      </c>
      <c r="J11185" s="3">
        <f t="shared" si="1046"/>
        <v>0</v>
      </c>
      <c r="K11185" s="3">
        <f t="shared" si="1046"/>
        <v>0</v>
      </c>
      <c r="L11185" s="3">
        <f t="shared" si="1047"/>
        <v>0</v>
      </c>
      <c r="M11185" s="3">
        <f t="shared" si="1048"/>
        <v>0</v>
      </c>
      <c r="N11185" s="3">
        <f t="shared" si="1049"/>
        <v>0</v>
      </c>
      <c r="O11185" s="3">
        <v>210.6</v>
      </c>
      <c r="P11185" s="3">
        <v>422.54</v>
      </c>
    </row>
    <row r="11186" spans="2:16" x14ac:dyDescent="0.15">
      <c r="B11186" s="5" t="s">
        <v>4805</v>
      </c>
      <c r="C11186" s="16">
        <f t="shared" si="1044"/>
        <v>2022</v>
      </c>
      <c r="D11186" s="16">
        <f t="shared" si="1045"/>
        <v>4</v>
      </c>
      <c r="E11186" s="3" t="s">
        <v>20</v>
      </c>
      <c r="F11186" s="3" t="s">
        <v>12</v>
      </c>
      <c r="G11186" s="3" t="s">
        <v>13</v>
      </c>
      <c r="H11186" s="3" t="s">
        <v>4423</v>
      </c>
      <c r="I11186" s="3">
        <f t="shared" si="1046"/>
        <v>0</v>
      </c>
      <c r="J11186" s="3">
        <f t="shared" si="1046"/>
        <v>0</v>
      </c>
      <c r="K11186" s="3">
        <f t="shared" si="1046"/>
        <v>0</v>
      </c>
      <c r="L11186" s="3">
        <f t="shared" si="1047"/>
        <v>0</v>
      </c>
      <c r="M11186" s="3">
        <f t="shared" si="1048"/>
        <v>0</v>
      </c>
      <c r="N11186" s="3">
        <f t="shared" si="1049"/>
        <v>0</v>
      </c>
      <c r="O11186" s="3">
        <v>190</v>
      </c>
      <c r="P11186" s="3">
        <v>380</v>
      </c>
    </row>
    <row r="11187" spans="2:16" x14ac:dyDescent="0.15">
      <c r="B11187" s="5" t="s">
        <v>2364</v>
      </c>
      <c r="C11187" s="16">
        <f t="shared" si="1044"/>
        <v>2022</v>
      </c>
      <c r="D11187" s="16">
        <f t="shared" si="1045"/>
        <v>6</v>
      </c>
      <c r="E11187" s="3" t="s">
        <v>20</v>
      </c>
      <c r="F11187" s="3" t="s">
        <v>12</v>
      </c>
      <c r="G11187" s="3" t="s">
        <v>13</v>
      </c>
      <c r="H11187" s="3" t="s">
        <v>4423</v>
      </c>
      <c r="I11187" s="3">
        <f t="shared" si="1046"/>
        <v>0</v>
      </c>
      <c r="J11187" s="3">
        <f t="shared" si="1046"/>
        <v>0</v>
      </c>
      <c r="K11187" s="3">
        <f t="shared" si="1046"/>
        <v>0</v>
      </c>
      <c r="L11187" s="3">
        <f t="shared" si="1047"/>
        <v>0</v>
      </c>
      <c r="M11187" s="3">
        <f t="shared" si="1048"/>
        <v>0</v>
      </c>
      <c r="N11187" s="3">
        <f t="shared" si="1049"/>
        <v>0</v>
      </c>
      <c r="O11187" s="3">
        <v>184.8</v>
      </c>
      <c r="P11187" s="3">
        <v>371.1</v>
      </c>
    </row>
    <row r="11188" spans="2:16" x14ac:dyDescent="0.15">
      <c r="B11188" s="5" t="s">
        <v>510</v>
      </c>
      <c r="C11188" s="16">
        <f t="shared" si="1044"/>
        <v>2022</v>
      </c>
      <c r="D11188" s="16">
        <f t="shared" si="1045"/>
        <v>5</v>
      </c>
      <c r="E11188" s="3" t="s">
        <v>20</v>
      </c>
      <c r="F11188" s="3" t="s">
        <v>12</v>
      </c>
      <c r="G11188" s="3" t="s">
        <v>13</v>
      </c>
      <c r="H11188" s="3" t="s">
        <v>4423</v>
      </c>
      <c r="I11188" s="3">
        <f t="shared" si="1046"/>
        <v>0</v>
      </c>
      <c r="J11188" s="3">
        <f t="shared" si="1046"/>
        <v>0</v>
      </c>
      <c r="K11188" s="3">
        <f t="shared" si="1046"/>
        <v>0</v>
      </c>
      <c r="L11188" s="3">
        <f t="shared" si="1047"/>
        <v>0</v>
      </c>
      <c r="M11188" s="3">
        <f t="shared" si="1048"/>
        <v>0</v>
      </c>
      <c r="N11188" s="3">
        <f t="shared" si="1049"/>
        <v>0</v>
      </c>
      <c r="O11188" s="3">
        <v>176.4</v>
      </c>
      <c r="P11188" s="3">
        <v>353.95</v>
      </c>
    </row>
    <row r="11189" spans="2:16" x14ac:dyDescent="0.15">
      <c r="B11189" s="5" t="s">
        <v>618</v>
      </c>
      <c r="C11189" s="16">
        <f t="shared" si="1044"/>
        <v>2022</v>
      </c>
      <c r="D11189" s="16">
        <f t="shared" si="1045"/>
        <v>4</v>
      </c>
      <c r="E11189" s="3" t="s">
        <v>20</v>
      </c>
      <c r="F11189" s="3" t="s">
        <v>12</v>
      </c>
      <c r="G11189" s="3" t="s">
        <v>13</v>
      </c>
      <c r="H11189" s="3" t="s">
        <v>4423</v>
      </c>
      <c r="I11189" s="3">
        <f t="shared" si="1046"/>
        <v>0</v>
      </c>
      <c r="J11189" s="3">
        <f t="shared" si="1046"/>
        <v>0</v>
      </c>
      <c r="K11189" s="3">
        <f t="shared" si="1046"/>
        <v>0</v>
      </c>
      <c r="L11189" s="3">
        <f t="shared" si="1047"/>
        <v>0</v>
      </c>
      <c r="M11189" s="3">
        <f t="shared" si="1048"/>
        <v>0</v>
      </c>
      <c r="N11189" s="3">
        <f t="shared" si="1049"/>
        <v>0</v>
      </c>
      <c r="O11189" s="3">
        <v>169.2</v>
      </c>
      <c r="P11189" s="3">
        <v>339.13</v>
      </c>
    </row>
    <row r="11190" spans="2:16" x14ac:dyDescent="0.15">
      <c r="B11190" s="5" t="s">
        <v>5872</v>
      </c>
      <c r="C11190" s="16">
        <f t="shared" si="1044"/>
        <v>2022</v>
      </c>
      <c r="D11190" s="16">
        <f t="shared" si="1045"/>
        <v>3</v>
      </c>
      <c r="E11190" s="3" t="s">
        <v>20</v>
      </c>
      <c r="F11190" s="3" t="s">
        <v>12</v>
      </c>
      <c r="G11190" s="3" t="s">
        <v>13</v>
      </c>
      <c r="H11190" s="3" t="s">
        <v>4423</v>
      </c>
      <c r="I11190" s="3">
        <f t="shared" si="1046"/>
        <v>0</v>
      </c>
      <c r="J11190" s="3">
        <f t="shared" si="1046"/>
        <v>0</v>
      </c>
      <c r="K11190" s="3">
        <f t="shared" si="1046"/>
        <v>0</v>
      </c>
      <c r="L11190" s="3">
        <f t="shared" si="1047"/>
        <v>0</v>
      </c>
      <c r="M11190" s="3">
        <f t="shared" si="1048"/>
        <v>0</v>
      </c>
      <c r="N11190" s="3">
        <f t="shared" si="1049"/>
        <v>0</v>
      </c>
      <c r="O11190" s="3">
        <v>168</v>
      </c>
      <c r="P11190" s="3">
        <v>336</v>
      </c>
    </row>
    <row r="11191" spans="2:16" x14ac:dyDescent="0.15">
      <c r="B11191" s="5" t="s">
        <v>3567</v>
      </c>
      <c r="C11191" s="16">
        <f t="shared" si="1044"/>
        <v>2022</v>
      </c>
      <c r="D11191" s="16">
        <f t="shared" si="1045"/>
        <v>6</v>
      </c>
      <c r="E11191" s="3" t="s">
        <v>20</v>
      </c>
      <c r="F11191" s="3" t="s">
        <v>12</v>
      </c>
      <c r="G11191" s="3" t="s">
        <v>13</v>
      </c>
      <c r="H11191" s="3" t="s">
        <v>4423</v>
      </c>
      <c r="I11191" s="3">
        <f t="shared" si="1046"/>
        <v>0</v>
      </c>
      <c r="J11191" s="3">
        <f t="shared" si="1046"/>
        <v>0</v>
      </c>
      <c r="K11191" s="3">
        <f t="shared" si="1046"/>
        <v>0</v>
      </c>
      <c r="L11191" s="3">
        <f t="shared" si="1047"/>
        <v>0</v>
      </c>
      <c r="M11191" s="3">
        <f t="shared" si="1048"/>
        <v>0</v>
      </c>
      <c r="N11191" s="3">
        <f t="shared" si="1049"/>
        <v>0</v>
      </c>
      <c r="O11191" s="3">
        <v>163.19999999999899</v>
      </c>
      <c r="P11191" s="3">
        <v>327.39999999999901</v>
      </c>
    </row>
    <row r="11192" spans="2:16" x14ac:dyDescent="0.15">
      <c r="B11192" s="5" t="s">
        <v>3530</v>
      </c>
      <c r="C11192" s="16">
        <f t="shared" si="1044"/>
        <v>2023</v>
      </c>
      <c r="D11192" s="16">
        <f t="shared" si="1045"/>
        <v>7</v>
      </c>
      <c r="E11192" s="3" t="s">
        <v>202</v>
      </c>
      <c r="F11192" s="3" t="s">
        <v>13</v>
      </c>
      <c r="G11192" s="3" t="s">
        <v>943</v>
      </c>
      <c r="H11192" s="3" t="s">
        <v>4987</v>
      </c>
      <c r="I11192" s="3">
        <f t="shared" si="1046"/>
        <v>0</v>
      </c>
      <c r="J11192" s="3">
        <f t="shared" si="1046"/>
        <v>0</v>
      </c>
      <c r="K11192" s="3">
        <f t="shared" si="1046"/>
        <v>0</v>
      </c>
      <c r="L11192" s="3">
        <f t="shared" si="1047"/>
        <v>0</v>
      </c>
      <c r="M11192" s="3">
        <f t="shared" si="1048"/>
        <v>0</v>
      </c>
      <c r="N11192" s="3">
        <f t="shared" si="1049"/>
        <v>0</v>
      </c>
      <c r="O11192" s="3">
        <v>650</v>
      </c>
      <c r="P11192" s="3">
        <v>155.69999999999999</v>
      </c>
    </row>
    <row r="11193" spans="2:16" x14ac:dyDescent="0.15">
      <c r="B11193" s="5" t="s">
        <v>2532</v>
      </c>
      <c r="C11193" s="16">
        <f t="shared" si="1044"/>
        <v>2022</v>
      </c>
      <c r="D11193" s="16">
        <f t="shared" si="1045"/>
        <v>6</v>
      </c>
      <c r="E11193" s="3" t="s">
        <v>20</v>
      </c>
      <c r="F11193" s="3" t="s">
        <v>12</v>
      </c>
      <c r="G11193" s="3" t="s">
        <v>13</v>
      </c>
      <c r="H11193" s="3" t="s">
        <v>4423</v>
      </c>
      <c r="I11193" s="3">
        <f t="shared" si="1046"/>
        <v>0</v>
      </c>
      <c r="J11193" s="3">
        <f t="shared" si="1046"/>
        <v>0</v>
      </c>
      <c r="K11193" s="3">
        <f t="shared" si="1046"/>
        <v>0</v>
      </c>
      <c r="L11193" s="3">
        <f t="shared" si="1047"/>
        <v>0</v>
      </c>
      <c r="M11193" s="3">
        <f t="shared" si="1048"/>
        <v>0</v>
      </c>
      <c r="N11193" s="3">
        <f t="shared" si="1049"/>
        <v>0</v>
      </c>
      <c r="O11193" s="3">
        <v>156</v>
      </c>
      <c r="P11193" s="3">
        <v>312.93</v>
      </c>
    </row>
    <row r="11194" spans="2:16" x14ac:dyDescent="0.15">
      <c r="B11194" s="5" t="s">
        <v>4805</v>
      </c>
      <c r="C11194" s="16">
        <f t="shared" si="1044"/>
        <v>2022</v>
      </c>
      <c r="D11194" s="16">
        <f t="shared" si="1045"/>
        <v>4</v>
      </c>
      <c r="E11194" s="3" t="s">
        <v>20</v>
      </c>
      <c r="F11194" s="3" t="s">
        <v>12</v>
      </c>
      <c r="G11194" s="3" t="s">
        <v>13</v>
      </c>
      <c r="H11194" s="3" t="s">
        <v>4423</v>
      </c>
      <c r="I11194" s="3">
        <f t="shared" si="1046"/>
        <v>0</v>
      </c>
      <c r="J11194" s="3">
        <f t="shared" si="1046"/>
        <v>0</v>
      </c>
      <c r="K11194" s="3">
        <f t="shared" si="1046"/>
        <v>0</v>
      </c>
      <c r="L11194" s="3">
        <f t="shared" si="1047"/>
        <v>0</v>
      </c>
      <c r="M11194" s="3">
        <f t="shared" si="1048"/>
        <v>0</v>
      </c>
      <c r="N11194" s="3">
        <f t="shared" si="1049"/>
        <v>0</v>
      </c>
      <c r="O11194" s="3">
        <v>151.19999999999899</v>
      </c>
      <c r="P11194" s="3">
        <v>302.39999999999901</v>
      </c>
    </row>
    <row r="11195" spans="2:16" x14ac:dyDescent="0.15">
      <c r="B11195" s="5" t="s">
        <v>510</v>
      </c>
      <c r="C11195" s="16">
        <f t="shared" si="1044"/>
        <v>2022</v>
      </c>
      <c r="D11195" s="16">
        <f t="shared" si="1045"/>
        <v>5</v>
      </c>
      <c r="E11195" s="3" t="s">
        <v>20</v>
      </c>
      <c r="F11195" s="3" t="s">
        <v>12</v>
      </c>
      <c r="G11195" s="3" t="s">
        <v>13</v>
      </c>
      <c r="H11195" s="3" t="s">
        <v>4423</v>
      </c>
      <c r="I11195" s="3">
        <f t="shared" si="1046"/>
        <v>0</v>
      </c>
      <c r="J11195" s="3">
        <f t="shared" si="1046"/>
        <v>0</v>
      </c>
      <c r="K11195" s="3">
        <f t="shared" si="1046"/>
        <v>0</v>
      </c>
      <c r="L11195" s="3">
        <f t="shared" si="1047"/>
        <v>0</v>
      </c>
      <c r="M11195" s="3">
        <f t="shared" si="1048"/>
        <v>0</v>
      </c>
      <c r="N11195" s="3">
        <f t="shared" si="1049"/>
        <v>0</v>
      </c>
      <c r="O11195" s="3">
        <v>142.80000000000001</v>
      </c>
      <c r="P11195" s="3">
        <v>286.52999999999901</v>
      </c>
    </row>
    <row r="11196" spans="2:16" x14ac:dyDescent="0.15">
      <c r="B11196" s="5" t="s">
        <v>5583</v>
      </c>
      <c r="C11196" s="16">
        <f t="shared" si="1044"/>
        <v>2022</v>
      </c>
      <c r="D11196" s="16">
        <f t="shared" si="1045"/>
        <v>6</v>
      </c>
      <c r="E11196" s="3" t="s">
        <v>20</v>
      </c>
      <c r="F11196" s="3" t="s">
        <v>12</v>
      </c>
      <c r="G11196" s="3" t="s">
        <v>13</v>
      </c>
      <c r="H11196" s="3" t="s">
        <v>4423</v>
      </c>
      <c r="I11196" s="3">
        <f t="shared" si="1046"/>
        <v>0</v>
      </c>
      <c r="J11196" s="3">
        <f t="shared" si="1046"/>
        <v>0</v>
      </c>
      <c r="K11196" s="3">
        <f t="shared" si="1046"/>
        <v>0</v>
      </c>
      <c r="L11196" s="3">
        <f t="shared" si="1047"/>
        <v>0</v>
      </c>
      <c r="M11196" s="3">
        <f t="shared" si="1048"/>
        <v>0</v>
      </c>
      <c r="N11196" s="3">
        <f t="shared" si="1049"/>
        <v>0</v>
      </c>
      <c r="O11196" s="3">
        <v>101.64</v>
      </c>
      <c r="P11196" s="3">
        <v>203.28</v>
      </c>
    </row>
    <row r="11197" spans="2:16" x14ac:dyDescent="0.15">
      <c r="B11197" s="5" t="s">
        <v>912</v>
      </c>
      <c r="C11197" s="16">
        <f t="shared" si="1044"/>
        <v>2022</v>
      </c>
      <c r="D11197" s="16">
        <f t="shared" si="1045"/>
        <v>3</v>
      </c>
      <c r="E11197" s="3" t="s">
        <v>20</v>
      </c>
      <c r="F11197" s="3" t="s">
        <v>12</v>
      </c>
      <c r="G11197" s="3" t="s">
        <v>13</v>
      </c>
      <c r="H11197" s="3" t="s">
        <v>4423</v>
      </c>
      <c r="I11197" s="3">
        <f t="shared" si="1046"/>
        <v>0</v>
      </c>
      <c r="J11197" s="3">
        <f t="shared" si="1046"/>
        <v>0</v>
      </c>
      <c r="K11197" s="3">
        <f t="shared" si="1046"/>
        <v>0</v>
      </c>
      <c r="L11197" s="3">
        <f t="shared" si="1047"/>
        <v>0</v>
      </c>
      <c r="M11197" s="3">
        <f t="shared" si="1048"/>
        <v>0</v>
      </c>
      <c r="N11197" s="3">
        <f t="shared" si="1049"/>
        <v>0</v>
      </c>
      <c r="O11197" s="3">
        <v>91</v>
      </c>
      <c r="P11197" s="3">
        <v>182</v>
      </c>
    </row>
    <row r="11198" spans="2:16" x14ac:dyDescent="0.15">
      <c r="B11198" s="5" t="s">
        <v>4878</v>
      </c>
      <c r="C11198" s="16">
        <f t="shared" si="1044"/>
        <v>2022</v>
      </c>
      <c r="D11198" s="16">
        <f t="shared" si="1045"/>
        <v>4</v>
      </c>
      <c r="E11198" s="3" t="s">
        <v>20</v>
      </c>
      <c r="F11198" s="3" t="s">
        <v>12</v>
      </c>
      <c r="G11198" s="3" t="s">
        <v>13</v>
      </c>
      <c r="H11198" s="3" t="s">
        <v>4423</v>
      </c>
      <c r="I11198" s="3">
        <f t="shared" si="1046"/>
        <v>0</v>
      </c>
      <c r="J11198" s="3">
        <f t="shared" si="1046"/>
        <v>0</v>
      </c>
      <c r="K11198" s="3">
        <f t="shared" si="1046"/>
        <v>0</v>
      </c>
      <c r="L11198" s="3">
        <f t="shared" si="1047"/>
        <v>0</v>
      </c>
      <c r="M11198" s="3">
        <f t="shared" si="1048"/>
        <v>0</v>
      </c>
      <c r="N11198" s="3">
        <f t="shared" si="1049"/>
        <v>0</v>
      </c>
      <c r="O11198" s="3">
        <v>70</v>
      </c>
      <c r="P11198" s="3">
        <v>140</v>
      </c>
    </row>
    <row r="11199" spans="2:16" x14ac:dyDescent="0.15">
      <c r="B11199" s="5" t="s">
        <v>2397</v>
      </c>
      <c r="C11199" s="16">
        <f t="shared" si="1044"/>
        <v>2023</v>
      </c>
      <c r="D11199" s="16">
        <f t="shared" si="1045"/>
        <v>8</v>
      </c>
      <c r="E11199" s="3" t="s">
        <v>202</v>
      </c>
      <c r="F11199" s="3" t="s">
        <v>12</v>
      </c>
      <c r="G11199" s="3" t="s">
        <v>552</v>
      </c>
      <c r="H11199" s="3" t="s">
        <v>5747</v>
      </c>
      <c r="I11199" s="3">
        <f t="shared" si="1046"/>
        <v>0</v>
      </c>
      <c r="J11199" s="3">
        <f t="shared" si="1046"/>
        <v>0</v>
      </c>
      <c r="K11199" s="3">
        <f t="shared" si="1046"/>
        <v>0</v>
      </c>
      <c r="L11199" s="3">
        <f t="shared" si="1047"/>
        <v>0</v>
      </c>
      <c r="M11199" s="3">
        <f t="shared" si="1048"/>
        <v>0</v>
      </c>
      <c r="N11199" s="3">
        <f t="shared" si="1049"/>
        <v>0</v>
      </c>
      <c r="O11199" s="3">
        <v>630</v>
      </c>
      <c r="P11199" s="3">
        <v>2630.98</v>
      </c>
    </row>
    <row r="11200" spans="2:16" x14ac:dyDescent="0.15">
      <c r="B11200" s="5" t="s">
        <v>510</v>
      </c>
      <c r="C11200" s="16">
        <f t="shared" si="1044"/>
        <v>2022</v>
      </c>
      <c r="D11200" s="16">
        <f t="shared" si="1045"/>
        <v>5</v>
      </c>
      <c r="E11200" s="3" t="s">
        <v>20</v>
      </c>
      <c r="F11200" s="3" t="s">
        <v>12</v>
      </c>
      <c r="G11200" s="3" t="s">
        <v>13</v>
      </c>
      <c r="H11200" s="3" t="s">
        <v>4423</v>
      </c>
      <c r="I11200" s="3">
        <f t="shared" si="1046"/>
        <v>0</v>
      </c>
      <c r="J11200" s="3">
        <f t="shared" si="1046"/>
        <v>0</v>
      </c>
      <c r="K11200" s="3">
        <f t="shared" si="1046"/>
        <v>0</v>
      </c>
      <c r="L11200" s="3">
        <f t="shared" si="1047"/>
        <v>0</v>
      </c>
      <c r="M11200" s="3">
        <f t="shared" si="1048"/>
        <v>0</v>
      </c>
      <c r="N11200" s="3">
        <f t="shared" si="1049"/>
        <v>0</v>
      </c>
      <c r="O11200" s="3">
        <v>39.9</v>
      </c>
      <c r="P11200" s="3">
        <v>80.06</v>
      </c>
    </row>
    <row r="11201" spans="2:16" x14ac:dyDescent="0.15">
      <c r="B11201" s="5" t="s">
        <v>466</v>
      </c>
      <c r="C11201" s="16">
        <f t="shared" si="1044"/>
        <v>2022</v>
      </c>
      <c r="D11201" s="16">
        <f t="shared" si="1045"/>
        <v>5</v>
      </c>
      <c r="E11201" s="3" t="s">
        <v>20</v>
      </c>
      <c r="F11201" s="3" t="s">
        <v>12</v>
      </c>
      <c r="G11201" s="3" t="s">
        <v>13</v>
      </c>
      <c r="H11201" s="3" t="s">
        <v>4423</v>
      </c>
      <c r="I11201" s="3">
        <f t="shared" si="1046"/>
        <v>0</v>
      </c>
      <c r="J11201" s="3">
        <f t="shared" si="1046"/>
        <v>0</v>
      </c>
      <c r="K11201" s="3">
        <f t="shared" si="1046"/>
        <v>0</v>
      </c>
      <c r="L11201" s="3">
        <f t="shared" si="1047"/>
        <v>0</v>
      </c>
      <c r="M11201" s="3">
        <f t="shared" si="1048"/>
        <v>0</v>
      </c>
      <c r="N11201" s="3">
        <f t="shared" si="1049"/>
        <v>0</v>
      </c>
      <c r="O11201" s="3">
        <v>33.6</v>
      </c>
      <c r="P11201" s="3">
        <v>67.2</v>
      </c>
    </row>
    <row r="11202" spans="2:16" x14ac:dyDescent="0.15">
      <c r="B11202" s="5" t="s">
        <v>238</v>
      </c>
      <c r="C11202" s="16">
        <f t="shared" si="1044"/>
        <v>2023</v>
      </c>
      <c r="D11202" s="16">
        <f t="shared" si="1045"/>
        <v>8</v>
      </c>
      <c r="E11202" s="3" t="s">
        <v>20</v>
      </c>
      <c r="F11202" s="3" t="s">
        <v>12</v>
      </c>
      <c r="G11202" s="3" t="s">
        <v>13</v>
      </c>
      <c r="H11202" s="3" t="s">
        <v>4423</v>
      </c>
      <c r="I11202" s="3">
        <f t="shared" si="1046"/>
        <v>0</v>
      </c>
      <c r="J11202" s="3">
        <f t="shared" si="1046"/>
        <v>0</v>
      </c>
      <c r="K11202" s="3">
        <f t="shared" si="1046"/>
        <v>0</v>
      </c>
      <c r="L11202" s="3">
        <f t="shared" si="1047"/>
        <v>0</v>
      </c>
      <c r="M11202" s="3">
        <f t="shared" si="1048"/>
        <v>0</v>
      </c>
      <c r="N11202" s="3">
        <f t="shared" si="1049"/>
        <v>0</v>
      </c>
      <c r="O11202" s="3">
        <v>2955</v>
      </c>
      <c r="P11202" s="3">
        <v>5910</v>
      </c>
    </row>
    <row r="11203" spans="2:16" x14ac:dyDescent="0.15">
      <c r="B11203" s="5" t="s">
        <v>885</v>
      </c>
      <c r="C11203" s="16">
        <f t="shared" si="1044"/>
        <v>2023</v>
      </c>
      <c r="D11203" s="16">
        <f t="shared" si="1045"/>
        <v>9</v>
      </c>
      <c r="E11203" s="3" t="s">
        <v>20</v>
      </c>
      <c r="F11203" s="3" t="s">
        <v>12</v>
      </c>
      <c r="G11203" s="3" t="s">
        <v>13</v>
      </c>
      <c r="H11203" s="3" t="s">
        <v>4423</v>
      </c>
      <c r="I11203" s="3">
        <f t="shared" si="1046"/>
        <v>0</v>
      </c>
      <c r="J11203" s="3">
        <f t="shared" si="1046"/>
        <v>0</v>
      </c>
      <c r="K11203" s="3">
        <f t="shared" si="1046"/>
        <v>0</v>
      </c>
      <c r="L11203" s="3">
        <f t="shared" si="1047"/>
        <v>0</v>
      </c>
      <c r="M11203" s="3">
        <f t="shared" si="1048"/>
        <v>0</v>
      </c>
      <c r="N11203" s="3">
        <f t="shared" si="1049"/>
        <v>0</v>
      </c>
      <c r="O11203" s="3">
        <v>2938.2</v>
      </c>
      <c r="P11203" s="3">
        <v>5894.17</v>
      </c>
    </row>
    <row r="11204" spans="2:16" x14ac:dyDescent="0.15">
      <c r="B11204" s="5" t="s">
        <v>3311</v>
      </c>
      <c r="C11204" s="16">
        <f t="shared" ref="C11204:C11267" si="1050">YEAR(B11204)</f>
        <v>2023</v>
      </c>
      <c r="D11204" s="16">
        <f t="shared" ref="D11204:D11267" si="1051">MONTH(B11204)</f>
        <v>9</v>
      </c>
      <c r="E11204" s="3" t="s">
        <v>20</v>
      </c>
      <c r="F11204" s="3" t="s">
        <v>12</v>
      </c>
      <c r="G11204" s="3" t="s">
        <v>13</v>
      </c>
      <c r="H11204" s="3" t="s">
        <v>4423</v>
      </c>
      <c r="I11204" s="3">
        <f t="shared" ref="I11204:K11267" si="1052">MIN(1,IFERROR(SEARCH(I$2,$H11204),0))</f>
        <v>0</v>
      </c>
      <c r="J11204" s="3">
        <f t="shared" si="1052"/>
        <v>0</v>
      </c>
      <c r="K11204" s="3">
        <f t="shared" si="1052"/>
        <v>0</v>
      </c>
      <c r="L11204" s="3">
        <f t="shared" ref="L11204:L11267" si="1053">IF(I11204*J11204=1,"Гороховый изолят",IF(I11204*K11204=1,"Гороховый концентрат",0))</f>
        <v>0</v>
      </c>
      <c r="M11204" s="3">
        <f t="shared" ref="M11204:M11267" si="1054">$I11204*J11204</f>
        <v>0</v>
      </c>
      <c r="N11204" s="3">
        <f t="shared" ref="N11204:N11267" si="1055">$I11204*K11204</f>
        <v>0</v>
      </c>
      <c r="O11204" s="3">
        <v>2508</v>
      </c>
      <c r="P11204" s="3">
        <v>5016</v>
      </c>
    </row>
    <row r="11205" spans="2:16" x14ac:dyDescent="0.15">
      <c r="B11205" s="5" t="s">
        <v>3385</v>
      </c>
      <c r="C11205" s="16">
        <f t="shared" si="1050"/>
        <v>2023</v>
      </c>
      <c r="D11205" s="16">
        <f t="shared" si="1051"/>
        <v>3</v>
      </c>
      <c r="E11205" s="3" t="s">
        <v>20</v>
      </c>
      <c r="F11205" s="3" t="s">
        <v>12</v>
      </c>
      <c r="G11205" s="3" t="s">
        <v>13</v>
      </c>
      <c r="H11205" s="3" t="s">
        <v>4423</v>
      </c>
      <c r="I11205" s="3">
        <f t="shared" si="1052"/>
        <v>0</v>
      </c>
      <c r="J11205" s="3">
        <f t="shared" si="1052"/>
        <v>0</v>
      </c>
      <c r="K11205" s="3">
        <f t="shared" si="1052"/>
        <v>0</v>
      </c>
      <c r="L11205" s="3">
        <f t="shared" si="1053"/>
        <v>0</v>
      </c>
      <c r="M11205" s="3">
        <f t="shared" si="1054"/>
        <v>0</v>
      </c>
      <c r="N11205" s="3">
        <f t="shared" si="1055"/>
        <v>0</v>
      </c>
      <c r="O11205" s="3">
        <v>2284.8000000000002</v>
      </c>
      <c r="P11205" s="3">
        <v>4580.37</v>
      </c>
    </row>
    <row r="11206" spans="2:16" x14ac:dyDescent="0.15">
      <c r="B11206" s="5" t="s">
        <v>261</v>
      </c>
      <c r="C11206" s="16">
        <f t="shared" si="1050"/>
        <v>2023</v>
      </c>
      <c r="D11206" s="16">
        <f t="shared" si="1051"/>
        <v>8</v>
      </c>
      <c r="E11206" s="3" t="s">
        <v>20</v>
      </c>
      <c r="F11206" s="3" t="s">
        <v>12</v>
      </c>
      <c r="G11206" s="3" t="s">
        <v>13</v>
      </c>
      <c r="H11206" s="3" t="s">
        <v>4423</v>
      </c>
      <c r="I11206" s="3">
        <f t="shared" si="1052"/>
        <v>0</v>
      </c>
      <c r="J11206" s="3">
        <f t="shared" si="1052"/>
        <v>0</v>
      </c>
      <c r="K11206" s="3">
        <f t="shared" si="1052"/>
        <v>0</v>
      </c>
      <c r="L11206" s="3">
        <f t="shared" si="1053"/>
        <v>0</v>
      </c>
      <c r="M11206" s="3">
        <f t="shared" si="1054"/>
        <v>0</v>
      </c>
      <c r="N11206" s="3">
        <f t="shared" si="1055"/>
        <v>0</v>
      </c>
      <c r="O11206" s="3">
        <v>1965.6</v>
      </c>
      <c r="P11206" s="3">
        <v>3951.1</v>
      </c>
    </row>
    <row r="11207" spans="2:16" x14ac:dyDescent="0.15">
      <c r="B11207" s="5" t="s">
        <v>4210</v>
      </c>
      <c r="C11207" s="16">
        <f t="shared" si="1050"/>
        <v>2023</v>
      </c>
      <c r="D11207" s="16">
        <f t="shared" si="1051"/>
        <v>1</v>
      </c>
      <c r="E11207" s="3" t="s">
        <v>20</v>
      </c>
      <c r="F11207" s="3" t="s">
        <v>12</v>
      </c>
      <c r="G11207" s="3" t="s">
        <v>13</v>
      </c>
      <c r="H11207" s="3" t="s">
        <v>4423</v>
      </c>
      <c r="I11207" s="3">
        <f t="shared" si="1052"/>
        <v>0</v>
      </c>
      <c r="J11207" s="3">
        <f t="shared" si="1052"/>
        <v>0</v>
      </c>
      <c r="K11207" s="3">
        <f t="shared" si="1052"/>
        <v>0</v>
      </c>
      <c r="L11207" s="3">
        <f t="shared" si="1053"/>
        <v>0</v>
      </c>
      <c r="M11207" s="3">
        <f t="shared" si="1054"/>
        <v>0</v>
      </c>
      <c r="N11207" s="3">
        <f t="shared" si="1055"/>
        <v>0</v>
      </c>
      <c r="O11207" s="3">
        <v>1806</v>
      </c>
      <c r="P11207" s="3">
        <v>3612</v>
      </c>
    </row>
    <row r="11208" spans="2:16" x14ac:dyDescent="0.15">
      <c r="B11208" s="5" t="s">
        <v>261</v>
      </c>
      <c r="C11208" s="16">
        <f t="shared" si="1050"/>
        <v>2023</v>
      </c>
      <c r="D11208" s="16">
        <f t="shared" si="1051"/>
        <v>8</v>
      </c>
      <c r="E11208" s="3" t="s">
        <v>20</v>
      </c>
      <c r="F11208" s="3" t="s">
        <v>12</v>
      </c>
      <c r="G11208" s="3" t="s">
        <v>13</v>
      </c>
      <c r="H11208" s="3" t="s">
        <v>4423</v>
      </c>
      <c r="I11208" s="3">
        <f t="shared" si="1052"/>
        <v>0</v>
      </c>
      <c r="J11208" s="3">
        <f t="shared" si="1052"/>
        <v>0</v>
      </c>
      <c r="K11208" s="3">
        <f t="shared" si="1052"/>
        <v>0</v>
      </c>
      <c r="L11208" s="3">
        <f t="shared" si="1053"/>
        <v>0</v>
      </c>
      <c r="M11208" s="3">
        <f t="shared" si="1054"/>
        <v>0</v>
      </c>
      <c r="N11208" s="3">
        <f t="shared" si="1055"/>
        <v>0</v>
      </c>
      <c r="O11208" s="3">
        <v>1575</v>
      </c>
      <c r="P11208" s="3">
        <v>3165.87</v>
      </c>
    </row>
    <row r="11209" spans="2:16" x14ac:dyDescent="0.15">
      <c r="B11209" s="5" t="s">
        <v>2994</v>
      </c>
      <c r="C11209" s="16">
        <f t="shared" si="1050"/>
        <v>2023</v>
      </c>
      <c r="D11209" s="16">
        <f t="shared" si="1051"/>
        <v>10</v>
      </c>
      <c r="E11209" s="3" t="s">
        <v>202</v>
      </c>
      <c r="F11209" s="3" t="s">
        <v>13</v>
      </c>
      <c r="G11209" s="3" t="s">
        <v>206</v>
      </c>
      <c r="H11209" s="3" t="s">
        <v>1356</v>
      </c>
      <c r="I11209" s="3">
        <f t="shared" si="1052"/>
        <v>0</v>
      </c>
      <c r="J11209" s="3">
        <f t="shared" si="1052"/>
        <v>0</v>
      </c>
      <c r="K11209" s="3">
        <f t="shared" si="1052"/>
        <v>1</v>
      </c>
      <c r="L11209" s="3">
        <f t="shared" si="1053"/>
        <v>0</v>
      </c>
      <c r="M11209" s="3">
        <f t="shared" si="1054"/>
        <v>0</v>
      </c>
      <c r="N11209" s="3">
        <f t="shared" si="1055"/>
        <v>0</v>
      </c>
      <c r="O11209" s="3">
        <v>601.6</v>
      </c>
      <c r="P11209" s="3">
        <v>6924.8</v>
      </c>
    </row>
    <row r="11210" spans="2:16" x14ac:dyDescent="0.15">
      <c r="B11210" s="5" t="s">
        <v>1984</v>
      </c>
      <c r="C11210" s="16">
        <f t="shared" si="1050"/>
        <v>2023</v>
      </c>
      <c r="D11210" s="16">
        <f t="shared" si="1051"/>
        <v>6</v>
      </c>
      <c r="E11210" s="3" t="s">
        <v>20</v>
      </c>
      <c r="F11210" s="3" t="s">
        <v>12</v>
      </c>
      <c r="G11210" s="3" t="s">
        <v>13</v>
      </c>
      <c r="H11210" s="3" t="s">
        <v>4423</v>
      </c>
      <c r="I11210" s="3">
        <f t="shared" si="1052"/>
        <v>0</v>
      </c>
      <c r="J11210" s="3">
        <f t="shared" si="1052"/>
        <v>0</v>
      </c>
      <c r="K11210" s="3">
        <f t="shared" si="1052"/>
        <v>0</v>
      </c>
      <c r="L11210" s="3">
        <f t="shared" si="1053"/>
        <v>0</v>
      </c>
      <c r="M11210" s="3">
        <f t="shared" si="1054"/>
        <v>0</v>
      </c>
      <c r="N11210" s="3">
        <f t="shared" si="1055"/>
        <v>0</v>
      </c>
      <c r="O11210" s="3">
        <v>1499.4</v>
      </c>
      <c r="P11210" s="3">
        <v>3013.29</v>
      </c>
    </row>
    <row r="11211" spans="2:16" x14ac:dyDescent="0.15">
      <c r="B11211" s="5" t="s">
        <v>259</v>
      </c>
      <c r="C11211" s="16">
        <f t="shared" si="1050"/>
        <v>2023</v>
      </c>
      <c r="D11211" s="16">
        <f t="shared" si="1051"/>
        <v>6</v>
      </c>
      <c r="E11211" s="3" t="s">
        <v>20</v>
      </c>
      <c r="F11211" s="3" t="s">
        <v>12</v>
      </c>
      <c r="G11211" s="3" t="s">
        <v>13</v>
      </c>
      <c r="H11211" s="3" t="s">
        <v>4423</v>
      </c>
      <c r="I11211" s="3">
        <f t="shared" si="1052"/>
        <v>0</v>
      </c>
      <c r="J11211" s="3">
        <f t="shared" si="1052"/>
        <v>0</v>
      </c>
      <c r="K11211" s="3">
        <f t="shared" si="1052"/>
        <v>0</v>
      </c>
      <c r="L11211" s="3">
        <f t="shared" si="1053"/>
        <v>0</v>
      </c>
      <c r="M11211" s="3">
        <f t="shared" si="1054"/>
        <v>0</v>
      </c>
      <c r="N11211" s="3">
        <f t="shared" si="1055"/>
        <v>0</v>
      </c>
      <c r="O11211" s="3">
        <v>1486.8</v>
      </c>
      <c r="P11211" s="3">
        <v>2973.6</v>
      </c>
    </row>
    <row r="11212" spans="2:16" x14ac:dyDescent="0.15">
      <c r="B11212" s="5" t="s">
        <v>2360</v>
      </c>
      <c r="C11212" s="16">
        <f t="shared" si="1050"/>
        <v>2023</v>
      </c>
      <c r="D11212" s="16">
        <f t="shared" si="1051"/>
        <v>9</v>
      </c>
      <c r="E11212" s="3" t="s">
        <v>20</v>
      </c>
      <c r="F11212" s="3" t="s">
        <v>12</v>
      </c>
      <c r="G11212" s="3" t="s">
        <v>13</v>
      </c>
      <c r="H11212" s="3" t="s">
        <v>4423</v>
      </c>
      <c r="I11212" s="3">
        <f t="shared" si="1052"/>
        <v>0</v>
      </c>
      <c r="J11212" s="3">
        <f t="shared" si="1052"/>
        <v>0</v>
      </c>
      <c r="K11212" s="3">
        <f t="shared" si="1052"/>
        <v>0</v>
      </c>
      <c r="L11212" s="3">
        <f t="shared" si="1053"/>
        <v>0</v>
      </c>
      <c r="M11212" s="3">
        <f t="shared" si="1054"/>
        <v>0</v>
      </c>
      <c r="N11212" s="3">
        <f t="shared" si="1055"/>
        <v>0</v>
      </c>
      <c r="O11212" s="3">
        <v>1408</v>
      </c>
      <c r="P11212" s="3">
        <v>2816</v>
      </c>
    </row>
    <row r="11213" spans="2:16" x14ac:dyDescent="0.15">
      <c r="B11213" s="5" t="s">
        <v>2690</v>
      </c>
      <c r="C11213" s="16">
        <f t="shared" si="1050"/>
        <v>2023</v>
      </c>
      <c r="D11213" s="16">
        <f t="shared" si="1051"/>
        <v>9</v>
      </c>
      <c r="E11213" s="3" t="s">
        <v>20</v>
      </c>
      <c r="F11213" s="3" t="s">
        <v>12</v>
      </c>
      <c r="G11213" s="3" t="s">
        <v>13</v>
      </c>
      <c r="H11213" s="3" t="s">
        <v>4423</v>
      </c>
      <c r="I11213" s="3">
        <f t="shared" si="1052"/>
        <v>0</v>
      </c>
      <c r="J11213" s="3">
        <f t="shared" si="1052"/>
        <v>0</v>
      </c>
      <c r="K11213" s="3">
        <f t="shared" si="1052"/>
        <v>0</v>
      </c>
      <c r="L11213" s="3">
        <f t="shared" si="1053"/>
        <v>0</v>
      </c>
      <c r="M11213" s="3">
        <f t="shared" si="1054"/>
        <v>0</v>
      </c>
      <c r="N11213" s="3">
        <f t="shared" si="1055"/>
        <v>0</v>
      </c>
      <c r="O11213" s="3">
        <v>1323.2</v>
      </c>
      <c r="P11213" s="3">
        <v>2652.09</v>
      </c>
    </row>
    <row r="11214" spans="2:16" x14ac:dyDescent="0.15">
      <c r="B11214" s="5" t="s">
        <v>599</v>
      </c>
      <c r="C11214" s="16">
        <f t="shared" si="1050"/>
        <v>2023</v>
      </c>
      <c r="D11214" s="16">
        <f t="shared" si="1051"/>
        <v>9</v>
      </c>
      <c r="E11214" s="3" t="s">
        <v>20</v>
      </c>
      <c r="F11214" s="3" t="s">
        <v>12</v>
      </c>
      <c r="G11214" s="3" t="s">
        <v>13</v>
      </c>
      <c r="H11214" s="3" t="s">
        <v>4423</v>
      </c>
      <c r="I11214" s="3">
        <f t="shared" si="1052"/>
        <v>0</v>
      </c>
      <c r="J11214" s="3">
        <f t="shared" si="1052"/>
        <v>0</v>
      </c>
      <c r="K11214" s="3">
        <f t="shared" si="1052"/>
        <v>0</v>
      </c>
      <c r="L11214" s="3">
        <f t="shared" si="1053"/>
        <v>0</v>
      </c>
      <c r="M11214" s="3">
        <f t="shared" si="1054"/>
        <v>0</v>
      </c>
      <c r="N11214" s="3">
        <f t="shared" si="1055"/>
        <v>0</v>
      </c>
      <c r="O11214" s="3">
        <v>1323</v>
      </c>
      <c r="P11214" s="3">
        <v>2646</v>
      </c>
    </row>
    <row r="11215" spans="2:16" x14ac:dyDescent="0.15">
      <c r="B11215" s="5" t="s">
        <v>2360</v>
      </c>
      <c r="C11215" s="16">
        <f t="shared" si="1050"/>
        <v>2023</v>
      </c>
      <c r="D11215" s="16">
        <f t="shared" si="1051"/>
        <v>9</v>
      </c>
      <c r="E11215" s="3" t="s">
        <v>20</v>
      </c>
      <c r="F11215" s="3" t="s">
        <v>12</v>
      </c>
      <c r="G11215" s="3" t="s">
        <v>13</v>
      </c>
      <c r="H11215" s="3" t="s">
        <v>4423</v>
      </c>
      <c r="I11215" s="3">
        <f t="shared" si="1052"/>
        <v>0</v>
      </c>
      <c r="J11215" s="3">
        <f t="shared" si="1052"/>
        <v>0</v>
      </c>
      <c r="K11215" s="3">
        <f t="shared" si="1052"/>
        <v>0</v>
      </c>
      <c r="L11215" s="3">
        <f t="shared" si="1053"/>
        <v>0</v>
      </c>
      <c r="M11215" s="3">
        <f t="shared" si="1054"/>
        <v>0</v>
      </c>
      <c r="N11215" s="3">
        <f t="shared" si="1055"/>
        <v>0</v>
      </c>
      <c r="O11215" s="3">
        <v>1298</v>
      </c>
      <c r="P11215" s="3">
        <v>2596</v>
      </c>
    </row>
    <row r="11216" spans="2:16" x14ac:dyDescent="0.15">
      <c r="B11216" s="5" t="s">
        <v>1554</v>
      </c>
      <c r="C11216" s="16">
        <f t="shared" si="1050"/>
        <v>2023</v>
      </c>
      <c r="D11216" s="16">
        <f t="shared" si="1051"/>
        <v>9</v>
      </c>
      <c r="E11216" s="3" t="s">
        <v>20</v>
      </c>
      <c r="F11216" s="3" t="s">
        <v>12</v>
      </c>
      <c r="G11216" s="3" t="s">
        <v>13</v>
      </c>
      <c r="H11216" s="3" t="s">
        <v>4423</v>
      </c>
      <c r="I11216" s="3">
        <f t="shared" si="1052"/>
        <v>0</v>
      </c>
      <c r="J11216" s="3">
        <f t="shared" si="1052"/>
        <v>0</v>
      </c>
      <c r="K11216" s="3">
        <f t="shared" si="1052"/>
        <v>0</v>
      </c>
      <c r="L11216" s="3">
        <f t="shared" si="1053"/>
        <v>0</v>
      </c>
      <c r="M11216" s="3">
        <f t="shared" si="1054"/>
        <v>0</v>
      </c>
      <c r="N11216" s="3">
        <f t="shared" si="1055"/>
        <v>0</v>
      </c>
      <c r="O11216" s="3">
        <v>1260</v>
      </c>
      <c r="P11216" s="3">
        <v>2520</v>
      </c>
    </row>
    <row r="11217" spans="2:16" x14ac:dyDescent="0.15">
      <c r="B11217" s="5" t="s">
        <v>5025</v>
      </c>
      <c r="C11217" s="16">
        <f t="shared" si="1050"/>
        <v>2023</v>
      </c>
      <c r="D11217" s="16">
        <f t="shared" si="1051"/>
        <v>9</v>
      </c>
      <c r="E11217" s="3" t="s">
        <v>20</v>
      </c>
      <c r="F11217" s="3" t="s">
        <v>12</v>
      </c>
      <c r="G11217" s="3" t="s">
        <v>13</v>
      </c>
      <c r="H11217" s="3" t="s">
        <v>4423</v>
      </c>
      <c r="I11217" s="3">
        <f t="shared" si="1052"/>
        <v>0</v>
      </c>
      <c r="J11217" s="3">
        <f t="shared" si="1052"/>
        <v>0</v>
      </c>
      <c r="K11217" s="3">
        <f t="shared" si="1052"/>
        <v>0</v>
      </c>
      <c r="L11217" s="3">
        <f t="shared" si="1053"/>
        <v>0</v>
      </c>
      <c r="M11217" s="3">
        <f t="shared" si="1054"/>
        <v>0</v>
      </c>
      <c r="N11217" s="3">
        <f t="shared" si="1055"/>
        <v>0</v>
      </c>
      <c r="O11217" s="3">
        <v>1234.8</v>
      </c>
      <c r="P11217" s="3">
        <v>2469.6</v>
      </c>
    </row>
    <row r="11218" spans="2:16" x14ac:dyDescent="0.15">
      <c r="B11218" s="5" t="s">
        <v>5308</v>
      </c>
      <c r="C11218" s="16">
        <f t="shared" si="1050"/>
        <v>2023</v>
      </c>
      <c r="D11218" s="16">
        <f t="shared" si="1051"/>
        <v>5</v>
      </c>
      <c r="E11218" s="3" t="s">
        <v>20</v>
      </c>
      <c r="F11218" s="3" t="s">
        <v>12</v>
      </c>
      <c r="G11218" s="3" t="s">
        <v>13</v>
      </c>
      <c r="H11218" s="3" t="s">
        <v>4423</v>
      </c>
      <c r="I11218" s="3">
        <f t="shared" si="1052"/>
        <v>0</v>
      </c>
      <c r="J11218" s="3">
        <f t="shared" si="1052"/>
        <v>0</v>
      </c>
      <c r="K11218" s="3">
        <f t="shared" si="1052"/>
        <v>0</v>
      </c>
      <c r="L11218" s="3">
        <f t="shared" si="1053"/>
        <v>0</v>
      </c>
      <c r="M11218" s="3">
        <f t="shared" si="1054"/>
        <v>0</v>
      </c>
      <c r="N11218" s="3">
        <f t="shared" si="1055"/>
        <v>0</v>
      </c>
      <c r="O11218" s="3">
        <v>1200</v>
      </c>
      <c r="P11218" s="3">
        <v>2400</v>
      </c>
    </row>
    <row r="11219" spans="2:16" x14ac:dyDescent="0.15">
      <c r="B11219" s="5" t="s">
        <v>5025</v>
      </c>
      <c r="C11219" s="16">
        <f t="shared" si="1050"/>
        <v>2023</v>
      </c>
      <c r="D11219" s="16">
        <f t="shared" si="1051"/>
        <v>9</v>
      </c>
      <c r="E11219" s="3" t="s">
        <v>20</v>
      </c>
      <c r="F11219" s="3" t="s">
        <v>12</v>
      </c>
      <c r="G11219" s="3" t="s">
        <v>13</v>
      </c>
      <c r="H11219" s="3" t="s">
        <v>4423</v>
      </c>
      <c r="I11219" s="3">
        <f t="shared" si="1052"/>
        <v>0</v>
      </c>
      <c r="J11219" s="3">
        <f t="shared" si="1052"/>
        <v>0</v>
      </c>
      <c r="K11219" s="3">
        <f t="shared" si="1052"/>
        <v>0</v>
      </c>
      <c r="L11219" s="3">
        <f t="shared" si="1053"/>
        <v>0</v>
      </c>
      <c r="M11219" s="3">
        <f t="shared" si="1054"/>
        <v>0</v>
      </c>
      <c r="N11219" s="3">
        <f t="shared" si="1055"/>
        <v>0</v>
      </c>
      <c r="O11219" s="3">
        <v>1172.6099999999999</v>
      </c>
      <c r="P11219" s="3">
        <v>2345.2199999999998</v>
      </c>
    </row>
    <row r="11220" spans="2:16" x14ac:dyDescent="0.15">
      <c r="B11220" s="5" t="s">
        <v>5324</v>
      </c>
      <c r="C11220" s="16">
        <f t="shared" si="1050"/>
        <v>2023</v>
      </c>
      <c r="D11220" s="16">
        <f t="shared" si="1051"/>
        <v>5</v>
      </c>
      <c r="E11220" s="3" t="s">
        <v>20</v>
      </c>
      <c r="F11220" s="3" t="s">
        <v>12</v>
      </c>
      <c r="G11220" s="3" t="s">
        <v>13</v>
      </c>
      <c r="H11220" s="3" t="s">
        <v>4423</v>
      </c>
      <c r="I11220" s="3">
        <f t="shared" si="1052"/>
        <v>0</v>
      </c>
      <c r="J11220" s="3">
        <f t="shared" si="1052"/>
        <v>0</v>
      </c>
      <c r="K11220" s="3">
        <f t="shared" si="1052"/>
        <v>0</v>
      </c>
      <c r="L11220" s="3">
        <f t="shared" si="1053"/>
        <v>0</v>
      </c>
      <c r="M11220" s="3">
        <f t="shared" si="1054"/>
        <v>0</v>
      </c>
      <c r="N11220" s="3">
        <f t="shared" si="1055"/>
        <v>0</v>
      </c>
      <c r="O11220" s="3">
        <v>1151.9000000000001</v>
      </c>
      <c r="P11220" s="3">
        <v>2303.8000000000002</v>
      </c>
    </row>
    <row r="11221" spans="2:16" x14ac:dyDescent="0.15">
      <c r="B11221" s="5" t="s">
        <v>1671</v>
      </c>
      <c r="C11221" s="16">
        <f t="shared" si="1050"/>
        <v>2023</v>
      </c>
      <c r="D11221" s="16">
        <f t="shared" si="1051"/>
        <v>1</v>
      </c>
      <c r="E11221" s="3" t="s">
        <v>20</v>
      </c>
      <c r="F11221" s="3" t="s">
        <v>12</v>
      </c>
      <c r="G11221" s="3" t="s">
        <v>13</v>
      </c>
      <c r="H11221" s="3" t="s">
        <v>4423</v>
      </c>
      <c r="I11221" s="3">
        <f t="shared" si="1052"/>
        <v>0</v>
      </c>
      <c r="J11221" s="3">
        <f t="shared" si="1052"/>
        <v>0</v>
      </c>
      <c r="K11221" s="3">
        <f t="shared" si="1052"/>
        <v>0</v>
      </c>
      <c r="L11221" s="3">
        <f t="shared" si="1053"/>
        <v>0</v>
      </c>
      <c r="M11221" s="3">
        <f t="shared" si="1054"/>
        <v>0</v>
      </c>
      <c r="N11221" s="3">
        <f t="shared" si="1055"/>
        <v>0</v>
      </c>
      <c r="O11221" s="3">
        <v>1108.8</v>
      </c>
      <c r="P11221" s="3">
        <v>2217.6</v>
      </c>
    </row>
    <row r="11222" spans="2:16" x14ac:dyDescent="0.15">
      <c r="B11222" s="5" t="s">
        <v>5341</v>
      </c>
      <c r="C11222" s="16">
        <f t="shared" si="1050"/>
        <v>2023</v>
      </c>
      <c r="D11222" s="16">
        <f t="shared" si="1051"/>
        <v>8</v>
      </c>
      <c r="E11222" s="3" t="s">
        <v>20</v>
      </c>
      <c r="F11222" s="3" t="s">
        <v>12</v>
      </c>
      <c r="G11222" s="3" t="s">
        <v>13</v>
      </c>
      <c r="H11222" s="3" t="s">
        <v>4423</v>
      </c>
      <c r="I11222" s="3">
        <f t="shared" si="1052"/>
        <v>0</v>
      </c>
      <c r="J11222" s="3">
        <f t="shared" si="1052"/>
        <v>0</v>
      </c>
      <c r="K11222" s="3">
        <f t="shared" si="1052"/>
        <v>0</v>
      </c>
      <c r="L11222" s="3">
        <f t="shared" si="1053"/>
        <v>0</v>
      </c>
      <c r="M11222" s="3">
        <f t="shared" si="1054"/>
        <v>0</v>
      </c>
      <c r="N11222" s="3">
        <f t="shared" si="1055"/>
        <v>0</v>
      </c>
      <c r="O11222" s="3">
        <v>1092</v>
      </c>
      <c r="P11222" s="3">
        <v>2184</v>
      </c>
    </row>
    <row r="11223" spans="2:16" x14ac:dyDescent="0.15">
      <c r="B11223" s="5" t="s">
        <v>885</v>
      </c>
      <c r="C11223" s="16">
        <f t="shared" si="1050"/>
        <v>2023</v>
      </c>
      <c r="D11223" s="16">
        <f t="shared" si="1051"/>
        <v>9</v>
      </c>
      <c r="E11223" s="3" t="s">
        <v>20</v>
      </c>
      <c r="F11223" s="3" t="s">
        <v>12</v>
      </c>
      <c r="G11223" s="3" t="s">
        <v>13</v>
      </c>
      <c r="H11223" s="3" t="s">
        <v>4423</v>
      </c>
      <c r="I11223" s="3">
        <f t="shared" si="1052"/>
        <v>0</v>
      </c>
      <c r="J11223" s="3">
        <f t="shared" si="1052"/>
        <v>0</v>
      </c>
      <c r="K11223" s="3">
        <f t="shared" si="1052"/>
        <v>0</v>
      </c>
      <c r="L11223" s="3">
        <f t="shared" si="1053"/>
        <v>0</v>
      </c>
      <c r="M11223" s="3">
        <f t="shared" si="1054"/>
        <v>0</v>
      </c>
      <c r="N11223" s="3">
        <f t="shared" si="1055"/>
        <v>0</v>
      </c>
      <c r="O11223" s="3">
        <v>1055.3699999999999</v>
      </c>
      <c r="P11223" s="3">
        <v>2110.7399999999998</v>
      </c>
    </row>
    <row r="11224" spans="2:16" x14ac:dyDescent="0.15">
      <c r="B11224" s="5" t="s">
        <v>22</v>
      </c>
      <c r="C11224" s="16">
        <f t="shared" si="1050"/>
        <v>2023</v>
      </c>
      <c r="D11224" s="16">
        <f t="shared" si="1051"/>
        <v>5</v>
      </c>
      <c r="E11224" s="3" t="s">
        <v>20</v>
      </c>
      <c r="F11224" s="3" t="s">
        <v>12</v>
      </c>
      <c r="G11224" s="3" t="s">
        <v>13</v>
      </c>
      <c r="H11224" s="3" t="s">
        <v>4423</v>
      </c>
      <c r="I11224" s="3">
        <f t="shared" si="1052"/>
        <v>0</v>
      </c>
      <c r="J11224" s="3">
        <f t="shared" si="1052"/>
        <v>0</v>
      </c>
      <c r="K11224" s="3">
        <f t="shared" si="1052"/>
        <v>0</v>
      </c>
      <c r="L11224" s="3">
        <f t="shared" si="1053"/>
        <v>0</v>
      </c>
      <c r="M11224" s="3">
        <f t="shared" si="1054"/>
        <v>0</v>
      </c>
      <c r="N11224" s="3">
        <f t="shared" si="1055"/>
        <v>0</v>
      </c>
      <c r="O11224" s="3">
        <v>1050</v>
      </c>
      <c r="P11224" s="3">
        <v>2100</v>
      </c>
    </row>
    <row r="11225" spans="2:16" x14ac:dyDescent="0.15">
      <c r="B11225" s="5" t="s">
        <v>1059</v>
      </c>
      <c r="C11225" s="16">
        <f t="shared" si="1050"/>
        <v>2023</v>
      </c>
      <c r="D11225" s="16">
        <f t="shared" si="1051"/>
        <v>9</v>
      </c>
      <c r="E11225" s="3" t="s">
        <v>202</v>
      </c>
      <c r="F11225" s="3" t="s">
        <v>13</v>
      </c>
      <c r="G11225" s="3" t="s">
        <v>943</v>
      </c>
      <c r="H11225" s="3" t="s">
        <v>3942</v>
      </c>
      <c r="I11225" s="3">
        <f t="shared" si="1052"/>
        <v>0</v>
      </c>
      <c r="J11225" s="3">
        <f t="shared" si="1052"/>
        <v>0</v>
      </c>
      <c r="K11225" s="3">
        <f t="shared" si="1052"/>
        <v>0</v>
      </c>
      <c r="L11225" s="3">
        <f t="shared" si="1053"/>
        <v>0</v>
      </c>
      <c r="M11225" s="3">
        <f t="shared" si="1054"/>
        <v>0</v>
      </c>
      <c r="N11225" s="3">
        <f t="shared" si="1055"/>
        <v>0</v>
      </c>
      <c r="O11225" s="3">
        <v>596</v>
      </c>
      <c r="P11225" s="3">
        <v>160.35</v>
      </c>
    </row>
    <row r="11226" spans="2:16" x14ac:dyDescent="0.15">
      <c r="B11226" s="5" t="s">
        <v>966</v>
      </c>
      <c r="C11226" s="16">
        <f t="shared" si="1050"/>
        <v>2023</v>
      </c>
      <c r="D11226" s="16">
        <f t="shared" si="1051"/>
        <v>4</v>
      </c>
      <c r="E11226" s="3" t="s">
        <v>20</v>
      </c>
      <c r="F11226" s="3" t="s">
        <v>12</v>
      </c>
      <c r="G11226" s="3" t="s">
        <v>13</v>
      </c>
      <c r="H11226" s="3" t="s">
        <v>4423</v>
      </c>
      <c r="I11226" s="3">
        <f t="shared" si="1052"/>
        <v>0</v>
      </c>
      <c r="J11226" s="3">
        <f t="shared" si="1052"/>
        <v>0</v>
      </c>
      <c r="K11226" s="3">
        <f t="shared" si="1052"/>
        <v>0</v>
      </c>
      <c r="L11226" s="3">
        <f t="shared" si="1053"/>
        <v>0</v>
      </c>
      <c r="M11226" s="3">
        <f t="shared" si="1054"/>
        <v>0</v>
      </c>
      <c r="N11226" s="3">
        <f t="shared" si="1055"/>
        <v>0</v>
      </c>
      <c r="O11226" s="3">
        <v>1008</v>
      </c>
      <c r="P11226" s="3">
        <v>2020.43</v>
      </c>
    </row>
    <row r="11227" spans="2:16" x14ac:dyDescent="0.15">
      <c r="B11227" s="5" t="s">
        <v>1456</v>
      </c>
      <c r="C11227" s="16">
        <f t="shared" si="1050"/>
        <v>2023</v>
      </c>
      <c r="D11227" s="16">
        <f t="shared" si="1051"/>
        <v>1</v>
      </c>
      <c r="E11227" s="3" t="s">
        <v>202</v>
      </c>
      <c r="F11227" s="3" t="s">
        <v>13</v>
      </c>
      <c r="G11227" s="3" t="s">
        <v>2675</v>
      </c>
      <c r="H11227" s="3" t="s">
        <v>5803</v>
      </c>
      <c r="I11227" s="3">
        <f t="shared" si="1052"/>
        <v>0</v>
      </c>
      <c r="J11227" s="3">
        <f t="shared" si="1052"/>
        <v>0</v>
      </c>
      <c r="K11227" s="3">
        <f t="shared" si="1052"/>
        <v>1</v>
      </c>
      <c r="L11227" s="3">
        <f t="shared" si="1053"/>
        <v>0</v>
      </c>
      <c r="M11227" s="3">
        <f t="shared" si="1054"/>
        <v>0</v>
      </c>
      <c r="N11227" s="3">
        <f t="shared" si="1055"/>
        <v>0</v>
      </c>
      <c r="O11227" s="3">
        <v>595</v>
      </c>
      <c r="P11227" s="3">
        <v>1749.42</v>
      </c>
    </row>
    <row r="11228" spans="2:16" x14ac:dyDescent="0.15">
      <c r="B11228" s="5" t="s">
        <v>718</v>
      </c>
      <c r="C11228" s="16">
        <f t="shared" si="1050"/>
        <v>2023</v>
      </c>
      <c r="D11228" s="16">
        <f t="shared" si="1051"/>
        <v>6</v>
      </c>
      <c r="E11228" s="3" t="s">
        <v>20</v>
      </c>
      <c r="F11228" s="3" t="s">
        <v>12</v>
      </c>
      <c r="G11228" s="3" t="s">
        <v>13</v>
      </c>
      <c r="H11228" s="3" t="s">
        <v>4423</v>
      </c>
      <c r="I11228" s="3">
        <f t="shared" si="1052"/>
        <v>0</v>
      </c>
      <c r="J11228" s="3">
        <f t="shared" si="1052"/>
        <v>0</v>
      </c>
      <c r="K11228" s="3">
        <f t="shared" si="1052"/>
        <v>0</v>
      </c>
      <c r="L11228" s="3">
        <f t="shared" si="1053"/>
        <v>0</v>
      </c>
      <c r="M11228" s="3">
        <f t="shared" si="1054"/>
        <v>0</v>
      </c>
      <c r="N11228" s="3">
        <f t="shared" si="1055"/>
        <v>0</v>
      </c>
      <c r="O11228" s="3">
        <v>1005.48</v>
      </c>
      <c r="P11228" s="3">
        <v>2015.56</v>
      </c>
    </row>
    <row r="11229" spans="2:16" x14ac:dyDescent="0.15">
      <c r="B11229" s="5" t="s">
        <v>352</v>
      </c>
      <c r="C11229" s="16">
        <f t="shared" si="1050"/>
        <v>2023</v>
      </c>
      <c r="D11229" s="16">
        <f t="shared" si="1051"/>
        <v>10</v>
      </c>
      <c r="E11229" s="3" t="s">
        <v>20</v>
      </c>
      <c r="F11229" s="3" t="s">
        <v>12</v>
      </c>
      <c r="G11229" s="3" t="s">
        <v>13</v>
      </c>
      <c r="H11229" s="3" t="s">
        <v>4423</v>
      </c>
      <c r="I11229" s="3">
        <f t="shared" si="1052"/>
        <v>0</v>
      </c>
      <c r="J11229" s="3">
        <f t="shared" si="1052"/>
        <v>0</v>
      </c>
      <c r="K11229" s="3">
        <f t="shared" si="1052"/>
        <v>0</v>
      </c>
      <c r="L11229" s="3">
        <f t="shared" si="1053"/>
        <v>0</v>
      </c>
      <c r="M11229" s="3">
        <f t="shared" si="1054"/>
        <v>0</v>
      </c>
      <c r="N11229" s="3">
        <f t="shared" si="1055"/>
        <v>0</v>
      </c>
      <c r="O11229" s="3">
        <v>970.2</v>
      </c>
      <c r="P11229" s="3">
        <v>1940.4</v>
      </c>
    </row>
    <row r="11230" spans="2:16" x14ac:dyDescent="0.15">
      <c r="B11230" s="5" t="s">
        <v>877</v>
      </c>
      <c r="C11230" s="16">
        <f t="shared" si="1050"/>
        <v>2023</v>
      </c>
      <c r="D11230" s="16">
        <f t="shared" si="1051"/>
        <v>6</v>
      </c>
      <c r="E11230" s="3" t="s">
        <v>20</v>
      </c>
      <c r="F11230" s="3" t="s">
        <v>12</v>
      </c>
      <c r="G11230" s="3" t="s">
        <v>13</v>
      </c>
      <c r="H11230" s="3" t="s">
        <v>4423</v>
      </c>
      <c r="I11230" s="3">
        <f t="shared" si="1052"/>
        <v>0</v>
      </c>
      <c r="J11230" s="3">
        <f t="shared" si="1052"/>
        <v>0</v>
      </c>
      <c r="K11230" s="3">
        <f t="shared" si="1052"/>
        <v>0</v>
      </c>
      <c r="L11230" s="3">
        <f t="shared" si="1053"/>
        <v>0</v>
      </c>
      <c r="M11230" s="3">
        <f t="shared" si="1054"/>
        <v>0</v>
      </c>
      <c r="N11230" s="3">
        <f t="shared" si="1055"/>
        <v>0</v>
      </c>
      <c r="O11230" s="3">
        <v>970.2</v>
      </c>
      <c r="P11230" s="3">
        <v>1940.4</v>
      </c>
    </row>
    <row r="11231" spans="2:16" x14ac:dyDescent="0.15">
      <c r="B11231" s="5" t="s">
        <v>1533</v>
      </c>
      <c r="C11231" s="16">
        <f t="shared" si="1050"/>
        <v>2023</v>
      </c>
      <c r="D11231" s="16">
        <f t="shared" si="1051"/>
        <v>7</v>
      </c>
      <c r="E11231" s="3" t="s">
        <v>20</v>
      </c>
      <c r="F11231" s="3" t="s">
        <v>12</v>
      </c>
      <c r="G11231" s="3" t="s">
        <v>13</v>
      </c>
      <c r="H11231" s="3" t="s">
        <v>4423</v>
      </c>
      <c r="I11231" s="3">
        <f t="shared" si="1052"/>
        <v>0</v>
      </c>
      <c r="J11231" s="3">
        <f t="shared" si="1052"/>
        <v>0</v>
      </c>
      <c r="K11231" s="3">
        <f t="shared" si="1052"/>
        <v>0</v>
      </c>
      <c r="L11231" s="3">
        <f t="shared" si="1053"/>
        <v>0</v>
      </c>
      <c r="M11231" s="3">
        <f t="shared" si="1054"/>
        <v>0</v>
      </c>
      <c r="N11231" s="3">
        <f t="shared" si="1055"/>
        <v>0</v>
      </c>
      <c r="O11231" s="3">
        <v>931</v>
      </c>
      <c r="P11231" s="3">
        <v>1862</v>
      </c>
    </row>
    <row r="11232" spans="2:16" x14ac:dyDescent="0.15">
      <c r="B11232" s="5" t="s">
        <v>1799</v>
      </c>
      <c r="C11232" s="16">
        <f t="shared" si="1050"/>
        <v>2023</v>
      </c>
      <c r="D11232" s="16">
        <f t="shared" si="1051"/>
        <v>9</v>
      </c>
      <c r="E11232" s="3" t="s">
        <v>20</v>
      </c>
      <c r="F11232" s="3" t="s">
        <v>12</v>
      </c>
      <c r="G11232" s="3" t="s">
        <v>13</v>
      </c>
      <c r="H11232" s="3" t="s">
        <v>4423</v>
      </c>
      <c r="I11232" s="3">
        <f t="shared" si="1052"/>
        <v>0</v>
      </c>
      <c r="J11232" s="3">
        <f t="shared" si="1052"/>
        <v>0</v>
      </c>
      <c r="K11232" s="3">
        <f t="shared" si="1052"/>
        <v>0</v>
      </c>
      <c r="L11232" s="3">
        <f t="shared" si="1053"/>
        <v>0</v>
      </c>
      <c r="M11232" s="3">
        <f t="shared" si="1054"/>
        <v>0</v>
      </c>
      <c r="N11232" s="3">
        <f t="shared" si="1055"/>
        <v>0</v>
      </c>
      <c r="O11232" s="3">
        <v>927.4</v>
      </c>
      <c r="P11232" s="3">
        <v>1854.8</v>
      </c>
    </row>
    <row r="11233" spans="2:16" x14ac:dyDescent="0.15">
      <c r="B11233" s="5" t="s">
        <v>535</v>
      </c>
      <c r="C11233" s="16">
        <f t="shared" si="1050"/>
        <v>2023</v>
      </c>
      <c r="D11233" s="16">
        <f t="shared" si="1051"/>
        <v>5</v>
      </c>
      <c r="E11233" s="3" t="s">
        <v>20</v>
      </c>
      <c r="F11233" s="3" t="s">
        <v>12</v>
      </c>
      <c r="G11233" s="3" t="s">
        <v>13</v>
      </c>
      <c r="H11233" s="3" t="s">
        <v>4423</v>
      </c>
      <c r="I11233" s="3">
        <f t="shared" si="1052"/>
        <v>0</v>
      </c>
      <c r="J11233" s="3">
        <f t="shared" si="1052"/>
        <v>0</v>
      </c>
      <c r="K11233" s="3">
        <f t="shared" si="1052"/>
        <v>0</v>
      </c>
      <c r="L11233" s="3">
        <f t="shared" si="1053"/>
        <v>0</v>
      </c>
      <c r="M11233" s="3">
        <f t="shared" si="1054"/>
        <v>0</v>
      </c>
      <c r="N11233" s="3">
        <f t="shared" si="1055"/>
        <v>0</v>
      </c>
      <c r="O11233" s="3">
        <v>903</v>
      </c>
      <c r="P11233" s="3">
        <v>1806</v>
      </c>
    </row>
    <row r="11234" spans="2:16" x14ac:dyDescent="0.15">
      <c r="B11234" s="5" t="s">
        <v>1797</v>
      </c>
      <c r="C11234" s="16">
        <f t="shared" si="1050"/>
        <v>2023</v>
      </c>
      <c r="D11234" s="16">
        <f t="shared" si="1051"/>
        <v>9</v>
      </c>
      <c r="E11234" s="3" t="s">
        <v>20</v>
      </c>
      <c r="F11234" s="3" t="s">
        <v>12</v>
      </c>
      <c r="G11234" s="3" t="s">
        <v>13</v>
      </c>
      <c r="H11234" s="3" t="s">
        <v>4423</v>
      </c>
      <c r="I11234" s="3">
        <f t="shared" si="1052"/>
        <v>0</v>
      </c>
      <c r="J11234" s="3">
        <f t="shared" si="1052"/>
        <v>0</v>
      </c>
      <c r="K11234" s="3">
        <f t="shared" si="1052"/>
        <v>0</v>
      </c>
      <c r="L11234" s="3">
        <f t="shared" si="1053"/>
        <v>0</v>
      </c>
      <c r="M11234" s="3">
        <f t="shared" si="1054"/>
        <v>0</v>
      </c>
      <c r="N11234" s="3">
        <f t="shared" si="1055"/>
        <v>0</v>
      </c>
      <c r="O11234" s="3">
        <v>900</v>
      </c>
      <c r="P11234" s="3">
        <v>1800</v>
      </c>
    </row>
    <row r="11235" spans="2:16" x14ac:dyDescent="0.15">
      <c r="B11235" s="5" t="s">
        <v>1669</v>
      </c>
      <c r="C11235" s="16">
        <f t="shared" si="1050"/>
        <v>2023</v>
      </c>
      <c r="D11235" s="16">
        <f t="shared" si="1051"/>
        <v>5</v>
      </c>
      <c r="E11235" s="3" t="s">
        <v>20</v>
      </c>
      <c r="F11235" s="3" t="s">
        <v>12</v>
      </c>
      <c r="G11235" s="3" t="s">
        <v>13</v>
      </c>
      <c r="H11235" s="3" t="s">
        <v>4423</v>
      </c>
      <c r="I11235" s="3">
        <f t="shared" si="1052"/>
        <v>0</v>
      </c>
      <c r="J11235" s="3">
        <f t="shared" si="1052"/>
        <v>0</v>
      </c>
      <c r="K11235" s="3">
        <f t="shared" si="1052"/>
        <v>0</v>
      </c>
      <c r="L11235" s="3">
        <f t="shared" si="1053"/>
        <v>0</v>
      </c>
      <c r="M11235" s="3">
        <f t="shared" si="1054"/>
        <v>0</v>
      </c>
      <c r="N11235" s="3">
        <f t="shared" si="1055"/>
        <v>0</v>
      </c>
      <c r="O11235" s="3">
        <v>891.5</v>
      </c>
      <c r="P11235" s="3">
        <v>1764</v>
      </c>
    </row>
    <row r="11236" spans="2:16" x14ac:dyDescent="0.15">
      <c r="B11236" s="5" t="s">
        <v>599</v>
      </c>
      <c r="C11236" s="16">
        <f t="shared" si="1050"/>
        <v>2023</v>
      </c>
      <c r="D11236" s="16">
        <f t="shared" si="1051"/>
        <v>9</v>
      </c>
      <c r="E11236" s="3" t="s">
        <v>20</v>
      </c>
      <c r="F11236" s="3" t="s">
        <v>12</v>
      </c>
      <c r="G11236" s="3" t="s">
        <v>13</v>
      </c>
      <c r="H11236" s="3" t="s">
        <v>4423</v>
      </c>
      <c r="I11236" s="3">
        <f t="shared" si="1052"/>
        <v>0</v>
      </c>
      <c r="J11236" s="3">
        <f t="shared" si="1052"/>
        <v>0</v>
      </c>
      <c r="K11236" s="3">
        <f t="shared" si="1052"/>
        <v>0</v>
      </c>
      <c r="L11236" s="3">
        <f t="shared" si="1053"/>
        <v>0</v>
      </c>
      <c r="M11236" s="3">
        <f t="shared" si="1054"/>
        <v>0</v>
      </c>
      <c r="N11236" s="3">
        <f t="shared" si="1055"/>
        <v>0</v>
      </c>
      <c r="O11236" s="3">
        <v>882</v>
      </c>
      <c r="P11236" s="3">
        <v>1767.98</v>
      </c>
    </row>
    <row r="11237" spans="2:16" x14ac:dyDescent="0.15">
      <c r="B11237" s="5" t="s">
        <v>599</v>
      </c>
      <c r="C11237" s="16">
        <f t="shared" si="1050"/>
        <v>2023</v>
      </c>
      <c r="D11237" s="16">
        <f t="shared" si="1051"/>
        <v>9</v>
      </c>
      <c r="E11237" s="3" t="s">
        <v>20</v>
      </c>
      <c r="F11237" s="3" t="s">
        <v>12</v>
      </c>
      <c r="G11237" s="3" t="s">
        <v>13</v>
      </c>
      <c r="H11237" s="3" t="s">
        <v>4423</v>
      </c>
      <c r="I11237" s="3">
        <f t="shared" si="1052"/>
        <v>0</v>
      </c>
      <c r="J11237" s="3">
        <f t="shared" si="1052"/>
        <v>0</v>
      </c>
      <c r="K11237" s="3">
        <f t="shared" si="1052"/>
        <v>0</v>
      </c>
      <c r="L11237" s="3">
        <f t="shared" si="1053"/>
        <v>0</v>
      </c>
      <c r="M11237" s="3">
        <f t="shared" si="1054"/>
        <v>0</v>
      </c>
      <c r="N11237" s="3">
        <f t="shared" si="1055"/>
        <v>0</v>
      </c>
      <c r="O11237" s="3">
        <v>882</v>
      </c>
      <c r="P11237" s="3">
        <v>1767.86</v>
      </c>
    </row>
    <row r="11238" spans="2:16" x14ac:dyDescent="0.15">
      <c r="B11238" s="5" t="s">
        <v>2767</v>
      </c>
      <c r="C11238" s="16">
        <f t="shared" si="1050"/>
        <v>2023</v>
      </c>
      <c r="D11238" s="16">
        <f t="shared" si="1051"/>
        <v>5</v>
      </c>
      <c r="E11238" s="3" t="s">
        <v>20</v>
      </c>
      <c r="F11238" s="3" t="s">
        <v>12</v>
      </c>
      <c r="G11238" s="3" t="s">
        <v>13</v>
      </c>
      <c r="H11238" s="3" t="s">
        <v>4423</v>
      </c>
      <c r="I11238" s="3">
        <f t="shared" si="1052"/>
        <v>0</v>
      </c>
      <c r="J11238" s="3">
        <f t="shared" si="1052"/>
        <v>0</v>
      </c>
      <c r="K11238" s="3">
        <f t="shared" si="1052"/>
        <v>0</v>
      </c>
      <c r="L11238" s="3">
        <f t="shared" si="1053"/>
        <v>0</v>
      </c>
      <c r="M11238" s="3">
        <f t="shared" si="1054"/>
        <v>0</v>
      </c>
      <c r="N11238" s="3">
        <f t="shared" si="1055"/>
        <v>0</v>
      </c>
      <c r="O11238" s="3">
        <v>861</v>
      </c>
      <c r="P11238" s="3">
        <v>1722</v>
      </c>
    </row>
    <row r="11239" spans="2:16" x14ac:dyDescent="0.15">
      <c r="B11239" s="5" t="s">
        <v>3311</v>
      </c>
      <c r="C11239" s="16">
        <f t="shared" si="1050"/>
        <v>2023</v>
      </c>
      <c r="D11239" s="16">
        <f t="shared" si="1051"/>
        <v>9</v>
      </c>
      <c r="E11239" s="3" t="s">
        <v>20</v>
      </c>
      <c r="F11239" s="3" t="s">
        <v>12</v>
      </c>
      <c r="G11239" s="3" t="s">
        <v>13</v>
      </c>
      <c r="H11239" s="3" t="s">
        <v>4423</v>
      </c>
      <c r="I11239" s="3">
        <f t="shared" si="1052"/>
        <v>0</v>
      </c>
      <c r="J11239" s="3">
        <f t="shared" si="1052"/>
        <v>0</v>
      </c>
      <c r="K11239" s="3">
        <f t="shared" si="1052"/>
        <v>0</v>
      </c>
      <c r="L11239" s="3">
        <f t="shared" si="1053"/>
        <v>0</v>
      </c>
      <c r="M11239" s="3">
        <f t="shared" si="1054"/>
        <v>0</v>
      </c>
      <c r="N11239" s="3">
        <f t="shared" si="1055"/>
        <v>0</v>
      </c>
      <c r="O11239" s="3">
        <v>848</v>
      </c>
      <c r="P11239" s="3">
        <v>1696</v>
      </c>
    </row>
    <row r="11240" spans="2:16" x14ac:dyDescent="0.15">
      <c r="B11240" s="5" t="s">
        <v>1799</v>
      </c>
      <c r="C11240" s="16">
        <f t="shared" si="1050"/>
        <v>2023</v>
      </c>
      <c r="D11240" s="16">
        <f t="shared" si="1051"/>
        <v>9</v>
      </c>
      <c r="E11240" s="3" t="s">
        <v>20</v>
      </c>
      <c r="F11240" s="3" t="s">
        <v>12</v>
      </c>
      <c r="G11240" s="3" t="s">
        <v>13</v>
      </c>
      <c r="H11240" s="3" t="s">
        <v>4423</v>
      </c>
      <c r="I11240" s="3">
        <f t="shared" si="1052"/>
        <v>0</v>
      </c>
      <c r="J11240" s="3">
        <f t="shared" si="1052"/>
        <v>0</v>
      </c>
      <c r="K11240" s="3">
        <f t="shared" si="1052"/>
        <v>0</v>
      </c>
      <c r="L11240" s="3">
        <f t="shared" si="1053"/>
        <v>0</v>
      </c>
      <c r="M11240" s="3">
        <f t="shared" si="1054"/>
        <v>0</v>
      </c>
      <c r="N11240" s="3">
        <f t="shared" si="1055"/>
        <v>0</v>
      </c>
      <c r="O11240" s="3">
        <v>844.1</v>
      </c>
      <c r="P11240" s="3">
        <v>1688.2</v>
      </c>
    </row>
    <row r="11241" spans="2:16" x14ac:dyDescent="0.15">
      <c r="B11241" s="5" t="s">
        <v>1650</v>
      </c>
      <c r="C11241" s="16">
        <f t="shared" si="1050"/>
        <v>2023</v>
      </c>
      <c r="D11241" s="16">
        <f t="shared" si="1051"/>
        <v>9</v>
      </c>
      <c r="E11241" s="3" t="s">
        <v>20</v>
      </c>
      <c r="F11241" s="3" t="s">
        <v>12</v>
      </c>
      <c r="G11241" s="3" t="s">
        <v>13</v>
      </c>
      <c r="H11241" s="3" t="s">
        <v>4423</v>
      </c>
      <c r="I11241" s="3">
        <f t="shared" si="1052"/>
        <v>0</v>
      </c>
      <c r="J11241" s="3">
        <f t="shared" si="1052"/>
        <v>0</v>
      </c>
      <c r="K11241" s="3">
        <f t="shared" si="1052"/>
        <v>0</v>
      </c>
      <c r="L11241" s="3">
        <f t="shared" si="1053"/>
        <v>0</v>
      </c>
      <c r="M11241" s="3">
        <f t="shared" si="1054"/>
        <v>0</v>
      </c>
      <c r="N11241" s="3">
        <f t="shared" si="1055"/>
        <v>0</v>
      </c>
      <c r="O11241" s="3">
        <v>800</v>
      </c>
      <c r="P11241" s="3">
        <v>1600</v>
      </c>
    </row>
    <row r="11242" spans="2:16" x14ac:dyDescent="0.15">
      <c r="B11242" s="5" t="s">
        <v>338</v>
      </c>
      <c r="C11242" s="16">
        <f t="shared" si="1050"/>
        <v>2023</v>
      </c>
      <c r="D11242" s="16">
        <f t="shared" si="1051"/>
        <v>8</v>
      </c>
      <c r="E11242" s="3" t="s">
        <v>20</v>
      </c>
      <c r="F11242" s="3" t="s">
        <v>12</v>
      </c>
      <c r="G11242" s="3" t="s">
        <v>13</v>
      </c>
      <c r="H11242" s="3" t="s">
        <v>4423</v>
      </c>
      <c r="I11242" s="3">
        <f t="shared" si="1052"/>
        <v>0</v>
      </c>
      <c r="J11242" s="3">
        <f t="shared" si="1052"/>
        <v>0</v>
      </c>
      <c r="K11242" s="3">
        <f t="shared" si="1052"/>
        <v>0</v>
      </c>
      <c r="L11242" s="3">
        <f t="shared" si="1053"/>
        <v>0</v>
      </c>
      <c r="M11242" s="3">
        <f t="shared" si="1054"/>
        <v>0</v>
      </c>
      <c r="N11242" s="3">
        <f t="shared" si="1055"/>
        <v>0</v>
      </c>
      <c r="O11242" s="3">
        <v>800</v>
      </c>
      <c r="P11242" s="3">
        <v>1600</v>
      </c>
    </row>
    <row r="11243" spans="2:16" x14ac:dyDescent="0.15">
      <c r="B11243" s="5" t="s">
        <v>22</v>
      </c>
      <c r="C11243" s="16">
        <f t="shared" si="1050"/>
        <v>2023</v>
      </c>
      <c r="D11243" s="16">
        <f t="shared" si="1051"/>
        <v>5</v>
      </c>
      <c r="E11243" s="3" t="s">
        <v>20</v>
      </c>
      <c r="F11243" s="3" t="s">
        <v>12</v>
      </c>
      <c r="G11243" s="3" t="s">
        <v>13</v>
      </c>
      <c r="H11243" s="3" t="s">
        <v>4423</v>
      </c>
      <c r="I11243" s="3">
        <f t="shared" si="1052"/>
        <v>0</v>
      </c>
      <c r="J11243" s="3">
        <f t="shared" si="1052"/>
        <v>0</v>
      </c>
      <c r="K11243" s="3">
        <f t="shared" si="1052"/>
        <v>0</v>
      </c>
      <c r="L11243" s="3">
        <f t="shared" si="1053"/>
        <v>0</v>
      </c>
      <c r="M11243" s="3">
        <f t="shared" si="1054"/>
        <v>0</v>
      </c>
      <c r="N11243" s="3">
        <f t="shared" si="1055"/>
        <v>0</v>
      </c>
      <c r="O11243" s="3">
        <v>800</v>
      </c>
      <c r="P11243" s="3">
        <v>1600</v>
      </c>
    </row>
    <row r="11244" spans="2:16" x14ac:dyDescent="0.15">
      <c r="B11244" s="5" t="s">
        <v>3311</v>
      </c>
      <c r="C11244" s="16">
        <f t="shared" si="1050"/>
        <v>2023</v>
      </c>
      <c r="D11244" s="16">
        <f t="shared" si="1051"/>
        <v>9</v>
      </c>
      <c r="E11244" s="3" t="s">
        <v>20</v>
      </c>
      <c r="F11244" s="3" t="s">
        <v>12</v>
      </c>
      <c r="G11244" s="3" t="s">
        <v>13</v>
      </c>
      <c r="H11244" s="3" t="s">
        <v>4423</v>
      </c>
      <c r="I11244" s="3">
        <f t="shared" si="1052"/>
        <v>0</v>
      </c>
      <c r="J11244" s="3">
        <f t="shared" si="1052"/>
        <v>0</v>
      </c>
      <c r="K11244" s="3">
        <f t="shared" si="1052"/>
        <v>0</v>
      </c>
      <c r="L11244" s="3">
        <f t="shared" si="1053"/>
        <v>0</v>
      </c>
      <c r="M11244" s="3">
        <f t="shared" si="1054"/>
        <v>0</v>
      </c>
      <c r="N11244" s="3">
        <f t="shared" si="1055"/>
        <v>0</v>
      </c>
      <c r="O11244" s="3">
        <v>750</v>
      </c>
      <c r="P11244" s="3">
        <v>1500</v>
      </c>
    </row>
    <row r="11245" spans="2:16" x14ac:dyDescent="0.15">
      <c r="B11245" s="5" t="s">
        <v>883</v>
      </c>
      <c r="C11245" s="16">
        <f t="shared" si="1050"/>
        <v>2023</v>
      </c>
      <c r="D11245" s="16">
        <f t="shared" si="1051"/>
        <v>6</v>
      </c>
      <c r="E11245" s="3" t="s">
        <v>20</v>
      </c>
      <c r="F11245" s="3" t="s">
        <v>12</v>
      </c>
      <c r="G11245" s="3" t="s">
        <v>13</v>
      </c>
      <c r="H11245" s="3" t="s">
        <v>4423</v>
      </c>
      <c r="I11245" s="3">
        <f t="shared" si="1052"/>
        <v>0</v>
      </c>
      <c r="J11245" s="3">
        <f t="shared" si="1052"/>
        <v>0</v>
      </c>
      <c r="K11245" s="3">
        <f t="shared" si="1052"/>
        <v>0</v>
      </c>
      <c r="L11245" s="3">
        <f t="shared" si="1053"/>
        <v>0</v>
      </c>
      <c r="M11245" s="3">
        <f t="shared" si="1054"/>
        <v>0</v>
      </c>
      <c r="N11245" s="3">
        <f t="shared" si="1055"/>
        <v>0</v>
      </c>
      <c r="O11245" s="3">
        <v>728</v>
      </c>
      <c r="P11245" s="3">
        <v>1459.14</v>
      </c>
    </row>
    <row r="11246" spans="2:16" x14ac:dyDescent="0.15">
      <c r="B11246" s="5" t="s">
        <v>1657</v>
      </c>
      <c r="C11246" s="16">
        <f t="shared" si="1050"/>
        <v>2023</v>
      </c>
      <c r="D11246" s="16">
        <f t="shared" si="1051"/>
        <v>6</v>
      </c>
      <c r="E11246" s="3" t="s">
        <v>20</v>
      </c>
      <c r="F11246" s="3" t="s">
        <v>12</v>
      </c>
      <c r="G11246" s="3" t="s">
        <v>13</v>
      </c>
      <c r="H11246" s="3" t="s">
        <v>4423</v>
      </c>
      <c r="I11246" s="3">
        <f t="shared" si="1052"/>
        <v>0</v>
      </c>
      <c r="J11246" s="3">
        <f t="shared" si="1052"/>
        <v>0</v>
      </c>
      <c r="K11246" s="3">
        <f t="shared" si="1052"/>
        <v>0</v>
      </c>
      <c r="L11246" s="3">
        <f t="shared" si="1053"/>
        <v>0</v>
      </c>
      <c r="M11246" s="3">
        <f t="shared" si="1054"/>
        <v>0</v>
      </c>
      <c r="N11246" s="3">
        <f t="shared" si="1055"/>
        <v>0</v>
      </c>
      <c r="O11246" s="3">
        <v>705.6</v>
      </c>
      <c r="P11246" s="3">
        <v>1414.49</v>
      </c>
    </row>
    <row r="11247" spans="2:16" x14ac:dyDescent="0.15">
      <c r="B11247" s="5" t="s">
        <v>1034</v>
      </c>
      <c r="C11247" s="16">
        <f t="shared" si="1050"/>
        <v>2023</v>
      </c>
      <c r="D11247" s="16">
        <f t="shared" si="1051"/>
        <v>9</v>
      </c>
      <c r="E11247" s="3" t="s">
        <v>20</v>
      </c>
      <c r="F11247" s="3" t="s">
        <v>12</v>
      </c>
      <c r="G11247" s="3" t="s">
        <v>13</v>
      </c>
      <c r="H11247" s="3" t="s">
        <v>4423</v>
      </c>
      <c r="I11247" s="3">
        <f t="shared" si="1052"/>
        <v>0</v>
      </c>
      <c r="J11247" s="3">
        <f t="shared" si="1052"/>
        <v>0</v>
      </c>
      <c r="K11247" s="3">
        <f t="shared" si="1052"/>
        <v>0</v>
      </c>
      <c r="L11247" s="3">
        <f t="shared" si="1053"/>
        <v>0</v>
      </c>
      <c r="M11247" s="3">
        <f t="shared" si="1054"/>
        <v>0</v>
      </c>
      <c r="N11247" s="3">
        <f t="shared" si="1055"/>
        <v>0</v>
      </c>
      <c r="O11247" s="3">
        <v>700</v>
      </c>
      <c r="P11247" s="3">
        <v>1403.06</v>
      </c>
    </row>
    <row r="11248" spans="2:16" x14ac:dyDescent="0.15">
      <c r="B11248" s="5" t="s">
        <v>941</v>
      </c>
      <c r="C11248" s="16">
        <f t="shared" si="1050"/>
        <v>2023</v>
      </c>
      <c r="D11248" s="16">
        <f t="shared" si="1051"/>
        <v>4</v>
      </c>
      <c r="E11248" s="3" t="s">
        <v>20</v>
      </c>
      <c r="F11248" s="3" t="s">
        <v>12</v>
      </c>
      <c r="G11248" s="3" t="s">
        <v>13</v>
      </c>
      <c r="H11248" s="3" t="s">
        <v>4423</v>
      </c>
      <c r="I11248" s="3">
        <f t="shared" si="1052"/>
        <v>0</v>
      </c>
      <c r="J11248" s="3">
        <f t="shared" si="1052"/>
        <v>0</v>
      </c>
      <c r="K11248" s="3">
        <f t="shared" si="1052"/>
        <v>0</v>
      </c>
      <c r="L11248" s="3">
        <f t="shared" si="1053"/>
        <v>0</v>
      </c>
      <c r="M11248" s="3">
        <f t="shared" si="1054"/>
        <v>0</v>
      </c>
      <c r="N11248" s="3">
        <f t="shared" si="1055"/>
        <v>0</v>
      </c>
      <c r="O11248" s="3">
        <v>700</v>
      </c>
      <c r="P11248" s="3">
        <v>1400</v>
      </c>
    </row>
    <row r="11249" spans="2:16" x14ac:dyDescent="0.15">
      <c r="B11249" s="5" t="s">
        <v>2132</v>
      </c>
      <c r="C11249" s="16">
        <f t="shared" si="1050"/>
        <v>2023</v>
      </c>
      <c r="D11249" s="16">
        <f t="shared" si="1051"/>
        <v>6</v>
      </c>
      <c r="E11249" s="3" t="s">
        <v>20</v>
      </c>
      <c r="F11249" s="3" t="s">
        <v>12</v>
      </c>
      <c r="G11249" s="3" t="s">
        <v>13</v>
      </c>
      <c r="H11249" s="3" t="s">
        <v>4423</v>
      </c>
      <c r="I11249" s="3">
        <f t="shared" si="1052"/>
        <v>0</v>
      </c>
      <c r="J11249" s="3">
        <f t="shared" si="1052"/>
        <v>0</v>
      </c>
      <c r="K11249" s="3">
        <f t="shared" si="1052"/>
        <v>0</v>
      </c>
      <c r="L11249" s="3">
        <f t="shared" si="1053"/>
        <v>0</v>
      </c>
      <c r="M11249" s="3">
        <f t="shared" si="1054"/>
        <v>0</v>
      </c>
      <c r="N11249" s="3">
        <f t="shared" si="1055"/>
        <v>0</v>
      </c>
      <c r="O11249" s="3">
        <v>698</v>
      </c>
      <c r="P11249" s="3">
        <v>1396</v>
      </c>
    </row>
    <row r="11250" spans="2:16" x14ac:dyDescent="0.15">
      <c r="B11250" s="5" t="s">
        <v>338</v>
      </c>
      <c r="C11250" s="16">
        <f t="shared" si="1050"/>
        <v>2023</v>
      </c>
      <c r="D11250" s="16">
        <f t="shared" si="1051"/>
        <v>8</v>
      </c>
      <c r="E11250" s="3" t="s">
        <v>20</v>
      </c>
      <c r="F11250" s="3" t="s">
        <v>12</v>
      </c>
      <c r="G11250" s="3" t="s">
        <v>13</v>
      </c>
      <c r="H11250" s="3" t="s">
        <v>4423</v>
      </c>
      <c r="I11250" s="3">
        <f t="shared" si="1052"/>
        <v>0</v>
      </c>
      <c r="J11250" s="3">
        <f t="shared" si="1052"/>
        <v>0</v>
      </c>
      <c r="K11250" s="3">
        <f t="shared" si="1052"/>
        <v>0</v>
      </c>
      <c r="L11250" s="3">
        <f t="shared" si="1053"/>
        <v>0</v>
      </c>
      <c r="M11250" s="3">
        <f t="shared" si="1054"/>
        <v>0</v>
      </c>
      <c r="N11250" s="3">
        <f t="shared" si="1055"/>
        <v>0</v>
      </c>
      <c r="O11250" s="3">
        <v>672</v>
      </c>
      <c r="P11250" s="3">
        <v>1344</v>
      </c>
    </row>
    <row r="11251" spans="2:16" x14ac:dyDescent="0.15">
      <c r="B11251" s="5" t="s">
        <v>877</v>
      </c>
      <c r="C11251" s="16">
        <f t="shared" si="1050"/>
        <v>2023</v>
      </c>
      <c r="D11251" s="16">
        <f t="shared" si="1051"/>
        <v>6</v>
      </c>
      <c r="E11251" s="3" t="s">
        <v>20</v>
      </c>
      <c r="F11251" s="3" t="s">
        <v>12</v>
      </c>
      <c r="G11251" s="3" t="s">
        <v>13</v>
      </c>
      <c r="H11251" s="3" t="s">
        <v>4423</v>
      </c>
      <c r="I11251" s="3">
        <f t="shared" si="1052"/>
        <v>0</v>
      </c>
      <c r="J11251" s="3">
        <f t="shared" si="1052"/>
        <v>0</v>
      </c>
      <c r="K11251" s="3">
        <f t="shared" si="1052"/>
        <v>0</v>
      </c>
      <c r="L11251" s="3">
        <f t="shared" si="1053"/>
        <v>0</v>
      </c>
      <c r="M11251" s="3">
        <f t="shared" si="1054"/>
        <v>0</v>
      </c>
      <c r="N11251" s="3">
        <f t="shared" si="1055"/>
        <v>0</v>
      </c>
      <c r="O11251" s="3">
        <v>666</v>
      </c>
      <c r="P11251" s="3">
        <v>1332</v>
      </c>
    </row>
    <row r="11252" spans="2:16" x14ac:dyDescent="0.15">
      <c r="B11252" s="5" t="s">
        <v>4112</v>
      </c>
      <c r="C11252" s="16">
        <f t="shared" si="1050"/>
        <v>2023</v>
      </c>
      <c r="D11252" s="16">
        <f t="shared" si="1051"/>
        <v>7</v>
      </c>
      <c r="E11252" s="3" t="s">
        <v>20</v>
      </c>
      <c r="F11252" s="3" t="s">
        <v>12</v>
      </c>
      <c r="G11252" s="3" t="s">
        <v>13</v>
      </c>
      <c r="H11252" s="3" t="s">
        <v>4423</v>
      </c>
      <c r="I11252" s="3">
        <f t="shared" si="1052"/>
        <v>0</v>
      </c>
      <c r="J11252" s="3">
        <f t="shared" si="1052"/>
        <v>0</v>
      </c>
      <c r="K11252" s="3">
        <f t="shared" si="1052"/>
        <v>0</v>
      </c>
      <c r="L11252" s="3">
        <f t="shared" si="1053"/>
        <v>0</v>
      </c>
      <c r="M11252" s="3">
        <f t="shared" si="1054"/>
        <v>0</v>
      </c>
      <c r="N11252" s="3">
        <f t="shared" si="1055"/>
        <v>0</v>
      </c>
      <c r="O11252" s="3">
        <v>650</v>
      </c>
      <c r="P11252" s="3">
        <v>1300</v>
      </c>
    </row>
    <row r="11253" spans="2:16" x14ac:dyDescent="0.15">
      <c r="B11253" s="5" t="s">
        <v>1650</v>
      </c>
      <c r="C11253" s="16">
        <f t="shared" si="1050"/>
        <v>2023</v>
      </c>
      <c r="D11253" s="16">
        <f t="shared" si="1051"/>
        <v>9</v>
      </c>
      <c r="E11253" s="3" t="s">
        <v>20</v>
      </c>
      <c r="F11253" s="3" t="s">
        <v>12</v>
      </c>
      <c r="G11253" s="3" t="s">
        <v>13</v>
      </c>
      <c r="H11253" s="3" t="s">
        <v>4423</v>
      </c>
      <c r="I11253" s="3">
        <f t="shared" si="1052"/>
        <v>0</v>
      </c>
      <c r="J11253" s="3">
        <f t="shared" si="1052"/>
        <v>0</v>
      </c>
      <c r="K11253" s="3">
        <f t="shared" si="1052"/>
        <v>0</v>
      </c>
      <c r="L11253" s="3">
        <f t="shared" si="1053"/>
        <v>0</v>
      </c>
      <c r="M11253" s="3">
        <f t="shared" si="1054"/>
        <v>0</v>
      </c>
      <c r="N11253" s="3">
        <f t="shared" si="1055"/>
        <v>0</v>
      </c>
      <c r="O11253" s="3">
        <v>648</v>
      </c>
      <c r="P11253" s="3">
        <v>1296</v>
      </c>
    </row>
    <row r="11254" spans="2:16" x14ac:dyDescent="0.15">
      <c r="B11254" s="5" t="s">
        <v>343</v>
      </c>
      <c r="C11254" s="16">
        <f t="shared" si="1050"/>
        <v>2023</v>
      </c>
      <c r="D11254" s="16">
        <f t="shared" si="1051"/>
        <v>4</v>
      </c>
      <c r="E11254" s="3" t="s">
        <v>20</v>
      </c>
      <c r="F11254" s="3" t="s">
        <v>12</v>
      </c>
      <c r="G11254" s="3" t="s">
        <v>13</v>
      </c>
      <c r="H11254" s="3" t="s">
        <v>4423</v>
      </c>
      <c r="I11254" s="3">
        <f t="shared" si="1052"/>
        <v>0</v>
      </c>
      <c r="J11254" s="3">
        <f t="shared" si="1052"/>
        <v>0</v>
      </c>
      <c r="K11254" s="3">
        <f t="shared" si="1052"/>
        <v>0</v>
      </c>
      <c r="L11254" s="3">
        <f t="shared" si="1053"/>
        <v>0</v>
      </c>
      <c r="M11254" s="3">
        <f t="shared" si="1054"/>
        <v>0</v>
      </c>
      <c r="N11254" s="3">
        <f t="shared" si="1055"/>
        <v>0</v>
      </c>
      <c r="O11254" s="3">
        <v>640</v>
      </c>
      <c r="P11254" s="3">
        <v>1280</v>
      </c>
    </row>
    <row r="11255" spans="2:16" x14ac:dyDescent="0.15">
      <c r="B11255" s="5" t="s">
        <v>1378</v>
      </c>
      <c r="C11255" s="16">
        <f t="shared" si="1050"/>
        <v>2023</v>
      </c>
      <c r="D11255" s="16">
        <f t="shared" si="1051"/>
        <v>2</v>
      </c>
      <c r="E11255" s="3" t="s">
        <v>202</v>
      </c>
      <c r="F11255" s="3" t="s">
        <v>13</v>
      </c>
      <c r="G11255" s="3" t="s">
        <v>2675</v>
      </c>
      <c r="H11255" s="3" t="s">
        <v>5847</v>
      </c>
      <c r="I11255" s="3">
        <f t="shared" si="1052"/>
        <v>0</v>
      </c>
      <c r="J11255" s="3">
        <f t="shared" si="1052"/>
        <v>0</v>
      </c>
      <c r="K11255" s="3">
        <f t="shared" si="1052"/>
        <v>1</v>
      </c>
      <c r="L11255" s="3">
        <f t="shared" si="1053"/>
        <v>0</v>
      </c>
      <c r="M11255" s="3">
        <f t="shared" si="1054"/>
        <v>0</v>
      </c>
      <c r="N11255" s="3">
        <f t="shared" si="1055"/>
        <v>0</v>
      </c>
      <c r="O11255" s="3">
        <v>533.28</v>
      </c>
      <c r="P11255" s="3">
        <v>8035.69</v>
      </c>
    </row>
    <row r="11256" spans="2:16" x14ac:dyDescent="0.15">
      <c r="B11256" s="5" t="s">
        <v>3385</v>
      </c>
      <c r="C11256" s="16">
        <f t="shared" si="1050"/>
        <v>2023</v>
      </c>
      <c r="D11256" s="16">
        <f t="shared" si="1051"/>
        <v>3</v>
      </c>
      <c r="E11256" s="3" t="s">
        <v>20</v>
      </c>
      <c r="F11256" s="3" t="s">
        <v>12</v>
      </c>
      <c r="G11256" s="3" t="s">
        <v>13</v>
      </c>
      <c r="H11256" s="3" t="s">
        <v>4423</v>
      </c>
      <c r="I11256" s="3">
        <f t="shared" si="1052"/>
        <v>0</v>
      </c>
      <c r="J11256" s="3">
        <f t="shared" si="1052"/>
        <v>0</v>
      </c>
      <c r="K11256" s="3">
        <f t="shared" si="1052"/>
        <v>0</v>
      </c>
      <c r="L11256" s="3">
        <f t="shared" si="1053"/>
        <v>0</v>
      </c>
      <c r="M11256" s="3">
        <f t="shared" si="1054"/>
        <v>0</v>
      </c>
      <c r="N11256" s="3">
        <f t="shared" si="1055"/>
        <v>0</v>
      </c>
      <c r="O11256" s="3">
        <v>617.4</v>
      </c>
      <c r="P11256" s="3">
        <v>1234.8</v>
      </c>
    </row>
    <row r="11257" spans="2:16" x14ac:dyDescent="0.15">
      <c r="B11257" s="5" t="s">
        <v>1799</v>
      </c>
      <c r="C11257" s="16">
        <f t="shared" si="1050"/>
        <v>2023</v>
      </c>
      <c r="D11257" s="16">
        <f t="shared" si="1051"/>
        <v>9</v>
      </c>
      <c r="E11257" s="3" t="s">
        <v>20</v>
      </c>
      <c r="F11257" s="3" t="s">
        <v>12</v>
      </c>
      <c r="G11257" s="3" t="s">
        <v>13</v>
      </c>
      <c r="H11257" s="3" t="s">
        <v>4423</v>
      </c>
      <c r="I11257" s="3">
        <f t="shared" si="1052"/>
        <v>0</v>
      </c>
      <c r="J11257" s="3">
        <f t="shared" si="1052"/>
        <v>0</v>
      </c>
      <c r="K11257" s="3">
        <f t="shared" si="1052"/>
        <v>0</v>
      </c>
      <c r="L11257" s="3">
        <f t="shared" si="1053"/>
        <v>0</v>
      </c>
      <c r="M11257" s="3">
        <f t="shared" si="1054"/>
        <v>0</v>
      </c>
      <c r="N11257" s="3">
        <f t="shared" si="1055"/>
        <v>0</v>
      </c>
      <c r="O11257" s="3">
        <v>610.4</v>
      </c>
      <c r="P11257" s="3">
        <v>1220.8</v>
      </c>
    </row>
    <row r="11258" spans="2:16" x14ac:dyDescent="0.15">
      <c r="B11258" s="5" t="s">
        <v>3385</v>
      </c>
      <c r="C11258" s="16">
        <f t="shared" si="1050"/>
        <v>2023</v>
      </c>
      <c r="D11258" s="16">
        <f t="shared" si="1051"/>
        <v>3</v>
      </c>
      <c r="E11258" s="3" t="s">
        <v>20</v>
      </c>
      <c r="F11258" s="3" t="s">
        <v>12</v>
      </c>
      <c r="G11258" s="3" t="s">
        <v>13</v>
      </c>
      <c r="H11258" s="3" t="s">
        <v>4423</v>
      </c>
      <c r="I11258" s="3">
        <f t="shared" si="1052"/>
        <v>0</v>
      </c>
      <c r="J11258" s="3">
        <f t="shared" si="1052"/>
        <v>0</v>
      </c>
      <c r="K11258" s="3">
        <f t="shared" si="1052"/>
        <v>0</v>
      </c>
      <c r="L11258" s="3">
        <f t="shared" si="1053"/>
        <v>0</v>
      </c>
      <c r="M11258" s="3">
        <f t="shared" si="1054"/>
        <v>0</v>
      </c>
      <c r="N11258" s="3">
        <f t="shared" si="1055"/>
        <v>0</v>
      </c>
      <c r="O11258" s="3">
        <v>600</v>
      </c>
      <c r="P11258" s="3">
        <v>1202.99</v>
      </c>
    </row>
    <row r="11259" spans="2:16" x14ac:dyDescent="0.15">
      <c r="B11259" s="5" t="s">
        <v>238</v>
      </c>
      <c r="C11259" s="16">
        <f t="shared" si="1050"/>
        <v>2023</v>
      </c>
      <c r="D11259" s="16">
        <f t="shared" si="1051"/>
        <v>8</v>
      </c>
      <c r="E11259" s="3" t="s">
        <v>20</v>
      </c>
      <c r="F11259" s="3" t="s">
        <v>12</v>
      </c>
      <c r="G11259" s="3" t="s">
        <v>13</v>
      </c>
      <c r="H11259" s="3" t="s">
        <v>4423</v>
      </c>
      <c r="I11259" s="3">
        <f t="shared" si="1052"/>
        <v>0</v>
      </c>
      <c r="J11259" s="3">
        <f t="shared" si="1052"/>
        <v>0</v>
      </c>
      <c r="K11259" s="3">
        <f t="shared" si="1052"/>
        <v>0</v>
      </c>
      <c r="L11259" s="3">
        <f t="shared" si="1053"/>
        <v>0</v>
      </c>
      <c r="M11259" s="3">
        <f t="shared" si="1054"/>
        <v>0</v>
      </c>
      <c r="N11259" s="3">
        <f t="shared" si="1055"/>
        <v>0</v>
      </c>
      <c r="O11259" s="3">
        <v>600</v>
      </c>
      <c r="P11259" s="3">
        <v>1200</v>
      </c>
    </row>
    <row r="11260" spans="2:16" x14ac:dyDescent="0.15">
      <c r="B11260" s="5" t="s">
        <v>1671</v>
      </c>
      <c r="C11260" s="16">
        <f t="shared" si="1050"/>
        <v>2023</v>
      </c>
      <c r="D11260" s="16">
        <f t="shared" si="1051"/>
        <v>1</v>
      </c>
      <c r="E11260" s="3" t="s">
        <v>20</v>
      </c>
      <c r="F11260" s="3" t="s">
        <v>12</v>
      </c>
      <c r="G11260" s="3" t="s">
        <v>13</v>
      </c>
      <c r="H11260" s="3" t="s">
        <v>4423</v>
      </c>
      <c r="I11260" s="3">
        <f t="shared" si="1052"/>
        <v>0</v>
      </c>
      <c r="J11260" s="3">
        <f t="shared" si="1052"/>
        <v>0</v>
      </c>
      <c r="K11260" s="3">
        <f t="shared" si="1052"/>
        <v>0</v>
      </c>
      <c r="L11260" s="3">
        <f t="shared" si="1053"/>
        <v>0</v>
      </c>
      <c r="M11260" s="3">
        <f t="shared" si="1054"/>
        <v>0</v>
      </c>
      <c r="N11260" s="3">
        <f t="shared" si="1055"/>
        <v>0</v>
      </c>
      <c r="O11260" s="3">
        <v>595.20000000000005</v>
      </c>
      <c r="P11260" s="3">
        <v>1190.4000000000001</v>
      </c>
    </row>
    <row r="11261" spans="2:16" x14ac:dyDescent="0.15">
      <c r="B11261" s="5" t="s">
        <v>1560</v>
      </c>
      <c r="C11261" s="16">
        <f t="shared" si="1050"/>
        <v>2023</v>
      </c>
      <c r="D11261" s="16">
        <f t="shared" si="1051"/>
        <v>9</v>
      </c>
      <c r="E11261" s="3" t="s">
        <v>20</v>
      </c>
      <c r="F11261" s="3" t="s">
        <v>12</v>
      </c>
      <c r="G11261" s="3" t="s">
        <v>13</v>
      </c>
      <c r="H11261" s="3" t="s">
        <v>4423</v>
      </c>
      <c r="I11261" s="3">
        <f t="shared" si="1052"/>
        <v>0</v>
      </c>
      <c r="J11261" s="3">
        <f t="shared" si="1052"/>
        <v>0</v>
      </c>
      <c r="K11261" s="3">
        <f t="shared" si="1052"/>
        <v>0</v>
      </c>
      <c r="L11261" s="3">
        <f t="shared" si="1053"/>
        <v>0</v>
      </c>
      <c r="M11261" s="3">
        <f t="shared" si="1054"/>
        <v>0</v>
      </c>
      <c r="N11261" s="3">
        <f t="shared" si="1055"/>
        <v>0</v>
      </c>
      <c r="O11261" s="3">
        <v>569.1</v>
      </c>
      <c r="P11261" s="3">
        <v>1138.2</v>
      </c>
    </row>
    <row r="11262" spans="2:16" x14ac:dyDescent="0.15">
      <c r="B11262" s="5" t="s">
        <v>2221</v>
      </c>
      <c r="C11262" s="16">
        <f t="shared" si="1050"/>
        <v>2023</v>
      </c>
      <c r="D11262" s="16">
        <f t="shared" si="1051"/>
        <v>9</v>
      </c>
      <c r="E11262" s="3" t="s">
        <v>20</v>
      </c>
      <c r="F11262" s="3" t="s">
        <v>12</v>
      </c>
      <c r="G11262" s="3" t="s">
        <v>13</v>
      </c>
      <c r="H11262" s="3" t="s">
        <v>4423</v>
      </c>
      <c r="I11262" s="3">
        <f t="shared" si="1052"/>
        <v>0</v>
      </c>
      <c r="J11262" s="3">
        <f t="shared" si="1052"/>
        <v>0</v>
      </c>
      <c r="K11262" s="3">
        <f t="shared" si="1052"/>
        <v>0</v>
      </c>
      <c r="L11262" s="3">
        <f t="shared" si="1053"/>
        <v>0</v>
      </c>
      <c r="M11262" s="3">
        <f t="shared" si="1054"/>
        <v>0</v>
      </c>
      <c r="N11262" s="3">
        <f t="shared" si="1055"/>
        <v>0</v>
      </c>
      <c r="O11262" s="3">
        <v>564.48</v>
      </c>
      <c r="P11262" s="3">
        <v>1128.96</v>
      </c>
    </row>
    <row r="11263" spans="2:16" x14ac:dyDescent="0.15">
      <c r="B11263" s="5" t="s">
        <v>2227</v>
      </c>
      <c r="C11263" s="16">
        <f t="shared" si="1050"/>
        <v>2023</v>
      </c>
      <c r="D11263" s="16">
        <f t="shared" si="1051"/>
        <v>9</v>
      </c>
      <c r="E11263" s="3" t="s">
        <v>20</v>
      </c>
      <c r="F11263" s="3" t="s">
        <v>12</v>
      </c>
      <c r="G11263" s="3" t="s">
        <v>13</v>
      </c>
      <c r="H11263" s="3" t="s">
        <v>4423</v>
      </c>
      <c r="I11263" s="3">
        <f t="shared" si="1052"/>
        <v>0</v>
      </c>
      <c r="J11263" s="3">
        <f t="shared" si="1052"/>
        <v>0</v>
      </c>
      <c r="K11263" s="3">
        <f t="shared" si="1052"/>
        <v>0</v>
      </c>
      <c r="L11263" s="3">
        <f t="shared" si="1053"/>
        <v>0</v>
      </c>
      <c r="M11263" s="3">
        <f t="shared" si="1054"/>
        <v>0</v>
      </c>
      <c r="N11263" s="3">
        <f t="shared" si="1055"/>
        <v>0</v>
      </c>
      <c r="O11263" s="3">
        <v>560</v>
      </c>
      <c r="P11263" s="3">
        <v>1120</v>
      </c>
    </row>
    <row r="11264" spans="2:16" x14ac:dyDescent="0.15">
      <c r="B11264" s="5" t="s">
        <v>1057</v>
      </c>
      <c r="C11264" s="16">
        <f t="shared" si="1050"/>
        <v>2023</v>
      </c>
      <c r="D11264" s="16">
        <f t="shared" si="1051"/>
        <v>8</v>
      </c>
      <c r="E11264" s="3" t="s">
        <v>20</v>
      </c>
      <c r="F11264" s="3" t="s">
        <v>12</v>
      </c>
      <c r="G11264" s="3" t="s">
        <v>13</v>
      </c>
      <c r="H11264" s="3" t="s">
        <v>4423</v>
      </c>
      <c r="I11264" s="3">
        <f t="shared" si="1052"/>
        <v>0</v>
      </c>
      <c r="J11264" s="3">
        <f t="shared" si="1052"/>
        <v>0</v>
      </c>
      <c r="K11264" s="3">
        <f t="shared" si="1052"/>
        <v>0</v>
      </c>
      <c r="L11264" s="3">
        <f t="shared" si="1053"/>
        <v>0</v>
      </c>
      <c r="M11264" s="3">
        <f t="shared" si="1054"/>
        <v>0</v>
      </c>
      <c r="N11264" s="3">
        <f t="shared" si="1055"/>
        <v>0</v>
      </c>
      <c r="O11264" s="3">
        <v>560</v>
      </c>
      <c r="P11264" s="3">
        <v>1120</v>
      </c>
    </row>
    <row r="11265" spans="2:16" x14ac:dyDescent="0.15">
      <c r="B11265" s="5" t="s">
        <v>718</v>
      </c>
      <c r="C11265" s="16">
        <f t="shared" si="1050"/>
        <v>2023</v>
      </c>
      <c r="D11265" s="16">
        <f t="shared" si="1051"/>
        <v>6</v>
      </c>
      <c r="E11265" s="3" t="s">
        <v>20</v>
      </c>
      <c r="F11265" s="3" t="s">
        <v>12</v>
      </c>
      <c r="G11265" s="3" t="s">
        <v>13</v>
      </c>
      <c r="H11265" s="3" t="s">
        <v>4423</v>
      </c>
      <c r="I11265" s="3">
        <f t="shared" si="1052"/>
        <v>0</v>
      </c>
      <c r="J11265" s="3">
        <f t="shared" si="1052"/>
        <v>0</v>
      </c>
      <c r="K11265" s="3">
        <f t="shared" si="1052"/>
        <v>0</v>
      </c>
      <c r="L11265" s="3">
        <f t="shared" si="1053"/>
        <v>0</v>
      </c>
      <c r="M11265" s="3">
        <f t="shared" si="1054"/>
        <v>0</v>
      </c>
      <c r="N11265" s="3">
        <f t="shared" si="1055"/>
        <v>0</v>
      </c>
      <c r="O11265" s="3">
        <v>556.5</v>
      </c>
      <c r="P11265" s="3">
        <v>1115.6199999999999</v>
      </c>
    </row>
    <row r="11266" spans="2:16" x14ac:dyDescent="0.15">
      <c r="B11266" s="5" t="s">
        <v>1169</v>
      </c>
      <c r="C11266" s="16">
        <f t="shared" si="1050"/>
        <v>2023</v>
      </c>
      <c r="D11266" s="16">
        <f t="shared" si="1051"/>
        <v>3</v>
      </c>
      <c r="E11266" s="3" t="s">
        <v>202</v>
      </c>
      <c r="F11266" s="3" t="s">
        <v>13</v>
      </c>
      <c r="G11266" s="3" t="s">
        <v>384</v>
      </c>
      <c r="H11266" s="3" t="s">
        <v>5862</v>
      </c>
      <c r="I11266" s="3">
        <f t="shared" si="1052"/>
        <v>0</v>
      </c>
      <c r="J11266" s="3">
        <f t="shared" si="1052"/>
        <v>0</v>
      </c>
      <c r="K11266" s="3">
        <f t="shared" si="1052"/>
        <v>1</v>
      </c>
      <c r="L11266" s="3">
        <f t="shared" si="1053"/>
        <v>0</v>
      </c>
      <c r="M11266" s="3">
        <f t="shared" si="1054"/>
        <v>0</v>
      </c>
      <c r="N11266" s="3">
        <f t="shared" si="1055"/>
        <v>0</v>
      </c>
      <c r="O11266" s="3">
        <v>513</v>
      </c>
      <c r="P11266" s="3">
        <v>3036.96</v>
      </c>
    </row>
    <row r="11267" spans="2:16" x14ac:dyDescent="0.15">
      <c r="B11267" s="5" t="s">
        <v>718</v>
      </c>
      <c r="C11267" s="16">
        <f t="shared" si="1050"/>
        <v>2023</v>
      </c>
      <c r="D11267" s="16">
        <f t="shared" si="1051"/>
        <v>6</v>
      </c>
      <c r="E11267" s="3" t="s">
        <v>20</v>
      </c>
      <c r="F11267" s="3" t="s">
        <v>12</v>
      </c>
      <c r="G11267" s="3" t="s">
        <v>13</v>
      </c>
      <c r="H11267" s="3" t="s">
        <v>4423</v>
      </c>
      <c r="I11267" s="3">
        <f t="shared" si="1052"/>
        <v>0</v>
      </c>
      <c r="J11267" s="3">
        <f t="shared" si="1052"/>
        <v>0</v>
      </c>
      <c r="K11267" s="3">
        <f t="shared" si="1052"/>
        <v>0</v>
      </c>
      <c r="L11267" s="3">
        <f t="shared" si="1053"/>
        <v>0</v>
      </c>
      <c r="M11267" s="3">
        <f t="shared" si="1054"/>
        <v>0</v>
      </c>
      <c r="N11267" s="3">
        <f t="shared" si="1055"/>
        <v>0</v>
      </c>
      <c r="O11267" s="3">
        <v>556.5</v>
      </c>
      <c r="P11267" s="3">
        <v>1113</v>
      </c>
    </row>
    <row r="11268" spans="2:16" x14ac:dyDescent="0.15">
      <c r="B11268" s="5" t="s">
        <v>3100</v>
      </c>
      <c r="C11268" s="16">
        <f t="shared" ref="C11268:C11331" si="1056">YEAR(B11268)</f>
        <v>2023</v>
      </c>
      <c r="D11268" s="16">
        <f t="shared" ref="D11268:D11331" si="1057">MONTH(B11268)</f>
        <v>4</v>
      </c>
      <c r="E11268" s="3" t="s">
        <v>20</v>
      </c>
      <c r="F11268" s="3" t="s">
        <v>12</v>
      </c>
      <c r="G11268" s="3" t="s">
        <v>13</v>
      </c>
      <c r="H11268" s="3" t="s">
        <v>4423</v>
      </c>
      <c r="I11268" s="3">
        <f t="shared" ref="I11268:K11331" si="1058">MIN(1,IFERROR(SEARCH(I$2,$H11268),0))</f>
        <v>0</v>
      </c>
      <c r="J11268" s="3">
        <f t="shared" si="1058"/>
        <v>0</v>
      </c>
      <c r="K11268" s="3">
        <f t="shared" si="1058"/>
        <v>0</v>
      </c>
      <c r="L11268" s="3">
        <f t="shared" ref="L11268:L11331" si="1059">IF(I11268*J11268=1,"Гороховый изолят",IF(I11268*K11268=1,"Гороховый концентрат",0))</f>
        <v>0</v>
      </c>
      <c r="M11268" s="3">
        <f t="shared" ref="M11268:M11331" si="1060">$I11268*J11268</f>
        <v>0</v>
      </c>
      <c r="N11268" s="3">
        <f t="shared" ref="N11268:N11331" si="1061">$I11268*K11268</f>
        <v>0</v>
      </c>
      <c r="O11268" s="3">
        <v>544.5</v>
      </c>
      <c r="P11268" s="3">
        <v>1089</v>
      </c>
    </row>
    <row r="11269" spans="2:16" x14ac:dyDescent="0.15">
      <c r="B11269" s="5" t="s">
        <v>718</v>
      </c>
      <c r="C11269" s="16">
        <f t="shared" si="1056"/>
        <v>2023</v>
      </c>
      <c r="D11269" s="16">
        <f t="shared" si="1057"/>
        <v>6</v>
      </c>
      <c r="E11269" s="3" t="s">
        <v>20</v>
      </c>
      <c r="F11269" s="3" t="s">
        <v>12</v>
      </c>
      <c r="G11269" s="3" t="s">
        <v>13</v>
      </c>
      <c r="H11269" s="3" t="s">
        <v>4423</v>
      </c>
      <c r="I11269" s="3">
        <f t="shared" si="1058"/>
        <v>0</v>
      </c>
      <c r="J11269" s="3">
        <f t="shared" si="1058"/>
        <v>0</v>
      </c>
      <c r="K11269" s="3">
        <f t="shared" si="1058"/>
        <v>0</v>
      </c>
      <c r="L11269" s="3">
        <f t="shared" si="1059"/>
        <v>0</v>
      </c>
      <c r="M11269" s="3">
        <f t="shared" si="1060"/>
        <v>0</v>
      </c>
      <c r="N11269" s="3">
        <f t="shared" si="1061"/>
        <v>0</v>
      </c>
      <c r="O11269" s="3">
        <v>540</v>
      </c>
      <c r="P11269" s="3">
        <v>1082.3699999999999</v>
      </c>
    </row>
    <row r="11270" spans="2:16" x14ac:dyDescent="0.15">
      <c r="B11270" s="5" t="s">
        <v>3295</v>
      </c>
      <c r="C11270" s="16">
        <f t="shared" si="1056"/>
        <v>2023</v>
      </c>
      <c r="D11270" s="16">
        <f t="shared" si="1057"/>
        <v>4</v>
      </c>
      <c r="E11270" s="3" t="s">
        <v>20</v>
      </c>
      <c r="F11270" s="3" t="s">
        <v>12</v>
      </c>
      <c r="G11270" s="3" t="s">
        <v>13</v>
      </c>
      <c r="H11270" s="3" t="s">
        <v>4423</v>
      </c>
      <c r="I11270" s="3">
        <f t="shared" si="1058"/>
        <v>0</v>
      </c>
      <c r="J11270" s="3">
        <f t="shared" si="1058"/>
        <v>0</v>
      </c>
      <c r="K11270" s="3">
        <f t="shared" si="1058"/>
        <v>0</v>
      </c>
      <c r="L11270" s="3">
        <f t="shared" si="1059"/>
        <v>0</v>
      </c>
      <c r="M11270" s="3">
        <f t="shared" si="1060"/>
        <v>0</v>
      </c>
      <c r="N11270" s="3">
        <f t="shared" si="1061"/>
        <v>0</v>
      </c>
      <c r="O11270" s="3">
        <v>535.20000000000005</v>
      </c>
      <c r="P11270" s="3">
        <v>1070.4000000000001</v>
      </c>
    </row>
    <row r="11271" spans="2:16" x14ac:dyDescent="0.15">
      <c r="B11271" s="5" t="s">
        <v>885</v>
      </c>
      <c r="C11271" s="16">
        <f t="shared" si="1056"/>
        <v>2023</v>
      </c>
      <c r="D11271" s="16">
        <f t="shared" si="1057"/>
        <v>9</v>
      </c>
      <c r="E11271" s="3" t="s">
        <v>20</v>
      </c>
      <c r="F11271" s="3" t="s">
        <v>12</v>
      </c>
      <c r="G11271" s="3" t="s">
        <v>13</v>
      </c>
      <c r="H11271" s="3" t="s">
        <v>4423</v>
      </c>
      <c r="I11271" s="3">
        <f t="shared" si="1058"/>
        <v>0</v>
      </c>
      <c r="J11271" s="3">
        <f t="shared" si="1058"/>
        <v>0</v>
      </c>
      <c r="K11271" s="3">
        <f t="shared" si="1058"/>
        <v>0</v>
      </c>
      <c r="L11271" s="3">
        <f t="shared" si="1059"/>
        <v>0</v>
      </c>
      <c r="M11271" s="3">
        <f t="shared" si="1060"/>
        <v>0</v>
      </c>
      <c r="N11271" s="3">
        <f t="shared" si="1061"/>
        <v>0</v>
      </c>
      <c r="O11271" s="3">
        <v>516</v>
      </c>
      <c r="P11271" s="3">
        <v>1035.05</v>
      </c>
    </row>
    <row r="11272" spans="2:16" x14ac:dyDescent="0.15">
      <c r="B11272" s="5" t="s">
        <v>4112</v>
      </c>
      <c r="C11272" s="16">
        <f t="shared" si="1056"/>
        <v>2023</v>
      </c>
      <c r="D11272" s="16">
        <f t="shared" si="1057"/>
        <v>7</v>
      </c>
      <c r="E11272" s="3" t="s">
        <v>20</v>
      </c>
      <c r="F11272" s="3" t="s">
        <v>12</v>
      </c>
      <c r="G11272" s="3" t="s">
        <v>13</v>
      </c>
      <c r="H11272" s="3" t="s">
        <v>4423</v>
      </c>
      <c r="I11272" s="3">
        <f t="shared" si="1058"/>
        <v>0</v>
      </c>
      <c r="J11272" s="3">
        <f t="shared" si="1058"/>
        <v>0</v>
      </c>
      <c r="K11272" s="3">
        <f t="shared" si="1058"/>
        <v>0</v>
      </c>
      <c r="L11272" s="3">
        <f t="shared" si="1059"/>
        <v>0</v>
      </c>
      <c r="M11272" s="3">
        <f t="shared" si="1060"/>
        <v>0</v>
      </c>
      <c r="N11272" s="3">
        <f t="shared" si="1061"/>
        <v>0</v>
      </c>
      <c r="O11272" s="3">
        <v>508.5</v>
      </c>
      <c r="P11272" s="3">
        <v>1019.32</v>
      </c>
    </row>
    <row r="11273" spans="2:16" x14ac:dyDescent="0.15">
      <c r="B11273" s="5" t="s">
        <v>1657</v>
      </c>
      <c r="C11273" s="16">
        <f t="shared" si="1056"/>
        <v>2023</v>
      </c>
      <c r="D11273" s="16">
        <f t="shared" si="1057"/>
        <v>6</v>
      </c>
      <c r="E11273" s="3" t="s">
        <v>20</v>
      </c>
      <c r="F11273" s="3" t="s">
        <v>12</v>
      </c>
      <c r="G11273" s="3" t="s">
        <v>13</v>
      </c>
      <c r="H11273" s="3" t="s">
        <v>4423</v>
      </c>
      <c r="I11273" s="3">
        <f t="shared" si="1058"/>
        <v>0</v>
      </c>
      <c r="J11273" s="3">
        <f t="shared" si="1058"/>
        <v>0</v>
      </c>
      <c r="K11273" s="3">
        <f t="shared" si="1058"/>
        <v>0</v>
      </c>
      <c r="L11273" s="3">
        <f t="shared" si="1059"/>
        <v>0</v>
      </c>
      <c r="M11273" s="3">
        <f t="shared" si="1060"/>
        <v>0</v>
      </c>
      <c r="N11273" s="3">
        <f t="shared" si="1061"/>
        <v>0</v>
      </c>
      <c r="O11273" s="3">
        <v>508.5</v>
      </c>
      <c r="P11273" s="3">
        <v>1019.32</v>
      </c>
    </row>
    <row r="11274" spans="2:16" x14ac:dyDescent="0.15">
      <c r="B11274" s="5" t="s">
        <v>338</v>
      </c>
      <c r="C11274" s="16">
        <f t="shared" si="1056"/>
        <v>2023</v>
      </c>
      <c r="D11274" s="16">
        <f t="shared" si="1057"/>
        <v>8</v>
      </c>
      <c r="E11274" s="3" t="s">
        <v>20</v>
      </c>
      <c r="F11274" s="3" t="s">
        <v>12</v>
      </c>
      <c r="G11274" s="3" t="s">
        <v>13</v>
      </c>
      <c r="H11274" s="3" t="s">
        <v>4423</v>
      </c>
      <c r="I11274" s="3">
        <f t="shared" si="1058"/>
        <v>0</v>
      </c>
      <c r="J11274" s="3">
        <f t="shared" si="1058"/>
        <v>0</v>
      </c>
      <c r="K11274" s="3">
        <f t="shared" si="1058"/>
        <v>0</v>
      </c>
      <c r="L11274" s="3">
        <f t="shared" si="1059"/>
        <v>0</v>
      </c>
      <c r="M11274" s="3">
        <f t="shared" si="1060"/>
        <v>0</v>
      </c>
      <c r="N11274" s="3">
        <f t="shared" si="1061"/>
        <v>0</v>
      </c>
      <c r="O11274" s="3">
        <v>500</v>
      </c>
      <c r="P11274" s="3">
        <v>1000</v>
      </c>
    </row>
    <row r="11275" spans="2:16" x14ac:dyDescent="0.15">
      <c r="B11275" s="5" t="s">
        <v>352</v>
      </c>
      <c r="C11275" s="16">
        <f t="shared" si="1056"/>
        <v>2023</v>
      </c>
      <c r="D11275" s="16">
        <f t="shared" si="1057"/>
        <v>10</v>
      </c>
      <c r="E11275" s="3" t="s">
        <v>20</v>
      </c>
      <c r="F11275" s="3" t="s">
        <v>12</v>
      </c>
      <c r="G11275" s="3" t="s">
        <v>13</v>
      </c>
      <c r="H11275" s="3" t="s">
        <v>4423</v>
      </c>
      <c r="I11275" s="3">
        <f t="shared" si="1058"/>
        <v>0</v>
      </c>
      <c r="J11275" s="3">
        <f t="shared" si="1058"/>
        <v>0</v>
      </c>
      <c r="K11275" s="3">
        <f t="shared" si="1058"/>
        <v>0</v>
      </c>
      <c r="L11275" s="3">
        <f t="shared" si="1059"/>
        <v>0</v>
      </c>
      <c r="M11275" s="3">
        <f t="shared" si="1060"/>
        <v>0</v>
      </c>
      <c r="N11275" s="3">
        <f t="shared" si="1061"/>
        <v>0</v>
      </c>
      <c r="O11275" s="3">
        <v>499.8</v>
      </c>
      <c r="P11275" s="3">
        <v>999.6</v>
      </c>
    </row>
    <row r="11276" spans="2:16" x14ac:dyDescent="0.15">
      <c r="B11276" s="5" t="s">
        <v>3385</v>
      </c>
      <c r="C11276" s="16">
        <f t="shared" si="1056"/>
        <v>2023</v>
      </c>
      <c r="D11276" s="16">
        <f t="shared" si="1057"/>
        <v>3</v>
      </c>
      <c r="E11276" s="3" t="s">
        <v>20</v>
      </c>
      <c r="F11276" s="3" t="s">
        <v>12</v>
      </c>
      <c r="G11276" s="3" t="s">
        <v>13</v>
      </c>
      <c r="H11276" s="3" t="s">
        <v>4423</v>
      </c>
      <c r="I11276" s="3">
        <f t="shared" si="1058"/>
        <v>0</v>
      </c>
      <c r="J11276" s="3">
        <f t="shared" si="1058"/>
        <v>0</v>
      </c>
      <c r="K11276" s="3">
        <f t="shared" si="1058"/>
        <v>0</v>
      </c>
      <c r="L11276" s="3">
        <f t="shared" si="1059"/>
        <v>0</v>
      </c>
      <c r="M11276" s="3">
        <f t="shared" si="1060"/>
        <v>0</v>
      </c>
      <c r="N11276" s="3">
        <f t="shared" si="1061"/>
        <v>0</v>
      </c>
      <c r="O11276" s="3">
        <v>492</v>
      </c>
      <c r="P11276" s="3">
        <v>986.41</v>
      </c>
    </row>
    <row r="11277" spans="2:16" x14ac:dyDescent="0.15">
      <c r="B11277" s="5" t="s">
        <v>261</v>
      </c>
      <c r="C11277" s="16">
        <f t="shared" si="1056"/>
        <v>2023</v>
      </c>
      <c r="D11277" s="16">
        <f t="shared" si="1057"/>
        <v>8</v>
      </c>
      <c r="E11277" s="3" t="s">
        <v>20</v>
      </c>
      <c r="F11277" s="3" t="s">
        <v>12</v>
      </c>
      <c r="G11277" s="3" t="s">
        <v>13</v>
      </c>
      <c r="H11277" s="3" t="s">
        <v>4423</v>
      </c>
      <c r="I11277" s="3">
        <f t="shared" si="1058"/>
        <v>0</v>
      </c>
      <c r="J11277" s="3">
        <f t="shared" si="1058"/>
        <v>0</v>
      </c>
      <c r="K11277" s="3">
        <f t="shared" si="1058"/>
        <v>0</v>
      </c>
      <c r="L11277" s="3">
        <f t="shared" si="1059"/>
        <v>0</v>
      </c>
      <c r="M11277" s="3">
        <f t="shared" si="1060"/>
        <v>0</v>
      </c>
      <c r="N11277" s="3">
        <f t="shared" si="1061"/>
        <v>0</v>
      </c>
      <c r="O11277" s="3">
        <v>480</v>
      </c>
      <c r="P11277" s="3">
        <v>964.77</v>
      </c>
    </row>
    <row r="11278" spans="2:16" x14ac:dyDescent="0.15">
      <c r="B11278" s="5" t="s">
        <v>4210</v>
      </c>
      <c r="C11278" s="16">
        <f t="shared" si="1056"/>
        <v>2023</v>
      </c>
      <c r="D11278" s="16">
        <f t="shared" si="1057"/>
        <v>1</v>
      </c>
      <c r="E11278" s="3" t="s">
        <v>20</v>
      </c>
      <c r="F11278" s="3" t="s">
        <v>12</v>
      </c>
      <c r="G11278" s="3" t="s">
        <v>13</v>
      </c>
      <c r="H11278" s="3" t="s">
        <v>4423</v>
      </c>
      <c r="I11278" s="3">
        <f t="shared" si="1058"/>
        <v>0</v>
      </c>
      <c r="J11278" s="3">
        <f t="shared" si="1058"/>
        <v>0</v>
      </c>
      <c r="K11278" s="3">
        <f t="shared" si="1058"/>
        <v>0</v>
      </c>
      <c r="L11278" s="3">
        <f t="shared" si="1059"/>
        <v>0</v>
      </c>
      <c r="M11278" s="3">
        <f t="shared" si="1060"/>
        <v>0</v>
      </c>
      <c r="N11278" s="3">
        <f t="shared" si="1061"/>
        <v>0</v>
      </c>
      <c r="O11278" s="3">
        <v>480</v>
      </c>
      <c r="P11278" s="3">
        <v>960</v>
      </c>
    </row>
    <row r="11279" spans="2:16" x14ac:dyDescent="0.15">
      <c r="B11279" s="5" t="s">
        <v>2765</v>
      </c>
      <c r="C11279" s="16">
        <f t="shared" si="1056"/>
        <v>2023</v>
      </c>
      <c r="D11279" s="16">
        <f t="shared" si="1057"/>
        <v>4</v>
      </c>
      <c r="E11279" s="3" t="s">
        <v>20</v>
      </c>
      <c r="F11279" s="3" t="s">
        <v>12</v>
      </c>
      <c r="G11279" s="3" t="s">
        <v>13</v>
      </c>
      <c r="H11279" s="3" t="s">
        <v>4423</v>
      </c>
      <c r="I11279" s="3">
        <f t="shared" si="1058"/>
        <v>0</v>
      </c>
      <c r="J11279" s="3">
        <f t="shared" si="1058"/>
        <v>0</v>
      </c>
      <c r="K11279" s="3">
        <f t="shared" si="1058"/>
        <v>0</v>
      </c>
      <c r="L11279" s="3">
        <f t="shared" si="1059"/>
        <v>0</v>
      </c>
      <c r="M11279" s="3">
        <f t="shared" si="1060"/>
        <v>0</v>
      </c>
      <c r="N11279" s="3">
        <f t="shared" si="1061"/>
        <v>0</v>
      </c>
      <c r="O11279" s="3">
        <v>470.4</v>
      </c>
      <c r="P11279" s="3">
        <v>943.27</v>
      </c>
    </row>
    <row r="11280" spans="2:16" x14ac:dyDescent="0.15">
      <c r="B11280" s="5" t="s">
        <v>535</v>
      </c>
      <c r="C11280" s="16">
        <f t="shared" si="1056"/>
        <v>2023</v>
      </c>
      <c r="D11280" s="16">
        <f t="shared" si="1057"/>
        <v>5</v>
      </c>
      <c r="E11280" s="3" t="s">
        <v>20</v>
      </c>
      <c r="F11280" s="3" t="s">
        <v>12</v>
      </c>
      <c r="G11280" s="3" t="s">
        <v>13</v>
      </c>
      <c r="H11280" s="3" t="s">
        <v>4423</v>
      </c>
      <c r="I11280" s="3">
        <f t="shared" si="1058"/>
        <v>0</v>
      </c>
      <c r="J11280" s="3">
        <f t="shared" si="1058"/>
        <v>0</v>
      </c>
      <c r="K11280" s="3">
        <f t="shared" si="1058"/>
        <v>0</v>
      </c>
      <c r="L11280" s="3">
        <f t="shared" si="1059"/>
        <v>0</v>
      </c>
      <c r="M11280" s="3">
        <f t="shared" si="1060"/>
        <v>0</v>
      </c>
      <c r="N11280" s="3">
        <f t="shared" si="1061"/>
        <v>0</v>
      </c>
      <c r="O11280" s="3">
        <v>462</v>
      </c>
      <c r="P11280" s="3">
        <v>924</v>
      </c>
    </row>
    <row r="11281" spans="2:16" x14ac:dyDescent="0.15">
      <c r="B11281" s="5" t="s">
        <v>22</v>
      </c>
      <c r="C11281" s="16">
        <f t="shared" si="1056"/>
        <v>2023</v>
      </c>
      <c r="D11281" s="16">
        <f t="shared" si="1057"/>
        <v>5</v>
      </c>
      <c r="E11281" s="3" t="s">
        <v>20</v>
      </c>
      <c r="F11281" s="3" t="s">
        <v>12</v>
      </c>
      <c r="G11281" s="3" t="s">
        <v>13</v>
      </c>
      <c r="H11281" s="3" t="s">
        <v>4423</v>
      </c>
      <c r="I11281" s="3">
        <f t="shared" si="1058"/>
        <v>0</v>
      </c>
      <c r="J11281" s="3">
        <f t="shared" si="1058"/>
        <v>0</v>
      </c>
      <c r="K11281" s="3">
        <f t="shared" si="1058"/>
        <v>0</v>
      </c>
      <c r="L11281" s="3">
        <f t="shared" si="1059"/>
        <v>0</v>
      </c>
      <c r="M11281" s="3">
        <f t="shared" si="1060"/>
        <v>0</v>
      </c>
      <c r="N11281" s="3">
        <f t="shared" si="1061"/>
        <v>0</v>
      </c>
      <c r="O11281" s="3">
        <v>462</v>
      </c>
      <c r="P11281" s="3">
        <v>924</v>
      </c>
    </row>
    <row r="11282" spans="2:16" x14ac:dyDescent="0.15">
      <c r="B11282" s="5" t="s">
        <v>22</v>
      </c>
      <c r="C11282" s="16">
        <f t="shared" si="1056"/>
        <v>2023</v>
      </c>
      <c r="D11282" s="16">
        <f t="shared" si="1057"/>
        <v>5</v>
      </c>
      <c r="E11282" s="3" t="s">
        <v>20</v>
      </c>
      <c r="F11282" s="3" t="s">
        <v>12</v>
      </c>
      <c r="G11282" s="3" t="s">
        <v>13</v>
      </c>
      <c r="H11282" s="3" t="s">
        <v>4423</v>
      </c>
      <c r="I11282" s="3">
        <f t="shared" si="1058"/>
        <v>0</v>
      </c>
      <c r="J11282" s="3">
        <f t="shared" si="1058"/>
        <v>0</v>
      </c>
      <c r="K11282" s="3">
        <f t="shared" si="1058"/>
        <v>0</v>
      </c>
      <c r="L11282" s="3">
        <f t="shared" si="1059"/>
        <v>0</v>
      </c>
      <c r="M11282" s="3">
        <f t="shared" si="1060"/>
        <v>0</v>
      </c>
      <c r="N11282" s="3">
        <f t="shared" si="1061"/>
        <v>0</v>
      </c>
      <c r="O11282" s="3">
        <v>462</v>
      </c>
      <c r="P11282" s="3">
        <v>924</v>
      </c>
    </row>
    <row r="11283" spans="2:16" x14ac:dyDescent="0.15">
      <c r="B11283" s="5" t="s">
        <v>1034</v>
      </c>
      <c r="C11283" s="16">
        <f t="shared" si="1056"/>
        <v>2023</v>
      </c>
      <c r="D11283" s="16">
        <f t="shared" si="1057"/>
        <v>9</v>
      </c>
      <c r="E11283" s="3" t="s">
        <v>20</v>
      </c>
      <c r="F11283" s="3" t="s">
        <v>12</v>
      </c>
      <c r="G11283" s="3" t="s">
        <v>13</v>
      </c>
      <c r="H11283" s="3" t="s">
        <v>4423</v>
      </c>
      <c r="I11283" s="3">
        <f t="shared" si="1058"/>
        <v>0</v>
      </c>
      <c r="J11283" s="3">
        <f t="shared" si="1058"/>
        <v>0</v>
      </c>
      <c r="K11283" s="3">
        <f t="shared" si="1058"/>
        <v>0</v>
      </c>
      <c r="L11283" s="3">
        <f t="shared" si="1059"/>
        <v>0</v>
      </c>
      <c r="M11283" s="3">
        <f t="shared" si="1060"/>
        <v>0</v>
      </c>
      <c r="N11283" s="3">
        <f t="shared" si="1061"/>
        <v>0</v>
      </c>
      <c r="O11283" s="3">
        <v>453.6</v>
      </c>
      <c r="P11283" s="3">
        <v>907.2</v>
      </c>
    </row>
    <row r="11284" spans="2:16" x14ac:dyDescent="0.15">
      <c r="B11284" s="5" t="s">
        <v>5324</v>
      </c>
      <c r="C11284" s="16">
        <f t="shared" si="1056"/>
        <v>2023</v>
      </c>
      <c r="D11284" s="16">
        <f t="shared" si="1057"/>
        <v>5</v>
      </c>
      <c r="E11284" s="3" t="s">
        <v>20</v>
      </c>
      <c r="F11284" s="3" t="s">
        <v>12</v>
      </c>
      <c r="G11284" s="3" t="s">
        <v>13</v>
      </c>
      <c r="H11284" s="3" t="s">
        <v>4423</v>
      </c>
      <c r="I11284" s="3">
        <f t="shared" si="1058"/>
        <v>0</v>
      </c>
      <c r="J11284" s="3">
        <f t="shared" si="1058"/>
        <v>0</v>
      </c>
      <c r="K11284" s="3">
        <f t="shared" si="1058"/>
        <v>0</v>
      </c>
      <c r="L11284" s="3">
        <f t="shared" si="1059"/>
        <v>0</v>
      </c>
      <c r="M11284" s="3">
        <f t="shared" si="1060"/>
        <v>0</v>
      </c>
      <c r="N11284" s="3">
        <f t="shared" si="1061"/>
        <v>0</v>
      </c>
      <c r="O11284" s="3">
        <v>450</v>
      </c>
      <c r="P11284" s="3">
        <v>902.24</v>
      </c>
    </row>
    <row r="11285" spans="2:16" x14ac:dyDescent="0.15">
      <c r="B11285" s="5" t="s">
        <v>1546</v>
      </c>
      <c r="C11285" s="16">
        <f t="shared" si="1056"/>
        <v>2023</v>
      </c>
      <c r="D11285" s="16">
        <f t="shared" si="1057"/>
        <v>5</v>
      </c>
      <c r="E11285" s="3" t="s">
        <v>202</v>
      </c>
      <c r="F11285" s="3" t="s">
        <v>13</v>
      </c>
      <c r="G11285" s="3" t="s">
        <v>552</v>
      </c>
      <c r="H11285" s="3" t="s">
        <v>1356</v>
      </c>
      <c r="I11285" s="3">
        <f t="shared" si="1058"/>
        <v>0</v>
      </c>
      <c r="J11285" s="3">
        <f t="shared" si="1058"/>
        <v>0</v>
      </c>
      <c r="K11285" s="3">
        <f t="shared" si="1058"/>
        <v>1</v>
      </c>
      <c r="L11285" s="3">
        <f t="shared" si="1059"/>
        <v>0</v>
      </c>
      <c r="M11285" s="3">
        <f t="shared" si="1060"/>
        <v>0</v>
      </c>
      <c r="N11285" s="3">
        <f t="shared" si="1061"/>
        <v>0</v>
      </c>
      <c r="O11285" s="3">
        <v>500</v>
      </c>
      <c r="P11285" s="3">
        <v>1500</v>
      </c>
    </row>
    <row r="11286" spans="2:16" x14ac:dyDescent="0.15">
      <c r="B11286" s="5" t="s">
        <v>1335</v>
      </c>
      <c r="C11286" s="16">
        <f t="shared" si="1056"/>
        <v>2023</v>
      </c>
      <c r="D11286" s="16">
        <f t="shared" si="1057"/>
        <v>4</v>
      </c>
      <c r="E11286" s="3" t="s">
        <v>20</v>
      </c>
      <c r="F11286" s="3" t="s">
        <v>12</v>
      </c>
      <c r="G11286" s="3" t="s">
        <v>13</v>
      </c>
      <c r="H11286" s="3" t="s">
        <v>4423</v>
      </c>
      <c r="I11286" s="3">
        <f t="shared" si="1058"/>
        <v>0</v>
      </c>
      <c r="J11286" s="3">
        <f t="shared" si="1058"/>
        <v>0</v>
      </c>
      <c r="K11286" s="3">
        <f t="shared" si="1058"/>
        <v>0</v>
      </c>
      <c r="L11286" s="3">
        <f t="shared" si="1059"/>
        <v>0</v>
      </c>
      <c r="M11286" s="3">
        <f t="shared" si="1060"/>
        <v>0</v>
      </c>
      <c r="N11286" s="3">
        <f t="shared" si="1061"/>
        <v>0</v>
      </c>
      <c r="O11286" s="3">
        <v>444</v>
      </c>
      <c r="P11286" s="3">
        <v>888</v>
      </c>
    </row>
    <row r="11287" spans="2:16" x14ac:dyDescent="0.15">
      <c r="B11287" s="5" t="s">
        <v>5105</v>
      </c>
      <c r="C11287" s="16">
        <f t="shared" si="1056"/>
        <v>2023</v>
      </c>
      <c r="D11287" s="16">
        <f t="shared" si="1057"/>
        <v>5</v>
      </c>
      <c r="E11287" s="3" t="s">
        <v>20</v>
      </c>
      <c r="F11287" s="3" t="s">
        <v>12</v>
      </c>
      <c r="G11287" s="3" t="s">
        <v>13</v>
      </c>
      <c r="H11287" s="3" t="s">
        <v>4423</v>
      </c>
      <c r="I11287" s="3">
        <f t="shared" si="1058"/>
        <v>0</v>
      </c>
      <c r="J11287" s="3">
        <f t="shared" si="1058"/>
        <v>0</v>
      </c>
      <c r="K11287" s="3">
        <f t="shared" si="1058"/>
        <v>0</v>
      </c>
      <c r="L11287" s="3">
        <f t="shared" si="1059"/>
        <v>0</v>
      </c>
      <c r="M11287" s="3">
        <f t="shared" si="1060"/>
        <v>0</v>
      </c>
      <c r="N11287" s="3">
        <f t="shared" si="1061"/>
        <v>0</v>
      </c>
      <c r="O11287" s="3">
        <v>441</v>
      </c>
      <c r="P11287" s="3">
        <v>882</v>
      </c>
    </row>
    <row r="11288" spans="2:16" x14ac:dyDescent="0.15">
      <c r="B11288" s="5" t="s">
        <v>22</v>
      </c>
      <c r="C11288" s="16">
        <f t="shared" si="1056"/>
        <v>2023</v>
      </c>
      <c r="D11288" s="16">
        <f t="shared" si="1057"/>
        <v>5</v>
      </c>
      <c r="E11288" s="3" t="s">
        <v>202</v>
      </c>
      <c r="F11288" s="3" t="s">
        <v>13</v>
      </c>
      <c r="G11288" s="3" t="s">
        <v>2715</v>
      </c>
      <c r="H11288" s="3" t="s">
        <v>4178</v>
      </c>
      <c r="I11288" s="3">
        <f t="shared" si="1058"/>
        <v>0</v>
      </c>
      <c r="J11288" s="3">
        <f t="shared" si="1058"/>
        <v>0</v>
      </c>
      <c r="K11288" s="3">
        <f t="shared" si="1058"/>
        <v>0</v>
      </c>
      <c r="L11288" s="3">
        <f t="shared" si="1059"/>
        <v>0</v>
      </c>
      <c r="M11288" s="3">
        <f t="shared" si="1060"/>
        <v>0</v>
      </c>
      <c r="N11288" s="3">
        <f t="shared" si="1061"/>
        <v>0</v>
      </c>
      <c r="O11288" s="3">
        <v>500</v>
      </c>
      <c r="P11288" s="3">
        <v>653.25</v>
      </c>
    </row>
    <row r="11289" spans="2:16" x14ac:dyDescent="0.15">
      <c r="B11289" s="5" t="s">
        <v>4210</v>
      </c>
      <c r="C11289" s="16">
        <f t="shared" si="1056"/>
        <v>2023</v>
      </c>
      <c r="D11289" s="16">
        <f t="shared" si="1057"/>
        <v>1</v>
      </c>
      <c r="E11289" s="3" t="s">
        <v>202</v>
      </c>
      <c r="F11289" s="3" t="s">
        <v>13</v>
      </c>
      <c r="G11289" s="3" t="s">
        <v>943</v>
      </c>
      <c r="H11289" s="3" t="s">
        <v>3942</v>
      </c>
      <c r="I11289" s="3">
        <f t="shared" si="1058"/>
        <v>0</v>
      </c>
      <c r="J11289" s="3">
        <f t="shared" si="1058"/>
        <v>0</v>
      </c>
      <c r="K11289" s="3">
        <f t="shared" si="1058"/>
        <v>0</v>
      </c>
      <c r="L11289" s="3">
        <f t="shared" si="1059"/>
        <v>0</v>
      </c>
      <c r="M11289" s="3">
        <f t="shared" si="1060"/>
        <v>0</v>
      </c>
      <c r="N11289" s="3">
        <f t="shared" si="1061"/>
        <v>0</v>
      </c>
      <c r="O11289" s="3">
        <v>500</v>
      </c>
      <c r="P11289" s="3">
        <v>275.25</v>
      </c>
    </row>
    <row r="11290" spans="2:16" x14ac:dyDescent="0.15">
      <c r="B11290" s="5" t="s">
        <v>1276</v>
      </c>
      <c r="C11290" s="16">
        <f t="shared" si="1056"/>
        <v>2023</v>
      </c>
      <c r="D11290" s="16">
        <f t="shared" si="1057"/>
        <v>1</v>
      </c>
      <c r="E11290" s="3" t="s">
        <v>202</v>
      </c>
      <c r="F11290" s="3" t="s">
        <v>13</v>
      </c>
      <c r="G11290" s="3" t="s">
        <v>943</v>
      </c>
      <c r="H11290" s="3" t="s">
        <v>3942</v>
      </c>
      <c r="I11290" s="3">
        <f t="shared" si="1058"/>
        <v>0</v>
      </c>
      <c r="J11290" s="3">
        <f t="shared" si="1058"/>
        <v>0</v>
      </c>
      <c r="K11290" s="3">
        <f t="shared" si="1058"/>
        <v>0</v>
      </c>
      <c r="L11290" s="3">
        <f t="shared" si="1059"/>
        <v>0</v>
      </c>
      <c r="M11290" s="3">
        <f t="shared" si="1060"/>
        <v>0</v>
      </c>
      <c r="N11290" s="3">
        <f t="shared" si="1061"/>
        <v>0</v>
      </c>
      <c r="O11290" s="3">
        <v>500</v>
      </c>
      <c r="P11290" s="3">
        <v>251.71</v>
      </c>
    </row>
    <row r="11291" spans="2:16" x14ac:dyDescent="0.15">
      <c r="B11291" s="5" t="s">
        <v>1166</v>
      </c>
      <c r="C11291" s="16">
        <f t="shared" si="1056"/>
        <v>2023</v>
      </c>
      <c r="D11291" s="16">
        <f t="shared" si="1057"/>
        <v>4</v>
      </c>
      <c r="E11291" s="3" t="s">
        <v>202</v>
      </c>
      <c r="F11291" s="3" t="s">
        <v>13</v>
      </c>
      <c r="G11291" s="3" t="s">
        <v>943</v>
      </c>
      <c r="H11291" s="3" t="s">
        <v>4691</v>
      </c>
      <c r="I11291" s="3">
        <f t="shared" si="1058"/>
        <v>0</v>
      </c>
      <c r="J11291" s="3">
        <f t="shared" si="1058"/>
        <v>0</v>
      </c>
      <c r="K11291" s="3">
        <f t="shared" si="1058"/>
        <v>0</v>
      </c>
      <c r="L11291" s="3">
        <f t="shared" si="1059"/>
        <v>0</v>
      </c>
      <c r="M11291" s="3">
        <f t="shared" si="1060"/>
        <v>0</v>
      </c>
      <c r="N11291" s="3">
        <f t="shared" si="1061"/>
        <v>0</v>
      </c>
      <c r="O11291" s="3">
        <v>500</v>
      </c>
      <c r="P11291" s="3">
        <v>220.51</v>
      </c>
    </row>
    <row r="11292" spans="2:16" x14ac:dyDescent="0.15">
      <c r="B11292" s="5" t="s">
        <v>2109</v>
      </c>
      <c r="C11292" s="16">
        <f t="shared" si="1056"/>
        <v>2023</v>
      </c>
      <c r="D11292" s="16">
        <f t="shared" si="1057"/>
        <v>2</v>
      </c>
      <c r="E11292" s="3" t="s">
        <v>202</v>
      </c>
      <c r="F11292" s="3" t="s">
        <v>13</v>
      </c>
      <c r="G11292" s="3" t="s">
        <v>943</v>
      </c>
      <c r="H11292" s="3" t="s">
        <v>4951</v>
      </c>
      <c r="I11292" s="3">
        <f t="shared" si="1058"/>
        <v>0</v>
      </c>
      <c r="J11292" s="3">
        <f t="shared" si="1058"/>
        <v>0</v>
      </c>
      <c r="K11292" s="3">
        <f t="shared" si="1058"/>
        <v>0</v>
      </c>
      <c r="L11292" s="3">
        <f t="shared" si="1059"/>
        <v>0</v>
      </c>
      <c r="M11292" s="3">
        <f t="shared" si="1060"/>
        <v>0</v>
      </c>
      <c r="N11292" s="3">
        <f t="shared" si="1061"/>
        <v>0</v>
      </c>
      <c r="O11292" s="3">
        <v>500</v>
      </c>
      <c r="P11292" s="3">
        <v>199.88</v>
      </c>
    </row>
    <row r="11293" spans="2:16" x14ac:dyDescent="0.15">
      <c r="B11293" s="5" t="s">
        <v>1550</v>
      </c>
      <c r="C11293" s="16">
        <f t="shared" si="1056"/>
        <v>2023</v>
      </c>
      <c r="D11293" s="16">
        <f t="shared" si="1057"/>
        <v>9</v>
      </c>
      <c r="E11293" s="3" t="s">
        <v>202</v>
      </c>
      <c r="F11293" s="3" t="s">
        <v>13</v>
      </c>
      <c r="G11293" s="3" t="s">
        <v>943</v>
      </c>
      <c r="H11293" s="3" t="s">
        <v>4872</v>
      </c>
      <c r="I11293" s="3">
        <f t="shared" si="1058"/>
        <v>0</v>
      </c>
      <c r="J11293" s="3">
        <f t="shared" si="1058"/>
        <v>0</v>
      </c>
      <c r="K11293" s="3">
        <f t="shared" si="1058"/>
        <v>1</v>
      </c>
      <c r="L11293" s="3">
        <f t="shared" si="1059"/>
        <v>0</v>
      </c>
      <c r="M11293" s="3">
        <f t="shared" si="1060"/>
        <v>0</v>
      </c>
      <c r="N11293" s="3">
        <f t="shared" si="1061"/>
        <v>0</v>
      </c>
      <c r="O11293" s="3">
        <v>500</v>
      </c>
      <c r="P11293" s="3">
        <v>141.43</v>
      </c>
    </row>
    <row r="11294" spans="2:16" x14ac:dyDescent="0.15">
      <c r="B11294" s="5" t="s">
        <v>1550</v>
      </c>
      <c r="C11294" s="16">
        <f t="shared" si="1056"/>
        <v>2023</v>
      </c>
      <c r="D11294" s="16">
        <f t="shared" si="1057"/>
        <v>9</v>
      </c>
      <c r="E11294" s="3" t="s">
        <v>202</v>
      </c>
      <c r="F11294" s="3" t="s">
        <v>13</v>
      </c>
      <c r="G11294" s="3" t="s">
        <v>943</v>
      </c>
      <c r="H11294" s="3" t="s">
        <v>4872</v>
      </c>
      <c r="I11294" s="3">
        <f t="shared" si="1058"/>
        <v>0</v>
      </c>
      <c r="J11294" s="3">
        <f t="shared" si="1058"/>
        <v>0</v>
      </c>
      <c r="K11294" s="3">
        <f t="shared" si="1058"/>
        <v>1</v>
      </c>
      <c r="L11294" s="3">
        <f t="shared" si="1059"/>
        <v>0</v>
      </c>
      <c r="M11294" s="3">
        <f t="shared" si="1060"/>
        <v>0</v>
      </c>
      <c r="N11294" s="3">
        <f t="shared" si="1061"/>
        <v>0</v>
      </c>
      <c r="O11294" s="3">
        <v>500</v>
      </c>
      <c r="P11294" s="3">
        <v>141.43</v>
      </c>
    </row>
    <row r="11295" spans="2:16" x14ac:dyDescent="0.15">
      <c r="B11295" s="5" t="s">
        <v>595</v>
      </c>
      <c r="C11295" s="16">
        <f t="shared" si="1056"/>
        <v>2023</v>
      </c>
      <c r="D11295" s="16">
        <f t="shared" si="1057"/>
        <v>8</v>
      </c>
      <c r="E11295" s="3" t="s">
        <v>202</v>
      </c>
      <c r="F11295" s="3" t="s">
        <v>13</v>
      </c>
      <c r="G11295" s="3" t="s">
        <v>943</v>
      </c>
      <c r="H11295" s="3" t="s">
        <v>3942</v>
      </c>
      <c r="I11295" s="3">
        <f t="shared" si="1058"/>
        <v>0</v>
      </c>
      <c r="J11295" s="3">
        <f t="shared" si="1058"/>
        <v>0</v>
      </c>
      <c r="K11295" s="3">
        <f t="shared" si="1058"/>
        <v>0</v>
      </c>
      <c r="L11295" s="3">
        <f t="shared" si="1059"/>
        <v>0</v>
      </c>
      <c r="M11295" s="3">
        <f t="shared" si="1060"/>
        <v>0</v>
      </c>
      <c r="N11295" s="3">
        <f t="shared" si="1061"/>
        <v>0</v>
      </c>
      <c r="O11295" s="3">
        <v>500</v>
      </c>
      <c r="P11295" s="3">
        <v>138.57</v>
      </c>
    </row>
    <row r="11296" spans="2:16" x14ac:dyDescent="0.15">
      <c r="B11296" s="5" t="s">
        <v>4695</v>
      </c>
      <c r="C11296" s="16">
        <f t="shared" si="1056"/>
        <v>2023</v>
      </c>
      <c r="D11296" s="16">
        <f t="shared" si="1057"/>
        <v>8</v>
      </c>
      <c r="E11296" s="3" t="s">
        <v>202</v>
      </c>
      <c r="F11296" s="3" t="s">
        <v>13</v>
      </c>
      <c r="G11296" s="3" t="s">
        <v>943</v>
      </c>
      <c r="H11296" s="3" t="s">
        <v>3942</v>
      </c>
      <c r="I11296" s="3">
        <f t="shared" si="1058"/>
        <v>0</v>
      </c>
      <c r="J11296" s="3">
        <f t="shared" si="1058"/>
        <v>0</v>
      </c>
      <c r="K11296" s="3">
        <f t="shared" si="1058"/>
        <v>0</v>
      </c>
      <c r="L11296" s="3">
        <f t="shared" si="1059"/>
        <v>0</v>
      </c>
      <c r="M11296" s="3">
        <f t="shared" si="1060"/>
        <v>0</v>
      </c>
      <c r="N11296" s="3">
        <f t="shared" si="1061"/>
        <v>0</v>
      </c>
      <c r="O11296" s="3">
        <v>500</v>
      </c>
      <c r="P11296" s="3">
        <v>127.28</v>
      </c>
    </row>
    <row r="11297" spans="2:16" x14ac:dyDescent="0.15">
      <c r="B11297" s="5" t="s">
        <v>535</v>
      </c>
      <c r="C11297" s="16">
        <f t="shared" si="1056"/>
        <v>2023</v>
      </c>
      <c r="D11297" s="16">
        <f t="shared" si="1057"/>
        <v>5</v>
      </c>
      <c r="E11297" s="3" t="s">
        <v>20</v>
      </c>
      <c r="F11297" s="3" t="s">
        <v>12</v>
      </c>
      <c r="G11297" s="3" t="s">
        <v>13</v>
      </c>
      <c r="H11297" s="3" t="s">
        <v>4423</v>
      </c>
      <c r="I11297" s="3">
        <f t="shared" si="1058"/>
        <v>0</v>
      </c>
      <c r="J11297" s="3">
        <f t="shared" si="1058"/>
        <v>0</v>
      </c>
      <c r="K11297" s="3">
        <f t="shared" si="1058"/>
        <v>0</v>
      </c>
      <c r="L11297" s="3">
        <f t="shared" si="1059"/>
        <v>0</v>
      </c>
      <c r="M11297" s="3">
        <f t="shared" si="1060"/>
        <v>0</v>
      </c>
      <c r="N11297" s="3">
        <f t="shared" si="1061"/>
        <v>0</v>
      </c>
      <c r="O11297" s="3">
        <v>441</v>
      </c>
      <c r="P11297" s="3">
        <v>882</v>
      </c>
    </row>
    <row r="11298" spans="2:16" x14ac:dyDescent="0.15">
      <c r="B11298" s="5" t="s">
        <v>3295</v>
      </c>
      <c r="C11298" s="16">
        <f t="shared" si="1056"/>
        <v>2023</v>
      </c>
      <c r="D11298" s="16">
        <f t="shared" si="1057"/>
        <v>4</v>
      </c>
      <c r="E11298" s="3" t="s">
        <v>20</v>
      </c>
      <c r="F11298" s="3" t="s">
        <v>12</v>
      </c>
      <c r="G11298" s="3" t="s">
        <v>13</v>
      </c>
      <c r="H11298" s="3" t="s">
        <v>4423</v>
      </c>
      <c r="I11298" s="3">
        <f t="shared" si="1058"/>
        <v>0</v>
      </c>
      <c r="J11298" s="3">
        <f t="shared" si="1058"/>
        <v>0</v>
      </c>
      <c r="K11298" s="3">
        <f t="shared" si="1058"/>
        <v>0</v>
      </c>
      <c r="L11298" s="3">
        <f t="shared" si="1059"/>
        <v>0</v>
      </c>
      <c r="M11298" s="3">
        <f t="shared" si="1060"/>
        <v>0</v>
      </c>
      <c r="N11298" s="3">
        <f t="shared" si="1061"/>
        <v>0</v>
      </c>
      <c r="O11298" s="3">
        <v>441</v>
      </c>
      <c r="P11298" s="3">
        <v>882</v>
      </c>
    </row>
    <row r="11299" spans="2:16" x14ac:dyDescent="0.15">
      <c r="B11299" s="5" t="s">
        <v>5025</v>
      </c>
      <c r="C11299" s="16">
        <f t="shared" si="1056"/>
        <v>2023</v>
      </c>
      <c r="D11299" s="16">
        <f t="shared" si="1057"/>
        <v>9</v>
      </c>
      <c r="E11299" s="3" t="s">
        <v>20</v>
      </c>
      <c r="F11299" s="3" t="s">
        <v>12</v>
      </c>
      <c r="G11299" s="3" t="s">
        <v>13</v>
      </c>
      <c r="H11299" s="3" t="s">
        <v>4423</v>
      </c>
      <c r="I11299" s="3">
        <f t="shared" si="1058"/>
        <v>0</v>
      </c>
      <c r="J11299" s="3">
        <f t="shared" si="1058"/>
        <v>0</v>
      </c>
      <c r="K11299" s="3">
        <f t="shared" si="1058"/>
        <v>0</v>
      </c>
      <c r="L11299" s="3">
        <f t="shared" si="1059"/>
        <v>0</v>
      </c>
      <c r="M11299" s="3">
        <f t="shared" si="1060"/>
        <v>0</v>
      </c>
      <c r="N11299" s="3">
        <f t="shared" si="1061"/>
        <v>0</v>
      </c>
      <c r="O11299" s="3">
        <v>440</v>
      </c>
      <c r="P11299" s="3">
        <v>880</v>
      </c>
    </row>
    <row r="11300" spans="2:16" x14ac:dyDescent="0.15">
      <c r="B11300" s="5" t="s">
        <v>4210</v>
      </c>
      <c r="C11300" s="16">
        <f t="shared" si="1056"/>
        <v>2023</v>
      </c>
      <c r="D11300" s="16">
        <f t="shared" si="1057"/>
        <v>1</v>
      </c>
      <c r="E11300" s="3" t="s">
        <v>20</v>
      </c>
      <c r="F11300" s="3" t="s">
        <v>12</v>
      </c>
      <c r="G11300" s="3" t="s">
        <v>13</v>
      </c>
      <c r="H11300" s="3" t="s">
        <v>4423</v>
      </c>
      <c r="I11300" s="3">
        <f t="shared" si="1058"/>
        <v>0</v>
      </c>
      <c r="J11300" s="3">
        <f t="shared" si="1058"/>
        <v>0</v>
      </c>
      <c r="K11300" s="3">
        <f t="shared" si="1058"/>
        <v>0</v>
      </c>
      <c r="L11300" s="3">
        <f t="shared" si="1059"/>
        <v>0</v>
      </c>
      <c r="M11300" s="3">
        <f t="shared" si="1060"/>
        <v>0</v>
      </c>
      <c r="N11300" s="3">
        <f t="shared" si="1061"/>
        <v>0</v>
      </c>
      <c r="O11300" s="3">
        <v>438</v>
      </c>
      <c r="P11300" s="3">
        <v>876</v>
      </c>
    </row>
    <row r="11301" spans="2:16" x14ac:dyDescent="0.15">
      <c r="B11301" s="5" t="s">
        <v>1462</v>
      </c>
      <c r="C11301" s="16">
        <f t="shared" si="1056"/>
        <v>2023</v>
      </c>
      <c r="D11301" s="16">
        <f t="shared" si="1057"/>
        <v>12</v>
      </c>
      <c r="E11301" s="3" t="s">
        <v>202</v>
      </c>
      <c r="F11301" s="3" t="s">
        <v>13</v>
      </c>
      <c r="G11301" s="3" t="s">
        <v>5929</v>
      </c>
      <c r="H11301" s="3" t="s">
        <v>5930</v>
      </c>
      <c r="I11301" s="3">
        <f t="shared" si="1058"/>
        <v>0</v>
      </c>
      <c r="J11301" s="3">
        <f t="shared" si="1058"/>
        <v>0</v>
      </c>
      <c r="K11301" s="3">
        <f t="shared" si="1058"/>
        <v>0</v>
      </c>
      <c r="L11301" s="3">
        <f t="shared" si="1059"/>
        <v>0</v>
      </c>
      <c r="M11301" s="3">
        <f t="shared" si="1060"/>
        <v>0</v>
      </c>
      <c r="N11301" s="3">
        <f t="shared" si="1061"/>
        <v>0</v>
      </c>
      <c r="O11301" s="3">
        <v>496</v>
      </c>
      <c r="P11301" s="3">
        <v>27831.57</v>
      </c>
    </row>
    <row r="11302" spans="2:16" x14ac:dyDescent="0.15">
      <c r="B11302" s="5" t="s">
        <v>722</v>
      </c>
      <c r="C11302" s="16">
        <f t="shared" si="1056"/>
        <v>2023</v>
      </c>
      <c r="D11302" s="16">
        <f t="shared" si="1057"/>
        <v>8</v>
      </c>
      <c r="E11302" s="3" t="s">
        <v>20</v>
      </c>
      <c r="F11302" s="3" t="s">
        <v>12</v>
      </c>
      <c r="G11302" s="3" t="s">
        <v>13</v>
      </c>
      <c r="H11302" s="3" t="s">
        <v>4423</v>
      </c>
      <c r="I11302" s="3">
        <f t="shared" si="1058"/>
        <v>0</v>
      </c>
      <c r="J11302" s="3">
        <f t="shared" si="1058"/>
        <v>0</v>
      </c>
      <c r="K11302" s="3">
        <f t="shared" si="1058"/>
        <v>0</v>
      </c>
      <c r="L11302" s="3">
        <f t="shared" si="1059"/>
        <v>0</v>
      </c>
      <c r="M11302" s="3">
        <f t="shared" si="1060"/>
        <v>0</v>
      </c>
      <c r="N11302" s="3">
        <f t="shared" si="1061"/>
        <v>0</v>
      </c>
      <c r="O11302" s="3">
        <v>430</v>
      </c>
      <c r="P11302" s="3">
        <v>860</v>
      </c>
    </row>
    <row r="11303" spans="2:16" x14ac:dyDescent="0.15">
      <c r="B11303" s="5" t="s">
        <v>3100</v>
      </c>
      <c r="C11303" s="16">
        <f t="shared" si="1056"/>
        <v>2023</v>
      </c>
      <c r="D11303" s="16">
        <f t="shared" si="1057"/>
        <v>4</v>
      </c>
      <c r="E11303" s="3" t="s">
        <v>20</v>
      </c>
      <c r="F11303" s="3" t="s">
        <v>12</v>
      </c>
      <c r="G11303" s="3" t="s">
        <v>13</v>
      </c>
      <c r="H11303" s="3" t="s">
        <v>4423</v>
      </c>
      <c r="I11303" s="3">
        <f t="shared" si="1058"/>
        <v>0</v>
      </c>
      <c r="J11303" s="3">
        <f t="shared" si="1058"/>
        <v>0</v>
      </c>
      <c r="K11303" s="3">
        <f t="shared" si="1058"/>
        <v>0</v>
      </c>
      <c r="L11303" s="3">
        <f t="shared" si="1059"/>
        <v>0</v>
      </c>
      <c r="M11303" s="3">
        <f t="shared" si="1060"/>
        <v>0</v>
      </c>
      <c r="N11303" s="3">
        <f t="shared" si="1061"/>
        <v>0</v>
      </c>
      <c r="O11303" s="3">
        <v>424</v>
      </c>
      <c r="P11303" s="3">
        <v>848</v>
      </c>
    </row>
    <row r="11304" spans="2:16" x14ac:dyDescent="0.15">
      <c r="B11304" s="5" t="s">
        <v>2395</v>
      </c>
      <c r="C11304" s="16">
        <f t="shared" si="1056"/>
        <v>2023</v>
      </c>
      <c r="D11304" s="16">
        <f t="shared" si="1057"/>
        <v>7</v>
      </c>
      <c r="E11304" s="3" t="s">
        <v>20</v>
      </c>
      <c r="F11304" s="3" t="s">
        <v>12</v>
      </c>
      <c r="G11304" s="3" t="s">
        <v>13</v>
      </c>
      <c r="H11304" s="3" t="s">
        <v>4423</v>
      </c>
      <c r="I11304" s="3">
        <f t="shared" si="1058"/>
        <v>0</v>
      </c>
      <c r="J11304" s="3">
        <f t="shared" si="1058"/>
        <v>0</v>
      </c>
      <c r="K11304" s="3">
        <f t="shared" si="1058"/>
        <v>0</v>
      </c>
      <c r="L11304" s="3">
        <f t="shared" si="1059"/>
        <v>0</v>
      </c>
      <c r="M11304" s="3">
        <f t="shared" si="1060"/>
        <v>0</v>
      </c>
      <c r="N11304" s="3">
        <f t="shared" si="1061"/>
        <v>0</v>
      </c>
      <c r="O11304" s="3">
        <v>420</v>
      </c>
      <c r="P11304" s="3">
        <v>841.8</v>
      </c>
    </row>
    <row r="11305" spans="2:16" x14ac:dyDescent="0.15">
      <c r="B11305" s="5" t="s">
        <v>2647</v>
      </c>
      <c r="C11305" s="16">
        <f t="shared" si="1056"/>
        <v>2023</v>
      </c>
      <c r="D11305" s="16">
        <f t="shared" si="1057"/>
        <v>9</v>
      </c>
      <c r="E11305" s="3" t="s">
        <v>20</v>
      </c>
      <c r="F11305" s="3" t="s">
        <v>12</v>
      </c>
      <c r="G11305" s="3" t="s">
        <v>13</v>
      </c>
      <c r="H11305" s="3" t="s">
        <v>4423</v>
      </c>
      <c r="I11305" s="3">
        <f t="shared" si="1058"/>
        <v>0</v>
      </c>
      <c r="J11305" s="3">
        <f t="shared" si="1058"/>
        <v>0</v>
      </c>
      <c r="K11305" s="3">
        <f t="shared" si="1058"/>
        <v>0</v>
      </c>
      <c r="L11305" s="3">
        <f t="shared" si="1059"/>
        <v>0</v>
      </c>
      <c r="M11305" s="3">
        <f t="shared" si="1060"/>
        <v>0</v>
      </c>
      <c r="N11305" s="3">
        <f t="shared" si="1061"/>
        <v>0</v>
      </c>
      <c r="O11305" s="3">
        <v>420</v>
      </c>
      <c r="P11305" s="3">
        <v>840</v>
      </c>
    </row>
    <row r="11306" spans="2:16" x14ac:dyDescent="0.15">
      <c r="B11306" s="5" t="s">
        <v>1284</v>
      </c>
      <c r="C11306" s="16">
        <f t="shared" si="1056"/>
        <v>2023</v>
      </c>
      <c r="D11306" s="16">
        <f t="shared" si="1057"/>
        <v>8</v>
      </c>
      <c r="E11306" s="3" t="s">
        <v>20</v>
      </c>
      <c r="F11306" s="3" t="s">
        <v>12</v>
      </c>
      <c r="G11306" s="3" t="s">
        <v>13</v>
      </c>
      <c r="H11306" s="3" t="s">
        <v>4423</v>
      </c>
      <c r="I11306" s="3">
        <f t="shared" si="1058"/>
        <v>0</v>
      </c>
      <c r="J11306" s="3">
        <f t="shared" si="1058"/>
        <v>0</v>
      </c>
      <c r="K11306" s="3">
        <f t="shared" si="1058"/>
        <v>0</v>
      </c>
      <c r="L11306" s="3">
        <f t="shared" si="1059"/>
        <v>0</v>
      </c>
      <c r="M11306" s="3">
        <f t="shared" si="1060"/>
        <v>0</v>
      </c>
      <c r="N11306" s="3">
        <f t="shared" si="1061"/>
        <v>0</v>
      </c>
      <c r="O11306" s="3">
        <v>419.2</v>
      </c>
      <c r="P11306" s="3">
        <v>838.4</v>
      </c>
    </row>
    <row r="11307" spans="2:16" x14ac:dyDescent="0.15">
      <c r="B11307" s="5" t="s">
        <v>241</v>
      </c>
      <c r="C11307" s="16">
        <f t="shared" si="1056"/>
        <v>2023</v>
      </c>
      <c r="D11307" s="16">
        <f t="shared" si="1057"/>
        <v>8</v>
      </c>
      <c r="E11307" s="3" t="s">
        <v>20</v>
      </c>
      <c r="F11307" s="3" t="s">
        <v>12</v>
      </c>
      <c r="G11307" s="3" t="s">
        <v>13</v>
      </c>
      <c r="H11307" s="3" t="s">
        <v>4423</v>
      </c>
      <c r="I11307" s="3">
        <f t="shared" si="1058"/>
        <v>0</v>
      </c>
      <c r="J11307" s="3">
        <f t="shared" si="1058"/>
        <v>0</v>
      </c>
      <c r="K11307" s="3">
        <f t="shared" si="1058"/>
        <v>0</v>
      </c>
      <c r="L11307" s="3">
        <f t="shared" si="1059"/>
        <v>0</v>
      </c>
      <c r="M11307" s="3">
        <f t="shared" si="1060"/>
        <v>0</v>
      </c>
      <c r="N11307" s="3">
        <f t="shared" si="1061"/>
        <v>0</v>
      </c>
      <c r="O11307" s="3">
        <v>405</v>
      </c>
      <c r="P11307" s="3">
        <v>810</v>
      </c>
    </row>
    <row r="11308" spans="2:16" x14ac:dyDescent="0.15">
      <c r="B11308" s="5" t="s">
        <v>5728</v>
      </c>
      <c r="C11308" s="16">
        <f t="shared" si="1056"/>
        <v>2023</v>
      </c>
      <c r="D11308" s="16">
        <f t="shared" si="1057"/>
        <v>4</v>
      </c>
      <c r="E11308" s="3" t="s">
        <v>20</v>
      </c>
      <c r="F11308" s="3" t="s">
        <v>12</v>
      </c>
      <c r="G11308" s="3" t="s">
        <v>13</v>
      </c>
      <c r="H11308" s="3" t="s">
        <v>4423</v>
      </c>
      <c r="I11308" s="3">
        <f t="shared" si="1058"/>
        <v>0</v>
      </c>
      <c r="J11308" s="3">
        <f t="shared" si="1058"/>
        <v>0</v>
      </c>
      <c r="K11308" s="3">
        <f t="shared" si="1058"/>
        <v>0</v>
      </c>
      <c r="L11308" s="3">
        <f t="shared" si="1059"/>
        <v>0</v>
      </c>
      <c r="M11308" s="3">
        <f t="shared" si="1060"/>
        <v>0</v>
      </c>
      <c r="N11308" s="3">
        <f t="shared" si="1061"/>
        <v>0</v>
      </c>
      <c r="O11308" s="3">
        <v>400.4</v>
      </c>
      <c r="P11308" s="3">
        <v>800.8</v>
      </c>
    </row>
    <row r="11309" spans="2:16" x14ac:dyDescent="0.15">
      <c r="B11309" s="5" t="s">
        <v>2227</v>
      </c>
      <c r="C11309" s="16">
        <f t="shared" si="1056"/>
        <v>2023</v>
      </c>
      <c r="D11309" s="16">
        <f t="shared" si="1057"/>
        <v>9</v>
      </c>
      <c r="E11309" s="3" t="s">
        <v>202</v>
      </c>
      <c r="F11309" s="3" t="s">
        <v>13</v>
      </c>
      <c r="G11309" s="3" t="s">
        <v>2230</v>
      </c>
      <c r="H11309" s="3" t="s">
        <v>5941</v>
      </c>
      <c r="I11309" s="3">
        <f t="shared" si="1058"/>
        <v>0</v>
      </c>
      <c r="J11309" s="3">
        <f t="shared" si="1058"/>
        <v>0</v>
      </c>
      <c r="K11309" s="3">
        <f t="shared" si="1058"/>
        <v>0</v>
      </c>
      <c r="L11309" s="3">
        <f t="shared" si="1059"/>
        <v>0</v>
      </c>
      <c r="M11309" s="3">
        <f t="shared" si="1060"/>
        <v>0</v>
      </c>
      <c r="N11309" s="3">
        <f t="shared" si="1061"/>
        <v>0</v>
      </c>
      <c r="O11309" s="3">
        <v>486</v>
      </c>
      <c r="P11309" s="3">
        <v>459.53</v>
      </c>
    </row>
    <row r="11310" spans="2:16" x14ac:dyDescent="0.15">
      <c r="B11310" s="5" t="s">
        <v>5341</v>
      </c>
      <c r="C11310" s="16">
        <f t="shared" si="1056"/>
        <v>2023</v>
      </c>
      <c r="D11310" s="16">
        <f t="shared" si="1057"/>
        <v>8</v>
      </c>
      <c r="E11310" s="3" t="s">
        <v>20</v>
      </c>
      <c r="F11310" s="3" t="s">
        <v>12</v>
      </c>
      <c r="G11310" s="3" t="s">
        <v>13</v>
      </c>
      <c r="H11310" s="3" t="s">
        <v>4423</v>
      </c>
      <c r="I11310" s="3">
        <f t="shared" si="1058"/>
        <v>0</v>
      </c>
      <c r="J11310" s="3">
        <f t="shared" si="1058"/>
        <v>0</v>
      </c>
      <c r="K11310" s="3">
        <f t="shared" si="1058"/>
        <v>0</v>
      </c>
      <c r="L11310" s="3">
        <f t="shared" si="1059"/>
        <v>0</v>
      </c>
      <c r="M11310" s="3">
        <f t="shared" si="1060"/>
        <v>0</v>
      </c>
      <c r="N11310" s="3">
        <f t="shared" si="1061"/>
        <v>0</v>
      </c>
      <c r="O11310" s="3">
        <v>400</v>
      </c>
      <c r="P11310" s="3">
        <v>800</v>
      </c>
    </row>
    <row r="11311" spans="2:16" x14ac:dyDescent="0.15">
      <c r="B11311" s="5" t="s">
        <v>2208</v>
      </c>
      <c r="C11311" s="16">
        <f t="shared" si="1056"/>
        <v>2023</v>
      </c>
      <c r="D11311" s="16">
        <f t="shared" si="1057"/>
        <v>7</v>
      </c>
      <c r="E11311" s="3" t="s">
        <v>20</v>
      </c>
      <c r="F11311" s="3" t="s">
        <v>12</v>
      </c>
      <c r="G11311" s="3" t="s">
        <v>13</v>
      </c>
      <c r="H11311" s="3" t="s">
        <v>4423</v>
      </c>
      <c r="I11311" s="3">
        <f t="shared" si="1058"/>
        <v>0</v>
      </c>
      <c r="J11311" s="3">
        <f t="shared" si="1058"/>
        <v>0</v>
      </c>
      <c r="K11311" s="3">
        <f t="shared" si="1058"/>
        <v>0</v>
      </c>
      <c r="L11311" s="3">
        <f t="shared" si="1059"/>
        <v>0</v>
      </c>
      <c r="M11311" s="3">
        <f t="shared" si="1060"/>
        <v>0</v>
      </c>
      <c r="N11311" s="3">
        <f t="shared" si="1061"/>
        <v>0</v>
      </c>
      <c r="O11311" s="3">
        <v>399.6</v>
      </c>
      <c r="P11311" s="3">
        <v>799.2</v>
      </c>
    </row>
    <row r="11312" spans="2:16" x14ac:dyDescent="0.15">
      <c r="B11312" s="5" t="s">
        <v>1984</v>
      </c>
      <c r="C11312" s="16">
        <f t="shared" si="1056"/>
        <v>2023</v>
      </c>
      <c r="D11312" s="16">
        <f t="shared" si="1057"/>
        <v>6</v>
      </c>
      <c r="E11312" s="3" t="s">
        <v>20</v>
      </c>
      <c r="F11312" s="3" t="s">
        <v>12</v>
      </c>
      <c r="G11312" s="3" t="s">
        <v>13</v>
      </c>
      <c r="H11312" s="3" t="s">
        <v>4423</v>
      </c>
      <c r="I11312" s="3">
        <f t="shared" si="1058"/>
        <v>0</v>
      </c>
      <c r="J11312" s="3">
        <f t="shared" si="1058"/>
        <v>0</v>
      </c>
      <c r="K11312" s="3">
        <f t="shared" si="1058"/>
        <v>0</v>
      </c>
      <c r="L11312" s="3">
        <f t="shared" si="1059"/>
        <v>0</v>
      </c>
      <c r="M11312" s="3">
        <f t="shared" si="1060"/>
        <v>0</v>
      </c>
      <c r="N11312" s="3">
        <f t="shared" si="1061"/>
        <v>0</v>
      </c>
      <c r="O11312" s="3">
        <v>378</v>
      </c>
      <c r="P11312" s="3">
        <v>759.85</v>
      </c>
    </row>
    <row r="11313" spans="2:16" x14ac:dyDescent="0.15">
      <c r="B11313" s="5" t="s">
        <v>154</v>
      </c>
      <c r="C11313" s="16">
        <f t="shared" si="1056"/>
        <v>2023</v>
      </c>
      <c r="D11313" s="16">
        <f t="shared" si="1057"/>
        <v>4</v>
      </c>
      <c r="E11313" s="3" t="s">
        <v>20</v>
      </c>
      <c r="F11313" s="3" t="s">
        <v>12</v>
      </c>
      <c r="G11313" s="3" t="s">
        <v>13</v>
      </c>
      <c r="H11313" s="3" t="s">
        <v>4423</v>
      </c>
      <c r="I11313" s="3">
        <f t="shared" si="1058"/>
        <v>0</v>
      </c>
      <c r="J11313" s="3">
        <f t="shared" si="1058"/>
        <v>0</v>
      </c>
      <c r="K11313" s="3">
        <f t="shared" si="1058"/>
        <v>0</v>
      </c>
      <c r="L11313" s="3">
        <f t="shared" si="1059"/>
        <v>0</v>
      </c>
      <c r="M11313" s="3">
        <f t="shared" si="1060"/>
        <v>0</v>
      </c>
      <c r="N11313" s="3">
        <f t="shared" si="1061"/>
        <v>0</v>
      </c>
      <c r="O11313" s="3">
        <v>373.12</v>
      </c>
      <c r="P11313" s="3">
        <v>746.24</v>
      </c>
    </row>
    <row r="11314" spans="2:16" x14ac:dyDescent="0.15">
      <c r="B11314" s="5" t="s">
        <v>1671</v>
      </c>
      <c r="C11314" s="16">
        <f t="shared" si="1056"/>
        <v>2023</v>
      </c>
      <c r="D11314" s="16">
        <f t="shared" si="1057"/>
        <v>1</v>
      </c>
      <c r="E11314" s="3" t="s">
        <v>20</v>
      </c>
      <c r="F11314" s="3" t="s">
        <v>12</v>
      </c>
      <c r="G11314" s="3" t="s">
        <v>13</v>
      </c>
      <c r="H11314" s="3" t="s">
        <v>4423</v>
      </c>
      <c r="I11314" s="3">
        <f t="shared" si="1058"/>
        <v>0</v>
      </c>
      <c r="J11314" s="3">
        <f t="shared" si="1058"/>
        <v>0</v>
      </c>
      <c r="K11314" s="3">
        <f t="shared" si="1058"/>
        <v>0</v>
      </c>
      <c r="L11314" s="3">
        <f t="shared" si="1059"/>
        <v>0</v>
      </c>
      <c r="M11314" s="3">
        <f t="shared" si="1060"/>
        <v>0</v>
      </c>
      <c r="N11314" s="3">
        <f t="shared" si="1061"/>
        <v>0</v>
      </c>
      <c r="O11314" s="3">
        <v>370</v>
      </c>
      <c r="P11314" s="3">
        <v>740</v>
      </c>
    </row>
    <row r="11315" spans="2:16" x14ac:dyDescent="0.15">
      <c r="B11315" s="5" t="s">
        <v>1657</v>
      </c>
      <c r="C11315" s="16">
        <f t="shared" si="1056"/>
        <v>2023</v>
      </c>
      <c r="D11315" s="16">
        <f t="shared" si="1057"/>
        <v>6</v>
      </c>
      <c r="E11315" s="3" t="s">
        <v>20</v>
      </c>
      <c r="F11315" s="3" t="s">
        <v>12</v>
      </c>
      <c r="G11315" s="3" t="s">
        <v>13</v>
      </c>
      <c r="H11315" s="3" t="s">
        <v>4423</v>
      </c>
      <c r="I11315" s="3">
        <f t="shared" si="1058"/>
        <v>0</v>
      </c>
      <c r="J11315" s="3">
        <f t="shared" si="1058"/>
        <v>0</v>
      </c>
      <c r="K11315" s="3">
        <f t="shared" si="1058"/>
        <v>0</v>
      </c>
      <c r="L11315" s="3">
        <f t="shared" si="1059"/>
        <v>0</v>
      </c>
      <c r="M11315" s="3">
        <f t="shared" si="1060"/>
        <v>0</v>
      </c>
      <c r="N11315" s="3">
        <f t="shared" si="1061"/>
        <v>0</v>
      </c>
      <c r="O11315" s="3">
        <v>356</v>
      </c>
      <c r="P11315" s="3">
        <v>713.64</v>
      </c>
    </row>
    <row r="11316" spans="2:16" x14ac:dyDescent="0.15">
      <c r="B11316" s="5" t="s">
        <v>3147</v>
      </c>
      <c r="C11316" s="16">
        <f t="shared" si="1056"/>
        <v>2023</v>
      </c>
      <c r="D11316" s="16">
        <f t="shared" si="1057"/>
        <v>4</v>
      </c>
      <c r="E11316" s="3" t="s">
        <v>20</v>
      </c>
      <c r="F11316" s="3" t="s">
        <v>12</v>
      </c>
      <c r="G11316" s="3" t="s">
        <v>13</v>
      </c>
      <c r="H11316" s="3" t="s">
        <v>4423</v>
      </c>
      <c r="I11316" s="3">
        <f t="shared" si="1058"/>
        <v>0</v>
      </c>
      <c r="J11316" s="3">
        <f t="shared" si="1058"/>
        <v>0</v>
      </c>
      <c r="K11316" s="3">
        <f t="shared" si="1058"/>
        <v>0</v>
      </c>
      <c r="L11316" s="3">
        <f t="shared" si="1059"/>
        <v>0</v>
      </c>
      <c r="M11316" s="3">
        <f t="shared" si="1060"/>
        <v>0</v>
      </c>
      <c r="N11316" s="3">
        <f t="shared" si="1061"/>
        <v>0</v>
      </c>
      <c r="O11316" s="3">
        <v>355</v>
      </c>
      <c r="P11316" s="3">
        <v>710</v>
      </c>
    </row>
    <row r="11317" spans="2:16" x14ac:dyDescent="0.15">
      <c r="B11317" s="5" t="s">
        <v>885</v>
      </c>
      <c r="C11317" s="16">
        <f t="shared" si="1056"/>
        <v>2023</v>
      </c>
      <c r="D11317" s="16">
        <f t="shared" si="1057"/>
        <v>9</v>
      </c>
      <c r="E11317" s="3" t="s">
        <v>20</v>
      </c>
      <c r="F11317" s="3" t="s">
        <v>12</v>
      </c>
      <c r="G11317" s="3" t="s">
        <v>13</v>
      </c>
      <c r="H11317" s="3" t="s">
        <v>4423</v>
      </c>
      <c r="I11317" s="3">
        <f t="shared" si="1058"/>
        <v>0</v>
      </c>
      <c r="J11317" s="3">
        <f t="shared" si="1058"/>
        <v>0</v>
      </c>
      <c r="K11317" s="3">
        <f t="shared" si="1058"/>
        <v>0</v>
      </c>
      <c r="L11317" s="3">
        <f t="shared" si="1059"/>
        <v>0</v>
      </c>
      <c r="M11317" s="3">
        <f t="shared" si="1060"/>
        <v>0</v>
      </c>
      <c r="N11317" s="3">
        <f t="shared" si="1061"/>
        <v>0</v>
      </c>
      <c r="O11317" s="3">
        <v>352.2</v>
      </c>
      <c r="P11317" s="3">
        <v>706.52</v>
      </c>
    </row>
    <row r="11318" spans="2:16" x14ac:dyDescent="0.15">
      <c r="B11318" s="5" t="s">
        <v>1650</v>
      </c>
      <c r="C11318" s="16">
        <f t="shared" si="1056"/>
        <v>2023</v>
      </c>
      <c r="D11318" s="16">
        <f t="shared" si="1057"/>
        <v>9</v>
      </c>
      <c r="E11318" s="3" t="s">
        <v>20</v>
      </c>
      <c r="F11318" s="3" t="s">
        <v>12</v>
      </c>
      <c r="G11318" s="3" t="s">
        <v>13</v>
      </c>
      <c r="H11318" s="3" t="s">
        <v>4423</v>
      </c>
      <c r="I11318" s="3">
        <f t="shared" si="1058"/>
        <v>0</v>
      </c>
      <c r="J11318" s="3">
        <f t="shared" si="1058"/>
        <v>0</v>
      </c>
      <c r="K11318" s="3">
        <f t="shared" si="1058"/>
        <v>0</v>
      </c>
      <c r="L11318" s="3">
        <f t="shared" si="1059"/>
        <v>0</v>
      </c>
      <c r="M11318" s="3">
        <f t="shared" si="1060"/>
        <v>0</v>
      </c>
      <c r="N11318" s="3">
        <f t="shared" si="1061"/>
        <v>0</v>
      </c>
      <c r="O11318" s="3">
        <v>352</v>
      </c>
      <c r="P11318" s="3">
        <v>704</v>
      </c>
    </row>
    <row r="11319" spans="2:16" x14ac:dyDescent="0.15">
      <c r="B11319" s="5" t="s">
        <v>3437</v>
      </c>
      <c r="C11319" s="16">
        <f t="shared" si="1056"/>
        <v>2023</v>
      </c>
      <c r="D11319" s="16">
        <f t="shared" si="1057"/>
        <v>8</v>
      </c>
      <c r="E11319" s="3" t="s">
        <v>20</v>
      </c>
      <c r="F11319" s="3" t="s">
        <v>12</v>
      </c>
      <c r="G11319" s="3" t="s">
        <v>13</v>
      </c>
      <c r="H11319" s="3" t="s">
        <v>4423</v>
      </c>
      <c r="I11319" s="3">
        <f t="shared" si="1058"/>
        <v>0</v>
      </c>
      <c r="J11319" s="3">
        <f t="shared" si="1058"/>
        <v>0</v>
      </c>
      <c r="K11319" s="3">
        <f t="shared" si="1058"/>
        <v>0</v>
      </c>
      <c r="L11319" s="3">
        <f t="shared" si="1059"/>
        <v>0</v>
      </c>
      <c r="M11319" s="3">
        <f t="shared" si="1060"/>
        <v>0</v>
      </c>
      <c r="N11319" s="3">
        <f t="shared" si="1061"/>
        <v>0</v>
      </c>
      <c r="O11319" s="3">
        <v>350</v>
      </c>
      <c r="P11319" s="3">
        <v>701.37</v>
      </c>
    </row>
    <row r="11320" spans="2:16" x14ac:dyDescent="0.15">
      <c r="B11320" s="5" t="s">
        <v>1034</v>
      </c>
      <c r="C11320" s="16">
        <f t="shared" si="1056"/>
        <v>2023</v>
      </c>
      <c r="D11320" s="16">
        <f t="shared" si="1057"/>
        <v>9</v>
      </c>
      <c r="E11320" s="3" t="s">
        <v>20</v>
      </c>
      <c r="F11320" s="3" t="s">
        <v>12</v>
      </c>
      <c r="G11320" s="3" t="s">
        <v>13</v>
      </c>
      <c r="H11320" s="3" t="s">
        <v>4423</v>
      </c>
      <c r="I11320" s="3">
        <f t="shared" si="1058"/>
        <v>0</v>
      </c>
      <c r="J11320" s="3">
        <f t="shared" si="1058"/>
        <v>0</v>
      </c>
      <c r="K11320" s="3">
        <f t="shared" si="1058"/>
        <v>0</v>
      </c>
      <c r="L11320" s="3">
        <f t="shared" si="1059"/>
        <v>0</v>
      </c>
      <c r="M11320" s="3">
        <f t="shared" si="1060"/>
        <v>0</v>
      </c>
      <c r="N11320" s="3">
        <f t="shared" si="1061"/>
        <v>0</v>
      </c>
      <c r="O11320" s="3">
        <v>350</v>
      </c>
      <c r="P11320" s="3">
        <v>700</v>
      </c>
    </row>
    <row r="11321" spans="2:16" x14ac:dyDescent="0.15">
      <c r="B11321" s="5" t="s">
        <v>5324</v>
      </c>
      <c r="C11321" s="16">
        <f t="shared" si="1056"/>
        <v>2023</v>
      </c>
      <c r="D11321" s="16">
        <f t="shared" si="1057"/>
        <v>5</v>
      </c>
      <c r="E11321" s="3" t="s">
        <v>20</v>
      </c>
      <c r="F11321" s="3" t="s">
        <v>12</v>
      </c>
      <c r="G11321" s="3" t="s">
        <v>13</v>
      </c>
      <c r="H11321" s="3" t="s">
        <v>4423</v>
      </c>
      <c r="I11321" s="3">
        <f t="shared" si="1058"/>
        <v>0</v>
      </c>
      <c r="J11321" s="3">
        <f t="shared" si="1058"/>
        <v>0</v>
      </c>
      <c r="K11321" s="3">
        <f t="shared" si="1058"/>
        <v>0</v>
      </c>
      <c r="L11321" s="3">
        <f t="shared" si="1059"/>
        <v>0</v>
      </c>
      <c r="M11321" s="3">
        <f t="shared" si="1060"/>
        <v>0</v>
      </c>
      <c r="N11321" s="3">
        <f t="shared" si="1061"/>
        <v>0</v>
      </c>
      <c r="O11321" s="3">
        <v>350</v>
      </c>
      <c r="P11321" s="3">
        <v>700</v>
      </c>
    </row>
    <row r="11322" spans="2:16" x14ac:dyDescent="0.15">
      <c r="B11322" s="5" t="s">
        <v>1671</v>
      </c>
      <c r="C11322" s="16">
        <f t="shared" si="1056"/>
        <v>2023</v>
      </c>
      <c r="D11322" s="16">
        <f t="shared" si="1057"/>
        <v>1</v>
      </c>
      <c r="E11322" s="3" t="s">
        <v>20</v>
      </c>
      <c r="F11322" s="3" t="s">
        <v>12</v>
      </c>
      <c r="G11322" s="3" t="s">
        <v>13</v>
      </c>
      <c r="H11322" s="3" t="s">
        <v>4423</v>
      </c>
      <c r="I11322" s="3">
        <f t="shared" si="1058"/>
        <v>0</v>
      </c>
      <c r="J11322" s="3">
        <f t="shared" si="1058"/>
        <v>0</v>
      </c>
      <c r="K11322" s="3">
        <f t="shared" si="1058"/>
        <v>0</v>
      </c>
      <c r="L11322" s="3">
        <f t="shared" si="1059"/>
        <v>0</v>
      </c>
      <c r="M11322" s="3">
        <f t="shared" si="1060"/>
        <v>0</v>
      </c>
      <c r="N11322" s="3">
        <f t="shared" si="1061"/>
        <v>0</v>
      </c>
      <c r="O11322" s="3">
        <v>350</v>
      </c>
      <c r="P11322" s="3">
        <v>700</v>
      </c>
    </row>
    <row r="11323" spans="2:16" x14ac:dyDescent="0.15">
      <c r="B11323" s="5" t="s">
        <v>2647</v>
      </c>
      <c r="C11323" s="16">
        <f t="shared" si="1056"/>
        <v>2023</v>
      </c>
      <c r="D11323" s="16">
        <f t="shared" si="1057"/>
        <v>9</v>
      </c>
      <c r="E11323" s="3" t="s">
        <v>20</v>
      </c>
      <c r="F11323" s="3" t="s">
        <v>12</v>
      </c>
      <c r="G11323" s="3" t="s">
        <v>13</v>
      </c>
      <c r="H11323" s="3" t="s">
        <v>4423</v>
      </c>
      <c r="I11323" s="3">
        <f t="shared" si="1058"/>
        <v>0</v>
      </c>
      <c r="J11323" s="3">
        <f t="shared" si="1058"/>
        <v>0</v>
      </c>
      <c r="K11323" s="3">
        <f t="shared" si="1058"/>
        <v>0</v>
      </c>
      <c r="L11323" s="3">
        <f t="shared" si="1059"/>
        <v>0</v>
      </c>
      <c r="M11323" s="3">
        <f t="shared" si="1060"/>
        <v>0</v>
      </c>
      <c r="N11323" s="3">
        <f t="shared" si="1061"/>
        <v>0</v>
      </c>
      <c r="O11323" s="3">
        <v>345.6</v>
      </c>
      <c r="P11323" s="3">
        <v>691.2</v>
      </c>
    </row>
    <row r="11324" spans="2:16" x14ac:dyDescent="0.15">
      <c r="B11324" s="5" t="s">
        <v>3295</v>
      </c>
      <c r="C11324" s="16">
        <f t="shared" si="1056"/>
        <v>2023</v>
      </c>
      <c r="D11324" s="16">
        <f t="shared" si="1057"/>
        <v>4</v>
      </c>
      <c r="E11324" s="3" t="s">
        <v>20</v>
      </c>
      <c r="F11324" s="3" t="s">
        <v>12</v>
      </c>
      <c r="G11324" s="3" t="s">
        <v>13</v>
      </c>
      <c r="H11324" s="3" t="s">
        <v>4423</v>
      </c>
      <c r="I11324" s="3">
        <f t="shared" si="1058"/>
        <v>0</v>
      </c>
      <c r="J11324" s="3">
        <f t="shared" si="1058"/>
        <v>0</v>
      </c>
      <c r="K11324" s="3">
        <f t="shared" si="1058"/>
        <v>0</v>
      </c>
      <c r="L11324" s="3">
        <f t="shared" si="1059"/>
        <v>0</v>
      </c>
      <c r="M11324" s="3">
        <f t="shared" si="1060"/>
        <v>0</v>
      </c>
      <c r="N11324" s="3">
        <f t="shared" si="1061"/>
        <v>0</v>
      </c>
      <c r="O11324" s="3">
        <v>342.4</v>
      </c>
      <c r="P11324" s="3">
        <v>684.8</v>
      </c>
    </row>
    <row r="11325" spans="2:16" x14ac:dyDescent="0.15">
      <c r="B11325" s="5" t="s">
        <v>1269</v>
      </c>
      <c r="C11325" s="16">
        <f t="shared" si="1056"/>
        <v>2023</v>
      </c>
      <c r="D11325" s="16">
        <f t="shared" si="1057"/>
        <v>10</v>
      </c>
      <c r="E11325" s="3" t="s">
        <v>20</v>
      </c>
      <c r="F11325" s="3" t="s">
        <v>12</v>
      </c>
      <c r="G11325" s="3" t="s">
        <v>13</v>
      </c>
      <c r="H11325" s="3" t="s">
        <v>4423</v>
      </c>
      <c r="I11325" s="3">
        <f t="shared" si="1058"/>
        <v>0</v>
      </c>
      <c r="J11325" s="3">
        <f t="shared" si="1058"/>
        <v>0</v>
      </c>
      <c r="K11325" s="3">
        <f t="shared" si="1058"/>
        <v>0</v>
      </c>
      <c r="L11325" s="3">
        <f t="shared" si="1059"/>
        <v>0</v>
      </c>
      <c r="M11325" s="3">
        <f t="shared" si="1060"/>
        <v>0</v>
      </c>
      <c r="N11325" s="3">
        <f t="shared" si="1061"/>
        <v>0</v>
      </c>
      <c r="O11325" s="3">
        <v>339</v>
      </c>
      <c r="P11325" s="3">
        <v>679.35</v>
      </c>
    </row>
    <row r="11326" spans="2:16" x14ac:dyDescent="0.15">
      <c r="B11326" s="5" t="s">
        <v>1034</v>
      </c>
      <c r="C11326" s="16">
        <f t="shared" si="1056"/>
        <v>2023</v>
      </c>
      <c r="D11326" s="16">
        <f t="shared" si="1057"/>
        <v>9</v>
      </c>
      <c r="E11326" s="3" t="s">
        <v>20</v>
      </c>
      <c r="F11326" s="3" t="s">
        <v>12</v>
      </c>
      <c r="G11326" s="3" t="s">
        <v>13</v>
      </c>
      <c r="H11326" s="3" t="s">
        <v>4423</v>
      </c>
      <c r="I11326" s="3">
        <f t="shared" si="1058"/>
        <v>0</v>
      </c>
      <c r="J11326" s="3">
        <f t="shared" si="1058"/>
        <v>0</v>
      </c>
      <c r="K11326" s="3">
        <f t="shared" si="1058"/>
        <v>0</v>
      </c>
      <c r="L11326" s="3">
        <f t="shared" si="1059"/>
        <v>0</v>
      </c>
      <c r="M11326" s="3">
        <f t="shared" si="1060"/>
        <v>0</v>
      </c>
      <c r="N11326" s="3">
        <f t="shared" si="1061"/>
        <v>0</v>
      </c>
      <c r="O11326" s="3">
        <v>335</v>
      </c>
      <c r="P11326" s="3">
        <v>671.4</v>
      </c>
    </row>
    <row r="11327" spans="2:16" x14ac:dyDescent="0.15">
      <c r="B11327" s="5" t="s">
        <v>4210</v>
      </c>
      <c r="C11327" s="16">
        <f t="shared" si="1056"/>
        <v>2023</v>
      </c>
      <c r="D11327" s="16">
        <f t="shared" si="1057"/>
        <v>1</v>
      </c>
      <c r="E11327" s="3" t="s">
        <v>20</v>
      </c>
      <c r="F11327" s="3" t="s">
        <v>12</v>
      </c>
      <c r="G11327" s="3" t="s">
        <v>13</v>
      </c>
      <c r="H11327" s="3" t="s">
        <v>4423</v>
      </c>
      <c r="I11327" s="3">
        <f t="shared" si="1058"/>
        <v>0</v>
      </c>
      <c r="J11327" s="3">
        <f t="shared" si="1058"/>
        <v>0</v>
      </c>
      <c r="K11327" s="3">
        <f t="shared" si="1058"/>
        <v>0</v>
      </c>
      <c r="L11327" s="3">
        <f t="shared" si="1059"/>
        <v>0</v>
      </c>
      <c r="M11327" s="3">
        <f t="shared" si="1060"/>
        <v>0</v>
      </c>
      <c r="N11327" s="3">
        <f t="shared" si="1061"/>
        <v>0</v>
      </c>
      <c r="O11327" s="3">
        <v>334.8</v>
      </c>
      <c r="P11327" s="3">
        <v>669.6</v>
      </c>
    </row>
    <row r="11328" spans="2:16" x14ac:dyDescent="0.15">
      <c r="B11328" s="5" t="s">
        <v>2072</v>
      </c>
      <c r="C11328" s="16">
        <f t="shared" si="1056"/>
        <v>2023</v>
      </c>
      <c r="D11328" s="16">
        <f t="shared" si="1057"/>
        <v>5</v>
      </c>
      <c r="E11328" s="3" t="s">
        <v>20</v>
      </c>
      <c r="F11328" s="3" t="s">
        <v>12</v>
      </c>
      <c r="G11328" s="3" t="s">
        <v>13</v>
      </c>
      <c r="H11328" s="3" t="s">
        <v>4423</v>
      </c>
      <c r="I11328" s="3">
        <f t="shared" si="1058"/>
        <v>0</v>
      </c>
      <c r="J11328" s="3">
        <f t="shared" si="1058"/>
        <v>0</v>
      </c>
      <c r="K11328" s="3">
        <f t="shared" si="1058"/>
        <v>0</v>
      </c>
      <c r="L11328" s="3">
        <f t="shared" si="1059"/>
        <v>0</v>
      </c>
      <c r="M11328" s="3">
        <f t="shared" si="1060"/>
        <v>0</v>
      </c>
      <c r="N11328" s="3">
        <f t="shared" si="1061"/>
        <v>0</v>
      </c>
      <c r="O11328" s="3">
        <v>320</v>
      </c>
      <c r="P11328" s="3">
        <v>640</v>
      </c>
    </row>
    <row r="11329" spans="2:16" x14ac:dyDescent="0.15">
      <c r="B11329" s="5" t="s">
        <v>2395</v>
      </c>
      <c r="C11329" s="16">
        <f t="shared" si="1056"/>
        <v>2023</v>
      </c>
      <c r="D11329" s="16">
        <f t="shared" si="1057"/>
        <v>7</v>
      </c>
      <c r="E11329" s="3" t="s">
        <v>20</v>
      </c>
      <c r="F11329" s="3" t="s">
        <v>12</v>
      </c>
      <c r="G11329" s="3" t="s">
        <v>13</v>
      </c>
      <c r="H11329" s="3" t="s">
        <v>4423</v>
      </c>
      <c r="I11329" s="3">
        <f t="shared" si="1058"/>
        <v>0</v>
      </c>
      <c r="J11329" s="3">
        <f t="shared" si="1058"/>
        <v>0</v>
      </c>
      <c r="K11329" s="3">
        <f t="shared" si="1058"/>
        <v>0</v>
      </c>
      <c r="L11329" s="3">
        <f t="shared" si="1059"/>
        <v>0</v>
      </c>
      <c r="M11329" s="3">
        <f t="shared" si="1060"/>
        <v>0</v>
      </c>
      <c r="N11329" s="3">
        <f t="shared" si="1061"/>
        <v>0</v>
      </c>
      <c r="O11329" s="3">
        <v>305.04000000000002</v>
      </c>
      <c r="P11329" s="3">
        <v>611.4</v>
      </c>
    </row>
    <row r="11330" spans="2:16" x14ac:dyDescent="0.15">
      <c r="B11330" s="5" t="s">
        <v>43</v>
      </c>
      <c r="C11330" s="16">
        <f t="shared" si="1056"/>
        <v>2023</v>
      </c>
      <c r="D11330" s="16">
        <f t="shared" si="1057"/>
        <v>3</v>
      </c>
      <c r="E11330" s="3" t="s">
        <v>20</v>
      </c>
      <c r="F11330" s="3" t="s">
        <v>12</v>
      </c>
      <c r="G11330" s="3" t="s">
        <v>13</v>
      </c>
      <c r="H11330" s="3" t="s">
        <v>4423</v>
      </c>
      <c r="I11330" s="3">
        <f t="shared" si="1058"/>
        <v>0</v>
      </c>
      <c r="J11330" s="3">
        <f t="shared" si="1058"/>
        <v>0</v>
      </c>
      <c r="K11330" s="3">
        <f t="shared" si="1058"/>
        <v>0</v>
      </c>
      <c r="L11330" s="3">
        <f t="shared" si="1059"/>
        <v>0</v>
      </c>
      <c r="M11330" s="3">
        <f t="shared" si="1060"/>
        <v>0</v>
      </c>
      <c r="N11330" s="3">
        <f t="shared" si="1061"/>
        <v>0</v>
      </c>
      <c r="O11330" s="3">
        <v>300</v>
      </c>
      <c r="P11330" s="3">
        <v>600</v>
      </c>
    </row>
    <row r="11331" spans="2:16" x14ac:dyDescent="0.15">
      <c r="B11331" s="5" t="s">
        <v>535</v>
      </c>
      <c r="C11331" s="16">
        <f t="shared" si="1056"/>
        <v>2023</v>
      </c>
      <c r="D11331" s="16">
        <f t="shared" si="1057"/>
        <v>5</v>
      </c>
      <c r="E11331" s="3" t="s">
        <v>20</v>
      </c>
      <c r="F11331" s="3" t="s">
        <v>12</v>
      </c>
      <c r="G11331" s="3" t="s">
        <v>13</v>
      </c>
      <c r="H11331" s="3" t="s">
        <v>4423</v>
      </c>
      <c r="I11331" s="3">
        <f t="shared" si="1058"/>
        <v>0</v>
      </c>
      <c r="J11331" s="3">
        <f t="shared" si="1058"/>
        <v>0</v>
      </c>
      <c r="K11331" s="3">
        <f t="shared" si="1058"/>
        <v>0</v>
      </c>
      <c r="L11331" s="3">
        <f t="shared" si="1059"/>
        <v>0</v>
      </c>
      <c r="M11331" s="3">
        <f t="shared" si="1060"/>
        <v>0</v>
      </c>
      <c r="N11331" s="3">
        <f t="shared" si="1061"/>
        <v>0</v>
      </c>
      <c r="O11331" s="3">
        <v>297</v>
      </c>
      <c r="P11331" s="3">
        <v>594</v>
      </c>
    </row>
    <row r="11332" spans="2:16" x14ac:dyDescent="0.15">
      <c r="B11332" s="5" t="s">
        <v>2363</v>
      </c>
      <c r="C11332" s="16">
        <f t="shared" ref="C11332:C11395" si="1062">YEAR(B11332)</f>
        <v>2023</v>
      </c>
      <c r="D11332" s="16">
        <f t="shared" ref="D11332:D11395" si="1063">MONTH(B11332)</f>
        <v>4</v>
      </c>
      <c r="E11332" s="3" t="s">
        <v>20</v>
      </c>
      <c r="F11332" s="3" t="s">
        <v>12</v>
      </c>
      <c r="G11332" s="3" t="s">
        <v>13</v>
      </c>
      <c r="H11332" s="3" t="s">
        <v>4423</v>
      </c>
      <c r="I11332" s="3">
        <f t="shared" ref="I11332:K11395" si="1064">MIN(1,IFERROR(SEARCH(I$2,$H11332),0))</f>
        <v>0</v>
      </c>
      <c r="J11332" s="3">
        <f t="shared" si="1064"/>
        <v>0</v>
      </c>
      <c r="K11332" s="3">
        <f t="shared" si="1064"/>
        <v>0</v>
      </c>
      <c r="L11332" s="3">
        <f t="shared" ref="L11332:L11395" si="1065">IF(I11332*J11332=1,"Гороховый изолят",IF(I11332*K11332=1,"Гороховый концентрат",0))</f>
        <v>0</v>
      </c>
      <c r="M11332" s="3">
        <f t="shared" ref="M11332:M11395" si="1066">$I11332*J11332</f>
        <v>0</v>
      </c>
      <c r="N11332" s="3">
        <f t="shared" ref="N11332:N11395" si="1067">$I11332*K11332</f>
        <v>0</v>
      </c>
      <c r="O11332" s="3">
        <v>297</v>
      </c>
      <c r="P11332" s="3">
        <v>594</v>
      </c>
    </row>
    <row r="11333" spans="2:16" x14ac:dyDescent="0.15">
      <c r="B11333" s="5" t="s">
        <v>5324</v>
      </c>
      <c r="C11333" s="16">
        <f t="shared" si="1062"/>
        <v>2023</v>
      </c>
      <c r="D11333" s="16">
        <f t="shared" si="1063"/>
        <v>5</v>
      </c>
      <c r="E11333" s="3" t="s">
        <v>20</v>
      </c>
      <c r="F11333" s="3" t="s">
        <v>12</v>
      </c>
      <c r="G11333" s="3" t="s">
        <v>13</v>
      </c>
      <c r="H11333" s="3" t="s">
        <v>4423</v>
      </c>
      <c r="I11333" s="3">
        <f t="shared" si="1064"/>
        <v>0</v>
      </c>
      <c r="J11333" s="3">
        <f t="shared" si="1064"/>
        <v>0</v>
      </c>
      <c r="K11333" s="3">
        <f t="shared" si="1064"/>
        <v>0</v>
      </c>
      <c r="L11333" s="3">
        <f t="shared" si="1065"/>
        <v>0</v>
      </c>
      <c r="M11333" s="3">
        <f t="shared" si="1066"/>
        <v>0</v>
      </c>
      <c r="N11333" s="3">
        <f t="shared" si="1067"/>
        <v>0</v>
      </c>
      <c r="O11333" s="3">
        <v>291.2</v>
      </c>
      <c r="P11333" s="3">
        <v>583.80999999999995</v>
      </c>
    </row>
    <row r="11334" spans="2:16" x14ac:dyDescent="0.15">
      <c r="B11334" s="5" t="s">
        <v>2765</v>
      </c>
      <c r="C11334" s="16">
        <f t="shared" si="1062"/>
        <v>2023</v>
      </c>
      <c r="D11334" s="16">
        <f t="shared" si="1063"/>
        <v>4</v>
      </c>
      <c r="E11334" s="3" t="s">
        <v>20</v>
      </c>
      <c r="F11334" s="3" t="s">
        <v>12</v>
      </c>
      <c r="G11334" s="3" t="s">
        <v>13</v>
      </c>
      <c r="H11334" s="3" t="s">
        <v>4423</v>
      </c>
      <c r="I11334" s="3">
        <f t="shared" si="1064"/>
        <v>0</v>
      </c>
      <c r="J11334" s="3">
        <f t="shared" si="1064"/>
        <v>0</v>
      </c>
      <c r="K11334" s="3">
        <f t="shared" si="1064"/>
        <v>0</v>
      </c>
      <c r="L11334" s="3">
        <f t="shared" si="1065"/>
        <v>0</v>
      </c>
      <c r="M11334" s="3">
        <f t="shared" si="1066"/>
        <v>0</v>
      </c>
      <c r="N11334" s="3">
        <f t="shared" si="1067"/>
        <v>0</v>
      </c>
      <c r="O11334" s="3">
        <v>289.8</v>
      </c>
      <c r="P11334" s="3">
        <v>581.1</v>
      </c>
    </row>
    <row r="11335" spans="2:16" x14ac:dyDescent="0.15">
      <c r="B11335" s="5" t="s">
        <v>352</v>
      </c>
      <c r="C11335" s="16">
        <f t="shared" si="1062"/>
        <v>2023</v>
      </c>
      <c r="D11335" s="16">
        <f t="shared" si="1063"/>
        <v>10</v>
      </c>
      <c r="E11335" s="3" t="s">
        <v>20</v>
      </c>
      <c r="F11335" s="3" t="s">
        <v>12</v>
      </c>
      <c r="G11335" s="3" t="s">
        <v>13</v>
      </c>
      <c r="H11335" s="3" t="s">
        <v>4423</v>
      </c>
      <c r="I11335" s="3">
        <f t="shared" si="1064"/>
        <v>0</v>
      </c>
      <c r="J11335" s="3">
        <f t="shared" si="1064"/>
        <v>0</v>
      </c>
      <c r="K11335" s="3">
        <f t="shared" si="1064"/>
        <v>0</v>
      </c>
      <c r="L11335" s="3">
        <f t="shared" si="1065"/>
        <v>0</v>
      </c>
      <c r="M11335" s="3">
        <f t="shared" si="1066"/>
        <v>0</v>
      </c>
      <c r="N11335" s="3">
        <f t="shared" si="1067"/>
        <v>0</v>
      </c>
      <c r="O11335" s="3">
        <v>275.27999999999997</v>
      </c>
      <c r="P11335" s="3">
        <v>550.55999999999995</v>
      </c>
    </row>
    <row r="11336" spans="2:16" x14ac:dyDescent="0.15">
      <c r="B11336" s="5" t="s">
        <v>4270</v>
      </c>
      <c r="C11336" s="16">
        <f t="shared" si="1062"/>
        <v>2023</v>
      </c>
      <c r="D11336" s="16">
        <f t="shared" si="1063"/>
        <v>6</v>
      </c>
      <c r="E11336" s="3" t="s">
        <v>20</v>
      </c>
      <c r="F11336" s="3" t="s">
        <v>12</v>
      </c>
      <c r="G11336" s="3" t="s">
        <v>13</v>
      </c>
      <c r="H11336" s="3" t="s">
        <v>4423</v>
      </c>
      <c r="I11336" s="3">
        <f t="shared" si="1064"/>
        <v>0</v>
      </c>
      <c r="J11336" s="3">
        <f t="shared" si="1064"/>
        <v>0</v>
      </c>
      <c r="K11336" s="3">
        <f t="shared" si="1064"/>
        <v>0</v>
      </c>
      <c r="L11336" s="3">
        <f t="shared" si="1065"/>
        <v>0</v>
      </c>
      <c r="M11336" s="3">
        <f t="shared" si="1066"/>
        <v>0</v>
      </c>
      <c r="N11336" s="3">
        <f t="shared" si="1067"/>
        <v>0</v>
      </c>
      <c r="O11336" s="3">
        <v>267.3</v>
      </c>
      <c r="P11336" s="3">
        <v>534.6</v>
      </c>
    </row>
    <row r="11337" spans="2:16" x14ac:dyDescent="0.15">
      <c r="B11337" s="5" t="s">
        <v>2765</v>
      </c>
      <c r="C11337" s="16">
        <f t="shared" si="1062"/>
        <v>2023</v>
      </c>
      <c r="D11337" s="16">
        <f t="shared" si="1063"/>
        <v>4</v>
      </c>
      <c r="E11337" s="3" t="s">
        <v>20</v>
      </c>
      <c r="F11337" s="3" t="s">
        <v>12</v>
      </c>
      <c r="G11337" s="3" t="s">
        <v>13</v>
      </c>
      <c r="H11337" s="3" t="s">
        <v>4423</v>
      </c>
      <c r="I11337" s="3">
        <f t="shared" si="1064"/>
        <v>0</v>
      </c>
      <c r="J11337" s="3">
        <f t="shared" si="1064"/>
        <v>0</v>
      </c>
      <c r="K11337" s="3">
        <f t="shared" si="1064"/>
        <v>0</v>
      </c>
      <c r="L11337" s="3">
        <f t="shared" si="1065"/>
        <v>0</v>
      </c>
      <c r="M11337" s="3">
        <f t="shared" si="1066"/>
        <v>0</v>
      </c>
      <c r="N11337" s="3">
        <f t="shared" si="1067"/>
        <v>0</v>
      </c>
      <c r="O11337" s="3">
        <v>264.60000000000002</v>
      </c>
      <c r="P11337" s="3">
        <v>530.61</v>
      </c>
    </row>
    <row r="11338" spans="2:16" x14ac:dyDescent="0.15">
      <c r="B11338" s="5" t="s">
        <v>677</v>
      </c>
      <c r="C11338" s="16">
        <f t="shared" si="1062"/>
        <v>2023</v>
      </c>
      <c r="D11338" s="16">
        <f t="shared" si="1063"/>
        <v>7</v>
      </c>
      <c r="E11338" s="3" t="s">
        <v>202</v>
      </c>
      <c r="F11338" s="3" t="s">
        <v>13</v>
      </c>
      <c r="G11338" s="3" t="s">
        <v>463</v>
      </c>
      <c r="H11338" s="3" t="s">
        <v>5930</v>
      </c>
      <c r="I11338" s="3">
        <f t="shared" si="1064"/>
        <v>0</v>
      </c>
      <c r="J11338" s="3">
        <f t="shared" si="1064"/>
        <v>0</v>
      </c>
      <c r="K11338" s="3">
        <f t="shared" si="1064"/>
        <v>0</v>
      </c>
      <c r="L11338" s="3">
        <f t="shared" si="1065"/>
        <v>0</v>
      </c>
      <c r="M11338" s="3">
        <f t="shared" si="1066"/>
        <v>0</v>
      </c>
      <c r="N11338" s="3">
        <f t="shared" si="1067"/>
        <v>0</v>
      </c>
      <c r="O11338" s="3">
        <v>450</v>
      </c>
      <c r="P11338" s="3">
        <v>6303.32</v>
      </c>
    </row>
    <row r="11339" spans="2:16" x14ac:dyDescent="0.15">
      <c r="B11339" s="5" t="s">
        <v>1442</v>
      </c>
      <c r="C11339" s="16">
        <f t="shared" si="1062"/>
        <v>2023</v>
      </c>
      <c r="D11339" s="16">
        <f t="shared" si="1063"/>
        <v>3</v>
      </c>
      <c r="E11339" s="3" t="s">
        <v>202</v>
      </c>
      <c r="F11339" s="3" t="s">
        <v>5979</v>
      </c>
      <c r="G11339" s="3" t="s">
        <v>5980</v>
      </c>
      <c r="H11339" s="3" t="s">
        <v>5981</v>
      </c>
      <c r="I11339" s="3">
        <f t="shared" si="1064"/>
        <v>0</v>
      </c>
      <c r="J11339" s="3">
        <f t="shared" si="1064"/>
        <v>0</v>
      </c>
      <c r="K11339" s="3">
        <f t="shared" si="1064"/>
        <v>1</v>
      </c>
      <c r="L11339" s="3">
        <f t="shared" si="1065"/>
        <v>0</v>
      </c>
      <c r="M11339" s="3">
        <f t="shared" si="1066"/>
        <v>0</v>
      </c>
      <c r="N11339" s="3">
        <f t="shared" si="1067"/>
        <v>0</v>
      </c>
      <c r="O11339" s="3">
        <v>450</v>
      </c>
      <c r="P11339" s="3">
        <v>1720</v>
      </c>
    </row>
    <row r="11340" spans="2:16" x14ac:dyDescent="0.15">
      <c r="B11340" s="5" t="s">
        <v>1057</v>
      </c>
      <c r="C11340" s="16">
        <f t="shared" si="1062"/>
        <v>2023</v>
      </c>
      <c r="D11340" s="16">
        <f t="shared" si="1063"/>
        <v>8</v>
      </c>
      <c r="E11340" s="3" t="s">
        <v>20</v>
      </c>
      <c r="F11340" s="3" t="s">
        <v>12</v>
      </c>
      <c r="G11340" s="3" t="s">
        <v>13</v>
      </c>
      <c r="H11340" s="3" t="s">
        <v>4423</v>
      </c>
      <c r="I11340" s="3">
        <f t="shared" si="1064"/>
        <v>0</v>
      </c>
      <c r="J11340" s="3">
        <f t="shared" si="1064"/>
        <v>0</v>
      </c>
      <c r="K11340" s="3">
        <f t="shared" si="1064"/>
        <v>0</v>
      </c>
      <c r="L11340" s="3">
        <f t="shared" si="1065"/>
        <v>0</v>
      </c>
      <c r="M11340" s="3">
        <f t="shared" si="1066"/>
        <v>0</v>
      </c>
      <c r="N11340" s="3">
        <f t="shared" si="1067"/>
        <v>0</v>
      </c>
      <c r="O11340" s="3">
        <v>264.60000000000002</v>
      </c>
      <c r="P11340" s="3">
        <v>529.20000000000005</v>
      </c>
    </row>
    <row r="11341" spans="2:16" x14ac:dyDescent="0.15">
      <c r="B11341" s="5" t="s">
        <v>343</v>
      </c>
      <c r="C11341" s="16">
        <f t="shared" si="1062"/>
        <v>2023</v>
      </c>
      <c r="D11341" s="16">
        <f t="shared" si="1063"/>
        <v>4</v>
      </c>
      <c r="E11341" s="3" t="s">
        <v>20</v>
      </c>
      <c r="F11341" s="3" t="s">
        <v>12</v>
      </c>
      <c r="G11341" s="3" t="s">
        <v>13</v>
      </c>
      <c r="H11341" s="3" t="s">
        <v>4423</v>
      </c>
      <c r="I11341" s="3">
        <f t="shared" si="1064"/>
        <v>0</v>
      </c>
      <c r="J11341" s="3">
        <f t="shared" si="1064"/>
        <v>0</v>
      </c>
      <c r="K11341" s="3">
        <f t="shared" si="1064"/>
        <v>0</v>
      </c>
      <c r="L11341" s="3">
        <f t="shared" si="1065"/>
        <v>0</v>
      </c>
      <c r="M11341" s="3">
        <f t="shared" si="1066"/>
        <v>0</v>
      </c>
      <c r="N11341" s="3">
        <f t="shared" si="1067"/>
        <v>0</v>
      </c>
      <c r="O11341" s="3">
        <v>264.60000000000002</v>
      </c>
      <c r="P11341" s="3">
        <v>529.20000000000005</v>
      </c>
    </row>
    <row r="11342" spans="2:16" x14ac:dyDescent="0.15">
      <c r="B11342" s="5" t="s">
        <v>343</v>
      </c>
      <c r="C11342" s="16">
        <f t="shared" si="1062"/>
        <v>2023</v>
      </c>
      <c r="D11342" s="16">
        <f t="shared" si="1063"/>
        <v>4</v>
      </c>
      <c r="E11342" s="3" t="s">
        <v>20</v>
      </c>
      <c r="F11342" s="3" t="s">
        <v>12</v>
      </c>
      <c r="G11342" s="3" t="s">
        <v>13</v>
      </c>
      <c r="H11342" s="3" t="s">
        <v>4423</v>
      </c>
      <c r="I11342" s="3">
        <f t="shared" si="1064"/>
        <v>0</v>
      </c>
      <c r="J11342" s="3">
        <f t="shared" si="1064"/>
        <v>0</v>
      </c>
      <c r="K11342" s="3">
        <f t="shared" si="1064"/>
        <v>0</v>
      </c>
      <c r="L11342" s="3">
        <f t="shared" si="1065"/>
        <v>0</v>
      </c>
      <c r="M11342" s="3">
        <f t="shared" si="1066"/>
        <v>0</v>
      </c>
      <c r="N11342" s="3">
        <f t="shared" si="1067"/>
        <v>0</v>
      </c>
      <c r="O11342" s="3">
        <v>264.60000000000002</v>
      </c>
      <c r="P11342" s="3">
        <v>529.20000000000005</v>
      </c>
    </row>
    <row r="11343" spans="2:16" x14ac:dyDescent="0.15">
      <c r="B11343" s="5" t="s">
        <v>568</v>
      </c>
      <c r="C11343" s="16">
        <f t="shared" si="1062"/>
        <v>2023</v>
      </c>
      <c r="D11343" s="16">
        <f t="shared" si="1063"/>
        <v>10</v>
      </c>
      <c r="E11343" s="3" t="s">
        <v>20</v>
      </c>
      <c r="F11343" s="3" t="s">
        <v>12</v>
      </c>
      <c r="G11343" s="3" t="s">
        <v>13</v>
      </c>
      <c r="H11343" s="3" t="s">
        <v>4423</v>
      </c>
      <c r="I11343" s="3">
        <f t="shared" si="1064"/>
        <v>0</v>
      </c>
      <c r="J11343" s="3">
        <f t="shared" si="1064"/>
        <v>0</v>
      </c>
      <c r="K11343" s="3">
        <f t="shared" si="1064"/>
        <v>0</v>
      </c>
      <c r="L11343" s="3">
        <f t="shared" si="1065"/>
        <v>0</v>
      </c>
      <c r="M11343" s="3">
        <f t="shared" si="1066"/>
        <v>0</v>
      </c>
      <c r="N11343" s="3">
        <f t="shared" si="1067"/>
        <v>0</v>
      </c>
      <c r="O11343" s="3">
        <v>252</v>
      </c>
      <c r="P11343" s="3">
        <v>504</v>
      </c>
    </row>
    <row r="11344" spans="2:16" x14ac:dyDescent="0.15">
      <c r="B11344" s="5" t="s">
        <v>718</v>
      </c>
      <c r="C11344" s="16">
        <f t="shared" si="1062"/>
        <v>2023</v>
      </c>
      <c r="D11344" s="16">
        <f t="shared" si="1063"/>
        <v>6</v>
      </c>
      <c r="E11344" s="3" t="s">
        <v>20</v>
      </c>
      <c r="F11344" s="3" t="s">
        <v>12</v>
      </c>
      <c r="G11344" s="3" t="s">
        <v>13</v>
      </c>
      <c r="H11344" s="3" t="s">
        <v>4423</v>
      </c>
      <c r="I11344" s="3">
        <f t="shared" si="1064"/>
        <v>0</v>
      </c>
      <c r="J11344" s="3">
        <f t="shared" si="1064"/>
        <v>0</v>
      </c>
      <c r="K11344" s="3">
        <f t="shared" si="1064"/>
        <v>0</v>
      </c>
      <c r="L11344" s="3">
        <f t="shared" si="1065"/>
        <v>0</v>
      </c>
      <c r="M11344" s="3">
        <f t="shared" si="1066"/>
        <v>0</v>
      </c>
      <c r="N11344" s="3">
        <f t="shared" si="1067"/>
        <v>0</v>
      </c>
      <c r="O11344" s="3">
        <v>252</v>
      </c>
      <c r="P11344" s="3">
        <v>504</v>
      </c>
    </row>
    <row r="11345" spans="2:16" x14ac:dyDescent="0.15">
      <c r="B11345" s="5" t="s">
        <v>343</v>
      </c>
      <c r="C11345" s="16">
        <f t="shared" si="1062"/>
        <v>2023</v>
      </c>
      <c r="D11345" s="16">
        <f t="shared" si="1063"/>
        <v>4</v>
      </c>
      <c r="E11345" s="3" t="s">
        <v>20</v>
      </c>
      <c r="F11345" s="3" t="s">
        <v>12</v>
      </c>
      <c r="G11345" s="3" t="s">
        <v>13</v>
      </c>
      <c r="H11345" s="3" t="s">
        <v>4423</v>
      </c>
      <c r="I11345" s="3">
        <f t="shared" si="1064"/>
        <v>0</v>
      </c>
      <c r="J11345" s="3">
        <f t="shared" si="1064"/>
        <v>0</v>
      </c>
      <c r="K11345" s="3">
        <f t="shared" si="1064"/>
        <v>0</v>
      </c>
      <c r="L11345" s="3">
        <f t="shared" si="1065"/>
        <v>0</v>
      </c>
      <c r="M11345" s="3">
        <f t="shared" si="1066"/>
        <v>0</v>
      </c>
      <c r="N11345" s="3">
        <f t="shared" si="1067"/>
        <v>0</v>
      </c>
      <c r="O11345" s="3">
        <v>250.65</v>
      </c>
      <c r="P11345" s="3">
        <v>501.3</v>
      </c>
    </row>
    <row r="11346" spans="2:16" x14ac:dyDescent="0.15">
      <c r="B11346" s="5" t="s">
        <v>1131</v>
      </c>
      <c r="C11346" s="16">
        <f t="shared" si="1062"/>
        <v>2023</v>
      </c>
      <c r="D11346" s="16">
        <f t="shared" si="1063"/>
        <v>2</v>
      </c>
      <c r="E11346" s="3" t="s">
        <v>20</v>
      </c>
      <c r="F11346" s="3" t="s">
        <v>12</v>
      </c>
      <c r="G11346" s="3" t="s">
        <v>13</v>
      </c>
      <c r="H11346" s="3" t="s">
        <v>4423</v>
      </c>
      <c r="I11346" s="3">
        <f t="shared" si="1064"/>
        <v>0</v>
      </c>
      <c r="J11346" s="3">
        <f t="shared" si="1064"/>
        <v>0</v>
      </c>
      <c r="K11346" s="3">
        <f t="shared" si="1064"/>
        <v>0</v>
      </c>
      <c r="L11346" s="3">
        <f t="shared" si="1065"/>
        <v>0</v>
      </c>
      <c r="M11346" s="3">
        <f t="shared" si="1066"/>
        <v>0</v>
      </c>
      <c r="N11346" s="3">
        <f t="shared" si="1067"/>
        <v>0</v>
      </c>
      <c r="O11346" s="3">
        <v>243.6</v>
      </c>
      <c r="P11346" s="3">
        <v>487.2</v>
      </c>
    </row>
    <row r="11347" spans="2:16" x14ac:dyDescent="0.15">
      <c r="B11347" s="5" t="s">
        <v>1284</v>
      </c>
      <c r="C11347" s="16">
        <f t="shared" si="1062"/>
        <v>2023</v>
      </c>
      <c r="D11347" s="16">
        <f t="shared" si="1063"/>
        <v>8</v>
      </c>
      <c r="E11347" s="3" t="s">
        <v>20</v>
      </c>
      <c r="F11347" s="3" t="s">
        <v>12</v>
      </c>
      <c r="G11347" s="3" t="s">
        <v>13</v>
      </c>
      <c r="H11347" s="3" t="s">
        <v>4423</v>
      </c>
      <c r="I11347" s="3">
        <f t="shared" si="1064"/>
        <v>0</v>
      </c>
      <c r="J11347" s="3">
        <f t="shared" si="1064"/>
        <v>0</v>
      </c>
      <c r="K11347" s="3">
        <f t="shared" si="1064"/>
        <v>0</v>
      </c>
      <c r="L11347" s="3">
        <f t="shared" si="1065"/>
        <v>0</v>
      </c>
      <c r="M11347" s="3">
        <f t="shared" si="1066"/>
        <v>0</v>
      </c>
      <c r="N11347" s="3">
        <f t="shared" si="1067"/>
        <v>0</v>
      </c>
      <c r="O11347" s="3">
        <v>243</v>
      </c>
      <c r="P11347" s="3">
        <v>486</v>
      </c>
    </row>
    <row r="11348" spans="2:16" x14ac:dyDescent="0.15">
      <c r="B11348" s="5" t="s">
        <v>1284</v>
      </c>
      <c r="C11348" s="16">
        <f t="shared" si="1062"/>
        <v>2023</v>
      </c>
      <c r="D11348" s="16">
        <f t="shared" si="1063"/>
        <v>8</v>
      </c>
      <c r="E11348" s="3" t="s">
        <v>20</v>
      </c>
      <c r="F11348" s="3" t="s">
        <v>12</v>
      </c>
      <c r="G11348" s="3" t="s">
        <v>13</v>
      </c>
      <c r="H11348" s="3" t="s">
        <v>4423</v>
      </c>
      <c r="I11348" s="3">
        <f t="shared" si="1064"/>
        <v>0</v>
      </c>
      <c r="J11348" s="3">
        <f t="shared" si="1064"/>
        <v>0</v>
      </c>
      <c r="K11348" s="3">
        <f t="shared" si="1064"/>
        <v>0</v>
      </c>
      <c r="L11348" s="3">
        <f t="shared" si="1065"/>
        <v>0</v>
      </c>
      <c r="M11348" s="3">
        <f t="shared" si="1066"/>
        <v>0</v>
      </c>
      <c r="N11348" s="3">
        <f t="shared" si="1067"/>
        <v>0</v>
      </c>
      <c r="O11348" s="3">
        <v>230.4</v>
      </c>
      <c r="P11348" s="3">
        <v>460.8</v>
      </c>
    </row>
    <row r="11349" spans="2:16" x14ac:dyDescent="0.15">
      <c r="B11349" s="5" t="s">
        <v>3295</v>
      </c>
      <c r="C11349" s="16">
        <f t="shared" si="1062"/>
        <v>2023</v>
      </c>
      <c r="D11349" s="16">
        <f t="shared" si="1063"/>
        <v>4</v>
      </c>
      <c r="E11349" s="3" t="s">
        <v>20</v>
      </c>
      <c r="F11349" s="3" t="s">
        <v>12</v>
      </c>
      <c r="G11349" s="3" t="s">
        <v>13</v>
      </c>
      <c r="H11349" s="3" t="s">
        <v>4423</v>
      </c>
      <c r="I11349" s="3">
        <f t="shared" si="1064"/>
        <v>0</v>
      </c>
      <c r="J11349" s="3">
        <f t="shared" si="1064"/>
        <v>0</v>
      </c>
      <c r="K11349" s="3">
        <f t="shared" si="1064"/>
        <v>0</v>
      </c>
      <c r="L11349" s="3">
        <f t="shared" si="1065"/>
        <v>0</v>
      </c>
      <c r="M11349" s="3">
        <f t="shared" si="1066"/>
        <v>0</v>
      </c>
      <c r="N11349" s="3">
        <f t="shared" si="1067"/>
        <v>0</v>
      </c>
      <c r="O11349" s="3">
        <v>222</v>
      </c>
      <c r="P11349" s="3">
        <v>444</v>
      </c>
    </row>
    <row r="11350" spans="2:16" x14ac:dyDescent="0.15">
      <c r="B11350" s="5" t="s">
        <v>1783</v>
      </c>
      <c r="C11350" s="16">
        <f t="shared" si="1062"/>
        <v>2023</v>
      </c>
      <c r="D11350" s="16">
        <f t="shared" si="1063"/>
        <v>4</v>
      </c>
      <c r="E11350" s="3" t="s">
        <v>20</v>
      </c>
      <c r="F11350" s="3" t="s">
        <v>12</v>
      </c>
      <c r="G11350" s="3" t="s">
        <v>13</v>
      </c>
      <c r="H11350" s="3" t="s">
        <v>4423</v>
      </c>
      <c r="I11350" s="3">
        <f t="shared" si="1064"/>
        <v>0</v>
      </c>
      <c r="J11350" s="3">
        <f t="shared" si="1064"/>
        <v>0</v>
      </c>
      <c r="K11350" s="3">
        <f t="shared" si="1064"/>
        <v>0</v>
      </c>
      <c r="L11350" s="3">
        <f t="shared" si="1065"/>
        <v>0</v>
      </c>
      <c r="M11350" s="3">
        <f t="shared" si="1066"/>
        <v>0</v>
      </c>
      <c r="N11350" s="3">
        <f t="shared" si="1067"/>
        <v>0</v>
      </c>
      <c r="O11350" s="3">
        <v>219.6</v>
      </c>
      <c r="P11350" s="3">
        <v>439.2</v>
      </c>
    </row>
    <row r="11351" spans="2:16" x14ac:dyDescent="0.15">
      <c r="B11351" s="5" t="s">
        <v>2363</v>
      </c>
      <c r="C11351" s="16">
        <f t="shared" si="1062"/>
        <v>2023</v>
      </c>
      <c r="D11351" s="16">
        <f t="shared" si="1063"/>
        <v>4</v>
      </c>
      <c r="E11351" s="3" t="s">
        <v>20</v>
      </c>
      <c r="F11351" s="3" t="s">
        <v>12</v>
      </c>
      <c r="G11351" s="3" t="s">
        <v>13</v>
      </c>
      <c r="H11351" s="3" t="s">
        <v>4423</v>
      </c>
      <c r="I11351" s="3">
        <f t="shared" si="1064"/>
        <v>0</v>
      </c>
      <c r="J11351" s="3">
        <f t="shared" si="1064"/>
        <v>0</v>
      </c>
      <c r="K11351" s="3">
        <f t="shared" si="1064"/>
        <v>0</v>
      </c>
      <c r="L11351" s="3">
        <f t="shared" si="1065"/>
        <v>0</v>
      </c>
      <c r="M11351" s="3">
        <f t="shared" si="1066"/>
        <v>0</v>
      </c>
      <c r="N11351" s="3">
        <f t="shared" si="1067"/>
        <v>0</v>
      </c>
      <c r="O11351" s="3">
        <v>216</v>
      </c>
      <c r="P11351" s="3">
        <v>432</v>
      </c>
    </row>
    <row r="11352" spans="2:16" x14ac:dyDescent="0.15">
      <c r="B11352" s="5" t="s">
        <v>154</v>
      </c>
      <c r="C11352" s="16">
        <f t="shared" si="1062"/>
        <v>2023</v>
      </c>
      <c r="D11352" s="16">
        <f t="shared" si="1063"/>
        <v>4</v>
      </c>
      <c r="E11352" s="3" t="s">
        <v>20</v>
      </c>
      <c r="F11352" s="3" t="s">
        <v>12</v>
      </c>
      <c r="G11352" s="3" t="s">
        <v>13</v>
      </c>
      <c r="H11352" s="3" t="s">
        <v>4423</v>
      </c>
      <c r="I11352" s="3">
        <f t="shared" si="1064"/>
        <v>0</v>
      </c>
      <c r="J11352" s="3">
        <f t="shared" si="1064"/>
        <v>0</v>
      </c>
      <c r="K11352" s="3">
        <f t="shared" si="1064"/>
        <v>0</v>
      </c>
      <c r="L11352" s="3">
        <f t="shared" si="1065"/>
        <v>0</v>
      </c>
      <c r="M11352" s="3">
        <f t="shared" si="1066"/>
        <v>0</v>
      </c>
      <c r="N11352" s="3">
        <f t="shared" si="1067"/>
        <v>0</v>
      </c>
      <c r="O11352" s="3">
        <v>204</v>
      </c>
      <c r="P11352" s="3">
        <v>408</v>
      </c>
    </row>
    <row r="11353" spans="2:16" x14ac:dyDescent="0.15">
      <c r="B11353" s="5" t="s">
        <v>3295</v>
      </c>
      <c r="C11353" s="16">
        <f t="shared" si="1062"/>
        <v>2023</v>
      </c>
      <c r="D11353" s="16">
        <f t="shared" si="1063"/>
        <v>4</v>
      </c>
      <c r="E11353" s="3" t="s">
        <v>20</v>
      </c>
      <c r="F11353" s="3" t="s">
        <v>12</v>
      </c>
      <c r="G11353" s="3" t="s">
        <v>13</v>
      </c>
      <c r="H11353" s="3" t="s">
        <v>4423</v>
      </c>
      <c r="I11353" s="3">
        <f t="shared" si="1064"/>
        <v>0</v>
      </c>
      <c r="J11353" s="3">
        <f t="shared" si="1064"/>
        <v>0</v>
      </c>
      <c r="K11353" s="3">
        <f t="shared" si="1064"/>
        <v>0</v>
      </c>
      <c r="L11353" s="3">
        <f t="shared" si="1065"/>
        <v>0</v>
      </c>
      <c r="M11353" s="3">
        <f t="shared" si="1066"/>
        <v>0</v>
      </c>
      <c r="N11353" s="3">
        <f t="shared" si="1067"/>
        <v>0</v>
      </c>
      <c r="O11353" s="3">
        <v>203</v>
      </c>
      <c r="P11353" s="3">
        <v>406</v>
      </c>
    </row>
    <row r="11354" spans="2:16" x14ac:dyDescent="0.15">
      <c r="B11354" s="5" t="s">
        <v>343</v>
      </c>
      <c r="C11354" s="16">
        <f t="shared" si="1062"/>
        <v>2023</v>
      </c>
      <c r="D11354" s="16">
        <f t="shared" si="1063"/>
        <v>4</v>
      </c>
      <c r="E11354" s="3" t="s">
        <v>20</v>
      </c>
      <c r="F11354" s="3" t="s">
        <v>12</v>
      </c>
      <c r="G11354" s="3" t="s">
        <v>13</v>
      </c>
      <c r="H11354" s="3" t="s">
        <v>4423</v>
      </c>
      <c r="I11354" s="3">
        <f t="shared" si="1064"/>
        <v>0</v>
      </c>
      <c r="J11354" s="3">
        <f t="shared" si="1064"/>
        <v>0</v>
      </c>
      <c r="K11354" s="3">
        <f t="shared" si="1064"/>
        <v>0</v>
      </c>
      <c r="L11354" s="3">
        <f t="shared" si="1065"/>
        <v>0</v>
      </c>
      <c r="M11354" s="3">
        <f t="shared" si="1066"/>
        <v>0</v>
      </c>
      <c r="N11354" s="3">
        <f t="shared" si="1067"/>
        <v>0</v>
      </c>
      <c r="O11354" s="3">
        <v>201.6</v>
      </c>
      <c r="P11354" s="3">
        <v>403.2</v>
      </c>
    </row>
    <row r="11355" spans="2:16" x14ac:dyDescent="0.15">
      <c r="B11355" s="5" t="s">
        <v>2363</v>
      </c>
      <c r="C11355" s="16">
        <f t="shared" si="1062"/>
        <v>2023</v>
      </c>
      <c r="D11355" s="16">
        <f t="shared" si="1063"/>
        <v>4</v>
      </c>
      <c r="E11355" s="3" t="s">
        <v>20</v>
      </c>
      <c r="F11355" s="3" t="s">
        <v>12</v>
      </c>
      <c r="G11355" s="3" t="s">
        <v>13</v>
      </c>
      <c r="H11355" s="3" t="s">
        <v>4423</v>
      </c>
      <c r="I11355" s="3">
        <f t="shared" si="1064"/>
        <v>0</v>
      </c>
      <c r="J11355" s="3">
        <f t="shared" si="1064"/>
        <v>0</v>
      </c>
      <c r="K11355" s="3">
        <f t="shared" si="1064"/>
        <v>0</v>
      </c>
      <c r="L11355" s="3">
        <f t="shared" si="1065"/>
        <v>0</v>
      </c>
      <c r="M11355" s="3">
        <f t="shared" si="1066"/>
        <v>0</v>
      </c>
      <c r="N11355" s="3">
        <f t="shared" si="1067"/>
        <v>0</v>
      </c>
      <c r="O11355" s="3">
        <v>196.2</v>
      </c>
      <c r="P11355" s="3">
        <v>392.4</v>
      </c>
    </row>
    <row r="11356" spans="2:16" x14ac:dyDescent="0.15">
      <c r="B11356" s="5" t="s">
        <v>724</v>
      </c>
      <c r="C11356" s="16">
        <f t="shared" si="1062"/>
        <v>2023</v>
      </c>
      <c r="D11356" s="16">
        <f t="shared" si="1063"/>
        <v>7</v>
      </c>
      <c r="E11356" s="3" t="s">
        <v>20</v>
      </c>
      <c r="F11356" s="3" t="s">
        <v>12</v>
      </c>
      <c r="G11356" s="3" t="s">
        <v>13</v>
      </c>
      <c r="H11356" s="3" t="s">
        <v>4423</v>
      </c>
      <c r="I11356" s="3">
        <f t="shared" si="1064"/>
        <v>0</v>
      </c>
      <c r="J11356" s="3">
        <f t="shared" si="1064"/>
        <v>0</v>
      </c>
      <c r="K11356" s="3">
        <f t="shared" si="1064"/>
        <v>0</v>
      </c>
      <c r="L11356" s="3">
        <f t="shared" si="1065"/>
        <v>0</v>
      </c>
      <c r="M11356" s="3">
        <f t="shared" si="1066"/>
        <v>0</v>
      </c>
      <c r="N11356" s="3">
        <f t="shared" si="1067"/>
        <v>0</v>
      </c>
      <c r="O11356" s="3">
        <v>192</v>
      </c>
      <c r="P11356" s="3">
        <v>384</v>
      </c>
    </row>
    <row r="11357" spans="2:16" x14ac:dyDescent="0.15">
      <c r="B11357" s="5" t="s">
        <v>885</v>
      </c>
      <c r="C11357" s="16">
        <f t="shared" si="1062"/>
        <v>2023</v>
      </c>
      <c r="D11357" s="16">
        <f t="shared" si="1063"/>
        <v>9</v>
      </c>
      <c r="E11357" s="3" t="s">
        <v>20</v>
      </c>
      <c r="F11357" s="3" t="s">
        <v>12</v>
      </c>
      <c r="G11357" s="3" t="s">
        <v>13</v>
      </c>
      <c r="H11357" s="3" t="s">
        <v>4423</v>
      </c>
      <c r="I11357" s="3">
        <f t="shared" si="1064"/>
        <v>0</v>
      </c>
      <c r="J11357" s="3">
        <f t="shared" si="1064"/>
        <v>0</v>
      </c>
      <c r="K11357" s="3">
        <f t="shared" si="1064"/>
        <v>0</v>
      </c>
      <c r="L11357" s="3">
        <f t="shared" si="1065"/>
        <v>0</v>
      </c>
      <c r="M11357" s="3">
        <f t="shared" si="1066"/>
        <v>0</v>
      </c>
      <c r="N11357" s="3">
        <f t="shared" si="1067"/>
        <v>0</v>
      </c>
      <c r="O11357" s="3">
        <v>190.6</v>
      </c>
      <c r="P11357" s="3">
        <v>382.36</v>
      </c>
    </row>
    <row r="11358" spans="2:16" x14ac:dyDescent="0.15">
      <c r="B11358" s="5" t="s">
        <v>5341</v>
      </c>
      <c r="C11358" s="16">
        <f t="shared" si="1062"/>
        <v>2023</v>
      </c>
      <c r="D11358" s="16">
        <f t="shared" si="1063"/>
        <v>8</v>
      </c>
      <c r="E11358" s="3" t="s">
        <v>20</v>
      </c>
      <c r="F11358" s="3" t="s">
        <v>12</v>
      </c>
      <c r="G11358" s="3" t="s">
        <v>13</v>
      </c>
      <c r="H11358" s="3" t="s">
        <v>4423</v>
      </c>
      <c r="I11358" s="3">
        <f t="shared" si="1064"/>
        <v>0</v>
      </c>
      <c r="J11358" s="3">
        <f t="shared" si="1064"/>
        <v>0</v>
      </c>
      <c r="K11358" s="3">
        <f t="shared" si="1064"/>
        <v>0</v>
      </c>
      <c r="L11358" s="3">
        <f t="shared" si="1065"/>
        <v>0</v>
      </c>
      <c r="M11358" s="3">
        <f t="shared" si="1066"/>
        <v>0</v>
      </c>
      <c r="N11358" s="3">
        <f t="shared" si="1067"/>
        <v>0</v>
      </c>
      <c r="O11358" s="3">
        <v>184.8</v>
      </c>
      <c r="P11358" s="3">
        <v>369.6</v>
      </c>
    </row>
    <row r="11359" spans="2:16" x14ac:dyDescent="0.15">
      <c r="B11359" s="5" t="s">
        <v>535</v>
      </c>
      <c r="C11359" s="16">
        <f t="shared" si="1062"/>
        <v>2023</v>
      </c>
      <c r="D11359" s="16">
        <f t="shared" si="1063"/>
        <v>5</v>
      </c>
      <c r="E11359" s="3" t="s">
        <v>20</v>
      </c>
      <c r="F11359" s="3" t="s">
        <v>12</v>
      </c>
      <c r="G11359" s="3" t="s">
        <v>13</v>
      </c>
      <c r="H11359" s="3" t="s">
        <v>4423</v>
      </c>
      <c r="I11359" s="3">
        <f t="shared" si="1064"/>
        <v>0</v>
      </c>
      <c r="J11359" s="3">
        <f t="shared" si="1064"/>
        <v>0</v>
      </c>
      <c r="K11359" s="3">
        <f t="shared" si="1064"/>
        <v>0</v>
      </c>
      <c r="L11359" s="3">
        <f t="shared" si="1065"/>
        <v>0</v>
      </c>
      <c r="M11359" s="3">
        <f t="shared" si="1066"/>
        <v>0</v>
      </c>
      <c r="N11359" s="3">
        <f t="shared" si="1067"/>
        <v>0</v>
      </c>
      <c r="O11359" s="3">
        <v>180</v>
      </c>
      <c r="P11359" s="3">
        <v>360</v>
      </c>
    </row>
    <row r="11360" spans="2:16" x14ac:dyDescent="0.15">
      <c r="B11360" s="5" t="s">
        <v>2363</v>
      </c>
      <c r="C11360" s="16">
        <f t="shared" si="1062"/>
        <v>2023</v>
      </c>
      <c r="D11360" s="16">
        <f t="shared" si="1063"/>
        <v>4</v>
      </c>
      <c r="E11360" s="3" t="s">
        <v>20</v>
      </c>
      <c r="F11360" s="3" t="s">
        <v>12</v>
      </c>
      <c r="G11360" s="3" t="s">
        <v>13</v>
      </c>
      <c r="H11360" s="3" t="s">
        <v>4423</v>
      </c>
      <c r="I11360" s="3">
        <f t="shared" si="1064"/>
        <v>0</v>
      </c>
      <c r="J11360" s="3">
        <f t="shared" si="1064"/>
        <v>0</v>
      </c>
      <c r="K11360" s="3">
        <f t="shared" si="1064"/>
        <v>0</v>
      </c>
      <c r="L11360" s="3">
        <f t="shared" si="1065"/>
        <v>0</v>
      </c>
      <c r="M11360" s="3">
        <f t="shared" si="1066"/>
        <v>0</v>
      </c>
      <c r="N11360" s="3">
        <f t="shared" si="1067"/>
        <v>0</v>
      </c>
      <c r="O11360" s="3">
        <v>180</v>
      </c>
      <c r="P11360" s="3">
        <v>360</v>
      </c>
    </row>
    <row r="11361" spans="2:16" x14ac:dyDescent="0.15">
      <c r="B11361" s="5" t="s">
        <v>3147</v>
      </c>
      <c r="C11361" s="16">
        <f t="shared" si="1062"/>
        <v>2023</v>
      </c>
      <c r="D11361" s="16">
        <f t="shared" si="1063"/>
        <v>4</v>
      </c>
      <c r="E11361" s="3" t="s">
        <v>20</v>
      </c>
      <c r="F11361" s="3" t="s">
        <v>12</v>
      </c>
      <c r="G11361" s="3" t="s">
        <v>13</v>
      </c>
      <c r="H11361" s="3" t="s">
        <v>4423</v>
      </c>
      <c r="I11361" s="3">
        <f t="shared" si="1064"/>
        <v>0</v>
      </c>
      <c r="J11361" s="3">
        <f t="shared" si="1064"/>
        <v>0</v>
      </c>
      <c r="K11361" s="3">
        <f t="shared" si="1064"/>
        <v>0</v>
      </c>
      <c r="L11361" s="3">
        <f t="shared" si="1065"/>
        <v>0</v>
      </c>
      <c r="M11361" s="3">
        <f t="shared" si="1066"/>
        <v>0</v>
      </c>
      <c r="N11361" s="3">
        <f t="shared" si="1067"/>
        <v>0</v>
      </c>
      <c r="O11361" s="3">
        <v>170.2</v>
      </c>
      <c r="P11361" s="3">
        <v>340.4</v>
      </c>
    </row>
    <row r="11362" spans="2:16" x14ac:dyDescent="0.15">
      <c r="B11362" s="5" t="s">
        <v>1269</v>
      </c>
      <c r="C11362" s="16">
        <f t="shared" si="1062"/>
        <v>2023</v>
      </c>
      <c r="D11362" s="16">
        <f t="shared" si="1063"/>
        <v>10</v>
      </c>
      <c r="E11362" s="3" t="s">
        <v>20</v>
      </c>
      <c r="F11362" s="3" t="s">
        <v>12</v>
      </c>
      <c r="G11362" s="3" t="s">
        <v>13</v>
      </c>
      <c r="H11362" s="3" t="s">
        <v>4423</v>
      </c>
      <c r="I11362" s="3">
        <f t="shared" si="1064"/>
        <v>0</v>
      </c>
      <c r="J11362" s="3">
        <f t="shared" si="1064"/>
        <v>0</v>
      </c>
      <c r="K11362" s="3">
        <f t="shared" si="1064"/>
        <v>0</v>
      </c>
      <c r="L11362" s="3">
        <f t="shared" si="1065"/>
        <v>0</v>
      </c>
      <c r="M11362" s="3">
        <f t="shared" si="1066"/>
        <v>0</v>
      </c>
      <c r="N11362" s="3">
        <f t="shared" si="1067"/>
        <v>0</v>
      </c>
      <c r="O11362" s="3">
        <v>168</v>
      </c>
      <c r="P11362" s="3">
        <v>336.68</v>
      </c>
    </row>
    <row r="11363" spans="2:16" x14ac:dyDescent="0.15">
      <c r="B11363" s="5" t="s">
        <v>4210</v>
      </c>
      <c r="C11363" s="16">
        <f t="shared" si="1062"/>
        <v>2023</v>
      </c>
      <c r="D11363" s="16">
        <f t="shared" si="1063"/>
        <v>1</v>
      </c>
      <c r="E11363" s="3" t="s">
        <v>20</v>
      </c>
      <c r="F11363" s="3" t="s">
        <v>12</v>
      </c>
      <c r="G11363" s="3" t="s">
        <v>13</v>
      </c>
      <c r="H11363" s="3" t="s">
        <v>4423</v>
      </c>
      <c r="I11363" s="3">
        <f t="shared" si="1064"/>
        <v>0</v>
      </c>
      <c r="J11363" s="3">
        <f t="shared" si="1064"/>
        <v>0</v>
      </c>
      <c r="K11363" s="3">
        <f t="shared" si="1064"/>
        <v>0</v>
      </c>
      <c r="L11363" s="3">
        <f t="shared" si="1065"/>
        <v>0</v>
      </c>
      <c r="M11363" s="3">
        <f t="shared" si="1066"/>
        <v>0</v>
      </c>
      <c r="N11363" s="3">
        <f t="shared" si="1067"/>
        <v>0</v>
      </c>
      <c r="O11363" s="3">
        <v>168</v>
      </c>
      <c r="P11363" s="3">
        <v>336</v>
      </c>
    </row>
    <row r="11364" spans="2:16" x14ac:dyDescent="0.15">
      <c r="B11364" s="5" t="s">
        <v>4613</v>
      </c>
      <c r="C11364" s="16">
        <f t="shared" si="1062"/>
        <v>2023</v>
      </c>
      <c r="D11364" s="16">
        <f t="shared" si="1063"/>
        <v>4</v>
      </c>
      <c r="E11364" s="3" t="s">
        <v>20</v>
      </c>
      <c r="F11364" s="3" t="s">
        <v>12</v>
      </c>
      <c r="G11364" s="3" t="s">
        <v>13</v>
      </c>
      <c r="H11364" s="3" t="s">
        <v>4423</v>
      </c>
      <c r="I11364" s="3">
        <f t="shared" si="1064"/>
        <v>0</v>
      </c>
      <c r="J11364" s="3">
        <f t="shared" si="1064"/>
        <v>0</v>
      </c>
      <c r="K11364" s="3">
        <f t="shared" si="1064"/>
        <v>0</v>
      </c>
      <c r="L11364" s="3">
        <f t="shared" si="1065"/>
        <v>0</v>
      </c>
      <c r="M11364" s="3">
        <f t="shared" si="1066"/>
        <v>0</v>
      </c>
      <c r="N11364" s="3">
        <f t="shared" si="1067"/>
        <v>0</v>
      </c>
      <c r="O11364" s="3">
        <v>163.5</v>
      </c>
      <c r="P11364" s="3">
        <v>331.2</v>
      </c>
    </row>
    <row r="11365" spans="2:16" x14ac:dyDescent="0.15">
      <c r="B11365" s="5" t="s">
        <v>885</v>
      </c>
      <c r="C11365" s="16">
        <f t="shared" si="1062"/>
        <v>2023</v>
      </c>
      <c r="D11365" s="16">
        <f t="shared" si="1063"/>
        <v>9</v>
      </c>
      <c r="E11365" s="3" t="s">
        <v>20</v>
      </c>
      <c r="F11365" s="3" t="s">
        <v>12</v>
      </c>
      <c r="G11365" s="3" t="s">
        <v>13</v>
      </c>
      <c r="H11365" s="3" t="s">
        <v>4423</v>
      </c>
      <c r="I11365" s="3">
        <f t="shared" si="1064"/>
        <v>0</v>
      </c>
      <c r="J11365" s="3">
        <f t="shared" si="1064"/>
        <v>0</v>
      </c>
      <c r="K11365" s="3">
        <f t="shared" si="1064"/>
        <v>0</v>
      </c>
      <c r="L11365" s="3">
        <f t="shared" si="1065"/>
        <v>0</v>
      </c>
      <c r="M11365" s="3">
        <f t="shared" si="1066"/>
        <v>0</v>
      </c>
      <c r="N11365" s="3">
        <f t="shared" si="1067"/>
        <v>0</v>
      </c>
      <c r="O11365" s="3">
        <v>163.19999999999999</v>
      </c>
      <c r="P11365" s="3">
        <v>327.36</v>
      </c>
    </row>
    <row r="11366" spans="2:16" x14ac:dyDescent="0.15">
      <c r="B11366" s="5" t="s">
        <v>3100</v>
      </c>
      <c r="C11366" s="16">
        <f t="shared" si="1062"/>
        <v>2023</v>
      </c>
      <c r="D11366" s="16">
        <f t="shared" si="1063"/>
        <v>4</v>
      </c>
      <c r="E11366" s="3" t="s">
        <v>20</v>
      </c>
      <c r="F11366" s="3" t="s">
        <v>12</v>
      </c>
      <c r="G11366" s="3" t="s">
        <v>13</v>
      </c>
      <c r="H11366" s="3" t="s">
        <v>4423</v>
      </c>
      <c r="I11366" s="3">
        <f t="shared" si="1064"/>
        <v>0</v>
      </c>
      <c r="J11366" s="3">
        <f t="shared" si="1064"/>
        <v>0</v>
      </c>
      <c r="K11366" s="3">
        <f t="shared" si="1064"/>
        <v>0</v>
      </c>
      <c r="L11366" s="3">
        <f t="shared" si="1065"/>
        <v>0</v>
      </c>
      <c r="M11366" s="3">
        <f t="shared" si="1066"/>
        <v>0</v>
      </c>
      <c r="N11366" s="3">
        <f t="shared" si="1067"/>
        <v>0</v>
      </c>
      <c r="O11366" s="3">
        <v>160</v>
      </c>
      <c r="P11366" s="3">
        <v>320</v>
      </c>
    </row>
    <row r="11367" spans="2:16" x14ac:dyDescent="0.15">
      <c r="B11367" s="5" t="s">
        <v>2395</v>
      </c>
      <c r="C11367" s="16">
        <f t="shared" si="1062"/>
        <v>2023</v>
      </c>
      <c r="D11367" s="16">
        <f t="shared" si="1063"/>
        <v>7</v>
      </c>
      <c r="E11367" s="3" t="s">
        <v>20</v>
      </c>
      <c r="F11367" s="3" t="s">
        <v>12</v>
      </c>
      <c r="G11367" s="3" t="s">
        <v>13</v>
      </c>
      <c r="H11367" s="3" t="s">
        <v>4423</v>
      </c>
      <c r="I11367" s="3">
        <f t="shared" si="1064"/>
        <v>0</v>
      </c>
      <c r="J11367" s="3">
        <f t="shared" si="1064"/>
        <v>0</v>
      </c>
      <c r="K11367" s="3">
        <f t="shared" si="1064"/>
        <v>0</v>
      </c>
      <c r="L11367" s="3">
        <f t="shared" si="1065"/>
        <v>0</v>
      </c>
      <c r="M11367" s="3">
        <f t="shared" si="1066"/>
        <v>0</v>
      </c>
      <c r="N11367" s="3">
        <f t="shared" si="1067"/>
        <v>0</v>
      </c>
      <c r="O11367" s="3">
        <v>159.6</v>
      </c>
      <c r="P11367" s="3">
        <v>319.94</v>
      </c>
    </row>
    <row r="11368" spans="2:16" x14ac:dyDescent="0.15">
      <c r="B11368" s="5" t="s">
        <v>883</v>
      </c>
      <c r="C11368" s="16">
        <f t="shared" si="1062"/>
        <v>2023</v>
      </c>
      <c r="D11368" s="16">
        <f t="shared" si="1063"/>
        <v>6</v>
      </c>
      <c r="E11368" s="3" t="s">
        <v>20</v>
      </c>
      <c r="F11368" s="3" t="s">
        <v>12</v>
      </c>
      <c r="G11368" s="3" t="s">
        <v>13</v>
      </c>
      <c r="H11368" s="3" t="s">
        <v>4423</v>
      </c>
      <c r="I11368" s="3">
        <f t="shared" si="1064"/>
        <v>0</v>
      </c>
      <c r="J11368" s="3">
        <f t="shared" si="1064"/>
        <v>0</v>
      </c>
      <c r="K11368" s="3">
        <f t="shared" si="1064"/>
        <v>0</v>
      </c>
      <c r="L11368" s="3">
        <f t="shared" si="1065"/>
        <v>0</v>
      </c>
      <c r="M11368" s="3">
        <f t="shared" si="1066"/>
        <v>0</v>
      </c>
      <c r="N11368" s="3">
        <f t="shared" si="1067"/>
        <v>0</v>
      </c>
      <c r="O11368" s="3">
        <v>159.6</v>
      </c>
      <c r="P11368" s="3">
        <v>319.94</v>
      </c>
    </row>
    <row r="11369" spans="2:16" x14ac:dyDescent="0.15">
      <c r="B11369" s="5" t="s">
        <v>4210</v>
      </c>
      <c r="C11369" s="16">
        <f t="shared" si="1062"/>
        <v>2023</v>
      </c>
      <c r="D11369" s="16">
        <f t="shared" si="1063"/>
        <v>1</v>
      </c>
      <c r="E11369" s="3" t="s">
        <v>20</v>
      </c>
      <c r="F11369" s="3" t="s">
        <v>12</v>
      </c>
      <c r="G11369" s="3" t="s">
        <v>13</v>
      </c>
      <c r="H11369" s="3" t="s">
        <v>4423</v>
      </c>
      <c r="I11369" s="3">
        <f t="shared" si="1064"/>
        <v>0</v>
      </c>
      <c r="J11369" s="3">
        <f t="shared" si="1064"/>
        <v>0</v>
      </c>
      <c r="K11369" s="3">
        <f t="shared" si="1064"/>
        <v>0</v>
      </c>
      <c r="L11369" s="3">
        <f t="shared" si="1065"/>
        <v>0</v>
      </c>
      <c r="M11369" s="3">
        <f t="shared" si="1066"/>
        <v>0</v>
      </c>
      <c r="N11369" s="3">
        <f t="shared" si="1067"/>
        <v>0</v>
      </c>
      <c r="O11369" s="3">
        <v>158.4</v>
      </c>
      <c r="P11369" s="3">
        <v>316.8</v>
      </c>
    </row>
    <row r="11370" spans="2:16" x14ac:dyDescent="0.15">
      <c r="B11370" s="5" t="s">
        <v>3385</v>
      </c>
      <c r="C11370" s="16">
        <f t="shared" si="1062"/>
        <v>2023</v>
      </c>
      <c r="D11370" s="16">
        <f t="shared" si="1063"/>
        <v>3</v>
      </c>
      <c r="E11370" s="3" t="s">
        <v>20</v>
      </c>
      <c r="F11370" s="3" t="s">
        <v>12</v>
      </c>
      <c r="G11370" s="3" t="s">
        <v>13</v>
      </c>
      <c r="H11370" s="3" t="s">
        <v>4423</v>
      </c>
      <c r="I11370" s="3">
        <f t="shared" si="1064"/>
        <v>0</v>
      </c>
      <c r="J11370" s="3">
        <f t="shared" si="1064"/>
        <v>0</v>
      </c>
      <c r="K11370" s="3">
        <f t="shared" si="1064"/>
        <v>0</v>
      </c>
      <c r="L11370" s="3">
        <f t="shared" si="1065"/>
        <v>0</v>
      </c>
      <c r="M11370" s="3">
        <f t="shared" si="1066"/>
        <v>0</v>
      </c>
      <c r="N11370" s="3">
        <f t="shared" si="1067"/>
        <v>0</v>
      </c>
      <c r="O11370" s="3">
        <v>158.1</v>
      </c>
      <c r="P11370" s="3">
        <v>316.2</v>
      </c>
    </row>
    <row r="11371" spans="2:16" x14ac:dyDescent="0.15">
      <c r="B11371" s="5" t="s">
        <v>5324</v>
      </c>
      <c r="C11371" s="16">
        <f t="shared" si="1062"/>
        <v>2023</v>
      </c>
      <c r="D11371" s="16">
        <f t="shared" si="1063"/>
        <v>5</v>
      </c>
      <c r="E11371" s="3" t="s">
        <v>20</v>
      </c>
      <c r="F11371" s="3" t="s">
        <v>12</v>
      </c>
      <c r="G11371" s="3" t="s">
        <v>13</v>
      </c>
      <c r="H11371" s="3" t="s">
        <v>4423</v>
      </c>
      <c r="I11371" s="3">
        <f t="shared" si="1064"/>
        <v>0</v>
      </c>
      <c r="J11371" s="3">
        <f t="shared" si="1064"/>
        <v>0</v>
      </c>
      <c r="K11371" s="3">
        <f t="shared" si="1064"/>
        <v>0</v>
      </c>
      <c r="L11371" s="3">
        <f t="shared" si="1065"/>
        <v>0</v>
      </c>
      <c r="M11371" s="3">
        <f t="shared" si="1066"/>
        <v>0</v>
      </c>
      <c r="N11371" s="3">
        <f t="shared" si="1067"/>
        <v>0</v>
      </c>
      <c r="O11371" s="3">
        <v>152</v>
      </c>
      <c r="P11371" s="3">
        <v>304</v>
      </c>
    </row>
    <row r="11372" spans="2:16" x14ac:dyDescent="0.15">
      <c r="B11372" s="5" t="s">
        <v>2647</v>
      </c>
      <c r="C11372" s="16">
        <f t="shared" si="1062"/>
        <v>2023</v>
      </c>
      <c r="D11372" s="16">
        <f t="shared" si="1063"/>
        <v>9</v>
      </c>
      <c r="E11372" s="3" t="s">
        <v>20</v>
      </c>
      <c r="F11372" s="3" t="s">
        <v>12</v>
      </c>
      <c r="G11372" s="3" t="s">
        <v>13</v>
      </c>
      <c r="H11372" s="3" t="s">
        <v>4423</v>
      </c>
      <c r="I11372" s="3">
        <f t="shared" si="1064"/>
        <v>0</v>
      </c>
      <c r="J11372" s="3">
        <f t="shared" si="1064"/>
        <v>0</v>
      </c>
      <c r="K11372" s="3">
        <f t="shared" si="1064"/>
        <v>0</v>
      </c>
      <c r="L11372" s="3">
        <f t="shared" si="1065"/>
        <v>0</v>
      </c>
      <c r="M11372" s="3">
        <f t="shared" si="1066"/>
        <v>0</v>
      </c>
      <c r="N11372" s="3">
        <f t="shared" si="1067"/>
        <v>0</v>
      </c>
      <c r="O11372" s="3">
        <v>151.19999999999999</v>
      </c>
      <c r="P11372" s="3">
        <v>302.39999999999998</v>
      </c>
    </row>
    <row r="11373" spans="2:16" x14ac:dyDescent="0.15">
      <c r="B11373" s="5" t="s">
        <v>5324</v>
      </c>
      <c r="C11373" s="16">
        <f t="shared" si="1062"/>
        <v>2023</v>
      </c>
      <c r="D11373" s="16">
        <f t="shared" si="1063"/>
        <v>5</v>
      </c>
      <c r="E11373" s="3" t="s">
        <v>20</v>
      </c>
      <c r="F11373" s="3" t="s">
        <v>12</v>
      </c>
      <c r="G11373" s="3" t="s">
        <v>13</v>
      </c>
      <c r="H11373" s="3" t="s">
        <v>4423</v>
      </c>
      <c r="I11373" s="3">
        <f t="shared" si="1064"/>
        <v>0</v>
      </c>
      <c r="J11373" s="3">
        <f t="shared" si="1064"/>
        <v>0</v>
      </c>
      <c r="K11373" s="3">
        <f t="shared" si="1064"/>
        <v>0</v>
      </c>
      <c r="L11373" s="3">
        <f t="shared" si="1065"/>
        <v>0</v>
      </c>
      <c r="M11373" s="3">
        <f t="shared" si="1066"/>
        <v>0</v>
      </c>
      <c r="N11373" s="3">
        <f t="shared" si="1067"/>
        <v>0</v>
      </c>
      <c r="O11373" s="3">
        <v>141.6</v>
      </c>
      <c r="P11373" s="3">
        <v>283.2</v>
      </c>
    </row>
    <row r="11374" spans="2:16" x14ac:dyDescent="0.15">
      <c r="B11374" s="5" t="s">
        <v>1249</v>
      </c>
      <c r="C11374" s="16">
        <f t="shared" si="1062"/>
        <v>2023</v>
      </c>
      <c r="D11374" s="16">
        <f t="shared" si="1063"/>
        <v>5</v>
      </c>
      <c r="E11374" s="3" t="s">
        <v>20</v>
      </c>
      <c r="F11374" s="3" t="s">
        <v>12</v>
      </c>
      <c r="G11374" s="3" t="s">
        <v>13</v>
      </c>
      <c r="H11374" s="3" t="s">
        <v>4423</v>
      </c>
      <c r="I11374" s="3">
        <f t="shared" si="1064"/>
        <v>0</v>
      </c>
      <c r="J11374" s="3">
        <f t="shared" si="1064"/>
        <v>0</v>
      </c>
      <c r="K11374" s="3">
        <f t="shared" si="1064"/>
        <v>0</v>
      </c>
      <c r="L11374" s="3">
        <f t="shared" si="1065"/>
        <v>0</v>
      </c>
      <c r="M11374" s="3">
        <f t="shared" si="1066"/>
        <v>0</v>
      </c>
      <c r="N11374" s="3">
        <f t="shared" si="1067"/>
        <v>0</v>
      </c>
      <c r="O11374" s="3">
        <v>141.12</v>
      </c>
      <c r="P11374" s="3">
        <v>282.24</v>
      </c>
    </row>
    <row r="11375" spans="2:16" x14ac:dyDescent="0.15">
      <c r="B11375" s="5" t="s">
        <v>1269</v>
      </c>
      <c r="C11375" s="16">
        <f t="shared" si="1062"/>
        <v>2023</v>
      </c>
      <c r="D11375" s="16">
        <f t="shared" si="1063"/>
        <v>10</v>
      </c>
      <c r="E11375" s="3" t="s">
        <v>20</v>
      </c>
      <c r="F11375" s="3" t="s">
        <v>12</v>
      </c>
      <c r="G11375" s="3" t="s">
        <v>13</v>
      </c>
      <c r="H11375" s="3" t="s">
        <v>4423</v>
      </c>
      <c r="I11375" s="3">
        <f t="shared" si="1064"/>
        <v>0</v>
      </c>
      <c r="J11375" s="3">
        <f t="shared" si="1064"/>
        <v>0</v>
      </c>
      <c r="K11375" s="3">
        <f t="shared" si="1064"/>
        <v>0</v>
      </c>
      <c r="L11375" s="3">
        <f t="shared" si="1065"/>
        <v>0</v>
      </c>
      <c r="M11375" s="3">
        <f t="shared" si="1066"/>
        <v>0</v>
      </c>
      <c r="N11375" s="3">
        <f t="shared" si="1067"/>
        <v>0</v>
      </c>
      <c r="O11375" s="3">
        <v>138</v>
      </c>
      <c r="P11375" s="3">
        <v>276.52999999999997</v>
      </c>
    </row>
    <row r="11376" spans="2:16" x14ac:dyDescent="0.15">
      <c r="B11376" s="5" t="s">
        <v>352</v>
      </c>
      <c r="C11376" s="16">
        <f t="shared" si="1062"/>
        <v>2023</v>
      </c>
      <c r="D11376" s="16">
        <f t="shared" si="1063"/>
        <v>10</v>
      </c>
      <c r="E11376" s="3" t="s">
        <v>20</v>
      </c>
      <c r="F11376" s="3" t="s">
        <v>12</v>
      </c>
      <c r="G11376" s="3" t="s">
        <v>13</v>
      </c>
      <c r="H11376" s="3" t="s">
        <v>4423</v>
      </c>
      <c r="I11376" s="3">
        <f t="shared" si="1064"/>
        <v>0</v>
      </c>
      <c r="J11376" s="3">
        <f t="shared" si="1064"/>
        <v>0</v>
      </c>
      <c r="K11376" s="3">
        <f t="shared" si="1064"/>
        <v>0</v>
      </c>
      <c r="L11376" s="3">
        <f t="shared" si="1065"/>
        <v>0</v>
      </c>
      <c r="M11376" s="3">
        <f t="shared" si="1066"/>
        <v>0</v>
      </c>
      <c r="N11376" s="3">
        <f t="shared" si="1067"/>
        <v>0</v>
      </c>
      <c r="O11376" s="3">
        <v>128</v>
      </c>
      <c r="P11376" s="3">
        <v>256</v>
      </c>
    </row>
    <row r="11377" spans="2:16" x14ac:dyDescent="0.15">
      <c r="B11377" s="5" t="s">
        <v>2221</v>
      </c>
      <c r="C11377" s="16">
        <f t="shared" si="1062"/>
        <v>2023</v>
      </c>
      <c r="D11377" s="16">
        <f t="shared" si="1063"/>
        <v>9</v>
      </c>
      <c r="E11377" s="3" t="s">
        <v>20</v>
      </c>
      <c r="F11377" s="3" t="s">
        <v>12</v>
      </c>
      <c r="G11377" s="3" t="s">
        <v>13</v>
      </c>
      <c r="H11377" s="3" t="s">
        <v>4423</v>
      </c>
      <c r="I11377" s="3">
        <f t="shared" si="1064"/>
        <v>0</v>
      </c>
      <c r="J11377" s="3">
        <f t="shared" si="1064"/>
        <v>0</v>
      </c>
      <c r="K11377" s="3">
        <f t="shared" si="1064"/>
        <v>0</v>
      </c>
      <c r="L11377" s="3">
        <f t="shared" si="1065"/>
        <v>0</v>
      </c>
      <c r="M11377" s="3">
        <f t="shared" si="1066"/>
        <v>0</v>
      </c>
      <c r="N11377" s="3">
        <f t="shared" si="1067"/>
        <v>0</v>
      </c>
      <c r="O11377" s="3">
        <v>120</v>
      </c>
      <c r="P11377" s="3">
        <v>240</v>
      </c>
    </row>
    <row r="11378" spans="2:16" x14ac:dyDescent="0.15">
      <c r="B11378" s="5" t="s">
        <v>338</v>
      </c>
      <c r="C11378" s="16">
        <f t="shared" si="1062"/>
        <v>2023</v>
      </c>
      <c r="D11378" s="16">
        <f t="shared" si="1063"/>
        <v>8</v>
      </c>
      <c r="E11378" s="3" t="s">
        <v>20</v>
      </c>
      <c r="F11378" s="3" t="s">
        <v>12</v>
      </c>
      <c r="G11378" s="3" t="s">
        <v>13</v>
      </c>
      <c r="H11378" s="3" t="s">
        <v>4423</v>
      </c>
      <c r="I11378" s="3">
        <f t="shared" si="1064"/>
        <v>0</v>
      </c>
      <c r="J11378" s="3">
        <f t="shared" si="1064"/>
        <v>0</v>
      </c>
      <c r="K11378" s="3">
        <f t="shared" si="1064"/>
        <v>0</v>
      </c>
      <c r="L11378" s="3">
        <f t="shared" si="1065"/>
        <v>0</v>
      </c>
      <c r="M11378" s="3">
        <f t="shared" si="1066"/>
        <v>0</v>
      </c>
      <c r="N11378" s="3">
        <f t="shared" si="1067"/>
        <v>0</v>
      </c>
      <c r="O11378" s="3">
        <v>120</v>
      </c>
      <c r="P11378" s="3">
        <v>240</v>
      </c>
    </row>
    <row r="11379" spans="2:16" x14ac:dyDescent="0.15">
      <c r="B11379" s="5" t="s">
        <v>3295</v>
      </c>
      <c r="C11379" s="16">
        <f t="shared" si="1062"/>
        <v>2023</v>
      </c>
      <c r="D11379" s="16">
        <f t="shared" si="1063"/>
        <v>4</v>
      </c>
      <c r="E11379" s="3" t="s">
        <v>20</v>
      </c>
      <c r="F11379" s="3" t="s">
        <v>12</v>
      </c>
      <c r="G11379" s="3" t="s">
        <v>13</v>
      </c>
      <c r="H11379" s="3" t="s">
        <v>4423</v>
      </c>
      <c r="I11379" s="3">
        <f t="shared" si="1064"/>
        <v>0</v>
      </c>
      <c r="J11379" s="3">
        <f t="shared" si="1064"/>
        <v>0</v>
      </c>
      <c r="K11379" s="3">
        <f t="shared" si="1064"/>
        <v>0</v>
      </c>
      <c r="L11379" s="3">
        <f t="shared" si="1065"/>
        <v>0</v>
      </c>
      <c r="M11379" s="3">
        <f t="shared" si="1066"/>
        <v>0</v>
      </c>
      <c r="N11379" s="3">
        <f t="shared" si="1067"/>
        <v>0</v>
      </c>
      <c r="O11379" s="3">
        <v>112.4</v>
      </c>
      <c r="P11379" s="3">
        <v>224.8</v>
      </c>
    </row>
    <row r="11380" spans="2:16" x14ac:dyDescent="0.15">
      <c r="B11380" s="5" t="s">
        <v>1284</v>
      </c>
      <c r="C11380" s="16">
        <f t="shared" si="1062"/>
        <v>2023</v>
      </c>
      <c r="D11380" s="16">
        <f t="shared" si="1063"/>
        <v>8</v>
      </c>
      <c r="E11380" s="3" t="s">
        <v>20</v>
      </c>
      <c r="F11380" s="3" t="s">
        <v>12</v>
      </c>
      <c r="G11380" s="3" t="s">
        <v>13</v>
      </c>
      <c r="H11380" s="3" t="s">
        <v>4423</v>
      </c>
      <c r="I11380" s="3">
        <f t="shared" si="1064"/>
        <v>0</v>
      </c>
      <c r="J11380" s="3">
        <f t="shared" si="1064"/>
        <v>0</v>
      </c>
      <c r="K11380" s="3">
        <f t="shared" si="1064"/>
        <v>0</v>
      </c>
      <c r="L11380" s="3">
        <f t="shared" si="1065"/>
        <v>0</v>
      </c>
      <c r="M11380" s="3">
        <f t="shared" si="1066"/>
        <v>0</v>
      </c>
      <c r="N11380" s="3">
        <f t="shared" si="1067"/>
        <v>0</v>
      </c>
      <c r="O11380" s="3">
        <v>108</v>
      </c>
      <c r="P11380" s="3">
        <v>216</v>
      </c>
    </row>
    <row r="11381" spans="2:16" x14ac:dyDescent="0.15">
      <c r="B11381" s="5" t="s">
        <v>1671</v>
      </c>
      <c r="C11381" s="16">
        <f t="shared" si="1062"/>
        <v>2023</v>
      </c>
      <c r="D11381" s="16">
        <f t="shared" si="1063"/>
        <v>1</v>
      </c>
      <c r="E11381" s="3" t="s">
        <v>20</v>
      </c>
      <c r="F11381" s="3" t="s">
        <v>12</v>
      </c>
      <c r="G11381" s="3" t="s">
        <v>13</v>
      </c>
      <c r="H11381" s="3" t="s">
        <v>4423</v>
      </c>
      <c r="I11381" s="3">
        <f t="shared" si="1064"/>
        <v>0</v>
      </c>
      <c r="J11381" s="3">
        <f t="shared" si="1064"/>
        <v>0</v>
      </c>
      <c r="K11381" s="3">
        <f t="shared" si="1064"/>
        <v>0</v>
      </c>
      <c r="L11381" s="3">
        <f t="shared" si="1065"/>
        <v>0</v>
      </c>
      <c r="M11381" s="3">
        <f t="shared" si="1066"/>
        <v>0</v>
      </c>
      <c r="N11381" s="3">
        <f t="shared" si="1067"/>
        <v>0</v>
      </c>
      <c r="O11381" s="3">
        <v>104</v>
      </c>
      <c r="P11381" s="3">
        <v>208</v>
      </c>
    </row>
    <row r="11382" spans="2:16" x14ac:dyDescent="0.15">
      <c r="B11382" s="5" t="s">
        <v>1671</v>
      </c>
      <c r="C11382" s="16">
        <f t="shared" si="1062"/>
        <v>2023</v>
      </c>
      <c r="D11382" s="16">
        <f t="shared" si="1063"/>
        <v>1</v>
      </c>
      <c r="E11382" s="3" t="s">
        <v>20</v>
      </c>
      <c r="F11382" s="3" t="s">
        <v>12</v>
      </c>
      <c r="G11382" s="3" t="s">
        <v>13</v>
      </c>
      <c r="H11382" s="3" t="s">
        <v>4423</v>
      </c>
      <c r="I11382" s="3">
        <f t="shared" si="1064"/>
        <v>0</v>
      </c>
      <c r="J11382" s="3">
        <f t="shared" si="1064"/>
        <v>0</v>
      </c>
      <c r="K11382" s="3">
        <f t="shared" si="1064"/>
        <v>0</v>
      </c>
      <c r="L11382" s="3">
        <f t="shared" si="1065"/>
        <v>0</v>
      </c>
      <c r="M11382" s="3">
        <f t="shared" si="1066"/>
        <v>0</v>
      </c>
      <c r="N11382" s="3">
        <f t="shared" si="1067"/>
        <v>0</v>
      </c>
      <c r="O11382" s="3">
        <v>100.8</v>
      </c>
      <c r="P11382" s="3">
        <v>201.6</v>
      </c>
    </row>
    <row r="11383" spans="2:16" x14ac:dyDescent="0.15">
      <c r="B11383" s="5" t="s">
        <v>5385</v>
      </c>
      <c r="C11383" s="16">
        <f t="shared" si="1062"/>
        <v>2023</v>
      </c>
      <c r="D11383" s="16">
        <f t="shared" si="1063"/>
        <v>7</v>
      </c>
      <c r="E11383" s="3" t="s">
        <v>20</v>
      </c>
      <c r="F11383" s="3" t="s">
        <v>12</v>
      </c>
      <c r="G11383" s="3" t="s">
        <v>13</v>
      </c>
      <c r="H11383" s="3" t="s">
        <v>4423</v>
      </c>
      <c r="I11383" s="3">
        <f t="shared" si="1064"/>
        <v>0</v>
      </c>
      <c r="J11383" s="3">
        <f t="shared" si="1064"/>
        <v>0</v>
      </c>
      <c r="K11383" s="3">
        <f t="shared" si="1064"/>
        <v>0</v>
      </c>
      <c r="L11383" s="3">
        <f t="shared" si="1065"/>
        <v>0</v>
      </c>
      <c r="M11383" s="3">
        <f t="shared" si="1066"/>
        <v>0</v>
      </c>
      <c r="N11383" s="3">
        <f t="shared" si="1067"/>
        <v>0</v>
      </c>
      <c r="O11383" s="3">
        <v>93</v>
      </c>
      <c r="P11383" s="3">
        <v>186</v>
      </c>
    </row>
    <row r="11384" spans="2:16" x14ac:dyDescent="0.15">
      <c r="B11384" s="5" t="s">
        <v>154</v>
      </c>
      <c r="C11384" s="16">
        <f t="shared" si="1062"/>
        <v>2023</v>
      </c>
      <c r="D11384" s="16">
        <f t="shared" si="1063"/>
        <v>4</v>
      </c>
      <c r="E11384" s="3" t="s">
        <v>20</v>
      </c>
      <c r="F11384" s="3" t="s">
        <v>12</v>
      </c>
      <c r="G11384" s="3" t="s">
        <v>13</v>
      </c>
      <c r="H11384" s="3" t="s">
        <v>4423</v>
      </c>
      <c r="I11384" s="3">
        <f t="shared" si="1064"/>
        <v>0</v>
      </c>
      <c r="J11384" s="3">
        <f t="shared" si="1064"/>
        <v>0</v>
      </c>
      <c r="K11384" s="3">
        <f t="shared" si="1064"/>
        <v>0</v>
      </c>
      <c r="L11384" s="3">
        <f t="shared" si="1065"/>
        <v>0</v>
      </c>
      <c r="M11384" s="3">
        <f t="shared" si="1066"/>
        <v>0</v>
      </c>
      <c r="N11384" s="3">
        <f t="shared" si="1067"/>
        <v>0</v>
      </c>
      <c r="O11384" s="3">
        <v>92.4</v>
      </c>
      <c r="P11384" s="3">
        <v>184.8</v>
      </c>
    </row>
    <row r="11385" spans="2:16" x14ac:dyDescent="0.15">
      <c r="B11385" s="5" t="s">
        <v>1984</v>
      </c>
      <c r="C11385" s="16">
        <f t="shared" si="1062"/>
        <v>2023</v>
      </c>
      <c r="D11385" s="16">
        <f t="shared" si="1063"/>
        <v>6</v>
      </c>
      <c r="E11385" s="3" t="s">
        <v>20</v>
      </c>
      <c r="F11385" s="3" t="s">
        <v>12</v>
      </c>
      <c r="G11385" s="3" t="s">
        <v>13</v>
      </c>
      <c r="H11385" s="3" t="s">
        <v>4423</v>
      </c>
      <c r="I11385" s="3">
        <f t="shared" si="1064"/>
        <v>0</v>
      </c>
      <c r="J11385" s="3">
        <f t="shared" si="1064"/>
        <v>0</v>
      </c>
      <c r="K11385" s="3">
        <f t="shared" si="1064"/>
        <v>0</v>
      </c>
      <c r="L11385" s="3">
        <f t="shared" si="1065"/>
        <v>0</v>
      </c>
      <c r="M11385" s="3">
        <f t="shared" si="1066"/>
        <v>0</v>
      </c>
      <c r="N11385" s="3">
        <f t="shared" si="1067"/>
        <v>0</v>
      </c>
      <c r="O11385" s="3">
        <v>66.959999999999994</v>
      </c>
      <c r="P11385" s="3">
        <v>133.91999999999999</v>
      </c>
    </row>
    <row r="11386" spans="2:16" x14ac:dyDescent="0.15">
      <c r="B11386" s="5" t="s">
        <v>1984</v>
      </c>
      <c r="C11386" s="16">
        <f t="shared" si="1062"/>
        <v>2023</v>
      </c>
      <c r="D11386" s="16">
        <f t="shared" si="1063"/>
        <v>6</v>
      </c>
      <c r="E11386" s="3" t="s">
        <v>20</v>
      </c>
      <c r="F11386" s="3" t="s">
        <v>12</v>
      </c>
      <c r="G11386" s="3" t="s">
        <v>13</v>
      </c>
      <c r="H11386" s="3" t="s">
        <v>4423</v>
      </c>
      <c r="I11386" s="3">
        <f t="shared" si="1064"/>
        <v>0</v>
      </c>
      <c r="J11386" s="3">
        <f t="shared" si="1064"/>
        <v>0</v>
      </c>
      <c r="K11386" s="3">
        <f t="shared" si="1064"/>
        <v>0</v>
      </c>
      <c r="L11386" s="3">
        <f t="shared" si="1065"/>
        <v>0</v>
      </c>
      <c r="M11386" s="3">
        <f t="shared" si="1066"/>
        <v>0</v>
      </c>
      <c r="N11386" s="3">
        <f t="shared" si="1067"/>
        <v>0</v>
      </c>
      <c r="O11386" s="3">
        <v>56.4</v>
      </c>
      <c r="P11386" s="3">
        <v>112.8</v>
      </c>
    </row>
    <row r="11387" spans="2:16" x14ac:dyDescent="0.15">
      <c r="B11387" s="5" t="s">
        <v>3295</v>
      </c>
      <c r="C11387" s="16">
        <f t="shared" si="1062"/>
        <v>2023</v>
      </c>
      <c r="D11387" s="16">
        <f t="shared" si="1063"/>
        <v>4</v>
      </c>
      <c r="E11387" s="3" t="s">
        <v>20</v>
      </c>
      <c r="F11387" s="3" t="s">
        <v>12</v>
      </c>
      <c r="G11387" s="3" t="s">
        <v>13</v>
      </c>
      <c r="H11387" s="3" t="s">
        <v>4423</v>
      </c>
      <c r="I11387" s="3">
        <f t="shared" si="1064"/>
        <v>0</v>
      </c>
      <c r="J11387" s="3">
        <f t="shared" si="1064"/>
        <v>0</v>
      </c>
      <c r="K11387" s="3">
        <f t="shared" si="1064"/>
        <v>0</v>
      </c>
      <c r="L11387" s="3">
        <f t="shared" si="1065"/>
        <v>0</v>
      </c>
      <c r="M11387" s="3">
        <f t="shared" si="1066"/>
        <v>0</v>
      </c>
      <c r="N11387" s="3">
        <f t="shared" si="1067"/>
        <v>0</v>
      </c>
      <c r="O11387" s="3">
        <v>52</v>
      </c>
      <c r="P11387" s="3">
        <v>104</v>
      </c>
    </row>
    <row r="11388" spans="2:16" x14ac:dyDescent="0.15">
      <c r="B11388" s="5" t="s">
        <v>4270</v>
      </c>
      <c r="C11388" s="16">
        <f t="shared" si="1062"/>
        <v>2023</v>
      </c>
      <c r="D11388" s="16">
        <f t="shared" si="1063"/>
        <v>6</v>
      </c>
      <c r="E11388" s="3" t="s">
        <v>20</v>
      </c>
      <c r="F11388" s="3" t="s">
        <v>12</v>
      </c>
      <c r="G11388" s="3" t="s">
        <v>13</v>
      </c>
      <c r="H11388" s="3" t="s">
        <v>4423</v>
      </c>
      <c r="I11388" s="3">
        <f t="shared" si="1064"/>
        <v>0</v>
      </c>
      <c r="J11388" s="3">
        <f t="shared" si="1064"/>
        <v>0</v>
      </c>
      <c r="K11388" s="3">
        <f t="shared" si="1064"/>
        <v>0</v>
      </c>
      <c r="L11388" s="3">
        <f t="shared" si="1065"/>
        <v>0</v>
      </c>
      <c r="M11388" s="3">
        <f t="shared" si="1066"/>
        <v>0</v>
      </c>
      <c r="N11388" s="3">
        <f t="shared" si="1067"/>
        <v>0</v>
      </c>
      <c r="O11388" s="3">
        <v>51.3</v>
      </c>
      <c r="P11388" s="3">
        <v>102.6</v>
      </c>
    </row>
    <row r="11389" spans="2:16" x14ac:dyDescent="0.15">
      <c r="B11389" s="5" t="s">
        <v>3295</v>
      </c>
      <c r="C11389" s="16">
        <f t="shared" si="1062"/>
        <v>2023</v>
      </c>
      <c r="D11389" s="16">
        <f t="shared" si="1063"/>
        <v>4</v>
      </c>
      <c r="E11389" s="3" t="s">
        <v>20</v>
      </c>
      <c r="F11389" s="3" t="s">
        <v>12</v>
      </c>
      <c r="G11389" s="3" t="s">
        <v>13</v>
      </c>
      <c r="H11389" s="3" t="s">
        <v>4423</v>
      </c>
      <c r="I11389" s="3">
        <f t="shared" si="1064"/>
        <v>0</v>
      </c>
      <c r="J11389" s="3">
        <f t="shared" si="1064"/>
        <v>0</v>
      </c>
      <c r="K11389" s="3">
        <f t="shared" si="1064"/>
        <v>0</v>
      </c>
      <c r="L11389" s="3">
        <f t="shared" si="1065"/>
        <v>0</v>
      </c>
      <c r="M11389" s="3">
        <f t="shared" si="1066"/>
        <v>0</v>
      </c>
      <c r="N11389" s="3">
        <f t="shared" si="1067"/>
        <v>0</v>
      </c>
      <c r="O11389" s="3">
        <v>43.4</v>
      </c>
      <c r="P11389" s="3">
        <v>86.8</v>
      </c>
    </row>
    <row r="11390" spans="2:16" x14ac:dyDescent="0.15">
      <c r="B11390" s="5" t="s">
        <v>597</v>
      </c>
      <c r="C11390" s="16">
        <f t="shared" si="1062"/>
        <v>2023</v>
      </c>
      <c r="D11390" s="16">
        <f t="shared" si="1063"/>
        <v>10</v>
      </c>
      <c r="E11390" s="3" t="s">
        <v>20</v>
      </c>
      <c r="F11390" s="3" t="s">
        <v>12</v>
      </c>
      <c r="G11390" s="3" t="s">
        <v>13</v>
      </c>
      <c r="H11390" s="3" t="s">
        <v>4423</v>
      </c>
      <c r="I11390" s="3">
        <f t="shared" si="1064"/>
        <v>0</v>
      </c>
      <c r="J11390" s="3">
        <f t="shared" si="1064"/>
        <v>0</v>
      </c>
      <c r="K11390" s="3">
        <f t="shared" si="1064"/>
        <v>0</v>
      </c>
      <c r="L11390" s="3">
        <f t="shared" si="1065"/>
        <v>0</v>
      </c>
      <c r="M11390" s="3">
        <f t="shared" si="1066"/>
        <v>0</v>
      </c>
      <c r="N11390" s="3">
        <f t="shared" si="1067"/>
        <v>0</v>
      </c>
      <c r="O11390" s="3">
        <v>18.760000000000002</v>
      </c>
      <c r="P11390" s="3">
        <v>37.520000000000003</v>
      </c>
    </row>
    <row r="11391" spans="2:16" x14ac:dyDescent="0.15">
      <c r="B11391" s="5" t="s">
        <v>885</v>
      </c>
      <c r="C11391" s="16">
        <f t="shared" si="1062"/>
        <v>2023</v>
      </c>
      <c r="D11391" s="16">
        <f t="shared" si="1063"/>
        <v>9</v>
      </c>
      <c r="E11391" s="3" t="s">
        <v>20</v>
      </c>
      <c r="F11391" s="3" t="s">
        <v>12</v>
      </c>
      <c r="G11391" s="3" t="s">
        <v>13</v>
      </c>
      <c r="H11391" s="3" t="s">
        <v>5679</v>
      </c>
      <c r="I11391" s="3">
        <f t="shared" si="1064"/>
        <v>0</v>
      </c>
      <c r="J11391" s="3">
        <f t="shared" si="1064"/>
        <v>0</v>
      </c>
      <c r="K11391" s="3">
        <f t="shared" si="1064"/>
        <v>0</v>
      </c>
      <c r="L11391" s="3">
        <f t="shared" si="1065"/>
        <v>0</v>
      </c>
      <c r="M11391" s="3">
        <f t="shared" si="1066"/>
        <v>0</v>
      </c>
      <c r="N11391" s="3">
        <f t="shared" si="1067"/>
        <v>0</v>
      </c>
      <c r="O11391" s="3">
        <v>730</v>
      </c>
      <c r="P11391" s="3">
        <v>1464.53</v>
      </c>
    </row>
    <row r="11392" spans="2:16" x14ac:dyDescent="0.15">
      <c r="B11392" s="5" t="s">
        <v>568</v>
      </c>
      <c r="C11392" s="16">
        <f t="shared" si="1062"/>
        <v>2023</v>
      </c>
      <c r="D11392" s="16">
        <f t="shared" si="1063"/>
        <v>10</v>
      </c>
      <c r="E11392" s="3" t="s">
        <v>20</v>
      </c>
      <c r="F11392" s="3" t="s">
        <v>12</v>
      </c>
      <c r="G11392" s="3" t="s">
        <v>13</v>
      </c>
      <c r="H11392" s="3" t="s">
        <v>5680</v>
      </c>
      <c r="I11392" s="3">
        <f t="shared" si="1064"/>
        <v>0</v>
      </c>
      <c r="J11392" s="3">
        <f t="shared" si="1064"/>
        <v>0</v>
      </c>
      <c r="K11392" s="3">
        <f t="shared" si="1064"/>
        <v>0</v>
      </c>
      <c r="L11392" s="3">
        <f t="shared" si="1065"/>
        <v>0</v>
      </c>
      <c r="M11392" s="3">
        <f t="shared" si="1066"/>
        <v>0</v>
      </c>
      <c r="N11392" s="3">
        <f t="shared" si="1067"/>
        <v>0</v>
      </c>
      <c r="O11392" s="3">
        <v>730</v>
      </c>
      <c r="P11392" s="3">
        <v>1460</v>
      </c>
    </row>
    <row r="11393" spans="2:16" x14ac:dyDescent="0.15">
      <c r="B11393" s="5" t="s">
        <v>1673</v>
      </c>
      <c r="C11393" s="16">
        <f t="shared" si="1062"/>
        <v>2023</v>
      </c>
      <c r="D11393" s="16">
        <f t="shared" si="1063"/>
        <v>1</v>
      </c>
      <c r="E11393" s="3" t="s">
        <v>202</v>
      </c>
      <c r="F11393" s="3" t="s">
        <v>622</v>
      </c>
      <c r="G11393" s="3" t="s">
        <v>2675</v>
      </c>
      <c r="H11393" s="3" t="s">
        <v>1340</v>
      </c>
      <c r="I11393" s="3">
        <f t="shared" si="1064"/>
        <v>0</v>
      </c>
      <c r="J11393" s="3">
        <f t="shared" si="1064"/>
        <v>0</v>
      </c>
      <c r="K11393" s="3">
        <f t="shared" si="1064"/>
        <v>1</v>
      </c>
      <c r="L11393" s="3">
        <f t="shared" si="1065"/>
        <v>0</v>
      </c>
      <c r="M11393" s="3">
        <f t="shared" si="1066"/>
        <v>0</v>
      </c>
      <c r="N11393" s="3">
        <f t="shared" si="1067"/>
        <v>0</v>
      </c>
      <c r="O11393" s="3">
        <v>380.16</v>
      </c>
      <c r="P11393" s="3">
        <v>5935.7</v>
      </c>
    </row>
    <row r="11394" spans="2:16" x14ac:dyDescent="0.15">
      <c r="B11394" s="5" t="s">
        <v>885</v>
      </c>
      <c r="C11394" s="16">
        <f t="shared" si="1062"/>
        <v>2023</v>
      </c>
      <c r="D11394" s="16">
        <f t="shared" si="1063"/>
        <v>9</v>
      </c>
      <c r="E11394" s="3" t="s">
        <v>20</v>
      </c>
      <c r="F11394" s="3" t="s">
        <v>12</v>
      </c>
      <c r="G11394" s="3" t="s">
        <v>13</v>
      </c>
      <c r="H11394" s="3" t="s">
        <v>6228</v>
      </c>
      <c r="I11394" s="3">
        <f t="shared" si="1064"/>
        <v>0</v>
      </c>
      <c r="J11394" s="3">
        <f t="shared" si="1064"/>
        <v>0</v>
      </c>
      <c r="K11394" s="3">
        <f t="shared" si="1064"/>
        <v>0</v>
      </c>
      <c r="L11394" s="3">
        <f t="shared" si="1065"/>
        <v>0</v>
      </c>
      <c r="M11394" s="3">
        <f t="shared" si="1066"/>
        <v>0</v>
      </c>
      <c r="N11394" s="3">
        <f t="shared" si="1067"/>
        <v>0</v>
      </c>
      <c r="O11394" s="3">
        <v>261</v>
      </c>
      <c r="P11394" s="3">
        <v>523.59</v>
      </c>
    </row>
    <row r="11395" spans="2:16" x14ac:dyDescent="0.15">
      <c r="B11395" s="5" t="s">
        <v>1034</v>
      </c>
      <c r="C11395" s="16">
        <f t="shared" si="1062"/>
        <v>2023</v>
      </c>
      <c r="D11395" s="16">
        <f t="shared" si="1063"/>
        <v>9</v>
      </c>
      <c r="E11395" s="3" t="s">
        <v>20</v>
      </c>
      <c r="F11395" s="3" t="s">
        <v>12</v>
      </c>
      <c r="G11395" s="3" t="s">
        <v>13</v>
      </c>
      <c r="H11395" s="3" t="s">
        <v>5983</v>
      </c>
      <c r="I11395" s="3">
        <f t="shared" si="1064"/>
        <v>0</v>
      </c>
      <c r="J11395" s="3">
        <f t="shared" si="1064"/>
        <v>0</v>
      </c>
      <c r="K11395" s="3">
        <f t="shared" si="1064"/>
        <v>0</v>
      </c>
      <c r="L11395" s="3">
        <f t="shared" si="1065"/>
        <v>0</v>
      </c>
      <c r="M11395" s="3">
        <f t="shared" si="1066"/>
        <v>0</v>
      </c>
      <c r="N11395" s="3">
        <f t="shared" si="1067"/>
        <v>0</v>
      </c>
      <c r="O11395" s="3">
        <v>450</v>
      </c>
      <c r="P11395" s="3">
        <v>900</v>
      </c>
    </row>
    <row r="11396" spans="2:16" x14ac:dyDescent="0.15">
      <c r="B11396" s="5" t="s">
        <v>506</v>
      </c>
      <c r="C11396" s="16">
        <f t="shared" ref="C11396:C11459" si="1068">YEAR(B11396)</f>
        <v>2023</v>
      </c>
      <c r="D11396" s="16">
        <f t="shared" ref="D11396:D11459" si="1069">MONTH(B11396)</f>
        <v>10</v>
      </c>
      <c r="E11396" s="3" t="s">
        <v>202</v>
      </c>
      <c r="F11396" s="3" t="s">
        <v>13</v>
      </c>
      <c r="G11396" s="3" t="s">
        <v>2706</v>
      </c>
      <c r="H11396" s="3" t="s">
        <v>5986</v>
      </c>
      <c r="I11396" s="3">
        <f t="shared" ref="I11396:K11459" si="1070">MIN(1,IFERROR(SEARCH(I$2,$H11396),0))</f>
        <v>0</v>
      </c>
      <c r="J11396" s="3">
        <f t="shared" si="1070"/>
        <v>0</v>
      </c>
      <c r="K11396" s="3">
        <f t="shared" si="1070"/>
        <v>1</v>
      </c>
      <c r="L11396" s="3">
        <f t="shared" ref="L11396:L11459" si="1071">IF(I11396*J11396=1,"Гороховый изолят",IF(I11396*K11396=1,"Гороховый концентрат",0))</f>
        <v>0</v>
      </c>
      <c r="M11396" s="3">
        <f t="shared" ref="M11396:M11459" si="1072">$I11396*J11396</f>
        <v>0</v>
      </c>
      <c r="N11396" s="3">
        <f t="shared" ref="N11396:N11459" si="1073">$I11396*K11396</f>
        <v>0</v>
      </c>
      <c r="O11396" s="3">
        <v>375.08</v>
      </c>
      <c r="P11396" s="3">
        <v>492.11</v>
      </c>
    </row>
    <row r="11397" spans="2:16" x14ac:dyDescent="0.15">
      <c r="B11397" s="5" t="s">
        <v>506</v>
      </c>
      <c r="C11397" s="16">
        <f t="shared" si="1068"/>
        <v>2023</v>
      </c>
      <c r="D11397" s="16">
        <f t="shared" si="1069"/>
        <v>10</v>
      </c>
      <c r="E11397" s="3" t="s">
        <v>202</v>
      </c>
      <c r="F11397" s="3" t="s">
        <v>13</v>
      </c>
      <c r="G11397" s="3" t="s">
        <v>2706</v>
      </c>
      <c r="H11397" s="3" t="s">
        <v>5986</v>
      </c>
      <c r="I11397" s="3">
        <f t="shared" si="1070"/>
        <v>0</v>
      </c>
      <c r="J11397" s="3">
        <f t="shared" si="1070"/>
        <v>0</v>
      </c>
      <c r="K11397" s="3">
        <f t="shared" si="1070"/>
        <v>1</v>
      </c>
      <c r="L11397" s="3">
        <f t="shared" si="1071"/>
        <v>0</v>
      </c>
      <c r="M11397" s="3">
        <f t="shared" si="1072"/>
        <v>0</v>
      </c>
      <c r="N11397" s="3">
        <f t="shared" si="1073"/>
        <v>0</v>
      </c>
      <c r="O11397" s="3">
        <v>375.08</v>
      </c>
      <c r="P11397" s="3">
        <v>485.95</v>
      </c>
    </row>
    <row r="11398" spans="2:16" x14ac:dyDescent="0.15">
      <c r="B11398" s="5" t="s">
        <v>1269</v>
      </c>
      <c r="C11398" s="16">
        <f t="shared" si="1068"/>
        <v>2023</v>
      </c>
      <c r="D11398" s="16">
        <f t="shared" si="1069"/>
        <v>10</v>
      </c>
      <c r="E11398" s="3" t="s">
        <v>20</v>
      </c>
      <c r="F11398" s="3" t="s">
        <v>12</v>
      </c>
      <c r="G11398" s="3" t="s">
        <v>13</v>
      </c>
      <c r="H11398" s="3" t="s">
        <v>6275</v>
      </c>
      <c r="I11398" s="3">
        <f t="shared" si="1070"/>
        <v>0</v>
      </c>
      <c r="J11398" s="3">
        <f t="shared" si="1070"/>
        <v>0</v>
      </c>
      <c r="K11398" s="3">
        <f t="shared" si="1070"/>
        <v>0</v>
      </c>
      <c r="L11398" s="3">
        <f t="shared" si="1071"/>
        <v>0</v>
      </c>
      <c r="M11398" s="3">
        <f t="shared" si="1072"/>
        <v>0</v>
      </c>
      <c r="N11398" s="3">
        <f t="shared" si="1073"/>
        <v>0</v>
      </c>
      <c r="O11398" s="3">
        <v>237.6</v>
      </c>
      <c r="P11398" s="3">
        <v>475.2</v>
      </c>
    </row>
    <row r="11399" spans="2:16" x14ac:dyDescent="0.15">
      <c r="B11399" s="5" t="s">
        <v>1034</v>
      </c>
      <c r="C11399" s="16">
        <f t="shared" si="1068"/>
        <v>2023</v>
      </c>
      <c r="D11399" s="16">
        <f t="shared" si="1069"/>
        <v>9</v>
      </c>
      <c r="E11399" s="3" t="s">
        <v>20</v>
      </c>
      <c r="F11399" s="3" t="s">
        <v>12</v>
      </c>
      <c r="G11399" s="3" t="s">
        <v>13</v>
      </c>
      <c r="H11399" s="3" t="s">
        <v>6510</v>
      </c>
      <c r="I11399" s="3">
        <f t="shared" si="1070"/>
        <v>0</v>
      </c>
      <c r="J11399" s="3">
        <f t="shared" si="1070"/>
        <v>0</v>
      </c>
      <c r="K11399" s="3">
        <f t="shared" si="1070"/>
        <v>0</v>
      </c>
      <c r="L11399" s="3">
        <f t="shared" si="1071"/>
        <v>0</v>
      </c>
      <c r="M11399" s="3">
        <f t="shared" si="1072"/>
        <v>0</v>
      </c>
      <c r="N11399" s="3">
        <f t="shared" si="1073"/>
        <v>0</v>
      </c>
      <c r="O11399" s="3">
        <v>140.4</v>
      </c>
      <c r="P11399" s="3">
        <v>280.8</v>
      </c>
    </row>
    <row r="11400" spans="2:16" x14ac:dyDescent="0.15">
      <c r="B11400" s="5" t="s">
        <v>1034</v>
      </c>
      <c r="C11400" s="16">
        <f t="shared" si="1068"/>
        <v>2023</v>
      </c>
      <c r="D11400" s="16">
        <f t="shared" si="1069"/>
        <v>9</v>
      </c>
      <c r="E11400" s="3" t="s">
        <v>20</v>
      </c>
      <c r="F11400" s="3" t="s">
        <v>12</v>
      </c>
      <c r="G11400" s="3" t="s">
        <v>13</v>
      </c>
      <c r="H11400" s="3" t="s">
        <v>5595</v>
      </c>
      <c r="I11400" s="3">
        <f t="shared" si="1070"/>
        <v>0</v>
      </c>
      <c r="J11400" s="3">
        <f t="shared" si="1070"/>
        <v>0</v>
      </c>
      <c r="K11400" s="3">
        <f t="shared" si="1070"/>
        <v>0</v>
      </c>
      <c r="L11400" s="3">
        <f t="shared" si="1071"/>
        <v>0</v>
      </c>
      <c r="M11400" s="3">
        <f t="shared" si="1072"/>
        <v>0</v>
      </c>
      <c r="N11400" s="3">
        <f t="shared" si="1073"/>
        <v>0</v>
      </c>
      <c r="O11400" s="3">
        <v>864</v>
      </c>
      <c r="P11400" s="3">
        <v>1728</v>
      </c>
    </row>
    <row r="11401" spans="2:16" x14ac:dyDescent="0.15">
      <c r="B11401" s="5" t="s">
        <v>885</v>
      </c>
      <c r="C11401" s="16">
        <f t="shared" si="1068"/>
        <v>2023</v>
      </c>
      <c r="D11401" s="16">
        <f t="shared" si="1069"/>
        <v>9</v>
      </c>
      <c r="E11401" s="3" t="s">
        <v>20</v>
      </c>
      <c r="F11401" s="3" t="s">
        <v>12</v>
      </c>
      <c r="G11401" s="3" t="s">
        <v>13</v>
      </c>
      <c r="H11401" s="3" t="s">
        <v>5537</v>
      </c>
      <c r="I11401" s="3">
        <f t="shared" si="1070"/>
        <v>0</v>
      </c>
      <c r="J11401" s="3">
        <f t="shared" si="1070"/>
        <v>0</v>
      </c>
      <c r="K11401" s="3">
        <f t="shared" si="1070"/>
        <v>0</v>
      </c>
      <c r="L11401" s="3">
        <f t="shared" si="1071"/>
        <v>0</v>
      </c>
      <c r="M11401" s="3">
        <f t="shared" si="1072"/>
        <v>0</v>
      </c>
      <c r="N11401" s="3">
        <f t="shared" si="1073"/>
        <v>0</v>
      </c>
      <c r="O11401" s="3">
        <v>934.92</v>
      </c>
      <c r="P11401" s="3">
        <v>1875.51</v>
      </c>
    </row>
    <row r="11402" spans="2:16" x14ac:dyDescent="0.15">
      <c r="B11402" s="5" t="s">
        <v>2690</v>
      </c>
      <c r="C11402" s="16">
        <f t="shared" si="1068"/>
        <v>2023</v>
      </c>
      <c r="D11402" s="16">
        <f t="shared" si="1069"/>
        <v>9</v>
      </c>
      <c r="E11402" s="3" t="s">
        <v>20</v>
      </c>
      <c r="F11402" s="3" t="s">
        <v>12</v>
      </c>
      <c r="G11402" s="3" t="s">
        <v>13</v>
      </c>
      <c r="H11402" s="3" t="s">
        <v>6022</v>
      </c>
      <c r="I11402" s="3">
        <f t="shared" si="1070"/>
        <v>0</v>
      </c>
      <c r="J11402" s="3">
        <f t="shared" si="1070"/>
        <v>0</v>
      </c>
      <c r="K11402" s="3">
        <f t="shared" si="1070"/>
        <v>0</v>
      </c>
      <c r="L11402" s="3">
        <f t="shared" si="1071"/>
        <v>0</v>
      </c>
      <c r="M11402" s="3">
        <f t="shared" si="1072"/>
        <v>0</v>
      </c>
      <c r="N11402" s="3">
        <f t="shared" si="1073"/>
        <v>0</v>
      </c>
      <c r="O11402" s="3">
        <v>420</v>
      </c>
      <c r="P11402" s="3">
        <v>841.86</v>
      </c>
    </row>
    <row r="11403" spans="2:16" x14ac:dyDescent="0.15">
      <c r="B11403" s="5" t="s">
        <v>1797</v>
      </c>
      <c r="C11403" s="16">
        <f t="shared" si="1068"/>
        <v>2023</v>
      </c>
      <c r="D11403" s="16">
        <f t="shared" si="1069"/>
        <v>9</v>
      </c>
      <c r="E11403" s="3" t="s">
        <v>20</v>
      </c>
      <c r="F11403" s="3" t="s">
        <v>12</v>
      </c>
      <c r="G11403" s="3" t="s">
        <v>13</v>
      </c>
      <c r="H11403" s="3" t="s">
        <v>5589</v>
      </c>
      <c r="I11403" s="3">
        <f t="shared" si="1070"/>
        <v>0</v>
      </c>
      <c r="J11403" s="3">
        <f t="shared" si="1070"/>
        <v>0</v>
      </c>
      <c r="K11403" s="3">
        <f t="shared" si="1070"/>
        <v>0</v>
      </c>
      <c r="L11403" s="3">
        <f t="shared" si="1071"/>
        <v>0</v>
      </c>
      <c r="M11403" s="3">
        <f t="shared" si="1072"/>
        <v>0</v>
      </c>
      <c r="N11403" s="3">
        <f t="shared" si="1073"/>
        <v>0</v>
      </c>
      <c r="O11403" s="3">
        <v>882</v>
      </c>
      <c r="P11403" s="3">
        <v>1764</v>
      </c>
    </row>
    <row r="11404" spans="2:16" x14ac:dyDescent="0.15">
      <c r="B11404" s="5" t="s">
        <v>2690</v>
      </c>
      <c r="C11404" s="16">
        <f t="shared" si="1068"/>
        <v>2023</v>
      </c>
      <c r="D11404" s="16">
        <f t="shared" si="1069"/>
        <v>9</v>
      </c>
      <c r="E11404" s="3" t="s">
        <v>20</v>
      </c>
      <c r="F11404" s="3" t="s">
        <v>12</v>
      </c>
      <c r="G11404" s="3" t="s">
        <v>13</v>
      </c>
      <c r="H11404" s="3" t="s">
        <v>5694</v>
      </c>
      <c r="I11404" s="3">
        <f t="shared" si="1070"/>
        <v>0</v>
      </c>
      <c r="J11404" s="3">
        <f t="shared" si="1070"/>
        <v>0</v>
      </c>
      <c r="K11404" s="3">
        <f t="shared" si="1070"/>
        <v>0</v>
      </c>
      <c r="L11404" s="3">
        <f t="shared" si="1071"/>
        <v>0</v>
      </c>
      <c r="M11404" s="3">
        <f t="shared" si="1072"/>
        <v>0</v>
      </c>
      <c r="N11404" s="3">
        <f t="shared" si="1073"/>
        <v>0</v>
      </c>
      <c r="O11404" s="3">
        <v>714.42</v>
      </c>
      <c r="P11404" s="3">
        <v>1431.84</v>
      </c>
    </row>
    <row r="11405" spans="2:16" x14ac:dyDescent="0.15">
      <c r="B11405" s="5" t="s">
        <v>1034</v>
      </c>
      <c r="C11405" s="16">
        <f t="shared" si="1068"/>
        <v>2023</v>
      </c>
      <c r="D11405" s="16">
        <f t="shared" si="1069"/>
        <v>9</v>
      </c>
      <c r="E11405" s="3" t="s">
        <v>20</v>
      </c>
      <c r="F11405" s="3" t="s">
        <v>12</v>
      </c>
      <c r="G11405" s="3" t="s">
        <v>13</v>
      </c>
      <c r="H11405" s="3" t="s">
        <v>5588</v>
      </c>
      <c r="I11405" s="3">
        <f t="shared" si="1070"/>
        <v>0</v>
      </c>
      <c r="J11405" s="3">
        <f t="shared" si="1070"/>
        <v>0</v>
      </c>
      <c r="K11405" s="3">
        <f t="shared" si="1070"/>
        <v>0</v>
      </c>
      <c r="L11405" s="3">
        <f t="shared" si="1071"/>
        <v>0</v>
      </c>
      <c r="M11405" s="3">
        <f t="shared" si="1072"/>
        <v>0</v>
      </c>
      <c r="N11405" s="3">
        <f t="shared" si="1073"/>
        <v>0</v>
      </c>
      <c r="O11405" s="3">
        <v>882</v>
      </c>
      <c r="P11405" s="3">
        <v>1764</v>
      </c>
    </row>
    <row r="11406" spans="2:16" x14ac:dyDescent="0.15">
      <c r="B11406" s="5" t="s">
        <v>2360</v>
      </c>
      <c r="C11406" s="16">
        <f t="shared" si="1068"/>
        <v>2023</v>
      </c>
      <c r="D11406" s="16">
        <f t="shared" si="1069"/>
        <v>9</v>
      </c>
      <c r="E11406" s="3" t="s">
        <v>20</v>
      </c>
      <c r="F11406" s="3" t="s">
        <v>12</v>
      </c>
      <c r="G11406" s="3" t="s">
        <v>13</v>
      </c>
      <c r="H11406" s="3" t="s">
        <v>5955</v>
      </c>
      <c r="I11406" s="3">
        <f t="shared" si="1070"/>
        <v>0</v>
      </c>
      <c r="J11406" s="3">
        <f t="shared" si="1070"/>
        <v>0</v>
      </c>
      <c r="K11406" s="3">
        <f t="shared" si="1070"/>
        <v>0</v>
      </c>
      <c r="L11406" s="3">
        <f t="shared" si="1071"/>
        <v>0</v>
      </c>
      <c r="M11406" s="3">
        <f t="shared" si="1072"/>
        <v>0</v>
      </c>
      <c r="N11406" s="3">
        <f t="shared" si="1073"/>
        <v>0</v>
      </c>
      <c r="O11406" s="3">
        <v>462</v>
      </c>
      <c r="P11406" s="3">
        <v>924</v>
      </c>
    </row>
    <row r="11407" spans="2:16" x14ac:dyDescent="0.15">
      <c r="B11407" s="5" t="s">
        <v>1799</v>
      </c>
      <c r="C11407" s="16">
        <f t="shared" si="1068"/>
        <v>2023</v>
      </c>
      <c r="D11407" s="16">
        <f t="shared" si="1069"/>
        <v>9</v>
      </c>
      <c r="E11407" s="3" t="s">
        <v>20</v>
      </c>
      <c r="F11407" s="3" t="s">
        <v>12</v>
      </c>
      <c r="G11407" s="3" t="s">
        <v>13</v>
      </c>
      <c r="H11407" s="3" t="s">
        <v>6520</v>
      </c>
      <c r="I11407" s="3">
        <f t="shared" si="1070"/>
        <v>0</v>
      </c>
      <c r="J11407" s="3">
        <f t="shared" si="1070"/>
        <v>0</v>
      </c>
      <c r="K11407" s="3">
        <f t="shared" si="1070"/>
        <v>0</v>
      </c>
      <c r="L11407" s="3">
        <f t="shared" si="1071"/>
        <v>0</v>
      </c>
      <c r="M11407" s="3">
        <f t="shared" si="1072"/>
        <v>0</v>
      </c>
      <c r="N11407" s="3">
        <f t="shared" si="1073"/>
        <v>0</v>
      </c>
      <c r="O11407" s="3">
        <v>138.6</v>
      </c>
      <c r="P11407" s="3">
        <v>277.2</v>
      </c>
    </row>
    <row r="11408" spans="2:16" x14ac:dyDescent="0.15">
      <c r="B11408" s="5" t="s">
        <v>1034</v>
      </c>
      <c r="C11408" s="16">
        <f t="shared" si="1068"/>
        <v>2023</v>
      </c>
      <c r="D11408" s="16">
        <f t="shared" si="1069"/>
        <v>9</v>
      </c>
      <c r="E11408" s="3" t="s">
        <v>20</v>
      </c>
      <c r="F11408" s="3" t="s">
        <v>12</v>
      </c>
      <c r="G11408" s="3" t="s">
        <v>13</v>
      </c>
      <c r="H11408" s="3" t="s">
        <v>6192</v>
      </c>
      <c r="I11408" s="3">
        <f t="shared" si="1070"/>
        <v>0</v>
      </c>
      <c r="J11408" s="3">
        <f t="shared" si="1070"/>
        <v>0</v>
      </c>
      <c r="K11408" s="3">
        <f t="shared" si="1070"/>
        <v>0</v>
      </c>
      <c r="L11408" s="3">
        <f t="shared" si="1071"/>
        <v>0</v>
      </c>
      <c r="M11408" s="3">
        <f t="shared" si="1072"/>
        <v>0</v>
      </c>
      <c r="N11408" s="3">
        <f t="shared" si="1073"/>
        <v>0</v>
      </c>
      <c r="O11408" s="3">
        <v>289.8</v>
      </c>
      <c r="P11408" s="3">
        <v>579.6</v>
      </c>
    </row>
    <row r="11409" spans="2:16" x14ac:dyDescent="0.15">
      <c r="B11409" s="5" t="s">
        <v>2690</v>
      </c>
      <c r="C11409" s="16">
        <f t="shared" si="1068"/>
        <v>2023</v>
      </c>
      <c r="D11409" s="16">
        <f t="shared" si="1069"/>
        <v>9</v>
      </c>
      <c r="E11409" s="3" t="s">
        <v>20</v>
      </c>
      <c r="F11409" s="3" t="s">
        <v>12</v>
      </c>
      <c r="G11409" s="3" t="s">
        <v>13</v>
      </c>
      <c r="H11409" s="3" t="s">
        <v>5361</v>
      </c>
      <c r="I11409" s="3">
        <f t="shared" si="1070"/>
        <v>0</v>
      </c>
      <c r="J11409" s="3">
        <f t="shared" si="1070"/>
        <v>0</v>
      </c>
      <c r="K11409" s="3">
        <f t="shared" si="1070"/>
        <v>0</v>
      </c>
      <c r="L11409" s="3">
        <f t="shared" si="1071"/>
        <v>0</v>
      </c>
      <c r="M11409" s="3">
        <f t="shared" si="1072"/>
        <v>0</v>
      </c>
      <c r="N11409" s="3">
        <f t="shared" si="1073"/>
        <v>0</v>
      </c>
      <c r="O11409" s="3">
        <v>1080</v>
      </c>
      <c r="P11409" s="3">
        <v>2160</v>
      </c>
    </row>
    <row r="11410" spans="2:16" x14ac:dyDescent="0.15">
      <c r="B11410" s="5" t="s">
        <v>307</v>
      </c>
      <c r="C11410" s="16">
        <f t="shared" si="1068"/>
        <v>2023</v>
      </c>
      <c r="D11410" s="16">
        <f t="shared" si="1069"/>
        <v>12</v>
      </c>
      <c r="E11410" s="3" t="s">
        <v>202</v>
      </c>
      <c r="F11410" s="3" t="s">
        <v>13</v>
      </c>
      <c r="G11410" s="3" t="s">
        <v>225</v>
      </c>
      <c r="H11410" s="3" t="s">
        <v>3379</v>
      </c>
      <c r="I11410" s="3">
        <f t="shared" si="1070"/>
        <v>0</v>
      </c>
      <c r="J11410" s="3">
        <f t="shared" si="1070"/>
        <v>0</v>
      </c>
      <c r="K11410" s="3">
        <f t="shared" si="1070"/>
        <v>0</v>
      </c>
      <c r="L11410" s="3">
        <f t="shared" si="1071"/>
        <v>0</v>
      </c>
      <c r="M11410" s="3">
        <f t="shared" si="1072"/>
        <v>0</v>
      </c>
      <c r="N11410" s="3">
        <f t="shared" si="1073"/>
        <v>0</v>
      </c>
      <c r="O11410" s="3">
        <v>360</v>
      </c>
      <c r="P11410" s="3">
        <v>361.84</v>
      </c>
    </row>
    <row r="11411" spans="2:16" x14ac:dyDescent="0.15">
      <c r="B11411" s="5" t="s">
        <v>2405</v>
      </c>
      <c r="C11411" s="16">
        <f t="shared" si="1068"/>
        <v>2023</v>
      </c>
      <c r="D11411" s="16">
        <f t="shared" si="1069"/>
        <v>5</v>
      </c>
      <c r="E11411" s="3" t="s">
        <v>20</v>
      </c>
      <c r="F11411" s="3" t="s">
        <v>12</v>
      </c>
      <c r="G11411" s="3" t="s">
        <v>13</v>
      </c>
      <c r="H11411" s="3" t="s">
        <v>5553</v>
      </c>
      <c r="I11411" s="3">
        <f t="shared" si="1070"/>
        <v>0</v>
      </c>
      <c r="J11411" s="3">
        <f t="shared" si="1070"/>
        <v>0</v>
      </c>
      <c r="K11411" s="3">
        <f t="shared" si="1070"/>
        <v>0</v>
      </c>
      <c r="L11411" s="3">
        <f t="shared" si="1071"/>
        <v>0</v>
      </c>
      <c r="M11411" s="3">
        <f t="shared" si="1072"/>
        <v>0</v>
      </c>
      <c r="N11411" s="3">
        <f t="shared" si="1073"/>
        <v>0</v>
      </c>
      <c r="O11411" s="3">
        <v>907.2</v>
      </c>
      <c r="P11411" s="3">
        <v>1814.4</v>
      </c>
    </row>
    <row r="11412" spans="2:16" x14ac:dyDescent="0.15">
      <c r="B11412" s="5" t="s">
        <v>5728</v>
      </c>
      <c r="C11412" s="16">
        <f t="shared" si="1068"/>
        <v>2023</v>
      </c>
      <c r="D11412" s="16">
        <f t="shared" si="1069"/>
        <v>4</v>
      </c>
      <c r="E11412" s="3" t="s">
        <v>20</v>
      </c>
      <c r="F11412" s="3" t="s">
        <v>12</v>
      </c>
      <c r="G11412" s="3" t="s">
        <v>13</v>
      </c>
      <c r="H11412" s="3" t="s">
        <v>5553</v>
      </c>
      <c r="I11412" s="3">
        <f t="shared" si="1070"/>
        <v>0</v>
      </c>
      <c r="J11412" s="3">
        <f t="shared" si="1070"/>
        <v>0</v>
      </c>
      <c r="K11412" s="3">
        <f t="shared" si="1070"/>
        <v>0</v>
      </c>
      <c r="L11412" s="3">
        <f t="shared" si="1071"/>
        <v>0</v>
      </c>
      <c r="M11412" s="3">
        <f t="shared" si="1072"/>
        <v>0</v>
      </c>
      <c r="N11412" s="3">
        <f t="shared" si="1073"/>
        <v>0</v>
      </c>
      <c r="O11412" s="3">
        <v>504</v>
      </c>
      <c r="P11412" s="3">
        <v>1008</v>
      </c>
    </row>
    <row r="11413" spans="2:16" x14ac:dyDescent="0.15">
      <c r="B11413" s="5" t="s">
        <v>4524</v>
      </c>
      <c r="C11413" s="16">
        <f t="shared" si="1068"/>
        <v>2023</v>
      </c>
      <c r="D11413" s="16">
        <f t="shared" si="1069"/>
        <v>3</v>
      </c>
      <c r="E11413" s="3" t="s">
        <v>20</v>
      </c>
      <c r="F11413" s="3" t="s">
        <v>12</v>
      </c>
      <c r="G11413" s="3" t="s">
        <v>13</v>
      </c>
      <c r="H11413" s="3" t="s">
        <v>5553</v>
      </c>
      <c r="I11413" s="3">
        <f t="shared" si="1070"/>
        <v>0</v>
      </c>
      <c r="J11413" s="3">
        <f t="shared" si="1070"/>
        <v>0</v>
      </c>
      <c r="K11413" s="3">
        <f t="shared" si="1070"/>
        <v>0</v>
      </c>
      <c r="L11413" s="3">
        <f t="shared" si="1071"/>
        <v>0</v>
      </c>
      <c r="M11413" s="3">
        <f t="shared" si="1072"/>
        <v>0</v>
      </c>
      <c r="N11413" s="3">
        <f t="shared" si="1073"/>
        <v>0</v>
      </c>
      <c r="O11413" s="3">
        <v>441</v>
      </c>
      <c r="P11413" s="3">
        <v>882</v>
      </c>
    </row>
    <row r="11414" spans="2:16" x14ac:dyDescent="0.15">
      <c r="B11414" s="5" t="s">
        <v>1984</v>
      </c>
      <c r="C11414" s="16">
        <f t="shared" si="1068"/>
        <v>2023</v>
      </c>
      <c r="D11414" s="16">
        <f t="shared" si="1069"/>
        <v>6</v>
      </c>
      <c r="E11414" s="3" t="s">
        <v>20</v>
      </c>
      <c r="F11414" s="3" t="s">
        <v>12</v>
      </c>
      <c r="G11414" s="3" t="s">
        <v>13</v>
      </c>
      <c r="H11414" s="3" t="s">
        <v>5553</v>
      </c>
      <c r="I11414" s="3">
        <f t="shared" si="1070"/>
        <v>0</v>
      </c>
      <c r="J11414" s="3">
        <f t="shared" si="1070"/>
        <v>0</v>
      </c>
      <c r="K11414" s="3">
        <f t="shared" si="1070"/>
        <v>0</v>
      </c>
      <c r="L11414" s="3">
        <f t="shared" si="1071"/>
        <v>0</v>
      </c>
      <c r="M11414" s="3">
        <f t="shared" si="1072"/>
        <v>0</v>
      </c>
      <c r="N11414" s="3">
        <f t="shared" si="1073"/>
        <v>0</v>
      </c>
      <c r="O11414" s="3">
        <v>195.2</v>
      </c>
      <c r="P11414" s="3">
        <v>390.4</v>
      </c>
    </row>
    <row r="11415" spans="2:16" x14ac:dyDescent="0.15">
      <c r="B11415" s="5" t="s">
        <v>724</v>
      </c>
      <c r="C11415" s="16">
        <f t="shared" si="1068"/>
        <v>2023</v>
      </c>
      <c r="D11415" s="16">
        <f t="shared" si="1069"/>
        <v>7</v>
      </c>
      <c r="E11415" s="3" t="s">
        <v>20</v>
      </c>
      <c r="F11415" s="3" t="s">
        <v>12</v>
      </c>
      <c r="G11415" s="3" t="s">
        <v>13</v>
      </c>
      <c r="H11415" s="3" t="s">
        <v>5553</v>
      </c>
      <c r="I11415" s="3">
        <f t="shared" si="1070"/>
        <v>0</v>
      </c>
      <c r="J11415" s="3">
        <f t="shared" si="1070"/>
        <v>0</v>
      </c>
      <c r="K11415" s="3">
        <f t="shared" si="1070"/>
        <v>0</v>
      </c>
      <c r="L11415" s="3">
        <f t="shared" si="1071"/>
        <v>0</v>
      </c>
      <c r="M11415" s="3">
        <f t="shared" si="1072"/>
        <v>0</v>
      </c>
      <c r="N11415" s="3">
        <f t="shared" si="1073"/>
        <v>0</v>
      </c>
      <c r="O11415" s="3">
        <v>59.2</v>
      </c>
      <c r="P11415" s="3">
        <v>118.4</v>
      </c>
    </row>
    <row r="11416" spans="2:16" x14ac:dyDescent="0.15">
      <c r="B11416" s="5" t="s">
        <v>593</v>
      </c>
      <c r="C11416" s="16">
        <f t="shared" si="1068"/>
        <v>2023</v>
      </c>
      <c r="D11416" s="16">
        <f t="shared" si="1069"/>
        <v>7</v>
      </c>
      <c r="E11416" s="3" t="s">
        <v>20</v>
      </c>
      <c r="F11416" s="3" t="s">
        <v>12</v>
      </c>
      <c r="G11416" s="3" t="s">
        <v>13</v>
      </c>
      <c r="H11416" s="3" t="s">
        <v>5377</v>
      </c>
      <c r="I11416" s="3">
        <f t="shared" si="1070"/>
        <v>0</v>
      </c>
      <c r="J11416" s="3">
        <f t="shared" si="1070"/>
        <v>0</v>
      </c>
      <c r="K11416" s="3">
        <f t="shared" si="1070"/>
        <v>0</v>
      </c>
      <c r="L11416" s="3">
        <f t="shared" si="1071"/>
        <v>0</v>
      </c>
      <c r="M11416" s="3">
        <f t="shared" si="1072"/>
        <v>0</v>
      </c>
      <c r="N11416" s="3">
        <f t="shared" si="1073"/>
        <v>0</v>
      </c>
      <c r="O11416" s="3">
        <v>1047.2</v>
      </c>
      <c r="P11416" s="3">
        <v>2094.4</v>
      </c>
    </row>
    <row r="11417" spans="2:16" x14ac:dyDescent="0.15">
      <c r="B11417" s="5" t="s">
        <v>5101</v>
      </c>
      <c r="C11417" s="16">
        <f t="shared" si="1068"/>
        <v>2023</v>
      </c>
      <c r="D11417" s="16">
        <f t="shared" si="1069"/>
        <v>6</v>
      </c>
      <c r="E11417" s="3" t="s">
        <v>20</v>
      </c>
      <c r="F11417" s="3" t="s">
        <v>12</v>
      </c>
      <c r="G11417" s="3" t="s">
        <v>13</v>
      </c>
      <c r="H11417" s="3" t="s">
        <v>5377</v>
      </c>
      <c r="I11417" s="3">
        <f t="shared" si="1070"/>
        <v>0</v>
      </c>
      <c r="J11417" s="3">
        <f t="shared" si="1070"/>
        <v>0</v>
      </c>
      <c r="K11417" s="3">
        <f t="shared" si="1070"/>
        <v>0</v>
      </c>
      <c r="L11417" s="3">
        <f t="shared" si="1071"/>
        <v>0</v>
      </c>
      <c r="M11417" s="3">
        <f t="shared" si="1072"/>
        <v>0</v>
      </c>
      <c r="N11417" s="3">
        <f t="shared" si="1073"/>
        <v>0</v>
      </c>
      <c r="O11417" s="3">
        <v>882</v>
      </c>
      <c r="P11417" s="3">
        <v>1764</v>
      </c>
    </row>
    <row r="11418" spans="2:16" x14ac:dyDescent="0.15">
      <c r="B11418" s="5" t="s">
        <v>38</v>
      </c>
      <c r="C11418" s="16">
        <f t="shared" si="1068"/>
        <v>2023</v>
      </c>
      <c r="D11418" s="16">
        <f t="shared" si="1069"/>
        <v>3</v>
      </c>
      <c r="E11418" s="3" t="s">
        <v>20</v>
      </c>
      <c r="F11418" s="3" t="s">
        <v>12</v>
      </c>
      <c r="G11418" s="3" t="s">
        <v>13</v>
      </c>
      <c r="H11418" s="3" t="s">
        <v>5377</v>
      </c>
      <c r="I11418" s="3">
        <f t="shared" si="1070"/>
        <v>0</v>
      </c>
      <c r="J11418" s="3">
        <f t="shared" si="1070"/>
        <v>0</v>
      </c>
      <c r="K11418" s="3">
        <f t="shared" si="1070"/>
        <v>0</v>
      </c>
      <c r="L11418" s="3">
        <f t="shared" si="1071"/>
        <v>0</v>
      </c>
      <c r="M11418" s="3">
        <f t="shared" si="1072"/>
        <v>0</v>
      </c>
      <c r="N11418" s="3">
        <f t="shared" si="1073"/>
        <v>0</v>
      </c>
      <c r="O11418" s="3">
        <v>781.2</v>
      </c>
      <c r="P11418" s="3">
        <v>1562.4</v>
      </c>
    </row>
    <row r="11419" spans="2:16" x14ac:dyDescent="0.15">
      <c r="B11419" s="5" t="s">
        <v>1342</v>
      </c>
      <c r="C11419" s="16">
        <f t="shared" si="1068"/>
        <v>2023</v>
      </c>
      <c r="D11419" s="16">
        <f t="shared" si="1069"/>
        <v>6</v>
      </c>
      <c r="E11419" s="3" t="s">
        <v>20</v>
      </c>
      <c r="F11419" s="3" t="s">
        <v>12</v>
      </c>
      <c r="G11419" s="3" t="s">
        <v>13</v>
      </c>
      <c r="H11419" s="3" t="s">
        <v>5377</v>
      </c>
      <c r="I11419" s="3">
        <f t="shared" si="1070"/>
        <v>0</v>
      </c>
      <c r="J11419" s="3">
        <f t="shared" si="1070"/>
        <v>0</v>
      </c>
      <c r="K11419" s="3">
        <f t="shared" si="1070"/>
        <v>0</v>
      </c>
      <c r="L11419" s="3">
        <f t="shared" si="1071"/>
        <v>0</v>
      </c>
      <c r="M11419" s="3">
        <f t="shared" si="1072"/>
        <v>0</v>
      </c>
      <c r="N11419" s="3">
        <f t="shared" si="1073"/>
        <v>0</v>
      </c>
      <c r="O11419" s="3">
        <v>364</v>
      </c>
      <c r="P11419" s="3">
        <v>728</v>
      </c>
    </row>
    <row r="11420" spans="2:16" x14ac:dyDescent="0.15">
      <c r="B11420" s="5" t="s">
        <v>5728</v>
      </c>
      <c r="C11420" s="16">
        <f t="shared" si="1068"/>
        <v>2023</v>
      </c>
      <c r="D11420" s="16">
        <f t="shared" si="1069"/>
        <v>4</v>
      </c>
      <c r="E11420" s="3" t="s">
        <v>20</v>
      </c>
      <c r="F11420" s="3" t="s">
        <v>12</v>
      </c>
      <c r="G11420" s="3" t="s">
        <v>13</v>
      </c>
      <c r="H11420" s="3" t="s">
        <v>5377</v>
      </c>
      <c r="I11420" s="3">
        <f t="shared" si="1070"/>
        <v>0</v>
      </c>
      <c r="J11420" s="3">
        <f t="shared" si="1070"/>
        <v>0</v>
      </c>
      <c r="K11420" s="3">
        <f t="shared" si="1070"/>
        <v>0</v>
      </c>
      <c r="L11420" s="3">
        <f t="shared" si="1071"/>
        <v>0</v>
      </c>
      <c r="M11420" s="3">
        <f t="shared" si="1072"/>
        <v>0</v>
      </c>
      <c r="N11420" s="3">
        <f t="shared" si="1073"/>
        <v>0</v>
      </c>
      <c r="O11420" s="3">
        <v>347.76</v>
      </c>
      <c r="P11420" s="3">
        <v>695.52</v>
      </c>
    </row>
    <row r="11421" spans="2:16" x14ac:dyDescent="0.15">
      <c r="B11421" s="5" t="s">
        <v>38</v>
      </c>
      <c r="C11421" s="16">
        <f t="shared" si="1068"/>
        <v>2023</v>
      </c>
      <c r="D11421" s="16">
        <f t="shared" si="1069"/>
        <v>3</v>
      </c>
      <c r="E11421" s="3" t="s">
        <v>20</v>
      </c>
      <c r="F11421" s="3" t="s">
        <v>12</v>
      </c>
      <c r="G11421" s="3" t="s">
        <v>13</v>
      </c>
      <c r="H11421" s="3" t="s">
        <v>5377</v>
      </c>
      <c r="I11421" s="3">
        <f t="shared" si="1070"/>
        <v>0</v>
      </c>
      <c r="J11421" s="3">
        <f t="shared" si="1070"/>
        <v>0</v>
      </c>
      <c r="K11421" s="3">
        <f t="shared" si="1070"/>
        <v>0</v>
      </c>
      <c r="L11421" s="3">
        <f t="shared" si="1071"/>
        <v>0</v>
      </c>
      <c r="M11421" s="3">
        <f t="shared" si="1072"/>
        <v>0</v>
      </c>
      <c r="N11421" s="3">
        <f t="shared" si="1073"/>
        <v>0</v>
      </c>
      <c r="O11421" s="3">
        <v>327.60000000000002</v>
      </c>
      <c r="P11421" s="3">
        <v>655.20000000000005</v>
      </c>
    </row>
    <row r="11422" spans="2:16" x14ac:dyDescent="0.15">
      <c r="B11422" s="5" t="s">
        <v>517</v>
      </c>
      <c r="C11422" s="16">
        <f t="shared" si="1068"/>
        <v>2023</v>
      </c>
      <c r="D11422" s="16">
        <f t="shared" si="1069"/>
        <v>6</v>
      </c>
      <c r="E11422" s="3" t="s">
        <v>20</v>
      </c>
      <c r="F11422" s="3" t="s">
        <v>12</v>
      </c>
      <c r="G11422" s="3" t="s">
        <v>13</v>
      </c>
      <c r="H11422" s="3" t="s">
        <v>5377</v>
      </c>
      <c r="I11422" s="3">
        <f t="shared" si="1070"/>
        <v>0</v>
      </c>
      <c r="J11422" s="3">
        <f t="shared" si="1070"/>
        <v>0</v>
      </c>
      <c r="K11422" s="3">
        <f t="shared" si="1070"/>
        <v>0</v>
      </c>
      <c r="L11422" s="3">
        <f t="shared" si="1071"/>
        <v>0</v>
      </c>
      <c r="M11422" s="3">
        <f t="shared" si="1072"/>
        <v>0</v>
      </c>
      <c r="N11422" s="3">
        <f t="shared" si="1073"/>
        <v>0</v>
      </c>
      <c r="O11422" s="3">
        <v>252</v>
      </c>
      <c r="P11422" s="3">
        <v>505.06</v>
      </c>
    </row>
    <row r="11423" spans="2:16" x14ac:dyDescent="0.15">
      <c r="B11423" s="5" t="s">
        <v>3981</v>
      </c>
      <c r="C11423" s="16">
        <f t="shared" si="1068"/>
        <v>2023</v>
      </c>
      <c r="D11423" s="16">
        <f t="shared" si="1069"/>
        <v>3</v>
      </c>
      <c r="E11423" s="3" t="s">
        <v>20</v>
      </c>
      <c r="F11423" s="3" t="s">
        <v>12</v>
      </c>
      <c r="G11423" s="3" t="s">
        <v>13</v>
      </c>
      <c r="H11423" s="3" t="s">
        <v>5377</v>
      </c>
      <c r="I11423" s="3">
        <f t="shared" si="1070"/>
        <v>0</v>
      </c>
      <c r="J11423" s="3">
        <f t="shared" si="1070"/>
        <v>0</v>
      </c>
      <c r="K11423" s="3">
        <f t="shared" si="1070"/>
        <v>0</v>
      </c>
      <c r="L11423" s="3">
        <f t="shared" si="1071"/>
        <v>0</v>
      </c>
      <c r="M11423" s="3">
        <f t="shared" si="1072"/>
        <v>0</v>
      </c>
      <c r="N11423" s="3">
        <f t="shared" si="1073"/>
        <v>0</v>
      </c>
      <c r="O11423" s="3">
        <v>216</v>
      </c>
      <c r="P11423" s="3">
        <v>432</v>
      </c>
    </row>
    <row r="11424" spans="2:16" x14ac:dyDescent="0.15">
      <c r="B11424" s="5" t="s">
        <v>1241</v>
      </c>
      <c r="C11424" s="16">
        <f t="shared" si="1068"/>
        <v>2023</v>
      </c>
      <c r="D11424" s="16">
        <f t="shared" si="1069"/>
        <v>6</v>
      </c>
      <c r="E11424" s="3" t="s">
        <v>20</v>
      </c>
      <c r="F11424" s="3" t="s">
        <v>12</v>
      </c>
      <c r="G11424" s="3" t="s">
        <v>13</v>
      </c>
      <c r="H11424" s="3" t="s">
        <v>5377</v>
      </c>
      <c r="I11424" s="3">
        <f t="shared" si="1070"/>
        <v>0</v>
      </c>
      <c r="J11424" s="3">
        <f t="shared" si="1070"/>
        <v>0</v>
      </c>
      <c r="K11424" s="3">
        <f t="shared" si="1070"/>
        <v>0</v>
      </c>
      <c r="L11424" s="3">
        <f t="shared" si="1071"/>
        <v>0</v>
      </c>
      <c r="M11424" s="3">
        <f t="shared" si="1072"/>
        <v>0</v>
      </c>
      <c r="N11424" s="3">
        <f t="shared" si="1073"/>
        <v>0</v>
      </c>
      <c r="O11424" s="3">
        <v>35.28</v>
      </c>
      <c r="P11424" s="3">
        <v>71</v>
      </c>
    </row>
    <row r="11425" spans="2:16" x14ac:dyDescent="0.15">
      <c r="B11425" s="5" t="s">
        <v>1169</v>
      </c>
      <c r="C11425" s="16">
        <f t="shared" si="1068"/>
        <v>2023</v>
      </c>
      <c r="D11425" s="16">
        <f t="shared" si="1069"/>
        <v>3</v>
      </c>
      <c r="E11425" s="3" t="s">
        <v>20</v>
      </c>
      <c r="F11425" s="3" t="s">
        <v>12</v>
      </c>
      <c r="G11425" s="3" t="s">
        <v>13</v>
      </c>
      <c r="H11425" s="3" t="s">
        <v>5982</v>
      </c>
      <c r="I11425" s="3">
        <f t="shared" si="1070"/>
        <v>0</v>
      </c>
      <c r="J11425" s="3">
        <f t="shared" si="1070"/>
        <v>0</v>
      </c>
      <c r="K11425" s="3">
        <f t="shared" si="1070"/>
        <v>0</v>
      </c>
      <c r="L11425" s="3">
        <f t="shared" si="1071"/>
        <v>0</v>
      </c>
      <c r="M11425" s="3">
        <f t="shared" si="1072"/>
        <v>0</v>
      </c>
      <c r="N11425" s="3">
        <f t="shared" si="1073"/>
        <v>0</v>
      </c>
      <c r="O11425" s="3">
        <v>450</v>
      </c>
      <c r="P11425" s="3">
        <v>902.24</v>
      </c>
    </row>
    <row r="11426" spans="2:16" x14ac:dyDescent="0.15">
      <c r="B11426" s="5" t="s">
        <v>2761</v>
      </c>
      <c r="C11426" s="16">
        <f t="shared" si="1068"/>
        <v>2023</v>
      </c>
      <c r="D11426" s="16">
        <f t="shared" si="1069"/>
        <v>2</v>
      </c>
      <c r="E11426" s="3" t="s">
        <v>20</v>
      </c>
      <c r="F11426" s="3" t="s">
        <v>12</v>
      </c>
      <c r="G11426" s="3" t="s">
        <v>13</v>
      </c>
      <c r="H11426" s="3" t="s">
        <v>5982</v>
      </c>
      <c r="I11426" s="3">
        <f t="shared" si="1070"/>
        <v>0</v>
      </c>
      <c r="J11426" s="3">
        <f t="shared" si="1070"/>
        <v>0</v>
      </c>
      <c r="K11426" s="3">
        <f t="shared" si="1070"/>
        <v>0</v>
      </c>
      <c r="L11426" s="3">
        <f t="shared" si="1071"/>
        <v>0</v>
      </c>
      <c r="M11426" s="3">
        <f t="shared" si="1072"/>
        <v>0</v>
      </c>
      <c r="N11426" s="3">
        <f t="shared" si="1073"/>
        <v>0</v>
      </c>
      <c r="O11426" s="3">
        <v>219.6</v>
      </c>
      <c r="P11426" s="3">
        <v>439.2</v>
      </c>
    </row>
    <row r="11427" spans="2:16" x14ac:dyDescent="0.15">
      <c r="B11427" s="5" t="s">
        <v>2425</v>
      </c>
      <c r="C11427" s="16">
        <f t="shared" si="1068"/>
        <v>2023</v>
      </c>
      <c r="D11427" s="16">
        <f t="shared" si="1069"/>
        <v>6</v>
      </c>
      <c r="E11427" s="3" t="s">
        <v>20</v>
      </c>
      <c r="F11427" s="3" t="s">
        <v>12</v>
      </c>
      <c r="G11427" s="3" t="s">
        <v>13</v>
      </c>
      <c r="H11427" s="3" t="s">
        <v>5982</v>
      </c>
      <c r="I11427" s="3">
        <f t="shared" si="1070"/>
        <v>0</v>
      </c>
      <c r="J11427" s="3">
        <f t="shared" si="1070"/>
        <v>0</v>
      </c>
      <c r="K11427" s="3">
        <f t="shared" si="1070"/>
        <v>0</v>
      </c>
      <c r="L11427" s="3">
        <f t="shared" si="1071"/>
        <v>0</v>
      </c>
      <c r="M11427" s="3">
        <f t="shared" si="1072"/>
        <v>0</v>
      </c>
      <c r="N11427" s="3">
        <f t="shared" si="1073"/>
        <v>0</v>
      </c>
      <c r="O11427" s="3">
        <v>135</v>
      </c>
      <c r="P11427" s="3">
        <v>270</v>
      </c>
    </row>
    <row r="11428" spans="2:16" x14ac:dyDescent="0.15">
      <c r="B11428" s="5" t="s">
        <v>3925</v>
      </c>
      <c r="C11428" s="16">
        <f t="shared" si="1068"/>
        <v>2021</v>
      </c>
      <c r="D11428" s="16">
        <f t="shared" si="1069"/>
        <v>11</v>
      </c>
      <c r="E11428" s="3" t="s">
        <v>20</v>
      </c>
      <c r="F11428" s="3" t="s">
        <v>12</v>
      </c>
      <c r="G11428" s="3" t="s">
        <v>13</v>
      </c>
      <c r="H11428" s="3" t="s">
        <v>4759</v>
      </c>
      <c r="I11428" s="3">
        <f t="shared" si="1070"/>
        <v>0</v>
      </c>
      <c r="J11428" s="3">
        <f t="shared" si="1070"/>
        <v>0</v>
      </c>
      <c r="K11428" s="3">
        <f t="shared" si="1070"/>
        <v>0</v>
      </c>
      <c r="L11428" s="3">
        <f t="shared" si="1071"/>
        <v>0</v>
      </c>
      <c r="M11428" s="3">
        <f t="shared" si="1072"/>
        <v>0</v>
      </c>
      <c r="N11428" s="3">
        <f t="shared" si="1073"/>
        <v>0</v>
      </c>
      <c r="O11428" s="3">
        <v>2551.84</v>
      </c>
      <c r="P11428" s="3">
        <v>5109.3100000000004</v>
      </c>
    </row>
    <row r="11429" spans="2:16" x14ac:dyDescent="0.15">
      <c r="B11429" s="5" t="s">
        <v>5043</v>
      </c>
      <c r="C11429" s="16">
        <f t="shared" si="1068"/>
        <v>2021</v>
      </c>
      <c r="D11429" s="16">
        <f t="shared" si="1069"/>
        <v>10</v>
      </c>
      <c r="E11429" s="3" t="s">
        <v>20</v>
      </c>
      <c r="F11429" s="3" t="s">
        <v>12</v>
      </c>
      <c r="G11429" s="3" t="s">
        <v>13</v>
      </c>
      <c r="H11429" s="3" t="s">
        <v>4759</v>
      </c>
      <c r="I11429" s="3">
        <f t="shared" si="1070"/>
        <v>0</v>
      </c>
      <c r="J11429" s="3">
        <f t="shared" si="1070"/>
        <v>0</v>
      </c>
      <c r="K11429" s="3">
        <f t="shared" si="1070"/>
        <v>0</v>
      </c>
      <c r="L11429" s="3">
        <f t="shared" si="1071"/>
        <v>0</v>
      </c>
      <c r="M11429" s="3">
        <f t="shared" si="1072"/>
        <v>0</v>
      </c>
      <c r="N11429" s="3">
        <f t="shared" si="1073"/>
        <v>0</v>
      </c>
      <c r="O11429" s="3">
        <v>1702.9</v>
      </c>
      <c r="P11429" s="3">
        <v>3409.78</v>
      </c>
    </row>
    <row r="11430" spans="2:16" x14ac:dyDescent="0.15">
      <c r="B11430" s="5" t="s">
        <v>312</v>
      </c>
      <c r="C11430" s="16">
        <f t="shared" si="1068"/>
        <v>2021</v>
      </c>
      <c r="D11430" s="16">
        <f t="shared" si="1069"/>
        <v>7</v>
      </c>
      <c r="E11430" s="3" t="s">
        <v>20</v>
      </c>
      <c r="F11430" s="3" t="s">
        <v>12</v>
      </c>
      <c r="G11430" s="3" t="s">
        <v>13</v>
      </c>
      <c r="H11430" s="3" t="s">
        <v>4759</v>
      </c>
      <c r="I11430" s="3">
        <f t="shared" si="1070"/>
        <v>0</v>
      </c>
      <c r="J11430" s="3">
        <f t="shared" si="1070"/>
        <v>0</v>
      </c>
      <c r="K11430" s="3">
        <f t="shared" si="1070"/>
        <v>0</v>
      </c>
      <c r="L11430" s="3">
        <f t="shared" si="1071"/>
        <v>0</v>
      </c>
      <c r="M11430" s="3">
        <f t="shared" si="1072"/>
        <v>0</v>
      </c>
      <c r="N11430" s="3">
        <f t="shared" si="1073"/>
        <v>0</v>
      </c>
      <c r="O11430" s="3">
        <v>1438.2</v>
      </c>
      <c r="P11430" s="3">
        <v>2879.57</v>
      </c>
    </row>
    <row r="11431" spans="2:16" x14ac:dyDescent="0.15">
      <c r="B11431" s="5" t="s">
        <v>1437</v>
      </c>
      <c r="C11431" s="16">
        <f t="shared" si="1068"/>
        <v>2021</v>
      </c>
      <c r="D11431" s="16">
        <f t="shared" si="1069"/>
        <v>10</v>
      </c>
      <c r="E11431" s="3" t="s">
        <v>20</v>
      </c>
      <c r="F11431" s="3" t="s">
        <v>12</v>
      </c>
      <c r="G11431" s="3" t="s">
        <v>13</v>
      </c>
      <c r="H11431" s="3" t="s">
        <v>4759</v>
      </c>
      <c r="I11431" s="3">
        <f t="shared" si="1070"/>
        <v>0</v>
      </c>
      <c r="J11431" s="3">
        <f t="shared" si="1070"/>
        <v>0</v>
      </c>
      <c r="K11431" s="3">
        <f t="shared" si="1070"/>
        <v>0</v>
      </c>
      <c r="L11431" s="3">
        <f t="shared" si="1071"/>
        <v>0</v>
      </c>
      <c r="M11431" s="3">
        <f t="shared" si="1072"/>
        <v>0</v>
      </c>
      <c r="N11431" s="3">
        <f t="shared" si="1073"/>
        <v>0</v>
      </c>
      <c r="O11431" s="3">
        <v>1298</v>
      </c>
      <c r="P11431" s="3">
        <v>2599.44</v>
      </c>
    </row>
    <row r="11432" spans="2:16" x14ac:dyDescent="0.15">
      <c r="B11432" s="5" t="s">
        <v>1362</v>
      </c>
      <c r="C11432" s="16">
        <f t="shared" si="1068"/>
        <v>2021</v>
      </c>
      <c r="D11432" s="16">
        <f t="shared" si="1069"/>
        <v>10</v>
      </c>
      <c r="E11432" s="3" t="s">
        <v>20</v>
      </c>
      <c r="F11432" s="3" t="s">
        <v>12</v>
      </c>
      <c r="G11432" s="3" t="s">
        <v>13</v>
      </c>
      <c r="H11432" s="3" t="s">
        <v>4759</v>
      </c>
      <c r="I11432" s="3">
        <f t="shared" si="1070"/>
        <v>0</v>
      </c>
      <c r="J11432" s="3">
        <f t="shared" si="1070"/>
        <v>0</v>
      </c>
      <c r="K11432" s="3">
        <f t="shared" si="1070"/>
        <v>0</v>
      </c>
      <c r="L11432" s="3">
        <f t="shared" si="1071"/>
        <v>0</v>
      </c>
      <c r="M11432" s="3">
        <f t="shared" si="1072"/>
        <v>0</v>
      </c>
      <c r="N11432" s="3">
        <f t="shared" si="1073"/>
        <v>0</v>
      </c>
      <c r="O11432" s="3">
        <v>921</v>
      </c>
      <c r="P11432" s="3">
        <v>1842</v>
      </c>
    </row>
    <row r="11433" spans="2:16" x14ac:dyDescent="0.15">
      <c r="B11433" s="5" t="s">
        <v>1362</v>
      </c>
      <c r="C11433" s="16">
        <f t="shared" si="1068"/>
        <v>2021</v>
      </c>
      <c r="D11433" s="16">
        <f t="shared" si="1069"/>
        <v>10</v>
      </c>
      <c r="E11433" s="3" t="s">
        <v>20</v>
      </c>
      <c r="F11433" s="3" t="s">
        <v>12</v>
      </c>
      <c r="G11433" s="3" t="s">
        <v>13</v>
      </c>
      <c r="H11433" s="3" t="s">
        <v>4759</v>
      </c>
      <c r="I11433" s="3">
        <f t="shared" si="1070"/>
        <v>0</v>
      </c>
      <c r="J11433" s="3">
        <f t="shared" si="1070"/>
        <v>0</v>
      </c>
      <c r="K11433" s="3">
        <f t="shared" si="1070"/>
        <v>0</v>
      </c>
      <c r="L11433" s="3">
        <f t="shared" si="1071"/>
        <v>0</v>
      </c>
      <c r="M11433" s="3">
        <f t="shared" si="1072"/>
        <v>0</v>
      </c>
      <c r="N11433" s="3">
        <f t="shared" si="1073"/>
        <v>0</v>
      </c>
      <c r="O11433" s="3">
        <v>732.6</v>
      </c>
      <c r="P11433" s="3">
        <v>1466.87</v>
      </c>
    </row>
    <row r="11434" spans="2:16" x14ac:dyDescent="0.15">
      <c r="B11434" s="5" t="s">
        <v>1154</v>
      </c>
      <c r="C11434" s="16">
        <f t="shared" si="1068"/>
        <v>2021</v>
      </c>
      <c r="D11434" s="16">
        <f t="shared" si="1069"/>
        <v>11</v>
      </c>
      <c r="E11434" s="3" t="s">
        <v>20</v>
      </c>
      <c r="F11434" s="3" t="s">
        <v>12</v>
      </c>
      <c r="G11434" s="3" t="s">
        <v>13</v>
      </c>
      <c r="H11434" s="3" t="s">
        <v>4781</v>
      </c>
      <c r="I11434" s="3">
        <f t="shared" si="1070"/>
        <v>0</v>
      </c>
      <c r="J11434" s="3">
        <f t="shared" si="1070"/>
        <v>0</v>
      </c>
      <c r="K11434" s="3">
        <f t="shared" si="1070"/>
        <v>0</v>
      </c>
      <c r="L11434" s="3">
        <f t="shared" si="1071"/>
        <v>0</v>
      </c>
      <c r="M11434" s="3">
        <f t="shared" si="1072"/>
        <v>0</v>
      </c>
      <c r="N11434" s="3">
        <f t="shared" si="1073"/>
        <v>0</v>
      </c>
      <c r="O11434" s="3">
        <v>2466</v>
      </c>
      <c r="P11434" s="3">
        <v>4932</v>
      </c>
    </row>
    <row r="11435" spans="2:16" x14ac:dyDescent="0.15">
      <c r="B11435" s="5" t="s">
        <v>1738</v>
      </c>
      <c r="C11435" s="16">
        <f t="shared" si="1068"/>
        <v>2021</v>
      </c>
      <c r="D11435" s="16">
        <f t="shared" si="1069"/>
        <v>12</v>
      </c>
      <c r="E11435" s="3" t="s">
        <v>20</v>
      </c>
      <c r="F11435" s="3" t="s">
        <v>12</v>
      </c>
      <c r="G11435" s="3" t="s">
        <v>13</v>
      </c>
      <c r="H11435" s="3" t="s">
        <v>4781</v>
      </c>
      <c r="I11435" s="3">
        <f t="shared" si="1070"/>
        <v>0</v>
      </c>
      <c r="J11435" s="3">
        <f t="shared" si="1070"/>
        <v>0</v>
      </c>
      <c r="K11435" s="3">
        <f t="shared" si="1070"/>
        <v>0</v>
      </c>
      <c r="L11435" s="3">
        <f t="shared" si="1071"/>
        <v>0</v>
      </c>
      <c r="M11435" s="3">
        <f t="shared" si="1072"/>
        <v>0</v>
      </c>
      <c r="N11435" s="3">
        <f t="shared" si="1073"/>
        <v>0</v>
      </c>
      <c r="O11435" s="3">
        <v>2175.6</v>
      </c>
      <c r="P11435" s="3">
        <v>4351.2</v>
      </c>
    </row>
    <row r="11436" spans="2:16" x14ac:dyDescent="0.15">
      <c r="B11436" s="5" t="s">
        <v>4345</v>
      </c>
      <c r="C11436" s="16">
        <f t="shared" si="1068"/>
        <v>2021</v>
      </c>
      <c r="D11436" s="16">
        <f t="shared" si="1069"/>
        <v>12</v>
      </c>
      <c r="E11436" s="3" t="s">
        <v>20</v>
      </c>
      <c r="F11436" s="3" t="s">
        <v>12</v>
      </c>
      <c r="G11436" s="3" t="s">
        <v>13</v>
      </c>
      <c r="H11436" s="3" t="s">
        <v>4781</v>
      </c>
      <c r="I11436" s="3">
        <f t="shared" si="1070"/>
        <v>0</v>
      </c>
      <c r="J11436" s="3">
        <f t="shared" si="1070"/>
        <v>0</v>
      </c>
      <c r="K11436" s="3">
        <f t="shared" si="1070"/>
        <v>0</v>
      </c>
      <c r="L11436" s="3">
        <f t="shared" si="1071"/>
        <v>0</v>
      </c>
      <c r="M11436" s="3">
        <f t="shared" si="1072"/>
        <v>0</v>
      </c>
      <c r="N11436" s="3">
        <f t="shared" si="1073"/>
        <v>0</v>
      </c>
      <c r="O11436" s="3">
        <v>2013</v>
      </c>
      <c r="P11436" s="3">
        <v>4026</v>
      </c>
    </row>
    <row r="11437" spans="2:16" x14ac:dyDescent="0.15">
      <c r="B11437" s="5" t="s">
        <v>649</v>
      </c>
      <c r="C11437" s="16">
        <f t="shared" si="1068"/>
        <v>2021</v>
      </c>
      <c r="D11437" s="16">
        <f t="shared" si="1069"/>
        <v>12</v>
      </c>
      <c r="E11437" s="3" t="s">
        <v>20</v>
      </c>
      <c r="F11437" s="3" t="s">
        <v>12</v>
      </c>
      <c r="G11437" s="3" t="s">
        <v>13</v>
      </c>
      <c r="H11437" s="3" t="s">
        <v>4781</v>
      </c>
      <c r="I11437" s="3">
        <f t="shared" si="1070"/>
        <v>0</v>
      </c>
      <c r="J11437" s="3">
        <f t="shared" si="1070"/>
        <v>0</v>
      </c>
      <c r="K11437" s="3">
        <f t="shared" si="1070"/>
        <v>0</v>
      </c>
      <c r="L11437" s="3">
        <f t="shared" si="1071"/>
        <v>0</v>
      </c>
      <c r="M11437" s="3">
        <f t="shared" si="1072"/>
        <v>0</v>
      </c>
      <c r="N11437" s="3">
        <f t="shared" si="1073"/>
        <v>0</v>
      </c>
      <c r="O11437" s="3">
        <v>1572</v>
      </c>
      <c r="P11437" s="3">
        <v>3147.65</v>
      </c>
    </row>
    <row r="11438" spans="2:16" x14ac:dyDescent="0.15">
      <c r="B11438" s="5" t="s">
        <v>1714</v>
      </c>
      <c r="C11438" s="16">
        <f t="shared" si="1068"/>
        <v>2021</v>
      </c>
      <c r="D11438" s="16">
        <f t="shared" si="1069"/>
        <v>11</v>
      </c>
      <c r="E11438" s="3" t="s">
        <v>20</v>
      </c>
      <c r="F11438" s="3" t="s">
        <v>12</v>
      </c>
      <c r="G11438" s="3" t="s">
        <v>13</v>
      </c>
      <c r="H11438" s="3" t="s">
        <v>4781</v>
      </c>
      <c r="I11438" s="3">
        <f t="shared" si="1070"/>
        <v>0</v>
      </c>
      <c r="J11438" s="3">
        <f t="shared" si="1070"/>
        <v>0</v>
      </c>
      <c r="K11438" s="3">
        <f t="shared" si="1070"/>
        <v>0</v>
      </c>
      <c r="L11438" s="3">
        <f t="shared" si="1071"/>
        <v>0</v>
      </c>
      <c r="M11438" s="3">
        <f t="shared" si="1072"/>
        <v>0</v>
      </c>
      <c r="N11438" s="3">
        <f t="shared" si="1073"/>
        <v>0</v>
      </c>
      <c r="O11438" s="3">
        <v>1497.3</v>
      </c>
      <c r="P11438" s="3">
        <v>2998.56</v>
      </c>
    </row>
    <row r="11439" spans="2:16" x14ac:dyDescent="0.15">
      <c r="B11439" s="5" t="s">
        <v>1655</v>
      </c>
      <c r="C11439" s="16">
        <f t="shared" si="1068"/>
        <v>2021</v>
      </c>
      <c r="D11439" s="16">
        <f t="shared" si="1069"/>
        <v>12</v>
      </c>
      <c r="E11439" s="3" t="s">
        <v>20</v>
      </c>
      <c r="F11439" s="3" t="s">
        <v>12</v>
      </c>
      <c r="G11439" s="3" t="s">
        <v>13</v>
      </c>
      <c r="H11439" s="3" t="s">
        <v>4781</v>
      </c>
      <c r="I11439" s="3">
        <f t="shared" si="1070"/>
        <v>0</v>
      </c>
      <c r="J11439" s="3">
        <f t="shared" si="1070"/>
        <v>0</v>
      </c>
      <c r="K11439" s="3">
        <f t="shared" si="1070"/>
        <v>0</v>
      </c>
      <c r="L11439" s="3">
        <f t="shared" si="1071"/>
        <v>0</v>
      </c>
      <c r="M11439" s="3">
        <f t="shared" si="1072"/>
        <v>0</v>
      </c>
      <c r="N11439" s="3">
        <f t="shared" si="1073"/>
        <v>0</v>
      </c>
      <c r="O11439" s="3">
        <v>1343</v>
      </c>
      <c r="P11439" s="3">
        <v>2686</v>
      </c>
    </row>
    <row r="11440" spans="2:16" x14ac:dyDescent="0.15">
      <c r="B11440" s="5" t="s">
        <v>1655</v>
      </c>
      <c r="C11440" s="16">
        <f t="shared" si="1068"/>
        <v>2021</v>
      </c>
      <c r="D11440" s="16">
        <f t="shared" si="1069"/>
        <v>12</v>
      </c>
      <c r="E11440" s="3" t="s">
        <v>20</v>
      </c>
      <c r="F11440" s="3" t="s">
        <v>12</v>
      </c>
      <c r="G11440" s="3" t="s">
        <v>13</v>
      </c>
      <c r="H11440" s="3" t="s">
        <v>4781</v>
      </c>
      <c r="I11440" s="3">
        <f t="shared" si="1070"/>
        <v>0</v>
      </c>
      <c r="J11440" s="3">
        <f t="shared" si="1070"/>
        <v>0</v>
      </c>
      <c r="K11440" s="3">
        <f t="shared" si="1070"/>
        <v>0</v>
      </c>
      <c r="L11440" s="3">
        <f t="shared" si="1071"/>
        <v>0</v>
      </c>
      <c r="M11440" s="3">
        <f t="shared" si="1072"/>
        <v>0</v>
      </c>
      <c r="N11440" s="3">
        <f t="shared" si="1073"/>
        <v>0</v>
      </c>
      <c r="O11440" s="3">
        <v>1148.4000000000001</v>
      </c>
      <c r="P11440" s="3">
        <v>2299.52</v>
      </c>
    </row>
    <row r="11441" spans="2:16" x14ac:dyDescent="0.15">
      <c r="B11441" s="5" t="s">
        <v>1306</v>
      </c>
      <c r="C11441" s="16">
        <f t="shared" si="1068"/>
        <v>2021</v>
      </c>
      <c r="D11441" s="16">
        <f t="shared" si="1069"/>
        <v>12</v>
      </c>
      <c r="E11441" s="3" t="s">
        <v>20</v>
      </c>
      <c r="F11441" s="3" t="s">
        <v>12</v>
      </c>
      <c r="G11441" s="3" t="s">
        <v>13</v>
      </c>
      <c r="H11441" s="3" t="s">
        <v>4781</v>
      </c>
      <c r="I11441" s="3">
        <f t="shared" si="1070"/>
        <v>0</v>
      </c>
      <c r="J11441" s="3">
        <f t="shared" si="1070"/>
        <v>0</v>
      </c>
      <c r="K11441" s="3">
        <f t="shared" si="1070"/>
        <v>0</v>
      </c>
      <c r="L11441" s="3">
        <f t="shared" si="1071"/>
        <v>0</v>
      </c>
      <c r="M11441" s="3">
        <f t="shared" si="1072"/>
        <v>0</v>
      </c>
      <c r="N11441" s="3">
        <f t="shared" si="1073"/>
        <v>0</v>
      </c>
      <c r="O11441" s="3">
        <v>900</v>
      </c>
      <c r="P11441" s="3">
        <v>1802.3</v>
      </c>
    </row>
    <row r="11442" spans="2:16" x14ac:dyDescent="0.15">
      <c r="B11442" s="5" t="s">
        <v>600</v>
      </c>
      <c r="C11442" s="16">
        <f t="shared" si="1068"/>
        <v>2023</v>
      </c>
      <c r="D11442" s="16">
        <f t="shared" si="1069"/>
        <v>12</v>
      </c>
      <c r="E11442" s="3" t="s">
        <v>202</v>
      </c>
      <c r="F11442" s="3" t="s">
        <v>384</v>
      </c>
      <c r="G11442" s="3" t="s">
        <v>2706</v>
      </c>
      <c r="H11442" s="3" t="s">
        <v>6108</v>
      </c>
      <c r="I11442" s="3">
        <f t="shared" si="1070"/>
        <v>0</v>
      </c>
      <c r="J11442" s="3">
        <f t="shared" si="1070"/>
        <v>0</v>
      </c>
      <c r="K11442" s="3">
        <f t="shared" si="1070"/>
        <v>0</v>
      </c>
      <c r="L11442" s="3">
        <f t="shared" si="1071"/>
        <v>0</v>
      </c>
      <c r="M11442" s="3">
        <f t="shared" si="1072"/>
        <v>0</v>
      </c>
      <c r="N11442" s="3">
        <f t="shared" si="1073"/>
        <v>0</v>
      </c>
      <c r="O11442" s="3">
        <v>338.8</v>
      </c>
      <c r="P11442" s="3">
        <v>1526.67</v>
      </c>
    </row>
    <row r="11443" spans="2:16" x14ac:dyDescent="0.15">
      <c r="B11443" s="5" t="s">
        <v>3495</v>
      </c>
      <c r="C11443" s="16">
        <f t="shared" si="1068"/>
        <v>2021</v>
      </c>
      <c r="D11443" s="16">
        <f t="shared" si="1069"/>
        <v>12</v>
      </c>
      <c r="E11443" s="3" t="s">
        <v>20</v>
      </c>
      <c r="F11443" s="3" t="s">
        <v>12</v>
      </c>
      <c r="G11443" s="3" t="s">
        <v>13</v>
      </c>
      <c r="H11443" s="3" t="s">
        <v>4781</v>
      </c>
      <c r="I11443" s="3">
        <f t="shared" si="1070"/>
        <v>0</v>
      </c>
      <c r="J11443" s="3">
        <f t="shared" si="1070"/>
        <v>0</v>
      </c>
      <c r="K11443" s="3">
        <f t="shared" si="1070"/>
        <v>0</v>
      </c>
      <c r="L11443" s="3">
        <f t="shared" si="1071"/>
        <v>0</v>
      </c>
      <c r="M11443" s="3">
        <f t="shared" si="1072"/>
        <v>0</v>
      </c>
      <c r="N11443" s="3">
        <f t="shared" si="1073"/>
        <v>0</v>
      </c>
      <c r="O11443" s="3">
        <v>667.2</v>
      </c>
      <c r="P11443" s="3">
        <v>1334.4</v>
      </c>
    </row>
    <row r="11444" spans="2:16" x14ac:dyDescent="0.15">
      <c r="B11444" s="5" t="s">
        <v>1041</v>
      </c>
      <c r="C11444" s="16">
        <f t="shared" si="1068"/>
        <v>2023</v>
      </c>
      <c r="D11444" s="16">
        <f t="shared" si="1069"/>
        <v>8</v>
      </c>
      <c r="E11444" s="3" t="s">
        <v>202</v>
      </c>
      <c r="F11444" s="3" t="s">
        <v>13</v>
      </c>
      <c r="G11444" s="3" t="s">
        <v>939</v>
      </c>
      <c r="H11444" s="3" t="s">
        <v>6111</v>
      </c>
      <c r="I11444" s="3">
        <f t="shared" si="1070"/>
        <v>0</v>
      </c>
      <c r="J11444" s="3">
        <f t="shared" si="1070"/>
        <v>0</v>
      </c>
      <c r="K11444" s="3">
        <f t="shared" si="1070"/>
        <v>0</v>
      </c>
      <c r="L11444" s="3">
        <f t="shared" si="1071"/>
        <v>0</v>
      </c>
      <c r="M11444" s="3">
        <f t="shared" si="1072"/>
        <v>0</v>
      </c>
      <c r="N11444" s="3">
        <f t="shared" si="1073"/>
        <v>0</v>
      </c>
      <c r="O11444" s="3">
        <v>336</v>
      </c>
      <c r="P11444" s="3">
        <v>1148.9000000000001</v>
      </c>
    </row>
    <row r="11445" spans="2:16" x14ac:dyDescent="0.15">
      <c r="B11445" s="5" t="s">
        <v>97</v>
      </c>
      <c r="C11445" s="16">
        <f t="shared" si="1068"/>
        <v>2021</v>
      </c>
      <c r="D11445" s="16">
        <f t="shared" si="1069"/>
        <v>10</v>
      </c>
      <c r="E11445" s="3" t="s">
        <v>20</v>
      </c>
      <c r="F11445" s="3" t="s">
        <v>12</v>
      </c>
      <c r="G11445" s="3" t="s">
        <v>13</v>
      </c>
      <c r="H11445" s="3" t="s">
        <v>4781</v>
      </c>
      <c r="I11445" s="3">
        <f t="shared" si="1070"/>
        <v>0</v>
      </c>
      <c r="J11445" s="3">
        <f t="shared" si="1070"/>
        <v>0</v>
      </c>
      <c r="K11445" s="3">
        <f t="shared" si="1070"/>
        <v>0</v>
      </c>
      <c r="L11445" s="3">
        <f t="shared" si="1071"/>
        <v>0</v>
      </c>
      <c r="M11445" s="3">
        <f t="shared" si="1072"/>
        <v>0</v>
      </c>
      <c r="N11445" s="3">
        <f t="shared" si="1073"/>
        <v>0</v>
      </c>
      <c r="O11445" s="3">
        <v>570</v>
      </c>
      <c r="P11445" s="3">
        <v>1140</v>
      </c>
    </row>
    <row r="11446" spans="2:16" x14ac:dyDescent="0.15">
      <c r="B11446" s="5" t="s">
        <v>95</v>
      </c>
      <c r="C11446" s="16">
        <f t="shared" si="1068"/>
        <v>2021</v>
      </c>
      <c r="D11446" s="16">
        <f t="shared" si="1069"/>
        <v>12</v>
      </c>
      <c r="E11446" s="3" t="s">
        <v>20</v>
      </c>
      <c r="F11446" s="3" t="s">
        <v>12</v>
      </c>
      <c r="G11446" s="3" t="s">
        <v>13</v>
      </c>
      <c r="H11446" s="3" t="s">
        <v>4781</v>
      </c>
      <c r="I11446" s="3">
        <f t="shared" si="1070"/>
        <v>0</v>
      </c>
      <c r="J11446" s="3">
        <f t="shared" si="1070"/>
        <v>0</v>
      </c>
      <c r="K11446" s="3">
        <f t="shared" si="1070"/>
        <v>0</v>
      </c>
      <c r="L11446" s="3">
        <f t="shared" si="1071"/>
        <v>0</v>
      </c>
      <c r="M11446" s="3">
        <f t="shared" si="1072"/>
        <v>0</v>
      </c>
      <c r="N11446" s="3">
        <f t="shared" si="1073"/>
        <v>0</v>
      </c>
      <c r="O11446" s="3">
        <v>430</v>
      </c>
      <c r="P11446" s="3">
        <v>860.99</v>
      </c>
    </row>
    <row r="11447" spans="2:16" x14ac:dyDescent="0.15">
      <c r="B11447" s="5" t="s">
        <v>5014</v>
      </c>
      <c r="C11447" s="16">
        <f t="shared" si="1068"/>
        <v>2021</v>
      </c>
      <c r="D11447" s="16">
        <f t="shared" si="1069"/>
        <v>11</v>
      </c>
      <c r="E11447" s="3" t="s">
        <v>20</v>
      </c>
      <c r="F11447" s="3" t="s">
        <v>12</v>
      </c>
      <c r="G11447" s="3" t="s">
        <v>13</v>
      </c>
      <c r="H11447" s="3" t="s">
        <v>4781</v>
      </c>
      <c r="I11447" s="3">
        <f t="shared" si="1070"/>
        <v>0</v>
      </c>
      <c r="J11447" s="3">
        <f t="shared" si="1070"/>
        <v>0</v>
      </c>
      <c r="K11447" s="3">
        <f t="shared" si="1070"/>
        <v>0</v>
      </c>
      <c r="L11447" s="3">
        <f t="shared" si="1071"/>
        <v>0</v>
      </c>
      <c r="M11447" s="3">
        <f t="shared" si="1072"/>
        <v>0</v>
      </c>
      <c r="N11447" s="3">
        <f t="shared" si="1073"/>
        <v>0</v>
      </c>
      <c r="O11447" s="3">
        <v>408</v>
      </c>
      <c r="P11447" s="3">
        <v>816.89</v>
      </c>
    </row>
    <row r="11448" spans="2:16" x14ac:dyDescent="0.15">
      <c r="B11448" s="5" t="s">
        <v>637</v>
      </c>
      <c r="C11448" s="16">
        <f t="shared" si="1068"/>
        <v>2021</v>
      </c>
      <c r="D11448" s="16">
        <f t="shared" si="1069"/>
        <v>12</v>
      </c>
      <c r="E11448" s="3" t="s">
        <v>20</v>
      </c>
      <c r="F11448" s="3" t="s">
        <v>12</v>
      </c>
      <c r="G11448" s="3" t="s">
        <v>13</v>
      </c>
      <c r="H11448" s="3" t="s">
        <v>4781</v>
      </c>
      <c r="I11448" s="3">
        <f t="shared" si="1070"/>
        <v>0</v>
      </c>
      <c r="J11448" s="3">
        <f t="shared" si="1070"/>
        <v>0</v>
      </c>
      <c r="K11448" s="3">
        <f t="shared" si="1070"/>
        <v>0</v>
      </c>
      <c r="L11448" s="3">
        <f t="shared" si="1071"/>
        <v>0</v>
      </c>
      <c r="M11448" s="3">
        <f t="shared" si="1072"/>
        <v>0</v>
      </c>
      <c r="N11448" s="3">
        <f t="shared" si="1073"/>
        <v>0</v>
      </c>
      <c r="O11448" s="3">
        <v>398.3</v>
      </c>
      <c r="P11448" s="3">
        <v>800</v>
      </c>
    </row>
    <row r="11449" spans="2:16" x14ac:dyDescent="0.15">
      <c r="B11449" s="5" t="s">
        <v>5380</v>
      </c>
      <c r="C11449" s="16">
        <f t="shared" si="1068"/>
        <v>2021</v>
      </c>
      <c r="D11449" s="16">
        <f t="shared" si="1069"/>
        <v>12</v>
      </c>
      <c r="E11449" s="3" t="s">
        <v>20</v>
      </c>
      <c r="F11449" s="3" t="s">
        <v>12</v>
      </c>
      <c r="G11449" s="3" t="s">
        <v>13</v>
      </c>
      <c r="H11449" s="3" t="s">
        <v>4781</v>
      </c>
      <c r="I11449" s="3">
        <f t="shared" si="1070"/>
        <v>0</v>
      </c>
      <c r="J11449" s="3">
        <f t="shared" si="1070"/>
        <v>0</v>
      </c>
      <c r="K11449" s="3">
        <f t="shared" si="1070"/>
        <v>0</v>
      </c>
      <c r="L11449" s="3">
        <f t="shared" si="1071"/>
        <v>0</v>
      </c>
      <c r="M11449" s="3">
        <f t="shared" si="1072"/>
        <v>0</v>
      </c>
      <c r="N11449" s="3">
        <f t="shared" si="1073"/>
        <v>0</v>
      </c>
      <c r="O11449" s="3">
        <v>359.4</v>
      </c>
      <c r="P11449" s="3">
        <v>719.62</v>
      </c>
    </row>
    <row r="11450" spans="2:16" x14ac:dyDescent="0.15">
      <c r="B11450" s="5" t="s">
        <v>581</v>
      </c>
      <c r="C11450" s="16">
        <f t="shared" si="1068"/>
        <v>2021</v>
      </c>
      <c r="D11450" s="16">
        <f t="shared" si="1069"/>
        <v>12</v>
      </c>
      <c r="E11450" s="3" t="s">
        <v>20</v>
      </c>
      <c r="F11450" s="3" t="s">
        <v>12</v>
      </c>
      <c r="G11450" s="3" t="s">
        <v>13</v>
      </c>
      <c r="H11450" s="3" t="s">
        <v>4781</v>
      </c>
      <c r="I11450" s="3">
        <f t="shared" si="1070"/>
        <v>0</v>
      </c>
      <c r="J11450" s="3">
        <f t="shared" si="1070"/>
        <v>0</v>
      </c>
      <c r="K11450" s="3">
        <f t="shared" si="1070"/>
        <v>0</v>
      </c>
      <c r="L11450" s="3">
        <f t="shared" si="1071"/>
        <v>0</v>
      </c>
      <c r="M11450" s="3">
        <f t="shared" si="1072"/>
        <v>0</v>
      </c>
      <c r="N11450" s="3">
        <f t="shared" si="1073"/>
        <v>0</v>
      </c>
      <c r="O11450" s="3">
        <v>307.5</v>
      </c>
      <c r="P11450" s="3">
        <v>615</v>
      </c>
    </row>
    <row r="11451" spans="2:16" x14ac:dyDescent="0.15">
      <c r="B11451" s="5" t="s">
        <v>370</v>
      </c>
      <c r="C11451" s="16">
        <f t="shared" si="1068"/>
        <v>2021</v>
      </c>
      <c r="D11451" s="16">
        <f t="shared" si="1069"/>
        <v>11</v>
      </c>
      <c r="E11451" s="3" t="s">
        <v>20</v>
      </c>
      <c r="F11451" s="3" t="s">
        <v>12</v>
      </c>
      <c r="G11451" s="3" t="s">
        <v>13</v>
      </c>
      <c r="H11451" s="3" t="s">
        <v>4781</v>
      </c>
      <c r="I11451" s="3">
        <f t="shared" si="1070"/>
        <v>0</v>
      </c>
      <c r="J11451" s="3">
        <f t="shared" si="1070"/>
        <v>0</v>
      </c>
      <c r="K11451" s="3">
        <f t="shared" si="1070"/>
        <v>0</v>
      </c>
      <c r="L11451" s="3">
        <f t="shared" si="1071"/>
        <v>0</v>
      </c>
      <c r="M11451" s="3">
        <f t="shared" si="1072"/>
        <v>0</v>
      </c>
      <c r="N11451" s="3">
        <f t="shared" si="1073"/>
        <v>0</v>
      </c>
      <c r="O11451" s="3">
        <v>277.2</v>
      </c>
      <c r="P11451" s="3">
        <v>554.4</v>
      </c>
    </row>
    <row r="11452" spans="2:16" x14ac:dyDescent="0.15">
      <c r="B11452" s="5" t="s">
        <v>95</v>
      </c>
      <c r="C11452" s="16">
        <f t="shared" si="1068"/>
        <v>2021</v>
      </c>
      <c r="D11452" s="16">
        <f t="shared" si="1069"/>
        <v>12</v>
      </c>
      <c r="E11452" s="3" t="s">
        <v>20</v>
      </c>
      <c r="F11452" s="3" t="s">
        <v>12</v>
      </c>
      <c r="G11452" s="3" t="s">
        <v>13</v>
      </c>
      <c r="H11452" s="3" t="s">
        <v>4781</v>
      </c>
      <c r="I11452" s="3">
        <f t="shared" si="1070"/>
        <v>0</v>
      </c>
      <c r="J11452" s="3">
        <f t="shared" si="1070"/>
        <v>0</v>
      </c>
      <c r="K11452" s="3">
        <f t="shared" si="1070"/>
        <v>0</v>
      </c>
      <c r="L11452" s="3">
        <f t="shared" si="1071"/>
        <v>0</v>
      </c>
      <c r="M11452" s="3">
        <f t="shared" si="1072"/>
        <v>0</v>
      </c>
      <c r="N11452" s="3">
        <f t="shared" si="1073"/>
        <v>0</v>
      </c>
      <c r="O11452" s="3">
        <v>252</v>
      </c>
      <c r="P11452" s="3">
        <v>504.59</v>
      </c>
    </row>
    <row r="11453" spans="2:16" x14ac:dyDescent="0.15">
      <c r="B11453" s="5" t="s">
        <v>1302</v>
      </c>
      <c r="C11453" s="16">
        <f t="shared" si="1068"/>
        <v>2021</v>
      </c>
      <c r="D11453" s="16">
        <f t="shared" si="1069"/>
        <v>12</v>
      </c>
      <c r="E11453" s="3" t="s">
        <v>20</v>
      </c>
      <c r="F11453" s="3" t="s">
        <v>12</v>
      </c>
      <c r="G11453" s="3" t="s">
        <v>13</v>
      </c>
      <c r="H11453" s="3" t="s">
        <v>4781</v>
      </c>
      <c r="I11453" s="3">
        <f t="shared" si="1070"/>
        <v>0</v>
      </c>
      <c r="J11453" s="3">
        <f t="shared" si="1070"/>
        <v>0</v>
      </c>
      <c r="K11453" s="3">
        <f t="shared" si="1070"/>
        <v>0</v>
      </c>
      <c r="L11453" s="3">
        <f t="shared" si="1071"/>
        <v>0</v>
      </c>
      <c r="M11453" s="3">
        <f t="shared" si="1072"/>
        <v>0</v>
      </c>
      <c r="N11453" s="3">
        <f t="shared" si="1073"/>
        <v>0</v>
      </c>
      <c r="O11453" s="3">
        <v>224</v>
      </c>
      <c r="P11453" s="3">
        <v>448</v>
      </c>
    </row>
    <row r="11454" spans="2:16" x14ac:dyDescent="0.15">
      <c r="B11454" s="5" t="s">
        <v>95</v>
      </c>
      <c r="C11454" s="16">
        <f t="shared" si="1068"/>
        <v>2021</v>
      </c>
      <c r="D11454" s="16">
        <f t="shared" si="1069"/>
        <v>12</v>
      </c>
      <c r="E11454" s="3" t="s">
        <v>20</v>
      </c>
      <c r="F11454" s="3" t="s">
        <v>12</v>
      </c>
      <c r="G11454" s="3" t="s">
        <v>13</v>
      </c>
      <c r="H11454" s="3" t="s">
        <v>4781</v>
      </c>
      <c r="I11454" s="3">
        <f t="shared" si="1070"/>
        <v>0</v>
      </c>
      <c r="J11454" s="3">
        <f t="shared" si="1070"/>
        <v>0</v>
      </c>
      <c r="K11454" s="3">
        <f t="shared" si="1070"/>
        <v>0</v>
      </c>
      <c r="L11454" s="3">
        <f t="shared" si="1071"/>
        <v>0</v>
      </c>
      <c r="M11454" s="3">
        <f t="shared" si="1072"/>
        <v>0</v>
      </c>
      <c r="N11454" s="3">
        <f t="shared" si="1073"/>
        <v>0</v>
      </c>
      <c r="O11454" s="3">
        <v>212.4</v>
      </c>
      <c r="P11454" s="3">
        <v>425.3</v>
      </c>
    </row>
    <row r="11455" spans="2:16" x14ac:dyDescent="0.15">
      <c r="B11455" s="5" t="s">
        <v>1306</v>
      </c>
      <c r="C11455" s="16">
        <f t="shared" si="1068"/>
        <v>2021</v>
      </c>
      <c r="D11455" s="16">
        <f t="shared" si="1069"/>
        <v>12</v>
      </c>
      <c r="E11455" s="3" t="s">
        <v>20</v>
      </c>
      <c r="F11455" s="3" t="s">
        <v>12</v>
      </c>
      <c r="G11455" s="3" t="s">
        <v>13</v>
      </c>
      <c r="H11455" s="3" t="s">
        <v>4781</v>
      </c>
      <c r="I11455" s="3">
        <f t="shared" si="1070"/>
        <v>0</v>
      </c>
      <c r="J11455" s="3">
        <f t="shared" si="1070"/>
        <v>0</v>
      </c>
      <c r="K11455" s="3">
        <f t="shared" si="1070"/>
        <v>0</v>
      </c>
      <c r="L11455" s="3">
        <f t="shared" si="1071"/>
        <v>0</v>
      </c>
      <c r="M11455" s="3">
        <f t="shared" si="1072"/>
        <v>0</v>
      </c>
      <c r="N11455" s="3">
        <f t="shared" si="1073"/>
        <v>0</v>
      </c>
      <c r="O11455" s="3">
        <v>165.6</v>
      </c>
      <c r="P11455" s="3">
        <v>331.2</v>
      </c>
    </row>
    <row r="11456" spans="2:16" x14ac:dyDescent="0.15">
      <c r="B11456" s="5" t="s">
        <v>95</v>
      </c>
      <c r="C11456" s="16">
        <f t="shared" si="1068"/>
        <v>2021</v>
      </c>
      <c r="D11456" s="16">
        <f t="shared" si="1069"/>
        <v>12</v>
      </c>
      <c r="E11456" s="3" t="s">
        <v>20</v>
      </c>
      <c r="F11456" s="3" t="s">
        <v>12</v>
      </c>
      <c r="G11456" s="3" t="s">
        <v>13</v>
      </c>
      <c r="H11456" s="3" t="s">
        <v>4781</v>
      </c>
      <c r="I11456" s="3">
        <f t="shared" si="1070"/>
        <v>0</v>
      </c>
      <c r="J11456" s="3">
        <f t="shared" si="1070"/>
        <v>0</v>
      </c>
      <c r="K11456" s="3">
        <f t="shared" si="1070"/>
        <v>0</v>
      </c>
      <c r="L11456" s="3">
        <f t="shared" si="1071"/>
        <v>0</v>
      </c>
      <c r="M11456" s="3">
        <f t="shared" si="1072"/>
        <v>0</v>
      </c>
      <c r="N11456" s="3">
        <f t="shared" si="1073"/>
        <v>0</v>
      </c>
      <c r="O11456" s="3">
        <v>122.4</v>
      </c>
      <c r="P11456" s="3">
        <v>245.08</v>
      </c>
    </row>
    <row r="11457" spans="2:16" x14ac:dyDescent="0.15">
      <c r="B11457" s="5" t="s">
        <v>4559</v>
      </c>
      <c r="C11457" s="16">
        <f t="shared" si="1068"/>
        <v>2021</v>
      </c>
      <c r="D11457" s="16">
        <f t="shared" si="1069"/>
        <v>11</v>
      </c>
      <c r="E11457" s="3" t="s">
        <v>20</v>
      </c>
      <c r="F11457" s="3" t="s">
        <v>12</v>
      </c>
      <c r="G11457" s="3" t="s">
        <v>13</v>
      </c>
      <c r="H11457" s="3" t="s">
        <v>4781</v>
      </c>
      <c r="I11457" s="3">
        <f t="shared" si="1070"/>
        <v>0</v>
      </c>
      <c r="J11457" s="3">
        <f t="shared" si="1070"/>
        <v>0</v>
      </c>
      <c r="K11457" s="3">
        <f t="shared" si="1070"/>
        <v>0</v>
      </c>
      <c r="L11457" s="3">
        <f t="shared" si="1071"/>
        <v>0</v>
      </c>
      <c r="M11457" s="3">
        <f t="shared" si="1072"/>
        <v>0</v>
      </c>
      <c r="N11457" s="3">
        <f t="shared" si="1073"/>
        <v>0</v>
      </c>
      <c r="O11457" s="3">
        <v>52</v>
      </c>
      <c r="P11457" s="3">
        <v>104</v>
      </c>
    </row>
    <row r="11458" spans="2:16" x14ac:dyDescent="0.15">
      <c r="B11458" s="5" t="s">
        <v>5872</v>
      </c>
      <c r="C11458" s="16">
        <f t="shared" si="1068"/>
        <v>2022</v>
      </c>
      <c r="D11458" s="16">
        <f t="shared" si="1069"/>
        <v>3</v>
      </c>
      <c r="E11458" s="3" t="s">
        <v>20</v>
      </c>
      <c r="F11458" s="3" t="s">
        <v>12</v>
      </c>
      <c r="G11458" s="3" t="s">
        <v>13</v>
      </c>
      <c r="H11458" s="3" t="s">
        <v>4781</v>
      </c>
      <c r="I11458" s="3">
        <f t="shared" si="1070"/>
        <v>0</v>
      </c>
      <c r="J11458" s="3">
        <f t="shared" si="1070"/>
        <v>0</v>
      </c>
      <c r="K11458" s="3">
        <f t="shared" si="1070"/>
        <v>0</v>
      </c>
      <c r="L11458" s="3">
        <f t="shared" si="1071"/>
        <v>0</v>
      </c>
      <c r="M11458" s="3">
        <f t="shared" si="1072"/>
        <v>0</v>
      </c>
      <c r="N11458" s="3">
        <f t="shared" si="1073"/>
        <v>0</v>
      </c>
      <c r="O11458" s="3">
        <v>398.3</v>
      </c>
      <c r="P11458" s="3">
        <v>800</v>
      </c>
    </row>
    <row r="11459" spans="2:16" x14ac:dyDescent="0.15">
      <c r="B11459" s="5" t="s">
        <v>5872</v>
      </c>
      <c r="C11459" s="16">
        <f t="shared" si="1068"/>
        <v>2022</v>
      </c>
      <c r="D11459" s="16">
        <f t="shared" si="1069"/>
        <v>3</v>
      </c>
      <c r="E11459" s="3" t="s">
        <v>20</v>
      </c>
      <c r="F11459" s="3" t="s">
        <v>12</v>
      </c>
      <c r="G11459" s="3" t="s">
        <v>13</v>
      </c>
      <c r="H11459" s="3" t="s">
        <v>4781</v>
      </c>
      <c r="I11459" s="3">
        <f t="shared" si="1070"/>
        <v>0</v>
      </c>
      <c r="J11459" s="3">
        <f t="shared" si="1070"/>
        <v>0</v>
      </c>
      <c r="K11459" s="3">
        <f t="shared" si="1070"/>
        <v>0</v>
      </c>
      <c r="L11459" s="3">
        <f t="shared" si="1071"/>
        <v>0</v>
      </c>
      <c r="M11459" s="3">
        <f t="shared" si="1072"/>
        <v>0</v>
      </c>
      <c r="N11459" s="3">
        <f t="shared" si="1073"/>
        <v>0</v>
      </c>
      <c r="O11459" s="3">
        <v>398.3</v>
      </c>
      <c r="P11459" s="3">
        <v>800</v>
      </c>
    </row>
    <row r="11460" spans="2:16" x14ac:dyDescent="0.15">
      <c r="B11460" s="5" t="s">
        <v>66</v>
      </c>
      <c r="C11460" s="16">
        <f t="shared" ref="C11460:C11523" si="1074">YEAR(B11460)</f>
        <v>2022</v>
      </c>
      <c r="D11460" s="16">
        <f t="shared" ref="D11460:D11523" si="1075">MONTH(B11460)</f>
        <v>10</v>
      </c>
      <c r="E11460" s="3" t="s">
        <v>20</v>
      </c>
      <c r="F11460" s="3" t="s">
        <v>12</v>
      </c>
      <c r="G11460" s="3" t="s">
        <v>13</v>
      </c>
      <c r="H11460" s="3" t="s">
        <v>4781</v>
      </c>
      <c r="I11460" s="3">
        <f t="shared" ref="I11460:K11523" si="1076">MIN(1,IFERROR(SEARCH(I$2,$H11460),0))</f>
        <v>0</v>
      </c>
      <c r="J11460" s="3">
        <f t="shared" si="1076"/>
        <v>0</v>
      </c>
      <c r="K11460" s="3">
        <f t="shared" si="1076"/>
        <v>0</v>
      </c>
      <c r="L11460" s="3">
        <f t="shared" ref="L11460:L11523" si="1077">IF(I11460*J11460=1,"Гороховый изолят",IF(I11460*K11460=1,"Гороховый концентрат",0))</f>
        <v>0</v>
      </c>
      <c r="M11460" s="3">
        <f t="shared" ref="M11460:M11523" si="1078">$I11460*J11460</f>
        <v>0</v>
      </c>
      <c r="N11460" s="3">
        <f t="shared" ref="N11460:N11523" si="1079">$I11460*K11460</f>
        <v>0</v>
      </c>
      <c r="O11460" s="3">
        <v>353.28</v>
      </c>
      <c r="P11460" s="3">
        <v>706.56</v>
      </c>
    </row>
    <row r="11461" spans="2:16" x14ac:dyDescent="0.15">
      <c r="B11461" s="5" t="s">
        <v>691</v>
      </c>
      <c r="C11461" s="16">
        <f t="shared" si="1074"/>
        <v>2022</v>
      </c>
      <c r="D11461" s="16">
        <f t="shared" si="1075"/>
        <v>1</v>
      </c>
      <c r="E11461" s="3" t="s">
        <v>20</v>
      </c>
      <c r="F11461" s="3" t="s">
        <v>12</v>
      </c>
      <c r="G11461" s="3" t="s">
        <v>13</v>
      </c>
      <c r="H11461" s="3" t="s">
        <v>4781</v>
      </c>
      <c r="I11461" s="3">
        <f t="shared" si="1076"/>
        <v>0</v>
      </c>
      <c r="J11461" s="3">
        <f t="shared" si="1076"/>
        <v>0</v>
      </c>
      <c r="K11461" s="3">
        <f t="shared" si="1076"/>
        <v>0</v>
      </c>
      <c r="L11461" s="3">
        <f t="shared" si="1077"/>
        <v>0</v>
      </c>
      <c r="M11461" s="3">
        <f t="shared" si="1078"/>
        <v>0</v>
      </c>
      <c r="N11461" s="3">
        <f t="shared" si="1079"/>
        <v>0</v>
      </c>
      <c r="O11461" s="3">
        <v>350</v>
      </c>
      <c r="P11461" s="3">
        <v>700</v>
      </c>
    </row>
    <row r="11462" spans="2:16" x14ac:dyDescent="0.15">
      <c r="B11462" s="5" t="s">
        <v>66</v>
      </c>
      <c r="C11462" s="16">
        <f t="shared" si="1074"/>
        <v>2022</v>
      </c>
      <c r="D11462" s="16">
        <f t="shared" si="1075"/>
        <v>10</v>
      </c>
      <c r="E11462" s="3" t="s">
        <v>20</v>
      </c>
      <c r="F11462" s="3" t="s">
        <v>12</v>
      </c>
      <c r="G11462" s="3" t="s">
        <v>13</v>
      </c>
      <c r="H11462" s="3" t="s">
        <v>4781</v>
      </c>
      <c r="I11462" s="3">
        <f t="shared" si="1076"/>
        <v>0</v>
      </c>
      <c r="J11462" s="3">
        <f t="shared" si="1076"/>
        <v>0</v>
      </c>
      <c r="K11462" s="3">
        <f t="shared" si="1076"/>
        <v>0</v>
      </c>
      <c r="L11462" s="3">
        <f t="shared" si="1077"/>
        <v>0</v>
      </c>
      <c r="M11462" s="3">
        <f t="shared" si="1078"/>
        <v>0</v>
      </c>
      <c r="N11462" s="3">
        <f t="shared" si="1079"/>
        <v>0</v>
      </c>
      <c r="O11462" s="3">
        <v>261.36</v>
      </c>
      <c r="P11462" s="3">
        <v>522.72</v>
      </c>
    </row>
    <row r="11463" spans="2:16" x14ac:dyDescent="0.15">
      <c r="B11463" s="5" t="s">
        <v>66</v>
      </c>
      <c r="C11463" s="16">
        <f t="shared" si="1074"/>
        <v>2022</v>
      </c>
      <c r="D11463" s="16">
        <f t="shared" si="1075"/>
        <v>10</v>
      </c>
      <c r="E11463" s="3" t="s">
        <v>20</v>
      </c>
      <c r="F11463" s="3" t="s">
        <v>12</v>
      </c>
      <c r="G11463" s="3" t="s">
        <v>13</v>
      </c>
      <c r="H11463" s="3" t="s">
        <v>4781</v>
      </c>
      <c r="I11463" s="3">
        <f t="shared" si="1076"/>
        <v>0</v>
      </c>
      <c r="J11463" s="3">
        <f t="shared" si="1076"/>
        <v>0</v>
      </c>
      <c r="K11463" s="3">
        <f t="shared" si="1076"/>
        <v>0</v>
      </c>
      <c r="L11463" s="3">
        <f t="shared" si="1077"/>
        <v>0</v>
      </c>
      <c r="M11463" s="3">
        <f t="shared" si="1078"/>
        <v>0</v>
      </c>
      <c r="N11463" s="3">
        <f t="shared" si="1079"/>
        <v>0</v>
      </c>
      <c r="O11463" s="3">
        <v>207.36</v>
      </c>
      <c r="P11463" s="3">
        <v>414.72</v>
      </c>
    </row>
    <row r="11464" spans="2:16" x14ac:dyDescent="0.15">
      <c r="B11464" s="5" t="s">
        <v>2123</v>
      </c>
      <c r="C11464" s="16">
        <f t="shared" si="1074"/>
        <v>2022</v>
      </c>
      <c r="D11464" s="16">
        <f t="shared" si="1075"/>
        <v>1</v>
      </c>
      <c r="E11464" s="3" t="s">
        <v>20</v>
      </c>
      <c r="F11464" s="3" t="s">
        <v>12</v>
      </c>
      <c r="G11464" s="3" t="s">
        <v>13</v>
      </c>
      <c r="H11464" s="3" t="s">
        <v>4781</v>
      </c>
      <c r="I11464" s="3">
        <f t="shared" si="1076"/>
        <v>0</v>
      </c>
      <c r="J11464" s="3">
        <f t="shared" si="1076"/>
        <v>0</v>
      </c>
      <c r="K11464" s="3">
        <f t="shared" si="1076"/>
        <v>0</v>
      </c>
      <c r="L11464" s="3">
        <f t="shared" si="1077"/>
        <v>0</v>
      </c>
      <c r="M11464" s="3">
        <f t="shared" si="1078"/>
        <v>0</v>
      </c>
      <c r="N11464" s="3">
        <f t="shared" si="1079"/>
        <v>0</v>
      </c>
      <c r="O11464" s="3">
        <v>201.6</v>
      </c>
      <c r="P11464" s="3">
        <v>403.64</v>
      </c>
    </row>
    <row r="11465" spans="2:16" x14ac:dyDescent="0.15">
      <c r="B11465" s="5" t="s">
        <v>66</v>
      </c>
      <c r="C11465" s="16">
        <f t="shared" si="1074"/>
        <v>2022</v>
      </c>
      <c r="D11465" s="16">
        <f t="shared" si="1075"/>
        <v>10</v>
      </c>
      <c r="E11465" s="3" t="s">
        <v>20</v>
      </c>
      <c r="F11465" s="3" t="s">
        <v>12</v>
      </c>
      <c r="G11465" s="3" t="s">
        <v>13</v>
      </c>
      <c r="H11465" s="3" t="s">
        <v>4781</v>
      </c>
      <c r="I11465" s="3">
        <f t="shared" si="1076"/>
        <v>0</v>
      </c>
      <c r="J11465" s="3">
        <f t="shared" si="1076"/>
        <v>0</v>
      </c>
      <c r="K11465" s="3">
        <f t="shared" si="1076"/>
        <v>0</v>
      </c>
      <c r="L11465" s="3">
        <f t="shared" si="1077"/>
        <v>0</v>
      </c>
      <c r="M11465" s="3">
        <f t="shared" si="1078"/>
        <v>0</v>
      </c>
      <c r="N11465" s="3">
        <f t="shared" si="1079"/>
        <v>0</v>
      </c>
      <c r="O11465" s="3">
        <v>45.6</v>
      </c>
      <c r="P11465" s="3">
        <v>91.2</v>
      </c>
    </row>
    <row r="11466" spans="2:16" x14ac:dyDescent="0.15">
      <c r="B11466" s="5" t="s">
        <v>3602</v>
      </c>
      <c r="C11466" s="16">
        <f t="shared" si="1074"/>
        <v>2021</v>
      </c>
      <c r="D11466" s="16">
        <f t="shared" si="1075"/>
        <v>5</v>
      </c>
      <c r="E11466" s="3" t="s">
        <v>20</v>
      </c>
      <c r="F11466" s="3" t="s">
        <v>12</v>
      </c>
      <c r="G11466" s="3" t="s">
        <v>13</v>
      </c>
      <c r="H11466" s="3" t="s">
        <v>5246</v>
      </c>
      <c r="I11466" s="3">
        <f t="shared" si="1076"/>
        <v>0</v>
      </c>
      <c r="J11466" s="3">
        <f t="shared" si="1076"/>
        <v>0</v>
      </c>
      <c r="K11466" s="3">
        <f t="shared" si="1076"/>
        <v>0</v>
      </c>
      <c r="L11466" s="3">
        <f t="shared" si="1077"/>
        <v>0</v>
      </c>
      <c r="M11466" s="3">
        <f t="shared" si="1078"/>
        <v>0</v>
      </c>
      <c r="N11466" s="3">
        <f t="shared" si="1079"/>
        <v>0</v>
      </c>
      <c r="O11466" s="3">
        <v>1300.4000000000001</v>
      </c>
      <c r="P11466" s="3">
        <v>1124.76</v>
      </c>
    </row>
    <row r="11467" spans="2:16" x14ac:dyDescent="0.15">
      <c r="B11467" s="5" t="s">
        <v>1522</v>
      </c>
      <c r="C11467" s="16">
        <f t="shared" si="1074"/>
        <v>2021</v>
      </c>
      <c r="D11467" s="16">
        <f t="shared" si="1075"/>
        <v>5</v>
      </c>
      <c r="E11467" s="3" t="s">
        <v>20</v>
      </c>
      <c r="F11467" s="3" t="s">
        <v>12</v>
      </c>
      <c r="G11467" s="3" t="s">
        <v>13</v>
      </c>
      <c r="H11467" s="3" t="s">
        <v>5246</v>
      </c>
      <c r="I11467" s="3">
        <f t="shared" si="1076"/>
        <v>0</v>
      </c>
      <c r="J11467" s="3">
        <f t="shared" si="1076"/>
        <v>0</v>
      </c>
      <c r="K11467" s="3">
        <f t="shared" si="1076"/>
        <v>0</v>
      </c>
      <c r="L11467" s="3">
        <f t="shared" si="1077"/>
        <v>0</v>
      </c>
      <c r="M11467" s="3">
        <f t="shared" si="1078"/>
        <v>0</v>
      </c>
      <c r="N11467" s="3">
        <f t="shared" si="1079"/>
        <v>0</v>
      </c>
      <c r="O11467" s="3">
        <v>1117.5</v>
      </c>
      <c r="P11467" s="3">
        <v>961.05</v>
      </c>
    </row>
    <row r="11468" spans="2:16" x14ac:dyDescent="0.15">
      <c r="B11468" s="5" t="s">
        <v>915</v>
      </c>
      <c r="C11468" s="16">
        <f t="shared" si="1074"/>
        <v>2021</v>
      </c>
      <c r="D11468" s="16">
        <f t="shared" si="1075"/>
        <v>5</v>
      </c>
      <c r="E11468" s="3" t="s">
        <v>20</v>
      </c>
      <c r="F11468" s="3" t="s">
        <v>12</v>
      </c>
      <c r="G11468" s="3" t="s">
        <v>13</v>
      </c>
      <c r="H11468" s="3" t="s">
        <v>5246</v>
      </c>
      <c r="I11468" s="3">
        <f t="shared" si="1076"/>
        <v>0</v>
      </c>
      <c r="J11468" s="3">
        <f t="shared" si="1076"/>
        <v>0</v>
      </c>
      <c r="K11468" s="3">
        <f t="shared" si="1076"/>
        <v>0</v>
      </c>
      <c r="L11468" s="3">
        <f t="shared" si="1077"/>
        <v>0</v>
      </c>
      <c r="M11468" s="3">
        <f t="shared" si="1078"/>
        <v>0</v>
      </c>
      <c r="N11468" s="3">
        <f t="shared" si="1079"/>
        <v>0</v>
      </c>
      <c r="O11468" s="3">
        <v>997</v>
      </c>
      <c r="P11468" s="3">
        <v>857.42</v>
      </c>
    </row>
    <row r="11469" spans="2:16" x14ac:dyDescent="0.15">
      <c r="B11469" s="5" t="s">
        <v>1165</v>
      </c>
      <c r="C11469" s="16">
        <f t="shared" si="1074"/>
        <v>2021</v>
      </c>
      <c r="D11469" s="16">
        <f t="shared" si="1075"/>
        <v>5</v>
      </c>
      <c r="E11469" s="3" t="s">
        <v>20</v>
      </c>
      <c r="F11469" s="3" t="s">
        <v>12</v>
      </c>
      <c r="G11469" s="3" t="s">
        <v>13</v>
      </c>
      <c r="H11469" s="3" t="s">
        <v>5246</v>
      </c>
      <c r="I11469" s="3">
        <f t="shared" si="1076"/>
        <v>0</v>
      </c>
      <c r="J11469" s="3">
        <f t="shared" si="1076"/>
        <v>0</v>
      </c>
      <c r="K11469" s="3">
        <f t="shared" si="1076"/>
        <v>0</v>
      </c>
      <c r="L11469" s="3">
        <f t="shared" si="1077"/>
        <v>0</v>
      </c>
      <c r="M11469" s="3">
        <f t="shared" si="1078"/>
        <v>0</v>
      </c>
      <c r="N11469" s="3">
        <f t="shared" si="1079"/>
        <v>0</v>
      </c>
      <c r="O11469" s="3">
        <v>529.95000000000005</v>
      </c>
      <c r="P11469" s="3">
        <v>456.95</v>
      </c>
    </row>
    <row r="11470" spans="2:16" x14ac:dyDescent="0.15">
      <c r="B11470" s="5" t="s">
        <v>916</v>
      </c>
      <c r="C11470" s="16">
        <f t="shared" si="1074"/>
        <v>2021</v>
      </c>
      <c r="D11470" s="16">
        <f t="shared" si="1075"/>
        <v>5</v>
      </c>
      <c r="E11470" s="3" t="s">
        <v>20</v>
      </c>
      <c r="F11470" s="3" t="s">
        <v>12</v>
      </c>
      <c r="G11470" s="3" t="s">
        <v>13</v>
      </c>
      <c r="H11470" s="3" t="s">
        <v>5521</v>
      </c>
      <c r="I11470" s="3">
        <f t="shared" si="1076"/>
        <v>0</v>
      </c>
      <c r="J11470" s="3">
        <f t="shared" si="1076"/>
        <v>0</v>
      </c>
      <c r="K11470" s="3">
        <f t="shared" si="1076"/>
        <v>0</v>
      </c>
      <c r="L11470" s="3">
        <f t="shared" si="1077"/>
        <v>0</v>
      </c>
      <c r="M11470" s="3">
        <f t="shared" si="1078"/>
        <v>0</v>
      </c>
      <c r="N11470" s="3">
        <f t="shared" si="1079"/>
        <v>0</v>
      </c>
      <c r="O11470" s="3">
        <v>963.2</v>
      </c>
      <c r="P11470" s="3">
        <v>828.35</v>
      </c>
    </row>
    <row r="11471" spans="2:16" x14ac:dyDescent="0.15">
      <c r="B11471" s="5" t="s">
        <v>828</v>
      </c>
      <c r="C11471" s="16">
        <f t="shared" si="1074"/>
        <v>2021</v>
      </c>
      <c r="D11471" s="16">
        <f t="shared" si="1075"/>
        <v>5</v>
      </c>
      <c r="E11471" s="3" t="s">
        <v>20</v>
      </c>
      <c r="F11471" s="3" t="s">
        <v>12</v>
      </c>
      <c r="G11471" s="3" t="s">
        <v>13</v>
      </c>
      <c r="H11471" s="3" t="s">
        <v>6701</v>
      </c>
      <c r="I11471" s="3">
        <f t="shared" si="1076"/>
        <v>0</v>
      </c>
      <c r="J11471" s="3">
        <f t="shared" si="1076"/>
        <v>0</v>
      </c>
      <c r="K11471" s="3">
        <f t="shared" si="1076"/>
        <v>0</v>
      </c>
      <c r="L11471" s="3">
        <f t="shared" si="1077"/>
        <v>0</v>
      </c>
      <c r="M11471" s="3">
        <f t="shared" si="1078"/>
        <v>0</v>
      </c>
      <c r="N11471" s="3">
        <f t="shared" si="1079"/>
        <v>0</v>
      </c>
      <c r="O11471" s="3">
        <v>90</v>
      </c>
      <c r="P11471" s="3">
        <v>77.400000000000006</v>
      </c>
    </row>
    <row r="11472" spans="2:16" x14ac:dyDescent="0.15">
      <c r="B11472" s="5" t="s">
        <v>2066</v>
      </c>
      <c r="C11472" s="16">
        <f t="shared" si="1074"/>
        <v>2021</v>
      </c>
      <c r="D11472" s="16">
        <f t="shared" si="1075"/>
        <v>4</v>
      </c>
      <c r="E11472" s="3" t="s">
        <v>20</v>
      </c>
      <c r="F11472" s="3" t="s">
        <v>12</v>
      </c>
      <c r="G11472" s="3" t="s">
        <v>13</v>
      </c>
      <c r="H11472" s="3" t="s">
        <v>4713</v>
      </c>
      <c r="I11472" s="3">
        <f t="shared" si="1076"/>
        <v>0</v>
      </c>
      <c r="J11472" s="3">
        <f t="shared" si="1076"/>
        <v>0</v>
      </c>
      <c r="K11472" s="3">
        <f t="shared" si="1076"/>
        <v>0</v>
      </c>
      <c r="L11472" s="3">
        <f t="shared" si="1077"/>
        <v>0</v>
      </c>
      <c r="M11472" s="3">
        <f t="shared" si="1078"/>
        <v>0</v>
      </c>
      <c r="N11472" s="3">
        <f t="shared" si="1079"/>
        <v>0</v>
      </c>
      <c r="O11472" s="3">
        <v>2810.4</v>
      </c>
      <c r="P11472" s="3">
        <v>2423.86</v>
      </c>
    </row>
    <row r="11473" spans="2:16" x14ac:dyDescent="0.15">
      <c r="B11473" s="5" t="s">
        <v>1763</v>
      </c>
      <c r="C11473" s="16">
        <f t="shared" si="1074"/>
        <v>2021</v>
      </c>
      <c r="D11473" s="16">
        <f t="shared" si="1075"/>
        <v>5</v>
      </c>
      <c r="E11473" s="3" t="s">
        <v>20</v>
      </c>
      <c r="F11473" s="3" t="s">
        <v>12</v>
      </c>
      <c r="G11473" s="3" t="s">
        <v>13</v>
      </c>
      <c r="H11473" s="3" t="s">
        <v>4713</v>
      </c>
      <c r="I11473" s="3">
        <f t="shared" si="1076"/>
        <v>0</v>
      </c>
      <c r="J11473" s="3">
        <f t="shared" si="1076"/>
        <v>0</v>
      </c>
      <c r="K11473" s="3">
        <f t="shared" si="1076"/>
        <v>0</v>
      </c>
      <c r="L11473" s="3">
        <f t="shared" si="1077"/>
        <v>0</v>
      </c>
      <c r="M11473" s="3">
        <f t="shared" si="1078"/>
        <v>0</v>
      </c>
      <c r="N11473" s="3">
        <f t="shared" si="1079"/>
        <v>0</v>
      </c>
      <c r="O11473" s="3">
        <v>1898.4</v>
      </c>
      <c r="P11473" s="3">
        <v>1636.92</v>
      </c>
    </row>
    <row r="11474" spans="2:16" x14ac:dyDescent="0.15">
      <c r="B11474" s="5" t="s">
        <v>2727</v>
      </c>
      <c r="C11474" s="16">
        <f t="shared" si="1074"/>
        <v>2021</v>
      </c>
      <c r="D11474" s="16">
        <f t="shared" si="1075"/>
        <v>6</v>
      </c>
      <c r="E11474" s="3" t="s">
        <v>20</v>
      </c>
      <c r="F11474" s="3" t="s">
        <v>12</v>
      </c>
      <c r="G11474" s="3" t="s">
        <v>13</v>
      </c>
      <c r="H11474" s="3" t="s">
        <v>4713</v>
      </c>
      <c r="I11474" s="3">
        <f t="shared" si="1076"/>
        <v>0</v>
      </c>
      <c r="J11474" s="3">
        <f t="shared" si="1076"/>
        <v>0</v>
      </c>
      <c r="K11474" s="3">
        <f t="shared" si="1076"/>
        <v>0</v>
      </c>
      <c r="L11474" s="3">
        <f t="shared" si="1077"/>
        <v>0</v>
      </c>
      <c r="M11474" s="3">
        <f t="shared" si="1078"/>
        <v>0</v>
      </c>
      <c r="N11474" s="3">
        <f t="shared" si="1079"/>
        <v>0</v>
      </c>
      <c r="O11474" s="3">
        <v>884.8</v>
      </c>
      <c r="P11474" s="3">
        <v>1771.77</v>
      </c>
    </row>
    <row r="11475" spans="2:16" x14ac:dyDescent="0.15">
      <c r="B11475" s="5" t="s">
        <v>27</v>
      </c>
      <c r="C11475" s="16">
        <f t="shared" si="1074"/>
        <v>2023</v>
      </c>
      <c r="D11475" s="16">
        <f t="shared" si="1075"/>
        <v>9</v>
      </c>
      <c r="E11475" s="3" t="s">
        <v>202</v>
      </c>
      <c r="F11475" s="3" t="s">
        <v>13</v>
      </c>
      <c r="G11475" s="3" t="s">
        <v>1281</v>
      </c>
      <c r="H11475" s="3" t="s">
        <v>3372</v>
      </c>
      <c r="I11475" s="3">
        <f t="shared" si="1076"/>
        <v>0</v>
      </c>
      <c r="J11475" s="3">
        <f t="shared" si="1076"/>
        <v>0</v>
      </c>
      <c r="K11475" s="3">
        <f t="shared" si="1076"/>
        <v>0</v>
      </c>
      <c r="L11475" s="3">
        <f t="shared" si="1077"/>
        <v>0</v>
      </c>
      <c r="M11475" s="3">
        <f t="shared" si="1078"/>
        <v>0</v>
      </c>
      <c r="N11475" s="3">
        <f t="shared" si="1079"/>
        <v>0</v>
      </c>
      <c r="O11475" s="3">
        <v>300</v>
      </c>
      <c r="P11475" s="3">
        <v>841.79</v>
      </c>
    </row>
    <row r="11476" spans="2:16" x14ac:dyDescent="0.15">
      <c r="B11476" s="5" t="s">
        <v>215</v>
      </c>
      <c r="C11476" s="16">
        <f t="shared" si="1074"/>
        <v>2021</v>
      </c>
      <c r="D11476" s="16">
        <f t="shared" si="1075"/>
        <v>5</v>
      </c>
      <c r="E11476" s="3" t="s">
        <v>20</v>
      </c>
      <c r="F11476" s="3" t="s">
        <v>12</v>
      </c>
      <c r="G11476" s="3" t="s">
        <v>13</v>
      </c>
      <c r="H11476" s="3" t="s">
        <v>4713</v>
      </c>
      <c r="I11476" s="3">
        <f t="shared" si="1076"/>
        <v>0</v>
      </c>
      <c r="J11476" s="3">
        <f t="shared" si="1076"/>
        <v>0</v>
      </c>
      <c r="K11476" s="3">
        <f t="shared" si="1076"/>
        <v>0</v>
      </c>
      <c r="L11476" s="3">
        <f t="shared" si="1077"/>
        <v>0</v>
      </c>
      <c r="M11476" s="3">
        <f t="shared" si="1078"/>
        <v>0</v>
      </c>
      <c r="N11476" s="3">
        <f t="shared" si="1079"/>
        <v>0</v>
      </c>
      <c r="O11476" s="3">
        <v>659.5</v>
      </c>
      <c r="P11476" s="3">
        <v>567.16999999999905</v>
      </c>
    </row>
    <row r="11477" spans="2:16" x14ac:dyDescent="0.15">
      <c r="B11477" s="5" t="s">
        <v>1402</v>
      </c>
      <c r="C11477" s="16">
        <f t="shared" si="1074"/>
        <v>2023</v>
      </c>
      <c r="D11477" s="16">
        <f t="shared" si="1075"/>
        <v>3</v>
      </c>
      <c r="E11477" s="3" t="s">
        <v>202</v>
      </c>
      <c r="F11477" s="3" t="s">
        <v>13</v>
      </c>
      <c r="G11477" s="3" t="s">
        <v>943</v>
      </c>
      <c r="H11477" s="3" t="s">
        <v>4874</v>
      </c>
      <c r="I11477" s="3">
        <f t="shared" si="1076"/>
        <v>0</v>
      </c>
      <c r="J11477" s="3">
        <f t="shared" si="1076"/>
        <v>0</v>
      </c>
      <c r="K11477" s="3">
        <f t="shared" si="1076"/>
        <v>0</v>
      </c>
      <c r="L11477" s="3">
        <f t="shared" si="1077"/>
        <v>0</v>
      </c>
      <c r="M11477" s="3">
        <f t="shared" si="1078"/>
        <v>0</v>
      </c>
      <c r="N11477" s="3">
        <f t="shared" si="1079"/>
        <v>0</v>
      </c>
      <c r="O11477" s="3">
        <v>300</v>
      </c>
      <c r="P11477" s="3">
        <v>110.83</v>
      </c>
    </row>
    <row r="11478" spans="2:16" x14ac:dyDescent="0.15">
      <c r="B11478" s="5" t="s">
        <v>2568</v>
      </c>
      <c r="C11478" s="16">
        <f t="shared" si="1074"/>
        <v>2021</v>
      </c>
      <c r="D11478" s="16">
        <f t="shared" si="1075"/>
        <v>3</v>
      </c>
      <c r="E11478" s="3" t="s">
        <v>20</v>
      </c>
      <c r="F11478" s="3" t="s">
        <v>12</v>
      </c>
      <c r="G11478" s="3" t="s">
        <v>13</v>
      </c>
      <c r="H11478" s="3" t="s">
        <v>4553</v>
      </c>
      <c r="I11478" s="3">
        <f t="shared" si="1076"/>
        <v>0</v>
      </c>
      <c r="J11478" s="3">
        <f t="shared" si="1076"/>
        <v>0</v>
      </c>
      <c r="K11478" s="3">
        <f t="shared" si="1076"/>
        <v>0</v>
      </c>
      <c r="L11478" s="3">
        <f t="shared" si="1077"/>
        <v>0</v>
      </c>
      <c r="M11478" s="3">
        <f t="shared" si="1078"/>
        <v>0</v>
      </c>
      <c r="N11478" s="3">
        <f t="shared" si="1079"/>
        <v>0</v>
      </c>
      <c r="O11478" s="3">
        <v>3482.1</v>
      </c>
      <c r="P11478" s="3">
        <v>3002.72</v>
      </c>
    </row>
    <row r="11479" spans="2:16" x14ac:dyDescent="0.15">
      <c r="B11479" s="5" t="s">
        <v>400</v>
      </c>
      <c r="C11479" s="16">
        <f t="shared" si="1074"/>
        <v>2021</v>
      </c>
      <c r="D11479" s="16">
        <f t="shared" si="1075"/>
        <v>3</v>
      </c>
      <c r="E11479" s="3" t="s">
        <v>20</v>
      </c>
      <c r="F11479" s="3" t="s">
        <v>12</v>
      </c>
      <c r="G11479" s="3" t="s">
        <v>13</v>
      </c>
      <c r="H11479" s="3" t="s">
        <v>4553</v>
      </c>
      <c r="I11479" s="3">
        <f t="shared" si="1076"/>
        <v>0</v>
      </c>
      <c r="J11479" s="3">
        <f t="shared" si="1076"/>
        <v>0</v>
      </c>
      <c r="K11479" s="3">
        <f t="shared" si="1076"/>
        <v>0</v>
      </c>
      <c r="L11479" s="3">
        <f t="shared" si="1077"/>
        <v>0</v>
      </c>
      <c r="M11479" s="3">
        <f t="shared" si="1078"/>
        <v>0</v>
      </c>
      <c r="N11479" s="3">
        <f t="shared" si="1079"/>
        <v>0</v>
      </c>
      <c r="O11479" s="3">
        <v>1332.2</v>
      </c>
      <c r="P11479" s="3">
        <v>1149.1400000000001</v>
      </c>
    </row>
    <row r="11480" spans="2:16" x14ac:dyDescent="0.15">
      <c r="B11480" s="5" t="s">
        <v>717</v>
      </c>
      <c r="C11480" s="16">
        <f t="shared" si="1074"/>
        <v>2021</v>
      </c>
      <c r="D11480" s="16">
        <f t="shared" si="1075"/>
        <v>3</v>
      </c>
      <c r="E11480" s="3" t="s">
        <v>20</v>
      </c>
      <c r="F11480" s="3" t="s">
        <v>12</v>
      </c>
      <c r="G11480" s="3" t="s">
        <v>13</v>
      </c>
      <c r="H11480" s="3" t="s">
        <v>4553</v>
      </c>
      <c r="I11480" s="3">
        <f t="shared" si="1076"/>
        <v>0</v>
      </c>
      <c r="J11480" s="3">
        <f t="shared" si="1076"/>
        <v>0</v>
      </c>
      <c r="K11480" s="3">
        <f t="shared" si="1076"/>
        <v>0</v>
      </c>
      <c r="L11480" s="3">
        <f t="shared" si="1077"/>
        <v>0</v>
      </c>
      <c r="M11480" s="3">
        <f t="shared" si="1078"/>
        <v>0</v>
      </c>
      <c r="N11480" s="3">
        <f t="shared" si="1079"/>
        <v>0</v>
      </c>
      <c r="O11480" s="3">
        <v>350</v>
      </c>
      <c r="P11480" s="3">
        <v>301</v>
      </c>
    </row>
    <row r="11481" spans="2:16" x14ac:dyDescent="0.15">
      <c r="B11481" s="5" t="s">
        <v>112</v>
      </c>
      <c r="C11481" s="16">
        <f t="shared" si="1074"/>
        <v>2021</v>
      </c>
      <c r="D11481" s="16">
        <f t="shared" si="1075"/>
        <v>3</v>
      </c>
      <c r="E11481" s="3" t="s">
        <v>20</v>
      </c>
      <c r="F11481" s="3" t="s">
        <v>12</v>
      </c>
      <c r="G11481" s="3" t="s">
        <v>13</v>
      </c>
      <c r="H11481" s="3" t="s">
        <v>4553</v>
      </c>
      <c r="I11481" s="3">
        <f t="shared" si="1076"/>
        <v>0</v>
      </c>
      <c r="J11481" s="3">
        <f t="shared" si="1076"/>
        <v>0</v>
      </c>
      <c r="K11481" s="3">
        <f t="shared" si="1076"/>
        <v>0</v>
      </c>
      <c r="L11481" s="3">
        <f t="shared" si="1077"/>
        <v>0</v>
      </c>
      <c r="M11481" s="3">
        <f t="shared" si="1078"/>
        <v>0</v>
      </c>
      <c r="N11481" s="3">
        <f t="shared" si="1079"/>
        <v>0</v>
      </c>
      <c r="O11481" s="3">
        <v>315</v>
      </c>
      <c r="P11481" s="3">
        <v>271.74</v>
      </c>
    </row>
    <row r="11482" spans="2:16" x14ac:dyDescent="0.15">
      <c r="B11482" s="5" t="s">
        <v>2568</v>
      </c>
      <c r="C11482" s="16">
        <f t="shared" si="1074"/>
        <v>2021</v>
      </c>
      <c r="D11482" s="16">
        <f t="shared" si="1075"/>
        <v>3</v>
      </c>
      <c r="E11482" s="3" t="s">
        <v>20</v>
      </c>
      <c r="F11482" s="3" t="s">
        <v>12</v>
      </c>
      <c r="G11482" s="3" t="s">
        <v>13</v>
      </c>
      <c r="H11482" s="3" t="s">
        <v>4553</v>
      </c>
      <c r="I11482" s="3">
        <f t="shared" si="1076"/>
        <v>0</v>
      </c>
      <c r="J11482" s="3">
        <f t="shared" si="1076"/>
        <v>0</v>
      </c>
      <c r="K11482" s="3">
        <f t="shared" si="1076"/>
        <v>0</v>
      </c>
      <c r="L11482" s="3">
        <f t="shared" si="1077"/>
        <v>0</v>
      </c>
      <c r="M11482" s="3">
        <f t="shared" si="1078"/>
        <v>0</v>
      </c>
      <c r="N11482" s="3">
        <f t="shared" si="1079"/>
        <v>0</v>
      </c>
      <c r="O11482" s="3">
        <v>310.2</v>
      </c>
      <c r="P11482" s="3">
        <v>267.56</v>
      </c>
    </row>
    <row r="11483" spans="2:16" x14ac:dyDescent="0.15">
      <c r="B11483" s="5" t="s">
        <v>2055</v>
      </c>
      <c r="C11483" s="16">
        <f t="shared" si="1074"/>
        <v>2021</v>
      </c>
      <c r="D11483" s="16">
        <f t="shared" si="1075"/>
        <v>5</v>
      </c>
      <c r="E11483" s="3" t="s">
        <v>20</v>
      </c>
      <c r="F11483" s="3" t="s">
        <v>12</v>
      </c>
      <c r="G11483" s="3" t="s">
        <v>13</v>
      </c>
      <c r="H11483" s="3" t="s">
        <v>4553</v>
      </c>
      <c r="I11483" s="3">
        <f t="shared" si="1076"/>
        <v>0</v>
      </c>
      <c r="J11483" s="3">
        <f t="shared" si="1076"/>
        <v>0</v>
      </c>
      <c r="K11483" s="3">
        <f t="shared" si="1076"/>
        <v>0</v>
      </c>
      <c r="L11483" s="3">
        <f t="shared" si="1077"/>
        <v>0</v>
      </c>
      <c r="M11483" s="3">
        <f t="shared" si="1078"/>
        <v>0</v>
      </c>
      <c r="N11483" s="3">
        <f t="shared" si="1079"/>
        <v>0</v>
      </c>
      <c r="O11483" s="3">
        <v>124.2</v>
      </c>
      <c r="P11483" s="3">
        <v>106.81</v>
      </c>
    </row>
    <row r="11484" spans="2:16" x14ac:dyDescent="0.15">
      <c r="B11484" s="5" t="s">
        <v>2243</v>
      </c>
      <c r="C11484" s="16">
        <f t="shared" si="1074"/>
        <v>2021</v>
      </c>
      <c r="D11484" s="16">
        <f t="shared" si="1075"/>
        <v>3</v>
      </c>
      <c r="E11484" s="3" t="s">
        <v>20</v>
      </c>
      <c r="F11484" s="3" t="s">
        <v>12</v>
      </c>
      <c r="G11484" s="3" t="s">
        <v>13</v>
      </c>
      <c r="H11484" s="3" t="s">
        <v>4553</v>
      </c>
      <c r="I11484" s="3">
        <f t="shared" si="1076"/>
        <v>0</v>
      </c>
      <c r="J11484" s="3">
        <f t="shared" si="1076"/>
        <v>0</v>
      </c>
      <c r="K11484" s="3">
        <f t="shared" si="1076"/>
        <v>0</v>
      </c>
      <c r="L11484" s="3">
        <f t="shared" si="1077"/>
        <v>0</v>
      </c>
      <c r="M11484" s="3">
        <f t="shared" si="1078"/>
        <v>0</v>
      </c>
      <c r="N11484" s="3">
        <f t="shared" si="1079"/>
        <v>0</v>
      </c>
      <c r="O11484" s="3">
        <v>92.4</v>
      </c>
      <c r="P11484" s="3">
        <v>79.459999999999894</v>
      </c>
    </row>
    <row r="11485" spans="2:16" x14ac:dyDescent="0.15">
      <c r="B11485" s="5" t="s">
        <v>880</v>
      </c>
      <c r="C11485" s="16">
        <f t="shared" si="1074"/>
        <v>2021</v>
      </c>
      <c r="D11485" s="16">
        <f t="shared" si="1075"/>
        <v>5</v>
      </c>
      <c r="E11485" s="3" t="s">
        <v>20</v>
      </c>
      <c r="F11485" s="3" t="s">
        <v>12</v>
      </c>
      <c r="G11485" s="3" t="s">
        <v>13</v>
      </c>
      <c r="H11485" s="3" t="s">
        <v>5262</v>
      </c>
      <c r="I11485" s="3">
        <f t="shared" si="1076"/>
        <v>0</v>
      </c>
      <c r="J11485" s="3">
        <f t="shared" si="1076"/>
        <v>0</v>
      </c>
      <c r="K11485" s="3">
        <f t="shared" si="1076"/>
        <v>0</v>
      </c>
      <c r="L11485" s="3">
        <f t="shared" si="1077"/>
        <v>0</v>
      </c>
      <c r="M11485" s="3">
        <f t="shared" si="1078"/>
        <v>0</v>
      </c>
      <c r="N11485" s="3">
        <f t="shared" si="1079"/>
        <v>0</v>
      </c>
      <c r="O11485" s="3">
        <v>1277</v>
      </c>
      <c r="P11485" s="3">
        <v>1098.22</v>
      </c>
    </row>
    <row r="11486" spans="2:16" x14ac:dyDescent="0.15">
      <c r="B11486" s="5" t="s">
        <v>2947</v>
      </c>
      <c r="C11486" s="16">
        <f t="shared" si="1074"/>
        <v>2021</v>
      </c>
      <c r="D11486" s="16">
        <f t="shared" si="1075"/>
        <v>4</v>
      </c>
      <c r="E11486" s="3" t="s">
        <v>20</v>
      </c>
      <c r="F11486" s="3" t="s">
        <v>12</v>
      </c>
      <c r="G11486" s="3" t="s">
        <v>13</v>
      </c>
      <c r="H11486" s="3" t="s">
        <v>5313</v>
      </c>
      <c r="I11486" s="3">
        <f t="shared" si="1076"/>
        <v>0</v>
      </c>
      <c r="J11486" s="3">
        <f t="shared" si="1076"/>
        <v>0</v>
      </c>
      <c r="K11486" s="3">
        <f t="shared" si="1076"/>
        <v>0</v>
      </c>
      <c r="L11486" s="3">
        <f t="shared" si="1077"/>
        <v>0</v>
      </c>
      <c r="M11486" s="3">
        <f t="shared" si="1078"/>
        <v>0</v>
      </c>
      <c r="N11486" s="3">
        <f t="shared" si="1079"/>
        <v>0</v>
      </c>
      <c r="O11486" s="3">
        <v>1182</v>
      </c>
      <c r="P11486" s="3">
        <v>1016.52</v>
      </c>
    </row>
    <row r="11487" spans="2:16" x14ac:dyDescent="0.15">
      <c r="B11487" s="5" t="s">
        <v>2018</v>
      </c>
      <c r="C11487" s="16">
        <f t="shared" si="1074"/>
        <v>2021</v>
      </c>
      <c r="D11487" s="16">
        <f t="shared" si="1075"/>
        <v>4</v>
      </c>
      <c r="E11487" s="3" t="s">
        <v>20</v>
      </c>
      <c r="F11487" s="3" t="s">
        <v>12</v>
      </c>
      <c r="G11487" s="3" t="s">
        <v>13</v>
      </c>
      <c r="H11487" s="3" t="s">
        <v>5313</v>
      </c>
      <c r="I11487" s="3">
        <f t="shared" si="1076"/>
        <v>0</v>
      </c>
      <c r="J11487" s="3">
        <f t="shared" si="1076"/>
        <v>0</v>
      </c>
      <c r="K11487" s="3">
        <f t="shared" si="1076"/>
        <v>0</v>
      </c>
      <c r="L11487" s="3">
        <f t="shared" si="1077"/>
        <v>0</v>
      </c>
      <c r="M11487" s="3">
        <f t="shared" si="1078"/>
        <v>0</v>
      </c>
      <c r="N11487" s="3">
        <f t="shared" si="1079"/>
        <v>0</v>
      </c>
      <c r="O11487" s="3">
        <v>386.1</v>
      </c>
      <c r="P11487" s="3">
        <v>332.91</v>
      </c>
    </row>
    <row r="11488" spans="2:16" x14ac:dyDescent="0.15">
      <c r="B11488" s="5" t="s">
        <v>112</v>
      </c>
      <c r="C11488" s="16">
        <f t="shared" si="1074"/>
        <v>2021</v>
      </c>
      <c r="D11488" s="16">
        <f t="shared" si="1075"/>
        <v>3</v>
      </c>
      <c r="E11488" s="3" t="s">
        <v>20</v>
      </c>
      <c r="F11488" s="3" t="s">
        <v>12</v>
      </c>
      <c r="G11488" s="3" t="s">
        <v>13</v>
      </c>
      <c r="H11488" s="3" t="s">
        <v>5616</v>
      </c>
      <c r="I11488" s="3">
        <f t="shared" si="1076"/>
        <v>0</v>
      </c>
      <c r="J11488" s="3">
        <f t="shared" si="1076"/>
        <v>0</v>
      </c>
      <c r="K11488" s="3">
        <f t="shared" si="1076"/>
        <v>0</v>
      </c>
      <c r="L11488" s="3">
        <f t="shared" si="1077"/>
        <v>0</v>
      </c>
      <c r="M11488" s="3">
        <f t="shared" si="1078"/>
        <v>0</v>
      </c>
      <c r="N11488" s="3">
        <f t="shared" si="1079"/>
        <v>0</v>
      </c>
      <c r="O11488" s="3">
        <v>819</v>
      </c>
      <c r="P11488" s="3">
        <v>704.34</v>
      </c>
    </row>
    <row r="11489" spans="2:16" x14ac:dyDescent="0.15">
      <c r="B11489" s="5" t="s">
        <v>4059</v>
      </c>
      <c r="C11489" s="16">
        <f t="shared" si="1074"/>
        <v>2021</v>
      </c>
      <c r="D11489" s="16">
        <f t="shared" si="1075"/>
        <v>3</v>
      </c>
      <c r="E11489" s="3" t="s">
        <v>20</v>
      </c>
      <c r="F11489" s="3" t="s">
        <v>12</v>
      </c>
      <c r="G11489" s="3" t="s">
        <v>13</v>
      </c>
      <c r="H11489" s="3" t="s">
        <v>5616</v>
      </c>
      <c r="I11489" s="3">
        <f t="shared" si="1076"/>
        <v>0</v>
      </c>
      <c r="J11489" s="3">
        <f t="shared" si="1076"/>
        <v>0</v>
      </c>
      <c r="K11489" s="3">
        <f t="shared" si="1076"/>
        <v>0</v>
      </c>
      <c r="L11489" s="3">
        <f t="shared" si="1077"/>
        <v>0</v>
      </c>
      <c r="M11489" s="3">
        <f t="shared" si="1078"/>
        <v>0</v>
      </c>
      <c r="N11489" s="3">
        <f t="shared" si="1079"/>
        <v>0</v>
      </c>
      <c r="O11489" s="3">
        <v>305.68</v>
      </c>
      <c r="P11489" s="3">
        <v>262.89</v>
      </c>
    </row>
    <row r="11490" spans="2:16" x14ac:dyDescent="0.15">
      <c r="B11490" s="5" t="s">
        <v>2263</v>
      </c>
      <c r="C11490" s="16">
        <f t="shared" si="1074"/>
        <v>2021</v>
      </c>
      <c r="D11490" s="16">
        <f t="shared" si="1075"/>
        <v>2</v>
      </c>
      <c r="E11490" s="3" t="s">
        <v>20</v>
      </c>
      <c r="F11490" s="3" t="s">
        <v>12</v>
      </c>
      <c r="G11490" s="3" t="s">
        <v>13</v>
      </c>
      <c r="H11490" s="3" t="s">
        <v>6123</v>
      </c>
      <c r="I11490" s="3">
        <f t="shared" si="1076"/>
        <v>0</v>
      </c>
      <c r="J11490" s="3">
        <f t="shared" si="1076"/>
        <v>0</v>
      </c>
      <c r="K11490" s="3">
        <f t="shared" si="1076"/>
        <v>0</v>
      </c>
      <c r="L11490" s="3">
        <f t="shared" si="1077"/>
        <v>0</v>
      </c>
      <c r="M11490" s="3">
        <f t="shared" si="1078"/>
        <v>0</v>
      </c>
      <c r="N11490" s="3">
        <f t="shared" si="1079"/>
        <v>0</v>
      </c>
      <c r="O11490" s="3">
        <v>320</v>
      </c>
      <c r="P11490" s="3">
        <v>275.2</v>
      </c>
    </row>
    <row r="11491" spans="2:16" x14ac:dyDescent="0.15">
      <c r="B11491" s="5" t="s">
        <v>4601</v>
      </c>
      <c r="C11491" s="16">
        <f t="shared" si="1074"/>
        <v>2020</v>
      </c>
      <c r="D11491" s="16">
        <f t="shared" si="1075"/>
        <v>8</v>
      </c>
      <c r="E11491" s="3" t="s">
        <v>20</v>
      </c>
      <c r="F11491" s="3" t="s">
        <v>12</v>
      </c>
      <c r="G11491" s="3" t="s">
        <v>13</v>
      </c>
      <c r="H11491" s="3" t="s">
        <v>6225</v>
      </c>
      <c r="I11491" s="3">
        <f t="shared" si="1076"/>
        <v>0</v>
      </c>
      <c r="J11491" s="3">
        <f t="shared" si="1076"/>
        <v>0</v>
      </c>
      <c r="K11491" s="3">
        <f t="shared" si="1076"/>
        <v>0</v>
      </c>
      <c r="L11491" s="3">
        <f t="shared" si="1077"/>
        <v>0</v>
      </c>
      <c r="M11491" s="3">
        <f t="shared" si="1078"/>
        <v>0</v>
      </c>
      <c r="N11491" s="3">
        <f t="shared" si="1079"/>
        <v>0</v>
      </c>
      <c r="O11491" s="3">
        <v>264</v>
      </c>
      <c r="P11491" s="3">
        <v>227.04</v>
      </c>
    </row>
    <row r="11492" spans="2:16" x14ac:dyDescent="0.15">
      <c r="B11492" s="5" t="s">
        <v>75</v>
      </c>
      <c r="C11492" s="16">
        <f t="shared" si="1074"/>
        <v>2020</v>
      </c>
      <c r="D11492" s="16">
        <f t="shared" si="1075"/>
        <v>11</v>
      </c>
      <c r="E11492" s="3" t="s">
        <v>20</v>
      </c>
      <c r="F11492" s="3" t="s">
        <v>12</v>
      </c>
      <c r="G11492" s="3" t="s">
        <v>13</v>
      </c>
      <c r="H11492" s="3" t="s">
        <v>6296</v>
      </c>
      <c r="I11492" s="3">
        <f t="shared" si="1076"/>
        <v>0</v>
      </c>
      <c r="J11492" s="3">
        <f t="shared" si="1076"/>
        <v>0</v>
      </c>
      <c r="K11492" s="3">
        <f t="shared" si="1076"/>
        <v>0</v>
      </c>
      <c r="L11492" s="3">
        <f t="shared" si="1077"/>
        <v>0</v>
      </c>
      <c r="M11492" s="3">
        <f t="shared" si="1078"/>
        <v>0</v>
      </c>
      <c r="N11492" s="3">
        <f t="shared" si="1079"/>
        <v>0</v>
      </c>
      <c r="O11492" s="3">
        <v>224</v>
      </c>
      <c r="P11492" s="3">
        <v>192.64</v>
      </c>
    </row>
    <row r="11493" spans="2:16" x14ac:dyDescent="0.15">
      <c r="B11493" s="5">
        <v>45362</v>
      </c>
      <c r="C11493" s="16">
        <f t="shared" si="1074"/>
        <v>2024</v>
      </c>
      <c r="D11493" s="16">
        <f t="shared" si="1075"/>
        <v>3</v>
      </c>
      <c r="E11493" s="3" t="s">
        <v>11</v>
      </c>
      <c r="F11493" s="3" t="s">
        <v>12</v>
      </c>
      <c r="G11493" s="3" t="s">
        <v>13</v>
      </c>
      <c r="H11493" s="3" t="s">
        <v>5623</v>
      </c>
      <c r="I11493" s="3">
        <f t="shared" si="1076"/>
        <v>0</v>
      </c>
      <c r="J11493" s="3">
        <f t="shared" si="1076"/>
        <v>0</v>
      </c>
      <c r="K11493" s="3">
        <f t="shared" si="1076"/>
        <v>0</v>
      </c>
      <c r="L11493" s="3">
        <f t="shared" si="1077"/>
        <v>0</v>
      </c>
      <c r="M11493" s="3">
        <f t="shared" si="1078"/>
        <v>0</v>
      </c>
      <c r="N11493" s="3">
        <f t="shared" si="1079"/>
        <v>0</v>
      </c>
      <c r="O11493" s="3">
        <v>810</v>
      </c>
      <c r="P11493" s="3">
        <v>1620</v>
      </c>
    </row>
    <row r="11494" spans="2:16" x14ac:dyDescent="0.15">
      <c r="B11494" s="5">
        <v>45362</v>
      </c>
      <c r="C11494" s="16">
        <f t="shared" si="1074"/>
        <v>2024</v>
      </c>
      <c r="D11494" s="16">
        <f t="shared" si="1075"/>
        <v>3</v>
      </c>
      <c r="E11494" s="3" t="s">
        <v>11</v>
      </c>
      <c r="F11494" s="3" t="s">
        <v>12</v>
      </c>
      <c r="G11494" s="3" t="s">
        <v>13</v>
      </c>
      <c r="H11494" s="3" t="s">
        <v>5999</v>
      </c>
      <c r="I11494" s="3">
        <f t="shared" si="1076"/>
        <v>0</v>
      </c>
      <c r="J11494" s="3">
        <f t="shared" si="1076"/>
        <v>0</v>
      </c>
      <c r="K11494" s="3">
        <f t="shared" si="1076"/>
        <v>0</v>
      </c>
      <c r="L11494" s="3">
        <f t="shared" si="1077"/>
        <v>0</v>
      </c>
      <c r="M11494" s="3">
        <f t="shared" si="1078"/>
        <v>0</v>
      </c>
      <c r="N11494" s="3">
        <f t="shared" si="1079"/>
        <v>0</v>
      </c>
      <c r="O11494" s="3">
        <v>434</v>
      </c>
      <c r="P11494" s="3">
        <v>868</v>
      </c>
    </row>
    <row r="11495" spans="2:16" x14ac:dyDescent="0.15">
      <c r="B11495" s="5">
        <v>45362</v>
      </c>
      <c r="C11495" s="16">
        <f t="shared" si="1074"/>
        <v>2024</v>
      </c>
      <c r="D11495" s="16">
        <f t="shared" si="1075"/>
        <v>3</v>
      </c>
      <c r="E11495" s="3" t="s">
        <v>11</v>
      </c>
      <c r="F11495" s="3" t="s">
        <v>12</v>
      </c>
      <c r="G11495" s="3" t="s">
        <v>13</v>
      </c>
      <c r="H11495" s="3" t="s">
        <v>5953</v>
      </c>
      <c r="I11495" s="3">
        <f t="shared" si="1076"/>
        <v>0</v>
      </c>
      <c r="J11495" s="3">
        <f t="shared" si="1076"/>
        <v>0</v>
      </c>
      <c r="K11495" s="3">
        <f t="shared" si="1076"/>
        <v>0</v>
      </c>
      <c r="L11495" s="3">
        <f t="shared" si="1077"/>
        <v>0</v>
      </c>
      <c r="M11495" s="3">
        <f t="shared" si="1078"/>
        <v>0</v>
      </c>
      <c r="N11495" s="3">
        <f t="shared" si="1079"/>
        <v>0</v>
      </c>
      <c r="O11495" s="3">
        <v>468</v>
      </c>
      <c r="P11495" s="3">
        <v>936</v>
      </c>
    </row>
    <row r="11496" spans="2:16" x14ac:dyDescent="0.15">
      <c r="B11496" s="5">
        <v>45362</v>
      </c>
      <c r="C11496" s="16">
        <f t="shared" si="1074"/>
        <v>2024</v>
      </c>
      <c r="D11496" s="16">
        <f t="shared" si="1075"/>
        <v>3</v>
      </c>
      <c r="E11496" s="3" t="s">
        <v>11</v>
      </c>
      <c r="F11496" s="3" t="s">
        <v>12</v>
      </c>
      <c r="G11496" s="3" t="s">
        <v>13</v>
      </c>
      <c r="H11496" s="3" t="s">
        <v>5985</v>
      </c>
      <c r="I11496" s="3">
        <f t="shared" si="1076"/>
        <v>0</v>
      </c>
      <c r="J11496" s="3">
        <f t="shared" si="1076"/>
        <v>0</v>
      </c>
      <c r="K11496" s="3">
        <f t="shared" si="1076"/>
        <v>0</v>
      </c>
      <c r="L11496" s="3">
        <f t="shared" si="1077"/>
        <v>0</v>
      </c>
      <c r="M11496" s="3">
        <f t="shared" si="1078"/>
        <v>0</v>
      </c>
      <c r="N11496" s="3">
        <f t="shared" si="1079"/>
        <v>0</v>
      </c>
      <c r="O11496" s="3">
        <v>450</v>
      </c>
      <c r="P11496" s="3">
        <v>900</v>
      </c>
    </row>
    <row r="11497" spans="2:16" x14ac:dyDescent="0.15">
      <c r="B11497" s="5">
        <v>1501</v>
      </c>
      <c r="C11497" s="16">
        <f t="shared" si="1074"/>
        <v>1904</v>
      </c>
      <c r="D11497" s="16">
        <f t="shared" si="1075"/>
        <v>2</v>
      </c>
      <c r="E11497" s="3" t="s">
        <v>20</v>
      </c>
      <c r="F11497" s="3" t="s">
        <v>12</v>
      </c>
      <c r="G11497" s="3" t="s">
        <v>13</v>
      </c>
      <c r="H11497" s="3" t="s">
        <v>5121</v>
      </c>
      <c r="I11497" s="3">
        <f t="shared" si="1076"/>
        <v>0</v>
      </c>
      <c r="J11497" s="3">
        <f t="shared" si="1076"/>
        <v>0</v>
      </c>
      <c r="K11497" s="3">
        <f t="shared" si="1076"/>
        <v>0</v>
      </c>
      <c r="L11497" s="3">
        <f t="shared" si="1077"/>
        <v>0</v>
      </c>
      <c r="M11497" s="3">
        <f t="shared" si="1078"/>
        <v>0</v>
      </c>
      <c r="N11497" s="3">
        <f t="shared" si="1079"/>
        <v>0</v>
      </c>
      <c r="O11497" s="3">
        <v>1501</v>
      </c>
      <c r="P11497" s="3">
        <v>3002</v>
      </c>
    </row>
    <row r="11498" spans="2:16" x14ac:dyDescent="0.15">
      <c r="B11498" s="5" t="s">
        <v>2228</v>
      </c>
      <c r="C11498" s="16">
        <f t="shared" si="1074"/>
        <v>2023</v>
      </c>
      <c r="D11498" s="16">
        <f t="shared" si="1075"/>
        <v>11</v>
      </c>
      <c r="E11498" s="3" t="s">
        <v>20</v>
      </c>
      <c r="F11498" s="3" t="s">
        <v>12</v>
      </c>
      <c r="G11498" s="3" t="s">
        <v>13</v>
      </c>
      <c r="H11498" s="3" t="s">
        <v>6064</v>
      </c>
      <c r="I11498" s="3">
        <f t="shared" si="1076"/>
        <v>0</v>
      </c>
      <c r="J11498" s="3">
        <f t="shared" si="1076"/>
        <v>0</v>
      </c>
      <c r="K11498" s="3">
        <f t="shared" si="1076"/>
        <v>0</v>
      </c>
      <c r="L11498" s="3">
        <f t="shared" si="1077"/>
        <v>0</v>
      </c>
      <c r="M11498" s="3">
        <f t="shared" si="1078"/>
        <v>0</v>
      </c>
      <c r="N11498" s="3">
        <f t="shared" si="1079"/>
        <v>0</v>
      </c>
      <c r="O11498" s="3">
        <v>378</v>
      </c>
      <c r="P11498" s="3">
        <v>756.77</v>
      </c>
    </row>
    <row r="11499" spans="2:16" x14ac:dyDescent="0.15">
      <c r="B11499" s="5" t="s">
        <v>506</v>
      </c>
      <c r="C11499" s="16">
        <f t="shared" si="1074"/>
        <v>2023</v>
      </c>
      <c r="D11499" s="16">
        <f t="shared" si="1075"/>
        <v>10</v>
      </c>
      <c r="E11499" s="3" t="s">
        <v>20</v>
      </c>
      <c r="F11499" s="3" t="s">
        <v>12</v>
      </c>
      <c r="G11499" s="3" t="s">
        <v>13</v>
      </c>
      <c r="H11499" s="3" t="s">
        <v>5587</v>
      </c>
      <c r="I11499" s="3">
        <f t="shared" si="1076"/>
        <v>0</v>
      </c>
      <c r="J11499" s="3">
        <f t="shared" si="1076"/>
        <v>0</v>
      </c>
      <c r="K11499" s="3">
        <f t="shared" si="1076"/>
        <v>0</v>
      </c>
      <c r="L11499" s="3">
        <f t="shared" si="1077"/>
        <v>0</v>
      </c>
      <c r="M11499" s="3">
        <f t="shared" si="1078"/>
        <v>0</v>
      </c>
      <c r="N11499" s="3">
        <f t="shared" si="1079"/>
        <v>0</v>
      </c>
      <c r="O11499" s="3">
        <v>882</v>
      </c>
      <c r="P11499" s="3">
        <v>1767.63</v>
      </c>
    </row>
    <row r="11500" spans="2:16" x14ac:dyDescent="0.15">
      <c r="B11500" s="5" t="s">
        <v>2228</v>
      </c>
      <c r="C11500" s="16">
        <f t="shared" si="1074"/>
        <v>2023</v>
      </c>
      <c r="D11500" s="16">
        <f t="shared" si="1075"/>
        <v>11</v>
      </c>
      <c r="E11500" s="3" t="s">
        <v>20</v>
      </c>
      <c r="F11500" s="3" t="s">
        <v>12</v>
      </c>
      <c r="G11500" s="3" t="s">
        <v>13</v>
      </c>
      <c r="H11500" s="3" t="s">
        <v>5587</v>
      </c>
      <c r="I11500" s="3">
        <f t="shared" si="1076"/>
        <v>0</v>
      </c>
      <c r="J11500" s="3">
        <f t="shared" si="1076"/>
        <v>0</v>
      </c>
      <c r="K11500" s="3">
        <f t="shared" si="1076"/>
        <v>0</v>
      </c>
      <c r="L11500" s="3">
        <f t="shared" si="1077"/>
        <v>0</v>
      </c>
      <c r="M11500" s="3">
        <f t="shared" si="1078"/>
        <v>0</v>
      </c>
      <c r="N11500" s="3">
        <f t="shared" si="1079"/>
        <v>0</v>
      </c>
      <c r="O11500" s="3">
        <v>882</v>
      </c>
      <c r="P11500" s="3">
        <v>1765.68</v>
      </c>
    </row>
    <row r="11501" spans="2:16" x14ac:dyDescent="0.15">
      <c r="B11501" s="5" t="s">
        <v>2228</v>
      </c>
      <c r="C11501" s="16">
        <f t="shared" si="1074"/>
        <v>2023</v>
      </c>
      <c r="D11501" s="16">
        <f t="shared" si="1075"/>
        <v>11</v>
      </c>
      <c r="E11501" s="3" t="s">
        <v>20</v>
      </c>
      <c r="F11501" s="3" t="s">
        <v>12</v>
      </c>
      <c r="G11501" s="3" t="s">
        <v>13</v>
      </c>
      <c r="H11501" s="3" t="s">
        <v>5587</v>
      </c>
      <c r="I11501" s="3">
        <f t="shared" si="1076"/>
        <v>0</v>
      </c>
      <c r="J11501" s="3">
        <f t="shared" si="1076"/>
        <v>0</v>
      </c>
      <c r="K11501" s="3">
        <f t="shared" si="1076"/>
        <v>0</v>
      </c>
      <c r="L11501" s="3">
        <f t="shared" si="1077"/>
        <v>0</v>
      </c>
      <c r="M11501" s="3">
        <f t="shared" si="1078"/>
        <v>0</v>
      </c>
      <c r="N11501" s="3">
        <f t="shared" si="1079"/>
        <v>0</v>
      </c>
      <c r="O11501" s="3">
        <v>882</v>
      </c>
      <c r="P11501" s="3">
        <v>1765.65</v>
      </c>
    </row>
    <row r="11502" spans="2:16" x14ac:dyDescent="0.15">
      <c r="B11502" s="5" t="s">
        <v>2228</v>
      </c>
      <c r="C11502" s="16">
        <f t="shared" si="1074"/>
        <v>2023</v>
      </c>
      <c r="D11502" s="16">
        <f t="shared" si="1075"/>
        <v>11</v>
      </c>
      <c r="E11502" s="3" t="s">
        <v>20</v>
      </c>
      <c r="F11502" s="3" t="s">
        <v>12</v>
      </c>
      <c r="G11502" s="3" t="s">
        <v>13</v>
      </c>
      <c r="H11502" s="3" t="s">
        <v>5992</v>
      </c>
      <c r="I11502" s="3">
        <f t="shared" si="1076"/>
        <v>0</v>
      </c>
      <c r="J11502" s="3">
        <f t="shared" si="1076"/>
        <v>0</v>
      </c>
      <c r="K11502" s="3">
        <f t="shared" si="1076"/>
        <v>0</v>
      </c>
      <c r="L11502" s="3">
        <f t="shared" si="1077"/>
        <v>0</v>
      </c>
      <c r="M11502" s="3">
        <f t="shared" si="1078"/>
        <v>0</v>
      </c>
      <c r="N11502" s="3">
        <f t="shared" si="1079"/>
        <v>0</v>
      </c>
      <c r="O11502" s="3">
        <v>441</v>
      </c>
      <c r="P11502" s="3">
        <v>882.87</v>
      </c>
    </row>
    <row r="11503" spans="2:16" x14ac:dyDescent="0.15">
      <c r="B11503" s="5">
        <v>924</v>
      </c>
      <c r="C11503" s="16">
        <f t="shared" si="1074"/>
        <v>1902</v>
      </c>
      <c r="D11503" s="16">
        <f t="shared" si="1075"/>
        <v>7</v>
      </c>
      <c r="E11503" s="3" t="s">
        <v>20</v>
      </c>
      <c r="F11503" s="3" t="s">
        <v>12</v>
      </c>
      <c r="G11503" s="3" t="s">
        <v>13</v>
      </c>
      <c r="H11503" s="3" t="s">
        <v>5544</v>
      </c>
      <c r="I11503" s="3">
        <f t="shared" si="1076"/>
        <v>0</v>
      </c>
      <c r="J11503" s="3">
        <f t="shared" si="1076"/>
        <v>0</v>
      </c>
      <c r="K11503" s="3">
        <f t="shared" si="1076"/>
        <v>0</v>
      </c>
      <c r="L11503" s="3">
        <f t="shared" si="1077"/>
        <v>0</v>
      </c>
      <c r="M11503" s="3">
        <f t="shared" si="1078"/>
        <v>0</v>
      </c>
      <c r="N11503" s="3">
        <f t="shared" si="1079"/>
        <v>0</v>
      </c>
      <c r="O11503" s="3">
        <v>924</v>
      </c>
      <c r="P11503" s="3">
        <v>1848</v>
      </c>
    </row>
    <row r="11504" spans="2:16" x14ac:dyDescent="0.15">
      <c r="B11504" s="5" t="s">
        <v>2228</v>
      </c>
      <c r="C11504" s="16">
        <f t="shared" si="1074"/>
        <v>2023</v>
      </c>
      <c r="D11504" s="16">
        <f t="shared" si="1075"/>
        <v>11</v>
      </c>
      <c r="E11504" s="3" t="s">
        <v>20</v>
      </c>
      <c r="F11504" s="3" t="s">
        <v>12</v>
      </c>
      <c r="G11504" s="3" t="s">
        <v>13</v>
      </c>
      <c r="H11504" s="3" t="s">
        <v>5544</v>
      </c>
      <c r="I11504" s="3">
        <f t="shared" si="1076"/>
        <v>0</v>
      </c>
      <c r="J11504" s="3">
        <f t="shared" si="1076"/>
        <v>0</v>
      </c>
      <c r="K11504" s="3">
        <f t="shared" si="1076"/>
        <v>0</v>
      </c>
      <c r="L11504" s="3">
        <f t="shared" si="1077"/>
        <v>0</v>
      </c>
      <c r="M11504" s="3">
        <f t="shared" si="1078"/>
        <v>0</v>
      </c>
      <c r="N11504" s="3">
        <f t="shared" si="1079"/>
        <v>0</v>
      </c>
      <c r="O11504" s="3">
        <v>369.6</v>
      </c>
      <c r="P11504" s="3">
        <v>739.9</v>
      </c>
    </row>
    <row r="11505" spans="2:16" x14ac:dyDescent="0.15">
      <c r="B11505" s="5" t="s">
        <v>2228</v>
      </c>
      <c r="C11505" s="16">
        <f t="shared" si="1074"/>
        <v>2023</v>
      </c>
      <c r="D11505" s="16">
        <f t="shared" si="1075"/>
        <v>11</v>
      </c>
      <c r="E11505" s="3" t="s">
        <v>20</v>
      </c>
      <c r="F11505" s="3" t="s">
        <v>12</v>
      </c>
      <c r="G11505" s="3" t="s">
        <v>13</v>
      </c>
      <c r="H11505" s="3" t="s">
        <v>5544</v>
      </c>
      <c r="I11505" s="3">
        <f t="shared" si="1076"/>
        <v>0</v>
      </c>
      <c r="J11505" s="3">
        <f t="shared" si="1076"/>
        <v>0</v>
      </c>
      <c r="K11505" s="3">
        <f t="shared" si="1076"/>
        <v>0</v>
      </c>
      <c r="L11505" s="3">
        <f t="shared" si="1077"/>
        <v>0</v>
      </c>
      <c r="M11505" s="3">
        <f t="shared" si="1078"/>
        <v>0</v>
      </c>
      <c r="N11505" s="3">
        <f t="shared" si="1079"/>
        <v>0</v>
      </c>
      <c r="O11505" s="3">
        <v>351.12</v>
      </c>
      <c r="P11505" s="3">
        <v>702.9</v>
      </c>
    </row>
    <row r="11506" spans="2:16" x14ac:dyDescent="0.15">
      <c r="B11506" s="5" t="s">
        <v>2228</v>
      </c>
      <c r="C11506" s="16">
        <f t="shared" si="1074"/>
        <v>2023</v>
      </c>
      <c r="D11506" s="16">
        <f t="shared" si="1075"/>
        <v>11</v>
      </c>
      <c r="E11506" s="3" t="s">
        <v>20</v>
      </c>
      <c r="F11506" s="3" t="s">
        <v>12</v>
      </c>
      <c r="G11506" s="3" t="s">
        <v>13</v>
      </c>
      <c r="H11506" s="3" t="s">
        <v>5954</v>
      </c>
      <c r="I11506" s="3">
        <f t="shared" si="1076"/>
        <v>0</v>
      </c>
      <c r="J11506" s="3">
        <f t="shared" si="1076"/>
        <v>0</v>
      </c>
      <c r="K11506" s="3">
        <f t="shared" si="1076"/>
        <v>0</v>
      </c>
      <c r="L11506" s="3">
        <f t="shared" si="1077"/>
        <v>0</v>
      </c>
      <c r="M11506" s="3">
        <f t="shared" si="1078"/>
        <v>0</v>
      </c>
      <c r="N11506" s="3">
        <f t="shared" si="1079"/>
        <v>0</v>
      </c>
      <c r="O11506" s="3">
        <v>462</v>
      </c>
      <c r="P11506" s="3">
        <v>924.88</v>
      </c>
    </row>
    <row r="11507" spans="2:16" x14ac:dyDescent="0.15">
      <c r="B11507" s="5" t="s">
        <v>2228</v>
      </c>
      <c r="C11507" s="16">
        <f t="shared" si="1074"/>
        <v>2023</v>
      </c>
      <c r="D11507" s="16">
        <f t="shared" si="1075"/>
        <v>11</v>
      </c>
      <c r="E11507" s="3" t="s">
        <v>20</v>
      </c>
      <c r="F11507" s="3" t="s">
        <v>12</v>
      </c>
      <c r="G11507" s="3" t="s">
        <v>13</v>
      </c>
      <c r="H11507" s="3" t="s">
        <v>5954</v>
      </c>
      <c r="I11507" s="3">
        <f t="shared" si="1076"/>
        <v>0</v>
      </c>
      <c r="J11507" s="3">
        <f t="shared" si="1076"/>
        <v>0</v>
      </c>
      <c r="K11507" s="3">
        <f t="shared" si="1076"/>
        <v>0</v>
      </c>
      <c r="L11507" s="3">
        <f t="shared" si="1077"/>
        <v>0</v>
      </c>
      <c r="M11507" s="3">
        <f t="shared" si="1078"/>
        <v>0</v>
      </c>
      <c r="N11507" s="3">
        <f t="shared" si="1079"/>
        <v>0</v>
      </c>
      <c r="O11507" s="3">
        <v>462</v>
      </c>
      <c r="P11507" s="3">
        <v>924.87</v>
      </c>
    </row>
    <row r="11508" spans="2:16" x14ac:dyDescent="0.15">
      <c r="B11508" s="5" t="s">
        <v>1565</v>
      </c>
      <c r="C11508" s="16">
        <f t="shared" si="1074"/>
        <v>2023</v>
      </c>
      <c r="D11508" s="16">
        <f t="shared" si="1075"/>
        <v>10</v>
      </c>
      <c r="E11508" s="3" t="s">
        <v>202</v>
      </c>
      <c r="F11508" s="3" t="s">
        <v>12</v>
      </c>
      <c r="G11508" s="3" t="s">
        <v>2957</v>
      </c>
      <c r="H11508" s="3" t="s">
        <v>6210</v>
      </c>
      <c r="I11508" s="3">
        <f t="shared" si="1076"/>
        <v>0</v>
      </c>
      <c r="J11508" s="3">
        <f t="shared" si="1076"/>
        <v>0</v>
      </c>
      <c r="K11508" s="3">
        <f t="shared" si="1076"/>
        <v>0</v>
      </c>
      <c r="L11508" s="3">
        <f t="shared" si="1077"/>
        <v>0</v>
      </c>
      <c r="M11508" s="3">
        <f t="shared" si="1078"/>
        <v>0</v>
      </c>
      <c r="N11508" s="3">
        <f t="shared" si="1079"/>
        <v>0</v>
      </c>
      <c r="O11508" s="3">
        <v>270</v>
      </c>
      <c r="P11508" s="3">
        <v>1443.01</v>
      </c>
    </row>
    <row r="11509" spans="2:16" x14ac:dyDescent="0.15">
      <c r="B11509" s="5" t="s">
        <v>5308</v>
      </c>
      <c r="C11509" s="16">
        <f t="shared" si="1074"/>
        <v>2023</v>
      </c>
      <c r="D11509" s="16">
        <f t="shared" si="1075"/>
        <v>5</v>
      </c>
      <c r="E11509" s="3" t="s">
        <v>202</v>
      </c>
      <c r="F11509" s="3" t="s">
        <v>12</v>
      </c>
      <c r="G11509" s="3" t="s">
        <v>552</v>
      </c>
      <c r="H11509" s="3" t="s">
        <v>6210</v>
      </c>
      <c r="I11509" s="3">
        <f t="shared" si="1076"/>
        <v>0</v>
      </c>
      <c r="J11509" s="3">
        <f t="shared" si="1076"/>
        <v>0</v>
      </c>
      <c r="K11509" s="3">
        <f t="shared" si="1076"/>
        <v>0</v>
      </c>
      <c r="L11509" s="3">
        <f t="shared" si="1077"/>
        <v>0</v>
      </c>
      <c r="M11509" s="3">
        <f t="shared" si="1078"/>
        <v>0</v>
      </c>
      <c r="N11509" s="3">
        <f t="shared" si="1079"/>
        <v>0</v>
      </c>
      <c r="O11509" s="3">
        <v>270</v>
      </c>
      <c r="P11509" s="3">
        <v>1267.3</v>
      </c>
    </row>
    <row r="11510" spans="2:16" x14ac:dyDescent="0.15">
      <c r="B11510" s="5" t="s">
        <v>3311</v>
      </c>
      <c r="C11510" s="16">
        <f t="shared" si="1074"/>
        <v>2023</v>
      </c>
      <c r="D11510" s="16">
        <f t="shared" si="1075"/>
        <v>9</v>
      </c>
      <c r="E11510" s="3" t="s">
        <v>202</v>
      </c>
      <c r="F11510" s="3" t="s">
        <v>12</v>
      </c>
      <c r="G11510" s="3" t="s">
        <v>552</v>
      </c>
      <c r="H11510" s="3" t="s">
        <v>5571</v>
      </c>
      <c r="I11510" s="3">
        <f t="shared" si="1076"/>
        <v>0</v>
      </c>
      <c r="J11510" s="3">
        <f t="shared" si="1076"/>
        <v>0</v>
      </c>
      <c r="K11510" s="3">
        <f t="shared" si="1076"/>
        <v>1</v>
      </c>
      <c r="L11510" s="3">
        <f t="shared" si="1077"/>
        <v>0</v>
      </c>
      <c r="M11510" s="3">
        <f t="shared" si="1078"/>
        <v>0</v>
      </c>
      <c r="N11510" s="3">
        <f t="shared" si="1079"/>
        <v>0</v>
      </c>
      <c r="O11510" s="3">
        <v>270</v>
      </c>
      <c r="P11510" s="3">
        <v>989.86</v>
      </c>
    </row>
    <row r="11511" spans="2:16" x14ac:dyDescent="0.15">
      <c r="B11511" s="5" t="s">
        <v>2228</v>
      </c>
      <c r="C11511" s="16">
        <f t="shared" si="1074"/>
        <v>2023</v>
      </c>
      <c r="D11511" s="16">
        <f t="shared" si="1075"/>
        <v>11</v>
      </c>
      <c r="E11511" s="3" t="s">
        <v>20</v>
      </c>
      <c r="F11511" s="3" t="s">
        <v>12</v>
      </c>
      <c r="G11511" s="3" t="s">
        <v>13</v>
      </c>
      <c r="H11511" s="3" t="s">
        <v>5954</v>
      </c>
      <c r="I11511" s="3">
        <f t="shared" si="1076"/>
        <v>0</v>
      </c>
      <c r="J11511" s="3">
        <f t="shared" si="1076"/>
        <v>0</v>
      </c>
      <c r="K11511" s="3">
        <f t="shared" si="1076"/>
        <v>0</v>
      </c>
      <c r="L11511" s="3">
        <f t="shared" si="1077"/>
        <v>0</v>
      </c>
      <c r="M11511" s="3">
        <f t="shared" si="1078"/>
        <v>0</v>
      </c>
      <c r="N11511" s="3">
        <f t="shared" si="1079"/>
        <v>0</v>
      </c>
      <c r="O11511" s="3">
        <v>462</v>
      </c>
      <c r="P11511" s="3">
        <v>924.83</v>
      </c>
    </row>
    <row r="11512" spans="2:16" x14ac:dyDescent="0.15">
      <c r="B11512" s="5" t="s">
        <v>506</v>
      </c>
      <c r="C11512" s="16">
        <f t="shared" si="1074"/>
        <v>2023</v>
      </c>
      <c r="D11512" s="16">
        <f t="shared" si="1075"/>
        <v>10</v>
      </c>
      <c r="E11512" s="3" t="s">
        <v>20</v>
      </c>
      <c r="F11512" s="3" t="s">
        <v>12</v>
      </c>
      <c r="G11512" s="3" t="s">
        <v>13</v>
      </c>
      <c r="H11512" s="3" t="s">
        <v>5592</v>
      </c>
      <c r="I11512" s="3">
        <f t="shared" si="1076"/>
        <v>0</v>
      </c>
      <c r="J11512" s="3">
        <f t="shared" si="1076"/>
        <v>0</v>
      </c>
      <c r="K11512" s="3">
        <f t="shared" si="1076"/>
        <v>0</v>
      </c>
      <c r="L11512" s="3">
        <f t="shared" si="1077"/>
        <v>0</v>
      </c>
      <c r="M11512" s="3">
        <f t="shared" si="1078"/>
        <v>0</v>
      </c>
      <c r="N11512" s="3">
        <f t="shared" si="1079"/>
        <v>0</v>
      </c>
      <c r="O11512" s="3">
        <v>872</v>
      </c>
      <c r="P11512" s="3">
        <v>1767.68</v>
      </c>
    </row>
    <row r="11513" spans="2:16" x14ac:dyDescent="0.15">
      <c r="B11513" s="5" t="s">
        <v>506</v>
      </c>
      <c r="C11513" s="16">
        <f t="shared" si="1074"/>
        <v>2023</v>
      </c>
      <c r="D11513" s="16">
        <f t="shared" si="1075"/>
        <v>10</v>
      </c>
      <c r="E11513" s="3" t="s">
        <v>20</v>
      </c>
      <c r="F11513" s="3" t="s">
        <v>12</v>
      </c>
      <c r="G11513" s="3" t="s">
        <v>13</v>
      </c>
      <c r="H11513" s="3" t="s">
        <v>5591</v>
      </c>
      <c r="I11513" s="3">
        <f t="shared" si="1076"/>
        <v>0</v>
      </c>
      <c r="J11513" s="3">
        <f t="shared" si="1076"/>
        <v>0</v>
      </c>
      <c r="K11513" s="3">
        <f t="shared" si="1076"/>
        <v>0</v>
      </c>
      <c r="L11513" s="3">
        <f t="shared" si="1077"/>
        <v>0</v>
      </c>
      <c r="M11513" s="3">
        <f t="shared" si="1078"/>
        <v>0</v>
      </c>
      <c r="N11513" s="3">
        <f t="shared" si="1079"/>
        <v>0</v>
      </c>
      <c r="O11513" s="3">
        <v>872.6</v>
      </c>
      <c r="P11513" s="3">
        <v>1767.52</v>
      </c>
    </row>
    <row r="11514" spans="2:16" x14ac:dyDescent="0.15">
      <c r="B11514" s="5" t="s">
        <v>506</v>
      </c>
      <c r="C11514" s="16">
        <f t="shared" si="1074"/>
        <v>2023</v>
      </c>
      <c r="D11514" s="16">
        <f t="shared" si="1075"/>
        <v>10</v>
      </c>
      <c r="E11514" s="3" t="s">
        <v>20</v>
      </c>
      <c r="F11514" s="3" t="s">
        <v>12</v>
      </c>
      <c r="G11514" s="3" t="s">
        <v>13</v>
      </c>
      <c r="H11514" s="3" t="s">
        <v>5927</v>
      </c>
      <c r="I11514" s="3">
        <f t="shared" si="1076"/>
        <v>0</v>
      </c>
      <c r="J11514" s="3">
        <f t="shared" si="1076"/>
        <v>0</v>
      </c>
      <c r="K11514" s="3">
        <f t="shared" si="1076"/>
        <v>0</v>
      </c>
      <c r="L11514" s="3">
        <f t="shared" si="1077"/>
        <v>0</v>
      </c>
      <c r="M11514" s="3">
        <f t="shared" si="1078"/>
        <v>0</v>
      </c>
      <c r="N11514" s="3">
        <f t="shared" si="1079"/>
        <v>0</v>
      </c>
      <c r="O11514" s="3">
        <v>496.6</v>
      </c>
      <c r="P11514" s="3">
        <v>1010.06</v>
      </c>
    </row>
    <row r="11515" spans="2:16" x14ac:dyDescent="0.15">
      <c r="B11515" s="5">
        <v>45362</v>
      </c>
      <c r="C11515" s="16">
        <f t="shared" si="1074"/>
        <v>2024</v>
      </c>
      <c r="D11515" s="16">
        <f t="shared" si="1075"/>
        <v>3</v>
      </c>
      <c r="E11515" s="3" t="s">
        <v>11</v>
      </c>
      <c r="F11515" s="3" t="s">
        <v>12</v>
      </c>
      <c r="G11515" s="3" t="s">
        <v>13</v>
      </c>
      <c r="H11515" s="3" t="s">
        <v>5939</v>
      </c>
      <c r="I11515" s="3">
        <f t="shared" si="1076"/>
        <v>0</v>
      </c>
      <c r="J11515" s="3">
        <f t="shared" si="1076"/>
        <v>0</v>
      </c>
      <c r="K11515" s="3">
        <f t="shared" si="1076"/>
        <v>0</v>
      </c>
      <c r="L11515" s="3">
        <f t="shared" si="1077"/>
        <v>0</v>
      </c>
      <c r="M11515" s="3">
        <f t="shared" si="1078"/>
        <v>0</v>
      </c>
      <c r="N11515" s="3">
        <f t="shared" si="1079"/>
        <v>0</v>
      </c>
      <c r="O11515" s="3">
        <v>490</v>
      </c>
      <c r="P11515" s="3">
        <v>980</v>
      </c>
    </row>
    <row r="11516" spans="2:16" x14ac:dyDescent="0.15">
      <c r="B11516" s="5" t="s">
        <v>4816</v>
      </c>
      <c r="C11516" s="16">
        <f t="shared" si="1074"/>
        <v>2021</v>
      </c>
      <c r="D11516" s="16">
        <f t="shared" si="1075"/>
        <v>10</v>
      </c>
      <c r="E11516" s="3" t="s">
        <v>20</v>
      </c>
      <c r="F11516" s="3" t="s">
        <v>12</v>
      </c>
      <c r="G11516" s="3" t="s">
        <v>13</v>
      </c>
      <c r="H11516" s="3" t="s">
        <v>4817</v>
      </c>
      <c r="I11516" s="3">
        <f t="shared" si="1076"/>
        <v>0</v>
      </c>
      <c r="J11516" s="3">
        <f t="shared" si="1076"/>
        <v>0</v>
      </c>
      <c r="K11516" s="3">
        <f t="shared" si="1076"/>
        <v>0</v>
      </c>
      <c r="L11516" s="3">
        <f t="shared" si="1077"/>
        <v>0</v>
      </c>
      <c r="M11516" s="3">
        <f t="shared" si="1078"/>
        <v>0</v>
      </c>
      <c r="N11516" s="3">
        <f t="shared" si="1079"/>
        <v>0</v>
      </c>
      <c r="O11516" s="3">
        <v>2254.8000000000002</v>
      </c>
      <c r="P11516" s="3">
        <v>4509.6000000000004</v>
      </c>
    </row>
    <row r="11517" spans="2:16" x14ac:dyDescent="0.15">
      <c r="B11517" s="5" t="s">
        <v>561</v>
      </c>
      <c r="C11517" s="16">
        <f t="shared" si="1074"/>
        <v>2021</v>
      </c>
      <c r="D11517" s="16">
        <f t="shared" si="1075"/>
        <v>11</v>
      </c>
      <c r="E11517" s="3" t="s">
        <v>20</v>
      </c>
      <c r="F11517" s="3" t="s">
        <v>12</v>
      </c>
      <c r="G11517" s="3" t="s">
        <v>13</v>
      </c>
      <c r="H11517" s="3" t="s">
        <v>4817</v>
      </c>
      <c r="I11517" s="3">
        <f t="shared" si="1076"/>
        <v>0</v>
      </c>
      <c r="J11517" s="3">
        <f t="shared" si="1076"/>
        <v>0</v>
      </c>
      <c r="K11517" s="3">
        <f t="shared" si="1076"/>
        <v>0</v>
      </c>
      <c r="L11517" s="3">
        <f t="shared" si="1077"/>
        <v>0</v>
      </c>
      <c r="M11517" s="3">
        <f t="shared" si="1078"/>
        <v>0</v>
      </c>
      <c r="N11517" s="3">
        <f t="shared" si="1079"/>
        <v>0</v>
      </c>
      <c r="O11517" s="3">
        <v>2096</v>
      </c>
      <c r="P11517" s="3">
        <v>4192</v>
      </c>
    </row>
    <row r="11518" spans="2:16" x14ac:dyDescent="0.15">
      <c r="B11518" s="5" t="s">
        <v>1720</v>
      </c>
      <c r="C11518" s="16">
        <f t="shared" si="1074"/>
        <v>2021</v>
      </c>
      <c r="D11518" s="16">
        <f t="shared" si="1075"/>
        <v>11</v>
      </c>
      <c r="E11518" s="3" t="s">
        <v>20</v>
      </c>
      <c r="F11518" s="3" t="s">
        <v>12</v>
      </c>
      <c r="G11518" s="3" t="s">
        <v>13</v>
      </c>
      <c r="H11518" s="3" t="s">
        <v>4817</v>
      </c>
      <c r="I11518" s="3">
        <f t="shared" si="1076"/>
        <v>0</v>
      </c>
      <c r="J11518" s="3">
        <f t="shared" si="1076"/>
        <v>0</v>
      </c>
      <c r="K11518" s="3">
        <f t="shared" si="1076"/>
        <v>0</v>
      </c>
      <c r="L11518" s="3">
        <f t="shared" si="1077"/>
        <v>0</v>
      </c>
      <c r="M11518" s="3">
        <f t="shared" si="1078"/>
        <v>0</v>
      </c>
      <c r="N11518" s="3">
        <f t="shared" si="1079"/>
        <v>0</v>
      </c>
      <c r="O11518" s="3">
        <v>1809.04</v>
      </c>
      <c r="P11518" s="3">
        <v>3618.08</v>
      </c>
    </row>
    <row r="11519" spans="2:16" x14ac:dyDescent="0.15">
      <c r="B11519" s="5" t="s">
        <v>938</v>
      </c>
      <c r="C11519" s="16">
        <f t="shared" si="1074"/>
        <v>2023</v>
      </c>
      <c r="D11519" s="16">
        <f t="shared" si="1075"/>
        <v>3</v>
      </c>
      <c r="E11519" s="3" t="s">
        <v>202</v>
      </c>
      <c r="F11519" s="3" t="s">
        <v>12</v>
      </c>
      <c r="G11519" s="3" t="s">
        <v>5201</v>
      </c>
      <c r="H11519" s="3" t="s">
        <v>6227</v>
      </c>
      <c r="I11519" s="3">
        <f t="shared" si="1076"/>
        <v>0</v>
      </c>
      <c r="J11519" s="3">
        <f t="shared" si="1076"/>
        <v>0</v>
      </c>
      <c r="K11519" s="3">
        <f t="shared" si="1076"/>
        <v>0</v>
      </c>
      <c r="L11519" s="3">
        <f t="shared" si="1077"/>
        <v>0</v>
      </c>
      <c r="M11519" s="3">
        <f t="shared" si="1078"/>
        <v>0</v>
      </c>
      <c r="N11519" s="3">
        <f t="shared" si="1079"/>
        <v>0</v>
      </c>
      <c r="O11519" s="3">
        <v>261</v>
      </c>
      <c r="P11519" s="3">
        <v>1292.1199999999999</v>
      </c>
    </row>
    <row r="11520" spans="2:16" x14ac:dyDescent="0.15">
      <c r="B11520" s="5" t="s">
        <v>1307</v>
      </c>
      <c r="C11520" s="16">
        <f t="shared" si="1074"/>
        <v>2021</v>
      </c>
      <c r="D11520" s="16">
        <f t="shared" si="1075"/>
        <v>10</v>
      </c>
      <c r="E11520" s="3" t="s">
        <v>20</v>
      </c>
      <c r="F11520" s="3" t="s">
        <v>12</v>
      </c>
      <c r="G11520" s="3" t="s">
        <v>13</v>
      </c>
      <c r="H11520" s="3" t="s">
        <v>4817</v>
      </c>
      <c r="I11520" s="3">
        <f t="shared" si="1076"/>
        <v>0</v>
      </c>
      <c r="J11520" s="3">
        <f t="shared" si="1076"/>
        <v>0</v>
      </c>
      <c r="K11520" s="3">
        <f t="shared" si="1076"/>
        <v>0</v>
      </c>
      <c r="L11520" s="3">
        <f t="shared" si="1077"/>
        <v>0</v>
      </c>
      <c r="M11520" s="3">
        <f t="shared" si="1078"/>
        <v>0</v>
      </c>
      <c r="N11520" s="3">
        <f t="shared" si="1079"/>
        <v>0</v>
      </c>
      <c r="O11520" s="3">
        <v>1246.2</v>
      </c>
      <c r="P11520" s="3">
        <v>2495.4699999999898</v>
      </c>
    </row>
    <row r="11521" spans="2:16" x14ac:dyDescent="0.15">
      <c r="B11521" s="5" t="s">
        <v>1987</v>
      </c>
      <c r="C11521" s="16">
        <f t="shared" si="1074"/>
        <v>2021</v>
      </c>
      <c r="D11521" s="16">
        <f t="shared" si="1075"/>
        <v>9</v>
      </c>
      <c r="E11521" s="3" t="s">
        <v>20</v>
      </c>
      <c r="F11521" s="3" t="s">
        <v>12</v>
      </c>
      <c r="G11521" s="3" t="s">
        <v>13</v>
      </c>
      <c r="H11521" s="3" t="s">
        <v>4817</v>
      </c>
      <c r="I11521" s="3">
        <f t="shared" si="1076"/>
        <v>0</v>
      </c>
      <c r="J11521" s="3">
        <f t="shared" si="1076"/>
        <v>0</v>
      </c>
      <c r="K11521" s="3">
        <f t="shared" si="1076"/>
        <v>0</v>
      </c>
      <c r="L11521" s="3">
        <f t="shared" si="1077"/>
        <v>0</v>
      </c>
      <c r="M11521" s="3">
        <f t="shared" si="1078"/>
        <v>0</v>
      </c>
      <c r="N11521" s="3">
        <f t="shared" si="1079"/>
        <v>0</v>
      </c>
      <c r="O11521" s="3">
        <v>966</v>
      </c>
      <c r="P11521" s="3">
        <v>1934.25</v>
      </c>
    </row>
    <row r="11522" spans="2:16" x14ac:dyDescent="0.15">
      <c r="B11522" s="5" t="s">
        <v>1956</v>
      </c>
      <c r="C11522" s="16">
        <f t="shared" si="1074"/>
        <v>2021</v>
      </c>
      <c r="D11522" s="16">
        <f t="shared" si="1075"/>
        <v>10</v>
      </c>
      <c r="E11522" s="3" t="s">
        <v>20</v>
      </c>
      <c r="F11522" s="3" t="s">
        <v>12</v>
      </c>
      <c r="G11522" s="3" t="s">
        <v>13</v>
      </c>
      <c r="H11522" s="3" t="s">
        <v>4817</v>
      </c>
      <c r="I11522" s="3">
        <f t="shared" si="1076"/>
        <v>0</v>
      </c>
      <c r="J11522" s="3">
        <f t="shared" si="1076"/>
        <v>0</v>
      </c>
      <c r="K11522" s="3">
        <f t="shared" si="1076"/>
        <v>0</v>
      </c>
      <c r="L11522" s="3">
        <f t="shared" si="1077"/>
        <v>0</v>
      </c>
      <c r="M11522" s="3">
        <f t="shared" si="1078"/>
        <v>0</v>
      </c>
      <c r="N11522" s="3">
        <f t="shared" si="1079"/>
        <v>0</v>
      </c>
      <c r="O11522" s="3">
        <v>964.48</v>
      </c>
      <c r="P11522" s="3">
        <v>1931.15</v>
      </c>
    </row>
    <row r="11523" spans="2:16" x14ac:dyDescent="0.15">
      <c r="B11523" s="5" t="s">
        <v>668</v>
      </c>
      <c r="C11523" s="16">
        <f t="shared" si="1074"/>
        <v>2021</v>
      </c>
      <c r="D11523" s="16">
        <f t="shared" si="1075"/>
        <v>10</v>
      </c>
      <c r="E11523" s="3" t="s">
        <v>20</v>
      </c>
      <c r="F11523" s="3" t="s">
        <v>12</v>
      </c>
      <c r="G11523" s="3" t="s">
        <v>13</v>
      </c>
      <c r="H11523" s="3" t="s">
        <v>4817</v>
      </c>
      <c r="I11523" s="3">
        <f t="shared" si="1076"/>
        <v>0</v>
      </c>
      <c r="J11523" s="3">
        <f t="shared" si="1076"/>
        <v>0</v>
      </c>
      <c r="K11523" s="3">
        <f t="shared" si="1076"/>
        <v>0</v>
      </c>
      <c r="L11523" s="3">
        <f t="shared" si="1077"/>
        <v>0</v>
      </c>
      <c r="M11523" s="3">
        <f t="shared" si="1078"/>
        <v>0</v>
      </c>
      <c r="N11523" s="3">
        <f t="shared" si="1079"/>
        <v>0</v>
      </c>
      <c r="O11523" s="3">
        <v>900</v>
      </c>
      <c r="P11523" s="3">
        <v>1800</v>
      </c>
    </row>
    <row r="11524" spans="2:16" x14ac:dyDescent="0.15">
      <c r="B11524" s="5" t="s">
        <v>957</v>
      </c>
      <c r="C11524" s="16">
        <f t="shared" ref="C11524:C11587" si="1080">YEAR(B11524)</f>
        <v>2021</v>
      </c>
      <c r="D11524" s="16">
        <f t="shared" ref="D11524:D11587" si="1081">MONTH(B11524)</f>
        <v>10</v>
      </c>
      <c r="E11524" s="3" t="s">
        <v>20</v>
      </c>
      <c r="F11524" s="3" t="s">
        <v>12</v>
      </c>
      <c r="G11524" s="3" t="s">
        <v>13</v>
      </c>
      <c r="H11524" s="3" t="s">
        <v>4817</v>
      </c>
      <c r="I11524" s="3">
        <f t="shared" ref="I11524:K11587" si="1082">MIN(1,IFERROR(SEARCH(I$2,$H11524),0))</f>
        <v>0</v>
      </c>
      <c r="J11524" s="3">
        <f t="shared" si="1082"/>
        <v>0</v>
      </c>
      <c r="K11524" s="3">
        <f t="shared" si="1082"/>
        <v>0</v>
      </c>
      <c r="L11524" s="3">
        <f t="shared" ref="L11524:L11587" si="1083">IF(I11524*J11524=1,"Гороховый изолят",IF(I11524*K11524=1,"Гороховый концентрат",0))</f>
        <v>0</v>
      </c>
      <c r="M11524" s="3">
        <f t="shared" ref="M11524:M11587" si="1084">$I11524*J11524</f>
        <v>0</v>
      </c>
      <c r="N11524" s="3">
        <f t="shared" ref="N11524:N11587" si="1085">$I11524*K11524</f>
        <v>0</v>
      </c>
      <c r="O11524" s="3">
        <v>700</v>
      </c>
      <c r="P11524" s="3">
        <v>1400</v>
      </c>
    </row>
    <row r="11525" spans="2:16" x14ac:dyDescent="0.15">
      <c r="B11525" s="5" t="s">
        <v>1651</v>
      </c>
      <c r="C11525" s="16">
        <f t="shared" si="1080"/>
        <v>2021</v>
      </c>
      <c r="D11525" s="16">
        <f t="shared" si="1081"/>
        <v>11</v>
      </c>
      <c r="E11525" s="3" t="s">
        <v>20</v>
      </c>
      <c r="F11525" s="3" t="s">
        <v>12</v>
      </c>
      <c r="G11525" s="3" t="s">
        <v>13</v>
      </c>
      <c r="H11525" s="3" t="s">
        <v>4817</v>
      </c>
      <c r="I11525" s="3">
        <f t="shared" si="1082"/>
        <v>0</v>
      </c>
      <c r="J11525" s="3">
        <f t="shared" si="1082"/>
        <v>0</v>
      </c>
      <c r="K11525" s="3">
        <f t="shared" si="1082"/>
        <v>0</v>
      </c>
      <c r="L11525" s="3">
        <f t="shared" si="1083"/>
        <v>0</v>
      </c>
      <c r="M11525" s="3">
        <f t="shared" si="1084"/>
        <v>0</v>
      </c>
      <c r="N11525" s="3">
        <f t="shared" si="1085"/>
        <v>0</v>
      </c>
      <c r="O11525" s="3">
        <v>540</v>
      </c>
      <c r="P11525" s="3">
        <v>1080</v>
      </c>
    </row>
    <row r="11526" spans="2:16" x14ac:dyDescent="0.15">
      <c r="B11526" s="5" t="s">
        <v>99</v>
      </c>
      <c r="C11526" s="16">
        <f t="shared" si="1080"/>
        <v>2021</v>
      </c>
      <c r="D11526" s="16">
        <f t="shared" si="1081"/>
        <v>9</v>
      </c>
      <c r="E11526" s="3" t="s">
        <v>20</v>
      </c>
      <c r="F11526" s="3" t="s">
        <v>12</v>
      </c>
      <c r="G11526" s="3" t="s">
        <v>13</v>
      </c>
      <c r="H11526" s="3" t="s">
        <v>4956</v>
      </c>
      <c r="I11526" s="3">
        <f t="shared" si="1082"/>
        <v>0</v>
      </c>
      <c r="J11526" s="3">
        <f t="shared" si="1082"/>
        <v>0</v>
      </c>
      <c r="K11526" s="3">
        <f t="shared" si="1082"/>
        <v>0</v>
      </c>
      <c r="L11526" s="3">
        <f t="shared" si="1083"/>
        <v>0</v>
      </c>
      <c r="M11526" s="3">
        <f t="shared" si="1084"/>
        <v>0</v>
      </c>
      <c r="N11526" s="3">
        <f t="shared" si="1085"/>
        <v>0</v>
      </c>
      <c r="O11526" s="3">
        <v>1981.5</v>
      </c>
      <c r="P11526" s="3">
        <v>3963</v>
      </c>
    </row>
    <row r="11527" spans="2:16" x14ac:dyDescent="0.15">
      <c r="B11527" s="5" t="s">
        <v>2025</v>
      </c>
      <c r="C11527" s="16">
        <f t="shared" si="1080"/>
        <v>2021</v>
      </c>
      <c r="D11527" s="16">
        <f t="shared" si="1081"/>
        <v>8</v>
      </c>
      <c r="E11527" s="3" t="s">
        <v>20</v>
      </c>
      <c r="F11527" s="3" t="s">
        <v>12</v>
      </c>
      <c r="G11527" s="3" t="s">
        <v>13</v>
      </c>
      <c r="H11527" s="3" t="s">
        <v>4956</v>
      </c>
      <c r="I11527" s="3">
        <f t="shared" si="1082"/>
        <v>0</v>
      </c>
      <c r="J11527" s="3">
        <f t="shared" si="1082"/>
        <v>0</v>
      </c>
      <c r="K11527" s="3">
        <f t="shared" si="1082"/>
        <v>0</v>
      </c>
      <c r="L11527" s="3">
        <f t="shared" si="1083"/>
        <v>0</v>
      </c>
      <c r="M11527" s="3">
        <f t="shared" si="1084"/>
        <v>0</v>
      </c>
      <c r="N11527" s="3">
        <f t="shared" si="1085"/>
        <v>0</v>
      </c>
      <c r="O11527" s="3">
        <v>504</v>
      </c>
      <c r="P11527" s="3">
        <v>1009.14</v>
      </c>
    </row>
    <row r="11528" spans="2:16" x14ac:dyDescent="0.15">
      <c r="B11528" s="5" t="s">
        <v>561</v>
      </c>
      <c r="C11528" s="16">
        <f t="shared" si="1080"/>
        <v>2021</v>
      </c>
      <c r="D11528" s="16">
        <f t="shared" si="1081"/>
        <v>11</v>
      </c>
      <c r="E11528" s="3" t="s">
        <v>20</v>
      </c>
      <c r="F11528" s="3" t="s">
        <v>12</v>
      </c>
      <c r="G11528" s="3" t="s">
        <v>13</v>
      </c>
      <c r="H11528" s="3" t="s">
        <v>4743</v>
      </c>
      <c r="I11528" s="3">
        <f t="shared" si="1082"/>
        <v>0</v>
      </c>
      <c r="J11528" s="3">
        <f t="shared" si="1082"/>
        <v>0</v>
      </c>
      <c r="K11528" s="3">
        <f t="shared" si="1082"/>
        <v>0</v>
      </c>
      <c r="L11528" s="3">
        <f t="shared" si="1083"/>
        <v>0</v>
      </c>
      <c r="M11528" s="3">
        <f t="shared" si="1084"/>
        <v>0</v>
      </c>
      <c r="N11528" s="3">
        <f t="shared" si="1085"/>
        <v>0</v>
      </c>
      <c r="O11528" s="3">
        <v>2645.4</v>
      </c>
      <c r="P11528" s="3">
        <v>5297.13</v>
      </c>
    </row>
    <row r="11529" spans="2:16" x14ac:dyDescent="0.15">
      <c r="B11529" s="5" t="s">
        <v>1960</v>
      </c>
      <c r="C11529" s="16">
        <f t="shared" si="1080"/>
        <v>2021</v>
      </c>
      <c r="D11529" s="16">
        <f t="shared" si="1081"/>
        <v>11</v>
      </c>
      <c r="E11529" s="3" t="s">
        <v>20</v>
      </c>
      <c r="F11529" s="3" t="s">
        <v>12</v>
      </c>
      <c r="G11529" s="3" t="s">
        <v>13</v>
      </c>
      <c r="H11529" s="3" t="s">
        <v>4743</v>
      </c>
      <c r="I11529" s="3">
        <f t="shared" si="1082"/>
        <v>0</v>
      </c>
      <c r="J11529" s="3">
        <f t="shared" si="1082"/>
        <v>0</v>
      </c>
      <c r="K11529" s="3">
        <f t="shared" si="1082"/>
        <v>0</v>
      </c>
      <c r="L11529" s="3">
        <f t="shared" si="1083"/>
        <v>0</v>
      </c>
      <c r="M11529" s="3">
        <f t="shared" si="1084"/>
        <v>0</v>
      </c>
      <c r="N11529" s="3">
        <f t="shared" si="1085"/>
        <v>0</v>
      </c>
      <c r="O11529" s="3">
        <v>961.4</v>
      </c>
      <c r="P11529" s="3">
        <v>1925.04</v>
      </c>
    </row>
    <row r="11530" spans="2:16" x14ac:dyDescent="0.15">
      <c r="B11530" s="5" t="s">
        <v>2142</v>
      </c>
      <c r="C11530" s="16">
        <f t="shared" si="1080"/>
        <v>2021</v>
      </c>
      <c r="D11530" s="16">
        <f t="shared" si="1081"/>
        <v>5</v>
      </c>
      <c r="E11530" s="3" t="s">
        <v>20</v>
      </c>
      <c r="F11530" s="3" t="s">
        <v>12</v>
      </c>
      <c r="G11530" s="3" t="s">
        <v>13</v>
      </c>
      <c r="H11530" s="3" t="s">
        <v>4970</v>
      </c>
      <c r="I11530" s="3">
        <f t="shared" si="1082"/>
        <v>0</v>
      </c>
      <c r="J11530" s="3">
        <f t="shared" si="1082"/>
        <v>0</v>
      </c>
      <c r="K11530" s="3">
        <f t="shared" si="1082"/>
        <v>0</v>
      </c>
      <c r="L11530" s="3">
        <f t="shared" si="1083"/>
        <v>0</v>
      </c>
      <c r="M11530" s="3">
        <f t="shared" si="1084"/>
        <v>0</v>
      </c>
      <c r="N11530" s="3">
        <f t="shared" si="1085"/>
        <v>0</v>
      </c>
      <c r="O11530" s="3">
        <v>1925.5</v>
      </c>
      <c r="P11530" s="3">
        <v>1660.06</v>
      </c>
    </row>
    <row r="11531" spans="2:16" x14ac:dyDescent="0.15">
      <c r="B11531" s="5" t="s">
        <v>2726</v>
      </c>
      <c r="C11531" s="16">
        <f t="shared" si="1080"/>
        <v>2021</v>
      </c>
      <c r="D11531" s="16">
        <f t="shared" si="1081"/>
        <v>5</v>
      </c>
      <c r="E11531" s="3" t="s">
        <v>20</v>
      </c>
      <c r="F11531" s="3" t="s">
        <v>12</v>
      </c>
      <c r="G11531" s="3" t="s">
        <v>13</v>
      </c>
      <c r="H11531" s="3" t="s">
        <v>4970</v>
      </c>
      <c r="I11531" s="3">
        <f t="shared" si="1082"/>
        <v>0</v>
      </c>
      <c r="J11531" s="3">
        <f t="shared" si="1082"/>
        <v>0</v>
      </c>
      <c r="K11531" s="3">
        <f t="shared" si="1082"/>
        <v>0</v>
      </c>
      <c r="L11531" s="3">
        <f t="shared" si="1083"/>
        <v>0</v>
      </c>
      <c r="M11531" s="3">
        <f t="shared" si="1084"/>
        <v>0</v>
      </c>
      <c r="N11531" s="3">
        <f t="shared" si="1085"/>
        <v>0</v>
      </c>
      <c r="O11531" s="3">
        <v>662.8</v>
      </c>
      <c r="P11531" s="3">
        <v>571.76</v>
      </c>
    </row>
    <row r="11532" spans="2:16" x14ac:dyDescent="0.15">
      <c r="B11532" s="5" t="s">
        <v>1900</v>
      </c>
      <c r="C11532" s="16">
        <f t="shared" si="1080"/>
        <v>2021</v>
      </c>
      <c r="D11532" s="16">
        <f t="shared" si="1081"/>
        <v>3</v>
      </c>
      <c r="E11532" s="3" t="s">
        <v>20</v>
      </c>
      <c r="F11532" s="3" t="s">
        <v>12</v>
      </c>
      <c r="G11532" s="3" t="s">
        <v>13</v>
      </c>
      <c r="H11532" s="3" t="s">
        <v>5644</v>
      </c>
      <c r="I11532" s="3">
        <f t="shared" si="1082"/>
        <v>0</v>
      </c>
      <c r="J11532" s="3">
        <f t="shared" si="1082"/>
        <v>0</v>
      </c>
      <c r="K11532" s="3">
        <f t="shared" si="1082"/>
        <v>0</v>
      </c>
      <c r="L11532" s="3">
        <f t="shared" si="1083"/>
        <v>0</v>
      </c>
      <c r="M11532" s="3">
        <f t="shared" si="1084"/>
        <v>0</v>
      </c>
      <c r="N11532" s="3">
        <f t="shared" si="1085"/>
        <v>0</v>
      </c>
      <c r="O11532" s="3">
        <v>776.9</v>
      </c>
      <c r="P11532" s="3">
        <v>668.13</v>
      </c>
    </row>
    <row r="11533" spans="2:16" x14ac:dyDescent="0.15">
      <c r="B11533" s="5" t="s">
        <v>2726</v>
      </c>
      <c r="C11533" s="16">
        <f t="shared" si="1080"/>
        <v>2021</v>
      </c>
      <c r="D11533" s="16">
        <f t="shared" si="1081"/>
        <v>5</v>
      </c>
      <c r="E11533" s="3" t="s">
        <v>20</v>
      </c>
      <c r="F11533" s="3" t="s">
        <v>12</v>
      </c>
      <c r="G11533" s="3" t="s">
        <v>13</v>
      </c>
      <c r="H11533" s="3" t="s">
        <v>5644</v>
      </c>
      <c r="I11533" s="3">
        <f t="shared" si="1082"/>
        <v>0</v>
      </c>
      <c r="J11533" s="3">
        <f t="shared" si="1082"/>
        <v>0</v>
      </c>
      <c r="K11533" s="3">
        <f t="shared" si="1082"/>
        <v>0</v>
      </c>
      <c r="L11533" s="3">
        <f t="shared" si="1083"/>
        <v>0</v>
      </c>
      <c r="M11533" s="3">
        <f t="shared" si="1084"/>
        <v>0</v>
      </c>
      <c r="N11533" s="3">
        <f t="shared" si="1085"/>
        <v>0</v>
      </c>
      <c r="O11533" s="3">
        <v>371</v>
      </c>
      <c r="P11533" s="3">
        <v>319.06</v>
      </c>
    </row>
    <row r="11534" spans="2:16" x14ac:dyDescent="0.15">
      <c r="B11534" s="5" t="s">
        <v>1020</v>
      </c>
      <c r="C11534" s="16">
        <f t="shared" si="1080"/>
        <v>2021</v>
      </c>
      <c r="D11534" s="16">
        <f t="shared" si="1081"/>
        <v>4</v>
      </c>
      <c r="E11534" s="3" t="s">
        <v>20</v>
      </c>
      <c r="F11534" s="3" t="s">
        <v>12</v>
      </c>
      <c r="G11534" s="3" t="s">
        <v>13</v>
      </c>
      <c r="H11534" s="3" t="s">
        <v>5644</v>
      </c>
      <c r="I11534" s="3">
        <f t="shared" si="1082"/>
        <v>0</v>
      </c>
      <c r="J11534" s="3">
        <f t="shared" si="1082"/>
        <v>0</v>
      </c>
      <c r="K11534" s="3">
        <f t="shared" si="1082"/>
        <v>0</v>
      </c>
      <c r="L11534" s="3">
        <f t="shared" si="1083"/>
        <v>0</v>
      </c>
      <c r="M11534" s="3">
        <f t="shared" si="1084"/>
        <v>0</v>
      </c>
      <c r="N11534" s="3">
        <f t="shared" si="1085"/>
        <v>0</v>
      </c>
      <c r="O11534" s="3">
        <v>350</v>
      </c>
      <c r="P11534" s="3">
        <v>301.75</v>
      </c>
    </row>
    <row r="11535" spans="2:16" x14ac:dyDescent="0.15">
      <c r="B11535" s="5" t="s">
        <v>669</v>
      </c>
      <c r="C11535" s="16">
        <f t="shared" si="1080"/>
        <v>2021</v>
      </c>
      <c r="D11535" s="16">
        <f t="shared" si="1081"/>
        <v>5</v>
      </c>
      <c r="E11535" s="3" t="s">
        <v>20</v>
      </c>
      <c r="F11535" s="3" t="s">
        <v>12</v>
      </c>
      <c r="G11535" s="3" t="s">
        <v>13</v>
      </c>
      <c r="H11535" s="3" t="s">
        <v>5644</v>
      </c>
      <c r="I11535" s="3">
        <f t="shared" si="1082"/>
        <v>0</v>
      </c>
      <c r="J11535" s="3">
        <f t="shared" si="1082"/>
        <v>0</v>
      </c>
      <c r="K11535" s="3">
        <f t="shared" si="1082"/>
        <v>0</v>
      </c>
      <c r="L11535" s="3">
        <f t="shared" si="1083"/>
        <v>0</v>
      </c>
      <c r="M11535" s="3">
        <f t="shared" si="1084"/>
        <v>0</v>
      </c>
      <c r="N11535" s="3">
        <f t="shared" si="1085"/>
        <v>0</v>
      </c>
      <c r="O11535" s="3">
        <v>55</v>
      </c>
      <c r="P11535" s="3">
        <v>47.42</v>
      </c>
    </row>
    <row r="11536" spans="2:16" x14ac:dyDescent="0.15">
      <c r="B11536" s="5" t="s">
        <v>938</v>
      </c>
      <c r="C11536" s="16">
        <f t="shared" si="1080"/>
        <v>2023</v>
      </c>
      <c r="D11536" s="16">
        <f t="shared" si="1081"/>
        <v>3</v>
      </c>
      <c r="E11536" s="3" t="s">
        <v>202</v>
      </c>
      <c r="F11536" s="3" t="s">
        <v>13</v>
      </c>
      <c r="G11536" s="3" t="s">
        <v>2675</v>
      </c>
      <c r="H11536" s="3" t="s">
        <v>6243</v>
      </c>
      <c r="I11536" s="3">
        <f t="shared" si="1082"/>
        <v>0</v>
      </c>
      <c r="J11536" s="3">
        <f t="shared" si="1082"/>
        <v>0</v>
      </c>
      <c r="K11536" s="3">
        <f t="shared" si="1082"/>
        <v>1</v>
      </c>
      <c r="L11536" s="3">
        <f t="shared" si="1083"/>
        <v>0</v>
      </c>
      <c r="M11536" s="3">
        <f t="shared" si="1084"/>
        <v>0</v>
      </c>
      <c r="N11536" s="3">
        <f t="shared" si="1085"/>
        <v>0</v>
      </c>
      <c r="O11536" s="3">
        <v>250</v>
      </c>
      <c r="P11536" s="3">
        <v>1900</v>
      </c>
    </row>
    <row r="11537" spans="2:16" x14ac:dyDescent="0.15">
      <c r="B11537" s="5" t="s">
        <v>2284</v>
      </c>
      <c r="C11537" s="16">
        <f t="shared" si="1080"/>
        <v>2021</v>
      </c>
      <c r="D11537" s="16">
        <f t="shared" si="1081"/>
        <v>4</v>
      </c>
      <c r="E11537" s="3" t="s">
        <v>20</v>
      </c>
      <c r="F11537" s="3" t="s">
        <v>12</v>
      </c>
      <c r="G11537" s="3" t="s">
        <v>13</v>
      </c>
      <c r="H11537" s="3" t="s">
        <v>6450</v>
      </c>
      <c r="I11537" s="3">
        <f t="shared" si="1082"/>
        <v>0</v>
      </c>
      <c r="J11537" s="3">
        <f t="shared" si="1082"/>
        <v>0</v>
      </c>
      <c r="K11537" s="3">
        <f t="shared" si="1082"/>
        <v>0</v>
      </c>
      <c r="L11537" s="3">
        <f t="shared" si="1083"/>
        <v>0</v>
      </c>
      <c r="M11537" s="3">
        <f t="shared" si="1084"/>
        <v>0</v>
      </c>
      <c r="N11537" s="3">
        <f t="shared" si="1085"/>
        <v>0</v>
      </c>
      <c r="O11537" s="3">
        <v>165</v>
      </c>
      <c r="P11537" s="3">
        <v>142.26</v>
      </c>
    </row>
    <row r="11538" spans="2:16" x14ac:dyDescent="0.15">
      <c r="B11538" s="5" t="s">
        <v>3067</v>
      </c>
      <c r="C11538" s="16">
        <f t="shared" si="1080"/>
        <v>2021</v>
      </c>
      <c r="D11538" s="16">
        <f t="shared" si="1081"/>
        <v>6</v>
      </c>
      <c r="E11538" s="3" t="s">
        <v>20</v>
      </c>
      <c r="F11538" s="3" t="s">
        <v>12</v>
      </c>
      <c r="G11538" s="3" t="s">
        <v>13</v>
      </c>
      <c r="H11538" s="3" t="s">
        <v>6236</v>
      </c>
      <c r="I11538" s="3">
        <f t="shared" si="1082"/>
        <v>0</v>
      </c>
      <c r="J11538" s="3">
        <f t="shared" si="1082"/>
        <v>0</v>
      </c>
      <c r="K11538" s="3">
        <f t="shared" si="1082"/>
        <v>0</v>
      </c>
      <c r="L11538" s="3">
        <f t="shared" si="1083"/>
        <v>0</v>
      </c>
      <c r="M11538" s="3">
        <f t="shared" si="1084"/>
        <v>0</v>
      </c>
      <c r="N11538" s="3">
        <f t="shared" si="1085"/>
        <v>0</v>
      </c>
      <c r="O11538" s="3">
        <v>252</v>
      </c>
      <c r="P11538" s="3">
        <v>504.55</v>
      </c>
    </row>
    <row r="11539" spans="2:16" x14ac:dyDescent="0.15">
      <c r="B11539" s="5" t="s">
        <v>3112</v>
      </c>
      <c r="C11539" s="16">
        <f t="shared" si="1080"/>
        <v>2023</v>
      </c>
      <c r="D11539" s="16">
        <f t="shared" si="1081"/>
        <v>7</v>
      </c>
      <c r="E11539" s="3" t="s">
        <v>202</v>
      </c>
      <c r="F11539" s="3" t="s">
        <v>13</v>
      </c>
      <c r="G11539" s="3" t="s">
        <v>2675</v>
      </c>
      <c r="H11539" s="3" t="s">
        <v>6253</v>
      </c>
      <c r="I11539" s="3">
        <f t="shared" si="1082"/>
        <v>0</v>
      </c>
      <c r="J11539" s="3">
        <f t="shared" si="1082"/>
        <v>0</v>
      </c>
      <c r="K11539" s="3">
        <f t="shared" si="1082"/>
        <v>1</v>
      </c>
      <c r="L11539" s="3">
        <f t="shared" si="1083"/>
        <v>0</v>
      </c>
      <c r="M11539" s="3">
        <f t="shared" si="1084"/>
        <v>0</v>
      </c>
      <c r="N11539" s="3">
        <f t="shared" si="1085"/>
        <v>0</v>
      </c>
      <c r="O11539" s="3">
        <v>249.32</v>
      </c>
      <c r="P11539" s="3">
        <v>2710.43</v>
      </c>
    </row>
    <row r="11540" spans="2:16" x14ac:dyDescent="0.15">
      <c r="B11540" s="5" t="s">
        <v>1469</v>
      </c>
      <c r="C11540" s="16">
        <f t="shared" si="1080"/>
        <v>2021</v>
      </c>
      <c r="D11540" s="16">
        <f t="shared" si="1081"/>
        <v>4</v>
      </c>
      <c r="E11540" s="3" t="s">
        <v>20</v>
      </c>
      <c r="F11540" s="3" t="s">
        <v>12</v>
      </c>
      <c r="G11540" s="3" t="s">
        <v>13</v>
      </c>
      <c r="H11540" s="3" t="s">
        <v>5343</v>
      </c>
      <c r="I11540" s="3">
        <f t="shared" si="1082"/>
        <v>0</v>
      </c>
      <c r="J11540" s="3">
        <f t="shared" si="1082"/>
        <v>0</v>
      </c>
      <c r="K11540" s="3">
        <f t="shared" si="1082"/>
        <v>0</v>
      </c>
      <c r="L11540" s="3">
        <f t="shared" si="1083"/>
        <v>0</v>
      </c>
      <c r="M11540" s="3">
        <f t="shared" si="1084"/>
        <v>0</v>
      </c>
      <c r="N11540" s="3">
        <f t="shared" si="1085"/>
        <v>0</v>
      </c>
      <c r="O11540" s="3">
        <v>1117</v>
      </c>
      <c r="P11540" s="3">
        <v>963.12</v>
      </c>
    </row>
    <row r="11541" spans="2:16" x14ac:dyDescent="0.15">
      <c r="B11541" s="5" t="s">
        <v>3643</v>
      </c>
      <c r="C11541" s="16">
        <f t="shared" si="1080"/>
        <v>2020</v>
      </c>
      <c r="D11541" s="16">
        <f t="shared" si="1081"/>
        <v>1</v>
      </c>
      <c r="E11541" s="3" t="s">
        <v>20</v>
      </c>
      <c r="F11541" s="3" t="s">
        <v>12</v>
      </c>
      <c r="G11541" s="3" t="s">
        <v>13</v>
      </c>
      <c r="H11541" s="3" t="s">
        <v>4766</v>
      </c>
      <c r="I11541" s="3">
        <f t="shared" si="1082"/>
        <v>0</v>
      </c>
      <c r="J11541" s="3">
        <f t="shared" si="1082"/>
        <v>0</v>
      </c>
      <c r="K11541" s="3">
        <f t="shared" si="1082"/>
        <v>0</v>
      </c>
      <c r="L11541" s="3">
        <f t="shared" si="1083"/>
        <v>0</v>
      </c>
      <c r="M11541" s="3">
        <f t="shared" si="1084"/>
        <v>0</v>
      </c>
      <c r="N11541" s="3">
        <f t="shared" si="1085"/>
        <v>0</v>
      </c>
      <c r="O11541" s="3">
        <v>2514.6</v>
      </c>
      <c r="P11541" s="3">
        <v>2162.56</v>
      </c>
    </row>
    <row r="11542" spans="2:16" x14ac:dyDescent="0.15">
      <c r="B11542" s="5" t="s">
        <v>2948</v>
      </c>
      <c r="C11542" s="16">
        <f t="shared" si="1080"/>
        <v>2021</v>
      </c>
      <c r="D11542" s="16">
        <f t="shared" si="1081"/>
        <v>4</v>
      </c>
      <c r="E11542" s="3" t="s">
        <v>20</v>
      </c>
      <c r="F11542" s="3" t="s">
        <v>12</v>
      </c>
      <c r="G11542" s="3" t="s">
        <v>13</v>
      </c>
      <c r="H11542" s="3" t="s">
        <v>5109</v>
      </c>
      <c r="I11542" s="3">
        <f t="shared" si="1082"/>
        <v>0</v>
      </c>
      <c r="J11542" s="3">
        <f t="shared" si="1082"/>
        <v>0</v>
      </c>
      <c r="K11542" s="3">
        <f t="shared" si="1082"/>
        <v>0</v>
      </c>
      <c r="L11542" s="3">
        <f t="shared" si="1083"/>
        <v>0</v>
      </c>
      <c r="M11542" s="3">
        <f t="shared" si="1084"/>
        <v>0</v>
      </c>
      <c r="N11542" s="3">
        <f t="shared" si="1085"/>
        <v>0</v>
      </c>
      <c r="O11542" s="3">
        <v>1537.4</v>
      </c>
      <c r="P11542" s="3">
        <v>1325.61</v>
      </c>
    </row>
    <row r="11543" spans="2:16" x14ac:dyDescent="0.15">
      <c r="B11543" s="5" t="s">
        <v>600</v>
      </c>
      <c r="C11543" s="16">
        <f t="shared" si="1080"/>
        <v>2023</v>
      </c>
      <c r="D11543" s="16">
        <f t="shared" si="1081"/>
        <v>12</v>
      </c>
      <c r="E11543" s="3" t="s">
        <v>202</v>
      </c>
      <c r="F11543" s="3" t="s">
        <v>13</v>
      </c>
      <c r="G11543" s="3" t="s">
        <v>2706</v>
      </c>
      <c r="H11543" s="3" t="s">
        <v>6108</v>
      </c>
      <c r="I11543" s="3">
        <f t="shared" si="1082"/>
        <v>0</v>
      </c>
      <c r="J11543" s="3">
        <f t="shared" si="1082"/>
        <v>0</v>
      </c>
      <c r="K11543" s="3">
        <f t="shared" si="1082"/>
        <v>0</v>
      </c>
      <c r="L11543" s="3">
        <f t="shared" si="1083"/>
        <v>0</v>
      </c>
      <c r="M11543" s="3">
        <f t="shared" si="1084"/>
        <v>0</v>
      </c>
      <c r="N11543" s="3">
        <f t="shared" si="1085"/>
        <v>0</v>
      </c>
      <c r="O11543" s="3">
        <v>243.6</v>
      </c>
      <c r="P11543" s="3">
        <v>1097.69</v>
      </c>
    </row>
    <row r="11544" spans="2:16" x14ac:dyDescent="0.15">
      <c r="B11544" s="5" t="s">
        <v>1106</v>
      </c>
      <c r="C11544" s="16">
        <f t="shared" si="1080"/>
        <v>2020</v>
      </c>
      <c r="D11544" s="16">
        <f t="shared" si="1081"/>
        <v>9</v>
      </c>
      <c r="E11544" s="3" t="s">
        <v>20</v>
      </c>
      <c r="F11544" s="3" t="s">
        <v>12</v>
      </c>
      <c r="G11544" s="3" t="s">
        <v>13</v>
      </c>
      <c r="H11544" s="3" t="s">
        <v>5702</v>
      </c>
      <c r="I11544" s="3">
        <f t="shared" si="1082"/>
        <v>0</v>
      </c>
      <c r="J11544" s="3">
        <f t="shared" si="1082"/>
        <v>0</v>
      </c>
      <c r="K11544" s="3">
        <f t="shared" si="1082"/>
        <v>0</v>
      </c>
      <c r="L11544" s="3">
        <f t="shared" si="1083"/>
        <v>0</v>
      </c>
      <c r="M11544" s="3">
        <f t="shared" si="1084"/>
        <v>0</v>
      </c>
      <c r="N11544" s="3">
        <f t="shared" si="1085"/>
        <v>0</v>
      </c>
      <c r="O11544" s="3">
        <v>705</v>
      </c>
      <c r="P11544" s="3">
        <v>606.29999999999995</v>
      </c>
    </row>
    <row r="11545" spans="2:16" x14ac:dyDescent="0.15">
      <c r="B11545" s="5" t="s">
        <v>2280</v>
      </c>
      <c r="C11545" s="16">
        <f t="shared" si="1080"/>
        <v>2020</v>
      </c>
      <c r="D11545" s="16">
        <f t="shared" si="1081"/>
        <v>9</v>
      </c>
      <c r="E11545" s="3" t="s">
        <v>20</v>
      </c>
      <c r="F11545" s="3" t="s">
        <v>12</v>
      </c>
      <c r="G11545" s="3" t="s">
        <v>13</v>
      </c>
      <c r="H11545" s="3" t="s">
        <v>5702</v>
      </c>
      <c r="I11545" s="3">
        <f t="shared" si="1082"/>
        <v>0</v>
      </c>
      <c r="J11545" s="3">
        <f t="shared" si="1082"/>
        <v>0</v>
      </c>
      <c r="K11545" s="3">
        <f t="shared" si="1082"/>
        <v>0</v>
      </c>
      <c r="L11545" s="3">
        <f t="shared" si="1083"/>
        <v>0</v>
      </c>
      <c r="M11545" s="3">
        <f t="shared" si="1084"/>
        <v>0</v>
      </c>
      <c r="N11545" s="3">
        <f t="shared" si="1085"/>
        <v>0</v>
      </c>
      <c r="O11545" s="3">
        <v>471.9</v>
      </c>
      <c r="P11545" s="3">
        <v>405.83</v>
      </c>
    </row>
    <row r="11546" spans="2:16" x14ac:dyDescent="0.15">
      <c r="B11546" s="5" t="s">
        <v>1806</v>
      </c>
      <c r="C11546" s="16">
        <f t="shared" si="1080"/>
        <v>2020</v>
      </c>
      <c r="D11546" s="16">
        <f t="shared" si="1081"/>
        <v>8</v>
      </c>
      <c r="E11546" s="3" t="s">
        <v>20</v>
      </c>
      <c r="F11546" s="3" t="s">
        <v>12</v>
      </c>
      <c r="G11546" s="3" t="s">
        <v>13</v>
      </c>
      <c r="H11546" s="3" t="s">
        <v>5702</v>
      </c>
      <c r="I11546" s="3">
        <f t="shared" si="1082"/>
        <v>0</v>
      </c>
      <c r="J11546" s="3">
        <f t="shared" si="1082"/>
        <v>0</v>
      </c>
      <c r="K11546" s="3">
        <f t="shared" si="1082"/>
        <v>0</v>
      </c>
      <c r="L11546" s="3">
        <f t="shared" si="1083"/>
        <v>0</v>
      </c>
      <c r="M11546" s="3">
        <f t="shared" si="1084"/>
        <v>0</v>
      </c>
      <c r="N11546" s="3">
        <f t="shared" si="1085"/>
        <v>0</v>
      </c>
      <c r="O11546" s="3">
        <v>420</v>
      </c>
      <c r="P11546" s="3">
        <v>361.2</v>
      </c>
    </row>
    <row r="11547" spans="2:16" x14ac:dyDescent="0.15">
      <c r="B11547" s="5" t="s">
        <v>1809</v>
      </c>
      <c r="C11547" s="16">
        <f t="shared" si="1080"/>
        <v>2020</v>
      </c>
      <c r="D11547" s="16">
        <f t="shared" si="1081"/>
        <v>8</v>
      </c>
      <c r="E11547" s="3" t="s">
        <v>20</v>
      </c>
      <c r="F11547" s="3" t="s">
        <v>12</v>
      </c>
      <c r="G11547" s="3" t="s">
        <v>13</v>
      </c>
      <c r="H11547" s="3" t="s">
        <v>5702</v>
      </c>
      <c r="I11547" s="3">
        <f t="shared" si="1082"/>
        <v>0</v>
      </c>
      <c r="J11547" s="3">
        <f t="shared" si="1082"/>
        <v>0</v>
      </c>
      <c r="K11547" s="3">
        <f t="shared" si="1082"/>
        <v>0</v>
      </c>
      <c r="L11547" s="3">
        <f t="shared" si="1083"/>
        <v>0</v>
      </c>
      <c r="M11547" s="3">
        <f t="shared" si="1084"/>
        <v>0</v>
      </c>
      <c r="N11547" s="3">
        <f t="shared" si="1085"/>
        <v>0</v>
      </c>
      <c r="O11547" s="3">
        <v>255</v>
      </c>
      <c r="P11547" s="3">
        <v>219.3</v>
      </c>
    </row>
    <row r="11548" spans="2:16" x14ac:dyDescent="0.15">
      <c r="B11548" s="5" t="s">
        <v>2709</v>
      </c>
      <c r="C11548" s="16">
        <f t="shared" si="1080"/>
        <v>2020</v>
      </c>
      <c r="D11548" s="16">
        <f t="shared" si="1081"/>
        <v>7</v>
      </c>
      <c r="E11548" s="3" t="s">
        <v>20</v>
      </c>
      <c r="F11548" s="3" t="s">
        <v>12</v>
      </c>
      <c r="G11548" s="3" t="s">
        <v>13</v>
      </c>
      <c r="H11548" s="3" t="s">
        <v>5702</v>
      </c>
      <c r="I11548" s="3">
        <f t="shared" si="1082"/>
        <v>0</v>
      </c>
      <c r="J11548" s="3">
        <f t="shared" si="1082"/>
        <v>0</v>
      </c>
      <c r="K11548" s="3">
        <f t="shared" si="1082"/>
        <v>0</v>
      </c>
      <c r="L11548" s="3">
        <f t="shared" si="1083"/>
        <v>0</v>
      </c>
      <c r="M11548" s="3">
        <f t="shared" si="1084"/>
        <v>0</v>
      </c>
      <c r="N11548" s="3">
        <f t="shared" si="1085"/>
        <v>0</v>
      </c>
      <c r="O11548" s="3">
        <v>136.47999999999999</v>
      </c>
      <c r="P11548" s="3">
        <v>117.37</v>
      </c>
    </row>
    <row r="11549" spans="2:16" x14ac:dyDescent="0.15">
      <c r="B11549" s="5" t="s">
        <v>2735</v>
      </c>
      <c r="C11549" s="16">
        <f t="shared" si="1080"/>
        <v>2020</v>
      </c>
      <c r="D11549" s="16">
        <f t="shared" si="1081"/>
        <v>5</v>
      </c>
      <c r="E11549" s="3" t="s">
        <v>20</v>
      </c>
      <c r="F11549" s="3" t="s">
        <v>12</v>
      </c>
      <c r="G11549" s="3" t="s">
        <v>13</v>
      </c>
      <c r="H11549" s="3" t="s">
        <v>5604</v>
      </c>
      <c r="I11549" s="3">
        <f t="shared" si="1082"/>
        <v>0</v>
      </c>
      <c r="J11549" s="3">
        <f t="shared" si="1082"/>
        <v>0</v>
      </c>
      <c r="K11549" s="3">
        <f t="shared" si="1082"/>
        <v>0</v>
      </c>
      <c r="L11549" s="3">
        <f t="shared" si="1083"/>
        <v>0</v>
      </c>
      <c r="M11549" s="3">
        <f t="shared" si="1084"/>
        <v>0</v>
      </c>
      <c r="N11549" s="3">
        <f t="shared" si="1085"/>
        <v>0</v>
      </c>
      <c r="O11549" s="3">
        <v>840</v>
      </c>
      <c r="P11549" s="3">
        <v>722.4</v>
      </c>
    </row>
    <row r="11550" spans="2:16" x14ac:dyDescent="0.15">
      <c r="B11550" s="5" t="s">
        <v>75</v>
      </c>
      <c r="C11550" s="16">
        <f t="shared" si="1080"/>
        <v>2020</v>
      </c>
      <c r="D11550" s="16">
        <f t="shared" si="1081"/>
        <v>11</v>
      </c>
      <c r="E11550" s="3" t="s">
        <v>20</v>
      </c>
      <c r="F11550" s="3" t="s">
        <v>12</v>
      </c>
      <c r="G11550" s="3" t="s">
        <v>13</v>
      </c>
      <c r="H11550" s="3" t="s">
        <v>4430</v>
      </c>
      <c r="I11550" s="3">
        <f t="shared" si="1082"/>
        <v>0</v>
      </c>
      <c r="J11550" s="3">
        <f t="shared" si="1082"/>
        <v>0</v>
      </c>
      <c r="K11550" s="3">
        <f t="shared" si="1082"/>
        <v>0</v>
      </c>
      <c r="L11550" s="3">
        <f t="shared" si="1083"/>
        <v>0</v>
      </c>
      <c r="M11550" s="3">
        <f t="shared" si="1084"/>
        <v>0</v>
      </c>
      <c r="N11550" s="3">
        <f t="shared" si="1085"/>
        <v>0</v>
      </c>
      <c r="O11550" s="3">
        <v>3362.06</v>
      </c>
      <c r="P11550" s="3">
        <v>2891.37</v>
      </c>
    </row>
    <row r="11551" spans="2:16" x14ac:dyDescent="0.15">
      <c r="B11551" s="5" t="s">
        <v>4601</v>
      </c>
      <c r="C11551" s="16">
        <f t="shared" si="1080"/>
        <v>2020</v>
      </c>
      <c r="D11551" s="16">
        <f t="shared" si="1081"/>
        <v>8</v>
      </c>
      <c r="E11551" s="3" t="s">
        <v>20</v>
      </c>
      <c r="F11551" s="3" t="s">
        <v>12</v>
      </c>
      <c r="G11551" s="3" t="s">
        <v>13</v>
      </c>
      <c r="H11551" s="3" t="s">
        <v>4430</v>
      </c>
      <c r="I11551" s="3">
        <f t="shared" si="1082"/>
        <v>0</v>
      </c>
      <c r="J11551" s="3">
        <f t="shared" si="1082"/>
        <v>0</v>
      </c>
      <c r="K11551" s="3">
        <f t="shared" si="1082"/>
        <v>0</v>
      </c>
      <c r="L11551" s="3">
        <f t="shared" si="1083"/>
        <v>0</v>
      </c>
      <c r="M11551" s="3">
        <f t="shared" si="1084"/>
        <v>0</v>
      </c>
      <c r="N11551" s="3">
        <f t="shared" si="1085"/>
        <v>0</v>
      </c>
      <c r="O11551" s="3">
        <v>3150</v>
      </c>
      <c r="P11551" s="3">
        <v>6300</v>
      </c>
    </row>
    <row r="11552" spans="2:16" x14ac:dyDescent="0.15">
      <c r="B11552" s="5" t="s">
        <v>2064</v>
      </c>
      <c r="C11552" s="16">
        <f t="shared" si="1080"/>
        <v>2020</v>
      </c>
      <c r="D11552" s="16">
        <f t="shared" si="1081"/>
        <v>12</v>
      </c>
      <c r="E11552" s="3" t="s">
        <v>20</v>
      </c>
      <c r="F11552" s="3" t="s">
        <v>12</v>
      </c>
      <c r="G11552" s="3" t="s">
        <v>13</v>
      </c>
      <c r="H11552" s="3" t="s">
        <v>4430</v>
      </c>
      <c r="I11552" s="3">
        <f t="shared" si="1082"/>
        <v>0</v>
      </c>
      <c r="J11552" s="3">
        <f t="shared" si="1082"/>
        <v>0</v>
      </c>
      <c r="K11552" s="3">
        <f t="shared" si="1082"/>
        <v>0</v>
      </c>
      <c r="L11552" s="3">
        <f t="shared" si="1083"/>
        <v>0</v>
      </c>
      <c r="M11552" s="3">
        <f t="shared" si="1084"/>
        <v>0</v>
      </c>
      <c r="N11552" s="3">
        <f t="shared" si="1085"/>
        <v>0</v>
      </c>
      <c r="O11552" s="3">
        <v>2266.3200000000002</v>
      </c>
      <c r="P11552" s="3">
        <v>1949.04</v>
      </c>
    </row>
    <row r="11553" spans="2:16" x14ac:dyDescent="0.15">
      <c r="B11553" s="5" t="s">
        <v>1350</v>
      </c>
      <c r="C11553" s="16">
        <f t="shared" si="1080"/>
        <v>2020</v>
      </c>
      <c r="D11553" s="16">
        <f t="shared" si="1081"/>
        <v>11</v>
      </c>
      <c r="E11553" s="3" t="s">
        <v>20</v>
      </c>
      <c r="F11553" s="3" t="s">
        <v>12</v>
      </c>
      <c r="G11553" s="3" t="s">
        <v>13</v>
      </c>
      <c r="H11553" s="3" t="s">
        <v>4430</v>
      </c>
      <c r="I11553" s="3">
        <f t="shared" si="1082"/>
        <v>0</v>
      </c>
      <c r="J11553" s="3">
        <f t="shared" si="1082"/>
        <v>0</v>
      </c>
      <c r="K11553" s="3">
        <f t="shared" si="1082"/>
        <v>0</v>
      </c>
      <c r="L11553" s="3">
        <f t="shared" si="1083"/>
        <v>0</v>
      </c>
      <c r="M11553" s="3">
        <f t="shared" si="1084"/>
        <v>0</v>
      </c>
      <c r="N11553" s="3">
        <f t="shared" si="1085"/>
        <v>0</v>
      </c>
      <c r="O11553" s="3">
        <v>2200.94</v>
      </c>
      <c r="P11553" s="3">
        <v>1892.81</v>
      </c>
    </row>
    <row r="11554" spans="2:16" x14ac:dyDescent="0.15">
      <c r="B11554" s="5" t="s">
        <v>2190</v>
      </c>
      <c r="C11554" s="16">
        <f t="shared" si="1080"/>
        <v>2020</v>
      </c>
      <c r="D11554" s="16">
        <f t="shared" si="1081"/>
        <v>10</v>
      </c>
      <c r="E11554" s="3" t="s">
        <v>20</v>
      </c>
      <c r="F11554" s="3" t="s">
        <v>12</v>
      </c>
      <c r="G11554" s="3" t="s">
        <v>13</v>
      </c>
      <c r="H11554" s="3" t="s">
        <v>4430</v>
      </c>
      <c r="I11554" s="3">
        <f t="shared" si="1082"/>
        <v>0</v>
      </c>
      <c r="J11554" s="3">
        <f t="shared" si="1082"/>
        <v>0</v>
      </c>
      <c r="K11554" s="3">
        <f t="shared" si="1082"/>
        <v>0</v>
      </c>
      <c r="L11554" s="3">
        <f t="shared" si="1083"/>
        <v>0</v>
      </c>
      <c r="M11554" s="3">
        <f t="shared" si="1084"/>
        <v>0</v>
      </c>
      <c r="N11554" s="3">
        <f t="shared" si="1085"/>
        <v>0</v>
      </c>
      <c r="O11554" s="3">
        <v>1993.2</v>
      </c>
      <c r="P11554" s="3">
        <v>1714.15</v>
      </c>
    </row>
    <row r="11555" spans="2:16" x14ac:dyDescent="0.15">
      <c r="B11555" s="5" t="s">
        <v>628</v>
      </c>
      <c r="C11555" s="16">
        <f t="shared" si="1080"/>
        <v>2020</v>
      </c>
      <c r="D11555" s="16">
        <f t="shared" si="1081"/>
        <v>11</v>
      </c>
      <c r="E11555" s="3" t="s">
        <v>20</v>
      </c>
      <c r="F11555" s="3" t="s">
        <v>12</v>
      </c>
      <c r="G11555" s="3" t="s">
        <v>13</v>
      </c>
      <c r="H11555" s="3" t="s">
        <v>4430</v>
      </c>
      <c r="I11555" s="3">
        <f t="shared" si="1082"/>
        <v>0</v>
      </c>
      <c r="J11555" s="3">
        <f t="shared" si="1082"/>
        <v>0</v>
      </c>
      <c r="K11555" s="3">
        <f t="shared" si="1082"/>
        <v>0</v>
      </c>
      <c r="L11555" s="3">
        <f t="shared" si="1083"/>
        <v>0</v>
      </c>
      <c r="M11555" s="3">
        <f t="shared" si="1084"/>
        <v>0</v>
      </c>
      <c r="N11555" s="3">
        <f t="shared" si="1085"/>
        <v>0</v>
      </c>
      <c r="O11555" s="3">
        <v>1842.2</v>
      </c>
      <c r="P11555" s="3">
        <v>1584.29</v>
      </c>
    </row>
    <row r="11556" spans="2:16" x14ac:dyDescent="0.15">
      <c r="B11556" s="5" t="s">
        <v>5102</v>
      </c>
      <c r="C11556" s="16">
        <f t="shared" si="1080"/>
        <v>2020</v>
      </c>
      <c r="D11556" s="16">
        <f t="shared" si="1081"/>
        <v>9</v>
      </c>
      <c r="E11556" s="3" t="s">
        <v>20</v>
      </c>
      <c r="F11556" s="3" t="s">
        <v>12</v>
      </c>
      <c r="G11556" s="3" t="s">
        <v>13</v>
      </c>
      <c r="H11556" s="3" t="s">
        <v>4430</v>
      </c>
      <c r="I11556" s="3">
        <f t="shared" si="1082"/>
        <v>0</v>
      </c>
      <c r="J11556" s="3">
        <f t="shared" si="1082"/>
        <v>0</v>
      </c>
      <c r="K11556" s="3">
        <f t="shared" si="1082"/>
        <v>0</v>
      </c>
      <c r="L11556" s="3">
        <f t="shared" si="1083"/>
        <v>0</v>
      </c>
      <c r="M11556" s="3">
        <f t="shared" si="1084"/>
        <v>0</v>
      </c>
      <c r="N11556" s="3">
        <f t="shared" si="1085"/>
        <v>0</v>
      </c>
      <c r="O11556" s="3">
        <v>1552.8</v>
      </c>
      <c r="P11556" s="3">
        <v>1335.4</v>
      </c>
    </row>
    <row r="11557" spans="2:16" x14ac:dyDescent="0.15">
      <c r="B11557" s="5" t="s">
        <v>4070</v>
      </c>
      <c r="C11557" s="16">
        <f t="shared" si="1080"/>
        <v>2020</v>
      </c>
      <c r="D11557" s="16">
        <f t="shared" si="1081"/>
        <v>9</v>
      </c>
      <c r="E11557" s="3" t="s">
        <v>20</v>
      </c>
      <c r="F11557" s="3" t="s">
        <v>12</v>
      </c>
      <c r="G11557" s="3" t="s">
        <v>13</v>
      </c>
      <c r="H11557" s="3" t="s">
        <v>4430</v>
      </c>
      <c r="I11557" s="3">
        <f t="shared" si="1082"/>
        <v>0</v>
      </c>
      <c r="J11557" s="3">
        <f t="shared" si="1082"/>
        <v>0</v>
      </c>
      <c r="K11557" s="3">
        <f t="shared" si="1082"/>
        <v>0</v>
      </c>
      <c r="L11557" s="3">
        <f t="shared" si="1083"/>
        <v>0</v>
      </c>
      <c r="M11557" s="3">
        <f t="shared" si="1084"/>
        <v>0</v>
      </c>
      <c r="N11557" s="3">
        <f t="shared" si="1085"/>
        <v>0</v>
      </c>
      <c r="O11557" s="3">
        <v>1425</v>
      </c>
      <c r="P11557" s="3">
        <v>1225.5</v>
      </c>
    </row>
    <row r="11558" spans="2:16" x14ac:dyDescent="0.15">
      <c r="B11558" s="5" t="s">
        <v>472</v>
      </c>
      <c r="C11558" s="16">
        <f t="shared" si="1080"/>
        <v>2020</v>
      </c>
      <c r="D11558" s="16">
        <f t="shared" si="1081"/>
        <v>8</v>
      </c>
      <c r="E11558" s="3" t="s">
        <v>20</v>
      </c>
      <c r="F11558" s="3" t="s">
        <v>12</v>
      </c>
      <c r="G11558" s="3" t="s">
        <v>13</v>
      </c>
      <c r="H11558" s="3" t="s">
        <v>4430</v>
      </c>
      <c r="I11558" s="3">
        <f t="shared" si="1082"/>
        <v>0</v>
      </c>
      <c r="J11558" s="3">
        <f t="shared" si="1082"/>
        <v>0</v>
      </c>
      <c r="K11558" s="3">
        <f t="shared" si="1082"/>
        <v>0</v>
      </c>
      <c r="L11558" s="3">
        <f t="shared" si="1083"/>
        <v>0</v>
      </c>
      <c r="M11558" s="3">
        <f t="shared" si="1084"/>
        <v>0</v>
      </c>
      <c r="N11558" s="3">
        <f t="shared" si="1085"/>
        <v>0</v>
      </c>
      <c r="O11558" s="3">
        <v>1375.5</v>
      </c>
      <c r="P11558" s="3">
        <v>1182.93</v>
      </c>
    </row>
    <row r="11559" spans="2:16" x14ac:dyDescent="0.15">
      <c r="B11559" s="5" t="s">
        <v>2191</v>
      </c>
      <c r="C11559" s="16">
        <f t="shared" si="1080"/>
        <v>2020</v>
      </c>
      <c r="D11559" s="16">
        <f t="shared" si="1081"/>
        <v>7</v>
      </c>
      <c r="E11559" s="3" t="s">
        <v>20</v>
      </c>
      <c r="F11559" s="3" t="s">
        <v>12</v>
      </c>
      <c r="G11559" s="3" t="s">
        <v>13</v>
      </c>
      <c r="H11559" s="3" t="s">
        <v>4430</v>
      </c>
      <c r="I11559" s="3">
        <f t="shared" si="1082"/>
        <v>0</v>
      </c>
      <c r="J11559" s="3">
        <f t="shared" si="1082"/>
        <v>0</v>
      </c>
      <c r="K11559" s="3">
        <f t="shared" si="1082"/>
        <v>0</v>
      </c>
      <c r="L11559" s="3">
        <f t="shared" si="1083"/>
        <v>0</v>
      </c>
      <c r="M11559" s="3">
        <f t="shared" si="1084"/>
        <v>0</v>
      </c>
      <c r="N11559" s="3">
        <f t="shared" si="1085"/>
        <v>0</v>
      </c>
      <c r="O11559" s="3">
        <v>1255.5</v>
      </c>
      <c r="P11559" s="3">
        <v>1079.73</v>
      </c>
    </row>
    <row r="11560" spans="2:16" x14ac:dyDescent="0.15">
      <c r="B11560" s="5" t="s">
        <v>543</v>
      </c>
      <c r="C11560" s="16">
        <f t="shared" si="1080"/>
        <v>2020</v>
      </c>
      <c r="D11560" s="16">
        <f t="shared" si="1081"/>
        <v>9</v>
      </c>
      <c r="E11560" s="3" t="s">
        <v>20</v>
      </c>
      <c r="F11560" s="3" t="s">
        <v>12</v>
      </c>
      <c r="G11560" s="3" t="s">
        <v>13</v>
      </c>
      <c r="H11560" s="3" t="s">
        <v>4430</v>
      </c>
      <c r="I11560" s="3">
        <f t="shared" si="1082"/>
        <v>0</v>
      </c>
      <c r="J11560" s="3">
        <f t="shared" si="1082"/>
        <v>0</v>
      </c>
      <c r="K11560" s="3">
        <f t="shared" si="1082"/>
        <v>0</v>
      </c>
      <c r="L11560" s="3">
        <f t="shared" si="1083"/>
        <v>0</v>
      </c>
      <c r="M11560" s="3">
        <f t="shared" si="1084"/>
        <v>0</v>
      </c>
      <c r="N11560" s="3">
        <f t="shared" si="1085"/>
        <v>0</v>
      </c>
      <c r="O11560" s="3">
        <v>1222</v>
      </c>
      <c r="P11560" s="3">
        <v>1050.92</v>
      </c>
    </row>
    <row r="11561" spans="2:16" x14ac:dyDescent="0.15">
      <c r="B11561" s="5" t="s">
        <v>4070</v>
      </c>
      <c r="C11561" s="16">
        <f t="shared" si="1080"/>
        <v>2020</v>
      </c>
      <c r="D11561" s="16">
        <f t="shared" si="1081"/>
        <v>9</v>
      </c>
      <c r="E11561" s="3" t="s">
        <v>20</v>
      </c>
      <c r="F11561" s="3" t="s">
        <v>12</v>
      </c>
      <c r="G11561" s="3" t="s">
        <v>13</v>
      </c>
      <c r="H11561" s="3" t="s">
        <v>4430</v>
      </c>
      <c r="I11561" s="3">
        <f t="shared" si="1082"/>
        <v>0</v>
      </c>
      <c r="J11561" s="3">
        <f t="shared" si="1082"/>
        <v>0</v>
      </c>
      <c r="K11561" s="3">
        <f t="shared" si="1082"/>
        <v>0</v>
      </c>
      <c r="L11561" s="3">
        <f t="shared" si="1083"/>
        <v>0</v>
      </c>
      <c r="M11561" s="3">
        <f t="shared" si="1084"/>
        <v>0</v>
      </c>
      <c r="N11561" s="3">
        <f t="shared" si="1085"/>
        <v>0</v>
      </c>
      <c r="O11561" s="3">
        <v>1035.93</v>
      </c>
      <c r="P11561" s="3">
        <v>890.9</v>
      </c>
    </row>
    <row r="11562" spans="2:16" x14ac:dyDescent="0.15">
      <c r="B11562" s="5" t="s">
        <v>2032</v>
      </c>
      <c r="C11562" s="16">
        <f t="shared" si="1080"/>
        <v>2020</v>
      </c>
      <c r="D11562" s="16">
        <f t="shared" si="1081"/>
        <v>9</v>
      </c>
      <c r="E11562" s="3" t="s">
        <v>20</v>
      </c>
      <c r="F11562" s="3" t="s">
        <v>12</v>
      </c>
      <c r="G11562" s="3" t="s">
        <v>13</v>
      </c>
      <c r="H11562" s="3" t="s">
        <v>4430</v>
      </c>
      <c r="I11562" s="3">
        <f t="shared" si="1082"/>
        <v>0</v>
      </c>
      <c r="J11562" s="3">
        <f t="shared" si="1082"/>
        <v>0</v>
      </c>
      <c r="K11562" s="3">
        <f t="shared" si="1082"/>
        <v>0</v>
      </c>
      <c r="L11562" s="3">
        <f t="shared" si="1083"/>
        <v>0</v>
      </c>
      <c r="M11562" s="3">
        <f t="shared" si="1084"/>
        <v>0</v>
      </c>
      <c r="N11562" s="3">
        <f t="shared" si="1085"/>
        <v>0</v>
      </c>
      <c r="O11562" s="3">
        <v>1028.7</v>
      </c>
      <c r="P11562" s="3">
        <v>903</v>
      </c>
    </row>
    <row r="11563" spans="2:16" x14ac:dyDescent="0.15">
      <c r="B11563" s="5" t="s">
        <v>5542</v>
      </c>
      <c r="C11563" s="16">
        <f t="shared" si="1080"/>
        <v>2020</v>
      </c>
      <c r="D11563" s="16">
        <f t="shared" si="1081"/>
        <v>10</v>
      </c>
      <c r="E11563" s="3" t="s">
        <v>20</v>
      </c>
      <c r="F11563" s="3" t="s">
        <v>12</v>
      </c>
      <c r="G11563" s="3" t="s">
        <v>13</v>
      </c>
      <c r="H11563" s="3" t="s">
        <v>4430</v>
      </c>
      <c r="I11563" s="3">
        <f t="shared" si="1082"/>
        <v>0</v>
      </c>
      <c r="J11563" s="3">
        <f t="shared" si="1082"/>
        <v>0</v>
      </c>
      <c r="K11563" s="3">
        <f t="shared" si="1082"/>
        <v>0</v>
      </c>
      <c r="L11563" s="3">
        <f t="shared" si="1083"/>
        <v>0</v>
      </c>
      <c r="M11563" s="3">
        <f t="shared" si="1084"/>
        <v>0</v>
      </c>
      <c r="N11563" s="3">
        <f t="shared" si="1085"/>
        <v>0</v>
      </c>
      <c r="O11563" s="3">
        <v>929.4</v>
      </c>
      <c r="P11563" s="3">
        <v>799.29</v>
      </c>
    </row>
    <row r="11564" spans="2:16" x14ac:dyDescent="0.15">
      <c r="B11564" s="5" t="s">
        <v>1174</v>
      </c>
      <c r="C11564" s="16">
        <f t="shared" si="1080"/>
        <v>2020</v>
      </c>
      <c r="D11564" s="16">
        <f t="shared" si="1081"/>
        <v>8</v>
      </c>
      <c r="E11564" s="3" t="s">
        <v>20</v>
      </c>
      <c r="F11564" s="3" t="s">
        <v>12</v>
      </c>
      <c r="G11564" s="3" t="s">
        <v>13</v>
      </c>
      <c r="H11564" s="3" t="s">
        <v>4430</v>
      </c>
      <c r="I11564" s="3">
        <f t="shared" si="1082"/>
        <v>0</v>
      </c>
      <c r="J11564" s="3">
        <f t="shared" si="1082"/>
        <v>0</v>
      </c>
      <c r="K11564" s="3">
        <f t="shared" si="1082"/>
        <v>0</v>
      </c>
      <c r="L11564" s="3">
        <f t="shared" si="1083"/>
        <v>0</v>
      </c>
      <c r="M11564" s="3">
        <f t="shared" si="1084"/>
        <v>0</v>
      </c>
      <c r="N11564" s="3">
        <f t="shared" si="1085"/>
        <v>0</v>
      </c>
      <c r="O11564" s="3">
        <v>905.04</v>
      </c>
      <c r="P11564" s="3">
        <v>778.34</v>
      </c>
    </row>
    <row r="11565" spans="2:16" x14ac:dyDescent="0.15">
      <c r="B11565" s="5" t="s">
        <v>2280</v>
      </c>
      <c r="C11565" s="16">
        <f t="shared" si="1080"/>
        <v>2020</v>
      </c>
      <c r="D11565" s="16">
        <f t="shared" si="1081"/>
        <v>9</v>
      </c>
      <c r="E11565" s="3" t="s">
        <v>20</v>
      </c>
      <c r="F11565" s="3" t="s">
        <v>12</v>
      </c>
      <c r="G11565" s="3" t="s">
        <v>13</v>
      </c>
      <c r="H11565" s="3" t="s">
        <v>4430</v>
      </c>
      <c r="I11565" s="3">
        <f t="shared" si="1082"/>
        <v>0</v>
      </c>
      <c r="J11565" s="3">
        <f t="shared" si="1082"/>
        <v>0</v>
      </c>
      <c r="K11565" s="3">
        <f t="shared" si="1082"/>
        <v>0</v>
      </c>
      <c r="L11565" s="3">
        <f t="shared" si="1083"/>
        <v>0</v>
      </c>
      <c r="M11565" s="3">
        <f t="shared" si="1084"/>
        <v>0</v>
      </c>
      <c r="N11565" s="3">
        <f t="shared" si="1085"/>
        <v>0</v>
      </c>
      <c r="O11565" s="3">
        <v>881.7</v>
      </c>
      <c r="P11565" s="3">
        <v>758.26</v>
      </c>
    </row>
    <row r="11566" spans="2:16" x14ac:dyDescent="0.15">
      <c r="B11566" s="5" t="s">
        <v>1806</v>
      </c>
      <c r="C11566" s="16">
        <f t="shared" si="1080"/>
        <v>2020</v>
      </c>
      <c r="D11566" s="16">
        <f t="shared" si="1081"/>
        <v>8</v>
      </c>
      <c r="E11566" s="3" t="s">
        <v>20</v>
      </c>
      <c r="F11566" s="3" t="s">
        <v>12</v>
      </c>
      <c r="G11566" s="3" t="s">
        <v>13</v>
      </c>
      <c r="H11566" s="3" t="s">
        <v>4430</v>
      </c>
      <c r="I11566" s="3">
        <f t="shared" si="1082"/>
        <v>0</v>
      </c>
      <c r="J11566" s="3">
        <f t="shared" si="1082"/>
        <v>0</v>
      </c>
      <c r="K11566" s="3">
        <f t="shared" si="1082"/>
        <v>0</v>
      </c>
      <c r="L11566" s="3">
        <f t="shared" si="1083"/>
        <v>0</v>
      </c>
      <c r="M11566" s="3">
        <f t="shared" si="1084"/>
        <v>0</v>
      </c>
      <c r="N11566" s="3">
        <f t="shared" si="1085"/>
        <v>0</v>
      </c>
      <c r="O11566" s="3">
        <v>881.7</v>
      </c>
      <c r="P11566" s="3">
        <v>758.26</v>
      </c>
    </row>
    <row r="11567" spans="2:16" x14ac:dyDescent="0.15">
      <c r="B11567" s="5" t="s">
        <v>2424</v>
      </c>
      <c r="C11567" s="16">
        <f t="shared" si="1080"/>
        <v>2020</v>
      </c>
      <c r="D11567" s="16">
        <f t="shared" si="1081"/>
        <v>9</v>
      </c>
      <c r="E11567" s="3" t="s">
        <v>20</v>
      </c>
      <c r="F11567" s="3" t="s">
        <v>12</v>
      </c>
      <c r="G11567" s="3" t="s">
        <v>13</v>
      </c>
      <c r="H11567" s="3" t="s">
        <v>4430</v>
      </c>
      <c r="I11567" s="3">
        <f t="shared" si="1082"/>
        <v>0</v>
      </c>
      <c r="J11567" s="3">
        <f t="shared" si="1082"/>
        <v>0</v>
      </c>
      <c r="K11567" s="3">
        <f t="shared" si="1082"/>
        <v>0</v>
      </c>
      <c r="L11567" s="3">
        <f t="shared" si="1083"/>
        <v>0</v>
      </c>
      <c r="M11567" s="3">
        <f t="shared" si="1084"/>
        <v>0</v>
      </c>
      <c r="N11567" s="3">
        <f t="shared" si="1085"/>
        <v>0</v>
      </c>
      <c r="O11567" s="3">
        <v>854.4</v>
      </c>
      <c r="P11567" s="3">
        <v>734.78</v>
      </c>
    </row>
    <row r="11568" spans="2:16" x14ac:dyDescent="0.15">
      <c r="B11568" s="5" t="s">
        <v>2136</v>
      </c>
      <c r="C11568" s="16">
        <f t="shared" si="1080"/>
        <v>2020</v>
      </c>
      <c r="D11568" s="16">
        <f t="shared" si="1081"/>
        <v>12</v>
      </c>
      <c r="E11568" s="3" t="s">
        <v>20</v>
      </c>
      <c r="F11568" s="3" t="s">
        <v>12</v>
      </c>
      <c r="G11568" s="3" t="s">
        <v>13</v>
      </c>
      <c r="H11568" s="3" t="s">
        <v>4430</v>
      </c>
      <c r="I11568" s="3">
        <f t="shared" si="1082"/>
        <v>0</v>
      </c>
      <c r="J11568" s="3">
        <f t="shared" si="1082"/>
        <v>0</v>
      </c>
      <c r="K11568" s="3">
        <f t="shared" si="1082"/>
        <v>0</v>
      </c>
      <c r="L11568" s="3">
        <f t="shared" si="1083"/>
        <v>0</v>
      </c>
      <c r="M11568" s="3">
        <f t="shared" si="1084"/>
        <v>0</v>
      </c>
      <c r="N11568" s="3">
        <f t="shared" si="1085"/>
        <v>0</v>
      </c>
      <c r="O11568" s="3">
        <v>764.7</v>
      </c>
      <c r="P11568" s="3">
        <v>657.64</v>
      </c>
    </row>
    <row r="11569" spans="2:16" x14ac:dyDescent="0.15">
      <c r="B11569" s="5" t="s">
        <v>2700</v>
      </c>
      <c r="C11569" s="16">
        <f t="shared" si="1080"/>
        <v>2023</v>
      </c>
      <c r="D11569" s="16">
        <f t="shared" si="1081"/>
        <v>12</v>
      </c>
      <c r="E11569" s="3" t="s">
        <v>202</v>
      </c>
      <c r="F11569" s="3" t="s">
        <v>13</v>
      </c>
      <c r="G11569" s="3" t="s">
        <v>2706</v>
      </c>
      <c r="H11569" s="3" t="s">
        <v>5837</v>
      </c>
      <c r="I11569" s="3">
        <f t="shared" si="1082"/>
        <v>0</v>
      </c>
      <c r="J11569" s="3">
        <f t="shared" si="1082"/>
        <v>0</v>
      </c>
      <c r="K11569" s="3">
        <f t="shared" si="1082"/>
        <v>1</v>
      </c>
      <c r="L11569" s="3">
        <f t="shared" si="1083"/>
        <v>0</v>
      </c>
      <c r="M11569" s="3">
        <f t="shared" si="1084"/>
        <v>0</v>
      </c>
      <c r="N11569" s="3">
        <f t="shared" si="1085"/>
        <v>0</v>
      </c>
      <c r="O11569" s="3">
        <v>222.05</v>
      </c>
      <c r="P11569" s="3">
        <v>3237.38</v>
      </c>
    </row>
    <row r="11570" spans="2:16" x14ac:dyDescent="0.15">
      <c r="B11570" s="5" t="s">
        <v>75</v>
      </c>
      <c r="C11570" s="16">
        <f t="shared" si="1080"/>
        <v>2020</v>
      </c>
      <c r="D11570" s="16">
        <f t="shared" si="1081"/>
        <v>11</v>
      </c>
      <c r="E11570" s="3" t="s">
        <v>20</v>
      </c>
      <c r="F11570" s="3" t="s">
        <v>12</v>
      </c>
      <c r="G11570" s="3" t="s">
        <v>13</v>
      </c>
      <c r="H11570" s="3" t="s">
        <v>4430</v>
      </c>
      <c r="I11570" s="3">
        <f t="shared" si="1082"/>
        <v>0</v>
      </c>
      <c r="J11570" s="3">
        <f t="shared" si="1082"/>
        <v>0</v>
      </c>
      <c r="K11570" s="3">
        <f t="shared" si="1082"/>
        <v>0</v>
      </c>
      <c r="L11570" s="3">
        <f t="shared" si="1083"/>
        <v>0</v>
      </c>
      <c r="M11570" s="3">
        <f t="shared" si="1084"/>
        <v>0</v>
      </c>
      <c r="N11570" s="3">
        <f t="shared" si="1085"/>
        <v>0</v>
      </c>
      <c r="O11570" s="3">
        <v>700</v>
      </c>
      <c r="P11570" s="3">
        <v>602</v>
      </c>
    </row>
    <row r="11571" spans="2:16" x14ac:dyDescent="0.15">
      <c r="B11571" s="5" t="s">
        <v>1106</v>
      </c>
      <c r="C11571" s="16">
        <f t="shared" si="1080"/>
        <v>2020</v>
      </c>
      <c r="D11571" s="16">
        <f t="shared" si="1081"/>
        <v>9</v>
      </c>
      <c r="E11571" s="3" t="s">
        <v>20</v>
      </c>
      <c r="F11571" s="3" t="s">
        <v>12</v>
      </c>
      <c r="G11571" s="3" t="s">
        <v>13</v>
      </c>
      <c r="H11571" s="3" t="s">
        <v>4430</v>
      </c>
      <c r="I11571" s="3">
        <f t="shared" si="1082"/>
        <v>0</v>
      </c>
      <c r="J11571" s="3">
        <f t="shared" si="1082"/>
        <v>0</v>
      </c>
      <c r="K11571" s="3">
        <f t="shared" si="1082"/>
        <v>0</v>
      </c>
      <c r="L11571" s="3">
        <f t="shared" si="1083"/>
        <v>0</v>
      </c>
      <c r="M11571" s="3">
        <f t="shared" si="1084"/>
        <v>0</v>
      </c>
      <c r="N11571" s="3">
        <f t="shared" si="1085"/>
        <v>0</v>
      </c>
      <c r="O11571" s="3">
        <v>692</v>
      </c>
      <c r="P11571" s="3">
        <v>595.12</v>
      </c>
    </row>
    <row r="11572" spans="2:16" x14ac:dyDescent="0.15">
      <c r="B11572" s="5" t="s">
        <v>2278</v>
      </c>
      <c r="C11572" s="16">
        <f t="shared" si="1080"/>
        <v>2020</v>
      </c>
      <c r="D11572" s="16">
        <f t="shared" si="1081"/>
        <v>8</v>
      </c>
      <c r="E11572" s="3" t="s">
        <v>20</v>
      </c>
      <c r="F11572" s="3" t="s">
        <v>12</v>
      </c>
      <c r="G11572" s="3" t="s">
        <v>13</v>
      </c>
      <c r="H11572" s="3" t="s">
        <v>4430</v>
      </c>
      <c r="I11572" s="3">
        <f t="shared" si="1082"/>
        <v>0</v>
      </c>
      <c r="J11572" s="3">
        <f t="shared" si="1082"/>
        <v>0</v>
      </c>
      <c r="K11572" s="3">
        <f t="shared" si="1082"/>
        <v>0</v>
      </c>
      <c r="L11572" s="3">
        <f t="shared" si="1083"/>
        <v>0</v>
      </c>
      <c r="M11572" s="3">
        <f t="shared" si="1084"/>
        <v>0</v>
      </c>
      <c r="N11572" s="3">
        <f t="shared" si="1085"/>
        <v>0</v>
      </c>
      <c r="O11572" s="3">
        <v>592.55999999999995</v>
      </c>
      <c r="P11572" s="3">
        <v>509.6</v>
      </c>
    </row>
    <row r="11573" spans="2:16" x14ac:dyDescent="0.15">
      <c r="B11573" s="5" t="s">
        <v>1345</v>
      </c>
      <c r="C11573" s="16">
        <f t="shared" si="1080"/>
        <v>2020</v>
      </c>
      <c r="D11573" s="16">
        <f t="shared" si="1081"/>
        <v>10</v>
      </c>
      <c r="E11573" s="3" t="s">
        <v>20</v>
      </c>
      <c r="F11573" s="3" t="s">
        <v>12</v>
      </c>
      <c r="G11573" s="3" t="s">
        <v>13</v>
      </c>
      <c r="H11573" s="3" t="s">
        <v>4430</v>
      </c>
      <c r="I11573" s="3">
        <f t="shared" si="1082"/>
        <v>0</v>
      </c>
      <c r="J11573" s="3">
        <f t="shared" si="1082"/>
        <v>0</v>
      </c>
      <c r="K11573" s="3">
        <f t="shared" si="1082"/>
        <v>0</v>
      </c>
      <c r="L11573" s="3">
        <f t="shared" si="1083"/>
        <v>0</v>
      </c>
      <c r="M11573" s="3">
        <f t="shared" si="1084"/>
        <v>0</v>
      </c>
      <c r="N11573" s="3">
        <f t="shared" si="1085"/>
        <v>0</v>
      </c>
      <c r="O11573" s="3">
        <v>558.84</v>
      </c>
      <c r="P11573" s="3">
        <v>480.61</v>
      </c>
    </row>
    <row r="11574" spans="2:16" x14ac:dyDescent="0.15">
      <c r="B11574" s="5" t="s">
        <v>1581</v>
      </c>
      <c r="C11574" s="16">
        <f t="shared" si="1080"/>
        <v>2020</v>
      </c>
      <c r="D11574" s="16">
        <f t="shared" si="1081"/>
        <v>11</v>
      </c>
      <c r="E11574" s="3" t="s">
        <v>20</v>
      </c>
      <c r="F11574" s="3" t="s">
        <v>12</v>
      </c>
      <c r="G11574" s="3" t="s">
        <v>13</v>
      </c>
      <c r="H11574" s="3" t="s">
        <v>4430</v>
      </c>
      <c r="I11574" s="3">
        <f t="shared" si="1082"/>
        <v>0</v>
      </c>
      <c r="J11574" s="3">
        <f t="shared" si="1082"/>
        <v>0</v>
      </c>
      <c r="K11574" s="3">
        <f t="shared" si="1082"/>
        <v>0</v>
      </c>
      <c r="L11574" s="3">
        <f t="shared" si="1083"/>
        <v>0</v>
      </c>
      <c r="M11574" s="3">
        <f t="shared" si="1084"/>
        <v>0</v>
      </c>
      <c r="N11574" s="3">
        <f t="shared" si="1085"/>
        <v>0</v>
      </c>
      <c r="O11574" s="3">
        <v>546.6</v>
      </c>
      <c r="P11574" s="3">
        <v>470.08</v>
      </c>
    </row>
    <row r="11575" spans="2:16" x14ac:dyDescent="0.15">
      <c r="B11575" s="5" t="s">
        <v>473</v>
      </c>
      <c r="C11575" s="16">
        <f t="shared" si="1080"/>
        <v>2020</v>
      </c>
      <c r="D11575" s="16">
        <f t="shared" si="1081"/>
        <v>7</v>
      </c>
      <c r="E11575" s="3" t="s">
        <v>20</v>
      </c>
      <c r="F11575" s="3" t="s">
        <v>12</v>
      </c>
      <c r="G11575" s="3" t="s">
        <v>13</v>
      </c>
      <c r="H11575" s="3" t="s">
        <v>4430</v>
      </c>
      <c r="I11575" s="3">
        <f t="shared" si="1082"/>
        <v>0</v>
      </c>
      <c r="J11575" s="3">
        <f t="shared" si="1082"/>
        <v>0</v>
      </c>
      <c r="K11575" s="3">
        <f t="shared" si="1082"/>
        <v>0</v>
      </c>
      <c r="L11575" s="3">
        <f t="shared" si="1083"/>
        <v>0</v>
      </c>
      <c r="M11575" s="3">
        <f t="shared" si="1084"/>
        <v>0</v>
      </c>
      <c r="N11575" s="3">
        <f t="shared" si="1085"/>
        <v>0</v>
      </c>
      <c r="O11575" s="3">
        <v>545.4</v>
      </c>
      <c r="P11575" s="3">
        <v>469.04</v>
      </c>
    </row>
    <row r="11576" spans="2:16" x14ac:dyDescent="0.15">
      <c r="B11576" s="5" t="s">
        <v>941</v>
      </c>
      <c r="C11576" s="16">
        <f t="shared" si="1080"/>
        <v>2023</v>
      </c>
      <c r="D11576" s="16">
        <f t="shared" si="1081"/>
        <v>4</v>
      </c>
      <c r="E11576" s="3" t="s">
        <v>202</v>
      </c>
      <c r="F11576" s="3" t="s">
        <v>13</v>
      </c>
      <c r="G11576" s="3" t="s">
        <v>2715</v>
      </c>
      <c r="H11576" s="3" t="s">
        <v>6306</v>
      </c>
      <c r="I11576" s="3">
        <f t="shared" si="1082"/>
        <v>0</v>
      </c>
      <c r="J11576" s="3">
        <f t="shared" si="1082"/>
        <v>0</v>
      </c>
      <c r="K11576" s="3">
        <f t="shared" si="1082"/>
        <v>1</v>
      </c>
      <c r="L11576" s="3">
        <f t="shared" si="1083"/>
        <v>0</v>
      </c>
      <c r="M11576" s="3">
        <f t="shared" si="1084"/>
        <v>0</v>
      </c>
      <c r="N11576" s="3">
        <f t="shared" si="1085"/>
        <v>0</v>
      </c>
      <c r="O11576" s="3">
        <v>215</v>
      </c>
      <c r="P11576" s="3">
        <v>792.4</v>
      </c>
    </row>
    <row r="11577" spans="2:16" x14ac:dyDescent="0.15">
      <c r="B11577" s="5" t="s">
        <v>5102</v>
      </c>
      <c r="C11577" s="16">
        <f t="shared" si="1080"/>
        <v>2020</v>
      </c>
      <c r="D11577" s="16">
        <f t="shared" si="1081"/>
        <v>9</v>
      </c>
      <c r="E11577" s="3" t="s">
        <v>20</v>
      </c>
      <c r="F11577" s="3" t="s">
        <v>12</v>
      </c>
      <c r="G11577" s="3" t="s">
        <v>13</v>
      </c>
      <c r="H11577" s="3" t="s">
        <v>4430</v>
      </c>
      <c r="I11577" s="3">
        <f t="shared" si="1082"/>
        <v>0</v>
      </c>
      <c r="J11577" s="3">
        <f t="shared" si="1082"/>
        <v>0</v>
      </c>
      <c r="K11577" s="3">
        <f t="shared" si="1082"/>
        <v>0</v>
      </c>
      <c r="L11577" s="3">
        <f t="shared" si="1083"/>
        <v>0</v>
      </c>
      <c r="M11577" s="3">
        <f t="shared" si="1084"/>
        <v>0</v>
      </c>
      <c r="N11577" s="3">
        <f t="shared" si="1085"/>
        <v>0</v>
      </c>
      <c r="O11577" s="3">
        <v>504</v>
      </c>
      <c r="P11577" s="3">
        <v>433.44</v>
      </c>
    </row>
    <row r="11578" spans="2:16" x14ac:dyDescent="0.15">
      <c r="B11578" s="5" t="s">
        <v>1809</v>
      </c>
      <c r="C11578" s="16">
        <f t="shared" si="1080"/>
        <v>2020</v>
      </c>
      <c r="D11578" s="16">
        <f t="shared" si="1081"/>
        <v>8</v>
      </c>
      <c r="E11578" s="3" t="s">
        <v>20</v>
      </c>
      <c r="F11578" s="3" t="s">
        <v>12</v>
      </c>
      <c r="G11578" s="3" t="s">
        <v>13</v>
      </c>
      <c r="H11578" s="3" t="s">
        <v>4430</v>
      </c>
      <c r="I11578" s="3">
        <f t="shared" si="1082"/>
        <v>0</v>
      </c>
      <c r="J11578" s="3">
        <f t="shared" si="1082"/>
        <v>0</v>
      </c>
      <c r="K11578" s="3">
        <f t="shared" si="1082"/>
        <v>0</v>
      </c>
      <c r="L11578" s="3">
        <f t="shared" si="1083"/>
        <v>0</v>
      </c>
      <c r="M11578" s="3">
        <f t="shared" si="1084"/>
        <v>0</v>
      </c>
      <c r="N11578" s="3">
        <f t="shared" si="1085"/>
        <v>0</v>
      </c>
      <c r="O11578" s="3">
        <v>431</v>
      </c>
      <c r="P11578" s="3">
        <v>370.66</v>
      </c>
    </row>
    <row r="11579" spans="2:16" x14ac:dyDescent="0.15">
      <c r="B11579" s="5" t="s">
        <v>374</v>
      </c>
      <c r="C11579" s="16">
        <f t="shared" si="1080"/>
        <v>2020</v>
      </c>
      <c r="D11579" s="16">
        <f t="shared" si="1081"/>
        <v>8</v>
      </c>
      <c r="E11579" s="3" t="s">
        <v>20</v>
      </c>
      <c r="F11579" s="3" t="s">
        <v>12</v>
      </c>
      <c r="G11579" s="3" t="s">
        <v>13</v>
      </c>
      <c r="H11579" s="3" t="s">
        <v>4430</v>
      </c>
      <c r="I11579" s="3">
        <f t="shared" si="1082"/>
        <v>0</v>
      </c>
      <c r="J11579" s="3">
        <f t="shared" si="1082"/>
        <v>0</v>
      </c>
      <c r="K11579" s="3">
        <f t="shared" si="1082"/>
        <v>0</v>
      </c>
      <c r="L11579" s="3">
        <f t="shared" si="1083"/>
        <v>0</v>
      </c>
      <c r="M11579" s="3">
        <f t="shared" si="1084"/>
        <v>0</v>
      </c>
      <c r="N11579" s="3">
        <f t="shared" si="1085"/>
        <v>0</v>
      </c>
      <c r="O11579" s="3">
        <v>362.6</v>
      </c>
      <c r="P11579" s="3">
        <v>311.83</v>
      </c>
    </row>
    <row r="11580" spans="2:16" x14ac:dyDescent="0.15">
      <c r="B11580" s="5" t="s">
        <v>2051</v>
      </c>
      <c r="C11580" s="16">
        <f t="shared" si="1080"/>
        <v>2020</v>
      </c>
      <c r="D11580" s="16">
        <f t="shared" si="1081"/>
        <v>9</v>
      </c>
      <c r="E11580" s="3" t="s">
        <v>20</v>
      </c>
      <c r="F11580" s="3" t="s">
        <v>12</v>
      </c>
      <c r="G11580" s="3" t="s">
        <v>13</v>
      </c>
      <c r="H11580" s="3" t="s">
        <v>4430</v>
      </c>
      <c r="I11580" s="3">
        <f t="shared" si="1082"/>
        <v>0</v>
      </c>
      <c r="J11580" s="3">
        <f t="shared" si="1082"/>
        <v>0</v>
      </c>
      <c r="K11580" s="3">
        <f t="shared" si="1082"/>
        <v>0</v>
      </c>
      <c r="L11580" s="3">
        <f t="shared" si="1083"/>
        <v>0</v>
      </c>
      <c r="M11580" s="3">
        <f t="shared" si="1084"/>
        <v>0</v>
      </c>
      <c r="N11580" s="3">
        <f t="shared" si="1085"/>
        <v>0</v>
      </c>
      <c r="O11580" s="3">
        <v>350</v>
      </c>
      <c r="P11580" s="3">
        <v>301</v>
      </c>
    </row>
    <row r="11581" spans="2:16" x14ac:dyDescent="0.15">
      <c r="B11581" s="5" t="s">
        <v>1345</v>
      </c>
      <c r="C11581" s="16">
        <f t="shared" si="1080"/>
        <v>2020</v>
      </c>
      <c r="D11581" s="16">
        <f t="shared" si="1081"/>
        <v>10</v>
      </c>
      <c r="E11581" s="3" t="s">
        <v>20</v>
      </c>
      <c r="F11581" s="3" t="s">
        <v>12</v>
      </c>
      <c r="G11581" s="3" t="s">
        <v>13</v>
      </c>
      <c r="H11581" s="3" t="s">
        <v>4430</v>
      </c>
      <c r="I11581" s="3">
        <f t="shared" si="1082"/>
        <v>0</v>
      </c>
      <c r="J11581" s="3">
        <f t="shared" si="1082"/>
        <v>0</v>
      </c>
      <c r="K11581" s="3">
        <f t="shared" si="1082"/>
        <v>0</v>
      </c>
      <c r="L11581" s="3">
        <f t="shared" si="1083"/>
        <v>0</v>
      </c>
      <c r="M11581" s="3">
        <f t="shared" si="1084"/>
        <v>0</v>
      </c>
      <c r="N11581" s="3">
        <f t="shared" si="1085"/>
        <v>0</v>
      </c>
      <c r="O11581" s="3">
        <v>302.39999999999998</v>
      </c>
      <c r="P11581" s="3">
        <v>260.06</v>
      </c>
    </row>
    <row r="11582" spans="2:16" x14ac:dyDescent="0.15">
      <c r="B11582" s="5" t="s">
        <v>1092</v>
      </c>
      <c r="C11582" s="16">
        <f t="shared" si="1080"/>
        <v>2020</v>
      </c>
      <c r="D11582" s="16">
        <f t="shared" si="1081"/>
        <v>7</v>
      </c>
      <c r="E11582" s="3" t="s">
        <v>20</v>
      </c>
      <c r="F11582" s="3" t="s">
        <v>12</v>
      </c>
      <c r="G11582" s="3" t="s">
        <v>13</v>
      </c>
      <c r="H11582" s="3" t="s">
        <v>4430</v>
      </c>
      <c r="I11582" s="3">
        <f t="shared" si="1082"/>
        <v>0</v>
      </c>
      <c r="J11582" s="3">
        <f t="shared" si="1082"/>
        <v>0</v>
      </c>
      <c r="K11582" s="3">
        <f t="shared" si="1082"/>
        <v>0</v>
      </c>
      <c r="L11582" s="3">
        <f t="shared" si="1083"/>
        <v>0</v>
      </c>
      <c r="M11582" s="3">
        <f t="shared" si="1084"/>
        <v>0</v>
      </c>
      <c r="N11582" s="3">
        <f t="shared" si="1085"/>
        <v>0</v>
      </c>
      <c r="O11582" s="3">
        <v>284.39999999999998</v>
      </c>
      <c r="P11582" s="3">
        <v>244.58</v>
      </c>
    </row>
    <row r="11583" spans="2:16" x14ac:dyDescent="0.15">
      <c r="B11583" s="5" t="s">
        <v>1092</v>
      </c>
      <c r="C11583" s="16">
        <f t="shared" si="1080"/>
        <v>2020</v>
      </c>
      <c r="D11583" s="16">
        <f t="shared" si="1081"/>
        <v>7</v>
      </c>
      <c r="E11583" s="3" t="s">
        <v>20</v>
      </c>
      <c r="F11583" s="3" t="s">
        <v>12</v>
      </c>
      <c r="G11583" s="3" t="s">
        <v>13</v>
      </c>
      <c r="H11583" s="3" t="s">
        <v>4430</v>
      </c>
      <c r="I11583" s="3">
        <f t="shared" si="1082"/>
        <v>0</v>
      </c>
      <c r="J11583" s="3">
        <f t="shared" si="1082"/>
        <v>0</v>
      </c>
      <c r="K11583" s="3">
        <f t="shared" si="1082"/>
        <v>0</v>
      </c>
      <c r="L11583" s="3">
        <f t="shared" si="1083"/>
        <v>0</v>
      </c>
      <c r="M11583" s="3">
        <f t="shared" si="1084"/>
        <v>0</v>
      </c>
      <c r="N11583" s="3">
        <f t="shared" si="1085"/>
        <v>0</v>
      </c>
      <c r="O11583" s="3">
        <v>261</v>
      </c>
      <c r="P11583" s="3">
        <v>224.46</v>
      </c>
    </row>
    <row r="11584" spans="2:16" x14ac:dyDescent="0.15">
      <c r="B11584" s="5" t="s">
        <v>878</v>
      </c>
      <c r="C11584" s="16">
        <f t="shared" si="1080"/>
        <v>2020</v>
      </c>
      <c r="D11584" s="16">
        <f t="shared" si="1081"/>
        <v>9</v>
      </c>
      <c r="E11584" s="3" t="s">
        <v>20</v>
      </c>
      <c r="F11584" s="3" t="s">
        <v>12</v>
      </c>
      <c r="G11584" s="3" t="s">
        <v>13</v>
      </c>
      <c r="H11584" s="3" t="s">
        <v>4430</v>
      </c>
      <c r="I11584" s="3">
        <f t="shared" si="1082"/>
        <v>0</v>
      </c>
      <c r="J11584" s="3">
        <f t="shared" si="1082"/>
        <v>0</v>
      </c>
      <c r="K11584" s="3">
        <f t="shared" si="1082"/>
        <v>0</v>
      </c>
      <c r="L11584" s="3">
        <f t="shared" si="1083"/>
        <v>0</v>
      </c>
      <c r="M11584" s="3">
        <f t="shared" si="1084"/>
        <v>0</v>
      </c>
      <c r="N11584" s="3">
        <f t="shared" si="1085"/>
        <v>0</v>
      </c>
      <c r="O11584" s="3">
        <v>255.6</v>
      </c>
      <c r="P11584" s="3">
        <v>219.82</v>
      </c>
    </row>
    <row r="11585" spans="2:16" x14ac:dyDescent="0.15">
      <c r="B11585" s="5" t="s">
        <v>4141</v>
      </c>
      <c r="C11585" s="16">
        <f t="shared" si="1080"/>
        <v>2020</v>
      </c>
      <c r="D11585" s="16">
        <f t="shared" si="1081"/>
        <v>11</v>
      </c>
      <c r="E11585" s="3" t="s">
        <v>20</v>
      </c>
      <c r="F11585" s="3" t="s">
        <v>12</v>
      </c>
      <c r="G11585" s="3" t="s">
        <v>13</v>
      </c>
      <c r="H11585" s="3" t="s">
        <v>4430</v>
      </c>
      <c r="I11585" s="3">
        <f t="shared" si="1082"/>
        <v>0</v>
      </c>
      <c r="J11585" s="3">
        <f t="shared" si="1082"/>
        <v>0</v>
      </c>
      <c r="K11585" s="3">
        <f t="shared" si="1082"/>
        <v>0</v>
      </c>
      <c r="L11585" s="3">
        <f t="shared" si="1083"/>
        <v>0</v>
      </c>
      <c r="M11585" s="3">
        <f t="shared" si="1084"/>
        <v>0</v>
      </c>
      <c r="N11585" s="3">
        <f t="shared" si="1085"/>
        <v>0</v>
      </c>
      <c r="O11585" s="3">
        <v>180</v>
      </c>
      <c r="P11585" s="3">
        <v>154.80000000000001</v>
      </c>
    </row>
    <row r="11586" spans="2:16" x14ac:dyDescent="0.15">
      <c r="B11586" s="5" t="s">
        <v>4141</v>
      </c>
      <c r="C11586" s="16">
        <f t="shared" si="1080"/>
        <v>2020</v>
      </c>
      <c r="D11586" s="16">
        <f t="shared" si="1081"/>
        <v>11</v>
      </c>
      <c r="E11586" s="3" t="s">
        <v>20</v>
      </c>
      <c r="F11586" s="3" t="s">
        <v>12</v>
      </c>
      <c r="G11586" s="3" t="s">
        <v>13</v>
      </c>
      <c r="H11586" s="3" t="s">
        <v>4430</v>
      </c>
      <c r="I11586" s="3">
        <f t="shared" si="1082"/>
        <v>0</v>
      </c>
      <c r="J11586" s="3">
        <f t="shared" si="1082"/>
        <v>0</v>
      </c>
      <c r="K11586" s="3">
        <f t="shared" si="1082"/>
        <v>0</v>
      </c>
      <c r="L11586" s="3">
        <f t="shared" si="1083"/>
        <v>0</v>
      </c>
      <c r="M11586" s="3">
        <f t="shared" si="1084"/>
        <v>0</v>
      </c>
      <c r="N11586" s="3">
        <f t="shared" si="1085"/>
        <v>0</v>
      </c>
      <c r="O11586" s="3">
        <v>180</v>
      </c>
      <c r="P11586" s="3">
        <v>154.80000000000001</v>
      </c>
    </row>
    <row r="11587" spans="2:16" x14ac:dyDescent="0.15">
      <c r="B11587" s="5" t="s">
        <v>627</v>
      </c>
      <c r="C11587" s="16">
        <f t="shared" si="1080"/>
        <v>2020</v>
      </c>
      <c r="D11587" s="16">
        <f t="shared" si="1081"/>
        <v>10</v>
      </c>
      <c r="E11587" s="3" t="s">
        <v>20</v>
      </c>
      <c r="F11587" s="3" t="s">
        <v>12</v>
      </c>
      <c r="G11587" s="3" t="s">
        <v>13</v>
      </c>
      <c r="H11587" s="3" t="s">
        <v>4430</v>
      </c>
      <c r="I11587" s="3">
        <f t="shared" si="1082"/>
        <v>0</v>
      </c>
      <c r="J11587" s="3">
        <f t="shared" si="1082"/>
        <v>0</v>
      </c>
      <c r="K11587" s="3">
        <f t="shared" si="1082"/>
        <v>0</v>
      </c>
      <c r="L11587" s="3">
        <f t="shared" si="1083"/>
        <v>0</v>
      </c>
      <c r="M11587" s="3">
        <f t="shared" si="1084"/>
        <v>0</v>
      </c>
      <c r="N11587" s="3">
        <f t="shared" si="1085"/>
        <v>0</v>
      </c>
      <c r="O11587" s="3">
        <v>180</v>
      </c>
      <c r="P11587" s="3">
        <v>154.80000000000001</v>
      </c>
    </row>
    <row r="11588" spans="2:16" x14ac:dyDescent="0.15">
      <c r="B11588" s="5" t="s">
        <v>2263</v>
      </c>
      <c r="C11588" s="16">
        <f t="shared" ref="C11588:C11651" si="1086">YEAR(B11588)</f>
        <v>2021</v>
      </c>
      <c r="D11588" s="16">
        <f t="shared" ref="D11588:D11651" si="1087">MONTH(B11588)</f>
        <v>2</v>
      </c>
      <c r="E11588" s="3" t="s">
        <v>20</v>
      </c>
      <c r="F11588" s="3" t="s">
        <v>12</v>
      </c>
      <c r="G11588" s="3" t="s">
        <v>13</v>
      </c>
      <c r="H11588" s="3" t="s">
        <v>4430</v>
      </c>
      <c r="I11588" s="3">
        <f t="shared" ref="I11588:K11651" si="1088">MIN(1,IFERROR(SEARCH(I$2,$H11588),0))</f>
        <v>0</v>
      </c>
      <c r="J11588" s="3">
        <f t="shared" si="1088"/>
        <v>0</v>
      </c>
      <c r="K11588" s="3">
        <f t="shared" si="1088"/>
        <v>0</v>
      </c>
      <c r="L11588" s="3">
        <f t="shared" ref="L11588:L11651" si="1089">IF(I11588*J11588=1,"Гороховый изолят",IF(I11588*K11588=1,"Гороховый концентрат",0))</f>
        <v>0</v>
      </c>
      <c r="M11588" s="3">
        <f t="shared" ref="M11588:M11651" si="1090">$I11588*J11588</f>
        <v>0</v>
      </c>
      <c r="N11588" s="3">
        <f t="shared" ref="N11588:N11651" si="1091">$I11588*K11588</f>
        <v>0</v>
      </c>
      <c r="O11588" s="3">
        <v>4375.2</v>
      </c>
      <c r="P11588" s="3">
        <v>3762.67</v>
      </c>
    </row>
    <row r="11589" spans="2:16" x14ac:dyDescent="0.15">
      <c r="B11589" s="5" t="s">
        <v>662</v>
      </c>
      <c r="C11589" s="16">
        <f t="shared" si="1086"/>
        <v>2021</v>
      </c>
      <c r="D11589" s="16">
        <f t="shared" si="1087"/>
        <v>1</v>
      </c>
      <c r="E11589" s="3" t="s">
        <v>20</v>
      </c>
      <c r="F11589" s="3" t="s">
        <v>12</v>
      </c>
      <c r="G11589" s="3" t="s">
        <v>13</v>
      </c>
      <c r="H11589" s="3" t="s">
        <v>4430</v>
      </c>
      <c r="I11589" s="3">
        <f t="shared" si="1088"/>
        <v>0</v>
      </c>
      <c r="J11589" s="3">
        <f t="shared" si="1088"/>
        <v>0</v>
      </c>
      <c r="K11589" s="3">
        <f t="shared" si="1088"/>
        <v>0</v>
      </c>
      <c r="L11589" s="3">
        <f t="shared" si="1089"/>
        <v>0</v>
      </c>
      <c r="M11589" s="3">
        <f t="shared" si="1090"/>
        <v>0</v>
      </c>
      <c r="N11589" s="3">
        <f t="shared" si="1091"/>
        <v>0</v>
      </c>
      <c r="O11589" s="3">
        <v>2655</v>
      </c>
      <c r="P11589" s="3">
        <v>2283.3000000000002</v>
      </c>
    </row>
    <row r="11590" spans="2:16" x14ac:dyDescent="0.15">
      <c r="B11590" s="5" t="s">
        <v>4848</v>
      </c>
      <c r="C11590" s="16">
        <f t="shared" si="1086"/>
        <v>2021</v>
      </c>
      <c r="D11590" s="16">
        <f t="shared" si="1087"/>
        <v>1</v>
      </c>
      <c r="E11590" s="3" t="s">
        <v>20</v>
      </c>
      <c r="F11590" s="3" t="s">
        <v>12</v>
      </c>
      <c r="G11590" s="3" t="s">
        <v>13</v>
      </c>
      <c r="H11590" s="3" t="s">
        <v>4430</v>
      </c>
      <c r="I11590" s="3">
        <f t="shared" si="1088"/>
        <v>0</v>
      </c>
      <c r="J11590" s="3">
        <f t="shared" si="1088"/>
        <v>0</v>
      </c>
      <c r="K11590" s="3">
        <f t="shared" si="1088"/>
        <v>0</v>
      </c>
      <c r="L11590" s="3">
        <f t="shared" si="1089"/>
        <v>0</v>
      </c>
      <c r="M11590" s="3">
        <f t="shared" si="1090"/>
        <v>0</v>
      </c>
      <c r="N11590" s="3">
        <f t="shared" si="1091"/>
        <v>0</v>
      </c>
      <c r="O11590" s="3">
        <v>2122.08</v>
      </c>
      <c r="P11590" s="3">
        <v>1824.99</v>
      </c>
    </row>
    <row r="11591" spans="2:16" x14ac:dyDescent="0.15">
      <c r="B11591" s="5" t="s">
        <v>3584</v>
      </c>
      <c r="C11591" s="16">
        <f t="shared" si="1086"/>
        <v>2023</v>
      </c>
      <c r="D11591" s="16">
        <f t="shared" si="1087"/>
        <v>12</v>
      </c>
      <c r="E11591" s="3" t="s">
        <v>202</v>
      </c>
      <c r="F11591" s="3" t="s">
        <v>13</v>
      </c>
      <c r="G11591" s="3" t="s">
        <v>2715</v>
      </c>
      <c r="H11591" s="3" t="s">
        <v>6339</v>
      </c>
      <c r="I11591" s="3">
        <f t="shared" si="1088"/>
        <v>0</v>
      </c>
      <c r="J11591" s="3">
        <f t="shared" si="1088"/>
        <v>0</v>
      </c>
      <c r="K11591" s="3">
        <f t="shared" si="1088"/>
        <v>0</v>
      </c>
      <c r="L11591" s="3">
        <f t="shared" si="1089"/>
        <v>0</v>
      </c>
      <c r="M11591" s="3">
        <f t="shared" si="1090"/>
        <v>0</v>
      </c>
      <c r="N11591" s="3">
        <f t="shared" si="1091"/>
        <v>0</v>
      </c>
      <c r="O11591" s="3">
        <v>200</v>
      </c>
      <c r="P11591" s="3">
        <v>3584</v>
      </c>
    </row>
    <row r="11592" spans="2:16" x14ac:dyDescent="0.15">
      <c r="B11592" s="5" t="s">
        <v>2944</v>
      </c>
      <c r="C11592" s="16">
        <f t="shared" si="1086"/>
        <v>2021</v>
      </c>
      <c r="D11592" s="16">
        <f t="shared" si="1087"/>
        <v>4</v>
      </c>
      <c r="E11592" s="3" t="s">
        <v>20</v>
      </c>
      <c r="F11592" s="3" t="s">
        <v>12</v>
      </c>
      <c r="G11592" s="3" t="s">
        <v>13</v>
      </c>
      <c r="H11592" s="3" t="s">
        <v>4430</v>
      </c>
      <c r="I11592" s="3">
        <f t="shared" si="1088"/>
        <v>0</v>
      </c>
      <c r="J11592" s="3">
        <f t="shared" si="1088"/>
        <v>0</v>
      </c>
      <c r="K11592" s="3">
        <f t="shared" si="1088"/>
        <v>0</v>
      </c>
      <c r="L11592" s="3">
        <f t="shared" si="1089"/>
        <v>0</v>
      </c>
      <c r="M11592" s="3">
        <f t="shared" si="1090"/>
        <v>0</v>
      </c>
      <c r="N11592" s="3">
        <f t="shared" si="1091"/>
        <v>0</v>
      </c>
      <c r="O11592" s="3">
        <v>2112.6</v>
      </c>
      <c r="P11592" s="3">
        <v>1821.42</v>
      </c>
    </row>
    <row r="11593" spans="2:16" x14ac:dyDescent="0.15">
      <c r="B11593" s="5" t="s">
        <v>2568</v>
      </c>
      <c r="C11593" s="16">
        <f t="shared" si="1086"/>
        <v>2021</v>
      </c>
      <c r="D11593" s="16">
        <f t="shared" si="1087"/>
        <v>3</v>
      </c>
      <c r="E11593" s="3" t="s">
        <v>20</v>
      </c>
      <c r="F11593" s="3" t="s">
        <v>12</v>
      </c>
      <c r="G11593" s="3" t="s">
        <v>13</v>
      </c>
      <c r="H11593" s="3" t="s">
        <v>4430</v>
      </c>
      <c r="I11593" s="3">
        <f t="shared" si="1088"/>
        <v>0</v>
      </c>
      <c r="J11593" s="3">
        <f t="shared" si="1088"/>
        <v>0</v>
      </c>
      <c r="K11593" s="3">
        <f t="shared" si="1088"/>
        <v>0</v>
      </c>
      <c r="L11593" s="3">
        <f t="shared" si="1089"/>
        <v>0</v>
      </c>
      <c r="M11593" s="3">
        <f t="shared" si="1090"/>
        <v>0</v>
      </c>
      <c r="N11593" s="3">
        <f t="shared" si="1091"/>
        <v>0</v>
      </c>
      <c r="O11593" s="3">
        <v>1916.4</v>
      </c>
      <c r="P11593" s="3">
        <v>1648.1</v>
      </c>
    </row>
    <row r="11594" spans="2:16" x14ac:dyDescent="0.15">
      <c r="B11594" s="5" t="s">
        <v>2926</v>
      </c>
      <c r="C11594" s="16">
        <f t="shared" si="1086"/>
        <v>2021</v>
      </c>
      <c r="D11594" s="16">
        <f t="shared" si="1087"/>
        <v>3</v>
      </c>
      <c r="E11594" s="3" t="s">
        <v>20</v>
      </c>
      <c r="F11594" s="3" t="s">
        <v>12</v>
      </c>
      <c r="G11594" s="3" t="s">
        <v>13</v>
      </c>
      <c r="H11594" s="3" t="s">
        <v>4430</v>
      </c>
      <c r="I11594" s="3">
        <f t="shared" si="1088"/>
        <v>0</v>
      </c>
      <c r="J11594" s="3">
        <f t="shared" si="1088"/>
        <v>0</v>
      </c>
      <c r="K11594" s="3">
        <f t="shared" si="1088"/>
        <v>0</v>
      </c>
      <c r="L11594" s="3">
        <f t="shared" si="1089"/>
        <v>0</v>
      </c>
      <c r="M11594" s="3">
        <f t="shared" si="1090"/>
        <v>0</v>
      </c>
      <c r="N11594" s="3">
        <f t="shared" si="1091"/>
        <v>0</v>
      </c>
      <c r="O11594" s="3">
        <v>1604.4</v>
      </c>
      <c r="P11594" s="3">
        <v>1379.78</v>
      </c>
    </row>
    <row r="11595" spans="2:16" x14ac:dyDescent="0.15">
      <c r="B11595" s="5" t="s">
        <v>2944</v>
      </c>
      <c r="C11595" s="16">
        <f t="shared" si="1086"/>
        <v>2021</v>
      </c>
      <c r="D11595" s="16">
        <f t="shared" si="1087"/>
        <v>4</v>
      </c>
      <c r="E11595" s="3" t="s">
        <v>20</v>
      </c>
      <c r="F11595" s="3" t="s">
        <v>12</v>
      </c>
      <c r="G11595" s="3" t="s">
        <v>13</v>
      </c>
      <c r="H11595" s="3" t="s">
        <v>4430</v>
      </c>
      <c r="I11595" s="3">
        <f t="shared" si="1088"/>
        <v>0</v>
      </c>
      <c r="J11595" s="3">
        <f t="shared" si="1088"/>
        <v>0</v>
      </c>
      <c r="K11595" s="3">
        <f t="shared" si="1088"/>
        <v>0</v>
      </c>
      <c r="L11595" s="3">
        <f t="shared" si="1089"/>
        <v>0</v>
      </c>
      <c r="M11595" s="3">
        <f t="shared" si="1090"/>
        <v>0</v>
      </c>
      <c r="N11595" s="3">
        <f t="shared" si="1091"/>
        <v>0</v>
      </c>
      <c r="O11595" s="3">
        <v>1462.72</v>
      </c>
      <c r="P11595" s="3">
        <v>1257.94</v>
      </c>
    </row>
    <row r="11596" spans="2:16" x14ac:dyDescent="0.15">
      <c r="B11596" s="5" t="s">
        <v>1521</v>
      </c>
      <c r="C11596" s="16">
        <f t="shared" si="1086"/>
        <v>2021</v>
      </c>
      <c r="D11596" s="16">
        <f t="shared" si="1087"/>
        <v>9</v>
      </c>
      <c r="E11596" s="3" t="s">
        <v>20</v>
      </c>
      <c r="F11596" s="3" t="s">
        <v>12</v>
      </c>
      <c r="G11596" s="3" t="s">
        <v>13</v>
      </c>
      <c r="H11596" s="3" t="s">
        <v>4430</v>
      </c>
      <c r="I11596" s="3">
        <f t="shared" si="1088"/>
        <v>0</v>
      </c>
      <c r="J11596" s="3">
        <f t="shared" si="1088"/>
        <v>0</v>
      </c>
      <c r="K11596" s="3">
        <f t="shared" si="1088"/>
        <v>0</v>
      </c>
      <c r="L11596" s="3">
        <f t="shared" si="1089"/>
        <v>0</v>
      </c>
      <c r="M11596" s="3">
        <f t="shared" si="1090"/>
        <v>0</v>
      </c>
      <c r="N11596" s="3">
        <f t="shared" si="1091"/>
        <v>0</v>
      </c>
      <c r="O11596" s="3">
        <v>1459.5</v>
      </c>
      <c r="P11596" s="3">
        <v>2922.44</v>
      </c>
    </row>
    <row r="11597" spans="2:16" x14ac:dyDescent="0.15">
      <c r="B11597" s="5" t="s">
        <v>1751</v>
      </c>
      <c r="C11597" s="16">
        <f t="shared" si="1086"/>
        <v>2021</v>
      </c>
      <c r="D11597" s="16">
        <f t="shared" si="1087"/>
        <v>9</v>
      </c>
      <c r="E11597" s="3" t="s">
        <v>20</v>
      </c>
      <c r="F11597" s="3" t="s">
        <v>12</v>
      </c>
      <c r="G11597" s="3" t="s">
        <v>13</v>
      </c>
      <c r="H11597" s="3" t="s">
        <v>4430</v>
      </c>
      <c r="I11597" s="3">
        <f t="shared" si="1088"/>
        <v>0</v>
      </c>
      <c r="J11597" s="3">
        <f t="shared" si="1088"/>
        <v>0</v>
      </c>
      <c r="K11597" s="3">
        <f t="shared" si="1088"/>
        <v>0</v>
      </c>
      <c r="L11597" s="3">
        <f t="shared" si="1089"/>
        <v>0</v>
      </c>
      <c r="M11597" s="3">
        <f t="shared" si="1090"/>
        <v>0</v>
      </c>
      <c r="N11597" s="3">
        <f t="shared" si="1091"/>
        <v>0</v>
      </c>
      <c r="O11597" s="3">
        <v>1459.5</v>
      </c>
      <c r="P11597" s="3">
        <v>2922.39</v>
      </c>
    </row>
    <row r="11598" spans="2:16" x14ac:dyDescent="0.15">
      <c r="B11598" s="5" t="s">
        <v>195</v>
      </c>
      <c r="C11598" s="16">
        <f t="shared" si="1086"/>
        <v>2021</v>
      </c>
      <c r="D11598" s="16">
        <f t="shared" si="1087"/>
        <v>3</v>
      </c>
      <c r="E11598" s="3" t="s">
        <v>20</v>
      </c>
      <c r="F11598" s="3" t="s">
        <v>12</v>
      </c>
      <c r="G11598" s="3" t="s">
        <v>13</v>
      </c>
      <c r="H11598" s="3" t="s">
        <v>4430</v>
      </c>
      <c r="I11598" s="3">
        <f t="shared" si="1088"/>
        <v>0</v>
      </c>
      <c r="J11598" s="3">
        <f t="shared" si="1088"/>
        <v>0</v>
      </c>
      <c r="K11598" s="3">
        <f t="shared" si="1088"/>
        <v>0</v>
      </c>
      <c r="L11598" s="3">
        <f t="shared" si="1089"/>
        <v>0</v>
      </c>
      <c r="M11598" s="3">
        <f t="shared" si="1090"/>
        <v>0</v>
      </c>
      <c r="N11598" s="3">
        <f t="shared" si="1091"/>
        <v>0</v>
      </c>
      <c r="O11598" s="3">
        <v>1179.5</v>
      </c>
      <c r="P11598" s="3">
        <v>1014.37</v>
      </c>
    </row>
    <row r="11599" spans="2:16" x14ac:dyDescent="0.15">
      <c r="B11599" s="5" t="s">
        <v>933</v>
      </c>
      <c r="C11599" s="16">
        <f t="shared" si="1086"/>
        <v>2021</v>
      </c>
      <c r="D11599" s="16">
        <f t="shared" si="1087"/>
        <v>4</v>
      </c>
      <c r="E11599" s="3" t="s">
        <v>20</v>
      </c>
      <c r="F11599" s="3" t="s">
        <v>12</v>
      </c>
      <c r="G11599" s="3" t="s">
        <v>13</v>
      </c>
      <c r="H11599" s="3" t="s">
        <v>4430</v>
      </c>
      <c r="I11599" s="3">
        <f t="shared" si="1088"/>
        <v>0</v>
      </c>
      <c r="J11599" s="3">
        <f t="shared" si="1088"/>
        <v>0</v>
      </c>
      <c r="K11599" s="3">
        <f t="shared" si="1088"/>
        <v>0</v>
      </c>
      <c r="L11599" s="3">
        <f t="shared" si="1089"/>
        <v>0</v>
      </c>
      <c r="M11599" s="3">
        <f t="shared" si="1090"/>
        <v>0</v>
      </c>
      <c r="N11599" s="3">
        <f t="shared" si="1091"/>
        <v>0</v>
      </c>
      <c r="O11599" s="3">
        <v>1150</v>
      </c>
      <c r="P11599" s="3">
        <v>989</v>
      </c>
    </row>
    <row r="11600" spans="2:16" x14ac:dyDescent="0.15">
      <c r="B11600" s="5" t="s">
        <v>3547</v>
      </c>
      <c r="C11600" s="16">
        <f t="shared" si="1086"/>
        <v>2021</v>
      </c>
      <c r="D11600" s="16">
        <f t="shared" si="1087"/>
        <v>8</v>
      </c>
      <c r="E11600" s="3" t="s">
        <v>20</v>
      </c>
      <c r="F11600" s="3" t="s">
        <v>12</v>
      </c>
      <c r="G11600" s="3" t="s">
        <v>13</v>
      </c>
      <c r="H11600" s="3" t="s">
        <v>4430</v>
      </c>
      <c r="I11600" s="3">
        <f t="shared" si="1088"/>
        <v>0</v>
      </c>
      <c r="J11600" s="3">
        <f t="shared" si="1088"/>
        <v>0</v>
      </c>
      <c r="K11600" s="3">
        <f t="shared" si="1088"/>
        <v>0</v>
      </c>
      <c r="L11600" s="3">
        <f t="shared" si="1089"/>
        <v>0</v>
      </c>
      <c r="M11600" s="3">
        <f t="shared" si="1090"/>
        <v>0</v>
      </c>
      <c r="N11600" s="3">
        <f t="shared" si="1091"/>
        <v>0</v>
      </c>
      <c r="O11600" s="3">
        <v>1135.4000000000001</v>
      </c>
      <c r="P11600" s="3">
        <v>2273.37</v>
      </c>
    </row>
    <row r="11601" spans="2:16" x14ac:dyDescent="0.15">
      <c r="B11601" s="5" t="s">
        <v>290</v>
      </c>
      <c r="C11601" s="16">
        <f t="shared" si="1086"/>
        <v>2023</v>
      </c>
      <c r="D11601" s="16">
        <f t="shared" si="1087"/>
        <v>12</v>
      </c>
      <c r="E11601" s="3" t="s">
        <v>202</v>
      </c>
      <c r="F11601" s="3" t="s">
        <v>13</v>
      </c>
      <c r="G11601" s="3" t="s">
        <v>2715</v>
      </c>
      <c r="H11601" s="3" t="s">
        <v>6339</v>
      </c>
      <c r="I11601" s="3">
        <f t="shared" si="1088"/>
        <v>0</v>
      </c>
      <c r="J11601" s="3">
        <f t="shared" si="1088"/>
        <v>0</v>
      </c>
      <c r="K11601" s="3">
        <f t="shared" si="1088"/>
        <v>0</v>
      </c>
      <c r="L11601" s="3">
        <f t="shared" si="1089"/>
        <v>0</v>
      </c>
      <c r="M11601" s="3">
        <f t="shared" si="1090"/>
        <v>0</v>
      </c>
      <c r="N11601" s="3">
        <f t="shared" si="1091"/>
        <v>0</v>
      </c>
      <c r="O11601" s="3">
        <v>200</v>
      </c>
      <c r="P11601" s="3">
        <v>1814</v>
      </c>
    </row>
    <row r="11602" spans="2:16" x14ac:dyDescent="0.15">
      <c r="B11602" s="5" t="s">
        <v>2345</v>
      </c>
      <c r="C11602" s="16">
        <f t="shared" si="1086"/>
        <v>2021</v>
      </c>
      <c r="D11602" s="16">
        <f t="shared" si="1087"/>
        <v>2</v>
      </c>
      <c r="E11602" s="3" t="s">
        <v>20</v>
      </c>
      <c r="F11602" s="3" t="s">
        <v>12</v>
      </c>
      <c r="G11602" s="3" t="s">
        <v>13</v>
      </c>
      <c r="H11602" s="3" t="s">
        <v>4430</v>
      </c>
      <c r="I11602" s="3">
        <f t="shared" si="1088"/>
        <v>0</v>
      </c>
      <c r="J11602" s="3">
        <f t="shared" si="1088"/>
        <v>0</v>
      </c>
      <c r="K11602" s="3">
        <f t="shared" si="1088"/>
        <v>0</v>
      </c>
      <c r="L11602" s="3">
        <f t="shared" si="1089"/>
        <v>0</v>
      </c>
      <c r="M11602" s="3">
        <f t="shared" si="1090"/>
        <v>0</v>
      </c>
      <c r="N11602" s="3">
        <f t="shared" si="1091"/>
        <v>0</v>
      </c>
      <c r="O11602" s="3">
        <v>1057</v>
      </c>
      <c r="P11602" s="3">
        <v>911.36</v>
      </c>
    </row>
    <row r="11603" spans="2:16" x14ac:dyDescent="0.15">
      <c r="B11603" s="5" t="s">
        <v>3369</v>
      </c>
      <c r="C11603" s="16">
        <f t="shared" si="1086"/>
        <v>2021</v>
      </c>
      <c r="D11603" s="16">
        <f t="shared" si="1087"/>
        <v>7</v>
      </c>
      <c r="E11603" s="3" t="s">
        <v>20</v>
      </c>
      <c r="F11603" s="3" t="s">
        <v>12</v>
      </c>
      <c r="G11603" s="3" t="s">
        <v>13</v>
      </c>
      <c r="H11603" s="3" t="s">
        <v>4430</v>
      </c>
      <c r="I11603" s="3">
        <f t="shared" si="1088"/>
        <v>0</v>
      </c>
      <c r="J11603" s="3">
        <f t="shared" si="1088"/>
        <v>0</v>
      </c>
      <c r="K11603" s="3">
        <f t="shared" si="1088"/>
        <v>0</v>
      </c>
      <c r="L11603" s="3">
        <f t="shared" si="1089"/>
        <v>0</v>
      </c>
      <c r="M11603" s="3">
        <f t="shared" si="1090"/>
        <v>0</v>
      </c>
      <c r="N11603" s="3">
        <f t="shared" si="1091"/>
        <v>0</v>
      </c>
      <c r="O11603" s="3">
        <v>875.6</v>
      </c>
      <c r="P11603" s="3">
        <v>1751.2</v>
      </c>
    </row>
    <row r="11604" spans="2:16" x14ac:dyDescent="0.15">
      <c r="B11604" s="5" t="s">
        <v>1184</v>
      </c>
      <c r="C11604" s="16">
        <f t="shared" si="1086"/>
        <v>2023</v>
      </c>
      <c r="D11604" s="16">
        <f t="shared" si="1087"/>
        <v>11</v>
      </c>
      <c r="E11604" s="3" t="s">
        <v>202</v>
      </c>
      <c r="F11604" s="3" t="s">
        <v>13</v>
      </c>
      <c r="G11604" s="3" t="s">
        <v>943</v>
      </c>
      <c r="H11604" s="3" t="s">
        <v>3271</v>
      </c>
      <c r="I11604" s="3">
        <f t="shared" si="1088"/>
        <v>0</v>
      </c>
      <c r="J11604" s="3">
        <f t="shared" si="1088"/>
        <v>0</v>
      </c>
      <c r="K11604" s="3">
        <f t="shared" si="1088"/>
        <v>0</v>
      </c>
      <c r="L11604" s="3">
        <f t="shared" si="1089"/>
        <v>0</v>
      </c>
      <c r="M11604" s="3">
        <f t="shared" si="1090"/>
        <v>0</v>
      </c>
      <c r="N11604" s="3">
        <f t="shared" si="1091"/>
        <v>0</v>
      </c>
      <c r="O11604" s="3">
        <v>200</v>
      </c>
      <c r="P11604" s="3">
        <v>543.82000000000005</v>
      </c>
    </row>
    <row r="11605" spans="2:16" x14ac:dyDescent="0.15">
      <c r="B11605" s="5" t="s">
        <v>1546</v>
      </c>
      <c r="C11605" s="16">
        <f t="shared" si="1086"/>
        <v>2023</v>
      </c>
      <c r="D11605" s="16">
        <f t="shared" si="1087"/>
        <v>5</v>
      </c>
      <c r="E11605" s="3" t="s">
        <v>202</v>
      </c>
      <c r="F11605" s="3" t="s">
        <v>13</v>
      </c>
      <c r="G11605" s="3" t="s">
        <v>552</v>
      </c>
      <c r="H11605" s="3" t="s">
        <v>6372</v>
      </c>
      <c r="I11605" s="3">
        <f t="shared" si="1088"/>
        <v>0</v>
      </c>
      <c r="J11605" s="3">
        <f t="shared" si="1088"/>
        <v>0</v>
      </c>
      <c r="K11605" s="3">
        <f t="shared" si="1088"/>
        <v>1</v>
      </c>
      <c r="L11605" s="3">
        <f t="shared" si="1089"/>
        <v>0</v>
      </c>
      <c r="M11605" s="3">
        <f t="shared" si="1090"/>
        <v>0</v>
      </c>
      <c r="N11605" s="3">
        <f t="shared" si="1091"/>
        <v>0</v>
      </c>
      <c r="O11605" s="3">
        <v>200</v>
      </c>
      <c r="P11605" s="3">
        <v>407</v>
      </c>
    </row>
    <row r="11606" spans="2:16" x14ac:dyDescent="0.15">
      <c r="B11606" s="5" t="s">
        <v>2634</v>
      </c>
      <c r="C11606" s="16">
        <f t="shared" si="1086"/>
        <v>2021</v>
      </c>
      <c r="D11606" s="16">
        <f t="shared" si="1087"/>
        <v>9</v>
      </c>
      <c r="E11606" s="3" t="s">
        <v>20</v>
      </c>
      <c r="F11606" s="3" t="s">
        <v>12</v>
      </c>
      <c r="G11606" s="3" t="s">
        <v>13</v>
      </c>
      <c r="H11606" s="3" t="s">
        <v>4430</v>
      </c>
      <c r="I11606" s="3">
        <f t="shared" si="1088"/>
        <v>0</v>
      </c>
      <c r="J11606" s="3">
        <f t="shared" si="1088"/>
        <v>0</v>
      </c>
      <c r="K11606" s="3">
        <f t="shared" si="1088"/>
        <v>0</v>
      </c>
      <c r="L11606" s="3">
        <f t="shared" si="1089"/>
        <v>0</v>
      </c>
      <c r="M11606" s="3">
        <f t="shared" si="1090"/>
        <v>0</v>
      </c>
      <c r="N11606" s="3">
        <f t="shared" si="1091"/>
        <v>0</v>
      </c>
      <c r="O11606" s="3">
        <v>770</v>
      </c>
      <c r="P11606" s="3">
        <v>1541.72</v>
      </c>
    </row>
    <row r="11607" spans="2:16" x14ac:dyDescent="0.15">
      <c r="B11607" s="5" t="s">
        <v>5715</v>
      </c>
      <c r="C11607" s="16">
        <f t="shared" si="1086"/>
        <v>2021</v>
      </c>
      <c r="D11607" s="16">
        <f t="shared" si="1087"/>
        <v>1</v>
      </c>
      <c r="E11607" s="3" t="s">
        <v>20</v>
      </c>
      <c r="F11607" s="3" t="s">
        <v>12</v>
      </c>
      <c r="G11607" s="3" t="s">
        <v>13</v>
      </c>
      <c r="H11607" s="3" t="s">
        <v>4430</v>
      </c>
      <c r="I11607" s="3">
        <f t="shared" si="1088"/>
        <v>0</v>
      </c>
      <c r="J11607" s="3">
        <f t="shared" si="1088"/>
        <v>0</v>
      </c>
      <c r="K11607" s="3">
        <f t="shared" si="1088"/>
        <v>0</v>
      </c>
      <c r="L11607" s="3">
        <f t="shared" si="1089"/>
        <v>0</v>
      </c>
      <c r="M11607" s="3">
        <f t="shared" si="1090"/>
        <v>0</v>
      </c>
      <c r="N11607" s="3">
        <f t="shared" si="1091"/>
        <v>0</v>
      </c>
      <c r="O11607" s="3">
        <v>700</v>
      </c>
      <c r="P11607" s="3">
        <v>602</v>
      </c>
    </row>
    <row r="11608" spans="2:16" x14ac:dyDescent="0.15">
      <c r="B11608" s="5" t="s">
        <v>1201</v>
      </c>
      <c r="C11608" s="16">
        <f t="shared" si="1086"/>
        <v>2021</v>
      </c>
      <c r="D11608" s="16">
        <f t="shared" si="1087"/>
        <v>1</v>
      </c>
      <c r="E11608" s="3" t="s">
        <v>20</v>
      </c>
      <c r="F11608" s="3" t="s">
        <v>12</v>
      </c>
      <c r="G11608" s="3" t="s">
        <v>13</v>
      </c>
      <c r="H11608" s="3" t="s">
        <v>4430</v>
      </c>
      <c r="I11608" s="3">
        <f t="shared" si="1088"/>
        <v>0</v>
      </c>
      <c r="J11608" s="3">
        <f t="shared" si="1088"/>
        <v>0</v>
      </c>
      <c r="K11608" s="3">
        <f t="shared" si="1088"/>
        <v>0</v>
      </c>
      <c r="L11608" s="3">
        <f t="shared" si="1089"/>
        <v>0</v>
      </c>
      <c r="M11608" s="3">
        <f t="shared" si="1090"/>
        <v>0</v>
      </c>
      <c r="N11608" s="3">
        <f t="shared" si="1091"/>
        <v>0</v>
      </c>
      <c r="O11608" s="3">
        <v>694.8</v>
      </c>
      <c r="P11608" s="3">
        <v>597.53</v>
      </c>
    </row>
    <row r="11609" spans="2:16" x14ac:dyDescent="0.15">
      <c r="B11609" s="5" t="s">
        <v>672</v>
      </c>
      <c r="C11609" s="16">
        <f t="shared" si="1086"/>
        <v>2021</v>
      </c>
      <c r="D11609" s="16">
        <f t="shared" si="1087"/>
        <v>2</v>
      </c>
      <c r="E11609" s="3" t="s">
        <v>20</v>
      </c>
      <c r="F11609" s="3" t="s">
        <v>12</v>
      </c>
      <c r="G11609" s="3" t="s">
        <v>13</v>
      </c>
      <c r="H11609" s="3" t="s">
        <v>4430</v>
      </c>
      <c r="I11609" s="3">
        <f t="shared" si="1088"/>
        <v>0</v>
      </c>
      <c r="J11609" s="3">
        <f t="shared" si="1088"/>
        <v>0</v>
      </c>
      <c r="K11609" s="3">
        <f t="shared" si="1088"/>
        <v>0</v>
      </c>
      <c r="L11609" s="3">
        <f t="shared" si="1089"/>
        <v>0</v>
      </c>
      <c r="M11609" s="3">
        <f t="shared" si="1090"/>
        <v>0</v>
      </c>
      <c r="N11609" s="3">
        <f t="shared" si="1091"/>
        <v>0</v>
      </c>
      <c r="O11609" s="3">
        <v>588</v>
      </c>
      <c r="P11609" s="3">
        <v>505.68</v>
      </c>
    </row>
    <row r="11610" spans="2:16" x14ac:dyDescent="0.15">
      <c r="B11610" s="5" t="s">
        <v>2926</v>
      </c>
      <c r="C11610" s="16">
        <f t="shared" si="1086"/>
        <v>2021</v>
      </c>
      <c r="D11610" s="16">
        <f t="shared" si="1087"/>
        <v>3</v>
      </c>
      <c r="E11610" s="3" t="s">
        <v>20</v>
      </c>
      <c r="F11610" s="3" t="s">
        <v>12</v>
      </c>
      <c r="G11610" s="3" t="s">
        <v>13</v>
      </c>
      <c r="H11610" s="3" t="s">
        <v>4430</v>
      </c>
      <c r="I11610" s="3">
        <f t="shared" si="1088"/>
        <v>0</v>
      </c>
      <c r="J11610" s="3">
        <f t="shared" si="1088"/>
        <v>0</v>
      </c>
      <c r="K11610" s="3">
        <f t="shared" si="1088"/>
        <v>0</v>
      </c>
      <c r="L11610" s="3">
        <f t="shared" si="1089"/>
        <v>0</v>
      </c>
      <c r="M11610" s="3">
        <f t="shared" si="1090"/>
        <v>0</v>
      </c>
      <c r="N11610" s="3">
        <f t="shared" si="1091"/>
        <v>0</v>
      </c>
      <c r="O11610" s="3">
        <v>556.26</v>
      </c>
      <c r="P11610" s="3">
        <v>478.38</v>
      </c>
    </row>
    <row r="11611" spans="2:16" x14ac:dyDescent="0.15">
      <c r="B11611" s="5" t="s">
        <v>2723</v>
      </c>
      <c r="C11611" s="16">
        <f t="shared" si="1086"/>
        <v>2021</v>
      </c>
      <c r="D11611" s="16">
        <f t="shared" si="1087"/>
        <v>1</v>
      </c>
      <c r="E11611" s="3" t="s">
        <v>20</v>
      </c>
      <c r="F11611" s="3" t="s">
        <v>12</v>
      </c>
      <c r="G11611" s="3" t="s">
        <v>13</v>
      </c>
      <c r="H11611" s="3" t="s">
        <v>4430</v>
      </c>
      <c r="I11611" s="3">
        <f t="shared" si="1088"/>
        <v>0</v>
      </c>
      <c r="J11611" s="3">
        <f t="shared" si="1088"/>
        <v>0</v>
      </c>
      <c r="K11611" s="3">
        <f t="shared" si="1088"/>
        <v>0</v>
      </c>
      <c r="L11611" s="3">
        <f t="shared" si="1089"/>
        <v>0</v>
      </c>
      <c r="M11611" s="3">
        <f t="shared" si="1090"/>
        <v>0</v>
      </c>
      <c r="N11611" s="3">
        <f t="shared" si="1091"/>
        <v>0</v>
      </c>
      <c r="O11611" s="3">
        <v>540</v>
      </c>
      <c r="P11611" s="3">
        <v>464.4</v>
      </c>
    </row>
    <row r="11612" spans="2:16" x14ac:dyDescent="0.15">
      <c r="B11612" s="5" t="s">
        <v>711</v>
      </c>
      <c r="C11612" s="16">
        <f t="shared" si="1086"/>
        <v>2021</v>
      </c>
      <c r="D11612" s="16">
        <f t="shared" si="1087"/>
        <v>9</v>
      </c>
      <c r="E11612" s="3" t="s">
        <v>20</v>
      </c>
      <c r="F11612" s="3" t="s">
        <v>12</v>
      </c>
      <c r="G11612" s="3" t="s">
        <v>13</v>
      </c>
      <c r="H11612" s="3" t="s">
        <v>4430</v>
      </c>
      <c r="I11612" s="3">
        <f t="shared" si="1088"/>
        <v>0</v>
      </c>
      <c r="J11612" s="3">
        <f t="shared" si="1088"/>
        <v>0</v>
      </c>
      <c r="K11612" s="3">
        <f t="shared" si="1088"/>
        <v>0</v>
      </c>
      <c r="L11612" s="3">
        <f t="shared" si="1089"/>
        <v>0</v>
      </c>
      <c r="M11612" s="3">
        <f t="shared" si="1090"/>
        <v>0</v>
      </c>
      <c r="N11612" s="3">
        <f t="shared" si="1091"/>
        <v>0</v>
      </c>
      <c r="O11612" s="3">
        <v>485</v>
      </c>
      <c r="P11612" s="3">
        <v>971.13</v>
      </c>
    </row>
    <row r="11613" spans="2:16" x14ac:dyDescent="0.15">
      <c r="B11613" s="5" t="s">
        <v>1201</v>
      </c>
      <c r="C11613" s="16">
        <f t="shared" si="1086"/>
        <v>2021</v>
      </c>
      <c r="D11613" s="16">
        <f t="shared" si="1087"/>
        <v>1</v>
      </c>
      <c r="E11613" s="3" t="s">
        <v>20</v>
      </c>
      <c r="F11613" s="3" t="s">
        <v>12</v>
      </c>
      <c r="G11613" s="3" t="s">
        <v>13</v>
      </c>
      <c r="H11613" s="3" t="s">
        <v>4430</v>
      </c>
      <c r="I11613" s="3">
        <f t="shared" si="1088"/>
        <v>0</v>
      </c>
      <c r="J11613" s="3">
        <f t="shared" si="1088"/>
        <v>0</v>
      </c>
      <c r="K11613" s="3">
        <f t="shared" si="1088"/>
        <v>0</v>
      </c>
      <c r="L11613" s="3">
        <f t="shared" si="1089"/>
        <v>0</v>
      </c>
      <c r="M11613" s="3">
        <f t="shared" si="1090"/>
        <v>0</v>
      </c>
      <c r="N11613" s="3">
        <f t="shared" si="1091"/>
        <v>0</v>
      </c>
      <c r="O11613" s="3">
        <v>475</v>
      </c>
      <c r="P11613" s="3">
        <v>408.5</v>
      </c>
    </row>
    <row r="11614" spans="2:16" x14ac:dyDescent="0.15">
      <c r="B11614" s="5" t="s">
        <v>2589</v>
      </c>
      <c r="C11614" s="16">
        <f t="shared" si="1086"/>
        <v>2023</v>
      </c>
      <c r="D11614" s="16">
        <f t="shared" si="1087"/>
        <v>12</v>
      </c>
      <c r="E11614" s="3" t="s">
        <v>202</v>
      </c>
      <c r="F11614" s="3" t="s">
        <v>13</v>
      </c>
      <c r="G11614" s="3" t="s">
        <v>2841</v>
      </c>
      <c r="H11614" s="3" t="s">
        <v>6389</v>
      </c>
      <c r="I11614" s="3">
        <f t="shared" si="1088"/>
        <v>0</v>
      </c>
      <c r="J11614" s="3">
        <f t="shared" si="1088"/>
        <v>0</v>
      </c>
      <c r="K11614" s="3">
        <f t="shared" si="1088"/>
        <v>1</v>
      </c>
      <c r="L11614" s="3">
        <f t="shared" si="1089"/>
        <v>0</v>
      </c>
      <c r="M11614" s="3">
        <f t="shared" si="1090"/>
        <v>0</v>
      </c>
      <c r="N11614" s="3">
        <f t="shared" si="1091"/>
        <v>0</v>
      </c>
      <c r="O11614" s="3">
        <v>192</v>
      </c>
      <c r="P11614" s="3">
        <v>2230.58</v>
      </c>
    </row>
    <row r="11615" spans="2:16" x14ac:dyDescent="0.15">
      <c r="B11615" s="5" t="s">
        <v>692</v>
      </c>
      <c r="C11615" s="16">
        <f t="shared" si="1086"/>
        <v>2021</v>
      </c>
      <c r="D11615" s="16">
        <f t="shared" si="1087"/>
        <v>11</v>
      </c>
      <c r="E11615" s="3" t="s">
        <v>20</v>
      </c>
      <c r="F11615" s="3" t="s">
        <v>12</v>
      </c>
      <c r="G11615" s="3" t="s">
        <v>13</v>
      </c>
      <c r="H11615" s="3" t="s">
        <v>4430</v>
      </c>
      <c r="I11615" s="3">
        <f t="shared" si="1088"/>
        <v>0</v>
      </c>
      <c r="J11615" s="3">
        <f t="shared" si="1088"/>
        <v>0</v>
      </c>
      <c r="K11615" s="3">
        <f t="shared" si="1088"/>
        <v>0</v>
      </c>
      <c r="L11615" s="3">
        <f t="shared" si="1089"/>
        <v>0</v>
      </c>
      <c r="M11615" s="3">
        <f t="shared" si="1090"/>
        <v>0</v>
      </c>
      <c r="N11615" s="3">
        <f t="shared" si="1091"/>
        <v>0</v>
      </c>
      <c r="O11615" s="3">
        <v>470.4</v>
      </c>
      <c r="P11615" s="3">
        <v>942.01</v>
      </c>
    </row>
    <row r="11616" spans="2:16" x14ac:dyDescent="0.15">
      <c r="B11616" s="5" t="s">
        <v>935</v>
      </c>
      <c r="C11616" s="16">
        <f t="shared" si="1086"/>
        <v>2021</v>
      </c>
      <c r="D11616" s="16">
        <f t="shared" si="1087"/>
        <v>3</v>
      </c>
      <c r="E11616" s="3" t="s">
        <v>20</v>
      </c>
      <c r="F11616" s="3" t="s">
        <v>12</v>
      </c>
      <c r="G11616" s="3" t="s">
        <v>13</v>
      </c>
      <c r="H11616" s="3" t="s">
        <v>4430</v>
      </c>
      <c r="I11616" s="3">
        <f t="shared" si="1088"/>
        <v>0</v>
      </c>
      <c r="J11616" s="3">
        <f t="shared" si="1088"/>
        <v>0</v>
      </c>
      <c r="K11616" s="3">
        <f t="shared" si="1088"/>
        <v>0</v>
      </c>
      <c r="L11616" s="3">
        <f t="shared" si="1089"/>
        <v>0</v>
      </c>
      <c r="M11616" s="3">
        <f t="shared" si="1090"/>
        <v>0</v>
      </c>
      <c r="N11616" s="3">
        <f t="shared" si="1091"/>
        <v>0</v>
      </c>
      <c r="O11616" s="3">
        <v>393</v>
      </c>
      <c r="P11616" s="3">
        <v>337.98</v>
      </c>
    </row>
    <row r="11617" spans="2:16" x14ac:dyDescent="0.15">
      <c r="B11617" s="5" t="s">
        <v>2264</v>
      </c>
      <c r="C11617" s="16">
        <f t="shared" si="1086"/>
        <v>2021</v>
      </c>
      <c r="D11617" s="16">
        <f t="shared" si="1087"/>
        <v>4</v>
      </c>
      <c r="E11617" s="3" t="s">
        <v>20</v>
      </c>
      <c r="F11617" s="3" t="s">
        <v>12</v>
      </c>
      <c r="G11617" s="3" t="s">
        <v>13</v>
      </c>
      <c r="H11617" s="3" t="s">
        <v>4430</v>
      </c>
      <c r="I11617" s="3">
        <f t="shared" si="1088"/>
        <v>0</v>
      </c>
      <c r="J11617" s="3">
        <f t="shared" si="1088"/>
        <v>0</v>
      </c>
      <c r="K11617" s="3">
        <f t="shared" si="1088"/>
        <v>0</v>
      </c>
      <c r="L11617" s="3">
        <f t="shared" si="1089"/>
        <v>0</v>
      </c>
      <c r="M11617" s="3">
        <f t="shared" si="1090"/>
        <v>0</v>
      </c>
      <c r="N11617" s="3">
        <f t="shared" si="1091"/>
        <v>0</v>
      </c>
      <c r="O11617" s="3">
        <v>387.66</v>
      </c>
      <c r="P11617" s="3">
        <v>334.25</v>
      </c>
    </row>
    <row r="11618" spans="2:16" x14ac:dyDescent="0.15">
      <c r="B11618" s="5" t="s">
        <v>873</v>
      </c>
      <c r="C11618" s="16">
        <f t="shared" si="1086"/>
        <v>2021</v>
      </c>
      <c r="D11618" s="16">
        <f t="shared" si="1087"/>
        <v>3</v>
      </c>
      <c r="E11618" s="3" t="s">
        <v>20</v>
      </c>
      <c r="F11618" s="3" t="s">
        <v>12</v>
      </c>
      <c r="G11618" s="3" t="s">
        <v>13</v>
      </c>
      <c r="H11618" s="3" t="s">
        <v>4430</v>
      </c>
      <c r="I11618" s="3">
        <f t="shared" si="1088"/>
        <v>0</v>
      </c>
      <c r="J11618" s="3">
        <f t="shared" si="1088"/>
        <v>0</v>
      </c>
      <c r="K11618" s="3">
        <f t="shared" si="1088"/>
        <v>0</v>
      </c>
      <c r="L11618" s="3">
        <f t="shared" si="1089"/>
        <v>0</v>
      </c>
      <c r="M11618" s="3">
        <f t="shared" si="1090"/>
        <v>0</v>
      </c>
      <c r="N11618" s="3">
        <f t="shared" si="1091"/>
        <v>0</v>
      </c>
      <c r="O11618" s="3">
        <v>380.08</v>
      </c>
      <c r="P11618" s="3">
        <v>327.82</v>
      </c>
    </row>
    <row r="11619" spans="2:16" x14ac:dyDescent="0.15">
      <c r="B11619" s="5" t="s">
        <v>875</v>
      </c>
      <c r="C11619" s="16">
        <f t="shared" si="1086"/>
        <v>2021</v>
      </c>
      <c r="D11619" s="16">
        <f t="shared" si="1087"/>
        <v>3</v>
      </c>
      <c r="E11619" s="3" t="s">
        <v>20</v>
      </c>
      <c r="F11619" s="3" t="s">
        <v>12</v>
      </c>
      <c r="G11619" s="3" t="s">
        <v>13</v>
      </c>
      <c r="H11619" s="3" t="s">
        <v>4430</v>
      </c>
      <c r="I11619" s="3">
        <f t="shared" si="1088"/>
        <v>0</v>
      </c>
      <c r="J11619" s="3">
        <f t="shared" si="1088"/>
        <v>0</v>
      </c>
      <c r="K11619" s="3">
        <f t="shared" si="1088"/>
        <v>0</v>
      </c>
      <c r="L11619" s="3">
        <f t="shared" si="1089"/>
        <v>0</v>
      </c>
      <c r="M11619" s="3">
        <f t="shared" si="1090"/>
        <v>0</v>
      </c>
      <c r="N11619" s="3">
        <f t="shared" si="1091"/>
        <v>0</v>
      </c>
      <c r="O11619" s="3">
        <v>340</v>
      </c>
      <c r="P11619" s="3">
        <v>293.20999999999901</v>
      </c>
    </row>
    <row r="11620" spans="2:16" x14ac:dyDescent="0.15">
      <c r="B11620" s="5" t="s">
        <v>2983</v>
      </c>
      <c r="C11620" s="16">
        <f t="shared" si="1086"/>
        <v>2023</v>
      </c>
      <c r="D11620" s="16">
        <f t="shared" si="1087"/>
        <v>2</v>
      </c>
      <c r="E11620" s="3" t="s">
        <v>202</v>
      </c>
      <c r="F11620" s="3" t="s">
        <v>13</v>
      </c>
      <c r="G11620" s="3" t="s">
        <v>2675</v>
      </c>
      <c r="H11620" s="3" t="s">
        <v>6039</v>
      </c>
      <c r="I11620" s="3">
        <f t="shared" si="1088"/>
        <v>0</v>
      </c>
      <c r="J11620" s="3">
        <f t="shared" si="1088"/>
        <v>0</v>
      </c>
      <c r="K11620" s="3">
        <f t="shared" si="1088"/>
        <v>1</v>
      </c>
      <c r="L11620" s="3">
        <f t="shared" si="1089"/>
        <v>0</v>
      </c>
      <c r="M11620" s="3">
        <f t="shared" si="1090"/>
        <v>0</v>
      </c>
      <c r="N11620" s="3">
        <f t="shared" si="1091"/>
        <v>0</v>
      </c>
      <c r="O11620" s="3">
        <v>189</v>
      </c>
      <c r="P11620" s="3">
        <v>4135.67</v>
      </c>
    </row>
    <row r="11621" spans="2:16" x14ac:dyDescent="0.15">
      <c r="B11621" s="5" t="s">
        <v>701</v>
      </c>
      <c r="C11621" s="16">
        <f t="shared" si="1086"/>
        <v>2021</v>
      </c>
      <c r="D11621" s="16">
        <f t="shared" si="1087"/>
        <v>4</v>
      </c>
      <c r="E11621" s="3" t="s">
        <v>20</v>
      </c>
      <c r="F11621" s="3" t="s">
        <v>12</v>
      </c>
      <c r="G11621" s="3" t="s">
        <v>13</v>
      </c>
      <c r="H11621" s="3" t="s">
        <v>4430</v>
      </c>
      <c r="I11621" s="3">
        <f t="shared" si="1088"/>
        <v>0</v>
      </c>
      <c r="J11621" s="3">
        <f t="shared" si="1088"/>
        <v>0</v>
      </c>
      <c r="K11621" s="3">
        <f t="shared" si="1088"/>
        <v>0</v>
      </c>
      <c r="L11621" s="3">
        <f t="shared" si="1089"/>
        <v>0</v>
      </c>
      <c r="M11621" s="3">
        <f t="shared" si="1090"/>
        <v>0</v>
      </c>
      <c r="N11621" s="3">
        <f t="shared" si="1091"/>
        <v>0</v>
      </c>
      <c r="O11621" s="3">
        <v>315</v>
      </c>
      <c r="P11621" s="3">
        <v>270.89999999999901</v>
      </c>
    </row>
    <row r="11622" spans="2:16" x14ac:dyDescent="0.15">
      <c r="B11622" s="5" t="s">
        <v>933</v>
      </c>
      <c r="C11622" s="16">
        <f t="shared" si="1086"/>
        <v>2021</v>
      </c>
      <c r="D11622" s="16">
        <f t="shared" si="1087"/>
        <v>4</v>
      </c>
      <c r="E11622" s="3" t="s">
        <v>20</v>
      </c>
      <c r="F11622" s="3" t="s">
        <v>12</v>
      </c>
      <c r="G11622" s="3" t="s">
        <v>13</v>
      </c>
      <c r="H11622" s="3" t="s">
        <v>4430</v>
      </c>
      <c r="I11622" s="3">
        <f t="shared" si="1088"/>
        <v>0</v>
      </c>
      <c r="J11622" s="3">
        <f t="shared" si="1088"/>
        <v>0</v>
      </c>
      <c r="K11622" s="3">
        <f t="shared" si="1088"/>
        <v>0</v>
      </c>
      <c r="L11622" s="3">
        <f t="shared" si="1089"/>
        <v>0</v>
      </c>
      <c r="M11622" s="3">
        <f t="shared" si="1090"/>
        <v>0</v>
      </c>
      <c r="N11622" s="3">
        <f t="shared" si="1091"/>
        <v>0</v>
      </c>
      <c r="O11622" s="3">
        <v>277.2</v>
      </c>
      <c r="P11622" s="3">
        <v>238.99</v>
      </c>
    </row>
    <row r="11623" spans="2:16" x14ac:dyDescent="0.15">
      <c r="B11623" s="5" t="s">
        <v>2204</v>
      </c>
      <c r="C11623" s="16">
        <f t="shared" si="1086"/>
        <v>2021</v>
      </c>
      <c r="D11623" s="16">
        <f t="shared" si="1087"/>
        <v>1</v>
      </c>
      <c r="E11623" s="3" t="s">
        <v>20</v>
      </c>
      <c r="F11623" s="3" t="s">
        <v>12</v>
      </c>
      <c r="G11623" s="3" t="s">
        <v>13</v>
      </c>
      <c r="H11623" s="3" t="s">
        <v>4430</v>
      </c>
      <c r="I11623" s="3">
        <f t="shared" si="1088"/>
        <v>0</v>
      </c>
      <c r="J11623" s="3">
        <f t="shared" si="1088"/>
        <v>0</v>
      </c>
      <c r="K11623" s="3">
        <f t="shared" si="1088"/>
        <v>0</v>
      </c>
      <c r="L11623" s="3">
        <f t="shared" si="1089"/>
        <v>0</v>
      </c>
      <c r="M11623" s="3">
        <f t="shared" si="1090"/>
        <v>0</v>
      </c>
      <c r="N11623" s="3">
        <f t="shared" si="1091"/>
        <v>0</v>
      </c>
      <c r="O11623" s="3">
        <v>252</v>
      </c>
      <c r="P11623" s="3">
        <v>216.72</v>
      </c>
    </row>
    <row r="11624" spans="2:16" x14ac:dyDescent="0.15">
      <c r="B11624" s="5" t="s">
        <v>1513</v>
      </c>
      <c r="C11624" s="16">
        <f t="shared" si="1086"/>
        <v>2021</v>
      </c>
      <c r="D11624" s="16">
        <f t="shared" si="1087"/>
        <v>7</v>
      </c>
      <c r="E11624" s="3" t="s">
        <v>20</v>
      </c>
      <c r="F11624" s="3" t="s">
        <v>12</v>
      </c>
      <c r="G11624" s="3" t="s">
        <v>13</v>
      </c>
      <c r="H11624" s="3" t="s">
        <v>4430</v>
      </c>
      <c r="I11624" s="3">
        <f t="shared" si="1088"/>
        <v>0</v>
      </c>
      <c r="J11624" s="3">
        <f t="shared" si="1088"/>
        <v>0</v>
      </c>
      <c r="K11624" s="3">
        <f t="shared" si="1088"/>
        <v>0</v>
      </c>
      <c r="L11624" s="3">
        <f t="shared" si="1089"/>
        <v>0</v>
      </c>
      <c r="M11624" s="3">
        <f t="shared" si="1090"/>
        <v>0</v>
      </c>
      <c r="N11624" s="3">
        <f t="shared" si="1091"/>
        <v>0</v>
      </c>
      <c r="O11624" s="3">
        <v>216</v>
      </c>
      <c r="P11624" s="3">
        <v>432</v>
      </c>
    </row>
    <row r="11625" spans="2:16" x14ac:dyDescent="0.15">
      <c r="B11625" s="5" t="s">
        <v>3092</v>
      </c>
      <c r="C11625" s="16">
        <f t="shared" si="1086"/>
        <v>2021</v>
      </c>
      <c r="D11625" s="16">
        <f t="shared" si="1087"/>
        <v>2</v>
      </c>
      <c r="E11625" s="3" t="s">
        <v>20</v>
      </c>
      <c r="F11625" s="3" t="s">
        <v>12</v>
      </c>
      <c r="G11625" s="3" t="s">
        <v>13</v>
      </c>
      <c r="H11625" s="3" t="s">
        <v>4430</v>
      </c>
      <c r="I11625" s="3">
        <f t="shared" si="1088"/>
        <v>0</v>
      </c>
      <c r="J11625" s="3">
        <f t="shared" si="1088"/>
        <v>0</v>
      </c>
      <c r="K11625" s="3">
        <f t="shared" si="1088"/>
        <v>0</v>
      </c>
      <c r="L11625" s="3">
        <f t="shared" si="1089"/>
        <v>0</v>
      </c>
      <c r="M11625" s="3">
        <f t="shared" si="1090"/>
        <v>0</v>
      </c>
      <c r="N11625" s="3">
        <f t="shared" si="1091"/>
        <v>0</v>
      </c>
      <c r="O11625" s="3">
        <v>201.6</v>
      </c>
      <c r="P11625" s="3">
        <v>173.83</v>
      </c>
    </row>
    <row r="11626" spans="2:16" x14ac:dyDescent="0.15">
      <c r="B11626" s="5" t="s">
        <v>1780</v>
      </c>
      <c r="C11626" s="16">
        <f t="shared" si="1086"/>
        <v>2021</v>
      </c>
      <c r="D11626" s="16">
        <f t="shared" si="1087"/>
        <v>2</v>
      </c>
      <c r="E11626" s="3" t="s">
        <v>20</v>
      </c>
      <c r="F11626" s="3" t="s">
        <v>12</v>
      </c>
      <c r="G11626" s="3" t="s">
        <v>13</v>
      </c>
      <c r="H11626" s="3" t="s">
        <v>4430</v>
      </c>
      <c r="I11626" s="3">
        <f t="shared" si="1088"/>
        <v>0</v>
      </c>
      <c r="J11626" s="3">
        <f t="shared" si="1088"/>
        <v>0</v>
      </c>
      <c r="K11626" s="3">
        <f t="shared" si="1088"/>
        <v>0</v>
      </c>
      <c r="L11626" s="3">
        <f t="shared" si="1089"/>
        <v>0</v>
      </c>
      <c r="M11626" s="3">
        <f t="shared" si="1090"/>
        <v>0</v>
      </c>
      <c r="N11626" s="3">
        <f t="shared" si="1091"/>
        <v>0</v>
      </c>
      <c r="O11626" s="3">
        <v>180</v>
      </c>
      <c r="P11626" s="3">
        <v>154.80000000000001</v>
      </c>
    </row>
    <row r="11627" spans="2:16" x14ac:dyDescent="0.15">
      <c r="B11627" s="5" t="s">
        <v>1034</v>
      </c>
      <c r="C11627" s="16">
        <f t="shared" si="1086"/>
        <v>2023</v>
      </c>
      <c r="D11627" s="16">
        <f t="shared" si="1087"/>
        <v>9</v>
      </c>
      <c r="E11627" s="3" t="s">
        <v>202</v>
      </c>
      <c r="F11627" s="3" t="s">
        <v>13</v>
      </c>
      <c r="G11627" s="3" t="s">
        <v>463</v>
      </c>
      <c r="H11627" s="3" t="s">
        <v>5930</v>
      </c>
      <c r="I11627" s="3">
        <f t="shared" si="1088"/>
        <v>0</v>
      </c>
      <c r="J11627" s="3">
        <f t="shared" si="1088"/>
        <v>0</v>
      </c>
      <c r="K11627" s="3">
        <f t="shared" si="1088"/>
        <v>0</v>
      </c>
      <c r="L11627" s="3">
        <f t="shared" si="1089"/>
        <v>0</v>
      </c>
      <c r="M11627" s="3">
        <f t="shared" si="1090"/>
        <v>0</v>
      </c>
      <c r="N11627" s="3">
        <f t="shared" si="1091"/>
        <v>0</v>
      </c>
      <c r="O11627" s="3">
        <v>180</v>
      </c>
      <c r="P11627" s="3">
        <v>2446.4699999999998</v>
      </c>
    </row>
    <row r="11628" spans="2:16" x14ac:dyDescent="0.15">
      <c r="B11628" s="5" t="s">
        <v>43</v>
      </c>
      <c r="C11628" s="16">
        <f t="shared" si="1086"/>
        <v>2023</v>
      </c>
      <c r="D11628" s="16">
        <f t="shared" si="1087"/>
        <v>3</v>
      </c>
      <c r="E11628" s="3" t="s">
        <v>202</v>
      </c>
      <c r="F11628" s="3" t="s">
        <v>12</v>
      </c>
      <c r="G11628" s="3" t="s">
        <v>552</v>
      </c>
      <c r="H11628" s="3" t="s">
        <v>6414</v>
      </c>
      <c r="I11628" s="3">
        <f t="shared" si="1088"/>
        <v>0</v>
      </c>
      <c r="J11628" s="3">
        <f t="shared" si="1088"/>
        <v>0</v>
      </c>
      <c r="K11628" s="3">
        <f t="shared" si="1088"/>
        <v>1</v>
      </c>
      <c r="L11628" s="3">
        <f t="shared" si="1089"/>
        <v>0</v>
      </c>
      <c r="M11628" s="3">
        <f t="shared" si="1090"/>
        <v>0</v>
      </c>
      <c r="N11628" s="3">
        <f t="shared" si="1091"/>
        <v>0</v>
      </c>
      <c r="O11628" s="3">
        <v>180</v>
      </c>
      <c r="P11628" s="3">
        <v>687.38</v>
      </c>
    </row>
    <row r="11629" spans="2:16" x14ac:dyDescent="0.15">
      <c r="B11629" s="5" t="s">
        <v>2723</v>
      </c>
      <c r="C11629" s="16">
        <f t="shared" si="1086"/>
        <v>2021</v>
      </c>
      <c r="D11629" s="16">
        <f t="shared" si="1087"/>
        <v>1</v>
      </c>
      <c r="E11629" s="3" t="s">
        <v>20</v>
      </c>
      <c r="F11629" s="3" t="s">
        <v>12</v>
      </c>
      <c r="G11629" s="3" t="s">
        <v>13</v>
      </c>
      <c r="H11629" s="3" t="s">
        <v>4430</v>
      </c>
      <c r="I11629" s="3">
        <f t="shared" si="1088"/>
        <v>0</v>
      </c>
      <c r="J11629" s="3">
        <f t="shared" si="1088"/>
        <v>0</v>
      </c>
      <c r="K11629" s="3">
        <f t="shared" si="1088"/>
        <v>0</v>
      </c>
      <c r="L11629" s="3">
        <f t="shared" si="1089"/>
        <v>0</v>
      </c>
      <c r="M11629" s="3">
        <f t="shared" si="1090"/>
        <v>0</v>
      </c>
      <c r="N11629" s="3">
        <f t="shared" si="1091"/>
        <v>0</v>
      </c>
      <c r="O11629" s="3">
        <v>176.4</v>
      </c>
      <c r="P11629" s="3">
        <v>152.09</v>
      </c>
    </row>
    <row r="11630" spans="2:16" x14ac:dyDescent="0.15">
      <c r="B11630" s="5" t="s">
        <v>3092</v>
      </c>
      <c r="C11630" s="16">
        <f t="shared" si="1086"/>
        <v>2021</v>
      </c>
      <c r="D11630" s="16">
        <f t="shared" si="1087"/>
        <v>2</v>
      </c>
      <c r="E11630" s="3" t="s">
        <v>20</v>
      </c>
      <c r="F11630" s="3" t="s">
        <v>12</v>
      </c>
      <c r="G11630" s="3" t="s">
        <v>13</v>
      </c>
      <c r="H11630" s="3" t="s">
        <v>4430</v>
      </c>
      <c r="I11630" s="3">
        <f t="shared" si="1088"/>
        <v>0</v>
      </c>
      <c r="J11630" s="3">
        <f t="shared" si="1088"/>
        <v>0</v>
      </c>
      <c r="K11630" s="3">
        <f t="shared" si="1088"/>
        <v>0</v>
      </c>
      <c r="L11630" s="3">
        <f t="shared" si="1089"/>
        <v>0</v>
      </c>
      <c r="M11630" s="3">
        <f t="shared" si="1090"/>
        <v>0</v>
      </c>
      <c r="N11630" s="3">
        <f t="shared" si="1091"/>
        <v>0</v>
      </c>
      <c r="O11630" s="3">
        <v>131.04</v>
      </c>
      <c r="P11630" s="3">
        <v>112.98</v>
      </c>
    </row>
    <row r="11631" spans="2:16" x14ac:dyDescent="0.15">
      <c r="B11631" s="5" t="s">
        <v>5715</v>
      </c>
      <c r="C11631" s="16">
        <f t="shared" si="1086"/>
        <v>2021</v>
      </c>
      <c r="D11631" s="16">
        <f t="shared" si="1087"/>
        <v>1</v>
      </c>
      <c r="E11631" s="3" t="s">
        <v>20</v>
      </c>
      <c r="F11631" s="3" t="s">
        <v>12</v>
      </c>
      <c r="G11631" s="3" t="s">
        <v>13</v>
      </c>
      <c r="H11631" s="3" t="s">
        <v>4430</v>
      </c>
      <c r="I11631" s="3">
        <f t="shared" si="1088"/>
        <v>0</v>
      </c>
      <c r="J11631" s="3">
        <f t="shared" si="1088"/>
        <v>0</v>
      </c>
      <c r="K11631" s="3">
        <f t="shared" si="1088"/>
        <v>0</v>
      </c>
      <c r="L11631" s="3">
        <f t="shared" si="1089"/>
        <v>0</v>
      </c>
      <c r="M11631" s="3">
        <f t="shared" si="1090"/>
        <v>0</v>
      </c>
      <c r="N11631" s="3">
        <f t="shared" si="1091"/>
        <v>0</v>
      </c>
      <c r="O11631" s="3">
        <v>109.8</v>
      </c>
      <c r="P11631" s="3">
        <v>94.43</v>
      </c>
    </row>
    <row r="11632" spans="2:16" x14ac:dyDescent="0.15">
      <c r="B11632" s="5" t="s">
        <v>1127</v>
      </c>
      <c r="C11632" s="16">
        <f t="shared" si="1086"/>
        <v>2020</v>
      </c>
      <c r="D11632" s="16">
        <f t="shared" si="1087"/>
        <v>6</v>
      </c>
      <c r="E11632" s="3" t="s">
        <v>20</v>
      </c>
      <c r="F11632" s="3" t="s">
        <v>12</v>
      </c>
      <c r="G11632" s="3" t="s">
        <v>13</v>
      </c>
      <c r="H11632" s="3" t="s">
        <v>7770</v>
      </c>
      <c r="I11632" s="3">
        <f t="shared" si="1088"/>
        <v>0</v>
      </c>
      <c r="J11632" s="3">
        <f t="shared" si="1088"/>
        <v>0</v>
      </c>
      <c r="K11632" s="3">
        <f t="shared" si="1088"/>
        <v>0</v>
      </c>
      <c r="L11632" s="3">
        <f t="shared" si="1089"/>
        <v>0</v>
      </c>
      <c r="M11632" s="3">
        <f t="shared" si="1090"/>
        <v>0</v>
      </c>
      <c r="N11632" s="3">
        <f t="shared" si="1091"/>
        <v>0</v>
      </c>
      <c r="O11632" s="3">
        <v>2</v>
      </c>
      <c r="P11632" s="3">
        <v>4</v>
      </c>
    </row>
    <row r="11633" spans="2:16" x14ac:dyDescent="0.15">
      <c r="B11633" s="5">
        <v>1208</v>
      </c>
      <c r="C11633" s="16">
        <f t="shared" si="1086"/>
        <v>1903</v>
      </c>
      <c r="D11633" s="16">
        <f t="shared" si="1087"/>
        <v>4</v>
      </c>
      <c r="E11633" s="3" t="s">
        <v>20</v>
      </c>
      <c r="F11633" s="3" t="s">
        <v>12</v>
      </c>
      <c r="G11633" s="3" t="s">
        <v>13</v>
      </c>
      <c r="H11633" s="3" t="s">
        <v>5292</v>
      </c>
      <c r="I11633" s="3">
        <f t="shared" si="1088"/>
        <v>0</v>
      </c>
      <c r="J11633" s="3">
        <f t="shared" si="1088"/>
        <v>0</v>
      </c>
      <c r="K11633" s="3">
        <f t="shared" si="1088"/>
        <v>0</v>
      </c>
      <c r="L11633" s="3">
        <f t="shared" si="1089"/>
        <v>0</v>
      </c>
      <c r="M11633" s="3">
        <f t="shared" si="1090"/>
        <v>0</v>
      </c>
      <c r="N11633" s="3">
        <f t="shared" si="1091"/>
        <v>0</v>
      </c>
      <c r="O11633" s="3">
        <v>1208</v>
      </c>
      <c r="P11633" s="3">
        <v>2416</v>
      </c>
    </row>
    <row r="11634" spans="2:16" x14ac:dyDescent="0.15">
      <c r="B11634" s="5" t="s">
        <v>1127</v>
      </c>
      <c r="C11634" s="16">
        <f t="shared" si="1086"/>
        <v>2020</v>
      </c>
      <c r="D11634" s="16">
        <f t="shared" si="1087"/>
        <v>6</v>
      </c>
      <c r="E11634" s="3" t="s">
        <v>20</v>
      </c>
      <c r="F11634" s="3" t="s">
        <v>12</v>
      </c>
      <c r="G11634" s="3" t="s">
        <v>13</v>
      </c>
      <c r="H11634" s="3" t="s">
        <v>4535</v>
      </c>
      <c r="I11634" s="3">
        <f t="shared" si="1088"/>
        <v>0</v>
      </c>
      <c r="J11634" s="3">
        <f t="shared" si="1088"/>
        <v>0</v>
      </c>
      <c r="K11634" s="3">
        <f t="shared" si="1088"/>
        <v>0</v>
      </c>
      <c r="L11634" s="3">
        <f t="shared" si="1089"/>
        <v>0</v>
      </c>
      <c r="M11634" s="3">
        <f t="shared" si="1090"/>
        <v>0</v>
      </c>
      <c r="N11634" s="3">
        <f t="shared" si="1091"/>
        <v>0</v>
      </c>
      <c r="O11634" s="3">
        <v>3598</v>
      </c>
      <c r="P11634" s="3">
        <v>7196</v>
      </c>
    </row>
    <row r="11635" spans="2:16" x14ac:dyDescent="0.15">
      <c r="B11635" s="5" t="s">
        <v>605</v>
      </c>
      <c r="C11635" s="16">
        <f t="shared" si="1086"/>
        <v>2020</v>
      </c>
      <c r="D11635" s="16">
        <f t="shared" si="1087"/>
        <v>5</v>
      </c>
      <c r="E11635" s="3" t="s">
        <v>20</v>
      </c>
      <c r="F11635" s="3" t="s">
        <v>12</v>
      </c>
      <c r="G11635" s="3" t="s">
        <v>13</v>
      </c>
      <c r="H11635" s="3" t="s">
        <v>4424</v>
      </c>
      <c r="I11635" s="3">
        <f t="shared" si="1088"/>
        <v>0</v>
      </c>
      <c r="J11635" s="3">
        <f t="shared" si="1088"/>
        <v>0</v>
      </c>
      <c r="K11635" s="3">
        <f t="shared" si="1088"/>
        <v>0</v>
      </c>
      <c r="L11635" s="3">
        <f t="shared" si="1089"/>
        <v>0</v>
      </c>
      <c r="M11635" s="3">
        <f t="shared" si="1090"/>
        <v>0</v>
      </c>
      <c r="N11635" s="3">
        <f t="shared" si="1091"/>
        <v>0</v>
      </c>
      <c r="O11635" s="3">
        <v>4444.3</v>
      </c>
      <c r="P11635" s="3">
        <v>5184.3900000000003</v>
      </c>
    </row>
    <row r="11636" spans="2:16" x14ac:dyDescent="0.15">
      <c r="B11636" s="5" t="s">
        <v>210</v>
      </c>
      <c r="C11636" s="16">
        <f t="shared" si="1086"/>
        <v>2020</v>
      </c>
      <c r="D11636" s="16">
        <f t="shared" si="1087"/>
        <v>6</v>
      </c>
      <c r="E11636" s="3" t="s">
        <v>20</v>
      </c>
      <c r="F11636" s="3" t="s">
        <v>12</v>
      </c>
      <c r="G11636" s="3" t="s">
        <v>13</v>
      </c>
      <c r="H11636" s="3" t="s">
        <v>6899</v>
      </c>
      <c r="I11636" s="3">
        <f t="shared" si="1088"/>
        <v>0</v>
      </c>
      <c r="J11636" s="3">
        <f t="shared" si="1088"/>
        <v>0</v>
      </c>
      <c r="K11636" s="3">
        <f t="shared" si="1088"/>
        <v>0</v>
      </c>
      <c r="L11636" s="3">
        <f t="shared" si="1089"/>
        <v>0</v>
      </c>
      <c r="M11636" s="3">
        <f t="shared" si="1090"/>
        <v>0</v>
      </c>
      <c r="N11636" s="3">
        <f t="shared" si="1091"/>
        <v>0</v>
      </c>
      <c r="O11636" s="3">
        <v>49.3</v>
      </c>
      <c r="P11636" s="3">
        <v>42.4</v>
      </c>
    </row>
    <row r="11637" spans="2:16" x14ac:dyDescent="0.15">
      <c r="B11637" s="5" t="s">
        <v>808</v>
      </c>
      <c r="C11637" s="16">
        <f t="shared" si="1086"/>
        <v>2020</v>
      </c>
      <c r="D11637" s="16">
        <f t="shared" si="1087"/>
        <v>3</v>
      </c>
      <c r="E11637" s="3" t="s">
        <v>20</v>
      </c>
      <c r="F11637" s="3" t="s">
        <v>12</v>
      </c>
      <c r="G11637" s="3" t="s">
        <v>13</v>
      </c>
      <c r="H11637" s="3" t="s">
        <v>5394</v>
      </c>
      <c r="I11637" s="3">
        <f t="shared" si="1088"/>
        <v>0</v>
      </c>
      <c r="J11637" s="3">
        <f t="shared" si="1088"/>
        <v>0</v>
      </c>
      <c r="K11637" s="3">
        <f t="shared" si="1088"/>
        <v>0</v>
      </c>
      <c r="L11637" s="3">
        <f t="shared" si="1089"/>
        <v>0</v>
      </c>
      <c r="M11637" s="3">
        <f t="shared" si="1090"/>
        <v>0</v>
      </c>
      <c r="N11637" s="3">
        <f t="shared" si="1091"/>
        <v>0</v>
      </c>
      <c r="O11637" s="3">
        <v>1017.8</v>
      </c>
      <c r="P11637" s="3">
        <v>875.31</v>
      </c>
    </row>
    <row r="11638" spans="2:16" x14ac:dyDescent="0.15">
      <c r="B11638" s="5" t="s">
        <v>1844</v>
      </c>
      <c r="C11638" s="16">
        <f t="shared" si="1086"/>
        <v>2020</v>
      </c>
      <c r="D11638" s="16">
        <f t="shared" si="1087"/>
        <v>3</v>
      </c>
      <c r="E11638" s="3" t="s">
        <v>20</v>
      </c>
      <c r="F11638" s="3" t="s">
        <v>12</v>
      </c>
      <c r="G11638" s="3" t="s">
        <v>13</v>
      </c>
      <c r="H11638" s="3" t="s">
        <v>5117</v>
      </c>
      <c r="I11638" s="3">
        <f t="shared" si="1088"/>
        <v>0</v>
      </c>
      <c r="J11638" s="3">
        <f t="shared" si="1088"/>
        <v>0</v>
      </c>
      <c r="K11638" s="3">
        <f t="shared" si="1088"/>
        <v>0</v>
      </c>
      <c r="L11638" s="3">
        <f t="shared" si="1089"/>
        <v>0</v>
      </c>
      <c r="M11638" s="3">
        <f t="shared" si="1090"/>
        <v>0</v>
      </c>
      <c r="N11638" s="3">
        <f t="shared" si="1091"/>
        <v>0</v>
      </c>
      <c r="O11638" s="3">
        <v>1505.6</v>
      </c>
      <c r="P11638" s="3">
        <v>1294.81</v>
      </c>
    </row>
    <row r="11639" spans="2:16" x14ac:dyDescent="0.15">
      <c r="B11639" s="5" t="s">
        <v>836</v>
      </c>
      <c r="C11639" s="16">
        <f t="shared" si="1086"/>
        <v>2020</v>
      </c>
      <c r="D11639" s="16">
        <f t="shared" si="1087"/>
        <v>6</v>
      </c>
      <c r="E11639" s="3" t="s">
        <v>20</v>
      </c>
      <c r="F11639" s="3" t="s">
        <v>12</v>
      </c>
      <c r="G11639" s="3" t="s">
        <v>13</v>
      </c>
      <c r="H11639" s="3" t="s">
        <v>6552</v>
      </c>
      <c r="I11639" s="3">
        <f t="shared" si="1088"/>
        <v>0</v>
      </c>
      <c r="J11639" s="3">
        <f t="shared" si="1088"/>
        <v>0</v>
      </c>
      <c r="K11639" s="3">
        <f t="shared" si="1088"/>
        <v>0</v>
      </c>
      <c r="L11639" s="3">
        <f t="shared" si="1089"/>
        <v>0</v>
      </c>
      <c r="M11639" s="3">
        <f t="shared" si="1090"/>
        <v>0</v>
      </c>
      <c r="N11639" s="3">
        <f t="shared" si="1091"/>
        <v>0</v>
      </c>
      <c r="O11639" s="3">
        <v>123.2</v>
      </c>
      <c r="P11639" s="3">
        <v>105.96</v>
      </c>
    </row>
    <row r="11640" spans="2:16" x14ac:dyDescent="0.15">
      <c r="B11640" s="5" t="s">
        <v>2655</v>
      </c>
      <c r="C11640" s="16">
        <f t="shared" si="1086"/>
        <v>2021</v>
      </c>
      <c r="D11640" s="16">
        <f t="shared" si="1087"/>
        <v>2</v>
      </c>
      <c r="E11640" s="3" t="s">
        <v>20</v>
      </c>
      <c r="F11640" s="3" t="s">
        <v>12</v>
      </c>
      <c r="G11640" s="3" t="s">
        <v>13</v>
      </c>
      <c r="H11640" s="3" t="s">
        <v>6444</v>
      </c>
      <c r="I11640" s="3">
        <f t="shared" si="1088"/>
        <v>0</v>
      </c>
      <c r="J11640" s="3">
        <f t="shared" si="1088"/>
        <v>0</v>
      </c>
      <c r="K11640" s="3">
        <f t="shared" si="1088"/>
        <v>0</v>
      </c>
      <c r="L11640" s="3">
        <f t="shared" si="1089"/>
        <v>0</v>
      </c>
      <c r="M11640" s="3">
        <f t="shared" si="1090"/>
        <v>0</v>
      </c>
      <c r="N11640" s="3">
        <f t="shared" si="1091"/>
        <v>0</v>
      </c>
      <c r="O11640" s="3">
        <v>168</v>
      </c>
      <c r="P11640" s="3">
        <v>144.479999999999</v>
      </c>
    </row>
    <row r="11641" spans="2:16" x14ac:dyDescent="0.15">
      <c r="B11641" s="5" t="s">
        <v>4517</v>
      </c>
      <c r="C11641" s="16">
        <f t="shared" si="1086"/>
        <v>2020</v>
      </c>
      <c r="D11641" s="16">
        <f t="shared" si="1087"/>
        <v>6</v>
      </c>
      <c r="E11641" s="3" t="s">
        <v>20</v>
      </c>
      <c r="F11641" s="3" t="s">
        <v>12</v>
      </c>
      <c r="G11641" s="3" t="s">
        <v>13</v>
      </c>
      <c r="H11641" s="3" t="s">
        <v>4518</v>
      </c>
      <c r="I11641" s="3">
        <f t="shared" si="1088"/>
        <v>0</v>
      </c>
      <c r="J11641" s="3">
        <f t="shared" si="1088"/>
        <v>0</v>
      </c>
      <c r="K11641" s="3">
        <f t="shared" si="1088"/>
        <v>0</v>
      </c>
      <c r="L11641" s="3">
        <f t="shared" si="1089"/>
        <v>0</v>
      </c>
      <c r="M11641" s="3">
        <f t="shared" si="1090"/>
        <v>0</v>
      </c>
      <c r="N11641" s="3">
        <f t="shared" si="1091"/>
        <v>0</v>
      </c>
      <c r="O11641" s="3">
        <v>3669.2</v>
      </c>
      <c r="P11641" s="3">
        <v>3155.52</v>
      </c>
    </row>
    <row r="11642" spans="2:16" x14ac:dyDescent="0.15">
      <c r="B11642" s="5" t="s">
        <v>1460</v>
      </c>
      <c r="C11642" s="16">
        <f t="shared" si="1086"/>
        <v>2020</v>
      </c>
      <c r="D11642" s="16">
        <f t="shared" si="1087"/>
        <v>6</v>
      </c>
      <c r="E11642" s="3" t="s">
        <v>20</v>
      </c>
      <c r="F11642" s="3" t="s">
        <v>12</v>
      </c>
      <c r="G11642" s="3" t="s">
        <v>13</v>
      </c>
      <c r="H11642" s="3" t="s">
        <v>4536</v>
      </c>
      <c r="I11642" s="3">
        <f t="shared" si="1088"/>
        <v>0</v>
      </c>
      <c r="J11642" s="3">
        <f t="shared" si="1088"/>
        <v>0</v>
      </c>
      <c r="K11642" s="3">
        <f t="shared" si="1088"/>
        <v>0</v>
      </c>
      <c r="L11642" s="3">
        <f t="shared" si="1089"/>
        <v>0</v>
      </c>
      <c r="M11642" s="3">
        <f t="shared" si="1090"/>
        <v>0</v>
      </c>
      <c r="N11642" s="3">
        <f t="shared" si="1091"/>
        <v>0</v>
      </c>
      <c r="O11642" s="3">
        <v>3573.36</v>
      </c>
      <c r="P11642" s="3">
        <v>3073.09</v>
      </c>
    </row>
    <row r="11643" spans="2:16" x14ac:dyDescent="0.15">
      <c r="B11643" s="5" t="s">
        <v>1127</v>
      </c>
      <c r="C11643" s="16">
        <f t="shared" si="1086"/>
        <v>2020</v>
      </c>
      <c r="D11643" s="16">
        <f t="shared" si="1087"/>
        <v>6</v>
      </c>
      <c r="E11643" s="3" t="s">
        <v>20</v>
      </c>
      <c r="F11643" s="3" t="s">
        <v>12</v>
      </c>
      <c r="G11643" s="3" t="s">
        <v>13</v>
      </c>
      <c r="H11643" s="3" t="s">
        <v>5650</v>
      </c>
      <c r="I11643" s="3">
        <f t="shared" si="1088"/>
        <v>0</v>
      </c>
      <c r="J11643" s="3">
        <f t="shared" si="1088"/>
        <v>0</v>
      </c>
      <c r="K11643" s="3">
        <f t="shared" si="1088"/>
        <v>0</v>
      </c>
      <c r="L11643" s="3">
        <f t="shared" si="1089"/>
        <v>0</v>
      </c>
      <c r="M11643" s="3">
        <f t="shared" si="1090"/>
        <v>0</v>
      </c>
      <c r="N11643" s="3">
        <f t="shared" si="1091"/>
        <v>0</v>
      </c>
      <c r="O11643" s="3">
        <v>755.8</v>
      </c>
      <c r="P11643" s="3">
        <v>649.99</v>
      </c>
    </row>
    <row r="11644" spans="2:16" x14ac:dyDescent="0.15">
      <c r="B11644" s="5" t="s">
        <v>843</v>
      </c>
      <c r="C11644" s="16">
        <f t="shared" si="1086"/>
        <v>2020</v>
      </c>
      <c r="D11644" s="16">
        <f t="shared" si="1087"/>
        <v>6</v>
      </c>
      <c r="E11644" s="3" t="s">
        <v>20</v>
      </c>
      <c r="F11644" s="3" t="s">
        <v>12</v>
      </c>
      <c r="G11644" s="3" t="s">
        <v>13</v>
      </c>
      <c r="H11644" s="3" t="s">
        <v>5205</v>
      </c>
      <c r="I11644" s="3">
        <f t="shared" si="1088"/>
        <v>0</v>
      </c>
      <c r="J11644" s="3">
        <f t="shared" si="1088"/>
        <v>0</v>
      </c>
      <c r="K11644" s="3">
        <f t="shared" si="1088"/>
        <v>0</v>
      </c>
      <c r="L11644" s="3">
        <f t="shared" si="1089"/>
        <v>0</v>
      </c>
      <c r="M11644" s="3">
        <f t="shared" si="1090"/>
        <v>0</v>
      </c>
      <c r="N11644" s="3">
        <f t="shared" si="1091"/>
        <v>0</v>
      </c>
      <c r="O11644" s="3">
        <v>1371.1</v>
      </c>
      <c r="P11644" s="3">
        <v>1179.1500000000001</v>
      </c>
    </row>
    <row r="11645" spans="2:16" x14ac:dyDescent="0.15">
      <c r="B11645" s="5" t="s">
        <v>2022</v>
      </c>
      <c r="C11645" s="16">
        <f t="shared" si="1086"/>
        <v>2020</v>
      </c>
      <c r="D11645" s="16">
        <f t="shared" si="1087"/>
        <v>6</v>
      </c>
      <c r="E11645" s="3" t="s">
        <v>20</v>
      </c>
      <c r="F11645" s="3" t="s">
        <v>12</v>
      </c>
      <c r="G11645" s="3" t="s">
        <v>13</v>
      </c>
      <c r="H11645" s="3" t="s">
        <v>5245</v>
      </c>
      <c r="I11645" s="3">
        <f t="shared" si="1088"/>
        <v>0</v>
      </c>
      <c r="J11645" s="3">
        <f t="shared" si="1088"/>
        <v>0</v>
      </c>
      <c r="K11645" s="3">
        <f t="shared" si="1088"/>
        <v>0</v>
      </c>
      <c r="L11645" s="3">
        <f t="shared" si="1089"/>
        <v>0</v>
      </c>
      <c r="M11645" s="3">
        <f t="shared" si="1090"/>
        <v>0</v>
      </c>
      <c r="N11645" s="3">
        <f t="shared" si="1091"/>
        <v>0</v>
      </c>
      <c r="O11645" s="3">
        <v>1307.2</v>
      </c>
      <c r="P11645" s="3">
        <v>1124.19</v>
      </c>
    </row>
    <row r="11646" spans="2:16" x14ac:dyDescent="0.15">
      <c r="B11646" s="5" t="s">
        <v>2442</v>
      </c>
      <c r="C11646" s="16">
        <f t="shared" si="1086"/>
        <v>2020</v>
      </c>
      <c r="D11646" s="16">
        <f t="shared" si="1087"/>
        <v>3</v>
      </c>
      <c r="E11646" s="3" t="s">
        <v>20</v>
      </c>
      <c r="F11646" s="3" t="s">
        <v>12</v>
      </c>
      <c r="G11646" s="3" t="s">
        <v>13</v>
      </c>
      <c r="H11646" s="3" t="s">
        <v>5500</v>
      </c>
      <c r="I11646" s="3">
        <f t="shared" si="1088"/>
        <v>0</v>
      </c>
      <c r="J11646" s="3">
        <f t="shared" si="1088"/>
        <v>0</v>
      </c>
      <c r="K11646" s="3">
        <f t="shared" si="1088"/>
        <v>0</v>
      </c>
      <c r="L11646" s="3">
        <f t="shared" si="1089"/>
        <v>0</v>
      </c>
      <c r="M11646" s="3">
        <f t="shared" si="1090"/>
        <v>0</v>
      </c>
      <c r="N11646" s="3">
        <f t="shared" si="1091"/>
        <v>0</v>
      </c>
      <c r="O11646" s="3">
        <v>1000</v>
      </c>
      <c r="P11646" s="3">
        <v>860</v>
      </c>
    </row>
    <row r="11647" spans="2:16" x14ac:dyDescent="0.15">
      <c r="B11647" s="5" t="s">
        <v>186</v>
      </c>
      <c r="C11647" s="16">
        <f t="shared" si="1086"/>
        <v>2023</v>
      </c>
      <c r="D11647" s="16">
        <f t="shared" si="1087"/>
        <v>11</v>
      </c>
      <c r="E11647" s="3" t="s">
        <v>202</v>
      </c>
      <c r="F11647" s="3" t="s">
        <v>12</v>
      </c>
      <c r="G11647" s="3" t="s">
        <v>939</v>
      </c>
      <c r="H11647" s="3" t="s">
        <v>6445</v>
      </c>
      <c r="I11647" s="3">
        <f t="shared" si="1088"/>
        <v>0</v>
      </c>
      <c r="J11647" s="3">
        <f t="shared" si="1088"/>
        <v>0</v>
      </c>
      <c r="K11647" s="3">
        <f t="shared" si="1088"/>
        <v>0</v>
      </c>
      <c r="L11647" s="3">
        <f t="shared" si="1089"/>
        <v>0</v>
      </c>
      <c r="M11647" s="3">
        <f t="shared" si="1090"/>
        <v>0</v>
      </c>
      <c r="N11647" s="3">
        <f t="shared" si="1091"/>
        <v>0</v>
      </c>
      <c r="O11647" s="3">
        <v>166.4</v>
      </c>
      <c r="P11647" s="3">
        <v>739.78</v>
      </c>
    </row>
    <row r="11648" spans="2:16" x14ac:dyDescent="0.15">
      <c r="B11648" s="5" t="s">
        <v>1966</v>
      </c>
      <c r="C11648" s="16">
        <f t="shared" si="1086"/>
        <v>2020</v>
      </c>
      <c r="D11648" s="16">
        <f t="shared" si="1087"/>
        <v>5</v>
      </c>
      <c r="E11648" s="3" t="s">
        <v>20</v>
      </c>
      <c r="F11648" s="3" t="s">
        <v>12</v>
      </c>
      <c r="G11648" s="3" t="s">
        <v>13</v>
      </c>
      <c r="H11648" s="3" t="s">
        <v>5806</v>
      </c>
      <c r="I11648" s="3">
        <f t="shared" si="1088"/>
        <v>0</v>
      </c>
      <c r="J11648" s="3">
        <f t="shared" si="1088"/>
        <v>0</v>
      </c>
      <c r="K11648" s="3">
        <f t="shared" si="1088"/>
        <v>0</v>
      </c>
      <c r="L11648" s="3">
        <f t="shared" si="1089"/>
        <v>0</v>
      </c>
      <c r="M11648" s="3">
        <f t="shared" si="1090"/>
        <v>0</v>
      </c>
      <c r="N11648" s="3">
        <f t="shared" si="1091"/>
        <v>0</v>
      </c>
      <c r="O11648" s="3">
        <v>587</v>
      </c>
      <c r="P11648" s="3">
        <v>504.82</v>
      </c>
    </row>
    <row r="11649" spans="2:16" x14ac:dyDescent="0.15">
      <c r="B11649" s="5" t="s">
        <v>3021</v>
      </c>
      <c r="C11649" s="16">
        <f t="shared" si="1086"/>
        <v>2020</v>
      </c>
      <c r="D11649" s="16">
        <f t="shared" si="1087"/>
        <v>11</v>
      </c>
      <c r="E11649" s="3" t="s">
        <v>20</v>
      </c>
      <c r="F11649" s="3" t="s">
        <v>12</v>
      </c>
      <c r="G11649" s="3" t="s">
        <v>13</v>
      </c>
      <c r="H11649" s="3" t="s">
        <v>5957</v>
      </c>
      <c r="I11649" s="3">
        <f t="shared" si="1088"/>
        <v>0</v>
      </c>
      <c r="J11649" s="3">
        <f t="shared" si="1088"/>
        <v>0</v>
      </c>
      <c r="K11649" s="3">
        <f t="shared" si="1088"/>
        <v>0</v>
      </c>
      <c r="L11649" s="3">
        <f t="shared" si="1089"/>
        <v>0</v>
      </c>
      <c r="M11649" s="3">
        <f t="shared" si="1090"/>
        <v>0</v>
      </c>
      <c r="N11649" s="3">
        <f t="shared" si="1091"/>
        <v>0</v>
      </c>
      <c r="O11649" s="3">
        <v>462</v>
      </c>
      <c r="P11649" s="3">
        <v>397.32</v>
      </c>
    </row>
    <row r="11650" spans="2:16" x14ac:dyDescent="0.15">
      <c r="B11650" s="5" t="s">
        <v>145</v>
      </c>
      <c r="C11650" s="16">
        <f t="shared" si="1086"/>
        <v>2021</v>
      </c>
      <c r="D11650" s="16">
        <f t="shared" si="1087"/>
        <v>11</v>
      </c>
      <c r="E11650" s="3" t="s">
        <v>20</v>
      </c>
      <c r="F11650" s="3" t="s">
        <v>12</v>
      </c>
      <c r="G11650" s="3" t="s">
        <v>13</v>
      </c>
      <c r="H11650" s="3" t="s">
        <v>6091</v>
      </c>
      <c r="I11650" s="3">
        <f t="shared" si="1088"/>
        <v>0</v>
      </c>
      <c r="J11650" s="3">
        <f t="shared" si="1088"/>
        <v>0</v>
      </c>
      <c r="K11650" s="3">
        <f t="shared" si="1088"/>
        <v>0</v>
      </c>
      <c r="L11650" s="3">
        <f t="shared" si="1089"/>
        <v>0</v>
      </c>
      <c r="M11650" s="3">
        <f t="shared" si="1090"/>
        <v>0</v>
      </c>
      <c r="N11650" s="3">
        <f t="shared" si="1091"/>
        <v>0</v>
      </c>
      <c r="O11650" s="3">
        <v>350</v>
      </c>
      <c r="P11650" s="3">
        <v>700.8</v>
      </c>
    </row>
    <row r="11651" spans="2:16" x14ac:dyDescent="0.15">
      <c r="B11651" s="5" t="s">
        <v>485</v>
      </c>
      <c r="C11651" s="16">
        <f t="shared" si="1086"/>
        <v>2021</v>
      </c>
      <c r="D11651" s="16">
        <f t="shared" si="1087"/>
        <v>4</v>
      </c>
      <c r="E11651" s="3" t="s">
        <v>20</v>
      </c>
      <c r="F11651" s="3" t="s">
        <v>12</v>
      </c>
      <c r="G11651" s="3" t="s">
        <v>13</v>
      </c>
      <c r="H11651" s="3" t="s">
        <v>6091</v>
      </c>
      <c r="I11651" s="3">
        <f t="shared" si="1088"/>
        <v>0</v>
      </c>
      <c r="J11651" s="3">
        <f t="shared" si="1088"/>
        <v>0</v>
      </c>
      <c r="K11651" s="3">
        <f t="shared" si="1088"/>
        <v>0</v>
      </c>
      <c r="L11651" s="3">
        <f t="shared" si="1089"/>
        <v>0</v>
      </c>
      <c r="M11651" s="3">
        <f t="shared" si="1090"/>
        <v>0</v>
      </c>
      <c r="N11651" s="3">
        <f t="shared" si="1091"/>
        <v>0</v>
      </c>
      <c r="O11651" s="3">
        <v>350</v>
      </c>
      <c r="P11651" s="3">
        <v>301.77</v>
      </c>
    </row>
    <row r="11652" spans="2:16" x14ac:dyDescent="0.15">
      <c r="B11652" s="5" t="s">
        <v>1228</v>
      </c>
      <c r="C11652" s="16">
        <f t="shared" ref="C11652:C11715" si="1092">YEAR(B11652)</f>
        <v>2020</v>
      </c>
      <c r="D11652" s="16">
        <f t="shared" ref="D11652:D11715" si="1093">MONTH(B11652)</f>
        <v>5</v>
      </c>
      <c r="E11652" s="3" t="s">
        <v>20</v>
      </c>
      <c r="F11652" s="3" t="s">
        <v>12</v>
      </c>
      <c r="G11652" s="3" t="s">
        <v>13</v>
      </c>
      <c r="H11652" s="3" t="s">
        <v>5598</v>
      </c>
      <c r="I11652" s="3">
        <f t="shared" ref="I11652:K11715" si="1094">MIN(1,IFERROR(SEARCH(I$2,$H11652),0))</f>
        <v>0</v>
      </c>
      <c r="J11652" s="3">
        <f t="shared" si="1094"/>
        <v>0</v>
      </c>
      <c r="K11652" s="3">
        <f t="shared" si="1094"/>
        <v>0</v>
      </c>
      <c r="L11652" s="3">
        <f t="shared" ref="L11652:L11715" si="1095">IF(I11652*J11652=1,"Гороховый изолят",IF(I11652*K11652=1,"Гороховый концентрат",0))</f>
        <v>0</v>
      </c>
      <c r="M11652" s="3">
        <f t="shared" ref="M11652:M11715" si="1096">$I11652*J11652</f>
        <v>0</v>
      </c>
      <c r="N11652" s="3">
        <f t="shared" ref="N11652:N11715" si="1097">$I11652*K11652</f>
        <v>0</v>
      </c>
      <c r="O11652" s="3">
        <v>853.8</v>
      </c>
      <c r="P11652" s="3">
        <v>734.27</v>
      </c>
    </row>
    <row r="11653" spans="2:16" x14ac:dyDescent="0.15">
      <c r="B11653" s="5" t="s">
        <v>1660</v>
      </c>
      <c r="C11653" s="16">
        <f t="shared" si="1092"/>
        <v>2020</v>
      </c>
      <c r="D11653" s="16">
        <f t="shared" si="1093"/>
        <v>10</v>
      </c>
      <c r="E11653" s="3" t="s">
        <v>20</v>
      </c>
      <c r="F11653" s="3" t="s">
        <v>622</v>
      </c>
      <c r="G11653" s="3" t="s">
        <v>13</v>
      </c>
      <c r="H11653" s="3" t="s">
        <v>6214</v>
      </c>
      <c r="I11653" s="3">
        <f t="shared" si="1094"/>
        <v>0</v>
      </c>
      <c r="J11653" s="3">
        <f t="shared" si="1094"/>
        <v>0</v>
      </c>
      <c r="K11653" s="3">
        <f t="shared" si="1094"/>
        <v>0</v>
      </c>
      <c r="L11653" s="3">
        <f t="shared" si="1095"/>
        <v>0</v>
      </c>
      <c r="M11653" s="3">
        <f t="shared" si="1096"/>
        <v>0</v>
      </c>
      <c r="N11653" s="3">
        <f t="shared" si="1097"/>
        <v>0</v>
      </c>
      <c r="O11653" s="3">
        <v>270</v>
      </c>
      <c r="P11653" s="3">
        <v>232.2</v>
      </c>
    </row>
    <row r="11654" spans="2:16" x14ac:dyDescent="0.15">
      <c r="B11654" s="5" t="s">
        <v>790</v>
      </c>
      <c r="C11654" s="16">
        <f t="shared" si="1092"/>
        <v>2023</v>
      </c>
      <c r="D11654" s="16">
        <f t="shared" si="1093"/>
        <v>11</v>
      </c>
      <c r="E11654" s="3" t="s">
        <v>202</v>
      </c>
      <c r="F11654" s="3" t="s">
        <v>13</v>
      </c>
      <c r="G11654" s="3" t="s">
        <v>2706</v>
      </c>
      <c r="H11654" s="3" t="s">
        <v>6298</v>
      </c>
      <c r="I11654" s="3">
        <f t="shared" si="1094"/>
        <v>0</v>
      </c>
      <c r="J11654" s="3">
        <f t="shared" si="1094"/>
        <v>0</v>
      </c>
      <c r="K11654" s="3">
        <f t="shared" si="1094"/>
        <v>1</v>
      </c>
      <c r="L11654" s="3">
        <f t="shared" si="1095"/>
        <v>0</v>
      </c>
      <c r="M11654" s="3">
        <f t="shared" si="1096"/>
        <v>0</v>
      </c>
      <c r="N11654" s="3">
        <f t="shared" si="1097"/>
        <v>0</v>
      </c>
      <c r="O11654" s="3">
        <v>161.82</v>
      </c>
      <c r="P11654" s="3">
        <v>2238.9299999999998</v>
      </c>
    </row>
    <row r="11655" spans="2:16" x14ac:dyDescent="0.15">
      <c r="B11655" s="5" t="s">
        <v>91</v>
      </c>
      <c r="C11655" s="16">
        <f t="shared" si="1092"/>
        <v>2020</v>
      </c>
      <c r="D11655" s="16">
        <f t="shared" si="1093"/>
        <v>3</v>
      </c>
      <c r="E11655" s="3" t="s">
        <v>20</v>
      </c>
      <c r="F11655" s="3" t="s">
        <v>12</v>
      </c>
      <c r="G11655" s="3" t="s">
        <v>13</v>
      </c>
      <c r="H11655" s="3" t="s">
        <v>5748</v>
      </c>
      <c r="I11655" s="3">
        <f t="shared" si="1094"/>
        <v>0</v>
      </c>
      <c r="J11655" s="3">
        <f t="shared" si="1094"/>
        <v>0</v>
      </c>
      <c r="K11655" s="3">
        <f t="shared" si="1094"/>
        <v>0</v>
      </c>
      <c r="L11655" s="3">
        <f t="shared" si="1095"/>
        <v>0</v>
      </c>
      <c r="M11655" s="3">
        <f t="shared" si="1096"/>
        <v>0</v>
      </c>
      <c r="N11655" s="3">
        <f t="shared" si="1097"/>
        <v>0</v>
      </c>
      <c r="O11655" s="3">
        <v>630</v>
      </c>
      <c r="P11655" s="3">
        <v>541.79999999999995</v>
      </c>
    </row>
    <row r="11656" spans="2:16" x14ac:dyDescent="0.15">
      <c r="B11656" s="5" t="s">
        <v>2425</v>
      </c>
      <c r="C11656" s="16">
        <f t="shared" si="1092"/>
        <v>2023</v>
      </c>
      <c r="D11656" s="16">
        <f t="shared" si="1093"/>
        <v>6</v>
      </c>
      <c r="E11656" s="3" t="s">
        <v>202</v>
      </c>
      <c r="F11656" s="3" t="s">
        <v>13</v>
      </c>
      <c r="G11656" s="3" t="s">
        <v>463</v>
      </c>
      <c r="H11656" s="3" t="s">
        <v>5930</v>
      </c>
      <c r="I11656" s="3">
        <f t="shared" si="1094"/>
        <v>0</v>
      </c>
      <c r="J11656" s="3">
        <f t="shared" si="1094"/>
        <v>0</v>
      </c>
      <c r="K11656" s="3">
        <f t="shared" si="1094"/>
        <v>0</v>
      </c>
      <c r="L11656" s="3">
        <f t="shared" si="1095"/>
        <v>0</v>
      </c>
      <c r="M11656" s="3">
        <f t="shared" si="1096"/>
        <v>0</v>
      </c>
      <c r="N11656" s="3">
        <f t="shared" si="1097"/>
        <v>0</v>
      </c>
      <c r="O11656" s="3">
        <v>160</v>
      </c>
      <c r="P11656" s="3">
        <v>2235.7600000000002</v>
      </c>
    </row>
    <row r="11657" spans="2:16" x14ac:dyDescent="0.15">
      <c r="B11657" s="5" t="s">
        <v>1546</v>
      </c>
      <c r="C11657" s="16">
        <f t="shared" si="1092"/>
        <v>2023</v>
      </c>
      <c r="D11657" s="16">
        <f t="shared" si="1093"/>
        <v>5</v>
      </c>
      <c r="E11657" s="3" t="s">
        <v>202</v>
      </c>
      <c r="F11657" s="3" t="s">
        <v>13</v>
      </c>
      <c r="G11657" s="3" t="s">
        <v>2715</v>
      </c>
      <c r="H11657" s="3" t="s">
        <v>3283</v>
      </c>
      <c r="I11657" s="3">
        <f t="shared" si="1094"/>
        <v>0</v>
      </c>
      <c r="J11657" s="3">
        <f t="shared" si="1094"/>
        <v>0</v>
      </c>
      <c r="K11657" s="3">
        <f t="shared" si="1094"/>
        <v>0</v>
      </c>
      <c r="L11657" s="3">
        <f t="shared" si="1095"/>
        <v>0</v>
      </c>
      <c r="M11657" s="3">
        <f t="shared" si="1096"/>
        <v>0</v>
      </c>
      <c r="N11657" s="3">
        <f t="shared" si="1097"/>
        <v>0</v>
      </c>
      <c r="O11657" s="3">
        <v>160</v>
      </c>
      <c r="P11657" s="3">
        <v>475.4</v>
      </c>
    </row>
    <row r="11658" spans="2:16" x14ac:dyDescent="0.15">
      <c r="B11658" s="5" t="s">
        <v>2735</v>
      </c>
      <c r="C11658" s="16">
        <f t="shared" si="1092"/>
        <v>2020</v>
      </c>
      <c r="D11658" s="16">
        <f t="shared" si="1093"/>
        <v>5</v>
      </c>
      <c r="E11658" s="3" t="s">
        <v>20</v>
      </c>
      <c r="F11658" s="3" t="s">
        <v>12</v>
      </c>
      <c r="G11658" s="3" t="s">
        <v>13</v>
      </c>
      <c r="H11658" s="3" t="s">
        <v>5069</v>
      </c>
      <c r="I11658" s="3">
        <f t="shared" si="1094"/>
        <v>0</v>
      </c>
      <c r="J11658" s="3">
        <f t="shared" si="1094"/>
        <v>0</v>
      </c>
      <c r="K11658" s="3">
        <f t="shared" si="1094"/>
        <v>0</v>
      </c>
      <c r="L11658" s="3">
        <f t="shared" si="1095"/>
        <v>0</v>
      </c>
      <c r="M11658" s="3">
        <f t="shared" si="1096"/>
        <v>0</v>
      </c>
      <c r="N11658" s="3">
        <f t="shared" si="1097"/>
        <v>0</v>
      </c>
      <c r="O11658" s="3">
        <v>1634</v>
      </c>
      <c r="P11658" s="3">
        <v>1405.24</v>
      </c>
    </row>
    <row r="11659" spans="2:16" x14ac:dyDescent="0.15">
      <c r="B11659" s="5" t="s">
        <v>1393</v>
      </c>
      <c r="C11659" s="16">
        <f t="shared" si="1092"/>
        <v>2020</v>
      </c>
      <c r="D11659" s="16">
        <f t="shared" si="1093"/>
        <v>4</v>
      </c>
      <c r="E11659" s="3" t="s">
        <v>20</v>
      </c>
      <c r="F11659" s="3" t="s">
        <v>12</v>
      </c>
      <c r="G11659" s="3" t="s">
        <v>13</v>
      </c>
      <c r="H11659" s="3" t="s">
        <v>5540</v>
      </c>
      <c r="I11659" s="3">
        <f t="shared" si="1094"/>
        <v>0</v>
      </c>
      <c r="J11659" s="3">
        <f t="shared" si="1094"/>
        <v>0</v>
      </c>
      <c r="K11659" s="3">
        <f t="shared" si="1094"/>
        <v>0</v>
      </c>
      <c r="L11659" s="3">
        <f t="shared" si="1095"/>
        <v>0</v>
      </c>
      <c r="M11659" s="3">
        <f t="shared" si="1096"/>
        <v>0</v>
      </c>
      <c r="N11659" s="3">
        <f t="shared" si="1097"/>
        <v>0</v>
      </c>
      <c r="O11659" s="3">
        <v>931</v>
      </c>
      <c r="P11659" s="3">
        <v>800.66</v>
      </c>
    </row>
    <row r="11660" spans="2:16" x14ac:dyDescent="0.15">
      <c r="B11660" s="5" t="s">
        <v>395</v>
      </c>
      <c r="C11660" s="16">
        <f t="shared" si="1092"/>
        <v>2021</v>
      </c>
      <c r="D11660" s="16">
        <f t="shared" si="1093"/>
        <v>11</v>
      </c>
      <c r="E11660" s="3" t="s">
        <v>20</v>
      </c>
      <c r="F11660" s="3" t="s">
        <v>12</v>
      </c>
      <c r="G11660" s="3" t="s">
        <v>13</v>
      </c>
      <c r="H11660" s="3" t="s">
        <v>6551</v>
      </c>
      <c r="I11660" s="3">
        <f t="shared" si="1094"/>
        <v>0</v>
      </c>
      <c r="J11660" s="3">
        <f t="shared" si="1094"/>
        <v>0</v>
      </c>
      <c r="K11660" s="3">
        <f t="shared" si="1094"/>
        <v>0</v>
      </c>
      <c r="L11660" s="3">
        <f t="shared" si="1095"/>
        <v>0</v>
      </c>
      <c r="M11660" s="3">
        <f t="shared" si="1096"/>
        <v>0</v>
      </c>
      <c r="N11660" s="3">
        <f t="shared" si="1097"/>
        <v>0</v>
      </c>
      <c r="O11660" s="3">
        <v>123.48</v>
      </c>
      <c r="P11660" s="3">
        <v>246.96</v>
      </c>
    </row>
    <row r="11661" spans="2:16" x14ac:dyDescent="0.15">
      <c r="B11661" s="5" t="s">
        <v>3198</v>
      </c>
      <c r="C11661" s="16">
        <f t="shared" si="1092"/>
        <v>2021</v>
      </c>
      <c r="D11661" s="16">
        <f t="shared" si="1093"/>
        <v>4</v>
      </c>
      <c r="E11661" s="3" t="s">
        <v>20</v>
      </c>
      <c r="F11661" s="3" t="s">
        <v>12</v>
      </c>
      <c r="G11661" s="3" t="s">
        <v>13</v>
      </c>
      <c r="H11661" s="3" t="s">
        <v>6717</v>
      </c>
      <c r="I11661" s="3">
        <f t="shared" si="1094"/>
        <v>0</v>
      </c>
      <c r="J11661" s="3">
        <f t="shared" si="1094"/>
        <v>0</v>
      </c>
      <c r="K11661" s="3">
        <f t="shared" si="1094"/>
        <v>0</v>
      </c>
      <c r="L11661" s="3">
        <f t="shared" si="1095"/>
        <v>0</v>
      </c>
      <c r="M11661" s="3">
        <f t="shared" si="1096"/>
        <v>0</v>
      </c>
      <c r="N11661" s="3">
        <f t="shared" si="1097"/>
        <v>0</v>
      </c>
      <c r="O11661" s="3">
        <v>82.8</v>
      </c>
      <c r="P11661" s="3">
        <v>71.39</v>
      </c>
    </row>
    <row r="11662" spans="2:16" x14ac:dyDescent="0.15">
      <c r="B11662" s="5" t="s">
        <v>5967</v>
      </c>
      <c r="C11662" s="16">
        <f t="shared" si="1092"/>
        <v>2020</v>
      </c>
      <c r="D11662" s="16">
        <f t="shared" si="1093"/>
        <v>1</v>
      </c>
      <c r="E11662" s="3" t="s">
        <v>20</v>
      </c>
      <c r="F11662" s="3" t="s">
        <v>12</v>
      </c>
      <c r="G11662" s="3" t="s">
        <v>13</v>
      </c>
      <c r="H11662" s="3" t="s">
        <v>5968</v>
      </c>
      <c r="I11662" s="3">
        <f t="shared" si="1094"/>
        <v>0</v>
      </c>
      <c r="J11662" s="3">
        <f t="shared" si="1094"/>
        <v>0</v>
      </c>
      <c r="K11662" s="3">
        <f t="shared" si="1094"/>
        <v>0</v>
      </c>
      <c r="L11662" s="3">
        <f t="shared" si="1095"/>
        <v>0</v>
      </c>
      <c r="M11662" s="3">
        <f t="shared" si="1096"/>
        <v>0</v>
      </c>
      <c r="N11662" s="3">
        <f t="shared" si="1097"/>
        <v>0</v>
      </c>
      <c r="O11662" s="3">
        <v>450.56</v>
      </c>
      <c r="P11662" s="3">
        <v>387.48</v>
      </c>
    </row>
    <row r="11663" spans="2:16" x14ac:dyDescent="0.15">
      <c r="B11663" s="5" t="s">
        <v>1541</v>
      </c>
      <c r="C11663" s="16">
        <f t="shared" si="1092"/>
        <v>2023</v>
      </c>
      <c r="D11663" s="16">
        <f t="shared" si="1093"/>
        <v>7</v>
      </c>
      <c r="E11663" s="3" t="s">
        <v>202</v>
      </c>
      <c r="F11663" s="3" t="s">
        <v>13</v>
      </c>
      <c r="G11663" s="3" t="s">
        <v>1281</v>
      </c>
      <c r="H11663" s="3" t="s">
        <v>5837</v>
      </c>
      <c r="I11663" s="3">
        <f t="shared" si="1094"/>
        <v>0</v>
      </c>
      <c r="J11663" s="3">
        <f t="shared" si="1094"/>
        <v>0</v>
      </c>
      <c r="K11663" s="3">
        <f t="shared" si="1094"/>
        <v>1</v>
      </c>
      <c r="L11663" s="3">
        <f t="shared" si="1095"/>
        <v>0</v>
      </c>
      <c r="M11663" s="3">
        <f t="shared" si="1096"/>
        <v>0</v>
      </c>
      <c r="N11663" s="3">
        <f t="shared" si="1097"/>
        <v>0</v>
      </c>
      <c r="O11663" s="3">
        <v>157.56</v>
      </c>
      <c r="P11663" s="3">
        <v>1260.8399999999999</v>
      </c>
    </row>
    <row r="11664" spans="2:16" x14ac:dyDescent="0.15">
      <c r="B11664" s="5" t="s">
        <v>880</v>
      </c>
      <c r="C11664" s="16">
        <f t="shared" si="1092"/>
        <v>2021</v>
      </c>
      <c r="D11664" s="16">
        <f t="shared" si="1093"/>
        <v>5</v>
      </c>
      <c r="E11664" s="3" t="s">
        <v>20</v>
      </c>
      <c r="F11664" s="3" t="s">
        <v>12</v>
      </c>
      <c r="G11664" s="3" t="s">
        <v>13</v>
      </c>
      <c r="H11664" s="3" t="s">
        <v>6173</v>
      </c>
      <c r="I11664" s="3">
        <f t="shared" si="1094"/>
        <v>0</v>
      </c>
      <c r="J11664" s="3">
        <f t="shared" si="1094"/>
        <v>0</v>
      </c>
      <c r="K11664" s="3">
        <f t="shared" si="1094"/>
        <v>0</v>
      </c>
      <c r="L11664" s="3">
        <f t="shared" si="1095"/>
        <v>0</v>
      </c>
      <c r="M11664" s="3">
        <f t="shared" si="1096"/>
        <v>0</v>
      </c>
      <c r="N11664" s="3">
        <f t="shared" si="1097"/>
        <v>0</v>
      </c>
      <c r="O11664" s="3">
        <v>300</v>
      </c>
      <c r="P11664" s="3">
        <v>258.68</v>
      </c>
    </row>
    <row r="11665" spans="2:16" x14ac:dyDescent="0.15">
      <c r="B11665" s="5" t="s">
        <v>501</v>
      </c>
      <c r="C11665" s="16">
        <f t="shared" si="1092"/>
        <v>2020</v>
      </c>
      <c r="D11665" s="16">
        <f t="shared" si="1093"/>
        <v>4</v>
      </c>
      <c r="E11665" s="3" t="s">
        <v>20</v>
      </c>
      <c r="F11665" s="3" t="s">
        <v>12</v>
      </c>
      <c r="G11665" s="3" t="s">
        <v>13</v>
      </c>
      <c r="H11665" s="3" t="s">
        <v>4963</v>
      </c>
      <c r="I11665" s="3">
        <f t="shared" si="1094"/>
        <v>0</v>
      </c>
      <c r="J11665" s="3">
        <f t="shared" si="1094"/>
        <v>0</v>
      </c>
      <c r="K11665" s="3">
        <f t="shared" si="1094"/>
        <v>0</v>
      </c>
      <c r="L11665" s="3">
        <f t="shared" si="1095"/>
        <v>0</v>
      </c>
      <c r="M11665" s="3">
        <f t="shared" si="1096"/>
        <v>0</v>
      </c>
      <c r="N11665" s="3">
        <f t="shared" si="1097"/>
        <v>0</v>
      </c>
      <c r="O11665" s="3">
        <v>1953</v>
      </c>
      <c r="P11665" s="3">
        <v>1679.58</v>
      </c>
    </row>
    <row r="11666" spans="2:16" x14ac:dyDescent="0.15">
      <c r="B11666" s="5" t="s">
        <v>4845</v>
      </c>
      <c r="C11666" s="16">
        <f t="shared" si="1092"/>
        <v>2023</v>
      </c>
      <c r="D11666" s="16">
        <f t="shared" si="1093"/>
        <v>5</v>
      </c>
      <c r="E11666" s="3" t="s">
        <v>202</v>
      </c>
      <c r="F11666" s="3" t="s">
        <v>13</v>
      </c>
      <c r="G11666" s="3" t="s">
        <v>1281</v>
      </c>
      <c r="H11666" s="3" t="s">
        <v>6459</v>
      </c>
      <c r="I11666" s="3">
        <f t="shared" si="1094"/>
        <v>0</v>
      </c>
      <c r="J11666" s="3">
        <f t="shared" si="1094"/>
        <v>0</v>
      </c>
      <c r="K11666" s="3">
        <f t="shared" si="1094"/>
        <v>1</v>
      </c>
      <c r="L11666" s="3">
        <f t="shared" si="1095"/>
        <v>0</v>
      </c>
      <c r="M11666" s="3">
        <f t="shared" si="1096"/>
        <v>0</v>
      </c>
      <c r="N11666" s="3">
        <f t="shared" si="1097"/>
        <v>0</v>
      </c>
      <c r="O11666" s="3">
        <v>155.85</v>
      </c>
      <c r="P11666" s="3">
        <v>1469.67</v>
      </c>
    </row>
    <row r="11667" spans="2:16" x14ac:dyDescent="0.15">
      <c r="B11667" s="5" t="s">
        <v>2518</v>
      </c>
      <c r="C11667" s="16">
        <f t="shared" si="1092"/>
        <v>2023</v>
      </c>
      <c r="D11667" s="16">
        <f t="shared" si="1093"/>
        <v>10</v>
      </c>
      <c r="E11667" s="3" t="s">
        <v>202</v>
      </c>
      <c r="F11667" s="3" t="s">
        <v>13</v>
      </c>
      <c r="G11667" s="3" t="s">
        <v>1281</v>
      </c>
      <c r="H11667" s="3" t="s">
        <v>6298</v>
      </c>
      <c r="I11667" s="3">
        <f t="shared" si="1094"/>
        <v>0</v>
      </c>
      <c r="J11667" s="3">
        <f t="shared" si="1094"/>
        <v>0</v>
      </c>
      <c r="K11667" s="3">
        <f t="shared" si="1094"/>
        <v>1</v>
      </c>
      <c r="L11667" s="3">
        <f t="shared" si="1095"/>
        <v>0</v>
      </c>
      <c r="M11667" s="3">
        <f t="shared" si="1096"/>
        <v>0</v>
      </c>
      <c r="N11667" s="3">
        <f t="shared" si="1097"/>
        <v>0</v>
      </c>
      <c r="O11667" s="3">
        <v>154.44</v>
      </c>
      <c r="P11667" s="3">
        <v>1227.8399999999999</v>
      </c>
    </row>
    <row r="11668" spans="2:16" x14ac:dyDescent="0.15">
      <c r="B11668" s="5" t="s">
        <v>2405</v>
      </c>
      <c r="C11668" s="16">
        <f t="shared" si="1092"/>
        <v>2023</v>
      </c>
      <c r="D11668" s="16">
        <f t="shared" si="1093"/>
        <v>5</v>
      </c>
      <c r="E11668" s="3" t="s">
        <v>202</v>
      </c>
      <c r="F11668" s="3" t="s">
        <v>12</v>
      </c>
      <c r="G11668" s="3" t="s">
        <v>2957</v>
      </c>
      <c r="H11668" s="3" t="s">
        <v>6464</v>
      </c>
      <c r="I11668" s="3">
        <f t="shared" si="1094"/>
        <v>0</v>
      </c>
      <c r="J11668" s="3">
        <f t="shared" si="1094"/>
        <v>0</v>
      </c>
      <c r="K11668" s="3">
        <f t="shared" si="1094"/>
        <v>0</v>
      </c>
      <c r="L11668" s="3">
        <f t="shared" si="1095"/>
        <v>0</v>
      </c>
      <c r="M11668" s="3">
        <f t="shared" si="1096"/>
        <v>0</v>
      </c>
      <c r="N11668" s="3">
        <f t="shared" si="1097"/>
        <v>0</v>
      </c>
      <c r="O11668" s="3">
        <v>153</v>
      </c>
      <c r="P11668" s="3">
        <v>733.1</v>
      </c>
    </row>
    <row r="11669" spans="2:16" x14ac:dyDescent="0.15">
      <c r="B11669" s="5" t="s">
        <v>2294</v>
      </c>
      <c r="C11669" s="16">
        <f t="shared" si="1092"/>
        <v>2020</v>
      </c>
      <c r="D11669" s="16">
        <f t="shared" si="1093"/>
        <v>1</v>
      </c>
      <c r="E11669" s="3" t="s">
        <v>20</v>
      </c>
      <c r="F11669" s="3" t="s">
        <v>12</v>
      </c>
      <c r="G11669" s="3" t="s">
        <v>13</v>
      </c>
      <c r="H11669" s="3" t="s">
        <v>6420</v>
      </c>
      <c r="I11669" s="3">
        <f t="shared" si="1094"/>
        <v>0</v>
      </c>
      <c r="J11669" s="3">
        <f t="shared" si="1094"/>
        <v>0</v>
      </c>
      <c r="K11669" s="3">
        <f t="shared" si="1094"/>
        <v>0</v>
      </c>
      <c r="L11669" s="3">
        <f t="shared" si="1095"/>
        <v>0</v>
      </c>
      <c r="M11669" s="3">
        <f t="shared" si="1096"/>
        <v>0</v>
      </c>
      <c r="N11669" s="3">
        <f t="shared" si="1097"/>
        <v>0</v>
      </c>
      <c r="O11669" s="3">
        <v>180</v>
      </c>
      <c r="P11669" s="3">
        <v>154.80000000000001</v>
      </c>
    </row>
    <row r="11670" spans="2:16" x14ac:dyDescent="0.15">
      <c r="B11670" s="5" t="s">
        <v>2544</v>
      </c>
      <c r="C11670" s="16">
        <f t="shared" si="1092"/>
        <v>2023</v>
      </c>
      <c r="D11670" s="16">
        <f t="shared" si="1093"/>
        <v>11</v>
      </c>
      <c r="E11670" s="3" t="s">
        <v>202</v>
      </c>
      <c r="F11670" s="3" t="s">
        <v>13</v>
      </c>
      <c r="G11670" s="3" t="s">
        <v>1242</v>
      </c>
      <c r="H11670" s="3" t="s">
        <v>1340</v>
      </c>
      <c r="I11670" s="3">
        <f t="shared" si="1094"/>
        <v>0</v>
      </c>
      <c r="J11670" s="3">
        <f t="shared" si="1094"/>
        <v>0</v>
      </c>
      <c r="K11670" s="3">
        <f t="shared" si="1094"/>
        <v>1</v>
      </c>
      <c r="L11670" s="3">
        <f t="shared" si="1095"/>
        <v>0</v>
      </c>
      <c r="M11670" s="3">
        <f t="shared" si="1096"/>
        <v>0</v>
      </c>
      <c r="N11670" s="3">
        <f t="shared" si="1097"/>
        <v>0</v>
      </c>
      <c r="O11670" s="3">
        <v>151.26</v>
      </c>
      <c r="P11670" s="3">
        <v>2127.9</v>
      </c>
    </row>
    <row r="11671" spans="2:16" x14ac:dyDescent="0.15">
      <c r="B11671" s="5" t="s">
        <v>1112</v>
      </c>
      <c r="C11671" s="16">
        <f t="shared" si="1092"/>
        <v>2020</v>
      </c>
      <c r="D11671" s="16">
        <f t="shared" si="1093"/>
        <v>4</v>
      </c>
      <c r="E11671" s="3" t="s">
        <v>20</v>
      </c>
      <c r="F11671" s="3" t="s">
        <v>12</v>
      </c>
      <c r="G11671" s="3" t="s">
        <v>13</v>
      </c>
      <c r="H11671" s="3" t="s">
        <v>6391</v>
      </c>
      <c r="I11671" s="3">
        <f t="shared" si="1094"/>
        <v>0</v>
      </c>
      <c r="J11671" s="3">
        <f t="shared" si="1094"/>
        <v>0</v>
      </c>
      <c r="K11671" s="3">
        <f t="shared" si="1094"/>
        <v>0</v>
      </c>
      <c r="L11671" s="3">
        <f t="shared" si="1095"/>
        <v>0</v>
      </c>
      <c r="M11671" s="3">
        <f t="shared" si="1096"/>
        <v>0</v>
      </c>
      <c r="N11671" s="3">
        <f t="shared" si="1097"/>
        <v>0</v>
      </c>
      <c r="O11671" s="3">
        <v>190</v>
      </c>
      <c r="P11671" s="3">
        <v>163.4</v>
      </c>
    </row>
    <row r="11672" spans="2:16" x14ac:dyDescent="0.15">
      <c r="B11672" s="5" t="s">
        <v>91</v>
      </c>
      <c r="C11672" s="16">
        <f t="shared" si="1092"/>
        <v>2020</v>
      </c>
      <c r="D11672" s="16">
        <f t="shared" si="1093"/>
        <v>3</v>
      </c>
      <c r="E11672" s="3" t="s">
        <v>20</v>
      </c>
      <c r="F11672" s="3" t="s">
        <v>12</v>
      </c>
      <c r="G11672" s="3" t="s">
        <v>13</v>
      </c>
      <c r="H11672" s="3" t="s">
        <v>6113</v>
      </c>
      <c r="I11672" s="3">
        <f t="shared" si="1094"/>
        <v>0</v>
      </c>
      <c r="J11672" s="3">
        <f t="shared" si="1094"/>
        <v>0</v>
      </c>
      <c r="K11672" s="3">
        <f t="shared" si="1094"/>
        <v>0</v>
      </c>
      <c r="L11672" s="3">
        <f t="shared" si="1095"/>
        <v>0</v>
      </c>
      <c r="M11672" s="3">
        <f t="shared" si="1096"/>
        <v>0</v>
      </c>
      <c r="N11672" s="3">
        <f t="shared" si="1097"/>
        <v>0</v>
      </c>
      <c r="O11672" s="3">
        <v>336</v>
      </c>
      <c r="P11672" s="3">
        <v>288.95999999999998</v>
      </c>
    </row>
    <row r="11673" spans="2:16" x14ac:dyDescent="0.15">
      <c r="B11673" s="5" t="s">
        <v>529</v>
      </c>
      <c r="C11673" s="16">
        <f t="shared" si="1092"/>
        <v>2020</v>
      </c>
      <c r="D11673" s="16">
        <f t="shared" si="1093"/>
        <v>5</v>
      </c>
      <c r="E11673" s="3" t="s">
        <v>20</v>
      </c>
      <c r="F11673" s="3" t="s">
        <v>12</v>
      </c>
      <c r="G11673" s="3" t="s">
        <v>13</v>
      </c>
      <c r="H11673" s="3" t="s">
        <v>6226</v>
      </c>
      <c r="I11673" s="3">
        <f t="shared" si="1094"/>
        <v>0</v>
      </c>
      <c r="J11673" s="3">
        <f t="shared" si="1094"/>
        <v>0</v>
      </c>
      <c r="K11673" s="3">
        <f t="shared" si="1094"/>
        <v>0</v>
      </c>
      <c r="L11673" s="3">
        <f t="shared" si="1095"/>
        <v>0</v>
      </c>
      <c r="M11673" s="3">
        <f t="shared" si="1096"/>
        <v>0</v>
      </c>
      <c r="N11673" s="3">
        <f t="shared" si="1097"/>
        <v>0</v>
      </c>
      <c r="O11673" s="3">
        <v>264</v>
      </c>
      <c r="P11673" s="3">
        <v>227.04</v>
      </c>
    </row>
    <row r="11674" spans="2:16" x14ac:dyDescent="0.15">
      <c r="B11674" s="5" t="s">
        <v>145</v>
      </c>
      <c r="C11674" s="16">
        <f t="shared" si="1092"/>
        <v>2021</v>
      </c>
      <c r="D11674" s="16">
        <f t="shared" si="1093"/>
        <v>11</v>
      </c>
      <c r="E11674" s="3" t="s">
        <v>20</v>
      </c>
      <c r="F11674" s="3" t="s">
        <v>12</v>
      </c>
      <c r="G11674" s="3" t="s">
        <v>13</v>
      </c>
      <c r="H11674" s="3" t="s">
        <v>5753</v>
      </c>
      <c r="I11674" s="3">
        <f t="shared" si="1094"/>
        <v>0</v>
      </c>
      <c r="J11674" s="3">
        <f t="shared" si="1094"/>
        <v>0</v>
      </c>
      <c r="K11674" s="3">
        <f t="shared" si="1094"/>
        <v>0</v>
      </c>
      <c r="L11674" s="3">
        <f t="shared" si="1095"/>
        <v>0</v>
      </c>
      <c r="M11674" s="3">
        <f t="shared" si="1096"/>
        <v>0</v>
      </c>
      <c r="N11674" s="3">
        <f t="shared" si="1097"/>
        <v>0</v>
      </c>
      <c r="O11674" s="3">
        <v>615.6</v>
      </c>
      <c r="P11674" s="3">
        <v>1231.2</v>
      </c>
    </row>
    <row r="11675" spans="2:16" x14ac:dyDescent="0.15">
      <c r="B11675" s="5" t="s">
        <v>633</v>
      </c>
      <c r="C11675" s="16">
        <f t="shared" si="1092"/>
        <v>2020</v>
      </c>
      <c r="D11675" s="16">
        <f t="shared" si="1093"/>
        <v>5</v>
      </c>
      <c r="E11675" s="3" t="s">
        <v>20</v>
      </c>
      <c r="F11675" s="3" t="s">
        <v>12</v>
      </c>
      <c r="G11675" s="3" t="s">
        <v>13</v>
      </c>
      <c r="H11675" s="3" t="s">
        <v>5517</v>
      </c>
      <c r="I11675" s="3">
        <f t="shared" si="1094"/>
        <v>0</v>
      </c>
      <c r="J11675" s="3">
        <f t="shared" si="1094"/>
        <v>0</v>
      </c>
      <c r="K11675" s="3">
        <f t="shared" si="1094"/>
        <v>0</v>
      </c>
      <c r="L11675" s="3">
        <f t="shared" si="1095"/>
        <v>0</v>
      </c>
      <c r="M11675" s="3">
        <f t="shared" si="1096"/>
        <v>0</v>
      </c>
      <c r="N11675" s="3">
        <f t="shared" si="1097"/>
        <v>0</v>
      </c>
      <c r="O11675" s="3">
        <v>973.11</v>
      </c>
      <c r="P11675" s="3">
        <v>836.88</v>
      </c>
    </row>
    <row r="11676" spans="2:16" x14ac:dyDescent="0.15">
      <c r="B11676" s="5" t="s">
        <v>673</v>
      </c>
      <c r="C11676" s="16">
        <f t="shared" si="1092"/>
        <v>2020</v>
      </c>
      <c r="D11676" s="16">
        <f t="shared" si="1093"/>
        <v>8</v>
      </c>
      <c r="E11676" s="3" t="s">
        <v>20</v>
      </c>
      <c r="F11676" s="3" t="s">
        <v>12</v>
      </c>
      <c r="G11676" s="3" t="s">
        <v>13</v>
      </c>
      <c r="H11676" s="3" t="s">
        <v>4747</v>
      </c>
      <c r="I11676" s="3">
        <f t="shared" si="1094"/>
        <v>0</v>
      </c>
      <c r="J11676" s="3">
        <f t="shared" si="1094"/>
        <v>0</v>
      </c>
      <c r="K11676" s="3">
        <f t="shared" si="1094"/>
        <v>0</v>
      </c>
      <c r="L11676" s="3">
        <f t="shared" si="1095"/>
        <v>0</v>
      </c>
      <c r="M11676" s="3">
        <f t="shared" si="1096"/>
        <v>0</v>
      </c>
      <c r="N11676" s="3">
        <f t="shared" si="1097"/>
        <v>0</v>
      </c>
      <c r="O11676" s="3">
        <v>2608.54</v>
      </c>
      <c r="P11676" s="3">
        <v>2243.34</v>
      </c>
    </row>
    <row r="11677" spans="2:16" x14ac:dyDescent="0.15">
      <c r="B11677" s="5" t="s">
        <v>1196</v>
      </c>
      <c r="C11677" s="16">
        <f t="shared" si="1092"/>
        <v>2020</v>
      </c>
      <c r="D11677" s="16">
        <f t="shared" si="1093"/>
        <v>11</v>
      </c>
      <c r="E11677" s="3" t="s">
        <v>20</v>
      </c>
      <c r="F11677" s="3" t="s">
        <v>12</v>
      </c>
      <c r="G11677" s="3" t="s">
        <v>13</v>
      </c>
      <c r="H11677" s="3" t="s">
        <v>5963</v>
      </c>
      <c r="I11677" s="3">
        <f t="shared" si="1094"/>
        <v>0</v>
      </c>
      <c r="J11677" s="3">
        <f t="shared" si="1094"/>
        <v>0</v>
      </c>
      <c r="K11677" s="3">
        <f t="shared" si="1094"/>
        <v>0</v>
      </c>
      <c r="L11677" s="3">
        <f t="shared" si="1095"/>
        <v>0</v>
      </c>
      <c r="M11677" s="3">
        <f t="shared" si="1096"/>
        <v>0</v>
      </c>
      <c r="N11677" s="3">
        <f t="shared" si="1097"/>
        <v>0</v>
      </c>
      <c r="O11677" s="3">
        <v>452.7</v>
      </c>
      <c r="P11677" s="3">
        <v>389.32</v>
      </c>
    </row>
    <row r="11678" spans="2:16" x14ac:dyDescent="0.15">
      <c r="B11678" s="5" t="s">
        <v>4360</v>
      </c>
      <c r="C11678" s="16">
        <f t="shared" si="1092"/>
        <v>2023</v>
      </c>
      <c r="D11678" s="16">
        <f t="shared" si="1093"/>
        <v>9</v>
      </c>
      <c r="E11678" s="3" t="s">
        <v>202</v>
      </c>
      <c r="F11678" s="3" t="s">
        <v>13</v>
      </c>
      <c r="G11678" s="3" t="s">
        <v>2675</v>
      </c>
      <c r="H11678" s="3" t="s">
        <v>6501</v>
      </c>
      <c r="I11678" s="3">
        <f t="shared" si="1094"/>
        <v>0</v>
      </c>
      <c r="J11678" s="3">
        <f t="shared" si="1094"/>
        <v>0</v>
      </c>
      <c r="K11678" s="3">
        <f t="shared" si="1094"/>
        <v>1</v>
      </c>
      <c r="L11678" s="3">
        <f t="shared" si="1095"/>
        <v>0</v>
      </c>
      <c r="M11678" s="3">
        <f t="shared" si="1096"/>
        <v>0</v>
      </c>
      <c r="N11678" s="3">
        <f t="shared" si="1097"/>
        <v>0</v>
      </c>
      <c r="O11678" s="3">
        <v>149.54499999999999</v>
      </c>
      <c r="P11678" s="3">
        <v>4597.12</v>
      </c>
    </row>
    <row r="11679" spans="2:16" x14ac:dyDescent="0.15">
      <c r="B11679" s="5" t="s">
        <v>3067</v>
      </c>
      <c r="C11679" s="16">
        <f t="shared" si="1092"/>
        <v>2021</v>
      </c>
      <c r="D11679" s="16">
        <f t="shared" si="1093"/>
        <v>6</v>
      </c>
      <c r="E11679" s="3" t="s">
        <v>20</v>
      </c>
      <c r="F11679" s="3" t="s">
        <v>12</v>
      </c>
      <c r="G11679" s="3" t="s">
        <v>13</v>
      </c>
      <c r="H11679" s="3" t="s">
        <v>5607</v>
      </c>
      <c r="I11679" s="3">
        <f t="shared" si="1094"/>
        <v>0</v>
      </c>
      <c r="J11679" s="3">
        <f t="shared" si="1094"/>
        <v>0</v>
      </c>
      <c r="K11679" s="3">
        <f t="shared" si="1094"/>
        <v>0</v>
      </c>
      <c r="L11679" s="3">
        <f t="shared" si="1095"/>
        <v>0</v>
      </c>
      <c r="M11679" s="3">
        <f t="shared" si="1096"/>
        <v>0</v>
      </c>
      <c r="N11679" s="3">
        <f t="shared" si="1097"/>
        <v>0</v>
      </c>
      <c r="O11679" s="3">
        <v>835</v>
      </c>
      <c r="P11679" s="3">
        <v>1672.02</v>
      </c>
    </row>
    <row r="11680" spans="2:16" x14ac:dyDescent="0.15">
      <c r="B11680" s="5" t="s">
        <v>1047</v>
      </c>
      <c r="C11680" s="16">
        <f t="shared" si="1092"/>
        <v>2020</v>
      </c>
      <c r="D11680" s="16">
        <f t="shared" si="1093"/>
        <v>10</v>
      </c>
      <c r="E11680" s="3" t="s">
        <v>20</v>
      </c>
      <c r="F11680" s="3" t="s">
        <v>12</v>
      </c>
      <c r="G11680" s="3" t="s">
        <v>13</v>
      </c>
      <c r="H11680" s="3" t="s">
        <v>5291</v>
      </c>
      <c r="I11680" s="3">
        <f t="shared" si="1094"/>
        <v>0</v>
      </c>
      <c r="J11680" s="3">
        <f t="shared" si="1094"/>
        <v>0</v>
      </c>
      <c r="K11680" s="3">
        <f t="shared" si="1094"/>
        <v>0</v>
      </c>
      <c r="L11680" s="3">
        <f t="shared" si="1095"/>
        <v>0</v>
      </c>
      <c r="M11680" s="3">
        <f t="shared" si="1096"/>
        <v>0</v>
      </c>
      <c r="N11680" s="3">
        <f t="shared" si="1097"/>
        <v>0</v>
      </c>
      <c r="O11680" s="3">
        <v>1212.32</v>
      </c>
      <c r="P11680" s="3">
        <v>1042.5999999999999</v>
      </c>
    </row>
    <row r="11681" spans="2:16" x14ac:dyDescent="0.15">
      <c r="B11681" s="5" t="s">
        <v>2511</v>
      </c>
      <c r="C11681" s="16">
        <f t="shared" si="1092"/>
        <v>2023</v>
      </c>
      <c r="D11681" s="16">
        <f t="shared" si="1093"/>
        <v>3</v>
      </c>
      <c r="E11681" s="3" t="s">
        <v>202</v>
      </c>
      <c r="F11681" s="3" t="s">
        <v>13</v>
      </c>
      <c r="G11681" s="3" t="s">
        <v>6280</v>
      </c>
      <c r="H11681" s="3" t="s">
        <v>6381</v>
      </c>
      <c r="I11681" s="3">
        <f t="shared" si="1094"/>
        <v>0</v>
      </c>
      <c r="J11681" s="3">
        <f t="shared" si="1094"/>
        <v>0</v>
      </c>
      <c r="K11681" s="3">
        <f t="shared" si="1094"/>
        <v>0</v>
      </c>
      <c r="L11681" s="3">
        <f t="shared" si="1095"/>
        <v>0</v>
      </c>
      <c r="M11681" s="3">
        <f t="shared" si="1096"/>
        <v>0</v>
      </c>
      <c r="N11681" s="3">
        <f t="shared" si="1097"/>
        <v>0</v>
      </c>
      <c r="O11681" s="3">
        <v>145</v>
      </c>
      <c r="P11681" s="3">
        <v>518561.81</v>
      </c>
    </row>
    <row r="11682" spans="2:16" x14ac:dyDescent="0.15">
      <c r="B11682" s="5" t="s">
        <v>38</v>
      </c>
      <c r="C11682" s="16">
        <f t="shared" si="1092"/>
        <v>2023</v>
      </c>
      <c r="D11682" s="16">
        <f t="shared" si="1093"/>
        <v>3</v>
      </c>
      <c r="E11682" s="3" t="s">
        <v>202</v>
      </c>
      <c r="F11682" s="3" t="s">
        <v>13</v>
      </c>
      <c r="G11682" s="3" t="s">
        <v>943</v>
      </c>
      <c r="H11682" s="3" t="s">
        <v>6505</v>
      </c>
      <c r="I11682" s="3">
        <f t="shared" si="1094"/>
        <v>0</v>
      </c>
      <c r="J11682" s="3">
        <f t="shared" si="1094"/>
        <v>0</v>
      </c>
      <c r="K11682" s="3">
        <f t="shared" si="1094"/>
        <v>0</v>
      </c>
      <c r="L11682" s="3">
        <f t="shared" si="1095"/>
        <v>0</v>
      </c>
      <c r="M11682" s="3">
        <f t="shared" si="1096"/>
        <v>0</v>
      </c>
      <c r="N11682" s="3">
        <f t="shared" si="1097"/>
        <v>0</v>
      </c>
      <c r="O11682" s="3">
        <v>144</v>
      </c>
      <c r="P11682" s="3">
        <v>75.349999999999994</v>
      </c>
    </row>
    <row r="11683" spans="2:16" x14ac:dyDescent="0.15">
      <c r="B11683" s="5" t="s">
        <v>2597</v>
      </c>
      <c r="C11683" s="16">
        <f t="shared" si="1092"/>
        <v>2020</v>
      </c>
      <c r="D11683" s="16">
        <f t="shared" si="1093"/>
        <v>7</v>
      </c>
      <c r="E11683" s="3" t="s">
        <v>20</v>
      </c>
      <c r="F11683" s="3" t="s">
        <v>12</v>
      </c>
      <c r="G11683" s="3" t="s">
        <v>13</v>
      </c>
      <c r="H11683" s="3" t="s">
        <v>5349</v>
      </c>
      <c r="I11683" s="3">
        <f t="shared" si="1094"/>
        <v>0</v>
      </c>
      <c r="J11683" s="3">
        <f t="shared" si="1094"/>
        <v>0</v>
      </c>
      <c r="K11683" s="3">
        <f t="shared" si="1094"/>
        <v>0</v>
      </c>
      <c r="L11683" s="3">
        <f t="shared" si="1095"/>
        <v>0</v>
      </c>
      <c r="M11683" s="3">
        <f t="shared" si="1096"/>
        <v>0</v>
      </c>
      <c r="N11683" s="3">
        <f t="shared" si="1097"/>
        <v>0</v>
      </c>
      <c r="O11683" s="3">
        <v>1104</v>
      </c>
      <c r="P11683" s="3">
        <v>949.44</v>
      </c>
    </row>
    <row r="11684" spans="2:16" x14ac:dyDescent="0.15">
      <c r="B11684" s="5" t="s">
        <v>201</v>
      </c>
      <c r="C11684" s="16">
        <f t="shared" si="1092"/>
        <v>2020</v>
      </c>
      <c r="D11684" s="16">
        <f t="shared" si="1093"/>
        <v>6</v>
      </c>
      <c r="E11684" s="3" t="s">
        <v>20</v>
      </c>
      <c r="F11684" s="3" t="s">
        <v>12</v>
      </c>
      <c r="G11684" s="3" t="s">
        <v>13</v>
      </c>
      <c r="H11684" s="3" t="s">
        <v>4591</v>
      </c>
      <c r="I11684" s="3">
        <f t="shared" si="1094"/>
        <v>0</v>
      </c>
      <c r="J11684" s="3">
        <f t="shared" si="1094"/>
        <v>0</v>
      </c>
      <c r="K11684" s="3">
        <f t="shared" si="1094"/>
        <v>0</v>
      </c>
      <c r="L11684" s="3">
        <f t="shared" si="1095"/>
        <v>0</v>
      </c>
      <c r="M11684" s="3">
        <f t="shared" si="1096"/>
        <v>0</v>
      </c>
      <c r="N11684" s="3">
        <f t="shared" si="1097"/>
        <v>0</v>
      </c>
      <c r="O11684" s="3">
        <v>3153</v>
      </c>
      <c r="P11684" s="3">
        <v>2711.57</v>
      </c>
    </row>
    <row r="11685" spans="2:16" x14ac:dyDescent="0.15">
      <c r="B11685" s="5" t="s">
        <v>3021</v>
      </c>
      <c r="C11685" s="16">
        <f t="shared" si="1092"/>
        <v>2020</v>
      </c>
      <c r="D11685" s="16">
        <f t="shared" si="1093"/>
        <v>11</v>
      </c>
      <c r="E11685" s="3" t="s">
        <v>20</v>
      </c>
      <c r="F11685" s="3" t="s">
        <v>12</v>
      </c>
      <c r="G11685" s="3" t="s">
        <v>13</v>
      </c>
      <c r="H11685" s="3" t="s">
        <v>4806</v>
      </c>
      <c r="I11685" s="3">
        <f t="shared" si="1094"/>
        <v>0</v>
      </c>
      <c r="J11685" s="3">
        <f t="shared" si="1094"/>
        <v>0</v>
      </c>
      <c r="K11685" s="3">
        <f t="shared" si="1094"/>
        <v>0</v>
      </c>
      <c r="L11685" s="3">
        <f t="shared" si="1095"/>
        <v>0</v>
      </c>
      <c r="M11685" s="3">
        <f t="shared" si="1096"/>
        <v>0</v>
      </c>
      <c r="N11685" s="3">
        <f t="shared" si="1097"/>
        <v>0</v>
      </c>
      <c r="O11685" s="3">
        <v>2319.1799999999998</v>
      </c>
      <c r="P11685" s="3">
        <v>1994.49</v>
      </c>
    </row>
    <row r="11686" spans="2:16" x14ac:dyDescent="0.15">
      <c r="B11686" s="5" t="s">
        <v>1778</v>
      </c>
      <c r="C11686" s="16">
        <f t="shared" si="1092"/>
        <v>2021</v>
      </c>
      <c r="D11686" s="16">
        <f t="shared" si="1093"/>
        <v>4</v>
      </c>
      <c r="E11686" s="3" t="s">
        <v>20</v>
      </c>
      <c r="F11686" s="3" t="s">
        <v>12</v>
      </c>
      <c r="G11686" s="3" t="s">
        <v>13</v>
      </c>
      <c r="H11686" s="3" t="s">
        <v>6199</v>
      </c>
      <c r="I11686" s="3">
        <f t="shared" si="1094"/>
        <v>0</v>
      </c>
      <c r="J11686" s="3">
        <f t="shared" si="1094"/>
        <v>0</v>
      </c>
      <c r="K11686" s="3">
        <f t="shared" si="1094"/>
        <v>0</v>
      </c>
      <c r="L11686" s="3">
        <f t="shared" si="1095"/>
        <v>0</v>
      </c>
      <c r="M11686" s="3">
        <f t="shared" si="1096"/>
        <v>0</v>
      </c>
      <c r="N11686" s="3">
        <f t="shared" si="1097"/>
        <v>0</v>
      </c>
      <c r="O11686" s="3">
        <v>281.3</v>
      </c>
      <c r="P11686" s="3">
        <v>241.92</v>
      </c>
    </row>
    <row r="11687" spans="2:16" x14ac:dyDescent="0.15">
      <c r="B11687" s="5" t="s">
        <v>515</v>
      </c>
      <c r="C11687" s="16">
        <f t="shared" si="1092"/>
        <v>2020</v>
      </c>
      <c r="D11687" s="16">
        <f t="shared" si="1093"/>
        <v>7</v>
      </c>
      <c r="E11687" s="3" t="s">
        <v>20</v>
      </c>
      <c r="F11687" s="3" t="s">
        <v>12</v>
      </c>
      <c r="G11687" s="3" t="s">
        <v>13</v>
      </c>
      <c r="H11687" s="3" t="s">
        <v>5032</v>
      </c>
      <c r="I11687" s="3">
        <f t="shared" si="1094"/>
        <v>0</v>
      </c>
      <c r="J11687" s="3">
        <f t="shared" si="1094"/>
        <v>0</v>
      </c>
      <c r="K11687" s="3">
        <f t="shared" si="1094"/>
        <v>0</v>
      </c>
      <c r="L11687" s="3">
        <f t="shared" si="1095"/>
        <v>0</v>
      </c>
      <c r="M11687" s="3">
        <f t="shared" si="1096"/>
        <v>0</v>
      </c>
      <c r="N11687" s="3">
        <f t="shared" si="1097"/>
        <v>0</v>
      </c>
      <c r="O11687" s="3">
        <v>1749.8</v>
      </c>
      <c r="P11687" s="3">
        <v>1504.83</v>
      </c>
    </row>
    <row r="11688" spans="2:16" x14ac:dyDescent="0.15">
      <c r="B11688" s="5" t="s">
        <v>673</v>
      </c>
      <c r="C11688" s="16">
        <f t="shared" si="1092"/>
        <v>2020</v>
      </c>
      <c r="D11688" s="16">
        <f t="shared" si="1093"/>
        <v>8</v>
      </c>
      <c r="E11688" s="3" t="s">
        <v>20</v>
      </c>
      <c r="F11688" s="3" t="s">
        <v>12</v>
      </c>
      <c r="G11688" s="3" t="s">
        <v>13</v>
      </c>
      <c r="H11688" s="3" t="s">
        <v>4562</v>
      </c>
      <c r="I11688" s="3">
        <f t="shared" si="1094"/>
        <v>0</v>
      </c>
      <c r="J11688" s="3">
        <f t="shared" si="1094"/>
        <v>0</v>
      </c>
      <c r="K11688" s="3">
        <f t="shared" si="1094"/>
        <v>0</v>
      </c>
      <c r="L11688" s="3">
        <f t="shared" si="1095"/>
        <v>0</v>
      </c>
      <c r="M11688" s="3">
        <f t="shared" si="1096"/>
        <v>0</v>
      </c>
      <c r="N11688" s="3">
        <f t="shared" si="1097"/>
        <v>0</v>
      </c>
      <c r="O11688" s="3">
        <v>3346</v>
      </c>
      <c r="P11688" s="3">
        <v>2877.56</v>
      </c>
    </row>
    <row r="11689" spans="2:16" x14ac:dyDescent="0.15">
      <c r="B11689" s="5" t="s">
        <v>1840</v>
      </c>
      <c r="C11689" s="16">
        <f t="shared" si="1092"/>
        <v>2020</v>
      </c>
      <c r="D11689" s="16">
        <f t="shared" si="1093"/>
        <v>7</v>
      </c>
      <c r="E11689" s="3" t="s">
        <v>20</v>
      </c>
      <c r="F11689" s="3" t="s">
        <v>12</v>
      </c>
      <c r="G11689" s="3" t="s">
        <v>13</v>
      </c>
      <c r="H11689" s="3" t="s">
        <v>5052</v>
      </c>
      <c r="I11689" s="3">
        <f t="shared" si="1094"/>
        <v>0</v>
      </c>
      <c r="J11689" s="3">
        <f t="shared" si="1094"/>
        <v>0</v>
      </c>
      <c r="K11689" s="3">
        <f t="shared" si="1094"/>
        <v>0</v>
      </c>
      <c r="L11689" s="3">
        <f t="shared" si="1095"/>
        <v>0</v>
      </c>
      <c r="M11689" s="3">
        <f t="shared" si="1096"/>
        <v>0</v>
      </c>
      <c r="N11689" s="3">
        <f t="shared" si="1097"/>
        <v>0</v>
      </c>
      <c r="O11689" s="3">
        <v>1673.2</v>
      </c>
      <c r="P11689" s="3">
        <v>1438.95</v>
      </c>
    </row>
    <row r="11690" spans="2:16" x14ac:dyDescent="0.15">
      <c r="B11690" s="5" t="s">
        <v>727</v>
      </c>
      <c r="C11690" s="16">
        <f t="shared" si="1092"/>
        <v>2023</v>
      </c>
      <c r="D11690" s="16">
        <f t="shared" si="1093"/>
        <v>7</v>
      </c>
      <c r="E11690" s="3" t="s">
        <v>202</v>
      </c>
      <c r="F11690" s="3" t="s">
        <v>13</v>
      </c>
      <c r="G11690" s="3" t="s">
        <v>516</v>
      </c>
      <c r="H11690" s="3" t="s">
        <v>6521</v>
      </c>
      <c r="I11690" s="3">
        <f t="shared" si="1094"/>
        <v>0</v>
      </c>
      <c r="J11690" s="3">
        <f t="shared" si="1094"/>
        <v>0</v>
      </c>
      <c r="K11690" s="3">
        <f t="shared" si="1094"/>
        <v>1</v>
      </c>
      <c r="L11690" s="3">
        <f t="shared" si="1095"/>
        <v>0</v>
      </c>
      <c r="M11690" s="3">
        <f t="shared" si="1096"/>
        <v>0</v>
      </c>
      <c r="N11690" s="3">
        <f t="shared" si="1097"/>
        <v>0</v>
      </c>
      <c r="O11690" s="3">
        <v>137.57900000000001</v>
      </c>
      <c r="P11690" s="3">
        <v>1580.32</v>
      </c>
    </row>
    <row r="11691" spans="2:16" x14ac:dyDescent="0.15">
      <c r="B11691" s="5" t="s">
        <v>71</v>
      </c>
      <c r="C11691" s="16">
        <f t="shared" si="1092"/>
        <v>2020</v>
      </c>
      <c r="D11691" s="16">
        <f t="shared" si="1093"/>
        <v>6</v>
      </c>
      <c r="E11691" s="3" t="s">
        <v>20</v>
      </c>
      <c r="F11691" s="3" t="s">
        <v>12</v>
      </c>
      <c r="G11691" s="3" t="s">
        <v>13</v>
      </c>
      <c r="H11691" s="3" t="s">
        <v>5187</v>
      </c>
      <c r="I11691" s="3">
        <f t="shared" si="1094"/>
        <v>0</v>
      </c>
      <c r="J11691" s="3">
        <f t="shared" si="1094"/>
        <v>0</v>
      </c>
      <c r="K11691" s="3">
        <f t="shared" si="1094"/>
        <v>0</v>
      </c>
      <c r="L11691" s="3">
        <f t="shared" si="1095"/>
        <v>0</v>
      </c>
      <c r="M11691" s="3">
        <f t="shared" si="1096"/>
        <v>0</v>
      </c>
      <c r="N11691" s="3">
        <f t="shared" si="1097"/>
        <v>0</v>
      </c>
      <c r="O11691" s="3">
        <v>1438.8</v>
      </c>
      <c r="P11691" s="3">
        <v>1237.3699999999999</v>
      </c>
    </row>
    <row r="11692" spans="2:16" x14ac:dyDescent="0.15">
      <c r="B11692" s="5" t="s">
        <v>2597</v>
      </c>
      <c r="C11692" s="16">
        <f t="shared" si="1092"/>
        <v>2020</v>
      </c>
      <c r="D11692" s="16">
        <f t="shared" si="1093"/>
        <v>7</v>
      </c>
      <c r="E11692" s="3" t="s">
        <v>20</v>
      </c>
      <c r="F11692" s="3" t="s">
        <v>12</v>
      </c>
      <c r="G11692" s="3" t="s">
        <v>13</v>
      </c>
      <c r="H11692" s="3" t="s">
        <v>4882</v>
      </c>
      <c r="I11692" s="3">
        <f t="shared" si="1094"/>
        <v>0</v>
      </c>
      <c r="J11692" s="3">
        <f t="shared" si="1094"/>
        <v>0</v>
      </c>
      <c r="K11692" s="3">
        <f t="shared" si="1094"/>
        <v>0</v>
      </c>
      <c r="L11692" s="3">
        <f t="shared" si="1095"/>
        <v>0</v>
      </c>
      <c r="M11692" s="3">
        <f t="shared" si="1096"/>
        <v>0</v>
      </c>
      <c r="N11692" s="3">
        <f t="shared" si="1097"/>
        <v>0</v>
      </c>
      <c r="O11692" s="3">
        <v>2025.84</v>
      </c>
      <c r="P11692" s="3">
        <v>1742.21</v>
      </c>
    </row>
    <row r="11693" spans="2:16" x14ac:dyDescent="0.15">
      <c r="B11693" s="5" t="s">
        <v>1092</v>
      </c>
      <c r="C11693" s="16">
        <f t="shared" si="1092"/>
        <v>2020</v>
      </c>
      <c r="D11693" s="16">
        <f t="shared" si="1093"/>
        <v>7</v>
      </c>
      <c r="E11693" s="3" t="s">
        <v>20</v>
      </c>
      <c r="F11693" s="3" t="s">
        <v>12</v>
      </c>
      <c r="G11693" s="3" t="s">
        <v>13</v>
      </c>
      <c r="H11693" s="3" t="s">
        <v>5003</v>
      </c>
      <c r="I11693" s="3">
        <f t="shared" si="1094"/>
        <v>0</v>
      </c>
      <c r="J11693" s="3">
        <f t="shared" si="1094"/>
        <v>0</v>
      </c>
      <c r="K11693" s="3">
        <f t="shared" si="1094"/>
        <v>0</v>
      </c>
      <c r="L11693" s="3">
        <f t="shared" si="1095"/>
        <v>0</v>
      </c>
      <c r="M11693" s="3">
        <f t="shared" si="1096"/>
        <v>0</v>
      </c>
      <c r="N11693" s="3">
        <f t="shared" si="1097"/>
        <v>0</v>
      </c>
      <c r="O11693" s="3">
        <v>1800.24</v>
      </c>
      <c r="P11693" s="3">
        <v>1548.21</v>
      </c>
    </row>
    <row r="11694" spans="2:16" x14ac:dyDescent="0.15">
      <c r="B11694" s="5" t="s">
        <v>519</v>
      </c>
      <c r="C11694" s="16">
        <f t="shared" si="1092"/>
        <v>2021</v>
      </c>
      <c r="D11694" s="16">
        <f t="shared" si="1093"/>
        <v>5</v>
      </c>
      <c r="E11694" s="3" t="s">
        <v>20</v>
      </c>
      <c r="F11694" s="3" t="s">
        <v>12</v>
      </c>
      <c r="G11694" s="3" t="s">
        <v>13</v>
      </c>
      <c r="H11694" s="3" t="s">
        <v>5178</v>
      </c>
      <c r="I11694" s="3">
        <f t="shared" si="1094"/>
        <v>0</v>
      </c>
      <c r="J11694" s="3">
        <f t="shared" si="1094"/>
        <v>0</v>
      </c>
      <c r="K11694" s="3">
        <f t="shared" si="1094"/>
        <v>0</v>
      </c>
      <c r="L11694" s="3">
        <f t="shared" si="1095"/>
        <v>0</v>
      </c>
      <c r="M11694" s="3">
        <f t="shared" si="1096"/>
        <v>0</v>
      </c>
      <c r="N11694" s="3">
        <f t="shared" si="1097"/>
        <v>0</v>
      </c>
      <c r="O11694" s="3">
        <v>1470</v>
      </c>
      <c r="P11694" s="3">
        <v>1267.5899999999899</v>
      </c>
    </row>
    <row r="11695" spans="2:16" x14ac:dyDescent="0.15">
      <c r="B11695" s="5" t="s">
        <v>4338</v>
      </c>
      <c r="C11695" s="16">
        <f t="shared" si="1092"/>
        <v>2021</v>
      </c>
      <c r="D11695" s="16">
        <f t="shared" si="1093"/>
        <v>3</v>
      </c>
      <c r="E11695" s="3" t="s">
        <v>20</v>
      </c>
      <c r="F11695" s="3" t="s">
        <v>12</v>
      </c>
      <c r="G11695" s="3" t="s">
        <v>13</v>
      </c>
      <c r="H11695" s="3" t="s">
        <v>5048</v>
      </c>
      <c r="I11695" s="3">
        <f t="shared" si="1094"/>
        <v>0</v>
      </c>
      <c r="J11695" s="3">
        <f t="shared" si="1094"/>
        <v>0</v>
      </c>
      <c r="K11695" s="3">
        <f t="shared" si="1094"/>
        <v>0</v>
      </c>
      <c r="L11695" s="3">
        <f t="shared" si="1095"/>
        <v>0</v>
      </c>
      <c r="M11695" s="3">
        <f t="shared" si="1096"/>
        <v>0</v>
      </c>
      <c r="N11695" s="3">
        <f t="shared" si="1097"/>
        <v>0</v>
      </c>
      <c r="O11695" s="3">
        <v>1693.2</v>
      </c>
      <c r="P11695" s="3">
        <v>1460.44</v>
      </c>
    </row>
    <row r="11696" spans="2:16" x14ac:dyDescent="0.15">
      <c r="B11696" s="5" t="s">
        <v>4860</v>
      </c>
      <c r="C11696" s="16">
        <f t="shared" si="1092"/>
        <v>2020</v>
      </c>
      <c r="D11696" s="16">
        <f t="shared" si="1093"/>
        <v>9</v>
      </c>
      <c r="E11696" s="3" t="s">
        <v>20</v>
      </c>
      <c r="F11696" s="3" t="s">
        <v>12</v>
      </c>
      <c r="G11696" s="3" t="s">
        <v>13</v>
      </c>
      <c r="H11696" s="3" t="s">
        <v>4861</v>
      </c>
      <c r="I11696" s="3">
        <f t="shared" si="1094"/>
        <v>0</v>
      </c>
      <c r="J11696" s="3">
        <f t="shared" si="1094"/>
        <v>0</v>
      </c>
      <c r="K11696" s="3">
        <f t="shared" si="1094"/>
        <v>0</v>
      </c>
      <c r="L11696" s="3">
        <f t="shared" si="1095"/>
        <v>0</v>
      </c>
      <c r="M11696" s="3">
        <f t="shared" si="1096"/>
        <v>0</v>
      </c>
      <c r="N11696" s="3">
        <f t="shared" si="1097"/>
        <v>0</v>
      </c>
      <c r="O11696" s="3">
        <v>2099.6999999999998</v>
      </c>
      <c r="P11696" s="3">
        <v>1805.74</v>
      </c>
    </row>
    <row r="11697" spans="2:16" x14ac:dyDescent="0.15">
      <c r="B11697" s="5" t="s">
        <v>539</v>
      </c>
      <c r="C11697" s="16">
        <f t="shared" si="1092"/>
        <v>2023</v>
      </c>
      <c r="D11697" s="16">
        <f t="shared" si="1093"/>
        <v>6</v>
      </c>
      <c r="E11697" s="3" t="s">
        <v>202</v>
      </c>
      <c r="F11697" s="3" t="s">
        <v>13</v>
      </c>
      <c r="G11697" s="3" t="s">
        <v>2706</v>
      </c>
      <c r="H11697" s="3" t="s">
        <v>5925</v>
      </c>
      <c r="I11697" s="3">
        <f t="shared" si="1094"/>
        <v>0</v>
      </c>
      <c r="J11697" s="3">
        <f t="shared" si="1094"/>
        <v>0</v>
      </c>
      <c r="K11697" s="3">
        <f t="shared" si="1094"/>
        <v>1</v>
      </c>
      <c r="L11697" s="3">
        <f t="shared" si="1095"/>
        <v>0</v>
      </c>
      <c r="M11697" s="3">
        <f t="shared" si="1096"/>
        <v>0</v>
      </c>
      <c r="N11697" s="3">
        <f t="shared" si="1097"/>
        <v>0</v>
      </c>
      <c r="O11697" s="3">
        <v>133.61000000000001</v>
      </c>
      <c r="P11697" s="3">
        <v>1614</v>
      </c>
    </row>
    <row r="11698" spans="2:16" x14ac:dyDescent="0.15">
      <c r="B11698" s="5" t="s">
        <v>2933</v>
      </c>
      <c r="C11698" s="16">
        <f t="shared" si="1092"/>
        <v>2020</v>
      </c>
      <c r="D11698" s="16">
        <f t="shared" si="1093"/>
        <v>7</v>
      </c>
      <c r="E11698" s="3" t="s">
        <v>20</v>
      </c>
      <c r="F11698" s="3" t="s">
        <v>12</v>
      </c>
      <c r="G11698" s="3" t="s">
        <v>13</v>
      </c>
      <c r="H11698" s="3" t="s">
        <v>4735</v>
      </c>
      <c r="I11698" s="3">
        <f t="shared" si="1094"/>
        <v>0</v>
      </c>
      <c r="J11698" s="3">
        <f t="shared" si="1094"/>
        <v>0</v>
      </c>
      <c r="K11698" s="3">
        <f t="shared" si="1094"/>
        <v>0</v>
      </c>
      <c r="L11698" s="3">
        <f t="shared" si="1095"/>
        <v>0</v>
      </c>
      <c r="M11698" s="3">
        <f t="shared" si="1096"/>
        <v>0</v>
      </c>
      <c r="N11698" s="3">
        <f t="shared" si="1097"/>
        <v>0</v>
      </c>
      <c r="O11698" s="3">
        <v>2696.9</v>
      </c>
      <c r="P11698" s="3">
        <v>2319.34</v>
      </c>
    </row>
    <row r="11699" spans="2:16" x14ac:dyDescent="0.15">
      <c r="B11699" s="5" t="s">
        <v>2284</v>
      </c>
      <c r="C11699" s="16">
        <f t="shared" si="1092"/>
        <v>2021</v>
      </c>
      <c r="D11699" s="16">
        <f t="shared" si="1093"/>
        <v>4</v>
      </c>
      <c r="E11699" s="3" t="s">
        <v>20</v>
      </c>
      <c r="F11699" s="3" t="s">
        <v>12</v>
      </c>
      <c r="G11699" s="3" t="s">
        <v>13</v>
      </c>
      <c r="H11699" s="3" t="s">
        <v>5028</v>
      </c>
      <c r="I11699" s="3">
        <f t="shared" si="1094"/>
        <v>0</v>
      </c>
      <c r="J11699" s="3">
        <f t="shared" si="1094"/>
        <v>0</v>
      </c>
      <c r="K11699" s="3">
        <f t="shared" si="1094"/>
        <v>0</v>
      </c>
      <c r="L11699" s="3">
        <f t="shared" si="1095"/>
        <v>0</v>
      </c>
      <c r="M11699" s="3">
        <f t="shared" si="1096"/>
        <v>0</v>
      </c>
      <c r="N11699" s="3">
        <f t="shared" si="1097"/>
        <v>0</v>
      </c>
      <c r="O11699" s="3">
        <v>1750</v>
      </c>
      <c r="P11699" s="3">
        <v>1505</v>
      </c>
    </row>
    <row r="11700" spans="2:16" x14ac:dyDescent="0.15">
      <c r="B11700" s="5" t="s">
        <v>843</v>
      </c>
      <c r="C11700" s="16">
        <f t="shared" si="1092"/>
        <v>2020</v>
      </c>
      <c r="D11700" s="16">
        <f t="shared" si="1093"/>
        <v>6</v>
      </c>
      <c r="E11700" s="3" t="s">
        <v>20</v>
      </c>
      <c r="F11700" s="3" t="s">
        <v>12</v>
      </c>
      <c r="G11700" s="3" t="s">
        <v>13</v>
      </c>
      <c r="H11700" s="3" t="s">
        <v>4750</v>
      </c>
      <c r="I11700" s="3">
        <f t="shared" si="1094"/>
        <v>0</v>
      </c>
      <c r="J11700" s="3">
        <f t="shared" si="1094"/>
        <v>0</v>
      </c>
      <c r="K11700" s="3">
        <f t="shared" si="1094"/>
        <v>0</v>
      </c>
      <c r="L11700" s="3">
        <f t="shared" si="1095"/>
        <v>0</v>
      </c>
      <c r="M11700" s="3">
        <f t="shared" si="1096"/>
        <v>0</v>
      </c>
      <c r="N11700" s="3">
        <f t="shared" si="1097"/>
        <v>0</v>
      </c>
      <c r="O11700" s="3">
        <v>2597.89</v>
      </c>
      <c r="P11700" s="3">
        <v>2253.1999999999998</v>
      </c>
    </row>
    <row r="11701" spans="2:16" x14ac:dyDescent="0.15">
      <c r="B11701" s="5" t="s">
        <v>2618</v>
      </c>
      <c r="C11701" s="16">
        <f t="shared" si="1092"/>
        <v>2020</v>
      </c>
      <c r="D11701" s="16">
        <f t="shared" si="1093"/>
        <v>6</v>
      </c>
      <c r="E11701" s="3" t="s">
        <v>20</v>
      </c>
      <c r="F11701" s="3" t="s">
        <v>12</v>
      </c>
      <c r="G11701" s="3" t="s">
        <v>13</v>
      </c>
      <c r="H11701" s="3" t="s">
        <v>4739</v>
      </c>
      <c r="I11701" s="3">
        <f t="shared" si="1094"/>
        <v>0</v>
      </c>
      <c r="J11701" s="3">
        <f t="shared" si="1094"/>
        <v>0</v>
      </c>
      <c r="K11701" s="3">
        <f t="shared" si="1094"/>
        <v>0</v>
      </c>
      <c r="L11701" s="3">
        <f t="shared" si="1095"/>
        <v>0</v>
      </c>
      <c r="M11701" s="3">
        <f t="shared" si="1096"/>
        <v>0</v>
      </c>
      <c r="N11701" s="3">
        <f t="shared" si="1097"/>
        <v>0</v>
      </c>
      <c r="O11701" s="3">
        <v>2661.4</v>
      </c>
      <c r="P11701" s="3">
        <v>2288.8000000000002</v>
      </c>
    </row>
    <row r="11702" spans="2:16" x14ac:dyDescent="0.15">
      <c r="B11702" s="5" t="s">
        <v>22</v>
      </c>
      <c r="C11702" s="16">
        <f t="shared" si="1092"/>
        <v>2023</v>
      </c>
      <c r="D11702" s="16">
        <f t="shared" si="1093"/>
        <v>5</v>
      </c>
      <c r="E11702" s="3" t="s">
        <v>202</v>
      </c>
      <c r="F11702" s="3" t="s">
        <v>13</v>
      </c>
      <c r="G11702" s="3" t="s">
        <v>2706</v>
      </c>
      <c r="H11702" s="3" t="s">
        <v>1340</v>
      </c>
      <c r="I11702" s="3">
        <f t="shared" si="1094"/>
        <v>0</v>
      </c>
      <c r="J11702" s="3">
        <f t="shared" si="1094"/>
        <v>0</v>
      </c>
      <c r="K11702" s="3">
        <f t="shared" si="1094"/>
        <v>1</v>
      </c>
      <c r="L11702" s="3">
        <f t="shared" si="1095"/>
        <v>0</v>
      </c>
      <c r="M11702" s="3">
        <f t="shared" si="1096"/>
        <v>0</v>
      </c>
      <c r="N11702" s="3">
        <f t="shared" si="1097"/>
        <v>0</v>
      </c>
      <c r="O11702" s="3">
        <v>128.96</v>
      </c>
      <c r="P11702" s="3">
        <v>2086.54</v>
      </c>
    </row>
    <row r="11703" spans="2:16" x14ac:dyDescent="0.15">
      <c r="B11703" s="5" t="s">
        <v>673</v>
      </c>
      <c r="C11703" s="16">
        <f t="shared" si="1092"/>
        <v>2020</v>
      </c>
      <c r="D11703" s="16">
        <f t="shared" si="1093"/>
        <v>8</v>
      </c>
      <c r="E11703" s="3" t="s">
        <v>20</v>
      </c>
      <c r="F11703" s="3" t="s">
        <v>12</v>
      </c>
      <c r="G11703" s="3" t="s">
        <v>13</v>
      </c>
      <c r="H11703" s="3" t="s">
        <v>6065</v>
      </c>
      <c r="I11703" s="3">
        <f t="shared" si="1094"/>
        <v>0</v>
      </c>
      <c r="J11703" s="3">
        <f t="shared" si="1094"/>
        <v>0</v>
      </c>
      <c r="K11703" s="3">
        <f t="shared" si="1094"/>
        <v>0</v>
      </c>
      <c r="L11703" s="3">
        <f t="shared" si="1095"/>
        <v>0</v>
      </c>
      <c r="M11703" s="3">
        <f t="shared" si="1096"/>
        <v>0</v>
      </c>
      <c r="N11703" s="3">
        <f t="shared" si="1097"/>
        <v>0</v>
      </c>
      <c r="O11703" s="3">
        <v>378</v>
      </c>
      <c r="P11703" s="3">
        <v>325.08</v>
      </c>
    </row>
    <row r="11704" spans="2:16" x14ac:dyDescent="0.15">
      <c r="B11704" s="5" t="s">
        <v>717</v>
      </c>
      <c r="C11704" s="16">
        <f t="shared" si="1092"/>
        <v>2021</v>
      </c>
      <c r="D11704" s="16">
        <f t="shared" si="1093"/>
        <v>3</v>
      </c>
      <c r="E11704" s="3" t="s">
        <v>20</v>
      </c>
      <c r="F11704" s="3" t="s">
        <v>12</v>
      </c>
      <c r="G11704" s="3" t="s">
        <v>13</v>
      </c>
      <c r="H11704" s="3" t="s">
        <v>5366</v>
      </c>
      <c r="I11704" s="3">
        <f t="shared" si="1094"/>
        <v>0</v>
      </c>
      <c r="J11704" s="3">
        <f t="shared" si="1094"/>
        <v>0</v>
      </c>
      <c r="K11704" s="3">
        <f t="shared" si="1094"/>
        <v>0</v>
      </c>
      <c r="L11704" s="3">
        <f t="shared" si="1095"/>
        <v>0</v>
      </c>
      <c r="M11704" s="3">
        <f t="shared" si="1096"/>
        <v>0</v>
      </c>
      <c r="N11704" s="3">
        <f t="shared" si="1097"/>
        <v>0</v>
      </c>
      <c r="O11704" s="3">
        <v>1062.4000000000001</v>
      </c>
      <c r="P11704" s="3">
        <v>913.66</v>
      </c>
    </row>
    <row r="11705" spans="2:16" x14ac:dyDescent="0.15">
      <c r="B11705" s="5" t="s">
        <v>2618</v>
      </c>
      <c r="C11705" s="16">
        <f t="shared" si="1092"/>
        <v>2020</v>
      </c>
      <c r="D11705" s="16">
        <f t="shared" si="1093"/>
        <v>6</v>
      </c>
      <c r="E11705" s="3" t="s">
        <v>20</v>
      </c>
      <c r="F11705" s="3" t="s">
        <v>12</v>
      </c>
      <c r="G11705" s="3" t="s">
        <v>13</v>
      </c>
      <c r="H11705" s="3" t="s">
        <v>4784</v>
      </c>
      <c r="I11705" s="3">
        <f t="shared" si="1094"/>
        <v>0</v>
      </c>
      <c r="J11705" s="3">
        <f t="shared" si="1094"/>
        <v>0</v>
      </c>
      <c r="K11705" s="3">
        <f t="shared" si="1094"/>
        <v>0</v>
      </c>
      <c r="L11705" s="3">
        <f t="shared" si="1095"/>
        <v>0</v>
      </c>
      <c r="M11705" s="3">
        <f t="shared" si="1096"/>
        <v>0</v>
      </c>
      <c r="N11705" s="3">
        <f t="shared" si="1097"/>
        <v>0</v>
      </c>
      <c r="O11705" s="3">
        <v>2432.4</v>
      </c>
      <c r="P11705" s="3">
        <v>2091.86</v>
      </c>
    </row>
    <row r="11706" spans="2:16" x14ac:dyDescent="0.15">
      <c r="B11706" s="5" t="s">
        <v>2735</v>
      </c>
      <c r="C11706" s="16">
        <f t="shared" si="1092"/>
        <v>2020</v>
      </c>
      <c r="D11706" s="16">
        <f t="shared" si="1093"/>
        <v>5</v>
      </c>
      <c r="E11706" s="3" t="s">
        <v>20</v>
      </c>
      <c r="F11706" s="3" t="s">
        <v>12</v>
      </c>
      <c r="G11706" s="3" t="s">
        <v>13</v>
      </c>
      <c r="H11706" s="3" t="s">
        <v>5584</v>
      </c>
      <c r="I11706" s="3">
        <f t="shared" si="1094"/>
        <v>0</v>
      </c>
      <c r="J11706" s="3">
        <f t="shared" si="1094"/>
        <v>0</v>
      </c>
      <c r="K11706" s="3">
        <f t="shared" si="1094"/>
        <v>0</v>
      </c>
      <c r="L11706" s="3">
        <f t="shared" si="1095"/>
        <v>0</v>
      </c>
      <c r="M11706" s="3">
        <f t="shared" si="1096"/>
        <v>0</v>
      </c>
      <c r="N11706" s="3">
        <f t="shared" si="1097"/>
        <v>0</v>
      </c>
      <c r="O11706" s="3">
        <v>882.4</v>
      </c>
      <c r="P11706" s="3">
        <v>758.86</v>
      </c>
    </row>
    <row r="11707" spans="2:16" x14ac:dyDescent="0.15">
      <c r="B11707" s="5" t="s">
        <v>1470</v>
      </c>
      <c r="C11707" s="16">
        <f t="shared" si="1092"/>
        <v>2023</v>
      </c>
      <c r="D11707" s="16">
        <f t="shared" si="1093"/>
        <v>1</v>
      </c>
      <c r="E11707" s="3" t="s">
        <v>202</v>
      </c>
      <c r="F11707" s="3" t="s">
        <v>1993</v>
      </c>
      <c r="G11707" s="3" t="s">
        <v>1242</v>
      </c>
      <c r="H11707" s="3" t="s">
        <v>5772</v>
      </c>
      <c r="I11707" s="3">
        <f t="shared" si="1094"/>
        <v>0</v>
      </c>
      <c r="J11707" s="3">
        <f t="shared" si="1094"/>
        <v>0</v>
      </c>
      <c r="K11707" s="3">
        <f t="shared" si="1094"/>
        <v>0</v>
      </c>
      <c r="L11707" s="3">
        <f t="shared" si="1095"/>
        <v>0</v>
      </c>
      <c r="M11707" s="3">
        <f t="shared" si="1096"/>
        <v>0</v>
      </c>
      <c r="N11707" s="3">
        <f t="shared" si="1097"/>
        <v>0</v>
      </c>
      <c r="O11707" s="3">
        <v>125</v>
      </c>
      <c r="P11707" s="3">
        <v>2955.71</v>
      </c>
    </row>
    <row r="11708" spans="2:16" x14ac:dyDescent="0.15">
      <c r="B11708" s="5" t="s">
        <v>387</v>
      </c>
      <c r="C11708" s="16">
        <f t="shared" si="1092"/>
        <v>2020</v>
      </c>
      <c r="D11708" s="16">
        <f t="shared" si="1093"/>
        <v>7</v>
      </c>
      <c r="E11708" s="3" t="s">
        <v>20</v>
      </c>
      <c r="F11708" s="3" t="s">
        <v>12</v>
      </c>
      <c r="G11708" s="3" t="s">
        <v>13</v>
      </c>
      <c r="H11708" s="3" t="s">
        <v>5813</v>
      </c>
      <c r="I11708" s="3">
        <f t="shared" si="1094"/>
        <v>0</v>
      </c>
      <c r="J11708" s="3">
        <f t="shared" si="1094"/>
        <v>0</v>
      </c>
      <c r="K11708" s="3">
        <f t="shared" si="1094"/>
        <v>0</v>
      </c>
      <c r="L11708" s="3">
        <f t="shared" si="1095"/>
        <v>0</v>
      </c>
      <c r="M11708" s="3">
        <f t="shared" si="1096"/>
        <v>0</v>
      </c>
      <c r="N11708" s="3">
        <f t="shared" si="1097"/>
        <v>0</v>
      </c>
      <c r="O11708" s="3">
        <v>569.4</v>
      </c>
      <c r="P11708" s="3">
        <v>489.68</v>
      </c>
    </row>
    <row r="11709" spans="2:16" x14ac:dyDescent="0.15">
      <c r="B11709" s="5" t="s">
        <v>4243</v>
      </c>
      <c r="C11709" s="16">
        <f t="shared" si="1092"/>
        <v>2021</v>
      </c>
      <c r="D11709" s="16">
        <f t="shared" si="1093"/>
        <v>6</v>
      </c>
      <c r="E11709" s="3" t="s">
        <v>20</v>
      </c>
      <c r="F11709" s="3" t="s">
        <v>12</v>
      </c>
      <c r="G11709" s="3" t="s">
        <v>13</v>
      </c>
      <c r="H11709" s="3" t="s">
        <v>5964</v>
      </c>
      <c r="I11709" s="3">
        <f t="shared" si="1094"/>
        <v>0</v>
      </c>
      <c r="J11709" s="3">
        <f t="shared" si="1094"/>
        <v>0</v>
      </c>
      <c r="K11709" s="3">
        <f t="shared" si="1094"/>
        <v>0</v>
      </c>
      <c r="L11709" s="3">
        <f t="shared" si="1095"/>
        <v>0</v>
      </c>
      <c r="M11709" s="3">
        <f t="shared" si="1096"/>
        <v>0</v>
      </c>
      <c r="N11709" s="3">
        <f t="shared" si="1097"/>
        <v>0</v>
      </c>
      <c r="O11709" s="3">
        <v>451.8</v>
      </c>
      <c r="P11709" s="3">
        <v>389.63</v>
      </c>
    </row>
    <row r="11710" spans="2:16" x14ac:dyDescent="0.15">
      <c r="B11710" s="5" t="s">
        <v>388</v>
      </c>
      <c r="C11710" s="16">
        <f t="shared" si="1092"/>
        <v>2020</v>
      </c>
      <c r="D11710" s="16">
        <f t="shared" si="1093"/>
        <v>6</v>
      </c>
      <c r="E11710" s="3" t="s">
        <v>20</v>
      </c>
      <c r="F11710" s="3" t="s">
        <v>12</v>
      </c>
      <c r="G11710" s="3" t="s">
        <v>13</v>
      </c>
      <c r="H11710" s="3" t="s">
        <v>4868</v>
      </c>
      <c r="I11710" s="3">
        <f t="shared" si="1094"/>
        <v>0</v>
      </c>
      <c r="J11710" s="3">
        <f t="shared" si="1094"/>
        <v>0</v>
      </c>
      <c r="K11710" s="3">
        <f t="shared" si="1094"/>
        <v>0</v>
      </c>
      <c r="L11710" s="3">
        <f t="shared" si="1095"/>
        <v>0</v>
      </c>
      <c r="M11710" s="3">
        <f t="shared" si="1096"/>
        <v>0</v>
      </c>
      <c r="N11710" s="3">
        <f t="shared" si="1097"/>
        <v>0</v>
      </c>
      <c r="O11710" s="3">
        <v>2062.0500000000002</v>
      </c>
      <c r="P11710" s="3">
        <v>1773.37</v>
      </c>
    </row>
    <row r="11711" spans="2:16" x14ac:dyDescent="0.15">
      <c r="B11711" s="5" t="s">
        <v>3458</v>
      </c>
      <c r="C11711" s="16">
        <f t="shared" si="1092"/>
        <v>2023</v>
      </c>
      <c r="D11711" s="16">
        <f t="shared" si="1093"/>
        <v>12</v>
      </c>
      <c r="E11711" s="3" t="s">
        <v>202</v>
      </c>
      <c r="F11711" s="3" t="s">
        <v>13</v>
      </c>
      <c r="G11711" s="3" t="s">
        <v>2675</v>
      </c>
      <c r="H11711" s="3" t="s">
        <v>6553</v>
      </c>
      <c r="I11711" s="3">
        <f t="shared" si="1094"/>
        <v>0</v>
      </c>
      <c r="J11711" s="3">
        <f t="shared" si="1094"/>
        <v>0</v>
      </c>
      <c r="K11711" s="3">
        <f t="shared" si="1094"/>
        <v>0</v>
      </c>
      <c r="L11711" s="3">
        <f t="shared" si="1095"/>
        <v>0</v>
      </c>
      <c r="M11711" s="3">
        <f t="shared" si="1096"/>
        <v>0</v>
      </c>
      <c r="N11711" s="3">
        <f t="shared" si="1097"/>
        <v>0</v>
      </c>
      <c r="O11711" s="3">
        <v>123.05</v>
      </c>
      <c r="P11711" s="3">
        <v>1979.21</v>
      </c>
    </row>
    <row r="11712" spans="2:16" x14ac:dyDescent="0.15">
      <c r="B11712" s="5" t="s">
        <v>2047</v>
      </c>
      <c r="C11712" s="16">
        <f t="shared" si="1092"/>
        <v>2021</v>
      </c>
      <c r="D11712" s="16">
        <f t="shared" si="1093"/>
        <v>6</v>
      </c>
      <c r="E11712" s="3" t="s">
        <v>20</v>
      </c>
      <c r="F11712" s="3" t="s">
        <v>12</v>
      </c>
      <c r="G11712" s="3" t="s">
        <v>13</v>
      </c>
      <c r="H11712" s="3" t="s">
        <v>5822</v>
      </c>
      <c r="I11712" s="3">
        <f t="shared" si="1094"/>
        <v>0</v>
      </c>
      <c r="J11712" s="3">
        <f t="shared" si="1094"/>
        <v>0</v>
      </c>
      <c r="K11712" s="3">
        <f t="shared" si="1094"/>
        <v>0</v>
      </c>
      <c r="L11712" s="3">
        <f t="shared" si="1095"/>
        <v>0</v>
      </c>
      <c r="M11712" s="3">
        <f t="shared" si="1096"/>
        <v>0</v>
      </c>
      <c r="N11712" s="3">
        <f t="shared" si="1097"/>
        <v>0</v>
      </c>
      <c r="O11712" s="3">
        <v>556</v>
      </c>
      <c r="P11712" s="3">
        <v>1113.3</v>
      </c>
    </row>
    <row r="11713" spans="2:16" x14ac:dyDescent="0.15">
      <c r="B11713" s="5" t="s">
        <v>2136</v>
      </c>
      <c r="C11713" s="16">
        <f t="shared" si="1092"/>
        <v>2020</v>
      </c>
      <c r="D11713" s="16">
        <f t="shared" si="1093"/>
        <v>12</v>
      </c>
      <c r="E11713" s="3" t="s">
        <v>20</v>
      </c>
      <c r="F11713" s="3" t="s">
        <v>12</v>
      </c>
      <c r="G11713" s="3" t="s">
        <v>13</v>
      </c>
      <c r="H11713" s="3" t="s">
        <v>6716</v>
      </c>
      <c r="I11713" s="3">
        <f t="shared" si="1094"/>
        <v>0</v>
      </c>
      <c r="J11713" s="3">
        <f t="shared" si="1094"/>
        <v>0</v>
      </c>
      <c r="K11713" s="3">
        <f t="shared" si="1094"/>
        <v>0</v>
      </c>
      <c r="L11713" s="3">
        <f t="shared" si="1095"/>
        <v>0</v>
      </c>
      <c r="M11713" s="3">
        <f t="shared" si="1096"/>
        <v>0</v>
      </c>
      <c r="N11713" s="3">
        <f t="shared" si="1097"/>
        <v>0</v>
      </c>
      <c r="O11713" s="3">
        <v>83.28</v>
      </c>
      <c r="P11713" s="3">
        <v>71.62</v>
      </c>
    </row>
    <row r="11714" spans="2:16" x14ac:dyDescent="0.15">
      <c r="B11714" s="5" t="s">
        <v>2187</v>
      </c>
      <c r="C11714" s="16">
        <f t="shared" si="1092"/>
        <v>2020</v>
      </c>
      <c r="D11714" s="16">
        <f t="shared" si="1093"/>
        <v>6</v>
      </c>
      <c r="E11714" s="3" t="s">
        <v>20</v>
      </c>
      <c r="F11714" s="3" t="s">
        <v>12</v>
      </c>
      <c r="G11714" s="3" t="s">
        <v>13</v>
      </c>
      <c r="H11714" s="3" t="s">
        <v>5318</v>
      </c>
      <c r="I11714" s="3">
        <f t="shared" si="1094"/>
        <v>0</v>
      </c>
      <c r="J11714" s="3">
        <f t="shared" si="1094"/>
        <v>0</v>
      </c>
      <c r="K11714" s="3">
        <f t="shared" si="1094"/>
        <v>0</v>
      </c>
      <c r="L11714" s="3">
        <f t="shared" si="1095"/>
        <v>0</v>
      </c>
      <c r="M11714" s="3">
        <f t="shared" si="1096"/>
        <v>0</v>
      </c>
      <c r="N11714" s="3">
        <f t="shared" si="1097"/>
        <v>0</v>
      </c>
      <c r="O11714" s="3">
        <v>1170.8</v>
      </c>
      <c r="P11714" s="3">
        <v>1006.89</v>
      </c>
    </row>
    <row r="11715" spans="2:16" x14ac:dyDescent="0.15">
      <c r="B11715" s="5" t="s">
        <v>2194</v>
      </c>
      <c r="C11715" s="16">
        <f t="shared" si="1092"/>
        <v>2020</v>
      </c>
      <c r="D11715" s="16">
        <f t="shared" si="1093"/>
        <v>6</v>
      </c>
      <c r="E11715" s="3" t="s">
        <v>20</v>
      </c>
      <c r="F11715" s="3" t="s">
        <v>12</v>
      </c>
      <c r="G11715" s="3" t="s">
        <v>13</v>
      </c>
      <c r="H11715" s="3" t="s">
        <v>5823</v>
      </c>
      <c r="I11715" s="3">
        <f t="shared" si="1094"/>
        <v>0</v>
      </c>
      <c r="J11715" s="3">
        <f t="shared" si="1094"/>
        <v>0</v>
      </c>
      <c r="K11715" s="3">
        <f t="shared" si="1094"/>
        <v>0</v>
      </c>
      <c r="L11715" s="3">
        <f t="shared" si="1095"/>
        <v>0</v>
      </c>
      <c r="M11715" s="3">
        <f t="shared" si="1096"/>
        <v>0</v>
      </c>
      <c r="N11715" s="3">
        <f t="shared" si="1097"/>
        <v>0</v>
      </c>
      <c r="O11715" s="3">
        <v>556</v>
      </c>
      <c r="P11715" s="3">
        <v>478.16</v>
      </c>
    </row>
    <row r="11716" spans="2:16" x14ac:dyDescent="0.15">
      <c r="B11716" s="5" t="s">
        <v>2927</v>
      </c>
      <c r="C11716" s="16">
        <f t="shared" ref="C11716:C11779" si="1098">YEAR(B11716)</f>
        <v>2020</v>
      </c>
      <c r="D11716" s="16">
        <f t="shared" ref="D11716:D11779" si="1099">MONTH(B11716)</f>
        <v>10</v>
      </c>
      <c r="E11716" s="3" t="s">
        <v>20</v>
      </c>
      <c r="F11716" s="3" t="s">
        <v>12</v>
      </c>
      <c r="G11716" s="3" t="s">
        <v>13</v>
      </c>
      <c r="H11716" s="3" t="s">
        <v>5938</v>
      </c>
      <c r="I11716" s="3">
        <f t="shared" ref="I11716:K11779" si="1100">MIN(1,IFERROR(SEARCH(I$2,$H11716),0))</f>
        <v>0</v>
      </c>
      <c r="J11716" s="3">
        <f t="shared" si="1100"/>
        <v>0</v>
      </c>
      <c r="K11716" s="3">
        <f t="shared" si="1100"/>
        <v>0</v>
      </c>
      <c r="L11716" s="3">
        <f t="shared" ref="L11716:L11779" si="1101">IF(I11716*J11716=1,"Гороховый изолят",IF(I11716*K11716=1,"Гороховый концентрат",0))</f>
        <v>0</v>
      </c>
      <c r="M11716" s="3">
        <f t="shared" ref="M11716:M11779" si="1102">$I11716*J11716</f>
        <v>0</v>
      </c>
      <c r="N11716" s="3">
        <f t="shared" ref="N11716:N11779" si="1103">$I11716*K11716</f>
        <v>0</v>
      </c>
      <c r="O11716" s="3">
        <v>490.2</v>
      </c>
      <c r="P11716" s="3">
        <v>421.57</v>
      </c>
    </row>
    <row r="11717" spans="2:16" x14ac:dyDescent="0.15">
      <c r="B11717" s="5" t="s">
        <v>333</v>
      </c>
      <c r="C11717" s="16">
        <f t="shared" si="1098"/>
        <v>2020</v>
      </c>
      <c r="D11717" s="16">
        <f t="shared" si="1099"/>
        <v>1</v>
      </c>
      <c r="E11717" s="3" t="s">
        <v>20</v>
      </c>
      <c r="F11717" s="3" t="s">
        <v>12</v>
      </c>
      <c r="G11717" s="3" t="s">
        <v>13</v>
      </c>
      <c r="H11717" s="3" t="s">
        <v>5699</v>
      </c>
      <c r="I11717" s="3">
        <f t="shared" si="1100"/>
        <v>0</v>
      </c>
      <c r="J11717" s="3">
        <f t="shared" si="1100"/>
        <v>0</v>
      </c>
      <c r="K11717" s="3">
        <f t="shared" si="1100"/>
        <v>0</v>
      </c>
      <c r="L11717" s="3">
        <f t="shared" si="1101"/>
        <v>0</v>
      </c>
      <c r="M11717" s="3">
        <f t="shared" si="1102"/>
        <v>0</v>
      </c>
      <c r="N11717" s="3">
        <f t="shared" si="1103"/>
        <v>0</v>
      </c>
      <c r="O11717" s="3">
        <v>706</v>
      </c>
      <c r="P11717" s="3">
        <v>607.16</v>
      </c>
    </row>
    <row r="11718" spans="2:16" x14ac:dyDescent="0.15">
      <c r="B11718" s="5" t="s">
        <v>2484</v>
      </c>
      <c r="C11718" s="16">
        <f t="shared" si="1098"/>
        <v>2021</v>
      </c>
      <c r="D11718" s="16">
        <f t="shared" si="1099"/>
        <v>6</v>
      </c>
      <c r="E11718" s="3" t="s">
        <v>20</v>
      </c>
      <c r="F11718" s="3" t="s">
        <v>12</v>
      </c>
      <c r="G11718" s="3" t="s">
        <v>13</v>
      </c>
      <c r="H11718" s="3" t="s">
        <v>6025</v>
      </c>
      <c r="I11718" s="3">
        <f t="shared" si="1100"/>
        <v>0</v>
      </c>
      <c r="J11718" s="3">
        <f t="shared" si="1100"/>
        <v>0</v>
      </c>
      <c r="K11718" s="3">
        <f t="shared" si="1100"/>
        <v>0</v>
      </c>
      <c r="L11718" s="3">
        <f t="shared" si="1101"/>
        <v>0</v>
      </c>
      <c r="M11718" s="3">
        <f t="shared" si="1102"/>
        <v>0</v>
      </c>
      <c r="N11718" s="3">
        <f t="shared" si="1103"/>
        <v>0</v>
      </c>
      <c r="O11718" s="3">
        <v>406.8</v>
      </c>
      <c r="P11718" s="3">
        <v>350.77</v>
      </c>
    </row>
    <row r="11719" spans="2:16" x14ac:dyDescent="0.15">
      <c r="B11719" s="5" t="s">
        <v>380</v>
      </c>
      <c r="C11719" s="16">
        <f t="shared" si="1098"/>
        <v>2020</v>
      </c>
      <c r="D11719" s="16">
        <f t="shared" si="1099"/>
        <v>9</v>
      </c>
      <c r="E11719" s="3" t="s">
        <v>20</v>
      </c>
      <c r="F11719" s="3" t="s">
        <v>12</v>
      </c>
      <c r="G11719" s="3" t="s">
        <v>13</v>
      </c>
      <c r="H11719" s="3" t="s">
        <v>5648</v>
      </c>
      <c r="I11719" s="3">
        <f t="shared" si="1100"/>
        <v>0</v>
      </c>
      <c r="J11719" s="3">
        <f t="shared" si="1100"/>
        <v>0</v>
      </c>
      <c r="K11719" s="3">
        <f t="shared" si="1100"/>
        <v>0</v>
      </c>
      <c r="L11719" s="3">
        <f t="shared" si="1101"/>
        <v>0</v>
      </c>
      <c r="M11719" s="3">
        <f t="shared" si="1102"/>
        <v>0</v>
      </c>
      <c r="N11719" s="3">
        <f t="shared" si="1103"/>
        <v>0</v>
      </c>
      <c r="O11719" s="3">
        <v>763.9</v>
      </c>
      <c r="P11719" s="3">
        <v>656.95</v>
      </c>
    </row>
    <row r="11720" spans="2:16" x14ac:dyDescent="0.15">
      <c r="B11720" s="5" t="s">
        <v>2096</v>
      </c>
      <c r="C11720" s="16">
        <f t="shared" si="1098"/>
        <v>2020</v>
      </c>
      <c r="D11720" s="16">
        <f t="shared" si="1099"/>
        <v>1</v>
      </c>
      <c r="E11720" s="3" t="s">
        <v>20</v>
      </c>
      <c r="F11720" s="3" t="s">
        <v>12</v>
      </c>
      <c r="G11720" s="3" t="s">
        <v>13</v>
      </c>
      <c r="H11720" s="3" t="s">
        <v>5816</v>
      </c>
      <c r="I11720" s="3">
        <f t="shared" si="1100"/>
        <v>0</v>
      </c>
      <c r="J11720" s="3">
        <f t="shared" si="1100"/>
        <v>0</v>
      </c>
      <c r="K11720" s="3">
        <f t="shared" si="1100"/>
        <v>0</v>
      </c>
      <c r="L11720" s="3">
        <f t="shared" si="1101"/>
        <v>0</v>
      </c>
      <c r="M11720" s="3">
        <f t="shared" si="1102"/>
        <v>0</v>
      </c>
      <c r="N11720" s="3">
        <f t="shared" si="1103"/>
        <v>0</v>
      </c>
      <c r="O11720" s="3">
        <v>564.48</v>
      </c>
      <c r="P11720" s="3">
        <v>485.45</v>
      </c>
    </row>
    <row r="11721" spans="2:16" x14ac:dyDescent="0.15">
      <c r="B11721" s="5" t="s">
        <v>1178</v>
      </c>
      <c r="C11721" s="16">
        <f t="shared" si="1098"/>
        <v>2023</v>
      </c>
      <c r="D11721" s="16">
        <f t="shared" si="1099"/>
        <v>7</v>
      </c>
      <c r="E11721" s="3" t="s">
        <v>202</v>
      </c>
      <c r="F11721" s="3" t="s">
        <v>13</v>
      </c>
      <c r="G11721" s="3" t="s">
        <v>2230</v>
      </c>
      <c r="H11721" s="3" t="s">
        <v>1340</v>
      </c>
      <c r="I11721" s="3">
        <f t="shared" si="1100"/>
        <v>0</v>
      </c>
      <c r="J11721" s="3">
        <f t="shared" si="1100"/>
        <v>0</v>
      </c>
      <c r="K11721" s="3">
        <f t="shared" si="1100"/>
        <v>1</v>
      </c>
      <c r="L11721" s="3">
        <f t="shared" si="1101"/>
        <v>0</v>
      </c>
      <c r="M11721" s="3">
        <f t="shared" si="1102"/>
        <v>0</v>
      </c>
      <c r="N11721" s="3">
        <f t="shared" si="1103"/>
        <v>0</v>
      </c>
      <c r="O11721" s="3">
        <v>118.66</v>
      </c>
      <c r="P11721" s="3">
        <v>2469.73</v>
      </c>
    </row>
    <row r="11722" spans="2:16" x14ac:dyDescent="0.15">
      <c r="B11722" s="5" t="s">
        <v>3989</v>
      </c>
      <c r="C11722" s="16">
        <f t="shared" si="1098"/>
        <v>2023</v>
      </c>
      <c r="D11722" s="16">
        <f t="shared" si="1099"/>
        <v>10</v>
      </c>
      <c r="E11722" s="3" t="s">
        <v>202</v>
      </c>
      <c r="F11722" s="3" t="s">
        <v>13</v>
      </c>
      <c r="G11722" s="3" t="s">
        <v>1281</v>
      </c>
      <c r="H11722" s="3" t="s">
        <v>6567</v>
      </c>
      <c r="I11722" s="3">
        <f t="shared" si="1100"/>
        <v>0</v>
      </c>
      <c r="J11722" s="3">
        <f t="shared" si="1100"/>
        <v>0</v>
      </c>
      <c r="K11722" s="3">
        <f t="shared" si="1100"/>
        <v>0</v>
      </c>
      <c r="L11722" s="3">
        <f t="shared" si="1101"/>
        <v>0</v>
      </c>
      <c r="M11722" s="3">
        <f t="shared" si="1102"/>
        <v>0</v>
      </c>
      <c r="N11722" s="3">
        <f t="shared" si="1103"/>
        <v>0</v>
      </c>
      <c r="O11722" s="3">
        <v>117.52</v>
      </c>
      <c r="P11722" s="3">
        <v>974.79</v>
      </c>
    </row>
    <row r="11723" spans="2:16" x14ac:dyDescent="0.15">
      <c r="B11723" s="5" t="s">
        <v>1127</v>
      </c>
      <c r="C11723" s="16">
        <f t="shared" si="1098"/>
        <v>2020</v>
      </c>
      <c r="D11723" s="16">
        <f t="shared" si="1099"/>
        <v>6</v>
      </c>
      <c r="E11723" s="3" t="s">
        <v>20</v>
      </c>
      <c r="F11723" s="3" t="s">
        <v>12</v>
      </c>
      <c r="G11723" s="3" t="s">
        <v>13</v>
      </c>
      <c r="H11723" s="3" t="s">
        <v>5350</v>
      </c>
      <c r="I11723" s="3">
        <f t="shared" si="1100"/>
        <v>0</v>
      </c>
      <c r="J11723" s="3">
        <f t="shared" si="1100"/>
        <v>0</v>
      </c>
      <c r="K11723" s="3">
        <f t="shared" si="1100"/>
        <v>0</v>
      </c>
      <c r="L11723" s="3">
        <f t="shared" si="1101"/>
        <v>0</v>
      </c>
      <c r="M11723" s="3">
        <f t="shared" si="1102"/>
        <v>0</v>
      </c>
      <c r="N11723" s="3">
        <f t="shared" si="1103"/>
        <v>0</v>
      </c>
      <c r="O11723" s="3">
        <v>1102.8</v>
      </c>
      <c r="P11723" s="3">
        <v>948.41</v>
      </c>
    </row>
    <row r="11724" spans="2:16" x14ac:dyDescent="0.15">
      <c r="B11724" s="5" t="s">
        <v>2144</v>
      </c>
      <c r="C11724" s="16">
        <f t="shared" si="1098"/>
        <v>2023</v>
      </c>
      <c r="D11724" s="16">
        <f t="shared" si="1099"/>
        <v>12</v>
      </c>
      <c r="E11724" s="3" t="s">
        <v>202</v>
      </c>
      <c r="F11724" s="3" t="s">
        <v>13</v>
      </c>
      <c r="G11724" s="3" t="s">
        <v>1281</v>
      </c>
      <c r="H11724" s="3" t="s">
        <v>6571</v>
      </c>
      <c r="I11724" s="3">
        <f t="shared" si="1100"/>
        <v>0</v>
      </c>
      <c r="J11724" s="3">
        <f t="shared" si="1100"/>
        <v>0</v>
      </c>
      <c r="K11724" s="3">
        <f t="shared" si="1100"/>
        <v>1</v>
      </c>
      <c r="L11724" s="3">
        <f t="shared" si="1101"/>
        <v>0</v>
      </c>
      <c r="M11724" s="3">
        <f t="shared" si="1102"/>
        <v>0</v>
      </c>
      <c r="N11724" s="3">
        <f t="shared" si="1103"/>
        <v>0</v>
      </c>
      <c r="O11724" s="3">
        <v>111</v>
      </c>
      <c r="P11724" s="3">
        <v>1782.89</v>
      </c>
    </row>
    <row r="11725" spans="2:16" x14ac:dyDescent="0.15">
      <c r="B11725" s="5" t="s">
        <v>3962</v>
      </c>
      <c r="C11725" s="16">
        <f t="shared" si="1098"/>
        <v>2023</v>
      </c>
      <c r="D11725" s="16">
        <f t="shared" si="1099"/>
        <v>1</v>
      </c>
      <c r="E11725" s="3" t="s">
        <v>202</v>
      </c>
      <c r="F11725" s="3" t="s">
        <v>13</v>
      </c>
      <c r="G11725" s="3" t="s">
        <v>1281</v>
      </c>
      <c r="H11725" s="3" t="s">
        <v>6298</v>
      </c>
      <c r="I11725" s="3">
        <f t="shared" si="1100"/>
        <v>0</v>
      </c>
      <c r="J11725" s="3">
        <f t="shared" si="1100"/>
        <v>0</v>
      </c>
      <c r="K11725" s="3">
        <f t="shared" si="1100"/>
        <v>1</v>
      </c>
      <c r="L11725" s="3">
        <f t="shared" si="1101"/>
        <v>0</v>
      </c>
      <c r="M11725" s="3">
        <f t="shared" si="1102"/>
        <v>0</v>
      </c>
      <c r="N11725" s="3">
        <f t="shared" si="1103"/>
        <v>0</v>
      </c>
      <c r="O11725" s="3">
        <v>110.68</v>
      </c>
      <c r="P11725" s="3">
        <v>911.06</v>
      </c>
    </row>
    <row r="11726" spans="2:16" x14ac:dyDescent="0.15">
      <c r="B11726" s="5" t="s">
        <v>1686</v>
      </c>
      <c r="C11726" s="16">
        <f t="shared" si="1098"/>
        <v>2021</v>
      </c>
      <c r="D11726" s="16">
        <f t="shared" si="1099"/>
        <v>6</v>
      </c>
      <c r="E11726" s="3" t="s">
        <v>20</v>
      </c>
      <c r="F11726" s="3" t="s">
        <v>12</v>
      </c>
      <c r="G11726" s="3" t="s">
        <v>13</v>
      </c>
      <c r="H11726" s="3" t="s">
        <v>6440</v>
      </c>
      <c r="I11726" s="3">
        <f t="shared" si="1100"/>
        <v>0</v>
      </c>
      <c r="J11726" s="3">
        <f t="shared" si="1100"/>
        <v>0</v>
      </c>
      <c r="K11726" s="3">
        <f t="shared" si="1100"/>
        <v>0</v>
      </c>
      <c r="L11726" s="3">
        <f t="shared" si="1101"/>
        <v>0</v>
      </c>
      <c r="M11726" s="3">
        <f t="shared" si="1102"/>
        <v>0</v>
      </c>
      <c r="N11726" s="3">
        <f t="shared" si="1103"/>
        <v>0</v>
      </c>
      <c r="O11726" s="3">
        <v>168.25</v>
      </c>
      <c r="P11726" s="3">
        <v>144.69999999999899</v>
      </c>
    </row>
    <row r="11727" spans="2:16" x14ac:dyDescent="0.15">
      <c r="B11727" s="5" t="s">
        <v>1316</v>
      </c>
      <c r="C11727" s="16">
        <f t="shared" si="1098"/>
        <v>2020</v>
      </c>
      <c r="D11727" s="16">
        <f t="shared" si="1099"/>
        <v>7</v>
      </c>
      <c r="E11727" s="3" t="s">
        <v>20</v>
      </c>
      <c r="F11727" s="3" t="s">
        <v>12</v>
      </c>
      <c r="G11727" s="3" t="s">
        <v>13</v>
      </c>
      <c r="H11727" s="3" t="s">
        <v>5582</v>
      </c>
      <c r="I11727" s="3">
        <f t="shared" si="1100"/>
        <v>0</v>
      </c>
      <c r="J11727" s="3">
        <f t="shared" si="1100"/>
        <v>0</v>
      </c>
      <c r="K11727" s="3">
        <f t="shared" si="1100"/>
        <v>0</v>
      </c>
      <c r="L11727" s="3">
        <f t="shared" si="1101"/>
        <v>0</v>
      </c>
      <c r="M11727" s="3">
        <f t="shared" si="1102"/>
        <v>0</v>
      </c>
      <c r="N11727" s="3">
        <f t="shared" si="1103"/>
        <v>0</v>
      </c>
      <c r="O11727" s="3">
        <v>884.8</v>
      </c>
      <c r="P11727" s="3">
        <v>760.93</v>
      </c>
    </row>
    <row r="11728" spans="2:16" x14ac:dyDescent="0.15">
      <c r="B11728" s="5" t="s">
        <v>2284</v>
      </c>
      <c r="C11728" s="16">
        <f t="shared" si="1098"/>
        <v>2021</v>
      </c>
      <c r="D11728" s="16">
        <f t="shared" si="1099"/>
        <v>4</v>
      </c>
      <c r="E11728" s="3" t="s">
        <v>20</v>
      </c>
      <c r="F11728" s="3" t="s">
        <v>12</v>
      </c>
      <c r="G11728" s="3" t="s">
        <v>13</v>
      </c>
      <c r="H11728" s="3" t="s">
        <v>4849</v>
      </c>
      <c r="I11728" s="3">
        <f t="shared" si="1100"/>
        <v>0</v>
      </c>
      <c r="J11728" s="3">
        <f t="shared" si="1100"/>
        <v>0</v>
      </c>
      <c r="K11728" s="3">
        <f t="shared" si="1100"/>
        <v>0</v>
      </c>
      <c r="L11728" s="3">
        <f t="shared" si="1101"/>
        <v>0</v>
      </c>
      <c r="M11728" s="3">
        <f t="shared" si="1102"/>
        <v>0</v>
      </c>
      <c r="N11728" s="3">
        <f t="shared" si="1103"/>
        <v>0</v>
      </c>
      <c r="O11728" s="3">
        <v>2121.6</v>
      </c>
      <c r="P11728" s="3">
        <v>1829.28</v>
      </c>
    </row>
    <row r="11729" spans="2:16" x14ac:dyDescent="0.15">
      <c r="B11729" s="5" t="s">
        <v>4517</v>
      </c>
      <c r="C11729" s="16">
        <f t="shared" si="1098"/>
        <v>2020</v>
      </c>
      <c r="D11729" s="16">
        <f t="shared" si="1099"/>
        <v>6</v>
      </c>
      <c r="E11729" s="3" t="s">
        <v>20</v>
      </c>
      <c r="F11729" s="3" t="s">
        <v>12</v>
      </c>
      <c r="G11729" s="3" t="s">
        <v>13</v>
      </c>
      <c r="H11729" s="3" t="s">
        <v>5513</v>
      </c>
      <c r="I11729" s="3">
        <f t="shared" si="1100"/>
        <v>0</v>
      </c>
      <c r="J11729" s="3">
        <f t="shared" si="1100"/>
        <v>0</v>
      </c>
      <c r="K11729" s="3">
        <f t="shared" si="1100"/>
        <v>0</v>
      </c>
      <c r="L11729" s="3">
        <f t="shared" si="1101"/>
        <v>0</v>
      </c>
      <c r="M11729" s="3">
        <f t="shared" si="1102"/>
        <v>0</v>
      </c>
      <c r="N11729" s="3">
        <f t="shared" si="1103"/>
        <v>0</v>
      </c>
      <c r="O11729" s="3">
        <v>988.9</v>
      </c>
      <c r="P11729" s="3">
        <v>850.45</v>
      </c>
    </row>
    <row r="11730" spans="2:16" x14ac:dyDescent="0.15">
      <c r="B11730" s="5" t="s">
        <v>825</v>
      </c>
      <c r="C11730" s="16">
        <f t="shared" si="1098"/>
        <v>2021</v>
      </c>
      <c r="D11730" s="16">
        <f t="shared" si="1099"/>
        <v>4</v>
      </c>
      <c r="E11730" s="3" t="s">
        <v>20</v>
      </c>
      <c r="F11730" s="3" t="s">
        <v>12</v>
      </c>
      <c r="G11730" s="3" t="s">
        <v>13</v>
      </c>
      <c r="H11730" s="3" t="s">
        <v>5329</v>
      </c>
      <c r="I11730" s="3">
        <f t="shared" si="1100"/>
        <v>0</v>
      </c>
      <c r="J11730" s="3">
        <f t="shared" si="1100"/>
        <v>0</v>
      </c>
      <c r="K11730" s="3">
        <f t="shared" si="1100"/>
        <v>0</v>
      </c>
      <c r="L11730" s="3">
        <f t="shared" si="1101"/>
        <v>0</v>
      </c>
      <c r="M11730" s="3">
        <f t="shared" si="1102"/>
        <v>0</v>
      </c>
      <c r="N11730" s="3">
        <f t="shared" si="1103"/>
        <v>0</v>
      </c>
      <c r="O11730" s="3">
        <v>1132.2</v>
      </c>
      <c r="P11730" s="3">
        <v>976.19</v>
      </c>
    </row>
    <row r="11731" spans="2:16" x14ac:dyDescent="0.15">
      <c r="B11731" s="5" t="s">
        <v>1530</v>
      </c>
      <c r="C11731" s="16">
        <f t="shared" si="1098"/>
        <v>2023</v>
      </c>
      <c r="D11731" s="16">
        <f t="shared" si="1099"/>
        <v>3</v>
      </c>
      <c r="E11731" s="3" t="s">
        <v>202</v>
      </c>
      <c r="F11731" s="3" t="s">
        <v>13</v>
      </c>
      <c r="G11731" s="3" t="s">
        <v>1281</v>
      </c>
      <c r="H11731" s="3" t="s">
        <v>6298</v>
      </c>
      <c r="I11731" s="3">
        <f t="shared" si="1100"/>
        <v>0</v>
      </c>
      <c r="J11731" s="3">
        <f t="shared" si="1100"/>
        <v>0</v>
      </c>
      <c r="K11731" s="3">
        <f t="shared" si="1100"/>
        <v>1</v>
      </c>
      <c r="L11731" s="3">
        <f t="shared" si="1101"/>
        <v>0</v>
      </c>
      <c r="M11731" s="3">
        <f t="shared" si="1102"/>
        <v>0</v>
      </c>
      <c r="N11731" s="3">
        <f t="shared" si="1103"/>
        <v>0</v>
      </c>
      <c r="O11731" s="3">
        <v>106.81</v>
      </c>
      <c r="P11731" s="3">
        <v>888.44</v>
      </c>
    </row>
    <row r="11732" spans="2:16" x14ac:dyDescent="0.15">
      <c r="B11732" s="5" t="s">
        <v>169</v>
      </c>
      <c r="C11732" s="16">
        <f t="shared" si="1098"/>
        <v>2020</v>
      </c>
      <c r="D11732" s="16">
        <f t="shared" si="1099"/>
        <v>7</v>
      </c>
      <c r="E11732" s="3" t="s">
        <v>20</v>
      </c>
      <c r="F11732" s="3" t="s">
        <v>12</v>
      </c>
      <c r="G11732" s="3" t="s">
        <v>13</v>
      </c>
      <c r="H11732" s="3" t="s">
        <v>5724</v>
      </c>
      <c r="I11732" s="3">
        <f t="shared" si="1100"/>
        <v>0</v>
      </c>
      <c r="J11732" s="3">
        <f t="shared" si="1100"/>
        <v>0</v>
      </c>
      <c r="K11732" s="3">
        <f t="shared" si="1100"/>
        <v>0</v>
      </c>
      <c r="L11732" s="3">
        <f t="shared" si="1101"/>
        <v>0</v>
      </c>
      <c r="M11732" s="3">
        <f t="shared" si="1102"/>
        <v>0</v>
      </c>
      <c r="N11732" s="3">
        <f t="shared" si="1103"/>
        <v>0</v>
      </c>
      <c r="O11732" s="3">
        <v>669.8</v>
      </c>
      <c r="P11732" s="3">
        <v>576.02</v>
      </c>
    </row>
    <row r="11733" spans="2:16" x14ac:dyDescent="0.15">
      <c r="B11733" s="5" t="s">
        <v>4517</v>
      </c>
      <c r="C11733" s="16">
        <f t="shared" si="1098"/>
        <v>2020</v>
      </c>
      <c r="D11733" s="16">
        <f t="shared" si="1099"/>
        <v>6</v>
      </c>
      <c r="E11733" s="3" t="s">
        <v>20</v>
      </c>
      <c r="F11733" s="3" t="s">
        <v>12</v>
      </c>
      <c r="G11733" s="3" t="s">
        <v>13</v>
      </c>
      <c r="H11733" s="3" t="s">
        <v>5383</v>
      </c>
      <c r="I11733" s="3">
        <f t="shared" si="1100"/>
        <v>0</v>
      </c>
      <c r="J11733" s="3">
        <f t="shared" si="1100"/>
        <v>0</v>
      </c>
      <c r="K11733" s="3">
        <f t="shared" si="1100"/>
        <v>0</v>
      </c>
      <c r="L11733" s="3">
        <f t="shared" si="1101"/>
        <v>0</v>
      </c>
      <c r="M11733" s="3">
        <f t="shared" si="1102"/>
        <v>0</v>
      </c>
      <c r="N11733" s="3">
        <f t="shared" si="1103"/>
        <v>0</v>
      </c>
      <c r="O11733" s="3">
        <v>1036.3</v>
      </c>
      <c r="P11733" s="3">
        <v>891.22</v>
      </c>
    </row>
    <row r="11734" spans="2:16" x14ac:dyDescent="0.15">
      <c r="B11734" s="5" t="s">
        <v>2221</v>
      </c>
      <c r="C11734" s="16">
        <f t="shared" si="1098"/>
        <v>2023</v>
      </c>
      <c r="D11734" s="16">
        <f t="shared" si="1099"/>
        <v>9</v>
      </c>
      <c r="E11734" s="3" t="s">
        <v>202</v>
      </c>
      <c r="F11734" s="3" t="s">
        <v>13</v>
      </c>
      <c r="G11734" s="3" t="s">
        <v>943</v>
      </c>
      <c r="H11734" s="3" t="s">
        <v>3379</v>
      </c>
      <c r="I11734" s="3">
        <f t="shared" si="1100"/>
        <v>0</v>
      </c>
      <c r="J11734" s="3">
        <f t="shared" si="1100"/>
        <v>0</v>
      </c>
      <c r="K11734" s="3">
        <f t="shared" si="1100"/>
        <v>0</v>
      </c>
      <c r="L11734" s="3">
        <f t="shared" si="1101"/>
        <v>0</v>
      </c>
      <c r="M11734" s="3">
        <f t="shared" si="1102"/>
        <v>0</v>
      </c>
      <c r="N11734" s="3">
        <f t="shared" si="1103"/>
        <v>0</v>
      </c>
      <c r="O11734" s="3">
        <v>105</v>
      </c>
      <c r="P11734" s="3">
        <v>124.13</v>
      </c>
    </row>
    <row r="11735" spans="2:16" x14ac:dyDescent="0.15">
      <c r="B11735" s="5" t="s">
        <v>701</v>
      </c>
      <c r="C11735" s="16">
        <f t="shared" si="1098"/>
        <v>2021</v>
      </c>
      <c r="D11735" s="16">
        <f t="shared" si="1099"/>
        <v>4</v>
      </c>
      <c r="E11735" s="3" t="s">
        <v>20</v>
      </c>
      <c r="F11735" s="3" t="s">
        <v>12</v>
      </c>
      <c r="G11735" s="3" t="s">
        <v>13</v>
      </c>
      <c r="H11735" s="3" t="s">
        <v>5204</v>
      </c>
      <c r="I11735" s="3">
        <f t="shared" si="1100"/>
        <v>0</v>
      </c>
      <c r="J11735" s="3">
        <f t="shared" si="1100"/>
        <v>0</v>
      </c>
      <c r="K11735" s="3">
        <f t="shared" si="1100"/>
        <v>0</v>
      </c>
      <c r="L11735" s="3">
        <f t="shared" si="1101"/>
        <v>0</v>
      </c>
      <c r="M11735" s="3">
        <f t="shared" si="1102"/>
        <v>0</v>
      </c>
      <c r="N11735" s="3">
        <f t="shared" si="1103"/>
        <v>0</v>
      </c>
      <c r="O11735" s="3">
        <v>1374</v>
      </c>
      <c r="P11735" s="3">
        <v>1184.5899999999899</v>
      </c>
    </row>
    <row r="11736" spans="2:16" x14ac:dyDescent="0.15">
      <c r="B11736" s="5" t="s">
        <v>3056</v>
      </c>
      <c r="C11736" s="16">
        <f t="shared" si="1098"/>
        <v>2021</v>
      </c>
      <c r="D11736" s="16">
        <f t="shared" si="1099"/>
        <v>3</v>
      </c>
      <c r="E11736" s="3" t="s">
        <v>20</v>
      </c>
      <c r="F11736" s="3" t="s">
        <v>12</v>
      </c>
      <c r="G11736" s="3" t="s">
        <v>13</v>
      </c>
      <c r="H11736" s="3" t="s">
        <v>6119</v>
      </c>
      <c r="I11736" s="3">
        <f t="shared" si="1100"/>
        <v>0</v>
      </c>
      <c r="J11736" s="3">
        <f t="shared" si="1100"/>
        <v>0</v>
      </c>
      <c r="K11736" s="3">
        <f t="shared" si="1100"/>
        <v>0</v>
      </c>
      <c r="L11736" s="3">
        <f t="shared" si="1101"/>
        <v>0</v>
      </c>
      <c r="M11736" s="3">
        <f t="shared" si="1102"/>
        <v>0</v>
      </c>
      <c r="N11736" s="3">
        <f t="shared" si="1103"/>
        <v>0</v>
      </c>
      <c r="O11736" s="3">
        <v>330</v>
      </c>
      <c r="P11736" s="3">
        <v>284.49</v>
      </c>
    </row>
    <row r="11737" spans="2:16" x14ac:dyDescent="0.15">
      <c r="B11737" s="5" t="s">
        <v>828</v>
      </c>
      <c r="C11737" s="16">
        <f t="shared" si="1098"/>
        <v>2021</v>
      </c>
      <c r="D11737" s="16">
        <f t="shared" si="1099"/>
        <v>5</v>
      </c>
      <c r="E11737" s="3" t="s">
        <v>20</v>
      </c>
      <c r="F11737" s="3" t="s">
        <v>12</v>
      </c>
      <c r="G11737" s="3" t="s">
        <v>13</v>
      </c>
      <c r="H11737" s="3" t="s">
        <v>5186</v>
      </c>
      <c r="I11737" s="3">
        <f t="shared" si="1100"/>
        <v>0</v>
      </c>
      <c r="J11737" s="3">
        <f t="shared" si="1100"/>
        <v>0</v>
      </c>
      <c r="K11737" s="3">
        <f t="shared" si="1100"/>
        <v>0</v>
      </c>
      <c r="L11737" s="3">
        <f t="shared" si="1101"/>
        <v>0</v>
      </c>
      <c r="M11737" s="3">
        <f t="shared" si="1102"/>
        <v>0</v>
      </c>
      <c r="N11737" s="3">
        <f t="shared" si="1103"/>
        <v>0</v>
      </c>
      <c r="O11737" s="3">
        <v>1440</v>
      </c>
      <c r="P11737" s="3">
        <v>1241.95</v>
      </c>
    </row>
    <row r="11738" spans="2:16" x14ac:dyDescent="0.15">
      <c r="B11738" s="5" t="s">
        <v>1210</v>
      </c>
      <c r="C11738" s="16">
        <f t="shared" si="1098"/>
        <v>2020</v>
      </c>
      <c r="D11738" s="16">
        <f t="shared" si="1099"/>
        <v>7</v>
      </c>
      <c r="E11738" s="3" t="s">
        <v>20</v>
      </c>
      <c r="F11738" s="3" t="s">
        <v>12</v>
      </c>
      <c r="G11738" s="3" t="s">
        <v>13</v>
      </c>
      <c r="H11738" s="3" t="s">
        <v>5935</v>
      </c>
      <c r="I11738" s="3">
        <f t="shared" si="1100"/>
        <v>0</v>
      </c>
      <c r="J11738" s="3">
        <f t="shared" si="1100"/>
        <v>0</v>
      </c>
      <c r="K11738" s="3">
        <f t="shared" si="1100"/>
        <v>0</v>
      </c>
      <c r="L11738" s="3">
        <f t="shared" si="1101"/>
        <v>0</v>
      </c>
      <c r="M11738" s="3">
        <f t="shared" si="1102"/>
        <v>0</v>
      </c>
      <c r="N11738" s="3">
        <f t="shared" si="1103"/>
        <v>0</v>
      </c>
      <c r="O11738" s="3">
        <v>495</v>
      </c>
      <c r="P11738" s="3">
        <v>425.7</v>
      </c>
    </row>
    <row r="11739" spans="2:16" x14ac:dyDescent="0.15">
      <c r="B11739" s="5" t="s">
        <v>2916</v>
      </c>
      <c r="C11739" s="16">
        <f t="shared" si="1098"/>
        <v>2023</v>
      </c>
      <c r="D11739" s="16">
        <f t="shared" si="1099"/>
        <v>10</v>
      </c>
      <c r="E11739" s="3" t="s">
        <v>202</v>
      </c>
      <c r="F11739" s="3" t="s">
        <v>13</v>
      </c>
      <c r="G11739" s="3" t="s">
        <v>2706</v>
      </c>
      <c r="H11739" s="3" t="s">
        <v>5925</v>
      </c>
      <c r="I11739" s="3">
        <f t="shared" si="1100"/>
        <v>0</v>
      </c>
      <c r="J11739" s="3">
        <f t="shared" si="1100"/>
        <v>0</v>
      </c>
      <c r="K11739" s="3">
        <f t="shared" si="1100"/>
        <v>1</v>
      </c>
      <c r="L11739" s="3">
        <f t="shared" si="1101"/>
        <v>0</v>
      </c>
      <c r="M11739" s="3">
        <f t="shared" si="1102"/>
        <v>0</v>
      </c>
      <c r="N11739" s="3">
        <f t="shared" si="1103"/>
        <v>0</v>
      </c>
      <c r="O11739" s="3">
        <v>102.84</v>
      </c>
      <c r="P11739" s="3">
        <v>1024.45</v>
      </c>
    </row>
    <row r="11740" spans="2:16" x14ac:dyDescent="0.15">
      <c r="B11740" s="5" t="s">
        <v>58</v>
      </c>
      <c r="C11740" s="16">
        <f t="shared" si="1098"/>
        <v>2023</v>
      </c>
      <c r="D11740" s="16">
        <f t="shared" si="1099"/>
        <v>8</v>
      </c>
      <c r="E11740" s="3" t="s">
        <v>202</v>
      </c>
      <c r="F11740" s="3" t="s">
        <v>13</v>
      </c>
      <c r="G11740" s="3" t="s">
        <v>1281</v>
      </c>
      <c r="H11740" s="3" t="s">
        <v>6298</v>
      </c>
      <c r="I11740" s="3">
        <f t="shared" si="1100"/>
        <v>0</v>
      </c>
      <c r="J11740" s="3">
        <f t="shared" si="1100"/>
        <v>0</v>
      </c>
      <c r="K11740" s="3">
        <f t="shared" si="1100"/>
        <v>1</v>
      </c>
      <c r="L11740" s="3">
        <f t="shared" si="1101"/>
        <v>0</v>
      </c>
      <c r="M11740" s="3">
        <f t="shared" si="1102"/>
        <v>0</v>
      </c>
      <c r="N11740" s="3">
        <f t="shared" si="1103"/>
        <v>0</v>
      </c>
      <c r="O11740" s="3">
        <v>102.17</v>
      </c>
      <c r="P11740" s="3">
        <v>816.28</v>
      </c>
    </row>
    <row r="11741" spans="2:16" x14ac:dyDescent="0.15">
      <c r="B11741" s="5" t="s">
        <v>1129</v>
      </c>
      <c r="C11741" s="16">
        <f t="shared" si="1098"/>
        <v>2020</v>
      </c>
      <c r="D11741" s="16">
        <f t="shared" si="1099"/>
        <v>9</v>
      </c>
      <c r="E11741" s="3" t="s">
        <v>20</v>
      </c>
      <c r="F11741" s="3" t="s">
        <v>12</v>
      </c>
      <c r="G11741" s="3" t="s">
        <v>13</v>
      </c>
      <c r="H11741" s="3" t="s">
        <v>5935</v>
      </c>
      <c r="I11741" s="3">
        <f t="shared" si="1100"/>
        <v>0</v>
      </c>
      <c r="J11741" s="3">
        <f t="shared" si="1100"/>
        <v>0</v>
      </c>
      <c r="K11741" s="3">
        <f t="shared" si="1100"/>
        <v>0</v>
      </c>
      <c r="L11741" s="3">
        <f t="shared" si="1101"/>
        <v>0</v>
      </c>
      <c r="M11741" s="3">
        <f t="shared" si="1102"/>
        <v>0</v>
      </c>
      <c r="N11741" s="3">
        <f t="shared" si="1103"/>
        <v>0</v>
      </c>
      <c r="O11741" s="3">
        <v>396</v>
      </c>
      <c r="P11741" s="3">
        <v>340.56</v>
      </c>
    </row>
    <row r="11742" spans="2:16" x14ac:dyDescent="0.15">
      <c r="B11742" s="5" t="s">
        <v>1251</v>
      </c>
      <c r="C11742" s="16">
        <f t="shared" si="1098"/>
        <v>2020</v>
      </c>
      <c r="D11742" s="16">
        <f t="shared" si="1099"/>
        <v>10</v>
      </c>
      <c r="E11742" s="3" t="s">
        <v>20</v>
      </c>
      <c r="F11742" s="3" t="s">
        <v>12</v>
      </c>
      <c r="G11742" s="3" t="s">
        <v>13</v>
      </c>
      <c r="H11742" s="3" t="s">
        <v>5763</v>
      </c>
      <c r="I11742" s="3">
        <f t="shared" si="1100"/>
        <v>0</v>
      </c>
      <c r="J11742" s="3">
        <f t="shared" si="1100"/>
        <v>0</v>
      </c>
      <c r="K11742" s="3">
        <f t="shared" si="1100"/>
        <v>0</v>
      </c>
      <c r="L11742" s="3">
        <f t="shared" si="1101"/>
        <v>0</v>
      </c>
      <c r="M11742" s="3">
        <f t="shared" si="1102"/>
        <v>0</v>
      </c>
      <c r="N11742" s="3">
        <f t="shared" si="1103"/>
        <v>0</v>
      </c>
      <c r="O11742" s="3">
        <v>600.29999999999995</v>
      </c>
      <c r="P11742" s="3">
        <v>516.26</v>
      </c>
    </row>
    <row r="11743" spans="2:16" x14ac:dyDescent="0.15">
      <c r="B11743" s="5" t="s">
        <v>2761</v>
      </c>
      <c r="C11743" s="16">
        <f t="shared" si="1098"/>
        <v>2023</v>
      </c>
      <c r="D11743" s="16">
        <f t="shared" si="1099"/>
        <v>2</v>
      </c>
      <c r="E11743" s="3" t="s">
        <v>202</v>
      </c>
      <c r="F11743" s="3" t="s">
        <v>13</v>
      </c>
      <c r="G11743" s="3" t="s">
        <v>1281</v>
      </c>
      <c r="H11743" s="3" t="s">
        <v>5837</v>
      </c>
      <c r="I11743" s="3">
        <f t="shared" si="1100"/>
        <v>0</v>
      </c>
      <c r="J11743" s="3">
        <f t="shared" si="1100"/>
        <v>0</v>
      </c>
      <c r="K11743" s="3">
        <f t="shared" si="1100"/>
        <v>1</v>
      </c>
      <c r="L11743" s="3">
        <f t="shared" si="1101"/>
        <v>0</v>
      </c>
      <c r="M11743" s="3">
        <f t="shared" si="1102"/>
        <v>0</v>
      </c>
      <c r="N11743" s="3">
        <f t="shared" si="1103"/>
        <v>0</v>
      </c>
      <c r="O11743" s="3">
        <v>100.28</v>
      </c>
      <c r="P11743" s="3">
        <v>891.68</v>
      </c>
    </row>
    <row r="11744" spans="2:16" x14ac:dyDescent="0.15">
      <c r="B11744" s="5" t="s">
        <v>380</v>
      </c>
      <c r="C11744" s="16">
        <f t="shared" si="1098"/>
        <v>2020</v>
      </c>
      <c r="D11744" s="16">
        <f t="shared" si="1099"/>
        <v>9</v>
      </c>
      <c r="E11744" s="3" t="s">
        <v>20</v>
      </c>
      <c r="F11744" s="3" t="s">
        <v>12</v>
      </c>
      <c r="G11744" s="3" t="s">
        <v>13</v>
      </c>
      <c r="H11744" s="3" t="s">
        <v>5701</v>
      </c>
      <c r="I11744" s="3">
        <f t="shared" si="1100"/>
        <v>0</v>
      </c>
      <c r="J11744" s="3">
        <f t="shared" si="1100"/>
        <v>0</v>
      </c>
      <c r="K11744" s="3">
        <f t="shared" si="1100"/>
        <v>0</v>
      </c>
      <c r="L11744" s="3">
        <f t="shared" si="1101"/>
        <v>0</v>
      </c>
      <c r="M11744" s="3">
        <f t="shared" si="1102"/>
        <v>0</v>
      </c>
      <c r="N11744" s="3">
        <f t="shared" si="1103"/>
        <v>0</v>
      </c>
      <c r="O11744" s="3">
        <v>705</v>
      </c>
      <c r="P11744" s="3">
        <v>606.29999999999995</v>
      </c>
    </row>
    <row r="11745" spans="2:16" x14ac:dyDescent="0.15">
      <c r="B11745" s="5" t="s">
        <v>4517</v>
      </c>
      <c r="C11745" s="16">
        <f t="shared" si="1098"/>
        <v>2020</v>
      </c>
      <c r="D11745" s="16">
        <f t="shared" si="1099"/>
        <v>6</v>
      </c>
      <c r="E11745" s="3" t="s">
        <v>20</v>
      </c>
      <c r="F11745" s="3" t="s">
        <v>12</v>
      </c>
      <c r="G11745" s="3" t="s">
        <v>13</v>
      </c>
      <c r="H11745" s="3" t="s">
        <v>5991</v>
      </c>
      <c r="I11745" s="3">
        <f t="shared" si="1100"/>
        <v>0</v>
      </c>
      <c r="J11745" s="3">
        <f t="shared" si="1100"/>
        <v>0</v>
      </c>
      <c r="K11745" s="3">
        <f t="shared" si="1100"/>
        <v>0</v>
      </c>
      <c r="L11745" s="3">
        <f t="shared" si="1101"/>
        <v>0</v>
      </c>
      <c r="M11745" s="3">
        <f t="shared" si="1102"/>
        <v>0</v>
      </c>
      <c r="N11745" s="3">
        <f t="shared" si="1103"/>
        <v>0</v>
      </c>
      <c r="O11745" s="3">
        <v>442.5</v>
      </c>
      <c r="P11745" s="3">
        <v>380.55</v>
      </c>
    </row>
    <row r="11746" spans="2:16" x14ac:dyDescent="0.15">
      <c r="B11746" s="5">
        <v>132.75</v>
      </c>
      <c r="C11746" s="16">
        <f t="shared" si="1098"/>
        <v>1900</v>
      </c>
      <c r="D11746" s="16">
        <f t="shared" si="1099"/>
        <v>5</v>
      </c>
      <c r="E11746" s="3" t="s">
        <v>20</v>
      </c>
      <c r="F11746" s="3" t="s">
        <v>12</v>
      </c>
      <c r="G11746" s="3" t="s">
        <v>13</v>
      </c>
      <c r="H11746" s="3" t="s">
        <v>6528</v>
      </c>
      <c r="I11746" s="3">
        <f t="shared" si="1100"/>
        <v>0</v>
      </c>
      <c r="J11746" s="3">
        <f t="shared" si="1100"/>
        <v>0</v>
      </c>
      <c r="K11746" s="3">
        <f t="shared" si="1100"/>
        <v>0</v>
      </c>
      <c r="L11746" s="3">
        <f t="shared" si="1101"/>
        <v>0</v>
      </c>
      <c r="M11746" s="3">
        <f t="shared" si="1102"/>
        <v>0</v>
      </c>
      <c r="N11746" s="3">
        <f t="shared" si="1103"/>
        <v>0</v>
      </c>
      <c r="O11746" s="3">
        <v>132.75</v>
      </c>
      <c r="P11746" s="3">
        <v>114.16</v>
      </c>
    </row>
    <row r="11747" spans="2:16" x14ac:dyDescent="0.15">
      <c r="B11747" s="5" t="s">
        <v>145</v>
      </c>
      <c r="C11747" s="16">
        <f t="shared" si="1098"/>
        <v>2021</v>
      </c>
      <c r="D11747" s="16">
        <f t="shared" si="1099"/>
        <v>11</v>
      </c>
      <c r="E11747" s="3" t="s">
        <v>20</v>
      </c>
      <c r="F11747" s="3" t="s">
        <v>12</v>
      </c>
      <c r="G11747" s="3" t="s">
        <v>13</v>
      </c>
      <c r="H11747" s="3" t="s">
        <v>6213</v>
      </c>
      <c r="I11747" s="3">
        <f t="shared" si="1100"/>
        <v>0</v>
      </c>
      <c r="J11747" s="3">
        <f t="shared" si="1100"/>
        <v>0</v>
      </c>
      <c r="K11747" s="3">
        <f t="shared" si="1100"/>
        <v>0</v>
      </c>
      <c r="L11747" s="3">
        <f t="shared" si="1101"/>
        <v>0</v>
      </c>
      <c r="M11747" s="3">
        <f t="shared" si="1102"/>
        <v>0</v>
      </c>
      <c r="N11747" s="3">
        <f t="shared" si="1103"/>
        <v>0</v>
      </c>
      <c r="O11747" s="3">
        <v>270</v>
      </c>
      <c r="P11747" s="3">
        <v>540</v>
      </c>
    </row>
    <row r="11748" spans="2:16" x14ac:dyDescent="0.15">
      <c r="B11748" s="5" t="s">
        <v>6409</v>
      </c>
      <c r="C11748" s="16">
        <f t="shared" si="1098"/>
        <v>2020</v>
      </c>
      <c r="D11748" s="16">
        <f t="shared" si="1099"/>
        <v>2</v>
      </c>
      <c r="E11748" s="3" t="s">
        <v>20</v>
      </c>
      <c r="F11748" s="3" t="s">
        <v>12</v>
      </c>
      <c r="G11748" s="3" t="s">
        <v>13</v>
      </c>
      <c r="H11748" s="3" t="s">
        <v>6431</v>
      </c>
      <c r="I11748" s="3">
        <f t="shared" si="1100"/>
        <v>0</v>
      </c>
      <c r="J11748" s="3">
        <f t="shared" si="1100"/>
        <v>0</v>
      </c>
      <c r="K11748" s="3">
        <f t="shared" si="1100"/>
        <v>0</v>
      </c>
      <c r="L11748" s="3">
        <f t="shared" si="1101"/>
        <v>0</v>
      </c>
      <c r="M11748" s="3">
        <f t="shared" si="1102"/>
        <v>0</v>
      </c>
      <c r="N11748" s="3">
        <f t="shared" si="1103"/>
        <v>0</v>
      </c>
      <c r="O11748" s="3">
        <v>174</v>
      </c>
      <c r="P11748" s="3">
        <v>149.63999999999999</v>
      </c>
    </row>
    <row r="11749" spans="2:16" x14ac:dyDescent="0.15">
      <c r="B11749" s="5" t="s">
        <v>2294</v>
      </c>
      <c r="C11749" s="16">
        <f t="shared" si="1098"/>
        <v>2020</v>
      </c>
      <c r="D11749" s="16">
        <f t="shared" si="1099"/>
        <v>1</v>
      </c>
      <c r="E11749" s="3" t="s">
        <v>20</v>
      </c>
      <c r="F11749" s="3" t="s">
        <v>12</v>
      </c>
      <c r="G11749" s="3" t="s">
        <v>13</v>
      </c>
      <c r="H11749" s="3" t="s">
        <v>5328</v>
      </c>
      <c r="I11749" s="3">
        <f t="shared" si="1100"/>
        <v>0</v>
      </c>
      <c r="J11749" s="3">
        <f t="shared" si="1100"/>
        <v>0</v>
      </c>
      <c r="K11749" s="3">
        <f t="shared" si="1100"/>
        <v>0</v>
      </c>
      <c r="L11749" s="3">
        <f t="shared" si="1101"/>
        <v>0</v>
      </c>
      <c r="M11749" s="3">
        <f t="shared" si="1102"/>
        <v>0</v>
      </c>
      <c r="N11749" s="3">
        <f t="shared" si="1103"/>
        <v>0</v>
      </c>
      <c r="O11749" s="3">
        <v>1134</v>
      </c>
      <c r="P11749" s="3">
        <v>975.24</v>
      </c>
    </row>
    <row r="11750" spans="2:16" x14ac:dyDescent="0.15">
      <c r="B11750" s="5" t="s">
        <v>2933</v>
      </c>
      <c r="C11750" s="16">
        <f t="shared" si="1098"/>
        <v>2020</v>
      </c>
      <c r="D11750" s="16">
        <f t="shared" si="1099"/>
        <v>7</v>
      </c>
      <c r="E11750" s="3" t="s">
        <v>20</v>
      </c>
      <c r="F11750" s="3" t="s">
        <v>12</v>
      </c>
      <c r="G11750" s="3" t="s">
        <v>13</v>
      </c>
      <c r="H11750" s="3" t="s">
        <v>6124</v>
      </c>
      <c r="I11750" s="3">
        <f t="shared" si="1100"/>
        <v>0</v>
      </c>
      <c r="J11750" s="3">
        <f t="shared" si="1100"/>
        <v>0</v>
      </c>
      <c r="K11750" s="3">
        <f t="shared" si="1100"/>
        <v>0</v>
      </c>
      <c r="L11750" s="3">
        <f t="shared" si="1101"/>
        <v>0</v>
      </c>
      <c r="M11750" s="3">
        <f t="shared" si="1102"/>
        <v>0</v>
      </c>
      <c r="N11750" s="3">
        <f t="shared" si="1103"/>
        <v>0</v>
      </c>
      <c r="O11750" s="3">
        <v>319.2</v>
      </c>
      <c r="P11750" s="3">
        <v>274.51</v>
      </c>
    </row>
    <row r="11751" spans="2:16" x14ac:dyDescent="0.15">
      <c r="B11751" s="5" t="s">
        <v>4517</v>
      </c>
      <c r="C11751" s="16">
        <f t="shared" si="1098"/>
        <v>2020</v>
      </c>
      <c r="D11751" s="16">
        <f t="shared" si="1099"/>
        <v>6</v>
      </c>
      <c r="E11751" s="3" t="s">
        <v>20</v>
      </c>
      <c r="F11751" s="3" t="s">
        <v>12</v>
      </c>
      <c r="G11751" s="3" t="s">
        <v>13</v>
      </c>
      <c r="H11751" s="3" t="s">
        <v>5693</v>
      </c>
      <c r="I11751" s="3">
        <f t="shared" si="1100"/>
        <v>0</v>
      </c>
      <c r="J11751" s="3">
        <f t="shared" si="1100"/>
        <v>0</v>
      </c>
      <c r="K11751" s="3">
        <f t="shared" si="1100"/>
        <v>0</v>
      </c>
      <c r="L11751" s="3">
        <f t="shared" si="1101"/>
        <v>0</v>
      </c>
      <c r="M11751" s="3">
        <f t="shared" si="1102"/>
        <v>0</v>
      </c>
      <c r="N11751" s="3">
        <f t="shared" si="1103"/>
        <v>0</v>
      </c>
      <c r="O11751" s="3">
        <v>720</v>
      </c>
      <c r="P11751" s="3">
        <v>619.20000000000005</v>
      </c>
    </row>
    <row r="11752" spans="2:16" x14ac:dyDescent="0.15">
      <c r="B11752" s="5" t="s">
        <v>4495</v>
      </c>
      <c r="C11752" s="16">
        <f t="shared" si="1098"/>
        <v>2021</v>
      </c>
      <c r="D11752" s="16">
        <f t="shared" si="1099"/>
        <v>7</v>
      </c>
      <c r="E11752" s="3" t="s">
        <v>20</v>
      </c>
      <c r="F11752" s="3" t="s">
        <v>12</v>
      </c>
      <c r="G11752" s="3" t="s">
        <v>13</v>
      </c>
      <c r="H11752" s="3" t="s">
        <v>6699</v>
      </c>
      <c r="I11752" s="3">
        <f t="shared" si="1100"/>
        <v>0</v>
      </c>
      <c r="J11752" s="3">
        <f t="shared" si="1100"/>
        <v>0</v>
      </c>
      <c r="K11752" s="3">
        <f t="shared" si="1100"/>
        <v>0</v>
      </c>
      <c r="L11752" s="3">
        <f t="shared" si="1101"/>
        <v>0</v>
      </c>
      <c r="M11752" s="3">
        <f t="shared" si="1102"/>
        <v>0</v>
      </c>
      <c r="N11752" s="3">
        <f t="shared" si="1103"/>
        <v>0</v>
      </c>
      <c r="O11752" s="3">
        <v>90</v>
      </c>
      <c r="P11752" s="3">
        <v>180</v>
      </c>
    </row>
    <row r="11753" spans="2:16" x14ac:dyDescent="0.15">
      <c r="B11753" s="5" t="s">
        <v>1541</v>
      </c>
      <c r="C11753" s="16">
        <f t="shared" si="1098"/>
        <v>2023</v>
      </c>
      <c r="D11753" s="16">
        <f t="shared" si="1099"/>
        <v>7</v>
      </c>
      <c r="E11753" s="3" t="s">
        <v>202</v>
      </c>
      <c r="F11753" s="3" t="s">
        <v>13</v>
      </c>
      <c r="G11753" s="3" t="s">
        <v>6663</v>
      </c>
      <c r="H11753" s="3" t="s">
        <v>6664</v>
      </c>
      <c r="I11753" s="3">
        <f t="shared" si="1100"/>
        <v>0</v>
      </c>
      <c r="J11753" s="3">
        <f t="shared" si="1100"/>
        <v>0</v>
      </c>
      <c r="K11753" s="3">
        <f t="shared" si="1100"/>
        <v>1</v>
      </c>
      <c r="L11753" s="3">
        <f t="shared" si="1101"/>
        <v>0</v>
      </c>
      <c r="M11753" s="3">
        <f t="shared" si="1102"/>
        <v>0</v>
      </c>
      <c r="N11753" s="3">
        <f t="shared" si="1103"/>
        <v>0</v>
      </c>
      <c r="O11753" s="3">
        <v>100</v>
      </c>
      <c r="P11753" s="3">
        <v>219.88</v>
      </c>
    </row>
    <row r="11754" spans="2:16" x14ac:dyDescent="0.15">
      <c r="B11754" s="5" t="s">
        <v>1196</v>
      </c>
      <c r="C11754" s="16">
        <f t="shared" si="1098"/>
        <v>2020</v>
      </c>
      <c r="D11754" s="16">
        <f t="shared" si="1099"/>
        <v>11</v>
      </c>
      <c r="E11754" s="3" t="s">
        <v>20</v>
      </c>
      <c r="F11754" s="3" t="s">
        <v>12</v>
      </c>
      <c r="G11754" s="3" t="s">
        <v>13</v>
      </c>
      <c r="H11754" s="3" t="s">
        <v>5577</v>
      </c>
      <c r="I11754" s="3">
        <f t="shared" si="1100"/>
        <v>0</v>
      </c>
      <c r="J11754" s="3">
        <f t="shared" si="1100"/>
        <v>0</v>
      </c>
      <c r="K11754" s="3">
        <f t="shared" si="1100"/>
        <v>0</v>
      </c>
      <c r="L11754" s="3">
        <f t="shared" si="1101"/>
        <v>0</v>
      </c>
      <c r="M11754" s="3">
        <f t="shared" si="1102"/>
        <v>0</v>
      </c>
      <c r="N11754" s="3">
        <f t="shared" si="1103"/>
        <v>0</v>
      </c>
      <c r="O11754" s="3">
        <v>900</v>
      </c>
      <c r="P11754" s="3">
        <v>774</v>
      </c>
    </row>
    <row r="11755" spans="2:16" x14ac:dyDescent="0.15">
      <c r="B11755" s="5" t="s">
        <v>2136</v>
      </c>
      <c r="C11755" s="16">
        <f t="shared" si="1098"/>
        <v>2020</v>
      </c>
      <c r="D11755" s="16">
        <f t="shared" si="1099"/>
        <v>12</v>
      </c>
      <c r="E11755" s="3" t="s">
        <v>20</v>
      </c>
      <c r="F11755" s="3" t="s">
        <v>12</v>
      </c>
      <c r="G11755" s="3" t="s">
        <v>13</v>
      </c>
      <c r="H11755" s="3" t="s">
        <v>6920</v>
      </c>
      <c r="I11755" s="3">
        <f t="shared" si="1100"/>
        <v>0</v>
      </c>
      <c r="J11755" s="3">
        <f t="shared" si="1100"/>
        <v>0</v>
      </c>
      <c r="K11755" s="3">
        <f t="shared" si="1100"/>
        <v>0</v>
      </c>
      <c r="L11755" s="3">
        <f t="shared" si="1101"/>
        <v>0</v>
      </c>
      <c r="M11755" s="3">
        <f t="shared" si="1102"/>
        <v>0</v>
      </c>
      <c r="N11755" s="3">
        <f t="shared" si="1103"/>
        <v>0</v>
      </c>
      <c r="O11755" s="3">
        <v>45</v>
      </c>
      <c r="P11755" s="3">
        <v>38.700000000000003</v>
      </c>
    </row>
    <row r="11756" spans="2:16" x14ac:dyDescent="0.15">
      <c r="B11756" s="5" t="s">
        <v>1251</v>
      </c>
      <c r="C11756" s="16">
        <f t="shared" si="1098"/>
        <v>2020</v>
      </c>
      <c r="D11756" s="16">
        <f t="shared" si="1099"/>
        <v>10</v>
      </c>
      <c r="E11756" s="3" t="s">
        <v>20</v>
      </c>
      <c r="F11756" s="3" t="s">
        <v>12</v>
      </c>
      <c r="G11756" s="3" t="s">
        <v>13</v>
      </c>
      <c r="H11756" s="3" t="s">
        <v>5692</v>
      </c>
      <c r="I11756" s="3">
        <f t="shared" si="1100"/>
        <v>0</v>
      </c>
      <c r="J11756" s="3">
        <f t="shared" si="1100"/>
        <v>0</v>
      </c>
      <c r="K11756" s="3">
        <f t="shared" si="1100"/>
        <v>0</v>
      </c>
      <c r="L11756" s="3">
        <f t="shared" si="1101"/>
        <v>0</v>
      </c>
      <c r="M11756" s="3">
        <f t="shared" si="1102"/>
        <v>0</v>
      </c>
      <c r="N11756" s="3">
        <f t="shared" si="1103"/>
        <v>0</v>
      </c>
      <c r="O11756" s="3">
        <v>720</v>
      </c>
      <c r="P11756" s="3">
        <v>619.20000000000005</v>
      </c>
    </row>
    <row r="11757" spans="2:16" x14ac:dyDescent="0.15">
      <c r="B11757" s="5" t="s">
        <v>154</v>
      </c>
      <c r="C11757" s="16">
        <f t="shared" si="1098"/>
        <v>2023</v>
      </c>
      <c r="D11757" s="16">
        <f t="shared" si="1099"/>
        <v>4</v>
      </c>
      <c r="E11757" s="3" t="s">
        <v>202</v>
      </c>
      <c r="F11757" s="3" t="s">
        <v>13</v>
      </c>
      <c r="G11757" s="3" t="s">
        <v>1281</v>
      </c>
      <c r="H11757" s="3" t="s">
        <v>5925</v>
      </c>
      <c r="I11757" s="3">
        <f t="shared" si="1100"/>
        <v>0</v>
      </c>
      <c r="J11757" s="3">
        <f t="shared" si="1100"/>
        <v>0</v>
      </c>
      <c r="K11757" s="3">
        <f t="shared" si="1100"/>
        <v>1</v>
      </c>
      <c r="L11757" s="3">
        <f t="shared" si="1101"/>
        <v>0</v>
      </c>
      <c r="M11757" s="3">
        <f t="shared" si="1102"/>
        <v>0</v>
      </c>
      <c r="N11757" s="3">
        <f t="shared" si="1103"/>
        <v>0</v>
      </c>
      <c r="O11757" s="3">
        <v>96.96</v>
      </c>
      <c r="P11757" s="3">
        <v>854.84</v>
      </c>
    </row>
    <row r="11758" spans="2:16" x14ac:dyDescent="0.15">
      <c r="B11758" s="5" t="s">
        <v>1840</v>
      </c>
      <c r="C11758" s="16">
        <f t="shared" si="1098"/>
        <v>2020</v>
      </c>
      <c r="D11758" s="16">
        <f t="shared" si="1099"/>
        <v>7</v>
      </c>
      <c r="E11758" s="3" t="s">
        <v>20</v>
      </c>
      <c r="F11758" s="3" t="s">
        <v>12</v>
      </c>
      <c r="G11758" s="3" t="s">
        <v>13</v>
      </c>
      <c r="H11758" s="3" t="s">
        <v>6430</v>
      </c>
      <c r="I11758" s="3">
        <f t="shared" si="1100"/>
        <v>0</v>
      </c>
      <c r="J11758" s="3">
        <f t="shared" si="1100"/>
        <v>0</v>
      </c>
      <c r="K11758" s="3">
        <f t="shared" si="1100"/>
        <v>0</v>
      </c>
      <c r="L11758" s="3">
        <f t="shared" si="1101"/>
        <v>0</v>
      </c>
      <c r="M11758" s="3">
        <f t="shared" si="1102"/>
        <v>0</v>
      </c>
      <c r="N11758" s="3">
        <f t="shared" si="1103"/>
        <v>0</v>
      </c>
      <c r="O11758" s="3">
        <v>174</v>
      </c>
      <c r="P11758" s="3">
        <v>149.63999999999999</v>
      </c>
    </row>
    <row r="11759" spans="2:16" x14ac:dyDescent="0.15">
      <c r="B11759" s="5" t="s">
        <v>91</v>
      </c>
      <c r="C11759" s="16">
        <f t="shared" si="1098"/>
        <v>2020</v>
      </c>
      <c r="D11759" s="16">
        <f t="shared" si="1099"/>
        <v>3</v>
      </c>
      <c r="E11759" s="3" t="s">
        <v>20</v>
      </c>
      <c r="F11759" s="3" t="s">
        <v>12</v>
      </c>
      <c r="G11759" s="3" t="s">
        <v>13</v>
      </c>
      <c r="H11759" s="3" t="s">
        <v>6082</v>
      </c>
      <c r="I11759" s="3">
        <f t="shared" si="1100"/>
        <v>0</v>
      </c>
      <c r="J11759" s="3">
        <f t="shared" si="1100"/>
        <v>0</v>
      </c>
      <c r="K11759" s="3">
        <f t="shared" si="1100"/>
        <v>0</v>
      </c>
      <c r="L11759" s="3">
        <f t="shared" si="1101"/>
        <v>0</v>
      </c>
      <c r="M11759" s="3">
        <f t="shared" si="1102"/>
        <v>0</v>
      </c>
      <c r="N11759" s="3">
        <f t="shared" si="1103"/>
        <v>0</v>
      </c>
      <c r="O11759" s="3">
        <v>354</v>
      </c>
      <c r="P11759" s="3">
        <v>304.44</v>
      </c>
    </row>
    <row r="11760" spans="2:16" x14ac:dyDescent="0.15">
      <c r="B11760" s="5" t="s">
        <v>1092</v>
      </c>
      <c r="C11760" s="16">
        <f t="shared" si="1098"/>
        <v>2020</v>
      </c>
      <c r="D11760" s="16">
        <f t="shared" si="1099"/>
        <v>7</v>
      </c>
      <c r="E11760" s="3" t="s">
        <v>20</v>
      </c>
      <c r="F11760" s="3" t="s">
        <v>12</v>
      </c>
      <c r="G11760" s="3" t="s">
        <v>13</v>
      </c>
      <c r="H11760" s="3" t="s">
        <v>4847</v>
      </c>
      <c r="I11760" s="3">
        <f t="shared" si="1100"/>
        <v>0</v>
      </c>
      <c r="J11760" s="3">
        <f t="shared" si="1100"/>
        <v>0</v>
      </c>
      <c r="K11760" s="3">
        <f t="shared" si="1100"/>
        <v>0</v>
      </c>
      <c r="L11760" s="3">
        <f t="shared" si="1101"/>
        <v>0</v>
      </c>
      <c r="M11760" s="3">
        <f t="shared" si="1102"/>
        <v>0</v>
      </c>
      <c r="N11760" s="3">
        <f t="shared" si="1103"/>
        <v>0</v>
      </c>
      <c r="O11760" s="3">
        <v>2124.15</v>
      </c>
      <c r="P11760" s="3">
        <v>1826.77</v>
      </c>
    </row>
    <row r="11761" spans="2:16" x14ac:dyDescent="0.15">
      <c r="B11761" s="5" t="s">
        <v>4601</v>
      </c>
      <c r="C11761" s="16">
        <f t="shared" si="1098"/>
        <v>2020</v>
      </c>
      <c r="D11761" s="16">
        <f t="shared" si="1099"/>
        <v>8</v>
      </c>
      <c r="E11761" s="3" t="s">
        <v>20</v>
      </c>
      <c r="F11761" s="3" t="s">
        <v>12</v>
      </c>
      <c r="G11761" s="3" t="s">
        <v>13</v>
      </c>
      <c r="H11761" s="3" t="s">
        <v>6419</v>
      </c>
      <c r="I11761" s="3">
        <f t="shared" si="1100"/>
        <v>0</v>
      </c>
      <c r="J11761" s="3">
        <f t="shared" si="1100"/>
        <v>0</v>
      </c>
      <c r="K11761" s="3">
        <f t="shared" si="1100"/>
        <v>0</v>
      </c>
      <c r="L11761" s="3">
        <f t="shared" si="1101"/>
        <v>0</v>
      </c>
      <c r="M11761" s="3">
        <f t="shared" si="1102"/>
        <v>0</v>
      </c>
      <c r="N11761" s="3">
        <f t="shared" si="1103"/>
        <v>0</v>
      </c>
      <c r="O11761" s="3">
        <v>180</v>
      </c>
      <c r="P11761" s="3">
        <v>154.80000000000001</v>
      </c>
    </row>
    <row r="11762" spans="2:16" x14ac:dyDescent="0.15">
      <c r="B11762" s="5" t="s">
        <v>2705</v>
      </c>
      <c r="C11762" s="16">
        <f t="shared" si="1098"/>
        <v>2021</v>
      </c>
      <c r="D11762" s="16">
        <f t="shared" si="1099"/>
        <v>2</v>
      </c>
      <c r="E11762" s="3" t="s">
        <v>20</v>
      </c>
      <c r="F11762" s="3" t="s">
        <v>12</v>
      </c>
      <c r="G11762" s="3" t="s">
        <v>13</v>
      </c>
      <c r="H11762" s="3" t="s">
        <v>5851</v>
      </c>
      <c r="I11762" s="3">
        <f t="shared" si="1100"/>
        <v>0</v>
      </c>
      <c r="J11762" s="3">
        <f t="shared" si="1100"/>
        <v>0</v>
      </c>
      <c r="K11762" s="3">
        <f t="shared" si="1100"/>
        <v>0</v>
      </c>
      <c r="L11762" s="3">
        <f t="shared" si="1101"/>
        <v>0</v>
      </c>
      <c r="M11762" s="3">
        <f t="shared" si="1102"/>
        <v>0</v>
      </c>
      <c r="N11762" s="3">
        <f t="shared" si="1103"/>
        <v>0</v>
      </c>
      <c r="O11762" s="3">
        <v>525.20000000000005</v>
      </c>
      <c r="P11762" s="3">
        <v>451.67</v>
      </c>
    </row>
    <row r="11763" spans="2:16" x14ac:dyDescent="0.15">
      <c r="B11763" s="5" t="s">
        <v>1131</v>
      </c>
      <c r="C11763" s="16">
        <f t="shared" si="1098"/>
        <v>2023</v>
      </c>
      <c r="D11763" s="16">
        <f t="shared" si="1099"/>
        <v>2</v>
      </c>
      <c r="E11763" s="3" t="s">
        <v>202</v>
      </c>
      <c r="F11763" s="3" t="s">
        <v>12</v>
      </c>
      <c r="G11763" s="3" t="s">
        <v>2715</v>
      </c>
      <c r="H11763" s="3" t="s">
        <v>6693</v>
      </c>
      <c r="I11763" s="3">
        <f t="shared" si="1100"/>
        <v>0</v>
      </c>
      <c r="J11763" s="3">
        <f t="shared" si="1100"/>
        <v>0</v>
      </c>
      <c r="K11763" s="3">
        <f t="shared" si="1100"/>
        <v>1</v>
      </c>
      <c r="L11763" s="3">
        <f t="shared" si="1101"/>
        <v>0</v>
      </c>
      <c r="M11763" s="3">
        <f t="shared" si="1102"/>
        <v>0</v>
      </c>
      <c r="N11763" s="3">
        <f t="shared" si="1103"/>
        <v>0</v>
      </c>
      <c r="O11763" s="3">
        <v>90</v>
      </c>
      <c r="P11763" s="3">
        <v>3744</v>
      </c>
    </row>
    <row r="11764" spans="2:16" x14ac:dyDescent="0.15">
      <c r="B11764" s="5" t="s">
        <v>2442</v>
      </c>
      <c r="C11764" s="16">
        <f t="shared" si="1098"/>
        <v>2020</v>
      </c>
      <c r="D11764" s="16">
        <f t="shared" si="1099"/>
        <v>3</v>
      </c>
      <c r="E11764" s="3" t="s">
        <v>20</v>
      </c>
      <c r="F11764" s="3" t="s">
        <v>12</v>
      </c>
      <c r="G11764" s="3" t="s">
        <v>13</v>
      </c>
      <c r="H11764" s="3" t="s">
        <v>5864</v>
      </c>
      <c r="I11764" s="3">
        <f t="shared" si="1100"/>
        <v>0</v>
      </c>
      <c r="J11764" s="3">
        <f t="shared" si="1100"/>
        <v>0</v>
      </c>
      <c r="K11764" s="3">
        <f t="shared" si="1100"/>
        <v>0</v>
      </c>
      <c r="L11764" s="3">
        <f t="shared" si="1101"/>
        <v>0</v>
      </c>
      <c r="M11764" s="3">
        <f t="shared" si="1102"/>
        <v>0</v>
      </c>
      <c r="N11764" s="3">
        <f t="shared" si="1103"/>
        <v>0</v>
      </c>
      <c r="O11764" s="3">
        <v>511.2</v>
      </c>
      <c r="P11764" s="3">
        <v>439.63</v>
      </c>
    </row>
    <row r="11765" spans="2:16" x14ac:dyDescent="0.15">
      <c r="B11765" s="5" t="s">
        <v>2983</v>
      </c>
      <c r="C11765" s="16">
        <f t="shared" si="1098"/>
        <v>2023</v>
      </c>
      <c r="D11765" s="16">
        <f t="shared" si="1099"/>
        <v>2</v>
      </c>
      <c r="E11765" s="3" t="s">
        <v>202</v>
      </c>
      <c r="F11765" s="3" t="s">
        <v>12</v>
      </c>
      <c r="G11765" s="3" t="s">
        <v>2957</v>
      </c>
      <c r="H11765" s="3" t="s">
        <v>6696</v>
      </c>
      <c r="I11765" s="3">
        <f t="shared" si="1100"/>
        <v>0</v>
      </c>
      <c r="J11765" s="3">
        <f t="shared" si="1100"/>
        <v>0</v>
      </c>
      <c r="K11765" s="3">
        <f t="shared" si="1100"/>
        <v>0</v>
      </c>
      <c r="L11765" s="3">
        <f t="shared" si="1101"/>
        <v>0</v>
      </c>
      <c r="M11765" s="3">
        <f t="shared" si="1102"/>
        <v>0</v>
      </c>
      <c r="N11765" s="3">
        <f t="shared" si="1103"/>
        <v>0</v>
      </c>
      <c r="O11765" s="3">
        <v>90</v>
      </c>
      <c r="P11765" s="3">
        <v>451.53</v>
      </c>
    </row>
    <row r="11766" spans="2:16" x14ac:dyDescent="0.15">
      <c r="B11766" s="5" t="s">
        <v>5695</v>
      </c>
      <c r="C11766" s="16">
        <f t="shared" si="1098"/>
        <v>2023</v>
      </c>
      <c r="D11766" s="16">
        <f t="shared" si="1099"/>
        <v>1</v>
      </c>
      <c r="E11766" s="3" t="s">
        <v>20</v>
      </c>
      <c r="F11766" s="3" t="s">
        <v>12</v>
      </c>
      <c r="G11766" s="3" t="s">
        <v>13</v>
      </c>
      <c r="H11766" s="3" t="s">
        <v>5696</v>
      </c>
      <c r="I11766" s="3">
        <f t="shared" si="1100"/>
        <v>0</v>
      </c>
      <c r="J11766" s="3">
        <f t="shared" si="1100"/>
        <v>0</v>
      </c>
      <c r="K11766" s="3">
        <f t="shared" si="1100"/>
        <v>0</v>
      </c>
      <c r="L11766" s="3">
        <f t="shared" si="1101"/>
        <v>0</v>
      </c>
      <c r="M11766" s="3">
        <f t="shared" si="1102"/>
        <v>0</v>
      </c>
      <c r="N11766" s="3">
        <f t="shared" si="1103"/>
        <v>0</v>
      </c>
      <c r="O11766" s="3">
        <v>714</v>
      </c>
      <c r="P11766" s="3">
        <v>1433.42</v>
      </c>
    </row>
    <row r="11767" spans="2:16" x14ac:dyDescent="0.15">
      <c r="B11767" s="5" t="s">
        <v>2395</v>
      </c>
      <c r="C11767" s="16">
        <f t="shared" si="1098"/>
        <v>2023</v>
      </c>
      <c r="D11767" s="16">
        <f t="shared" si="1099"/>
        <v>7</v>
      </c>
      <c r="E11767" s="3" t="s">
        <v>20</v>
      </c>
      <c r="F11767" s="3" t="s">
        <v>12</v>
      </c>
      <c r="G11767" s="3" t="s">
        <v>13</v>
      </c>
      <c r="H11767" s="3" t="s">
        <v>5681</v>
      </c>
      <c r="I11767" s="3">
        <f t="shared" si="1100"/>
        <v>0</v>
      </c>
      <c r="J11767" s="3">
        <f t="shared" si="1100"/>
        <v>0</v>
      </c>
      <c r="K11767" s="3">
        <f t="shared" si="1100"/>
        <v>0</v>
      </c>
      <c r="L11767" s="3">
        <f t="shared" si="1101"/>
        <v>0</v>
      </c>
      <c r="M11767" s="3">
        <f t="shared" si="1102"/>
        <v>0</v>
      </c>
      <c r="N11767" s="3">
        <f t="shared" si="1103"/>
        <v>0</v>
      </c>
      <c r="O11767" s="3">
        <v>728</v>
      </c>
      <c r="P11767" s="3">
        <v>1459.14</v>
      </c>
    </row>
    <row r="11768" spans="2:16" x14ac:dyDescent="0.15">
      <c r="B11768" s="5" t="s">
        <v>1029</v>
      </c>
      <c r="C11768" s="16">
        <f t="shared" si="1098"/>
        <v>2023</v>
      </c>
      <c r="D11768" s="16">
        <f t="shared" si="1099"/>
        <v>5</v>
      </c>
      <c r="E11768" s="3" t="s">
        <v>20</v>
      </c>
      <c r="F11768" s="3" t="s">
        <v>12</v>
      </c>
      <c r="G11768" s="3" t="s">
        <v>13</v>
      </c>
      <c r="H11768" s="3" t="s">
        <v>5681</v>
      </c>
      <c r="I11768" s="3">
        <f t="shared" si="1100"/>
        <v>0</v>
      </c>
      <c r="J11768" s="3">
        <f t="shared" si="1100"/>
        <v>0</v>
      </c>
      <c r="K11768" s="3">
        <f t="shared" si="1100"/>
        <v>0</v>
      </c>
      <c r="L11768" s="3">
        <f t="shared" si="1101"/>
        <v>0</v>
      </c>
      <c r="M11768" s="3">
        <f t="shared" si="1102"/>
        <v>0</v>
      </c>
      <c r="N11768" s="3">
        <f t="shared" si="1103"/>
        <v>0</v>
      </c>
      <c r="O11768" s="3">
        <v>250</v>
      </c>
      <c r="P11768" s="3">
        <v>500</v>
      </c>
    </row>
    <row r="11769" spans="2:16" x14ac:dyDescent="0.15">
      <c r="B11769" s="5" t="s">
        <v>5641</v>
      </c>
      <c r="C11769" s="16">
        <f t="shared" si="1098"/>
        <v>2023</v>
      </c>
      <c r="D11769" s="16">
        <f t="shared" si="1099"/>
        <v>5</v>
      </c>
      <c r="E11769" s="3" t="s">
        <v>20</v>
      </c>
      <c r="F11769" s="3" t="s">
        <v>12</v>
      </c>
      <c r="G11769" s="3" t="s">
        <v>13</v>
      </c>
      <c r="H11769" s="3" t="s">
        <v>5645</v>
      </c>
      <c r="I11769" s="3">
        <f t="shared" si="1100"/>
        <v>0</v>
      </c>
      <c r="J11769" s="3">
        <f t="shared" si="1100"/>
        <v>0</v>
      </c>
      <c r="K11769" s="3">
        <f t="shared" si="1100"/>
        <v>0</v>
      </c>
      <c r="L11769" s="3">
        <f t="shared" si="1101"/>
        <v>0</v>
      </c>
      <c r="M11769" s="3">
        <f t="shared" si="1102"/>
        <v>0</v>
      </c>
      <c r="N11769" s="3">
        <f t="shared" si="1103"/>
        <v>0</v>
      </c>
      <c r="O11769" s="3">
        <v>776</v>
      </c>
      <c r="P11769" s="3">
        <v>1552</v>
      </c>
    </row>
    <row r="11770" spans="2:16" x14ac:dyDescent="0.15">
      <c r="B11770" s="5" t="s">
        <v>149</v>
      </c>
      <c r="C11770" s="16">
        <f t="shared" si="1098"/>
        <v>2023</v>
      </c>
      <c r="D11770" s="16">
        <f t="shared" si="1099"/>
        <v>2</v>
      </c>
      <c r="E11770" s="3" t="s">
        <v>20</v>
      </c>
      <c r="F11770" s="3" t="s">
        <v>12</v>
      </c>
      <c r="G11770" s="3" t="s">
        <v>13</v>
      </c>
      <c r="H11770" s="3" t="s">
        <v>5645</v>
      </c>
      <c r="I11770" s="3">
        <f t="shared" si="1100"/>
        <v>0</v>
      </c>
      <c r="J11770" s="3">
        <f t="shared" si="1100"/>
        <v>0</v>
      </c>
      <c r="K11770" s="3">
        <f t="shared" si="1100"/>
        <v>0</v>
      </c>
      <c r="L11770" s="3">
        <f t="shared" si="1101"/>
        <v>0</v>
      </c>
      <c r="M11770" s="3">
        <f t="shared" si="1102"/>
        <v>0</v>
      </c>
      <c r="N11770" s="3">
        <f t="shared" si="1103"/>
        <v>0</v>
      </c>
      <c r="O11770" s="3">
        <v>480</v>
      </c>
      <c r="P11770" s="3">
        <v>962.48</v>
      </c>
    </row>
    <row r="11771" spans="2:16" x14ac:dyDescent="0.15">
      <c r="B11771" s="5" t="s">
        <v>1530</v>
      </c>
      <c r="C11771" s="16">
        <f t="shared" si="1098"/>
        <v>2023</v>
      </c>
      <c r="D11771" s="16">
        <f t="shared" si="1099"/>
        <v>3</v>
      </c>
      <c r="E11771" s="3" t="s">
        <v>20</v>
      </c>
      <c r="F11771" s="3" t="s">
        <v>12</v>
      </c>
      <c r="G11771" s="3" t="s">
        <v>13</v>
      </c>
      <c r="H11771" s="3" t="s">
        <v>5645</v>
      </c>
      <c r="I11771" s="3">
        <f t="shared" si="1100"/>
        <v>0</v>
      </c>
      <c r="J11771" s="3">
        <f t="shared" si="1100"/>
        <v>0</v>
      </c>
      <c r="K11771" s="3">
        <f t="shared" si="1100"/>
        <v>0</v>
      </c>
      <c r="L11771" s="3">
        <f t="shared" si="1101"/>
        <v>0</v>
      </c>
      <c r="M11771" s="3">
        <f t="shared" si="1102"/>
        <v>0</v>
      </c>
      <c r="N11771" s="3">
        <f t="shared" si="1103"/>
        <v>0</v>
      </c>
      <c r="O11771" s="3">
        <v>288</v>
      </c>
      <c r="P11771" s="3">
        <v>576</v>
      </c>
    </row>
    <row r="11772" spans="2:16" x14ac:dyDescent="0.15">
      <c r="B11772" s="5" t="s">
        <v>155</v>
      </c>
      <c r="C11772" s="16">
        <f t="shared" si="1098"/>
        <v>2023</v>
      </c>
      <c r="D11772" s="16">
        <f t="shared" si="1099"/>
        <v>3</v>
      </c>
      <c r="E11772" s="3" t="s">
        <v>20</v>
      </c>
      <c r="F11772" s="3" t="s">
        <v>12</v>
      </c>
      <c r="G11772" s="3" t="s">
        <v>13</v>
      </c>
      <c r="H11772" s="3" t="s">
        <v>5645</v>
      </c>
      <c r="I11772" s="3">
        <f t="shared" si="1100"/>
        <v>0</v>
      </c>
      <c r="J11772" s="3">
        <f t="shared" si="1100"/>
        <v>0</v>
      </c>
      <c r="K11772" s="3">
        <f t="shared" si="1100"/>
        <v>0</v>
      </c>
      <c r="L11772" s="3">
        <f t="shared" si="1101"/>
        <v>0</v>
      </c>
      <c r="M11772" s="3">
        <f t="shared" si="1102"/>
        <v>0</v>
      </c>
      <c r="N11772" s="3">
        <f t="shared" si="1103"/>
        <v>0</v>
      </c>
      <c r="O11772" s="3">
        <v>259.2</v>
      </c>
      <c r="P11772" s="3">
        <v>518.4</v>
      </c>
    </row>
    <row r="11773" spans="2:16" x14ac:dyDescent="0.15">
      <c r="B11773" s="5" t="s">
        <v>941</v>
      </c>
      <c r="C11773" s="16">
        <f t="shared" si="1098"/>
        <v>2023</v>
      </c>
      <c r="D11773" s="16">
        <f t="shared" si="1099"/>
        <v>4</v>
      </c>
      <c r="E11773" s="3" t="s">
        <v>202</v>
      </c>
      <c r="F11773" s="3" t="s">
        <v>13</v>
      </c>
      <c r="G11773" s="3" t="s">
        <v>2715</v>
      </c>
      <c r="H11773" s="3" t="s">
        <v>6306</v>
      </c>
      <c r="I11773" s="3">
        <f t="shared" si="1100"/>
        <v>0</v>
      </c>
      <c r="J11773" s="3">
        <f t="shared" si="1100"/>
        <v>0</v>
      </c>
      <c r="K11773" s="3">
        <f t="shared" si="1100"/>
        <v>1</v>
      </c>
      <c r="L11773" s="3">
        <f t="shared" si="1101"/>
        <v>0</v>
      </c>
      <c r="M11773" s="3">
        <f t="shared" si="1102"/>
        <v>0</v>
      </c>
      <c r="N11773" s="3">
        <f t="shared" si="1103"/>
        <v>0</v>
      </c>
      <c r="O11773" s="3">
        <v>82.28</v>
      </c>
      <c r="P11773" s="3">
        <v>906.9</v>
      </c>
    </row>
    <row r="11774" spans="2:16" x14ac:dyDescent="0.15">
      <c r="B11774" s="5" t="s">
        <v>1919</v>
      </c>
      <c r="C11774" s="16">
        <f t="shared" si="1098"/>
        <v>2023</v>
      </c>
      <c r="D11774" s="16">
        <f t="shared" si="1099"/>
        <v>5</v>
      </c>
      <c r="E11774" s="3" t="s">
        <v>202</v>
      </c>
      <c r="F11774" s="3" t="s">
        <v>13</v>
      </c>
      <c r="G11774" s="3" t="s">
        <v>6280</v>
      </c>
      <c r="H11774" s="3" t="s">
        <v>6381</v>
      </c>
      <c r="I11774" s="3">
        <f t="shared" si="1100"/>
        <v>0</v>
      </c>
      <c r="J11774" s="3">
        <f t="shared" si="1100"/>
        <v>0</v>
      </c>
      <c r="K11774" s="3">
        <f t="shared" si="1100"/>
        <v>0</v>
      </c>
      <c r="L11774" s="3">
        <f t="shared" si="1101"/>
        <v>0</v>
      </c>
      <c r="M11774" s="3">
        <f t="shared" si="1102"/>
        <v>0</v>
      </c>
      <c r="N11774" s="3">
        <f t="shared" si="1103"/>
        <v>0</v>
      </c>
      <c r="O11774" s="3">
        <v>82</v>
      </c>
      <c r="P11774" s="3">
        <v>293171.61</v>
      </c>
    </row>
    <row r="11775" spans="2:16" x14ac:dyDescent="0.15">
      <c r="B11775" s="5" t="s">
        <v>36</v>
      </c>
      <c r="C11775" s="16">
        <f t="shared" si="1098"/>
        <v>2023</v>
      </c>
      <c r="D11775" s="16">
        <f t="shared" si="1099"/>
        <v>3</v>
      </c>
      <c r="E11775" s="3" t="s">
        <v>20</v>
      </c>
      <c r="F11775" s="3" t="s">
        <v>12</v>
      </c>
      <c r="G11775" s="3" t="s">
        <v>13</v>
      </c>
      <c r="H11775" s="3" t="s">
        <v>5645</v>
      </c>
      <c r="I11775" s="3">
        <f t="shared" si="1100"/>
        <v>0</v>
      </c>
      <c r="J11775" s="3">
        <f t="shared" si="1100"/>
        <v>0</v>
      </c>
      <c r="K11775" s="3">
        <f t="shared" si="1100"/>
        <v>0</v>
      </c>
      <c r="L11775" s="3">
        <f t="shared" si="1101"/>
        <v>0</v>
      </c>
      <c r="M11775" s="3">
        <f t="shared" si="1102"/>
        <v>0</v>
      </c>
      <c r="N11775" s="3">
        <f t="shared" si="1103"/>
        <v>0</v>
      </c>
      <c r="O11775" s="3">
        <v>225</v>
      </c>
      <c r="P11775" s="3">
        <v>450</v>
      </c>
    </row>
    <row r="11776" spans="2:16" x14ac:dyDescent="0.15">
      <c r="B11776" s="5" t="s">
        <v>1478</v>
      </c>
      <c r="C11776" s="16">
        <f t="shared" si="1098"/>
        <v>2023</v>
      </c>
      <c r="D11776" s="16">
        <f t="shared" si="1099"/>
        <v>3</v>
      </c>
      <c r="E11776" s="3" t="s">
        <v>20</v>
      </c>
      <c r="F11776" s="3" t="s">
        <v>12</v>
      </c>
      <c r="G11776" s="3" t="s">
        <v>13</v>
      </c>
      <c r="H11776" s="3" t="s">
        <v>5645</v>
      </c>
      <c r="I11776" s="3">
        <f t="shared" si="1100"/>
        <v>0</v>
      </c>
      <c r="J11776" s="3">
        <f t="shared" si="1100"/>
        <v>0</v>
      </c>
      <c r="K11776" s="3">
        <f t="shared" si="1100"/>
        <v>0</v>
      </c>
      <c r="L11776" s="3">
        <f t="shared" si="1101"/>
        <v>0</v>
      </c>
      <c r="M11776" s="3">
        <f t="shared" si="1102"/>
        <v>0</v>
      </c>
      <c r="N11776" s="3">
        <f t="shared" si="1103"/>
        <v>0</v>
      </c>
      <c r="O11776" s="3">
        <v>172.8</v>
      </c>
      <c r="P11776" s="3">
        <v>345.6</v>
      </c>
    </row>
    <row r="11777" spans="2:16" x14ac:dyDescent="0.15">
      <c r="B11777" s="5" t="s">
        <v>4112</v>
      </c>
      <c r="C11777" s="16">
        <f t="shared" si="1098"/>
        <v>2023</v>
      </c>
      <c r="D11777" s="16">
        <f t="shared" si="1099"/>
        <v>7</v>
      </c>
      <c r="E11777" s="3" t="s">
        <v>20</v>
      </c>
      <c r="F11777" s="3" t="s">
        <v>12</v>
      </c>
      <c r="G11777" s="3" t="s">
        <v>13</v>
      </c>
      <c r="H11777" s="3" t="s">
        <v>5700</v>
      </c>
      <c r="I11777" s="3">
        <f t="shared" si="1100"/>
        <v>0</v>
      </c>
      <c r="J11777" s="3">
        <f t="shared" si="1100"/>
        <v>0</v>
      </c>
      <c r="K11777" s="3">
        <f t="shared" si="1100"/>
        <v>0</v>
      </c>
      <c r="L11777" s="3">
        <f t="shared" si="1101"/>
        <v>0</v>
      </c>
      <c r="M11777" s="3">
        <f t="shared" si="1102"/>
        <v>0</v>
      </c>
      <c r="N11777" s="3">
        <f t="shared" si="1103"/>
        <v>0</v>
      </c>
      <c r="O11777" s="3">
        <v>705.6</v>
      </c>
      <c r="P11777" s="3">
        <v>1414.49</v>
      </c>
    </row>
    <row r="11778" spans="2:16" x14ac:dyDescent="0.15">
      <c r="B11778" s="5" t="s">
        <v>2405</v>
      </c>
      <c r="C11778" s="16">
        <f t="shared" si="1098"/>
        <v>2023</v>
      </c>
      <c r="D11778" s="16">
        <f t="shared" si="1099"/>
        <v>5</v>
      </c>
      <c r="E11778" s="3" t="s">
        <v>20</v>
      </c>
      <c r="F11778" s="3" t="s">
        <v>12</v>
      </c>
      <c r="G11778" s="3" t="s">
        <v>13</v>
      </c>
      <c r="H11778" s="3" t="s">
        <v>5700</v>
      </c>
      <c r="I11778" s="3">
        <f t="shared" si="1100"/>
        <v>0</v>
      </c>
      <c r="J11778" s="3">
        <f t="shared" si="1100"/>
        <v>0</v>
      </c>
      <c r="K11778" s="3">
        <f t="shared" si="1100"/>
        <v>0</v>
      </c>
      <c r="L11778" s="3">
        <f t="shared" si="1101"/>
        <v>0</v>
      </c>
      <c r="M11778" s="3">
        <f t="shared" si="1102"/>
        <v>0</v>
      </c>
      <c r="N11778" s="3">
        <f t="shared" si="1103"/>
        <v>0</v>
      </c>
      <c r="O11778" s="3">
        <v>610</v>
      </c>
      <c r="P11778" s="3">
        <v>1220</v>
      </c>
    </row>
    <row r="11779" spans="2:16" x14ac:dyDescent="0.15">
      <c r="B11779" s="5" t="s">
        <v>199</v>
      </c>
      <c r="C11779" s="16">
        <f t="shared" si="1098"/>
        <v>2023</v>
      </c>
      <c r="D11779" s="16">
        <f t="shared" si="1099"/>
        <v>11</v>
      </c>
      <c r="E11779" s="3" t="s">
        <v>202</v>
      </c>
      <c r="F11779" s="3" t="s">
        <v>13</v>
      </c>
      <c r="G11779" s="3" t="s">
        <v>225</v>
      </c>
      <c r="H11779" s="3" t="s">
        <v>6726</v>
      </c>
      <c r="I11779" s="3">
        <f t="shared" si="1100"/>
        <v>0</v>
      </c>
      <c r="J11779" s="3">
        <f t="shared" si="1100"/>
        <v>0</v>
      </c>
      <c r="K11779" s="3">
        <f t="shared" si="1100"/>
        <v>1</v>
      </c>
      <c r="L11779" s="3">
        <f t="shared" si="1101"/>
        <v>0</v>
      </c>
      <c r="M11779" s="3">
        <f t="shared" si="1102"/>
        <v>0</v>
      </c>
      <c r="N11779" s="3">
        <f t="shared" si="1103"/>
        <v>0</v>
      </c>
      <c r="O11779" s="3">
        <v>80</v>
      </c>
      <c r="P11779" s="3">
        <v>342.01</v>
      </c>
    </row>
    <row r="11780" spans="2:16" x14ac:dyDescent="0.15">
      <c r="B11780" s="5" t="s">
        <v>5728</v>
      </c>
      <c r="C11780" s="16">
        <f t="shared" ref="C11780:C11843" si="1104">YEAR(B11780)</f>
        <v>2023</v>
      </c>
      <c r="D11780" s="16">
        <f t="shared" ref="D11780:D11843" si="1105">MONTH(B11780)</f>
        <v>4</v>
      </c>
      <c r="E11780" s="3" t="s">
        <v>20</v>
      </c>
      <c r="F11780" s="3" t="s">
        <v>12</v>
      </c>
      <c r="G11780" s="3" t="s">
        <v>13</v>
      </c>
      <c r="H11780" s="3" t="s">
        <v>5700</v>
      </c>
      <c r="I11780" s="3">
        <f t="shared" ref="I11780:K11843" si="1106">MIN(1,IFERROR(SEARCH(I$2,$H11780),0))</f>
        <v>0</v>
      </c>
      <c r="J11780" s="3">
        <f t="shared" si="1106"/>
        <v>0</v>
      </c>
      <c r="K11780" s="3">
        <f t="shared" si="1106"/>
        <v>0</v>
      </c>
      <c r="L11780" s="3">
        <f t="shared" ref="L11780:L11843" si="1107">IF(I11780*J11780=1,"Гороховый изолят",IF(I11780*K11780=1,"Гороховый концентрат",0))</f>
        <v>0</v>
      </c>
      <c r="M11780" s="3">
        <f t="shared" ref="M11780:M11843" si="1108">$I11780*J11780</f>
        <v>0</v>
      </c>
      <c r="N11780" s="3">
        <f t="shared" ref="N11780:N11843" si="1109">$I11780*K11780</f>
        <v>0</v>
      </c>
      <c r="O11780" s="3">
        <v>525</v>
      </c>
      <c r="P11780" s="3">
        <v>1050</v>
      </c>
    </row>
    <row r="11781" spans="2:16" x14ac:dyDescent="0.15">
      <c r="B11781" s="5" t="s">
        <v>3530</v>
      </c>
      <c r="C11781" s="16">
        <f t="shared" si="1104"/>
        <v>2023</v>
      </c>
      <c r="D11781" s="16">
        <f t="shared" si="1105"/>
        <v>7</v>
      </c>
      <c r="E11781" s="3" t="s">
        <v>20</v>
      </c>
      <c r="F11781" s="3" t="s">
        <v>12</v>
      </c>
      <c r="G11781" s="3" t="s">
        <v>13</v>
      </c>
      <c r="H11781" s="3" t="s">
        <v>5700</v>
      </c>
      <c r="I11781" s="3">
        <f t="shared" si="1106"/>
        <v>0</v>
      </c>
      <c r="J11781" s="3">
        <f t="shared" si="1106"/>
        <v>0</v>
      </c>
      <c r="K11781" s="3">
        <f t="shared" si="1106"/>
        <v>0</v>
      </c>
      <c r="L11781" s="3">
        <f t="shared" si="1107"/>
        <v>0</v>
      </c>
      <c r="M11781" s="3">
        <f t="shared" si="1108"/>
        <v>0</v>
      </c>
      <c r="N11781" s="3">
        <f t="shared" si="1109"/>
        <v>0</v>
      </c>
      <c r="O11781" s="3">
        <v>357</v>
      </c>
      <c r="P11781" s="3">
        <v>714</v>
      </c>
    </row>
    <row r="11782" spans="2:16" x14ac:dyDescent="0.15">
      <c r="B11782" s="5" t="s">
        <v>2132</v>
      </c>
      <c r="C11782" s="16">
        <f t="shared" si="1104"/>
        <v>2023</v>
      </c>
      <c r="D11782" s="16">
        <f t="shared" si="1105"/>
        <v>6</v>
      </c>
      <c r="E11782" s="3" t="s">
        <v>20</v>
      </c>
      <c r="F11782" s="3" t="s">
        <v>12</v>
      </c>
      <c r="G11782" s="3" t="s">
        <v>13</v>
      </c>
      <c r="H11782" s="3" t="s">
        <v>5700</v>
      </c>
      <c r="I11782" s="3">
        <f t="shared" si="1106"/>
        <v>0</v>
      </c>
      <c r="J11782" s="3">
        <f t="shared" si="1106"/>
        <v>0</v>
      </c>
      <c r="K11782" s="3">
        <f t="shared" si="1106"/>
        <v>0</v>
      </c>
      <c r="L11782" s="3">
        <f t="shared" si="1107"/>
        <v>0</v>
      </c>
      <c r="M11782" s="3">
        <f t="shared" si="1108"/>
        <v>0</v>
      </c>
      <c r="N11782" s="3">
        <f t="shared" si="1109"/>
        <v>0</v>
      </c>
      <c r="O11782" s="3">
        <v>320</v>
      </c>
      <c r="P11782" s="3">
        <v>640</v>
      </c>
    </row>
    <row r="11783" spans="2:16" x14ac:dyDescent="0.15">
      <c r="B11783" s="5" t="s">
        <v>4631</v>
      </c>
      <c r="C11783" s="16">
        <f t="shared" si="1104"/>
        <v>2023</v>
      </c>
      <c r="D11783" s="16">
        <f t="shared" si="1105"/>
        <v>12</v>
      </c>
      <c r="E11783" s="3" t="s">
        <v>202</v>
      </c>
      <c r="F11783" s="3" t="s">
        <v>13</v>
      </c>
      <c r="G11783" s="3" t="s">
        <v>1281</v>
      </c>
      <c r="H11783" s="3" t="s">
        <v>6298</v>
      </c>
      <c r="I11783" s="3">
        <f t="shared" si="1106"/>
        <v>0</v>
      </c>
      <c r="J11783" s="3">
        <f t="shared" si="1106"/>
        <v>0</v>
      </c>
      <c r="K11783" s="3">
        <f t="shared" si="1106"/>
        <v>1</v>
      </c>
      <c r="L11783" s="3">
        <f t="shared" si="1107"/>
        <v>0</v>
      </c>
      <c r="M11783" s="3">
        <f t="shared" si="1108"/>
        <v>0</v>
      </c>
      <c r="N11783" s="3">
        <f t="shared" si="1109"/>
        <v>0</v>
      </c>
      <c r="O11783" s="3">
        <v>79.56</v>
      </c>
      <c r="P11783" s="3">
        <v>732.45</v>
      </c>
    </row>
    <row r="11784" spans="2:16" x14ac:dyDescent="0.15">
      <c r="B11784" s="5" t="s">
        <v>2405</v>
      </c>
      <c r="C11784" s="16">
        <f t="shared" si="1104"/>
        <v>2023</v>
      </c>
      <c r="D11784" s="16">
        <f t="shared" si="1105"/>
        <v>5</v>
      </c>
      <c r="E11784" s="3" t="s">
        <v>20</v>
      </c>
      <c r="F11784" s="3" t="s">
        <v>12</v>
      </c>
      <c r="G11784" s="3" t="s">
        <v>13</v>
      </c>
      <c r="H11784" s="3" t="s">
        <v>5700</v>
      </c>
      <c r="I11784" s="3">
        <f t="shared" si="1106"/>
        <v>0</v>
      </c>
      <c r="J11784" s="3">
        <f t="shared" si="1106"/>
        <v>0</v>
      </c>
      <c r="K11784" s="3">
        <f t="shared" si="1106"/>
        <v>0</v>
      </c>
      <c r="L11784" s="3">
        <f t="shared" si="1107"/>
        <v>0</v>
      </c>
      <c r="M11784" s="3">
        <f t="shared" si="1108"/>
        <v>0</v>
      </c>
      <c r="N11784" s="3">
        <f t="shared" si="1109"/>
        <v>0</v>
      </c>
      <c r="O11784" s="3">
        <v>280.8</v>
      </c>
      <c r="P11784" s="3">
        <v>561.6</v>
      </c>
    </row>
    <row r="11785" spans="2:16" x14ac:dyDescent="0.15">
      <c r="B11785" s="5" t="s">
        <v>2227</v>
      </c>
      <c r="C11785" s="16">
        <f t="shared" si="1104"/>
        <v>2023</v>
      </c>
      <c r="D11785" s="16">
        <f t="shared" si="1105"/>
        <v>9</v>
      </c>
      <c r="E11785" s="3" t="s">
        <v>202</v>
      </c>
      <c r="F11785" s="3" t="s">
        <v>13</v>
      </c>
      <c r="G11785" s="3" t="s">
        <v>2230</v>
      </c>
      <c r="H11785" s="3" t="s">
        <v>3283</v>
      </c>
      <c r="I11785" s="3">
        <f t="shared" si="1106"/>
        <v>0</v>
      </c>
      <c r="J11785" s="3">
        <f t="shared" si="1106"/>
        <v>0</v>
      </c>
      <c r="K11785" s="3">
        <f t="shared" si="1106"/>
        <v>0</v>
      </c>
      <c r="L11785" s="3">
        <f t="shared" si="1107"/>
        <v>0</v>
      </c>
      <c r="M11785" s="3">
        <f t="shared" si="1108"/>
        <v>0</v>
      </c>
      <c r="N11785" s="3">
        <f t="shared" si="1109"/>
        <v>0</v>
      </c>
      <c r="O11785" s="3">
        <v>79</v>
      </c>
      <c r="P11785" s="3">
        <v>320.27</v>
      </c>
    </row>
    <row r="11786" spans="2:16" x14ac:dyDescent="0.15">
      <c r="B11786" s="5" t="s">
        <v>1029</v>
      </c>
      <c r="C11786" s="16">
        <f t="shared" si="1104"/>
        <v>2023</v>
      </c>
      <c r="D11786" s="16">
        <f t="shared" si="1105"/>
        <v>5</v>
      </c>
      <c r="E11786" s="3" t="s">
        <v>20</v>
      </c>
      <c r="F11786" s="3" t="s">
        <v>12</v>
      </c>
      <c r="G11786" s="3" t="s">
        <v>13</v>
      </c>
      <c r="H11786" s="3" t="s">
        <v>5700</v>
      </c>
      <c r="I11786" s="3">
        <f t="shared" si="1106"/>
        <v>0</v>
      </c>
      <c r="J11786" s="3">
        <f t="shared" si="1106"/>
        <v>0</v>
      </c>
      <c r="K11786" s="3">
        <f t="shared" si="1106"/>
        <v>0</v>
      </c>
      <c r="L11786" s="3">
        <f t="shared" si="1107"/>
        <v>0</v>
      </c>
      <c r="M11786" s="3">
        <f t="shared" si="1108"/>
        <v>0</v>
      </c>
      <c r="N11786" s="3">
        <f t="shared" si="1109"/>
        <v>0</v>
      </c>
      <c r="O11786" s="3">
        <v>230.4</v>
      </c>
      <c r="P11786" s="3">
        <v>460.8</v>
      </c>
    </row>
    <row r="11787" spans="2:16" x14ac:dyDescent="0.15">
      <c r="B11787" s="5" t="s">
        <v>4998</v>
      </c>
      <c r="C11787" s="16">
        <f t="shared" si="1104"/>
        <v>2023</v>
      </c>
      <c r="D11787" s="16">
        <f t="shared" si="1105"/>
        <v>7</v>
      </c>
      <c r="E11787" s="3" t="s">
        <v>20</v>
      </c>
      <c r="F11787" s="3" t="s">
        <v>12</v>
      </c>
      <c r="G11787" s="3" t="s">
        <v>13</v>
      </c>
      <c r="H11787" s="3" t="s">
        <v>5700</v>
      </c>
      <c r="I11787" s="3">
        <f t="shared" si="1106"/>
        <v>0</v>
      </c>
      <c r="J11787" s="3">
        <f t="shared" si="1106"/>
        <v>0</v>
      </c>
      <c r="K11787" s="3">
        <f t="shared" si="1106"/>
        <v>0</v>
      </c>
      <c r="L11787" s="3">
        <f t="shared" si="1107"/>
        <v>0</v>
      </c>
      <c r="M11787" s="3">
        <f t="shared" si="1108"/>
        <v>0</v>
      </c>
      <c r="N11787" s="3">
        <f t="shared" si="1109"/>
        <v>0</v>
      </c>
      <c r="O11787" s="3">
        <v>192</v>
      </c>
      <c r="P11787" s="3">
        <v>384</v>
      </c>
    </row>
    <row r="11788" spans="2:16" x14ac:dyDescent="0.15">
      <c r="B11788" s="5" t="s">
        <v>506</v>
      </c>
      <c r="C11788" s="16">
        <f t="shared" si="1104"/>
        <v>2023</v>
      </c>
      <c r="D11788" s="16">
        <f t="shared" si="1105"/>
        <v>10</v>
      </c>
      <c r="E11788" s="3" t="s">
        <v>202</v>
      </c>
      <c r="F11788" s="3" t="s">
        <v>13</v>
      </c>
      <c r="G11788" s="3" t="s">
        <v>552</v>
      </c>
      <c r="H11788" s="3" t="s">
        <v>6756</v>
      </c>
      <c r="I11788" s="3">
        <f t="shared" si="1106"/>
        <v>0</v>
      </c>
      <c r="J11788" s="3">
        <f t="shared" si="1106"/>
        <v>0</v>
      </c>
      <c r="K11788" s="3">
        <f t="shared" si="1106"/>
        <v>0</v>
      </c>
      <c r="L11788" s="3">
        <f t="shared" si="1107"/>
        <v>0</v>
      </c>
      <c r="M11788" s="3">
        <f t="shared" si="1108"/>
        <v>0</v>
      </c>
      <c r="N11788" s="3">
        <f t="shared" si="1109"/>
        <v>0</v>
      </c>
      <c r="O11788" s="3">
        <v>75</v>
      </c>
      <c r="P11788" s="3">
        <v>660</v>
      </c>
    </row>
    <row r="11789" spans="2:16" x14ac:dyDescent="0.15">
      <c r="B11789" s="5" t="s">
        <v>1342</v>
      </c>
      <c r="C11789" s="16">
        <f t="shared" si="1104"/>
        <v>2023</v>
      </c>
      <c r="D11789" s="16">
        <f t="shared" si="1105"/>
        <v>6</v>
      </c>
      <c r="E11789" s="3" t="s">
        <v>202</v>
      </c>
      <c r="F11789" s="3" t="s">
        <v>13</v>
      </c>
      <c r="G11789" s="3" t="s">
        <v>2706</v>
      </c>
      <c r="H11789" s="3" t="s">
        <v>6765</v>
      </c>
      <c r="I11789" s="3">
        <f t="shared" si="1106"/>
        <v>0</v>
      </c>
      <c r="J11789" s="3">
        <f t="shared" si="1106"/>
        <v>0</v>
      </c>
      <c r="K11789" s="3">
        <f t="shared" si="1106"/>
        <v>1</v>
      </c>
      <c r="L11789" s="3">
        <f t="shared" si="1107"/>
        <v>0</v>
      </c>
      <c r="M11789" s="3">
        <f t="shared" si="1108"/>
        <v>0</v>
      </c>
      <c r="N11789" s="3">
        <f t="shared" si="1109"/>
        <v>0</v>
      </c>
      <c r="O11789" s="3">
        <v>75</v>
      </c>
      <c r="P11789" s="3">
        <v>108.23</v>
      </c>
    </row>
    <row r="11790" spans="2:16" x14ac:dyDescent="0.15">
      <c r="B11790" s="5" t="s">
        <v>1342</v>
      </c>
      <c r="C11790" s="16">
        <f t="shared" si="1104"/>
        <v>2023</v>
      </c>
      <c r="D11790" s="16">
        <f t="shared" si="1105"/>
        <v>6</v>
      </c>
      <c r="E11790" s="3" t="s">
        <v>202</v>
      </c>
      <c r="F11790" s="3" t="s">
        <v>13</v>
      </c>
      <c r="G11790" s="3" t="s">
        <v>2706</v>
      </c>
      <c r="H11790" s="3" t="s">
        <v>5764</v>
      </c>
      <c r="I11790" s="3">
        <f t="shared" si="1106"/>
        <v>0</v>
      </c>
      <c r="J11790" s="3">
        <f t="shared" si="1106"/>
        <v>0</v>
      </c>
      <c r="K11790" s="3">
        <f t="shared" si="1106"/>
        <v>1</v>
      </c>
      <c r="L11790" s="3">
        <f t="shared" si="1107"/>
        <v>0</v>
      </c>
      <c r="M11790" s="3">
        <f t="shared" si="1108"/>
        <v>0</v>
      </c>
      <c r="N11790" s="3">
        <f t="shared" si="1109"/>
        <v>0</v>
      </c>
      <c r="O11790" s="3">
        <v>75</v>
      </c>
      <c r="P11790" s="3">
        <v>108.23</v>
      </c>
    </row>
    <row r="11791" spans="2:16" x14ac:dyDescent="0.15">
      <c r="B11791" s="5" t="s">
        <v>1431</v>
      </c>
      <c r="C11791" s="16">
        <f t="shared" si="1104"/>
        <v>2023</v>
      </c>
      <c r="D11791" s="16">
        <f t="shared" si="1105"/>
        <v>3</v>
      </c>
      <c r="E11791" s="3" t="s">
        <v>202</v>
      </c>
      <c r="F11791" s="3" t="s">
        <v>13</v>
      </c>
      <c r="G11791" s="3" t="s">
        <v>2230</v>
      </c>
      <c r="H11791" s="3" t="s">
        <v>1340</v>
      </c>
      <c r="I11791" s="3">
        <f t="shared" si="1106"/>
        <v>0</v>
      </c>
      <c r="J11791" s="3">
        <f t="shared" si="1106"/>
        <v>0</v>
      </c>
      <c r="K11791" s="3">
        <f t="shared" si="1106"/>
        <v>1</v>
      </c>
      <c r="L11791" s="3">
        <f t="shared" si="1107"/>
        <v>0</v>
      </c>
      <c r="M11791" s="3">
        <f t="shared" si="1108"/>
        <v>0</v>
      </c>
      <c r="N11791" s="3">
        <f t="shared" si="1109"/>
        <v>0</v>
      </c>
      <c r="O11791" s="3">
        <v>74.89</v>
      </c>
      <c r="P11791" s="3">
        <v>1821.96</v>
      </c>
    </row>
    <row r="11792" spans="2:16" x14ac:dyDescent="0.15">
      <c r="B11792" s="5" t="s">
        <v>3396</v>
      </c>
      <c r="C11792" s="16">
        <f t="shared" si="1104"/>
        <v>2023</v>
      </c>
      <c r="D11792" s="16">
        <f t="shared" si="1105"/>
        <v>2</v>
      </c>
      <c r="E11792" s="3" t="s">
        <v>202</v>
      </c>
      <c r="F11792" s="3" t="s">
        <v>622</v>
      </c>
      <c r="G11792" s="3" t="s">
        <v>2706</v>
      </c>
      <c r="H11792" s="3" t="s">
        <v>6768</v>
      </c>
      <c r="I11792" s="3">
        <f t="shared" si="1106"/>
        <v>0</v>
      </c>
      <c r="J11792" s="3">
        <f t="shared" si="1106"/>
        <v>0</v>
      </c>
      <c r="K11792" s="3">
        <f t="shared" si="1106"/>
        <v>0</v>
      </c>
      <c r="L11792" s="3">
        <f t="shared" si="1107"/>
        <v>0</v>
      </c>
      <c r="M11792" s="3">
        <f t="shared" si="1108"/>
        <v>0</v>
      </c>
      <c r="N11792" s="3">
        <f t="shared" si="1109"/>
        <v>0</v>
      </c>
      <c r="O11792" s="3">
        <v>74.459999999999994</v>
      </c>
      <c r="P11792" s="3">
        <v>867.05</v>
      </c>
    </row>
    <row r="11793" spans="2:16" x14ac:dyDescent="0.15">
      <c r="B11793" s="5" t="s">
        <v>1341</v>
      </c>
      <c r="C11793" s="16">
        <f t="shared" si="1104"/>
        <v>2023</v>
      </c>
      <c r="D11793" s="16">
        <f t="shared" si="1105"/>
        <v>4</v>
      </c>
      <c r="E11793" s="3" t="s">
        <v>202</v>
      </c>
      <c r="F11793" s="3" t="s">
        <v>13</v>
      </c>
      <c r="G11793" s="3" t="s">
        <v>2957</v>
      </c>
      <c r="H11793" s="3" t="s">
        <v>5837</v>
      </c>
      <c r="I11793" s="3">
        <f t="shared" si="1106"/>
        <v>0</v>
      </c>
      <c r="J11793" s="3">
        <f t="shared" si="1106"/>
        <v>0</v>
      </c>
      <c r="K11793" s="3">
        <f t="shared" si="1106"/>
        <v>1</v>
      </c>
      <c r="L11793" s="3">
        <f t="shared" si="1107"/>
        <v>0</v>
      </c>
      <c r="M11793" s="3">
        <f t="shared" si="1108"/>
        <v>0</v>
      </c>
      <c r="N11793" s="3">
        <f t="shared" si="1109"/>
        <v>0</v>
      </c>
      <c r="O11793" s="3">
        <v>73.06</v>
      </c>
      <c r="P11793" s="3">
        <v>790.3</v>
      </c>
    </row>
    <row r="11794" spans="2:16" x14ac:dyDescent="0.15">
      <c r="B11794" s="5" t="s">
        <v>3437</v>
      </c>
      <c r="C11794" s="16">
        <f t="shared" si="1104"/>
        <v>2023</v>
      </c>
      <c r="D11794" s="16">
        <f t="shared" si="1105"/>
        <v>8</v>
      </c>
      <c r="E11794" s="3" t="s">
        <v>202</v>
      </c>
      <c r="F11794" s="3" t="s">
        <v>13</v>
      </c>
      <c r="G11794" s="3" t="s">
        <v>2230</v>
      </c>
      <c r="H11794" s="3" t="s">
        <v>1340</v>
      </c>
      <c r="I11794" s="3">
        <f t="shared" si="1106"/>
        <v>0</v>
      </c>
      <c r="J11794" s="3">
        <f t="shared" si="1106"/>
        <v>0</v>
      </c>
      <c r="K11794" s="3">
        <f t="shared" si="1106"/>
        <v>1</v>
      </c>
      <c r="L11794" s="3">
        <f t="shared" si="1107"/>
        <v>0</v>
      </c>
      <c r="M11794" s="3">
        <f t="shared" si="1108"/>
        <v>0</v>
      </c>
      <c r="N11794" s="3">
        <f t="shared" si="1109"/>
        <v>0</v>
      </c>
      <c r="O11794" s="3">
        <v>72.8</v>
      </c>
      <c r="P11794" s="3">
        <v>1394.08</v>
      </c>
    </row>
    <row r="11795" spans="2:16" x14ac:dyDescent="0.15">
      <c r="B11795" s="5" t="s">
        <v>2690</v>
      </c>
      <c r="C11795" s="16">
        <f t="shared" si="1104"/>
        <v>2023</v>
      </c>
      <c r="D11795" s="16">
        <f t="shared" si="1105"/>
        <v>9</v>
      </c>
      <c r="E11795" s="3" t="s">
        <v>202</v>
      </c>
      <c r="F11795" s="3" t="s">
        <v>13</v>
      </c>
      <c r="G11795" s="3" t="s">
        <v>6280</v>
      </c>
      <c r="H11795" s="3" t="s">
        <v>6381</v>
      </c>
      <c r="I11795" s="3">
        <f t="shared" si="1106"/>
        <v>0</v>
      </c>
      <c r="J11795" s="3">
        <f t="shared" si="1106"/>
        <v>0</v>
      </c>
      <c r="K11795" s="3">
        <f t="shared" si="1106"/>
        <v>0</v>
      </c>
      <c r="L11795" s="3">
        <f t="shared" si="1107"/>
        <v>0</v>
      </c>
      <c r="M11795" s="3">
        <f t="shared" si="1108"/>
        <v>0</v>
      </c>
      <c r="N11795" s="3">
        <f t="shared" si="1109"/>
        <v>0</v>
      </c>
      <c r="O11795" s="3">
        <v>72</v>
      </c>
      <c r="P11795" s="3">
        <v>195336.79</v>
      </c>
    </row>
    <row r="11796" spans="2:16" x14ac:dyDescent="0.15">
      <c r="B11796" s="5" t="s">
        <v>3530</v>
      </c>
      <c r="C11796" s="16">
        <f t="shared" si="1104"/>
        <v>2023</v>
      </c>
      <c r="D11796" s="16">
        <f t="shared" si="1105"/>
        <v>7</v>
      </c>
      <c r="E11796" s="3" t="s">
        <v>20</v>
      </c>
      <c r="F11796" s="3" t="s">
        <v>12</v>
      </c>
      <c r="G11796" s="3" t="s">
        <v>13</v>
      </c>
      <c r="H11796" s="3" t="s">
        <v>5700</v>
      </c>
      <c r="I11796" s="3">
        <f t="shared" si="1106"/>
        <v>0</v>
      </c>
      <c r="J11796" s="3">
        <f t="shared" si="1106"/>
        <v>0</v>
      </c>
      <c r="K11796" s="3">
        <f t="shared" si="1106"/>
        <v>0</v>
      </c>
      <c r="L11796" s="3">
        <f t="shared" si="1107"/>
        <v>0</v>
      </c>
      <c r="M11796" s="3">
        <f t="shared" si="1108"/>
        <v>0</v>
      </c>
      <c r="N11796" s="3">
        <f t="shared" si="1109"/>
        <v>0</v>
      </c>
      <c r="O11796" s="3">
        <v>120.96</v>
      </c>
      <c r="P11796" s="3">
        <v>241.92</v>
      </c>
    </row>
    <row r="11797" spans="2:16" x14ac:dyDescent="0.15">
      <c r="B11797" s="5" t="s">
        <v>3530</v>
      </c>
      <c r="C11797" s="16">
        <f t="shared" si="1104"/>
        <v>2023</v>
      </c>
      <c r="D11797" s="16">
        <f t="shared" si="1105"/>
        <v>7</v>
      </c>
      <c r="E11797" s="3" t="s">
        <v>20</v>
      </c>
      <c r="F11797" s="3" t="s">
        <v>12</v>
      </c>
      <c r="G11797" s="3" t="s">
        <v>13</v>
      </c>
      <c r="H11797" s="3" t="s">
        <v>5700</v>
      </c>
      <c r="I11797" s="3">
        <f t="shared" si="1106"/>
        <v>0</v>
      </c>
      <c r="J11797" s="3">
        <f t="shared" si="1106"/>
        <v>0</v>
      </c>
      <c r="K11797" s="3">
        <f t="shared" si="1106"/>
        <v>0</v>
      </c>
      <c r="L11797" s="3">
        <f t="shared" si="1107"/>
        <v>0</v>
      </c>
      <c r="M11797" s="3">
        <f t="shared" si="1108"/>
        <v>0</v>
      </c>
      <c r="N11797" s="3">
        <f t="shared" si="1109"/>
        <v>0</v>
      </c>
      <c r="O11797" s="3">
        <v>79.2</v>
      </c>
      <c r="P11797" s="3">
        <v>158.4</v>
      </c>
    </row>
    <row r="11798" spans="2:16" x14ac:dyDescent="0.15">
      <c r="B11798" s="5" t="s">
        <v>36</v>
      </c>
      <c r="C11798" s="16">
        <f t="shared" si="1104"/>
        <v>2023</v>
      </c>
      <c r="D11798" s="16">
        <f t="shared" si="1105"/>
        <v>3</v>
      </c>
      <c r="E11798" s="3" t="s">
        <v>20</v>
      </c>
      <c r="F11798" s="3" t="s">
        <v>12</v>
      </c>
      <c r="G11798" s="3" t="s">
        <v>13</v>
      </c>
      <c r="H11798" s="3" t="s">
        <v>5622</v>
      </c>
      <c r="I11798" s="3">
        <f t="shared" si="1106"/>
        <v>0</v>
      </c>
      <c r="J11798" s="3">
        <f t="shared" si="1106"/>
        <v>0</v>
      </c>
      <c r="K11798" s="3">
        <f t="shared" si="1106"/>
        <v>0</v>
      </c>
      <c r="L11798" s="3">
        <f t="shared" si="1107"/>
        <v>0</v>
      </c>
      <c r="M11798" s="3">
        <f t="shared" si="1108"/>
        <v>0</v>
      </c>
      <c r="N11798" s="3">
        <f t="shared" si="1109"/>
        <v>0</v>
      </c>
      <c r="O11798" s="3">
        <v>810</v>
      </c>
      <c r="P11798" s="3">
        <v>1620</v>
      </c>
    </row>
    <row r="11799" spans="2:16" x14ac:dyDescent="0.15">
      <c r="B11799" s="5" t="s">
        <v>149</v>
      </c>
      <c r="C11799" s="16">
        <f t="shared" si="1104"/>
        <v>2023</v>
      </c>
      <c r="D11799" s="16">
        <f t="shared" si="1105"/>
        <v>2</v>
      </c>
      <c r="E11799" s="3" t="s">
        <v>20</v>
      </c>
      <c r="F11799" s="3" t="s">
        <v>12</v>
      </c>
      <c r="G11799" s="3" t="s">
        <v>13</v>
      </c>
      <c r="H11799" s="3" t="s">
        <v>5622</v>
      </c>
      <c r="I11799" s="3">
        <f t="shared" si="1106"/>
        <v>0</v>
      </c>
      <c r="J11799" s="3">
        <f t="shared" si="1106"/>
        <v>0</v>
      </c>
      <c r="K11799" s="3">
        <f t="shared" si="1106"/>
        <v>0</v>
      </c>
      <c r="L11799" s="3">
        <f t="shared" si="1107"/>
        <v>0</v>
      </c>
      <c r="M11799" s="3">
        <f t="shared" si="1108"/>
        <v>0</v>
      </c>
      <c r="N11799" s="3">
        <f t="shared" si="1109"/>
        <v>0</v>
      </c>
      <c r="O11799" s="3">
        <v>800</v>
      </c>
      <c r="P11799" s="3">
        <v>1600</v>
      </c>
    </row>
    <row r="11800" spans="2:16" x14ac:dyDescent="0.15">
      <c r="B11800" s="5" t="s">
        <v>1131</v>
      </c>
      <c r="C11800" s="16">
        <f t="shared" si="1104"/>
        <v>2023</v>
      </c>
      <c r="D11800" s="16">
        <f t="shared" si="1105"/>
        <v>2</v>
      </c>
      <c r="E11800" s="3" t="s">
        <v>20</v>
      </c>
      <c r="F11800" s="3" t="s">
        <v>12</v>
      </c>
      <c r="G11800" s="3" t="s">
        <v>13</v>
      </c>
      <c r="H11800" s="3" t="s">
        <v>5622</v>
      </c>
      <c r="I11800" s="3">
        <f t="shared" si="1106"/>
        <v>0</v>
      </c>
      <c r="J11800" s="3">
        <f t="shared" si="1106"/>
        <v>0</v>
      </c>
      <c r="K11800" s="3">
        <f t="shared" si="1106"/>
        <v>0</v>
      </c>
      <c r="L11800" s="3">
        <f t="shared" si="1107"/>
        <v>0</v>
      </c>
      <c r="M11800" s="3">
        <f t="shared" si="1108"/>
        <v>0</v>
      </c>
      <c r="N11800" s="3">
        <f t="shared" si="1109"/>
        <v>0</v>
      </c>
      <c r="O11800" s="3">
        <v>750</v>
      </c>
      <c r="P11800" s="3">
        <v>1500</v>
      </c>
    </row>
    <row r="11801" spans="2:16" x14ac:dyDescent="0.15">
      <c r="B11801" s="5" t="s">
        <v>2084</v>
      </c>
      <c r="C11801" s="16">
        <f t="shared" si="1104"/>
        <v>2023</v>
      </c>
      <c r="D11801" s="16">
        <f t="shared" si="1105"/>
        <v>1</v>
      </c>
      <c r="E11801" s="3" t="s">
        <v>20</v>
      </c>
      <c r="F11801" s="3" t="s">
        <v>12</v>
      </c>
      <c r="G11801" s="3" t="s">
        <v>13</v>
      </c>
      <c r="H11801" s="3" t="s">
        <v>5622</v>
      </c>
      <c r="I11801" s="3">
        <f t="shared" si="1106"/>
        <v>0</v>
      </c>
      <c r="J11801" s="3">
        <f t="shared" si="1106"/>
        <v>0</v>
      </c>
      <c r="K11801" s="3">
        <f t="shared" si="1106"/>
        <v>0</v>
      </c>
      <c r="L11801" s="3">
        <f t="shared" si="1107"/>
        <v>0</v>
      </c>
      <c r="M11801" s="3">
        <f t="shared" si="1108"/>
        <v>0</v>
      </c>
      <c r="N11801" s="3">
        <f t="shared" si="1109"/>
        <v>0</v>
      </c>
      <c r="O11801" s="3">
        <v>480</v>
      </c>
      <c r="P11801" s="3">
        <v>962.48</v>
      </c>
    </row>
    <row r="11802" spans="2:16" x14ac:dyDescent="0.15">
      <c r="B11802" s="5" t="s">
        <v>1565</v>
      </c>
      <c r="C11802" s="16">
        <f t="shared" si="1104"/>
        <v>2023</v>
      </c>
      <c r="D11802" s="16">
        <f t="shared" si="1105"/>
        <v>10</v>
      </c>
      <c r="E11802" s="3" t="s">
        <v>202</v>
      </c>
      <c r="F11802" s="3" t="s">
        <v>13</v>
      </c>
      <c r="G11802" s="3" t="s">
        <v>2675</v>
      </c>
      <c r="H11802" s="3" t="s">
        <v>6780</v>
      </c>
      <c r="I11802" s="3">
        <f t="shared" si="1106"/>
        <v>0</v>
      </c>
      <c r="J11802" s="3">
        <f t="shared" si="1106"/>
        <v>0</v>
      </c>
      <c r="K11802" s="3">
        <f t="shared" si="1106"/>
        <v>0</v>
      </c>
      <c r="L11802" s="3">
        <f t="shared" si="1107"/>
        <v>0</v>
      </c>
      <c r="M11802" s="3">
        <f t="shared" si="1108"/>
        <v>0</v>
      </c>
      <c r="N11802" s="3">
        <f t="shared" si="1109"/>
        <v>0</v>
      </c>
      <c r="O11802" s="3">
        <v>69.78</v>
      </c>
      <c r="P11802" s="3">
        <v>216</v>
      </c>
    </row>
    <row r="11803" spans="2:16" x14ac:dyDescent="0.15">
      <c r="B11803" s="5" t="s">
        <v>4261</v>
      </c>
      <c r="C11803" s="16">
        <f t="shared" si="1104"/>
        <v>2023</v>
      </c>
      <c r="D11803" s="16">
        <f t="shared" si="1105"/>
        <v>3</v>
      </c>
      <c r="E11803" s="3" t="s">
        <v>20</v>
      </c>
      <c r="F11803" s="3" t="s">
        <v>12</v>
      </c>
      <c r="G11803" s="3" t="s">
        <v>13</v>
      </c>
      <c r="H11803" s="3" t="s">
        <v>5622</v>
      </c>
      <c r="I11803" s="3">
        <f t="shared" si="1106"/>
        <v>0</v>
      </c>
      <c r="J11803" s="3">
        <f t="shared" si="1106"/>
        <v>0</v>
      </c>
      <c r="K11803" s="3">
        <f t="shared" si="1106"/>
        <v>0</v>
      </c>
      <c r="L11803" s="3">
        <f t="shared" si="1107"/>
        <v>0</v>
      </c>
      <c r="M11803" s="3">
        <f t="shared" si="1108"/>
        <v>0</v>
      </c>
      <c r="N11803" s="3">
        <f t="shared" si="1109"/>
        <v>0</v>
      </c>
      <c r="O11803" s="3">
        <v>70.400000000000006</v>
      </c>
      <c r="P11803" s="3">
        <v>141.6</v>
      </c>
    </row>
    <row r="11804" spans="2:16" x14ac:dyDescent="0.15">
      <c r="B11804" s="5">
        <v>45603</v>
      </c>
      <c r="C11804" s="16">
        <f t="shared" si="1104"/>
        <v>2024</v>
      </c>
      <c r="D11804" s="16">
        <f t="shared" si="1105"/>
        <v>11</v>
      </c>
      <c r="E11804" s="3" t="s">
        <v>11</v>
      </c>
      <c r="F11804" s="3" t="s">
        <v>12</v>
      </c>
      <c r="G11804" s="3" t="s">
        <v>13</v>
      </c>
      <c r="H11804" s="3" t="s">
        <v>2959</v>
      </c>
      <c r="I11804" s="3">
        <f t="shared" si="1106"/>
        <v>0</v>
      </c>
      <c r="J11804" s="3">
        <f t="shared" si="1106"/>
        <v>0</v>
      </c>
      <c r="K11804" s="3">
        <f t="shared" si="1106"/>
        <v>0</v>
      </c>
      <c r="L11804" s="3">
        <f t="shared" si="1107"/>
        <v>0</v>
      </c>
      <c r="M11804" s="3">
        <f t="shared" si="1108"/>
        <v>0</v>
      </c>
      <c r="N11804" s="3">
        <f t="shared" si="1109"/>
        <v>0</v>
      </c>
      <c r="O11804" s="3">
        <v>18000</v>
      </c>
      <c r="P11804" s="3">
        <v>52639.17</v>
      </c>
    </row>
    <row r="11805" spans="2:16" x14ac:dyDescent="0.15">
      <c r="B11805" s="5" t="s">
        <v>378</v>
      </c>
      <c r="C11805" s="16">
        <f t="shared" si="1104"/>
        <v>2023</v>
      </c>
      <c r="D11805" s="16">
        <f t="shared" si="1105"/>
        <v>11</v>
      </c>
      <c r="E11805" s="3" t="s">
        <v>20</v>
      </c>
      <c r="F11805" s="3" t="s">
        <v>12</v>
      </c>
      <c r="G11805" s="3" t="s">
        <v>13</v>
      </c>
      <c r="H11805" s="3" t="s">
        <v>3103</v>
      </c>
      <c r="I11805" s="3">
        <f t="shared" si="1106"/>
        <v>0</v>
      </c>
      <c r="J11805" s="3">
        <f t="shared" si="1106"/>
        <v>0</v>
      </c>
      <c r="K11805" s="3">
        <f t="shared" si="1106"/>
        <v>0</v>
      </c>
      <c r="L11805" s="3">
        <f t="shared" si="1107"/>
        <v>0</v>
      </c>
      <c r="M11805" s="3">
        <f t="shared" si="1108"/>
        <v>0</v>
      </c>
      <c r="N11805" s="3">
        <f t="shared" si="1109"/>
        <v>0</v>
      </c>
      <c r="O11805" s="3">
        <v>17000</v>
      </c>
      <c r="P11805" s="3">
        <v>47800</v>
      </c>
    </row>
    <row r="11806" spans="2:16" x14ac:dyDescent="0.15">
      <c r="B11806" s="5" t="s">
        <v>2983</v>
      </c>
      <c r="C11806" s="16">
        <f t="shared" si="1104"/>
        <v>2023</v>
      </c>
      <c r="D11806" s="16">
        <f t="shared" si="1105"/>
        <v>2</v>
      </c>
      <c r="E11806" s="3" t="s">
        <v>20</v>
      </c>
      <c r="F11806" s="3" t="s">
        <v>12</v>
      </c>
      <c r="G11806" s="3" t="s">
        <v>13</v>
      </c>
      <c r="H11806" s="3" t="s">
        <v>3103</v>
      </c>
      <c r="I11806" s="3">
        <f t="shared" si="1106"/>
        <v>0</v>
      </c>
      <c r="J11806" s="3">
        <f t="shared" si="1106"/>
        <v>0</v>
      </c>
      <c r="K11806" s="3">
        <f t="shared" si="1106"/>
        <v>0</v>
      </c>
      <c r="L11806" s="3">
        <f t="shared" si="1107"/>
        <v>0</v>
      </c>
      <c r="M11806" s="3">
        <f t="shared" si="1108"/>
        <v>0</v>
      </c>
      <c r="N11806" s="3">
        <f t="shared" si="1109"/>
        <v>0</v>
      </c>
      <c r="O11806" s="3">
        <v>5750</v>
      </c>
      <c r="P11806" s="3">
        <v>19887.5</v>
      </c>
    </row>
    <row r="11807" spans="2:16" x14ac:dyDescent="0.15">
      <c r="B11807" s="5" t="s">
        <v>1541</v>
      </c>
      <c r="C11807" s="16">
        <f t="shared" si="1104"/>
        <v>2023</v>
      </c>
      <c r="D11807" s="16">
        <f t="shared" si="1105"/>
        <v>7</v>
      </c>
      <c r="E11807" s="3" t="s">
        <v>202</v>
      </c>
      <c r="F11807" s="3" t="s">
        <v>13</v>
      </c>
      <c r="G11807" s="3" t="s">
        <v>6663</v>
      </c>
      <c r="H11807" s="3" t="s">
        <v>6799</v>
      </c>
      <c r="I11807" s="3">
        <f t="shared" si="1106"/>
        <v>0</v>
      </c>
      <c r="J11807" s="3">
        <f t="shared" si="1106"/>
        <v>0</v>
      </c>
      <c r="K11807" s="3">
        <f t="shared" si="1106"/>
        <v>0</v>
      </c>
      <c r="L11807" s="3">
        <f t="shared" si="1107"/>
        <v>0</v>
      </c>
      <c r="M11807" s="3">
        <f t="shared" si="1108"/>
        <v>0</v>
      </c>
      <c r="N11807" s="3">
        <f t="shared" si="1109"/>
        <v>0</v>
      </c>
      <c r="O11807" s="3">
        <v>64</v>
      </c>
      <c r="P11807" s="3">
        <v>125.75</v>
      </c>
    </row>
    <row r="11808" spans="2:16" x14ac:dyDescent="0.15">
      <c r="B11808" s="5" t="s">
        <v>4631</v>
      </c>
      <c r="C11808" s="16">
        <f t="shared" si="1104"/>
        <v>2023</v>
      </c>
      <c r="D11808" s="16">
        <f t="shared" si="1105"/>
        <v>12</v>
      </c>
      <c r="E11808" s="3" t="s">
        <v>202</v>
      </c>
      <c r="F11808" s="3" t="s">
        <v>13</v>
      </c>
      <c r="G11808" s="3" t="s">
        <v>1281</v>
      </c>
      <c r="H11808" s="3" t="s">
        <v>6298</v>
      </c>
      <c r="I11808" s="3">
        <f t="shared" si="1106"/>
        <v>0</v>
      </c>
      <c r="J11808" s="3">
        <f t="shared" si="1106"/>
        <v>0</v>
      </c>
      <c r="K11808" s="3">
        <f t="shared" si="1106"/>
        <v>1</v>
      </c>
      <c r="L11808" s="3">
        <f t="shared" si="1107"/>
        <v>0</v>
      </c>
      <c r="M11808" s="3">
        <f t="shared" si="1108"/>
        <v>0</v>
      </c>
      <c r="N11808" s="3">
        <f t="shared" si="1109"/>
        <v>0</v>
      </c>
      <c r="O11808" s="3">
        <v>63.96</v>
      </c>
      <c r="P11808" s="3">
        <v>588.83000000000004</v>
      </c>
    </row>
    <row r="11809" spans="2:16" x14ac:dyDescent="0.15">
      <c r="B11809" s="5" t="s">
        <v>238</v>
      </c>
      <c r="C11809" s="16">
        <f t="shared" si="1104"/>
        <v>2023</v>
      </c>
      <c r="D11809" s="16">
        <f t="shared" si="1105"/>
        <v>8</v>
      </c>
      <c r="E11809" s="3" t="s">
        <v>20</v>
      </c>
      <c r="F11809" s="3" t="s">
        <v>12</v>
      </c>
      <c r="G11809" s="3" t="s">
        <v>13</v>
      </c>
      <c r="H11809" s="3" t="s">
        <v>3103</v>
      </c>
      <c r="I11809" s="3">
        <f t="shared" si="1106"/>
        <v>0</v>
      </c>
      <c r="J11809" s="3">
        <f t="shared" si="1106"/>
        <v>0</v>
      </c>
      <c r="K11809" s="3">
        <f t="shared" si="1106"/>
        <v>0</v>
      </c>
      <c r="L11809" s="3">
        <f t="shared" si="1107"/>
        <v>0</v>
      </c>
      <c r="M11809" s="3">
        <f t="shared" si="1108"/>
        <v>0</v>
      </c>
      <c r="N11809" s="3">
        <f t="shared" si="1109"/>
        <v>0</v>
      </c>
      <c r="O11809" s="3">
        <v>5750</v>
      </c>
      <c r="P11809" s="3">
        <v>17074.62</v>
      </c>
    </row>
    <row r="11810" spans="2:16" x14ac:dyDescent="0.15">
      <c r="B11810" s="5" t="s">
        <v>1526</v>
      </c>
      <c r="C11810" s="16">
        <f t="shared" si="1104"/>
        <v>2023</v>
      </c>
      <c r="D11810" s="16">
        <f t="shared" si="1105"/>
        <v>1</v>
      </c>
      <c r="E11810" s="3" t="s">
        <v>20</v>
      </c>
      <c r="F11810" s="3" t="s">
        <v>12</v>
      </c>
      <c r="G11810" s="3" t="s">
        <v>13</v>
      </c>
      <c r="H11810" s="3" t="s">
        <v>7595</v>
      </c>
      <c r="I11810" s="3">
        <f t="shared" si="1106"/>
        <v>0</v>
      </c>
      <c r="J11810" s="3">
        <f t="shared" si="1106"/>
        <v>0</v>
      </c>
      <c r="K11810" s="3">
        <f t="shared" si="1106"/>
        <v>0</v>
      </c>
      <c r="L11810" s="3">
        <f t="shared" si="1107"/>
        <v>0</v>
      </c>
      <c r="M11810" s="3">
        <f t="shared" si="1108"/>
        <v>0</v>
      </c>
      <c r="N11810" s="3">
        <f t="shared" si="1109"/>
        <v>0</v>
      </c>
      <c r="O11810" s="3">
        <v>4</v>
      </c>
      <c r="P11810" s="3">
        <v>1.52</v>
      </c>
    </row>
    <row r="11811" spans="2:16" x14ac:dyDescent="0.15">
      <c r="B11811" s="5" t="s">
        <v>4248</v>
      </c>
      <c r="C11811" s="16">
        <f t="shared" si="1104"/>
        <v>2023</v>
      </c>
      <c r="D11811" s="16">
        <f t="shared" si="1105"/>
        <v>5</v>
      </c>
      <c r="E11811" s="3" t="s">
        <v>20</v>
      </c>
      <c r="F11811" s="3" t="s">
        <v>12</v>
      </c>
      <c r="G11811" s="3" t="s">
        <v>13</v>
      </c>
      <c r="H11811" s="3" t="s">
        <v>4249</v>
      </c>
      <c r="I11811" s="3">
        <f t="shared" si="1106"/>
        <v>0</v>
      </c>
      <c r="J11811" s="3">
        <f t="shared" si="1106"/>
        <v>0</v>
      </c>
      <c r="K11811" s="3">
        <f t="shared" si="1106"/>
        <v>0</v>
      </c>
      <c r="L11811" s="3">
        <f t="shared" si="1107"/>
        <v>0</v>
      </c>
      <c r="M11811" s="3">
        <f t="shared" si="1108"/>
        <v>0</v>
      </c>
      <c r="N11811" s="3">
        <f t="shared" si="1109"/>
        <v>0</v>
      </c>
      <c r="O11811" s="3">
        <v>5750</v>
      </c>
      <c r="P11811" s="3">
        <v>17382.79</v>
      </c>
    </row>
    <row r="11812" spans="2:16" x14ac:dyDescent="0.15">
      <c r="B11812" s="5" t="s">
        <v>257</v>
      </c>
      <c r="C11812" s="16">
        <f t="shared" si="1104"/>
        <v>2023</v>
      </c>
      <c r="D11812" s="16">
        <f t="shared" si="1105"/>
        <v>3</v>
      </c>
      <c r="E11812" s="3" t="s">
        <v>20</v>
      </c>
      <c r="F11812" s="3" t="s">
        <v>12</v>
      </c>
      <c r="G11812" s="3" t="s">
        <v>13</v>
      </c>
      <c r="H11812" s="3" t="s">
        <v>7592</v>
      </c>
      <c r="I11812" s="3">
        <f t="shared" si="1106"/>
        <v>0</v>
      </c>
      <c r="J11812" s="3">
        <f t="shared" si="1106"/>
        <v>0</v>
      </c>
      <c r="K11812" s="3">
        <f t="shared" si="1106"/>
        <v>0</v>
      </c>
      <c r="L11812" s="3">
        <f t="shared" si="1107"/>
        <v>0</v>
      </c>
      <c r="M11812" s="3">
        <f t="shared" si="1108"/>
        <v>0</v>
      </c>
      <c r="N11812" s="3">
        <f t="shared" si="1109"/>
        <v>0</v>
      </c>
      <c r="O11812" s="3">
        <v>4</v>
      </c>
      <c r="P11812" s="3">
        <v>7.09</v>
      </c>
    </row>
    <row r="11813" spans="2:16" x14ac:dyDescent="0.15">
      <c r="B11813" s="5" t="s">
        <v>1029</v>
      </c>
      <c r="C11813" s="16">
        <f t="shared" si="1104"/>
        <v>2023</v>
      </c>
      <c r="D11813" s="16">
        <f t="shared" si="1105"/>
        <v>5</v>
      </c>
      <c r="E11813" s="3" t="s">
        <v>20</v>
      </c>
      <c r="F11813" s="3" t="s">
        <v>12</v>
      </c>
      <c r="G11813" s="3" t="s">
        <v>13</v>
      </c>
      <c r="H11813" s="3" t="s">
        <v>5857</v>
      </c>
      <c r="I11813" s="3">
        <f t="shared" si="1106"/>
        <v>0</v>
      </c>
      <c r="J11813" s="3">
        <f t="shared" si="1106"/>
        <v>0</v>
      </c>
      <c r="K11813" s="3">
        <f t="shared" si="1106"/>
        <v>0</v>
      </c>
      <c r="L11813" s="3">
        <f t="shared" si="1107"/>
        <v>0</v>
      </c>
      <c r="M11813" s="3">
        <f t="shared" si="1108"/>
        <v>0</v>
      </c>
      <c r="N11813" s="3">
        <f t="shared" si="1109"/>
        <v>0</v>
      </c>
      <c r="O11813" s="3">
        <v>522</v>
      </c>
      <c r="P11813" s="3">
        <v>1044</v>
      </c>
    </row>
    <row r="11814" spans="2:16" x14ac:dyDescent="0.15">
      <c r="B11814" s="5" t="s">
        <v>149</v>
      </c>
      <c r="C11814" s="16">
        <f t="shared" si="1104"/>
        <v>2023</v>
      </c>
      <c r="D11814" s="16">
        <f t="shared" si="1105"/>
        <v>2</v>
      </c>
      <c r="E11814" s="3" t="s">
        <v>20</v>
      </c>
      <c r="F11814" s="3" t="s">
        <v>12</v>
      </c>
      <c r="G11814" s="3" t="s">
        <v>13</v>
      </c>
      <c r="H11814" s="3" t="s">
        <v>5368</v>
      </c>
      <c r="I11814" s="3">
        <f t="shared" si="1106"/>
        <v>0</v>
      </c>
      <c r="J11814" s="3">
        <f t="shared" si="1106"/>
        <v>0</v>
      </c>
      <c r="K11814" s="3">
        <f t="shared" si="1106"/>
        <v>0</v>
      </c>
      <c r="L11814" s="3">
        <f t="shared" si="1107"/>
        <v>0</v>
      </c>
      <c r="M11814" s="3">
        <f t="shared" si="1108"/>
        <v>0</v>
      </c>
      <c r="N11814" s="3">
        <f t="shared" si="1109"/>
        <v>0</v>
      </c>
      <c r="O11814" s="3">
        <v>1062</v>
      </c>
      <c r="P11814" s="3">
        <v>2129.4699999999998</v>
      </c>
    </row>
    <row r="11815" spans="2:16" x14ac:dyDescent="0.15">
      <c r="B11815" s="5" t="s">
        <v>708</v>
      </c>
      <c r="C11815" s="16">
        <f t="shared" si="1104"/>
        <v>2022</v>
      </c>
      <c r="D11815" s="16">
        <f t="shared" si="1105"/>
        <v>12</v>
      </c>
      <c r="E11815" s="3" t="s">
        <v>20</v>
      </c>
      <c r="F11815" s="3" t="s">
        <v>12</v>
      </c>
      <c r="G11815" s="3" t="s">
        <v>13</v>
      </c>
      <c r="H11815" s="3" t="s">
        <v>6665</v>
      </c>
      <c r="I11815" s="3">
        <f t="shared" si="1106"/>
        <v>0</v>
      </c>
      <c r="J11815" s="3">
        <f t="shared" si="1106"/>
        <v>0</v>
      </c>
      <c r="K11815" s="3">
        <f t="shared" si="1106"/>
        <v>0</v>
      </c>
      <c r="L11815" s="3">
        <f t="shared" si="1107"/>
        <v>0</v>
      </c>
      <c r="M11815" s="3">
        <f t="shared" si="1108"/>
        <v>0</v>
      </c>
      <c r="N11815" s="3">
        <f t="shared" si="1109"/>
        <v>0</v>
      </c>
      <c r="O11815" s="3">
        <v>100</v>
      </c>
      <c r="P11815" s="3">
        <v>201</v>
      </c>
    </row>
    <row r="11816" spans="2:16" x14ac:dyDescent="0.15">
      <c r="B11816" s="5" t="s">
        <v>3530</v>
      </c>
      <c r="C11816" s="16">
        <f t="shared" si="1104"/>
        <v>2023</v>
      </c>
      <c r="D11816" s="16">
        <f t="shared" si="1105"/>
        <v>7</v>
      </c>
      <c r="E11816" s="3" t="s">
        <v>202</v>
      </c>
      <c r="F11816" s="3" t="s">
        <v>13</v>
      </c>
      <c r="G11816" s="3" t="s">
        <v>2706</v>
      </c>
      <c r="H11816" s="3" t="s">
        <v>6824</v>
      </c>
      <c r="I11816" s="3">
        <f t="shared" si="1106"/>
        <v>0</v>
      </c>
      <c r="J11816" s="3">
        <f t="shared" si="1106"/>
        <v>0</v>
      </c>
      <c r="K11816" s="3">
        <f t="shared" si="1106"/>
        <v>1</v>
      </c>
      <c r="L11816" s="3">
        <f t="shared" si="1107"/>
        <v>0</v>
      </c>
      <c r="M11816" s="3">
        <f t="shared" si="1108"/>
        <v>0</v>
      </c>
      <c r="N11816" s="3">
        <f t="shared" si="1109"/>
        <v>0</v>
      </c>
      <c r="O11816" s="3">
        <v>60</v>
      </c>
      <c r="P11816" s="3">
        <v>121.86</v>
      </c>
    </row>
    <row r="11817" spans="2:16" x14ac:dyDescent="0.15">
      <c r="B11817" s="5" t="s">
        <v>1373</v>
      </c>
      <c r="C11817" s="16">
        <f t="shared" si="1104"/>
        <v>2023</v>
      </c>
      <c r="D11817" s="16">
        <f t="shared" si="1105"/>
        <v>10</v>
      </c>
      <c r="E11817" s="3" t="s">
        <v>20</v>
      </c>
      <c r="F11817" s="3" t="s">
        <v>12</v>
      </c>
      <c r="G11817" s="3" t="s">
        <v>13</v>
      </c>
      <c r="H11817" s="3" t="s">
        <v>6686</v>
      </c>
      <c r="I11817" s="3">
        <f t="shared" si="1106"/>
        <v>0</v>
      </c>
      <c r="J11817" s="3">
        <f t="shared" si="1106"/>
        <v>0</v>
      </c>
      <c r="K11817" s="3">
        <f t="shared" si="1106"/>
        <v>0</v>
      </c>
      <c r="L11817" s="3">
        <f t="shared" si="1107"/>
        <v>0</v>
      </c>
      <c r="M11817" s="3">
        <f t="shared" si="1108"/>
        <v>0</v>
      </c>
      <c r="N11817" s="3">
        <f t="shared" si="1109"/>
        <v>0</v>
      </c>
      <c r="O11817" s="3">
        <v>92</v>
      </c>
      <c r="P11817" s="3">
        <v>184</v>
      </c>
    </row>
    <row r="11818" spans="2:16" x14ac:dyDescent="0.15">
      <c r="B11818" s="5">
        <v>151.19999999999999</v>
      </c>
      <c r="C11818" s="16">
        <f t="shared" si="1104"/>
        <v>1900</v>
      </c>
      <c r="D11818" s="16">
        <f t="shared" si="1105"/>
        <v>5</v>
      </c>
      <c r="E11818" s="3" t="s">
        <v>20</v>
      </c>
      <c r="F11818" s="3" t="s">
        <v>12</v>
      </c>
      <c r="G11818" s="3" t="s">
        <v>13</v>
      </c>
      <c r="H11818" s="3" t="s">
        <v>5177</v>
      </c>
      <c r="I11818" s="3">
        <f t="shared" si="1106"/>
        <v>0</v>
      </c>
      <c r="J11818" s="3">
        <f t="shared" si="1106"/>
        <v>0</v>
      </c>
      <c r="K11818" s="3">
        <f t="shared" si="1106"/>
        <v>0</v>
      </c>
      <c r="L11818" s="3">
        <f t="shared" si="1107"/>
        <v>0</v>
      </c>
      <c r="M11818" s="3">
        <f t="shared" si="1108"/>
        <v>0</v>
      </c>
      <c r="N11818" s="3">
        <f t="shared" si="1109"/>
        <v>0</v>
      </c>
      <c r="O11818" s="3">
        <v>151.19999999999999</v>
      </c>
      <c r="P11818" s="3">
        <v>302.39999999999998</v>
      </c>
    </row>
    <row r="11819" spans="2:16" x14ac:dyDescent="0.15">
      <c r="B11819" s="5">
        <v>948</v>
      </c>
      <c r="C11819" s="16">
        <f t="shared" si="1104"/>
        <v>1902</v>
      </c>
      <c r="D11819" s="16">
        <f t="shared" si="1105"/>
        <v>8</v>
      </c>
      <c r="E11819" s="3" t="s">
        <v>20</v>
      </c>
      <c r="F11819" s="3" t="s">
        <v>12</v>
      </c>
      <c r="G11819" s="3" t="s">
        <v>13</v>
      </c>
      <c r="H11819" s="3" t="s">
        <v>5177</v>
      </c>
      <c r="I11819" s="3">
        <f t="shared" si="1106"/>
        <v>0</v>
      </c>
      <c r="J11819" s="3">
        <f t="shared" si="1106"/>
        <v>0</v>
      </c>
      <c r="K11819" s="3">
        <f t="shared" si="1106"/>
        <v>0</v>
      </c>
      <c r="L11819" s="3">
        <f t="shared" si="1107"/>
        <v>0</v>
      </c>
      <c r="M11819" s="3">
        <f t="shared" si="1108"/>
        <v>0</v>
      </c>
      <c r="N11819" s="3">
        <f t="shared" si="1109"/>
        <v>0</v>
      </c>
      <c r="O11819" s="3">
        <v>948</v>
      </c>
      <c r="P11819" s="3">
        <v>1896</v>
      </c>
    </row>
    <row r="11820" spans="2:16" x14ac:dyDescent="0.15">
      <c r="B11820" s="5" t="s">
        <v>350</v>
      </c>
      <c r="C11820" s="16">
        <f t="shared" si="1104"/>
        <v>2023</v>
      </c>
      <c r="D11820" s="16">
        <f t="shared" si="1105"/>
        <v>11</v>
      </c>
      <c r="E11820" s="3" t="s">
        <v>20</v>
      </c>
      <c r="F11820" s="3" t="s">
        <v>12</v>
      </c>
      <c r="G11820" s="3" t="s">
        <v>13</v>
      </c>
      <c r="H11820" s="3" t="s">
        <v>5177</v>
      </c>
      <c r="I11820" s="3">
        <f t="shared" si="1106"/>
        <v>0</v>
      </c>
      <c r="J11820" s="3">
        <f t="shared" si="1106"/>
        <v>0</v>
      </c>
      <c r="K11820" s="3">
        <f t="shared" si="1106"/>
        <v>0</v>
      </c>
      <c r="L11820" s="3">
        <f t="shared" si="1107"/>
        <v>0</v>
      </c>
      <c r="M11820" s="3">
        <f t="shared" si="1108"/>
        <v>0</v>
      </c>
      <c r="N11820" s="3">
        <f t="shared" si="1109"/>
        <v>0</v>
      </c>
      <c r="O11820" s="3">
        <v>1470</v>
      </c>
      <c r="P11820" s="3">
        <v>2940</v>
      </c>
    </row>
    <row r="11821" spans="2:16" x14ac:dyDescent="0.15">
      <c r="B11821" s="5" t="s">
        <v>350</v>
      </c>
      <c r="C11821" s="16">
        <f t="shared" si="1104"/>
        <v>2023</v>
      </c>
      <c r="D11821" s="16">
        <f t="shared" si="1105"/>
        <v>11</v>
      </c>
      <c r="E11821" s="3" t="s">
        <v>20</v>
      </c>
      <c r="F11821" s="3" t="s">
        <v>12</v>
      </c>
      <c r="G11821" s="3" t="s">
        <v>13</v>
      </c>
      <c r="H11821" s="3" t="s">
        <v>5177</v>
      </c>
      <c r="I11821" s="3">
        <f t="shared" si="1106"/>
        <v>0</v>
      </c>
      <c r="J11821" s="3">
        <f t="shared" si="1106"/>
        <v>0</v>
      </c>
      <c r="K11821" s="3">
        <f t="shared" si="1106"/>
        <v>0</v>
      </c>
      <c r="L11821" s="3">
        <f t="shared" si="1107"/>
        <v>0</v>
      </c>
      <c r="M11821" s="3">
        <f t="shared" si="1108"/>
        <v>0</v>
      </c>
      <c r="N11821" s="3">
        <f t="shared" si="1109"/>
        <v>0</v>
      </c>
      <c r="O11821" s="3">
        <v>823.2</v>
      </c>
      <c r="P11821" s="3">
        <v>1646.4</v>
      </c>
    </row>
    <row r="11822" spans="2:16" x14ac:dyDescent="0.15">
      <c r="B11822" s="5" t="s">
        <v>1373</v>
      </c>
      <c r="C11822" s="16">
        <f t="shared" si="1104"/>
        <v>2023</v>
      </c>
      <c r="D11822" s="16">
        <f t="shared" si="1105"/>
        <v>10</v>
      </c>
      <c r="E11822" s="3" t="s">
        <v>20</v>
      </c>
      <c r="F11822" s="3" t="s">
        <v>12</v>
      </c>
      <c r="G11822" s="3" t="s">
        <v>13</v>
      </c>
      <c r="H11822" s="3" t="s">
        <v>6070</v>
      </c>
      <c r="I11822" s="3">
        <f t="shared" si="1106"/>
        <v>0</v>
      </c>
      <c r="J11822" s="3">
        <f t="shared" si="1106"/>
        <v>0</v>
      </c>
      <c r="K11822" s="3">
        <f t="shared" si="1106"/>
        <v>0</v>
      </c>
      <c r="L11822" s="3">
        <f t="shared" si="1107"/>
        <v>0</v>
      </c>
      <c r="M11822" s="3">
        <f t="shared" si="1108"/>
        <v>0</v>
      </c>
      <c r="N11822" s="3">
        <f t="shared" si="1109"/>
        <v>0</v>
      </c>
      <c r="O11822" s="3">
        <v>370.26</v>
      </c>
      <c r="P11822" s="3">
        <v>740.52</v>
      </c>
    </row>
    <row r="11823" spans="2:16" x14ac:dyDescent="0.15">
      <c r="B11823" s="5" t="s">
        <v>1373</v>
      </c>
      <c r="C11823" s="16">
        <f t="shared" si="1104"/>
        <v>2023</v>
      </c>
      <c r="D11823" s="16">
        <f t="shared" si="1105"/>
        <v>10</v>
      </c>
      <c r="E11823" s="3" t="s">
        <v>20</v>
      </c>
      <c r="F11823" s="3" t="s">
        <v>12</v>
      </c>
      <c r="G11823" s="3" t="s">
        <v>13</v>
      </c>
      <c r="H11823" s="3" t="s">
        <v>6136</v>
      </c>
      <c r="I11823" s="3">
        <f t="shared" si="1106"/>
        <v>0</v>
      </c>
      <c r="J11823" s="3">
        <f t="shared" si="1106"/>
        <v>0</v>
      </c>
      <c r="K11823" s="3">
        <f t="shared" si="1106"/>
        <v>0</v>
      </c>
      <c r="L11823" s="3">
        <f t="shared" si="1107"/>
        <v>0</v>
      </c>
      <c r="M11823" s="3">
        <f t="shared" si="1108"/>
        <v>0</v>
      </c>
      <c r="N11823" s="3">
        <f t="shared" si="1109"/>
        <v>0</v>
      </c>
      <c r="O11823" s="3">
        <v>305.10000000000002</v>
      </c>
      <c r="P11823" s="3">
        <v>610.20000000000005</v>
      </c>
    </row>
    <row r="11824" spans="2:16" x14ac:dyDescent="0.15">
      <c r="B11824" s="5" t="s">
        <v>1373</v>
      </c>
      <c r="C11824" s="16">
        <f t="shared" si="1104"/>
        <v>2023</v>
      </c>
      <c r="D11824" s="16">
        <f t="shared" si="1105"/>
        <v>10</v>
      </c>
      <c r="E11824" s="3" t="s">
        <v>20</v>
      </c>
      <c r="F11824" s="3" t="s">
        <v>12</v>
      </c>
      <c r="G11824" s="3" t="s">
        <v>13</v>
      </c>
      <c r="H11824" s="3" t="s">
        <v>5861</v>
      </c>
      <c r="I11824" s="3">
        <f t="shared" si="1106"/>
        <v>0</v>
      </c>
      <c r="J11824" s="3">
        <f t="shared" si="1106"/>
        <v>0</v>
      </c>
      <c r="K11824" s="3">
        <f t="shared" si="1106"/>
        <v>0</v>
      </c>
      <c r="L11824" s="3">
        <f t="shared" si="1107"/>
        <v>0</v>
      </c>
      <c r="M11824" s="3">
        <f t="shared" si="1108"/>
        <v>0</v>
      </c>
      <c r="N11824" s="3">
        <f t="shared" si="1109"/>
        <v>0</v>
      </c>
      <c r="O11824" s="3">
        <v>519</v>
      </c>
      <c r="P11824" s="3">
        <v>1038</v>
      </c>
    </row>
    <row r="11825" spans="2:16" x14ac:dyDescent="0.15">
      <c r="B11825" s="5" t="s">
        <v>1373</v>
      </c>
      <c r="C11825" s="16">
        <f t="shared" si="1104"/>
        <v>2023</v>
      </c>
      <c r="D11825" s="16">
        <f t="shared" si="1105"/>
        <v>10</v>
      </c>
      <c r="E11825" s="3" t="s">
        <v>20</v>
      </c>
      <c r="F11825" s="3" t="s">
        <v>12</v>
      </c>
      <c r="G11825" s="3" t="s">
        <v>13</v>
      </c>
      <c r="H11825" s="3" t="s">
        <v>6730</v>
      </c>
      <c r="I11825" s="3">
        <f t="shared" si="1106"/>
        <v>0</v>
      </c>
      <c r="J11825" s="3">
        <f t="shared" si="1106"/>
        <v>0</v>
      </c>
      <c r="K11825" s="3">
        <f t="shared" si="1106"/>
        <v>0</v>
      </c>
      <c r="L11825" s="3">
        <f t="shared" si="1107"/>
        <v>0</v>
      </c>
      <c r="M11825" s="3">
        <f t="shared" si="1108"/>
        <v>0</v>
      </c>
      <c r="N11825" s="3">
        <f t="shared" si="1109"/>
        <v>0</v>
      </c>
      <c r="O11825" s="3">
        <v>80</v>
      </c>
      <c r="P11825" s="3">
        <v>160</v>
      </c>
    </row>
    <row r="11826" spans="2:16" x14ac:dyDescent="0.15">
      <c r="B11826" s="5" t="s">
        <v>1373</v>
      </c>
      <c r="C11826" s="16">
        <f t="shared" si="1104"/>
        <v>2023</v>
      </c>
      <c r="D11826" s="16">
        <f t="shared" si="1105"/>
        <v>10</v>
      </c>
      <c r="E11826" s="3" t="s">
        <v>20</v>
      </c>
      <c r="F11826" s="3" t="s">
        <v>12</v>
      </c>
      <c r="G11826" s="3" t="s">
        <v>13</v>
      </c>
      <c r="H11826" s="3" t="s">
        <v>6258</v>
      </c>
      <c r="I11826" s="3">
        <f t="shared" si="1106"/>
        <v>0</v>
      </c>
      <c r="J11826" s="3">
        <f t="shared" si="1106"/>
        <v>0</v>
      </c>
      <c r="K11826" s="3">
        <f t="shared" si="1106"/>
        <v>0</v>
      </c>
      <c r="L11826" s="3">
        <f t="shared" si="1107"/>
        <v>0</v>
      </c>
      <c r="M11826" s="3">
        <f t="shared" si="1108"/>
        <v>0</v>
      </c>
      <c r="N11826" s="3">
        <f t="shared" si="1109"/>
        <v>0</v>
      </c>
      <c r="O11826" s="3">
        <v>243.6</v>
      </c>
      <c r="P11826" s="3">
        <v>487.2</v>
      </c>
    </row>
    <row r="11827" spans="2:16" x14ac:dyDescent="0.15">
      <c r="B11827" s="5" t="s">
        <v>1373</v>
      </c>
      <c r="C11827" s="16">
        <f t="shared" si="1104"/>
        <v>2023</v>
      </c>
      <c r="D11827" s="16">
        <f t="shared" si="1105"/>
        <v>10</v>
      </c>
      <c r="E11827" s="3" t="s">
        <v>20</v>
      </c>
      <c r="F11827" s="3" t="s">
        <v>12</v>
      </c>
      <c r="G11827" s="3" t="s">
        <v>13</v>
      </c>
      <c r="H11827" s="3" t="s">
        <v>7294</v>
      </c>
      <c r="I11827" s="3">
        <f t="shared" si="1106"/>
        <v>0</v>
      </c>
      <c r="J11827" s="3">
        <f t="shared" si="1106"/>
        <v>0</v>
      </c>
      <c r="K11827" s="3">
        <f t="shared" si="1106"/>
        <v>0</v>
      </c>
      <c r="L11827" s="3">
        <f t="shared" si="1107"/>
        <v>0</v>
      </c>
      <c r="M11827" s="3">
        <f t="shared" si="1108"/>
        <v>0</v>
      </c>
      <c r="N11827" s="3">
        <f t="shared" si="1109"/>
        <v>0</v>
      </c>
      <c r="O11827" s="3">
        <v>13.2</v>
      </c>
      <c r="P11827" s="3">
        <v>26.4</v>
      </c>
    </row>
    <row r="11828" spans="2:16" x14ac:dyDescent="0.15">
      <c r="B11828" s="5" t="s">
        <v>3147</v>
      </c>
      <c r="C11828" s="16">
        <f t="shared" si="1104"/>
        <v>2023</v>
      </c>
      <c r="D11828" s="16">
        <f t="shared" si="1105"/>
        <v>4</v>
      </c>
      <c r="E11828" s="3" t="s">
        <v>202</v>
      </c>
      <c r="F11828" s="3" t="s">
        <v>13</v>
      </c>
      <c r="G11828" s="3" t="s">
        <v>1281</v>
      </c>
      <c r="H11828" s="3" t="s">
        <v>6298</v>
      </c>
      <c r="I11828" s="3">
        <f t="shared" si="1106"/>
        <v>0</v>
      </c>
      <c r="J11828" s="3">
        <f t="shared" si="1106"/>
        <v>0</v>
      </c>
      <c r="K11828" s="3">
        <f t="shared" si="1106"/>
        <v>1</v>
      </c>
      <c r="L11828" s="3">
        <f t="shared" si="1107"/>
        <v>0</v>
      </c>
      <c r="M11828" s="3">
        <f t="shared" si="1108"/>
        <v>0</v>
      </c>
      <c r="N11828" s="3">
        <f t="shared" si="1109"/>
        <v>0</v>
      </c>
      <c r="O11828" s="3">
        <v>53.87</v>
      </c>
      <c r="P11828" s="3">
        <v>493.53</v>
      </c>
    </row>
    <row r="11829" spans="2:16" x14ac:dyDescent="0.15">
      <c r="B11829" s="5" t="s">
        <v>1373</v>
      </c>
      <c r="C11829" s="16">
        <f t="shared" si="1104"/>
        <v>2023</v>
      </c>
      <c r="D11829" s="16">
        <f t="shared" si="1105"/>
        <v>10</v>
      </c>
      <c r="E11829" s="3" t="s">
        <v>20</v>
      </c>
      <c r="F11829" s="3" t="s">
        <v>12</v>
      </c>
      <c r="G11829" s="3" t="s">
        <v>13</v>
      </c>
      <c r="H11829" s="3" t="s">
        <v>7216</v>
      </c>
      <c r="I11829" s="3">
        <f t="shared" si="1106"/>
        <v>0</v>
      </c>
      <c r="J11829" s="3">
        <f t="shared" si="1106"/>
        <v>0</v>
      </c>
      <c r="K11829" s="3">
        <f t="shared" si="1106"/>
        <v>0</v>
      </c>
      <c r="L11829" s="3">
        <f t="shared" si="1107"/>
        <v>0</v>
      </c>
      <c r="M11829" s="3">
        <f t="shared" si="1108"/>
        <v>0</v>
      </c>
      <c r="N11829" s="3">
        <f t="shared" si="1109"/>
        <v>0</v>
      </c>
      <c r="O11829" s="3">
        <v>17.600000000000001</v>
      </c>
      <c r="P11829" s="3">
        <v>35.200000000000003</v>
      </c>
    </row>
    <row r="11830" spans="2:16" x14ac:dyDescent="0.15">
      <c r="B11830" s="5" t="s">
        <v>1373</v>
      </c>
      <c r="C11830" s="16">
        <f t="shared" si="1104"/>
        <v>2023</v>
      </c>
      <c r="D11830" s="16">
        <f t="shared" si="1105"/>
        <v>10</v>
      </c>
      <c r="E11830" s="3" t="s">
        <v>20</v>
      </c>
      <c r="F11830" s="3" t="s">
        <v>12</v>
      </c>
      <c r="G11830" s="3" t="s">
        <v>13</v>
      </c>
      <c r="H11830" s="3" t="s">
        <v>6851</v>
      </c>
      <c r="I11830" s="3">
        <f t="shared" si="1106"/>
        <v>0</v>
      </c>
      <c r="J11830" s="3">
        <f t="shared" si="1106"/>
        <v>0</v>
      </c>
      <c r="K11830" s="3">
        <f t="shared" si="1106"/>
        <v>0</v>
      </c>
      <c r="L11830" s="3">
        <f t="shared" si="1107"/>
        <v>0</v>
      </c>
      <c r="M11830" s="3">
        <f t="shared" si="1108"/>
        <v>0</v>
      </c>
      <c r="N11830" s="3">
        <f t="shared" si="1109"/>
        <v>0</v>
      </c>
      <c r="O11830" s="3">
        <v>52</v>
      </c>
      <c r="P11830" s="3">
        <v>104</v>
      </c>
    </row>
    <row r="11831" spans="2:16" x14ac:dyDescent="0.15">
      <c r="B11831" s="5" t="s">
        <v>1373</v>
      </c>
      <c r="C11831" s="16">
        <f t="shared" si="1104"/>
        <v>2023</v>
      </c>
      <c r="D11831" s="16">
        <f t="shared" si="1105"/>
        <v>10</v>
      </c>
      <c r="E11831" s="3" t="s">
        <v>20</v>
      </c>
      <c r="F11831" s="3" t="s">
        <v>12</v>
      </c>
      <c r="G11831" s="3" t="s">
        <v>13</v>
      </c>
      <c r="H11831" s="3" t="s">
        <v>6951</v>
      </c>
      <c r="I11831" s="3">
        <f t="shared" si="1106"/>
        <v>0</v>
      </c>
      <c r="J11831" s="3">
        <f t="shared" si="1106"/>
        <v>0</v>
      </c>
      <c r="K11831" s="3">
        <f t="shared" si="1106"/>
        <v>0</v>
      </c>
      <c r="L11831" s="3">
        <f t="shared" si="1107"/>
        <v>0</v>
      </c>
      <c r="M11831" s="3">
        <f t="shared" si="1108"/>
        <v>0</v>
      </c>
      <c r="N11831" s="3">
        <f t="shared" si="1109"/>
        <v>0</v>
      </c>
      <c r="O11831" s="3">
        <v>38.5</v>
      </c>
      <c r="P11831" s="3">
        <v>77</v>
      </c>
    </row>
    <row r="11832" spans="2:16" x14ac:dyDescent="0.15">
      <c r="B11832" s="5" t="s">
        <v>1373</v>
      </c>
      <c r="C11832" s="16">
        <f t="shared" si="1104"/>
        <v>2023</v>
      </c>
      <c r="D11832" s="16">
        <f t="shared" si="1105"/>
        <v>10</v>
      </c>
      <c r="E11832" s="3" t="s">
        <v>20</v>
      </c>
      <c r="F11832" s="3" t="s">
        <v>12</v>
      </c>
      <c r="G11832" s="3" t="s">
        <v>13</v>
      </c>
      <c r="H11832" s="3" t="s">
        <v>7295</v>
      </c>
      <c r="I11832" s="3">
        <f t="shared" si="1106"/>
        <v>0</v>
      </c>
      <c r="J11832" s="3">
        <f t="shared" si="1106"/>
        <v>0</v>
      </c>
      <c r="K11832" s="3">
        <f t="shared" si="1106"/>
        <v>0</v>
      </c>
      <c r="L11832" s="3">
        <f t="shared" si="1107"/>
        <v>0</v>
      </c>
      <c r="M11832" s="3">
        <f t="shared" si="1108"/>
        <v>0</v>
      </c>
      <c r="N11832" s="3">
        <f t="shared" si="1109"/>
        <v>0</v>
      </c>
      <c r="O11832" s="3">
        <v>13</v>
      </c>
      <c r="P11832" s="3">
        <v>26</v>
      </c>
    </row>
    <row r="11833" spans="2:16" x14ac:dyDescent="0.15">
      <c r="B11833" s="5" t="s">
        <v>2685</v>
      </c>
      <c r="C11833" s="16">
        <f t="shared" si="1104"/>
        <v>2023</v>
      </c>
      <c r="D11833" s="16">
        <f t="shared" si="1105"/>
        <v>11</v>
      </c>
      <c r="E11833" s="3" t="s">
        <v>20</v>
      </c>
      <c r="F11833" s="3" t="s">
        <v>12</v>
      </c>
      <c r="G11833" s="3" t="s">
        <v>13</v>
      </c>
      <c r="H11833" s="3" t="s">
        <v>5355</v>
      </c>
      <c r="I11833" s="3">
        <f t="shared" si="1106"/>
        <v>0</v>
      </c>
      <c r="J11833" s="3">
        <f t="shared" si="1106"/>
        <v>0</v>
      </c>
      <c r="K11833" s="3">
        <f t="shared" si="1106"/>
        <v>0</v>
      </c>
      <c r="L11833" s="3">
        <f t="shared" si="1107"/>
        <v>0</v>
      </c>
      <c r="M11833" s="3">
        <f t="shared" si="1108"/>
        <v>0</v>
      </c>
      <c r="N11833" s="3">
        <f t="shared" si="1109"/>
        <v>0</v>
      </c>
      <c r="O11833" s="3">
        <v>1088</v>
      </c>
      <c r="P11833" s="3">
        <v>2828.8</v>
      </c>
    </row>
    <row r="11834" spans="2:16" x14ac:dyDescent="0.15">
      <c r="B11834" s="5" t="s">
        <v>2989</v>
      </c>
      <c r="C11834" s="16">
        <f t="shared" si="1104"/>
        <v>2023</v>
      </c>
      <c r="D11834" s="16">
        <f t="shared" si="1105"/>
        <v>4</v>
      </c>
      <c r="E11834" s="3" t="s">
        <v>202</v>
      </c>
      <c r="F11834" s="3" t="s">
        <v>13</v>
      </c>
      <c r="G11834" s="3" t="s">
        <v>2706</v>
      </c>
      <c r="H11834" s="3" t="s">
        <v>5837</v>
      </c>
      <c r="I11834" s="3">
        <f t="shared" si="1106"/>
        <v>0</v>
      </c>
      <c r="J11834" s="3">
        <f t="shared" si="1106"/>
        <v>0</v>
      </c>
      <c r="K11834" s="3">
        <f t="shared" si="1106"/>
        <v>1</v>
      </c>
      <c r="L11834" s="3">
        <f t="shared" si="1107"/>
        <v>0</v>
      </c>
      <c r="M11834" s="3">
        <f t="shared" si="1108"/>
        <v>0</v>
      </c>
      <c r="N11834" s="3">
        <f t="shared" si="1109"/>
        <v>0</v>
      </c>
      <c r="O11834" s="3">
        <v>51.46</v>
      </c>
      <c r="P11834" s="3">
        <v>570.27</v>
      </c>
    </row>
    <row r="11835" spans="2:16" x14ac:dyDescent="0.15">
      <c r="B11835" s="5" t="s">
        <v>2515</v>
      </c>
      <c r="C11835" s="16">
        <f t="shared" si="1104"/>
        <v>2023</v>
      </c>
      <c r="D11835" s="16">
        <f t="shared" si="1105"/>
        <v>6</v>
      </c>
      <c r="E11835" s="3" t="s">
        <v>20</v>
      </c>
      <c r="F11835" s="3" t="s">
        <v>208</v>
      </c>
      <c r="G11835" s="3" t="s">
        <v>13</v>
      </c>
      <c r="H11835" s="3" t="s">
        <v>3159</v>
      </c>
      <c r="I11835" s="3">
        <f t="shared" si="1106"/>
        <v>0</v>
      </c>
      <c r="J11835" s="3">
        <f t="shared" si="1106"/>
        <v>0</v>
      </c>
      <c r="K11835" s="3">
        <f t="shared" si="1106"/>
        <v>0</v>
      </c>
      <c r="L11835" s="3">
        <f t="shared" si="1107"/>
        <v>0</v>
      </c>
      <c r="M11835" s="3">
        <f t="shared" si="1108"/>
        <v>0</v>
      </c>
      <c r="N11835" s="3">
        <f t="shared" si="1109"/>
        <v>0</v>
      </c>
      <c r="O11835" s="3">
        <v>16500</v>
      </c>
      <c r="P11835" s="3">
        <v>160892.82999999999</v>
      </c>
    </row>
    <row r="11836" spans="2:16" x14ac:dyDescent="0.15">
      <c r="B11836" s="5" t="s">
        <v>1133</v>
      </c>
      <c r="C11836" s="16">
        <f t="shared" si="1104"/>
        <v>2023</v>
      </c>
      <c r="D11836" s="16">
        <f t="shared" si="1105"/>
        <v>3</v>
      </c>
      <c r="E11836" s="3" t="s">
        <v>20</v>
      </c>
      <c r="F11836" s="3" t="s">
        <v>225</v>
      </c>
      <c r="G11836" s="3" t="s">
        <v>13</v>
      </c>
      <c r="H11836" s="3" t="s">
        <v>2873</v>
      </c>
      <c r="I11836" s="3">
        <f t="shared" si="1106"/>
        <v>0</v>
      </c>
      <c r="J11836" s="3">
        <f t="shared" si="1106"/>
        <v>0</v>
      </c>
      <c r="K11836" s="3">
        <f t="shared" si="1106"/>
        <v>0</v>
      </c>
      <c r="L11836" s="3">
        <f t="shared" si="1107"/>
        <v>0</v>
      </c>
      <c r="M11836" s="3">
        <f t="shared" si="1108"/>
        <v>0</v>
      </c>
      <c r="N11836" s="3">
        <f t="shared" si="1109"/>
        <v>0</v>
      </c>
      <c r="O11836" s="3">
        <v>18720</v>
      </c>
      <c r="P11836" s="3">
        <v>125577.88</v>
      </c>
    </row>
    <row r="11837" spans="2:16" x14ac:dyDescent="0.15">
      <c r="B11837" s="5" t="s">
        <v>1270</v>
      </c>
      <c r="C11837" s="16">
        <f t="shared" si="1104"/>
        <v>2020</v>
      </c>
      <c r="D11837" s="16">
        <f t="shared" si="1105"/>
        <v>8</v>
      </c>
      <c r="E11837" s="3" t="s">
        <v>20</v>
      </c>
      <c r="F11837" s="3" t="s">
        <v>2385</v>
      </c>
      <c r="G11837" s="3" t="s">
        <v>13</v>
      </c>
      <c r="H11837" s="3" t="s">
        <v>3743</v>
      </c>
      <c r="I11837" s="3">
        <f t="shared" si="1106"/>
        <v>0</v>
      </c>
      <c r="J11837" s="3">
        <f t="shared" si="1106"/>
        <v>0</v>
      </c>
      <c r="K11837" s="3">
        <f t="shared" si="1106"/>
        <v>0</v>
      </c>
      <c r="L11837" s="3">
        <f t="shared" si="1107"/>
        <v>0</v>
      </c>
      <c r="M11837" s="3">
        <f t="shared" si="1108"/>
        <v>0</v>
      </c>
      <c r="N11837" s="3">
        <f t="shared" si="1109"/>
        <v>0</v>
      </c>
      <c r="O11837" s="3">
        <v>4200</v>
      </c>
      <c r="P11837" s="3">
        <v>15326.88</v>
      </c>
    </row>
    <row r="11838" spans="2:16" x14ac:dyDescent="0.15">
      <c r="B11838" s="5" t="s">
        <v>39</v>
      </c>
      <c r="C11838" s="16">
        <f t="shared" si="1104"/>
        <v>2023</v>
      </c>
      <c r="D11838" s="16">
        <f t="shared" si="1105"/>
        <v>5</v>
      </c>
      <c r="E11838" s="3" t="s">
        <v>202</v>
      </c>
      <c r="F11838" s="3" t="s">
        <v>13</v>
      </c>
      <c r="G11838" s="3" t="s">
        <v>2715</v>
      </c>
      <c r="H11838" s="3" t="s">
        <v>6854</v>
      </c>
      <c r="I11838" s="3">
        <f t="shared" si="1106"/>
        <v>0</v>
      </c>
      <c r="J11838" s="3">
        <f t="shared" si="1106"/>
        <v>0</v>
      </c>
      <c r="K11838" s="3">
        <f t="shared" si="1106"/>
        <v>1</v>
      </c>
      <c r="L11838" s="3">
        <f t="shared" si="1107"/>
        <v>0</v>
      </c>
      <c r="M11838" s="3">
        <f t="shared" si="1108"/>
        <v>0</v>
      </c>
      <c r="N11838" s="3">
        <f t="shared" si="1109"/>
        <v>0</v>
      </c>
      <c r="O11838" s="3">
        <v>51.25</v>
      </c>
      <c r="P11838" s="3">
        <v>473.54</v>
      </c>
    </row>
    <row r="11839" spans="2:16" x14ac:dyDescent="0.15">
      <c r="B11839" s="5" t="s">
        <v>506</v>
      </c>
      <c r="C11839" s="16">
        <f t="shared" si="1104"/>
        <v>2023</v>
      </c>
      <c r="D11839" s="16">
        <f t="shared" si="1105"/>
        <v>10</v>
      </c>
      <c r="E11839" s="3" t="s">
        <v>202</v>
      </c>
      <c r="F11839" s="3" t="s">
        <v>13</v>
      </c>
      <c r="G11839" s="3" t="s">
        <v>2715</v>
      </c>
      <c r="H11839" s="3" t="s">
        <v>6854</v>
      </c>
      <c r="I11839" s="3">
        <f t="shared" si="1106"/>
        <v>0</v>
      </c>
      <c r="J11839" s="3">
        <f t="shared" si="1106"/>
        <v>0</v>
      </c>
      <c r="K11839" s="3">
        <f t="shared" si="1106"/>
        <v>1</v>
      </c>
      <c r="L11839" s="3">
        <f t="shared" si="1107"/>
        <v>0</v>
      </c>
      <c r="M11839" s="3">
        <f t="shared" si="1108"/>
        <v>0</v>
      </c>
      <c r="N11839" s="3">
        <f t="shared" si="1109"/>
        <v>0</v>
      </c>
      <c r="O11839" s="3">
        <v>51.25</v>
      </c>
      <c r="P11839" s="3">
        <v>403.66</v>
      </c>
    </row>
    <row r="11840" spans="2:16" x14ac:dyDescent="0.15">
      <c r="B11840" s="5" t="s">
        <v>2603</v>
      </c>
      <c r="C11840" s="16">
        <f t="shared" si="1104"/>
        <v>2020</v>
      </c>
      <c r="D11840" s="16">
        <f t="shared" si="1105"/>
        <v>12</v>
      </c>
      <c r="E11840" s="3" t="s">
        <v>20</v>
      </c>
      <c r="F11840" s="3" t="s">
        <v>2385</v>
      </c>
      <c r="G11840" s="3" t="s">
        <v>13</v>
      </c>
      <c r="H11840" s="3" t="s">
        <v>3743</v>
      </c>
      <c r="I11840" s="3">
        <f t="shared" si="1106"/>
        <v>0</v>
      </c>
      <c r="J11840" s="3">
        <f t="shared" si="1106"/>
        <v>0</v>
      </c>
      <c r="K11840" s="3">
        <f t="shared" si="1106"/>
        <v>0</v>
      </c>
      <c r="L11840" s="3">
        <f t="shared" si="1107"/>
        <v>0</v>
      </c>
      <c r="M11840" s="3">
        <f t="shared" si="1108"/>
        <v>0</v>
      </c>
      <c r="N11840" s="3">
        <f t="shared" si="1109"/>
        <v>0</v>
      </c>
      <c r="O11840" s="3">
        <v>3600</v>
      </c>
      <c r="P11840" s="3">
        <v>13497.96</v>
      </c>
    </row>
    <row r="11841" spans="2:16" x14ac:dyDescent="0.15">
      <c r="B11841" s="5" t="s">
        <v>3479</v>
      </c>
      <c r="C11841" s="16">
        <f t="shared" si="1104"/>
        <v>2020</v>
      </c>
      <c r="D11841" s="16">
        <f t="shared" si="1105"/>
        <v>11</v>
      </c>
      <c r="E11841" s="3" t="s">
        <v>20</v>
      </c>
      <c r="F11841" s="3" t="s">
        <v>2385</v>
      </c>
      <c r="G11841" s="3" t="s">
        <v>13</v>
      </c>
      <c r="H11841" s="3" t="s">
        <v>3743</v>
      </c>
      <c r="I11841" s="3">
        <f t="shared" si="1106"/>
        <v>0</v>
      </c>
      <c r="J11841" s="3">
        <f t="shared" si="1106"/>
        <v>0</v>
      </c>
      <c r="K11841" s="3">
        <f t="shared" si="1106"/>
        <v>0</v>
      </c>
      <c r="L11841" s="3">
        <f t="shared" si="1107"/>
        <v>0</v>
      </c>
      <c r="M11841" s="3">
        <f t="shared" si="1108"/>
        <v>0</v>
      </c>
      <c r="N11841" s="3">
        <f t="shared" si="1109"/>
        <v>0</v>
      </c>
      <c r="O11841" s="3">
        <v>2400</v>
      </c>
      <c r="P11841" s="3">
        <v>15203.12</v>
      </c>
    </row>
    <row r="11842" spans="2:16" x14ac:dyDescent="0.15">
      <c r="B11842" s="5" t="s">
        <v>1252</v>
      </c>
      <c r="C11842" s="16">
        <f t="shared" si="1104"/>
        <v>2023</v>
      </c>
      <c r="D11842" s="16">
        <f t="shared" si="1105"/>
        <v>1</v>
      </c>
      <c r="E11842" s="3" t="s">
        <v>202</v>
      </c>
      <c r="F11842" s="3" t="s">
        <v>12</v>
      </c>
      <c r="G11842" s="3" t="s">
        <v>2715</v>
      </c>
      <c r="H11842" s="3" t="s">
        <v>6869</v>
      </c>
      <c r="I11842" s="3">
        <f t="shared" si="1106"/>
        <v>0</v>
      </c>
      <c r="J11842" s="3">
        <f t="shared" si="1106"/>
        <v>0</v>
      </c>
      <c r="K11842" s="3">
        <f t="shared" si="1106"/>
        <v>1</v>
      </c>
      <c r="L11842" s="3">
        <f t="shared" si="1107"/>
        <v>0</v>
      </c>
      <c r="M11842" s="3">
        <f t="shared" si="1108"/>
        <v>0</v>
      </c>
      <c r="N11842" s="3">
        <f t="shared" si="1109"/>
        <v>0</v>
      </c>
      <c r="O11842" s="3">
        <v>50</v>
      </c>
      <c r="P11842" s="3">
        <v>2392</v>
      </c>
    </row>
    <row r="11843" spans="2:16" x14ac:dyDescent="0.15">
      <c r="B11843" s="5" t="s">
        <v>2983</v>
      </c>
      <c r="C11843" s="16">
        <f t="shared" si="1104"/>
        <v>2023</v>
      </c>
      <c r="D11843" s="16">
        <f t="shared" si="1105"/>
        <v>2</v>
      </c>
      <c r="E11843" s="3" t="s">
        <v>202</v>
      </c>
      <c r="F11843" s="3" t="s">
        <v>12</v>
      </c>
      <c r="G11843" s="3" t="s">
        <v>2715</v>
      </c>
      <c r="H11843" s="3" t="s">
        <v>6870</v>
      </c>
      <c r="I11843" s="3">
        <f t="shared" si="1106"/>
        <v>0</v>
      </c>
      <c r="J11843" s="3">
        <f t="shared" si="1106"/>
        <v>0</v>
      </c>
      <c r="K11843" s="3">
        <f t="shared" si="1106"/>
        <v>1</v>
      </c>
      <c r="L11843" s="3">
        <f t="shared" si="1107"/>
        <v>0</v>
      </c>
      <c r="M11843" s="3">
        <f t="shared" si="1108"/>
        <v>0</v>
      </c>
      <c r="N11843" s="3">
        <f t="shared" si="1109"/>
        <v>0</v>
      </c>
      <c r="O11843" s="3">
        <v>50</v>
      </c>
      <c r="P11843" s="3">
        <v>2392</v>
      </c>
    </row>
    <row r="11844" spans="2:16" x14ac:dyDescent="0.15">
      <c r="B11844" s="5" t="s">
        <v>872</v>
      </c>
      <c r="C11844" s="16">
        <f t="shared" ref="C11844:C11907" si="1110">YEAR(B11844)</f>
        <v>2021</v>
      </c>
      <c r="D11844" s="16">
        <f t="shared" ref="D11844:D11907" si="1111">MONTH(B11844)</f>
        <v>5</v>
      </c>
      <c r="E11844" s="3" t="s">
        <v>20</v>
      </c>
      <c r="F11844" s="3" t="s">
        <v>2385</v>
      </c>
      <c r="G11844" s="3" t="s">
        <v>13</v>
      </c>
      <c r="H11844" s="3" t="s">
        <v>3743</v>
      </c>
      <c r="I11844" s="3">
        <f t="shared" ref="I11844:K11907" si="1112">MIN(1,IFERROR(SEARCH(I$2,$H11844),0))</f>
        <v>0</v>
      </c>
      <c r="J11844" s="3">
        <f t="shared" si="1112"/>
        <v>0</v>
      </c>
      <c r="K11844" s="3">
        <f t="shared" si="1112"/>
        <v>0</v>
      </c>
      <c r="L11844" s="3">
        <f t="shared" ref="L11844:L11907" si="1113">IF(I11844*J11844=1,"Гороховый изолят",IF(I11844*K11844=1,"Гороховый концентрат",0))</f>
        <v>0</v>
      </c>
      <c r="M11844" s="3">
        <f t="shared" ref="M11844:M11907" si="1114">$I11844*J11844</f>
        <v>0</v>
      </c>
      <c r="N11844" s="3">
        <f t="shared" ref="N11844:N11907" si="1115">$I11844*K11844</f>
        <v>0</v>
      </c>
      <c r="O11844" s="3">
        <v>10800</v>
      </c>
      <c r="P11844" s="3">
        <v>57204.36</v>
      </c>
    </row>
    <row r="11845" spans="2:16" x14ac:dyDescent="0.15">
      <c r="B11845" s="5" t="s">
        <v>781</v>
      </c>
      <c r="C11845" s="16">
        <f t="shared" si="1110"/>
        <v>2021</v>
      </c>
      <c r="D11845" s="16">
        <f t="shared" si="1111"/>
        <v>3</v>
      </c>
      <c r="E11845" s="3" t="s">
        <v>20</v>
      </c>
      <c r="F11845" s="3" t="s">
        <v>2385</v>
      </c>
      <c r="G11845" s="3" t="s">
        <v>13</v>
      </c>
      <c r="H11845" s="3" t="s">
        <v>3743</v>
      </c>
      <c r="I11845" s="3">
        <f t="shared" si="1112"/>
        <v>0</v>
      </c>
      <c r="J11845" s="3">
        <f t="shared" si="1112"/>
        <v>0</v>
      </c>
      <c r="K11845" s="3">
        <f t="shared" si="1112"/>
        <v>0</v>
      </c>
      <c r="L11845" s="3">
        <f t="shared" si="1113"/>
        <v>0</v>
      </c>
      <c r="M11845" s="3">
        <f t="shared" si="1114"/>
        <v>0</v>
      </c>
      <c r="N11845" s="3">
        <f t="shared" si="1115"/>
        <v>0</v>
      </c>
      <c r="O11845" s="3">
        <v>6000</v>
      </c>
      <c r="P11845" s="3">
        <v>25491.32</v>
      </c>
    </row>
    <row r="11846" spans="2:16" x14ac:dyDescent="0.15">
      <c r="B11846" s="5" t="s">
        <v>872</v>
      </c>
      <c r="C11846" s="16">
        <f t="shared" si="1110"/>
        <v>2021</v>
      </c>
      <c r="D11846" s="16">
        <f t="shared" si="1111"/>
        <v>5</v>
      </c>
      <c r="E11846" s="3" t="s">
        <v>20</v>
      </c>
      <c r="F11846" s="3" t="s">
        <v>225</v>
      </c>
      <c r="G11846" s="3" t="s">
        <v>13</v>
      </c>
      <c r="H11846" s="3" t="s">
        <v>3743</v>
      </c>
      <c r="I11846" s="3">
        <f t="shared" si="1112"/>
        <v>0</v>
      </c>
      <c r="J11846" s="3">
        <f t="shared" si="1112"/>
        <v>0</v>
      </c>
      <c r="K11846" s="3">
        <f t="shared" si="1112"/>
        <v>0</v>
      </c>
      <c r="L11846" s="3">
        <f t="shared" si="1113"/>
        <v>0</v>
      </c>
      <c r="M11846" s="3">
        <f t="shared" si="1114"/>
        <v>0</v>
      </c>
      <c r="N11846" s="3">
        <f t="shared" si="1115"/>
        <v>0</v>
      </c>
      <c r="O11846" s="3">
        <v>5880</v>
      </c>
      <c r="P11846" s="3">
        <v>48479.3</v>
      </c>
    </row>
    <row r="11847" spans="2:16" x14ac:dyDescent="0.15">
      <c r="B11847" s="5" t="s">
        <v>637</v>
      </c>
      <c r="C11847" s="16">
        <f t="shared" si="1110"/>
        <v>2021</v>
      </c>
      <c r="D11847" s="16">
        <f t="shared" si="1111"/>
        <v>12</v>
      </c>
      <c r="E11847" s="3" t="s">
        <v>20</v>
      </c>
      <c r="F11847" s="3" t="s">
        <v>225</v>
      </c>
      <c r="G11847" s="3" t="s">
        <v>13</v>
      </c>
      <c r="H11847" s="3" t="s">
        <v>3743</v>
      </c>
      <c r="I11847" s="3">
        <f t="shared" si="1112"/>
        <v>0</v>
      </c>
      <c r="J11847" s="3">
        <f t="shared" si="1112"/>
        <v>0</v>
      </c>
      <c r="K11847" s="3">
        <f t="shared" si="1112"/>
        <v>0</v>
      </c>
      <c r="L11847" s="3">
        <f t="shared" si="1113"/>
        <v>0</v>
      </c>
      <c r="M11847" s="3">
        <f t="shared" si="1114"/>
        <v>0</v>
      </c>
      <c r="N11847" s="3">
        <f t="shared" si="1115"/>
        <v>0</v>
      </c>
      <c r="O11847" s="3">
        <v>5880</v>
      </c>
      <c r="P11847" s="3">
        <v>44796.61</v>
      </c>
    </row>
    <row r="11848" spans="2:16" x14ac:dyDescent="0.15">
      <c r="B11848" s="5" t="s">
        <v>572</v>
      </c>
      <c r="C11848" s="16">
        <f t="shared" si="1110"/>
        <v>2021</v>
      </c>
      <c r="D11848" s="16">
        <f t="shared" si="1111"/>
        <v>11</v>
      </c>
      <c r="E11848" s="3" t="s">
        <v>20</v>
      </c>
      <c r="F11848" s="3" t="s">
        <v>225</v>
      </c>
      <c r="G11848" s="3" t="s">
        <v>13</v>
      </c>
      <c r="H11848" s="3" t="s">
        <v>3743</v>
      </c>
      <c r="I11848" s="3">
        <f t="shared" si="1112"/>
        <v>0</v>
      </c>
      <c r="J11848" s="3">
        <f t="shared" si="1112"/>
        <v>0</v>
      </c>
      <c r="K11848" s="3">
        <f t="shared" si="1112"/>
        <v>0</v>
      </c>
      <c r="L11848" s="3">
        <f t="shared" si="1113"/>
        <v>0</v>
      </c>
      <c r="M11848" s="3">
        <f t="shared" si="1114"/>
        <v>0</v>
      </c>
      <c r="N11848" s="3">
        <f t="shared" si="1115"/>
        <v>0</v>
      </c>
      <c r="O11848" s="3">
        <v>5880</v>
      </c>
      <c r="P11848" s="3">
        <v>44697.21</v>
      </c>
    </row>
    <row r="11849" spans="2:16" x14ac:dyDescent="0.15">
      <c r="B11849" s="5" t="s">
        <v>709</v>
      </c>
      <c r="C11849" s="16">
        <f t="shared" si="1110"/>
        <v>2021</v>
      </c>
      <c r="D11849" s="16">
        <f t="shared" si="1111"/>
        <v>12</v>
      </c>
      <c r="E11849" s="3" t="s">
        <v>20</v>
      </c>
      <c r="F11849" s="3" t="s">
        <v>2385</v>
      </c>
      <c r="G11849" s="3" t="s">
        <v>13</v>
      </c>
      <c r="H11849" s="3" t="s">
        <v>3743</v>
      </c>
      <c r="I11849" s="3">
        <f t="shared" si="1112"/>
        <v>0</v>
      </c>
      <c r="J11849" s="3">
        <f t="shared" si="1112"/>
        <v>0</v>
      </c>
      <c r="K11849" s="3">
        <f t="shared" si="1112"/>
        <v>0</v>
      </c>
      <c r="L11849" s="3">
        <f t="shared" si="1113"/>
        <v>0</v>
      </c>
      <c r="M11849" s="3">
        <f t="shared" si="1114"/>
        <v>0</v>
      </c>
      <c r="N11849" s="3">
        <f t="shared" si="1115"/>
        <v>0</v>
      </c>
      <c r="O11849" s="3">
        <v>3000</v>
      </c>
      <c r="P11849" s="3">
        <v>18071.5099999999</v>
      </c>
    </row>
    <row r="11850" spans="2:16" x14ac:dyDescent="0.15">
      <c r="B11850" s="5" t="s">
        <v>285</v>
      </c>
      <c r="C11850" s="16">
        <f t="shared" si="1110"/>
        <v>2023</v>
      </c>
      <c r="D11850" s="16">
        <f t="shared" si="1111"/>
        <v>4</v>
      </c>
      <c r="E11850" s="3" t="s">
        <v>202</v>
      </c>
      <c r="F11850" s="3" t="s">
        <v>13</v>
      </c>
      <c r="G11850" s="3" t="s">
        <v>1281</v>
      </c>
      <c r="H11850" s="3" t="s">
        <v>5837</v>
      </c>
      <c r="I11850" s="3">
        <f t="shared" si="1112"/>
        <v>0</v>
      </c>
      <c r="J11850" s="3">
        <f t="shared" si="1112"/>
        <v>0</v>
      </c>
      <c r="K11850" s="3">
        <f t="shared" si="1112"/>
        <v>1</v>
      </c>
      <c r="L11850" s="3">
        <f t="shared" si="1113"/>
        <v>0</v>
      </c>
      <c r="M11850" s="3">
        <f t="shared" si="1114"/>
        <v>0</v>
      </c>
      <c r="N11850" s="3">
        <f t="shared" si="1115"/>
        <v>0</v>
      </c>
      <c r="O11850" s="3">
        <v>47.83</v>
      </c>
      <c r="P11850" s="3">
        <v>274.67</v>
      </c>
    </row>
    <row r="11851" spans="2:16" x14ac:dyDescent="0.15">
      <c r="B11851" s="5" t="s">
        <v>3369</v>
      </c>
      <c r="C11851" s="16">
        <f t="shared" si="1110"/>
        <v>2021</v>
      </c>
      <c r="D11851" s="16">
        <f t="shared" si="1111"/>
        <v>7</v>
      </c>
      <c r="E11851" s="3" t="s">
        <v>20</v>
      </c>
      <c r="F11851" s="3" t="s">
        <v>225</v>
      </c>
      <c r="G11851" s="3" t="s">
        <v>13</v>
      </c>
      <c r="H11851" s="3" t="s">
        <v>3743</v>
      </c>
      <c r="I11851" s="3">
        <f t="shared" si="1112"/>
        <v>0</v>
      </c>
      <c r="J11851" s="3">
        <f t="shared" si="1112"/>
        <v>0</v>
      </c>
      <c r="K11851" s="3">
        <f t="shared" si="1112"/>
        <v>0</v>
      </c>
      <c r="L11851" s="3">
        <f t="shared" si="1113"/>
        <v>0</v>
      </c>
      <c r="M11851" s="3">
        <f t="shared" si="1114"/>
        <v>0</v>
      </c>
      <c r="N11851" s="3">
        <f t="shared" si="1115"/>
        <v>0</v>
      </c>
      <c r="O11851" s="3">
        <v>2880</v>
      </c>
      <c r="P11851" s="3">
        <v>19217.53</v>
      </c>
    </row>
    <row r="11852" spans="2:16" x14ac:dyDescent="0.15">
      <c r="B11852" s="5" t="s">
        <v>347</v>
      </c>
      <c r="C11852" s="16">
        <f t="shared" si="1110"/>
        <v>2023</v>
      </c>
      <c r="D11852" s="16">
        <f t="shared" si="1111"/>
        <v>7</v>
      </c>
      <c r="E11852" s="3" t="s">
        <v>202</v>
      </c>
      <c r="F11852" s="3" t="s">
        <v>13</v>
      </c>
      <c r="G11852" s="3" t="s">
        <v>2715</v>
      </c>
      <c r="H11852" s="3" t="s">
        <v>6298</v>
      </c>
      <c r="I11852" s="3">
        <f t="shared" si="1112"/>
        <v>0</v>
      </c>
      <c r="J11852" s="3">
        <f t="shared" si="1112"/>
        <v>0</v>
      </c>
      <c r="K11852" s="3">
        <f t="shared" si="1112"/>
        <v>1</v>
      </c>
      <c r="L11852" s="3">
        <f t="shared" si="1113"/>
        <v>0</v>
      </c>
      <c r="M11852" s="3">
        <f t="shared" si="1114"/>
        <v>0</v>
      </c>
      <c r="N11852" s="3">
        <f t="shared" si="1115"/>
        <v>0</v>
      </c>
      <c r="O11852" s="3">
        <v>47</v>
      </c>
      <c r="P11852" s="3">
        <v>785.96</v>
      </c>
    </row>
    <row r="11853" spans="2:16" x14ac:dyDescent="0.15">
      <c r="B11853" s="5" t="s">
        <v>1919</v>
      </c>
      <c r="C11853" s="16">
        <f t="shared" si="1110"/>
        <v>2023</v>
      </c>
      <c r="D11853" s="16">
        <f t="shared" si="1111"/>
        <v>5</v>
      </c>
      <c r="E11853" s="3" t="s">
        <v>202</v>
      </c>
      <c r="F11853" s="3" t="s">
        <v>13</v>
      </c>
      <c r="G11853" s="3" t="s">
        <v>6280</v>
      </c>
      <c r="H11853" s="3" t="s">
        <v>6911</v>
      </c>
      <c r="I11853" s="3">
        <f t="shared" si="1112"/>
        <v>0</v>
      </c>
      <c r="J11853" s="3">
        <f t="shared" si="1112"/>
        <v>0</v>
      </c>
      <c r="K11853" s="3">
        <f t="shared" si="1112"/>
        <v>0</v>
      </c>
      <c r="L11853" s="3">
        <f t="shared" si="1113"/>
        <v>0</v>
      </c>
      <c r="M11853" s="3">
        <f t="shared" si="1114"/>
        <v>0</v>
      </c>
      <c r="N11853" s="3">
        <f t="shared" si="1115"/>
        <v>0</v>
      </c>
      <c r="O11853" s="3">
        <v>45</v>
      </c>
      <c r="P11853" s="3">
        <v>154580.26</v>
      </c>
    </row>
    <row r="11854" spans="2:16" x14ac:dyDescent="0.15">
      <c r="B11854" s="5" t="s">
        <v>3147</v>
      </c>
      <c r="C11854" s="16">
        <f t="shared" si="1110"/>
        <v>2023</v>
      </c>
      <c r="D11854" s="16">
        <f t="shared" si="1111"/>
        <v>4</v>
      </c>
      <c r="E11854" s="3" t="s">
        <v>202</v>
      </c>
      <c r="F11854" s="3" t="s">
        <v>13</v>
      </c>
      <c r="G11854" s="3" t="s">
        <v>943</v>
      </c>
      <c r="H11854" s="3" t="s">
        <v>5837</v>
      </c>
      <c r="I11854" s="3">
        <f t="shared" si="1112"/>
        <v>0</v>
      </c>
      <c r="J11854" s="3">
        <f t="shared" si="1112"/>
        <v>0</v>
      </c>
      <c r="K11854" s="3">
        <f t="shared" si="1112"/>
        <v>1</v>
      </c>
      <c r="L11854" s="3">
        <f t="shared" si="1113"/>
        <v>0</v>
      </c>
      <c r="M11854" s="3">
        <f t="shared" si="1114"/>
        <v>0</v>
      </c>
      <c r="N11854" s="3">
        <f t="shared" si="1115"/>
        <v>0</v>
      </c>
      <c r="O11854" s="3">
        <v>43.68</v>
      </c>
      <c r="P11854" s="3">
        <v>528.91999999999996</v>
      </c>
    </row>
    <row r="11855" spans="2:16" x14ac:dyDescent="0.15">
      <c r="B11855" s="5" t="s">
        <v>2684</v>
      </c>
      <c r="C11855" s="16">
        <f t="shared" si="1110"/>
        <v>2021</v>
      </c>
      <c r="D11855" s="16">
        <f t="shared" si="1111"/>
        <v>4</v>
      </c>
      <c r="E11855" s="3" t="s">
        <v>20</v>
      </c>
      <c r="F11855" s="3" t="s">
        <v>225</v>
      </c>
      <c r="G11855" s="3" t="s">
        <v>13</v>
      </c>
      <c r="H11855" s="3" t="s">
        <v>3743</v>
      </c>
      <c r="I11855" s="3">
        <f t="shared" si="1112"/>
        <v>0</v>
      </c>
      <c r="J11855" s="3">
        <f t="shared" si="1112"/>
        <v>0</v>
      </c>
      <c r="K11855" s="3">
        <f t="shared" si="1112"/>
        <v>0</v>
      </c>
      <c r="L11855" s="3">
        <f t="shared" si="1113"/>
        <v>0</v>
      </c>
      <c r="M11855" s="3">
        <f t="shared" si="1114"/>
        <v>0</v>
      </c>
      <c r="N11855" s="3">
        <f t="shared" si="1115"/>
        <v>0</v>
      </c>
      <c r="O11855" s="3">
        <v>2880</v>
      </c>
      <c r="P11855" s="3">
        <v>19174.57</v>
      </c>
    </row>
    <row r="11856" spans="2:16" x14ac:dyDescent="0.15">
      <c r="B11856" s="5" t="s">
        <v>1378</v>
      </c>
      <c r="C11856" s="16">
        <f t="shared" si="1110"/>
        <v>2023</v>
      </c>
      <c r="D11856" s="16">
        <f t="shared" si="1111"/>
        <v>2</v>
      </c>
      <c r="E11856" s="3" t="s">
        <v>202</v>
      </c>
      <c r="F11856" s="3" t="s">
        <v>13</v>
      </c>
      <c r="G11856" s="3" t="s">
        <v>4454</v>
      </c>
      <c r="H11856" s="3" t="s">
        <v>6924</v>
      </c>
      <c r="I11856" s="3">
        <f t="shared" si="1112"/>
        <v>0</v>
      </c>
      <c r="J11856" s="3">
        <f t="shared" si="1112"/>
        <v>0</v>
      </c>
      <c r="K11856" s="3">
        <f t="shared" si="1112"/>
        <v>1</v>
      </c>
      <c r="L11856" s="3">
        <f t="shared" si="1113"/>
        <v>0</v>
      </c>
      <c r="M11856" s="3">
        <f t="shared" si="1114"/>
        <v>0</v>
      </c>
      <c r="N11856" s="3">
        <f t="shared" si="1115"/>
        <v>0</v>
      </c>
      <c r="O11856" s="3">
        <v>43.04</v>
      </c>
      <c r="P11856" s="3">
        <v>26</v>
      </c>
    </row>
    <row r="11857" spans="2:16" x14ac:dyDescent="0.15">
      <c r="B11857" s="5" t="s">
        <v>2479</v>
      </c>
      <c r="C11857" s="16">
        <f t="shared" si="1110"/>
        <v>2023</v>
      </c>
      <c r="D11857" s="16">
        <f t="shared" si="1111"/>
        <v>10</v>
      </c>
      <c r="E11857" s="3" t="s">
        <v>202</v>
      </c>
      <c r="F11857" s="3" t="s">
        <v>12</v>
      </c>
      <c r="G11857" s="3" t="s">
        <v>552</v>
      </c>
      <c r="H11857" s="3" t="s">
        <v>6928</v>
      </c>
      <c r="I11857" s="3">
        <f t="shared" si="1112"/>
        <v>0</v>
      </c>
      <c r="J11857" s="3">
        <f t="shared" si="1112"/>
        <v>0</v>
      </c>
      <c r="K11857" s="3">
        <f t="shared" si="1112"/>
        <v>0</v>
      </c>
      <c r="L11857" s="3">
        <f t="shared" si="1113"/>
        <v>0</v>
      </c>
      <c r="M11857" s="3">
        <f t="shared" si="1114"/>
        <v>0</v>
      </c>
      <c r="N11857" s="3">
        <f t="shared" si="1115"/>
        <v>0</v>
      </c>
      <c r="O11857" s="3">
        <v>41.6</v>
      </c>
      <c r="P11857" s="3">
        <v>224.61</v>
      </c>
    </row>
    <row r="11858" spans="2:16" x14ac:dyDescent="0.15">
      <c r="B11858" s="5" t="s">
        <v>668</v>
      </c>
      <c r="C11858" s="16">
        <f t="shared" si="1110"/>
        <v>2021</v>
      </c>
      <c r="D11858" s="16">
        <f t="shared" si="1111"/>
        <v>10</v>
      </c>
      <c r="E11858" s="3" t="s">
        <v>20</v>
      </c>
      <c r="F11858" s="3" t="s">
        <v>225</v>
      </c>
      <c r="G11858" s="3" t="s">
        <v>13</v>
      </c>
      <c r="H11858" s="3" t="s">
        <v>3743</v>
      </c>
      <c r="I11858" s="3">
        <f t="shared" si="1112"/>
        <v>0</v>
      </c>
      <c r="J11858" s="3">
        <f t="shared" si="1112"/>
        <v>0</v>
      </c>
      <c r="K11858" s="3">
        <f t="shared" si="1112"/>
        <v>0</v>
      </c>
      <c r="L11858" s="3">
        <f t="shared" si="1113"/>
        <v>0</v>
      </c>
      <c r="M11858" s="3">
        <f t="shared" si="1114"/>
        <v>0</v>
      </c>
      <c r="N11858" s="3">
        <f t="shared" si="1115"/>
        <v>0</v>
      </c>
      <c r="O11858" s="3">
        <v>2880</v>
      </c>
      <c r="P11858" s="3">
        <v>18882.25</v>
      </c>
    </row>
    <row r="11859" spans="2:16" x14ac:dyDescent="0.15">
      <c r="B11859" s="5" t="s">
        <v>1378</v>
      </c>
      <c r="C11859" s="16">
        <f t="shared" si="1110"/>
        <v>2023</v>
      </c>
      <c r="D11859" s="16">
        <f t="shared" si="1111"/>
        <v>2</v>
      </c>
      <c r="E11859" s="3" t="s">
        <v>202</v>
      </c>
      <c r="F11859" s="3" t="s">
        <v>13</v>
      </c>
      <c r="G11859" s="3" t="s">
        <v>2715</v>
      </c>
      <c r="H11859" s="3" t="s">
        <v>6854</v>
      </c>
      <c r="I11859" s="3">
        <f t="shared" si="1112"/>
        <v>0</v>
      </c>
      <c r="J11859" s="3">
        <f t="shared" si="1112"/>
        <v>0</v>
      </c>
      <c r="K11859" s="3">
        <f t="shared" si="1112"/>
        <v>1</v>
      </c>
      <c r="L11859" s="3">
        <f t="shared" si="1113"/>
        <v>0</v>
      </c>
      <c r="M11859" s="3">
        <f t="shared" si="1114"/>
        <v>0</v>
      </c>
      <c r="N11859" s="3">
        <f t="shared" si="1115"/>
        <v>0</v>
      </c>
      <c r="O11859" s="3">
        <v>41</v>
      </c>
      <c r="P11859" s="3">
        <v>406.64</v>
      </c>
    </row>
    <row r="11860" spans="2:16" x14ac:dyDescent="0.15">
      <c r="B11860" s="5" t="s">
        <v>692</v>
      </c>
      <c r="C11860" s="16">
        <f t="shared" si="1110"/>
        <v>2021</v>
      </c>
      <c r="D11860" s="16">
        <f t="shared" si="1111"/>
        <v>11</v>
      </c>
      <c r="E11860" s="3" t="s">
        <v>20</v>
      </c>
      <c r="F11860" s="3" t="s">
        <v>225</v>
      </c>
      <c r="G11860" s="3" t="s">
        <v>13</v>
      </c>
      <c r="H11860" s="3" t="s">
        <v>3743</v>
      </c>
      <c r="I11860" s="3">
        <f t="shared" si="1112"/>
        <v>0</v>
      </c>
      <c r="J11860" s="3">
        <f t="shared" si="1112"/>
        <v>0</v>
      </c>
      <c r="K11860" s="3">
        <f t="shared" si="1112"/>
        <v>0</v>
      </c>
      <c r="L11860" s="3">
        <f t="shared" si="1113"/>
        <v>0</v>
      </c>
      <c r="M11860" s="3">
        <f t="shared" si="1114"/>
        <v>0</v>
      </c>
      <c r="N11860" s="3">
        <f t="shared" si="1115"/>
        <v>0</v>
      </c>
      <c r="O11860" s="3">
        <v>2880</v>
      </c>
      <c r="P11860" s="3">
        <v>18812.28</v>
      </c>
    </row>
    <row r="11861" spans="2:16" x14ac:dyDescent="0.15">
      <c r="B11861" s="5" t="s">
        <v>3092</v>
      </c>
      <c r="C11861" s="16">
        <f t="shared" si="1110"/>
        <v>2021</v>
      </c>
      <c r="D11861" s="16">
        <f t="shared" si="1111"/>
        <v>2</v>
      </c>
      <c r="E11861" s="3" t="s">
        <v>20</v>
      </c>
      <c r="F11861" s="3" t="s">
        <v>225</v>
      </c>
      <c r="G11861" s="3" t="s">
        <v>13</v>
      </c>
      <c r="H11861" s="3" t="s">
        <v>3743</v>
      </c>
      <c r="I11861" s="3">
        <f t="shared" si="1112"/>
        <v>0</v>
      </c>
      <c r="J11861" s="3">
        <f t="shared" si="1112"/>
        <v>0</v>
      </c>
      <c r="K11861" s="3">
        <f t="shared" si="1112"/>
        <v>0</v>
      </c>
      <c r="L11861" s="3">
        <f t="shared" si="1113"/>
        <v>0</v>
      </c>
      <c r="M11861" s="3">
        <f t="shared" si="1114"/>
        <v>0</v>
      </c>
      <c r="N11861" s="3">
        <f t="shared" si="1115"/>
        <v>0</v>
      </c>
      <c r="O11861" s="3">
        <v>2520</v>
      </c>
      <c r="P11861" s="3">
        <v>22104.57</v>
      </c>
    </row>
    <row r="11862" spans="2:16" x14ac:dyDescent="0.15">
      <c r="B11862" s="5" t="s">
        <v>2227</v>
      </c>
      <c r="C11862" s="16">
        <f t="shared" si="1110"/>
        <v>2023</v>
      </c>
      <c r="D11862" s="16">
        <f t="shared" si="1111"/>
        <v>9</v>
      </c>
      <c r="E11862" s="3" t="s">
        <v>202</v>
      </c>
      <c r="F11862" s="3" t="s">
        <v>13</v>
      </c>
      <c r="G11862" s="3" t="s">
        <v>2230</v>
      </c>
      <c r="H11862" s="3" t="s">
        <v>6948</v>
      </c>
      <c r="I11862" s="3">
        <f t="shared" si="1112"/>
        <v>0</v>
      </c>
      <c r="J11862" s="3">
        <f t="shared" si="1112"/>
        <v>0</v>
      </c>
      <c r="K11862" s="3">
        <f t="shared" si="1112"/>
        <v>1</v>
      </c>
      <c r="L11862" s="3">
        <f t="shared" si="1113"/>
        <v>0</v>
      </c>
      <c r="M11862" s="3">
        <f t="shared" si="1114"/>
        <v>0</v>
      </c>
      <c r="N11862" s="3">
        <f t="shared" si="1115"/>
        <v>0</v>
      </c>
      <c r="O11862" s="3">
        <v>40</v>
      </c>
      <c r="P11862" s="3">
        <v>141.46</v>
      </c>
    </row>
    <row r="11863" spans="2:16" x14ac:dyDescent="0.15">
      <c r="B11863" s="5" t="s">
        <v>2355</v>
      </c>
      <c r="C11863" s="16">
        <f t="shared" si="1110"/>
        <v>2021</v>
      </c>
      <c r="D11863" s="16">
        <f t="shared" si="1111"/>
        <v>9</v>
      </c>
      <c r="E11863" s="3" t="s">
        <v>20</v>
      </c>
      <c r="F11863" s="3" t="s">
        <v>225</v>
      </c>
      <c r="G11863" s="3" t="s">
        <v>13</v>
      </c>
      <c r="H11863" s="3" t="s">
        <v>3743</v>
      </c>
      <c r="I11863" s="3">
        <f t="shared" si="1112"/>
        <v>0</v>
      </c>
      <c r="J11863" s="3">
        <f t="shared" si="1112"/>
        <v>0</v>
      </c>
      <c r="K11863" s="3">
        <f t="shared" si="1112"/>
        <v>0</v>
      </c>
      <c r="L11863" s="3">
        <f t="shared" si="1113"/>
        <v>0</v>
      </c>
      <c r="M11863" s="3">
        <f t="shared" si="1114"/>
        <v>0</v>
      </c>
      <c r="N11863" s="3">
        <f t="shared" si="1115"/>
        <v>0</v>
      </c>
      <c r="O11863" s="3">
        <v>1440</v>
      </c>
      <c r="P11863" s="3">
        <v>9738.4</v>
      </c>
    </row>
    <row r="11864" spans="2:16" x14ac:dyDescent="0.15">
      <c r="B11864" s="5" t="s">
        <v>877</v>
      </c>
      <c r="C11864" s="16">
        <f t="shared" si="1110"/>
        <v>2023</v>
      </c>
      <c r="D11864" s="16">
        <f t="shared" si="1111"/>
        <v>6</v>
      </c>
      <c r="E11864" s="3" t="s">
        <v>202</v>
      </c>
      <c r="F11864" s="3" t="s">
        <v>13</v>
      </c>
      <c r="G11864" s="3" t="s">
        <v>2230</v>
      </c>
      <c r="H11864" s="3" t="s">
        <v>1340</v>
      </c>
      <c r="I11864" s="3">
        <f t="shared" si="1112"/>
        <v>0</v>
      </c>
      <c r="J11864" s="3">
        <f t="shared" si="1112"/>
        <v>0</v>
      </c>
      <c r="K11864" s="3">
        <f t="shared" si="1112"/>
        <v>1</v>
      </c>
      <c r="L11864" s="3">
        <f t="shared" si="1113"/>
        <v>0</v>
      </c>
      <c r="M11864" s="3">
        <f t="shared" si="1114"/>
        <v>0</v>
      </c>
      <c r="N11864" s="3">
        <f t="shared" si="1115"/>
        <v>0</v>
      </c>
      <c r="O11864" s="3">
        <v>38.700000000000003</v>
      </c>
      <c r="P11864" s="3">
        <v>885.06</v>
      </c>
    </row>
    <row r="11865" spans="2:16" x14ac:dyDescent="0.15">
      <c r="B11865" s="5" t="s">
        <v>877</v>
      </c>
      <c r="C11865" s="16">
        <f t="shared" si="1110"/>
        <v>2023</v>
      </c>
      <c r="D11865" s="16">
        <f t="shared" si="1111"/>
        <v>6</v>
      </c>
      <c r="E11865" s="3" t="s">
        <v>202</v>
      </c>
      <c r="F11865" s="3" t="s">
        <v>13</v>
      </c>
      <c r="G11865" s="3" t="s">
        <v>2230</v>
      </c>
      <c r="H11865" s="3" t="s">
        <v>1340</v>
      </c>
      <c r="I11865" s="3">
        <f t="shared" si="1112"/>
        <v>0</v>
      </c>
      <c r="J11865" s="3">
        <f t="shared" si="1112"/>
        <v>0</v>
      </c>
      <c r="K11865" s="3">
        <f t="shared" si="1112"/>
        <v>1</v>
      </c>
      <c r="L11865" s="3">
        <f t="shared" si="1113"/>
        <v>0</v>
      </c>
      <c r="M11865" s="3">
        <f t="shared" si="1114"/>
        <v>0</v>
      </c>
      <c r="N11865" s="3">
        <f t="shared" si="1115"/>
        <v>0</v>
      </c>
      <c r="O11865" s="3">
        <v>38.700000000000003</v>
      </c>
      <c r="P11865" s="3">
        <v>874.49</v>
      </c>
    </row>
    <row r="11866" spans="2:16" x14ac:dyDescent="0.15">
      <c r="B11866" s="5" t="s">
        <v>2082</v>
      </c>
      <c r="C11866" s="16">
        <f t="shared" si="1110"/>
        <v>2022</v>
      </c>
      <c r="D11866" s="16">
        <f t="shared" si="1111"/>
        <v>12</v>
      </c>
      <c r="E11866" s="3" t="s">
        <v>20</v>
      </c>
      <c r="F11866" s="3" t="s">
        <v>225</v>
      </c>
      <c r="G11866" s="3" t="s">
        <v>13</v>
      </c>
      <c r="H11866" s="3" t="s">
        <v>3743</v>
      </c>
      <c r="I11866" s="3">
        <f t="shared" si="1112"/>
        <v>0</v>
      </c>
      <c r="J11866" s="3">
        <f t="shared" si="1112"/>
        <v>0</v>
      </c>
      <c r="K11866" s="3">
        <f t="shared" si="1112"/>
        <v>0</v>
      </c>
      <c r="L11866" s="3">
        <f t="shared" si="1113"/>
        <v>0</v>
      </c>
      <c r="M11866" s="3">
        <f t="shared" si="1114"/>
        <v>0</v>
      </c>
      <c r="N11866" s="3">
        <f t="shared" si="1115"/>
        <v>0</v>
      </c>
      <c r="O11866" s="3">
        <v>11400</v>
      </c>
      <c r="P11866" s="3">
        <v>99463.17</v>
      </c>
    </row>
    <row r="11867" spans="2:16" x14ac:dyDescent="0.15">
      <c r="B11867" s="5" t="s">
        <v>1755</v>
      </c>
      <c r="C11867" s="16">
        <f t="shared" si="1110"/>
        <v>2022</v>
      </c>
      <c r="D11867" s="16">
        <f t="shared" si="1111"/>
        <v>8</v>
      </c>
      <c r="E11867" s="3" t="s">
        <v>20</v>
      </c>
      <c r="F11867" s="3" t="s">
        <v>225</v>
      </c>
      <c r="G11867" s="3" t="s">
        <v>13</v>
      </c>
      <c r="H11867" s="3" t="s">
        <v>3743</v>
      </c>
      <c r="I11867" s="3">
        <f t="shared" si="1112"/>
        <v>0</v>
      </c>
      <c r="J11867" s="3">
        <f t="shared" si="1112"/>
        <v>0</v>
      </c>
      <c r="K11867" s="3">
        <f t="shared" si="1112"/>
        <v>0</v>
      </c>
      <c r="L11867" s="3">
        <f t="shared" si="1113"/>
        <v>0</v>
      </c>
      <c r="M11867" s="3">
        <f t="shared" si="1114"/>
        <v>0</v>
      </c>
      <c r="N11867" s="3">
        <f t="shared" si="1115"/>
        <v>0</v>
      </c>
      <c r="O11867" s="3">
        <v>11280</v>
      </c>
      <c r="P11867" s="3">
        <v>87451.31</v>
      </c>
    </row>
    <row r="11868" spans="2:16" x14ac:dyDescent="0.15">
      <c r="B11868" s="5" t="s">
        <v>68</v>
      </c>
      <c r="C11868" s="16">
        <f t="shared" si="1110"/>
        <v>2022</v>
      </c>
      <c r="D11868" s="16">
        <f t="shared" si="1111"/>
        <v>5</v>
      </c>
      <c r="E11868" s="3" t="s">
        <v>20</v>
      </c>
      <c r="F11868" s="3" t="s">
        <v>225</v>
      </c>
      <c r="G11868" s="3" t="s">
        <v>13</v>
      </c>
      <c r="H11868" s="3" t="s">
        <v>3743</v>
      </c>
      <c r="I11868" s="3">
        <f t="shared" si="1112"/>
        <v>0</v>
      </c>
      <c r="J11868" s="3">
        <f t="shared" si="1112"/>
        <v>0</v>
      </c>
      <c r="K11868" s="3">
        <f t="shared" si="1112"/>
        <v>0</v>
      </c>
      <c r="L11868" s="3">
        <f t="shared" si="1113"/>
        <v>0</v>
      </c>
      <c r="M11868" s="3">
        <f t="shared" si="1114"/>
        <v>0</v>
      </c>
      <c r="N11868" s="3">
        <f t="shared" si="1115"/>
        <v>0</v>
      </c>
      <c r="O11868" s="3">
        <v>10680</v>
      </c>
      <c r="P11868" s="3">
        <v>82720.929999999906</v>
      </c>
    </row>
    <row r="11869" spans="2:16" x14ac:dyDescent="0.15">
      <c r="B11869" s="5" t="s">
        <v>3162</v>
      </c>
      <c r="C11869" s="16">
        <f t="shared" si="1110"/>
        <v>2022</v>
      </c>
      <c r="D11869" s="16">
        <f t="shared" si="1111"/>
        <v>7</v>
      </c>
      <c r="E11869" s="3" t="s">
        <v>20</v>
      </c>
      <c r="F11869" s="3" t="s">
        <v>225</v>
      </c>
      <c r="G11869" s="3" t="s">
        <v>13</v>
      </c>
      <c r="H11869" s="3" t="s">
        <v>3743</v>
      </c>
      <c r="I11869" s="3">
        <f t="shared" si="1112"/>
        <v>0</v>
      </c>
      <c r="J11869" s="3">
        <f t="shared" si="1112"/>
        <v>0</v>
      </c>
      <c r="K11869" s="3">
        <f t="shared" si="1112"/>
        <v>0</v>
      </c>
      <c r="L11869" s="3">
        <f t="shared" si="1113"/>
        <v>0</v>
      </c>
      <c r="M11869" s="3">
        <f t="shared" si="1114"/>
        <v>0</v>
      </c>
      <c r="N11869" s="3">
        <f t="shared" si="1115"/>
        <v>0</v>
      </c>
      <c r="O11869" s="3">
        <v>10440</v>
      </c>
      <c r="P11869" s="3">
        <v>93676.56</v>
      </c>
    </row>
    <row r="11870" spans="2:16" x14ac:dyDescent="0.15">
      <c r="B11870" s="5" t="s">
        <v>2653</v>
      </c>
      <c r="C11870" s="16">
        <f t="shared" si="1110"/>
        <v>2023</v>
      </c>
      <c r="D11870" s="16">
        <f t="shared" si="1111"/>
        <v>12</v>
      </c>
      <c r="E11870" s="3" t="s">
        <v>202</v>
      </c>
      <c r="F11870" s="3" t="s">
        <v>13</v>
      </c>
      <c r="G11870" s="3" t="s">
        <v>2394</v>
      </c>
      <c r="H11870" s="3" t="s">
        <v>1340</v>
      </c>
      <c r="I11870" s="3">
        <f t="shared" si="1112"/>
        <v>0</v>
      </c>
      <c r="J11870" s="3">
        <f t="shared" si="1112"/>
        <v>0</v>
      </c>
      <c r="K11870" s="3">
        <f t="shared" si="1112"/>
        <v>1</v>
      </c>
      <c r="L11870" s="3">
        <f t="shared" si="1113"/>
        <v>0</v>
      </c>
      <c r="M11870" s="3">
        <f t="shared" si="1114"/>
        <v>0</v>
      </c>
      <c r="N11870" s="3">
        <f t="shared" si="1115"/>
        <v>0</v>
      </c>
      <c r="O11870" s="3">
        <v>37.200000000000003</v>
      </c>
      <c r="P11870" s="3">
        <v>583.5</v>
      </c>
    </row>
    <row r="11871" spans="2:16" x14ac:dyDescent="0.15">
      <c r="B11871" s="5" t="s">
        <v>3914</v>
      </c>
      <c r="C11871" s="16">
        <f t="shared" si="1110"/>
        <v>2022</v>
      </c>
      <c r="D11871" s="16">
        <f t="shared" si="1111"/>
        <v>12</v>
      </c>
      <c r="E11871" s="3" t="s">
        <v>20</v>
      </c>
      <c r="F11871" s="3" t="s">
        <v>225</v>
      </c>
      <c r="G11871" s="3" t="s">
        <v>13</v>
      </c>
      <c r="H11871" s="3" t="s">
        <v>3743</v>
      </c>
      <c r="I11871" s="3">
        <f t="shared" si="1112"/>
        <v>0</v>
      </c>
      <c r="J11871" s="3">
        <f t="shared" si="1112"/>
        <v>0</v>
      </c>
      <c r="K11871" s="3">
        <f t="shared" si="1112"/>
        <v>0</v>
      </c>
      <c r="L11871" s="3">
        <f t="shared" si="1113"/>
        <v>0</v>
      </c>
      <c r="M11871" s="3">
        <f t="shared" si="1114"/>
        <v>0</v>
      </c>
      <c r="N11871" s="3">
        <f t="shared" si="1115"/>
        <v>0</v>
      </c>
      <c r="O11871" s="3">
        <v>9960</v>
      </c>
      <c r="P11871" s="3">
        <v>78099.22</v>
      </c>
    </row>
    <row r="11872" spans="2:16" x14ac:dyDescent="0.15">
      <c r="B11872" s="5" t="s">
        <v>2474</v>
      </c>
      <c r="C11872" s="16">
        <f t="shared" si="1110"/>
        <v>2023</v>
      </c>
      <c r="D11872" s="16">
        <f t="shared" si="1111"/>
        <v>9</v>
      </c>
      <c r="E11872" s="3" t="s">
        <v>202</v>
      </c>
      <c r="F11872" s="3" t="s">
        <v>13</v>
      </c>
      <c r="G11872" s="3" t="s">
        <v>2230</v>
      </c>
      <c r="H11872" s="3" t="s">
        <v>1340</v>
      </c>
      <c r="I11872" s="3">
        <f t="shared" si="1112"/>
        <v>0</v>
      </c>
      <c r="J11872" s="3">
        <f t="shared" si="1112"/>
        <v>0</v>
      </c>
      <c r="K11872" s="3">
        <f t="shared" si="1112"/>
        <v>1</v>
      </c>
      <c r="L11872" s="3">
        <f t="shared" si="1113"/>
        <v>0</v>
      </c>
      <c r="M11872" s="3">
        <f t="shared" si="1114"/>
        <v>0</v>
      </c>
      <c r="N11872" s="3">
        <f t="shared" si="1115"/>
        <v>0</v>
      </c>
      <c r="O11872" s="3">
        <v>36.4</v>
      </c>
      <c r="P11872" s="3">
        <v>780.05</v>
      </c>
    </row>
    <row r="11873" spans="2:16" x14ac:dyDescent="0.15">
      <c r="B11873" s="5" t="s">
        <v>2474</v>
      </c>
      <c r="C11873" s="16">
        <f t="shared" si="1110"/>
        <v>2023</v>
      </c>
      <c r="D11873" s="16">
        <f t="shared" si="1111"/>
        <v>9</v>
      </c>
      <c r="E11873" s="3" t="s">
        <v>202</v>
      </c>
      <c r="F11873" s="3" t="s">
        <v>13</v>
      </c>
      <c r="G11873" s="3" t="s">
        <v>2230</v>
      </c>
      <c r="H11873" s="3" t="s">
        <v>1340</v>
      </c>
      <c r="I11873" s="3">
        <f t="shared" si="1112"/>
        <v>0</v>
      </c>
      <c r="J11873" s="3">
        <f t="shared" si="1112"/>
        <v>0</v>
      </c>
      <c r="K11873" s="3">
        <f t="shared" si="1112"/>
        <v>1</v>
      </c>
      <c r="L11873" s="3">
        <f t="shared" si="1113"/>
        <v>0</v>
      </c>
      <c r="M11873" s="3">
        <f t="shared" si="1114"/>
        <v>0</v>
      </c>
      <c r="N11873" s="3">
        <f t="shared" si="1115"/>
        <v>0</v>
      </c>
      <c r="O11873" s="3">
        <v>36.4</v>
      </c>
      <c r="P11873" s="3">
        <v>780.05</v>
      </c>
    </row>
    <row r="11874" spans="2:16" x14ac:dyDescent="0.15">
      <c r="B11874" s="5" t="s">
        <v>664</v>
      </c>
      <c r="C11874" s="16">
        <f t="shared" si="1110"/>
        <v>2022</v>
      </c>
      <c r="D11874" s="16">
        <f t="shared" si="1111"/>
        <v>5</v>
      </c>
      <c r="E11874" s="3" t="s">
        <v>20</v>
      </c>
      <c r="F11874" s="3" t="s">
        <v>225</v>
      </c>
      <c r="G11874" s="3" t="s">
        <v>13</v>
      </c>
      <c r="H11874" s="3" t="s">
        <v>3743</v>
      </c>
      <c r="I11874" s="3">
        <f t="shared" si="1112"/>
        <v>0</v>
      </c>
      <c r="J11874" s="3">
        <f t="shared" si="1112"/>
        <v>0</v>
      </c>
      <c r="K11874" s="3">
        <f t="shared" si="1112"/>
        <v>0</v>
      </c>
      <c r="L11874" s="3">
        <f t="shared" si="1113"/>
        <v>0</v>
      </c>
      <c r="M11874" s="3">
        <f t="shared" si="1114"/>
        <v>0</v>
      </c>
      <c r="N11874" s="3">
        <f t="shared" si="1115"/>
        <v>0</v>
      </c>
      <c r="O11874" s="3">
        <v>8880</v>
      </c>
      <c r="P11874" s="3">
        <v>72788.86</v>
      </c>
    </row>
    <row r="11875" spans="2:16" x14ac:dyDescent="0.15">
      <c r="B11875" s="5" t="s">
        <v>1919</v>
      </c>
      <c r="C11875" s="16">
        <f t="shared" si="1110"/>
        <v>2023</v>
      </c>
      <c r="D11875" s="16">
        <f t="shared" si="1111"/>
        <v>5</v>
      </c>
      <c r="E11875" s="3" t="s">
        <v>202</v>
      </c>
      <c r="F11875" s="3" t="s">
        <v>13</v>
      </c>
      <c r="G11875" s="3" t="s">
        <v>6280</v>
      </c>
      <c r="H11875" s="3" t="s">
        <v>6966</v>
      </c>
      <c r="I11875" s="3">
        <f t="shared" si="1112"/>
        <v>0</v>
      </c>
      <c r="J11875" s="3">
        <f t="shared" si="1112"/>
        <v>0</v>
      </c>
      <c r="K11875" s="3">
        <f t="shared" si="1112"/>
        <v>0</v>
      </c>
      <c r="L11875" s="3">
        <f t="shared" si="1113"/>
        <v>0</v>
      </c>
      <c r="M11875" s="3">
        <f t="shared" si="1114"/>
        <v>0</v>
      </c>
      <c r="N11875" s="3">
        <f t="shared" si="1115"/>
        <v>0</v>
      </c>
      <c r="O11875" s="3">
        <v>35</v>
      </c>
      <c r="P11875" s="3">
        <v>122415.07</v>
      </c>
    </row>
    <row r="11876" spans="2:16" x14ac:dyDescent="0.15">
      <c r="B11876" s="5" t="s">
        <v>1795</v>
      </c>
      <c r="C11876" s="16">
        <f t="shared" si="1110"/>
        <v>2023</v>
      </c>
      <c r="D11876" s="16">
        <f t="shared" si="1111"/>
        <v>11</v>
      </c>
      <c r="E11876" s="3" t="s">
        <v>202</v>
      </c>
      <c r="F11876" s="3" t="s">
        <v>13</v>
      </c>
      <c r="G11876" s="3" t="s">
        <v>1281</v>
      </c>
      <c r="H11876" s="3" t="s">
        <v>5837</v>
      </c>
      <c r="I11876" s="3">
        <f t="shared" si="1112"/>
        <v>0</v>
      </c>
      <c r="J11876" s="3">
        <f t="shared" si="1112"/>
        <v>0</v>
      </c>
      <c r="K11876" s="3">
        <f t="shared" si="1112"/>
        <v>1</v>
      </c>
      <c r="L11876" s="3">
        <f t="shared" si="1113"/>
        <v>0</v>
      </c>
      <c r="M11876" s="3">
        <f t="shared" si="1114"/>
        <v>0</v>
      </c>
      <c r="N11876" s="3">
        <f t="shared" si="1115"/>
        <v>0</v>
      </c>
      <c r="O11876" s="3">
        <v>34.18</v>
      </c>
      <c r="P11876" s="3">
        <v>216.67</v>
      </c>
    </row>
    <row r="11877" spans="2:16" x14ac:dyDescent="0.15">
      <c r="B11877" s="5" t="s">
        <v>760</v>
      </c>
      <c r="C11877" s="16">
        <f t="shared" si="1110"/>
        <v>2022</v>
      </c>
      <c r="D11877" s="16">
        <f t="shared" si="1111"/>
        <v>3</v>
      </c>
      <c r="E11877" s="3" t="s">
        <v>20</v>
      </c>
      <c r="F11877" s="3" t="s">
        <v>225</v>
      </c>
      <c r="G11877" s="3" t="s">
        <v>13</v>
      </c>
      <c r="H11877" s="3" t="s">
        <v>3743</v>
      </c>
      <c r="I11877" s="3">
        <f t="shared" si="1112"/>
        <v>0</v>
      </c>
      <c r="J11877" s="3">
        <f t="shared" si="1112"/>
        <v>0</v>
      </c>
      <c r="K11877" s="3">
        <f t="shared" si="1112"/>
        <v>0</v>
      </c>
      <c r="L11877" s="3">
        <f t="shared" si="1113"/>
        <v>0</v>
      </c>
      <c r="M11877" s="3">
        <f t="shared" si="1114"/>
        <v>0</v>
      </c>
      <c r="N11877" s="3">
        <f t="shared" si="1115"/>
        <v>0</v>
      </c>
      <c r="O11877" s="3">
        <v>8880</v>
      </c>
      <c r="P11877" s="3">
        <v>69179.570000000007</v>
      </c>
    </row>
    <row r="11878" spans="2:16" x14ac:dyDescent="0.15">
      <c r="B11878" s="5" t="s">
        <v>1541</v>
      </c>
      <c r="C11878" s="16">
        <f t="shared" si="1110"/>
        <v>2023</v>
      </c>
      <c r="D11878" s="16">
        <f t="shared" si="1111"/>
        <v>7</v>
      </c>
      <c r="E11878" s="3" t="s">
        <v>202</v>
      </c>
      <c r="F11878" s="3" t="s">
        <v>13</v>
      </c>
      <c r="G11878" s="3" t="s">
        <v>2675</v>
      </c>
      <c r="H11878" s="3" t="s">
        <v>6974</v>
      </c>
      <c r="I11878" s="3">
        <f t="shared" si="1112"/>
        <v>0</v>
      </c>
      <c r="J11878" s="3">
        <f t="shared" si="1112"/>
        <v>0</v>
      </c>
      <c r="K11878" s="3">
        <f t="shared" si="1112"/>
        <v>0</v>
      </c>
      <c r="L11878" s="3">
        <f t="shared" si="1113"/>
        <v>0</v>
      </c>
      <c r="M11878" s="3">
        <f t="shared" si="1114"/>
        <v>0</v>
      </c>
      <c r="N11878" s="3">
        <f t="shared" si="1115"/>
        <v>0</v>
      </c>
      <c r="O11878" s="3">
        <v>34</v>
      </c>
      <c r="P11878" s="3">
        <v>83.98</v>
      </c>
    </row>
    <row r="11879" spans="2:16" x14ac:dyDescent="0.15">
      <c r="B11879" s="5" t="s">
        <v>301</v>
      </c>
      <c r="C11879" s="16">
        <f t="shared" si="1110"/>
        <v>2022</v>
      </c>
      <c r="D11879" s="16">
        <f t="shared" si="1111"/>
        <v>2</v>
      </c>
      <c r="E11879" s="3" t="s">
        <v>20</v>
      </c>
      <c r="F11879" s="3" t="s">
        <v>225</v>
      </c>
      <c r="G11879" s="3" t="s">
        <v>13</v>
      </c>
      <c r="H11879" s="3" t="s">
        <v>3743</v>
      </c>
      <c r="I11879" s="3">
        <f t="shared" si="1112"/>
        <v>0</v>
      </c>
      <c r="J11879" s="3">
        <f t="shared" si="1112"/>
        <v>0</v>
      </c>
      <c r="K11879" s="3">
        <f t="shared" si="1112"/>
        <v>0</v>
      </c>
      <c r="L11879" s="3">
        <f t="shared" si="1113"/>
        <v>0</v>
      </c>
      <c r="M11879" s="3">
        <f t="shared" si="1114"/>
        <v>0</v>
      </c>
      <c r="N11879" s="3">
        <f t="shared" si="1115"/>
        <v>0</v>
      </c>
      <c r="O11879" s="3">
        <v>6180</v>
      </c>
      <c r="P11879" s="3">
        <v>53090.63</v>
      </c>
    </row>
    <row r="11880" spans="2:16" x14ac:dyDescent="0.15">
      <c r="B11880" s="5" t="s">
        <v>182</v>
      </c>
      <c r="C11880" s="16">
        <f t="shared" si="1110"/>
        <v>2022</v>
      </c>
      <c r="D11880" s="16">
        <f t="shared" si="1111"/>
        <v>9</v>
      </c>
      <c r="E11880" s="3" t="s">
        <v>20</v>
      </c>
      <c r="F11880" s="3" t="s">
        <v>225</v>
      </c>
      <c r="G11880" s="3" t="s">
        <v>13</v>
      </c>
      <c r="H11880" s="3" t="s">
        <v>3743</v>
      </c>
      <c r="I11880" s="3">
        <f t="shared" si="1112"/>
        <v>0</v>
      </c>
      <c r="J11880" s="3">
        <f t="shared" si="1112"/>
        <v>0</v>
      </c>
      <c r="K11880" s="3">
        <f t="shared" si="1112"/>
        <v>0</v>
      </c>
      <c r="L11880" s="3">
        <f t="shared" si="1113"/>
        <v>0</v>
      </c>
      <c r="M11880" s="3">
        <f t="shared" si="1114"/>
        <v>0</v>
      </c>
      <c r="N11880" s="3">
        <f t="shared" si="1115"/>
        <v>0</v>
      </c>
      <c r="O11880" s="3">
        <v>6000</v>
      </c>
      <c r="P11880" s="3">
        <v>39762.07</v>
      </c>
    </row>
    <row r="11881" spans="2:16" x14ac:dyDescent="0.15">
      <c r="B11881" s="5" t="s">
        <v>941</v>
      </c>
      <c r="C11881" s="16">
        <f t="shared" si="1110"/>
        <v>2023</v>
      </c>
      <c r="D11881" s="16">
        <f t="shared" si="1111"/>
        <v>4</v>
      </c>
      <c r="E11881" s="3" t="s">
        <v>202</v>
      </c>
      <c r="F11881" s="3" t="s">
        <v>13</v>
      </c>
      <c r="G11881" s="3" t="s">
        <v>2715</v>
      </c>
      <c r="H11881" s="3" t="s">
        <v>6298</v>
      </c>
      <c r="I11881" s="3">
        <f t="shared" si="1112"/>
        <v>0</v>
      </c>
      <c r="J11881" s="3">
        <f t="shared" si="1112"/>
        <v>0</v>
      </c>
      <c r="K11881" s="3">
        <f t="shared" si="1112"/>
        <v>1</v>
      </c>
      <c r="L11881" s="3">
        <f t="shared" si="1113"/>
        <v>0</v>
      </c>
      <c r="M11881" s="3">
        <f t="shared" si="1114"/>
        <v>0</v>
      </c>
      <c r="N11881" s="3">
        <f t="shared" si="1115"/>
        <v>0</v>
      </c>
      <c r="O11881" s="3">
        <v>31.2</v>
      </c>
      <c r="P11881" s="3">
        <v>553.67999999999995</v>
      </c>
    </row>
    <row r="11882" spans="2:16" x14ac:dyDescent="0.15">
      <c r="B11882" s="5" t="s">
        <v>229</v>
      </c>
      <c r="C11882" s="16">
        <f t="shared" si="1110"/>
        <v>2023</v>
      </c>
      <c r="D11882" s="16">
        <f t="shared" si="1111"/>
        <v>8</v>
      </c>
      <c r="E11882" s="3" t="s">
        <v>202</v>
      </c>
      <c r="F11882" s="3" t="s">
        <v>13</v>
      </c>
      <c r="G11882" s="3" t="s">
        <v>5201</v>
      </c>
      <c r="H11882" s="3" t="s">
        <v>5373</v>
      </c>
      <c r="I11882" s="3">
        <f t="shared" si="1112"/>
        <v>0</v>
      </c>
      <c r="J11882" s="3">
        <f t="shared" si="1112"/>
        <v>0</v>
      </c>
      <c r="K11882" s="3">
        <f t="shared" si="1112"/>
        <v>1</v>
      </c>
      <c r="L11882" s="3">
        <f t="shared" si="1113"/>
        <v>0</v>
      </c>
      <c r="M11882" s="3">
        <f t="shared" si="1114"/>
        <v>0</v>
      </c>
      <c r="N11882" s="3">
        <f t="shared" si="1115"/>
        <v>0</v>
      </c>
      <c r="O11882" s="3">
        <v>30.98</v>
      </c>
      <c r="P11882" s="3">
        <v>895.56</v>
      </c>
    </row>
    <row r="11883" spans="2:16" x14ac:dyDescent="0.15">
      <c r="B11883" s="5" t="s">
        <v>866</v>
      </c>
      <c r="C11883" s="16">
        <f t="shared" si="1110"/>
        <v>2023</v>
      </c>
      <c r="D11883" s="16">
        <f t="shared" si="1111"/>
        <v>1</v>
      </c>
      <c r="E11883" s="3" t="s">
        <v>202</v>
      </c>
      <c r="F11883" s="3" t="s">
        <v>13</v>
      </c>
      <c r="G11883" s="3" t="s">
        <v>943</v>
      </c>
      <c r="H11883" s="3" t="s">
        <v>6298</v>
      </c>
      <c r="I11883" s="3">
        <f t="shared" si="1112"/>
        <v>0</v>
      </c>
      <c r="J11883" s="3">
        <f t="shared" si="1112"/>
        <v>0</v>
      </c>
      <c r="K11883" s="3">
        <f t="shared" si="1112"/>
        <v>1</v>
      </c>
      <c r="L11883" s="3">
        <f t="shared" si="1113"/>
        <v>0</v>
      </c>
      <c r="M11883" s="3">
        <f t="shared" si="1114"/>
        <v>0</v>
      </c>
      <c r="N11883" s="3">
        <f t="shared" si="1115"/>
        <v>0</v>
      </c>
      <c r="O11883" s="3">
        <v>30.3</v>
      </c>
      <c r="P11883" s="3">
        <v>411.14</v>
      </c>
    </row>
    <row r="11884" spans="2:16" x14ac:dyDescent="0.15">
      <c r="B11884" s="5" t="s">
        <v>593</v>
      </c>
      <c r="C11884" s="16">
        <f t="shared" si="1110"/>
        <v>2023</v>
      </c>
      <c r="D11884" s="16">
        <f t="shared" si="1111"/>
        <v>7</v>
      </c>
      <c r="E11884" s="3" t="s">
        <v>202</v>
      </c>
      <c r="F11884" s="3" t="s">
        <v>13</v>
      </c>
      <c r="G11884" s="3" t="s">
        <v>943</v>
      </c>
      <c r="H11884" s="3" t="s">
        <v>5925</v>
      </c>
      <c r="I11884" s="3">
        <f t="shared" si="1112"/>
        <v>0</v>
      </c>
      <c r="J11884" s="3">
        <f t="shared" si="1112"/>
        <v>0</v>
      </c>
      <c r="K11884" s="3">
        <f t="shared" si="1112"/>
        <v>1</v>
      </c>
      <c r="L11884" s="3">
        <f t="shared" si="1113"/>
        <v>0</v>
      </c>
      <c r="M11884" s="3">
        <f t="shared" si="1114"/>
        <v>0</v>
      </c>
      <c r="N11884" s="3">
        <f t="shared" si="1115"/>
        <v>0</v>
      </c>
      <c r="O11884" s="3">
        <v>28.23</v>
      </c>
      <c r="P11884" s="3">
        <v>293.95</v>
      </c>
    </row>
    <row r="11885" spans="2:16" x14ac:dyDescent="0.15">
      <c r="B11885" s="5" t="s">
        <v>412</v>
      </c>
      <c r="C11885" s="16">
        <f t="shared" si="1110"/>
        <v>2022</v>
      </c>
      <c r="D11885" s="16">
        <f t="shared" si="1111"/>
        <v>10</v>
      </c>
      <c r="E11885" s="3" t="s">
        <v>20</v>
      </c>
      <c r="F11885" s="3" t="s">
        <v>2385</v>
      </c>
      <c r="G11885" s="3" t="s">
        <v>13</v>
      </c>
      <c r="H11885" s="3" t="s">
        <v>3743</v>
      </c>
      <c r="I11885" s="3">
        <f t="shared" si="1112"/>
        <v>0</v>
      </c>
      <c r="J11885" s="3">
        <f t="shared" si="1112"/>
        <v>0</v>
      </c>
      <c r="K11885" s="3">
        <f t="shared" si="1112"/>
        <v>0</v>
      </c>
      <c r="L11885" s="3">
        <f t="shared" si="1113"/>
        <v>0</v>
      </c>
      <c r="M11885" s="3">
        <f t="shared" si="1114"/>
        <v>0</v>
      </c>
      <c r="N11885" s="3">
        <f t="shared" si="1115"/>
        <v>0</v>
      </c>
      <c r="O11885" s="3">
        <v>4800</v>
      </c>
      <c r="P11885" s="3">
        <v>27593.59</v>
      </c>
    </row>
    <row r="11886" spans="2:16" x14ac:dyDescent="0.15">
      <c r="B11886" s="5" t="s">
        <v>3560</v>
      </c>
      <c r="C11886" s="16">
        <f t="shared" si="1110"/>
        <v>2023</v>
      </c>
      <c r="D11886" s="16">
        <f t="shared" si="1111"/>
        <v>6</v>
      </c>
      <c r="E11886" s="3" t="s">
        <v>202</v>
      </c>
      <c r="F11886" s="3" t="s">
        <v>13</v>
      </c>
      <c r="G11886" s="3" t="s">
        <v>2706</v>
      </c>
      <c r="H11886" s="3" t="s">
        <v>6108</v>
      </c>
      <c r="I11886" s="3">
        <f t="shared" si="1112"/>
        <v>0</v>
      </c>
      <c r="J11886" s="3">
        <f t="shared" si="1112"/>
        <v>0</v>
      </c>
      <c r="K11886" s="3">
        <f t="shared" si="1112"/>
        <v>0</v>
      </c>
      <c r="L11886" s="3">
        <f t="shared" si="1113"/>
        <v>0</v>
      </c>
      <c r="M11886" s="3">
        <f t="shared" si="1114"/>
        <v>0</v>
      </c>
      <c r="N11886" s="3">
        <f t="shared" si="1115"/>
        <v>0</v>
      </c>
      <c r="O11886" s="3">
        <v>28</v>
      </c>
      <c r="P11886" s="3">
        <v>137.56</v>
      </c>
    </row>
    <row r="11887" spans="2:16" x14ac:dyDescent="0.15">
      <c r="B11887" s="5" t="s">
        <v>2080</v>
      </c>
      <c r="C11887" s="16">
        <f t="shared" si="1110"/>
        <v>2022</v>
      </c>
      <c r="D11887" s="16">
        <f t="shared" si="1111"/>
        <v>9</v>
      </c>
      <c r="E11887" s="3" t="s">
        <v>20</v>
      </c>
      <c r="F11887" s="3" t="s">
        <v>225</v>
      </c>
      <c r="G11887" s="3" t="s">
        <v>13</v>
      </c>
      <c r="H11887" s="3" t="s">
        <v>3743</v>
      </c>
      <c r="I11887" s="3">
        <f t="shared" si="1112"/>
        <v>0</v>
      </c>
      <c r="J11887" s="3">
        <f t="shared" si="1112"/>
        <v>0</v>
      </c>
      <c r="K11887" s="3">
        <f t="shared" si="1112"/>
        <v>0</v>
      </c>
      <c r="L11887" s="3">
        <f t="shared" si="1113"/>
        <v>0</v>
      </c>
      <c r="M11887" s="3">
        <f t="shared" si="1114"/>
        <v>0</v>
      </c>
      <c r="N11887" s="3">
        <f t="shared" si="1115"/>
        <v>0</v>
      </c>
      <c r="O11887" s="3">
        <v>2880</v>
      </c>
      <c r="P11887" s="3">
        <v>21770.66</v>
      </c>
    </row>
    <row r="11888" spans="2:16" x14ac:dyDescent="0.15">
      <c r="B11888" s="5" t="s">
        <v>559</v>
      </c>
      <c r="C11888" s="16">
        <f t="shared" si="1110"/>
        <v>2020</v>
      </c>
      <c r="D11888" s="16">
        <f t="shared" si="1111"/>
        <v>2</v>
      </c>
      <c r="E11888" s="3" t="s">
        <v>20</v>
      </c>
      <c r="F11888" s="3" t="s">
        <v>2385</v>
      </c>
      <c r="G11888" s="3" t="s">
        <v>13</v>
      </c>
      <c r="H11888" s="3" t="s">
        <v>5303</v>
      </c>
      <c r="I11888" s="3">
        <f t="shared" si="1112"/>
        <v>0</v>
      </c>
      <c r="J11888" s="3">
        <f t="shared" si="1112"/>
        <v>0</v>
      </c>
      <c r="K11888" s="3">
        <f t="shared" si="1112"/>
        <v>0</v>
      </c>
      <c r="L11888" s="3">
        <f t="shared" si="1113"/>
        <v>0</v>
      </c>
      <c r="M11888" s="3">
        <f t="shared" si="1114"/>
        <v>0</v>
      </c>
      <c r="N11888" s="3">
        <f t="shared" si="1115"/>
        <v>0</v>
      </c>
      <c r="O11888" s="3">
        <v>1200</v>
      </c>
      <c r="P11888" s="3">
        <v>6987.93</v>
      </c>
    </row>
    <row r="11889" spans="2:16" x14ac:dyDescent="0.15">
      <c r="B11889" s="5" t="s">
        <v>171</v>
      </c>
      <c r="C11889" s="16">
        <f t="shared" si="1110"/>
        <v>2020</v>
      </c>
      <c r="D11889" s="16">
        <f t="shared" si="1111"/>
        <v>3</v>
      </c>
      <c r="E11889" s="3" t="s">
        <v>20</v>
      </c>
      <c r="F11889" s="3" t="s">
        <v>2385</v>
      </c>
      <c r="G11889" s="3" t="s">
        <v>13</v>
      </c>
      <c r="H11889" s="3" t="s">
        <v>4267</v>
      </c>
      <c r="I11889" s="3">
        <f t="shared" si="1112"/>
        <v>0</v>
      </c>
      <c r="J11889" s="3">
        <f t="shared" si="1112"/>
        <v>0</v>
      </c>
      <c r="K11889" s="3">
        <f t="shared" si="1112"/>
        <v>0</v>
      </c>
      <c r="L11889" s="3">
        <f t="shared" si="1113"/>
        <v>0</v>
      </c>
      <c r="M11889" s="3">
        <f t="shared" si="1114"/>
        <v>0</v>
      </c>
      <c r="N11889" s="3">
        <f t="shared" si="1115"/>
        <v>0</v>
      </c>
      <c r="O11889" s="3">
        <v>5400</v>
      </c>
      <c r="P11889" s="3">
        <v>27486.14</v>
      </c>
    </row>
    <row r="11890" spans="2:16" x14ac:dyDescent="0.15">
      <c r="B11890" s="5" t="s">
        <v>1665</v>
      </c>
      <c r="C11890" s="16">
        <f t="shared" si="1110"/>
        <v>2022</v>
      </c>
      <c r="D11890" s="16">
        <f t="shared" si="1111"/>
        <v>10</v>
      </c>
      <c r="E11890" s="3" t="s">
        <v>20</v>
      </c>
      <c r="F11890" s="3" t="s">
        <v>225</v>
      </c>
      <c r="G11890" s="3" t="s">
        <v>13</v>
      </c>
      <c r="H11890" s="3" t="s">
        <v>3491</v>
      </c>
      <c r="I11890" s="3">
        <f t="shared" si="1112"/>
        <v>0</v>
      </c>
      <c r="J11890" s="3">
        <f t="shared" si="1112"/>
        <v>0</v>
      </c>
      <c r="K11890" s="3">
        <f t="shared" si="1112"/>
        <v>0</v>
      </c>
      <c r="L11890" s="3">
        <f t="shared" si="1113"/>
        <v>0</v>
      </c>
      <c r="M11890" s="3">
        <f t="shared" si="1114"/>
        <v>0</v>
      </c>
      <c r="N11890" s="3">
        <f t="shared" si="1115"/>
        <v>0</v>
      </c>
      <c r="O11890" s="3">
        <v>13800</v>
      </c>
      <c r="P11890" s="3">
        <v>122707.66</v>
      </c>
    </row>
    <row r="11891" spans="2:16" x14ac:dyDescent="0.15">
      <c r="B11891" s="5" t="s">
        <v>1325</v>
      </c>
      <c r="C11891" s="16">
        <f t="shared" si="1110"/>
        <v>2020</v>
      </c>
      <c r="D11891" s="16">
        <f t="shared" si="1111"/>
        <v>4</v>
      </c>
      <c r="E11891" s="3" t="s">
        <v>20</v>
      </c>
      <c r="F11891" s="3" t="s">
        <v>2385</v>
      </c>
      <c r="G11891" s="3" t="s">
        <v>13</v>
      </c>
      <c r="H11891" s="3" t="s">
        <v>5147</v>
      </c>
      <c r="I11891" s="3">
        <f t="shared" si="1112"/>
        <v>0</v>
      </c>
      <c r="J11891" s="3">
        <f t="shared" si="1112"/>
        <v>0</v>
      </c>
      <c r="K11891" s="3">
        <f t="shared" si="1112"/>
        <v>0</v>
      </c>
      <c r="L11891" s="3">
        <f t="shared" si="1113"/>
        <v>0</v>
      </c>
      <c r="M11891" s="3">
        <f t="shared" si="1114"/>
        <v>0</v>
      </c>
      <c r="N11891" s="3">
        <f t="shared" si="1115"/>
        <v>0</v>
      </c>
      <c r="O11891" s="3">
        <v>1500</v>
      </c>
      <c r="P11891" s="3">
        <v>8129.11</v>
      </c>
    </row>
    <row r="11892" spans="2:16" x14ac:dyDescent="0.15">
      <c r="B11892" s="5" t="s">
        <v>683</v>
      </c>
      <c r="C11892" s="16">
        <f t="shared" si="1110"/>
        <v>2020</v>
      </c>
      <c r="D11892" s="16">
        <f t="shared" si="1111"/>
        <v>4</v>
      </c>
      <c r="E11892" s="3" t="s">
        <v>20</v>
      </c>
      <c r="F11892" s="3" t="s">
        <v>2385</v>
      </c>
      <c r="G11892" s="3" t="s">
        <v>13</v>
      </c>
      <c r="H11892" s="3" t="s">
        <v>4222</v>
      </c>
      <c r="I11892" s="3">
        <f t="shared" si="1112"/>
        <v>0</v>
      </c>
      <c r="J11892" s="3">
        <f t="shared" si="1112"/>
        <v>0</v>
      </c>
      <c r="K11892" s="3">
        <f t="shared" si="1112"/>
        <v>0</v>
      </c>
      <c r="L11892" s="3">
        <f t="shared" si="1113"/>
        <v>0</v>
      </c>
      <c r="M11892" s="3">
        <f t="shared" si="1114"/>
        <v>0</v>
      </c>
      <c r="N11892" s="3">
        <f t="shared" si="1115"/>
        <v>0</v>
      </c>
      <c r="O11892" s="3">
        <v>6000</v>
      </c>
      <c r="P11892" s="3">
        <v>20184.009999999998</v>
      </c>
    </row>
    <row r="11893" spans="2:16" x14ac:dyDescent="0.15">
      <c r="B11893" s="5" t="s">
        <v>398</v>
      </c>
      <c r="C11893" s="16">
        <f t="shared" si="1110"/>
        <v>2023</v>
      </c>
      <c r="D11893" s="16">
        <f t="shared" si="1111"/>
        <v>5</v>
      </c>
      <c r="E11893" s="3" t="s">
        <v>202</v>
      </c>
      <c r="F11893" s="3" t="s">
        <v>12</v>
      </c>
      <c r="G11893" s="3" t="s">
        <v>2715</v>
      </c>
      <c r="H11893" s="3" t="s">
        <v>7043</v>
      </c>
      <c r="I11893" s="3">
        <f t="shared" si="1112"/>
        <v>0</v>
      </c>
      <c r="J11893" s="3">
        <f t="shared" si="1112"/>
        <v>0</v>
      </c>
      <c r="K11893" s="3">
        <f t="shared" si="1112"/>
        <v>1</v>
      </c>
      <c r="L11893" s="3">
        <f t="shared" si="1113"/>
        <v>0</v>
      </c>
      <c r="M11893" s="3">
        <f t="shared" si="1114"/>
        <v>0</v>
      </c>
      <c r="N11893" s="3">
        <f t="shared" si="1115"/>
        <v>0</v>
      </c>
      <c r="O11893" s="3">
        <v>25</v>
      </c>
      <c r="P11893" s="3">
        <v>993.75</v>
      </c>
    </row>
    <row r="11894" spans="2:16" x14ac:dyDescent="0.15">
      <c r="B11894" s="5" t="s">
        <v>2264</v>
      </c>
      <c r="C11894" s="16">
        <f t="shared" si="1110"/>
        <v>2021</v>
      </c>
      <c r="D11894" s="16">
        <f t="shared" si="1111"/>
        <v>4</v>
      </c>
      <c r="E11894" s="3" t="s">
        <v>20</v>
      </c>
      <c r="F11894" s="3" t="s">
        <v>463</v>
      </c>
      <c r="G11894" s="3" t="s">
        <v>13</v>
      </c>
      <c r="H11894" s="3" t="s">
        <v>2702</v>
      </c>
      <c r="I11894" s="3">
        <f t="shared" si="1112"/>
        <v>0</v>
      </c>
      <c r="J11894" s="3">
        <f t="shared" si="1112"/>
        <v>0</v>
      </c>
      <c r="K11894" s="3">
        <f t="shared" si="1112"/>
        <v>0</v>
      </c>
      <c r="L11894" s="3">
        <f t="shared" si="1113"/>
        <v>0</v>
      </c>
      <c r="M11894" s="3">
        <f t="shared" si="1114"/>
        <v>0</v>
      </c>
      <c r="N11894" s="3">
        <f t="shared" si="1115"/>
        <v>0</v>
      </c>
      <c r="O11894" s="3">
        <v>19800</v>
      </c>
      <c r="P11894" s="3">
        <v>43645.54</v>
      </c>
    </row>
    <row r="11895" spans="2:16" x14ac:dyDescent="0.15">
      <c r="B11895" s="5" t="s">
        <v>4881</v>
      </c>
      <c r="C11895" s="16">
        <f t="shared" si="1110"/>
        <v>2023</v>
      </c>
      <c r="D11895" s="16">
        <f t="shared" si="1111"/>
        <v>3</v>
      </c>
      <c r="E11895" s="3" t="s">
        <v>202</v>
      </c>
      <c r="F11895" s="3" t="s">
        <v>13</v>
      </c>
      <c r="G11895" s="3" t="s">
        <v>2706</v>
      </c>
      <c r="H11895" s="3" t="s">
        <v>7089</v>
      </c>
      <c r="I11895" s="3">
        <f t="shared" si="1112"/>
        <v>0</v>
      </c>
      <c r="J11895" s="3">
        <f t="shared" si="1112"/>
        <v>0</v>
      </c>
      <c r="K11895" s="3">
        <f t="shared" si="1112"/>
        <v>0</v>
      </c>
      <c r="L11895" s="3">
        <f t="shared" si="1113"/>
        <v>0</v>
      </c>
      <c r="M11895" s="3">
        <f t="shared" si="1114"/>
        <v>0</v>
      </c>
      <c r="N11895" s="3">
        <f t="shared" si="1115"/>
        <v>0</v>
      </c>
      <c r="O11895" s="3">
        <v>23.8</v>
      </c>
      <c r="P11895" s="3">
        <v>130.66999999999999</v>
      </c>
    </row>
    <row r="11896" spans="2:16" x14ac:dyDescent="0.15">
      <c r="B11896" s="5" t="s">
        <v>1540</v>
      </c>
      <c r="C11896" s="16">
        <f t="shared" si="1110"/>
        <v>2023</v>
      </c>
      <c r="D11896" s="16">
        <f t="shared" si="1111"/>
        <v>4</v>
      </c>
      <c r="E11896" s="3" t="s">
        <v>20</v>
      </c>
      <c r="F11896" s="3" t="s">
        <v>1242</v>
      </c>
      <c r="G11896" s="3" t="s">
        <v>13</v>
      </c>
      <c r="H11896" s="3" t="s">
        <v>7266</v>
      </c>
      <c r="I11896" s="3">
        <f t="shared" si="1112"/>
        <v>0</v>
      </c>
      <c r="J11896" s="3">
        <f t="shared" si="1112"/>
        <v>0</v>
      </c>
      <c r="K11896" s="3">
        <f t="shared" si="1112"/>
        <v>0</v>
      </c>
      <c r="L11896" s="3">
        <f t="shared" si="1113"/>
        <v>0</v>
      </c>
      <c r="M11896" s="3">
        <f t="shared" si="1114"/>
        <v>0</v>
      </c>
      <c r="N11896" s="3">
        <f t="shared" si="1115"/>
        <v>0</v>
      </c>
      <c r="O11896" s="3">
        <v>15</v>
      </c>
      <c r="P11896" s="3">
        <v>123.61</v>
      </c>
    </row>
    <row r="11897" spans="2:16" x14ac:dyDescent="0.15">
      <c r="B11897" s="5" t="s">
        <v>1126</v>
      </c>
      <c r="C11897" s="16">
        <f t="shared" si="1110"/>
        <v>2023</v>
      </c>
      <c r="D11897" s="16">
        <f t="shared" si="1111"/>
        <v>2</v>
      </c>
      <c r="E11897" s="3" t="s">
        <v>202</v>
      </c>
      <c r="F11897" s="3" t="s">
        <v>13</v>
      </c>
      <c r="G11897" s="3" t="s">
        <v>2957</v>
      </c>
      <c r="H11897" s="3" t="s">
        <v>6298</v>
      </c>
      <c r="I11897" s="3">
        <f t="shared" si="1112"/>
        <v>0</v>
      </c>
      <c r="J11897" s="3">
        <f t="shared" si="1112"/>
        <v>0</v>
      </c>
      <c r="K11897" s="3">
        <f t="shared" si="1112"/>
        <v>1</v>
      </c>
      <c r="L11897" s="3">
        <f t="shared" si="1113"/>
        <v>0</v>
      </c>
      <c r="M11897" s="3">
        <f t="shared" si="1114"/>
        <v>0</v>
      </c>
      <c r="N11897" s="3">
        <f t="shared" si="1115"/>
        <v>0</v>
      </c>
      <c r="O11897" s="3">
        <v>23.47</v>
      </c>
      <c r="P11897" s="3">
        <v>280.89999999999998</v>
      </c>
    </row>
    <row r="11898" spans="2:16" x14ac:dyDescent="0.15">
      <c r="B11898" s="5" t="s">
        <v>1510</v>
      </c>
      <c r="C11898" s="16">
        <f t="shared" si="1110"/>
        <v>2023</v>
      </c>
      <c r="D11898" s="16">
        <f t="shared" si="1111"/>
        <v>1</v>
      </c>
      <c r="E11898" s="3" t="s">
        <v>202</v>
      </c>
      <c r="F11898" s="3" t="s">
        <v>13</v>
      </c>
      <c r="G11898" s="3" t="s">
        <v>943</v>
      </c>
      <c r="H11898" s="3" t="s">
        <v>1356</v>
      </c>
      <c r="I11898" s="3">
        <f t="shared" si="1112"/>
        <v>0</v>
      </c>
      <c r="J11898" s="3">
        <f t="shared" si="1112"/>
        <v>0</v>
      </c>
      <c r="K11898" s="3">
        <f t="shared" si="1112"/>
        <v>1</v>
      </c>
      <c r="L11898" s="3">
        <f t="shared" si="1113"/>
        <v>0</v>
      </c>
      <c r="M11898" s="3">
        <f t="shared" si="1114"/>
        <v>0</v>
      </c>
      <c r="N11898" s="3">
        <f t="shared" si="1115"/>
        <v>0</v>
      </c>
      <c r="O11898" s="3">
        <v>22.72</v>
      </c>
      <c r="P11898" s="3">
        <v>467.71</v>
      </c>
    </row>
    <row r="11899" spans="2:16" x14ac:dyDescent="0.15">
      <c r="B11899" s="5" t="s">
        <v>2044</v>
      </c>
      <c r="C11899" s="16">
        <f t="shared" si="1110"/>
        <v>2023</v>
      </c>
      <c r="D11899" s="16">
        <f t="shared" si="1111"/>
        <v>11</v>
      </c>
      <c r="E11899" s="3" t="s">
        <v>202</v>
      </c>
      <c r="F11899" s="3" t="s">
        <v>13</v>
      </c>
      <c r="G11899" s="3" t="s">
        <v>2706</v>
      </c>
      <c r="H11899" s="3" t="s">
        <v>7096</v>
      </c>
      <c r="I11899" s="3">
        <f t="shared" si="1112"/>
        <v>0</v>
      </c>
      <c r="J11899" s="3">
        <f t="shared" si="1112"/>
        <v>0</v>
      </c>
      <c r="K11899" s="3">
        <f t="shared" si="1112"/>
        <v>1</v>
      </c>
      <c r="L11899" s="3">
        <f t="shared" si="1113"/>
        <v>0</v>
      </c>
      <c r="M11899" s="3">
        <f t="shared" si="1114"/>
        <v>0</v>
      </c>
      <c r="N11899" s="3">
        <f t="shared" si="1115"/>
        <v>0</v>
      </c>
      <c r="O11899" s="3">
        <v>22.56</v>
      </c>
      <c r="P11899" s="3">
        <v>675.2</v>
      </c>
    </row>
    <row r="11900" spans="2:16" x14ac:dyDescent="0.15">
      <c r="B11900" s="5" t="s">
        <v>1402</v>
      </c>
      <c r="C11900" s="16">
        <f t="shared" si="1110"/>
        <v>2023</v>
      </c>
      <c r="D11900" s="16">
        <f t="shared" si="1111"/>
        <v>3</v>
      </c>
      <c r="E11900" s="3" t="s">
        <v>202</v>
      </c>
      <c r="F11900" s="3" t="s">
        <v>13</v>
      </c>
      <c r="G11900" s="3" t="s">
        <v>552</v>
      </c>
      <c r="H11900" s="3" t="s">
        <v>7102</v>
      </c>
      <c r="I11900" s="3">
        <f t="shared" si="1112"/>
        <v>0</v>
      </c>
      <c r="J11900" s="3">
        <f t="shared" si="1112"/>
        <v>0</v>
      </c>
      <c r="K11900" s="3">
        <f t="shared" si="1112"/>
        <v>1</v>
      </c>
      <c r="L11900" s="3">
        <f t="shared" si="1113"/>
        <v>0</v>
      </c>
      <c r="M11900" s="3">
        <f t="shared" si="1114"/>
        <v>0</v>
      </c>
      <c r="N11900" s="3">
        <f t="shared" si="1115"/>
        <v>0</v>
      </c>
      <c r="O11900" s="3">
        <v>22.5</v>
      </c>
      <c r="P11900" s="3">
        <v>474.82</v>
      </c>
    </row>
    <row r="11901" spans="2:16" x14ac:dyDescent="0.15">
      <c r="B11901" s="5" t="s">
        <v>600</v>
      </c>
      <c r="C11901" s="16">
        <f t="shared" si="1110"/>
        <v>2023</v>
      </c>
      <c r="D11901" s="16">
        <f t="shared" si="1111"/>
        <v>12</v>
      </c>
      <c r="E11901" s="3" t="s">
        <v>20</v>
      </c>
      <c r="F11901" s="3" t="s">
        <v>1242</v>
      </c>
      <c r="G11901" s="3" t="s">
        <v>13</v>
      </c>
      <c r="H11901" s="3" t="s">
        <v>7796</v>
      </c>
      <c r="I11901" s="3">
        <f t="shared" si="1112"/>
        <v>0</v>
      </c>
      <c r="J11901" s="3">
        <f t="shared" si="1112"/>
        <v>0</v>
      </c>
      <c r="K11901" s="3">
        <f t="shared" si="1112"/>
        <v>0</v>
      </c>
      <c r="L11901" s="3">
        <f t="shared" si="1113"/>
        <v>0</v>
      </c>
      <c r="M11901" s="3">
        <f t="shared" si="1114"/>
        <v>0</v>
      </c>
      <c r="N11901" s="3">
        <f t="shared" si="1115"/>
        <v>0</v>
      </c>
      <c r="O11901" s="3">
        <v>1.8</v>
      </c>
      <c r="P11901" s="3">
        <v>3.97</v>
      </c>
    </row>
    <row r="11902" spans="2:16" x14ac:dyDescent="0.15">
      <c r="B11902" s="5" t="s">
        <v>58</v>
      </c>
      <c r="C11902" s="16">
        <f t="shared" si="1110"/>
        <v>2023</v>
      </c>
      <c r="D11902" s="16">
        <f t="shared" si="1111"/>
        <v>8</v>
      </c>
      <c r="E11902" s="3" t="s">
        <v>20</v>
      </c>
      <c r="F11902" s="3" t="s">
        <v>1242</v>
      </c>
      <c r="G11902" s="3" t="s">
        <v>13</v>
      </c>
      <c r="H11902" s="3" t="s">
        <v>7795</v>
      </c>
      <c r="I11902" s="3">
        <f t="shared" si="1112"/>
        <v>0</v>
      </c>
      <c r="J11902" s="3">
        <f t="shared" si="1112"/>
        <v>0</v>
      </c>
      <c r="K11902" s="3">
        <f t="shared" si="1112"/>
        <v>0</v>
      </c>
      <c r="L11902" s="3">
        <f t="shared" si="1113"/>
        <v>0</v>
      </c>
      <c r="M11902" s="3">
        <f t="shared" si="1114"/>
        <v>0</v>
      </c>
      <c r="N11902" s="3">
        <f t="shared" si="1115"/>
        <v>0</v>
      </c>
      <c r="O11902" s="3">
        <v>1.8</v>
      </c>
      <c r="P11902" s="3">
        <v>13.29</v>
      </c>
    </row>
    <row r="11903" spans="2:16" x14ac:dyDescent="0.15">
      <c r="B11903" s="5" t="s">
        <v>3989</v>
      </c>
      <c r="C11903" s="16">
        <f t="shared" si="1110"/>
        <v>2023</v>
      </c>
      <c r="D11903" s="16">
        <f t="shared" si="1111"/>
        <v>10</v>
      </c>
      <c r="E11903" s="3" t="s">
        <v>202</v>
      </c>
      <c r="F11903" s="3" t="s">
        <v>13</v>
      </c>
      <c r="G11903" s="3" t="s">
        <v>2230</v>
      </c>
      <c r="H11903" s="3" t="s">
        <v>6371</v>
      </c>
      <c r="I11903" s="3">
        <f t="shared" si="1112"/>
        <v>0</v>
      </c>
      <c r="J11903" s="3">
        <f t="shared" si="1112"/>
        <v>0</v>
      </c>
      <c r="K11903" s="3">
        <f t="shared" si="1112"/>
        <v>1</v>
      </c>
      <c r="L11903" s="3">
        <f t="shared" si="1113"/>
        <v>0</v>
      </c>
      <c r="M11903" s="3">
        <f t="shared" si="1114"/>
        <v>0</v>
      </c>
      <c r="N11903" s="3">
        <f t="shared" si="1115"/>
        <v>0</v>
      </c>
      <c r="O11903" s="3">
        <v>20.8</v>
      </c>
      <c r="P11903" s="3">
        <v>451.2</v>
      </c>
    </row>
    <row r="11904" spans="2:16" x14ac:dyDescent="0.15">
      <c r="B11904" s="5" t="s">
        <v>3560</v>
      </c>
      <c r="C11904" s="16">
        <f t="shared" si="1110"/>
        <v>2023</v>
      </c>
      <c r="D11904" s="16">
        <f t="shared" si="1111"/>
        <v>6</v>
      </c>
      <c r="E11904" s="3" t="s">
        <v>202</v>
      </c>
      <c r="F11904" s="3" t="s">
        <v>384</v>
      </c>
      <c r="G11904" s="3" t="s">
        <v>2706</v>
      </c>
      <c r="H11904" s="3" t="s">
        <v>6108</v>
      </c>
      <c r="I11904" s="3">
        <f t="shared" si="1112"/>
        <v>0</v>
      </c>
      <c r="J11904" s="3">
        <f t="shared" si="1112"/>
        <v>0</v>
      </c>
      <c r="K11904" s="3">
        <f t="shared" si="1112"/>
        <v>0</v>
      </c>
      <c r="L11904" s="3">
        <f t="shared" si="1113"/>
        <v>0</v>
      </c>
      <c r="M11904" s="3">
        <f t="shared" si="1114"/>
        <v>0</v>
      </c>
      <c r="N11904" s="3">
        <f t="shared" si="1115"/>
        <v>0</v>
      </c>
      <c r="O11904" s="3">
        <v>20.3</v>
      </c>
      <c r="P11904" s="3">
        <v>99.73</v>
      </c>
    </row>
    <row r="11905" spans="2:16" x14ac:dyDescent="0.15">
      <c r="B11905" s="5" t="s">
        <v>598</v>
      </c>
      <c r="C11905" s="16">
        <f t="shared" si="1110"/>
        <v>2020</v>
      </c>
      <c r="D11905" s="16">
        <f t="shared" si="1111"/>
        <v>11</v>
      </c>
      <c r="E11905" s="3" t="s">
        <v>20</v>
      </c>
      <c r="F11905" s="3" t="s">
        <v>463</v>
      </c>
      <c r="G11905" s="3" t="s">
        <v>13</v>
      </c>
      <c r="H11905" s="3" t="s">
        <v>2703</v>
      </c>
      <c r="I11905" s="3">
        <f t="shared" si="1112"/>
        <v>0</v>
      </c>
      <c r="J11905" s="3">
        <f t="shared" si="1112"/>
        <v>0</v>
      </c>
      <c r="K11905" s="3">
        <f t="shared" si="1112"/>
        <v>0</v>
      </c>
      <c r="L11905" s="3">
        <f t="shared" si="1113"/>
        <v>0</v>
      </c>
      <c r="M11905" s="3">
        <f t="shared" si="1114"/>
        <v>0</v>
      </c>
      <c r="N11905" s="3">
        <f t="shared" si="1115"/>
        <v>0</v>
      </c>
      <c r="O11905" s="3">
        <v>19800</v>
      </c>
      <c r="P11905" s="3">
        <v>36721.019999999997</v>
      </c>
    </row>
    <row r="11906" spans="2:16" x14ac:dyDescent="0.15">
      <c r="B11906" s="5" t="s">
        <v>2705</v>
      </c>
      <c r="C11906" s="16">
        <f t="shared" si="1110"/>
        <v>2021</v>
      </c>
      <c r="D11906" s="16">
        <f t="shared" si="1111"/>
        <v>2</v>
      </c>
      <c r="E11906" s="3" t="s">
        <v>20</v>
      </c>
      <c r="F11906" s="3" t="s">
        <v>463</v>
      </c>
      <c r="G11906" s="3" t="s">
        <v>13</v>
      </c>
      <c r="H11906" s="3" t="s">
        <v>2703</v>
      </c>
      <c r="I11906" s="3">
        <f t="shared" si="1112"/>
        <v>0</v>
      </c>
      <c r="J11906" s="3">
        <f t="shared" si="1112"/>
        <v>0</v>
      </c>
      <c r="K11906" s="3">
        <f t="shared" si="1112"/>
        <v>0</v>
      </c>
      <c r="L11906" s="3">
        <f t="shared" si="1113"/>
        <v>0</v>
      </c>
      <c r="M11906" s="3">
        <f t="shared" si="1114"/>
        <v>0</v>
      </c>
      <c r="N11906" s="3">
        <f t="shared" si="1115"/>
        <v>0</v>
      </c>
      <c r="O11906" s="3">
        <v>19772.5</v>
      </c>
      <c r="P11906" s="3">
        <v>42562.32</v>
      </c>
    </row>
    <row r="11907" spans="2:16" x14ac:dyDescent="0.15">
      <c r="B11907" s="5" t="s">
        <v>3815</v>
      </c>
      <c r="C11907" s="16">
        <f t="shared" si="1110"/>
        <v>2023</v>
      </c>
      <c r="D11907" s="16">
        <f t="shared" si="1111"/>
        <v>2</v>
      </c>
      <c r="E11907" s="3" t="s">
        <v>20</v>
      </c>
      <c r="F11907" s="3" t="s">
        <v>12</v>
      </c>
      <c r="G11907" s="3" t="s">
        <v>13</v>
      </c>
      <c r="H11907" s="3" t="s">
        <v>5442</v>
      </c>
      <c r="I11907" s="3">
        <f t="shared" si="1112"/>
        <v>0</v>
      </c>
      <c r="J11907" s="3">
        <f t="shared" si="1112"/>
        <v>0</v>
      </c>
      <c r="K11907" s="3">
        <f t="shared" si="1112"/>
        <v>0</v>
      </c>
      <c r="L11907" s="3">
        <f t="shared" si="1113"/>
        <v>0</v>
      </c>
      <c r="M11907" s="3">
        <f t="shared" si="1114"/>
        <v>0</v>
      </c>
      <c r="N11907" s="3">
        <f t="shared" si="1115"/>
        <v>0</v>
      </c>
      <c r="O11907" s="3">
        <v>1000</v>
      </c>
      <c r="P11907" s="3">
        <v>8729.52</v>
      </c>
    </row>
    <row r="11908" spans="2:16" x14ac:dyDescent="0.15">
      <c r="B11908" s="5" t="s">
        <v>3277</v>
      </c>
      <c r="C11908" s="16">
        <f t="shared" ref="C11908:C11971" si="1116">YEAR(B11908)</f>
        <v>2020</v>
      </c>
      <c r="D11908" s="16">
        <f t="shared" ref="D11908:D11971" si="1117">MONTH(B11908)</f>
        <v>11</v>
      </c>
      <c r="E11908" s="3" t="s">
        <v>20</v>
      </c>
      <c r="F11908" s="3" t="s">
        <v>463</v>
      </c>
      <c r="G11908" s="3" t="s">
        <v>13</v>
      </c>
      <c r="H11908" s="3" t="s">
        <v>5314</v>
      </c>
      <c r="I11908" s="3">
        <f t="shared" ref="I11908:K11971" si="1118">MIN(1,IFERROR(SEARCH(I$2,$H11908),0))</f>
        <v>0</v>
      </c>
      <c r="J11908" s="3">
        <f t="shared" si="1118"/>
        <v>0</v>
      </c>
      <c r="K11908" s="3">
        <f t="shared" si="1118"/>
        <v>0</v>
      </c>
      <c r="L11908" s="3">
        <f t="shared" ref="L11908:L11971" si="1119">IF(I11908*J11908=1,"Гороховый изолят",IF(I11908*K11908=1,"Гороховый концентрат",0))</f>
        <v>0</v>
      </c>
      <c r="M11908" s="3">
        <f t="shared" ref="M11908:M11971" si="1120">$I11908*J11908</f>
        <v>0</v>
      </c>
      <c r="N11908" s="3">
        <f t="shared" ref="N11908:N11971" si="1121">$I11908*K11908</f>
        <v>0</v>
      </c>
      <c r="O11908" s="3">
        <v>1180</v>
      </c>
      <c r="P11908" s="3">
        <v>11562.38</v>
      </c>
    </row>
    <row r="11909" spans="2:16" x14ac:dyDescent="0.15">
      <c r="B11909" s="5" t="s">
        <v>2264</v>
      </c>
      <c r="C11909" s="16">
        <f t="shared" si="1116"/>
        <v>2021</v>
      </c>
      <c r="D11909" s="16">
        <f t="shared" si="1117"/>
        <v>4</v>
      </c>
      <c r="E11909" s="3" t="s">
        <v>20</v>
      </c>
      <c r="F11909" s="3" t="s">
        <v>12</v>
      </c>
      <c r="G11909" s="3" t="s">
        <v>13</v>
      </c>
      <c r="H11909" s="3" t="s">
        <v>2953</v>
      </c>
      <c r="I11909" s="3">
        <f t="shared" si="1118"/>
        <v>0</v>
      </c>
      <c r="J11909" s="3">
        <f t="shared" si="1118"/>
        <v>0</v>
      </c>
      <c r="K11909" s="3">
        <f t="shared" si="1118"/>
        <v>0</v>
      </c>
      <c r="L11909" s="3">
        <f t="shared" si="1119"/>
        <v>0</v>
      </c>
      <c r="M11909" s="3">
        <f t="shared" si="1120"/>
        <v>0</v>
      </c>
      <c r="N11909" s="3">
        <f t="shared" si="1121"/>
        <v>0</v>
      </c>
      <c r="O11909" s="3">
        <v>18008.91</v>
      </c>
      <c r="P11909" s="3">
        <v>15518.7</v>
      </c>
    </row>
    <row r="11910" spans="2:16" x14ac:dyDescent="0.15">
      <c r="B11910" s="5" t="s">
        <v>462</v>
      </c>
      <c r="C11910" s="16">
        <f t="shared" si="1116"/>
        <v>2020</v>
      </c>
      <c r="D11910" s="16">
        <f t="shared" si="1117"/>
        <v>12</v>
      </c>
      <c r="E11910" s="3" t="s">
        <v>20</v>
      </c>
      <c r="F11910" s="3" t="s">
        <v>191</v>
      </c>
      <c r="G11910" s="3" t="s">
        <v>13</v>
      </c>
      <c r="H11910" s="3" t="s">
        <v>7400</v>
      </c>
      <c r="I11910" s="3">
        <f t="shared" si="1118"/>
        <v>0</v>
      </c>
      <c r="J11910" s="3">
        <f t="shared" si="1118"/>
        <v>0</v>
      </c>
      <c r="K11910" s="3">
        <f t="shared" si="1118"/>
        <v>0</v>
      </c>
      <c r="L11910" s="3">
        <f t="shared" si="1119"/>
        <v>0</v>
      </c>
      <c r="M11910" s="3">
        <f t="shared" si="1120"/>
        <v>0</v>
      </c>
      <c r="N11910" s="3">
        <f t="shared" si="1121"/>
        <v>0</v>
      </c>
      <c r="O11910" s="3">
        <v>8</v>
      </c>
      <c r="P11910" s="3">
        <v>2185.88</v>
      </c>
    </row>
    <row r="11911" spans="2:16" x14ac:dyDescent="0.15">
      <c r="B11911" s="5" t="s">
        <v>2436</v>
      </c>
      <c r="C11911" s="16">
        <f t="shared" si="1116"/>
        <v>2020</v>
      </c>
      <c r="D11911" s="16">
        <f t="shared" si="1117"/>
        <v>8</v>
      </c>
      <c r="E11911" s="3" t="s">
        <v>20</v>
      </c>
      <c r="F11911" s="3" t="s">
        <v>191</v>
      </c>
      <c r="G11911" s="3" t="s">
        <v>13</v>
      </c>
      <c r="H11911" s="3" t="s">
        <v>7400</v>
      </c>
      <c r="I11911" s="3">
        <f t="shared" si="1118"/>
        <v>0</v>
      </c>
      <c r="J11911" s="3">
        <f t="shared" si="1118"/>
        <v>0</v>
      </c>
      <c r="K11911" s="3">
        <f t="shared" si="1118"/>
        <v>0</v>
      </c>
      <c r="L11911" s="3">
        <f t="shared" si="1119"/>
        <v>0</v>
      </c>
      <c r="M11911" s="3">
        <f t="shared" si="1120"/>
        <v>0</v>
      </c>
      <c r="N11911" s="3">
        <f t="shared" si="1121"/>
        <v>0</v>
      </c>
      <c r="O11911" s="3">
        <v>4</v>
      </c>
      <c r="P11911" s="3">
        <v>1082.8900000000001</v>
      </c>
    </row>
    <row r="11912" spans="2:16" x14ac:dyDescent="0.15">
      <c r="B11912" s="5" t="s">
        <v>2190</v>
      </c>
      <c r="C11912" s="16">
        <f t="shared" si="1116"/>
        <v>2020</v>
      </c>
      <c r="D11912" s="16">
        <f t="shared" si="1117"/>
        <v>10</v>
      </c>
      <c r="E11912" s="3" t="s">
        <v>20</v>
      </c>
      <c r="F11912" s="3" t="s">
        <v>191</v>
      </c>
      <c r="G11912" s="3" t="s">
        <v>13</v>
      </c>
      <c r="H11912" s="3" t="s">
        <v>7400</v>
      </c>
      <c r="I11912" s="3">
        <f t="shared" si="1118"/>
        <v>0</v>
      </c>
      <c r="J11912" s="3">
        <f t="shared" si="1118"/>
        <v>0</v>
      </c>
      <c r="K11912" s="3">
        <f t="shared" si="1118"/>
        <v>0</v>
      </c>
      <c r="L11912" s="3">
        <f t="shared" si="1119"/>
        <v>0</v>
      </c>
      <c r="M11912" s="3">
        <f t="shared" si="1120"/>
        <v>0</v>
      </c>
      <c r="N11912" s="3">
        <f t="shared" si="1121"/>
        <v>0</v>
      </c>
      <c r="O11912" s="3">
        <v>4</v>
      </c>
      <c r="P11912" s="3">
        <v>1079.8499999999999</v>
      </c>
    </row>
    <row r="11913" spans="2:16" x14ac:dyDescent="0.15">
      <c r="B11913" s="5" t="s">
        <v>626</v>
      </c>
      <c r="C11913" s="16">
        <f t="shared" si="1116"/>
        <v>2020</v>
      </c>
      <c r="D11913" s="16">
        <f t="shared" si="1117"/>
        <v>11</v>
      </c>
      <c r="E11913" s="3" t="s">
        <v>20</v>
      </c>
      <c r="F11913" s="3" t="s">
        <v>191</v>
      </c>
      <c r="G11913" s="3" t="s">
        <v>13</v>
      </c>
      <c r="H11913" s="3" t="s">
        <v>7400</v>
      </c>
      <c r="I11913" s="3">
        <f t="shared" si="1118"/>
        <v>0</v>
      </c>
      <c r="J11913" s="3">
        <f t="shared" si="1118"/>
        <v>0</v>
      </c>
      <c r="K11913" s="3">
        <f t="shared" si="1118"/>
        <v>0</v>
      </c>
      <c r="L11913" s="3">
        <f t="shared" si="1119"/>
        <v>0</v>
      </c>
      <c r="M11913" s="3">
        <f t="shared" si="1120"/>
        <v>0</v>
      </c>
      <c r="N11913" s="3">
        <f t="shared" si="1121"/>
        <v>0</v>
      </c>
      <c r="O11913" s="3">
        <v>4</v>
      </c>
      <c r="P11913" s="3">
        <v>1077.4000000000001</v>
      </c>
    </row>
    <row r="11914" spans="2:16" x14ac:dyDescent="0.15">
      <c r="B11914" s="5" t="s">
        <v>1900</v>
      </c>
      <c r="C11914" s="16">
        <f t="shared" si="1116"/>
        <v>2021</v>
      </c>
      <c r="D11914" s="16">
        <f t="shared" si="1117"/>
        <v>3</v>
      </c>
      <c r="E11914" s="3" t="s">
        <v>20</v>
      </c>
      <c r="F11914" s="3" t="s">
        <v>384</v>
      </c>
      <c r="G11914" s="3" t="s">
        <v>13</v>
      </c>
      <c r="H11914" s="3" t="s">
        <v>7400</v>
      </c>
      <c r="I11914" s="3">
        <f t="shared" si="1118"/>
        <v>0</v>
      </c>
      <c r="J11914" s="3">
        <f t="shared" si="1118"/>
        <v>0</v>
      </c>
      <c r="K11914" s="3">
        <f t="shared" si="1118"/>
        <v>0</v>
      </c>
      <c r="L11914" s="3">
        <f t="shared" si="1119"/>
        <v>0</v>
      </c>
      <c r="M11914" s="3">
        <f t="shared" si="1120"/>
        <v>0</v>
      </c>
      <c r="N11914" s="3">
        <f t="shared" si="1121"/>
        <v>0</v>
      </c>
      <c r="O11914" s="3">
        <v>8</v>
      </c>
      <c r="P11914" s="3">
        <v>2867.84</v>
      </c>
    </row>
    <row r="11915" spans="2:16" x14ac:dyDescent="0.15">
      <c r="B11915" s="5" t="s">
        <v>91</v>
      </c>
      <c r="C11915" s="16">
        <f t="shared" si="1116"/>
        <v>2020</v>
      </c>
      <c r="D11915" s="16">
        <f t="shared" si="1117"/>
        <v>3</v>
      </c>
      <c r="E11915" s="3" t="s">
        <v>20</v>
      </c>
      <c r="F11915" s="3" t="s">
        <v>191</v>
      </c>
      <c r="G11915" s="3" t="s">
        <v>13</v>
      </c>
      <c r="H11915" s="3" t="s">
        <v>7401</v>
      </c>
      <c r="I11915" s="3">
        <f t="shared" si="1118"/>
        <v>0</v>
      </c>
      <c r="J11915" s="3">
        <f t="shared" si="1118"/>
        <v>0</v>
      </c>
      <c r="K11915" s="3">
        <f t="shared" si="1118"/>
        <v>0</v>
      </c>
      <c r="L11915" s="3">
        <f t="shared" si="1119"/>
        <v>0</v>
      </c>
      <c r="M11915" s="3">
        <f t="shared" si="1120"/>
        <v>0</v>
      </c>
      <c r="N11915" s="3">
        <f t="shared" si="1121"/>
        <v>0</v>
      </c>
      <c r="O11915" s="3">
        <v>8</v>
      </c>
      <c r="P11915" s="3">
        <v>2175.4499999999998</v>
      </c>
    </row>
    <row r="11916" spans="2:16" x14ac:dyDescent="0.15">
      <c r="B11916" s="5" t="s">
        <v>2461</v>
      </c>
      <c r="C11916" s="16">
        <f t="shared" si="1116"/>
        <v>2022</v>
      </c>
      <c r="D11916" s="16">
        <f t="shared" si="1117"/>
        <v>10</v>
      </c>
      <c r="E11916" s="3" t="s">
        <v>20</v>
      </c>
      <c r="F11916" s="3" t="s">
        <v>12</v>
      </c>
      <c r="G11916" s="3" t="s">
        <v>13</v>
      </c>
      <c r="H11916" s="3" t="s">
        <v>5024</v>
      </c>
      <c r="I11916" s="3">
        <f t="shared" si="1118"/>
        <v>0</v>
      </c>
      <c r="J11916" s="3">
        <f t="shared" si="1118"/>
        <v>0</v>
      </c>
      <c r="K11916" s="3">
        <f t="shared" si="1118"/>
        <v>0</v>
      </c>
      <c r="L11916" s="3">
        <f t="shared" si="1119"/>
        <v>0</v>
      </c>
      <c r="M11916" s="3">
        <f t="shared" si="1120"/>
        <v>0</v>
      </c>
      <c r="N11916" s="3">
        <f t="shared" si="1121"/>
        <v>0</v>
      </c>
      <c r="O11916" s="3">
        <v>1763.2</v>
      </c>
      <c r="P11916" s="3">
        <v>4621.09</v>
      </c>
    </row>
    <row r="11917" spans="2:16" x14ac:dyDescent="0.15">
      <c r="B11917" s="5" t="s">
        <v>3367</v>
      </c>
      <c r="C11917" s="16">
        <f t="shared" si="1116"/>
        <v>2022</v>
      </c>
      <c r="D11917" s="16">
        <f t="shared" si="1117"/>
        <v>8</v>
      </c>
      <c r="E11917" s="3" t="s">
        <v>20</v>
      </c>
      <c r="F11917" s="3" t="s">
        <v>12</v>
      </c>
      <c r="G11917" s="3" t="s">
        <v>13</v>
      </c>
      <c r="H11917" s="3" t="s">
        <v>5024</v>
      </c>
      <c r="I11917" s="3">
        <f t="shared" si="1118"/>
        <v>0</v>
      </c>
      <c r="J11917" s="3">
        <f t="shared" si="1118"/>
        <v>0</v>
      </c>
      <c r="K11917" s="3">
        <f t="shared" si="1118"/>
        <v>0</v>
      </c>
      <c r="L11917" s="3">
        <f t="shared" si="1119"/>
        <v>0</v>
      </c>
      <c r="M11917" s="3">
        <f t="shared" si="1120"/>
        <v>0</v>
      </c>
      <c r="N11917" s="3">
        <f t="shared" si="1121"/>
        <v>0</v>
      </c>
      <c r="O11917" s="3">
        <v>1763.2</v>
      </c>
      <c r="P11917" s="3">
        <v>1334.94</v>
      </c>
    </row>
    <row r="11918" spans="2:16" x14ac:dyDescent="0.15">
      <c r="B11918" s="5" t="s">
        <v>307</v>
      </c>
      <c r="C11918" s="16">
        <f t="shared" si="1116"/>
        <v>2023</v>
      </c>
      <c r="D11918" s="16">
        <f t="shared" si="1117"/>
        <v>12</v>
      </c>
      <c r="E11918" s="3" t="s">
        <v>202</v>
      </c>
      <c r="F11918" s="3" t="s">
        <v>13</v>
      </c>
      <c r="G11918" s="3" t="s">
        <v>225</v>
      </c>
      <c r="H11918" s="3" t="s">
        <v>7186</v>
      </c>
      <c r="I11918" s="3">
        <f t="shared" si="1118"/>
        <v>0</v>
      </c>
      <c r="J11918" s="3">
        <f t="shared" si="1118"/>
        <v>0</v>
      </c>
      <c r="K11918" s="3">
        <f t="shared" si="1118"/>
        <v>0</v>
      </c>
      <c r="L11918" s="3">
        <f t="shared" si="1119"/>
        <v>0</v>
      </c>
      <c r="M11918" s="3">
        <f t="shared" si="1120"/>
        <v>0</v>
      </c>
      <c r="N11918" s="3">
        <f t="shared" si="1121"/>
        <v>0</v>
      </c>
      <c r="O11918" s="3">
        <v>20</v>
      </c>
      <c r="P11918" s="3">
        <v>2.63</v>
      </c>
    </row>
    <row r="11919" spans="2:16" x14ac:dyDescent="0.15">
      <c r="B11919" s="5" t="s">
        <v>1030</v>
      </c>
      <c r="C11919" s="16">
        <f t="shared" si="1116"/>
        <v>2023</v>
      </c>
      <c r="D11919" s="16">
        <f t="shared" si="1117"/>
        <v>6</v>
      </c>
      <c r="E11919" s="3" t="s">
        <v>202</v>
      </c>
      <c r="F11919" s="3" t="s">
        <v>13</v>
      </c>
      <c r="G11919" s="3" t="s">
        <v>1281</v>
      </c>
      <c r="H11919" s="3" t="s">
        <v>7187</v>
      </c>
      <c r="I11919" s="3">
        <f t="shared" si="1118"/>
        <v>0</v>
      </c>
      <c r="J11919" s="3">
        <f t="shared" si="1118"/>
        <v>0</v>
      </c>
      <c r="K11919" s="3">
        <f t="shared" si="1118"/>
        <v>0</v>
      </c>
      <c r="L11919" s="3">
        <f t="shared" si="1119"/>
        <v>0</v>
      </c>
      <c r="M11919" s="3">
        <f t="shared" si="1120"/>
        <v>0</v>
      </c>
      <c r="N11919" s="3">
        <f t="shared" si="1121"/>
        <v>0</v>
      </c>
      <c r="O11919" s="3">
        <v>20</v>
      </c>
      <c r="P11919" s="3">
        <v>0.24</v>
      </c>
    </row>
    <row r="11920" spans="2:16" x14ac:dyDescent="0.15">
      <c r="B11920" s="5" t="s">
        <v>767</v>
      </c>
      <c r="C11920" s="16">
        <f t="shared" si="1116"/>
        <v>2022</v>
      </c>
      <c r="D11920" s="16">
        <f t="shared" si="1117"/>
        <v>7</v>
      </c>
      <c r="E11920" s="3" t="s">
        <v>20</v>
      </c>
      <c r="F11920" s="3" t="s">
        <v>12</v>
      </c>
      <c r="G11920" s="3" t="s">
        <v>13</v>
      </c>
      <c r="H11920" s="3" t="s">
        <v>5024</v>
      </c>
      <c r="I11920" s="3">
        <f t="shared" si="1118"/>
        <v>0</v>
      </c>
      <c r="J11920" s="3">
        <f t="shared" si="1118"/>
        <v>0</v>
      </c>
      <c r="K11920" s="3">
        <f t="shared" si="1118"/>
        <v>0</v>
      </c>
      <c r="L11920" s="3">
        <f t="shared" si="1119"/>
        <v>0</v>
      </c>
      <c r="M11920" s="3">
        <f t="shared" si="1120"/>
        <v>0</v>
      </c>
      <c r="N11920" s="3">
        <f t="shared" si="1121"/>
        <v>0</v>
      </c>
      <c r="O11920" s="3">
        <v>1763.2</v>
      </c>
      <c r="P11920" s="3">
        <v>1334.94</v>
      </c>
    </row>
    <row r="11921" spans="2:16" x14ac:dyDescent="0.15">
      <c r="B11921" s="5" t="s">
        <v>816</v>
      </c>
      <c r="C11921" s="16">
        <f t="shared" si="1116"/>
        <v>2023</v>
      </c>
      <c r="D11921" s="16">
        <f t="shared" si="1117"/>
        <v>2</v>
      </c>
      <c r="E11921" s="3" t="s">
        <v>20</v>
      </c>
      <c r="F11921" s="3" t="s">
        <v>12</v>
      </c>
      <c r="G11921" s="3" t="s">
        <v>13</v>
      </c>
      <c r="H11921" s="3" t="s">
        <v>5024</v>
      </c>
      <c r="I11921" s="3">
        <f t="shared" si="1118"/>
        <v>0</v>
      </c>
      <c r="J11921" s="3">
        <f t="shared" si="1118"/>
        <v>0</v>
      </c>
      <c r="K11921" s="3">
        <f t="shared" si="1118"/>
        <v>0</v>
      </c>
      <c r="L11921" s="3">
        <f t="shared" si="1119"/>
        <v>0</v>
      </c>
      <c r="M11921" s="3">
        <f t="shared" si="1120"/>
        <v>0</v>
      </c>
      <c r="N11921" s="3">
        <f t="shared" si="1121"/>
        <v>0</v>
      </c>
      <c r="O11921" s="3">
        <v>884.5</v>
      </c>
      <c r="P11921" s="3">
        <v>1778.14</v>
      </c>
    </row>
    <row r="11922" spans="2:16" x14ac:dyDescent="0.15">
      <c r="B11922" s="5" t="s">
        <v>915</v>
      </c>
      <c r="C11922" s="16">
        <f t="shared" si="1116"/>
        <v>2021</v>
      </c>
      <c r="D11922" s="16">
        <f t="shared" si="1117"/>
        <v>5</v>
      </c>
      <c r="E11922" s="3" t="s">
        <v>20</v>
      </c>
      <c r="F11922" s="3" t="s">
        <v>12</v>
      </c>
      <c r="G11922" s="3" t="s">
        <v>13</v>
      </c>
      <c r="H11922" s="3" t="s">
        <v>4794</v>
      </c>
      <c r="I11922" s="3">
        <f t="shared" si="1118"/>
        <v>0</v>
      </c>
      <c r="J11922" s="3">
        <f t="shared" si="1118"/>
        <v>0</v>
      </c>
      <c r="K11922" s="3">
        <f t="shared" si="1118"/>
        <v>0</v>
      </c>
      <c r="L11922" s="3">
        <f t="shared" si="1119"/>
        <v>0</v>
      </c>
      <c r="M11922" s="3">
        <f t="shared" si="1120"/>
        <v>0</v>
      </c>
      <c r="N11922" s="3">
        <f t="shared" si="1121"/>
        <v>0</v>
      </c>
      <c r="O11922" s="3">
        <v>2400</v>
      </c>
      <c r="P11922" s="3">
        <v>5474.9</v>
      </c>
    </row>
    <row r="11923" spans="2:16" x14ac:dyDescent="0.15">
      <c r="B11923" s="5" t="s">
        <v>1780</v>
      </c>
      <c r="C11923" s="16">
        <f t="shared" si="1116"/>
        <v>2021</v>
      </c>
      <c r="D11923" s="16">
        <f t="shared" si="1117"/>
        <v>2</v>
      </c>
      <c r="E11923" s="3" t="s">
        <v>20</v>
      </c>
      <c r="F11923" s="3" t="s">
        <v>12</v>
      </c>
      <c r="G11923" s="3" t="s">
        <v>13</v>
      </c>
      <c r="H11923" s="3" t="s">
        <v>4794</v>
      </c>
      <c r="I11923" s="3">
        <f t="shared" si="1118"/>
        <v>0</v>
      </c>
      <c r="J11923" s="3">
        <f t="shared" si="1118"/>
        <v>0</v>
      </c>
      <c r="K11923" s="3">
        <f t="shared" si="1118"/>
        <v>0</v>
      </c>
      <c r="L11923" s="3">
        <f t="shared" si="1119"/>
        <v>0</v>
      </c>
      <c r="M11923" s="3">
        <f t="shared" si="1120"/>
        <v>0</v>
      </c>
      <c r="N11923" s="3">
        <f t="shared" si="1121"/>
        <v>0</v>
      </c>
      <c r="O11923" s="3">
        <v>1600</v>
      </c>
      <c r="P11923" s="3">
        <v>3316.01</v>
      </c>
    </row>
    <row r="11924" spans="2:16" x14ac:dyDescent="0.15">
      <c r="B11924" s="5" t="s">
        <v>1953</v>
      </c>
      <c r="C11924" s="16">
        <f t="shared" si="1116"/>
        <v>2021</v>
      </c>
      <c r="D11924" s="16">
        <f t="shared" si="1117"/>
        <v>2</v>
      </c>
      <c r="E11924" s="3" t="s">
        <v>20</v>
      </c>
      <c r="F11924" s="3" t="s">
        <v>12</v>
      </c>
      <c r="G11924" s="3" t="s">
        <v>13</v>
      </c>
      <c r="H11924" s="3" t="s">
        <v>5080</v>
      </c>
      <c r="I11924" s="3">
        <f t="shared" si="1118"/>
        <v>0</v>
      </c>
      <c r="J11924" s="3">
        <f t="shared" si="1118"/>
        <v>0</v>
      </c>
      <c r="K11924" s="3">
        <f t="shared" si="1118"/>
        <v>0</v>
      </c>
      <c r="L11924" s="3">
        <f t="shared" si="1119"/>
        <v>0</v>
      </c>
      <c r="M11924" s="3">
        <f t="shared" si="1120"/>
        <v>0</v>
      </c>
      <c r="N11924" s="3">
        <f t="shared" si="1121"/>
        <v>0</v>
      </c>
      <c r="O11924" s="3">
        <v>1600</v>
      </c>
      <c r="P11924" s="3">
        <v>2756.75</v>
      </c>
    </row>
    <row r="11925" spans="2:16" x14ac:dyDescent="0.15">
      <c r="B11925" s="5" t="s">
        <v>968</v>
      </c>
      <c r="C11925" s="16">
        <f t="shared" si="1116"/>
        <v>2020</v>
      </c>
      <c r="D11925" s="16">
        <f t="shared" si="1117"/>
        <v>11</v>
      </c>
      <c r="E11925" s="3" t="s">
        <v>20</v>
      </c>
      <c r="F11925" s="3" t="s">
        <v>12</v>
      </c>
      <c r="G11925" s="3" t="s">
        <v>13</v>
      </c>
      <c r="H11925" s="3" t="s">
        <v>5079</v>
      </c>
      <c r="I11925" s="3">
        <f t="shared" si="1118"/>
        <v>0</v>
      </c>
      <c r="J11925" s="3">
        <f t="shared" si="1118"/>
        <v>0</v>
      </c>
      <c r="K11925" s="3">
        <f t="shared" si="1118"/>
        <v>0</v>
      </c>
      <c r="L11925" s="3">
        <f t="shared" si="1119"/>
        <v>0</v>
      </c>
      <c r="M11925" s="3">
        <f t="shared" si="1120"/>
        <v>0</v>
      </c>
      <c r="N11925" s="3">
        <f t="shared" si="1121"/>
        <v>0</v>
      </c>
      <c r="O11925" s="3">
        <v>1600</v>
      </c>
      <c r="P11925" s="3">
        <v>2756.75</v>
      </c>
    </row>
    <row r="11926" spans="2:16" x14ac:dyDescent="0.15">
      <c r="B11926" s="5" t="s">
        <v>595</v>
      </c>
      <c r="C11926" s="16">
        <f t="shared" si="1116"/>
        <v>2023</v>
      </c>
      <c r="D11926" s="16">
        <f t="shared" si="1117"/>
        <v>8</v>
      </c>
      <c r="E11926" s="3" t="s">
        <v>20</v>
      </c>
      <c r="F11926" s="3" t="s">
        <v>12</v>
      </c>
      <c r="G11926" s="3" t="s">
        <v>13</v>
      </c>
      <c r="H11926" s="3" t="s">
        <v>7955</v>
      </c>
      <c r="I11926" s="3">
        <f t="shared" si="1118"/>
        <v>0</v>
      </c>
      <c r="J11926" s="3">
        <f t="shared" si="1118"/>
        <v>0</v>
      </c>
      <c r="K11926" s="3">
        <f t="shared" si="1118"/>
        <v>0</v>
      </c>
      <c r="L11926" s="3">
        <f t="shared" si="1119"/>
        <v>0</v>
      </c>
      <c r="M11926" s="3">
        <f t="shared" si="1120"/>
        <v>0</v>
      </c>
      <c r="N11926" s="3">
        <f t="shared" si="1121"/>
        <v>0</v>
      </c>
      <c r="O11926" s="3">
        <v>1</v>
      </c>
      <c r="P11926" s="3">
        <v>2.84</v>
      </c>
    </row>
    <row r="11927" spans="2:16" x14ac:dyDescent="0.15">
      <c r="B11927" s="5" t="s">
        <v>732</v>
      </c>
      <c r="C11927" s="16">
        <f t="shared" si="1116"/>
        <v>2023</v>
      </c>
      <c r="D11927" s="16">
        <f t="shared" si="1117"/>
        <v>12</v>
      </c>
      <c r="E11927" s="3" t="s">
        <v>20</v>
      </c>
      <c r="F11927" s="3" t="s">
        <v>12</v>
      </c>
      <c r="G11927" s="3" t="s">
        <v>13</v>
      </c>
      <c r="H11927" s="3" t="s">
        <v>4439</v>
      </c>
      <c r="I11927" s="3">
        <f t="shared" si="1118"/>
        <v>0</v>
      </c>
      <c r="J11927" s="3">
        <f t="shared" si="1118"/>
        <v>0</v>
      </c>
      <c r="K11927" s="3">
        <f t="shared" si="1118"/>
        <v>0</v>
      </c>
      <c r="L11927" s="3">
        <f t="shared" si="1119"/>
        <v>0</v>
      </c>
      <c r="M11927" s="3">
        <f t="shared" si="1120"/>
        <v>0</v>
      </c>
      <c r="N11927" s="3">
        <f t="shared" si="1121"/>
        <v>0</v>
      </c>
      <c r="O11927" s="3">
        <v>4206</v>
      </c>
      <c r="P11927" s="3">
        <v>8862.0300000000007</v>
      </c>
    </row>
    <row r="11928" spans="2:16" x14ac:dyDescent="0.15">
      <c r="B11928" s="5" t="s">
        <v>241</v>
      </c>
      <c r="C11928" s="16">
        <f t="shared" si="1116"/>
        <v>2023</v>
      </c>
      <c r="D11928" s="16">
        <f t="shared" si="1117"/>
        <v>8</v>
      </c>
      <c r="E11928" s="3" t="s">
        <v>202</v>
      </c>
      <c r="F11928" s="3" t="s">
        <v>13</v>
      </c>
      <c r="G11928" s="3" t="s">
        <v>2394</v>
      </c>
      <c r="H11928" s="3" t="s">
        <v>1340</v>
      </c>
      <c r="I11928" s="3">
        <f t="shared" si="1118"/>
        <v>0</v>
      </c>
      <c r="J11928" s="3">
        <f t="shared" si="1118"/>
        <v>0</v>
      </c>
      <c r="K11928" s="3">
        <f t="shared" si="1118"/>
        <v>1</v>
      </c>
      <c r="L11928" s="3">
        <f t="shared" si="1119"/>
        <v>0</v>
      </c>
      <c r="M11928" s="3">
        <f t="shared" si="1120"/>
        <v>0</v>
      </c>
      <c r="N11928" s="3">
        <f t="shared" si="1121"/>
        <v>0</v>
      </c>
      <c r="O11928" s="3">
        <v>17</v>
      </c>
      <c r="P11928" s="3">
        <v>253</v>
      </c>
    </row>
    <row r="11929" spans="2:16" x14ac:dyDescent="0.15">
      <c r="B11929" s="5" t="s">
        <v>722</v>
      </c>
      <c r="C11929" s="16">
        <f t="shared" si="1116"/>
        <v>2023</v>
      </c>
      <c r="D11929" s="16">
        <f t="shared" si="1117"/>
        <v>8</v>
      </c>
      <c r="E11929" s="3" t="s">
        <v>202</v>
      </c>
      <c r="F11929" s="3" t="s">
        <v>13</v>
      </c>
      <c r="G11929" s="3" t="s">
        <v>1242</v>
      </c>
      <c r="H11929" s="3" t="s">
        <v>4218</v>
      </c>
      <c r="I11929" s="3">
        <f t="shared" si="1118"/>
        <v>0</v>
      </c>
      <c r="J11929" s="3">
        <f t="shared" si="1118"/>
        <v>0</v>
      </c>
      <c r="K11929" s="3">
        <f t="shared" si="1118"/>
        <v>0</v>
      </c>
      <c r="L11929" s="3">
        <f t="shared" si="1119"/>
        <v>0</v>
      </c>
      <c r="M11929" s="3">
        <f t="shared" si="1120"/>
        <v>0</v>
      </c>
      <c r="N11929" s="3">
        <f t="shared" si="1121"/>
        <v>0</v>
      </c>
      <c r="O11929" s="3">
        <v>16.600000000000001</v>
      </c>
      <c r="P11929" s="3">
        <v>3275</v>
      </c>
    </row>
    <row r="11930" spans="2:16" x14ac:dyDescent="0.15">
      <c r="B11930" s="5" t="s">
        <v>749</v>
      </c>
      <c r="C11930" s="16">
        <f t="shared" si="1116"/>
        <v>2020</v>
      </c>
      <c r="D11930" s="16">
        <f t="shared" si="1117"/>
        <v>2</v>
      </c>
      <c r="E11930" s="3" t="s">
        <v>20</v>
      </c>
      <c r="F11930" s="3" t="s">
        <v>12</v>
      </c>
      <c r="G11930" s="3" t="s">
        <v>13</v>
      </c>
      <c r="H11930" s="3" t="s">
        <v>3023</v>
      </c>
      <c r="I11930" s="3">
        <f t="shared" si="1118"/>
        <v>0</v>
      </c>
      <c r="J11930" s="3">
        <f t="shared" si="1118"/>
        <v>0</v>
      </c>
      <c r="K11930" s="3">
        <f t="shared" si="1118"/>
        <v>1</v>
      </c>
      <c r="L11930" s="3">
        <f t="shared" si="1119"/>
        <v>0</v>
      </c>
      <c r="M11930" s="3">
        <f t="shared" si="1120"/>
        <v>0</v>
      </c>
      <c r="N11930" s="3">
        <f t="shared" si="1121"/>
        <v>0</v>
      </c>
      <c r="O11930" s="3">
        <v>17622</v>
      </c>
      <c r="P11930" s="3">
        <v>15441.18</v>
      </c>
    </row>
    <row r="11931" spans="2:16" x14ac:dyDescent="0.15">
      <c r="B11931" s="5" t="s">
        <v>91</v>
      </c>
      <c r="C11931" s="16">
        <f t="shared" si="1116"/>
        <v>2020</v>
      </c>
      <c r="D11931" s="16">
        <f t="shared" si="1117"/>
        <v>3</v>
      </c>
      <c r="E11931" s="3" t="s">
        <v>20</v>
      </c>
      <c r="F11931" s="3" t="s">
        <v>191</v>
      </c>
      <c r="G11931" s="3" t="s">
        <v>13</v>
      </c>
      <c r="H11931" s="3" t="s">
        <v>8741</v>
      </c>
      <c r="I11931" s="3">
        <f t="shared" si="1118"/>
        <v>0</v>
      </c>
      <c r="J11931" s="3">
        <f t="shared" si="1118"/>
        <v>0</v>
      </c>
      <c r="K11931" s="3">
        <f t="shared" si="1118"/>
        <v>0</v>
      </c>
      <c r="L11931" s="3">
        <f t="shared" si="1119"/>
        <v>0</v>
      </c>
      <c r="M11931" s="3">
        <f t="shared" si="1120"/>
        <v>0</v>
      </c>
      <c r="N11931" s="3">
        <f t="shared" si="1121"/>
        <v>0</v>
      </c>
      <c r="O11931" s="3">
        <v>8822.93</v>
      </c>
      <c r="P11931" s="3">
        <v>129501.61</v>
      </c>
    </row>
    <row r="11932" spans="2:16" x14ac:dyDescent="0.15">
      <c r="B11932" s="5" t="s">
        <v>4210</v>
      </c>
      <c r="C11932" s="16">
        <f t="shared" si="1116"/>
        <v>2023</v>
      </c>
      <c r="D11932" s="16">
        <f t="shared" si="1117"/>
        <v>1</v>
      </c>
      <c r="E11932" s="3" t="s">
        <v>202</v>
      </c>
      <c r="F11932" s="3" t="s">
        <v>13</v>
      </c>
      <c r="G11932" s="3" t="s">
        <v>2715</v>
      </c>
      <c r="H11932" s="3" t="s">
        <v>1340</v>
      </c>
      <c r="I11932" s="3">
        <f t="shared" si="1118"/>
        <v>0</v>
      </c>
      <c r="J11932" s="3">
        <f t="shared" si="1118"/>
        <v>0</v>
      </c>
      <c r="K11932" s="3">
        <f t="shared" si="1118"/>
        <v>1</v>
      </c>
      <c r="L11932" s="3">
        <f t="shared" si="1119"/>
        <v>0</v>
      </c>
      <c r="M11932" s="3">
        <f t="shared" si="1120"/>
        <v>0</v>
      </c>
      <c r="N11932" s="3">
        <f t="shared" si="1121"/>
        <v>0</v>
      </c>
      <c r="O11932" s="3">
        <v>16.14</v>
      </c>
      <c r="P11932" s="3">
        <v>399.78</v>
      </c>
    </row>
    <row r="11933" spans="2:16" x14ac:dyDescent="0.15">
      <c r="B11933" s="5" t="s">
        <v>3437</v>
      </c>
      <c r="C11933" s="16">
        <f t="shared" si="1116"/>
        <v>2023</v>
      </c>
      <c r="D11933" s="16">
        <f t="shared" si="1117"/>
        <v>8</v>
      </c>
      <c r="E11933" s="3" t="s">
        <v>202</v>
      </c>
      <c r="F11933" s="3" t="s">
        <v>13</v>
      </c>
      <c r="G11933" s="3" t="s">
        <v>1242</v>
      </c>
      <c r="H11933" s="3" t="s">
        <v>4218</v>
      </c>
      <c r="I11933" s="3">
        <f t="shared" si="1118"/>
        <v>0</v>
      </c>
      <c r="J11933" s="3">
        <f t="shared" si="1118"/>
        <v>0</v>
      </c>
      <c r="K11933" s="3">
        <f t="shared" si="1118"/>
        <v>0</v>
      </c>
      <c r="L11933" s="3">
        <f t="shared" si="1119"/>
        <v>0</v>
      </c>
      <c r="M11933" s="3">
        <f t="shared" si="1120"/>
        <v>0</v>
      </c>
      <c r="N11933" s="3">
        <f t="shared" si="1121"/>
        <v>0</v>
      </c>
      <c r="O11933" s="3">
        <v>15.9</v>
      </c>
      <c r="P11933" s="3">
        <v>3585</v>
      </c>
    </row>
    <row r="11934" spans="2:16" x14ac:dyDescent="0.15">
      <c r="B11934" s="5" t="s">
        <v>197</v>
      </c>
      <c r="C11934" s="16">
        <f t="shared" si="1116"/>
        <v>2020</v>
      </c>
      <c r="D11934" s="16">
        <f t="shared" si="1117"/>
        <v>4</v>
      </c>
      <c r="E11934" s="3" t="s">
        <v>20</v>
      </c>
      <c r="F11934" s="3" t="s">
        <v>191</v>
      </c>
      <c r="G11934" s="3" t="s">
        <v>13</v>
      </c>
      <c r="H11934" s="3" t="s">
        <v>8742</v>
      </c>
      <c r="I11934" s="3">
        <f t="shared" si="1118"/>
        <v>0</v>
      </c>
      <c r="J11934" s="3">
        <f t="shared" si="1118"/>
        <v>0</v>
      </c>
      <c r="K11934" s="3">
        <f t="shared" si="1118"/>
        <v>0</v>
      </c>
      <c r="L11934" s="3">
        <f t="shared" si="1119"/>
        <v>0</v>
      </c>
      <c r="M11934" s="3">
        <f t="shared" si="1120"/>
        <v>0</v>
      </c>
      <c r="N11934" s="3">
        <f t="shared" si="1121"/>
        <v>0</v>
      </c>
      <c r="O11934" s="3">
        <v>3399.55</v>
      </c>
      <c r="P11934" s="3">
        <v>63084.73</v>
      </c>
    </row>
    <row r="11935" spans="2:16" x14ac:dyDescent="0.15">
      <c r="B11935" s="5" t="s">
        <v>198</v>
      </c>
      <c r="C11935" s="16">
        <f t="shared" si="1116"/>
        <v>2020</v>
      </c>
      <c r="D11935" s="16">
        <f t="shared" si="1117"/>
        <v>2</v>
      </c>
      <c r="E11935" s="3" t="s">
        <v>20</v>
      </c>
      <c r="F11935" s="3" t="s">
        <v>191</v>
      </c>
      <c r="G11935" s="3" t="s">
        <v>13</v>
      </c>
      <c r="H11935" s="3" t="s">
        <v>8742</v>
      </c>
      <c r="I11935" s="3">
        <f t="shared" si="1118"/>
        <v>0</v>
      </c>
      <c r="J11935" s="3">
        <f t="shared" si="1118"/>
        <v>0</v>
      </c>
      <c r="K11935" s="3">
        <f t="shared" si="1118"/>
        <v>0</v>
      </c>
      <c r="L11935" s="3">
        <f t="shared" si="1119"/>
        <v>0</v>
      </c>
      <c r="M11935" s="3">
        <f t="shared" si="1120"/>
        <v>0</v>
      </c>
      <c r="N11935" s="3">
        <f t="shared" si="1121"/>
        <v>0</v>
      </c>
      <c r="O11935" s="3">
        <v>3176.93</v>
      </c>
      <c r="P11935" s="3">
        <v>63402.32</v>
      </c>
    </row>
    <row r="11936" spans="2:16" x14ac:dyDescent="0.15">
      <c r="B11936" s="5" t="s">
        <v>629</v>
      </c>
      <c r="C11936" s="16">
        <f t="shared" si="1116"/>
        <v>2023</v>
      </c>
      <c r="D11936" s="16">
        <f t="shared" si="1117"/>
        <v>10</v>
      </c>
      <c r="E11936" s="3" t="s">
        <v>202</v>
      </c>
      <c r="F11936" s="3" t="s">
        <v>13</v>
      </c>
      <c r="G11936" s="3" t="s">
        <v>2957</v>
      </c>
      <c r="H11936" s="3" t="s">
        <v>6298</v>
      </c>
      <c r="I11936" s="3">
        <f t="shared" si="1118"/>
        <v>0</v>
      </c>
      <c r="J11936" s="3">
        <f t="shared" si="1118"/>
        <v>0</v>
      </c>
      <c r="K11936" s="3">
        <f t="shared" si="1118"/>
        <v>1</v>
      </c>
      <c r="L11936" s="3">
        <f t="shared" si="1119"/>
        <v>0</v>
      </c>
      <c r="M11936" s="3">
        <f t="shared" si="1120"/>
        <v>0</v>
      </c>
      <c r="N11936" s="3">
        <f t="shared" si="1121"/>
        <v>0</v>
      </c>
      <c r="O11936" s="3">
        <v>15.74</v>
      </c>
      <c r="P11936" s="3">
        <v>144.79</v>
      </c>
    </row>
    <row r="11937" spans="2:16" x14ac:dyDescent="0.15">
      <c r="B11937" s="5" t="s">
        <v>56</v>
      </c>
      <c r="C11937" s="16">
        <f t="shared" si="1116"/>
        <v>2023</v>
      </c>
      <c r="D11937" s="16">
        <f t="shared" si="1117"/>
        <v>12</v>
      </c>
      <c r="E11937" s="3" t="s">
        <v>202</v>
      </c>
      <c r="F11937" s="3" t="s">
        <v>13</v>
      </c>
      <c r="G11937" s="3" t="s">
        <v>2230</v>
      </c>
      <c r="H11937" s="3" t="s">
        <v>5373</v>
      </c>
      <c r="I11937" s="3">
        <f t="shared" si="1118"/>
        <v>0</v>
      </c>
      <c r="J11937" s="3">
        <f t="shared" si="1118"/>
        <v>0</v>
      </c>
      <c r="K11937" s="3">
        <f t="shared" si="1118"/>
        <v>1</v>
      </c>
      <c r="L11937" s="3">
        <f t="shared" si="1119"/>
        <v>0</v>
      </c>
      <c r="M11937" s="3">
        <f t="shared" si="1120"/>
        <v>0</v>
      </c>
      <c r="N11937" s="3">
        <f t="shared" si="1121"/>
        <v>0</v>
      </c>
      <c r="O11937" s="3">
        <v>15.66</v>
      </c>
      <c r="P11937" s="3">
        <v>358.4</v>
      </c>
    </row>
    <row r="11938" spans="2:16" x14ac:dyDescent="0.15">
      <c r="B11938" s="5" t="s">
        <v>1189</v>
      </c>
      <c r="C11938" s="16">
        <f t="shared" si="1116"/>
        <v>2023</v>
      </c>
      <c r="D11938" s="16">
        <f t="shared" si="1117"/>
        <v>11</v>
      </c>
      <c r="E11938" s="3" t="s">
        <v>202</v>
      </c>
      <c r="F11938" s="3" t="s">
        <v>13</v>
      </c>
      <c r="G11938" s="3" t="s">
        <v>2715</v>
      </c>
      <c r="H11938" s="3" t="s">
        <v>7222</v>
      </c>
      <c r="I11938" s="3">
        <f t="shared" si="1118"/>
        <v>0</v>
      </c>
      <c r="J11938" s="3">
        <f t="shared" si="1118"/>
        <v>0</v>
      </c>
      <c r="K11938" s="3">
        <f t="shared" si="1118"/>
        <v>1</v>
      </c>
      <c r="L11938" s="3">
        <f t="shared" si="1119"/>
        <v>0</v>
      </c>
      <c r="M11938" s="3">
        <f t="shared" si="1120"/>
        <v>0</v>
      </c>
      <c r="N11938" s="3">
        <f t="shared" si="1121"/>
        <v>0</v>
      </c>
      <c r="O11938" s="3">
        <v>15.48</v>
      </c>
      <c r="P11938" s="3">
        <v>276.02</v>
      </c>
    </row>
    <row r="11939" spans="2:16" x14ac:dyDescent="0.15">
      <c r="B11939" s="5" t="s">
        <v>214</v>
      </c>
      <c r="C11939" s="16">
        <f t="shared" si="1116"/>
        <v>2020</v>
      </c>
      <c r="D11939" s="16">
        <f t="shared" si="1117"/>
        <v>3</v>
      </c>
      <c r="E11939" s="3" t="s">
        <v>20</v>
      </c>
      <c r="F11939" s="3" t="s">
        <v>191</v>
      </c>
      <c r="G11939" s="3" t="s">
        <v>13</v>
      </c>
      <c r="H11939" s="3" t="s">
        <v>8742</v>
      </c>
      <c r="I11939" s="3">
        <f t="shared" si="1118"/>
        <v>0</v>
      </c>
      <c r="J11939" s="3">
        <f t="shared" si="1118"/>
        <v>0</v>
      </c>
      <c r="K11939" s="3">
        <f t="shared" si="1118"/>
        <v>0</v>
      </c>
      <c r="L11939" s="3">
        <f t="shared" si="1119"/>
        <v>0</v>
      </c>
      <c r="M11939" s="3">
        <f t="shared" si="1120"/>
        <v>0</v>
      </c>
      <c r="N11939" s="3">
        <f t="shared" si="1121"/>
        <v>0</v>
      </c>
      <c r="O11939" s="3">
        <v>436</v>
      </c>
      <c r="P11939" s="3">
        <v>8843.5300000000007</v>
      </c>
    </row>
    <row r="11940" spans="2:16" x14ac:dyDescent="0.15">
      <c r="B11940" s="5" t="s">
        <v>462</v>
      </c>
      <c r="C11940" s="16">
        <f t="shared" si="1116"/>
        <v>2020</v>
      </c>
      <c r="D11940" s="16">
        <f t="shared" si="1117"/>
        <v>12</v>
      </c>
      <c r="E11940" s="3" t="s">
        <v>20</v>
      </c>
      <c r="F11940" s="3" t="s">
        <v>463</v>
      </c>
      <c r="G11940" s="3" t="s">
        <v>13</v>
      </c>
      <c r="H11940" s="3" t="s">
        <v>464</v>
      </c>
      <c r="I11940" s="3">
        <f t="shared" si="1118"/>
        <v>1</v>
      </c>
      <c r="J11940" s="3">
        <f t="shared" si="1118"/>
        <v>0</v>
      </c>
      <c r="K11940" s="3">
        <f t="shared" si="1118"/>
        <v>0</v>
      </c>
      <c r="L11940" s="3">
        <f t="shared" si="1119"/>
        <v>0</v>
      </c>
      <c r="M11940" s="3">
        <f t="shared" si="1120"/>
        <v>0</v>
      </c>
      <c r="N11940" s="3">
        <f t="shared" si="1121"/>
        <v>0</v>
      </c>
      <c r="O11940" s="3">
        <v>873.26</v>
      </c>
      <c r="P11940" s="3">
        <v>14305.7</v>
      </c>
    </row>
    <row r="11941" spans="2:16" x14ac:dyDescent="0.15">
      <c r="B11941" s="5" t="s">
        <v>462</v>
      </c>
      <c r="C11941" s="16">
        <f t="shared" si="1116"/>
        <v>2020</v>
      </c>
      <c r="D11941" s="16">
        <f t="shared" si="1117"/>
        <v>12</v>
      </c>
      <c r="E11941" s="3" t="s">
        <v>20</v>
      </c>
      <c r="F11941" s="3" t="s">
        <v>191</v>
      </c>
      <c r="G11941" s="3" t="s">
        <v>13</v>
      </c>
      <c r="H11941" s="3" t="s">
        <v>464</v>
      </c>
      <c r="I11941" s="3">
        <f t="shared" si="1118"/>
        <v>1</v>
      </c>
      <c r="J11941" s="3">
        <f t="shared" si="1118"/>
        <v>0</v>
      </c>
      <c r="K11941" s="3">
        <f t="shared" si="1118"/>
        <v>0</v>
      </c>
      <c r="L11941" s="3">
        <f t="shared" si="1119"/>
        <v>0</v>
      </c>
      <c r="M11941" s="3">
        <f t="shared" si="1120"/>
        <v>0</v>
      </c>
      <c r="N11941" s="3">
        <f t="shared" si="1121"/>
        <v>0</v>
      </c>
      <c r="O11941" s="3">
        <v>328.04</v>
      </c>
      <c r="P11941" s="3">
        <v>5486.24</v>
      </c>
    </row>
    <row r="11942" spans="2:16" x14ac:dyDescent="0.15">
      <c r="B11942" s="5" t="s">
        <v>512</v>
      </c>
      <c r="C11942" s="16">
        <f t="shared" si="1116"/>
        <v>2021</v>
      </c>
      <c r="D11942" s="16">
        <f t="shared" si="1117"/>
        <v>1</v>
      </c>
      <c r="E11942" s="3" t="s">
        <v>20</v>
      </c>
      <c r="F11942" s="3" t="s">
        <v>384</v>
      </c>
      <c r="G11942" s="3" t="s">
        <v>13</v>
      </c>
      <c r="H11942" s="3" t="s">
        <v>464</v>
      </c>
      <c r="I11942" s="3">
        <f t="shared" si="1118"/>
        <v>1</v>
      </c>
      <c r="J11942" s="3">
        <f t="shared" si="1118"/>
        <v>0</v>
      </c>
      <c r="K11942" s="3">
        <f t="shared" si="1118"/>
        <v>0</v>
      </c>
      <c r="L11942" s="3">
        <f t="shared" si="1119"/>
        <v>0</v>
      </c>
      <c r="M11942" s="3">
        <f t="shared" si="1120"/>
        <v>0</v>
      </c>
      <c r="N11942" s="3">
        <f t="shared" si="1121"/>
        <v>0</v>
      </c>
      <c r="O11942" s="3">
        <v>108.96</v>
      </c>
      <c r="P11942" s="3">
        <v>1960.64</v>
      </c>
    </row>
    <row r="11943" spans="2:16" x14ac:dyDescent="0.15">
      <c r="B11943" s="5" t="s">
        <v>3815</v>
      </c>
      <c r="C11943" s="16">
        <f t="shared" si="1116"/>
        <v>2023</v>
      </c>
      <c r="D11943" s="16">
        <f t="shared" si="1117"/>
        <v>2</v>
      </c>
      <c r="E11943" s="3" t="s">
        <v>202</v>
      </c>
      <c r="F11943" s="3" t="s">
        <v>13</v>
      </c>
      <c r="G11943" s="3" t="s">
        <v>1281</v>
      </c>
      <c r="H11943" s="3" t="s">
        <v>1356</v>
      </c>
      <c r="I11943" s="3">
        <f t="shared" si="1118"/>
        <v>0</v>
      </c>
      <c r="J11943" s="3">
        <f t="shared" si="1118"/>
        <v>0</v>
      </c>
      <c r="K11943" s="3">
        <f t="shared" si="1118"/>
        <v>1</v>
      </c>
      <c r="L11943" s="3">
        <f t="shared" si="1119"/>
        <v>0</v>
      </c>
      <c r="M11943" s="3">
        <f t="shared" si="1120"/>
        <v>0</v>
      </c>
      <c r="N11943" s="3">
        <f t="shared" si="1121"/>
        <v>0</v>
      </c>
      <c r="O11943" s="3">
        <v>15.2</v>
      </c>
      <c r="P11943" s="3">
        <v>325.12</v>
      </c>
    </row>
    <row r="11944" spans="2:16" x14ac:dyDescent="0.15">
      <c r="B11944" s="5" t="s">
        <v>267</v>
      </c>
      <c r="C11944" s="16">
        <f t="shared" si="1116"/>
        <v>2021</v>
      </c>
      <c r="D11944" s="16">
        <f t="shared" si="1117"/>
        <v>7</v>
      </c>
      <c r="E11944" s="3" t="s">
        <v>20</v>
      </c>
      <c r="F11944" s="3" t="s">
        <v>384</v>
      </c>
      <c r="G11944" s="3" t="s">
        <v>13</v>
      </c>
      <c r="H11944" s="3" t="s">
        <v>385</v>
      </c>
      <c r="I11944" s="3">
        <f t="shared" si="1118"/>
        <v>1</v>
      </c>
      <c r="J11944" s="3">
        <f t="shared" si="1118"/>
        <v>0</v>
      </c>
      <c r="K11944" s="3">
        <f t="shared" si="1118"/>
        <v>0</v>
      </c>
      <c r="L11944" s="3">
        <f t="shared" si="1119"/>
        <v>0</v>
      </c>
      <c r="M11944" s="3">
        <f t="shared" si="1120"/>
        <v>0</v>
      </c>
      <c r="N11944" s="3">
        <f t="shared" si="1121"/>
        <v>0</v>
      </c>
      <c r="O11944" s="3">
        <v>3575.01</v>
      </c>
      <c r="P11944" s="3">
        <v>55469.02</v>
      </c>
    </row>
    <row r="11945" spans="2:16" x14ac:dyDescent="0.15">
      <c r="B11945" s="5" t="s">
        <v>1546</v>
      </c>
      <c r="C11945" s="16">
        <f t="shared" si="1116"/>
        <v>2023</v>
      </c>
      <c r="D11945" s="16">
        <f t="shared" si="1117"/>
        <v>5</v>
      </c>
      <c r="E11945" s="3" t="s">
        <v>202</v>
      </c>
      <c r="F11945" s="3" t="s">
        <v>13</v>
      </c>
      <c r="G11945" s="3" t="s">
        <v>2706</v>
      </c>
      <c r="H11945" s="3" t="s">
        <v>7246</v>
      </c>
      <c r="I11945" s="3">
        <f t="shared" si="1118"/>
        <v>0</v>
      </c>
      <c r="J11945" s="3">
        <f t="shared" si="1118"/>
        <v>0</v>
      </c>
      <c r="K11945" s="3">
        <f t="shared" si="1118"/>
        <v>1</v>
      </c>
      <c r="L11945" s="3">
        <f t="shared" si="1119"/>
        <v>0</v>
      </c>
      <c r="M11945" s="3">
        <f t="shared" si="1120"/>
        <v>0</v>
      </c>
      <c r="N11945" s="3">
        <f t="shared" si="1121"/>
        <v>0</v>
      </c>
      <c r="O11945" s="3">
        <v>15.04</v>
      </c>
      <c r="P11945" s="3">
        <v>486.88</v>
      </c>
    </row>
    <row r="11946" spans="2:16" x14ac:dyDescent="0.15">
      <c r="B11946" s="5" t="s">
        <v>1018</v>
      </c>
      <c r="C11946" s="16">
        <f t="shared" si="1116"/>
        <v>2023</v>
      </c>
      <c r="D11946" s="16">
        <f t="shared" si="1117"/>
        <v>1</v>
      </c>
      <c r="E11946" s="3" t="s">
        <v>202</v>
      </c>
      <c r="F11946" s="3" t="s">
        <v>13</v>
      </c>
      <c r="G11946" s="3" t="s">
        <v>2715</v>
      </c>
      <c r="H11946" s="3" t="s">
        <v>7202</v>
      </c>
      <c r="I11946" s="3">
        <f t="shared" si="1118"/>
        <v>0</v>
      </c>
      <c r="J11946" s="3">
        <f t="shared" si="1118"/>
        <v>0</v>
      </c>
      <c r="K11946" s="3">
        <f t="shared" si="1118"/>
        <v>1</v>
      </c>
      <c r="L11946" s="3">
        <f t="shared" si="1119"/>
        <v>0</v>
      </c>
      <c r="M11946" s="3">
        <f t="shared" si="1120"/>
        <v>0</v>
      </c>
      <c r="N11946" s="3">
        <f t="shared" si="1121"/>
        <v>0</v>
      </c>
      <c r="O11946" s="3">
        <v>15.04</v>
      </c>
      <c r="P11946" s="3">
        <v>437.02</v>
      </c>
    </row>
    <row r="11947" spans="2:16" x14ac:dyDescent="0.15">
      <c r="B11947" s="5" t="s">
        <v>3385</v>
      </c>
      <c r="C11947" s="16">
        <f t="shared" si="1116"/>
        <v>2023</v>
      </c>
      <c r="D11947" s="16">
        <f t="shared" si="1117"/>
        <v>3</v>
      </c>
      <c r="E11947" s="3" t="s">
        <v>202</v>
      </c>
      <c r="F11947" s="3" t="s">
        <v>13</v>
      </c>
      <c r="G11947" s="3" t="s">
        <v>2715</v>
      </c>
      <c r="H11947" s="3" t="s">
        <v>1356</v>
      </c>
      <c r="I11947" s="3">
        <f t="shared" si="1118"/>
        <v>0</v>
      </c>
      <c r="J11947" s="3">
        <f t="shared" si="1118"/>
        <v>0</v>
      </c>
      <c r="K11947" s="3">
        <f t="shared" si="1118"/>
        <v>1</v>
      </c>
      <c r="L11947" s="3">
        <f t="shared" si="1119"/>
        <v>0</v>
      </c>
      <c r="M11947" s="3">
        <f t="shared" si="1120"/>
        <v>0</v>
      </c>
      <c r="N11947" s="3">
        <f t="shared" si="1121"/>
        <v>0</v>
      </c>
      <c r="O11947" s="3">
        <v>15.04</v>
      </c>
      <c r="P11947" s="3">
        <v>365.72</v>
      </c>
    </row>
    <row r="11948" spans="2:16" x14ac:dyDescent="0.15">
      <c r="B11948" s="5" t="s">
        <v>1671</v>
      </c>
      <c r="C11948" s="16">
        <f t="shared" si="1116"/>
        <v>2023</v>
      </c>
      <c r="D11948" s="16">
        <f t="shared" si="1117"/>
        <v>1</v>
      </c>
      <c r="E11948" s="3" t="s">
        <v>202</v>
      </c>
      <c r="F11948" s="3" t="s">
        <v>13</v>
      </c>
      <c r="G11948" s="3" t="s">
        <v>943</v>
      </c>
      <c r="H11948" s="3" t="s">
        <v>1356</v>
      </c>
      <c r="I11948" s="3">
        <f t="shared" si="1118"/>
        <v>0</v>
      </c>
      <c r="J11948" s="3">
        <f t="shared" si="1118"/>
        <v>0</v>
      </c>
      <c r="K11948" s="3">
        <f t="shared" si="1118"/>
        <v>1</v>
      </c>
      <c r="L11948" s="3">
        <f t="shared" si="1119"/>
        <v>0</v>
      </c>
      <c r="M11948" s="3">
        <f t="shared" si="1120"/>
        <v>0</v>
      </c>
      <c r="N11948" s="3">
        <f t="shared" si="1121"/>
        <v>0</v>
      </c>
      <c r="O11948" s="3">
        <v>15.04</v>
      </c>
      <c r="P11948" s="3">
        <v>340.64</v>
      </c>
    </row>
    <row r="11949" spans="2:16" x14ac:dyDescent="0.15">
      <c r="B11949" s="5" t="s">
        <v>866</v>
      </c>
      <c r="C11949" s="16">
        <f t="shared" si="1116"/>
        <v>2023</v>
      </c>
      <c r="D11949" s="16">
        <f t="shared" si="1117"/>
        <v>1</v>
      </c>
      <c r="E11949" s="3" t="s">
        <v>202</v>
      </c>
      <c r="F11949" s="3" t="s">
        <v>13</v>
      </c>
      <c r="G11949" s="3" t="s">
        <v>1281</v>
      </c>
      <c r="H11949" s="3" t="s">
        <v>1356</v>
      </c>
      <c r="I11949" s="3">
        <f t="shared" si="1118"/>
        <v>0</v>
      </c>
      <c r="J11949" s="3">
        <f t="shared" si="1118"/>
        <v>0</v>
      </c>
      <c r="K11949" s="3">
        <f t="shared" si="1118"/>
        <v>1</v>
      </c>
      <c r="L11949" s="3">
        <f t="shared" si="1119"/>
        <v>0</v>
      </c>
      <c r="M11949" s="3">
        <f t="shared" si="1120"/>
        <v>0</v>
      </c>
      <c r="N11949" s="3">
        <f t="shared" si="1121"/>
        <v>0</v>
      </c>
      <c r="O11949" s="3">
        <v>15.04</v>
      </c>
      <c r="P11949" s="3">
        <v>333.76</v>
      </c>
    </row>
    <row r="11950" spans="2:16" x14ac:dyDescent="0.15">
      <c r="B11950" s="5" t="s">
        <v>1169</v>
      </c>
      <c r="C11950" s="16">
        <f t="shared" si="1116"/>
        <v>2023</v>
      </c>
      <c r="D11950" s="16">
        <f t="shared" si="1117"/>
        <v>3</v>
      </c>
      <c r="E11950" s="3" t="s">
        <v>202</v>
      </c>
      <c r="F11950" s="3" t="s">
        <v>13</v>
      </c>
      <c r="G11950" s="3" t="s">
        <v>1281</v>
      </c>
      <c r="H11950" s="3" t="s">
        <v>1356</v>
      </c>
      <c r="I11950" s="3">
        <f t="shared" si="1118"/>
        <v>0</v>
      </c>
      <c r="J11950" s="3">
        <f t="shared" si="1118"/>
        <v>0</v>
      </c>
      <c r="K11950" s="3">
        <f t="shared" si="1118"/>
        <v>1</v>
      </c>
      <c r="L11950" s="3">
        <f t="shared" si="1119"/>
        <v>0</v>
      </c>
      <c r="M11950" s="3">
        <f t="shared" si="1120"/>
        <v>0</v>
      </c>
      <c r="N11950" s="3">
        <f t="shared" si="1121"/>
        <v>0</v>
      </c>
      <c r="O11950" s="3">
        <v>15.04</v>
      </c>
      <c r="P11950" s="3">
        <v>333.76</v>
      </c>
    </row>
    <row r="11951" spans="2:16" x14ac:dyDescent="0.15">
      <c r="B11951" s="5" t="s">
        <v>2994</v>
      </c>
      <c r="C11951" s="16">
        <f t="shared" si="1116"/>
        <v>2023</v>
      </c>
      <c r="D11951" s="16">
        <f t="shared" si="1117"/>
        <v>10</v>
      </c>
      <c r="E11951" s="3" t="s">
        <v>202</v>
      </c>
      <c r="F11951" s="3" t="s">
        <v>13</v>
      </c>
      <c r="G11951" s="3" t="s">
        <v>2715</v>
      </c>
      <c r="H11951" s="3" t="s">
        <v>1356</v>
      </c>
      <c r="I11951" s="3">
        <f t="shared" si="1118"/>
        <v>0</v>
      </c>
      <c r="J11951" s="3">
        <f t="shared" si="1118"/>
        <v>0</v>
      </c>
      <c r="K11951" s="3">
        <f t="shared" si="1118"/>
        <v>1</v>
      </c>
      <c r="L11951" s="3">
        <f t="shared" si="1119"/>
        <v>0</v>
      </c>
      <c r="M11951" s="3">
        <f t="shared" si="1120"/>
        <v>0</v>
      </c>
      <c r="N11951" s="3">
        <f t="shared" si="1121"/>
        <v>0</v>
      </c>
      <c r="O11951" s="3">
        <v>15.04</v>
      </c>
      <c r="P11951" s="3">
        <v>288.58999999999997</v>
      </c>
    </row>
    <row r="11952" spans="2:16" x14ac:dyDescent="0.15">
      <c r="B11952" s="5" t="s">
        <v>2515</v>
      </c>
      <c r="C11952" s="16">
        <f t="shared" si="1116"/>
        <v>2023</v>
      </c>
      <c r="D11952" s="16">
        <f t="shared" si="1117"/>
        <v>6</v>
      </c>
      <c r="E11952" s="3" t="s">
        <v>202</v>
      </c>
      <c r="F11952" s="3" t="s">
        <v>13</v>
      </c>
      <c r="G11952" s="3" t="s">
        <v>1281</v>
      </c>
      <c r="H11952" s="3" t="s">
        <v>1356</v>
      </c>
      <c r="I11952" s="3">
        <f t="shared" si="1118"/>
        <v>0</v>
      </c>
      <c r="J11952" s="3">
        <f t="shared" si="1118"/>
        <v>0</v>
      </c>
      <c r="K11952" s="3">
        <f t="shared" si="1118"/>
        <v>1</v>
      </c>
      <c r="L11952" s="3">
        <f t="shared" si="1119"/>
        <v>0</v>
      </c>
      <c r="M11952" s="3">
        <f t="shared" si="1120"/>
        <v>0</v>
      </c>
      <c r="N11952" s="3">
        <f t="shared" si="1121"/>
        <v>0</v>
      </c>
      <c r="O11952" s="3">
        <v>15.04</v>
      </c>
      <c r="P11952" s="3">
        <v>284.48</v>
      </c>
    </row>
    <row r="11953" spans="2:16" x14ac:dyDescent="0.15">
      <c r="B11953" s="5" t="s">
        <v>3530</v>
      </c>
      <c r="C11953" s="16">
        <f t="shared" si="1116"/>
        <v>2023</v>
      </c>
      <c r="D11953" s="16">
        <f t="shared" si="1117"/>
        <v>7</v>
      </c>
      <c r="E11953" s="3" t="s">
        <v>202</v>
      </c>
      <c r="F11953" s="3" t="s">
        <v>13</v>
      </c>
      <c r="G11953" s="3" t="s">
        <v>1281</v>
      </c>
      <c r="H11953" s="3" t="s">
        <v>7253</v>
      </c>
      <c r="I11953" s="3">
        <f t="shared" si="1118"/>
        <v>0</v>
      </c>
      <c r="J11953" s="3">
        <f t="shared" si="1118"/>
        <v>0</v>
      </c>
      <c r="K11953" s="3">
        <f t="shared" si="1118"/>
        <v>1</v>
      </c>
      <c r="L11953" s="3">
        <f t="shared" si="1119"/>
        <v>0</v>
      </c>
      <c r="M11953" s="3">
        <f t="shared" si="1120"/>
        <v>0</v>
      </c>
      <c r="N11953" s="3">
        <f t="shared" si="1121"/>
        <v>0</v>
      </c>
      <c r="O11953" s="3">
        <v>15.04</v>
      </c>
      <c r="P11953" s="3">
        <v>284.48</v>
      </c>
    </row>
    <row r="11954" spans="2:16" x14ac:dyDescent="0.15">
      <c r="B11954" s="5" t="s">
        <v>595</v>
      </c>
      <c r="C11954" s="16">
        <f t="shared" si="1116"/>
        <v>2023</v>
      </c>
      <c r="D11954" s="16">
        <f t="shared" si="1117"/>
        <v>8</v>
      </c>
      <c r="E11954" s="3" t="s">
        <v>202</v>
      </c>
      <c r="F11954" s="3" t="s">
        <v>13</v>
      </c>
      <c r="G11954" s="3" t="s">
        <v>1281</v>
      </c>
      <c r="H11954" s="3" t="s">
        <v>1356</v>
      </c>
      <c r="I11954" s="3">
        <f t="shared" si="1118"/>
        <v>0</v>
      </c>
      <c r="J11954" s="3">
        <f t="shared" si="1118"/>
        <v>0</v>
      </c>
      <c r="K11954" s="3">
        <f t="shared" si="1118"/>
        <v>1</v>
      </c>
      <c r="L11954" s="3">
        <f t="shared" si="1119"/>
        <v>0</v>
      </c>
      <c r="M11954" s="3">
        <f t="shared" si="1120"/>
        <v>0</v>
      </c>
      <c r="N11954" s="3">
        <f t="shared" si="1121"/>
        <v>0</v>
      </c>
      <c r="O11954" s="3">
        <v>15.04</v>
      </c>
      <c r="P11954" s="3">
        <v>256</v>
      </c>
    </row>
    <row r="11955" spans="2:16" x14ac:dyDescent="0.15">
      <c r="B11955" s="5" t="s">
        <v>3862</v>
      </c>
      <c r="C11955" s="16">
        <f t="shared" si="1116"/>
        <v>2023</v>
      </c>
      <c r="D11955" s="16">
        <f t="shared" si="1117"/>
        <v>8</v>
      </c>
      <c r="E11955" s="3" t="s">
        <v>202</v>
      </c>
      <c r="F11955" s="3" t="s">
        <v>13</v>
      </c>
      <c r="G11955" s="3" t="s">
        <v>943</v>
      </c>
      <c r="H11955" s="3" t="s">
        <v>1356</v>
      </c>
      <c r="I11955" s="3">
        <f t="shared" si="1118"/>
        <v>0</v>
      </c>
      <c r="J11955" s="3">
        <f t="shared" si="1118"/>
        <v>0</v>
      </c>
      <c r="K11955" s="3">
        <f t="shared" si="1118"/>
        <v>1</v>
      </c>
      <c r="L11955" s="3">
        <f t="shared" si="1119"/>
        <v>0</v>
      </c>
      <c r="M11955" s="3">
        <f t="shared" si="1120"/>
        <v>0</v>
      </c>
      <c r="N11955" s="3">
        <f t="shared" si="1121"/>
        <v>0</v>
      </c>
      <c r="O11955" s="3">
        <v>15.04</v>
      </c>
      <c r="P11955" s="3">
        <v>242.35</v>
      </c>
    </row>
    <row r="11956" spans="2:16" x14ac:dyDescent="0.15">
      <c r="B11956" s="5" t="s">
        <v>2479</v>
      </c>
      <c r="C11956" s="16">
        <f t="shared" si="1116"/>
        <v>2023</v>
      </c>
      <c r="D11956" s="16">
        <f t="shared" si="1117"/>
        <v>10</v>
      </c>
      <c r="E11956" s="3" t="s">
        <v>202</v>
      </c>
      <c r="F11956" s="3" t="s">
        <v>13</v>
      </c>
      <c r="G11956" s="3" t="s">
        <v>943</v>
      </c>
      <c r="H11956" s="3" t="s">
        <v>1356</v>
      </c>
      <c r="I11956" s="3">
        <f t="shared" si="1118"/>
        <v>0</v>
      </c>
      <c r="J11956" s="3">
        <f t="shared" si="1118"/>
        <v>0</v>
      </c>
      <c r="K11956" s="3">
        <f t="shared" si="1118"/>
        <v>1</v>
      </c>
      <c r="L11956" s="3">
        <f t="shared" si="1119"/>
        <v>0</v>
      </c>
      <c r="M11956" s="3">
        <f t="shared" si="1120"/>
        <v>0</v>
      </c>
      <c r="N11956" s="3">
        <f t="shared" si="1121"/>
        <v>0</v>
      </c>
      <c r="O11956" s="3">
        <v>15.04</v>
      </c>
      <c r="P11956" s="3">
        <v>238.26</v>
      </c>
    </row>
    <row r="11957" spans="2:16" x14ac:dyDescent="0.15">
      <c r="B11957" s="5" t="s">
        <v>390</v>
      </c>
      <c r="C11957" s="16">
        <f t="shared" si="1116"/>
        <v>2020</v>
      </c>
      <c r="D11957" s="16">
        <f t="shared" si="1117"/>
        <v>11</v>
      </c>
      <c r="E11957" s="3" t="s">
        <v>20</v>
      </c>
      <c r="F11957" s="3" t="s">
        <v>191</v>
      </c>
      <c r="G11957" s="3" t="s">
        <v>13</v>
      </c>
      <c r="H11957" s="3" t="s">
        <v>391</v>
      </c>
      <c r="I11957" s="3">
        <f t="shared" si="1118"/>
        <v>1</v>
      </c>
      <c r="J11957" s="3">
        <f t="shared" si="1118"/>
        <v>0</v>
      </c>
      <c r="K11957" s="3">
        <f t="shared" si="1118"/>
        <v>0</v>
      </c>
      <c r="L11957" s="3">
        <f t="shared" si="1119"/>
        <v>0</v>
      </c>
      <c r="M11957" s="3">
        <f t="shared" si="1120"/>
        <v>0</v>
      </c>
      <c r="N11957" s="3">
        <f t="shared" si="1121"/>
        <v>0</v>
      </c>
      <c r="O11957" s="3">
        <v>3083.63</v>
      </c>
      <c r="P11957" s="3">
        <v>58563.02</v>
      </c>
    </row>
    <row r="11958" spans="2:16" x14ac:dyDescent="0.15">
      <c r="B11958" s="5" t="s">
        <v>110</v>
      </c>
      <c r="C11958" s="16">
        <f t="shared" si="1116"/>
        <v>2021</v>
      </c>
      <c r="D11958" s="16">
        <f t="shared" si="1117"/>
        <v>5</v>
      </c>
      <c r="E11958" s="3" t="s">
        <v>20</v>
      </c>
      <c r="F11958" s="3" t="s">
        <v>463</v>
      </c>
      <c r="G11958" s="3" t="s">
        <v>13</v>
      </c>
      <c r="H11958" s="3" t="s">
        <v>5608</v>
      </c>
      <c r="I11958" s="3">
        <f t="shared" si="1118"/>
        <v>0</v>
      </c>
      <c r="J11958" s="3">
        <f t="shared" si="1118"/>
        <v>0</v>
      </c>
      <c r="K11958" s="3">
        <f t="shared" si="1118"/>
        <v>0</v>
      </c>
      <c r="L11958" s="3">
        <f t="shared" si="1119"/>
        <v>0</v>
      </c>
      <c r="M11958" s="3">
        <f t="shared" si="1120"/>
        <v>0</v>
      </c>
      <c r="N11958" s="3">
        <f t="shared" si="1121"/>
        <v>0</v>
      </c>
      <c r="O11958" s="3">
        <v>834.84</v>
      </c>
      <c r="P11958" s="3">
        <v>14619.34</v>
      </c>
    </row>
    <row r="11959" spans="2:16" x14ac:dyDescent="0.15">
      <c r="B11959" s="5" t="s">
        <v>1478</v>
      </c>
      <c r="C11959" s="16">
        <f t="shared" si="1116"/>
        <v>2023</v>
      </c>
      <c r="D11959" s="16">
        <f t="shared" si="1117"/>
        <v>3</v>
      </c>
      <c r="E11959" s="3" t="s">
        <v>202</v>
      </c>
      <c r="F11959" s="3" t="s">
        <v>13</v>
      </c>
      <c r="G11959" s="3" t="s">
        <v>2675</v>
      </c>
      <c r="H11959" s="3" t="s">
        <v>6039</v>
      </c>
      <c r="I11959" s="3">
        <f t="shared" si="1118"/>
        <v>0</v>
      </c>
      <c r="J11959" s="3">
        <f t="shared" si="1118"/>
        <v>0</v>
      </c>
      <c r="K11959" s="3">
        <f t="shared" si="1118"/>
        <v>1</v>
      </c>
      <c r="L11959" s="3">
        <f t="shared" si="1119"/>
        <v>0</v>
      </c>
      <c r="M11959" s="3">
        <f t="shared" si="1120"/>
        <v>0</v>
      </c>
      <c r="N11959" s="3">
        <f t="shared" si="1121"/>
        <v>0</v>
      </c>
      <c r="O11959" s="3">
        <v>15</v>
      </c>
      <c r="P11959" s="3">
        <v>592.86</v>
      </c>
    </row>
    <row r="11960" spans="2:16" x14ac:dyDescent="0.15">
      <c r="B11960" s="5" t="s">
        <v>110</v>
      </c>
      <c r="C11960" s="16">
        <f t="shared" si="1116"/>
        <v>2021</v>
      </c>
      <c r="D11960" s="16">
        <f t="shared" si="1117"/>
        <v>5</v>
      </c>
      <c r="E11960" s="3" t="s">
        <v>20</v>
      </c>
      <c r="F11960" s="3" t="s">
        <v>384</v>
      </c>
      <c r="G11960" s="3" t="s">
        <v>13</v>
      </c>
      <c r="H11960" s="3" t="s">
        <v>5608</v>
      </c>
      <c r="I11960" s="3">
        <f t="shared" si="1118"/>
        <v>0</v>
      </c>
      <c r="J11960" s="3">
        <f t="shared" si="1118"/>
        <v>0</v>
      </c>
      <c r="K11960" s="3">
        <f t="shared" si="1118"/>
        <v>0</v>
      </c>
      <c r="L11960" s="3">
        <f t="shared" si="1119"/>
        <v>0</v>
      </c>
      <c r="M11960" s="3">
        <f t="shared" si="1120"/>
        <v>0</v>
      </c>
      <c r="N11960" s="3">
        <f t="shared" si="1121"/>
        <v>0</v>
      </c>
      <c r="O11960" s="3">
        <v>247.41</v>
      </c>
      <c r="P11960" s="3">
        <v>3640.53</v>
      </c>
    </row>
    <row r="11961" spans="2:16" x14ac:dyDescent="0.15">
      <c r="B11961" s="5" t="s">
        <v>110</v>
      </c>
      <c r="C11961" s="16">
        <f t="shared" si="1116"/>
        <v>2021</v>
      </c>
      <c r="D11961" s="16">
        <f t="shared" si="1117"/>
        <v>5</v>
      </c>
      <c r="E11961" s="3" t="s">
        <v>20</v>
      </c>
      <c r="F11961" s="3" t="s">
        <v>1993</v>
      </c>
      <c r="G11961" s="3" t="s">
        <v>13</v>
      </c>
      <c r="H11961" s="3" t="s">
        <v>5608</v>
      </c>
      <c r="I11961" s="3">
        <f t="shared" si="1118"/>
        <v>0</v>
      </c>
      <c r="J11961" s="3">
        <f t="shared" si="1118"/>
        <v>0</v>
      </c>
      <c r="K11961" s="3">
        <f t="shared" si="1118"/>
        <v>0</v>
      </c>
      <c r="L11961" s="3">
        <f t="shared" si="1119"/>
        <v>0</v>
      </c>
      <c r="M11961" s="3">
        <f t="shared" si="1120"/>
        <v>0</v>
      </c>
      <c r="N11961" s="3">
        <f t="shared" si="1121"/>
        <v>0</v>
      </c>
      <c r="O11961" s="3">
        <v>61.91</v>
      </c>
      <c r="P11961" s="3">
        <v>619.65</v>
      </c>
    </row>
    <row r="11962" spans="2:16" x14ac:dyDescent="0.15">
      <c r="B11962" s="5" t="s">
        <v>77</v>
      </c>
      <c r="C11962" s="16">
        <f t="shared" si="1116"/>
        <v>2020</v>
      </c>
      <c r="D11962" s="16">
        <f t="shared" si="1117"/>
        <v>10</v>
      </c>
      <c r="E11962" s="3" t="s">
        <v>20</v>
      </c>
      <c r="F11962" s="3" t="s">
        <v>463</v>
      </c>
      <c r="G11962" s="3" t="s">
        <v>13</v>
      </c>
      <c r="H11962" s="3" t="s">
        <v>4425</v>
      </c>
      <c r="I11962" s="3">
        <f t="shared" si="1118"/>
        <v>0</v>
      </c>
      <c r="J11962" s="3">
        <f t="shared" si="1118"/>
        <v>0</v>
      </c>
      <c r="K11962" s="3">
        <f t="shared" si="1118"/>
        <v>0</v>
      </c>
      <c r="L11962" s="3">
        <f t="shared" si="1119"/>
        <v>0</v>
      </c>
      <c r="M11962" s="3">
        <f t="shared" si="1120"/>
        <v>0</v>
      </c>
      <c r="N11962" s="3">
        <f t="shared" si="1121"/>
        <v>0</v>
      </c>
      <c r="O11962" s="3">
        <v>4433.04</v>
      </c>
      <c r="P11962" s="3">
        <v>54327.02</v>
      </c>
    </row>
    <row r="11963" spans="2:16" x14ac:dyDescent="0.15">
      <c r="B11963" s="5" t="s">
        <v>3925</v>
      </c>
      <c r="C11963" s="16">
        <f t="shared" si="1116"/>
        <v>2021</v>
      </c>
      <c r="D11963" s="16">
        <f t="shared" si="1117"/>
        <v>11</v>
      </c>
      <c r="E11963" s="3" t="s">
        <v>20</v>
      </c>
      <c r="F11963" s="3" t="s">
        <v>6896</v>
      </c>
      <c r="G11963" s="3" t="s">
        <v>13</v>
      </c>
      <c r="H11963" s="3" t="s">
        <v>7467</v>
      </c>
      <c r="I11963" s="3">
        <f t="shared" si="1118"/>
        <v>0</v>
      </c>
      <c r="J11963" s="3">
        <f t="shared" si="1118"/>
        <v>0</v>
      </c>
      <c r="K11963" s="3">
        <f t="shared" si="1118"/>
        <v>0</v>
      </c>
      <c r="L11963" s="3">
        <f t="shared" si="1119"/>
        <v>0</v>
      </c>
      <c r="M11963" s="3">
        <f t="shared" si="1120"/>
        <v>0</v>
      </c>
      <c r="N11963" s="3">
        <f t="shared" si="1121"/>
        <v>0</v>
      </c>
      <c r="O11963" s="3">
        <v>6.75</v>
      </c>
      <c r="P11963" s="3">
        <v>362.97</v>
      </c>
    </row>
    <row r="11964" spans="2:16" x14ac:dyDescent="0.15">
      <c r="B11964" s="5" t="s">
        <v>957</v>
      </c>
      <c r="C11964" s="16">
        <f t="shared" si="1116"/>
        <v>2021</v>
      </c>
      <c r="D11964" s="16">
        <f t="shared" si="1117"/>
        <v>10</v>
      </c>
      <c r="E11964" s="3" t="s">
        <v>20</v>
      </c>
      <c r="F11964" s="3" t="s">
        <v>6896</v>
      </c>
      <c r="G11964" s="3" t="s">
        <v>13</v>
      </c>
      <c r="H11964" s="3" t="s">
        <v>7478</v>
      </c>
      <c r="I11964" s="3">
        <f t="shared" si="1118"/>
        <v>0</v>
      </c>
      <c r="J11964" s="3">
        <f t="shared" si="1118"/>
        <v>0</v>
      </c>
      <c r="K11964" s="3">
        <f t="shared" si="1118"/>
        <v>0</v>
      </c>
      <c r="L11964" s="3">
        <f t="shared" si="1119"/>
        <v>0</v>
      </c>
      <c r="M11964" s="3">
        <f t="shared" si="1120"/>
        <v>0</v>
      </c>
      <c r="N11964" s="3">
        <f t="shared" si="1121"/>
        <v>0</v>
      </c>
      <c r="O11964" s="3">
        <v>6.1</v>
      </c>
      <c r="P11964" s="3">
        <v>215.57</v>
      </c>
    </row>
    <row r="11965" spans="2:16" x14ac:dyDescent="0.15">
      <c r="B11965" s="5" t="s">
        <v>3032</v>
      </c>
      <c r="C11965" s="16">
        <f t="shared" si="1116"/>
        <v>2023</v>
      </c>
      <c r="D11965" s="16">
        <f t="shared" si="1117"/>
        <v>2</v>
      </c>
      <c r="E11965" s="3" t="s">
        <v>202</v>
      </c>
      <c r="F11965" s="3" t="s">
        <v>13</v>
      </c>
      <c r="G11965" s="3" t="s">
        <v>943</v>
      </c>
      <c r="H11965" s="3" t="s">
        <v>7270</v>
      </c>
      <c r="I11965" s="3">
        <f t="shared" si="1118"/>
        <v>0</v>
      </c>
      <c r="J11965" s="3">
        <f t="shared" si="1118"/>
        <v>0</v>
      </c>
      <c r="K11965" s="3">
        <f t="shared" si="1118"/>
        <v>1</v>
      </c>
      <c r="L11965" s="3">
        <f t="shared" si="1119"/>
        <v>0</v>
      </c>
      <c r="M11965" s="3">
        <f t="shared" si="1120"/>
        <v>0</v>
      </c>
      <c r="N11965" s="3">
        <f t="shared" si="1121"/>
        <v>0</v>
      </c>
      <c r="O11965" s="3">
        <v>15</v>
      </c>
      <c r="P11965" s="3">
        <v>109.9</v>
      </c>
    </row>
    <row r="11966" spans="2:16" x14ac:dyDescent="0.15">
      <c r="B11966" s="5" t="s">
        <v>869</v>
      </c>
      <c r="C11966" s="16">
        <f t="shared" si="1116"/>
        <v>2023</v>
      </c>
      <c r="D11966" s="16">
        <f t="shared" si="1117"/>
        <v>3</v>
      </c>
      <c r="E11966" s="3" t="s">
        <v>202</v>
      </c>
      <c r="F11966" s="3" t="s">
        <v>13</v>
      </c>
      <c r="G11966" s="3" t="s">
        <v>943</v>
      </c>
      <c r="H11966" s="3" t="s">
        <v>7271</v>
      </c>
      <c r="I11966" s="3">
        <f t="shared" si="1118"/>
        <v>0</v>
      </c>
      <c r="J11966" s="3">
        <f t="shared" si="1118"/>
        <v>0</v>
      </c>
      <c r="K11966" s="3">
        <f t="shared" si="1118"/>
        <v>1</v>
      </c>
      <c r="L11966" s="3">
        <f t="shared" si="1119"/>
        <v>0</v>
      </c>
      <c r="M11966" s="3">
        <f t="shared" si="1120"/>
        <v>0</v>
      </c>
      <c r="N11966" s="3">
        <f t="shared" si="1121"/>
        <v>0</v>
      </c>
      <c r="O11966" s="3">
        <v>15</v>
      </c>
      <c r="P11966" s="3">
        <v>105.35</v>
      </c>
    </row>
    <row r="11967" spans="2:16" x14ac:dyDescent="0.15">
      <c r="B11967" s="5" t="s">
        <v>938</v>
      </c>
      <c r="C11967" s="16">
        <f t="shared" si="1116"/>
        <v>2023</v>
      </c>
      <c r="D11967" s="16">
        <f t="shared" si="1117"/>
        <v>3</v>
      </c>
      <c r="E11967" s="3" t="s">
        <v>202</v>
      </c>
      <c r="F11967" s="3" t="s">
        <v>13</v>
      </c>
      <c r="G11967" s="3" t="s">
        <v>943</v>
      </c>
      <c r="H11967" s="3" t="s">
        <v>7272</v>
      </c>
      <c r="I11967" s="3">
        <f t="shared" si="1118"/>
        <v>0</v>
      </c>
      <c r="J11967" s="3">
        <f t="shared" si="1118"/>
        <v>0</v>
      </c>
      <c r="K11967" s="3">
        <f t="shared" si="1118"/>
        <v>1</v>
      </c>
      <c r="L11967" s="3">
        <f t="shared" si="1119"/>
        <v>0</v>
      </c>
      <c r="M11967" s="3">
        <f t="shared" si="1120"/>
        <v>0</v>
      </c>
      <c r="N11967" s="3">
        <f t="shared" si="1121"/>
        <v>0</v>
      </c>
      <c r="O11967" s="3">
        <v>15</v>
      </c>
      <c r="P11967" s="3">
        <v>103.57</v>
      </c>
    </row>
    <row r="11968" spans="2:16" x14ac:dyDescent="0.15">
      <c r="B11968" s="5" t="s">
        <v>1535</v>
      </c>
      <c r="C11968" s="16">
        <f t="shared" si="1116"/>
        <v>2023</v>
      </c>
      <c r="D11968" s="16">
        <f t="shared" si="1117"/>
        <v>5</v>
      </c>
      <c r="E11968" s="3" t="s">
        <v>202</v>
      </c>
      <c r="F11968" s="3" t="s">
        <v>13</v>
      </c>
      <c r="G11968" s="3" t="s">
        <v>943</v>
      </c>
      <c r="H11968" s="3" t="s">
        <v>7272</v>
      </c>
      <c r="I11968" s="3">
        <f t="shared" si="1118"/>
        <v>0</v>
      </c>
      <c r="J11968" s="3">
        <f t="shared" si="1118"/>
        <v>0</v>
      </c>
      <c r="K11968" s="3">
        <f t="shared" si="1118"/>
        <v>1</v>
      </c>
      <c r="L11968" s="3">
        <f t="shared" si="1119"/>
        <v>0</v>
      </c>
      <c r="M11968" s="3">
        <f t="shared" si="1120"/>
        <v>0</v>
      </c>
      <c r="N11968" s="3">
        <f t="shared" si="1121"/>
        <v>0</v>
      </c>
      <c r="O11968" s="3">
        <v>15</v>
      </c>
      <c r="P11968" s="3">
        <v>98.43</v>
      </c>
    </row>
    <row r="11969" spans="2:16" x14ac:dyDescent="0.15">
      <c r="B11969" s="5" t="s">
        <v>5035</v>
      </c>
      <c r="C11969" s="16">
        <f t="shared" si="1116"/>
        <v>2023</v>
      </c>
      <c r="D11969" s="16">
        <f t="shared" si="1117"/>
        <v>5</v>
      </c>
      <c r="E11969" s="3" t="s">
        <v>202</v>
      </c>
      <c r="F11969" s="3" t="s">
        <v>13</v>
      </c>
      <c r="G11969" s="3" t="s">
        <v>943</v>
      </c>
      <c r="H11969" s="3" t="s">
        <v>7270</v>
      </c>
      <c r="I11969" s="3">
        <f t="shared" si="1118"/>
        <v>0</v>
      </c>
      <c r="J11969" s="3">
        <f t="shared" si="1118"/>
        <v>0</v>
      </c>
      <c r="K11969" s="3">
        <f t="shared" si="1118"/>
        <v>1</v>
      </c>
      <c r="L11969" s="3">
        <f t="shared" si="1119"/>
        <v>0</v>
      </c>
      <c r="M11969" s="3">
        <f t="shared" si="1120"/>
        <v>0</v>
      </c>
      <c r="N11969" s="3">
        <f t="shared" si="1121"/>
        <v>0</v>
      </c>
      <c r="O11969" s="3">
        <v>15</v>
      </c>
      <c r="P11969" s="3">
        <v>98.1</v>
      </c>
    </row>
    <row r="11970" spans="2:16" x14ac:dyDescent="0.15">
      <c r="B11970" s="5" t="s">
        <v>3100</v>
      </c>
      <c r="C11970" s="16">
        <f t="shared" si="1116"/>
        <v>2023</v>
      </c>
      <c r="D11970" s="16">
        <f t="shared" si="1117"/>
        <v>4</v>
      </c>
      <c r="E11970" s="3" t="s">
        <v>202</v>
      </c>
      <c r="F11970" s="3" t="s">
        <v>13</v>
      </c>
      <c r="G11970" s="3" t="s">
        <v>943</v>
      </c>
      <c r="H11970" s="3" t="s">
        <v>7272</v>
      </c>
      <c r="I11970" s="3">
        <f t="shared" si="1118"/>
        <v>0</v>
      </c>
      <c r="J11970" s="3">
        <f t="shared" si="1118"/>
        <v>0</v>
      </c>
      <c r="K11970" s="3">
        <f t="shared" si="1118"/>
        <v>1</v>
      </c>
      <c r="L11970" s="3">
        <f t="shared" si="1119"/>
        <v>0</v>
      </c>
      <c r="M11970" s="3">
        <f t="shared" si="1120"/>
        <v>0</v>
      </c>
      <c r="N11970" s="3">
        <f t="shared" si="1121"/>
        <v>0</v>
      </c>
      <c r="O11970" s="3">
        <v>15</v>
      </c>
      <c r="P11970" s="3">
        <v>98.1</v>
      </c>
    </row>
    <row r="11971" spans="2:16" x14ac:dyDescent="0.15">
      <c r="B11971" s="5" t="s">
        <v>539</v>
      </c>
      <c r="C11971" s="16">
        <f t="shared" si="1116"/>
        <v>2023</v>
      </c>
      <c r="D11971" s="16">
        <f t="shared" si="1117"/>
        <v>6</v>
      </c>
      <c r="E11971" s="3" t="s">
        <v>202</v>
      </c>
      <c r="F11971" s="3" t="s">
        <v>13</v>
      </c>
      <c r="G11971" s="3" t="s">
        <v>943</v>
      </c>
      <c r="H11971" s="3" t="s">
        <v>7273</v>
      </c>
      <c r="I11971" s="3">
        <f t="shared" si="1118"/>
        <v>0</v>
      </c>
      <c r="J11971" s="3">
        <f t="shared" si="1118"/>
        <v>0</v>
      </c>
      <c r="K11971" s="3">
        <f t="shared" si="1118"/>
        <v>1</v>
      </c>
      <c r="L11971" s="3">
        <f t="shared" si="1119"/>
        <v>0</v>
      </c>
      <c r="M11971" s="3">
        <f t="shared" si="1120"/>
        <v>0</v>
      </c>
      <c r="N11971" s="3">
        <f t="shared" si="1121"/>
        <v>0</v>
      </c>
      <c r="O11971" s="3">
        <v>15</v>
      </c>
      <c r="P11971" s="3">
        <v>94.97</v>
      </c>
    </row>
    <row r="11972" spans="2:16" x14ac:dyDescent="0.15">
      <c r="B11972" s="5" t="s">
        <v>4998</v>
      </c>
      <c r="C11972" s="16">
        <f t="shared" ref="C11972:C12035" si="1122">YEAR(B11972)</f>
        <v>2023</v>
      </c>
      <c r="D11972" s="16">
        <f t="shared" ref="D11972:D12035" si="1123">MONTH(B11972)</f>
        <v>7</v>
      </c>
      <c r="E11972" s="3" t="s">
        <v>202</v>
      </c>
      <c r="F11972" s="3" t="s">
        <v>13</v>
      </c>
      <c r="G11972" s="3" t="s">
        <v>943</v>
      </c>
      <c r="H11972" s="3" t="s">
        <v>7274</v>
      </c>
      <c r="I11972" s="3">
        <f t="shared" ref="I11972:K12035" si="1124">MIN(1,IFERROR(SEARCH(I$2,$H11972),0))</f>
        <v>0</v>
      </c>
      <c r="J11972" s="3">
        <f t="shared" si="1124"/>
        <v>0</v>
      </c>
      <c r="K11972" s="3">
        <f t="shared" si="1124"/>
        <v>1</v>
      </c>
      <c r="L11972" s="3">
        <f t="shared" ref="L11972:L12035" si="1125">IF(I11972*J11972=1,"Гороховый изолят",IF(I11972*K11972=1,"Гороховый концентрат",0))</f>
        <v>0</v>
      </c>
      <c r="M11972" s="3">
        <f t="shared" ref="M11972:M12035" si="1126">$I11972*J11972</f>
        <v>0</v>
      </c>
      <c r="N11972" s="3">
        <f t="shared" ref="N11972:N12035" si="1127">$I11972*K11972</f>
        <v>0</v>
      </c>
      <c r="O11972" s="3">
        <v>15</v>
      </c>
      <c r="P11972" s="3">
        <v>90.51</v>
      </c>
    </row>
    <row r="11973" spans="2:16" x14ac:dyDescent="0.15">
      <c r="B11973" s="5" t="s">
        <v>1562</v>
      </c>
      <c r="C11973" s="16">
        <f t="shared" si="1122"/>
        <v>2023</v>
      </c>
      <c r="D11973" s="16">
        <f t="shared" si="1123"/>
        <v>10</v>
      </c>
      <c r="E11973" s="3" t="s">
        <v>202</v>
      </c>
      <c r="F11973" s="3" t="s">
        <v>13</v>
      </c>
      <c r="G11973" s="3" t="s">
        <v>943</v>
      </c>
      <c r="H11973" s="3" t="s">
        <v>7274</v>
      </c>
      <c r="I11973" s="3">
        <f t="shared" si="1124"/>
        <v>0</v>
      </c>
      <c r="J11973" s="3">
        <f t="shared" si="1124"/>
        <v>0</v>
      </c>
      <c r="K11973" s="3">
        <f t="shared" si="1124"/>
        <v>1</v>
      </c>
      <c r="L11973" s="3">
        <f t="shared" si="1125"/>
        <v>0</v>
      </c>
      <c r="M11973" s="3">
        <f t="shared" si="1126"/>
        <v>0</v>
      </c>
      <c r="N11973" s="3">
        <f t="shared" si="1127"/>
        <v>0</v>
      </c>
      <c r="O11973" s="3">
        <v>15</v>
      </c>
      <c r="P11973" s="3">
        <v>85.88</v>
      </c>
    </row>
    <row r="11974" spans="2:16" x14ac:dyDescent="0.15">
      <c r="B11974" s="5" t="s">
        <v>7275</v>
      </c>
      <c r="C11974" s="16">
        <f t="shared" si="1122"/>
        <v>2023</v>
      </c>
      <c r="D11974" s="16">
        <f t="shared" si="1123"/>
        <v>8</v>
      </c>
      <c r="E11974" s="3" t="s">
        <v>202</v>
      </c>
      <c r="F11974" s="3" t="s">
        <v>13</v>
      </c>
      <c r="G11974" s="3" t="s">
        <v>943</v>
      </c>
      <c r="H11974" s="3" t="s">
        <v>7276</v>
      </c>
      <c r="I11974" s="3">
        <f t="shared" si="1124"/>
        <v>0</v>
      </c>
      <c r="J11974" s="3">
        <f t="shared" si="1124"/>
        <v>0</v>
      </c>
      <c r="K11974" s="3">
        <f t="shared" si="1124"/>
        <v>1</v>
      </c>
      <c r="L11974" s="3">
        <f t="shared" si="1125"/>
        <v>0</v>
      </c>
      <c r="M11974" s="3">
        <f t="shared" si="1126"/>
        <v>0</v>
      </c>
      <c r="N11974" s="3">
        <f t="shared" si="1127"/>
        <v>0</v>
      </c>
      <c r="O11974" s="3">
        <v>15</v>
      </c>
      <c r="P11974" s="3">
        <v>84.47</v>
      </c>
    </row>
    <row r="11975" spans="2:16" x14ac:dyDescent="0.15">
      <c r="B11975" s="5" t="s">
        <v>338</v>
      </c>
      <c r="C11975" s="16">
        <f t="shared" si="1122"/>
        <v>2023</v>
      </c>
      <c r="D11975" s="16">
        <f t="shared" si="1123"/>
        <v>8</v>
      </c>
      <c r="E11975" s="3" t="s">
        <v>202</v>
      </c>
      <c r="F11975" s="3" t="s">
        <v>13</v>
      </c>
      <c r="G11975" s="3" t="s">
        <v>943</v>
      </c>
      <c r="H11975" s="3" t="s">
        <v>7277</v>
      </c>
      <c r="I11975" s="3">
        <f t="shared" si="1124"/>
        <v>0</v>
      </c>
      <c r="J11975" s="3">
        <f t="shared" si="1124"/>
        <v>0</v>
      </c>
      <c r="K11975" s="3">
        <f t="shared" si="1124"/>
        <v>1</v>
      </c>
      <c r="L11975" s="3">
        <f t="shared" si="1125"/>
        <v>0</v>
      </c>
      <c r="M11975" s="3">
        <f t="shared" si="1126"/>
        <v>0</v>
      </c>
      <c r="N11975" s="3">
        <f t="shared" si="1127"/>
        <v>0</v>
      </c>
      <c r="O11975" s="3">
        <v>15</v>
      </c>
      <c r="P11975" s="3">
        <v>84.47</v>
      </c>
    </row>
    <row r="11976" spans="2:16" x14ac:dyDescent="0.15">
      <c r="B11976" s="5" t="s">
        <v>229</v>
      </c>
      <c r="C11976" s="16">
        <f t="shared" si="1122"/>
        <v>2023</v>
      </c>
      <c r="D11976" s="16">
        <f t="shared" si="1123"/>
        <v>8</v>
      </c>
      <c r="E11976" s="3" t="s">
        <v>202</v>
      </c>
      <c r="F11976" s="3" t="s">
        <v>13</v>
      </c>
      <c r="G11976" s="3" t="s">
        <v>943</v>
      </c>
      <c r="H11976" s="3" t="s">
        <v>7276</v>
      </c>
      <c r="I11976" s="3">
        <f t="shared" si="1124"/>
        <v>0</v>
      </c>
      <c r="J11976" s="3">
        <f t="shared" si="1124"/>
        <v>0</v>
      </c>
      <c r="K11976" s="3">
        <f t="shared" si="1124"/>
        <v>1</v>
      </c>
      <c r="L11976" s="3">
        <f t="shared" si="1125"/>
        <v>0</v>
      </c>
      <c r="M11976" s="3">
        <f t="shared" si="1126"/>
        <v>0</v>
      </c>
      <c r="N11976" s="3">
        <f t="shared" si="1127"/>
        <v>0</v>
      </c>
      <c r="O11976" s="3">
        <v>15</v>
      </c>
      <c r="P11976" s="3">
        <v>82.73</v>
      </c>
    </row>
    <row r="11977" spans="2:16" x14ac:dyDescent="0.15">
      <c r="B11977" s="5" t="s">
        <v>437</v>
      </c>
      <c r="C11977" s="16">
        <f t="shared" si="1122"/>
        <v>2023</v>
      </c>
      <c r="D11977" s="16">
        <f t="shared" si="1123"/>
        <v>9</v>
      </c>
      <c r="E11977" s="3" t="s">
        <v>202</v>
      </c>
      <c r="F11977" s="3" t="s">
        <v>13</v>
      </c>
      <c r="G11977" s="3" t="s">
        <v>943</v>
      </c>
      <c r="H11977" s="3" t="s">
        <v>7274</v>
      </c>
      <c r="I11977" s="3">
        <f t="shared" si="1124"/>
        <v>0</v>
      </c>
      <c r="J11977" s="3">
        <f t="shared" si="1124"/>
        <v>0</v>
      </c>
      <c r="K11977" s="3">
        <f t="shared" si="1124"/>
        <v>1</v>
      </c>
      <c r="L11977" s="3">
        <f t="shared" si="1125"/>
        <v>0</v>
      </c>
      <c r="M11977" s="3">
        <f t="shared" si="1126"/>
        <v>0</v>
      </c>
      <c r="N11977" s="3">
        <f t="shared" si="1127"/>
        <v>0</v>
      </c>
      <c r="O11977" s="3">
        <v>15</v>
      </c>
      <c r="P11977" s="3">
        <v>82.02</v>
      </c>
    </row>
    <row r="11978" spans="2:16" x14ac:dyDescent="0.15">
      <c r="B11978" s="5" t="s">
        <v>186</v>
      </c>
      <c r="C11978" s="16">
        <f t="shared" si="1122"/>
        <v>2023</v>
      </c>
      <c r="D11978" s="16">
        <f t="shared" si="1123"/>
        <v>11</v>
      </c>
      <c r="E11978" s="3" t="s">
        <v>202</v>
      </c>
      <c r="F11978" s="3" t="s">
        <v>13</v>
      </c>
      <c r="G11978" s="3" t="s">
        <v>189</v>
      </c>
      <c r="H11978" s="3" t="s">
        <v>7281</v>
      </c>
      <c r="I11978" s="3">
        <f t="shared" si="1124"/>
        <v>0</v>
      </c>
      <c r="J11978" s="3">
        <f t="shared" si="1124"/>
        <v>0</v>
      </c>
      <c r="K11978" s="3">
        <f t="shared" si="1124"/>
        <v>0</v>
      </c>
      <c r="L11978" s="3">
        <f t="shared" si="1125"/>
        <v>0</v>
      </c>
      <c r="M11978" s="3">
        <f t="shared" si="1126"/>
        <v>0</v>
      </c>
      <c r="N11978" s="3">
        <f t="shared" si="1127"/>
        <v>0</v>
      </c>
      <c r="O11978" s="3">
        <v>15</v>
      </c>
      <c r="P11978" s="3">
        <v>68.83</v>
      </c>
    </row>
    <row r="11979" spans="2:16" x14ac:dyDescent="0.15">
      <c r="B11979" s="5" t="s">
        <v>2479</v>
      </c>
      <c r="C11979" s="16">
        <f t="shared" si="1122"/>
        <v>2023</v>
      </c>
      <c r="D11979" s="16">
        <f t="shared" si="1123"/>
        <v>10</v>
      </c>
      <c r="E11979" s="3" t="s">
        <v>202</v>
      </c>
      <c r="F11979" s="3" t="s">
        <v>13</v>
      </c>
      <c r="G11979" s="3" t="s">
        <v>2957</v>
      </c>
      <c r="H11979" s="3" t="s">
        <v>5837</v>
      </c>
      <c r="I11979" s="3">
        <f t="shared" si="1124"/>
        <v>0</v>
      </c>
      <c r="J11979" s="3">
        <f t="shared" si="1124"/>
        <v>0</v>
      </c>
      <c r="K11979" s="3">
        <f t="shared" si="1124"/>
        <v>1</v>
      </c>
      <c r="L11979" s="3">
        <f t="shared" si="1125"/>
        <v>0</v>
      </c>
      <c r="M11979" s="3">
        <f t="shared" si="1126"/>
        <v>0</v>
      </c>
      <c r="N11979" s="3">
        <f t="shared" si="1127"/>
        <v>0</v>
      </c>
      <c r="O11979" s="3">
        <v>14.35</v>
      </c>
      <c r="P11979" s="3">
        <v>143.09</v>
      </c>
    </row>
    <row r="11980" spans="2:16" x14ac:dyDescent="0.15">
      <c r="B11980" s="5" t="s">
        <v>4631</v>
      </c>
      <c r="C11980" s="16">
        <f t="shared" si="1122"/>
        <v>2023</v>
      </c>
      <c r="D11980" s="16">
        <f t="shared" si="1123"/>
        <v>12</v>
      </c>
      <c r="E11980" s="3" t="s">
        <v>202</v>
      </c>
      <c r="F11980" s="3" t="s">
        <v>13</v>
      </c>
      <c r="G11980" s="3" t="s">
        <v>1281</v>
      </c>
      <c r="H11980" s="3" t="s">
        <v>5837</v>
      </c>
      <c r="I11980" s="3">
        <f t="shared" si="1124"/>
        <v>0</v>
      </c>
      <c r="J11980" s="3">
        <f t="shared" si="1124"/>
        <v>0</v>
      </c>
      <c r="K11980" s="3">
        <f t="shared" si="1124"/>
        <v>1</v>
      </c>
      <c r="L11980" s="3">
        <f t="shared" si="1125"/>
        <v>0</v>
      </c>
      <c r="M11980" s="3">
        <f t="shared" si="1126"/>
        <v>0</v>
      </c>
      <c r="N11980" s="3">
        <f t="shared" si="1127"/>
        <v>0</v>
      </c>
      <c r="O11980" s="3">
        <v>14.03</v>
      </c>
      <c r="P11980" s="3">
        <v>86.42</v>
      </c>
    </row>
    <row r="11981" spans="2:16" x14ac:dyDescent="0.15">
      <c r="B11981" s="5" t="s">
        <v>2803</v>
      </c>
      <c r="C11981" s="16">
        <f t="shared" si="1122"/>
        <v>2021</v>
      </c>
      <c r="D11981" s="16">
        <f t="shared" si="1123"/>
        <v>7</v>
      </c>
      <c r="E11981" s="3" t="s">
        <v>20</v>
      </c>
      <c r="F11981" s="3" t="s">
        <v>12</v>
      </c>
      <c r="G11981" s="3" t="s">
        <v>13</v>
      </c>
      <c r="H11981" s="3" t="s">
        <v>2804</v>
      </c>
      <c r="I11981" s="3">
        <f t="shared" si="1124"/>
        <v>0</v>
      </c>
      <c r="J11981" s="3">
        <f t="shared" si="1124"/>
        <v>0</v>
      </c>
      <c r="K11981" s="3">
        <f t="shared" si="1124"/>
        <v>0</v>
      </c>
      <c r="L11981" s="3">
        <f t="shared" si="1125"/>
        <v>0</v>
      </c>
      <c r="M11981" s="3">
        <f t="shared" si="1126"/>
        <v>0</v>
      </c>
      <c r="N11981" s="3">
        <f t="shared" si="1127"/>
        <v>0</v>
      </c>
      <c r="O11981" s="3">
        <v>19250</v>
      </c>
      <c r="P11981" s="3">
        <v>54975</v>
      </c>
    </row>
    <row r="11982" spans="2:16" x14ac:dyDescent="0.15">
      <c r="B11982" s="5" t="s">
        <v>3417</v>
      </c>
      <c r="C11982" s="16">
        <f t="shared" si="1122"/>
        <v>2021</v>
      </c>
      <c r="D11982" s="16">
        <f t="shared" si="1123"/>
        <v>4</v>
      </c>
      <c r="E11982" s="3" t="s">
        <v>20</v>
      </c>
      <c r="F11982" s="3" t="s">
        <v>6245</v>
      </c>
      <c r="G11982" s="3" t="s">
        <v>13</v>
      </c>
      <c r="H11982" s="3" t="s">
        <v>4027</v>
      </c>
      <c r="I11982" s="3">
        <f t="shared" si="1124"/>
        <v>0</v>
      </c>
      <c r="J11982" s="3">
        <f t="shared" si="1124"/>
        <v>0</v>
      </c>
      <c r="K11982" s="3">
        <f t="shared" si="1124"/>
        <v>0</v>
      </c>
      <c r="L11982" s="3">
        <f t="shared" si="1125"/>
        <v>0</v>
      </c>
      <c r="M11982" s="3">
        <f t="shared" si="1126"/>
        <v>0</v>
      </c>
      <c r="N11982" s="3">
        <f t="shared" si="1127"/>
        <v>0</v>
      </c>
      <c r="O11982" s="3">
        <v>250</v>
      </c>
      <c r="P11982" s="3">
        <v>1516.89</v>
      </c>
    </row>
    <row r="11983" spans="2:16" x14ac:dyDescent="0.15">
      <c r="B11983" s="5" t="s">
        <v>2049</v>
      </c>
      <c r="C11983" s="16">
        <f t="shared" si="1122"/>
        <v>2021</v>
      </c>
      <c r="D11983" s="16">
        <f t="shared" si="1123"/>
        <v>8</v>
      </c>
      <c r="E11983" s="3" t="s">
        <v>20</v>
      </c>
      <c r="F11983" s="3" t="s">
        <v>6245</v>
      </c>
      <c r="G11983" s="3" t="s">
        <v>13</v>
      </c>
      <c r="H11983" s="3" t="s">
        <v>4027</v>
      </c>
      <c r="I11983" s="3">
        <f t="shared" si="1124"/>
        <v>0</v>
      </c>
      <c r="J11983" s="3">
        <f t="shared" si="1124"/>
        <v>0</v>
      </c>
      <c r="K11983" s="3">
        <f t="shared" si="1124"/>
        <v>0</v>
      </c>
      <c r="L11983" s="3">
        <f t="shared" si="1125"/>
        <v>0</v>
      </c>
      <c r="M11983" s="3">
        <f t="shared" si="1126"/>
        <v>0</v>
      </c>
      <c r="N11983" s="3">
        <f t="shared" si="1127"/>
        <v>0</v>
      </c>
      <c r="O11983" s="3">
        <v>200</v>
      </c>
      <c r="P11983" s="3">
        <v>1363.72</v>
      </c>
    </row>
    <row r="11984" spans="2:16" x14ac:dyDescent="0.15">
      <c r="B11984" s="5" t="s">
        <v>53</v>
      </c>
      <c r="C11984" s="16">
        <f t="shared" si="1122"/>
        <v>2022</v>
      </c>
      <c r="D11984" s="16">
        <f t="shared" si="1123"/>
        <v>7</v>
      </c>
      <c r="E11984" s="3" t="s">
        <v>20</v>
      </c>
      <c r="F11984" s="3" t="s">
        <v>434</v>
      </c>
      <c r="G11984" s="3" t="s">
        <v>13</v>
      </c>
      <c r="H11984" s="3" t="s">
        <v>4027</v>
      </c>
      <c r="I11984" s="3">
        <f t="shared" si="1124"/>
        <v>0</v>
      </c>
      <c r="J11984" s="3">
        <f t="shared" si="1124"/>
        <v>0</v>
      </c>
      <c r="K11984" s="3">
        <f t="shared" si="1124"/>
        <v>0</v>
      </c>
      <c r="L11984" s="3">
        <f t="shared" si="1125"/>
        <v>0</v>
      </c>
      <c r="M11984" s="3">
        <f t="shared" si="1126"/>
        <v>0</v>
      </c>
      <c r="N11984" s="3">
        <f t="shared" si="1127"/>
        <v>0</v>
      </c>
      <c r="O11984" s="3">
        <v>8200</v>
      </c>
      <c r="P11984" s="3">
        <v>233586.7</v>
      </c>
    </row>
    <row r="11985" spans="2:16" x14ac:dyDescent="0.15">
      <c r="B11985" s="5" t="s">
        <v>5901</v>
      </c>
      <c r="C11985" s="16">
        <f t="shared" si="1122"/>
        <v>2022</v>
      </c>
      <c r="D11985" s="16">
        <f t="shared" si="1123"/>
        <v>12</v>
      </c>
      <c r="E11985" s="3" t="s">
        <v>20</v>
      </c>
      <c r="F11985" s="3" t="s">
        <v>434</v>
      </c>
      <c r="G11985" s="3" t="s">
        <v>13</v>
      </c>
      <c r="H11985" s="3" t="s">
        <v>4027</v>
      </c>
      <c r="I11985" s="3">
        <f t="shared" si="1124"/>
        <v>0</v>
      </c>
      <c r="J11985" s="3">
        <f t="shared" si="1124"/>
        <v>0</v>
      </c>
      <c r="K11985" s="3">
        <f t="shared" si="1124"/>
        <v>0</v>
      </c>
      <c r="L11985" s="3">
        <f t="shared" si="1125"/>
        <v>0</v>
      </c>
      <c r="M11985" s="3">
        <f t="shared" si="1126"/>
        <v>0</v>
      </c>
      <c r="N11985" s="3">
        <f t="shared" si="1127"/>
        <v>0</v>
      </c>
      <c r="O11985" s="3">
        <v>500</v>
      </c>
      <c r="P11985" s="3">
        <v>3496.86</v>
      </c>
    </row>
    <row r="11986" spans="2:16" x14ac:dyDescent="0.15">
      <c r="B11986" s="5" t="s">
        <v>4270</v>
      </c>
      <c r="C11986" s="16">
        <f t="shared" si="1122"/>
        <v>2023</v>
      </c>
      <c r="D11986" s="16">
        <f t="shared" si="1123"/>
        <v>6</v>
      </c>
      <c r="E11986" s="3" t="s">
        <v>202</v>
      </c>
      <c r="F11986" s="3" t="s">
        <v>13</v>
      </c>
      <c r="G11986" s="3" t="s">
        <v>2394</v>
      </c>
      <c r="H11986" s="3" t="s">
        <v>1340</v>
      </c>
      <c r="I11986" s="3">
        <f t="shared" si="1124"/>
        <v>0</v>
      </c>
      <c r="J11986" s="3">
        <f t="shared" si="1124"/>
        <v>0</v>
      </c>
      <c r="K11986" s="3">
        <f t="shared" si="1124"/>
        <v>1</v>
      </c>
      <c r="L11986" s="3">
        <f t="shared" si="1125"/>
        <v>0</v>
      </c>
      <c r="M11986" s="3">
        <f t="shared" si="1126"/>
        <v>0</v>
      </c>
      <c r="N11986" s="3">
        <f t="shared" si="1127"/>
        <v>0</v>
      </c>
      <c r="O11986" s="3">
        <v>11.8</v>
      </c>
      <c r="P11986" s="3">
        <v>213.25</v>
      </c>
    </row>
    <row r="11987" spans="2:16" x14ac:dyDescent="0.15">
      <c r="B11987" s="5" t="s">
        <v>2074</v>
      </c>
      <c r="C11987" s="16">
        <f t="shared" si="1122"/>
        <v>2022</v>
      </c>
      <c r="D11987" s="16">
        <f t="shared" si="1123"/>
        <v>11</v>
      </c>
      <c r="E11987" s="3" t="s">
        <v>20</v>
      </c>
      <c r="F11987" s="3" t="s">
        <v>434</v>
      </c>
      <c r="G11987" s="3" t="s">
        <v>13</v>
      </c>
      <c r="H11987" s="3" t="s">
        <v>4027</v>
      </c>
      <c r="I11987" s="3">
        <f t="shared" si="1124"/>
        <v>0</v>
      </c>
      <c r="J11987" s="3">
        <f t="shared" si="1124"/>
        <v>0</v>
      </c>
      <c r="K11987" s="3">
        <f t="shared" si="1124"/>
        <v>0</v>
      </c>
      <c r="L11987" s="3">
        <f t="shared" si="1125"/>
        <v>0</v>
      </c>
      <c r="M11987" s="3">
        <f t="shared" si="1126"/>
        <v>0</v>
      </c>
      <c r="N11987" s="3">
        <f t="shared" si="1127"/>
        <v>0</v>
      </c>
      <c r="O11987" s="3">
        <v>500</v>
      </c>
      <c r="P11987" s="3">
        <v>3174.39</v>
      </c>
    </row>
    <row r="11988" spans="2:16" x14ac:dyDescent="0.15">
      <c r="B11988" s="5" t="s">
        <v>378</v>
      </c>
      <c r="C11988" s="16">
        <f t="shared" si="1122"/>
        <v>2023</v>
      </c>
      <c r="D11988" s="16">
        <f t="shared" si="1123"/>
        <v>11</v>
      </c>
      <c r="E11988" s="3" t="s">
        <v>202</v>
      </c>
      <c r="F11988" s="3" t="s">
        <v>13</v>
      </c>
      <c r="G11988" s="3" t="s">
        <v>2706</v>
      </c>
      <c r="H11988" s="3" t="s">
        <v>7322</v>
      </c>
      <c r="I11988" s="3">
        <f t="shared" si="1124"/>
        <v>0</v>
      </c>
      <c r="J11988" s="3">
        <f t="shared" si="1124"/>
        <v>0</v>
      </c>
      <c r="K11988" s="3">
        <f t="shared" si="1124"/>
        <v>0</v>
      </c>
      <c r="L11988" s="3">
        <f t="shared" si="1125"/>
        <v>0</v>
      </c>
      <c r="M11988" s="3">
        <f t="shared" si="1126"/>
        <v>0</v>
      </c>
      <c r="N11988" s="3">
        <f t="shared" si="1127"/>
        <v>0</v>
      </c>
      <c r="O11988" s="3">
        <v>11.2</v>
      </c>
      <c r="P11988" s="3">
        <v>709.85</v>
      </c>
    </row>
    <row r="11989" spans="2:16" x14ac:dyDescent="0.15">
      <c r="B11989" s="5" t="s">
        <v>266</v>
      </c>
      <c r="C11989" s="16">
        <f t="shared" si="1122"/>
        <v>2023</v>
      </c>
      <c r="D11989" s="16">
        <f t="shared" si="1123"/>
        <v>10</v>
      </c>
      <c r="E11989" s="3" t="s">
        <v>202</v>
      </c>
      <c r="F11989" s="3" t="s">
        <v>13</v>
      </c>
      <c r="G11989" s="3" t="s">
        <v>943</v>
      </c>
      <c r="H11989" s="3" t="s">
        <v>5837</v>
      </c>
      <c r="I11989" s="3">
        <f t="shared" si="1124"/>
        <v>0</v>
      </c>
      <c r="J11989" s="3">
        <f t="shared" si="1124"/>
        <v>0</v>
      </c>
      <c r="K11989" s="3">
        <f t="shared" si="1124"/>
        <v>1</v>
      </c>
      <c r="L11989" s="3">
        <f t="shared" si="1125"/>
        <v>0</v>
      </c>
      <c r="M11989" s="3">
        <f t="shared" si="1126"/>
        <v>0</v>
      </c>
      <c r="N11989" s="3">
        <f t="shared" si="1127"/>
        <v>0</v>
      </c>
      <c r="O11989" s="3">
        <v>11.15</v>
      </c>
      <c r="P11989" s="3">
        <v>118.03</v>
      </c>
    </row>
    <row r="11990" spans="2:16" x14ac:dyDescent="0.15">
      <c r="B11990" s="5" t="s">
        <v>855</v>
      </c>
      <c r="C11990" s="16">
        <f t="shared" si="1122"/>
        <v>2022</v>
      </c>
      <c r="D11990" s="16">
        <f t="shared" si="1123"/>
        <v>2</v>
      </c>
      <c r="E11990" s="3" t="s">
        <v>20</v>
      </c>
      <c r="F11990" s="3" t="s">
        <v>6245</v>
      </c>
      <c r="G11990" s="3" t="s">
        <v>13</v>
      </c>
      <c r="H11990" s="3" t="s">
        <v>4027</v>
      </c>
      <c r="I11990" s="3">
        <f t="shared" si="1124"/>
        <v>0</v>
      </c>
      <c r="J11990" s="3">
        <f t="shared" si="1124"/>
        <v>0</v>
      </c>
      <c r="K11990" s="3">
        <f t="shared" si="1124"/>
        <v>0</v>
      </c>
      <c r="L11990" s="3">
        <f t="shared" si="1125"/>
        <v>0</v>
      </c>
      <c r="M11990" s="3">
        <f t="shared" si="1126"/>
        <v>0</v>
      </c>
      <c r="N11990" s="3">
        <f t="shared" si="1127"/>
        <v>0</v>
      </c>
      <c r="O11990" s="3">
        <v>250</v>
      </c>
      <c r="P11990" s="3">
        <v>1447.2</v>
      </c>
    </row>
    <row r="11991" spans="2:16" x14ac:dyDescent="0.15">
      <c r="B11991" s="5" t="s">
        <v>399</v>
      </c>
      <c r="C11991" s="16">
        <f t="shared" si="1122"/>
        <v>2023</v>
      </c>
      <c r="D11991" s="16">
        <f t="shared" si="1123"/>
        <v>4</v>
      </c>
      <c r="E11991" s="3" t="s">
        <v>202</v>
      </c>
      <c r="F11991" s="3" t="s">
        <v>13</v>
      </c>
      <c r="G11991" s="3" t="s">
        <v>2230</v>
      </c>
      <c r="H11991" s="3" t="s">
        <v>1340</v>
      </c>
      <c r="I11991" s="3">
        <f t="shared" si="1124"/>
        <v>0</v>
      </c>
      <c r="J11991" s="3">
        <f t="shared" si="1124"/>
        <v>0</v>
      </c>
      <c r="K11991" s="3">
        <f t="shared" si="1124"/>
        <v>1</v>
      </c>
      <c r="L11991" s="3">
        <f t="shared" si="1125"/>
        <v>0</v>
      </c>
      <c r="M11991" s="3">
        <f t="shared" si="1126"/>
        <v>0</v>
      </c>
      <c r="N11991" s="3">
        <f t="shared" si="1127"/>
        <v>0</v>
      </c>
      <c r="O11991" s="3">
        <v>10.4</v>
      </c>
      <c r="P11991" s="3">
        <v>230.64</v>
      </c>
    </row>
    <row r="11992" spans="2:16" x14ac:dyDescent="0.15">
      <c r="B11992" s="5" t="s">
        <v>1573</v>
      </c>
      <c r="C11992" s="16">
        <f t="shared" si="1122"/>
        <v>2023</v>
      </c>
      <c r="D11992" s="16">
        <f t="shared" si="1123"/>
        <v>8</v>
      </c>
      <c r="E11992" s="3" t="s">
        <v>202</v>
      </c>
      <c r="F11992" s="3" t="s">
        <v>13</v>
      </c>
      <c r="G11992" s="3" t="s">
        <v>5688</v>
      </c>
      <c r="H11992" s="3" t="s">
        <v>7340</v>
      </c>
      <c r="I11992" s="3">
        <f t="shared" si="1124"/>
        <v>0</v>
      </c>
      <c r="J11992" s="3">
        <f t="shared" si="1124"/>
        <v>0</v>
      </c>
      <c r="K11992" s="3">
        <f t="shared" si="1124"/>
        <v>1</v>
      </c>
      <c r="L11992" s="3">
        <f t="shared" si="1125"/>
        <v>0</v>
      </c>
      <c r="M11992" s="3">
        <f t="shared" si="1126"/>
        <v>0</v>
      </c>
      <c r="N11992" s="3">
        <f t="shared" si="1127"/>
        <v>0</v>
      </c>
      <c r="O11992" s="3">
        <v>10.1</v>
      </c>
      <c r="P11992" s="3">
        <v>155.24</v>
      </c>
    </row>
    <row r="11993" spans="2:16" x14ac:dyDescent="0.15">
      <c r="B11993" s="5" t="s">
        <v>923</v>
      </c>
      <c r="C11993" s="16">
        <f t="shared" si="1122"/>
        <v>2020</v>
      </c>
      <c r="D11993" s="16">
        <f t="shared" si="1123"/>
        <v>7</v>
      </c>
      <c r="E11993" s="3" t="s">
        <v>20</v>
      </c>
      <c r="F11993" s="3" t="s">
        <v>622</v>
      </c>
      <c r="G11993" s="3" t="s">
        <v>13</v>
      </c>
      <c r="H11993" s="3" t="s">
        <v>4917</v>
      </c>
      <c r="I11993" s="3">
        <f t="shared" si="1124"/>
        <v>0</v>
      </c>
      <c r="J11993" s="3">
        <f t="shared" si="1124"/>
        <v>0</v>
      </c>
      <c r="K11993" s="3">
        <f t="shared" si="1124"/>
        <v>0</v>
      </c>
      <c r="L11993" s="3">
        <f t="shared" si="1125"/>
        <v>0</v>
      </c>
      <c r="M11993" s="3">
        <f t="shared" si="1126"/>
        <v>0</v>
      </c>
      <c r="N11993" s="3">
        <f t="shared" si="1127"/>
        <v>0</v>
      </c>
      <c r="O11993" s="3">
        <v>2000</v>
      </c>
      <c r="P11993" s="3">
        <v>10767.7</v>
      </c>
    </row>
    <row r="11994" spans="2:16" x14ac:dyDescent="0.15">
      <c r="B11994" s="5" t="s">
        <v>554</v>
      </c>
      <c r="C11994" s="16">
        <f t="shared" si="1122"/>
        <v>2020</v>
      </c>
      <c r="D11994" s="16">
        <f t="shared" si="1123"/>
        <v>5</v>
      </c>
      <c r="E11994" s="3" t="s">
        <v>20</v>
      </c>
      <c r="F11994" s="3" t="s">
        <v>622</v>
      </c>
      <c r="G11994" s="3" t="s">
        <v>13</v>
      </c>
      <c r="H11994" s="3" t="s">
        <v>6246</v>
      </c>
      <c r="I11994" s="3">
        <f t="shared" si="1124"/>
        <v>0</v>
      </c>
      <c r="J11994" s="3">
        <f t="shared" si="1124"/>
        <v>0</v>
      </c>
      <c r="K11994" s="3">
        <f t="shared" si="1124"/>
        <v>0</v>
      </c>
      <c r="L11994" s="3">
        <f t="shared" si="1125"/>
        <v>0</v>
      </c>
      <c r="M11994" s="3">
        <f t="shared" si="1126"/>
        <v>0</v>
      </c>
      <c r="N11994" s="3">
        <f t="shared" si="1127"/>
        <v>0</v>
      </c>
      <c r="O11994" s="3">
        <v>250</v>
      </c>
      <c r="P11994" s="3">
        <v>1445.12</v>
      </c>
    </row>
    <row r="11995" spans="2:16" x14ac:dyDescent="0.15">
      <c r="B11995" s="5" t="s">
        <v>423</v>
      </c>
      <c r="C11995" s="16">
        <f t="shared" si="1122"/>
        <v>2020</v>
      </c>
      <c r="D11995" s="16">
        <f t="shared" si="1123"/>
        <v>9</v>
      </c>
      <c r="E11995" s="3" t="s">
        <v>20</v>
      </c>
      <c r="F11995" s="3" t="s">
        <v>191</v>
      </c>
      <c r="G11995" s="3" t="s">
        <v>13</v>
      </c>
      <c r="H11995" s="3" t="s">
        <v>7803</v>
      </c>
      <c r="I11995" s="3">
        <f t="shared" si="1124"/>
        <v>0</v>
      </c>
      <c r="J11995" s="3">
        <f t="shared" si="1124"/>
        <v>0</v>
      </c>
      <c r="K11995" s="3">
        <f t="shared" si="1124"/>
        <v>0</v>
      </c>
      <c r="L11995" s="3">
        <f t="shared" si="1125"/>
        <v>0</v>
      </c>
      <c r="M11995" s="3">
        <f t="shared" si="1126"/>
        <v>0</v>
      </c>
      <c r="N11995" s="3">
        <f t="shared" si="1127"/>
        <v>0</v>
      </c>
      <c r="O11995" s="3">
        <v>1.7</v>
      </c>
      <c r="P11995" s="3">
        <v>176.25</v>
      </c>
    </row>
    <row r="11996" spans="2:16" x14ac:dyDescent="0.15">
      <c r="B11996" s="5" t="s">
        <v>1744</v>
      </c>
      <c r="C11996" s="16">
        <f t="shared" si="1122"/>
        <v>2022</v>
      </c>
      <c r="D11996" s="16">
        <f t="shared" si="1123"/>
        <v>1</v>
      </c>
      <c r="E11996" s="3" t="s">
        <v>20</v>
      </c>
      <c r="F11996" s="3" t="s">
        <v>1993</v>
      </c>
      <c r="G11996" s="3" t="s">
        <v>13</v>
      </c>
      <c r="H11996" s="3" t="s">
        <v>6009</v>
      </c>
      <c r="I11996" s="3">
        <f t="shared" si="1124"/>
        <v>0</v>
      </c>
      <c r="J11996" s="3">
        <f t="shared" si="1124"/>
        <v>0</v>
      </c>
      <c r="K11996" s="3">
        <f t="shared" si="1124"/>
        <v>0</v>
      </c>
      <c r="L11996" s="3">
        <f t="shared" si="1125"/>
        <v>0</v>
      </c>
      <c r="M11996" s="3">
        <f t="shared" si="1126"/>
        <v>0</v>
      </c>
      <c r="N11996" s="3">
        <f t="shared" si="1127"/>
        <v>0</v>
      </c>
      <c r="O11996" s="3">
        <v>425</v>
      </c>
      <c r="P11996" s="3">
        <v>6780.81</v>
      </c>
    </row>
    <row r="11997" spans="2:16" x14ac:dyDescent="0.15">
      <c r="B11997" s="5" t="s">
        <v>852</v>
      </c>
      <c r="C11997" s="16">
        <f t="shared" si="1122"/>
        <v>2022</v>
      </c>
      <c r="D11997" s="16">
        <f t="shared" si="1123"/>
        <v>2</v>
      </c>
      <c r="E11997" s="3" t="s">
        <v>20</v>
      </c>
      <c r="F11997" s="3" t="s">
        <v>1993</v>
      </c>
      <c r="G11997" s="3" t="s">
        <v>13</v>
      </c>
      <c r="H11997" s="3" t="s">
        <v>6087</v>
      </c>
      <c r="I11997" s="3">
        <f t="shared" si="1124"/>
        <v>0</v>
      </c>
      <c r="J11997" s="3">
        <f t="shared" si="1124"/>
        <v>0</v>
      </c>
      <c r="K11997" s="3">
        <f t="shared" si="1124"/>
        <v>0</v>
      </c>
      <c r="L11997" s="3">
        <f t="shared" si="1125"/>
        <v>0</v>
      </c>
      <c r="M11997" s="3">
        <f t="shared" si="1126"/>
        <v>0</v>
      </c>
      <c r="N11997" s="3">
        <f t="shared" si="1127"/>
        <v>0</v>
      </c>
      <c r="O11997" s="3">
        <v>350</v>
      </c>
      <c r="P11997" s="3">
        <v>7733.86</v>
      </c>
    </row>
    <row r="11998" spans="2:16" x14ac:dyDescent="0.15">
      <c r="B11998" s="5" t="s">
        <v>1541</v>
      </c>
      <c r="C11998" s="16">
        <f t="shared" si="1122"/>
        <v>2023</v>
      </c>
      <c r="D11998" s="16">
        <f t="shared" si="1123"/>
        <v>7</v>
      </c>
      <c r="E11998" s="3" t="s">
        <v>202</v>
      </c>
      <c r="F11998" s="3" t="s">
        <v>13</v>
      </c>
      <c r="G11998" s="3" t="s">
        <v>6663</v>
      </c>
      <c r="H11998" s="3" t="s">
        <v>3559</v>
      </c>
      <c r="I11998" s="3">
        <f t="shared" si="1124"/>
        <v>0</v>
      </c>
      <c r="J11998" s="3">
        <f t="shared" si="1124"/>
        <v>0</v>
      </c>
      <c r="K11998" s="3">
        <f t="shared" si="1124"/>
        <v>0</v>
      </c>
      <c r="L11998" s="3">
        <f t="shared" si="1125"/>
        <v>0</v>
      </c>
      <c r="M11998" s="3">
        <f t="shared" si="1126"/>
        <v>0</v>
      </c>
      <c r="N11998" s="3">
        <f t="shared" si="1127"/>
        <v>0</v>
      </c>
      <c r="O11998" s="3">
        <v>10</v>
      </c>
      <c r="P11998" s="3">
        <v>21.69</v>
      </c>
    </row>
    <row r="11999" spans="2:16" x14ac:dyDescent="0.15">
      <c r="B11999" s="5" t="s">
        <v>758</v>
      </c>
      <c r="C11999" s="16">
        <f t="shared" si="1122"/>
        <v>2023</v>
      </c>
      <c r="D11999" s="16">
        <f t="shared" si="1123"/>
        <v>3</v>
      </c>
      <c r="E11999" s="3" t="s">
        <v>202</v>
      </c>
      <c r="F11999" s="3" t="s">
        <v>13</v>
      </c>
      <c r="G11999" s="3" t="s">
        <v>6663</v>
      </c>
      <c r="H11999" s="3" t="s">
        <v>7368</v>
      </c>
      <c r="I11999" s="3">
        <f t="shared" si="1124"/>
        <v>0</v>
      </c>
      <c r="J11999" s="3">
        <f t="shared" si="1124"/>
        <v>0</v>
      </c>
      <c r="K11999" s="3">
        <f t="shared" si="1124"/>
        <v>0</v>
      </c>
      <c r="L11999" s="3">
        <f t="shared" si="1125"/>
        <v>0</v>
      </c>
      <c r="M11999" s="3">
        <f t="shared" si="1126"/>
        <v>0</v>
      </c>
      <c r="N11999" s="3">
        <f t="shared" si="1127"/>
        <v>0</v>
      </c>
      <c r="O11999" s="3">
        <v>10</v>
      </c>
      <c r="P11999" s="3">
        <v>10.67</v>
      </c>
    </row>
    <row r="12000" spans="2:16" x14ac:dyDescent="0.15">
      <c r="B12000" s="5" t="s">
        <v>229</v>
      </c>
      <c r="C12000" s="16">
        <f t="shared" si="1122"/>
        <v>2023</v>
      </c>
      <c r="D12000" s="16">
        <f t="shared" si="1123"/>
        <v>8</v>
      </c>
      <c r="E12000" s="3" t="s">
        <v>202</v>
      </c>
      <c r="F12000" s="3" t="s">
        <v>13</v>
      </c>
      <c r="G12000" s="3" t="s">
        <v>225</v>
      </c>
      <c r="H12000" s="3" t="s">
        <v>578</v>
      </c>
      <c r="I12000" s="3">
        <f t="shared" si="1124"/>
        <v>0</v>
      </c>
      <c r="J12000" s="3">
        <f t="shared" si="1124"/>
        <v>0</v>
      </c>
      <c r="K12000" s="3">
        <f t="shared" si="1124"/>
        <v>0</v>
      </c>
      <c r="L12000" s="3">
        <f t="shared" si="1125"/>
        <v>0</v>
      </c>
      <c r="M12000" s="3">
        <f t="shared" si="1126"/>
        <v>0</v>
      </c>
      <c r="N12000" s="3">
        <f t="shared" si="1127"/>
        <v>0</v>
      </c>
      <c r="O12000" s="3">
        <v>10</v>
      </c>
      <c r="P12000" s="3">
        <v>2.41</v>
      </c>
    </row>
    <row r="12001" spans="2:16" x14ac:dyDescent="0.15">
      <c r="B12001" s="5" t="s">
        <v>1030</v>
      </c>
      <c r="C12001" s="16">
        <f t="shared" si="1122"/>
        <v>2023</v>
      </c>
      <c r="D12001" s="16">
        <f t="shared" si="1123"/>
        <v>6</v>
      </c>
      <c r="E12001" s="3" t="s">
        <v>202</v>
      </c>
      <c r="F12001" s="3" t="s">
        <v>13</v>
      </c>
      <c r="G12001" s="3" t="s">
        <v>1281</v>
      </c>
      <c r="H12001" s="3" t="s">
        <v>7370</v>
      </c>
      <c r="I12001" s="3">
        <f t="shared" si="1124"/>
        <v>0</v>
      </c>
      <c r="J12001" s="3">
        <f t="shared" si="1124"/>
        <v>0</v>
      </c>
      <c r="K12001" s="3">
        <f t="shared" si="1124"/>
        <v>0</v>
      </c>
      <c r="L12001" s="3">
        <f t="shared" si="1125"/>
        <v>0</v>
      </c>
      <c r="M12001" s="3">
        <f t="shared" si="1126"/>
        <v>0</v>
      </c>
      <c r="N12001" s="3">
        <f t="shared" si="1127"/>
        <v>0</v>
      </c>
      <c r="O12001" s="3">
        <v>10</v>
      </c>
      <c r="P12001" s="3">
        <v>0.12</v>
      </c>
    </row>
    <row r="12002" spans="2:16" x14ac:dyDescent="0.15">
      <c r="B12002" s="5" t="s">
        <v>3699</v>
      </c>
      <c r="C12002" s="16">
        <f t="shared" si="1122"/>
        <v>2022</v>
      </c>
      <c r="D12002" s="16">
        <f t="shared" si="1123"/>
        <v>2</v>
      </c>
      <c r="E12002" s="3" t="s">
        <v>20</v>
      </c>
      <c r="F12002" s="3" t="s">
        <v>1993</v>
      </c>
      <c r="G12002" s="3" t="s">
        <v>13</v>
      </c>
      <c r="H12002" s="3" t="s">
        <v>5515</v>
      </c>
      <c r="I12002" s="3">
        <f t="shared" si="1124"/>
        <v>0</v>
      </c>
      <c r="J12002" s="3">
        <f t="shared" si="1124"/>
        <v>0</v>
      </c>
      <c r="K12002" s="3">
        <f t="shared" si="1124"/>
        <v>0</v>
      </c>
      <c r="L12002" s="3">
        <f t="shared" si="1125"/>
        <v>0</v>
      </c>
      <c r="M12002" s="3">
        <f t="shared" si="1126"/>
        <v>0</v>
      </c>
      <c r="N12002" s="3">
        <f t="shared" si="1127"/>
        <v>0</v>
      </c>
      <c r="O12002" s="3">
        <v>975</v>
      </c>
      <c r="P12002" s="3">
        <v>28881.15</v>
      </c>
    </row>
    <row r="12003" spans="2:16" x14ac:dyDescent="0.15">
      <c r="B12003" s="5" t="s">
        <v>998</v>
      </c>
      <c r="C12003" s="16">
        <f t="shared" si="1122"/>
        <v>2022</v>
      </c>
      <c r="D12003" s="16">
        <f t="shared" si="1123"/>
        <v>2</v>
      </c>
      <c r="E12003" s="3" t="s">
        <v>20</v>
      </c>
      <c r="F12003" s="3" t="s">
        <v>1993</v>
      </c>
      <c r="G12003" s="3" t="s">
        <v>13</v>
      </c>
      <c r="H12003" s="3" t="s">
        <v>5515</v>
      </c>
      <c r="I12003" s="3">
        <f t="shared" si="1124"/>
        <v>0</v>
      </c>
      <c r="J12003" s="3">
        <f t="shared" si="1124"/>
        <v>0</v>
      </c>
      <c r="K12003" s="3">
        <f t="shared" si="1124"/>
        <v>0</v>
      </c>
      <c r="L12003" s="3">
        <f t="shared" si="1125"/>
        <v>0</v>
      </c>
      <c r="M12003" s="3">
        <f t="shared" si="1126"/>
        <v>0</v>
      </c>
      <c r="N12003" s="3">
        <f t="shared" si="1127"/>
        <v>0</v>
      </c>
      <c r="O12003" s="3">
        <v>850</v>
      </c>
      <c r="P12003" s="3">
        <v>18689.6899999999</v>
      </c>
    </row>
    <row r="12004" spans="2:16" x14ac:dyDescent="0.15">
      <c r="B12004" s="5">
        <v>45390</v>
      </c>
      <c r="C12004" s="16">
        <f t="shared" si="1122"/>
        <v>2024</v>
      </c>
      <c r="D12004" s="16">
        <f t="shared" si="1123"/>
        <v>4</v>
      </c>
      <c r="E12004" s="3" t="s">
        <v>11</v>
      </c>
      <c r="F12004" s="3" t="s">
        <v>294</v>
      </c>
      <c r="G12004" s="3" t="s">
        <v>13</v>
      </c>
      <c r="H12004" s="3" t="s">
        <v>5902</v>
      </c>
      <c r="I12004" s="3">
        <f t="shared" si="1124"/>
        <v>0</v>
      </c>
      <c r="J12004" s="3">
        <f t="shared" si="1124"/>
        <v>0</v>
      </c>
      <c r="K12004" s="3">
        <f t="shared" si="1124"/>
        <v>0</v>
      </c>
      <c r="L12004" s="3">
        <f t="shared" si="1125"/>
        <v>0</v>
      </c>
      <c r="M12004" s="3">
        <f t="shared" si="1126"/>
        <v>0</v>
      </c>
      <c r="N12004" s="3">
        <f t="shared" si="1127"/>
        <v>0</v>
      </c>
      <c r="O12004" s="3">
        <v>500</v>
      </c>
      <c r="P12004" s="3">
        <v>3462.93</v>
      </c>
    </row>
    <row r="12005" spans="2:16" x14ac:dyDescent="0.15">
      <c r="B12005" s="5" t="s">
        <v>719</v>
      </c>
      <c r="C12005" s="16">
        <f t="shared" si="1122"/>
        <v>2023</v>
      </c>
      <c r="D12005" s="16">
        <f t="shared" si="1123"/>
        <v>7</v>
      </c>
      <c r="E12005" s="3" t="s">
        <v>202</v>
      </c>
      <c r="F12005" s="3" t="s">
        <v>13</v>
      </c>
      <c r="G12005" s="3" t="s">
        <v>1242</v>
      </c>
      <c r="H12005" s="3" t="s">
        <v>4218</v>
      </c>
      <c r="I12005" s="3">
        <f t="shared" si="1124"/>
        <v>0</v>
      </c>
      <c r="J12005" s="3">
        <f t="shared" si="1124"/>
        <v>0</v>
      </c>
      <c r="K12005" s="3">
        <f t="shared" si="1124"/>
        <v>0</v>
      </c>
      <c r="L12005" s="3">
        <f t="shared" si="1125"/>
        <v>0</v>
      </c>
      <c r="M12005" s="3">
        <f t="shared" si="1126"/>
        <v>0</v>
      </c>
      <c r="N12005" s="3">
        <f t="shared" si="1127"/>
        <v>0</v>
      </c>
      <c r="O12005" s="3">
        <v>9.3000000000000007</v>
      </c>
      <c r="P12005" s="3">
        <v>2160</v>
      </c>
    </row>
    <row r="12006" spans="2:16" x14ac:dyDescent="0.15">
      <c r="B12006" s="5" t="s">
        <v>3686</v>
      </c>
      <c r="C12006" s="16">
        <f t="shared" si="1122"/>
        <v>2023</v>
      </c>
      <c r="D12006" s="16">
        <f t="shared" si="1123"/>
        <v>4</v>
      </c>
      <c r="E12006" s="3" t="s">
        <v>202</v>
      </c>
      <c r="F12006" s="3" t="s">
        <v>13</v>
      </c>
      <c r="G12006" s="3" t="s">
        <v>2715</v>
      </c>
      <c r="H12006" s="3" t="s">
        <v>4218</v>
      </c>
      <c r="I12006" s="3">
        <f t="shared" si="1124"/>
        <v>0</v>
      </c>
      <c r="J12006" s="3">
        <f t="shared" si="1124"/>
        <v>0</v>
      </c>
      <c r="K12006" s="3">
        <f t="shared" si="1124"/>
        <v>0</v>
      </c>
      <c r="L12006" s="3">
        <f t="shared" si="1125"/>
        <v>0</v>
      </c>
      <c r="M12006" s="3">
        <f t="shared" si="1126"/>
        <v>0</v>
      </c>
      <c r="N12006" s="3">
        <f t="shared" si="1127"/>
        <v>0</v>
      </c>
      <c r="O12006" s="3">
        <v>9</v>
      </c>
      <c r="P12006" s="3">
        <v>10055.5</v>
      </c>
    </row>
    <row r="12007" spans="2:16" x14ac:dyDescent="0.15">
      <c r="B12007" s="5">
        <v>45503</v>
      </c>
      <c r="C12007" s="16">
        <f t="shared" si="1122"/>
        <v>2024</v>
      </c>
      <c r="D12007" s="16">
        <f t="shared" si="1123"/>
        <v>7</v>
      </c>
      <c r="E12007" s="3" t="s">
        <v>11</v>
      </c>
      <c r="F12007" s="3" t="s">
        <v>434</v>
      </c>
      <c r="G12007" s="3" t="s">
        <v>13</v>
      </c>
      <c r="H12007" s="3" t="s">
        <v>6474</v>
      </c>
      <c r="I12007" s="3">
        <f t="shared" si="1124"/>
        <v>0</v>
      </c>
      <c r="J12007" s="3">
        <f t="shared" si="1124"/>
        <v>0</v>
      </c>
      <c r="K12007" s="3">
        <f t="shared" si="1124"/>
        <v>0</v>
      </c>
      <c r="L12007" s="3">
        <f t="shared" si="1125"/>
        <v>0</v>
      </c>
      <c r="M12007" s="3">
        <f t="shared" si="1126"/>
        <v>0</v>
      </c>
      <c r="N12007" s="3">
        <f t="shared" si="1127"/>
        <v>0</v>
      </c>
      <c r="O12007" s="3">
        <v>150</v>
      </c>
      <c r="P12007" s="3">
        <v>6105.63</v>
      </c>
    </row>
    <row r="12008" spans="2:16" x14ac:dyDescent="0.15">
      <c r="B12008" s="5" t="s">
        <v>751</v>
      </c>
      <c r="C12008" s="16">
        <f t="shared" si="1122"/>
        <v>2023</v>
      </c>
      <c r="D12008" s="16">
        <f t="shared" si="1123"/>
        <v>2</v>
      </c>
      <c r="E12008" s="3" t="s">
        <v>202</v>
      </c>
      <c r="F12008" s="3" t="s">
        <v>13</v>
      </c>
      <c r="G12008" s="3" t="s">
        <v>220</v>
      </c>
      <c r="H12008" s="3" t="s">
        <v>7392</v>
      </c>
      <c r="I12008" s="3">
        <f t="shared" si="1124"/>
        <v>0</v>
      </c>
      <c r="J12008" s="3">
        <f t="shared" si="1124"/>
        <v>0</v>
      </c>
      <c r="K12008" s="3">
        <f t="shared" si="1124"/>
        <v>1</v>
      </c>
      <c r="L12008" s="3">
        <f t="shared" si="1125"/>
        <v>0</v>
      </c>
      <c r="M12008" s="3">
        <f t="shared" si="1126"/>
        <v>0</v>
      </c>
      <c r="N12008" s="3">
        <f t="shared" si="1127"/>
        <v>0</v>
      </c>
      <c r="O12008" s="3">
        <v>8.75</v>
      </c>
      <c r="P12008" s="3">
        <v>243.33</v>
      </c>
    </row>
    <row r="12009" spans="2:16" x14ac:dyDescent="0.15">
      <c r="B12009" s="5" t="s">
        <v>1429</v>
      </c>
      <c r="C12009" s="16">
        <f t="shared" si="1122"/>
        <v>2023</v>
      </c>
      <c r="D12009" s="16">
        <f t="shared" si="1123"/>
        <v>12</v>
      </c>
      <c r="E12009" s="3" t="s">
        <v>20</v>
      </c>
      <c r="F12009" s="3" t="s">
        <v>434</v>
      </c>
      <c r="G12009" s="3" t="s">
        <v>13</v>
      </c>
      <c r="H12009" s="3" t="s">
        <v>5899</v>
      </c>
      <c r="I12009" s="3">
        <f t="shared" si="1124"/>
        <v>0</v>
      </c>
      <c r="J12009" s="3">
        <f t="shared" si="1124"/>
        <v>0</v>
      </c>
      <c r="K12009" s="3">
        <f t="shared" si="1124"/>
        <v>0</v>
      </c>
      <c r="L12009" s="3">
        <f t="shared" si="1125"/>
        <v>0</v>
      </c>
      <c r="M12009" s="3">
        <f t="shared" si="1126"/>
        <v>0</v>
      </c>
      <c r="N12009" s="3">
        <f t="shared" si="1127"/>
        <v>0</v>
      </c>
      <c r="O12009" s="3">
        <v>500</v>
      </c>
      <c r="P12009" s="3">
        <v>3682.73</v>
      </c>
    </row>
    <row r="12010" spans="2:16" x14ac:dyDescent="0.15">
      <c r="B12010" s="5" t="s">
        <v>1429</v>
      </c>
      <c r="C12010" s="16">
        <f t="shared" si="1122"/>
        <v>2023</v>
      </c>
      <c r="D12010" s="16">
        <f t="shared" si="1123"/>
        <v>12</v>
      </c>
      <c r="E12010" s="3" t="s">
        <v>20</v>
      </c>
      <c r="F12010" s="3" t="s">
        <v>434</v>
      </c>
      <c r="G12010" s="3" t="s">
        <v>13</v>
      </c>
      <c r="H12010" s="3" t="s">
        <v>6239</v>
      </c>
      <c r="I12010" s="3">
        <f t="shared" si="1124"/>
        <v>0</v>
      </c>
      <c r="J12010" s="3">
        <f t="shared" si="1124"/>
        <v>0</v>
      </c>
      <c r="K12010" s="3">
        <f t="shared" si="1124"/>
        <v>0</v>
      </c>
      <c r="L12010" s="3">
        <f t="shared" si="1125"/>
        <v>0</v>
      </c>
      <c r="M12010" s="3">
        <f t="shared" si="1126"/>
        <v>0</v>
      </c>
      <c r="N12010" s="3">
        <f t="shared" si="1127"/>
        <v>0</v>
      </c>
      <c r="O12010" s="3">
        <v>250</v>
      </c>
      <c r="P12010" s="3">
        <v>9891.86</v>
      </c>
    </row>
    <row r="12011" spans="2:16" x14ac:dyDescent="0.15">
      <c r="B12011" s="5" t="s">
        <v>352</v>
      </c>
      <c r="C12011" s="16">
        <f t="shared" si="1122"/>
        <v>2023</v>
      </c>
      <c r="D12011" s="16">
        <f t="shared" si="1123"/>
        <v>10</v>
      </c>
      <c r="E12011" s="3" t="s">
        <v>20</v>
      </c>
      <c r="F12011" s="3" t="s">
        <v>434</v>
      </c>
      <c r="G12011" s="3" t="s">
        <v>13</v>
      </c>
      <c r="H12011" s="3" t="s">
        <v>6329</v>
      </c>
      <c r="I12011" s="3">
        <f t="shared" si="1124"/>
        <v>0</v>
      </c>
      <c r="J12011" s="3">
        <f t="shared" si="1124"/>
        <v>0</v>
      </c>
      <c r="K12011" s="3">
        <f t="shared" si="1124"/>
        <v>0</v>
      </c>
      <c r="L12011" s="3">
        <f t="shared" si="1125"/>
        <v>0</v>
      </c>
      <c r="M12011" s="3">
        <f t="shared" si="1126"/>
        <v>0</v>
      </c>
      <c r="N12011" s="3">
        <f t="shared" si="1127"/>
        <v>0</v>
      </c>
      <c r="O12011" s="3">
        <v>200</v>
      </c>
      <c r="P12011" s="3">
        <v>7678.38</v>
      </c>
    </row>
    <row r="12012" spans="2:16" x14ac:dyDescent="0.15">
      <c r="B12012" s="5" t="s">
        <v>758</v>
      </c>
      <c r="C12012" s="16">
        <f t="shared" si="1122"/>
        <v>2023</v>
      </c>
      <c r="D12012" s="16">
        <f t="shared" si="1123"/>
        <v>3</v>
      </c>
      <c r="E12012" s="3" t="s">
        <v>202</v>
      </c>
      <c r="F12012" s="3" t="s">
        <v>13</v>
      </c>
      <c r="G12012" s="3" t="s">
        <v>6663</v>
      </c>
      <c r="H12012" s="3" t="s">
        <v>7404</v>
      </c>
      <c r="I12012" s="3">
        <f t="shared" si="1124"/>
        <v>0</v>
      </c>
      <c r="J12012" s="3">
        <f t="shared" si="1124"/>
        <v>0</v>
      </c>
      <c r="K12012" s="3">
        <f t="shared" si="1124"/>
        <v>0</v>
      </c>
      <c r="L12012" s="3">
        <f t="shared" si="1125"/>
        <v>0</v>
      </c>
      <c r="M12012" s="3">
        <f t="shared" si="1126"/>
        <v>0</v>
      </c>
      <c r="N12012" s="3">
        <f t="shared" si="1127"/>
        <v>0</v>
      </c>
      <c r="O12012" s="3">
        <v>8</v>
      </c>
      <c r="P12012" s="3">
        <v>8.5399999999999991</v>
      </c>
    </row>
    <row r="12013" spans="2:16" x14ac:dyDescent="0.15">
      <c r="B12013" s="5" t="s">
        <v>1898</v>
      </c>
      <c r="C12013" s="16">
        <f t="shared" si="1122"/>
        <v>2023</v>
      </c>
      <c r="D12013" s="16">
        <f t="shared" si="1123"/>
        <v>2</v>
      </c>
      <c r="E12013" s="3" t="s">
        <v>202</v>
      </c>
      <c r="F12013" s="3" t="s">
        <v>622</v>
      </c>
      <c r="G12013" s="3" t="s">
        <v>2715</v>
      </c>
      <c r="H12013" s="3" t="s">
        <v>7407</v>
      </c>
      <c r="I12013" s="3">
        <f t="shared" si="1124"/>
        <v>0</v>
      </c>
      <c r="J12013" s="3">
        <f t="shared" si="1124"/>
        <v>0</v>
      </c>
      <c r="K12013" s="3">
        <f t="shared" si="1124"/>
        <v>1</v>
      </c>
      <c r="L12013" s="3">
        <f t="shared" si="1125"/>
        <v>0</v>
      </c>
      <c r="M12013" s="3">
        <f t="shared" si="1126"/>
        <v>0</v>
      </c>
      <c r="N12013" s="3">
        <f t="shared" si="1127"/>
        <v>0</v>
      </c>
      <c r="O12013" s="3">
        <v>7.74</v>
      </c>
      <c r="P12013" s="3">
        <v>199.65</v>
      </c>
    </row>
    <row r="12014" spans="2:16" x14ac:dyDescent="0.15">
      <c r="B12014" s="5" t="s">
        <v>317</v>
      </c>
      <c r="C12014" s="16">
        <f t="shared" si="1122"/>
        <v>2023</v>
      </c>
      <c r="D12014" s="16">
        <f t="shared" si="1123"/>
        <v>2</v>
      </c>
      <c r="E12014" s="3" t="s">
        <v>202</v>
      </c>
      <c r="F12014" s="3" t="s">
        <v>622</v>
      </c>
      <c r="G12014" s="3" t="s">
        <v>2715</v>
      </c>
      <c r="H12014" s="3" t="s">
        <v>5837</v>
      </c>
      <c r="I12014" s="3">
        <f t="shared" si="1124"/>
        <v>0</v>
      </c>
      <c r="J12014" s="3">
        <f t="shared" si="1124"/>
        <v>0</v>
      </c>
      <c r="K12014" s="3">
        <f t="shared" si="1124"/>
        <v>1</v>
      </c>
      <c r="L12014" s="3">
        <f t="shared" si="1125"/>
        <v>0</v>
      </c>
      <c r="M12014" s="3">
        <f t="shared" si="1126"/>
        <v>0</v>
      </c>
      <c r="N12014" s="3">
        <f t="shared" si="1127"/>
        <v>0</v>
      </c>
      <c r="O12014" s="3">
        <v>7.74</v>
      </c>
      <c r="P12014" s="3">
        <v>193.05</v>
      </c>
    </row>
    <row r="12015" spans="2:16" x14ac:dyDescent="0.15">
      <c r="B12015" s="5" t="s">
        <v>5025</v>
      </c>
      <c r="C12015" s="16">
        <f t="shared" si="1122"/>
        <v>2023</v>
      </c>
      <c r="D12015" s="16">
        <f t="shared" si="1123"/>
        <v>9</v>
      </c>
      <c r="E12015" s="3" t="s">
        <v>202</v>
      </c>
      <c r="F12015" s="3" t="s">
        <v>13</v>
      </c>
      <c r="G12015" s="3" t="s">
        <v>2715</v>
      </c>
      <c r="H12015" s="3" t="s">
        <v>4218</v>
      </c>
      <c r="I12015" s="3">
        <f t="shared" si="1124"/>
        <v>0</v>
      </c>
      <c r="J12015" s="3">
        <f t="shared" si="1124"/>
        <v>0</v>
      </c>
      <c r="K12015" s="3">
        <f t="shared" si="1124"/>
        <v>0</v>
      </c>
      <c r="L12015" s="3">
        <f t="shared" si="1125"/>
        <v>0</v>
      </c>
      <c r="M12015" s="3">
        <f t="shared" si="1126"/>
        <v>0</v>
      </c>
      <c r="N12015" s="3">
        <f t="shared" si="1127"/>
        <v>0</v>
      </c>
      <c r="O12015" s="3">
        <v>7.6</v>
      </c>
      <c r="P12015" s="3">
        <v>10233</v>
      </c>
    </row>
    <row r="12016" spans="2:16" x14ac:dyDescent="0.15">
      <c r="B12016" s="5" t="s">
        <v>2044</v>
      </c>
      <c r="C12016" s="16">
        <f t="shared" si="1122"/>
        <v>2023</v>
      </c>
      <c r="D12016" s="16">
        <f t="shared" si="1123"/>
        <v>11</v>
      </c>
      <c r="E12016" s="3" t="s">
        <v>202</v>
      </c>
      <c r="F12016" s="3" t="s">
        <v>13</v>
      </c>
      <c r="G12016" s="3" t="s">
        <v>2706</v>
      </c>
      <c r="H12016" s="3" t="s">
        <v>7415</v>
      </c>
      <c r="I12016" s="3">
        <f t="shared" si="1124"/>
        <v>0</v>
      </c>
      <c r="J12016" s="3">
        <f t="shared" si="1124"/>
        <v>0</v>
      </c>
      <c r="K12016" s="3">
        <f t="shared" si="1124"/>
        <v>1</v>
      </c>
      <c r="L12016" s="3">
        <f t="shared" si="1125"/>
        <v>0</v>
      </c>
      <c r="M12016" s="3">
        <f t="shared" si="1126"/>
        <v>0</v>
      </c>
      <c r="N12016" s="3">
        <f t="shared" si="1127"/>
        <v>0</v>
      </c>
      <c r="O12016" s="3">
        <v>7.5359999999999996</v>
      </c>
      <c r="P12016" s="3">
        <v>191.36</v>
      </c>
    </row>
    <row r="12017" spans="2:16" x14ac:dyDescent="0.15">
      <c r="B12017" s="5" t="s">
        <v>866</v>
      </c>
      <c r="C12017" s="16">
        <f t="shared" si="1122"/>
        <v>2023</v>
      </c>
      <c r="D12017" s="16">
        <f t="shared" si="1123"/>
        <v>1</v>
      </c>
      <c r="E12017" s="3" t="s">
        <v>202</v>
      </c>
      <c r="F12017" s="3" t="s">
        <v>13</v>
      </c>
      <c r="G12017" s="3" t="s">
        <v>1281</v>
      </c>
      <c r="H12017" s="3" t="s">
        <v>4924</v>
      </c>
      <c r="I12017" s="3">
        <f t="shared" si="1124"/>
        <v>0</v>
      </c>
      <c r="J12017" s="3">
        <f t="shared" si="1124"/>
        <v>0</v>
      </c>
      <c r="K12017" s="3">
        <f t="shared" si="1124"/>
        <v>1</v>
      </c>
      <c r="L12017" s="3">
        <f t="shared" si="1125"/>
        <v>0</v>
      </c>
      <c r="M12017" s="3">
        <f t="shared" si="1126"/>
        <v>0</v>
      </c>
      <c r="N12017" s="3">
        <f t="shared" si="1127"/>
        <v>0</v>
      </c>
      <c r="O12017" s="3">
        <v>7.5359999999999996</v>
      </c>
      <c r="P12017" s="3">
        <v>144.63999999999999</v>
      </c>
    </row>
    <row r="12018" spans="2:16" x14ac:dyDescent="0.15">
      <c r="B12018" s="5" t="s">
        <v>338</v>
      </c>
      <c r="C12018" s="16">
        <f t="shared" si="1122"/>
        <v>2023</v>
      </c>
      <c r="D12018" s="16">
        <f t="shared" si="1123"/>
        <v>8</v>
      </c>
      <c r="E12018" s="3" t="s">
        <v>202</v>
      </c>
      <c r="F12018" s="3" t="s">
        <v>13</v>
      </c>
      <c r="G12018" s="3" t="s">
        <v>2715</v>
      </c>
      <c r="H12018" s="3" t="s">
        <v>7420</v>
      </c>
      <c r="I12018" s="3">
        <f t="shared" si="1124"/>
        <v>0</v>
      </c>
      <c r="J12018" s="3">
        <f t="shared" si="1124"/>
        <v>0</v>
      </c>
      <c r="K12018" s="3">
        <f t="shared" si="1124"/>
        <v>1</v>
      </c>
      <c r="L12018" s="3">
        <f t="shared" si="1125"/>
        <v>0</v>
      </c>
      <c r="M12018" s="3">
        <f t="shared" si="1126"/>
        <v>0</v>
      </c>
      <c r="N12018" s="3">
        <f t="shared" si="1127"/>
        <v>0</v>
      </c>
      <c r="O12018" s="3">
        <v>7.5359999999999996</v>
      </c>
      <c r="P12018" s="3">
        <v>131.03</v>
      </c>
    </row>
    <row r="12019" spans="2:16" x14ac:dyDescent="0.15">
      <c r="B12019" s="5" t="s">
        <v>5105</v>
      </c>
      <c r="C12019" s="16">
        <f t="shared" si="1122"/>
        <v>2023</v>
      </c>
      <c r="D12019" s="16">
        <f t="shared" si="1123"/>
        <v>5</v>
      </c>
      <c r="E12019" s="3" t="s">
        <v>202</v>
      </c>
      <c r="F12019" s="3" t="s">
        <v>13</v>
      </c>
      <c r="G12019" s="3" t="s">
        <v>1281</v>
      </c>
      <c r="H12019" s="3" t="s">
        <v>4924</v>
      </c>
      <c r="I12019" s="3">
        <f t="shared" si="1124"/>
        <v>0</v>
      </c>
      <c r="J12019" s="3">
        <f t="shared" si="1124"/>
        <v>0</v>
      </c>
      <c r="K12019" s="3">
        <f t="shared" si="1124"/>
        <v>1</v>
      </c>
      <c r="L12019" s="3">
        <f t="shared" si="1125"/>
        <v>0</v>
      </c>
      <c r="M12019" s="3">
        <f t="shared" si="1126"/>
        <v>0</v>
      </c>
      <c r="N12019" s="3">
        <f t="shared" si="1127"/>
        <v>0</v>
      </c>
      <c r="O12019" s="3">
        <v>7.5359999999999996</v>
      </c>
      <c r="P12019" s="3">
        <v>126.56</v>
      </c>
    </row>
    <row r="12020" spans="2:16" x14ac:dyDescent="0.15">
      <c r="B12020" s="5" t="s">
        <v>1657</v>
      </c>
      <c r="C12020" s="16">
        <f t="shared" si="1122"/>
        <v>2023</v>
      </c>
      <c r="D12020" s="16">
        <f t="shared" si="1123"/>
        <v>6</v>
      </c>
      <c r="E12020" s="3" t="s">
        <v>202</v>
      </c>
      <c r="F12020" s="3" t="s">
        <v>13</v>
      </c>
      <c r="G12020" s="3" t="s">
        <v>1281</v>
      </c>
      <c r="H12020" s="3" t="s">
        <v>7424</v>
      </c>
      <c r="I12020" s="3">
        <f t="shared" si="1124"/>
        <v>0</v>
      </c>
      <c r="J12020" s="3">
        <f t="shared" si="1124"/>
        <v>0</v>
      </c>
      <c r="K12020" s="3">
        <f t="shared" si="1124"/>
        <v>1</v>
      </c>
      <c r="L12020" s="3">
        <f t="shared" si="1125"/>
        <v>0</v>
      </c>
      <c r="M12020" s="3">
        <f t="shared" si="1126"/>
        <v>0</v>
      </c>
      <c r="N12020" s="3">
        <f t="shared" si="1127"/>
        <v>0</v>
      </c>
      <c r="O12020" s="3">
        <v>7.5359999999999996</v>
      </c>
      <c r="P12020" s="3">
        <v>126.56</v>
      </c>
    </row>
    <row r="12021" spans="2:16" x14ac:dyDescent="0.15">
      <c r="B12021" s="5" t="s">
        <v>1510</v>
      </c>
      <c r="C12021" s="16">
        <f t="shared" si="1122"/>
        <v>2023</v>
      </c>
      <c r="D12021" s="16">
        <f t="shared" si="1123"/>
        <v>1</v>
      </c>
      <c r="E12021" s="3" t="s">
        <v>202</v>
      </c>
      <c r="F12021" s="3" t="s">
        <v>13</v>
      </c>
      <c r="G12021" s="3" t="s">
        <v>943</v>
      </c>
      <c r="H12021" s="3" t="s">
        <v>4924</v>
      </c>
      <c r="I12021" s="3">
        <f t="shared" si="1124"/>
        <v>0</v>
      </c>
      <c r="J12021" s="3">
        <f t="shared" si="1124"/>
        <v>0</v>
      </c>
      <c r="K12021" s="3">
        <f t="shared" si="1124"/>
        <v>1</v>
      </c>
      <c r="L12021" s="3">
        <f t="shared" si="1125"/>
        <v>0</v>
      </c>
      <c r="M12021" s="3">
        <f t="shared" si="1126"/>
        <v>0</v>
      </c>
      <c r="N12021" s="3">
        <f t="shared" si="1127"/>
        <v>0</v>
      </c>
      <c r="O12021" s="3">
        <v>7.5359999999999996</v>
      </c>
      <c r="P12021" s="3">
        <v>122.79</v>
      </c>
    </row>
    <row r="12022" spans="2:16" x14ac:dyDescent="0.15">
      <c r="B12022" s="5" t="s">
        <v>39</v>
      </c>
      <c r="C12022" s="16">
        <f t="shared" si="1122"/>
        <v>2023</v>
      </c>
      <c r="D12022" s="16">
        <f t="shared" si="1123"/>
        <v>5</v>
      </c>
      <c r="E12022" s="3" t="s">
        <v>202</v>
      </c>
      <c r="F12022" s="3" t="s">
        <v>13</v>
      </c>
      <c r="G12022" s="3" t="s">
        <v>943</v>
      </c>
      <c r="H12022" s="3" t="s">
        <v>4924</v>
      </c>
      <c r="I12022" s="3">
        <f t="shared" si="1124"/>
        <v>0</v>
      </c>
      <c r="J12022" s="3">
        <f t="shared" si="1124"/>
        <v>0</v>
      </c>
      <c r="K12022" s="3">
        <f t="shared" si="1124"/>
        <v>1</v>
      </c>
      <c r="L12022" s="3">
        <f t="shared" si="1125"/>
        <v>0</v>
      </c>
      <c r="M12022" s="3">
        <f t="shared" si="1126"/>
        <v>0</v>
      </c>
      <c r="N12022" s="3">
        <f t="shared" si="1127"/>
        <v>0</v>
      </c>
      <c r="O12022" s="3">
        <v>7.5359999999999996</v>
      </c>
      <c r="P12022" s="3">
        <v>111.58</v>
      </c>
    </row>
    <row r="12023" spans="2:16" x14ac:dyDescent="0.15">
      <c r="B12023" s="5" t="s">
        <v>2072</v>
      </c>
      <c r="C12023" s="16">
        <f t="shared" si="1122"/>
        <v>2023</v>
      </c>
      <c r="D12023" s="16">
        <f t="shared" si="1123"/>
        <v>5</v>
      </c>
      <c r="E12023" s="3" t="s">
        <v>202</v>
      </c>
      <c r="F12023" s="3" t="s">
        <v>13</v>
      </c>
      <c r="G12023" s="3" t="s">
        <v>943</v>
      </c>
      <c r="H12023" s="3" t="s">
        <v>4924</v>
      </c>
      <c r="I12023" s="3">
        <f t="shared" si="1124"/>
        <v>0</v>
      </c>
      <c r="J12023" s="3">
        <f t="shared" si="1124"/>
        <v>0</v>
      </c>
      <c r="K12023" s="3">
        <f t="shared" si="1124"/>
        <v>1</v>
      </c>
      <c r="L12023" s="3">
        <f t="shared" si="1125"/>
        <v>0</v>
      </c>
      <c r="M12023" s="3">
        <f t="shared" si="1126"/>
        <v>0</v>
      </c>
      <c r="N12023" s="3">
        <f t="shared" si="1127"/>
        <v>0</v>
      </c>
      <c r="O12023" s="3">
        <v>7.5359999999999996</v>
      </c>
      <c r="P12023" s="3">
        <v>105.88</v>
      </c>
    </row>
    <row r="12024" spans="2:16" x14ac:dyDescent="0.15">
      <c r="B12024" s="5" t="s">
        <v>1706</v>
      </c>
      <c r="C12024" s="16">
        <f t="shared" si="1122"/>
        <v>2023</v>
      </c>
      <c r="D12024" s="16">
        <f t="shared" si="1123"/>
        <v>3</v>
      </c>
      <c r="E12024" s="3" t="s">
        <v>202</v>
      </c>
      <c r="F12024" s="3" t="s">
        <v>13</v>
      </c>
      <c r="G12024" s="3" t="s">
        <v>939</v>
      </c>
      <c r="H12024" s="3" t="s">
        <v>7097</v>
      </c>
      <c r="I12024" s="3">
        <f t="shared" si="1124"/>
        <v>0</v>
      </c>
      <c r="J12024" s="3">
        <f t="shared" si="1124"/>
        <v>0</v>
      </c>
      <c r="K12024" s="3">
        <f t="shared" si="1124"/>
        <v>1</v>
      </c>
      <c r="L12024" s="3">
        <f t="shared" si="1125"/>
        <v>0</v>
      </c>
      <c r="M12024" s="3">
        <f t="shared" si="1126"/>
        <v>0</v>
      </c>
      <c r="N12024" s="3">
        <f t="shared" si="1127"/>
        <v>0</v>
      </c>
      <c r="O12024" s="3">
        <v>7.52</v>
      </c>
      <c r="P12024" s="3">
        <v>252.48</v>
      </c>
    </row>
    <row r="12025" spans="2:16" x14ac:dyDescent="0.15">
      <c r="B12025" s="5" t="s">
        <v>2078</v>
      </c>
      <c r="C12025" s="16">
        <f t="shared" si="1122"/>
        <v>2023</v>
      </c>
      <c r="D12025" s="16">
        <f t="shared" si="1123"/>
        <v>5</v>
      </c>
      <c r="E12025" s="3" t="s">
        <v>202</v>
      </c>
      <c r="F12025" s="3" t="s">
        <v>13</v>
      </c>
      <c r="G12025" s="3" t="s">
        <v>939</v>
      </c>
      <c r="H12025" s="3" t="s">
        <v>7096</v>
      </c>
      <c r="I12025" s="3">
        <f t="shared" si="1124"/>
        <v>0</v>
      </c>
      <c r="J12025" s="3">
        <f t="shared" si="1124"/>
        <v>0</v>
      </c>
      <c r="K12025" s="3">
        <f t="shared" si="1124"/>
        <v>1</v>
      </c>
      <c r="L12025" s="3">
        <f t="shared" si="1125"/>
        <v>0</v>
      </c>
      <c r="M12025" s="3">
        <f t="shared" si="1126"/>
        <v>0</v>
      </c>
      <c r="N12025" s="3">
        <f t="shared" si="1127"/>
        <v>0</v>
      </c>
      <c r="O12025" s="3">
        <v>7.52</v>
      </c>
      <c r="P12025" s="3">
        <v>206.56</v>
      </c>
    </row>
    <row r="12026" spans="2:16" x14ac:dyDescent="0.15">
      <c r="B12026" s="5" t="s">
        <v>3216</v>
      </c>
      <c r="C12026" s="16">
        <f t="shared" si="1122"/>
        <v>2023</v>
      </c>
      <c r="D12026" s="16">
        <f t="shared" si="1123"/>
        <v>11</v>
      </c>
      <c r="E12026" s="3" t="s">
        <v>202</v>
      </c>
      <c r="F12026" s="3" t="s">
        <v>13</v>
      </c>
      <c r="G12026" s="3" t="s">
        <v>2715</v>
      </c>
      <c r="H12026" s="3" t="s">
        <v>1356</v>
      </c>
      <c r="I12026" s="3">
        <f t="shared" si="1124"/>
        <v>0</v>
      </c>
      <c r="J12026" s="3">
        <f t="shared" si="1124"/>
        <v>0</v>
      </c>
      <c r="K12026" s="3">
        <f t="shared" si="1124"/>
        <v>1</v>
      </c>
      <c r="L12026" s="3">
        <f t="shared" si="1125"/>
        <v>0</v>
      </c>
      <c r="M12026" s="3">
        <f t="shared" si="1126"/>
        <v>0</v>
      </c>
      <c r="N12026" s="3">
        <f t="shared" si="1127"/>
        <v>0</v>
      </c>
      <c r="O12026" s="3">
        <v>7.52</v>
      </c>
      <c r="P12026" s="3">
        <v>176.01</v>
      </c>
    </row>
    <row r="12027" spans="2:16" x14ac:dyDescent="0.15">
      <c r="B12027" s="5" t="s">
        <v>1510</v>
      </c>
      <c r="C12027" s="16">
        <f t="shared" si="1122"/>
        <v>2023</v>
      </c>
      <c r="D12027" s="16">
        <f t="shared" si="1123"/>
        <v>1</v>
      </c>
      <c r="E12027" s="3" t="s">
        <v>202</v>
      </c>
      <c r="F12027" s="3" t="s">
        <v>13</v>
      </c>
      <c r="G12027" s="3" t="s">
        <v>1281</v>
      </c>
      <c r="H12027" s="3" t="s">
        <v>1356</v>
      </c>
      <c r="I12027" s="3">
        <f t="shared" si="1124"/>
        <v>0</v>
      </c>
      <c r="J12027" s="3">
        <f t="shared" si="1124"/>
        <v>0</v>
      </c>
      <c r="K12027" s="3">
        <f t="shared" si="1124"/>
        <v>1</v>
      </c>
      <c r="L12027" s="3">
        <f t="shared" si="1125"/>
        <v>0</v>
      </c>
      <c r="M12027" s="3">
        <f t="shared" si="1126"/>
        <v>0</v>
      </c>
      <c r="N12027" s="3">
        <f t="shared" si="1127"/>
        <v>0</v>
      </c>
      <c r="O12027" s="3">
        <v>7.52</v>
      </c>
      <c r="P12027" s="3">
        <v>175.84</v>
      </c>
    </row>
    <row r="12028" spans="2:16" x14ac:dyDescent="0.15">
      <c r="B12028" s="5" t="s">
        <v>2511</v>
      </c>
      <c r="C12028" s="16">
        <f t="shared" si="1122"/>
        <v>2023</v>
      </c>
      <c r="D12028" s="16">
        <f t="shared" si="1123"/>
        <v>3</v>
      </c>
      <c r="E12028" s="3" t="s">
        <v>202</v>
      </c>
      <c r="F12028" s="3" t="s">
        <v>13</v>
      </c>
      <c r="G12028" s="3" t="s">
        <v>1281</v>
      </c>
      <c r="H12028" s="3" t="s">
        <v>1356</v>
      </c>
      <c r="I12028" s="3">
        <f t="shared" si="1124"/>
        <v>0</v>
      </c>
      <c r="J12028" s="3">
        <f t="shared" si="1124"/>
        <v>0</v>
      </c>
      <c r="K12028" s="3">
        <f t="shared" si="1124"/>
        <v>1</v>
      </c>
      <c r="L12028" s="3">
        <f t="shared" si="1125"/>
        <v>0</v>
      </c>
      <c r="M12028" s="3">
        <f t="shared" si="1126"/>
        <v>0</v>
      </c>
      <c r="N12028" s="3">
        <f t="shared" si="1127"/>
        <v>0</v>
      </c>
      <c r="O12028" s="3">
        <v>7.52</v>
      </c>
      <c r="P12028" s="3">
        <v>175.84</v>
      </c>
    </row>
    <row r="12029" spans="2:16" x14ac:dyDescent="0.15">
      <c r="B12029" s="5" t="s">
        <v>536</v>
      </c>
      <c r="C12029" s="16">
        <f t="shared" si="1122"/>
        <v>2023</v>
      </c>
      <c r="D12029" s="16">
        <f t="shared" si="1123"/>
        <v>6</v>
      </c>
      <c r="E12029" s="3" t="s">
        <v>202</v>
      </c>
      <c r="F12029" s="3" t="s">
        <v>13</v>
      </c>
      <c r="G12029" s="3" t="s">
        <v>2715</v>
      </c>
      <c r="H12029" s="3" t="s">
        <v>4614</v>
      </c>
      <c r="I12029" s="3">
        <f t="shared" si="1124"/>
        <v>0</v>
      </c>
      <c r="J12029" s="3">
        <f t="shared" si="1124"/>
        <v>0</v>
      </c>
      <c r="K12029" s="3">
        <f t="shared" si="1124"/>
        <v>0</v>
      </c>
      <c r="L12029" s="3">
        <f t="shared" si="1125"/>
        <v>0</v>
      </c>
      <c r="M12029" s="3">
        <f t="shared" si="1126"/>
        <v>0</v>
      </c>
      <c r="N12029" s="3">
        <f t="shared" si="1127"/>
        <v>0</v>
      </c>
      <c r="O12029" s="3">
        <v>7.52</v>
      </c>
      <c r="P12029" s="3">
        <v>169.5</v>
      </c>
    </row>
    <row r="12030" spans="2:16" x14ac:dyDescent="0.15">
      <c r="B12030" s="5" t="s">
        <v>751</v>
      </c>
      <c r="C12030" s="16">
        <f t="shared" si="1122"/>
        <v>2023</v>
      </c>
      <c r="D12030" s="16">
        <f t="shared" si="1123"/>
        <v>2</v>
      </c>
      <c r="E12030" s="3" t="s">
        <v>202</v>
      </c>
      <c r="F12030" s="3" t="s">
        <v>13</v>
      </c>
      <c r="G12030" s="3" t="s">
        <v>1281</v>
      </c>
      <c r="H12030" s="3" t="s">
        <v>4116</v>
      </c>
      <c r="I12030" s="3">
        <f t="shared" si="1124"/>
        <v>0</v>
      </c>
      <c r="J12030" s="3">
        <f t="shared" si="1124"/>
        <v>0</v>
      </c>
      <c r="K12030" s="3">
        <f t="shared" si="1124"/>
        <v>1</v>
      </c>
      <c r="L12030" s="3">
        <f t="shared" si="1125"/>
        <v>0</v>
      </c>
      <c r="M12030" s="3">
        <f t="shared" si="1126"/>
        <v>0</v>
      </c>
      <c r="N12030" s="3">
        <f t="shared" si="1127"/>
        <v>0</v>
      </c>
      <c r="O12030" s="3">
        <v>7.52</v>
      </c>
      <c r="P12030" s="3">
        <v>166.88</v>
      </c>
    </row>
    <row r="12031" spans="2:16" x14ac:dyDescent="0.15">
      <c r="B12031" s="5" t="s">
        <v>1131</v>
      </c>
      <c r="C12031" s="16">
        <f t="shared" si="1122"/>
        <v>2023</v>
      </c>
      <c r="D12031" s="16">
        <f t="shared" si="1123"/>
        <v>2</v>
      </c>
      <c r="E12031" s="3" t="s">
        <v>202</v>
      </c>
      <c r="F12031" s="3" t="s">
        <v>13</v>
      </c>
      <c r="G12031" s="3" t="s">
        <v>1281</v>
      </c>
      <c r="H12031" s="3" t="s">
        <v>1356</v>
      </c>
      <c r="I12031" s="3">
        <f t="shared" si="1124"/>
        <v>0</v>
      </c>
      <c r="J12031" s="3">
        <f t="shared" si="1124"/>
        <v>0</v>
      </c>
      <c r="K12031" s="3">
        <f t="shared" si="1124"/>
        <v>1</v>
      </c>
      <c r="L12031" s="3">
        <f t="shared" si="1125"/>
        <v>0</v>
      </c>
      <c r="M12031" s="3">
        <f t="shared" si="1126"/>
        <v>0</v>
      </c>
      <c r="N12031" s="3">
        <f t="shared" si="1127"/>
        <v>0</v>
      </c>
      <c r="O12031" s="3">
        <v>7.52</v>
      </c>
      <c r="P12031" s="3">
        <v>166.88</v>
      </c>
    </row>
    <row r="12032" spans="2:16" x14ac:dyDescent="0.15">
      <c r="B12032" s="5" t="s">
        <v>1673</v>
      </c>
      <c r="C12032" s="16">
        <f t="shared" si="1122"/>
        <v>2023</v>
      </c>
      <c r="D12032" s="16">
        <f t="shared" si="1123"/>
        <v>1</v>
      </c>
      <c r="E12032" s="3" t="s">
        <v>202</v>
      </c>
      <c r="F12032" s="3" t="s">
        <v>13</v>
      </c>
      <c r="G12032" s="3" t="s">
        <v>943</v>
      </c>
      <c r="H12032" s="3" t="s">
        <v>1356</v>
      </c>
      <c r="I12032" s="3">
        <f t="shared" si="1124"/>
        <v>0</v>
      </c>
      <c r="J12032" s="3">
        <f t="shared" si="1124"/>
        <v>0</v>
      </c>
      <c r="K12032" s="3">
        <f t="shared" si="1124"/>
        <v>1</v>
      </c>
      <c r="L12032" s="3">
        <f t="shared" si="1125"/>
        <v>0</v>
      </c>
      <c r="M12032" s="3">
        <f t="shared" si="1126"/>
        <v>0</v>
      </c>
      <c r="N12032" s="3">
        <f t="shared" si="1127"/>
        <v>0</v>
      </c>
      <c r="O12032" s="3">
        <v>7.52</v>
      </c>
      <c r="P12032" s="3">
        <v>162.06</v>
      </c>
    </row>
    <row r="12033" spans="2:16" x14ac:dyDescent="0.15">
      <c r="B12033" s="5" t="s">
        <v>941</v>
      </c>
      <c r="C12033" s="16">
        <f t="shared" si="1122"/>
        <v>2023</v>
      </c>
      <c r="D12033" s="16">
        <f t="shared" si="1123"/>
        <v>4</v>
      </c>
      <c r="E12033" s="3" t="s">
        <v>202</v>
      </c>
      <c r="F12033" s="3" t="s">
        <v>13</v>
      </c>
      <c r="G12033" s="3" t="s">
        <v>1281</v>
      </c>
      <c r="H12033" s="3" t="s">
        <v>1356</v>
      </c>
      <c r="I12033" s="3">
        <f t="shared" si="1124"/>
        <v>0</v>
      </c>
      <c r="J12033" s="3">
        <f t="shared" si="1124"/>
        <v>0</v>
      </c>
      <c r="K12033" s="3">
        <f t="shared" si="1124"/>
        <v>1</v>
      </c>
      <c r="L12033" s="3">
        <f t="shared" si="1125"/>
        <v>0</v>
      </c>
      <c r="M12033" s="3">
        <f t="shared" si="1126"/>
        <v>0</v>
      </c>
      <c r="N12033" s="3">
        <f t="shared" si="1127"/>
        <v>0</v>
      </c>
      <c r="O12033" s="3">
        <v>7.52</v>
      </c>
      <c r="P12033" s="3">
        <v>158.24</v>
      </c>
    </row>
    <row r="12034" spans="2:16" x14ac:dyDescent="0.15">
      <c r="B12034" s="5" t="s">
        <v>2363</v>
      </c>
      <c r="C12034" s="16">
        <f t="shared" si="1122"/>
        <v>2023</v>
      </c>
      <c r="D12034" s="16">
        <f t="shared" si="1123"/>
        <v>4</v>
      </c>
      <c r="E12034" s="3" t="s">
        <v>202</v>
      </c>
      <c r="F12034" s="3" t="s">
        <v>13</v>
      </c>
      <c r="G12034" s="3" t="s">
        <v>1281</v>
      </c>
      <c r="H12034" s="3" t="s">
        <v>1356</v>
      </c>
      <c r="I12034" s="3">
        <f t="shared" si="1124"/>
        <v>0</v>
      </c>
      <c r="J12034" s="3">
        <f t="shared" si="1124"/>
        <v>0</v>
      </c>
      <c r="K12034" s="3">
        <f t="shared" si="1124"/>
        <v>1</v>
      </c>
      <c r="L12034" s="3">
        <f t="shared" si="1125"/>
        <v>0</v>
      </c>
      <c r="M12034" s="3">
        <f t="shared" si="1126"/>
        <v>0</v>
      </c>
      <c r="N12034" s="3">
        <f t="shared" si="1127"/>
        <v>0</v>
      </c>
      <c r="O12034" s="3">
        <v>7.52</v>
      </c>
      <c r="P12034" s="3">
        <v>153.91999999999999</v>
      </c>
    </row>
    <row r="12035" spans="2:16" x14ac:dyDescent="0.15">
      <c r="B12035" s="5" t="s">
        <v>3560</v>
      </c>
      <c r="C12035" s="16">
        <f t="shared" si="1122"/>
        <v>2023</v>
      </c>
      <c r="D12035" s="16">
        <f t="shared" si="1123"/>
        <v>6</v>
      </c>
      <c r="E12035" s="3" t="s">
        <v>202</v>
      </c>
      <c r="F12035" s="3" t="s">
        <v>13</v>
      </c>
      <c r="G12035" s="3" t="s">
        <v>1281</v>
      </c>
      <c r="H12035" s="3" t="s">
        <v>1356</v>
      </c>
      <c r="I12035" s="3">
        <f t="shared" si="1124"/>
        <v>0</v>
      </c>
      <c r="J12035" s="3">
        <f t="shared" si="1124"/>
        <v>0</v>
      </c>
      <c r="K12035" s="3">
        <f t="shared" si="1124"/>
        <v>1</v>
      </c>
      <c r="L12035" s="3">
        <f t="shared" si="1125"/>
        <v>0</v>
      </c>
      <c r="M12035" s="3">
        <f t="shared" si="1126"/>
        <v>0</v>
      </c>
      <c r="N12035" s="3">
        <f t="shared" si="1127"/>
        <v>0</v>
      </c>
      <c r="O12035" s="3">
        <v>7.52</v>
      </c>
      <c r="P12035" s="3">
        <v>153.91999999999999</v>
      </c>
    </row>
    <row r="12036" spans="2:16" x14ac:dyDescent="0.15">
      <c r="B12036" s="5" t="s">
        <v>55</v>
      </c>
      <c r="C12036" s="16">
        <f t="shared" ref="C12036:C12099" si="1128">YEAR(B12036)</f>
        <v>2023</v>
      </c>
      <c r="D12036" s="16">
        <f t="shared" ref="D12036:D12099" si="1129">MONTH(B12036)</f>
        <v>4</v>
      </c>
      <c r="E12036" s="3" t="s">
        <v>202</v>
      </c>
      <c r="F12036" s="3" t="s">
        <v>13</v>
      </c>
      <c r="G12036" s="3" t="s">
        <v>1281</v>
      </c>
      <c r="H12036" s="3" t="s">
        <v>1356</v>
      </c>
      <c r="I12036" s="3">
        <f t="shared" ref="I12036:K12099" si="1130">MIN(1,IFERROR(SEARCH(I$2,$H12036),0))</f>
        <v>0</v>
      </c>
      <c r="J12036" s="3">
        <f t="shared" si="1130"/>
        <v>0</v>
      </c>
      <c r="K12036" s="3">
        <f t="shared" si="1130"/>
        <v>1</v>
      </c>
      <c r="L12036" s="3">
        <f t="shared" ref="L12036:L12099" si="1131">IF(I12036*J12036=1,"Гороховый изолят",IF(I12036*K12036=1,"Гороховый концентрат",0))</f>
        <v>0</v>
      </c>
      <c r="M12036" s="3">
        <f t="shared" ref="M12036:M12099" si="1132">$I12036*J12036</f>
        <v>0</v>
      </c>
      <c r="N12036" s="3">
        <f t="shared" ref="N12036:N12099" si="1133">$I12036*K12036</f>
        <v>0</v>
      </c>
      <c r="O12036" s="3">
        <v>7.52</v>
      </c>
      <c r="P12036" s="3">
        <v>149.28</v>
      </c>
    </row>
    <row r="12037" spans="2:16" x14ac:dyDescent="0.15">
      <c r="B12037" s="5" t="s">
        <v>4434</v>
      </c>
      <c r="C12037" s="16">
        <f t="shared" si="1128"/>
        <v>2023</v>
      </c>
      <c r="D12037" s="16">
        <f t="shared" si="1129"/>
        <v>5</v>
      </c>
      <c r="E12037" s="3" t="s">
        <v>202</v>
      </c>
      <c r="F12037" s="3" t="s">
        <v>13</v>
      </c>
      <c r="G12037" s="3" t="s">
        <v>2715</v>
      </c>
      <c r="H12037" s="3" t="s">
        <v>7096</v>
      </c>
      <c r="I12037" s="3">
        <f t="shared" si="1130"/>
        <v>0</v>
      </c>
      <c r="J12037" s="3">
        <f t="shared" si="1130"/>
        <v>0</v>
      </c>
      <c r="K12037" s="3">
        <f t="shared" si="1130"/>
        <v>1</v>
      </c>
      <c r="L12037" s="3">
        <f t="shared" si="1131"/>
        <v>0</v>
      </c>
      <c r="M12037" s="3">
        <f t="shared" si="1132"/>
        <v>0</v>
      </c>
      <c r="N12037" s="3">
        <f t="shared" si="1133"/>
        <v>0</v>
      </c>
      <c r="O12037" s="3">
        <v>7.52</v>
      </c>
      <c r="P12037" s="3">
        <v>144.28</v>
      </c>
    </row>
    <row r="12038" spans="2:16" x14ac:dyDescent="0.15">
      <c r="B12038" s="5" t="s">
        <v>338</v>
      </c>
      <c r="C12038" s="16">
        <f t="shared" si="1128"/>
        <v>2023</v>
      </c>
      <c r="D12038" s="16">
        <f t="shared" si="1129"/>
        <v>8</v>
      </c>
      <c r="E12038" s="3" t="s">
        <v>202</v>
      </c>
      <c r="F12038" s="3" t="s">
        <v>13</v>
      </c>
      <c r="G12038" s="3" t="s">
        <v>2715</v>
      </c>
      <c r="H12038" s="3" t="s">
        <v>1356</v>
      </c>
      <c r="I12038" s="3">
        <f t="shared" si="1130"/>
        <v>0</v>
      </c>
      <c r="J12038" s="3">
        <f t="shared" si="1130"/>
        <v>0</v>
      </c>
      <c r="K12038" s="3">
        <f t="shared" si="1130"/>
        <v>1</v>
      </c>
      <c r="L12038" s="3">
        <f t="shared" si="1131"/>
        <v>0</v>
      </c>
      <c r="M12038" s="3">
        <f t="shared" si="1132"/>
        <v>0</v>
      </c>
      <c r="N12038" s="3">
        <f t="shared" si="1133"/>
        <v>0</v>
      </c>
      <c r="O12038" s="3">
        <v>7.52</v>
      </c>
      <c r="P12038" s="3">
        <v>143.38999999999999</v>
      </c>
    </row>
    <row r="12039" spans="2:16" x14ac:dyDescent="0.15">
      <c r="B12039" s="5" t="s">
        <v>1654</v>
      </c>
      <c r="C12039" s="16">
        <f t="shared" si="1128"/>
        <v>2023</v>
      </c>
      <c r="D12039" s="16">
        <f t="shared" si="1129"/>
        <v>8</v>
      </c>
      <c r="E12039" s="3" t="s">
        <v>202</v>
      </c>
      <c r="F12039" s="3" t="s">
        <v>622</v>
      </c>
      <c r="G12039" s="3" t="s">
        <v>1281</v>
      </c>
      <c r="H12039" s="3" t="s">
        <v>1356</v>
      </c>
      <c r="I12039" s="3">
        <f t="shared" si="1130"/>
        <v>0</v>
      </c>
      <c r="J12039" s="3">
        <f t="shared" si="1130"/>
        <v>0</v>
      </c>
      <c r="K12039" s="3">
        <f t="shared" si="1130"/>
        <v>1</v>
      </c>
      <c r="L12039" s="3">
        <f t="shared" si="1131"/>
        <v>0</v>
      </c>
      <c r="M12039" s="3">
        <f t="shared" si="1132"/>
        <v>0</v>
      </c>
      <c r="N12039" s="3">
        <f t="shared" si="1133"/>
        <v>0</v>
      </c>
      <c r="O12039" s="3">
        <v>7.52</v>
      </c>
      <c r="P12039" s="3">
        <v>140</v>
      </c>
    </row>
    <row r="12040" spans="2:16" x14ac:dyDescent="0.15">
      <c r="B12040" s="5" t="s">
        <v>2405</v>
      </c>
      <c r="C12040" s="16">
        <f t="shared" si="1128"/>
        <v>2023</v>
      </c>
      <c r="D12040" s="16">
        <f t="shared" si="1129"/>
        <v>5</v>
      </c>
      <c r="E12040" s="3" t="s">
        <v>202</v>
      </c>
      <c r="F12040" s="3" t="s">
        <v>13</v>
      </c>
      <c r="G12040" s="3" t="s">
        <v>1281</v>
      </c>
      <c r="H12040" s="3" t="s">
        <v>1356</v>
      </c>
      <c r="I12040" s="3">
        <f t="shared" si="1130"/>
        <v>0</v>
      </c>
      <c r="J12040" s="3">
        <f t="shared" si="1130"/>
        <v>0</v>
      </c>
      <c r="K12040" s="3">
        <f t="shared" si="1130"/>
        <v>1</v>
      </c>
      <c r="L12040" s="3">
        <f t="shared" si="1131"/>
        <v>0</v>
      </c>
      <c r="M12040" s="3">
        <f t="shared" si="1132"/>
        <v>0</v>
      </c>
      <c r="N12040" s="3">
        <f t="shared" si="1133"/>
        <v>0</v>
      </c>
      <c r="O12040" s="3">
        <v>7.52</v>
      </c>
      <c r="P12040" s="3">
        <v>138.4</v>
      </c>
    </row>
    <row r="12041" spans="2:16" x14ac:dyDescent="0.15">
      <c r="B12041" s="5" t="s">
        <v>1120</v>
      </c>
      <c r="C12041" s="16">
        <f t="shared" si="1128"/>
        <v>2023</v>
      </c>
      <c r="D12041" s="16">
        <f t="shared" si="1129"/>
        <v>8</v>
      </c>
      <c r="E12041" s="3" t="s">
        <v>202</v>
      </c>
      <c r="F12041" s="3" t="s">
        <v>13</v>
      </c>
      <c r="G12041" s="3" t="s">
        <v>943</v>
      </c>
      <c r="H12041" s="3" t="s">
        <v>1356</v>
      </c>
      <c r="I12041" s="3">
        <f t="shared" si="1130"/>
        <v>0</v>
      </c>
      <c r="J12041" s="3">
        <f t="shared" si="1130"/>
        <v>0</v>
      </c>
      <c r="K12041" s="3">
        <f t="shared" si="1130"/>
        <v>1</v>
      </c>
      <c r="L12041" s="3">
        <f t="shared" si="1131"/>
        <v>0</v>
      </c>
      <c r="M12041" s="3">
        <f t="shared" si="1132"/>
        <v>0</v>
      </c>
      <c r="N12041" s="3">
        <f t="shared" si="1133"/>
        <v>0</v>
      </c>
      <c r="O12041" s="3">
        <v>7.52</v>
      </c>
      <c r="P12041" s="3">
        <v>138.38</v>
      </c>
    </row>
    <row r="12042" spans="2:16" x14ac:dyDescent="0.15">
      <c r="B12042" s="5" t="s">
        <v>1462</v>
      </c>
      <c r="C12042" s="16">
        <f t="shared" si="1128"/>
        <v>2023</v>
      </c>
      <c r="D12042" s="16">
        <f t="shared" si="1129"/>
        <v>12</v>
      </c>
      <c r="E12042" s="3" t="s">
        <v>202</v>
      </c>
      <c r="F12042" s="3" t="s">
        <v>13</v>
      </c>
      <c r="G12042" s="3" t="s">
        <v>943</v>
      </c>
      <c r="H12042" s="3" t="s">
        <v>1356</v>
      </c>
      <c r="I12042" s="3">
        <f t="shared" si="1130"/>
        <v>0</v>
      </c>
      <c r="J12042" s="3">
        <f t="shared" si="1130"/>
        <v>0</v>
      </c>
      <c r="K12042" s="3">
        <f t="shared" si="1130"/>
        <v>1</v>
      </c>
      <c r="L12042" s="3">
        <f t="shared" si="1131"/>
        <v>0</v>
      </c>
      <c r="M12042" s="3">
        <f t="shared" si="1132"/>
        <v>0</v>
      </c>
      <c r="N12042" s="3">
        <f t="shared" si="1133"/>
        <v>0</v>
      </c>
      <c r="O12042" s="3">
        <v>7.52</v>
      </c>
      <c r="P12042" s="3">
        <v>137.57</v>
      </c>
    </row>
    <row r="12043" spans="2:16" x14ac:dyDescent="0.15">
      <c r="B12043" s="5" t="s">
        <v>285</v>
      </c>
      <c r="C12043" s="16">
        <f t="shared" si="1128"/>
        <v>2023</v>
      </c>
      <c r="D12043" s="16">
        <f t="shared" si="1129"/>
        <v>4</v>
      </c>
      <c r="E12043" s="3" t="s">
        <v>202</v>
      </c>
      <c r="F12043" s="3" t="s">
        <v>13</v>
      </c>
      <c r="G12043" s="3" t="s">
        <v>943</v>
      </c>
      <c r="H12043" s="3" t="s">
        <v>1356</v>
      </c>
      <c r="I12043" s="3">
        <f t="shared" si="1130"/>
        <v>0</v>
      </c>
      <c r="J12043" s="3">
        <f t="shared" si="1130"/>
        <v>0</v>
      </c>
      <c r="K12043" s="3">
        <f t="shared" si="1130"/>
        <v>1</v>
      </c>
      <c r="L12043" s="3">
        <f t="shared" si="1131"/>
        <v>0</v>
      </c>
      <c r="M12043" s="3">
        <f t="shared" si="1132"/>
        <v>0</v>
      </c>
      <c r="N12043" s="3">
        <f t="shared" si="1133"/>
        <v>0</v>
      </c>
      <c r="O12043" s="3">
        <v>7.52</v>
      </c>
      <c r="P12043" s="3">
        <v>136.69999999999999</v>
      </c>
    </row>
    <row r="12044" spans="2:16" x14ac:dyDescent="0.15">
      <c r="B12044" s="5" t="s">
        <v>3946</v>
      </c>
      <c r="C12044" s="16">
        <f t="shared" si="1128"/>
        <v>2023</v>
      </c>
      <c r="D12044" s="16">
        <f t="shared" si="1129"/>
        <v>7</v>
      </c>
      <c r="E12044" s="3" t="s">
        <v>202</v>
      </c>
      <c r="F12044" s="3" t="s">
        <v>13</v>
      </c>
      <c r="G12044" s="3" t="s">
        <v>943</v>
      </c>
      <c r="H12044" s="3" t="s">
        <v>7444</v>
      </c>
      <c r="I12044" s="3">
        <f t="shared" si="1130"/>
        <v>0</v>
      </c>
      <c r="J12044" s="3">
        <f t="shared" si="1130"/>
        <v>0</v>
      </c>
      <c r="K12044" s="3">
        <f t="shared" si="1130"/>
        <v>1</v>
      </c>
      <c r="L12044" s="3">
        <f t="shared" si="1131"/>
        <v>0</v>
      </c>
      <c r="M12044" s="3">
        <f t="shared" si="1132"/>
        <v>0</v>
      </c>
      <c r="N12044" s="3">
        <f t="shared" si="1133"/>
        <v>0</v>
      </c>
      <c r="O12044" s="3">
        <v>7.52</v>
      </c>
      <c r="P12044" s="3">
        <v>135.94</v>
      </c>
    </row>
    <row r="12045" spans="2:16" x14ac:dyDescent="0.15">
      <c r="B12045" s="5" t="s">
        <v>1649</v>
      </c>
      <c r="C12045" s="16">
        <f t="shared" si="1128"/>
        <v>2023</v>
      </c>
      <c r="D12045" s="16">
        <f t="shared" si="1129"/>
        <v>9</v>
      </c>
      <c r="E12045" s="3" t="s">
        <v>202</v>
      </c>
      <c r="F12045" s="3" t="s">
        <v>13</v>
      </c>
      <c r="G12045" s="3" t="s">
        <v>939</v>
      </c>
      <c r="H12045" s="3" t="s">
        <v>7096</v>
      </c>
      <c r="I12045" s="3">
        <f t="shared" si="1130"/>
        <v>0</v>
      </c>
      <c r="J12045" s="3">
        <f t="shared" si="1130"/>
        <v>0</v>
      </c>
      <c r="K12045" s="3">
        <f t="shared" si="1130"/>
        <v>1</v>
      </c>
      <c r="L12045" s="3">
        <f t="shared" si="1131"/>
        <v>0</v>
      </c>
      <c r="M12045" s="3">
        <f t="shared" si="1132"/>
        <v>0</v>
      </c>
      <c r="N12045" s="3">
        <f t="shared" si="1133"/>
        <v>0</v>
      </c>
      <c r="O12045" s="3">
        <v>7.52</v>
      </c>
      <c r="P12045" s="3">
        <v>135.68</v>
      </c>
    </row>
    <row r="12046" spans="2:16" x14ac:dyDescent="0.15">
      <c r="B12046" s="5" t="s">
        <v>2360</v>
      </c>
      <c r="C12046" s="16">
        <f t="shared" si="1128"/>
        <v>2023</v>
      </c>
      <c r="D12046" s="16">
        <f t="shared" si="1129"/>
        <v>9</v>
      </c>
      <c r="E12046" s="3" t="s">
        <v>202</v>
      </c>
      <c r="F12046" s="3" t="s">
        <v>13</v>
      </c>
      <c r="G12046" s="3" t="s">
        <v>943</v>
      </c>
      <c r="H12046" s="3" t="s">
        <v>1356</v>
      </c>
      <c r="I12046" s="3">
        <f t="shared" si="1130"/>
        <v>0</v>
      </c>
      <c r="J12046" s="3">
        <f t="shared" si="1130"/>
        <v>0</v>
      </c>
      <c r="K12046" s="3">
        <f t="shared" si="1130"/>
        <v>1</v>
      </c>
      <c r="L12046" s="3">
        <f t="shared" si="1131"/>
        <v>0</v>
      </c>
      <c r="M12046" s="3">
        <f t="shared" si="1132"/>
        <v>0</v>
      </c>
      <c r="N12046" s="3">
        <f t="shared" si="1133"/>
        <v>0</v>
      </c>
      <c r="O12046" s="3">
        <v>7.52</v>
      </c>
      <c r="P12046" s="3">
        <v>134.27000000000001</v>
      </c>
    </row>
    <row r="12047" spans="2:16" x14ac:dyDescent="0.15">
      <c r="B12047" s="5" t="s">
        <v>2588</v>
      </c>
      <c r="C12047" s="16">
        <f t="shared" si="1128"/>
        <v>2023</v>
      </c>
      <c r="D12047" s="16">
        <f t="shared" si="1129"/>
        <v>9</v>
      </c>
      <c r="E12047" s="3" t="s">
        <v>202</v>
      </c>
      <c r="F12047" s="3" t="s">
        <v>13</v>
      </c>
      <c r="G12047" s="3" t="s">
        <v>943</v>
      </c>
      <c r="H12047" s="3" t="s">
        <v>1356</v>
      </c>
      <c r="I12047" s="3">
        <f t="shared" si="1130"/>
        <v>0</v>
      </c>
      <c r="J12047" s="3">
        <f t="shared" si="1130"/>
        <v>0</v>
      </c>
      <c r="K12047" s="3">
        <f t="shared" si="1130"/>
        <v>1</v>
      </c>
      <c r="L12047" s="3">
        <f t="shared" si="1131"/>
        <v>0</v>
      </c>
      <c r="M12047" s="3">
        <f t="shared" si="1132"/>
        <v>0</v>
      </c>
      <c r="N12047" s="3">
        <f t="shared" si="1133"/>
        <v>0</v>
      </c>
      <c r="O12047" s="3">
        <v>7.52</v>
      </c>
      <c r="P12047" s="3">
        <v>127.01</v>
      </c>
    </row>
    <row r="12048" spans="2:16" x14ac:dyDescent="0.15">
      <c r="B12048" s="5" t="s">
        <v>2588</v>
      </c>
      <c r="C12048" s="16">
        <f t="shared" si="1128"/>
        <v>2023</v>
      </c>
      <c r="D12048" s="16">
        <f t="shared" si="1129"/>
        <v>9</v>
      </c>
      <c r="E12048" s="3" t="s">
        <v>202</v>
      </c>
      <c r="F12048" s="3" t="s">
        <v>13</v>
      </c>
      <c r="G12048" s="3" t="s">
        <v>943</v>
      </c>
      <c r="H12048" s="3" t="s">
        <v>1356</v>
      </c>
      <c r="I12048" s="3">
        <f t="shared" si="1130"/>
        <v>0</v>
      </c>
      <c r="J12048" s="3">
        <f t="shared" si="1130"/>
        <v>0</v>
      </c>
      <c r="K12048" s="3">
        <f t="shared" si="1130"/>
        <v>1</v>
      </c>
      <c r="L12048" s="3">
        <f t="shared" si="1131"/>
        <v>0</v>
      </c>
      <c r="M12048" s="3">
        <f t="shared" si="1132"/>
        <v>0</v>
      </c>
      <c r="N12048" s="3">
        <f t="shared" si="1133"/>
        <v>0</v>
      </c>
      <c r="O12048" s="3">
        <v>7.52</v>
      </c>
      <c r="P12048" s="3">
        <v>127.01</v>
      </c>
    </row>
    <row r="12049" spans="2:16" x14ac:dyDescent="0.15">
      <c r="B12049" s="5" t="s">
        <v>1538</v>
      </c>
      <c r="C12049" s="16">
        <f t="shared" si="1128"/>
        <v>2023</v>
      </c>
      <c r="D12049" s="16">
        <f t="shared" si="1129"/>
        <v>12</v>
      </c>
      <c r="E12049" s="3" t="s">
        <v>202</v>
      </c>
      <c r="F12049" s="3" t="s">
        <v>13</v>
      </c>
      <c r="G12049" s="3" t="s">
        <v>943</v>
      </c>
      <c r="H12049" s="3" t="s">
        <v>1356</v>
      </c>
      <c r="I12049" s="3">
        <f t="shared" si="1130"/>
        <v>0</v>
      </c>
      <c r="J12049" s="3">
        <f t="shared" si="1130"/>
        <v>0</v>
      </c>
      <c r="K12049" s="3">
        <f t="shared" si="1130"/>
        <v>1</v>
      </c>
      <c r="L12049" s="3">
        <f t="shared" si="1131"/>
        <v>0</v>
      </c>
      <c r="M12049" s="3">
        <f t="shared" si="1132"/>
        <v>0</v>
      </c>
      <c r="N12049" s="3">
        <f t="shared" si="1133"/>
        <v>0</v>
      </c>
      <c r="O12049" s="3">
        <v>7.52</v>
      </c>
      <c r="P12049" s="3">
        <v>126.54</v>
      </c>
    </row>
    <row r="12050" spans="2:16" x14ac:dyDescent="0.15">
      <c r="B12050" s="5" t="s">
        <v>719</v>
      </c>
      <c r="C12050" s="16">
        <f t="shared" si="1128"/>
        <v>2023</v>
      </c>
      <c r="D12050" s="16">
        <f t="shared" si="1129"/>
        <v>7</v>
      </c>
      <c r="E12050" s="3" t="s">
        <v>202</v>
      </c>
      <c r="F12050" s="3" t="s">
        <v>13</v>
      </c>
      <c r="G12050" s="3" t="s">
        <v>943</v>
      </c>
      <c r="H12050" s="3" t="s">
        <v>4965</v>
      </c>
      <c r="I12050" s="3">
        <f t="shared" si="1130"/>
        <v>0</v>
      </c>
      <c r="J12050" s="3">
        <f t="shared" si="1130"/>
        <v>0</v>
      </c>
      <c r="K12050" s="3">
        <f t="shared" si="1130"/>
        <v>1</v>
      </c>
      <c r="L12050" s="3">
        <f t="shared" si="1131"/>
        <v>0</v>
      </c>
      <c r="M12050" s="3">
        <f t="shared" si="1132"/>
        <v>0</v>
      </c>
      <c r="N12050" s="3">
        <f t="shared" si="1133"/>
        <v>0</v>
      </c>
      <c r="O12050" s="3">
        <v>7.52</v>
      </c>
      <c r="P12050" s="3">
        <v>125.88</v>
      </c>
    </row>
    <row r="12051" spans="2:16" x14ac:dyDescent="0.15">
      <c r="B12051" s="5" t="s">
        <v>566</v>
      </c>
      <c r="C12051" s="16">
        <f t="shared" si="1128"/>
        <v>2023</v>
      </c>
      <c r="D12051" s="16">
        <f t="shared" si="1129"/>
        <v>4</v>
      </c>
      <c r="E12051" s="3" t="s">
        <v>202</v>
      </c>
      <c r="F12051" s="3" t="s">
        <v>13</v>
      </c>
      <c r="G12051" s="3" t="s">
        <v>943</v>
      </c>
      <c r="H12051" s="3" t="s">
        <v>1356</v>
      </c>
      <c r="I12051" s="3">
        <f t="shared" si="1130"/>
        <v>0</v>
      </c>
      <c r="J12051" s="3">
        <f t="shared" si="1130"/>
        <v>0</v>
      </c>
      <c r="K12051" s="3">
        <f t="shared" si="1130"/>
        <v>1</v>
      </c>
      <c r="L12051" s="3">
        <f t="shared" si="1131"/>
        <v>0</v>
      </c>
      <c r="M12051" s="3">
        <f t="shared" si="1132"/>
        <v>0</v>
      </c>
      <c r="N12051" s="3">
        <f t="shared" si="1133"/>
        <v>0</v>
      </c>
      <c r="O12051" s="3">
        <v>7.52</v>
      </c>
      <c r="P12051" s="3">
        <v>120.96</v>
      </c>
    </row>
    <row r="12052" spans="2:16" x14ac:dyDescent="0.15">
      <c r="B12052" s="5" t="s">
        <v>1984</v>
      </c>
      <c r="C12052" s="16">
        <f t="shared" si="1128"/>
        <v>2023</v>
      </c>
      <c r="D12052" s="16">
        <f t="shared" si="1129"/>
        <v>6</v>
      </c>
      <c r="E12052" s="3" t="s">
        <v>202</v>
      </c>
      <c r="F12052" s="3" t="s">
        <v>13</v>
      </c>
      <c r="G12052" s="3" t="s">
        <v>943</v>
      </c>
      <c r="H12052" s="3" t="s">
        <v>4359</v>
      </c>
      <c r="I12052" s="3">
        <f t="shared" si="1130"/>
        <v>0</v>
      </c>
      <c r="J12052" s="3">
        <f t="shared" si="1130"/>
        <v>0</v>
      </c>
      <c r="K12052" s="3">
        <f t="shared" si="1130"/>
        <v>1</v>
      </c>
      <c r="L12052" s="3">
        <f t="shared" si="1131"/>
        <v>0</v>
      </c>
      <c r="M12052" s="3">
        <f t="shared" si="1132"/>
        <v>0</v>
      </c>
      <c r="N12052" s="3">
        <f t="shared" si="1133"/>
        <v>0</v>
      </c>
      <c r="O12052" s="3">
        <v>7.52</v>
      </c>
      <c r="P12052" s="3">
        <v>120.52</v>
      </c>
    </row>
    <row r="12053" spans="2:16" x14ac:dyDescent="0.15">
      <c r="B12053" s="5" t="s">
        <v>1431</v>
      </c>
      <c r="C12053" s="16">
        <f t="shared" si="1128"/>
        <v>2023</v>
      </c>
      <c r="D12053" s="16">
        <f t="shared" si="1129"/>
        <v>3</v>
      </c>
      <c r="E12053" s="3" t="s">
        <v>20</v>
      </c>
      <c r="F12053" s="3" t="s">
        <v>434</v>
      </c>
      <c r="G12053" s="3" t="s">
        <v>13</v>
      </c>
      <c r="H12053" s="3" t="s">
        <v>4010</v>
      </c>
      <c r="I12053" s="3">
        <f t="shared" si="1130"/>
        <v>0</v>
      </c>
      <c r="J12053" s="3">
        <f t="shared" si="1130"/>
        <v>0</v>
      </c>
      <c r="K12053" s="3">
        <f t="shared" si="1130"/>
        <v>0</v>
      </c>
      <c r="L12053" s="3">
        <f t="shared" si="1131"/>
        <v>0</v>
      </c>
      <c r="M12053" s="3">
        <f t="shared" si="1132"/>
        <v>0</v>
      </c>
      <c r="N12053" s="3">
        <f t="shared" si="1133"/>
        <v>0</v>
      </c>
      <c r="O12053" s="3">
        <v>8500</v>
      </c>
      <c r="P12053" s="3">
        <v>233847.9</v>
      </c>
    </row>
    <row r="12054" spans="2:16" x14ac:dyDescent="0.15">
      <c r="B12054" s="5" t="s">
        <v>1533</v>
      </c>
      <c r="C12054" s="16">
        <f t="shared" si="1128"/>
        <v>2023</v>
      </c>
      <c r="D12054" s="16">
        <f t="shared" si="1129"/>
        <v>7</v>
      </c>
      <c r="E12054" s="3" t="s">
        <v>20</v>
      </c>
      <c r="F12054" s="3" t="s">
        <v>434</v>
      </c>
      <c r="G12054" s="3" t="s">
        <v>13</v>
      </c>
      <c r="H12054" s="3" t="s">
        <v>8025</v>
      </c>
      <c r="I12054" s="3">
        <f t="shared" si="1130"/>
        <v>0</v>
      </c>
      <c r="J12054" s="3">
        <f t="shared" si="1130"/>
        <v>0</v>
      </c>
      <c r="K12054" s="3">
        <f t="shared" si="1130"/>
        <v>0</v>
      </c>
      <c r="L12054" s="3">
        <f t="shared" si="1131"/>
        <v>0</v>
      </c>
      <c r="M12054" s="3">
        <f t="shared" si="1132"/>
        <v>0</v>
      </c>
      <c r="N12054" s="3">
        <f t="shared" si="1133"/>
        <v>0</v>
      </c>
      <c r="O12054" s="3">
        <v>0.7</v>
      </c>
      <c r="P12054" s="3">
        <v>0.89</v>
      </c>
    </row>
    <row r="12055" spans="2:16" x14ac:dyDescent="0.15">
      <c r="B12055" s="5" t="s">
        <v>708</v>
      </c>
      <c r="C12055" s="16">
        <f t="shared" si="1128"/>
        <v>2022</v>
      </c>
      <c r="D12055" s="16">
        <f t="shared" si="1129"/>
        <v>12</v>
      </c>
      <c r="E12055" s="3" t="s">
        <v>20</v>
      </c>
      <c r="F12055" s="3" t="s">
        <v>434</v>
      </c>
      <c r="G12055" s="3" t="s">
        <v>13</v>
      </c>
      <c r="H12055" s="3" t="s">
        <v>5776</v>
      </c>
      <c r="I12055" s="3">
        <f t="shared" si="1130"/>
        <v>0</v>
      </c>
      <c r="J12055" s="3">
        <f t="shared" si="1130"/>
        <v>0</v>
      </c>
      <c r="K12055" s="3">
        <f t="shared" si="1130"/>
        <v>0</v>
      </c>
      <c r="L12055" s="3">
        <f t="shared" si="1131"/>
        <v>0</v>
      </c>
      <c r="M12055" s="3">
        <f t="shared" si="1132"/>
        <v>0</v>
      </c>
      <c r="N12055" s="3">
        <f t="shared" si="1133"/>
        <v>0</v>
      </c>
      <c r="O12055" s="3">
        <v>600</v>
      </c>
      <c r="P12055" s="3">
        <v>7361.81</v>
      </c>
    </row>
    <row r="12056" spans="2:16" x14ac:dyDescent="0.15">
      <c r="B12056" s="5" t="s">
        <v>1041</v>
      </c>
      <c r="C12056" s="16">
        <f t="shared" si="1128"/>
        <v>2023</v>
      </c>
      <c r="D12056" s="16">
        <f t="shared" si="1129"/>
        <v>8</v>
      </c>
      <c r="E12056" s="3" t="s">
        <v>20</v>
      </c>
      <c r="F12056" s="3" t="s">
        <v>434</v>
      </c>
      <c r="G12056" s="3" t="s">
        <v>13</v>
      </c>
      <c r="H12056" s="3" t="s">
        <v>5045</v>
      </c>
      <c r="I12056" s="3">
        <f t="shared" si="1130"/>
        <v>0</v>
      </c>
      <c r="J12056" s="3">
        <f t="shared" si="1130"/>
        <v>0</v>
      </c>
      <c r="K12056" s="3">
        <f t="shared" si="1130"/>
        <v>0</v>
      </c>
      <c r="L12056" s="3">
        <f t="shared" si="1131"/>
        <v>0</v>
      </c>
      <c r="M12056" s="3">
        <f t="shared" si="1132"/>
        <v>0</v>
      </c>
      <c r="N12056" s="3">
        <f t="shared" si="1133"/>
        <v>0</v>
      </c>
      <c r="O12056" s="3">
        <v>1700</v>
      </c>
      <c r="P12056" s="3">
        <v>12687.32</v>
      </c>
    </row>
    <row r="12057" spans="2:16" x14ac:dyDescent="0.15">
      <c r="B12057" s="5" t="s">
        <v>2363</v>
      </c>
      <c r="C12057" s="16">
        <f t="shared" si="1128"/>
        <v>2023</v>
      </c>
      <c r="D12057" s="16">
        <f t="shared" si="1129"/>
        <v>4</v>
      </c>
      <c r="E12057" s="3" t="s">
        <v>20</v>
      </c>
      <c r="F12057" s="3" t="s">
        <v>434</v>
      </c>
      <c r="G12057" s="3" t="s">
        <v>13</v>
      </c>
      <c r="H12057" s="3" t="s">
        <v>5045</v>
      </c>
      <c r="I12057" s="3">
        <f t="shared" si="1130"/>
        <v>0</v>
      </c>
      <c r="J12057" s="3">
        <f t="shared" si="1130"/>
        <v>0</v>
      </c>
      <c r="K12057" s="3">
        <f t="shared" si="1130"/>
        <v>0</v>
      </c>
      <c r="L12057" s="3">
        <f t="shared" si="1131"/>
        <v>0</v>
      </c>
      <c r="M12057" s="3">
        <f t="shared" si="1132"/>
        <v>0</v>
      </c>
      <c r="N12057" s="3">
        <f t="shared" si="1133"/>
        <v>0</v>
      </c>
      <c r="O12057" s="3">
        <v>1000</v>
      </c>
      <c r="P12057" s="3">
        <v>6983.68</v>
      </c>
    </row>
    <row r="12058" spans="2:16" x14ac:dyDescent="0.15">
      <c r="B12058" s="5" t="s">
        <v>883</v>
      </c>
      <c r="C12058" s="16">
        <f t="shared" si="1128"/>
        <v>2023</v>
      </c>
      <c r="D12058" s="16">
        <f t="shared" si="1129"/>
        <v>6</v>
      </c>
      <c r="E12058" s="3" t="s">
        <v>20</v>
      </c>
      <c r="F12058" s="3" t="s">
        <v>434</v>
      </c>
      <c r="G12058" s="3" t="s">
        <v>13</v>
      </c>
      <c r="H12058" s="3" t="s">
        <v>5045</v>
      </c>
      <c r="I12058" s="3">
        <f t="shared" si="1130"/>
        <v>0</v>
      </c>
      <c r="J12058" s="3">
        <f t="shared" si="1130"/>
        <v>0</v>
      </c>
      <c r="K12058" s="3">
        <f t="shared" si="1130"/>
        <v>0</v>
      </c>
      <c r="L12058" s="3">
        <f t="shared" si="1131"/>
        <v>0</v>
      </c>
      <c r="M12058" s="3">
        <f t="shared" si="1132"/>
        <v>0</v>
      </c>
      <c r="N12058" s="3">
        <f t="shared" si="1133"/>
        <v>0</v>
      </c>
      <c r="O12058" s="3">
        <v>200</v>
      </c>
      <c r="P12058" s="3">
        <v>2574.13</v>
      </c>
    </row>
    <row r="12059" spans="2:16" x14ac:dyDescent="0.15">
      <c r="B12059" s="5">
        <v>45604</v>
      </c>
      <c r="C12059" s="16">
        <f t="shared" si="1128"/>
        <v>2024</v>
      </c>
      <c r="D12059" s="16">
        <f t="shared" si="1129"/>
        <v>11</v>
      </c>
      <c r="E12059" s="3" t="s">
        <v>11</v>
      </c>
      <c r="F12059" s="3" t="s">
        <v>434</v>
      </c>
      <c r="G12059" s="3" t="s">
        <v>13</v>
      </c>
      <c r="H12059" s="3" t="s">
        <v>5900</v>
      </c>
      <c r="I12059" s="3">
        <f t="shared" si="1130"/>
        <v>0</v>
      </c>
      <c r="J12059" s="3">
        <f t="shared" si="1130"/>
        <v>0</v>
      </c>
      <c r="K12059" s="3">
        <f t="shared" si="1130"/>
        <v>0</v>
      </c>
      <c r="L12059" s="3">
        <f t="shared" si="1131"/>
        <v>0</v>
      </c>
      <c r="M12059" s="3">
        <f t="shared" si="1132"/>
        <v>0</v>
      </c>
      <c r="N12059" s="3">
        <f t="shared" si="1133"/>
        <v>0</v>
      </c>
      <c r="O12059" s="3">
        <v>500</v>
      </c>
      <c r="P12059" s="3">
        <v>3580.91</v>
      </c>
    </row>
    <row r="12060" spans="2:16" x14ac:dyDescent="0.15">
      <c r="B12060" s="5" t="s">
        <v>2519</v>
      </c>
      <c r="C12060" s="16">
        <f t="shared" si="1128"/>
        <v>2023</v>
      </c>
      <c r="D12060" s="16">
        <f t="shared" si="1129"/>
        <v>10</v>
      </c>
      <c r="E12060" s="3" t="s">
        <v>20</v>
      </c>
      <c r="F12060" s="3" t="s">
        <v>208</v>
      </c>
      <c r="G12060" s="3" t="s">
        <v>13</v>
      </c>
      <c r="H12060" s="3" t="s">
        <v>4522</v>
      </c>
      <c r="I12060" s="3">
        <f t="shared" si="1130"/>
        <v>0</v>
      </c>
      <c r="J12060" s="3">
        <f t="shared" si="1130"/>
        <v>0</v>
      </c>
      <c r="K12060" s="3">
        <f t="shared" si="1130"/>
        <v>0</v>
      </c>
      <c r="L12060" s="3">
        <f t="shared" si="1131"/>
        <v>0</v>
      </c>
      <c r="M12060" s="3">
        <f t="shared" si="1132"/>
        <v>0</v>
      </c>
      <c r="N12060" s="3">
        <f t="shared" si="1133"/>
        <v>0</v>
      </c>
      <c r="O12060" s="3">
        <v>3640</v>
      </c>
      <c r="P12060" s="3">
        <v>76152.679999999993</v>
      </c>
    </row>
    <row r="12061" spans="2:16" x14ac:dyDescent="0.15">
      <c r="B12061" s="5" t="s">
        <v>1673</v>
      </c>
      <c r="C12061" s="16">
        <f t="shared" si="1128"/>
        <v>2023</v>
      </c>
      <c r="D12061" s="16">
        <f t="shared" si="1129"/>
        <v>1</v>
      </c>
      <c r="E12061" s="3" t="s">
        <v>20</v>
      </c>
      <c r="F12061" s="3" t="s">
        <v>208</v>
      </c>
      <c r="G12061" s="3" t="s">
        <v>13</v>
      </c>
      <c r="H12061" s="3" t="s">
        <v>4556</v>
      </c>
      <c r="I12061" s="3">
        <f t="shared" si="1130"/>
        <v>0</v>
      </c>
      <c r="J12061" s="3">
        <f t="shared" si="1130"/>
        <v>0</v>
      </c>
      <c r="K12061" s="3">
        <f t="shared" si="1130"/>
        <v>0</v>
      </c>
      <c r="L12061" s="3">
        <f t="shared" si="1131"/>
        <v>0</v>
      </c>
      <c r="M12061" s="3">
        <f t="shared" si="1132"/>
        <v>0</v>
      </c>
      <c r="N12061" s="3">
        <f t="shared" si="1133"/>
        <v>0</v>
      </c>
      <c r="O12061" s="3">
        <v>3430</v>
      </c>
      <c r="P12061" s="3">
        <v>106972.64</v>
      </c>
    </row>
    <row r="12062" spans="2:16" x14ac:dyDescent="0.15">
      <c r="B12062" s="5" t="s">
        <v>4261</v>
      </c>
      <c r="C12062" s="16">
        <f t="shared" si="1128"/>
        <v>2023</v>
      </c>
      <c r="D12062" s="16">
        <f t="shared" si="1129"/>
        <v>3</v>
      </c>
      <c r="E12062" s="3" t="s">
        <v>20</v>
      </c>
      <c r="F12062" s="3" t="s">
        <v>208</v>
      </c>
      <c r="G12062" s="3" t="s">
        <v>13</v>
      </c>
      <c r="H12062" s="3" t="s">
        <v>4262</v>
      </c>
      <c r="I12062" s="3">
        <f t="shared" si="1130"/>
        <v>0</v>
      </c>
      <c r="J12062" s="3">
        <f t="shared" si="1130"/>
        <v>0</v>
      </c>
      <c r="K12062" s="3">
        <f t="shared" si="1130"/>
        <v>0</v>
      </c>
      <c r="L12062" s="3">
        <f t="shared" si="1131"/>
        <v>0</v>
      </c>
      <c r="M12062" s="3">
        <f t="shared" si="1132"/>
        <v>0</v>
      </c>
      <c r="N12062" s="3">
        <f t="shared" si="1133"/>
        <v>0</v>
      </c>
      <c r="O12062" s="3">
        <v>5510</v>
      </c>
      <c r="P12062" s="3">
        <v>114495.08</v>
      </c>
    </row>
    <row r="12063" spans="2:16" x14ac:dyDescent="0.15">
      <c r="B12063" s="5" t="s">
        <v>5101</v>
      </c>
      <c r="C12063" s="16">
        <f t="shared" si="1128"/>
        <v>2023</v>
      </c>
      <c r="D12063" s="16">
        <f t="shared" si="1129"/>
        <v>6</v>
      </c>
      <c r="E12063" s="3" t="s">
        <v>20</v>
      </c>
      <c r="F12063" s="3" t="s">
        <v>208</v>
      </c>
      <c r="G12063" s="3" t="s">
        <v>13</v>
      </c>
      <c r="H12063" s="3" t="s">
        <v>4262</v>
      </c>
      <c r="I12063" s="3">
        <f t="shared" si="1130"/>
        <v>0</v>
      </c>
      <c r="J12063" s="3">
        <f t="shared" si="1130"/>
        <v>0</v>
      </c>
      <c r="K12063" s="3">
        <f t="shared" si="1130"/>
        <v>0</v>
      </c>
      <c r="L12063" s="3">
        <f t="shared" si="1131"/>
        <v>0</v>
      </c>
      <c r="M12063" s="3">
        <f t="shared" si="1132"/>
        <v>0</v>
      </c>
      <c r="N12063" s="3">
        <f t="shared" si="1133"/>
        <v>0</v>
      </c>
      <c r="O12063" s="3">
        <v>1560</v>
      </c>
      <c r="P12063" s="3">
        <v>35154.639999999999</v>
      </c>
    </row>
    <row r="12064" spans="2:16" x14ac:dyDescent="0.15">
      <c r="B12064" s="5" t="s">
        <v>2227</v>
      </c>
      <c r="C12064" s="16">
        <f t="shared" si="1128"/>
        <v>2023</v>
      </c>
      <c r="D12064" s="16">
        <f t="shared" si="1129"/>
        <v>9</v>
      </c>
      <c r="E12064" s="3" t="s">
        <v>202</v>
      </c>
      <c r="F12064" s="3" t="s">
        <v>13</v>
      </c>
      <c r="G12064" s="3" t="s">
        <v>2706</v>
      </c>
      <c r="H12064" s="3" t="s">
        <v>7285</v>
      </c>
      <c r="I12064" s="3">
        <f t="shared" si="1130"/>
        <v>0</v>
      </c>
      <c r="J12064" s="3">
        <f t="shared" si="1130"/>
        <v>0</v>
      </c>
      <c r="K12064" s="3">
        <f t="shared" si="1130"/>
        <v>1</v>
      </c>
      <c r="L12064" s="3">
        <f t="shared" si="1131"/>
        <v>0</v>
      </c>
      <c r="M12064" s="3">
        <f t="shared" si="1132"/>
        <v>0</v>
      </c>
      <c r="N12064" s="3">
        <f t="shared" si="1133"/>
        <v>0</v>
      </c>
      <c r="O12064" s="3">
        <v>5.6</v>
      </c>
      <c r="P12064" s="3">
        <v>247.93</v>
      </c>
    </row>
    <row r="12065" spans="2:16" x14ac:dyDescent="0.15">
      <c r="B12065" s="5" t="s">
        <v>7254</v>
      </c>
      <c r="C12065" s="16">
        <f t="shared" si="1128"/>
        <v>2023</v>
      </c>
      <c r="D12065" s="16">
        <f t="shared" si="1129"/>
        <v>10</v>
      </c>
      <c r="E12065" s="3" t="s">
        <v>202</v>
      </c>
      <c r="F12065" s="3" t="s">
        <v>13</v>
      </c>
      <c r="G12065" s="3" t="s">
        <v>2706</v>
      </c>
      <c r="H12065" s="3" t="s">
        <v>7285</v>
      </c>
      <c r="I12065" s="3">
        <f t="shared" si="1130"/>
        <v>0</v>
      </c>
      <c r="J12065" s="3">
        <f t="shared" si="1130"/>
        <v>0</v>
      </c>
      <c r="K12065" s="3">
        <f t="shared" si="1130"/>
        <v>1</v>
      </c>
      <c r="L12065" s="3">
        <f t="shared" si="1131"/>
        <v>0</v>
      </c>
      <c r="M12065" s="3">
        <f t="shared" si="1132"/>
        <v>0</v>
      </c>
      <c r="N12065" s="3">
        <f t="shared" si="1133"/>
        <v>0</v>
      </c>
      <c r="O12065" s="3">
        <v>5.6</v>
      </c>
      <c r="P12065" s="3">
        <v>238.65</v>
      </c>
    </row>
    <row r="12066" spans="2:16" x14ac:dyDescent="0.15">
      <c r="B12066" s="5" t="s">
        <v>1442</v>
      </c>
      <c r="C12066" s="16">
        <f t="shared" si="1128"/>
        <v>2023</v>
      </c>
      <c r="D12066" s="16">
        <f t="shared" si="1129"/>
        <v>3</v>
      </c>
      <c r="E12066" s="3" t="s">
        <v>20</v>
      </c>
      <c r="F12066" s="3" t="s">
        <v>208</v>
      </c>
      <c r="G12066" s="3" t="s">
        <v>13</v>
      </c>
      <c r="H12066" s="3" t="s">
        <v>6333</v>
      </c>
      <c r="I12066" s="3">
        <f t="shared" si="1130"/>
        <v>0</v>
      </c>
      <c r="J12066" s="3">
        <f t="shared" si="1130"/>
        <v>0</v>
      </c>
      <c r="K12066" s="3">
        <f t="shared" si="1130"/>
        <v>0</v>
      </c>
      <c r="L12066" s="3">
        <f t="shared" si="1131"/>
        <v>0</v>
      </c>
      <c r="M12066" s="3">
        <f t="shared" si="1132"/>
        <v>0</v>
      </c>
      <c r="N12066" s="3">
        <f t="shared" si="1133"/>
        <v>0</v>
      </c>
      <c r="O12066" s="3">
        <v>200</v>
      </c>
      <c r="P12066" s="3">
        <v>5247.76</v>
      </c>
    </row>
    <row r="12067" spans="2:16" x14ac:dyDescent="0.15">
      <c r="B12067" s="5" t="s">
        <v>1655</v>
      </c>
      <c r="C12067" s="16">
        <f t="shared" si="1128"/>
        <v>2021</v>
      </c>
      <c r="D12067" s="16">
        <f t="shared" si="1129"/>
        <v>12</v>
      </c>
      <c r="E12067" s="3" t="s">
        <v>20</v>
      </c>
      <c r="F12067" s="3" t="s">
        <v>1993</v>
      </c>
      <c r="G12067" s="3" t="s">
        <v>13</v>
      </c>
      <c r="H12067" s="3" t="s">
        <v>5886</v>
      </c>
      <c r="I12067" s="3">
        <f t="shared" si="1130"/>
        <v>0</v>
      </c>
      <c r="J12067" s="3">
        <f t="shared" si="1130"/>
        <v>0</v>
      </c>
      <c r="K12067" s="3">
        <f t="shared" si="1130"/>
        <v>0</v>
      </c>
      <c r="L12067" s="3">
        <f t="shared" si="1131"/>
        <v>0</v>
      </c>
      <c r="M12067" s="3">
        <f t="shared" si="1132"/>
        <v>0</v>
      </c>
      <c r="N12067" s="3">
        <f t="shared" si="1133"/>
        <v>0</v>
      </c>
      <c r="O12067" s="3">
        <v>500</v>
      </c>
      <c r="P12067" s="3">
        <v>7392.34</v>
      </c>
    </row>
    <row r="12068" spans="2:16" x14ac:dyDescent="0.15">
      <c r="B12068" s="5" t="s">
        <v>1191</v>
      </c>
      <c r="C12068" s="16">
        <f t="shared" si="1128"/>
        <v>2021</v>
      </c>
      <c r="D12068" s="16">
        <f t="shared" si="1129"/>
        <v>2</v>
      </c>
      <c r="E12068" s="3" t="s">
        <v>20</v>
      </c>
      <c r="F12068" s="3" t="s">
        <v>12</v>
      </c>
      <c r="G12068" s="3" t="s">
        <v>13</v>
      </c>
      <c r="H12068" s="3" t="s">
        <v>7296</v>
      </c>
      <c r="I12068" s="3">
        <f t="shared" si="1130"/>
        <v>0</v>
      </c>
      <c r="J12068" s="3">
        <f t="shared" si="1130"/>
        <v>0</v>
      </c>
      <c r="K12068" s="3">
        <f t="shared" si="1130"/>
        <v>0</v>
      </c>
      <c r="L12068" s="3">
        <f t="shared" si="1131"/>
        <v>0</v>
      </c>
      <c r="M12068" s="3">
        <f t="shared" si="1132"/>
        <v>0</v>
      </c>
      <c r="N12068" s="3">
        <f t="shared" si="1133"/>
        <v>0</v>
      </c>
      <c r="O12068" s="3">
        <v>12.98</v>
      </c>
      <c r="P12068" s="3">
        <v>3621.43</v>
      </c>
    </row>
    <row r="12069" spans="2:16" x14ac:dyDescent="0.15">
      <c r="B12069" s="5">
        <v>45565</v>
      </c>
      <c r="C12069" s="16">
        <f t="shared" si="1128"/>
        <v>2024</v>
      </c>
      <c r="D12069" s="16">
        <f t="shared" si="1129"/>
        <v>9</v>
      </c>
      <c r="E12069" s="3" t="s">
        <v>11</v>
      </c>
      <c r="F12069" s="3" t="s">
        <v>225</v>
      </c>
      <c r="G12069" s="3" t="s">
        <v>13</v>
      </c>
      <c r="H12069" s="3" t="s">
        <v>3415</v>
      </c>
      <c r="I12069" s="3">
        <f t="shared" si="1130"/>
        <v>0</v>
      </c>
      <c r="J12069" s="3">
        <f t="shared" si="1130"/>
        <v>0</v>
      </c>
      <c r="K12069" s="3">
        <f t="shared" si="1130"/>
        <v>0</v>
      </c>
      <c r="L12069" s="3">
        <f t="shared" si="1131"/>
        <v>0</v>
      </c>
      <c r="M12069" s="3">
        <f t="shared" si="1132"/>
        <v>0</v>
      </c>
      <c r="N12069" s="3">
        <f t="shared" si="1133"/>
        <v>0</v>
      </c>
      <c r="O12069" s="3">
        <v>14400</v>
      </c>
      <c r="P12069" s="3">
        <v>79469.77</v>
      </c>
    </row>
    <row r="12070" spans="2:16" x14ac:dyDescent="0.15">
      <c r="B12070" s="5">
        <v>45376</v>
      </c>
      <c r="C12070" s="16">
        <f t="shared" si="1128"/>
        <v>2024</v>
      </c>
      <c r="D12070" s="16">
        <f t="shared" si="1129"/>
        <v>3</v>
      </c>
      <c r="E12070" s="3" t="s">
        <v>11</v>
      </c>
      <c r="F12070" s="3" t="s">
        <v>225</v>
      </c>
      <c r="G12070" s="3" t="s">
        <v>13</v>
      </c>
      <c r="H12070" s="3" t="s">
        <v>6943</v>
      </c>
      <c r="I12070" s="3">
        <f t="shared" si="1130"/>
        <v>0</v>
      </c>
      <c r="J12070" s="3">
        <f t="shared" si="1130"/>
        <v>0</v>
      </c>
      <c r="K12070" s="3">
        <f t="shared" si="1130"/>
        <v>0</v>
      </c>
      <c r="L12070" s="3">
        <f t="shared" si="1131"/>
        <v>0</v>
      </c>
      <c r="M12070" s="3">
        <f t="shared" si="1132"/>
        <v>0</v>
      </c>
      <c r="N12070" s="3">
        <f t="shared" si="1133"/>
        <v>0</v>
      </c>
      <c r="O12070" s="3">
        <v>40</v>
      </c>
      <c r="P12070" s="3">
        <v>370.08</v>
      </c>
    </row>
    <row r="12071" spans="2:16" x14ac:dyDescent="0.15">
      <c r="B12071" s="5">
        <v>45490</v>
      </c>
      <c r="C12071" s="16">
        <f t="shared" si="1128"/>
        <v>2024</v>
      </c>
      <c r="D12071" s="16">
        <f t="shared" si="1129"/>
        <v>7</v>
      </c>
      <c r="E12071" s="3" t="s">
        <v>11</v>
      </c>
      <c r="F12071" s="3" t="s">
        <v>225</v>
      </c>
      <c r="G12071" s="3" t="s">
        <v>13</v>
      </c>
      <c r="H12071" s="3" t="s">
        <v>2879</v>
      </c>
      <c r="I12071" s="3">
        <f t="shared" si="1130"/>
        <v>0</v>
      </c>
      <c r="J12071" s="3">
        <f t="shared" si="1130"/>
        <v>0</v>
      </c>
      <c r="K12071" s="3">
        <f t="shared" si="1130"/>
        <v>0</v>
      </c>
      <c r="L12071" s="3">
        <f t="shared" si="1131"/>
        <v>0</v>
      </c>
      <c r="M12071" s="3">
        <f t="shared" si="1132"/>
        <v>0</v>
      </c>
      <c r="N12071" s="3">
        <f t="shared" si="1133"/>
        <v>0</v>
      </c>
      <c r="O12071" s="3">
        <v>18720</v>
      </c>
      <c r="P12071" s="3">
        <v>96377.97</v>
      </c>
    </row>
    <row r="12072" spans="2:16" x14ac:dyDescent="0.15">
      <c r="B12072" s="5" t="s">
        <v>2576</v>
      </c>
      <c r="C12072" s="16">
        <f t="shared" si="1128"/>
        <v>2023</v>
      </c>
      <c r="D12072" s="16">
        <f t="shared" si="1129"/>
        <v>7</v>
      </c>
      <c r="E12072" s="3" t="s">
        <v>20</v>
      </c>
      <c r="F12072" s="3" t="s">
        <v>225</v>
      </c>
      <c r="G12072" s="3" t="s">
        <v>13</v>
      </c>
      <c r="H12072" s="3" t="s">
        <v>2868</v>
      </c>
      <c r="I12072" s="3">
        <f t="shared" si="1130"/>
        <v>0</v>
      </c>
      <c r="J12072" s="3">
        <f t="shared" si="1130"/>
        <v>0</v>
      </c>
      <c r="K12072" s="3">
        <f t="shared" si="1130"/>
        <v>0</v>
      </c>
      <c r="L12072" s="3">
        <f t="shared" si="1131"/>
        <v>0</v>
      </c>
      <c r="M12072" s="3">
        <f t="shared" si="1132"/>
        <v>0</v>
      </c>
      <c r="N12072" s="3">
        <f t="shared" si="1133"/>
        <v>0</v>
      </c>
      <c r="O12072" s="3">
        <v>18720</v>
      </c>
      <c r="P12072" s="3">
        <v>153610.91</v>
      </c>
    </row>
    <row r="12073" spans="2:16" x14ac:dyDescent="0.15">
      <c r="B12073" s="5">
        <v>45474</v>
      </c>
      <c r="C12073" s="16">
        <f t="shared" si="1128"/>
        <v>2024</v>
      </c>
      <c r="D12073" s="16">
        <f t="shared" si="1129"/>
        <v>7</v>
      </c>
      <c r="E12073" s="3" t="s">
        <v>11</v>
      </c>
      <c r="F12073" s="3" t="s">
        <v>2385</v>
      </c>
      <c r="G12073" s="3" t="s">
        <v>13</v>
      </c>
      <c r="H12073" s="3" t="s">
        <v>4646</v>
      </c>
      <c r="I12073" s="3">
        <f t="shared" si="1130"/>
        <v>0</v>
      </c>
      <c r="J12073" s="3">
        <f t="shared" si="1130"/>
        <v>0</v>
      </c>
      <c r="K12073" s="3">
        <f t="shared" si="1130"/>
        <v>0</v>
      </c>
      <c r="L12073" s="3">
        <f t="shared" si="1131"/>
        <v>0</v>
      </c>
      <c r="M12073" s="3">
        <f t="shared" si="1132"/>
        <v>0</v>
      </c>
      <c r="N12073" s="3">
        <f t="shared" si="1133"/>
        <v>0</v>
      </c>
      <c r="O12073" s="3">
        <v>3000</v>
      </c>
      <c r="P12073" s="3">
        <v>20208.580000000002</v>
      </c>
    </row>
    <row r="12074" spans="2:16" x14ac:dyDescent="0.15">
      <c r="B12074" s="5" t="s">
        <v>257</v>
      </c>
      <c r="C12074" s="16">
        <f t="shared" si="1128"/>
        <v>2023</v>
      </c>
      <c r="D12074" s="16">
        <f t="shared" si="1129"/>
        <v>3</v>
      </c>
      <c r="E12074" s="3" t="s">
        <v>20</v>
      </c>
      <c r="F12074" s="3" t="s">
        <v>225</v>
      </c>
      <c r="G12074" s="3" t="s">
        <v>13</v>
      </c>
      <c r="H12074" s="3" t="s">
        <v>2872</v>
      </c>
      <c r="I12074" s="3">
        <f t="shared" si="1130"/>
        <v>0</v>
      </c>
      <c r="J12074" s="3">
        <f t="shared" si="1130"/>
        <v>0</v>
      </c>
      <c r="K12074" s="3">
        <f t="shared" si="1130"/>
        <v>0</v>
      </c>
      <c r="L12074" s="3">
        <f t="shared" si="1131"/>
        <v>0</v>
      </c>
      <c r="M12074" s="3">
        <f t="shared" si="1132"/>
        <v>0</v>
      </c>
      <c r="N12074" s="3">
        <f t="shared" si="1133"/>
        <v>0</v>
      </c>
      <c r="O12074" s="3">
        <v>18720</v>
      </c>
      <c r="P12074" s="3">
        <v>126417.21</v>
      </c>
    </row>
    <row r="12075" spans="2:16" x14ac:dyDescent="0.15">
      <c r="B12075" s="5" t="s">
        <v>1541</v>
      </c>
      <c r="C12075" s="16">
        <f t="shared" si="1128"/>
        <v>2023</v>
      </c>
      <c r="D12075" s="16">
        <f t="shared" si="1129"/>
        <v>7</v>
      </c>
      <c r="E12075" s="3" t="s">
        <v>20</v>
      </c>
      <c r="F12075" s="3" t="s">
        <v>225</v>
      </c>
      <c r="G12075" s="3" t="s">
        <v>13</v>
      </c>
      <c r="H12075" s="3" t="s">
        <v>3135</v>
      </c>
      <c r="I12075" s="3">
        <f t="shared" si="1130"/>
        <v>0</v>
      </c>
      <c r="J12075" s="3">
        <f t="shared" si="1130"/>
        <v>0</v>
      </c>
      <c r="K12075" s="3">
        <f t="shared" si="1130"/>
        <v>0</v>
      </c>
      <c r="L12075" s="3">
        <f t="shared" si="1131"/>
        <v>0</v>
      </c>
      <c r="M12075" s="3">
        <f t="shared" si="1132"/>
        <v>0</v>
      </c>
      <c r="N12075" s="3">
        <f t="shared" si="1133"/>
        <v>0</v>
      </c>
      <c r="O12075" s="3">
        <v>16560</v>
      </c>
      <c r="P12075" s="3">
        <v>129081.51</v>
      </c>
    </row>
    <row r="12076" spans="2:16" x14ac:dyDescent="0.15">
      <c r="B12076" s="5">
        <v>45407</v>
      </c>
      <c r="C12076" s="16">
        <f t="shared" si="1128"/>
        <v>2024</v>
      </c>
      <c r="D12076" s="16">
        <f t="shared" si="1129"/>
        <v>4</v>
      </c>
      <c r="E12076" s="3" t="s">
        <v>11</v>
      </c>
      <c r="F12076" s="3" t="s">
        <v>294</v>
      </c>
      <c r="G12076" s="3" t="s">
        <v>13</v>
      </c>
      <c r="H12076" s="3" t="s">
        <v>3725</v>
      </c>
      <c r="I12076" s="3">
        <f t="shared" si="1130"/>
        <v>0</v>
      </c>
      <c r="J12076" s="3">
        <f t="shared" si="1130"/>
        <v>0</v>
      </c>
      <c r="K12076" s="3">
        <f t="shared" si="1130"/>
        <v>0</v>
      </c>
      <c r="L12076" s="3">
        <f t="shared" si="1131"/>
        <v>0</v>
      </c>
      <c r="M12076" s="3">
        <f t="shared" si="1132"/>
        <v>0</v>
      </c>
      <c r="N12076" s="3">
        <f t="shared" si="1133"/>
        <v>0</v>
      </c>
      <c r="O12076" s="3">
        <v>11520</v>
      </c>
      <c r="P12076" s="3">
        <v>59248.41</v>
      </c>
    </row>
    <row r="12077" spans="2:16" x14ac:dyDescent="0.15">
      <c r="B12077" s="5">
        <v>45439</v>
      </c>
      <c r="C12077" s="16">
        <f t="shared" si="1128"/>
        <v>2024</v>
      </c>
      <c r="D12077" s="16">
        <f t="shared" si="1129"/>
        <v>5</v>
      </c>
      <c r="E12077" s="3" t="s">
        <v>11</v>
      </c>
      <c r="F12077" s="3" t="s">
        <v>225</v>
      </c>
      <c r="G12077" s="3" t="s">
        <v>13</v>
      </c>
      <c r="H12077" s="3" t="s">
        <v>3635</v>
      </c>
      <c r="I12077" s="3">
        <f t="shared" si="1130"/>
        <v>0</v>
      </c>
      <c r="J12077" s="3">
        <f t="shared" si="1130"/>
        <v>0</v>
      </c>
      <c r="K12077" s="3">
        <f t="shared" si="1130"/>
        <v>0</v>
      </c>
      <c r="L12077" s="3">
        <f t="shared" si="1131"/>
        <v>0</v>
      </c>
      <c r="M12077" s="3">
        <f t="shared" si="1132"/>
        <v>0</v>
      </c>
      <c r="N12077" s="3">
        <f t="shared" si="1133"/>
        <v>0</v>
      </c>
      <c r="O12077" s="3">
        <v>12240</v>
      </c>
      <c r="P12077" s="3">
        <v>69423.47</v>
      </c>
    </row>
    <row r="12078" spans="2:16" x14ac:dyDescent="0.15">
      <c r="B12078" s="5">
        <v>45629</v>
      </c>
      <c r="C12078" s="16">
        <f t="shared" si="1128"/>
        <v>2024</v>
      </c>
      <c r="D12078" s="16">
        <f t="shared" si="1129"/>
        <v>12</v>
      </c>
      <c r="E12078" s="3" t="s">
        <v>11</v>
      </c>
      <c r="F12078" s="3" t="s">
        <v>225</v>
      </c>
      <c r="G12078" s="3" t="s">
        <v>13</v>
      </c>
      <c r="H12078" s="3" t="s">
        <v>3342</v>
      </c>
      <c r="I12078" s="3">
        <f t="shared" si="1130"/>
        <v>0</v>
      </c>
      <c r="J12078" s="3">
        <f t="shared" si="1130"/>
        <v>0</v>
      </c>
      <c r="K12078" s="3">
        <f t="shared" si="1130"/>
        <v>0</v>
      </c>
      <c r="L12078" s="3">
        <f t="shared" si="1131"/>
        <v>0</v>
      </c>
      <c r="M12078" s="3">
        <f t="shared" si="1132"/>
        <v>0</v>
      </c>
      <c r="N12078" s="3">
        <f t="shared" si="1133"/>
        <v>0</v>
      </c>
      <c r="O12078" s="3">
        <v>15120</v>
      </c>
      <c r="P12078" s="3">
        <v>81137.19</v>
      </c>
    </row>
    <row r="12079" spans="2:16" x14ac:dyDescent="0.15">
      <c r="B12079" s="5">
        <v>45334</v>
      </c>
      <c r="C12079" s="16">
        <f t="shared" si="1128"/>
        <v>2024</v>
      </c>
      <c r="D12079" s="16">
        <f t="shared" si="1129"/>
        <v>2</v>
      </c>
      <c r="E12079" s="3" t="s">
        <v>11</v>
      </c>
      <c r="F12079" s="3" t="s">
        <v>225</v>
      </c>
      <c r="G12079" s="3" t="s">
        <v>13</v>
      </c>
      <c r="H12079" s="3" t="s">
        <v>4703</v>
      </c>
      <c r="I12079" s="3">
        <f t="shared" si="1130"/>
        <v>0</v>
      </c>
      <c r="J12079" s="3">
        <f t="shared" si="1130"/>
        <v>0</v>
      </c>
      <c r="K12079" s="3">
        <f t="shared" si="1130"/>
        <v>0</v>
      </c>
      <c r="L12079" s="3">
        <f t="shared" si="1131"/>
        <v>0</v>
      </c>
      <c r="M12079" s="3">
        <f t="shared" si="1132"/>
        <v>0</v>
      </c>
      <c r="N12079" s="3">
        <f t="shared" si="1133"/>
        <v>0</v>
      </c>
      <c r="O12079" s="3">
        <v>2880</v>
      </c>
      <c r="P12079" s="3">
        <v>25307.19</v>
      </c>
    </row>
    <row r="12080" spans="2:16" x14ac:dyDescent="0.15">
      <c r="B12080" s="5" t="s">
        <v>3112</v>
      </c>
      <c r="C12080" s="16">
        <f t="shared" si="1128"/>
        <v>2023</v>
      </c>
      <c r="D12080" s="16">
        <f t="shared" si="1129"/>
        <v>7</v>
      </c>
      <c r="E12080" s="3" t="s">
        <v>202</v>
      </c>
      <c r="F12080" s="3" t="s">
        <v>13</v>
      </c>
      <c r="G12080" s="3" t="s">
        <v>2715</v>
      </c>
      <c r="H12080" s="3" t="s">
        <v>7555</v>
      </c>
      <c r="I12080" s="3">
        <f t="shared" si="1130"/>
        <v>0</v>
      </c>
      <c r="J12080" s="3">
        <f t="shared" si="1130"/>
        <v>0</v>
      </c>
      <c r="K12080" s="3">
        <f t="shared" si="1130"/>
        <v>0</v>
      </c>
      <c r="L12080" s="3">
        <f t="shared" si="1131"/>
        <v>0</v>
      </c>
      <c r="M12080" s="3">
        <f t="shared" si="1132"/>
        <v>0</v>
      </c>
      <c r="N12080" s="3">
        <f t="shared" si="1133"/>
        <v>0</v>
      </c>
      <c r="O12080" s="3">
        <v>5</v>
      </c>
      <c r="P12080" s="3">
        <v>3.92</v>
      </c>
    </row>
    <row r="12081" spans="2:16" x14ac:dyDescent="0.15">
      <c r="B12081" s="5" t="s">
        <v>236</v>
      </c>
      <c r="C12081" s="16">
        <f t="shared" si="1128"/>
        <v>2023</v>
      </c>
      <c r="D12081" s="16">
        <f t="shared" si="1129"/>
        <v>11</v>
      </c>
      <c r="E12081" s="3" t="s">
        <v>202</v>
      </c>
      <c r="F12081" s="3" t="s">
        <v>13</v>
      </c>
      <c r="G12081" s="3" t="s">
        <v>2230</v>
      </c>
      <c r="H12081" s="3" t="s">
        <v>1340</v>
      </c>
      <c r="I12081" s="3">
        <f t="shared" si="1130"/>
        <v>0</v>
      </c>
      <c r="J12081" s="3">
        <f t="shared" si="1130"/>
        <v>0</v>
      </c>
      <c r="K12081" s="3">
        <f t="shared" si="1130"/>
        <v>1</v>
      </c>
      <c r="L12081" s="3">
        <f t="shared" si="1131"/>
        <v>0</v>
      </c>
      <c r="M12081" s="3">
        <f t="shared" si="1132"/>
        <v>0</v>
      </c>
      <c r="N12081" s="3">
        <f t="shared" si="1133"/>
        <v>0</v>
      </c>
      <c r="O12081" s="3">
        <v>4.8600000000000003</v>
      </c>
      <c r="P12081" s="3">
        <v>146.69</v>
      </c>
    </row>
    <row r="12082" spans="2:16" x14ac:dyDescent="0.15">
      <c r="B12082" s="5" t="s">
        <v>1914</v>
      </c>
      <c r="C12082" s="16">
        <f t="shared" si="1128"/>
        <v>2023</v>
      </c>
      <c r="D12082" s="16">
        <f t="shared" si="1129"/>
        <v>7</v>
      </c>
      <c r="E12082" s="3" t="s">
        <v>202</v>
      </c>
      <c r="F12082" s="3" t="s">
        <v>13</v>
      </c>
      <c r="G12082" s="3" t="s">
        <v>2715</v>
      </c>
      <c r="H12082" s="3" t="s">
        <v>6298</v>
      </c>
      <c r="I12082" s="3">
        <f t="shared" si="1130"/>
        <v>0</v>
      </c>
      <c r="J12082" s="3">
        <f t="shared" si="1130"/>
        <v>0</v>
      </c>
      <c r="K12082" s="3">
        <f t="shared" si="1130"/>
        <v>1</v>
      </c>
      <c r="L12082" s="3">
        <f t="shared" si="1131"/>
        <v>0</v>
      </c>
      <c r="M12082" s="3">
        <f t="shared" si="1132"/>
        <v>0</v>
      </c>
      <c r="N12082" s="3">
        <f t="shared" si="1133"/>
        <v>0</v>
      </c>
      <c r="O12082" s="3">
        <v>4.6900000000000004</v>
      </c>
      <c r="P12082" s="3">
        <v>76.319999999999993</v>
      </c>
    </row>
    <row r="12083" spans="2:16" x14ac:dyDescent="0.15">
      <c r="B12083" s="5" t="s">
        <v>1016</v>
      </c>
      <c r="C12083" s="16">
        <f t="shared" si="1128"/>
        <v>2021</v>
      </c>
      <c r="D12083" s="16">
        <f t="shared" si="1129"/>
        <v>6</v>
      </c>
      <c r="E12083" s="3" t="s">
        <v>20</v>
      </c>
      <c r="F12083" s="3" t="s">
        <v>463</v>
      </c>
      <c r="G12083" s="3" t="s">
        <v>13</v>
      </c>
      <c r="H12083" s="3" t="s">
        <v>1996</v>
      </c>
      <c r="I12083" s="3">
        <f t="shared" si="1130"/>
        <v>0</v>
      </c>
      <c r="J12083" s="3">
        <f t="shared" si="1130"/>
        <v>0</v>
      </c>
      <c r="K12083" s="3">
        <f t="shared" si="1130"/>
        <v>0</v>
      </c>
      <c r="L12083" s="3">
        <f t="shared" si="1131"/>
        <v>0</v>
      </c>
      <c r="M12083" s="3">
        <f t="shared" si="1132"/>
        <v>0</v>
      </c>
      <c r="N12083" s="3">
        <f t="shared" si="1133"/>
        <v>0</v>
      </c>
      <c r="O12083" s="3">
        <v>23000</v>
      </c>
      <c r="P12083" s="3">
        <v>119027.04</v>
      </c>
    </row>
    <row r="12084" spans="2:16" x14ac:dyDescent="0.15">
      <c r="B12084" s="5">
        <v>45634</v>
      </c>
      <c r="C12084" s="16">
        <f t="shared" si="1128"/>
        <v>2024</v>
      </c>
      <c r="D12084" s="16">
        <f t="shared" si="1129"/>
        <v>12</v>
      </c>
      <c r="E12084" s="3" t="s">
        <v>11</v>
      </c>
      <c r="F12084" s="3" t="s">
        <v>225</v>
      </c>
      <c r="G12084" s="3" t="s">
        <v>13</v>
      </c>
      <c r="H12084" s="3" t="s">
        <v>3416</v>
      </c>
      <c r="I12084" s="3">
        <f t="shared" si="1130"/>
        <v>0</v>
      </c>
      <c r="J12084" s="3">
        <f t="shared" si="1130"/>
        <v>0</v>
      </c>
      <c r="K12084" s="3">
        <f t="shared" si="1130"/>
        <v>0</v>
      </c>
      <c r="L12084" s="3">
        <f t="shared" si="1131"/>
        <v>0</v>
      </c>
      <c r="M12084" s="3">
        <f t="shared" si="1132"/>
        <v>0</v>
      </c>
      <c r="N12084" s="3">
        <f t="shared" si="1133"/>
        <v>0</v>
      </c>
      <c r="O12084" s="3">
        <v>14400</v>
      </c>
      <c r="P12084" s="3">
        <v>77831.06</v>
      </c>
    </row>
    <row r="12085" spans="2:16" x14ac:dyDescent="0.15">
      <c r="B12085" s="5" t="s">
        <v>3468</v>
      </c>
      <c r="C12085" s="16">
        <f t="shared" si="1128"/>
        <v>2023</v>
      </c>
      <c r="D12085" s="16">
        <f t="shared" si="1129"/>
        <v>2</v>
      </c>
      <c r="E12085" s="3" t="s">
        <v>20</v>
      </c>
      <c r="F12085" s="3" t="s">
        <v>1319</v>
      </c>
      <c r="G12085" s="3" t="s">
        <v>13</v>
      </c>
      <c r="H12085" s="3" t="s">
        <v>3870</v>
      </c>
      <c r="I12085" s="3">
        <f t="shared" si="1130"/>
        <v>0</v>
      </c>
      <c r="J12085" s="3">
        <f t="shared" si="1130"/>
        <v>0</v>
      </c>
      <c r="K12085" s="3">
        <f t="shared" si="1130"/>
        <v>0</v>
      </c>
      <c r="L12085" s="3">
        <f t="shared" si="1131"/>
        <v>0</v>
      </c>
      <c r="M12085" s="3">
        <f t="shared" si="1132"/>
        <v>0</v>
      </c>
      <c r="N12085" s="3">
        <f t="shared" si="1133"/>
        <v>0</v>
      </c>
      <c r="O12085" s="3">
        <v>10000</v>
      </c>
      <c r="P12085" s="3">
        <v>50095.34</v>
      </c>
    </row>
    <row r="12086" spans="2:16" x14ac:dyDescent="0.15">
      <c r="B12086" s="5" t="s">
        <v>2685</v>
      </c>
      <c r="C12086" s="16">
        <f t="shared" si="1128"/>
        <v>2023</v>
      </c>
      <c r="D12086" s="16">
        <f t="shared" si="1129"/>
        <v>11</v>
      </c>
      <c r="E12086" s="3" t="s">
        <v>202</v>
      </c>
      <c r="F12086" s="3" t="s">
        <v>4133</v>
      </c>
      <c r="G12086" s="3" t="s">
        <v>2715</v>
      </c>
      <c r="H12086" s="3" t="s">
        <v>7577</v>
      </c>
      <c r="I12086" s="3">
        <f t="shared" si="1130"/>
        <v>0</v>
      </c>
      <c r="J12086" s="3">
        <f t="shared" si="1130"/>
        <v>0</v>
      </c>
      <c r="K12086" s="3">
        <f t="shared" si="1130"/>
        <v>0</v>
      </c>
      <c r="L12086" s="3">
        <f t="shared" si="1131"/>
        <v>0</v>
      </c>
      <c r="M12086" s="3">
        <f t="shared" si="1132"/>
        <v>0</v>
      </c>
      <c r="N12086" s="3">
        <f t="shared" si="1133"/>
        <v>0</v>
      </c>
      <c r="O12086" s="3">
        <v>4.08</v>
      </c>
      <c r="P12086" s="3">
        <v>121.5</v>
      </c>
    </row>
    <row r="12087" spans="2:16" x14ac:dyDescent="0.15">
      <c r="B12087" s="5" t="s">
        <v>1893</v>
      </c>
      <c r="C12087" s="16">
        <f t="shared" si="1128"/>
        <v>2023</v>
      </c>
      <c r="D12087" s="16">
        <f t="shared" si="1129"/>
        <v>11</v>
      </c>
      <c r="E12087" s="3" t="s">
        <v>20</v>
      </c>
      <c r="F12087" s="3" t="s">
        <v>225</v>
      </c>
      <c r="G12087" s="3" t="s">
        <v>13</v>
      </c>
      <c r="H12087" s="3" t="s">
        <v>2874</v>
      </c>
      <c r="I12087" s="3">
        <f t="shared" si="1130"/>
        <v>0</v>
      </c>
      <c r="J12087" s="3">
        <f t="shared" si="1130"/>
        <v>0</v>
      </c>
      <c r="K12087" s="3">
        <f t="shared" si="1130"/>
        <v>0</v>
      </c>
      <c r="L12087" s="3">
        <f t="shared" si="1131"/>
        <v>0</v>
      </c>
      <c r="M12087" s="3">
        <f t="shared" si="1132"/>
        <v>0</v>
      </c>
      <c r="N12087" s="3">
        <f t="shared" si="1133"/>
        <v>0</v>
      </c>
      <c r="O12087" s="3">
        <v>18720</v>
      </c>
      <c r="P12087" s="3">
        <v>111515.05</v>
      </c>
    </row>
    <row r="12088" spans="2:16" x14ac:dyDescent="0.15">
      <c r="B12088" s="5" t="s">
        <v>1568</v>
      </c>
      <c r="C12088" s="16">
        <f t="shared" si="1128"/>
        <v>2023</v>
      </c>
      <c r="D12088" s="16">
        <f t="shared" si="1129"/>
        <v>12</v>
      </c>
      <c r="E12088" s="3" t="s">
        <v>20</v>
      </c>
      <c r="F12088" s="3" t="s">
        <v>225</v>
      </c>
      <c r="G12088" s="3" t="s">
        <v>13</v>
      </c>
      <c r="H12088" s="3" t="s">
        <v>2874</v>
      </c>
      <c r="I12088" s="3">
        <f t="shared" si="1130"/>
        <v>0</v>
      </c>
      <c r="J12088" s="3">
        <f t="shared" si="1130"/>
        <v>0</v>
      </c>
      <c r="K12088" s="3">
        <f t="shared" si="1130"/>
        <v>0</v>
      </c>
      <c r="L12088" s="3">
        <f t="shared" si="1131"/>
        <v>0</v>
      </c>
      <c r="M12088" s="3">
        <f t="shared" si="1132"/>
        <v>0</v>
      </c>
      <c r="N12088" s="3">
        <f t="shared" si="1133"/>
        <v>0</v>
      </c>
      <c r="O12088" s="3">
        <v>18100</v>
      </c>
      <c r="P12088" s="3">
        <v>121943.78</v>
      </c>
    </row>
    <row r="12089" spans="2:16" x14ac:dyDescent="0.15">
      <c r="B12089" s="5" t="s">
        <v>1914</v>
      </c>
      <c r="C12089" s="16">
        <f t="shared" si="1128"/>
        <v>2023</v>
      </c>
      <c r="D12089" s="16">
        <f t="shared" si="1129"/>
        <v>7</v>
      </c>
      <c r="E12089" s="3" t="s">
        <v>20</v>
      </c>
      <c r="F12089" s="3" t="s">
        <v>225</v>
      </c>
      <c r="G12089" s="3" t="s">
        <v>13</v>
      </c>
      <c r="H12089" s="3" t="s">
        <v>2874</v>
      </c>
      <c r="I12089" s="3">
        <f t="shared" si="1130"/>
        <v>0</v>
      </c>
      <c r="J12089" s="3">
        <f t="shared" si="1130"/>
        <v>0</v>
      </c>
      <c r="K12089" s="3">
        <f t="shared" si="1130"/>
        <v>0</v>
      </c>
      <c r="L12089" s="3">
        <f t="shared" si="1131"/>
        <v>0</v>
      </c>
      <c r="M12089" s="3">
        <f t="shared" si="1132"/>
        <v>0</v>
      </c>
      <c r="N12089" s="3">
        <f t="shared" si="1133"/>
        <v>0</v>
      </c>
      <c r="O12089" s="3">
        <v>16560</v>
      </c>
      <c r="P12089" s="3">
        <v>129532.46</v>
      </c>
    </row>
    <row r="12090" spans="2:16" x14ac:dyDescent="0.15">
      <c r="B12090" s="5" t="s">
        <v>266</v>
      </c>
      <c r="C12090" s="16">
        <f t="shared" si="1128"/>
        <v>2023</v>
      </c>
      <c r="D12090" s="16">
        <f t="shared" si="1129"/>
        <v>10</v>
      </c>
      <c r="E12090" s="3" t="s">
        <v>20</v>
      </c>
      <c r="F12090" s="3" t="s">
        <v>225</v>
      </c>
      <c r="G12090" s="3" t="s">
        <v>13</v>
      </c>
      <c r="H12090" s="3" t="s">
        <v>2874</v>
      </c>
      <c r="I12090" s="3">
        <f t="shared" si="1130"/>
        <v>0</v>
      </c>
      <c r="J12090" s="3">
        <f t="shared" si="1130"/>
        <v>0</v>
      </c>
      <c r="K12090" s="3">
        <f t="shared" si="1130"/>
        <v>0</v>
      </c>
      <c r="L12090" s="3">
        <f t="shared" si="1131"/>
        <v>0</v>
      </c>
      <c r="M12090" s="3">
        <f t="shared" si="1132"/>
        <v>0</v>
      </c>
      <c r="N12090" s="3">
        <f t="shared" si="1133"/>
        <v>0</v>
      </c>
      <c r="O12090" s="3">
        <v>16280</v>
      </c>
      <c r="P12090" s="3">
        <v>104159.18</v>
      </c>
    </row>
    <row r="12091" spans="2:16" x14ac:dyDescent="0.15">
      <c r="B12091" s="5" t="s">
        <v>247</v>
      </c>
      <c r="C12091" s="16">
        <f t="shared" si="1128"/>
        <v>2023</v>
      </c>
      <c r="D12091" s="16">
        <f t="shared" si="1129"/>
        <v>3</v>
      </c>
      <c r="E12091" s="3" t="s">
        <v>20</v>
      </c>
      <c r="F12091" s="3" t="s">
        <v>1319</v>
      </c>
      <c r="G12091" s="3" t="s">
        <v>13</v>
      </c>
      <c r="H12091" s="3" t="s">
        <v>1998</v>
      </c>
      <c r="I12091" s="3">
        <f t="shared" si="1130"/>
        <v>0</v>
      </c>
      <c r="J12091" s="3">
        <f t="shared" si="1130"/>
        <v>0</v>
      </c>
      <c r="K12091" s="3">
        <f t="shared" si="1130"/>
        <v>0</v>
      </c>
      <c r="L12091" s="3">
        <f t="shared" si="1131"/>
        <v>0</v>
      </c>
      <c r="M12091" s="3">
        <f t="shared" si="1132"/>
        <v>0</v>
      </c>
      <c r="N12091" s="3">
        <f t="shared" si="1133"/>
        <v>0</v>
      </c>
      <c r="O12091" s="3">
        <v>23000</v>
      </c>
      <c r="P12091" s="3">
        <v>112119.94</v>
      </c>
    </row>
    <row r="12092" spans="2:16" x14ac:dyDescent="0.15">
      <c r="B12092" s="5" t="s">
        <v>222</v>
      </c>
      <c r="C12092" s="16">
        <f t="shared" si="1128"/>
        <v>2023</v>
      </c>
      <c r="D12092" s="16">
        <f t="shared" si="1129"/>
        <v>6</v>
      </c>
      <c r="E12092" s="3" t="s">
        <v>20</v>
      </c>
      <c r="F12092" s="3" t="s">
        <v>225</v>
      </c>
      <c r="G12092" s="3" t="s">
        <v>13</v>
      </c>
      <c r="H12092" s="3" t="s">
        <v>1998</v>
      </c>
      <c r="I12092" s="3">
        <f t="shared" si="1130"/>
        <v>0</v>
      </c>
      <c r="J12092" s="3">
        <f t="shared" si="1130"/>
        <v>0</v>
      </c>
      <c r="K12092" s="3">
        <f t="shared" si="1130"/>
        <v>0</v>
      </c>
      <c r="L12092" s="3">
        <f t="shared" si="1131"/>
        <v>0</v>
      </c>
      <c r="M12092" s="3">
        <f t="shared" si="1132"/>
        <v>0</v>
      </c>
      <c r="N12092" s="3">
        <f t="shared" si="1133"/>
        <v>0</v>
      </c>
      <c r="O12092" s="3">
        <v>18720</v>
      </c>
      <c r="P12092" s="3">
        <v>142755.14000000001</v>
      </c>
    </row>
    <row r="12093" spans="2:16" x14ac:dyDescent="0.15">
      <c r="B12093" s="5" t="s">
        <v>352</v>
      </c>
      <c r="C12093" s="16">
        <f t="shared" si="1128"/>
        <v>2023</v>
      </c>
      <c r="D12093" s="16">
        <f t="shared" si="1129"/>
        <v>10</v>
      </c>
      <c r="E12093" s="3" t="s">
        <v>202</v>
      </c>
      <c r="F12093" s="3" t="s">
        <v>13</v>
      </c>
      <c r="G12093" s="3" t="s">
        <v>2394</v>
      </c>
      <c r="H12093" s="3" t="s">
        <v>1340</v>
      </c>
      <c r="I12093" s="3">
        <f t="shared" si="1130"/>
        <v>0</v>
      </c>
      <c r="J12093" s="3">
        <f t="shared" si="1130"/>
        <v>0</v>
      </c>
      <c r="K12093" s="3">
        <f t="shared" si="1130"/>
        <v>1</v>
      </c>
      <c r="L12093" s="3">
        <f t="shared" si="1131"/>
        <v>0</v>
      </c>
      <c r="M12093" s="3">
        <f t="shared" si="1132"/>
        <v>0</v>
      </c>
      <c r="N12093" s="3">
        <f t="shared" si="1133"/>
        <v>0</v>
      </c>
      <c r="O12093" s="3">
        <v>4</v>
      </c>
      <c r="P12093" s="3">
        <v>57.66</v>
      </c>
    </row>
    <row r="12094" spans="2:16" x14ac:dyDescent="0.15">
      <c r="B12094" s="5" t="s">
        <v>2363</v>
      </c>
      <c r="C12094" s="16">
        <f t="shared" si="1128"/>
        <v>2023</v>
      </c>
      <c r="D12094" s="16">
        <f t="shared" si="1129"/>
        <v>4</v>
      </c>
      <c r="E12094" s="3" t="s">
        <v>20</v>
      </c>
      <c r="F12094" s="3" t="s">
        <v>225</v>
      </c>
      <c r="G12094" s="3" t="s">
        <v>13</v>
      </c>
      <c r="H12094" s="3" t="s">
        <v>1998</v>
      </c>
      <c r="I12094" s="3">
        <f t="shared" si="1130"/>
        <v>0</v>
      </c>
      <c r="J12094" s="3">
        <f t="shared" si="1130"/>
        <v>0</v>
      </c>
      <c r="K12094" s="3">
        <f t="shared" si="1130"/>
        <v>0</v>
      </c>
      <c r="L12094" s="3">
        <f t="shared" si="1131"/>
        <v>0</v>
      </c>
      <c r="M12094" s="3">
        <f t="shared" si="1132"/>
        <v>0</v>
      </c>
      <c r="N12094" s="3">
        <f t="shared" si="1133"/>
        <v>0</v>
      </c>
      <c r="O12094" s="3">
        <v>18720</v>
      </c>
      <c r="P12094" s="3">
        <v>139013.07999999999</v>
      </c>
    </row>
    <row r="12095" spans="2:16" x14ac:dyDescent="0.15">
      <c r="B12095" s="5" t="s">
        <v>758</v>
      </c>
      <c r="C12095" s="16">
        <f t="shared" si="1128"/>
        <v>2023</v>
      </c>
      <c r="D12095" s="16">
        <f t="shared" si="1129"/>
        <v>3</v>
      </c>
      <c r="E12095" s="3" t="s">
        <v>202</v>
      </c>
      <c r="F12095" s="3" t="s">
        <v>13</v>
      </c>
      <c r="G12095" s="3" t="s">
        <v>6663</v>
      </c>
      <c r="H12095" s="3" t="s">
        <v>7594</v>
      </c>
      <c r="I12095" s="3">
        <f t="shared" si="1130"/>
        <v>0</v>
      </c>
      <c r="J12095" s="3">
        <f t="shared" si="1130"/>
        <v>0</v>
      </c>
      <c r="K12095" s="3">
        <f t="shared" si="1130"/>
        <v>1</v>
      </c>
      <c r="L12095" s="3">
        <f t="shared" si="1131"/>
        <v>0</v>
      </c>
      <c r="M12095" s="3">
        <f t="shared" si="1132"/>
        <v>0</v>
      </c>
      <c r="N12095" s="3">
        <f t="shared" si="1133"/>
        <v>0</v>
      </c>
      <c r="O12095" s="3">
        <v>4</v>
      </c>
      <c r="P12095" s="3">
        <v>4.2699999999999996</v>
      </c>
    </row>
    <row r="12096" spans="2:16" x14ac:dyDescent="0.15">
      <c r="B12096" s="5" t="s">
        <v>343</v>
      </c>
      <c r="C12096" s="16">
        <f t="shared" si="1128"/>
        <v>2023</v>
      </c>
      <c r="D12096" s="16">
        <f t="shared" si="1129"/>
        <v>4</v>
      </c>
      <c r="E12096" s="3" t="s">
        <v>20</v>
      </c>
      <c r="F12096" s="3" t="s">
        <v>225</v>
      </c>
      <c r="G12096" s="3" t="s">
        <v>13</v>
      </c>
      <c r="H12096" s="3" t="s">
        <v>1998</v>
      </c>
      <c r="I12096" s="3">
        <f t="shared" si="1130"/>
        <v>0</v>
      </c>
      <c r="J12096" s="3">
        <f t="shared" si="1130"/>
        <v>0</v>
      </c>
      <c r="K12096" s="3">
        <f t="shared" si="1130"/>
        <v>0</v>
      </c>
      <c r="L12096" s="3">
        <f t="shared" si="1131"/>
        <v>0</v>
      </c>
      <c r="M12096" s="3">
        <f t="shared" si="1132"/>
        <v>0</v>
      </c>
      <c r="N12096" s="3">
        <f t="shared" si="1133"/>
        <v>0</v>
      </c>
      <c r="O12096" s="3">
        <v>18720</v>
      </c>
      <c r="P12096" s="3">
        <v>135542.01</v>
      </c>
    </row>
    <row r="12097" spans="2:16" x14ac:dyDescent="0.15">
      <c r="B12097" s="5" t="s">
        <v>2228</v>
      </c>
      <c r="C12097" s="16">
        <f t="shared" si="1128"/>
        <v>2023</v>
      </c>
      <c r="D12097" s="16">
        <f t="shared" si="1129"/>
        <v>11</v>
      </c>
      <c r="E12097" s="3" t="s">
        <v>202</v>
      </c>
      <c r="F12097" s="3" t="s">
        <v>13</v>
      </c>
      <c r="G12097" s="3" t="s">
        <v>2394</v>
      </c>
      <c r="H12097" s="3" t="s">
        <v>7600</v>
      </c>
      <c r="I12097" s="3">
        <f t="shared" si="1130"/>
        <v>0</v>
      </c>
      <c r="J12097" s="3">
        <f t="shared" si="1130"/>
        <v>0</v>
      </c>
      <c r="K12097" s="3">
        <f t="shared" si="1130"/>
        <v>1</v>
      </c>
      <c r="L12097" s="3">
        <f t="shared" si="1131"/>
        <v>0</v>
      </c>
      <c r="M12097" s="3">
        <f t="shared" si="1132"/>
        <v>0</v>
      </c>
      <c r="N12097" s="3">
        <f t="shared" si="1133"/>
        <v>0</v>
      </c>
      <c r="O12097" s="3">
        <v>3.79</v>
      </c>
      <c r="P12097" s="3">
        <v>91.55</v>
      </c>
    </row>
    <row r="12098" spans="2:16" x14ac:dyDescent="0.15">
      <c r="B12098" s="5" t="s">
        <v>5824</v>
      </c>
      <c r="C12098" s="16">
        <f t="shared" si="1128"/>
        <v>2023</v>
      </c>
      <c r="D12098" s="16">
        <f t="shared" si="1129"/>
        <v>3</v>
      </c>
      <c r="E12098" s="3" t="s">
        <v>202</v>
      </c>
      <c r="F12098" s="3" t="s">
        <v>13</v>
      </c>
      <c r="G12098" s="3" t="s">
        <v>3068</v>
      </c>
      <c r="H12098" s="3" t="s">
        <v>7611</v>
      </c>
      <c r="I12098" s="3">
        <f t="shared" si="1130"/>
        <v>0</v>
      </c>
      <c r="J12098" s="3">
        <f t="shared" si="1130"/>
        <v>0</v>
      </c>
      <c r="K12098" s="3">
        <f t="shared" si="1130"/>
        <v>0</v>
      </c>
      <c r="L12098" s="3">
        <f t="shared" si="1131"/>
        <v>0</v>
      </c>
      <c r="M12098" s="3">
        <f t="shared" si="1132"/>
        <v>0</v>
      </c>
      <c r="N12098" s="3">
        <f t="shared" si="1133"/>
        <v>0</v>
      </c>
      <c r="O12098" s="3">
        <v>3.6</v>
      </c>
      <c r="P12098" s="3">
        <v>41.23</v>
      </c>
    </row>
    <row r="12099" spans="2:16" x14ac:dyDescent="0.15">
      <c r="B12099" s="5" t="s">
        <v>1342</v>
      </c>
      <c r="C12099" s="16">
        <f t="shared" si="1128"/>
        <v>2023</v>
      </c>
      <c r="D12099" s="16">
        <f t="shared" si="1129"/>
        <v>6</v>
      </c>
      <c r="E12099" s="3" t="s">
        <v>202</v>
      </c>
      <c r="F12099" s="3" t="s">
        <v>13</v>
      </c>
      <c r="G12099" s="3" t="s">
        <v>2957</v>
      </c>
      <c r="H12099" s="3" t="s">
        <v>7614</v>
      </c>
      <c r="I12099" s="3">
        <f t="shared" si="1130"/>
        <v>0</v>
      </c>
      <c r="J12099" s="3">
        <f t="shared" si="1130"/>
        <v>0</v>
      </c>
      <c r="K12099" s="3">
        <f t="shared" si="1130"/>
        <v>0</v>
      </c>
      <c r="L12099" s="3">
        <f t="shared" si="1131"/>
        <v>0</v>
      </c>
      <c r="M12099" s="3">
        <f t="shared" si="1132"/>
        <v>0</v>
      </c>
      <c r="N12099" s="3">
        <f t="shared" si="1133"/>
        <v>0</v>
      </c>
      <c r="O12099" s="3">
        <v>3.58</v>
      </c>
      <c r="P12099" s="3">
        <v>38.799999999999997</v>
      </c>
    </row>
    <row r="12100" spans="2:16" x14ac:dyDescent="0.15">
      <c r="B12100" s="5" t="s">
        <v>261</v>
      </c>
      <c r="C12100" s="16">
        <f t="shared" ref="C12100:C12163" si="1134">YEAR(B12100)</f>
        <v>2023</v>
      </c>
      <c r="D12100" s="16">
        <f t="shared" ref="D12100:D12163" si="1135">MONTH(B12100)</f>
        <v>8</v>
      </c>
      <c r="E12100" s="3" t="s">
        <v>20</v>
      </c>
      <c r="F12100" s="3" t="s">
        <v>225</v>
      </c>
      <c r="G12100" s="3" t="s">
        <v>13</v>
      </c>
      <c r="H12100" s="3" t="s">
        <v>1998</v>
      </c>
      <c r="I12100" s="3">
        <f t="shared" ref="I12100:K12163" si="1136">MIN(1,IFERROR(SEARCH(I$2,$H12100),0))</f>
        <v>0</v>
      </c>
      <c r="J12100" s="3">
        <f t="shared" si="1136"/>
        <v>0</v>
      </c>
      <c r="K12100" s="3">
        <f t="shared" si="1136"/>
        <v>0</v>
      </c>
      <c r="L12100" s="3">
        <f t="shared" ref="L12100:L12163" si="1137">IF(I12100*J12100=1,"Гороховый изолят",IF(I12100*K12100=1,"Гороховый концентрат",0))</f>
        <v>0</v>
      </c>
      <c r="M12100" s="3">
        <f t="shared" ref="M12100:M12163" si="1138">$I12100*J12100</f>
        <v>0</v>
      </c>
      <c r="N12100" s="3">
        <f t="shared" ref="N12100:N12163" si="1139">$I12100*K12100</f>
        <v>0</v>
      </c>
      <c r="O12100" s="3">
        <v>18000</v>
      </c>
      <c r="P12100" s="3">
        <v>157910</v>
      </c>
    </row>
    <row r="12101" spans="2:16" x14ac:dyDescent="0.15">
      <c r="B12101" s="5" t="s">
        <v>338</v>
      </c>
      <c r="C12101" s="16">
        <f t="shared" si="1134"/>
        <v>2023</v>
      </c>
      <c r="D12101" s="16">
        <f t="shared" si="1135"/>
        <v>8</v>
      </c>
      <c r="E12101" s="3" t="s">
        <v>20</v>
      </c>
      <c r="F12101" s="3" t="s">
        <v>225</v>
      </c>
      <c r="G12101" s="3" t="s">
        <v>13</v>
      </c>
      <c r="H12101" s="3" t="s">
        <v>1998</v>
      </c>
      <c r="I12101" s="3">
        <f t="shared" si="1136"/>
        <v>0</v>
      </c>
      <c r="J12101" s="3">
        <f t="shared" si="1136"/>
        <v>0</v>
      </c>
      <c r="K12101" s="3">
        <f t="shared" si="1136"/>
        <v>0</v>
      </c>
      <c r="L12101" s="3">
        <f t="shared" si="1137"/>
        <v>0</v>
      </c>
      <c r="M12101" s="3">
        <f t="shared" si="1138"/>
        <v>0</v>
      </c>
      <c r="N12101" s="3">
        <f t="shared" si="1139"/>
        <v>0</v>
      </c>
      <c r="O12101" s="3">
        <v>16380</v>
      </c>
      <c r="P12101" s="3">
        <v>128816.32000000001</v>
      </c>
    </row>
    <row r="12102" spans="2:16" x14ac:dyDescent="0.15">
      <c r="B12102" s="5" t="s">
        <v>2511</v>
      </c>
      <c r="C12102" s="16">
        <f t="shared" si="1134"/>
        <v>2023</v>
      </c>
      <c r="D12102" s="16">
        <f t="shared" si="1135"/>
        <v>3</v>
      </c>
      <c r="E12102" s="3" t="s">
        <v>20</v>
      </c>
      <c r="F12102" s="3" t="s">
        <v>225</v>
      </c>
      <c r="G12102" s="3" t="s">
        <v>13</v>
      </c>
      <c r="H12102" s="3" t="s">
        <v>1998</v>
      </c>
      <c r="I12102" s="3">
        <f t="shared" si="1136"/>
        <v>0</v>
      </c>
      <c r="J12102" s="3">
        <f t="shared" si="1136"/>
        <v>0</v>
      </c>
      <c r="K12102" s="3">
        <f t="shared" si="1136"/>
        <v>0</v>
      </c>
      <c r="L12102" s="3">
        <f t="shared" si="1137"/>
        <v>0</v>
      </c>
      <c r="M12102" s="3">
        <f t="shared" si="1138"/>
        <v>0</v>
      </c>
      <c r="N12102" s="3">
        <f t="shared" si="1139"/>
        <v>0</v>
      </c>
      <c r="O12102" s="3">
        <v>14760</v>
      </c>
      <c r="P12102" s="3">
        <v>131638.14000000001</v>
      </c>
    </row>
    <row r="12103" spans="2:16" x14ac:dyDescent="0.15">
      <c r="B12103" s="5">
        <v>45537</v>
      </c>
      <c r="C12103" s="16">
        <f t="shared" si="1134"/>
        <v>2024</v>
      </c>
      <c r="D12103" s="16">
        <f t="shared" si="1135"/>
        <v>9</v>
      </c>
      <c r="E12103" s="3" t="s">
        <v>11</v>
      </c>
      <c r="F12103" s="3" t="s">
        <v>225</v>
      </c>
      <c r="G12103" s="3" t="s">
        <v>13</v>
      </c>
      <c r="H12103" s="3" t="s">
        <v>1998</v>
      </c>
      <c r="I12103" s="3">
        <f t="shared" si="1136"/>
        <v>0</v>
      </c>
      <c r="J12103" s="3">
        <f t="shared" si="1136"/>
        <v>0</v>
      </c>
      <c r="K12103" s="3">
        <f t="shared" si="1136"/>
        <v>0</v>
      </c>
      <c r="L12103" s="3">
        <f t="shared" si="1137"/>
        <v>0</v>
      </c>
      <c r="M12103" s="3">
        <f t="shared" si="1138"/>
        <v>0</v>
      </c>
      <c r="N12103" s="3">
        <f t="shared" si="1139"/>
        <v>0</v>
      </c>
      <c r="O12103" s="3">
        <v>15840</v>
      </c>
      <c r="P12103" s="3">
        <v>87349.61</v>
      </c>
    </row>
    <row r="12104" spans="2:16" x14ac:dyDescent="0.15">
      <c r="B12104" s="5">
        <v>45407</v>
      </c>
      <c r="C12104" s="16">
        <f t="shared" si="1134"/>
        <v>2024</v>
      </c>
      <c r="D12104" s="16">
        <f t="shared" si="1135"/>
        <v>4</v>
      </c>
      <c r="E12104" s="3" t="s">
        <v>11</v>
      </c>
      <c r="F12104" s="3" t="s">
        <v>294</v>
      </c>
      <c r="G12104" s="3" t="s">
        <v>13</v>
      </c>
      <c r="H12104" s="3" t="s">
        <v>1998</v>
      </c>
      <c r="I12104" s="3">
        <f t="shared" si="1136"/>
        <v>0</v>
      </c>
      <c r="J12104" s="3">
        <f t="shared" si="1136"/>
        <v>0</v>
      </c>
      <c r="K12104" s="3">
        <f t="shared" si="1136"/>
        <v>0</v>
      </c>
      <c r="L12104" s="3">
        <f t="shared" si="1137"/>
        <v>0</v>
      </c>
      <c r="M12104" s="3">
        <f t="shared" si="1138"/>
        <v>0</v>
      </c>
      <c r="N12104" s="3">
        <f t="shared" si="1139"/>
        <v>0</v>
      </c>
      <c r="O12104" s="3">
        <v>3000</v>
      </c>
      <c r="P12104" s="3">
        <v>20048.43</v>
      </c>
    </row>
    <row r="12105" spans="2:16" x14ac:dyDescent="0.15">
      <c r="B12105" s="5">
        <v>45458</v>
      </c>
      <c r="C12105" s="16">
        <f t="shared" si="1134"/>
        <v>2024</v>
      </c>
      <c r="D12105" s="16">
        <f t="shared" si="1135"/>
        <v>6</v>
      </c>
      <c r="E12105" s="3" t="s">
        <v>11</v>
      </c>
      <c r="F12105" s="3" t="s">
        <v>225</v>
      </c>
      <c r="G12105" s="3" t="s">
        <v>13</v>
      </c>
      <c r="H12105" s="3" t="s">
        <v>2877</v>
      </c>
      <c r="I12105" s="3">
        <f t="shared" si="1136"/>
        <v>0</v>
      </c>
      <c r="J12105" s="3">
        <f t="shared" si="1136"/>
        <v>0</v>
      </c>
      <c r="K12105" s="3">
        <f t="shared" si="1136"/>
        <v>0</v>
      </c>
      <c r="L12105" s="3">
        <f t="shared" si="1137"/>
        <v>0</v>
      </c>
      <c r="M12105" s="3">
        <f t="shared" si="1138"/>
        <v>0</v>
      </c>
      <c r="N12105" s="3">
        <f t="shared" si="1139"/>
        <v>0</v>
      </c>
      <c r="O12105" s="3">
        <v>18720</v>
      </c>
      <c r="P12105" s="3">
        <v>99164.68</v>
      </c>
    </row>
    <row r="12106" spans="2:16" x14ac:dyDescent="0.15">
      <c r="B12106" s="5">
        <v>45443</v>
      </c>
      <c r="C12106" s="16">
        <f t="shared" si="1134"/>
        <v>2024</v>
      </c>
      <c r="D12106" s="16">
        <f t="shared" si="1135"/>
        <v>5</v>
      </c>
      <c r="E12106" s="3" t="s">
        <v>11</v>
      </c>
      <c r="F12106" s="3" t="s">
        <v>225</v>
      </c>
      <c r="G12106" s="3" t="s">
        <v>13</v>
      </c>
      <c r="H12106" s="3" t="s">
        <v>2877</v>
      </c>
      <c r="I12106" s="3">
        <f t="shared" si="1136"/>
        <v>0</v>
      </c>
      <c r="J12106" s="3">
        <f t="shared" si="1136"/>
        <v>0</v>
      </c>
      <c r="K12106" s="3">
        <f t="shared" si="1136"/>
        <v>0</v>
      </c>
      <c r="L12106" s="3">
        <f t="shared" si="1137"/>
        <v>0</v>
      </c>
      <c r="M12106" s="3">
        <f t="shared" si="1138"/>
        <v>0</v>
      </c>
      <c r="N12106" s="3">
        <f t="shared" si="1139"/>
        <v>0</v>
      </c>
      <c r="O12106" s="3">
        <v>15840</v>
      </c>
      <c r="P12106" s="3">
        <v>84107.99</v>
      </c>
    </row>
    <row r="12107" spans="2:16" x14ac:dyDescent="0.15">
      <c r="B12107" s="5">
        <v>45629</v>
      </c>
      <c r="C12107" s="16">
        <f t="shared" si="1134"/>
        <v>2024</v>
      </c>
      <c r="D12107" s="16">
        <f t="shared" si="1135"/>
        <v>12</v>
      </c>
      <c r="E12107" s="3" t="s">
        <v>11</v>
      </c>
      <c r="F12107" s="3" t="s">
        <v>2385</v>
      </c>
      <c r="G12107" s="3" t="s">
        <v>13</v>
      </c>
      <c r="H12107" s="3" t="s">
        <v>2877</v>
      </c>
      <c r="I12107" s="3">
        <f t="shared" si="1136"/>
        <v>0</v>
      </c>
      <c r="J12107" s="3">
        <f t="shared" si="1136"/>
        <v>0</v>
      </c>
      <c r="K12107" s="3">
        <f t="shared" si="1136"/>
        <v>0</v>
      </c>
      <c r="L12107" s="3">
        <f t="shared" si="1137"/>
        <v>0</v>
      </c>
      <c r="M12107" s="3">
        <f t="shared" si="1138"/>
        <v>0</v>
      </c>
      <c r="N12107" s="3">
        <f t="shared" si="1139"/>
        <v>0</v>
      </c>
      <c r="O12107" s="3">
        <v>3000</v>
      </c>
      <c r="P12107" s="3">
        <v>19734.259999999998</v>
      </c>
    </row>
    <row r="12108" spans="2:16" x14ac:dyDescent="0.15">
      <c r="B12108" s="5">
        <v>45579</v>
      </c>
      <c r="C12108" s="16">
        <f t="shared" si="1134"/>
        <v>2024</v>
      </c>
      <c r="D12108" s="16">
        <f t="shared" si="1135"/>
        <v>10</v>
      </c>
      <c r="E12108" s="3" t="s">
        <v>11</v>
      </c>
      <c r="F12108" s="3" t="s">
        <v>225</v>
      </c>
      <c r="G12108" s="3" t="s">
        <v>13</v>
      </c>
      <c r="H12108" s="3" t="s">
        <v>2876</v>
      </c>
      <c r="I12108" s="3">
        <f t="shared" si="1136"/>
        <v>0</v>
      </c>
      <c r="J12108" s="3">
        <f t="shared" si="1136"/>
        <v>0</v>
      </c>
      <c r="K12108" s="3">
        <f t="shared" si="1136"/>
        <v>0</v>
      </c>
      <c r="L12108" s="3">
        <f t="shared" si="1137"/>
        <v>0</v>
      </c>
      <c r="M12108" s="3">
        <f t="shared" si="1138"/>
        <v>0</v>
      </c>
      <c r="N12108" s="3">
        <f t="shared" si="1139"/>
        <v>0</v>
      </c>
      <c r="O12108" s="3">
        <v>18720</v>
      </c>
      <c r="P12108" s="3">
        <v>101211.19</v>
      </c>
    </row>
    <row r="12109" spans="2:16" x14ac:dyDescent="0.15">
      <c r="B12109" s="5">
        <v>22900</v>
      </c>
      <c r="C12109" s="16">
        <f t="shared" si="1134"/>
        <v>1962</v>
      </c>
      <c r="D12109" s="16">
        <f t="shared" si="1135"/>
        <v>9</v>
      </c>
      <c r="E12109" s="3" t="s">
        <v>20</v>
      </c>
      <c r="F12109" s="3" t="s">
        <v>1319</v>
      </c>
      <c r="G12109" s="3" t="s">
        <v>13</v>
      </c>
      <c r="H12109" s="3" t="s">
        <v>1997</v>
      </c>
      <c r="I12109" s="3">
        <f t="shared" si="1136"/>
        <v>0</v>
      </c>
      <c r="J12109" s="3">
        <f t="shared" si="1136"/>
        <v>0</v>
      </c>
      <c r="K12109" s="3">
        <f t="shared" si="1136"/>
        <v>0</v>
      </c>
      <c r="L12109" s="3">
        <f t="shared" si="1137"/>
        <v>0</v>
      </c>
      <c r="M12109" s="3">
        <f t="shared" si="1138"/>
        <v>0</v>
      </c>
      <c r="N12109" s="3">
        <f t="shared" si="1139"/>
        <v>0</v>
      </c>
      <c r="O12109" s="3">
        <v>22900</v>
      </c>
      <c r="P12109" s="3">
        <v>112776.92</v>
      </c>
    </row>
    <row r="12110" spans="2:16" x14ac:dyDescent="0.15">
      <c r="B12110" s="5" t="s">
        <v>1837</v>
      </c>
      <c r="C12110" s="16">
        <f t="shared" si="1134"/>
        <v>2020</v>
      </c>
      <c r="D12110" s="16">
        <f t="shared" si="1135"/>
        <v>7</v>
      </c>
      <c r="E12110" s="3" t="s">
        <v>20</v>
      </c>
      <c r="F12110" s="3" t="s">
        <v>1319</v>
      </c>
      <c r="G12110" s="3" t="s">
        <v>13</v>
      </c>
      <c r="H12110" s="3" t="s">
        <v>1997</v>
      </c>
      <c r="I12110" s="3">
        <f t="shared" si="1136"/>
        <v>0</v>
      </c>
      <c r="J12110" s="3">
        <f t="shared" si="1136"/>
        <v>0</v>
      </c>
      <c r="K12110" s="3">
        <f t="shared" si="1136"/>
        <v>0</v>
      </c>
      <c r="L12110" s="3">
        <f t="shared" si="1137"/>
        <v>0</v>
      </c>
      <c r="M12110" s="3">
        <f t="shared" si="1138"/>
        <v>0</v>
      </c>
      <c r="N12110" s="3">
        <f t="shared" si="1139"/>
        <v>0</v>
      </c>
      <c r="O12110" s="3">
        <v>23000</v>
      </c>
      <c r="P12110" s="3">
        <v>114776.98</v>
      </c>
    </row>
    <row r="12111" spans="2:16" x14ac:dyDescent="0.15">
      <c r="B12111" s="5" t="s">
        <v>1464</v>
      </c>
      <c r="C12111" s="16">
        <f t="shared" si="1134"/>
        <v>2020</v>
      </c>
      <c r="D12111" s="16">
        <f t="shared" si="1135"/>
        <v>9</v>
      </c>
      <c r="E12111" s="3" t="s">
        <v>20</v>
      </c>
      <c r="F12111" s="3" t="s">
        <v>1319</v>
      </c>
      <c r="G12111" s="3" t="s">
        <v>13</v>
      </c>
      <c r="H12111" s="3" t="s">
        <v>1997</v>
      </c>
      <c r="I12111" s="3">
        <f t="shared" si="1136"/>
        <v>0</v>
      </c>
      <c r="J12111" s="3">
        <f t="shared" si="1136"/>
        <v>0</v>
      </c>
      <c r="K12111" s="3">
        <f t="shared" si="1136"/>
        <v>0</v>
      </c>
      <c r="L12111" s="3">
        <f t="shared" si="1137"/>
        <v>0</v>
      </c>
      <c r="M12111" s="3">
        <f t="shared" si="1138"/>
        <v>0</v>
      </c>
      <c r="N12111" s="3">
        <f t="shared" si="1139"/>
        <v>0</v>
      </c>
      <c r="O12111" s="3">
        <v>23000</v>
      </c>
      <c r="P12111" s="3">
        <v>112220.42</v>
      </c>
    </row>
    <row r="12112" spans="2:16" x14ac:dyDescent="0.15">
      <c r="B12112" s="5" t="s">
        <v>2024</v>
      </c>
      <c r="C12112" s="16">
        <f t="shared" si="1134"/>
        <v>2020</v>
      </c>
      <c r="D12112" s="16">
        <f t="shared" si="1135"/>
        <v>11</v>
      </c>
      <c r="E12112" s="3" t="s">
        <v>20</v>
      </c>
      <c r="F12112" s="3" t="s">
        <v>1319</v>
      </c>
      <c r="G12112" s="3" t="s">
        <v>13</v>
      </c>
      <c r="H12112" s="3" t="s">
        <v>1997</v>
      </c>
      <c r="I12112" s="3">
        <f t="shared" si="1136"/>
        <v>0</v>
      </c>
      <c r="J12112" s="3">
        <f t="shared" si="1136"/>
        <v>0</v>
      </c>
      <c r="K12112" s="3">
        <f t="shared" si="1136"/>
        <v>0</v>
      </c>
      <c r="L12112" s="3">
        <f t="shared" si="1137"/>
        <v>0</v>
      </c>
      <c r="M12112" s="3">
        <f t="shared" si="1138"/>
        <v>0</v>
      </c>
      <c r="N12112" s="3">
        <f t="shared" si="1139"/>
        <v>0</v>
      </c>
      <c r="O12112" s="3">
        <v>22800</v>
      </c>
      <c r="P12112" s="3">
        <v>109171.59</v>
      </c>
    </row>
    <row r="12113" spans="2:16" x14ac:dyDescent="0.15">
      <c r="B12113" s="5" t="s">
        <v>3112</v>
      </c>
      <c r="C12113" s="16">
        <f t="shared" si="1134"/>
        <v>2023</v>
      </c>
      <c r="D12113" s="16">
        <f t="shared" si="1135"/>
        <v>7</v>
      </c>
      <c r="E12113" s="3" t="s">
        <v>202</v>
      </c>
      <c r="F12113" s="3" t="s">
        <v>13</v>
      </c>
      <c r="G12113" s="3" t="s">
        <v>2715</v>
      </c>
      <c r="H12113" s="3" t="s">
        <v>7662</v>
      </c>
      <c r="I12113" s="3">
        <f t="shared" si="1136"/>
        <v>0</v>
      </c>
      <c r="J12113" s="3">
        <f t="shared" si="1136"/>
        <v>0</v>
      </c>
      <c r="K12113" s="3">
        <f t="shared" si="1136"/>
        <v>1</v>
      </c>
      <c r="L12113" s="3">
        <f t="shared" si="1137"/>
        <v>0</v>
      </c>
      <c r="M12113" s="3">
        <f t="shared" si="1138"/>
        <v>0</v>
      </c>
      <c r="N12113" s="3">
        <f t="shared" si="1139"/>
        <v>0</v>
      </c>
      <c r="O12113" s="3">
        <v>3</v>
      </c>
      <c r="P12113" s="3">
        <v>32.090000000000003</v>
      </c>
    </row>
    <row r="12114" spans="2:16" x14ac:dyDescent="0.15">
      <c r="B12114" s="5" t="s">
        <v>261</v>
      </c>
      <c r="C12114" s="16">
        <f t="shared" si="1134"/>
        <v>2023</v>
      </c>
      <c r="D12114" s="16">
        <f t="shared" si="1135"/>
        <v>8</v>
      </c>
      <c r="E12114" s="3" t="s">
        <v>202</v>
      </c>
      <c r="F12114" s="3" t="s">
        <v>384</v>
      </c>
      <c r="G12114" s="3" t="s">
        <v>463</v>
      </c>
      <c r="H12114" s="3" t="s">
        <v>7665</v>
      </c>
      <c r="I12114" s="3">
        <f t="shared" si="1136"/>
        <v>0</v>
      </c>
      <c r="J12114" s="3">
        <f t="shared" si="1136"/>
        <v>0</v>
      </c>
      <c r="K12114" s="3">
        <f t="shared" si="1136"/>
        <v>0</v>
      </c>
      <c r="L12114" s="3">
        <f t="shared" si="1137"/>
        <v>0</v>
      </c>
      <c r="M12114" s="3">
        <f t="shared" si="1138"/>
        <v>0</v>
      </c>
      <c r="N12114" s="3">
        <f t="shared" si="1139"/>
        <v>0</v>
      </c>
      <c r="O12114" s="3">
        <v>3</v>
      </c>
      <c r="P12114" s="3">
        <v>15.23</v>
      </c>
    </row>
    <row r="12115" spans="2:16" x14ac:dyDescent="0.15">
      <c r="B12115" s="5" t="s">
        <v>3112</v>
      </c>
      <c r="C12115" s="16">
        <f t="shared" si="1134"/>
        <v>2023</v>
      </c>
      <c r="D12115" s="16">
        <f t="shared" si="1135"/>
        <v>7</v>
      </c>
      <c r="E12115" s="3" t="s">
        <v>202</v>
      </c>
      <c r="F12115" s="3" t="s">
        <v>13</v>
      </c>
      <c r="G12115" s="3" t="s">
        <v>2715</v>
      </c>
      <c r="H12115" s="3" t="s">
        <v>7670</v>
      </c>
      <c r="I12115" s="3">
        <f t="shared" si="1136"/>
        <v>0</v>
      </c>
      <c r="J12115" s="3">
        <f t="shared" si="1136"/>
        <v>0</v>
      </c>
      <c r="K12115" s="3">
        <f t="shared" si="1136"/>
        <v>1</v>
      </c>
      <c r="L12115" s="3">
        <f t="shared" si="1137"/>
        <v>0</v>
      </c>
      <c r="M12115" s="3">
        <f t="shared" si="1138"/>
        <v>0</v>
      </c>
      <c r="N12115" s="3">
        <f t="shared" si="1139"/>
        <v>0</v>
      </c>
      <c r="O12115" s="3">
        <v>3</v>
      </c>
      <c r="P12115" s="3">
        <v>5.87</v>
      </c>
    </row>
    <row r="12116" spans="2:16" x14ac:dyDescent="0.15">
      <c r="B12116" s="5" t="s">
        <v>423</v>
      </c>
      <c r="C12116" s="16">
        <f t="shared" si="1134"/>
        <v>2020</v>
      </c>
      <c r="D12116" s="16">
        <f t="shared" si="1135"/>
        <v>9</v>
      </c>
      <c r="E12116" s="3" t="s">
        <v>20</v>
      </c>
      <c r="F12116" s="3" t="s">
        <v>1319</v>
      </c>
      <c r="G12116" s="3" t="s">
        <v>13</v>
      </c>
      <c r="H12116" s="3" t="s">
        <v>1997</v>
      </c>
      <c r="I12116" s="3">
        <f t="shared" si="1136"/>
        <v>0</v>
      </c>
      <c r="J12116" s="3">
        <f t="shared" si="1136"/>
        <v>0</v>
      </c>
      <c r="K12116" s="3">
        <f t="shared" si="1136"/>
        <v>0</v>
      </c>
      <c r="L12116" s="3">
        <f t="shared" si="1137"/>
        <v>0</v>
      </c>
      <c r="M12116" s="3">
        <f t="shared" si="1138"/>
        <v>0</v>
      </c>
      <c r="N12116" s="3">
        <f t="shared" si="1139"/>
        <v>0</v>
      </c>
      <c r="O12116" s="3">
        <v>22800</v>
      </c>
      <c r="P12116" s="3">
        <v>102370.89</v>
      </c>
    </row>
    <row r="12117" spans="2:16" x14ac:dyDescent="0.15">
      <c r="B12117" s="5" t="s">
        <v>229</v>
      </c>
      <c r="C12117" s="16">
        <f t="shared" si="1134"/>
        <v>2023</v>
      </c>
      <c r="D12117" s="16">
        <f t="shared" si="1135"/>
        <v>8</v>
      </c>
      <c r="E12117" s="3" t="s">
        <v>202</v>
      </c>
      <c r="F12117" s="3" t="s">
        <v>13</v>
      </c>
      <c r="G12117" s="3" t="s">
        <v>2706</v>
      </c>
      <c r="H12117" s="3" t="s">
        <v>1340</v>
      </c>
      <c r="I12117" s="3">
        <f t="shared" si="1136"/>
        <v>0</v>
      </c>
      <c r="J12117" s="3">
        <f t="shared" si="1136"/>
        <v>0</v>
      </c>
      <c r="K12117" s="3">
        <f t="shared" si="1136"/>
        <v>1</v>
      </c>
      <c r="L12117" s="3">
        <f t="shared" si="1137"/>
        <v>0</v>
      </c>
      <c r="M12117" s="3">
        <f t="shared" si="1138"/>
        <v>0</v>
      </c>
      <c r="N12117" s="3">
        <f t="shared" si="1139"/>
        <v>0</v>
      </c>
      <c r="O12117" s="3">
        <v>2.67</v>
      </c>
      <c r="P12117" s="3">
        <v>48.8</v>
      </c>
    </row>
    <row r="12118" spans="2:16" x14ac:dyDescent="0.15">
      <c r="B12118" s="5" t="s">
        <v>753</v>
      </c>
      <c r="C12118" s="16">
        <f t="shared" si="1134"/>
        <v>2020</v>
      </c>
      <c r="D12118" s="16">
        <f t="shared" si="1135"/>
        <v>10</v>
      </c>
      <c r="E12118" s="3" t="s">
        <v>20</v>
      </c>
      <c r="F12118" s="3" t="s">
        <v>1319</v>
      </c>
      <c r="G12118" s="3" t="s">
        <v>13</v>
      </c>
      <c r="H12118" s="3" t="s">
        <v>1997</v>
      </c>
      <c r="I12118" s="3">
        <f t="shared" si="1136"/>
        <v>0</v>
      </c>
      <c r="J12118" s="3">
        <f t="shared" si="1136"/>
        <v>0</v>
      </c>
      <c r="K12118" s="3">
        <f t="shared" si="1136"/>
        <v>0</v>
      </c>
      <c r="L12118" s="3">
        <f t="shared" si="1137"/>
        <v>0</v>
      </c>
      <c r="M12118" s="3">
        <f t="shared" si="1138"/>
        <v>0</v>
      </c>
      <c r="N12118" s="3">
        <f t="shared" si="1139"/>
        <v>0</v>
      </c>
      <c r="O12118" s="3">
        <v>22700</v>
      </c>
      <c r="P12118" s="3">
        <v>126776.89</v>
      </c>
    </row>
    <row r="12119" spans="2:16" x14ac:dyDescent="0.15">
      <c r="B12119" s="5" t="s">
        <v>1248</v>
      </c>
      <c r="C12119" s="16">
        <f t="shared" si="1134"/>
        <v>2020</v>
      </c>
      <c r="D12119" s="16">
        <f t="shared" si="1135"/>
        <v>10</v>
      </c>
      <c r="E12119" s="3" t="s">
        <v>20</v>
      </c>
      <c r="F12119" s="3" t="s">
        <v>1319</v>
      </c>
      <c r="G12119" s="3" t="s">
        <v>13</v>
      </c>
      <c r="H12119" s="3" t="s">
        <v>1997</v>
      </c>
      <c r="I12119" s="3">
        <f t="shared" si="1136"/>
        <v>0</v>
      </c>
      <c r="J12119" s="3">
        <f t="shared" si="1136"/>
        <v>0</v>
      </c>
      <c r="K12119" s="3">
        <f t="shared" si="1136"/>
        <v>0</v>
      </c>
      <c r="L12119" s="3">
        <f t="shared" si="1137"/>
        <v>0</v>
      </c>
      <c r="M12119" s="3">
        <f t="shared" si="1138"/>
        <v>0</v>
      </c>
      <c r="N12119" s="3">
        <f t="shared" si="1139"/>
        <v>0</v>
      </c>
      <c r="O12119" s="3">
        <v>22700</v>
      </c>
      <c r="P12119" s="3">
        <v>119183.76</v>
      </c>
    </row>
    <row r="12120" spans="2:16" x14ac:dyDescent="0.15">
      <c r="B12120" s="5" t="s">
        <v>1564</v>
      </c>
      <c r="C12120" s="16">
        <f t="shared" si="1134"/>
        <v>2020</v>
      </c>
      <c r="D12120" s="16">
        <f t="shared" si="1135"/>
        <v>9</v>
      </c>
      <c r="E12120" s="3" t="s">
        <v>20</v>
      </c>
      <c r="F12120" s="3" t="s">
        <v>1319</v>
      </c>
      <c r="G12120" s="3" t="s">
        <v>13</v>
      </c>
      <c r="H12120" s="3" t="s">
        <v>1997</v>
      </c>
      <c r="I12120" s="3">
        <f t="shared" si="1136"/>
        <v>0</v>
      </c>
      <c r="J12120" s="3">
        <f t="shared" si="1136"/>
        <v>0</v>
      </c>
      <c r="K12120" s="3">
        <f t="shared" si="1136"/>
        <v>0</v>
      </c>
      <c r="L12120" s="3">
        <f t="shared" si="1137"/>
        <v>0</v>
      </c>
      <c r="M12120" s="3">
        <f t="shared" si="1138"/>
        <v>0</v>
      </c>
      <c r="N12120" s="3">
        <f t="shared" si="1139"/>
        <v>0</v>
      </c>
      <c r="O12120" s="3">
        <v>22500</v>
      </c>
      <c r="P12120" s="3">
        <v>122365.75</v>
      </c>
    </row>
    <row r="12121" spans="2:16" x14ac:dyDescent="0.15">
      <c r="B12121" s="5" t="s">
        <v>2051</v>
      </c>
      <c r="C12121" s="16">
        <f t="shared" si="1134"/>
        <v>2020</v>
      </c>
      <c r="D12121" s="16">
        <f t="shared" si="1135"/>
        <v>9</v>
      </c>
      <c r="E12121" s="3" t="s">
        <v>20</v>
      </c>
      <c r="F12121" s="3" t="s">
        <v>1319</v>
      </c>
      <c r="G12121" s="3" t="s">
        <v>13</v>
      </c>
      <c r="H12121" s="3" t="s">
        <v>1997</v>
      </c>
      <c r="I12121" s="3">
        <f t="shared" si="1136"/>
        <v>0</v>
      </c>
      <c r="J12121" s="3">
        <f t="shared" si="1136"/>
        <v>0</v>
      </c>
      <c r="K12121" s="3">
        <f t="shared" si="1136"/>
        <v>0</v>
      </c>
      <c r="L12121" s="3">
        <f t="shared" si="1137"/>
        <v>0</v>
      </c>
      <c r="M12121" s="3">
        <f t="shared" si="1138"/>
        <v>0</v>
      </c>
      <c r="N12121" s="3">
        <f t="shared" si="1139"/>
        <v>0</v>
      </c>
      <c r="O12121" s="3">
        <v>22500</v>
      </c>
      <c r="P12121" s="3">
        <v>119333.63</v>
      </c>
    </row>
    <row r="12122" spans="2:16" x14ac:dyDescent="0.15">
      <c r="B12122" s="5" t="s">
        <v>1814</v>
      </c>
      <c r="C12122" s="16">
        <f t="shared" si="1134"/>
        <v>2020</v>
      </c>
      <c r="D12122" s="16">
        <f t="shared" si="1135"/>
        <v>11</v>
      </c>
      <c r="E12122" s="3" t="s">
        <v>20</v>
      </c>
      <c r="F12122" s="3" t="s">
        <v>1319</v>
      </c>
      <c r="G12122" s="3" t="s">
        <v>13</v>
      </c>
      <c r="H12122" s="3" t="s">
        <v>1997</v>
      </c>
      <c r="I12122" s="3">
        <f t="shared" si="1136"/>
        <v>0</v>
      </c>
      <c r="J12122" s="3">
        <f t="shared" si="1136"/>
        <v>0</v>
      </c>
      <c r="K12122" s="3">
        <f t="shared" si="1136"/>
        <v>0</v>
      </c>
      <c r="L12122" s="3">
        <f t="shared" si="1137"/>
        <v>0</v>
      </c>
      <c r="M12122" s="3">
        <f t="shared" si="1138"/>
        <v>0</v>
      </c>
      <c r="N12122" s="3">
        <f t="shared" si="1139"/>
        <v>0</v>
      </c>
      <c r="O12122" s="3">
        <v>22500</v>
      </c>
      <c r="P12122" s="3">
        <v>117282.34</v>
      </c>
    </row>
    <row r="12123" spans="2:16" x14ac:dyDescent="0.15">
      <c r="B12123" s="5" t="s">
        <v>2057</v>
      </c>
      <c r="C12123" s="16">
        <f t="shared" si="1134"/>
        <v>2020</v>
      </c>
      <c r="D12123" s="16">
        <f t="shared" si="1135"/>
        <v>11</v>
      </c>
      <c r="E12123" s="3" t="s">
        <v>20</v>
      </c>
      <c r="F12123" s="3" t="s">
        <v>1319</v>
      </c>
      <c r="G12123" s="3" t="s">
        <v>13</v>
      </c>
      <c r="H12123" s="3" t="s">
        <v>1997</v>
      </c>
      <c r="I12123" s="3">
        <f t="shared" si="1136"/>
        <v>0</v>
      </c>
      <c r="J12123" s="3">
        <f t="shared" si="1136"/>
        <v>0</v>
      </c>
      <c r="K12123" s="3">
        <f t="shared" si="1136"/>
        <v>0</v>
      </c>
      <c r="L12123" s="3">
        <f t="shared" si="1137"/>
        <v>0</v>
      </c>
      <c r="M12123" s="3">
        <f t="shared" si="1138"/>
        <v>0</v>
      </c>
      <c r="N12123" s="3">
        <f t="shared" si="1139"/>
        <v>0</v>
      </c>
      <c r="O12123" s="3">
        <v>22500</v>
      </c>
      <c r="P12123" s="3">
        <v>110198.79</v>
      </c>
    </row>
    <row r="12124" spans="2:16" x14ac:dyDescent="0.15">
      <c r="B12124" s="5" t="s">
        <v>398</v>
      </c>
      <c r="C12124" s="16">
        <f t="shared" si="1134"/>
        <v>2023</v>
      </c>
      <c r="D12124" s="16">
        <f t="shared" si="1135"/>
        <v>5</v>
      </c>
      <c r="E12124" s="3" t="s">
        <v>202</v>
      </c>
      <c r="F12124" s="3" t="s">
        <v>13</v>
      </c>
      <c r="G12124" s="3" t="s">
        <v>2706</v>
      </c>
      <c r="H12124" s="3" t="s">
        <v>7716</v>
      </c>
      <c r="I12124" s="3">
        <f t="shared" si="1136"/>
        <v>0</v>
      </c>
      <c r="J12124" s="3">
        <f t="shared" si="1136"/>
        <v>0</v>
      </c>
      <c r="K12124" s="3">
        <f t="shared" si="1136"/>
        <v>0</v>
      </c>
      <c r="L12124" s="3">
        <f t="shared" si="1137"/>
        <v>0</v>
      </c>
      <c r="M12124" s="3">
        <f t="shared" si="1138"/>
        <v>0</v>
      </c>
      <c r="N12124" s="3">
        <f t="shared" si="1139"/>
        <v>0</v>
      </c>
      <c r="O12124" s="3">
        <v>2.2400000000000002</v>
      </c>
      <c r="P12124" s="3">
        <v>164.03</v>
      </c>
    </row>
    <row r="12125" spans="2:16" x14ac:dyDescent="0.15">
      <c r="B12125" s="5" t="s">
        <v>261</v>
      </c>
      <c r="C12125" s="16">
        <f t="shared" si="1134"/>
        <v>2023</v>
      </c>
      <c r="D12125" s="16">
        <f t="shared" si="1135"/>
        <v>8</v>
      </c>
      <c r="E12125" s="3" t="s">
        <v>202</v>
      </c>
      <c r="F12125" s="3" t="s">
        <v>13</v>
      </c>
      <c r="G12125" s="3" t="s">
        <v>1242</v>
      </c>
      <c r="H12125" s="3" t="s">
        <v>7322</v>
      </c>
      <c r="I12125" s="3">
        <f t="shared" si="1136"/>
        <v>0</v>
      </c>
      <c r="J12125" s="3">
        <f t="shared" si="1136"/>
        <v>0</v>
      </c>
      <c r="K12125" s="3">
        <f t="shared" si="1136"/>
        <v>0</v>
      </c>
      <c r="L12125" s="3">
        <f t="shared" si="1137"/>
        <v>0</v>
      </c>
      <c r="M12125" s="3">
        <f t="shared" si="1138"/>
        <v>0</v>
      </c>
      <c r="N12125" s="3">
        <f t="shared" si="1139"/>
        <v>0</v>
      </c>
      <c r="O12125" s="3">
        <v>2.2400000000000002</v>
      </c>
      <c r="P12125" s="3">
        <v>150.46</v>
      </c>
    </row>
    <row r="12126" spans="2:16" x14ac:dyDescent="0.15">
      <c r="B12126" s="5" t="s">
        <v>984</v>
      </c>
      <c r="C12126" s="16">
        <f t="shared" si="1134"/>
        <v>2020</v>
      </c>
      <c r="D12126" s="16">
        <f t="shared" si="1135"/>
        <v>12</v>
      </c>
      <c r="E12126" s="3" t="s">
        <v>20</v>
      </c>
      <c r="F12126" s="3" t="s">
        <v>1319</v>
      </c>
      <c r="G12126" s="3" t="s">
        <v>13</v>
      </c>
      <c r="H12126" s="3" t="s">
        <v>1997</v>
      </c>
      <c r="I12126" s="3">
        <f t="shared" si="1136"/>
        <v>0</v>
      </c>
      <c r="J12126" s="3">
        <f t="shared" si="1136"/>
        <v>0</v>
      </c>
      <c r="K12126" s="3">
        <f t="shared" si="1136"/>
        <v>0</v>
      </c>
      <c r="L12126" s="3">
        <f t="shared" si="1137"/>
        <v>0</v>
      </c>
      <c r="M12126" s="3">
        <f t="shared" si="1138"/>
        <v>0</v>
      </c>
      <c r="N12126" s="3">
        <f t="shared" si="1139"/>
        <v>0</v>
      </c>
      <c r="O12126" s="3">
        <v>21500</v>
      </c>
      <c r="P12126" s="3">
        <v>115176.27</v>
      </c>
    </row>
    <row r="12127" spans="2:16" x14ac:dyDescent="0.15">
      <c r="B12127" s="5" t="s">
        <v>1104</v>
      </c>
      <c r="C12127" s="16">
        <f t="shared" si="1134"/>
        <v>2020</v>
      </c>
      <c r="D12127" s="16">
        <f t="shared" si="1135"/>
        <v>8</v>
      </c>
      <c r="E12127" s="3" t="s">
        <v>20</v>
      </c>
      <c r="F12127" s="3" t="s">
        <v>1319</v>
      </c>
      <c r="G12127" s="3" t="s">
        <v>13</v>
      </c>
      <c r="H12127" s="3" t="s">
        <v>1997</v>
      </c>
      <c r="I12127" s="3">
        <f t="shared" si="1136"/>
        <v>0</v>
      </c>
      <c r="J12127" s="3">
        <f t="shared" si="1136"/>
        <v>0</v>
      </c>
      <c r="K12127" s="3">
        <f t="shared" si="1136"/>
        <v>0</v>
      </c>
      <c r="L12127" s="3">
        <f t="shared" si="1137"/>
        <v>0</v>
      </c>
      <c r="M12127" s="3">
        <f t="shared" si="1138"/>
        <v>0</v>
      </c>
      <c r="N12127" s="3">
        <f t="shared" si="1139"/>
        <v>0</v>
      </c>
      <c r="O12127" s="3">
        <v>20700</v>
      </c>
      <c r="P12127" s="3">
        <v>109445.35</v>
      </c>
    </row>
    <row r="12128" spans="2:16" x14ac:dyDescent="0.15">
      <c r="B12128" s="5" t="s">
        <v>1270</v>
      </c>
      <c r="C12128" s="16">
        <f t="shared" si="1134"/>
        <v>2020</v>
      </c>
      <c r="D12128" s="16">
        <f t="shared" si="1135"/>
        <v>8</v>
      </c>
      <c r="E12128" s="3" t="s">
        <v>20</v>
      </c>
      <c r="F12128" s="3" t="s">
        <v>1319</v>
      </c>
      <c r="G12128" s="3" t="s">
        <v>13</v>
      </c>
      <c r="H12128" s="3" t="s">
        <v>1997</v>
      </c>
      <c r="I12128" s="3">
        <f t="shared" si="1136"/>
        <v>0</v>
      </c>
      <c r="J12128" s="3">
        <f t="shared" si="1136"/>
        <v>0</v>
      </c>
      <c r="K12128" s="3">
        <f t="shared" si="1136"/>
        <v>0</v>
      </c>
      <c r="L12128" s="3">
        <f t="shared" si="1137"/>
        <v>0</v>
      </c>
      <c r="M12128" s="3">
        <f t="shared" si="1138"/>
        <v>0</v>
      </c>
      <c r="N12128" s="3">
        <f t="shared" si="1139"/>
        <v>0</v>
      </c>
      <c r="O12128" s="3">
        <v>18300</v>
      </c>
      <c r="P12128" s="3">
        <v>103919.7</v>
      </c>
    </row>
    <row r="12129" spans="2:16" x14ac:dyDescent="0.15">
      <c r="B12129" s="5" t="s">
        <v>4998</v>
      </c>
      <c r="C12129" s="16">
        <f t="shared" si="1134"/>
        <v>2023</v>
      </c>
      <c r="D12129" s="16">
        <f t="shared" si="1135"/>
        <v>7</v>
      </c>
      <c r="E12129" s="3" t="s">
        <v>202</v>
      </c>
      <c r="F12129" s="3" t="s">
        <v>13</v>
      </c>
      <c r="G12129" s="3" t="s">
        <v>5688</v>
      </c>
      <c r="H12129" s="3" t="s">
        <v>7725</v>
      </c>
      <c r="I12129" s="3">
        <f t="shared" si="1136"/>
        <v>0</v>
      </c>
      <c r="J12129" s="3">
        <f t="shared" si="1136"/>
        <v>0</v>
      </c>
      <c r="K12129" s="3">
        <f t="shared" si="1136"/>
        <v>1</v>
      </c>
      <c r="L12129" s="3">
        <f t="shared" si="1137"/>
        <v>0</v>
      </c>
      <c r="M12129" s="3">
        <f t="shared" si="1138"/>
        <v>0</v>
      </c>
      <c r="N12129" s="3">
        <f t="shared" si="1139"/>
        <v>0</v>
      </c>
      <c r="O12129" s="3">
        <v>2.02</v>
      </c>
      <c r="P12129" s="3">
        <v>17.71</v>
      </c>
    </row>
    <row r="12130" spans="2:16" x14ac:dyDescent="0.15">
      <c r="B12130" s="5" t="s">
        <v>2363</v>
      </c>
      <c r="C12130" s="16">
        <f t="shared" si="1134"/>
        <v>2023</v>
      </c>
      <c r="D12130" s="16">
        <f t="shared" si="1135"/>
        <v>4</v>
      </c>
      <c r="E12130" s="3" t="s">
        <v>202</v>
      </c>
      <c r="F12130" s="3" t="s">
        <v>13</v>
      </c>
      <c r="G12130" s="3" t="s">
        <v>434</v>
      </c>
      <c r="H12130" s="3" t="s">
        <v>4218</v>
      </c>
      <c r="I12130" s="3">
        <f t="shared" si="1136"/>
        <v>0</v>
      </c>
      <c r="J12130" s="3">
        <f t="shared" si="1136"/>
        <v>0</v>
      </c>
      <c r="K12130" s="3">
        <f t="shared" si="1136"/>
        <v>0</v>
      </c>
      <c r="L12130" s="3">
        <f t="shared" si="1137"/>
        <v>0</v>
      </c>
      <c r="M12130" s="3">
        <f t="shared" si="1138"/>
        <v>0</v>
      </c>
      <c r="N12130" s="3">
        <f t="shared" si="1139"/>
        <v>0</v>
      </c>
      <c r="O12130" s="3">
        <v>2.0099999999999998</v>
      </c>
      <c r="P12130" s="3">
        <v>11524.08</v>
      </c>
    </row>
    <row r="12131" spans="2:16" x14ac:dyDescent="0.15">
      <c r="B12131" s="5" t="s">
        <v>2603</v>
      </c>
      <c r="C12131" s="16">
        <f t="shared" si="1134"/>
        <v>2020</v>
      </c>
      <c r="D12131" s="16">
        <f t="shared" si="1135"/>
        <v>12</v>
      </c>
      <c r="E12131" s="3" t="s">
        <v>20</v>
      </c>
      <c r="F12131" s="3" t="s">
        <v>1319</v>
      </c>
      <c r="G12131" s="3" t="s">
        <v>13</v>
      </c>
      <c r="H12131" s="3" t="s">
        <v>1997</v>
      </c>
      <c r="I12131" s="3">
        <f t="shared" si="1136"/>
        <v>0</v>
      </c>
      <c r="J12131" s="3">
        <f t="shared" si="1136"/>
        <v>0</v>
      </c>
      <c r="K12131" s="3">
        <f t="shared" si="1136"/>
        <v>0</v>
      </c>
      <c r="L12131" s="3">
        <f t="shared" si="1137"/>
        <v>0</v>
      </c>
      <c r="M12131" s="3">
        <f t="shared" si="1138"/>
        <v>0</v>
      </c>
      <c r="N12131" s="3">
        <f t="shared" si="1139"/>
        <v>0</v>
      </c>
      <c r="O12131" s="3">
        <v>18000</v>
      </c>
      <c r="P12131" s="3">
        <v>100885.89</v>
      </c>
    </row>
    <row r="12132" spans="2:16" x14ac:dyDescent="0.15">
      <c r="B12132" s="5" t="s">
        <v>1659</v>
      </c>
      <c r="C12132" s="16">
        <f t="shared" si="1134"/>
        <v>2020</v>
      </c>
      <c r="D12132" s="16">
        <f t="shared" si="1135"/>
        <v>11</v>
      </c>
      <c r="E12132" s="3" t="s">
        <v>20</v>
      </c>
      <c r="F12132" s="3" t="s">
        <v>1319</v>
      </c>
      <c r="G12132" s="3" t="s">
        <v>13</v>
      </c>
      <c r="H12132" s="3" t="s">
        <v>1997</v>
      </c>
      <c r="I12132" s="3">
        <f t="shared" si="1136"/>
        <v>0</v>
      </c>
      <c r="J12132" s="3">
        <f t="shared" si="1136"/>
        <v>0</v>
      </c>
      <c r="K12132" s="3">
        <f t="shared" si="1136"/>
        <v>0</v>
      </c>
      <c r="L12132" s="3">
        <f t="shared" si="1137"/>
        <v>0</v>
      </c>
      <c r="M12132" s="3">
        <f t="shared" si="1138"/>
        <v>0</v>
      </c>
      <c r="N12132" s="3">
        <f t="shared" si="1139"/>
        <v>0</v>
      </c>
      <c r="O12132" s="3">
        <v>17100</v>
      </c>
      <c r="P12132" s="3">
        <v>93243.4</v>
      </c>
    </row>
    <row r="12133" spans="2:16" x14ac:dyDescent="0.15">
      <c r="B12133" s="5" t="s">
        <v>581</v>
      </c>
      <c r="C12133" s="16">
        <f t="shared" si="1134"/>
        <v>2021</v>
      </c>
      <c r="D12133" s="16">
        <f t="shared" si="1135"/>
        <v>12</v>
      </c>
      <c r="E12133" s="3" t="s">
        <v>20</v>
      </c>
      <c r="F12133" s="3" t="s">
        <v>1319</v>
      </c>
      <c r="G12133" s="3" t="s">
        <v>13</v>
      </c>
      <c r="H12133" s="3" t="s">
        <v>1997</v>
      </c>
      <c r="I12133" s="3">
        <f t="shared" si="1136"/>
        <v>0</v>
      </c>
      <c r="J12133" s="3">
        <f t="shared" si="1136"/>
        <v>0</v>
      </c>
      <c r="K12133" s="3">
        <f t="shared" si="1136"/>
        <v>0</v>
      </c>
      <c r="L12133" s="3">
        <f t="shared" si="1137"/>
        <v>0</v>
      </c>
      <c r="M12133" s="3">
        <f t="shared" si="1138"/>
        <v>0</v>
      </c>
      <c r="N12133" s="3">
        <f t="shared" si="1139"/>
        <v>0</v>
      </c>
      <c r="O12133" s="3">
        <v>23000</v>
      </c>
      <c r="P12133" s="3">
        <v>105698.96</v>
      </c>
    </row>
    <row r="12134" spans="2:16" x14ac:dyDescent="0.15">
      <c r="B12134" s="5" t="s">
        <v>401</v>
      </c>
      <c r="C12134" s="16">
        <f t="shared" si="1134"/>
        <v>2021</v>
      </c>
      <c r="D12134" s="16">
        <f t="shared" si="1135"/>
        <v>11</v>
      </c>
      <c r="E12134" s="3" t="s">
        <v>20</v>
      </c>
      <c r="F12134" s="3" t="s">
        <v>1319</v>
      </c>
      <c r="G12134" s="3" t="s">
        <v>13</v>
      </c>
      <c r="H12134" s="3" t="s">
        <v>1997</v>
      </c>
      <c r="I12134" s="3">
        <f t="shared" si="1136"/>
        <v>0</v>
      </c>
      <c r="J12134" s="3">
        <f t="shared" si="1136"/>
        <v>0</v>
      </c>
      <c r="K12134" s="3">
        <f t="shared" si="1136"/>
        <v>0</v>
      </c>
      <c r="L12134" s="3">
        <f t="shared" si="1137"/>
        <v>0</v>
      </c>
      <c r="M12134" s="3">
        <f t="shared" si="1138"/>
        <v>0</v>
      </c>
      <c r="N12134" s="3">
        <f t="shared" si="1139"/>
        <v>0</v>
      </c>
      <c r="O12134" s="3">
        <v>22800</v>
      </c>
      <c r="P12134" s="3">
        <v>118300.98</v>
      </c>
    </row>
    <row r="12135" spans="2:16" x14ac:dyDescent="0.15">
      <c r="B12135" s="5" t="s">
        <v>400</v>
      </c>
      <c r="C12135" s="16">
        <f t="shared" si="1134"/>
        <v>2021</v>
      </c>
      <c r="D12135" s="16">
        <f t="shared" si="1135"/>
        <v>3</v>
      </c>
      <c r="E12135" s="3" t="s">
        <v>20</v>
      </c>
      <c r="F12135" s="3" t="s">
        <v>1319</v>
      </c>
      <c r="G12135" s="3" t="s">
        <v>13</v>
      </c>
      <c r="H12135" s="3" t="s">
        <v>1997</v>
      </c>
      <c r="I12135" s="3">
        <f t="shared" si="1136"/>
        <v>0</v>
      </c>
      <c r="J12135" s="3">
        <f t="shared" si="1136"/>
        <v>0</v>
      </c>
      <c r="K12135" s="3">
        <f t="shared" si="1136"/>
        <v>0</v>
      </c>
      <c r="L12135" s="3">
        <f t="shared" si="1137"/>
        <v>0</v>
      </c>
      <c r="M12135" s="3">
        <f t="shared" si="1138"/>
        <v>0</v>
      </c>
      <c r="N12135" s="3">
        <f t="shared" si="1139"/>
        <v>0</v>
      </c>
      <c r="O12135" s="3">
        <v>22800</v>
      </c>
      <c r="P12135" s="3">
        <v>117961.38</v>
      </c>
    </row>
    <row r="12136" spans="2:16" x14ac:dyDescent="0.15">
      <c r="B12136" s="5" t="s">
        <v>1738</v>
      </c>
      <c r="C12136" s="16">
        <f t="shared" si="1134"/>
        <v>2021</v>
      </c>
      <c r="D12136" s="16">
        <f t="shared" si="1135"/>
        <v>12</v>
      </c>
      <c r="E12136" s="3" t="s">
        <v>20</v>
      </c>
      <c r="F12136" s="3" t="s">
        <v>1319</v>
      </c>
      <c r="G12136" s="3" t="s">
        <v>13</v>
      </c>
      <c r="H12136" s="3" t="s">
        <v>1997</v>
      </c>
      <c r="I12136" s="3">
        <f t="shared" si="1136"/>
        <v>0</v>
      </c>
      <c r="J12136" s="3">
        <f t="shared" si="1136"/>
        <v>0</v>
      </c>
      <c r="K12136" s="3">
        <f t="shared" si="1136"/>
        <v>0</v>
      </c>
      <c r="L12136" s="3">
        <f t="shared" si="1137"/>
        <v>0</v>
      </c>
      <c r="M12136" s="3">
        <f t="shared" si="1138"/>
        <v>0</v>
      </c>
      <c r="N12136" s="3">
        <f t="shared" si="1139"/>
        <v>0</v>
      </c>
      <c r="O12136" s="3">
        <v>22800</v>
      </c>
      <c r="P12136" s="3">
        <v>117905.47</v>
      </c>
    </row>
    <row r="12137" spans="2:16" x14ac:dyDescent="0.15">
      <c r="B12137" s="5" t="s">
        <v>2018</v>
      </c>
      <c r="C12137" s="16">
        <f t="shared" si="1134"/>
        <v>2021</v>
      </c>
      <c r="D12137" s="16">
        <f t="shared" si="1135"/>
        <v>4</v>
      </c>
      <c r="E12137" s="3" t="s">
        <v>20</v>
      </c>
      <c r="F12137" s="3" t="s">
        <v>1319</v>
      </c>
      <c r="G12137" s="3" t="s">
        <v>13</v>
      </c>
      <c r="H12137" s="3" t="s">
        <v>1997</v>
      </c>
      <c r="I12137" s="3">
        <f t="shared" si="1136"/>
        <v>0</v>
      </c>
      <c r="J12137" s="3">
        <f t="shared" si="1136"/>
        <v>0</v>
      </c>
      <c r="K12137" s="3">
        <f t="shared" si="1136"/>
        <v>0</v>
      </c>
      <c r="L12137" s="3">
        <f t="shared" si="1137"/>
        <v>0</v>
      </c>
      <c r="M12137" s="3">
        <f t="shared" si="1138"/>
        <v>0</v>
      </c>
      <c r="N12137" s="3">
        <f t="shared" si="1139"/>
        <v>0</v>
      </c>
      <c r="O12137" s="3">
        <v>22800</v>
      </c>
      <c r="P12137" s="3">
        <v>116085.46</v>
      </c>
    </row>
    <row r="12138" spans="2:16" x14ac:dyDescent="0.15">
      <c r="B12138" s="5" t="s">
        <v>1960</v>
      </c>
      <c r="C12138" s="16">
        <f t="shared" si="1134"/>
        <v>2021</v>
      </c>
      <c r="D12138" s="16">
        <f t="shared" si="1135"/>
        <v>11</v>
      </c>
      <c r="E12138" s="3" t="s">
        <v>20</v>
      </c>
      <c r="F12138" s="3" t="s">
        <v>1319</v>
      </c>
      <c r="G12138" s="3" t="s">
        <v>13</v>
      </c>
      <c r="H12138" s="3" t="s">
        <v>1997</v>
      </c>
      <c r="I12138" s="3">
        <f t="shared" si="1136"/>
        <v>0</v>
      </c>
      <c r="J12138" s="3">
        <f t="shared" si="1136"/>
        <v>0</v>
      </c>
      <c r="K12138" s="3">
        <f t="shared" si="1136"/>
        <v>0</v>
      </c>
      <c r="L12138" s="3">
        <f t="shared" si="1137"/>
        <v>0</v>
      </c>
      <c r="M12138" s="3">
        <f t="shared" si="1138"/>
        <v>0</v>
      </c>
      <c r="N12138" s="3">
        <f t="shared" si="1139"/>
        <v>0</v>
      </c>
      <c r="O12138" s="3">
        <v>22800</v>
      </c>
      <c r="P12138" s="3">
        <v>110178.35</v>
      </c>
    </row>
    <row r="12139" spans="2:16" x14ac:dyDescent="0.15">
      <c r="B12139" s="5" t="s">
        <v>2025</v>
      </c>
      <c r="C12139" s="16">
        <f t="shared" si="1134"/>
        <v>2021</v>
      </c>
      <c r="D12139" s="16">
        <f t="shared" si="1135"/>
        <v>8</v>
      </c>
      <c r="E12139" s="3" t="s">
        <v>20</v>
      </c>
      <c r="F12139" s="3" t="s">
        <v>1319</v>
      </c>
      <c r="G12139" s="3" t="s">
        <v>13</v>
      </c>
      <c r="H12139" s="3" t="s">
        <v>1997</v>
      </c>
      <c r="I12139" s="3">
        <f t="shared" si="1136"/>
        <v>0</v>
      </c>
      <c r="J12139" s="3">
        <f t="shared" si="1136"/>
        <v>0</v>
      </c>
      <c r="K12139" s="3">
        <f t="shared" si="1136"/>
        <v>0</v>
      </c>
      <c r="L12139" s="3">
        <f t="shared" si="1137"/>
        <v>0</v>
      </c>
      <c r="M12139" s="3">
        <f t="shared" si="1138"/>
        <v>0</v>
      </c>
      <c r="N12139" s="3">
        <f t="shared" si="1139"/>
        <v>0</v>
      </c>
      <c r="O12139" s="3">
        <v>22800</v>
      </c>
      <c r="P12139" s="3">
        <v>105177.44</v>
      </c>
    </row>
    <row r="12140" spans="2:16" x14ac:dyDescent="0.15">
      <c r="B12140" s="5" t="s">
        <v>2047</v>
      </c>
      <c r="C12140" s="16">
        <f t="shared" si="1134"/>
        <v>2021</v>
      </c>
      <c r="D12140" s="16">
        <f t="shared" si="1135"/>
        <v>6</v>
      </c>
      <c r="E12140" s="3" t="s">
        <v>20</v>
      </c>
      <c r="F12140" s="3" t="s">
        <v>1319</v>
      </c>
      <c r="G12140" s="3" t="s">
        <v>13</v>
      </c>
      <c r="H12140" s="3" t="s">
        <v>1997</v>
      </c>
      <c r="I12140" s="3">
        <f t="shared" si="1136"/>
        <v>0</v>
      </c>
      <c r="J12140" s="3">
        <f t="shared" si="1136"/>
        <v>0</v>
      </c>
      <c r="K12140" s="3">
        <f t="shared" si="1136"/>
        <v>0</v>
      </c>
      <c r="L12140" s="3">
        <f t="shared" si="1137"/>
        <v>0</v>
      </c>
      <c r="M12140" s="3">
        <f t="shared" si="1138"/>
        <v>0</v>
      </c>
      <c r="N12140" s="3">
        <f t="shared" si="1139"/>
        <v>0</v>
      </c>
      <c r="O12140" s="3">
        <v>22500</v>
      </c>
      <c r="P12140" s="3">
        <v>123983.96</v>
      </c>
    </row>
    <row r="12141" spans="2:16" x14ac:dyDescent="0.15">
      <c r="B12141" s="5" t="s">
        <v>335</v>
      </c>
      <c r="C12141" s="16">
        <f t="shared" si="1134"/>
        <v>2021</v>
      </c>
      <c r="D12141" s="16">
        <f t="shared" si="1135"/>
        <v>4</v>
      </c>
      <c r="E12141" s="3" t="s">
        <v>20</v>
      </c>
      <c r="F12141" s="3" t="s">
        <v>1319</v>
      </c>
      <c r="G12141" s="3" t="s">
        <v>13</v>
      </c>
      <c r="H12141" s="3" t="s">
        <v>1997</v>
      </c>
      <c r="I12141" s="3">
        <f t="shared" si="1136"/>
        <v>0</v>
      </c>
      <c r="J12141" s="3">
        <f t="shared" si="1136"/>
        <v>0</v>
      </c>
      <c r="K12141" s="3">
        <f t="shared" si="1136"/>
        <v>0</v>
      </c>
      <c r="L12141" s="3">
        <f t="shared" si="1137"/>
        <v>0</v>
      </c>
      <c r="M12141" s="3">
        <f t="shared" si="1138"/>
        <v>0</v>
      </c>
      <c r="N12141" s="3">
        <f t="shared" si="1139"/>
        <v>0</v>
      </c>
      <c r="O12141" s="3">
        <v>22500</v>
      </c>
      <c r="P12141" s="3">
        <v>123681.08</v>
      </c>
    </row>
    <row r="12142" spans="2:16" x14ac:dyDescent="0.15">
      <c r="B12142" s="5" t="s">
        <v>758</v>
      </c>
      <c r="C12142" s="16">
        <f t="shared" si="1134"/>
        <v>2023</v>
      </c>
      <c r="D12142" s="16">
        <f t="shared" si="1135"/>
        <v>3</v>
      </c>
      <c r="E12142" s="3" t="s">
        <v>202</v>
      </c>
      <c r="F12142" s="3" t="s">
        <v>13</v>
      </c>
      <c r="G12142" s="3" t="s">
        <v>6663</v>
      </c>
      <c r="H12142" s="3" t="s">
        <v>7777</v>
      </c>
      <c r="I12142" s="3">
        <f t="shared" si="1136"/>
        <v>0</v>
      </c>
      <c r="J12142" s="3">
        <f t="shared" si="1136"/>
        <v>0</v>
      </c>
      <c r="K12142" s="3">
        <f t="shared" si="1136"/>
        <v>1</v>
      </c>
      <c r="L12142" s="3">
        <f t="shared" si="1137"/>
        <v>0</v>
      </c>
      <c r="M12142" s="3">
        <f t="shared" si="1138"/>
        <v>0</v>
      </c>
      <c r="N12142" s="3">
        <f t="shared" si="1139"/>
        <v>0</v>
      </c>
      <c r="O12142" s="3">
        <v>2</v>
      </c>
      <c r="P12142" s="3">
        <v>2.13</v>
      </c>
    </row>
    <row r="12143" spans="2:16" x14ac:dyDescent="0.15">
      <c r="B12143" s="5" t="s">
        <v>324</v>
      </c>
      <c r="C12143" s="16">
        <f t="shared" si="1134"/>
        <v>2021</v>
      </c>
      <c r="D12143" s="16">
        <f t="shared" si="1135"/>
        <v>6</v>
      </c>
      <c r="E12143" s="3" t="s">
        <v>20</v>
      </c>
      <c r="F12143" s="3" t="s">
        <v>1319</v>
      </c>
      <c r="G12143" s="3" t="s">
        <v>13</v>
      </c>
      <c r="H12143" s="3" t="s">
        <v>1997</v>
      </c>
      <c r="I12143" s="3">
        <f t="shared" si="1136"/>
        <v>0</v>
      </c>
      <c r="J12143" s="3">
        <f t="shared" si="1136"/>
        <v>0</v>
      </c>
      <c r="K12143" s="3">
        <f t="shared" si="1136"/>
        <v>0</v>
      </c>
      <c r="L12143" s="3">
        <f t="shared" si="1137"/>
        <v>0</v>
      </c>
      <c r="M12143" s="3">
        <f t="shared" si="1138"/>
        <v>0</v>
      </c>
      <c r="N12143" s="3">
        <f t="shared" si="1139"/>
        <v>0</v>
      </c>
      <c r="O12143" s="3">
        <v>22500</v>
      </c>
      <c r="P12143" s="3">
        <v>123319.49</v>
      </c>
    </row>
    <row r="12144" spans="2:16" x14ac:dyDescent="0.15">
      <c r="B12144" s="5" t="s">
        <v>2049</v>
      </c>
      <c r="C12144" s="16">
        <f t="shared" si="1134"/>
        <v>2021</v>
      </c>
      <c r="D12144" s="16">
        <f t="shared" si="1135"/>
        <v>8</v>
      </c>
      <c r="E12144" s="3" t="s">
        <v>20</v>
      </c>
      <c r="F12144" s="3" t="s">
        <v>1319</v>
      </c>
      <c r="G12144" s="3" t="s">
        <v>13</v>
      </c>
      <c r="H12144" s="3" t="s">
        <v>1997</v>
      </c>
      <c r="I12144" s="3">
        <f t="shared" si="1136"/>
        <v>0</v>
      </c>
      <c r="J12144" s="3">
        <f t="shared" si="1136"/>
        <v>0</v>
      </c>
      <c r="K12144" s="3">
        <f t="shared" si="1136"/>
        <v>0</v>
      </c>
      <c r="L12144" s="3">
        <f t="shared" si="1137"/>
        <v>0</v>
      </c>
      <c r="M12144" s="3">
        <f t="shared" si="1138"/>
        <v>0</v>
      </c>
      <c r="N12144" s="3">
        <f t="shared" si="1139"/>
        <v>0</v>
      </c>
      <c r="O12144" s="3">
        <v>22500</v>
      </c>
      <c r="P12144" s="3">
        <v>122643.36</v>
      </c>
    </row>
    <row r="12145" spans="2:16" x14ac:dyDescent="0.15">
      <c r="B12145" s="5" t="s">
        <v>377</v>
      </c>
      <c r="C12145" s="16">
        <f t="shared" si="1134"/>
        <v>2021</v>
      </c>
      <c r="D12145" s="16">
        <f t="shared" si="1135"/>
        <v>9</v>
      </c>
      <c r="E12145" s="3" t="s">
        <v>20</v>
      </c>
      <c r="F12145" s="3" t="s">
        <v>1319</v>
      </c>
      <c r="G12145" s="3" t="s">
        <v>13</v>
      </c>
      <c r="H12145" s="3" t="s">
        <v>1997</v>
      </c>
      <c r="I12145" s="3">
        <f t="shared" si="1136"/>
        <v>0</v>
      </c>
      <c r="J12145" s="3">
        <f t="shared" si="1136"/>
        <v>0</v>
      </c>
      <c r="K12145" s="3">
        <f t="shared" si="1136"/>
        <v>0</v>
      </c>
      <c r="L12145" s="3">
        <f t="shared" si="1137"/>
        <v>0</v>
      </c>
      <c r="M12145" s="3">
        <f t="shared" si="1138"/>
        <v>0</v>
      </c>
      <c r="N12145" s="3">
        <f t="shared" si="1139"/>
        <v>0</v>
      </c>
      <c r="O12145" s="3">
        <v>22500</v>
      </c>
      <c r="P12145" s="3">
        <v>119831.15</v>
      </c>
    </row>
    <row r="12146" spans="2:16" x14ac:dyDescent="0.15">
      <c r="B12146" s="5" t="s">
        <v>2050</v>
      </c>
      <c r="C12146" s="16">
        <f t="shared" si="1134"/>
        <v>2021</v>
      </c>
      <c r="D12146" s="16">
        <f t="shared" si="1135"/>
        <v>1</v>
      </c>
      <c r="E12146" s="3" t="s">
        <v>20</v>
      </c>
      <c r="F12146" s="3" t="s">
        <v>1319</v>
      </c>
      <c r="G12146" s="3" t="s">
        <v>13</v>
      </c>
      <c r="H12146" s="3" t="s">
        <v>1997</v>
      </c>
      <c r="I12146" s="3">
        <f t="shared" si="1136"/>
        <v>0</v>
      </c>
      <c r="J12146" s="3">
        <f t="shared" si="1136"/>
        <v>0</v>
      </c>
      <c r="K12146" s="3">
        <f t="shared" si="1136"/>
        <v>0</v>
      </c>
      <c r="L12146" s="3">
        <f t="shared" si="1137"/>
        <v>0</v>
      </c>
      <c r="M12146" s="3">
        <f t="shared" si="1138"/>
        <v>0</v>
      </c>
      <c r="N12146" s="3">
        <f t="shared" si="1139"/>
        <v>0</v>
      </c>
      <c r="O12146" s="3">
        <v>22500</v>
      </c>
      <c r="P12146" s="3">
        <v>119792.76</v>
      </c>
    </row>
    <row r="12147" spans="2:16" x14ac:dyDescent="0.15">
      <c r="B12147" s="5" t="s">
        <v>783</v>
      </c>
      <c r="C12147" s="16">
        <f t="shared" si="1134"/>
        <v>2023</v>
      </c>
      <c r="D12147" s="16">
        <f t="shared" si="1135"/>
        <v>10</v>
      </c>
      <c r="E12147" s="3" t="s">
        <v>202</v>
      </c>
      <c r="F12147" s="3" t="s">
        <v>4133</v>
      </c>
      <c r="G12147" s="3" t="s">
        <v>552</v>
      </c>
      <c r="H12147" s="3" t="s">
        <v>7815</v>
      </c>
      <c r="I12147" s="3">
        <f t="shared" si="1136"/>
        <v>0</v>
      </c>
      <c r="J12147" s="3">
        <f t="shared" si="1136"/>
        <v>0</v>
      </c>
      <c r="K12147" s="3">
        <f t="shared" si="1136"/>
        <v>1</v>
      </c>
      <c r="L12147" s="3">
        <f t="shared" si="1137"/>
        <v>0</v>
      </c>
      <c r="M12147" s="3">
        <f t="shared" si="1138"/>
        <v>0</v>
      </c>
      <c r="N12147" s="3">
        <f t="shared" si="1139"/>
        <v>0</v>
      </c>
      <c r="O12147" s="3">
        <v>1.53</v>
      </c>
      <c r="P12147" s="3">
        <v>252</v>
      </c>
    </row>
    <row r="12148" spans="2:16" x14ac:dyDescent="0.15">
      <c r="B12148" s="5" t="s">
        <v>783</v>
      </c>
      <c r="C12148" s="16">
        <f t="shared" si="1134"/>
        <v>2023</v>
      </c>
      <c r="D12148" s="16">
        <f t="shared" si="1135"/>
        <v>10</v>
      </c>
      <c r="E12148" s="3" t="s">
        <v>202</v>
      </c>
      <c r="F12148" s="3" t="s">
        <v>4133</v>
      </c>
      <c r="G12148" s="3" t="s">
        <v>552</v>
      </c>
      <c r="H12148" s="3" t="s">
        <v>7815</v>
      </c>
      <c r="I12148" s="3">
        <f t="shared" si="1136"/>
        <v>0</v>
      </c>
      <c r="J12148" s="3">
        <f t="shared" si="1136"/>
        <v>0</v>
      </c>
      <c r="K12148" s="3">
        <f t="shared" si="1136"/>
        <v>1</v>
      </c>
      <c r="L12148" s="3">
        <f t="shared" si="1137"/>
        <v>0</v>
      </c>
      <c r="M12148" s="3">
        <f t="shared" si="1138"/>
        <v>0</v>
      </c>
      <c r="N12148" s="3">
        <f t="shared" si="1139"/>
        <v>0</v>
      </c>
      <c r="O12148" s="3">
        <v>1.53</v>
      </c>
      <c r="P12148" s="3">
        <v>232.53</v>
      </c>
    </row>
    <row r="12149" spans="2:16" x14ac:dyDescent="0.15">
      <c r="B12149" s="5" t="s">
        <v>1516</v>
      </c>
      <c r="C12149" s="16">
        <f t="shared" si="1134"/>
        <v>2021</v>
      </c>
      <c r="D12149" s="16">
        <f t="shared" si="1135"/>
        <v>11</v>
      </c>
      <c r="E12149" s="3" t="s">
        <v>20</v>
      </c>
      <c r="F12149" s="3" t="s">
        <v>1319</v>
      </c>
      <c r="G12149" s="3" t="s">
        <v>13</v>
      </c>
      <c r="H12149" s="3" t="s">
        <v>1997</v>
      </c>
      <c r="I12149" s="3">
        <f t="shared" si="1136"/>
        <v>0</v>
      </c>
      <c r="J12149" s="3">
        <f t="shared" si="1136"/>
        <v>0</v>
      </c>
      <c r="K12149" s="3">
        <f t="shared" si="1136"/>
        <v>0</v>
      </c>
      <c r="L12149" s="3">
        <f t="shared" si="1137"/>
        <v>0</v>
      </c>
      <c r="M12149" s="3">
        <f t="shared" si="1138"/>
        <v>0</v>
      </c>
      <c r="N12149" s="3">
        <f t="shared" si="1139"/>
        <v>0</v>
      </c>
      <c r="O12149" s="3">
        <v>22500</v>
      </c>
      <c r="P12149" s="3">
        <v>118469.52</v>
      </c>
    </row>
    <row r="12150" spans="2:16" x14ac:dyDescent="0.15">
      <c r="B12150" s="5" t="s">
        <v>672</v>
      </c>
      <c r="C12150" s="16">
        <f t="shared" si="1134"/>
        <v>2021</v>
      </c>
      <c r="D12150" s="16">
        <f t="shared" si="1135"/>
        <v>2</v>
      </c>
      <c r="E12150" s="3" t="s">
        <v>20</v>
      </c>
      <c r="F12150" s="3" t="s">
        <v>1319</v>
      </c>
      <c r="G12150" s="3" t="s">
        <v>13</v>
      </c>
      <c r="H12150" s="3" t="s">
        <v>1997</v>
      </c>
      <c r="I12150" s="3">
        <f t="shared" si="1136"/>
        <v>0</v>
      </c>
      <c r="J12150" s="3">
        <f t="shared" si="1136"/>
        <v>0</v>
      </c>
      <c r="K12150" s="3">
        <f t="shared" si="1136"/>
        <v>0</v>
      </c>
      <c r="L12150" s="3">
        <f t="shared" si="1137"/>
        <v>0</v>
      </c>
      <c r="M12150" s="3">
        <f t="shared" si="1138"/>
        <v>0</v>
      </c>
      <c r="N12150" s="3">
        <f t="shared" si="1139"/>
        <v>0</v>
      </c>
      <c r="O12150" s="3">
        <v>22500</v>
      </c>
      <c r="P12150" s="3">
        <v>117626.71</v>
      </c>
    </row>
    <row r="12151" spans="2:16" x14ac:dyDescent="0.15">
      <c r="B12151" s="5" t="s">
        <v>533</v>
      </c>
      <c r="C12151" s="16">
        <f t="shared" si="1134"/>
        <v>2021</v>
      </c>
      <c r="D12151" s="16">
        <f t="shared" si="1135"/>
        <v>12</v>
      </c>
      <c r="E12151" s="3" t="s">
        <v>20</v>
      </c>
      <c r="F12151" s="3" t="s">
        <v>1319</v>
      </c>
      <c r="G12151" s="3" t="s">
        <v>13</v>
      </c>
      <c r="H12151" s="3" t="s">
        <v>1997</v>
      </c>
      <c r="I12151" s="3">
        <f t="shared" si="1136"/>
        <v>0</v>
      </c>
      <c r="J12151" s="3">
        <f t="shared" si="1136"/>
        <v>0</v>
      </c>
      <c r="K12151" s="3">
        <f t="shared" si="1136"/>
        <v>0</v>
      </c>
      <c r="L12151" s="3">
        <f t="shared" si="1137"/>
        <v>0</v>
      </c>
      <c r="M12151" s="3">
        <f t="shared" si="1138"/>
        <v>0</v>
      </c>
      <c r="N12151" s="3">
        <f t="shared" si="1139"/>
        <v>0</v>
      </c>
      <c r="O12151" s="3">
        <v>22500</v>
      </c>
      <c r="P12151" s="3">
        <v>116470.54</v>
      </c>
    </row>
    <row r="12152" spans="2:16" x14ac:dyDescent="0.15">
      <c r="B12152" s="5" t="s">
        <v>646</v>
      </c>
      <c r="C12152" s="16">
        <f t="shared" si="1134"/>
        <v>2021</v>
      </c>
      <c r="D12152" s="16">
        <f t="shared" si="1135"/>
        <v>11</v>
      </c>
      <c r="E12152" s="3" t="s">
        <v>20</v>
      </c>
      <c r="F12152" s="3" t="s">
        <v>1319</v>
      </c>
      <c r="G12152" s="3" t="s">
        <v>13</v>
      </c>
      <c r="H12152" s="3" t="s">
        <v>1997</v>
      </c>
      <c r="I12152" s="3">
        <f t="shared" si="1136"/>
        <v>0</v>
      </c>
      <c r="J12152" s="3">
        <f t="shared" si="1136"/>
        <v>0</v>
      </c>
      <c r="K12152" s="3">
        <f t="shared" si="1136"/>
        <v>0</v>
      </c>
      <c r="L12152" s="3">
        <f t="shared" si="1137"/>
        <v>0</v>
      </c>
      <c r="M12152" s="3">
        <f t="shared" si="1138"/>
        <v>0</v>
      </c>
      <c r="N12152" s="3">
        <f t="shared" si="1139"/>
        <v>0</v>
      </c>
      <c r="O12152" s="3">
        <v>22500</v>
      </c>
      <c r="P12152" s="3">
        <v>113625.24</v>
      </c>
    </row>
    <row r="12153" spans="2:16" x14ac:dyDescent="0.15">
      <c r="B12153" s="5" t="s">
        <v>280</v>
      </c>
      <c r="C12153" s="16">
        <f t="shared" si="1134"/>
        <v>2021</v>
      </c>
      <c r="D12153" s="16">
        <f t="shared" si="1135"/>
        <v>4</v>
      </c>
      <c r="E12153" s="3" t="s">
        <v>20</v>
      </c>
      <c r="F12153" s="3" t="s">
        <v>1319</v>
      </c>
      <c r="G12153" s="3" t="s">
        <v>13</v>
      </c>
      <c r="H12153" s="3" t="s">
        <v>1997</v>
      </c>
      <c r="I12153" s="3">
        <f t="shared" si="1136"/>
        <v>0</v>
      </c>
      <c r="J12153" s="3">
        <f t="shared" si="1136"/>
        <v>0</v>
      </c>
      <c r="K12153" s="3">
        <f t="shared" si="1136"/>
        <v>0</v>
      </c>
      <c r="L12153" s="3">
        <f t="shared" si="1137"/>
        <v>0</v>
      </c>
      <c r="M12153" s="3">
        <f t="shared" si="1138"/>
        <v>0</v>
      </c>
      <c r="N12153" s="3">
        <f t="shared" si="1139"/>
        <v>0</v>
      </c>
      <c r="O12153" s="3">
        <v>22500</v>
      </c>
      <c r="P12153" s="3">
        <v>113336.41</v>
      </c>
    </row>
    <row r="12154" spans="2:16" x14ac:dyDescent="0.15">
      <c r="B12154" s="5" t="s">
        <v>2054</v>
      </c>
      <c r="C12154" s="16">
        <f t="shared" si="1134"/>
        <v>2021</v>
      </c>
      <c r="D12154" s="16">
        <f t="shared" si="1135"/>
        <v>12</v>
      </c>
      <c r="E12154" s="3" t="s">
        <v>20</v>
      </c>
      <c r="F12154" s="3" t="s">
        <v>1319</v>
      </c>
      <c r="G12154" s="3" t="s">
        <v>13</v>
      </c>
      <c r="H12154" s="3" t="s">
        <v>1997</v>
      </c>
      <c r="I12154" s="3">
        <f t="shared" si="1136"/>
        <v>0</v>
      </c>
      <c r="J12154" s="3">
        <f t="shared" si="1136"/>
        <v>0</v>
      </c>
      <c r="K12154" s="3">
        <f t="shared" si="1136"/>
        <v>0</v>
      </c>
      <c r="L12154" s="3">
        <f t="shared" si="1137"/>
        <v>0</v>
      </c>
      <c r="M12154" s="3">
        <f t="shared" si="1138"/>
        <v>0</v>
      </c>
      <c r="N12154" s="3">
        <f t="shared" si="1139"/>
        <v>0</v>
      </c>
      <c r="O12154" s="3">
        <v>22500</v>
      </c>
      <c r="P12154" s="3">
        <v>112581.79</v>
      </c>
    </row>
    <row r="12155" spans="2:16" x14ac:dyDescent="0.15">
      <c r="B12155" s="5" t="s">
        <v>2055</v>
      </c>
      <c r="C12155" s="16">
        <f t="shared" si="1134"/>
        <v>2021</v>
      </c>
      <c r="D12155" s="16">
        <f t="shared" si="1135"/>
        <v>5</v>
      </c>
      <c r="E12155" s="3" t="s">
        <v>20</v>
      </c>
      <c r="F12155" s="3" t="s">
        <v>1319</v>
      </c>
      <c r="G12155" s="3" t="s">
        <v>13</v>
      </c>
      <c r="H12155" s="3" t="s">
        <v>1997</v>
      </c>
      <c r="I12155" s="3">
        <f t="shared" si="1136"/>
        <v>0</v>
      </c>
      <c r="J12155" s="3">
        <f t="shared" si="1136"/>
        <v>0</v>
      </c>
      <c r="K12155" s="3">
        <f t="shared" si="1136"/>
        <v>0</v>
      </c>
      <c r="L12155" s="3">
        <f t="shared" si="1137"/>
        <v>0</v>
      </c>
      <c r="M12155" s="3">
        <f t="shared" si="1138"/>
        <v>0</v>
      </c>
      <c r="N12155" s="3">
        <f t="shared" si="1139"/>
        <v>0</v>
      </c>
      <c r="O12155" s="3">
        <v>22500</v>
      </c>
      <c r="P12155" s="3">
        <v>112392.31</v>
      </c>
    </row>
    <row r="12156" spans="2:16" x14ac:dyDescent="0.15">
      <c r="B12156" s="5" t="s">
        <v>866</v>
      </c>
      <c r="C12156" s="16">
        <f t="shared" si="1134"/>
        <v>2023</v>
      </c>
      <c r="D12156" s="16">
        <f t="shared" si="1135"/>
        <v>1</v>
      </c>
      <c r="E12156" s="3" t="s">
        <v>202</v>
      </c>
      <c r="F12156" s="3" t="s">
        <v>13</v>
      </c>
      <c r="G12156" s="3" t="s">
        <v>2394</v>
      </c>
      <c r="H12156" s="3" t="s">
        <v>7857</v>
      </c>
      <c r="I12156" s="3">
        <f t="shared" si="1136"/>
        <v>0</v>
      </c>
      <c r="J12156" s="3">
        <f t="shared" si="1136"/>
        <v>0</v>
      </c>
      <c r="K12156" s="3">
        <f t="shared" si="1136"/>
        <v>1</v>
      </c>
      <c r="L12156" s="3">
        <f t="shared" si="1137"/>
        <v>0</v>
      </c>
      <c r="M12156" s="3">
        <f t="shared" si="1138"/>
        <v>0</v>
      </c>
      <c r="N12156" s="3">
        <f t="shared" si="1139"/>
        <v>0</v>
      </c>
      <c r="O12156" s="3">
        <v>1.26</v>
      </c>
      <c r="P12156" s="3">
        <v>45.87</v>
      </c>
    </row>
    <row r="12157" spans="2:16" x14ac:dyDescent="0.15">
      <c r="B12157" s="5" t="s">
        <v>402</v>
      </c>
      <c r="C12157" s="16">
        <f t="shared" si="1134"/>
        <v>2021</v>
      </c>
      <c r="D12157" s="16">
        <f t="shared" si="1135"/>
        <v>6</v>
      </c>
      <c r="E12157" s="3" t="s">
        <v>20</v>
      </c>
      <c r="F12157" s="3" t="s">
        <v>1319</v>
      </c>
      <c r="G12157" s="3" t="s">
        <v>13</v>
      </c>
      <c r="H12157" s="3" t="s">
        <v>1997</v>
      </c>
      <c r="I12157" s="3">
        <f t="shared" si="1136"/>
        <v>0</v>
      </c>
      <c r="J12157" s="3">
        <f t="shared" si="1136"/>
        <v>0</v>
      </c>
      <c r="K12157" s="3">
        <f t="shared" si="1136"/>
        <v>0</v>
      </c>
      <c r="L12157" s="3">
        <f t="shared" si="1137"/>
        <v>0</v>
      </c>
      <c r="M12157" s="3">
        <f t="shared" si="1138"/>
        <v>0</v>
      </c>
      <c r="N12157" s="3">
        <f t="shared" si="1139"/>
        <v>0</v>
      </c>
      <c r="O12157" s="3">
        <v>22500</v>
      </c>
      <c r="P12157" s="3">
        <v>112254.19</v>
      </c>
    </row>
    <row r="12158" spans="2:16" x14ac:dyDescent="0.15">
      <c r="B12158" s="5" t="s">
        <v>2056</v>
      </c>
      <c r="C12158" s="16">
        <f t="shared" si="1134"/>
        <v>2021</v>
      </c>
      <c r="D12158" s="16">
        <f t="shared" si="1135"/>
        <v>11</v>
      </c>
      <c r="E12158" s="3" t="s">
        <v>20</v>
      </c>
      <c r="F12158" s="3" t="s">
        <v>1319</v>
      </c>
      <c r="G12158" s="3" t="s">
        <v>13</v>
      </c>
      <c r="H12158" s="3" t="s">
        <v>1997</v>
      </c>
      <c r="I12158" s="3">
        <f t="shared" si="1136"/>
        <v>0</v>
      </c>
      <c r="J12158" s="3">
        <f t="shared" si="1136"/>
        <v>0</v>
      </c>
      <c r="K12158" s="3">
        <f t="shared" si="1136"/>
        <v>0</v>
      </c>
      <c r="L12158" s="3">
        <f t="shared" si="1137"/>
        <v>0</v>
      </c>
      <c r="M12158" s="3">
        <f t="shared" si="1138"/>
        <v>0</v>
      </c>
      <c r="N12158" s="3">
        <f t="shared" si="1139"/>
        <v>0</v>
      </c>
      <c r="O12158" s="3">
        <v>22500</v>
      </c>
      <c r="P12158" s="3">
        <v>111591.38</v>
      </c>
    </row>
    <row r="12159" spans="2:16" x14ac:dyDescent="0.15">
      <c r="B12159" s="5" t="s">
        <v>337</v>
      </c>
      <c r="C12159" s="16">
        <f t="shared" si="1134"/>
        <v>2021</v>
      </c>
      <c r="D12159" s="16">
        <f t="shared" si="1135"/>
        <v>7</v>
      </c>
      <c r="E12159" s="3" t="s">
        <v>20</v>
      </c>
      <c r="F12159" s="3" t="s">
        <v>1319</v>
      </c>
      <c r="G12159" s="3" t="s">
        <v>13</v>
      </c>
      <c r="H12159" s="3" t="s">
        <v>1997</v>
      </c>
      <c r="I12159" s="3">
        <f t="shared" si="1136"/>
        <v>0</v>
      </c>
      <c r="J12159" s="3">
        <f t="shared" si="1136"/>
        <v>0</v>
      </c>
      <c r="K12159" s="3">
        <f t="shared" si="1136"/>
        <v>0</v>
      </c>
      <c r="L12159" s="3">
        <f t="shared" si="1137"/>
        <v>0</v>
      </c>
      <c r="M12159" s="3">
        <f t="shared" si="1138"/>
        <v>0</v>
      </c>
      <c r="N12159" s="3">
        <f t="shared" si="1139"/>
        <v>0</v>
      </c>
      <c r="O12159" s="3">
        <v>22500</v>
      </c>
      <c r="P12159" s="3">
        <v>109815.99</v>
      </c>
    </row>
    <row r="12160" spans="2:16" x14ac:dyDescent="0.15">
      <c r="B12160" s="5" t="s">
        <v>194</v>
      </c>
      <c r="C12160" s="16">
        <f t="shared" si="1134"/>
        <v>2021</v>
      </c>
      <c r="D12160" s="16">
        <f t="shared" si="1135"/>
        <v>7</v>
      </c>
      <c r="E12160" s="3" t="s">
        <v>20</v>
      </c>
      <c r="F12160" s="3" t="s">
        <v>1319</v>
      </c>
      <c r="G12160" s="3" t="s">
        <v>13</v>
      </c>
      <c r="H12160" s="3" t="s">
        <v>1997</v>
      </c>
      <c r="I12160" s="3">
        <f t="shared" si="1136"/>
        <v>0</v>
      </c>
      <c r="J12160" s="3">
        <f t="shared" si="1136"/>
        <v>0</v>
      </c>
      <c r="K12160" s="3">
        <f t="shared" si="1136"/>
        <v>0</v>
      </c>
      <c r="L12160" s="3">
        <f t="shared" si="1137"/>
        <v>0</v>
      </c>
      <c r="M12160" s="3">
        <f t="shared" si="1138"/>
        <v>0</v>
      </c>
      <c r="N12160" s="3">
        <f t="shared" si="1139"/>
        <v>0</v>
      </c>
      <c r="O12160" s="3">
        <v>22500</v>
      </c>
      <c r="P12160" s="3">
        <v>107720.13</v>
      </c>
    </row>
    <row r="12161" spans="2:16" x14ac:dyDescent="0.15">
      <c r="B12161" s="5" t="s">
        <v>102</v>
      </c>
      <c r="C12161" s="16">
        <f t="shared" si="1134"/>
        <v>2021</v>
      </c>
      <c r="D12161" s="16">
        <f t="shared" si="1135"/>
        <v>8</v>
      </c>
      <c r="E12161" s="3" t="s">
        <v>20</v>
      </c>
      <c r="F12161" s="3" t="s">
        <v>1319</v>
      </c>
      <c r="G12161" s="3" t="s">
        <v>13</v>
      </c>
      <c r="H12161" s="3" t="s">
        <v>1997</v>
      </c>
      <c r="I12161" s="3">
        <f t="shared" si="1136"/>
        <v>0</v>
      </c>
      <c r="J12161" s="3">
        <f t="shared" si="1136"/>
        <v>0</v>
      </c>
      <c r="K12161" s="3">
        <f t="shared" si="1136"/>
        <v>0</v>
      </c>
      <c r="L12161" s="3">
        <f t="shared" si="1137"/>
        <v>0</v>
      </c>
      <c r="M12161" s="3">
        <f t="shared" si="1138"/>
        <v>0</v>
      </c>
      <c r="N12161" s="3">
        <f t="shared" si="1139"/>
        <v>0</v>
      </c>
      <c r="O12161" s="3">
        <v>22500</v>
      </c>
      <c r="P12161" s="3">
        <v>107171.63</v>
      </c>
    </row>
    <row r="12162" spans="2:16" x14ac:dyDescent="0.15">
      <c r="B12162" s="5" t="s">
        <v>914</v>
      </c>
      <c r="C12162" s="16">
        <f t="shared" si="1134"/>
        <v>2021</v>
      </c>
      <c r="D12162" s="16">
        <f t="shared" si="1135"/>
        <v>6</v>
      </c>
      <c r="E12162" s="3" t="s">
        <v>20</v>
      </c>
      <c r="F12162" s="3" t="s">
        <v>1319</v>
      </c>
      <c r="G12162" s="3" t="s">
        <v>13</v>
      </c>
      <c r="H12162" s="3" t="s">
        <v>1997</v>
      </c>
      <c r="I12162" s="3">
        <f t="shared" si="1136"/>
        <v>0</v>
      </c>
      <c r="J12162" s="3">
        <f t="shared" si="1136"/>
        <v>0</v>
      </c>
      <c r="K12162" s="3">
        <f t="shared" si="1136"/>
        <v>0</v>
      </c>
      <c r="L12162" s="3">
        <f t="shared" si="1137"/>
        <v>0</v>
      </c>
      <c r="M12162" s="3">
        <f t="shared" si="1138"/>
        <v>0</v>
      </c>
      <c r="N12162" s="3">
        <f t="shared" si="1139"/>
        <v>0</v>
      </c>
      <c r="O12162" s="3">
        <v>22500</v>
      </c>
      <c r="P12162" s="3">
        <v>107033.15</v>
      </c>
    </row>
    <row r="12163" spans="2:16" x14ac:dyDescent="0.15">
      <c r="B12163" s="5" t="s">
        <v>1655</v>
      </c>
      <c r="C12163" s="16">
        <f t="shared" si="1134"/>
        <v>2021</v>
      </c>
      <c r="D12163" s="16">
        <f t="shared" si="1135"/>
        <v>12</v>
      </c>
      <c r="E12163" s="3" t="s">
        <v>20</v>
      </c>
      <c r="F12163" s="3" t="s">
        <v>1319</v>
      </c>
      <c r="G12163" s="3" t="s">
        <v>13</v>
      </c>
      <c r="H12163" s="3" t="s">
        <v>1997</v>
      </c>
      <c r="I12163" s="3">
        <f t="shared" si="1136"/>
        <v>0</v>
      </c>
      <c r="J12163" s="3">
        <f t="shared" si="1136"/>
        <v>0</v>
      </c>
      <c r="K12163" s="3">
        <f t="shared" si="1136"/>
        <v>0</v>
      </c>
      <c r="L12163" s="3">
        <f t="shared" si="1137"/>
        <v>0</v>
      </c>
      <c r="M12163" s="3">
        <f t="shared" si="1138"/>
        <v>0</v>
      </c>
      <c r="N12163" s="3">
        <f t="shared" si="1139"/>
        <v>0</v>
      </c>
      <c r="O12163" s="3">
        <v>22500</v>
      </c>
      <c r="P12163" s="3">
        <v>106595.73</v>
      </c>
    </row>
    <row r="12164" spans="2:16" x14ac:dyDescent="0.15">
      <c r="B12164" s="5" t="s">
        <v>1154</v>
      </c>
      <c r="C12164" s="16">
        <f t="shared" ref="C12164:C12227" si="1140">YEAR(B12164)</f>
        <v>2021</v>
      </c>
      <c r="D12164" s="16">
        <f t="shared" ref="D12164:D12227" si="1141">MONTH(B12164)</f>
        <v>11</v>
      </c>
      <c r="E12164" s="3" t="s">
        <v>20</v>
      </c>
      <c r="F12164" s="3" t="s">
        <v>1319</v>
      </c>
      <c r="G12164" s="3" t="s">
        <v>13</v>
      </c>
      <c r="H12164" s="3" t="s">
        <v>1997</v>
      </c>
      <c r="I12164" s="3">
        <f t="shared" ref="I12164:K12227" si="1142">MIN(1,IFERROR(SEARCH(I$2,$H12164),0))</f>
        <v>0</v>
      </c>
      <c r="J12164" s="3">
        <f t="shared" si="1142"/>
        <v>0</v>
      </c>
      <c r="K12164" s="3">
        <f t="shared" si="1142"/>
        <v>0</v>
      </c>
      <c r="L12164" s="3">
        <f t="shared" ref="L12164:L12227" si="1143">IF(I12164*J12164=1,"Гороховый изолят",IF(I12164*K12164=1,"Гороховый концентрат",0))</f>
        <v>0</v>
      </c>
      <c r="M12164" s="3">
        <f t="shared" ref="M12164:M12227" si="1144">$I12164*J12164</f>
        <v>0</v>
      </c>
      <c r="N12164" s="3">
        <f t="shared" ref="N12164:N12227" si="1145">$I12164*K12164</f>
        <v>0</v>
      </c>
      <c r="O12164" s="3">
        <v>22500</v>
      </c>
      <c r="P12164" s="3">
        <v>106304.15</v>
      </c>
    </row>
    <row r="12165" spans="2:16" x14ac:dyDescent="0.15">
      <c r="B12165" s="5" t="s">
        <v>1655</v>
      </c>
      <c r="C12165" s="16">
        <f t="shared" si="1140"/>
        <v>2021</v>
      </c>
      <c r="D12165" s="16">
        <f t="shared" si="1141"/>
        <v>12</v>
      </c>
      <c r="E12165" s="3" t="s">
        <v>20</v>
      </c>
      <c r="F12165" s="3" t="s">
        <v>1319</v>
      </c>
      <c r="G12165" s="3" t="s">
        <v>13</v>
      </c>
      <c r="H12165" s="3" t="s">
        <v>1997</v>
      </c>
      <c r="I12165" s="3">
        <f t="shared" si="1142"/>
        <v>0</v>
      </c>
      <c r="J12165" s="3">
        <f t="shared" si="1142"/>
        <v>0</v>
      </c>
      <c r="K12165" s="3">
        <f t="shared" si="1142"/>
        <v>0</v>
      </c>
      <c r="L12165" s="3">
        <f t="shared" si="1143"/>
        <v>0</v>
      </c>
      <c r="M12165" s="3">
        <f t="shared" si="1144"/>
        <v>0</v>
      </c>
      <c r="N12165" s="3">
        <f t="shared" si="1145"/>
        <v>0</v>
      </c>
      <c r="O12165" s="3">
        <v>22500</v>
      </c>
      <c r="P12165" s="3">
        <v>105986.93</v>
      </c>
    </row>
    <row r="12166" spans="2:16" x14ac:dyDescent="0.15">
      <c r="B12166" s="5" t="s">
        <v>667</v>
      </c>
      <c r="C12166" s="16">
        <f t="shared" si="1140"/>
        <v>2021</v>
      </c>
      <c r="D12166" s="16">
        <f t="shared" si="1141"/>
        <v>10</v>
      </c>
      <c r="E12166" s="3" t="s">
        <v>20</v>
      </c>
      <c r="F12166" s="3" t="s">
        <v>1319</v>
      </c>
      <c r="G12166" s="3" t="s">
        <v>13</v>
      </c>
      <c r="H12166" s="3" t="s">
        <v>1997</v>
      </c>
      <c r="I12166" s="3">
        <f t="shared" si="1142"/>
        <v>0</v>
      </c>
      <c r="J12166" s="3">
        <f t="shared" si="1142"/>
        <v>0</v>
      </c>
      <c r="K12166" s="3">
        <f t="shared" si="1142"/>
        <v>0</v>
      </c>
      <c r="L12166" s="3">
        <f t="shared" si="1143"/>
        <v>0</v>
      </c>
      <c r="M12166" s="3">
        <f t="shared" si="1144"/>
        <v>0</v>
      </c>
      <c r="N12166" s="3">
        <f t="shared" si="1145"/>
        <v>0</v>
      </c>
      <c r="O12166" s="3">
        <v>22500</v>
      </c>
      <c r="P12166" s="3">
        <v>105889.61</v>
      </c>
    </row>
    <row r="12167" spans="2:16" x14ac:dyDescent="0.15">
      <c r="B12167" s="5" t="s">
        <v>322</v>
      </c>
      <c r="C12167" s="16">
        <f t="shared" si="1140"/>
        <v>2021</v>
      </c>
      <c r="D12167" s="16">
        <f t="shared" si="1141"/>
        <v>10</v>
      </c>
      <c r="E12167" s="3" t="s">
        <v>20</v>
      </c>
      <c r="F12167" s="3" t="s">
        <v>1319</v>
      </c>
      <c r="G12167" s="3" t="s">
        <v>13</v>
      </c>
      <c r="H12167" s="3" t="s">
        <v>1997</v>
      </c>
      <c r="I12167" s="3">
        <f t="shared" si="1142"/>
        <v>0</v>
      </c>
      <c r="J12167" s="3">
        <f t="shared" si="1142"/>
        <v>0</v>
      </c>
      <c r="K12167" s="3">
        <f t="shared" si="1142"/>
        <v>0</v>
      </c>
      <c r="L12167" s="3">
        <f t="shared" si="1143"/>
        <v>0</v>
      </c>
      <c r="M12167" s="3">
        <f t="shared" si="1144"/>
        <v>0</v>
      </c>
      <c r="N12167" s="3">
        <f t="shared" si="1145"/>
        <v>0</v>
      </c>
      <c r="O12167" s="3">
        <v>22500</v>
      </c>
      <c r="P12167" s="3">
        <v>104206.52</v>
      </c>
    </row>
    <row r="12168" spans="2:16" x14ac:dyDescent="0.15">
      <c r="B12168" s="5" t="s">
        <v>637</v>
      </c>
      <c r="C12168" s="16">
        <f t="shared" si="1140"/>
        <v>2021</v>
      </c>
      <c r="D12168" s="16">
        <f t="shared" si="1141"/>
        <v>12</v>
      </c>
      <c r="E12168" s="3" t="s">
        <v>20</v>
      </c>
      <c r="F12168" s="3" t="s">
        <v>1319</v>
      </c>
      <c r="G12168" s="3" t="s">
        <v>13</v>
      </c>
      <c r="H12168" s="3" t="s">
        <v>1997</v>
      </c>
      <c r="I12168" s="3">
        <f t="shared" si="1142"/>
        <v>0</v>
      </c>
      <c r="J12168" s="3">
        <f t="shared" si="1142"/>
        <v>0</v>
      </c>
      <c r="K12168" s="3">
        <f t="shared" si="1142"/>
        <v>0</v>
      </c>
      <c r="L12168" s="3">
        <f t="shared" si="1143"/>
        <v>0</v>
      </c>
      <c r="M12168" s="3">
        <f t="shared" si="1144"/>
        <v>0</v>
      </c>
      <c r="N12168" s="3">
        <f t="shared" si="1145"/>
        <v>0</v>
      </c>
      <c r="O12168" s="3">
        <v>22500</v>
      </c>
      <c r="P12168" s="3">
        <v>103524.18</v>
      </c>
    </row>
    <row r="12169" spans="2:16" x14ac:dyDescent="0.15">
      <c r="B12169" s="5" t="s">
        <v>646</v>
      </c>
      <c r="C12169" s="16">
        <f t="shared" si="1140"/>
        <v>2021</v>
      </c>
      <c r="D12169" s="16">
        <f t="shared" si="1141"/>
        <v>11</v>
      </c>
      <c r="E12169" s="3" t="s">
        <v>20</v>
      </c>
      <c r="F12169" s="3" t="s">
        <v>1319</v>
      </c>
      <c r="G12169" s="3" t="s">
        <v>13</v>
      </c>
      <c r="H12169" s="3" t="s">
        <v>1997</v>
      </c>
      <c r="I12169" s="3">
        <f t="shared" si="1142"/>
        <v>0</v>
      </c>
      <c r="J12169" s="3">
        <f t="shared" si="1142"/>
        <v>0</v>
      </c>
      <c r="K12169" s="3">
        <f t="shared" si="1142"/>
        <v>0</v>
      </c>
      <c r="L12169" s="3">
        <f t="shared" si="1143"/>
        <v>0</v>
      </c>
      <c r="M12169" s="3">
        <f t="shared" si="1144"/>
        <v>0</v>
      </c>
      <c r="N12169" s="3">
        <f t="shared" si="1145"/>
        <v>0</v>
      </c>
      <c r="O12169" s="3">
        <v>22500</v>
      </c>
      <c r="P12169" s="3">
        <v>103111.38</v>
      </c>
    </row>
    <row r="12170" spans="2:16" x14ac:dyDescent="0.15">
      <c r="B12170" s="5" t="s">
        <v>1960</v>
      </c>
      <c r="C12170" s="16">
        <f t="shared" si="1140"/>
        <v>2021</v>
      </c>
      <c r="D12170" s="16">
        <f t="shared" si="1141"/>
        <v>11</v>
      </c>
      <c r="E12170" s="3" t="s">
        <v>20</v>
      </c>
      <c r="F12170" s="3" t="s">
        <v>1319</v>
      </c>
      <c r="G12170" s="3" t="s">
        <v>13</v>
      </c>
      <c r="H12170" s="3" t="s">
        <v>1997</v>
      </c>
      <c r="I12170" s="3">
        <f t="shared" si="1142"/>
        <v>0</v>
      </c>
      <c r="J12170" s="3">
        <f t="shared" si="1142"/>
        <v>0</v>
      </c>
      <c r="K12170" s="3">
        <f t="shared" si="1142"/>
        <v>0</v>
      </c>
      <c r="L12170" s="3">
        <f t="shared" si="1143"/>
        <v>0</v>
      </c>
      <c r="M12170" s="3">
        <f t="shared" si="1144"/>
        <v>0</v>
      </c>
      <c r="N12170" s="3">
        <f t="shared" si="1145"/>
        <v>0</v>
      </c>
      <c r="O12170" s="3">
        <v>22500</v>
      </c>
      <c r="P12170" s="3">
        <v>101667.81</v>
      </c>
    </row>
    <row r="12171" spans="2:16" x14ac:dyDescent="0.15">
      <c r="B12171" s="5" t="s">
        <v>1154</v>
      </c>
      <c r="C12171" s="16">
        <f t="shared" si="1140"/>
        <v>2021</v>
      </c>
      <c r="D12171" s="16">
        <f t="shared" si="1141"/>
        <v>11</v>
      </c>
      <c r="E12171" s="3" t="s">
        <v>20</v>
      </c>
      <c r="F12171" s="3" t="s">
        <v>1319</v>
      </c>
      <c r="G12171" s="3" t="s">
        <v>13</v>
      </c>
      <c r="H12171" s="3" t="s">
        <v>1997</v>
      </c>
      <c r="I12171" s="3">
        <f t="shared" si="1142"/>
        <v>0</v>
      </c>
      <c r="J12171" s="3">
        <f t="shared" si="1142"/>
        <v>0</v>
      </c>
      <c r="K12171" s="3">
        <f t="shared" si="1142"/>
        <v>0</v>
      </c>
      <c r="L12171" s="3">
        <f t="shared" si="1143"/>
        <v>0</v>
      </c>
      <c r="M12171" s="3">
        <f t="shared" si="1144"/>
        <v>0</v>
      </c>
      <c r="N12171" s="3">
        <f t="shared" si="1145"/>
        <v>0</v>
      </c>
      <c r="O12171" s="3">
        <v>22500</v>
      </c>
      <c r="P12171" s="3">
        <v>100625.58</v>
      </c>
    </row>
    <row r="12172" spans="2:16" x14ac:dyDescent="0.15">
      <c r="B12172" s="5" t="s">
        <v>579</v>
      </c>
      <c r="C12172" s="16">
        <f t="shared" si="1140"/>
        <v>2021</v>
      </c>
      <c r="D12172" s="16">
        <f t="shared" si="1141"/>
        <v>12</v>
      </c>
      <c r="E12172" s="3" t="s">
        <v>20</v>
      </c>
      <c r="F12172" s="3" t="s">
        <v>1319</v>
      </c>
      <c r="G12172" s="3" t="s">
        <v>13</v>
      </c>
      <c r="H12172" s="3" t="s">
        <v>1997</v>
      </c>
      <c r="I12172" s="3">
        <f t="shared" si="1142"/>
        <v>0</v>
      </c>
      <c r="J12172" s="3">
        <f t="shared" si="1142"/>
        <v>0</v>
      </c>
      <c r="K12172" s="3">
        <f t="shared" si="1142"/>
        <v>0</v>
      </c>
      <c r="L12172" s="3">
        <f t="shared" si="1143"/>
        <v>0</v>
      </c>
      <c r="M12172" s="3">
        <f t="shared" si="1144"/>
        <v>0</v>
      </c>
      <c r="N12172" s="3">
        <f t="shared" si="1145"/>
        <v>0</v>
      </c>
      <c r="O12172" s="3">
        <v>22500</v>
      </c>
      <c r="P12172" s="3">
        <v>100058.43</v>
      </c>
    </row>
    <row r="12173" spans="2:16" x14ac:dyDescent="0.15">
      <c r="B12173" s="5" t="s">
        <v>768</v>
      </c>
      <c r="C12173" s="16">
        <f t="shared" si="1140"/>
        <v>2021</v>
      </c>
      <c r="D12173" s="16">
        <f t="shared" si="1141"/>
        <v>12</v>
      </c>
      <c r="E12173" s="3" t="s">
        <v>20</v>
      </c>
      <c r="F12173" s="3" t="s">
        <v>1319</v>
      </c>
      <c r="G12173" s="3" t="s">
        <v>13</v>
      </c>
      <c r="H12173" s="3" t="s">
        <v>1997</v>
      </c>
      <c r="I12173" s="3">
        <f t="shared" si="1142"/>
        <v>0</v>
      </c>
      <c r="J12173" s="3">
        <f t="shared" si="1142"/>
        <v>0</v>
      </c>
      <c r="K12173" s="3">
        <f t="shared" si="1142"/>
        <v>0</v>
      </c>
      <c r="L12173" s="3">
        <f t="shared" si="1143"/>
        <v>0</v>
      </c>
      <c r="M12173" s="3">
        <f t="shared" si="1144"/>
        <v>0</v>
      </c>
      <c r="N12173" s="3">
        <f t="shared" si="1145"/>
        <v>0</v>
      </c>
      <c r="O12173" s="3">
        <v>22500</v>
      </c>
      <c r="P12173" s="3">
        <v>99236.65</v>
      </c>
    </row>
    <row r="12174" spans="2:16" x14ac:dyDescent="0.15">
      <c r="B12174" s="5" t="s">
        <v>2355</v>
      </c>
      <c r="C12174" s="16">
        <f t="shared" si="1140"/>
        <v>2021</v>
      </c>
      <c r="D12174" s="16">
        <f t="shared" si="1141"/>
        <v>9</v>
      </c>
      <c r="E12174" s="3" t="s">
        <v>20</v>
      </c>
      <c r="F12174" s="3" t="s">
        <v>1319</v>
      </c>
      <c r="G12174" s="3" t="s">
        <v>13</v>
      </c>
      <c r="H12174" s="3" t="s">
        <v>1997</v>
      </c>
      <c r="I12174" s="3">
        <f t="shared" si="1142"/>
        <v>0</v>
      </c>
      <c r="J12174" s="3">
        <f t="shared" si="1142"/>
        <v>0</v>
      </c>
      <c r="K12174" s="3">
        <f t="shared" si="1142"/>
        <v>0</v>
      </c>
      <c r="L12174" s="3">
        <f t="shared" si="1143"/>
        <v>0</v>
      </c>
      <c r="M12174" s="3">
        <f t="shared" si="1144"/>
        <v>0</v>
      </c>
      <c r="N12174" s="3">
        <f t="shared" si="1145"/>
        <v>0</v>
      </c>
      <c r="O12174" s="3">
        <v>20700</v>
      </c>
      <c r="P12174" s="3">
        <v>100261.07</v>
      </c>
    </row>
    <row r="12175" spans="2:16" x14ac:dyDescent="0.15">
      <c r="B12175" s="5" t="s">
        <v>1655</v>
      </c>
      <c r="C12175" s="16">
        <f t="shared" si="1140"/>
        <v>2021</v>
      </c>
      <c r="D12175" s="16">
        <f t="shared" si="1141"/>
        <v>12</v>
      </c>
      <c r="E12175" s="3" t="s">
        <v>20</v>
      </c>
      <c r="F12175" s="3" t="s">
        <v>1319</v>
      </c>
      <c r="G12175" s="3" t="s">
        <v>13</v>
      </c>
      <c r="H12175" s="3" t="s">
        <v>1997</v>
      </c>
      <c r="I12175" s="3">
        <f t="shared" si="1142"/>
        <v>0</v>
      </c>
      <c r="J12175" s="3">
        <f t="shared" si="1142"/>
        <v>0</v>
      </c>
      <c r="K12175" s="3">
        <f t="shared" si="1142"/>
        <v>0</v>
      </c>
      <c r="L12175" s="3">
        <f t="shared" si="1143"/>
        <v>0</v>
      </c>
      <c r="M12175" s="3">
        <f t="shared" si="1144"/>
        <v>0</v>
      </c>
      <c r="N12175" s="3">
        <f t="shared" si="1145"/>
        <v>0</v>
      </c>
      <c r="O12175" s="3">
        <v>20400</v>
      </c>
      <c r="P12175" s="3">
        <v>104904.63</v>
      </c>
    </row>
    <row r="12176" spans="2:16" x14ac:dyDescent="0.15">
      <c r="B12176" s="5" t="s">
        <v>2684</v>
      </c>
      <c r="C12176" s="16">
        <f t="shared" si="1140"/>
        <v>2021</v>
      </c>
      <c r="D12176" s="16">
        <f t="shared" si="1141"/>
        <v>4</v>
      </c>
      <c r="E12176" s="3" t="s">
        <v>20</v>
      </c>
      <c r="F12176" s="3" t="s">
        <v>1319</v>
      </c>
      <c r="G12176" s="3" t="s">
        <v>13</v>
      </c>
      <c r="H12176" s="3" t="s">
        <v>1997</v>
      </c>
      <c r="I12176" s="3">
        <f t="shared" si="1142"/>
        <v>0</v>
      </c>
      <c r="J12176" s="3">
        <f t="shared" si="1142"/>
        <v>0</v>
      </c>
      <c r="K12176" s="3">
        <f t="shared" si="1142"/>
        <v>0</v>
      </c>
      <c r="L12176" s="3">
        <f t="shared" si="1143"/>
        <v>0</v>
      </c>
      <c r="M12176" s="3">
        <f t="shared" si="1144"/>
        <v>0</v>
      </c>
      <c r="N12176" s="3">
        <f t="shared" si="1145"/>
        <v>0</v>
      </c>
      <c r="O12176" s="3">
        <v>19800</v>
      </c>
      <c r="P12176" s="3">
        <v>107101.29</v>
      </c>
    </row>
    <row r="12177" spans="2:16" x14ac:dyDescent="0.15">
      <c r="B12177" s="5" t="s">
        <v>1191</v>
      </c>
      <c r="C12177" s="16">
        <f t="shared" si="1140"/>
        <v>2021</v>
      </c>
      <c r="D12177" s="16">
        <f t="shared" si="1141"/>
        <v>2</v>
      </c>
      <c r="E12177" s="3" t="s">
        <v>20</v>
      </c>
      <c r="F12177" s="3" t="s">
        <v>1319</v>
      </c>
      <c r="G12177" s="3" t="s">
        <v>13</v>
      </c>
      <c r="H12177" s="3" t="s">
        <v>1997</v>
      </c>
      <c r="I12177" s="3">
        <f t="shared" si="1142"/>
        <v>0</v>
      </c>
      <c r="J12177" s="3">
        <f t="shared" si="1142"/>
        <v>0</v>
      </c>
      <c r="K12177" s="3">
        <f t="shared" si="1142"/>
        <v>0</v>
      </c>
      <c r="L12177" s="3">
        <f t="shared" si="1143"/>
        <v>0</v>
      </c>
      <c r="M12177" s="3">
        <f t="shared" si="1144"/>
        <v>0</v>
      </c>
      <c r="N12177" s="3">
        <f t="shared" si="1145"/>
        <v>0</v>
      </c>
      <c r="O12177" s="3">
        <v>19200</v>
      </c>
      <c r="P12177" s="3">
        <v>107974.2</v>
      </c>
    </row>
    <row r="12178" spans="2:16" x14ac:dyDescent="0.15">
      <c r="B12178" s="5" t="s">
        <v>668</v>
      </c>
      <c r="C12178" s="16">
        <f t="shared" si="1140"/>
        <v>2021</v>
      </c>
      <c r="D12178" s="16">
        <f t="shared" si="1141"/>
        <v>10</v>
      </c>
      <c r="E12178" s="3" t="s">
        <v>20</v>
      </c>
      <c r="F12178" s="3" t="s">
        <v>1319</v>
      </c>
      <c r="G12178" s="3" t="s">
        <v>13</v>
      </c>
      <c r="H12178" s="3" t="s">
        <v>1997</v>
      </c>
      <c r="I12178" s="3">
        <f t="shared" si="1142"/>
        <v>0</v>
      </c>
      <c r="J12178" s="3">
        <f t="shared" si="1142"/>
        <v>0</v>
      </c>
      <c r="K12178" s="3">
        <f t="shared" si="1142"/>
        <v>0</v>
      </c>
      <c r="L12178" s="3">
        <f t="shared" si="1143"/>
        <v>0</v>
      </c>
      <c r="M12178" s="3">
        <f t="shared" si="1144"/>
        <v>0</v>
      </c>
      <c r="N12178" s="3">
        <f t="shared" si="1145"/>
        <v>0</v>
      </c>
      <c r="O12178" s="3">
        <v>19200</v>
      </c>
      <c r="P12178" s="3">
        <v>91528.17</v>
      </c>
    </row>
    <row r="12179" spans="2:16" x14ac:dyDescent="0.15">
      <c r="B12179" s="5" t="s">
        <v>692</v>
      </c>
      <c r="C12179" s="16">
        <f t="shared" si="1140"/>
        <v>2021</v>
      </c>
      <c r="D12179" s="16">
        <f t="shared" si="1141"/>
        <v>11</v>
      </c>
      <c r="E12179" s="3" t="s">
        <v>20</v>
      </c>
      <c r="F12179" s="3" t="s">
        <v>1319</v>
      </c>
      <c r="G12179" s="3" t="s">
        <v>13</v>
      </c>
      <c r="H12179" s="3" t="s">
        <v>1997</v>
      </c>
      <c r="I12179" s="3">
        <f t="shared" si="1142"/>
        <v>0</v>
      </c>
      <c r="J12179" s="3">
        <f t="shared" si="1142"/>
        <v>0</v>
      </c>
      <c r="K12179" s="3">
        <f t="shared" si="1142"/>
        <v>0</v>
      </c>
      <c r="L12179" s="3">
        <f t="shared" si="1143"/>
        <v>0</v>
      </c>
      <c r="M12179" s="3">
        <f t="shared" si="1144"/>
        <v>0</v>
      </c>
      <c r="N12179" s="3">
        <f t="shared" si="1145"/>
        <v>0</v>
      </c>
      <c r="O12179" s="3">
        <v>19200</v>
      </c>
      <c r="P12179" s="3">
        <v>87949.27</v>
      </c>
    </row>
    <row r="12180" spans="2:16" x14ac:dyDescent="0.15">
      <c r="B12180" s="5" t="s">
        <v>2840</v>
      </c>
      <c r="C12180" s="16">
        <f t="shared" si="1140"/>
        <v>2021</v>
      </c>
      <c r="D12180" s="16">
        <f t="shared" si="1141"/>
        <v>7</v>
      </c>
      <c r="E12180" s="3" t="s">
        <v>20</v>
      </c>
      <c r="F12180" s="3" t="s">
        <v>1319</v>
      </c>
      <c r="G12180" s="3" t="s">
        <v>13</v>
      </c>
      <c r="H12180" s="3" t="s">
        <v>1997</v>
      </c>
      <c r="I12180" s="3">
        <f t="shared" si="1142"/>
        <v>0</v>
      </c>
      <c r="J12180" s="3">
        <f t="shared" si="1142"/>
        <v>0</v>
      </c>
      <c r="K12180" s="3">
        <f t="shared" si="1142"/>
        <v>0</v>
      </c>
      <c r="L12180" s="3">
        <f t="shared" si="1143"/>
        <v>0</v>
      </c>
      <c r="M12180" s="3">
        <f t="shared" si="1144"/>
        <v>0</v>
      </c>
      <c r="N12180" s="3">
        <f t="shared" si="1145"/>
        <v>0</v>
      </c>
      <c r="O12180" s="3">
        <v>18900</v>
      </c>
      <c r="P12180" s="3">
        <v>100946.63</v>
      </c>
    </row>
    <row r="12181" spans="2:16" x14ac:dyDescent="0.15">
      <c r="B12181" s="5" t="s">
        <v>561</v>
      </c>
      <c r="C12181" s="16">
        <f t="shared" si="1140"/>
        <v>2021</v>
      </c>
      <c r="D12181" s="16">
        <f t="shared" si="1141"/>
        <v>11</v>
      </c>
      <c r="E12181" s="3" t="s">
        <v>20</v>
      </c>
      <c r="F12181" s="3" t="s">
        <v>1319</v>
      </c>
      <c r="G12181" s="3" t="s">
        <v>13</v>
      </c>
      <c r="H12181" s="3" t="s">
        <v>1997</v>
      </c>
      <c r="I12181" s="3">
        <f t="shared" si="1142"/>
        <v>0</v>
      </c>
      <c r="J12181" s="3">
        <f t="shared" si="1142"/>
        <v>0</v>
      </c>
      <c r="K12181" s="3">
        <f t="shared" si="1142"/>
        <v>0</v>
      </c>
      <c r="L12181" s="3">
        <f t="shared" si="1143"/>
        <v>0</v>
      </c>
      <c r="M12181" s="3">
        <f t="shared" si="1144"/>
        <v>0</v>
      </c>
      <c r="N12181" s="3">
        <f t="shared" si="1145"/>
        <v>0</v>
      </c>
      <c r="O12181" s="3">
        <v>18900</v>
      </c>
      <c r="P12181" s="3">
        <v>92576.08</v>
      </c>
    </row>
    <row r="12182" spans="2:16" x14ac:dyDescent="0.15">
      <c r="B12182" s="5" t="s">
        <v>2502</v>
      </c>
      <c r="C12182" s="16">
        <f t="shared" si="1140"/>
        <v>2021</v>
      </c>
      <c r="D12182" s="16">
        <f t="shared" si="1141"/>
        <v>12</v>
      </c>
      <c r="E12182" s="3" t="s">
        <v>20</v>
      </c>
      <c r="F12182" s="3" t="s">
        <v>1319</v>
      </c>
      <c r="G12182" s="3" t="s">
        <v>13</v>
      </c>
      <c r="H12182" s="3" t="s">
        <v>1997</v>
      </c>
      <c r="I12182" s="3">
        <f t="shared" si="1142"/>
        <v>0</v>
      </c>
      <c r="J12182" s="3">
        <f t="shared" si="1142"/>
        <v>0</v>
      </c>
      <c r="K12182" s="3">
        <f t="shared" si="1142"/>
        <v>0</v>
      </c>
      <c r="L12182" s="3">
        <f t="shared" si="1143"/>
        <v>0</v>
      </c>
      <c r="M12182" s="3">
        <f t="shared" si="1144"/>
        <v>0</v>
      </c>
      <c r="N12182" s="3">
        <f t="shared" si="1145"/>
        <v>0</v>
      </c>
      <c r="O12182" s="3">
        <v>18000</v>
      </c>
      <c r="P12182" s="3">
        <v>85554.73</v>
      </c>
    </row>
    <row r="12183" spans="2:16" x14ac:dyDescent="0.15">
      <c r="B12183" s="5" t="s">
        <v>781</v>
      </c>
      <c r="C12183" s="16">
        <f t="shared" si="1140"/>
        <v>2021</v>
      </c>
      <c r="D12183" s="16">
        <f t="shared" si="1141"/>
        <v>3</v>
      </c>
      <c r="E12183" s="3" t="s">
        <v>20</v>
      </c>
      <c r="F12183" s="3" t="s">
        <v>1319</v>
      </c>
      <c r="G12183" s="3" t="s">
        <v>13</v>
      </c>
      <c r="H12183" s="3" t="s">
        <v>1997</v>
      </c>
      <c r="I12183" s="3">
        <f t="shared" si="1142"/>
        <v>0</v>
      </c>
      <c r="J12183" s="3">
        <f t="shared" si="1142"/>
        <v>0</v>
      </c>
      <c r="K12183" s="3">
        <f t="shared" si="1142"/>
        <v>0</v>
      </c>
      <c r="L12183" s="3">
        <f t="shared" si="1143"/>
        <v>0</v>
      </c>
      <c r="M12183" s="3">
        <f t="shared" si="1144"/>
        <v>0</v>
      </c>
      <c r="N12183" s="3">
        <f t="shared" si="1145"/>
        <v>0</v>
      </c>
      <c r="O12183" s="3">
        <v>15600</v>
      </c>
      <c r="P12183" s="3">
        <v>79471.88</v>
      </c>
    </row>
    <row r="12184" spans="2:16" x14ac:dyDescent="0.15">
      <c r="B12184" s="5" t="s">
        <v>637</v>
      </c>
      <c r="C12184" s="16">
        <f t="shared" si="1140"/>
        <v>2021</v>
      </c>
      <c r="D12184" s="16">
        <f t="shared" si="1141"/>
        <v>12</v>
      </c>
      <c r="E12184" s="3" t="s">
        <v>20</v>
      </c>
      <c r="F12184" s="3" t="s">
        <v>1319</v>
      </c>
      <c r="G12184" s="3" t="s">
        <v>13</v>
      </c>
      <c r="H12184" s="3" t="s">
        <v>1997</v>
      </c>
      <c r="I12184" s="3">
        <f t="shared" si="1142"/>
        <v>0</v>
      </c>
      <c r="J12184" s="3">
        <f t="shared" si="1142"/>
        <v>0</v>
      </c>
      <c r="K12184" s="3">
        <f t="shared" si="1142"/>
        <v>0</v>
      </c>
      <c r="L12184" s="3">
        <f t="shared" si="1143"/>
        <v>0</v>
      </c>
      <c r="M12184" s="3">
        <f t="shared" si="1144"/>
        <v>0</v>
      </c>
      <c r="N12184" s="3">
        <f t="shared" si="1145"/>
        <v>0</v>
      </c>
      <c r="O12184" s="3">
        <v>15300</v>
      </c>
      <c r="P12184" s="3">
        <v>76175.09</v>
      </c>
    </row>
    <row r="12185" spans="2:16" x14ac:dyDescent="0.15">
      <c r="B12185" s="5" t="s">
        <v>370</v>
      </c>
      <c r="C12185" s="16">
        <f t="shared" si="1140"/>
        <v>2021</v>
      </c>
      <c r="D12185" s="16">
        <f t="shared" si="1141"/>
        <v>11</v>
      </c>
      <c r="E12185" s="3" t="s">
        <v>20</v>
      </c>
      <c r="F12185" s="3" t="s">
        <v>1319</v>
      </c>
      <c r="G12185" s="3" t="s">
        <v>13</v>
      </c>
      <c r="H12185" s="3" t="s">
        <v>1997</v>
      </c>
      <c r="I12185" s="3">
        <f t="shared" si="1142"/>
        <v>0</v>
      </c>
      <c r="J12185" s="3">
        <f t="shared" si="1142"/>
        <v>0</v>
      </c>
      <c r="K12185" s="3">
        <f t="shared" si="1142"/>
        <v>0</v>
      </c>
      <c r="L12185" s="3">
        <f t="shared" si="1143"/>
        <v>0</v>
      </c>
      <c r="M12185" s="3">
        <f t="shared" si="1144"/>
        <v>0</v>
      </c>
      <c r="N12185" s="3">
        <f t="shared" si="1145"/>
        <v>0</v>
      </c>
      <c r="O12185" s="3">
        <v>15300</v>
      </c>
      <c r="P12185" s="3">
        <v>69477.77</v>
      </c>
    </row>
    <row r="12186" spans="2:16" x14ac:dyDescent="0.15">
      <c r="B12186" s="5" t="s">
        <v>2015</v>
      </c>
      <c r="C12186" s="16">
        <f t="shared" si="1140"/>
        <v>2022</v>
      </c>
      <c r="D12186" s="16">
        <f t="shared" si="1141"/>
        <v>2</v>
      </c>
      <c r="E12186" s="3" t="s">
        <v>20</v>
      </c>
      <c r="F12186" s="3" t="s">
        <v>1319</v>
      </c>
      <c r="G12186" s="3" t="s">
        <v>13</v>
      </c>
      <c r="H12186" s="3" t="s">
        <v>1997</v>
      </c>
      <c r="I12186" s="3">
        <f t="shared" si="1142"/>
        <v>0</v>
      </c>
      <c r="J12186" s="3">
        <f t="shared" si="1142"/>
        <v>0</v>
      </c>
      <c r="K12186" s="3">
        <f t="shared" si="1142"/>
        <v>0</v>
      </c>
      <c r="L12186" s="3">
        <f t="shared" si="1143"/>
        <v>0</v>
      </c>
      <c r="M12186" s="3">
        <f t="shared" si="1144"/>
        <v>0</v>
      </c>
      <c r="N12186" s="3">
        <f t="shared" si="1145"/>
        <v>0</v>
      </c>
      <c r="O12186" s="3">
        <v>22800</v>
      </c>
      <c r="P12186" s="3">
        <v>127690.21</v>
      </c>
    </row>
    <row r="12187" spans="2:16" x14ac:dyDescent="0.15">
      <c r="B12187" s="5" t="s">
        <v>2021</v>
      </c>
      <c r="C12187" s="16">
        <f t="shared" si="1140"/>
        <v>2022</v>
      </c>
      <c r="D12187" s="16">
        <f t="shared" si="1141"/>
        <v>3</v>
      </c>
      <c r="E12187" s="3" t="s">
        <v>20</v>
      </c>
      <c r="F12187" s="3" t="s">
        <v>1319</v>
      </c>
      <c r="G12187" s="3" t="s">
        <v>13</v>
      </c>
      <c r="H12187" s="3" t="s">
        <v>1997</v>
      </c>
      <c r="I12187" s="3">
        <f t="shared" si="1142"/>
        <v>0</v>
      </c>
      <c r="J12187" s="3">
        <f t="shared" si="1142"/>
        <v>0</v>
      </c>
      <c r="K12187" s="3">
        <f t="shared" si="1142"/>
        <v>0</v>
      </c>
      <c r="L12187" s="3">
        <f t="shared" si="1143"/>
        <v>0</v>
      </c>
      <c r="M12187" s="3">
        <f t="shared" si="1144"/>
        <v>0</v>
      </c>
      <c r="N12187" s="3">
        <f t="shared" si="1145"/>
        <v>0</v>
      </c>
      <c r="O12187" s="3">
        <v>22800</v>
      </c>
      <c r="P12187" s="3">
        <v>113105.91</v>
      </c>
    </row>
    <row r="12188" spans="2:16" x14ac:dyDescent="0.15">
      <c r="B12188" s="5" t="s">
        <v>2014</v>
      </c>
      <c r="C12188" s="16">
        <f t="shared" si="1140"/>
        <v>2022</v>
      </c>
      <c r="D12188" s="16">
        <f t="shared" si="1141"/>
        <v>3</v>
      </c>
      <c r="E12188" s="3" t="s">
        <v>20</v>
      </c>
      <c r="F12188" s="3" t="s">
        <v>1319</v>
      </c>
      <c r="G12188" s="3" t="s">
        <v>13</v>
      </c>
      <c r="H12188" s="3" t="s">
        <v>1997</v>
      </c>
      <c r="I12188" s="3">
        <f t="shared" si="1142"/>
        <v>0</v>
      </c>
      <c r="J12188" s="3">
        <f t="shared" si="1142"/>
        <v>0</v>
      </c>
      <c r="K12188" s="3">
        <f t="shared" si="1142"/>
        <v>0</v>
      </c>
      <c r="L12188" s="3">
        <f t="shared" si="1143"/>
        <v>0</v>
      </c>
      <c r="M12188" s="3">
        <f t="shared" si="1144"/>
        <v>0</v>
      </c>
      <c r="N12188" s="3">
        <f t="shared" si="1145"/>
        <v>0</v>
      </c>
      <c r="O12188" s="3">
        <v>22800</v>
      </c>
      <c r="P12188" s="3">
        <v>110184.48</v>
      </c>
    </row>
    <row r="12189" spans="2:16" x14ac:dyDescent="0.15">
      <c r="B12189" s="5" t="s">
        <v>184</v>
      </c>
      <c r="C12189" s="16">
        <f t="shared" si="1140"/>
        <v>2022</v>
      </c>
      <c r="D12189" s="16">
        <f t="shared" si="1141"/>
        <v>6</v>
      </c>
      <c r="E12189" s="3" t="s">
        <v>20</v>
      </c>
      <c r="F12189" s="3" t="s">
        <v>1319</v>
      </c>
      <c r="G12189" s="3" t="s">
        <v>13</v>
      </c>
      <c r="H12189" s="3" t="s">
        <v>1997</v>
      </c>
      <c r="I12189" s="3">
        <f t="shared" si="1142"/>
        <v>0</v>
      </c>
      <c r="J12189" s="3">
        <f t="shared" si="1142"/>
        <v>0</v>
      </c>
      <c r="K12189" s="3">
        <f t="shared" si="1142"/>
        <v>0</v>
      </c>
      <c r="L12189" s="3">
        <f t="shared" si="1143"/>
        <v>0</v>
      </c>
      <c r="M12189" s="3">
        <f t="shared" si="1144"/>
        <v>0</v>
      </c>
      <c r="N12189" s="3">
        <f t="shared" si="1145"/>
        <v>0</v>
      </c>
      <c r="O12189" s="3">
        <v>22700</v>
      </c>
      <c r="P12189" s="3">
        <v>116853.92</v>
      </c>
    </row>
    <row r="12190" spans="2:16" x14ac:dyDescent="0.15">
      <c r="B12190" s="5" t="s">
        <v>1000</v>
      </c>
      <c r="C12190" s="16">
        <f t="shared" si="1140"/>
        <v>2022</v>
      </c>
      <c r="D12190" s="16">
        <f t="shared" si="1141"/>
        <v>1</v>
      </c>
      <c r="E12190" s="3" t="s">
        <v>20</v>
      </c>
      <c r="F12190" s="3" t="s">
        <v>1319</v>
      </c>
      <c r="G12190" s="3" t="s">
        <v>13</v>
      </c>
      <c r="H12190" s="3" t="s">
        <v>1997</v>
      </c>
      <c r="I12190" s="3">
        <f t="shared" si="1142"/>
        <v>0</v>
      </c>
      <c r="J12190" s="3">
        <f t="shared" si="1142"/>
        <v>0</v>
      </c>
      <c r="K12190" s="3">
        <f t="shared" si="1142"/>
        <v>0</v>
      </c>
      <c r="L12190" s="3">
        <f t="shared" si="1143"/>
        <v>0</v>
      </c>
      <c r="M12190" s="3">
        <f t="shared" si="1144"/>
        <v>0</v>
      </c>
      <c r="N12190" s="3">
        <f t="shared" si="1145"/>
        <v>0</v>
      </c>
      <c r="O12190" s="3">
        <v>22700</v>
      </c>
      <c r="P12190" s="3">
        <v>114018.15</v>
      </c>
    </row>
    <row r="12191" spans="2:16" x14ac:dyDescent="0.15">
      <c r="B12191" s="5" t="s">
        <v>2042</v>
      </c>
      <c r="C12191" s="16">
        <f t="shared" si="1140"/>
        <v>2022</v>
      </c>
      <c r="D12191" s="16">
        <f t="shared" si="1141"/>
        <v>7</v>
      </c>
      <c r="E12191" s="3" t="s">
        <v>20</v>
      </c>
      <c r="F12191" s="3" t="s">
        <v>1319</v>
      </c>
      <c r="G12191" s="3" t="s">
        <v>13</v>
      </c>
      <c r="H12191" s="3" t="s">
        <v>1997</v>
      </c>
      <c r="I12191" s="3">
        <f t="shared" si="1142"/>
        <v>0</v>
      </c>
      <c r="J12191" s="3">
        <f t="shared" si="1142"/>
        <v>0</v>
      </c>
      <c r="K12191" s="3">
        <f t="shared" si="1142"/>
        <v>0</v>
      </c>
      <c r="L12191" s="3">
        <f t="shared" si="1143"/>
        <v>0</v>
      </c>
      <c r="M12191" s="3">
        <f t="shared" si="1144"/>
        <v>0</v>
      </c>
      <c r="N12191" s="3">
        <f t="shared" si="1145"/>
        <v>0</v>
      </c>
      <c r="O12191" s="3">
        <v>22600</v>
      </c>
      <c r="P12191" s="3">
        <v>107115.64</v>
      </c>
    </row>
    <row r="12192" spans="2:16" x14ac:dyDescent="0.15">
      <c r="B12192" s="5" t="s">
        <v>2048</v>
      </c>
      <c r="C12192" s="16">
        <f t="shared" si="1140"/>
        <v>2022</v>
      </c>
      <c r="D12192" s="16">
        <f t="shared" si="1141"/>
        <v>4</v>
      </c>
      <c r="E12192" s="3" t="s">
        <v>20</v>
      </c>
      <c r="F12192" s="3" t="s">
        <v>1319</v>
      </c>
      <c r="G12192" s="3" t="s">
        <v>13</v>
      </c>
      <c r="H12192" s="3" t="s">
        <v>1997</v>
      </c>
      <c r="I12192" s="3">
        <f t="shared" si="1142"/>
        <v>0</v>
      </c>
      <c r="J12192" s="3">
        <f t="shared" si="1142"/>
        <v>0</v>
      </c>
      <c r="K12192" s="3">
        <f t="shared" si="1142"/>
        <v>0</v>
      </c>
      <c r="L12192" s="3">
        <f t="shared" si="1143"/>
        <v>0</v>
      </c>
      <c r="M12192" s="3">
        <f t="shared" si="1144"/>
        <v>0</v>
      </c>
      <c r="N12192" s="3">
        <f t="shared" si="1145"/>
        <v>0</v>
      </c>
      <c r="O12192" s="3">
        <v>22500</v>
      </c>
      <c r="P12192" s="3">
        <v>123406.11</v>
      </c>
    </row>
    <row r="12193" spans="2:16" x14ac:dyDescent="0.15">
      <c r="B12193" s="5" t="s">
        <v>261</v>
      </c>
      <c r="C12193" s="16">
        <f t="shared" si="1140"/>
        <v>2023</v>
      </c>
      <c r="D12193" s="16">
        <f t="shared" si="1141"/>
        <v>8</v>
      </c>
      <c r="E12193" s="3" t="s">
        <v>202</v>
      </c>
      <c r="F12193" s="3" t="s">
        <v>384</v>
      </c>
      <c r="G12193" s="3" t="s">
        <v>463</v>
      </c>
      <c r="H12193" s="3" t="s">
        <v>7949</v>
      </c>
      <c r="I12193" s="3">
        <f t="shared" si="1142"/>
        <v>0</v>
      </c>
      <c r="J12193" s="3">
        <f t="shared" si="1142"/>
        <v>0</v>
      </c>
      <c r="K12193" s="3">
        <f t="shared" si="1142"/>
        <v>1</v>
      </c>
      <c r="L12193" s="3">
        <f t="shared" si="1143"/>
        <v>0</v>
      </c>
      <c r="M12193" s="3">
        <f t="shared" si="1144"/>
        <v>0</v>
      </c>
      <c r="N12193" s="3">
        <f t="shared" si="1145"/>
        <v>0</v>
      </c>
      <c r="O12193" s="3">
        <v>1</v>
      </c>
      <c r="P12193" s="3">
        <v>6.21</v>
      </c>
    </row>
    <row r="12194" spans="2:16" x14ac:dyDescent="0.15">
      <c r="B12194" s="5" t="s">
        <v>1704</v>
      </c>
      <c r="C12194" s="16">
        <f t="shared" si="1140"/>
        <v>2022</v>
      </c>
      <c r="D12194" s="16">
        <f t="shared" si="1141"/>
        <v>3</v>
      </c>
      <c r="E12194" s="3" t="s">
        <v>20</v>
      </c>
      <c r="F12194" s="3" t="s">
        <v>1319</v>
      </c>
      <c r="G12194" s="3" t="s">
        <v>13</v>
      </c>
      <c r="H12194" s="3" t="s">
        <v>1997</v>
      </c>
      <c r="I12194" s="3">
        <f t="shared" si="1142"/>
        <v>0</v>
      </c>
      <c r="J12194" s="3">
        <f t="shared" si="1142"/>
        <v>0</v>
      </c>
      <c r="K12194" s="3">
        <f t="shared" si="1142"/>
        <v>0</v>
      </c>
      <c r="L12194" s="3">
        <f t="shared" si="1143"/>
        <v>0</v>
      </c>
      <c r="M12194" s="3">
        <f t="shared" si="1144"/>
        <v>0</v>
      </c>
      <c r="N12194" s="3">
        <f t="shared" si="1145"/>
        <v>0</v>
      </c>
      <c r="O12194" s="3">
        <v>22500</v>
      </c>
      <c r="P12194" s="3">
        <v>118849.77</v>
      </c>
    </row>
    <row r="12195" spans="2:16" x14ac:dyDescent="0.15">
      <c r="B12195" s="5" t="s">
        <v>410</v>
      </c>
      <c r="C12195" s="16">
        <f t="shared" si="1140"/>
        <v>2022</v>
      </c>
      <c r="D12195" s="16">
        <f t="shared" si="1141"/>
        <v>1</v>
      </c>
      <c r="E12195" s="3" t="s">
        <v>20</v>
      </c>
      <c r="F12195" s="3" t="s">
        <v>1319</v>
      </c>
      <c r="G12195" s="3" t="s">
        <v>13</v>
      </c>
      <c r="H12195" s="3" t="s">
        <v>1997</v>
      </c>
      <c r="I12195" s="3">
        <f t="shared" si="1142"/>
        <v>0</v>
      </c>
      <c r="J12195" s="3">
        <f t="shared" si="1142"/>
        <v>0</v>
      </c>
      <c r="K12195" s="3">
        <f t="shared" si="1142"/>
        <v>0</v>
      </c>
      <c r="L12195" s="3">
        <f t="shared" si="1143"/>
        <v>0</v>
      </c>
      <c r="M12195" s="3">
        <f t="shared" si="1144"/>
        <v>0</v>
      </c>
      <c r="N12195" s="3">
        <f t="shared" si="1145"/>
        <v>0</v>
      </c>
      <c r="O12195" s="3">
        <v>22500</v>
      </c>
      <c r="P12195" s="3">
        <v>118252.26</v>
      </c>
    </row>
    <row r="12196" spans="2:16" x14ac:dyDescent="0.15">
      <c r="B12196" s="5" t="s">
        <v>2052</v>
      </c>
      <c r="C12196" s="16">
        <f t="shared" si="1140"/>
        <v>2022</v>
      </c>
      <c r="D12196" s="16">
        <f t="shared" si="1141"/>
        <v>1</v>
      </c>
      <c r="E12196" s="3" t="s">
        <v>20</v>
      </c>
      <c r="F12196" s="3" t="s">
        <v>1319</v>
      </c>
      <c r="G12196" s="3" t="s">
        <v>13</v>
      </c>
      <c r="H12196" s="3" t="s">
        <v>1997</v>
      </c>
      <c r="I12196" s="3">
        <f t="shared" si="1142"/>
        <v>0</v>
      </c>
      <c r="J12196" s="3">
        <f t="shared" si="1142"/>
        <v>0</v>
      </c>
      <c r="K12196" s="3">
        <f t="shared" si="1142"/>
        <v>0</v>
      </c>
      <c r="L12196" s="3">
        <f t="shared" si="1143"/>
        <v>0</v>
      </c>
      <c r="M12196" s="3">
        <f t="shared" si="1144"/>
        <v>0</v>
      </c>
      <c r="N12196" s="3">
        <f t="shared" si="1145"/>
        <v>0</v>
      </c>
      <c r="O12196" s="3">
        <v>22500</v>
      </c>
      <c r="P12196" s="3">
        <v>117051.42</v>
      </c>
    </row>
    <row r="12197" spans="2:16" x14ac:dyDescent="0.15">
      <c r="B12197" s="5" t="s">
        <v>517</v>
      </c>
      <c r="C12197" s="16">
        <f t="shared" si="1140"/>
        <v>2023</v>
      </c>
      <c r="D12197" s="16">
        <f t="shared" si="1141"/>
        <v>6</v>
      </c>
      <c r="E12197" s="3" t="s">
        <v>202</v>
      </c>
      <c r="F12197" s="3" t="s">
        <v>13</v>
      </c>
      <c r="G12197" s="3" t="s">
        <v>2957</v>
      </c>
      <c r="H12197" s="3" t="s">
        <v>7974</v>
      </c>
      <c r="I12197" s="3">
        <f t="shared" si="1142"/>
        <v>0</v>
      </c>
      <c r="J12197" s="3">
        <f t="shared" si="1142"/>
        <v>0</v>
      </c>
      <c r="K12197" s="3">
        <f t="shared" si="1142"/>
        <v>0</v>
      </c>
      <c r="L12197" s="3">
        <f t="shared" si="1143"/>
        <v>0</v>
      </c>
      <c r="M12197" s="3">
        <f t="shared" si="1144"/>
        <v>0</v>
      </c>
      <c r="N12197" s="3">
        <f t="shared" si="1145"/>
        <v>0</v>
      </c>
      <c r="O12197" s="3">
        <v>0.89600000000000002</v>
      </c>
      <c r="P12197" s="3">
        <v>62.5</v>
      </c>
    </row>
    <row r="12198" spans="2:16" x14ac:dyDescent="0.15">
      <c r="B12198" s="5" t="s">
        <v>1136</v>
      </c>
      <c r="C12198" s="16">
        <f t="shared" si="1140"/>
        <v>2022</v>
      </c>
      <c r="D12198" s="16">
        <f t="shared" si="1141"/>
        <v>6</v>
      </c>
      <c r="E12198" s="3" t="s">
        <v>20</v>
      </c>
      <c r="F12198" s="3" t="s">
        <v>1319</v>
      </c>
      <c r="G12198" s="3" t="s">
        <v>13</v>
      </c>
      <c r="H12198" s="3" t="s">
        <v>1997</v>
      </c>
      <c r="I12198" s="3">
        <f t="shared" si="1142"/>
        <v>0</v>
      </c>
      <c r="J12198" s="3">
        <f t="shared" si="1142"/>
        <v>0</v>
      </c>
      <c r="K12198" s="3">
        <f t="shared" si="1142"/>
        <v>0</v>
      </c>
      <c r="L12198" s="3">
        <f t="shared" si="1143"/>
        <v>0</v>
      </c>
      <c r="M12198" s="3">
        <f t="shared" si="1144"/>
        <v>0</v>
      </c>
      <c r="N12198" s="3">
        <f t="shared" si="1145"/>
        <v>0</v>
      </c>
      <c r="O12198" s="3">
        <v>22500</v>
      </c>
      <c r="P12198" s="3">
        <v>114488</v>
      </c>
    </row>
    <row r="12199" spans="2:16" x14ac:dyDescent="0.15">
      <c r="B12199" s="5" t="s">
        <v>1148</v>
      </c>
      <c r="C12199" s="16">
        <f t="shared" si="1140"/>
        <v>2022</v>
      </c>
      <c r="D12199" s="16">
        <f t="shared" si="1141"/>
        <v>5</v>
      </c>
      <c r="E12199" s="3" t="s">
        <v>20</v>
      </c>
      <c r="F12199" s="3" t="s">
        <v>1319</v>
      </c>
      <c r="G12199" s="3" t="s">
        <v>13</v>
      </c>
      <c r="H12199" s="3" t="s">
        <v>1997</v>
      </c>
      <c r="I12199" s="3">
        <f t="shared" si="1142"/>
        <v>0</v>
      </c>
      <c r="J12199" s="3">
        <f t="shared" si="1142"/>
        <v>0</v>
      </c>
      <c r="K12199" s="3">
        <f t="shared" si="1142"/>
        <v>0</v>
      </c>
      <c r="L12199" s="3">
        <f t="shared" si="1143"/>
        <v>0</v>
      </c>
      <c r="M12199" s="3">
        <f t="shared" si="1144"/>
        <v>0</v>
      </c>
      <c r="N12199" s="3">
        <f t="shared" si="1145"/>
        <v>0</v>
      </c>
      <c r="O12199" s="3">
        <v>22500</v>
      </c>
      <c r="P12199" s="3">
        <v>113727.17</v>
      </c>
    </row>
    <row r="12200" spans="2:16" x14ac:dyDescent="0.15">
      <c r="B12200" s="5" t="s">
        <v>1731</v>
      </c>
      <c r="C12200" s="16">
        <f t="shared" si="1140"/>
        <v>2022</v>
      </c>
      <c r="D12200" s="16">
        <f t="shared" si="1141"/>
        <v>7</v>
      </c>
      <c r="E12200" s="3" t="s">
        <v>20</v>
      </c>
      <c r="F12200" s="3" t="s">
        <v>1319</v>
      </c>
      <c r="G12200" s="3" t="s">
        <v>13</v>
      </c>
      <c r="H12200" s="3" t="s">
        <v>1997</v>
      </c>
      <c r="I12200" s="3">
        <f t="shared" si="1142"/>
        <v>0</v>
      </c>
      <c r="J12200" s="3">
        <f t="shared" si="1142"/>
        <v>0</v>
      </c>
      <c r="K12200" s="3">
        <f t="shared" si="1142"/>
        <v>0</v>
      </c>
      <c r="L12200" s="3">
        <f t="shared" si="1143"/>
        <v>0</v>
      </c>
      <c r="M12200" s="3">
        <f t="shared" si="1144"/>
        <v>0</v>
      </c>
      <c r="N12200" s="3">
        <f t="shared" si="1145"/>
        <v>0</v>
      </c>
      <c r="O12200" s="3">
        <v>22500</v>
      </c>
      <c r="P12200" s="3">
        <v>110706.94</v>
      </c>
    </row>
    <row r="12201" spans="2:16" x14ac:dyDescent="0.15">
      <c r="B12201" s="5" t="s">
        <v>1433</v>
      </c>
      <c r="C12201" s="16">
        <f t="shared" si="1140"/>
        <v>2022</v>
      </c>
      <c r="D12201" s="16">
        <f t="shared" si="1141"/>
        <v>4</v>
      </c>
      <c r="E12201" s="3" t="s">
        <v>20</v>
      </c>
      <c r="F12201" s="3" t="s">
        <v>1319</v>
      </c>
      <c r="G12201" s="3" t="s">
        <v>13</v>
      </c>
      <c r="H12201" s="3" t="s">
        <v>1997</v>
      </c>
      <c r="I12201" s="3">
        <f t="shared" si="1142"/>
        <v>0</v>
      </c>
      <c r="J12201" s="3">
        <f t="shared" si="1142"/>
        <v>0</v>
      </c>
      <c r="K12201" s="3">
        <f t="shared" si="1142"/>
        <v>0</v>
      </c>
      <c r="L12201" s="3">
        <f t="shared" si="1143"/>
        <v>0</v>
      </c>
      <c r="M12201" s="3">
        <f t="shared" si="1144"/>
        <v>0</v>
      </c>
      <c r="N12201" s="3">
        <f t="shared" si="1145"/>
        <v>0</v>
      </c>
      <c r="O12201" s="3">
        <v>22500</v>
      </c>
      <c r="P12201" s="3">
        <v>109147.07</v>
      </c>
    </row>
    <row r="12202" spans="2:16" x14ac:dyDescent="0.15">
      <c r="B12202" s="5" t="s">
        <v>1774</v>
      </c>
      <c r="C12202" s="16">
        <f t="shared" si="1140"/>
        <v>2022</v>
      </c>
      <c r="D12202" s="16">
        <f t="shared" si="1141"/>
        <v>4</v>
      </c>
      <c r="E12202" s="3" t="s">
        <v>20</v>
      </c>
      <c r="F12202" s="3" t="s">
        <v>1319</v>
      </c>
      <c r="G12202" s="3" t="s">
        <v>13</v>
      </c>
      <c r="H12202" s="3" t="s">
        <v>1997</v>
      </c>
      <c r="I12202" s="3">
        <f t="shared" si="1142"/>
        <v>0</v>
      </c>
      <c r="J12202" s="3">
        <f t="shared" si="1142"/>
        <v>0</v>
      </c>
      <c r="K12202" s="3">
        <f t="shared" si="1142"/>
        <v>0</v>
      </c>
      <c r="L12202" s="3">
        <f t="shared" si="1143"/>
        <v>0</v>
      </c>
      <c r="M12202" s="3">
        <f t="shared" si="1144"/>
        <v>0</v>
      </c>
      <c r="N12202" s="3">
        <f t="shared" si="1145"/>
        <v>0</v>
      </c>
      <c r="O12202" s="3">
        <v>22500</v>
      </c>
      <c r="P12202" s="3">
        <v>108241.49</v>
      </c>
    </row>
    <row r="12203" spans="2:16" x14ac:dyDescent="0.15">
      <c r="B12203" s="5" t="s">
        <v>760</v>
      </c>
      <c r="C12203" s="16">
        <f t="shared" si="1140"/>
        <v>2022</v>
      </c>
      <c r="D12203" s="16">
        <f t="shared" si="1141"/>
        <v>3</v>
      </c>
      <c r="E12203" s="3" t="s">
        <v>20</v>
      </c>
      <c r="F12203" s="3" t="s">
        <v>1319</v>
      </c>
      <c r="G12203" s="3" t="s">
        <v>13</v>
      </c>
      <c r="H12203" s="3" t="s">
        <v>1997</v>
      </c>
      <c r="I12203" s="3">
        <f t="shared" si="1142"/>
        <v>0</v>
      </c>
      <c r="J12203" s="3">
        <f t="shared" si="1142"/>
        <v>0</v>
      </c>
      <c r="K12203" s="3">
        <f t="shared" si="1142"/>
        <v>0</v>
      </c>
      <c r="L12203" s="3">
        <f t="shared" si="1143"/>
        <v>0</v>
      </c>
      <c r="M12203" s="3">
        <f t="shared" si="1144"/>
        <v>0</v>
      </c>
      <c r="N12203" s="3">
        <f t="shared" si="1145"/>
        <v>0</v>
      </c>
      <c r="O12203" s="3">
        <v>22500</v>
      </c>
      <c r="P12203" s="3">
        <v>106991.92</v>
      </c>
    </row>
    <row r="12204" spans="2:16" x14ac:dyDescent="0.15">
      <c r="B12204" s="5" t="s">
        <v>2058</v>
      </c>
      <c r="C12204" s="16">
        <f t="shared" si="1140"/>
        <v>2022</v>
      </c>
      <c r="D12204" s="16">
        <f t="shared" si="1141"/>
        <v>3</v>
      </c>
      <c r="E12204" s="3" t="s">
        <v>20</v>
      </c>
      <c r="F12204" s="3" t="s">
        <v>1319</v>
      </c>
      <c r="G12204" s="3" t="s">
        <v>13</v>
      </c>
      <c r="H12204" s="3" t="s">
        <v>1997</v>
      </c>
      <c r="I12204" s="3">
        <f t="shared" si="1142"/>
        <v>0</v>
      </c>
      <c r="J12204" s="3">
        <f t="shared" si="1142"/>
        <v>0</v>
      </c>
      <c r="K12204" s="3">
        <f t="shared" si="1142"/>
        <v>0</v>
      </c>
      <c r="L12204" s="3">
        <f t="shared" si="1143"/>
        <v>0</v>
      </c>
      <c r="M12204" s="3">
        <f t="shared" si="1144"/>
        <v>0</v>
      </c>
      <c r="N12204" s="3">
        <f t="shared" si="1145"/>
        <v>0</v>
      </c>
      <c r="O12204" s="3">
        <v>22500</v>
      </c>
      <c r="P12204" s="3">
        <v>106834.22</v>
      </c>
    </row>
    <row r="12205" spans="2:16" x14ac:dyDescent="0.15">
      <c r="B12205" s="5" t="s">
        <v>2059</v>
      </c>
      <c r="C12205" s="16">
        <f t="shared" si="1140"/>
        <v>2022</v>
      </c>
      <c r="D12205" s="16">
        <f t="shared" si="1141"/>
        <v>5</v>
      </c>
      <c r="E12205" s="3" t="s">
        <v>20</v>
      </c>
      <c r="F12205" s="3" t="s">
        <v>1319</v>
      </c>
      <c r="G12205" s="3" t="s">
        <v>13</v>
      </c>
      <c r="H12205" s="3" t="s">
        <v>1997</v>
      </c>
      <c r="I12205" s="3">
        <f t="shared" si="1142"/>
        <v>0</v>
      </c>
      <c r="J12205" s="3">
        <f t="shared" si="1142"/>
        <v>0</v>
      </c>
      <c r="K12205" s="3">
        <f t="shared" si="1142"/>
        <v>0</v>
      </c>
      <c r="L12205" s="3">
        <f t="shared" si="1143"/>
        <v>0</v>
      </c>
      <c r="M12205" s="3">
        <f t="shared" si="1144"/>
        <v>0</v>
      </c>
      <c r="N12205" s="3">
        <f t="shared" si="1145"/>
        <v>0</v>
      </c>
      <c r="O12205" s="3">
        <v>22500</v>
      </c>
      <c r="P12205" s="3">
        <v>106176.21</v>
      </c>
    </row>
    <row r="12206" spans="2:16" x14ac:dyDescent="0.15">
      <c r="B12206" s="5" t="s">
        <v>1444</v>
      </c>
      <c r="C12206" s="16">
        <f t="shared" si="1140"/>
        <v>2023</v>
      </c>
      <c r="D12206" s="16">
        <f t="shared" si="1141"/>
        <v>11</v>
      </c>
      <c r="E12206" s="3" t="s">
        <v>202</v>
      </c>
      <c r="F12206" s="3" t="s">
        <v>13</v>
      </c>
      <c r="G12206" s="3" t="s">
        <v>2957</v>
      </c>
      <c r="H12206" s="3" t="s">
        <v>7322</v>
      </c>
      <c r="I12206" s="3">
        <f t="shared" si="1142"/>
        <v>0</v>
      </c>
      <c r="J12206" s="3">
        <f t="shared" si="1142"/>
        <v>0</v>
      </c>
      <c r="K12206" s="3">
        <f t="shared" si="1142"/>
        <v>0</v>
      </c>
      <c r="L12206" s="3">
        <f t="shared" si="1143"/>
        <v>0</v>
      </c>
      <c r="M12206" s="3">
        <f t="shared" si="1144"/>
        <v>0</v>
      </c>
      <c r="N12206" s="3">
        <f t="shared" si="1145"/>
        <v>0</v>
      </c>
      <c r="O12206" s="3">
        <v>0.67200000000000004</v>
      </c>
      <c r="P12206" s="3">
        <v>41.65</v>
      </c>
    </row>
    <row r="12207" spans="2:16" x14ac:dyDescent="0.15">
      <c r="B12207" s="5" t="s">
        <v>508</v>
      </c>
      <c r="C12207" s="16">
        <f t="shared" si="1140"/>
        <v>2022</v>
      </c>
      <c r="D12207" s="16">
        <f t="shared" si="1141"/>
        <v>2</v>
      </c>
      <c r="E12207" s="3" t="s">
        <v>20</v>
      </c>
      <c r="F12207" s="3" t="s">
        <v>1319</v>
      </c>
      <c r="G12207" s="3" t="s">
        <v>13</v>
      </c>
      <c r="H12207" s="3" t="s">
        <v>1997</v>
      </c>
      <c r="I12207" s="3">
        <f t="shared" si="1142"/>
        <v>0</v>
      </c>
      <c r="J12207" s="3">
        <f t="shared" si="1142"/>
        <v>0</v>
      </c>
      <c r="K12207" s="3">
        <f t="shared" si="1142"/>
        <v>0</v>
      </c>
      <c r="L12207" s="3">
        <f t="shared" si="1143"/>
        <v>0</v>
      </c>
      <c r="M12207" s="3">
        <f t="shared" si="1144"/>
        <v>0</v>
      </c>
      <c r="N12207" s="3">
        <f t="shared" si="1145"/>
        <v>0</v>
      </c>
      <c r="O12207" s="3">
        <v>22500</v>
      </c>
      <c r="P12207" s="3">
        <v>105201.54</v>
      </c>
    </row>
    <row r="12208" spans="2:16" x14ac:dyDescent="0.15">
      <c r="B12208" s="5" t="s">
        <v>136</v>
      </c>
      <c r="C12208" s="16">
        <f t="shared" si="1140"/>
        <v>2022</v>
      </c>
      <c r="D12208" s="16">
        <f t="shared" si="1141"/>
        <v>3</v>
      </c>
      <c r="E12208" s="3" t="s">
        <v>20</v>
      </c>
      <c r="F12208" s="3" t="s">
        <v>1319</v>
      </c>
      <c r="G12208" s="3" t="s">
        <v>13</v>
      </c>
      <c r="H12208" s="3" t="s">
        <v>1997</v>
      </c>
      <c r="I12208" s="3">
        <f t="shared" si="1142"/>
        <v>0</v>
      </c>
      <c r="J12208" s="3">
        <f t="shared" si="1142"/>
        <v>0</v>
      </c>
      <c r="K12208" s="3">
        <f t="shared" si="1142"/>
        <v>0</v>
      </c>
      <c r="L12208" s="3">
        <f t="shared" si="1143"/>
        <v>0</v>
      </c>
      <c r="M12208" s="3">
        <f t="shared" si="1144"/>
        <v>0</v>
      </c>
      <c r="N12208" s="3">
        <f t="shared" si="1145"/>
        <v>0</v>
      </c>
      <c r="O12208" s="3">
        <v>22500</v>
      </c>
      <c r="P12208" s="3">
        <v>105178.04</v>
      </c>
    </row>
    <row r="12209" spans="2:16" x14ac:dyDescent="0.15">
      <c r="B12209" s="5" t="s">
        <v>143</v>
      </c>
      <c r="C12209" s="16">
        <f t="shared" si="1140"/>
        <v>2022</v>
      </c>
      <c r="D12209" s="16">
        <f t="shared" si="1141"/>
        <v>7</v>
      </c>
      <c r="E12209" s="3" t="s">
        <v>20</v>
      </c>
      <c r="F12209" s="3" t="s">
        <v>1319</v>
      </c>
      <c r="G12209" s="3" t="s">
        <v>13</v>
      </c>
      <c r="H12209" s="3" t="s">
        <v>1997</v>
      </c>
      <c r="I12209" s="3">
        <f t="shared" si="1142"/>
        <v>0</v>
      </c>
      <c r="J12209" s="3">
        <f t="shared" si="1142"/>
        <v>0</v>
      </c>
      <c r="K12209" s="3">
        <f t="shared" si="1142"/>
        <v>0</v>
      </c>
      <c r="L12209" s="3">
        <f t="shared" si="1143"/>
        <v>0</v>
      </c>
      <c r="M12209" s="3">
        <f t="shared" si="1144"/>
        <v>0</v>
      </c>
      <c r="N12209" s="3">
        <f t="shared" si="1145"/>
        <v>0</v>
      </c>
      <c r="O12209" s="3">
        <v>22500</v>
      </c>
      <c r="P12209" s="3">
        <v>104129.2</v>
      </c>
    </row>
    <row r="12210" spans="2:16" x14ac:dyDescent="0.15">
      <c r="B12210" s="5" t="s">
        <v>993</v>
      </c>
      <c r="C12210" s="16">
        <f t="shared" si="1140"/>
        <v>2022</v>
      </c>
      <c r="D12210" s="16">
        <f t="shared" si="1141"/>
        <v>4</v>
      </c>
      <c r="E12210" s="3" t="s">
        <v>20</v>
      </c>
      <c r="F12210" s="3" t="s">
        <v>1319</v>
      </c>
      <c r="G12210" s="3" t="s">
        <v>13</v>
      </c>
      <c r="H12210" s="3" t="s">
        <v>1997</v>
      </c>
      <c r="I12210" s="3">
        <f t="shared" si="1142"/>
        <v>0</v>
      </c>
      <c r="J12210" s="3">
        <f t="shared" si="1142"/>
        <v>0</v>
      </c>
      <c r="K12210" s="3">
        <f t="shared" si="1142"/>
        <v>0</v>
      </c>
      <c r="L12210" s="3">
        <f t="shared" si="1143"/>
        <v>0</v>
      </c>
      <c r="M12210" s="3">
        <f t="shared" si="1144"/>
        <v>0</v>
      </c>
      <c r="N12210" s="3">
        <f t="shared" si="1145"/>
        <v>0</v>
      </c>
      <c r="O12210" s="3">
        <v>22500</v>
      </c>
      <c r="P12210" s="3">
        <v>103738.02</v>
      </c>
    </row>
    <row r="12211" spans="2:16" x14ac:dyDescent="0.15">
      <c r="B12211" s="5" t="s">
        <v>1000</v>
      </c>
      <c r="C12211" s="16">
        <f t="shared" si="1140"/>
        <v>2022</v>
      </c>
      <c r="D12211" s="16">
        <f t="shared" si="1141"/>
        <v>1</v>
      </c>
      <c r="E12211" s="3" t="s">
        <v>20</v>
      </c>
      <c r="F12211" s="3" t="s">
        <v>1319</v>
      </c>
      <c r="G12211" s="3" t="s">
        <v>13</v>
      </c>
      <c r="H12211" s="3" t="s">
        <v>1997</v>
      </c>
      <c r="I12211" s="3">
        <f t="shared" si="1142"/>
        <v>0</v>
      </c>
      <c r="J12211" s="3">
        <f t="shared" si="1142"/>
        <v>0</v>
      </c>
      <c r="K12211" s="3">
        <f t="shared" si="1142"/>
        <v>0</v>
      </c>
      <c r="L12211" s="3">
        <f t="shared" si="1143"/>
        <v>0</v>
      </c>
      <c r="M12211" s="3">
        <f t="shared" si="1144"/>
        <v>0</v>
      </c>
      <c r="N12211" s="3">
        <f t="shared" si="1145"/>
        <v>0</v>
      </c>
      <c r="O12211" s="3">
        <v>22500</v>
      </c>
      <c r="P12211" s="3">
        <v>103330.19</v>
      </c>
    </row>
    <row r="12212" spans="2:16" x14ac:dyDescent="0.15">
      <c r="B12212" s="5" t="s">
        <v>372</v>
      </c>
      <c r="C12212" s="16">
        <f t="shared" si="1140"/>
        <v>2022</v>
      </c>
      <c r="D12212" s="16">
        <f t="shared" si="1141"/>
        <v>2</v>
      </c>
      <c r="E12212" s="3" t="s">
        <v>20</v>
      </c>
      <c r="F12212" s="3" t="s">
        <v>1319</v>
      </c>
      <c r="G12212" s="3" t="s">
        <v>13</v>
      </c>
      <c r="H12212" s="3" t="s">
        <v>1997</v>
      </c>
      <c r="I12212" s="3">
        <f t="shared" si="1142"/>
        <v>0</v>
      </c>
      <c r="J12212" s="3">
        <f t="shared" si="1142"/>
        <v>0</v>
      </c>
      <c r="K12212" s="3">
        <f t="shared" si="1142"/>
        <v>0</v>
      </c>
      <c r="L12212" s="3">
        <f t="shared" si="1143"/>
        <v>0</v>
      </c>
      <c r="M12212" s="3">
        <f t="shared" si="1144"/>
        <v>0</v>
      </c>
      <c r="N12212" s="3">
        <f t="shared" si="1145"/>
        <v>0</v>
      </c>
      <c r="O12212" s="3">
        <v>22500</v>
      </c>
      <c r="P12212" s="3">
        <v>103298.98</v>
      </c>
    </row>
    <row r="12213" spans="2:16" x14ac:dyDescent="0.15">
      <c r="B12213" s="5" t="s">
        <v>272</v>
      </c>
      <c r="C12213" s="16">
        <f t="shared" si="1140"/>
        <v>2022</v>
      </c>
      <c r="D12213" s="16">
        <f t="shared" si="1141"/>
        <v>3</v>
      </c>
      <c r="E12213" s="3" t="s">
        <v>20</v>
      </c>
      <c r="F12213" s="3" t="s">
        <v>1319</v>
      </c>
      <c r="G12213" s="3" t="s">
        <v>13</v>
      </c>
      <c r="H12213" s="3" t="s">
        <v>1997</v>
      </c>
      <c r="I12213" s="3">
        <f t="shared" si="1142"/>
        <v>0</v>
      </c>
      <c r="J12213" s="3">
        <f t="shared" si="1142"/>
        <v>0</v>
      </c>
      <c r="K12213" s="3">
        <f t="shared" si="1142"/>
        <v>0</v>
      </c>
      <c r="L12213" s="3">
        <f t="shared" si="1143"/>
        <v>0</v>
      </c>
      <c r="M12213" s="3">
        <f t="shared" si="1144"/>
        <v>0</v>
      </c>
      <c r="N12213" s="3">
        <f t="shared" si="1145"/>
        <v>0</v>
      </c>
      <c r="O12213" s="3">
        <v>22500</v>
      </c>
      <c r="P12213" s="3">
        <v>102260.32</v>
      </c>
    </row>
    <row r="12214" spans="2:16" x14ac:dyDescent="0.15">
      <c r="B12214" s="5" t="s">
        <v>1246</v>
      </c>
      <c r="C12214" s="16">
        <f t="shared" si="1140"/>
        <v>2022</v>
      </c>
      <c r="D12214" s="16">
        <f t="shared" si="1141"/>
        <v>1</v>
      </c>
      <c r="E12214" s="3" t="s">
        <v>20</v>
      </c>
      <c r="F12214" s="3" t="s">
        <v>1319</v>
      </c>
      <c r="G12214" s="3" t="s">
        <v>13</v>
      </c>
      <c r="H12214" s="3" t="s">
        <v>1997</v>
      </c>
      <c r="I12214" s="3">
        <f t="shared" si="1142"/>
        <v>0</v>
      </c>
      <c r="J12214" s="3">
        <f t="shared" si="1142"/>
        <v>0</v>
      </c>
      <c r="K12214" s="3">
        <f t="shared" si="1142"/>
        <v>0</v>
      </c>
      <c r="L12214" s="3">
        <f t="shared" si="1143"/>
        <v>0</v>
      </c>
      <c r="M12214" s="3">
        <f t="shared" si="1144"/>
        <v>0</v>
      </c>
      <c r="N12214" s="3">
        <f t="shared" si="1145"/>
        <v>0</v>
      </c>
      <c r="O12214" s="3">
        <v>22500</v>
      </c>
      <c r="P12214" s="3">
        <v>101308.35</v>
      </c>
    </row>
    <row r="12215" spans="2:16" x14ac:dyDescent="0.15">
      <c r="B12215" s="5" t="s">
        <v>1246</v>
      </c>
      <c r="C12215" s="16">
        <f t="shared" si="1140"/>
        <v>2022</v>
      </c>
      <c r="D12215" s="16">
        <f t="shared" si="1141"/>
        <v>1</v>
      </c>
      <c r="E12215" s="3" t="s">
        <v>20</v>
      </c>
      <c r="F12215" s="3" t="s">
        <v>1319</v>
      </c>
      <c r="G12215" s="3" t="s">
        <v>13</v>
      </c>
      <c r="H12215" s="3" t="s">
        <v>1997</v>
      </c>
      <c r="I12215" s="3">
        <f t="shared" si="1142"/>
        <v>0</v>
      </c>
      <c r="J12215" s="3">
        <f t="shared" si="1142"/>
        <v>0</v>
      </c>
      <c r="K12215" s="3">
        <f t="shared" si="1142"/>
        <v>0</v>
      </c>
      <c r="L12215" s="3">
        <f t="shared" si="1143"/>
        <v>0</v>
      </c>
      <c r="M12215" s="3">
        <f t="shared" si="1144"/>
        <v>0</v>
      </c>
      <c r="N12215" s="3">
        <f t="shared" si="1145"/>
        <v>0</v>
      </c>
      <c r="O12215" s="3">
        <v>22500</v>
      </c>
      <c r="P12215" s="3">
        <v>100895.5</v>
      </c>
    </row>
    <row r="12216" spans="2:16" x14ac:dyDescent="0.15">
      <c r="B12216" s="5" t="s">
        <v>936</v>
      </c>
      <c r="C12216" s="16">
        <f t="shared" si="1140"/>
        <v>2022</v>
      </c>
      <c r="D12216" s="16">
        <f t="shared" si="1141"/>
        <v>1</v>
      </c>
      <c r="E12216" s="3" t="s">
        <v>20</v>
      </c>
      <c r="F12216" s="3" t="s">
        <v>1319</v>
      </c>
      <c r="G12216" s="3" t="s">
        <v>13</v>
      </c>
      <c r="H12216" s="3" t="s">
        <v>1997</v>
      </c>
      <c r="I12216" s="3">
        <f t="shared" si="1142"/>
        <v>0</v>
      </c>
      <c r="J12216" s="3">
        <f t="shared" si="1142"/>
        <v>0</v>
      </c>
      <c r="K12216" s="3">
        <f t="shared" si="1142"/>
        <v>0</v>
      </c>
      <c r="L12216" s="3">
        <f t="shared" si="1143"/>
        <v>0</v>
      </c>
      <c r="M12216" s="3">
        <f t="shared" si="1144"/>
        <v>0</v>
      </c>
      <c r="N12216" s="3">
        <f t="shared" si="1145"/>
        <v>0</v>
      </c>
      <c r="O12216" s="3">
        <v>22500</v>
      </c>
      <c r="P12216" s="3">
        <v>100721.92</v>
      </c>
    </row>
    <row r="12217" spans="2:16" x14ac:dyDescent="0.15">
      <c r="B12217" s="5" t="s">
        <v>138</v>
      </c>
      <c r="C12217" s="16">
        <f t="shared" si="1140"/>
        <v>2022</v>
      </c>
      <c r="D12217" s="16">
        <f t="shared" si="1141"/>
        <v>3</v>
      </c>
      <c r="E12217" s="3" t="s">
        <v>20</v>
      </c>
      <c r="F12217" s="3" t="s">
        <v>1319</v>
      </c>
      <c r="G12217" s="3" t="s">
        <v>13</v>
      </c>
      <c r="H12217" s="3" t="s">
        <v>1997</v>
      </c>
      <c r="I12217" s="3">
        <f t="shared" si="1142"/>
        <v>0</v>
      </c>
      <c r="J12217" s="3">
        <f t="shared" si="1142"/>
        <v>0</v>
      </c>
      <c r="K12217" s="3">
        <f t="shared" si="1142"/>
        <v>0</v>
      </c>
      <c r="L12217" s="3">
        <f t="shared" si="1143"/>
        <v>0</v>
      </c>
      <c r="M12217" s="3">
        <f t="shared" si="1144"/>
        <v>0</v>
      </c>
      <c r="N12217" s="3">
        <f t="shared" si="1145"/>
        <v>0</v>
      </c>
      <c r="O12217" s="3">
        <v>22500</v>
      </c>
      <c r="P12217" s="3">
        <v>100393.1</v>
      </c>
    </row>
    <row r="12218" spans="2:16" x14ac:dyDescent="0.15">
      <c r="B12218" s="5" t="s">
        <v>410</v>
      </c>
      <c r="C12218" s="16">
        <f t="shared" si="1140"/>
        <v>2022</v>
      </c>
      <c r="D12218" s="16">
        <f t="shared" si="1141"/>
        <v>1</v>
      </c>
      <c r="E12218" s="3" t="s">
        <v>20</v>
      </c>
      <c r="F12218" s="3" t="s">
        <v>1319</v>
      </c>
      <c r="G12218" s="3" t="s">
        <v>13</v>
      </c>
      <c r="H12218" s="3" t="s">
        <v>1997</v>
      </c>
      <c r="I12218" s="3">
        <f t="shared" si="1142"/>
        <v>0</v>
      </c>
      <c r="J12218" s="3">
        <f t="shared" si="1142"/>
        <v>0</v>
      </c>
      <c r="K12218" s="3">
        <f t="shared" si="1142"/>
        <v>0</v>
      </c>
      <c r="L12218" s="3">
        <f t="shared" si="1143"/>
        <v>0</v>
      </c>
      <c r="M12218" s="3">
        <f t="shared" si="1144"/>
        <v>0</v>
      </c>
      <c r="N12218" s="3">
        <f t="shared" si="1145"/>
        <v>0</v>
      </c>
      <c r="O12218" s="3">
        <v>22500</v>
      </c>
      <c r="P12218" s="3">
        <v>100194.65</v>
      </c>
    </row>
    <row r="12219" spans="2:16" x14ac:dyDescent="0.15">
      <c r="B12219" s="5" t="s">
        <v>2048</v>
      </c>
      <c r="C12219" s="16">
        <f t="shared" si="1140"/>
        <v>2022</v>
      </c>
      <c r="D12219" s="16">
        <f t="shared" si="1141"/>
        <v>4</v>
      </c>
      <c r="E12219" s="3" t="s">
        <v>20</v>
      </c>
      <c r="F12219" s="3" t="s">
        <v>1319</v>
      </c>
      <c r="G12219" s="3" t="s">
        <v>13</v>
      </c>
      <c r="H12219" s="3" t="s">
        <v>1997</v>
      </c>
      <c r="I12219" s="3">
        <f t="shared" si="1142"/>
        <v>0</v>
      </c>
      <c r="J12219" s="3">
        <f t="shared" si="1142"/>
        <v>0</v>
      </c>
      <c r="K12219" s="3">
        <f t="shared" si="1142"/>
        <v>0</v>
      </c>
      <c r="L12219" s="3">
        <f t="shared" si="1143"/>
        <v>0</v>
      </c>
      <c r="M12219" s="3">
        <f t="shared" si="1144"/>
        <v>0</v>
      </c>
      <c r="N12219" s="3">
        <f t="shared" si="1145"/>
        <v>0</v>
      </c>
      <c r="O12219" s="3">
        <v>22500</v>
      </c>
      <c r="P12219" s="3">
        <v>100060.86</v>
      </c>
    </row>
    <row r="12220" spans="2:16" x14ac:dyDescent="0.15">
      <c r="B12220" s="5" t="s">
        <v>2061</v>
      </c>
      <c r="C12220" s="16">
        <f t="shared" si="1140"/>
        <v>2022</v>
      </c>
      <c r="D12220" s="16">
        <f t="shared" si="1141"/>
        <v>8</v>
      </c>
      <c r="E12220" s="3" t="s">
        <v>20</v>
      </c>
      <c r="F12220" s="3" t="s">
        <v>1319</v>
      </c>
      <c r="G12220" s="3" t="s">
        <v>13</v>
      </c>
      <c r="H12220" s="3" t="s">
        <v>1997</v>
      </c>
      <c r="I12220" s="3">
        <f t="shared" si="1142"/>
        <v>0</v>
      </c>
      <c r="J12220" s="3">
        <f t="shared" si="1142"/>
        <v>0</v>
      </c>
      <c r="K12220" s="3">
        <f t="shared" si="1142"/>
        <v>0</v>
      </c>
      <c r="L12220" s="3">
        <f t="shared" si="1143"/>
        <v>0</v>
      </c>
      <c r="M12220" s="3">
        <f t="shared" si="1144"/>
        <v>0</v>
      </c>
      <c r="N12220" s="3">
        <f t="shared" si="1145"/>
        <v>0</v>
      </c>
      <c r="O12220" s="3">
        <v>22500</v>
      </c>
      <c r="P12220" s="3">
        <v>95985.83</v>
      </c>
    </row>
    <row r="12221" spans="2:16" x14ac:dyDescent="0.15">
      <c r="B12221" s="5" t="s">
        <v>762</v>
      </c>
      <c r="C12221" s="16">
        <f t="shared" si="1140"/>
        <v>2022</v>
      </c>
      <c r="D12221" s="16">
        <f t="shared" si="1141"/>
        <v>4</v>
      </c>
      <c r="E12221" s="3" t="s">
        <v>20</v>
      </c>
      <c r="F12221" s="3" t="s">
        <v>1319</v>
      </c>
      <c r="G12221" s="3" t="s">
        <v>13</v>
      </c>
      <c r="H12221" s="3" t="s">
        <v>1997</v>
      </c>
      <c r="I12221" s="3">
        <f t="shared" si="1142"/>
        <v>0</v>
      </c>
      <c r="J12221" s="3">
        <f t="shared" si="1142"/>
        <v>0</v>
      </c>
      <c r="K12221" s="3">
        <f t="shared" si="1142"/>
        <v>0</v>
      </c>
      <c r="L12221" s="3">
        <f t="shared" si="1143"/>
        <v>0</v>
      </c>
      <c r="M12221" s="3">
        <f t="shared" si="1144"/>
        <v>0</v>
      </c>
      <c r="N12221" s="3">
        <f t="shared" si="1145"/>
        <v>0</v>
      </c>
      <c r="O12221" s="3">
        <v>21600</v>
      </c>
      <c r="P12221" s="3">
        <v>99077.1</v>
      </c>
    </row>
    <row r="12222" spans="2:16" x14ac:dyDescent="0.15">
      <c r="B12222" s="5" t="s">
        <v>272</v>
      </c>
      <c r="C12222" s="16">
        <f t="shared" si="1140"/>
        <v>2022</v>
      </c>
      <c r="D12222" s="16">
        <f t="shared" si="1141"/>
        <v>3</v>
      </c>
      <c r="E12222" s="3" t="s">
        <v>20</v>
      </c>
      <c r="F12222" s="3" t="s">
        <v>1319</v>
      </c>
      <c r="G12222" s="3" t="s">
        <v>13</v>
      </c>
      <c r="H12222" s="3" t="s">
        <v>1997</v>
      </c>
      <c r="I12222" s="3">
        <f t="shared" si="1142"/>
        <v>0</v>
      </c>
      <c r="J12222" s="3">
        <f t="shared" si="1142"/>
        <v>0</v>
      </c>
      <c r="K12222" s="3">
        <f t="shared" si="1142"/>
        <v>0</v>
      </c>
      <c r="L12222" s="3">
        <f t="shared" si="1143"/>
        <v>0</v>
      </c>
      <c r="M12222" s="3">
        <f t="shared" si="1144"/>
        <v>0</v>
      </c>
      <c r="N12222" s="3">
        <f t="shared" si="1145"/>
        <v>0</v>
      </c>
      <c r="O12222" s="3">
        <v>20000</v>
      </c>
      <c r="P12222" s="3">
        <v>94857.279999999897</v>
      </c>
    </row>
    <row r="12223" spans="2:16" x14ac:dyDescent="0.15">
      <c r="B12223" s="5" t="s">
        <v>1489</v>
      </c>
      <c r="C12223" s="16">
        <f t="shared" si="1140"/>
        <v>2022</v>
      </c>
      <c r="D12223" s="16">
        <f t="shared" si="1141"/>
        <v>3</v>
      </c>
      <c r="E12223" s="3" t="s">
        <v>20</v>
      </c>
      <c r="F12223" s="3" t="s">
        <v>1319</v>
      </c>
      <c r="G12223" s="3" t="s">
        <v>13</v>
      </c>
      <c r="H12223" s="3" t="s">
        <v>1997</v>
      </c>
      <c r="I12223" s="3">
        <f t="shared" si="1142"/>
        <v>0</v>
      </c>
      <c r="J12223" s="3">
        <f t="shared" si="1142"/>
        <v>0</v>
      </c>
      <c r="K12223" s="3">
        <f t="shared" si="1142"/>
        <v>0</v>
      </c>
      <c r="L12223" s="3">
        <f t="shared" si="1143"/>
        <v>0</v>
      </c>
      <c r="M12223" s="3">
        <f t="shared" si="1144"/>
        <v>0</v>
      </c>
      <c r="N12223" s="3">
        <f t="shared" si="1145"/>
        <v>0</v>
      </c>
      <c r="O12223" s="3">
        <v>20000</v>
      </c>
      <c r="P12223" s="3">
        <v>86920.57</v>
      </c>
    </row>
    <row r="12224" spans="2:16" x14ac:dyDescent="0.15">
      <c r="B12224" s="5" t="s">
        <v>764</v>
      </c>
      <c r="C12224" s="16">
        <f t="shared" si="1140"/>
        <v>2022</v>
      </c>
      <c r="D12224" s="16">
        <f t="shared" si="1141"/>
        <v>7</v>
      </c>
      <c r="E12224" s="3" t="s">
        <v>20</v>
      </c>
      <c r="F12224" s="3" t="s">
        <v>1319</v>
      </c>
      <c r="G12224" s="3" t="s">
        <v>13</v>
      </c>
      <c r="H12224" s="3" t="s">
        <v>1997</v>
      </c>
      <c r="I12224" s="3">
        <f t="shared" si="1142"/>
        <v>0</v>
      </c>
      <c r="J12224" s="3">
        <f t="shared" si="1142"/>
        <v>0</v>
      </c>
      <c r="K12224" s="3">
        <f t="shared" si="1142"/>
        <v>0</v>
      </c>
      <c r="L12224" s="3">
        <f t="shared" si="1143"/>
        <v>0</v>
      </c>
      <c r="M12224" s="3">
        <f t="shared" si="1144"/>
        <v>0</v>
      </c>
      <c r="N12224" s="3">
        <f t="shared" si="1145"/>
        <v>0</v>
      </c>
      <c r="O12224" s="3">
        <v>19800</v>
      </c>
      <c r="P12224" s="3">
        <v>87883.96</v>
      </c>
    </row>
    <row r="12225" spans="2:16" x14ac:dyDescent="0.15">
      <c r="B12225" s="5" t="s">
        <v>1296</v>
      </c>
      <c r="C12225" s="16">
        <f t="shared" si="1140"/>
        <v>2022</v>
      </c>
      <c r="D12225" s="16">
        <f t="shared" si="1141"/>
        <v>2</v>
      </c>
      <c r="E12225" s="3" t="s">
        <v>20</v>
      </c>
      <c r="F12225" s="3" t="s">
        <v>1319</v>
      </c>
      <c r="G12225" s="3" t="s">
        <v>13</v>
      </c>
      <c r="H12225" s="3" t="s">
        <v>1997</v>
      </c>
      <c r="I12225" s="3">
        <f t="shared" si="1142"/>
        <v>0</v>
      </c>
      <c r="J12225" s="3">
        <f t="shared" si="1142"/>
        <v>0</v>
      </c>
      <c r="K12225" s="3">
        <f t="shared" si="1142"/>
        <v>0</v>
      </c>
      <c r="L12225" s="3">
        <f t="shared" si="1143"/>
        <v>0</v>
      </c>
      <c r="M12225" s="3">
        <f t="shared" si="1144"/>
        <v>0</v>
      </c>
      <c r="N12225" s="3">
        <f t="shared" si="1145"/>
        <v>0</v>
      </c>
      <c r="O12225" s="3">
        <v>14700</v>
      </c>
      <c r="P12225" s="3">
        <v>75768.820000000007</v>
      </c>
    </row>
    <row r="12226" spans="2:16" x14ac:dyDescent="0.15">
      <c r="B12226" s="5" t="s">
        <v>760</v>
      </c>
      <c r="C12226" s="16">
        <f t="shared" si="1140"/>
        <v>2022</v>
      </c>
      <c r="D12226" s="16">
        <f t="shared" si="1141"/>
        <v>3</v>
      </c>
      <c r="E12226" s="3" t="s">
        <v>20</v>
      </c>
      <c r="F12226" s="3" t="s">
        <v>1319</v>
      </c>
      <c r="G12226" s="3" t="s">
        <v>13</v>
      </c>
      <c r="H12226" s="3" t="s">
        <v>1997</v>
      </c>
      <c r="I12226" s="3">
        <f t="shared" si="1142"/>
        <v>0</v>
      </c>
      <c r="J12226" s="3">
        <f t="shared" si="1142"/>
        <v>0</v>
      </c>
      <c r="K12226" s="3">
        <f t="shared" si="1142"/>
        <v>0</v>
      </c>
      <c r="L12226" s="3">
        <f t="shared" si="1143"/>
        <v>0</v>
      </c>
      <c r="M12226" s="3">
        <f t="shared" si="1144"/>
        <v>0</v>
      </c>
      <c r="N12226" s="3">
        <f t="shared" si="1145"/>
        <v>0</v>
      </c>
      <c r="O12226" s="3">
        <v>10800</v>
      </c>
      <c r="P12226" s="3">
        <v>59186.55</v>
      </c>
    </row>
    <row r="12227" spans="2:16" x14ac:dyDescent="0.15">
      <c r="B12227" s="5" t="s">
        <v>664</v>
      </c>
      <c r="C12227" s="16">
        <f t="shared" si="1140"/>
        <v>2022</v>
      </c>
      <c r="D12227" s="16">
        <f t="shared" si="1141"/>
        <v>5</v>
      </c>
      <c r="E12227" s="3" t="s">
        <v>20</v>
      </c>
      <c r="F12227" s="3" t="s">
        <v>1319</v>
      </c>
      <c r="G12227" s="3" t="s">
        <v>13</v>
      </c>
      <c r="H12227" s="3" t="s">
        <v>1997</v>
      </c>
      <c r="I12227" s="3">
        <f t="shared" si="1142"/>
        <v>0</v>
      </c>
      <c r="J12227" s="3">
        <f t="shared" si="1142"/>
        <v>0</v>
      </c>
      <c r="K12227" s="3">
        <f t="shared" si="1142"/>
        <v>0</v>
      </c>
      <c r="L12227" s="3">
        <f t="shared" si="1143"/>
        <v>0</v>
      </c>
      <c r="M12227" s="3">
        <f t="shared" si="1144"/>
        <v>0</v>
      </c>
      <c r="N12227" s="3">
        <f t="shared" si="1145"/>
        <v>0</v>
      </c>
      <c r="O12227" s="3">
        <v>10800</v>
      </c>
      <c r="P12227" s="3">
        <v>56675.13</v>
      </c>
    </row>
    <row r="12228" spans="2:16" x14ac:dyDescent="0.15">
      <c r="B12228" s="5" t="s">
        <v>68</v>
      </c>
      <c r="C12228" s="16">
        <f t="shared" ref="C12228:C12291" si="1146">YEAR(B12228)</f>
        <v>2022</v>
      </c>
      <c r="D12228" s="16">
        <f t="shared" ref="D12228:D12291" si="1147">MONTH(B12228)</f>
        <v>5</v>
      </c>
      <c r="E12228" s="3" t="s">
        <v>20</v>
      </c>
      <c r="F12228" s="3" t="s">
        <v>1319</v>
      </c>
      <c r="G12228" s="3" t="s">
        <v>13</v>
      </c>
      <c r="H12228" s="3" t="s">
        <v>1997</v>
      </c>
      <c r="I12228" s="3">
        <f t="shared" ref="I12228:K12291" si="1148">MIN(1,IFERROR(SEARCH(I$2,$H12228),0))</f>
        <v>0</v>
      </c>
      <c r="J12228" s="3">
        <f t="shared" si="1148"/>
        <v>0</v>
      </c>
      <c r="K12228" s="3">
        <f t="shared" si="1148"/>
        <v>0</v>
      </c>
      <c r="L12228" s="3">
        <f t="shared" ref="L12228:L12291" si="1149">IF(I12228*J12228=1,"Гороховый изолят",IF(I12228*K12228=1,"Гороховый концентрат",0))</f>
        <v>0</v>
      </c>
      <c r="M12228" s="3">
        <f t="shared" ref="M12228:M12291" si="1150">$I12228*J12228</f>
        <v>0</v>
      </c>
      <c r="N12228" s="3">
        <f t="shared" ref="N12228:N12291" si="1151">$I12228*K12228</f>
        <v>0</v>
      </c>
      <c r="O12228" s="3">
        <v>9000</v>
      </c>
      <c r="P12228" s="3">
        <v>43859.97</v>
      </c>
    </row>
    <row r="12229" spans="2:16" x14ac:dyDescent="0.15">
      <c r="B12229" s="5" t="s">
        <v>1755</v>
      </c>
      <c r="C12229" s="16">
        <f t="shared" si="1146"/>
        <v>2022</v>
      </c>
      <c r="D12229" s="16">
        <f t="shared" si="1147"/>
        <v>8</v>
      </c>
      <c r="E12229" s="3" t="s">
        <v>20</v>
      </c>
      <c r="F12229" s="3" t="s">
        <v>1319</v>
      </c>
      <c r="G12229" s="3" t="s">
        <v>13</v>
      </c>
      <c r="H12229" s="3" t="s">
        <v>1997</v>
      </c>
      <c r="I12229" s="3">
        <f t="shared" si="1148"/>
        <v>0</v>
      </c>
      <c r="J12229" s="3">
        <f t="shared" si="1148"/>
        <v>0</v>
      </c>
      <c r="K12229" s="3">
        <f t="shared" si="1148"/>
        <v>0</v>
      </c>
      <c r="L12229" s="3">
        <f t="shared" si="1149"/>
        <v>0</v>
      </c>
      <c r="M12229" s="3">
        <f t="shared" si="1150"/>
        <v>0</v>
      </c>
      <c r="N12229" s="3">
        <f t="shared" si="1151"/>
        <v>0</v>
      </c>
      <c r="O12229" s="3">
        <v>9000</v>
      </c>
      <c r="P12229" s="3">
        <v>41837.410000000003</v>
      </c>
    </row>
    <row r="12230" spans="2:16" x14ac:dyDescent="0.15">
      <c r="B12230" s="5" t="s">
        <v>3162</v>
      </c>
      <c r="C12230" s="16">
        <f t="shared" si="1146"/>
        <v>2022</v>
      </c>
      <c r="D12230" s="16">
        <f t="shared" si="1147"/>
        <v>7</v>
      </c>
      <c r="E12230" s="3" t="s">
        <v>20</v>
      </c>
      <c r="F12230" s="3" t="s">
        <v>1319</v>
      </c>
      <c r="G12230" s="3" t="s">
        <v>13</v>
      </c>
      <c r="H12230" s="3" t="s">
        <v>1997</v>
      </c>
      <c r="I12230" s="3">
        <f t="shared" si="1148"/>
        <v>0</v>
      </c>
      <c r="J12230" s="3">
        <f t="shared" si="1148"/>
        <v>0</v>
      </c>
      <c r="K12230" s="3">
        <f t="shared" si="1148"/>
        <v>0</v>
      </c>
      <c r="L12230" s="3">
        <f t="shared" si="1149"/>
        <v>0</v>
      </c>
      <c r="M12230" s="3">
        <f t="shared" si="1150"/>
        <v>0</v>
      </c>
      <c r="N12230" s="3">
        <f t="shared" si="1151"/>
        <v>0</v>
      </c>
      <c r="O12230" s="3">
        <v>9000</v>
      </c>
      <c r="P12230" s="3">
        <v>38440.19</v>
      </c>
    </row>
    <row r="12231" spans="2:16" x14ac:dyDescent="0.15">
      <c r="B12231" s="5" t="s">
        <v>2082</v>
      </c>
      <c r="C12231" s="16">
        <f t="shared" si="1146"/>
        <v>2022</v>
      </c>
      <c r="D12231" s="16">
        <f t="shared" si="1147"/>
        <v>12</v>
      </c>
      <c r="E12231" s="3" t="s">
        <v>20</v>
      </c>
      <c r="F12231" s="3" t="s">
        <v>1319</v>
      </c>
      <c r="G12231" s="3" t="s">
        <v>13</v>
      </c>
      <c r="H12231" s="3" t="s">
        <v>1997</v>
      </c>
      <c r="I12231" s="3">
        <f t="shared" si="1148"/>
        <v>0</v>
      </c>
      <c r="J12231" s="3">
        <f t="shared" si="1148"/>
        <v>0</v>
      </c>
      <c r="K12231" s="3">
        <f t="shared" si="1148"/>
        <v>0</v>
      </c>
      <c r="L12231" s="3">
        <f t="shared" si="1149"/>
        <v>0</v>
      </c>
      <c r="M12231" s="3">
        <f t="shared" si="1150"/>
        <v>0</v>
      </c>
      <c r="N12231" s="3">
        <f t="shared" si="1151"/>
        <v>0</v>
      </c>
      <c r="O12231" s="3">
        <v>8000</v>
      </c>
      <c r="P12231" s="3">
        <v>35503.550000000003</v>
      </c>
    </row>
    <row r="12232" spans="2:16" x14ac:dyDescent="0.15">
      <c r="B12232" s="5" t="s">
        <v>3914</v>
      </c>
      <c r="C12232" s="16">
        <f t="shared" si="1146"/>
        <v>2022</v>
      </c>
      <c r="D12232" s="16">
        <f t="shared" si="1147"/>
        <v>12</v>
      </c>
      <c r="E12232" s="3" t="s">
        <v>20</v>
      </c>
      <c r="F12232" s="3" t="s">
        <v>1319</v>
      </c>
      <c r="G12232" s="3" t="s">
        <v>13</v>
      </c>
      <c r="H12232" s="3" t="s">
        <v>1997</v>
      </c>
      <c r="I12232" s="3">
        <f t="shared" si="1148"/>
        <v>0</v>
      </c>
      <c r="J12232" s="3">
        <f t="shared" si="1148"/>
        <v>0</v>
      </c>
      <c r="K12232" s="3">
        <f t="shared" si="1148"/>
        <v>0</v>
      </c>
      <c r="L12232" s="3">
        <f t="shared" si="1149"/>
        <v>0</v>
      </c>
      <c r="M12232" s="3">
        <f t="shared" si="1150"/>
        <v>0</v>
      </c>
      <c r="N12232" s="3">
        <f t="shared" si="1151"/>
        <v>0</v>
      </c>
      <c r="O12232" s="3">
        <v>8000</v>
      </c>
      <c r="P12232" s="3">
        <v>34759.480000000003</v>
      </c>
    </row>
    <row r="12233" spans="2:16" x14ac:dyDescent="0.15">
      <c r="B12233" s="5" t="s">
        <v>1371</v>
      </c>
      <c r="C12233" s="16">
        <f t="shared" si="1146"/>
        <v>2020</v>
      </c>
      <c r="D12233" s="16">
        <f t="shared" si="1147"/>
        <v>2</v>
      </c>
      <c r="E12233" s="3" t="s">
        <v>20</v>
      </c>
      <c r="F12233" s="3" t="s">
        <v>1319</v>
      </c>
      <c r="G12233" s="3" t="s">
        <v>13</v>
      </c>
      <c r="H12233" s="3" t="s">
        <v>2041</v>
      </c>
      <c r="I12233" s="3">
        <f t="shared" si="1148"/>
        <v>0</v>
      </c>
      <c r="J12233" s="3">
        <f t="shared" si="1148"/>
        <v>0</v>
      </c>
      <c r="K12233" s="3">
        <f t="shared" si="1148"/>
        <v>0</v>
      </c>
      <c r="L12233" s="3">
        <f t="shared" si="1149"/>
        <v>0</v>
      </c>
      <c r="M12233" s="3">
        <f t="shared" si="1150"/>
        <v>0</v>
      </c>
      <c r="N12233" s="3">
        <f t="shared" si="1151"/>
        <v>0</v>
      </c>
      <c r="O12233" s="3">
        <v>22600</v>
      </c>
      <c r="P12233" s="3">
        <v>109682.17</v>
      </c>
    </row>
    <row r="12234" spans="2:16" x14ac:dyDescent="0.15">
      <c r="B12234" s="5" t="s">
        <v>1325</v>
      </c>
      <c r="C12234" s="16">
        <f t="shared" si="1146"/>
        <v>2020</v>
      </c>
      <c r="D12234" s="16">
        <f t="shared" si="1147"/>
        <v>4</v>
      </c>
      <c r="E12234" s="3" t="s">
        <v>20</v>
      </c>
      <c r="F12234" s="3" t="s">
        <v>1319</v>
      </c>
      <c r="G12234" s="3" t="s">
        <v>13</v>
      </c>
      <c r="H12234" s="3" t="s">
        <v>2356</v>
      </c>
      <c r="I12234" s="3">
        <f t="shared" si="1148"/>
        <v>0</v>
      </c>
      <c r="J12234" s="3">
        <f t="shared" si="1148"/>
        <v>0</v>
      </c>
      <c r="K12234" s="3">
        <f t="shared" si="1148"/>
        <v>0</v>
      </c>
      <c r="L12234" s="3">
        <f t="shared" si="1149"/>
        <v>0</v>
      </c>
      <c r="M12234" s="3">
        <f t="shared" si="1150"/>
        <v>0</v>
      </c>
      <c r="N12234" s="3">
        <f t="shared" si="1151"/>
        <v>0</v>
      </c>
      <c r="O12234" s="3">
        <v>20700</v>
      </c>
      <c r="P12234" s="3">
        <v>91118.78</v>
      </c>
    </row>
    <row r="12235" spans="2:16" x14ac:dyDescent="0.15">
      <c r="B12235" s="5" t="s">
        <v>2117</v>
      </c>
      <c r="C12235" s="16">
        <f t="shared" si="1146"/>
        <v>2020</v>
      </c>
      <c r="D12235" s="16">
        <f t="shared" si="1147"/>
        <v>2</v>
      </c>
      <c r="E12235" s="3" t="s">
        <v>20</v>
      </c>
      <c r="F12235" s="3" t="s">
        <v>1319</v>
      </c>
      <c r="G12235" s="3" t="s">
        <v>13</v>
      </c>
      <c r="H12235" s="3" t="s">
        <v>2118</v>
      </c>
      <c r="I12235" s="3">
        <f t="shared" si="1148"/>
        <v>0</v>
      </c>
      <c r="J12235" s="3">
        <f t="shared" si="1148"/>
        <v>0</v>
      </c>
      <c r="K12235" s="3">
        <f t="shared" si="1148"/>
        <v>0</v>
      </c>
      <c r="L12235" s="3">
        <f t="shared" si="1149"/>
        <v>0</v>
      </c>
      <c r="M12235" s="3">
        <f t="shared" si="1150"/>
        <v>0</v>
      </c>
      <c r="N12235" s="3">
        <f t="shared" si="1151"/>
        <v>0</v>
      </c>
      <c r="O12235" s="3">
        <v>21800</v>
      </c>
      <c r="P12235" s="3">
        <v>103735.55</v>
      </c>
    </row>
    <row r="12236" spans="2:16" x14ac:dyDescent="0.15">
      <c r="B12236" s="5" t="s">
        <v>557</v>
      </c>
      <c r="C12236" s="16">
        <f t="shared" si="1146"/>
        <v>2020</v>
      </c>
      <c r="D12236" s="16">
        <f t="shared" si="1147"/>
        <v>5</v>
      </c>
      <c r="E12236" s="3" t="s">
        <v>20</v>
      </c>
      <c r="F12236" s="3" t="s">
        <v>1319</v>
      </c>
      <c r="G12236" s="3" t="s">
        <v>13</v>
      </c>
      <c r="H12236" s="3" t="s">
        <v>2102</v>
      </c>
      <c r="I12236" s="3">
        <f t="shared" si="1148"/>
        <v>0</v>
      </c>
      <c r="J12236" s="3">
        <f t="shared" si="1148"/>
        <v>0</v>
      </c>
      <c r="K12236" s="3">
        <f t="shared" si="1148"/>
        <v>0</v>
      </c>
      <c r="L12236" s="3">
        <f t="shared" si="1149"/>
        <v>0</v>
      </c>
      <c r="M12236" s="3">
        <f t="shared" si="1150"/>
        <v>0</v>
      </c>
      <c r="N12236" s="3">
        <f t="shared" si="1151"/>
        <v>0</v>
      </c>
      <c r="O12236" s="3">
        <v>22000</v>
      </c>
      <c r="P12236" s="3">
        <v>86622.48</v>
      </c>
    </row>
    <row r="12237" spans="2:16" x14ac:dyDescent="0.15">
      <c r="B12237" s="5" t="s">
        <v>683</v>
      </c>
      <c r="C12237" s="16">
        <f t="shared" si="1146"/>
        <v>2020</v>
      </c>
      <c r="D12237" s="16">
        <f t="shared" si="1147"/>
        <v>4</v>
      </c>
      <c r="E12237" s="3" t="s">
        <v>20</v>
      </c>
      <c r="F12237" s="3" t="s">
        <v>1319</v>
      </c>
      <c r="G12237" s="3" t="s">
        <v>13</v>
      </c>
      <c r="H12237" s="3" t="s">
        <v>3196</v>
      </c>
      <c r="I12237" s="3">
        <f t="shared" si="1148"/>
        <v>0</v>
      </c>
      <c r="J12237" s="3">
        <f t="shared" si="1148"/>
        <v>0</v>
      </c>
      <c r="K12237" s="3">
        <f t="shared" si="1148"/>
        <v>0</v>
      </c>
      <c r="L12237" s="3">
        <f t="shared" si="1149"/>
        <v>0</v>
      </c>
      <c r="M12237" s="3">
        <f t="shared" si="1150"/>
        <v>0</v>
      </c>
      <c r="N12237" s="3">
        <f t="shared" si="1151"/>
        <v>0</v>
      </c>
      <c r="O12237" s="3">
        <v>16200</v>
      </c>
      <c r="P12237" s="3">
        <v>73654.69</v>
      </c>
    </row>
    <row r="12238" spans="2:16" x14ac:dyDescent="0.15">
      <c r="B12238" s="5" t="s">
        <v>173</v>
      </c>
      <c r="C12238" s="16">
        <f t="shared" si="1146"/>
        <v>2020</v>
      </c>
      <c r="D12238" s="16">
        <f t="shared" si="1147"/>
        <v>3</v>
      </c>
      <c r="E12238" s="3" t="s">
        <v>20</v>
      </c>
      <c r="F12238" s="3" t="s">
        <v>1319</v>
      </c>
      <c r="G12238" s="3" t="s">
        <v>13</v>
      </c>
      <c r="H12238" s="3" t="s">
        <v>2031</v>
      </c>
      <c r="I12238" s="3">
        <f t="shared" si="1148"/>
        <v>0</v>
      </c>
      <c r="J12238" s="3">
        <f t="shared" si="1148"/>
        <v>0</v>
      </c>
      <c r="K12238" s="3">
        <f t="shared" si="1148"/>
        <v>0</v>
      </c>
      <c r="L12238" s="3">
        <f t="shared" si="1149"/>
        <v>0</v>
      </c>
      <c r="M12238" s="3">
        <f t="shared" si="1150"/>
        <v>0</v>
      </c>
      <c r="N12238" s="3">
        <f t="shared" si="1151"/>
        <v>0</v>
      </c>
      <c r="O12238" s="3">
        <v>22700</v>
      </c>
      <c r="P12238" s="3">
        <v>120529.56</v>
      </c>
    </row>
    <row r="12239" spans="2:16" x14ac:dyDescent="0.15">
      <c r="B12239" s="5" t="s">
        <v>171</v>
      </c>
      <c r="C12239" s="16">
        <f t="shared" si="1146"/>
        <v>2020</v>
      </c>
      <c r="D12239" s="16">
        <f t="shared" si="1147"/>
        <v>3</v>
      </c>
      <c r="E12239" s="3" t="s">
        <v>20</v>
      </c>
      <c r="F12239" s="3" t="s">
        <v>1319</v>
      </c>
      <c r="G12239" s="3" t="s">
        <v>13</v>
      </c>
      <c r="H12239" s="3" t="s">
        <v>3070</v>
      </c>
      <c r="I12239" s="3">
        <f t="shared" si="1148"/>
        <v>0</v>
      </c>
      <c r="J12239" s="3">
        <f t="shared" si="1148"/>
        <v>0</v>
      </c>
      <c r="K12239" s="3">
        <f t="shared" si="1148"/>
        <v>0</v>
      </c>
      <c r="L12239" s="3">
        <f t="shared" si="1149"/>
        <v>0</v>
      </c>
      <c r="M12239" s="3">
        <f t="shared" si="1150"/>
        <v>0</v>
      </c>
      <c r="N12239" s="3">
        <f t="shared" si="1151"/>
        <v>0</v>
      </c>
      <c r="O12239" s="3">
        <v>17100</v>
      </c>
      <c r="P12239" s="3">
        <v>82313.759999999995</v>
      </c>
    </row>
    <row r="12240" spans="2:16" x14ac:dyDescent="0.15">
      <c r="B12240" s="5" t="s">
        <v>87</v>
      </c>
      <c r="C12240" s="16">
        <f t="shared" si="1146"/>
        <v>2020</v>
      </c>
      <c r="D12240" s="16">
        <f t="shared" si="1147"/>
        <v>4</v>
      </c>
      <c r="E12240" s="3" t="s">
        <v>20</v>
      </c>
      <c r="F12240" s="3" t="s">
        <v>1319</v>
      </c>
      <c r="G12240" s="3" t="s">
        <v>13</v>
      </c>
      <c r="H12240" s="3" t="s">
        <v>2010</v>
      </c>
      <c r="I12240" s="3">
        <f t="shared" si="1148"/>
        <v>0</v>
      </c>
      <c r="J12240" s="3">
        <f t="shared" si="1148"/>
        <v>0</v>
      </c>
      <c r="K12240" s="3">
        <f t="shared" si="1148"/>
        <v>0</v>
      </c>
      <c r="L12240" s="3">
        <f t="shared" si="1149"/>
        <v>0</v>
      </c>
      <c r="M12240" s="3">
        <f t="shared" si="1150"/>
        <v>0</v>
      </c>
      <c r="N12240" s="3">
        <f t="shared" si="1151"/>
        <v>0</v>
      </c>
      <c r="O12240" s="3">
        <v>22900</v>
      </c>
      <c r="P12240" s="3">
        <v>109185.42</v>
      </c>
    </row>
    <row r="12241" spans="2:16" x14ac:dyDescent="0.15">
      <c r="B12241" s="5" t="s">
        <v>813</v>
      </c>
      <c r="C12241" s="16">
        <f t="shared" si="1146"/>
        <v>2020</v>
      </c>
      <c r="D12241" s="16">
        <f t="shared" si="1147"/>
        <v>2</v>
      </c>
      <c r="E12241" s="3" t="s">
        <v>20</v>
      </c>
      <c r="F12241" s="3" t="s">
        <v>1319</v>
      </c>
      <c r="G12241" s="3" t="s">
        <v>13</v>
      </c>
      <c r="H12241" s="3" t="s">
        <v>2053</v>
      </c>
      <c r="I12241" s="3">
        <f t="shared" si="1148"/>
        <v>0</v>
      </c>
      <c r="J12241" s="3">
        <f t="shared" si="1148"/>
        <v>0</v>
      </c>
      <c r="K12241" s="3">
        <f t="shared" si="1148"/>
        <v>0</v>
      </c>
      <c r="L12241" s="3">
        <f t="shared" si="1149"/>
        <v>0</v>
      </c>
      <c r="M12241" s="3">
        <f t="shared" si="1150"/>
        <v>0</v>
      </c>
      <c r="N12241" s="3">
        <f t="shared" si="1151"/>
        <v>0</v>
      </c>
      <c r="O12241" s="3">
        <v>22500</v>
      </c>
      <c r="P12241" s="3">
        <v>114048.87</v>
      </c>
    </row>
    <row r="12242" spans="2:16" x14ac:dyDescent="0.15">
      <c r="B12242" s="5" t="s">
        <v>87</v>
      </c>
      <c r="C12242" s="16">
        <f t="shared" si="1146"/>
        <v>2020</v>
      </c>
      <c r="D12242" s="16">
        <f t="shared" si="1147"/>
        <v>4</v>
      </c>
      <c r="E12242" s="3" t="s">
        <v>20</v>
      </c>
      <c r="F12242" s="3" t="s">
        <v>1319</v>
      </c>
      <c r="G12242" s="3" t="s">
        <v>13</v>
      </c>
      <c r="H12242" s="3" t="s">
        <v>1999</v>
      </c>
      <c r="I12242" s="3">
        <f t="shared" si="1148"/>
        <v>0</v>
      </c>
      <c r="J12242" s="3">
        <f t="shared" si="1148"/>
        <v>0</v>
      </c>
      <c r="K12242" s="3">
        <f t="shared" si="1148"/>
        <v>0</v>
      </c>
      <c r="L12242" s="3">
        <f t="shared" si="1149"/>
        <v>0</v>
      </c>
      <c r="M12242" s="3">
        <f t="shared" si="1150"/>
        <v>0</v>
      </c>
      <c r="N12242" s="3">
        <f t="shared" si="1151"/>
        <v>0</v>
      </c>
      <c r="O12242" s="3">
        <v>23000</v>
      </c>
      <c r="P12242" s="3">
        <v>109907.92</v>
      </c>
    </row>
    <row r="12243" spans="2:16" x14ac:dyDescent="0.15">
      <c r="B12243" s="5" t="s">
        <v>424</v>
      </c>
      <c r="C12243" s="16">
        <f t="shared" si="1146"/>
        <v>2020</v>
      </c>
      <c r="D12243" s="16">
        <f t="shared" si="1147"/>
        <v>7</v>
      </c>
      <c r="E12243" s="3" t="s">
        <v>20</v>
      </c>
      <c r="F12243" s="3" t="s">
        <v>1319</v>
      </c>
      <c r="G12243" s="3" t="s">
        <v>13</v>
      </c>
      <c r="H12243" s="3" t="s">
        <v>2060</v>
      </c>
      <c r="I12243" s="3">
        <f t="shared" si="1148"/>
        <v>0</v>
      </c>
      <c r="J12243" s="3">
        <f t="shared" si="1148"/>
        <v>0</v>
      </c>
      <c r="K12243" s="3">
        <f t="shared" si="1148"/>
        <v>0</v>
      </c>
      <c r="L12243" s="3">
        <f t="shared" si="1149"/>
        <v>0</v>
      </c>
      <c r="M12243" s="3">
        <f t="shared" si="1150"/>
        <v>0</v>
      </c>
      <c r="N12243" s="3">
        <f t="shared" si="1151"/>
        <v>0</v>
      </c>
      <c r="O12243" s="3">
        <v>22500</v>
      </c>
      <c r="P12243" s="3">
        <v>100587.14</v>
      </c>
    </row>
    <row r="12244" spans="2:16" x14ac:dyDescent="0.15">
      <c r="B12244" s="5" t="s">
        <v>1830</v>
      </c>
      <c r="C12244" s="16">
        <f t="shared" si="1146"/>
        <v>2020</v>
      </c>
      <c r="D12244" s="16">
        <f t="shared" si="1147"/>
        <v>6</v>
      </c>
      <c r="E12244" s="3" t="s">
        <v>20</v>
      </c>
      <c r="F12244" s="3" t="s">
        <v>1319</v>
      </c>
      <c r="G12244" s="3" t="s">
        <v>13</v>
      </c>
      <c r="H12244" s="3" t="s">
        <v>2035</v>
      </c>
      <c r="I12244" s="3">
        <f t="shared" si="1148"/>
        <v>0</v>
      </c>
      <c r="J12244" s="3">
        <f t="shared" si="1148"/>
        <v>0</v>
      </c>
      <c r="K12244" s="3">
        <f t="shared" si="1148"/>
        <v>0</v>
      </c>
      <c r="L12244" s="3">
        <f t="shared" si="1149"/>
        <v>0</v>
      </c>
      <c r="M12244" s="3">
        <f t="shared" si="1150"/>
        <v>0</v>
      </c>
      <c r="N12244" s="3">
        <f t="shared" si="1151"/>
        <v>0</v>
      </c>
      <c r="O12244" s="3">
        <v>22700</v>
      </c>
      <c r="P12244" s="3">
        <v>107136.11</v>
      </c>
    </row>
    <row r="12245" spans="2:16" x14ac:dyDescent="0.15">
      <c r="B12245" s="5" t="s">
        <v>1126</v>
      </c>
      <c r="C12245" s="16">
        <f t="shared" si="1146"/>
        <v>2023</v>
      </c>
      <c r="D12245" s="16">
        <f t="shared" si="1147"/>
        <v>2</v>
      </c>
      <c r="E12245" s="3" t="s">
        <v>202</v>
      </c>
      <c r="F12245" s="3" t="s">
        <v>13</v>
      </c>
      <c r="G12245" s="3" t="s">
        <v>1281</v>
      </c>
      <c r="H12245" s="3" t="s">
        <v>8115</v>
      </c>
      <c r="I12245" s="3">
        <f t="shared" si="1148"/>
        <v>0</v>
      </c>
      <c r="J12245" s="3">
        <f t="shared" si="1148"/>
        <v>0</v>
      </c>
      <c r="K12245" s="3">
        <f t="shared" si="1148"/>
        <v>1</v>
      </c>
      <c r="L12245" s="3">
        <f t="shared" si="1149"/>
        <v>0</v>
      </c>
      <c r="M12245" s="3">
        <f t="shared" si="1150"/>
        <v>0</v>
      </c>
      <c r="N12245" s="3">
        <f t="shared" si="1151"/>
        <v>0</v>
      </c>
      <c r="O12245" s="3">
        <v>0.5</v>
      </c>
      <c r="P12245" s="3">
        <v>5.17</v>
      </c>
    </row>
    <row r="12246" spans="2:16" x14ac:dyDescent="0.15">
      <c r="B12246" s="5" t="s">
        <v>1684</v>
      </c>
      <c r="C12246" s="16">
        <f t="shared" si="1146"/>
        <v>2023</v>
      </c>
      <c r="D12246" s="16">
        <f t="shared" si="1147"/>
        <v>2</v>
      </c>
      <c r="E12246" s="3" t="s">
        <v>202</v>
      </c>
      <c r="F12246" s="3" t="s">
        <v>13</v>
      </c>
      <c r="G12246" s="3" t="s">
        <v>1281</v>
      </c>
      <c r="H12246" s="3" t="s">
        <v>8116</v>
      </c>
      <c r="I12246" s="3">
        <f t="shared" si="1148"/>
        <v>0</v>
      </c>
      <c r="J12246" s="3">
        <f t="shared" si="1148"/>
        <v>0</v>
      </c>
      <c r="K12246" s="3">
        <f t="shared" si="1148"/>
        <v>1</v>
      </c>
      <c r="L12246" s="3">
        <f t="shared" si="1149"/>
        <v>0</v>
      </c>
      <c r="M12246" s="3">
        <f t="shared" si="1150"/>
        <v>0</v>
      </c>
      <c r="N12246" s="3">
        <f t="shared" si="1151"/>
        <v>0</v>
      </c>
      <c r="O12246" s="3">
        <v>0.5</v>
      </c>
      <c r="P12246" s="3">
        <v>5.17</v>
      </c>
    </row>
    <row r="12247" spans="2:16" x14ac:dyDescent="0.15">
      <c r="B12247" s="5" t="s">
        <v>363</v>
      </c>
      <c r="C12247" s="16">
        <f t="shared" si="1146"/>
        <v>2020</v>
      </c>
      <c r="D12247" s="16">
        <f t="shared" si="1147"/>
        <v>6</v>
      </c>
      <c r="E12247" s="3" t="s">
        <v>20</v>
      </c>
      <c r="F12247" s="3" t="s">
        <v>1319</v>
      </c>
      <c r="G12247" s="3" t="s">
        <v>13</v>
      </c>
      <c r="H12247" s="3" t="s">
        <v>2034</v>
      </c>
      <c r="I12247" s="3">
        <f t="shared" si="1148"/>
        <v>0</v>
      </c>
      <c r="J12247" s="3">
        <f t="shared" si="1148"/>
        <v>0</v>
      </c>
      <c r="K12247" s="3">
        <f t="shared" si="1148"/>
        <v>0</v>
      </c>
      <c r="L12247" s="3">
        <f t="shared" si="1149"/>
        <v>0</v>
      </c>
      <c r="M12247" s="3">
        <f t="shared" si="1150"/>
        <v>0</v>
      </c>
      <c r="N12247" s="3">
        <f t="shared" si="1151"/>
        <v>0</v>
      </c>
      <c r="O12247" s="3">
        <v>22700</v>
      </c>
      <c r="P12247" s="3">
        <v>109788.57</v>
      </c>
    </row>
    <row r="12248" spans="2:16" x14ac:dyDescent="0.15">
      <c r="B12248" s="5" t="s">
        <v>2022</v>
      </c>
      <c r="C12248" s="16">
        <f t="shared" si="1146"/>
        <v>2020</v>
      </c>
      <c r="D12248" s="16">
        <f t="shared" si="1147"/>
        <v>6</v>
      </c>
      <c r="E12248" s="3" t="s">
        <v>20</v>
      </c>
      <c r="F12248" s="3" t="s">
        <v>1319</v>
      </c>
      <c r="G12248" s="3" t="s">
        <v>13</v>
      </c>
      <c r="H12248" s="3" t="s">
        <v>2023</v>
      </c>
      <c r="I12248" s="3">
        <f t="shared" si="1148"/>
        <v>0</v>
      </c>
      <c r="J12248" s="3">
        <f t="shared" si="1148"/>
        <v>0</v>
      </c>
      <c r="K12248" s="3">
        <f t="shared" si="1148"/>
        <v>0</v>
      </c>
      <c r="L12248" s="3">
        <f t="shared" si="1149"/>
        <v>0</v>
      </c>
      <c r="M12248" s="3">
        <f t="shared" si="1150"/>
        <v>0</v>
      </c>
      <c r="N12248" s="3">
        <f t="shared" si="1151"/>
        <v>0</v>
      </c>
      <c r="O12248" s="3">
        <v>22800</v>
      </c>
      <c r="P12248" s="3">
        <v>109444.23</v>
      </c>
    </row>
    <row r="12249" spans="2:16" x14ac:dyDescent="0.15">
      <c r="B12249" s="5" t="s">
        <v>428</v>
      </c>
      <c r="C12249" s="16">
        <f t="shared" si="1146"/>
        <v>2020</v>
      </c>
      <c r="D12249" s="16">
        <f t="shared" si="1147"/>
        <v>5</v>
      </c>
      <c r="E12249" s="3" t="s">
        <v>20</v>
      </c>
      <c r="F12249" s="3" t="s">
        <v>1319</v>
      </c>
      <c r="G12249" s="3" t="s">
        <v>13</v>
      </c>
      <c r="H12249" s="3" t="s">
        <v>2043</v>
      </c>
      <c r="I12249" s="3">
        <f t="shared" si="1148"/>
        <v>0</v>
      </c>
      <c r="J12249" s="3">
        <f t="shared" si="1148"/>
        <v>0</v>
      </c>
      <c r="K12249" s="3">
        <f t="shared" si="1148"/>
        <v>0</v>
      </c>
      <c r="L12249" s="3">
        <f t="shared" si="1149"/>
        <v>0</v>
      </c>
      <c r="M12249" s="3">
        <f t="shared" si="1150"/>
        <v>0</v>
      </c>
      <c r="N12249" s="3">
        <f t="shared" si="1151"/>
        <v>0</v>
      </c>
      <c r="O12249" s="3">
        <v>22600</v>
      </c>
      <c r="P12249" s="3">
        <v>97816.54</v>
      </c>
    </row>
    <row r="12250" spans="2:16" x14ac:dyDescent="0.15">
      <c r="B12250" s="5" t="s">
        <v>2016</v>
      </c>
      <c r="C12250" s="16">
        <f t="shared" si="1146"/>
        <v>2020</v>
      </c>
      <c r="D12250" s="16">
        <f t="shared" si="1147"/>
        <v>2</v>
      </c>
      <c r="E12250" s="3" t="s">
        <v>20</v>
      </c>
      <c r="F12250" s="3" t="s">
        <v>1319</v>
      </c>
      <c r="G12250" s="3" t="s">
        <v>13</v>
      </c>
      <c r="H12250" s="3" t="s">
        <v>2017</v>
      </c>
      <c r="I12250" s="3">
        <f t="shared" si="1148"/>
        <v>0</v>
      </c>
      <c r="J12250" s="3">
        <f t="shared" si="1148"/>
        <v>0</v>
      </c>
      <c r="K12250" s="3">
        <f t="shared" si="1148"/>
        <v>0</v>
      </c>
      <c r="L12250" s="3">
        <f t="shared" si="1149"/>
        <v>0</v>
      </c>
      <c r="M12250" s="3">
        <f t="shared" si="1150"/>
        <v>0</v>
      </c>
      <c r="N12250" s="3">
        <f t="shared" si="1151"/>
        <v>0</v>
      </c>
      <c r="O12250" s="3">
        <v>22800</v>
      </c>
      <c r="P12250" s="3">
        <v>120312.62</v>
      </c>
    </row>
    <row r="12251" spans="2:16" x14ac:dyDescent="0.15">
      <c r="B12251" s="5" t="s">
        <v>2869</v>
      </c>
      <c r="C12251" s="16">
        <f t="shared" si="1146"/>
        <v>2023</v>
      </c>
      <c r="D12251" s="16">
        <f t="shared" si="1147"/>
        <v>5</v>
      </c>
      <c r="E12251" s="3" t="s">
        <v>20</v>
      </c>
      <c r="F12251" s="3" t="s">
        <v>225</v>
      </c>
      <c r="G12251" s="3" t="s">
        <v>13</v>
      </c>
      <c r="H12251" s="3" t="s">
        <v>2870</v>
      </c>
      <c r="I12251" s="3">
        <f t="shared" si="1148"/>
        <v>0</v>
      </c>
      <c r="J12251" s="3">
        <f t="shared" si="1148"/>
        <v>0</v>
      </c>
      <c r="K12251" s="3">
        <f t="shared" si="1148"/>
        <v>0</v>
      </c>
      <c r="L12251" s="3">
        <f t="shared" si="1149"/>
        <v>0</v>
      </c>
      <c r="M12251" s="3">
        <f t="shared" si="1150"/>
        <v>0</v>
      </c>
      <c r="N12251" s="3">
        <f t="shared" si="1151"/>
        <v>0</v>
      </c>
      <c r="O12251" s="3">
        <v>18720</v>
      </c>
      <c r="P12251" s="3">
        <v>131591.29</v>
      </c>
    </row>
    <row r="12252" spans="2:16" x14ac:dyDescent="0.15">
      <c r="B12252" s="5" t="s">
        <v>2767</v>
      </c>
      <c r="C12252" s="16">
        <f t="shared" si="1146"/>
        <v>2023</v>
      </c>
      <c r="D12252" s="16">
        <f t="shared" si="1147"/>
        <v>5</v>
      </c>
      <c r="E12252" s="3" t="s">
        <v>20</v>
      </c>
      <c r="F12252" s="3" t="s">
        <v>225</v>
      </c>
      <c r="G12252" s="3" t="s">
        <v>13</v>
      </c>
      <c r="H12252" s="3" t="s">
        <v>2871</v>
      </c>
      <c r="I12252" s="3">
        <f t="shared" si="1148"/>
        <v>0</v>
      </c>
      <c r="J12252" s="3">
        <f t="shared" si="1148"/>
        <v>0</v>
      </c>
      <c r="K12252" s="3">
        <f t="shared" si="1148"/>
        <v>0</v>
      </c>
      <c r="L12252" s="3">
        <f t="shared" si="1149"/>
        <v>0</v>
      </c>
      <c r="M12252" s="3">
        <f t="shared" si="1150"/>
        <v>0</v>
      </c>
      <c r="N12252" s="3">
        <f t="shared" si="1151"/>
        <v>0</v>
      </c>
      <c r="O12252" s="3">
        <v>18720</v>
      </c>
      <c r="P12252" s="3">
        <v>131261.38</v>
      </c>
    </row>
    <row r="12253" spans="2:16" x14ac:dyDescent="0.15">
      <c r="B12253" s="5" t="s">
        <v>1799</v>
      </c>
      <c r="C12253" s="16">
        <f t="shared" si="1146"/>
        <v>2023</v>
      </c>
      <c r="D12253" s="16">
        <f t="shared" si="1147"/>
        <v>9</v>
      </c>
      <c r="E12253" s="3" t="s">
        <v>20</v>
      </c>
      <c r="F12253" s="3" t="s">
        <v>225</v>
      </c>
      <c r="G12253" s="3" t="s">
        <v>13</v>
      </c>
      <c r="H12253" s="3" t="s">
        <v>2871</v>
      </c>
      <c r="I12253" s="3">
        <f t="shared" si="1148"/>
        <v>0</v>
      </c>
      <c r="J12253" s="3">
        <f t="shared" si="1148"/>
        <v>0</v>
      </c>
      <c r="K12253" s="3">
        <f t="shared" si="1148"/>
        <v>0</v>
      </c>
      <c r="L12253" s="3">
        <f t="shared" si="1149"/>
        <v>0</v>
      </c>
      <c r="M12253" s="3">
        <f t="shared" si="1150"/>
        <v>0</v>
      </c>
      <c r="N12253" s="3">
        <f t="shared" si="1151"/>
        <v>0</v>
      </c>
      <c r="O12253" s="3">
        <v>16800</v>
      </c>
      <c r="P12253" s="3">
        <v>164670.13</v>
      </c>
    </row>
    <row r="12254" spans="2:16" x14ac:dyDescent="0.15">
      <c r="B12254" s="5" t="s">
        <v>2994</v>
      </c>
      <c r="C12254" s="16">
        <f t="shared" si="1146"/>
        <v>2023</v>
      </c>
      <c r="D12254" s="16">
        <f t="shared" si="1147"/>
        <v>10</v>
      </c>
      <c r="E12254" s="3" t="s">
        <v>20</v>
      </c>
      <c r="F12254" s="3" t="s">
        <v>2385</v>
      </c>
      <c r="G12254" s="3" t="s">
        <v>13</v>
      </c>
      <c r="H12254" s="3" t="s">
        <v>2871</v>
      </c>
      <c r="I12254" s="3">
        <f t="shared" si="1148"/>
        <v>0</v>
      </c>
      <c r="J12254" s="3">
        <f t="shared" si="1148"/>
        <v>0</v>
      </c>
      <c r="K12254" s="3">
        <f t="shared" si="1148"/>
        <v>0</v>
      </c>
      <c r="L12254" s="3">
        <f t="shared" si="1149"/>
        <v>0</v>
      </c>
      <c r="M12254" s="3">
        <f t="shared" si="1150"/>
        <v>0</v>
      </c>
      <c r="N12254" s="3">
        <f t="shared" si="1151"/>
        <v>0</v>
      </c>
      <c r="O12254" s="3">
        <v>9000</v>
      </c>
      <c r="P12254" s="3">
        <v>60087.68</v>
      </c>
    </row>
    <row r="12255" spans="2:16" x14ac:dyDescent="0.15">
      <c r="B12255" s="5" t="s">
        <v>1535</v>
      </c>
      <c r="C12255" s="16">
        <f t="shared" si="1146"/>
        <v>2023</v>
      </c>
      <c r="D12255" s="16">
        <f t="shared" si="1147"/>
        <v>5</v>
      </c>
      <c r="E12255" s="3" t="s">
        <v>20</v>
      </c>
      <c r="F12255" s="3" t="s">
        <v>225</v>
      </c>
      <c r="G12255" s="3" t="s">
        <v>13</v>
      </c>
      <c r="H12255" s="3" t="s">
        <v>2871</v>
      </c>
      <c r="I12255" s="3">
        <f t="shared" si="1148"/>
        <v>0</v>
      </c>
      <c r="J12255" s="3">
        <f t="shared" si="1148"/>
        <v>0</v>
      </c>
      <c r="K12255" s="3">
        <f t="shared" si="1148"/>
        <v>0</v>
      </c>
      <c r="L12255" s="3">
        <f t="shared" si="1149"/>
        <v>0</v>
      </c>
      <c r="M12255" s="3">
        <f t="shared" si="1150"/>
        <v>0</v>
      </c>
      <c r="N12255" s="3">
        <f t="shared" si="1151"/>
        <v>0</v>
      </c>
      <c r="O12255" s="3">
        <v>7200</v>
      </c>
      <c r="P12255" s="3">
        <v>71290.83</v>
      </c>
    </row>
    <row r="12256" spans="2:16" x14ac:dyDescent="0.15">
      <c r="B12256" s="5" t="s">
        <v>2399</v>
      </c>
      <c r="C12256" s="16">
        <f t="shared" si="1146"/>
        <v>2023</v>
      </c>
      <c r="D12256" s="16">
        <f t="shared" si="1147"/>
        <v>8</v>
      </c>
      <c r="E12256" s="3" t="s">
        <v>20</v>
      </c>
      <c r="F12256" s="3" t="s">
        <v>2385</v>
      </c>
      <c r="G12256" s="3" t="s">
        <v>13</v>
      </c>
      <c r="H12256" s="3" t="s">
        <v>2871</v>
      </c>
      <c r="I12256" s="3">
        <f t="shared" si="1148"/>
        <v>0</v>
      </c>
      <c r="J12256" s="3">
        <f t="shared" si="1148"/>
        <v>0</v>
      </c>
      <c r="K12256" s="3">
        <f t="shared" si="1148"/>
        <v>0</v>
      </c>
      <c r="L12256" s="3">
        <f t="shared" si="1149"/>
        <v>0</v>
      </c>
      <c r="M12256" s="3">
        <f t="shared" si="1150"/>
        <v>0</v>
      </c>
      <c r="N12256" s="3">
        <f t="shared" si="1151"/>
        <v>0</v>
      </c>
      <c r="O12256" s="3">
        <v>6000</v>
      </c>
      <c r="P12256" s="3">
        <v>41247.94</v>
      </c>
    </row>
    <row r="12257" spans="2:16" x14ac:dyDescent="0.15">
      <c r="B12257" s="5" t="s">
        <v>1535</v>
      </c>
      <c r="C12257" s="16">
        <f t="shared" si="1146"/>
        <v>2023</v>
      </c>
      <c r="D12257" s="16">
        <f t="shared" si="1147"/>
        <v>5</v>
      </c>
      <c r="E12257" s="3" t="s">
        <v>20</v>
      </c>
      <c r="F12257" s="3" t="s">
        <v>2385</v>
      </c>
      <c r="G12257" s="3" t="s">
        <v>13</v>
      </c>
      <c r="H12257" s="3" t="s">
        <v>2871</v>
      </c>
      <c r="I12257" s="3">
        <f t="shared" si="1148"/>
        <v>0</v>
      </c>
      <c r="J12257" s="3">
        <f t="shared" si="1148"/>
        <v>0</v>
      </c>
      <c r="K12257" s="3">
        <f t="shared" si="1148"/>
        <v>0</v>
      </c>
      <c r="L12257" s="3">
        <f t="shared" si="1149"/>
        <v>0</v>
      </c>
      <c r="M12257" s="3">
        <f t="shared" si="1150"/>
        <v>0</v>
      </c>
      <c r="N12257" s="3">
        <f t="shared" si="1151"/>
        <v>0</v>
      </c>
      <c r="O12257" s="3">
        <v>6000</v>
      </c>
      <c r="P12257" s="3">
        <v>40376.370000000003</v>
      </c>
    </row>
    <row r="12258" spans="2:16" x14ac:dyDescent="0.15">
      <c r="B12258" s="5">
        <v>45511</v>
      </c>
      <c r="C12258" s="16">
        <f t="shared" si="1146"/>
        <v>2024</v>
      </c>
      <c r="D12258" s="16">
        <f t="shared" si="1147"/>
        <v>8</v>
      </c>
      <c r="E12258" s="3" t="s">
        <v>11</v>
      </c>
      <c r="F12258" s="3" t="s">
        <v>225</v>
      </c>
      <c r="G12258" s="3" t="s">
        <v>13</v>
      </c>
      <c r="H12258" s="3" t="s">
        <v>3281</v>
      </c>
      <c r="I12258" s="3">
        <f t="shared" si="1148"/>
        <v>0</v>
      </c>
      <c r="J12258" s="3">
        <f t="shared" si="1148"/>
        <v>0</v>
      </c>
      <c r="K12258" s="3">
        <f t="shared" si="1148"/>
        <v>0</v>
      </c>
      <c r="L12258" s="3">
        <f t="shared" si="1149"/>
        <v>0</v>
      </c>
      <c r="M12258" s="3">
        <f t="shared" si="1150"/>
        <v>0</v>
      </c>
      <c r="N12258" s="3">
        <f t="shared" si="1151"/>
        <v>0</v>
      </c>
      <c r="O12258" s="3">
        <v>15840</v>
      </c>
      <c r="P12258" s="3">
        <v>85866.38</v>
      </c>
    </row>
    <row r="12259" spans="2:16" x14ac:dyDescent="0.15">
      <c r="B12259" s="5">
        <v>45611</v>
      </c>
      <c r="C12259" s="16">
        <f t="shared" si="1146"/>
        <v>2024</v>
      </c>
      <c r="D12259" s="16">
        <f t="shared" si="1147"/>
        <v>11</v>
      </c>
      <c r="E12259" s="3" t="s">
        <v>11</v>
      </c>
      <c r="F12259" s="3" t="s">
        <v>225</v>
      </c>
      <c r="G12259" s="3" t="s">
        <v>13</v>
      </c>
      <c r="H12259" s="3" t="s">
        <v>3281</v>
      </c>
      <c r="I12259" s="3">
        <f t="shared" si="1148"/>
        <v>0</v>
      </c>
      <c r="J12259" s="3">
        <f t="shared" si="1148"/>
        <v>0</v>
      </c>
      <c r="K12259" s="3">
        <f t="shared" si="1148"/>
        <v>0</v>
      </c>
      <c r="L12259" s="3">
        <f t="shared" si="1149"/>
        <v>0</v>
      </c>
      <c r="M12259" s="3">
        <f t="shared" si="1150"/>
        <v>0</v>
      </c>
      <c r="N12259" s="3">
        <f t="shared" si="1151"/>
        <v>0</v>
      </c>
      <c r="O12259" s="3">
        <v>14400</v>
      </c>
      <c r="P12259" s="3">
        <v>79254.8</v>
      </c>
    </row>
    <row r="12260" spans="2:16" x14ac:dyDescent="0.15">
      <c r="B12260" s="5">
        <v>45538</v>
      </c>
      <c r="C12260" s="16">
        <f t="shared" si="1146"/>
        <v>2024</v>
      </c>
      <c r="D12260" s="16">
        <f t="shared" si="1147"/>
        <v>9</v>
      </c>
      <c r="E12260" s="3" t="s">
        <v>11</v>
      </c>
      <c r="F12260" s="3" t="s">
        <v>2385</v>
      </c>
      <c r="G12260" s="3" t="s">
        <v>13</v>
      </c>
      <c r="H12260" s="3" t="s">
        <v>3281</v>
      </c>
      <c r="I12260" s="3">
        <f t="shared" si="1148"/>
        <v>0</v>
      </c>
      <c r="J12260" s="3">
        <f t="shared" si="1148"/>
        <v>0</v>
      </c>
      <c r="K12260" s="3">
        <f t="shared" si="1148"/>
        <v>0</v>
      </c>
      <c r="L12260" s="3">
        <f t="shared" si="1149"/>
        <v>0</v>
      </c>
      <c r="M12260" s="3">
        <f t="shared" si="1150"/>
        <v>0</v>
      </c>
      <c r="N12260" s="3">
        <f t="shared" si="1151"/>
        <v>0</v>
      </c>
      <c r="O12260" s="3">
        <v>3000</v>
      </c>
      <c r="P12260" s="3">
        <v>20513.71</v>
      </c>
    </row>
    <row r="12261" spans="2:16" x14ac:dyDescent="0.15">
      <c r="B12261" s="5">
        <v>45525</v>
      </c>
      <c r="C12261" s="16">
        <f t="shared" si="1146"/>
        <v>2024</v>
      </c>
      <c r="D12261" s="16">
        <f t="shared" si="1147"/>
        <v>8</v>
      </c>
      <c r="E12261" s="3" t="s">
        <v>11</v>
      </c>
      <c r="F12261" s="3" t="s">
        <v>225</v>
      </c>
      <c r="G12261" s="3" t="s">
        <v>13</v>
      </c>
      <c r="H12261" s="3" t="s">
        <v>2875</v>
      </c>
      <c r="I12261" s="3">
        <f t="shared" si="1148"/>
        <v>0</v>
      </c>
      <c r="J12261" s="3">
        <f t="shared" si="1148"/>
        <v>0</v>
      </c>
      <c r="K12261" s="3">
        <f t="shared" si="1148"/>
        <v>0</v>
      </c>
      <c r="L12261" s="3">
        <f t="shared" si="1149"/>
        <v>0</v>
      </c>
      <c r="M12261" s="3">
        <f t="shared" si="1150"/>
        <v>0</v>
      </c>
      <c r="N12261" s="3">
        <f t="shared" si="1151"/>
        <v>0</v>
      </c>
      <c r="O12261" s="3">
        <v>18720</v>
      </c>
      <c r="P12261" s="3">
        <v>103191.52</v>
      </c>
    </row>
    <row r="12262" spans="2:16" x14ac:dyDescent="0.15">
      <c r="B12262" s="5" t="s">
        <v>3295</v>
      </c>
      <c r="C12262" s="16">
        <f t="shared" si="1146"/>
        <v>2023</v>
      </c>
      <c r="D12262" s="16">
        <f t="shared" si="1147"/>
        <v>4</v>
      </c>
      <c r="E12262" s="3" t="s">
        <v>202</v>
      </c>
      <c r="F12262" s="3" t="s">
        <v>13</v>
      </c>
      <c r="G12262" s="3" t="s">
        <v>2715</v>
      </c>
      <c r="H12262" s="3" t="s">
        <v>8153</v>
      </c>
      <c r="I12262" s="3">
        <f t="shared" si="1148"/>
        <v>0</v>
      </c>
      <c r="J12262" s="3">
        <f t="shared" si="1148"/>
        <v>0</v>
      </c>
      <c r="K12262" s="3">
        <f t="shared" si="1148"/>
        <v>0</v>
      </c>
      <c r="L12262" s="3">
        <f t="shared" si="1149"/>
        <v>0</v>
      </c>
      <c r="M12262" s="3">
        <f t="shared" si="1150"/>
        <v>0</v>
      </c>
      <c r="N12262" s="3">
        <f t="shared" si="1151"/>
        <v>0</v>
      </c>
      <c r="O12262" s="3">
        <v>0.36</v>
      </c>
      <c r="P12262" s="3">
        <v>5.3</v>
      </c>
    </row>
    <row r="12263" spans="2:16" x14ac:dyDescent="0.15">
      <c r="B12263" s="5">
        <v>45376</v>
      </c>
      <c r="C12263" s="16">
        <f t="shared" si="1146"/>
        <v>2024</v>
      </c>
      <c r="D12263" s="16">
        <f t="shared" si="1147"/>
        <v>3</v>
      </c>
      <c r="E12263" s="3" t="s">
        <v>11</v>
      </c>
      <c r="F12263" s="3" t="s">
        <v>225</v>
      </c>
      <c r="G12263" s="3" t="s">
        <v>13</v>
      </c>
      <c r="H12263" s="3" t="s">
        <v>2878</v>
      </c>
      <c r="I12263" s="3">
        <f t="shared" si="1148"/>
        <v>0</v>
      </c>
      <c r="J12263" s="3">
        <f t="shared" si="1148"/>
        <v>0</v>
      </c>
      <c r="K12263" s="3">
        <f t="shared" si="1148"/>
        <v>0</v>
      </c>
      <c r="L12263" s="3">
        <f t="shared" si="1149"/>
        <v>0</v>
      </c>
      <c r="M12263" s="3">
        <f t="shared" si="1150"/>
        <v>0</v>
      </c>
      <c r="N12263" s="3">
        <f t="shared" si="1151"/>
        <v>0</v>
      </c>
      <c r="O12263" s="3">
        <v>18720</v>
      </c>
      <c r="P12263" s="3">
        <v>97593.29</v>
      </c>
    </row>
    <row r="12264" spans="2:16" x14ac:dyDescent="0.15">
      <c r="B12264" s="5">
        <v>45474</v>
      </c>
      <c r="C12264" s="16">
        <f t="shared" si="1146"/>
        <v>2024</v>
      </c>
      <c r="D12264" s="16">
        <f t="shared" si="1147"/>
        <v>7</v>
      </c>
      <c r="E12264" s="3" t="s">
        <v>11</v>
      </c>
      <c r="F12264" s="3" t="s">
        <v>225</v>
      </c>
      <c r="G12264" s="3" t="s">
        <v>13</v>
      </c>
      <c r="H12264" s="3" t="s">
        <v>3724</v>
      </c>
      <c r="I12264" s="3">
        <f t="shared" si="1148"/>
        <v>0</v>
      </c>
      <c r="J12264" s="3">
        <f t="shared" si="1148"/>
        <v>0</v>
      </c>
      <c r="K12264" s="3">
        <f t="shared" si="1148"/>
        <v>0</v>
      </c>
      <c r="L12264" s="3">
        <f t="shared" si="1149"/>
        <v>0</v>
      </c>
      <c r="M12264" s="3">
        <f t="shared" si="1150"/>
        <v>0</v>
      </c>
      <c r="N12264" s="3">
        <f t="shared" si="1151"/>
        <v>0</v>
      </c>
      <c r="O12264" s="3">
        <v>11520</v>
      </c>
      <c r="P12264" s="3">
        <v>63337.88</v>
      </c>
    </row>
    <row r="12265" spans="2:16" x14ac:dyDescent="0.15">
      <c r="B12265" s="5" t="s">
        <v>69</v>
      </c>
      <c r="C12265" s="16">
        <f t="shared" si="1146"/>
        <v>2022</v>
      </c>
      <c r="D12265" s="16">
        <f t="shared" si="1147"/>
        <v>12</v>
      </c>
      <c r="E12265" s="3" t="s">
        <v>20</v>
      </c>
      <c r="F12265" s="3" t="s">
        <v>208</v>
      </c>
      <c r="G12265" s="3" t="s">
        <v>13</v>
      </c>
      <c r="H12265" s="3" t="s">
        <v>2455</v>
      </c>
      <c r="I12265" s="3">
        <f t="shared" si="1148"/>
        <v>0</v>
      </c>
      <c r="J12265" s="3">
        <f t="shared" si="1148"/>
        <v>0</v>
      </c>
      <c r="K12265" s="3">
        <f t="shared" si="1148"/>
        <v>0</v>
      </c>
      <c r="L12265" s="3">
        <f t="shared" si="1149"/>
        <v>0</v>
      </c>
      <c r="M12265" s="3">
        <f t="shared" si="1150"/>
        <v>0</v>
      </c>
      <c r="N12265" s="3">
        <f t="shared" si="1151"/>
        <v>0</v>
      </c>
      <c r="O12265" s="3">
        <v>20000</v>
      </c>
      <c r="P12265" s="3">
        <v>232646.15</v>
      </c>
    </row>
    <row r="12266" spans="2:16" x14ac:dyDescent="0.15">
      <c r="B12266" s="5" t="s">
        <v>1481</v>
      </c>
      <c r="C12266" s="16">
        <f t="shared" si="1146"/>
        <v>2022</v>
      </c>
      <c r="D12266" s="16">
        <f t="shared" si="1147"/>
        <v>10</v>
      </c>
      <c r="E12266" s="3" t="s">
        <v>20</v>
      </c>
      <c r="F12266" s="3" t="s">
        <v>208</v>
      </c>
      <c r="G12266" s="3" t="s">
        <v>13</v>
      </c>
      <c r="H12266" s="3" t="s">
        <v>2460</v>
      </c>
      <c r="I12266" s="3">
        <f t="shared" si="1148"/>
        <v>0</v>
      </c>
      <c r="J12266" s="3">
        <f t="shared" si="1148"/>
        <v>0</v>
      </c>
      <c r="K12266" s="3">
        <f t="shared" si="1148"/>
        <v>0</v>
      </c>
      <c r="L12266" s="3">
        <f t="shared" si="1149"/>
        <v>0</v>
      </c>
      <c r="M12266" s="3">
        <f t="shared" si="1150"/>
        <v>0</v>
      </c>
      <c r="N12266" s="3">
        <f t="shared" si="1151"/>
        <v>0</v>
      </c>
      <c r="O12266" s="3">
        <v>20000</v>
      </c>
      <c r="P12266" s="3">
        <v>214524.78</v>
      </c>
    </row>
    <row r="12267" spans="2:16" x14ac:dyDescent="0.15">
      <c r="B12267" s="5" t="s">
        <v>66</v>
      </c>
      <c r="C12267" s="16">
        <f t="shared" si="1146"/>
        <v>2022</v>
      </c>
      <c r="D12267" s="16">
        <f t="shared" si="1147"/>
        <v>10</v>
      </c>
      <c r="E12267" s="3" t="s">
        <v>20</v>
      </c>
      <c r="F12267" s="3" t="s">
        <v>208</v>
      </c>
      <c r="G12267" s="3" t="s">
        <v>13</v>
      </c>
      <c r="H12267" s="3" t="s">
        <v>2460</v>
      </c>
      <c r="I12267" s="3">
        <f t="shared" si="1148"/>
        <v>0</v>
      </c>
      <c r="J12267" s="3">
        <f t="shared" si="1148"/>
        <v>0</v>
      </c>
      <c r="K12267" s="3">
        <f t="shared" si="1148"/>
        <v>0</v>
      </c>
      <c r="L12267" s="3">
        <f t="shared" si="1149"/>
        <v>0</v>
      </c>
      <c r="M12267" s="3">
        <f t="shared" si="1150"/>
        <v>0</v>
      </c>
      <c r="N12267" s="3">
        <f t="shared" si="1151"/>
        <v>0</v>
      </c>
      <c r="O12267" s="3">
        <v>20000</v>
      </c>
      <c r="P12267" s="3">
        <v>213902.57</v>
      </c>
    </row>
    <row r="12268" spans="2:16" x14ac:dyDescent="0.15">
      <c r="B12268" s="5" t="s">
        <v>2461</v>
      </c>
      <c r="C12268" s="16">
        <f t="shared" si="1146"/>
        <v>2022</v>
      </c>
      <c r="D12268" s="16">
        <f t="shared" si="1147"/>
        <v>10</v>
      </c>
      <c r="E12268" s="3" t="s">
        <v>20</v>
      </c>
      <c r="F12268" s="3" t="s">
        <v>208</v>
      </c>
      <c r="G12268" s="3" t="s">
        <v>13</v>
      </c>
      <c r="H12268" s="3" t="s">
        <v>2460</v>
      </c>
      <c r="I12268" s="3">
        <f t="shared" si="1148"/>
        <v>0</v>
      </c>
      <c r="J12268" s="3">
        <f t="shared" si="1148"/>
        <v>0</v>
      </c>
      <c r="K12268" s="3">
        <f t="shared" si="1148"/>
        <v>0</v>
      </c>
      <c r="L12268" s="3">
        <f t="shared" si="1149"/>
        <v>0</v>
      </c>
      <c r="M12268" s="3">
        <f t="shared" si="1150"/>
        <v>0</v>
      </c>
      <c r="N12268" s="3">
        <f t="shared" si="1151"/>
        <v>0</v>
      </c>
      <c r="O12268" s="3">
        <v>20000</v>
      </c>
      <c r="P12268" s="3">
        <v>213459.59</v>
      </c>
    </row>
    <row r="12269" spans="2:16" x14ac:dyDescent="0.15">
      <c r="B12269" s="5" t="s">
        <v>866</v>
      </c>
      <c r="C12269" s="16">
        <f t="shared" si="1146"/>
        <v>2023</v>
      </c>
      <c r="D12269" s="16">
        <f t="shared" si="1147"/>
        <v>1</v>
      </c>
      <c r="E12269" s="3" t="s">
        <v>20</v>
      </c>
      <c r="F12269" s="3" t="s">
        <v>208</v>
      </c>
      <c r="G12269" s="3" t="s">
        <v>13</v>
      </c>
      <c r="H12269" s="3" t="s">
        <v>3854</v>
      </c>
      <c r="I12269" s="3">
        <f t="shared" si="1148"/>
        <v>0</v>
      </c>
      <c r="J12269" s="3">
        <f t="shared" si="1148"/>
        <v>0</v>
      </c>
      <c r="K12269" s="3">
        <f t="shared" si="1148"/>
        <v>0</v>
      </c>
      <c r="L12269" s="3">
        <f t="shared" si="1149"/>
        <v>0</v>
      </c>
      <c r="M12269" s="3">
        <f t="shared" si="1150"/>
        <v>0</v>
      </c>
      <c r="N12269" s="3">
        <f t="shared" si="1151"/>
        <v>0</v>
      </c>
      <c r="O12269" s="3">
        <v>10000</v>
      </c>
      <c r="P12269" s="3">
        <v>122118.53</v>
      </c>
    </row>
    <row r="12270" spans="2:16" x14ac:dyDescent="0.15">
      <c r="B12270" s="5" t="s">
        <v>2459</v>
      </c>
      <c r="C12270" s="16">
        <f t="shared" si="1146"/>
        <v>2022</v>
      </c>
      <c r="D12270" s="16">
        <f t="shared" si="1147"/>
        <v>11</v>
      </c>
      <c r="E12270" s="3" t="s">
        <v>20</v>
      </c>
      <c r="F12270" s="3" t="s">
        <v>208</v>
      </c>
      <c r="G12270" s="3" t="s">
        <v>13</v>
      </c>
      <c r="H12270" s="3" t="s">
        <v>2458</v>
      </c>
      <c r="I12270" s="3">
        <f t="shared" si="1148"/>
        <v>0</v>
      </c>
      <c r="J12270" s="3">
        <f t="shared" si="1148"/>
        <v>0</v>
      </c>
      <c r="K12270" s="3">
        <f t="shared" si="1148"/>
        <v>0</v>
      </c>
      <c r="L12270" s="3">
        <f t="shared" si="1149"/>
        <v>0</v>
      </c>
      <c r="M12270" s="3">
        <f t="shared" si="1150"/>
        <v>0</v>
      </c>
      <c r="N12270" s="3">
        <f t="shared" si="1151"/>
        <v>0</v>
      </c>
      <c r="O12270" s="3">
        <v>20000</v>
      </c>
      <c r="P12270" s="3">
        <v>226954.26</v>
      </c>
    </row>
    <row r="12271" spans="2:16" x14ac:dyDescent="0.15">
      <c r="B12271" s="5" t="s">
        <v>2150</v>
      </c>
      <c r="C12271" s="16">
        <f t="shared" si="1146"/>
        <v>2022</v>
      </c>
      <c r="D12271" s="16">
        <f t="shared" si="1147"/>
        <v>12</v>
      </c>
      <c r="E12271" s="3" t="s">
        <v>20</v>
      </c>
      <c r="F12271" s="3" t="s">
        <v>208</v>
      </c>
      <c r="G12271" s="3" t="s">
        <v>13</v>
      </c>
      <c r="H12271" s="3" t="s">
        <v>2458</v>
      </c>
      <c r="I12271" s="3">
        <f t="shared" si="1148"/>
        <v>0</v>
      </c>
      <c r="J12271" s="3">
        <f t="shared" si="1148"/>
        <v>0</v>
      </c>
      <c r="K12271" s="3">
        <f t="shared" si="1148"/>
        <v>0</v>
      </c>
      <c r="L12271" s="3">
        <f t="shared" si="1149"/>
        <v>0</v>
      </c>
      <c r="M12271" s="3">
        <f t="shared" si="1150"/>
        <v>0</v>
      </c>
      <c r="N12271" s="3">
        <f t="shared" si="1151"/>
        <v>0</v>
      </c>
      <c r="O12271" s="3">
        <v>20000</v>
      </c>
      <c r="P12271" s="3">
        <v>226085.51</v>
      </c>
    </row>
    <row r="12272" spans="2:16" x14ac:dyDescent="0.15">
      <c r="B12272" s="5" t="s">
        <v>1133</v>
      </c>
      <c r="C12272" s="16">
        <f t="shared" si="1146"/>
        <v>2023</v>
      </c>
      <c r="D12272" s="16">
        <f t="shared" si="1147"/>
        <v>3</v>
      </c>
      <c r="E12272" s="3" t="s">
        <v>20</v>
      </c>
      <c r="F12272" s="3" t="s">
        <v>208</v>
      </c>
      <c r="G12272" s="3" t="s">
        <v>13</v>
      </c>
      <c r="H12272" s="3" t="s">
        <v>2458</v>
      </c>
      <c r="I12272" s="3">
        <f t="shared" si="1148"/>
        <v>0</v>
      </c>
      <c r="J12272" s="3">
        <f t="shared" si="1148"/>
        <v>0</v>
      </c>
      <c r="K12272" s="3">
        <f t="shared" si="1148"/>
        <v>0</v>
      </c>
      <c r="L12272" s="3">
        <f t="shared" si="1149"/>
        <v>0</v>
      </c>
      <c r="M12272" s="3">
        <f t="shared" si="1150"/>
        <v>0</v>
      </c>
      <c r="N12272" s="3">
        <f t="shared" si="1151"/>
        <v>0</v>
      </c>
      <c r="O12272" s="3">
        <v>20000</v>
      </c>
      <c r="P12272" s="3">
        <v>231926.38</v>
      </c>
    </row>
    <row r="12273" spans="2:16" x14ac:dyDescent="0.15">
      <c r="B12273" s="5" t="s">
        <v>2456</v>
      </c>
      <c r="C12273" s="16">
        <f t="shared" si="1146"/>
        <v>2023</v>
      </c>
      <c r="D12273" s="16">
        <f t="shared" si="1147"/>
        <v>2</v>
      </c>
      <c r="E12273" s="3" t="s">
        <v>20</v>
      </c>
      <c r="F12273" s="3" t="s">
        <v>208</v>
      </c>
      <c r="G12273" s="3" t="s">
        <v>13</v>
      </c>
      <c r="H12273" s="3" t="s">
        <v>2457</v>
      </c>
      <c r="I12273" s="3">
        <f t="shared" si="1148"/>
        <v>0</v>
      </c>
      <c r="J12273" s="3">
        <f t="shared" si="1148"/>
        <v>0</v>
      </c>
      <c r="K12273" s="3">
        <f t="shared" si="1148"/>
        <v>0</v>
      </c>
      <c r="L12273" s="3">
        <f t="shared" si="1149"/>
        <v>0</v>
      </c>
      <c r="M12273" s="3">
        <f t="shared" si="1150"/>
        <v>0</v>
      </c>
      <c r="N12273" s="3">
        <f t="shared" si="1151"/>
        <v>0</v>
      </c>
      <c r="O12273" s="3">
        <v>20000</v>
      </c>
      <c r="P12273" s="3">
        <v>232317.87</v>
      </c>
    </row>
    <row r="12274" spans="2:16" x14ac:dyDescent="0.15">
      <c r="B12274" s="5" t="s">
        <v>2655</v>
      </c>
      <c r="C12274" s="16">
        <f t="shared" si="1146"/>
        <v>2021</v>
      </c>
      <c r="D12274" s="16">
        <f t="shared" si="1147"/>
        <v>2</v>
      </c>
      <c r="E12274" s="3" t="s">
        <v>20</v>
      </c>
      <c r="F12274" s="3" t="s">
        <v>12</v>
      </c>
      <c r="G12274" s="3" t="s">
        <v>13</v>
      </c>
      <c r="H12274" s="3" t="s">
        <v>2656</v>
      </c>
      <c r="I12274" s="3">
        <f t="shared" si="1148"/>
        <v>0</v>
      </c>
      <c r="J12274" s="3">
        <f t="shared" si="1148"/>
        <v>0</v>
      </c>
      <c r="K12274" s="3">
        <f t="shared" si="1148"/>
        <v>0</v>
      </c>
      <c r="L12274" s="3">
        <f t="shared" si="1149"/>
        <v>0</v>
      </c>
      <c r="M12274" s="3">
        <f t="shared" si="1150"/>
        <v>0</v>
      </c>
      <c r="N12274" s="3">
        <f t="shared" si="1151"/>
        <v>0</v>
      </c>
      <c r="O12274" s="3">
        <v>19962</v>
      </c>
      <c r="P12274" s="3">
        <v>17226.740000000002</v>
      </c>
    </row>
    <row r="12275" spans="2:16" x14ac:dyDescent="0.15">
      <c r="B12275" s="5" t="s">
        <v>1771</v>
      </c>
      <c r="C12275" s="16">
        <f t="shared" si="1146"/>
        <v>2021</v>
      </c>
      <c r="D12275" s="16">
        <f t="shared" si="1147"/>
        <v>5</v>
      </c>
      <c r="E12275" s="3" t="s">
        <v>20</v>
      </c>
      <c r="F12275" s="3" t="s">
        <v>12</v>
      </c>
      <c r="G12275" s="3" t="s">
        <v>13</v>
      </c>
      <c r="H12275" s="3" t="s">
        <v>2656</v>
      </c>
      <c r="I12275" s="3">
        <f t="shared" si="1148"/>
        <v>0</v>
      </c>
      <c r="J12275" s="3">
        <f t="shared" si="1148"/>
        <v>0</v>
      </c>
      <c r="K12275" s="3">
        <f t="shared" si="1148"/>
        <v>0</v>
      </c>
      <c r="L12275" s="3">
        <f t="shared" si="1149"/>
        <v>0</v>
      </c>
      <c r="M12275" s="3">
        <f t="shared" si="1150"/>
        <v>0</v>
      </c>
      <c r="N12275" s="3">
        <f t="shared" si="1151"/>
        <v>0</v>
      </c>
      <c r="O12275" s="3">
        <v>19449</v>
      </c>
      <c r="P12275" s="3">
        <v>16786.62</v>
      </c>
    </row>
    <row r="12276" spans="2:16" x14ac:dyDescent="0.15">
      <c r="B12276" s="5" t="s">
        <v>825</v>
      </c>
      <c r="C12276" s="16">
        <f t="shared" si="1146"/>
        <v>2021</v>
      </c>
      <c r="D12276" s="16">
        <f t="shared" si="1147"/>
        <v>4</v>
      </c>
      <c r="E12276" s="3" t="s">
        <v>20</v>
      </c>
      <c r="F12276" s="3" t="s">
        <v>12</v>
      </c>
      <c r="G12276" s="3" t="s">
        <v>13</v>
      </c>
      <c r="H12276" s="3" t="s">
        <v>2656</v>
      </c>
      <c r="I12276" s="3">
        <f t="shared" si="1148"/>
        <v>0</v>
      </c>
      <c r="J12276" s="3">
        <f t="shared" si="1148"/>
        <v>0</v>
      </c>
      <c r="K12276" s="3">
        <f t="shared" si="1148"/>
        <v>0</v>
      </c>
      <c r="L12276" s="3">
        <f t="shared" si="1149"/>
        <v>0</v>
      </c>
      <c r="M12276" s="3">
        <f t="shared" si="1150"/>
        <v>0</v>
      </c>
      <c r="N12276" s="3">
        <f t="shared" si="1151"/>
        <v>0</v>
      </c>
      <c r="O12276" s="3">
        <v>18180</v>
      </c>
      <c r="P12276" s="3">
        <v>36951.74</v>
      </c>
    </row>
    <row r="12277" spans="2:16" x14ac:dyDescent="0.15">
      <c r="B12277" s="5" t="s">
        <v>3009</v>
      </c>
      <c r="C12277" s="16">
        <f t="shared" si="1146"/>
        <v>2021</v>
      </c>
      <c r="D12277" s="16">
        <f t="shared" si="1147"/>
        <v>5</v>
      </c>
      <c r="E12277" s="3" t="s">
        <v>20</v>
      </c>
      <c r="F12277" s="3" t="s">
        <v>12</v>
      </c>
      <c r="G12277" s="3" t="s">
        <v>13</v>
      </c>
      <c r="H12277" s="3" t="s">
        <v>2656</v>
      </c>
      <c r="I12277" s="3">
        <f t="shared" si="1148"/>
        <v>0</v>
      </c>
      <c r="J12277" s="3">
        <f t="shared" si="1148"/>
        <v>0</v>
      </c>
      <c r="K12277" s="3">
        <f t="shared" si="1148"/>
        <v>0</v>
      </c>
      <c r="L12277" s="3">
        <f t="shared" si="1149"/>
        <v>0</v>
      </c>
      <c r="M12277" s="3">
        <f t="shared" si="1150"/>
        <v>0</v>
      </c>
      <c r="N12277" s="3">
        <f t="shared" si="1151"/>
        <v>0</v>
      </c>
      <c r="O12277" s="3">
        <v>17937</v>
      </c>
      <c r="P12277" s="3">
        <v>15486.52</v>
      </c>
    </row>
    <row r="12278" spans="2:16" x14ac:dyDescent="0.15">
      <c r="B12278" s="5" t="s">
        <v>2266</v>
      </c>
      <c r="C12278" s="16">
        <f t="shared" si="1146"/>
        <v>2021</v>
      </c>
      <c r="D12278" s="16">
        <f t="shared" si="1147"/>
        <v>1</v>
      </c>
      <c r="E12278" s="3" t="s">
        <v>20</v>
      </c>
      <c r="F12278" s="3" t="s">
        <v>12</v>
      </c>
      <c r="G12278" s="3" t="s">
        <v>13</v>
      </c>
      <c r="H12278" s="3" t="s">
        <v>3065</v>
      </c>
      <c r="I12278" s="3">
        <f t="shared" si="1148"/>
        <v>0</v>
      </c>
      <c r="J12278" s="3">
        <f t="shared" si="1148"/>
        <v>0</v>
      </c>
      <c r="K12278" s="3">
        <f t="shared" si="1148"/>
        <v>0</v>
      </c>
      <c r="L12278" s="3">
        <f t="shared" si="1149"/>
        <v>0</v>
      </c>
      <c r="M12278" s="3">
        <f t="shared" si="1150"/>
        <v>0</v>
      </c>
      <c r="N12278" s="3">
        <f t="shared" si="1151"/>
        <v>0</v>
      </c>
      <c r="O12278" s="3">
        <v>16450</v>
      </c>
      <c r="P12278" s="3">
        <v>43897.17</v>
      </c>
    </row>
    <row r="12279" spans="2:16" x14ac:dyDescent="0.15">
      <c r="B12279" s="5" t="s">
        <v>3064</v>
      </c>
      <c r="C12279" s="16">
        <f t="shared" si="1146"/>
        <v>2022</v>
      </c>
      <c r="D12279" s="16">
        <f t="shared" si="1147"/>
        <v>1</v>
      </c>
      <c r="E12279" s="3" t="s">
        <v>20</v>
      </c>
      <c r="F12279" s="3" t="s">
        <v>12</v>
      </c>
      <c r="G12279" s="3" t="s">
        <v>13</v>
      </c>
      <c r="H12279" s="3" t="s">
        <v>3065</v>
      </c>
      <c r="I12279" s="3">
        <f t="shared" si="1148"/>
        <v>0</v>
      </c>
      <c r="J12279" s="3">
        <f t="shared" si="1148"/>
        <v>0</v>
      </c>
      <c r="K12279" s="3">
        <f t="shared" si="1148"/>
        <v>0</v>
      </c>
      <c r="L12279" s="3">
        <f t="shared" si="1149"/>
        <v>0</v>
      </c>
      <c r="M12279" s="3">
        <f t="shared" si="1150"/>
        <v>0</v>
      </c>
      <c r="N12279" s="3">
        <f t="shared" si="1151"/>
        <v>0</v>
      </c>
      <c r="O12279" s="3">
        <v>17159</v>
      </c>
      <c r="P12279" s="3">
        <v>51991.77</v>
      </c>
    </row>
    <row r="12280" spans="2:16" x14ac:dyDescent="0.15">
      <c r="B12280" s="5" t="s">
        <v>2671</v>
      </c>
      <c r="C12280" s="16">
        <f t="shared" si="1146"/>
        <v>2022</v>
      </c>
      <c r="D12280" s="16">
        <f t="shared" si="1147"/>
        <v>6</v>
      </c>
      <c r="E12280" s="3" t="s">
        <v>20</v>
      </c>
      <c r="F12280" s="3" t="s">
        <v>12</v>
      </c>
      <c r="G12280" s="3" t="s">
        <v>13</v>
      </c>
      <c r="H12280" s="3" t="s">
        <v>8104</v>
      </c>
      <c r="I12280" s="3">
        <f t="shared" si="1148"/>
        <v>0</v>
      </c>
      <c r="J12280" s="3">
        <f t="shared" si="1148"/>
        <v>0</v>
      </c>
      <c r="K12280" s="3">
        <f t="shared" si="1148"/>
        <v>0</v>
      </c>
      <c r="L12280" s="3">
        <f t="shared" si="1149"/>
        <v>0</v>
      </c>
      <c r="M12280" s="3">
        <f t="shared" si="1150"/>
        <v>0</v>
      </c>
      <c r="N12280" s="3">
        <f t="shared" si="1151"/>
        <v>0</v>
      </c>
      <c r="O12280" s="3">
        <v>0.5</v>
      </c>
      <c r="P12280" s="3">
        <v>51.67</v>
      </c>
    </row>
    <row r="12281" spans="2:16" x14ac:dyDescent="0.15">
      <c r="B12281" s="5" t="s">
        <v>447</v>
      </c>
      <c r="C12281" s="16">
        <f t="shared" si="1146"/>
        <v>2020</v>
      </c>
      <c r="D12281" s="16">
        <f t="shared" si="1147"/>
        <v>12</v>
      </c>
      <c r="E12281" s="3" t="s">
        <v>20</v>
      </c>
      <c r="F12281" s="3" t="s">
        <v>12</v>
      </c>
      <c r="G12281" s="3" t="s">
        <v>13</v>
      </c>
      <c r="H12281" s="3" t="s">
        <v>7812</v>
      </c>
      <c r="I12281" s="3">
        <f t="shared" si="1148"/>
        <v>0</v>
      </c>
      <c r="J12281" s="3">
        <f t="shared" si="1148"/>
        <v>0</v>
      </c>
      <c r="K12281" s="3">
        <f t="shared" si="1148"/>
        <v>0</v>
      </c>
      <c r="L12281" s="3">
        <f t="shared" si="1149"/>
        <v>0</v>
      </c>
      <c r="M12281" s="3">
        <f t="shared" si="1150"/>
        <v>0</v>
      </c>
      <c r="N12281" s="3">
        <f t="shared" si="1151"/>
        <v>0</v>
      </c>
      <c r="O12281" s="3">
        <v>1.6</v>
      </c>
      <c r="P12281" s="3">
        <v>3.79</v>
      </c>
    </row>
    <row r="12282" spans="2:16" x14ac:dyDescent="0.15">
      <c r="B12282" s="5" t="s">
        <v>3032</v>
      </c>
      <c r="C12282" s="16">
        <f t="shared" si="1146"/>
        <v>2023</v>
      </c>
      <c r="D12282" s="16">
        <f t="shared" si="1147"/>
        <v>2</v>
      </c>
      <c r="E12282" s="3" t="s">
        <v>20</v>
      </c>
      <c r="F12282" s="3" t="s">
        <v>12</v>
      </c>
      <c r="G12282" s="3" t="s">
        <v>13</v>
      </c>
      <c r="H12282" s="3" t="s">
        <v>3033</v>
      </c>
      <c r="I12282" s="3">
        <f t="shared" si="1148"/>
        <v>0</v>
      </c>
      <c r="J12282" s="3">
        <f t="shared" si="1148"/>
        <v>0</v>
      </c>
      <c r="K12282" s="3">
        <f t="shared" si="1148"/>
        <v>0</v>
      </c>
      <c r="L12282" s="3">
        <f t="shared" si="1149"/>
        <v>0</v>
      </c>
      <c r="M12282" s="3">
        <f t="shared" si="1150"/>
        <v>0</v>
      </c>
      <c r="N12282" s="3">
        <f t="shared" si="1151"/>
        <v>0</v>
      </c>
      <c r="O12282" s="3">
        <v>17460</v>
      </c>
      <c r="P12282" s="3">
        <v>50369.14</v>
      </c>
    </row>
    <row r="12283" spans="2:16" x14ac:dyDescent="0.15">
      <c r="B12283" s="5" t="s">
        <v>27</v>
      </c>
      <c r="C12283" s="16">
        <f t="shared" si="1146"/>
        <v>2023</v>
      </c>
      <c r="D12283" s="16">
        <f t="shared" si="1147"/>
        <v>9</v>
      </c>
      <c r="E12283" s="3" t="s">
        <v>20</v>
      </c>
      <c r="F12283" s="3" t="s">
        <v>12</v>
      </c>
      <c r="G12283" s="3" t="s">
        <v>13</v>
      </c>
      <c r="H12283" s="3" t="s">
        <v>2740</v>
      </c>
      <c r="I12283" s="3">
        <f t="shared" si="1148"/>
        <v>0</v>
      </c>
      <c r="J12283" s="3">
        <f t="shared" si="1148"/>
        <v>0</v>
      </c>
      <c r="K12283" s="3">
        <f t="shared" si="1148"/>
        <v>1</v>
      </c>
      <c r="L12283" s="3">
        <f t="shared" si="1149"/>
        <v>0</v>
      </c>
      <c r="M12283" s="3">
        <f t="shared" si="1150"/>
        <v>0</v>
      </c>
      <c r="N12283" s="3">
        <f t="shared" si="1151"/>
        <v>0</v>
      </c>
      <c r="O12283" s="3">
        <v>19500</v>
      </c>
      <c r="P12283" s="3">
        <v>48546.17</v>
      </c>
    </row>
    <row r="12284" spans="2:16" x14ac:dyDescent="0.15">
      <c r="B12284" s="5" t="s">
        <v>1001</v>
      </c>
      <c r="C12284" s="16">
        <f t="shared" si="1146"/>
        <v>2021</v>
      </c>
      <c r="D12284" s="16">
        <f t="shared" si="1147"/>
        <v>11</v>
      </c>
      <c r="E12284" s="3" t="s">
        <v>20</v>
      </c>
      <c r="F12284" s="3" t="s">
        <v>12</v>
      </c>
      <c r="G12284" s="3" t="s">
        <v>13</v>
      </c>
      <c r="H12284" s="3" t="s">
        <v>987</v>
      </c>
      <c r="I12284" s="3">
        <f t="shared" si="1148"/>
        <v>0</v>
      </c>
      <c r="J12284" s="3">
        <f t="shared" si="1148"/>
        <v>1</v>
      </c>
      <c r="K12284" s="3">
        <f t="shared" si="1148"/>
        <v>0</v>
      </c>
      <c r="L12284" s="3">
        <f t="shared" si="1149"/>
        <v>0</v>
      </c>
      <c r="M12284" s="3">
        <f t="shared" si="1150"/>
        <v>0</v>
      </c>
      <c r="N12284" s="3">
        <f t="shared" si="1151"/>
        <v>0</v>
      </c>
      <c r="O12284" s="3">
        <v>52000</v>
      </c>
      <c r="P12284" s="3">
        <v>183081.29</v>
      </c>
    </row>
    <row r="12285" spans="2:16" x14ac:dyDescent="0.15">
      <c r="B12285" s="5" t="s">
        <v>1015</v>
      </c>
      <c r="C12285" s="16">
        <f t="shared" si="1146"/>
        <v>2021</v>
      </c>
      <c r="D12285" s="16">
        <f t="shared" si="1147"/>
        <v>6</v>
      </c>
      <c r="E12285" s="3" t="s">
        <v>20</v>
      </c>
      <c r="F12285" s="3" t="s">
        <v>12</v>
      </c>
      <c r="G12285" s="3" t="s">
        <v>13</v>
      </c>
      <c r="H12285" s="3" t="s">
        <v>987</v>
      </c>
      <c r="I12285" s="3">
        <f t="shared" si="1148"/>
        <v>0</v>
      </c>
      <c r="J12285" s="3">
        <f t="shared" si="1148"/>
        <v>1</v>
      </c>
      <c r="K12285" s="3">
        <f t="shared" si="1148"/>
        <v>0</v>
      </c>
      <c r="L12285" s="3">
        <f t="shared" si="1149"/>
        <v>0</v>
      </c>
      <c r="M12285" s="3">
        <f t="shared" si="1150"/>
        <v>0</v>
      </c>
      <c r="N12285" s="3">
        <f t="shared" si="1151"/>
        <v>0</v>
      </c>
      <c r="O12285" s="3">
        <v>52000</v>
      </c>
      <c r="P12285" s="3">
        <v>160058.70000000001</v>
      </c>
    </row>
    <row r="12286" spans="2:16" x14ac:dyDescent="0.15">
      <c r="B12286" s="5" t="s">
        <v>1507</v>
      </c>
      <c r="C12286" s="16">
        <f t="shared" si="1146"/>
        <v>2021</v>
      </c>
      <c r="D12286" s="16">
        <f t="shared" si="1147"/>
        <v>11</v>
      </c>
      <c r="E12286" s="3" t="s">
        <v>20</v>
      </c>
      <c r="F12286" s="3" t="s">
        <v>12</v>
      </c>
      <c r="G12286" s="3" t="s">
        <v>13</v>
      </c>
      <c r="H12286" s="3" t="s">
        <v>987</v>
      </c>
      <c r="I12286" s="3">
        <f t="shared" si="1148"/>
        <v>0</v>
      </c>
      <c r="J12286" s="3">
        <f t="shared" si="1148"/>
        <v>1</v>
      </c>
      <c r="K12286" s="3">
        <f t="shared" si="1148"/>
        <v>0</v>
      </c>
      <c r="L12286" s="3">
        <f t="shared" si="1149"/>
        <v>0</v>
      </c>
      <c r="M12286" s="3">
        <f t="shared" si="1150"/>
        <v>0</v>
      </c>
      <c r="N12286" s="3">
        <f t="shared" si="1151"/>
        <v>0</v>
      </c>
      <c r="O12286" s="3">
        <v>26000</v>
      </c>
      <c r="P12286" s="3">
        <v>86971.09</v>
      </c>
    </row>
    <row r="12287" spans="2:16" x14ac:dyDescent="0.15">
      <c r="B12287" s="5" t="s">
        <v>2147</v>
      </c>
      <c r="C12287" s="16">
        <f t="shared" si="1146"/>
        <v>2023</v>
      </c>
      <c r="D12287" s="16">
        <f t="shared" si="1147"/>
        <v>4</v>
      </c>
      <c r="E12287" s="3" t="s">
        <v>202</v>
      </c>
      <c r="F12287" s="3" t="s">
        <v>13</v>
      </c>
      <c r="G12287" s="3" t="s">
        <v>1281</v>
      </c>
      <c r="H12287" s="3" t="s">
        <v>8244</v>
      </c>
      <c r="I12287" s="3">
        <f t="shared" si="1148"/>
        <v>0</v>
      </c>
      <c r="J12287" s="3">
        <f t="shared" si="1148"/>
        <v>0</v>
      </c>
      <c r="K12287" s="3">
        <f t="shared" si="1148"/>
        <v>1</v>
      </c>
      <c r="L12287" s="3">
        <f t="shared" si="1149"/>
        <v>0</v>
      </c>
      <c r="M12287" s="3">
        <f t="shared" si="1150"/>
        <v>0</v>
      </c>
      <c r="N12287" s="3">
        <f t="shared" si="1151"/>
        <v>0</v>
      </c>
      <c r="O12287" s="3">
        <v>0.2</v>
      </c>
      <c r="P12287" s="3">
        <v>16.239999999999998</v>
      </c>
    </row>
    <row r="12288" spans="2:16" x14ac:dyDescent="0.15">
      <c r="B12288" s="5" t="s">
        <v>986</v>
      </c>
      <c r="C12288" s="16">
        <f t="shared" si="1146"/>
        <v>2022</v>
      </c>
      <c r="D12288" s="16">
        <f t="shared" si="1147"/>
        <v>3</v>
      </c>
      <c r="E12288" s="3" t="s">
        <v>20</v>
      </c>
      <c r="F12288" s="3" t="s">
        <v>12</v>
      </c>
      <c r="G12288" s="3" t="s">
        <v>13</v>
      </c>
      <c r="H12288" s="3" t="s">
        <v>987</v>
      </c>
      <c r="I12288" s="3">
        <f t="shared" si="1148"/>
        <v>0</v>
      </c>
      <c r="J12288" s="3">
        <f t="shared" si="1148"/>
        <v>1</v>
      </c>
      <c r="K12288" s="3">
        <f t="shared" si="1148"/>
        <v>0</v>
      </c>
      <c r="L12288" s="3">
        <f t="shared" si="1149"/>
        <v>0</v>
      </c>
      <c r="M12288" s="3">
        <f t="shared" si="1150"/>
        <v>0</v>
      </c>
      <c r="N12288" s="3">
        <f t="shared" si="1151"/>
        <v>0</v>
      </c>
      <c r="O12288" s="3">
        <v>52000</v>
      </c>
      <c r="P12288" s="3">
        <v>205157.64</v>
      </c>
    </row>
    <row r="12289" spans="2:16" x14ac:dyDescent="0.15">
      <c r="B12289" s="5" t="s">
        <v>2939</v>
      </c>
      <c r="C12289" s="16">
        <f t="shared" si="1146"/>
        <v>2022</v>
      </c>
      <c r="D12289" s="16">
        <f t="shared" si="1147"/>
        <v>1</v>
      </c>
      <c r="E12289" s="3" t="s">
        <v>20</v>
      </c>
      <c r="F12289" s="3" t="s">
        <v>12</v>
      </c>
      <c r="G12289" s="3" t="s">
        <v>13</v>
      </c>
      <c r="H12289" s="3" t="s">
        <v>987</v>
      </c>
      <c r="I12289" s="3">
        <f t="shared" si="1148"/>
        <v>0</v>
      </c>
      <c r="J12289" s="3">
        <f t="shared" si="1148"/>
        <v>1</v>
      </c>
      <c r="K12289" s="3">
        <f t="shared" si="1148"/>
        <v>0</v>
      </c>
      <c r="L12289" s="3">
        <f t="shared" si="1149"/>
        <v>0</v>
      </c>
      <c r="M12289" s="3">
        <f t="shared" si="1150"/>
        <v>0</v>
      </c>
      <c r="N12289" s="3">
        <f t="shared" si="1151"/>
        <v>0</v>
      </c>
      <c r="O12289" s="3">
        <v>16000</v>
      </c>
      <c r="P12289" s="3">
        <v>64421.16</v>
      </c>
    </row>
    <row r="12290" spans="2:16" x14ac:dyDescent="0.15">
      <c r="B12290" s="5" t="s">
        <v>2939</v>
      </c>
      <c r="C12290" s="16">
        <f t="shared" si="1146"/>
        <v>2022</v>
      </c>
      <c r="D12290" s="16">
        <f t="shared" si="1147"/>
        <v>1</v>
      </c>
      <c r="E12290" s="3" t="s">
        <v>20</v>
      </c>
      <c r="F12290" s="3" t="s">
        <v>12</v>
      </c>
      <c r="G12290" s="3" t="s">
        <v>13</v>
      </c>
      <c r="H12290" s="3" t="s">
        <v>987</v>
      </c>
      <c r="I12290" s="3">
        <f t="shared" si="1148"/>
        <v>0</v>
      </c>
      <c r="J12290" s="3">
        <f t="shared" si="1148"/>
        <v>1</v>
      </c>
      <c r="K12290" s="3">
        <f t="shared" si="1148"/>
        <v>0</v>
      </c>
      <c r="L12290" s="3">
        <f t="shared" si="1149"/>
        <v>0</v>
      </c>
      <c r="M12290" s="3">
        <f t="shared" si="1150"/>
        <v>0</v>
      </c>
      <c r="N12290" s="3">
        <f t="shared" si="1151"/>
        <v>0</v>
      </c>
      <c r="O12290" s="3">
        <v>10500</v>
      </c>
      <c r="P12290" s="3">
        <v>42327.64</v>
      </c>
    </row>
    <row r="12291" spans="2:16" x14ac:dyDescent="0.15">
      <c r="B12291" s="5" t="s">
        <v>1169</v>
      </c>
      <c r="C12291" s="16">
        <f t="shared" si="1146"/>
        <v>2023</v>
      </c>
      <c r="D12291" s="16">
        <f t="shared" si="1147"/>
        <v>3</v>
      </c>
      <c r="E12291" s="3" t="s">
        <v>20</v>
      </c>
      <c r="F12291" s="3" t="s">
        <v>12</v>
      </c>
      <c r="G12291" s="3" t="s">
        <v>13</v>
      </c>
      <c r="H12291" s="3" t="s">
        <v>4619</v>
      </c>
      <c r="I12291" s="3">
        <f t="shared" si="1148"/>
        <v>0</v>
      </c>
      <c r="J12291" s="3">
        <f t="shared" si="1148"/>
        <v>0</v>
      </c>
      <c r="K12291" s="3">
        <f t="shared" si="1148"/>
        <v>0</v>
      </c>
      <c r="L12291" s="3">
        <f t="shared" si="1149"/>
        <v>0</v>
      </c>
      <c r="M12291" s="3">
        <f t="shared" si="1150"/>
        <v>0</v>
      </c>
      <c r="N12291" s="3">
        <f t="shared" si="1151"/>
        <v>0</v>
      </c>
      <c r="O12291" s="3">
        <v>3000</v>
      </c>
      <c r="P12291" s="3">
        <v>110446.05</v>
      </c>
    </row>
    <row r="12292" spans="2:16" x14ac:dyDescent="0.15">
      <c r="B12292" s="5" t="s">
        <v>4524</v>
      </c>
      <c r="C12292" s="16">
        <f t="shared" ref="C12292:C12355" si="1152">YEAR(B12292)</f>
        <v>2023</v>
      </c>
      <c r="D12292" s="16">
        <f t="shared" ref="D12292:D12355" si="1153">MONTH(B12292)</f>
        <v>3</v>
      </c>
      <c r="E12292" s="3" t="s">
        <v>20</v>
      </c>
      <c r="F12292" s="3" t="s">
        <v>225</v>
      </c>
      <c r="G12292" s="3" t="s">
        <v>13</v>
      </c>
      <c r="H12292" s="3" t="s">
        <v>7352</v>
      </c>
      <c r="I12292" s="3">
        <f t="shared" ref="I12292:K12355" si="1154">MIN(1,IFERROR(SEARCH(I$2,$H12292),0))</f>
        <v>0</v>
      </c>
      <c r="J12292" s="3">
        <f t="shared" si="1154"/>
        <v>0</v>
      </c>
      <c r="K12292" s="3">
        <f t="shared" si="1154"/>
        <v>0</v>
      </c>
      <c r="L12292" s="3">
        <f t="shared" ref="L12292:L12355" si="1155">IF(I12292*J12292=1,"Гороховый изолят",IF(I12292*K12292=1,"Гороховый концентрат",0))</f>
        <v>0</v>
      </c>
      <c r="M12292" s="3">
        <f t="shared" ref="M12292:M12355" si="1156">$I12292*J12292</f>
        <v>0</v>
      </c>
      <c r="N12292" s="3">
        <f t="shared" ref="N12292:N12355" si="1157">$I12292*K12292</f>
        <v>0</v>
      </c>
      <c r="O12292" s="3">
        <v>10</v>
      </c>
      <c r="P12292" s="3">
        <v>669.41</v>
      </c>
    </row>
    <row r="12293" spans="2:16" x14ac:dyDescent="0.15">
      <c r="B12293" s="5">
        <v>45324</v>
      </c>
      <c r="C12293" s="16">
        <f t="shared" si="1152"/>
        <v>2024</v>
      </c>
      <c r="D12293" s="16">
        <f t="shared" si="1153"/>
        <v>2</v>
      </c>
      <c r="E12293" s="3" t="s">
        <v>11</v>
      </c>
      <c r="F12293" s="3" t="s">
        <v>225</v>
      </c>
      <c r="G12293" s="3" t="s">
        <v>13</v>
      </c>
      <c r="H12293" s="3" t="s">
        <v>7218</v>
      </c>
      <c r="I12293" s="3">
        <f t="shared" si="1154"/>
        <v>0</v>
      </c>
      <c r="J12293" s="3">
        <f t="shared" si="1154"/>
        <v>0</v>
      </c>
      <c r="K12293" s="3">
        <f t="shared" si="1154"/>
        <v>0</v>
      </c>
      <c r="L12293" s="3">
        <f t="shared" si="1155"/>
        <v>0</v>
      </c>
      <c r="M12293" s="3">
        <f t="shared" si="1156"/>
        <v>0</v>
      </c>
      <c r="N12293" s="3">
        <f t="shared" si="1157"/>
        <v>0</v>
      </c>
      <c r="O12293" s="3">
        <v>17</v>
      </c>
      <c r="P12293" s="3">
        <v>1434.22</v>
      </c>
    </row>
    <row r="12294" spans="2:16" x14ac:dyDescent="0.15">
      <c r="B12294" s="5" t="s">
        <v>243</v>
      </c>
      <c r="C12294" s="16">
        <f t="shared" si="1152"/>
        <v>2023</v>
      </c>
      <c r="D12294" s="16">
        <f t="shared" si="1153"/>
        <v>7</v>
      </c>
      <c r="E12294" s="3" t="s">
        <v>20</v>
      </c>
      <c r="F12294" s="3" t="s">
        <v>225</v>
      </c>
      <c r="G12294" s="3" t="s">
        <v>13</v>
      </c>
      <c r="H12294" s="3" t="s">
        <v>7616</v>
      </c>
      <c r="I12294" s="3">
        <f t="shared" si="1154"/>
        <v>0</v>
      </c>
      <c r="J12294" s="3">
        <f t="shared" si="1154"/>
        <v>0</v>
      </c>
      <c r="K12294" s="3">
        <f t="shared" si="1154"/>
        <v>0</v>
      </c>
      <c r="L12294" s="3">
        <f t="shared" si="1155"/>
        <v>0</v>
      </c>
      <c r="M12294" s="3">
        <f t="shared" si="1156"/>
        <v>0</v>
      </c>
      <c r="N12294" s="3">
        <f t="shared" si="1157"/>
        <v>0</v>
      </c>
      <c r="O12294" s="3">
        <v>3.5</v>
      </c>
      <c r="P12294" s="3">
        <v>994.73</v>
      </c>
    </row>
    <row r="12295" spans="2:16" x14ac:dyDescent="0.15">
      <c r="B12295" s="5" t="s">
        <v>3441</v>
      </c>
      <c r="C12295" s="16">
        <f t="shared" si="1152"/>
        <v>2022</v>
      </c>
      <c r="D12295" s="16">
        <f t="shared" si="1153"/>
        <v>12</v>
      </c>
      <c r="E12295" s="3" t="s">
        <v>20</v>
      </c>
      <c r="F12295" s="3" t="s">
        <v>12</v>
      </c>
      <c r="G12295" s="3" t="s">
        <v>13</v>
      </c>
      <c r="H12295" s="3" t="s">
        <v>8156</v>
      </c>
      <c r="I12295" s="3">
        <f t="shared" si="1154"/>
        <v>0</v>
      </c>
      <c r="J12295" s="3">
        <f t="shared" si="1154"/>
        <v>0</v>
      </c>
      <c r="K12295" s="3">
        <f t="shared" si="1154"/>
        <v>0</v>
      </c>
      <c r="L12295" s="3">
        <f t="shared" si="1155"/>
        <v>0</v>
      </c>
      <c r="M12295" s="3">
        <f t="shared" si="1156"/>
        <v>0</v>
      </c>
      <c r="N12295" s="3">
        <f t="shared" si="1157"/>
        <v>0</v>
      </c>
      <c r="O12295" s="3">
        <v>0.35</v>
      </c>
      <c r="P12295" s="3">
        <v>1353.47</v>
      </c>
    </row>
    <row r="12296" spans="2:16" x14ac:dyDescent="0.15">
      <c r="B12296" s="5" t="s">
        <v>2925</v>
      </c>
      <c r="C12296" s="16">
        <f t="shared" si="1152"/>
        <v>2022</v>
      </c>
      <c r="D12296" s="16">
        <f t="shared" si="1153"/>
        <v>11</v>
      </c>
      <c r="E12296" s="3" t="s">
        <v>20</v>
      </c>
      <c r="F12296" s="3" t="s">
        <v>225</v>
      </c>
      <c r="G12296" s="3" t="s">
        <v>13</v>
      </c>
      <c r="H12296" s="3" t="s">
        <v>7024</v>
      </c>
      <c r="I12296" s="3">
        <f t="shared" si="1154"/>
        <v>0</v>
      </c>
      <c r="J12296" s="3">
        <f t="shared" si="1154"/>
        <v>0</v>
      </c>
      <c r="K12296" s="3">
        <f t="shared" si="1154"/>
        <v>0</v>
      </c>
      <c r="L12296" s="3">
        <f t="shared" si="1155"/>
        <v>0</v>
      </c>
      <c r="M12296" s="3">
        <f t="shared" si="1156"/>
        <v>0</v>
      </c>
      <c r="N12296" s="3">
        <f t="shared" si="1157"/>
        <v>0</v>
      </c>
      <c r="O12296" s="3">
        <v>26.15</v>
      </c>
      <c r="P12296" s="3">
        <v>363.59</v>
      </c>
    </row>
    <row r="12297" spans="2:16" x14ac:dyDescent="0.15">
      <c r="B12297" s="5" t="s">
        <v>864</v>
      </c>
      <c r="C12297" s="16">
        <f t="shared" si="1152"/>
        <v>2021</v>
      </c>
      <c r="D12297" s="16">
        <f t="shared" si="1153"/>
        <v>4</v>
      </c>
      <c r="E12297" s="3" t="s">
        <v>20</v>
      </c>
      <c r="F12297" s="3" t="s">
        <v>1993</v>
      </c>
      <c r="G12297" s="3" t="s">
        <v>13</v>
      </c>
      <c r="H12297" s="3" t="s">
        <v>7053</v>
      </c>
      <c r="I12297" s="3">
        <f t="shared" si="1154"/>
        <v>0</v>
      </c>
      <c r="J12297" s="3">
        <f t="shared" si="1154"/>
        <v>0</v>
      </c>
      <c r="K12297" s="3">
        <f t="shared" si="1154"/>
        <v>0</v>
      </c>
      <c r="L12297" s="3">
        <f t="shared" si="1155"/>
        <v>0</v>
      </c>
      <c r="M12297" s="3">
        <f t="shared" si="1156"/>
        <v>0</v>
      </c>
      <c r="N12297" s="3">
        <f t="shared" si="1157"/>
        <v>0</v>
      </c>
      <c r="O12297" s="3">
        <v>25</v>
      </c>
      <c r="P12297" s="3">
        <v>499.58</v>
      </c>
    </row>
    <row r="12298" spans="2:16" x14ac:dyDescent="0.15">
      <c r="B12298" s="5" t="s">
        <v>2684</v>
      </c>
      <c r="C12298" s="16">
        <f t="shared" si="1152"/>
        <v>2021</v>
      </c>
      <c r="D12298" s="16">
        <f t="shared" si="1153"/>
        <v>4</v>
      </c>
      <c r="E12298" s="3" t="s">
        <v>20</v>
      </c>
      <c r="F12298" s="3" t="s">
        <v>1993</v>
      </c>
      <c r="G12298" s="3" t="s">
        <v>13</v>
      </c>
      <c r="H12298" s="3" t="s">
        <v>7053</v>
      </c>
      <c r="I12298" s="3">
        <f t="shared" si="1154"/>
        <v>0</v>
      </c>
      <c r="J12298" s="3">
        <f t="shared" si="1154"/>
        <v>0</v>
      </c>
      <c r="K12298" s="3">
        <f t="shared" si="1154"/>
        <v>0</v>
      </c>
      <c r="L12298" s="3">
        <f t="shared" si="1155"/>
        <v>0</v>
      </c>
      <c r="M12298" s="3">
        <f t="shared" si="1156"/>
        <v>0</v>
      </c>
      <c r="N12298" s="3">
        <f t="shared" si="1157"/>
        <v>0</v>
      </c>
      <c r="O12298" s="3">
        <v>25</v>
      </c>
      <c r="P12298" s="3">
        <v>488.17</v>
      </c>
    </row>
    <row r="12299" spans="2:16" x14ac:dyDescent="0.15">
      <c r="B12299" s="5" t="s">
        <v>980</v>
      </c>
      <c r="C12299" s="16">
        <f t="shared" si="1152"/>
        <v>2021</v>
      </c>
      <c r="D12299" s="16">
        <f t="shared" si="1153"/>
        <v>8</v>
      </c>
      <c r="E12299" s="3" t="s">
        <v>20</v>
      </c>
      <c r="F12299" s="3" t="s">
        <v>1993</v>
      </c>
      <c r="G12299" s="3" t="s">
        <v>13</v>
      </c>
      <c r="H12299" s="3" t="s">
        <v>7053</v>
      </c>
      <c r="I12299" s="3">
        <f t="shared" si="1154"/>
        <v>0</v>
      </c>
      <c r="J12299" s="3">
        <f t="shared" si="1154"/>
        <v>0</v>
      </c>
      <c r="K12299" s="3">
        <f t="shared" si="1154"/>
        <v>0</v>
      </c>
      <c r="L12299" s="3">
        <f t="shared" si="1155"/>
        <v>0</v>
      </c>
      <c r="M12299" s="3">
        <f t="shared" si="1156"/>
        <v>0</v>
      </c>
      <c r="N12299" s="3">
        <f t="shared" si="1157"/>
        <v>0</v>
      </c>
      <c r="O12299" s="3">
        <v>25</v>
      </c>
      <c r="P12299" s="3">
        <v>484.29</v>
      </c>
    </row>
    <row r="12300" spans="2:16" x14ac:dyDescent="0.15">
      <c r="B12300" s="5" t="s">
        <v>340</v>
      </c>
      <c r="C12300" s="16">
        <f t="shared" si="1152"/>
        <v>2021</v>
      </c>
      <c r="D12300" s="16">
        <f t="shared" si="1153"/>
        <v>2</v>
      </c>
      <c r="E12300" s="3" t="s">
        <v>20</v>
      </c>
      <c r="F12300" s="3" t="s">
        <v>1993</v>
      </c>
      <c r="G12300" s="3" t="s">
        <v>13</v>
      </c>
      <c r="H12300" s="3" t="s">
        <v>7052</v>
      </c>
      <c r="I12300" s="3">
        <f t="shared" si="1154"/>
        <v>0</v>
      </c>
      <c r="J12300" s="3">
        <f t="shared" si="1154"/>
        <v>0</v>
      </c>
      <c r="K12300" s="3">
        <f t="shared" si="1154"/>
        <v>0</v>
      </c>
      <c r="L12300" s="3">
        <f t="shared" si="1155"/>
        <v>0</v>
      </c>
      <c r="M12300" s="3">
        <f t="shared" si="1156"/>
        <v>0</v>
      </c>
      <c r="N12300" s="3">
        <f t="shared" si="1157"/>
        <v>0</v>
      </c>
      <c r="O12300" s="3">
        <v>25</v>
      </c>
      <c r="P12300" s="3">
        <v>505.11</v>
      </c>
    </row>
    <row r="12301" spans="2:16" x14ac:dyDescent="0.15">
      <c r="B12301" s="5" t="s">
        <v>333</v>
      </c>
      <c r="C12301" s="16">
        <f t="shared" si="1152"/>
        <v>2020</v>
      </c>
      <c r="D12301" s="16">
        <f t="shared" si="1153"/>
        <v>1</v>
      </c>
      <c r="E12301" s="3" t="s">
        <v>20</v>
      </c>
      <c r="F12301" s="3" t="s">
        <v>1993</v>
      </c>
      <c r="G12301" s="3" t="s">
        <v>13</v>
      </c>
      <c r="H12301" s="3" t="s">
        <v>6884</v>
      </c>
      <c r="I12301" s="3">
        <f t="shared" si="1154"/>
        <v>0</v>
      </c>
      <c r="J12301" s="3">
        <f t="shared" si="1154"/>
        <v>0</v>
      </c>
      <c r="K12301" s="3">
        <f t="shared" si="1154"/>
        <v>0</v>
      </c>
      <c r="L12301" s="3">
        <f t="shared" si="1155"/>
        <v>0</v>
      </c>
      <c r="M12301" s="3">
        <f t="shared" si="1156"/>
        <v>0</v>
      </c>
      <c r="N12301" s="3">
        <f t="shared" si="1157"/>
        <v>0</v>
      </c>
      <c r="O12301" s="3">
        <v>50</v>
      </c>
      <c r="P12301" s="3">
        <v>685.37</v>
      </c>
    </row>
    <row r="12302" spans="2:16" x14ac:dyDescent="0.15">
      <c r="B12302" s="5" t="s">
        <v>333</v>
      </c>
      <c r="C12302" s="16">
        <f t="shared" si="1152"/>
        <v>2020</v>
      </c>
      <c r="D12302" s="16">
        <f t="shared" si="1153"/>
        <v>1</v>
      </c>
      <c r="E12302" s="3" t="s">
        <v>20</v>
      </c>
      <c r="F12302" s="3" t="s">
        <v>1993</v>
      </c>
      <c r="G12302" s="3" t="s">
        <v>13</v>
      </c>
      <c r="H12302" s="3" t="s">
        <v>7061</v>
      </c>
      <c r="I12302" s="3">
        <f t="shared" si="1154"/>
        <v>0</v>
      </c>
      <c r="J12302" s="3">
        <f t="shared" si="1154"/>
        <v>0</v>
      </c>
      <c r="K12302" s="3">
        <f t="shared" si="1154"/>
        <v>0</v>
      </c>
      <c r="L12302" s="3">
        <f t="shared" si="1155"/>
        <v>0</v>
      </c>
      <c r="M12302" s="3">
        <f t="shared" si="1156"/>
        <v>0</v>
      </c>
      <c r="N12302" s="3">
        <f t="shared" si="1157"/>
        <v>0</v>
      </c>
      <c r="O12302" s="3">
        <v>25</v>
      </c>
      <c r="P12302" s="3">
        <v>342.68</v>
      </c>
    </row>
    <row r="12303" spans="2:16" x14ac:dyDescent="0.15">
      <c r="B12303" s="5" t="s">
        <v>1325</v>
      </c>
      <c r="C12303" s="16">
        <f t="shared" si="1152"/>
        <v>2020</v>
      </c>
      <c r="D12303" s="16">
        <f t="shared" si="1153"/>
        <v>4</v>
      </c>
      <c r="E12303" s="3" t="s">
        <v>20</v>
      </c>
      <c r="F12303" s="3" t="s">
        <v>1993</v>
      </c>
      <c r="G12303" s="3" t="s">
        <v>463</v>
      </c>
      <c r="H12303" s="3" t="s">
        <v>7057</v>
      </c>
      <c r="I12303" s="3">
        <f t="shared" si="1154"/>
        <v>0</v>
      </c>
      <c r="J12303" s="3">
        <f t="shared" si="1154"/>
        <v>0</v>
      </c>
      <c r="K12303" s="3">
        <f t="shared" si="1154"/>
        <v>0</v>
      </c>
      <c r="L12303" s="3">
        <f t="shared" si="1155"/>
        <v>0</v>
      </c>
      <c r="M12303" s="3">
        <f t="shared" si="1156"/>
        <v>0</v>
      </c>
      <c r="N12303" s="3">
        <f t="shared" si="1157"/>
        <v>0</v>
      </c>
      <c r="O12303" s="3">
        <v>25</v>
      </c>
      <c r="P12303" s="3">
        <v>457.68</v>
      </c>
    </row>
    <row r="12304" spans="2:16" x14ac:dyDescent="0.15">
      <c r="B12304" s="5" t="s">
        <v>1106</v>
      </c>
      <c r="C12304" s="16">
        <f t="shared" si="1152"/>
        <v>2020</v>
      </c>
      <c r="D12304" s="16">
        <f t="shared" si="1153"/>
        <v>9</v>
      </c>
      <c r="E12304" s="3" t="s">
        <v>20</v>
      </c>
      <c r="F12304" s="3" t="s">
        <v>1993</v>
      </c>
      <c r="G12304" s="3" t="s">
        <v>13</v>
      </c>
      <c r="H12304" s="3" t="s">
        <v>7054</v>
      </c>
      <c r="I12304" s="3">
        <f t="shared" si="1154"/>
        <v>0</v>
      </c>
      <c r="J12304" s="3">
        <f t="shared" si="1154"/>
        <v>0</v>
      </c>
      <c r="K12304" s="3">
        <f t="shared" si="1154"/>
        <v>0</v>
      </c>
      <c r="L12304" s="3">
        <f t="shared" si="1155"/>
        <v>0</v>
      </c>
      <c r="M12304" s="3">
        <f t="shared" si="1156"/>
        <v>0</v>
      </c>
      <c r="N12304" s="3">
        <f t="shared" si="1157"/>
        <v>0</v>
      </c>
      <c r="O12304" s="3">
        <v>25</v>
      </c>
      <c r="P12304" s="3">
        <v>492.64</v>
      </c>
    </row>
    <row r="12305" spans="2:16" x14ac:dyDescent="0.15">
      <c r="B12305" s="5" t="s">
        <v>73</v>
      </c>
      <c r="C12305" s="16">
        <f t="shared" si="1152"/>
        <v>2020</v>
      </c>
      <c r="D12305" s="16">
        <f t="shared" si="1153"/>
        <v>5</v>
      </c>
      <c r="E12305" s="3" t="s">
        <v>20</v>
      </c>
      <c r="F12305" s="3" t="s">
        <v>1993</v>
      </c>
      <c r="G12305" s="3" t="s">
        <v>13</v>
      </c>
      <c r="H12305" s="3" t="s">
        <v>7021</v>
      </c>
      <c r="I12305" s="3">
        <f t="shared" si="1154"/>
        <v>0</v>
      </c>
      <c r="J12305" s="3">
        <f t="shared" si="1154"/>
        <v>0</v>
      </c>
      <c r="K12305" s="3">
        <f t="shared" si="1154"/>
        <v>0</v>
      </c>
      <c r="L12305" s="3">
        <f t="shared" si="1155"/>
        <v>0</v>
      </c>
      <c r="M12305" s="3">
        <f t="shared" si="1156"/>
        <v>0</v>
      </c>
      <c r="N12305" s="3">
        <f t="shared" si="1157"/>
        <v>0</v>
      </c>
      <c r="O12305" s="3">
        <v>26.5</v>
      </c>
      <c r="P12305" s="3">
        <v>448.43</v>
      </c>
    </row>
    <row r="12306" spans="2:16" x14ac:dyDescent="0.15">
      <c r="B12306" s="5" t="s">
        <v>4948</v>
      </c>
      <c r="C12306" s="16">
        <f t="shared" si="1152"/>
        <v>2020</v>
      </c>
      <c r="D12306" s="16">
        <f t="shared" si="1153"/>
        <v>2</v>
      </c>
      <c r="E12306" s="3" t="s">
        <v>20</v>
      </c>
      <c r="F12306" s="3" t="s">
        <v>1993</v>
      </c>
      <c r="G12306" s="3" t="s">
        <v>13</v>
      </c>
      <c r="H12306" s="3" t="s">
        <v>7058</v>
      </c>
      <c r="I12306" s="3">
        <f t="shared" si="1154"/>
        <v>0</v>
      </c>
      <c r="J12306" s="3">
        <f t="shared" si="1154"/>
        <v>0</v>
      </c>
      <c r="K12306" s="3">
        <f t="shared" si="1154"/>
        <v>0</v>
      </c>
      <c r="L12306" s="3">
        <f t="shared" si="1155"/>
        <v>0</v>
      </c>
      <c r="M12306" s="3">
        <f t="shared" si="1156"/>
        <v>0</v>
      </c>
      <c r="N12306" s="3">
        <f t="shared" si="1157"/>
        <v>0</v>
      </c>
      <c r="O12306" s="3">
        <v>25</v>
      </c>
      <c r="P12306" s="3">
        <v>452.35</v>
      </c>
    </row>
    <row r="12307" spans="2:16" x14ac:dyDescent="0.15">
      <c r="B12307" s="5" t="s">
        <v>2858</v>
      </c>
      <c r="C12307" s="16">
        <f t="shared" si="1152"/>
        <v>2020</v>
      </c>
      <c r="D12307" s="16">
        <f t="shared" si="1153"/>
        <v>11</v>
      </c>
      <c r="E12307" s="3" t="s">
        <v>20</v>
      </c>
      <c r="F12307" s="3" t="s">
        <v>1993</v>
      </c>
      <c r="G12307" s="3" t="s">
        <v>13</v>
      </c>
      <c r="H12307" s="3" t="s">
        <v>6748</v>
      </c>
      <c r="I12307" s="3">
        <f t="shared" si="1154"/>
        <v>0</v>
      </c>
      <c r="J12307" s="3">
        <f t="shared" si="1154"/>
        <v>0</v>
      </c>
      <c r="K12307" s="3">
        <f t="shared" si="1154"/>
        <v>0</v>
      </c>
      <c r="L12307" s="3">
        <f t="shared" si="1155"/>
        <v>0</v>
      </c>
      <c r="M12307" s="3">
        <f t="shared" si="1156"/>
        <v>0</v>
      </c>
      <c r="N12307" s="3">
        <f t="shared" si="1157"/>
        <v>0</v>
      </c>
      <c r="O12307" s="3">
        <v>75</v>
      </c>
      <c r="P12307" s="3">
        <v>1472.39</v>
      </c>
    </row>
    <row r="12308" spans="2:16" x14ac:dyDescent="0.15">
      <c r="B12308" s="5" t="s">
        <v>73</v>
      </c>
      <c r="C12308" s="16">
        <f t="shared" si="1152"/>
        <v>2020</v>
      </c>
      <c r="D12308" s="16">
        <f t="shared" si="1153"/>
        <v>5</v>
      </c>
      <c r="E12308" s="3" t="s">
        <v>20</v>
      </c>
      <c r="F12308" s="3" t="s">
        <v>1313</v>
      </c>
      <c r="G12308" s="3" t="s">
        <v>13</v>
      </c>
      <c r="H12308" s="3" t="s">
        <v>6390</v>
      </c>
      <c r="I12308" s="3">
        <f t="shared" si="1154"/>
        <v>0</v>
      </c>
      <c r="J12308" s="3">
        <f t="shared" si="1154"/>
        <v>0</v>
      </c>
      <c r="K12308" s="3">
        <f t="shared" si="1154"/>
        <v>0</v>
      </c>
      <c r="L12308" s="3">
        <f t="shared" si="1155"/>
        <v>0</v>
      </c>
      <c r="M12308" s="3">
        <f t="shared" si="1156"/>
        <v>0</v>
      </c>
      <c r="N12308" s="3">
        <f t="shared" si="1157"/>
        <v>0</v>
      </c>
      <c r="O12308" s="3">
        <v>190</v>
      </c>
      <c r="P12308" s="3">
        <v>7219.35</v>
      </c>
    </row>
    <row r="12309" spans="2:16" x14ac:dyDescent="0.15">
      <c r="B12309" s="5" t="s">
        <v>400</v>
      </c>
      <c r="C12309" s="16">
        <f t="shared" si="1152"/>
        <v>2021</v>
      </c>
      <c r="D12309" s="16">
        <f t="shared" si="1153"/>
        <v>3</v>
      </c>
      <c r="E12309" s="3" t="s">
        <v>20</v>
      </c>
      <c r="F12309" s="3" t="s">
        <v>225</v>
      </c>
      <c r="G12309" s="3" t="s">
        <v>13</v>
      </c>
      <c r="H12309" s="3" t="s">
        <v>8097</v>
      </c>
      <c r="I12309" s="3">
        <f t="shared" si="1154"/>
        <v>0</v>
      </c>
      <c r="J12309" s="3">
        <f t="shared" si="1154"/>
        <v>0</v>
      </c>
      <c r="K12309" s="3">
        <f t="shared" si="1154"/>
        <v>0</v>
      </c>
      <c r="L12309" s="3">
        <f t="shared" si="1155"/>
        <v>0</v>
      </c>
      <c r="M12309" s="3">
        <f t="shared" si="1156"/>
        <v>0</v>
      </c>
      <c r="N12309" s="3">
        <f t="shared" si="1157"/>
        <v>0</v>
      </c>
      <c r="O12309" s="3">
        <v>0.5</v>
      </c>
      <c r="P12309" s="3">
        <v>74.84</v>
      </c>
    </row>
    <row r="12310" spans="2:16" x14ac:dyDescent="0.15">
      <c r="B12310" s="5" t="s">
        <v>703</v>
      </c>
      <c r="C12310" s="16">
        <f t="shared" si="1152"/>
        <v>2021</v>
      </c>
      <c r="D12310" s="16">
        <f t="shared" si="1153"/>
        <v>5</v>
      </c>
      <c r="E12310" s="3" t="s">
        <v>20</v>
      </c>
      <c r="F12310" s="3" t="s">
        <v>225</v>
      </c>
      <c r="G12310" s="3" t="s">
        <v>13</v>
      </c>
      <c r="H12310" s="3" t="s">
        <v>7486</v>
      </c>
      <c r="I12310" s="3">
        <f t="shared" si="1154"/>
        <v>0</v>
      </c>
      <c r="J12310" s="3">
        <f t="shared" si="1154"/>
        <v>0</v>
      </c>
      <c r="K12310" s="3">
        <f t="shared" si="1154"/>
        <v>0</v>
      </c>
      <c r="L12310" s="3">
        <f t="shared" si="1155"/>
        <v>0</v>
      </c>
      <c r="M12310" s="3">
        <f t="shared" si="1156"/>
        <v>0</v>
      </c>
      <c r="N12310" s="3">
        <f t="shared" si="1157"/>
        <v>0</v>
      </c>
      <c r="O12310" s="3">
        <v>6</v>
      </c>
      <c r="P12310" s="3">
        <v>449.16</v>
      </c>
    </row>
    <row r="12311" spans="2:16" x14ac:dyDescent="0.15">
      <c r="B12311" s="5" t="s">
        <v>423</v>
      </c>
      <c r="C12311" s="16">
        <f t="shared" si="1152"/>
        <v>2020</v>
      </c>
      <c r="D12311" s="16">
        <f t="shared" si="1153"/>
        <v>9</v>
      </c>
      <c r="E12311" s="3" t="s">
        <v>20</v>
      </c>
      <c r="F12311" s="3" t="s">
        <v>481</v>
      </c>
      <c r="G12311" s="3" t="s">
        <v>13</v>
      </c>
      <c r="H12311" s="3" t="s">
        <v>8098</v>
      </c>
      <c r="I12311" s="3">
        <f t="shared" si="1154"/>
        <v>0</v>
      </c>
      <c r="J12311" s="3">
        <f t="shared" si="1154"/>
        <v>0</v>
      </c>
      <c r="K12311" s="3">
        <f t="shared" si="1154"/>
        <v>0</v>
      </c>
      <c r="L12311" s="3">
        <f t="shared" si="1155"/>
        <v>0</v>
      </c>
      <c r="M12311" s="3">
        <f t="shared" si="1156"/>
        <v>0</v>
      </c>
      <c r="N12311" s="3">
        <f t="shared" si="1157"/>
        <v>0</v>
      </c>
      <c r="O12311" s="3">
        <v>0.5</v>
      </c>
      <c r="P12311" s="3">
        <v>73.650000000000006</v>
      </c>
    </row>
    <row r="12312" spans="2:16" x14ac:dyDescent="0.15">
      <c r="B12312" s="5" t="s">
        <v>110</v>
      </c>
      <c r="C12312" s="16">
        <f t="shared" si="1152"/>
        <v>2021</v>
      </c>
      <c r="D12312" s="16">
        <f t="shared" si="1153"/>
        <v>5</v>
      </c>
      <c r="E12312" s="3" t="s">
        <v>20</v>
      </c>
      <c r="F12312" s="3" t="s">
        <v>384</v>
      </c>
      <c r="G12312" s="3" t="s">
        <v>13</v>
      </c>
      <c r="H12312" s="3" t="s">
        <v>7736</v>
      </c>
      <c r="I12312" s="3">
        <f t="shared" si="1154"/>
        <v>0</v>
      </c>
      <c r="J12312" s="3">
        <f t="shared" si="1154"/>
        <v>0</v>
      </c>
      <c r="K12312" s="3">
        <f t="shared" si="1154"/>
        <v>0</v>
      </c>
      <c r="L12312" s="3">
        <f t="shared" si="1155"/>
        <v>0</v>
      </c>
      <c r="M12312" s="3">
        <f t="shared" si="1156"/>
        <v>0</v>
      </c>
      <c r="N12312" s="3">
        <f t="shared" si="1157"/>
        <v>0</v>
      </c>
      <c r="O12312" s="3">
        <v>2</v>
      </c>
      <c r="P12312" s="3">
        <v>787.82</v>
      </c>
    </row>
    <row r="12313" spans="2:16" x14ac:dyDescent="0.15">
      <c r="B12313" s="5" t="s">
        <v>4329</v>
      </c>
      <c r="C12313" s="16">
        <f t="shared" si="1152"/>
        <v>2023</v>
      </c>
      <c r="D12313" s="16">
        <f t="shared" si="1153"/>
        <v>7</v>
      </c>
      <c r="E12313" s="3" t="s">
        <v>20</v>
      </c>
      <c r="F12313" s="3" t="s">
        <v>12</v>
      </c>
      <c r="G12313" s="3" t="s">
        <v>13</v>
      </c>
      <c r="H12313" s="3" t="s">
        <v>4679</v>
      </c>
      <c r="I12313" s="3">
        <f t="shared" si="1154"/>
        <v>0</v>
      </c>
      <c r="J12313" s="3">
        <f t="shared" si="1154"/>
        <v>0</v>
      </c>
      <c r="K12313" s="3">
        <f t="shared" si="1154"/>
        <v>0</v>
      </c>
      <c r="L12313" s="3">
        <f t="shared" si="1155"/>
        <v>0</v>
      </c>
      <c r="M12313" s="3">
        <f t="shared" si="1156"/>
        <v>0</v>
      </c>
      <c r="N12313" s="3">
        <f t="shared" si="1157"/>
        <v>0</v>
      </c>
      <c r="O12313" s="3">
        <v>3000</v>
      </c>
      <c r="P12313" s="3">
        <v>6584.12</v>
      </c>
    </row>
    <row r="12314" spans="2:16" x14ac:dyDescent="0.15">
      <c r="B12314" s="5" t="s">
        <v>4329</v>
      </c>
      <c r="C12314" s="16">
        <f t="shared" si="1152"/>
        <v>2023</v>
      </c>
      <c r="D12314" s="16">
        <f t="shared" si="1153"/>
        <v>7</v>
      </c>
      <c r="E12314" s="3" t="s">
        <v>20</v>
      </c>
      <c r="F12314" s="3" t="s">
        <v>12</v>
      </c>
      <c r="G12314" s="3" t="s">
        <v>13</v>
      </c>
      <c r="H12314" s="3" t="s">
        <v>4330</v>
      </c>
      <c r="I12314" s="3">
        <f t="shared" si="1154"/>
        <v>0</v>
      </c>
      <c r="J12314" s="3">
        <f t="shared" si="1154"/>
        <v>0</v>
      </c>
      <c r="K12314" s="3">
        <f t="shared" si="1154"/>
        <v>0</v>
      </c>
      <c r="L12314" s="3">
        <f t="shared" si="1155"/>
        <v>0</v>
      </c>
      <c r="M12314" s="3">
        <f t="shared" si="1156"/>
        <v>0</v>
      </c>
      <c r="N12314" s="3">
        <f t="shared" si="1157"/>
        <v>0</v>
      </c>
      <c r="O12314" s="3">
        <v>5000</v>
      </c>
      <c r="P12314" s="3">
        <v>33930.97</v>
      </c>
    </row>
    <row r="12315" spans="2:16" x14ac:dyDescent="0.15">
      <c r="B12315" s="5" t="s">
        <v>285</v>
      </c>
      <c r="C12315" s="16">
        <f t="shared" si="1152"/>
        <v>2023</v>
      </c>
      <c r="D12315" s="16">
        <f t="shared" si="1153"/>
        <v>4</v>
      </c>
      <c r="E12315" s="3" t="s">
        <v>20</v>
      </c>
      <c r="F12315" s="3" t="s">
        <v>12</v>
      </c>
      <c r="G12315" s="3" t="s">
        <v>13</v>
      </c>
      <c r="H12315" s="3" t="s">
        <v>4628</v>
      </c>
      <c r="I12315" s="3">
        <f t="shared" si="1154"/>
        <v>0</v>
      </c>
      <c r="J12315" s="3">
        <f t="shared" si="1154"/>
        <v>0</v>
      </c>
      <c r="K12315" s="3">
        <f t="shared" si="1154"/>
        <v>0</v>
      </c>
      <c r="L12315" s="3">
        <f t="shared" si="1155"/>
        <v>0</v>
      </c>
      <c r="M12315" s="3">
        <f t="shared" si="1156"/>
        <v>0</v>
      </c>
      <c r="N12315" s="3">
        <f t="shared" si="1157"/>
        <v>0</v>
      </c>
      <c r="O12315" s="3">
        <v>3000</v>
      </c>
      <c r="P12315" s="3">
        <v>31793.119999999999</v>
      </c>
    </row>
    <row r="12316" spans="2:16" x14ac:dyDescent="0.15">
      <c r="B12316" s="5" t="s">
        <v>259</v>
      </c>
      <c r="C12316" s="16">
        <f t="shared" si="1152"/>
        <v>2023</v>
      </c>
      <c r="D12316" s="16">
        <f t="shared" si="1153"/>
        <v>6</v>
      </c>
      <c r="E12316" s="3" t="s">
        <v>20</v>
      </c>
      <c r="F12316" s="3" t="s">
        <v>225</v>
      </c>
      <c r="G12316" s="3" t="s">
        <v>13</v>
      </c>
      <c r="H12316" s="3" t="s">
        <v>7636</v>
      </c>
      <c r="I12316" s="3">
        <f t="shared" si="1154"/>
        <v>0</v>
      </c>
      <c r="J12316" s="3">
        <f t="shared" si="1154"/>
        <v>0</v>
      </c>
      <c r="K12316" s="3">
        <f t="shared" si="1154"/>
        <v>0</v>
      </c>
      <c r="L12316" s="3">
        <f t="shared" si="1155"/>
        <v>0</v>
      </c>
      <c r="M12316" s="3">
        <f t="shared" si="1156"/>
        <v>0</v>
      </c>
      <c r="N12316" s="3">
        <f t="shared" si="1157"/>
        <v>0</v>
      </c>
      <c r="O12316" s="3">
        <v>3</v>
      </c>
      <c r="P12316" s="3">
        <v>13579.29</v>
      </c>
    </row>
    <row r="12317" spans="2:16" x14ac:dyDescent="0.15">
      <c r="B12317" s="5" t="s">
        <v>1438</v>
      </c>
      <c r="C12317" s="16">
        <f t="shared" si="1152"/>
        <v>2021</v>
      </c>
      <c r="D12317" s="16">
        <f t="shared" si="1153"/>
        <v>10</v>
      </c>
      <c r="E12317" s="3" t="s">
        <v>20</v>
      </c>
      <c r="F12317" s="3" t="s">
        <v>225</v>
      </c>
      <c r="G12317" s="3" t="s">
        <v>13</v>
      </c>
      <c r="H12317" s="3" t="s">
        <v>7637</v>
      </c>
      <c r="I12317" s="3">
        <f t="shared" si="1154"/>
        <v>0</v>
      </c>
      <c r="J12317" s="3">
        <f t="shared" si="1154"/>
        <v>0</v>
      </c>
      <c r="K12317" s="3">
        <f t="shared" si="1154"/>
        <v>0</v>
      </c>
      <c r="L12317" s="3">
        <f t="shared" si="1155"/>
        <v>0</v>
      </c>
      <c r="M12317" s="3">
        <f t="shared" si="1156"/>
        <v>0</v>
      </c>
      <c r="N12317" s="3">
        <f t="shared" si="1157"/>
        <v>0</v>
      </c>
      <c r="O12317" s="3">
        <v>3</v>
      </c>
      <c r="P12317" s="3">
        <v>13382.33</v>
      </c>
    </row>
    <row r="12318" spans="2:16" x14ac:dyDescent="0.15">
      <c r="B12318" s="5">
        <v>45327</v>
      </c>
      <c r="C12318" s="16">
        <f t="shared" si="1152"/>
        <v>2024</v>
      </c>
      <c r="D12318" s="16">
        <f t="shared" si="1153"/>
        <v>2</v>
      </c>
      <c r="E12318" s="3" t="s">
        <v>11</v>
      </c>
      <c r="F12318" s="3" t="s">
        <v>47</v>
      </c>
      <c r="G12318" s="3" t="s">
        <v>13</v>
      </c>
      <c r="H12318" s="3" t="s">
        <v>5422</v>
      </c>
      <c r="I12318" s="3">
        <f t="shared" si="1154"/>
        <v>0</v>
      </c>
      <c r="J12318" s="3">
        <f t="shared" si="1154"/>
        <v>0</v>
      </c>
      <c r="K12318" s="3">
        <f t="shared" si="1154"/>
        <v>0</v>
      </c>
      <c r="L12318" s="3">
        <f t="shared" si="1155"/>
        <v>0</v>
      </c>
      <c r="M12318" s="3">
        <f t="shared" si="1156"/>
        <v>0</v>
      </c>
      <c r="N12318" s="3">
        <f t="shared" si="1157"/>
        <v>0</v>
      </c>
      <c r="O12318" s="3">
        <v>1000</v>
      </c>
      <c r="P12318" s="3">
        <v>22898.7</v>
      </c>
    </row>
    <row r="12319" spans="2:16" x14ac:dyDescent="0.15">
      <c r="B12319" s="5" t="s">
        <v>1947</v>
      </c>
      <c r="C12319" s="16">
        <f t="shared" si="1152"/>
        <v>2023</v>
      </c>
      <c r="D12319" s="16">
        <f t="shared" si="1153"/>
        <v>2</v>
      </c>
      <c r="E12319" s="3" t="s">
        <v>20</v>
      </c>
      <c r="F12319" s="3" t="s">
        <v>47</v>
      </c>
      <c r="G12319" s="3" t="s">
        <v>13</v>
      </c>
      <c r="H12319" s="3" t="s">
        <v>4771</v>
      </c>
      <c r="I12319" s="3">
        <f t="shared" si="1154"/>
        <v>0</v>
      </c>
      <c r="J12319" s="3">
        <f t="shared" si="1154"/>
        <v>0</v>
      </c>
      <c r="K12319" s="3">
        <f t="shared" si="1154"/>
        <v>0</v>
      </c>
      <c r="L12319" s="3">
        <f t="shared" si="1155"/>
        <v>0</v>
      </c>
      <c r="M12319" s="3">
        <f t="shared" si="1156"/>
        <v>0</v>
      </c>
      <c r="N12319" s="3">
        <f t="shared" si="1157"/>
        <v>0</v>
      </c>
      <c r="O12319" s="3">
        <v>2500</v>
      </c>
      <c r="P12319" s="3">
        <v>55185.09</v>
      </c>
    </row>
    <row r="12320" spans="2:16" x14ac:dyDescent="0.15">
      <c r="B12320" s="5" t="s">
        <v>142</v>
      </c>
      <c r="C12320" s="16">
        <f t="shared" si="1152"/>
        <v>2022</v>
      </c>
      <c r="D12320" s="16">
        <f t="shared" si="1153"/>
        <v>7</v>
      </c>
      <c r="E12320" s="3" t="s">
        <v>20</v>
      </c>
      <c r="F12320" s="3" t="s">
        <v>47</v>
      </c>
      <c r="G12320" s="3" t="s">
        <v>13</v>
      </c>
      <c r="H12320" s="3" t="s">
        <v>4044</v>
      </c>
      <c r="I12320" s="3">
        <f t="shared" si="1154"/>
        <v>0</v>
      </c>
      <c r="J12320" s="3">
        <f t="shared" si="1154"/>
        <v>0</v>
      </c>
      <c r="K12320" s="3">
        <f t="shared" si="1154"/>
        <v>0</v>
      </c>
      <c r="L12320" s="3">
        <f t="shared" si="1155"/>
        <v>0</v>
      </c>
      <c r="M12320" s="3">
        <f t="shared" si="1156"/>
        <v>0</v>
      </c>
      <c r="N12320" s="3">
        <f t="shared" si="1157"/>
        <v>0</v>
      </c>
      <c r="O12320" s="3">
        <v>8000</v>
      </c>
      <c r="P12320" s="3">
        <v>145555.93</v>
      </c>
    </row>
    <row r="12321" spans="2:16" x14ac:dyDescent="0.15">
      <c r="B12321" s="5" t="s">
        <v>3040</v>
      </c>
      <c r="C12321" s="16">
        <f t="shared" si="1152"/>
        <v>2022</v>
      </c>
      <c r="D12321" s="16">
        <f t="shared" si="1153"/>
        <v>8</v>
      </c>
      <c r="E12321" s="3" t="s">
        <v>20</v>
      </c>
      <c r="F12321" s="3" t="s">
        <v>47</v>
      </c>
      <c r="G12321" s="3" t="s">
        <v>13</v>
      </c>
      <c r="H12321" s="3" t="s">
        <v>4044</v>
      </c>
      <c r="I12321" s="3">
        <f t="shared" si="1154"/>
        <v>0</v>
      </c>
      <c r="J12321" s="3">
        <f t="shared" si="1154"/>
        <v>0</v>
      </c>
      <c r="K12321" s="3">
        <f t="shared" si="1154"/>
        <v>0</v>
      </c>
      <c r="L12321" s="3">
        <f t="shared" si="1155"/>
        <v>0</v>
      </c>
      <c r="M12321" s="3">
        <f t="shared" si="1156"/>
        <v>0</v>
      </c>
      <c r="N12321" s="3">
        <f t="shared" si="1157"/>
        <v>0</v>
      </c>
      <c r="O12321" s="3">
        <v>5000</v>
      </c>
      <c r="P12321" s="3">
        <v>88517.1</v>
      </c>
    </row>
    <row r="12322" spans="2:16" x14ac:dyDescent="0.15">
      <c r="B12322" s="5" t="s">
        <v>35</v>
      </c>
      <c r="C12322" s="16">
        <f t="shared" si="1152"/>
        <v>2022</v>
      </c>
      <c r="D12322" s="16">
        <f t="shared" si="1153"/>
        <v>12</v>
      </c>
      <c r="E12322" s="3" t="s">
        <v>20</v>
      </c>
      <c r="F12322" s="3" t="s">
        <v>47</v>
      </c>
      <c r="G12322" s="3" t="s">
        <v>13</v>
      </c>
      <c r="H12322" s="3" t="s">
        <v>4044</v>
      </c>
      <c r="I12322" s="3">
        <f t="shared" si="1154"/>
        <v>0</v>
      </c>
      <c r="J12322" s="3">
        <f t="shared" si="1154"/>
        <v>0</v>
      </c>
      <c r="K12322" s="3">
        <f t="shared" si="1154"/>
        <v>0</v>
      </c>
      <c r="L12322" s="3">
        <f t="shared" si="1155"/>
        <v>0</v>
      </c>
      <c r="M12322" s="3">
        <f t="shared" si="1156"/>
        <v>0</v>
      </c>
      <c r="N12322" s="3">
        <f t="shared" si="1157"/>
        <v>0</v>
      </c>
      <c r="O12322" s="3">
        <v>1000</v>
      </c>
      <c r="P12322" s="3">
        <v>19297.4199999999</v>
      </c>
    </row>
    <row r="12323" spans="2:16" x14ac:dyDescent="0.15">
      <c r="B12323" s="5" t="s">
        <v>2136</v>
      </c>
      <c r="C12323" s="16">
        <f t="shared" si="1152"/>
        <v>2020</v>
      </c>
      <c r="D12323" s="16">
        <f t="shared" si="1153"/>
        <v>12</v>
      </c>
      <c r="E12323" s="3" t="s">
        <v>20</v>
      </c>
      <c r="F12323" s="3" t="s">
        <v>47</v>
      </c>
      <c r="G12323" s="3" t="s">
        <v>13</v>
      </c>
      <c r="H12323" s="3" t="s">
        <v>3633</v>
      </c>
      <c r="I12323" s="3">
        <f t="shared" si="1154"/>
        <v>0</v>
      </c>
      <c r="J12323" s="3">
        <f t="shared" si="1154"/>
        <v>0</v>
      </c>
      <c r="K12323" s="3">
        <f t="shared" si="1154"/>
        <v>0</v>
      </c>
      <c r="L12323" s="3">
        <f t="shared" si="1155"/>
        <v>0</v>
      </c>
      <c r="M12323" s="3">
        <f t="shared" si="1156"/>
        <v>0</v>
      </c>
      <c r="N12323" s="3">
        <f t="shared" si="1157"/>
        <v>0</v>
      </c>
      <c r="O12323" s="3">
        <v>9000</v>
      </c>
      <c r="P12323" s="3">
        <v>104265.89</v>
      </c>
    </row>
    <row r="12324" spans="2:16" x14ac:dyDescent="0.15">
      <c r="B12324" s="5" t="s">
        <v>1581</v>
      </c>
      <c r="C12324" s="16">
        <f t="shared" si="1152"/>
        <v>2020</v>
      </c>
      <c r="D12324" s="16">
        <f t="shared" si="1153"/>
        <v>11</v>
      </c>
      <c r="E12324" s="3" t="s">
        <v>20</v>
      </c>
      <c r="F12324" s="3" t="s">
        <v>47</v>
      </c>
      <c r="G12324" s="3" t="s">
        <v>13</v>
      </c>
      <c r="H12324" s="3" t="s">
        <v>3633</v>
      </c>
      <c r="I12324" s="3">
        <f t="shared" si="1154"/>
        <v>0</v>
      </c>
      <c r="J12324" s="3">
        <f t="shared" si="1154"/>
        <v>0</v>
      </c>
      <c r="K12324" s="3">
        <f t="shared" si="1154"/>
        <v>0</v>
      </c>
      <c r="L12324" s="3">
        <f t="shared" si="1155"/>
        <v>0</v>
      </c>
      <c r="M12324" s="3">
        <f t="shared" si="1156"/>
        <v>0</v>
      </c>
      <c r="N12324" s="3">
        <f t="shared" si="1157"/>
        <v>0</v>
      </c>
      <c r="O12324" s="3">
        <v>5500</v>
      </c>
      <c r="P12324" s="3">
        <v>60543.93</v>
      </c>
    </row>
    <row r="12325" spans="2:16" x14ac:dyDescent="0.15">
      <c r="B12325" s="5" t="s">
        <v>1660</v>
      </c>
      <c r="C12325" s="16">
        <f t="shared" si="1152"/>
        <v>2020</v>
      </c>
      <c r="D12325" s="16">
        <f t="shared" si="1153"/>
        <v>10</v>
      </c>
      <c r="E12325" s="3" t="s">
        <v>20</v>
      </c>
      <c r="F12325" s="3" t="s">
        <v>47</v>
      </c>
      <c r="G12325" s="3" t="s">
        <v>13</v>
      </c>
      <c r="H12325" s="3" t="s">
        <v>3633</v>
      </c>
      <c r="I12325" s="3">
        <f t="shared" si="1154"/>
        <v>0</v>
      </c>
      <c r="J12325" s="3">
        <f t="shared" si="1154"/>
        <v>0</v>
      </c>
      <c r="K12325" s="3">
        <f t="shared" si="1154"/>
        <v>0</v>
      </c>
      <c r="L12325" s="3">
        <f t="shared" si="1155"/>
        <v>0</v>
      </c>
      <c r="M12325" s="3">
        <f t="shared" si="1156"/>
        <v>0</v>
      </c>
      <c r="N12325" s="3">
        <f t="shared" si="1157"/>
        <v>0</v>
      </c>
      <c r="O12325" s="3">
        <v>1000</v>
      </c>
      <c r="P12325" s="3">
        <v>10778.5</v>
      </c>
    </row>
    <row r="12326" spans="2:16" x14ac:dyDescent="0.15">
      <c r="B12326" s="5" t="s">
        <v>564</v>
      </c>
      <c r="C12326" s="16">
        <f t="shared" si="1152"/>
        <v>2023</v>
      </c>
      <c r="D12326" s="16">
        <f t="shared" si="1153"/>
        <v>12</v>
      </c>
      <c r="E12326" s="3" t="s">
        <v>202</v>
      </c>
      <c r="F12326" s="3" t="s">
        <v>12</v>
      </c>
      <c r="G12326" s="3" t="s">
        <v>516</v>
      </c>
      <c r="H12326" s="3" t="s">
        <v>8366</v>
      </c>
      <c r="I12326" s="3">
        <f t="shared" si="1154"/>
        <v>0</v>
      </c>
      <c r="J12326" s="3">
        <f t="shared" si="1154"/>
        <v>0</v>
      </c>
      <c r="K12326" s="3">
        <f t="shared" si="1154"/>
        <v>0</v>
      </c>
      <c r="L12326" s="3">
        <f t="shared" si="1155"/>
        <v>0</v>
      </c>
      <c r="M12326" s="3">
        <f t="shared" si="1156"/>
        <v>0</v>
      </c>
      <c r="N12326" s="3">
        <f t="shared" si="1157"/>
        <v>0</v>
      </c>
      <c r="O12326" s="3">
        <v>8.3000000000000004E-2</v>
      </c>
      <c r="P12326" s="3">
        <v>0.3</v>
      </c>
    </row>
    <row r="12327" spans="2:16" x14ac:dyDescent="0.15">
      <c r="B12327" s="5" t="s">
        <v>2634</v>
      </c>
      <c r="C12327" s="16">
        <f t="shared" si="1152"/>
        <v>2021</v>
      </c>
      <c r="D12327" s="16">
        <f t="shared" si="1153"/>
        <v>9</v>
      </c>
      <c r="E12327" s="3" t="s">
        <v>20</v>
      </c>
      <c r="F12327" s="3" t="s">
        <v>47</v>
      </c>
      <c r="G12327" s="3" t="s">
        <v>13</v>
      </c>
      <c r="H12327" s="3" t="s">
        <v>3633</v>
      </c>
      <c r="I12327" s="3">
        <f t="shared" si="1154"/>
        <v>0</v>
      </c>
      <c r="J12327" s="3">
        <f t="shared" si="1154"/>
        <v>0</v>
      </c>
      <c r="K12327" s="3">
        <f t="shared" si="1154"/>
        <v>0</v>
      </c>
      <c r="L12327" s="3">
        <f t="shared" si="1155"/>
        <v>0</v>
      </c>
      <c r="M12327" s="3">
        <f t="shared" si="1156"/>
        <v>0</v>
      </c>
      <c r="N12327" s="3">
        <f t="shared" si="1157"/>
        <v>0</v>
      </c>
      <c r="O12327" s="3">
        <v>12275</v>
      </c>
      <c r="P12327" s="3">
        <v>137908.35</v>
      </c>
    </row>
    <row r="12328" spans="2:16" x14ac:dyDescent="0.15">
      <c r="B12328" s="5" t="s">
        <v>305</v>
      </c>
      <c r="C12328" s="16">
        <f t="shared" si="1152"/>
        <v>2021</v>
      </c>
      <c r="D12328" s="16">
        <f t="shared" si="1153"/>
        <v>2</v>
      </c>
      <c r="E12328" s="3" t="s">
        <v>20</v>
      </c>
      <c r="F12328" s="3" t="s">
        <v>47</v>
      </c>
      <c r="G12328" s="3" t="s">
        <v>13</v>
      </c>
      <c r="H12328" s="3" t="s">
        <v>3633</v>
      </c>
      <c r="I12328" s="3">
        <f t="shared" si="1154"/>
        <v>0</v>
      </c>
      <c r="J12328" s="3">
        <f t="shared" si="1154"/>
        <v>0</v>
      </c>
      <c r="K12328" s="3">
        <f t="shared" si="1154"/>
        <v>0</v>
      </c>
      <c r="L12328" s="3">
        <f t="shared" si="1155"/>
        <v>0</v>
      </c>
      <c r="M12328" s="3">
        <f t="shared" si="1156"/>
        <v>0</v>
      </c>
      <c r="N12328" s="3">
        <f t="shared" si="1157"/>
        <v>0</v>
      </c>
      <c r="O12328" s="3">
        <v>3000</v>
      </c>
      <c r="P12328" s="3">
        <v>34884.92</v>
      </c>
    </row>
    <row r="12329" spans="2:16" x14ac:dyDescent="0.15">
      <c r="B12329" s="5" t="s">
        <v>3495</v>
      </c>
      <c r="C12329" s="16">
        <f t="shared" si="1152"/>
        <v>2021</v>
      </c>
      <c r="D12329" s="16">
        <f t="shared" si="1153"/>
        <v>12</v>
      </c>
      <c r="E12329" s="3" t="s">
        <v>20</v>
      </c>
      <c r="F12329" s="3" t="s">
        <v>47</v>
      </c>
      <c r="G12329" s="3" t="s">
        <v>13</v>
      </c>
      <c r="H12329" s="3" t="s">
        <v>3633</v>
      </c>
      <c r="I12329" s="3">
        <f t="shared" si="1154"/>
        <v>0</v>
      </c>
      <c r="J12329" s="3">
        <f t="shared" si="1154"/>
        <v>0</v>
      </c>
      <c r="K12329" s="3">
        <f t="shared" si="1154"/>
        <v>0</v>
      </c>
      <c r="L12329" s="3">
        <f t="shared" si="1155"/>
        <v>0</v>
      </c>
      <c r="M12329" s="3">
        <f t="shared" si="1156"/>
        <v>0</v>
      </c>
      <c r="N12329" s="3">
        <f t="shared" si="1157"/>
        <v>0</v>
      </c>
      <c r="O12329" s="3">
        <v>2825</v>
      </c>
      <c r="P12329" s="3">
        <v>31218.39</v>
      </c>
    </row>
    <row r="12330" spans="2:16" x14ac:dyDescent="0.15">
      <c r="B12330" s="5" t="s">
        <v>577</v>
      </c>
      <c r="C12330" s="16">
        <f t="shared" si="1152"/>
        <v>2021</v>
      </c>
      <c r="D12330" s="16">
        <f t="shared" si="1153"/>
        <v>7</v>
      </c>
      <c r="E12330" s="3" t="s">
        <v>20</v>
      </c>
      <c r="F12330" s="3" t="s">
        <v>47</v>
      </c>
      <c r="G12330" s="3" t="s">
        <v>13</v>
      </c>
      <c r="H12330" s="3" t="s">
        <v>3633</v>
      </c>
      <c r="I12330" s="3">
        <f t="shared" si="1154"/>
        <v>0</v>
      </c>
      <c r="J12330" s="3">
        <f t="shared" si="1154"/>
        <v>0</v>
      </c>
      <c r="K12330" s="3">
        <f t="shared" si="1154"/>
        <v>0</v>
      </c>
      <c r="L12330" s="3">
        <f t="shared" si="1155"/>
        <v>0</v>
      </c>
      <c r="M12330" s="3">
        <f t="shared" si="1156"/>
        <v>0</v>
      </c>
      <c r="N12330" s="3">
        <f t="shared" si="1157"/>
        <v>0</v>
      </c>
      <c r="O12330" s="3">
        <v>2500</v>
      </c>
      <c r="P12330" s="3">
        <v>28384.82</v>
      </c>
    </row>
    <row r="12331" spans="2:16" x14ac:dyDescent="0.15">
      <c r="B12331" s="5" t="s">
        <v>1000</v>
      </c>
      <c r="C12331" s="16">
        <f t="shared" si="1152"/>
        <v>2022</v>
      </c>
      <c r="D12331" s="16">
        <f t="shared" si="1153"/>
        <v>1</v>
      </c>
      <c r="E12331" s="3" t="s">
        <v>20</v>
      </c>
      <c r="F12331" s="3" t="s">
        <v>47</v>
      </c>
      <c r="G12331" s="3" t="s">
        <v>13</v>
      </c>
      <c r="H12331" s="3" t="s">
        <v>3633</v>
      </c>
      <c r="I12331" s="3">
        <f t="shared" si="1154"/>
        <v>0</v>
      </c>
      <c r="J12331" s="3">
        <f t="shared" si="1154"/>
        <v>0</v>
      </c>
      <c r="K12331" s="3">
        <f t="shared" si="1154"/>
        <v>0</v>
      </c>
      <c r="L12331" s="3">
        <f t="shared" si="1155"/>
        <v>0</v>
      </c>
      <c r="M12331" s="3">
        <f t="shared" si="1156"/>
        <v>0</v>
      </c>
      <c r="N12331" s="3">
        <f t="shared" si="1157"/>
        <v>0</v>
      </c>
      <c r="O12331" s="3">
        <v>1700</v>
      </c>
      <c r="P12331" s="3">
        <v>19693.48</v>
      </c>
    </row>
    <row r="12332" spans="2:16" x14ac:dyDescent="0.15">
      <c r="B12332" s="5" t="s">
        <v>1393</v>
      </c>
      <c r="C12332" s="16">
        <f t="shared" si="1152"/>
        <v>2020</v>
      </c>
      <c r="D12332" s="16">
        <f t="shared" si="1153"/>
        <v>4</v>
      </c>
      <c r="E12332" s="3" t="s">
        <v>20</v>
      </c>
      <c r="F12332" s="3" t="s">
        <v>47</v>
      </c>
      <c r="G12332" s="3" t="s">
        <v>13</v>
      </c>
      <c r="H12332" s="3" t="s">
        <v>4318</v>
      </c>
      <c r="I12332" s="3">
        <f t="shared" si="1154"/>
        <v>0</v>
      </c>
      <c r="J12332" s="3">
        <f t="shared" si="1154"/>
        <v>0</v>
      </c>
      <c r="K12332" s="3">
        <f t="shared" si="1154"/>
        <v>0</v>
      </c>
      <c r="L12332" s="3">
        <f t="shared" si="1155"/>
        <v>0</v>
      </c>
      <c r="M12332" s="3">
        <f t="shared" si="1156"/>
        <v>0</v>
      </c>
      <c r="N12332" s="3">
        <f t="shared" si="1157"/>
        <v>0</v>
      </c>
      <c r="O12332" s="3">
        <v>5000</v>
      </c>
      <c r="P12332" s="3">
        <v>50983.94</v>
      </c>
    </row>
    <row r="12333" spans="2:16" x14ac:dyDescent="0.15">
      <c r="B12333" s="5" t="s">
        <v>813</v>
      </c>
      <c r="C12333" s="16">
        <f t="shared" si="1152"/>
        <v>2020</v>
      </c>
      <c r="D12333" s="16">
        <f t="shared" si="1153"/>
        <v>2</v>
      </c>
      <c r="E12333" s="3" t="s">
        <v>20</v>
      </c>
      <c r="F12333" s="3" t="s">
        <v>47</v>
      </c>
      <c r="G12333" s="3" t="s">
        <v>13</v>
      </c>
      <c r="H12333" s="3" t="s">
        <v>4319</v>
      </c>
      <c r="I12333" s="3">
        <f t="shared" si="1154"/>
        <v>0</v>
      </c>
      <c r="J12333" s="3">
        <f t="shared" si="1154"/>
        <v>0</v>
      </c>
      <c r="K12333" s="3">
        <f t="shared" si="1154"/>
        <v>0</v>
      </c>
      <c r="L12333" s="3">
        <f t="shared" si="1155"/>
        <v>0</v>
      </c>
      <c r="M12333" s="3">
        <f t="shared" si="1156"/>
        <v>0</v>
      </c>
      <c r="N12333" s="3">
        <f t="shared" si="1157"/>
        <v>0</v>
      </c>
      <c r="O12333" s="3">
        <v>5000</v>
      </c>
      <c r="P12333" s="3">
        <v>49931.47</v>
      </c>
    </row>
    <row r="12334" spans="2:16" x14ac:dyDescent="0.15">
      <c r="B12334" s="5" t="s">
        <v>1180</v>
      </c>
      <c r="C12334" s="16">
        <f t="shared" si="1152"/>
        <v>2020</v>
      </c>
      <c r="D12334" s="16">
        <f t="shared" si="1153"/>
        <v>10</v>
      </c>
      <c r="E12334" s="3" t="s">
        <v>20</v>
      </c>
      <c r="F12334" s="3" t="s">
        <v>1319</v>
      </c>
      <c r="G12334" s="3" t="s">
        <v>13</v>
      </c>
      <c r="H12334" s="3" t="s">
        <v>4523</v>
      </c>
      <c r="I12334" s="3">
        <f t="shared" si="1154"/>
        <v>0</v>
      </c>
      <c r="J12334" s="3">
        <f t="shared" si="1154"/>
        <v>0</v>
      </c>
      <c r="K12334" s="3">
        <f t="shared" si="1154"/>
        <v>0</v>
      </c>
      <c r="L12334" s="3">
        <f t="shared" si="1155"/>
        <v>0</v>
      </c>
      <c r="M12334" s="3">
        <f t="shared" si="1156"/>
        <v>0</v>
      </c>
      <c r="N12334" s="3">
        <f t="shared" si="1157"/>
        <v>0</v>
      </c>
      <c r="O12334" s="3">
        <v>3600</v>
      </c>
      <c r="P12334" s="3">
        <v>96501.47</v>
      </c>
    </row>
    <row r="12335" spans="2:16" x14ac:dyDescent="0.15">
      <c r="B12335" s="5" t="s">
        <v>2636</v>
      </c>
      <c r="C12335" s="16">
        <f t="shared" si="1152"/>
        <v>2021</v>
      </c>
      <c r="D12335" s="16">
        <f t="shared" si="1153"/>
        <v>10</v>
      </c>
      <c r="E12335" s="3" t="s">
        <v>20</v>
      </c>
      <c r="F12335" s="3" t="s">
        <v>1319</v>
      </c>
      <c r="G12335" s="3" t="s">
        <v>13</v>
      </c>
      <c r="H12335" s="3" t="s">
        <v>4110</v>
      </c>
      <c r="I12335" s="3">
        <f t="shared" si="1154"/>
        <v>0</v>
      </c>
      <c r="J12335" s="3">
        <f t="shared" si="1154"/>
        <v>0</v>
      </c>
      <c r="K12335" s="3">
        <f t="shared" si="1154"/>
        <v>0</v>
      </c>
      <c r="L12335" s="3">
        <f t="shared" si="1155"/>
        <v>0</v>
      </c>
      <c r="M12335" s="3">
        <f t="shared" si="1156"/>
        <v>0</v>
      </c>
      <c r="N12335" s="3">
        <f t="shared" si="1157"/>
        <v>0</v>
      </c>
      <c r="O12335" s="3">
        <v>7200</v>
      </c>
      <c r="P12335" s="3">
        <v>198641.96</v>
      </c>
    </row>
    <row r="12336" spans="2:16" x14ac:dyDescent="0.15">
      <c r="B12336" s="5" t="s">
        <v>2049</v>
      </c>
      <c r="C12336" s="16">
        <f t="shared" si="1152"/>
        <v>2021</v>
      </c>
      <c r="D12336" s="16">
        <f t="shared" si="1153"/>
        <v>8</v>
      </c>
      <c r="E12336" s="3" t="s">
        <v>20</v>
      </c>
      <c r="F12336" s="3" t="s">
        <v>1319</v>
      </c>
      <c r="G12336" s="3" t="s">
        <v>13</v>
      </c>
      <c r="H12336" s="3" t="s">
        <v>4110</v>
      </c>
      <c r="I12336" s="3">
        <f t="shared" si="1154"/>
        <v>0</v>
      </c>
      <c r="J12336" s="3">
        <f t="shared" si="1154"/>
        <v>0</v>
      </c>
      <c r="K12336" s="3">
        <f t="shared" si="1154"/>
        <v>0</v>
      </c>
      <c r="L12336" s="3">
        <f t="shared" si="1155"/>
        <v>0</v>
      </c>
      <c r="M12336" s="3">
        <f t="shared" si="1156"/>
        <v>0</v>
      </c>
      <c r="N12336" s="3">
        <f t="shared" si="1157"/>
        <v>0</v>
      </c>
      <c r="O12336" s="3">
        <v>7200</v>
      </c>
      <c r="P12336" s="3">
        <v>193216.26</v>
      </c>
    </row>
    <row r="12337" spans="2:16" x14ac:dyDescent="0.15">
      <c r="B12337" s="5" t="s">
        <v>1762</v>
      </c>
      <c r="C12337" s="16">
        <f t="shared" si="1152"/>
        <v>2021</v>
      </c>
      <c r="D12337" s="16">
        <f t="shared" si="1153"/>
        <v>6</v>
      </c>
      <c r="E12337" s="3" t="s">
        <v>20</v>
      </c>
      <c r="F12337" s="3" t="s">
        <v>1319</v>
      </c>
      <c r="G12337" s="3" t="s">
        <v>13</v>
      </c>
      <c r="H12337" s="3" t="s">
        <v>4110</v>
      </c>
      <c r="I12337" s="3">
        <f t="shared" si="1154"/>
        <v>0</v>
      </c>
      <c r="J12337" s="3">
        <f t="shared" si="1154"/>
        <v>0</v>
      </c>
      <c r="K12337" s="3">
        <f t="shared" si="1154"/>
        <v>0</v>
      </c>
      <c r="L12337" s="3">
        <f t="shared" si="1155"/>
        <v>0</v>
      </c>
      <c r="M12337" s="3">
        <f t="shared" si="1156"/>
        <v>0</v>
      </c>
      <c r="N12337" s="3">
        <f t="shared" si="1157"/>
        <v>0</v>
      </c>
      <c r="O12337" s="3">
        <v>6480</v>
      </c>
      <c r="P12337" s="3">
        <v>179169.21</v>
      </c>
    </row>
    <row r="12338" spans="2:16" x14ac:dyDescent="0.15">
      <c r="B12338" s="5" t="s">
        <v>717</v>
      </c>
      <c r="C12338" s="16">
        <f t="shared" si="1152"/>
        <v>2021</v>
      </c>
      <c r="D12338" s="16">
        <f t="shared" si="1153"/>
        <v>3</v>
      </c>
      <c r="E12338" s="3" t="s">
        <v>20</v>
      </c>
      <c r="F12338" s="3" t="s">
        <v>1319</v>
      </c>
      <c r="G12338" s="3" t="s">
        <v>13</v>
      </c>
      <c r="H12338" s="3" t="s">
        <v>4110</v>
      </c>
      <c r="I12338" s="3">
        <f t="shared" si="1154"/>
        <v>0</v>
      </c>
      <c r="J12338" s="3">
        <f t="shared" si="1154"/>
        <v>0</v>
      </c>
      <c r="K12338" s="3">
        <f t="shared" si="1154"/>
        <v>0</v>
      </c>
      <c r="L12338" s="3">
        <f t="shared" si="1155"/>
        <v>0</v>
      </c>
      <c r="M12338" s="3">
        <f t="shared" si="1156"/>
        <v>0</v>
      </c>
      <c r="N12338" s="3">
        <f t="shared" si="1157"/>
        <v>0</v>
      </c>
      <c r="O12338" s="3">
        <v>3600</v>
      </c>
      <c r="P12338" s="3">
        <v>97059.59</v>
      </c>
    </row>
    <row r="12339" spans="2:16" x14ac:dyDescent="0.15">
      <c r="B12339" s="5" t="s">
        <v>605</v>
      </c>
      <c r="C12339" s="16">
        <f t="shared" si="1152"/>
        <v>2020</v>
      </c>
      <c r="D12339" s="16">
        <f t="shared" si="1153"/>
        <v>5</v>
      </c>
      <c r="E12339" s="3" t="s">
        <v>20</v>
      </c>
      <c r="F12339" s="3" t="s">
        <v>1319</v>
      </c>
      <c r="G12339" s="3" t="s">
        <v>13</v>
      </c>
      <c r="H12339" s="3" t="s">
        <v>4516</v>
      </c>
      <c r="I12339" s="3">
        <f t="shared" si="1154"/>
        <v>0</v>
      </c>
      <c r="J12339" s="3">
        <f t="shared" si="1154"/>
        <v>0</v>
      </c>
      <c r="K12339" s="3">
        <f t="shared" si="1154"/>
        <v>0</v>
      </c>
      <c r="L12339" s="3">
        <f t="shared" si="1155"/>
        <v>0</v>
      </c>
      <c r="M12339" s="3">
        <f t="shared" si="1156"/>
        <v>0</v>
      </c>
      <c r="N12339" s="3">
        <f t="shared" si="1157"/>
        <v>0</v>
      </c>
      <c r="O12339" s="3">
        <v>3672</v>
      </c>
      <c r="P12339" s="3">
        <v>89186.3</v>
      </c>
    </row>
    <row r="12340" spans="2:16" x14ac:dyDescent="0.15">
      <c r="B12340" s="5" t="s">
        <v>1521</v>
      </c>
      <c r="C12340" s="16">
        <f t="shared" si="1152"/>
        <v>2021</v>
      </c>
      <c r="D12340" s="16">
        <f t="shared" si="1153"/>
        <v>9</v>
      </c>
      <c r="E12340" s="3" t="s">
        <v>20</v>
      </c>
      <c r="F12340" s="3" t="s">
        <v>1319</v>
      </c>
      <c r="G12340" s="3" t="s">
        <v>13</v>
      </c>
      <c r="H12340" s="3" t="s">
        <v>4214</v>
      </c>
      <c r="I12340" s="3">
        <f t="shared" si="1154"/>
        <v>0</v>
      </c>
      <c r="J12340" s="3">
        <f t="shared" si="1154"/>
        <v>0</v>
      </c>
      <c r="K12340" s="3">
        <f t="shared" si="1154"/>
        <v>0</v>
      </c>
      <c r="L12340" s="3">
        <f t="shared" si="1155"/>
        <v>0</v>
      </c>
      <c r="M12340" s="3">
        <f t="shared" si="1156"/>
        <v>0</v>
      </c>
      <c r="N12340" s="3">
        <f t="shared" si="1157"/>
        <v>0</v>
      </c>
      <c r="O12340" s="3">
        <v>6000</v>
      </c>
      <c r="P12340" s="3">
        <v>109812.67</v>
      </c>
    </row>
    <row r="12341" spans="2:16" x14ac:dyDescent="0.15">
      <c r="B12341" s="5" t="s">
        <v>4243</v>
      </c>
      <c r="C12341" s="16">
        <f t="shared" si="1152"/>
        <v>2021</v>
      </c>
      <c r="D12341" s="16">
        <f t="shared" si="1153"/>
        <v>6</v>
      </c>
      <c r="E12341" s="3" t="s">
        <v>20</v>
      </c>
      <c r="F12341" s="3" t="s">
        <v>463</v>
      </c>
      <c r="G12341" s="3" t="s">
        <v>13</v>
      </c>
      <c r="H12341" s="3" t="s">
        <v>4214</v>
      </c>
      <c r="I12341" s="3">
        <f t="shared" si="1154"/>
        <v>0</v>
      </c>
      <c r="J12341" s="3">
        <f t="shared" si="1154"/>
        <v>0</v>
      </c>
      <c r="K12341" s="3">
        <f t="shared" si="1154"/>
        <v>0</v>
      </c>
      <c r="L12341" s="3">
        <f t="shared" si="1155"/>
        <v>0</v>
      </c>
      <c r="M12341" s="3">
        <f t="shared" si="1156"/>
        <v>0</v>
      </c>
      <c r="N12341" s="3">
        <f t="shared" si="1157"/>
        <v>0</v>
      </c>
      <c r="O12341" s="3">
        <v>5865</v>
      </c>
      <c r="P12341" s="3">
        <v>114222.2</v>
      </c>
    </row>
    <row r="12342" spans="2:16" x14ac:dyDescent="0.15">
      <c r="B12342" s="5" t="s">
        <v>104</v>
      </c>
      <c r="C12342" s="16">
        <f t="shared" si="1152"/>
        <v>2021</v>
      </c>
      <c r="D12342" s="16">
        <f t="shared" si="1153"/>
        <v>7</v>
      </c>
      <c r="E12342" s="3" t="s">
        <v>20</v>
      </c>
      <c r="F12342" s="3" t="s">
        <v>1319</v>
      </c>
      <c r="G12342" s="3" t="s">
        <v>13</v>
      </c>
      <c r="H12342" s="3" t="s">
        <v>4173</v>
      </c>
      <c r="I12342" s="3">
        <f t="shared" si="1154"/>
        <v>0</v>
      </c>
      <c r="J12342" s="3">
        <f t="shared" si="1154"/>
        <v>0</v>
      </c>
      <c r="K12342" s="3">
        <f t="shared" si="1154"/>
        <v>0</v>
      </c>
      <c r="L12342" s="3">
        <f t="shared" si="1155"/>
        <v>0</v>
      </c>
      <c r="M12342" s="3">
        <f t="shared" si="1156"/>
        <v>0</v>
      </c>
      <c r="N12342" s="3">
        <f t="shared" si="1157"/>
        <v>0</v>
      </c>
      <c r="O12342" s="3">
        <v>6540</v>
      </c>
      <c r="P12342" s="3">
        <v>117963.87</v>
      </c>
    </row>
    <row r="12343" spans="2:16" x14ac:dyDescent="0.15">
      <c r="B12343" s="5" t="s">
        <v>269</v>
      </c>
      <c r="C12343" s="16">
        <f t="shared" si="1152"/>
        <v>2022</v>
      </c>
      <c r="D12343" s="16">
        <f t="shared" si="1153"/>
        <v>2</v>
      </c>
      <c r="E12343" s="3" t="s">
        <v>20</v>
      </c>
      <c r="F12343" s="3" t="s">
        <v>1319</v>
      </c>
      <c r="G12343" s="3" t="s">
        <v>13</v>
      </c>
      <c r="H12343" s="3" t="s">
        <v>4173</v>
      </c>
      <c r="I12343" s="3">
        <f t="shared" si="1154"/>
        <v>0</v>
      </c>
      <c r="J12343" s="3">
        <f t="shared" si="1154"/>
        <v>0</v>
      </c>
      <c r="K12343" s="3">
        <f t="shared" si="1154"/>
        <v>0</v>
      </c>
      <c r="L12343" s="3">
        <f t="shared" si="1155"/>
        <v>0</v>
      </c>
      <c r="M12343" s="3">
        <f t="shared" si="1156"/>
        <v>0</v>
      </c>
      <c r="N12343" s="3">
        <f t="shared" si="1157"/>
        <v>0</v>
      </c>
      <c r="O12343" s="3">
        <v>540</v>
      </c>
      <c r="P12343" s="3">
        <v>10489.07</v>
      </c>
    </row>
    <row r="12344" spans="2:16" x14ac:dyDescent="0.15">
      <c r="B12344" s="5" t="s">
        <v>1821</v>
      </c>
      <c r="C12344" s="16">
        <f t="shared" si="1152"/>
        <v>2020</v>
      </c>
      <c r="D12344" s="16">
        <f t="shared" si="1153"/>
        <v>8</v>
      </c>
      <c r="E12344" s="3" t="s">
        <v>20</v>
      </c>
      <c r="F12344" s="3" t="s">
        <v>463</v>
      </c>
      <c r="G12344" s="3" t="s">
        <v>13</v>
      </c>
      <c r="H12344" s="3" t="s">
        <v>4581</v>
      </c>
      <c r="I12344" s="3">
        <f t="shared" si="1154"/>
        <v>0</v>
      </c>
      <c r="J12344" s="3">
        <f t="shared" si="1154"/>
        <v>0</v>
      </c>
      <c r="K12344" s="3">
        <f t="shared" si="1154"/>
        <v>0</v>
      </c>
      <c r="L12344" s="3">
        <f t="shared" si="1155"/>
        <v>0</v>
      </c>
      <c r="M12344" s="3">
        <f t="shared" si="1156"/>
        <v>0</v>
      </c>
      <c r="N12344" s="3">
        <f t="shared" si="1157"/>
        <v>0</v>
      </c>
      <c r="O12344" s="3">
        <v>3210</v>
      </c>
      <c r="P12344" s="3">
        <v>64738.41</v>
      </c>
    </row>
    <row r="12345" spans="2:16" x14ac:dyDescent="0.15">
      <c r="B12345" s="5" t="s">
        <v>1064</v>
      </c>
      <c r="C12345" s="16">
        <f t="shared" si="1152"/>
        <v>2020</v>
      </c>
      <c r="D12345" s="16">
        <f t="shared" si="1153"/>
        <v>10</v>
      </c>
      <c r="E12345" s="3" t="s">
        <v>20</v>
      </c>
      <c r="F12345" s="3" t="s">
        <v>463</v>
      </c>
      <c r="G12345" s="3" t="s">
        <v>13</v>
      </c>
      <c r="H12345" s="3" t="s">
        <v>4581</v>
      </c>
      <c r="I12345" s="3">
        <f t="shared" si="1154"/>
        <v>0</v>
      </c>
      <c r="J12345" s="3">
        <f t="shared" si="1154"/>
        <v>0</v>
      </c>
      <c r="K12345" s="3">
        <f t="shared" si="1154"/>
        <v>0</v>
      </c>
      <c r="L12345" s="3">
        <f t="shared" si="1155"/>
        <v>0</v>
      </c>
      <c r="M12345" s="3">
        <f t="shared" si="1156"/>
        <v>0</v>
      </c>
      <c r="N12345" s="3">
        <f t="shared" si="1157"/>
        <v>0</v>
      </c>
      <c r="O12345" s="3">
        <v>1095</v>
      </c>
      <c r="P12345" s="3">
        <v>17566.509999999998</v>
      </c>
    </row>
    <row r="12346" spans="2:16" x14ac:dyDescent="0.15">
      <c r="B12346" s="5" t="s">
        <v>3095</v>
      </c>
      <c r="C12346" s="16">
        <f t="shared" si="1152"/>
        <v>2020</v>
      </c>
      <c r="D12346" s="16">
        <f t="shared" si="1153"/>
        <v>6</v>
      </c>
      <c r="E12346" s="3" t="s">
        <v>20</v>
      </c>
      <c r="F12346" s="3" t="s">
        <v>463</v>
      </c>
      <c r="G12346" s="3" t="s">
        <v>13</v>
      </c>
      <c r="H12346" s="3" t="s">
        <v>4277</v>
      </c>
      <c r="I12346" s="3">
        <f t="shared" si="1154"/>
        <v>0</v>
      </c>
      <c r="J12346" s="3">
        <f t="shared" si="1154"/>
        <v>0</v>
      </c>
      <c r="K12346" s="3">
        <f t="shared" si="1154"/>
        <v>0</v>
      </c>
      <c r="L12346" s="3">
        <f t="shared" si="1155"/>
        <v>0</v>
      </c>
      <c r="M12346" s="3">
        <f t="shared" si="1156"/>
        <v>0</v>
      </c>
      <c r="N12346" s="3">
        <f t="shared" si="1157"/>
        <v>0</v>
      </c>
      <c r="O12346" s="3">
        <v>5310</v>
      </c>
      <c r="P12346" s="3">
        <v>135325.51999999999</v>
      </c>
    </row>
    <row r="12347" spans="2:16" x14ac:dyDescent="0.15">
      <c r="B12347" s="5" t="s">
        <v>285</v>
      </c>
      <c r="C12347" s="16">
        <f t="shared" si="1152"/>
        <v>2023</v>
      </c>
      <c r="D12347" s="16">
        <f t="shared" si="1153"/>
        <v>4</v>
      </c>
      <c r="E12347" s="3" t="s">
        <v>20</v>
      </c>
      <c r="F12347" s="3" t="s">
        <v>384</v>
      </c>
      <c r="G12347" s="3" t="s">
        <v>13</v>
      </c>
      <c r="H12347" s="3" t="s">
        <v>7809</v>
      </c>
      <c r="I12347" s="3">
        <f t="shared" si="1154"/>
        <v>0</v>
      </c>
      <c r="J12347" s="3">
        <f t="shared" si="1154"/>
        <v>0</v>
      </c>
      <c r="K12347" s="3">
        <f t="shared" si="1154"/>
        <v>0</v>
      </c>
      <c r="L12347" s="3">
        <f t="shared" si="1155"/>
        <v>0</v>
      </c>
      <c r="M12347" s="3">
        <f t="shared" si="1156"/>
        <v>0</v>
      </c>
      <c r="N12347" s="3">
        <f t="shared" si="1157"/>
        <v>0</v>
      </c>
      <c r="O12347" s="3">
        <v>1.6</v>
      </c>
      <c r="P12347" s="3">
        <v>30505.67</v>
      </c>
    </row>
    <row r="12348" spans="2:16" x14ac:dyDescent="0.15">
      <c r="B12348" s="5" t="s">
        <v>572</v>
      </c>
      <c r="C12348" s="16">
        <f t="shared" si="1152"/>
        <v>2021</v>
      </c>
      <c r="D12348" s="16">
        <f t="shared" si="1153"/>
        <v>11</v>
      </c>
      <c r="E12348" s="3" t="s">
        <v>20</v>
      </c>
      <c r="F12348" s="3" t="s">
        <v>1313</v>
      </c>
      <c r="G12348" s="3" t="s">
        <v>13</v>
      </c>
      <c r="H12348" s="3" t="s">
        <v>8345</v>
      </c>
      <c r="I12348" s="3">
        <f t="shared" si="1154"/>
        <v>0</v>
      </c>
      <c r="J12348" s="3">
        <f t="shared" si="1154"/>
        <v>0</v>
      </c>
      <c r="K12348" s="3">
        <f t="shared" si="1154"/>
        <v>0</v>
      </c>
      <c r="L12348" s="3">
        <f t="shared" si="1155"/>
        <v>0</v>
      </c>
      <c r="M12348" s="3">
        <f t="shared" si="1156"/>
        <v>0</v>
      </c>
      <c r="N12348" s="3">
        <f t="shared" si="1157"/>
        <v>0</v>
      </c>
      <c r="O12348" s="3">
        <v>0.1</v>
      </c>
      <c r="P12348" s="3">
        <v>279.92</v>
      </c>
    </row>
    <row r="12349" spans="2:16" x14ac:dyDescent="0.15">
      <c r="B12349" s="5" t="s">
        <v>3083</v>
      </c>
      <c r="C12349" s="16">
        <f t="shared" si="1152"/>
        <v>2021</v>
      </c>
      <c r="D12349" s="16">
        <f t="shared" si="1153"/>
        <v>7</v>
      </c>
      <c r="E12349" s="3" t="s">
        <v>20</v>
      </c>
      <c r="F12349" s="3" t="s">
        <v>1313</v>
      </c>
      <c r="G12349" s="3" t="s">
        <v>13</v>
      </c>
      <c r="H12349" s="3" t="s">
        <v>8345</v>
      </c>
      <c r="I12349" s="3">
        <f t="shared" si="1154"/>
        <v>0</v>
      </c>
      <c r="J12349" s="3">
        <f t="shared" si="1154"/>
        <v>0</v>
      </c>
      <c r="K12349" s="3">
        <f t="shared" si="1154"/>
        <v>0</v>
      </c>
      <c r="L12349" s="3">
        <f t="shared" si="1155"/>
        <v>0</v>
      </c>
      <c r="M12349" s="3">
        <f t="shared" si="1156"/>
        <v>0</v>
      </c>
      <c r="N12349" s="3">
        <f t="shared" si="1157"/>
        <v>0</v>
      </c>
      <c r="O12349" s="3">
        <v>0.1</v>
      </c>
      <c r="P12349" s="3">
        <v>57.75</v>
      </c>
    </row>
    <row r="12350" spans="2:16" x14ac:dyDescent="0.15">
      <c r="B12350" s="5" t="s">
        <v>4559</v>
      </c>
      <c r="C12350" s="16">
        <f t="shared" si="1152"/>
        <v>2021</v>
      </c>
      <c r="D12350" s="16">
        <f t="shared" si="1153"/>
        <v>11</v>
      </c>
      <c r="E12350" s="3" t="s">
        <v>20</v>
      </c>
      <c r="F12350" s="3" t="s">
        <v>47</v>
      </c>
      <c r="G12350" s="3" t="s">
        <v>13</v>
      </c>
      <c r="H12350" s="3" t="s">
        <v>8288</v>
      </c>
      <c r="I12350" s="3">
        <f t="shared" si="1154"/>
        <v>0</v>
      </c>
      <c r="J12350" s="3">
        <f t="shared" si="1154"/>
        <v>0</v>
      </c>
      <c r="K12350" s="3">
        <f t="shared" si="1154"/>
        <v>0</v>
      </c>
      <c r="L12350" s="3">
        <f t="shared" si="1155"/>
        <v>0</v>
      </c>
      <c r="M12350" s="3">
        <f t="shared" si="1156"/>
        <v>0</v>
      </c>
      <c r="N12350" s="3">
        <f t="shared" si="1157"/>
        <v>0</v>
      </c>
      <c r="O12350" s="3">
        <v>0.15</v>
      </c>
      <c r="P12350" s="3">
        <v>280.42</v>
      </c>
    </row>
    <row r="12351" spans="2:16" x14ac:dyDescent="0.15">
      <c r="B12351" s="5">
        <v>45454</v>
      </c>
      <c r="C12351" s="16">
        <f t="shared" si="1152"/>
        <v>2024</v>
      </c>
      <c r="D12351" s="16">
        <f t="shared" si="1153"/>
        <v>6</v>
      </c>
      <c r="E12351" s="3" t="s">
        <v>11</v>
      </c>
      <c r="F12351" s="3" t="s">
        <v>12</v>
      </c>
      <c r="G12351" s="3" t="s">
        <v>13</v>
      </c>
      <c r="H12351" s="3" t="s">
        <v>8493</v>
      </c>
      <c r="I12351" s="3">
        <f t="shared" si="1154"/>
        <v>0</v>
      </c>
      <c r="J12351" s="3">
        <f t="shared" si="1154"/>
        <v>0</v>
      </c>
      <c r="K12351" s="3">
        <f t="shared" si="1154"/>
        <v>0</v>
      </c>
      <c r="L12351" s="3">
        <f t="shared" si="1155"/>
        <v>0</v>
      </c>
      <c r="M12351" s="3">
        <f t="shared" si="1156"/>
        <v>0</v>
      </c>
      <c r="N12351" s="3">
        <f t="shared" si="1157"/>
        <v>0</v>
      </c>
      <c r="O12351" s="3">
        <v>0.03</v>
      </c>
      <c r="P12351" s="3">
        <v>405.11</v>
      </c>
    </row>
    <row r="12352" spans="2:16" x14ac:dyDescent="0.15">
      <c r="B12352" s="5">
        <v>45398</v>
      </c>
      <c r="C12352" s="16">
        <f t="shared" si="1152"/>
        <v>2024</v>
      </c>
      <c r="D12352" s="16">
        <f t="shared" si="1153"/>
        <v>4</v>
      </c>
      <c r="E12352" s="3" t="s">
        <v>11</v>
      </c>
      <c r="F12352" s="3" t="s">
        <v>294</v>
      </c>
      <c r="G12352" s="3" t="s">
        <v>13</v>
      </c>
      <c r="H12352" s="3" t="s">
        <v>8714</v>
      </c>
      <c r="I12352" s="3">
        <f t="shared" si="1154"/>
        <v>0</v>
      </c>
      <c r="J12352" s="3">
        <f t="shared" si="1154"/>
        <v>0</v>
      </c>
      <c r="K12352" s="3">
        <f t="shared" si="1154"/>
        <v>0</v>
      </c>
      <c r="L12352" s="3">
        <f t="shared" si="1155"/>
        <v>0</v>
      </c>
      <c r="M12352" s="3">
        <f t="shared" si="1156"/>
        <v>0</v>
      </c>
      <c r="N12352" s="3">
        <f t="shared" si="1157"/>
        <v>0</v>
      </c>
      <c r="O12352" s="3">
        <v>5.0000000000000001E-3</v>
      </c>
      <c r="P12352" s="3">
        <v>116.83</v>
      </c>
    </row>
    <row r="12353" spans="2:16" x14ac:dyDescent="0.15">
      <c r="B12353" s="5" t="s">
        <v>2647</v>
      </c>
      <c r="C12353" s="16">
        <f t="shared" si="1152"/>
        <v>2023</v>
      </c>
      <c r="D12353" s="16">
        <f t="shared" si="1153"/>
        <v>9</v>
      </c>
      <c r="E12353" s="3" t="s">
        <v>20</v>
      </c>
      <c r="F12353" s="3" t="s">
        <v>1313</v>
      </c>
      <c r="G12353" s="3" t="s">
        <v>13</v>
      </c>
      <c r="H12353" s="3" t="s">
        <v>8713</v>
      </c>
      <c r="I12353" s="3">
        <f t="shared" si="1154"/>
        <v>0</v>
      </c>
      <c r="J12353" s="3">
        <f t="shared" si="1154"/>
        <v>0</v>
      </c>
      <c r="K12353" s="3">
        <f t="shared" si="1154"/>
        <v>0</v>
      </c>
      <c r="L12353" s="3">
        <f t="shared" si="1155"/>
        <v>0</v>
      </c>
      <c r="M12353" s="3">
        <f t="shared" si="1156"/>
        <v>0</v>
      </c>
      <c r="N12353" s="3">
        <f t="shared" si="1157"/>
        <v>0</v>
      </c>
      <c r="O12353" s="3">
        <v>5.0000000000000001E-3</v>
      </c>
      <c r="P12353" s="3">
        <v>118.28</v>
      </c>
    </row>
    <row r="12354" spans="2:16" x14ac:dyDescent="0.15">
      <c r="B12354" s="5" t="s">
        <v>154</v>
      </c>
      <c r="C12354" s="16">
        <f t="shared" si="1152"/>
        <v>2023</v>
      </c>
      <c r="D12354" s="16">
        <f t="shared" si="1153"/>
        <v>4</v>
      </c>
      <c r="E12354" s="3" t="s">
        <v>20</v>
      </c>
      <c r="F12354" s="3" t="s">
        <v>12</v>
      </c>
      <c r="G12354" s="3" t="s">
        <v>13</v>
      </c>
      <c r="H12354" s="3" t="s">
        <v>8431</v>
      </c>
      <c r="I12354" s="3">
        <f t="shared" si="1154"/>
        <v>0</v>
      </c>
      <c r="J12354" s="3">
        <f t="shared" si="1154"/>
        <v>0</v>
      </c>
      <c r="K12354" s="3">
        <f t="shared" si="1154"/>
        <v>0</v>
      </c>
      <c r="L12354" s="3">
        <f t="shared" si="1155"/>
        <v>0</v>
      </c>
      <c r="M12354" s="3">
        <f t="shared" si="1156"/>
        <v>0</v>
      </c>
      <c r="N12354" s="3">
        <f t="shared" si="1157"/>
        <v>0</v>
      </c>
      <c r="O12354" s="3">
        <v>0.05</v>
      </c>
      <c r="P12354" s="3">
        <v>72.88</v>
      </c>
    </row>
    <row r="12355" spans="2:16" x14ac:dyDescent="0.15">
      <c r="B12355" s="5" t="s">
        <v>6434</v>
      </c>
      <c r="C12355" s="16">
        <f t="shared" si="1152"/>
        <v>2023</v>
      </c>
      <c r="D12355" s="16">
        <f t="shared" si="1153"/>
        <v>6</v>
      </c>
      <c r="E12355" s="3" t="s">
        <v>20</v>
      </c>
      <c r="F12355" s="3" t="s">
        <v>1313</v>
      </c>
      <c r="G12355" s="3" t="s">
        <v>13</v>
      </c>
      <c r="H12355" s="3" t="s">
        <v>8732</v>
      </c>
      <c r="I12355" s="3">
        <f t="shared" si="1154"/>
        <v>0</v>
      </c>
      <c r="J12355" s="3">
        <f t="shared" si="1154"/>
        <v>0</v>
      </c>
      <c r="K12355" s="3">
        <f t="shared" si="1154"/>
        <v>0</v>
      </c>
      <c r="L12355" s="3">
        <f t="shared" si="1155"/>
        <v>0</v>
      </c>
      <c r="M12355" s="3">
        <f t="shared" si="1156"/>
        <v>0</v>
      </c>
      <c r="N12355" s="3">
        <f t="shared" si="1157"/>
        <v>0</v>
      </c>
      <c r="O12355" s="3">
        <v>1E-3</v>
      </c>
      <c r="P12355" s="3">
        <v>72.3</v>
      </c>
    </row>
    <row r="12356" spans="2:16" x14ac:dyDescent="0.15">
      <c r="B12356" s="5" t="s">
        <v>6434</v>
      </c>
      <c r="C12356" s="16">
        <f t="shared" ref="C12356:C12419" si="1158">YEAR(B12356)</f>
        <v>2023</v>
      </c>
      <c r="D12356" s="16">
        <f t="shared" ref="D12356:D12419" si="1159">MONTH(B12356)</f>
        <v>6</v>
      </c>
      <c r="E12356" s="3" t="s">
        <v>20</v>
      </c>
      <c r="F12356" s="3" t="s">
        <v>1313</v>
      </c>
      <c r="G12356" s="3" t="s">
        <v>13</v>
      </c>
      <c r="H12356" s="3" t="s">
        <v>8403</v>
      </c>
      <c r="I12356" s="3">
        <f t="shared" ref="I12356:K12419" si="1160">MIN(1,IFERROR(SEARCH(I$2,$H12356),0))</f>
        <v>0</v>
      </c>
      <c r="J12356" s="3">
        <f t="shared" si="1160"/>
        <v>0</v>
      </c>
      <c r="K12356" s="3">
        <f t="shared" si="1160"/>
        <v>0</v>
      </c>
      <c r="L12356" s="3">
        <f t="shared" ref="L12356:L12419" si="1161">IF(I12356*J12356=1,"Гороховый изолят",IF(I12356*K12356=1,"Гороховый концентрат",0))</f>
        <v>0</v>
      </c>
      <c r="M12356" s="3">
        <f t="shared" ref="M12356:M12419" si="1162">$I12356*J12356</f>
        <v>0</v>
      </c>
      <c r="N12356" s="3">
        <f t="shared" ref="N12356:N12419" si="1163">$I12356*K12356</f>
        <v>0</v>
      </c>
      <c r="O12356" s="3">
        <v>0.05</v>
      </c>
      <c r="P12356" s="3">
        <v>2478.7399999999998</v>
      </c>
    </row>
    <row r="12357" spans="2:16" x14ac:dyDescent="0.15">
      <c r="B12357" s="5" t="s">
        <v>4204</v>
      </c>
      <c r="C12357" s="16">
        <f t="shared" si="1158"/>
        <v>2022</v>
      </c>
      <c r="D12357" s="16">
        <f t="shared" si="1159"/>
        <v>2</v>
      </c>
      <c r="E12357" s="3" t="s">
        <v>20</v>
      </c>
      <c r="F12357" s="3" t="s">
        <v>1313</v>
      </c>
      <c r="G12357" s="3" t="s">
        <v>13</v>
      </c>
      <c r="H12357" s="3" t="s">
        <v>6967</v>
      </c>
      <c r="I12357" s="3">
        <f t="shared" si="1160"/>
        <v>0</v>
      </c>
      <c r="J12357" s="3">
        <f t="shared" si="1160"/>
        <v>0</v>
      </c>
      <c r="K12357" s="3">
        <f t="shared" si="1160"/>
        <v>0</v>
      </c>
      <c r="L12357" s="3">
        <f t="shared" si="1161"/>
        <v>0</v>
      </c>
      <c r="M12357" s="3">
        <f t="shared" si="1162"/>
        <v>0</v>
      </c>
      <c r="N12357" s="3">
        <f t="shared" si="1163"/>
        <v>0</v>
      </c>
      <c r="O12357" s="3">
        <v>35</v>
      </c>
      <c r="P12357" s="3">
        <v>62341.54</v>
      </c>
    </row>
    <row r="12358" spans="2:16" x14ac:dyDescent="0.15">
      <c r="B12358" s="5" t="s">
        <v>709</v>
      </c>
      <c r="C12358" s="16">
        <f t="shared" si="1158"/>
        <v>2021</v>
      </c>
      <c r="D12358" s="16">
        <f t="shared" si="1159"/>
        <v>12</v>
      </c>
      <c r="E12358" s="3" t="s">
        <v>20</v>
      </c>
      <c r="F12358" s="3" t="s">
        <v>1313</v>
      </c>
      <c r="G12358" s="3" t="s">
        <v>13</v>
      </c>
      <c r="H12358" s="3" t="s">
        <v>7399</v>
      </c>
      <c r="I12358" s="3">
        <f t="shared" si="1160"/>
        <v>0</v>
      </c>
      <c r="J12358" s="3">
        <f t="shared" si="1160"/>
        <v>0</v>
      </c>
      <c r="K12358" s="3">
        <f t="shared" si="1160"/>
        <v>0</v>
      </c>
      <c r="L12358" s="3">
        <f t="shared" si="1161"/>
        <v>0</v>
      </c>
      <c r="M12358" s="3">
        <f t="shared" si="1162"/>
        <v>0</v>
      </c>
      <c r="N12358" s="3">
        <f t="shared" si="1163"/>
        <v>0</v>
      </c>
      <c r="O12358" s="3">
        <v>8</v>
      </c>
      <c r="P12358" s="3">
        <v>36867.68</v>
      </c>
    </row>
    <row r="12359" spans="2:16" x14ac:dyDescent="0.15">
      <c r="B12359" s="5" t="s">
        <v>4796</v>
      </c>
      <c r="C12359" s="16">
        <f t="shared" si="1158"/>
        <v>2023</v>
      </c>
      <c r="D12359" s="16">
        <f t="shared" si="1159"/>
        <v>1</v>
      </c>
      <c r="E12359" s="3" t="s">
        <v>20</v>
      </c>
      <c r="F12359" s="3" t="s">
        <v>1313</v>
      </c>
      <c r="G12359" s="3" t="s">
        <v>13</v>
      </c>
      <c r="H12359" s="3" t="s">
        <v>7303</v>
      </c>
      <c r="I12359" s="3">
        <f t="shared" si="1160"/>
        <v>0</v>
      </c>
      <c r="J12359" s="3">
        <f t="shared" si="1160"/>
        <v>0</v>
      </c>
      <c r="K12359" s="3">
        <f t="shared" si="1160"/>
        <v>0</v>
      </c>
      <c r="L12359" s="3">
        <f t="shared" si="1161"/>
        <v>0</v>
      </c>
      <c r="M12359" s="3">
        <f t="shared" si="1162"/>
        <v>0</v>
      </c>
      <c r="N12359" s="3">
        <f t="shared" si="1163"/>
        <v>0</v>
      </c>
      <c r="O12359" s="3">
        <v>12</v>
      </c>
      <c r="P12359" s="3">
        <v>99600</v>
      </c>
    </row>
    <row r="12360" spans="2:16" x14ac:dyDescent="0.15">
      <c r="B12360" s="5">
        <v>45316</v>
      </c>
      <c r="C12360" s="16">
        <f t="shared" si="1158"/>
        <v>2024</v>
      </c>
      <c r="D12360" s="16">
        <f t="shared" si="1159"/>
        <v>1</v>
      </c>
      <c r="E12360" s="3" t="s">
        <v>11</v>
      </c>
      <c r="F12360" s="3" t="s">
        <v>12</v>
      </c>
      <c r="G12360" s="3" t="s">
        <v>13</v>
      </c>
      <c r="H12360" s="3" t="s">
        <v>7904</v>
      </c>
      <c r="I12360" s="3">
        <f t="shared" si="1160"/>
        <v>0</v>
      </c>
      <c r="J12360" s="3">
        <f t="shared" si="1160"/>
        <v>0</v>
      </c>
      <c r="K12360" s="3">
        <f t="shared" si="1160"/>
        <v>0</v>
      </c>
      <c r="L12360" s="3">
        <f t="shared" si="1161"/>
        <v>0</v>
      </c>
      <c r="M12360" s="3">
        <f t="shared" si="1162"/>
        <v>0</v>
      </c>
      <c r="N12360" s="3">
        <f t="shared" si="1163"/>
        <v>0</v>
      </c>
      <c r="O12360" s="3">
        <v>1</v>
      </c>
      <c r="P12360" s="3">
        <v>6792.81</v>
      </c>
    </row>
    <row r="12361" spans="2:16" x14ac:dyDescent="0.15">
      <c r="B12361" s="5">
        <v>45604</v>
      </c>
      <c r="C12361" s="16">
        <f t="shared" si="1158"/>
        <v>2024</v>
      </c>
      <c r="D12361" s="16">
        <f t="shared" si="1159"/>
        <v>11</v>
      </c>
      <c r="E12361" s="3" t="s">
        <v>11</v>
      </c>
      <c r="F12361" s="3" t="s">
        <v>1313</v>
      </c>
      <c r="G12361" s="3" t="s">
        <v>13</v>
      </c>
      <c r="H12361" s="3" t="s">
        <v>7635</v>
      </c>
      <c r="I12361" s="3">
        <f t="shared" si="1160"/>
        <v>0</v>
      </c>
      <c r="J12361" s="3">
        <f t="shared" si="1160"/>
        <v>0</v>
      </c>
      <c r="K12361" s="3">
        <f t="shared" si="1160"/>
        <v>0</v>
      </c>
      <c r="L12361" s="3">
        <f t="shared" si="1161"/>
        <v>0</v>
      </c>
      <c r="M12361" s="3">
        <f t="shared" si="1162"/>
        <v>0</v>
      </c>
      <c r="N12361" s="3">
        <f t="shared" si="1163"/>
        <v>0</v>
      </c>
      <c r="O12361" s="3">
        <v>3</v>
      </c>
      <c r="P12361" s="3">
        <v>26963.89</v>
      </c>
    </row>
    <row r="12362" spans="2:16" x14ac:dyDescent="0.15">
      <c r="B12362" s="5" t="s">
        <v>285</v>
      </c>
      <c r="C12362" s="16">
        <f t="shared" si="1158"/>
        <v>2023</v>
      </c>
      <c r="D12362" s="16">
        <f t="shared" si="1159"/>
        <v>4</v>
      </c>
      <c r="E12362" s="3" t="s">
        <v>20</v>
      </c>
      <c r="F12362" s="3" t="s">
        <v>384</v>
      </c>
      <c r="G12362" s="3" t="s">
        <v>13</v>
      </c>
      <c r="H12362" s="3" t="s">
        <v>8715</v>
      </c>
      <c r="I12362" s="3">
        <f t="shared" si="1160"/>
        <v>0</v>
      </c>
      <c r="J12362" s="3">
        <f t="shared" si="1160"/>
        <v>0</v>
      </c>
      <c r="K12362" s="3">
        <f t="shared" si="1160"/>
        <v>0</v>
      </c>
      <c r="L12362" s="3">
        <f t="shared" si="1161"/>
        <v>0</v>
      </c>
      <c r="M12362" s="3">
        <f t="shared" si="1162"/>
        <v>0</v>
      </c>
      <c r="N12362" s="3">
        <f t="shared" si="1163"/>
        <v>0</v>
      </c>
      <c r="O12362" s="3">
        <v>5.0000000000000001E-3</v>
      </c>
      <c r="P12362" s="3">
        <v>57.92</v>
      </c>
    </row>
    <row r="12363" spans="2:16" x14ac:dyDescent="0.15">
      <c r="B12363" s="5" t="s">
        <v>766</v>
      </c>
      <c r="C12363" s="16">
        <f t="shared" si="1158"/>
        <v>2022</v>
      </c>
      <c r="D12363" s="16">
        <f t="shared" si="1159"/>
        <v>8</v>
      </c>
      <c r="E12363" s="3" t="s">
        <v>20</v>
      </c>
      <c r="F12363" s="3" t="s">
        <v>225</v>
      </c>
      <c r="G12363" s="3" t="s">
        <v>13</v>
      </c>
      <c r="H12363" s="3" t="s">
        <v>7323</v>
      </c>
      <c r="I12363" s="3">
        <f t="shared" si="1160"/>
        <v>0</v>
      </c>
      <c r="J12363" s="3">
        <f t="shared" si="1160"/>
        <v>0</v>
      </c>
      <c r="K12363" s="3">
        <f t="shared" si="1160"/>
        <v>0</v>
      </c>
      <c r="L12363" s="3">
        <f t="shared" si="1161"/>
        <v>0</v>
      </c>
      <c r="M12363" s="3">
        <f t="shared" si="1162"/>
        <v>0</v>
      </c>
      <c r="N12363" s="3">
        <f t="shared" si="1163"/>
        <v>0</v>
      </c>
      <c r="O12363" s="3">
        <v>11.2</v>
      </c>
      <c r="P12363" s="3">
        <v>360.93</v>
      </c>
    </row>
    <row r="12364" spans="2:16" x14ac:dyDescent="0.15">
      <c r="B12364" s="5">
        <v>45488</v>
      </c>
      <c r="C12364" s="16">
        <f t="shared" si="1158"/>
        <v>2024</v>
      </c>
      <c r="D12364" s="16">
        <f t="shared" si="1159"/>
        <v>7</v>
      </c>
      <c r="E12364" s="3" t="s">
        <v>11</v>
      </c>
      <c r="F12364" s="3" t="s">
        <v>225</v>
      </c>
      <c r="G12364" s="3" t="s">
        <v>294</v>
      </c>
      <c r="H12364" s="3" t="s">
        <v>7586</v>
      </c>
      <c r="I12364" s="3">
        <f t="shared" si="1160"/>
        <v>0</v>
      </c>
      <c r="J12364" s="3">
        <f t="shared" si="1160"/>
        <v>0</v>
      </c>
      <c r="K12364" s="3">
        <f t="shared" si="1160"/>
        <v>0</v>
      </c>
      <c r="L12364" s="3">
        <f t="shared" si="1161"/>
        <v>0</v>
      </c>
      <c r="M12364" s="3">
        <f t="shared" si="1162"/>
        <v>0</v>
      </c>
      <c r="N12364" s="3">
        <f t="shared" si="1163"/>
        <v>0</v>
      </c>
      <c r="O12364" s="3">
        <v>4</v>
      </c>
      <c r="P12364" s="3">
        <v>318.68</v>
      </c>
    </row>
    <row r="12365" spans="2:16" x14ac:dyDescent="0.15">
      <c r="B12365" s="5">
        <v>45378</v>
      </c>
      <c r="C12365" s="16">
        <f t="shared" si="1158"/>
        <v>2024</v>
      </c>
      <c r="D12365" s="16">
        <f t="shared" si="1159"/>
        <v>3</v>
      </c>
      <c r="E12365" s="3" t="s">
        <v>11</v>
      </c>
      <c r="F12365" s="3" t="s">
        <v>12</v>
      </c>
      <c r="G12365" s="3" t="s">
        <v>13</v>
      </c>
      <c r="H12365" s="3" t="s">
        <v>2116</v>
      </c>
      <c r="I12365" s="3">
        <f t="shared" si="1160"/>
        <v>0</v>
      </c>
      <c r="J12365" s="3">
        <f t="shared" si="1160"/>
        <v>0</v>
      </c>
      <c r="K12365" s="3">
        <f t="shared" si="1160"/>
        <v>0</v>
      </c>
      <c r="L12365" s="3">
        <f t="shared" si="1161"/>
        <v>0</v>
      </c>
      <c r="M12365" s="3">
        <f t="shared" si="1162"/>
        <v>0</v>
      </c>
      <c r="N12365" s="3">
        <f t="shared" si="1163"/>
        <v>0</v>
      </c>
      <c r="O12365" s="3">
        <v>21807</v>
      </c>
      <c r="P12365" s="3">
        <v>60471.199999999997</v>
      </c>
    </row>
    <row r="12366" spans="2:16" x14ac:dyDescent="0.15">
      <c r="B12366" s="5">
        <v>45530</v>
      </c>
      <c r="C12366" s="16">
        <f t="shared" si="1158"/>
        <v>2024</v>
      </c>
      <c r="D12366" s="16">
        <f t="shared" si="1159"/>
        <v>8</v>
      </c>
      <c r="E12366" s="3" t="s">
        <v>11</v>
      </c>
      <c r="F12366" s="3" t="s">
        <v>434</v>
      </c>
      <c r="G12366" s="3" t="s">
        <v>13</v>
      </c>
      <c r="H12366" s="3" t="s">
        <v>7259</v>
      </c>
      <c r="I12366" s="3">
        <f t="shared" si="1160"/>
        <v>0</v>
      </c>
      <c r="J12366" s="3">
        <f t="shared" si="1160"/>
        <v>0</v>
      </c>
      <c r="K12366" s="3">
        <f t="shared" si="1160"/>
        <v>0</v>
      </c>
      <c r="L12366" s="3">
        <f t="shared" si="1161"/>
        <v>0</v>
      </c>
      <c r="M12366" s="3">
        <f t="shared" si="1162"/>
        <v>0</v>
      </c>
      <c r="N12366" s="3">
        <f t="shared" si="1163"/>
        <v>0</v>
      </c>
      <c r="O12366" s="3">
        <v>15</v>
      </c>
      <c r="P12366" s="3">
        <v>707.27</v>
      </c>
    </row>
    <row r="12367" spans="2:16" x14ac:dyDescent="0.15">
      <c r="B12367" s="5" t="s">
        <v>1533</v>
      </c>
      <c r="C12367" s="16">
        <f t="shared" si="1158"/>
        <v>2023</v>
      </c>
      <c r="D12367" s="16">
        <f t="shared" si="1159"/>
        <v>7</v>
      </c>
      <c r="E12367" s="3" t="s">
        <v>20</v>
      </c>
      <c r="F12367" s="3" t="s">
        <v>12</v>
      </c>
      <c r="G12367" s="3" t="s">
        <v>13</v>
      </c>
      <c r="H12367" s="3" t="s">
        <v>1534</v>
      </c>
      <c r="I12367" s="3">
        <f t="shared" si="1160"/>
        <v>0</v>
      </c>
      <c r="J12367" s="3">
        <f t="shared" si="1160"/>
        <v>0</v>
      </c>
      <c r="K12367" s="3">
        <f t="shared" si="1160"/>
        <v>0</v>
      </c>
      <c r="L12367" s="3">
        <f t="shared" si="1161"/>
        <v>0</v>
      </c>
      <c r="M12367" s="3">
        <f t="shared" si="1162"/>
        <v>0</v>
      </c>
      <c r="N12367" s="3">
        <f t="shared" si="1163"/>
        <v>0</v>
      </c>
      <c r="O12367" s="3">
        <v>26000</v>
      </c>
      <c r="P12367" s="3">
        <v>73265.31</v>
      </c>
    </row>
    <row r="12368" spans="2:16" x14ac:dyDescent="0.15">
      <c r="B12368" s="5" t="s">
        <v>2014</v>
      </c>
      <c r="C12368" s="16">
        <f t="shared" si="1158"/>
        <v>2022</v>
      </c>
      <c r="D12368" s="16">
        <f t="shared" si="1159"/>
        <v>3</v>
      </c>
      <c r="E12368" s="3" t="s">
        <v>20</v>
      </c>
      <c r="F12368" s="3" t="s">
        <v>1281</v>
      </c>
      <c r="G12368" s="3" t="s">
        <v>13</v>
      </c>
      <c r="H12368" s="3" t="s">
        <v>7759</v>
      </c>
      <c r="I12368" s="3">
        <f t="shared" si="1160"/>
        <v>0</v>
      </c>
      <c r="J12368" s="3">
        <f t="shared" si="1160"/>
        <v>1</v>
      </c>
      <c r="K12368" s="3">
        <f t="shared" si="1160"/>
        <v>0</v>
      </c>
      <c r="L12368" s="3">
        <f t="shared" si="1161"/>
        <v>0</v>
      </c>
      <c r="M12368" s="3">
        <f t="shared" si="1162"/>
        <v>0</v>
      </c>
      <c r="N12368" s="3">
        <f t="shared" si="1163"/>
        <v>0</v>
      </c>
      <c r="O12368" s="3">
        <v>2</v>
      </c>
      <c r="P12368" s="3">
        <v>7.8</v>
      </c>
    </row>
    <row r="12369" spans="2:16" x14ac:dyDescent="0.15">
      <c r="B12369" s="5" t="s">
        <v>397</v>
      </c>
      <c r="C12369" s="16">
        <f t="shared" si="1158"/>
        <v>2021</v>
      </c>
      <c r="D12369" s="16">
        <f t="shared" si="1159"/>
        <v>12</v>
      </c>
      <c r="E12369" s="3" t="s">
        <v>20</v>
      </c>
      <c r="F12369" s="3" t="s">
        <v>12</v>
      </c>
      <c r="G12369" s="3" t="s">
        <v>13</v>
      </c>
      <c r="H12369" s="3" t="s">
        <v>1004</v>
      </c>
      <c r="I12369" s="3">
        <f t="shared" si="1160"/>
        <v>0</v>
      </c>
      <c r="J12369" s="3">
        <f t="shared" si="1160"/>
        <v>1</v>
      </c>
      <c r="K12369" s="3">
        <f t="shared" si="1160"/>
        <v>0</v>
      </c>
      <c r="L12369" s="3">
        <f t="shared" si="1161"/>
        <v>0</v>
      </c>
      <c r="M12369" s="3">
        <f t="shared" si="1162"/>
        <v>0</v>
      </c>
      <c r="N12369" s="3">
        <f t="shared" si="1163"/>
        <v>0</v>
      </c>
      <c r="O12369" s="3">
        <v>52000</v>
      </c>
      <c r="P12369" s="3">
        <v>174986.34</v>
      </c>
    </row>
    <row r="12370" spans="2:16" x14ac:dyDescent="0.15">
      <c r="B12370" s="5" t="s">
        <v>533</v>
      </c>
      <c r="C12370" s="16">
        <f t="shared" si="1158"/>
        <v>2021</v>
      </c>
      <c r="D12370" s="16">
        <f t="shared" si="1159"/>
        <v>12</v>
      </c>
      <c r="E12370" s="3" t="s">
        <v>20</v>
      </c>
      <c r="F12370" s="3" t="s">
        <v>12</v>
      </c>
      <c r="G12370" s="3" t="s">
        <v>13</v>
      </c>
      <c r="H12370" s="3" t="s">
        <v>1004</v>
      </c>
      <c r="I12370" s="3">
        <f t="shared" si="1160"/>
        <v>0</v>
      </c>
      <c r="J12370" s="3">
        <f t="shared" si="1160"/>
        <v>1</v>
      </c>
      <c r="K12370" s="3">
        <f t="shared" si="1160"/>
        <v>0</v>
      </c>
      <c r="L12370" s="3">
        <f t="shared" si="1161"/>
        <v>0</v>
      </c>
      <c r="M12370" s="3">
        <f t="shared" si="1162"/>
        <v>0</v>
      </c>
      <c r="N12370" s="3">
        <f t="shared" si="1163"/>
        <v>0</v>
      </c>
      <c r="O12370" s="3">
        <v>26000</v>
      </c>
      <c r="P12370" s="3">
        <v>80268.070000000007</v>
      </c>
    </row>
    <row r="12371" spans="2:16" x14ac:dyDescent="0.15">
      <c r="B12371" s="5" t="s">
        <v>401</v>
      </c>
      <c r="C12371" s="16">
        <f t="shared" si="1158"/>
        <v>2021</v>
      </c>
      <c r="D12371" s="16">
        <f t="shared" si="1159"/>
        <v>11</v>
      </c>
      <c r="E12371" s="3" t="s">
        <v>20</v>
      </c>
      <c r="F12371" s="3" t="s">
        <v>12</v>
      </c>
      <c r="G12371" s="3" t="s">
        <v>13</v>
      </c>
      <c r="H12371" s="3" t="s">
        <v>1004</v>
      </c>
      <c r="I12371" s="3">
        <f t="shared" si="1160"/>
        <v>0</v>
      </c>
      <c r="J12371" s="3">
        <f t="shared" si="1160"/>
        <v>1</v>
      </c>
      <c r="K12371" s="3">
        <f t="shared" si="1160"/>
        <v>0</v>
      </c>
      <c r="L12371" s="3">
        <f t="shared" si="1161"/>
        <v>0</v>
      </c>
      <c r="M12371" s="3">
        <f t="shared" si="1162"/>
        <v>0</v>
      </c>
      <c r="N12371" s="3">
        <f t="shared" si="1163"/>
        <v>0</v>
      </c>
      <c r="O12371" s="3">
        <v>26000</v>
      </c>
      <c r="P12371" s="3">
        <v>80074.039999999906</v>
      </c>
    </row>
    <row r="12372" spans="2:16" x14ac:dyDescent="0.15">
      <c r="B12372" s="5">
        <v>45629</v>
      </c>
      <c r="C12372" s="16">
        <f t="shared" si="1158"/>
        <v>2024</v>
      </c>
      <c r="D12372" s="16">
        <f t="shared" si="1159"/>
        <v>12</v>
      </c>
      <c r="E12372" s="3" t="s">
        <v>11</v>
      </c>
      <c r="F12372" s="3" t="s">
        <v>12</v>
      </c>
      <c r="G12372" s="3" t="s">
        <v>13</v>
      </c>
      <c r="H12372" s="3" t="s">
        <v>1074</v>
      </c>
      <c r="I12372" s="3">
        <f t="shared" si="1160"/>
        <v>0</v>
      </c>
      <c r="J12372" s="3">
        <f t="shared" si="1160"/>
        <v>1</v>
      </c>
      <c r="K12372" s="3">
        <f t="shared" si="1160"/>
        <v>0</v>
      </c>
      <c r="L12372" s="3">
        <f t="shared" si="1161"/>
        <v>0</v>
      </c>
      <c r="M12372" s="3">
        <f t="shared" si="1162"/>
        <v>0</v>
      </c>
      <c r="N12372" s="3">
        <f t="shared" si="1163"/>
        <v>0</v>
      </c>
      <c r="O12372" s="3">
        <v>52000</v>
      </c>
      <c r="P12372" s="3">
        <v>110008.66</v>
      </c>
    </row>
    <row r="12373" spans="2:16" x14ac:dyDescent="0.15">
      <c r="B12373" s="5" t="s">
        <v>859</v>
      </c>
      <c r="C12373" s="16">
        <f t="shared" si="1158"/>
        <v>2021</v>
      </c>
      <c r="D12373" s="16">
        <f t="shared" si="1159"/>
        <v>5</v>
      </c>
      <c r="E12373" s="3" t="s">
        <v>20</v>
      </c>
      <c r="F12373" s="3" t="s">
        <v>12</v>
      </c>
      <c r="G12373" s="3" t="s">
        <v>13</v>
      </c>
      <c r="H12373" s="3" t="s">
        <v>860</v>
      </c>
      <c r="I12373" s="3">
        <f t="shared" si="1160"/>
        <v>0</v>
      </c>
      <c r="J12373" s="3">
        <f t="shared" si="1160"/>
        <v>1</v>
      </c>
      <c r="K12373" s="3">
        <f t="shared" si="1160"/>
        <v>0</v>
      </c>
      <c r="L12373" s="3">
        <f t="shared" si="1161"/>
        <v>0</v>
      </c>
      <c r="M12373" s="3">
        <f t="shared" si="1162"/>
        <v>0</v>
      </c>
      <c r="N12373" s="3">
        <f t="shared" si="1163"/>
        <v>0</v>
      </c>
      <c r="O12373" s="3">
        <v>78000</v>
      </c>
      <c r="P12373" s="3">
        <v>245352</v>
      </c>
    </row>
    <row r="12374" spans="2:16" x14ac:dyDescent="0.15">
      <c r="B12374" s="5" t="s">
        <v>864</v>
      </c>
      <c r="C12374" s="16">
        <f t="shared" si="1158"/>
        <v>2021</v>
      </c>
      <c r="D12374" s="16">
        <f t="shared" si="1159"/>
        <v>4</v>
      </c>
      <c r="E12374" s="3" t="s">
        <v>20</v>
      </c>
      <c r="F12374" s="3" t="s">
        <v>12</v>
      </c>
      <c r="G12374" s="3" t="s">
        <v>13</v>
      </c>
      <c r="H12374" s="3" t="s">
        <v>860</v>
      </c>
      <c r="I12374" s="3">
        <f t="shared" si="1160"/>
        <v>0</v>
      </c>
      <c r="J12374" s="3">
        <f t="shared" si="1160"/>
        <v>1</v>
      </c>
      <c r="K12374" s="3">
        <f t="shared" si="1160"/>
        <v>0</v>
      </c>
      <c r="L12374" s="3">
        <f t="shared" si="1161"/>
        <v>0</v>
      </c>
      <c r="M12374" s="3">
        <f t="shared" si="1162"/>
        <v>0</v>
      </c>
      <c r="N12374" s="3">
        <f t="shared" si="1163"/>
        <v>0</v>
      </c>
      <c r="O12374" s="3">
        <v>78000</v>
      </c>
      <c r="P12374" s="3">
        <v>232440</v>
      </c>
    </row>
    <row r="12375" spans="2:16" x14ac:dyDescent="0.15">
      <c r="B12375" s="5" t="s">
        <v>650</v>
      </c>
      <c r="C12375" s="16">
        <f t="shared" si="1158"/>
        <v>2021</v>
      </c>
      <c r="D12375" s="16">
        <f t="shared" si="1159"/>
        <v>8</v>
      </c>
      <c r="E12375" s="3" t="s">
        <v>20</v>
      </c>
      <c r="F12375" s="3" t="s">
        <v>12</v>
      </c>
      <c r="G12375" s="3" t="s">
        <v>13</v>
      </c>
      <c r="H12375" s="3" t="s">
        <v>860</v>
      </c>
      <c r="I12375" s="3">
        <f t="shared" si="1160"/>
        <v>0</v>
      </c>
      <c r="J12375" s="3">
        <f t="shared" si="1160"/>
        <v>1</v>
      </c>
      <c r="K12375" s="3">
        <f t="shared" si="1160"/>
        <v>0</v>
      </c>
      <c r="L12375" s="3">
        <f t="shared" si="1161"/>
        <v>0</v>
      </c>
      <c r="M12375" s="3">
        <f t="shared" si="1162"/>
        <v>0</v>
      </c>
      <c r="N12375" s="3">
        <f t="shared" si="1163"/>
        <v>0</v>
      </c>
      <c r="O12375" s="3">
        <v>52000</v>
      </c>
      <c r="P12375" s="3">
        <v>154804</v>
      </c>
    </row>
    <row r="12376" spans="2:16" x14ac:dyDescent="0.15">
      <c r="B12376" s="5" t="s">
        <v>1514</v>
      </c>
      <c r="C12376" s="16">
        <f t="shared" si="1158"/>
        <v>2021</v>
      </c>
      <c r="D12376" s="16">
        <f t="shared" si="1159"/>
        <v>10</v>
      </c>
      <c r="E12376" s="3" t="s">
        <v>20</v>
      </c>
      <c r="F12376" s="3" t="s">
        <v>12</v>
      </c>
      <c r="G12376" s="3" t="s">
        <v>13</v>
      </c>
      <c r="H12376" s="3" t="s">
        <v>860</v>
      </c>
      <c r="I12376" s="3">
        <f t="shared" si="1160"/>
        <v>0</v>
      </c>
      <c r="J12376" s="3">
        <f t="shared" si="1160"/>
        <v>1</v>
      </c>
      <c r="K12376" s="3">
        <f t="shared" si="1160"/>
        <v>0</v>
      </c>
      <c r="L12376" s="3">
        <f t="shared" si="1161"/>
        <v>0</v>
      </c>
      <c r="M12376" s="3">
        <f t="shared" si="1162"/>
        <v>0</v>
      </c>
      <c r="N12376" s="3">
        <f t="shared" si="1163"/>
        <v>0</v>
      </c>
      <c r="O12376" s="3">
        <v>26000</v>
      </c>
      <c r="P12376" s="3">
        <v>82400</v>
      </c>
    </row>
    <row r="12377" spans="2:16" x14ac:dyDescent="0.15">
      <c r="B12377" s="5" t="s">
        <v>1515</v>
      </c>
      <c r="C12377" s="16">
        <f t="shared" si="1158"/>
        <v>2021</v>
      </c>
      <c r="D12377" s="16">
        <f t="shared" si="1159"/>
        <v>10</v>
      </c>
      <c r="E12377" s="3" t="s">
        <v>20</v>
      </c>
      <c r="F12377" s="3" t="s">
        <v>12</v>
      </c>
      <c r="G12377" s="3" t="s">
        <v>13</v>
      </c>
      <c r="H12377" s="3" t="s">
        <v>860</v>
      </c>
      <c r="I12377" s="3">
        <f t="shared" si="1160"/>
        <v>0</v>
      </c>
      <c r="J12377" s="3">
        <f t="shared" si="1160"/>
        <v>1</v>
      </c>
      <c r="K12377" s="3">
        <f t="shared" si="1160"/>
        <v>0</v>
      </c>
      <c r="L12377" s="3">
        <f t="shared" si="1161"/>
        <v>0</v>
      </c>
      <c r="M12377" s="3">
        <f t="shared" si="1162"/>
        <v>0</v>
      </c>
      <c r="N12377" s="3">
        <f t="shared" si="1163"/>
        <v>0</v>
      </c>
      <c r="O12377" s="3">
        <v>26000</v>
      </c>
      <c r="P12377" s="3">
        <v>82400</v>
      </c>
    </row>
    <row r="12378" spans="2:16" x14ac:dyDescent="0.15">
      <c r="B12378" s="5" t="s">
        <v>994</v>
      </c>
      <c r="C12378" s="16">
        <f t="shared" si="1158"/>
        <v>2022</v>
      </c>
      <c r="D12378" s="16">
        <f t="shared" si="1159"/>
        <v>4</v>
      </c>
      <c r="E12378" s="3" t="s">
        <v>20</v>
      </c>
      <c r="F12378" s="3" t="s">
        <v>12</v>
      </c>
      <c r="G12378" s="3" t="s">
        <v>13</v>
      </c>
      <c r="H12378" s="3" t="s">
        <v>860</v>
      </c>
      <c r="I12378" s="3">
        <f t="shared" si="1160"/>
        <v>0</v>
      </c>
      <c r="J12378" s="3">
        <f t="shared" si="1160"/>
        <v>1</v>
      </c>
      <c r="K12378" s="3">
        <f t="shared" si="1160"/>
        <v>0</v>
      </c>
      <c r="L12378" s="3">
        <f t="shared" si="1161"/>
        <v>0</v>
      </c>
      <c r="M12378" s="3">
        <f t="shared" si="1162"/>
        <v>0</v>
      </c>
      <c r="N12378" s="3">
        <f t="shared" si="1163"/>
        <v>0</v>
      </c>
      <c r="O12378" s="3">
        <v>52000</v>
      </c>
      <c r="P12378" s="3">
        <v>190881.4</v>
      </c>
    </row>
    <row r="12379" spans="2:16" x14ac:dyDescent="0.15">
      <c r="B12379" s="5" t="s">
        <v>998</v>
      </c>
      <c r="C12379" s="16">
        <f t="shared" si="1158"/>
        <v>2022</v>
      </c>
      <c r="D12379" s="16">
        <f t="shared" si="1159"/>
        <v>2</v>
      </c>
      <c r="E12379" s="3" t="s">
        <v>20</v>
      </c>
      <c r="F12379" s="3" t="s">
        <v>12</v>
      </c>
      <c r="G12379" s="3" t="s">
        <v>13</v>
      </c>
      <c r="H12379" s="3" t="s">
        <v>860</v>
      </c>
      <c r="I12379" s="3">
        <f t="shared" si="1160"/>
        <v>0</v>
      </c>
      <c r="J12379" s="3">
        <f t="shared" si="1160"/>
        <v>1</v>
      </c>
      <c r="K12379" s="3">
        <f t="shared" si="1160"/>
        <v>0</v>
      </c>
      <c r="L12379" s="3">
        <f t="shared" si="1161"/>
        <v>0</v>
      </c>
      <c r="M12379" s="3">
        <f t="shared" si="1162"/>
        <v>0</v>
      </c>
      <c r="N12379" s="3">
        <f t="shared" si="1163"/>
        <v>0</v>
      </c>
      <c r="O12379" s="3">
        <v>52000</v>
      </c>
      <c r="P12379" s="3">
        <v>187112</v>
      </c>
    </row>
    <row r="12380" spans="2:16" x14ac:dyDescent="0.15">
      <c r="B12380" s="5" t="s">
        <v>1000</v>
      </c>
      <c r="C12380" s="16">
        <f t="shared" si="1158"/>
        <v>2022</v>
      </c>
      <c r="D12380" s="16">
        <f t="shared" si="1159"/>
        <v>1</v>
      </c>
      <c r="E12380" s="3" t="s">
        <v>20</v>
      </c>
      <c r="F12380" s="3" t="s">
        <v>12</v>
      </c>
      <c r="G12380" s="3" t="s">
        <v>13</v>
      </c>
      <c r="H12380" s="3" t="s">
        <v>860</v>
      </c>
      <c r="I12380" s="3">
        <f t="shared" si="1160"/>
        <v>0</v>
      </c>
      <c r="J12380" s="3">
        <f t="shared" si="1160"/>
        <v>1</v>
      </c>
      <c r="K12380" s="3">
        <f t="shared" si="1160"/>
        <v>0</v>
      </c>
      <c r="L12380" s="3">
        <f t="shared" si="1161"/>
        <v>0</v>
      </c>
      <c r="M12380" s="3">
        <f t="shared" si="1162"/>
        <v>0</v>
      </c>
      <c r="N12380" s="3">
        <f t="shared" si="1163"/>
        <v>0</v>
      </c>
      <c r="O12380" s="3">
        <v>52000</v>
      </c>
      <c r="P12380" s="3">
        <v>184392</v>
      </c>
    </row>
    <row r="12381" spans="2:16" x14ac:dyDescent="0.15">
      <c r="B12381" s="5" t="s">
        <v>586</v>
      </c>
      <c r="C12381" s="16">
        <f t="shared" si="1158"/>
        <v>2022</v>
      </c>
      <c r="D12381" s="16">
        <f t="shared" si="1159"/>
        <v>4</v>
      </c>
      <c r="E12381" s="3" t="s">
        <v>20</v>
      </c>
      <c r="F12381" s="3" t="s">
        <v>12</v>
      </c>
      <c r="G12381" s="3" t="s">
        <v>13</v>
      </c>
      <c r="H12381" s="3" t="s">
        <v>860</v>
      </c>
      <c r="I12381" s="3">
        <f t="shared" si="1160"/>
        <v>0</v>
      </c>
      <c r="J12381" s="3">
        <f t="shared" si="1160"/>
        <v>1</v>
      </c>
      <c r="K12381" s="3">
        <f t="shared" si="1160"/>
        <v>0</v>
      </c>
      <c r="L12381" s="3">
        <f t="shared" si="1161"/>
        <v>0</v>
      </c>
      <c r="M12381" s="3">
        <f t="shared" si="1162"/>
        <v>0</v>
      </c>
      <c r="N12381" s="3">
        <f t="shared" si="1163"/>
        <v>0</v>
      </c>
      <c r="O12381" s="3">
        <v>26000</v>
      </c>
      <c r="P12381" s="3">
        <v>100299.35</v>
      </c>
    </row>
    <row r="12382" spans="2:16" x14ac:dyDescent="0.15">
      <c r="B12382" s="5" t="s">
        <v>274</v>
      </c>
      <c r="C12382" s="16">
        <f t="shared" si="1158"/>
        <v>2022</v>
      </c>
      <c r="D12382" s="16">
        <f t="shared" si="1159"/>
        <v>4</v>
      </c>
      <c r="E12382" s="3" t="s">
        <v>20</v>
      </c>
      <c r="F12382" s="3" t="s">
        <v>12</v>
      </c>
      <c r="G12382" s="3" t="s">
        <v>13</v>
      </c>
      <c r="H12382" s="3" t="s">
        <v>860</v>
      </c>
      <c r="I12382" s="3">
        <f t="shared" si="1160"/>
        <v>0</v>
      </c>
      <c r="J12382" s="3">
        <f t="shared" si="1160"/>
        <v>1</v>
      </c>
      <c r="K12382" s="3">
        <f t="shared" si="1160"/>
        <v>0</v>
      </c>
      <c r="L12382" s="3">
        <f t="shared" si="1161"/>
        <v>0</v>
      </c>
      <c r="M12382" s="3">
        <f t="shared" si="1162"/>
        <v>0</v>
      </c>
      <c r="N12382" s="3">
        <f t="shared" si="1163"/>
        <v>0</v>
      </c>
      <c r="O12382" s="3">
        <v>26000</v>
      </c>
      <c r="P12382" s="3">
        <v>100286.3</v>
      </c>
    </row>
    <row r="12383" spans="2:16" x14ac:dyDescent="0.15">
      <c r="B12383" s="5">
        <v>45562</v>
      </c>
      <c r="C12383" s="16">
        <f t="shared" si="1158"/>
        <v>2024</v>
      </c>
      <c r="D12383" s="16">
        <f t="shared" si="1159"/>
        <v>9</v>
      </c>
      <c r="E12383" s="3" t="s">
        <v>11</v>
      </c>
      <c r="F12383" s="3" t="s">
        <v>12</v>
      </c>
      <c r="G12383" s="3" t="s">
        <v>13</v>
      </c>
      <c r="H12383" s="3" t="s">
        <v>1080</v>
      </c>
      <c r="I12383" s="3">
        <f t="shared" si="1160"/>
        <v>0</v>
      </c>
      <c r="J12383" s="3">
        <f t="shared" si="1160"/>
        <v>1</v>
      </c>
      <c r="K12383" s="3">
        <f t="shared" si="1160"/>
        <v>0</v>
      </c>
      <c r="L12383" s="3">
        <f t="shared" si="1161"/>
        <v>0</v>
      </c>
      <c r="M12383" s="3">
        <f t="shared" si="1162"/>
        <v>0</v>
      </c>
      <c r="N12383" s="3">
        <f t="shared" si="1163"/>
        <v>0</v>
      </c>
      <c r="O12383" s="3">
        <v>52000</v>
      </c>
      <c r="P12383" s="3">
        <v>109280.82</v>
      </c>
    </row>
    <row r="12384" spans="2:16" x14ac:dyDescent="0.15">
      <c r="B12384" s="5">
        <v>45642</v>
      </c>
      <c r="C12384" s="16">
        <f t="shared" si="1158"/>
        <v>2024</v>
      </c>
      <c r="D12384" s="16">
        <f t="shared" si="1159"/>
        <v>12</v>
      </c>
      <c r="E12384" s="3" t="s">
        <v>11</v>
      </c>
      <c r="F12384" s="3" t="s">
        <v>12</v>
      </c>
      <c r="G12384" s="3" t="s">
        <v>13</v>
      </c>
      <c r="H12384" s="3" t="s">
        <v>1563</v>
      </c>
      <c r="I12384" s="3">
        <f t="shared" si="1160"/>
        <v>0</v>
      </c>
      <c r="J12384" s="3">
        <f t="shared" si="1160"/>
        <v>1</v>
      </c>
      <c r="K12384" s="3">
        <f t="shared" si="1160"/>
        <v>0</v>
      </c>
      <c r="L12384" s="3">
        <f t="shared" si="1161"/>
        <v>0</v>
      </c>
      <c r="M12384" s="3">
        <f t="shared" si="1162"/>
        <v>0</v>
      </c>
      <c r="N12384" s="3">
        <f t="shared" si="1163"/>
        <v>0</v>
      </c>
      <c r="O12384" s="3">
        <v>26000</v>
      </c>
      <c r="P12384" s="3">
        <v>62580.87</v>
      </c>
    </row>
    <row r="12385" spans="2:16" x14ac:dyDescent="0.15">
      <c r="B12385" s="5" t="s">
        <v>991</v>
      </c>
      <c r="C12385" s="16">
        <f t="shared" si="1158"/>
        <v>2022</v>
      </c>
      <c r="D12385" s="16">
        <f t="shared" si="1159"/>
        <v>5</v>
      </c>
      <c r="E12385" s="3" t="s">
        <v>20</v>
      </c>
      <c r="F12385" s="3" t="s">
        <v>12</v>
      </c>
      <c r="G12385" s="3" t="s">
        <v>13</v>
      </c>
      <c r="H12385" s="3" t="s">
        <v>992</v>
      </c>
      <c r="I12385" s="3">
        <f t="shared" si="1160"/>
        <v>0</v>
      </c>
      <c r="J12385" s="3">
        <f t="shared" si="1160"/>
        <v>1</v>
      </c>
      <c r="K12385" s="3">
        <f t="shared" si="1160"/>
        <v>0</v>
      </c>
      <c r="L12385" s="3">
        <f t="shared" si="1161"/>
        <v>0</v>
      </c>
      <c r="M12385" s="3">
        <f t="shared" si="1162"/>
        <v>0</v>
      </c>
      <c r="N12385" s="3">
        <f t="shared" si="1163"/>
        <v>0</v>
      </c>
      <c r="O12385" s="3">
        <v>52000</v>
      </c>
      <c r="P12385" s="3">
        <v>199992</v>
      </c>
    </row>
    <row r="12386" spans="2:16" x14ac:dyDescent="0.15">
      <c r="B12386" s="5" t="s">
        <v>64</v>
      </c>
      <c r="C12386" s="16">
        <f t="shared" si="1158"/>
        <v>2022</v>
      </c>
      <c r="D12386" s="16">
        <f t="shared" si="1159"/>
        <v>6</v>
      </c>
      <c r="E12386" s="3" t="s">
        <v>20</v>
      </c>
      <c r="F12386" s="3" t="s">
        <v>12</v>
      </c>
      <c r="G12386" s="3" t="s">
        <v>13</v>
      </c>
      <c r="H12386" s="3" t="s">
        <v>992</v>
      </c>
      <c r="I12386" s="3">
        <f t="shared" si="1160"/>
        <v>0</v>
      </c>
      <c r="J12386" s="3">
        <f t="shared" si="1160"/>
        <v>1</v>
      </c>
      <c r="K12386" s="3">
        <f t="shared" si="1160"/>
        <v>0</v>
      </c>
      <c r="L12386" s="3">
        <f t="shared" si="1161"/>
        <v>0</v>
      </c>
      <c r="M12386" s="3">
        <f t="shared" si="1162"/>
        <v>0</v>
      </c>
      <c r="N12386" s="3">
        <f t="shared" si="1163"/>
        <v>0</v>
      </c>
      <c r="O12386" s="3">
        <v>26000</v>
      </c>
      <c r="P12386" s="3">
        <v>98422</v>
      </c>
    </row>
    <row r="12387" spans="2:16" x14ac:dyDescent="0.15">
      <c r="B12387" s="5" t="s">
        <v>1501</v>
      </c>
      <c r="C12387" s="16">
        <f t="shared" si="1158"/>
        <v>2022</v>
      </c>
      <c r="D12387" s="16">
        <f t="shared" si="1159"/>
        <v>6</v>
      </c>
      <c r="E12387" s="3" t="s">
        <v>20</v>
      </c>
      <c r="F12387" s="3" t="s">
        <v>12</v>
      </c>
      <c r="G12387" s="3" t="s">
        <v>13</v>
      </c>
      <c r="H12387" s="3" t="s">
        <v>992</v>
      </c>
      <c r="I12387" s="3">
        <f t="shared" si="1160"/>
        <v>0</v>
      </c>
      <c r="J12387" s="3">
        <f t="shared" si="1160"/>
        <v>1</v>
      </c>
      <c r="K12387" s="3">
        <f t="shared" si="1160"/>
        <v>0</v>
      </c>
      <c r="L12387" s="3">
        <f t="shared" si="1161"/>
        <v>0</v>
      </c>
      <c r="M12387" s="3">
        <f t="shared" si="1162"/>
        <v>0</v>
      </c>
      <c r="N12387" s="3">
        <f t="shared" si="1163"/>
        <v>0</v>
      </c>
      <c r="O12387" s="3">
        <v>26000</v>
      </c>
      <c r="P12387" s="3">
        <v>95184.44</v>
      </c>
    </row>
    <row r="12388" spans="2:16" x14ac:dyDescent="0.15">
      <c r="B12388" s="5" t="s">
        <v>3582</v>
      </c>
      <c r="C12388" s="16">
        <f t="shared" si="1158"/>
        <v>2023</v>
      </c>
      <c r="D12388" s="16">
        <f t="shared" si="1159"/>
        <v>11</v>
      </c>
      <c r="E12388" s="3" t="s">
        <v>20</v>
      </c>
      <c r="F12388" s="3" t="s">
        <v>12</v>
      </c>
      <c r="G12388" s="3" t="s">
        <v>13</v>
      </c>
      <c r="H12388" s="3" t="s">
        <v>992</v>
      </c>
      <c r="I12388" s="3">
        <f t="shared" si="1160"/>
        <v>0</v>
      </c>
      <c r="J12388" s="3">
        <f t="shared" si="1160"/>
        <v>1</v>
      </c>
      <c r="K12388" s="3">
        <f t="shared" si="1160"/>
        <v>0</v>
      </c>
      <c r="L12388" s="3">
        <f t="shared" si="1161"/>
        <v>0</v>
      </c>
      <c r="M12388" s="3">
        <f t="shared" si="1162"/>
        <v>0</v>
      </c>
      <c r="N12388" s="3">
        <f t="shared" si="1163"/>
        <v>0</v>
      </c>
      <c r="O12388" s="3">
        <v>13000</v>
      </c>
      <c r="P12388" s="3">
        <v>33250.629999999997</v>
      </c>
    </row>
    <row r="12389" spans="2:16" x14ac:dyDescent="0.15">
      <c r="B12389" s="5">
        <v>45611</v>
      </c>
      <c r="C12389" s="16">
        <f t="shared" si="1158"/>
        <v>2024</v>
      </c>
      <c r="D12389" s="16">
        <f t="shared" si="1159"/>
        <v>11</v>
      </c>
      <c r="E12389" s="3" t="s">
        <v>11</v>
      </c>
      <c r="F12389" s="3" t="s">
        <v>12</v>
      </c>
      <c r="G12389" s="3" t="s">
        <v>13</v>
      </c>
      <c r="H12389" s="3" t="s">
        <v>992</v>
      </c>
      <c r="I12389" s="3">
        <f t="shared" si="1160"/>
        <v>0</v>
      </c>
      <c r="J12389" s="3">
        <f t="shared" si="1160"/>
        <v>1</v>
      </c>
      <c r="K12389" s="3">
        <f t="shared" si="1160"/>
        <v>0</v>
      </c>
      <c r="L12389" s="3">
        <f t="shared" si="1161"/>
        <v>0</v>
      </c>
      <c r="M12389" s="3">
        <f t="shared" si="1162"/>
        <v>0</v>
      </c>
      <c r="N12389" s="3">
        <f t="shared" si="1163"/>
        <v>0</v>
      </c>
      <c r="O12389" s="3">
        <v>52000</v>
      </c>
      <c r="P12389" s="3">
        <v>104439.26</v>
      </c>
    </row>
    <row r="12390" spans="2:16" x14ac:dyDescent="0.15">
      <c r="B12390" s="5">
        <v>45475</v>
      </c>
      <c r="C12390" s="16">
        <f t="shared" si="1158"/>
        <v>2024</v>
      </c>
      <c r="D12390" s="16">
        <f t="shared" si="1159"/>
        <v>7</v>
      </c>
      <c r="E12390" s="3" t="s">
        <v>11</v>
      </c>
      <c r="F12390" s="3" t="s">
        <v>12</v>
      </c>
      <c r="G12390" s="3" t="s">
        <v>13</v>
      </c>
      <c r="H12390" s="3" t="s">
        <v>1095</v>
      </c>
      <c r="I12390" s="3">
        <f t="shared" si="1160"/>
        <v>0</v>
      </c>
      <c r="J12390" s="3">
        <f t="shared" si="1160"/>
        <v>1</v>
      </c>
      <c r="K12390" s="3">
        <f t="shared" si="1160"/>
        <v>0</v>
      </c>
      <c r="L12390" s="3">
        <f t="shared" si="1161"/>
        <v>0</v>
      </c>
      <c r="M12390" s="3">
        <f t="shared" si="1162"/>
        <v>0</v>
      </c>
      <c r="N12390" s="3">
        <f t="shared" si="1163"/>
        <v>0</v>
      </c>
      <c r="O12390" s="3">
        <v>52000</v>
      </c>
      <c r="P12390" s="3">
        <v>104947.84</v>
      </c>
    </row>
    <row r="12391" spans="2:16" x14ac:dyDescent="0.15">
      <c r="B12391" s="5">
        <v>45429</v>
      </c>
      <c r="C12391" s="16">
        <f t="shared" si="1158"/>
        <v>2024</v>
      </c>
      <c r="D12391" s="16">
        <f t="shared" si="1159"/>
        <v>5</v>
      </c>
      <c r="E12391" s="3" t="s">
        <v>11</v>
      </c>
      <c r="F12391" s="3" t="s">
        <v>12</v>
      </c>
      <c r="G12391" s="3" t="s">
        <v>13</v>
      </c>
      <c r="H12391" s="3" t="s">
        <v>1095</v>
      </c>
      <c r="I12391" s="3">
        <f t="shared" si="1160"/>
        <v>0</v>
      </c>
      <c r="J12391" s="3">
        <f t="shared" si="1160"/>
        <v>1</v>
      </c>
      <c r="K12391" s="3">
        <f t="shared" si="1160"/>
        <v>0</v>
      </c>
      <c r="L12391" s="3">
        <f t="shared" si="1161"/>
        <v>0</v>
      </c>
      <c r="M12391" s="3">
        <f t="shared" si="1162"/>
        <v>0</v>
      </c>
      <c r="N12391" s="3">
        <f t="shared" si="1163"/>
        <v>0</v>
      </c>
      <c r="O12391" s="3">
        <v>26000</v>
      </c>
      <c r="P12391" s="3">
        <v>55788.76</v>
      </c>
    </row>
    <row r="12392" spans="2:16" x14ac:dyDescent="0.15">
      <c r="B12392" s="5" t="s">
        <v>304</v>
      </c>
      <c r="C12392" s="16">
        <f t="shared" si="1158"/>
        <v>2021</v>
      </c>
      <c r="D12392" s="16">
        <f t="shared" si="1159"/>
        <v>6</v>
      </c>
      <c r="E12392" s="3" t="s">
        <v>20</v>
      </c>
      <c r="F12392" s="3" t="s">
        <v>12</v>
      </c>
      <c r="G12392" s="3" t="s">
        <v>13</v>
      </c>
      <c r="H12392" s="3" t="s">
        <v>861</v>
      </c>
      <c r="I12392" s="3">
        <f t="shared" si="1160"/>
        <v>0</v>
      </c>
      <c r="J12392" s="3">
        <f t="shared" si="1160"/>
        <v>1</v>
      </c>
      <c r="K12392" s="3">
        <f t="shared" si="1160"/>
        <v>0</v>
      </c>
      <c r="L12392" s="3">
        <f t="shared" si="1161"/>
        <v>0</v>
      </c>
      <c r="M12392" s="3">
        <f t="shared" si="1162"/>
        <v>0</v>
      </c>
      <c r="N12392" s="3">
        <f t="shared" si="1163"/>
        <v>0</v>
      </c>
      <c r="O12392" s="3">
        <v>78000</v>
      </c>
      <c r="P12392" s="3">
        <v>245130</v>
      </c>
    </row>
    <row r="12393" spans="2:16" x14ac:dyDescent="0.15">
      <c r="B12393" s="5" t="s">
        <v>880</v>
      </c>
      <c r="C12393" s="16">
        <f t="shared" si="1158"/>
        <v>2021</v>
      </c>
      <c r="D12393" s="16">
        <f t="shared" si="1159"/>
        <v>5</v>
      </c>
      <c r="E12393" s="3" t="s">
        <v>20</v>
      </c>
      <c r="F12393" s="3" t="s">
        <v>12</v>
      </c>
      <c r="G12393" s="3" t="s">
        <v>13</v>
      </c>
      <c r="H12393" s="3" t="s">
        <v>861</v>
      </c>
      <c r="I12393" s="3">
        <f t="shared" si="1160"/>
        <v>0</v>
      </c>
      <c r="J12393" s="3">
        <f t="shared" si="1160"/>
        <v>1</v>
      </c>
      <c r="K12393" s="3">
        <f t="shared" si="1160"/>
        <v>0</v>
      </c>
      <c r="L12393" s="3">
        <f t="shared" si="1161"/>
        <v>0</v>
      </c>
      <c r="M12393" s="3">
        <f t="shared" si="1162"/>
        <v>0</v>
      </c>
      <c r="N12393" s="3">
        <f t="shared" si="1163"/>
        <v>0</v>
      </c>
      <c r="O12393" s="3">
        <v>78000</v>
      </c>
      <c r="P12393" s="3">
        <v>191640</v>
      </c>
    </row>
    <row r="12394" spans="2:16" x14ac:dyDescent="0.15">
      <c r="B12394" s="5" t="s">
        <v>824</v>
      </c>
      <c r="C12394" s="16">
        <f t="shared" si="1158"/>
        <v>2021</v>
      </c>
      <c r="D12394" s="16">
        <f t="shared" si="1159"/>
        <v>10</v>
      </c>
      <c r="E12394" s="3" t="s">
        <v>20</v>
      </c>
      <c r="F12394" s="3" t="s">
        <v>12</v>
      </c>
      <c r="G12394" s="3" t="s">
        <v>13</v>
      </c>
      <c r="H12394" s="3" t="s">
        <v>861</v>
      </c>
      <c r="I12394" s="3">
        <f t="shared" si="1160"/>
        <v>0</v>
      </c>
      <c r="J12394" s="3">
        <f t="shared" si="1160"/>
        <v>1</v>
      </c>
      <c r="K12394" s="3">
        <f t="shared" si="1160"/>
        <v>0</v>
      </c>
      <c r="L12394" s="3">
        <f t="shared" si="1161"/>
        <v>0</v>
      </c>
      <c r="M12394" s="3">
        <f t="shared" si="1162"/>
        <v>0</v>
      </c>
      <c r="N12394" s="3">
        <f t="shared" si="1163"/>
        <v>0</v>
      </c>
      <c r="O12394" s="3">
        <v>52000</v>
      </c>
      <c r="P12394" s="3">
        <v>161882.88</v>
      </c>
    </row>
    <row r="12395" spans="2:16" x14ac:dyDescent="0.15">
      <c r="B12395" s="5" t="s">
        <v>637</v>
      </c>
      <c r="C12395" s="16">
        <f t="shared" si="1158"/>
        <v>2021</v>
      </c>
      <c r="D12395" s="16">
        <f t="shared" si="1159"/>
        <v>12</v>
      </c>
      <c r="E12395" s="3" t="s">
        <v>20</v>
      </c>
      <c r="F12395" s="3" t="s">
        <v>12</v>
      </c>
      <c r="G12395" s="3" t="s">
        <v>13</v>
      </c>
      <c r="H12395" s="3" t="s">
        <v>861</v>
      </c>
      <c r="I12395" s="3">
        <f t="shared" si="1160"/>
        <v>0</v>
      </c>
      <c r="J12395" s="3">
        <f t="shared" si="1160"/>
        <v>1</v>
      </c>
      <c r="K12395" s="3">
        <f t="shared" si="1160"/>
        <v>0</v>
      </c>
      <c r="L12395" s="3">
        <f t="shared" si="1161"/>
        <v>0</v>
      </c>
      <c r="M12395" s="3">
        <f t="shared" si="1162"/>
        <v>0</v>
      </c>
      <c r="N12395" s="3">
        <f t="shared" si="1163"/>
        <v>0</v>
      </c>
      <c r="O12395" s="3">
        <v>26000</v>
      </c>
      <c r="P12395" s="3">
        <v>79270.5</v>
      </c>
    </row>
    <row r="12396" spans="2:16" x14ac:dyDescent="0.15">
      <c r="B12396" s="5" t="s">
        <v>637</v>
      </c>
      <c r="C12396" s="16">
        <f t="shared" si="1158"/>
        <v>2021</v>
      </c>
      <c r="D12396" s="16">
        <f t="shared" si="1159"/>
        <v>12</v>
      </c>
      <c r="E12396" s="3" t="s">
        <v>20</v>
      </c>
      <c r="F12396" s="3" t="s">
        <v>12</v>
      </c>
      <c r="G12396" s="3" t="s">
        <v>13</v>
      </c>
      <c r="H12396" s="3" t="s">
        <v>861</v>
      </c>
      <c r="I12396" s="3">
        <f t="shared" si="1160"/>
        <v>0</v>
      </c>
      <c r="J12396" s="3">
        <f t="shared" si="1160"/>
        <v>1</v>
      </c>
      <c r="K12396" s="3">
        <f t="shared" si="1160"/>
        <v>0</v>
      </c>
      <c r="L12396" s="3">
        <f t="shared" si="1161"/>
        <v>0</v>
      </c>
      <c r="M12396" s="3">
        <f t="shared" si="1162"/>
        <v>0</v>
      </c>
      <c r="N12396" s="3">
        <f t="shared" si="1163"/>
        <v>0</v>
      </c>
      <c r="O12396" s="3">
        <v>26000</v>
      </c>
      <c r="P12396" s="3">
        <v>79270.5</v>
      </c>
    </row>
    <row r="12397" spans="2:16" x14ac:dyDescent="0.15">
      <c r="B12397" s="5" t="s">
        <v>1500</v>
      </c>
      <c r="C12397" s="16">
        <f t="shared" si="1158"/>
        <v>2022</v>
      </c>
      <c r="D12397" s="16">
        <f t="shared" si="1159"/>
        <v>3</v>
      </c>
      <c r="E12397" s="3" t="s">
        <v>20</v>
      </c>
      <c r="F12397" s="3" t="s">
        <v>12</v>
      </c>
      <c r="G12397" s="3" t="s">
        <v>13</v>
      </c>
      <c r="H12397" s="3" t="s">
        <v>861</v>
      </c>
      <c r="I12397" s="3">
        <f t="shared" si="1160"/>
        <v>0</v>
      </c>
      <c r="J12397" s="3">
        <f t="shared" si="1160"/>
        <v>1</v>
      </c>
      <c r="K12397" s="3">
        <f t="shared" si="1160"/>
        <v>0</v>
      </c>
      <c r="L12397" s="3">
        <f t="shared" si="1161"/>
        <v>0</v>
      </c>
      <c r="M12397" s="3">
        <f t="shared" si="1162"/>
        <v>0</v>
      </c>
      <c r="N12397" s="3">
        <f t="shared" si="1163"/>
        <v>0</v>
      </c>
      <c r="O12397" s="3">
        <v>26000</v>
      </c>
      <c r="P12397" s="3">
        <v>96823.360000000001</v>
      </c>
    </row>
    <row r="12398" spans="2:16" x14ac:dyDescent="0.15">
      <c r="B12398" s="5" t="s">
        <v>545</v>
      </c>
      <c r="C12398" s="16">
        <f t="shared" si="1158"/>
        <v>2022</v>
      </c>
      <c r="D12398" s="16">
        <f t="shared" si="1159"/>
        <v>3</v>
      </c>
      <c r="E12398" s="3" t="s">
        <v>20</v>
      </c>
      <c r="F12398" s="3" t="s">
        <v>12</v>
      </c>
      <c r="G12398" s="3" t="s">
        <v>13</v>
      </c>
      <c r="H12398" s="3" t="s">
        <v>995</v>
      </c>
      <c r="I12398" s="3">
        <f t="shared" si="1160"/>
        <v>0</v>
      </c>
      <c r="J12398" s="3">
        <f t="shared" si="1160"/>
        <v>1</v>
      </c>
      <c r="K12398" s="3">
        <f t="shared" si="1160"/>
        <v>0</v>
      </c>
      <c r="L12398" s="3">
        <f t="shared" si="1161"/>
        <v>0</v>
      </c>
      <c r="M12398" s="3">
        <f t="shared" si="1162"/>
        <v>0</v>
      </c>
      <c r="N12398" s="3">
        <f t="shared" si="1163"/>
        <v>0</v>
      </c>
      <c r="O12398" s="3">
        <v>52000</v>
      </c>
      <c r="P12398" s="3">
        <v>189764.71</v>
      </c>
    </row>
    <row r="12399" spans="2:16" x14ac:dyDescent="0.15">
      <c r="B12399" s="5" t="s">
        <v>1151</v>
      </c>
      <c r="C12399" s="16">
        <f t="shared" si="1158"/>
        <v>2022</v>
      </c>
      <c r="D12399" s="16">
        <f t="shared" si="1159"/>
        <v>4</v>
      </c>
      <c r="E12399" s="3" t="s">
        <v>20</v>
      </c>
      <c r="F12399" s="3" t="s">
        <v>12</v>
      </c>
      <c r="G12399" s="3" t="s">
        <v>13</v>
      </c>
      <c r="H12399" s="3" t="s">
        <v>995</v>
      </c>
      <c r="I12399" s="3">
        <f t="shared" si="1160"/>
        <v>0</v>
      </c>
      <c r="J12399" s="3">
        <f t="shared" si="1160"/>
        <v>1</v>
      </c>
      <c r="K12399" s="3">
        <f t="shared" si="1160"/>
        <v>0</v>
      </c>
      <c r="L12399" s="3">
        <f t="shared" si="1161"/>
        <v>0</v>
      </c>
      <c r="M12399" s="3">
        <f t="shared" si="1162"/>
        <v>0</v>
      </c>
      <c r="N12399" s="3">
        <f t="shared" si="1163"/>
        <v>0</v>
      </c>
      <c r="O12399" s="3">
        <v>26000</v>
      </c>
      <c r="P12399" s="3">
        <v>96480.85</v>
      </c>
    </row>
    <row r="12400" spans="2:16" x14ac:dyDescent="0.15">
      <c r="B12400" s="5" t="s">
        <v>240</v>
      </c>
      <c r="C12400" s="16">
        <f t="shared" si="1158"/>
        <v>2023</v>
      </c>
      <c r="D12400" s="16">
        <f t="shared" si="1159"/>
        <v>12</v>
      </c>
      <c r="E12400" s="3" t="s">
        <v>20</v>
      </c>
      <c r="F12400" s="3" t="s">
        <v>12</v>
      </c>
      <c r="G12400" s="3" t="s">
        <v>13</v>
      </c>
      <c r="H12400" s="3" t="s">
        <v>995</v>
      </c>
      <c r="I12400" s="3">
        <f t="shared" si="1160"/>
        <v>0</v>
      </c>
      <c r="J12400" s="3">
        <f t="shared" si="1160"/>
        <v>1</v>
      </c>
      <c r="K12400" s="3">
        <f t="shared" si="1160"/>
        <v>0</v>
      </c>
      <c r="L12400" s="3">
        <f t="shared" si="1161"/>
        <v>0</v>
      </c>
      <c r="M12400" s="3">
        <f t="shared" si="1162"/>
        <v>0</v>
      </c>
      <c r="N12400" s="3">
        <f t="shared" si="1163"/>
        <v>0</v>
      </c>
      <c r="O12400" s="3">
        <v>26000</v>
      </c>
      <c r="P12400" s="3">
        <v>62129.22</v>
      </c>
    </row>
    <row r="12401" spans="2:16" x14ac:dyDescent="0.15">
      <c r="B12401" s="5">
        <v>45475</v>
      </c>
      <c r="C12401" s="16">
        <f t="shared" si="1158"/>
        <v>2024</v>
      </c>
      <c r="D12401" s="16">
        <f t="shared" si="1159"/>
        <v>7</v>
      </c>
      <c r="E12401" s="3" t="s">
        <v>11</v>
      </c>
      <c r="F12401" s="3" t="s">
        <v>12</v>
      </c>
      <c r="G12401" s="3" t="s">
        <v>13</v>
      </c>
      <c r="H12401" s="3" t="s">
        <v>1635</v>
      </c>
      <c r="I12401" s="3">
        <f t="shared" si="1160"/>
        <v>0</v>
      </c>
      <c r="J12401" s="3">
        <f t="shared" si="1160"/>
        <v>1</v>
      </c>
      <c r="K12401" s="3">
        <f t="shared" si="1160"/>
        <v>0</v>
      </c>
      <c r="L12401" s="3">
        <f t="shared" si="1161"/>
        <v>0</v>
      </c>
      <c r="M12401" s="3">
        <f t="shared" si="1162"/>
        <v>0</v>
      </c>
      <c r="N12401" s="3">
        <f t="shared" si="1163"/>
        <v>0</v>
      </c>
      <c r="O12401" s="3">
        <v>26000</v>
      </c>
      <c r="P12401" s="3">
        <v>51066.79</v>
      </c>
    </row>
    <row r="12402" spans="2:16" x14ac:dyDescent="0.15">
      <c r="B12402" s="5" t="s">
        <v>1844</v>
      </c>
      <c r="C12402" s="16">
        <f t="shared" si="1158"/>
        <v>2020</v>
      </c>
      <c r="D12402" s="16">
        <f t="shared" si="1159"/>
        <v>3</v>
      </c>
      <c r="E12402" s="3" t="s">
        <v>20</v>
      </c>
      <c r="F12402" s="3" t="s">
        <v>12</v>
      </c>
      <c r="G12402" s="3" t="s">
        <v>13</v>
      </c>
      <c r="H12402" s="3" t="s">
        <v>1845</v>
      </c>
      <c r="I12402" s="3">
        <f t="shared" si="1160"/>
        <v>0</v>
      </c>
      <c r="J12402" s="3">
        <f t="shared" si="1160"/>
        <v>1</v>
      </c>
      <c r="K12402" s="3">
        <f t="shared" si="1160"/>
        <v>0</v>
      </c>
      <c r="L12402" s="3">
        <f t="shared" si="1161"/>
        <v>0</v>
      </c>
      <c r="M12402" s="3">
        <f t="shared" si="1162"/>
        <v>0</v>
      </c>
      <c r="N12402" s="3">
        <f t="shared" si="1163"/>
        <v>0</v>
      </c>
      <c r="O12402" s="3">
        <v>25000</v>
      </c>
      <c r="P12402" s="3">
        <v>55000</v>
      </c>
    </row>
    <row r="12403" spans="2:16" x14ac:dyDescent="0.15">
      <c r="B12403" s="5" t="s">
        <v>374</v>
      </c>
      <c r="C12403" s="16">
        <f t="shared" si="1158"/>
        <v>2020</v>
      </c>
      <c r="D12403" s="16">
        <f t="shared" si="1159"/>
        <v>8</v>
      </c>
      <c r="E12403" s="3" t="s">
        <v>20</v>
      </c>
      <c r="F12403" s="3" t="s">
        <v>12</v>
      </c>
      <c r="G12403" s="3" t="s">
        <v>13</v>
      </c>
      <c r="H12403" s="3" t="s">
        <v>1036</v>
      </c>
      <c r="I12403" s="3">
        <f t="shared" si="1160"/>
        <v>0</v>
      </c>
      <c r="J12403" s="3">
        <f t="shared" si="1160"/>
        <v>1</v>
      </c>
      <c r="K12403" s="3">
        <f t="shared" si="1160"/>
        <v>0</v>
      </c>
      <c r="L12403" s="3">
        <f t="shared" si="1161"/>
        <v>0</v>
      </c>
      <c r="M12403" s="3">
        <f t="shared" si="1162"/>
        <v>0</v>
      </c>
      <c r="N12403" s="3">
        <f t="shared" si="1163"/>
        <v>0</v>
      </c>
      <c r="O12403" s="3">
        <v>52000</v>
      </c>
      <c r="P12403" s="3">
        <v>127556</v>
      </c>
    </row>
    <row r="12404" spans="2:16" x14ac:dyDescent="0.15">
      <c r="B12404" s="5" t="s">
        <v>627</v>
      </c>
      <c r="C12404" s="16">
        <f t="shared" si="1158"/>
        <v>2020</v>
      </c>
      <c r="D12404" s="16">
        <f t="shared" si="1159"/>
        <v>10</v>
      </c>
      <c r="E12404" s="3" t="s">
        <v>20</v>
      </c>
      <c r="F12404" s="3" t="s">
        <v>12</v>
      </c>
      <c r="G12404" s="3" t="s">
        <v>13</v>
      </c>
      <c r="H12404" s="3" t="s">
        <v>1036</v>
      </c>
      <c r="I12404" s="3">
        <f t="shared" si="1160"/>
        <v>0</v>
      </c>
      <c r="J12404" s="3">
        <f t="shared" si="1160"/>
        <v>1</v>
      </c>
      <c r="K12404" s="3">
        <f t="shared" si="1160"/>
        <v>0</v>
      </c>
      <c r="L12404" s="3">
        <f t="shared" si="1161"/>
        <v>0</v>
      </c>
      <c r="M12404" s="3">
        <f t="shared" si="1162"/>
        <v>0</v>
      </c>
      <c r="N12404" s="3">
        <f t="shared" si="1163"/>
        <v>0</v>
      </c>
      <c r="O12404" s="3">
        <v>52000</v>
      </c>
      <c r="P12404" s="3">
        <v>127232</v>
      </c>
    </row>
    <row r="12405" spans="2:16" x14ac:dyDescent="0.15">
      <c r="B12405" s="5" t="s">
        <v>557</v>
      </c>
      <c r="C12405" s="16">
        <f t="shared" si="1158"/>
        <v>2020</v>
      </c>
      <c r="D12405" s="16">
        <f t="shared" si="1159"/>
        <v>5</v>
      </c>
      <c r="E12405" s="3" t="s">
        <v>20</v>
      </c>
      <c r="F12405" s="3" t="s">
        <v>12</v>
      </c>
      <c r="G12405" s="3" t="s">
        <v>13</v>
      </c>
      <c r="H12405" s="3" t="s">
        <v>1626</v>
      </c>
      <c r="I12405" s="3">
        <f t="shared" si="1160"/>
        <v>0</v>
      </c>
      <c r="J12405" s="3">
        <f t="shared" si="1160"/>
        <v>1</v>
      </c>
      <c r="K12405" s="3">
        <f t="shared" si="1160"/>
        <v>0</v>
      </c>
      <c r="L12405" s="3">
        <f t="shared" si="1161"/>
        <v>0</v>
      </c>
      <c r="M12405" s="3">
        <f t="shared" si="1162"/>
        <v>0</v>
      </c>
      <c r="N12405" s="3">
        <f t="shared" si="1163"/>
        <v>0</v>
      </c>
      <c r="O12405" s="3">
        <v>26000</v>
      </c>
      <c r="P12405" s="3">
        <v>52350</v>
      </c>
    </row>
    <row r="12406" spans="2:16" x14ac:dyDescent="0.15">
      <c r="B12406" s="5" t="s">
        <v>810</v>
      </c>
      <c r="C12406" s="16">
        <f t="shared" si="1158"/>
        <v>2020</v>
      </c>
      <c r="D12406" s="16">
        <f t="shared" si="1159"/>
        <v>2</v>
      </c>
      <c r="E12406" s="3" t="s">
        <v>20</v>
      </c>
      <c r="F12406" s="3" t="s">
        <v>12</v>
      </c>
      <c r="G12406" s="3" t="s">
        <v>13</v>
      </c>
      <c r="H12406" s="3" t="s">
        <v>1643</v>
      </c>
      <c r="I12406" s="3">
        <f t="shared" si="1160"/>
        <v>0</v>
      </c>
      <c r="J12406" s="3">
        <f t="shared" si="1160"/>
        <v>1</v>
      </c>
      <c r="K12406" s="3">
        <f t="shared" si="1160"/>
        <v>0</v>
      </c>
      <c r="L12406" s="3">
        <f t="shared" si="1161"/>
        <v>0</v>
      </c>
      <c r="M12406" s="3">
        <f t="shared" si="1162"/>
        <v>0</v>
      </c>
      <c r="N12406" s="3">
        <f t="shared" si="1163"/>
        <v>0</v>
      </c>
      <c r="O12406" s="3">
        <v>26000</v>
      </c>
      <c r="P12406" s="3">
        <v>48360</v>
      </c>
    </row>
    <row r="12407" spans="2:16" x14ac:dyDescent="0.15">
      <c r="B12407" s="5" t="s">
        <v>479</v>
      </c>
      <c r="C12407" s="16">
        <f t="shared" si="1158"/>
        <v>2020</v>
      </c>
      <c r="D12407" s="16">
        <f t="shared" si="1159"/>
        <v>4</v>
      </c>
      <c r="E12407" s="3" t="s">
        <v>20</v>
      </c>
      <c r="F12407" s="3" t="s">
        <v>12</v>
      </c>
      <c r="G12407" s="3" t="s">
        <v>12</v>
      </c>
      <c r="H12407" s="3" t="s">
        <v>1109</v>
      </c>
      <c r="I12407" s="3">
        <f t="shared" si="1160"/>
        <v>0</v>
      </c>
      <c r="J12407" s="3">
        <f t="shared" si="1160"/>
        <v>1</v>
      </c>
      <c r="K12407" s="3">
        <f t="shared" si="1160"/>
        <v>0</v>
      </c>
      <c r="L12407" s="3">
        <f t="shared" si="1161"/>
        <v>0</v>
      </c>
      <c r="M12407" s="3">
        <f t="shared" si="1162"/>
        <v>0</v>
      </c>
      <c r="N12407" s="3">
        <f t="shared" si="1163"/>
        <v>0</v>
      </c>
      <c r="O12407" s="3">
        <v>52000</v>
      </c>
      <c r="P12407" s="3">
        <v>99580</v>
      </c>
    </row>
    <row r="12408" spans="2:16" x14ac:dyDescent="0.15">
      <c r="B12408" s="5" t="s">
        <v>896</v>
      </c>
      <c r="C12408" s="16">
        <f t="shared" si="1158"/>
        <v>2020</v>
      </c>
      <c r="D12408" s="16">
        <f t="shared" si="1159"/>
        <v>6</v>
      </c>
      <c r="E12408" s="3" t="s">
        <v>20</v>
      </c>
      <c r="F12408" s="3" t="s">
        <v>12</v>
      </c>
      <c r="G12408" s="3" t="s">
        <v>13</v>
      </c>
      <c r="H12408" s="3" t="s">
        <v>897</v>
      </c>
      <c r="I12408" s="3">
        <f t="shared" si="1160"/>
        <v>0</v>
      </c>
      <c r="J12408" s="3">
        <f t="shared" si="1160"/>
        <v>1</v>
      </c>
      <c r="K12408" s="3">
        <f t="shared" si="1160"/>
        <v>0</v>
      </c>
      <c r="L12408" s="3">
        <f t="shared" si="1161"/>
        <v>0</v>
      </c>
      <c r="M12408" s="3">
        <f t="shared" si="1162"/>
        <v>0</v>
      </c>
      <c r="N12408" s="3">
        <f t="shared" si="1163"/>
        <v>0</v>
      </c>
      <c r="O12408" s="3">
        <v>78000</v>
      </c>
      <c r="P12408" s="3">
        <v>162240</v>
      </c>
    </row>
    <row r="12409" spans="2:16" x14ac:dyDescent="0.15">
      <c r="B12409" s="5" t="s">
        <v>878</v>
      </c>
      <c r="C12409" s="16">
        <f t="shared" si="1158"/>
        <v>2020</v>
      </c>
      <c r="D12409" s="16">
        <f t="shared" si="1159"/>
        <v>9</v>
      </c>
      <c r="E12409" s="3" t="s">
        <v>20</v>
      </c>
      <c r="F12409" s="3" t="s">
        <v>12</v>
      </c>
      <c r="G12409" s="3" t="s">
        <v>13</v>
      </c>
      <c r="H12409" s="3" t="s">
        <v>879</v>
      </c>
      <c r="I12409" s="3">
        <f t="shared" si="1160"/>
        <v>0</v>
      </c>
      <c r="J12409" s="3">
        <f t="shared" si="1160"/>
        <v>1</v>
      </c>
      <c r="K12409" s="3">
        <f t="shared" si="1160"/>
        <v>0</v>
      </c>
      <c r="L12409" s="3">
        <f t="shared" si="1161"/>
        <v>0</v>
      </c>
      <c r="M12409" s="3">
        <f t="shared" si="1162"/>
        <v>0</v>
      </c>
      <c r="N12409" s="3">
        <f t="shared" si="1163"/>
        <v>0</v>
      </c>
      <c r="O12409" s="3">
        <v>78000</v>
      </c>
      <c r="P12409" s="3">
        <v>192405</v>
      </c>
    </row>
    <row r="12410" spans="2:16" x14ac:dyDescent="0.15">
      <c r="B12410" s="5" t="s">
        <v>833</v>
      </c>
      <c r="C12410" s="16">
        <f t="shared" si="1158"/>
        <v>2020</v>
      </c>
      <c r="D12410" s="16">
        <f t="shared" si="1159"/>
        <v>12</v>
      </c>
      <c r="E12410" s="3" t="s">
        <v>20</v>
      </c>
      <c r="F12410" s="3" t="s">
        <v>12</v>
      </c>
      <c r="G12410" s="3" t="s">
        <v>13</v>
      </c>
      <c r="H12410" s="3" t="s">
        <v>879</v>
      </c>
      <c r="I12410" s="3">
        <f t="shared" si="1160"/>
        <v>0</v>
      </c>
      <c r="J12410" s="3">
        <f t="shared" si="1160"/>
        <v>1</v>
      </c>
      <c r="K12410" s="3">
        <f t="shared" si="1160"/>
        <v>0</v>
      </c>
      <c r="L12410" s="3">
        <f t="shared" si="1161"/>
        <v>0</v>
      </c>
      <c r="M12410" s="3">
        <f t="shared" si="1162"/>
        <v>0</v>
      </c>
      <c r="N12410" s="3">
        <f t="shared" si="1163"/>
        <v>0</v>
      </c>
      <c r="O12410" s="3">
        <v>78000</v>
      </c>
      <c r="P12410" s="3">
        <v>184780</v>
      </c>
    </row>
    <row r="12411" spans="2:16" x14ac:dyDescent="0.15">
      <c r="B12411" s="5" t="s">
        <v>1039</v>
      </c>
      <c r="C12411" s="16">
        <f t="shared" si="1158"/>
        <v>2020</v>
      </c>
      <c r="D12411" s="16">
        <f t="shared" si="1159"/>
        <v>10</v>
      </c>
      <c r="E12411" s="3" t="s">
        <v>20</v>
      </c>
      <c r="F12411" s="3" t="s">
        <v>12</v>
      </c>
      <c r="G12411" s="3" t="s">
        <v>13</v>
      </c>
      <c r="H12411" s="3" t="s">
        <v>1037</v>
      </c>
      <c r="I12411" s="3">
        <f t="shared" si="1160"/>
        <v>0</v>
      </c>
      <c r="J12411" s="3">
        <f t="shared" si="1160"/>
        <v>1</v>
      </c>
      <c r="K12411" s="3">
        <f t="shared" si="1160"/>
        <v>0</v>
      </c>
      <c r="L12411" s="3">
        <f t="shared" si="1161"/>
        <v>0</v>
      </c>
      <c r="M12411" s="3">
        <f t="shared" si="1162"/>
        <v>0</v>
      </c>
      <c r="N12411" s="3">
        <f t="shared" si="1163"/>
        <v>0</v>
      </c>
      <c r="O12411" s="3">
        <v>52000</v>
      </c>
      <c r="P12411" s="3">
        <v>126204</v>
      </c>
    </row>
    <row r="12412" spans="2:16" x14ac:dyDescent="0.15">
      <c r="B12412" s="5" t="s">
        <v>1043</v>
      </c>
      <c r="C12412" s="16">
        <f t="shared" si="1158"/>
        <v>2020</v>
      </c>
      <c r="D12412" s="16">
        <f t="shared" si="1159"/>
        <v>12</v>
      </c>
      <c r="E12412" s="3" t="s">
        <v>20</v>
      </c>
      <c r="F12412" s="3" t="s">
        <v>12</v>
      </c>
      <c r="G12412" s="3" t="s">
        <v>13</v>
      </c>
      <c r="H12412" s="3" t="s">
        <v>1037</v>
      </c>
      <c r="I12412" s="3">
        <f t="shared" si="1160"/>
        <v>0</v>
      </c>
      <c r="J12412" s="3">
        <f t="shared" si="1160"/>
        <v>1</v>
      </c>
      <c r="K12412" s="3">
        <f t="shared" si="1160"/>
        <v>0</v>
      </c>
      <c r="L12412" s="3">
        <f t="shared" si="1161"/>
        <v>0</v>
      </c>
      <c r="M12412" s="3">
        <f t="shared" si="1162"/>
        <v>0</v>
      </c>
      <c r="N12412" s="3">
        <f t="shared" si="1163"/>
        <v>0</v>
      </c>
      <c r="O12412" s="3">
        <v>52000</v>
      </c>
      <c r="P12412" s="3">
        <v>123900</v>
      </c>
    </row>
    <row r="12413" spans="2:16" x14ac:dyDescent="0.15">
      <c r="B12413" s="5" t="s">
        <v>829</v>
      </c>
      <c r="C12413" s="16">
        <f t="shared" si="1158"/>
        <v>2021</v>
      </c>
      <c r="D12413" s="16">
        <f t="shared" si="1159"/>
        <v>1</v>
      </c>
      <c r="E12413" s="3" t="s">
        <v>20</v>
      </c>
      <c r="F12413" s="3" t="s">
        <v>12</v>
      </c>
      <c r="G12413" s="3" t="s">
        <v>13</v>
      </c>
      <c r="H12413" s="3" t="s">
        <v>1037</v>
      </c>
      <c r="I12413" s="3">
        <f t="shared" si="1160"/>
        <v>0</v>
      </c>
      <c r="J12413" s="3">
        <f t="shared" si="1160"/>
        <v>1</v>
      </c>
      <c r="K12413" s="3">
        <f t="shared" si="1160"/>
        <v>0</v>
      </c>
      <c r="L12413" s="3">
        <f t="shared" si="1161"/>
        <v>0</v>
      </c>
      <c r="M12413" s="3">
        <f t="shared" si="1162"/>
        <v>0</v>
      </c>
      <c r="N12413" s="3">
        <f t="shared" si="1163"/>
        <v>0</v>
      </c>
      <c r="O12413" s="3">
        <v>52000</v>
      </c>
      <c r="P12413" s="3">
        <v>127400</v>
      </c>
    </row>
    <row r="12414" spans="2:16" x14ac:dyDescent="0.15">
      <c r="B12414" s="5" t="s">
        <v>559</v>
      </c>
      <c r="C12414" s="16">
        <f t="shared" si="1158"/>
        <v>2020</v>
      </c>
      <c r="D12414" s="16">
        <f t="shared" si="1159"/>
        <v>2</v>
      </c>
      <c r="E12414" s="3" t="s">
        <v>20</v>
      </c>
      <c r="F12414" s="3" t="s">
        <v>12</v>
      </c>
      <c r="G12414" s="3" t="s">
        <v>13</v>
      </c>
      <c r="H12414" s="3" t="s">
        <v>1101</v>
      </c>
      <c r="I12414" s="3">
        <f t="shared" si="1160"/>
        <v>0</v>
      </c>
      <c r="J12414" s="3">
        <f t="shared" si="1160"/>
        <v>1</v>
      </c>
      <c r="K12414" s="3">
        <f t="shared" si="1160"/>
        <v>0</v>
      </c>
      <c r="L12414" s="3">
        <f t="shared" si="1161"/>
        <v>0</v>
      </c>
      <c r="M12414" s="3">
        <f t="shared" si="1162"/>
        <v>0</v>
      </c>
      <c r="N12414" s="3">
        <f t="shared" si="1163"/>
        <v>0</v>
      </c>
      <c r="O12414" s="3">
        <v>52000</v>
      </c>
      <c r="P12414" s="3">
        <v>101352</v>
      </c>
    </row>
    <row r="12415" spans="2:16" x14ac:dyDescent="0.15">
      <c r="B12415" s="5" t="s">
        <v>1032</v>
      </c>
      <c r="C12415" s="16">
        <f t="shared" si="1158"/>
        <v>2020</v>
      </c>
      <c r="D12415" s="16">
        <f t="shared" si="1159"/>
        <v>7</v>
      </c>
      <c r="E12415" s="3" t="s">
        <v>20</v>
      </c>
      <c r="F12415" s="3" t="s">
        <v>12</v>
      </c>
      <c r="G12415" s="3" t="s">
        <v>13</v>
      </c>
      <c r="H12415" s="3" t="s">
        <v>1033</v>
      </c>
      <c r="I12415" s="3">
        <f t="shared" si="1160"/>
        <v>0</v>
      </c>
      <c r="J12415" s="3">
        <f t="shared" si="1160"/>
        <v>1</v>
      </c>
      <c r="K12415" s="3">
        <f t="shared" si="1160"/>
        <v>0</v>
      </c>
      <c r="L12415" s="3">
        <f t="shared" si="1161"/>
        <v>0</v>
      </c>
      <c r="M12415" s="3">
        <f t="shared" si="1162"/>
        <v>0</v>
      </c>
      <c r="N12415" s="3">
        <f t="shared" si="1163"/>
        <v>0</v>
      </c>
      <c r="O12415" s="3">
        <v>52000</v>
      </c>
      <c r="P12415" s="3">
        <v>131820</v>
      </c>
    </row>
    <row r="12416" spans="2:16" x14ac:dyDescent="0.15">
      <c r="B12416" s="5" t="s">
        <v>906</v>
      </c>
      <c r="C12416" s="16">
        <f t="shared" si="1158"/>
        <v>2020</v>
      </c>
      <c r="D12416" s="16">
        <f t="shared" si="1159"/>
        <v>4</v>
      </c>
      <c r="E12416" s="3" t="s">
        <v>20</v>
      </c>
      <c r="F12416" s="3" t="s">
        <v>12</v>
      </c>
      <c r="G12416" s="3" t="s">
        <v>13</v>
      </c>
      <c r="H12416" s="3" t="s">
        <v>907</v>
      </c>
      <c r="I12416" s="3">
        <f t="shared" si="1160"/>
        <v>0</v>
      </c>
      <c r="J12416" s="3">
        <f t="shared" si="1160"/>
        <v>1</v>
      </c>
      <c r="K12416" s="3">
        <f t="shared" si="1160"/>
        <v>0</v>
      </c>
      <c r="L12416" s="3">
        <f t="shared" si="1161"/>
        <v>0</v>
      </c>
      <c r="M12416" s="3">
        <f t="shared" si="1162"/>
        <v>0</v>
      </c>
      <c r="N12416" s="3">
        <f t="shared" si="1163"/>
        <v>0</v>
      </c>
      <c r="O12416" s="3">
        <v>78000</v>
      </c>
      <c r="P12416" s="3">
        <v>146952</v>
      </c>
    </row>
    <row r="12417" spans="2:16" x14ac:dyDescent="0.15">
      <c r="B12417" s="5" t="s">
        <v>1191</v>
      </c>
      <c r="C12417" s="16">
        <f t="shared" si="1158"/>
        <v>2021</v>
      </c>
      <c r="D12417" s="16">
        <f t="shared" si="1159"/>
        <v>2</v>
      </c>
      <c r="E12417" s="3" t="s">
        <v>20</v>
      </c>
      <c r="F12417" s="3" t="s">
        <v>12</v>
      </c>
      <c r="G12417" s="3" t="s">
        <v>13</v>
      </c>
      <c r="H12417" s="3" t="s">
        <v>1192</v>
      </c>
      <c r="I12417" s="3">
        <f t="shared" si="1160"/>
        <v>0</v>
      </c>
      <c r="J12417" s="3">
        <f t="shared" si="1160"/>
        <v>1</v>
      </c>
      <c r="K12417" s="3">
        <f t="shared" si="1160"/>
        <v>0</v>
      </c>
      <c r="L12417" s="3">
        <f t="shared" si="1161"/>
        <v>0</v>
      </c>
      <c r="M12417" s="3">
        <f t="shared" si="1162"/>
        <v>0</v>
      </c>
      <c r="N12417" s="3">
        <f t="shared" si="1163"/>
        <v>0</v>
      </c>
      <c r="O12417" s="3">
        <v>50000</v>
      </c>
      <c r="P12417" s="3">
        <v>119000</v>
      </c>
    </row>
    <row r="12418" spans="2:16" x14ac:dyDescent="0.15">
      <c r="B12418" s="5" t="s">
        <v>648</v>
      </c>
      <c r="C12418" s="16">
        <f t="shared" si="1158"/>
        <v>2021</v>
      </c>
      <c r="D12418" s="16">
        <f t="shared" si="1159"/>
        <v>10</v>
      </c>
      <c r="E12418" s="3" t="s">
        <v>20</v>
      </c>
      <c r="F12418" s="3" t="s">
        <v>12</v>
      </c>
      <c r="G12418" s="3" t="s">
        <v>13</v>
      </c>
      <c r="H12418" s="3" t="s">
        <v>1192</v>
      </c>
      <c r="I12418" s="3">
        <f t="shared" si="1160"/>
        <v>0</v>
      </c>
      <c r="J12418" s="3">
        <f t="shared" si="1160"/>
        <v>1</v>
      </c>
      <c r="K12418" s="3">
        <f t="shared" si="1160"/>
        <v>0</v>
      </c>
      <c r="L12418" s="3">
        <f t="shared" si="1161"/>
        <v>0</v>
      </c>
      <c r="M12418" s="3">
        <f t="shared" si="1162"/>
        <v>0</v>
      </c>
      <c r="N12418" s="3">
        <f t="shared" si="1163"/>
        <v>0</v>
      </c>
      <c r="O12418" s="3">
        <v>26000</v>
      </c>
      <c r="P12418" s="3">
        <v>75887.34</v>
      </c>
    </row>
    <row r="12419" spans="2:16" x14ac:dyDescent="0.15">
      <c r="B12419" s="5" t="s">
        <v>1221</v>
      </c>
      <c r="C12419" s="16">
        <f t="shared" si="1158"/>
        <v>2020</v>
      </c>
      <c r="D12419" s="16">
        <f t="shared" si="1159"/>
        <v>7</v>
      </c>
      <c r="E12419" s="3" t="s">
        <v>20</v>
      </c>
      <c r="F12419" s="3" t="s">
        <v>12</v>
      </c>
      <c r="G12419" s="3" t="s">
        <v>13</v>
      </c>
      <c r="H12419" s="3" t="s">
        <v>1222</v>
      </c>
      <c r="I12419" s="3">
        <f t="shared" si="1160"/>
        <v>0</v>
      </c>
      <c r="J12419" s="3">
        <f t="shared" si="1160"/>
        <v>1</v>
      </c>
      <c r="K12419" s="3">
        <f t="shared" si="1160"/>
        <v>0</v>
      </c>
      <c r="L12419" s="3">
        <f t="shared" si="1161"/>
        <v>0</v>
      </c>
      <c r="M12419" s="3">
        <f t="shared" si="1162"/>
        <v>0</v>
      </c>
      <c r="N12419" s="3">
        <f t="shared" si="1163"/>
        <v>0</v>
      </c>
      <c r="O12419" s="3">
        <v>50000</v>
      </c>
      <c r="P12419" s="3">
        <v>103000</v>
      </c>
    </row>
    <row r="12420" spans="2:16" x14ac:dyDescent="0.15">
      <c r="B12420" s="5" t="s">
        <v>83</v>
      </c>
      <c r="C12420" s="16">
        <f t="shared" ref="C12420:C12483" si="1164">YEAR(B12420)</f>
        <v>2020</v>
      </c>
      <c r="D12420" s="16">
        <f t="shared" ref="D12420:D12483" si="1165">MONTH(B12420)</f>
        <v>7</v>
      </c>
      <c r="E12420" s="3" t="s">
        <v>20</v>
      </c>
      <c r="F12420" s="3" t="s">
        <v>12</v>
      </c>
      <c r="G12420" s="3" t="s">
        <v>13</v>
      </c>
      <c r="H12420" s="3" t="s">
        <v>1222</v>
      </c>
      <c r="I12420" s="3">
        <f t="shared" ref="I12420:K12483" si="1166">MIN(1,IFERROR(SEARCH(I$2,$H12420),0))</f>
        <v>0</v>
      </c>
      <c r="J12420" s="3">
        <f t="shared" si="1166"/>
        <v>1</v>
      </c>
      <c r="K12420" s="3">
        <f t="shared" si="1166"/>
        <v>0</v>
      </c>
      <c r="L12420" s="3">
        <f t="shared" ref="L12420:L12483" si="1167">IF(I12420*J12420=1,"Гороховый изолят",IF(I12420*K12420=1,"Гороховый концентрат",0))</f>
        <v>0</v>
      </c>
      <c r="M12420" s="3">
        <f t="shared" ref="M12420:M12483" si="1168">$I12420*J12420</f>
        <v>0</v>
      </c>
      <c r="N12420" s="3">
        <f t="shared" ref="N12420:N12483" si="1169">$I12420*K12420</f>
        <v>0</v>
      </c>
      <c r="O12420" s="3">
        <v>50000</v>
      </c>
      <c r="P12420" s="3">
        <v>103000</v>
      </c>
    </row>
    <row r="12421" spans="2:16" x14ac:dyDescent="0.15">
      <c r="B12421" s="5">
        <v>45626</v>
      </c>
      <c r="C12421" s="16">
        <f t="shared" si="1164"/>
        <v>2024</v>
      </c>
      <c r="D12421" s="16">
        <f t="shared" si="1165"/>
        <v>11</v>
      </c>
      <c r="E12421" s="3" t="s">
        <v>11</v>
      </c>
      <c r="F12421" s="3" t="s">
        <v>12</v>
      </c>
      <c r="G12421" s="3" t="s">
        <v>13</v>
      </c>
      <c r="H12421" s="3" t="s">
        <v>5573</v>
      </c>
      <c r="I12421" s="3">
        <f t="shared" si="1166"/>
        <v>0</v>
      </c>
      <c r="J12421" s="3">
        <f t="shared" si="1166"/>
        <v>0</v>
      </c>
      <c r="K12421" s="3">
        <f t="shared" si="1166"/>
        <v>1</v>
      </c>
      <c r="L12421" s="3">
        <f t="shared" si="1167"/>
        <v>0</v>
      </c>
      <c r="M12421" s="3">
        <f t="shared" si="1168"/>
        <v>0</v>
      </c>
      <c r="N12421" s="3">
        <f t="shared" si="1169"/>
        <v>0</v>
      </c>
      <c r="O12421" s="3">
        <v>900</v>
      </c>
      <c r="P12421" s="3">
        <v>1809</v>
      </c>
    </row>
    <row r="12422" spans="2:16" x14ac:dyDescent="0.15">
      <c r="B12422" s="5" t="s">
        <v>933</v>
      </c>
      <c r="C12422" s="16">
        <f t="shared" si="1164"/>
        <v>2021</v>
      </c>
      <c r="D12422" s="16">
        <f t="shared" si="1165"/>
        <v>4</v>
      </c>
      <c r="E12422" s="3" t="s">
        <v>20</v>
      </c>
      <c r="F12422" s="3" t="s">
        <v>2841</v>
      </c>
      <c r="G12422" s="3" t="s">
        <v>13</v>
      </c>
      <c r="H12422" s="3" t="s">
        <v>5373</v>
      </c>
      <c r="I12422" s="3">
        <f t="shared" si="1166"/>
        <v>0</v>
      </c>
      <c r="J12422" s="3">
        <f t="shared" si="1166"/>
        <v>0</v>
      </c>
      <c r="K12422" s="3">
        <f t="shared" si="1166"/>
        <v>1</v>
      </c>
      <c r="L12422" s="3">
        <f t="shared" si="1167"/>
        <v>0</v>
      </c>
      <c r="M12422" s="3">
        <f t="shared" si="1168"/>
        <v>0</v>
      </c>
      <c r="N12422" s="3">
        <f t="shared" si="1169"/>
        <v>0</v>
      </c>
      <c r="O12422" s="3">
        <v>1054</v>
      </c>
      <c r="P12422" s="3">
        <v>4477.82</v>
      </c>
    </row>
    <row r="12423" spans="2:16" x14ac:dyDescent="0.15">
      <c r="B12423" s="5" t="s">
        <v>2126</v>
      </c>
      <c r="C12423" s="16">
        <f t="shared" si="1164"/>
        <v>2021</v>
      </c>
      <c r="D12423" s="16">
        <f t="shared" si="1165"/>
        <v>11</v>
      </c>
      <c r="E12423" s="3" t="s">
        <v>20</v>
      </c>
      <c r="F12423" s="3" t="s">
        <v>225</v>
      </c>
      <c r="G12423" s="3" t="s">
        <v>13</v>
      </c>
      <c r="H12423" s="3" t="s">
        <v>5373</v>
      </c>
      <c r="I12423" s="3">
        <f t="shared" si="1166"/>
        <v>0</v>
      </c>
      <c r="J12423" s="3">
        <f t="shared" si="1166"/>
        <v>0</v>
      </c>
      <c r="K12423" s="3">
        <f t="shared" si="1166"/>
        <v>1</v>
      </c>
      <c r="L12423" s="3">
        <f t="shared" si="1167"/>
        <v>0</v>
      </c>
      <c r="M12423" s="3">
        <f t="shared" si="1168"/>
        <v>0</v>
      </c>
      <c r="N12423" s="3">
        <f t="shared" si="1169"/>
        <v>0</v>
      </c>
      <c r="O12423" s="3">
        <v>42</v>
      </c>
      <c r="P12423" s="3">
        <v>1429.09</v>
      </c>
    </row>
    <row r="12424" spans="2:16" x14ac:dyDescent="0.15">
      <c r="B12424" s="5" t="s">
        <v>3250</v>
      </c>
      <c r="C12424" s="16">
        <f t="shared" si="1164"/>
        <v>2021</v>
      </c>
      <c r="D12424" s="16">
        <f t="shared" si="1165"/>
        <v>8</v>
      </c>
      <c r="E12424" s="3" t="s">
        <v>20</v>
      </c>
      <c r="F12424" s="3" t="s">
        <v>384</v>
      </c>
      <c r="G12424" s="3" t="s">
        <v>13</v>
      </c>
      <c r="H12424" s="3" t="s">
        <v>5450</v>
      </c>
      <c r="I12424" s="3">
        <f t="shared" si="1166"/>
        <v>0</v>
      </c>
      <c r="J12424" s="3">
        <f t="shared" si="1166"/>
        <v>0</v>
      </c>
      <c r="K12424" s="3">
        <f t="shared" si="1166"/>
        <v>1</v>
      </c>
      <c r="L12424" s="3">
        <f t="shared" si="1167"/>
        <v>0</v>
      </c>
      <c r="M12424" s="3">
        <f t="shared" si="1168"/>
        <v>0</v>
      </c>
      <c r="N12424" s="3">
        <f t="shared" si="1169"/>
        <v>0</v>
      </c>
      <c r="O12424" s="3">
        <v>400</v>
      </c>
      <c r="P12424" s="3">
        <v>2913.87</v>
      </c>
    </row>
    <row r="12425" spans="2:16" x14ac:dyDescent="0.15">
      <c r="B12425" s="5" t="s">
        <v>867</v>
      </c>
      <c r="C12425" s="16">
        <f t="shared" si="1164"/>
        <v>2021</v>
      </c>
      <c r="D12425" s="16">
        <f t="shared" si="1165"/>
        <v>10</v>
      </c>
      <c r="E12425" s="3" t="s">
        <v>20</v>
      </c>
      <c r="F12425" s="3" t="s">
        <v>384</v>
      </c>
      <c r="G12425" s="3" t="s">
        <v>13</v>
      </c>
      <c r="H12425" s="3" t="s">
        <v>5450</v>
      </c>
      <c r="I12425" s="3">
        <f t="shared" si="1166"/>
        <v>0</v>
      </c>
      <c r="J12425" s="3">
        <f t="shared" si="1166"/>
        <v>0</v>
      </c>
      <c r="K12425" s="3">
        <f t="shared" si="1166"/>
        <v>1</v>
      </c>
      <c r="L12425" s="3">
        <f t="shared" si="1167"/>
        <v>0</v>
      </c>
      <c r="M12425" s="3">
        <f t="shared" si="1168"/>
        <v>0</v>
      </c>
      <c r="N12425" s="3">
        <f t="shared" si="1169"/>
        <v>0</v>
      </c>
      <c r="O12425" s="3">
        <v>400</v>
      </c>
      <c r="P12425" s="3">
        <v>2893.01</v>
      </c>
    </row>
    <row r="12426" spans="2:16" x14ac:dyDescent="0.15">
      <c r="B12426" s="5" t="s">
        <v>3571</v>
      </c>
      <c r="C12426" s="16">
        <f t="shared" si="1164"/>
        <v>2021</v>
      </c>
      <c r="D12426" s="16">
        <f t="shared" si="1165"/>
        <v>12</v>
      </c>
      <c r="E12426" s="3" t="s">
        <v>20</v>
      </c>
      <c r="F12426" s="3" t="s">
        <v>384</v>
      </c>
      <c r="G12426" s="3" t="s">
        <v>13</v>
      </c>
      <c r="H12426" s="3" t="s">
        <v>5450</v>
      </c>
      <c r="I12426" s="3">
        <f t="shared" si="1166"/>
        <v>0</v>
      </c>
      <c r="J12426" s="3">
        <f t="shared" si="1166"/>
        <v>0</v>
      </c>
      <c r="K12426" s="3">
        <f t="shared" si="1166"/>
        <v>1</v>
      </c>
      <c r="L12426" s="3">
        <f t="shared" si="1167"/>
        <v>0</v>
      </c>
      <c r="M12426" s="3">
        <f t="shared" si="1168"/>
        <v>0</v>
      </c>
      <c r="N12426" s="3">
        <f t="shared" si="1169"/>
        <v>0</v>
      </c>
      <c r="O12426" s="3">
        <v>400</v>
      </c>
      <c r="P12426" s="3">
        <v>2844.1</v>
      </c>
    </row>
    <row r="12427" spans="2:16" x14ac:dyDescent="0.15">
      <c r="B12427" s="5" t="s">
        <v>2553</v>
      </c>
      <c r="C12427" s="16">
        <f t="shared" si="1164"/>
        <v>2021</v>
      </c>
      <c r="D12427" s="16">
        <f t="shared" si="1165"/>
        <v>9</v>
      </c>
      <c r="E12427" s="3" t="s">
        <v>20</v>
      </c>
      <c r="F12427" s="3" t="s">
        <v>384</v>
      </c>
      <c r="G12427" s="3" t="s">
        <v>13</v>
      </c>
      <c r="H12427" s="3" t="s">
        <v>5450</v>
      </c>
      <c r="I12427" s="3">
        <f t="shared" si="1166"/>
        <v>0</v>
      </c>
      <c r="J12427" s="3">
        <f t="shared" si="1166"/>
        <v>0</v>
      </c>
      <c r="K12427" s="3">
        <f t="shared" si="1166"/>
        <v>1</v>
      </c>
      <c r="L12427" s="3">
        <f t="shared" si="1167"/>
        <v>0</v>
      </c>
      <c r="M12427" s="3">
        <f t="shared" si="1168"/>
        <v>0</v>
      </c>
      <c r="N12427" s="3">
        <f t="shared" si="1169"/>
        <v>0</v>
      </c>
      <c r="O12427" s="3">
        <v>140</v>
      </c>
      <c r="P12427" s="3">
        <v>1029.0999999999899</v>
      </c>
    </row>
    <row r="12428" spans="2:16" x14ac:dyDescent="0.15">
      <c r="B12428" s="5" t="s">
        <v>314</v>
      </c>
      <c r="C12428" s="16">
        <f t="shared" si="1164"/>
        <v>2022</v>
      </c>
      <c r="D12428" s="16">
        <f t="shared" si="1165"/>
        <v>6</v>
      </c>
      <c r="E12428" s="3" t="s">
        <v>20</v>
      </c>
      <c r="F12428" s="3" t="s">
        <v>384</v>
      </c>
      <c r="G12428" s="3" t="s">
        <v>13</v>
      </c>
      <c r="H12428" s="3" t="s">
        <v>5450</v>
      </c>
      <c r="I12428" s="3">
        <f t="shared" si="1166"/>
        <v>0</v>
      </c>
      <c r="J12428" s="3">
        <f t="shared" si="1166"/>
        <v>0</v>
      </c>
      <c r="K12428" s="3">
        <f t="shared" si="1166"/>
        <v>1</v>
      </c>
      <c r="L12428" s="3">
        <f t="shared" si="1167"/>
        <v>0</v>
      </c>
      <c r="M12428" s="3">
        <f t="shared" si="1168"/>
        <v>0</v>
      </c>
      <c r="N12428" s="3">
        <f t="shared" si="1169"/>
        <v>0</v>
      </c>
      <c r="O12428" s="3">
        <v>1000</v>
      </c>
      <c r="P12428" s="3">
        <v>7319.71</v>
      </c>
    </row>
    <row r="12429" spans="2:16" x14ac:dyDescent="0.15">
      <c r="B12429" s="5" t="s">
        <v>2932</v>
      </c>
      <c r="C12429" s="16">
        <f t="shared" si="1164"/>
        <v>2021</v>
      </c>
      <c r="D12429" s="16">
        <f t="shared" si="1165"/>
        <v>7</v>
      </c>
      <c r="E12429" s="3" t="s">
        <v>20</v>
      </c>
      <c r="F12429" s="3" t="s">
        <v>384</v>
      </c>
      <c r="G12429" s="3" t="s">
        <v>13</v>
      </c>
      <c r="H12429" s="3" t="s">
        <v>6036</v>
      </c>
      <c r="I12429" s="3">
        <f t="shared" si="1166"/>
        <v>0</v>
      </c>
      <c r="J12429" s="3">
        <f t="shared" si="1166"/>
        <v>0</v>
      </c>
      <c r="K12429" s="3">
        <f t="shared" si="1166"/>
        <v>1</v>
      </c>
      <c r="L12429" s="3">
        <f t="shared" si="1167"/>
        <v>0</v>
      </c>
      <c r="M12429" s="3">
        <f t="shared" si="1168"/>
        <v>0</v>
      </c>
      <c r="N12429" s="3">
        <f t="shared" si="1169"/>
        <v>0</v>
      </c>
      <c r="O12429" s="3">
        <v>400</v>
      </c>
      <c r="P12429" s="3">
        <v>2941.74</v>
      </c>
    </row>
    <row r="12430" spans="2:16" x14ac:dyDescent="0.15">
      <c r="B12430" s="5" t="s">
        <v>255</v>
      </c>
      <c r="C12430" s="16">
        <f t="shared" si="1164"/>
        <v>2022</v>
      </c>
      <c r="D12430" s="16">
        <f t="shared" si="1165"/>
        <v>8</v>
      </c>
      <c r="E12430" s="3" t="s">
        <v>20</v>
      </c>
      <c r="F12430" s="3" t="s">
        <v>189</v>
      </c>
      <c r="G12430" s="3" t="s">
        <v>13</v>
      </c>
      <c r="H12430" s="3" t="s">
        <v>6169</v>
      </c>
      <c r="I12430" s="3">
        <f t="shared" si="1166"/>
        <v>0</v>
      </c>
      <c r="J12430" s="3">
        <f t="shared" si="1166"/>
        <v>0</v>
      </c>
      <c r="K12430" s="3">
        <f t="shared" si="1166"/>
        <v>1</v>
      </c>
      <c r="L12430" s="3">
        <f t="shared" si="1167"/>
        <v>0</v>
      </c>
      <c r="M12430" s="3">
        <f t="shared" si="1168"/>
        <v>0</v>
      </c>
      <c r="N12430" s="3">
        <f t="shared" si="1169"/>
        <v>0</v>
      </c>
      <c r="O12430" s="3">
        <v>300</v>
      </c>
      <c r="P12430" s="3">
        <v>1213.5</v>
      </c>
    </row>
    <row r="12431" spans="2:16" x14ac:dyDescent="0.15">
      <c r="B12431" s="5">
        <v>45607</v>
      </c>
      <c r="C12431" s="16">
        <f t="shared" si="1164"/>
        <v>2024</v>
      </c>
      <c r="D12431" s="16">
        <f t="shared" si="1165"/>
        <v>11</v>
      </c>
      <c r="E12431" s="3" t="s">
        <v>11</v>
      </c>
      <c r="F12431" s="3" t="s">
        <v>12</v>
      </c>
      <c r="G12431" s="3" t="s">
        <v>13</v>
      </c>
      <c r="H12431" s="3" t="s">
        <v>1951</v>
      </c>
      <c r="I12431" s="3">
        <f t="shared" si="1166"/>
        <v>0</v>
      </c>
      <c r="J12431" s="3">
        <f t="shared" si="1166"/>
        <v>0</v>
      </c>
      <c r="K12431" s="3">
        <f t="shared" si="1166"/>
        <v>1</v>
      </c>
      <c r="L12431" s="3">
        <f t="shared" si="1167"/>
        <v>0</v>
      </c>
      <c r="M12431" s="3">
        <f t="shared" si="1168"/>
        <v>0</v>
      </c>
      <c r="N12431" s="3">
        <f t="shared" si="1169"/>
        <v>0</v>
      </c>
      <c r="O12431" s="3">
        <v>23850</v>
      </c>
      <c r="P12431" s="3">
        <v>55232.77</v>
      </c>
    </row>
    <row r="12432" spans="2:16" x14ac:dyDescent="0.15">
      <c r="B12432" s="5">
        <v>45607</v>
      </c>
      <c r="C12432" s="16">
        <f t="shared" si="1164"/>
        <v>2024</v>
      </c>
      <c r="D12432" s="16">
        <f t="shared" si="1165"/>
        <v>11</v>
      </c>
      <c r="E12432" s="3" t="s">
        <v>11</v>
      </c>
      <c r="F12432" s="3" t="s">
        <v>12</v>
      </c>
      <c r="G12432" s="3" t="s">
        <v>13</v>
      </c>
      <c r="H12432" s="3" t="s">
        <v>1951</v>
      </c>
      <c r="I12432" s="3">
        <f t="shared" si="1166"/>
        <v>0</v>
      </c>
      <c r="J12432" s="3">
        <f t="shared" si="1166"/>
        <v>0</v>
      </c>
      <c r="K12432" s="3">
        <f t="shared" si="1166"/>
        <v>1</v>
      </c>
      <c r="L12432" s="3">
        <f t="shared" si="1167"/>
        <v>0</v>
      </c>
      <c r="M12432" s="3">
        <f t="shared" si="1168"/>
        <v>0</v>
      </c>
      <c r="N12432" s="3">
        <f t="shared" si="1169"/>
        <v>0</v>
      </c>
      <c r="O12432" s="3">
        <v>23850</v>
      </c>
      <c r="P12432" s="3">
        <v>55232.77</v>
      </c>
    </row>
    <row r="12433" spans="2:16" x14ac:dyDescent="0.15">
      <c r="B12433" s="5" t="s">
        <v>3089</v>
      </c>
      <c r="C12433" s="16">
        <f t="shared" si="1164"/>
        <v>2021</v>
      </c>
      <c r="D12433" s="16">
        <f t="shared" si="1165"/>
        <v>6</v>
      </c>
      <c r="E12433" s="3" t="s">
        <v>20</v>
      </c>
      <c r="F12433" s="3" t="s">
        <v>47</v>
      </c>
      <c r="G12433" s="3" t="s">
        <v>13</v>
      </c>
      <c r="H12433" s="3" t="s">
        <v>7493</v>
      </c>
      <c r="I12433" s="3">
        <f t="shared" si="1166"/>
        <v>0</v>
      </c>
      <c r="J12433" s="3">
        <f t="shared" si="1166"/>
        <v>0</v>
      </c>
      <c r="K12433" s="3">
        <f t="shared" si="1166"/>
        <v>1</v>
      </c>
      <c r="L12433" s="3">
        <f t="shared" si="1167"/>
        <v>0</v>
      </c>
      <c r="M12433" s="3">
        <f t="shared" si="1168"/>
        <v>0</v>
      </c>
      <c r="N12433" s="3">
        <f t="shared" si="1169"/>
        <v>0</v>
      </c>
      <c r="O12433" s="3">
        <v>6</v>
      </c>
      <c r="P12433" s="3">
        <v>12.71</v>
      </c>
    </row>
    <row r="12434" spans="2:16" x14ac:dyDescent="0.15">
      <c r="B12434" s="5">
        <v>45357</v>
      </c>
      <c r="C12434" s="16">
        <f t="shared" si="1164"/>
        <v>2024</v>
      </c>
      <c r="D12434" s="16">
        <f t="shared" si="1165"/>
        <v>3</v>
      </c>
      <c r="E12434" s="3" t="s">
        <v>11</v>
      </c>
      <c r="F12434" s="3" t="s">
        <v>12</v>
      </c>
      <c r="G12434" s="3" t="s">
        <v>13</v>
      </c>
      <c r="H12434" s="3" t="s">
        <v>4958</v>
      </c>
      <c r="I12434" s="3">
        <f t="shared" si="1166"/>
        <v>0</v>
      </c>
      <c r="J12434" s="3">
        <f t="shared" si="1166"/>
        <v>0</v>
      </c>
      <c r="K12434" s="3">
        <f t="shared" si="1166"/>
        <v>1</v>
      </c>
      <c r="L12434" s="3">
        <f t="shared" si="1167"/>
        <v>0</v>
      </c>
      <c r="M12434" s="3">
        <f t="shared" si="1168"/>
        <v>0</v>
      </c>
      <c r="N12434" s="3">
        <f t="shared" si="1169"/>
        <v>0</v>
      </c>
      <c r="O12434" s="3">
        <v>1970.3</v>
      </c>
      <c r="P12434" s="3">
        <v>3843.3</v>
      </c>
    </row>
    <row r="12435" spans="2:16" x14ac:dyDescent="0.15">
      <c r="B12435" s="5" t="s">
        <v>1439</v>
      </c>
      <c r="C12435" s="16">
        <f t="shared" si="1164"/>
        <v>2021</v>
      </c>
      <c r="D12435" s="16">
        <f t="shared" si="1165"/>
        <v>9</v>
      </c>
      <c r="E12435" s="3" t="s">
        <v>20</v>
      </c>
      <c r="F12435" s="3" t="s">
        <v>12</v>
      </c>
      <c r="G12435" s="3" t="s">
        <v>13</v>
      </c>
      <c r="H12435" s="3" t="s">
        <v>2839</v>
      </c>
      <c r="I12435" s="3">
        <f t="shared" si="1166"/>
        <v>0</v>
      </c>
      <c r="J12435" s="3">
        <f t="shared" si="1166"/>
        <v>0</v>
      </c>
      <c r="K12435" s="3">
        <f t="shared" si="1166"/>
        <v>1</v>
      </c>
      <c r="L12435" s="3">
        <f t="shared" si="1167"/>
        <v>0</v>
      </c>
      <c r="M12435" s="3">
        <f t="shared" si="1168"/>
        <v>0</v>
      </c>
      <c r="N12435" s="3">
        <f t="shared" si="1169"/>
        <v>0</v>
      </c>
      <c r="O12435" s="3">
        <v>18910</v>
      </c>
      <c r="P12435" s="3">
        <v>54689.75</v>
      </c>
    </row>
    <row r="12436" spans="2:16" x14ac:dyDescent="0.15">
      <c r="B12436" s="5" t="s">
        <v>2397</v>
      </c>
      <c r="C12436" s="16">
        <f t="shared" si="1164"/>
        <v>2023</v>
      </c>
      <c r="D12436" s="16">
        <f t="shared" si="1165"/>
        <v>8</v>
      </c>
      <c r="E12436" s="3" t="s">
        <v>202</v>
      </c>
      <c r="F12436" s="3" t="s">
        <v>13</v>
      </c>
      <c r="G12436" s="3" t="s">
        <v>1993</v>
      </c>
      <c r="H12436" s="3" t="s">
        <v>8584</v>
      </c>
      <c r="I12436" s="3">
        <f t="shared" si="1166"/>
        <v>0</v>
      </c>
      <c r="J12436" s="3">
        <f t="shared" si="1166"/>
        <v>0</v>
      </c>
      <c r="K12436" s="3">
        <f t="shared" si="1166"/>
        <v>0</v>
      </c>
      <c r="L12436" s="3">
        <f t="shared" si="1167"/>
        <v>0</v>
      </c>
      <c r="M12436" s="3">
        <f t="shared" si="1168"/>
        <v>0</v>
      </c>
      <c r="N12436" s="3">
        <f t="shared" si="1169"/>
        <v>0</v>
      </c>
      <c r="O12436" s="3">
        <v>1.7999999999999999E-2</v>
      </c>
      <c r="P12436" s="3">
        <v>544.77</v>
      </c>
    </row>
    <row r="12437" spans="2:16" x14ac:dyDescent="0.15">
      <c r="B12437" s="5" t="s">
        <v>1956</v>
      </c>
      <c r="C12437" s="16">
        <f t="shared" si="1164"/>
        <v>2021</v>
      </c>
      <c r="D12437" s="16">
        <f t="shared" si="1165"/>
        <v>10</v>
      </c>
      <c r="E12437" s="3" t="s">
        <v>20</v>
      </c>
      <c r="F12437" s="3" t="s">
        <v>12</v>
      </c>
      <c r="G12437" s="3" t="s">
        <v>13</v>
      </c>
      <c r="H12437" s="3" t="s">
        <v>2839</v>
      </c>
      <c r="I12437" s="3">
        <f t="shared" si="1166"/>
        <v>0</v>
      </c>
      <c r="J12437" s="3">
        <f t="shared" si="1166"/>
        <v>0</v>
      </c>
      <c r="K12437" s="3">
        <f t="shared" si="1166"/>
        <v>1</v>
      </c>
      <c r="L12437" s="3">
        <f t="shared" si="1167"/>
        <v>0</v>
      </c>
      <c r="M12437" s="3">
        <f t="shared" si="1168"/>
        <v>0</v>
      </c>
      <c r="N12437" s="3">
        <f t="shared" si="1169"/>
        <v>0</v>
      </c>
      <c r="O12437" s="3">
        <v>18600</v>
      </c>
      <c r="P12437" s="3">
        <v>54667.71</v>
      </c>
    </row>
    <row r="12438" spans="2:16" x14ac:dyDescent="0.15">
      <c r="B12438" s="5" t="s">
        <v>1665</v>
      </c>
      <c r="C12438" s="16">
        <f t="shared" si="1164"/>
        <v>2022</v>
      </c>
      <c r="D12438" s="16">
        <f t="shared" si="1165"/>
        <v>10</v>
      </c>
      <c r="E12438" s="3" t="s">
        <v>20</v>
      </c>
      <c r="F12438" s="3" t="s">
        <v>12</v>
      </c>
      <c r="G12438" s="3" t="s">
        <v>13</v>
      </c>
      <c r="H12438" s="3" t="s">
        <v>2834</v>
      </c>
      <c r="I12438" s="3">
        <f t="shared" si="1166"/>
        <v>0</v>
      </c>
      <c r="J12438" s="3">
        <f t="shared" si="1166"/>
        <v>0</v>
      </c>
      <c r="K12438" s="3">
        <f t="shared" si="1166"/>
        <v>1</v>
      </c>
      <c r="L12438" s="3">
        <f t="shared" si="1167"/>
        <v>0</v>
      </c>
      <c r="M12438" s="3">
        <f t="shared" si="1168"/>
        <v>0</v>
      </c>
      <c r="N12438" s="3">
        <f t="shared" si="1169"/>
        <v>0</v>
      </c>
      <c r="O12438" s="3">
        <v>18940</v>
      </c>
      <c r="P12438" s="3">
        <v>55177.87</v>
      </c>
    </row>
    <row r="12439" spans="2:16" x14ac:dyDescent="0.15">
      <c r="B12439" s="5" t="s">
        <v>996</v>
      </c>
      <c r="C12439" s="16">
        <f t="shared" si="1164"/>
        <v>2022</v>
      </c>
      <c r="D12439" s="16">
        <f t="shared" si="1165"/>
        <v>8</v>
      </c>
      <c r="E12439" s="3" t="s">
        <v>20</v>
      </c>
      <c r="F12439" s="3" t="s">
        <v>12</v>
      </c>
      <c r="G12439" s="3" t="s">
        <v>13</v>
      </c>
      <c r="H12439" s="3" t="s">
        <v>2833</v>
      </c>
      <c r="I12439" s="3">
        <f t="shared" si="1166"/>
        <v>0</v>
      </c>
      <c r="J12439" s="3">
        <f t="shared" si="1166"/>
        <v>0</v>
      </c>
      <c r="K12439" s="3">
        <f t="shared" si="1166"/>
        <v>1</v>
      </c>
      <c r="L12439" s="3">
        <f t="shared" si="1167"/>
        <v>0</v>
      </c>
      <c r="M12439" s="3">
        <f t="shared" si="1168"/>
        <v>0</v>
      </c>
      <c r="N12439" s="3">
        <f t="shared" si="1169"/>
        <v>0</v>
      </c>
      <c r="O12439" s="3">
        <v>18940</v>
      </c>
      <c r="P12439" s="3">
        <v>56005</v>
      </c>
    </row>
    <row r="12440" spans="2:16" x14ac:dyDescent="0.15">
      <c r="B12440" s="5" t="s">
        <v>564</v>
      </c>
      <c r="C12440" s="16">
        <f t="shared" si="1164"/>
        <v>2023</v>
      </c>
      <c r="D12440" s="16">
        <f t="shared" si="1165"/>
        <v>12</v>
      </c>
      <c r="E12440" s="3" t="s">
        <v>20</v>
      </c>
      <c r="F12440" s="3" t="s">
        <v>12</v>
      </c>
      <c r="G12440" s="3" t="s">
        <v>13</v>
      </c>
      <c r="H12440" s="3" t="s">
        <v>2895</v>
      </c>
      <c r="I12440" s="3">
        <f t="shared" si="1166"/>
        <v>0</v>
      </c>
      <c r="J12440" s="3">
        <f t="shared" si="1166"/>
        <v>0</v>
      </c>
      <c r="K12440" s="3">
        <f t="shared" si="1166"/>
        <v>1</v>
      </c>
      <c r="L12440" s="3">
        <f t="shared" si="1167"/>
        <v>0</v>
      </c>
      <c r="M12440" s="3">
        <f t="shared" si="1168"/>
        <v>0</v>
      </c>
      <c r="N12440" s="3">
        <f t="shared" si="1169"/>
        <v>0</v>
      </c>
      <c r="O12440" s="3">
        <v>18540</v>
      </c>
      <c r="P12440" s="3">
        <v>51320</v>
      </c>
    </row>
    <row r="12441" spans="2:16" x14ac:dyDescent="0.15">
      <c r="B12441" s="5">
        <v>45313</v>
      </c>
      <c r="C12441" s="16">
        <f t="shared" si="1164"/>
        <v>2024</v>
      </c>
      <c r="D12441" s="16">
        <f t="shared" si="1165"/>
        <v>1</v>
      </c>
      <c r="E12441" s="3" t="s">
        <v>11</v>
      </c>
      <c r="F12441" s="3" t="s">
        <v>12</v>
      </c>
      <c r="G12441" s="3" t="s">
        <v>13</v>
      </c>
      <c r="H12441" s="3" t="s">
        <v>2896</v>
      </c>
      <c r="I12441" s="3">
        <f t="shared" si="1166"/>
        <v>0</v>
      </c>
      <c r="J12441" s="3">
        <f t="shared" si="1166"/>
        <v>0</v>
      </c>
      <c r="K12441" s="3">
        <f t="shared" si="1166"/>
        <v>1</v>
      </c>
      <c r="L12441" s="3">
        <f t="shared" si="1167"/>
        <v>0</v>
      </c>
      <c r="M12441" s="3">
        <f t="shared" si="1168"/>
        <v>0</v>
      </c>
      <c r="N12441" s="3">
        <f t="shared" si="1169"/>
        <v>0</v>
      </c>
      <c r="O12441" s="3">
        <v>18540</v>
      </c>
      <c r="P12441" s="3">
        <v>47720</v>
      </c>
    </row>
    <row r="12442" spans="2:16" x14ac:dyDescent="0.15">
      <c r="B12442" s="5" t="s">
        <v>662</v>
      </c>
      <c r="C12442" s="16">
        <f t="shared" si="1164"/>
        <v>2021</v>
      </c>
      <c r="D12442" s="16">
        <f t="shared" si="1165"/>
        <v>1</v>
      </c>
      <c r="E12442" s="3" t="s">
        <v>20</v>
      </c>
      <c r="F12442" s="3" t="s">
        <v>12</v>
      </c>
      <c r="G12442" s="3" t="s">
        <v>13</v>
      </c>
      <c r="H12442" s="3" t="s">
        <v>4185</v>
      </c>
      <c r="I12442" s="3">
        <f t="shared" si="1166"/>
        <v>0</v>
      </c>
      <c r="J12442" s="3">
        <f t="shared" si="1166"/>
        <v>0</v>
      </c>
      <c r="K12442" s="3">
        <f t="shared" si="1166"/>
        <v>1</v>
      </c>
      <c r="L12442" s="3">
        <f t="shared" si="1167"/>
        <v>0</v>
      </c>
      <c r="M12442" s="3">
        <f t="shared" si="1168"/>
        <v>0</v>
      </c>
      <c r="N12442" s="3">
        <f t="shared" si="1169"/>
        <v>0</v>
      </c>
      <c r="O12442" s="3">
        <v>6399</v>
      </c>
      <c r="P12442" s="3">
        <v>12449.86</v>
      </c>
    </row>
    <row r="12443" spans="2:16" x14ac:dyDescent="0.15">
      <c r="B12443" s="5" t="s">
        <v>1895</v>
      </c>
      <c r="C12443" s="16">
        <f t="shared" si="1164"/>
        <v>2021</v>
      </c>
      <c r="D12443" s="16">
        <f t="shared" si="1165"/>
        <v>1</v>
      </c>
      <c r="E12443" s="3" t="s">
        <v>20</v>
      </c>
      <c r="F12443" s="3" t="s">
        <v>12</v>
      </c>
      <c r="G12443" s="3" t="s">
        <v>13</v>
      </c>
      <c r="H12443" s="3" t="s">
        <v>4022</v>
      </c>
      <c r="I12443" s="3">
        <f t="shared" si="1166"/>
        <v>0</v>
      </c>
      <c r="J12443" s="3">
        <f t="shared" si="1166"/>
        <v>0</v>
      </c>
      <c r="K12443" s="3">
        <f t="shared" si="1166"/>
        <v>1</v>
      </c>
      <c r="L12443" s="3">
        <f t="shared" si="1167"/>
        <v>0</v>
      </c>
      <c r="M12443" s="3">
        <f t="shared" si="1168"/>
        <v>0</v>
      </c>
      <c r="N12443" s="3">
        <f t="shared" si="1169"/>
        <v>0</v>
      </c>
      <c r="O12443" s="3">
        <v>8280</v>
      </c>
      <c r="P12443" s="3">
        <v>16707.47</v>
      </c>
    </row>
    <row r="12444" spans="2:16" x14ac:dyDescent="0.15">
      <c r="B12444" s="5" t="s">
        <v>845</v>
      </c>
      <c r="C12444" s="16">
        <f t="shared" si="1164"/>
        <v>2021</v>
      </c>
      <c r="D12444" s="16">
        <f t="shared" si="1165"/>
        <v>1</v>
      </c>
      <c r="E12444" s="3" t="s">
        <v>20</v>
      </c>
      <c r="F12444" s="3" t="s">
        <v>12</v>
      </c>
      <c r="G12444" s="3" t="s">
        <v>13</v>
      </c>
      <c r="H12444" s="3" t="s">
        <v>4022</v>
      </c>
      <c r="I12444" s="3">
        <f t="shared" si="1166"/>
        <v>0</v>
      </c>
      <c r="J12444" s="3">
        <f t="shared" si="1166"/>
        <v>0</v>
      </c>
      <c r="K12444" s="3">
        <f t="shared" si="1166"/>
        <v>1</v>
      </c>
      <c r="L12444" s="3">
        <f t="shared" si="1167"/>
        <v>0</v>
      </c>
      <c r="M12444" s="3">
        <f t="shared" si="1168"/>
        <v>0</v>
      </c>
      <c r="N12444" s="3">
        <f t="shared" si="1169"/>
        <v>0</v>
      </c>
      <c r="O12444" s="3">
        <v>8253</v>
      </c>
      <c r="P12444" s="3">
        <v>7138.19</v>
      </c>
    </row>
    <row r="12445" spans="2:16" x14ac:dyDescent="0.15">
      <c r="B12445" s="5" t="s">
        <v>1351</v>
      </c>
      <c r="C12445" s="16">
        <f t="shared" si="1164"/>
        <v>2021</v>
      </c>
      <c r="D12445" s="16">
        <f t="shared" si="1165"/>
        <v>4</v>
      </c>
      <c r="E12445" s="3" t="s">
        <v>20</v>
      </c>
      <c r="F12445" s="3" t="s">
        <v>12</v>
      </c>
      <c r="G12445" s="3" t="s">
        <v>13</v>
      </c>
      <c r="H12445" s="3" t="s">
        <v>1352</v>
      </c>
      <c r="I12445" s="3">
        <f t="shared" si="1166"/>
        <v>0</v>
      </c>
      <c r="J12445" s="3">
        <f t="shared" si="1166"/>
        <v>0</v>
      </c>
      <c r="K12445" s="3">
        <f t="shared" si="1166"/>
        <v>1</v>
      </c>
      <c r="L12445" s="3">
        <f t="shared" si="1167"/>
        <v>0</v>
      </c>
      <c r="M12445" s="3">
        <f t="shared" si="1168"/>
        <v>0</v>
      </c>
      <c r="N12445" s="3">
        <f t="shared" si="1169"/>
        <v>0</v>
      </c>
      <c r="O12445" s="3">
        <v>32622</v>
      </c>
      <c r="P12445" s="3">
        <v>28054.92</v>
      </c>
    </row>
    <row r="12446" spans="2:16" x14ac:dyDescent="0.15">
      <c r="B12446" s="5" t="s">
        <v>2204</v>
      </c>
      <c r="C12446" s="16">
        <f t="shared" si="1164"/>
        <v>2021</v>
      </c>
      <c r="D12446" s="16">
        <f t="shared" si="1165"/>
        <v>1</v>
      </c>
      <c r="E12446" s="3" t="s">
        <v>20</v>
      </c>
      <c r="F12446" s="3" t="s">
        <v>12</v>
      </c>
      <c r="G12446" s="3" t="s">
        <v>13</v>
      </c>
      <c r="H12446" s="3" t="s">
        <v>3289</v>
      </c>
      <c r="I12446" s="3">
        <f t="shared" si="1166"/>
        <v>0</v>
      </c>
      <c r="J12446" s="3">
        <f t="shared" si="1166"/>
        <v>0</v>
      </c>
      <c r="K12446" s="3">
        <f t="shared" si="1166"/>
        <v>1</v>
      </c>
      <c r="L12446" s="3">
        <f t="shared" si="1167"/>
        <v>0</v>
      </c>
      <c r="M12446" s="3">
        <f t="shared" si="1168"/>
        <v>0</v>
      </c>
      <c r="N12446" s="3">
        <f t="shared" si="1169"/>
        <v>0</v>
      </c>
      <c r="O12446" s="3">
        <v>15714</v>
      </c>
      <c r="P12446" s="3">
        <v>31303.73</v>
      </c>
    </row>
    <row r="12447" spans="2:16" x14ac:dyDescent="0.15">
      <c r="B12447" s="5" t="s">
        <v>414</v>
      </c>
      <c r="C12447" s="16">
        <f t="shared" si="1164"/>
        <v>2021</v>
      </c>
      <c r="D12447" s="16">
        <f t="shared" si="1165"/>
        <v>1</v>
      </c>
      <c r="E12447" s="3" t="s">
        <v>20</v>
      </c>
      <c r="F12447" s="3" t="s">
        <v>12</v>
      </c>
      <c r="G12447" s="3" t="s">
        <v>13</v>
      </c>
      <c r="H12447" s="3" t="s">
        <v>3289</v>
      </c>
      <c r="I12447" s="3">
        <f t="shared" si="1166"/>
        <v>0</v>
      </c>
      <c r="J12447" s="3">
        <f t="shared" si="1166"/>
        <v>0</v>
      </c>
      <c r="K12447" s="3">
        <f t="shared" si="1166"/>
        <v>1</v>
      </c>
      <c r="L12447" s="3">
        <f t="shared" si="1167"/>
        <v>0</v>
      </c>
      <c r="M12447" s="3">
        <f t="shared" si="1168"/>
        <v>0</v>
      </c>
      <c r="N12447" s="3">
        <f t="shared" si="1169"/>
        <v>0</v>
      </c>
      <c r="O12447" s="3">
        <v>7731</v>
      </c>
      <c r="P12447" s="3">
        <v>6673.86</v>
      </c>
    </row>
    <row r="12448" spans="2:16" x14ac:dyDescent="0.15">
      <c r="B12448" s="5" t="s">
        <v>2723</v>
      </c>
      <c r="C12448" s="16">
        <f t="shared" si="1164"/>
        <v>2021</v>
      </c>
      <c r="D12448" s="16">
        <f t="shared" si="1165"/>
        <v>1</v>
      </c>
      <c r="E12448" s="3" t="s">
        <v>20</v>
      </c>
      <c r="F12448" s="3" t="s">
        <v>12</v>
      </c>
      <c r="G12448" s="3" t="s">
        <v>13</v>
      </c>
      <c r="H12448" s="3" t="s">
        <v>3289</v>
      </c>
      <c r="I12448" s="3">
        <f t="shared" si="1166"/>
        <v>0</v>
      </c>
      <c r="J12448" s="3">
        <f t="shared" si="1166"/>
        <v>0</v>
      </c>
      <c r="K12448" s="3">
        <f t="shared" si="1166"/>
        <v>1</v>
      </c>
      <c r="L12448" s="3">
        <f t="shared" si="1167"/>
        <v>0</v>
      </c>
      <c r="M12448" s="3">
        <f t="shared" si="1168"/>
        <v>0</v>
      </c>
      <c r="N12448" s="3">
        <f t="shared" si="1169"/>
        <v>0</v>
      </c>
      <c r="O12448" s="3">
        <v>5895</v>
      </c>
      <c r="P12448" s="3">
        <v>11651.46</v>
      </c>
    </row>
    <row r="12449" spans="2:16" x14ac:dyDescent="0.15">
      <c r="B12449" s="5" t="s">
        <v>414</v>
      </c>
      <c r="C12449" s="16">
        <f t="shared" si="1164"/>
        <v>2021</v>
      </c>
      <c r="D12449" s="16">
        <f t="shared" si="1165"/>
        <v>1</v>
      </c>
      <c r="E12449" s="3" t="s">
        <v>20</v>
      </c>
      <c r="F12449" s="3" t="s">
        <v>12</v>
      </c>
      <c r="G12449" s="3" t="s">
        <v>13</v>
      </c>
      <c r="H12449" s="3" t="s">
        <v>4084</v>
      </c>
      <c r="I12449" s="3">
        <f t="shared" si="1166"/>
        <v>0</v>
      </c>
      <c r="J12449" s="3">
        <f t="shared" si="1166"/>
        <v>0</v>
      </c>
      <c r="K12449" s="3">
        <f t="shared" si="1166"/>
        <v>1</v>
      </c>
      <c r="L12449" s="3">
        <f t="shared" si="1167"/>
        <v>0</v>
      </c>
      <c r="M12449" s="3">
        <f t="shared" si="1168"/>
        <v>0</v>
      </c>
      <c r="N12449" s="3">
        <f t="shared" si="1169"/>
        <v>0</v>
      </c>
      <c r="O12449" s="3">
        <v>7731</v>
      </c>
      <c r="P12449" s="3">
        <v>21671.8</v>
      </c>
    </row>
    <row r="12450" spans="2:16" x14ac:dyDescent="0.15">
      <c r="B12450" s="5" t="s">
        <v>392</v>
      </c>
      <c r="C12450" s="16">
        <f t="shared" si="1164"/>
        <v>2021</v>
      </c>
      <c r="D12450" s="16">
        <f t="shared" si="1165"/>
        <v>1</v>
      </c>
      <c r="E12450" s="3" t="s">
        <v>20</v>
      </c>
      <c r="F12450" s="3" t="s">
        <v>12</v>
      </c>
      <c r="G12450" s="3" t="s">
        <v>13</v>
      </c>
      <c r="H12450" s="3" t="s">
        <v>2338</v>
      </c>
      <c r="I12450" s="3">
        <f t="shared" si="1166"/>
        <v>0</v>
      </c>
      <c r="J12450" s="3">
        <f t="shared" si="1166"/>
        <v>0</v>
      </c>
      <c r="K12450" s="3">
        <f t="shared" si="1166"/>
        <v>1</v>
      </c>
      <c r="L12450" s="3">
        <f t="shared" si="1167"/>
        <v>0</v>
      </c>
      <c r="M12450" s="3">
        <f t="shared" si="1168"/>
        <v>0</v>
      </c>
      <c r="N12450" s="3">
        <f t="shared" si="1169"/>
        <v>0</v>
      </c>
      <c r="O12450" s="3">
        <v>20970</v>
      </c>
      <c r="P12450" s="3">
        <v>58777.35</v>
      </c>
    </row>
    <row r="12451" spans="2:16" x14ac:dyDescent="0.15">
      <c r="B12451" s="5" t="s">
        <v>2204</v>
      </c>
      <c r="C12451" s="16">
        <f t="shared" si="1164"/>
        <v>2021</v>
      </c>
      <c r="D12451" s="16">
        <f t="shared" si="1165"/>
        <v>1</v>
      </c>
      <c r="E12451" s="3" t="s">
        <v>20</v>
      </c>
      <c r="F12451" s="3" t="s">
        <v>12</v>
      </c>
      <c r="G12451" s="3" t="s">
        <v>13</v>
      </c>
      <c r="H12451" s="3" t="s">
        <v>2338</v>
      </c>
      <c r="I12451" s="3">
        <f t="shared" si="1166"/>
        <v>0</v>
      </c>
      <c r="J12451" s="3">
        <f t="shared" si="1166"/>
        <v>0</v>
      </c>
      <c r="K12451" s="3">
        <f t="shared" si="1166"/>
        <v>1</v>
      </c>
      <c r="L12451" s="3">
        <f t="shared" si="1167"/>
        <v>0</v>
      </c>
      <c r="M12451" s="3">
        <f t="shared" si="1168"/>
        <v>0</v>
      </c>
      <c r="N12451" s="3">
        <f t="shared" si="1169"/>
        <v>0</v>
      </c>
      <c r="O12451" s="3">
        <v>6120</v>
      </c>
      <c r="P12451" s="3">
        <v>21438.61</v>
      </c>
    </row>
    <row r="12452" spans="2:16" x14ac:dyDescent="0.15">
      <c r="B12452" s="5" t="s">
        <v>2944</v>
      </c>
      <c r="C12452" s="16">
        <f t="shared" si="1164"/>
        <v>2021</v>
      </c>
      <c r="D12452" s="16">
        <f t="shared" si="1165"/>
        <v>4</v>
      </c>
      <c r="E12452" s="3" t="s">
        <v>20</v>
      </c>
      <c r="F12452" s="3" t="s">
        <v>12</v>
      </c>
      <c r="G12452" s="3" t="s">
        <v>13</v>
      </c>
      <c r="H12452" s="3" t="s">
        <v>2338</v>
      </c>
      <c r="I12452" s="3">
        <f t="shared" si="1166"/>
        <v>0</v>
      </c>
      <c r="J12452" s="3">
        <f t="shared" si="1166"/>
        <v>0</v>
      </c>
      <c r="K12452" s="3">
        <f t="shared" si="1166"/>
        <v>1</v>
      </c>
      <c r="L12452" s="3">
        <f t="shared" si="1167"/>
        <v>0</v>
      </c>
      <c r="M12452" s="3">
        <f t="shared" si="1168"/>
        <v>0</v>
      </c>
      <c r="N12452" s="3">
        <f t="shared" si="1169"/>
        <v>0</v>
      </c>
      <c r="O12452" s="3">
        <v>3254.16</v>
      </c>
      <c r="P12452" s="3">
        <v>2817.36</v>
      </c>
    </row>
    <row r="12453" spans="2:16" x14ac:dyDescent="0.15">
      <c r="B12453" s="5" t="s">
        <v>583</v>
      </c>
      <c r="C12453" s="16">
        <f t="shared" si="1164"/>
        <v>2020</v>
      </c>
      <c r="D12453" s="16">
        <f t="shared" si="1165"/>
        <v>11</v>
      </c>
      <c r="E12453" s="3" t="s">
        <v>20</v>
      </c>
      <c r="F12453" s="3" t="s">
        <v>12</v>
      </c>
      <c r="G12453" s="3" t="s">
        <v>13</v>
      </c>
      <c r="H12453" s="3" t="s">
        <v>3940</v>
      </c>
      <c r="I12453" s="3">
        <f t="shared" si="1166"/>
        <v>0</v>
      </c>
      <c r="J12453" s="3">
        <f t="shared" si="1166"/>
        <v>0</v>
      </c>
      <c r="K12453" s="3">
        <f t="shared" si="1166"/>
        <v>1</v>
      </c>
      <c r="L12453" s="3">
        <f t="shared" si="1167"/>
        <v>0</v>
      </c>
      <c r="M12453" s="3">
        <f t="shared" si="1168"/>
        <v>0</v>
      </c>
      <c r="N12453" s="3">
        <f t="shared" si="1169"/>
        <v>0</v>
      </c>
      <c r="O12453" s="3">
        <v>9360</v>
      </c>
      <c r="P12453" s="3">
        <v>7982.33</v>
      </c>
    </row>
    <row r="12454" spans="2:16" x14ac:dyDescent="0.15">
      <c r="B12454" s="5" t="s">
        <v>3610</v>
      </c>
      <c r="C12454" s="16">
        <f t="shared" si="1164"/>
        <v>2020</v>
      </c>
      <c r="D12454" s="16">
        <f t="shared" si="1165"/>
        <v>11</v>
      </c>
      <c r="E12454" s="3" t="s">
        <v>20</v>
      </c>
      <c r="F12454" s="3" t="s">
        <v>12</v>
      </c>
      <c r="G12454" s="3" t="s">
        <v>13</v>
      </c>
      <c r="H12454" s="3" t="s">
        <v>3444</v>
      </c>
      <c r="I12454" s="3">
        <f t="shared" si="1166"/>
        <v>0</v>
      </c>
      <c r="J12454" s="3">
        <f t="shared" si="1166"/>
        <v>0</v>
      </c>
      <c r="K12454" s="3">
        <f t="shared" si="1166"/>
        <v>1</v>
      </c>
      <c r="L12454" s="3">
        <f t="shared" si="1167"/>
        <v>0</v>
      </c>
      <c r="M12454" s="3">
        <f t="shared" si="1168"/>
        <v>0</v>
      </c>
      <c r="N12454" s="3">
        <f t="shared" si="1169"/>
        <v>0</v>
      </c>
      <c r="O12454" s="3">
        <v>12699</v>
      </c>
      <c r="P12454" s="3">
        <v>10830.34</v>
      </c>
    </row>
    <row r="12455" spans="2:16" x14ac:dyDescent="0.15">
      <c r="B12455" s="5" t="s">
        <v>1196</v>
      </c>
      <c r="C12455" s="16">
        <f t="shared" si="1164"/>
        <v>2020</v>
      </c>
      <c r="D12455" s="16">
        <f t="shared" si="1165"/>
        <v>11</v>
      </c>
      <c r="E12455" s="3" t="s">
        <v>20</v>
      </c>
      <c r="F12455" s="3" t="s">
        <v>12</v>
      </c>
      <c r="G12455" s="3" t="s">
        <v>13</v>
      </c>
      <c r="H12455" s="3" t="s">
        <v>3444</v>
      </c>
      <c r="I12455" s="3">
        <f t="shared" si="1166"/>
        <v>0</v>
      </c>
      <c r="J12455" s="3">
        <f t="shared" si="1166"/>
        <v>0</v>
      </c>
      <c r="K12455" s="3">
        <f t="shared" si="1166"/>
        <v>1</v>
      </c>
      <c r="L12455" s="3">
        <f t="shared" si="1167"/>
        <v>0</v>
      </c>
      <c r="M12455" s="3">
        <f t="shared" si="1168"/>
        <v>0</v>
      </c>
      <c r="N12455" s="3">
        <f t="shared" si="1169"/>
        <v>0</v>
      </c>
      <c r="O12455" s="3">
        <v>12312</v>
      </c>
      <c r="P12455" s="3">
        <v>10510.15</v>
      </c>
    </row>
    <row r="12456" spans="2:16" x14ac:dyDescent="0.15">
      <c r="B12456" s="5" t="s">
        <v>583</v>
      </c>
      <c r="C12456" s="16">
        <f t="shared" si="1164"/>
        <v>2020</v>
      </c>
      <c r="D12456" s="16">
        <f t="shared" si="1165"/>
        <v>11</v>
      </c>
      <c r="E12456" s="3" t="s">
        <v>20</v>
      </c>
      <c r="F12456" s="3" t="s">
        <v>12</v>
      </c>
      <c r="G12456" s="3" t="s">
        <v>13</v>
      </c>
      <c r="H12456" s="3" t="s">
        <v>3444</v>
      </c>
      <c r="I12456" s="3">
        <f t="shared" si="1166"/>
        <v>0</v>
      </c>
      <c r="J12456" s="3">
        <f t="shared" si="1166"/>
        <v>0</v>
      </c>
      <c r="K12456" s="3">
        <f t="shared" si="1166"/>
        <v>1</v>
      </c>
      <c r="L12456" s="3">
        <f t="shared" si="1167"/>
        <v>0</v>
      </c>
      <c r="M12456" s="3">
        <f t="shared" si="1168"/>
        <v>0</v>
      </c>
      <c r="N12456" s="3">
        <f t="shared" si="1169"/>
        <v>0</v>
      </c>
      <c r="O12456" s="3">
        <v>2655</v>
      </c>
      <c r="P12456" s="3">
        <v>2264.2199999999998</v>
      </c>
    </row>
    <row r="12457" spans="2:16" x14ac:dyDescent="0.15">
      <c r="B12457" s="5" t="s">
        <v>2944</v>
      </c>
      <c r="C12457" s="16">
        <f t="shared" si="1164"/>
        <v>2021</v>
      </c>
      <c r="D12457" s="16">
        <f t="shared" si="1165"/>
        <v>4</v>
      </c>
      <c r="E12457" s="3" t="s">
        <v>20</v>
      </c>
      <c r="F12457" s="3" t="s">
        <v>12</v>
      </c>
      <c r="G12457" s="3" t="s">
        <v>13</v>
      </c>
      <c r="H12457" s="3" t="s">
        <v>3444</v>
      </c>
      <c r="I12457" s="3">
        <f t="shared" si="1166"/>
        <v>0</v>
      </c>
      <c r="J12457" s="3">
        <f t="shared" si="1166"/>
        <v>0</v>
      </c>
      <c r="K12457" s="3">
        <f t="shared" si="1166"/>
        <v>1</v>
      </c>
      <c r="L12457" s="3">
        <f t="shared" si="1167"/>
        <v>0</v>
      </c>
      <c r="M12457" s="3">
        <f t="shared" si="1168"/>
        <v>0</v>
      </c>
      <c r="N12457" s="3">
        <f t="shared" si="1169"/>
        <v>0</v>
      </c>
      <c r="O12457" s="3">
        <v>14211</v>
      </c>
      <c r="P12457" s="3">
        <v>12221.46</v>
      </c>
    </row>
    <row r="12458" spans="2:16" x14ac:dyDescent="0.15">
      <c r="B12458" s="5" t="s">
        <v>2204</v>
      </c>
      <c r="C12458" s="16">
        <f t="shared" si="1164"/>
        <v>2021</v>
      </c>
      <c r="D12458" s="16">
        <f t="shared" si="1165"/>
        <v>1</v>
      </c>
      <c r="E12458" s="3" t="s">
        <v>20</v>
      </c>
      <c r="F12458" s="3" t="s">
        <v>12</v>
      </c>
      <c r="G12458" s="3" t="s">
        <v>13</v>
      </c>
      <c r="H12458" s="3" t="s">
        <v>3444</v>
      </c>
      <c r="I12458" s="3">
        <f t="shared" si="1166"/>
        <v>0</v>
      </c>
      <c r="J12458" s="3">
        <f t="shared" si="1166"/>
        <v>0</v>
      </c>
      <c r="K12458" s="3">
        <f t="shared" si="1166"/>
        <v>1</v>
      </c>
      <c r="L12458" s="3">
        <f t="shared" si="1167"/>
        <v>0</v>
      </c>
      <c r="M12458" s="3">
        <f t="shared" si="1168"/>
        <v>0</v>
      </c>
      <c r="N12458" s="3">
        <f t="shared" si="1169"/>
        <v>0</v>
      </c>
      <c r="O12458" s="3">
        <v>12834</v>
      </c>
      <c r="P12458" s="3">
        <v>35972.400000000001</v>
      </c>
    </row>
    <row r="12459" spans="2:16" x14ac:dyDescent="0.15">
      <c r="B12459" s="5" t="s">
        <v>1064</v>
      </c>
      <c r="C12459" s="16">
        <f t="shared" si="1164"/>
        <v>2020</v>
      </c>
      <c r="D12459" s="16">
        <f t="shared" si="1165"/>
        <v>10</v>
      </c>
      <c r="E12459" s="3" t="s">
        <v>20</v>
      </c>
      <c r="F12459" s="3" t="s">
        <v>12</v>
      </c>
      <c r="G12459" s="3" t="s">
        <v>13</v>
      </c>
      <c r="H12459" s="3" t="s">
        <v>2827</v>
      </c>
      <c r="I12459" s="3">
        <f t="shared" si="1166"/>
        <v>0</v>
      </c>
      <c r="J12459" s="3">
        <f t="shared" si="1166"/>
        <v>0</v>
      </c>
      <c r="K12459" s="3">
        <f t="shared" si="1166"/>
        <v>1</v>
      </c>
      <c r="L12459" s="3">
        <f t="shared" si="1167"/>
        <v>0</v>
      </c>
      <c r="M12459" s="3">
        <f t="shared" si="1168"/>
        <v>0</v>
      </c>
      <c r="N12459" s="3">
        <f t="shared" si="1169"/>
        <v>0</v>
      </c>
      <c r="O12459" s="3">
        <v>19005</v>
      </c>
      <c r="P12459" s="3">
        <v>16189.46</v>
      </c>
    </row>
    <row r="12460" spans="2:16" x14ac:dyDescent="0.15">
      <c r="B12460" s="5" t="s">
        <v>583</v>
      </c>
      <c r="C12460" s="16">
        <f t="shared" si="1164"/>
        <v>2020</v>
      </c>
      <c r="D12460" s="16">
        <f t="shared" si="1165"/>
        <v>11</v>
      </c>
      <c r="E12460" s="3" t="s">
        <v>20</v>
      </c>
      <c r="F12460" s="3" t="s">
        <v>12</v>
      </c>
      <c r="G12460" s="3" t="s">
        <v>13</v>
      </c>
      <c r="H12460" s="3" t="s">
        <v>2827</v>
      </c>
      <c r="I12460" s="3">
        <f t="shared" si="1166"/>
        <v>0</v>
      </c>
      <c r="J12460" s="3">
        <f t="shared" si="1166"/>
        <v>0</v>
      </c>
      <c r="K12460" s="3">
        <f t="shared" si="1166"/>
        <v>1</v>
      </c>
      <c r="L12460" s="3">
        <f t="shared" si="1167"/>
        <v>0</v>
      </c>
      <c r="M12460" s="3">
        <f t="shared" si="1168"/>
        <v>0</v>
      </c>
      <c r="N12460" s="3">
        <f t="shared" si="1169"/>
        <v>0</v>
      </c>
      <c r="O12460" s="3">
        <v>18405</v>
      </c>
      <c r="P12460" s="3">
        <v>15695.65</v>
      </c>
    </row>
    <row r="12461" spans="2:16" x14ac:dyDescent="0.15">
      <c r="B12461" s="5" t="s">
        <v>1815</v>
      </c>
      <c r="C12461" s="16">
        <f t="shared" si="1164"/>
        <v>2020</v>
      </c>
      <c r="D12461" s="16">
        <f t="shared" si="1165"/>
        <v>11</v>
      </c>
      <c r="E12461" s="3" t="s">
        <v>20</v>
      </c>
      <c r="F12461" s="3" t="s">
        <v>12</v>
      </c>
      <c r="G12461" s="3" t="s">
        <v>13</v>
      </c>
      <c r="H12461" s="3" t="s">
        <v>2827</v>
      </c>
      <c r="I12461" s="3">
        <f t="shared" si="1166"/>
        <v>0</v>
      </c>
      <c r="J12461" s="3">
        <f t="shared" si="1166"/>
        <v>0</v>
      </c>
      <c r="K12461" s="3">
        <f t="shared" si="1166"/>
        <v>1</v>
      </c>
      <c r="L12461" s="3">
        <f t="shared" si="1167"/>
        <v>0</v>
      </c>
      <c r="M12461" s="3">
        <f t="shared" si="1168"/>
        <v>0</v>
      </c>
      <c r="N12461" s="3">
        <f t="shared" si="1169"/>
        <v>0</v>
      </c>
      <c r="O12461" s="3">
        <v>18126</v>
      </c>
      <c r="P12461" s="3">
        <v>15459.3</v>
      </c>
    </row>
    <row r="12462" spans="2:16" x14ac:dyDescent="0.15">
      <c r="B12462" s="5" t="s">
        <v>3465</v>
      </c>
      <c r="C12462" s="16">
        <f t="shared" si="1164"/>
        <v>2020</v>
      </c>
      <c r="D12462" s="16">
        <f t="shared" si="1165"/>
        <v>10</v>
      </c>
      <c r="E12462" s="3" t="s">
        <v>20</v>
      </c>
      <c r="F12462" s="3" t="s">
        <v>12</v>
      </c>
      <c r="G12462" s="3" t="s">
        <v>13</v>
      </c>
      <c r="H12462" s="3" t="s">
        <v>2827</v>
      </c>
      <c r="I12462" s="3">
        <f t="shared" si="1166"/>
        <v>0</v>
      </c>
      <c r="J12462" s="3">
        <f t="shared" si="1166"/>
        <v>0</v>
      </c>
      <c r="K12462" s="3">
        <f t="shared" si="1166"/>
        <v>1</v>
      </c>
      <c r="L12462" s="3">
        <f t="shared" si="1167"/>
        <v>0</v>
      </c>
      <c r="M12462" s="3">
        <f t="shared" si="1168"/>
        <v>0</v>
      </c>
      <c r="N12462" s="3">
        <f t="shared" si="1169"/>
        <v>0</v>
      </c>
      <c r="O12462" s="3">
        <v>14013</v>
      </c>
      <c r="P12462" s="3">
        <v>11942.01</v>
      </c>
    </row>
    <row r="12463" spans="2:16" x14ac:dyDescent="0.15">
      <c r="B12463" s="5" t="s">
        <v>1564</v>
      </c>
      <c r="C12463" s="16">
        <f t="shared" si="1164"/>
        <v>2020</v>
      </c>
      <c r="D12463" s="16">
        <f t="shared" si="1165"/>
        <v>9</v>
      </c>
      <c r="E12463" s="3" t="s">
        <v>20</v>
      </c>
      <c r="F12463" s="3" t="s">
        <v>12</v>
      </c>
      <c r="G12463" s="3" t="s">
        <v>13</v>
      </c>
      <c r="H12463" s="3" t="s">
        <v>2088</v>
      </c>
      <c r="I12463" s="3">
        <f t="shared" si="1166"/>
        <v>0</v>
      </c>
      <c r="J12463" s="3">
        <f t="shared" si="1166"/>
        <v>0</v>
      </c>
      <c r="K12463" s="3">
        <f t="shared" si="1166"/>
        <v>1</v>
      </c>
      <c r="L12463" s="3">
        <f t="shared" si="1167"/>
        <v>0</v>
      </c>
      <c r="M12463" s="3">
        <f t="shared" si="1168"/>
        <v>0</v>
      </c>
      <c r="N12463" s="3">
        <f t="shared" si="1169"/>
        <v>0</v>
      </c>
      <c r="O12463" s="3">
        <v>22029</v>
      </c>
      <c r="P12463" s="3">
        <v>18863.72</v>
      </c>
    </row>
    <row r="12464" spans="2:16" x14ac:dyDescent="0.15">
      <c r="B12464" s="5" t="s">
        <v>2424</v>
      </c>
      <c r="C12464" s="16">
        <f t="shared" si="1164"/>
        <v>2020</v>
      </c>
      <c r="D12464" s="16">
        <f t="shared" si="1165"/>
        <v>9</v>
      </c>
      <c r="E12464" s="3" t="s">
        <v>20</v>
      </c>
      <c r="F12464" s="3" t="s">
        <v>12</v>
      </c>
      <c r="G12464" s="3" t="s">
        <v>13</v>
      </c>
      <c r="H12464" s="3" t="s">
        <v>2088</v>
      </c>
      <c r="I12464" s="3">
        <f t="shared" si="1166"/>
        <v>0</v>
      </c>
      <c r="J12464" s="3">
        <f t="shared" si="1166"/>
        <v>0</v>
      </c>
      <c r="K12464" s="3">
        <f t="shared" si="1166"/>
        <v>1</v>
      </c>
      <c r="L12464" s="3">
        <f t="shared" si="1167"/>
        <v>0</v>
      </c>
      <c r="M12464" s="3">
        <f t="shared" si="1168"/>
        <v>0</v>
      </c>
      <c r="N12464" s="3">
        <f t="shared" si="1169"/>
        <v>0</v>
      </c>
      <c r="O12464" s="3">
        <v>20214</v>
      </c>
      <c r="P12464" s="3">
        <v>17117.39</v>
      </c>
    </row>
    <row r="12465" spans="2:16" x14ac:dyDescent="0.15">
      <c r="B12465" s="5" t="s">
        <v>380</v>
      </c>
      <c r="C12465" s="16">
        <f t="shared" si="1164"/>
        <v>2020</v>
      </c>
      <c r="D12465" s="16">
        <f t="shared" si="1165"/>
        <v>9</v>
      </c>
      <c r="E12465" s="3" t="s">
        <v>20</v>
      </c>
      <c r="F12465" s="3" t="s">
        <v>12</v>
      </c>
      <c r="G12465" s="3" t="s">
        <v>13</v>
      </c>
      <c r="H12465" s="3" t="s">
        <v>2088</v>
      </c>
      <c r="I12465" s="3">
        <f t="shared" si="1166"/>
        <v>0</v>
      </c>
      <c r="J12465" s="3">
        <f t="shared" si="1166"/>
        <v>0</v>
      </c>
      <c r="K12465" s="3">
        <f t="shared" si="1166"/>
        <v>1</v>
      </c>
      <c r="L12465" s="3">
        <f t="shared" si="1167"/>
        <v>0</v>
      </c>
      <c r="M12465" s="3">
        <f t="shared" si="1168"/>
        <v>0</v>
      </c>
      <c r="N12465" s="3">
        <f t="shared" si="1169"/>
        <v>0</v>
      </c>
      <c r="O12465" s="3">
        <v>15651</v>
      </c>
      <c r="P12465" s="3">
        <v>13141.86</v>
      </c>
    </row>
    <row r="12466" spans="2:16" x14ac:dyDescent="0.15">
      <c r="B12466" s="5" t="s">
        <v>380</v>
      </c>
      <c r="C12466" s="16">
        <f t="shared" si="1164"/>
        <v>2020</v>
      </c>
      <c r="D12466" s="16">
        <f t="shared" si="1165"/>
        <v>9</v>
      </c>
      <c r="E12466" s="3" t="s">
        <v>20</v>
      </c>
      <c r="F12466" s="3" t="s">
        <v>12</v>
      </c>
      <c r="G12466" s="3" t="s">
        <v>13</v>
      </c>
      <c r="H12466" s="3" t="s">
        <v>2088</v>
      </c>
      <c r="I12466" s="3">
        <f t="shared" si="1166"/>
        <v>0</v>
      </c>
      <c r="J12466" s="3">
        <f t="shared" si="1166"/>
        <v>0</v>
      </c>
      <c r="K12466" s="3">
        <f t="shared" si="1166"/>
        <v>1</v>
      </c>
      <c r="L12466" s="3">
        <f t="shared" si="1167"/>
        <v>0</v>
      </c>
      <c r="M12466" s="3">
        <f t="shared" si="1168"/>
        <v>0</v>
      </c>
      <c r="N12466" s="3">
        <f t="shared" si="1169"/>
        <v>0</v>
      </c>
      <c r="O12466" s="3">
        <v>15300</v>
      </c>
      <c r="P12466" s="3">
        <v>12847.13</v>
      </c>
    </row>
    <row r="12467" spans="2:16" x14ac:dyDescent="0.15">
      <c r="B12467" s="5" t="s">
        <v>2051</v>
      </c>
      <c r="C12467" s="16">
        <f t="shared" si="1164"/>
        <v>2020</v>
      </c>
      <c r="D12467" s="16">
        <f t="shared" si="1165"/>
        <v>9</v>
      </c>
      <c r="E12467" s="3" t="s">
        <v>20</v>
      </c>
      <c r="F12467" s="3" t="s">
        <v>12</v>
      </c>
      <c r="G12467" s="3" t="s">
        <v>13</v>
      </c>
      <c r="H12467" s="3" t="s">
        <v>2088</v>
      </c>
      <c r="I12467" s="3">
        <f t="shared" si="1166"/>
        <v>0</v>
      </c>
      <c r="J12467" s="3">
        <f t="shared" si="1166"/>
        <v>0</v>
      </c>
      <c r="K12467" s="3">
        <f t="shared" si="1166"/>
        <v>1</v>
      </c>
      <c r="L12467" s="3">
        <f t="shared" si="1167"/>
        <v>0</v>
      </c>
      <c r="M12467" s="3">
        <f t="shared" si="1168"/>
        <v>0</v>
      </c>
      <c r="N12467" s="3">
        <f t="shared" si="1169"/>
        <v>0</v>
      </c>
      <c r="O12467" s="3">
        <v>14571</v>
      </c>
      <c r="P12467" s="3">
        <v>12422.28</v>
      </c>
    </row>
    <row r="12468" spans="2:16" x14ac:dyDescent="0.15">
      <c r="B12468" s="5" t="s">
        <v>1039</v>
      </c>
      <c r="C12468" s="16">
        <f t="shared" si="1164"/>
        <v>2020</v>
      </c>
      <c r="D12468" s="16">
        <f t="shared" si="1165"/>
        <v>10</v>
      </c>
      <c r="E12468" s="3" t="s">
        <v>20</v>
      </c>
      <c r="F12468" s="3" t="s">
        <v>12</v>
      </c>
      <c r="G12468" s="3" t="s">
        <v>13</v>
      </c>
      <c r="H12468" s="3" t="s">
        <v>2836</v>
      </c>
      <c r="I12468" s="3">
        <f t="shared" si="1166"/>
        <v>0</v>
      </c>
      <c r="J12468" s="3">
        <f t="shared" si="1166"/>
        <v>0</v>
      </c>
      <c r="K12468" s="3">
        <f t="shared" si="1166"/>
        <v>1</v>
      </c>
      <c r="L12468" s="3">
        <f t="shared" si="1167"/>
        <v>0</v>
      </c>
      <c r="M12468" s="3">
        <f t="shared" si="1168"/>
        <v>0</v>
      </c>
      <c r="N12468" s="3">
        <f t="shared" si="1169"/>
        <v>0</v>
      </c>
      <c r="O12468" s="3">
        <v>18936</v>
      </c>
      <c r="P12468" s="3">
        <v>16129.51</v>
      </c>
    </row>
    <row r="12469" spans="2:16" x14ac:dyDescent="0.15">
      <c r="B12469" s="5" t="s">
        <v>1048</v>
      </c>
      <c r="C12469" s="16">
        <f t="shared" si="1164"/>
        <v>2020</v>
      </c>
      <c r="D12469" s="16">
        <f t="shared" si="1165"/>
        <v>10</v>
      </c>
      <c r="E12469" s="3" t="s">
        <v>20</v>
      </c>
      <c r="F12469" s="3" t="s">
        <v>12</v>
      </c>
      <c r="G12469" s="3" t="s">
        <v>13</v>
      </c>
      <c r="H12469" s="3" t="s">
        <v>2836</v>
      </c>
      <c r="I12469" s="3">
        <f t="shared" si="1166"/>
        <v>0</v>
      </c>
      <c r="J12469" s="3">
        <f t="shared" si="1166"/>
        <v>0</v>
      </c>
      <c r="K12469" s="3">
        <f t="shared" si="1166"/>
        <v>1</v>
      </c>
      <c r="L12469" s="3">
        <f t="shared" si="1167"/>
        <v>0</v>
      </c>
      <c r="M12469" s="3">
        <f t="shared" si="1168"/>
        <v>0</v>
      </c>
      <c r="N12469" s="3">
        <f t="shared" si="1169"/>
        <v>0</v>
      </c>
      <c r="O12469" s="3">
        <v>17127</v>
      </c>
      <c r="P12469" s="3">
        <v>14611.29</v>
      </c>
    </row>
    <row r="12470" spans="2:16" x14ac:dyDescent="0.15">
      <c r="B12470" s="5" t="s">
        <v>77</v>
      </c>
      <c r="C12470" s="16">
        <f t="shared" si="1164"/>
        <v>2020</v>
      </c>
      <c r="D12470" s="16">
        <f t="shared" si="1165"/>
        <v>10</v>
      </c>
      <c r="E12470" s="3" t="s">
        <v>20</v>
      </c>
      <c r="F12470" s="3" t="s">
        <v>12</v>
      </c>
      <c r="G12470" s="3" t="s">
        <v>13</v>
      </c>
      <c r="H12470" s="3" t="s">
        <v>2836</v>
      </c>
      <c r="I12470" s="3">
        <f t="shared" si="1166"/>
        <v>0</v>
      </c>
      <c r="J12470" s="3">
        <f t="shared" si="1166"/>
        <v>0</v>
      </c>
      <c r="K12470" s="3">
        <f t="shared" si="1166"/>
        <v>1</v>
      </c>
      <c r="L12470" s="3">
        <f t="shared" si="1167"/>
        <v>0</v>
      </c>
      <c r="M12470" s="3">
        <f t="shared" si="1168"/>
        <v>0</v>
      </c>
      <c r="N12470" s="3">
        <f t="shared" si="1169"/>
        <v>0</v>
      </c>
      <c r="O12470" s="3">
        <v>16386</v>
      </c>
      <c r="P12470" s="3">
        <v>13964.16</v>
      </c>
    </row>
    <row r="12471" spans="2:16" x14ac:dyDescent="0.15">
      <c r="B12471" s="5" t="s">
        <v>2802</v>
      </c>
      <c r="C12471" s="16">
        <f t="shared" si="1164"/>
        <v>2020</v>
      </c>
      <c r="D12471" s="16">
        <f t="shared" si="1165"/>
        <v>10</v>
      </c>
      <c r="E12471" s="3" t="s">
        <v>20</v>
      </c>
      <c r="F12471" s="3" t="s">
        <v>12</v>
      </c>
      <c r="G12471" s="3" t="s">
        <v>13</v>
      </c>
      <c r="H12471" s="3" t="s">
        <v>2836</v>
      </c>
      <c r="I12471" s="3">
        <f t="shared" si="1166"/>
        <v>0</v>
      </c>
      <c r="J12471" s="3">
        <f t="shared" si="1166"/>
        <v>0</v>
      </c>
      <c r="K12471" s="3">
        <f t="shared" si="1166"/>
        <v>1</v>
      </c>
      <c r="L12471" s="3">
        <f t="shared" si="1167"/>
        <v>0</v>
      </c>
      <c r="M12471" s="3">
        <f t="shared" si="1168"/>
        <v>0</v>
      </c>
      <c r="N12471" s="3">
        <f t="shared" si="1169"/>
        <v>0</v>
      </c>
      <c r="O12471" s="3">
        <v>15084</v>
      </c>
      <c r="P12471" s="3">
        <v>12856.26</v>
      </c>
    </row>
    <row r="12472" spans="2:16" x14ac:dyDescent="0.15">
      <c r="B12472" s="5" t="s">
        <v>492</v>
      </c>
      <c r="C12472" s="16">
        <f t="shared" si="1164"/>
        <v>2020</v>
      </c>
      <c r="D12472" s="16">
        <f t="shared" si="1165"/>
        <v>10</v>
      </c>
      <c r="E12472" s="3" t="s">
        <v>20</v>
      </c>
      <c r="F12472" s="3" t="s">
        <v>12</v>
      </c>
      <c r="G12472" s="3" t="s">
        <v>13</v>
      </c>
      <c r="H12472" s="3" t="s">
        <v>2836</v>
      </c>
      <c r="I12472" s="3">
        <f t="shared" si="1166"/>
        <v>0</v>
      </c>
      <c r="J12472" s="3">
        <f t="shared" si="1166"/>
        <v>0</v>
      </c>
      <c r="K12472" s="3">
        <f t="shared" si="1166"/>
        <v>1</v>
      </c>
      <c r="L12472" s="3">
        <f t="shared" si="1167"/>
        <v>0</v>
      </c>
      <c r="M12472" s="3">
        <f t="shared" si="1168"/>
        <v>0</v>
      </c>
      <c r="N12472" s="3">
        <f t="shared" si="1169"/>
        <v>0</v>
      </c>
      <c r="O12472" s="3">
        <v>13662</v>
      </c>
      <c r="P12472" s="3">
        <v>11662.56</v>
      </c>
    </row>
    <row r="12473" spans="2:16" x14ac:dyDescent="0.15">
      <c r="B12473" s="5" t="s">
        <v>1585</v>
      </c>
      <c r="C12473" s="16">
        <f t="shared" si="1164"/>
        <v>2020</v>
      </c>
      <c r="D12473" s="16">
        <f t="shared" si="1165"/>
        <v>10</v>
      </c>
      <c r="E12473" s="3" t="s">
        <v>20</v>
      </c>
      <c r="F12473" s="3" t="s">
        <v>12</v>
      </c>
      <c r="G12473" s="3" t="s">
        <v>13</v>
      </c>
      <c r="H12473" s="3" t="s">
        <v>2836</v>
      </c>
      <c r="I12473" s="3">
        <f t="shared" si="1166"/>
        <v>0</v>
      </c>
      <c r="J12473" s="3">
        <f t="shared" si="1166"/>
        <v>0</v>
      </c>
      <c r="K12473" s="3">
        <f t="shared" si="1166"/>
        <v>1</v>
      </c>
      <c r="L12473" s="3">
        <f t="shared" si="1167"/>
        <v>0</v>
      </c>
      <c r="M12473" s="3">
        <f t="shared" si="1168"/>
        <v>0</v>
      </c>
      <c r="N12473" s="3">
        <f t="shared" si="1169"/>
        <v>0</v>
      </c>
      <c r="O12473" s="3">
        <v>12582</v>
      </c>
      <c r="P12473" s="3">
        <v>10727.84</v>
      </c>
    </row>
    <row r="12474" spans="2:16" x14ac:dyDescent="0.15">
      <c r="B12474" s="5" t="s">
        <v>2204</v>
      </c>
      <c r="C12474" s="16">
        <f t="shared" si="1164"/>
        <v>2021</v>
      </c>
      <c r="D12474" s="16">
        <f t="shared" si="1165"/>
        <v>1</v>
      </c>
      <c r="E12474" s="3" t="s">
        <v>20</v>
      </c>
      <c r="F12474" s="3" t="s">
        <v>12</v>
      </c>
      <c r="G12474" s="3" t="s">
        <v>13</v>
      </c>
      <c r="H12474" s="3" t="s">
        <v>4504</v>
      </c>
      <c r="I12474" s="3">
        <f t="shared" si="1166"/>
        <v>0</v>
      </c>
      <c r="J12474" s="3">
        <f t="shared" si="1166"/>
        <v>0</v>
      </c>
      <c r="K12474" s="3">
        <f t="shared" si="1166"/>
        <v>1</v>
      </c>
      <c r="L12474" s="3">
        <f t="shared" si="1167"/>
        <v>0</v>
      </c>
      <c r="M12474" s="3">
        <f t="shared" si="1168"/>
        <v>0</v>
      </c>
      <c r="N12474" s="3">
        <f t="shared" si="1169"/>
        <v>0</v>
      </c>
      <c r="O12474" s="3">
        <v>3807</v>
      </c>
      <c r="P12474" s="3">
        <v>7788.63</v>
      </c>
    </row>
    <row r="12475" spans="2:16" x14ac:dyDescent="0.15">
      <c r="B12475" s="5" t="s">
        <v>414</v>
      </c>
      <c r="C12475" s="16">
        <f t="shared" si="1164"/>
        <v>2021</v>
      </c>
      <c r="D12475" s="16">
        <f t="shared" si="1165"/>
        <v>1</v>
      </c>
      <c r="E12475" s="3" t="s">
        <v>20</v>
      </c>
      <c r="F12475" s="3" t="s">
        <v>12</v>
      </c>
      <c r="G12475" s="3" t="s">
        <v>13</v>
      </c>
      <c r="H12475" s="3" t="s">
        <v>4504</v>
      </c>
      <c r="I12475" s="3">
        <f t="shared" si="1166"/>
        <v>0</v>
      </c>
      <c r="J12475" s="3">
        <f t="shared" si="1166"/>
        <v>0</v>
      </c>
      <c r="K12475" s="3">
        <f t="shared" si="1166"/>
        <v>1</v>
      </c>
      <c r="L12475" s="3">
        <f t="shared" si="1167"/>
        <v>0</v>
      </c>
      <c r="M12475" s="3">
        <f t="shared" si="1168"/>
        <v>0</v>
      </c>
      <c r="N12475" s="3">
        <f t="shared" si="1169"/>
        <v>0</v>
      </c>
      <c r="O12475" s="3">
        <v>1728</v>
      </c>
      <c r="P12475" s="3">
        <v>1491.71</v>
      </c>
    </row>
    <row r="12476" spans="2:16" x14ac:dyDescent="0.15">
      <c r="B12476" s="5" t="s">
        <v>414</v>
      </c>
      <c r="C12476" s="16">
        <f t="shared" si="1164"/>
        <v>2021</v>
      </c>
      <c r="D12476" s="16">
        <f t="shared" si="1165"/>
        <v>1</v>
      </c>
      <c r="E12476" s="3" t="s">
        <v>20</v>
      </c>
      <c r="F12476" s="3" t="s">
        <v>12</v>
      </c>
      <c r="G12476" s="3" t="s">
        <v>13</v>
      </c>
      <c r="H12476" s="3" t="s">
        <v>5037</v>
      </c>
      <c r="I12476" s="3">
        <f t="shared" si="1166"/>
        <v>0</v>
      </c>
      <c r="J12476" s="3">
        <f t="shared" si="1166"/>
        <v>0</v>
      </c>
      <c r="K12476" s="3">
        <f t="shared" si="1166"/>
        <v>1</v>
      </c>
      <c r="L12476" s="3">
        <f t="shared" si="1167"/>
        <v>0</v>
      </c>
      <c r="M12476" s="3">
        <f t="shared" si="1168"/>
        <v>0</v>
      </c>
      <c r="N12476" s="3">
        <f t="shared" si="1169"/>
        <v>0</v>
      </c>
      <c r="O12476" s="3">
        <v>1728</v>
      </c>
      <c r="P12476" s="3">
        <v>4843.99</v>
      </c>
    </row>
    <row r="12477" spans="2:16" x14ac:dyDescent="0.15">
      <c r="B12477" s="5" t="s">
        <v>462</v>
      </c>
      <c r="C12477" s="16">
        <f t="shared" si="1164"/>
        <v>2020</v>
      </c>
      <c r="D12477" s="16">
        <f t="shared" si="1165"/>
        <v>12</v>
      </c>
      <c r="E12477" s="3" t="s">
        <v>20</v>
      </c>
      <c r="F12477" s="3" t="s">
        <v>12</v>
      </c>
      <c r="G12477" s="3" t="s">
        <v>13</v>
      </c>
      <c r="H12477" s="3" t="s">
        <v>3288</v>
      </c>
      <c r="I12477" s="3">
        <f t="shared" si="1166"/>
        <v>0</v>
      </c>
      <c r="J12477" s="3">
        <f t="shared" si="1166"/>
        <v>0</v>
      </c>
      <c r="K12477" s="3">
        <f t="shared" si="1166"/>
        <v>1</v>
      </c>
      <c r="L12477" s="3">
        <f t="shared" si="1167"/>
        <v>0</v>
      </c>
      <c r="M12477" s="3">
        <f t="shared" si="1168"/>
        <v>0</v>
      </c>
      <c r="N12477" s="3">
        <f t="shared" si="1169"/>
        <v>0</v>
      </c>
      <c r="O12477" s="3">
        <v>15720</v>
      </c>
      <c r="P12477" s="3">
        <v>13554.77</v>
      </c>
    </row>
    <row r="12478" spans="2:16" x14ac:dyDescent="0.15">
      <c r="B12478" s="5" t="s">
        <v>1272</v>
      </c>
      <c r="C12478" s="16">
        <f t="shared" si="1164"/>
        <v>2020</v>
      </c>
      <c r="D12478" s="16">
        <f t="shared" si="1165"/>
        <v>8</v>
      </c>
      <c r="E12478" s="3" t="s">
        <v>20</v>
      </c>
      <c r="F12478" s="3" t="s">
        <v>12</v>
      </c>
      <c r="G12478" s="3" t="s">
        <v>13</v>
      </c>
      <c r="H12478" s="3" t="s">
        <v>2372</v>
      </c>
      <c r="I12478" s="3">
        <f t="shared" si="1166"/>
        <v>0</v>
      </c>
      <c r="J12478" s="3">
        <f t="shared" si="1166"/>
        <v>0</v>
      </c>
      <c r="K12478" s="3">
        <f t="shared" si="1166"/>
        <v>1</v>
      </c>
      <c r="L12478" s="3">
        <f t="shared" si="1167"/>
        <v>0</v>
      </c>
      <c r="M12478" s="3">
        <f t="shared" si="1168"/>
        <v>0</v>
      </c>
      <c r="N12478" s="3">
        <f t="shared" si="1169"/>
        <v>0</v>
      </c>
      <c r="O12478" s="3">
        <v>20502</v>
      </c>
      <c r="P12478" s="3">
        <v>17389.8</v>
      </c>
    </row>
    <row r="12479" spans="2:16" x14ac:dyDescent="0.15">
      <c r="B12479" s="5" t="s">
        <v>884</v>
      </c>
      <c r="C12479" s="16">
        <f t="shared" si="1164"/>
        <v>2020</v>
      </c>
      <c r="D12479" s="16">
        <f t="shared" si="1165"/>
        <v>8</v>
      </c>
      <c r="E12479" s="3" t="s">
        <v>20</v>
      </c>
      <c r="F12479" s="3" t="s">
        <v>12</v>
      </c>
      <c r="G12479" s="3" t="s">
        <v>13</v>
      </c>
      <c r="H12479" s="3" t="s">
        <v>2372</v>
      </c>
      <c r="I12479" s="3">
        <f t="shared" si="1166"/>
        <v>0</v>
      </c>
      <c r="J12479" s="3">
        <f t="shared" si="1166"/>
        <v>0</v>
      </c>
      <c r="K12479" s="3">
        <f t="shared" si="1166"/>
        <v>1</v>
      </c>
      <c r="L12479" s="3">
        <f t="shared" si="1167"/>
        <v>0</v>
      </c>
      <c r="M12479" s="3">
        <f t="shared" si="1168"/>
        <v>0</v>
      </c>
      <c r="N12479" s="3">
        <f t="shared" si="1169"/>
        <v>0</v>
      </c>
      <c r="O12479" s="3">
        <v>17100</v>
      </c>
      <c r="P12479" s="3">
        <v>14565.82</v>
      </c>
    </row>
    <row r="12480" spans="2:16" x14ac:dyDescent="0.15">
      <c r="B12480" s="5" t="s">
        <v>884</v>
      </c>
      <c r="C12480" s="16">
        <f t="shared" si="1164"/>
        <v>2020</v>
      </c>
      <c r="D12480" s="16">
        <f t="shared" si="1165"/>
        <v>8</v>
      </c>
      <c r="E12480" s="3" t="s">
        <v>20</v>
      </c>
      <c r="F12480" s="3" t="s">
        <v>12</v>
      </c>
      <c r="G12480" s="3" t="s">
        <v>13</v>
      </c>
      <c r="H12480" s="3" t="s">
        <v>2372</v>
      </c>
      <c r="I12480" s="3">
        <f t="shared" si="1166"/>
        <v>0</v>
      </c>
      <c r="J12480" s="3">
        <f t="shared" si="1166"/>
        <v>0</v>
      </c>
      <c r="K12480" s="3">
        <f t="shared" si="1166"/>
        <v>1</v>
      </c>
      <c r="L12480" s="3">
        <f t="shared" si="1167"/>
        <v>0</v>
      </c>
      <c r="M12480" s="3">
        <f t="shared" si="1168"/>
        <v>0</v>
      </c>
      <c r="N12480" s="3">
        <f t="shared" si="1169"/>
        <v>0</v>
      </c>
      <c r="O12480" s="3">
        <v>3420</v>
      </c>
      <c r="P12480" s="3">
        <v>2906.66</v>
      </c>
    </row>
    <row r="12481" spans="2:16" x14ac:dyDescent="0.15">
      <c r="B12481" s="5" t="s">
        <v>167</v>
      </c>
      <c r="C12481" s="16">
        <f t="shared" si="1164"/>
        <v>2020</v>
      </c>
      <c r="D12481" s="16">
        <f t="shared" si="1165"/>
        <v>8</v>
      </c>
      <c r="E12481" s="3" t="s">
        <v>20</v>
      </c>
      <c r="F12481" s="3" t="s">
        <v>12</v>
      </c>
      <c r="G12481" s="3" t="s">
        <v>13</v>
      </c>
      <c r="H12481" s="3" t="s">
        <v>2027</v>
      </c>
      <c r="I12481" s="3">
        <f t="shared" si="1166"/>
        <v>0</v>
      </c>
      <c r="J12481" s="3">
        <f t="shared" si="1166"/>
        <v>0</v>
      </c>
      <c r="K12481" s="3">
        <f t="shared" si="1166"/>
        <v>1</v>
      </c>
      <c r="L12481" s="3">
        <f t="shared" si="1167"/>
        <v>0</v>
      </c>
      <c r="M12481" s="3">
        <f t="shared" si="1168"/>
        <v>0</v>
      </c>
      <c r="N12481" s="3">
        <f t="shared" si="1169"/>
        <v>0</v>
      </c>
      <c r="O12481" s="3">
        <v>22770</v>
      </c>
      <c r="P12481" s="3">
        <v>19467.439999999999</v>
      </c>
    </row>
    <row r="12482" spans="2:16" x14ac:dyDescent="0.15">
      <c r="B12482" s="5" t="s">
        <v>754</v>
      </c>
      <c r="C12482" s="16">
        <f t="shared" si="1164"/>
        <v>2020</v>
      </c>
      <c r="D12482" s="16">
        <f t="shared" si="1165"/>
        <v>7</v>
      </c>
      <c r="E12482" s="3" t="s">
        <v>20</v>
      </c>
      <c r="F12482" s="3" t="s">
        <v>12</v>
      </c>
      <c r="G12482" s="3" t="s">
        <v>13</v>
      </c>
      <c r="H12482" s="3" t="s">
        <v>2351</v>
      </c>
      <c r="I12482" s="3">
        <f t="shared" si="1166"/>
        <v>0</v>
      </c>
      <c r="J12482" s="3">
        <f t="shared" si="1166"/>
        <v>0</v>
      </c>
      <c r="K12482" s="3">
        <f t="shared" si="1166"/>
        <v>1</v>
      </c>
      <c r="L12482" s="3">
        <f t="shared" si="1167"/>
        <v>0</v>
      </c>
      <c r="M12482" s="3">
        <f t="shared" si="1168"/>
        <v>0</v>
      </c>
      <c r="N12482" s="3">
        <f t="shared" si="1169"/>
        <v>0</v>
      </c>
      <c r="O12482" s="3">
        <v>20736</v>
      </c>
      <c r="P12482" s="3">
        <v>17660.669999999998</v>
      </c>
    </row>
    <row r="12483" spans="2:16" x14ac:dyDescent="0.15">
      <c r="B12483" s="5" t="s">
        <v>1316</v>
      </c>
      <c r="C12483" s="16">
        <f t="shared" si="1164"/>
        <v>2020</v>
      </c>
      <c r="D12483" s="16">
        <f t="shared" si="1165"/>
        <v>7</v>
      </c>
      <c r="E12483" s="3" t="s">
        <v>20</v>
      </c>
      <c r="F12483" s="3" t="s">
        <v>12</v>
      </c>
      <c r="G12483" s="3" t="s">
        <v>13</v>
      </c>
      <c r="H12483" s="3" t="s">
        <v>2065</v>
      </c>
      <c r="I12483" s="3">
        <f t="shared" si="1166"/>
        <v>0</v>
      </c>
      <c r="J12483" s="3">
        <f t="shared" si="1166"/>
        <v>0</v>
      </c>
      <c r="K12483" s="3">
        <f t="shared" si="1166"/>
        <v>1</v>
      </c>
      <c r="L12483" s="3">
        <f t="shared" si="1167"/>
        <v>0</v>
      </c>
      <c r="M12483" s="3">
        <f t="shared" si="1168"/>
        <v>0</v>
      </c>
      <c r="N12483" s="3">
        <f t="shared" si="1169"/>
        <v>0</v>
      </c>
      <c r="O12483" s="3">
        <v>22344</v>
      </c>
      <c r="P12483" s="3">
        <v>18885.830000000002</v>
      </c>
    </row>
    <row r="12484" spans="2:16" x14ac:dyDescent="0.15">
      <c r="B12484" s="5" t="s">
        <v>4749</v>
      </c>
      <c r="C12484" s="16">
        <f t="shared" ref="C12484:C12547" si="1170">YEAR(B12484)</f>
        <v>2022</v>
      </c>
      <c r="D12484" s="16">
        <f t="shared" ref="D12484:D12547" si="1171">MONTH(B12484)</f>
        <v>12</v>
      </c>
      <c r="E12484" s="3" t="s">
        <v>20</v>
      </c>
      <c r="F12484" s="3" t="s">
        <v>12</v>
      </c>
      <c r="G12484" s="3" t="s">
        <v>13</v>
      </c>
      <c r="H12484" s="3" t="s">
        <v>8609</v>
      </c>
      <c r="I12484" s="3">
        <f t="shared" ref="I12484:K12547" si="1172">MIN(1,IFERROR(SEARCH(I$2,$H12484),0))</f>
        <v>0</v>
      </c>
      <c r="J12484" s="3">
        <f t="shared" si="1172"/>
        <v>0</v>
      </c>
      <c r="K12484" s="3">
        <f t="shared" si="1172"/>
        <v>0</v>
      </c>
      <c r="L12484" s="3">
        <f t="shared" ref="L12484:L12547" si="1173">IF(I12484*J12484=1,"Гороховый изолят",IF(I12484*K12484=1,"Гороховый концентрат",0))</f>
        <v>0</v>
      </c>
      <c r="M12484" s="3">
        <f t="shared" ref="M12484:M12547" si="1174">$I12484*J12484</f>
        <v>0</v>
      </c>
      <c r="N12484" s="3">
        <f t="shared" ref="N12484:N12547" si="1175">$I12484*K12484</f>
        <v>0</v>
      </c>
      <c r="O12484" s="3">
        <v>0.01</v>
      </c>
      <c r="P12484" s="3">
        <v>1216.3599999999899</v>
      </c>
    </row>
    <row r="12485" spans="2:16" x14ac:dyDescent="0.15">
      <c r="B12485" s="5" t="s">
        <v>1431</v>
      </c>
      <c r="C12485" s="16">
        <f t="shared" si="1170"/>
        <v>2023</v>
      </c>
      <c r="D12485" s="16">
        <f t="shared" si="1171"/>
        <v>3</v>
      </c>
      <c r="E12485" s="3" t="s">
        <v>20</v>
      </c>
      <c r="F12485" s="3" t="s">
        <v>12</v>
      </c>
      <c r="G12485" s="3" t="s">
        <v>13</v>
      </c>
      <c r="H12485" s="3" t="s">
        <v>8702</v>
      </c>
      <c r="I12485" s="3">
        <f t="shared" si="1172"/>
        <v>0</v>
      </c>
      <c r="J12485" s="3">
        <f t="shared" si="1172"/>
        <v>0</v>
      </c>
      <c r="K12485" s="3">
        <f t="shared" si="1172"/>
        <v>0</v>
      </c>
      <c r="L12485" s="3">
        <f t="shared" si="1173"/>
        <v>0</v>
      </c>
      <c r="M12485" s="3">
        <f t="shared" si="1174"/>
        <v>0</v>
      </c>
      <c r="N12485" s="3">
        <f t="shared" si="1175"/>
        <v>0</v>
      </c>
      <c r="O12485" s="3">
        <v>5.0000000000000001E-3</v>
      </c>
      <c r="P12485" s="3">
        <v>2764.29</v>
      </c>
    </row>
    <row r="12486" spans="2:16" x14ac:dyDescent="0.15">
      <c r="B12486" s="5" t="s">
        <v>245</v>
      </c>
      <c r="C12486" s="16">
        <f t="shared" si="1170"/>
        <v>2023</v>
      </c>
      <c r="D12486" s="16">
        <f t="shared" si="1171"/>
        <v>6</v>
      </c>
      <c r="E12486" s="3" t="s">
        <v>20</v>
      </c>
      <c r="F12486" s="3" t="s">
        <v>12</v>
      </c>
      <c r="G12486" s="3" t="s">
        <v>13</v>
      </c>
      <c r="H12486" s="3" t="s">
        <v>8739</v>
      </c>
      <c r="I12486" s="3">
        <f t="shared" si="1172"/>
        <v>0</v>
      </c>
      <c r="J12486" s="3">
        <f t="shared" si="1172"/>
        <v>0</v>
      </c>
      <c r="K12486" s="3">
        <f t="shared" si="1172"/>
        <v>0</v>
      </c>
      <c r="L12486" s="3">
        <f t="shared" si="1173"/>
        <v>0</v>
      </c>
      <c r="M12486" s="3">
        <f t="shared" si="1174"/>
        <v>0</v>
      </c>
      <c r="N12486" s="3">
        <f t="shared" si="1175"/>
        <v>0</v>
      </c>
      <c r="O12486" s="3">
        <v>9.9999999999999995E-7</v>
      </c>
      <c r="P12486" s="3">
        <v>493.95</v>
      </c>
    </row>
    <row r="12487" spans="2:16" x14ac:dyDescent="0.15">
      <c r="B12487" s="5" t="s">
        <v>517</v>
      </c>
      <c r="C12487" s="16">
        <f t="shared" si="1170"/>
        <v>2023</v>
      </c>
      <c r="D12487" s="16">
        <f t="shared" si="1171"/>
        <v>6</v>
      </c>
      <c r="E12487" s="3" t="s">
        <v>20</v>
      </c>
      <c r="F12487" s="3" t="s">
        <v>12</v>
      </c>
      <c r="G12487" s="3" t="s">
        <v>13</v>
      </c>
      <c r="H12487" s="3" t="s">
        <v>8444</v>
      </c>
      <c r="I12487" s="3">
        <f t="shared" si="1172"/>
        <v>0</v>
      </c>
      <c r="J12487" s="3">
        <f t="shared" si="1172"/>
        <v>0</v>
      </c>
      <c r="K12487" s="3">
        <f t="shared" si="1172"/>
        <v>0</v>
      </c>
      <c r="L12487" s="3">
        <f t="shared" si="1173"/>
        <v>0</v>
      </c>
      <c r="M12487" s="3">
        <f t="shared" si="1174"/>
        <v>0</v>
      </c>
      <c r="N12487" s="3">
        <f t="shared" si="1175"/>
        <v>0</v>
      </c>
      <c r="O12487" s="3">
        <v>0.04</v>
      </c>
      <c r="P12487" s="3">
        <v>2086.9899999999998</v>
      </c>
    </row>
    <row r="12488" spans="2:16" x14ac:dyDescent="0.15">
      <c r="B12488" s="5" t="s">
        <v>517</v>
      </c>
      <c r="C12488" s="16">
        <f t="shared" si="1170"/>
        <v>2023</v>
      </c>
      <c r="D12488" s="16">
        <f t="shared" si="1171"/>
        <v>6</v>
      </c>
      <c r="E12488" s="3" t="s">
        <v>20</v>
      </c>
      <c r="F12488" s="3" t="s">
        <v>12</v>
      </c>
      <c r="G12488" s="3" t="s">
        <v>13</v>
      </c>
      <c r="H12488" s="3" t="s">
        <v>8648</v>
      </c>
      <c r="I12488" s="3">
        <f t="shared" si="1172"/>
        <v>0</v>
      </c>
      <c r="J12488" s="3">
        <f t="shared" si="1172"/>
        <v>0</v>
      </c>
      <c r="K12488" s="3">
        <f t="shared" si="1172"/>
        <v>0</v>
      </c>
      <c r="L12488" s="3">
        <f t="shared" si="1173"/>
        <v>0</v>
      </c>
      <c r="M12488" s="3">
        <f t="shared" si="1174"/>
        <v>0</v>
      </c>
      <c r="N12488" s="3">
        <f t="shared" si="1175"/>
        <v>0</v>
      </c>
      <c r="O12488" s="3">
        <v>0.01</v>
      </c>
      <c r="P12488" s="3">
        <v>553.6</v>
      </c>
    </row>
    <row r="12489" spans="2:16" x14ac:dyDescent="0.15">
      <c r="B12489" s="5" t="s">
        <v>1475</v>
      </c>
      <c r="C12489" s="16">
        <f t="shared" si="1170"/>
        <v>2022</v>
      </c>
      <c r="D12489" s="16">
        <f t="shared" si="1171"/>
        <v>9</v>
      </c>
      <c r="E12489" s="3" t="s">
        <v>20</v>
      </c>
      <c r="F12489" s="3" t="s">
        <v>384</v>
      </c>
      <c r="G12489" s="3" t="s">
        <v>13</v>
      </c>
      <c r="H12489" s="3" t="s">
        <v>5961</v>
      </c>
      <c r="I12489" s="3">
        <f t="shared" si="1172"/>
        <v>0</v>
      </c>
      <c r="J12489" s="3">
        <f t="shared" si="1172"/>
        <v>0</v>
      </c>
      <c r="K12489" s="3">
        <f t="shared" si="1172"/>
        <v>0</v>
      </c>
      <c r="L12489" s="3">
        <f t="shared" si="1173"/>
        <v>0</v>
      </c>
      <c r="M12489" s="3">
        <f t="shared" si="1174"/>
        <v>0</v>
      </c>
      <c r="N12489" s="3">
        <f t="shared" si="1175"/>
        <v>0</v>
      </c>
      <c r="O12489" s="3">
        <v>454</v>
      </c>
      <c r="P12489" s="3">
        <v>4578.25</v>
      </c>
    </row>
    <row r="12490" spans="2:16" x14ac:dyDescent="0.15">
      <c r="B12490" s="5" t="s">
        <v>749</v>
      </c>
      <c r="C12490" s="16">
        <f t="shared" si="1170"/>
        <v>2020</v>
      </c>
      <c r="D12490" s="16">
        <f t="shared" si="1171"/>
        <v>2</v>
      </c>
      <c r="E12490" s="3" t="s">
        <v>20</v>
      </c>
      <c r="F12490" s="3" t="s">
        <v>191</v>
      </c>
      <c r="G12490" s="3" t="s">
        <v>13</v>
      </c>
      <c r="H12490" s="3" t="s">
        <v>5552</v>
      </c>
      <c r="I12490" s="3">
        <f t="shared" si="1172"/>
        <v>0</v>
      </c>
      <c r="J12490" s="3">
        <f t="shared" si="1172"/>
        <v>0</v>
      </c>
      <c r="K12490" s="3">
        <f t="shared" si="1172"/>
        <v>0</v>
      </c>
      <c r="L12490" s="3">
        <f t="shared" si="1173"/>
        <v>0</v>
      </c>
      <c r="M12490" s="3">
        <f t="shared" si="1174"/>
        <v>0</v>
      </c>
      <c r="N12490" s="3">
        <f t="shared" si="1175"/>
        <v>0</v>
      </c>
      <c r="O12490" s="3">
        <v>908</v>
      </c>
      <c r="P12490" s="3">
        <v>7215.48</v>
      </c>
    </row>
    <row r="12491" spans="2:16" x14ac:dyDescent="0.15">
      <c r="B12491" s="5" t="s">
        <v>559</v>
      </c>
      <c r="C12491" s="16">
        <f t="shared" si="1170"/>
        <v>2020</v>
      </c>
      <c r="D12491" s="16">
        <f t="shared" si="1171"/>
        <v>2</v>
      </c>
      <c r="E12491" s="3" t="s">
        <v>20</v>
      </c>
      <c r="F12491" s="3" t="s">
        <v>191</v>
      </c>
      <c r="G12491" s="3" t="s">
        <v>13</v>
      </c>
      <c r="H12491" s="3" t="s">
        <v>5552</v>
      </c>
      <c r="I12491" s="3">
        <f t="shared" si="1172"/>
        <v>0</v>
      </c>
      <c r="J12491" s="3">
        <f t="shared" si="1172"/>
        <v>0</v>
      </c>
      <c r="K12491" s="3">
        <f t="shared" si="1172"/>
        <v>0</v>
      </c>
      <c r="L12491" s="3">
        <f t="shared" si="1173"/>
        <v>0</v>
      </c>
      <c r="M12491" s="3">
        <f t="shared" si="1174"/>
        <v>0</v>
      </c>
      <c r="N12491" s="3">
        <f t="shared" si="1175"/>
        <v>0</v>
      </c>
      <c r="O12491" s="3">
        <v>908</v>
      </c>
      <c r="P12491" s="3">
        <v>7049.64</v>
      </c>
    </row>
    <row r="12492" spans="2:16" x14ac:dyDescent="0.15">
      <c r="B12492" s="5">
        <v>45395</v>
      </c>
      <c r="C12492" s="16">
        <f t="shared" si="1170"/>
        <v>2024</v>
      </c>
      <c r="D12492" s="16">
        <f t="shared" si="1171"/>
        <v>4</v>
      </c>
      <c r="E12492" s="3" t="s">
        <v>11</v>
      </c>
      <c r="F12492" s="3" t="s">
        <v>294</v>
      </c>
      <c r="G12492" s="3" t="s">
        <v>13</v>
      </c>
      <c r="H12492" s="3" t="s">
        <v>8388</v>
      </c>
      <c r="I12492" s="3">
        <f t="shared" si="1172"/>
        <v>0</v>
      </c>
      <c r="J12492" s="3">
        <f t="shared" si="1172"/>
        <v>0</v>
      </c>
      <c r="K12492" s="3">
        <f t="shared" si="1172"/>
        <v>0</v>
      </c>
      <c r="L12492" s="3">
        <f t="shared" si="1173"/>
        <v>0</v>
      </c>
      <c r="M12492" s="3">
        <f t="shared" si="1174"/>
        <v>0</v>
      </c>
      <c r="N12492" s="3">
        <f t="shared" si="1175"/>
        <v>0</v>
      </c>
      <c r="O12492" s="3">
        <v>5.8999999999999997E-2</v>
      </c>
      <c r="P12492" s="3">
        <v>2879.02</v>
      </c>
    </row>
    <row r="12493" spans="2:16" x14ac:dyDescent="0.15">
      <c r="B12493" s="5" t="s">
        <v>610</v>
      </c>
      <c r="C12493" s="16">
        <f t="shared" si="1170"/>
        <v>2023</v>
      </c>
      <c r="D12493" s="16">
        <f t="shared" si="1171"/>
        <v>11</v>
      </c>
      <c r="E12493" s="3" t="s">
        <v>20</v>
      </c>
      <c r="F12493" s="3" t="s">
        <v>384</v>
      </c>
      <c r="G12493" s="3" t="s">
        <v>13</v>
      </c>
      <c r="H12493" s="3" t="s">
        <v>8266</v>
      </c>
      <c r="I12493" s="3">
        <f t="shared" si="1172"/>
        <v>0</v>
      </c>
      <c r="J12493" s="3">
        <f t="shared" si="1172"/>
        <v>0</v>
      </c>
      <c r="K12493" s="3">
        <f t="shared" si="1172"/>
        <v>0</v>
      </c>
      <c r="L12493" s="3">
        <f t="shared" si="1173"/>
        <v>0</v>
      </c>
      <c r="M12493" s="3">
        <f t="shared" si="1174"/>
        <v>0</v>
      </c>
      <c r="N12493" s="3">
        <f t="shared" si="1175"/>
        <v>0</v>
      </c>
      <c r="O12493" s="3">
        <v>0.16</v>
      </c>
      <c r="P12493" s="3">
        <v>1347.29</v>
      </c>
    </row>
    <row r="12494" spans="2:16" x14ac:dyDescent="0.15">
      <c r="B12494" s="5" t="s">
        <v>1781</v>
      </c>
      <c r="C12494" s="16">
        <f t="shared" si="1170"/>
        <v>2022</v>
      </c>
      <c r="D12494" s="16">
        <f t="shared" si="1171"/>
        <v>11</v>
      </c>
      <c r="E12494" s="3" t="s">
        <v>20</v>
      </c>
      <c r="F12494" s="3" t="s">
        <v>12</v>
      </c>
      <c r="G12494" s="3" t="s">
        <v>13</v>
      </c>
      <c r="H12494" s="3" t="s">
        <v>8353</v>
      </c>
      <c r="I12494" s="3">
        <f t="shared" si="1172"/>
        <v>0</v>
      </c>
      <c r="J12494" s="3">
        <f t="shared" si="1172"/>
        <v>0</v>
      </c>
      <c r="K12494" s="3">
        <f t="shared" si="1172"/>
        <v>0</v>
      </c>
      <c r="L12494" s="3">
        <f t="shared" si="1173"/>
        <v>0</v>
      </c>
      <c r="M12494" s="3">
        <f t="shared" si="1174"/>
        <v>0</v>
      </c>
      <c r="N12494" s="3">
        <f t="shared" si="1175"/>
        <v>0</v>
      </c>
      <c r="O12494" s="3">
        <v>0.1</v>
      </c>
      <c r="P12494" s="3">
        <v>126.25</v>
      </c>
    </row>
    <row r="12495" spans="2:16" x14ac:dyDescent="0.15">
      <c r="B12495" s="5" t="s">
        <v>1378</v>
      </c>
      <c r="C12495" s="16">
        <f t="shared" si="1170"/>
        <v>2023</v>
      </c>
      <c r="D12495" s="16">
        <f t="shared" si="1171"/>
        <v>2</v>
      </c>
      <c r="E12495" s="3" t="s">
        <v>20</v>
      </c>
      <c r="F12495" s="3" t="s">
        <v>12</v>
      </c>
      <c r="G12495" s="3" t="s">
        <v>13</v>
      </c>
      <c r="H12495" s="3" t="s">
        <v>8472</v>
      </c>
      <c r="I12495" s="3">
        <f t="shared" si="1172"/>
        <v>0</v>
      </c>
      <c r="J12495" s="3">
        <f t="shared" si="1172"/>
        <v>0</v>
      </c>
      <c r="K12495" s="3">
        <f t="shared" si="1172"/>
        <v>0</v>
      </c>
      <c r="L12495" s="3">
        <f t="shared" si="1173"/>
        <v>0</v>
      </c>
      <c r="M12495" s="3">
        <f t="shared" si="1174"/>
        <v>0</v>
      </c>
      <c r="N12495" s="3">
        <f t="shared" si="1175"/>
        <v>0</v>
      </c>
      <c r="O12495" s="3">
        <v>3.2000000000000001E-2</v>
      </c>
      <c r="P12495" s="3">
        <v>406.92</v>
      </c>
    </row>
    <row r="12496" spans="2:16" x14ac:dyDescent="0.15">
      <c r="B12496" s="5" t="s">
        <v>4796</v>
      </c>
      <c r="C12496" s="16">
        <f t="shared" si="1170"/>
        <v>2023</v>
      </c>
      <c r="D12496" s="16">
        <f t="shared" si="1171"/>
        <v>1</v>
      </c>
      <c r="E12496" s="3" t="s">
        <v>20</v>
      </c>
      <c r="F12496" s="3" t="s">
        <v>12</v>
      </c>
      <c r="G12496" s="3" t="s">
        <v>13</v>
      </c>
      <c r="H12496" s="3" t="s">
        <v>8521</v>
      </c>
      <c r="I12496" s="3">
        <f t="shared" si="1172"/>
        <v>0</v>
      </c>
      <c r="J12496" s="3">
        <f t="shared" si="1172"/>
        <v>0</v>
      </c>
      <c r="K12496" s="3">
        <f t="shared" si="1172"/>
        <v>0</v>
      </c>
      <c r="L12496" s="3">
        <f t="shared" si="1173"/>
        <v>0</v>
      </c>
      <c r="M12496" s="3">
        <f t="shared" si="1174"/>
        <v>0</v>
      </c>
      <c r="N12496" s="3">
        <f t="shared" si="1175"/>
        <v>0</v>
      </c>
      <c r="O12496" s="3">
        <v>0.02</v>
      </c>
      <c r="P12496" s="3">
        <v>2873.34</v>
      </c>
    </row>
    <row r="12497" spans="2:16" x14ac:dyDescent="0.15">
      <c r="B12497" s="5" t="s">
        <v>1016</v>
      </c>
      <c r="C12497" s="16">
        <f t="shared" si="1170"/>
        <v>2021</v>
      </c>
      <c r="D12497" s="16">
        <f t="shared" si="1171"/>
        <v>6</v>
      </c>
      <c r="E12497" s="3" t="s">
        <v>20</v>
      </c>
      <c r="F12497" s="3" t="s">
        <v>384</v>
      </c>
      <c r="G12497" s="3" t="s">
        <v>13</v>
      </c>
      <c r="H12497" s="3" t="s">
        <v>8096</v>
      </c>
      <c r="I12497" s="3">
        <f t="shared" si="1172"/>
        <v>0</v>
      </c>
      <c r="J12497" s="3">
        <f t="shared" si="1172"/>
        <v>0</v>
      </c>
      <c r="K12497" s="3">
        <f t="shared" si="1172"/>
        <v>0</v>
      </c>
      <c r="L12497" s="3">
        <f t="shared" si="1173"/>
        <v>0</v>
      </c>
      <c r="M12497" s="3">
        <f t="shared" si="1174"/>
        <v>0</v>
      </c>
      <c r="N12497" s="3">
        <f t="shared" si="1175"/>
        <v>0</v>
      </c>
      <c r="O12497" s="3">
        <v>0.5</v>
      </c>
      <c r="P12497" s="3">
        <v>79.760000000000005</v>
      </c>
    </row>
    <row r="12498" spans="2:16" x14ac:dyDescent="0.15">
      <c r="B12498" s="5">
        <v>45517</v>
      </c>
      <c r="C12498" s="16">
        <f t="shared" si="1170"/>
        <v>2024</v>
      </c>
      <c r="D12498" s="16">
        <f t="shared" si="1171"/>
        <v>8</v>
      </c>
      <c r="E12498" s="3" t="s">
        <v>11</v>
      </c>
      <c r="F12498" s="3" t="s">
        <v>2206</v>
      </c>
      <c r="G12498" s="3" t="s">
        <v>294</v>
      </c>
      <c r="H12498" s="3" t="s">
        <v>8352</v>
      </c>
      <c r="I12498" s="3">
        <f t="shared" si="1172"/>
        <v>0</v>
      </c>
      <c r="J12498" s="3">
        <f t="shared" si="1172"/>
        <v>0</v>
      </c>
      <c r="K12498" s="3">
        <f t="shared" si="1172"/>
        <v>0</v>
      </c>
      <c r="L12498" s="3">
        <f t="shared" si="1173"/>
        <v>0</v>
      </c>
      <c r="M12498" s="3">
        <f t="shared" si="1174"/>
        <v>0</v>
      </c>
      <c r="N12498" s="3">
        <f t="shared" si="1175"/>
        <v>0</v>
      </c>
      <c r="O12498" s="3">
        <v>0.1</v>
      </c>
      <c r="P12498" s="3">
        <v>127.33</v>
      </c>
    </row>
    <row r="12499" spans="2:16" x14ac:dyDescent="0.15">
      <c r="B12499" s="5" t="s">
        <v>2072</v>
      </c>
      <c r="C12499" s="16">
        <f t="shared" si="1170"/>
        <v>2023</v>
      </c>
      <c r="D12499" s="16">
        <f t="shared" si="1171"/>
        <v>5</v>
      </c>
      <c r="E12499" s="3" t="s">
        <v>20</v>
      </c>
      <c r="F12499" s="3" t="s">
        <v>12</v>
      </c>
      <c r="G12499" s="3" t="s">
        <v>13</v>
      </c>
      <c r="H12499" s="3" t="s">
        <v>7743</v>
      </c>
      <c r="I12499" s="3">
        <f t="shared" si="1172"/>
        <v>0</v>
      </c>
      <c r="J12499" s="3">
        <f t="shared" si="1172"/>
        <v>0</v>
      </c>
      <c r="K12499" s="3">
        <f t="shared" si="1172"/>
        <v>0</v>
      </c>
      <c r="L12499" s="3">
        <f t="shared" si="1173"/>
        <v>0</v>
      </c>
      <c r="M12499" s="3">
        <f t="shared" si="1174"/>
        <v>0</v>
      </c>
      <c r="N12499" s="3">
        <f t="shared" si="1175"/>
        <v>0</v>
      </c>
      <c r="O12499" s="3">
        <v>2</v>
      </c>
      <c r="P12499" s="3">
        <v>345.3</v>
      </c>
    </row>
    <row r="12500" spans="2:16" x14ac:dyDescent="0.15">
      <c r="B12500" s="5" t="s">
        <v>1166</v>
      </c>
      <c r="C12500" s="16">
        <f t="shared" si="1170"/>
        <v>2023</v>
      </c>
      <c r="D12500" s="16">
        <f t="shared" si="1171"/>
        <v>4</v>
      </c>
      <c r="E12500" s="3" t="s">
        <v>20</v>
      </c>
      <c r="F12500" s="3" t="s">
        <v>1313</v>
      </c>
      <c r="G12500" s="3" t="s">
        <v>13</v>
      </c>
      <c r="H12500" s="3" t="s">
        <v>7217</v>
      </c>
      <c r="I12500" s="3">
        <f t="shared" si="1172"/>
        <v>0</v>
      </c>
      <c r="J12500" s="3">
        <f t="shared" si="1172"/>
        <v>0</v>
      </c>
      <c r="K12500" s="3">
        <f t="shared" si="1172"/>
        <v>0</v>
      </c>
      <c r="L12500" s="3">
        <f t="shared" si="1173"/>
        <v>0</v>
      </c>
      <c r="M12500" s="3">
        <f t="shared" si="1174"/>
        <v>0</v>
      </c>
      <c r="N12500" s="3">
        <f t="shared" si="1175"/>
        <v>0</v>
      </c>
      <c r="O12500" s="3">
        <v>17</v>
      </c>
      <c r="P12500" s="3">
        <v>69275.25</v>
      </c>
    </row>
    <row r="12501" spans="2:16" x14ac:dyDescent="0.15">
      <c r="B12501" s="5" t="s">
        <v>7254</v>
      </c>
      <c r="C12501" s="16">
        <f t="shared" si="1170"/>
        <v>2023</v>
      </c>
      <c r="D12501" s="16">
        <f t="shared" si="1171"/>
        <v>10</v>
      </c>
      <c r="E12501" s="3" t="s">
        <v>20</v>
      </c>
      <c r="F12501" s="3" t="s">
        <v>1313</v>
      </c>
      <c r="G12501" s="3" t="s">
        <v>13</v>
      </c>
      <c r="H12501" s="3" t="s">
        <v>7217</v>
      </c>
      <c r="I12501" s="3">
        <f t="shared" si="1172"/>
        <v>0</v>
      </c>
      <c r="J12501" s="3">
        <f t="shared" si="1172"/>
        <v>0</v>
      </c>
      <c r="K12501" s="3">
        <f t="shared" si="1172"/>
        <v>0</v>
      </c>
      <c r="L12501" s="3">
        <f t="shared" si="1173"/>
        <v>0</v>
      </c>
      <c r="M12501" s="3">
        <f t="shared" si="1174"/>
        <v>0</v>
      </c>
      <c r="N12501" s="3">
        <f t="shared" si="1175"/>
        <v>0</v>
      </c>
      <c r="O12501" s="3">
        <v>15</v>
      </c>
      <c r="P12501" s="3">
        <v>58021.17</v>
      </c>
    </row>
    <row r="12502" spans="2:16" x14ac:dyDescent="0.15">
      <c r="B12502" s="5" t="s">
        <v>1259</v>
      </c>
      <c r="C12502" s="16">
        <f t="shared" si="1170"/>
        <v>2022</v>
      </c>
      <c r="D12502" s="16">
        <f t="shared" si="1171"/>
        <v>3</v>
      </c>
      <c r="E12502" s="3" t="s">
        <v>20</v>
      </c>
      <c r="F12502" s="3" t="s">
        <v>225</v>
      </c>
      <c r="G12502" s="3" t="s">
        <v>13</v>
      </c>
      <c r="H12502" s="3" t="s">
        <v>8616</v>
      </c>
      <c r="I12502" s="3">
        <f t="shared" si="1172"/>
        <v>0</v>
      </c>
      <c r="J12502" s="3">
        <f t="shared" si="1172"/>
        <v>0</v>
      </c>
      <c r="K12502" s="3">
        <f t="shared" si="1172"/>
        <v>0</v>
      </c>
      <c r="L12502" s="3">
        <f t="shared" si="1173"/>
        <v>0</v>
      </c>
      <c r="M12502" s="3">
        <f t="shared" si="1174"/>
        <v>0</v>
      </c>
      <c r="N12502" s="3">
        <f t="shared" si="1175"/>
        <v>0</v>
      </c>
      <c r="O12502" s="3">
        <v>0.01</v>
      </c>
      <c r="P12502" s="3">
        <v>1099.46</v>
      </c>
    </row>
    <row r="12503" spans="2:16" x14ac:dyDescent="0.15">
      <c r="B12503" s="5" t="s">
        <v>1045</v>
      </c>
      <c r="C12503" s="16">
        <f t="shared" si="1170"/>
        <v>2023</v>
      </c>
      <c r="D12503" s="16">
        <f t="shared" si="1171"/>
        <v>8</v>
      </c>
      <c r="E12503" s="3" t="s">
        <v>20</v>
      </c>
      <c r="F12503" s="3" t="s">
        <v>12</v>
      </c>
      <c r="G12503" s="3" t="s">
        <v>13</v>
      </c>
      <c r="H12503" s="3" t="s">
        <v>8616</v>
      </c>
      <c r="I12503" s="3">
        <f t="shared" si="1172"/>
        <v>0</v>
      </c>
      <c r="J12503" s="3">
        <f t="shared" si="1172"/>
        <v>0</v>
      </c>
      <c r="K12503" s="3">
        <f t="shared" si="1172"/>
        <v>0</v>
      </c>
      <c r="L12503" s="3">
        <f t="shared" si="1173"/>
        <v>0</v>
      </c>
      <c r="M12503" s="3">
        <f t="shared" si="1174"/>
        <v>0</v>
      </c>
      <c r="N12503" s="3">
        <f t="shared" si="1175"/>
        <v>0</v>
      </c>
      <c r="O12503" s="3">
        <v>0.01</v>
      </c>
      <c r="P12503" s="3">
        <v>42.03</v>
      </c>
    </row>
    <row r="12504" spans="2:16" x14ac:dyDescent="0.15">
      <c r="B12504" s="5" t="s">
        <v>7199</v>
      </c>
      <c r="C12504" s="16">
        <f t="shared" si="1170"/>
        <v>2022</v>
      </c>
      <c r="D12504" s="16">
        <f t="shared" si="1171"/>
        <v>12</v>
      </c>
      <c r="E12504" s="3" t="s">
        <v>20</v>
      </c>
      <c r="F12504" s="3" t="s">
        <v>12</v>
      </c>
      <c r="G12504" s="3" t="s">
        <v>13</v>
      </c>
      <c r="H12504" s="3" t="s">
        <v>8500</v>
      </c>
      <c r="I12504" s="3">
        <f t="shared" si="1172"/>
        <v>0</v>
      </c>
      <c r="J12504" s="3">
        <f t="shared" si="1172"/>
        <v>0</v>
      </c>
      <c r="K12504" s="3">
        <f t="shared" si="1172"/>
        <v>0</v>
      </c>
      <c r="L12504" s="3">
        <f t="shared" si="1173"/>
        <v>0</v>
      </c>
      <c r="M12504" s="3">
        <f t="shared" si="1174"/>
        <v>0</v>
      </c>
      <c r="N12504" s="3">
        <f t="shared" si="1175"/>
        <v>0</v>
      </c>
      <c r="O12504" s="3">
        <v>0.03</v>
      </c>
      <c r="P12504" s="3">
        <v>211.02</v>
      </c>
    </row>
    <row r="12505" spans="2:16" x14ac:dyDescent="0.15">
      <c r="B12505" s="5">
        <v>45321</v>
      </c>
      <c r="C12505" s="16">
        <f t="shared" si="1170"/>
        <v>2024</v>
      </c>
      <c r="D12505" s="16">
        <f t="shared" si="1171"/>
        <v>1</v>
      </c>
      <c r="E12505" s="3" t="s">
        <v>11</v>
      </c>
      <c r="F12505" s="3" t="s">
        <v>12</v>
      </c>
      <c r="G12505" s="3" t="s">
        <v>13</v>
      </c>
      <c r="H12505" s="3" t="s">
        <v>8681</v>
      </c>
      <c r="I12505" s="3">
        <f t="shared" si="1172"/>
        <v>0</v>
      </c>
      <c r="J12505" s="3">
        <f t="shared" si="1172"/>
        <v>0</v>
      </c>
      <c r="K12505" s="3">
        <f t="shared" si="1172"/>
        <v>0</v>
      </c>
      <c r="L12505" s="3">
        <f t="shared" si="1173"/>
        <v>0</v>
      </c>
      <c r="M12505" s="3">
        <f t="shared" si="1174"/>
        <v>0</v>
      </c>
      <c r="N12505" s="3">
        <f t="shared" si="1175"/>
        <v>0</v>
      </c>
      <c r="O12505" s="3">
        <v>0.01</v>
      </c>
      <c r="P12505" s="3">
        <v>115.31</v>
      </c>
    </row>
    <row r="12506" spans="2:16" x14ac:dyDescent="0.15">
      <c r="B12506" s="5" t="s">
        <v>99</v>
      </c>
      <c r="C12506" s="16">
        <f t="shared" si="1170"/>
        <v>2021</v>
      </c>
      <c r="D12506" s="16">
        <f t="shared" si="1171"/>
        <v>9</v>
      </c>
      <c r="E12506" s="3" t="s">
        <v>20</v>
      </c>
      <c r="F12506" s="3" t="s">
        <v>12</v>
      </c>
      <c r="G12506" s="3" t="s">
        <v>13</v>
      </c>
      <c r="H12506" s="3" t="s">
        <v>7615</v>
      </c>
      <c r="I12506" s="3">
        <f t="shared" si="1172"/>
        <v>0</v>
      </c>
      <c r="J12506" s="3">
        <f t="shared" si="1172"/>
        <v>0</v>
      </c>
      <c r="K12506" s="3">
        <f t="shared" si="1172"/>
        <v>0</v>
      </c>
      <c r="L12506" s="3">
        <f t="shared" si="1173"/>
        <v>0</v>
      </c>
      <c r="M12506" s="3">
        <f t="shared" si="1174"/>
        <v>0</v>
      </c>
      <c r="N12506" s="3">
        <f t="shared" si="1175"/>
        <v>0</v>
      </c>
      <c r="O12506" s="3">
        <v>3.5</v>
      </c>
      <c r="P12506" s="3">
        <v>7937.11</v>
      </c>
    </row>
    <row r="12507" spans="2:16" x14ac:dyDescent="0.15">
      <c r="B12507" s="5" t="s">
        <v>5476</v>
      </c>
      <c r="C12507" s="16">
        <f t="shared" si="1170"/>
        <v>2021</v>
      </c>
      <c r="D12507" s="16">
        <f t="shared" si="1171"/>
        <v>7</v>
      </c>
      <c r="E12507" s="3" t="s">
        <v>20</v>
      </c>
      <c r="F12507" s="3" t="s">
        <v>12</v>
      </c>
      <c r="G12507" s="3" t="s">
        <v>13</v>
      </c>
      <c r="H12507" s="3" t="s">
        <v>7615</v>
      </c>
      <c r="I12507" s="3">
        <f t="shared" si="1172"/>
        <v>0</v>
      </c>
      <c r="J12507" s="3">
        <f t="shared" si="1172"/>
        <v>0</v>
      </c>
      <c r="K12507" s="3">
        <f t="shared" si="1172"/>
        <v>0</v>
      </c>
      <c r="L12507" s="3">
        <f t="shared" si="1173"/>
        <v>0</v>
      </c>
      <c r="M12507" s="3">
        <f t="shared" si="1174"/>
        <v>0</v>
      </c>
      <c r="N12507" s="3">
        <f t="shared" si="1175"/>
        <v>0</v>
      </c>
      <c r="O12507" s="3">
        <v>1</v>
      </c>
      <c r="P12507" s="3">
        <v>5517.07</v>
      </c>
    </row>
    <row r="12508" spans="2:16" x14ac:dyDescent="0.15">
      <c r="B12508" s="5" t="s">
        <v>853</v>
      </c>
      <c r="C12508" s="16">
        <f t="shared" si="1170"/>
        <v>2022</v>
      </c>
      <c r="D12508" s="16">
        <f t="shared" si="1171"/>
        <v>2</v>
      </c>
      <c r="E12508" s="3" t="s">
        <v>20</v>
      </c>
      <c r="F12508" s="3" t="s">
        <v>2508</v>
      </c>
      <c r="G12508" s="3" t="s">
        <v>13</v>
      </c>
      <c r="H12508" s="3" t="s">
        <v>6634</v>
      </c>
      <c r="I12508" s="3">
        <f t="shared" si="1172"/>
        <v>0</v>
      </c>
      <c r="J12508" s="3">
        <f t="shared" si="1172"/>
        <v>0</v>
      </c>
      <c r="K12508" s="3">
        <f t="shared" si="1172"/>
        <v>0</v>
      </c>
      <c r="L12508" s="3">
        <f t="shared" si="1173"/>
        <v>0</v>
      </c>
      <c r="M12508" s="3">
        <f t="shared" si="1174"/>
        <v>0</v>
      </c>
      <c r="N12508" s="3">
        <f t="shared" si="1175"/>
        <v>0</v>
      </c>
      <c r="O12508" s="3">
        <v>100</v>
      </c>
      <c r="P12508" s="3">
        <v>2126.9499999999898</v>
      </c>
    </row>
    <row r="12509" spans="2:16" x14ac:dyDescent="0.15">
      <c r="B12509" s="5" t="s">
        <v>3268</v>
      </c>
      <c r="C12509" s="16">
        <f t="shared" si="1170"/>
        <v>2022</v>
      </c>
      <c r="D12509" s="16">
        <f t="shared" si="1171"/>
        <v>7</v>
      </c>
      <c r="E12509" s="3" t="s">
        <v>20</v>
      </c>
      <c r="F12509" s="3" t="s">
        <v>2508</v>
      </c>
      <c r="G12509" s="3" t="s">
        <v>13</v>
      </c>
      <c r="H12509" s="3" t="s">
        <v>6634</v>
      </c>
      <c r="I12509" s="3">
        <f t="shared" si="1172"/>
        <v>0</v>
      </c>
      <c r="J12509" s="3">
        <f t="shared" si="1172"/>
        <v>0</v>
      </c>
      <c r="K12509" s="3">
        <f t="shared" si="1172"/>
        <v>0</v>
      </c>
      <c r="L12509" s="3">
        <f t="shared" si="1173"/>
        <v>0</v>
      </c>
      <c r="M12509" s="3">
        <f t="shared" si="1174"/>
        <v>0</v>
      </c>
      <c r="N12509" s="3">
        <f t="shared" si="1175"/>
        <v>0</v>
      </c>
      <c r="O12509" s="3">
        <v>20</v>
      </c>
      <c r="P12509" s="3">
        <v>491.09</v>
      </c>
    </row>
    <row r="12510" spans="2:16" x14ac:dyDescent="0.15">
      <c r="B12510" s="5" t="s">
        <v>763</v>
      </c>
      <c r="C12510" s="16">
        <f t="shared" si="1170"/>
        <v>2022</v>
      </c>
      <c r="D12510" s="16">
        <f t="shared" si="1171"/>
        <v>4</v>
      </c>
      <c r="E12510" s="3" t="s">
        <v>20</v>
      </c>
      <c r="F12510" s="3" t="s">
        <v>12</v>
      </c>
      <c r="G12510" s="3" t="s">
        <v>13</v>
      </c>
      <c r="H12510" s="3" t="s">
        <v>7960</v>
      </c>
      <c r="I12510" s="3">
        <f t="shared" si="1172"/>
        <v>0</v>
      </c>
      <c r="J12510" s="3">
        <f t="shared" si="1172"/>
        <v>0</v>
      </c>
      <c r="K12510" s="3">
        <f t="shared" si="1172"/>
        <v>1</v>
      </c>
      <c r="L12510" s="3">
        <f t="shared" si="1173"/>
        <v>0</v>
      </c>
      <c r="M12510" s="3">
        <f t="shared" si="1174"/>
        <v>0</v>
      </c>
      <c r="N12510" s="3">
        <f t="shared" si="1175"/>
        <v>0</v>
      </c>
      <c r="O12510" s="3">
        <v>1</v>
      </c>
      <c r="P12510" s="3">
        <v>1.27</v>
      </c>
    </row>
    <row r="12511" spans="2:16" x14ac:dyDescent="0.15">
      <c r="B12511" s="5" t="s">
        <v>763</v>
      </c>
      <c r="C12511" s="16">
        <f t="shared" si="1170"/>
        <v>2022</v>
      </c>
      <c r="D12511" s="16">
        <f t="shared" si="1171"/>
        <v>4</v>
      </c>
      <c r="E12511" s="3" t="s">
        <v>20</v>
      </c>
      <c r="F12511" s="3" t="s">
        <v>12</v>
      </c>
      <c r="G12511" s="3" t="s">
        <v>13</v>
      </c>
      <c r="H12511" s="3" t="s">
        <v>7960</v>
      </c>
      <c r="I12511" s="3">
        <f t="shared" si="1172"/>
        <v>0</v>
      </c>
      <c r="J12511" s="3">
        <f t="shared" si="1172"/>
        <v>0</v>
      </c>
      <c r="K12511" s="3">
        <f t="shared" si="1172"/>
        <v>1</v>
      </c>
      <c r="L12511" s="3">
        <f t="shared" si="1173"/>
        <v>0</v>
      </c>
      <c r="M12511" s="3">
        <f t="shared" si="1174"/>
        <v>0</v>
      </c>
      <c r="N12511" s="3">
        <f t="shared" si="1175"/>
        <v>0</v>
      </c>
      <c r="O12511" s="3">
        <v>1</v>
      </c>
      <c r="P12511" s="3">
        <v>1.27</v>
      </c>
    </row>
    <row r="12512" spans="2:16" x14ac:dyDescent="0.15">
      <c r="B12512" s="5" t="s">
        <v>1734</v>
      </c>
      <c r="C12512" s="16">
        <f t="shared" si="1170"/>
        <v>2022</v>
      </c>
      <c r="D12512" s="16">
        <f t="shared" si="1171"/>
        <v>4</v>
      </c>
      <c r="E12512" s="3" t="s">
        <v>20</v>
      </c>
      <c r="F12512" s="3" t="s">
        <v>434</v>
      </c>
      <c r="G12512" s="3" t="s">
        <v>13</v>
      </c>
      <c r="H12512" s="3" t="s">
        <v>7158</v>
      </c>
      <c r="I12512" s="3">
        <f t="shared" si="1172"/>
        <v>0</v>
      </c>
      <c r="J12512" s="3">
        <f t="shared" si="1172"/>
        <v>0</v>
      </c>
      <c r="K12512" s="3">
        <f t="shared" si="1172"/>
        <v>0</v>
      </c>
      <c r="L12512" s="3">
        <f t="shared" si="1173"/>
        <v>0</v>
      </c>
      <c r="M12512" s="3">
        <f t="shared" si="1174"/>
        <v>0</v>
      </c>
      <c r="N12512" s="3">
        <f t="shared" si="1175"/>
        <v>0</v>
      </c>
      <c r="O12512" s="3">
        <v>20</v>
      </c>
      <c r="P12512" s="3">
        <v>614.71</v>
      </c>
    </row>
    <row r="12513" spans="2:16" x14ac:dyDescent="0.15">
      <c r="B12513" s="5" t="s">
        <v>176</v>
      </c>
      <c r="C12513" s="16">
        <f t="shared" si="1170"/>
        <v>2020</v>
      </c>
      <c r="D12513" s="16">
        <f t="shared" si="1171"/>
        <v>3</v>
      </c>
      <c r="E12513" s="3" t="s">
        <v>20</v>
      </c>
      <c r="F12513" s="3" t="s">
        <v>513</v>
      </c>
      <c r="G12513" s="3" t="s">
        <v>13</v>
      </c>
      <c r="H12513" s="3" t="s">
        <v>7160</v>
      </c>
      <c r="I12513" s="3">
        <f t="shared" si="1172"/>
        <v>0</v>
      </c>
      <c r="J12513" s="3">
        <f t="shared" si="1172"/>
        <v>0</v>
      </c>
      <c r="K12513" s="3">
        <f t="shared" si="1172"/>
        <v>0</v>
      </c>
      <c r="L12513" s="3">
        <f t="shared" si="1173"/>
        <v>0</v>
      </c>
      <c r="M12513" s="3">
        <f t="shared" si="1174"/>
        <v>0</v>
      </c>
      <c r="N12513" s="3">
        <f t="shared" si="1175"/>
        <v>0</v>
      </c>
      <c r="O12513" s="3">
        <v>20</v>
      </c>
      <c r="P12513" s="3">
        <v>559.67999999999995</v>
      </c>
    </row>
    <row r="12514" spans="2:16" x14ac:dyDescent="0.15">
      <c r="B12514" s="5" t="s">
        <v>2978</v>
      </c>
      <c r="C12514" s="16">
        <f t="shared" si="1170"/>
        <v>2022</v>
      </c>
      <c r="D12514" s="16">
        <f t="shared" si="1171"/>
        <v>12</v>
      </c>
      <c r="E12514" s="3" t="s">
        <v>20</v>
      </c>
      <c r="F12514" s="3" t="s">
        <v>384</v>
      </c>
      <c r="G12514" s="3" t="s">
        <v>13</v>
      </c>
      <c r="H12514" s="3" t="s">
        <v>8551</v>
      </c>
      <c r="I12514" s="3">
        <f t="shared" si="1172"/>
        <v>0</v>
      </c>
      <c r="J12514" s="3">
        <f t="shared" si="1172"/>
        <v>0</v>
      </c>
      <c r="K12514" s="3">
        <f t="shared" si="1172"/>
        <v>0</v>
      </c>
      <c r="L12514" s="3">
        <f t="shared" si="1173"/>
        <v>0</v>
      </c>
      <c r="M12514" s="3">
        <f t="shared" si="1174"/>
        <v>0</v>
      </c>
      <c r="N12514" s="3">
        <f t="shared" si="1175"/>
        <v>0</v>
      </c>
      <c r="O12514" s="3">
        <v>0.02</v>
      </c>
      <c r="P12514" s="3">
        <v>383.38</v>
      </c>
    </row>
    <row r="12515" spans="2:16" x14ac:dyDescent="0.15">
      <c r="B12515" s="5" t="s">
        <v>445</v>
      </c>
      <c r="C12515" s="16">
        <f t="shared" si="1170"/>
        <v>2022</v>
      </c>
      <c r="D12515" s="16">
        <f t="shared" si="1171"/>
        <v>11</v>
      </c>
      <c r="E12515" s="3" t="s">
        <v>20</v>
      </c>
      <c r="F12515" s="3" t="s">
        <v>12</v>
      </c>
      <c r="G12515" s="3" t="s">
        <v>13</v>
      </c>
      <c r="H12515" s="3" t="s">
        <v>5451</v>
      </c>
      <c r="I12515" s="3">
        <f t="shared" si="1172"/>
        <v>0</v>
      </c>
      <c r="J12515" s="3">
        <f t="shared" si="1172"/>
        <v>0</v>
      </c>
      <c r="K12515" s="3">
        <f t="shared" si="1172"/>
        <v>0</v>
      </c>
      <c r="L12515" s="3">
        <f t="shared" si="1173"/>
        <v>0</v>
      </c>
      <c r="M12515" s="3">
        <f t="shared" si="1174"/>
        <v>0</v>
      </c>
      <c r="N12515" s="3">
        <f t="shared" si="1175"/>
        <v>0</v>
      </c>
      <c r="O12515" s="3">
        <v>1000</v>
      </c>
      <c r="P12515" s="3">
        <v>7036.4</v>
      </c>
    </row>
    <row r="12516" spans="2:16" x14ac:dyDescent="0.15">
      <c r="B12516" s="5">
        <v>45536</v>
      </c>
      <c r="C12516" s="16">
        <f t="shared" si="1170"/>
        <v>2024</v>
      </c>
      <c r="D12516" s="16">
        <f t="shared" si="1171"/>
        <v>9</v>
      </c>
      <c r="E12516" s="3" t="s">
        <v>11</v>
      </c>
      <c r="F12516" s="3" t="s">
        <v>2383</v>
      </c>
      <c r="G12516" s="3" t="s">
        <v>13</v>
      </c>
      <c r="H12516" s="3" t="s">
        <v>7357</v>
      </c>
      <c r="I12516" s="3">
        <f t="shared" si="1172"/>
        <v>0</v>
      </c>
      <c r="J12516" s="3">
        <f t="shared" si="1172"/>
        <v>0</v>
      </c>
      <c r="K12516" s="3">
        <f t="shared" si="1172"/>
        <v>1</v>
      </c>
      <c r="L12516" s="3">
        <f t="shared" si="1173"/>
        <v>0</v>
      </c>
      <c r="M12516" s="3">
        <f t="shared" si="1174"/>
        <v>0</v>
      </c>
      <c r="N12516" s="3">
        <f t="shared" si="1175"/>
        <v>0</v>
      </c>
      <c r="O12516" s="3">
        <v>10</v>
      </c>
      <c r="P12516" s="3">
        <v>122.52</v>
      </c>
    </row>
    <row r="12517" spans="2:16" x14ac:dyDescent="0.15">
      <c r="B12517" s="5" t="s">
        <v>1803</v>
      </c>
      <c r="C12517" s="16">
        <f t="shared" si="1170"/>
        <v>2020</v>
      </c>
      <c r="D12517" s="16">
        <f t="shared" si="1171"/>
        <v>7</v>
      </c>
      <c r="E12517" s="3" t="s">
        <v>20</v>
      </c>
      <c r="F12517" s="3" t="s">
        <v>47</v>
      </c>
      <c r="G12517" s="3" t="s">
        <v>13</v>
      </c>
      <c r="H12517" s="3" t="s">
        <v>4585</v>
      </c>
      <c r="I12517" s="3">
        <f t="shared" si="1172"/>
        <v>0</v>
      </c>
      <c r="J12517" s="3">
        <f t="shared" si="1172"/>
        <v>0</v>
      </c>
      <c r="K12517" s="3">
        <f t="shared" si="1172"/>
        <v>0</v>
      </c>
      <c r="L12517" s="3">
        <f t="shared" si="1173"/>
        <v>0</v>
      </c>
      <c r="M12517" s="3">
        <f t="shared" si="1174"/>
        <v>0</v>
      </c>
      <c r="N12517" s="3">
        <f t="shared" si="1175"/>
        <v>0</v>
      </c>
      <c r="O12517" s="3">
        <v>3200</v>
      </c>
      <c r="P12517" s="3">
        <v>8088.81</v>
      </c>
    </row>
    <row r="12518" spans="2:16" x14ac:dyDescent="0.15">
      <c r="B12518" s="5" t="s">
        <v>4584</v>
      </c>
      <c r="C12518" s="16">
        <f t="shared" si="1170"/>
        <v>2021</v>
      </c>
      <c r="D12518" s="16">
        <f t="shared" si="1171"/>
        <v>3</v>
      </c>
      <c r="E12518" s="3" t="s">
        <v>20</v>
      </c>
      <c r="F12518" s="3" t="s">
        <v>47</v>
      </c>
      <c r="G12518" s="3" t="s">
        <v>13</v>
      </c>
      <c r="H12518" s="3" t="s">
        <v>4585</v>
      </c>
      <c r="I12518" s="3">
        <f t="shared" si="1172"/>
        <v>0</v>
      </c>
      <c r="J12518" s="3">
        <f t="shared" si="1172"/>
        <v>0</v>
      </c>
      <c r="K12518" s="3">
        <f t="shared" si="1172"/>
        <v>0</v>
      </c>
      <c r="L12518" s="3">
        <f t="shared" si="1173"/>
        <v>0</v>
      </c>
      <c r="M12518" s="3">
        <f t="shared" si="1174"/>
        <v>0</v>
      </c>
      <c r="N12518" s="3">
        <f t="shared" si="1175"/>
        <v>0</v>
      </c>
      <c r="O12518" s="3">
        <v>3200</v>
      </c>
      <c r="P12518" s="3">
        <v>8217.4699999999903</v>
      </c>
    </row>
    <row r="12519" spans="2:16" x14ac:dyDescent="0.15">
      <c r="B12519" s="5" t="s">
        <v>378</v>
      </c>
      <c r="C12519" s="16">
        <f t="shared" si="1170"/>
        <v>2023</v>
      </c>
      <c r="D12519" s="16">
        <f t="shared" si="1171"/>
        <v>11</v>
      </c>
      <c r="E12519" s="3" t="s">
        <v>20</v>
      </c>
      <c r="F12519" s="3" t="s">
        <v>47</v>
      </c>
      <c r="G12519" s="3" t="s">
        <v>13</v>
      </c>
      <c r="H12519" s="3" t="s">
        <v>376</v>
      </c>
      <c r="I12519" s="3">
        <f t="shared" si="1172"/>
        <v>1</v>
      </c>
      <c r="J12519" s="3">
        <f t="shared" si="1172"/>
        <v>1</v>
      </c>
      <c r="K12519" s="3">
        <f t="shared" si="1172"/>
        <v>0</v>
      </c>
      <c r="L12519" s="3" t="str">
        <f t="shared" si="1173"/>
        <v>Гороховый изолят</v>
      </c>
      <c r="M12519" s="3">
        <f t="shared" si="1174"/>
        <v>1</v>
      </c>
      <c r="N12519" s="3">
        <f t="shared" si="1175"/>
        <v>0</v>
      </c>
      <c r="O12519" s="3">
        <v>4000</v>
      </c>
      <c r="P12519" s="3">
        <v>30745.23</v>
      </c>
    </row>
    <row r="12520" spans="2:16" x14ac:dyDescent="0.15">
      <c r="B12520" s="5" t="s">
        <v>378</v>
      </c>
      <c r="C12520" s="16">
        <f t="shared" si="1170"/>
        <v>2023</v>
      </c>
      <c r="D12520" s="16">
        <f t="shared" si="1171"/>
        <v>11</v>
      </c>
      <c r="E12520" s="3" t="s">
        <v>20</v>
      </c>
      <c r="F12520" s="3" t="s">
        <v>189</v>
      </c>
      <c r="G12520" s="3" t="s">
        <v>13</v>
      </c>
      <c r="H12520" s="3" t="s">
        <v>376</v>
      </c>
      <c r="I12520" s="3">
        <f t="shared" si="1172"/>
        <v>1</v>
      </c>
      <c r="J12520" s="3">
        <f t="shared" si="1172"/>
        <v>1</v>
      </c>
      <c r="K12520" s="3">
        <f t="shared" si="1172"/>
        <v>0</v>
      </c>
      <c r="L12520" s="3" t="str">
        <f t="shared" si="1173"/>
        <v>Гороховый изолят</v>
      </c>
      <c r="M12520" s="3">
        <f t="shared" si="1174"/>
        <v>1</v>
      </c>
      <c r="N12520" s="3">
        <f t="shared" si="1175"/>
        <v>0</v>
      </c>
      <c r="O12520" s="3">
        <v>2160</v>
      </c>
      <c r="P12520" s="3">
        <v>14612.45</v>
      </c>
    </row>
    <row r="12521" spans="2:16" x14ac:dyDescent="0.15">
      <c r="B12521" s="5">
        <v>45377</v>
      </c>
      <c r="C12521" s="16">
        <f t="shared" si="1170"/>
        <v>2024</v>
      </c>
      <c r="D12521" s="16">
        <f t="shared" si="1171"/>
        <v>3</v>
      </c>
      <c r="E12521" s="3" t="s">
        <v>11</v>
      </c>
      <c r="F12521" s="3" t="s">
        <v>189</v>
      </c>
      <c r="G12521" s="3" t="s">
        <v>13</v>
      </c>
      <c r="H12521" s="3" t="s">
        <v>376</v>
      </c>
      <c r="I12521" s="3">
        <f t="shared" si="1172"/>
        <v>1</v>
      </c>
      <c r="J12521" s="3">
        <f t="shared" si="1172"/>
        <v>1</v>
      </c>
      <c r="K12521" s="3">
        <f t="shared" si="1172"/>
        <v>0</v>
      </c>
      <c r="L12521" s="3" t="str">
        <f t="shared" si="1173"/>
        <v>Гороховый изолят</v>
      </c>
      <c r="M12521" s="3">
        <f t="shared" si="1174"/>
        <v>1</v>
      </c>
      <c r="N12521" s="3">
        <f t="shared" si="1175"/>
        <v>0</v>
      </c>
      <c r="O12521" s="3">
        <v>4320</v>
      </c>
      <c r="P12521" s="3">
        <v>28243.22</v>
      </c>
    </row>
    <row r="12522" spans="2:16" x14ac:dyDescent="0.15">
      <c r="B12522" s="5">
        <v>45377</v>
      </c>
      <c r="C12522" s="16">
        <f t="shared" si="1170"/>
        <v>2024</v>
      </c>
      <c r="D12522" s="16">
        <f t="shared" si="1171"/>
        <v>3</v>
      </c>
      <c r="E12522" s="3" t="s">
        <v>11</v>
      </c>
      <c r="F12522" s="3" t="s">
        <v>47</v>
      </c>
      <c r="G12522" s="3" t="s">
        <v>13</v>
      </c>
      <c r="H12522" s="3" t="s">
        <v>376</v>
      </c>
      <c r="I12522" s="3">
        <f t="shared" si="1172"/>
        <v>1</v>
      </c>
      <c r="J12522" s="3">
        <f t="shared" si="1172"/>
        <v>1</v>
      </c>
      <c r="K12522" s="3">
        <f t="shared" si="1172"/>
        <v>0</v>
      </c>
      <c r="L12522" s="3" t="str">
        <f t="shared" si="1173"/>
        <v>Гороховый изолят</v>
      </c>
      <c r="M12522" s="3">
        <f t="shared" si="1174"/>
        <v>1</v>
      </c>
      <c r="N12522" s="3">
        <f t="shared" si="1175"/>
        <v>0</v>
      </c>
      <c r="O12522" s="3">
        <v>4000</v>
      </c>
      <c r="P12522" s="3">
        <v>29389.24</v>
      </c>
    </row>
    <row r="12523" spans="2:16" x14ac:dyDescent="0.15">
      <c r="B12523" s="5" t="s">
        <v>338</v>
      </c>
      <c r="C12523" s="16">
        <f t="shared" si="1170"/>
        <v>2023</v>
      </c>
      <c r="D12523" s="16">
        <f t="shared" si="1171"/>
        <v>8</v>
      </c>
      <c r="E12523" s="3" t="s">
        <v>20</v>
      </c>
      <c r="F12523" s="3" t="s">
        <v>47</v>
      </c>
      <c r="G12523" s="3" t="s">
        <v>13</v>
      </c>
      <c r="H12523" s="3" t="s">
        <v>339</v>
      </c>
      <c r="I12523" s="3">
        <f t="shared" si="1172"/>
        <v>1</v>
      </c>
      <c r="J12523" s="3">
        <f t="shared" si="1172"/>
        <v>1</v>
      </c>
      <c r="K12523" s="3">
        <f t="shared" si="1172"/>
        <v>0</v>
      </c>
      <c r="L12523" s="3" t="str">
        <f t="shared" si="1173"/>
        <v>Гороховый изолят</v>
      </c>
      <c r="M12523" s="3">
        <f t="shared" si="1174"/>
        <v>1</v>
      </c>
      <c r="N12523" s="3">
        <f t="shared" si="1175"/>
        <v>0</v>
      </c>
      <c r="O12523" s="3">
        <v>6000</v>
      </c>
      <c r="P12523" s="3">
        <v>44137.440000000002</v>
      </c>
    </row>
    <row r="12524" spans="2:16" x14ac:dyDescent="0.15">
      <c r="B12524" s="5" t="s">
        <v>393</v>
      </c>
      <c r="C12524" s="16">
        <f t="shared" si="1170"/>
        <v>2020</v>
      </c>
      <c r="D12524" s="16">
        <f t="shared" si="1171"/>
        <v>4</v>
      </c>
      <c r="E12524" s="3" t="s">
        <v>20</v>
      </c>
      <c r="F12524" s="3" t="s">
        <v>47</v>
      </c>
      <c r="G12524" s="3" t="s">
        <v>13</v>
      </c>
      <c r="H12524" s="3" t="s">
        <v>394</v>
      </c>
      <c r="I12524" s="3">
        <f t="shared" si="1172"/>
        <v>1</v>
      </c>
      <c r="J12524" s="3">
        <f t="shared" si="1172"/>
        <v>1</v>
      </c>
      <c r="K12524" s="3">
        <f t="shared" si="1172"/>
        <v>0</v>
      </c>
      <c r="L12524" s="3" t="str">
        <f t="shared" si="1173"/>
        <v>Гороховый изолят</v>
      </c>
      <c r="M12524" s="3">
        <f t="shared" si="1174"/>
        <v>1</v>
      </c>
      <c r="N12524" s="3">
        <f t="shared" si="1175"/>
        <v>0</v>
      </c>
      <c r="O12524" s="3">
        <v>3000</v>
      </c>
      <c r="P12524" s="3">
        <v>17206.79</v>
      </c>
    </row>
    <row r="12525" spans="2:16" x14ac:dyDescent="0.15">
      <c r="B12525" s="5" t="s">
        <v>205</v>
      </c>
      <c r="C12525" s="16">
        <f t="shared" si="1170"/>
        <v>2020</v>
      </c>
      <c r="D12525" s="16">
        <f t="shared" si="1171"/>
        <v>11</v>
      </c>
      <c r="E12525" s="3" t="s">
        <v>20</v>
      </c>
      <c r="F12525" s="3" t="s">
        <v>47</v>
      </c>
      <c r="G12525" s="3" t="s">
        <v>13</v>
      </c>
      <c r="H12525" s="3" t="s">
        <v>302</v>
      </c>
      <c r="I12525" s="3">
        <f t="shared" si="1172"/>
        <v>1</v>
      </c>
      <c r="J12525" s="3">
        <f t="shared" si="1172"/>
        <v>1</v>
      </c>
      <c r="K12525" s="3">
        <f t="shared" si="1172"/>
        <v>0</v>
      </c>
      <c r="L12525" s="3" t="str">
        <f t="shared" si="1173"/>
        <v>Гороховый изолят</v>
      </c>
      <c r="M12525" s="3">
        <f t="shared" si="1174"/>
        <v>1</v>
      </c>
      <c r="N12525" s="3">
        <f t="shared" si="1175"/>
        <v>0</v>
      </c>
      <c r="O12525" s="3">
        <v>4000</v>
      </c>
      <c r="P12525" s="3">
        <v>24691.68</v>
      </c>
    </row>
    <row r="12526" spans="2:16" x14ac:dyDescent="0.15">
      <c r="B12526" s="5" t="s">
        <v>159</v>
      </c>
      <c r="C12526" s="16">
        <f t="shared" si="1170"/>
        <v>2020</v>
      </c>
      <c r="D12526" s="16">
        <f t="shared" si="1171"/>
        <v>9</v>
      </c>
      <c r="E12526" s="3" t="s">
        <v>20</v>
      </c>
      <c r="F12526" s="3" t="s">
        <v>47</v>
      </c>
      <c r="G12526" s="3" t="s">
        <v>13</v>
      </c>
      <c r="H12526" s="3" t="s">
        <v>302</v>
      </c>
      <c r="I12526" s="3">
        <f t="shared" si="1172"/>
        <v>1</v>
      </c>
      <c r="J12526" s="3">
        <f t="shared" si="1172"/>
        <v>1</v>
      </c>
      <c r="K12526" s="3">
        <f t="shared" si="1172"/>
        <v>0</v>
      </c>
      <c r="L12526" s="3" t="str">
        <f t="shared" si="1173"/>
        <v>Гороховый изолят</v>
      </c>
      <c r="M12526" s="3">
        <f t="shared" si="1174"/>
        <v>1</v>
      </c>
      <c r="N12526" s="3">
        <f t="shared" si="1175"/>
        <v>0</v>
      </c>
      <c r="O12526" s="3">
        <v>3000</v>
      </c>
      <c r="P12526" s="3">
        <v>18034.11</v>
      </c>
    </row>
    <row r="12527" spans="2:16" x14ac:dyDescent="0.15">
      <c r="B12527" s="5" t="s">
        <v>303</v>
      </c>
      <c r="C12527" s="16">
        <f t="shared" si="1170"/>
        <v>2021</v>
      </c>
      <c r="D12527" s="16">
        <f t="shared" si="1171"/>
        <v>8</v>
      </c>
      <c r="E12527" s="3" t="s">
        <v>20</v>
      </c>
      <c r="F12527" s="3" t="s">
        <v>47</v>
      </c>
      <c r="G12527" s="3" t="s">
        <v>13</v>
      </c>
      <c r="H12527" s="3" t="s">
        <v>302</v>
      </c>
      <c r="I12527" s="3">
        <f t="shared" si="1172"/>
        <v>1</v>
      </c>
      <c r="J12527" s="3">
        <f t="shared" si="1172"/>
        <v>1</v>
      </c>
      <c r="K12527" s="3">
        <f t="shared" si="1172"/>
        <v>0</v>
      </c>
      <c r="L12527" s="3" t="str">
        <f t="shared" si="1173"/>
        <v>Гороховый изолят</v>
      </c>
      <c r="M12527" s="3">
        <f t="shared" si="1174"/>
        <v>1</v>
      </c>
      <c r="N12527" s="3">
        <f t="shared" si="1175"/>
        <v>0</v>
      </c>
      <c r="O12527" s="3">
        <v>15000</v>
      </c>
      <c r="P12527" s="3">
        <v>84677.06</v>
      </c>
    </row>
    <row r="12528" spans="2:16" x14ac:dyDescent="0.15">
      <c r="B12528" s="5" t="s">
        <v>340</v>
      </c>
      <c r="C12528" s="16">
        <f t="shared" si="1170"/>
        <v>2021</v>
      </c>
      <c r="D12528" s="16">
        <f t="shared" si="1171"/>
        <v>2</v>
      </c>
      <c r="E12528" s="3" t="s">
        <v>20</v>
      </c>
      <c r="F12528" s="3" t="s">
        <v>47</v>
      </c>
      <c r="G12528" s="3" t="s">
        <v>13</v>
      </c>
      <c r="H12528" s="3" t="s">
        <v>302</v>
      </c>
      <c r="I12528" s="3">
        <f t="shared" si="1172"/>
        <v>1</v>
      </c>
      <c r="J12528" s="3">
        <f t="shared" si="1172"/>
        <v>1</v>
      </c>
      <c r="K12528" s="3">
        <f t="shared" si="1172"/>
        <v>0</v>
      </c>
      <c r="L12528" s="3" t="str">
        <f t="shared" si="1173"/>
        <v>Гороховый изолят</v>
      </c>
      <c r="M12528" s="3">
        <f t="shared" si="1174"/>
        <v>1</v>
      </c>
      <c r="N12528" s="3">
        <f t="shared" si="1175"/>
        <v>0</v>
      </c>
      <c r="O12528" s="3">
        <v>6000</v>
      </c>
      <c r="P12528" s="3">
        <v>35812.129999999903</v>
      </c>
    </row>
    <row r="12529" spans="2:16" x14ac:dyDescent="0.15">
      <c r="B12529" s="5" t="s">
        <v>370</v>
      </c>
      <c r="C12529" s="16">
        <f t="shared" si="1170"/>
        <v>2021</v>
      </c>
      <c r="D12529" s="16">
        <f t="shared" si="1171"/>
        <v>11</v>
      </c>
      <c r="E12529" s="3" t="s">
        <v>20</v>
      </c>
      <c r="F12529" s="3" t="s">
        <v>47</v>
      </c>
      <c r="G12529" s="3" t="s">
        <v>13</v>
      </c>
      <c r="H12529" s="3" t="s">
        <v>302</v>
      </c>
      <c r="I12529" s="3">
        <f t="shared" si="1172"/>
        <v>1</v>
      </c>
      <c r="J12529" s="3">
        <f t="shared" si="1172"/>
        <v>1</v>
      </c>
      <c r="K12529" s="3">
        <f t="shared" si="1172"/>
        <v>0</v>
      </c>
      <c r="L12529" s="3" t="str">
        <f t="shared" si="1173"/>
        <v>Гороховый изолят</v>
      </c>
      <c r="M12529" s="3">
        <f t="shared" si="1174"/>
        <v>1</v>
      </c>
      <c r="N12529" s="3">
        <f t="shared" si="1175"/>
        <v>0</v>
      </c>
      <c r="O12529" s="3">
        <v>5000</v>
      </c>
      <c r="P12529" s="3">
        <v>27481.66</v>
      </c>
    </row>
    <row r="12530" spans="2:16" x14ac:dyDescent="0.15">
      <c r="B12530" s="5" t="s">
        <v>392</v>
      </c>
      <c r="C12530" s="16">
        <f t="shared" si="1170"/>
        <v>2021</v>
      </c>
      <c r="D12530" s="16">
        <f t="shared" si="1171"/>
        <v>1</v>
      </c>
      <c r="E12530" s="3" t="s">
        <v>20</v>
      </c>
      <c r="F12530" s="3" t="s">
        <v>47</v>
      </c>
      <c r="G12530" s="3" t="s">
        <v>13</v>
      </c>
      <c r="H12530" s="3" t="s">
        <v>302</v>
      </c>
      <c r="I12530" s="3">
        <f t="shared" si="1172"/>
        <v>1</v>
      </c>
      <c r="J12530" s="3">
        <f t="shared" si="1172"/>
        <v>1</v>
      </c>
      <c r="K12530" s="3">
        <f t="shared" si="1172"/>
        <v>0</v>
      </c>
      <c r="L12530" s="3" t="str">
        <f t="shared" si="1173"/>
        <v>Гороховый изолят</v>
      </c>
      <c r="M12530" s="3">
        <f t="shared" si="1174"/>
        <v>1</v>
      </c>
      <c r="N12530" s="3">
        <f t="shared" si="1175"/>
        <v>0</v>
      </c>
      <c r="O12530" s="3">
        <v>3000</v>
      </c>
      <c r="P12530" s="3">
        <v>17864.900000000001</v>
      </c>
    </row>
    <row r="12531" spans="2:16" x14ac:dyDescent="0.15">
      <c r="B12531" s="5" t="s">
        <v>278</v>
      </c>
      <c r="C12531" s="16">
        <f t="shared" si="1170"/>
        <v>2021</v>
      </c>
      <c r="D12531" s="16">
        <f t="shared" si="1171"/>
        <v>6</v>
      </c>
      <c r="E12531" s="3" t="s">
        <v>20</v>
      </c>
      <c r="F12531" s="3" t="s">
        <v>47</v>
      </c>
      <c r="G12531" s="3" t="s">
        <v>13</v>
      </c>
      <c r="H12531" s="3" t="s">
        <v>302</v>
      </c>
      <c r="I12531" s="3">
        <f t="shared" si="1172"/>
        <v>1</v>
      </c>
      <c r="J12531" s="3">
        <f t="shared" si="1172"/>
        <v>1</v>
      </c>
      <c r="K12531" s="3">
        <f t="shared" si="1172"/>
        <v>0</v>
      </c>
      <c r="L12531" s="3" t="str">
        <f t="shared" si="1173"/>
        <v>Гороховый изолят</v>
      </c>
      <c r="M12531" s="3">
        <f t="shared" si="1174"/>
        <v>1</v>
      </c>
      <c r="N12531" s="3">
        <f t="shared" si="1175"/>
        <v>0</v>
      </c>
      <c r="O12531" s="3">
        <v>3000</v>
      </c>
      <c r="P12531" s="3">
        <v>17450.37</v>
      </c>
    </row>
    <row r="12532" spans="2:16" x14ac:dyDescent="0.15">
      <c r="B12532" s="5" t="s">
        <v>192</v>
      </c>
      <c r="C12532" s="16">
        <f t="shared" si="1170"/>
        <v>2021</v>
      </c>
      <c r="D12532" s="16">
        <f t="shared" si="1171"/>
        <v>8</v>
      </c>
      <c r="E12532" s="3" t="s">
        <v>20</v>
      </c>
      <c r="F12532" s="3" t="s">
        <v>47</v>
      </c>
      <c r="G12532" s="3" t="s">
        <v>13</v>
      </c>
      <c r="H12532" s="3" t="s">
        <v>302</v>
      </c>
      <c r="I12532" s="3">
        <f t="shared" si="1172"/>
        <v>1</v>
      </c>
      <c r="J12532" s="3">
        <f t="shared" si="1172"/>
        <v>1</v>
      </c>
      <c r="K12532" s="3">
        <f t="shared" si="1172"/>
        <v>0</v>
      </c>
      <c r="L12532" s="3" t="str">
        <f t="shared" si="1173"/>
        <v>Гороховый изолят</v>
      </c>
      <c r="M12532" s="3">
        <f t="shared" si="1174"/>
        <v>1</v>
      </c>
      <c r="N12532" s="3">
        <f t="shared" si="1175"/>
        <v>0</v>
      </c>
      <c r="O12532" s="3">
        <v>3000</v>
      </c>
      <c r="P12532" s="3">
        <v>17409.22</v>
      </c>
    </row>
    <row r="12533" spans="2:16" x14ac:dyDescent="0.15">
      <c r="B12533" s="5" t="s">
        <v>395</v>
      </c>
      <c r="C12533" s="16">
        <f t="shared" si="1170"/>
        <v>2021</v>
      </c>
      <c r="D12533" s="16">
        <f t="shared" si="1171"/>
        <v>11</v>
      </c>
      <c r="E12533" s="3" t="s">
        <v>20</v>
      </c>
      <c r="F12533" s="3" t="s">
        <v>47</v>
      </c>
      <c r="G12533" s="3" t="s">
        <v>13</v>
      </c>
      <c r="H12533" s="3" t="s">
        <v>302</v>
      </c>
      <c r="I12533" s="3">
        <f t="shared" si="1172"/>
        <v>1</v>
      </c>
      <c r="J12533" s="3">
        <f t="shared" si="1172"/>
        <v>1</v>
      </c>
      <c r="K12533" s="3">
        <f t="shared" si="1172"/>
        <v>0</v>
      </c>
      <c r="L12533" s="3" t="str">
        <f t="shared" si="1173"/>
        <v>Гороховый изолят</v>
      </c>
      <c r="M12533" s="3">
        <f t="shared" si="1174"/>
        <v>1</v>
      </c>
      <c r="N12533" s="3">
        <f t="shared" si="1175"/>
        <v>0</v>
      </c>
      <c r="O12533" s="3">
        <v>3000</v>
      </c>
      <c r="P12533" s="3">
        <v>16684.490000000002</v>
      </c>
    </row>
    <row r="12534" spans="2:16" x14ac:dyDescent="0.15">
      <c r="B12534" s="5" t="s">
        <v>301</v>
      </c>
      <c r="C12534" s="16">
        <f t="shared" si="1170"/>
        <v>2022</v>
      </c>
      <c r="D12534" s="16">
        <f t="shared" si="1171"/>
        <v>2</v>
      </c>
      <c r="E12534" s="3" t="s">
        <v>20</v>
      </c>
      <c r="F12534" s="3" t="s">
        <v>47</v>
      </c>
      <c r="G12534" s="3" t="s">
        <v>13</v>
      </c>
      <c r="H12534" s="3" t="s">
        <v>302</v>
      </c>
      <c r="I12534" s="3">
        <f t="shared" si="1172"/>
        <v>1</v>
      </c>
      <c r="J12534" s="3">
        <f t="shared" si="1172"/>
        <v>1</v>
      </c>
      <c r="K12534" s="3">
        <f t="shared" si="1172"/>
        <v>0</v>
      </c>
      <c r="L12534" s="3" t="str">
        <f t="shared" si="1173"/>
        <v>Гороховый изолят</v>
      </c>
      <c r="M12534" s="3">
        <f t="shared" si="1174"/>
        <v>1</v>
      </c>
      <c r="N12534" s="3">
        <f t="shared" si="1175"/>
        <v>0</v>
      </c>
      <c r="O12534" s="3">
        <v>15000</v>
      </c>
      <c r="P12534" s="3">
        <v>88085.440000000002</v>
      </c>
    </row>
    <row r="12535" spans="2:16" x14ac:dyDescent="0.15">
      <c r="B12535" s="5" t="s">
        <v>369</v>
      </c>
      <c r="C12535" s="16">
        <f t="shared" si="1170"/>
        <v>2022</v>
      </c>
      <c r="D12535" s="16">
        <f t="shared" si="1171"/>
        <v>2</v>
      </c>
      <c r="E12535" s="3" t="s">
        <v>20</v>
      </c>
      <c r="F12535" s="3" t="s">
        <v>47</v>
      </c>
      <c r="G12535" s="3" t="s">
        <v>13</v>
      </c>
      <c r="H12535" s="3" t="s">
        <v>302</v>
      </c>
      <c r="I12535" s="3">
        <f t="shared" si="1172"/>
        <v>1</v>
      </c>
      <c r="J12535" s="3">
        <f t="shared" si="1172"/>
        <v>1</v>
      </c>
      <c r="K12535" s="3">
        <f t="shared" si="1172"/>
        <v>0</v>
      </c>
      <c r="L12535" s="3" t="str">
        <f t="shared" si="1173"/>
        <v>Гороховый изолят</v>
      </c>
      <c r="M12535" s="3">
        <f t="shared" si="1174"/>
        <v>1</v>
      </c>
      <c r="N12535" s="3">
        <f t="shared" si="1175"/>
        <v>0</v>
      </c>
      <c r="O12535" s="3">
        <v>5000</v>
      </c>
      <c r="P12535" s="3">
        <v>29676.39</v>
      </c>
    </row>
    <row r="12536" spans="2:16" x14ac:dyDescent="0.15">
      <c r="B12536" s="5" t="s">
        <v>369</v>
      </c>
      <c r="C12536" s="16">
        <f t="shared" si="1170"/>
        <v>2022</v>
      </c>
      <c r="D12536" s="16">
        <f t="shared" si="1171"/>
        <v>2</v>
      </c>
      <c r="E12536" s="3" t="s">
        <v>20</v>
      </c>
      <c r="F12536" s="3" t="s">
        <v>1319</v>
      </c>
      <c r="G12536" s="3" t="s">
        <v>13</v>
      </c>
      <c r="H12536" s="3" t="s">
        <v>1321</v>
      </c>
      <c r="I12536" s="3">
        <f t="shared" si="1172"/>
        <v>0</v>
      </c>
      <c r="J12536" s="3">
        <f t="shared" si="1172"/>
        <v>0</v>
      </c>
      <c r="K12536" s="3">
        <f t="shared" si="1172"/>
        <v>1</v>
      </c>
      <c r="L12536" s="3">
        <f t="shared" si="1173"/>
        <v>0</v>
      </c>
      <c r="M12536" s="3">
        <f t="shared" si="1174"/>
        <v>0</v>
      </c>
      <c r="N12536" s="3">
        <f t="shared" si="1175"/>
        <v>0</v>
      </c>
      <c r="O12536" s="3">
        <v>42000</v>
      </c>
      <c r="P12536" s="3">
        <v>71189.09</v>
      </c>
    </row>
    <row r="12537" spans="2:16" x14ac:dyDescent="0.15">
      <c r="B12537" s="5" t="s">
        <v>49</v>
      </c>
      <c r="C12537" s="16">
        <f t="shared" si="1170"/>
        <v>2020</v>
      </c>
      <c r="D12537" s="16">
        <f t="shared" si="1171"/>
        <v>1</v>
      </c>
      <c r="E12537" s="3" t="s">
        <v>20</v>
      </c>
      <c r="F12537" s="3" t="s">
        <v>481</v>
      </c>
      <c r="G12537" s="3" t="s">
        <v>13</v>
      </c>
      <c r="H12537" s="3" t="s">
        <v>8222</v>
      </c>
      <c r="I12537" s="3">
        <f t="shared" si="1172"/>
        <v>0</v>
      </c>
      <c r="J12537" s="3">
        <f t="shared" si="1172"/>
        <v>0</v>
      </c>
      <c r="K12537" s="3">
        <f t="shared" si="1172"/>
        <v>0</v>
      </c>
      <c r="L12537" s="3">
        <f t="shared" si="1173"/>
        <v>0</v>
      </c>
      <c r="M12537" s="3">
        <f t="shared" si="1174"/>
        <v>0</v>
      </c>
      <c r="N12537" s="3">
        <f t="shared" si="1175"/>
        <v>0</v>
      </c>
      <c r="O12537" s="3">
        <v>0.2</v>
      </c>
      <c r="P12537" s="3">
        <v>8333.67</v>
      </c>
    </row>
    <row r="12538" spans="2:16" x14ac:dyDescent="0.15">
      <c r="B12538" s="5" t="s">
        <v>33</v>
      </c>
      <c r="C12538" s="16">
        <f t="shared" si="1170"/>
        <v>2022</v>
      </c>
      <c r="D12538" s="16">
        <f t="shared" si="1171"/>
        <v>9</v>
      </c>
      <c r="E12538" s="3" t="s">
        <v>20</v>
      </c>
      <c r="F12538" s="3" t="s">
        <v>47</v>
      </c>
      <c r="G12538" s="3" t="s">
        <v>13</v>
      </c>
      <c r="H12538" s="3" t="s">
        <v>8689</v>
      </c>
      <c r="I12538" s="3">
        <f t="shared" si="1172"/>
        <v>0</v>
      </c>
      <c r="J12538" s="3">
        <f t="shared" si="1172"/>
        <v>0</v>
      </c>
      <c r="K12538" s="3">
        <f t="shared" si="1172"/>
        <v>0</v>
      </c>
      <c r="L12538" s="3">
        <f t="shared" si="1173"/>
        <v>0</v>
      </c>
      <c r="M12538" s="3">
        <f t="shared" si="1174"/>
        <v>0</v>
      </c>
      <c r="N12538" s="3">
        <f t="shared" si="1175"/>
        <v>0</v>
      </c>
      <c r="O12538" s="3">
        <v>0.01</v>
      </c>
      <c r="P12538" s="3">
        <v>62.15</v>
      </c>
    </row>
    <row r="12539" spans="2:16" x14ac:dyDescent="0.15">
      <c r="B12539" s="5" t="s">
        <v>2522</v>
      </c>
      <c r="C12539" s="16">
        <f t="shared" si="1170"/>
        <v>2022</v>
      </c>
      <c r="D12539" s="16">
        <f t="shared" si="1171"/>
        <v>5</v>
      </c>
      <c r="E12539" s="3" t="s">
        <v>20</v>
      </c>
      <c r="F12539" s="3" t="s">
        <v>47</v>
      </c>
      <c r="G12539" s="3" t="s">
        <v>13</v>
      </c>
      <c r="H12539" s="3" t="s">
        <v>8139</v>
      </c>
      <c r="I12539" s="3">
        <f t="shared" si="1172"/>
        <v>0</v>
      </c>
      <c r="J12539" s="3">
        <f t="shared" si="1172"/>
        <v>0</v>
      </c>
      <c r="K12539" s="3">
        <f t="shared" si="1172"/>
        <v>0</v>
      </c>
      <c r="L12539" s="3">
        <f t="shared" si="1173"/>
        <v>0</v>
      </c>
      <c r="M12539" s="3">
        <f t="shared" si="1174"/>
        <v>0</v>
      </c>
      <c r="N12539" s="3">
        <f t="shared" si="1175"/>
        <v>0</v>
      </c>
      <c r="O12539" s="3">
        <v>0.4</v>
      </c>
      <c r="P12539" s="3">
        <v>2360.4899999999898</v>
      </c>
    </row>
    <row r="12540" spans="2:16" x14ac:dyDescent="0.15">
      <c r="B12540" s="5">
        <v>45552</v>
      </c>
      <c r="C12540" s="16">
        <f t="shared" si="1170"/>
        <v>2024</v>
      </c>
      <c r="D12540" s="16">
        <f t="shared" si="1171"/>
        <v>9</v>
      </c>
      <c r="E12540" s="3" t="s">
        <v>11</v>
      </c>
      <c r="F12540" s="3" t="s">
        <v>47</v>
      </c>
      <c r="G12540" s="3" t="s">
        <v>13</v>
      </c>
      <c r="H12540" s="3" t="s">
        <v>8341</v>
      </c>
      <c r="I12540" s="3">
        <f t="shared" si="1172"/>
        <v>0</v>
      </c>
      <c r="J12540" s="3">
        <f t="shared" si="1172"/>
        <v>0</v>
      </c>
      <c r="K12540" s="3">
        <f t="shared" si="1172"/>
        <v>0</v>
      </c>
      <c r="L12540" s="3">
        <f t="shared" si="1173"/>
        <v>0</v>
      </c>
      <c r="M12540" s="3">
        <f t="shared" si="1174"/>
        <v>0</v>
      </c>
      <c r="N12540" s="3">
        <f t="shared" si="1175"/>
        <v>0</v>
      </c>
      <c r="O12540" s="3">
        <v>0.1</v>
      </c>
      <c r="P12540" s="3">
        <v>419.15</v>
      </c>
    </row>
    <row r="12541" spans="2:16" x14ac:dyDescent="0.15">
      <c r="B12541" s="5" t="s">
        <v>4843</v>
      </c>
      <c r="C12541" s="16">
        <f t="shared" si="1170"/>
        <v>2023</v>
      </c>
      <c r="D12541" s="16">
        <f t="shared" si="1171"/>
        <v>2</v>
      </c>
      <c r="E12541" s="3" t="s">
        <v>20</v>
      </c>
      <c r="F12541" s="3" t="s">
        <v>47</v>
      </c>
      <c r="G12541" s="3" t="s">
        <v>13</v>
      </c>
      <c r="H12541" s="3" t="s">
        <v>7977</v>
      </c>
      <c r="I12541" s="3">
        <f t="shared" si="1172"/>
        <v>0</v>
      </c>
      <c r="J12541" s="3">
        <f t="shared" si="1172"/>
        <v>0</v>
      </c>
      <c r="K12541" s="3">
        <f t="shared" si="1172"/>
        <v>0</v>
      </c>
      <c r="L12541" s="3">
        <f t="shared" si="1173"/>
        <v>0</v>
      </c>
      <c r="M12541" s="3">
        <f t="shared" si="1174"/>
        <v>0</v>
      </c>
      <c r="N12541" s="3">
        <f t="shared" si="1175"/>
        <v>0</v>
      </c>
      <c r="O12541" s="3">
        <v>0.88</v>
      </c>
      <c r="P12541" s="3">
        <v>4411.68</v>
      </c>
    </row>
    <row r="12542" spans="2:16" x14ac:dyDescent="0.15">
      <c r="B12542" s="5" t="s">
        <v>1169</v>
      </c>
      <c r="C12542" s="16">
        <f t="shared" si="1170"/>
        <v>2023</v>
      </c>
      <c r="D12542" s="16">
        <f t="shared" si="1171"/>
        <v>3</v>
      </c>
      <c r="E12542" s="3" t="s">
        <v>20</v>
      </c>
      <c r="F12542" s="3" t="s">
        <v>47</v>
      </c>
      <c r="G12542" s="3" t="s">
        <v>13</v>
      </c>
      <c r="H12542" s="3" t="s">
        <v>7977</v>
      </c>
      <c r="I12542" s="3">
        <f t="shared" si="1172"/>
        <v>0</v>
      </c>
      <c r="J12542" s="3">
        <f t="shared" si="1172"/>
        <v>0</v>
      </c>
      <c r="K12542" s="3">
        <f t="shared" si="1172"/>
        <v>0</v>
      </c>
      <c r="L12542" s="3">
        <f t="shared" si="1173"/>
        <v>0</v>
      </c>
      <c r="M12542" s="3">
        <f t="shared" si="1174"/>
        <v>0</v>
      </c>
      <c r="N12542" s="3">
        <f t="shared" si="1175"/>
        <v>0</v>
      </c>
      <c r="O12542" s="3">
        <v>0.12</v>
      </c>
      <c r="P12542" s="3">
        <v>583.86</v>
      </c>
    </row>
    <row r="12543" spans="2:16" x14ac:dyDescent="0.15">
      <c r="B12543" s="5" t="s">
        <v>652</v>
      </c>
      <c r="C12543" s="16">
        <f t="shared" si="1170"/>
        <v>2021</v>
      </c>
      <c r="D12543" s="16">
        <f t="shared" si="1171"/>
        <v>3</v>
      </c>
      <c r="E12543" s="3" t="s">
        <v>20</v>
      </c>
      <c r="F12543" s="3" t="s">
        <v>47</v>
      </c>
      <c r="G12543" s="3" t="s">
        <v>13</v>
      </c>
      <c r="H12543" s="3" t="s">
        <v>8231</v>
      </c>
      <c r="I12543" s="3">
        <f t="shared" si="1172"/>
        <v>0</v>
      </c>
      <c r="J12543" s="3">
        <f t="shared" si="1172"/>
        <v>0</v>
      </c>
      <c r="K12543" s="3">
        <f t="shared" si="1172"/>
        <v>0</v>
      </c>
      <c r="L12543" s="3">
        <f t="shared" si="1173"/>
        <v>0</v>
      </c>
      <c r="M12543" s="3">
        <f t="shared" si="1174"/>
        <v>0</v>
      </c>
      <c r="N12543" s="3">
        <f t="shared" si="1175"/>
        <v>0</v>
      </c>
      <c r="O12543" s="3">
        <v>0.2</v>
      </c>
      <c r="P12543" s="3">
        <v>601.38</v>
      </c>
    </row>
    <row r="12544" spans="2:16" x14ac:dyDescent="0.15">
      <c r="B12544" s="5" t="s">
        <v>1000</v>
      </c>
      <c r="C12544" s="16">
        <f t="shared" si="1170"/>
        <v>2022</v>
      </c>
      <c r="D12544" s="16">
        <f t="shared" si="1171"/>
        <v>1</v>
      </c>
      <c r="E12544" s="3" t="s">
        <v>20</v>
      </c>
      <c r="F12544" s="3" t="s">
        <v>12</v>
      </c>
      <c r="G12544" s="3" t="s">
        <v>13</v>
      </c>
      <c r="H12544" s="3" t="s">
        <v>8136</v>
      </c>
      <c r="I12544" s="3">
        <f t="shared" si="1172"/>
        <v>0</v>
      </c>
      <c r="J12544" s="3">
        <f t="shared" si="1172"/>
        <v>0</v>
      </c>
      <c r="K12544" s="3">
        <f t="shared" si="1172"/>
        <v>0</v>
      </c>
      <c r="L12544" s="3">
        <f t="shared" si="1173"/>
        <v>0</v>
      </c>
      <c r="M12544" s="3">
        <f t="shared" si="1174"/>
        <v>0</v>
      </c>
      <c r="N12544" s="3">
        <f t="shared" si="1175"/>
        <v>0</v>
      </c>
      <c r="O12544" s="3">
        <v>0.40100000000000002</v>
      </c>
      <c r="P12544" s="3">
        <v>19800</v>
      </c>
    </row>
    <row r="12545" spans="2:16" x14ac:dyDescent="0.15">
      <c r="B12545" s="5" t="s">
        <v>993</v>
      </c>
      <c r="C12545" s="16">
        <f t="shared" si="1170"/>
        <v>2022</v>
      </c>
      <c r="D12545" s="16">
        <f t="shared" si="1171"/>
        <v>4</v>
      </c>
      <c r="E12545" s="3" t="s">
        <v>20</v>
      </c>
      <c r="F12545" s="3" t="s">
        <v>6245</v>
      </c>
      <c r="G12545" s="3" t="s">
        <v>13</v>
      </c>
      <c r="H12545" s="3" t="s">
        <v>8668</v>
      </c>
      <c r="I12545" s="3">
        <f t="shared" si="1172"/>
        <v>0</v>
      </c>
      <c r="J12545" s="3">
        <f t="shared" si="1172"/>
        <v>0</v>
      </c>
      <c r="K12545" s="3">
        <f t="shared" si="1172"/>
        <v>0</v>
      </c>
      <c r="L12545" s="3">
        <f t="shared" si="1173"/>
        <v>0</v>
      </c>
      <c r="M12545" s="3">
        <f t="shared" si="1174"/>
        <v>0</v>
      </c>
      <c r="N12545" s="3">
        <f t="shared" si="1175"/>
        <v>0</v>
      </c>
      <c r="O12545" s="3">
        <v>0.01</v>
      </c>
      <c r="P12545" s="3">
        <v>191.72</v>
      </c>
    </row>
    <row r="12546" spans="2:16" x14ac:dyDescent="0.15">
      <c r="B12546" s="5">
        <v>45327</v>
      </c>
      <c r="C12546" s="16">
        <f t="shared" si="1170"/>
        <v>2024</v>
      </c>
      <c r="D12546" s="16">
        <f t="shared" si="1171"/>
        <v>2</v>
      </c>
      <c r="E12546" s="3" t="s">
        <v>11</v>
      </c>
      <c r="F12546" s="3" t="s">
        <v>47</v>
      </c>
      <c r="G12546" s="3" t="s">
        <v>13</v>
      </c>
      <c r="H12546" s="3" t="s">
        <v>7691</v>
      </c>
      <c r="I12546" s="3">
        <f t="shared" si="1172"/>
        <v>0</v>
      </c>
      <c r="J12546" s="3">
        <f t="shared" si="1172"/>
        <v>0</v>
      </c>
      <c r="K12546" s="3">
        <f t="shared" si="1172"/>
        <v>0</v>
      </c>
      <c r="L12546" s="3">
        <f t="shared" si="1173"/>
        <v>0</v>
      </c>
      <c r="M12546" s="3">
        <f t="shared" si="1174"/>
        <v>0</v>
      </c>
      <c r="N12546" s="3">
        <f t="shared" si="1175"/>
        <v>0</v>
      </c>
      <c r="O12546" s="3">
        <v>2.5</v>
      </c>
      <c r="P12546" s="3">
        <v>10534.28</v>
      </c>
    </row>
    <row r="12547" spans="2:16" x14ac:dyDescent="0.15">
      <c r="B12547" s="5" t="s">
        <v>1919</v>
      </c>
      <c r="C12547" s="16">
        <f t="shared" si="1170"/>
        <v>2023</v>
      </c>
      <c r="D12547" s="16">
        <f t="shared" si="1171"/>
        <v>5</v>
      </c>
      <c r="E12547" s="3" t="s">
        <v>20</v>
      </c>
      <c r="F12547" s="3" t="s">
        <v>384</v>
      </c>
      <c r="G12547" s="3" t="s">
        <v>13</v>
      </c>
      <c r="H12547" s="3" t="s">
        <v>8128</v>
      </c>
      <c r="I12547" s="3">
        <f t="shared" si="1172"/>
        <v>0</v>
      </c>
      <c r="J12547" s="3">
        <f t="shared" si="1172"/>
        <v>0</v>
      </c>
      <c r="K12547" s="3">
        <f t="shared" si="1172"/>
        <v>0</v>
      </c>
      <c r="L12547" s="3">
        <f t="shared" si="1173"/>
        <v>0</v>
      </c>
      <c r="M12547" s="3">
        <f t="shared" si="1174"/>
        <v>0</v>
      </c>
      <c r="N12547" s="3">
        <f t="shared" si="1175"/>
        <v>0</v>
      </c>
      <c r="O12547" s="3">
        <v>0.435</v>
      </c>
      <c r="P12547" s="3">
        <v>16539.72</v>
      </c>
    </row>
    <row r="12548" spans="2:16" x14ac:dyDescent="0.15">
      <c r="B12548" s="5">
        <v>45575</v>
      </c>
      <c r="C12548" s="16">
        <f t="shared" ref="C12548:C12611" si="1176">YEAR(B12548)</f>
        <v>2024</v>
      </c>
      <c r="D12548" s="16">
        <f t="shared" ref="D12548:D12611" si="1177">MONTH(B12548)</f>
        <v>10</v>
      </c>
      <c r="E12548" s="3" t="s">
        <v>11</v>
      </c>
      <c r="F12548" s="3" t="s">
        <v>384</v>
      </c>
      <c r="G12548" s="3" t="s">
        <v>13</v>
      </c>
      <c r="H12548" s="3" t="s">
        <v>8393</v>
      </c>
      <c r="I12548" s="3">
        <f t="shared" ref="I12548:K12611" si="1178">MIN(1,IFERROR(SEARCH(I$2,$H12548),0))</f>
        <v>0</v>
      </c>
      <c r="J12548" s="3">
        <f t="shared" si="1178"/>
        <v>0</v>
      </c>
      <c r="K12548" s="3">
        <f t="shared" si="1178"/>
        <v>0</v>
      </c>
      <c r="L12548" s="3">
        <f t="shared" ref="L12548:L12611" si="1179">IF(I12548*J12548=1,"Гороховый изолят",IF(I12548*K12548=1,"Гороховый концентрат",0))</f>
        <v>0</v>
      </c>
      <c r="M12548" s="3">
        <f t="shared" ref="M12548:M12611" si="1180">$I12548*J12548</f>
        <v>0</v>
      </c>
      <c r="N12548" s="3">
        <f t="shared" ref="N12548:N12611" si="1181">$I12548*K12548</f>
        <v>0</v>
      </c>
      <c r="O12548" s="3">
        <v>0.05</v>
      </c>
      <c r="P12548" s="3">
        <v>7191.64</v>
      </c>
    </row>
    <row r="12549" spans="2:16" x14ac:dyDescent="0.15">
      <c r="B12549" s="5">
        <v>45320</v>
      </c>
      <c r="C12549" s="16">
        <f t="shared" si="1176"/>
        <v>2024</v>
      </c>
      <c r="D12549" s="16">
        <f t="shared" si="1177"/>
        <v>1</v>
      </c>
      <c r="E12549" s="3" t="s">
        <v>11</v>
      </c>
      <c r="F12549" s="3" t="s">
        <v>384</v>
      </c>
      <c r="G12549" s="3" t="s">
        <v>13</v>
      </c>
      <c r="H12549" s="3" t="s">
        <v>8057</v>
      </c>
      <c r="I12549" s="3">
        <f t="shared" si="1178"/>
        <v>0</v>
      </c>
      <c r="J12549" s="3">
        <f t="shared" si="1178"/>
        <v>0</v>
      </c>
      <c r="K12549" s="3">
        <f t="shared" si="1178"/>
        <v>0</v>
      </c>
      <c r="L12549" s="3">
        <f t="shared" si="1179"/>
        <v>0</v>
      </c>
      <c r="M12549" s="3">
        <f t="shared" si="1180"/>
        <v>0</v>
      </c>
      <c r="N12549" s="3">
        <f t="shared" si="1181"/>
        <v>0</v>
      </c>
      <c r="O12549" s="3">
        <v>0.57499999999999996</v>
      </c>
      <c r="P12549" s="3">
        <v>30606.39</v>
      </c>
    </row>
    <row r="12550" spans="2:16" x14ac:dyDescent="0.15">
      <c r="B12550" s="5" t="s">
        <v>1564</v>
      </c>
      <c r="C12550" s="16">
        <f t="shared" si="1176"/>
        <v>2020</v>
      </c>
      <c r="D12550" s="16">
        <f t="shared" si="1177"/>
        <v>9</v>
      </c>
      <c r="E12550" s="3" t="s">
        <v>20</v>
      </c>
      <c r="F12550" s="3" t="s">
        <v>191</v>
      </c>
      <c r="G12550" s="3" t="s">
        <v>13</v>
      </c>
      <c r="H12550" s="3" t="s">
        <v>8459</v>
      </c>
      <c r="I12550" s="3">
        <f t="shared" si="1178"/>
        <v>0</v>
      </c>
      <c r="J12550" s="3">
        <f t="shared" si="1178"/>
        <v>0</v>
      </c>
      <c r="K12550" s="3">
        <f t="shared" si="1178"/>
        <v>0</v>
      </c>
      <c r="L12550" s="3">
        <f t="shared" si="1179"/>
        <v>0</v>
      </c>
      <c r="M12550" s="3">
        <f t="shared" si="1180"/>
        <v>0</v>
      </c>
      <c r="N12550" s="3">
        <f t="shared" si="1181"/>
        <v>0</v>
      </c>
      <c r="O12550" s="3">
        <v>0.04</v>
      </c>
      <c r="P12550" s="3">
        <v>215.55</v>
      </c>
    </row>
    <row r="12551" spans="2:16" x14ac:dyDescent="0.15">
      <c r="B12551" s="5" t="s">
        <v>1806</v>
      </c>
      <c r="C12551" s="16">
        <f t="shared" si="1176"/>
        <v>2020</v>
      </c>
      <c r="D12551" s="16">
        <f t="shared" si="1177"/>
        <v>8</v>
      </c>
      <c r="E12551" s="3" t="s">
        <v>20</v>
      </c>
      <c r="F12551" s="3" t="s">
        <v>12</v>
      </c>
      <c r="G12551" s="3" t="s">
        <v>13</v>
      </c>
      <c r="H12551" s="3" t="s">
        <v>8459</v>
      </c>
      <c r="I12551" s="3">
        <f t="shared" si="1178"/>
        <v>0</v>
      </c>
      <c r="J12551" s="3">
        <f t="shared" si="1178"/>
        <v>0</v>
      </c>
      <c r="K12551" s="3">
        <f t="shared" si="1178"/>
        <v>0</v>
      </c>
      <c r="L12551" s="3">
        <f t="shared" si="1179"/>
        <v>0</v>
      </c>
      <c r="M12551" s="3">
        <f t="shared" si="1180"/>
        <v>0</v>
      </c>
      <c r="N12551" s="3">
        <f t="shared" si="1181"/>
        <v>0</v>
      </c>
      <c r="O12551" s="3">
        <v>0.03</v>
      </c>
      <c r="P12551" s="3">
        <v>31.63</v>
      </c>
    </row>
    <row r="12552" spans="2:16" x14ac:dyDescent="0.15">
      <c r="B12552" s="5" t="s">
        <v>2032</v>
      </c>
      <c r="C12552" s="16">
        <f t="shared" si="1176"/>
        <v>2020</v>
      </c>
      <c r="D12552" s="16">
        <f t="shared" si="1177"/>
        <v>9</v>
      </c>
      <c r="E12552" s="3" t="s">
        <v>20</v>
      </c>
      <c r="F12552" s="3" t="s">
        <v>463</v>
      </c>
      <c r="G12552" s="3" t="s">
        <v>13</v>
      </c>
      <c r="H12552" s="3" t="s">
        <v>8459</v>
      </c>
      <c r="I12552" s="3">
        <f t="shared" si="1178"/>
        <v>0</v>
      </c>
      <c r="J12552" s="3">
        <f t="shared" si="1178"/>
        <v>0</v>
      </c>
      <c r="K12552" s="3">
        <f t="shared" si="1178"/>
        <v>0</v>
      </c>
      <c r="L12552" s="3">
        <f t="shared" si="1179"/>
        <v>0</v>
      </c>
      <c r="M12552" s="3">
        <f t="shared" si="1180"/>
        <v>0</v>
      </c>
      <c r="N12552" s="3">
        <f t="shared" si="1181"/>
        <v>0</v>
      </c>
      <c r="O12552" s="3">
        <v>0.01</v>
      </c>
      <c r="P12552" s="3">
        <v>1712.14</v>
      </c>
    </row>
    <row r="12553" spans="2:16" x14ac:dyDescent="0.15">
      <c r="B12553" s="5" t="s">
        <v>1186</v>
      </c>
      <c r="C12553" s="16">
        <f t="shared" si="1176"/>
        <v>2020</v>
      </c>
      <c r="D12553" s="16">
        <f t="shared" si="1177"/>
        <v>11</v>
      </c>
      <c r="E12553" s="3" t="s">
        <v>20</v>
      </c>
      <c r="F12553" s="3" t="s">
        <v>191</v>
      </c>
      <c r="G12553" s="3" t="s">
        <v>13</v>
      </c>
      <c r="H12553" s="3" t="s">
        <v>8459</v>
      </c>
      <c r="I12553" s="3">
        <f t="shared" si="1178"/>
        <v>0</v>
      </c>
      <c r="J12553" s="3">
        <f t="shared" si="1178"/>
        <v>0</v>
      </c>
      <c r="K12553" s="3">
        <f t="shared" si="1178"/>
        <v>0</v>
      </c>
      <c r="L12553" s="3">
        <f t="shared" si="1179"/>
        <v>0</v>
      </c>
      <c r="M12553" s="3">
        <f t="shared" si="1180"/>
        <v>0</v>
      </c>
      <c r="N12553" s="3">
        <f t="shared" si="1181"/>
        <v>0</v>
      </c>
      <c r="O12553" s="3">
        <v>1E-4</v>
      </c>
      <c r="P12553" s="3">
        <v>376.34</v>
      </c>
    </row>
    <row r="12554" spans="2:16" x14ac:dyDescent="0.15">
      <c r="B12554" s="5" t="s">
        <v>1316</v>
      </c>
      <c r="C12554" s="16">
        <f t="shared" si="1176"/>
        <v>2020</v>
      </c>
      <c r="D12554" s="16">
        <f t="shared" si="1177"/>
        <v>7</v>
      </c>
      <c r="E12554" s="3" t="s">
        <v>20</v>
      </c>
      <c r="F12554" s="3" t="s">
        <v>191</v>
      </c>
      <c r="G12554" s="3" t="s">
        <v>13</v>
      </c>
      <c r="H12554" s="3" t="s">
        <v>8600</v>
      </c>
      <c r="I12554" s="3">
        <f t="shared" si="1178"/>
        <v>0</v>
      </c>
      <c r="J12554" s="3">
        <f t="shared" si="1178"/>
        <v>0</v>
      </c>
      <c r="K12554" s="3">
        <f t="shared" si="1178"/>
        <v>0</v>
      </c>
      <c r="L12554" s="3">
        <f t="shared" si="1179"/>
        <v>0</v>
      </c>
      <c r="M12554" s="3">
        <f t="shared" si="1180"/>
        <v>0</v>
      </c>
      <c r="N12554" s="3">
        <f t="shared" si="1181"/>
        <v>0</v>
      </c>
      <c r="O12554" s="3">
        <v>0.01</v>
      </c>
      <c r="P12554" s="3">
        <v>1614.12</v>
      </c>
    </row>
    <row r="12555" spans="2:16" x14ac:dyDescent="0.15">
      <c r="B12555" s="5">
        <v>0.08</v>
      </c>
      <c r="C12555" s="16">
        <f t="shared" si="1176"/>
        <v>1900</v>
      </c>
      <c r="D12555" s="16">
        <f t="shared" si="1177"/>
        <v>1</v>
      </c>
      <c r="E12555" s="3" t="s">
        <v>20</v>
      </c>
      <c r="F12555" s="3" t="s">
        <v>191</v>
      </c>
      <c r="G12555" s="3" t="s">
        <v>13</v>
      </c>
      <c r="H12555" s="3" t="s">
        <v>8373</v>
      </c>
      <c r="I12555" s="3">
        <f t="shared" si="1178"/>
        <v>0</v>
      </c>
      <c r="J12555" s="3">
        <f t="shared" si="1178"/>
        <v>0</v>
      </c>
      <c r="K12555" s="3">
        <f t="shared" si="1178"/>
        <v>0</v>
      </c>
      <c r="L12555" s="3">
        <f t="shared" si="1179"/>
        <v>0</v>
      </c>
      <c r="M12555" s="3">
        <f t="shared" si="1180"/>
        <v>0</v>
      </c>
      <c r="N12555" s="3">
        <f t="shared" si="1181"/>
        <v>0</v>
      </c>
      <c r="O12555" s="3">
        <v>0.08</v>
      </c>
      <c r="P12555" s="3">
        <v>274.17</v>
      </c>
    </row>
    <row r="12556" spans="2:16" x14ac:dyDescent="0.15">
      <c r="B12556" s="5" t="s">
        <v>1114</v>
      </c>
      <c r="C12556" s="16">
        <f t="shared" si="1176"/>
        <v>2020</v>
      </c>
      <c r="D12556" s="16">
        <f t="shared" si="1177"/>
        <v>4</v>
      </c>
      <c r="E12556" s="3" t="s">
        <v>20</v>
      </c>
      <c r="F12556" s="3" t="s">
        <v>191</v>
      </c>
      <c r="G12556" s="3" t="s">
        <v>384</v>
      </c>
      <c r="H12556" s="3" t="s">
        <v>8653</v>
      </c>
      <c r="I12556" s="3">
        <f t="shared" si="1178"/>
        <v>0</v>
      </c>
      <c r="J12556" s="3">
        <f t="shared" si="1178"/>
        <v>0</v>
      </c>
      <c r="K12556" s="3">
        <f t="shared" si="1178"/>
        <v>0</v>
      </c>
      <c r="L12556" s="3">
        <f t="shared" si="1179"/>
        <v>0</v>
      </c>
      <c r="M12556" s="3">
        <f t="shared" si="1180"/>
        <v>0</v>
      </c>
      <c r="N12556" s="3">
        <f t="shared" si="1181"/>
        <v>0</v>
      </c>
      <c r="O12556" s="3">
        <v>0.01</v>
      </c>
      <c r="P12556" s="3">
        <v>412.28</v>
      </c>
    </row>
    <row r="12557" spans="2:16" x14ac:dyDescent="0.15">
      <c r="B12557" s="5">
        <v>45643</v>
      </c>
      <c r="C12557" s="16">
        <f t="shared" si="1176"/>
        <v>2024</v>
      </c>
      <c r="D12557" s="16">
        <f t="shared" si="1177"/>
        <v>12</v>
      </c>
      <c r="E12557" s="3" t="s">
        <v>11</v>
      </c>
      <c r="F12557" s="3" t="s">
        <v>12</v>
      </c>
      <c r="G12557" s="3" t="s">
        <v>13</v>
      </c>
      <c r="H12557" s="3" t="s">
        <v>8396</v>
      </c>
      <c r="I12557" s="3">
        <f t="shared" si="1178"/>
        <v>0</v>
      </c>
      <c r="J12557" s="3">
        <f t="shared" si="1178"/>
        <v>0</v>
      </c>
      <c r="K12557" s="3">
        <f t="shared" si="1178"/>
        <v>0</v>
      </c>
      <c r="L12557" s="3">
        <f t="shared" si="1179"/>
        <v>0</v>
      </c>
      <c r="M12557" s="3">
        <f t="shared" si="1180"/>
        <v>0</v>
      </c>
      <c r="N12557" s="3">
        <f t="shared" si="1181"/>
        <v>0</v>
      </c>
      <c r="O12557" s="3">
        <v>0.05</v>
      </c>
      <c r="P12557" s="3">
        <v>5775</v>
      </c>
    </row>
    <row r="12558" spans="2:16" x14ac:dyDescent="0.15">
      <c r="B12558" s="5" t="s">
        <v>247</v>
      </c>
      <c r="C12558" s="16">
        <f t="shared" si="1176"/>
        <v>2023</v>
      </c>
      <c r="D12558" s="16">
        <f t="shared" si="1177"/>
        <v>3</v>
      </c>
      <c r="E12558" s="3" t="s">
        <v>20</v>
      </c>
      <c r="F12558" s="3" t="s">
        <v>1993</v>
      </c>
      <c r="G12558" s="3" t="s">
        <v>13</v>
      </c>
      <c r="H12558" s="3" t="s">
        <v>8706</v>
      </c>
      <c r="I12558" s="3">
        <f t="shared" si="1178"/>
        <v>0</v>
      </c>
      <c r="J12558" s="3">
        <f t="shared" si="1178"/>
        <v>0</v>
      </c>
      <c r="K12558" s="3">
        <f t="shared" si="1178"/>
        <v>0</v>
      </c>
      <c r="L12558" s="3">
        <f t="shared" si="1179"/>
        <v>0</v>
      </c>
      <c r="M12558" s="3">
        <f t="shared" si="1180"/>
        <v>0</v>
      </c>
      <c r="N12558" s="3">
        <f t="shared" si="1181"/>
        <v>0</v>
      </c>
      <c r="O12558" s="3">
        <v>5.0000000000000001E-3</v>
      </c>
      <c r="P12558" s="3">
        <v>895.34</v>
      </c>
    </row>
    <row r="12559" spans="2:16" x14ac:dyDescent="0.15">
      <c r="B12559" s="5" t="s">
        <v>2649</v>
      </c>
      <c r="C12559" s="16">
        <f t="shared" si="1176"/>
        <v>2023</v>
      </c>
      <c r="D12559" s="16">
        <f t="shared" si="1177"/>
        <v>4</v>
      </c>
      <c r="E12559" s="3" t="s">
        <v>20</v>
      </c>
      <c r="F12559" s="3" t="s">
        <v>12</v>
      </c>
      <c r="G12559" s="3" t="s">
        <v>13</v>
      </c>
      <c r="H12559" s="3" t="s">
        <v>8737</v>
      </c>
      <c r="I12559" s="3">
        <f t="shared" si="1178"/>
        <v>0</v>
      </c>
      <c r="J12559" s="3">
        <f t="shared" si="1178"/>
        <v>0</v>
      </c>
      <c r="K12559" s="3">
        <f t="shared" si="1178"/>
        <v>0</v>
      </c>
      <c r="L12559" s="3">
        <f t="shared" si="1179"/>
        <v>0</v>
      </c>
      <c r="M12559" s="3">
        <f t="shared" si="1180"/>
        <v>0</v>
      </c>
      <c r="N12559" s="3">
        <f t="shared" si="1181"/>
        <v>0</v>
      </c>
      <c r="O12559" s="3">
        <v>7.9999999999999996E-6</v>
      </c>
      <c r="P12559" s="3">
        <v>3617.85</v>
      </c>
    </row>
    <row r="12560" spans="2:16" x14ac:dyDescent="0.15">
      <c r="B12560" s="5" t="s">
        <v>2219</v>
      </c>
      <c r="C12560" s="16">
        <f t="shared" si="1176"/>
        <v>2023</v>
      </c>
      <c r="D12560" s="16">
        <f t="shared" si="1177"/>
        <v>8</v>
      </c>
      <c r="E12560" s="3" t="s">
        <v>20</v>
      </c>
      <c r="F12560" s="3" t="s">
        <v>12</v>
      </c>
      <c r="G12560" s="3" t="s">
        <v>13</v>
      </c>
      <c r="H12560" s="3" t="s">
        <v>8737</v>
      </c>
      <c r="I12560" s="3">
        <f t="shared" si="1178"/>
        <v>0</v>
      </c>
      <c r="J12560" s="3">
        <f t="shared" si="1178"/>
        <v>0</v>
      </c>
      <c r="K12560" s="3">
        <f t="shared" si="1178"/>
        <v>0</v>
      </c>
      <c r="L12560" s="3">
        <f t="shared" si="1179"/>
        <v>0</v>
      </c>
      <c r="M12560" s="3">
        <f t="shared" si="1180"/>
        <v>0</v>
      </c>
      <c r="N12560" s="3">
        <f t="shared" si="1181"/>
        <v>0</v>
      </c>
      <c r="O12560" s="3">
        <v>7.9999999999999996E-6</v>
      </c>
      <c r="P12560" s="3">
        <v>2908.54</v>
      </c>
    </row>
    <row r="12561" spans="2:16" x14ac:dyDescent="0.15">
      <c r="B12561" s="5" t="s">
        <v>2059</v>
      </c>
      <c r="C12561" s="16">
        <f t="shared" si="1176"/>
        <v>2022</v>
      </c>
      <c r="D12561" s="16">
        <f t="shared" si="1177"/>
        <v>5</v>
      </c>
      <c r="E12561" s="3" t="s">
        <v>20</v>
      </c>
      <c r="F12561" s="3" t="s">
        <v>384</v>
      </c>
      <c r="G12561" s="3" t="s">
        <v>13</v>
      </c>
      <c r="H12561" s="3" t="s">
        <v>7639</v>
      </c>
      <c r="I12561" s="3">
        <f t="shared" si="1178"/>
        <v>0</v>
      </c>
      <c r="J12561" s="3">
        <f t="shared" si="1178"/>
        <v>0</v>
      </c>
      <c r="K12561" s="3">
        <f t="shared" si="1178"/>
        <v>0</v>
      </c>
      <c r="L12561" s="3">
        <f t="shared" si="1179"/>
        <v>0</v>
      </c>
      <c r="M12561" s="3">
        <f t="shared" si="1180"/>
        <v>0</v>
      </c>
      <c r="N12561" s="3">
        <f t="shared" si="1181"/>
        <v>0</v>
      </c>
      <c r="O12561" s="3">
        <v>3</v>
      </c>
      <c r="P12561" s="3">
        <v>1571</v>
      </c>
    </row>
    <row r="12562" spans="2:16" x14ac:dyDescent="0.15">
      <c r="B12562" s="5" t="s">
        <v>2355</v>
      </c>
      <c r="C12562" s="16">
        <f t="shared" si="1176"/>
        <v>2021</v>
      </c>
      <c r="D12562" s="16">
        <f t="shared" si="1177"/>
        <v>9</v>
      </c>
      <c r="E12562" s="3" t="s">
        <v>20</v>
      </c>
      <c r="F12562" s="3" t="s">
        <v>2385</v>
      </c>
      <c r="G12562" s="3" t="s">
        <v>13</v>
      </c>
      <c r="H12562" s="3" t="s">
        <v>8638</v>
      </c>
      <c r="I12562" s="3">
        <f t="shared" si="1178"/>
        <v>0</v>
      </c>
      <c r="J12562" s="3">
        <f t="shared" si="1178"/>
        <v>0</v>
      </c>
      <c r="K12562" s="3">
        <f t="shared" si="1178"/>
        <v>0</v>
      </c>
      <c r="L12562" s="3">
        <f t="shared" si="1179"/>
        <v>0</v>
      </c>
      <c r="M12562" s="3">
        <f t="shared" si="1180"/>
        <v>0</v>
      </c>
      <c r="N12562" s="3">
        <f t="shared" si="1181"/>
        <v>0</v>
      </c>
      <c r="O12562" s="3">
        <v>0.01</v>
      </c>
      <c r="P12562" s="3">
        <v>700.83</v>
      </c>
    </row>
    <row r="12563" spans="2:16" x14ac:dyDescent="0.15">
      <c r="B12563" s="5" t="s">
        <v>763</v>
      </c>
      <c r="C12563" s="16">
        <f t="shared" si="1176"/>
        <v>2022</v>
      </c>
      <c r="D12563" s="16">
        <f t="shared" si="1177"/>
        <v>4</v>
      </c>
      <c r="E12563" s="3" t="s">
        <v>20</v>
      </c>
      <c r="F12563" s="3" t="s">
        <v>384</v>
      </c>
      <c r="G12563" s="3" t="s">
        <v>13</v>
      </c>
      <c r="H12563" s="3" t="s">
        <v>8617</v>
      </c>
      <c r="I12563" s="3">
        <f t="shared" si="1178"/>
        <v>0</v>
      </c>
      <c r="J12563" s="3">
        <f t="shared" si="1178"/>
        <v>0</v>
      </c>
      <c r="K12563" s="3">
        <f t="shared" si="1178"/>
        <v>0</v>
      </c>
      <c r="L12563" s="3">
        <f t="shared" si="1179"/>
        <v>0</v>
      </c>
      <c r="M12563" s="3">
        <f t="shared" si="1180"/>
        <v>0</v>
      </c>
      <c r="N12563" s="3">
        <f t="shared" si="1181"/>
        <v>0</v>
      </c>
      <c r="O12563" s="3">
        <v>0.01</v>
      </c>
      <c r="P12563" s="3">
        <v>1052.3499999999899</v>
      </c>
    </row>
    <row r="12564" spans="2:16" x14ac:dyDescent="0.15">
      <c r="B12564" s="5">
        <v>45457</v>
      </c>
      <c r="C12564" s="16">
        <f t="shared" si="1176"/>
        <v>2024</v>
      </c>
      <c r="D12564" s="16">
        <f t="shared" si="1177"/>
        <v>6</v>
      </c>
      <c r="E12564" s="3" t="s">
        <v>11</v>
      </c>
      <c r="F12564" s="3" t="s">
        <v>12</v>
      </c>
      <c r="G12564" s="3" t="s">
        <v>13</v>
      </c>
      <c r="H12564" s="3" t="s">
        <v>8634</v>
      </c>
      <c r="I12564" s="3">
        <f t="shared" si="1178"/>
        <v>0</v>
      </c>
      <c r="J12564" s="3">
        <f t="shared" si="1178"/>
        <v>0</v>
      </c>
      <c r="K12564" s="3">
        <f t="shared" si="1178"/>
        <v>0</v>
      </c>
      <c r="L12564" s="3">
        <f t="shared" si="1179"/>
        <v>0</v>
      </c>
      <c r="M12564" s="3">
        <f t="shared" si="1180"/>
        <v>0</v>
      </c>
      <c r="N12564" s="3">
        <f t="shared" si="1181"/>
        <v>0</v>
      </c>
      <c r="O12564" s="3">
        <v>0.01</v>
      </c>
      <c r="P12564" s="3">
        <v>797.85</v>
      </c>
    </row>
    <row r="12565" spans="2:16" x14ac:dyDescent="0.15">
      <c r="B12565" s="5" t="s">
        <v>247</v>
      </c>
      <c r="C12565" s="16">
        <f t="shared" si="1176"/>
        <v>2023</v>
      </c>
      <c r="D12565" s="16">
        <f t="shared" si="1177"/>
        <v>3</v>
      </c>
      <c r="E12565" s="3" t="s">
        <v>20</v>
      </c>
      <c r="F12565" s="3" t="s">
        <v>384</v>
      </c>
      <c r="G12565" s="3" t="s">
        <v>13</v>
      </c>
      <c r="H12565" s="3" t="s">
        <v>8708</v>
      </c>
      <c r="I12565" s="3">
        <f t="shared" si="1178"/>
        <v>0</v>
      </c>
      <c r="J12565" s="3">
        <f t="shared" si="1178"/>
        <v>0</v>
      </c>
      <c r="K12565" s="3">
        <f t="shared" si="1178"/>
        <v>0</v>
      </c>
      <c r="L12565" s="3">
        <f t="shared" si="1179"/>
        <v>0</v>
      </c>
      <c r="M12565" s="3">
        <f t="shared" si="1180"/>
        <v>0</v>
      </c>
      <c r="N12565" s="3">
        <f t="shared" si="1181"/>
        <v>0</v>
      </c>
      <c r="O12565" s="3">
        <v>5.0000000000000001E-3</v>
      </c>
      <c r="P12565" s="3">
        <v>504.29</v>
      </c>
    </row>
    <row r="12566" spans="2:16" x14ac:dyDescent="0.15">
      <c r="B12566" s="5" t="s">
        <v>1149</v>
      </c>
      <c r="C12566" s="16">
        <f t="shared" si="1176"/>
        <v>2022</v>
      </c>
      <c r="D12566" s="16">
        <f t="shared" si="1177"/>
        <v>12</v>
      </c>
      <c r="E12566" s="3" t="s">
        <v>20</v>
      </c>
      <c r="F12566" s="3" t="s">
        <v>384</v>
      </c>
      <c r="G12566" s="3" t="s">
        <v>13</v>
      </c>
      <c r="H12566" s="3" t="s">
        <v>8625</v>
      </c>
      <c r="I12566" s="3">
        <f t="shared" si="1178"/>
        <v>0</v>
      </c>
      <c r="J12566" s="3">
        <f t="shared" si="1178"/>
        <v>0</v>
      </c>
      <c r="K12566" s="3">
        <f t="shared" si="1178"/>
        <v>0</v>
      </c>
      <c r="L12566" s="3">
        <f t="shared" si="1179"/>
        <v>0</v>
      </c>
      <c r="M12566" s="3">
        <f t="shared" si="1180"/>
        <v>0</v>
      </c>
      <c r="N12566" s="3">
        <f t="shared" si="1181"/>
        <v>0</v>
      </c>
      <c r="O12566" s="3">
        <v>0.01</v>
      </c>
      <c r="P12566" s="3">
        <v>917.17</v>
      </c>
    </row>
    <row r="12567" spans="2:16" x14ac:dyDescent="0.15">
      <c r="B12567" s="5" t="s">
        <v>52</v>
      </c>
      <c r="C12567" s="16">
        <f t="shared" si="1176"/>
        <v>2023</v>
      </c>
      <c r="D12567" s="16">
        <f t="shared" si="1177"/>
        <v>9</v>
      </c>
      <c r="E12567" s="3" t="s">
        <v>20</v>
      </c>
      <c r="F12567" s="3" t="s">
        <v>1382</v>
      </c>
      <c r="G12567" s="3" t="s">
        <v>13</v>
      </c>
      <c r="H12567" s="3" t="s">
        <v>7840</v>
      </c>
      <c r="I12567" s="3">
        <f t="shared" si="1178"/>
        <v>0</v>
      </c>
      <c r="J12567" s="3">
        <f t="shared" si="1178"/>
        <v>0</v>
      </c>
      <c r="K12567" s="3">
        <f t="shared" si="1178"/>
        <v>0</v>
      </c>
      <c r="L12567" s="3">
        <f t="shared" si="1179"/>
        <v>0</v>
      </c>
      <c r="M12567" s="3">
        <f t="shared" si="1180"/>
        <v>0</v>
      </c>
      <c r="N12567" s="3">
        <f t="shared" si="1181"/>
        <v>0</v>
      </c>
      <c r="O12567" s="3">
        <v>1.4</v>
      </c>
      <c r="P12567" s="3">
        <v>319.47000000000003</v>
      </c>
    </row>
    <row r="12568" spans="2:16" x14ac:dyDescent="0.15">
      <c r="B12568" s="5" t="s">
        <v>2425</v>
      </c>
      <c r="C12568" s="16">
        <f t="shared" si="1176"/>
        <v>2023</v>
      </c>
      <c r="D12568" s="16">
        <f t="shared" si="1177"/>
        <v>6</v>
      </c>
      <c r="E12568" s="3" t="s">
        <v>20</v>
      </c>
      <c r="F12568" s="3" t="s">
        <v>12</v>
      </c>
      <c r="G12568" s="3" t="s">
        <v>13</v>
      </c>
      <c r="H12568" s="3" t="s">
        <v>8379</v>
      </c>
      <c r="I12568" s="3">
        <f t="shared" si="1178"/>
        <v>0</v>
      </c>
      <c r="J12568" s="3">
        <f t="shared" si="1178"/>
        <v>0</v>
      </c>
      <c r="K12568" s="3">
        <f t="shared" si="1178"/>
        <v>0</v>
      </c>
      <c r="L12568" s="3">
        <f t="shared" si="1179"/>
        <v>0</v>
      </c>
      <c r="M12568" s="3">
        <f t="shared" si="1180"/>
        <v>0</v>
      </c>
      <c r="N12568" s="3">
        <f t="shared" si="1181"/>
        <v>0</v>
      </c>
      <c r="O12568" s="3">
        <v>7.0000000000000007E-2</v>
      </c>
      <c r="P12568" s="3">
        <v>4401.7700000000004</v>
      </c>
    </row>
    <row r="12569" spans="2:16" x14ac:dyDescent="0.15">
      <c r="B12569" s="5" t="s">
        <v>304</v>
      </c>
      <c r="C12569" s="16">
        <f t="shared" si="1176"/>
        <v>2021</v>
      </c>
      <c r="D12569" s="16">
        <f t="shared" si="1177"/>
        <v>6</v>
      </c>
      <c r="E12569" s="3" t="s">
        <v>20</v>
      </c>
      <c r="F12569" s="3" t="s">
        <v>384</v>
      </c>
      <c r="G12569" s="3" t="s">
        <v>13</v>
      </c>
      <c r="H12569" s="3" t="s">
        <v>8603</v>
      </c>
      <c r="I12569" s="3">
        <f t="shared" si="1178"/>
        <v>0</v>
      </c>
      <c r="J12569" s="3">
        <f t="shared" si="1178"/>
        <v>0</v>
      </c>
      <c r="K12569" s="3">
        <f t="shared" si="1178"/>
        <v>0</v>
      </c>
      <c r="L12569" s="3">
        <f t="shared" si="1179"/>
        <v>0</v>
      </c>
      <c r="M12569" s="3">
        <f t="shared" si="1180"/>
        <v>0</v>
      </c>
      <c r="N12569" s="3">
        <f t="shared" si="1181"/>
        <v>0</v>
      </c>
      <c r="O12569" s="3">
        <v>0.01</v>
      </c>
      <c r="P12569" s="3">
        <v>1430.21</v>
      </c>
    </row>
    <row r="12570" spans="2:16" x14ac:dyDescent="0.15">
      <c r="B12570" s="5">
        <v>45420</v>
      </c>
      <c r="C12570" s="16">
        <f t="shared" si="1176"/>
        <v>2024</v>
      </c>
      <c r="D12570" s="16">
        <f t="shared" si="1177"/>
        <v>5</v>
      </c>
      <c r="E12570" s="3" t="s">
        <v>11</v>
      </c>
      <c r="F12570" s="3" t="s">
        <v>2385</v>
      </c>
      <c r="G12570" s="3" t="s">
        <v>13</v>
      </c>
      <c r="H12570" s="3" t="s">
        <v>8707</v>
      </c>
      <c r="I12570" s="3">
        <f t="shared" si="1178"/>
        <v>0</v>
      </c>
      <c r="J12570" s="3">
        <f t="shared" si="1178"/>
        <v>0</v>
      </c>
      <c r="K12570" s="3">
        <f t="shared" si="1178"/>
        <v>0</v>
      </c>
      <c r="L12570" s="3">
        <f t="shared" si="1179"/>
        <v>0</v>
      </c>
      <c r="M12570" s="3">
        <f t="shared" si="1180"/>
        <v>0</v>
      </c>
      <c r="N12570" s="3">
        <f t="shared" si="1181"/>
        <v>0</v>
      </c>
      <c r="O12570" s="3">
        <v>5.0000000000000001E-3</v>
      </c>
      <c r="P12570" s="3">
        <v>512.5</v>
      </c>
    </row>
    <row r="12571" spans="2:16" x14ac:dyDescent="0.15">
      <c r="B12571" s="5">
        <v>45457</v>
      </c>
      <c r="C12571" s="16">
        <f t="shared" si="1176"/>
        <v>2024</v>
      </c>
      <c r="D12571" s="16">
        <f t="shared" si="1177"/>
        <v>6</v>
      </c>
      <c r="E12571" s="3" t="s">
        <v>11</v>
      </c>
      <c r="F12571" s="3" t="s">
        <v>1993</v>
      </c>
      <c r="G12571" s="3" t="s">
        <v>13</v>
      </c>
      <c r="H12571" s="3" t="s">
        <v>8711</v>
      </c>
      <c r="I12571" s="3">
        <f t="shared" si="1178"/>
        <v>0</v>
      </c>
      <c r="J12571" s="3">
        <f t="shared" si="1178"/>
        <v>0</v>
      </c>
      <c r="K12571" s="3">
        <f t="shared" si="1178"/>
        <v>0</v>
      </c>
      <c r="L12571" s="3">
        <f t="shared" si="1179"/>
        <v>0</v>
      </c>
      <c r="M12571" s="3">
        <f t="shared" si="1180"/>
        <v>0</v>
      </c>
      <c r="N12571" s="3">
        <f t="shared" si="1181"/>
        <v>0</v>
      </c>
      <c r="O12571" s="3">
        <v>5.0000000000000001E-3</v>
      </c>
      <c r="P12571" s="3">
        <v>273.14</v>
      </c>
    </row>
    <row r="12572" spans="2:16" x14ac:dyDescent="0.15">
      <c r="B12572" s="5" t="s">
        <v>1014</v>
      </c>
      <c r="C12572" s="16">
        <f t="shared" si="1176"/>
        <v>2021</v>
      </c>
      <c r="D12572" s="16">
        <f t="shared" si="1177"/>
        <v>7</v>
      </c>
      <c r="E12572" s="3" t="s">
        <v>20</v>
      </c>
      <c r="F12572" s="3" t="s">
        <v>384</v>
      </c>
      <c r="G12572" s="3" t="s">
        <v>13</v>
      </c>
      <c r="H12572" s="3" t="s">
        <v>8646</v>
      </c>
      <c r="I12572" s="3">
        <f t="shared" si="1178"/>
        <v>0</v>
      </c>
      <c r="J12572" s="3">
        <f t="shared" si="1178"/>
        <v>0</v>
      </c>
      <c r="K12572" s="3">
        <f t="shared" si="1178"/>
        <v>0</v>
      </c>
      <c r="L12572" s="3">
        <f t="shared" si="1179"/>
        <v>0</v>
      </c>
      <c r="M12572" s="3">
        <f t="shared" si="1180"/>
        <v>0</v>
      </c>
      <c r="N12572" s="3">
        <f t="shared" si="1181"/>
        <v>0</v>
      </c>
      <c r="O12572" s="3">
        <v>0.01</v>
      </c>
      <c r="P12572" s="3">
        <v>621.42999999999904</v>
      </c>
    </row>
    <row r="12573" spans="2:16" x14ac:dyDescent="0.15">
      <c r="B12573" s="5" t="s">
        <v>732</v>
      </c>
      <c r="C12573" s="16">
        <f t="shared" si="1176"/>
        <v>2023</v>
      </c>
      <c r="D12573" s="16">
        <f t="shared" si="1177"/>
        <v>12</v>
      </c>
      <c r="E12573" s="3" t="s">
        <v>20</v>
      </c>
      <c r="F12573" s="3" t="s">
        <v>12</v>
      </c>
      <c r="G12573" s="3" t="s">
        <v>13</v>
      </c>
      <c r="H12573" s="3" t="s">
        <v>8586</v>
      </c>
      <c r="I12573" s="3">
        <f t="shared" si="1178"/>
        <v>0</v>
      </c>
      <c r="J12573" s="3">
        <f t="shared" si="1178"/>
        <v>0</v>
      </c>
      <c r="K12573" s="3">
        <f t="shared" si="1178"/>
        <v>0</v>
      </c>
      <c r="L12573" s="3">
        <f t="shared" si="1179"/>
        <v>0</v>
      </c>
      <c r="M12573" s="3">
        <f t="shared" si="1180"/>
        <v>0</v>
      </c>
      <c r="N12573" s="3">
        <f t="shared" si="1181"/>
        <v>0</v>
      </c>
      <c r="O12573" s="3">
        <v>1.4999999999999999E-2</v>
      </c>
      <c r="P12573" s="3">
        <v>5108.17</v>
      </c>
    </row>
    <row r="12574" spans="2:16" x14ac:dyDescent="0.15">
      <c r="B12574" s="5">
        <v>45439</v>
      </c>
      <c r="C12574" s="16">
        <f t="shared" si="1176"/>
        <v>2024</v>
      </c>
      <c r="D12574" s="16">
        <f t="shared" si="1177"/>
        <v>5</v>
      </c>
      <c r="E12574" s="3" t="s">
        <v>11</v>
      </c>
      <c r="F12574" s="3" t="s">
        <v>384</v>
      </c>
      <c r="G12574" s="3" t="s">
        <v>13</v>
      </c>
      <c r="H12574" s="3" t="s">
        <v>8428</v>
      </c>
      <c r="I12574" s="3">
        <f t="shared" si="1178"/>
        <v>0</v>
      </c>
      <c r="J12574" s="3">
        <f t="shared" si="1178"/>
        <v>0</v>
      </c>
      <c r="K12574" s="3">
        <f t="shared" si="1178"/>
        <v>0</v>
      </c>
      <c r="L12574" s="3">
        <f t="shared" si="1179"/>
        <v>0</v>
      </c>
      <c r="M12574" s="3">
        <f t="shared" si="1180"/>
        <v>0</v>
      </c>
      <c r="N12574" s="3">
        <f t="shared" si="1181"/>
        <v>0</v>
      </c>
      <c r="O12574" s="3">
        <v>0.05</v>
      </c>
      <c r="P12574" s="3">
        <v>182.11</v>
      </c>
    </row>
    <row r="12575" spans="2:16" x14ac:dyDescent="0.15">
      <c r="B12575" s="5" t="s">
        <v>2173</v>
      </c>
      <c r="C12575" s="16">
        <f t="shared" si="1176"/>
        <v>2022</v>
      </c>
      <c r="D12575" s="16">
        <f t="shared" si="1177"/>
        <v>7</v>
      </c>
      <c r="E12575" s="3" t="s">
        <v>20</v>
      </c>
      <c r="F12575" s="3" t="s">
        <v>12</v>
      </c>
      <c r="G12575" s="3" t="s">
        <v>13</v>
      </c>
      <c r="H12575" s="3" t="s">
        <v>8635</v>
      </c>
      <c r="I12575" s="3">
        <f t="shared" si="1178"/>
        <v>0</v>
      </c>
      <c r="J12575" s="3">
        <f t="shared" si="1178"/>
        <v>0</v>
      </c>
      <c r="K12575" s="3">
        <f t="shared" si="1178"/>
        <v>0</v>
      </c>
      <c r="L12575" s="3">
        <f t="shared" si="1179"/>
        <v>0</v>
      </c>
      <c r="M12575" s="3">
        <f t="shared" si="1180"/>
        <v>0</v>
      </c>
      <c r="N12575" s="3">
        <f t="shared" si="1181"/>
        <v>0</v>
      </c>
      <c r="O12575" s="3">
        <v>0.01</v>
      </c>
      <c r="P12575" s="3">
        <v>746.69</v>
      </c>
    </row>
    <row r="12576" spans="2:16" x14ac:dyDescent="0.15">
      <c r="B12576" s="5" t="s">
        <v>912</v>
      </c>
      <c r="C12576" s="16">
        <f t="shared" si="1176"/>
        <v>2022</v>
      </c>
      <c r="D12576" s="16">
        <f t="shared" si="1177"/>
        <v>3</v>
      </c>
      <c r="E12576" s="3" t="s">
        <v>20</v>
      </c>
      <c r="F12576" s="3" t="s">
        <v>12</v>
      </c>
      <c r="G12576" s="3" t="s">
        <v>13</v>
      </c>
      <c r="H12576" s="3" t="s">
        <v>8473</v>
      </c>
      <c r="I12576" s="3">
        <f t="shared" si="1178"/>
        <v>0</v>
      </c>
      <c r="J12576" s="3">
        <f t="shared" si="1178"/>
        <v>0</v>
      </c>
      <c r="K12576" s="3">
        <f t="shared" si="1178"/>
        <v>0</v>
      </c>
      <c r="L12576" s="3">
        <f t="shared" si="1179"/>
        <v>0</v>
      </c>
      <c r="M12576" s="3">
        <f t="shared" si="1180"/>
        <v>0</v>
      </c>
      <c r="N12576" s="3">
        <f t="shared" si="1181"/>
        <v>0</v>
      </c>
      <c r="O12576" s="3">
        <v>0.03</v>
      </c>
      <c r="P12576" s="3">
        <v>10406.620000000001</v>
      </c>
    </row>
    <row r="12577" spans="2:16" x14ac:dyDescent="0.15">
      <c r="B12577" s="5" t="s">
        <v>184</v>
      </c>
      <c r="C12577" s="16">
        <f t="shared" si="1176"/>
        <v>2022</v>
      </c>
      <c r="D12577" s="16">
        <f t="shared" si="1177"/>
        <v>6</v>
      </c>
      <c r="E12577" s="3" t="s">
        <v>20</v>
      </c>
      <c r="F12577" s="3" t="s">
        <v>381</v>
      </c>
      <c r="G12577" s="3" t="s">
        <v>13</v>
      </c>
      <c r="H12577" s="3" t="s">
        <v>8629</v>
      </c>
      <c r="I12577" s="3">
        <f t="shared" si="1178"/>
        <v>0</v>
      </c>
      <c r="J12577" s="3">
        <f t="shared" si="1178"/>
        <v>0</v>
      </c>
      <c r="K12577" s="3">
        <f t="shared" si="1178"/>
        <v>0</v>
      </c>
      <c r="L12577" s="3">
        <f t="shared" si="1179"/>
        <v>0</v>
      </c>
      <c r="M12577" s="3">
        <f t="shared" si="1180"/>
        <v>0</v>
      </c>
      <c r="N12577" s="3">
        <f t="shared" si="1181"/>
        <v>0</v>
      </c>
      <c r="O12577" s="3">
        <v>0.01</v>
      </c>
      <c r="P12577" s="3">
        <v>906.85</v>
      </c>
    </row>
    <row r="12578" spans="2:16" x14ac:dyDescent="0.15">
      <c r="B12578" s="5" t="s">
        <v>1341</v>
      </c>
      <c r="C12578" s="16">
        <f t="shared" si="1176"/>
        <v>2023</v>
      </c>
      <c r="D12578" s="16">
        <f t="shared" si="1177"/>
        <v>4</v>
      </c>
      <c r="E12578" s="3" t="s">
        <v>20</v>
      </c>
      <c r="F12578" s="3" t="s">
        <v>381</v>
      </c>
      <c r="G12578" s="3" t="s">
        <v>13</v>
      </c>
      <c r="H12578" s="3" t="s">
        <v>8515</v>
      </c>
      <c r="I12578" s="3">
        <f t="shared" si="1178"/>
        <v>0</v>
      </c>
      <c r="J12578" s="3">
        <f t="shared" si="1178"/>
        <v>0</v>
      </c>
      <c r="K12578" s="3">
        <f t="shared" si="1178"/>
        <v>0</v>
      </c>
      <c r="L12578" s="3">
        <f t="shared" si="1179"/>
        <v>0</v>
      </c>
      <c r="M12578" s="3">
        <f t="shared" si="1180"/>
        <v>0</v>
      </c>
      <c r="N12578" s="3">
        <f t="shared" si="1181"/>
        <v>0</v>
      </c>
      <c r="O12578" s="3">
        <v>0.02</v>
      </c>
      <c r="P12578" s="3">
        <v>11660.46</v>
      </c>
    </row>
    <row r="12579" spans="2:16" x14ac:dyDescent="0.15">
      <c r="B12579" s="5" t="s">
        <v>1575</v>
      </c>
      <c r="C12579" s="16">
        <f t="shared" si="1176"/>
        <v>2023</v>
      </c>
      <c r="D12579" s="16">
        <f t="shared" si="1177"/>
        <v>12</v>
      </c>
      <c r="E12579" s="3" t="s">
        <v>20</v>
      </c>
      <c r="F12579" s="3" t="s">
        <v>12</v>
      </c>
      <c r="G12579" s="3" t="s">
        <v>13</v>
      </c>
      <c r="H12579" s="3" t="s">
        <v>8515</v>
      </c>
      <c r="I12579" s="3">
        <f t="shared" si="1178"/>
        <v>0</v>
      </c>
      <c r="J12579" s="3">
        <f t="shared" si="1178"/>
        <v>0</v>
      </c>
      <c r="K12579" s="3">
        <f t="shared" si="1178"/>
        <v>0</v>
      </c>
      <c r="L12579" s="3">
        <f t="shared" si="1179"/>
        <v>0</v>
      </c>
      <c r="M12579" s="3">
        <f t="shared" si="1180"/>
        <v>0</v>
      </c>
      <c r="N12579" s="3">
        <f t="shared" si="1181"/>
        <v>0</v>
      </c>
      <c r="O12579" s="3">
        <v>0.01</v>
      </c>
      <c r="P12579" s="3">
        <v>7934.79</v>
      </c>
    </row>
    <row r="12580" spans="2:16" x14ac:dyDescent="0.15">
      <c r="B12580" s="5" t="s">
        <v>1053</v>
      </c>
      <c r="C12580" s="16">
        <f t="shared" si="1176"/>
        <v>2023</v>
      </c>
      <c r="D12580" s="16">
        <f t="shared" si="1177"/>
        <v>11</v>
      </c>
      <c r="E12580" s="3" t="s">
        <v>20</v>
      </c>
      <c r="F12580" s="3" t="s">
        <v>12</v>
      </c>
      <c r="G12580" s="3" t="s">
        <v>13</v>
      </c>
      <c r="H12580" s="3" t="s">
        <v>8585</v>
      </c>
      <c r="I12580" s="3">
        <f t="shared" si="1178"/>
        <v>0</v>
      </c>
      <c r="J12580" s="3">
        <f t="shared" si="1178"/>
        <v>0</v>
      </c>
      <c r="K12580" s="3">
        <f t="shared" si="1178"/>
        <v>0</v>
      </c>
      <c r="L12580" s="3">
        <f t="shared" si="1179"/>
        <v>0</v>
      </c>
      <c r="M12580" s="3">
        <f t="shared" si="1180"/>
        <v>0</v>
      </c>
      <c r="N12580" s="3">
        <f t="shared" si="1181"/>
        <v>0</v>
      </c>
      <c r="O12580" s="3">
        <v>1.4999999999999999E-2</v>
      </c>
      <c r="P12580" s="3">
        <v>11674.04</v>
      </c>
    </row>
    <row r="12581" spans="2:16" x14ac:dyDescent="0.15">
      <c r="B12581" s="5" t="s">
        <v>184</v>
      </c>
      <c r="C12581" s="16">
        <f t="shared" si="1176"/>
        <v>2022</v>
      </c>
      <c r="D12581" s="16">
        <f t="shared" si="1177"/>
        <v>6</v>
      </c>
      <c r="E12581" s="3" t="s">
        <v>20</v>
      </c>
      <c r="F12581" s="3" t="s">
        <v>2385</v>
      </c>
      <c r="G12581" s="3" t="s">
        <v>13</v>
      </c>
      <c r="H12581" s="3" t="s">
        <v>8651</v>
      </c>
      <c r="I12581" s="3">
        <f t="shared" si="1178"/>
        <v>0</v>
      </c>
      <c r="J12581" s="3">
        <f t="shared" si="1178"/>
        <v>0</v>
      </c>
      <c r="K12581" s="3">
        <f t="shared" si="1178"/>
        <v>0</v>
      </c>
      <c r="L12581" s="3">
        <f t="shared" si="1179"/>
        <v>0</v>
      </c>
      <c r="M12581" s="3">
        <f t="shared" si="1180"/>
        <v>0</v>
      </c>
      <c r="N12581" s="3">
        <f t="shared" si="1181"/>
        <v>0</v>
      </c>
      <c r="O12581" s="3">
        <v>0.01</v>
      </c>
      <c r="P12581" s="3">
        <v>483.24</v>
      </c>
    </row>
    <row r="12582" spans="2:16" x14ac:dyDescent="0.15">
      <c r="B12582" s="5">
        <v>45638</v>
      </c>
      <c r="C12582" s="16">
        <f t="shared" si="1176"/>
        <v>2024</v>
      </c>
      <c r="D12582" s="16">
        <f t="shared" si="1177"/>
        <v>12</v>
      </c>
      <c r="E12582" s="3" t="s">
        <v>219</v>
      </c>
      <c r="F12582" s="3" t="s">
        <v>13</v>
      </c>
      <c r="G12582" s="3" t="s">
        <v>220</v>
      </c>
      <c r="H12582" s="3" t="s">
        <v>221</v>
      </c>
      <c r="I12582" s="3">
        <f t="shared" si="1178"/>
        <v>1</v>
      </c>
      <c r="J12582" s="3">
        <f t="shared" si="1178"/>
        <v>0</v>
      </c>
      <c r="K12582" s="3">
        <f t="shared" si="1178"/>
        <v>1</v>
      </c>
      <c r="L12582" s="3" t="str">
        <f t="shared" si="1179"/>
        <v>Гороховый концентрат</v>
      </c>
      <c r="M12582" s="3">
        <f t="shared" si="1180"/>
        <v>0</v>
      </c>
      <c r="N12582" s="3">
        <f t="shared" si="1181"/>
        <v>1</v>
      </c>
      <c r="O12582" s="3">
        <v>39</v>
      </c>
      <c r="P12582" s="3">
        <v>137.35</v>
      </c>
    </row>
    <row r="12583" spans="2:16" x14ac:dyDescent="0.15">
      <c r="B12583" s="5">
        <v>45457</v>
      </c>
      <c r="C12583" s="16">
        <f t="shared" si="1176"/>
        <v>2024</v>
      </c>
      <c r="D12583" s="16">
        <f t="shared" si="1177"/>
        <v>6</v>
      </c>
      <c r="E12583" s="3" t="s">
        <v>11</v>
      </c>
      <c r="F12583" s="3" t="s">
        <v>1382</v>
      </c>
      <c r="G12583" s="3" t="s">
        <v>13</v>
      </c>
      <c r="H12583" s="3" t="s">
        <v>8652</v>
      </c>
      <c r="I12583" s="3">
        <f t="shared" si="1178"/>
        <v>0</v>
      </c>
      <c r="J12583" s="3">
        <f t="shared" si="1178"/>
        <v>0</v>
      </c>
      <c r="K12583" s="3">
        <f t="shared" si="1178"/>
        <v>0</v>
      </c>
      <c r="L12583" s="3">
        <f t="shared" si="1179"/>
        <v>0</v>
      </c>
      <c r="M12583" s="3">
        <f t="shared" si="1180"/>
        <v>0</v>
      </c>
      <c r="N12583" s="3">
        <f t="shared" si="1181"/>
        <v>0</v>
      </c>
      <c r="O12583" s="3">
        <v>0.01</v>
      </c>
      <c r="P12583" s="3">
        <v>445.2</v>
      </c>
    </row>
    <row r="12584" spans="2:16" x14ac:dyDescent="0.15">
      <c r="B12584" s="5">
        <v>45575</v>
      </c>
      <c r="C12584" s="16">
        <f t="shared" si="1176"/>
        <v>2024</v>
      </c>
      <c r="D12584" s="16">
        <f t="shared" si="1177"/>
        <v>10</v>
      </c>
      <c r="E12584" s="3" t="s">
        <v>11</v>
      </c>
      <c r="F12584" s="3" t="s">
        <v>1993</v>
      </c>
      <c r="G12584" s="3" t="s">
        <v>13</v>
      </c>
      <c r="H12584" s="3" t="s">
        <v>8704</v>
      </c>
      <c r="I12584" s="3">
        <f t="shared" si="1178"/>
        <v>0</v>
      </c>
      <c r="J12584" s="3">
        <f t="shared" si="1178"/>
        <v>0</v>
      </c>
      <c r="K12584" s="3">
        <f t="shared" si="1178"/>
        <v>0</v>
      </c>
      <c r="L12584" s="3">
        <f t="shared" si="1179"/>
        <v>0</v>
      </c>
      <c r="M12584" s="3">
        <f t="shared" si="1180"/>
        <v>0</v>
      </c>
      <c r="N12584" s="3">
        <f t="shared" si="1181"/>
        <v>0</v>
      </c>
      <c r="O12584" s="3">
        <v>5.0000000000000001E-3</v>
      </c>
      <c r="P12584" s="3">
        <v>994.57</v>
      </c>
    </row>
    <row r="12585" spans="2:16" x14ac:dyDescent="0.15">
      <c r="B12585" s="5">
        <v>45568</v>
      </c>
      <c r="C12585" s="16">
        <f t="shared" si="1176"/>
        <v>2024</v>
      </c>
      <c r="D12585" s="16">
        <f t="shared" si="1177"/>
        <v>10</v>
      </c>
      <c r="E12585" s="3" t="s">
        <v>11</v>
      </c>
      <c r="F12585" s="3" t="s">
        <v>1993</v>
      </c>
      <c r="G12585" s="3" t="s">
        <v>13</v>
      </c>
      <c r="H12585" s="3" t="s">
        <v>8705</v>
      </c>
      <c r="I12585" s="3">
        <f t="shared" si="1178"/>
        <v>0</v>
      </c>
      <c r="J12585" s="3">
        <f t="shared" si="1178"/>
        <v>0</v>
      </c>
      <c r="K12585" s="3">
        <f t="shared" si="1178"/>
        <v>0</v>
      </c>
      <c r="L12585" s="3">
        <f t="shared" si="1179"/>
        <v>0</v>
      </c>
      <c r="M12585" s="3">
        <f t="shared" si="1180"/>
        <v>0</v>
      </c>
      <c r="N12585" s="3">
        <f t="shared" si="1181"/>
        <v>0</v>
      </c>
      <c r="O12585" s="3">
        <v>5.0000000000000001E-3</v>
      </c>
      <c r="P12585" s="3">
        <v>938.38</v>
      </c>
    </row>
    <row r="12586" spans="2:16" x14ac:dyDescent="0.15">
      <c r="B12586" s="5" t="s">
        <v>595</v>
      </c>
      <c r="C12586" s="16">
        <f t="shared" si="1176"/>
        <v>2023</v>
      </c>
      <c r="D12586" s="16">
        <f t="shared" si="1177"/>
        <v>8</v>
      </c>
      <c r="E12586" s="3" t="s">
        <v>20</v>
      </c>
      <c r="F12586" s="3" t="s">
        <v>2385</v>
      </c>
      <c r="G12586" s="3" t="s">
        <v>13</v>
      </c>
      <c r="H12586" s="3" t="s">
        <v>8392</v>
      </c>
      <c r="I12586" s="3">
        <f t="shared" si="1178"/>
        <v>0</v>
      </c>
      <c r="J12586" s="3">
        <f t="shared" si="1178"/>
        <v>0</v>
      </c>
      <c r="K12586" s="3">
        <f t="shared" si="1178"/>
        <v>0</v>
      </c>
      <c r="L12586" s="3">
        <f t="shared" si="1179"/>
        <v>0</v>
      </c>
      <c r="M12586" s="3">
        <f t="shared" si="1180"/>
        <v>0</v>
      </c>
      <c r="N12586" s="3">
        <f t="shared" si="1181"/>
        <v>0</v>
      </c>
      <c r="O12586" s="3">
        <v>0.05</v>
      </c>
      <c r="P12586" s="3">
        <v>11291.6</v>
      </c>
    </row>
    <row r="12587" spans="2:16" x14ac:dyDescent="0.15">
      <c r="B12587" s="5" t="s">
        <v>252</v>
      </c>
      <c r="C12587" s="16">
        <f t="shared" si="1176"/>
        <v>2022</v>
      </c>
      <c r="D12587" s="16">
        <f t="shared" si="1177"/>
        <v>11</v>
      </c>
      <c r="E12587" s="3" t="s">
        <v>20</v>
      </c>
      <c r="F12587" s="3" t="s">
        <v>384</v>
      </c>
      <c r="G12587" s="3" t="s">
        <v>13</v>
      </c>
      <c r="H12587" s="3" t="s">
        <v>8640</v>
      </c>
      <c r="I12587" s="3">
        <f t="shared" si="1178"/>
        <v>0</v>
      </c>
      <c r="J12587" s="3">
        <f t="shared" si="1178"/>
        <v>0</v>
      </c>
      <c r="K12587" s="3">
        <f t="shared" si="1178"/>
        <v>0</v>
      </c>
      <c r="L12587" s="3">
        <f t="shared" si="1179"/>
        <v>0</v>
      </c>
      <c r="M12587" s="3">
        <f t="shared" si="1180"/>
        <v>0</v>
      </c>
      <c r="N12587" s="3">
        <f t="shared" si="1181"/>
        <v>0</v>
      </c>
      <c r="O12587" s="3">
        <v>0.01</v>
      </c>
      <c r="P12587" s="3">
        <v>679.42</v>
      </c>
    </row>
    <row r="12588" spans="2:16" x14ac:dyDescent="0.15">
      <c r="B12588" s="5" t="s">
        <v>1914</v>
      </c>
      <c r="C12588" s="16">
        <f t="shared" si="1176"/>
        <v>2023</v>
      </c>
      <c r="D12588" s="16">
        <f t="shared" si="1177"/>
        <v>7</v>
      </c>
      <c r="E12588" s="3" t="s">
        <v>20</v>
      </c>
      <c r="F12588" s="3" t="s">
        <v>12</v>
      </c>
      <c r="G12588" s="3" t="s">
        <v>13</v>
      </c>
      <c r="H12588" s="3" t="s">
        <v>8528</v>
      </c>
      <c r="I12588" s="3">
        <f t="shared" si="1178"/>
        <v>0</v>
      </c>
      <c r="J12588" s="3">
        <f t="shared" si="1178"/>
        <v>0</v>
      </c>
      <c r="K12588" s="3">
        <f t="shared" si="1178"/>
        <v>0</v>
      </c>
      <c r="L12588" s="3">
        <f t="shared" si="1179"/>
        <v>0</v>
      </c>
      <c r="M12588" s="3">
        <f t="shared" si="1180"/>
        <v>0</v>
      </c>
      <c r="N12588" s="3">
        <f t="shared" si="1181"/>
        <v>0</v>
      </c>
      <c r="O12588" s="3">
        <v>0.02</v>
      </c>
      <c r="P12588" s="3">
        <v>1826.7</v>
      </c>
    </row>
    <row r="12589" spans="2:16" x14ac:dyDescent="0.15">
      <c r="B12589" s="5">
        <v>45323</v>
      </c>
      <c r="C12589" s="16">
        <f t="shared" si="1176"/>
        <v>2024</v>
      </c>
      <c r="D12589" s="16">
        <f t="shared" si="1177"/>
        <v>2</v>
      </c>
      <c r="E12589" s="3" t="s">
        <v>11</v>
      </c>
      <c r="F12589" s="3" t="s">
        <v>384</v>
      </c>
      <c r="G12589" s="3" t="s">
        <v>13</v>
      </c>
      <c r="H12589" s="3" t="s">
        <v>8209</v>
      </c>
      <c r="I12589" s="3">
        <f t="shared" si="1178"/>
        <v>0</v>
      </c>
      <c r="J12589" s="3">
        <f t="shared" si="1178"/>
        <v>0</v>
      </c>
      <c r="K12589" s="3">
        <f t="shared" si="1178"/>
        <v>0</v>
      </c>
      <c r="L12589" s="3">
        <f t="shared" si="1179"/>
        <v>0</v>
      </c>
      <c r="M12589" s="3">
        <f t="shared" si="1180"/>
        <v>0</v>
      </c>
      <c r="N12589" s="3">
        <f t="shared" si="1181"/>
        <v>0</v>
      </c>
      <c r="O12589" s="3">
        <v>0.23</v>
      </c>
      <c r="P12589" s="3">
        <v>7206.15</v>
      </c>
    </row>
    <row r="12590" spans="2:16" x14ac:dyDescent="0.15">
      <c r="B12590" s="5">
        <v>45480</v>
      </c>
      <c r="C12590" s="16">
        <f t="shared" si="1176"/>
        <v>2024</v>
      </c>
      <c r="D12590" s="16">
        <f t="shared" si="1177"/>
        <v>7</v>
      </c>
      <c r="E12590" s="3" t="s">
        <v>11</v>
      </c>
      <c r="F12590" s="3" t="s">
        <v>384</v>
      </c>
      <c r="G12590" s="3" t="s">
        <v>13</v>
      </c>
      <c r="H12590" s="3" t="s">
        <v>8281</v>
      </c>
      <c r="I12590" s="3">
        <f t="shared" si="1178"/>
        <v>0</v>
      </c>
      <c r="J12590" s="3">
        <f t="shared" si="1178"/>
        <v>0</v>
      </c>
      <c r="K12590" s="3">
        <f t="shared" si="1178"/>
        <v>0</v>
      </c>
      <c r="L12590" s="3">
        <f t="shared" si="1179"/>
        <v>0</v>
      </c>
      <c r="M12590" s="3">
        <f t="shared" si="1180"/>
        <v>0</v>
      </c>
      <c r="N12590" s="3">
        <f t="shared" si="1181"/>
        <v>0</v>
      </c>
      <c r="O12590" s="3">
        <v>0.15</v>
      </c>
      <c r="P12590" s="3">
        <v>1791.28</v>
      </c>
    </row>
    <row r="12591" spans="2:16" x14ac:dyDescent="0.15">
      <c r="B12591" s="5">
        <v>45515</v>
      </c>
      <c r="C12591" s="16">
        <f t="shared" si="1176"/>
        <v>2024</v>
      </c>
      <c r="D12591" s="16">
        <f t="shared" si="1177"/>
        <v>8</v>
      </c>
      <c r="E12591" s="3" t="s">
        <v>11</v>
      </c>
      <c r="F12591" s="3" t="s">
        <v>1382</v>
      </c>
      <c r="G12591" s="3" t="s">
        <v>13</v>
      </c>
      <c r="H12591" s="3" t="s">
        <v>8533</v>
      </c>
      <c r="I12591" s="3">
        <f t="shared" si="1178"/>
        <v>0</v>
      </c>
      <c r="J12591" s="3">
        <f t="shared" si="1178"/>
        <v>0</v>
      </c>
      <c r="K12591" s="3">
        <f t="shared" si="1178"/>
        <v>0</v>
      </c>
      <c r="L12591" s="3">
        <f t="shared" si="1179"/>
        <v>0</v>
      </c>
      <c r="M12591" s="3">
        <f t="shared" si="1180"/>
        <v>0</v>
      </c>
      <c r="N12591" s="3">
        <f t="shared" si="1181"/>
        <v>0</v>
      </c>
      <c r="O12591" s="3">
        <v>0.02</v>
      </c>
      <c r="P12591" s="3">
        <v>1545</v>
      </c>
    </row>
    <row r="12592" spans="2:16" x14ac:dyDescent="0.15">
      <c r="B12592" s="5">
        <v>45320</v>
      </c>
      <c r="C12592" s="16">
        <f t="shared" si="1176"/>
        <v>2024</v>
      </c>
      <c r="D12592" s="16">
        <f t="shared" si="1177"/>
        <v>1</v>
      </c>
      <c r="E12592" s="3" t="s">
        <v>11</v>
      </c>
      <c r="F12592" s="3" t="s">
        <v>12</v>
      </c>
      <c r="G12592" s="3" t="s">
        <v>13</v>
      </c>
      <c r="H12592" s="3" t="s">
        <v>8253</v>
      </c>
      <c r="I12592" s="3">
        <f t="shared" si="1178"/>
        <v>0</v>
      </c>
      <c r="J12592" s="3">
        <f t="shared" si="1178"/>
        <v>0</v>
      </c>
      <c r="K12592" s="3">
        <f t="shared" si="1178"/>
        <v>0</v>
      </c>
      <c r="L12592" s="3">
        <f t="shared" si="1179"/>
        <v>0</v>
      </c>
      <c r="M12592" s="3">
        <f t="shared" si="1180"/>
        <v>0</v>
      </c>
      <c r="N12592" s="3">
        <f t="shared" si="1181"/>
        <v>0</v>
      </c>
      <c r="O12592" s="3">
        <v>0.18</v>
      </c>
      <c r="P12592" s="3">
        <v>14648.3</v>
      </c>
    </row>
    <row r="12593" spans="2:16" x14ac:dyDescent="0.15">
      <c r="B12593" s="5">
        <v>45420</v>
      </c>
      <c r="C12593" s="16">
        <f t="shared" si="1176"/>
        <v>2024</v>
      </c>
      <c r="D12593" s="16">
        <f t="shared" si="1177"/>
        <v>5</v>
      </c>
      <c r="E12593" s="3" t="s">
        <v>11</v>
      </c>
      <c r="F12593" s="3" t="s">
        <v>12</v>
      </c>
      <c r="G12593" s="3" t="s">
        <v>13</v>
      </c>
      <c r="H12593" s="3" t="s">
        <v>8441</v>
      </c>
      <c r="I12593" s="3">
        <f t="shared" si="1178"/>
        <v>0</v>
      </c>
      <c r="J12593" s="3">
        <f t="shared" si="1178"/>
        <v>0</v>
      </c>
      <c r="K12593" s="3">
        <f t="shared" si="1178"/>
        <v>0</v>
      </c>
      <c r="L12593" s="3">
        <f t="shared" si="1179"/>
        <v>0</v>
      </c>
      <c r="M12593" s="3">
        <f t="shared" si="1180"/>
        <v>0</v>
      </c>
      <c r="N12593" s="3">
        <f t="shared" si="1181"/>
        <v>0</v>
      </c>
      <c r="O12593" s="3">
        <v>0.04</v>
      </c>
      <c r="P12593" s="3">
        <v>12581.79</v>
      </c>
    </row>
    <row r="12594" spans="2:16" x14ac:dyDescent="0.15">
      <c r="B12594" s="5" t="s">
        <v>252</v>
      </c>
      <c r="C12594" s="16">
        <f t="shared" si="1176"/>
        <v>2022</v>
      </c>
      <c r="D12594" s="16">
        <f t="shared" si="1177"/>
        <v>11</v>
      </c>
      <c r="E12594" s="3" t="s">
        <v>20</v>
      </c>
      <c r="F12594" s="3" t="s">
        <v>384</v>
      </c>
      <c r="G12594" s="3" t="s">
        <v>13</v>
      </c>
      <c r="H12594" s="3" t="s">
        <v>8381</v>
      </c>
      <c r="I12594" s="3">
        <f t="shared" si="1178"/>
        <v>0</v>
      </c>
      <c r="J12594" s="3">
        <f t="shared" si="1178"/>
        <v>0</v>
      </c>
      <c r="K12594" s="3">
        <f t="shared" si="1178"/>
        <v>0</v>
      </c>
      <c r="L12594" s="3">
        <f t="shared" si="1179"/>
        <v>0</v>
      </c>
      <c r="M12594" s="3">
        <f t="shared" si="1180"/>
        <v>0</v>
      </c>
      <c r="N12594" s="3">
        <f t="shared" si="1181"/>
        <v>0</v>
      </c>
      <c r="O12594" s="3">
        <v>0.02</v>
      </c>
      <c r="P12594" s="3">
        <v>961.42</v>
      </c>
    </row>
    <row r="12595" spans="2:16" x14ac:dyDescent="0.15">
      <c r="B12595" s="5" t="s">
        <v>2916</v>
      </c>
      <c r="C12595" s="16">
        <f t="shared" si="1176"/>
        <v>2023</v>
      </c>
      <c r="D12595" s="16">
        <f t="shared" si="1177"/>
        <v>10</v>
      </c>
      <c r="E12595" s="3" t="s">
        <v>20</v>
      </c>
      <c r="F12595" s="3" t="s">
        <v>12</v>
      </c>
      <c r="G12595" s="3" t="s">
        <v>13</v>
      </c>
      <c r="H12595" s="3" t="s">
        <v>8381</v>
      </c>
      <c r="I12595" s="3">
        <f t="shared" si="1178"/>
        <v>0</v>
      </c>
      <c r="J12595" s="3">
        <f t="shared" si="1178"/>
        <v>0</v>
      </c>
      <c r="K12595" s="3">
        <f t="shared" si="1178"/>
        <v>0</v>
      </c>
      <c r="L12595" s="3">
        <f t="shared" si="1179"/>
        <v>0</v>
      </c>
      <c r="M12595" s="3">
        <f t="shared" si="1180"/>
        <v>0</v>
      </c>
      <c r="N12595" s="3">
        <f t="shared" si="1181"/>
        <v>0</v>
      </c>
      <c r="O12595" s="3">
        <v>0.06</v>
      </c>
      <c r="P12595" s="3">
        <v>5386.75</v>
      </c>
    </row>
    <row r="12596" spans="2:16" x14ac:dyDescent="0.15">
      <c r="B12596" s="5" t="s">
        <v>1341</v>
      </c>
      <c r="C12596" s="16">
        <f t="shared" si="1176"/>
        <v>2023</v>
      </c>
      <c r="D12596" s="16">
        <f t="shared" si="1177"/>
        <v>4</v>
      </c>
      <c r="E12596" s="3" t="s">
        <v>20</v>
      </c>
      <c r="F12596" s="3" t="s">
        <v>12</v>
      </c>
      <c r="G12596" s="3" t="s">
        <v>13</v>
      </c>
      <c r="H12596" s="3" t="s">
        <v>8381</v>
      </c>
      <c r="I12596" s="3">
        <f t="shared" si="1178"/>
        <v>0</v>
      </c>
      <c r="J12596" s="3">
        <f t="shared" si="1178"/>
        <v>0</v>
      </c>
      <c r="K12596" s="3">
        <f t="shared" si="1178"/>
        <v>0</v>
      </c>
      <c r="L12596" s="3">
        <f t="shared" si="1179"/>
        <v>0</v>
      </c>
      <c r="M12596" s="3">
        <f t="shared" si="1180"/>
        <v>0</v>
      </c>
      <c r="N12596" s="3">
        <f t="shared" si="1181"/>
        <v>0</v>
      </c>
      <c r="O12596" s="3">
        <v>3.5000000000000003E-2</v>
      </c>
      <c r="P12596" s="3">
        <v>4442.8500000000004</v>
      </c>
    </row>
    <row r="12597" spans="2:16" x14ac:dyDescent="0.15">
      <c r="B12597" s="5" t="s">
        <v>22</v>
      </c>
      <c r="C12597" s="16">
        <f t="shared" si="1176"/>
        <v>2023</v>
      </c>
      <c r="D12597" s="16">
        <f t="shared" si="1177"/>
        <v>5</v>
      </c>
      <c r="E12597" s="3" t="s">
        <v>20</v>
      </c>
      <c r="F12597" s="3" t="s">
        <v>12</v>
      </c>
      <c r="G12597" s="3" t="s">
        <v>13</v>
      </c>
      <c r="H12597" s="3" t="s">
        <v>8381</v>
      </c>
      <c r="I12597" s="3">
        <f t="shared" si="1178"/>
        <v>0</v>
      </c>
      <c r="J12597" s="3">
        <f t="shared" si="1178"/>
        <v>0</v>
      </c>
      <c r="K12597" s="3">
        <f t="shared" si="1178"/>
        <v>0</v>
      </c>
      <c r="L12597" s="3">
        <f t="shared" si="1179"/>
        <v>0</v>
      </c>
      <c r="M12597" s="3">
        <f t="shared" si="1180"/>
        <v>0</v>
      </c>
      <c r="N12597" s="3">
        <f t="shared" si="1181"/>
        <v>0</v>
      </c>
      <c r="O12597" s="3">
        <v>1.4999999999999999E-2</v>
      </c>
      <c r="P12597" s="3">
        <v>4270.92</v>
      </c>
    </row>
    <row r="12598" spans="2:16" x14ac:dyDescent="0.15">
      <c r="B12598" s="5" t="s">
        <v>22</v>
      </c>
      <c r="C12598" s="16">
        <f t="shared" si="1176"/>
        <v>2023</v>
      </c>
      <c r="D12598" s="16">
        <f t="shared" si="1177"/>
        <v>5</v>
      </c>
      <c r="E12598" s="3" t="s">
        <v>20</v>
      </c>
      <c r="F12598" s="3" t="s">
        <v>2385</v>
      </c>
      <c r="G12598" s="3" t="s">
        <v>13</v>
      </c>
      <c r="H12598" s="3" t="s">
        <v>8381</v>
      </c>
      <c r="I12598" s="3">
        <f t="shared" si="1178"/>
        <v>0</v>
      </c>
      <c r="J12598" s="3">
        <f t="shared" si="1178"/>
        <v>0</v>
      </c>
      <c r="K12598" s="3">
        <f t="shared" si="1178"/>
        <v>0</v>
      </c>
      <c r="L12598" s="3">
        <f t="shared" si="1179"/>
        <v>0</v>
      </c>
      <c r="M12598" s="3">
        <f t="shared" si="1180"/>
        <v>0</v>
      </c>
      <c r="N12598" s="3">
        <f t="shared" si="1181"/>
        <v>0</v>
      </c>
      <c r="O12598" s="3">
        <v>0.01</v>
      </c>
      <c r="P12598" s="3">
        <v>1726.48</v>
      </c>
    </row>
    <row r="12599" spans="2:16" x14ac:dyDescent="0.15">
      <c r="B12599" s="5" t="s">
        <v>283</v>
      </c>
      <c r="C12599" s="16">
        <f t="shared" si="1176"/>
        <v>2022</v>
      </c>
      <c r="D12599" s="16">
        <f t="shared" si="1177"/>
        <v>3</v>
      </c>
      <c r="E12599" s="3" t="s">
        <v>20</v>
      </c>
      <c r="F12599" s="3" t="s">
        <v>225</v>
      </c>
      <c r="G12599" s="3" t="s">
        <v>13</v>
      </c>
      <c r="H12599" s="3" t="s">
        <v>8167</v>
      </c>
      <c r="I12599" s="3">
        <f t="shared" si="1178"/>
        <v>0</v>
      </c>
      <c r="J12599" s="3">
        <f t="shared" si="1178"/>
        <v>0</v>
      </c>
      <c r="K12599" s="3">
        <f t="shared" si="1178"/>
        <v>0</v>
      </c>
      <c r="L12599" s="3">
        <f t="shared" si="1179"/>
        <v>0</v>
      </c>
      <c r="M12599" s="3">
        <f t="shared" si="1180"/>
        <v>0</v>
      </c>
      <c r="N12599" s="3">
        <f t="shared" si="1181"/>
        <v>0</v>
      </c>
      <c r="O12599" s="3">
        <v>0.30499999999999899</v>
      </c>
      <c r="P12599" s="3">
        <v>7898.04</v>
      </c>
    </row>
    <row r="12600" spans="2:16" x14ac:dyDescent="0.15">
      <c r="B12600" s="5" t="s">
        <v>1002</v>
      </c>
      <c r="C12600" s="16">
        <f t="shared" si="1176"/>
        <v>2022</v>
      </c>
      <c r="D12600" s="16">
        <f t="shared" si="1177"/>
        <v>4</v>
      </c>
      <c r="E12600" s="3" t="s">
        <v>20</v>
      </c>
      <c r="F12600" s="3" t="s">
        <v>384</v>
      </c>
      <c r="G12600" s="3" t="s">
        <v>13</v>
      </c>
      <c r="H12600" s="3" t="s">
        <v>8518</v>
      </c>
      <c r="I12600" s="3">
        <f t="shared" si="1178"/>
        <v>0</v>
      </c>
      <c r="J12600" s="3">
        <f t="shared" si="1178"/>
        <v>0</v>
      </c>
      <c r="K12600" s="3">
        <f t="shared" si="1178"/>
        <v>0</v>
      </c>
      <c r="L12600" s="3">
        <f t="shared" si="1179"/>
        <v>0</v>
      </c>
      <c r="M12600" s="3">
        <f t="shared" si="1180"/>
        <v>0</v>
      </c>
      <c r="N12600" s="3">
        <f t="shared" si="1181"/>
        <v>0</v>
      </c>
      <c r="O12600" s="3">
        <v>0.02</v>
      </c>
      <c r="P12600" s="3">
        <v>8190.74</v>
      </c>
    </row>
    <row r="12601" spans="2:16" x14ac:dyDescent="0.15">
      <c r="B12601" s="5" t="s">
        <v>996</v>
      </c>
      <c r="C12601" s="16">
        <f t="shared" si="1176"/>
        <v>2022</v>
      </c>
      <c r="D12601" s="16">
        <f t="shared" si="1177"/>
        <v>8</v>
      </c>
      <c r="E12601" s="3" t="s">
        <v>20</v>
      </c>
      <c r="F12601" s="3" t="s">
        <v>12</v>
      </c>
      <c r="G12601" s="3" t="s">
        <v>13</v>
      </c>
      <c r="H12601" s="3" t="s">
        <v>8382</v>
      </c>
      <c r="I12601" s="3">
        <f t="shared" si="1178"/>
        <v>0</v>
      </c>
      <c r="J12601" s="3">
        <f t="shared" si="1178"/>
        <v>0</v>
      </c>
      <c r="K12601" s="3">
        <f t="shared" si="1178"/>
        <v>0</v>
      </c>
      <c r="L12601" s="3">
        <f t="shared" si="1179"/>
        <v>0</v>
      </c>
      <c r="M12601" s="3">
        <f t="shared" si="1180"/>
        <v>0</v>
      </c>
      <c r="N12601" s="3">
        <f t="shared" si="1181"/>
        <v>0</v>
      </c>
      <c r="O12601" s="3">
        <v>0.06</v>
      </c>
      <c r="P12601" s="3">
        <v>4647.33</v>
      </c>
    </row>
    <row r="12602" spans="2:16" x14ac:dyDescent="0.15">
      <c r="B12602" s="5" t="s">
        <v>2761</v>
      </c>
      <c r="C12602" s="16">
        <f t="shared" si="1176"/>
        <v>2023</v>
      </c>
      <c r="D12602" s="16">
        <f t="shared" si="1177"/>
        <v>2</v>
      </c>
      <c r="E12602" s="3" t="s">
        <v>20</v>
      </c>
      <c r="F12602" s="3" t="s">
        <v>12</v>
      </c>
      <c r="G12602" s="3" t="s">
        <v>13</v>
      </c>
      <c r="H12602" s="3" t="s">
        <v>8376</v>
      </c>
      <c r="I12602" s="3">
        <f t="shared" si="1178"/>
        <v>0</v>
      </c>
      <c r="J12602" s="3">
        <f t="shared" si="1178"/>
        <v>0</v>
      </c>
      <c r="K12602" s="3">
        <f t="shared" si="1178"/>
        <v>0</v>
      </c>
      <c r="L12602" s="3">
        <f t="shared" si="1179"/>
        <v>0</v>
      </c>
      <c r="M12602" s="3">
        <f t="shared" si="1180"/>
        <v>0</v>
      </c>
      <c r="N12602" s="3">
        <f t="shared" si="1181"/>
        <v>0</v>
      </c>
      <c r="O12602" s="3">
        <v>7.4999999999999997E-2</v>
      </c>
      <c r="P12602" s="3">
        <v>26561.47</v>
      </c>
    </row>
    <row r="12603" spans="2:16" x14ac:dyDescent="0.15">
      <c r="B12603" s="5">
        <v>45351</v>
      </c>
      <c r="C12603" s="16">
        <f t="shared" si="1176"/>
        <v>2024</v>
      </c>
      <c r="D12603" s="16">
        <f t="shared" si="1177"/>
        <v>2</v>
      </c>
      <c r="E12603" s="3" t="s">
        <v>11</v>
      </c>
      <c r="F12603" s="3" t="s">
        <v>384</v>
      </c>
      <c r="G12603" s="3" t="s">
        <v>13</v>
      </c>
      <c r="H12603" s="3" t="s">
        <v>8223</v>
      </c>
      <c r="I12603" s="3">
        <f t="shared" si="1178"/>
        <v>0</v>
      </c>
      <c r="J12603" s="3">
        <f t="shared" si="1178"/>
        <v>0</v>
      </c>
      <c r="K12603" s="3">
        <f t="shared" si="1178"/>
        <v>0</v>
      </c>
      <c r="L12603" s="3">
        <f t="shared" si="1179"/>
        <v>0</v>
      </c>
      <c r="M12603" s="3">
        <f t="shared" si="1180"/>
        <v>0</v>
      </c>
      <c r="N12603" s="3">
        <f t="shared" si="1181"/>
        <v>0</v>
      </c>
      <c r="O12603" s="3">
        <v>0.2</v>
      </c>
      <c r="P12603" s="3">
        <v>3556.61</v>
      </c>
    </row>
    <row r="12604" spans="2:16" x14ac:dyDescent="0.15">
      <c r="B12604" s="5">
        <v>45514</v>
      </c>
      <c r="C12604" s="16">
        <f t="shared" si="1176"/>
        <v>2024</v>
      </c>
      <c r="D12604" s="16">
        <f t="shared" si="1177"/>
        <v>8</v>
      </c>
      <c r="E12604" s="3" t="s">
        <v>11</v>
      </c>
      <c r="F12604" s="3" t="s">
        <v>384</v>
      </c>
      <c r="G12604" s="3" t="s">
        <v>13</v>
      </c>
      <c r="H12604" s="3" t="s">
        <v>8155</v>
      </c>
      <c r="I12604" s="3">
        <f t="shared" si="1178"/>
        <v>0</v>
      </c>
      <c r="J12604" s="3">
        <f t="shared" si="1178"/>
        <v>0</v>
      </c>
      <c r="K12604" s="3">
        <f t="shared" si="1178"/>
        <v>0</v>
      </c>
      <c r="L12604" s="3">
        <f t="shared" si="1179"/>
        <v>0</v>
      </c>
      <c r="M12604" s="3">
        <f t="shared" si="1180"/>
        <v>0</v>
      </c>
      <c r="N12604" s="3">
        <f t="shared" si="1181"/>
        <v>0</v>
      </c>
      <c r="O12604" s="3">
        <v>0.35</v>
      </c>
      <c r="P12604" s="3">
        <v>5469.32</v>
      </c>
    </row>
    <row r="12605" spans="2:16" x14ac:dyDescent="0.15">
      <c r="B12605" s="5">
        <v>45386</v>
      </c>
      <c r="C12605" s="16">
        <f t="shared" si="1176"/>
        <v>2024</v>
      </c>
      <c r="D12605" s="16">
        <f t="shared" si="1177"/>
        <v>4</v>
      </c>
      <c r="E12605" s="3" t="s">
        <v>11</v>
      </c>
      <c r="F12605" s="3" t="s">
        <v>294</v>
      </c>
      <c r="G12605" s="3" t="s">
        <v>13</v>
      </c>
      <c r="H12605" s="3" t="s">
        <v>8135</v>
      </c>
      <c r="I12605" s="3">
        <f t="shared" si="1178"/>
        <v>0</v>
      </c>
      <c r="J12605" s="3">
        <f t="shared" si="1178"/>
        <v>0</v>
      </c>
      <c r="K12605" s="3">
        <f t="shared" si="1178"/>
        <v>0</v>
      </c>
      <c r="L12605" s="3">
        <f t="shared" si="1179"/>
        <v>0</v>
      </c>
      <c r="M12605" s="3">
        <f t="shared" si="1180"/>
        <v>0</v>
      </c>
      <c r="N12605" s="3">
        <f t="shared" si="1181"/>
        <v>0</v>
      </c>
      <c r="O12605" s="3">
        <v>0.40500000000000003</v>
      </c>
      <c r="P12605" s="3">
        <v>18484.72</v>
      </c>
    </row>
    <row r="12606" spans="2:16" x14ac:dyDescent="0.15">
      <c r="B12606" s="5">
        <v>45568</v>
      </c>
      <c r="C12606" s="16">
        <f t="shared" si="1176"/>
        <v>2024</v>
      </c>
      <c r="D12606" s="16">
        <f t="shared" si="1177"/>
        <v>10</v>
      </c>
      <c r="E12606" s="3" t="s">
        <v>11</v>
      </c>
      <c r="F12606" s="3" t="s">
        <v>12</v>
      </c>
      <c r="G12606" s="3" t="s">
        <v>13</v>
      </c>
      <c r="H12606" s="3" t="s">
        <v>8135</v>
      </c>
      <c r="I12606" s="3">
        <f t="shared" si="1178"/>
        <v>0</v>
      </c>
      <c r="J12606" s="3">
        <f t="shared" si="1178"/>
        <v>0</v>
      </c>
      <c r="K12606" s="3">
        <f t="shared" si="1178"/>
        <v>0</v>
      </c>
      <c r="L12606" s="3">
        <f t="shared" si="1179"/>
        <v>0</v>
      </c>
      <c r="M12606" s="3">
        <f t="shared" si="1180"/>
        <v>0</v>
      </c>
      <c r="N12606" s="3">
        <f t="shared" si="1181"/>
        <v>0</v>
      </c>
      <c r="O12606" s="3">
        <v>0.02</v>
      </c>
      <c r="P12606" s="3">
        <v>4439.87</v>
      </c>
    </row>
    <row r="12607" spans="2:16" x14ac:dyDescent="0.15">
      <c r="B12607" s="5" t="s">
        <v>1002</v>
      </c>
      <c r="C12607" s="16">
        <f t="shared" si="1176"/>
        <v>2022</v>
      </c>
      <c r="D12607" s="16">
        <f t="shared" si="1177"/>
        <v>4</v>
      </c>
      <c r="E12607" s="3" t="s">
        <v>20</v>
      </c>
      <c r="F12607" s="3" t="s">
        <v>12</v>
      </c>
      <c r="G12607" s="3" t="s">
        <v>13</v>
      </c>
      <c r="H12607" s="3" t="s">
        <v>8532</v>
      </c>
      <c r="I12607" s="3">
        <f t="shared" si="1178"/>
        <v>0</v>
      </c>
      <c r="J12607" s="3">
        <f t="shared" si="1178"/>
        <v>0</v>
      </c>
      <c r="K12607" s="3">
        <f t="shared" si="1178"/>
        <v>0</v>
      </c>
      <c r="L12607" s="3">
        <f t="shared" si="1179"/>
        <v>0</v>
      </c>
      <c r="M12607" s="3">
        <f t="shared" si="1180"/>
        <v>0</v>
      </c>
      <c r="N12607" s="3">
        <f t="shared" si="1181"/>
        <v>0</v>
      </c>
      <c r="O12607" s="3">
        <v>0.02</v>
      </c>
      <c r="P12607" s="3">
        <v>1561.86</v>
      </c>
    </row>
    <row r="12608" spans="2:16" x14ac:dyDescent="0.15">
      <c r="B12608" s="5">
        <v>45592</v>
      </c>
      <c r="C12608" s="16">
        <f t="shared" si="1176"/>
        <v>2024</v>
      </c>
      <c r="D12608" s="16">
        <f t="shared" si="1177"/>
        <v>10</v>
      </c>
      <c r="E12608" s="3" t="s">
        <v>11</v>
      </c>
      <c r="F12608" s="3" t="s">
        <v>384</v>
      </c>
      <c r="G12608" s="3" t="s">
        <v>13</v>
      </c>
      <c r="H12608" s="3" t="s">
        <v>8012</v>
      </c>
      <c r="I12608" s="3">
        <f t="shared" si="1178"/>
        <v>0</v>
      </c>
      <c r="J12608" s="3">
        <f t="shared" si="1178"/>
        <v>0</v>
      </c>
      <c r="K12608" s="3">
        <f t="shared" si="1178"/>
        <v>0</v>
      </c>
      <c r="L12608" s="3">
        <f t="shared" si="1179"/>
        <v>0</v>
      </c>
      <c r="M12608" s="3">
        <f t="shared" si="1180"/>
        <v>0</v>
      </c>
      <c r="N12608" s="3">
        <f t="shared" si="1181"/>
        <v>0</v>
      </c>
      <c r="O12608" s="3">
        <v>0.7</v>
      </c>
      <c r="P12608" s="3">
        <v>16355.85</v>
      </c>
    </row>
    <row r="12609" spans="2:16" x14ac:dyDescent="0.15">
      <c r="B12609" s="5">
        <v>45534</v>
      </c>
      <c r="C12609" s="16">
        <f t="shared" si="1176"/>
        <v>2024</v>
      </c>
      <c r="D12609" s="16">
        <f t="shared" si="1177"/>
        <v>8</v>
      </c>
      <c r="E12609" s="3" t="s">
        <v>11</v>
      </c>
      <c r="F12609" s="3" t="s">
        <v>1993</v>
      </c>
      <c r="G12609" s="3" t="s">
        <v>13</v>
      </c>
      <c r="H12609" s="3" t="s">
        <v>8623</v>
      </c>
      <c r="I12609" s="3">
        <f t="shared" si="1178"/>
        <v>0</v>
      </c>
      <c r="J12609" s="3">
        <f t="shared" si="1178"/>
        <v>0</v>
      </c>
      <c r="K12609" s="3">
        <f t="shared" si="1178"/>
        <v>0</v>
      </c>
      <c r="L12609" s="3">
        <f t="shared" si="1179"/>
        <v>0</v>
      </c>
      <c r="M12609" s="3">
        <f t="shared" si="1180"/>
        <v>0</v>
      </c>
      <c r="N12609" s="3">
        <f t="shared" si="1181"/>
        <v>0</v>
      </c>
      <c r="O12609" s="3">
        <v>0.01</v>
      </c>
      <c r="P12609" s="3">
        <v>951.15</v>
      </c>
    </row>
    <row r="12610" spans="2:16" x14ac:dyDescent="0.15">
      <c r="B12610" s="5" t="s">
        <v>357</v>
      </c>
      <c r="C12610" s="16">
        <f t="shared" si="1176"/>
        <v>2022</v>
      </c>
      <c r="D12610" s="16">
        <f t="shared" si="1177"/>
        <v>6</v>
      </c>
      <c r="E12610" s="3" t="s">
        <v>20</v>
      </c>
      <c r="F12610" s="3" t="s">
        <v>12</v>
      </c>
      <c r="G12610" s="3" t="s">
        <v>13</v>
      </c>
      <c r="H12610" s="3" t="s">
        <v>8335</v>
      </c>
      <c r="I12610" s="3">
        <f t="shared" si="1178"/>
        <v>0</v>
      </c>
      <c r="J12610" s="3">
        <f t="shared" si="1178"/>
        <v>0</v>
      </c>
      <c r="K12610" s="3">
        <f t="shared" si="1178"/>
        <v>0</v>
      </c>
      <c r="L12610" s="3">
        <f t="shared" si="1179"/>
        <v>0</v>
      </c>
      <c r="M12610" s="3">
        <f t="shared" si="1180"/>
        <v>0</v>
      </c>
      <c r="N12610" s="3">
        <f t="shared" si="1181"/>
        <v>0</v>
      </c>
      <c r="O12610" s="3">
        <v>0.1</v>
      </c>
      <c r="P12610" s="3">
        <v>822</v>
      </c>
    </row>
    <row r="12611" spans="2:16" x14ac:dyDescent="0.15">
      <c r="B12611" s="5">
        <v>45534</v>
      </c>
      <c r="C12611" s="16">
        <f t="shared" si="1176"/>
        <v>2024</v>
      </c>
      <c r="D12611" s="16">
        <f t="shared" si="1177"/>
        <v>8</v>
      </c>
      <c r="E12611" s="3" t="s">
        <v>11</v>
      </c>
      <c r="F12611" s="3" t="s">
        <v>12</v>
      </c>
      <c r="G12611" s="3" t="s">
        <v>13</v>
      </c>
      <c r="H12611" s="3" t="s">
        <v>8377</v>
      </c>
      <c r="I12611" s="3">
        <f t="shared" si="1178"/>
        <v>0</v>
      </c>
      <c r="J12611" s="3">
        <f t="shared" si="1178"/>
        <v>0</v>
      </c>
      <c r="K12611" s="3">
        <f t="shared" si="1178"/>
        <v>0</v>
      </c>
      <c r="L12611" s="3">
        <f t="shared" si="1179"/>
        <v>0</v>
      </c>
      <c r="M12611" s="3">
        <f t="shared" si="1180"/>
        <v>0</v>
      </c>
      <c r="N12611" s="3">
        <f t="shared" si="1181"/>
        <v>0</v>
      </c>
      <c r="O12611" s="3">
        <v>7.0000000000000007E-2</v>
      </c>
      <c r="P12611" s="3">
        <v>10337.540000000001</v>
      </c>
    </row>
    <row r="12612" spans="2:16" x14ac:dyDescent="0.15">
      <c r="B12612" s="5" t="s">
        <v>2761</v>
      </c>
      <c r="C12612" s="16">
        <f t="shared" ref="C12612:C12675" si="1182">YEAR(B12612)</f>
        <v>2023</v>
      </c>
      <c r="D12612" s="16">
        <f t="shared" ref="D12612:D12675" si="1183">MONTH(B12612)</f>
        <v>2</v>
      </c>
      <c r="E12612" s="3" t="s">
        <v>20</v>
      </c>
      <c r="F12612" s="3" t="s">
        <v>1993</v>
      </c>
      <c r="G12612" s="3" t="s">
        <v>13</v>
      </c>
      <c r="H12612" s="3" t="s">
        <v>8123</v>
      </c>
      <c r="I12612" s="3">
        <f t="shared" ref="I12612:K12675" si="1184">MIN(1,IFERROR(SEARCH(I$2,$H12612),0))</f>
        <v>0</v>
      </c>
      <c r="J12612" s="3">
        <f t="shared" si="1184"/>
        <v>0</v>
      </c>
      <c r="K12612" s="3">
        <f t="shared" si="1184"/>
        <v>0</v>
      </c>
      <c r="L12612" s="3">
        <f t="shared" ref="L12612:L12675" si="1185">IF(I12612*J12612=1,"Гороховый изолят",IF(I12612*K12612=1,"Гороховый концентрат",0))</f>
        <v>0</v>
      </c>
      <c r="M12612" s="3">
        <f t="shared" ref="M12612:M12675" si="1186">$I12612*J12612</f>
        <v>0</v>
      </c>
      <c r="N12612" s="3">
        <f t="shared" ref="N12612:N12675" si="1187">$I12612*K12612</f>
        <v>0</v>
      </c>
      <c r="O12612" s="3">
        <v>0.45500000000000002</v>
      </c>
      <c r="P12612" s="3">
        <v>19450.91</v>
      </c>
    </row>
    <row r="12613" spans="2:16" x14ac:dyDescent="0.15">
      <c r="B12613" s="5" t="s">
        <v>2761</v>
      </c>
      <c r="C12613" s="16">
        <f t="shared" si="1182"/>
        <v>2023</v>
      </c>
      <c r="D12613" s="16">
        <f t="shared" si="1183"/>
        <v>2</v>
      </c>
      <c r="E12613" s="3" t="s">
        <v>20</v>
      </c>
      <c r="F12613" s="3" t="s">
        <v>384</v>
      </c>
      <c r="G12613" s="3" t="s">
        <v>13</v>
      </c>
      <c r="H12613" s="3" t="s">
        <v>8394</v>
      </c>
      <c r="I12613" s="3">
        <f t="shared" si="1184"/>
        <v>0</v>
      </c>
      <c r="J12613" s="3">
        <f t="shared" si="1184"/>
        <v>0</v>
      </c>
      <c r="K12613" s="3">
        <f t="shared" si="1184"/>
        <v>0</v>
      </c>
      <c r="L12613" s="3">
        <f t="shared" si="1185"/>
        <v>0</v>
      </c>
      <c r="M12613" s="3">
        <f t="shared" si="1186"/>
        <v>0</v>
      </c>
      <c r="N12613" s="3">
        <f t="shared" si="1187"/>
        <v>0</v>
      </c>
      <c r="O12613" s="3">
        <v>0.05</v>
      </c>
      <c r="P12613" s="3">
        <v>6444.74</v>
      </c>
    </row>
    <row r="12614" spans="2:16" x14ac:dyDescent="0.15">
      <c r="B12614" s="5" t="s">
        <v>285</v>
      </c>
      <c r="C12614" s="16">
        <f t="shared" si="1182"/>
        <v>2023</v>
      </c>
      <c r="D12614" s="16">
        <f t="shared" si="1183"/>
        <v>4</v>
      </c>
      <c r="E12614" s="3" t="s">
        <v>20</v>
      </c>
      <c r="F12614" s="3" t="s">
        <v>12</v>
      </c>
      <c r="G12614" s="3" t="s">
        <v>13</v>
      </c>
      <c r="H12614" s="3" t="s">
        <v>5468</v>
      </c>
      <c r="I12614" s="3">
        <f t="shared" si="1184"/>
        <v>0</v>
      </c>
      <c r="J12614" s="3">
        <f t="shared" si="1184"/>
        <v>0</v>
      </c>
      <c r="K12614" s="3">
        <f t="shared" si="1184"/>
        <v>0</v>
      </c>
      <c r="L12614" s="3">
        <f t="shared" si="1185"/>
        <v>0</v>
      </c>
      <c r="M12614" s="3">
        <f t="shared" si="1186"/>
        <v>0</v>
      </c>
      <c r="N12614" s="3">
        <f t="shared" si="1187"/>
        <v>0</v>
      </c>
      <c r="O12614" s="3">
        <v>1000</v>
      </c>
      <c r="P12614" s="3">
        <v>4954.38</v>
      </c>
    </row>
    <row r="12615" spans="2:16" x14ac:dyDescent="0.15">
      <c r="B12615" s="5" t="s">
        <v>649</v>
      </c>
      <c r="C12615" s="16">
        <f t="shared" si="1182"/>
        <v>2021</v>
      </c>
      <c r="D12615" s="16">
        <f t="shared" si="1183"/>
        <v>12</v>
      </c>
      <c r="E12615" s="3" t="s">
        <v>20</v>
      </c>
      <c r="F12615" s="3" t="s">
        <v>434</v>
      </c>
      <c r="G12615" s="3" t="s">
        <v>13</v>
      </c>
      <c r="H12615" s="3" t="s">
        <v>5392</v>
      </c>
      <c r="I12615" s="3">
        <f t="shared" si="1184"/>
        <v>0</v>
      </c>
      <c r="J12615" s="3">
        <f t="shared" si="1184"/>
        <v>0</v>
      </c>
      <c r="K12615" s="3">
        <f t="shared" si="1184"/>
        <v>0</v>
      </c>
      <c r="L12615" s="3">
        <f t="shared" si="1185"/>
        <v>0</v>
      </c>
      <c r="M12615" s="3">
        <f t="shared" si="1186"/>
        <v>0</v>
      </c>
      <c r="N12615" s="3">
        <f t="shared" si="1187"/>
        <v>0</v>
      </c>
      <c r="O12615" s="3">
        <v>510</v>
      </c>
      <c r="P12615" s="3">
        <v>11339.32</v>
      </c>
    </row>
    <row r="12616" spans="2:16" x14ac:dyDescent="0.15">
      <c r="B12616" s="5" t="s">
        <v>5391</v>
      </c>
      <c r="C12616" s="16">
        <f t="shared" si="1182"/>
        <v>2022</v>
      </c>
      <c r="D12616" s="16">
        <f t="shared" si="1183"/>
        <v>5</v>
      </c>
      <c r="E12616" s="3" t="s">
        <v>20</v>
      </c>
      <c r="F12616" s="3" t="s">
        <v>434</v>
      </c>
      <c r="G12616" s="3" t="s">
        <v>13</v>
      </c>
      <c r="H12616" s="3" t="s">
        <v>5392</v>
      </c>
      <c r="I12616" s="3">
        <f t="shared" si="1184"/>
        <v>0</v>
      </c>
      <c r="J12616" s="3">
        <f t="shared" si="1184"/>
        <v>0</v>
      </c>
      <c r="K12616" s="3">
        <f t="shared" si="1184"/>
        <v>0</v>
      </c>
      <c r="L12616" s="3">
        <f t="shared" si="1185"/>
        <v>0</v>
      </c>
      <c r="M12616" s="3">
        <f t="shared" si="1186"/>
        <v>0</v>
      </c>
      <c r="N12616" s="3">
        <f t="shared" si="1187"/>
        <v>0</v>
      </c>
      <c r="O12616" s="3">
        <v>1020</v>
      </c>
      <c r="P12616" s="3">
        <v>23710.07</v>
      </c>
    </row>
    <row r="12617" spans="2:16" x14ac:dyDescent="0.15">
      <c r="B12617" s="5" t="s">
        <v>254</v>
      </c>
      <c r="C12617" s="16">
        <f t="shared" si="1182"/>
        <v>2022</v>
      </c>
      <c r="D12617" s="16">
        <f t="shared" si="1183"/>
        <v>5</v>
      </c>
      <c r="E12617" s="3" t="s">
        <v>20</v>
      </c>
      <c r="F12617" s="3" t="s">
        <v>2675</v>
      </c>
      <c r="G12617" s="3" t="s">
        <v>13</v>
      </c>
      <c r="H12617" s="3" t="s">
        <v>7886</v>
      </c>
      <c r="I12617" s="3">
        <f t="shared" si="1184"/>
        <v>0</v>
      </c>
      <c r="J12617" s="3">
        <f t="shared" si="1184"/>
        <v>0</v>
      </c>
      <c r="K12617" s="3">
        <f t="shared" si="1184"/>
        <v>0</v>
      </c>
      <c r="L12617" s="3">
        <f t="shared" si="1185"/>
        <v>0</v>
      </c>
      <c r="M12617" s="3">
        <f t="shared" si="1186"/>
        <v>0</v>
      </c>
      <c r="N12617" s="3">
        <f t="shared" si="1187"/>
        <v>0</v>
      </c>
      <c r="O12617" s="3">
        <v>1.1000000000000001</v>
      </c>
      <c r="P12617" s="3">
        <v>593.9</v>
      </c>
    </row>
    <row r="12618" spans="2:16" x14ac:dyDescent="0.15">
      <c r="B12618" s="5">
        <v>45575</v>
      </c>
      <c r="C12618" s="16">
        <f t="shared" si="1182"/>
        <v>2024</v>
      </c>
      <c r="D12618" s="16">
        <f t="shared" si="1183"/>
        <v>10</v>
      </c>
      <c r="E12618" s="3" t="s">
        <v>11</v>
      </c>
      <c r="F12618" s="3" t="s">
        <v>12</v>
      </c>
      <c r="G12618" s="3" t="s">
        <v>13</v>
      </c>
      <c r="H12618" s="3" t="s">
        <v>2867</v>
      </c>
      <c r="I12618" s="3">
        <f t="shared" si="1184"/>
        <v>0</v>
      </c>
      <c r="J12618" s="3">
        <f t="shared" si="1184"/>
        <v>0</v>
      </c>
      <c r="K12618" s="3">
        <f t="shared" si="1184"/>
        <v>0</v>
      </c>
      <c r="L12618" s="3">
        <f t="shared" si="1185"/>
        <v>0</v>
      </c>
      <c r="M12618" s="3">
        <f t="shared" si="1186"/>
        <v>0</v>
      </c>
      <c r="N12618" s="3">
        <f t="shared" si="1187"/>
        <v>0</v>
      </c>
      <c r="O12618" s="3">
        <v>18724</v>
      </c>
      <c r="P12618" s="3">
        <v>38488.94</v>
      </c>
    </row>
    <row r="12619" spans="2:16" x14ac:dyDescent="0.15">
      <c r="B12619" s="5" t="s">
        <v>403</v>
      </c>
      <c r="C12619" s="16">
        <f t="shared" si="1182"/>
        <v>2021</v>
      </c>
      <c r="D12619" s="16">
        <f t="shared" si="1183"/>
        <v>1</v>
      </c>
      <c r="E12619" s="3" t="s">
        <v>20</v>
      </c>
      <c r="F12619" s="3" t="s">
        <v>189</v>
      </c>
      <c r="G12619" s="3" t="s">
        <v>13</v>
      </c>
      <c r="H12619" s="3" t="s">
        <v>4918</v>
      </c>
      <c r="I12619" s="3">
        <f t="shared" si="1184"/>
        <v>0</v>
      </c>
      <c r="J12619" s="3">
        <f t="shared" si="1184"/>
        <v>0</v>
      </c>
      <c r="K12619" s="3">
        <f t="shared" si="1184"/>
        <v>0</v>
      </c>
      <c r="L12619" s="3">
        <f t="shared" si="1185"/>
        <v>0</v>
      </c>
      <c r="M12619" s="3">
        <f t="shared" si="1186"/>
        <v>0</v>
      </c>
      <c r="N12619" s="3">
        <f t="shared" si="1187"/>
        <v>0</v>
      </c>
      <c r="O12619" s="3">
        <v>2000</v>
      </c>
      <c r="P12619" s="3">
        <v>10596.41</v>
      </c>
    </row>
    <row r="12620" spans="2:16" x14ac:dyDescent="0.15">
      <c r="B12620" s="5" t="s">
        <v>1840</v>
      </c>
      <c r="C12620" s="16">
        <f t="shared" si="1182"/>
        <v>2020</v>
      </c>
      <c r="D12620" s="16">
        <f t="shared" si="1183"/>
        <v>7</v>
      </c>
      <c r="E12620" s="3" t="s">
        <v>20</v>
      </c>
      <c r="F12620" s="3" t="s">
        <v>1313</v>
      </c>
      <c r="G12620" s="3" t="s">
        <v>13</v>
      </c>
      <c r="H12620" s="3" t="s">
        <v>8567</v>
      </c>
      <c r="I12620" s="3">
        <f t="shared" si="1184"/>
        <v>0</v>
      </c>
      <c r="J12620" s="3">
        <f t="shared" si="1184"/>
        <v>0</v>
      </c>
      <c r="K12620" s="3">
        <f t="shared" si="1184"/>
        <v>0</v>
      </c>
      <c r="L12620" s="3">
        <f t="shared" si="1185"/>
        <v>0</v>
      </c>
      <c r="M12620" s="3">
        <f t="shared" si="1186"/>
        <v>0</v>
      </c>
      <c r="N12620" s="3">
        <f t="shared" si="1187"/>
        <v>0</v>
      </c>
      <c r="O12620" s="3">
        <v>0.02</v>
      </c>
      <c r="P12620" s="3">
        <v>129.41999999999999</v>
      </c>
    </row>
    <row r="12621" spans="2:16" x14ac:dyDescent="0.15">
      <c r="B12621" s="5" t="s">
        <v>419</v>
      </c>
      <c r="C12621" s="16">
        <f t="shared" si="1182"/>
        <v>2021</v>
      </c>
      <c r="D12621" s="16">
        <f t="shared" si="1183"/>
        <v>1</v>
      </c>
      <c r="E12621" s="3" t="s">
        <v>20</v>
      </c>
      <c r="F12621" s="3" t="s">
        <v>6982</v>
      </c>
      <c r="G12621" s="3" t="s">
        <v>13</v>
      </c>
      <c r="H12621" s="3" t="s">
        <v>8567</v>
      </c>
      <c r="I12621" s="3">
        <f t="shared" si="1184"/>
        <v>0</v>
      </c>
      <c r="J12621" s="3">
        <f t="shared" si="1184"/>
        <v>0</v>
      </c>
      <c r="K12621" s="3">
        <f t="shared" si="1184"/>
        <v>0</v>
      </c>
      <c r="L12621" s="3">
        <f t="shared" si="1185"/>
        <v>0</v>
      </c>
      <c r="M12621" s="3">
        <f t="shared" si="1186"/>
        <v>0</v>
      </c>
      <c r="N12621" s="3">
        <f t="shared" si="1187"/>
        <v>0</v>
      </c>
      <c r="O12621" s="3">
        <v>0.01</v>
      </c>
      <c r="P12621" s="3">
        <v>385</v>
      </c>
    </row>
    <row r="12622" spans="2:16" x14ac:dyDescent="0.15">
      <c r="B12622" s="5" t="s">
        <v>1960</v>
      </c>
      <c r="C12622" s="16">
        <f t="shared" si="1182"/>
        <v>2021</v>
      </c>
      <c r="D12622" s="16">
        <f t="shared" si="1183"/>
        <v>11</v>
      </c>
      <c r="E12622" s="3" t="s">
        <v>20</v>
      </c>
      <c r="F12622" s="3" t="s">
        <v>1313</v>
      </c>
      <c r="G12622" s="3" t="s">
        <v>13</v>
      </c>
      <c r="H12622" s="3" t="s">
        <v>8456</v>
      </c>
      <c r="I12622" s="3">
        <f t="shared" si="1184"/>
        <v>0</v>
      </c>
      <c r="J12622" s="3">
        <f t="shared" si="1184"/>
        <v>0</v>
      </c>
      <c r="K12622" s="3">
        <f t="shared" si="1184"/>
        <v>0</v>
      </c>
      <c r="L12622" s="3">
        <f t="shared" si="1185"/>
        <v>0</v>
      </c>
      <c r="M12622" s="3">
        <f t="shared" si="1186"/>
        <v>0</v>
      </c>
      <c r="N12622" s="3">
        <f t="shared" si="1187"/>
        <v>0</v>
      </c>
      <c r="O12622" s="3">
        <v>0.04</v>
      </c>
      <c r="P12622" s="3">
        <v>320.83999999999901</v>
      </c>
    </row>
    <row r="12623" spans="2:16" x14ac:dyDescent="0.15">
      <c r="B12623" s="5" t="s">
        <v>982</v>
      </c>
      <c r="C12623" s="16">
        <f t="shared" si="1182"/>
        <v>2021</v>
      </c>
      <c r="D12623" s="16">
        <f t="shared" si="1183"/>
        <v>12</v>
      </c>
      <c r="E12623" s="3" t="s">
        <v>20</v>
      </c>
      <c r="F12623" s="3" t="s">
        <v>1313</v>
      </c>
      <c r="G12623" s="3" t="s">
        <v>13</v>
      </c>
      <c r="H12623" s="3" t="s">
        <v>8456</v>
      </c>
      <c r="I12623" s="3">
        <f t="shared" si="1184"/>
        <v>0</v>
      </c>
      <c r="J12623" s="3">
        <f t="shared" si="1184"/>
        <v>0</v>
      </c>
      <c r="K12623" s="3">
        <f t="shared" si="1184"/>
        <v>0</v>
      </c>
      <c r="L12623" s="3">
        <f t="shared" si="1185"/>
        <v>0</v>
      </c>
      <c r="M12623" s="3">
        <f t="shared" si="1186"/>
        <v>0</v>
      </c>
      <c r="N12623" s="3">
        <f t="shared" si="1187"/>
        <v>0</v>
      </c>
      <c r="O12623" s="3">
        <v>0.03</v>
      </c>
      <c r="P12623" s="3">
        <v>1876.72</v>
      </c>
    </row>
    <row r="12624" spans="2:16" x14ac:dyDescent="0.15">
      <c r="B12624" s="5" t="s">
        <v>1881</v>
      </c>
      <c r="C12624" s="16">
        <f t="shared" si="1182"/>
        <v>2021</v>
      </c>
      <c r="D12624" s="16">
        <f t="shared" si="1183"/>
        <v>10</v>
      </c>
      <c r="E12624" s="3" t="s">
        <v>20</v>
      </c>
      <c r="F12624" s="3" t="s">
        <v>12</v>
      </c>
      <c r="G12624" s="3" t="s">
        <v>13</v>
      </c>
      <c r="H12624" s="3" t="s">
        <v>7697</v>
      </c>
      <c r="I12624" s="3">
        <f t="shared" si="1184"/>
        <v>0</v>
      </c>
      <c r="J12624" s="3">
        <f t="shared" si="1184"/>
        <v>0</v>
      </c>
      <c r="K12624" s="3">
        <f t="shared" si="1184"/>
        <v>0</v>
      </c>
      <c r="L12624" s="3">
        <f t="shared" si="1185"/>
        <v>0</v>
      </c>
      <c r="M12624" s="3">
        <f t="shared" si="1186"/>
        <v>0</v>
      </c>
      <c r="N12624" s="3">
        <f t="shared" si="1187"/>
        <v>0</v>
      </c>
      <c r="O12624" s="3">
        <v>2.5</v>
      </c>
      <c r="P12624" s="3">
        <v>350</v>
      </c>
    </row>
    <row r="12625" spans="2:16" x14ac:dyDescent="0.15">
      <c r="B12625" s="5" t="s">
        <v>421</v>
      </c>
      <c r="C12625" s="16">
        <f t="shared" si="1182"/>
        <v>2021</v>
      </c>
      <c r="D12625" s="16">
        <f t="shared" si="1183"/>
        <v>3</v>
      </c>
      <c r="E12625" s="3" t="s">
        <v>20</v>
      </c>
      <c r="F12625" s="3" t="s">
        <v>1313</v>
      </c>
      <c r="G12625" s="3" t="s">
        <v>13</v>
      </c>
      <c r="H12625" s="3" t="s">
        <v>8654</v>
      </c>
      <c r="I12625" s="3">
        <f t="shared" si="1184"/>
        <v>0</v>
      </c>
      <c r="J12625" s="3">
        <f t="shared" si="1184"/>
        <v>0</v>
      </c>
      <c r="K12625" s="3">
        <f t="shared" si="1184"/>
        <v>0</v>
      </c>
      <c r="L12625" s="3">
        <f t="shared" si="1185"/>
        <v>0</v>
      </c>
      <c r="M12625" s="3">
        <f t="shared" si="1186"/>
        <v>0</v>
      </c>
      <c r="N12625" s="3">
        <f t="shared" si="1187"/>
        <v>0</v>
      </c>
      <c r="O12625" s="3">
        <v>0.01</v>
      </c>
      <c r="P12625" s="3">
        <v>370.75</v>
      </c>
    </row>
    <row r="12626" spans="2:16" x14ac:dyDescent="0.15">
      <c r="B12626" s="5" t="s">
        <v>1716</v>
      </c>
      <c r="C12626" s="16">
        <f t="shared" si="1182"/>
        <v>2021</v>
      </c>
      <c r="D12626" s="16">
        <f t="shared" si="1183"/>
        <v>10</v>
      </c>
      <c r="E12626" s="3" t="s">
        <v>20</v>
      </c>
      <c r="F12626" s="3" t="s">
        <v>1313</v>
      </c>
      <c r="G12626" s="3" t="s">
        <v>13</v>
      </c>
      <c r="H12626" s="3" t="s">
        <v>8542</v>
      </c>
      <c r="I12626" s="3">
        <f t="shared" si="1184"/>
        <v>0</v>
      </c>
      <c r="J12626" s="3">
        <f t="shared" si="1184"/>
        <v>0</v>
      </c>
      <c r="K12626" s="3">
        <f t="shared" si="1184"/>
        <v>0</v>
      </c>
      <c r="L12626" s="3">
        <f t="shared" si="1185"/>
        <v>0</v>
      </c>
      <c r="M12626" s="3">
        <f t="shared" si="1186"/>
        <v>0</v>
      </c>
      <c r="N12626" s="3">
        <f t="shared" si="1187"/>
        <v>0</v>
      </c>
      <c r="O12626" s="3">
        <v>0.02</v>
      </c>
      <c r="P12626" s="3">
        <v>630.79999999999905</v>
      </c>
    </row>
    <row r="12627" spans="2:16" x14ac:dyDescent="0.15">
      <c r="B12627" s="5" t="s">
        <v>413</v>
      </c>
      <c r="C12627" s="16">
        <f t="shared" si="1182"/>
        <v>2021</v>
      </c>
      <c r="D12627" s="16">
        <f t="shared" si="1183"/>
        <v>6</v>
      </c>
      <c r="E12627" s="3" t="s">
        <v>20</v>
      </c>
      <c r="F12627" s="3" t="s">
        <v>225</v>
      </c>
      <c r="G12627" s="3" t="s">
        <v>13</v>
      </c>
      <c r="H12627" s="3" t="s">
        <v>7694</v>
      </c>
      <c r="I12627" s="3">
        <f t="shared" si="1184"/>
        <v>0</v>
      </c>
      <c r="J12627" s="3">
        <f t="shared" si="1184"/>
        <v>0</v>
      </c>
      <c r="K12627" s="3">
        <f t="shared" si="1184"/>
        <v>0</v>
      </c>
      <c r="L12627" s="3">
        <f t="shared" si="1185"/>
        <v>0</v>
      </c>
      <c r="M12627" s="3">
        <f t="shared" si="1186"/>
        <v>0</v>
      </c>
      <c r="N12627" s="3">
        <f t="shared" si="1187"/>
        <v>0</v>
      </c>
      <c r="O12627" s="3">
        <v>2.5</v>
      </c>
      <c r="P12627" s="3">
        <v>553.02</v>
      </c>
    </row>
    <row r="12628" spans="2:16" x14ac:dyDescent="0.15">
      <c r="B12628" s="5" t="s">
        <v>413</v>
      </c>
      <c r="C12628" s="16">
        <f t="shared" si="1182"/>
        <v>2021</v>
      </c>
      <c r="D12628" s="16">
        <f t="shared" si="1183"/>
        <v>6</v>
      </c>
      <c r="E12628" s="3" t="s">
        <v>20</v>
      </c>
      <c r="F12628" s="3" t="s">
        <v>225</v>
      </c>
      <c r="G12628" s="3" t="s">
        <v>13</v>
      </c>
      <c r="H12628" s="3" t="s">
        <v>7694</v>
      </c>
      <c r="I12628" s="3">
        <f t="shared" si="1184"/>
        <v>0</v>
      </c>
      <c r="J12628" s="3">
        <f t="shared" si="1184"/>
        <v>0</v>
      </c>
      <c r="K12628" s="3">
        <f t="shared" si="1184"/>
        <v>0</v>
      </c>
      <c r="L12628" s="3">
        <f t="shared" si="1185"/>
        <v>0</v>
      </c>
      <c r="M12628" s="3">
        <f t="shared" si="1186"/>
        <v>0</v>
      </c>
      <c r="N12628" s="3">
        <f t="shared" si="1187"/>
        <v>0</v>
      </c>
      <c r="O12628" s="3">
        <v>1</v>
      </c>
      <c r="P12628" s="3">
        <v>287.51</v>
      </c>
    </row>
    <row r="12629" spans="2:16" x14ac:dyDescent="0.15">
      <c r="B12629" s="5" t="s">
        <v>413</v>
      </c>
      <c r="C12629" s="16">
        <f t="shared" si="1182"/>
        <v>2021</v>
      </c>
      <c r="D12629" s="16">
        <f t="shared" si="1183"/>
        <v>6</v>
      </c>
      <c r="E12629" s="3" t="s">
        <v>20</v>
      </c>
      <c r="F12629" s="3" t="s">
        <v>206</v>
      </c>
      <c r="G12629" s="3" t="s">
        <v>13</v>
      </c>
      <c r="H12629" s="3" t="s">
        <v>7694</v>
      </c>
      <c r="I12629" s="3">
        <f t="shared" si="1184"/>
        <v>0</v>
      </c>
      <c r="J12629" s="3">
        <f t="shared" si="1184"/>
        <v>0</v>
      </c>
      <c r="K12629" s="3">
        <f t="shared" si="1184"/>
        <v>0</v>
      </c>
      <c r="L12629" s="3">
        <f t="shared" si="1185"/>
        <v>0</v>
      </c>
      <c r="M12629" s="3">
        <f t="shared" si="1186"/>
        <v>0</v>
      </c>
      <c r="N12629" s="3">
        <f t="shared" si="1187"/>
        <v>0</v>
      </c>
      <c r="O12629" s="3">
        <v>1</v>
      </c>
      <c r="P12629" s="3">
        <v>203.29</v>
      </c>
    </row>
    <row r="12630" spans="2:16" x14ac:dyDescent="0.15">
      <c r="B12630" s="5" t="s">
        <v>3576</v>
      </c>
      <c r="C12630" s="16">
        <f t="shared" si="1182"/>
        <v>2022</v>
      </c>
      <c r="D12630" s="16">
        <f t="shared" si="1183"/>
        <v>12</v>
      </c>
      <c r="E12630" s="3" t="s">
        <v>20</v>
      </c>
      <c r="F12630" s="3" t="s">
        <v>225</v>
      </c>
      <c r="G12630" s="3" t="s">
        <v>13</v>
      </c>
      <c r="H12630" s="3" t="s">
        <v>8449</v>
      </c>
      <c r="I12630" s="3">
        <f t="shared" si="1184"/>
        <v>0</v>
      </c>
      <c r="J12630" s="3">
        <f t="shared" si="1184"/>
        <v>0</v>
      </c>
      <c r="K12630" s="3">
        <f t="shared" si="1184"/>
        <v>0</v>
      </c>
      <c r="L12630" s="3">
        <f t="shared" si="1185"/>
        <v>0</v>
      </c>
      <c r="M12630" s="3">
        <f t="shared" si="1186"/>
        <v>0</v>
      </c>
      <c r="N12630" s="3">
        <f t="shared" si="1187"/>
        <v>0</v>
      </c>
      <c r="O12630" s="3">
        <v>0.04</v>
      </c>
      <c r="P12630" s="3">
        <v>968.45</v>
      </c>
    </row>
    <row r="12631" spans="2:16" x14ac:dyDescent="0.15">
      <c r="B12631" s="5" t="s">
        <v>1444</v>
      </c>
      <c r="C12631" s="16">
        <f t="shared" si="1182"/>
        <v>2023</v>
      </c>
      <c r="D12631" s="16">
        <f t="shared" si="1183"/>
        <v>11</v>
      </c>
      <c r="E12631" s="3" t="s">
        <v>20</v>
      </c>
      <c r="F12631" s="3" t="s">
        <v>384</v>
      </c>
      <c r="G12631" s="3" t="s">
        <v>13</v>
      </c>
      <c r="H12631" s="3" t="s">
        <v>8449</v>
      </c>
      <c r="I12631" s="3">
        <f t="shared" si="1184"/>
        <v>0</v>
      </c>
      <c r="J12631" s="3">
        <f t="shared" si="1184"/>
        <v>0</v>
      </c>
      <c r="K12631" s="3">
        <f t="shared" si="1184"/>
        <v>0</v>
      </c>
      <c r="L12631" s="3">
        <f t="shared" si="1185"/>
        <v>0</v>
      </c>
      <c r="M12631" s="3">
        <f t="shared" si="1186"/>
        <v>0</v>
      </c>
      <c r="N12631" s="3">
        <f t="shared" si="1187"/>
        <v>0</v>
      </c>
      <c r="O12631" s="3">
        <v>0.01</v>
      </c>
      <c r="P12631" s="3">
        <v>264.14999999999998</v>
      </c>
    </row>
    <row r="12632" spans="2:16" x14ac:dyDescent="0.15">
      <c r="B12632" s="5" t="s">
        <v>595</v>
      </c>
      <c r="C12632" s="16">
        <f t="shared" si="1182"/>
        <v>2023</v>
      </c>
      <c r="D12632" s="16">
        <f t="shared" si="1183"/>
        <v>8</v>
      </c>
      <c r="E12632" s="3" t="s">
        <v>20</v>
      </c>
      <c r="F12632" s="3" t="s">
        <v>463</v>
      </c>
      <c r="G12632" s="3" t="s">
        <v>13</v>
      </c>
      <c r="H12632" s="3" t="s">
        <v>7687</v>
      </c>
      <c r="I12632" s="3">
        <f t="shared" si="1184"/>
        <v>0</v>
      </c>
      <c r="J12632" s="3">
        <f t="shared" si="1184"/>
        <v>0</v>
      </c>
      <c r="K12632" s="3">
        <f t="shared" si="1184"/>
        <v>0</v>
      </c>
      <c r="L12632" s="3">
        <f t="shared" si="1185"/>
        <v>0</v>
      </c>
      <c r="M12632" s="3">
        <f t="shared" si="1186"/>
        <v>0</v>
      </c>
      <c r="N12632" s="3">
        <f t="shared" si="1187"/>
        <v>0</v>
      </c>
      <c r="O12632" s="3">
        <v>2.5649999999999999</v>
      </c>
      <c r="P12632" s="3">
        <v>10222.99</v>
      </c>
    </row>
    <row r="12633" spans="2:16" x14ac:dyDescent="0.15">
      <c r="B12633" s="5" t="s">
        <v>1149</v>
      </c>
      <c r="C12633" s="16">
        <f t="shared" si="1182"/>
        <v>2022</v>
      </c>
      <c r="D12633" s="16">
        <f t="shared" si="1183"/>
        <v>12</v>
      </c>
      <c r="E12633" s="3" t="s">
        <v>20</v>
      </c>
      <c r="F12633" s="3" t="s">
        <v>463</v>
      </c>
      <c r="G12633" s="3" t="s">
        <v>13</v>
      </c>
      <c r="H12633" s="3" t="s">
        <v>8304</v>
      </c>
      <c r="I12633" s="3">
        <f t="shared" si="1184"/>
        <v>0</v>
      </c>
      <c r="J12633" s="3">
        <f t="shared" si="1184"/>
        <v>0</v>
      </c>
      <c r="K12633" s="3">
        <f t="shared" si="1184"/>
        <v>0</v>
      </c>
      <c r="L12633" s="3">
        <f t="shared" si="1185"/>
        <v>0</v>
      </c>
      <c r="M12633" s="3">
        <f t="shared" si="1186"/>
        <v>0</v>
      </c>
      <c r="N12633" s="3">
        <f t="shared" si="1187"/>
        <v>0</v>
      </c>
      <c r="O12633" s="3">
        <v>0.125</v>
      </c>
      <c r="P12633" s="3">
        <v>11453.12</v>
      </c>
    </row>
    <row r="12634" spans="2:16" x14ac:dyDescent="0.15">
      <c r="B12634" s="5" t="s">
        <v>501</v>
      </c>
      <c r="C12634" s="16">
        <f t="shared" si="1182"/>
        <v>2020</v>
      </c>
      <c r="D12634" s="16">
        <f t="shared" si="1183"/>
        <v>4</v>
      </c>
      <c r="E12634" s="3" t="s">
        <v>20</v>
      </c>
      <c r="F12634" s="3" t="s">
        <v>191</v>
      </c>
      <c r="G12634" s="3" t="s">
        <v>384</v>
      </c>
      <c r="H12634" s="3" t="s">
        <v>7703</v>
      </c>
      <c r="I12634" s="3">
        <f t="shared" si="1184"/>
        <v>0</v>
      </c>
      <c r="J12634" s="3">
        <f t="shared" si="1184"/>
        <v>0</v>
      </c>
      <c r="K12634" s="3">
        <f t="shared" si="1184"/>
        <v>0</v>
      </c>
      <c r="L12634" s="3">
        <f t="shared" si="1185"/>
        <v>0</v>
      </c>
      <c r="M12634" s="3">
        <f t="shared" si="1186"/>
        <v>0</v>
      </c>
      <c r="N12634" s="3">
        <f t="shared" si="1187"/>
        <v>0</v>
      </c>
      <c r="O12634" s="3">
        <v>2.4700000000000002</v>
      </c>
      <c r="P12634" s="3">
        <v>4313.07</v>
      </c>
    </row>
    <row r="12635" spans="2:16" x14ac:dyDescent="0.15">
      <c r="B12635" s="5" t="s">
        <v>2240</v>
      </c>
      <c r="C12635" s="16">
        <f t="shared" si="1182"/>
        <v>2021</v>
      </c>
      <c r="D12635" s="16">
        <f t="shared" si="1183"/>
        <v>7</v>
      </c>
      <c r="E12635" s="3" t="s">
        <v>20</v>
      </c>
      <c r="F12635" s="3" t="s">
        <v>12</v>
      </c>
      <c r="G12635" s="3" t="s">
        <v>13</v>
      </c>
      <c r="H12635" s="3" t="s">
        <v>8514</v>
      </c>
      <c r="I12635" s="3">
        <f t="shared" si="1184"/>
        <v>0</v>
      </c>
      <c r="J12635" s="3">
        <f t="shared" si="1184"/>
        <v>0</v>
      </c>
      <c r="K12635" s="3">
        <f t="shared" si="1184"/>
        <v>0</v>
      </c>
      <c r="L12635" s="3">
        <f t="shared" si="1185"/>
        <v>0</v>
      </c>
      <c r="M12635" s="3">
        <f t="shared" si="1186"/>
        <v>0</v>
      </c>
      <c r="N12635" s="3">
        <f t="shared" si="1187"/>
        <v>0</v>
      </c>
      <c r="O12635" s="3">
        <v>0.02</v>
      </c>
      <c r="P12635" s="3">
        <v>19363.23</v>
      </c>
    </row>
    <row r="12636" spans="2:16" x14ac:dyDescent="0.15">
      <c r="B12636" s="5" t="s">
        <v>913</v>
      </c>
      <c r="C12636" s="16">
        <f t="shared" si="1182"/>
        <v>2022</v>
      </c>
      <c r="D12636" s="16">
        <f t="shared" si="1183"/>
        <v>5</v>
      </c>
      <c r="E12636" s="3" t="s">
        <v>20</v>
      </c>
      <c r="F12636" s="3" t="s">
        <v>12</v>
      </c>
      <c r="G12636" s="3" t="s">
        <v>13</v>
      </c>
      <c r="H12636" s="3" t="s">
        <v>8514</v>
      </c>
      <c r="I12636" s="3">
        <f t="shared" si="1184"/>
        <v>0</v>
      </c>
      <c r="J12636" s="3">
        <f t="shared" si="1184"/>
        <v>0</v>
      </c>
      <c r="K12636" s="3">
        <f t="shared" si="1184"/>
        <v>0</v>
      </c>
      <c r="L12636" s="3">
        <f t="shared" si="1185"/>
        <v>0</v>
      </c>
      <c r="M12636" s="3">
        <f t="shared" si="1186"/>
        <v>0</v>
      </c>
      <c r="N12636" s="3">
        <f t="shared" si="1187"/>
        <v>0</v>
      </c>
      <c r="O12636" s="3">
        <v>0.01</v>
      </c>
      <c r="P12636" s="3">
        <v>3267</v>
      </c>
    </row>
    <row r="12637" spans="2:16" x14ac:dyDescent="0.15">
      <c r="B12637" s="5" t="s">
        <v>1431</v>
      </c>
      <c r="C12637" s="16">
        <f t="shared" si="1182"/>
        <v>2023</v>
      </c>
      <c r="D12637" s="16">
        <f t="shared" si="1183"/>
        <v>3</v>
      </c>
      <c r="E12637" s="3" t="s">
        <v>20</v>
      </c>
      <c r="F12637" s="3" t="s">
        <v>434</v>
      </c>
      <c r="G12637" s="3" t="s">
        <v>13</v>
      </c>
      <c r="H12637" s="3" t="s">
        <v>7527</v>
      </c>
      <c r="I12637" s="3">
        <f t="shared" si="1184"/>
        <v>0</v>
      </c>
      <c r="J12637" s="3">
        <f t="shared" si="1184"/>
        <v>0</v>
      </c>
      <c r="K12637" s="3">
        <f t="shared" si="1184"/>
        <v>0</v>
      </c>
      <c r="L12637" s="3">
        <f t="shared" si="1185"/>
        <v>0</v>
      </c>
      <c r="M12637" s="3">
        <f t="shared" si="1186"/>
        <v>0</v>
      </c>
      <c r="N12637" s="3">
        <f t="shared" si="1187"/>
        <v>0</v>
      </c>
      <c r="O12637" s="3">
        <v>5</v>
      </c>
      <c r="P12637" s="3">
        <v>798.99</v>
      </c>
    </row>
    <row r="12638" spans="2:16" x14ac:dyDescent="0.15">
      <c r="B12638" s="5">
        <v>45523</v>
      </c>
      <c r="C12638" s="16">
        <f t="shared" si="1182"/>
        <v>2024</v>
      </c>
      <c r="D12638" s="16">
        <f t="shared" si="1183"/>
        <v>8</v>
      </c>
      <c r="E12638" s="3" t="s">
        <v>11</v>
      </c>
      <c r="F12638" s="3" t="s">
        <v>434</v>
      </c>
      <c r="G12638" s="3" t="s">
        <v>13</v>
      </c>
      <c r="H12638" s="3" t="s">
        <v>7032</v>
      </c>
      <c r="I12638" s="3">
        <f t="shared" si="1184"/>
        <v>0</v>
      </c>
      <c r="J12638" s="3">
        <f t="shared" si="1184"/>
        <v>0</v>
      </c>
      <c r="K12638" s="3">
        <f t="shared" si="1184"/>
        <v>0</v>
      </c>
      <c r="L12638" s="3">
        <f t="shared" si="1185"/>
        <v>0</v>
      </c>
      <c r="M12638" s="3">
        <f t="shared" si="1186"/>
        <v>0</v>
      </c>
      <c r="N12638" s="3">
        <f t="shared" si="1187"/>
        <v>0</v>
      </c>
      <c r="O12638" s="3">
        <v>25</v>
      </c>
      <c r="P12638" s="3">
        <v>3606.84</v>
      </c>
    </row>
    <row r="12639" spans="2:16" x14ac:dyDescent="0.15">
      <c r="B12639" s="5">
        <v>45486</v>
      </c>
      <c r="C12639" s="16">
        <f t="shared" si="1182"/>
        <v>2024</v>
      </c>
      <c r="D12639" s="16">
        <f t="shared" si="1183"/>
        <v>7</v>
      </c>
      <c r="E12639" s="3" t="s">
        <v>11</v>
      </c>
      <c r="F12639" s="3" t="s">
        <v>47</v>
      </c>
      <c r="G12639" s="3" t="s">
        <v>13</v>
      </c>
      <c r="H12639" s="3" t="s">
        <v>6608</v>
      </c>
      <c r="I12639" s="3">
        <f t="shared" si="1184"/>
        <v>0</v>
      </c>
      <c r="J12639" s="3">
        <f t="shared" si="1184"/>
        <v>0</v>
      </c>
      <c r="K12639" s="3">
        <f t="shared" si="1184"/>
        <v>0</v>
      </c>
      <c r="L12639" s="3">
        <f t="shared" si="1185"/>
        <v>0</v>
      </c>
      <c r="M12639" s="3">
        <f t="shared" si="1186"/>
        <v>0</v>
      </c>
      <c r="N12639" s="3">
        <f t="shared" si="1187"/>
        <v>0</v>
      </c>
      <c r="O12639" s="3">
        <v>100</v>
      </c>
      <c r="P12639" s="3">
        <v>35686.35</v>
      </c>
    </row>
    <row r="12640" spans="2:16" x14ac:dyDescent="0.15">
      <c r="B12640" s="5" t="s">
        <v>1180</v>
      </c>
      <c r="C12640" s="16">
        <f t="shared" si="1182"/>
        <v>2020</v>
      </c>
      <c r="D12640" s="16">
        <f t="shared" si="1183"/>
        <v>10</v>
      </c>
      <c r="E12640" s="3" t="s">
        <v>20</v>
      </c>
      <c r="F12640" s="3" t="s">
        <v>47</v>
      </c>
      <c r="G12640" s="3" t="s">
        <v>13</v>
      </c>
      <c r="H12640" s="3" t="s">
        <v>6471</v>
      </c>
      <c r="I12640" s="3">
        <f t="shared" si="1184"/>
        <v>0</v>
      </c>
      <c r="J12640" s="3">
        <f t="shared" si="1184"/>
        <v>0</v>
      </c>
      <c r="K12640" s="3">
        <f t="shared" si="1184"/>
        <v>0</v>
      </c>
      <c r="L12640" s="3">
        <f t="shared" si="1185"/>
        <v>0</v>
      </c>
      <c r="M12640" s="3">
        <f t="shared" si="1186"/>
        <v>0</v>
      </c>
      <c r="N12640" s="3">
        <f t="shared" si="1187"/>
        <v>0</v>
      </c>
      <c r="O12640" s="3">
        <v>15</v>
      </c>
      <c r="P12640" s="3">
        <v>5334.43</v>
      </c>
    </row>
    <row r="12641" spans="2:16" x14ac:dyDescent="0.15">
      <c r="B12641" s="5" t="s">
        <v>1315</v>
      </c>
      <c r="C12641" s="16">
        <f t="shared" si="1182"/>
        <v>2020</v>
      </c>
      <c r="D12641" s="16">
        <f t="shared" si="1183"/>
        <v>8</v>
      </c>
      <c r="E12641" s="3" t="s">
        <v>20</v>
      </c>
      <c r="F12641" s="3" t="s">
        <v>47</v>
      </c>
      <c r="G12641" s="3" t="s">
        <v>13</v>
      </c>
      <c r="H12641" s="3" t="s">
        <v>6471</v>
      </c>
      <c r="I12641" s="3">
        <f t="shared" si="1184"/>
        <v>0</v>
      </c>
      <c r="J12641" s="3">
        <f t="shared" si="1184"/>
        <v>0</v>
      </c>
      <c r="K12641" s="3">
        <f t="shared" si="1184"/>
        <v>0</v>
      </c>
      <c r="L12641" s="3">
        <f t="shared" si="1185"/>
        <v>0</v>
      </c>
      <c r="M12641" s="3">
        <f t="shared" si="1186"/>
        <v>0</v>
      </c>
      <c r="N12641" s="3">
        <f t="shared" si="1187"/>
        <v>0</v>
      </c>
      <c r="O12641" s="3">
        <v>15</v>
      </c>
      <c r="P12641" s="3">
        <v>5323.69</v>
      </c>
    </row>
    <row r="12642" spans="2:16" x14ac:dyDescent="0.15">
      <c r="B12642" s="5" t="s">
        <v>423</v>
      </c>
      <c r="C12642" s="16">
        <f t="shared" si="1182"/>
        <v>2020</v>
      </c>
      <c r="D12642" s="16">
        <f t="shared" si="1183"/>
        <v>9</v>
      </c>
      <c r="E12642" s="3" t="s">
        <v>20</v>
      </c>
      <c r="F12642" s="3" t="s">
        <v>47</v>
      </c>
      <c r="G12642" s="3" t="s">
        <v>13</v>
      </c>
      <c r="H12642" s="3" t="s">
        <v>6471</v>
      </c>
      <c r="I12642" s="3">
        <f t="shared" si="1184"/>
        <v>0</v>
      </c>
      <c r="J12642" s="3">
        <f t="shared" si="1184"/>
        <v>0</v>
      </c>
      <c r="K12642" s="3">
        <f t="shared" si="1184"/>
        <v>0</v>
      </c>
      <c r="L12642" s="3">
        <f t="shared" si="1185"/>
        <v>0</v>
      </c>
      <c r="M12642" s="3">
        <f t="shared" si="1186"/>
        <v>0</v>
      </c>
      <c r="N12642" s="3">
        <f t="shared" si="1187"/>
        <v>0</v>
      </c>
      <c r="O12642" s="3">
        <v>5</v>
      </c>
      <c r="P12642" s="3">
        <v>1786.04</v>
      </c>
    </row>
    <row r="12643" spans="2:16" x14ac:dyDescent="0.15">
      <c r="B12643" s="5" t="s">
        <v>4287</v>
      </c>
      <c r="C12643" s="16">
        <f t="shared" si="1182"/>
        <v>2021</v>
      </c>
      <c r="D12643" s="16">
        <f t="shared" si="1183"/>
        <v>2</v>
      </c>
      <c r="E12643" s="3" t="s">
        <v>20</v>
      </c>
      <c r="F12643" s="3" t="s">
        <v>47</v>
      </c>
      <c r="G12643" s="3" t="s">
        <v>13</v>
      </c>
      <c r="H12643" s="3" t="s">
        <v>6471</v>
      </c>
      <c r="I12643" s="3">
        <f t="shared" si="1184"/>
        <v>0</v>
      </c>
      <c r="J12643" s="3">
        <f t="shared" si="1184"/>
        <v>0</v>
      </c>
      <c r="K12643" s="3">
        <f t="shared" si="1184"/>
        <v>0</v>
      </c>
      <c r="L12643" s="3">
        <f t="shared" si="1185"/>
        <v>0</v>
      </c>
      <c r="M12643" s="3">
        <f t="shared" si="1186"/>
        <v>0</v>
      </c>
      <c r="N12643" s="3">
        <f t="shared" si="1187"/>
        <v>0</v>
      </c>
      <c r="O12643" s="3">
        <v>75</v>
      </c>
      <c r="P12643" s="3">
        <v>25115.19</v>
      </c>
    </row>
    <row r="12644" spans="2:16" x14ac:dyDescent="0.15">
      <c r="B12644" s="5" t="s">
        <v>519</v>
      </c>
      <c r="C12644" s="16">
        <f t="shared" si="1182"/>
        <v>2021</v>
      </c>
      <c r="D12644" s="16">
        <f t="shared" si="1183"/>
        <v>5</v>
      </c>
      <c r="E12644" s="3" t="s">
        <v>20</v>
      </c>
      <c r="F12644" s="3" t="s">
        <v>47</v>
      </c>
      <c r="G12644" s="3" t="s">
        <v>13</v>
      </c>
      <c r="H12644" s="3" t="s">
        <v>6471</v>
      </c>
      <c r="I12644" s="3">
        <f t="shared" si="1184"/>
        <v>0</v>
      </c>
      <c r="J12644" s="3">
        <f t="shared" si="1184"/>
        <v>0</v>
      </c>
      <c r="K12644" s="3">
        <f t="shared" si="1184"/>
        <v>0</v>
      </c>
      <c r="L12644" s="3">
        <f t="shared" si="1185"/>
        <v>0</v>
      </c>
      <c r="M12644" s="3">
        <f t="shared" si="1186"/>
        <v>0</v>
      </c>
      <c r="N12644" s="3">
        <f t="shared" si="1187"/>
        <v>0</v>
      </c>
      <c r="O12644" s="3">
        <v>50</v>
      </c>
      <c r="P12644" s="3">
        <v>18133.400000000001</v>
      </c>
    </row>
    <row r="12645" spans="2:16" x14ac:dyDescent="0.15">
      <c r="B12645" s="5" t="s">
        <v>280</v>
      </c>
      <c r="C12645" s="16">
        <f t="shared" si="1182"/>
        <v>2021</v>
      </c>
      <c r="D12645" s="16">
        <f t="shared" si="1183"/>
        <v>4</v>
      </c>
      <c r="E12645" s="3" t="s">
        <v>20</v>
      </c>
      <c r="F12645" s="3" t="s">
        <v>47</v>
      </c>
      <c r="G12645" s="3" t="s">
        <v>13</v>
      </c>
      <c r="H12645" s="3" t="s">
        <v>6471</v>
      </c>
      <c r="I12645" s="3">
        <f t="shared" si="1184"/>
        <v>0</v>
      </c>
      <c r="J12645" s="3">
        <f t="shared" si="1184"/>
        <v>0</v>
      </c>
      <c r="K12645" s="3">
        <f t="shared" si="1184"/>
        <v>0</v>
      </c>
      <c r="L12645" s="3">
        <f t="shared" si="1185"/>
        <v>0</v>
      </c>
      <c r="M12645" s="3">
        <f t="shared" si="1186"/>
        <v>0</v>
      </c>
      <c r="N12645" s="3">
        <f t="shared" si="1187"/>
        <v>0</v>
      </c>
      <c r="O12645" s="3">
        <v>45</v>
      </c>
      <c r="P12645" s="3">
        <v>15660.08</v>
      </c>
    </row>
    <row r="12646" spans="2:16" x14ac:dyDescent="0.15">
      <c r="B12646" s="5" t="s">
        <v>672</v>
      </c>
      <c r="C12646" s="16">
        <f t="shared" si="1182"/>
        <v>2021</v>
      </c>
      <c r="D12646" s="16">
        <f t="shared" si="1183"/>
        <v>2</v>
      </c>
      <c r="E12646" s="3" t="s">
        <v>20</v>
      </c>
      <c r="F12646" s="3" t="s">
        <v>47</v>
      </c>
      <c r="G12646" s="3" t="s">
        <v>13</v>
      </c>
      <c r="H12646" s="3" t="s">
        <v>6471</v>
      </c>
      <c r="I12646" s="3">
        <f t="shared" si="1184"/>
        <v>0</v>
      </c>
      <c r="J12646" s="3">
        <f t="shared" si="1184"/>
        <v>0</v>
      </c>
      <c r="K12646" s="3">
        <f t="shared" si="1184"/>
        <v>0</v>
      </c>
      <c r="L12646" s="3">
        <f t="shared" si="1185"/>
        <v>0</v>
      </c>
      <c r="M12646" s="3">
        <f t="shared" si="1186"/>
        <v>0</v>
      </c>
      <c r="N12646" s="3">
        <f t="shared" si="1187"/>
        <v>0</v>
      </c>
      <c r="O12646" s="3">
        <v>33</v>
      </c>
      <c r="P12646" s="3">
        <v>12042.06</v>
      </c>
    </row>
    <row r="12647" spans="2:16" x14ac:dyDescent="0.15">
      <c r="B12647" s="5" t="s">
        <v>579</v>
      </c>
      <c r="C12647" s="16">
        <f t="shared" si="1182"/>
        <v>2021</v>
      </c>
      <c r="D12647" s="16">
        <f t="shared" si="1183"/>
        <v>12</v>
      </c>
      <c r="E12647" s="3" t="s">
        <v>20</v>
      </c>
      <c r="F12647" s="3" t="s">
        <v>47</v>
      </c>
      <c r="G12647" s="3" t="s">
        <v>13</v>
      </c>
      <c r="H12647" s="3" t="s">
        <v>6471</v>
      </c>
      <c r="I12647" s="3">
        <f t="shared" si="1184"/>
        <v>0</v>
      </c>
      <c r="J12647" s="3">
        <f t="shared" si="1184"/>
        <v>0</v>
      </c>
      <c r="K12647" s="3">
        <f t="shared" si="1184"/>
        <v>0</v>
      </c>
      <c r="L12647" s="3">
        <f t="shared" si="1185"/>
        <v>0</v>
      </c>
      <c r="M12647" s="3">
        <f t="shared" si="1186"/>
        <v>0</v>
      </c>
      <c r="N12647" s="3">
        <f t="shared" si="1187"/>
        <v>0</v>
      </c>
      <c r="O12647" s="3">
        <v>30</v>
      </c>
      <c r="P12647" s="3">
        <v>10268.450000000001</v>
      </c>
    </row>
    <row r="12648" spans="2:16" x14ac:dyDescent="0.15">
      <c r="B12648" s="5" t="s">
        <v>2729</v>
      </c>
      <c r="C12648" s="16">
        <f t="shared" si="1182"/>
        <v>2021</v>
      </c>
      <c r="D12648" s="16">
        <f t="shared" si="1183"/>
        <v>11</v>
      </c>
      <c r="E12648" s="3" t="s">
        <v>20</v>
      </c>
      <c r="F12648" s="3" t="s">
        <v>434</v>
      </c>
      <c r="G12648" s="3" t="s">
        <v>13</v>
      </c>
      <c r="H12648" s="3" t="s">
        <v>6471</v>
      </c>
      <c r="I12648" s="3">
        <f t="shared" si="1184"/>
        <v>0</v>
      </c>
      <c r="J12648" s="3">
        <f t="shared" si="1184"/>
        <v>0</v>
      </c>
      <c r="K12648" s="3">
        <f t="shared" si="1184"/>
        <v>0</v>
      </c>
      <c r="L12648" s="3">
        <f t="shared" si="1185"/>
        <v>0</v>
      </c>
      <c r="M12648" s="3">
        <f t="shared" si="1186"/>
        <v>0</v>
      </c>
      <c r="N12648" s="3">
        <f t="shared" si="1187"/>
        <v>0</v>
      </c>
      <c r="O12648" s="3">
        <v>5</v>
      </c>
      <c r="P12648" s="3">
        <v>588.25</v>
      </c>
    </row>
    <row r="12649" spans="2:16" x14ac:dyDescent="0.15">
      <c r="B12649" s="5" t="s">
        <v>3083</v>
      </c>
      <c r="C12649" s="16">
        <f t="shared" si="1182"/>
        <v>2021</v>
      </c>
      <c r="D12649" s="16">
        <f t="shared" si="1183"/>
        <v>7</v>
      </c>
      <c r="E12649" s="3" t="s">
        <v>20</v>
      </c>
      <c r="F12649" s="3" t="s">
        <v>434</v>
      </c>
      <c r="G12649" s="3" t="s">
        <v>13</v>
      </c>
      <c r="H12649" s="3" t="s">
        <v>6471</v>
      </c>
      <c r="I12649" s="3">
        <f t="shared" si="1184"/>
        <v>0</v>
      </c>
      <c r="J12649" s="3">
        <f t="shared" si="1184"/>
        <v>0</v>
      </c>
      <c r="K12649" s="3">
        <f t="shared" si="1184"/>
        <v>0</v>
      </c>
      <c r="L12649" s="3">
        <f t="shared" si="1185"/>
        <v>0</v>
      </c>
      <c r="M12649" s="3">
        <f t="shared" si="1186"/>
        <v>0</v>
      </c>
      <c r="N12649" s="3">
        <f t="shared" si="1187"/>
        <v>0</v>
      </c>
      <c r="O12649" s="3">
        <v>3</v>
      </c>
      <c r="P12649" s="3">
        <v>474.88</v>
      </c>
    </row>
    <row r="12650" spans="2:16" x14ac:dyDescent="0.15">
      <c r="B12650" s="5" t="s">
        <v>106</v>
      </c>
      <c r="C12650" s="16">
        <f t="shared" si="1182"/>
        <v>2021</v>
      </c>
      <c r="D12650" s="16">
        <f t="shared" si="1183"/>
        <v>6</v>
      </c>
      <c r="E12650" s="3" t="s">
        <v>20</v>
      </c>
      <c r="F12650" s="3" t="s">
        <v>434</v>
      </c>
      <c r="G12650" s="3" t="s">
        <v>13</v>
      </c>
      <c r="H12650" s="3" t="s">
        <v>6471</v>
      </c>
      <c r="I12650" s="3">
        <f t="shared" si="1184"/>
        <v>0</v>
      </c>
      <c r="J12650" s="3">
        <f t="shared" si="1184"/>
        <v>0</v>
      </c>
      <c r="K12650" s="3">
        <f t="shared" si="1184"/>
        <v>0</v>
      </c>
      <c r="L12650" s="3">
        <f t="shared" si="1185"/>
        <v>0</v>
      </c>
      <c r="M12650" s="3">
        <f t="shared" si="1186"/>
        <v>0</v>
      </c>
      <c r="N12650" s="3">
        <f t="shared" si="1187"/>
        <v>0</v>
      </c>
      <c r="O12650" s="3">
        <v>2</v>
      </c>
      <c r="P12650" s="3">
        <v>316.10000000000002</v>
      </c>
    </row>
    <row r="12651" spans="2:16" x14ac:dyDescent="0.15">
      <c r="B12651" s="5" t="s">
        <v>579</v>
      </c>
      <c r="C12651" s="16">
        <f t="shared" si="1182"/>
        <v>2021</v>
      </c>
      <c r="D12651" s="16">
        <f t="shared" si="1183"/>
        <v>12</v>
      </c>
      <c r="E12651" s="3" t="s">
        <v>20</v>
      </c>
      <c r="F12651" s="3" t="s">
        <v>434</v>
      </c>
      <c r="G12651" s="3" t="s">
        <v>13</v>
      </c>
      <c r="H12651" s="3" t="s">
        <v>6471</v>
      </c>
      <c r="I12651" s="3">
        <f t="shared" si="1184"/>
        <v>0</v>
      </c>
      <c r="J12651" s="3">
        <f t="shared" si="1184"/>
        <v>0</v>
      </c>
      <c r="K12651" s="3">
        <f t="shared" si="1184"/>
        <v>0</v>
      </c>
      <c r="L12651" s="3">
        <f t="shared" si="1185"/>
        <v>0</v>
      </c>
      <c r="M12651" s="3">
        <f t="shared" si="1186"/>
        <v>0</v>
      </c>
      <c r="N12651" s="3">
        <f t="shared" si="1187"/>
        <v>0</v>
      </c>
      <c r="O12651" s="3">
        <v>2</v>
      </c>
      <c r="P12651" s="3">
        <v>304.23</v>
      </c>
    </row>
    <row r="12652" spans="2:16" x14ac:dyDescent="0.15">
      <c r="B12652" s="5" t="s">
        <v>1162</v>
      </c>
      <c r="C12652" s="16">
        <f t="shared" si="1182"/>
        <v>2021</v>
      </c>
      <c r="D12652" s="16">
        <f t="shared" si="1183"/>
        <v>8</v>
      </c>
      <c r="E12652" s="3" t="s">
        <v>20</v>
      </c>
      <c r="F12652" s="3" t="s">
        <v>434</v>
      </c>
      <c r="G12652" s="3" t="s">
        <v>13</v>
      </c>
      <c r="H12652" s="3" t="s">
        <v>6471</v>
      </c>
      <c r="I12652" s="3">
        <f t="shared" si="1184"/>
        <v>0</v>
      </c>
      <c r="J12652" s="3">
        <f t="shared" si="1184"/>
        <v>0</v>
      </c>
      <c r="K12652" s="3">
        <f t="shared" si="1184"/>
        <v>0</v>
      </c>
      <c r="L12652" s="3">
        <f t="shared" si="1185"/>
        <v>0</v>
      </c>
      <c r="M12652" s="3">
        <f t="shared" si="1186"/>
        <v>0</v>
      </c>
      <c r="N12652" s="3">
        <f t="shared" si="1187"/>
        <v>0</v>
      </c>
      <c r="O12652" s="3">
        <v>1</v>
      </c>
      <c r="P12652" s="3">
        <v>155.38</v>
      </c>
    </row>
    <row r="12653" spans="2:16" x14ac:dyDescent="0.15">
      <c r="B12653" s="5" t="s">
        <v>357</v>
      </c>
      <c r="C12653" s="16">
        <f t="shared" si="1182"/>
        <v>2022</v>
      </c>
      <c r="D12653" s="16">
        <f t="shared" si="1183"/>
        <v>6</v>
      </c>
      <c r="E12653" s="3" t="s">
        <v>20</v>
      </c>
      <c r="F12653" s="3" t="s">
        <v>47</v>
      </c>
      <c r="G12653" s="3" t="s">
        <v>13</v>
      </c>
      <c r="H12653" s="3" t="s">
        <v>6471</v>
      </c>
      <c r="I12653" s="3">
        <f t="shared" si="1184"/>
        <v>0</v>
      </c>
      <c r="J12653" s="3">
        <f t="shared" si="1184"/>
        <v>0</v>
      </c>
      <c r="K12653" s="3">
        <f t="shared" si="1184"/>
        <v>0</v>
      </c>
      <c r="L12653" s="3">
        <f t="shared" si="1185"/>
        <v>0</v>
      </c>
      <c r="M12653" s="3">
        <f t="shared" si="1186"/>
        <v>0</v>
      </c>
      <c r="N12653" s="3">
        <f t="shared" si="1187"/>
        <v>0</v>
      </c>
      <c r="O12653" s="3">
        <v>40</v>
      </c>
      <c r="P12653" s="3">
        <v>13230.92</v>
      </c>
    </row>
    <row r="12654" spans="2:16" x14ac:dyDescent="0.15">
      <c r="B12654" s="5" t="s">
        <v>1734</v>
      </c>
      <c r="C12654" s="16">
        <f t="shared" si="1182"/>
        <v>2022</v>
      </c>
      <c r="D12654" s="16">
        <f t="shared" si="1183"/>
        <v>4</v>
      </c>
      <c r="E12654" s="3" t="s">
        <v>20</v>
      </c>
      <c r="F12654" s="3" t="s">
        <v>47</v>
      </c>
      <c r="G12654" s="3" t="s">
        <v>13</v>
      </c>
      <c r="H12654" s="3" t="s">
        <v>6471</v>
      </c>
      <c r="I12654" s="3">
        <f t="shared" si="1184"/>
        <v>0</v>
      </c>
      <c r="J12654" s="3">
        <f t="shared" si="1184"/>
        <v>0</v>
      </c>
      <c r="K12654" s="3">
        <f t="shared" si="1184"/>
        <v>0</v>
      </c>
      <c r="L12654" s="3">
        <f t="shared" si="1185"/>
        <v>0</v>
      </c>
      <c r="M12654" s="3">
        <f t="shared" si="1186"/>
        <v>0</v>
      </c>
      <c r="N12654" s="3">
        <f t="shared" si="1187"/>
        <v>0</v>
      </c>
      <c r="O12654" s="3">
        <v>32</v>
      </c>
      <c r="P12654" s="3">
        <v>10656.13</v>
      </c>
    </row>
    <row r="12655" spans="2:16" x14ac:dyDescent="0.15">
      <c r="B12655" s="5" t="s">
        <v>1662</v>
      </c>
      <c r="C12655" s="16">
        <f t="shared" si="1182"/>
        <v>2022</v>
      </c>
      <c r="D12655" s="16">
        <f t="shared" si="1183"/>
        <v>9</v>
      </c>
      <c r="E12655" s="3" t="s">
        <v>20</v>
      </c>
      <c r="F12655" s="3" t="s">
        <v>47</v>
      </c>
      <c r="G12655" s="3" t="s">
        <v>13</v>
      </c>
      <c r="H12655" s="3" t="s">
        <v>6471</v>
      </c>
      <c r="I12655" s="3">
        <f t="shared" si="1184"/>
        <v>0</v>
      </c>
      <c r="J12655" s="3">
        <f t="shared" si="1184"/>
        <v>0</v>
      </c>
      <c r="K12655" s="3">
        <f t="shared" si="1184"/>
        <v>0</v>
      </c>
      <c r="L12655" s="3">
        <f t="shared" si="1185"/>
        <v>0</v>
      </c>
      <c r="M12655" s="3">
        <f t="shared" si="1186"/>
        <v>0</v>
      </c>
      <c r="N12655" s="3">
        <f t="shared" si="1187"/>
        <v>0</v>
      </c>
      <c r="O12655" s="3">
        <v>26</v>
      </c>
      <c r="P12655" s="3">
        <v>7920.63</v>
      </c>
    </row>
    <row r="12656" spans="2:16" x14ac:dyDescent="0.15">
      <c r="B12656" s="5" t="s">
        <v>283</v>
      </c>
      <c r="C12656" s="16">
        <f t="shared" si="1182"/>
        <v>2022</v>
      </c>
      <c r="D12656" s="16">
        <f t="shared" si="1183"/>
        <v>3</v>
      </c>
      <c r="E12656" s="3" t="s">
        <v>20</v>
      </c>
      <c r="F12656" s="3" t="s">
        <v>434</v>
      </c>
      <c r="G12656" s="3" t="s">
        <v>13</v>
      </c>
      <c r="H12656" s="3" t="s">
        <v>6471</v>
      </c>
      <c r="I12656" s="3">
        <f t="shared" si="1184"/>
        <v>0</v>
      </c>
      <c r="J12656" s="3">
        <f t="shared" si="1184"/>
        <v>0</v>
      </c>
      <c r="K12656" s="3">
        <f t="shared" si="1184"/>
        <v>0</v>
      </c>
      <c r="L12656" s="3">
        <f t="shared" si="1185"/>
        <v>0</v>
      </c>
      <c r="M12656" s="3">
        <f t="shared" si="1186"/>
        <v>0</v>
      </c>
      <c r="N12656" s="3">
        <f t="shared" si="1187"/>
        <v>0</v>
      </c>
      <c r="O12656" s="3">
        <v>7</v>
      </c>
      <c r="P12656" s="3">
        <v>1018.9</v>
      </c>
    </row>
    <row r="12657" spans="2:16" x14ac:dyDescent="0.15">
      <c r="B12657" s="5" t="s">
        <v>618</v>
      </c>
      <c r="C12657" s="16">
        <f t="shared" si="1182"/>
        <v>2022</v>
      </c>
      <c r="D12657" s="16">
        <f t="shared" si="1183"/>
        <v>4</v>
      </c>
      <c r="E12657" s="3" t="s">
        <v>20</v>
      </c>
      <c r="F12657" s="3" t="s">
        <v>434</v>
      </c>
      <c r="G12657" s="3" t="s">
        <v>13</v>
      </c>
      <c r="H12657" s="3" t="s">
        <v>6471</v>
      </c>
      <c r="I12657" s="3">
        <f t="shared" si="1184"/>
        <v>0</v>
      </c>
      <c r="J12657" s="3">
        <f t="shared" si="1184"/>
        <v>0</v>
      </c>
      <c r="K12657" s="3">
        <f t="shared" si="1184"/>
        <v>0</v>
      </c>
      <c r="L12657" s="3">
        <f t="shared" si="1185"/>
        <v>0</v>
      </c>
      <c r="M12657" s="3">
        <f t="shared" si="1186"/>
        <v>0</v>
      </c>
      <c r="N12657" s="3">
        <f t="shared" si="1187"/>
        <v>0</v>
      </c>
      <c r="O12657" s="3">
        <v>6</v>
      </c>
      <c r="P12657" s="3">
        <v>901.46</v>
      </c>
    </row>
    <row r="12658" spans="2:16" x14ac:dyDescent="0.15">
      <c r="B12658" s="5" t="s">
        <v>1373</v>
      </c>
      <c r="C12658" s="16">
        <f t="shared" si="1182"/>
        <v>2023</v>
      </c>
      <c r="D12658" s="16">
        <f t="shared" si="1183"/>
        <v>10</v>
      </c>
      <c r="E12658" s="3" t="s">
        <v>20</v>
      </c>
      <c r="F12658" s="3" t="s">
        <v>47</v>
      </c>
      <c r="G12658" s="3" t="s">
        <v>13</v>
      </c>
      <c r="H12658" s="3" t="s">
        <v>6471</v>
      </c>
      <c r="I12658" s="3">
        <f t="shared" si="1184"/>
        <v>0</v>
      </c>
      <c r="J12658" s="3">
        <f t="shared" si="1184"/>
        <v>0</v>
      </c>
      <c r="K12658" s="3">
        <f t="shared" si="1184"/>
        <v>0</v>
      </c>
      <c r="L12658" s="3">
        <f t="shared" si="1185"/>
        <v>0</v>
      </c>
      <c r="M12658" s="3">
        <f t="shared" si="1186"/>
        <v>0</v>
      </c>
      <c r="N12658" s="3">
        <f t="shared" si="1187"/>
        <v>0</v>
      </c>
      <c r="O12658" s="3">
        <v>150</v>
      </c>
      <c r="P12658" s="3">
        <v>51044.3</v>
      </c>
    </row>
    <row r="12659" spans="2:16" x14ac:dyDescent="0.15">
      <c r="B12659" s="5" t="s">
        <v>2363</v>
      </c>
      <c r="C12659" s="16">
        <f t="shared" si="1182"/>
        <v>2023</v>
      </c>
      <c r="D12659" s="16">
        <f t="shared" si="1183"/>
        <v>4</v>
      </c>
      <c r="E12659" s="3" t="s">
        <v>20</v>
      </c>
      <c r="F12659" s="3" t="s">
        <v>47</v>
      </c>
      <c r="G12659" s="3" t="s">
        <v>13</v>
      </c>
      <c r="H12659" s="3" t="s">
        <v>6471</v>
      </c>
      <c r="I12659" s="3">
        <f t="shared" si="1184"/>
        <v>0</v>
      </c>
      <c r="J12659" s="3">
        <f t="shared" si="1184"/>
        <v>0</v>
      </c>
      <c r="K12659" s="3">
        <f t="shared" si="1184"/>
        <v>0</v>
      </c>
      <c r="L12659" s="3">
        <f t="shared" si="1185"/>
        <v>0</v>
      </c>
      <c r="M12659" s="3">
        <f t="shared" si="1186"/>
        <v>0</v>
      </c>
      <c r="N12659" s="3">
        <f t="shared" si="1187"/>
        <v>0</v>
      </c>
      <c r="O12659" s="3">
        <v>52</v>
      </c>
      <c r="P12659" s="3">
        <v>17852.95</v>
      </c>
    </row>
    <row r="12660" spans="2:16" x14ac:dyDescent="0.15">
      <c r="B12660" s="5" t="s">
        <v>1022</v>
      </c>
      <c r="C12660" s="16">
        <f t="shared" si="1182"/>
        <v>2023</v>
      </c>
      <c r="D12660" s="16">
        <f t="shared" si="1183"/>
        <v>1</v>
      </c>
      <c r="E12660" s="3" t="s">
        <v>20</v>
      </c>
      <c r="F12660" s="3" t="s">
        <v>47</v>
      </c>
      <c r="G12660" s="3" t="s">
        <v>13</v>
      </c>
      <c r="H12660" s="3" t="s">
        <v>6471</v>
      </c>
      <c r="I12660" s="3">
        <f t="shared" si="1184"/>
        <v>0</v>
      </c>
      <c r="J12660" s="3">
        <f t="shared" si="1184"/>
        <v>0</v>
      </c>
      <c r="K12660" s="3">
        <f t="shared" si="1184"/>
        <v>0</v>
      </c>
      <c r="L12660" s="3">
        <f t="shared" si="1185"/>
        <v>0</v>
      </c>
      <c r="M12660" s="3">
        <f t="shared" si="1186"/>
        <v>0</v>
      </c>
      <c r="N12660" s="3">
        <f t="shared" si="1187"/>
        <v>0</v>
      </c>
      <c r="O12660" s="3">
        <v>48</v>
      </c>
      <c r="P12660" s="3">
        <v>16624.77</v>
      </c>
    </row>
    <row r="12661" spans="2:16" x14ac:dyDescent="0.15">
      <c r="B12661" s="5" t="s">
        <v>4307</v>
      </c>
      <c r="C12661" s="16">
        <f t="shared" si="1182"/>
        <v>2023</v>
      </c>
      <c r="D12661" s="16">
        <f t="shared" si="1183"/>
        <v>12</v>
      </c>
      <c r="E12661" s="3" t="s">
        <v>20</v>
      </c>
      <c r="F12661" s="3" t="s">
        <v>47</v>
      </c>
      <c r="G12661" s="3" t="s">
        <v>13</v>
      </c>
      <c r="H12661" s="3" t="s">
        <v>6471</v>
      </c>
      <c r="I12661" s="3">
        <f t="shared" si="1184"/>
        <v>0</v>
      </c>
      <c r="J12661" s="3">
        <f t="shared" si="1184"/>
        <v>0</v>
      </c>
      <c r="K12661" s="3">
        <f t="shared" si="1184"/>
        <v>0</v>
      </c>
      <c r="L12661" s="3">
        <f t="shared" si="1185"/>
        <v>0</v>
      </c>
      <c r="M12661" s="3">
        <f t="shared" si="1186"/>
        <v>0</v>
      </c>
      <c r="N12661" s="3">
        <f t="shared" si="1187"/>
        <v>0</v>
      </c>
      <c r="O12661" s="3">
        <v>0.5</v>
      </c>
      <c r="P12661" s="3">
        <v>165.41</v>
      </c>
    </row>
    <row r="12662" spans="2:16" x14ac:dyDescent="0.15">
      <c r="B12662" s="5" t="s">
        <v>836</v>
      </c>
      <c r="C12662" s="16">
        <f t="shared" si="1182"/>
        <v>2020</v>
      </c>
      <c r="D12662" s="16">
        <f t="shared" si="1183"/>
        <v>6</v>
      </c>
      <c r="E12662" s="3" t="s">
        <v>20</v>
      </c>
      <c r="F12662" s="3" t="s">
        <v>47</v>
      </c>
      <c r="G12662" s="3" t="s">
        <v>13</v>
      </c>
      <c r="H12662" s="3" t="s">
        <v>7197</v>
      </c>
      <c r="I12662" s="3">
        <f t="shared" si="1184"/>
        <v>0</v>
      </c>
      <c r="J12662" s="3">
        <f t="shared" si="1184"/>
        <v>0</v>
      </c>
      <c r="K12662" s="3">
        <f t="shared" si="1184"/>
        <v>0</v>
      </c>
      <c r="L12662" s="3">
        <f t="shared" si="1185"/>
        <v>0</v>
      </c>
      <c r="M12662" s="3">
        <f t="shared" si="1186"/>
        <v>0</v>
      </c>
      <c r="N12662" s="3">
        <f t="shared" si="1187"/>
        <v>0</v>
      </c>
      <c r="O12662" s="3">
        <v>19</v>
      </c>
      <c r="P12662" s="3">
        <v>6429.31</v>
      </c>
    </row>
    <row r="12663" spans="2:16" x14ac:dyDescent="0.15">
      <c r="B12663" s="5" t="s">
        <v>1118</v>
      </c>
      <c r="C12663" s="16">
        <f t="shared" si="1182"/>
        <v>2020</v>
      </c>
      <c r="D12663" s="16">
        <f t="shared" si="1183"/>
        <v>1</v>
      </c>
      <c r="E12663" s="3" t="s">
        <v>20</v>
      </c>
      <c r="F12663" s="3" t="s">
        <v>47</v>
      </c>
      <c r="G12663" s="3" t="s">
        <v>13</v>
      </c>
      <c r="H12663" s="3" t="s">
        <v>7306</v>
      </c>
      <c r="I12663" s="3">
        <f t="shared" si="1184"/>
        <v>0</v>
      </c>
      <c r="J12663" s="3">
        <f t="shared" si="1184"/>
        <v>0</v>
      </c>
      <c r="K12663" s="3">
        <f t="shared" si="1184"/>
        <v>0</v>
      </c>
      <c r="L12663" s="3">
        <f t="shared" si="1185"/>
        <v>0</v>
      </c>
      <c r="M12663" s="3">
        <f t="shared" si="1186"/>
        <v>0</v>
      </c>
      <c r="N12663" s="3">
        <f t="shared" si="1187"/>
        <v>0</v>
      </c>
      <c r="O12663" s="3">
        <v>12</v>
      </c>
      <c r="P12663" s="3">
        <v>3993.56</v>
      </c>
    </row>
    <row r="12664" spans="2:16" x14ac:dyDescent="0.15">
      <c r="B12664" s="5" t="s">
        <v>587</v>
      </c>
      <c r="C12664" s="16">
        <f t="shared" si="1182"/>
        <v>2020</v>
      </c>
      <c r="D12664" s="16">
        <f t="shared" si="1183"/>
        <v>3</v>
      </c>
      <c r="E12664" s="3" t="s">
        <v>20</v>
      </c>
      <c r="F12664" s="3" t="s">
        <v>47</v>
      </c>
      <c r="G12664" s="3" t="s">
        <v>13</v>
      </c>
      <c r="H12664" s="3" t="s">
        <v>7345</v>
      </c>
      <c r="I12664" s="3">
        <f t="shared" si="1184"/>
        <v>0</v>
      </c>
      <c r="J12664" s="3">
        <f t="shared" si="1184"/>
        <v>0</v>
      </c>
      <c r="K12664" s="3">
        <f t="shared" si="1184"/>
        <v>0</v>
      </c>
      <c r="L12664" s="3">
        <f t="shared" si="1185"/>
        <v>0</v>
      </c>
      <c r="M12664" s="3">
        <f t="shared" si="1186"/>
        <v>0</v>
      </c>
      <c r="N12664" s="3">
        <f t="shared" si="1187"/>
        <v>0</v>
      </c>
      <c r="O12664" s="3">
        <v>10</v>
      </c>
      <c r="P12664" s="3">
        <v>3381.65</v>
      </c>
    </row>
    <row r="12665" spans="2:16" x14ac:dyDescent="0.15">
      <c r="B12665" s="5" t="s">
        <v>1114</v>
      </c>
      <c r="C12665" s="16">
        <f t="shared" si="1182"/>
        <v>2020</v>
      </c>
      <c r="D12665" s="16">
        <f t="shared" si="1183"/>
        <v>4</v>
      </c>
      <c r="E12665" s="3" t="s">
        <v>20</v>
      </c>
      <c r="F12665" s="3" t="s">
        <v>47</v>
      </c>
      <c r="G12665" s="3" t="s">
        <v>227</v>
      </c>
      <c r="H12665" s="3" t="s">
        <v>7524</v>
      </c>
      <c r="I12665" s="3">
        <f t="shared" si="1184"/>
        <v>0</v>
      </c>
      <c r="J12665" s="3">
        <f t="shared" si="1184"/>
        <v>0</v>
      </c>
      <c r="K12665" s="3">
        <f t="shared" si="1184"/>
        <v>0</v>
      </c>
      <c r="L12665" s="3">
        <f t="shared" si="1185"/>
        <v>0</v>
      </c>
      <c r="M12665" s="3">
        <f t="shared" si="1186"/>
        <v>0</v>
      </c>
      <c r="N12665" s="3">
        <f t="shared" si="1187"/>
        <v>0</v>
      </c>
      <c r="O12665" s="3">
        <v>5</v>
      </c>
      <c r="P12665" s="3">
        <v>1627.73</v>
      </c>
    </row>
    <row r="12666" spans="2:16" x14ac:dyDescent="0.15">
      <c r="B12666" s="5">
        <v>45340</v>
      </c>
      <c r="C12666" s="16">
        <f t="shared" si="1182"/>
        <v>2024</v>
      </c>
      <c r="D12666" s="16">
        <f t="shared" si="1183"/>
        <v>2</v>
      </c>
      <c r="E12666" s="3" t="s">
        <v>11</v>
      </c>
      <c r="F12666" s="3" t="s">
        <v>434</v>
      </c>
      <c r="G12666" s="3" t="s">
        <v>13</v>
      </c>
      <c r="H12666" s="3" t="s">
        <v>7327</v>
      </c>
      <c r="I12666" s="3">
        <f t="shared" si="1184"/>
        <v>0</v>
      </c>
      <c r="J12666" s="3">
        <f t="shared" si="1184"/>
        <v>0</v>
      </c>
      <c r="K12666" s="3">
        <f t="shared" si="1184"/>
        <v>0</v>
      </c>
      <c r="L12666" s="3">
        <f t="shared" si="1185"/>
        <v>0</v>
      </c>
      <c r="M12666" s="3">
        <f t="shared" si="1186"/>
        <v>0</v>
      </c>
      <c r="N12666" s="3">
        <f t="shared" si="1187"/>
        <v>0</v>
      </c>
      <c r="O12666" s="3">
        <v>11</v>
      </c>
      <c r="P12666" s="3">
        <v>1536.44</v>
      </c>
    </row>
    <row r="12667" spans="2:16" x14ac:dyDescent="0.15">
      <c r="B12667" s="5" t="s">
        <v>1538</v>
      </c>
      <c r="C12667" s="16">
        <f t="shared" si="1182"/>
        <v>2023</v>
      </c>
      <c r="D12667" s="16">
        <f t="shared" si="1183"/>
        <v>12</v>
      </c>
      <c r="E12667" s="3" t="s">
        <v>20</v>
      </c>
      <c r="F12667" s="3" t="s">
        <v>2508</v>
      </c>
      <c r="G12667" s="3" t="s">
        <v>13</v>
      </c>
      <c r="H12667" s="3" t="s">
        <v>7127</v>
      </c>
      <c r="I12667" s="3">
        <f t="shared" si="1184"/>
        <v>0</v>
      </c>
      <c r="J12667" s="3">
        <f t="shared" si="1184"/>
        <v>0</v>
      </c>
      <c r="K12667" s="3">
        <f t="shared" si="1184"/>
        <v>0</v>
      </c>
      <c r="L12667" s="3">
        <f t="shared" si="1185"/>
        <v>0</v>
      </c>
      <c r="M12667" s="3">
        <f t="shared" si="1186"/>
        <v>0</v>
      </c>
      <c r="N12667" s="3">
        <f t="shared" si="1187"/>
        <v>0</v>
      </c>
      <c r="O12667" s="3">
        <v>20</v>
      </c>
      <c r="P12667" s="3">
        <v>22612.84</v>
      </c>
    </row>
    <row r="12668" spans="2:16" x14ac:dyDescent="0.15">
      <c r="B12668" s="5" t="s">
        <v>722</v>
      </c>
      <c r="C12668" s="16">
        <f t="shared" si="1182"/>
        <v>2023</v>
      </c>
      <c r="D12668" s="16">
        <f t="shared" si="1183"/>
        <v>8</v>
      </c>
      <c r="E12668" s="3" t="s">
        <v>20</v>
      </c>
      <c r="F12668" s="3" t="s">
        <v>2508</v>
      </c>
      <c r="G12668" s="3" t="s">
        <v>13</v>
      </c>
      <c r="H12668" s="3" t="s">
        <v>7127</v>
      </c>
      <c r="I12668" s="3">
        <f t="shared" si="1184"/>
        <v>0</v>
      </c>
      <c r="J12668" s="3">
        <f t="shared" si="1184"/>
        <v>0</v>
      </c>
      <c r="K12668" s="3">
        <f t="shared" si="1184"/>
        <v>0</v>
      </c>
      <c r="L12668" s="3">
        <f t="shared" si="1185"/>
        <v>0</v>
      </c>
      <c r="M12668" s="3">
        <f t="shared" si="1186"/>
        <v>0</v>
      </c>
      <c r="N12668" s="3">
        <f t="shared" si="1187"/>
        <v>0</v>
      </c>
      <c r="O12668" s="3">
        <v>20</v>
      </c>
      <c r="P12668" s="3">
        <v>22568.67</v>
      </c>
    </row>
    <row r="12669" spans="2:16" x14ac:dyDescent="0.15">
      <c r="B12669" s="5" t="s">
        <v>283</v>
      </c>
      <c r="C12669" s="16">
        <f t="shared" si="1182"/>
        <v>2022</v>
      </c>
      <c r="D12669" s="16">
        <f t="shared" si="1183"/>
        <v>3</v>
      </c>
      <c r="E12669" s="3" t="s">
        <v>20</v>
      </c>
      <c r="F12669" s="3" t="s">
        <v>2385</v>
      </c>
      <c r="G12669" s="3" t="s">
        <v>13</v>
      </c>
      <c r="H12669" s="3" t="s">
        <v>8539</v>
      </c>
      <c r="I12669" s="3">
        <f t="shared" si="1184"/>
        <v>0</v>
      </c>
      <c r="J12669" s="3">
        <f t="shared" si="1184"/>
        <v>0</v>
      </c>
      <c r="K12669" s="3">
        <f t="shared" si="1184"/>
        <v>0</v>
      </c>
      <c r="L12669" s="3">
        <f t="shared" si="1185"/>
        <v>0</v>
      </c>
      <c r="M12669" s="3">
        <f t="shared" si="1186"/>
        <v>0</v>
      </c>
      <c r="N12669" s="3">
        <f t="shared" si="1187"/>
        <v>0</v>
      </c>
      <c r="O12669" s="3">
        <v>0.02</v>
      </c>
      <c r="P12669" s="3">
        <v>900.62</v>
      </c>
    </row>
    <row r="12670" spans="2:16" x14ac:dyDescent="0.15">
      <c r="B12670" s="5">
        <v>45503</v>
      </c>
      <c r="C12670" s="16">
        <f t="shared" si="1182"/>
        <v>2024</v>
      </c>
      <c r="D12670" s="16">
        <f t="shared" si="1183"/>
        <v>7</v>
      </c>
      <c r="E12670" s="3" t="s">
        <v>11</v>
      </c>
      <c r="F12670" s="3" t="s">
        <v>12</v>
      </c>
      <c r="G12670" s="3" t="s">
        <v>13</v>
      </c>
      <c r="H12670" s="3" t="s">
        <v>8703</v>
      </c>
      <c r="I12670" s="3">
        <f t="shared" si="1184"/>
        <v>0</v>
      </c>
      <c r="J12670" s="3">
        <f t="shared" si="1184"/>
        <v>0</v>
      </c>
      <c r="K12670" s="3">
        <f t="shared" si="1184"/>
        <v>0</v>
      </c>
      <c r="L12670" s="3">
        <f t="shared" si="1185"/>
        <v>0</v>
      </c>
      <c r="M12670" s="3">
        <f t="shared" si="1186"/>
        <v>0</v>
      </c>
      <c r="N12670" s="3">
        <f t="shared" si="1187"/>
        <v>0</v>
      </c>
      <c r="O12670" s="3">
        <v>5.0000000000000001E-3</v>
      </c>
      <c r="P12670" s="3">
        <v>1465.73</v>
      </c>
    </row>
    <row r="12671" spans="2:16" x14ac:dyDescent="0.15">
      <c r="B12671" s="5">
        <v>45562</v>
      </c>
      <c r="C12671" s="16">
        <f t="shared" si="1182"/>
        <v>2024</v>
      </c>
      <c r="D12671" s="16">
        <f t="shared" si="1183"/>
        <v>9</v>
      </c>
      <c r="E12671" s="3" t="s">
        <v>11</v>
      </c>
      <c r="F12671" s="3" t="s">
        <v>12</v>
      </c>
      <c r="G12671" s="3" t="s">
        <v>13</v>
      </c>
      <c r="H12671" s="3" t="s">
        <v>8043</v>
      </c>
      <c r="I12671" s="3">
        <f t="shared" si="1184"/>
        <v>0</v>
      </c>
      <c r="J12671" s="3">
        <f t="shared" si="1184"/>
        <v>0</v>
      </c>
      <c r="K12671" s="3">
        <f t="shared" si="1184"/>
        <v>0</v>
      </c>
      <c r="L12671" s="3">
        <f t="shared" si="1185"/>
        <v>0</v>
      </c>
      <c r="M12671" s="3">
        <f t="shared" si="1186"/>
        <v>0</v>
      </c>
      <c r="N12671" s="3">
        <f t="shared" si="1187"/>
        <v>0</v>
      </c>
      <c r="O12671" s="3">
        <v>0.6</v>
      </c>
      <c r="P12671" s="3">
        <v>128538.54</v>
      </c>
    </row>
    <row r="12672" spans="2:16" x14ac:dyDescent="0.15">
      <c r="B12672" s="5" t="s">
        <v>2932</v>
      </c>
      <c r="C12672" s="16">
        <f t="shared" si="1182"/>
        <v>2021</v>
      </c>
      <c r="D12672" s="16">
        <f t="shared" si="1183"/>
        <v>7</v>
      </c>
      <c r="E12672" s="3" t="s">
        <v>20</v>
      </c>
      <c r="F12672" s="3" t="s">
        <v>13</v>
      </c>
      <c r="G12672" s="3" t="s">
        <v>13</v>
      </c>
      <c r="H12672" s="3" t="s">
        <v>7211</v>
      </c>
      <c r="I12672" s="3">
        <f t="shared" si="1184"/>
        <v>0</v>
      </c>
      <c r="J12672" s="3">
        <f t="shared" si="1184"/>
        <v>0</v>
      </c>
      <c r="K12672" s="3">
        <f t="shared" si="1184"/>
        <v>1</v>
      </c>
      <c r="L12672" s="3">
        <f t="shared" si="1185"/>
        <v>0</v>
      </c>
      <c r="M12672" s="3">
        <f t="shared" si="1186"/>
        <v>0</v>
      </c>
      <c r="N12672" s="3">
        <f t="shared" si="1187"/>
        <v>0</v>
      </c>
      <c r="O12672" s="3">
        <v>18</v>
      </c>
      <c r="P12672" s="3">
        <v>121.53</v>
      </c>
    </row>
    <row r="12673" spans="2:16" x14ac:dyDescent="0.15">
      <c r="B12673" s="5" t="s">
        <v>73</v>
      </c>
      <c r="C12673" s="16">
        <f t="shared" si="1182"/>
        <v>2020</v>
      </c>
      <c r="D12673" s="16">
        <f t="shared" si="1183"/>
        <v>5</v>
      </c>
      <c r="E12673" s="3" t="s">
        <v>20</v>
      </c>
      <c r="F12673" s="3" t="s">
        <v>513</v>
      </c>
      <c r="G12673" s="3" t="s">
        <v>13</v>
      </c>
      <c r="H12673" s="3" t="s">
        <v>6740</v>
      </c>
      <c r="I12673" s="3">
        <f t="shared" si="1184"/>
        <v>0</v>
      </c>
      <c r="J12673" s="3">
        <f t="shared" si="1184"/>
        <v>0</v>
      </c>
      <c r="K12673" s="3">
        <f t="shared" si="1184"/>
        <v>0</v>
      </c>
      <c r="L12673" s="3">
        <f t="shared" si="1185"/>
        <v>0</v>
      </c>
      <c r="M12673" s="3">
        <f t="shared" si="1186"/>
        <v>0</v>
      </c>
      <c r="N12673" s="3">
        <f t="shared" si="1187"/>
        <v>0</v>
      </c>
      <c r="O12673" s="3">
        <v>75</v>
      </c>
      <c r="P12673" s="3">
        <v>2337.27</v>
      </c>
    </row>
    <row r="12674" spans="2:16" x14ac:dyDescent="0.15">
      <c r="B12674" s="5" t="s">
        <v>680</v>
      </c>
      <c r="C12674" s="16">
        <f t="shared" si="1182"/>
        <v>2020</v>
      </c>
      <c r="D12674" s="16">
        <f t="shared" si="1183"/>
        <v>3</v>
      </c>
      <c r="E12674" s="3" t="s">
        <v>20</v>
      </c>
      <c r="F12674" s="3" t="s">
        <v>513</v>
      </c>
      <c r="G12674" s="3" t="s">
        <v>13</v>
      </c>
      <c r="H12674" s="3" t="s">
        <v>7538</v>
      </c>
      <c r="I12674" s="3">
        <f t="shared" si="1184"/>
        <v>0</v>
      </c>
      <c r="J12674" s="3">
        <f t="shared" si="1184"/>
        <v>0</v>
      </c>
      <c r="K12674" s="3">
        <f t="shared" si="1184"/>
        <v>0</v>
      </c>
      <c r="L12674" s="3">
        <f t="shared" si="1185"/>
        <v>0</v>
      </c>
      <c r="M12674" s="3">
        <f t="shared" si="1186"/>
        <v>0</v>
      </c>
      <c r="N12674" s="3">
        <f t="shared" si="1187"/>
        <v>0</v>
      </c>
      <c r="O12674" s="3">
        <v>5</v>
      </c>
      <c r="P12674" s="3">
        <v>220.72</v>
      </c>
    </row>
    <row r="12675" spans="2:16" x14ac:dyDescent="0.15">
      <c r="B12675" s="5" t="s">
        <v>554</v>
      </c>
      <c r="C12675" s="16">
        <f t="shared" si="1182"/>
        <v>2020</v>
      </c>
      <c r="D12675" s="16">
        <f t="shared" si="1183"/>
        <v>5</v>
      </c>
      <c r="E12675" s="3" t="s">
        <v>20</v>
      </c>
      <c r="F12675" s="3" t="s">
        <v>481</v>
      </c>
      <c r="G12675" s="3" t="s">
        <v>13</v>
      </c>
      <c r="H12675" s="3" t="s">
        <v>6030</v>
      </c>
      <c r="I12675" s="3">
        <f t="shared" si="1184"/>
        <v>0</v>
      </c>
      <c r="J12675" s="3">
        <f t="shared" si="1184"/>
        <v>0</v>
      </c>
      <c r="K12675" s="3">
        <f t="shared" si="1184"/>
        <v>0</v>
      </c>
      <c r="L12675" s="3">
        <f t="shared" si="1185"/>
        <v>0</v>
      </c>
      <c r="M12675" s="3">
        <f t="shared" si="1186"/>
        <v>0</v>
      </c>
      <c r="N12675" s="3">
        <f t="shared" si="1187"/>
        <v>0</v>
      </c>
      <c r="O12675" s="3">
        <v>400</v>
      </c>
      <c r="P12675" s="3">
        <v>5523.85</v>
      </c>
    </row>
    <row r="12676" spans="2:16" x14ac:dyDescent="0.15">
      <c r="B12676" s="5" t="s">
        <v>298</v>
      </c>
      <c r="C12676" s="16">
        <f t="shared" ref="C12676:C12739" si="1188">YEAR(B12676)</f>
        <v>2021</v>
      </c>
      <c r="D12676" s="16">
        <f t="shared" ref="D12676:D12739" si="1189">MONTH(B12676)</f>
        <v>8</v>
      </c>
      <c r="E12676" s="3" t="s">
        <v>20</v>
      </c>
      <c r="F12676" s="3" t="s">
        <v>384</v>
      </c>
      <c r="G12676" s="3" t="s">
        <v>13</v>
      </c>
      <c r="H12676" s="3" t="s">
        <v>7539</v>
      </c>
      <c r="I12676" s="3">
        <f t="shared" ref="I12676:K12739" si="1190">MIN(1,IFERROR(SEARCH(I$2,$H12676),0))</f>
        <v>0</v>
      </c>
      <c r="J12676" s="3">
        <f t="shared" si="1190"/>
        <v>0</v>
      </c>
      <c r="K12676" s="3">
        <f t="shared" si="1190"/>
        <v>0</v>
      </c>
      <c r="L12676" s="3">
        <f t="shared" ref="L12676:L12739" si="1191">IF(I12676*J12676=1,"Гороховый изолят",IF(I12676*K12676=1,"Гороховый концентрат",0))</f>
        <v>0</v>
      </c>
      <c r="M12676" s="3">
        <f t="shared" ref="M12676:M12739" si="1192">$I12676*J12676</f>
        <v>0</v>
      </c>
      <c r="N12676" s="3">
        <f t="shared" ref="N12676:N12739" si="1193">$I12676*K12676</f>
        <v>0</v>
      </c>
      <c r="O12676" s="3">
        <v>5</v>
      </c>
      <c r="P12676" s="3">
        <v>218.66</v>
      </c>
    </row>
    <row r="12677" spans="2:16" x14ac:dyDescent="0.15">
      <c r="B12677" s="5" t="s">
        <v>3032</v>
      </c>
      <c r="C12677" s="16">
        <f t="shared" si="1188"/>
        <v>2023</v>
      </c>
      <c r="D12677" s="16">
        <f t="shared" si="1189"/>
        <v>2</v>
      </c>
      <c r="E12677" s="3" t="s">
        <v>20</v>
      </c>
      <c r="F12677" s="3" t="s">
        <v>12</v>
      </c>
      <c r="G12677" s="3" t="s">
        <v>13</v>
      </c>
      <c r="H12677" s="3" t="s">
        <v>3645</v>
      </c>
      <c r="I12677" s="3">
        <f t="shared" si="1190"/>
        <v>0</v>
      </c>
      <c r="J12677" s="3">
        <f t="shared" si="1190"/>
        <v>0</v>
      </c>
      <c r="K12677" s="3">
        <f t="shared" si="1190"/>
        <v>0</v>
      </c>
      <c r="L12677" s="3">
        <f t="shared" si="1191"/>
        <v>0</v>
      </c>
      <c r="M12677" s="3">
        <f t="shared" si="1192"/>
        <v>0</v>
      </c>
      <c r="N12677" s="3">
        <f t="shared" si="1193"/>
        <v>0</v>
      </c>
      <c r="O12677" s="3">
        <v>12150.9</v>
      </c>
      <c r="P12677" s="3">
        <v>24301.8</v>
      </c>
    </row>
    <row r="12678" spans="2:16" x14ac:dyDescent="0.15">
      <c r="B12678" s="5">
        <v>45382</v>
      </c>
      <c r="C12678" s="16">
        <f t="shared" si="1188"/>
        <v>2024</v>
      </c>
      <c r="D12678" s="16">
        <f t="shared" si="1189"/>
        <v>3</v>
      </c>
      <c r="E12678" s="3" t="s">
        <v>11</v>
      </c>
      <c r="F12678" s="3" t="s">
        <v>12</v>
      </c>
      <c r="G12678" s="3" t="s">
        <v>13</v>
      </c>
      <c r="H12678" s="3" t="s">
        <v>3649</v>
      </c>
      <c r="I12678" s="3">
        <f t="shared" si="1190"/>
        <v>0</v>
      </c>
      <c r="J12678" s="3">
        <f t="shared" si="1190"/>
        <v>0</v>
      </c>
      <c r="K12678" s="3">
        <f t="shared" si="1190"/>
        <v>0</v>
      </c>
      <c r="L12678" s="3">
        <f t="shared" si="1191"/>
        <v>0</v>
      </c>
      <c r="M12678" s="3">
        <f t="shared" si="1192"/>
        <v>0</v>
      </c>
      <c r="N12678" s="3">
        <f t="shared" si="1193"/>
        <v>0</v>
      </c>
      <c r="O12678" s="3">
        <v>12109.5</v>
      </c>
      <c r="P12678" s="3">
        <v>15024.75</v>
      </c>
    </row>
    <row r="12679" spans="2:16" x14ac:dyDescent="0.15">
      <c r="B12679" s="5">
        <v>45654</v>
      </c>
      <c r="C12679" s="16">
        <f t="shared" si="1188"/>
        <v>2024</v>
      </c>
      <c r="D12679" s="16">
        <f t="shared" si="1189"/>
        <v>12</v>
      </c>
      <c r="E12679" s="3" t="s">
        <v>11</v>
      </c>
      <c r="F12679" s="3" t="s">
        <v>12</v>
      </c>
      <c r="G12679" s="3" t="s">
        <v>13</v>
      </c>
      <c r="H12679" s="3" t="s">
        <v>3435</v>
      </c>
      <c r="I12679" s="3">
        <f t="shared" si="1190"/>
        <v>0</v>
      </c>
      <c r="J12679" s="3">
        <f t="shared" si="1190"/>
        <v>0</v>
      </c>
      <c r="K12679" s="3">
        <f t="shared" si="1190"/>
        <v>0</v>
      </c>
      <c r="L12679" s="3">
        <f t="shared" si="1191"/>
        <v>0</v>
      </c>
      <c r="M12679" s="3">
        <f t="shared" si="1192"/>
        <v>0</v>
      </c>
      <c r="N12679" s="3">
        <f t="shared" si="1193"/>
        <v>0</v>
      </c>
      <c r="O12679" s="3">
        <v>14310</v>
      </c>
      <c r="P12679" s="3">
        <v>17744.400000000001</v>
      </c>
    </row>
    <row r="12680" spans="2:16" x14ac:dyDescent="0.15">
      <c r="B12680" s="5" t="s">
        <v>712</v>
      </c>
      <c r="C12680" s="16">
        <f t="shared" si="1188"/>
        <v>2021</v>
      </c>
      <c r="D12680" s="16">
        <f t="shared" si="1189"/>
        <v>10</v>
      </c>
      <c r="E12680" s="3" t="s">
        <v>20</v>
      </c>
      <c r="F12680" s="3" t="s">
        <v>12</v>
      </c>
      <c r="G12680" s="3" t="s">
        <v>13</v>
      </c>
      <c r="H12680" s="3" t="s">
        <v>3115</v>
      </c>
      <c r="I12680" s="3">
        <f t="shared" si="1190"/>
        <v>0</v>
      </c>
      <c r="J12680" s="3">
        <f t="shared" si="1190"/>
        <v>0</v>
      </c>
      <c r="K12680" s="3">
        <f t="shared" si="1190"/>
        <v>0</v>
      </c>
      <c r="L12680" s="3">
        <f t="shared" si="1191"/>
        <v>0</v>
      </c>
      <c r="M12680" s="3">
        <f t="shared" si="1192"/>
        <v>0</v>
      </c>
      <c r="N12680" s="3">
        <f t="shared" si="1193"/>
        <v>0</v>
      </c>
      <c r="O12680" s="3">
        <v>16920</v>
      </c>
      <c r="P12680" s="3">
        <v>35394.379999999903</v>
      </c>
    </row>
    <row r="12681" spans="2:16" x14ac:dyDescent="0.15">
      <c r="B12681" s="5" t="s">
        <v>2893</v>
      </c>
      <c r="C12681" s="16">
        <f t="shared" si="1188"/>
        <v>2021</v>
      </c>
      <c r="D12681" s="16">
        <f t="shared" si="1189"/>
        <v>6</v>
      </c>
      <c r="E12681" s="3" t="s">
        <v>20</v>
      </c>
      <c r="F12681" s="3" t="s">
        <v>12</v>
      </c>
      <c r="G12681" s="3" t="s">
        <v>13</v>
      </c>
      <c r="H12681" s="3" t="s">
        <v>2894</v>
      </c>
      <c r="I12681" s="3">
        <f t="shared" si="1190"/>
        <v>0</v>
      </c>
      <c r="J12681" s="3">
        <f t="shared" si="1190"/>
        <v>0</v>
      </c>
      <c r="K12681" s="3">
        <f t="shared" si="1190"/>
        <v>0</v>
      </c>
      <c r="L12681" s="3">
        <f t="shared" si="1191"/>
        <v>0</v>
      </c>
      <c r="M12681" s="3">
        <f t="shared" si="1192"/>
        <v>0</v>
      </c>
      <c r="N12681" s="3">
        <f t="shared" si="1193"/>
        <v>0</v>
      </c>
      <c r="O12681" s="3">
        <v>18590</v>
      </c>
      <c r="P12681" s="3">
        <v>52952.79</v>
      </c>
    </row>
    <row r="12682" spans="2:16" x14ac:dyDescent="0.15">
      <c r="B12682" s="5" t="s">
        <v>2056</v>
      </c>
      <c r="C12682" s="16">
        <f t="shared" si="1188"/>
        <v>2021</v>
      </c>
      <c r="D12682" s="16">
        <f t="shared" si="1189"/>
        <v>11</v>
      </c>
      <c r="E12682" s="3" t="s">
        <v>20</v>
      </c>
      <c r="F12682" s="3" t="s">
        <v>12</v>
      </c>
      <c r="G12682" s="3" t="s">
        <v>13</v>
      </c>
      <c r="H12682" s="3" t="s">
        <v>3453</v>
      </c>
      <c r="I12682" s="3">
        <f t="shared" si="1190"/>
        <v>0</v>
      </c>
      <c r="J12682" s="3">
        <f t="shared" si="1190"/>
        <v>0</v>
      </c>
      <c r="K12682" s="3">
        <f t="shared" si="1190"/>
        <v>0</v>
      </c>
      <c r="L12682" s="3">
        <f t="shared" si="1191"/>
        <v>0</v>
      </c>
      <c r="M12682" s="3">
        <f t="shared" si="1192"/>
        <v>0</v>
      </c>
      <c r="N12682" s="3">
        <f t="shared" si="1193"/>
        <v>0</v>
      </c>
      <c r="O12682" s="3">
        <v>13914</v>
      </c>
      <c r="P12682" s="3">
        <v>41840.400000000001</v>
      </c>
    </row>
    <row r="12683" spans="2:16" x14ac:dyDescent="0.15">
      <c r="B12683" s="5" t="s">
        <v>144</v>
      </c>
      <c r="C12683" s="16">
        <f t="shared" si="1188"/>
        <v>2022</v>
      </c>
      <c r="D12683" s="16">
        <f t="shared" si="1189"/>
        <v>7</v>
      </c>
      <c r="E12683" s="3" t="s">
        <v>20</v>
      </c>
      <c r="F12683" s="3" t="s">
        <v>12</v>
      </c>
      <c r="G12683" s="3" t="s">
        <v>13</v>
      </c>
      <c r="H12683" s="3" t="s">
        <v>3453</v>
      </c>
      <c r="I12683" s="3">
        <f t="shared" si="1190"/>
        <v>0</v>
      </c>
      <c r="J12683" s="3">
        <f t="shared" si="1190"/>
        <v>0</v>
      </c>
      <c r="K12683" s="3">
        <f t="shared" si="1190"/>
        <v>0</v>
      </c>
      <c r="L12683" s="3">
        <f t="shared" si="1191"/>
        <v>0</v>
      </c>
      <c r="M12683" s="3">
        <f t="shared" si="1192"/>
        <v>0</v>
      </c>
      <c r="N12683" s="3">
        <f t="shared" si="1193"/>
        <v>0</v>
      </c>
      <c r="O12683" s="3">
        <v>14112</v>
      </c>
      <c r="P12683" s="3">
        <v>44993.9</v>
      </c>
    </row>
    <row r="12684" spans="2:16" x14ac:dyDescent="0.15">
      <c r="B12684" s="5" t="s">
        <v>653</v>
      </c>
      <c r="C12684" s="16">
        <f t="shared" si="1188"/>
        <v>2020</v>
      </c>
      <c r="D12684" s="16">
        <f t="shared" si="1189"/>
        <v>7</v>
      </c>
      <c r="E12684" s="3" t="s">
        <v>20</v>
      </c>
      <c r="F12684" s="3" t="s">
        <v>12</v>
      </c>
      <c r="G12684" s="3" t="s">
        <v>13</v>
      </c>
      <c r="H12684" s="3" t="s">
        <v>3486</v>
      </c>
      <c r="I12684" s="3">
        <f t="shared" si="1190"/>
        <v>0</v>
      </c>
      <c r="J12684" s="3">
        <f t="shared" si="1190"/>
        <v>0</v>
      </c>
      <c r="K12684" s="3">
        <f t="shared" si="1190"/>
        <v>0</v>
      </c>
      <c r="L12684" s="3">
        <f t="shared" si="1191"/>
        <v>0</v>
      </c>
      <c r="M12684" s="3">
        <f t="shared" si="1192"/>
        <v>0</v>
      </c>
      <c r="N12684" s="3">
        <f t="shared" si="1193"/>
        <v>0</v>
      </c>
      <c r="O12684" s="3">
        <v>13806</v>
      </c>
      <c r="P12684" s="3">
        <v>33879.14</v>
      </c>
    </row>
    <row r="12685" spans="2:16" x14ac:dyDescent="0.15">
      <c r="B12685" s="5" t="s">
        <v>56</v>
      </c>
      <c r="C12685" s="16">
        <f t="shared" si="1188"/>
        <v>2023</v>
      </c>
      <c r="D12685" s="16">
        <f t="shared" si="1189"/>
        <v>12</v>
      </c>
      <c r="E12685" s="3" t="s">
        <v>20</v>
      </c>
      <c r="F12685" s="3" t="s">
        <v>12</v>
      </c>
      <c r="G12685" s="3" t="s">
        <v>13</v>
      </c>
      <c r="H12685" s="3" t="s">
        <v>2753</v>
      </c>
      <c r="I12685" s="3">
        <f t="shared" si="1190"/>
        <v>0</v>
      </c>
      <c r="J12685" s="3">
        <f t="shared" si="1190"/>
        <v>0</v>
      </c>
      <c r="K12685" s="3">
        <f t="shared" si="1190"/>
        <v>0</v>
      </c>
      <c r="L12685" s="3">
        <f t="shared" si="1191"/>
        <v>0</v>
      </c>
      <c r="M12685" s="3">
        <f t="shared" si="1192"/>
        <v>0</v>
      </c>
      <c r="N12685" s="3">
        <f t="shared" si="1193"/>
        <v>0</v>
      </c>
      <c r="O12685" s="3">
        <v>19350</v>
      </c>
      <c r="P12685" s="3">
        <v>41617.19</v>
      </c>
    </row>
    <row r="12686" spans="2:16" x14ac:dyDescent="0.15">
      <c r="B12686" s="5" t="s">
        <v>2126</v>
      </c>
      <c r="C12686" s="16">
        <f t="shared" si="1188"/>
        <v>2021</v>
      </c>
      <c r="D12686" s="16">
        <f t="shared" si="1189"/>
        <v>11</v>
      </c>
      <c r="E12686" s="3" t="s">
        <v>20</v>
      </c>
      <c r="F12686" s="3" t="s">
        <v>12</v>
      </c>
      <c r="G12686" s="3" t="s">
        <v>13</v>
      </c>
      <c r="H12686" s="3" t="s">
        <v>2125</v>
      </c>
      <c r="I12686" s="3">
        <f t="shared" si="1190"/>
        <v>0</v>
      </c>
      <c r="J12686" s="3">
        <f t="shared" si="1190"/>
        <v>0</v>
      </c>
      <c r="K12686" s="3">
        <f t="shared" si="1190"/>
        <v>1</v>
      </c>
      <c r="L12686" s="3">
        <f t="shared" si="1191"/>
        <v>0</v>
      </c>
      <c r="M12686" s="3">
        <f t="shared" si="1192"/>
        <v>0</v>
      </c>
      <c r="N12686" s="3">
        <f t="shared" si="1193"/>
        <v>0</v>
      </c>
      <c r="O12686" s="3">
        <v>21637.9</v>
      </c>
      <c r="P12686" s="3">
        <v>20631.16</v>
      </c>
    </row>
    <row r="12687" spans="2:16" x14ac:dyDescent="0.15">
      <c r="B12687" s="5" t="s">
        <v>646</v>
      </c>
      <c r="C12687" s="16">
        <f t="shared" si="1188"/>
        <v>2021</v>
      </c>
      <c r="D12687" s="16">
        <f t="shared" si="1189"/>
        <v>11</v>
      </c>
      <c r="E12687" s="3" t="s">
        <v>20</v>
      </c>
      <c r="F12687" s="3" t="s">
        <v>12</v>
      </c>
      <c r="G12687" s="3" t="s">
        <v>13</v>
      </c>
      <c r="H12687" s="3" t="s">
        <v>2125</v>
      </c>
      <c r="I12687" s="3">
        <f t="shared" si="1190"/>
        <v>0</v>
      </c>
      <c r="J12687" s="3">
        <f t="shared" si="1190"/>
        <v>0</v>
      </c>
      <c r="K12687" s="3">
        <f t="shared" si="1190"/>
        <v>1</v>
      </c>
      <c r="L12687" s="3">
        <f t="shared" si="1191"/>
        <v>0</v>
      </c>
      <c r="M12687" s="3">
        <f t="shared" si="1192"/>
        <v>0</v>
      </c>
      <c r="N12687" s="3">
        <f t="shared" si="1193"/>
        <v>0</v>
      </c>
      <c r="O12687" s="3">
        <v>18738.72</v>
      </c>
      <c r="P12687" s="3">
        <v>17870.27</v>
      </c>
    </row>
    <row r="12688" spans="2:16" x14ac:dyDescent="0.15">
      <c r="B12688" s="5" t="s">
        <v>2015</v>
      </c>
      <c r="C12688" s="16">
        <f t="shared" si="1188"/>
        <v>2022</v>
      </c>
      <c r="D12688" s="16">
        <f t="shared" si="1189"/>
        <v>2</v>
      </c>
      <c r="E12688" s="3" t="s">
        <v>20</v>
      </c>
      <c r="F12688" s="3" t="s">
        <v>12</v>
      </c>
      <c r="G12688" s="3" t="s">
        <v>13</v>
      </c>
      <c r="H12688" s="3" t="s">
        <v>2125</v>
      </c>
      <c r="I12688" s="3">
        <f t="shared" si="1190"/>
        <v>0</v>
      </c>
      <c r="J12688" s="3">
        <f t="shared" si="1190"/>
        <v>0</v>
      </c>
      <c r="K12688" s="3">
        <f t="shared" si="1190"/>
        <v>1</v>
      </c>
      <c r="L12688" s="3">
        <f t="shared" si="1191"/>
        <v>0</v>
      </c>
      <c r="M12688" s="3">
        <f t="shared" si="1192"/>
        <v>0</v>
      </c>
      <c r="N12688" s="3">
        <f t="shared" si="1193"/>
        <v>0</v>
      </c>
      <c r="O12688" s="3">
        <v>21637.9</v>
      </c>
      <c r="P12688" s="3">
        <v>43521.26</v>
      </c>
    </row>
    <row r="12689" spans="2:16" x14ac:dyDescent="0.15">
      <c r="B12689" s="5" t="s">
        <v>2015</v>
      </c>
      <c r="C12689" s="16">
        <f t="shared" si="1188"/>
        <v>2022</v>
      </c>
      <c r="D12689" s="16">
        <f t="shared" si="1189"/>
        <v>2</v>
      </c>
      <c r="E12689" s="3" t="s">
        <v>20</v>
      </c>
      <c r="F12689" s="3" t="s">
        <v>12</v>
      </c>
      <c r="G12689" s="3" t="s">
        <v>13</v>
      </c>
      <c r="H12689" s="3" t="s">
        <v>2125</v>
      </c>
      <c r="I12689" s="3">
        <f t="shared" si="1190"/>
        <v>0</v>
      </c>
      <c r="J12689" s="3">
        <f t="shared" si="1190"/>
        <v>0</v>
      </c>
      <c r="K12689" s="3">
        <f t="shared" si="1190"/>
        <v>1</v>
      </c>
      <c r="L12689" s="3">
        <f t="shared" si="1191"/>
        <v>0</v>
      </c>
      <c r="M12689" s="3">
        <f t="shared" si="1192"/>
        <v>0</v>
      </c>
      <c r="N12689" s="3">
        <f t="shared" si="1193"/>
        <v>0</v>
      </c>
      <c r="O12689" s="3">
        <v>21637.9</v>
      </c>
      <c r="P12689" s="3">
        <v>43521.26</v>
      </c>
    </row>
    <row r="12690" spans="2:16" x14ac:dyDescent="0.15">
      <c r="B12690" s="5" t="s">
        <v>2865</v>
      </c>
      <c r="C12690" s="16">
        <f t="shared" si="1188"/>
        <v>2022</v>
      </c>
      <c r="D12690" s="16">
        <f t="shared" si="1189"/>
        <v>1</v>
      </c>
      <c r="E12690" s="3" t="s">
        <v>20</v>
      </c>
      <c r="F12690" s="3" t="s">
        <v>12</v>
      </c>
      <c r="G12690" s="3" t="s">
        <v>13</v>
      </c>
      <c r="H12690" s="3" t="s">
        <v>2125</v>
      </c>
      <c r="I12690" s="3">
        <f t="shared" si="1190"/>
        <v>0</v>
      </c>
      <c r="J12690" s="3">
        <f t="shared" si="1190"/>
        <v>0</v>
      </c>
      <c r="K12690" s="3">
        <f t="shared" si="1190"/>
        <v>1</v>
      </c>
      <c r="L12690" s="3">
        <f t="shared" si="1191"/>
        <v>0</v>
      </c>
      <c r="M12690" s="3">
        <f t="shared" si="1192"/>
        <v>0</v>
      </c>
      <c r="N12690" s="3">
        <f t="shared" si="1193"/>
        <v>0</v>
      </c>
      <c r="O12690" s="3">
        <v>18738.72</v>
      </c>
      <c r="P12690" s="3">
        <v>37584.82</v>
      </c>
    </row>
    <row r="12691" spans="2:16" x14ac:dyDescent="0.15">
      <c r="B12691" s="5" t="s">
        <v>2865</v>
      </c>
      <c r="C12691" s="16">
        <f t="shared" si="1188"/>
        <v>2022</v>
      </c>
      <c r="D12691" s="16">
        <f t="shared" si="1189"/>
        <v>1</v>
      </c>
      <c r="E12691" s="3" t="s">
        <v>20</v>
      </c>
      <c r="F12691" s="3" t="s">
        <v>12</v>
      </c>
      <c r="G12691" s="3" t="s">
        <v>13</v>
      </c>
      <c r="H12691" s="3" t="s">
        <v>2125</v>
      </c>
      <c r="I12691" s="3">
        <f t="shared" si="1190"/>
        <v>0</v>
      </c>
      <c r="J12691" s="3">
        <f t="shared" si="1190"/>
        <v>0</v>
      </c>
      <c r="K12691" s="3">
        <f t="shared" si="1190"/>
        <v>1</v>
      </c>
      <c r="L12691" s="3">
        <f t="shared" si="1191"/>
        <v>0</v>
      </c>
      <c r="M12691" s="3">
        <f t="shared" si="1192"/>
        <v>0</v>
      </c>
      <c r="N12691" s="3">
        <f t="shared" si="1193"/>
        <v>0</v>
      </c>
      <c r="O12691" s="3">
        <v>18738.72</v>
      </c>
      <c r="P12691" s="3">
        <v>37584.82</v>
      </c>
    </row>
    <row r="12692" spans="2:16" x14ac:dyDescent="0.15">
      <c r="B12692" s="5" t="s">
        <v>3032</v>
      </c>
      <c r="C12692" s="16">
        <f t="shared" si="1188"/>
        <v>2023</v>
      </c>
      <c r="D12692" s="16">
        <f t="shared" si="1189"/>
        <v>2</v>
      </c>
      <c r="E12692" s="3" t="s">
        <v>20</v>
      </c>
      <c r="F12692" s="3" t="s">
        <v>12</v>
      </c>
      <c r="G12692" s="3" t="s">
        <v>13</v>
      </c>
      <c r="H12692" s="3" t="s">
        <v>7458</v>
      </c>
      <c r="I12692" s="3">
        <f t="shared" si="1190"/>
        <v>0</v>
      </c>
      <c r="J12692" s="3">
        <f t="shared" si="1190"/>
        <v>0</v>
      </c>
      <c r="K12692" s="3">
        <f t="shared" si="1190"/>
        <v>0</v>
      </c>
      <c r="L12692" s="3">
        <f t="shared" si="1191"/>
        <v>0</v>
      </c>
      <c r="M12692" s="3">
        <f t="shared" si="1192"/>
        <v>0</v>
      </c>
      <c r="N12692" s="3">
        <f t="shared" si="1193"/>
        <v>0</v>
      </c>
      <c r="O12692" s="3">
        <v>7.2</v>
      </c>
      <c r="P12692" s="3">
        <v>14.4</v>
      </c>
    </row>
    <row r="12693" spans="2:16" x14ac:dyDescent="0.15">
      <c r="B12693" s="5" t="s">
        <v>1898</v>
      </c>
      <c r="C12693" s="16">
        <f t="shared" si="1188"/>
        <v>2023</v>
      </c>
      <c r="D12693" s="16">
        <f t="shared" si="1189"/>
        <v>2</v>
      </c>
      <c r="E12693" s="3" t="s">
        <v>20</v>
      </c>
      <c r="F12693" s="3" t="s">
        <v>12</v>
      </c>
      <c r="G12693" s="3" t="s">
        <v>13</v>
      </c>
      <c r="H12693" s="3" t="s">
        <v>3646</v>
      </c>
      <c r="I12693" s="3">
        <f t="shared" si="1190"/>
        <v>0</v>
      </c>
      <c r="J12693" s="3">
        <f t="shared" si="1190"/>
        <v>0</v>
      </c>
      <c r="K12693" s="3">
        <f t="shared" si="1190"/>
        <v>0</v>
      </c>
      <c r="L12693" s="3">
        <f t="shared" si="1191"/>
        <v>0</v>
      </c>
      <c r="M12693" s="3">
        <f t="shared" si="1192"/>
        <v>0</v>
      </c>
      <c r="N12693" s="3">
        <f t="shared" si="1193"/>
        <v>0</v>
      </c>
      <c r="O12693" s="3">
        <v>12150.9</v>
      </c>
      <c r="P12693" s="3">
        <v>24301.8</v>
      </c>
    </row>
    <row r="12694" spans="2:16" x14ac:dyDescent="0.15">
      <c r="B12694" s="5" t="s">
        <v>3441</v>
      </c>
      <c r="C12694" s="16">
        <f t="shared" si="1188"/>
        <v>2022</v>
      </c>
      <c r="D12694" s="16">
        <f t="shared" si="1189"/>
        <v>12</v>
      </c>
      <c r="E12694" s="3" t="s">
        <v>20</v>
      </c>
      <c r="F12694" s="3" t="s">
        <v>12</v>
      </c>
      <c r="G12694" s="3" t="s">
        <v>13</v>
      </c>
      <c r="H12694" s="3" t="s">
        <v>3442</v>
      </c>
      <c r="I12694" s="3">
        <f t="shared" si="1190"/>
        <v>0</v>
      </c>
      <c r="J12694" s="3">
        <f t="shared" si="1190"/>
        <v>0</v>
      </c>
      <c r="K12694" s="3">
        <f t="shared" si="1190"/>
        <v>0</v>
      </c>
      <c r="L12694" s="3">
        <f t="shared" si="1191"/>
        <v>0</v>
      </c>
      <c r="M12694" s="3">
        <f t="shared" si="1192"/>
        <v>0</v>
      </c>
      <c r="N12694" s="3">
        <f t="shared" si="1193"/>
        <v>0</v>
      </c>
      <c r="O12694" s="3">
        <v>14220</v>
      </c>
      <c r="P12694" s="3">
        <v>28440</v>
      </c>
    </row>
    <row r="12695" spans="2:16" x14ac:dyDescent="0.15">
      <c r="B12695" s="5" t="s">
        <v>3032</v>
      </c>
      <c r="C12695" s="16">
        <f t="shared" si="1188"/>
        <v>2023</v>
      </c>
      <c r="D12695" s="16">
        <f t="shared" si="1189"/>
        <v>2</v>
      </c>
      <c r="E12695" s="3" t="s">
        <v>20</v>
      </c>
      <c r="F12695" s="3" t="s">
        <v>12</v>
      </c>
      <c r="G12695" s="3" t="s">
        <v>13</v>
      </c>
      <c r="H12695" s="3" t="s">
        <v>7457</v>
      </c>
      <c r="I12695" s="3">
        <f t="shared" si="1190"/>
        <v>0</v>
      </c>
      <c r="J12695" s="3">
        <f t="shared" si="1190"/>
        <v>0</v>
      </c>
      <c r="K12695" s="3">
        <f t="shared" si="1190"/>
        <v>0</v>
      </c>
      <c r="L12695" s="3">
        <f t="shared" si="1191"/>
        <v>0</v>
      </c>
      <c r="M12695" s="3">
        <f t="shared" si="1192"/>
        <v>0</v>
      </c>
      <c r="N12695" s="3">
        <f t="shared" si="1193"/>
        <v>0</v>
      </c>
      <c r="O12695" s="3">
        <v>7.2</v>
      </c>
      <c r="P12695" s="3">
        <v>14.4</v>
      </c>
    </row>
    <row r="12696" spans="2:16" x14ac:dyDescent="0.15">
      <c r="B12696" s="5" t="s">
        <v>1898</v>
      </c>
      <c r="C12696" s="16">
        <f t="shared" si="1188"/>
        <v>2023</v>
      </c>
      <c r="D12696" s="16">
        <f t="shared" si="1189"/>
        <v>2</v>
      </c>
      <c r="E12696" s="3" t="s">
        <v>20</v>
      </c>
      <c r="F12696" s="3" t="s">
        <v>12</v>
      </c>
      <c r="G12696" s="3" t="s">
        <v>13</v>
      </c>
      <c r="H12696" s="3" t="s">
        <v>7459</v>
      </c>
      <c r="I12696" s="3">
        <f t="shared" si="1190"/>
        <v>0</v>
      </c>
      <c r="J12696" s="3">
        <f t="shared" si="1190"/>
        <v>0</v>
      </c>
      <c r="K12696" s="3">
        <f t="shared" si="1190"/>
        <v>0</v>
      </c>
      <c r="L12696" s="3">
        <f t="shared" si="1191"/>
        <v>0</v>
      </c>
      <c r="M12696" s="3">
        <f t="shared" si="1192"/>
        <v>0</v>
      </c>
      <c r="N12696" s="3">
        <f t="shared" si="1193"/>
        <v>0</v>
      </c>
      <c r="O12696" s="3">
        <v>7.2</v>
      </c>
      <c r="P12696" s="3">
        <v>14.4</v>
      </c>
    </row>
    <row r="12697" spans="2:16" x14ac:dyDescent="0.15">
      <c r="B12697" s="5" t="s">
        <v>3032</v>
      </c>
      <c r="C12697" s="16">
        <f t="shared" si="1188"/>
        <v>2023</v>
      </c>
      <c r="D12697" s="16">
        <f t="shared" si="1189"/>
        <v>2</v>
      </c>
      <c r="E12697" s="3" t="s">
        <v>20</v>
      </c>
      <c r="F12697" s="3" t="s">
        <v>12</v>
      </c>
      <c r="G12697" s="3" t="s">
        <v>13</v>
      </c>
      <c r="H12697" s="3" t="s">
        <v>3647</v>
      </c>
      <c r="I12697" s="3">
        <f t="shared" si="1190"/>
        <v>0</v>
      </c>
      <c r="J12697" s="3">
        <f t="shared" si="1190"/>
        <v>0</v>
      </c>
      <c r="K12697" s="3">
        <f t="shared" si="1190"/>
        <v>0</v>
      </c>
      <c r="L12697" s="3">
        <f t="shared" si="1191"/>
        <v>0</v>
      </c>
      <c r="M12697" s="3">
        <f t="shared" si="1192"/>
        <v>0</v>
      </c>
      <c r="N12697" s="3">
        <f t="shared" si="1193"/>
        <v>0</v>
      </c>
      <c r="O12697" s="3">
        <v>12150.9</v>
      </c>
      <c r="P12697" s="3">
        <v>24301.8</v>
      </c>
    </row>
    <row r="12698" spans="2:16" x14ac:dyDescent="0.15">
      <c r="B12698" s="5" t="s">
        <v>1201</v>
      </c>
      <c r="C12698" s="16">
        <f t="shared" si="1188"/>
        <v>2021</v>
      </c>
      <c r="D12698" s="16">
        <f t="shared" si="1189"/>
        <v>1</v>
      </c>
      <c r="E12698" s="3" t="s">
        <v>20</v>
      </c>
      <c r="F12698" s="3" t="s">
        <v>12</v>
      </c>
      <c r="G12698" s="3" t="s">
        <v>13</v>
      </c>
      <c r="H12698" s="3" t="s">
        <v>3707</v>
      </c>
      <c r="I12698" s="3">
        <f t="shared" si="1190"/>
        <v>0</v>
      </c>
      <c r="J12698" s="3">
        <f t="shared" si="1190"/>
        <v>0</v>
      </c>
      <c r="K12698" s="3">
        <f t="shared" si="1190"/>
        <v>0</v>
      </c>
      <c r="L12698" s="3">
        <f t="shared" si="1191"/>
        <v>0</v>
      </c>
      <c r="M12698" s="3">
        <f t="shared" si="1192"/>
        <v>0</v>
      </c>
      <c r="N12698" s="3">
        <f t="shared" si="1193"/>
        <v>0</v>
      </c>
      <c r="O12698" s="3">
        <v>11745</v>
      </c>
      <c r="P12698" s="3">
        <v>13754.69</v>
      </c>
    </row>
    <row r="12699" spans="2:16" x14ac:dyDescent="0.15">
      <c r="B12699" s="5" t="s">
        <v>3708</v>
      </c>
      <c r="C12699" s="16">
        <f t="shared" si="1188"/>
        <v>2021</v>
      </c>
      <c r="D12699" s="16">
        <f t="shared" si="1189"/>
        <v>2</v>
      </c>
      <c r="E12699" s="3" t="s">
        <v>20</v>
      </c>
      <c r="F12699" s="3" t="s">
        <v>12</v>
      </c>
      <c r="G12699" s="3" t="s">
        <v>13</v>
      </c>
      <c r="H12699" s="3" t="s">
        <v>3707</v>
      </c>
      <c r="I12699" s="3">
        <f t="shared" si="1190"/>
        <v>0</v>
      </c>
      <c r="J12699" s="3">
        <f t="shared" si="1190"/>
        <v>0</v>
      </c>
      <c r="K12699" s="3">
        <f t="shared" si="1190"/>
        <v>0</v>
      </c>
      <c r="L12699" s="3">
        <f t="shared" si="1191"/>
        <v>0</v>
      </c>
      <c r="M12699" s="3">
        <f t="shared" si="1192"/>
        <v>0</v>
      </c>
      <c r="N12699" s="3">
        <f t="shared" si="1193"/>
        <v>0</v>
      </c>
      <c r="O12699" s="3">
        <v>11745</v>
      </c>
      <c r="P12699" s="3">
        <v>10179</v>
      </c>
    </row>
    <row r="12700" spans="2:16" x14ac:dyDescent="0.15">
      <c r="B12700" s="5" t="s">
        <v>662</v>
      </c>
      <c r="C12700" s="16">
        <f t="shared" si="1188"/>
        <v>2021</v>
      </c>
      <c r="D12700" s="16">
        <f t="shared" si="1189"/>
        <v>1</v>
      </c>
      <c r="E12700" s="3" t="s">
        <v>20</v>
      </c>
      <c r="F12700" s="3" t="s">
        <v>12</v>
      </c>
      <c r="G12700" s="3" t="s">
        <v>13</v>
      </c>
      <c r="H12700" s="3" t="s">
        <v>3707</v>
      </c>
      <c r="I12700" s="3">
        <f t="shared" si="1190"/>
        <v>0</v>
      </c>
      <c r="J12700" s="3">
        <f t="shared" si="1190"/>
        <v>0</v>
      </c>
      <c r="K12700" s="3">
        <f t="shared" si="1190"/>
        <v>0</v>
      </c>
      <c r="L12700" s="3">
        <f t="shared" si="1191"/>
        <v>0</v>
      </c>
      <c r="M12700" s="3">
        <f t="shared" si="1192"/>
        <v>0</v>
      </c>
      <c r="N12700" s="3">
        <f t="shared" si="1193"/>
        <v>0</v>
      </c>
      <c r="O12700" s="3">
        <v>11745</v>
      </c>
      <c r="P12700" s="3">
        <v>10179</v>
      </c>
    </row>
    <row r="12701" spans="2:16" x14ac:dyDescent="0.15">
      <c r="B12701" s="5" t="s">
        <v>669</v>
      </c>
      <c r="C12701" s="16">
        <f t="shared" si="1188"/>
        <v>2021</v>
      </c>
      <c r="D12701" s="16">
        <f t="shared" si="1189"/>
        <v>5</v>
      </c>
      <c r="E12701" s="3" t="s">
        <v>20</v>
      </c>
      <c r="F12701" s="3" t="s">
        <v>12</v>
      </c>
      <c r="G12701" s="3" t="s">
        <v>13</v>
      </c>
      <c r="H12701" s="3" t="s">
        <v>1298</v>
      </c>
      <c r="I12701" s="3">
        <f t="shared" si="1190"/>
        <v>0</v>
      </c>
      <c r="J12701" s="3">
        <f t="shared" si="1190"/>
        <v>0</v>
      </c>
      <c r="K12701" s="3">
        <f t="shared" si="1190"/>
        <v>0</v>
      </c>
      <c r="L12701" s="3">
        <f t="shared" si="1191"/>
        <v>0</v>
      </c>
      <c r="M12701" s="3">
        <f t="shared" si="1192"/>
        <v>0</v>
      </c>
      <c r="N12701" s="3">
        <f t="shared" si="1193"/>
        <v>0</v>
      </c>
      <c r="O12701" s="3">
        <v>46979.1</v>
      </c>
      <c r="P12701" s="3">
        <v>96792.11</v>
      </c>
    </row>
    <row r="12702" spans="2:16" x14ac:dyDescent="0.15">
      <c r="B12702" s="5" t="s">
        <v>958</v>
      </c>
      <c r="C12702" s="16">
        <f t="shared" si="1188"/>
        <v>2021</v>
      </c>
      <c r="D12702" s="16">
        <f t="shared" si="1189"/>
        <v>2</v>
      </c>
      <c r="E12702" s="3" t="s">
        <v>20</v>
      </c>
      <c r="F12702" s="3" t="s">
        <v>12</v>
      </c>
      <c r="G12702" s="3" t="s">
        <v>13</v>
      </c>
      <c r="H12702" s="3" t="s">
        <v>959</v>
      </c>
      <c r="I12702" s="3">
        <f t="shared" si="1190"/>
        <v>0</v>
      </c>
      <c r="J12702" s="3">
        <f t="shared" si="1190"/>
        <v>0</v>
      </c>
      <c r="K12702" s="3">
        <f t="shared" si="1190"/>
        <v>0</v>
      </c>
      <c r="L12702" s="3">
        <f t="shared" si="1191"/>
        <v>0</v>
      </c>
      <c r="M12702" s="3">
        <f t="shared" si="1192"/>
        <v>0</v>
      </c>
      <c r="N12702" s="3">
        <f t="shared" si="1193"/>
        <v>0</v>
      </c>
      <c r="O12702" s="3">
        <v>63163.199999999903</v>
      </c>
      <c r="P12702" s="3">
        <v>54637.440000000002</v>
      </c>
    </row>
    <row r="12703" spans="2:16" x14ac:dyDescent="0.15">
      <c r="B12703" s="5" t="s">
        <v>1945</v>
      </c>
      <c r="C12703" s="16">
        <f t="shared" si="1188"/>
        <v>2021</v>
      </c>
      <c r="D12703" s="16">
        <f t="shared" si="1189"/>
        <v>2</v>
      </c>
      <c r="E12703" s="3" t="s">
        <v>20</v>
      </c>
      <c r="F12703" s="3" t="s">
        <v>12</v>
      </c>
      <c r="G12703" s="3" t="s">
        <v>13</v>
      </c>
      <c r="H12703" s="3" t="s">
        <v>959</v>
      </c>
      <c r="I12703" s="3">
        <f t="shared" si="1190"/>
        <v>0</v>
      </c>
      <c r="J12703" s="3">
        <f t="shared" si="1190"/>
        <v>0</v>
      </c>
      <c r="K12703" s="3">
        <f t="shared" si="1190"/>
        <v>0</v>
      </c>
      <c r="L12703" s="3">
        <f t="shared" si="1191"/>
        <v>0</v>
      </c>
      <c r="M12703" s="3">
        <f t="shared" si="1192"/>
        <v>0</v>
      </c>
      <c r="N12703" s="3">
        <f t="shared" si="1193"/>
        <v>0</v>
      </c>
      <c r="O12703" s="3">
        <v>23997.928</v>
      </c>
      <c r="P12703" s="3">
        <v>49064.52</v>
      </c>
    </row>
    <row r="12704" spans="2:16" x14ac:dyDescent="0.15">
      <c r="B12704" s="5" t="s">
        <v>669</v>
      </c>
      <c r="C12704" s="16">
        <f t="shared" si="1188"/>
        <v>2021</v>
      </c>
      <c r="D12704" s="16">
        <f t="shared" si="1189"/>
        <v>5</v>
      </c>
      <c r="E12704" s="3" t="s">
        <v>20</v>
      </c>
      <c r="F12704" s="3" t="s">
        <v>12</v>
      </c>
      <c r="G12704" s="3" t="s">
        <v>13</v>
      </c>
      <c r="H12704" s="3" t="s">
        <v>959</v>
      </c>
      <c r="I12704" s="3">
        <f t="shared" si="1190"/>
        <v>0</v>
      </c>
      <c r="J12704" s="3">
        <f t="shared" si="1190"/>
        <v>0</v>
      </c>
      <c r="K12704" s="3">
        <f t="shared" si="1190"/>
        <v>0</v>
      </c>
      <c r="L12704" s="3">
        <f t="shared" si="1191"/>
        <v>0</v>
      </c>
      <c r="M12704" s="3">
        <f t="shared" si="1192"/>
        <v>0</v>
      </c>
      <c r="N12704" s="3">
        <f t="shared" si="1193"/>
        <v>0</v>
      </c>
      <c r="O12704" s="3">
        <v>15600</v>
      </c>
      <c r="P12704" s="3">
        <v>32025.43</v>
      </c>
    </row>
    <row r="12705" spans="2:16" x14ac:dyDescent="0.15">
      <c r="B12705" s="5" t="s">
        <v>1157</v>
      </c>
      <c r="C12705" s="16">
        <f t="shared" si="1188"/>
        <v>2021</v>
      </c>
      <c r="D12705" s="16">
        <f t="shared" si="1189"/>
        <v>7</v>
      </c>
      <c r="E12705" s="3" t="s">
        <v>20</v>
      </c>
      <c r="F12705" s="3" t="s">
        <v>12</v>
      </c>
      <c r="G12705" s="3" t="s">
        <v>13</v>
      </c>
      <c r="H12705" s="3" t="s">
        <v>3402</v>
      </c>
      <c r="I12705" s="3">
        <f t="shared" si="1190"/>
        <v>0</v>
      </c>
      <c r="J12705" s="3">
        <f t="shared" si="1190"/>
        <v>0</v>
      </c>
      <c r="K12705" s="3">
        <f t="shared" si="1190"/>
        <v>0</v>
      </c>
      <c r="L12705" s="3">
        <f t="shared" si="1191"/>
        <v>0</v>
      </c>
      <c r="M12705" s="3">
        <f t="shared" si="1192"/>
        <v>0</v>
      </c>
      <c r="N12705" s="3">
        <f t="shared" si="1193"/>
        <v>0</v>
      </c>
      <c r="O12705" s="3">
        <v>14599.8</v>
      </c>
      <c r="P12705" s="3">
        <v>43889.9</v>
      </c>
    </row>
    <row r="12706" spans="2:16" x14ac:dyDescent="0.15">
      <c r="B12706" s="5" t="s">
        <v>1533</v>
      </c>
      <c r="C12706" s="16">
        <f t="shared" si="1188"/>
        <v>2023</v>
      </c>
      <c r="D12706" s="16">
        <f t="shared" si="1189"/>
        <v>7</v>
      </c>
      <c r="E12706" s="3" t="s">
        <v>20</v>
      </c>
      <c r="F12706" s="3" t="s">
        <v>12</v>
      </c>
      <c r="G12706" s="3" t="s">
        <v>13</v>
      </c>
      <c r="H12706" s="3" t="s">
        <v>4174</v>
      </c>
      <c r="I12706" s="3">
        <f t="shared" si="1190"/>
        <v>0</v>
      </c>
      <c r="J12706" s="3">
        <f t="shared" si="1190"/>
        <v>0</v>
      </c>
      <c r="K12706" s="3">
        <f t="shared" si="1190"/>
        <v>0</v>
      </c>
      <c r="L12706" s="3">
        <f t="shared" si="1191"/>
        <v>0</v>
      </c>
      <c r="M12706" s="3">
        <f t="shared" si="1192"/>
        <v>0</v>
      </c>
      <c r="N12706" s="3">
        <f t="shared" si="1193"/>
        <v>0</v>
      </c>
      <c r="O12706" s="3">
        <v>6540</v>
      </c>
      <c r="P12706" s="3">
        <v>18243.27</v>
      </c>
    </row>
    <row r="12707" spans="2:16" x14ac:dyDescent="0.15">
      <c r="B12707" s="5">
        <v>45375</v>
      </c>
      <c r="C12707" s="16">
        <f t="shared" si="1188"/>
        <v>2024</v>
      </c>
      <c r="D12707" s="16">
        <f t="shared" si="1189"/>
        <v>3</v>
      </c>
      <c r="E12707" s="3" t="s">
        <v>11</v>
      </c>
      <c r="F12707" s="3" t="s">
        <v>12</v>
      </c>
      <c r="G12707" s="3" t="s">
        <v>13</v>
      </c>
      <c r="H12707" s="3" t="s">
        <v>3074</v>
      </c>
      <c r="I12707" s="3">
        <f t="shared" si="1190"/>
        <v>0</v>
      </c>
      <c r="J12707" s="3">
        <f t="shared" si="1190"/>
        <v>0</v>
      </c>
      <c r="K12707" s="3">
        <f t="shared" si="1190"/>
        <v>0</v>
      </c>
      <c r="L12707" s="3">
        <f t="shared" si="1191"/>
        <v>0</v>
      </c>
      <c r="M12707" s="3">
        <f t="shared" si="1192"/>
        <v>0</v>
      </c>
      <c r="N12707" s="3">
        <f t="shared" si="1193"/>
        <v>0</v>
      </c>
      <c r="O12707" s="3">
        <v>17100</v>
      </c>
      <c r="P12707" s="3">
        <v>21204</v>
      </c>
    </row>
    <row r="12708" spans="2:16" x14ac:dyDescent="0.15">
      <c r="B12708" s="5">
        <v>45457</v>
      </c>
      <c r="C12708" s="16">
        <f t="shared" si="1188"/>
        <v>2024</v>
      </c>
      <c r="D12708" s="16">
        <f t="shared" si="1189"/>
        <v>6</v>
      </c>
      <c r="E12708" s="3" t="s">
        <v>11</v>
      </c>
      <c r="F12708" s="3" t="s">
        <v>12</v>
      </c>
      <c r="G12708" s="3" t="s">
        <v>13</v>
      </c>
      <c r="H12708" s="3" t="s">
        <v>3452</v>
      </c>
      <c r="I12708" s="3">
        <f t="shared" si="1190"/>
        <v>0</v>
      </c>
      <c r="J12708" s="3">
        <f t="shared" si="1190"/>
        <v>0</v>
      </c>
      <c r="K12708" s="3">
        <f t="shared" si="1190"/>
        <v>0</v>
      </c>
      <c r="L12708" s="3">
        <f t="shared" si="1191"/>
        <v>0</v>
      </c>
      <c r="M12708" s="3">
        <f t="shared" si="1192"/>
        <v>0</v>
      </c>
      <c r="N12708" s="3">
        <f t="shared" si="1193"/>
        <v>0</v>
      </c>
      <c r="O12708" s="3">
        <v>14130</v>
      </c>
      <c r="P12708" s="3">
        <v>17521.2</v>
      </c>
    </row>
    <row r="12709" spans="2:16" x14ac:dyDescent="0.15">
      <c r="B12709" s="5" t="s">
        <v>2161</v>
      </c>
      <c r="C12709" s="16">
        <f t="shared" si="1188"/>
        <v>2022</v>
      </c>
      <c r="D12709" s="16">
        <f t="shared" si="1189"/>
        <v>9</v>
      </c>
      <c r="E12709" s="3" t="s">
        <v>20</v>
      </c>
      <c r="F12709" s="3" t="s">
        <v>12</v>
      </c>
      <c r="G12709" s="3" t="s">
        <v>13</v>
      </c>
      <c r="H12709" s="3" t="s">
        <v>3676</v>
      </c>
      <c r="I12709" s="3">
        <f t="shared" si="1190"/>
        <v>0</v>
      </c>
      <c r="J12709" s="3">
        <f t="shared" si="1190"/>
        <v>0</v>
      </c>
      <c r="K12709" s="3">
        <f t="shared" si="1190"/>
        <v>0</v>
      </c>
      <c r="L12709" s="3">
        <f t="shared" si="1191"/>
        <v>0</v>
      </c>
      <c r="M12709" s="3">
        <f t="shared" si="1192"/>
        <v>0</v>
      </c>
      <c r="N12709" s="3">
        <f t="shared" si="1193"/>
        <v>0</v>
      </c>
      <c r="O12709" s="3">
        <v>5080</v>
      </c>
      <c r="P12709" s="3">
        <v>14105.32</v>
      </c>
    </row>
    <row r="12710" spans="2:16" x14ac:dyDescent="0.15">
      <c r="B12710" s="5" t="s">
        <v>590</v>
      </c>
      <c r="C12710" s="16">
        <f t="shared" si="1188"/>
        <v>2022</v>
      </c>
      <c r="D12710" s="16">
        <f t="shared" si="1189"/>
        <v>11</v>
      </c>
      <c r="E12710" s="3" t="s">
        <v>20</v>
      </c>
      <c r="F12710" s="3" t="s">
        <v>12</v>
      </c>
      <c r="G12710" s="3" t="s">
        <v>13</v>
      </c>
      <c r="H12710" s="3" t="s">
        <v>3676</v>
      </c>
      <c r="I12710" s="3">
        <f t="shared" si="1190"/>
        <v>0</v>
      </c>
      <c r="J12710" s="3">
        <f t="shared" si="1190"/>
        <v>0</v>
      </c>
      <c r="K12710" s="3">
        <f t="shared" si="1190"/>
        <v>0</v>
      </c>
      <c r="L12710" s="3">
        <f t="shared" si="1191"/>
        <v>0</v>
      </c>
      <c r="M12710" s="3">
        <f t="shared" si="1192"/>
        <v>0</v>
      </c>
      <c r="N12710" s="3">
        <f t="shared" si="1193"/>
        <v>0</v>
      </c>
      <c r="O12710" s="3">
        <v>4580</v>
      </c>
      <c r="P12710" s="3">
        <v>12703.71</v>
      </c>
    </row>
    <row r="12711" spans="2:16" x14ac:dyDescent="0.15">
      <c r="B12711" s="5" t="s">
        <v>1189</v>
      </c>
      <c r="C12711" s="16">
        <f t="shared" si="1188"/>
        <v>2023</v>
      </c>
      <c r="D12711" s="16">
        <f t="shared" si="1189"/>
        <v>11</v>
      </c>
      <c r="E12711" s="3" t="s">
        <v>20</v>
      </c>
      <c r="F12711" s="3" t="s">
        <v>12</v>
      </c>
      <c r="G12711" s="3" t="s">
        <v>13</v>
      </c>
      <c r="H12711" s="3" t="s">
        <v>3676</v>
      </c>
      <c r="I12711" s="3">
        <f t="shared" si="1190"/>
        <v>0</v>
      </c>
      <c r="J12711" s="3">
        <f t="shared" si="1190"/>
        <v>0</v>
      </c>
      <c r="K12711" s="3">
        <f t="shared" si="1190"/>
        <v>0</v>
      </c>
      <c r="L12711" s="3">
        <f t="shared" si="1191"/>
        <v>0</v>
      </c>
      <c r="M12711" s="3">
        <f t="shared" si="1192"/>
        <v>0</v>
      </c>
      <c r="N12711" s="3">
        <f t="shared" si="1193"/>
        <v>0</v>
      </c>
      <c r="O12711" s="3">
        <v>12000</v>
      </c>
      <c r="P12711" s="3">
        <v>30894.77</v>
      </c>
    </row>
    <row r="12712" spans="2:16" x14ac:dyDescent="0.15">
      <c r="B12712" s="5" t="s">
        <v>3977</v>
      </c>
      <c r="C12712" s="16">
        <f t="shared" si="1188"/>
        <v>2023</v>
      </c>
      <c r="D12712" s="16">
        <f t="shared" si="1189"/>
        <v>10</v>
      </c>
      <c r="E12712" s="3" t="s">
        <v>20</v>
      </c>
      <c r="F12712" s="3" t="s">
        <v>12</v>
      </c>
      <c r="G12712" s="3" t="s">
        <v>13</v>
      </c>
      <c r="H12712" s="3" t="s">
        <v>3676</v>
      </c>
      <c r="I12712" s="3">
        <f t="shared" si="1190"/>
        <v>0</v>
      </c>
      <c r="J12712" s="3">
        <f t="shared" si="1190"/>
        <v>0</v>
      </c>
      <c r="K12712" s="3">
        <f t="shared" si="1190"/>
        <v>0</v>
      </c>
      <c r="L12712" s="3">
        <f t="shared" si="1191"/>
        <v>0</v>
      </c>
      <c r="M12712" s="3">
        <f t="shared" si="1192"/>
        <v>0</v>
      </c>
      <c r="N12712" s="3">
        <f t="shared" si="1193"/>
        <v>0</v>
      </c>
      <c r="O12712" s="3">
        <v>5100</v>
      </c>
      <c r="P12712" s="3">
        <v>13067.8</v>
      </c>
    </row>
    <row r="12713" spans="2:16" x14ac:dyDescent="0.15">
      <c r="B12713" s="5">
        <v>45304</v>
      </c>
      <c r="C12713" s="16">
        <f t="shared" si="1188"/>
        <v>2024</v>
      </c>
      <c r="D12713" s="16">
        <f t="shared" si="1189"/>
        <v>1</v>
      </c>
      <c r="E12713" s="3" t="s">
        <v>11</v>
      </c>
      <c r="F12713" s="3" t="s">
        <v>12</v>
      </c>
      <c r="G12713" s="3" t="s">
        <v>13</v>
      </c>
      <c r="H12713" s="3" t="s">
        <v>4198</v>
      </c>
      <c r="I12713" s="3">
        <f t="shared" si="1190"/>
        <v>0</v>
      </c>
      <c r="J12713" s="3">
        <f t="shared" si="1190"/>
        <v>0</v>
      </c>
      <c r="K12713" s="3">
        <f t="shared" si="1190"/>
        <v>0</v>
      </c>
      <c r="L12713" s="3">
        <f t="shared" si="1191"/>
        <v>0</v>
      </c>
      <c r="M12713" s="3">
        <f t="shared" si="1192"/>
        <v>0</v>
      </c>
      <c r="N12713" s="3">
        <f t="shared" si="1193"/>
        <v>0</v>
      </c>
      <c r="O12713" s="3">
        <v>6204</v>
      </c>
      <c r="P12713" s="3">
        <v>15629.97</v>
      </c>
    </row>
    <row r="12714" spans="2:16" x14ac:dyDescent="0.15">
      <c r="B12714" s="5">
        <v>45451</v>
      </c>
      <c r="C12714" s="16">
        <f t="shared" si="1188"/>
        <v>2024</v>
      </c>
      <c r="D12714" s="16">
        <f t="shared" si="1189"/>
        <v>6</v>
      </c>
      <c r="E12714" s="3" t="s">
        <v>11</v>
      </c>
      <c r="F12714" s="3" t="s">
        <v>12</v>
      </c>
      <c r="G12714" s="3" t="s">
        <v>13</v>
      </c>
      <c r="H12714" s="3" t="s">
        <v>3711</v>
      </c>
      <c r="I12714" s="3">
        <f t="shared" si="1190"/>
        <v>0</v>
      </c>
      <c r="J12714" s="3">
        <f t="shared" si="1190"/>
        <v>0</v>
      </c>
      <c r="K12714" s="3">
        <f t="shared" si="1190"/>
        <v>0</v>
      </c>
      <c r="L12714" s="3">
        <f t="shared" si="1191"/>
        <v>0</v>
      </c>
      <c r="M12714" s="3">
        <f t="shared" si="1192"/>
        <v>0</v>
      </c>
      <c r="N12714" s="3">
        <f t="shared" si="1193"/>
        <v>0</v>
      </c>
      <c r="O12714" s="3">
        <v>11700</v>
      </c>
      <c r="P12714" s="3">
        <v>29826.21</v>
      </c>
    </row>
    <row r="12715" spans="2:16" x14ac:dyDescent="0.15">
      <c r="B12715" s="5">
        <v>45372</v>
      </c>
      <c r="C12715" s="16">
        <f t="shared" si="1188"/>
        <v>2024</v>
      </c>
      <c r="D12715" s="16">
        <f t="shared" si="1189"/>
        <v>3</v>
      </c>
      <c r="E12715" s="3" t="s">
        <v>11</v>
      </c>
      <c r="F12715" s="3" t="s">
        <v>12</v>
      </c>
      <c r="G12715" s="3" t="s">
        <v>13</v>
      </c>
      <c r="H12715" s="3" t="s">
        <v>3923</v>
      </c>
      <c r="I12715" s="3">
        <f t="shared" si="1190"/>
        <v>0</v>
      </c>
      <c r="J12715" s="3">
        <f t="shared" si="1190"/>
        <v>0</v>
      </c>
      <c r="K12715" s="3">
        <f t="shared" si="1190"/>
        <v>0</v>
      </c>
      <c r="L12715" s="3">
        <f t="shared" si="1191"/>
        <v>0</v>
      </c>
      <c r="M12715" s="3">
        <f t="shared" si="1192"/>
        <v>0</v>
      </c>
      <c r="N12715" s="3">
        <f t="shared" si="1193"/>
        <v>0</v>
      </c>
      <c r="O12715" s="3">
        <v>9600</v>
      </c>
      <c r="P12715" s="3">
        <v>24244.75</v>
      </c>
    </row>
    <row r="12716" spans="2:16" x14ac:dyDescent="0.15">
      <c r="B12716" s="5" t="s">
        <v>257</v>
      </c>
      <c r="C12716" s="16">
        <f t="shared" si="1188"/>
        <v>2023</v>
      </c>
      <c r="D12716" s="16">
        <f t="shared" si="1189"/>
        <v>3</v>
      </c>
      <c r="E12716" s="3" t="s">
        <v>20</v>
      </c>
      <c r="F12716" s="3" t="s">
        <v>12</v>
      </c>
      <c r="G12716" s="3" t="s">
        <v>13</v>
      </c>
      <c r="H12716" s="3" t="s">
        <v>4065</v>
      </c>
      <c r="I12716" s="3">
        <f t="shared" si="1190"/>
        <v>0</v>
      </c>
      <c r="J12716" s="3">
        <f t="shared" si="1190"/>
        <v>0</v>
      </c>
      <c r="K12716" s="3">
        <f t="shared" si="1190"/>
        <v>0</v>
      </c>
      <c r="L12716" s="3">
        <f t="shared" si="1191"/>
        <v>0</v>
      </c>
      <c r="M12716" s="3">
        <f t="shared" si="1192"/>
        <v>0</v>
      </c>
      <c r="N12716" s="3">
        <f t="shared" si="1193"/>
        <v>0</v>
      </c>
      <c r="O12716" s="3">
        <v>8000</v>
      </c>
      <c r="P12716" s="3">
        <v>23054.52</v>
      </c>
    </row>
    <row r="12717" spans="2:16" x14ac:dyDescent="0.15">
      <c r="B12717" s="5" t="s">
        <v>2978</v>
      </c>
      <c r="C12717" s="16">
        <f t="shared" si="1188"/>
        <v>2022</v>
      </c>
      <c r="D12717" s="16">
        <f t="shared" si="1189"/>
        <v>12</v>
      </c>
      <c r="E12717" s="3" t="s">
        <v>20</v>
      </c>
      <c r="F12717" s="3" t="s">
        <v>12</v>
      </c>
      <c r="G12717" s="3" t="s">
        <v>13</v>
      </c>
      <c r="H12717" s="3" t="s">
        <v>3609</v>
      </c>
      <c r="I12717" s="3">
        <f t="shared" si="1190"/>
        <v>0</v>
      </c>
      <c r="J12717" s="3">
        <f t="shared" si="1190"/>
        <v>0</v>
      </c>
      <c r="K12717" s="3">
        <f t="shared" si="1190"/>
        <v>0</v>
      </c>
      <c r="L12717" s="3">
        <f t="shared" si="1191"/>
        <v>0</v>
      </c>
      <c r="M12717" s="3">
        <f t="shared" si="1192"/>
        <v>0</v>
      </c>
      <c r="N12717" s="3">
        <f t="shared" si="1193"/>
        <v>0</v>
      </c>
      <c r="O12717" s="3">
        <v>6680</v>
      </c>
      <c r="P12717" s="3">
        <v>18994.12</v>
      </c>
    </row>
    <row r="12718" spans="2:16" x14ac:dyDescent="0.15">
      <c r="B12718" s="5" t="s">
        <v>1546</v>
      </c>
      <c r="C12718" s="16">
        <f t="shared" si="1188"/>
        <v>2023</v>
      </c>
      <c r="D12718" s="16">
        <f t="shared" si="1189"/>
        <v>5</v>
      </c>
      <c r="E12718" s="3" t="s">
        <v>20</v>
      </c>
      <c r="F12718" s="3" t="s">
        <v>12</v>
      </c>
      <c r="G12718" s="3" t="s">
        <v>13</v>
      </c>
      <c r="H12718" s="3" t="s">
        <v>3609</v>
      </c>
      <c r="I12718" s="3">
        <f t="shared" si="1190"/>
        <v>0</v>
      </c>
      <c r="J12718" s="3">
        <f t="shared" si="1190"/>
        <v>0</v>
      </c>
      <c r="K12718" s="3">
        <f t="shared" si="1190"/>
        <v>0</v>
      </c>
      <c r="L12718" s="3">
        <f t="shared" si="1191"/>
        <v>0</v>
      </c>
      <c r="M12718" s="3">
        <f t="shared" si="1192"/>
        <v>0</v>
      </c>
      <c r="N12718" s="3">
        <f t="shared" si="1193"/>
        <v>0</v>
      </c>
      <c r="O12718" s="3">
        <v>12738</v>
      </c>
      <c r="P12718" s="3">
        <v>36548.080000000002</v>
      </c>
    </row>
    <row r="12719" spans="2:16" x14ac:dyDescent="0.15">
      <c r="B12719" s="5">
        <v>45613</v>
      </c>
      <c r="C12719" s="16">
        <f t="shared" si="1188"/>
        <v>2024</v>
      </c>
      <c r="D12719" s="16">
        <f t="shared" si="1189"/>
        <v>11</v>
      </c>
      <c r="E12719" s="3" t="s">
        <v>11</v>
      </c>
      <c r="F12719" s="3" t="s">
        <v>12</v>
      </c>
      <c r="G12719" s="3" t="s">
        <v>13</v>
      </c>
      <c r="H12719" s="3" t="s">
        <v>3432</v>
      </c>
      <c r="I12719" s="3">
        <f t="shared" si="1190"/>
        <v>0</v>
      </c>
      <c r="J12719" s="3">
        <f t="shared" si="1190"/>
        <v>0</v>
      </c>
      <c r="K12719" s="3">
        <f t="shared" si="1190"/>
        <v>0</v>
      </c>
      <c r="L12719" s="3">
        <f t="shared" si="1191"/>
        <v>0</v>
      </c>
      <c r="M12719" s="3">
        <f t="shared" si="1192"/>
        <v>0</v>
      </c>
      <c r="N12719" s="3">
        <f t="shared" si="1193"/>
        <v>0</v>
      </c>
      <c r="O12719" s="3">
        <v>14310</v>
      </c>
      <c r="P12719" s="3">
        <v>17744.400000000001</v>
      </c>
    </row>
    <row r="12720" spans="2:16" x14ac:dyDescent="0.15">
      <c r="B12720" s="5">
        <v>45449</v>
      </c>
      <c r="C12720" s="16">
        <f t="shared" si="1188"/>
        <v>2024</v>
      </c>
      <c r="D12720" s="16">
        <f t="shared" si="1189"/>
        <v>6</v>
      </c>
      <c r="E12720" s="3" t="s">
        <v>11</v>
      </c>
      <c r="F12720" s="3" t="s">
        <v>12</v>
      </c>
      <c r="G12720" s="3" t="s">
        <v>13</v>
      </c>
      <c r="H12720" s="3" t="s">
        <v>3077</v>
      </c>
      <c r="I12720" s="3">
        <f t="shared" si="1190"/>
        <v>0</v>
      </c>
      <c r="J12720" s="3">
        <f t="shared" si="1190"/>
        <v>0</v>
      </c>
      <c r="K12720" s="3">
        <f t="shared" si="1190"/>
        <v>0</v>
      </c>
      <c r="L12720" s="3">
        <f t="shared" si="1191"/>
        <v>0</v>
      </c>
      <c r="M12720" s="3">
        <f t="shared" si="1192"/>
        <v>0</v>
      </c>
      <c r="N12720" s="3">
        <f t="shared" si="1193"/>
        <v>0</v>
      </c>
      <c r="O12720" s="3">
        <v>17100</v>
      </c>
      <c r="P12720" s="3">
        <v>21204</v>
      </c>
    </row>
    <row r="12721" spans="2:16" x14ac:dyDescent="0.15">
      <c r="B12721" s="5">
        <v>45642</v>
      </c>
      <c r="C12721" s="16">
        <f t="shared" si="1188"/>
        <v>2024</v>
      </c>
      <c r="D12721" s="16">
        <f t="shared" si="1189"/>
        <v>12</v>
      </c>
      <c r="E12721" s="3" t="s">
        <v>11</v>
      </c>
      <c r="F12721" s="3" t="s">
        <v>12</v>
      </c>
      <c r="G12721" s="3" t="s">
        <v>13</v>
      </c>
      <c r="H12721" s="3" t="s">
        <v>3434</v>
      </c>
      <c r="I12721" s="3">
        <f t="shared" si="1190"/>
        <v>0</v>
      </c>
      <c r="J12721" s="3">
        <f t="shared" si="1190"/>
        <v>0</v>
      </c>
      <c r="K12721" s="3">
        <f t="shared" si="1190"/>
        <v>0</v>
      </c>
      <c r="L12721" s="3">
        <f t="shared" si="1191"/>
        <v>0</v>
      </c>
      <c r="M12721" s="3">
        <f t="shared" si="1192"/>
        <v>0</v>
      </c>
      <c r="N12721" s="3">
        <f t="shared" si="1193"/>
        <v>0</v>
      </c>
      <c r="O12721" s="3">
        <v>14310</v>
      </c>
      <c r="P12721" s="3">
        <v>17744.400000000001</v>
      </c>
    </row>
    <row r="12722" spans="2:16" x14ac:dyDescent="0.15">
      <c r="B12722" s="5">
        <v>45436</v>
      </c>
      <c r="C12722" s="16">
        <f t="shared" si="1188"/>
        <v>2024</v>
      </c>
      <c r="D12722" s="16">
        <f t="shared" si="1189"/>
        <v>5</v>
      </c>
      <c r="E12722" s="3" t="s">
        <v>11</v>
      </c>
      <c r="F12722" s="3" t="s">
        <v>12</v>
      </c>
      <c r="G12722" s="3" t="s">
        <v>13</v>
      </c>
      <c r="H12722" s="3" t="s">
        <v>3451</v>
      </c>
      <c r="I12722" s="3">
        <f t="shared" si="1190"/>
        <v>0</v>
      </c>
      <c r="J12722" s="3">
        <f t="shared" si="1190"/>
        <v>0</v>
      </c>
      <c r="K12722" s="3">
        <f t="shared" si="1190"/>
        <v>0</v>
      </c>
      <c r="L12722" s="3">
        <f t="shared" si="1191"/>
        <v>0</v>
      </c>
      <c r="M12722" s="3">
        <f t="shared" si="1192"/>
        <v>0</v>
      </c>
      <c r="N12722" s="3">
        <f t="shared" si="1193"/>
        <v>0</v>
      </c>
      <c r="O12722" s="3">
        <v>14130</v>
      </c>
      <c r="P12722" s="3">
        <v>17521.2</v>
      </c>
    </row>
    <row r="12723" spans="2:16" x14ac:dyDescent="0.15">
      <c r="B12723" s="5">
        <v>45590</v>
      </c>
      <c r="C12723" s="16">
        <f t="shared" si="1188"/>
        <v>2024</v>
      </c>
      <c r="D12723" s="16">
        <f t="shared" si="1189"/>
        <v>10</v>
      </c>
      <c r="E12723" s="3" t="s">
        <v>11</v>
      </c>
      <c r="F12723" s="3" t="s">
        <v>12</v>
      </c>
      <c r="G12723" s="3" t="s">
        <v>13</v>
      </c>
      <c r="H12723" s="3" t="s">
        <v>3063</v>
      </c>
      <c r="I12723" s="3">
        <f t="shared" si="1190"/>
        <v>0</v>
      </c>
      <c r="J12723" s="3">
        <f t="shared" si="1190"/>
        <v>0</v>
      </c>
      <c r="K12723" s="3">
        <f t="shared" si="1190"/>
        <v>0</v>
      </c>
      <c r="L12723" s="3">
        <f t="shared" si="1191"/>
        <v>0</v>
      </c>
      <c r="M12723" s="3">
        <f t="shared" si="1192"/>
        <v>0</v>
      </c>
      <c r="N12723" s="3">
        <f t="shared" si="1193"/>
        <v>0</v>
      </c>
      <c r="O12723" s="3">
        <v>17190</v>
      </c>
      <c r="P12723" s="3">
        <v>21315.599999999999</v>
      </c>
    </row>
    <row r="12724" spans="2:16" x14ac:dyDescent="0.15">
      <c r="B12724" s="5">
        <v>45384</v>
      </c>
      <c r="C12724" s="16">
        <f t="shared" si="1188"/>
        <v>2024</v>
      </c>
      <c r="D12724" s="16">
        <f t="shared" si="1189"/>
        <v>4</v>
      </c>
      <c r="E12724" s="3" t="s">
        <v>11</v>
      </c>
      <c r="F12724" s="3" t="s">
        <v>294</v>
      </c>
      <c r="G12724" s="3" t="s">
        <v>13</v>
      </c>
      <c r="H12724" s="3" t="s">
        <v>3447</v>
      </c>
      <c r="I12724" s="3">
        <f t="shared" si="1190"/>
        <v>0</v>
      </c>
      <c r="J12724" s="3">
        <f t="shared" si="1190"/>
        <v>0</v>
      </c>
      <c r="K12724" s="3">
        <f t="shared" si="1190"/>
        <v>0</v>
      </c>
      <c r="L12724" s="3">
        <f t="shared" si="1191"/>
        <v>0</v>
      </c>
      <c r="M12724" s="3">
        <f t="shared" si="1192"/>
        <v>0</v>
      </c>
      <c r="N12724" s="3">
        <f t="shared" si="1193"/>
        <v>0</v>
      </c>
      <c r="O12724" s="3">
        <v>14157</v>
      </c>
      <c r="P12724" s="3">
        <v>17554.68</v>
      </c>
    </row>
    <row r="12725" spans="2:16" x14ac:dyDescent="0.15">
      <c r="B12725" s="5">
        <v>45589</v>
      </c>
      <c r="C12725" s="16">
        <f t="shared" si="1188"/>
        <v>2024</v>
      </c>
      <c r="D12725" s="16">
        <f t="shared" si="1189"/>
        <v>10</v>
      </c>
      <c r="E12725" s="3" t="s">
        <v>11</v>
      </c>
      <c r="F12725" s="3" t="s">
        <v>12</v>
      </c>
      <c r="G12725" s="3" t="s">
        <v>13</v>
      </c>
      <c r="H12725" s="3" t="s">
        <v>3431</v>
      </c>
      <c r="I12725" s="3">
        <f t="shared" si="1190"/>
        <v>0</v>
      </c>
      <c r="J12725" s="3">
        <f t="shared" si="1190"/>
        <v>0</v>
      </c>
      <c r="K12725" s="3">
        <f t="shared" si="1190"/>
        <v>0</v>
      </c>
      <c r="L12725" s="3">
        <f t="shared" si="1191"/>
        <v>0</v>
      </c>
      <c r="M12725" s="3">
        <f t="shared" si="1192"/>
        <v>0</v>
      </c>
      <c r="N12725" s="3">
        <f t="shared" si="1193"/>
        <v>0</v>
      </c>
      <c r="O12725" s="3">
        <v>14310</v>
      </c>
      <c r="P12725" s="3">
        <v>17744.400000000001</v>
      </c>
    </row>
    <row r="12726" spans="2:16" x14ac:dyDescent="0.15">
      <c r="B12726" s="5">
        <v>45477</v>
      </c>
      <c r="C12726" s="16">
        <f t="shared" si="1188"/>
        <v>2024</v>
      </c>
      <c r="D12726" s="16">
        <f t="shared" si="1189"/>
        <v>7</v>
      </c>
      <c r="E12726" s="3" t="s">
        <v>11</v>
      </c>
      <c r="F12726" s="3" t="s">
        <v>12</v>
      </c>
      <c r="G12726" s="3" t="s">
        <v>13</v>
      </c>
      <c r="H12726" s="3" t="s">
        <v>3286</v>
      </c>
      <c r="I12726" s="3">
        <f t="shared" si="1190"/>
        <v>0</v>
      </c>
      <c r="J12726" s="3">
        <f t="shared" si="1190"/>
        <v>0</v>
      </c>
      <c r="K12726" s="3">
        <f t="shared" si="1190"/>
        <v>0</v>
      </c>
      <c r="L12726" s="3">
        <f t="shared" si="1191"/>
        <v>0</v>
      </c>
      <c r="M12726" s="3">
        <f t="shared" si="1192"/>
        <v>0</v>
      </c>
      <c r="N12726" s="3">
        <f t="shared" si="1193"/>
        <v>0</v>
      </c>
      <c r="O12726" s="3">
        <v>15761.4</v>
      </c>
      <c r="P12726" s="3">
        <v>19571.52</v>
      </c>
    </row>
    <row r="12727" spans="2:16" x14ac:dyDescent="0.15">
      <c r="B12727" s="5">
        <v>45385</v>
      </c>
      <c r="C12727" s="16">
        <f t="shared" si="1188"/>
        <v>2024</v>
      </c>
      <c r="D12727" s="16">
        <f t="shared" si="1189"/>
        <v>4</v>
      </c>
      <c r="E12727" s="3" t="s">
        <v>11</v>
      </c>
      <c r="F12727" s="3" t="s">
        <v>294</v>
      </c>
      <c r="G12727" s="3" t="s">
        <v>13</v>
      </c>
      <c r="H12727" s="3" t="s">
        <v>3650</v>
      </c>
      <c r="I12727" s="3">
        <f t="shared" si="1190"/>
        <v>0</v>
      </c>
      <c r="J12727" s="3">
        <f t="shared" si="1190"/>
        <v>0</v>
      </c>
      <c r="K12727" s="3">
        <f t="shared" si="1190"/>
        <v>0</v>
      </c>
      <c r="L12727" s="3">
        <f t="shared" si="1191"/>
        <v>0</v>
      </c>
      <c r="M12727" s="3">
        <f t="shared" si="1192"/>
        <v>0</v>
      </c>
      <c r="N12727" s="3">
        <f t="shared" si="1193"/>
        <v>0</v>
      </c>
      <c r="O12727" s="3">
        <v>12109.5</v>
      </c>
      <c r="P12727" s="3">
        <v>15024.75</v>
      </c>
    </row>
    <row r="12728" spans="2:16" x14ac:dyDescent="0.15">
      <c r="B12728" s="5">
        <v>45375</v>
      </c>
      <c r="C12728" s="16">
        <f t="shared" si="1188"/>
        <v>2024</v>
      </c>
      <c r="D12728" s="16">
        <f t="shared" si="1189"/>
        <v>3</v>
      </c>
      <c r="E12728" s="3" t="s">
        <v>11</v>
      </c>
      <c r="F12728" s="3" t="s">
        <v>12</v>
      </c>
      <c r="G12728" s="3" t="s">
        <v>13</v>
      </c>
      <c r="H12728" s="3" t="s">
        <v>3651</v>
      </c>
      <c r="I12728" s="3">
        <f t="shared" si="1190"/>
        <v>0</v>
      </c>
      <c r="J12728" s="3">
        <f t="shared" si="1190"/>
        <v>0</v>
      </c>
      <c r="K12728" s="3">
        <f t="shared" si="1190"/>
        <v>0</v>
      </c>
      <c r="L12728" s="3">
        <f t="shared" si="1191"/>
        <v>0</v>
      </c>
      <c r="M12728" s="3">
        <f t="shared" si="1192"/>
        <v>0</v>
      </c>
      <c r="N12728" s="3">
        <f t="shared" si="1193"/>
        <v>0</v>
      </c>
      <c r="O12728" s="3">
        <v>12069</v>
      </c>
      <c r="P12728" s="3">
        <v>14965.56</v>
      </c>
    </row>
    <row r="12729" spans="2:16" x14ac:dyDescent="0.15">
      <c r="B12729" s="5" t="s">
        <v>786</v>
      </c>
      <c r="C12729" s="16">
        <f t="shared" si="1188"/>
        <v>2023</v>
      </c>
      <c r="D12729" s="16">
        <f t="shared" si="1189"/>
        <v>9</v>
      </c>
      <c r="E12729" s="3" t="s">
        <v>20</v>
      </c>
      <c r="F12729" s="3" t="s">
        <v>12</v>
      </c>
      <c r="G12729" s="3" t="s">
        <v>13</v>
      </c>
      <c r="H12729" s="3" t="s">
        <v>3460</v>
      </c>
      <c r="I12729" s="3">
        <f t="shared" si="1190"/>
        <v>0</v>
      </c>
      <c r="J12729" s="3">
        <f t="shared" si="1190"/>
        <v>0</v>
      </c>
      <c r="K12729" s="3">
        <f t="shared" si="1190"/>
        <v>0</v>
      </c>
      <c r="L12729" s="3">
        <f t="shared" si="1191"/>
        <v>0</v>
      </c>
      <c r="M12729" s="3">
        <f t="shared" si="1192"/>
        <v>0</v>
      </c>
      <c r="N12729" s="3">
        <f t="shared" si="1193"/>
        <v>0</v>
      </c>
      <c r="O12729" s="3">
        <v>14040</v>
      </c>
      <c r="P12729" s="3">
        <v>17409.599999999999</v>
      </c>
    </row>
    <row r="12730" spans="2:16" x14ac:dyDescent="0.15">
      <c r="B12730" s="5">
        <v>45375</v>
      </c>
      <c r="C12730" s="16">
        <f t="shared" si="1188"/>
        <v>2024</v>
      </c>
      <c r="D12730" s="16">
        <f t="shared" si="1189"/>
        <v>3</v>
      </c>
      <c r="E12730" s="3" t="s">
        <v>11</v>
      </c>
      <c r="F12730" s="3" t="s">
        <v>12</v>
      </c>
      <c r="G12730" s="3" t="s">
        <v>13</v>
      </c>
      <c r="H12730" s="3" t="s">
        <v>3075</v>
      </c>
      <c r="I12730" s="3">
        <f t="shared" si="1190"/>
        <v>0</v>
      </c>
      <c r="J12730" s="3">
        <f t="shared" si="1190"/>
        <v>0</v>
      </c>
      <c r="K12730" s="3">
        <f t="shared" si="1190"/>
        <v>0</v>
      </c>
      <c r="L12730" s="3">
        <f t="shared" si="1191"/>
        <v>0</v>
      </c>
      <c r="M12730" s="3">
        <f t="shared" si="1192"/>
        <v>0</v>
      </c>
      <c r="N12730" s="3">
        <f t="shared" si="1193"/>
        <v>0</v>
      </c>
      <c r="O12730" s="3">
        <v>17100</v>
      </c>
      <c r="P12730" s="3">
        <v>21204</v>
      </c>
    </row>
    <row r="12731" spans="2:16" x14ac:dyDescent="0.15">
      <c r="B12731" s="5" t="s">
        <v>43</v>
      </c>
      <c r="C12731" s="16">
        <f t="shared" si="1188"/>
        <v>2023</v>
      </c>
      <c r="D12731" s="16">
        <f t="shared" si="1189"/>
        <v>3</v>
      </c>
      <c r="E12731" s="3" t="s">
        <v>20</v>
      </c>
      <c r="F12731" s="3" t="s">
        <v>12</v>
      </c>
      <c r="G12731" s="3" t="s">
        <v>13</v>
      </c>
      <c r="H12731" s="3" t="s">
        <v>3762</v>
      </c>
      <c r="I12731" s="3">
        <f t="shared" si="1190"/>
        <v>0</v>
      </c>
      <c r="J12731" s="3">
        <f t="shared" si="1190"/>
        <v>0</v>
      </c>
      <c r="K12731" s="3">
        <f t="shared" si="1190"/>
        <v>0</v>
      </c>
      <c r="L12731" s="3">
        <f t="shared" si="1191"/>
        <v>0</v>
      </c>
      <c r="M12731" s="3">
        <f t="shared" si="1192"/>
        <v>0</v>
      </c>
      <c r="N12731" s="3">
        <f t="shared" si="1193"/>
        <v>0</v>
      </c>
      <c r="O12731" s="3">
        <v>11072.7</v>
      </c>
      <c r="P12731" s="3">
        <v>13779.36</v>
      </c>
    </row>
    <row r="12732" spans="2:16" x14ac:dyDescent="0.15">
      <c r="B12732" s="5">
        <v>45435</v>
      </c>
      <c r="C12732" s="16">
        <f t="shared" si="1188"/>
        <v>2024</v>
      </c>
      <c r="D12732" s="16">
        <f t="shared" si="1189"/>
        <v>5</v>
      </c>
      <c r="E12732" s="3" t="s">
        <v>11</v>
      </c>
      <c r="F12732" s="3" t="s">
        <v>12</v>
      </c>
      <c r="G12732" s="3" t="s">
        <v>13</v>
      </c>
      <c r="H12732" s="3" t="s">
        <v>3076</v>
      </c>
      <c r="I12732" s="3">
        <f t="shared" si="1190"/>
        <v>0</v>
      </c>
      <c r="J12732" s="3">
        <f t="shared" si="1190"/>
        <v>0</v>
      </c>
      <c r="K12732" s="3">
        <f t="shared" si="1190"/>
        <v>0</v>
      </c>
      <c r="L12732" s="3">
        <f t="shared" si="1191"/>
        <v>0</v>
      </c>
      <c r="M12732" s="3">
        <f t="shared" si="1192"/>
        <v>0</v>
      </c>
      <c r="N12732" s="3">
        <f t="shared" si="1193"/>
        <v>0</v>
      </c>
      <c r="O12732" s="3">
        <v>17100</v>
      </c>
      <c r="P12732" s="3">
        <v>21204</v>
      </c>
    </row>
    <row r="12733" spans="2:16" x14ac:dyDescent="0.15">
      <c r="B12733" s="5" t="s">
        <v>3455</v>
      </c>
      <c r="C12733" s="16">
        <f t="shared" si="1188"/>
        <v>2022</v>
      </c>
      <c r="D12733" s="16">
        <f t="shared" si="1189"/>
        <v>11</v>
      </c>
      <c r="E12733" s="3" t="s">
        <v>20</v>
      </c>
      <c r="F12733" s="3" t="s">
        <v>12</v>
      </c>
      <c r="G12733" s="3" t="s">
        <v>13</v>
      </c>
      <c r="H12733" s="3" t="s">
        <v>3456</v>
      </c>
      <c r="I12733" s="3">
        <f t="shared" si="1190"/>
        <v>0</v>
      </c>
      <c r="J12733" s="3">
        <f t="shared" si="1190"/>
        <v>0</v>
      </c>
      <c r="K12733" s="3">
        <f t="shared" si="1190"/>
        <v>0</v>
      </c>
      <c r="L12733" s="3">
        <f t="shared" si="1191"/>
        <v>0</v>
      </c>
      <c r="M12733" s="3">
        <f t="shared" si="1192"/>
        <v>0</v>
      </c>
      <c r="N12733" s="3">
        <f t="shared" si="1193"/>
        <v>0</v>
      </c>
      <c r="O12733" s="3">
        <v>14040</v>
      </c>
      <c r="P12733" s="3">
        <v>28111.51</v>
      </c>
    </row>
    <row r="12734" spans="2:16" x14ac:dyDescent="0.15">
      <c r="B12734" s="5" t="s">
        <v>2669</v>
      </c>
      <c r="C12734" s="16">
        <f t="shared" si="1188"/>
        <v>2022</v>
      </c>
      <c r="D12734" s="16">
        <f t="shared" si="1189"/>
        <v>11</v>
      </c>
      <c r="E12734" s="3" t="s">
        <v>20</v>
      </c>
      <c r="F12734" s="3" t="s">
        <v>12</v>
      </c>
      <c r="G12734" s="3" t="s">
        <v>13</v>
      </c>
      <c r="H12734" s="3" t="s">
        <v>3456</v>
      </c>
      <c r="I12734" s="3">
        <f t="shared" si="1190"/>
        <v>0</v>
      </c>
      <c r="J12734" s="3">
        <f t="shared" si="1190"/>
        <v>0</v>
      </c>
      <c r="K12734" s="3">
        <f t="shared" si="1190"/>
        <v>0</v>
      </c>
      <c r="L12734" s="3">
        <f t="shared" si="1191"/>
        <v>0</v>
      </c>
      <c r="M12734" s="3">
        <f t="shared" si="1192"/>
        <v>0</v>
      </c>
      <c r="N12734" s="3">
        <f t="shared" si="1193"/>
        <v>0</v>
      </c>
      <c r="O12734" s="3">
        <v>14040</v>
      </c>
      <c r="P12734" s="3">
        <v>28111.51</v>
      </c>
    </row>
    <row r="12735" spans="2:16" x14ac:dyDescent="0.15">
      <c r="B12735" s="5" t="s">
        <v>2669</v>
      </c>
      <c r="C12735" s="16">
        <f t="shared" si="1188"/>
        <v>2022</v>
      </c>
      <c r="D12735" s="16">
        <f t="shared" si="1189"/>
        <v>11</v>
      </c>
      <c r="E12735" s="3" t="s">
        <v>20</v>
      </c>
      <c r="F12735" s="3" t="s">
        <v>12</v>
      </c>
      <c r="G12735" s="3" t="s">
        <v>13</v>
      </c>
      <c r="H12735" s="3" t="s">
        <v>3456</v>
      </c>
      <c r="I12735" s="3">
        <f t="shared" si="1190"/>
        <v>0</v>
      </c>
      <c r="J12735" s="3">
        <f t="shared" si="1190"/>
        <v>0</v>
      </c>
      <c r="K12735" s="3">
        <f t="shared" si="1190"/>
        <v>0</v>
      </c>
      <c r="L12735" s="3">
        <f t="shared" si="1191"/>
        <v>0</v>
      </c>
      <c r="M12735" s="3">
        <f t="shared" si="1192"/>
        <v>0</v>
      </c>
      <c r="N12735" s="3">
        <f t="shared" si="1193"/>
        <v>0</v>
      </c>
      <c r="O12735" s="3">
        <v>14040</v>
      </c>
      <c r="P12735" s="3">
        <v>28111.51</v>
      </c>
    </row>
    <row r="12736" spans="2:16" x14ac:dyDescent="0.15">
      <c r="B12736" s="5" t="s">
        <v>1747</v>
      </c>
      <c r="C12736" s="16">
        <f t="shared" si="1188"/>
        <v>2022</v>
      </c>
      <c r="D12736" s="16">
        <f t="shared" si="1189"/>
        <v>11</v>
      </c>
      <c r="E12736" s="3" t="s">
        <v>20</v>
      </c>
      <c r="F12736" s="3" t="s">
        <v>12</v>
      </c>
      <c r="G12736" s="3" t="s">
        <v>13</v>
      </c>
      <c r="H12736" s="3" t="s">
        <v>3456</v>
      </c>
      <c r="I12736" s="3">
        <f t="shared" si="1190"/>
        <v>0</v>
      </c>
      <c r="J12736" s="3">
        <f t="shared" si="1190"/>
        <v>0</v>
      </c>
      <c r="K12736" s="3">
        <f t="shared" si="1190"/>
        <v>0</v>
      </c>
      <c r="L12736" s="3">
        <f t="shared" si="1191"/>
        <v>0</v>
      </c>
      <c r="M12736" s="3">
        <f t="shared" si="1192"/>
        <v>0</v>
      </c>
      <c r="N12736" s="3">
        <f t="shared" si="1193"/>
        <v>0</v>
      </c>
      <c r="O12736" s="3">
        <v>14040</v>
      </c>
      <c r="P12736" s="3">
        <v>28111.51</v>
      </c>
    </row>
    <row r="12737" spans="2:16" x14ac:dyDescent="0.15">
      <c r="B12737" s="5" t="s">
        <v>3455</v>
      </c>
      <c r="C12737" s="16">
        <f t="shared" si="1188"/>
        <v>2022</v>
      </c>
      <c r="D12737" s="16">
        <f t="shared" si="1189"/>
        <v>11</v>
      </c>
      <c r="E12737" s="3" t="s">
        <v>20</v>
      </c>
      <c r="F12737" s="3" t="s">
        <v>12</v>
      </c>
      <c r="G12737" s="3" t="s">
        <v>13</v>
      </c>
      <c r="H12737" s="3" t="s">
        <v>3456</v>
      </c>
      <c r="I12737" s="3">
        <f t="shared" si="1190"/>
        <v>0</v>
      </c>
      <c r="J12737" s="3">
        <f t="shared" si="1190"/>
        <v>0</v>
      </c>
      <c r="K12737" s="3">
        <f t="shared" si="1190"/>
        <v>0</v>
      </c>
      <c r="L12737" s="3">
        <f t="shared" si="1191"/>
        <v>0</v>
      </c>
      <c r="M12737" s="3">
        <f t="shared" si="1192"/>
        <v>0</v>
      </c>
      <c r="N12737" s="3">
        <f t="shared" si="1193"/>
        <v>0</v>
      </c>
      <c r="O12737" s="3">
        <v>14040</v>
      </c>
      <c r="P12737" s="3">
        <v>28111.43</v>
      </c>
    </row>
    <row r="12738" spans="2:16" x14ac:dyDescent="0.15">
      <c r="B12738" s="5" t="s">
        <v>2669</v>
      </c>
      <c r="C12738" s="16">
        <f t="shared" si="1188"/>
        <v>2022</v>
      </c>
      <c r="D12738" s="16">
        <f t="shared" si="1189"/>
        <v>11</v>
      </c>
      <c r="E12738" s="3" t="s">
        <v>20</v>
      </c>
      <c r="F12738" s="3" t="s">
        <v>12</v>
      </c>
      <c r="G12738" s="3" t="s">
        <v>13</v>
      </c>
      <c r="H12738" s="3" t="s">
        <v>3456</v>
      </c>
      <c r="I12738" s="3">
        <f t="shared" si="1190"/>
        <v>0</v>
      </c>
      <c r="J12738" s="3">
        <f t="shared" si="1190"/>
        <v>0</v>
      </c>
      <c r="K12738" s="3">
        <f t="shared" si="1190"/>
        <v>0</v>
      </c>
      <c r="L12738" s="3">
        <f t="shared" si="1191"/>
        <v>0</v>
      </c>
      <c r="M12738" s="3">
        <f t="shared" si="1192"/>
        <v>0</v>
      </c>
      <c r="N12738" s="3">
        <f t="shared" si="1193"/>
        <v>0</v>
      </c>
      <c r="O12738" s="3">
        <v>14040</v>
      </c>
      <c r="P12738" s="3">
        <v>28111.43</v>
      </c>
    </row>
    <row r="12739" spans="2:16" x14ac:dyDescent="0.15">
      <c r="B12739" s="5" t="s">
        <v>475</v>
      </c>
      <c r="C12739" s="16">
        <f t="shared" si="1188"/>
        <v>2023</v>
      </c>
      <c r="D12739" s="16">
        <f t="shared" si="1189"/>
        <v>12</v>
      </c>
      <c r="E12739" s="3" t="s">
        <v>20</v>
      </c>
      <c r="F12739" s="3" t="s">
        <v>12</v>
      </c>
      <c r="G12739" s="3" t="s">
        <v>13</v>
      </c>
      <c r="H12739" s="3" t="s">
        <v>3745</v>
      </c>
      <c r="I12739" s="3">
        <f t="shared" si="1190"/>
        <v>0</v>
      </c>
      <c r="J12739" s="3">
        <f t="shared" si="1190"/>
        <v>0</v>
      </c>
      <c r="K12739" s="3">
        <f t="shared" si="1190"/>
        <v>0</v>
      </c>
      <c r="L12739" s="3">
        <f t="shared" si="1191"/>
        <v>0</v>
      </c>
      <c r="M12739" s="3">
        <f t="shared" si="1192"/>
        <v>0</v>
      </c>
      <c r="N12739" s="3">
        <f t="shared" si="1193"/>
        <v>0</v>
      </c>
      <c r="O12739" s="3">
        <v>11394</v>
      </c>
      <c r="P12739" s="3">
        <v>14128.56</v>
      </c>
    </row>
    <row r="12740" spans="2:16" x14ac:dyDescent="0.15">
      <c r="B12740" s="5" t="s">
        <v>2147</v>
      </c>
      <c r="C12740" s="16">
        <f t="shared" ref="C12740:C12803" si="1194">YEAR(B12740)</f>
        <v>2023</v>
      </c>
      <c r="D12740" s="16">
        <f t="shared" ref="D12740:D12803" si="1195">MONTH(B12740)</f>
        <v>4</v>
      </c>
      <c r="E12740" s="3" t="s">
        <v>20</v>
      </c>
      <c r="F12740" s="3" t="s">
        <v>12</v>
      </c>
      <c r="G12740" s="3" t="s">
        <v>13</v>
      </c>
      <c r="H12740" s="3" t="s">
        <v>3648</v>
      </c>
      <c r="I12740" s="3">
        <f t="shared" ref="I12740:K12803" si="1196">MIN(1,IFERROR(SEARCH(I$2,$H12740),0))</f>
        <v>0</v>
      </c>
      <c r="J12740" s="3">
        <f t="shared" si="1196"/>
        <v>0</v>
      </c>
      <c r="K12740" s="3">
        <f t="shared" si="1196"/>
        <v>0</v>
      </c>
      <c r="L12740" s="3">
        <f t="shared" ref="L12740:L12803" si="1197">IF(I12740*J12740=1,"Гороховый изолят",IF(I12740*K12740=1,"Гороховый концентрат",0))</f>
        <v>0</v>
      </c>
      <c r="M12740" s="3">
        <f t="shared" ref="M12740:M12803" si="1198">$I12740*J12740</f>
        <v>0</v>
      </c>
      <c r="N12740" s="3">
        <f t="shared" ref="N12740:N12803" si="1199">$I12740*K12740</f>
        <v>0</v>
      </c>
      <c r="O12740" s="3">
        <v>12150</v>
      </c>
      <c r="P12740" s="3">
        <v>15120</v>
      </c>
    </row>
    <row r="12741" spans="2:16" x14ac:dyDescent="0.15">
      <c r="B12741" s="5" t="s">
        <v>3147</v>
      </c>
      <c r="C12741" s="16">
        <f t="shared" si="1194"/>
        <v>2023</v>
      </c>
      <c r="D12741" s="16">
        <f t="shared" si="1195"/>
        <v>4</v>
      </c>
      <c r="E12741" s="3" t="s">
        <v>20</v>
      </c>
      <c r="F12741" s="3" t="s">
        <v>12</v>
      </c>
      <c r="G12741" s="3" t="s">
        <v>13</v>
      </c>
      <c r="H12741" s="3" t="s">
        <v>3642</v>
      </c>
      <c r="I12741" s="3">
        <f t="shared" si="1196"/>
        <v>0</v>
      </c>
      <c r="J12741" s="3">
        <f t="shared" si="1196"/>
        <v>0</v>
      </c>
      <c r="K12741" s="3">
        <f t="shared" si="1196"/>
        <v>0</v>
      </c>
      <c r="L12741" s="3">
        <f t="shared" si="1197"/>
        <v>0</v>
      </c>
      <c r="M12741" s="3">
        <f t="shared" si="1198"/>
        <v>0</v>
      </c>
      <c r="N12741" s="3">
        <f t="shared" si="1199"/>
        <v>0</v>
      </c>
      <c r="O12741" s="3">
        <v>12166.2</v>
      </c>
      <c r="P12741" s="3">
        <v>15140.16</v>
      </c>
    </row>
    <row r="12742" spans="2:16" x14ac:dyDescent="0.15">
      <c r="B12742" s="5" t="s">
        <v>3458</v>
      </c>
      <c r="C12742" s="16">
        <f t="shared" si="1194"/>
        <v>2023</v>
      </c>
      <c r="D12742" s="16">
        <f t="shared" si="1195"/>
        <v>12</v>
      </c>
      <c r="E12742" s="3" t="s">
        <v>20</v>
      </c>
      <c r="F12742" s="3" t="s">
        <v>12</v>
      </c>
      <c r="G12742" s="3" t="s">
        <v>13</v>
      </c>
      <c r="H12742" s="3" t="s">
        <v>3459</v>
      </c>
      <c r="I12742" s="3">
        <f t="shared" si="1196"/>
        <v>0</v>
      </c>
      <c r="J12742" s="3">
        <f t="shared" si="1196"/>
        <v>0</v>
      </c>
      <c r="K12742" s="3">
        <f t="shared" si="1196"/>
        <v>0</v>
      </c>
      <c r="L12742" s="3">
        <f t="shared" si="1197"/>
        <v>0</v>
      </c>
      <c r="M12742" s="3">
        <f t="shared" si="1198"/>
        <v>0</v>
      </c>
      <c r="N12742" s="3">
        <f t="shared" si="1199"/>
        <v>0</v>
      </c>
      <c r="O12742" s="3">
        <v>14040</v>
      </c>
      <c r="P12742" s="3">
        <v>17409.599999999999</v>
      </c>
    </row>
    <row r="12743" spans="2:16" x14ac:dyDescent="0.15">
      <c r="B12743" s="5" t="s">
        <v>3458</v>
      </c>
      <c r="C12743" s="16">
        <f t="shared" si="1194"/>
        <v>2023</v>
      </c>
      <c r="D12743" s="16">
        <f t="shared" si="1195"/>
        <v>12</v>
      </c>
      <c r="E12743" s="3" t="s">
        <v>20</v>
      </c>
      <c r="F12743" s="3" t="s">
        <v>12</v>
      </c>
      <c r="G12743" s="3" t="s">
        <v>13</v>
      </c>
      <c r="H12743" s="3" t="s">
        <v>3459</v>
      </c>
      <c r="I12743" s="3">
        <f t="shared" si="1196"/>
        <v>0</v>
      </c>
      <c r="J12743" s="3">
        <f t="shared" si="1196"/>
        <v>0</v>
      </c>
      <c r="K12743" s="3">
        <f t="shared" si="1196"/>
        <v>0</v>
      </c>
      <c r="L12743" s="3">
        <f t="shared" si="1197"/>
        <v>0</v>
      </c>
      <c r="M12743" s="3">
        <f t="shared" si="1198"/>
        <v>0</v>
      </c>
      <c r="N12743" s="3">
        <f t="shared" si="1199"/>
        <v>0</v>
      </c>
      <c r="O12743" s="3">
        <v>14040</v>
      </c>
      <c r="P12743" s="3">
        <v>17409.599999999999</v>
      </c>
    </row>
    <row r="12744" spans="2:16" x14ac:dyDescent="0.15">
      <c r="B12744" s="5" t="s">
        <v>1404</v>
      </c>
      <c r="C12744" s="16">
        <f t="shared" si="1194"/>
        <v>2023</v>
      </c>
      <c r="D12744" s="16">
        <f t="shared" si="1195"/>
        <v>9</v>
      </c>
      <c r="E12744" s="3" t="s">
        <v>20</v>
      </c>
      <c r="F12744" s="3" t="s">
        <v>12</v>
      </c>
      <c r="G12744" s="3" t="s">
        <v>13</v>
      </c>
      <c r="H12744" s="3" t="s">
        <v>3461</v>
      </c>
      <c r="I12744" s="3">
        <f t="shared" si="1196"/>
        <v>0</v>
      </c>
      <c r="J12744" s="3">
        <f t="shared" si="1196"/>
        <v>0</v>
      </c>
      <c r="K12744" s="3">
        <f t="shared" si="1196"/>
        <v>0</v>
      </c>
      <c r="L12744" s="3">
        <f t="shared" si="1197"/>
        <v>0</v>
      </c>
      <c r="M12744" s="3">
        <f t="shared" si="1198"/>
        <v>0</v>
      </c>
      <c r="N12744" s="3">
        <f t="shared" si="1199"/>
        <v>0</v>
      </c>
      <c r="O12744" s="3">
        <v>14040</v>
      </c>
      <c r="P12744" s="3">
        <v>17409.599999999999</v>
      </c>
    </row>
    <row r="12745" spans="2:16" x14ac:dyDescent="0.15">
      <c r="B12745" s="5" t="s">
        <v>199</v>
      </c>
      <c r="C12745" s="16">
        <f t="shared" si="1194"/>
        <v>2023</v>
      </c>
      <c r="D12745" s="16">
        <f t="shared" si="1195"/>
        <v>11</v>
      </c>
      <c r="E12745" s="3" t="s">
        <v>20</v>
      </c>
      <c r="F12745" s="3" t="s">
        <v>12</v>
      </c>
      <c r="G12745" s="3" t="s">
        <v>13</v>
      </c>
      <c r="H12745" s="3" t="s">
        <v>3073</v>
      </c>
      <c r="I12745" s="3">
        <f t="shared" si="1196"/>
        <v>0</v>
      </c>
      <c r="J12745" s="3">
        <f t="shared" si="1196"/>
        <v>0</v>
      </c>
      <c r="K12745" s="3">
        <f t="shared" si="1196"/>
        <v>0</v>
      </c>
      <c r="L12745" s="3">
        <f t="shared" si="1197"/>
        <v>0</v>
      </c>
      <c r="M12745" s="3">
        <f t="shared" si="1198"/>
        <v>0</v>
      </c>
      <c r="N12745" s="3">
        <f t="shared" si="1199"/>
        <v>0</v>
      </c>
      <c r="O12745" s="3">
        <v>17100</v>
      </c>
      <c r="P12745" s="3">
        <v>21204</v>
      </c>
    </row>
    <row r="12746" spans="2:16" x14ac:dyDescent="0.15">
      <c r="B12746" s="5">
        <v>45435</v>
      </c>
      <c r="C12746" s="16">
        <f t="shared" si="1194"/>
        <v>2024</v>
      </c>
      <c r="D12746" s="16">
        <f t="shared" si="1195"/>
        <v>5</v>
      </c>
      <c r="E12746" s="3" t="s">
        <v>11</v>
      </c>
      <c r="F12746" s="3" t="s">
        <v>12</v>
      </c>
      <c r="G12746" s="3" t="s">
        <v>13</v>
      </c>
      <c r="H12746" s="3" t="s">
        <v>3450</v>
      </c>
      <c r="I12746" s="3">
        <f t="shared" si="1196"/>
        <v>0</v>
      </c>
      <c r="J12746" s="3">
        <f t="shared" si="1196"/>
        <v>0</v>
      </c>
      <c r="K12746" s="3">
        <f t="shared" si="1196"/>
        <v>0</v>
      </c>
      <c r="L12746" s="3">
        <f t="shared" si="1197"/>
        <v>0</v>
      </c>
      <c r="M12746" s="3">
        <f t="shared" si="1198"/>
        <v>0</v>
      </c>
      <c r="N12746" s="3">
        <f t="shared" si="1199"/>
        <v>0</v>
      </c>
      <c r="O12746" s="3">
        <v>14130</v>
      </c>
      <c r="P12746" s="3">
        <v>17521.2</v>
      </c>
    </row>
    <row r="12747" spans="2:16" x14ac:dyDescent="0.15">
      <c r="B12747" s="5">
        <v>45615</v>
      </c>
      <c r="C12747" s="16">
        <f t="shared" si="1194"/>
        <v>2024</v>
      </c>
      <c r="D12747" s="16">
        <f t="shared" si="1195"/>
        <v>11</v>
      </c>
      <c r="E12747" s="3" t="s">
        <v>11</v>
      </c>
      <c r="F12747" s="3" t="s">
        <v>12</v>
      </c>
      <c r="G12747" s="3" t="s">
        <v>13</v>
      </c>
      <c r="H12747" s="3" t="s">
        <v>3049</v>
      </c>
      <c r="I12747" s="3">
        <f t="shared" si="1196"/>
        <v>0</v>
      </c>
      <c r="J12747" s="3">
        <f t="shared" si="1196"/>
        <v>0</v>
      </c>
      <c r="K12747" s="3">
        <f t="shared" si="1196"/>
        <v>0</v>
      </c>
      <c r="L12747" s="3">
        <f t="shared" si="1197"/>
        <v>0</v>
      </c>
      <c r="M12747" s="3">
        <f t="shared" si="1198"/>
        <v>0</v>
      </c>
      <c r="N12747" s="3">
        <f t="shared" si="1199"/>
        <v>0</v>
      </c>
      <c r="O12747" s="3">
        <v>17280</v>
      </c>
      <c r="P12747" s="3">
        <v>21427.200000000001</v>
      </c>
    </row>
    <row r="12748" spans="2:16" x14ac:dyDescent="0.15">
      <c r="B12748" s="5">
        <v>45614</v>
      </c>
      <c r="C12748" s="16">
        <f t="shared" si="1194"/>
        <v>2024</v>
      </c>
      <c r="D12748" s="16">
        <f t="shared" si="1195"/>
        <v>11</v>
      </c>
      <c r="E12748" s="3" t="s">
        <v>11</v>
      </c>
      <c r="F12748" s="3" t="s">
        <v>12</v>
      </c>
      <c r="G12748" s="3" t="s">
        <v>13</v>
      </c>
      <c r="H12748" s="3" t="s">
        <v>4719</v>
      </c>
      <c r="I12748" s="3">
        <f t="shared" si="1196"/>
        <v>0</v>
      </c>
      <c r="J12748" s="3">
        <f t="shared" si="1196"/>
        <v>0</v>
      </c>
      <c r="K12748" s="3">
        <f t="shared" si="1196"/>
        <v>0</v>
      </c>
      <c r="L12748" s="3">
        <f t="shared" si="1197"/>
        <v>0</v>
      </c>
      <c r="M12748" s="3">
        <f t="shared" si="1198"/>
        <v>0</v>
      </c>
      <c r="N12748" s="3">
        <f t="shared" si="1199"/>
        <v>0</v>
      </c>
      <c r="O12748" s="3">
        <v>2765</v>
      </c>
      <c r="P12748" s="3">
        <v>3429</v>
      </c>
    </row>
    <row r="12749" spans="2:16" x14ac:dyDescent="0.15">
      <c r="B12749" s="5">
        <v>45590</v>
      </c>
      <c r="C12749" s="16">
        <f t="shared" si="1194"/>
        <v>2024</v>
      </c>
      <c r="D12749" s="16">
        <f t="shared" si="1195"/>
        <v>10</v>
      </c>
      <c r="E12749" s="3" t="s">
        <v>11</v>
      </c>
      <c r="F12749" s="3" t="s">
        <v>12</v>
      </c>
      <c r="G12749" s="3" t="s">
        <v>13</v>
      </c>
      <c r="H12749" s="3" t="s">
        <v>3443</v>
      </c>
      <c r="I12749" s="3">
        <f t="shared" si="1196"/>
        <v>0</v>
      </c>
      <c r="J12749" s="3">
        <f t="shared" si="1196"/>
        <v>0</v>
      </c>
      <c r="K12749" s="3">
        <f t="shared" si="1196"/>
        <v>0</v>
      </c>
      <c r="L12749" s="3">
        <f t="shared" si="1197"/>
        <v>0</v>
      </c>
      <c r="M12749" s="3">
        <f t="shared" si="1198"/>
        <v>0</v>
      </c>
      <c r="N12749" s="3">
        <f t="shared" si="1199"/>
        <v>0</v>
      </c>
      <c r="O12749" s="3">
        <v>14220</v>
      </c>
      <c r="P12749" s="3">
        <v>17632.8</v>
      </c>
    </row>
    <row r="12750" spans="2:16" x14ac:dyDescent="0.15">
      <c r="B12750" s="5" t="s">
        <v>991</v>
      </c>
      <c r="C12750" s="16">
        <f t="shared" si="1194"/>
        <v>2022</v>
      </c>
      <c r="D12750" s="16">
        <f t="shared" si="1195"/>
        <v>5</v>
      </c>
      <c r="E12750" s="3" t="s">
        <v>20</v>
      </c>
      <c r="F12750" s="3" t="s">
        <v>12</v>
      </c>
      <c r="G12750" s="3" t="s">
        <v>13</v>
      </c>
      <c r="H12750" s="3" t="s">
        <v>4617</v>
      </c>
      <c r="I12750" s="3">
        <f t="shared" si="1196"/>
        <v>0</v>
      </c>
      <c r="J12750" s="3">
        <f t="shared" si="1196"/>
        <v>0</v>
      </c>
      <c r="K12750" s="3">
        <f t="shared" si="1196"/>
        <v>0</v>
      </c>
      <c r="L12750" s="3">
        <f t="shared" si="1197"/>
        <v>0</v>
      </c>
      <c r="M12750" s="3">
        <f t="shared" si="1198"/>
        <v>0</v>
      </c>
      <c r="N12750" s="3">
        <f t="shared" si="1199"/>
        <v>0</v>
      </c>
      <c r="O12750" s="3">
        <v>3003.75</v>
      </c>
      <c r="P12750" s="3">
        <v>6207.75</v>
      </c>
    </row>
    <row r="12751" spans="2:16" x14ac:dyDescent="0.15">
      <c r="B12751" s="5" t="s">
        <v>141</v>
      </c>
      <c r="C12751" s="16">
        <f t="shared" si="1194"/>
        <v>2022</v>
      </c>
      <c r="D12751" s="16">
        <f t="shared" si="1195"/>
        <v>5</v>
      </c>
      <c r="E12751" s="3" t="s">
        <v>20</v>
      </c>
      <c r="F12751" s="3" t="s">
        <v>12</v>
      </c>
      <c r="G12751" s="3" t="s">
        <v>13</v>
      </c>
      <c r="H12751" s="3" t="s">
        <v>4617</v>
      </c>
      <c r="I12751" s="3">
        <f t="shared" si="1196"/>
        <v>0</v>
      </c>
      <c r="J12751" s="3">
        <f t="shared" si="1196"/>
        <v>0</v>
      </c>
      <c r="K12751" s="3">
        <f t="shared" si="1196"/>
        <v>0</v>
      </c>
      <c r="L12751" s="3">
        <f t="shared" si="1197"/>
        <v>0</v>
      </c>
      <c r="M12751" s="3">
        <f t="shared" si="1198"/>
        <v>0</v>
      </c>
      <c r="N12751" s="3">
        <f t="shared" si="1199"/>
        <v>0</v>
      </c>
      <c r="O12751" s="3">
        <v>3003.75</v>
      </c>
      <c r="P12751" s="3">
        <v>6007.5</v>
      </c>
    </row>
    <row r="12752" spans="2:16" x14ac:dyDescent="0.15">
      <c r="B12752" s="5">
        <v>45613</v>
      </c>
      <c r="C12752" s="16">
        <f t="shared" si="1194"/>
        <v>2024</v>
      </c>
      <c r="D12752" s="16">
        <f t="shared" si="1195"/>
        <v>11</v>
      </c>
      <c r="E12752" s="3" t="s">
        <v>11</v>
      </c>
      <c r="F12752" s="3" t="s">
        <v>12</v>
      </c>
      <c r="G12752" s="3" t="s">
        <v>13</v>
      </c>
      <c r="H12752" s="3" t="s">
        <v>3048</v>
      </c>
      <c r="I12752" s="3">
        <f t="shared" si="1196"/>
        <v>0</v>
      </c>
      <c r="J12752" s="3">
        <f t="shared" si="1196"/>
        <v>0</v>
      </c>
      <c r="K12752" s="3">
        <f t="shared" si="1196"/>
        <v>0</v>
      </c>
      <c r="L12752" s="3">
        <f t="shared" si="1197"/>
        <v>0</v>
      </c>
      <c r="M12752" s="3">
        <f t="shared" si="1198"/>
        <v>0</v>
      </c>
      <c r="N12752" s="3">
        <f t="shared" si="1199"/>
        <v>0</v>
      </c>
      <c r="O12752" s="3">
        <v>17280</v>
      </c>
      <c r="P12752" s="3">
        <v>21427.200000000001</v>
      </c>
    </row>
    <row r="12753" spans="2:16" x14ac:dyDescent="0.15">
      <c r="B12753" s="5" t="s">
        <v>475</v>
      </c>
      <c r="C12753" s="16">
        <f t="shared" si="1194"/>
        <v>2023</v>
      </c>
      <c r="D12753" s="16">
        <f t="shared" si="1195"/>
        <v>12</v>
      </c>
      <c r="E12753" s="3" t="s">
        <v>20</v>
      </c>
      <c r="F12753" s="3" t="s">
        <v>12</v>
      </c>
      <c r="G12753" s="3" t="s">
        <v>13</v>
      </c>
      <c r="H12753" s="3" t="s">
        <v>3746</v>
      </c>
      <c r="I12753" s="3">
        <f t="shared" si="1196"/>
        <v>0</v>
      </c>
      <c r="J12753" s="3">
        <f t="shared" si="1196"/>
        <v>0</v>
      </c>
      <c r="K12753" s="3">
        <f t="shared" si="1196"/>
        <v>0</v>
      </c>
      <c r="L12753" s="3">
        <f t="shared" si="1197"/>
        <v>0</v>
      </c>
      <c r="M12753" s="3">
        <f t="shared" si="1198"/>
        <v>0</v>
      </c>
      <c r="N12753" s="3">
        <f t="shared" si="1199"/>
        <v>0</v>
      </c>
      <c r="O12753" s="3">
        <v>11385</v>
      </c>
      <c r="P12753" s="3">
        <v>14117.4</v>
      </c>
    </row>
    <row r="12754" spans="2:16" x14ac:dyDescent="0.15">
      <c r="B12754" s="5">
        <v>45589</v>
      </c>
      <c r="C12754" s="16">
        <f t="shared" si="1194"/>
        <v>2024</v>
      </c>
      <c r="D12754" s="16">
        <f t="shared" si="1195"/>
        <v>10</v>
      </c>
      <c r="E12754" s="3" t="s">
        <v>11</v>
      </c>
      <c r="F12754" s="3" t="s">
        <v>12</v>
      </c>
      <c r="G12754" s="3" t="s">
        <v>13</v>
      </c>
      <c r="H12754" s="3" t="s">
        <v>3047</v>
      </c>
      <c r="I12754" s="3">
        <f t="shared" si="1196"/>
        <v>0</v>
      </c>
      <c r="J12754" s="3">
        <f t="shared" si="1196"/>
        <v>0</v>
      </c>
      <c r="K12754" s="3">
        <f t="shared" si="1196"/>
        <v>0</v>
      </c>
      <c r="L12754" s="3">
        <f t="shared" si="1197"/>
        <v>0</v>
      </c>
      <c r="M12754" s="3">
        <f t="shared" si="1198"/>
        <v>0</v>
      </c>
      <c r="N12754" s="3">
        <f t="shared" si="1199"/>
        <v>0</v>
      </c>
      <c r="O12754" s="3">
        <v>17280</v>
      </c>
      <c r="P12754" s="3">
        <v>21427.200000000001</v>
      </c>
    </row>
    <row r="12755" spans="2:16" x14ac:dyDescent="0.15">
      <c r="B12755" s="5">
        <v>45615</v>
      </c>
      <c r="C12755" s="16">
        <f t="shared" si="1194"/>
        <v>2024</v>
      </c>
      <c r="D12755" s="16">
        <f t="shared" si="1195"/>
        <v>11</v>
      </c>
      <c r="E12755" s="3" t="s">
        <v>11</v>
      </c>
      <c r="F12755" s="3" t="s">
        <v>12</v>
      </c>
      <c r="G12755" s="3" t="s">
        <v>13</v>
      </c>
      <c r="H12755" s="3" t="s">
        <v>3433</v>
      </c>
      <c r="I12755" s="3">
        <f t="shared" si="1196"/>
        <v>0</v>
      </c>
      <c r="J12755" s="3">
        <f t="shared" si="1196"/>
        <v>0</v>
      </c>
      <c r="K12755" s="3">
        <f t="shared" si="1196"/>
        <v>0</v>
      </c>
      <c r="L12755" s="3">
        <f t="shared" si="1197"/>
        <v>0</v>
      </c>
      <c r="M12755" s="3">
        <f t="shared" si="1198"/>
        <v>0</v>
      </c>
      <c r="N12755" s="3">
        <f t="shared" si="1199"/>
        <v>0</v>
      </c>
      <c r="O12755" s="3">
        <v>14310</v>
      </c>
      <c r="P12755" s="3">
        <v>17744.400000000001</v>
      </c>
    </row>
    <row r="12756" spans="2:16" x14ac:dyDescent="0.15">
      <c r="B12756" s="5" t="s">
        <v>3040</v>
      </c>
      <c r="C12756" s="16">
        <f t="shared" si="1194"/>
        <v>2022</v>
      </c>
      <c r="D12756" s="16">
        <f t="shared" si="1195"/>
        <v>8</v>
      </c>
      <c r="E12756" s="3" t="s">
        <v>20</v>
      </c>
      <c r="F12756" s="3" t="s">
        <v>12</v>
      </c>
      <c r="G12756" s="3" t="s">
        <v>13</v>
      </c>
      <c r="H12756" s="3" t="s">
        <v>3041</v>
      </c>
      <c r="I12756" s="3">
        <f t="shared" si="1196"/>
        <v>0</v>
      </c>
      <c r="J12756" s="3">
        <f t="shared" si="1196"/>
        <v>0</v>
      </c>
      <c r="K12756" s="3">
        <f t="shared" si="1196"/>
        <v>0</v>
      </c>
      <c r="L12756" s="3">
        <f t="shared" si="1197"/>
        <v>0</v>
      </c>
      <c r="M12756" s="3">
        <f t="shared" si="1198"/>
        <v>0</v>
      </c>
      <c r="N12756" s="3">
        <f t="shared" si="1199"/>
        <v>0</v>
      </c>
      <c r="O12756" s="3">
        <v>17300</v>
      </c>
      <c r="P12756" s="3">
        <v>34640.69</v>
      </c>
    </row>
    <row r="12757" spans="2:16" x14ac:dyDescent="0.15">
      <c r="B12757" s="5" t="s">
        <v>53</v>
      </c>
      <c r="C12757" s="16">
        <f t="shared" si="1194"/>
        <v>2022</v>
      </c>
      <c r="D12757" s="16">
        <f t="shared" si="1195"/>
        <v>7</v>
      </c>
      <c r="E12757" s="3" t="s">
        <v>20</v>
      </c>
      <c r="F12757" s="3" t="s">
        <v>12</v>
      </c>
      <c r="G12757" s="3" t="s">
        <v>13</v>
      </c>
      <c r="H12757" s="3" t="s">
        <v>3041</v>
      </c>
      <c r="I12757" s="3">
        <f t="shared" si="1196"/>
        <v>0</v>
      </c>
      <c r="J12757" s="3">
        <f t="shared" si="1196"/>
        <v>0</v>
      </c>
      <c r="K12757" s="3">
        <f t="shared" si="1196"/>
        <v>0</v>
      </c>
      <c r="L12757" s="3">
        <f t="shared" si="1197"/>
        <v>0</v>
      </c>
      <c r="M12757" s="3">
        <f t="shared" si="1198"/>
        <v>0</v>
      </c>
      <c r="N12757" s="3">
        <f t="shared" si="1199"/>
        <v>0</v>
      </c>
      <c r="O12757" s="3">
        <v>16490</v>
      </c>
      <c r="P12757" s="3">
        <v>32980</v>
      </c>
    </row>
    <row r="12758" spans="2:16" x14ac:dyDescent="0.15">
      <c r="B12758" s="5" t="s">
        <v>991</v>
      </c>
      <c r="C12758" s="16">
        <f t="shared" si="1194"/>
        <v>2022</v>
      </c>
      <c r="D12758" s="16">
        <f t="shared" si="1195"/>
        <v>5</v>
      </c>
      <c r="E12758" s="3" t="s">
        <v>20</v>
      </c>
      <c r="F12758" s="3" t="s">
        <v>12</v>
      </c>
      <c r="G12758" s="3" t="s">
        <v>13</v>
      </c>
      <c r="H12758" s="3" t="s">
        <v>7849</v>
      </c>
      <c r="I12758" s="3">
        <f t="shared" si="1196"/>
        <v>0</v>
      </c>
      <c r="J12758" s="3">
        <f t="shared" si="1196"/>
        <v>0</v>
      </c>
      <c r="K12758" s="3">
        <f t="shared" si="1196"/>
        <v>0</v>
      </c>
      <c r="L12758" s="3">
        <f t="shared" si="1197"/>
        <v>0</v>
      </c>
      <c r="M12758" s="3">
        <f t="shared" si="1198"/>
        <v>0</v>
      </c>
      <c r="N12758" s="3">
        <f t="shared" si="1199"/>
        <v>0</v>
      </c>
      <c r="O12758" s="3">
        <v>1.35</v>
      </c>
      <c r="P12758" s="3">
        <v>2.79</v>
      </c>
    </row>
    <row r="12759" spans="2:16" x14ac:dyDescent="0.15">
      <c r="B12759" s="5" t="s">
        <v>141</v>
      </c>
      <c r="C12759" s="16">
        <f t="shared" si="1194"/>
        <v>2022</v>
      </c>
      <c r="D12759" s="16">
        <f t="shared" si="1195"/>
        <v>5</v>
      </c>
      <c r="E12759" s="3" t="s">
        <v>20</v>
      </c>
      <c r="F12759" s="3" t="s">
        <v>12</v>
      </c>
      <c r="G12759" s="3" t="s">
        <v>13</v>
      </c>
      <c r="H12759" s="3" t="s">
        <v>7849</v>
      </c>
      <c r="I12759" s="3">
        <f t="shared" si="1196"/>
        <v>0</v>
      </c>
      <c r="J12759" s="3">
        <f t="shared" si="1196"/>
        <v>0</v>
      </c>
      <c r="K12759" s="3">
        <f t="shared" si="1196"/>
        <v>0</v>
      </c>
      <c r="L12759" s="3">
        <f t="shared" si="1197"/>
        <v>0</v>
      </c>
      <c r="M12759" s="3">
        <f t="shared" si="1198"/>
        <v>0</v>
      </c>
      <c r="N12759" s="3">
        <f t="shared" si="1199"/>
        <v>0</v>
      </c>
      <c r="O12759" s="3">
        <v>1.35</v>
      </c>
      <c r="P12759" s="3">
        <v>2.7</v>
      </c>
    </row>
    <row r="12760" spans="2:16" x14ac:dyDescent="0.15">
      <c r="B12760" s="5" t="s">
        <v>53</v>
      </c>
      <c r="C12760" s="16">
        <f t="shared" si="1194"/>
        <v>2022</v>
      </c>
      <c r="D12760" s="16">
        <f t="shared" si="1195"/>
        <v>7</v>
      </c>
      <c r="E12760" s="3" t="s">
        <v>20</v>
      </c>
      <c r="F12760" s="3" t="s">
        <v>12</v>
      </c>
      <c r="G12760" s="3" t="s">
        <v>13</v>
      </c>
      <c r="H12760" s="3" t="s">
        <v>7367</v>
      </c>
      <c r="I12760" s="3">
        <f t="shared" si="1196"/>
        <v>0</v>
      </c>
      <c r="J12760" s="3">
        <f t="shared" si="1196"/>
        <v>0</v>
      </c>
      <c r="K12760" s="3">
        <f t="shared" si="1196"/>
        <v>0</v>
      </c>
      <c r="L12760" s="3">
        <f t="shared" si="1197"/>
        <v>0</v>
      </c>
      <c r="M12760" s="3">
        <f t="shared" si="1198"/>
        <v>0</v>
      </c>
      <c r="N12760" s="3">
        <f t="shared" si="1199"/>
        <v>0</v>
      </c>
      <c r="O12760" s="3">
        <v>10</v>
      </c>
      <c r="P12760" s="3">
        <v>20</v>
      </c>
    </row>
    <row r="12761" spans="2:16" x14ac:dyDescent="0.15">
      <c r="B12761" s="5">
        <v>45642</v>
      </c>
      <c r="C12761" s="16">
        <f t="shared" si="1194"/>
        <v>2024</v>
      </c>
      <c r="D12761" s="16">
        <f t="shared" si="1195"/>
        <v>12</v>
      </c>
      <c r="E12761" s="3" t="s">
        <v>11</v>
      </c>
      <c r="F12761" s="3" t="s">
        <v>12</v>
      </c>
      <c r="G12761" s="3" t="s">
        <v>13</v>
      </c>
      <c r="H12761" s="3" t="s">
        <v>3050</v>
      </c>
      <c r="I12761" s="3">
        <f t="shared" si="1196"/>
        <v>0</v>
      </c>
      <c r="J12761" s="3">
        <f t="shared" si="1196"/>
        <v>0</v>
      </c>
      <c r="K12761" s="3">
        <f t="shared" si="1196"/>
        <v>0</v>
      </c>
      <c r="L12761" s="3">
        <f t="shared" si="1197"/>
        <v>0</v>
      </c>
      <c r="M12761" s="3">
        <f t="shared" si="1198"/>
        <v>0</v>
      </c>
      <c r="N12761" s="3">
        <f t="shared" si="1199"/>
        <v>0</v>
      </c>
      <c r="O12761" s="3">
        <v>17280</v>
      </c>
      <c r="P12761" s="3">
        <v>21427.200000000001</v>
      </c>
    </row>
    <row r="12762" spans="2:16" x14ac:dyDescent="0.15">
      <c r="B12762" s="5">
        <v>45392</v>
      </c>
      <c r="C12762" s="16">
        <f t="shared" si="1194"/>
        <v>2024</v>
      </c>
      <c r="D12762" s="16">
        <f t="shared" si="1195"/>
        <v>4</v>
      </c>
      <c r="E12762" s="3" t="s">
        <v>11</v>
      </c>
      <c r="F12762" s="3" t="s">
        <v>294</v>
      </c>
      <c r="G12762" s="3" t="s">
        <v>13</v>
      </c>
      <c r="H12762" s="3" t="s">
        <v>3449</v>
      </c>
      <c r="I12762" s="3">
        <f t="shared" si="1196"/>
        <v>0</v>
      </c>
      <c r="J12762" s="3">
        <f t="shared" si="1196"/>
        <v>0</v>
      </c>
      <c r="K12762" s="3">
        <f t="shared" si="1196"/>
        <v>0</v>
      </c>
      <c r="L12762" s="3">
        <f t="shared" si="1197"/>
        <v>0</v>
      </c>
      <c r="M12762" s="3">
        <f t="shared" si="1198"/>
        <v>0</v>
      </c>
      <c r="N12762" s="3">
        <f t="shared" si="1199"/>
        <v>0</v>
      </c>
      <c r="O12762" s="3">
        <v>14130</v>
      </c>
      <c r="P12762" s="3">
        <v>17521.2</v>
      </c>
    </row>
    <row r="12763" spans="2:16" x14ac:dyDescent="0.15">
      <c r="B12763" s="5">
        <v>45450</v>
      </c>
      <c r="C12763" s="16">
        <f t="shared" si="1194"/>
        <v>2024</v>
      </c>
      <c r="D12763" s="16">
        <f t="shared" si="1195"/>
        <v>6</v>
      </c>
      <c r="E12763" s="3" t="s">
        <v>11</v>
      </c>
      <c r="F12763" s="3" t="s">
        <v>12</v>
      </c>
      <c r="G12763" s="3" t="s">
        <v>13</v>
      </c>
      <c r="H12763" s="3" t="s">
        <v>3078</v>
      </c>
      <c r="I12763" s="3">
        <f t="shared" si="1196"/>
        <v>0</v>
      </c>
      <c r="J12763" s="3">
        <f t="shared" si="1196"/>
        <v>0</v>
      </c>
      <c r="K12763" s="3">
        <f t="shared" si="1196"/>
        <v>0</v>
      </c>
      <c r="L12763" s="3">
        <f t="shared" si="1197"/>
        <v>0</v>
      </c>
      <c r="M12763" s="3">
        <f t="shared" si="1198"/>
        <v>0</v>
      </c>
      <c r="N12763" s="3">
        <f t="shared" si="1199"/>
        <v>0</v>
      </c>
      <c r="O12763" s="3">
        <v>17100</v>
      </c>
      <c r="P12763" s="3">
        <v>21204</v>
      </c>
    </row>
    <row r="12764" spans="2:16" x14ac:dyDescent="0.15">
      <c r="B12764" s="5" t="s">
        <v>1768</v>
      </c>
      <c r="C12764" s="16">
        <f t="shared" si="1194"/>
        <v>2021</v>
      </c>
      <c r="D12764" s="16">
        <f t="shared" si="1195"/>
        <v>9</v>
      </c>
      <c r="E12764" s="3" t="s">
        <v>20</v>
      </c>
      <c r="F12764" s="3" t="s">
        <v>12</v>
      </c>
      <c r="G12764" s="3" t="s">
        <v>13</v>
      </c>
      <c r="H12764" s="3" t="s">
        <v>7552</v>
      </c>
      <c r="I12764" s="3">
        <f t="shared" si="1196"/>
        <v>0</v>
      </c>
      <c r="J12764" s="3">
        <f t="shared" si="1196"/>
        <v>0</v>
      </c>
      <c r="K12764" s="3">
        <f t="shared" si="1196"/>
        <v>0</v>
      </c>
      <c r="L12764" s="3">
        <f t="shared" si="1197"/>
        <v>0</v>
      </c>
      <c r="M12764" s="3">
        <f t="shared" si="1198"/>
        <v>0</v>
      </c>
      <c r="N12764" s="3">
        <f t="shared" si="1199"/>
        <v>0</v>
      </c>
      <c r="O12764" s="3">
        <v>5</v>
      </c>
      <c r="P12764" s="3">
        <v>14.42</v>
      </c>
    </row>
    <row r="12765" spans="2:16" x14ac:dyDescent="0.15">
      <c r="B12765" s="5" t="s">
        <v>3441</v>
      </c>
      <c r="C12765" s="16">
        <f t="shared" si="1194"/>
        <v>2022</v>
      </c>
      <c r="D12765" s="16">
        <f t="shared" si="1195"/>
        <v>12</v>
      </c>
      <c r="E12765" s="3" t="s">
        <v>20</v>
      </c>
      <c r="F12765" s="3" t="s">
        <v>12</v>
      </c>
      <c r="G12765" s="3" t="s">
        <v>13</v>
      </c>
      <c r="H12765" s="3" t="s">
        <v>3464</v>
      </c>
      <c r="I12765" s="3">
        <f t="shared" si="1196"/>
        <v>0</v>
      </c>
      <c r="J12765" s="3">
        <f t="shared" si="1196"/>
        <v>0</v>
      </c>
      <c r="K12765" s="3">
        <f t="shared" si="1196"/>
        <v>0</v>
      </c>
      <c r="L12765" s="3">
        <f t="shared" si="1197"/>
        <v>0</v>
      </c>
      <c r="M12765" s="3">
        <f t="shared" si="1198"/>
        <v>0</v>
      </c>
      <c r="N12765" s="3">
        <f t="shared" si="1199"/>
        <v>0</v>
      </c>
      <c r="O12765" s="3">
        <v>14013</v>
      </c>
      <c r="P12765" s="3">
        <v>28026</v>
      </c>
    </row>
    <row r="12766" spans="2:16" x14ac:dyDescent="0.15">
      <c r="B12766" s="5" t="s">
        <v>2972</v>
      </c>
      <c r="C12766" s="16">
        <f t="shared" si="1194"/>
        <v>2022</v>
      </c>
      <c r="D12766" s="16">
        <f t="shared" si="1195"/>
        <v>12</v>
      </c>
      <c r="E12766" s="3" t="s">
        <v>20</v>
      </c>
      <c r="F12766" s="3" t="s">
        <v>12</v>
      </c>
      <c r="G12766" s="3" t="s">
        <v>13</v>
      </c>
      <c r="H12766" s="3" t="s">
        <v>7669</v>
      </c>
      <c r="I12766" s="3">
        <f t="shared" si="1196"/>
        <v>0</v>
      </c>
      <c r="J12766" s="3">
        <f t="shared" si="1196"/>
        <v>0</v>
      </c>
      <c r="K12766" s="3">
        <f t="shared" si="1196"/>
        <v>0</v>
      </c>
      <c r="L12766" s="3">
        <f t="shared" si="1197"/>
        <v>0</v>
      </c>
      <c r="M12766" s="3">
        <f t="shared" si="1198"/>
        <v>0</v>
      </c>
      <c r="N12766" s="3">
        <f t="shared" si="1199"/>
        <v>0</v>
      </c>
      <c r="O12766" s="3">
        <v>3</v>
      </c>
      <c r="P12766" s="3">
        <v>7.96</v>
      </c>
    </row>
    <row r="12767" spans="2:16" x14ac:dyDescent="0.15">
      <c r="B12767" s="5">
        <v>45548</v>
      </c>
      <c r="C12767" s="16">
        <f t="shared" si="1194"/>
        <v>2024</v>
      </c>
      <c r="D12767" s="16">
        <f t="shared" si="1195"/>
        <v>9</v>
      </c>
      <c r="E12767" s="3" t="s">
        <v>11</v>
      </c>
      <c r="F12767" s="3" t="s">
        <v>12</v>
      </c>
      <c r="G12767" s="3" t="s">
        <v>13</v>
      </c>
      <c r="H12767" s="3" t="s">
        <v>2380</v>
      </c>
      <c r="I12767" s="3">
        <f t="shared" si="1196"/>
        <v>0</v>
      </c>
      <c r="J12767" s="3">
        <f t="shared" si="1196"/>
        <v>0</v>
      </c>
      <c r="K12767" s="3">
        <f t="shared" si="1196"/>
        <v>0</v>
      </c>
      <c r="L12767" s="3">
        <f t="shared" si="1197"/>
        <v>0</v>
      </c>
      <c r="M12767" s="3">
        <f t="shared" si="1198"/>
        <v>0</v>
      </c>
      <c r="N12767" s="3">
        <f t="shared" si="1199"/>
        <v>0</v>
      </c>
      <c r="O12767" s="3">
        <v>20480</v>
      </c>
      <c r="P12767" s="3">
        <v>50740.5</v>
      </c>
    </row>
    <row r="12768" spans="2:16" x14ac:dyDescent="0.15">
      <c r="B12768" s="5" t="s">
        <v>724</v>
      </c>
      <c r="C12768" s="16">
        <f t="shared" si="1194"/>
        <v>2023</v>
      </c>
      <c r="D12768" s="16">
        <f t="shared" si="1195"/>
        <v>7</v>
      </c>
      <c r="E12768" s="3" t="s">
        <v>20</v>
      </c>
      <c r="F12768" s="3" t="s">
        <v>12</v>
      </c>
      <c r="G12768" s="3" t="s">
        <v>13</v>
      </c>
      <c r="H12768" s="3" t="s">
        <v>2381</v>
      </c>
      <c r="I12768" s="3">
        <f t="shared" si="1196"/>
        <v>0</v>
      </c>
      <c r="J12768" s="3">
        <f t="shared" si="1196"/>
        <v>0</v>
      </c>
      <c r="K12768" s="3">
        <f t="shared" si="1196"/>
        <v>0</v>
      </c>
      <c r="L12768" s="3">
        <f t="shared" si="1197"/>
        <v>0</v>
      </c>
      <c r="M12768" s="3">
        <f t="shared" si="1198"/>
        <v>0</v>
      </c>
      <c r="N12768" s="3">
        <f t="shared" si="1199"/>
        <v>0</v>
      </c>
      <c r="O12768" s="3">
        <v>20475</v>
      </c>
      <c r="P12768" s="3">
        <v>45223.66</v>
      </c>
    </row>
    <row r="12769" spans="2:16" x14ac:dyDescent="0.15">
      <c r="B12769" s="5" t="s">
        <v>1197</v>
      </c>
      <c r="C12769" s="16">
        <f t="shared" si="1194"/>
        <v>2023</v>
      </c>
      <c r="D12769" s="16">
        <f t="shared" si="1195"/>
        <v>11</v>
      </c>
      <c r="E12769" s="3" t="s">
        <v>20</v>
      </c>
      <c r="F12769" s="3" t="s">
        <v>12</v>
      </c>
      <c r="G12769" s="3" t="s">
        <v>13</v>
      </c>
      <c r="H12769" s="3" t="s">
        <v>2371</v>
      </c>
      <c r="I12769" s="3">
        <f t="shared" si="1196"/>
        <v>0</v>
      </c>
      <c r="J12769" s="3">
        <f t="shared" si="1196"/>
        <v>0</v>
      </c>
      <c r="K12769" s="3">
        <f t="shared" si="1196"/>
        <v>0</v>
      </c>
      <c r="L12769" s="3">
        <f t="shared" si="1197"/>
        <v>0</v>
      </c>
      <c r="M12769" s="3">
        <f t="shared" si="1198"/>
        <v>0</v>
      </c>
      <c r="N12769" s="3">
        <f t="shared" si="1199"/>
        <v>0</v>
      </c>
      <c r="O12769" s="3">
        <v>20502</v>
      </c>
      <c r="P12769" s="3">
        <v>39297.800000000003</v>
      </c>
    </row>
    <row r="12770" spans="2:16" x14ac:dyDescent="0.15">
      <c r="B12770" s="5" t="s">
        <v>847</v>
      </c>
      <c r="C12770" s="16">
        <f t="shared" si="1194"/>
        <v>2022</v>
      </c>
      <c r="D12770" s="16">
        <f t="shared" si="1195"/>
        <v>5</v>
      </c>
      <c r="E12770" s="3" t="s">
        <v>20</v>
      </c>
      <c r="F12770" s="3" t="s">
        <v>12</v>
      </c>
      <c r="G12770" s="3" t="s">
        <v>13</v>
      </c>
      <c r="H12770" s="3" t="s">
        <v>1361</v>
      </c>
      <c r="I12770" s="3">
        <f t="shared" si="1196"/>
        <v>0</v>
      </c>
      <c r="J12770" s="3">
        <f t="shared" si="1196"/>
        <v>0</v>
      </c>
      <c r="K12770" s="3">
        <f t="shared" si="1196"/>
        <v>0</v>
      </c>
      <c r="L12770" s="3">
        <f t="shared" si="1197"/>
        <v>0</v>
      </c>
      <c r="M12770" s="3">
        <f t="shared" si="1198"/>
        <v>0</v>
      </c>
      <c r="N12770" s="3">
        <f t="shared" si="1199"/>
        <v>0</v>
      </c>
      <c r="O12770" s="3">
        <v>28080</v>
      </c>
      <c r="P12770" s="3">
        <v>42962.400000000001</v>
      </c>
    </row>
    <row r="12771" spans="2:16" x14ac:dyDescent="0.15">
      <c r="B12771" s="5" t="s">
        <v>508</v>
      </c>
      <c r="C12771" s="16">
        <f t="shared" si="1194"/>
        <v>2022</v>
      </c>
      <c r="D12771" s="16">
        <f t="shared" si="1195"/>
        <v>2</v>
      </c>
      <c r="E12771" s="3" t="s">
        <v>20</v>
      </c>
      <c r="F12771" s="3" t="s">
        <v>12</v>
      </c>
      <c r="G12771" s="3" t="s">
        <v>13</v>
      </c>
      <c r="H12771" s="3" t="s">
        <v>1361</v>
      </c>
      <c r="I12771" s="3">
        <f t="shared" si="1196"/>
        <v>0</v>
      </c>
      <c r="J12771" s="3">
        <f t="shared" si="1196"/>
        <v>0</v>
      </c>
      <c r="K12771" s="3">
        <f t="shared" si="1196"/>
        <v>0</v>
      </c>
      <c r="L12771" s="3">
        <f t="shared" si="1197"/>
        <v>0</v>
      </c>
      <c r="M12771" s="3">
        <f t="shared" si="1198"/>
        <v>0</v>
      </c>
      <c r="N12771" s="3">
        <f t="shared" si="1199"/>
        <v>0</v>
      </c>
      <c r="O12771" s="3">
        <v>20177.0999999999</v>
      </c>
      <c r="P12771" s="3">
        <v>17760.830000000002</v>
      </c>
    </row>
    <row r="12772" spans="2:16" x14ac:dyDescent="0.15">
      <c r="B12772" s="5" t="s">
        <v>2671</v>
      </c>
      <c r="C12772" s="16">
        <f t="shared" si="1194"/>
        <v>2022</v>
      </c>
      <c r="D12772" s="16">
        <f t="shared" si="1195"/>
        <v>6</v>
      </c>
      <c r="E12772" s="3" t="s">
        <v>20</v>
      </c>
      <c r="F12772" s="3" t="s">
        <v>12</v>
      </c>
      <c r="G12772" s="3" t="s">
        <v>13</v>
      </c>
      <c r="H12772" s="3" t="s">
        <v>1361</v>
      </c>
      <c r="I12772" s="3">
        <f t="shared" si="1196"/>
        <v>0</v>
      </c>
      <c r="J12772" s="3">
        <f t="shared" si="1196"/>
        <v>0</v>
      </c>
      <c r="K12772" s="3">
        <f t="shared" si="1196"/>
        <v>0</v>
      </c>
      <c r="L12772" s="3">
        <f t="shared" si="1197"/>
        <v>0</v>
      </c>
      <c r="M12772" s="3">
        <f t="shared" si="1198"/>
        <v>0</v>
      </c>
      <c r="N12772" s="3">
        <f t="shared" si="1199"/>
        <v>0</v>
      </c>
      <c r="O12772" s="3">
        <v>19885.5</v>
      </c>
      <c r="P12772" s="3">
        <v>30442</v>
      </c>
    </row>
    <row r="12773" spans="2:16" x14ac:dyDescent="0.15">
      <c r="B12773" s="5" t="s">
        <v>2671</v>
      </c>
      <c r="C12773" s="16">
        <f t="shared" si="1194"/>
        <v>2022</v>
      </c>
      <c r="D12773" s="16">
        <f t="shared" si="1195"/>
        <v>6</v>
      </c>
      <c r="E12773" s="3" t="s">
        <v>20</v>
      </c>
      <c r="F12773" s="3" t="s">
        <v>12</v>
      </c>
      <c r="G12773" s="3" t="s">
        <v>13</v>
      </c>
      <c r="H12773" s="3" t="s">
        <v>1361</v>
      </c>
      <c r="I12773" s="3">
        <f t="shared" si="1196"/>
        <v>0</v>
      </c>
      <c r="J12773" s="3">
        <f t="shared" si="1196"/>
        <v>0</v>
      </c>
      <c r="K12773" s="3">
        <f t="shared" si="1196"/>
        <v>0</v>
      </c>
      <c r="L12773" s="3">
        <f t="shared" si="1197"/>
        <v>0</v>
      </c>
      <c r="M12773" s="3">
        <f t="shared" si="1198"/>
        <v>0</v>
      </c>
      <c r="N12773" s="3">
        <f t="shared" si="1199"/>
        <v>0</v>
      </c>
      <c r="O12773" s="3">
        <v>9744.2999999999902</v>
      </c>
      <c r="P12773" s="3">
        <v>14917.2</v>
      </c>
    </row>
    <row r="12774" spans="2:16" x14ac:dyDescent="0.15">
      <c r="B12774" s="5" t="s">
        <v>1881</v>
      </c>
      <c r="C12774" s="16">
        <f t="shared" si="1194"/>
        <v>2021</v>
      </c>
      <c r="D12774" s="16">
        <f t="shared" si="1195"/>
        <v>10</v>
      </c>
      <c r="E12774" s="3" t="s">
        <v>20</v>
      </c>
      <c r="F12774" s="3" t="s">
        <v>12</v>
      </c>
      <c r="G12774" s="3" t="s">
        <v>13</v>
      </c>
      <c r="H12774" s="3" t="s">
        <v>1903</v>
      </c>
      <c r="I12774" s="3">
        <f t="shared" si="1196"/>
        <v>0</v>
      </c>
      <c r="J12774" s="3">
        <f t="shared" si="1196"/>
        <v>0</v>
      </c>
      <c r="K12774" s="3">
        <f t="shared" si="1196"/>
        <v>0</v>
      </c>
      <c r="L12774" s="3">
        <f t="shared" si="1197"/>
        <v>0</v>
      </c>
      <c r="M12774" s="3">
        <f t="shared" si="1198"/>
        <v>0</v>
      </c>
      <c r="N12774" s="3">
        <f t="shared" si="1199"/>
        <v>0</v>
      </c>
      <c r="O12774" s="3">
        <v>24649.56</v>
      </c>
      <c r="P12774" s="3">
        <v>21226.01</v>
      </c>
    </row>
    <row r="12775" spans="2:16" x14ac:dyDescent="0.15">
      <c r="B12775" s="5" t="s">
        <v>1362</v>
      </c>
      <c r="C12775" s="16">
        <f t="shared" si="1194"/>
        <v>2021</v>
      </c>
      <c r="D12775" s="16">
        <f t="shared" si="1195"/>
        <v>10</v>
      </c>
      <c r="E12775" s="3" t="s">
        <v>20</v>
      </c>
      <c r="F12775" s="3" t="s">
        <v>12</v>
      </c>
      <c r="G12775" s="3" t="s">
        <v>13</v>
      </c>
      <c r="H12775" s="3" t="s">
        <v>1363</v>
      </c>
      <c r="I12775" s="3">
        <f t="shared" si="1196"/>
        <v>0</v>
      </c>
      <c r="J12775" s="3">
        <f t="shared" si="1196"/>
        <v>0</v>
      </c>
      <c r="K12775" s="3">
        <f t="shared" si="1196"/>
        <v>0</v>
      </c>
      <c r="L12775" s="3">
        <f t="shared" si="1197"/>
        <v>0</v>
      </c>
      <c r="M12775" s="3">
        <f t="shared" si="1198"/>
        <v>0</v>
      </c>
      <c r="N12775" s="3">
        <f t="shared" si="1199"/>
        <v>0</v>
      </c>
      <c r="O12775" s="3">
        <v>28080</v>
      </c>
      <c r="P12775" s="3">
        <v>24710.400000000001</v>
      </c>
    </row>
    <row r="12776" spans="2:16" x14ac:dyDescent="0.15">
      <c r="B12776" s="5" t="s">
        <v>664</v>
      </c>
      <c r="C12776" s="16">
        <f t="shared" si="1194"/>
        <v>2022</v>
      </c>
      <c r="D12776" s="16">
        <f t="shared" si="1195"/>
        <v>5</v>
      </c>
      <c r="E12776" s="3" t="s">
        <v>20</v>
      </c>
      <c r="F12776" s="3" t="s">
        <v>12</v>
      </c>
      <c r="G12776" s="3" t="s">
        <v>13</v>
      </c>
      <c r="H12776" s="3" t="s">
        <v>3949</v>
      </c>
      <c r="I12776" s="3">
        <f t="shared" si="1196"/>
        <v>0</v>
      </c>
      <c r="J12776" s="3">
        <f t="shared" si="1196"/>
        <v>0</v>
      </c>
      <c r="K12776" s="3">
        <f t="shared" si="1196"/>
        <v>0</v>
      </c>
      <c r="L12776" s="3">
        <f t="shared" si="1197"/>
        <v>0</v>
      </c>
      <c r="M12776" s="3">
        <f t="shared" si="1198"/>
        <v>0</v>
      </c>
      <c r="N12776" s="3">
        <f t="shared" si="1199"/>
        <v>0</v>
      </c>
      <c r="O12776" s="3">
        <v>9201.6</v>
      </c>
      <c r="P12776" s="3">
        <v>14086.4</v>
      </c>
    </row>
    <row r="12777" spans="2:16" x14ac:dyDescent="0.15">
      <c r="B12777" s="5" t="s">
        <v>649</v>
      </c>
      <c r="C12777" s="16">
        <f t="shared" si="1194"/>
        <v>2021</v>
      </c>
      <c r="D12777" s="16">
        <f t="shared" si="1195"/>
        <v>12</v>
      </c>
      <c r="E12777" s="3" t="s">
        <v>20</v>
      </c>
      <c r="F12777" s="3" t="s">
        <v>12</v>
      </c>
      <c r="G12777" s="3" t="s">
        <v>13</v>
      </c>
      <c r="H12777" s="3" t="s">
        <v>3308</v>
      </c>
      <c r="I12777" s="3">
        <f t="shared" si="1196"/>
        <v>0</v>
      </c>
      <c r="J12777" s="3">
        <f t="shared" si="1196"/>
        <v>0</v>
      </c>
      <c r="K12777" s="3">
        <f t="shared" si="1196"/>
        <v>0</v>
      </c>
      <c r="L12777" s="3">
        <f t="shared" si="1197"/>
        <v>0</v>
      </c>
      <c r="M12777" s="3">
        <f t="shared" si="1198"/>
        <v>0</v>
      </c>
      <c r="N12777" s="3">
        <f t="shared" si="1199"/>
        <v>0</v>
      </c>
      <c r="O12777" s="3">
        <v>15600</v>
      </c>
      <c r="P12777" s="3">
        <v>13728</v>
      </c>
    </row>
    <row r="12778" spans="2:16" x14ac:dyDescent="0.15">
      <c r="B12778" s="5" t="s">
        <v>1154</v>
      </c>
      <c r="C12778" s="16">
        <f t="shared" si="1194"/>
        <v>2021</v>
      </c>
      <c r="D12778" s="16">
        <f t="shared" si="1195"/>
        <v>11</v>
      </c>
      <c r="E12778" s="3" t="s">
        <v>20</v>
      </c>
      <c r="F12778" s="3" t="s">
        <v>12</v>
      </c>
      <c r="G12778" s="3" t="s">
        <v>13</v>
      </c>
      <c r="H12778" s="3" t="s">
        <v>3308</v>
      </c>
      <c r="I12778" s="3">
        <f t="shared" si="1196"/>
        <v>0</v>
      </c>
      <c r="J12778" s="3">
        <f t="shared" si="1196"/>
        <v>0</v>
      </c>
      <c r="K12778" s="3">
        <f t="shared" si="1196"/>
        <v>0</v>
      </c>
      <c r="L12778" s="3">
        <f t="shared" si="1197"/>
        <v>0</v>
      </c>
      <c r="M12778" s="3">
        <f t="shared" si="1198"/>
        <v>0</v>
      </c>
      <c r="N12778" s="3">
        <f t="shared" si="1199"/>
        <v>0</v>
      </c>
      <c r="O12778" s="3">
        <v>14040</v>
      </c>
      <c r="P12778" s="3">
        <v>12355.2</v>
      </c>
    </row>
    <row r="12779" spans="2:16" x14ac:dyDescent="0.15">
      <c r="B12779" s="5" t="s">
        <v>3307</v>
      </c>
      <c r="C12779" s="16">
        <f t="shared" si="1194"/>
        <v>2022</v>
      </c>
      <c r="D12779" s="16">
        <f t="shared" si="1195"/>
        <v>1</v>
      </c>
      <c r="E12779" s="3" t="s">
        <v>20</v>
      </c>
      <c r="F12779" s="3" t="s">
        <v>12</v>
      </c>
      <c r="G12779" s="3" t="s">
        <v>13</v>
      </c>
      <c r="H12779" s="3" t="s">
        <v>3308</v>
      </c>
      <c r="I12779" s="3">
        <f t="shared" si="1196"/>
        <v>0</v>
      </c>
      <c r="J12779" s="3">
        <f t="shared" si="1196"/>
        <v>0</v>
      </c>
      <c r="K12779" s="3">
        <f t="shared" si="1196"/>
        <v>0</v>
      </c>
      <c r="L12779" s="3">
        <f t="shared" si="1197"/>
        <v>0</v>
      </c>
      <c r="M12779" s="3">
        <f t="shared" si="1198"/>
        <v>0</v>
      </c>
      <c r="N12779" s="3">
        <f t="shared" si="1199"/>
        <v>0</v>
      </c>
      <c r="O12779" s="3">
        <v>15600</v>
      </c>
      <c r="P12779" s="3">
        <v>31228.73</v>
      </c>
    </row>
    <row r="12780" spans="2:16" x14ac:dyDescent="0.15">
      <c r="B12780" s="5" t="s">
        <v>3307</v>
      </c>
      <c r="C12780" s="16">
        <f t="shared" si="1194"/>
        <v>2022</v>
      </c>
      <c r="D12780" s="16">
        <f t="shared" si="1195"/>
        <v>1</v>
      </c>
      <c r="E12780" s="3" t="s">
        <v>20</v>
      </c>
      <c r="F12780" s="3" t="s">
        <v>12</v>
      </c>
      <c r="G12780" s="3" t="s">
        <v>13</v>
      </c>
      <c r="H12780" s="3" t="s">
        <v>3308</v>
      </c>
      <c r="I12780" s="3">
        <f t="shared" si="1196"/>
        <v>0</v>
      </c>
      <c r="J12780" s="3">
        <f t="shared" si="1196"/>
        <v>0</v>
      </c>
      <c r="K12780" s="3">
        <f t="shared" si="1196"/>
        <v>0</v>
      </c>
      <c r="L12780" s="3">
        <f t="shared" si="1197"/>
        <v>0</v>
      </c>
      <c r="M12780" s="3">
        <f t="shared" si="1198"/>
        <v>0</v>
      </c>
      <c r="N12780" s="3">
        <f t="shared" si="1199"/>
        <v>0</v>
      </c>
      <c r="O12780" s="3">
        <v>15600</v>
      </c>
      <c r="P12780" s="3">
        <v>31228.73</v>
      </c>
    </row>
    <row r="12781" spans="2:16" x14ac:dyDescent="0.15">
      <c r="B12781" s="5" t="s">
        <v>2631</v>
      </c>
      <c r="C12781" s="16">
        <f t="shared" si="1194"/>
        <v>2023</v>
      </c>
      <c r="D12781" s="16">
        <f t="shared" si="1195"/>
        <v>2</v>
      </c>
      <c r="E12781" s="3" t="s">
        <v>20</v>
      </c>
      <c r="F12781" s="3" t="s">
        <v>12</v>
      </c>
      <c r="G12781" s="3" t="s">
        <v>13</v>
      </c>
      <c r="H12781" s="3" t="s">
        <v>6714</v>
      </c>
      <c r="I12781" s="3">
        <f t="shared" si="1196"/>
        <v>0</v>
      </c>
      <c r="J12781" s="3">
        <f t="shared" si="1196"/>
        <v>0</v>
      </c>
      <c r="K12781" s="3">
        <f t="shared" si="1196"/>
        <v>0</v>
      </c>
      <c r="L12781" s="3">
        <f t="shared" si="1197"/>
        <v>0</v>
      </c>
      <c r="M12781" s="3">
        <f t="shared" si="1198"/>
        <v>0</v>
      </c>
      <c r="N12781" s="3">
        <f t="shared" si="1199"/>
        <v>0</v>
      </c>
      <c r="O12781" s="3">
        <v>84</v>
      </c>
      <c r="P12781" s="3">
        <v>71.48</v>
      </c>
    </row>
    <row r="12782" spans="2:16" x14ac:dyDescent="0.15">
      <c r="B12782" s="5" t="s">
        <v>38</v>
      </c>
      <c r="C12782" s="16">
        <f t="shared" si="1194"/>
        <v>2023</v>
      </c>
      <c r="D12782" s="16">
        <f t="shared" si="1195"/>
        <v>3</v>
      </c>
      <c r="E12782" s="3" t="s">
        <v>20</v>
      </c>
      <c r="F12782" s="3" t="s">
        <v>12</v>
      </c>
      <c r="G12782" s="3" t="s">
        <v>13</v>
      </c>
      <c r="H12782" s="3" t="s">
        <v>6714</v>
      </c>
      <c r="I12782" s="3">
        <f t="shared" si="1196"/>
        <v>0</v>
      </c>
      <c r="J12782" s="3">
        <f t="shared" si="1196"/>
        <v>0</v>
      </c>
      <c r="K12782" s="3">
        <f t="shared" si="1196"/>
        <v>0</v>
      </c>
      <c r="L12782" s="3">
        <f t="shared" si="1197"/>
        <v>0</v>
      </c>
      <c r="M12782" s="3">
        <f t="shared" si="1198"/>
        <v>0</v>
      </c>
      <c r="N12782" s="3">
        <f t="shared" si="1199"/>
        <v>0</v>
      </c>
      <c r="O12782" s="3">
        <v>58.8</v>
      </c>
      <c r="P12782" s="3">
        <v>53.37</v>
      </c>
    </row>
    <row r="12783" spans="2:16" x14ac:dyDescent="0.15">
      <c r="B12783" s="5" t="s">
        <v>3686</v>
      </c>
      <c r="C12783" s="16">
        <f t="shared" si="1194"/>
        <v>2023</v>
      </c>
      <c r="D12783" s="16">
        <f t="shared" si="1195"/>
        <v>4</v>
      </c>
      <c r="E12783" s="3" t="s">
        <v>20</v>
      </c>
      <c r="F12783" s="3" t="s">
        <v>12</v>
      </c>
      <c r="G12783" s="3" t="s">
        <v>13</v>
      </c>
      <c r="H12783" s="3" t="s">
        <v>6714</v>
      </c>
      <c r="I12783" s="3">
        <f t="shared" si="1196"/>
        <v>0</v>
      </c>
      <c r="J12783" s="3">
        <f t="shared" si="1196"/>
        <v>0</v>
      </c>
      <c r="K12783" s="3">
        <f t="shared" si="1196"/>
        <v>0</v>
      </c>
      <c r="L12783" s="3">
        <f t="shared" si="1197"/>
        <v>0</v>
      </c>
      <c r="M12783" s="3">
        <f t="shared" si="1198"/>
        <v>0</v>
      </c>
      <c r="N12783" s="3">
        <f t="shared" si="1199"/>
        <v>0</v>
      </c>
      <c r="O12783" s="3">
        <v>58.75</v>
      </c>
      <c r="P12783" s="3">
        <v>53.73</v>
      </c>
    </row>
    <row r="12784" spans="2:16" x14ac:dyDescent="0.15">
      <c r="B12784" s="5" t="s">
        <v>839</v>
      </c>
      <c r="C12784" s="16">
        <f t="shared" si="1194"/>
        <v>2020</v>
      </c>
      <c r="D12784" s="16">
        <f t="shared" si="1195"/>
        <v>6</v>
      </c>
      <c r="E12784" s="3" t="s">
        <v>20</v>
      </c>
      <c r="F12784" s="3" t="s">
        <v>12</v>
      </c>
      <c r="G12784" s="3" t="s">
        <v>13</v>
      </c>
      <c r="H12784" s="3" t="s">
        <v>840</v>
      </c>
      <c r="I12784" s="3">
        <f t="shared" si="1196"/>
        <v>0</v>
      </c>
      <c r="J12784" s="3">
        <f t="shared" si="1196"/>
        <v>1</v>
      </c>
      <c r="K12784" s="3">
        <f t="shared" si="1196"/>
        <v>0</v>
      </c>
      <c r="L12784" s="3">
        <f t="shared" si="1197"/>
        <v>0</v>
      </c>
      <c r="M12784" s="3">
        <f t="shared" si="1198"/>
        <v>0</v>
      </c>
      <c r="N12784" s="3">
        <f t="shared" si="1199"/>
        <v>0</v>
      </c>
      <c r="O12784" s="3">
        <v>100000</v>
      </c>
      <c r="P12784" s="3">
        <v>196000</v>
      </c>
    </row>
    <row r="12785" spans="2:16" x14ac:dyDescent="0.15">
      <c r="B12785" s="5">
        <v>45393</v>
      </c>
      <c r="C12785" s="16">
        <f t="shared" si="1194"/>
        <v>2024</v>
      </c>
      <c r="D12785" s="16">
        <f t="shared" si="1195"/>
        <v>4</v>
      </c>
      <c r="E12785" s="3" t="s">
        <v>11</v>
      </c>
      <c r="F12785" s="3" t="s">
        <v>294</v>
      </c>
      <c r="G12785" s="3" t="s">
        <v>13</v>
      </c>
      <c r="H12785" s="3" t="s">
        <v>1829</v>
      </c>
      <c r="I12785" s="3">
        <f t="shared" si="1196"/>
        <v>0</v>
      </c>
      <c r="J12785" s="3">
        <f t="shared" si="1196"/>
        <v>1</v>
      </c>
      <c r="K12785" s="3">
        <f t="shared" si="1196"/>
        <v>0</v>
      </c>
      <c r="L12785" s="3">
        <f t="shared" si="1197"/>
        <v>0</v>
      </c>
      <c r="M12785" s="3">
        <f t="shared" si="1198"/>
        <v>0</v>
      </c>
      <c r="N12785" s="3">
        <f t="shared" si="1199"/>
        <v>0</v>
      </c>
      <c r="O12785" s="3">
        <v>25000</v>
      </c>
      <c r="P12785" s="3">
        <v>56100.27</v>
      </c>
    </row>
    <row r="12786" spans="2:16" x14ac:dyDescent="0.15">
      <c r="B12786" s="5" t="s">
        <v>1186</v>
      </c>
      <c r="C12786" s="16">
        <f t="shared" si="1194"/>
        <v>2020</v>
      </c>
      <c r="D12786" s="16">
        <f t="shared" si="1195"/>
        <v>11</v>
      </c>
      <c r="E12786" s="3" t="s">
        <v>20</v>
      </c>
      <c r="F12786" s="3" t="s">
        <v>12</v>
      </c>
      <c r="G12786" s="3" t="s">
        <v>13</v>
      </c>
      <c r="H12786" s="3" t="s">
        <v>1721</v>
      </c>
      <c r="I12786" s="3">
        <f t="shared" si="1196"/>
        <v>0</v>
      </c>
      <c r="J12786" s="3">
        <f t="shared" si="1196"/>
        <v>1</v>
      </c>
      <c r="K12786" s="3">
        <f t="shared" si="1196"/>
        <v>0</v>
      </c>
      <c r="L12786" s="3">
        <f t="shared" si="1197"/>
        <v>0</v>
      </c>
      <c r="M12786" s="3">
        <f t="shared" si="1198"/>
        <v>0</v>
      </c>
      <c r="N12786" s="3">
        <f t="shared" si="1199"/>
        <v>0</v>
      </c>
      <c r="O12786" s="3">
        <v>25000</v>
      </c>
      <c r="P12786" s="3">
        <v>62000</v>
      </c>
    </row>
    <row r="12787" spans="2:16" x14ac:dyDescent="0.15">
      <c r="B12787" s="5" t="s">
        <v>1720</v>
      </c>
      <c r="C12787" s="16">
        <f t="shared" si="1194"/>
        <v>2021</v>
      </c>
      <c r="D12787" s="16">
        <f t="shared" si="1195"/>
        <v>11</v>
      </c>
      <c r="E12787" s="3" t="s">
        <v>20</v>
      </c>
      <c r="F12787" s="3" t="s">
        <v>12</v>
      </c>
      <c r="G12787" s="3" t="s">
        <v>13</v>
      </c>
      <c r="H12787" s="3" t="s">
        <v>1721</v>
      </c>
      <c r="I12787" s="3">
        <f t="shared" si="1196"/>
        <v>0</v>
      </c>
      <c r="J12787" s="3">
        <f t="shared" si="1196"/>
        <v>1</v>
      </c>
      <c r="K12787" s="3">
        <f t="shared" si="1196"/>
        <v>0</v>
      </c>
      <c r="L12787" s="3">
        <f t="shared" si="1197"/>
        <v>0</v>
      </c>
      <c r="M12787" s="3">
        <f t="shared" si="1198"/>
        <v>0</v>
      </c>
      <c r="N12787" s="3">
        <f t="shared" si="1199"/>
        <v>0</v>
      </c>
      <c r="O12787" s="3">
        <v>25000</v>
      </c>
      <c r="P12787" s="3">
        <v>110750</v>
      </c>
    </row>
    <row r="12788" spans="2:16" x14ac:dyDescent="0.15">
      <c r="B12788" s="5" t="s">
        <v>1762</v>
      </c>
      <c r="C12788" s="16">
        <f t="shared" si="1194"/>
        <v>2021</v>
      </c>
      <c r="D12788" s="16">
        <f t="shared" si="1195"/>
        <v>6</v>
      </c>
      <c r="E12788" s="3" t="s">
        <v>20</v>
      </c>
      <c r="F12788" s="3" t="s">
        <v>12</v>
      </c>
      <c r="G12788" s="3" t="s">
        <v>13</v>
      </c>
      <c r="H12788" s="3" t="s">
        <v>1721</v>
      </c>
      <c r="I12788" s="3">
        <f t="shared" si="1196"/>
        <v>0</v>
      </c>
      <c r="J12788" s="3">
        <f t="shared" si="1196"/>
        <v>1</v>
      </c>
      <c r="K12788" s="3">
        <f t="shared" si="1196"/>
        <v>0</v>
      </c>
      <c r="L12788" s="3">
        <f t="shared" si="1197"/>
        <v>0</v>
      </c>
      <c r="M12788" s="3">
        <f t="shared" si="1198"/>
        <v>0</v>
      </c>
      <c r="N12788" s="3">
        <f t="shared" si="1199"/>
        <v>0</v>
      </c>
      <c r="O12788" s="3">
        <v>25000</v>
      </c>
      <c r="P12788" s="3">
        <v>79500</v>
      </c>
    </row>
    <row r="12789" spans="2:16" x14ac:dyDescent="0.15">
      <c r="B12789" s="5" t="s">
        <v>999</v>
      </c>
      <c r="C12789" s="16">
        <f t="shared" si="1194"/>
        <v>2022</v>
      </c>
      <c r="D12789" s="16">
        <f t="shared" si="1195"/>
        <v>6</v>
      </c>
      <c r="E12789" s="3" t="s">
        <v>20</v>
      </c>
      <c r="F12789" s="3" t="s">
        <v>12</v>
      </c>
      <c r="G12789" s="3" t="s">
        <v>13</v>
      </c>
      <c r="H12789" s="3" t="s">
        <v>1721</v>
      </c>
      <c r="I12789" s="3">
        <f t="shared" si="1196"/>
        <v>0</v>
      </c>
      <c r="J12789" s="3">
        <f t="shared" si="1196"/>
        <v>1</v>
      </c>
      <c r="K12789" s="3">
        <f t="shared" si="1196"/>
        <v>0</v>
      </c>
      <c r="L12789" s="3">
        <f t="shared" si="1197"/>
        <v>0</v>
      </c>
      <c r="M12789" s="3">
        <f t="shared" si="1198"/>
        <v>0</v>
      </c>
      <c r="N12789" s="3">
        <f t="shared" si="1199"/>
        <v>0</v>
      </c>
      <c r="O12789" s="3">
        <v>25000</v>
      </c>
      <c r="P12789" s="3">
        <v>94500</v>
      </c>
    </row>
    <row r="12790" spans="2:16" x14ac:dyDescent="0.15">
      <c r="B12790" s="5" t="s">
        <v>1773</v>
      </c>
      <c r="C12790" s="16">
        <f t="shared" si="1194"/>
        <v>2022</v>
      </c>
      <c r="D12790" s="16">
        <f t="shared" si="1195"/>
        <v>11</v>
      </c>
      <c r="E12790" s="3" t="s">
        <v>20</v>
      </c>
      <c r="F12790" s="3" t="s">
        <v>12</v>
      </c>
      <c r="G12790" s="3" t="s">
        <v>13</v>
      </c>
      <c r="H12790" s="3" t="s">
        <v>1721</v>
      </c>
      <c r="I12790" s="3">
        <f t="shared" si="1196"/>
        <v>0</v>
      </c>
      <c r="J12790" s="3">
        <f t="shared" si="1196"/>
        <v>1</v>
      </c>
      <c r="K12790" s="3">
        <f t="shared" si="1196"/>
        <v>0</v>
      </c>
      <c r="L12790" s="3">
        <f t="shared" si="1197"/>
        <v>0</v>
      </c>
      <c r="M12790" s="3">
        <f t="shared" si="1198"/>
        <v>0</v>
      </c>
      <c r="N12790" s="3">
        <f t="shared" si="1199"/>
        <v>0</v>
      </c>
      <c r="O12790" s="3">
        <v>25000</v>
      </c>
      <c r="P12790" s="3">
        <v>77500</v>
      </c>
    </row>
    <row r="12791" spans="2:16" x14ac:dyDescent="0.15">
      <c r="B12791" s="5" t="s">
        <v>1783</v>
      </c>
      <c r="C12791" s="16">
        <f t="shared" si="1194"/>
        <v>2023</v>
      </c>
      <c r="D12791" s="16">
        <f t="shared" si="1195"/>
        <v>4</v>
      </c>
      <c r="E12791" s="3" t="s">
        <v>20</v>
      </c>
      <c r="F12791" s="3" t="s">
        <v>12</v>
      </c>
      <c r="G12791" s="3" t="s">
        <v>13</v>
      </c>
      <c r="H12791" s="3" t="s">
        <v>1721</v>
      </c>
      <c r="I12791" s="3">
        <f t="shared" si="1196"/>
        <v>0</v>
      </c>
      <c r="J12791" s="3">
        <f t="shared" si="1196"/>
        <v>1</v>
      </c>
      <c r="K12791" s="3">
        <f t="shared" si="1196"/>
        <v>0</v>
      </c>
      <c r="L12791" s="3">
        <f t="shared" si="1197"/>
        <v>0</v>
      </c>
      <c r="M12791" s="3">
        <f t="shared" si="1198"/>
        <v>0</v>
      </c>
      <c r="N12791" s="3">
        <f t="shared" si="1199"/>
        <v>0</v>
      </c>
      <c r="O12791" s="3">
        <v>25000</v>
      </c>
      <c r="P12791" s="3">
        <v>71399.86</v>
      </c>
    </row>
    <row r="12792" spans="2:16" x14ac:dyDescent="0.15">
      <c r="B12792" s="5" t="s">
        <v>483</v>
      </c>
      <c r="C12792" s="16">
        <f t="shared" si="1194"/>
        <v>2023</v>
      </c>
      <c r="D12792" s="16">
        <f t="shared" si="1195"/>
        <v>10</v>
      </c>
      <c r="E12792" s="3" t="s">
        <v>20</v>
      </c>
      <c r="F12792" s="3" t="s">
        <v>12</v>
      </c>
      <c r="G12792" s="3" t="s">
        <v>13</v>
      </c>
      <c r="H12792" s="3" t="s">
        <v>1721</v>
      </c>
      <c r="I12792" s="3">
        <f t="shared" si="1196"/>
        <v>0</v>
      </c>
      <c r="J12792" s="3">
        <f t="shared" si="1196"/>
        <v>1</v>
      </c>
      <c r="K12792" s="3">
        <f t="shared" si="1196"/>
        <v>0</v>
      </c>
      <c r="L12792" s="3">
        <f t="shared" si="1197"/>
        <v>0</v>
      </c>
      <c r="M12792" s="3">
        <f t="shared" si="1198"/>
        <v>0</v>
      </c>
      <c r="N12792" s="3">
        <f t="shared" si="1199"/>
        <v>0</v>
      </c>
      <c r="O12792" s="3">
        <v>25000</v>
      </c>
      <c r="P12792" s="3">
        <v>61880.94</v>
      </c>
    </row>
    <row r="12793" spans="2:16" x14ac:dyDescent="0.15">
      <c r="B12793" s="5" t="s">
        <v>1615</v>
      </c>
      <c r="C12793" s="16">
        <f t="shared" si="1194"/>
        <v>2020</v>
      </c>
      <c r="D12793" s="16">
        <f t="shared" si="1195"/>
        <v>5</v>
      </c>
      <c r="E12793" s="3" t="s">
        <v>20</v>
      </c>
      <c r="F12793" s="3" t="s">
        <v>12</v>
      </c>
      <c r="G12793" s="3" t="s">
        <v>13</v>
      </c>
      <c r="H12793" s="3" t="s">
        <v>1790</v>
      </c>
      <c r="I12793" s="3">
        <f t="shared" si="1196"/>
        <v>0</v>
      </c>
      <c r="J12793" s="3">
        <f t="shared" si="1196"/>
        <v>1</v>
      </c>
      <c r="K12793" s="3">
        <f t="shared" si="1196"/>
        <v>0</v>
      </c>
      <c r="L12793" s="3">
        <f t="shared" si="1197"/>
        <v>0</v>
      </c>
      <c r="M12793" s="3">
        <f t="shared" si="1198"/>
        <v>0</v>
      </c>
      <c r="N12793" s="3">
        <f t="shared" si="1199"/>
        <v>0</v>
      </c>
      <c r="O12793" s="3">
        <v>25000</v>
      </c>
      <c r="P12793" s="3">
        <v>67250</v>
      </c>
    </row>
    <row r="12794" spans="2:16" x14ac:dyDescent="0.15">
      <c r="B12794" s="5">
        <v>45596</v>
      </c>
      <c r="C12794" s="16">
        <f t="shared" si="1194"/>
        <v>2024</v>
      </c>
      <c r="D12794" s="16">
        <f t="shared" si="1195"/>
        <v>10</v>
      </c>
      <c r="E12794" s="3" t="s">
        <v>11</v>
      </c>
      <c r="F12794" s="3" t="s">
        <v>12</v>
      </c>
      <c r="G12794" s="3" t="s">
        <v>13</v>
      </c>
      <c r="H12794" s="3" t="s">
        <v>1851</v>
      </c>
      <c r="I12794" s="3">
        <f t="shared" si="1196"/>
        <v>0</v>
      </c>
      <c r="J12794" s="3">
        <f t="shared" si="1196"/>
        <v>1</v>
      </c>
      <c r="K12794" s="3">
        <f t="shared" si="1196"/>
        <v>0</v>
      </c>
      <c r="L12794" s="3">
        <f t="shared" si="1197"/>
        <v>0</v>
      </c>
      <c r="M12794" s="3">
        <f t="shared" si="1198"/>
        <v>0</v>
      </c>
      <c r="N12794" s="3">
        <f t="shared" si="1199"/>
        <v>0</v>
      </c>
      <c r="O12794" s="3">
        <v>25000</v>
      </c>
      <c r="P12794" s="3">
        <v>52850.7</v>
      </c>
    </row>
    <row r="12795" spans="2:16" x14ac:dyDescent="0.15">
      <c r="B12795" s="5" t="s">
        <v>5975</v>
      </c>
      <c r="C12795" s="16">
        <f t="shared" si="1194"/>
        <v>2022</v>
      </c>
      <c r="D12795" s="16">
        <f t="shared" si="1195"/>
        <v>8</v>
      </c>
      <c r="E12795" s="3" t="s">
        <v>20</v>
      </c>
      <c r="F12795" s="3" t="s">
        <v>225</v>
      </c>
      <c r="G12795" s="3" t="s">
        <v>13</v>
      </c>
      <c r="H12795" s="3" t="s">
        <v>5976</v>
      </c>
      <c r="I12795" s="3">
        <f t="shared" si="1196"/>
        <v>0</v>
      </c>
      <c r="J12795" s="3">
        <f t="shared" si="1196"/>
        <v>0</v>
      </c>
      <c r="K12795" s="3">
        <f t="shared" si="1196"/>
        <v>1</v>
      </c>
      <c r="L12795" s="3">
        <f t="shared" si="1197"/>
        <v>0</v>
      </c>
      <c r="M12795" s="3">
        <f t="shared" si="1198"/>
        <v>0</v>
      </c>
      <c r="N12795" s="3">
        <f t="shared" si="1199"/>
        <v>0</v>
      </c>
      <c r="O12795" s="3">
        <v>450</v>
      </c>
      <c r="P12795" s="3">
        <v>2744.34</v>
      </c>
    </row>
    <row r="12796" spans="2:16" x14ac:dyDescent="0.15">
      <c r="B12796" s="5">
        <v>45378</v>
      </c>
      <c r="C12796" s="16">
        <f t="shared" si="1194"/>
        <v>2024</v>
      </c>
      <c r="D12796" s="16">
        <f t="shared" si="1195"/>
        <v>3</v>
      </c>
      <c r="E12796" s="3" t="s">
        <v>11</v>
      </c>
      <c r="F12796" s="3" t="s">
        <v>12</v>
      </c>
      <c r="G12796" s="3" t="s">
        <v>13</v>
      </c>
      <c r="H12796" s="3" t="s">
        <v>6452</v>
      </c>
      <c r="I12796" s="3">
        <f t="shared" si="1196"/>
        <v>0</v>
      </c>
      <c r="J12796" s="3">
        <f t="shared" si="1196"/>
        <v>0</v>
      </c>
      <c r="K12796" s="3">
        <f t="shared" si="1196"/>
        <v>0</v>
      </c>
      <c r="L12796" s="3">
        <f t="shared" si="1197"/>
        <v>0</v>
      </c>
      <c r="M12796" s="3">
        <f t="shared" si="1198"/>
        <v>0</v>
      </c>
      <c r="N12796" s="3">
        <f t="shared" si="1199"/>
        <v>0</v>
      </c>
      <c r="O12796" s="3">
        <v>162</v>
      </c>
      <c r="P12796" s="3">
        <v>324</v>
      </c>
    </row>
    <row r="12797" spans="2:16" x14ac:dyDescent="0.15">
      <c r="B12797" s="5">
        <v>45378</v>
      </c>
      <c r="C12797" s="16">
        <f t="shared" si="1194"/>
        <v>2024</v>
      </c>
      <c r="D12797" s="16">
        <f t="shared" si="1195"/>
        <v>3</v>
      </c>
      <c r="E12797" s="3" t="s">
        <v>11</v>
      </c>
      <c r="F12797" s="3" t="s">
        <v>12</v>
      </c>
      <c r="G12797" s="3" t="s">
        <v>13</v>
      </c>
      <c r="H12797" s="3" t="s">
        <v>6530</v>
      </c>
      <c r="I12797" s="3">
        <f t="shared" si="1196"/>
        <v>0</v>
      </c>
      <c r="J12797" s="3">
        <f t="shared" si="1196"/>
        <v>0</v>
      </c>
      <c r="K12797" s="3">
        <f t="shared" si="1196"/>
        <v>0</v>
      </c>
      <c r="L12797" s="3">
        <f t="shared" si="1197"/>
        <v>0</v>
      </c>
      <c r="M12797" s="3">
        <f t="shared" si="1198"/>
        <v>0</v>
      </c>
      <c r="N12797" s="3">
        <f t="shared" si="1199"/>
        <v>0</v>
      </c>
      <c r="O12797" s="3">
        <v>130.5</v>
      </c>
      <c r="P12797" s="3">
        <v>261</v>
      </c>
    </row>
    <row r="12798" spans="2:16" x14ac:dyDescent="0.15">
      <c r="B12798" s="5">
        <v>45350</v>
      </c>
      <c r="C12798" s="16">
        <f t="shared" si="1194"/>
        <v>2024</v>
      </c>
      <c r="D12798" s="16">
        <f t="shared" si="1195"/>
        <v>2</v>
      </c>
      <c r="E12798" s="3" t="s">
        <v>11</v>
      </c>
      <c r="F12798" s="3" t="s">
        <v>12</v>
      </c>
      <c r="G12798" s="3" t="s">
        <v>13</v>
      </c>
      <c r="H12798" s="3" t="s">
        <v>6095</v>
      </c>
      <c r="I12798" s="3">
        <f t="shared" si="1196"/>
        <v>0</v>
      </c>
      <c r="J12798" s="3">
        <f t="shared" si="1196"/>
        <v>0</v>
      </c>
      <c r="K12798" s="3">
        <f t="shared" si="1196"/>
        <v>0</v>
      </c>
      <c r="L12798" s="3">
        <f t="shared" si="1197"/>
        <v>0</v>
      </c>
      <c r="M12798" s="3">
        <f t="shared" si="1198"/>
        <v>0</v>
      </c>
      <c r="N12798" s="3">
        <f t="shared" si="1199"/>
        <v>0</v>
      </c>
      <c r="O12798" s="3">
        <v>348</v>
      </c>
      <c r="P12798" s="3">
        <v>696</v>
      </c>
    </row>
    <row r="12799" spans="2:16" x14ac:dyDescent="0.15">
      <c r="B12799" s="5" t="s">
        <v>506</v>
      </c>
      <c r="C12799" s="16">
        <f t="shared" si="1194"/>
        <v>2023</v>
      </c>
      <c r="D12799" s="16">
        <f t="shared" si="1195"/>
        <v>10</v>
      </c>
      <c r="E12799" s="3" t="s">
        <v>20</v>
      </c>
      <c r="F12799" s="3" t="s">
        <v>12</v>
      </c>
      <c r="G12799" s="3" t="s">
        <v>13</v>
      </c>
      <c r="H12799" s="3" t="s">
        <v>6456</v>
      </c>
      <c r="I12799" s="3">
        <f t="shared" si="1196"/>
        <v>0</v>
      </c>
      <c r="J12799" s="3">
        <f t="shared" si="1196"/>
        <v>0</v>
      </c>
      <c r="K12799" s="3">
        <f t="shared" si="1196"/>
        <v>0</v>
      </c>
      <c r="L12799" s="3">
        <f t="shared" si="1197"/>
        <v>0</v>
      </c>
      <c r="M12799" s="3">
        <f t="shared" si="1198"/>
        <v>0</v>
      </c>
      <c r="N12799" s="3">
        <f t="shared" si="1199"/>
        <v>0</v>
      </c>
      <c r="O12799" s="3">
        <v>156.6</v>
      </c>
      <c r="P12799" s="3">
        <v>313.2</v>
      </c>
    </row>
    <row r="12800" spans="2:16" x14ac:dyDescent="0.15">
      <c r="B12800" s="5" t="s">
        <v>372</v>
      </c>
      <c r="C12800" s="16">
        <f t="shared" si="1194"/>
        <v>2022</v>
      </c>
      <c r="D12800" s="16">
        <f t="shared" si="1195"/>
        <v>2</v>
      </c>
      <c r="E12800" s="3" t="s">
        <v>20</v>
      </c>
      <c r="F12800" s="3" t="s">
        <v>12</v>
      </c>
      <c r="G12800" s="3" t="s">
        <v>13</v>
      </c>
      <c r="H12800" s="3" t="s">
        <v>690</v>
      </c>
      <c r="I12800" s="3">
        <f t="shared" si="1196"/>
        <v>0</v>
      </c>
      <c r="J12800" s="3">
        <f t="shared" si="1196"/>
        <v>1</v>
      </c>
      <c r="K12800" s="3">
        <f t="shared" si="1196"/>
        <v>0</v>
      </c>
      <c r="L12800" s="3">
        <f t="shared" si="1197"/>
        <v>0</v>
      </c>
      <c r="M12800" s="3">
        <f t="shared" si="1198"/>
        <v>0</v>
      </c>
      <c r="N12800" s="3">
        <f t="shared" si="1199"/>
        <v>0</v>
      </c>
      <c r="O12800" s="3">
        <v>150000</v>
      </c>
      <c r="P12800" s="3">
        <v>598375.31999999902</v>
      </c>
    </row>
    <row r="12801" spans="2:16" x14ac:dyDescent="0.15">
      <c r="B12801" s="5" t="s">
        <v>691</v>
      </c>
      <c r="C12801" s="16">
        <f t="shared" si="1194"/>
        <v>2022</v>
      </c>
      <c r="D12801" s="16">
        <f t="shared" si="1195"/>
        <v>1</v>
      </c>
      <c r="E12801" s="3" t="s">
        <v>20</v>
      </c>
      <c r="F12801" s="3" t="s">
        <v>12</v>
      </c>
      <c r="G12801" s="3" t="s">
        <v>13</v>
      </c>
      <c r="H12801" s="3" t="s">
        <v>690</v>
      </c>
      <c r="I12801" s="3">
        <f t="shared" si="1196"/>
        <v>0</v>
      </c>
      <c r="J12801" s="3">
        <f t="shared" si="1196"/>
        <v>1</v>
      </c>
      <c r="K12801" s="3">
        <f t="shared" si="1196"/>
        <v>0</v>
      </c>
      <c r="L12801" s="3">
        <f t="shared" si="1197"/>
        <v>0</v>
      </c>
      <c r="M12801" s="3">
        <f t="shared" si="1198"/>
        <v>0</v>
      </c>
      <c r="N12801" s="3">
        <f t="shared" si="1199"/>
        <v>0</v>
      </c>
      <c r="O12801" s="3">
        <v>150000</v>
      </c>
      <c r="P12801" s="3">
        <v>515571.89</v>
      </c>
    </row>
    <row r="12802" spans="2:16" x14ac:dyDescent="0.15">
      <c r="B12802" s="5" t="s">
        <v>301</v>
      </c>
      <c r="C12802" s="16">
        <f t="shared" si="1194"/>
        <v>2022</v>
      </c>
      <c r="D12802" s="16">
        <f t="shared" si="1195"/>
        <v>2</v>
      </c>
      <c r="E12802" s="3" t="s">
        <v>20</v>
      </c>
      <c r="F12802" s="3" t="s">
        <v>12</v>
      </c>
      <c r="G12802" s="3" t="s">
        <v>13</v>
      </c>
      <c r="H12802" s="3" t="s">
        <v>690</v>
      </c>
      <c r="I12802" s="3">
        <f t="shared" si="1196"/>
        <v>0</v>
      </c>
      <c r="J12802" s="3">
        <f t="shared" si="1196"/>
        <v>1</v>
      </c>
      <c r="K12802" s="3">
        <f t="shared" si="1196"/>
        <v>0</v>
      </c>
      <c r="L12802" s="3">
        <f t="shared" si="1197"/>
        <v>0</v>
      </c>
      <c r="M12802" s="3">
        <f t="shared" si="1198"/>
        <v>0</v>
      </c>
      <c r="N12802" s="3">
        <f t="shared" si="1199"/>
        <v>0</v>
      </c>
      <c r="O12802" s="3">
        <v>100000</v>
      </c>
      <c r="P12802" s="3">
        <v>395435.21</v>
      </c>
    </row>
    <row r="12803" spans="2:16" x14ac:dyDescent="0.15">
      <c r="B12803" s="5" t="s">
        <v>818</v>
      </c>
      <c r="C12803" s="16">
        <f t="shared" si="1194"/>
        <v>2022</v>
      </c>
      <c r="D12803" s="16">
        <f t="shared" si="1195"/>
        <v>1</v>
      </c>
      <c r="E12803" s="3" t="s">
        <v>20</v>
      </c>
      <c r="F12803" s="3" t="s">
        <v>12</v>
      </c>
      <c r="G12803" s="3" t="s">
        <v>13</v>
      </c>
      <c r="H12803" s="3" t="s">
        <v>690</v>
      </c>
      <c r="I12803" s="3">
        <f t="shared" si="1196"/>
        <v>0</v>
      </c>
      <c r="J12803" s="3">
        <f t="shared" si="1196"/>
        <v>1</v>
      </c>
      <c r="K12803" s="3">
        <f t="shared" si="1196"/>
        <v>0</v>
      </c>
      <c r="L12803" s="3">
        <f t="shared" si="1197"/>
        <v>0</v>
      </c>
      <c r="M12803" s="3">
        <f t="shared" si="1198"/>
        <v>0</v>
      </c>
      <c r="N12803" s="3">
        <f t="shared" si="1199"/>
        <v>0</v>
      </c>
      <c r="O12803" s="3">
        <v>100000</v>
      </c>
      <c r="P12803" s="3">
        <v>395413.41</v>
      </c>
    </row>
    <row r="12804" spans="2:16" x14ac:dyDescent="0.15">
      <c r="B12804" s="5" t="s">
        <v>67</v>
      </c>
      <c r="C12804" s="16">
        <f t="shared" ref="C12804:C12867" si="1200">YEAR(B12804)</f>
        <v>2022</v>
      </c>
      <c r="D12804" s="16">
        <f t="shared" ref="D12804:D12867" si="1201">MONTH(B12804)</f>
        <v>5</v>
      </c>
      <c r="E12804" s="3" t="s">
        <v>20</v>
      </c>
      <c r="F12804" s="3" t="s">
        <v>12</v>
      </c>
      <c r="G12804" s="3" t="s">
        <v>13</v>
      </c>
      <c r="H12804" s="3" t="s">
        <v>690</v>
      </c>
      <c r="I12804" s="3">
        <f t="shared" ref="I12804:K12867" si="1202">MIN(1,IFERROR(SEARCH(I$2,$H12804),0))</f>
        <v>0</v>
      </c>
      <c r="J12804" s="3">
        <f t="shared" si="1202"/>
        <v>1</v>
      </c>
      <c r="K12804" s="3">
        <f t="shared" si="1202"/>
        <v>0</v>
      </c>
      <c r="L12804" s="3">
        <f t="shared" ref="L12804:L12867" si="1203">IF(I12804*J12804=1,"Гороховый изолят",IF(I12804*K12804=1,"Гороховый концентрат",0))</f>
        <v>0</v>
      </c>
      <c r="M12804" s="3">
        <f t="shared" ref="M12804:M12867" si="1204">$I12804*J12804</f>
        <v>0</v>
      </c>
      <c r="N12804" s="3">
        <f t="shared" ref="N12804:N12867" si="1205">$I12804*K12804</f>
        <v>0</v>
      </c>
      <c r="O12804" s="3">
        <v>100000</v>
      </c>
      <c r="P12804" s="3">
        <v>372260.1</v>
      </c>
    </row>
    <row r="12805" spans="2:16" x14ac:dyDescent="0.15">
      <c r="B12805" s="5" t="s">
        <v>329</v>
      </c>
      <c r="C12805" s="16">
        <f t="shared" si="1200"/>
        <v>2021</v>
      </c>
      <c r="D12805" s="16">
        <f t="shared" si="1201"/>
        <v>7</v>
      </c>
      <c r="E12805" s="3" t="s">
        <v>20</v>
      </c>
      <c r="F12805" s="3" t="s">
        <v>12</v>
      </c>
      <c r="G12805" s="3" t="s">
        <v>13</v>
      </c>
      <c r="H12805" s="3" t="s">
        <v>823</v>
      </c>
      <c r="I12805" s="3">
        <f t="shared" si="1202"/>
        <v>0</v>
      </c>
      <c r="J12805" s="3">
        <f t="shared" si="1202"/>
        <v>1</v>
      </c>
      <c r="K12805" s="3">
        <f t="shared" si="1202"/>
        <v>0</v>
      </c>
      <c r="L12805" s="3">
        <f t="shared" si="1203"/>
        <v>0</v>
      </c>
      <c r="M12805" s="3">
        <f t="shared" si="1204"/>
        <v>0</v>
      </c>
      <c r="N12805" s="3">
        <f t="shared" si="1205"/>
        <v>0</v>
      </c>
      <c r="O12805" s="3">
        <v>100000</v>
      </c>
      <c r="P12805" s="3">
        <v>317697.14</v>
      </c>
    </row>
    <row r="12806" spans="2:16" x14ac:dyDescent="0.15">
      <c r="B12806" s="5" t="s">
        <v>824</v>
      </c>
      <c r="C12806" s="16">
        <f t="shared" si="1200"/>
        <v>2021</v>
      </c>
      <c r="D12806" s="16">
        <f t="shared" si="1201"/>
        <v>10</v>
      </c>
      <c r="E12806" s="3" t="s">
        <v>20</v>
      </c>
      <c r="F12806" s="3" t="s">
        <v>12</v>
      </c>
      <c r="G12806" s="3" t="s">
        <v>13</v>
      </c>
      <c r="H12806" s="3" t="s">
        <v>823</v>
      </c>
      <c r="I12806" s="3">
        <f t="shared" si="1202"/>
        <v>0</v>
      </c>
      <c r="J12806" s="3">
        <f t="shared" si="1202"/>
        <v>1</v>
      </c>
      <c r="K12806" s="3">
        <f t="shared" si="1202"/>
        <v>0</v>
      </c>
      <c r="L12806" s="3">
        <f t="shared" si="1203"/>
        <v>0</v>
      </c>
      <c r="M12806" s="3">
        <f t="shared" si="1204"/>
        <v>0</v>
      </c>
      <c r="N12806" s="3">
        <f t="shared" si="1205"/>
        <v>0</v>
      </c>
      <c r="O12806" s="3">
        <v>100000</v>
      </c>
      <c r="P12806" s="3">
        <v>315401.2</v>
      </c>
    </row>
    <row r="12807" spans="2:16" x14ac:dyDescent="0.15">
      <c r="B12807" s="5" t="s">
        <v>340</v>
      </c>
      <c r="C12807" s="16">
        <f t="shared" si="1200"/>
        <v>2021</v>
      </c>
      <c r="D12807" s="16">
        <f t="shared" si="1201"/>
        <v>2</v>
      </c>
      <c r="E12807" s="3" t="s">
        <v>20</v>
      </c>
      <c r="F12807" s="3" t="s">
        <v>12</v>
      </c>
      <c r="G12807" s="3" t="s">
        <v>13</v>
      </c>
      <c r="H12807" s="3" t="s">
        <v>823</v>
      </c>
      <c r="I12807" s="3">
        <f t="shared" si="1202"/>
        <v>0</v>
      </c>
      <c r="J12807" s="3">
        <f t="shared" si="1202"/>
        <v>1</v>
      </c>
      <c r="K12807" s="3">
        <f t="shared" si="1202"/>
        <v>0</v>
      </c>
      <c r="L12807" s="3">
        <f t="shared" si="1203"/>
        <v>0</v>
      </c>
      <c r="M12807" s="3">
        <f t="shared" si="1204"/>
        <v>0</v>
      </c>
      <c r="N12807" s="3">
        <f t="shared" si="1205"/>
        <v>0</v>
      </c>
      <c r="O12807" s="3">
        <v>100000</v>
      </c>
      <c r="P12807" s="3">
        <v>290606.34999999899</v>
      </c>
    </row>
    <row r="12808" spans="2:16" x14ac:dyDescent="0.15">
      <c r="B12808" s="5" t="s">
        <v>3126</v>
      </c>
      <c r="C12808" s="16">
        <f t="shared" si="1200"/>
        <v>2021</v>
      </c>
      <c r="D12808" s="16">
        <f t="shared" si="1201"/>
        <v>9</v>
      </c>
      <c r="E12808" s="3" t="s">
        <v>20</v>
      </c>
      <c r="F12808" s="3" t="s">
        <v>12</v>
      </c>
      <c r="G12808" s="3" t="s">
        <v>13</v>
      </c>
      <c r="H12808" s="3" t="s">
        <v>3673</v>
      </c>
      <c r="I12808" s="3">
        <f t="shared" si="1202"/>
        <v>0</v>
      </c>
      <c r="J12808" s="3">
        <f t="shared" si="1202"/>
        <v>1</v>
      </c>
      <c r="K12808" s="3">
        <f t="shared" si="1202"/>
        <v>0</v>
      </c>
      <c r="L12808" s="3">
        <f t="shared" si="1203"/>
        <v>0</v>
      </c>
      <c r="M12808" s="3">
        <f t="shared" si="1204"/>
        <v>0</v>
      </c>
      <c r="N12808" s="3">
        <f t="shared" si="1205"/>
        <v>0</v>
      </c>
      <c r="O12808" s="3">
        <v>12000</v>
      </c>
      <c r="P12808" s="3">
        <v>39807.11</v>
      </c>
    </row>
    <row r="12809" spans="2:16" x14ac:dyDescent="0.15">
      <c r="B12809" s="5" t="s">
        <v>255</v>
      </c>
      <c r="C12809" s="16">
        <f t="shared" si="1200"/>
        <v>2022</v>
      </c>
      <c r="D12809" s="16">
        <f t="shared" si="1201"/>
        <v>8</v>
      </c>
      <c r="E12809" s="3" t="s">
        <v>20</v>
      </c>
      <c r="F12809" s="3" t="s">
        <v>12</v>
      </c>
      <c r="G12809" s="3" t="s">
        <v>13</v>
      </c>
      <c r="H12809" s="3" t="s">
        <v>3673</v>
      </c>
      <c r="I12809" s="3">
        <f t="shared" si="1202"/>
        <v>0</v>
      </c>
      <c r="J12809" s="3">
        <f t="shared" si="1202"/>
        <v>1</v>
      </c>
      <c r="K12809" s="3">
        <f t="shared" si="1202"/>
        <v>0</v>
      </c>
      <c r="L12809" s="3">
        <f t="shared" si="1203"/>
        <v>0</v>
      </c>
      <c r="M12809" s="3">
        <f t="shared" si="1204"/>
        <v>0</v>
      </c>
      <c r="N12809" s="3">
        <f t="shared" si="1205"/>
        <v>0</v>
      </c>
      <c r="O12809" s="3">
        <v>12000</v>
      </c>
      <c r="P12809" s="3">
        <v>45600.75</v>
      </c>
    </row>
    <row r="12810" spans="2:16" x14ac:dyDescent="0.15">
      <c r="B12810" s="5" t="s">
        <v>3675</v>
      </c>
      <c r="C12810" s="16">
        <f t="shared" si="1200"/>
        <v>2022</v>
      </c>
      <c r="D12810" s="16">
        <f t="shared" si="1201"/>
        <v>10</v>
      </c>
      <c r="E12810" s="3" t="s">
        <v>20</v>
      </c>
      <c r="F12810" s="3" t="s">
        <v>12</v>
      </c>
      <c r="G12810" s="3" t="s">
        <v>13</v>
      </c>
      <c r="H12810" s="3" t="s">
        <v>3673</v>
      </c>
      <c r="I12810" s="3">
        <f t="shared" si="1202"/>
        <v>0</v>
      </c>
      <c r="J12810" s="3">
        <f t="shared" si="1202"/>
        <v>1</v>
      </c>
      <c r="K12810" s="3">
        <f t="shared" si="1202"/>
        <v>0</v>
      </c>
      <c r="L12810" s="3">
        <f t="shared" si="1203"/>
        <v>0</v>
      </c>
      <c r="M12810" s="3">
        <f t="shared" si="1204"/>
        <v>0</v>
      </c>
      <c r="N12810" s="3">
        <f t="shared" si="1205"/>
        <v>0</v>
      </c>
      <c r="O12810" s="3">
        <v>12000</v>
      </c>
      <c r="P12810" s="3">
        <v>41396.589999999902</v>
      </c>
    </row>
    <row r="12811" spans="2:16" x14ac:dyDescent="0.15">
      <c r="B12811" s="5" t="s">
        <v>610</v>
      </c>
      <c r="C12811" s="16">
        <f t="shared" si="1200"/>
        <v>2023</v>
      </c>
      <c r="D12811" s="16">
        <f t="shared" si="1201"/>
        <v>11</v>
      </c>
      <c r="E12811" s="3" t="s">
        <v>20</v>
      </c>
      <c r="F12811" s="3" t="s">
        <v>12</v>
      </c>
      <c r="G12811" s="3" t="s">
        <v>13</v>
      </c>
      <c r="H12811" s="3" t="s">
        <v>3673</v>
      </c>
      <c r="I12811" s="3">
        <f t="shared" si="1202"/>
        <v>0</v>
      </c>
      <c r="J12811" s="3">
        <f t="shared" si="1202"/>
        <v>1</v>
      </c>
      <c r="K12811" s="3">
        <f t="shared" si="1202"/>
        <v>0</v>
      </c>
      <c r="L12811" s="3">
        <f t="shared" si="1203"/>
        <v>0</v>
      </c>
      <c r="M12811" s="3">
        <f t="shared" si="1204"/>
        <v>0</v>
      </c>
      <c r="N12811" s="3">
        <f t="shared" si="1205"/>
        <v>0</v>
      </c>
      <c r="O12811" s="3">
        <v>12000</v>
      </c>
      <c r="P12811" s="3">
        <v>30981.73</v>
      </c>
    </row>
    <row r="12812" spans="2:16" x14ac:dyDescent="0.15">
      <c r="B12812" s="5" t="s">
        <v>692</v>
      </c>
      <c r="C12812" s="16">
        <f t="shared" si="1200"/>
        <v>2021</v>
      </c>
      <c r="D12812" s="16">
        <f t="shared" si="1201"/>
        <v>11</v>
      </c>
      <c r="E12812" s="3" t="s">
        <v>20</v>
      </c>
      <c r="F12812" s="3" t="s">
        <v>12</v>
      </c>
      <c r="G12812" s="3" t="s">
        <v>13</v>
      </c>
      <c r="H12812" s="3" t="s">
        <v>693</v>
      </c>
      <c r="I12812" s="3">
        <f t="shared" si="1202"/>
        <v>0</v>
      </c>
      <c r="J12812" s="3">
        <f t="shared" si="1202"/>
        <v>1</v>
      </c>
      <c r="K12812" s="3">
        <f t="shared" si="1202"/>
        <v>0</v>
      </c>
      <c r="L12812" s="3">
        <f t="shared" si="1203"/>
        <v>0</v>
      </c>
      <c r="M12812" s="3">
        <f t="shared" si="1204"/>
        <v>0</v>
      </c>
      <c r="N12812" s="3">
        <f t="shared" si="1205"/>
        <v>0</v>
      </c>
      <c r="O12812" s="3">
        <v>150000</v>
      </c>
      <c r="P12812" s="3">
        <v>477606.25</v>
      </c>
    </row>
    <row r="12813" spans="2:16" x14ac:dyDescent="0.15">
      <c r="B12813" s="5" t="s">
        <v>301</v>
      </c>
      <c r="C12813" s="16">
        <f t="shared" si="1200"/>
        <v>2022</v>
      </c>
      <c r="D12813" s="16">
        <f t="shared" si="1201"/>
        <v>2</v>
      </c>
      <c r="E12813" s="3" t="s">
        <v>20</v>
      </c>
      <c r="F12813" s="3" t="s">
        <v>12</v>
      </c>
      <c r="G12813" s="3" t="s">
        <v>13</v>
      </c>
      <c r="H12813" s="3" t="s">
        <v>693</v>
      </c>
      <c r="I12813" s="3">
        <f t="shared" si="1202"/>
        <v>0</v>
      </c>
      <c r="J12813" s="3">
        <f t="shared" si="1202"/>
        <v>1</v>
      </c>
      <c r="K12813" s="3">
        <f t="shared" si="1202"/>
        <v>0</v>
      </c>
      <c r="L12813" s="3">
        <f t="shared" si="1203"/>
        <v>0</v>
      </c>
      <c r="M12813" s="3">
        <f t="shared" si="1204"/>
        <v>0</v>
      </c>
      <c r="N12813" s="3">
        <f t="shared" si="1205"/>
        <v>0</v>
      </c>
      <c r="O12813" s="3">
        <v>100000</v>
      </c>
      <c r="P12813" s="3">
        <v>391900.25</v>
      </c>
    </row>
    <row r="12814" spans="2:16" x14ac:dyDescent="0.15">
      <c r="B12814" s="5" t="s">
        <v>818</v>
      </c>
      <c r="C12814" s="16">
        <f t="shared" si="1200"/>
        <v>2022</v>
      </c>
      <c r="D12814" s="16">
        <f t="shared" si="1201"/>
        <v>1</v>
      </c>
      <c r="E12814" s="3" t="s">
        <v>20</v>
      </c>
      <c r="F12814" s="3" t="s">
        <v>12</v>
      </c>
      <c r="G12814" s="3" t="s">
        <v>13</v>
      </c>
      <c r="H12814" s="3" t="s">
        <v>693</v>
      </c>
      <c r="I12814" s="3">
        <f t="shared" si="1202"/>
        <v>0</v>
      </c>
      <c r="J12814" s="3">
        <f t="shared" si="1202"/>
        <v>1</v>
      </c>
      <c r="K12814" s="3">
        <f t="shared" si="1202"/>
        <v>0</v>
      </c>
      <c r="L12814" s="3">
        <f t="shared" si="1203"/>
        <v>0</v>
      </c>
      <c r="M12814" s="3">
        <f t="shared" si="1204"/>
        <v>0</v>
      </c>
      <c r="N12814" s="3">
        <f t="shared" si="1205"/>
        <v>0</v>
      </c>
      <c r="O12814" s="3">
        <v>100000</v>
      </c>
      <c r="P12814" s="3">
        <v>391878.45</v>
      </c>
    </row>
    <row r="12815" spans="2:16" x14ac:dyDescent="0.15">
      <c r="B12815" s="5" t="s">
        <v>638</v>
      </c>
      <c r="C12815" s="16">
        <f t="shared" si="1200"/>
        <v>2020</v>
      </c>
      <c r="D12815" s="16">
        <f t="shared" si="1201"/>
        <v>6</v>
      </c>
      <c r="E12815" s="3" t="s">
        <v>20</v>
      </c>
      <c r="F12815" s="3" t="s">
        <v>12</v>
      </c>
      <c r="G12815" s="3" t="s">
        <v>13</v>
      </c>
      <c r="H12815" s="3" t="s">
        <v>639</v>
      </c>
      <c r="I12815" s="3">
        <f t="shared" si="1202"/>
        <v>0</v>
      </c>
      <c r="J12815" s="3">
        <f t="shared" si="1202"/>
        <v>1</v>
      </c>
      <c r="K12815" s="3">
        <f t="shared" si="1202"/>
        <v>0</v>
      </c>
      <c r="L12815" s="3">
        <f t="shared" si="1203"/>
        <v>0</v>
      </c>
      <c r="M12815" s="3">
        <f t="shared" si="1204"/>
        <v>0</v>
      </c>
      <c r="N12815" s="3">
        <f t="shared" si="1205"/>
        <v>0</v>
      </c>
      <c r="O12815" s="3">
        <v>200000</v>
      </c>
      <c r="P12815" s="3">
        <v>484400</v>
      </c>
    </row>
    <row r="12816" spans="2:16" x14ac:dyDescent="0.15">
      <c r="B12816" s="5" t="s">
        <v>833</v>
      </c>
      <c r="C12816" s="16">
        <f t="shared" si="1200"/>
        <v>2020</v>
      </c>
      <c r="D12816" s="16">
        <f t="shared" si="1201"/>
        <v>12</v>
      </c>
      <c r="E12816" s="3" t="s">
        <v>20</v>
      </c>
      <c r="F12816" s="3" t="s">
        <v>12</v>
      </c>
      <c r="G12816" s="3" t="s">
        <v>13</v>
      </c>
      <c r="H12816" s="3" t="s">
        <v>834</v>
      </c>
      <c r="I12816" s="3">
        <f t="shared" si="1202"/>
        <v>0</v>
      </c>
      <c r="J12816" s="3">
        <f t="shared" si="1202"/>
        <v>1</v>
      </c>
      <c r="K12816" s="3">
        <f t="shared" si="1202"/>
        <v>0</v>
      </c>
      <c r="L12816" s="3">
        <f t="shared" si="1203"/>
        <v>0</v>
      </c>
      <c r="M12816" s="3">
        <f t="shared" si="1204"/>
        <v>0</v>
      </c>
      <c r="N12816" s="3">
        <f t="shared" si="1205"/>
        <v>0</v>
      </c>
      <c r="O12816" s="3">
        <v>100000</v>
      </c>
      <c r="P12816" s="3">
        <v>230200</v>
      </c>
    </row>
    <row r="12817" spans="2:16" x14ac:dyDescent="0.15">
      <c r="B12817" s="5" t="s">
        <v>605</v>
      </c>
      <c r="C12817" s="16">
        <f t="shared" si="1200"/>
        <v>2020</v>
      </c>
      <c r="D12817" s="16">
        <f t="shared" si="1201"/>
        <v>5</v>
      </c>
      <c r="E12817" s="3" t="s">
        <v>20</v>
      </c>
      <c r="F12817" s="3" t="s">
        <v>12</v>
      </c>
      <c r="G12817" s="3" t="s">
        <v>13</v>
      </c>
      <c r="H12817" s="3" t="s">
        <v>830</v>
      </c>
      <c r="I12817" s="3">
        <f t="shared" si="1202"/>
        <v>0</v>
      </c>
      <c r="J12817" s="3">
        <f t="shared" si="1202"/>
        <v>1</v>
      </c>
      <c r="K12817" s="3">
        <f t="shared" si="1202"/>
        <v>0</v>
      </c>
      <c r="L12817" s="3">
        <f t="shared" si="1203"/>
        <v>0</v>
      </c>
      <c r="M12817" s="3">
        <f t="shared" si="1204"/>
        <v>0</v>
      </c>
      <c r="N12817" s="3">
        <f t="shared" si="1205"/>
        <v>0</v>
      </c>
      <c r="O12817" s="3">
        <v>100000</v>
      </c>
      <c r="P12817" s="3">
        <v>242200</v>
      </c>
    </row>
    <row r="12818" spans="2:16" x14ac:dyDescent="0.15">
      <c r="B12818" s="5" t="s">
        <v>393</v>
      </c>
      <c r="C12818" s="16">
        <f t="shared" si="1200"/>
        <v>2020</v>
      </c>
      <c r="D12818" s="16">
        <f t="shared" si="1201"/>
        <v>4</v>
      </c>
      <c r="E12818" s="3" t="s">
        <v>20</v>
      </c>
      <c r="F12818" s="3" t="s">
        <v>12</v>
      </c>
      <c r="G12818" s="3" t="s">
        <v>13</v>
      </c>
      <c r="H12818" s="3" t="s">
        <v>830</v>
      </c>
      <c r="I12818" s="3">
        <f t="shared" si="1202"/>
        <v>0</v>
      </c>
      <c r="J12818" s="3">
        <f t="shared" si="1202"/>
        <v>1</v>
      </c>
      <c r="K12818" s="3">
        <f t="shared" si="1202"/>
        <v>0</v>
      </c>
      <c r="L12818" s="3">
        <f t="shared" si="1203"/>
        <v>0</v>
      </c>
      <c r="M12818" s="3">
        <f t="shared" si="1204"/>
        <v>0</v>
      </c>
      <c r="N12818" s="3">
        <f t="shared" si="1205"/>
        <v>0</v>
      </c>
      <c r="O12818" s="3">
        <v>100000</v>
      </c>
      <c r="P12818" s="3">
        <v>194308.25</v>
      </c>
    </row>
    <row r="12819" spans="2:16" x14ac:dyDescent="0.15">
      <c r="B12819" s="5" t="s">
        <v>843</v>
      </c>
      <c r="C12819" s="16">
        <f t="shared" si="1200"/>
        <v>2020</v>
      </c>
      <c r="D12819" s="16">
        <f t="shared" si="1201"/>
        <v>6</v>
      </c>
      <c r="E12819" s="3" t="s">
        <v>20</v>
      </c>
      <c r="F12819" s="3" t="s">
        <v>12</v>
      </c>
      <c r="G12819" s="3" t="s">
        <v>13</v>
      </c>
      <c r="H12819" s="3" t="s">
        <v>844</v>
      </c>
      <c r="I12819" s="3">
        <f t="shared" si="1202"/>
        <v>0</v>
      </c>
      <c r="J12819" s="3">
        <f t="shared" si="1202"/>
        <v>1</v>
      </c>
      <c r="K12819" s="3">
        <f t="shared" si="1202"/>
        <v>0</v>
      </c>
      <c r="L12819" s="3">
        <f t="shared" si="1203"/>
        <v>0</v>
      </c>
      <c r="M12819" s="3">
        <f t="shared" si="1204"/>
        <v>0</v>
      </c>
      <c r="N12819" s="3">
        <f t="shared" si="1205"/>
        <v>0</v>
      </c>
      <c r="O12819" s="3">
        <v>100000</v>
      </c>
      <c r="P12819" s="3">
        <v>190000</v>
      </c>
    </row>
    <row r="12820" spans="2:16" x14ac:dyDescent="0.15">
      <c r="B12820" s="5" t="s">
        <v>557</v>
      </c>
      <c r="C12820" s="16">
        <f t="shared" si="1200"/>
        <v>2020</v>
      </c>
      <c r="D12820" s="16">
        <f t="shared" si="1201"/>
        <v>5</v>
      </c>
      <c r="E12820" s="3" t="s">
        <v>20</v>
      </c>
      <c r="F12820" s="3" t="s">
        <v>12</v>
      </c>
      <c r="G12820" s="3" t="s">
        <v>13</v>
      </c>
      <c r="H12820" s="3" t="s">
        <v>3684</v>
      </c>
      <c r="I12820" s="3">
        <f t="shared" si="1202"/>
        <v>0</v>
      </c>
      <c r="J12820" s="3">
        <f t="shared" si="1202"/>
        <v>1</v>
      </c>
      <c r="K12820" s="3">
        <f t="shared" si="1202"/>
        <v>0</v>
      </c>
      <c r="L12820" s="3">
        <f t="shared" si="1203"/>
        <v>0</v>
      </c>
      <c r="M12820" s="3">
        <f t="shared" si="1204"/>
        <v>0</v>
      </c>
      <c r="N12820" s="3">
        <f t="shared" si="1205"/>
        <v>0</v>
      </c>
      <c r="O12820" s="3">
        <v>12000</v>
      </c>
      <c r="P12820" s="3">
        <v>24000</v>
      </c>
    </row>
    <row r="12821" spans="2:16" x14ac:dyDescent="0.15">
      <c r="B12821" s="5" t="s">
        <v>401</v>
      </c>
      <c r="C12821" s="16">
        <f t="shared" si="1200"/>
        <v>2021</v>
      </c>
      <c r="D12821" s="16">
        <f t="shared" si="1201"/>
        <v>11</v>
      </c>
      <c r="E12821" s="3" t="s">
        <v>20</v>
      </c>
      <c r="F12821" s="3" t="s">
        <v>12</v>
      </c>
      <c r="G12821" s="3" t="s">
        <v>13</v>
      </c>
      <c r="H12821" s="3" t="s">
        <v>956</v>
      </c>
      <c r="I12821" s="3">
        <f t="shared" si="1202"/>
        <v>0</v>
      </c>
      <c r="J12821" s="3">
        <f t="shared" si="1202"/>
        <v>1</v>
      </c>
      <c r="K12821" s="3">
        <f t="shared" si="1202"/>
        <v>0</v>
      </c>
      <c r="L12821" s="3">
        <f t="shared" si="1203"/>
        <v>0</v>
      </c>
      <c r="M12821" s="3">
        <f t="shared" si="1204"/>
        <v>0</v>
      </c>
      <c r="N12821" s="3">
        <f t="shared" si="1205"/>
        <v>0</v>
      </c>
      <c r="O12821" s="3">
        <v>64000</v>
      </c>
      <c r="P12821" s="3">
        <v>186240</v>
      </c>
    </row>
    <row r="12822" spans="2:16" x14ac:dyDescent="0.15">
      <c r="B12822" s="5" t="s">
        <v>957</v>
      </c>
      <c r="C12822" s="16">
        <f t="shared" si="1200"/>
        <v>2021</v>
      </c>
      <c r="D12822" s="16">
        <f t="shared" si="1201"/>
        <v>10</v>
      </c>
      <c r="E12822" s="3" t="s">
        <v>20</v>
      </c>
      <c r="F12822" s="3" t="s">
        <v>12</v>
      </c>
      <c r="G12822" s="3" t="s">
        <v>13</v>
      </c>
      <c r="H12822" s="3" t="s">
        <v>956</v>
      </c>
      <c r="I12822" s="3">
        <f t="shared" si="1202"/>
        <v>0</v>
      </c>
      <c r="J12822" s="3">
        <f t="shared" si="1202"/>
        <v>1</v>
      </c>
      <c r="K12822" s="3">
        <f t="shared" si="1202"/>
        <v>0</v>
      </c>
      <c r="L12822" s="3">
        <f t="shared" si="1203"/>
        <v>0</v>
      </c>
      <c r="M12822" s="3">
        <f t="shared" si="1204"/>
        <v>0</v>
      </c>
      <c r="N12822" s="3">
        <f t="shared" si="1205"/>
        <v>0</v>
      </c>
      <c r="O12822" s="3">
        <v>64000</v>
      </c>
      <c r="P12822" s="3">
        <v>186240</v>
      </c>
    </row>
    <row r="12823" spans="2:16" x14ac:dyDescent="0.15">
      <c r="B12823" s="5" t="s">
        <v>777</v>
      </c>
      <c r="C12823" s="16">
        <f t="shared" si="1200"/>
        <v>2022</v>
      </c>
      <c r="D12823" s="16">
        <f t="shared" si="1201"/>
        <v>1</v>
      </c>
      <c r="E12823" s="3" t="s">
        <v>20</v>
      </c>
      <c r="F12823" s="3" t="s">
        <v>12</v>
      </c>
      <c r="G12823" s="3" t="s">
        <v>13</v>
      </c>
      <c r="H12823" s="3" t="s">
        <v>956</v>
      </c>
      <c r="I12823" s="3">
        <f t="shared" si="1202"/>
        <v>0</v>
      </c>
      <c r="J12823" s="3">
        <f t="shared" si="1202"/>
        <v>1</v>
      </c>
      <c r="K12823" s="3">
        <f t="shared" si="1202"/>
        <v>0</v>
      </c>
      <c r="L12823" s="3">
        <f t="shared" si="1203"/>
        <v>0</v>
      </c>
      <c r="M12823" s="3">
        <f t="shared" si="1204"/>
        <v>0</v>
      </c>
      <c r="N12823" s="3">
        <f t="shared" si="1205"/>
        <v>0</v>
      </c>
      <c r="O12823" s="3">
        <v>64000</v>
      </c>
      <c r="P12823" s="3">
        <v>186240</v>
      </c>
    </row>
    <row r="12824" spans="2:16" x14ac:dyDescent="0.15">
      <c r="B12824" s="5" t="s">
        <v>777</v>
      </c>
      <c r="C12824" s="16">
        <f t="shared" si="1200"/>
        <v>2022</v>
      </c>
      <c r="D12824" s="16">
        <f t="shared" si="1201"/>
        <v>1</v>
      </c>
      <c r="E12824" s="3" t="s">
        <v>20</v>
      </c>
      <c r="F12824" s="3" t="s">
        <v>12</v>
      </c>
      <c r="G12824" s="3" t="s">
        <v>13</v>
      </c>
      <c r="H12824" s="3" t="s">
        <v>956</v>
      </c>
      <c r="I12824" s="3">
        <f t="shared" si="1202"/>
        <v>0</v>
      </c>
      <c r="J12824" s="3">
        <f t="shared" si="1202"/>
        <v>1</v>
      </c>
      <c r="K12824" s="3">
        <f t="shared" si="1202"/>
        <v>0</v>
      </c>
      <c r="L12824" s="3">
        <f t="shared" si="1203"/>
        <v>0</v>
      </c>
      <c r="M12824" s="3">
        <f t="shared" si="1204"/>
        <v>0</v>
      </c>
      <c r="N12824" s="3">
        <f t="shared" si="1205"/>
        <v>0</v>
      </c>
      <c r="O12824" s="3">
        <v>64000</v>
      </c>
      <c r="P12824" s="3">
        <v>186240</v>
      </c>
    </row>
    <row r="12825" spans="2:16" x14ac:dyDescent="0.15">
      <c r="B12825" s="5" t="s">
        <v>1246</v>
      </c>
      <c r="C12825" s="16">
        <f t="shared" si="1200"/>
        <v>2022</v>
      </c>
      <c r="D12825" s="16">
        <f t="shared" si="1201"/>
        <v>1</v>
      </c>
      <c r="E12825" s="3" t="s">
        <v>20</v>
      </c>
      <c r="F12825" s="3" t="s">
        <v>12</v>
      </c>
      <c r="G12825" s="3" t="s">
        <v>13</v>
      </c>
      <c r="H12825" s="3" t="s">
        <v>1247</v>
      </c>
      <c r="I12825" s="3">
        <f t="shared" si="1202"/>
        <v>0</v>
      </c>
      <c r="J12825" s="3">
        <f t="shared" si="1202"/>
        <v>1</v>
      </c>
      <c r="K12825" s="3">
        <f t="shared" si="1202"/>
        <v>0</v>
      </c>
      <c r="L12825" s="3">
        <f t="shared" si="1203"/>
        <v>0</v>
      </c>
      <c r="M12825" s="3">
        <f t="shared" si="1204"/>
        <v>0</v>
      </c>
      <c r="N12825" s="3">
        <f t="shared" si="1205"/>
        <v>0</v>
      </c>
      <c r="O12825" s="3">
        <v>49825</v>
      </c>
      <c r="P12825" s="3">
        <v>171500</v>
      </c>
    </row>
    <row r="12826" spans="2:16" x14ac:dyDescent="0.15">
      <c r="B12826" s="5" t="s">
        <v>2936</v>
      </c>
      <c r="C12826" s="16">
        <f t="shared" si="1200"/>
        <v>2020</v>
      </c>
      <c r="D12826" s="16">
        <f t="shared" si="1201"/>
        <v>9</v>
      </c>
      <c r="E12826" s="3" t="s">
        <v>20</v>
      </c>
      <c r="F12826" s="3" t="s">
        <v>12</v>
      </c>
      <c r="G12826" s="3" t="s">
        <v>13</v>
      </c>
      <c r="H12826" s="3" t="s">
        <v>6903</v>
      </c>
      <c r="I12826" s="3">
        <f t="shared" si="1202"/>
        <v>0</v>
      </c>
      <c r="J12826" s="3">
        <f t="shared" si="1202"/>
        <v>0</v>
      </c>
      <c r="K12826" s="3">
        <f t="shared" si="1202"/>
        <v>1</v>
      </c>
      <c r="L12826" s="3">
        <f t="shared" si="1203"/>
        <v>0</v>
      </c>
      <c r="M12826" s="3">
        <f t="shared" si="1204"/>
        <v>0</v>
      </c>
      <c r="N12826" s="3">
        <f t="shared" si="1205"/>
        <v>0</v>
      </c>
      <c r="O12826" s="3">
        <v>48</v>
      </c>
      <c r="P12826" s="3">
        <v>42.37</v>
      </c>
    </row>
    <row r="12827" spans="2:16" x14ac:dyDescent="0.15">
      <c r="B12827" s="5" t="s">
        <v>2994</v>
      </c>
      <c r="C12827" s="16">
        <f t="shared" si="1200"/>
        <v>2023</v>
      </c>
      <c r="D12827" s="16">
        <f t="shared" si="1201"/>
        <v>10</v>
      </c>
      <c r="E12827" s="3" t="s">
        <v>20</v>
      </c>
      <c r="F12827" s="3" t="s">
        <v>1382</v>
      </c>
      <c r="G12827" s="3" t="s">
        <v>13</v>
      </c>
      <c r="H12827" s="3" t="s">
        <v>7994</v>
      </c>
      <c r="I12827" s="3">
        <f t="shared" si="1202"/>
        <v>0</v>
      </c>
      <c r="J12827" s="3">
        <f t="shared" si="1202"/>
        <v>0</v>
      </c>
      <c r="K12827" s="3">
        <f t="shared" si="1202"/>
        <v>0</v>
      </c>
      <c r="L12827" s="3">
        <f t="shared" si="1203"/>
        <v>0</v>
      </c>
      <c r="M12827" s="3">
        <f t="shared" si="1204"/>
        <v>0</v>
      </c>
      <c r="N12827" s="3">
        <f t="shared" si="1205"/>
        <v>0</v>
      </c>
      <c r="O12827" s="3">
        <v>0.8</v>
      </c>
      <c r="P12827" s="3">
        <v>17.559999999999999</v>
      </c>
    </row>
    <row r="12828" spans="2:16" x14ac:dyDescent="0.15">
      <c r="B12828" s="5" t="s">
        <v>3371</v>
      </c>
      <c r="C12828" s="16">
        <f t="shared" si="1200"/>
        <v>2023</v>
      </c>
      <c r="D12828" s="16">
        <f t="shared" si="1201"/>
        <v>12</v>
      </c>
      <c r="E12828" s="3" t="s">
        <v>20</v>
      </c>
      <c r="F12828" s="3" t="s">
        <v>1382</v>
      </c>
      <c r="G12828" s="3" t="s">
        <v>13</v>
      </c>
      <c r="H12828" s="3" t="s">
        <v>7844</v>
      </c>
      <c r="I12828" s="3">
        <f t="shared" si="1202"/>
        <v>0</v>
      </c>
      <c r="J12828" s="3">
        <f t="shared" si="1202"/>
        <v>0</v>
      </c>
      <c r="K12828" s="3">
        <f t="shared" si="1202"/>
        <v>0</v>
      </c>
      <c r="L12828" s="3">
        <f t="shared" si="1203"/>
        <v>0</v>
      </c>
      <c r="M12828" s="3">
        <f t="shared" si="1204"/>
        <v>0</v>
      </c>
      <c r="N12828" s="3">
        <f t="shared" si="1205"/>
        <v>0</v>
      </c>
      <c r="O12828" s="3">
        <v>1.4</v>
      </c>
      <c r="P12828" s="3">
        <v>24.39</v>
      </c>
    </row>
    <row r="12829" spans="2:16" x14ac:dyDescent="0.15">
      <c r="B12829" s="5" t="s">
        <v>3468</v>
      </c>
      <c r="C12829" s="16">
        <f t="shared" si="1200"/>
        <v>2023</v>
      </c>
      <c r="D12829" s="16">
        <f t="shared" si="1201"/>
        <v>2</v>
      </c>
      <c r="E12829" s="3" t="s">
        <v>20</v>
      </c>
      <c r="F12829" s="3" t="s">
        <v>1382</v>
      </c>
      <c r="G12829" s="3" t="s">
        <v>13</v>
      </c>
      <c r="H12829" s="3" t="s">
        <v>7490</v>
      </c>
      <c r="I12829" s="3">
        <f t="shared" si="1202"/>
        <v>0</v>
      </c>
      <c r="J12829" s="3">
        <f t="shared" si="1202"/>
        <v>0</v>
      </c>
      <c r="K12829" s="3">
        <f t="shared" si="1202"/>
        <v>0</v>
      </c>
      <c r="L12829" s="3">
        <f t="shared" si="1203"/>
        <v>0</v>
      </c>
      <c r="M12829" s="3">
        <f t="shared" si="1204"/>
        <v>0</v>
      </c>
      <c r="N12829" s="3">
        <f t="shared" si="1205"/>
        <v>0</v>
      </c>
      <c r="O12829" s="3">
        <v>6</v>
      </c>
      <c r="P12829" s="3">
        <v>298.57</v>
      </c>
    </row>
    <row r="12830" spans="2:16" x14ac:dyDescent="0.15">
      <c r="B12830" s="5">
        <v>45456</v>
      </c>
      <c r="C12830" s="16">
        <f t="shared" si="1200"/>
        <v>2024</v>
      </c>
      <c r="D12830" s="16">
        <f t="shared" si="1201"/>
        <v>6</v>
      </c>
      <c r="E12830" s="3" t="s">
        <v>11</v>
      </c>
      <c r="F12830" s="3" t="s">
        <v>1382</v>
      </c>
      <c r="G12830" s="3" t="s">
        <v>13</v>
      </c>
      <c r="H12830" s="3" t="s">
        <v>7036</v>
      </c>
      <c r="I12830" s="3">
        <f t="shared" si="1202"/>
        <v>0</v>
      </c>
      <c r="J12830" s="3">
        <f t="shared" si="1202"/>
        <v>0</v>
      </c>
      <c r="K12830" s="3">
        <f t="shared" si="1202"/>
        <v>0</v>
      </c>
      <c r="L12830" s="3">
        <f t="shared" si="1203"/>
        <v>0</v>
      </c>
      <c r="M12830" s="3">
        <f t="shared" si="1204"/>
        <v>0</v>
      </c>
      <c r="N12830" s="3">
        <f t="shared" si="1205"/>
        <v>0</v>
      </c>
      <c r="O12830" s="3">
        <v>25</v>
      </c>
      <c r="P12830" s="3">
        <v>1935</v>
      </c>
    </row>
    <row r="12831" spans="2:16" x14ac:dyDescent="0.15">
      <c r="B12831" s="5" t="s">
        <v>326</v>
      </c>
      <c r="C12831" s="16">
        <f t="shared" si="1200"/>
        <v>2023</v>
      </c>
      <c r="D12831" s="16">
        <f t="shared" si="1201"/>
        <v>3</v>
      </c>
      <c r="E12831" s="3" t="s">
        <v>20</v>
      </c>
      <c r="F12831" s="3" t="s">
        <v>1382</v>
      </c>
      <c r="G12831" s="3" t="s">
        <v>13</v>
      </c>
      <c r="H12831" s="3" t="s">
        <v>7035</v>
      </c>
      <c r="I12831" s="3">
        <f t="shared" si="1202"/>
        <v>0</v>
      </c>
      <c r="J12831" s="3">
        <f t="shared" si="1202"/>
        <v>0</v>
      </c>
      <c r="K12831" s="3">
        <f t="shared" si="1202"/>
        <v>0</v>
      </c>
      <c r="L12831" s="3">
        <f t="shared" si="1203"/>
        <v>0</v>
      </c>
      <c r="M12831" s="3">
        <f t="shared" si="1204"/>
        <v>0</v>
      </c>
      <c r="N12831" s="3">
        <f t="shared" si="1205"/>
        <v>0</v>
      </c>
      <c r="O12831" s="3">
        <v>25</v>
      </c>
      <c r="P12831" s="3">
        <v>1935</v>
      </c>
    </row>
    <row r="12832" spans="2:16" x14ac:dyDescent="0.15">
      <c r="B12832" s="5" t="s">
        <v>2285</v>
      </c>
      <c r="C12832" s="16">
        <f t="shared" si="1200"/>
        <v>2021</v>
      </c>
      <c r="D12832" s="16">
        <f t="shared" si="1201"/>
        <v>9</v>
      </c>
      <c r="E12832" s="3" t="s">
        <v>20</v>
      </c>
      <c r="F12832" s="3" t="s">
        <v>1382</v>
      </c>
      <c r="G12832" s="3" t="s">
        <v>13</v>
      </c>
      <c r="H12832" s="3" t="s">
        <v>7037</v>
      </c>
      <c r="I12832" s="3">
        <f t="shared" si="1202"/>
        <v>0</v>
      </c>
      <c r="J12832" s="3">
        <f t="shared" si="1202"/>
        <v>0</v>
      </c>
      <c r="K12832" s="3">
        <f t="shared" si="1202"/>
        <v>0</v>
      </c>
      <c r="L12832" s="3">
        <f t="shared" si="1203"/>
        <v>0</v>
      </c>
      <c r="M12832" s="3">
        <f t="shared" si="1204"/>
        <v>0</v>
      </c>
      <c r="N12832" s="3">
        <f t="shared" si="1205"/>
        <v>0</v>
      </c>
      <c r="O12832" s="3">
        <v>25</v>
      </c>
      <c r="P12832" s="3">
        <v>1935</v>
      </c>
    </row>
    <row r="12833" spans="2:16" x14ac:dyDescent="0.15">
      <c r="B12833" s="5" t="s">
        <v>3083</v>
      </c>
      <c r="C12833" s="16">
        <f t="shared" si="1200"/>
        <v>2021</v>
      </c>
      <c r="D12833" s="16">
        <f t="shared" si="1201"/>
        <v>7</v>
      </c>
      <c r="E12833" s="3" t="s">
        <v>20</v>
      </c>
      <c r="F12833" s="3" t="s">
        <v>1382</v>
      </c>
      <c r="G12833" s="3" t="s">
        <v>13</v>
      </c>
      <c r="H12833" s="3" t="s">
        <v>7998</v>
      </c>
      <c r="I12833" s="3">
        <f t="shared" si="1202"/>
        <v>0</v>
      </c>
      <c r="J12833" s="3">
        <f t="shared" si="1202"/>
        <v>0</v>
      </c>
      <c r="K12833" s="3">
        <f t="shared" si="1202"/>
        <v>0</v>
      </c>
      <c r="L12833" s="3">
        <f t="shared" si="1203"/>
        <v>0</v>
      </c>
      <c r="M12833" s="3">
        <f t="shared" si="1204"/>
        <v>0</v>
      </c>
      <c r="N12833" s="3">
        <f t="shared" si="1205"/>
        <v>0</v>
      </c>
      <c r="O12833" s="3">
        <v>0.79</v>
      </c>
      <c r="P12833" s="3">
        <v>57.32</v>
      </c>
    </row>
    <row r="12834" spans="2:16" x14ac:dyDescent="0.15">
      <c r="B12834" s="5" t="s">
        <v>599</v>
      </c>
      <c r="C12834" s="16">
        <f t="shared" si="1200"/>
        <v>2023</v>
      </c>
      <c r="D12834" s="16">
        <f t="shared" si="1201"/>
        <v>9</v>
      </c>
      <c r="E12834" s="3" t="s">
        <v>20</v>
      </c>
      <c r="F12834" s="3" t="s">
        <v>1382</v>
      </c>
      <c r="G12834" s="3" t="s">
        <v>13</v>
      </c>
      <c r="H12834" s="3" t="s">
        <v>7825</v>
      </c>
      <c r="I12834" s="3">
        <f t="shared" si="1202"/>
        <v>0</v>
      </c>
      <c r="J12834" s="3">
        <f t="shared" si="1202"/>
        <v>0</v>
      </c>
      <c r="K12834" s="3">
        <f t="shared" si="1202"/>
        <v>0</v>
      </c>
      <c r="L12834" s="3">
        <f t="shared" si="1203"/>
        <v>0</v>
      </c>
      <c r="M12834" s="3">
        <f t="shared" si="1204"/>
        <v>0</v>
      </c>
      <c r="N12834" s="3">
        <f t="shared" si="1205"/>
        <v>0</v>
      </c>
      <c r="O12834" s="3">
        <v>1.5</v>
      </c>
      <c r="P12834" s="3">
        <v>156</v>
      </c>
    </row>
    <row r="12835" spans="2:16" x14ac:dyDescent="0.15">
      <c r="B12835" s="5" t="s">
        <v>3071</v>
      </c>
      <c r="C12835" s="16">
        <f t="shared" si="1200"/>
        <v>2021</v>
      </c>
      <c r="D12835" s="16">
        <f t="shared" si="1201"/>
        <v>3</v>
      </c>
      <c r="E12835" s="3" t="s">
        <v>20</v>
      </c>
      <c r="F12835" s="3" t="s">
        <v>384</v>
      </c>
      <c r="G12835" s="3" t="s">
        <v>13</v>
      </c>
      <c r="H12835" s="3" t="s">
        <v>7565</v>
      </c>
      <c r="I12835" s="3">
        <f t="shared" si="1202"/>
        <v>0</v>
      </c>
      <c r="J12835" s="3">
        <f t="shared" si="1202"/>
        <v>0</v>
      </c>
      <c r="K12835" s="3">
        <f t="shared" si="1202"/>
        <v>0</v>
      </c>
      <c r="L12835" s="3">
        <f t="shared" si="1203"/>
        <v>0</v>
      </c>
      <c r="M12835" s="3">
        <f t="shared" si="1204"/>
        <v>0</v>
      </c>
      <c r="N12835" s="3">
        <f t="shared" si="1205"/>
        <v>0</v>
      </c>
      <c r="O12835" s="3">
        <v>4.5</v>
      </c>
      <c r="P12835" s="3">
        <v>435.35</v>
      </c>
    </row>
    <row r="12836" spans="2:16" x14ac:dyDescent="0.15">
      <c r="B12836" s="5" t="s">
        <v>781</v>
      </c>
      <c r="C12836" s="16">
        <f t="shared" si="1200"/>
        <v>2021</v>
      </c>
      <c r="D12836" s="16">
        <f t="shared" si="1201"/>
        <v>3</v>
      </c>
      <c r="E12836" s="3" t="s">
        <v>20</v>
      </c>
      <c r="F12836" s="3" t="s">
        <v>384</v>
      </c>
      <c r="G12836" s="3" t="s">
        <v>13</v>
      </c>
      <c r="H12836" s="3" t="s">
        <v>7565</v>
      </c>
      <c r="I12836" s="3">
        <f t="shared" si="1202"/>
        <v>0</v>
      </c>
      <c r="J12836" s="3">
        <f t="shared" si="1202"/>
        <v>0</v>
      </c>
      <c r="K12836" s="3">
        <f t="shared" si="1202"/>
        <v>0</v>
      </c>
      <c r="L12836" s="3">
        <f t="shared" si="1203"/>
        <v>0</v>
      </c>
      <c r="M12836" s="3">
        <f t="shared" si="1204"/>
        <v>0</v>
      </c>
      <c r="N12836" s="3">
        <f t="shared" si="1205"/>
        <v>0</v>
      </c>
      <c r="O12836" s="3">
        <v>4.5</v>
      </c>
      <c r="P12836" s="3">
        <v>432.84</v>
      </c>
    </row>
    <row r="12837" spans="2:16" x14ac:dyDescent="0.15">
      <c r="B12837" s="5">
        <v>45551</v>
      </c>
      <c r="C12837" s="16">
        <f t="shared" si="1200"/>
        <v>2024</v>
      </c>
      <c r="D12837" s="16">
        <f t="shared" si="1201"/>
        <v>9</v>
      </c>
      <c r="E12837" s="3" t="s">
        <v>11</v>
      </c>
      <c r="F12837" s="3" t="s">
        <v>12</v>
      </c>
      <c r="G12837" s="3" t="s">
        <v>13</v>
      </c>
      <c r="H12837" s="3" t="s">
        <v>7153</v>
      </c>
      <c r="I12837" s="3">
        <f t="shared" si="1202"/>
        <v>0</v>
      </c>
      <c r="J12837" s="3">
        <f t="shared" si="1202"/>
        <v>0</v>
      </c>
      <c r="K12837" s="3">
        <f t="shared" si="1202"/>
        <v>0</v>
      </c>
      <c r="L12837" s="3">
        <f t="shared" si="1203"/>
        <v>0</v>
      </c>
      <c r="M12837" s="3">
        <f t="shared" si="1204"/>
        <v>0</v>
      </c>
      <c r="N12837" s="3">
        <f t="shared" si="1205"/>
        <v>0</v>
      </c>
      <c r="O12837" s="3">
        <v>20</v>
      </c>
      <c r="P12837" s="3">
        <v>640</v>
      </c>
    </row>
    <row r="12838" spans="2:16" x14ac:dyDescent="0.15">
      <c r="B12838" s="5" t="s">
        <v>68</v>
      </c>
      <c r="C12838" s="16">
        <f t="shared" si="1200"/>
        <v>2022</v>
      </c>
      <c r="D12838" s="16">
        <f t="shared" si="1201"/>
        <v>5</v>
      </c>
      <c r="E12838" s="3" t="s">
        <v>20</v>
      </c>
      <c r="F12838" s="3" t="s">
        <v>12</v>
      </c>
      <c r="G12838" s="3" t="s">
        <v>13</v>
      </c>
      <c r="H12838" s="3" t="s">
        <v>7760</v>
      </c>
      <c r="I12838" s="3">
        <f t="shared" si="1202"/>
        <v>0</v>
      </c>
      <c r="J12838" s="3">
        <f t="shared" si="1202"/>
        <v>0</v>
      </c>
      <c r="K12838" s="3">
        <f t="shared" si="1202"/>
        <v>0</v>
      </c>
      <c r="L12838" s="3">
        <f t="shared" si="1203"/>
        <v>0</v>
      </c>
      <c r="M12838" s="3">
        <f t="shared" si="1204"/>
        <v>0</v>
      </c>
      <c r="N12838" s="3">
        <f t="shared" si="1205"/>
        <v>0</v>
      </c>
      <c r="O12838" s="3">
        <v>2</v>
      </c>
      <c r="P12838" s="3">
        <v>6.28</v>
      </c>
    </row>
    <row r="12839" spans="2:16" x14ac:dyDescent="0.15">
      <c r="B12839" s="5">
        <v>45554</v>
      </c>
      <c r="C12839" s="16">
        <f t="shared" si="1200"/>
        <v>2024</v>
      </c>
      <c r="D12839" s="16">
        <f t="shared" si="1201"/>
        <v>9</v>
      </c>
      <c r="E12839" s="3" t="s">
        <v>11</v>
      </c>
      <c r="F12839" s="3" t="s">
        <v>12</v>
      </c>
      <c r="G12839" s="3" t="s">
        <v>13</v>
      </c>
      <c r="H12839" s="3" t="s">
        <v>1387</v>
      </c>
      <c r="I12839" s="3">
        <f t="shared" si="1202"/>
        <v>0</v>
      </c>
      <c r="J12839" s="3">
        <f t="shared" si="1202"/>
        <v>0</v>
      </c>
      <c r="K12839" s="3">
        <f t="shared" si="1202"/>
        <v>0</v>
      </c>
      <c r="L12839" s="3">
        <f t="shared" si="1203"/>
        <v>0</v>
      </c>
      <c r="M12839" s="3">
        <f t="shared" si="1204"/>
        <v>0</v>
      </c>
      <c r="N12839" s="3">
        <f t="shared" si="1205"/>
        <v>0</v>
      </c>
      <c r="O12839" s="3">
        <v>27000</v>
      </c>
      <c r="P12839" s="3">
        <v>72441.899999999994</v>
      </c>
    </row>
    <row r="12840" spans="2:16" x14ac:dyDescent="0.15">
      <c r="B12840" s="5">
        <v>45323</v>
      </c>
      <c r="C12840" s="16">
        <f t="shared" si="1200"/>
        <v>2024</v>
      </c>
      <c r="D12840" s="16">
        <f t="shared" si="1201"/>
        <v>2</v>
      </c>
      <c r="E12840" s="3" t="s">
        <v>11</v>
      </c>
      <c r="F12840" s="3" t="s">
        <v>12</v>
      </c>
      <c r="G12840" s="3" t="s">
        <v>13</v>
      </c>
      <c r="H12840" s="3" t="s">
        <v>1418</v>
      </c>
      <c r="I12840" s="3">
        <f t="shared" si="1202"/>
        <v>0</v>
      </c>
      <c r="J12840" s="3">
        <f t="shared" si="1202"/>
        <v>0</v>
      </c>
      <c r="K12840" s="3">
        <f t="shared" si="1202"/>
        <v>0</v>
      </c>
      <c r="L12840" s="3">
        <f t="shared" si="1203"/>
        <v>0</v>
      </c>
      <c r="M12840" s="3">
        <f t="shared" si="1204"/>
        <v>0</v>
      </c>
      <c r="N12840" s="3">
        <f t="shared" si="1205"/>
        <v>0</v>
      </c>
      <c r="O12840" s="3">
        <v>26640</v>
      </c>
      <c r="P12840" s="3">
        <v>72247.16</v>
      </c>
    </row>
    <row r="12841" spans="2:16" x14ac:dyDescent="0.15">
      <c r="B12841" s="5" t="s">
        <v>1402</v>
      </c>
      <c r="C12841" s="16">
        <f t="shared" si="1200"/>
        <v>2023</v>
      </c>
      <c r="D12841" s="16">
        <f t="shared" si="1201"/>
        <v>3</v>
      </c>
      <c r="E12841" s="3" t="s">
        <v>20</v>
      </c>
      <c r="F12841" s="3" t="s">
        <v>12</v>
      </c>
      <c r="G12841" s="3" t="s">
        <v>13</v>
      </c>
      <c r="H12841" s="3" t="s">
        <v>1403</v>
      </c>
      <c r="I12841" s="3">
        <f t="shared" si="1202"/>
        <v>0</v>
      </c>
      <c r="J12841" s="3">
        <f t="shared" si="1202"/>
        <v>0</v>
      </c>
      <c r="K12841" s="3">
        <f t="shared" si="1202"/>
        <v>0</v>
      </c>
      <c r="L12841" s="3">
        <f t="shared" si="1203"/>
        <v>0</v>
      </c>
      <c r="M12841" s="3">
        <f t="shared" si="1204"/>
        <v>0</v>
      </c>
      <c r="N12841" s="3">
        <f t="shared" si="1205"/>
        <v>0</v>
      </c>
      <c r="O12841" s="3">
        <v>26820</v>
      </c>
      <c r="P12841" s="3">
        <v>80877.95</v>
      </c>
    </row>
    <row r="12842" spans="2:16" x14ac:dyDescent="0.15">
      <c r="B12842" s="5">
        <v>45381</v>
      </c>
      <c r="C12842" s="16">
        <f t="shared" si="1200"/>
        <v>2024</v>
      </c>
      <c r="D12842" s="16">
        <f t="shared" si="1201"/>
        <v>3</v>
      </c>
      <c r="E12842" s="3" t="s">
        <v>11</v>
      </c>
      <c r="F12842" s="3" t="s">
        <v>12</v>
      </c>
      <c r="G12842" s="3" t="s">
        <v>13</v>
      </c>
      <c r="H12842" s="3" t="s">
        <v>1413</v>
      </c>
      <c r="I12842" s="3">
        <f t="shared" si="1202"/>
        <v>0</v>
      </c>
      <c r="J12842" s="3">
        <f t="shared" si="1202"/>
        <v>0</v>
      </c>
      <c r="K12842" s="3">
        <f t="shared" si="1202"/>
        <v>0</v>
      </c>
      <c r="L12842" s="3">
        <f t="shared" si="1203"/>
        <v>0</v>
      </c>
      <c r="M12842" s="3">
        <f t="shared" si="1204"/>
        <v>0</v>
      </c>
      <c r="N12842" s="3">
        <f t="shared" si="1205"/>
        <v>0</v>
      </c>
      <c r="O12842" s="3">
        <v>26730</v>
      </c>
      <c r="P12842" s="3">
        <v>69670.880000000005</v>
      </c>
    </row>
    <row r="12843" spans="2:16" x14ac:dyDescent="0.15">
      <c r="B12843" s="5" t="s">
        <v>2049</v>
      </c>
      <c r="C12843" s="16">
        <f t="shared" si="1200"/>
        <v>2021</v>
      </c>
      <c r="D12843" s="16">
        <f t="shared" si="1201"/>
        <v>8</v>
      </c>
      <c r="E12843" s="3" t="s">
        <v>20</v>
      </c>
      <c r="F12843" s="3" t="s">
        <v>12</v>
      </c>
      <c r="G12843" s="3" t="s">
        <v>13</v>
      </c>
      <c r="H12843" s="3" t="s">
        <v>5842</v>
      </c>
      <c r="I12843" s="3">
        <f t="shared" si="1202"/>
        <v>0</v>
      </c>
      <c r="J12843" s="3">
        <f t="shared" si="1202"/>
        <v>0</v>
      </c>
      <c r="K12843" s="3">
        <f t="shared" si="1202"/>
        <v>0</v>
      </c>
      <c r="L12843" s="3">
        <f t="shared" si="1203"/>
        <v>0</v>
      </c>
      <c r="M12843" s="3">
        <f t="shared" si="1204"/>
        <v>0</v>
      </c>
      <c r="N12843" s="3">
        <f t="shared" si="1205"/>
        <v>0</v>
      </c>
      <c r="O12843" s="3">
        <v>540</v>
      </c>
      <c r="P12843" s="3">
        <v>1642.23</v>
      </c>
    </row>
    <row r="12844" spans="2:16" x14ac:dyDescent="0.15">
      <c r="B12844" s="5" t="s">
        <v>2026</v>
      </c>
      <c r="C12844" s="16">
        <f t="shared" si="1200"/>
        <v>2021</v>
      </c>
      <c r="D12844" s="16">
        <f t="shared" si="1201"/>
        <v>1</v>
      </c>
      <c r="E12844" s="3" t="s">
        <v>20</v>
      </c>
      <c r="F12844" s="3" t="s">
        <v>12</v>
      </c>
      <c r="G12844" s="3" t="s">
        <v>13</v>
      </c>
      <c r="H12844" s="3" t="s">
        <v>5842</v>
      </c>
      <c r="I12844" s="3">
        <f t="shared" si="1202"/>
        <v>0</v>
      </c>
      <c r="J12844" s="3">
        <f t="shared" si="1202"/>
        <v>0</v>
      </c>
      <c r="K12844" s="3">
        <f t="shared" si="1202"/>
        <v>0</v>
      </c>
      <c r="L12844" s="3">
        <f t="shared" si="1203"/>
        <v>0</v>
      </c>
      <c r="M12844" s="3">
        <f t="shared" si="1204"/>
        <v>0</v>
      </c>
      <c r="N12844" s="3">
        <f t="shared" si="1205"/>
        <v>0</v>
      </c>
      <c r="O12844" s="3">
        <v>360</v>
      </c>
      <c r="P12844" s="3">
        <v>720.77</v>
      </c>
    </row>
    <row r="12845" spans="2:16" x14ac:dyDescent="0.15">
      <c r="B12845" s="5">
        <v>45616</v>
      </c>
      <c r="C12845" s="16">
        <f t="shared" si="1200"/>
        <v>2024</v>
      </c>
      <c r="D12845" s="16">
        <f t="shared" si="1201"/>
        <v>11</v>
      </c>
      <c r="E12845" s="3" t="s">
        <v>11</v>
      </c>
      <c r="F12845" s="3" t="s">
        <v>12</v>
      </c>
      <c r="G12845" s="3" t="s">
        <v>13</v>
      </c>
      <c r="H12845" s="3" t="s">
        <v>1423</v>
      </c>
      <c r="I12845" s="3">
        <f t="shared" si="1202"/>
        <v>0</v>
      </c>
      <c r="J12845" s="3">
        <f t="shared" si="1202"/>
        <v>0</v>
      </c>
      <c r="K12845" s="3">
        <f t="shared" si="1202"/>
        <v>0</v>
      </c>
      <c r="L12845" s="3">
        <f t="shared" si="1203"/>
        <v>0</v>
      </c>
      <c r="M12845" s="3">
        <f t="shared" si="1204"/>
        <v>0</v>
      </c>
      <c r="N12845" s="3">
        <f t="shared" si="1205"/>
        <v>0</v>
      </c>
      <c r="O12845" s="3">
        <v>26640</v>
      </c>
      <c r="P12845" s="3">
        <v>69696.25</v>
      </c>
    </row>
    <row r="12846" spans="2:16" x14ac:dyDescent="0.15">
      <c r="B12846" s="5">
        <v>45654</v>
      </c>
      <c r="C12846" s="16">
        <f t="shared" si="1200"/>
        <v>2024</v>
      </c>
      <c r="D12846" s="16">
        <f t="shared" si="1201"/>
        <v>12</v>
      </c>
      <c r="E12846" s="3" t="s">
        <v>11</v>
      </c>
      <c r="F12846" s="3" t="s">
        <v>12</v>
      </c>
      <c r="G12846" s="3" t="s">
        <v>13</v>
      </c>
      <c r="H12846" s="3" t="s">
        <v>1391</v>
      </c>
      <c r="I12846" s="3">
        <f t="shared" si="1202"/>
        <v>0</v>
      </c>
      <c r="J12846" s="3">
        <f t="shared" si="1202"/>
        <v>0</v>
      </c>
      <c r="K12846" s="3">
        <f t="shared" si="1202"/>
        <v>0</v>
      </c>
      <c r="L12846" s="3">
        <f t="shared" si="1203"/>
        <v>0</v>
      </c>
      <c r="M12846" s="3">
        <f t="shared" si="1204"/>
        <v>0</v>
      </c>
      <c r="N12846" s="3">
        <f t="shared" si="1205"/>
        <v>0</v>
      </c>
      <c r="O12846" s="3">
        <v>27000</v>
      </c>
      <c r="P12846" s="3">
        <v>68602.350000000006</v>
      </c>
    </row>
    <row r="12847" spans="2:16" x14ac:dyDescent="0.15">
      <c r="B12847" s="5">
        <v>45311</v>
      </c>
      <c r="C12847" s="16">
        <f t="shared" si="1200"/>
        <v>2024</v>
      </c>
      <c r="D12847" s="16">
        <f t="shared" si="1201"/>
        <v>1</v>
      </c>
      <c r="E12847" s="3" t="s">
        <v>11</v>
      </c>
      <c r="F12847" s="3" t="s">
        <v>12</v>
      </c>
      <c r="G12847" s="3" t="s">
        <v>13</v>
      </c>
      <c r="H12847" s="3" t="s">
        <v>1391</v>
      </c>
      <c r="I12847" s="3">
        <f t="shared" si="1202"/>
        <v>0</v>
      </c>
      <c r="J12847" s="3">
        <f t="shared" si="1202"/>
        <v>0</v>
      </c>
      <c r="K12847" s="3">
        <f t="shared" si="1202"/>
        <v>0</v>
      </c>
      <c r="L12847" s="3">
        <f t="shared" si="1203"/>
        <v>0</v>
      </c>
      <c r="M12847" s="3">
        <f t="shared" si="1204"/>
        <v>0</v>
      </c>
      <c r="N12847" s="3">
        <f t="shared" si="1205"/>
        <v>0</v>
      </c>
      <c r="O12847" s="3">
        <v>26640</v>
      </c>
      <c r="P12847" s="3">
        <v>71748.5</v>
      </c>
    </row>
    <row r="12848" spans="2:16" x14ac:dyDescent="0.15">
      <c r="B12848" s="5" t="s">
        <v>1331</v>
      </c>
      <c r="C12848" s="16">
        <f t="shared" si="1200"/>
        <v>2021</v>
      </c>
      <c r="D12848" s="16">
        <f t="shared" si="1201"/>
        <v>12</v>
      </c>
      <c r="E12848" s="3" t="s">
        <v>20</v>
      </c>
      <c r="F12848" s="3" t="s">
        <v>12</v>
      </c>
      <c r="G12848" s="3" t="s">
        <v>13</v>
      </c>
      <c r="H12848" s="3" t="s">
        <v>1473</v>
      </c>
      <c r="I12848" s="3">
        <f t="shared" si="1202"/>
        <v>0</v>
      </c>
      <c r="J12848" s="3">
        <f t="shared" si="1202"/>
        <v>0</v>
      </c>
      <c r="K12848" s="3">
        <f t="shared" si="1202"/>
        <v>0</v>
      </c>
      <c r="L12848" s="3">
        <f t="shared" si="1203"/>
        <v>0</v>
      </c>
      <c r="M12848" s="3">
        <f t="shared" si="1204"/>
        <v>0</v>
      </c>
      <c r="N12848" s="3">
        <f t="shared" si="1205"/>
        <v>0</v>
      </c>
      <c r="O12848" s="3">
        <v>26160</v>
      </c>
      <c r="P12848" s="3">
        <v>69219.97</v>
      </c>
    </row>
    <row r="12849" spans="2:16" x14ac:dyDescent="0.15">
      <c r="B12849" s="5" t="s">
        <v>1306</v>
      </c>
      <c r="C12849" s="16">
        <f t="shared" si="1200"/>
        <v>2021</v>
      </c>
      <c r="D12849" s="16">
        <f t="shared" si="1201"/>
        <v>12</v>
      </c>
      <c r="E12849" s="3" t="s">
        <v>20</v>
      </c>
      <c r="F12849" s="3" t="s">
        <v>12</v>
      </c>
      <c r="G12849" s="3" t="s">
        <v>13</v>
      </c>
      <c r="H12849" s="3" t="s">
        <v>1473</v>
      </c>
      <c r="I12849" s="3">
        <f t="shared" si="1202"/>
        <v>0</v>
      </c>
      <c r="J12849" s="3">
        <f t="shared" si="1202"/>
        <v>0</v>
      </c>
      <c r="K12849" s="3">
        <f t="shared" si="1202"/>
        <v>0</v>
      </c>
      <c r="L12849" s="3">
        <f t="shared" si="1203"/>
        <v>0</v>
      </c>
      <c r="M12849" s="3">
        <f t="shared" si="1204"/>
        <v>0</v>
      </c>
      <c r="N12849" s="3">
        <f t="shared" si="1205"/>
        <v>0</v>
      </c>
      <c r="O12849" s="3">
        <v>17400</v>
      </c>
      <c r="P12849" s="3">
        <v>47449.36</v>
      </c>
    </row>
    <row r="12850" spans="2:16" x14ac:dyDescent="0.15">
      <c r="B12850" s="5" t="s">
        <v>999</v>
      </c>
      <c r="C12850" s="16">
        <f t="shared" si="1200"/>
        <v>2022</v>
      </c>
      <c r="D12850" s="16">
        <f t="shared" si="1201"/>
        <v>6</v>
      </c>
      <c r="E12850" s="3" t="s">
        <v>20</v>
      </c>
      <c r="F12850" s="3" t="s">
        <v>12</v>
      </c>
      <c r="G12850" s="3" t="s">
        <v>13</v>
      </c>
      <c r="H12850" s="3" t="s">
        <v>1473</v>
      </c>
      <c r="I12850" s="3">
        <f t="shared" si="1202"/>
        <v>0</v>
      </c>
      <c r="J12850" s="3">
        <f t="shared" si="1202"/>
        <v>0</v>
      </c>
      <c r="K12850" s="3">
        <f t="shared" si="1202"/>
        <v>0</v>
      </c>
      <c r="L12850" s="3">
        <f t="shared" si="1203"/>
        <v>0</v>
      </c>
      <c r="M12850" s="3">
        <f t="shared" si="1204"/>
        <v>0</v>
      </c>
      <c r="N12850" s="3">
        <f t="shared" si="1205"/>
        <v>0</v>
      </c>
      <c r="O12850" s="3">
        <v>26160</v>
      </c>
      <c r="P12850" s="3">
        <v>75647.89</v>
      </c>
    </row>
    <row r="12851" spans="2:16" x14ac:dyDescent="0.15">
      <c r="B12851" s="5" t="s">
        <v>1474</v>
      </c>
      <c r="C12851" s="16">
        <f t="shared" si="1200"/>
        <v>2022</v>
      </c>
      <c r="D12851" s="16">
        <f t="shared" si="1201"/>
        <v>4</v>
      </c>
      <c r="E12851" s="3" t="s">
        <v>20</v>
      </c>
      <c r="F12851" s="3" t="s">
        <v>12</v>
      </c>
      <c r="G12851" s="3" t="s">
        <v>13</v>
      </c>
      <c r="H12851" s="3" t="s">
        <v>1473</v>
      </c>
      <c r="I12851" s="3">
        <f t="shared" si="1202"/>
        <v>0</v>
      </c>
      <c r="J12851" s="3">
        <f t="shared" si="1202"/>
        <v>0</v>
      </c>
      <c r="K12851" s="3">
        <f t="shared" si="1202"/>
        <v>0</v>
      </c>
      <c r="L12851" s="3">
        <f t="shared" si="1203"/>
        <v>0</v>
      </c>
      <c r="M12851" s="3">
        <f t="shared" si="1204"/>
        <v>0</v>
      </c>
      <c r="N12851" s="3">
        <f t="shared" si="1205"/>
        <v>0</v>
      </c>
      <c r="O12851" s="3">
        <v>26160</v>
      </c>
      <c r="P12851" s="3">
        <v>75553.05</v>
      </c>
    </row>
    <row r="12852" spans="2:16" x14ac:dyDescent="0.15">
      <c r="B12852" s="5" t="s">
        <v>136</v>
      </c>
      <c r="C12852" s="16">
        <f t="shared" si="1200"/>
        <v>2022</v>
      </c>
      <c r="D12852" s="16">
        <f t="shared" si="1201"/>
        <v>3</v>
      </c>
      <c r="E12852" s="3" t="s">
        <v>20</v>
      </c>
      <c r="F12852" s="3" t="s">
        <v>12</v>
      </c>
      <c r="G12852" s="3" t="s">
        <v>13</v>
      </c>
      <c r="H12852" s="3" t="s">
        <v>1473</v>
      </c>
      <c r="I12852" s="3">
        <f t="shared" si="1202"/>
        <v>0</v>
      </c>
      <c r="J12852" s="3">
        <f t="shared" si="1202"/>
        <v>0</v>
      </c>
      <c r="K12852" s="3">
        <f t="shared" si="1202"/>
        <v>0</v>
      </c>
      <c r="L12852" s="3">
        <f t="shared" si="1203"/>
        <v>0</v>
      </c>
      <c r="M12852" s="3">
        <f t="shared" si="1204"/>
        <v>0</v>
      </c>
      <c r="N12852" s="3">
        <f t="shared" si="1205"/>
        <v>0</v>
      </c>
      <c r="O12852" s="3">
        <v>26160</v>
      </c>
      <c r="P12852" s="3">
        <v>69695.009999999893</v>
      </c>
    </row>
    <row r="12853" spans="2:16" x14ac:dyDescent="0.15">
      <c r="B12853" s="5" t="s">
        <v>854</v>
      </c>
      <c r="C12853" s="16">
        <f t="shared" si="1200"/>
        <v>2022</v>
      </c>
      <c r="D12853" s="16">
        <f t="shared" si="1201"/>
        <v>3</v>
      </c>
      <c r="E12853" s="3" t="s">
        <v>20</v>
      </c>
      <c r="F12853" s="3" t="s">
        <v>12</v>
      </c>
      <c r="G12853" s="3" t="s">
        <v>13</v>
      </c>
      <c r="H12853" s="3" t="s">
        <v>1473</v>
      </c>
      <c r="I12853" s="3">
        <f t="shared" si="1202"/>
        <v>0</v>
      </c>
      <c r="J12853" s="3">
        <f t="shared" si="1202"/>
        <v>0</v>
      </c>
      <c r="K12853" s="3">
        <f t="shared" si="1202"/>
        <v>0</v>
      </c>
      <c r="L12853" s="3">
        <f t="shared" si="1203"/>
        <v>0</v>
      </c>
      <c r="M12853" s="3">
        <f t="shared" si="1204"/>
        <v>0</v>
      </c>
      <c r="N12853" s="3">
        <f t="shared" si="1205"/>
        <v>0</v>
      </c>
      <c r="O12853" s="3">
        <v>26160</v>
      </c>
      <c r="P12853" s="3">
        <v>69691.070000000007</v>
      </c>
    </row>
    <row r="12854" spans="2:16" x14ac:dyDescent="0.15">
      <c r="B12854" s="5" t="s">
        <v>1000</v>
      </c>
      <c r="C12854" s="16">
        <f t="shared" si="1200"/>
        <v>2022</v>
      </c>
      <c r="D12854" s="16">
        <f t="shared" si="1201"/>
        <v>1</v>
      </c>
      <c r="E12854" s="3" t="s">
        <v>20</v>
      </c>
      <c r="F12854" s="3" t="s">
        <v>12</v>
      </c>
      <c r="G12854" s="3" t="s">
        <v>13</v>
      </c>
      <c r="H12854" s="3" t="s">
        <v>1473</v>
      </c>
      <c r="I12854" s="3">
        <f t="shared" si="1202"/>
        <v>0</v>
      </c>
      <c r="J12854" s="3">
        <f t="shared" si="1202"/>
        <v>0</v>
      </c>
      <c r="K12854" s="3">
        <f t="shared" si="1202"/>
        <v>0</v>
      </c>
      <c r="L12854" s="3">
        <f t="shared" si="1203"/>
        <v>0</v>
      </c>
      <c r="M12854" s="3">
        <f t="shared" si="1204"/>
        <v>0</v>
      </c>
      <c r="N12854" s="3">
        <f t="shared" si="1205"/>
        <v>0</v>
      </c>
      <c r="O12854" s="3">
        <v>26160</v>
      </c>
      <c r="P12854" s="3">
        <v>69039.06</v>
      </c>
    </row>
    <row r="12855" spans="2:16" x14ac:dyDescent="0.15">
      <c r="B12855" s="5" t="s">
        <v>763</v>
      </c>
      <c r="C12855" s="16">
        <f t="shared" si="1200"/>
        <v>2022</v>
      </c>
      <c r="D12855" s="16">
        <f t="shared" si="1201"/>
        <v>4</v>
      </c>
      <c r="E12855" s="3" t="s">
        <v>20</v>
      </c>
      <c r="F12855" s="3" t="s">
        <v>12</v>
      </c>
      <c r="G12855" s="3" t="s">
        <v>13</v>
      </c>
      <c r="H12855" s="3" t="s">
        <v>1473</v>
      </c>
      <c r="I12855" s="3">
        <f t="shared" si="1202"/>
        <v>0</v>
      </c>
      <c r="J12855" s="3">
        <f t="shared" si="1202"/>
        <v>0</v>
      </c>
      <c r="K12855" s="3">
        <f t="shared" si="1202"/>
        <v>0</v>
      </c>
      <c r="L12855" s="3">
        <f t="shared" si="1203"/>
        <v>0</v>
      </c>
      <c r="M12855" s="3">
        <f t="shared" si="1204"/>
        <v>0</v>
      </c>
      <c r="N12855" s="3">
        <f t="shared" si="1205"/>
        <v>0</v>
      </c>
      <c r="O12855" s="3">
        <v>25800</v>
      </c>
      <c r="P12855" s="3">
        <v>75525.820000000007</v>
      </c>
    </row>
    <row r="12856" spans="2:16" x14ac:dyDescent="0.15">
      <c r="B12856" s="5">
        <v>45521</v>
      </c>
      <c r="C12856" s="16">
        <f t="shared" si="1200"/>
        <v>2024</v>
      </c>
      <c r="D12856" s="16">
        <f t="shared" si="1201"/>
        <v>8</v>
      </c>
      <c r="E12856" s="3" t="s">
        <v>11</v>
      </c>
      <c r="F12856" s="3" t="s">
        <v>12</v>
      </c>
      <c r="G12856" s="3" t="s">
        <v>13</v>
      </c>
      <c r="H12856" s="3" t="s">
        <v>1390</v>
      </c>
      <c r="I12856" s="3">
        <f t="shared" si="1202"/>
        <v>0</v>
      </c>
      <c r="J12856" s="3">
        <f t="shared" si="1202"/>
        <v>0</v>
      </c>
      <c r="K12856" s="3">
        <f t="shared" si="1202"/>
        <v>0</v>
      </c>
      <c r="L12856" s="3">
        <f t="shared" si="1203"/>
        <v>0</v>
      </c>
      <c r="M12856" s="3">
        <f t="shared" si="1204"/>
        <v>0</v>
      </c>
      <c r="N12856" s="3">
        <f t="shared" si="1205"/>
        <v>0</v>
      </c>
      <c r="O12856" s="3">
        <v>27000</v>
      </c>
      <c r="P12856" s="3">
        <v>69554.259999999995</v>
      </c>
    </row>
    <row r="12857" spans="2:16" x14ac:dyDescent="0.15">
      <c r="B12857" s="5" t="s">
        <v>1378</v>
      </c>
      <c r="C12857" s="16">
        <f t="shared" si="1200"/>
        <v>2023</v>
      </c>
      <c r="D12857" s="16">
        <f t="shared" si="1201"/>
        <v>2</v>
      </c>
      <c r="E12857" s="3" t="s">
        <v>20</v>
      </c>
      <c r="F12857" s="3" t="s">
        <v>12</v>
      </c>
      <c r="G12857" s="3" t="s">
        <v>13</v>
      </c>
      <c r="H12857" s="3" t="s">
        <v>1379</v>
      </c>
      <c r="I12857" s="3">
        <f t="shared" si="1202"/>
        <v>0</v>
      </c>
      <c r="J12857" s="3">
        <f t="shared" si="1202"/>
        <v>0</v>
      </c>
      <c r="K12857" s="3">
        <f t="shared" si="1202"/>
        <v>0</v>
      </c>
      <c r="L12857" s="3">
        <f t="shared" si="1203"/>
        <v>0</v>
      </c>
      <c r="M12857" s="3">
        <f t="shared" si="1204"/>
        <v>0</v>
      </c>
      <c r="N12857" s="3">
        <f t="shared" si="1205"/>
        <v>0</v>
      </c>
      <c r="O12857" s="3">
        <v>27180</v>
      </c>
      <c r="P12857" s="3">
        <v>83464.36</v>
      </c>
    </row>
    <row r="12858" spans="2:16" x14ac:dyDescent="0.15">
      <c r="B12858" s="5" t="s">
        <v>1407</v>
      </c>
      <c r="C12858" s="16">
        <f t="shared" si="1200"/>
        <v>2023</v>
      </c>
      <c r="D12858" s="16">
        <f t="shared" si="1201"/>
        <v>2</v>
      </c>
      <c r="E12858" s="3" t="s">
        <v>20</v>
      </c>
      <c r="F12858" s="3" t="s">
        <v>12</v>
      </c>
      <c r="G12858" s="3" t="s">
        <v>13</v>
      </c>
      <c r="H12858" s="3" t="s">
        <v>1408</v>
      </c>
      <c r="I12858" s="3">
        <f t="shared" si="1202"/>
        <v>0</v>
      </c>
      <c r="J12858" s="3">
        <f t="shared" si="1202"/>
        <v>0</v>
      </c>
      <c r="K12858" s="3">
        <f t="shared" si="1202"/>
        <v>0</v>
      </c>
      <c r="L12858" s="3">
        <f t="shared" si="1203"/>
        <v>0</v>
      </c>
      <c r="M12858" s="3">
        <f t="shared" si="1204"/>
        <v>0</v>
      </c>
      <c r="N12858" s="3">
        <f t="shared" si="1205"/>
        <v>0</v>
      </c>
      <c r="O12858" s="3">
        <v>26730</v>
      </c>
      <c r="P12858" s="3">
        <v>80918.509999999995</v>
      </c>
    </row>
    <row r="12859" spans="2:16" x14ac:dyDescent="0.15">
      <c r="B12859" s="5">
        <v>45409</v>
      </c>
      <c r="C12859" s="16">
        <f t="shared" si="1200"/>
        <v>2024</v>
      </c>
      <c r="D12859" s="16">
        <f t="shared" si="1201"/>
        <v>4</v>
      </c>
      <c r="E12859" s="3" t="s">
        <v>11</v>
      </c>
      <c r="F12859" s="3" t="s">
        <v>294</v>
      </c>
      <c r="G12859" s="3" t="s">
        <v>13</v>
      </c>
      <c r="H12859" s="3" t="s">
        <v>1412</v>
      </c>
      <c r="I12859" s="3">
        <f t="shared" si="1202"/>
        <v>0</v>
      </c>
      <c r="J12859" s="3">
        <f t="shared" si="1202"/>
        <v>0</v>
      </c>
      <c r="K12859" s="3">
        <f t="shared" si="1202"/>
        <v>0</v>
      </c>
      <c r="L12859" s="3">
        <f t="shared" si="1203"/>
        <v>0</v>
      </c>
      <c r="M12859" s="3">
        <f t="shared" si="1204"/>
        <v>0</v>
      </c>
      <c r="N12859" s="3">
        <f t="shared" si="1205"/>
        <v>0</v>
      </c>
      <c r="O12859" s="3">
        <v>26730</v>
      </c>
      <c r="P12859" s="3">
        <v>69737.509999999995</v>
      </c>
    </row>
    <row r="12860" spans="2:16" x14ac:dyDescent="0.15">
      <c r="B12860" s="5">
        <v>45350</v>
      </c>
      <c r="C12860" s="16">
        <f t="shared" si="1200"/>
        <v>2024</v>
      </c>
      <c r="D12860" s="16">
        <f t="shared" si="1201"/>
        <v>2</v>
      </c>
      <c r="E12860" s="3" t="s">
        <v>11</v>
      </c>
      <c r="F12860" s="3" t="s">
        <v>12</v>
      </c>
      <c r="G12860" s="3" t="s">
        <v>13</v>
      </c>
      <c r="H12860" s="3" t="s">
        <v>1386</v>
      </c>
      <c r="I12860" s="3">
        <f t="shared" si="1202"/>
        <v>0</v>
      </c>
      <c r="J12860" s="3">
        <f t="shared" si="1202"/>
        <v>0</v>
      </c>
      <c r="K12860" s="3">
        <f t="shared" si="1202"/>
        <v>0</v>
      </c>
      <c r="L12860" s="3">
        <f t="shared" si="1203"/>
        <v>0</v>
      </c>
      <c r="M12860" s="3">
        <f t="shared" si="1204"/>
        <v>0</v>
      </c>
      <c r="N12860" s="3">
        <f t="shared" si="1205"/>
        <v>0</v>
      </c>
      <c r="O12860" s="3">
        <v>27000</v>
      </c>
      <c r="P12860" s="3">
        <v>72642.990000000005</v>
      </c>
    </row>
    <row r="12861" spans="2:16" x14ac:dyDescent="0.15">
      <c r="B12861" s="5">
        <v>45303</v>
      </c>
      <c r="C12861" s="16">
        <f t="shared" si="1200"/>
        <v>2024</v>
      </c>
      <c r="D12861" s="16">
        <f t="shared" si="1201"/>
        <v>1</v>
      </c>
      <c r="E12861" s="3" t="s">
        <v>11</v>
      </c>
      <c r="F12861" s="3" t="s">
        <v>12</v>
      </c>
      <c r="G12861" s="3" t="s">
        <v>13</v>
      </c>
      <c r="H12861" s="3" t="s">
        <v>1409</v>
      </c>
      <c r="I12861" s="3">
        <f t="shared" si="1202"/>
        <v>0</v>
      </c>
      <c r="J12861" s="3">
        <f t="shared" si="1202"/>
        <v>0</v>
      </c>
      <c r="K12861" s="3">
        <f t="shared" si="1202"/>
        <v>0</v>
      </c>
      <c r="L12861" s="3">
        <f t="shared" si="1203"/>
        <v>0</v>
      </c>
      <c r="M12861" s="3">
        <f t="shared" si="1204"/>
        <v>0</v>
      </c>
      <c r="N12861" s="3">
        <f t="shared" si="1205"/>
        <v>0</v>
      </c>
      <c r="O12861" s="3">
        <v>26730</v>
      </c>
      <c r="P12861" s="3">
        <v>72375.97</v>
      </c>
    </row>
    <row r="12862" spans="2:16" x14ac:dyDescent="0.15">
      <c r="B12862" s="5">
        <v>45583</v>
      </c>
      <c r="C12862" s="16">
        <f t="shared" si="1200"/>
        <v>2024</v>
      </c>
      <c r="D12862" s="16">
        <f t="shared" si="1201"/>
        <v>10</v>
      </c>
      <c r="E12862" s="3" t="s">
        <v>11</v>
      </c>
      <c r="F12862" s="3" t="s">
        <v>12</v>
      </c>
      <c r="G12862" s="3" t="s">
        <v>13</v>
      </c>
      <c r="H12862" s="3" t="s">
        <v>1446</v>
      </c>
      <c r="I12862" s="3">
        <f t="shared" si="1202"/>
        <v>0</v>
      </c>
      <c r="J12862" s="3">
        <f t="shared" si="1202"/>
        <v>0</v>
      </c>
      <c r="K12862" s="3">
        <f t="shared" si="1202"/>
        <v>0</v>
      </c>
      <c r="L12862" s="3">
        <f t="shared" si="1203"/>
        <v>0</v>
      </c>
      <c r="M12862" s="3">
        <f t="shared" si="1204"/>
        <v>0</v>
      </c>
      <c r="N12862" s="3">
        <f t="shared" si="1205"/>
        <v>0</v>
      </c>
      <c r="O12862" s="3">
        <v>26550</v>
      </c>
      <c r="P12862" s="3">
        <v>70352.160000000003</v>
      </c>
    </row>
    <row r="12863" spans="2:16" x14ac:dyDescent="0.15">
      <c r="B12863" s="5">
        <v>45443</v>
      </c>
      <c r="C12863" s="16">
        <f t="shared" si="1200"/>
        <v>2024</v>
      </c>
      <c r="D12863" s="16">
        <f t="shared" si="1201"/>
        <v>5</v>
      </c>
      <c r="E12863" s="3" t="s">
        <v>11</v>
      </c>
      <c r="F12863" s="3" t="s">
        <v>12</v>
      </c>
      <c r="G12863" s="3" t="s">
        <v>13</v>
      </c>
      <c r="H12863" s="3" t="s">
        <v>1389</v>
      </c>
      <c r="I12863" s="3">
        <f t="shared" si="1202"/>
        <v>0</v>
      </c>
      <c r="J12863" s="3">
        <f t="shared" si="1202"/>
        <v>0</v>
      </c>
      <c r="K12863" s="3">
        <f t="shared" si="1202"/>
        <v>0</v>
      </c>
      <c r="L12863" s="3">
        <f t="shared" si="1203"/>
        <v>0</v>
      </c>
      <c r="M12863" s="3">
        <f t="shared" si="1204"/>
        <v>0</v>
      </c>
      <c r="N12863" s="3">
        <f t="shared" si="1205"/>
        <v>0</v>
      </c>
      <c r="O12863" s="3">
        <v>27000</v>
      </c>
      <c r="P12863" s="3">
        <v>70647.78</v>
      </c>
    </row>
    <row r="12864" spans="2:16" x14ac:dyDescent="0.15">
      <c r="B12864" s="5">
        <v>45329</v>
      </c>
      <c r="C12864" s="16">
        <f t="shared" si="1200"/>
        <v>2024</v>
      </c>
      <c r="D12864" s="16">
        <f t="shared" si="1201"/>
        <v>2</v>
      </c>
      <c r="E12864" s="3" t="s">
        <v>11</v>
      </c>
      <c r="F12864" s="3" t="s">
        <v>12</v>
      </c>
      <c r="G12864" s="3" t="s">
        <v>13</v>
      </c>
      <c r="H12864" s="3" t="s">
        <v>1420</v>
      </c>
      <c r="I12864" s="3">
        <f t="shared" si="1202"/>
        <v>0</v>
      </c>
      <c r="J12864" s="3">
        <f t="shared" si="1202"/>
        <v>0</v>
      </c>
      <c r="K12864" s="3">
        <f t="shared" si="1202"/>
        <v>0</v>
      </c>
      <c r="L12864" s="3">
        <f t="shared" si="1203"/>
        <v>0</v>
      </c>
      <c r="M12864" s="3">
        <f t="shared" si="1204"/>
        <v>0</v>
      </c>
      <c r="N12864" s="3">
        <f t="shared" si="1205"/>
        <v>0</v>
      </c>
      <c r="O12864" s="3">
        <v>26640</v>
      </c>
      <c r="P12864" s="3">
        <v>71930.58</v>
      </c>
    </row>
    <row r="12865" spans="2:16" x14ac:dyDescent="0.15">
      <c r="B12865" s="5">
        <v>45400</v>
      </c>
      <c r="C12865" s="16">
        <f t="shared" si="1200"/>
        <v>2024</v>
      </c>
      <c r="D12865" s="16">
        <f t="shared" si="1201"/>
        <v>4</v>
      </c>
      <c r="E12865" s="3" t="s">
        <v>11</v>
      </c>
      <c r="F12865" s="3" t="s">
        <v>294</v>
      </c>
      <c r="G12865" s="3" t="s">
        <v>13</v>
      </c>
      <c r="H12865" s="3" t="s">
        <v>1422</v>
      </c>
      <c r="I12865" s="3">
        <f t="shared" si="1202"/>
        <v>0</v>
      </c>
      <c r="J12865" s="3">
        <f t="shared" si="1202"/>
        <v>0</v>
      </c>
      <c r="K12865" s="3">
        <f t="shared" si="1202"/>
        <v>0</v>
      </c>
      <c r="L12865" s="3">
        <f t="shared" si="1203"/>
        <v>0</v>
      </c>
      <c r="M12865" s="3">
        <f t="shared" si="1204"/>
        <v>0</v>
      </c>
      <c r="N12865" s="3">
        <f t="shared" si="1205"/>
        <v>0</v>
      </c>
      <c r="O12865" s="3">
        <v>26640</v>
      </c>
      <c r="P12865" s="3">
        <v>69760.25</v>
      </c>
    </row>
    <row r="12866" spans="2:16" x14ac:dyDescent="0.15">
      <c r="B12866" s="5" t="s">
        <v>758</v>
      </c>
      <c r="C12866" s="16">
        <f t="shared" si="1200"/>
        <v>2023</v>
      </c>
      <c r="D12866" s="16">
        <f t="shared" si="1201"/>
        <v>3</v>
      </c>
      <c r="E12866" s="3" t="s">
        <v>20</v>
      </c>
      <c r="F12866" s="3" t="s">
        <v>12</v>
      </c>
      <c r="G12866" s="3" t="s">
        <v>13</v>
      </c>
      <c r="H12866" s="3" t="s">
        <v>1385</v>
      </c>
      <c r="I12866" s="3">
        <f t="shared" si="1202"/>
        <v>0</v>
      </c>
      <c r="J12866" s="3">
        <f t="shared" si="1202"/>
        <v>0</v>
      </c>
      <c r="K12866" s="3">
        <f t="shared" si="1202"/>
        <v>0</v>
      </c>
      <c r="L12866" s="3">
        <f t="shared" si="1203"/>
        <v>0</v>
      </c>
      <c r="M12866" s="3">
        <f t="shared" si="1204"/>
        <v>0</v>
      </c>
      <c r="N12866" s="3">
        <f t="shared" si="1205"/>
        <v>0</v>
      </c>
      <c r="O12866" s="3">
        <v>27000</v>
      </c>
      <c r="P12866" s="3">
        <v>81124.91</v>
      </c>
    </row>
    <row r="12867" spans="2:16" x14ac:dyDescent="0.15">
      <c r="B12867" s="5">
        <v>45633</v>
      </c>
      <c r="C12867" s="16">
        <f t="shared" si="1200"/>
        <v>2024</v>
      </c>
      <c r="D12867" s="16">
        <f t="shared" si="1201"/>
        <v>12</v>
      </c>
      <c r="E12867" s="3" t="s">
        <v>11</v>
      </c>
      <c r="F12867" s="3" t="s">
        <v>12</v>
      </c>
      <c r="G12867" s="3" t="s">
        <v>13</v>
      </c>
      <c r="H12867" s="3" t="s">
        <v>1424</v>
      </c>
      <c r="I12867" s="3">
        <f t="shared" si="1202"/>
        <v>0</v>
      </c>
      <c r="J12867" s="3">
        <f t="shared" si="1202"/>
        <v>0</v>
      </c>
      <c r="K12867" s="3">
        <f t="shared" si="1202"/>
        <v>0</v>
      </c>
      <c r="L12867" s="3">
        <f t="shared" si="1203"/>
        <v>0</v>
      </c>
      <c r="M12867" s="3">
        <f t="shared" si="1204"/>
        <v>0</v>
      </c>
      <c r="N12867" s="3">
        <f t="shared" si="1205"/>
        <v>0</v>
      </c>
      <c r="O12867" s="3">
        <v>26640</v>
      </c>
      <c r="P12867" s="3">
        <v>69223.03</v>
      </c>
    </row>
    <row r="12868" spans="2:16" x14ac:dyDescent="0.15">
      <c r="B12868" s="5" t="s">
        <v>1345</v>
      </c>
      <c r="C12868" s="16">
        <f t="shared" ref="C12868:C12931" si="1206">YEAR(B12868)</f>
        <v>2020</v>
      </c>
      <c r="D12868" s="16">
        <f t="shared" ref="D12868:D12931" si="1207">MONTH(B12868)</f>
        <v>10</v>
      </c>
      <c r="E12868" s="3" t="s">
        <v>20</v>
      </c>
      <c r="F12868" s="3" t="s">
        <v>12</v>
      </c>
      <c r="G12868" s="3" t="s">
        <v>13</v>
      </c>
      <c r="H12868" s="3" t="s">
        <v>1346</v>
      </c>
      <c r="I12868" s="3">
        <f t="shared" ref="I12868:K12931" si="1208">MIN(1,IFERROR(SEARCH(I$2,$H12868),0))</f>
        <v>0</v>
      </c>
      <c r="J12868" s="3">
        <f t="shared" si="1208"/>
        <v>0</v>
      </c>
      <c r="K12868" s="3">
        <f t="shared" si="1208"/>
        <v>0</v>
      </c>
      <c r="L12868" s="3">
        <f t="shared" ref="L12868:L12931" si="1209">IF(I12868*J12868=1,"Гороховый изолят",IF(I12868*K12868=1,"Гороховый концентрат",0))</f>
        <v>0</v>
      </c>
      <c r="M12868" s="3">
        <f t="shared" ref="M12868:M12931" si="1210">$I12868*J12868</f>
        <v>0</v>
      </c>
      <c r="N12868" s="3">
        <f t="shared" ref="N12868:N12931" si="1211">$I12868*K12868</f>
        <v>0</v>
      </c>
      <c r="O12868" s="3">
        <v>34614</v>
      </c>
      <c r="P12868" s="3">
        <v>83309.02</v>
      </c>
    </row>
    <row r="12869" spans="2:16" x14ac:dyDescent="0.15">
      <c r="B12869" s="5" t="s">
        <v>1350</v>
      </c>
      <c r="C12869" s="16">
        <f t="shared" si="1206"/>
        <v>2020</v>
      </c>
      <c r="D12869" s="16">
        <f t="shared" si="1207"/>
        <v>11</v>
      </c>
      <c r="E12869" s="3" t="s">
        <v>20</v>
      </c>
      <c r="F12869" s="3" t="s">
        <v>12</v>
      </c>
      <c r="G12869" s="3" t="s">
        <v>13</v>
      </c>
      <c r="H12869" s="3" t="s">
        <v>1346</v>
      </c>
      <c r="I12869" s="3">
        <f t="shared" si="1208"/>
        <v>0</v>
      </c>
      <c r="J12869" s="3">
        <f t="shared" si="1208"/>
        <v>0</v>
      </c>
      <c r="K12869" s="3">
        <f t="shared" si="1208"/>
        <v>0</v>
      </c>
      <c r="L12869" s="3">
        <f t="shared" si="1209"/>
        <v>0</v>
      </c>
      <c r="M12869" s="3">
        <f t="shared" si="1210"/>
        <v>0</v>
      </c>
      <c r="N12869" s="3">
        <f t="shared" si="1211"/>
        <v>0</v>
      </c>
      <c r="O12869" s="3">
        <v>33642</v>
      </c>
      <c r="P12869" s="3">
        <v>80894.679999999993</v>
      </c>
    </row>
    <row r="12870" spans="2:16" x14ac:dyDescent="0.15">
      <c r="B12870" s="5" t="s">
        <v>1186</v>
      </c>
      <c r="C12870" s="16">
        <f t="shared" si="1206"/>
        <v>2020</v>
      </c>
      <c r="D12870" s="16">
        <f t="shared" si="1207"/>
        <v>11</v>
      </c>
      <c r="E12870" s="3" t="s">
        <v>20</v>
      </c>
      <c r="F12870" s="3" t="s">
        <v>12</v>
      </c>
      <c r="G12870" s="3" t="s">
        <v>13</v>
      </c>
      <c r="H12870" s="3" t="s">
        <v>1346</v>
      </c>
      <c r="I12870" s="3">
        <f t="shared" si="1208"/>
        <v>0</v>
      </c>
      <c r="J12870" s="3">
        <f t="shared" si="1208"/>
        <v>0</v>
      </c>
      <c r="K12870" s="3">
        <f t="shared" si="1208"/>
        <v>0</v>
      </c>
      <c r="L12870" s="3">
        <f t="shared" si="1209"/>
        <v>0</v>
      </c>
      <c r="M12870" s="3">
        <f t="shared" si="1210"/>
        <v>0</v>
      </c>
      <c r="N12870" s="3">
        <f t="shared" si="1211"/>
        <v>0</v>
      </c>
      <c r="O12870" s="3">
        <v>26514</v>
      </c>
      <c r="P12870" s="3">
        <v>65265.14</v>
      </c>
    </row>
    <row r="12871" spans="2:16" x14ac:dyDescent="0.15">
      <c r="B12871" s="5" t="s">
        <v>1464</v>
      </c>
      <c r="C12871" s="16">
        <f t="shared" si="1206"/>
        <v>2020</v>
      </c>
      <c r="D12871" s="16">
        <f t="shared" si="1207"/>
        <v>9</v>
      </c>
      <c r="E12871" s="3" t="s">
        <v>20</v>
      </c>
      <c r="F12871" s="3" t="s">
        <v>12</v>
      </c>
      <c r="G12871" s="3" t="s">
        <v>13</v>
      </c>
      <c r="H12871" s="3" t="s">
        <v>1346</v>
      </c>
      <c r="I12871" s="3">
        <f t="shared" si="1208"/>
        <v>0</v>
      </c>
      <c r="J12871" s="3">
        <f t="shared" si="1208"/>
        <v>0</v>
      </c>
      <c r="K12871" s="3">
        <f t="shared" si="1208"/>
        <v>0</v>
      </c>
      <c r="L12871" s="3">
        <f t="shared" si="1209"/>
        <v>0</v>
      </c>
      <c r="M12871" s="3">
        <f t="shared" si="1210"/>
        <v>0</v>
      </c>
      <c r="N12871" s="3">
        <f t="shared" si="1211"/>
        <v>0</v>
      </c>
      <c r="O12871" s="3">
        <v>26370</v>
      </c>
      <c r="P12871" s="3">
        <v>62417.07</v>
      </c>
    </row>
    <row r="12872" spans="2:16" x14ac:dyDescent="0.15">
      <c r="B12872" s="5" t="s">
        <v>159</v>
      </c>
      <c r="C12872" s="16">
        <f t="shared" si="1206"/>
        <v>2020</v>
      </c>
      <c r="D12872" s="16">
        <f t="shared" si="1207"/>
        <v>9</v>
      </c>
      <c r="E12872" s="3" t="s">
        <v>20</v>
      </c>
      <c r="F12872" s="3" t="s">
        <v>12</v>
      </c>
      <c r="G12872" s="3" t="s">
        <v>13</v>
      </c>
      <c r="H12872" s="3" t="s">
        <v>1346</v>
      </c>
      <c r="I12872" s="3">
        <f t="shared" si="1208"/>
        <v>0</v>
      </c>
      <c r="J12872" s="3">
        <f t="shared" si="1208"/>
        <v>0</v>
      </c>
      <c r="K12872" s="3">
        <f t="shared" si="1208"/>
        <v>0</v>
      </c>
      <c r="L12872" s="3">
        <f t="shared" si="1209"/>
        <v>0</v>
      </c>
      <c r="M12872" s="3">
        <f t="shared" si="1210"/>
        <v>0</v>
      </c>
      <c r="N12872" s="3">
        <f t="shared" si="1211"/>
        <v>0</v>
      </c>
      <c r="O12872" s="3">
        <v>26325</v>
      </c>
      <c r="P12872" s="3">
        <v>62705.599999999999</v>
      </c>
    </row>
    <row r="12873" spans="2:16" x14ac:dyDescent="0.15">
      <c r="B12873" s="5" t="s">
        <v>884</v>
      </c>
      <c r="C12873" s="16">
        <f t="shared" si="1206"/>
        <v>2020</v>
      </c>
      <c r="D12873" s="16">
        <f t="shared" si="1207"/>
        <v>8</v>
      </c>
      <c r="E12873" s="3" t="s">
        <v>20</v>
      </c>
      <c r="F12873" s="3" t="s">
        <v>12</v>
      </c>
      <c r="G12873" s="3" t="s">
        <v>13</v>
      </c>
      <c r="H12873" s="3" t="s">
        <v>1346</v>
      </c>
      <c r="I12873" s="3">
        <f t="shared" si="1208"/>
        <v>0</v>
      </c>
      <c r="J12873" s="3">
        <f t="shared" si="1208"/>
        <v>0</v>
      </c>
      <c r="K12873" s="3">
        <f t="shared" si="1208"/>
        <v>0</v>
      </c>
      <c r="L12873" s="3">
        <f t="shared" si="1209"/>
        <v>0</v>
      </c>
      <c r="M12873" s="3">
        <f t="shared" si="1210"/>
        <v>0</v>
      </c>
      <c r="N12873" s="3">
        <f t="shared" si="1211"/>
        <v>0</v>
      </c>
      <c r="O12873" s="3">
        <v>25605</v>
      </c>
      <c r="P12873" s="3">
        <v>59820.08</v>
      </c>
    </row>
    <row r="12874" spans="2:16" x14ac:dyDescent="0.15">
      <c r="B12874" s="5" t="s">
        <v>2064</v>
      </c>
      <c r="C12874" s="16">
        <f t="shared" si="1206"/>
        <v>2020</v>
      </c>
      <c r="D12874" s="16">
        <f t="shared" si="1207"/>
        <v>12</v>
      </c>
      <c r="E12874" s="3" t="s">
        <v>20</v>
      </c>
      <c r="F12874" s="3" t="s">
        <v>12</v>
      </c>
      <c r="G12874" s="3" t="s">
        <v>13</v>
      </c>
      <c r="H12874" s="3" t="s">
        <v>1346</v>
      </c>
      <c r="I12874" s="3">
        <f t="shared" si="1208"/>
        <v>0</v>
      </c>
      <c r="J12874" s="3">
        <f t="shared" si="1208"/>
        <v>0</v>
      </c>
      <c r="K12874" s="3">
        <f t="shared" si="1208"/>
        <v>0</v>
      </c>
      <c r="L12874" s="3">
        <f t="shared" si="1209"/>
        <v>0</v>
      </c>
      <c r="M12874" s="3">
        <f t="shared" si="1210"/>
        <v>0</v>
      </c>
      <c r="N12874" s="3">
        <f t="shared" si="1211"/>
        <v>0</v>
      </c>
      <c r="O12874" s="3">
        <v>22365</v>
      </c>
      <c r="P12874" s="3">
        <v>54896.83</v>
      </c>
    </row>
    <row r="12875" spans="2:16" x14ac:dyDescent="0.15">
      <c r="B12875" s="5" t="s">
        <v>2339</v>
      </c>
      <c r="C12875" s="16">
        <f t="shared" si="1206"/>
        <v>2020</v>
      </c>
      <c r="D12875" s="16">
        <f t="shared" si="1207"/>
        <v>12</v>
      </c>
      <c r="E12875" s="3" t="s">
        <v>20</v>
      </c>
      <c r="F12875" s="3" t="s">
        <v>12</v>
      </c>
      <c r="G12875" s="3" t="s">
        <v>13</v>
      </c>
      <c r="H12875" s="3" t="s">
        <v>1346</v>
      </c>
      <c r="I12875" s="3">
        <f t="shared" si="1208"/>
        <v>0</v>
      </c>
      <c r="J12875" s="3">
        <f t="shared" si="1208"/>
        <v>0</v>
      </c>
      <c r="K12875" s="3">
        <f t="shared" si="1208"/>
        <v>0</v>
      </c>
      <c r="L12875" s="3">
        <f t="shared" si="1209"/>
        <v>0</v>
      </c>
      <c r="M12875" s="3">
        <f t="shared" si="1210"/>
        <v>0</v>
      </c>
      <c r="N12875" s="3">
        <f t="shared" si="1211"/>
        <v>0</v>
      </c>
      <c r="O12875" s="3">
        <v>20970</v>
      </c>
      <c r="P12875" s="3">
        <v>51748.68</v>
      </c>
    </row>
    <row r="12876" spans="2:16" x14ac:dyDescent="0.15">
      <c r="B12876" s="5" t="s">
        <v>1186</v>
      </c>
      <c r="C12876" s="16">
        <f t="shared" si="1206"/>
        <v>2020</v>
      </c>
      <c r="D12876" s="16">
        <f t="shared" si="1207"/>
        <v>11</v>
      </c>
      <c r="E12876" s="3" t="s">
        <v>20</v>
      </c>
      <c r="F12876" s="3" t="s">
        <v>12</v>
      </c>
      <c r="G12876" s="3" t="s">
        <v>13</v>
      </c>
      <c r="H12876" s="3" t="s">
        <v>1346</v>
      </c>
      <c r="I12876" s="3">
        <f t="shared" si="1208"/>
        <v>0</v>
      </c>
      <c r="J12876" s="3">
        <f t="shared" si="1208"/>
        <v>0</v>
      </c>
      <c r="K12876" s="3">
        <f t="shared" si="1208"/>
        <v>0</v>
      </c>
      <c r="L12876" s="3">
        <f t="shared" si="1209"/>
        <v>0</v>
      </c>
      <c r="M12876" s="3">
        <f t="shared" si="1210"/>
        <v>0</v>
      </c>
      <c r="N12876" s="3">
        <f t="shared" si="1211"/>
        <v>0</v>
      </c>
      <c r="O12876" s="3">
        <v>20736</v>
      </c>
      <c r="P12876" s="3">
        <v>51005.4</v>
      </c>
    </row>
    <row r="12877" spans="2:16" x14ac:dyDescent="0.15">
      <c r="B12877" s="5" t="s">
        <v>1436</v>
      </c>
      <c r="C12877" s="16">
        <f t="shared" si="1206"/>
        <v>2021</v>
      </c>
      <c r="D12877" s="16">
        <f t="shared" si="1207"/>
        <v>11</v>
      </c>
      <c r="E12877" s="3" t="s">
        <v>20</v>
      </c>
      <c r="F12877" s="3" t="s">
        <v>12</v>
      </c>
      <c r="G12877" s="3" t="s">
        <v>13</v>
      </c>
      <c r="H12877" s="3" t="s">
        <v>1346</v>
      </c>
      <c r="I12877" s="3">
        <f t="shared" si="1208"/>
        <v>0</v>
      </c>
      <c r="J12877" s="3">
        <f t="shared" si="1208"/>
        <v>0</v>
      </c>
      <c r="K12877" s="3">
        <f t="shared" si="1208"/>
        <v>0</v>
      </c>
      <c r="L12877" s="3">
        <f t="shared" si="1209"/>
        <v>0</v>
      </c>
      <c r="M12877" s="3">
        <f t="shared" si="1210"/>
        <v>0</v>
      </c>
      <c r="N12877" s="3">
        <f t="shared" si="1211"/>
        <v>0</v>
      </c>
      <c r="O12877" s="3">
        <v>26550</v>
      </c>
      <c r="P12877" s="3">
        <v>91075.9</v>
      </c>
    </row>
    <row r="12878" spans="2:16" x14ac:dyDescent="0.15">
      <c r="B12878" s="5" t="s">
        <v>1437</v>
      </c>
      <c r="C12878" s="16">
        <f t="shared" si="1206"/>
        <v>2021</v>
      </c>
      <c r="D12878" s="16">
        <f t="shared" si="1207"/>
        <v>10</v>
      </c>
      <c r="E12878" s="3" t="s">
        <v>20</v>
      </c>
      <c r="F12878" s="3" t="s">
        <v>12</v>
      </c>
      <c r="G12878" s="3" t="s">
        <v>13</v>
      </c>
      <c r="H12878" s="3" t="s">
        <v>1346</v>
      </c>
      <c r="I12878" s="3">
        <f t="shared" si="1208"/>
        <v>0</v>
      </c>
      <c r="J12878" s="3">
        <f t="shared" si="1208"/>
        <v>0</v>
      </c>
      <c r="K12878" s="3">
        <f t="shared" si="1208"/>
        <v>0</v>
      </c>
      <c r="L12878" s="3">
        <f t="shared" si="1209"/>
        <v>0</v>
      </c>
      <c r="M12878" s="3">
        <f t="shared" si="1210"/>
        <v>0</v>
      </c>
      <c r="N12878" s="3">
        <f t="shared" si="1211"/>
        <v>0</v>
      </c>
      <c r="O12878" s="3">
        <v>26550</v>
      </c>
      <c r="P12878" s="3">
        <v>86341.34</v>
      </c>
    </row>
    <row r="12879" spans="2:16" x14ac:dyDescent="0.15">
      <c r="B12879" s="5" t="s">
        <v>1438</v>
      </c>
      <c r="C12879" s="16">
        <f t="shared" si="1206"/>
        <v>2021</v>
      </c>
      <c r="D12879" s="16">
        <f t="shared" si="1207"/>
        <v>10</v>
      </c>
      <c r="E12879" s="3" t="s">
        <v>20</v>
      </c>
      <c r="F12879" s="3" t="s">
        <v>12</v>
      </c>
      <c r="G12879" s="3" t="s">
        <v>13</v>
      </c>
      <c r="H12879" s="3" t="s">
        <v>1346</v>
      </c>
      <c r="I12879" s="3">
        <f t="shared" si="1208"/>
        <v>0</v>
      </c>
      <c r="J12879" s="3">
        <f t="shared" si="1208"/>
        <v>0</v>
      </c>
      <c r="K12879" s="3">
        <f t="shared" si="1208"/>
        <v>0</v>
      </c>
      <c r="L12879" s="3">
        <f t="shared" si="1209"/>
        <v>0</v>
      </c>
      <c r="M12879" s="3">
        <f t="shared" si="1210"/>
        <v>0</v>
      </c>
      <c r="N12879" s="3">
        <f t="shared" si="1211"/>
        <v>0</v>
      </c>
      <c r="O12879" s="3">
        <v>26550</v>
      </c>
      <c r="P12879" s="3">
        <v>85707.7</v>
      </c>
    </row>
    <row r="12880" spans="2:16" x14ac:dyDescent="0.15">
      <c r="B12880" s="5" t="s">
        <v>1439</v>
      </c>
      <c r="C12880" s="16">
        <f t="shared" si="1206"/>
        <v>2021</v>
      </c>
      <c r="D12880" s="16">
        <f t="shared" si="1207"/>
        <v>9</v>
      </c>
      <c r="E12880" s="3" t="s">
        <v>20</v>
      </c>
      <c r="F12880" s="3" t="s">
        <v>12</v>
      </c>
      <c r="G12880" s="3" t="s">
        <v>13</v>
      </c>
      <c r="H12880" s="3" t="s">
        <v>1346</v>
      </c>
      <c r="I12880" s="3">
        <f t="shared" si="1208"/>
        <v>0</v>
      </c>
      <c r="J12880" s="3">
        <f t="shared" si="1208"/>
        <v>0</v>
      </c>
      <c r="K12880" s="3">
        <f t="shared" si="1208"/>
        <v>0</v>
      </c>
      <c r="L12880" s="3">
        <f t="shared" si="1209"/>
        <v>0</v>
      </c>
      <c r="M12880" s="3">
        <f t="shared" si="1210"/>
        <v>0</v>
      </c>
      <c r="N12880" s="3">
        <f t="shared" si="1211"/>
        <v>0</v>
      </c>
      <c r="O12880" s="3">
        <v>26550</v>
      </c>
      <c r="P12880" s="3">
        <v>85474.559999999896</v>
      </c>
    </row>
    <row r="12881" spans="2:16" x14ac:dyDescent="0.15">
      <c r="B12881" s="5" t="s">
        <v>551</v>
      </c>
      <c r="C12881" s="16">
        <f t="shared" si="1206"/>
        <v>2021</v>
      </c>
      <c r="D12881" s="16">
        <f t="shared" si="1207"/>
        <v>12</v>
      </c>
      <c r="E12881" s="3" t="s">
        <v>20</v>
      </c>
      <c r="F12881" s="3" t="s">
        <v>12</v>
      </c>
      <c r="G12881" s="3" t="s">
        <v>13</v>
      </c>
      <c r="H12881" s="3" t="s">
        <v>1346</v>
      </c>
      <c r="I12881" s="3">
        <f t="shared" si="1208"/>
        <v>0</v>
      </c>
      <c r="J12881" s="3">
        <f t="shared" si="1208"/>
        <v>0</v>
      </c>
      <c r="K12881" s="3">
        <f t="shared" si="1208"/>
        <v>0</v>
      </c>
      <c r="L12881" s="3">
        <f t="shared" si="1209"/>
        <v>0</v>
      </c>
      <c r="M12881" s="3">
        <f t="shared" si="1210"/>
        <v>0</v>
      </c>
      <c r="N12881" s="3">
        <f t="shared" si="1211"/>
        <v>0</v>
      </c>
      <c r="O12881" s="3">
        <v>26127</v>
      </c>
      <c r="P12881" s="3">
        <v>89880.2</v>
      </c>
    </row>
    <row r="12882" spans="2:16" x14ac:dyDescent="0.15">
      <c r="B12882" s="5" t="s">
        <v>1653</v>
      </c>
      <c r="C12882" s="16">
        <f t="shared" si="1206"/>
        <v>2021</v>
      </c>
      <c r="D12882" s="16">
        <f t="shared" si="1207"/>
        <v>12</v>
      </c>
      <c r="E12882" s="3" t="s">
        <v>20</v>
      </c>
      <c r="F12882" s="3" t="s">
        <v>12</v>
      </c>
      <c r="G12882" s="3" t="s">
        <v>13</v>
      </c>
      <c r="H12882" s="3" t="s">
        <v>1346</v>
      </c>
      <c r="I12882" s="3">
        <f t="shared" si="1208"/>
        <v>0</v>
      </c>
      <c r="J12882" s="3">
        <f t="shared" si="1208"/>
        <v>0</v>
      </c>
      <c r="K12882" s="3">
        <f t="shared" si="1208"/>
        <v>0</v>
      </c>
      <c r="L12882" s="3">
        <f t="shared" si="1209"/>
        <v>0</v>
      </c>
      <c r="M12882" s="3">
        <f t="shared" si="1210"/>
        <v>0</v>
      </c>
      <c r="N12882" s="3">
        <f t="shared" si="1211"/>
        <v>0</v>
      </c>
      <c r="O12882" s="3">
        <v>25884</v>
      </c>
      <c r="P12882" s="3">
        <v>89090.57</v>
      </c>
    </row>
    <row r="12883" spans="2:16" x14ac:dyDescent="0.15">
      <c r="B12883" s="5" t="s">
        <v>1896</v>
      </c>
      <c r="C12883" s="16">
        <f t="shared" si="1206"/>
        <v>2021</v>
      </c>
      <c r="D12883" s="16">
        <f t="shared" si="1207"/>
        <v>9</v>
      </c>
      <c r="E12883" s="3" t="s">
        <v>20</v>
      </c>
      <c r="F12883" s="3" t="s">
        <v>12</v>
      </c>
      <c r="G12883" s="3" t="s">
        <v>13</v>
      </c>
      <c r="H12883" s="3" t="s">
        <v>1346</v>
      </c>
      <c r="I12883" s="3">
        <f t="shared" si="1208"/>
        <v>0</v>
      </c>
      <c r="J12883" s="3">
        <f t="shared" si="1208"/>
        <v>0</v>
      </c>
      <c r="K12883" s="3">
        <f t="shared" si="1208"/>
        <v>0</v>
      </c>
      <c r="L12883" s="3">
        <f t="shared" si="1209"/>
        <v>0</v>
      </c>
      <c r="M12883" s="3">
        <f t="shared" si="1210"/>
        <v>0</v>
      </c>
      <c r="N12883" s="3">
        <f t="shared" si="1211"/>
        <v>0</v>
      </c>
      <c r="O12883" s="3">
        <v>24750</v>
      </c>
      <c r="P12883" s="3">
        <v>79972.7</v>
      </c>
    </row>
    <row r="12884" spans="2:16" x14ac:dyDescent="0.15">
      <c r="B12884" s="5" t="s">
        <v>1515</v>
      </c>
      <c r="C12884" s="16">
        <f t="shared" si="1206"/>
        <v>2021</v>
      </c>
      <c r="D12884" s="16">
        <f t="shared" si="1207"/>
        <v>10</v>
      </c>
      <c r="E12884" s="3" t="s">
        <v>20</v>
      </c>
      <c r="F12884" s="3" t="s">
        <v>12</v>
      </c>
      <c r="G12884" s="3" t="s">
        <v>13</v>
      </c>
      <c r="H12884" s="3" t="s">
        <v>1346</v>
      </c>
      <c r="I12884" s="3">
        <f t="shared" si="1208"/>
        <v>0</v>
      </c>
      <c r="J12884" s="3">
        <f t="shared" si="1208"/>
        <v>0</v>
      </c>
      <c r="K12884" s="3">
        <f t="shared" si="1208"/>
        <v>0</v>
      </c>
      <c r="L12884" s="3">
        <f t="shared" si="1209"/>
        <v>0</v>
      </c>
      <c r="M12884" s="3">
        <f t="shared" si="1210"/>
        <v>0</v>
      </c>
      <c r="N12884" s="3">
        <f t="shared" si="1211"/>
        <v>0</v>
      </c>
      <c r="O12884" s="3">
        <v>24732</v>
      </c>
      <c r="P12884" s="3">
        <v>80006.899999999907</v>
      </c>
    </row>
    <row r="12885" spans="2:16" x14ac:dyDescent="0.15">
      <c r="B12885" s="5" t="s">
        <v>1005</v>
      </c>
      <c r="C12885" s="16">
        <f t="shared" si="1206"/>
        <v>2021</v>
      </c>
      <c r="D12885" s="16">
        <f t="shared" si="1207"/>
        <v>9</v>
      </c>
      <c r="E12885" s="3" t="s">
        <v>20</v>
      </c>
      <c r="F12885" s="3" t="s">
        <v>12</v>
      </c>
      <c r="G12885" s="3" t="s">
        <v>13</v>
      </c>
      <c r="H12885" s="3" t="s">
        <v>1346</v>
      </c>
      <c r="I12885" s="3">
        <f t="shared" si="1208"/>
        <v>0</v>
      </c>
      <c r="J12885" s="3">
        <f t="shared" si="1208"/>
        <v>0</v>
      </c>
      <c r="K12885" s="3">
        <f t="shared" si="1208"/>
        <v>0</v>
      </c>
      <c r="L12885" s="3">
        <f t="shared" si="1209"/>
        <v>0</v>
      </c>
      <c r="M12885" s="3">
        <f t="shared" si="1210"/>
        <v>0</v>
      </c>
      <c r="N12885" s="3">
        <f t="shared" si="1211"/>
        <v>0</v>
      </c>
      <c r="O12885" s="3">
        <v>24705</v>
      </c>
      <c r="P12885" s="3">
        <v>79519.72</v>
      </c>
    </row>
    <row r="12886" spans="2:16" x14ac:dyDescent="0.15">
      <c r="B12886" s="5" t="s">
        <v>524</v>
      </c>
      <c r="C12886" s="16">
        <f t="shared" si="1206"/>
        <v>2021</v>
      </c>
      <c r="D12886" s="16">
        <f t="shared" si="1207"/>
        <v>10</v>
      </c>
      <c r="E12886" s="3" t="s">
        <v>20</v>
      </c>
      <c r="F12886" s="3" t="s">
        <v>12</v>
      </c>
      <c r="G12886" s="3" t="s">
        <v>13</v>
      </c>
      <c r="H12886" s="3" t="s">
        <v>1346</v>
      </c>
      <c r="I12886" s="3">
        <f t="shared" si="1208"/>
        <v>0</v>
      </c>
      <c r="J12886" s="3">
        <f t="shared" si="1208"/>
        <v>0</v>
      </c>
      <c r="K12886" s="3">
        <f t="shared" si="1208"/>
        <v>0</v>
      </c>
      <c r="L12886" s="3">
        <f t="shared" si="1209"/>
        <v>0</v>
      </c>
      <c r="M12886" s="3">
        <f t="shared" si="1210"/>
        <v>0</v>
      </c>
      <c r="N12886" s="3">
        <f t="shared" si="1211"/>
        <v>0</v>
      </c>
      <c r="O12886" s="3">
        <v>22554</v>
      </c>
      <c r="P12886" s="3">
        <v>72829.289999999906</v>
      </c>
    </row>
    <row r="12887" spans="2:16" x14ac:dyDescent="0.15">
      <c r="B12887" s="5" t="s">
        <v>275</v>
      </c>
      <c r="C12887" s="16">
        <f t="shared" si="1206"/>
        <v>2021</v>
      </c>
      <c r="D12887" s="16">
        <f t="shared" si="1207"/>
        <v>5</v>
      </c>
      <c r="E12887" s="3" t="s">
        <v>20</v>
      </c>
      <c r="F12887" s="3" t="s">
        <v>12</v>
      </c>
      <c r="G12887" s="3" t="s">
        <v>13</v>
      </c>
      <c r="H12887" s="3" t="s">
        <v>1346</v>
      </c>
      <c r="I12887" s="3">
        <f t="shared" si="1208"/>
        <v>0</v>
      </c>
      <c r="J12887" s="3">
        <f t="shared" si="1208"/>
        <v>0</v>
      </c>
      <c r="K12887" s="3">
        <f t="shared" si="1208"/>
        <v>0</v>
      </c>
      <c r="L12887" s="3">
        <f t="shared" si="1209"/>
        <v>0</v>
      </c>
      <c r="M12887" s="3">
        <f t="shared" si="1210"/>
        <v>0</v>
      </c>
      <c r="N12887" s="3">
        <f t="shared" si="1211"/>
        <v>0</v>
      </c>
      <c r="O12887" s="3">
        <v>22356</v>
      </c>
      <c r="P12887" s="3">
        <v>76094.179999999906</v>
      </c>
    </row>
    <row r="12888" spans="2:16" x14ac:dyDescent="0.15">
      <c r="B12888" s="5" t="s">
        <v>106</v>
      </c>
      <c r="C12888" s="16">
        <f t="shared" si="1206"/>
        <v>2021</v>
      </c>
      <c r="D12888" s="16">
        <f t="shared" si="1207"/>
        <v>6</v>
      </c>
      <c r="E12888" s="3" t="s">
        <v>20</v>
      </c>
      <c r="F12888" s="3" t="s">
        <v>12</v>
      </c>
      <c r="G12888" s="3" t="s">
        <v>13</v>
      </c>
      <c r="H12888" s="3" t="s">
        <v>1346</v>
      </c>
      <c r="I12888" s="3">
        <f t="shared" si="1208"/>
        <v>0</v>
      </c>
      <c r="J12888" s="3">
        <f t="shared" si="1208"/>
        <v>0</v>
      </c>
      <c r="K12888" s="3">
        <f t="shared" si="1208"/>
        <v>0</v>
      </c>
      <c r="L12888" s="3">
        <f t="shared" si="1209"/>
        <v>0</v>
      </c>
      <c r="M12888" s="3">
        <f t="shared" si="1210"/>
        <v>0</v>
      </c>
      <c r="N12888" s="3">
        <f t="shared" si="1211"/>
        <v>0</v>
      </c>
      <c r="O12888" s="3">
        <v>22266</v>
      </c>
      <c r="P12888" s="3">
        <v>68598.2</v>
      </c>
    </row>
    <row r="12889" spans="2:16" x14ac:dyDescent="0.15">
      <c r="B12889" s="5" t="s">
        <v>1655</v>
      </c>
      <c r="C12889" s="16">
        <f t="shared" si="1206"/>
        <v>2021</v>
      </c>
      <c r="D12889" s="16">
        <f t="shared" si="1207"/>
        <v>12</v>
      </c>
      <c r="E12889" s="3" t="s">
        <v>20</v>
      </c>
      <c r="F12889" s="3" t="s">
        <v>12</v>
      </c>
      <c r="G12889" s="3" t="s">
        <v>13</v>
      </c>
      <c r="H12889" s="3" t="s">
        <v>1346</v>
      </c>
      <c r="I12889" s="3">
        <f t="shared" si="1208"/>
        <v>0</v>
      </c>
      <c r="J12889" s="3">
        <f t="shared" si="1208"/>
        <v>0</v>
      </c>
      <c r="K12889" s="3">
        <f t="shared" si="1208"/>
        <v>0</v>
      </c>
      <c r="L12889" s="3">
        <f t="shared" si="1209"/>
        <v>0</v>
      </c>
      <c r="M12889" s="3">
        <f t="shared" si="1210"/>
        <v>0</v>
      </c>
      <c r="N12889" s="3">
        <f t="shared" si="1211"/>
        <v>0</v>
      </c>
      <c r="O12889" s="3">
        <v>22140</v>
      </c>
      <c r="P12889" s="3">
        <v>76299.56</v>
      </c>
    </row>
    <row r="12890" spans="2:16" x14ac:dyDescent="0.15">
      <c r="B12890" s="5" t="s">
        <v>2055</v>
      </c>
      <c r="C12890" s="16">
        <f t="shared" si="1206"/>
        <v>2021</v>
      </c>
      <c r="D12890" s="16">
        <f t="shared" si="1207"/>
        <v>5</v>
      </c>
      <c r="E12890" s="3" t="s">
        <v>20</v>
      </c>
      <c r="F12890" s="3" t="s">
        <v>12</v>
      </c>
      <c r="G12890" s="3" t="s">
        <v>13</v>
      </c>
      <c r="H12890" s="3" t="s">
        <v>1346</v>
      </c>
      <c r="I12890" s="3">
        <f t="shared" si="1208"/>
        <v>0</v>
      </c>
      <c r="J12890" s="3">
        <f t="shared" si="1208"/>
        <v>0</v>
      </c>
      <c r="K12890" s="3">
        <f t="shared" si="1208"/>
        <v>0</v>
      </c>
      <c r="L12890" s="3">
        <f t="shared" si="1209"/>
        <v>0</v>
      </c>
      <c r="M12890" s="3">
        <f t="shared" si="1210"/>
        <v>0</v>
      </c>
      <c r="N12890" s="3">
        <f t="shared" si="1211"/>
        <v>0</v>
      </c>
      <c r="O12890" s="3">
        <v>21960</v>
      </c>
      <c r="P12890" s="3">
        <v>75143.13</v>
      </c>
    </row>
    <row r="12891" spans="2:16" x14ac:dyDescent="0.15">
      <c r="B12891" s="5" t="s">
        <v>525</v>
      </c>
      <c r="C12891" s="16">
        <f t="shared" si="1206"/>
        <v>2021</v>
      </c>
      <c r="D12891" s="16">
        <f t="shared" si="1207"/>
        <v>7</v>
      </c>
      <c r="E12891" s="3" t="s">
        <v>20</v>
      </c>
      <c r="F12891" s="3" t="s">
        <v>12</v>
      </c>
      <c r="G12891" s="3" t="s">
        <v>13</v>
      </c>
      <c r="H12891" s="3" t="s">
        <v>1346</v>
      </c>
      <c r="I12891" s="3">
        <f t="shared" si="1208"/>
        <v>0</v>
      </c>
      <c r="J12891" s="3">
        <f t="shared" si="1208"/>
        <v>0</v>
      </c>
      <c r="K12891" s="3">
        <f t="shared" si="1208"/>
        <v>0</v>
      </c>
      <c r="L12891" s="3">
        <f t="shared" si="1209"/>
        <v>0</v>
      </c>
      <c r="M12891" s="3">
        <f t="shared" si="1210"/>
        <v>0</v>
      </c>
      <c r="N12891" s="3">
        <f t="shared" si="1211"/>
        <v>0</v>
      </c>
      <c r="O12891" s="3">
        <v>21510</v>
      </c>
      <c r="P12891" s="3">
        <v>65611.570000000007</v>
      </c>
    </row>
    <row r="12892" spans="2:16" x14ac:dyDescent="0.15">
      <c r="B12892" s="5" t="s">
        <v>700</v>
      </c>
      <c r="C12892" s="16">
        <f t="shared" si="1206"/>
        <v>2021</v>
      </c>
      <c r="D12892" s="16">
        <f t="shared" si="1207"/>
        <v>7</v>
      </c>
      <c r="E12892" s="3" t="s">
        <v>20</v>
      </c>
      <c r="F12892" s="3" t="s">
        <v>12</v>
      </c>
      <c r="G12892" s="3" t="s">
        <v>13</v>
      </c>
      <c r="H12892" s="3" t="s">
        <v>1346</v>
      </c>
      <c r="I12892" s="3">
        <f t="shared" si="1208"/>
        <v>0</v>
      </c>
      <c r="J12892" s="3">
        <f t="shared" si="1208"/>
        <v>0</v>
      </c>
      <c r="K12892" s="3">
        <f t="shared" si="1208"/>
        <v>0</v>
      </c>
      <c r="L12892" s="3">
        <f t="shared" si="1209"/>
        <v>0</v>
      </c>
      <c r="M12892" s="3">
        <f t="shared" si="1210"/>
        <v>0</v>
      </c>
      <c r="N12892" s="3">
        <f t="shared" si="1211"/>
        <v>0</v>
      </c>
      <c r="O12892" s="3">
        <v>21510</v>
      </c>
      <c r="P12892" s="3">
        <v>65395.11</v>
      </c>
    </row>
    <row r="12893" spans="2:16" x14ac:dyDescent="0.15">
      <c r="B12893" s="5" t="s">
        <v>1159</v>
      </c>
      <c r="C12893" s="16">
        <f t="shared" si="1206"/>
        <v>2021</v>
      </c>
      <c r="D12893" s="16">
        <f t="shared" si="1207"/>
        <v>6</v>
      </c>
      <c r="E12893" s="3" t="s">
        <v>20</v>
      </c>
      <c r="F12893" s="3" t="s">
        <v>12</v>
      </c>
      <c r="G12893" s="3" t="s">
        <v>13</v>
      </c>
      <c r="H12893" s="3" t="s">
        <v>1346</v>
      </c>
      <c r="I12893" s="3">
        <f t="shared" si="1208"/>
        <v>0</v>
      </c>
      <c r="J12893" s="3">
        <f t="shared" si="1208"/>
        <v>0</v>
      </c>
      <c r="K12893" s="3">
        <f t="shared" si="1208"/>
        <v>0</v>
      </c>
      <c r="L12893" s="3">
        <f t="shared" si="1209"/>
        <v>0</v>
      </c>
      <c r="M12893" s="3">
        <f t="shared" si="1210"/>
        <v>0</v>
      </c>
      <c r="N12893" s="3">
        <f t="shared" si="1211"/>
        <v>0</v>
      </c>
      <c r="O12893" s="3">
        <v>21195</v>
      </c>
      <c r="P12893" s="3">
        <v>64853.23</v>
      </c>
    </row>
    <row r="12894" spans="2:16" x14ac:dyDescent="0.15">
      <c r="B12894" s="5" t="s">
        <v>102</v>
      </c>
      <c r="C12894" s="16">
        <f t="shared" si="1206"/>
        <v>2021</v>
      </c>
      <c r="D12894" s="16">
        <f t="shared" si="1207"/>
        <v>8</v>
      </c>
      <c r="E12894" s="3" t="s">
        <v>20</v>
      </c>
      <c r="F12894" s="3" t="s">
        <v>12</v>
      </c>
      <c r="G12894" s="3" t="s">
        <v>13</v>
      </c>
      <c r="H12894" s="3" t="s">
        <v>1346</v>
      </c>
      <c r="I12894" s="3">
        <f t="shared" si="1208"/>
        <v>0</v>
      </c>
      <c r="J12894" s="3">
        <f t="shared" si="1208"/>
        <v>0</v>
      </c>
      <c r="K12894" s="3">
        <f t="shared" si="1208"/>
        <v>0</v>
      </c>
      <c r="L12894" s="3">
        <f t="shared" si="1209"/>
        <v>0</v>
      </c>
      <c r="M12894" s="3">
        <f t="shared" si="1210"/>
        <v>0</v>
      </c>
      <c r="N12894" s="3">
        <f t="shared" si="1211"/>
        <v>0</v>
      </c>
      <c r="O12894" s="3">
        <v>21186</v>
      </c>
      <c r="P12894" s="3">
        <v>65888.37</v>
      </c>
    </row>
    <row r="12895" spans="2:16" x14ac:dyDescent="0.15">
      <c r="B12895" s="5" t="s">
        <v>1015</v>
      </c>
      <c r="C12895" s="16">
        <f t="shared" si="1206"/>
        <v>2021</v>
      </c>
      <c r="D12895" s="16">
        <f t="shared" si="1207"/>
        <v>6</v>
      </c>
      <c r="E12895" s="3" t="s">
        <v>20</v>
      </c>
      <c r="F12895" s="3" t="s">
        <v>12</v>
      </c>
      <c r="G12895" s="3" t="s">
        <v>13</v>
      </c>
      <c r="H12895" s="3" t="s">
        <v>1346</v>
      </c>
      <c r="I12895" s="3">
        <f t="shared" si="1208"/>
        <v>0</v>
      </c>
      <c r="J12895" s="3">
        <f t="shared" si="1208"/>
        <v>0</v>
      </c>
      <c r="K12895" s="3">
        <f t="shared" si="1208"/>
        <v>0</v>
      </c>
      <c r="L12895" s="3">
        <f t="shared" si="1209"/>
        <v>0</v>
      </c>
      <c r="M12895" s="3">
        <f t="shared" si="1210"/>
        <v>0</v>
      </c>
      <c r="N12895" s="3">
        <f t="shared" si="1211"/>
        <v>0</v>
      </c>
      <c r="O12895" s="3">
        <v>19593</v>
      </c>
      <c r="P12895" s="3">
        <v>60404.44</v>
      </c>
    </row>
    <row r="12896" spans="2:16" x14ac:dyDescent="0.15">
      <c r="B12896" s="5" t="s">
        <v>2107</v>
      </c>
      <c r="C12896" s="16">
        <f t="shared" si="1206"/>
        <v>2021</v>
      </c>
      <c r="D12896" s="16">
        <f t="shared" si="1207"/>
        <v>9</v>
      </c>
      <c r="E12896" s="3" t="s">
        <v>20</v>
      </c>
      <c r="F12896" s="3" t="s">
        <v>12</v>
      </c>
      <c r="G12896" s="3" t="s">
        <v>13</v>
      </c>
      <c r="H12896" s="3" t="s">
        <v>1346</v>
      </c>
      <c r="I12896" s="3">
        <f t="shared" si="1208"/>
        <v>0</v>
      </c>
      <c r="J12896" s="3">
        <f t="shared" si="1208"/>
        <v>0</v>
      </c>
      <c r="K12896" s="3">
        <f t="shared" si="1208"/>
        <v>0</v>
      </c>
      <c r="L12896" s="3">
        <f t="shared" si="1209"/>
        <v>0</v>
      </c>
      <c r="M12896" s="3">
        <f t="shared" si="1210"/>
        <v>0</v>
      </c>
      <c r="N12896" s="3">
        <f t="shared" si="1211"/>
        <v>0</v>
      </c>
      <c r="O12896" s="3">
        <v>19548</v>
      </c>
      <c r="P12896" s="3">
        <v>62998.41</v>
      </c>
    </row>
    <row r="12897" spans="2:16" x14ac:dyDescent="0.15">
      <c r="B12897" s="5" t="s">
        <v>828</v>
      </c>
      <c r="C12897" s="16">
        <f t="shared" si="1206"/>
        <v>2021</v>
      </c>
      <c r="D12897" s="16">
        <f t="shared" si="1207"/>
        <v>5</v>
      </c>
      <c r="E12897" s="3" t="s">
        <v>20</v>
      </c>
      <c r="F12897" s="3" t="s">
        <v>12</v>
      </c>
      <c r="G12897" s="3" t="s">
        <v>13</v>
      </c>
      <c r="H12897" s="3" t="s">
        <v>1346</v>
      </c>
      <c r="I12897" s="3">
        <f t="shared" si="1208"/>
        <v>0</v>
      </c>
      <c r="J12897" s="3">
        <f t="shared" si="1208"/>
        <v>0</v>
      </c>
      <c r="K12897" s="3">
        <f t="shared" si="1208"/>
        <v>0</v>
      </c>
      <c r="L12897" s="3">
        <f t="shared" si="1209"/>
        <v>0</v>
      </c>
      <c r="M12897" s="3">
        <f t="shared" si="1210"/>
        <v>0</v>
      </c>
      <c r="N12897" s="3">
        <f t="shared" si="1211"/>
        <v>0</v>
      </c>
      <c r="O12897" s="3">
        <v>18450</v>
      </c>
      <c r="P12897" s="3">
        <v>63611.43</v>
      </c>
    </row>
    <row r="12898" spans="2:16" x14ac:dyDescent="0.15">
      <c r="B12898" s="5" t="s">
        <v>414</v>
      </c>
      <c r="C12898" s="16">
        <f t="shared" si="1206"/>
        <v>2021</v>
      </c>
      <c r="D12898" s="16">
        <f t="shared" si="1207"/>
        <v>1</v>
      </c>
      <c r="E12898" s="3" t="s">
        <v>20</v>
      </c>
      <c r="F12898" s="3" t="s">
        <v>12</v>
      </c>
      <c r="G12898" s="3" t="s">
        <v>13</v>
      </c>
      <c r="H12898" s="3" t="s">
        <v>1346</v>
      </c>
      <c r="I12898" s="3">
        <f t="shared" si="1208"/>
        <v>0</v>
      </c>
      <c r="J12898" s="3">
        <f t="shared" si="1208"/>
        <v>0</v>
      </c>
      <c r="K12898" s="3">
        <f t="shared" si="1208"/>
        <v>0</v>
      </c>
      <c r="L12898" s="3">
        <f t="shared" si="1209"/>
        <v>0</v>
      </c>
      <c r="M12898" s="3">
        <f t="shared" si="1210"/>
        <v>0</v>
      </c>
      <c r="N12898" s="3">
        <f t="shared" si="1211"/>
        <v>0</v>
      </c>
      <c r="O12898" s="3">
        <v>18000</v>
      </c>
      <c r="P12898" s="3">
        <v>44844.2</v>
      </c>
    </row>
    <row r="12899" spans="2:16" x14ac:dyDescent="0.15">
      <c r="B12899" s="5" t="s">
        <v>994</v>
      </c>
      <c r="C12899" s="16">
        <f t="shared" si="1206"/>
        <v>2022</v>
      </c>
      <c r="D12899" s="16">
        <f t="shared" si="1207"/>
        <v>4</v>
      </c>
      <c r="E12899" s="3" t="s">
        <v>20</v>
      </c>
      <c r="F12899" s="3" t="s">
        <v>12</v>
      </c>
      <c r="G12899" s="3" t="s">
        <v>13</v>
      </c>
      <c r="H12899" s="3" t="s">
        <v>1346</v>
      </c>
      <c r="I12899" s="3">
        <f t="shared" si="1208"/>
        <v>0</v>
      </c>
      <c r="J12899" s="3">
        <f t="shared" si="1208"/>
        <v>0</v>
      </c>
      <c r="K12899" s="3">
        <f t="shared" si="1208"/>
        <v>0</v>
      </c>
      <c r="L12899" s="3">
        <f t="shared" si="1209"/>
        <v>0</v>
      </c>
      <c r="M12899" s="3">
        <f t="shared" si="1210"/>
        <v>0</v>
      </c>
      <c r="N12899" s="3">
        <f t="shared" si="1211"/>
        <v>0</v>
      </c>
      <c r="O12899" s="3">
        <v>26568</v>
      </c>
      <c r="P12899" s="3">
        <v>85246.14</v>
      </c>
    </row>
    <row r="12900" spans="2:16" x14ac:dyDescent="0.15">
      <c r="B12900" s="5" t="s">
        <v>818</v>
      </c>
      <c r="C12900" s="16">
        <f t="shared" si="1206"/>
        <v>2022</v>
      </c>
      <c r="D12900" s="16">
        <f t="shared" si="1207"/>
        <v>1</v>
      </c>
      <c r="E12900" s="3" t="s">
        <v>20</v>
      </c>
      <c r="F12900" s="3" t="s">
        <v>12</v>
      </c>
      <c r="G12900" s="3" t="s">
        <v>13</v>
      </c>
      <c r="H12900" s="3" t="s">
        <v>1346</v>
      </c>
      <c r="I12900" s="3">
        <f t="shared" si="1208"/>
        <v>0</v>
      </c>
      <c r="J12900" s="3">
        <f t="shared" si="1208"/>
        <v>0</v>
      </c>
      <c r="K12900" s="3">
        <f t="shared" si="1208"/>
        <v>0</v>
      </c>
      <c r="L12900" s="3">
        <f t="shared" si="1209"/>
        <v>0</v>
      </c>
      <c r="M12900" s="3">
        <f t="shared" si="1210"/>
        <v>0</v>
      </c>
      <c r="N12900" s="3">
        <f t="shared" si="1211"/>
        <v>0</v>
      </c>
      <c r="O12900" s="3">
        <v>26550</v>
      </c>
      <c r="P12900" s="3">
        <v>91801.54</v>
      </c>
    </row>
    <row r="12901" spans="2:16" x14ac:dyDescent="0.15">
      <c r="B12901" s="5" t="s">
        <v>1435</v>
      </c>
      <c r="C12901" s="16">
        <f t="shared" si="1206"/>
        <v>2022</v>
      </c>
      <c r="D12901" s="16">
        <f t="shared" si="1207"/>
        <v>1</v>
      </c>
      <c r="E12901" s="3" t="s">
        <v>20</v>
      </c>
      <c r="F12901" s="3" t="s">
        <v>12</v>
      </c>
      <c r="G12901" s="3" t="s">
        <v>13</v>
      </c>
      <c r="H12901" s="3" t="s">
        <v>1346</v>
      </c>
      <c r="I12901" s="3">
        <f t="shared" si="1208"/>
        <v>0</v>
      </c>
      <c r="J12901" s="3">
        <f t="shared" si="1208"/>
        <v>0</v>
      </c>
      <c r="K12901" s="3">
        <f t="shared" si="1208"/>
        <v>0</v>
      </c>
      <c r="L12901" s="3">
        <f t="shared" si="1209"/>
        <v>0</v>
      </c>
      <c r="M12901" s="3">
        <f t="shared" si="1210"/>
        <v>0</v>
      </c>
      <c r="N12901" s="3">
        <f t="shared" si="1211"/>
        <v>0</v>
      </c>
      <c r="O12901" s="3">
        <v>26550</v>
      </c>
      <c r="P12901" s="3">
        <v>91758.44</v>
      </c>
    </row>
    <row r="12902" spans="2:16" x14ac:dyDescent="0.15">
      <c r="B12902" s="5" t="s">
        <v>665</v>
      </c>
      <c r="C12902" s="16">
        <f t="shared" si="1206"/>
        <v>2022</v>
      </c>
      <c r="D12902" s="16">
        <f t="shared" si="1207"/>
        <v>1</v>
      </c>
      <c r="E12902" s="3" t="s">
        <v>20</v>
      </c>
      <c r="F12902" s="3" t="s">
        <v>12</v>
      </c>
      <c r="G12902" s="3" t="s">
        <v>13</v>
      </c>
      <c r="H12902" s="3" t="s">
        <v>1346</v>
      </c>
      <c r="I12902" s="3">
        <f t="shared" si="1208"/>
        <v>0</v>
      </c>
      <c r="J12902" s="3">
        <f t="shared" si="1208"/>
        <v>0</v>
      </c>
      <c r="K12902" s="3">
        <f t="shared" si="1208"/>
        <v>0</v>
      </c>
      <c r="L12902" s="3">
        <f t="shared" si="1209"/>
        <v>0</v>
      </c>
      <c r="M12902" s="3">
        <f t="shared" si="1210"/>
        <v>0</v>
      </c>
      <c r="N12902" s="3">
        <f t="shared" si="1211"/>
        <v>0</v>
      </c>
      <c r="O12902" s="3">
        <v>26550</v>
      </c>
      <c r="P12902" s="3">
        <v>91268.47</v>
      </c>
    </row>
    <row r="12903" spans="2:16" x14ac:dyDescent="0.15">
      <c r="B12903" s="5" t="s">
        <v>1440</v>
      </c>
      <c r="C12903" s="16">
        <f t="shared" si="1206"/>
        <v>2022</v>
      </c>
      <c r="D12903" s="16">
        <f t="shared" si="1207"/>
        <v>5</v>
      </c>
      <c r="E12903" s="3" t="s">
        <v>20</v>
      </c>
      <c r="F12903" s="3" t="s">
        <v>12</v>
      </c>
      <c r="G12903" s="3" t="s">
        <v>13</v>
      </c>
      <c r="H12903" s="3" t="s">
        <v>1346</v>
      </c>
      <c r="I12903" s="3">
        <f t="shared" si="1208"/>
        <v>0</v>
      </c>
      <c r="J12903" s="3">
        <f t="shared" si="1208"/>
        <v>0</v>
      </c>
      <c r="K12903" s="3">
        <f t="shared" si="1208"/>
        <v>0</v>
      </c>
      <c r="L12903" s="3">
        <f t="shared" si="1209"/>
        <v>0</v>
      </c>
      <c r="M12903" s="3">
        <f t="shared" si="1210"/>
        <v>0</v>
      </c>
      <c r="N12903" s="3">
        <f t="shared" si="1211"/>
        <v>0</v>
      </c>
      <c r="O12903" s="3">
        <v>26550</v>
      </c>
      <c r="P12903" s="3">
        <v>82525.429999999906</v>
      </c>
    </row>
    <row r="12904" spans="2:16" x14ac:dyDescent="0.15">
      <c r="B12904" s="5" t="s">
        <v>1441</v>
      </c>
      <c r="C12904" s="16">
        <f t="shared" si="1206"/>
        <v>2022</v>
      </c>
      <c r="D12904" s="16">
        <f t="shared" si="1207"/>
        <v>5</v>
      </c>
      <c r="E12904" s="3" t="s">
        <v>20</v>
      </c>
      <c r="F12904" s="3" t="s">
        <v>12</v>
      </c>
      <c r="G12904" s="3" t="s">
        <v>13</v>
      </c>
      <c r="H12904" s="3" t="s">
        <v>1346</v>
      </c>
      <c r="I12904" s="3">
        <f t="shared" si="1208"/>
        <v>0</v>
      </c>
      <c r="J12904" s="3">
        <f t="shared" si="1208"/>
        <v>0</v>
      </c>
      <c r="K12904" s="3">
        <f t="shared" si="1208"/>
        <v>0</v>
      </c>
      <c r="L12904" s="3">
        <f t="shared" si="1209"/>
        <v>0</v>
      </c>
      <c r="M12904" s="3">
        <f t="shared" si="1210"/>
        <v>0</v>
      </c>
      <c r="N12904" s="3">
        <f t="shared" si="1211"/>
        <v>0</v>
      </c>
      <c r="O12904" s="3">
        <v>26550</v>
      </c>
      <c r="P12904" s="3">
        <v>81396.08</v>
      </c>
    </row>
    <row r="12905" spans="2:16" x14ac:dyDescent="0.15">
      <c r="B12905" s="5" t="s">
        <v>1443</v>
      </c>
      <c r="C12905" s="16">
        <f t="shared" si="1206"/>
        <v>2022</v>
      </c>
      <c r="D12905" s="16">
        <f t="shared" si="1207"/>
        <v>9</v>
      </c>
      <c r="E12905" s="3" t="s">
        <v>20</v>
      </c>
      <c r="F12905" s="3" t="s">
        <v>12</v>
      </c>
      <c r="G12905" s="3" t="s">
        <v>13</v>
      </c>
      <c r="H12905" s="3" t="s">
        <v>1346</v>
      </c>
      <c r="I12905" s="3">
        <f t="shared" si="1208"/>
        <v>0</v>
      </c>
      <c r="J12905" s="3">
        <f t="shared" si="1208"/>
        <v>0</v>
      </c>
      <c r="K12905" s="3">
        <f t="shared" si="1208"/>
        <v>0</v>
      </c>
      <c r="L12905" s="3">
        <f t="shared" si="1209"/>
        <v>0</v>
      </c>
      <c r="M12905" s="3">
        <f t="shared" si="1210"/>
        <v>0</v>
      </c>
      <c r="N12905" s="3">
        <f t="shared" si="1211"/>
        <v>0</v>
      </c>
      <c r="O12905" s="3">
        <v>26550</v>
      </c>
      <c r="P12905" s="3">
        <v>79487.570000000007</v>
      </c>
    </row>
    <row r="12906" spans="2:16" x14ac:dyDescent="0.15">
      <c r="B12906" s="5" t="s">
        <v>1024</v>
      </c>
      <c r="C12906" s="16">
        <f t="shared" si="1206"/>
        <v>2022</v>
      </c>
      <c r="D12906" s="16">
        <f t="shared" si="1207"/>
        <v>12</v>
      </c>
      <c r="E12906" s="3" t="s">
        <v>20</v>
      </c>
      <c r="F12906" s="3" t="s">
        <v>12</v>
      </c>
      <c r="G12906" s="3" t="s">
        <v>13</v>
      </c>
      <c r="H12906" s="3" t="s">
        <v>1346</v>
      </c>
      <c r="I12906" s="3">
        <f t="shared" si="1208"/>
        <v>0</v>
      </c>
      <c r="J12906" s="3">
        <f t="shared" si="1208"/>
        <v>0</v>
      </c>
      <c r="K12906" s="3">
        <f t="shared" si="1208"/>
        <v>0</v>
      </c>
      <c r="L12906" s="3">
        <f t="shared" si="1209"/>
        <v>0</v>
      </c>
      <c r="M12906" s="3">
        <f t="shared" si="1210"/>
        <v>0</v>
      </c>
      <c r="N12906" s="3">
        <f t="shared" si="1211"/>
        <v>0</v>
      </c>
      <c r="O12906" s="3">
        <v>26514</v>
      </c>
      <c r="P12906" s="3">
        <v>79121.279999999897</v>
      </c>
    </row>
    <row r="12907" spans="2:16" x14ac:dyDescent="0.15">
      <c r="B12907" s="5" t="s">
        <v>592</v>
      </c>
      <c r="C12907" s="16">
        <f t="shared" si="1206"/>
        <v>2022</v>
      </c>
      <c r="D12907" s="16">
        <f t="shared" si="1207"/>
        <v>11</v>
      </c>
      <c r="E12907" s="3" t="s">
        <v>20</v>
      </c>
      <c r="F12907" s="3" t="s">
        <v>12</v>
      </c>
      <c r="G12907" s="3" t="s">
        <v>13</v>
      </c>
      <c r="H12907" s="3" t="s">
        <v>1346</v>
      </c>
      <c r="I12907" s="3">
        <f t="shared" si="1208"/>
        <v>0</v>
      </c>
      <c r="J12907" s="3">
        <f t="shared" si="1208"/>
        <v>0</v>
      </c>
      <c r="K12907" s="3">
        <f t="shared" si="1208"/>
        <v>0</v>
      </c>
      <c r="L12907" s="3">
        <f t="shared" si="1209"/>
        <v>0</v>
      </c>
      <c r="M12907" s="3">
        <f t="shared" si="1210"/>
        <v>0</v>
      </c>
      <c r="N12907" s="3">
        <f t="shared" si="1211"/>
        <v>0</v>
      </c>
      <c r="O12907" s="3">
        <v>26460</v>
      </c>
      <c r="P12907" s="3">
        <v>78234.080000000002</v>
      </c>
    </row>
    <row r="12908" spans="2:16" x14ac:dyDescent="0.15">
      <c r="B12908" s="5" t="s">
        <v>1461</v>
      </c>
      <c r="C12908" s="16">
        <f t="shared" si="1206"/>
        <v>2022</v>
      </c>
      <c r="D12908" s="16">
        <f t="shared" si="1207"/>
        <v>3</v>
      </c>
      <c r="E12908" s="3" t="s">
        <v>20</v>
      </c>
      <c r="F12908" s="3" t="s">
        <v>12</v>
      </c>
      <c r="G12908" s="3" t="s">
        <v>13</v>
      </c>
      <c r="H12908" s="3" t="s">
        <v>1346</v>
      </c>
      <c r="I12908" s="3">
        <f t="shared" si="1208"/>
        <v>0</v>
      </c>
      <c r="J12908" s="3">
        <f t="shared" si="1208"/>
        <v>0</v>
      </c>
      <c r="K12908" s="3">
        <f t="shared" si="1208"/>
        <v>0</v>
      </c>
      <c r="L12908" s="3">
        <f t="shared" si="1209"/>
        <v>0</v>
      </c>
      <c r="M12908" s="3">
        <f t="shared" si="1210"/>
        <v>0</v>
      </c>
      <c r="N12908" s="3">
        <f t="shared" si="1211"/>
        <v>0</v>
      </c>
      <c r="O12908" s="3">
        <v>26415</v>
      </c>
      <c r="P12908" s="3">
        <v>86499.41</v>
      </c>
    </row>
    <row r="12909" spans="2:16" x14ac:dyDescent="0.15">
      <c r="B12909" s="5" t="s">
        <v>1475</v>
      </c>
      <c r="C12909" s="16">
        <f t="shared" si="1206"/>
        <v>2022</v>
      </c>
      <c r="D12909" s="16">
        <f t="shared" si="1207"/>
        <v>9</v>
      </c>
      <c r="E12909" s="3" t="s">
        <v>20</v>
      </c>
      <c r="F12909" s="3" t="s">
        <v>12</v>
      </c>
      <c r="G12909" s="3" t="s">
        <v>13</v>
      </c>
      <c r="H12909" s="3" t="s">
        <v>1346</v>
      </c>
      <c r="I12909" s="3">
        <f t="shared" si="1208"/>
        <v>0</v>
      </c>
      <c r="J12909" s="3">
        <f t="shared" si="1208"/>
        <v>0</v>
      </c>
      <c r="K12909" s="3">
        <f t="shared" si="1208"/>
        <v>0</v>
      </c>
      <c r="L12909" s="3">
        <f t="shared" si="1209"/>
        <v>0</v>
      </c>
      <c r="M12909" s="3">
        <f t="shared" si="1210"/>
        <v>0</v>
      </c>
      <c r="N12909" s="3">
        <f t="shared" si="1211"/>
        <v>0</v>
      </c>
      <c r="O12909" s="3">
        <v>26100</v>
      </c>
      <c r="P12909" s="3">
        <v>78614.880000000005</v>
      </c>
    </row>
    <row r="12910" spans="2:16" x14ac:dyDescent="0.15">
      <c r="B12910" s="5" t="s">
        <v>1647</v>
      </c>
      <c r="C12910" s="16">
        <f t="shared" si="1206"/>
        <v>2022</v>
      </c>
      <c r="D12910" s="16">
        <f t="shared" si="1207"/>
        <v>12</v>
      </c>
      <c r="E12910" s="3" t="s">
        <v>20</v>
      </c>
      <c r="F12910" s="3" t="s">
        <v>12</v>
      </c>
      <c r="G12910" s="3" t="s">
        <v>13</v>
      </c>
      <c r="H12910" s="3" t="s">
        <v>1346</v>
      </c>
      <c r="I12910" s="3">
        <f t="shared" si="1208"/>
        <v>0</v>
      </c>
      <c r="J12910" s="3">
        <f t="shared" si="1208"/>
        <v>0</v>
      </c>
      <c r="K12910" s="3">
        <f t="shared" si="1208"/>
        <v>0</v>
      </c>
      <c r="L12910" s="3">
        <f t="shared" si="1209"/>
        <v>0</v>
      </c>
      <c r="M12910" s="3">
        <f t="shared" si="1210"/>
        <v>0</v>
      </c>
      <c r="N12910" s="3">
        <f t="shared" si="1211"/>
        <v>0</v>
      </c>
      <c r="O12910" s="3">
        <v>25983</v>
      </c>
      <c r="P12910" s="3">
        <v>77170.210000000006</v>
      </c>
    </row>
    <row r="12911" spans="2:16" x14ac:dyDescent="0.15">
      <c r="B12911" s="5" t="s">
        <v>1662</v>
      </c>
      <c r="C12911" s="16">
        <f t="shared" si="1206"/>
        <v>2022</v>
      </c>
      <c r="D12911" s="16">
        <f t="shared" si="1207"/>
        <v>9</v>
      </c>
      <c r="E12911" s="3" t="s">
        <v>20</v>
      </c>
      <c r="F12911" s="3" t="s">
        <v>12</v>
      </c>
      <c r="G12911" s="3" t="s">
        <v>13</v>
      </c>
      <c r="H12911" s="3" t="s">
        <v>1346</v>
      </c>
      <c r="I12911" s="3">
        <f t="shared" si="1208"/>
        <v>0</v>
      </c>
      <c r="J12911" s="3">
        <f t="shared" si="1208"/>
        <v>0</v>
      </c>
      <c r="K12911" s="3">
        <f t="shared" si="1208"/>
        <v>0</v>
      </c>
      <c r="L12911" s="3">
        <f t="shared" si="1209"/>
        <v>0</v>
      </c>
      <c r="M12911" s="3">
        <f t="shared" si="1210"/>
        <v>0</v>
      </c>
      <c r="N12911" s="3">
        <f t="shared" si="1211"/>
        <v>0</v>
      </c>
      <c r="O12911" s="3">
        <v>25758</v>
      </c>
      <c r="P12911" s="3">
        <v>75534.36</v>
      </c>
    </row>
    <row r="12912" spans="2:16" x14ac:dyDescent="0.15">
      <c r="B12912" s="5" t="s">
        <v>1481</v>
      </c>
      <c r="C12912" s="16">
        <f t="shared" si="1206"/>
        <v>2022</v>
      </c>
      <c r="D12912" s="16">
        <f t="shared" si="1207"/>
        <v>10</v>
      </c>
      <c r="E12912" s="3" t="s">
        <v>20</v>
      </c>
      <c r="F12912" s="3" t="s">
        <v>12</v>
      </c>
      <c r="G12912" s="3" t="s">
        <v>13</v>
      </c>
      <c r="H12912" s="3" t="s">
        <v>1346</v>
      </c>
      <c r="I12912" s="3">
        <f t="shared" si="1208"/>
        <v>0</v>
      </c>
      <c r="J12912" s="3">
        <f t="shared" si="1208"/>
        <v>0</v>
      </c>
      <c r="K12912" s="3">
        <f t="shared" si="1208"/>
        <v>0</v>
      </c>
      <c r="L12912" s="3">
        <f t="shared" si="1209"/>
        <v>0</v>
      </c>
      <c r="M12912" s="3">
        <f t="shared" si="1210"/>
        <v>0</v>
      </c>
      <c r="N12912" s="3">
        <f t="shared" si="1211"/>
        <v>0</v>
      </c>
      <c r="O12912" s="3">
        <v>25740</v>
      </c>
      <c r="P12912" s="3">
        <v>73903.83</v>
      </c>
    </row>
    <row r="12913" spans="2:16" x14ac:dyDescent="0.15">
      <c r="B12913" s="5" t="s">
        <v>1674</v>
      </c>
      <c r="C12913" s="16">
        <f t="shared" si="1206"/>
        <v>2022</v>
      </c>
      <c r="D12913" s="16">
        <f t="shared" si="1207"/>
        <v>11</v>
      </c>
      <c r="E12913" s="3" t="s">
        <v>20</v>
      </c>
      <c r="F12913" s="3" t="s">
        <v>12</v>
      </c>
      <c r="G12913" s="3" t="s">
        <v>13</v>
      </c>
      <c r="H12913" s="3" t="s">
        <v>1346</v>
      </c>
      <c r="I12913" s="3">
        <f t="shared" si="1208"/>
        <v>0</v>
      </c>
      <c r="J12913" s="3">
        <f t="shared" si="1208"/>
        <v>0</v>
      </c>
      <c r="K12913" s="3">
        <f t="shared" si="1208"/>
        <v>0</v>
      </c>
      <c r="L12913" s="3">
        <f t="shared" si="1209"/>
        <v>0</v>
      </c>
      <c r="M12913" s="3">
        <f t="shared" si="1210"/>
        <v>0</v>
      </c>
      <c r="N12913" s="3">
        <f t="shared" si="1211"/>
        <v>0</v>
      </c>
      <c r="O12913" s="3">
        <v>25731</v>
      </c>
      <c r="P12913" s="3">
        <v>72986.83</v>
      </c>
    </row>
    <row r="12914" spans="2:16" x14ac:dyDescent="0.15">
      <c r="B12914" s="5" t="s">
        <v>1680</v>
      </c>
      <c r="C12914" s="16">
        <f t="shared" si="1206"/>
        <v>2022</v>
      </c>
      <c r="D12914" s="16">
        <f t="shared" si="1207"/>
        <v>4</v>
      </c>
      <c r="E12914" s="3" t="s">
        <v>20</v>
      </c>
      <c r="F12914" s="3" t="s">
        <v>12</v>
      </c>
      <c r="G12914" s="3" t="s">
        <v>13</v>
      </c>
      <c r="H12914" s="3" t="s">
        <v>1346</v>
      </c>
      <c r="I12914" s="3">
        <f t="shared" si="1208"/>
        <v>0</v>
      </c>
      <c r="J12914" s="3">
        <f t="shared" si="1208"/>
        <v>0</v>
      </c>
      <c r="K12914" s="3">
        <f t="shared" si="1208"/>
        <v>0</v>
      </c>
      <c r="L12914" s="3">
        <f t="shared" si="1209"/>
        <v>0</v>
      </c>
      <c r="M12914" s="3">
        <f t="shared" si="1210"/>
        <v>0</v>
      </c>
      <c r="N12914" s="3">
        <f t="shared" si="1211"/>
        <v>0</v>
      </c>
      <c r="O12914" s="3">
        <v>25650</v>
      </c>
      <c r="P12914" s="3">
        <v>84366.33</v>
      </c>
    </row>
    <row r="12915" spans="2:16" x14ac:dyDescent="0.15">
      <c r="B12915" s="5" t="s">
        <v>182</v>
      </c>
      <c r="C12915" s="16">
        <f t="shared" si="1206"/>
        <v>2022</v>
      </c>
      <c r="D12915" s="16">
        <f t="shared" si="1207"/>
        <v>9</v>
      </c>
      <c r="E12915" s="3" t="s">
        <v>20</v>
      </c>
      <c r="F12915" s="3" t="s">
        <v>12</v>
      </c>
      <c r="G12915" s="3" t="s">
        <v>13</v>
      </c>
      <c r="H12915" s="3" t="s">
        <v>1346</v>
      </c>
      <c r="I12915" s="3">
        <f t="shared" si="1208"/>
        <v>0</v>
      </c>
      <c r="J12915" s="3">
        <f t="shared" si="1208"/>
        <v>0</v>
      </c>
      <c r="K12915" s="3">
        <f t="shared" si="1208"/>
        <v>0</v>
      </c>
      <c r="L12915" s="3">
        <f t="shared" si="1209"/>
        <v>0</v>
      </c>
      <c r="M12915" s="3">
        <f t="shared" si="1210"/>
        <v>0</v>
      </c>
      <c r="N12915" s="3">
        <f t="shared" si="1211"/>
        <v>0</v>
      </c>
      <c r="O12915" s="3">
        <v>25650</v>
      </c>
      <c r="P12915" s="3">
        <v>75581.3</v>
      </c>
    </row>
    <row r="12916" spans="2:16" x14ac:dyDescent="0.15">
      <c r="B12916" s="5" t="s">
        <v>629</v>
      </c>
      <c r="C12916" s="16">
        <f t="shared" si="1206"/>
        <v>2023</v>
      </c>
      <c r="D12916" s="16">
        <f t="shared" si="1207"/>
        <v>10</v>
      </c>
      <c r="E12916" s="3" t="s">
        <v>20</v>
      </c>
      <c r="F12916" s="3" t="s">
        <v>12</v>
      </c>
      <c r="G12916" s="3" t="s">
        <v>13</v>
      </c>
      <c r="H12916" s="3" t="s">
        <v>1346</v>
      </c>
      <c r="I12916" s="3">
        <f t="shared" si="1208"/>
        <v>0</v>
      </c>
      <c r="J12916" s="3">
        <f t="shared" si="1208"/>
        <v>0</v>
      </c>
      <c r="K12916" s="3">
        <f t="shared" si="1208"/>
        <v>0</v>
      </c>
      <c r="L12916" s="3">
        <f t="shared" si="1209"/>
        <v>0</v>
      </c>
      <c r="M12916" s="3">
        <f t="shared" si="1210"/>
        <v>0</v>
      </c>
      <c r="N12916" s="3">
        <f t="shared" si="1211"/>
        <v>0</v>
      </c>
      <c r="O12916" s="3">
        <v>26640</v>
      </c>
      <c r="P12916" s="3">
        <v>70771.95</v>
      </c>
    </row>
    <row r="12917" spans="2:16" x14ac:dyDescent="0.15">
      <c r="B12917" s="5" t="s">
        <v>1470</v>
      </c>
      <c r="C12917" s="16">
        <f t="shared" si="1206"/>
        <v>2023</v>
      </c>
      <c r="D12917" s="16">
        <f t="shared" si="1207"/>
        <v>1</v>
      </c>
      <c r="E12917" s="3" t="s">
        <v>20</v>
      </c>
      <c r="F12917" s="3" t="s">
        <v>12</v>
      </c>
      <c r="G12917" s="3" t="s">
        <v>13</v>
      </c>
      <c r="H12917" s="3" t="s">
        <v>1346</v>
      </c>
      <c r="I12917" s="3">
        <f t="shared" si="1208"/>
        <v>0</v>
      </c>
      <c r="J12917" s="3">
        <f t="shared" si="1208"/>
        <v>0</v>
      </c>
      <c r="K12917" s="3">
        <f t="shared" si="1208"/>
        <v>0</v>
      </c>
      <c r="L12917" s="3">
        <f t="shared" si="1209"/>
        <v>0</v>
      </c>
      <c r="M12917" s="3">
        <f t="shared" si="1210"/>
        <v>0</v>
      </c>
      <c r="N12917" s="3">
        <f t="shared" si="1211"/>
        <v>0</v>
      </c>
      <c r="O12917" s="3">
        <v>26280</v>
      </c>
      <c r="P12917" s="3">
        <v>81423.789999999994</v>
      </c>
    </row>
    <row r="12918" spans="2:16" x14ac:dyDescent="0.15">
      <c r="B12918" s="5" t="s">
        <v>866</v>
      </c>
      <c r="C12918" s="16">
        <f t="shared" si="1206"/>
        <v>2023</v>
      </c>
      <c r="D12918" s="16">
        <f t="shared" si="1207"/>
        <v>1</v>
      </c>
      <c r="E12918" s="3" t="s">
        <v>20</v>
      </c>
      <c r="F12918" s="3" t="s">
        <v>12</v>
      </c>
      <c r="G12918" s="3" t="s">
        <v>13</v>
      </c>
      <c r="H12918" s="3" t="s">
        <v>1346</v>
      </c>
      <c r="I12918" s="3">
        <f t="shared" si="1208"/>
        <v>0</v>
      </c>
      <c r="J12918" s="3">
        <f t="shared" si="1208"/>
        <v>0</v>
      </c>
      <c r="K12918" s="3">
        <f t="shared" si="1208"/>
        <v>0</v>
      </c>
      <c r="L12918" s="3">
        <f t="shared" si="1209"/>
        <v>0</v>
      </c>
      <c r="M12918" s="3">
        <f t="shared" si="1210"/>
        <v>0</v>
      </c>
      <c r="N12918" s="3">
        <f t="shared" si="1211"/>
        <v>0</v>
      </c>
      <c r="O12918" s="3">
        <v>26280</v>
      </c>
      <c r="P12918" s="3">
        <v>80579.7</v>
      </c>
    </row>
    <row r="12919" spans="2:16" x14ac:dyDescent="0.15">
      <c r="B12919" s="5" t="s">
        <v>1649</v>
      </c>
      <c r="C12919" s="16">
        <f t="shared" si="1206"/>
        <v>2023</v>
      </c>
      <c r="D12919" s="16">
        <f t="shared" si="1207"/>
        <v>9</v>
      </c>
      <c r="E12919" s="3" t="s">
        <v>20</v>
      </c>
      <c r="F12919" s="3" t="s">
        <v>12</v>
      </c>
      <c r="G12919" s="3" t="s">
        <v>13</v>
      </c>
      <c r="H12919" s="3" t="s">
        <v>1346</v>
      </c>
      <c r="I12919" s="3">
        <f t="shared" si="1208"/>
        <v>0</v>
      </c>
      <c r="J12919" s="3">
        <f t="shared" si="1208"/>
        <v>0</v>
      </c>
      <c r="K12919" s="3">
        <f t="shared" si="1208"/>
        <v>0</v>
      </c>
      <c r="L12919" s="3">
        <f t="shared" si="1209"/>
        <v>0</v>
      </c>
      <c r="M12919" s="3">
        <f t="shared" si="1210"/>
        <v>0</v>
      </c>
      <c r="N12919" s="3">
        <f t="shared" si="1211"/>
        <v>0</v>
      </c>
      <c r="O12919" s="3">
        <v>25920</v>
      </c>
      <c r="P12919" s="3">
        <v>69296.42</v>
      </c>
    </row>
    <row r="12920" spans="2:16" x14ac:dyDescent="0.15">
      <c r="B12920" s="5" t="s">
        <v>1650</v>
      </c>
      <c r="C12920" s="16">
        <f t="shared" si="1206"/>
        <v>2023</v>
      </c>
      <c r="D12920" s="16">
        <f t="shared" si="1207"/>
        <v>9</v>
      </c>
      <c r="E12920" s="3" t="s">
        <v>20</v>
      </c>
      <c r="F12920" s="3" t="s">
        <v>12</v>
      </c>
      <c r="G12920" s="3" t="s">
        <v>13</v>
      </c>
      <c r="H12920" s="3" t="s">
        <v>1346</v>
      </c>
      <c r="I12920" s="3">
        <f t="shared" si="1208"/>
        <v>0</v>
      </c>
      <c r="J12920" s="3">
        <f t="shared" si="1208"/>
        <v>0</v>
      </c>
      <c r="K12920" s="3">
        <f t="shared" si="1208"/>
        <v>0</v>
      </c>
      <c r="L12920" s="3">
        <f t="shared" si="1209"/>
        <v>0</v>
      </c>
      <c r="M12920" s="3">
        <f t="shared" si="1210"/>
        <v>0</v>
      </c>
      <c r="N12920" s="3">
        <f t="shared" si="1211"/>
        <v>0</v>
      </c>
      <c r="O12920" s="3">
        <v>25920</v>
      </c>
      <c r="P12920" s="3">
        <v>69029.62</v>
      </c>
    </row>
    <row r="12921" spans="2:16" x14ac:dyDescent="0.15">
      <c r="B12921" s="5" t="s">
        <v>1539</v>
      </c>
      <c r="C12921" s="16">
        <f t="shared" si="1206"/>
        <v>2023</v>
      </c>
      <c r="D12921" s="16">
        <f t="shared" si="1207"/>
        <v>5</v>
      </c>
      <c r="E12921" s="3" t="s">
        <v>20</v>
      </c>
      <c r="F12921" s="3" t="s">
        <v>12</v>
      </c>
      <c r="G12921" s="3" t="s">
        <v>13</v>
      </c>
      <c r="H12921" s="3" t="s">
        <v>1346</v>
      </c>
      <c r="I12921" s="3">
        <f t="shared" si="1208"/>
        <v>0</v>
      </c>
      <c r="J12921" s="3">
        <f t="shared" si="1208"/>
        <v>0</v>
      </c>
      <c r="K12921" s="3">
        <f t="shared" si="1208"/>
        <v>0</v>
      </c>
      <c r="L12921" s="3">
        <f t="shared" si="1209"/>
        <v>0</v>
      </c>
      <c r="M12921" s="3">
        <f t="shared" si="1210"/>
        <v>0</v>
      </c>
      <c r="N12921" s="3">
        <f t="shared" si="1211"/>
        <v>0</v>
      </c>
      <c r="O12921" s="3">
        <v>25650</v>
      </c>
      <c r="P12921" s="3">
        <v>76117.67</v>
      </c>
    </row>
    <row r="12922" spans="2:16" x14ac:dyDescent="0.15">
      <c r="B12922" s="5" t="s">
        <v>398</v>
      </c>
      <c r="C12922" s="16">
        <f t="shared" si="1206"/>
        <v>2023</v>
      </c>
      <c r="D12922" s="16">
        <f t="shared" si="1207"/>
        <v>5</v>
      </c>
      <c r="E12922" s="3" t="s">
        <v>20</v>
      </c>
      <c r="F12922" s="3" t="s">
        <v>12</v>
      </c>
      <c r="G12922" s="3" t="s">
        <v>13</v>
      </c>
      <c r="H12922" s="3" t="s">
        <v>1346</v>
      </c>
      <c r="I12922" s="3">
        <f t="shared" si="1208"/>
        <v>0</v>
      </c>
      <c r="J12922" s="3">
        <f t="shared" si="1208"/>
        <v>0</v>
      </c>
      <c r="K12922" s="3">
        <f t="shared" si="1208"/>
        <v>0</v>
      </c>
      <c r="L12922" s="3">
        <f t="shared" si="1209"/>
        <v>0</v>
      </c>
      <c r="M12922" s="3">
        <f t="shared" si="1210"/>
        <v>0</v>
      </c>
      <c r="N12922" s="3">
        <f t="shared" si="1211"/>
        <v>0</v>
      </c>
      <c r="O12922" s="3">
        <v>21321</v>
      </c>
      <c r="P12922" s="3">
        <v>64090.81</v>
      </c>
    </row>
    <row r="12923" spans="2:16" x14ac:dyDescent="0.15">
      <c r="B12923" s="5" t="s">
        <v>1120</v>
      </c>
      <c r="C12923" s="16">
        <f t="shared" si="1206"/>
        <v>2023</v>
      </c>
      <c r="D12923" s="16">
        <f t="shared" si="1207"/>
        <v>8</v>
      </c>
      <c r="E12923" s="3" t="s">
        <v>20</v>
      </c>
      <c r="F12923" s="3" t="s">
        <v>12</v>
      </c>
      <c r="G12923" s="3" t="s">
        <v>13</v>
      </c>
      <c r="H12923" s="3" t="s">
        <v>1346</v>
      </c>
      <c r="I12923" s="3">
        <f t="shared" si="1208"/>
        <v>0</v>
      </c>
      <c r="J12923" s="3">
        <f t="shared" si="1208"/>
        <v>0</v>
      </c>
      <c r="K12923" s="3">
        <f t="shared" si="1208"/>
        <v>0</v>
      </c>
      <c r="L12923" s="3">
        <f t="shared" si="1209"/>
        <v>0</v>
      </c>
      <c r="M12923" s="3">
        <f t="shared" si="1210"/>
        <v>0</v>
      </c>
      <c r="N12923" s="3">
        <f t="shared" si="1211"/>
        <v>0</v>
      </c>
      <c r="O12923" s="3">
        <v>21276</v>
      </c>
      <c r="P12923" s="3">
        <v>56697.77</v>
      </c>
    </row>
    <row r="12924" spans="2:16" x14ac:dyDescent="0.15">
      <c r="B12924" s="5" t="s">
        <v>2363</v>
      </c>
      <c r="C12924" s="16">
        <f t="shared" si="1206"/>
        <v>2023</v>
      </c>
      <c r="D12924" s="16">
        <f t="shared" si="1207"/>
        <v>4</v>
      </c>
      <c r="E12924" s="3" t="s">
        <v>20</v>
      </c>
      <c r="F12924" s="3" t="s">
        <v>12</v>
      </c>
      <c r="G12924" s="3" t="s">
        <v>13</v>
      </c>
      <c r="H12924" s="3" t="s">
        <v>1346</v>
      </c>
      <c r="I12924" s="3">
        <f t="shared" si="1208"/>
        <v>0</v>
      </c>
      <c r="J12924" s="3">
        <f t="shared" si="1208"/>
        <v>0</v>
      </c>
      <c r="K12924" s="3">
        <f t="shared" si="1208"/>
        <v>0</v>
      </c>
      <c r="L12924" s="3">
        <f t="shared" si="1209"/>
        <v>0</v>
      </c>
      <c r="M12924" s="3">
        <f t="shared" si="1210"/>
        <v>0</v>
      </c>
      <c r="N12924" s="3">
        <f t="shared" si="1211"/>
        <v>0</v>
      </c>
      <c r="O12924" s="3">
        <v>20691</v>
      </c>
      <c r="P12924" s="3">
        <v>62257.22</v>
      </c>
    </row>
    <row r="12925" spans="2:16" x14ac:dyDescent="0.15">
      <c r="B12925" s="5" t="s">
        <v>343</v>
      </c>
      <c r="C12925" s="16">
        <f t="shared" si="1206"/>
        <v>2023</v>
      </c>
      <c r="D12925" s="16">
        <f t="shared" si="1207"/>
        <v>4</v>
      </c>
      <c r="E12925" s="3" t="s">
        <v>20</v>
      </c>
      <c r="F12925" s="3" t="s">
        <v>12</v>
      </c>
      <c r="G12925" s="3" t="s">
        <v>13</v>
      </c>
      <c r="H12925" s="3" t="s">
        <v>1346</v>
      </c>
      <c r="I12925" s="3">
        <f t="shared" si="1208"/>
        <v>0</v>
      </c>
      <c r="J12925" s="3">
        <f t="shared" si="1208"/>
        <v>0</v>
      </c>
      <c r="K12925" s="3">
        <f t="shared" si="1208"/>
        <v>0</v>
      </c>
      <c r="L12925" s="3">
        <f t="shared" si="1209"/>
        <v>0</v>
      </c>
      <c r="M12925" s="3">
        <f t="shared" si="1210"/>
        <v>0</v>
      </c>
      <c r="N12925" s="3">
        <f t="shared" si="1211"/>
        <v>0</v>
      </c>
      <c r="O12925" s="3">
        <v>20565</v>
      </c>
      <c r="P12925" s="3">
        <v>62147.98</v>
      </c>
    </row>
    <row r="12926" spans="2:16" x14ac:dyDescent="0.15">
      <c r="B12926" s="5" t="s">
        <v>1341</v>
      </c>
      <c r="C12926" s="16">
        <f t="shared" si="1206"/>
        <v>2023</v>
      </c>
      <c r="D12926" s="16">
        <f t="shared" si="1207"/>
        <v>4</v>
      </c>
      <c r="E12926" s="3" t="s">
        <v>20</v>
      </c>
      <c r="F12926" s="3" t="s">
        <v>12</v>
      </c>
      <c r="G12926" s="3" t="s">
        <v>13</v>
      </c>
      <c r="H12926" s="3" t="s">
        <v>1346</v>
      </c>
      <c r="I12926" s="3">
        <f t="shared" si="1208"/>
        <v>0</v>
      </c>
      <c r="J12926" s="3">
        <f t="shared" si="1208"/>
        <v>0</v>
      </c>
      <c r="K12926" s="3">
        <f t="shared" si="1208"/>
        <v>0</v>
      </c>
      <c r="L12926" s="3">
        <f t="shared" si="1209"/>
        <v>0</v>
      </c>
      <c r="M12926" s="3">
        <f t="shared" si="1210"/>
        <v>0</v>
      </c>
      <c r="N12926" s="3">
        <f t="shared" si="1211"/>
        <v>0</v>
      </c>
      <c r="O12926" s="3">
        <v>20412</v>
      </c>
      <c r="P12926" s="3">
        <v>61873.58</v>
      </c>
    </row>
    <row r="12927" spans="2:16" x14ac:dyDescent="0.15">
      <c r="B12927" s="5" t="s">
        <v>1393</v>
      </c>
      <c r="C12927" s="16">
        <f t="shared" si="1206"/>
        <v>2020</v>
      </c>
      <c r="D12927" s="16">
        <f t="shared" si="1207"/>
        <v>4</v>
      </c>
      <c r="E12927" s="3" t="s">
        <v>20</v>
      </c>
      <c r="F12927" s="3" t="s">
        <v>12</v>
      </c>
      <c r="G12927" s="3" t="s">
        <v>13</v>
      </c>
      <c r="H12927" s="3" t="s">
        <v>1394</v>
      </c>
      <c r="I12927" s="3">
        <f t="shared" si="1208"/>
        <v>0</v>
      </c>
      <c r="J12927" s="3">
        <f t="shared" si="1208"/>
        <v>0</v>
      </c>
      <c r="K12927" s="3">
        <f t="shared" si="1208"/>
        <v>0</v>
      </c>
      <c r="L12927" s="3">
        <f t="shared" si="1209"/>
        <v>0</v>
      </c>
      <c r="M12927" s="3">
        <f t="shared" si="1210"/>
        <v>0</v>
      </c>
      <c r="N12927" s="3">
        <f t="shared" si="1211"/>
        <v>0</v>
      </c>
      <c r="O12927" s="3">
        <v>26910</v>
      </c>
      <c r="P12927" s="3">
        <v>61978.35</v>
      </c>
    </row>
    <row r="12928" spans="2:16" x14ac:dyDescent="0.15">
      <c r="B12928" s="5" t="s">
        <v>1325</v>
      </c>
      <c r="C12928" s="16">
        <f t="shared" si="1206"/>
        <v>2020</v>
      </c>
      <c r="D12928" s="16">
        <f t="shared" si="1207"/>
        <v>4</v>
      </c>
      <c r="E12928" s="3" t="s">
        <v>20</v>
      </c>
      <c r="F12928" s="3" t="s">
        <v>12</v>
      </c>
      <c r="G12928" s="3" t="s">
        <v>13</v>
      </c>
      <c r="H12928" s="3" t="s">
        <v>1398</v>
      </c>
      <c r="I12928" s="3">
        <f t="shared" si="1208"/>
        <v>0</v>
      </c>
      <c r="J12928" s="3">
        <f t="shared" si="1208"/>
        <v>0</v>
      </c>
      <c r="K12928" s="3">
        <f t="shared" si="1208"/>
        <v>0</v>
      </c>
      <c r="L12928" s="3">
        <f t="shared" si="1209"/>
        <v>0</v>
      </c>
      <c r="M12928" s="3">
        <f t="shared" si="1210"/>
        <v>0</v>
      </c>
      <c r="N12928" s="3">
        <f t="shared" si="1211"/>
        <v>0</v>
      </c>
      <c r="O12928" s="3">
        <v>26865</v>
      </c>
      <c r="P12928" s="3">
        <v>61874.71</v>
      </c>
    </row>
    <row r="12929" spans="2:16" x14ac:dyDescent="0.15">
      <c r="B12929" s="5" t="s">
        <v>1399</v>
      </c>
      <c r="C12929" s="16">
        <f t="shared" si="1206"/>
        <v>2020</v>
      </c>
      <c r="D12929" s="16">
        <f t="shared" si="1207"/>
        <v>5</v>
      </c>
      <c r="E12929" s="3" t="s">
        <v>20</v>
      </c>
      <c r="F12929" s="3" t="s">
        <v>12</v>
      </c>
      <c r="G12929" s="3" t="s">
        <v>13</v>
      </c>
      <c r="H12929" s="3" t="s">
        <v>1394</v>
      </c>
      <c r="I12929" s="3">
        <f t="shared" si="1208"/>
        <v>0</v>
      </c>
      <c r="J12929" s="3">
        <f t="shared" si="1208"/>
        <v>0</v>
      </c>
      <c r="K12929" s="3">
        <f t="shared" si="1208"/>
        <v>0</v>
      </c>
      <c r="L12929" s="3">
        <f t="shared" si="1209"/>
        <v>0</v>
      </c>
      <c r="M12929" s="3">
        <f t="shared" si="1210"/>
        <v>0</v>
      </c>
      <c r="N12929" s="3">
        <f t="shared" si="1211"/>
        <v>0</v>
      </c>
      <c r="O12929" s="3">
        <v>26865</v>
      </c>
      <c r="P12929" s="3">
        <v>61739.51</v>
      </c>
    </row>
    <row r="12930" spans="2:16" x14ac:dyDescent="0.15">
      <c r="B12930" s="5" t="s">
        <v>680</v>
      </c>
      <c r="C12930" s="16">
        <f t="shared" si="1206"/>
        <v>2020</v>
      </c>
      <c r="D12930" s="16">
        <f t="shared" si="1207"/>
        <v>3</v>
      </c>
      <c r="E12930" s="3" t="s">
        <v>20</v>
      </c>
      <c r="F12930" s="3" t="s">
        <v>12</v>
      </c>
      <c r="G12930" s="3" t="s">
        <v>13</v>
      </c>
      <c r="H12930" s="3" t="s">
        <v>1398</v>
      </c>
      <c r="I12930" s="3">
        <f t="shared" si="1208"/>
        <v>0</v>
      </c>
      <c r="J12930" s="3">
        <f t="shared" si="1208"/>
        <v>0</v>
      </c>
      <c r="K12930" s="3">
        <f t="shared" si="1208"/>
        <v>0</v>
      </c>
      <c r="L12930" s="3">
        <f t="shared" si="1209"/>
        <v>0</v>
      </c>
      <c r="M12930" s="3">
        <f t="shared" si="1210"/>
        <v>0</v>
      </c>
      <c r="N12930" s="3">
        <f t="shared" si="1211"/>
        <v>0</v>
      </c>
      <c r="O12930" s="3">
        <v>26820</v>
      </c>
      <c r="P12930" s="3">
        <v>61694.47</v>
      </c>
    </row>
    <row r="12931" spans="2:16" x14ac:dyDescent="0.15">
      <c r="B12931" s="5" t="s">
        <v>1460</v>
      </c>
      <c r="C12931" s="16">
        <f t="shared" si="1206"/>
        <v>2020</v>
      </c>
      <c r="D12931" s="16">
        <f t="shared" si="1207"/>
        <v>6</v>
      </c>
      <c r="E12931" s="3" t="s">
        <v>20</v>
      </c>
      <c r="F12931" s="3" t="s">
        <v>12</v>
      </c>
      <c r="G12931" s="3" t="s">
        <v>13</v>
      </c>
      <c r="H12931" s="3" t="s">
        <v>1394</v>
      </c>
      <c r="I12931" s="3">
        <f t="shared" si="1208"/>
        <v>0</v>
      </c>
      <c r="J12931" s="3">
        <f t="shared" si="1208"/>
        <v>0</v>
      </c>
      <c r="K12931" s="3">
        <f t="shared" si="1208"/>
        <v>0</v>
      </c>
      <c r="L12931" s="3">
        <f t="shared" si="1209"/>
        <v>0</v>
      </c>
      <c r="M12931" s="3">
        <f t="shared" si="1210"/>
        <v>0</v>
      </c>
      <c r="N12931" s="3">
        <f t="shared" si="1211"/>
        <v>0</v>
      </c>
      <c r="O12931" s="3">
        <v>26460</v>
      </c>
      <c r="P12931" s="3">
        <v>61201.85</v>
      </c>
    </row>
    <row r="12932" spans="2:16" x14ac:dyDescent="0.15">
      <c r="B12932" s="5" t="s">
        <v>906</v>
      </c>
      <c r="C12932" s="16">
        <f t="shared" ref="C12932:C12995" si="1212">YEAR(B12932)</f>
        <v>2020</v>
      </c>
      <c r="D12932" s="16">
        <f t="shared" ref="D12932:D12995" si="1213">MONTH(B12932)</f>
        <v>4</v>
      </c>
      <c r="E12932" s="3" t="s">
        <v>20</v>
      </c>
      <c r="F12932" s="3" t="s">
        <v>12</v>
      </c>
      <c r="G12932" s="3" t="s">
        <v>13</v>
      </c>
      <c r="H12932" s="3" t="s">
        <v>1394</v>
      </c>
      <c r="I12932" s="3">
        <f t="shared" ref="I12932:K12995" si="1214">MIN(1,IFERROR(SEARCH(I$2,$H12932),0))</f>
        <v>0</v>
      </c>
      <c r="J12932" s="3">
        <f t="shared" si="1214"/>
        <v>0</v>
      </c>
      <c r="K12932" s="3">
        <f t="shared" si="1214"/>
        <v>0</v>
      </c>
      <c r="L12932" s="3">
        <f t="shared" ref="L12932:L12995" si="1215">IF(I12932*J12932=1,"Гороховый изолят",IF(I12932*K12932=1,"Гороховый концентрат",0))</f>
        <v>0</v>
      </c>
      <c r="M12932" s="3">
        <f t="shared" ref="M12932:M12995" si="1216">$I12932*J12932</f>
        <v>0</v>
      </c>
      <c r="N12932" s="3">
        <f t="shared" ref="N12932:N12995" si="1217">$I12932*K12932</f>
        <v>0</v>
      </c>
      <c r="O12932" s="3">
        <v>22365</v>
      </c>
      <c r="P12932" s="3">
        <v>50941.72</v>
      </c>
    </row>
    <row r="12933" spans="2:16" x14ac:dyDescent="0.15">
      <c r="B12933" s="5" t="s">
        <v>2069</v>
      </c>
      <c r="C12933" s="16">
        <f t="shared" si="1212"/>
        <v>2020</v>
      </c>
      <c r="D12933" s="16">
        <f t="shared" si="1213"/>
        <v>6</v>
      </c>
      <c r="E12933" s="3" t="s">
        <v>20</v>
      </c>
      <c r="F12933" s="3" t="s">
        <v>12</v>
      </c>
      <c r="G12933" s="3" t="s">
        <v>13</v>
      </c>
      <c r="H12933" s="3" t="s">
        <v>1394</v>
      </c>
      <c r="I12933" s="3">
        <f t="shared" si="1214"/>
        <v>0</v>
      </c>
      <c r="J12933" s="3">
        <f t="shared" si="1214"/>
        <v>0</v>
      </c>
      <c r="K12933" s="3">
        <f t="shared" si="1214"/>
        <v>0</v>
      </c>
      <c r="L12933" s="3">
        <f t="shared" si="1215"/>
        <v>0</v>
      </c>
      <c r="M12933" s="3">
        <f t="shared" si="1216"/>
        <v>0</v>
      </c>
      <c r="N12933" s="3">
        <f t="shared" si="1217"/>
        <v>0</v>
      </c>
      <c r="O12933" s="3">
        <v>22320</v>
      </c>
      <c r="P12933" s="3">
        <v>51485.83</v>
      </c>
    </row>
    <row r="12934" spans="2:16" x14ac:dyDescent="0.15">
      <c r="B12934" s="5" t="s">
        <v>56</v>
      </c>
      <c r="C12934" s="16">
        <f t="shared" si="1212"/>
        <v>2023</v>
      </c>
      <c r="D12934" s="16">
        <f t="shared" si="1213"/>
        <v>12</v>
      </c>
      <c r="E12934" s="3" t="s">
        <v>20</v>
      </c>
      <c r="F12934" s="3" t="s">
        <v>12</v>
      </c>
      <c r="G12934" s="3" t="s">
        <v>13</v>
      </c>
      <c r="H12934" s="3" t="s">
        <v>1380</v>
      </c>
      <c r="I12934" s="3">
        <f t="shared" si="1214"/>
        <v>0</v>
      </c>
      <c r="J12934" s="3">
        <f t="shared" si="1214"/>
        <v>0</v>
      </c>
      <c r="K12934" s="3">
        <f t="shared" si="1214"/>
        <v>0</v>
      </c>
      <c r="L12934" s="3">
        <f t="shared" si="1215"/>
        <v>0</v>
      </c>
      <c r="M12934" s="3">
        <f t="shared" si="1216"/>
        <v>0</v>
      </c>
      <c r="N12934" s="3">
        <f t="shared" si="1217"/>
        <v>0</v>
      </c>
      <c r="O12934" s="3">
        <v>27072</v>
      </c>
      <c r="P12934" s="3">
        <v>73479.87</v>
      </c>
    </row>
    <row r="12935" spans="2:16" x14ac:dyDescent="0.15">
      <c r="B12935" s="5" t="s">
        <v>1189</v>
      </c>
      <c r="C12935" s="16">
        <f t="shared" si="1212"/>
        <v>2023</v>
      </c>
      <c r="D12935" s="16">
        <f t="shared" si="1213"/>
        <v>11</v>
      </c>
      <c r="E12935" s="3" t="s">
        <v>20</v>
      </c>
      <c r="F12935" s="3" t="s">
        <v>12</v>
      </c>
      <c r="G12935" s="3" t="s">
        <v>13</v>
      </c>
      <c r="H12935" s="3" t="s">
        <v>1380</v>
      </c>
      <c r="I12935" s="3">
        <f t="shared" si="1214"/>
        <v>0</v>
      </c>
      <c r="J12935" s="3">
        <f t="shared" si="1214"/>
        <v>0</v>
      </c>
      <c r="K12935" s="3">
        <f t="shared" si="1214"/>
        <v>0</v>
      </c>
      <c r="L12935" s="3">
        <f t="shared" si="1215"/>
        <v>0</v>
      </c>
      <c r="M12935" s="3">
        <f t="shared" si="1216"/>
        <v>0</v>
      </c>
      <c r="N12935" s="3">
        <f t="shared" si="1217"/>
        <v>0</v>
      </c>
      <c r="O12935" s="3">
        <v>26910</v>
      </c>
      <c r="P12935" s="3">
        <v>73333.740000000005</v>
      </c>
    </row>
    <row r="12936" spans="2:16" x14ac:dyDescent="0.15">
      <c r="B12936" s="5" t="s">
        <v>483</v>
      </c>
      <c r="C12936" s="16">
        <f t="shared" si="1212"/>
        <v>2023</v>
      </c>
      <c r="D12936" s="16">
        <f t="shared" si="1213"/>
        <v>10</v>
      </c>
      <c r="E12936" s="3" t="s">
        <v>20</v>
      </c>
      <c r="F12936" s="3" t="s">
        <v>12</v>
      </c>
      <c r="G12936" s="3" t="s">
        <v>13</v>
      </c>
      <c r="H12936" s="3" t="s">
        <v>1380</v>
      </c>
      <c r="I12936" s="3">
        <f t="shared" si="1214"/>
        <v>0</v>
      </c>
      <c r="J12936" s="3">
        <f t="shared" si="1214"/>
        <v>0</v>
      </c>
      <c r="K12936" s="3">
        <f t="shared" si="1214"/>
        <v>0</v>
      </c>
      <c r="L12936" s="3">
        <f t="shared" si="1215"/>
        <v>0</v>
      </c>
      <c r="M12936" s="3">
        <f t="shared" si="1216"/>
        <v>0</v>
      </c>
      <c r="N12936" s="3">
        <f t="shared" si="1217"/>
        <v>0</v>
      </c>
      <c r="O12936" s="3">
        <v>26865</v>
      </c>
      <c r="P12936" s="3">
        <v>71891.11</v>
      </c>
    </row>
    <row r="12937" spans="2:16" x14ac:dyDescent="0.15">
      <c r="B12937" s="5" t="s">
        <v>1400</v>
      </c>
      <c r="C12937" s="16">
        <f t="shared" si="1212"/>
        <v>2023</v>
      </c>
      <c r="D12937" s="16">
        <f t="shared" si="1213"/>
        <v>12</v>
      </c>
      <c r="E12937" s="3" t="s">
        <v>20</v>
      </c>
      <c r="F12937" s="3" t="s">
        <v>12</v>
      </c>
      <c r="G12937" s="3" t="s">
        <v>13</v>
      </c>
      <c r="H12937" s="3" t="s">
        <v>1380</v>
      </c>
      <c r="I12937" s="3">
        <f t="shared" si="1214"/>
        <v>0</v>
      </c>
      <c r="J12937" s="3">
        <f t="shared" si="1214"/>
        <v>0</v>
      </c>
      <c r="K12937" s="3">
        <f t="shared" si="1214"/>
        <v>0</v>
      </c>
      <c r="L12937" s="3">
        <f t="shared" si="1215"/>
        <v>0</v>
      </c>
      <c r="M12937" s="3">
        <f t="shared" si="1216"/>
        <v>0</v>
      </c>
      <c r="N12937" s="3">
        <f t="shared" si="1217"/>
        <v>0</v>
      </c>
      <c r="O12937" s="3">
        <v>26856</v>
      </c>
      <c r="P12937" s="3">
        <v>73408.27</v>
      </c>
    </row>
    <row r="12938" spans="2:16" x14ac:dyDescent="0.15">
      <c r="B12938" s="5" t="s">
        <v>236</v>
      </c>
      <c r="C12938" s="16">
        <f t="shared" si="1212"/>
        <v>2023</v>
      </c>
      <c r="D12938" s="16">
        <f t="shared" si="1213"/>
        <v>11</v>
      </c>
      <c r="E12938" s="3" t="s">
        <v>20</v>
      </c>
      <c r="F12938" s="3" t="s">
        <v>12</v>
      </c>
      <c r="G12938" s="3" t="s">
        <v>13</v>
      </c>
      <c r="H12938" s="3" t="s">
        <v>1380</v>
      </c>
      <c r="I12938" s="3">
        <f t="shared" si="1214"/>
        <v>0</v>
      </c>
      <c r="J12938" s="3">
        <f t="shared" si="1214"/>
        <v>0</v>
      </c>
      <c r="K12938" s="3">
        <f t="shared" si="1214"/>
        <v>0</v>
      </c>
      <c r="L12938" s="3">
        <f t="shared" si="1215"/>
        <v>0</v>
      </c>
      <c r="M12938" s="3">
        <f t="shared" si="1216"/>
        <v>0</v>
      </c>
      <c r="N12938" s="3">
        <f t="shared" si="1217"/>
        <v>0</v>
      </c>
      <c r="O12938" s="3">
        <v>26820</v>
      </c>
      <c r="P12938" s="3">
        <v>71907.56</v>
      </c>
    </row>
    <row r="12939" spans="2:16" x14ac:dyDescent="0.15">
      <c r="B12939" s="5" t="s">
        <v>1404</v>
      </c>
      <c r="C12939" s="16">
        <f t="shared" si="1212"/>
        <v>2023</v>
      </c>
      <c r="D12939" s="16">
        <f t="shared" si="1213"/>
        <v>9</v>
      </c>
      <c r="E12939" s="3" t="s">
        <v>20</v>
      </c>
      <c r="F12939" s="3" t="s">
        <v>12</v>
      </c>
      <c r="G12939" s="3" t="s">
        <v>13</v>
      </c>
      <c r="H12939" s="3" t="s">
        <v>1380</v>
      </c>
      <c r="I12939" s="3">
        <f t="shared" si="1214"/>
        <v>0</v>
      </c>
      <c r="J12939" s="3">
        <f t="shared" si="1214"/>
        <v>0</v>
      </c>
      <c r="K12939" s="3">
        <f t="shared" si="1214"/>
        <v>0</v>
      </c>
      <c r="L12939" s="3">
        <f t="shared" si="1215"/>
        <v>0</v>
      </c>
      <c r="M12939" s="3">
        <f t="shared" si="1216"/>
        <v>0</v>
      </c>
      <c r="N12939" s="3">
        <f t="shared" si="1217"/>
        <v>0</v>
      </c>
      <c r="O12939" s="3">
        <v>26820</v>
      </c>
      <c r="P12939" s="3">
        <v>71617.08</v>
      </c>
    </row>
    <row r="12940" spans="2:16" x14ac:dyDescent="0.15">
      <c r="B12940" s="5" t="s">
        <v>1410</v>
      </c>
      <c r="C12940" s="16">
        <f t="shared" si="1212"/>
        <v>2023</v>
      </c>
      <c r="D12940" s="16">
        <f t="shared" si="1213"/>
        <v>9</v>
      </c>
      <c r="E12940" s="3" t="s">
        <v>20</v>
      </c>
      <c r="F12940" s="3" t="s">
        <v>12</v>
      </c>
      <c r="G12940" s="3" t="s">
        <v>13</v>
      </c>
      <c r="H12940" s="3" t="s">
        <v>1380</v>
      </c>
      <c r="I12940" s="3">
        <f t="shared" si="1214"/>
        <v>0</v>
      </c>
      <c r="J12940" s="3">
        <f t="shared" si="1214"/>
        <v>0</v>
      </c>
      <c r="K12940" s="3">
        <f t="shared" si="1214"/>
        <v>0</v>
      </c>
      <c r="L12940" s="3">
        <f t="shared" si="1215"/>
        <v>0</v>
      </c>
      <c r="M12940" s="3">
        <f t="shared" si="1216"/>
        <v>0</v>
      </c>
      <c r="N12940" s="3">
        <f t="shared" si="1217"/>
        <v>0</v>
      </c>
      <c r="O12940" s="3">
        <v>26730</v>
      </c>
      <c r="P12940" s="3">
        <v>71341.91</v>
      </c>
    </row>
    <row r="12941" spans="2:16" x14ac:dyDescent="0.15">
      <c r="B12941" s="5" t="s">
        <v>1411</v>
      </c>
      <c r="C12941" s="16">
        <f t="shared" si="1212"/>
        <v>2023</v>
      </c>
      <c r="D12941" s="16">
        <f t="shared" si="1213"/>
        <v>10</v>
      </c>
      <c r="E12941" s="3" t="s">
        <v>20</v>
      </c>
      <c r="F12941" s="3" t="s">
        <v>12</v>
      </c>
      <c r="G12941" s="3" t="s">
        <v>13</v>
      </c>
      <c r="H12941" s="3" t="s">
        <v>1380</v>
      </c>
      <c r="I12941" s="3">
        <f t="shared" si="1214"/>
        <v>0</v>
      </c>
      <c r="J12941" s="3">
        <f t="shared" si="1214"/>
        <v>0</v>
      </c>
      <c r="K12941" s="3">
        <f t="shared" si="1214"/>
        <v>0</v>
      </c>
      <c r="L12941" s="3">
        <f t="shared" si="1215"/>
        <v>0</v>
      </c>
      <c r="M12941" s="3">
        <f t="shared" si="1216"/>
        <v>0</v>
      </c>
      <c r="N12941" s="3">
        <f t="shared" si="1217"/>
        <v>0</v>
      </c>
      <c r="O12941" s="3">
        <v>26730</v>
      </c>
      <c r="P12941" s="3">
        <v>70879.11</v>
      </c>
    </row>
    <row r="12942" spans="2:16" x14ac:dyDescent="0.15">
      <c r="B12942" s="5" t="s">
        <v>56</v>
      </c>
      <c r="C12942" s="16">
        <f t="shared" si="1212"/>
        <v>2023</v>
      </c>
      <c r="D12942" s="16">
        <f t="shared" si="1213"/>
        <v>12</v>
      </c>
      <c r="E12942" s="3" t="s">
        <v>20</v>
      </c>
      <c r="F12942" s="3" t="s">
        <v>12</v>
      </c>
      <c r="G12942" s="3" t="s">
        <v>13</v>
      </c>
      <c r="H12942" s="3" t="s">
        <v>1380</v>
      </c>
      <c r="I12942" s="3">
        <f t="shared" si="1214"/>
        <v>0</v>
      </c>
      <c r="J12942" s="3">
        <f t="shared" si="1214"/>
        <v>0</v>
      </c>
      <c r="K12942" s="3">
        <f t="shared" si="1214"/>
        <v>0</v>
      </c>
      <c r="L12942" s="3">
        <f t="shared" si="1215"/>
        <v>0</v>
      </c>
      <c r="M12942" s="3">
        <f t="shared" si="1216"/>
        <v>0</v>
      </c>
      <c r="N12942" s="3">
        <f t="shared" si="1217"/>
        <v>0</v>
      </c>
      <c r="O12942" s="3">
        <v>26640</v>
      </c>
      <c r="P12942" s="3">
        <v>72307.320000000007</v>
      </c>
    </row>
    <row r="12943" spans="2:16" x14ac:dyDescent="0.15">
      <c r="B12943" s="5" t="s">
        <v>1429</v>
      </c>
      <c r="C12943" s="16">
        <f t="shared" si="1212"/>
        <v>2023</v>
      </c>
      <c r="D12943" s="16">
        <f t="shared" si="1213"/>
        <v>12</v>
      </c>
      <c r="E12943" s="3" t="s">
        <v>20</v>
      </c>
      <c r="F12943" s="3" t="s">
        <v>12</v>
      </c>
      <c r="G12943" s="3" t="s">
        <v>13</v>
      </c>
      <c r="H12943" s="3" t="s">
        <v>1380</v>
      </c>
      <c r="I12943" s="3">
        <f t="shared" si="1214"/>
        <v>0</v>
      </c>
      <c r="J12943" s="3">
        <f t="shared" si="1214"/>
        <v>0</v>
      </c>
      <c r="K12943" s="3">
        <f t="shared" si="1214"/>
        <v>0</v>
      </c>
      <c r="L12943" s="3">
        <f t="shared" si="1215"/>
        <v>0</v>
      </c>
      <c r="M12943" s="3">
        <f t="shared" si="1216"/>
        <v>0</v>
      </c>
      <c r="N12943" s="3">
        <f t="shared" si="1217"/>
        <v>0</v>
      </c>
      <c r="O12943" s="3">
        <v>26595</v>
      </c>
      <c r="P12943" s="3">
        <v>72442.740000000005</v>
      </c>
    </row>
    <row r="12944" spans="2:16" x14ac:dyDescent="0.15">
      <c r="B12944" s="5" t="s">
        <v>1444</v>
      </c>
      <c r="C12944" s="16">
        <f t="shared" si="1212"/>
        <v>2023</v>
      </c>
      <c r="D12944" s="16">
        <f t="shared" si="1213"/>
        <v>11</v>
      </c>
      <c r="E12944" s="3" t="s">
        <v>20</v>
      </c>
      <c r="F12944" s="3" t="s">
        <v>12</v>
      </c>
      <c r="G12944" s="3" t="s">
        <v>13</v>
      </c>
      <c r="H12944" s="3" t="s">
        <v>1380</v>
      </c>
      <c r="I12944" s="3">
        <f t="shared" si="1214"/>
        <v>0</v>
      </c>
      <c r="J12944" s="3">
        <f t="shared" si="1214"/>
        <v>0</v>
      </c>
      <c r="K12944" s="3">
        <f t="shared" si="1214"/>
        <v>0</v>
      </c>
      <c r="L12944" s="3">
        <f t="shared" si="1215"/>
        <v>0</v>
      </c>
      <c r="M12944" s="3">
        <f t="shared" si="1216"/>
        <v>0</v>
      </c>
      <c r="N12944" s="3">
        <f t="shared" si="1217"/>
        <v>0</v>
      </c>
      <c r="O12944" s="3">
        <v>26550</v>
      </c>
      <c r="P12944" s="3">
        <v>70922.52</v>
      </c>
    </row>
    <row r="12945" spans="2:16" x14ac:dyDescent="0.15">
      <c r="B12945" s="5" t="s">
        <v>1654</v>
      </c>
      <c r="C12945" s="16">
        <f t="shared" si="1212"/>
        <v>2023</v>
      </c>
      <c r="D12945" s="16">
        <f t="shared" si="1213"/>
        <v>8</v>
      </c>
      <c r="E12945" s="3" t="s">
        <v>20</v>
      </c>
      <c r="F12945" s="3" t="s">
        <v>622</v>
      </c>
      <c r="G12945" s="3" t="s">
        <v>13</v>
      </c>
      <c r="H12945" s="3" t="s">
        <v>1380</v>
      </c>
      <c r="I12945" s="3">
        <f t="shared" si="1214"/>
        <v>0</v>
      </c>
      <c r="J12945" s="3">
        <f t="shared" si="1214"/>
        <v>0</v>
      </c>
      <c r="K12945" s="3">
        <f t="shared" si="1214"/>
        <v>0</v>
      </c>
      <c r="L12945" s="3">
        <f t="shared" si="1215"/>
        <v>0</v>
      </c>
      <c r="M12945" s="3">
        <f t="shared" si="1216"/>
        <v>0</v>
      </c>
      <c r="N12945" s="3">
        <f t="shared" si="1217"/>
        <v>0</v>
      </c>
      <c r="O12945" s="3">
        <v>25830</v>
      </c>
      <c r="P12945" s="3">
        <v>74244.58</v>
      </c>
    </row>
    <row r="12946" spans="2:16" x14ac:dyDescent="0.15">
      <c r="B12946" s="5" t="s">
        <v>1702</v>
      </c>
      <c r="C12946" s="16">
        <f t="shared" si="1212"/>
        <v>2023</v>
      </c>
      <c r="D12946" s="16">
        <f t="shared" si="1213"/>
        <v>5</v>
      </c>
      <c r="E12946" s="3" t="s">
        <v>20</v>
      </c>
      <c r="F12946" s="3" t="s">
        <v>12</v>
      </c>
      <c r="G12946" s="3" t="s">
        <v>13</v>
      </c>
      <c r="H12946" s="3" t="s">
        <v>1380</v>
      </c>
      <c r="I12946" s="3">
        <f t="shared" si="1214"/>
        <v>0</v>
      </c>
      <c r="J12946" s="3">
        <f t="shared" si="1214"/>
        <v>0</v>
      </c>
      <c r="K12946" s="3">
        <f t="shared" si="1214"/>
        <v>0</v>
      </c>
      <c r="L12946" s="3">
        <f t="shared" si="1215"/>
        <v>0</v>
      </c>
      <c r="M12946" s="3">
        <f t="shared" si="1216"/>
        <v>0</v>
      </c>
      <c r="N12946" s="3">
        <f t="shared" si="1217"/>
        <v>0</v>
      </c>
      <c r="O12946" s="3">
        <v>25488</v>
      </c>
      <c r="P12946" s="3">
        <v>76357.61</v>
      </c>
    </row>
    <row r="12947" spans="2:16" x14ac:dyDescent="0.15">
      <c r="B12947" s="5" t="s">
        <v>2149</v>
      </c>
      <c r="C12947" s="16">
        <f t="shared" si="1212"/>
        <v>2023</v>
      </c>
      <c r="D12947" s="16">
        <f t="shared" si="1213"/>
        <v>8</v>
      </c>
      <c r="E12947" s="3" t="s">
        <v>20</v>
      </c>
      <c r="F12947" s="3" t="s">
        <v>12</v>
      </c>
      <c r="G12947" s="3" t="s">
        <v>13</v>
      </c>
      <c r="H12947" s="3" t="s">
        <v>1380</v>
      </c>
      <c r="I12947" s="3">
        <f t="shared" si="1214"/>
        <v>0</v>
      </c>
      <c r="J12947" s="3">
        <f t="shared" si="1214"/>
        <v>0</v>
      </c>
      <c r="K12947" s="3">
        <f t="shared" si="1214"/>
        <v>0</v>
      </c>
      <c r="L12947" s="3">
        <f t="shared" si="1215"/>
        <v>0</v>
      </c>
      <c r="M12947" s="3">
        <f t="shared" si="1216"/>
        <v>0</v>
      </c>
      <c r="N12947" s="3">
        <f t="shared" si="1217"/>
        <v>0</v>
      </c>
      <c r="O12947" s="3">
        <v>21384</v>
      </c>
      <c r="P12947" s="3">
        <v>57045.54</v>
      </c>
    </row>
    <row r="12948" spans="2:16" x14ac:dyDescent="0.15">
      <c r="B12948" s="5">
        <v>45541</v>
      </c>
      <c r="C12948" s="16">
        <f t="shared" si="1212"/>
        <v>2024</v>
      </c>
      <c r="D12948" s="16">
        <f t="shared" si="1213"/>
        <v>9</v>
      </c>
      <c r="E12948" s="3" t="s">
        <v>11</v>
      </c>
      <c r="F12948" s="3" t="s">
        <v>12</v>
      </c>
      <c r="G12948" s="3" t="s">
        <v>13</v>
      </c>
      <c r="H12948" s="3" t="s">
        <v>1380</v>
      </c>
      <c r="I12948" s="3">
        <f t="shared" si="1214"/>
        <v>0</v>
      </c>
      <c r="J12948" s="3">
        <f t="shared" si="1214"/>
        <v>0</v>
      </c>
      <c r="K12948" s="3">
        <f t="shared" si="1214"/>
        <v>0</v>
      </c>
      <c r="L12948" s="3">
        <f t="shared" si="1215"/>
        <v>0</v>
      </c>
      <c r="M12948" s="3">
        <f t="shared" si="1216"/>
        <v>0</v>
      </c>
      <c r="N12948" s="3">
        <f t="shared" si="1217"/>
        <v>0</v>
      </c>
      <c r="O12948" s="3">
        <v>26595</v>
      </c>
      <c r="P12948" s="3">
        <v>70442.929999999993</v>
      </c>
    </row>
    <row r="12949" spans="2:16" x14ac:dyDescent="0.15">
      <c r="B12949" s="5">
        <v>45642</v>
      </c>
      <c r="C12949" s="16">
        <f t="shared" si="1212"/>
        <v>2024</v>
      </c>
      <c r="D12949" s="16">
        <f t="shared" si="1213"/>
        <v>12</v>
      </c>
      <c r="E12949" s="3" t="s">
        <v>11</v>
      </c>
      <c r="F12949" s="3" t="s">
        <v>12</v>
      </c>
      <c r="G12949" s="3" t="s">
        <v>13</v>
      </c>
      <c r="H12949" s="3" t="s">
        <v>1380</v>
      </c>
      <c r="I12949" s="3">
        <f t="shared" si="1214"/>
        <v>0</v>
      </c>
      <c r="J12949" s="3">
        <f t="shared" si="1214"/>
        <v>0</v>
      </c>
      <c r="K12949" s="3">
        <f t="shared" si="1214"/>
        <v>0</v>
      </c>
      <c r="L12949" s="3">
        <f t="shared" si="1215"/>
        <v>0</v>
      </c>
      <c r="M12949" s="3">
        <f t="shared" si="1216"/>
        <v>0</v>
      </c>
      <c r="N12949" s="3">
        <f t="shared" si="1217"/>
        <v>0</v>
      </c>
      <c r="O12949" s="3">
        <v>26190</v>
      </c>
      <c r="P12949" s="3">
        <v>67497.66</v>
      </c>
    </row>
    <row r="12950" spans="2:16" x14ac:dyDescent="0.15">
      <c r="B12950" s="5">
        <v>45603</v>
      </c>
      <c r="C12950" s="16">
        <f t="shared" si="1212"/>
        <v>2024</v>
      </c>
      <c r="D12950" s="16">
        <f t="shared" si="1213"/>
        <v>11</v>
      </c>
      <c r="E12950" s="3" t="s">
        <v>11</v>
      </c>
      <c r="F12950" s="3" t="s">
        <v>12</v>
      </c>
      <c r="G12950" s="3" t="s">
        <v>13</v>
      </c>
      <c r="H12950" s="3" t="s">
        <v>1447</v>
      </c>
      <c r="I12950" s="3">
        <f t="shared" si="1214"/>
        <v>0</v>
      </c>
      <c r="J12950" s="3">
        <f t="shared" si="1214"/>
        <v>0</v>
      </c>
      <c r="K12950" s="3">
        <f t="shared" si="1214"/>
        <v>0</v>
      </c>
      <c r="L12950" s="3">
        <f t="shared" si="1215"/>
        <v>0</v>
      </c>
      <c r="M12950" s="3">
        <f t="shared" si="1216"/>
        <v>0</v>
      </c>
      <c r="N12950" s="3">
        <f t="shared" si="1217"/>
        <v>0</v>
      </c>
      <c r="O12950" s="3">
        <v>26550</v>
      </c>
      <c r="P12950" s="3">
        <v>70048.800000000003</v>
      </c>
    </row>
    <row r="12951" spans="2:16" x14ac:dyDescent="0.15">
      <c r="B12951" s="5" t="s">
        <v>1706</v>
      </c>
      <c r="C12951" s="16">
        <f t="shared" si="1212"/>
        <v>2023</v>
      </c>
      <c r="D12951" s="16">
        <f t="shared" si="1213"/>
        <v>3</v>
      </c>
      <c r="E12951" s="3" t="s">
        <v>20</v>
      </c>
      <c r="F12951" s="3" t="s">
        <v>12</v>
      </c>
      <c r="G12951" s="3" t="s">
        <v>13</v>
      </c>
      <c r="H12951" s="3" t="s">
        <v>2164</v>
      </c>
      <c r="I12951" s="3">
        <f t="shared" si="1214"/>
        <v>0</v>
      </c>
      <c r="J12951" s="3">
        <f t="shared" si="1214"/>
        <v>0</v>
      </c>
      <c r="K12951" s="3">
        <f t="shared" si="1214"/>
        <v>0</v>
      </c>
      <c r="L12951" s="3">
        <f t="shared" si="1215"/>
        <v>0</v>
      </c>
      <c r="M12951" s="3">
        <f t="shared" si="1216"/>
        <v>0</v>
      </c>
      <c r="N12951" s="3">
        <f t="shared" si="1217"/>
        <v>0</v>
      </c>
      <c r="O12951" s="3">
        <v>21150</v>
      </c>
      <c r="P12951" s="3">
        <v>64217.73</v>
      </c>
    </row>
    <row r="12952" spans="2:16" x14ac:dyDescent="0.15">
      <c r="B12952" s="5">
        <v>45434</v>
      </c>
      <c r="C12952" s="16">
        <f t="shared" si="1212"/>
        <v>2024</v>
      </c>
      <c r="D12952" s="16">
        <f t="shared" si="1213"/>
        <v>5</v>
      </c>
      <c r="E12952" s="3" t="s">
        <v>11</v>
      </c>
      <c r="F12952" s="3" t="s">
        <v>12</v>
      </c>
      <c r="G12952" s="3" t="s">
        <v>13</v>
      </c>
      <c r="H12952" s="3" t="s">
        <v>1428</v>
      </c>
      <c r="I12952" s="3">
        <f t="shared" si="1214"/>
        <v>0</v>
      </c>
      <c r="J12952" s="3">
        <f t="shared" si="1214"/>
        <v>0</v>
      </c>
      <c r="K12952" s="3">
        <f t="shared" si="1214"/>
        <v>0</v>
      </c>
      <c r="L12952" s="3">
        <f t="shared" si="1215"/>
        <v>0</v>
      </c>
      <c r="M12952" s="3">
        <f t="shared" si="1216"/>
        <v>0</v>
      </c>
      <c r="N12952" s="3">
        <f t="shared" si="1217"/>
        <v>0</v>
      </c>
      <c r="O12952" s="3">
        <v>26604</v>
      </c>
      <c r="P12952" s="3">
        <v>69671.649999999994</v>
      </c>
    </row>
    <row r="12953" spans="2:16" x14ac:dyDescent="0.15">
      <c r="B12953" s="5" t="s">
        <v>1383</v>
      </c>
      <c r="C12953" s="16">
        <f t="shared" si="1212"/>
        <v>2023</v>
      </c>
      <c r="D12953" s="16">
        <f t="shared" si="1213"/>
        <v>3</v>
      </c>
      <c r="E12953" s="3" t="s">
        <v>20</v>
      </c>
      <c r="F12953" s="3" t="s">
        <v>12</v>
      </c>
      <c r="G12953" s="3" t="s">
        <v>13</v>
      </c>
      <c r="H12953" s="3" t="s">
        <v>1384</v>
      </c>
      <c r="I12953" s="3">
        <f t="shared" si="1214"/>
        <v>0</v>
      </c>
      <c r="J12953" s="3">
        <f t="shared" si="1214"/>
        <v>0</v>
      </c>
      <c r="K12953" s="3">
        <f t="shared" si="1214"/>
        <v>0</v>
      </c>
      <c r="L12953" s="3">
        <f t="shared" si="1215"/>
        <v>0</v>
      </c>
      <c r="M12953" s="3">
        <f t="shared" si="1216"/>
        <v>0</v>
      </c>
      <c r="N12953" s="3">
        <f t="shared" si="1217"/>
        <v>0</v>
      </c>
      <c r="O12953" s="3">
        <v>27000</v>
      </c>
      <c r="P12953" s="3">
        <v>81445.48</v>
      </c>
    </row>
    <row r="12954" spans="2:16" x14ac:dyDescent="0.15">
      <c r="B12954" s="5" t="s">
        <v>1442</v>
      </c>
      <c r="C12954" s="16">
        <f t="shared" si="1212"/>
        <v>2023</v>
      </c>
      <c r="D12954" s="16">
        <f t="shared" si="1213"/>
        <v>3</v>
      </c>
      <c r="E12954" s="3" t="s">
        <v>20</v>
      </c>
      <c r="F12954" s="3" t="s">
        <v>12</v>
      </c>
      <c r="G12954" s="3" t="s">
        <v>13</v>
      </c>
      <c r="H12954" s="3" t="s">
        <v>1384</v>
      </c>
      <c r="I12954" s="3">
        <f t="shared" si="1214"/>
        <v>0</v>
      </c>
      <c r="J12954" s="3">
        <f t="shared" si="1214"/>
        <v>0</v>
      </c>
      <c r="K12954" s="3">
        <f t="shared" si="1214"/>
        <v>0</v>
      </c>
      <c r="L12954" s="3">
        <f t="shared" si="1215"/>
        <v>0</v>
      </c>
      <c r="M12954" s="3">
        <f t="shared" si="1216"/>
        <v>0</v>
      </c>
      <c r="N12954" s="3">
        <f t="shared" si="1217"/>
        <v>0</v>
      </c>
      <c r="O12954" s="3">
        <v>26550</v>
      </c>
      <c r="P12954" s="3">
        <v>80530.259999999995</v>
      </c>
    </row>
    <row r="12955" spans="2:16" x14ac:dyDescent="0.15">
      <c r="B12955" s="5">
        <v>45428</v>
      </c>
      <c r="C12955" s="16">
        <f t="shared" si="1212"/>
        <v>2024</v>
      </c>
      <c r="D12955" s="16">
        <f t="shared" si="1213"/>
        <v>5</v>
      </c>
      <c r="E12955" s="3" t="s">
        <v>11</v>
      </c>
      <c r="F12955" s="3" t="s">
        <v>12</v>
      </c>
      <c r="G12955" s="3" t="s">
        <v>13</v>
      </c>
      <c r="H12955" s="3" t="s">
        <v>1421</v>
      </c>
      <c r="I12955" s="3">
        <f t="shared" si="1214"/>
        <v>0</v>
      </c>
      <c r="J12955" s="3">
        <f t="shared" si="1214"/>
        <v>0</v>
      </c>
      <c r="K12955" s="3">
        <f t="shared" si="1214"/>
        <v>0</v>
      </c>
      <c r="L12955" s="3">
        <f t="shared" si="1215"/>
        <v>0</v>
      </c>
      <c r="M12955" s="3">
        <f t="shared" si="1216"/>
        <v>0</v>
      </c>
      <c r="N12955" s="3">
        <f t="shared" si="1217"/>
        <v>0</v>
      </c>
      <c r="O12955" s="3">
        <v>26640</v>
      </c>
      <c r="P12955" s="3">
        <v>69948.77</v>
      </c>
    </row>
    <row r="12956" spans="2:16" x14ac:dyDescent="0.15">
      <c r="B12956" s="5">
        <v>45545</v>
      </c>
      <c r="C12956" s="16">
        <f t="shared" si="1212"/>
        <v>2024</v>
      </c>
      <c r="D12956" s="16">
        <f t="shared" si="1213"/>
        <v>9</v>
      </c>
      <c r="E12956" s="3" t="s">
        <v>11</v>
      </c>
      <c r="F12956" s="3" t="s">
        <v>12</v>
      </c>
      <c r="G12956" s="3" t="s">
        <v>13</v>
      </c>
      <c r="H12956" s="3" t="s">
        <v>1445</v>
      </c>
      <c r="I12956" s="3">
        <f t="shared" si="1214"/>
        <v>0</v>
      </c>
      <c r="J12956" s="3">
        <f t="shared" si="1214"/>
        <v>0</v>
      </c>
      <c r="K12956" s="3">
        <f t="shared" si="1214"/>
        <v>0</v>
      </c>
      <c r="L12956" s="3">
        <f t="shared" si="1215"/>
        <v>0</v>
      </c>
      <c r="M12956" s="3">
        <f t="shared" si="1216"/>
        <v>0</v>
      </c>
      <c r="N12956" s="3">
        <f t="shared" si="1217"/>
        <v>0</v>
      </c>
      <c r="O12956" s="3">
        <v>26550</v>
      </c>
      <c r="P12956" s="3">
        <v>70468.17</v>
      </c>
    </row>
    <row r="12957" spans="2:16" x14ac:dyDescent="0.15">
      <c r="B12957" s="5" t="s">
        <v>2352</v>
      </c>
      <c r="C12957" s="16">
        <f t="shared" si="1212"/>
        <v>2022</v>
      </c>
      <c r="D12957" s="16">
        <f t="shared" si="1213"/>
        <v>4</v>
      </c>
      <c r="E12957" s="3" t="s">
        <v>20</v>
      </c>
      <c r="F12957" s="3" t="s">
        <v>12</v>
      </c>
      <c r="G12957" s="3" t="s">
        <v>13</v>
      </c>
      <c r="H12957" s="3" t="s">
        <v>5169</v>
      </c>
      <c r="I12957" s="3">
        <f t="shared" si="1214"/>
        <v>0</v>
      </c>
      <c r="J12957" s="3">
        <f t="shared" si="1214"/>
        <v>0</v>
      </c>
      <c r="K12957" s="3">
        <f t="shared" si="1214"/>
        <v>0</v>
      </c>
      <c r="L12957" s="3">
        <f t="shared" si="1215"/>
        <v>0</v>
      </c>
      <c r="M12957" s="3">
        <f t="shared" si="1216"/>
        <v>0</v>
      </c>
      <c r="N12957" s="3">
        <f t="shared" si="1217"/>
        <v>0</v>
      </c>
      <c r="O12957" s="3">
        <v>1495</v>
      </c>
      <c r="P12957" s="3">
        <v>5112.8999999999896</v>
      </c>
    </row>
    <row r="12958" spans="2:16" x14ac:dyDescent="0.15">
      <c r="B12958" s="5" t="s">
        <v>2221</v>
      </c>
      <c r="C12958" s="16">
        <f t="shared" si="1212"/>
        <v>2023</v>
      </c>
      <c r="D12958" s="16">
        <f t="shared" si="1213"/>
        <v>9</v>
      </c>
      <c r="E12958" s="3" t="s">
        <v>20</v>
      </c>
      <c r="F12958" s="3" t="s">
        <v>12</v>
      </c>
      <c r="G12958" s="3" t="s">
        <v>13</v>
      </c>
      <c r="H12958" s="3" t="s">
        <v>3968</v>
      </c>
      <c r="I12958" s="3">
        <f t="shared" si="1214"/>
        <v>0</v>
      </c>
      <c r="J12958" s="3">
        <f t="shared" si="1214"/>
        <v>0</v>
      </c>
      <c r="K12958" s="3">
        <f t="shared" si="1214"/>
        <v>0</v>
      </c>
      <c r="L12958" s="3">
        <f t="shared" si="1215"/>
        <v>0</v>
      </c>
      <c r="M12958" s="3">
        <f t="shared" si="1216"/>
        <v>0</v>
      </c>
      <c r="N12958" s="3">
        <f t="shared" si="1217"/>
        <v>0</v>
      </c>
      <c r="O12958" s="3">
        <v>9000</v>
      </c>
      <c r="P12958" s="3">
        <v>25146.51</v>
      </c>
    </row>
    <row r="12959" spans="2:16" x14ac:dyDescent="0.15">
      <c r="B12959" s="5" t="s">
        <v>2352</v>
      </c>
      <c r="C12959" s="16">
        <f t="shared" si="1212"/>
        <v>2022</v>
      </c>
      <c r="D12959" s="16">
        <f t="shared" si="1213"/>
        <v>4</v>
      </c>
      <c r="E12959" s="3" t="s">
        <v>20</v>
      </c>
      <c r="F12959" s="3" t="s">
        <v>12</v>
      </c>
      <c r="G12959" s="3" t="s">
        <v>13</v>
      </c>
      <c r="H12959" s="3" t="s">
        <v>7550</v>
      </c>
      <c r="I12959" s="3">
        <f t="shared" si="1214"/>
        <v>0</v>
      </c>
      <c r="J12959" s="3">
        <f t="shared" si="1214"/>
        <v>0</v>
      </c>
      <c r="K12959" s="3">
        <f t="shared" si="1214"/>
        <v>0</v>
      </c>
      <c r="L12959" s="3">
        <f t="shared" si="1215"/>
        <v>0</v>
      </c>
      <c r="M12959" s="3">
        <f t="shared" si="1216"/>
        <v>0</v>
      </c>
      <c r="N12959" s="3">
        <f t="shared" si="1217"/>
        <v>0</v>
      </c>
      <c r="O12959" s="3">
        <v>5</v>
      </c>
      <c r="P12959" s="3">
        <v>17.100000000000001</v>
      </c>
    </row>
    <row r="12960" spans="2:16" x14ac:dyDescent="0.15">
      <c r="B12960" s="5">
        <v>45453</v>
      </c>
      <c r="C12960" s="16">
        <f t="shared" si="1212"/>
        <v>2024</v>
      </c>
      <c r="D12960" s="16">
        <f t="shared" si="1213"/>
        <v>6</v>
      </c>
      <c r="E12960" s="3" t="s">
        <v>11</v>
      </c>
      <c r="F12960" s="3" t="s">
        <v>12</v>
      </c>
      <c r="G12960" s="3" t="s">
        <v>13</v>
      </c>
      <c r="H12960" s="3" t="s">
        <v>1388</v>
      </c>
      <c r="I12960" s="3">
        <f t="shared" si="1214"/>
        <v>0</v>
      </c>
      <c r="J12960" s="3">
        <f t="shared" si="1214"/>
        <v>0</v>
      </c>
      <c r="K12960" s="3">
        <f t="shared" si="1214"/>
        <v>0</v>
      </c>
      <c r="L12960" s="3">
        <f t="shared" si="1215"/>
        <v>0</v>
      </c>
      <c r="M12960" s="3">
        <f t="shared" si="1216"/>
        <v>0</v>
      </c>
      <c r="N12960" s="3">
        <f t="shared" si="1217"/>
        <v>0</v>
      </c>
      <c r="O12960" s="3">
        <v>27000</v>
      </c>
      <c r="P12960" s="3">
        <v>70678.62</v>
      </c>
    </row>
    <row r="12961" spans="2:16" x14ac:dyDescent="0.15">
      <c r="B12961" s="5">
        <v>45363</v>
      </c>
      <c r="C12961" s="16">
        <f t="shared" si="1212"/>
        <v>2024</v>
      </c>
      <c r="D12961" s="16">
        <f t="shared" si="1213"/>
        <v>3</v>
      </c>
      <c r="E12961" s="3" t="s">
        <v>11</v>
      </c>
      <c r="F12961" s="3" t="s">
        <v>12</v>
      </c>
      <c r="G12961" s="3" t="s">
        <v>13</v>
      </c>
      <c r="H12961" s="3" t="s">
        <v>1419</v>
      </c>
      <c r="I12961" s="3">
        <f t="shared" si="1214"/>
        <v>0</v>
      </c>
      <c r="J12961" s="3">
        <f t="shared" si="1214"/>
        <v>0</v>
      </c>
      <c r="K12961" s="3">
        <f t="shared" si="1214"/>
        <v>0</v>
      </c>
      <c r="L12961" s="3">
        <f t="shared" si="1215"/>
        <v>0</v>
      </c>
      <c r="M12961" s="3">
        <f t="shared" si="1216"/>
        <v>0</v>
      </c>
      <c r="N12961" s="3">
        <f t="shared" si="1217"/>
        <v>0</v>
      </c>
      <c r="O12961" s="3">
        <v>26640</v>
      </c>
      <c r="P12961" s="3">
        <v>71984.259999999995</v>
      </c>
    </row>
    <row r="12962" spans="2:16" x14ac:dyDescent="0.15">
      <c r="B12962" s="5">
        <v>45589</v>
      </c>
      <c r="C12962" s="16">
        <f t="shared" si="1212"/>
        <v>2024</v>
      </c>
      <c r="D12962" s="16">
        <f t="shared" si="1213"/>
        <v>10</v>
      </c>
      <c r="E12962" s="3" t="s">
        <v>11</v>
      </c>
      <c r="F12962" s="3" t="s">
        <v>12</v>
      </c>
      <c r="G12962" s="3" t="s">
        <v>13</v>
      </c>
      <c r="H12962" s="3" t="s">
        <v>1419</v>
      </c>
      <c r="I12962" s="3">
        <f t="shared" si="1214"/>
        <v>0</v>
      </c>
      <c r="J12962" s="3">
        <f t="shared" si="1214"/>
        <v>0</v>
      </c>
      <c r="K12962" s="3">
        <f t="shared" si="1214"/>
        <v>0</v>
      </c>
      <c r="L12962" s="3">
        <f t="shared" si="1215"/>
        <v>0</v>
      </c>
      <c r="M12962" s="3">
        <f t="shared" si="1216"/>
        <v>0</v>
      </c>
      <c r="N12962" s="3">
        <f t="shared" si="1217"/>
        <v>0</v>
      </c>
      <c r="O12962" s="3">
        <v>26550</v>
      </c>
      <c r="P12962" s="3">
        <v>70570.25</v>
      </c>
    </row>
    <row r="12963" spans="2:16" x14ac:dyDescent="0.15">
      <c r="B12963" s="5" t="s">
        <v>2221</v>
      </c>
      <c r="C12963" s="16">
        <f t="shared" si="1212"/>
        <v>2023</v>
      </c>
      <c r="D12963" s="16">
        <f t="shared" si="1213"/>
        <v>9</v>
      </c>
      <c r="E12963" s="3" t="s">
        <v>20</v>
      </c>
      <c r="F12963" s="3" t="s">
        <v>12</v>
      </c>
      <c r="G12963" s="3" t="s">
        <v>13</v>
      </c>
      <c r="H12963" s="3" t="s">
        <v>7553</v>
      </c>
      <c r="I12963" s="3">
        <f t="shared" si="1214"/>
        <v>0</v>
      </c>
      <c r="J12963" s="3">
        <f t="shared" si="1214"/>
        <v>0</v>
      </c>
      <c r="K12963" s="3">
        <f t="shared" si="1214"/>
        <v>0</v>
      </c>
      <c r="L12963" s="3">
        <f t="shared" si="1215"/>
        <v>0</v>
      </c>
      <c r="M12963" s="3">
        <f t="shared" si="1216"/>
        <v>0</v>
      </c>
      <c r="N12963" s="3">
        <f t="shared" si="1217"/>
        <v>0</v>
      </c>
      <c r="O12963" s="3">
        <v>5</v>
      </c>
      <c r="P12963" s="3">
        <v>13.97</v>
      </c>
    </row>
    <row r="12964" spans="2:16" x14ac:dyDescent="0.15">
      <c r="B12964" s="5">
        <v>45441</v>
      </c>
      <c r="C12964" s="16">
        <f t="shared" si="1212"/>
        <v>2024</v>
      </c>
      <c r="D12964" s="16">
        <f t="shared" si="1213"/>
        <v>5</v>
      </c>
      <c r="E12964" s="3" t="s">
        <v>11</v>
      </c>
      <c r="F12964" s="3" t="s">
        <v>12</v>
      </c>
      <c r="G12964" s="3" t="s">
        <v>13</v>
      </c>
      <c r="H12964" s="3" t="s">
        <v>2965</v>
      </c>
      <c r="I12964" s="3">
        <f t="shared" si="1214"/>
        <v>0</v>
      </c>
      <c r="J12964" s="3">
        <f t="shared" si="1214"/>
        <v>0</v>
      </c>
      <c r="K12964" s="3">
        <f t="shared" si="1214"/>
        <v>0</v>
      </c>
      <c r="L12964" s="3">
        <f t="shared" si="1215"/>
        <v>0</v>
      </c>
      <c r="M12964" s="3">
        <f t="shared" si="1216"/>
        <v>0</v>
      </c>
      <c r="N12964" s="3">
        <f t="shared" si="1217"/>
        <v>0</v>
      </c>
      <c r="O12964" s="3">
        <v>18000</v>
      </c>
      <c r="P12964" s="3">
        <v>43676.72</v>
      </c>
    </row>
    <row r="12965" spans="2:16" x14ac:dyDescent="0.15">
      <c r="B12965" s="5">
        <v>45322</v>
      </c>
      <c r="C12965" s="16">
        <f t="shared" si="1212"/>
        <v>2024</v>
      </c>
      <c r="D12965" s="16">
        <f t="shared" si="1213"/>
        <v>1</v>
      </c>
      <c r="E12965" s="3" t="s">
        <v>11</v>
      </c>
      <c r="F12965" s="3" t="s">
        <v>12</v>
      </c>
      <c r="G12965" s="3" t="s">
        <v>13</v>
      </c>
      <c r="H12965" s="3" t="s">
        <v>2817</v>
      </c>
      <c r="I12965" s="3">
        <f t="shared" si="1214"/>
        <v>0</v>
      </c>
      <c r="J12965" s="3">
        <f t="shared" si="1214"/>
        <v>0</v>
      </c>
      <c r="K12965" s="3">
        <f t="shared" si="1214"/>
        <v>0</v>
      </c>
      <c r="L12965" s="3">
        <f t="shared" si="1215"/>
        <v>0</v>
      </c>
      <c r="M12965" s="3">
        <f t="shared" si="1216"/>
        <v>0</v>
      </c>
      <c r="N12965" s="3">
        <f t="shared" si="1217"/>
        <v>0</v>
      </c>
      <c r="O12965" s="3">
        <v>19146.8</v>
      </c>
      <c r="P12965" s="3">
        <v>48218.92</v>
      </c>
    </row>
    <row r="12966" spans="2:16" x14ac:dyDescent="0.15">
      <c r="B12966" s="5">
        <v>45456</v>
      </c>
      <c r="C12966" s="16">
        <f t="shared" si="1212"/>
        <v>2024</v>
      </c>
      <c r="D12966" s="16">
        <f t="shared" si="1213"/>
        <v>6</v>
      </c>
      <c r="E12966" s="3" t="s">
        <v>11</v>
      </c>
      <c r="F12966" s="3" t="s">
        <v>4403</v>
      </c>
      <c r="G12966" s="3" t="s">
        <v>13</v>
      </c>
      <c r="H12966" s="3" t="s">
        <v>4405</v>
      </c>
      <c r="I12966" s="3">
        <f t="shared" si="1214"/>
        <v>0</v>
      </c>
      <c r="J12966" s="3">
        <f t="shared" si="1214"/>
        <v>0</v>
      </c>
      <c r="K12966" s="3">
        <f t="shared" si="1214"/>
        <v>0</v>
      </c>
      <c r="L12966" s="3">
        <f t="shared" si="1215"/>
        <v>0</v>
      </c>
      <c r="M12966" s="3">
        <f t="shared" si="1216"/>
        <v>0</v>
      </c>
      <c r="N12966" s="3">
        <f t="shared" si="1217"/>
        <v>0</v>
      </c>
      <c r="O12966" s="3">
        <v>4600</v>
      </c>
      <c r="P12966" s="3">
        <v>11040</v>
      </c>
    </row>
    <row r="12967" spans="2:16" x14ac:dyDescent="0.15">
      <c r="B12967" s="5" t="s">
        <v>1252</v>
      </c>
      <c r="C12967" s="16">
        <f t="shared" si="1212"/>
        <v>2023</v>
      </c>
      <c r="D12967" s="16">
        <f t="shared" si="1213"/>
        <v>1</v>
      </c>
      <c r="E12967" s="3" t="s">
        <v>20</v>
      </c>
      <c r="F12967" s="3" t="s">
        <v>12</v>
      </c>
      <c r="G12967" s="3" t="s">
        <v>13</v>
      </c>
      <c r="H12967" s="3" t="s">
        <v>3392</v>
      </c>
      <c r="I12967" s="3">
        <f t="shared" si="1214"/>
        <v>0</v>
      </c>
      <c r="J12967" s="3">
        <f t="shared" si="1214"/>
        <v>0</v>
      </c>
      <c r="K12967" s="3">
        <f t="shared" si="1214"/>
        <v>0</v>
      </c>
      <c r="L12967" s="3">
        <f t="shared" si="1215"/>
        <v>0</v>
      </c>
      <c r="M12967" s="3">
        <f t="shared" si="1216"/>
        <v>0</v>
      </c>
      <c r="N12967" s="3">
        <f t="shared" si="1217"/>
        <v>0</v>
      </c>
      <c r="O12967" s="3">
        <v>14740.5</v>
      </c>
      <c r="P12967" s="3">
        <v>30226</v>
      </c>
    </row>
    <row r="12968" spans="2:16" x14ac:dyDescent="0.15">
      <c r="B12968" s="5">
        <v>45448</v>
      </c>
      <c r="C12968" s="16">
        <f t="shared" si="1212"/>
        <v>2024</v>
      </c>
      <c r="D12968" s="16">
        <f t="shared" si="1213"/>
        <v>6</v>
      </c>
      <c r="E12968" s="3" t="s">
        <v>11</v>
      </c>
      <c r="F12968" s="3" t="s">
        <v>12</v>
      </c>
      <c r="G12968" s="3" t="s">
        <v>13</v>
      </c>
      <c r="H12968" s="3" t="s">
        <v>2818</v>
      </c>
      <c r="I12968" s="3">
        <f t="shared" si="1214"/>
        <v>0</v>
      </c>
      <c r="J12968" s="3">
        <f t="shared" si="1214"/>
        <v>0</v>
      </c>
      <c r="K12968" s="3">
        <f t="shared" si="1214"/>
        <v>0</v>
      </c>
      <c r="L12968" s="3">
        <f t="shared" si="1215"/>
        <v>0</v>
      </c>
      <c r="M12968" s="3">
        <f t="shared" si="1216"/>
        <v>0</v>
      </c>
      <c r="N12968" s="3">
        <f t="shared" si="1217"/>
        <v>0</v>
      </c>
      <c r="O12968" s="3">
        <v>19146.8</v>
      </c>
      <c r="P12968" s="3">
        <v>44052.73</v>
      </c>
    </row>
    <row r="12969" spans="2:16" x14ac:dyDescent="0.15">
      <c r="B12969" s="5">
        <v>45495</v>
      </c>
      <c r="C12969" s="16">
        <f t="shared" si="1212"/>
        <v>2024</v>
      </c>
      <c r="D12969" s="16">
        <f t="shared" si="1213"/>
        <v>7</v>
      </c>
      <c r="E12969" s="3" t="s">
        <v>11</v>
      </c>
      <c r="F12969" s="3" t="s">
        <v>4403</v>
      </c>
      <c r="G12969" s="3" t="s">
        <v>13</v>
      </c>
      <c r="H12969" s="3" t="s">
        <v>4406</v>
      </c>
      <c r="I12969" s="3">
        <f t="shared" si="1214"/>
        <v>0</v>
      </c>
      <c r="J12969" s="3">
        <f t="shared" si="1214"/>
        <v>0</v>
      </c>
      <c r="K12969" s="3">
        <f t="shared" si="1214"/>
        <v>0</v>
      </c>
      <c r="L12969" s="3">
        <f t="shared" si="1215"/>
        <v>0</v>
      </c>
      <c r="M12969" s="3">
        <f t="shared" si="1216"/>
        <v>0</v>
      </c>
      <c r="N12969" s="3">
        <f t="shared" si="1217"/>
        <v>0</v>
      </c>
      <c r="O12969" s="3">
        <v>4600</v>
      </c>
      <c r="P12969" s="3">
        <v>11040</v>
      </c>
    </row>
    <row r="12970" spans="2:16" x14ac:dyDescent="0.15">
      <c r="B12970" s="5" t="s">
        <v>1402</v>
      </c>
      <c r="C12970" s="16">
        <f t="shared" si="1212"/>
        <v>2023</v>
      </c>
      <c r="D12970" s="16">
        <f t="shared" si="1213"/>
        <v>3</v>
      </c>
      <c r="E12970" s="3" t="s">
        <v>20</v>
      </c>
      <c r="F12970" s="3" t="s">
        <v>12</v>
      </c>
      <c r="G12970" s="3" t="s">
        <v>13</v>
      </c>
      <c r="H12970" s="3" t="s">
        <v>2824</v>
      </c>
      <c r="I12970" s="3">
        <f t="shared" si="1214"/>
        <v>0</v>
      </c>
      <c r="J12970" s="3">
        <f t="shared" si="1214"/>
        <v>0</v>
      </c>
      <c r="K12970" s="3">
        <f t="shared" si="1214"/>
        <v>0</v>
      </c>
      <c r="L12970" s="3">
        <f t="shared" si="1215"/>
        <v>0</v>
      </c>
      <c r="M12970" s="3">
        <f t="shared" si="1216"/>
        <v>0</v>
      </c>
      <c r="N12970" s="3">
        <f t="shared" si="1217"/>
        <v>0</v>
      </c>
      <c r="O12970" s="3">
        <v>19146.8</v>
      </c>
      <c r="P12970" s="3">
        <v>39250.699999999997</v>
      </c>
    </row>
    <row r="12971" spans="2:16" x14ac:dyDescent="0.15">
      <c r="B12971" s="5" t="s">
        <v>2727</v>
      </c>
      <c r="C12971" s="16">
        <f t="shared" si="1212"/>
        <v>2021</v>
      </c>
      <c r="D12971" s="16">
        <f t="shared" si="1213"/>
        <v>6</v>
      </c>
      <c r="E12971" s="3" t="s">
        <v>20</v>
      </c>
      <c r="F12971" s="3" t="s">
        <v>12</v>
      </c>
      <c r="G12971" s="3" t="s">
        <v>13</v>
      </c>
      <c r="H12971" s="3" t="s">
        <v>2823</v>
      </c>
      <c r="I12971" s="3">
        <f t="shared" si="1214"/>
        <v>0</v>
      </c>
      <c r="J12971" s="3">
        <f t="shared" si="1214"/>
        <v>0</v>
      </c>
      <c r="K12971" s="3">
        <f t="shared" si="1214"/>
        <v>0</v>
      </c>
      <c r="L12971" s="3">
        <f t="shared" si="1215"/>
        <v>0</v>
      </c>
      <c r="M12971" s="3">
        <f t="shared" si="1216"/>
        <v>0</v>
      </c>
      <c r="N12971" s="3">
        <f t="shared" si="1217"/>
        <v>0</v>
      </c>
      <c r="O12971" s="3">
        <v>16915.900000000001</v>
      </c>
      <c r="P12971" s="3">
        <v>32495.88</v>
      </c>
    </row>
    <row r="12972" spans="2:16" x14ac:dyDescent="0.15">
      <c r="B12972" s="5" t="s">
        <v>980</v>
      </c>
      <c r="C12972" s="16">
        <f t="shared" si="1212"/>
        <v>2021</v>
      </c>
      <c r="D12972" s="16">
        <f t="shared" si="1213"/>
        <v>8</v>
      </c>
      <c r="E12972" s="3" t="s">
        <v>20</v>
      </c>
      <c r="F12972" s="3" t="s">
        <v>12</v>
      </c>
      <c r="G12972" s="3" t="s">
        <v>13</v>
      </c>
      <c r="H12972" s="3" t="s">
        <v>2823</v>
      </c>
      <c r="I12972" s="3">
        <f t="shared" si="1214"/>
        <v>0</v>
      </c>
      <c r="J12972" s="3">
        <f t="shared" si="1214"/>
        <v>0</v>
      </c>
      <c r="K12972" s="3">
        <f t="shared" si="1214"/>
        <v>0</v>
      </c>
      <c r="L12972" s="3">
        <f t="shared" si="1215"/>
        <v>0</v>
      </c>
      <c r="M12972" s="3">
        <f t="shared" si="1216"/>
        <v>0</v>
      </c>
      <c r="N12972" s="3">
        <f t="shared" si="1217"/>
        <v>0</v>
      </c>
      <c r="O12972" s="3">
        <v>13927.95</v>
      </c>
      <c r="P12972" s="3">
        <v>16369.7</v>
      </c>
    </row>
    <row r="12973" spans="2:16" x14ac:dyDescent="0.15">
      <c r="B12973" s="5" t="s">
        <v>2822</v>
      </c>
      <c r="C12973" s="16">
        <f t="shared" si="1212"/>
        <v>2023</v>
      </c>
      <c r="D12973" s="16">
        <f t="shared" si="1213"/>
        <v>6</v>
      </c>
      <c r="E12973" s="3" t="s">
        <v>20</v>
      </c>
      <c r="F12973" s="3" t="s">
        <v>12</v>
      </c>
      <c r="G12973" s="3" t="s">
        <v>13</v>
      </c>
      <c r="H12973" s="3" t="s">
        <v>2823</v>
      </c>
      <c r="I12973" s="3">
        <f t="shared" si="1214"/>
        <v>0</v>
      </c>
      <c r="J12973" s="3">
        <f t="shared" si="1214"/>
        <v>0</v>
      </c>
      <c r="K12973" s="3">
        <f t="shared" si="1214"/>
        <v>0</v>
      </c>
      <c r="L12973" s="3">
        <f t="shared" si="1215"/>
        <v>0</v>
      </c>
      <c r="M12973" s="3">
        <f t="shared" si="1216"/>
        <v>0</v>
      </c>
      <c r="N12973" s="3">
        <f t="shared" si="1217"/>
        <v>0</v>
      </c>
      <c r="O12973" s="3">
        <v>19146.8</v>
      </c>
      <c r="P12973" s="3">
        <v>39255.67</v>
      </c>
    </row>
    <row r="12974" spans="2:16" x14ac:dyDescent="0.15">
      <c r="B12974" s="5" t="s">
        <v>2820</v>
      </c>
      <c r="C12974" s="16">
        <f t="shared" si="1212"/>
        <v>2022</v>
      </c>
      <c r="D12974" s="16">
        <f t="shared" si="1213"/>
        <v>7</v>
      </c>
      <c r="E12974" s="3" t="s">
        <v>20</v>
      </c>
      <c r="F12974" s="3" t="s">
        <v>12</v>
      </c>
      <c r="G12974" s="3" t="s">
        <v>13</v>
      </c>
      <c r="H12974" s="3" t="s">
        <v>2821</v>
      </c>
      <c r="I12974" s="3">
        <f t="shared" si="1214"/>
        <v>0</v>
      </c>
      <c r="J12974" s="3">
        <f t="shared" si="1214"/>
        <v>0</v>
      </c>
      <c r="K12974" s="3">
        <f t="shared" si="1214"/>
        <v>0</v>
      </c>
      <c r="L12974" s="3">
        <f t="shared" si="1215"/>
        <v>0</v>
      </c>
      <c r="M12974" s="3">
        <f t="shared" si="1216"/>
        <v>0</v>
      </c>
      <c r="N12974" s="3">
        <f t="shared" si="1217"/>
        <v>0</v>
      </c>
      <c r="O12974" s="3">
        <v>19146.8</v>
      </c>
      <c r="P12974" s="3">
        <v>39265.730000000003</v>
      </c>
    </row>
    <row r="12975" spans="2:16" x14ac:dyDescent="0.15">
      <c r="B12975" s="5" t="s">
        <v>1000</v>
      </c>
      <c r="C12975" s="16">
        <f t="shared" si="1212"/>
        <v>2022</v>
      </c>
      <c r="D12975" s="16">
        <f t="shared" si="1213"/>
        <v>1</v>
      </c>
      <c r="E12975" s="3" t="s">
        <v>20</v>
      </c>
      <c r="F12975" s="3" t="s">
        <v>12</v>
      </c>
      <c r="G12975" s="3" t="s">
        <v>13</v>
      </c>
      <c r="H12975" s="3" t="s">
        <v>2821</v>
      </c>
      <c r="I12975" s="3">
        <f t="shared" si="1214"/>
        <v>0</v>
      </c>
      <c r="J12975" s="3">
        <f t="shared" si="1214"/>
        <v>0</v>
      </c>
      <c r="K12975" s="3">
        <f t="shared" si="1214"/>
        <v>0</v>
      </c>
      <c r="L12975" s="3">
        <f t="shared" si="1215"/>
        <v>0</v>
      </c>
      <c r="M12975" s="3">
        <f t="shared" si="1216"/>
        <v>0</v>
      </c>
      <c r="N12975" s="3">
        <f t="shared" si="1217"/>
        <v>0</v>
      </c>
      <c r="O12975" s="3">
        <v>18615.28</v>
      </c>
      <c r="P12975" s="3">
        <v>20395.86</v>
      </c>
    </row>
    <row r="12976" spans="2:16" x14ac:dyDescent="0.15">
      <c r="B12976" s="5" t="s">
        <v>153</v>
      </c>
      <c r="C12976" s="16">
        <f t="shared" si="1212"/>
        <v>2022</v>
      </c>
      <c r="D12976" s="16">
        <f t="shared" si="1213"/>
        <v>11</v>
      </c>
      <c r="E12976" s="3" t="s">
        <v>20</v>
      </c>
      <c r="F12976" s="3" t="s">
        <v>12</v>
      </c>
      <c r="G12976" s="3" t="s">
        <v>13</v>
      </c>
      <c r="H12976" s="3" t="s">
        <v>2821</v>
      </c>
      <c r="I12976" s="3">
        <f t="shared" si="1214"/>
        <v>0</v>
      </c>
      <c r="J12976" s="3">
        <f t="shared" si="1214"/>
        <v>0</v>
      </c>
      <c r="K12976" s="3">
        <f t="shared" si="1214"/>
        <v>0</v>
      </c>
      <c r="L12976" s="3">
        <f t="shared" si="1215"/>
        <v>0</v>
      </c>
      <c r="M12976" s="3">
        <f t="shared" si="1216"/>
        <v>0</v>
      </c>
      <c r="N12976" s="3">
        <f t="shared" si="1217"/>
        <v>0</v>
      </c>
      <c r="O12976" s="3">
        <v>17520.5</v>
      </c>
      <c r="P12976" s="3">
        <v>36176.75</v>
      </c>
    </row>
    <row r="12977" spans="2:16" x14ac:dyDescent="0.15">
      <c r="B12977" s="5" t="s">
        <v>2077</v>
      </c>
      <c r="C12977" s="16">
        <f t="shared" si="1212"/>
        <v>2022</v>
      </c>
      <c r="D12977" s="16">
        <f t="shared" si="1213"/>
        <v>11</v>
      </c>
      <c r="E12977" s="3" t="s">
        <v>20</v>
      </c>
      <c r="F12977" s="3" t="s">
        <v>12</v>
      </c>
      <c r="G12977" s="3" t="s">
        <v>13</v>
      </c>
      <c r="H12977" s="3" t="s">
        <v>2821</v>
      </c>
      <c r="I12977" s="3">
        <f t="shared" si="1214"/>
        <v>0</v>
      </c>
      <c r="J12977" s="3">
        <f t="shared" si="1214"/>
        <v>0</v>
      </c>
      <c r="K12977" s="3">
        <f t="shared" si="1214"/>
        <v>0</v>
      </c>
      <c r="L12977" s="3">
        <f t="shared" si="1215"/>
        <v>0</v>
      </c>
      <c r="M12977" s="3">
        <f t="shared" si="1216"/>
        <v>0</v>
      </c>
      <c r="N12977" s="3">
        <f t="shared" si="1217"/>
        <v>0</v>
      </c>
      <c r="O12977" s="3">
        <v>17367.5999999999</v>
      </c>
      <c r="P12977" s="3">
        <v>37431.300000000003</v>
      </c>
    </row>
    <row r="12978" spans="2:16" x14ac:dyDescent="0.15">
      <c r="B12978" s="5" t="s">
        <v>1148</v>
      </c>
      <c r="C12978" s="16">
        <f t="shared" si="1212"/>
        <v>2022</v>
      </c>
      <c r="D12978" s="16">
        <f t="shared" si="1213"/>
        <v>5</v>
      </c>
      <c r="E12978" s="3" t="s">
        <v>20</v>
      </c>
      <c r="F12978" s="3" t="s">
        <v>12</v>
      </c>
      <c r="G12978" s="3" t="s">
        <v>13</v>
      </c>
      <c r="H12978" s="3" t="s">
        <v>2821</v>
      </c>
      <c r="I12978" s="3">
        <f t="shared" si="1214"/>
        <v>0</v>
      </c>
      <c r="J12978" s="3">
        <f t="shared" si="1214"/>
        <v>0</v>
      </c>
      <c r="K12978" s="3">
        <f t="shared" si="1214"/>
        <v>0</v>
      </c>
      <c r="L12978" s="3">
        <f t="shared" si="1215"/>
        <v>0</v>
      </c>
      <c r="M12978" s="3">
        <f t="shared" si="1216"/>
        <v>0</v>
      </c>
      <c r="N12978" s="3">
        <f t="shared" si="1217"/>
        <v>0</v>
      </c>
      <c r="O12978" s="3">
        <v>17116.5</v>
      </c>
      <c r="P12978" s="3">
        <v>35116.89</v>
      </c>
    </row>
    <row r="12979" spans="2:16" x14ac:dyDescent="0.15">
      <c r="B12979" s="5" t="s">
        <v>131</v>
      </c>
      <c r="C12979" s="16">
        <f t="shared" si="1212"/>
        <v>2022</v>
      </c>
      <c r="D12979" s="16">
        <f t="shared" si="1213"/>
        <v>1</v>
      </c>
      <c r="E12979" s="3" t="s">
        <v>20</v>
      </c>
      <c r="F12979" s="3" t="s">
        <v>12</v>
      </c>
      <c r="G12979" s="3" t="s">
        <v>13</v>
      </c>
      <c r="H12979" s="3" t="s">
        <v>2821</v>
      </c>
      <c r="I12979" s="3">
        <f t="shared" si="1214"/>
        <v>0</v>
      </c>
      <c r="J12979" s="3">
        <f t="shared" si="1214"/>
        <v>0</v>
      </c>
      <c r="K12979" s="3">
        <f t="shared" si="1214"/>
        <v>0</v>
      </c>
      <c r="L12979" s="3">
        <f t="shared" si="1215"/>
        <v>0</v>
      </c>
      <c r="M12979" s="3">
        <f t="shared" si="1216"/>
        <v>0</v>
      </c>
      <c r="N12979" s="3">
        <f t="shared" si="1217"/>
        <v>0</v>
      </c>
      <c r="O12979" s="3">
        <v>17060.7</v>
      </c>
      <c r="P12979" s="3">
        <v>51149.29</v>
      </c>
    </row>
    <row r="12980" spans="2:16" x14ac:dyDescent="0.15">
      <c r="B12980" s="5" t="s">
        <v>131</v>
      </c>
      <c r="C12980" s="16">
        <f t="shared" si="1212"/>
        <v>2022</v>
      </c>
      <c r="D12980" s="16">
        <f t="shared" si="1213"/>
        <v>1</v>
      </c>
      <c r="E12980" s="3" t="s">
        <v>20</v>
      </c>
      <c r="F12980" s="3" t="s">
        <v>12</v>
      </c>
      <c r="G12980" s="3" t="s">
        <v>13</v>
      </c>
      <c r="H12980" s="3" t="s">
        <v>2821</v>
      </c>
      <c r="I12980" s="3">
        <f t="shared" si="1214"/>
        <v>0</v>
      </c>
      <c r="J12980" s="3">
        <f t="shared" si="1214"/>
        <v>0</v>
      </c>
      <c r="K12980" s="3">
        <f t="shared" si="1214"/>
        <v>0</v>
      </c>
      <c r="L12980" s="3">
        <f t="shared" si="1215"/>
        <v>0</v>
      </c>
      <c r="M12980" s="3">
        <f t="shared" si="1216"/>
        <v>0</v>
      </c>
      <c r="N12980" s="3">
        <f t="shared" si="1217"/>
        <v>0</v>
      </c>
      <c r="O12980" s="3">
        <v>17060.7</v>
      </c>
      <c r="P12980" s="3">
        <v>51149.29</v>
      </c>
    </row>
    <row r="12981" spans="2:16" x14ac:dyDescent="0.15">
      <c r="B12981" s="5">
        <v>45379</v>
      </c>
      <c r="C12981" s="16">
        <f t="shared" si="1212"/>
        <v>2024</v>
      </c>
      <c r="D12981" s="16">
        <f t="shared" si="1213"/>
        <v>3</v>
      </c>
      <c r="E12981" s="3" t="s">
        <v>11</v>
      </c>
      <c r="F12981" s="3" t="s">
        <v>12</v>
      </c>
      <c r="G12981" s="3" t="s">
        <v>13</v>
      </c>
      <c r="H12981" s="3" t="s">
        <v>2816</v>
      </c>
      <c r="I12981" s="3">
        <f t="shared" si="1214"/>
        <v>0</v>
      </c>
      <c r="J12981" s="3">
        <f t="shared" si="1214"/>
        <v>0</v>
      </c>
      <c r="K12981" s="3">
        <f t="shared" si="1214"/>
        <v>0</v>
      </c>
      <c r="L12981" s="3">
        <f t="shared" si="1215"/>
        <v>0</v>
      </c>
      <c r="M12981" s="3">
        <f t="shared" si="1216"/>
        <v>0</v>
      </c>
      <c r="N12981" s="3">
        <f t="shared" si="1217"/>
        <v>0</v>
      </c>
      <c r="O12981" s="3">
        <v>19146.8</v>
      </c>
      <c r="P12981" s="3">
        <v>48531.58</v>
      </c>
    </row>
    <row r="12982" spans="2:16" x14ac:dyDescent="0.15">
      <c r="B12982" s="5" t="s">
        <v>24</v>
      </c>
      <c r="C12982" s="16">
        <f t="shared" si="1212"/>
        <v>2023</v>
      </c>
      <c r="D12982" s="16">
        <f t="shared" si="1213"/>
        <v>11</v>
      </c>
      <c r="E12982" s="3" t="s">
        <v>20</v>
      </c>
      <c r="F12982" s="3" t="s">
        <v>12</v>
      </c>
      <c r="G12982" s="3" t="s">
        <v>13</v>
      </c>
      <c r="H12982" s="3" t="s">
        <v>2819</v>
      </c>
      <c r="I12982" s="3">
        <f t="shared" si="1214"/>
        <v>0</v>
      </c>
      <c r="J12982" s="3">
        <f t="shared" si="1214"/>
        <v>0</v>
      </c>
      <c r="K12982" s="3">
        <f t="shared" si="1214"/>
        <v>0</v>
      </c>
      <c r="L12982" s="3">
        <f t="shared" si="1215"/>
        <v>0</v>
      </c>
      <c r="M12982" s="3">
        <f t="shared" si="1216"/>
        <v>0</v>
      </c>
      <c r="N12982" s="3">
        <f t="shared" si="1217"/>
        <v>0</v>
      </c>
      <c r="O12982" s="3">
        <v>19146.8</v>
      </c>
      <c r="P12982" s="3">
        <v>39785.71</v>
      </c>
    </row>
    <row r="12983" spans="2:16" x14ac:dyDescent="0.15">
      <c r="B12983" s="5" t="s">
        <v>186</v>
      </c>
      <c r="C12983" s="16">
        <f t="shared" si="1212"/>
        <v>2023</v>
      </c>
      <c r="D12983" s="16">
        <f t="shared" si="1213"/>
        <v>11</v>
      </c>
      <c r="E12983" s="3" t="s">
        <v>20</v>
      </c>
      <c r="F12983" s="3" t="s">
        <v>12</v>
      </c>
      <c r="G12983" s="3" t="s">
        <v>13</v>
      </c>
      <c r="H12983" s="3" t="s">
        <v>2819</v>
      </c>
      <c r="I12983" s="3">
        <f t="shared" si="1214"/>
        <v>0</v>
      </c>
      <c r="J12983" s="3">
        <f t="shared" si="1214"/>
        <v>0</v>
      </c>
      <c r="K12983" s="3">
        <f t="shared" si="1214"/>
        <v>0</v>
      </c>
      <c r="L12983" s="3">
        <f t="shared" si="1215"/>
        <v>0</v>
      </c>
      <c r="M12983" s="3">
        <f t="shared" si="1216"/>
        <v>0</v>
      </c>
      <c r="N12983" s="3">
        <f t="shared" si="1217"/>
        <v>0</v>
      </c>
      <c r="O12983" s="3">
        <v>18760.240000000002</v>
      </c>
      <c r="P12983" s="3">
        <v>38639.93</v>
      </c>
    </row>
    <row r="12984" spans="2:16" x14ac:dyDescent="0.15">
      <c r="B12984" s="5" t="s">
        <v>3112</v>
      </c>
      <c r="C12984" s="16">
        <f t="shared" si="1212"/>
        <v>2023</v>
      </c>
      <c r="D12984" s="16">
        <f t="shared" si="1213"/>
        <v>7</v>
      </c>
      <c r="E12984" s="3" t="s">
        <v>20</v>
      </c>
      <c r="F12984" s="3" t="s">
        <v>12</v>
      </c>
      <c r="G12984" s="3" t="s">
        <v>13</v>
      </c>
      <c r="H12984" s="3" t="s">
        <v>3113</v>
      </c>
      <c r="I12984" s="3">
        <f t="shared" si="1214"/>
        <v>0</v>
      </c>
      <c r="J12984" s="3">
        <f t="shared" si="1214"/>
        <v>0</v>
      </c>
      <c r="K12984" s="3">
        <f t="shared" si="1214"/>
        <v>0</v>
      </c>
      <c r="L12984" s="3">
        <f t="shared" si="1215"/>
        <v>0</v>
      </c>
      <c r="M12984" s="3">
        <f t="shared" si="1216"/>
        <v>0</v>
      </c>
      <c r="N12984" s="3">
        <f t="shared" si="1217"/>
        <v>0</v>
      </c>
      <c r="O12984" s="3">
        <v>16922.8</v>
      </c>
      <c r="P12984" s="3">
        <v>34693.82</v>
      </c>
    </row>
    <row r="12985" spans="2:16" x14ac:dyDescent="0.15">
      <c r="B12985" s="5" t="s">
        <v>340</v>
      </c>
      <c r="C12985" s="16">
        <f t="shared" si="1212"/>
        <v>2021</v>
      </c>
      <c r="D12985" s="16">
        <f t="shared" si="1213"/>
        <v>2</v>
      </c>
      <c r="E12985" s="3" t="s">
        <v>20</v>
      </c>
      <c r="F12985" s="3" t="s">
        <v>12</v>
      </c>
      <c r="G12985" s="3" t="s">
        <v>13</v>
      </c>
      <c r="H12985" s="3" t="s">
        <v>3011</v>
      </c>
      <c r="I12985" s="3">
        <f t="shared" si="1214"/>
        <v>0</v>
      </c>
      <c r="J12985" s="3">
        <f t="shared" si="1214"/>
        <v>0</v>
      </c>
      <c r="K12985" s="3">
        <f t="shared" si="1214"/>
        <v>0</v>
      </c>
      <c r="L12985" s="3">
        <f t="shared" si="1215"/>
        <v>0</v>
      </c>
      <c r="M12985" s="3">
        <f t="shared" si="1216"/>
        <v>0</v>
      </c>
      <c r="N12985" s="3">
        <f t="shared" si="1217"/>
        <v>0</v>
      </c>
      <c r="O12985" s="3">
        <v>17878.400000000001</v>
      </c>
      <c r="P12985" s="3">
        <v>21047.4</v>
      </c>
    </row>
    <row r="12986" spans="2:16" x14ac:dyDescent="0.15">
      <c r="B12986" s="5" t="s">
        <v>700</v>
      </c>
      <c r="C12986" s="16">
        <f t="shared" si="1212"/>
        <v>2021</v>
      </c>
      <c r="D12986" s="16">
        <f t="shared" si="1213"/>
        <v>7</v>
      </c>
      <c r="E12986" s="3" t="s">
        <v>20</v>
      </c>
      <c r="F12986" s="3" t="s">
        <v>12</v>
      </c>
      <c r="G12986" s="3" t="s">
        <v>13</v>
      </c>
      <c r="H12986" s="3" t="s">
        <v>2814</v>
      </c>
      <c r="I12986" s="3">
        <f t="shared" si="1214"/>
        <v>0</v>
      </c>
      <c r="J12986" s="3">
        <f t="shared" si="1214"/>
        <v>0</v>
      </c>
      <c r="K12986" s="3">
        <f t="shared" si="1214"/>
        <v>0</v>
      </c>
      <c r="L12986" s="3">
        <f t="shared" si="1215"/>
        <v>0</v>
      </c>
      <c r="M12986" s="3">
        <f t="shared" si="1216"/>
        <v>0</v>
      </c>
      <c r="N12986" s="3">
        <f t="shared" si="1217"/>
        <v>0</v>
      </c>
      <c r="O12986" s="3">
        <v>19170.96</v>
      </c>
      <c r="P12986" s="3">
        <v>37951.620000000003</v>
      </c>
    </row>
    <row r="12987" spans="2:16" x14ac:dyDescent="0.15">
      <c r="B12987" s="5" t="s">
        <v>1344</v>
      </c>
      <c r="C12987" s="16">
        <f t="shared" si="1212"/>
        <v>2021</v>
      </c>
      <c r="D12987" s="16">
        <f t="shared" si="1213"/>
        <v>5</v>
      </c>
      <c r="E12987" s="3" t="s">
        <v>20</v>
      </c>
      <c r="F12987" s="3" t="s">
        <v>12</v>
      </c>
      <c r="G12987" s="3" t="s">
        <v>13</v>
      </c>
      <c r="H12987" s="3" t="s">
        <v>2814</v>
      </c>
      <c r="I12987" s="3">
        <f t="shared" si="1214"/>
        <v>0</v>
      </c>
      <c r="J12987" s="3">
        <f t="shared" si="1214"/>
        <v>0</v>
      </c>
      <c r="K12987" s="3">
        <f t="shared" si="1214"/>
        <v>0</v>
      </c>
      <c r="L12987" s="3">
        <f t="shared" si="1215"/>
        <v>0</v>
      </c>
      <c r="M12987" s="3">
        <f t="shared" si="1216"/>
        <v>0</v>
      </c>
      <c r="N12987" s="3">
        <f t="shared" si="1217"/>
        <v>0</v>
      </c>
      <c r="O12987" s="3">
        <v>19146.8</v>
      </c>
      <c r="P12987" s="3">
        <v>16642.5</v>
      </c>
    </row>
    <row r="12988" spans="2:16" x14ac:dyDescent="0.15">
      <c r="B12988" s="5" t="s">
        <v>670</v>
      </c>
      <c r="C12988" s="16">
        <f t="shared" si="1212"/>
        <v>2021</v>
      </c>
      <c r="D12988" s="16">
        <f t="shared" si="1213"/>
        <v>4</v>
      </c>
      <c r="E12988" s="3" t="s">
        <v>20</v>
      </c>
      <c r="F12988" s="3" t="s">
        <v>12</v>
      </c>
      <c r="G12988" s="3" t="s">
        <v>13</v>
      </c>
      <c r="H12988" s="3" t="s">
        <v>2814</v>
      </c>
      <c r="I12988" s="3">
        <f t="shared" si="1214"/>
        <v>0</v>
      </c>
      <c r="J12988" s="3">
        <f t="shared" si="1214"/>
        <v>0</v>
      </c>
      <c r="K12988" s="3">
        <f t="shared" si="1214"/>
        <v>0</v>
      </c>
      <c r="L12988" s="3">
        <f t="shared" si="1215"/>
        <v>0</v>
      </c>
      <c r="M12988" s="3">
        <f t="shared" si="1216"/>
        <v>0</v>
      </c>
      <c r="N12988" s="3">
        <f t="shared" si="1217"/>
        <v>0</v>
      </c>
      <c r="O12988" s="3">
        <v>16932.72</v>
      </c>
      <c r="P12988" s="3">
        <v>19529.6899999999</v>
      </c>
    </row>
    <row r="12989" spans="2:16" x14ac:dyDescent="0.15">
      <c r="B12989" s="5" t="s">
        <v>828</v>
      </c>
      <c r="C12989" s="16">
        <f t="shared" si="1212"/>
        <v>2021</v>
      </c>
      <c r="D12989" s="16">
        <f t="shared" si="1213"/>
        <v>5</v>
      </c>
      <c r="E12989" s="3" t="s">
        <v>20</v>
      </c>
      <c r="F12989" s="3" t="s">
        <v>12</v>
      </c>
      <c r="G12989" s="3" t="s">
        <v>13</v>
      </c>
      <c r="H12989" s="3" t="s">
        <v>2800</v>
      </c>
      <c r="I12989" s="3">
        <f t="shared" si="1214"/>
        <v>0</v>
      </c>
      <c r="J12989" s="3">
        <f t="shared" si="1214"/>
        <v>0</v>
      </c>
      <c r="K12989" s="3">
        <f t="shared" si="1214"/>
        <v>0</v>
      </c>
      <c r="L12989" s="3">
        <f t="shared" si="1215"/>
        <v>0</v>
      </c>
      <c r="M12989" s="3">
        <f t="shared" si="1216"/>
        <v>0</v>
      </c>
      <c r="N12989" s="3">
        <f t="shared" si="1217"/>
        <v>0</v>
      </c>
      <c r="O12989" s="3">
        <v>19291.7599999999</v>
      </c>
      <c r="P12989" s="3">
        <v>16768.5</v>
      </c>
    </row>
    <row r="12990" spans="2:16" x14ac:dyDescent="0.15">
      <c r="B12990" s="5" t="s">
        <v>593</v>
      </c>
      <c r="C12990" s="16">
        <f t="shared" si="1212"/>
        <v>2023</v>
      </c>
      <c r="D12990" s="16">
        <f t="shared" si="1213"/>
        <v>7</v>
      </c>
      <c r="E12990" s="3" t="s">
        <v>20</v>
      </c>
      <c r="F12990" s="3" t="s">
        <v>12</v>
      </c>
      <c r="G12990" s="3" t="s">
        <v>13</v>
      </c>
      <c r="H12990" s="3" t="s">
        <v>2759</v>
      </c>
      <c r="I12990" s="3">
        <f t="shared" si="1214"/>
        <v>0</v>
      </c>
      <c r="J12990" s="3">
        <f t="shared" si="1214"/>
        <v>0</v>
      </c>
      <c r="K12990" s="3">
        <f t="shared" si="1214"/>
        <v>0</v>
      </c>
      <c r="L12990" s="3">
        <f t="shared" si="1215"/>
        <v>0</v>
      </c>
      <c r="M12990" s="3">
        <f t="shared" si="1216"/>
        <v>0</v>
      </c>
      <c r="N12990" s="3">
        <f t="shared" si="1217"/>
        <v>0</v>
      </c>
      <c r="O12990" s="3">
        <v>19320</v>
      </c>
      <c r="P12990" s="3">
        <v>67233.600000000006</v>
      </c>
    </row>
    <row r="12991" spans="2:16" x14ac:dyDescent="0.15">
      <c r="B12991" s="5" t="s">
        <v>1758</v>
      </c>
      <c r="C12991" s="16">
        <f t="shared" si="1212"/>
        <v>2021</v>
      </c>
      <c r="D12991" s="16">
        <f t="shared" si="1213"/>
        <v>7</v>
      </c>
      <c r="E12991" s="3" t="s">
        <v>20</v>
      </c>
      <c r="F12991" s="3" t="s">
        <v>12</v>
      </c>
      <c r="G12991" s="3" t="s">
        <v>13</v>
      </c>
      <c r="H12991" s="3" t="s">
        <v>7720</v>
      </c>
      <c r="I12991" s="3">
        <f t="shared" si="1214"/>
        <v>0</v>
      </c>
      <c r="J12991" s="3">
        <f t="shared" si="1214"/>
        <v>0</v>
      </c>
      <c r="K12991" s="3">
        <f t="shared" si="1214"/>
        <v>0</v>
      </c>
      <c r="L12991" s="3">
        <f t="shared" si="1215"/>
        <v>0</v>
      </c>
      <c r="M12991" s="3">
        <f t="shared" si="1216"/>
        <v>0</v>
      </c>
      <c r="N12991" s="3">
        <f t="shared" si="1217"/>
        <v>0</v>
      </c>
      <c r="O12991" s="3">
        <v>2.12</v>
      </c>
      <c r="P12991" s="3">
        <v>57.71</v>
      </c>
    </row>
    <row r="12992" spans="2:16" x14ac:dyDescent="0.15">
      <c r="B12992" s="5" t="s">
        <v>337</v>
      </c>
      <c r="C12992" s="16">
        <f t="shared" si="1212"/>
        <v>2021</v>
      </c>
      <c r="D12992" s="16">
        <f t="shared" si="1213"/>
        <v>7</v>
      </c>
      <c r="E12992" s="3" t="s">
        <v>20</v>
      </c>
      <c r="F12992" s="3" t="s">
        <v>12</v>
      </c>
      <c r="G12992" s="3" t="s">
        <v>13</v>
      </c>
      <c r="H12992" s="3" t="s">
        <v>3636</v>
      </c>
      <c r="I12992" s="3">
        <f t="shared" si="1214"/>
        <v>0</v>
      </c>
      <c r="J12992" s="3">
        <f t="shared" si="1214"/>
        <v>0</v>
      </c>
      <c r="K12992" s="3">
        <f t="shared" si="1214"/>
        <v>0</v>
      </c>
      <c r="L12992" s="3">
        <f t="shared" si="1215"/>
        <v>0</v>
      </c>
      <c r="M12992" s="3">
        <f t="shared" si="1216"/>
        <v>0</v>
      </c>
      <c r="N12992" s="3">
        <f t="shared" si="1217"/>
        <v>0</v>
      </c>
      <c r="O12992" s="3">
        <v>12211.2</v>
      </c>
      <c r="P12992" s="3">
        <v>41656.14</v>
      </c>
    </row>
    <row r="12993" spans="2:16" x14ac:dyDescent="0.15">
      <c r="B12993" s="5" t="s">
        <v>933</v>
      </c>
      <c r="C12993" s="16">
        <f t="shared" si="1212"/>
        <v>2021</v>
      </c>
      <c r="D12993" s="16">
        <f t="shared" si="1213"/>
        <v>4</v>
      </c>
      <c r="E12993" s="3" t="s">
        <v>20</v>
      </c>
      <c r="F12993" s="3" t="s">
        <v>12</v>
      </c>
      <c r="G12993" s="3" t="s">
        <v>13</v>
      </c>
      <c r="H12993" s="3" t="s">
        <v>3636</v>
      </c>
      <c r="I12993" s="3">
        <f t="shared" si="1214"/>
        <v>0</v>
      </c>
      <c r="J12993" s="3">
        <f t="shared" si="1214"/>
        <v>0</v>
      </c>
      <c r="K12993" s="3">
        <f t="shared" si="1214"/>
        <v>0</v>
      </c>
      <c r="L12993" s="3">
        <f t="shared" si="1215"/>
        <v>0</v>
      </c>
      <c r="M12993" s="3">
        <f t="shared" si="1216"/>
        <v>0</v>
      </c>
      <c r="N12993" s="3">
        <f t="shared" si="1217"/>
        <v>0</v>
      </c>
      <c r="O12993" s="3">
        <v>12211.2</v>
      </c>
      <c r="P12993" s="3">
        <v>41408</v>
      </c>
    </row>
    <row r="12994" spans="2:16" x14ac:dyDescent="0.15">
      <c r="B12994" s="5" t="s">
        <v>1172</v>
      </c>
      <c r="C12994" s="16">
        <f t="shared" si="1212"/>
        <v>2021</v>
      </c>
      <c r="D12994" s="16">
        <f t="shared" si="1213"/>
        <v>3</v>
      </c>
      <c r="E12994" s="3" t="s">
        <v>20</v>
      </c>
      <c r="F12994" s="3" t="s">
        <v>12</v>
      </c>
      <c r="G12994" s="3" t="s">
        <v>13</v>
      </c>
      <c r="H12994" s="3" t="s">
        <v>3636</v>
      </c>
      <c r="I12994" s="3">
        <f t="shared" si="1214"/>
        <v>0</v>
      </c>
      <c r="J12994" s="3">
        <f t="shared" si="1214"/>
        <v>0</v>
      </c>
      <c r="K12994" s="3">
        <f t="shared" si="1214"/>
        <v>0</v>
      </c>
      <c r="L12994" s="3">
        <f t="shared" si="1215"/>
        <v>0</v>
      </c>
      <c r="M12994" s="3">
        <f t="shared" si="1216"/>
        <v>0</v>
      </c>
      <c r="N12994" s="3">
        <f t="shared" si="1217"/>
        <v>0</v>
      </c>
      <c r="O12994" s="3">
        <v>12211.2</v>
      </c>
      <c r="P12994" s="3">
        <v>41094.46</v>
      </c>
    </row>
    <row r="12995" spans="2:16" x14ac:dyDescent="0.15">
      <c r="B12995" s="5" t="s">
        <v>1758</v>
      </c>
      <c r="C12995" s="16">
        <f t="shared" si="1212"/>
        <v>2021</v>
      </c>
      <c r="D12995" s="16">
        <f t="shared" si="1213"/>
        <v>7</v>
      </c>
      <c r="E12995" s="3" t="s">
        <v>20</v>
      </c>
      <c r="F12995" s="3" t="s">
        <v>12</v>
      </c>
      <c r="G12995" s="3" t="s">
        <v>13</v>
      </c>
      <c r="H12995" s="3" t="s">
        <v>1916</v>
      </c>
      <c r="I12995" s="3">
        <f t="shared" si="1214"/>
        <v>0</v>
      </c>
      <c r="J12995" s="3">
        <f t="shared" si="1214"/>
        <v>0</v>
      </c>
      <c r="K12995" s="3">
        <f t="shared" si="1214"/>
        <v>0</v>
      </c>
      <c r="L12995" s="3">
        <f t="shared" si="1215"/>
        <v>0</v>
      </c>
      <c r="M12995" s="3">
        <f t="shared" si="1216"/>
        <v>0</v>
      </c>
      <c r="N12995" s="3">
        <f t="shared" si="1217"/>
        <v>0</v>
      </c>
      <c r="O12995" s="3">
        <v>24422.400000000001</v>
      </c>
      <c r="P12995" s="3">
        <v>81943.039999999906</v>
      </c>
    </row>
    <row r="12996" spans="2:16" x14ac:dyDescent="0.15">
      <c r="B12996" s="5" t="s">
        <v>485</v>
      </c>
      <c r="C12996" s="16">
        <f t="shared" ref="C12996:C13059" si="1218">YEAR(B12996)</f>
        <v>2021</v>
      </c>
      <c r="D12996" s="16">
        <f t="shared" ref="D12996:D13059" si="1219">MONTH(B12996)</f>
        <v>4</v>
      </c>
      <c r="E12996" s="3" t="s">
        <v>20</v>
      </c>
      <c r="F12996" s="3" t="s">
        <v>12</v>
      </c>
      <c r="G12996" s="3" t="s">
        <v>13</v>
      </c>
      <c r="H12996" s="3" t="s">
        <v>2862</v>
      </c>
      <c r="I12996" s="3">
        <f t="shared" ref="I12996:K13059" si="1220">MIN(1,IFERROR(SEARCH(I$2,$H12996),0))</f>
        <v>0</v>
      </c>
      <c r="J12996" s="3">
        <f t="shared" si="1220"/>
        <v>0</v>
      </c>
      <c r="K12996" s="3">
        <f t="shared" si="1220"/>
        <v>0</v>
      </c>
      <c r="L12996" s="3">
        <f t="shared" ref="L12996:L13059" si="1221">IF(I12996*J12996=1,"Гороховый изолят",IF(I12996*K12996=1,"Гороховый концентрат",0))</f>
        <v>0</v>
      </c>
      <c r="M12996" s="3">
        <f t="shared" ref="M12996:M13059" si="1222">$I12996*J12996</f>
        <v>0</v>
      </c>
      <c r="N12996" s="3">
        <f t="shared" ref="N12996:N13059" si="1223">$I12996*K12996</f>
        <v>0</v>
      </c>
      <c r="O12996" s="3">
        <v>18849.5</v>
      </c>
      <c r="P12996" s="3">
        <v>49228.61</v>
      </c>
    </row>
    <row r="12997" spans="2:16" x14ac:dyDescent="0.15">
      <c r="B12997" s="5" t="s">
        <v>1014</v>
      </c>
      <c r="C12997" s="16">
        <f t="shared" si="1218"/>
        <v>2021</v>
      </c>
      <c r="D12997" s="16">
        <f t="shared" si="1219"/>
        <v>7</v>
      </c>
      <c r="E12997" s="3" t="s">
        <v>20</v>
      </c>
      <c r="F12997" s="3" t="s">
        <v>12</v>
      </c>
      <c r="G12997" s="3" t="s">
        <v>13</v>
      </c>
      <c r="H12997" s="3" t="s">
        <v>2813</v>
      </c>
      <c r="I12997" s="3">
        <f t="shared" si="1220"/>
        <v>0</v>
      </c>
      <c r="J12997" s="3">
        <f t="shared" si="1220"/>
        <v>0</v>
      </c>
      <c r="K12997" s="3">
        <f t="shared" si="1220"/>
        <v>0</v>
      </c>
      <c r="L12997" s="3">
        <f t="shared" si="1221"/>
        <v>0</v>
      </c>
      <c r="M12997" s="3">
        <f t="shared" si="1222"/>
        <v>0</v>
      </c>
      <c r="N12997" s="3">
        <f t="shared" si="1223"/>
        <v>0</v>
      </c>
      <c r="O12997" s="3">
        <v>19176</v>
      </c>
      <c r="P12997" s="3">
        <v>58486.8</v>
      </c>
    </row>
    <row r="12998" spans="2:16" x14ac:dyDescent="0.15">
      <c r="B12998" s="5" t="s">
        <v>724</v>
      </c>
      <c r="C12998" s="16">
        <f t="shared" si="1218"/>
        <v>2023</v>
      </c>
      <c r="D12998" s="16">
        <f t="shared" si="1219"/>
        <v>7</v>
      </c>
      <c r="E12998" s="3" t="s">
        <v>20</v>
      </c>
      <c r="F12998" s="3" t="s">
        <v>12</v>
      </c>
      <c r="G12998" s="3" t="s">
        <v>13</v>
      </c>
      <c r="H12998" s="3" t="s">
        <v>2758</v>
      </c>
      <c r="I12998" s="3">
        <f t="shared" si="1220"/>
        <v>0</v>
      </c>
      <c r="J12998" s="3">
        <f t="shared" si="1220"/>
        <v>0</v>
      </c>
      <c r="K12998" s="3">
        <f t="shared" si="1220"/>
        <v>0</v>
      </c>
      <c r="L12998" s="3">
        <f t="shared" si="1221"/>
        <v>0</v>
      </c>
      <c r="M12998" s="3">
        <f t="shared" si="1222"/>
        <v>0</v>
      </c>
      <c r="N12998" s="3">
        <f t="shared" si="1223"/>
        <v>0</v>
      </c>
      <c r="O12998" s="3">
        <v>19320</v>
      </c>
      <c r="P12998" s="3">
        <v>67233.600000000006</v>
      </c>
    </row>
    <row r="12999" spans="2:16" x14ac:dyDescent="0.15">
      <c r="B12999" s="5" t="s">
        <v>143</v>
      </c>
      <c r="C12999" s="16">
        <f t="shared" si="1218"/>
        <v>2022</v>
      </c>
      <c r="D12999" s="16">
        <f t="shared" si="1219"/>
        <v>7</v>
      </c>
      <c r="E12999" s="3" t="s">
        <v>20</v>
      </c>
      <c r="F12999" s="3" t="s">
        <v>12</v>
      </c>
      <c r="G12999" s="3" t="s">
        <v>13</v>
      </c>
      <c r="H12999" s="3" t="s">
        <v>2757</v>
      </c>
      <c r="I12999" s="3">
        <f t="shared" si="1220"/>
        <v>0</v>
      </c>
      <c r="J12999" s="3">
        <f t="shared" si="1220"/>
        <v>0</v>
      </c>
      <c r="K12999" s="3">
        <f t="shared" si="1220"/>
        <v>0</v>
      </c>
      <c r="L12999" s="3">
        <f t="shared" si="1221"/>
        <v>0</v>
      </c>
      <c r="M12999" s="3">
        <f t="shared" si="1222"/>
        <v>0</v>
      </c>
      <c r="N12999" s="3">
        <f t="shared" si="1223"/>
        <v>0</v>
      </c>
      <c r="O12999" s="3">
        <v>19320</v>
      </c>
      <c r="P12999" s="3">
        <v>67620</v>
      </c>
    </row>
    <row r="13000" spans="2:16" x14ac:dyDescent="0.15">
      <c r="B13000" s="5" t="s">
        <v>2625</v>
      </c>
      <c r="C13000" s="16">
        <f t="shared" si="1218"/>
        <v>2020</v>
      </c>
      <c r="D13000" s="16">
        <f t="shared" si="1219"/>
        <v>5</v>
      </c>
      <c r="E13000" s="3" t="s">
        <v>20</v>
      </c>
      <c r="F13000" s="3" t="s">
        <v>12</v>
      </c>
      <c r="G13000" s="3" t="s">
        <v>13</v>
      </c>
      <c r="H13000" s="3" t="s">
        <v>3284</v>
      </c>
      <c r="I13000" s="3">
        <f t="shared" si="1220"/>
        <v>0</v>
      </c>
      <c r="J13000" s="3">
        <f t="shared" si="1220"/>
        <v>0</v>
      </c>
      <c r="K13000" s="3">
        <f t="shared" si="1220"/>
        <v>0</v>
      </c>
      <c r="L13000" s="3">
        <f t="shared" si="1221"/>
        <v>0</v>
      </c>
      <c r="M13000" s="3">
        <f t="shared" si="1222"/>
        <v>0</v>
      </c>
      <c r="N13000" s="3">
        <f t="shared" si="1223"/>
        <v>0</v>
      </c>
      <c r="O13000" s="3">
        <v>15821.2</v>
      </c>
      <c r="P13000" s="3">
        <v>13609.37</v>
      </c>
    </row>
    <row r="13001" spans="2:16" x14ac:dyDescent="0.15">
      <c r="B13001" s="5" t="s">
        <v>896</v>
      </c>
      <c r="C13001" s="16">
        <f t="shared" si="1218"/>
        <v>2020</v>
      </c>
      <c r="D13001" s="16">
        <f t="shared" si="1219"/>
        <v>6</v>
      </c>
      <c r="E13001" s="3" t="s">
        <v>20</v>
      </c>
      <c r="F13001" s="3" t="s">
        <v>12</v>
      </c>
      <c r="G13001" s="3" t="s">
        <v>13</v>
      </c>
      <c r="H13001" s="3" t="s">
        <v>3182</v>
      </c>
      <c r="I13001" s="3">
        <f t="shared" si="1220"/>
        <v>0</v>
      </c>
      <c r="J13001" s="3">
        <f t="shared" si="1220"/>
        <v>0</v>
      </c>
      <c r="K13001" s="3">
        <f t="shared" si="1220"/>
        <v>0</v>
      </c>
      <c r="L13001" s="3">
        <f t="shared" si="1221"/>
        <v>0</v>
      </c>
      <c r="M13001" s="3">
        <f t="shared" si="1222"/>
        <v>0</v>
      </c>
      <c r="N13001" s="3">
        <f t="shared" si="1223"/>
        <v>0</v>
      </c>
      <c r="O13001" s="3">
        <v>16377.2</v>
      </c>
      <c r="P13001" s="3">
        <v>14086.08</v>
      </c>
    </row>
    <row r="13002" spans="2:16" x14ac:dyDescent="0.15">
      <c r="B13002" s="5" t="s">
        <v>971</v>
      </c>
      <c r="C13002" s="16">
        <f t="shared" si="1218"/>
        <v>2020</v>
      </c>
      <c r="D13002" s="16">
        <f t="shared" si="1219"/>
        <v>11</v>
      </c>
      <c r="E13002" s="3" t="s">
        <v>20</v>
      </c>
      <c r="F13002" s="3" t="s">
        <v>12</v>
      </c>
      <c r="G13002" s="3" t="s">
        <v>13</v>
      </c>
      <c r="H13002" s="3" t="s">
        <v>3194</v>
      </c>
      <c r="I13002" s="3">
        <f t="shared" si="1220"/>
        <v>0</v>
      </c>
      <c r="J13002" s="3">
        <f t="shared" si="1220"/>
        <v>0</v>
      </c>
      <c r="K13002" s="3">
        <f t="shared" si="1220"/>
        <v>0</v>
      </c>
      <c r="L13002" s="3">
        <f t="shared" si="1221"/>
        <v>0</v>
      </c>
      <c r="M13002" s="3">
        <f t="shared" si="1222"/>
        <v>0</v>
      </c>
      <c r="N13002" s="3">
        <f t="shared" si="1223"/>
        <v>0</v>
      </c>
      <c r="O13002" s="3">
        <v>16266</v>
      </c>
      <c r="P13002" s="3">
        <v>13991.22</v>
      </c>
    </row>
    <row r="13003" spans="2:16" x14ac:dyDescent="0.15">
      <c r="B13003" s="5" t="s">
        <v>628</v>
      </c>
      <c r="C13003" s="16">
        <f t="shared" si="1218"/>
        <v>2020</v>
      </c>
      <c r="D13003" s="16">
        <f t="shared" si="1219"/>
        <v>11</v>
      </c>
      <c r="E13003" s="3" t="s">
        <v>20</v>
      </c>
      <c r="F13003" s="3" t="s">
        <v>12</v>
      </c>
      <c r="G13003" s="3" t="s">
        <v>13</v>
      </c>
      <c r="H13003" s="3" t="s">
        <v>3194</v>
      </c>
      <c r="I13003" s="3">
        <f t="shared" si="1220"/>
        <v>0</v>
      </c>
      <c r="J13003" s="3">
        <f t="shared" si="1220"/>
        <v>0</v>
      </c>
      <c r="K13003" s="3">
        <f t="shared" si="1220"/>
        <v>0</v>
      </c>
      <c r="L13003" s="3">
        <f t="shared" si="1221"/>
        <v>0</v>
      </c>
      <c r="M13003" s="3">
        <f t="shared" si="1222"/>
        <v>0</v>
      </c>
      <c r="N13003" s="3">
        <f t="shared" si="1223"/>
        <v>0</v>
      </c>
      <c r="O13003" s="3">
        <v>16099.2</v>
      </c>
      <c r="P13003" s="3">
        <v>13861.89</v>
      </c>
    </row>
    <row r="13004" spans="2:16" x14ac:dyDescent="0.15">
      <c r="B13004" s="5" t="s">
        <v>423</v>
      </c>
      <c r="C13004" s="16">
        <f t="shared" si="1218"/>
        <v>2020</v>
      </c>
      <c r="D13004" s="16">
        <f t="shared" si="1219"/>
        <v>9</v>
      </c>
      <c r="E13004" s="3" t="s">
        <v>20</v>
      </c>
      <c r="F13004" s="3" t="s">
        <v>12</v>
      </c>
      <c r="G13004" s="3" t="s">
        <v>13</v>
      </c>
      <c r="H13004" s="3" t="s">
        <v>3194</v>
      </c>
      <c r="I13004" s="3">
        <f t="shared" si="1220"/>
        <v>0</v>
      </c>
      <c r="J13004" s="3">
        <f t="shared" si="1220"/>
        <v>0</v>
      </c>
      <c r="K13004" s="3">
        <f t="shared" si="1220"/>
        <v>0</v>
      </c>
      <c r="L13004" s="3">
        <f t="shared" si="1221"/>
        <v>0</v>
      </c>
      <c r="M13004" s="3">
        <f t="shared" si="1222"/>
        <v>0</v>
      </c>
      <c r="N13004" s="3">
        <f t="shared" si="1223"/>
        <v>0</v>
      </c>
      <c r="O13004" s="3">
        <v>14974.9</v>
      </c>
      <c r="P13004" s="3">
        <v>12883.36</v>
      </c>
    </row>
    <row r="13005" spans="2:16" x14ac:dyDescent="0.15">
      <c r="B13005" s="5" t="s">
        <v>574</v>
      </c>
      <c r="C13005" s="16">
        <f t="shared" si="1218"/>
        <v>2020</v>
      </c>
      <c r="D13005" s="16">
        <f t="shared" si="1219"/>
        <v>3</v>
      </c>
      <c r="E13005" s="3" t="s">
        <v>20</v>
      </c>
      <c r="F13005" s="3" t="s">
        <v>12</v>
      </c>
      <c r="G13005" s="3" t="s">
        <v>13</v>
      </c>
      <c r="H13005" s="3" t="s">
        <v>3406</v>
      </c>
      <c r="I13005" s="3">
        <f t="shared" si="1220"/>
        <v>0</v>
      </c>
      <c r="J13005" s="3">
        <f t="shared" si="1220"/>
        <v>0</v>
      </c>
      <c r="K13005" s="3">
        <f t="shared" si="1220"/>
        <v>0</v>
      </c>
      <c r="L13005" s="3">
        <f t="shared" si="1221"/>
        <v>0</v>
      </c>
      <c r="M13005" s="3">
        <f t="shared" si="1222"/>
        <v>0</v>
      </c>
      <c r="N13005" s="3">
        <f t="shared" si="1223"/>
        <v>0</v>
      </c>
      <c r="O13005" s="3">
        <v>14550</v>
      </c>
      <c r="P13005" s="3">
        <v>37891.24</v>
      </c>
    </row>
    <row r="13006" spans="2:16" x14ac:dyDescent="0.15">
      <c r="B13006" s="5" t="s">
        <v>832</v>
      </c>
      <c r="C13006" s="16">
        <f t="shared" si="1218"/>
        <v>2020</v>
      </c>
      <c r="D13006" s="16">
        <f t="shared" si="1219"/>
        <v>8</v>
      </c>
      <c r="E13006" s="3" t="s">
        <v>20</v>
      </c>
      <c r="F13006" s="3" t="s">
        <v>12</v>
      </c>
      <c r="G13006" s="3" t="s">
        <v>13</v>
      </c>
      <c r="H13006" s="3" t="s">
        <v>3784</v>
      </c>
      <c r="I13006" s="3">
        <f t="shared" si="1220"/>
        <v>0</v>
      </c>
      <c r="J13006" s="3">
        <f t="shared" si="1220"/>
        <v>0</v>
      </c>
      <c r="K13006" s="3">
        <f t="shared" si="1220"/>
        <v>0</v>
      </c>
      <c r="L13006" s="3">
        <f t="shared" si="1221"/>
        <v>0</v>
      </c>
      <c r="M13006" s="3">
        <f t="shared" si="1222"/>
        <v>0</v>
      </c>
      <c r="N13006" s="3">
        <f t="shared" si="1223"/>
        <v>0</v>
      </c>
      <c r="O13006" s="3">
        <v>10990</v>
      </c>
      <c r="P13006" s="3">
        <v>27237.599999999999</v>
      </c>
    </row>
    <row r="13007" spans="2:16" x14ac:dyDescent="0.15">
      <c r="B13007" s="5" t="s">
        <v>2546</v>
      </c>
      <c r="C13007" s="16">
        <f t="shared" si="1218"/>
        <v>2020</v>
      </c>
      <c r="D13007" s="16">
        <f t="shared" si="1219"/>
        <v>12</v>
      </c>
      <c r="E13007" s="3" t="s">
        <v>20</v>
      </c>
      <c r="F13007" s="3" t="s">
        <v>12</v>
      </c>
      <c r="G13007" s="3" t="s">
        <v>13</v>
      </c>
      <c r="H13007" s="3" t="s">
        <v>3638</v>
      </c>
      <c r="I13007" s="3">
        <f t="shared" si="1220"/>
        <v>0</v>
      </c>
      <c r="J13007" s="3">
        <f t="shared" si="1220"/>
        <v>0</v>
      </c>
      <c r="K13007" s="3">
        <f t="shared" si="1220"/>
        <v>0</v>
      </c>
      <c r="L13007" s="3">
        <f t="shared" si="1221"/>
        <v>0</v>
      </c>
      <c r="M13007" s="3">
        <f t="shared" si="1222"/>
        <v>0</v>
      </c>
      <c r="N13007" s="3">
        <f t="shared" si="1223"/>
        <v>0</v>
      </c>
      <c r="O13007" s="3">
        <v>12211.2</v>
      </c>
      <c r="P13007" s="3">
        <v>32064.12</v>
      </c>
    </row>
    <row r="13008" spans="2:16" x14ac:dyDescent="0.15">
      <c r="B13008" s="5" t="s">
        <v>1176</v>
      </c>
      <c r="C13008" s="16">
        <f t="shared" si="1218"/>
        <v>2020</v>
      </c>
      <c r="D13008" s="16">
        <f t="shared" si="1219"/>
        <v>10</v>
      </c>
      <c r="E13008" s="3" t="s">
        <v>20</v>
      </c>
      <c r="F13008" s="3" t="s">
        <v>12</v>
      </c>
      <c r="G13008" s="3" t="s">
        <v>13</v>
      </c>
      <c r="H13008" s="3" t="s">
        <v>3638</v>
      </c>
      <c r="I13008" s="3">
        <f t="shared" si="1220"/>
        <v>0</v>
      </c>
      <c r="J13008" s="3">
        <f t="shared" si="1220"/>
        <v>0</v>
      </c>
      <c r="K13008" s="3">
        <f t="shared" si="1220"/>
        <v>0</v>
      </c>
      <c r="L13008" s="3">
        <f t="shared" si="1221"/>
        <v>0</v>
      </c>
      <c r="M13008" s="3">
        <f t="shared" si="1222"/>
        <v>0</v>
      </c>
      <c r="N13008" s="3">
        <f t="shared" si="1223"/>
        <v>0</v>
      </c>
      <c r="O13008" s="3">
        <v>12211.2</v>
      </c>
      <c r="P13008" s="3">
        <v>30873.51</v>
      </c>
    </row>
    <row r="13009" spans="2:16" x14ac:dyDescent="0.15">
      <c r="B13009" s="5" t="s">
        <v>1310</v>
      </c>
      <c r="C13009" s="16">
        <f t="shared" si="1218"/>
        <v>2020</v>
      </c>
      <c r="D13009" s="16">
        <f t="shared" si="1219"/>
        <v>7</v>
      </c>
      <c r="E13009" s="3" t="s">
        <v>20</v>
      </c>
      <c r="F13009" s="3" t="s">
        <v>12</v>
      </c>
      <c r="G13009" s="3" t="s">
        <v>13</v>
      </c>
      <c r="H13009" s="3" t="s">
        <v>3638</v>
      </c>
      <c r="I13009" s="3">
        <f t="shared" si="1220"/>
        <v>0</v>
      </c>
      <c r="J13009" s="3">
        <f t="shared" si="1220"/>
        <v>0</v>
      </c>
      <c r="K13009" s="3">
        <f t="shared" si="1220"/>
        <v>0</v>
      </c>
      <c r="L13009" s="3">
        <f t="shared" si="1221"/>
        <v>0</v>
      </c>
      <c r="M13009" s="3">
        <f t="shared" si="1222"/>
        <v>0</v>
      </c>
      <c r="N13009" s="3">
        <f t="shared" si="1223"/>
        <v>0</v>
      </c>
      <c r="O13009" s="3">
        <v>12211.2</v>
      </c>
      <c r="P13009" s="3">
        <v>30200.36</v>
      </c>
    </row>
    <row r="13010" spans="2:16" x14ac:dyDescent="0.15">
      <c r="B13010" s="5" t="s">
        <v>452</v>
      </c>
      <c r="C13010" s="16">
        <f t="shared" si="1218"/>
        <v>2020</v>
      </c>
      <c r="D13010" s="16">
        <f t="shared" si="1219"/>
        <v>1</v>
      </c>
      <c r="E13010" s="3" t="s">
        <v>20</v>
      </c>
      <c r="F13010" s="3" t="s">
        <v>12</v>
      </c>
      <c r="G13010" s="3" t="s">
        <v>13</v>
      </c>
      <c r="H13010" s="3" t="s">
        <v>3640</v>
      </c>
      <c r="I13010" s="3">
        <f t="shared" si="1220"/>
        <v>0</v>
      </c>
      <c r="J13010" s="3">
        <f t="shared" si="1220"/>
        <v>0</v>
      </c>
      <c r="K13010" s="3">
        <f t="shared" si="1220"/>
        <v>0</v>
      </c>
      <c r="L13010" s="3">
        <f t="shared" si="1221"/>
        <v>0</v>
      </c>
      <c r="M13010" s="3">
        <f t="shared" si="1222"/>
        <v>0</v>
      </c>
      <c r="N13010" s="3">
        <f t="shared" si="1223"/>
        <v>0</v>
      </c>
      <c r="O13010" s="3">
        <v>12211.2</v>
      </c>
      <c r="P13010" s="3">
        <v>29736.44</v>
      </c>
    </row>
    <row r="13011" spans="2:16" x14ac:dyDescent="0.15">
      <c r="B13011" s="5" t="s">
        <v>1460</v>
      </c>
      <c r="C13011" s="16">
        <f t="shared" si="1218"/>
        <v>2020</v>
      </c>
      <c r="D13011" s="16">
        <f t="shared" si="1219"/>
        <v>6</v>
      </c>
      <c r="E13011" s="3" t="s">
        <v>20</v>
      </c>
      <c r="F13011" s="3" t="s">
        <v>12</v>
      </c>
      <c r="G13011" s="3" t="s">
        <v>13</v>
      </c>
      <c r="H13011" s="3" t="s">
        <v>3600</v>
      </c>
      <c r="I13011" s="3">
        <f t="shared" si="1220"/>
        <v>0</v>
      </c>
      <c r="J13011" s="3">
        <f t="shared" si="1220"/>
        <v>0</v>
      </c>
      <c r="K13011" s="3">
        <f t="shared" si="1220"/>
        <v>0</v>
      </c>
      <c r="L13011" s="3">
        <f t="shared" si="1221"/>
        <v>0</v>
      </c>
      <c r="M13011" s="3">
        <f t="shared" si="1222"/>
        <v>0</v>
      </c>
      <c r="N13011" s="3">
        <f t="shared" si="1223"/>
        <v>0</v>
      </c>
      <c r="O13011" s="3">
        <v>12876.8</v>
      </c>
      <c r="P13011" s="3">
        <v>29251.38</v>
      </c>
    </row>
    <row r="13012" spans="2:16" x14ac:dyDescent="0.15">
      <c r="B13012" s="5" t="s">
        <v>1966</v>
      </c>
      <c r="C13012" s="16">
        <f t="shared" si="1218"/>
        <v>2020</v>
      </c>
      <c r="D13012" s="16">
        <f t="shared" si="1219"/>
        <v>5</v>
      </c>
      <c r="E13012" s="3" t="s">
        <v>20</v>
      </c>
      <c r="F13012" s="3" t="s">
        <v>12</v>
      </c>
      <c r="G13012" s="3" t="s">
        <v>13</v>
      </c>
      <c r="H13012" s="3" t="s">
        <v>3600</v>
      </c>
      <c r="I13012" s="3">
        <f t="shared" si="1220"/>
        <v>0</v>
      </c>
      <c r="J13012" s="3">
        <f t="shared" si="1220"/>
        <v>0</v>
      </c>
      <c r="K13012" s="3">
        <f t="shared" si="1220"/>
        <v>0</v>
      </c>
      <c r="L13012" s="3">
        <f t="shared" si="1221"/>
        <v>0</v>
      </c>
      <c r="M13012" s="3">
        <f t="shared" si="1222"/>
        <v>0</v>
      </c>
      <c r="N13012" s="3">
        <f t="shared" si="1223"/>
        <v>0</v>
      </c>
      <c r="O13012" s="3">
        <v>12211.2</v>
      </c>
      <c r="P13012" s="3">
        <v>29314.35</v>
      </c>
    </row>
    <row r="13013" spans="2:16" x14ac:dyDescent="0.15">
      <c r="B13013" s="5" t="s">
        <v>747</v>
      </c>
      <c r="C13013" s="16">
        <f t="shared" si="1218"/>
        <v>2020</v>
      </c>
      <c r="D13013" s="16">
        <f t="shared" si="1219"/>
        <v>1</v>
      </c>
      <c r="E13013" s="3" t="s">
        <v>20</v>
      </c>
      <c r="F13013" s="3" t="s">
        <v>12</v>
      </c>
      <c r="G13013" s="3" t="s">
        <v>13</v>
      </c>
      <c r="H13013" s="3" t="s">
        <v>3639</v>
      </c>
      <c r="I13013" s="3">
        <f t="shared" si="1220"/>
        <v>0</v>
      </c>
      <c r="J13013" s="3">
        <f t="shared" si="1220"/>
        <v>0</v>
      </c>
      <c r="K13013" s="3">
        <f t="shared" si="1220"/>
        <v>0</v>
      </c>
      <c r="L13013" s="3">
        <f t="shared" si="1221"/>
        <v>0</v>
      </c>
      <c r="M13013" s="3">
        <f t="shared" si="1222"/>
        <v>0</v>
      </c>
      <c r="N13013" s="3">
        <f t="shared" si="1223"/>
        <v>0</v>
      </c>
      <c r="O13013" s="3">
        <v>12211.2</v>
      </c>
      <c r="P13013" s="3">
        <v>30308.82</v>
      </c>
    </row>
    <row r="13014" spans="2:16" x14ac:dyDescent="0.15">
      <c r="B13014" s="5" t="s">
        <v>173</v>
      </c>
      <c r="C13014" s="16">
        <f t="shared" si="1218"/>
        <v>2020</v>
      </c>
      <c r="D13014" s="16">
        <f t="shared" si="1219"/>
        <v>3</v>
      </c>
      <c r="E13014" s="3" t="s">
        <v>20</v>
      </c>
      <c r="F13014" s="3" t="s">
        <v>12</v>
      </c>
      <c r="G13014" s="3" t="s">
        <v>13</v>
      </c>
      <c r="H13014" s="3" t="s">
        <v>1917</v>
      </c>
      <c r="I13014" s="3">
        <f t="shared" si="1220"/>
        <v>0</v>
      </c>
      <c r="J13014" s="3">
        <f t="shared" si="1220"/>
        <v>0</v>
      </c>
      <c r="K13014" s="3">
        <f t="shared" si="1220"/>
        <v>0</v>
      </c>
      <c r="L13014" s="3">
        <f t="shared" si="1221"/>
        <v>0</v>
      </c>
      <c r="M13014" s="3">
        <f t="shared" si="1222"/>
        <v>0</v>
      </c>
      <c r="N13014" s="3">
        <f t="shared" si="1223"/>
        <v>0</v>
      </c>
      <c r="O13014" s="3">
        <v>24422.400000000001</v>
      </c>
      <c r="P13014" s="3">
        <v>62024.13</v>
      </c>
    </row>
    <row r="13015" spans="2:16" x14ac:dyDescent="0.15">
      <c r="B13015" s="5" t="s">
        <v>3411</v>
      </c>
      <c r="C13015" s="16">
        <f t="shared" si="1218"/>
        <v>2020</v>
      </c>
      <c r="D13015" s="16">
        <f t="shared" si="1219"/>
        <v>1</v>
      </c>
      <c r="E13015" s="3" t="s">
        <v>20</v>
      </c>
      <c r="F13015" s="3" t="s">
        <v>12</v>
      </c>
      <c r="G13015" s="3" t="s">
        <v>13</v>
      </c>
      <c r="H13015" s="3" t="s">
        <v>3412</v>
      </c>
      <c r="I13015" s="3">
        <f t="shared" si="1220"/>
        <v>0</v>
      </c>
      <c r="J13015" s="3">
        <f t="shared" si="1220"/>
        <v>0</v>
      </c>
      <c r="K13015" s="3">
        <f t="shared" si="1220"/>
        <v>0</v>
      </c>
      <c r="L13015" s="3">
        <f t="shared" si="1221"/>
        <v>0</v>
      </c>
      <c r="M13015" s="3">
        <f t="shared" si="1222"/>
        <v>0</v>
      </c>
      <c r="N13015" s="3">
        <f t="shared" si="1223"/>
        <v>0</v>
      </c>
      <c r="O13015" s="3">
        <v>14466.6</v>
      </c>
      <c r="P13015" s="3">
        <v>12435.12</v>
      </c>
    </row>
    <row r="13016" spans="2:16" x14ac:dyDescent="0.15">
      <c r="B13016" s="5" t="s">
        <v>55</v>
      </c>
      <c r="C13016" s="16">
        <f t="shared" si="1218"/>
        <v>2023</v>
      </c>
      <c r="D13016" s="16">
        <f t="shared" si="1219"/>
        <v>4</v>
      </c>
      <c r="E13016" s="3" t="s">
        <v>20</v>
      </c>
      <c r="F13016" s="3" t="s">
        <v>4403</v>
      </c>
      <c r="G13016" s="3" t="s">
        <v>13</v>
      </c>
      <c r="H13016" s="3" t="s">
        <v>4404</v>
      </c>
      <c r="I13016" s="3">
        <f t="shared" si="1220"/>
        <v>0</v>
      </c>
      <c r="J13016" s="3">
        <f t="shared" si="1220"/>
        <v>0</v>
      </c>
      <c r="K13016" s="3">
        <f t="shared" si="1220"/>
        <v>0</v>
      </c>
      <c r="L13016" s="3">
        <f t="shared" si="1221"/>
        <v>0</v>
      </c>
      <c r="M13016" s="3">
        <f t="shared" si="1222"/>
        <v>0</v>
      </c>
      <c r="N13016" s="3">
        <f t="shared" si="1223"/>
        <v>0</v>
      </c>
      <c r="O13016" s="3">
        <v>4600</v>
      </c>
      <c r="P13016" s="3">
        <v>11040</v>
      </c>
    </row>
    <row r="13017" spans="2:16" x14ac:dyDescent="0.15">
      <c r="B13017" s="5" t="s">
        <v>2994</v>
      </c>
      <c r="C13017" s="16">
        <f t="shared" si="1218"/>
        <v>2023</v>
      </c>
      <c r="D13017" s="16">
        <f t="shared" si="1219"/>
        <v>10</v>
      </c>
      <c r="E13017" s="3" t="s">
        <v>20</v>
      </c>
      <c r="F13017" s="3" t="s">
        <v>4403</v>
      </c>
      <c r="G13017" s="3" t="s">
        <v>13</v>
      </c>
      <c r="H13017" s="3" t="s">
        <v>4404</v>
      </c>
      <c r="I13017" s="3">
        <f t="shared" si="1220"/>
        <v>0</v>
      </c>
      <c r="J13017" s="3">
        <f t="shared" si="1220"/>
        <v>0</v>
      </c>
      <c r="K13017" s="3">
        <f t="shared" si="1220"/>
        <v>0</v>
      </c>
      <c r="L13017" s="3">
        <f t="shared" si="1221"/>
        <v>0</v>
      </c>
      <c r="M13017" s="3">
        <f t="shared" si="1222"/>
        <v>0</v>
      </c>
      <c r="N13017" s="3">
        <f t="shared" si="1223"/>
        <v>0</v>
      </c>
      <c r="O13017" s="3">
        <v>2708</v>
      </c>
      <c r="P13017" s="3">
        <v>6499.2</v>
      </c>
    </row>
    <row r="13018" spans="2:16" x14ac:dyDescent="0.15">
      <c r="B13018" s="5" t="s">
        <v>1573</v>
      </c>
      <c r="C13018" s="16">
        <f t="shared" si="1218"/>
        <v>2023</v>
      </c>
      <c r="D13018" s="16">
        <f t="shared" si="1219"/>
        <v>8</v>
      </c>
      <c r="E13018" s="3" t="s">
        <v>20</v>
      </c>
      <c r="F13018" s="3" t="s">
        <v>4403</v>
      </c>
      <c r="G13018" s="3" t="s">
        <v>13</v>
      </c>
      <c r="H13018" s="3" t="s">
        <v>4404</v>
      </c>
      <c r="I13018" s="3">
        <f t="shared" si="1220"/>
        <v>0</v>
      </c>
      <c r="J13018" s="3">
        <f t="shared" si="1220"/>
        <v>0</v>
      </c>
      <c r="K13018" s="3">
        <f t="shared" si="1220"/>
        <v>0</v>
      </c>
      <c r="L13018" s="3">
        <f t="shared" si="1221"/>
        <v>0</v>
      </c>
      <c r="M13018" s="3">
        <f t="shared" si="1222"/>
        <v>0</v>
      </c>
      <c r="N13018" s="3">
        <f t="shared" si="1223"/>
        <v>0</v>
      </c>
      <c r="O13018" s="3">
        <v>2600</v>
      </c>
      <c r="P13018" s="3">
        <v>6240</v>
      </c>
    </row>
    <row r="13019" spans="2:16" x14ac:dyDescent="0.15">
      <c r="B13019" s="5">
        <v>45358</v>
      </c>
      <c r="C13019" s="16">
        <f t="shared" si="1218"/>
        <v>2024</v>
      </c>
      <c r="D13019" s="16">
        <f t="shared" si="1219"/>
        <v>3</v>
      </c>
      <c r="E13019" s="3" t="s">
        <v>11</v>
      </c>
      <c r="F13019" s="3" t="s">
        <v>4403</v>
      </c>
      <c r="G13019" s="3" t="s">
        <v>13</v>
      </c>
      <c r="H13019" s="3" t="s">
        <v>4404</v>
      </c>
      <c r="I13019" s="3">
        <f t="shared" si="1220"/>
        <v>0</v>
      </c>
      <c r="J13019" s="3">
        <f t="shared" si="1220"/>
        <v>0</v>
      </c>
      <c r="K13019" s="3">
        <f t="shared" si="1220"/>
        <v>0</v>
      </c>
      <c r="L13019" s="3">
        <f t="shared" si="1221"/>
        <v>0</v>
      </c>
      <c r="M13019" s="3">
        <f t="shared" si="1222"/>
        <v>0</v>
      </c>
      <c r="N13019" s="3">
        <f t="shared" si="1223"/>
        <v>0</v>
      </c>
      <c r="O13019" s="3">
        <v>4600</v>
      </c>
      <c r="P13019" s="3">
        <v>11040</v>
      </c>
    </row>
    <row r="13020" spans="2:16" x14ac:dyDescent="0.15">
      <c r="B13020" s="5">
        <v>45338</v>
      </c>
      <c r="C13020" s="16">
        <f t="shared" si="1218"/>
        <v>2024</v>
      </c>
      <c r="D13020" s="16">
        <f t="shared" si="1219"/>
        <v>2</v>
      </c>
      <c r="E13020" s="3" t="s">
        <v>219</v>
      </c>
      <c r="F13020" s="3" t="s">
        <v>13</v>
      </c>
      <c r="G13020" s="3" t="s">
        <v>2383</v>
      </c>
      <c r="H13020" s="3" t="s">
        <v>2447</v>
      </c>
      <c r="I13020" s="3">
        <f t="shared" si="1220"/>
        <v>0</v>
      </c>
      <c r="J13020" s="3">
        <f t="shared" si="1220"/>
        <v>0</v>
      </c>
      <c r="K13020" s="3">
        <f t="shared" si="1220"/>
        <v>0</v>
      </c>
      <c r="L13020" s="3">
        <f t="shared" si="1221"/>
        <v>0</v>
      </c>
      <c r="M13020" s="3">
        <f t="shared" si="1222"/>
        <v>0</v>
      </c>
      <c r="N13020" s="3">
        <f t="shared" si="1223"/>
        <v>0</v>
      </c>
      <c r="O13020" s="3">
        <v>20020</v>
      </c>
      <c r="P13020" s="3">
        <v>90115.06</v>
      </c>
    </row>
    <row r="13021" spans="2:16" x14ac:dyDescent="0.15">
      <c r="B13021" s="5">
        <v>45322</v>
      </c>
      <c r="C13021" s="16">
        <f t="shared" si="1218"/>
        <v>2024</v>
      </c>
      <c r="D13021" s="16">
        <f t="shared" si="1219"/>
        <v>1</v>
      </c>
      <c r="E13021" s="3" t="s">
        <v>219</v>
      </c>
      <c r="F13021" s="3" t="s">
        <v>13</v>
      </c>
      <c r="G13021" s="3" t="s">
        <v>1281</v>
      </c>
      <c r="H13021" s="3" t="s">
        <v>2451</v>
      </c>
      <c r="I13021" s="3">
        <f t="shared" si="1220"/>
        <v>0</v>
      </c>
      <c r="J13021" s="3">
        <f t="shared" si="1220"/>
        <v>0</v>
      </c>
      <c r="K13021" s="3">
        <f t="shared" si="1220"/>
        <v>0</v>
      </c>
      <c r="L13021" s="3">
        <f t="shared" si="1221"/>
        <v>0</v>
      </c>
      <c r="M13021" s="3">
        <f t="shared" si="1222"/>
        <v>0</v>
      </c>
      <c r="N13021" s="3">
        <f t="shared" si="1223"/>
        <v>0</v>
      </c>
      <c r="O13021" s="3">
        <v>20010</v>
      </c>
      <c r="P13021" s="3">
        <v>62749.26</v>
      </c>
    </row>
    <row r="13022" spans="2:16" x14ac:dyDescent="0.15">
      <c r="B13022" s="5">
        <v>45547</v>
      </c>
      <c r="C13022" s="16">
        <f t="shared" si="1218"/>
        <v>2024</v>
      </c>
      <c r="D13022" s="16">
        <f t="shared" si="1219"/>
        <v>9</v>
      </c>
      <c r="E13022" s="3" t="s">
        <v>219</v>
      </c>
      <c r="F13022" s="3" t="s">
        <v>13</v>
      </c>
      <c r="G13022" s="3" t="s">
        <v>1281</v>
      </c>
      <c r="H13022" s="3" t="s">
        <v>2452</v>
      </c>
      <c r="I13022" s="3">
        <f t="shared" si="1220"/>
        <v>0</v>
      </c>
      <c r="J13022" s="3">
        <f t="shared" si="1220"/>
        <v>0</v>
      </c>
      <c r="K13022" s="3">
        <f t="shared" si="1220"/>
        <v>0</v>
      </c>
      <c r="L13022" s="3">
        <f t="shared" si="1221"/>
        <v>0</v>
      </c>
      <c r="M13022" s="3">
        <f t="shared" si="1222"/>
        <v>0</v>
      </c>
      <c r="N13022" s="3">
        <f t="shared" si="1223"/>
        <v>0</v>
      </c>
      <c r="O13022" s="3">
        <v>20010</v>
      </c>
      <c r="P13022" s="3">
        <v>61390.25</v>
      </c>
    </row>
    <row r="13023" spans="2:16" x14ac:dyDescent="0.15">
      <c r="B13023" s="5">
        <v>45365</v>
      </c>
      <c r="C13023" s="16">
        <f t="shared" si="1218"/>
        <v>2024</v>
      </c>
      <c r="D13023" s="16">
        <f t="shared" si="1219"/>
        <v>3</v>
      </c>
      <c r="E13023" s="3" t="s">
        <v>219</v>
      </c>
      <c r="F13023" s="3" t="s">
        <v>13</v>
      </c>
      <c r="G13023" s="3" t="s">
        <v>1281</v>
      </c>
      <c r="H13023" s="3" t="s">
        <v>2453</v>
      </c>
      <c r="I13023" s="3">
        <f t="shared" si="1220"/>
        <v>0</v>
      </c>
      <c r="J13023" s="3">
        <f t="shared" si="1220"/>
        <v>0</v>
      </c>
      <c r="K13023" s="3">
        <f t="shared" si="1220"/>
        <v>0</v>
      </c>
      <c r="L13023" s="3">
        <f t="shared" si="1221"/>
        <v>0</v>
      </c>
      <c r="M13023" s="3">
        <f t="shared" si="1222"/>
        <v>0</v>
      </c>
      <c r="N13023" s="3">
        <f t="shared" si="1223"/>
        <v>0</v>
      </c>
      <c r="O13023" s="3">
        <v>20010</v>
      </c>
      <c r="P13023" s="3">
        <v>61202.75</v>
      </c>
    </row>
    <row r="13024" spans="2:16" x14ac:dyDescent="0.15">
      <c r="B13024" s="5">
        <v>45365</v>
      </c>
      <c r="C13024" s="16">
        <f t="shared" si="1218"/>
        <v>2024</v>
      </c>
      <c r="D13024" s="16">
        <f t="shared" si="1219"/>
        <v>3</v>
      </c>
      <c r="E13024" s="3" t="s">
        <v>219</v>
      </c>
      <c r="F13024" s="3" t="s">
        <v>13</v>
      </c>
      <c r="G13024" s="3" t="s">
        <v>1281</v>
      </c>
      <c r="H13024" s="3" t="s">
        <v>2451</v>
      </c>
      <c r="I13024" s="3">
        <f t="shared" si="1220"/>
        <v>0</v>
      </c>
      <c r="J13024" s="3">
        <f t="shared" si="1220"/>
        <v>0</v>
      </c>
      <c r="K13024" s="3">
        <f t="shared" si="1220"/>
        <v>0</v>
      </c>
      <c r="L13024" s="3">
        <f t="shared" si="1221"/>
        <v>0</v>
      </c>
      <c r="M13024" s="3">
        <f t="shared" si="1222"/>
        <v>0</v>
      </c>
      <c r="N13024" s="3">
        <f t="shared" si="1223"/>
        <v>0</v>
      </c>
      <c r="O13024" s="3">
        <v>20010</v>
      </c>
      <c r="P13024" s="3">
        <v>61202.75</v>
      </c>
    </row>
    <row r="13025" spans="2:16" x14ac:dyDescent="0.15">
      <c r="B13025" s="5">
        <v>45526</v>
      </c>
      <c r="C13025" s="16">
        <f t="shared" si="1218"/>
        <v>2024</v>
      </c>
      <c r="D13025" s="16">
        <f t="shared" si="1219"/>
        <v>8</v>
      </c>
      <c r="E13025" s="3" t="s">
        <v>219</v>
      </c>
      <c r="F13025" s="3" t="s">
        <v>13</v>
      </c>
      <c r="G13025" s="3" t="s">
        <v>1281</v>
      </c>
      <c r="H13025" s="3" t="s">
        <v>2451</v>
      </c>
      <c r="I13025" s="3">
        <f t="shared" si="1220"/>
        <v>0</v>
      </c>
      <c r="J13025" s="3">
        <f t="shared" si="1220"/>
        <v>0</v>
      </c>
      <c r="K13025" s="3">
        <f t="shared" si="1220"/>
        <v>0</v>
      </c>
      <c r="L13025" s="3">
        <f t="shared" si="1221"/>
        <v>0</v>
      </c>
      <c r="M13025" s="3">
        <f t="shared" si="1222"/>
        <v>0</v>
      </c>
      <c r="N13025" s="3">
        <f t="shared" si="1223"/>
        <v>0</v>
      </c>
      <c r="O13025" s="3">
        <v>20010</v>
      </c>
      <c r="P13025" s="3">
        <v>61108.43</v>
      </c>
    </row>
    <row r="13026" spans="2:16" x14ac:dyDescent="0.15">
      <c r="B13026" s="5">
        <v>45414</v>
      </c>
      <c r="C13026" s="16">
        <f t="shared" si="1218"/>
        <v>2024</v>
      </c>
      <c r="D13026" s="16">
        <f t="shared" si="1219"/>
        <v>5</v>
      </c>
      <c r="E13026" s="3" t="s">
        <v>219</v>
      </c>
      <c r="F13026" s="3" t="s">
        <v>13</v>
      </c>
      <c r="G13026" s="3" t="s">
        <v>1281</v>
      </c>
      <c r="H13026" s="3" t="s">
        <v>2451</v>
      </c>
      <c r="I13026" s="3">
        <f t="shared" si="1220"/>
        <v>0</v>
      </c>
      <c r="J13026" s="3">
        <f t="shared" si="1220"/>
        <v>0</v>
      </c>
      <c r="K13026" s="3">
        <f t="shared" si="1220"/>
        <v>0</v>
      </c>
      <c r="L13026" s="3">
        <f t="shared" si="1221"/>
        <v>0</v>
      </c>
      <c r="M13026" s="3">
        <f t="shared" si="1222"/>
        <v>0</v>
      </c>
      <c r="N13026" s="3">
        <f t="shared" si="1223"/>
        <v>0</v>
      </c>
      <c r="O13026" s="3">
        <v>20010</v>
      </c>
      <c r="P13026" s="3">
        <v>61046.58</v>
      </c>
    </row>
    <row r="13027" spans="2:16" x14ac:dyDescent="0.15">
      <c r="B13027" s="5">
        <v>45651</v>
      </c>
      <c r="C13027" s="16">
        <f t="shared" si="1218"/>
        <v>2024</v>
      </c>
      <c r="D13027" s="16">
        <f t="shared" si="1219"/>
        <v>12</v>
      </c>
      <c r="E13027" s="3" t="s">
        <v>219</v>
      </c>
      <c r="F13027" s="3" t="s">
        <v>13</v>
      </c>
      <c r="G13027" s="3" t="s">
        <v>1281</v>
      </c>
      <c r="H13027" s="3" t="s">
        <v>2454</v>
      </c>
      <c r="I13027" s="3">
        <f t="shared" si="1220"/>
        <v>0</v>
      </c>
      <c r="J13027" s="3">
        <f t="shared" si="1220"/>
        <v>0</v>
      </c>
      <c r="K13027" s="3">
        <f t="shared" si="1220"/>
        <v>0</v>
      </c>
      <c r="L13027" s="3">
        <f t="shared" si="1221"/>
        <v>0</v>
      </c>
      <c r="M13027" s="3">
        <f t="shared" si="1222"/>
        <v>0</v>
      </c>
      <c r="N13027" s="3">
        <f t="shared" si="1223"/>
        <v>0</v>
      </c>
      <c r="O13027" s="3">
        <v>20010</v>
      </c>
      <c r="P13027" s="3">
        <v>56099.3</v>
      </c>
    </row>
    <row r="13028" spans="2:16" x14ac:dyDescent="0.15">
      <c r="B13028" s="5">
        <v>45427</v>
      </c>
      <c r="C13028" s="16">
        <f t="shared" si="1218"/>
        <v>2024</v>
      </c>
      <c r="D13028" s="16">
        <f t="shared" si="1219"/>
        <v>5</v>
      </c>
      <c r="E13028" s="3" t="s">
        <v>11</v>
      </c>
      <c r="F13028" s="3" t="s">
        <v>4403</v>
      </c>
      <c r="G13028" s="3" t="s">
        <v>13</v>
      </c>
      <c r="H13028" s="3" t="s">
        <v>4404</v>
      </c>
      <c r="I13028" s="3">
        <f t="shared" si="1220"/>
        <v>0</v>
      </c>
      <c r="J13028" s="3">
        <f t="shared" si="1220"/>
        <v>0</v>
      </c>
      <c r="K13028" s="3">
        <f t="shared" si="1220"/>
        <v>0</v>
      </c>
      <c r="L13028" s="3">
        <f t="shared" si="1221"/>
        <v>0</v>
      </c>
      <c r="M13028" s="3">
        <f t="shared" si="1222"/>
        <v>0</v>
      </c>
      <c r="N13028" s="3">
        <f t="shared" si="1223"/>
        <v>0</v>
      </c>
      <c r="O13028" s="3">
        <v>4600</v>
      </c>
      <c r="P13028" s="3">
        <v>11040</v>
      </c>
    </row>
    <row r="13029" spans="2:16" x14ac:dyDescent="0.15">
      <c r="B13029" s="5">
        <v>45568</v>
      </c>
      <c r="C13029" s="16">
        <f t="shared" si="1218"/>
        <v>2024</v>
      </c>
      <c r="D13029" s="16">
        <f t="shared" si="1219"/>
        <v>10</v>
      </c>
      <c r="E13029" s="3" t="s">
        <v>11</v>
      </c>
      <c r="F13029" s="3" t="s">
        <v>4403</v>
      </c>
      <c r="G13029" s="3" t="s">
        <v>13</v>
      </c>
      <c r="H13029" s="3" t="s">
        <v>4404</v>
      </c>
      <c r="I13029" s="3">
        <f t="shared" si="1220"/>
        <v>0</v>
      </c>
      <c r="J13029" s="3">
        <f t="shared" si="1220"/>
        <v>0</v>
      </c>
      <c r="K13029" s="3">
        <f t="shared" si="1220"/>
        <v>0</v>
      </c>
      <c r="L13029" s="3">
        <f t="shared" si="1221"/>
        <v>0</v>
      </c>
      <c r="M13029" s="3">
        <f t="shared" si="1222"/>
        <v>0</v>
      </c>
      <c r="N13029" s="3">
        <f t="shared" si="1223"/>
        <v>0</v>
      </c>
      <c r="O13029" s="3">
        <v>4600</v>
      </c>
      <c r="P13029" s="3">
        <v>11040</v>
      </c>
    </row>
    <row r="13030" spans="2:16" x14ac:dyDescent="0.15">
      <c r="B13030" s="5">
        <v>45635</v>
      </c>
      <c r="C13030" s="16">
        <f t="shared" si="1218"/>
        <v>2024</v>
      </c>
      <c r="D13030" s="16">
        <f t="shared" si="1219"/>
        <v>12</v>
      </c>
      <c r="E13030" s="3" t="s">
        <v>11</v>
      </c>
      <c r="F13030" s="3" t="s">
        <v>4403</v>
      </c>
      <c r="G13030" s="3" t="s">
        <v>13</v>
      </c>
      <c r="H13030" s="3" t="s">
        <v>4404</v>
      </c>
      <c r="I13030" s="3">
        <f t="shared" si="1220"/>
        <v>0</v>
      </c>
      <c r="J13030" s="3">
        <f t="shared" si="1220"/>
        <v>0</v>
      </c>
      <c r="K13030" s="3">
        <f t="shared" si="1220"/>
        <v>0</v>
      </c>
      <c r="L13030" s="3">
        <f t="shared" si="1221"/>
        <v>0</v>
      </c>
      <c r="M13030" s="3">
        <f t="shared" si="1222"/>
        <v>0</v>
      </c>
      <c r="N13030" s="3">
        <f t="shared" si="1223"/>
        <v>0</v>
      </c>
      <c r="O13030" s="3">
        <v>4600</v>
      </c>
      <c r="P13030" s="3">
        <v>11040</v>
      </c>
    </row>
    <row r="13031" spans="2:16" x14ac:dyDescent="0.15">
      <c r="B13031" s="5" t="s">
        <v>1797</v>
      </c>
      <c r="C13031" s="16">
        <f t="shared" si="1218"/>
        <v>2023</v>
      </c>
      <c r="D13031" s="16">
        <f t="shared" si="1219"/>
        <v>9</v>
      </c>
      <c r="E13031" s="3" t="s">
        <v>20</v>
      </c>
      <c r="F13031" s="3" t="s">
        <v>4403</v>
      </c>
      <c r="G13031" s="3" t="s">
        <v>13</v>
      </c>
      <c r="H13031" s="3" t="s">
        <v>4716</v>
      </c>
      <c r="I13031" s="3">
        <f t="shared" si="1220"/>
        <v>0</v>
      </c>
      <c r="J13031" s="3">
        <f t="shared" si="1220"/>
        <v>0</v>
      </c>
      <c r="K13031" s="3">
        <f t="shared" si="1220"/>
        <v>0</v>
      </c>
      <c r="L13031" s="3">
        <f t="shared" si="1221"/>
        <v>0</v>
      </c>
      <c r="M13031" s="3">
        <f t="shared" si="1222"/>
        <v>0</v>
      </c>
      <c r="N13031" s="3">
        <f t="shared" si="1223"/>
        <v>0</v>
      </c>
      <c r="O13031" s="3">
        <v>2790</v>
      </c>
      <c r="P13031" s="3">
        <v>6696</v>
      </c>
    </row>
    <row r="13032" spans="2:16" x14ac:dyDescent="0.15">
      <c r="B13032" s="5">
        <v>45475</v>
      </c>
      <c r="C13032" s="16">
        <f t="shared" si="1218"/>
        <v>2024</v>
      </c>
      <c r="D13032" s="16">
        <f t="shared" si="1219"/>
        <v>7</v>
      </c>
      <c r="E13032" s="3" t="s">
        <v>11</v>
      </c>
      <c r="F13032" s="3" t="s">
        <v>463</v>
      </c>
      <c r="G13032" s="3" t="s">
        <v>13</v>
      </c>
      <c r="H13032" s="3" t="s">
        <v>3564</v>
      </c>
      <c r="I13032" s="3">
        <f t="shared" si="1220"/>
        <v>0</v>
      </c>
      <c r="J13032" s="3">
        <f t="shared" si="1220"/>
        <v>0</v>
      </c>
      <c r="K13032" s="3">
        <f t="shared" si="1220"/>
        <v>0</v>
      </c>
      <c r="L13032" s="3">
        <f t="shared" si="1221"/>
        <v>0</v>
      </c>
      <c r="M13032" s="3">
        <f t="shared" si="1222"/>
        <v>0</v>
      </c>
      <c r="N13032" s="3">
        <f t="shared" si="1223"/>
        <v>0</v>
      </c>
      <c r="O13032" s="3">
        <v>13000</v>
      </c>
      <c r="P13032" s="3">
        <v>80076.91</v>
      </c>
    </row>
    <row r="13033" spans="2:16" x14ac:dyDescent="0.15">
      <c r="B13033" s="5">
        <v>45385</v>
      </c>
      <c r="C13033" s="16">
        <f t="shared" si="1218"/>
        <v>2024</v>
      </c>
      <c r="D13033" s="16">
        <f t="shared" si="1219"/>
        <v>4</v>
      </c>
      <c r="E13033" s="3" t="s">
        <v>11</v>
      </c>
      <c r="F13033" s="3" t="s">
        <v>294</v>
      </c>
      <c r="G13033" s="3" t="s">
        <v>13</v>
      </c>
      <c r="H13033" s="3" t="s">
        <v>3565</v>
      </c>
      <c r="I13033" s="3">
        <f t="shared" si="1220"/>
        <v>0</v>
      </c>
      <c r="J13033" s="3">
        <f t="shared" si="1220"/>
        <v>0</v>
      </c>
      <c r="K13033" s="3">
        <f t="shared" si="1220"/>
        <v>0</v>
      </c>
      <c r="L13033" s="3">
        <f t="shared" si="1221"/>
        <v>0</v>
      </c>
      <c r="M13033" s="3">
        <f t="shared" si="1222"/>
        <v>0</v>
      </c>
      <c r="N13033" s="3">
        <f t="shared" si="1223"/>
        <v>0</v>
      </c>
      <c r="O13033" s="3">
        <v>13000</v>
      </c>
      <c r="P13033" s="3">
        <v>79421.490000000005</v>
      </c>
    </row>
    <row r="13034" spans="2:16" x14ac:dyDescent="0.15">
      <c r="B13034" s="5" t="s">
        <v>1546</v>
      </c>
      <c r="C13034" s="16">
        <f t="shared" si="1218"/>
        <v>2023</v>
      </c>
      <c r="D13034" s="16">
        <f t="shared" si="1219"/>
        <v>5</v>
      </c>
      <c r="E13034" s="3" t="s">
        <v>20</v>
      </c>
      <c r="F13034" s="3" t="s">
        <v>463</v>
      </c>
      <c r="G13034" s="3" t="s">
        <v>13</v>
      </c>
      <c r="H13034" s="3" t="s">
        <v>3561</v>
      </c>
      <c r="I13034" s="3">
        <f t="shared" si="1220"/>
        <v>0</v>
      </c>
      <c r="J13034" s="3">
        <f t="shared" si="1220"/>
        <v>0</v>
      </c>
      <c r="K13034" s="3">
        <f t="shared" si="1220"/>
        <v>0</v>
      </c>
      <c r="L13034" s="3">
        <f t="shared" si="1221"/>
        <v>0</v>
      </c>
      <c r="M13034" s="3">
        <f t="shared" si="1222"/>
        <v>0</v>
      </c>
      <c r="N13034" s="3">
        <f t="shared" si="1223"/>
        <v>0</v>
      </c>
      <c r="O13034" s="3">
        <v>13000</v>
      </c>
      <c r="P13034" s="3">
        <v>98373.31</v>
      </c>
    </row>
    <row r="13035" spans="2:16" x14ac:dyDescent="0.15">
      <c r="B13035" s="5">
        <v>45447</v>
      </c>
      <c r="C13035" s="16">
        <f t="shared" si="1218"/>
        <v>2024</v>
      </c>
      <c r="D13035" s="16">
        <f t="shared" si="1219"/>
        <v>6</v>
      </c>
      <c r="E13035" s="3" t="s">
        <v>11</v>
      </c>
      <c r="F13035" s="3" t="s">
        <v>463</v>
      </c>
      <c r="G13035" s="3" t="s">
        <v>13</v>
      </c>
      <c r="H13035" s="3" t="s">
        <v>3563</v>
      </c>
      <c r="I13035" s="3">
        <f t="shared" si="1220"/>
        <v>0</v>
      </c>
      <c r="J13035" s="3">
        <f t="shared" si="1220"/>
        <v>0</v>
      </c>
      <c r="K13035" s="3">
        <f t="shared" si="1220"/>
        <v>0</v>
      </c>
      <c r="L13035" s="3">
        <f t="shared" si="1221"/>
        <v>0</v>
      </c>
      <c r="M13035" s="3">
        <f t="shared" si="1222"/>
        <v>0</v>
      </c>
      <c r="N13035" s="3">
        <f t="shared" si="1223"/>
        <v>0</v>
      </c>
      <c r="O13035" s="3">
        <v>13000</v>
      </c>
      <c r="P13035" s="3">
        <v>81019.850000000006</v>
      </c>
    </row>
    <row r="13036" spans="2:16" x14ac:dyDescent="0.15">
      <c r="B13036" s="5" t="s">
        <v>3417</v>
      </c>
      <c r="C13036" s="16">
        <f t="shared" si="1218"/>
        <v>2021</v>
      </c>
      <c r="D13036" s="16">
        <f t="shared" si="1219"/>
        <v>4</v>
      </c>
      <c r="E13036" s="3" t="s">
        <v>20</v>
      </c>
      <c r="F13036" s="3" t="s">
        <v>463</v>
      </c>
      <c r="G13036" s="3" t="s">
        <v>13</v>
      </c>
      <c r="H13036" s="3" t="s">
        <v>3418</v>
      </c>
      <c r="I13036" s="3">
        <f t="shared" si="1220"/>
        <v>0</v>
      </c>
      <c r="J13036" s="3">
        <f t="shared" si="1220"/>
        <v>0</v>
      </c>
      <c r="K13036" s="3">
        <f t="shared" si="1220"/>
        <v>0</v>
      </c>
      <c r="L13036" s="3">
        <f t="shared" si="1221"/>
        <v>0</v>
      </c>
      <c r="M13036" s="3">
        <f t="shared" si="1222"/>
        <v>0</v>
      </c>
      <c r="N13036" s="3">
        <f t="shared" si="1223"/>
        <v>0</v>
      </c>
      <c r="O13036" s="3">
        <v>14400</v>
      </c>
      <c r="P13036" s="3">
        <v>76099.600000000006</v>
      </c>
    </row>
    <row r="13037" spans="2:16" x14ac:dyDescent="0.15">
      <c r="B13037" s="5" t="s">
        <v>2568</v>
      </c>
      <c r="C13037" s="16">
        <f t="shared" si="1218"/>
        <v>2021</v>
      </c>
      <c r="D13037" s="16">
        <f t="shared" si="1219"/>
        <v>3</v>
      </c>
      <c r="E13037" s="3" t="s">
        <v>20</v>
      </c>
      <c r="F13037" s="3" t="s">
        <v>463</v>
      </c>
      <c r="G13037" s="3" t="s">
        <v>13</v>
      </c>
      <c r="H13037" s="3" t="s">
        <v>3418</v>
      </c>
      <c r="I13037" s="3">
        <f t="shared" si="1220"/>
        <v>0</v>
      </c>
      <c r="J13037" s="3">
        <f t="shared" si="1220"/>
        <v>0</v>
      </c>
      <c r="K13037" s="3">
        <f t="shared" si="1220"/>
        <v>0</v>
      </c>
      <c r="L13037" s="3">
        <f t="shared" si="1221"/>
        <v>0</v>
      </c>
      <c r="M13037" s="3">
        <f t="shared" si="1222"/>
        <v>0</v>
      </c>
      <c r="N13037" s="3">
        <f t="shared" si="1223"/>
        <v>0</v>
      </c>
      <c r="O13037" s="3">
        <v>14200</v>
      </c>
      <c r="P13037" s="3">
        <v>75837.320000000007</v>
      </c>
    </row>
    <row r="13038" spans="2:16" x14ac:dyDescent="0.15">
      <c r="B13038" s="5" t="s">
        <v>3376</v>
      </c>
      <c r="C13038" s="16">
        <f t="shared" si="1218"/>
        <v>2021</v>
      </c>
      <c r="D13038" s="16">
        <f t="shared" si="1219"/>
        <v>9</v>
      </c>
      <c r="E13038" s="3" t="s">
        <v>20</v>
      </c>
      <c r="F13038" s="3" t="s">
        <v>463</v>
      </c>
      <c r="G13038" s="3" t="s">
        <v>13</v>
      </c>
      <c r="H13038" s="3" t="s">
        <v>3418</v>
      </c>
      <c r="I13038" s="3">
        <f t="shared" si="1220"/>
        <v>0</v>
      </c>
      <c r="J13038" s="3">
        <f t="shared" si="1220"/>
        <v>0</v>
      </c>
      <c r="K13038" s="3">
        <f t="shared" si="1220"/>
        <v>0</v>
      </c>
      <c r="L13038" s="3">
        <f t="shared" si="1221"/>
        <v>0</v>
      </c>
      <c r="M13038" s="3">
        <f t="shared" si="1222"/>
        <v>0</v>
      </c>
      <c r="N13038" s="3">
        <f t="shared" si="1223"/>
        <v>0</v>
      </c>
      <c r="O13038" s="3">
        <v>13800</v>
      </c>
      <c r="P13038" s="3">
        <v>72211.08</v>
      </c>
    </row>
    <row r="13039" spans="2:16" x14ac:dyDescent="0.15">
      <c r="B13039" s="5">
        <v>45349</v>
      </c>
      <c r="C13039" s="16">
        <f t="shared" si="1218"/>
        <v>2024</v>
      </c>
      <c r="D13039" s="16">
        <f t="shared" si="1219"/>
        <v>2</v>
      </c>
      <c r="E13039" s="3" t="s">
        <v>219</v>
      </c>
      <c r="F13039" s="3" t="s">
        <v>13</v>
      </c>
      <c r="G13039" s="3" t="s">
        <v>2230</v>
      </c>
      <c r="H13039" s="3" t="s">
        <v>2514</v>
      </c>
      <c r="I13039" s="3">
        <f t="shared" si="1220"/>
        <v>0</v>
      </c>
      <c r="J13039" s="3">
        <f t="shared" si="1220"/>
        <v>0</v>
      </c>
      <c r="K13039" s="3">
        <f t="shared" si="1220"/>
        <v>0</v>
      </c>
      <c r="L13039" s="3">
        <f t="shared" si="1221"/>
        <v>0</v>
      </c>
      <c r="M13039" s="3">
        <f t="shared" si="1222"/>
        <v>0</v>
      </c>
      <c r="N13039" s="3">
        <f t="shared" si="1223"/>
        <v>0</v>
      </c>
      <c r="O13039" s="3">
        <v>20000</v>
      </c>
      <c r="P13039" s="3">
        <v>91274.94</v>
      </c>
    </row>
    <row r="13040" spans="2:16" x14ac:dyDescent="0.15">
      <c r="B13040" s="5" t="s">
        <v>646</v>
      </c>
      <c r="C13040" s="16">
        <f t="shared" si="1218"/>
        <v>2021</v>
      </c>
      <c r="D13040" s="16">
        <f t="shared" si="1219"/>
        <v>11</v>
      </c>
      <c r="E13040" s="3" t="s">
        <v>20</v>
      </c>
      <c r="F13040" s="3" t="s">
        <v>463</v>
      </c>
      <c r="G13040" s="3" t="s">
        <v>13</v>
      </c>
      <c r="H13040" s="3" t="s">
        <v>3418</v>
      </c>
      <c r="I13040" s="3">
        <f t="shared" si="1220"/>
        <v>0</v>
      </c>
      <c r="J13040" s="3">
        <f t="shared" si="1220"/>
        <v>0</v>
      </c>
      <c r="K13040" s="3">
        <f t="shared" si="1220"/>
        <v>0</v>
      </c>
      <c r="L13040" s="3">
        <f t="shared" si="1221"/>
        <v>0</v>
      </c>
      <c r="M13040" s="3">
        <f t="shared" si="1222"/>
        <v>0</v>
      </c>
      <c r="N13040" s="3">
        <f t="shared" si="1223"/>
        <v>0</v>
      </c>
      <c r="O13040" s="3">
        <v>13800</v>
      </c>
      <c r="P13040" s="3">
        <v>69886.22</v>
      </c>
    </row>
    <row r="13041" spans="2:16" x14ac:dyDescent="0.15">
      <c r="B13041" s="5">
        <v>45566</v>
      </c>
      <c r="C13041" s="16">
        <f t="shared" si="1218"/>
        <v>2024</v>
      </c>
      <c r="D13041" s="16">
        <f t="shared" si="1219"/>
        <v>10</v>
      </c>
      <c r="E13041" s="3" t="s">
        <v>219</v>
      </c>
      <c r="F13041" s="3" t="s">
        <v>13</v>
      </c>
      <c r="G13041" s="3" t="s">
        <v>2383</v>
      </c>
      <c r="H13041" s="3" t="s">
        <v>2516</v>
      </c>
      <c r="I13041" s="3">
        <f t="shared" si="1220"/>
        <v>0</v>
      </c>
      <c r="J13041" s="3">
        <f t="shared" si="1220"/>
        <v>0</v>
      </c>
      <c r="K13041" s="3">
        <f t="shared" si="1220"/>
        <v>0</v>
      </c>
      <c r="L13041" s="3">
        <f t="shared" si="1221"/>
        <v>0</v>
      </c>
      <c r="M13041" s="3">
        <f t="shared" si="1222"/>
        <v>0</v>
      </c>
      <c r="N13041" s="3">
        <f t="shared" si="1223"/>
        <v>0</v>
      </c>
      <c r="O13041" s="3">
        <v>20000</v>
      </c>
      <c r="P13041" s="3">
        <v>89621.61</v>
      </c>
    </row>
    <row r="13042" spans="2:16" x14ac:dyDescent="0.15">
      <c r="B13042" s="5">
        <v>45399</v>
      </c>
      <c r="C13042" s="16">
        <f t="shared" si="1218"/>
        <v>2024</v>
      </c>
      <c r="D13042" s="16">
        <f t="shared" si="1219"/>
        <v>4</v>
      </c>
      <c r="E13042" s="3" t="s">
        <v>219</v>
      </c>
      <c r="F13042" s="3" t="s">
        <v>294</v>
      </c>
      <c r="G13042" s="3" t="s">
        <v>2383</v>
      </c>
      <c r="H13042" s="3" t="s">
        <v>2517</v>
      </c>
      <c r="I13042" s="3">
        <f t="shared" si="1220"/>
        <v>0</v>
      </c>
      <c r="J13042" s="3">
        <f t="shared" si="1220"/>
        <v>0</v>
      </c>
      <c r="K13042" s="3">
        <f t="shared" si="1220"/>
        <v>0</v>
      </c>
      <c r="L13042" s="3">
        <f t="shared" si="1221"/>
        <v>0</v>
      </c>
      <c r="M13042" s="3">
        <f t="shared" si="1222"/>
        <v>0</v>
      </c>
      <c r="N13042" s="3">
        <f t="shared" si="1223"/>
        <v>0</v>
      </c>
      <c r="O13042" s="3">
        <v>20000</v>
      </c>
      <c r="P13042" s="3">
        <v>89232.38</v>
      </c>
    </row>
    <row r="13043" spans="2:16" x14ac:dyDescent="0.15">
      <c r="B13043" s="5">
        <v>45496</v>
      </c>
      <c r="C13043" s="16">
        <f t="shared" si="1218"/>
        <v>2024</v>
      </c>
      <c r="D13043" s="16">
        <f t="shared" si="1219"/>
        <v>7</v>
      </c>
      <c r="E13043" s="3" t="s">
        <v>219</v>
      </c>
      <c r="F13043" s="3" t="s">
        <v>13</v>
      </c>
      <c r="G13043" s="3" t="s">
        <v>2383</v>
      </c>
      <c r="H13043" s="3" t="s">
        <v>2444</v>
      </c>
      <c r="I13043" s="3">
        <f t="shared" si="1220"/>
        <v>0</v>
      </c>
      <c r="J13043" s="3">
        <f t="shared" si="1220"/>
        <v>0</v>
      </c>
      <c r="K13043" s="3">
        <f t="shared" si="1220"/>
        <v>0</v>
      </c>
      <c r="L13043" s="3">
        <f t="shared" si="1221"/>
        <v>0</v>
      </c>
      <c r="M13043" s="3">
        <f t="shared" si="1222"/>
        <v>0</v>
      </c>
      <c r="N13043" s="3">
        <f t="shared" si="1223"/>
        <v>0</v>
      </c>
      <c r="O13043" s="3">
        <v>20000</v>
      </c>
      <c r="P13043" s="3">
        <v>87271.41</v>
      </c>
    </row>
    <row r="13044" spans="2:16" x14ac:dyDescent="0.15">
      <c r="B13044" s="5" t="s">
        <v>1001</v>
      </c>
      <c r="C13044" s="16">
        <f t="shared" si="1218"/>
        <v>2021</v>
      </c>
      <c r="D13044" s="16">
        <f t="shared" si="1219"/>
        <v>11</v>
      </c>
      <c r="E13044" s="3" t="s">
        <v>20</v>
      </c>
      <c r="F13044" s="3" t="s">
        <v>463</v>
      </c>
      <c r="G13044" s="3" t="s">
        <v>13</v>
      </c>
      <c r="H13044" s="3" t="s">
        <v>3418</v>
      </c>
      <c r="I13044" s="3">
        <f t="shared" si="1220"/>
        <v>0</v>
      </c>
      <c r="J13044" s="3">
        <f t="shared" si="1220"/>
        <v>0</v>
      </c>
      <c r="K13044" s="3">
        <f t="shared" si="1220"/>
        <v>0</v>
      </c>
      <c r="L13044" s="3">
        <f t="shared" si="1221"/>
        <v>0</v>
      </c>
      <c r="M13044" s="3">
        <f t="shared" si="1222"/>
        <v>0</v>
      </c>
      <c r="N13044" s="3">
        <f t="shared" si="1223"/>
        <v>0</v>
      </c>
      <c r="O13044" s="3">
        <v>13800</v>
      </c>
      <c r="P13044" s="3">
        <v>69404.149999999907</v>
      </c>
    </row>
    <row r="13045" spans="2:16" x14ac:dyDescent="0.15">
      <c r="B13045" s="5">
        <v>45531</v>
      </c>
      <c r="C13045" s="16">
        <f t="shared" si="1218"/>
        <v>2024</v>
      </c>
      <c r="D13045" s="16">
        <f t="shared" si="1219"/>
        <v>8</v>
      </c>
      <c r="E13045" s="3" t="s">
        <v>219</v>
      </c>
      <c r="F13045" s="3" t="s">
        <v>13</v>
      </c>
      <c r="G13045" s="3" t="s">
        <v>220</v>
      </c>
      <c r="H13045" s="3" t="s">
        <v>2396</v>
      </c>
      <c r="I13045" s="3">
        <f t="shared" si="1220"/>
        <v>0</v>
      </c>
      <c r="J13045" s="3">
        <f t="shared" si="1220"/>
        <v>0</v>
      </c>
      <c r="K13045" s="3">
        <f t="shared" si="1220"/>
        <v>0</v>
      </c>
      <c r="L13045" s="3">
        <f t="shared" si="1221"/>
        <v>0</v>
      </c>
      <c r="M13045" s="3">
        <f t="shared" si="1222"/>
        <v>0</v>
      </c>
      <c r="N13045" s="3">
        <f t="shared" si="1223"/>
        <v>0</v>
      </c>
      <c r="O13045" s="3">
        <v>20000</v>
      </c>
      <c r="P13045" s="3">
        <v>83759.13</v>
      </c>
    </row>
    <row r="13046" spans="2:16" x14ac:dyDescent="0.15">
      <c r="B13046" s="5">
        <v>45576</v>
      </c>
      <c r="C13046" s="16">
        <f t="shared" si="1218"/>
        <v>2024</v>
      </c>
      <c r="D13046" s="16">
        <f t="shared" si="1219"/>
        <v>10</v>
      </c>
      <c r="E13046" s="3" t="s">
        <v>219</v>
      </c>
      <c r="F13046" s="3" t="s">
        <v>13</v>
      </c>
      <c r="G13046" s="3" t="s">
        <v>2383</v>
      </c>
      <c r="H13046" s="3" t="s">
        <v>2529</v>
      </c>
      <c r="I13046" s="3">
        <f t="shared" si="1220"/>
        <v>0</v>
      </c>
      <c r="J13046" s="3">
        <f t="shared" si="1220"/>
        <v>0</v>
      </c>
      <c r="K13046" s="3">
        <f t="shared" si="1220"/>
        <v>0</v>
      </c>
      <c r="L13046" s="3">
        <f t="shared" si="1221"/>
        <v>0</v>
      </c>
      <c r="M13046" s="3">
        <f t="shared" si="1222"/>
        <v>0</v>
      </c>
      <c r="N13046" s="3">
        <f t="shared" si="1223"/>
        <v>0</v>
      </c>
      <c r="O13046" s="3">
        <v>20000</v>
      </c>
      <c r="P13046" s="3">
        <v>81053.03</v>
      </c>
    </row>
    <row r="13047" spans="2:16" x14ac:dyDescent="0.15">
      <c r="B13047" s="5">
        <v>45582</v>
      </c>
      <c r="C13047" s="16">
        <f t="shared" si="1218"/>
        <v>2024</v>
      </c>
      <c r="D13047" s="16">
        <f t="shared" si="1219"/>
        <v>10</v>
      </c>
      <c r="E13047" s="3" t="s">
        <v>219</v>
      </c>
      <c r="F13047" s="3" t="s">
        <v>13</v>
      </c>
      <c r="G13047" s="3" t="s">
        <v>2230</v>
      </c>
      <c r="H13047" s="3" t="s">
        <v>2516</v>
      </c>
      <c r="I13047" s="3">
        <f t="shared" si="1220"/>
        <v>0</v>
      </c>
      <c r="J13047" s="3">
        <f t="shared" si="1220"/>
        <v>0</v>
      </c>
      <c r="K13047" s="3">
        <f t="shared" si="1220"/>
        <v>0</v>
      </c>
      <c r="L13047" s="3">
        <f t="shared" si="1221"/>
        <v>0</v>
      </c>
      <c r="M13047" s="3">
        <f t="shared" si="1222"/>
        <v>0</v>
      </c>
      <c r="N13047" s="3">
        <f t="shared" si="1223"/>
        <v>0</v>
      </c>
      <c r="O13047" s="3">
        <v>20000</v>
      </c>
      <c r="P13047" s="3">
        <v>80716.679999999993</v>
      </c>
    </row>
    <row r="13048" spans="2:16" x14ac:dyDescent="0.15">
      <c r="B13048" s="5">
        <v>45603</v>
      </c>
      <c r="C13048" s="16">
        <f t="shared" si="1218"/>
        <v>2024</v>
      </c>
      <c r="D13048" s="16">
        <f t="shared" si="1219"/>
        <v>11</v>
      </c>
      <c r="E13048" s="3" t="s">
        <v>219</v>
      </c>
      <c r="F13048" s="3" t="s">
        <v>13</v>
      </c>
      <c r="G13048" s="3" t="s">
        <v>220</v>
      </c>
      <c r="H13048" s="3" t="s">
        <v>2531</v>
      </c>
      <c r="I13048" s="3">
        <f t="shared" si="1220"/>
        <v>0</v>
      </c>
      <c r="J13048" s="3">
        <f t="shared" si="1220"/>
        <v>0</v>
      </c>
      <c r="K13048" s="3">
        <f t="shared" si="1220"/>
        <v>0</v>
      </c>
      <c r="L13048" s="3">
        <f t="shared" si="1221"/>
        <v>0</v>
      </c>
      <c r="M13048" s="3">
        <f t="shared" si="1222"/>
        <v>0</v>
      </c>
      <c r="N13048" s="3">
        <f t="shared" si="1223"/>
        <v>0</v>
      </c>
      <c r="O13048" s="3">
        <v>20000</v>
      </c>
      <c r="P13048" s="3">
        <v>80715.28</v>
      </c>
    </row>
    <row r="13049" spans="2:16" x14ac:dyDescent="0.15">
      <c r="B13049" s="5">
        <v>45447</v>
      </c>
      <c r="C13049" s="16">
        <f t="shared" si="1218"/>
        <v>2024</v>
      </c>
      <c r="D13049" s="16">
        <f t="shared" si="1219"/>
        <v>6</v>
      </c>
      <c r="E13049" s="3" t="s">
        <v>219</v>
      </c>
      <c r="F13049" s="3" t="s">
        <v>13</v>
      </c>
      <c r="G13049" s="3" t="s">
        <v>2230</v>
      </c>
      <c r="H13049" s="3" t="s">
        <v>2444</v>
      </c>
      <c r="I13049" s="3">
        <f t="shared" si="1220"/>
        <v>0</v>
      </c>
      <c r="J13049" s="3">
        <f t="shared" si="1220"/>
        <v>0</v>
      </c>
      <c r="K13049" s="3">
        <f t="shared" si="1220"/>
        <v>0</v>
      </c>
      <c r="L13049" s="3">
        <f t="shared" si="1221"/>
        <v>0</v>
      </c>
      <c r="M13049" s="3">
        <f t="shared" si="1222"/>
        <v>0</v>
      </c>
      <c r="N13049" s="3">
        <f t="shared" si="1223"/>
        <v>0</v>
      </c>
      <c r="O13049" s="3">
        <v>20000</v>
      </c>
      <c r="P13049" s="3">
        <v>80206.94</v>
      </c>
    </row>
    <row r="13050" spans="2:16" x14ac:dyDescent="0.15">
      <c r="B13050" s="5">
        <v>45629</v>
      </c>
      <c r="C13050" s="16">
        <f t="shared" si="1218"/>
        <v>2024</v>
      </c>
      <c r="D13050" s="16">
        <f t="shared" si="1219"/>
        <v>12</v>
      </c>
      <c r="E13050" s="3" t="s">
        <v>219</v>
      </c>
      <c r="F13050" s="3" t="s">
        <v>13</v>
      </c>
      <c r="G13050" s="3" t="s">
        <v>2383</v>
      </c>
      <c r="H13050" s="3" t="s">
        <v>2538</v>
      </c>
      <c r="I13050" s="3">
        <f t="shared" si="1220"/>
        <v>0</v>
      </c>
      <c r="J13050" s="3">
        <f t="shared" si="1220"/>
        <v>0</v>
      </c>
      <c r="K13050" s="3">
        <f t="shared" si="1220"/>
        <v>0</v>
      </c>
      <c r="L13050" s="3">
        <f t="shared" si="1221"/>
        <v>0</v>
      </c>
      <c r="M13050" s="3">
        <f t="shared" si="1222"/>
        <v>0</v>
      </c>
      <c r="N13050" s="3">
        <f t="shared" si="1223"/>
        <v>0</v>
      </c>
      <c r="O13050" s="3">
        <v>20000</v>
      </c>
      <c r="P13050" s="3">
        <v>77884.570000000007</v>
      </c>
    </row>
    <row r="13051" spans="2:16" x14ac:dyDescent="0.15">
      <c r="B13051" s="5">
        <v>45581</v>
      </c>
      <c r="C13051" s="16">
        <f t="shared" si="1218"/>
        <v>2024</v>
      </c>
      <c r="D13051" s="16">
        <f t="shared" si="1219"/>
        <v>10</v>
      </c>
      <c r="E13051" s="3" t="s">
        <v>219</v>
      </c>
      <c r="F13051" s="3" t="s">
        <v>13</v>
      </c>
      <c r="G13051" s="3" t="s">
        <v>227</v>
      </c>
      <c r="H13051" s="3" t="s">
        <v>2539</v>
      </c>
      <c r="I13051" s="3">
        <f t="shared" si="1220"/>
        <v>0</v>
      </c>
      <c r="J13051" s="3">
        <f t="shared" si="1220"/>
        <v>0</v>
      </c>
      <c r="K13051" s="3">
        <f t="shared" si="1220"/>
        <v>0</v>
      </c>
      <c r="L13051" s="3">
        <f t="shared" si="1221"/>
        <v>0</v>
      </c>
      <c r="M13051" s="3">
        <f t="shared" si="1222"/>
        <v>0</v>
      </c>
      <c r="N13051" s="3">
        <f t="shared" si="1223"/>
        <v>0</v>
      </c>
      <c r="O13051" s="3">
        <v>20000</v>
      </c>
      <c r="P13051" s="3">
        <v>77558.47</v>
      </c>
    </row>
    <row r="13052" spans="2:16" x14ac:dyDescent="0.15">
      <c r="B13052" s="5">
        <v>45343</v>
      </c>
      <c r="C13052" s="16">
        <f t="shared" si="1218"/>
        <v>2024</v>
      </c>
      <c r="D13052" s="16">
        <f t="shared" si="1219"/>
        <v>2</v>
      </c>
      <c r="E13052" s="3" t="s">
        <v>219</v>
      </c>
      <c r="F13052" s="3" t="s">
        <v>13</v>
      </c>
      <c r="G13052" s="3" t="s">
        <v>227</v>
      </c>
      <c r="H13052" s="3" t="s">
        <v>2444</v>
      </c>
      <c r="I13052" s="3">
        <f t="shared" si="1220"/>
        <v>0</v>
      </c>
      <c r="J13052" s="3">
        <f t="shared" si="1220"/>
        <v>0</v>
      </c>
      <c r="K13052" s="3">
        <f t="shared" si="1220"/>
        <v>0</v>
      </c>
      <c r="L13052" s="3">
        <f t="shared" si="1221"/>
        <v>0</v>
      </c>
      <c r="M13052" s="3">
        <f t="shared" si="1222"/>
        <v>0</v>
      </c>
      <c r="N13052" s="3">
        <f t="shared" si="1223"/>
        <v>0</v>
      </c>
      <c r="O13052" s="3">
        <v>20000</v>
      </c>
      <c r="P13052" s="3">
        <v>73308.92</v>
      </c>
    </row>
    <row r="13053" spans="2:16" x14ac:dyDescent="0.15">
      <c r="B13053" s="5">
        <v>45470</v>
      </c>
      <c r="C13053" s="16">
        <f t="shared" si="1218"/>
        <v>2024</v>
      </c>
      <c r="D13053" s="16">
        <f t="shared" si="1219"/>
        <v>6</v>
      </c>
      <c r="E13053" s="3" t="s">
        <v>219</v>
      </c>
      <c r="F13053" s="3" t="s">
        <v>13</v>
      </c>
      <c r="G13053" s="3" t="s">
        <v>227</v>
      </c>
      <c r="H13053" s="3" t="s">
        <v>2543</v>
      </c>
      <c r="I13053" s="3">
        <f t="shared" si="1220"/>
        <v>0</v>
      </c>
      <c r="J13053" s="3">
        <f t="shared" si="1220"/>
        <v>0</v>
      </c>
      <c r="K13053" s="3">
        <f t="shared" si="1220"/>
        <v>0</v>
      </c>
      <c r="L13053" s="3">
        <f t="shared" si="1221"/>
        <v>0</v>
      </c>
      <c r="M13053" s="3">
        <f t="shared" si="1222"/>
        <v>0</v>
      </c>
      <c r="N13053" s="3">
        <f t="shared" si="1223"/>
        <v>0</v>
      </c>
      <c r="O13053" s="3">
        <v>20000</v>
      </c>
      <c r="P13053" s="3">
        <v>72884.100000000006</v>
      </c>
    </row>
    <row r="13054" spans="2:16" x14ac:dyDescent="0.15">
      <c r="B13054" s="5">
        <v>45406</v>
      </c>
      <c r="C13054" s="16">
        <f t="shared" si="1218"/>
        <v>2024</v>
      </c>
      <c r="D13054" s="16">
        <f t="shared" si="1219"/>
        <v>4</v>
      </c>
      <c r="E13054" s="3" t="s">
        <v>219</v>
      </c>
      <c r="F13054" s="3" t="s">
        <v>294</v>
      </c>
      <c r="G13054" s="3" t="s">
        <v>227</v>
      </c>
      <c r="H13054" s="3" t="s">
        <v>2444</v>
      </c>
      <c r="I13054" s="3">
        <f t="shared" si="1220"/>
        <v>0</v>
      </c>
      <c r="J13054" s="3">
        <f t="shared" si="1220"/>
        <v>0</v>
      </c>
      <c r="K13054" s="3">
        <f t="shared" si="1220"/>
        <v>0</v>
      </c>
      <c r="L13054" s="3">
        <f t="shared" si="1221"/>
        <v>0</v>
      </c>
      <c r="M13054" s="3">
        <f t="shared" si="1222"/>
        <v>0</v>
      </c>
      <c r="N13054" s="3">
        <f t="shared" si="1223"/>
        <v>0</v>
      </c>
      <c r="O13054" s="3">
        <v>20000</v>
      </c>
      <c r="P13054" s="3">
        <v>72569.52</v>
      </c>
    </row>
    <row r="13055" spans="2:16" x14ac:dyDescent="0.15">
      <c r="B13055" s="5" t="s">
        <v>3495</v>
      </c>
      <c r="C13055" s="16">
        <f t="shared" si="1218"/>
        <v>2021</v>
      </c>
      <c r="D13055" s="16">
        <f t="shared" si="1219"/>
        <v>12</v>
      </c>
      <c r="E13055" s="3" t="s">
        <v>20</v>
      </c>
      <c r="F13055" s="3" t="s">
        <v>463</v>
      </c>
      <c r="G13055" s="3" t="s">
        <v>13</v>
      </c>
      <c r="H13055" s="3" t="s">
        <v>3418</v>
      </c>
      <c r="I13055" s="3">
        <f t="shared" si="1220"/>
        <v>0</v>
      </c>
      <c r="J13055" s="3">
        <f t="shared" si="1220"/>
        <v>0</v>
      </c>
      <c r="K13055" s="3">
        <f t="shared" si="1220"/>
        <v>0</v>
      </c>
      <c r="L13055" s="3">
        <f t="shared" si="1221"/>
        <v>0</v>
      </c>
      <c r="M13055" s="3">
        <f t="shared" si="1222"/>
        <v>0</v>
      </c>
      <c r="N13055" s="3">
        <f t="shared" si="1223"/>
        <v>0</v>
      </c>
      <c r="O13055" s="3">
        <v>13800</v>
      </c>
      <c r="P13055" s="3">
        <v>69153.95</v>
      </c>
    </row>
    <row r="13056" spans="2:16" x14ac:dyDescent="0.15">
      <c r="B13056" s="5" t="s">
        <v>298</v>
      </c>
      <c r="C13056" s="16">
        <f t="shared" si="1218"/>
        <v>2021</v>
      </c>
      <c r="D13056" s="16">
        <f t="shared" si="1219"/>
        <v>8</v>
      </c>
      <c r="E13056" s="3" t="s">
        <v>20</v>
      </c>
      <c r="F13056" s="3" t="s">
        <v>463</v>
      </c>
      <c r="G13056" s="3" t="s">
        <v>13</v>
      </c>
      <c r="H13056" s="3" t="s">
        <v>3418</v>
      </c>
      <c r="I13056" s="3">
        <f t="shared" si="1220"/>
        <v>0</v>
      </c>
      <c r="J13056" s="3">
        <f t="shared" si="1220"/>
        <v>0</v>
      </c>
      <c r="K13056" s="3">
        <f t="shared" si="1220"/>
        <v>0</v>
      </c>
      <c r="L13056" s="3">
        <f t="shared" si="1221"/>
        <v>0</v>
      </c>
      <c r="M13056" s="3">
        <f t="shared" si="1222"/>
        <v>0</v>
      </c>
      <c r="N13056" s="3">
        <f t="shared" si="1223"/>
        <v>0</v>
      </c>
      <c r="O13056" s="3">
        <v>13600</v>
      </c>
      <c r="P13056" s="3">
        <v>71315.48</v>
      </c>
    </row>
    <row r="13057" spans="2:16" x14ac:dyDescent="0.15">
      <c r="B13057" s="5" t="s">
        <v>2229</v>
      </c>
      <c r="C13057" s="16">
        <f t="shared" si="1218"/>
        <v>2021</v>
      </c>
      <c r="D13057" s="16">
        <f t="shared" si="1219"/>
        <v>10</v>
      </c>
      <c r="E13057" s="3" t="s">
        <v>20</v>
      </c>
      <c r="F13057" s="3" t="s">
        <v>463</v>
      </c>
      <c r="G13057" s="3" t="s">
        <v>13</v>
      </c>
      <c r="H13057" s="3" t="s">
        <v>3418</v>
      </c>
      <c r="I13057" s="3">
        <f t="shared" si="1220"/>
        <v>0</v>
      </c>
      <c r="J13057" s="3">
        <f t="shared" si="1220"/>
        <v>0</v>
      </c>
      <c r="K13057" s="3">
        <f t="shared" si="1220"/>
        <v>0</v>
      </c>
      <c r="L13057" s="3">
        <f t="shared" si="1221"/>
        <v>0</v>
      </c>
      <c r="M13057" s="3">
        <f t="shared" si="1222"/>
        <v>0</v>
      </c>
      <c r="N13057" s="3">
        <f t="shared" si="1223"/>
        <v>0</v>
      </c>
      <c r="O13057" s="3">
        <v>13400</v>
      </c>
      <c r="P13057" s="3">
        <v>68669.039999999906</v>
      </c>
    </row>
    <row r="13058" spans="2:16" x14ac:dyDescent="0.15">
      <c r="B13058" s="5" t="s">
        <v>710</v>
      </c>
      <c r="C13058" s="16">
        <f t="shared" si="1218"/>
        <v>2021</v>
      </c>
      <c r="D13058" s="16">
        <f t="shared" si="1219"/>
        <v>10</v>
      </c>
      <c r="E13058" s="3" t="s">
        <v>20</v>
      </c>
      <c r="F13058" s="3" t="s">
        <v>463</v>
      </c>
      <c r="G13058" s="3" t="s">
        <v>13</v>
      </c>
      <c r="H13058" s="3" t="s">
        <v>3418</v>
      </c>
      <c r="I13058" s="3">
        <f t="shared" si="1220"/>
        <v>0</v>
      </c>
      <c r="J13058" s="3">
        <f t="shared" si="1220"/>
        <v>0</v>
      </c>
      <c r="K13058" s="3">
        <f t="shared" si="1220"/>
        <v>0</v>
      </c>
      <c r="L13058" s="3">
        <f t="shared" si="1221"/>
        <v>0</v>
      </c>
      <c r="M13058" s="3">
        <f t="shared" si="1222"/>
        <v>0</v>
      </c>
      <c r="N13058" s="3">
        <f t="shared" si="1223"/>
        <v>0</v>
      </c>
      <c r="O13058" s="3">
        <v>13400</v>
      </c>
      <c r="P13058" s="3">
        <v>68308.800000000003</v>
      </c>
    </row>
    <row r="13059" spans="2:16" x14ac:dyDescent="0.15">
      <c r="B13059" s="5" t="s">
        <v>551</v>
      </c>
      <c r="C13059" s="16">
        <f t="shared" si="1218"/>
        <v>2021</v>
      </c>
      <c r="D13059" s="16">
        <f t="shared" si="1219"/>
        <v>12</v>
      </c>
      <c r="E13059" s="3" t="s">
        <v>20</v>
      </c>
      <c r="F13059" s="3" t="s">
        <v>463</v>
      </c>
      <c r="G13059" s="3" t="s">
        <v>13</v>
      </c>
      <c r="H13059" s="3" t="s">
        <v>3418</v>
      </c>
      <c r="I13059" s="3">
        <f t="shared" si="1220"/>
        <v>0</v>
      </c>
      <c r="J13059" s="3">
        <f t="shared" si="1220"/>
        <v>0</v>
      </c>
      <c r="K13059" s="3">
        <f t="shared" si="1220"/>
        <v>0</v>
      </c>
      <c r="L13059" s="3">
        <f t="shared" si="1221"/>
        <v>0</v>
      </c>
      <c r="M13059" s="3">
        <f t="shared" si="1222"/>
        <v>0</v>
      </c>
      <c r="N13059" s="3">
        <f t="shared" si="1223"/>
        <v>0</v>
      </c>
      <c r="O13059" s="3">
        <v>13400</v>
      </c>
      <c r="P13059" s="3">
        <v>66554.740000000005</v>
      </c>
    </row>
    <row r="13060" spans="2:16" x14ac:dyDescent="0.15">
      <c r="B13060" s="5" t="s">
        <v>551</v>
      </c>
      <c r="C13060" s="16">
        <f t="shared" ref="C13060:C13123" si="1224">YEAR(B13060)</f>
        <v>2021</v>
      </c>
      <c r="D13060" s="16">
        <f t="shared" ref="D13060:D13123" si="1225">MONTH(B13060)</f>
        <v>12</v>
      </c>
      <c r="E13060" s="3" t="s">
        <v>20</v>
      </c>
      <c r="F13060" s="3" t="s">
        <v>463</v>
      </c>
      <c r="G13060" s="3" t="s">
        <v>13</v>
      </c>
      <c r="H13060" s="3" t="s">
        <v>3418</v>
      </c>
      <c r="I13060" s="3">
        <f t="shared" ref="I13060:K13123" si="1226">MIN(1,IFERROR(SEARCH(I$2,$H13060),0))</f>
        <v>0</v>
      </c>
      <c r="J13060" s="3">
        <f t="shared" si="1226"/>
        <v>0</v>
      </c>
      <c r="K13060" s="3">
        <f t="shared" si="1226"/>
        <v>0</v>
      </c>
      <c r="L13060" s="3">
        <f t="shared" ref="L13060:L13123" si="1227">IF(I13060*J13060=1,"Гороховый изолят",IF(I13060*K13060=1,"Гороховый концентрат",0))</f>
        <v>0</v>
      </c>
      <c r="M13060" s="3">
        <f t="shared" ref="M13060:M13123" si="1228">$I13060*J13060</f>
        <v>0</v>
      </c>
      <c r="N13060" s="3">
        <f t="shared" ref="N13060:N13123" si="1229">$I13060*K13060</f>
        <v>0</v>
      </c>
      <c r="O13060" s="3">
        <v>13400</v>
      </c>
      <c r="P13060" s="3">
        <v>66514.17</v>
      </c>
    </row>
    <row r="13061" spans="2:16" x14ac:dyDescent="0.15">
      <c r="B13061" s="5" t="s">
        <v>533</v>
      </c>
      <c r="C13061" s="16">
        <f t="shared" si="1224"/>
        <v>2021</v>
      </c>
      <c r="D13061" s="16">
        <f t="shared" si="1225"/>
        <v>12</v>
      </c>
      <c r="E13061" s="3" t="s">
        <v>20</v>
      </c>
      <c r="F13061" s="3" t="s">
        <v>463</v>
      </c>
      <c r="G13061" s="3" t="s">
        <v>13</v>
      </c>
      <c r="H13061" s="3" t="s">
        <v>3418</v>
      </c>
      <c r="I13061" s="3">
        <f t="shared" si="1226"/>
        <v>0</v>
      </c>
      <c r="J13061" s="3">
        <f t="shared" si="1226"/>
        <v>0</v>
      </c>
      <c r="K13061" s="3">
        <f t="shared" si="1226"/>
        <v>0</v>
      </c>
      <c r="L13061" s="3">
        <f t="shared" si="1227"/>
        <v>0</v>
      </c>
      <c r="M13061" s="3">
        <f t="shared" si="1228"/>
        <v>0</v>
      </c>
      <c r="N13061" s="3">
        <f t="shared" si="1229"/>
        <v>0</v>
      </c>
      <c r="O13061" s="3">
        <v>13400</v>
      </c>
      <c r="P13061" s="3">
        <v>66472.039999999906</v>
      </c>
    </row>
    <row r="13062" spans="2:16" x14ac:dyDescent="0.15">
      <c r="B13062" s="5" t="s">
        <v>652</v>
      </c>
      <c r="C13062" s="16">
        <f t="shared" si="1224"/>
        <v>2021</v>
      </c>
      <c r="D13062" s="16">
        <f t="shared" si="1225"/>
        <v>3</v>
      </c>
      <c r="E13062" s="3" t="s">
        <v>20</v>
      </c>
      <c r="F13062" s="3" t="s">
        <v>463</v>
      </c>
      <c r="G13062" s="3" t="s">
        <v>13</v>
      </c>
      <c r="H13062" s="3" t="s">
        <v>3418</v>
      </c>
      <c r="I13062" s="3">
        <f t="shared" si="1226"/>
        <v>0</v>
      </c>
      <c r="J13062" s="3">
        <f t="shared" si="1226"/>
        <v>0</v>
      </c>
      <c r="K13062" s="3">
        <f t="shared" si="1226"/>
        <v>0</v>
      </c>
      <c r="L13062" s="3">
        <f t="shared" si="1227"/>
        <v>0</v>
      </c>
      <c r="M13062" s="3">
        <f t="shared" si="1228"/>
        <v>0</v>
      </c>
      <c r="N13062" s="3">
        <f t="shared" si="1229"/>
        <v>0</v>
      </c>
      <c r="O13062" s="3">
        <v>13000</v>
      </c>
      <c r="P13062" s="3">
        <v>68108.899999999907</v>
      </c>
    </row>
    <row r="13063" spans="2:16" x14ac:dyDescent="0.15">
      <c r="B13063" s="5" t="s">
        <v>2727</v>
      </c>
      <c r="C13063" s="16">
        <f t="shared" si="1224"/>
        <v>2021</v>
      </c>
      <c r="D13063" s="16">
        <f t="shared" si="1225"/>
        <v>6</v>
      </c>
      <c r="E13063" s="3" t="s">
        <v>20</v>
      </c>
      <c r="F13063" s="3" t="s">
        <v>463</v>
      </c>
      <c r="G13063" s="3" t="s">
        <v>13</v>
      </c>
      <c r="H13063" s="3" t="s">
        <v>3418</v>
      </c>
      <c r="I13063" s="3">
        <f t="shared" si="1226"/>
        <v>0</v>
      </c>
      <c r="J13063" s="3">
        <f t="shared" si="1226"/>
        <v>0</v>
      </c>
      <c r="K13063" s="3">
        <f t="shared" si="1226"/>
        <v>0</v>
      </c>
      <c r="L13063" s="3">
        <f t="shared" si="1227"/>
        <v>0</v>
      </c>
      <c r="M13063" s="3">
        <f t="shared" si="1228"/>
        <v>0</v>
      </c>
      <c r="N13063" s="3">
        <f t="shared" si="1229"/>
        <v>0</v>
      </c>
      <c r="O13063" s="3">
        <v>13000</v>
      </c>
      <c r="P13063" s="3">
        <v>68011.77</v>
      </c>
    </row>
    <row r="13064" spans="2:16" x14ac:dyDescent="0.15">
      <c r="B13064" s="5" t="s">
        <v>444</v>
      </c>
      <c r="C13064" s="16">
        <f t="shared" si="1224"/>
        <v>2021</v>
      </c>
      <c r="D13064" s="16">
        <f t="shared" si="1225"/>
        <v>6</v>
      </c>
      <c r="E13064" s="3" t="s">
        <v>20</v>
      </c>
      <c r="F13064" s="3" t="s">
        <v>463</v>
      </c>
      <c r="G13064" s="3" t="s">
        <v>13</v>
      </c>
      <c r="H13064" s="3" t="s">
        <v>3418</v>
      </c>
      <c r="I13064" s="3">
        <f t="shared" si="1226"/>
        <v>0</v>
      </c>
      <c r="J13064" s="3">
        <f t="shared" si="1226"/>
        <v>0</v>
      </c>
      <c r="K13064" s="3">
        <f t="shared" si="1226"/>
        <v>0</v>
      </c>
      <c r="L13064" s="3">
        <f t="shared" si="1227"/>
        <v>0</v>
      </c>
      <c r="M13064" s="3">
        <f t="shared" si="1228"/>
        <v>0</v>
      </c>
      <c r="N13064" s="3">
        <f t="shared" si="1229"/>
        <v>0</v>
      </c>
      <c r="O13064" s="3">
        <v>13000</v>
      </c>
      <c r="P13064" s="3">
        <v>67949.03</v>
      </c>
    </row>
    <row r="13065" spans="2:16" x14ac:dyDescent="0.15">
      <c r="B13065" s="5" t="s">
        <v>337</v>
      </c>
      <c r="C13065" s="16">
        <f t="shared" si="1224"/>
        <v>2021</v>
      </c>
      <c r="D13065" s="16">
        <f t="shared" si="1225"/>
        <v>7</v>
      </c>
      <c r="E13065" s="3" t="s">
        <v>20</v>
      </c>
      <c r="F13065" s="3" t="s">
        <v>463</v>
      </c>
      <c r="G13065" s="3" t="s">
        <v>13</v>
      </c>
      <c r="H13065" s="3" t="s">
        <v>3418</v>
      </c>
      <c r="I13065" s="3">
        <f t="shared" si="1226"/>
        <v>0</v>
      </c>
      <c r="J13065" s="3">
        <f t="shared" si="1226"/>
        <v>0</v>
      </c>
      <c r="K13065" s="3">
        <f t="shared" si="1226"/>
        <v>0</v>
      </c>
      <c r="L13065" s="3">
        <f t="shared" si="1227"/>
        <v>0</v>
      </c>
      <c r="M13065" s="3">
        <f t="shared" si="1228"/>
        <v>0</v>
      </c>
      <c r="N13065" s="3">
        <f t="shared" si="1229"/>
        <v>0</v>
      </c>
      <c r="O13065" s="3">
        <v>13000</v>
      </c>
      <c r="P13065" s="3">
        <v>67680.62</v>
      </c>
    </row>
    <row r="13066" spans="2:16" x14ac:dyDescent="0.15">
      <c r="B13066" s="5" t="s">
        <v>337</v>
      </c>
      <c r="C13066" s="16">
        <f t="shared" si="1224"/>
        <v>2021</v>
      </c>
      <c r="D13066" s="16">
        <f t="shared" si="1225"/>
        <v>7</v>
      </c>
      <c r="E13066" s="3" t="s">
        <v>20</v>
      </c>
      <c r="F13066" s="3" t="s">
        <v>463</v>
      </c>
      <c r="G13066" s="3" t="s">
        <v>13</v>
      </c>
      <c r="H13066" s="3" t="s">
        <v>3418</v>
      </c>
      <c r="I13066" s="3">
        <f t="shared" si="1226"/>
        <v>0</v>
      </c>
      <c r="J13066" s="3">
        <f t="shared" si="1226"/>
        <v>0</v>
      </c>
      <c r="K13066" s="3">
        <f t="shared" si="1226"/>
        <v>0</v>
      </c>
      <c r="L13066" s="3">
        <f t="shared" si="1227"/>
        <v>0</v>
      </c>
      <c r="M13066" s="3">
        <f t="shared" si="1228"/>
        <v>0</v>
      </c>
      <c r="N13066" s="3">
        <f t="shared" si="1229"/>
        <v>0</v>
      </c>
      <c r="O13066" s="3">
        <v>13000</v>
      </c>
      <c r="P13066" s="3">
        <v>67680.62</v>
      </c>
    </row>
    <row r="13067" spans="2:16" x14ac:dyDescent="0.15">
      <c r="B13067" s="5" t="s">
        <v>3570</v>
      </c>
      <c r="C13067" s="16">
        <f t="shared" si="1224"/>
        <v>2021</v>
      </c>
      <c r="D13067" s="16">
        <f t="shared" si="1225"/>
        <v>3</v>
      </c>
      <c r="E13067" s="3" t="s">
        <v>20</v>
      </c>
      <c r="F13067" s="3" t="s">
        <v>463</v>
      </c>
      <c r="G13067" s="3" t="s">
        <v>13</v>
      </c>
      <c r="H13067" s="3" t="s">
        <v>3418</v>
      </c>
      <c r="I13067" s="3">
        <f t="shared" si="1226"/>
        <v>0</v>
      </c>
      <c r="J13067" s="3">
        <f t="shared" si="1226"/>
        <v>0</v>
      </c>
      <c r="K13067" s="3">
        <f t="shared" si="1226"/>
        <v>0</v>
      </c>
      <c r="L13067" s="3">
        <f t="shared" si="1227"/>
        <v>0</v>
      </c>
      <c r="M13067" s="3">
        <f t="shared" si="1228"/>
        <v>0</v>
      </c>
      <c r="N13067" s="3">
        <f t="shared" si="1229"/>
        <v>0</v>
      </c>
      <c r="O13067" s="3">
        <v>13000</v>
      </c>
      <c r="P13067" s="3">
        <v>67280.960000000006</v>
      </c>
    </row>
    <row r="13068" spans="2:16" x14ac:dyDescent="0.15">
      <c r="B13068" s="5" t="s">
        <v>1960</v>
      </c>
      <c r="C13068" s="16">
        <f t="shared" si="1224"/>
        <v>2021</v>
      </c>
      <c r="D13068" s="16">
        <f t="shared" si="1225"/>
        <v>11</v>
      </c>
      <c r="E13068" s="3" t="s">
        <v>20</v>
      </c>
      <c r="F13068" s="3" t="s">
        <v>463</v>
      </c>
      <c r="G13068" s="3" t="s">
        <v>13</v>
      </c>
      <c r="H13068" s="3" t="s">
        <v>3418</v>
      </c>
      <c r="I13068" s="3">
        <f t="shared" si="1226"/>
        <v>0</v>
      </c>
      <c r="J13068" s="3">
        <f t="shared" si="1226"/>
        <v>0</v>
      </c>
      <c r="K13068" s="3">
        <f t="shared" si="1226"/>
        <v>0</v>
      </c>
      <c r="L13068" s="3">
        <f t="shared" si="1227"/>
        <v>0</v>
      </c>
      <c r="M13068" s="3">
        <f t="shared" si="1228"/>
        <v>0</v>
      </c>
      <c r="N13068" s="3">
        <f t="shared" si="1229"/>
        <v>0</v>
      </c>
      <c r="O13068" s="3">
        <v>13000</v>
      </c>
      <c r="P13068" s="3">
        <v>66201.75</v>
      </c>
    </row>
    <row r="13069" spans="2:16" x14ac:dyDescent="0.15">
      <c r="B13069" s="5" t="s">
        <v>867</v>
      </c>
      <c r="C13069" s="16">
        <f t="shared" si="1224"/>
        <v>2021</v>
      </c>
      <c r="D13069" s="16">
        <f t="shared" si="1225"/>
        <v>10</v>
      </c>
      <c r="E13069" s="3" t="s">
        <v>20</v>
      </c>
      <c r="F13069" s="3" t="s">
        <v>463</v>
      </c>
      <c r="G13069" s="3" t="s">
        <v>13</v>
      </c>
      <c r="H13069" s="3" t="s">
        <v>3418</v>
      </c>
      <c r="I13069" s="3">
        <f t="shared" si="1226"/>
        <v>0</v>
      </c>
      <c r="J13069" s="3">
        <f t="shared" si="1226"/>
        <v>0</v>
      </c>
      <c r="K13069" s="3">
        <f t="shared" si="1226"/>
        <v>0</v>
      </c>
      <c r="L13069" s="3">
        <f t="shared" si="1227"/>
        <v>0</v>
      </c>
      <c r="M13069" s="3">
        <f t="shared" si="1228"/>
        <v>0</v>
      </c>
      <c r="N13069" s="3">
        <f t="shared" si="1229"/>
        <v>0</v>
      </c>
      <c r="O13069" s="3">
        <v>13000</v>
      </c>
      <c r="P13069" s="3">
        <v>66156.070000000007</v>
      </c>
    </row>
    <row r="13070" spans="2:16" x14ac:dyDescent="0.15">
      <c r="B13070" s="5" t="s">
        <v>2054</v>
      </c>
      <c r="C13070" s="16">
        <f t="shared" si="1224"/>
        <v>2021</v>
      </c>
      <c r="D13070" s="16">
        <f t="shared" si="1225"/>
        <v>12</v>
      </c>
      <c r="E13070" s="3" t="s">
        <v>20</v>
      </c>
      <c r="F13070" s="3" t="s">
        <v>463</v>
      </c>
      <c r="G13070" s="3" t="s">
        <v>13</v>
      </c>
      <c r="H13070" s="3" t="s">
        <v>3418</v>
      </c>
      <c r="I13070" s="3">
        <f t="shared" si="1226"/>
        <v>0</v>
      </c>
      <c r="J13070" s="3">
        <f t="shared" si="1226"/>
        <v>0</v>
      </c>
      <c r="K13070" s="3">
        <f t="shared" si="1226"/>
        <v>0</v>
      </c>
      <c r="L13070" s="3">
        <f t="shared" si="1227"/>
        <v>0</v>
      </c>
      <c r="M13070" s="3">
        <f t="shared" si="1228"/>
        <v>0</v>
      </c>
      <c r="N13070" s="3">
        <f t="shared" si="1229"/>
        <v>0</v>
      </c>
      <c r="O13070" s="3">
        <v>13000</v>
      </c>
      <c r="P13070" s="3">
        <v>64665.73</v>
      </c>
    </row>
    <row r="13071" spans="2:16" x14ac:dyDescent="0.15">
      <c r="B13071" s="5" t="s">
        <v>3571</v>
      </c>
      <c r="C13071" s="16">
        <f t="shared" si="1224"/>
        <v>2021</v>
      </c>
      <c r="D13071" s="16">
        <f t="shared" si="1225"/>
        <v>12</v>
      </c>
      <c r="E13071" s="3" t="s">
        <v>20</v>
      </c>
      <c r="F13071" s="3" t="s">
        <v>463</v>
      </c>
      <c r="G13071" s="3" t="s">
        <v>13</v>
      </c>
      <c r="H13071" s="3" t="s">
        <v>3418</v>
      </c>
      <c r="I13071" s="3">
        <f t="shared" si="1226"/>
        <v>0</v>
      </c>
      <c r="J13071" s="3">
        <f t="shared" si="1226"/>
        <v>0</v>
      </c>
      <c r="K13071" s="3">
        <f t="shared" si="1226"/>
        <v>0</v>
      </c>
      <c r="L13071" s="3">
        <f t="shared" si="1227"/>
        <v>0</v>
      </c>
      <c r="M13071" s="3">
        <f t="shared" si="1228"/>
        <v>0</v>
      </c>
      <c r="N13071" s="3">
        <f t="shared" si="1229"/>
        <v>0</v>
      </c>
      <c r="O13071" s="3">
        <v>13000</v>
      </c>
      <c r="P13071" s="3">
        <v>64540.15</v>
      </c>
    </row>
    <row r="13072" spans="2:16" x14ac:dyDescent="0.15">
      <c r="B13072" s="5" t="s">
        <v>1302</v>
      </c>
      <c r="C13072" s="16">
        <f t="shared" si="1224"/>
        <v>2021</v>
      </c>
      <c r="D13072" s="16">
        <f t="shared" si="1225"/>
        <v>12</v>
      </c>
      <c r="E13072" s="3" t="s">
        <v>20</v>
      </c>
      <c r="F13072" s="3" t="s">
        <v>463</v>
      </c>
      <c r="G13072" s="3" t="s">
        <v>13</v>
      </c>
      <c r="H13072" s="3" t="s">
        <v>3418</v>
      </c>
      <c r="I13072" s="3">
        <f t="shared" si="1226"/>
        <v>0</v>
      </c>
      <c r="J13072" s="3">
        <f t="shared" si="1226"/>
        <v>0</v>
      </c>
      <c r="K13072" s="3">
        <f t="shared" si="1226"/>
        <v>0</v>
      </c>
      <c r="L13072" s="3">
        <f t="shared" si="1227"/>
        <v>0</v>
      </c>
      <c r="M13072" s="3">
        <f t="shared" si="1228"/>
        <v>0</v>
      </c>
      <c r="N13072" s="3">
        <f t="shared" si="1229"/>
        <v>0</v>
      </c>
      <c r="O13072" s="3">
        <v>13000</v>
      </c>
      <c r="P13072" s="3">
        <v>64266.06</v>
      </c>
    </row>
    <row r="13073" spans="2:16" x14ac:dyDescent="0.15">
      <c r="B13073" s="5" t="s">
        <v>572</v>
      </c>
      <c r="C13073" s="16">
        <f t="shared" si="1224"/>
        <v>2021</v>
      </c>
      <c r="D13073" s="16">
        <f t="shared" si="1225"/>
        <v>11</v>
      </c>
      <c r="E13073" s="3" t="s">
        <v>20</v>
      </c>
      <c r="F13073" s="3" t="s">
        <v>463</v>
      </c>
      <c r="G13073" s="3" t="s">
        <v>13</v>
      </c>
      <c r="H13073" s="3" t="s">
        <v>3418</v>
      </c>
      <c r="I13073" s="3">
        <f t="shared" si="1226"/>
        <v>0</v>
      </c>
      <c r="J13073" s="3">
        <f t="shared" si="1226"/>
        <v>0</v>
      </c>
      <c r="K13073" s="3">
        <f t="shared" si="1226"/>
        <v>0</v>
      </c>
      <c r="L13073" s="3">
        <f t="shared" si="1227"/>
        <v>0</v>
      </c>
      <c r="M13073" s="3">
        <f t="shared" si="1228"/>
        <v>0</v>
      </c>
      <c r="N13073" s="3">
        <f t="shared" si="1229"/>
        <v>0</v>
      </c>
      <c r="O13073" s="3">
        <v>13000</v>
      </c>
      <c r="P13073" s="3">
        <v>64214.64</v>
      </c>
    </row>
    <row r="13074" spans="2:16" x14ac:dyDescent="0.15">
      <c r="B13074" s="5" t="s">
        <v>67</v>
      </c>
      <c r="C13074" s="16">
        <f t="shared" si="1224"/>
        <v>2022</v>
      </c>
      <c r="D13074" s="16">
        <f t="shared" si="1225"/>
        <v>5</v>
      </c>
      <c r="E13074" s="3" t="s">
        <v>20</v>
      </c>
      <c r="F13074" s="3" t="s">
        <v>463</v>
      </c>
      <c r="G13074" s="3" t="s">
        <v>13</v>
      </c>
      <c r="H13074" s="3" t="s">
        <v>3418</v>
      </c>
      <c r="I13074" s="3">
        <f t="shared" si="1226"/>
        <v>0</v>
      </c>
      <c r="J13074" s="3">
        <f t="shared" si="1226"/>
        <v>0</v>
      </c>
      <c r="K13074" s="3">
        <f t="shared" si="1226"/>
        <v>0</v>
      </c>
      <c r="L13074" s="3">
        <f t="shared" si="1227"/>
        <v>0</v>
      </c>
      <c r="M13074" s="3">
        <f t="shared" si="1228"/>
        <v>0</v>
      </c>
      <c r="N13074" s="3">
        <f t="shared" si="1229"/>
        <v>0</v>
      </c>
      <c r="O13074" s="3">
        <v>13200</v>
      </c>
      <c r="P13074" s="3">
        <v>61648.46</v>
      </c>
    </row>
    <row r="13075" spans="2:16" x14ac:dyDescent="0.15">
      <c r="B13075" s="5" t="s">
        <v>3567</v>
      </c>
      <c r="C13075" s="16">
        <f t="shared" si="1224"/>
        <v>2022</v>
      </c>
      <c r="D13075" s="16">
        <f t="shared" si="1225"/>
        <v>6</v>
      </c>
      <c r="E13075" s="3" t="s">
        <v>20</v>
      </c>
      <c r="F13075" s="3" t="s">
        <v>463</v>
      </c>
      <c r="G13075" s="3" t="s">
        <v>13</v>
      </c>
      <c r="H13075" s="3" t="s">
        <v>3418</v>
      </c>
      <c r="I13075" s="3">
        <f t="shared" si="1226"/>
        <v>0</v>
      </c>
      <c r="J13075" s="3">
        <f t="shared" si="1226"/>
        <v>0</v>
      </c>
      <c r="K13075" s="3">
        <f t="shared" si="1226"/>
        <v>0</v>
      </c>
      <c r="L13075" s="3">
        <f t="shared" si="1227"/>
        <v>0</v>
      </c>
      <c r="M13075" s="3">
        <f t="shared" si="1228"/>
        <v>0</v>
      </c>
      <c r="N13075" s="3">
        <f t="shared" si="1229"/>
        <v>0</v>
      </c>
      <c r="O13075" s="3">
        <v>13000</v>
      </c>
      <c r="P13075" s="3">
        <v>71352.990000000005</v>
      </c>
    </row>
    <row r="13076" spans="2:16" x14ac:dyDescent="0.15">
      <c r="B13076" s="5" t="s">
        <v>65</v>
      </c>
      <c r="C13076" s="16">
        <f t="shared" si="1224"/>
        <v>2022</v>
      </c>
      <c r="D13076" s="16">
        <f t="shared" si="1225"/>
        <v>7</v>
      </c>
      <c r="E13076" s="3" t="s">
        <v>20</v>
      </c>
      <c r="F13076" s="3" t="s">
        <v>463</v>
      </c>
      <c r="G13076" s="3" t="s">
        <v>13</v>
      </c>
      <c r="H13076" s="3" t="s">
        <v>3418</v>
      </c>
      <c r="I13076" s="3">
        <f t="shared" si="1226"/>
        <v>0</v>
      </c>
      <c r="J13076" s="3">
        <f t="shared" si="1226"/>
        <v>0</v>
      </c>
      <c r="K13076" s="3">
        <f t="shared" si="1226"/>
        <v>0</v>
      </c>
      <c r="L13076" s="3">
        <f t="shared" si="1227"/>
        <v>0</v>
      </c>
      <c r="M13076" s="3">
        <f t="shared" si="1228"/>
        <v>0</v>
      </c>
      <c r="N13076" s="3">
        <f t="shared" si="1229"/>
        <v>0</v>
      </c>
      <c r="O13076" s="3">
        <v>13000</v>
      </c>
      <c r="P13076" s="3">
        <v>70815.39</v>
      </c>
    </row>
    <row r="13077" spans="2:16" x14ac:dyDescent="0.15">
      <c r="B13077" s="5" t="s">
        <v>3149</v>
      </c>
      <c r="C13077" s="16">
        <f t="shared" si="1224"/>
        <v>2022</v>
      </c>
      <c r="D13077" s="16">
        <f t="shared" si="1225"/>
        <v>6</v>
      </c>
      <c r="E13077" s="3" t="s">
        <v>20</v>
      </c>
      <c r="F13077" s="3" t="s">
        <v>463</v>
      </c>
      <c r="G13077" s="3" t="s">
        <v>13</v>
      </c>
      <c r="H13077" s="3" t="s">
        <v>3418</v>
      </c>
      <c r="I13077" s="3">
        <f t="shared" si="1226"/>
        <v>0</v>
      </c>
      <c r="J13077" s="3">
        <f t="shared" si="1226"/>
        <v>0</v>
      </c>
      <c r="K13077" s="3">
        <f t="shared" si="1226"/>
        <v>0</v>
      </c>
      <c r="L13077" s="3">
        <f t="shared" si="1227"/>
        <v>0</v>
      </c>
      <c r="M13077" s="3">
        <f t="shared" si="1228"/>
        <v>0</v>
      </c>
      <c r="N13077" s="3">
        <f t="shared" si="1229"/>
        <v>0</v>
      </c>
      <c r="O13077" s="3">
        <v>13000</v>
      </c>
      <c r="P13077" s="3">
        <v>70704.55</v>
      </c>
    </row>
    <row r="13078" spans="2:16" x14ac:dyDescent="0.15">
      <c r="B13078" s="5" t="s">
        <v>3568</v>
      </c>
      <c r="C13078" s="16">
        <f t="shared" si="1224"/>
        <v>2022</v>
      </c>
      <c r="D13078" s="16">
        <f t="shared" si="1225"/>
        <v>6</v>
      </c>
      <c r="E13078" s="3" t="s">
        <v>20</v>
      </c>
      <c r="F13078" s="3" t="s">
        <v>463</v>
      </c>
      <c r="G13078" s="3" t="s">
        <v>13</v>
      </c>
      <c r="H13078" s="3" t="s">
        <v>3418</v>
      </c>
      <c r="I13078" s="3">
        <f t="shared" si="1226"/>
        <v>0</v>
      </c>
      <c r="J13078" s="3">
        <f t="shared" si="1226"/>
        <v>0</v>
      </c>
      <c r="K13078" s="3">
        <f t="shared" si="1226"/>
        <v>0</v>
      </c>
      <c r="L13078" s="3">
        <f t="shared" si="1227"/>
        <v>0</v>
      </c>
      <c r="M13078" s="3">
        <f t="shared" si="1228"/>
        <v>0</v>
      </c>
      <c r="N13078" s="3">
        <f t="shared" si="1229"/>
        <v>0</v>
      </c>
      <c r="O13078" s="3">
        <v>13000</v>
      </c>
      <c r="P13078" s="3">
        <v>70695.7</v>
      </c>
    </row>
    <row r="13079" spans="2:16" x14ac:dyDescent="0.15">
      <c r="B13079" s="5" t="s">
        <v>342</v>
      </c>
      <c r="C13079" s="16">
        <f t="shared" si="1224"/>
        <v>2022</v>
      </c>
      <c r="D13079" s="16">
        <f t="shared" si="1225"/>
        <v>7</v>
      </c>
      <c r="E13079" s="3" t="s">
        <v>20</v>
      </c>
      <c r="F13079" s="3" t="s">
        <v>463</v>
      </c>
      <c r="G13079" s="3" t="s">
        <v>13</v>
      </c>
      <c r="H13079" s="3" t="s">
        <v>3418</v>
      </c>
      <c r="I13079" s="3">
        <f t="shared" si="1226"/>
        <v>0</v>
      </c>
      <c r="J13079" s="3">
        <f t="shared" si="1226"/>
        <v>0</v>
      </c>
      <c r="K13079" s="3">
        <f t="shared" si="1226"/>
        <v>0</v>
      </c>
      <c r="L13079" s="3">
        <f t="shared" si="1227"/>
        <v>0</v>
      </c>
      <c r="M13079" s="3">
        <f t="shared" si="1228"/>
        <v>0</v>
      </c>
      <c r="N13079" s="3">
        <f t="shared" si="1229"/>
        <v>0</v>
      </c>
      <c r="O13079" s="3">
        <v>13000</v>
      </c>
      <c r="P13079" s="3">
        <v>67621.679999999906</v>
      </c>
    </row>
    <row r="13080" spans="2:16" x14ac:dyDescent="0.15">
      <c r="B13080" s="5" t="s">
        <v>1490</v>
      </c>
      <c r="C13080" s="16">
        <f t="shared" si="1224"/>
        <v>2022</v>
      </c>
      <c r="D13080" s="16">
        <f t="shared" si="1225"/>
        <v>2</v>
      </c>
      <c r="E13080" s="3" t="s">
        <v>20</v>
      </c>
      <c r="F13080" s="3" t="s">
        <v>463</v>
      </c>
      <c r="G13080" s="3" t="s">
        <v>13</v>
      </c>
      <c r="H13080" s="3" t="s">
        <v>3418</v>
      </c>
      <c r="I13080" s="3">
        <f t="shared" si="1226"/>
        <v>0</v>
      </c>
      <c r="J13080" s="3">
        <f t="shared" si="1226"/>
        <v>0</v>
      </c>
      <c r="K13080" s="3">
        <f t="shared" si="1226"/>
        <v>0</v>
      </c>
      <c r="L13080" s="3">
        <f t="shared" si="1227"/>
        <v>0</v>
      </c>
      <c r="M13080" s="3">
        <f t="shared" si="1228"/>
        <v>0</v>
      </c>
      <c r="N13080" s="3">
        <f t="shared" si="1229"/>
        <v>0</v>
      </c>
      <c r="O13080" s="3">
        <v>13000</v>
      </c>
      <c r="P13080" s="3">
        <v>64927.85</v>
      </c>
    </row>
    <row r="13081" spans="2:16" x14ac:dyDescent="0.15">
      <c r="B13081" s="5" t="s">
        <v>853</v>
      </c>
      <c r="C13081" s="16">
        <f t="shared" si="1224"/>
        <v>2022</v>
      </c>
      <c r="D13081" s="16">
        <f t="shared" si="1225"/>
        <v>2</v>
      </c>
      <c r="E13081" s="3" t="s">
        <v>20</v>
      </c>
      <c r="F13081" s="3" t="s">
        <v>463</v>
      </c>
      <c r="G13081" s="3" t="s">
        <v>13</v>
      </c>
      <c r="H13081" s="3" t="s">
        <v>3418</v>
      </c>
      <c r="I13081" s="3">
        <f t="shared" si="1226"/>
        <v>0</v>
      </c>
      <c r="J13081" s="3">
        <f t="shared" si="1226"/>
        <v>0</v>
      </c>
      <c r="K13081" s="3">
        <f t="shared" si="1226"/>
        <v>0</v>
      </c>
      <c r="L13081" s="3">
        <f t="shared" si="1227"/>
        <v>0</v>
      </c>
      <c r="M13081" s="3">
        <f t="shared" si="1228"/>
        <v>0</v>
      </c>
      <c r="N13081" s="3">
        <f t="shared" si="1229"/>
        <v>0</v>
      </c>
      <c r="O13081" s="3">
        <v>13000</v>
      </c>
      <c r="P13081" s="3">
        <v>64220.36</v>
      </c>
    </row>
    <row r="13082" spans="2:16" x14ac:dyDescent="0.15">
      <c r="B13082" s="5" t="s">
        <v>854</v>
      </c>
      <c r="C13082" s="16">
        <f t="shared" si="1224"/>
        <v>2022</v>
      </c>
      <c r="D13082" s="16">
        <f t="shared" si="1225"/>
        <v>3</v>
      </c>
      <c r="E13082" s="3" t="s">
        <v>20</v>
      </c>
      <c r="F13082" s="3" t="s">
        <v>463</v>
      </c>
      <c r="G13082" s="3" t="s">
        <v>13</v>
      </c>
      <c r="H13082" s="3" t="s">
        <v>3418</v>
      </c>
      <c r="I13082" s="3">
        <f t="shared" si="1226"/>
        <v>0</v>
      </c>
      <c r="J13082" s="3">
        <f t="shared" si="1226"/>
        <v>0</v>
      </c>
      <c r="K13082" s="3">
        <f t="shared" si="1226"/>
        <v>0</v>
      </c>
      <c r="L13082" s="3">
        <f t="shared" si="1227"/>
        <v>0</v>
      </c>
      <c r="M13082" s="3">
        <f t="shared" si="1228"/>
        <v>0</v>
      </c>
      <c r="N13082" s="3">
        <f t="shared" si="1229"/>
        <v>0</v>
      </c>
      <c r="O13082" s="3">
        <v>13000</v>
      </c>
      <c r="P13082" s="3">
        <v>62393.16</v>
      </c>
    </row>
    <row r="13083" spans="2:16" x14ac:dyDescent="0.15">
      <c r="B13083" s="5" t="s">
        <v>3572</v>
      </c>
      <c r="C13083" s="16">
        <f t="shared" si="1224"/>
        <v>2022</v>
      </c>
      <c r="D13083" s="16">
        <f t="shared" si="1225"/>
        <v>5</v>
      </c>
      <c r="E13083" s="3" t="s">
        <v>20</v>
      </c>
      <c r="F13083" s="3" t="s">
        <v>463</v>
      </c>
      <c r="G13083" s="3" t="s">
        <v>13</v>
      </c>
      <c r="H13083" s="3" t="s">
        <v>3418</v>
      </c>
      <c r="I13083" s="3">
        <f t="shared" si="1226"/>
        <v>0</v>
      </c>
      <c r="J13083" s="3">
        <f t="shared" si="1226"/>
        <v>0</v>
      </c>
      <c r="K13083" s="3">
        <f t="shared" si="1226"/>
        <v>0</v>
      </c>
      <c r="L13083" s="3">
        <f t="shared" si="1227"/>
        <v>0</v>
      </c>
      <c r="M13083" s="3">
        <f t="shared" si="1228"/>
        <v>0</v>
      </c>
      <c r="N13083" s="3">
        <f t="shared" si="1229"/>
        <v>0</v>
      </c>
      <c r="O13083" s="3">
        <v>13000</v>
      </c>
      <c r="P13083" s="3">
        <v>61139.45</v>
      </c>
    </row>
    <row r="13084" spans="2:16" x14ac:dyDescent="0.15">
      <c r="B13084" s="5" t="s">
        <v>3699</v>
      </c>
      <c r="C13084" s="16">
        <f t="shared" si="1224"/>
        <v>2022</v>
      </c>
      <c r="D13084" s="16">
        <f t="shared" si="1225"/>
        <v>2</v>
      </c>
      <c r="E13084" s="3" t="s">
        <v>20</v>
      </c>
      <c r="F13084" s="3" t="s">
        <v>463</v>
      </c>
      <c r="G13084" s="3" t="s">
        <v>13</v>
      </c>
      <c r="H13084" s="3" t="s">
        <v>7774</v>
      </c>
      <c r="I13084" s="3">
        <f t="shared" si="1226"/>
        <v>0</v>
      </c>
      <c r="J13084" s="3">
        <f t="shared" si="1226"/>
        <v>0</v>
      </c>
      <c r="K13084" s="3">
        <f t="shared" si="1226"/>
        <v>0</v>
      </c>
      <c r="L13084" s="3">
        <f t="shared" si="1227"/>
        <v>0</v>
      </c>
      <c r="M13084" s="3">
        <f t="shared" si="1228"/>
        <v>0</v>
      </c>
      <c r="N13084" s="3">
        <f t="shared" si="1229"/>
        <v>0</v>
      </c>
      <c r="O13084" s="3">
        <v>2</v>
      </c>
      <c r="P13084" s="3">
        <v>2.87</v>
      </c>
    </row>
    <row r="13085" spans="2:16" x14ac:dyDescent="0.15">
      <c r="B13085" s="5">
        <v>45433</v>
      </c>
      <c r="C13085" s="16">
        <f t="shared" si="1224"/>
        <v>2024</v>
      </c>
      <c r="D13085" s="16">
        <f t="shared" si="1225"/>
        <v>5</v>
      </c>
      <c r="E13085" s="3" t="s">
        <v>219</v>
      </c>
      <c r="F13085" s="3" t="s">
        <v>13</v>
      </c>
      <c r="G13085" s="3" t="s">
        <v>2230</v>
      </c>
      <c r="H13085" s="3" t="s">
        <v>2650</v>
      </c>
      <c r="I13085" s="3">
        <f t="shared" si="1226"/>
        <v>0</v>
      </c>
      <c r="J13085" s="3">
        <f t="shared" si="1226"/>
        <v>0</v>
      </c>
      <c r="K13085" s="3">
        <f t="shared" si="1226"/>
        <v>0</v>
      </c>
      <c r="L13085" s="3">
        <f t="shared" si="1227"/>
        <v>0</v>
      </c>
      <c r="M13085" s="3">
        <f t="shared" si="1228"/>
        <v>0</v>
      </c>
      <c r="N13085" s="3">
        <f t="shared" si="1229"/>
        <v>0</v>
      </c>
      <c r="O13085" s="3">
        <v>20000</v>
      </c>
      <c r="P13085" s="3">
        <v>18269.689999999999</v>
      </c>
    </row>
    <row r="13086" spans="2:16" x14ac:dyDescent="0.15">
      <c r="B13086" s="5" t="s">
        <v>1024</v>
      </c>
      <c r="C13086" s="16">
        <f t="shared" si="1224"/>
        <v>2022</v>
      </c>
      <c r="D13086" s="16">
        <f t="shared" si="1225"/>
        <v>12</v>
      </c>
      <c r="E13086" s="3" t="s">
        <v>20</v>
      </c>
      <c r="F13086" s="3" t="s">
        <v>463</v>
      </c>
      <c r="G13086" s="3" t="s">
        <v>13</v>
      </c>
      <c r="H13086" s="3" t="s">
        <v>3384</v>
      </c>
      <c r="I13086" s="3">
        <f t="shared" si="1226"/>
        <v>0</v>
      </c>
      <c r="J13086" s="3">
        <f t="shared" si="1226"/>
        <v>0</v>
      </c>
      <c r="K13086" s="3">
        <f t="shared" si="1226"/>
        <v>0</v>
      </c>
      <c r="L13086" s="3">
        <f t="shared" si="1227"/>
        <v>0</v>
      </c>
      <c r="M13086" s="3">
        <f t="shared" si="1228"/>
        <v>0</v>
      </c>
      <c r="N13086" s="3">
        <f t="shared" si="1229"/>
        <v>0</v>
      </c>
      <c r="O13086" s="3">
        <v>13400</v>
      </c>
      <c r="P13086" s="3">
        <v>100245.23</v>
      </c>
    </row>
    <row r="13087" spans="2:16" x14ac:dyDescent="0.15">
      <c r="B13087" s="5">
        <v>45376</v>
      </c>
      <c r="C13087" s="16">
        <f t="shared" si="1224"/>
        <v>2024</v>
      </c>
      <c r="D13087" s="16">
        <f t="shared" si="1225"/>
        <v>3</v>
      </c>
      <c r="E13087" s="3" t="s">
        <v>219</v>
      </c>
      <c r="F13087" s="3" t="s">
        <v>13</v>
      </c>
      <c r="G13087" s="3" t="s">
        <v>2383</v>
      </c>
      <c r="H13087" s="3" t="s">
        <v>2543</v>
      </c>
      <c r="I13087" s="3">
        <f t="shared" si="1226"/>
        <v>0</v>
      </c>
      <c r="J13087" s="3">
        <f t="shared" si="1226"/>
        <v>0</v>
      </c>
      <c r="K13087" s="3">
        <f t="shared" si="1226"/>
        <v>0</v>
      </c>
      <c r="L13087" s="3">
        <f t="shared" si="1227"/>
        <v>0</v>
      </c>
      <c r="M13087" s="3">
        <f t="shared" si="1228"/>
        <v>0</v>
      </c>
      <c r="N13087" s="3">
        <f t="shared" si="1229"/>
        <v>0</v>
      </c>
      <c r="O13087" s="3">
        <v>19820</v>
      </c>
      <c r="P13087" s="3">
        <v>90064.77</v>
      </c>
    </row>
    <row r="13088" spans="2:16" x14ac:dyDescent="0.15">
      <c r="B13088" s="5">
        <v>45642</v>
      </c>
      <c r="C13088" s="16">
        <f t="shared" si="1224"/>
        <v>2024</v>
      </c>
      <c r="D13088" s="16">
        <f t="shared" si="1225"/>
        <v>12</v>
      </c>
      <c r="E13088" s="3" t="s">
        <v>219</v>
      </c>
      <c r="F13088" s="3" t="s">
        <v>13</v>
      </c>
      <c r="G13088" s="3" t="s">
        <v>2383</v>
      </c>
      <c r="H13088" s="3" t="s">
        <v>2679</v>
      </c>
      <c r="I13088" s="3">
        <f t="shared" si="1226"/>
        <v>0</v>
      </c>
      <c r="J13088" s="3">
        <f t="shared" si="1226"/>
        <v>0</v>
      </c>
      <c r="K13088" s="3">
        <f t="shared" si="1226"/>
        <v>0</v>
      </c>
      <c r="L13088" s="3">
        <f t="shared" si="1227"/>
        <v>0</v>
      </c>
      <c r="M13088" s="3">
        <f t="shared" si="1228"/>
        <v>0</v>
      </c>
      <c r="N13088" s="3">
        <f t="shared" si="1229"/>
        <v>0</v>
      </c>
      <c r="O13088" s="3">
        <v>19820</v>
      </c>
      <c r="P13088" s="3">
        <v>77291.8</v>
      </c>
    </row>
    <row r="13089" spans="2:16" x14ac:dyDescent="0.15">
      <c r="B13089" s="5" t="s">
        <v>2042</v>
      </c>
      <c r="C13089" s="16">
        <f t="shared" si="1224"/>
        <v>2022</v>
      </c>
      <c r="D13089" s="16">
        <f t="shared" si="1225"/>
        <v>7</v>
      </c>
      <c r="E13089" s="3" t="s">
        <v>20</v>
      </c>
      <c r="F13089" s="3" t="s">
        <v>463</v>
      </c>
      <c r="G13089" s="3" t="s">
        <v>13</v>
      </c>
      <c r="H13089" s="3" t="s">
        <v>3384</v>
      </c>
      <c r="I13089" s="3">
        <f t="shared" si="1226"/>
        <v>0</v>
      </c>
      <c r="J13089" s="3">
        <f t="shared" si="1226"/>
        <v>0</v>
      </c>
      <c r="K13089" s="3">
        <f t="shared" si="1226"/>
        <v>0</v>
      </c>
      <c r="L13089" s="3">
        <f t="shared" si="1227"/>
        <v>0</v>
      </c>
      <c r="M13089" s="3">
        <f t="shared" si="1228"/>
        <v>0</v>
      </c>
      <c r="N13089" s="3">
        <f t="shared" si="1229"/>
        <v>0</v>
      </c>
      <c r="O13089" s="3">
        <v>13400</v>
      </c>
      <c r="P13089" s="3">
        <v>86040.89</v>
      </c>
    </row>
    <row r="13090" spans="2:16" x14ac:dyDescent="0.15">
      <c r="B13090" s="5">
        <v>45316</v>
      </c>
      <c r="C13090" s="16">
        <f t="shared" si="1224"/>
        <v>2024</v>
      </c>
      <c r="D13090" s="16">
        <f t="shared" si="1225"/>
        <v>1</v>
      </c>
      <c r="E13090" s="3" t="s">
        <v>219</v>
      </c>
      <c r="F13090" s="3" t="s">
        <v>13</v>
      </c>
      <c r="G13090" s="3" t="s">
        <v>2681</v>
      </c>
      <c r="H13090" s="3" t="s">
        <v>2444</v>
      </c>
      <c r="I13090" s="3">
        <f t="shared" si="1226"/>
        <v>0</v>
      </c>
      <c r="J13090" s="3">
        <f t="shared" si="1226"/>
        <v>0</v>
      </c>
      <c r="K13090" s="3">
        <f t="shared" si="1226"/>
        <v>0</v>
      </c>
      <c r="L13090" s="3">
        <f t="shared" si="1227"/>
        <v>0</v>
      </c>
      <c r="M13090" s="3">
        <f t="shared" si="1228"/>
        <v>0</v>
      </c>
      <c r="N13090" s="3">
        <f t="shared" si="1229"/>
        <v>0</v>
      </c>
      <c r="O13090" s="3">
        <v>19800</v>
      </c>
      <c r="P13090" s="3">
        <v>85013.66</v>
      </c>
    </row>
    <row r="13091" spans="2:16" x14ac:dyDescent="0.15">
      <c r="B13091" s="5">
        <v>45519</v>
      </c>
      <c r="C13091" s="16">
        <f t="shared" si="1224"/>
        <v>2024</v>
      </c>
      <c r="D13091" s="16">
        <f t="shared" si="1225"/>
        <v>8</v>
      </c>
      <c r="E13091" s="3" t="s">
        <v>219</v>
      </c>
      <c r="F13091" s="3" t="s">
        <v>13</v>
      </c>
      <c r="G13091" s="3" t="s">
        <v>2681</v>
      </c>
      <c r="H13091" s="3" t="s">
        <v>2444</v>
      </c>
      <c r="I13091" s="3">
        <f t="shared" si="1226"/>
        <v>0</v>
      </c>
      <c r="J13091" s="3">
        <f t="shared" si="1226"/>
        <v>0</v>
      </c>
      <c r="K13091" s="3">
        <f t="shared" si="1226"/>
        <v>0</v>
      </c>
      <c r="L13091" s="3">
        <f t="shared" si="1227"/>
        <v>0</v>
      </c>
      <c r="M13091" s="3">
        <f t="shared" si="1228"/>
        <v>0</v>
      </c>
      <c r="N13091" s="3">
        <f t="shared" si="1229"/>
        <v>0</v>
      </c>
      <c r="O13091" s="3">
        <v>19800</v>
      </c>
      <c r="P13091" s="3">
        <v>83121.710000000006</v>
      </c>
    </row>
    <row r="13092" spans="2:16" x14ac:dyDescent="0.15">
      <c r="B13092" s="5">
        <v>45475</v>
      </c>
      <c r="C13092" s="16">
        <f t="shared" si="1224"/>
        <v>2024</v>
      </c>
      <c r="D13092" s="16">
        <f t="shared" si="1225"/>
        <v>7</v>
      </c>
      <c r="E13092" s="3" t="s">
        <v>219</v>
      </c>
      <c r="F13092" s="3" t="s">
        <v>13</v>
      </c>
      <c r="G13092" s="3" t="s">
        <v>2681</v>
      </c>
      <c r="H13092" s="3" t="s">
        <v>2692</v>
      </c>
      <c r="I13092" s="3">
        <f t="shared" si="1226"/>
        <v>0</v>
      </c>
      <c r="J13092" s="3">
        <f t="shared" si="1226"/>
        <v>0</v>
      </c>
      <c r="K13092" s="3">
        <f t="shared" si="1226"/>
        <v>0</v>
      </c>
      <c r="L13092" s="3">
        <f t="shared" si="1227"/>
        <v>0</v>
      </c>
      <c r="M13092" s="3">
        <f t="shared" si="1228"/>
        <v>0</v>
      </c>
      <c r="N13092" s="3">
        <f t="shared" si="1229"/>
        <v>0</v>
      </c>
      <c r="O13092" s="3">
        <v>19800</v>
      </c>
      <c r="P13092" s="3">
        <v>78897.279999999999</v>
      </c>
    </row>
    <row r="13093" spans="2:16" x14ac:dyDescent="0.15">
      <c r="B13093" s="5">
        <v>45344</v>
      </c>
      <c r="C13093" s="16">
        <f t="shared" si="1224"/>
        <v>2024</v>
      </c>
      <c r="D13093" s="16">
        <f t="shared" si="1225"/>
        <v>2</v>
      </c>
      <c r="E13093" s="3" t="s">
        <v>219</v>
      </c>
      <c r="F13093" s="3" t="s">
        <v>13</v>
      </c>
      <c r="G13093" s="3" t="s">
        <v>2681</v>
      </c>
      <c r="H13093" s="3" t="s">
        <v>2693</v>
      </c>
      <c r="I13093" s="3">
        <f t="shared" si="1226"/>
        <v>0</v>
      </c>
      <c r="J13093" s="3">
        <f t="shared" si="1226"/>
        <v>0</v>
      </c>
      <c r="K13093" s="3">
        <f t="shared" si="1226"/>
        <v>0</v>
      </c>
      <c r="L13093" s="3">
        <f t="shared" si="1227"/>
        <v>0</v>
      </c>
      <c r="M13093" s="3">
        <f t="shared" si="1228"/>
        <v>0</v>
      </c>
      <c r="N13093" s="3">
        <f t="shared" si="1229"/>
        <v>0</v>
      </c>
      <c r="O13093" s="3">
        <v>19800</v>
      </c>
      <c r="P13093" s="3">
        <v>78457.48</v>
      </c>
    </row>
    <row r="13094" spans="2:16" x14ac:dyDescent="0.15">
      <c r="B13094" s="5">
        <v>45561</v>
      </c>
      <c r="C13094" s="16">
        <f t="shared" si="1224"/>
        <v>2024</v>
      </c>
      <c r="D13094" s="16">
        <f t="shared" si="1225"/>
        <v>9</v>
      </c>
      <c r="E13094" s="3" t="s">
        <v>219</v>
      </c>
      <c r="F13094" s="3" t="s">
        <v>13</v>
      </c>
      <c r="G13094" s="3" t="s">
        <v>2681</v>
      </c>
      <c r="H13094" s="3" t="s">
        <v>2695</v>
      </c>
      <c r="I13094" s="3">
        <f t="shared" si="1226"/>
        <v>0</v>
      </c>
      <c r="J13094" s="3">
        <f t="shared" si="1226"/>
        <v>0</v>
      </c>
      <c r="K13094" s="3">
        <f t="shared" si="1226"/>
        <v>0</v>
      </c>
      <c r="L13094" s="3">
        <f t="shared" si="1227"/>
        <v>0</v>
      </c>
      <c r="M13094" s="3">
        <f t="shared" si="1228"/>
        <v>0</v>
      </c>
      <c r="N13094" s="3">
        <f t="shared" si="1229"/>
        <v>0</v>
      </c>
      <c r="O13094" s="3">
        <v>19800</v>
      </c>
      <c r="P13094" s="3">
        <v>73846.960000000006</v>
      </c>
    </row>
    <row r="13095" spans="2:16" x14ac:dyDescent="0.15">
      <c r="B13095" s="5">
        <v>45428</v>
      </c>
      <c r="C13095" s="16">
        <f t="shared" si="1224"/>
        <v>2024</v>
      </c>
      <c r="D13095" s="16">
        <f t="shared" si="1225"/>
        <v>5</v>
      </c>
      <c r="E13095" s="3" t="s">
        <v>219</v>
      </c>
      <c r="F13095" s="3" t="s">
        <v>13</v>
      </c>
      <c r="G13095" s="3" t="s">
        <v>2681</v>
      </c>
      <c r="H13095" s="3" t="s">
        <v>2697</v>
      </c>
      <c r="I13095" s="3">
        <f t="shared" si="1226"/>
        <v>0</v>
      </c>
      <c r="J13095" s="3">
        <f t="shared" si="1226"/>
        <v>0</v>
      </c>
      <c r="K13095" s="3">
        <f t="shared" si="1226"/>
        <v>0</v>
      </c>
      <c r="L13095" s="3">
        <f t="shared" si="1227"/>
        <v>0</v>
      </c>
      <c r="M13095" s="3">
        <f t="shared" si="1228"/>
        <v>0</v>
      </c>
      <c r="N13095" s="3">
        <f t="shared" si="1229"/>
        <v>0</v>
      </c>
      <c r="O13095" s="3">
        <v>19800</v>
      </c>
      <c r="P13095" s="3">
        <v>71402.94</v>
      </c>
    </row>
    <row r="13096" spans="2:16" x14ac:dyDescent="0.15">
      <c r="B13096" s="5">
        <v>45623</v>
      </c>
      <c r="C13096" s="16">
        <f t="shared" si="1224"/>
        <v>2024</v>
      </c>
      <c r="D13096" s="16">
        <f t="shared" si="1225"/>
        <v>11</v>
      </c>
      <c r="E13096" s="3" t="s">
        <v>219</v>
      </c>
      <c r="F13096" s="3" t="s">
        <v>13</v>
      </c>
      <c r="G13096" s="3" t="s">
        <v>2681</v>
      </c>
      <c r="H13096" s="3" t="s">
        <v>2444</v>
      </c>
      <c r="I13096" s="3">
        <f t="shared" si="1226"/>
        <v>0</v>
      </c>
      <c r="J13096" s="3">
        <f t="shared" si="1226"/>
        <v>0</v>
      </c>
      <c r="K13096" s="3">
        <f t="shared" si="1226"/>
        <v>0</v>
      </c>
      <c r="L13096" s="3">
        <f t="shared" si="1227"/>
        <v>0</v>
      </c>
      <c r="M13096" s="3">
        <f t="shared" si="1228"/>
        <v>0</v>
      </c>
      <c r="N13096" s="3">
        <f t="shared" si="1229"/>
        <v>0</v>
      </c>
      <c r="O13096" s="3">
        <v>19800</v>
      </c>
      <c r="P13096" s="3">
        <v>66428.84</v>
      </c>
    </row>
    <row r="13097" spans="2:16" x14ac:dyDescent="0.15">
      <c r="B13097" s="5">
        <v>45653</v>
      </c>
      <c r="C13097" s="16">
        <f t="shared" si="1224"/>
        <v>2024</v>
      </c>
      <c r="D13097" s="16">
        <f t="shared" si="1225"/>
        <v>12</v>
      </c>
      <c r="E13097" s="3" t="s">
        <v>219</v>
      </c>
      <c r="F13097" s="3" t="s">
        <v>13</v>
      </c>
      <c r="G13097" s="3" t="s">
        <v>2681</v>
      </c>
      <c r="H13097" s="3" t="s">
        <v>2698</v>
      </c>
      <c r="I13097" s="3">
        <f t="shared" si="1226"/>
        <v>0</v>
      </c>
      <c r="J13097" s="3">
        <f t="shared" si="1226"/>
        <v>0</v>
      </c>
      <c r="K13097" s="3">
        <f t="shared" si="1226"/>
        <v>0</v>
      </c>
      <c r="L13097" s="3">
        <f t="shared" si="1227"/>
        <v>0</v>
      </c>
      <c r="M13097" s="3">
        <f t="shared" si="1228"/>
        <v>0</v>
      </c>
      <c r="N13097" s="3">
        <f t="shared" si="1229"/>
        <v>0</v>
      </c>
      <c r="O13097" s="3">
        <v>19800</v>
      </c>
      <c r="P13097" s="3">
        <v>65546.66</v>
      </c>
    </row>
    <row r="13098" spans="2:16" x14ac:dyDescent="0.15">
      <c r="B13098" s="5" t="s">
        <v>3200</v>
      </c>
      <c r="C13098" s="16">
        <f t="shared" si="1224"/>
        <v>2022</v>
      </c>
      <c r="D13098" s="16">
        <f t="shared" si="1225"/>
        <v>7</v>
      </c>
      <c r="E13098" s="3" t="s">
        <v>20</v>
      </c>
      <c r="F13098" s="3" t="s">
        <v>463</v>
      </c>
      <c r="G13098" s="3" t="s">
        <v>13</v>
      </c>
      <c r="H13098" s="3" t="s">
        <v>3384</v>
      </c>
      <c r="I13098" s="3">
        <f t="shared" si="1226"/>
        <v>0</v>
      </c>
      <c r="J13098" s="3">
        <f t="shared" si="1226"/>
        <v>0</v>
      </c>
      <c r="K13098" s="3">
        <f t="shared" si="1226"/>
        <v>0</v>
      </c>
      <c r="L13098" s="3">
        <f t="shared" si="1227"/>
        <v>0</v>
      </c>
      <c r="M13098" s="3">
        <f t="shared" si="1228"/>
        <v>0</v>
      </c>
      <c r="N13098" s="3">
        <f t="shared" si="1229"/>
        <v>0</v>
      </c>
      <c r="O13098" s="3">
        <v>13200</v>
      </c>
      <c r="P13098" s="3">
        <v>84562.07</v>
      </c>
    </row>
    <row r="13099" spans="2:16" x14ac:dyDescent="0.15">
      <c r="B13099" s="5">
        <v>45397</v>
      </c>
      <c r="C13099" s="16">
        <f t="shared" si="1224"/>
        <v>2024</v>
      </c>
      <c r="D13099" s="16">
        <f t="shared" si="1225"/>
        <v>4</v>
      </c>
      <c r="E13099" s="3" t="s">
        <v>219</v>
      </c>
      <c r="F13099" s="3" t="s">
        <v>294</v>
      </c>
      <c r="G13099" s="3" t="s">
        <v>2706</v>
      </c>
      <c r="H13099" s="3" t="s">
        <v>2707</v>
      </c>
      <c r="I13099" s="3">
        <f t="shared" si="1226"/>
        <v>0</v>
      </c>
      <c r="J13099" s="3">
        <f t="shared" si="1226"/>
        <v>0</v>
      </c>
      <c r="K13099" s="3">
        <f t="shared" si="1226"/>
        <v>0</v>
      </c>
      <c r="L13099" s="3">
        <f t="shared" si="1227"/>
        <v>0</v>
      </c>
      <c r="M13099" s="3">
        <f t="shared" si="1228"/>
        <v>0</v>
      </c>
      <c r="N13099" s="3">
        <f t="shared" si="1229"/>
        <v>0</v>
      </c>
      <c r="O13099" s="3">
        <v>19770.599999999999</v>
      </c>
      <c r="P13099" s="3">
        <v>23117.72</v>
      </c>
    </row>
    <row r="13100" spans="2:16" x14ac:dyDescent="0.15">
      <c r="B13100" s="5">
        <v>45642</v>
      </c>
      <c r="C13100" s="16">
        <f t="shared" si="1224"/>
        <v>2024</v>
      </c>
      <c r="D13100" s="16">
        <f t="shared" si="1225"/>
        <v>12</v>
      </c>
      <c r="E13100" s="3" t="s">
        <v>219</v>
      </c>
      <c r="F13100" s="3" t="s">
        <v>13</v>
      </c>
      <c r="G13100" s="3" t="s">
        <v>1281</v>
      </c>
      <c r="H13100" s="3" t="s">
        <v>2711</v>
      </c>
      <c r="I13100" s="3">
        <f t="shared" si="1226"/>
        <v>0</v>
      </c>
      <c r="J13100" s="3">
        <f t="shared" si="1226"/>
        <v>0</v>
      </c>
      <c r="K13100" s="3">
        <f t="shared" si="1226"/>
        <v>0</v>
      </c>
      <c r="L13100" s="3">
        <f t="shared" si="1227"/>
        <v>0</v>
      </c>
      <c r="M13100" s="3">
        <f t="shared" si="1228"/>
        <v>0</v>
      </c>
      <c r="N13100" s="3">
        <f t="shared" si="1229"/>
        <v>0</v>
      </c>
      <c r="O13100" s="3">
        <v>19713</v>
      </c>
      <c r="P13100" s="3">
        <v>20366.86</v>
      </c>
    </row>
    <row r="13101" spans="2:16" x14ac:dyDescent="0.15">
      <c r="B13101" s="5">
        <v>45301</v>
      </c>
      <c r="C13101" s="16">
        <f t="shared" si="1224"/>
        <v>2024</v>
      </c>
      <c r="D13101" s="16">
        <f t="shared" si="1225"/>
        <v>1</v>
      </c>
      <c r="E13101" s="3" t="s">
        <v>219</v>
      </c>
      <c r="F13101" s="3" t="s">
        <v>13</v>
      </c>
      <c r="G13101" s="3" t="s">
        <v>2715</v>
      </c>
      <c r="H13101" s="3" t="s">
        <v>2716</v>
      </c>
      <c r="I13101" s="3">
        <f t="shared" si="1226"/>
        <v>0</v>
      </c>
      <c r="J13101" s="3">
        <f t="shared" si="1226"/>
        <v>0</v>
      </c>
      <c r="K13101" s="3">
        <f t="shared" si="1226"/>
        <v>0</v>
      </c>
      <c r="L13101" s="3">
        <f t="shared" si="1227"/>
        <v>0</v>
      </c>
      <c r="M13101" s="3">
        <f t="shared" si="1228"/>
        <v>0</v>
      </c>
      <c r="N13101" s="3">
        <f t="shared" si="1229"/>
        <v>0</v>
      </c>
      <c r="O13101" s="3">
        <v>19660</v>
      </c>
      <c r="P13101" s="3">
        <v>24325.55</v>
      </c>
    </row>
    <row r="13102" spans="2:16" x14ac:dyDescent="0.15">
      <c r="B13102" s="5">
        <v>45573</v>
      </c>
      <c r="C13102" s="16">
        <f t="shared" si="1224"/>
        <v>2024</v>
      </c>
      <c r="D13102" s="16">
        <f t="shared" si="1225"/>
        <v>10</v>
      </c>
      <c r="E13102" s="3" t="s">
        <v>219</v>
      </c>
      <c r="F13102" s="3" t="s">
        <v>13</v>
      </c>
      <c r="G13102" s="3" t="s">
        <v>943</v>
      </c>
      <c r="H13102" s="3" t="s">
        <v>2717</v>
      </c>
      <c r="I13102" s="3">
        <f t="shared" si="1226"/>
        <v>0</v>
      </c>
      <c r="J13102" s="3">
        <f t="shared" si="1226"/>
        <v>0</v>
      </c>
      <c r="K13102" s="3">
        <f t="shared" si="1226"/>
        <v>0</v>
      </c>
      <c r="L13102" s="3">
        <f t="shared" si="1227"/>
        <v>0</v>
      </c>
      <c r="M13102" s="3">
        <f t="shared" si="1228"/>
        <v>0</v>
      </c>
      <c r="N13102" s="3">
        <f t="shared" si="1229"/>
        <v>0</v>
      </c>
      <c r="O13102" s="3">
        <v>19629.599999999999</v>
      </c>
      <c r="P13102" s="3">
        <v>20283.96</v>
      </c>
    </row>
    <row r="13103" spans="2:16" x14ac:dyDescent="0.15">
      <c r="B13103" s="5">
        <v>45525</v>
      </c>
      <c r="C13103" s="16">
        <f t="shared" si="1224"/>
        <v>2024</v>
      </c>
      <c r="D13103" s="16">
        <f t="shared" si="1225"/>
        <v>8</v>
      </c>
      <c r="E13103" s="3" t="s">
        <v>219</v>
      </c>
      <c r="F13103" s="3" t="s">
        <v>13</v>
      </c>
      <c r="G13103" s="3" t="s">
        <v>552</v>
      </c>
      <c r="H13103" s="3" t="s">
        <v>2717</v>
      </c>
      <c r="I13103" s="3">
        <f t="shared" si="1226"/>
        <v>0</v>
      </c>
      <c r="J13103" s="3">
        <f t="shared" si="1226"/>
        <v>0</v>
      </c>
      <c r="K13103" s="3">
        <f t="shared" si="1226"/>
        <v>0</v>
      </c>
      <c r="L13103" s="3">
        <f t="shared" si="1227"/>
        <v>0</v>
      </c>
      <c r="M13103" s="3">
        <f t="shared" si="1228"/>
        <v>0</v>
      </c>
      <c r="N13103" s="3">
        <f t="shared" si="1229"/>
        <v>0</v>
      </c>
      <c r="O13103" s="3">
        <v>19602.32</v>
      </c>
      <c r="P13103" s="3">
        <v>22145.34</v>
      </c>
    </row>
    <row r="13104" spans="2:16" x14ac:dyDescent="0.15">
      <c r="B13104" s="5">
        <v>45433</v>
      </c>
      <c r="C13104" s="16">
        <f t="shared" si="1224"/>
        <v>2024</v>
      </c>
      <c r="D13104" s="16">
        <f t="shared" si="1225"/>
        <v>5</v>
      </c>
      <c r="E13104" s="3" t="s">
        <v>219</v>
      </c>
      <c r="F13104" s="3" t="s">
        <v>13</v>
      </c>
      <c r="G13104" s="3" t="s">
        <v>943</v>
      </c>
      <c r="H13104" s="3" t="s">
        <v>2717</v>
      </c>
      <c r="I13104" s="3">
        <f t="shared" si="1226"/>
        <v>0</v>
      </c>
      <c r="J13104" s="3">
        <f t="shared" si="1226"/>
        <v>0</v>
      </c>
      <c r="K13104" s="3">
        <f t="shared" si="1226"/>
        <v>0</v>
      </c>
      <c r="L13104" s="3">
        <f t="shared" si="1227"/>
        <v>0</v>
      </c>
      <c r="M13104" s="3">
        <f t="shared" si="1228"/>
        <v>0</v>
      </c>
      <c r="N13104" s="3">
        <f t="shared" si="1229"/>
        <v>0</v>
      </c>
      <c r="O13104" s="3">
        <v>19533.599999999999</v>
      </c>
      <c r="P13104" s="3">
        <v>22411.42</v>
      </c>
    </row>
    <row r="13105" spans="2:16" x14ac:dyDescent="0.15">
      <c r="B13105" s="5" t="s">
        <v>774</v>
      </c>
      <c r="C13105" s="16">
        <f t="shared" si="1224"/>
        <v>2022</v>
      </c>
      <c r="D13105" s="16">
        <f t="shared" si="1225"/>
        <v>12</v>
      </c>
      <c r="E13105" s="3" t="s">
        <v>20</v>
      </c>
      <c r="F13105" s="3" t="s">
        <v>463</v>
      </c>
      <c r="G13105" s="3" t="s">
        <v>13</v>
      </c>
      <c r="H13105" s="3" t="s">
        <v>3384</v>
      </c>
      <c r="I13105" s="3">
        <f t="shared" si="1226"/>
        <v>0</v>
      </c>
      <c r="J13105" s="3">
        <f t="shared" si="1226"/>
        <v>0</v>
      </c>
      <c r="K13105" s="3">
        <f t="shared" si="1226"/>
        <v>0</v>
      </c>
      <c r="L13105" s="3">
        <f t="shared" si="1227"/>
        <v>0</v>
      </c>
      <c r="M13105" s="3">
        <f t="shared" si="1228"/>
        <v>0</v>
      </c>
      <c r="N13105" s="3">
        <f t="shared" si="1229"/>
        <v>0</v>
      </c>
      <c r="O13105" s="3">
        <v>13000</v>
      </c>
      <c r="P13105" s="3">
        <v>95813.73</v>
      </c>
    </row>
    <row r="13106" spans="2:16" x14ac:dyDescent="0.15">
      <c r="B13106" s="5" t="s">
        <v>3562</v>
      </c>
      <c r="C13106" s="16">
        <f t="shared" si="1224"/>
        <v>2022</v>
      </c>
      <c r="D13106" s="16">
        <f t="shared" si="1225"/>
        <v>8</v>
      </c>
      <c r="E13106" s="3" t="s">
        <v>20</v>
      </c>
      <c r="F13106" s="3" t="s">
        <v>463</v>
      </c>
      <c r="G13106" s="3" t="s">
        <v>13</v>
      </c>
      <c r="H13106" s="3" t="s">
        <v>3384</v>
      </c>
      <c r="I13106" s="3">
        <f t="shared" si="1226"/>
        <v>0</v>
      </c>
      <c r="J13106" s="3">
        <f t="shared" si="1226"/>
        <v>0</v>
      </c>
      <c r="K13106" s="3">
        <f t="shared" si="1226"/>
        <v>0</v>
      </c>
      <c r="L13106" s="3">
        <f t="shared" si="1227"/>
        <v>0</v>
      </c>
      <c r="M13106" s="3">
        <f t="shared" si="1228"/>
        <v>0</v>
      </c>
      <c r="N13106" s="3">
        <f t="shared" si="1229"/>
        <v>0</v>
      </c>
      <c r="O13106" s="3">
        <v>13000</v>
      </c>
      <c r="P13106" s="3">
        <v>81790.14</v>
      </c>
    </row>
    <row r="13107" spans="2:16" x14ac:dyDescent="0.15">
      <c r="B13107" s="5" t="s">
        <v>3566</v>
      </c>
      <c r="C13107" s="16">
        <f t="shared" si="1224"/>
        <v>2022</v>
      </c>
      <c r="D13107" s="16">
        <f t="shared" si="1225"/>
        <v>9</v>
      </c>
      <c r="E13107" s="3" t="s">
        <v>20</v>
      </c>
      <c r="F13107" s="3" t="s">
        <v>463</v>
      </c>
      <c r="G13107" s="3" t="s">
        <v>13</v>
      </c>
      <c r="H13107" s="3" t="s">
        <v>3384</v>
      </c>
      <c r="I13107" s="3">
        <f t="shared" si="1226"/>
        <v>0</v>
      </c>
      <c r="J13107" s="3">
        <f t="shared" si="1226"/>
        <v>0</v>
      </c>
      <c r="K13107" s="3">
        <f t="shared" si="1226"/>
        <v>0</v>
      </c>
      <c r="L13107" s="3">
        <f t="shared" si="1227"/>
        <v>0</v>
      </c>
      <c r="M13107" s="3">
        <f t="shared" si="1228"/>
        <v>0</v>
      </c>
      <c r="N13107" s="3">
        <f t="shared" si="1229"/>
        <v>0</v>
      </c>
      <c r="O13107" s="3">
        <v>13000</v>
      </c>
      <c r="P13107" s="3">
        <v>79291.289999999906</v>
      </c>
    </row>
    <row r="13108" spans="2:16" x14ac:dyDescent="0.15">
      <c r="B13108" s="5" t="s">
        <v>1662</v>
      </c>
      <c r="C13108" s="16">
        <f t="shared" si="1224"/>
        <v>2022</v>
      </c>
      <c r="D13108" s="16">
        <f t="shared" si="1225"/>
        <v>9</v>
      </c>
      <c r="E13108" s="3" t="s">
        <v>20</v>
      </c>
      <c r="F13108" s="3" t="s">
        <v>463</v>
      </c>
      <c r="G13108" s="3" t="s">
        <v>13</v>
      </c>
      <c r="H13108" s="3" t="s">
        <v>3384</v>
      </c>
      <c r="I13108" s="3">
        <f t="shared" si="1226"/>
        <v>0</v>
      </c>
      <c r="J13108" s="3">
        <f t="shared" si="1226"/>
        <v>0</v>
      </c>
      <c r="K13108" s="3">
        <f t="shared" si="1226"/>
        <v>0</v>
      </c>
      <c r="L13108" s="3">
        <f t="shared" si="1227"/>
        <v>0</v>
      </c>
      <c r="M13108" s="3">
        <f t="shared" si="1228"/>
        <v>0</v>
      </c>
      <c r="N13108" s="3">
        <f t="shared" si="1229"/>
        <v>0</v>
      </c>
      <c r="O13108" s="3">
        <v>13000</v>
      </c>
      <c r="P13108" s="3">
        <v>77275.8</v>
      </c>
    </row>
    <row r="13109" spans="2:16" x14ac:dyDescent="0.15">
      <c r="B13109" s="5" t="s">
        <v>2536</v>
      </c>
      <c r="C13109" s="16">
        <f t="shared" si="1224"/>
        <v>2022</v>
      </c>
      <c r="D13109" s="16">
        <f t="shared" si="1225"/>
        <v>9</v>
      </c>
      <c r="E13109" s="3" t="s">
        <v>20</v>
      </c>
      <c r="F13109" s="3" t="s">
        <v>463</v>
      </c>
      <c r="G13109" s="3" t="s">
        <v>13</v>
      </c>
      <c r="H13109" s="3" t="s">
        <v>3384</v>
      </c>
      <c r="I13109" s="3">
        <f t="shared" si="1226"/>
        <v>0</v>
      </c>
      <c r="J13109" s="3">
        <f t="shared" si="1226"/>
        <v>0</v>
      </c>
      <c r="K13109" s="3">
        <f t="shared" si="1226"/>
        <v>0</v>
      </c>
      <c r="L13109" s="3">
        <f t="shared" si="1227"/>
        <v>0</v>
      </c>
      <c r="M13109" s="3">
        <f t="shared" si="1228"/>
        <v>0</v>
      </c>
      <c r="N13109" s="3">
        <f t="shared" si="1229"/>
        <v>0</v>
      </c>
      <c r="O13109" s="3">
        <v>13000</v>
      </c>
      <c r="P13109" s="3">
        <v>77275.8</v>
      </c>
    </row>
    <row r="13110" spans="2:16" x14ac:dyDescent="0.15">
      <c r="B13110" s="5" t="s">
        <v>1657</v>
      </c>
      <c r="C13110" s="16">
        <f t="shared" si="1224"/>
        <v>2023</v>
      </c>
      <c r="D13110" s="16">
        <f t="shared" si="1225"/>
        <v>6</v>
      </c>
      <c r="E13110" s="3" t="s">
        <v>20</v>
      </c>
      <c r="F13110" s="3" t="s">
        <v>463</v>
      </c>
      <c r="G13110" s="3" t="s">
        <v>13</v>
      </c>
      <c r="H13110" s="3" t="s">
        <v>3384</v>
      </c>
      <c r="I13110" s="3">
        <f t="shared" si="1226"/>
        <v>0</v>
      </c>
      <c r="J13110" s="3">
        <f t="shared" si="1226"/>
        <v>0</v>
      </c>
      <c r="K13110" s="3">
        <f t="shared" si="1226"/>
        <v>0</v>
      </c>
      <c r="L13110" s="3">
        <f t="shared" si="1227"/>
        <v>0</v>
      </c>
      <c r="M13110" s="3">
        <f t="shared" si="1228"/>
        <v>0</v>
      </c>
      <c r="N13110" s="3">
        <f t="shared" si="1229"/>
        <v>0</v>
      </c>
      <c r="O13110" s="3">
        <v>14800</v>
      </c>
      <c r="P13110" s="3">
        <v>116625.9</v>
      </c>
    </row>
    <row r="13111" spans="2:16" x14ac:dyDescent="0.15">
      <c r="B13111" s="5" t="s">
        <v>55</v>
      </c>
      <c r="C13111" s="16">
        <f t="shared" si="1224"/>
        <v>2023</v>
      </c>
      <c r="D13111" s="16">
        <f t="shared" si="1225"/>
        <v>4</v>
      </c>
      <c r="E13111" s="3" t="s">
        <v>20</v>
      </c>
      <c r="F13111" s="3" t="s">
        <v>463</v>
      </c>
      <c r="G13111" s="3" t="s">
        <v>13</v>
      </c>
      <c r="H13111" s="3" t="s">
        <v>3384</v>
      </c>
      <c r="I13111" s="3">
        <f t="shared" si="1226"/>
        <v>0</v>
      </c>
      <c r="J13111" s="3">
        <f t="shared" si="1226"/>
        <v>0</v>
      </c>
      <c r="K13111" s="3">
        <f t="shared" si="1226"/>
        <v>0</v>
      </c>
      <c r="L13111" s="3">
        <f t="shared" si="1227"/>
        <v>0</v>
      </c>
      <c r="M13111" s="3">
        <f t="shared" si="1228"/>
        <v>0</v>
      </c>
      <c r="N13111" s="3">
        <f t="shared" si="1229"/>
        <v>0</v>
      </c>
      <c r="O13111" s="3">
        <v>13800</v>
      </c>
      <c r="P13111" s="3">
        <v>108616</v>
      </c>
    </row>
    <row r="13112" spans="2:16" x14ac:dyDescent="0.15">
      <c r="B13112" s="5" t="s">
        <v>2649</v>
      </c>
      <c r="C13112" s="16">
        <f t="shared" si="1224"/>
        <v>2023</v>
      </c>
      <c r="D13112" s="16">
        <f t="shared" si="1225"/>
        <v>4</v>
      </c>
      <c r="E13112" s="3" t="s">
        <v>20</v>
      </c>
      <c r="F13112" s="3" t="s">
        <v>463</v>
      </c>
      <c r="G13112" s="3" t="s">
        <v>13</v>
      </c>
      <c r="H13112" s="3" t="s">
        <v>3384</v>
      </c>
      <c r="I13112" s="3">
        <f t="shared" si="1226"/>
        <v>0</v>
      </c>
      <c r="J13112" s="3">
        <f t="shared" si="1226"/>
        <v>0</v>
      </c>
      <c r="K13112" s="3">
        <f t="shared" si="1226"/>
        <v>0</v>
      </c>
      <c r="L13112" s="3">
        <f t="shared" si="1227"/>
        <v>0</v>
      </c>
      <c r="M13112" s="3">
        <f t="shared" si="1228"/>
        <v>0</v>
      </c>
      <c r="N13112" s="3">
        <f t="shared" si="1229"/>
        <v>0</v>
      </c>
      <c r="O13112" s="3">
        <v>13000</v>
      </c>
      <c r="P13112" s="3">
        <v>100702.3</v>
      </c>
    </row>
    <row r="13113" spans="2:16" x14ac:dyDescent="0.15">
      <c r="B13113" s="5" t="s">
        <v>3560</v>
      </c>
      <c r="C13113" s="16">
        <f t="shared" si="1224"/>
        <v>2023</v>
      </c>
      <c r="D13113" s="16">
        <f t="shared" si="1225"/>
        <v>6</v>
      </c>
      <c r="E13113" s="3" t="s">
        <v>20</v>
      </c>
      <c r="F13113" s="3" t="s">
        <v>463</v>
      </c>
      <c r="G13113" s="3" t="s">
        <v>13</v>
      </c>
      <c r="H13113" s="3" t="s">
        <v>3384</v>
      </c>
      <c r="I13113" s="3">
        <f t="shared" si="1226"/>
        <v>0</v>
      </c>
      <c r="J13113" s="3">
        <f t="shared" si="1226"/>
        <v>0</v>
      </c>
      <c r="K13113" s="3">
        <f t="shared" si="1226"/>
        <v>0</v>
      </c>
      <c r="L13113" s="3">
        <f t="shared" si="1227"/>
        <v>0</v>
      </c>
      <c r="M13113" s="3">
        <f t="shared" si="1228"/>
        <v>0</v>
      </c>
      <c r="N13113" s="3">
        <f t="shared" si="1229"/>
        <v>0</v>
      </c>
      <c r="O13113" s="3">
        <v>13000</v>
      </c>
      <c r="P13113" s="3">
        <v>99207.83</v>
      </c>
    </row>
    <row r="13114" spans="2:16" x14ac:dyDescent="0.15">
      <c r="B13114" s="5">
        <v>45558</v>
      </c>
      <c r="C13114" s="16">
        <f t="shared" si="1224"/>
        <v>2024</v>
      </c>
      <c r="D13114" s="16">
        <f t="shared" si="1225"/>
        <v>9</v>
      </c>
      <c r="E13114" s="3" t="s">
        <v>11</v>
      </c>
      <c r="F13114" s="3" t="s">
        <v>463</v>
      </c>
      <c r="G13114" s="3" t="s">
        <v>13</v>
      </c>
      <c r="H13114" s="3" t="s">
        <v>3384</v>
      </c>
      <c r="I13114" s="3">
        <f t="shared" si="1226"/>
        <v>0</v>
      </c>
      <c r="J13114" s="3">
        <f t="shared" si="1226"/>
        <v>0</v>
      </c>
      <c r="K13114" s="3">
        <f t="shared" si="1226"/>
        <v>0</v>
      </c>
      <c r="L13114" s="3">
        <f t="shared" si="1227"/>
        <v>0</v>
      </c>
      <c r="M13114" s="3">
        <f t="shared" si="1228"/>
        <v>0</v>
      </c>
      <c r="N13114" s="3">
        <f t="shared" si="1229"/>
        <v>0</v>
      </c>
      <c r="O13114" s="3">
        <v>13000</v>
      </c>
      <c r="P13114" s="3">
        <v>83189.960000000006</v>
      </c>
    </row>
    <row r="13115" spans="2:16" x14ac:dyDescent="0.15">
      <c r="B13115" s="5">
        <v>45574</v>
      </c>
      <c r="C13115" s="16">
        <f t="shared" si="1224"/>
        <v>2024</v>
      </c>
      <c r="D13115" s="16">
        <f t="shared" si="1225"/>
        <v>10</v>
      </c>
      <c r="E13115" s="3" t="s">
        <v>11</v>
      </c>
      <c r="F13115" s="3" t="s">
        <v>463</v>
      </c>
      <c r="G13115" s="3" t="s">
        <v>13</v>
      </c>
      <c r="H13115" s="3" t="s">
        <v>3384</v>
      </c>
      <c r="I13115" s="3">
        <f t="shared" si="1226"/>
        <v>0</v>
      </c>
      <c r="J13115" s="3">
        <f t="shared" si="1226"/>
        <v>0</v>
      </c>
      <c r="K13115" s="3">
        <f t="shared" si="1226"/>
        <v>0</v>
      </c>
      <c r="L13115" s="3">
        <f t="shared" si="1227"/>
        <v>0</v>
      </c>
      <c r="M13115" s="3">
        <f t="shared" si="1228"/>
        <v>0</v>
      </c>
      <c r="N13115" s="3">
        <f t="shared" si="1229"/>
        <v>0</v>
      </c>
      <c r="O13115" s="3">
        <v>13000</v>
      </c>
      <c r="P13115" s="3">
        <v>81932.56</v>
      </c>
    </row>
    <row r="13116" spans="2:16" x14ac:dyDescent="0.15">
      <c r="B13116" s="5">
        <v>45351</v>
      </c>
      <c r="C13116" s="16">
        <f t="shared" si="1224"/>
        <v>2024</v>
      </c>
      <c r="D13116" s="16">
        <f t="shared" si="1225"/>
        <v>2</v>
      </c>
      <c r="E13116" s="3" t="s">
        <v>11</v>
      </c>
      <c r="F13116" s="3" t="s">
        <v>463</v>
      </c>
      <c r="G13116" s="3" t="s">
        <v>13</v>
      </c>
      <c r="H13116" s="3" t="s">
        <v>3384</v>
      </c>
      <c r="I13116" s="3">
        <f t="shared" si="1226"/>
        <v>0</v>
      </c>
      <c r="J13116" s="3">
        <f t="shared" si="1226"/>
        <v>0</v>
      </c>
      <c r="K13116" s="3">
        <f t="shared" si="1226"/>
        <v>0</v>
      </c>
      <c r="L13116" s="3">
        <f t="shared" si="1227"/>
        <v>0</v>
      </c>
      <c r="M13116" s="3">
        <f t="shared" si="1228"/>
        <v>0</v>
      </c>
      <c r="N13116" s="3">
        <f t="shared" si="1229"/>
        <v>0</v>
      </c>
      <c r="O13116" s="3">
        <v>13000</v>
      </c>
      <c r="P13116" s="3">
        <v>80019.679999999993</v>
      </c>
    </row>
    <row r="13117" spans="2:16" x14ac:dyDescent="0.15">
      <c r="B13117" s="5">
        <v>45467</v>
      </c>
      <c r="C13117" s="16">
        <f t="shared" si="1224"/>
        <v>2024</v>
      </c>
      <c r="D13117" s="16">
        <f t="shared" si="1225"/>
        <v>6</v>
      </c>
      <c r="E13117" s="3" t="s">
        <v>11</v>
      </c>
      <c r="F13117" s="3" t="s">
        <v>463</v>
      </c>
      <c r="G13117" s="3" t="s">
        <v>13</v>
      </c>
      <c r="H13117" s="3" t="s">
        <v>3384</v>
      </c>
      <c r="I13117" s="3">
        <f t="shared" si="1226"/>
        <v>0</v>
      </c>
      <c r="J13117" s="3">
        <f t="shared" si="1226"/>
        <v>0</v>
      </c>
      <c r="K13117" s="3">
        <f t="shared" si="1226"/>
        <v>0</v>
      </c>
      <c r="L13117" s="3">
        <f t="shared" si="1227"/>
        <v>0</v>
      </c>
      <c r="M13117" s="3">
        <f t="shared" si="1228"/>
        <v>0</v>
      </c>
      <c r="N13117" s="3">
        <f t="shared" si="1229"/>
        <v>0</v>
      </c>
      <c r="O13117" s="3">
        <v>13000</v>
      </c>
      <c r="P13117" s="3">
        <v>79729.75</v>
      </c>
    </row>
    <row r="13118" spans="2:16" x14ac:dyDescent="0.15">
      <c r="B13118" s="5">
        <v>45610</v>
      </c>
      <c r="C13118" s="16">
        <f t="shared" si="1224"/>
        <v>2024</v>
      </c>
      <c r="D13118" s="16">
        <f t="shared" si="1225"/>
        <v>11</v>
      </c>
      <c r="E13118" s="3" t="s">
        <v>11</v>
      </c>
      <c r="F13118" s="3" t="s">
        <v>463</v>
      </c>
      <c r="G13118" s="3" t="s">
        <v>13</v>
      </c>
      <c r="H13118" s="3" t="s">
        <v>3384</v>
      </c>
      <c r="I13118" s="3">
        <f t="shared" si="1226"/>
        <v>0</v>
      </c>
      <c r="J13118" s="3">
        <f t="shared" si="1226"/>
        <v>0</v>
      </c>
      <c r="K13118" s="3">
        <f t="shared" si="1226"/>
        <v>0</v>
      </c>
      <c r="L13118" s="3">
        <f t="shared" si="1227"/>
        <v>0</v>
      </c>
      <c r="M13118" s="3">
        <f t="shared" si="1228"/>
        <v>0</v>
      </c>
      <c r="N13118" s="3">
        <f t="shared" si="1229"/>
        <v>0</v>
      </c>
      <c r="O13118" s="3">
        <v>13000</v>
      </c>
      <c r="P13118" s="3">
        <v>78785.570000000007</v>
      </c>
    </row>
    <row r="13119" spans="2:16" x14ac:dyDescent="0.15">
      <c r="B13119" s="5">
        <v>45620</v>
      </c>
      <c r="C13119" s="16">
        <f t="shared" si="1224"/>
        <v>2024</v>
      </c>
      <c r="D13119" s="16">
        <f t="shared" si="1225"/>
        <v>11</v>
      </c>
      <c r="E13119" s="3" t="s">
        <v>11</v>
      </c>
      <c r="F13119" s="3" t="s">
        <v>463</v>
      </c>
      <c r="G13119" s="3" t="s">
        <v>13</v>
      </c>
      <c r="H13119" s="3" t="s">
        <v>3384</v>
      </c>
      <c r="I13119" s="3">
        <f t="shared" si="1226"/>
        <v>0</v>
      </c>
      <c r="J13119" s="3">
        <f t="shared" si="1226"/>
        <v>0</v>
      </c>
      <c r="K13119" s="3">
        <f t="shared" si="1226"/>
        <v>0</v>
      </c>
      <c r="L13119" s="3">
        <f t="shared" si="1227"/>
        <v>0</v>
      </c>
      <c r="M13119" s="3">
        <f t="shared" si="1228"/>
        <v>0</v>
      </c>
      <c r="N13119" s="3">
        <f t="shared" si="1229"/>
        <v>0</v>
      </c>
      <c r="O13119" s="3">
        <v>13000</v>
      </c>
      <c r="P13119" s="3">
        <v>77822.87</v>
      </c>
    </row>
    <row r="13120" spans="2:16" x14ac:dyDescent="0.15">
      <c r="B13120" s="5" t="s">
        <v>541</v>
      </c>
      <c r="C13120" s="16">
        <f t="shared" si="1224"/>
        <v>2020</v>
      </c>
      <c r="D13120" s="16">
        <f t="shared" si="1225"/>
        <v>11</v>
      </c>
      <c r="E13120" s="3" t="s">
        <v>20</v>
      </c>
      <c r="F13120" s="3" t="s">
        <v>463</v>
      </c>
      <c r="G13120" s="3" t="s">
        <v>13</v>
      </c>
      <c r="H13120" s="3" t="s">
        <v>3494</v>
      </c>
      <c r="I13120" s="3">
        <f t="shared" si="1226"/>
        <v>0</v>
      </c>
      <c r="J13120" s="3">
        <f t="shared" si="1226"/>
        <v>0</v>
      </c>
      <c r="K13120" s="3">
        <f t="shared" si="1226"/>
        <v>0</v>
      </c>
      <c r="L13120" s="3">
        <f t="shared" si="1227"/>
        <v>0</v>
      </c>
      <c r="M13120" s="3">
        <f t="shared" si="1228"/>
        <v>0</v>
      </c>
      <c r="N13120" s="3">
        <f t="shared" si="1229"/>
        <v>0</v>
      </c>
      <c r="O13120" s="3">
        <v>13800</v>
      </c>
      <c r="P13120" s="3">
        <v>74069.38</v>
      </c>
    </row>
    <row r="13121" spans="2:16" x14ac:dyDescent="0.15">
      <c r="B13121" s="5" t="s">
        <v>1046</v>
      </c>
      <c r="C13121" s="16">
        <f t="shared" si="1224"/>
        <v>2020</v>
      </c>
      <c r="D13121" s="16">
        <f t="shared" si="1225"/>
        <v>9</v>
      </c>
      <c r="E13121" s="3" t="s">
        <v>20</v>
      </c>
      <c r="F13121" s="3" t="s">
        <v>463</v>
      </c>
      <c r="G13121" s="3" t="s">
        <v>13</v>
      </c>
      <c r="H13121" s="3" t="s">
        <v>3494</v>
      </c>
      <c r="I13121" s="3">
        <f t="shared" si="1226"/>
        <v>0</v>
      </c>
      <c r="J13121" s="3">
        <f t="shared" si="1226"/>
        <v>0</v>
      </c>
      <c r="K13121" s="3">
        <f t="shared" si="1226"/>
        <v>0</v>
      </c>
      <c r="L13121" s="3">
        <f t="shared" si="1227"/>
        <v>0</v>
      </c>
      <c r="M13121" s="3">
        <f t="shared" si="1228"/>
        <v>0</v>
      </c>
      <c r="N13121" s="3">
        <f t="shared" si="1229"/>
        <v>0</v>
      </c>
      <c r="O13121" s="3">
        <v>13000</v>
      </c>
      <c r="P13121" s="3">
        <v>75697.64</v>
      </c>
    </row>
    <row r="13122" spans="2:16" x14ac:dyDescent="0.15">
      <c r="B13122" s="5" t="s">
        <v>1106</v>
      </c>
      <c r="C13122" s="16">
        <f t="shared" si="1224"/>
        <v>2020</v>
      </c>
      <c r="D13122" s="16">
        <f t="shared" si="1225"/>
        <v>9</v>
      </c>
      <c r="E13122" s="3" t="s">
        <v>20</v>
      </c>
      <c r="F13122" s="3" t="s">
        <v>463</v>
      </c>
      <c r="G13122" s="3" t="s">
        <v>13</v>
      </c>
      <c r="H13122" s="3" t="s">
        <v>3494</v>
      </c>
      <c r="I13122" s="3">
        <f t="shared" si="1226"/>
        <v>0</v>
      </c>
      <c r="J13122" s="3">
        <f t="shared" si="1226"/>
        <v>0</v>
      </c>
      <c r="K13122" s="3">
        <f t="shared" si="1226"/>
        <v>0</v>
      </c>
      <c r="L13122" s="3">
        <f t="shared" si="1227"/>
        <v>0</v>
      </c>
      <c r="M13122" s="3">
        <f t="shared" si="1228"/>
        <v>0</v>
      </c>
      <c r="N13122" s="3">
        <f t="shared" si="1229"/>
        <v>0</v>
      </c>
      <c r="O13122" s="3">
        <v>13000</v>
      </c>
      <c r="P13122" s="3">
        <v>73006.47</v>
      </c>
    </row>
    <row r="13123" spans="2:16" x14ac:dyDescent="0.15">
      <c r="B13123" s="5" t="s">
        <v>1345</v>
      </c>
      <c r="C13123" s="16">
        <f t="shared" si="1224"/>
        <v>2020</v>
      </c>
      <c r="D13123" s="16">
        <f t="shared" si="1225"/>
        <v>10</v>
      </c>
      <c r="E13123" s="3" t="s">
        <v>20</v>
      </c>
      <c r="F13123" s="3" t="s">
        <v>463</v>
      </c>
      <c r="G13123" s="3" t="s">
        <v>13</v>
      </c>
      <c r="H13123" s="3" t="s">
        <v>3494</v>
      </c>
      <c r="I13123" s="3">
        <f t="shared" si="1226"/>
        <v>0</v>
      </c>
      <c r="J13123" s="3">
        <f t="shared" si="1226"/>
        <v>0</v>
      </c>
      <c r="K13123" s="3">
        <f t="shared" si="1226"/>
        <v>0</v>
      </c>
      <c r="L13123" s="3">
        <f t="shared" si="1227"/>
        <v>0</v>
      </c>
      <c r="M13123" s="3">
        <f t="shared" si="1228"/>
        <v>0</v>
      </c>
      <c r="N13123" s="3">
        <f t="shared" si="1229"/>
        <v>0</v>
      </c>
      <c r="O13123" s="3">
        <v>13000</v>
      </c>
      <c r="P13123" s="3">
        <v>71889.960000000006</v>
      </c>
    </row>
    <row r="13124" spans="2:16" x14ac:dyDescent="0.15">
      <c r="B13124" s="5" t="s">
        <v>2339</v>
      </c>
      <c r="C13124" s="16">
        <f t="shared" ref="C13124:C13187" si="1230">YEAR(B13124)</f>
        <v>2020</v>
      </c>
      <c r="D13124" s="16">
        <f t="shared" ref="D13124:D13187" si="1231">MONTH(B13124)</f>
        <v>12</v>
      </c>
      <c r="E13124" s="3" t="s">
        <v>20</v>
      </c>
      <c r="F13124" s="3" t="s">
        <v>463</v>
      </c>
      <c r="G13124" s="3" t="s">
        <v>13</v>
      </c>
      <c r="H13124" s="3" t="s">
        <v>3494</v>
      </c>
      <c r="I13124" s="3">
        <f t="shared" ref="I13124:K13187" si="1232">MIN(1,IFERROR(SEARCH(I$2,$H13124),0))</f>
        <v>0</v>
      </c>
      <c r="J13124" s="3">
        <f t="shared" si="1232"/>
        <v>0</v>
      </c>
      <c r="K13124" s="3">
        <f t="shared" si="1232"/>
        <v>0</v>
      </c>
      <c r="L13124" s="3">
        <f t="shared" ref="L13124:L13187" si="1233">IF(I13124*J13124=1,"Гороховый изолят",IF(I13124*K13124=1,"Гороховый концентрат",0))</f>
        <v>0</v>
      </c>
      <c r="M13124" s="3">
        <f t="shared" ref="M13124:M13187" si="1234">$I13124*J13124</f>
        <v>0</v>
      </c>
      <c r="N13124" s="3">
        <f t="shared" ref="N13124:N13187" si="1235">$I13124*K13124</f>
        <v>0</v>
      </c>
      <c r="O13124" s="3">
        <v>13000</v>
      </c>
      <c r="P13124" s="3">
        <v>69893.679999999993</v>
      </c>
    </row>
    <row r="13125" spans="2:16" x14ac:dyDescent="0.15">
      <c r="B13125" s="5" t="s">
        <v>628</v>
      </c>
      <c r="C13125" s="16">
        <f t="shared" si="1230"/>
        <v>2020</v>
      </c>
      <c r="D13125" s="16">
        <f t="shared" si="1231"/>
        <v>11</v>
      </c>
      <c r="E13125" s="3" t="s">
        <v>20</v>
      </c>
      <c r="F13125" s="3" t="s">
        <v>463</v>
      </c>
      <c r="G13125" s="3" t="s">
        <v>13</v>
      </c>
      <c r="H13125" s="3" t="s">
        <v>3494</v>
      </c>
      <c r="I13125" s="3">
        <f t="shared" si="1232"/>
        <v>0</v>
      </c>
      <c r="J13125" s="3">
        <f t="shared" si="1232"/>
        <v>0</v>
      </c>
      <c r="K13125" s="3">
        <f t="shared" si="1232"/>
        <v>0</v>
      </c>
      <c r="L13125" s="3">
        <f t="shared" si="1233"/>
        <v>0</v>
      </c>
      <c r="M13125" s="3">
        <f t="shared" si="1234"/>
        <v>0</v>
      </c>
      <c r="N13125" s="3">
        <f t="shared" si="1235"/>
        <v>0</v>
      </c>
      <c r="O13125" s="3">
        <v>13000</v>
      </c>
      <c r="P13125" s="3">
        <v>68118.490000000005</v>
      </c>
    </row>
    <row r="13126" spans="2:16" x14ac:dyDescent="0.15">
      <c r="B13126" s="5" t="s">
        <v>1581</v>
      </c>
      <c r="C13126" s="16">
        <f t="shared" si="1230"/>
        <v>2020</v>
      </c>
      <c r="D13126" s="16">
        <f t="shared" si="1231"/>
        <v>11</v>
      </c>
      <c r="E13126" s="3" t="s">
        <v>20</v>
      </c>
      <c r="F13126" s="3" t="s">
        <v>463</v>
      </c>
      <c r="G13126" s="3" t="s">
        <v>13</v>
      </c>
      <c r="H13126" s="3" t="s">
        <v>3494</v>
      </c>
      <c r="I13126" s="3">
        <f t="shared" si="1232"/>
        <v>0</v>
      </c>
      <c r="J13126" s="3">
        <f t="shared" si="1232"/>
        <v>0</v>
      </c>
      <c r="K13126" s="3">
        <f t="shared" si="1232"/>
        <v>0</v>
      </c>
      <c r="L13126" s="3">
        <f t="shared" si="1233"/>
        <v>0</v>
      </c>
      <c r="M13126" s="3">
        <f t="shared" si="1234"/>
        <v>0</v>
      </c>
      <c r="N13126" s="3">
        <f t="shared" si="1235"/>
        <v>0</v>
      </c>
      <c r="O13126" s="3">
        <v>13000</v>
      </c>
      <c r="P13126" s="3">
        <v>68095.47</v>
      </c>
    </row>
    <row r="13127" spans="2:16" x14ac:dyDescent="0.15">
      <c r="B13127" s="5" t="s">
        <v>75</v>
      </c>
      <c r="C13127" s="16">
        <f t="shared" si="1230"/>
        <v>2020</v>
      </c>
      <c r="D13127" s="16">
        <f t="shared" si="1231"/>
        <v>11</v>
      </c>
      <c r="E13127" s="3" t="s">
        <v>20</v>
      </c>
      <c r="F13127" s="3" t="s">
        <v>463</v>
      </c>
      <c r="G13127" s="3" t="s">
        <v>13</v>
      </c>
      <c r="H13127" s="3" t="s">
        <v>3494</v>
      </c>
      <c r="I13127" s="3">
        <f t="shared" si="1232"/>
        <v>0</v>
      </c>
      <c r="J13127" s="3">
        <f t="shared" si="1232"/>
        <v>0</v>
      </c>
      <c r="K13127" s="3">
        <f t="shared" si="1232"/>
        <v>0</v>
      </c>
      <c r="L13127" s="3">
        <f t="shared" si="1233"/>
        <v>0</v>
      </c>
      <c r="M13127" s="3">
        <f t="shared" si="1234"/>
        <v>0</v>
      </c>
      <c r="N13127" s="3">
        <f t="shared" si="1235"/>
        <v>0</v>
      </c>
      <c r="O13127" s="3">
        <v>13000</v>
      </c>
      <c r="P13127" s="3">
        <v>67882.929999999993</v>
      </c>
    </row>
    <row r="13128" spans="2:16" x14ac:dyDescent="0.15">
      <c r="B13128" s="5" t="s">
        <v>1359</v>
      </c>
      <c r="C13128" s="16">
        <f t="shared" si="1230"/>
        <v>2020</v>
      </c>
      <c r="D13128" s="16">
        <f t="shared" si="1231"/>
        <v>2</v>
      </c>
      <c r="E13128" s="3" t="s">
        <v>20</v>
      </c>
      <c r="F13128" s="3" t="s">
        <v>463</v>
      </c>
      <c r="G13128" s="3" t="s">
        <v>13</v>
      </c>
      <c r="H13128" s="3" t="s">
        <v>3401</v>
      </c>
      <c r="I13128" s="3">
        <f t="shared" si="1232"/>
        <v>0</v>
      </c>
      <c r="J13128" s="3">
        <f t="shared" si="1232"/>
        <v>0</v>
      </c>
      <c r="K13128" s="3">
        <f t="shared" si="1232"/>
        <v>0</v>
      </c>
      <c r="L13128" s="3">
        <f t="shared" si="1233"/>
        <v>0</v>
      </c>
      <c r="M13128" s="3">
        <f t="shared" si="1234"/>
        <v>0</v>
      </c>
      <c r="N13128" s="3">
        <f t="shared" si="1235"/>
        <v>0</v>
      </c>
      <c r="O13128" s="3">
        <v>14600</v>
      </c>
      <c r="P13128" s="3">
        <v>65038.83</v>
      </c>
    </row>
    <row r="13129" spans="2:16" x14ac:dyDescent="0.15">
      <c r="B13129" s="5" t="s">
        <v>658</v>
      </c>
      <c r="C13129" s="16">
        <f t="shared" si="1230"/>
        <v>2020</v>
      </c>
      <c r="D13129" s="16">
        <f t="shared" si="1231"/>
        <v>4</v>
      </c>
      <c r="E13129" s="3" t="s">
        <v>20</v>
      </c>
      <c r="F13129" s="3" t="s">
        <v>463</v>
      </c>
      <c r="G13129" s="3" t="s">
        <v>463</v>
      </c>
      <c r="H13129" s="3" t="s">
        <v>3401</v>
      </c>
      <c r="I13129" s="3">
        <f t="shared" si="1232"/>
        <v>0</v>
      </c>
      <c r="J13129" s="3">
        <f t="shared" si="1232"/>
        <v>0</v>
      </c>
      <c r="K13129" s="3">
        <f t="shared" si="1232"/>
        <v>0</v>
      </c>
      <c r="L13129" s="3">
        <f t="shared" si="1233"/>
        <v>0</v>
      </c>
      <c r="M13129" s="3">
        <f t="shared" si="1234"/>
        <v>0</v>
      </c>
      <c r="N13129" s="3">
        <f t="shared" si="1235"/>
        <v>0</v>
      </c>
      <c r="O13129" s="3">
        <v>14600</v>
      </c>
      <c r="P13129" s="3">
        <v>64456.76</v>
      </c>
    </row>
    <row r="13130" spans="2:16" x14ac:dyDescent="0.15">
      <c r="B13130" s="5" t="s">
        <v>587</v>
      </c>
      <c r="C13130" s="16">
        <f t="shared" si="1230"/>
        <v>2020</v>
      </c>
      <c r="D13130" s="16">
        <f t="shared" si="1231"/>
        <v>3</v>
      </c>
      <c r="E13130" s="3" t="s">
        <v>20</v>
      </c>
      <c r="F13130" s="3" t="s">
        <v>463</v>
      </c>
      <c r="G13130" s="3" t="s">
        <v>13</v>
      </c>
      <c r="H13130" s="3" t="s">
        <v>3496</v>
      </c>
      <c r="I13130" s="3">
        <f t="shared" si="1232"/>
        <v>0</v>
      </c>
      <c r="J13130" s="3">
        <f t="shared" si="1232"/>
        <v>0</v>
      </c>
      <c r="K13130" s="3">
        <f t="shared" si="1232"/>
        <v>0</v>
      </c>
      <c r="L13130" s="3">
        <f t="shared" si="1233"/>
        <v>0</v>
      </c>
      <c r="M13130" s="3">
        <f t="shared" si="1234"/>
        <v>0</v>
      </c>
      <c r="N13130" s="3">
        <f t="shared" si="1235"/>
        <v>0</v>
      </c>
      <c r="O13130" s="3">
        <v>13800</v>
      </c>
      <c r="P13130" s="3">
        <v>63050.82</v>
      </c>
    </row>
    <row r="13131" spans="2:16" x14ac:dyDescent="0.15">
      <c r="B13131" s="5" t="s">
        <v>1393</v>
      </c>
      <c r="C13131" s="16">
        <f t="shared" si="1230"/>
        <v>2020</v>
      </c>
      <c r="D13131" s="16">
        <f t="shared" si="1231"/>
        <v>4</v>
      </c>
      <c r="E13131" s="3" t="s">
        <v>20</v>
      </c>
      <c r="F13131" s="3" t="s">
        <v>463</v>
      </c>
      <c r="G13131" s="3" t="s">
        <v>463</v>
      </c>
      <c r="H13131" s="3" t="s">
        <v>3496</v>
      </c>
      <c r="I13131" s="3">
        <f t="shared" si="1232"/>
        <v>0</v>
      </c>
      <c r="J13131" s="3">
        <f t="shared" si="1232"/>
        <v>0</v>
      </c>
      <c r="K13131" s="3">
        <f t="shared" si="1232"/>
        <v>0</v>
      </c>
      <c r="L13131" s="3">
        <f t="shared" si="1233"/>
        <v>0</v>
      </c>
      <c r="M13131" s="3">
        <f t="shared" si="1234"/>
        <v>0</v>
      </c>
      <c r="N13131" s="3">
        <f t="shared" si="1235"/>
        <v>0</v>
      </c>
      <c r="O13131" s="3">
        <v>13800</v>
      </c>
      <c r="P13131" s="3">
        <v>61911.360000000001</v>
      </c>
    </row>
    <row r="13132" spans="2:16" x14ac:dyDescent="0.15">
      <c r="B13132" s="5" t="s">
        <v>603</v>
      </c>
      <c r="C13132" s="16">
        <f t="shared" si="1230"/>
        <v>2020</v>
      </c>
      <c r="D13132" s="16">
        <f t="shared" si="1231"/>
        <v>4</v>
      </c>
      <c r="E13132" s="3" t="s">
        <v>20</v>
      </c>
      <c r="F13132" s="3" t="s">
        <v>463</v>
      </c>
      <c r="G13132" s="3" t="s">
        <v>463</v>
      </c>
      <c r="H13132" s="3" t="s">
        <v>3496</v>
      </c>
      <c r="I13132" s="3">
        <f t="shared" si="1232"/>
        <v>0</v>
      </c>
      <c r="J13132" s="3">
        <f t="shared" si="1232"/>
        <v>0</v>
      </c>
      <c r="K13132" s="3">
        <f t="shared" si="1232"/>
        <v>0</v>
      </c>
      <c r="L13132" s="3">
        <f t="shared" si="1233"/>
        <v>0</v>
      </c>
      <c r="M13132" s="3">
        <f t="shared" si="1234"/>
        <v>0</v>
      </c>
      <c r="N13132" s="3">
        <f t="shared" si="1235"/>
        <v>0</v>
      </c>
      <c r="O13132" s="3">
        <v>13800</v>
      </c>
      <c r="P13132" s="3">
        <v>60811.21</v>
      </c>
    </row>
    <row r="13133" spans="2:16" x14ac:dyDescent="0.15">
      <c r="B13133" s="5" t="s">
        <v>1231</v>
      </c>
      <c r="C13133" s="16">
        <f t="shared" si="1230"/>
        <v>2020</v>
      </c>
      <c r="D13133" s="16">
        <f t="shared" si="1231"/>
        <v>2</v>
      </c>
      <c r="E13133" s="3" t="s">
        <v>20</v>
      </c>
      <c r="F13133" s="3" t="s">
        <v>463</v>
      </c>
      <c r="G13133" s="3" t="s">
        <v>13</v>
      </c>
      <c r="H13133" s="3" t="s">
        <v>3496</v>
      </c>
      <c r="I13133" s="3">
        <f t="shared" si="1232"/>
        <v>0</v>
      </c>
      <c r="J13133" s="3">
        <f t="shared" si="1232"/>
        <v>0</v>
      </c>
      <c r="K13133" s="3">
        <f t="shared" si="1232"/>
        <v>0</v>
      </c>
      <c r="L13133" s="3">
        <f t="shared" si="1233"/>
        <v>0</v>
      </c>
      <c r="M13133" s="3">
        <f t="shared" si="1234"/>
        <v>0</v>
      </c>
      <c r="N13133" s="3">
        <f t="shared" si="1235"/>
        <v>0</v>
      </c>
      <c r="O13133" s="3">
        <v>13800</v>
      </c>
      <c r="P13133" s="3">
        <v>60597.91</v>
      </c>
    </row>
    <row r="13134" spans="2:16" x14ac:dyDescent="0.15">
      <c r="B13134" s="5" t="s">
        <v>3099</v>
      </c>
      <c r="C13134" s="16">
        <f t="shared" si="1230"/>
        <v>2020</v>
      </c>
      <c r="D13134" s="16">
        <f t="shared" si="1231"/>
        <v>3</v>
      </c>
      <c r="E13134" s="3" t="s">
        <v>20</v>
      </c>
      <c r="F13134" s="3" t="s">
        <v>463</v>
      </c>
      <c r="G13134" s="3" t="s">
        <v>13</v>
      </c>
      <c r="H13134" s="3" t="s">
        <v>3496</v>
      </c>
      <c r="I13134" s="3">
        <f t="shared" si="1232"/>
        <v>0</v>
      </c>
      <c r="J13134" s="3">
        <f t="shared" si="1232"/>
        <v>0</v>
      </c>
      <c r="K13134" s="3">
        <f t="shared" si="1232"/>
        <v>0</v>
      </c>
      <c r="L13134" s="3">
        <f t="shared" si="1233"/>
        <v>0</v>
      </c>
      <c r="M13134" s="3">
        <f t="shared" si="1234"/>
        <v>0</v>
      </c>
      <c r="N13134" s="3">
        <f t="shared" si="1235"/>
        <v>0</v>
      </c>
      <c r="O13134" s="3">
        <v>13800</v>
      </c>
      <c r="P13134" s="3">
        <v>60171.38</v>
      </c>
    </row>
    <row r="13135" spans="2:16" x14ac:dyDescent="0.15">
      <c r="B13135" s="5" t="s">
        <v>554</v>
      </c>
      <c r="C13135" s="16">
        <f t="shared" si="1230"/>
        <v>2020</v>
      </c>
      <c r="D13135" s="16">
        <f t="shared" si="1231"/>
        <v>5</v>
      </c>
      <c r="E13135" s="3" t="s">
        <v>20</v>
      </c>
      <c r="F13135" s="3" t="s">
        <v>463</v>
      </c>
      <c r="G13135" s="3" t="s">
        <v>13</v>
      </c>
      <c r="H13135" s="3" t="s">
        <v>3521</v>
      </c>
      <c r="I13135" s="3">
        <f t="shared" si="1232"/>
        <v>0</v>
      </c>
      <c r="J13135" s="3">
        <f t="shared" si="1232"/>
        <v>0</v>
      </c>
      <c r="K13135" s="3">
        <f t="shared" si="1232"/>
        <v>0</v>
      </c>
      <c r="L13135" s="3">
        <f t="shared" si="1233"/>
        <v>0</v>
      </c>
      <c r="M13135" s="3">
        <f t="shared" si="1234"/>
        <v>0</v>
      </c>
      <c r="N13135" s="3">
        <f t="shared" si="1235"/>
        <v>0</v>
      </c>
      <c r="O13135" s="3">
        <v>13400</v>
      </c>
      <c r="P13135" s="3">
        <v>58953.27</v>
      </c>
    </row>
    <row r="13136" spans="2:16" x14ac:dyDescent="0.15">
      <c r="B13136" s="5">
        <v>45613</v>
      </c>
      <c r="C13136" s="16">
        <f t="shared" si="1230"/>
        <v>2024</v>
      </c>
      <c r="D13136" s="16">
        <f t="shared" si="1231"/>
        <v>11</v>
      </c>
      <c r="E13136" s="3" t="s">
        <v>11</v>
      </c>
      <c r="F13136" s="3" t="s">
        <v>12</v>
      </c>
      <c r="G13136" s="3" t="s">
        <v>13</v>
      </c>
      <c r="H13136" s="3" t="s">
        <v>3309</v>
      </c>
      <c r="I13136" s="3">
        <f t="shared" si="1232"/>
        <v>0</v>
      </c>
      <c r="J13136" s="3">
        <f t="shared" si="1232"/>
        <v>0</v>
      </c>
      <c r="K13136" s="3">
        <f t="shared" si="1232"/>
        <v>0</v>
      </c>
      <c r="L13136" s="3">
        <f t="shared" si="1233"/>
        <v>0</v>
      </c>
      <c r="M13136" s="3">
        <f t="shared" si="1234"/>
        <v>0</v>
      </c>
      <c r="N13136" s="3">
        <f t="shared" si="1235"/>
        <v>0</v>
      </c>
      <c r="O13136" s="3">
        <v>15600</v>
      </c>
      <c r="P13136" s="3">
        <v>23997.5</v>
      </c>
    </row>
    <row r="13137" spans="2:16" x14ac:dyDescent="0.15">
      <c r="B13137" s="5">
        <v>45575</v>
      </c>
      <c r="C13137" s="16">
        <f t="shared" si="1230"/>
        <v>2024</v>
      </c>
      <c r="D13137" s="16">
        <f t="shared" si="1231"/>
        <v>10</v>
      </c>
      <c r="E13137" s="3" t="s">
        <v>11</v>
      </c>
      <c r="F13137" s="3" t="s">
        <v>12</v>
      </c>
      <c r="G13137" s="3" t="s">
        <v>13</v>
      </c>
      <c r="H13137" s="3" t="s">
        <v>4728</v>
      </c>
      <c r="I13137" s="3">
        <f t="shared" si="1232"/>
        <v>0</v>
      </c>
      <c r="J13137" s="3">
        <f t="shared" si="1232"/>
        <v>0</v>
      </c>
      <c r="K13137" s="3">
        <f t="shared" si="1232"/>
        <v>0</v>
      </c>
      <c r="L13137" s="3">
        <f t="shared" si="1233"/>
        <v>0</v>
      </c>
      <c r="M13137" s="3">
        <f t="shared" si="1234"/>
        <v>0</v>
      </c>
      <c r="N13137" s="3">
        <f t="shared" si="1235"/>
        <v>0</v>
      </c>
      <c r="O13137" s="3">
        <v>2700</v>
      </c>
      <c r="P13137" s="3">
        <v>6162.11</v>
      </c>
    </row>
    <row r="13138" spans="2:16" x14ac:dyDescent="0.15">
      <c r="B13138" s="5" t="s">
        <v>472</v>
      </c>
      <c r="C13138" s="16">
        <f t="shared" si="1230"/>
        <v>2020</v>
      </c>
      <c r="D13138" s="16">
        <f t="shared" si="1231"/>
        <v>8</v>
      </c>
      <c r="E13138" s="3" t="s">
        <v>20</v>
      </c>
      <c r="F13138" s="3" t="s">
        <v>12</v>
      </c>
      <c r="G13138" s="3" t="s">
        <v>13</v>
      </c>
      <c r="H13138" s="3" t="s">
        <v>4180</v>
      </c>
      <c r="I13138" s="3">
        <f t="shared" si="1232"/>
        <v>0</v>
      </c>
      <c r="J13138" s="3">
        <f t="shared" si="1232"/>
        <v>0</v>
      </c>
      <c r="K13138" s="3">
        <f t="shared" si="1232"/>
        <v>0</v>
      </c>
      <c r="L13138" s="3">
        <f t="shared" si="1233"/>
        <v>0</v>
      </c>
      <c r="M13138" s="3">
        <f t="shared" si="1234"/>
        <v>0</v>
      </c>
      <c r="N13138" s="3">
        <f t="shared" si="1235"/>
        <v>0</v>
      </c>
      <c r="O13138" s="3">
        <v>6489</v>
      </c>
      <c r="P13138" s="3">
        <v>18169.41</v>
      </c>
    </row>
    <row r="13139" spans="2:16" x14ac:dyDescent="0.15">
      <c r="B13139" s="5" t="s">
        <v>1011</v>
      </c>
      <c r="C13139" s="16">
        <f t="shared" si="1230"/>
        <v>2022</v>
      </c>
      <c r="D13139" s="16">
        <f t="shared" si="1231"/>
        <v>8</v>
      </c>
      <c r="E13139" s="3" t="s">
        <v>20</v>
      </c>
      <c r="F13139" s="3" t="s">
        <v>12</v>
      </c>
      <c r="G13139" s="3" t="s">
        <v>13</v>
      </c>
      <c r="H13139" s="3" t="s">
        <v>4207</v>
      </c>
      <c r="I13139" s="3">
        <f t="shared" si="1232"/>
        <v>0</v>
      </c>
      <c r="J13139" s="3">
        <f t="shared" si="1232"/>
        <v>0</v>
      </c>
      <c r="K13139" s="3">
        <f t="shared" si="1232"/>
        <v>0</v>
      </c>
      <c r="L13139" s="3">
        <f t="shared" si="1233"/>
        <v>0</v>
      </c>
      <c r="M13139" s="3">
        <f t="shared" si="1234"/>
        <v>0</v>
      </c>
      <c r="N13139" s="3">
        <f t="shared" si="1235"/>
        <v>0</v>
      </c>
      <c r="O13139" s="3">
        <v>6120</v>
      </c>
      <c r="P13139" s="3">
        <v>12103</v>
      </c>
    </row>
    <row r="13140" spans="2:16" x14ac:dyDescent="0.15">
      <c r="B13140" s="5">
        <v>45657</v>
      </c>
      <c r="C13140" s="16">
        <f t="shared" si="1230"/>
        <v>2024</v>
      </c>
      <c r="D13140" s="16">
        <f t="shared" si="1231"/>
        <v>12</v>
      </c>
      <c r="E13140" s="3" t="s">
        <v>11</v>
      </c>
      <c r="F13140" s="3" t="s">
        <v>12</v>
      </c>
      <c r="G13140" s="3" t="s">
        <v>13</v>
      </c>
      <c r="H13140" s="3" t="s">
        <v>3511</v>
      </c>
      <c r="I13140" s="3">
        <f t="shared" si="1232"/>
        <v>0</v>
      </c>
      <c r="J13140" s="3">
        <f t="shared" si="1232"/>
        <v>0</v>
      </c>
      <c r="K13140" s="3">
        <f t="shared" si="1232"/>
        <v>0</v>
      </c>
      <c r="L13140" s="3">
        <f t="shared" si="1233"/>
        <v>0</v>
      </c>
      <c r="M13140" s="3">
        <f t="shared" si="1234"/>
        <v>0</v>
      </c>
      <c r="N13140" s="3">
        <f t="shared" si="1235"/>
        <v>0</v>
      </c>
      <c r="O13140" s="3">
        <v>13500</v>
      </c>
      <c r="P13140" s="3">
        <v>33431.24</v>
      </c>
    </row>
    <row r="13141" spans="2:16" x14ac:dyDescent="0.15">
      <c r="B13141" s="5" t="s">
        <v>1673</v>
      </c>
      <c r="C13141" s="16">
        <f t="shared" si="1230"/>
        <v>2023</v>
      </c>
      <c r="D13141" s="16">
        <f t="shared" si="1231"/>
        <v>1</v>
      </c>
      <c r="E13141" s="3" t="s">
        <v>20</v>
      </c>
      <c r="F13141" s="3" t="s">
        <v>12</v>
      </c>
      <c r="G13141" s="3" t="s">
        <v>13</v>
      </c>
      <c r="H13141" s="3" t="s">
        <v>4160</v>
      </c>
      <c r="I13141" s="3">
        <f t="shared" si="1232"/>
        <v>0</v>
      </c>
      <c r="J13141" s="3">
        <f t="shared" si="1232"/>
        <v>0</v>
      </c>
      <c r="K13141" s="3">
        <f t="shared" si="1232"/>
        <v>0</v>
      </c>
      <c r="L13141" s="3">
        <f t="shared" si="1233"/>
        <v>0</v>
      </c>
      <c r="M13141" s="3">
        <f t="shared" si="1234"/>
        <v>0</v>
      </c>
      <c r="N13141" s="3">
        <f t="shared" si="1235"/>
        <v>0</v>
      </c>
      <c r="O13141" s="3">
        <v>6750</v>
      </c>
      <c r="P13141" s="3">
        <v>12780.76</v>
      </c>
    </row>
    <row r="13142" spans="2:16" x14ac:dyDescent="0.15">
      <c r="B13142" s="5">
        <v>45517</v>
      </c>
      <c r="C13142" s="16">
        <f t="shared" si="1230"/>
        <v>2024</v>
      </c>
      <c r="D13142" s="16">
        <f t="shared" si="1231"/>
        <v>8</v>
      </c>
      <c r="E13142" s="3" t="s">
        <v>11</v>
      </c>
      <c r="F13142" s="3" t="s">
        <v>12</v>
      </c>
      <c r="G13142" s="3" t="s">
        <v>13</v>
      </c>
      <c r="H13142" s="3" t="s">
        <v>2145</v>
      </c>
      <c r="I13142" s="3">
        <f t="shared" si="1232"/>
        <v>0</v>
      </c>
      <c r="J13142" s="3">
        <f t="shared" si="1232"/>
        <v>0</v>
      </c>
      <c r="K13142" s="3">
        <f t="shared" si="1232"/>
        <v>0</v>
      </c>
      <c r="L13142" s="3">
        <f t="shared" si="1233"/>
        <v>0</v>
      </c>
      <c r="M13142" s="3">
        <f t="shared" si="1234"/>
        <v>0</v>
      </c>
      <c r="N13142" s="3">
        <f t="shared" si="1235"/>
        <v>0</v>
      </c>
      <c r="O13142" s="3">
        <v>21420</v>
      </c>
      <c r="P13142" s="3">
        <v>42778.89</v>
      </c>
    </row>
    <row r="13143" spans="2:16" x14ac:dyDescent="0.15">
      <c r="B13143" s="5">
        <v>45518</v>
      </c>
      <c r="C13143" s="16">
        <f t="shared" si="1230"/>
        <v>2024</v>
      </c>
      <c r="D13143" s="16">
        <f t="shared" si="1231"/>
        <v>8</v>
      </c>
      <c r="E13143" s="3" t="s">
        <v>11</v>
      </c>
      <c r="F13143" s="3" t="s">
        <v>12</v>
      </c>
      <c r="G13143" s="3" t="s">
        <v>13</v>
      </c>
      <c r="H13143" s="3" t="s">
        <v>4085</v>
      </c>
      <c r="I13143" s="3">
        <f t="shared" si="1232"/>
        <v>0</v>
      </c>
      <c r="J13143" s="3">
        <f t="shared" si="1232"/>
        <v>0</v>
      </c>
      <c r="K13143" s="3">
        <f t="shared" si="1232"/>
        <v>0</v>
      </c>
      <c r="L13143" s="3">
        <f t="shared" si="1233"/>
        <v>0</v>
      </c>
      <c r="M13143" s="3">
        <f t="shared" si="1234"/>
        <v>0</v>
      </c>
      <c r="N13143" s="3">
        <f t="shared" si="1235"/>
        <v>0</v>
      </c>
      <c r="O13143" s="3">
        <v>7700</v>
      </c>
      <c r="P13143" s="3">
        <v>20721.25</v>
      </c>
    </row>
    <row r="13144" spans="2:16" x14ac:dyDescent="0.15">
      <c r="B13144" s="5">
        <v>45302</v>
      </c>
      <c r="C13144" s="16">
        <f t="shared" si="1230"/>
        <v>2024</v>
      </c>
      <c r="D13144" s="16">
        <f t="shared" si="1231"/>
        <v>1</v>
      </c>
      <c r="E13144" s="3" t="s">
        <v>11</v>
      </c>
      <c r="F13144" s="3" t="s">
        <v>12</v>
      </c>
      <c r="G13144" s="3" t="s">
        <v>13</v>
      </c>
      <c r="H13144" s="3" t="s">
        <v>3510</v>
      </c>
      <c r="I13144" s="3">
        <f t="shared" si="1232"/>
        <v>0</v>
      </c>
      <c r="J13144" s="3">
        <f t="shared" si="1232"/>
        <v>0</v>
      </c>
      <c r="K13144" s="3">
        <f t="shared" si="1232"/>
        <v>0</v>
      </c>
      <c r="L13144" s="3">
        <f t="shared" si="1233"/>
        <v>0</v>
      </c>
      <c r="M13144" s="3">
        <f t="shared" si="1234"/>
        <v>0</v>
      </c>
      <c r="N13144" s="3">
        <f t="shared" si="1235"/>
        <v>0</v>
      </c>
      <c r="O13144" s="3">
        <v>13500</v>
      </c>
      <c r="P13144" s="3">
        <v>34898.17</v>
      </c>
    </row>
    <row r="13145" spans="2:16" x14ac:dyDescent="0.15">
      <c r="B13145" s="5">
        <v>45320</v>
      </c>
      <c r="C13145" s="16">
        <f t="shared" si="1230"/>
        <v>2024</v>
      </c>
      <c r="D13145" s="16">
        <f t="shared" si="1231"/>
        <v>1</v>
      </c>
      <c r="E13145" s="3" t="s">
        <v>219</v>
      </c>
      <c r="F13145" s="3" t="s">
        <v>13</v>
      </c>
      <c r="G13145" s="3" t="s">
        <v>943</v>
      </c>
      <c r="H13145" s="3" t="s">
        <v>2851</v>
      </c>
      <c r="I13145" s="3">
        <f t="shared" si="1232"/>
        <v>0</v>
      </c>
      <c r="J13145" s="3">
        <f t="shared" si="1232"/>
        <v>0</v>
      </c>
      <c r="K13145" s="3">
        <f t="shared" si="1232"/>
        <v>0</v>
      </c>
      <c r="L13145" s="3">
        <f t="shared" si="1233"/>
        <v>0</v>
      </c>
      <c r="M13145" s="3">
        <f t="shared" si="1234"/>
        <v>0</v>
      </c>
      <c r="N13145" s="3">
        <f t="shared" si="1235"/>
        <v>0</v>
      </c>
      <c r="O13145" s="3">
        <v>18900</v>
      </c>
      <c r="P13145" s="3">
        <v>17201.990000000002</v>
      </c>
    </row>
    <row r="13146" spans="2:16" x14ac:dyDescent="0.15">
      <c r="B13146" s="5" t="s">
        <v>256</v>
      </c>
      <c r="C13146" s="16">
        <f t="shared" si="1230"/>
        <v>2022</v>
      </c>
      <c r="D13146" s="16">
        <f t="shared" si="1231"/>
        <v>9</v>
      </c>
      <c r="E13146" s="3" t="s">
        <v>20</v>
      </c>
      <c r="F13146" s="3" t="s">
        <v>12</v>
      </c>
      <c r="G13146" s="3" t="s">
        <v>13</v>
      </c>
      <c r="H13146" s="3" t="s">
        <v>7494</v>
      </c>
      <c r="I13146" s="3">
        <f t="shared" si="1232"/>
        <v>0</v>
      </c>
      <c r="J13146" s="3">
        <f t="shared" si="1232"/>
        <v>0</v>
      </c>
      <c r="K13146" s="3">
        <f t="shared" si="1232"/>
        <v>0</v>
      </c>
      <c r="L13146" s="3">
        <f t="shared" si="1233"/>
        <v>0</v>
      </c>
      <c r="M13146" s="3">
        <f t="shared" si="1234"/>
        <v>0</v>
      </c>
      <c r="N13146" s="3">
        <f t="shared" si="1235"/>
        <v>0</v>
      </c>
      <c r="O13146" s="3">
        <v>6</v>
      </c>
      <c r="P13146" s="3">
        <v>12.3</v>
      </c>
    </row>
    <row r="13147" spans="2:16" x14ac:dyDescent="0.15">
      <c r="B13147" s="5">
        <v>45447</v>
      </c>
      <c r="C13147" s="16">
        <f t="shared" si="1230"/>
        <v>2024</v>
      </c>
      <c r="D13147" s="16">
        <f t="shared" si="1231"/>
        <v>6</v>
      </c>
      <c r="E13147" s="3" t="s">
        <v>11</v>
      </c>
      <c r="F13147" s="3" t="s">
        <v>12</v>
      </c>
      <c r="G13147" s="3" t="s">
        <v>13</v>
      </c>
      <c r="H13147" s="3" t="s">
        <v>3508</v>
      </c>
      <c r="I13147" s="3">
        <f t="shared" si="1232"/>
        <v>0</v>
      </c>
      <c r="J13147" s="3">
        <f t="shared" si="1232"/>
        <v>0</v>
      </c>
      <c r="K13147" s="3">
        <f t="shared" si="1232"/>
        <v>0</v>
      </c>
      <c r="L13147" s="3">
        <f t="shared" si="1233"/>
        <v>0</v>
      </c>
      <c r="M13147" s="3">
        <f t="shared" si="1234"/>
        <v>0</v>
      </c>
      <c r="N13147" s="3">
        <f t="shared" si="1235"/>
        <v>0</v>
      </c>
      <c r="O13147" s="3">
        <v>13500</v>
      </c>
      <c r="P13147" s="3">
        <v>35237.35</v>
      </c>
    </row>
    <row r="13148" spans="2:16" x14ac:dyDescent="0.15">
      <c r="B13148" s="5" t="s">
        <v>53</v>
      </c>
      <c r="C13148" s="16">
        <f t="shared" si="1230"/>
        <v>2022</v>
      </c>
      <c r="D13148" s="16">
        <f t="shared" si="1231"/>
        <v>7</v>
      </c>
      <c r="E13148" s="3" t="s">
        <v>20</v>
      </c>
      <c r="F13148" s="3" t="s">
        <v>12</v>
      </c>
      <c r="G13148" s="3" t="s">
        <v>13</v>
      </c>
      <c r="H13148" s="3" t="s">
        <v>7366</v>
      </c>
      <c r="I13148" s="3">
        <f t="shared" si="1232"/>
        <v>0</v>
      </c>
      <c r="J13148" s="3">
        <f t="shared" si="1232"/>
        <v>0</v>
      </c>
      <c r="K13148" s="3">
        <f t="shared" si="1232"/>
        <v>0</v>
      </c>
      <c r="L13148" s="3">
        <f t="shared" si="1233"/>
        <v>0</v>
      </c>
      <c r="M13148" s="3">
        <f t="shared" si="1234"/>
        <v>0</v>
      </c>
      <c r="N13148" s="3">
        <f t="shared" si="1235"/>
        <v>0</v>
      </c>
      <c r="O13148" s="3">
        <v>10</v>
      </c>
      <c r="P13148" s="3">
        <v>20.5</v>
      </c>
    </row>
    <row r="13149" spans="2:16" x14ac:dyDescent="0.15">
      <c r="B13149" s="5">
        <v>45587</v>
      </c>
      <c r="C13149" s="16">
        <f t="shared" si="1230"/>
        <v>2024</v>
      </c>
      <c r="D13149" s="16">
        <f t="shared" si="1231"/>
        <v>10</v>
      </c>
      <c r="E13149" s="3" t="s">
        <v>11</v>
      </c>
      <c r="F13149" s="3" t="s">
        <v>12</v>
      </c>
      <c r="G13149" s="3" t="s">
        <v>13</v>
      </c>
      <c r="H13149" s="3" t="s">
        <v>3507</v>
      </c>
      <c r="I13149" s="3">
        <f t="shared" si="1232"/>
        <v>0</v>
      </c>
      <c r="J13149" s="3">
        <f t="shared" si="1232"/>
        <v>0</v>
      </c>
      <c r="K13149" s="3">
        <f t="shared" si="1232"/>
        <v>0</v>
      </c>
      <c r="L13149" s="3">
        <f t="shared" si="1233"/>
        <v>0</v>
      </c>
      <c r="M13149" s="3">
        <f t="shared" si="1234"/>
        <v>0</v>
      </c>
      <c r="N13149" s="3">
        <f t="shared" si="1235"/>
        <v>0</v>
      </c>
      <c r="O13149" s="3">
        <v>13500</v>
      </c>
      <c r="P13149" s="3">
        <v>36171.199999999997</v>
      </c>
    </row>
    <row r="13150" spans="2:16" x14ac:dyDescent="0.15">
      <c r="B13150" s="5">
        <v>45520</v>
      </c>
      <c r="C13150" s="16">
        <f t="shared" si="1230"/>
        <v>2024</v>
      </c>
      <c r="D13150" s="16">
        <f t="shared" si="1231"/>
        <v>8</v>
      </c>
      <c r="E13150" s="3" t="s">
        <v>11</v>
      </c>
      <c r="F13150" s="3" t="s">
        <v>12</v>
      </c>
      <c r="G13150" s="3" t="s">
        <v>13</v>
      </c>
      <c r="H13150" s="3" t="s">
        <v>3507</v>
      </c>
      <c r="I13150" s="3">
        <f t="shared" si="1232"/>
        <v>0</v>
      </c>
      <c r="J13150" s="3">
        <f t="shared" si="1232"/>
        <v>0</v>
      </c>
      <c r="K13150" s="3">
        <f t="shared" si="1232"/>
        <v>0</v>
      </c>
      <c r="L13150" s="3">
        <f t="shared" si="1233"/>
        <v>0</v>
      </c>
      <c r="M13150" s="3">
        <f t="shared" si="1234"/>
        <v>0</v>
      </c>
      <c r="N13150" s="3">
        <f t="shared" si="1235"/>
        <v>0</v>
      </c>
      <c r="O13150" s="3">
        <v>13500</v>
      </c>
      <c r="P13150" s="3">
        <v>36037.24</v>
      </c>
    </row>
    <row r="13151" spans="2:16" x14ac:dyDescent="0.15">
      <c r="B13151" s="5" t="s">
        <v>3643</v>
      </c>
      <c r="C13151" s="16">
        <f t="shared" si="1230"/>
        <v>2020</v>
      </c>
      <c r="D13151" s="16">
        <f t="shared" si="1231"/>
        <v>1</v>
      </c>
      <c r="E13151" s="3" t="s">
        <v>20</v>
      </c>
      <c r="F13151" s="3" t="s">
        <v>12</v>
      </c>
      <c r="G13151" s="3" t="s">
        <v>13</v>
      </c>
      <c r="H13151" s="3" t="s">
        <v>3644</v>
      </c>
      <c r="I13151" s="3">
        <f t="shared" si="1232"/>
        <v>0</v>
      </c>
      <c r="J13151" s="3">
        <f t="shared" si="1232"/>
        <v>0</v>
      </c>
      <c r="K13151" s="3">
        <f t="shared" si="1232"/>
        <v>0</v>
      </c>
      <c r="L13151" s="3">
        <f t="shared" si="1233"/>
        <v>0</v>
      </c>
      <c r="M13151" s="3">
        <f t="shared" si="1234"/>
        <v>0</v>
      </c>
      <c r="N13151" s="3">
        <f t="shared" si="1235"/>
        <v>0</v>
      </c>
      <c r="O13151" s="3">
        <v>12160</v>
      </c>
      <c r="P13151" s="3">
        <v>35835.5</v>
      </c>
    </row>
    <row r="13152" spans="2:16" x14ac:dyDescent="0.15">
      <c r="B13152" s="5" t="s">
        <v>1118</v>
      </c>
      <c r="C13152" s="16">
        <f t="shared" si="1230"/>
        <v>2020</v>
      </c>
      <c r="D13152" s="16">
        <f t="shared" si="1231"/>
        <v>1</v>
      </c>
      <c r="E13152" s="3" t="s">
        <v>20</v>
      </c>
      <c r="F13152" s="3" t="s">
        <v>12</v>
      </c>
      <c r="G13152" s="3" t="s">
        <v>13</v>
      </c>
      <c r="H13152" s="3" t="s">
        <v>3497</v>
      </c>
      <c r="I13152" s="3">
        <f t="shared" si="1232"/>
        <v>0</v>
      </c>
      <c r="J13152" s="3">
        <f t="shared" si="1232"/>
        <v>0</v>
      </c>
      <c r="K13152" s="3">
        <f t="shared" si="1232"/>
        <v>0</v>
      </c>
      <c r="L13152" s="3">
        <f t="shared" si="1233"/>
        <v>0</v>
      </c>
      <c r="M13152" s="3">
        <f t="shared" si="1234"/>
        <v>0</v>
      </c>
      <c r="N13152" s="3">
        <f t="shared" si="1235"/>
        <v>0</v>
      </c>
      <c r="O13152" s="3">
        <v>13800</v>
      </c>
      <c r="P13152" s="3">
        <v>40685</v>
      </c>
    </row>
    <row r="13153" spans="2:16" x14ac:dyDescent="0.15">
      <c r="B13153" s="5" t="s">
        <v>295</v>
      </c>
      <c r="C13153" s="16">
        <f t="shared" si="1230"/>
        <v>2021</v>
      </c>
      <c r="D13153" s="16">
        <f t="shared" si="1231"/>
        <v>8</v>
      </c>
      <c r="E13153" s="3" t="s">
        <v>20</v>
      </c>
      <c r="F13153" s="3" t="s">
        <v>12</v>
      </c>
      <c r="G13153" s="3" t="s">
        <v>13</v>
      </c>
      <c r="H13153" s="3" t="s">
        <v>2129</v>
      </c>
      <c r="I13153" s="3">
        <f t="shared" si="1232"/>
        <v>0</v>
      </c>
      <c r="J13153" s="3">
        <f t="shared" si="1232"/>
        <v>0</v>
      </c>
      <c r="K13153" s="3">
        <f t="shared" si="1232"/>
        <v>0</v>
      </c>
      <c r="L13153" s="3">
        <f t="shared" si="1233"/>
        <v>0</v>
      </c>
      <c r="M13153" s="3">
        <f t="shared" si="1234"/>
        <v>0</v>
      </c>
      <c r="N13153" s="3">
        <f t="shared" si="1235"/>
        <v>0</v>
      </c>
      <c r="O13153" s="3">
        <v>21600</v>
      </c>
      <c r="P13153" s="3">
        <v>60000</v>
      </c>
    </row>
    <row r="13154" spans="2:16" x14ac:dyDescent="0.15">
      <c r="B13154" s="5">
        <v>45449</v>
      </c>
      <c r="C13154" s="16">
        <f t="shared" si="1230"/>
        <v>2024</v>
      </c>
      <c r="D13154" s="16">
        <f t="shared" si="1231"/>
        <v>6</v>
      </c>
      <c r="E13154" s="3" t="s">
        <v>219</v>
      </c>
      <c r="F13154" s="3" t="s">
        <v>13</v>
      </c>
      <c r="G13154" s="3" t="s">
        <v>2706</v>
      </c>
      <c r="H13154" s="3" t="s">
        <v>2891</v>
      </c>
      <c r="I13154" s="3">
        <f t="shared" si="1232"/>
        <v>0</v>
      </c>
      <c r="J13154" s="3">
        <f t="shared" si="1232"/>
        <v>0</v>
      </c>
      <c r="K13154" s="3">
        <f t="shared" si="1232"/>
        <v>0</v>
      </c>
      <c r="L13154" s="3">
        <f t="shared" si="1233"/>
        <v>0</v>
      </c>
      <c r="M13154" s="3">
        <f t="shared" si="1234"/>
        <v>0</v>
      </c>
      <c r="N13154" s="3">
        <f t="shared" si="1235"/>
        <v>0</v>
      </c>
      <c r="O13154" s="3">
        <v>18600</v>
      </c>
      <c r="P13154" s="3">
        <v>18024.96</v>
      </c>
    </row>
    <row r="13155" spans="2:16" x14ac:dyDescent="0.15">
      <c r="B13155" s="5">
        <v>45327</v>
      </c>
      <c r="C13155" s="16">
        <f t="shared" si="1230"/>
        <v>2024</v>
      </c>
      <c r="D13155" s="16">
        <f t="shared" si="1231"/>
        <v>2</v>
      </c>
      <c r="E13155" s="3" t="s">
        <v>219</v>
      </c>
      <c r="F13155" s="3" t="s">
        <v>13</v>
      </c>
      <c r="G13155" s="3" t="s">
        <v>2706</v>
      </c>
      <c r="H13155" s="3" t="s">
        <v>2892</v>
      </c>
      <c r="I13155" s="3">
        <f t="shared" si="1232"/>
        <v>0</v>
      </c>
      <c r="J13155" s="3">
        <f t="shared" si="1232"/>
        <v>0</v>
      </c>
      <c r="K13155" s="3">
        <f t="shared" si="1232"/>
        <v>0</v>
      </c>
      <c r="L13155" s="3">
        <f t="shared" si="1233"/>
        <v>0</v>
      </c>
      <c r="M13155" s="3">
        <f t="shared" si="1234"/>
        <v>0</v>
      </c>
      <c r="N13155" s="3">
        <f t="shared" si="1235"/>
        <v>0</v>
      </c>
      <c r="O13155" s="3">
        <v>18600</v>
      </c>
      <c r="P13155" s="3">
        <v>16822.810000000001</v>
      </c>
    </row>
    <row r="13156" spans="2:16" x14ac:dyDescent="0.15">
      <c r="B13156" s="5">
        <v>45576</v>
      </c>
      <c r="C13156" s="16">
        <f t="shared" si="1230"/>
        <v>2024</v>
      </c>
      <c r="D13156" s="16">
        <f t="shared" si="1231"/>
        <v>10</v>
      </c>
      <c r="E13156" s="3" t="s">
        <v>219</v>
      </c>
      <c r="F13156" s="3" t="s">
        <v>13</v>
      </c>
      <c r="G13156" s="3" t="s">
        <v>2706</v>
      </c>
      <c r="H13156" s="3" t="s">
        <v>2891</v>
      </c>
      <c r="I13156" s="3">
        <f t="shared" si="1232"/>
        <v>0</v>
      </c>
      <c r="J13156" s="3">
        <f t="shared" si="1232"/>
        <v>0</v>
      </c>
      <c r="K13156" s="3">
        <f t="shared" si="1232"/>
        <v>0</v>
      </c>
      <c r="L13156" s="3">
        <f t="shared" si="1233"/>
        <v>0</v>
      </c>
      <c r="M13156" s="3">
        <f t="shared" si="1234"/>
        <v>0</v>
      </c>
      <c r="N13156" s="3">
        <f t="shared" si="1235"/>
        <v>0</v>
      </c>
      <c r="O13156" s="3">
        <v>18600</v>
      </c>
      <c r="P13156" s="3">
        <v>16450.12</v>
      </c>
    </row>
    <row r="13157" spans="2:16" x14ac:dyDescent="0.15">
      <c r="B13157" s="5" t="s">
        <v>824</v>
      </c>
      <c r="C13157" s="16">
        <f t="shared" si="1230"/>
        <v>2021</v>
      </c>
      <c r="D13157" s="16">
        <f t="shared" si="1231"/>
        <v>10</v>
      </c>
      <c r="E13157" s="3" t="s">
        <v>20</v>
      </c>
      <c r="F13157" s="3" t="s">
        <v>12</v>
      </c>
      <c r="G13157" s="3" t="s">
        <v>13</v>
      </c>
      <c r="H13157" s="3" t="s">
        <v>2129</v>
      </c>
      <c r="I13157" s="3">
        <f t="shared" si="1232"/>
        <v>0</v>
      </c>
      <c r="J13157" s="3">
        <f t="shared" si="1232"/>
        <v>0</v>
      </c>
      <c r="K13157" s="3">
        <f t="shared" si="1232"/>
        <v>0</v>
      </c>
      <c r="L13157" s="3">
        <f t="shared" si="1233"/>
        <v>0</v>
      </c>
      <c r="M13157" s="3">
        <f t="shared" si="1234"/>
        <v>0</v>
      </c>
      <c r="N13157" s="3">
        <f t="shared" si="1235"/>
        <v>0</v>
      </c>
      <c r="O13157" s="3">
        <v>21393.5</v>
      </c>
      <c r="P13157" s="3">
        <v>63600</v>
      </c>
    </row>
    <row r="13158" spans="2:16" x14ac:dyDescent="0.15">
      <c r="B13158" s="5" t="s">
        <v>1947</v>
      </c>
      <c r="C13158" s="16">
        <f t="shared" si="1230"/>
        <v>2023</v>
      </c>
      <c r="D13158" s="16">
        <f t="shared" si="1231"/>
        <v>2</v>
      </c>
      <c r="E13158" s="3" t="s">
        <v>20</v>
      </c>
      <c r="F13158" s="3" t="s">
        <v>12</v>
      </c>
      <c r="G13158" s="3" t="s">
        <v>13</v>
      </c>
      <c r="H13158" s="3" t="s">
        <v>1948</v>
      </c>
      <c r="I13158" s="3">
        <f t="shared" si="1232"/>
        <v>0</v>
      </c>
      <c r="J13158" s="3">
        <f t="shared" si="1232"/>
        <v>0</v>
      </c>
      <c r="K13158" s="3">
        <f t="shared" si="1232"/>
        <v>0</v>
      </c>
      <c r="L13158" s="3">
        <f t="shared" si="1233"/>
        <v>0</v>
      </c>
      <c r="M13158" s="3">
        <f t="shared" si="1234"/>
        <v>0</v>
      </c>
      <c r="N13158" s="3">
        <f t="shared" si="1235"/>
        <v>0</v>
      </c>
      <c r="O13158" s="3">
        <v>23877</v>
      </c>
      <c r="P13158" s="3">
        <v>54421.74</v>
      </c>
    </row>
    <row r="13159" spans="2:16" x14ac:dyDescent="0.15">
      <c r="B13159" s="5">
        <v>45444</v>
      </c>
      <c r="C13159" s="16">
        <f t="shared" si="1230"/>
        <v>2024</v>
      </c>
      <c r="D13159" s="16">
        <f t="shared" si="1231"/>
        <v>6</v>
      </c>
      <c r="E13159" s="3" t="s">
        <v>11</v>
      </c>
      <c r="F13159" s="3" t="s">
        <v>12</v>
      </c>
      <c r="G13159" s="3" t="s">
        <v>13</v>
      </c>
      <c r="H13159" s="3" t="s">
        <v>1952</v>
      </c>
      <c r="I13159" s="3">
        <f t="shared" si="1232"/>
        <v>0</v>
      </c>
      <c r="J13159" s="3">
        <f t="shared" si="1232"/>
        <v>0</v>
      </c>
      <c r="K13159" s="3">
        <f t="shared" si="1232"/>
        <v>0</v>
      </c>
      <c r="L13159" s="3">
        <f t="shared" si="1233"/>
        <v>0</v>
      </c>
      <c r="M13159" s="3">
        <f t="shared" si="1234"/>
        <v>0</v>
      </c>
      <c r="N13159" s="3">
        <f t="shared" si="1235"/>
        <v>0</v>
      </c>
      <c r="O13159" s="3">
        <v>23850</v>
      </c>
      <c r="P13159" s="3">
        <v>52185.58</v>
      </c>
    </row>
    <row r="13160" spans="2:16" x14ac:dyDescent="0.15">
      <c r="B13160" s="5" t="s">
        <v>1900</v>
      </c>
      <c r="C13160" s="16">
        <f t="shared" si="1230"/>
        <v>2021</v>
      </c>
      <c r="D13160" s="16">
        <f t="shared" si="1231"/>
        <v>3</v>
      </c>
      <c r="E13160" s="3" t="s">
        <v>20</v>
      </c>
      <c r="F13160" s="3" t="s">
        <v>12</v>
      </c>
      <c r="G13160" s="3" t="s">
        <v>13</v>
      </c>
      <c r="H13160" s="3" t="s">
        <v>3114</v>
      </c>
      <c r="I13160" s="3">
        <f t="shared" si="1232"/>
        <v>0</v>
      </c>
      <c r="J13160" s="3">
        <f t="shared" si="1232"/>
        <v>0</v>
      </c>
      <c r="K13160" s="3">
        <f t="shared" si="1232"/>
        <v>0</v>
      </c>
      <c r="L13160" s="3">
        <f t="shared" si="1233"/>
        <v>0</v>
      </c>
      <c r="M13160" s="3">
        <f t="shared" si="1234"/>
        <v>0</v>
      </c>
      <c r="N13160" s="3">
        <f t="shared" si="1235"/>
        <v>0</v>
      </c>
      <c r="O13160" s="3">
        <v>16920</v>
      </c>
      <c r="P13160" s="3">
        <v>47620.4</v>
      </c>
    </row>
    <row r="13161" spans="2:16" x14ac:dyDescent="0.15">
      <c r="B13161" s="5" t="s">
        <v>34</v>
      </c>
      <c r="C13161" s="16">
        <f t="shared" si="1230"/>
        <v>2022</v>
      </c>
      <c r="D13161" s="16">
        <f t="shared" si="1231"/>
        <v>11</v>
      </c>
      <c r="E13161" s="3" t="s">
        <v>20</v>
      </c>
      <c r="F13161" s="3" t="s">
        <v>12</v>
      </c>
      <c r="G13161" s="3" t="s">
        <v>13</v>
      </c>
      <c r="H13161" s="3" t="s">
        <v>1946</v>
      </c>
      <c r="I13161" s="3">
        <f t="shared" si="1232"/>
        <v>0</v>
      </c>
      <c r="J13161" s="3">
        <f t="shared" si="1232"/>
        <v>0</v>
      </c>
      <c r="K13161" s="3">
        <f t="shared" si="1232"/>
        <v>0</v>
      </c>
      <c r="L13161" s="3">
        <f t="shared" si="1233"/>
        <v>0</v>
      </c>
      <c r="M13161" s="3">
        <f t="shared" si="1234"/>
        <v>0</v>
      </c>
      <c r="N13161" s="3">
        <f t="shared" si="1235"/>
        <v>0</v>
      </c>
      <c r="O13161" s="3">
        <v>23877</v>
      </c>
      <c r="P13161" s="3">
        <v>66855.600000000006</v>
      </c>
    </row>
    <row r="13162" spans="2:16" x14ac:dyDescent="0.15">
      <c r="B13162" s="5" t="s">
        <v>2014</v>
      </c>
      <c r="C13162" s="16">
        <f t="shared" si="1230"/>
        <v>2022</v>
      </c>
      <c r="D13162" s="16">
        <f t="shared" si="1231"/>
        <v>3</v>
      </c>
      <c r="E13162" s="3" t="s">
        <v>20</v>
      </c>
      <c r="F13162" s="3" t="s">
        <v>12</v>
      </c>
      <c r="G13162" s="3" t="s">
        <v>13</v>
      </c>
      <c r="H13162" s="3" t="s">
        <v>1946</v>
      </c>
      <c r="I13162" s="3">
        <f t="shared" si="1232"/>
        <v>0</v>
      </c>
      <c r="J13162" s="3">
        <f t="shared" si="1232"/>
        <v>0</v>
      </c>
      <c r="K13162" s="3">
        <f t="shared" si="1232"/>
        <v>0</v>
      </c>
      <c r="L13162" s="3">
        <f t="shared" si="1233"/>
        <v>0</v>
      </c>
      <c r="M13162" s="3">
        <f t="shared" si="1234"/>
        <v>0</v>
      </c>
      <c r="N13162" s="3">
        <f t="shared" si="1235"/>
        <v>0</v>
      </c>
      <c r="O13162" s="3">
        <v>22725</v>
      </c>
      <c r="P13162" s="3">
        <v>63630</v>
      </c>
    </row>
    <row r="13163" spans="2:16" x14ac:dyDescent="0.15">
      <c r="B13163" s="5" t="s">
        <v>763</v>
      </c>
      <c r="C13163" s="16">
        <f t="shared" si="1230"/>
        <v>2022</v>
      </c>
      <c r="D13163" s="16">
        <f t="shared" si="1231"/>
        <v>4</v>
      </c>
      <c r="E13163" s="3" t="s">
        <v>20</v>
      </c>
      <c r="F13163" s="3" t="s">
        <v>12</v>
      </c>
      <c r="G13163" s="3" t="s">
        <v>13</v>
      </c>
      <c r="H13163" s="3" t="s">
        <v>1946</v>
      </c>
      <c r="I13163" s="3">
        <f t="shared" si="1232"/>
        <v>0</v>
      </c>
      <c r="J13163" s="3">
        <f t="shared" si="1232"/>
        <v>0</v>
      </c>
      <c r="K13163" s="3">
        <f t="shared" si="1232"/>
        <v>0</v>
      </c>
      <c r="L13163" s="3">
        <f t="shared" si="1233"/>
        <v>0</v>
      </c>
      <c r="M13163" s="3">
        <f t="shared" si="1234"/>
        <v>0</v>
      </c>
      <c r="N13163" s="3">
        <f t="shared" si="1235"/>
        <v>0</v>
      </c>
      <c r="O13163" s="3">
        <v>17280</v>
      </c>
      <c r="P13163" s="3">
        <v>60087.33</v>
      </c>
    </row>
    <row r="13164" spans="2:16" x14ac:dyDescent="0.15">
      <c r="B13164" s="5" t="s">
        <v>1341</v>
      </c>
      <c r="C13164" s="16">
        <f t="shared" si="1230"/>
        <v>2023</v>
      </c>
      <c r="D13164" s="16">
        <f t="shared" si="1231"/>
        <v>4</v>
      </c>
      <c r="E13164" s="3" t="s">
        <v>20</v>
      </c>
      <c r="F13164" s="3" t="s">
        <v>12</v>
      </c>
      <c r="G13164" s="3" t="s">
        <v>13</v>
      </c>
      <c r="H13164" s="3" t="s">
        <v>1949</v>
      </c>
      <c r="I13164" s="3">
        <f t="shared" si="1232"/>
        <v>0</v>
      </c>
      <c r="J13164" s="3">
        <f t="shared" si="1232"/>
        <v>0</v>
      </c>
      <c r="K13164" s="3">
        <f t="shared" si="1232"/>
        <v>0</v>
      </c>
      <c r="L13164" s="3">
        <f t="shared" si="1233"/>
        <v>0</v>
      </c>
      <c r="M13164" s="3">
        <f t="shared" si="1234"/>
        <v>0</v>
      </c>
      <c r="N13164" s="3">
        <f t="shared" si="1235"/>
        <v>0</v>
      </c>
      <c r="O13164" s="3">
        <v>23877</v>
      </c>
      <c r="P13164" s="3">
        <v>53725.22</v>
      </c>
    </row>
    <row r="13165" spans="2:16" x14ac:dyDescent="0.15">
      <c r="B13165" s="5" t="s">
        <v>1950</v>
      </c>
      <c r="C13165" s="16">
        <f t="shared" si="1230"/>
        <v>2023</v>
      </c>
      <c r="D13165" s="16">
        <f t="shared" si="1231"/>
        <v>10</v>
      </c>
      <c r="E13165" s="3" t="s">
        <v>20</v>
      </c>
      <c r="F13165" s="3" t="s">
        <v>12</v>
      </c>
      <c r="G13165" s="3" t="s">
        <v>13</v>
      </c>
      <c r="H13165" s="3" t="s">
        <v>1949</v>
      </c>
      <c r="I13165" s="3">
        <f t="shared" si="1232"/>
        <v>0</v>
      </c>
      <c r="J13165" s="3">
        <f t="shared" si="1232"/>
        <v>0</v>
      </c>
      <c r="K13165" s="3">
        <f t="shared" si="1232"/>
        <v>0</v>
      </c>
      <c r="L13165" s="3">
        <f t="shared" si="1233"/>
        <v>0</v>
      </c>
      <c r="M13165" s="3">
        <f t="shared" si="1234"/>
        <v>0</v>
      </c>
      <c r="N13165" s="3">
        <f t="shared" si="1235"/>
        <v>0</v>
      </c>
      <c r="O13165" s="3">
        <v>23877</v>
      </c>
      <c r="P13165" s="3">
        <v>50406.86</v>
      </c>
    </row>
    <row r="13166" spans="2:16" x14ac:dyDescent="0.15">
      <c r="B13166" s="5" t="s">
        <v>1184</v>
      </c>
      <c r="C13166" s="16">
        <f t="shared" si="1230"/>
        <v>2023</v>
      </c>
      <c r="D13166" s="16">
        <f t="shared" si="1231"/>
        <v>11</v>
      </c>
      <c r="E13166" s="3" t="s">
        <v>20</v>
      </c>
      <c r="F13166" s="3" t="s">
        <v>12</v>
      </c>
      <c r="G13166" s="3" t="s">
        <v>13</v>
      </c>
      <c r="H13166" s="3" t="s">
        <v>1949</v>
      </c>
      <c r="I13166" s="3">
        <f t="shared" si="1232"/>
        <v>0</v>
      </c>
      <c r="J13166" s="3">
        <f t="shared" si="1232"/>
        <v>0</v>
      </c>
      <c r="K13166" s="3">
        <f t="shared" si="1232"/>
        <v>0</v>
      </c>
      <c r="L13166" s="3">
        <f t="shared" si="1233"/>
        <v>0</v>
      </c>
      <c r="M13166" s="3">
        <f t="shared" si="1234"/>
        <v>0</v>
      </c>
      <c r="N13166" s="3">
        <f t="shared" si="1235"/>
        <v>0</v>
      </c>
      <c r="O13166" s="3">
        <v>23877</v>
      </c>
      <c r="P13166" s="3">
        <v>37020.21</v>
      </c>
    </row>
    <row r="13167" spans="2:16" x14ac:dyDescent="0.15">
      <c r="B13167" s="5" t="s">
        <v>1926</v>
      </c>
      <c r="C13167" s="16">
        <f t="shared" si="1230"/>
        <v>2021</v>
      </c>
      <c r="D13167" s="16">
        <f t="shared" si="1231"/>
        <v>2</v>
      </c>
      <c r="E13167" s="3" t="s">
        <v>20</v>
      </c>
      <c r="F13167" s="3" t="s">
        <v>12</v>
      </c>
      <c r="G13167" s="3" t="s">
        <v>13</v>
      </c>
      <c r="H13167" s="3" t="s">
        <v>1927</v>
      </c>
      <c r="I13167" s="3">
        <f t="shared" si="1232"/>
        <v>0</v>
      </c>
      <c r="J13167" s="3">
        <f t="shared" si="1232"/>
        <v>0</v>
      </c>
      <c r="K13167" s="3">
        <f t="shared" si="1232"/>
        <v>0</v>
      </c>
      <c r="L13167" s="3">
        <f t="shared" si="1233"/>
        <v>0</v>
      </c>
      <c r="M13167" s="3">
        <f t="shared" si="1234"/>
        <v>0</v>
      </c>
      <c r="N13167" s="3">
        <f t="shared" si="1235"/>
        <v>0</v>
      </c>
      <c r="O13167" s="3">
        <v>24073.200000000001</v>
      </c>
      <c r="P13167" s="3">
        <v>20863.4399999999</v>
      </c>
    </row>
    <row r="13168" spans="2:16" x14ac:dyDescent="0.15">
      <c r="B13168" s="5" t="s">
        <v>719</v>
      </c>
      <c r="C13168" s="16">
        <f t="shared" si="1230"/>
        <v>2023</v>
      </c>
      <c r="D13168" s="16">
        <f t="shared" si="1231"/>
        <v>7</v>
      </c>
      <c r="E13168" s="3" t="s">
        <v>20</v>
      </c>
      <c r="F13168" s="3" t="s">
        <v>12</v>
      </c>
      <c r="G13168" s="3" t="s">
        <v>13</v>
      </c>
      <c r="H13168" s="3" t="s">
        <v>6375</v>
      </c>
      <c r="I13168" s="3">
        <f t="shared" si="1232"/>
        <v>0</v>
      </c>
      <c r="J13168" s="3">
        <f t="shared" si="1232"/>
        <v>0</v>
      </c>
      <c r="K13168" s="3">
        <f t="shared" si="1232"/>
        <v>0</v>
      </c>
      <c r="L13168" s="3">
        <f t="shared" si="1233"/>
        <v>0</v>
      </c>
      <c r="M13168" s="3">
        <f t="shared" si="1234"/>
        <v>0</v>
      </c>
      <c r="N13168" s="3">
        <f t="shared" si="1235"/>
        <v>0</v>
      </c>
      <c r="O13168" s="3">
        <v>200</v>
      </c>
      <c r="P13168" s="3">
        <v>392.41</v>
      </c>
    </row>
    <row r="13169" spans="2:16" x14ac:dyDescent="0.15">
      <c r="B13169" s="5" t="s">
        <v>4329</v>
      </c>
      <c r="C13169" s="16">
        <f t="shared" si="1230"/>
        <v>2023</v>
      </c>
      <c r="D13169" s="16">
        <f t="shared" si="1231"/>
        <v>7</v>
      </c>
      <c r="E13169" s="3" t="s">
        <v>20</v>
      </c>
      <c r="F13169" s="3" t="s">
        <v>12</v>
      </c>
      <c r="G13169" s="3" t="s">
        <v>13</v>
      </c>
      <c r="H13169" s="3" t="s">
        <v>6373</v>
      </c>
      <c r="I13169" s="3">
        <f t="shared" si="1232"/>
        <v>0</v>
      </c>
      <c r="J13169" s="3">
        <f t="shared" si="1232"/>
        <v>0</v>
      </c>
      <c r="K13169" s="3">
        <f t="shared" si="1232"/>
        <v>0</v>
      </c>
      <c r="L13169" s="3">
        <f t="shared" si="1233"/>
        <v>0</v>
      </c>
      <c r="M13169" s="3">
        <f t="shared" si="1234"/>
        <v>0</v>
      </c>
      <c r="N13169" s="3">
        <f t="shared" si="1235"/>
        <v>0</v>
      </c>
      <c r="O13169" s="3">
        <v>200</v>
      </c>
      <c r="P13169" s="3">
        <v>392.57</v>
      </c>
    </row>
    <row r="13170" spans="2:16" x14ac:dyDescent="0.15">
      <c r="B13170" s="5" t="s">
        <v>2576</v>
      </c>
      <c r="C13170" s="16">
        <f t="shared" si="1230"/>
        <v>2023</v>
      </c>
      <c r="D13170" s="16">
        <f t="shared" si="1231"/>
        <v>7</v>
      </c>
      <c r="E13170" s="3" t="s">
        <v>20</v>
      </c>
      <c r="F13170" s="3" t="s">
        <v>12</v>
      </c>
      <c r="G13170" s="3" t="s">
        <v>13</v>
      </c>
      <c r="H13170" s="3" t="s">
        <v>6374</v>
      </c>
      <c r="I13170" s="3">
        <f t="shared" si="1232"/>
        <v>0</v>
      </c>
      <c r="J13170" s="3">
        <f t="shared" si="1232"/>
        <v>0</v>
      </c>
      <c r="K13170" s="3">
        <f t="shared" si="1232"/>
        <v>0</v>
      </c>
      <c r="L13170" s="3">
        <f t="shared" si="1233"/>
        <v>0</v>
      </c>
      <c r="M13170" s="3">
        <f t="shared" si="1234"/>
        <v>0</v>
      </c>
      <c r="N13170" s="3">
        <f t="shared" si="1235"/>
        <v>0</v>
      </c>
      <c r="O13170" s="3">
        <v>200</v>
      </c>
      <c r="P13170" s="3">
        <v>392.57</v>
      </c>
    </row>
    <row r="13171" spans="2:16" x14ac:dyDescent="0.15">
      <c r="B13171" s="5">
        <v>45364</v>
      </c>
      <c r="C13171" s="16">
        <f t="shared" si="1230"/>
        <v>2024</v>
      </c>
      <c r="D13171" s="16">
        <f t="shared" si="1231"/>
        <v>3</v>
      </c>
      <c r="E13171" s="3" t="s">
        <v>11</v>
      </c>
      <c r="F13171" s="3" t="s">
        <v>4133</v>
      </c>
      <c r="G13171" s="3" t="s">
        <v>13</v>
      </c>
      <c r="H13171" s="3" t="s">
        <v>4134</v>
      </c>
      <c r="I13171" s="3">
        <f t="shared" si="1232"/>
        <v>0</v>
      </c>
      <c r="J13171" s="3">
        <f t="shared" si="1232"/>
        <v>0</v>
      </c>
      <c r="K13171" s="3">
        <f t="shared" si="1232"/>
        <v>1</v>
      </c>
      <c r="L13171" s="3">
        <f t="shared" si="1233"/>
        <v>0</v>
      </c>
      <c r="M13171" s="3">
        <f t="shared" si="1234"/>
        <v>0</v>
      </c>
      <c r="N13171" s="3">
        <f t="shared" si="1235"/>
        <v>0</v>
      </c>
      <c r="O13171" s="3">
        <v>7000</v>
      </c>
      <c r="P13171" s="3">
        <v>146221.56</v>
      </c>
    </row>
    <row r="13172" spans="2:16" x14ac:dyDescent="0.15">
      <c r="B13172" s="5">
        <v>45442</v>
      </c>
      <c r="C13172" s="16">
        <f t="shared" si="1230"/>
        <v>2024</v>
      </c>
      <c r="D13172" s="16">
        <f t="shared" si="1231"/>
        <v>5</v>
      </c>
      <c r="E13172" s="3" t="s">
        <v>11</v>
      </c>
      <c r="F13172" s="3" t="s">
        <v>4133</v>
      </c>
      <c r="G13172" s="3" t="s">
        <v>13</v>
      </c>
      <c r="H13172" s="3" t="s">
        <v>4257</v>
      </c>
      <c r="I13172" s="3">
        <f t="shared" si="1232"/>
        <v>0</v>
      </c>
      <c r="J13172" s="3">
        <f t="shared" si="1232"/>
        <v>0</v>
      </c>
      <c r="K13172" s="3">
        <f t="shared" si="1232"/>
        <v>1</v>
      </c>
      <c r="L13172" s="3">
        <f t="shared" si="1233"/>
        <v>0</v>
      </c>
      <c r="M13172" s="3">
        <f t="shared" si="1234"/>
        <v>0</v>
      </c>
      <c r="N13172" s="3">
        <f t="shared" si="1235"/>
        <v>0</v>
      </c>
      <c r="O13172" s="3">
        <v>5600</v>
      </c>
      <c r="P13172" s="3">
        <v>116691.81</v>
      </c>
    </row>
    <row r="13173" spans="2:16" x14ac:dyDescent="0.15">
      <c r="B13173" s="5" t="s">
        <v>600</v>
      </c>
      <c r="C13173" s="16">
        <f t="shared" si="1230"/>
        <v>2023</v>
      </c>
      <c r="D13173" s="16">
        <f t="shared" si="1231"/>
        <v>12</v>
      </c>
      <c r="E13173" s="3" t="s">
        <v>20</v>
      </c>
      <c r="F13173" s="3" t="s">
        <v>4133</v>
      </c>
      <c r="G13173" s="3" t="s">
        <v>13</v>
      </c>
      <c r="H13173" s="3" t="s">
        <v>4275</v>
      </c>
      <c r="I13173" s="3">
        <f t="shared" si="1232"/>
        <v>0</v>
      </c>
      <c r="J13173" s="3">
        <f t="shared" si="1232"/>
        <v>0</v>
      </c>
      <c r="K13173" s="3">
        <f t="shared" si="1232"/>
        <v>1</v>
      </c>
      <c r="L13173" s="3">
        <f t="shared" si="1233"/>
        <v>0</v>
      </c>
      <c r="M13173" s="3">
        <f t="shared" si="1234"/>
        <v>0</v>
      </c>
      <c r="N13173" s="3">
        <f t="shared" si="1235"/>
        <v>0</v>
      </c>
      <c r="O13173" s="3">
        <v>5345</v>
      </c>
      <c r="P13173" s="3">
        <v>112074.2</v>
      </c>
    </row>
    <row r="13174" spans="2:16" x14ac:dyDescent="0.15">
      <c r="B13174" s="5">
        <v>45622</v>
      </c>
      <c r="C13174" s="16">
        <f t="shared" si="1230"/>
        <v>2024</v>
      </c>
      <c r="D13174" s="16">
        <f t="shared" si="1231"/>
        <v>11</v>
      </c>
      <c r="E13174" s="3" t="s">
        <v>219</v>
      </c>
      <c r="F13174" s="3" t="s">
        <v>13</v>
      </c>
      <c r="G13174" s="3" t="s">
        <v>552</v>
      </c>
      <c r="H13174" s="3" t="s">
        <v>2717</v>
      </c>
      <c r="I13174" s="3">
        <f t="shared" si="1232"/>
        <v>0</v>
      </c>
      <c r="J13174" s="3">
        <f t="shared" si="1232"/>
        <v>0</v>
      </c>
      <c r="K13174" s="3">
        <f t="shared" si="1232"/>
        <v>0</v>
      </c>
      <c r="L13174" s="3">
        <f t="shared" si="1233"/>
        <v>0</v>
      </c>
      <c r="M13174" s="3">
        <f t="shared" si="1234"/>
        <v>0</v>
      </c>
      <c r="N13174" s="3">
        <f t="shared" si="1235"/>
        <v>0</v>
      </c>
      <c r="O13174" s="3">
        <v>18227.97</v>
      </c>
      <c r="P13174" s="3">
        <v>19940.13</v>
      </c>
    </row>
    <row r="13175" spans="2:16" x14ac:dyDescent="0.15">
      <c r="B13175" s="5" t="s">
        <v>1649</v>
      </c>
      <c r="C13175" s="16">
        <f t="shared" si="1230"/>
        <v>2023</v>
      </c>
      <c r="D13175" s="16">
        <f t="shared" si="1231"/>
        <v>9</v>
      </c>
      <c r="E13175" s="3" t="s">
        <v>20</v>
      </c>
      <c r="F13175" s="3" t="s">
        <v>4133</v>
      </c>
      <c r="G13175" s="3" t="s">
        <v>13</v>
      </c>
      <c r="H13175" s="3" t="s">
        <v>4275</v>
      </c>
      <c r="I13175" s="3">
        <f t="shared" si="1232"/>
        <v>0</v>
      </c>
      <c r="J13175" s="3">
        <f t="shared" si="1232"/>
        <v>0</v>
      </c>
      <c r="K13175" s="3">
        <f t="shared" si="1232"/>
        <v>1</v>
      </c>
      <c r="L13175" s="3">
        <f t="shared" si="1233"/>
        <v>0</v>
      </c>
      <c r="M13175" s="3">
        <f t="shared" si="1234"/>
        <v>0</v>
      </c>
      <c r="N13175" s="3">
        <f t="shared" si="1235"/>
        <v>0</v>
      </c>
      <c r="O13175" s="3">
        <v>2240</v>
      </c>
      <c r="P13175" s="3">
        <v>43289.75</v>
      </c>
    </row>
    <row r="13176" spans="2:16" x14ac:dyDescent="0.15">
      <c r="B13176" s="5" t="s">
        <v>186</v>
      </c>
      <c r="C13176" s="16">
        <f t="shared" si="1230"/>
        <v>2023</v>
      </c>
      <c r="D13176" s="16">
        <f t="shared" si="1231"/>
        <v>11</v>
      </c>
      <c r="E13176" s="3" t="s">
        <v>20</v>
      </c>
      <c r="F13176" s="3" t="s">
        <v>4133</v>
      </c>
      <c r="G13176" s="3" t="s">
        <v>13</v>
      </c>
      <c r="H13176" s="3" t="s">
        <v>4275</v>
      </c>
      <c r="I13176" s="3">
        <f t="shared" si="1232"/>
        <v>0</v>
      </c>
      <c r="J13176" s="3">
        <f t="shared" si="1232"/>
        <v>0</v>
      </c>
      <c r="K13176" s="3">
        <f t="shared" si="1232"/>
        <v>1</v>
      </c>
      <c r="L13176" s="3">
        <f t="shared" si="1233"/>
        <v>0</v>
      </c>
      <c r="M13176" s="3">
        <f t="shared" si="1234"/>
        <v>0</v>
      </c>
      <c r="N13176" s="3">
        <f t="shared" si="1235"/>
        <v>0</v>
      </c>
      <c r="O13176" s="3">
        <v>1340.5</v>
      </c>
      <c r="P13176" s="3">
        <v>27134.07</v>
      </c>
    </row>
    <row r="13177" spans="2:16" x14ac:dyDescent="0.15">
      <c r="B13177" s="5" t="s">
        <v>352</v>
      </c>
      <c r="C13177" s="16">
        <f t="shared" si="1230"/>
        <v>2023</v>
      </c>
      <c r="D13177" s="16">
        <f t="shared" si="1231"/>
        <v>10</v>
      </c>
      <c r="E13177" s="3" t="s">
        <v>20</v>
      </c>
      <c r="F13177" s="3" t="s">
        <v>4133</v>
      </c>
      <c r="G13177" s="3" t="s">
        <v>13</v>
      </c>
      <c r="H13177" s="3" t="s">
        <v>4275</v>
      </c>
      <c r="I13177" s="3">
        <f t="shared" si="1232"/>
        <v>0</v>
      </c>
      <c r="J13177" s="3">
        <f t="shared" si="1232"/>
        <v>0</v>
      </c>
      <c r="K13177" s="3">
        <f t="shared" si="1232"/>
        <v>1</v>
      </c>
      <c r="L13177" s="3">
        <f t="shared" si="1233"/>
        <v>0</v>
      </c>
      <c r="M13177" s="3">
        <f t="shared" si="1234"/>
        <v>0</v>
      </c>
      <c r="N13177" s="3">
        <f t="shared" si="1235"/>
        <v>0</v>
      </c>
      <c r="O13177" s="3">
        <v>1120</v>
      </c>
      <c r="P13177" s="3">
        <v>21280.44</v>
      </c>
    </row>
    <row r="13178" spans="2:16" x14ac:dyDescent="0.15">
      <c r="B13178" s="5" t="s">
        <v>266</v>
      </c>
      <c r="C13178" s="16">
        <f t="shared" si="1230"/>
        <v>2023</v>
      </c>
      <c r="D13178" s="16">
        <f t="shared" si="1231"/>
        <v>10</v>
      </c>
      <c r="E13178" s="3" t="s">
        <v>20</v>
      </c>
      <c r="F13178" s="3" t="s">
        <v>4133</v>
      </c>
      <c r="G13178" s="3" t="s">
        <v>13</v>
      </c>
      <c r="H13178" s="3" t="s">
        <v>4275</v>
      </c>
      <c r="I13178" s="3">
        <f t="shared" si="1232"/>
        <v>0</v>
      </c>
      <c r="J13178" s="3">
        <f t="shared" si="1232"/>
        <v>0</v>
      </c>
      <c r="K13178" s="3">
        <f t="shared" si="1232"/>
        <v>1</v>
      </c>
      <c r="L13178" s="3">
        <f t="shared" si="1233"/>
        <v>0</v>
      </c>
      <c r="M13178" s="3">
        <f t="shared" si="1234"/>
        <v>0</v>
      </c>
      <c r="N13178" s="3">
        <f t="shared" si="1235"/>
        <v>0</v>
      </c>
      <c r="O13178" s="3">
        <v>840</v>
      </c>
      <c r="P13178" s="3">
        <v>16045.62</v>
      </c>
    </row>
    <row r="13179" spans="2:16" x14ac:dyDescent="0.15">
      <c r="B13179" s="5">
        <v>45370</v>
      </c>
      <c r="C13179" s="16">
        <f t="shared" si="1230"/>
        <v>2024</v>
      </c>
      <c r="D13179" s="16">
        <f t="shared" si="1231"/>
        <v>3</v>
      </c>
      <c r="E13179" s="3" t="s">
        <v>11</v>
      </c>
      <c r="F13179" s="3" t="s">
        <v>4133</v>
      </c>
      <c r="G13179" s="3" t="s">
        <v>13</v>
      </c>
      <c r="H13179" s="3" t="s">
        <v>4275</v>
      </c>
      <c r="I13179" s="3">
        <f t="shared" si="1232"/>
        <v>0</v>
      </c>
      <c r="J13179" s="3">
        <f t="shared" si="1232"/>
        <v>0</v>
      </c>
      <c r="K13179" s="3">
        <f t="shared" si="1232"/>
        <v>1</v>
      </c>
      <c r="L13179" s="3">
        <f t="shared" si="1233"/>
        <v>0</v>
      </c>
      <c r="M13179" s="3">
        <f t="shared" si="1234"/>
        <v>0</v>
      </c>
      <c r="N13179" s="3">
        <f t="shared" si="1235"/>
        <v>0</v>
      </c>
      <c r="O13179" s="3">
        <v>1400</v>
      </c>
      <c r="P13179" s="3">
        <v>29152.22</v>
      </c>
    </row>
    <row r="13180" spans="2:16" x14ac:dyDescent="0.15">
      <c r="B13180" s="5">
        <v>45601</v>
      </c>
      <c r="C13180" s="16">
        <f t="shared" si="1230"/>
        <v>2024</v>
      </c>
      <c r="D13180" s="16">
        <f t="shared" si="1231"/>
        <v>11</v>
      </c>
      <c r="E13180" s="3" t="s">
        <v>11</v>
      </c>
      <c r="F13180" s="3" t="s">
        <v>4133</v>
      </c>
      <c r="G13180" s="3" t="s">
        <v>13</v>
      </c>
      <c r="H13180" s="3" t="s">
        <v>6201</v>
      </c>
      <c r="I13180" s="3">
        <f t="shared" si="1232"/>
        <v>0</v>
      </c>
      <c r="J13180" s="3">
        <f t="shared" si="1232"/>
        <v>0</v>
      </c>
      <c r="K13180" s="3">
        <f t="shared" si="1232"/>
        <v>0</v>
      </c>
      <c r="L13180" s="3">
        <f t="shared" si="1233"/>
        <v>0</v>
      </c>
      <c r="M13180" s="3">
        <f t="shared" si="1234"/>
        <v>0</v>
      </c>
      <c r="N13180" s="3">
        <f t="shared" si="1235"/>
        <v>0</v>
      </c>
      <c r="O13180" s="3">
        <v>280</v>
      </c>
      <c r="P13180" s="3">
        <v>5848.46</v>
      </c>
    </row>
    <row r="13181" spans="2:16" x14ac:dyDescent="0.15">
      <c r="B13181" s="5">
        <v>45492</v>
      </c>
      <c r="C13181" s="16">
        <f t="shared" si="1230"/>
        <v>2024</v>
      </c>
      <c r="D13181" s="16">
        <f t="shared" si="1231"/>
        <v>7</v>
      </c>
      <c r="E13181" s="3" t="s">
        <v>11</v>
      </c>
      <c r="F13181" s="3" t="s">
        <v>4133</v>
      </c>
      <c r="G13181" s="3" t="s">
        <v>13</v>
      </c>
      <c r="H13181" s="3" t="s">
        <v>5602</v>
      </c>
      <c r="I13181" s="3">
        <f t="shared" si="1232"/>
        <v>0</v>
      </c>
      <c r="J13181" s="3">
        <f t="shared" si="1232"/>
        <v>0</v>
      </c>
      <c r="K13181" s="3">
        <f t="shared" si="1232"/>
        <v>0</v>
      </c>
      <c r="L13181" s="3">
        <f t="shared" si="1233"/>
        <v>0</v>
      </c>
      <c r="M13181" s="3">
        <f t="shared" si="1234"/>
        <v>0</v>
      </c>
      <c r="N13181" s="3">
        <f t="shared" si="1235"/>
        <v>0</v>
      </c>
      <c r="O13181" s="3">
        <v>840</v>
      </c>
      <c r="P13181" s="3">
        <v>17634.53</v>
      </c>
    </row>
    <row r="13182" spans="2:16" x14ac:dyDescent="0.15">
      <c r="B13182" s="5" t="s">
        <v>1046</v>
      </c>
      <c r="C13182" s="16">
        <f t="shared" si="1230"/>
        <v>2020</v>
      </c>
      <c r="D13182" s="16">
        <f t="shared" si="1231"/>
        <v>9</v>
      </c>
      <c r="E13182" s="3" t="s">
        <v>20</v>
      </c>
      <c r="F13182" s="3" t="s">
        <v>1993</v>
      </c>
      <c r="G13182" s="3" t="s">
        <v>13</v>
      </c>
      <c r="H13182" s="3" t="s">
        <v>6439</v>
      </c>
      <c r="I13182" s="3">
        <f t="shared" si="1232"/>
        <v>0</v>
      </c>
      <c r="J13182" s="3">
        <f t="shared" si="1232"/>
        <v>0</v>
      </c>
      <c r="K13182" s="3">
        <f t="shared" si="1232"/>
        <v>0</v>
      </c>
      <c r="L13182" s="3">
        <f t="shared" si="1233"/>
        <v>0</v>
      </c>
      <c r="M13182" s="3">
        <f t="shared" si="1234"/>
        <v>0</v>
      </c>
      <c r="N13182" s="3">
        <f t="shared" si="1235"/>
        <v>0</v>
      </c>
      <c r="O13182" s="3">
        <v>168.75</v>
      </c>
      <c r="P13182" s="3">
        <v>2265.6799999999998</v>
      </c>
    </row>
    <row r="13183" spans="2:16" x14ac:dyDescent="0.15">
      <c r="B13183" s="5" t="s">
        <v>668</v>
      </c>
      <c r="C13183" s="16">
        <f t="shared" si="1230"/>
        <v>2021</v>
      </c>
      <c r="D13183" s="16">
        <f t="shared" si="1231"/>
        <v>10</v>
      </c>
      <c r="E13183" s="3" t="s">
        <v>20</v>
      </c>
      <c r="F13183" s="3" t="s">
        <v>434</v>
      </c>
      <c r="G13183" s="3" t="s">
        <v>13</v>
      </c>
      <c r="H13183" s="3" t="s">
        <v>3539</v>
      </c>
      <c r="I13183" s="3">
        <f t="shared" si="1232"/>
        <v>0</v>
      </c>
      <c r="J13183" s="3">
        <f t="shared" si="1232"/>
        <v>0</v>
      </c>
      <c r="K13183" s="3">
        <f t="shared" si="1232"/>
        <v>0</v>
      </c>
      <c r="L13183" s="3">
        <f t="shared" si="1233"/>
        <v>0</v>
      </c>
      <c r="M13183" s="3">
        <f t="shared" si="1234"/>
        <v>0</v>
      </c>
      <c r="N13183" s="3">
        <f t="shared" si="1235"/>
        <v>0</v>
      </c>
      <c r="O13183" s="3">
        <v>13094.4</v>
      </c>
      <c r="P13183" s="3">
        <v>115710.33</v>
      </c>
    </row>
    <row r="13184" spans="2:16" x14ac:dyDescent="0.15">
      <c r="B13184" s="5" t="s">
        <v>2103</v>
      </c>
      <c r="C13184" s="16">
        <f t="shared" si="1230"/>
        <v>2021</v>
      </c>
      <c r="D13184" s="16">
        <f t="shared" si="1231"/>
        <v>10</v>
      </c>
      <c r="E13184" s="3" t="s">
        <v>20</v>
      </c>
      <c r="F13184" s="3" t="s">
        <v>434</v>
      </c>
      <c r="G13184" s="3" t="s">
        <v>13</v>
      </c>
      <c r="H13184" s="3" t="s">
        <v>3539</v>
      </c>
      <c r="I13184" s="3">
        <f t="shared" si="1232"/>
        <v>0</v>
      </c>
      <c r="J13184" s="3">
        <f t="shared" si="1232"/>
        <v>0</v>
      </c>
      <c r="K13184" s="3">
        <f t="shared" si="1232"/>
        <v>0</v>
      </c>
      <c r="L13184" s="3">
        <f t="shared" si="1233"/>
        <v>0</v>
      </c>
      <c r="M13184" s="3">
        <f t="shared" si="1234"/>
        <v>0</v>
      </c>
      <c r="N13184" s="3">
        <f t="shared" si="1235"/>
        <v>0</v>
      </c>
      <c r="O13184" s="3">
        <v>13094.4</v>
      </c>
      <c r="P13184" s="3">
        <v>115298.26</v>
      </c>
    </row>
    <row r="13185" spans="2:16" x14ac:dyDescent="0.15">
      <c r="B13185" s="5" t="s">
        <v>1740</v>
      </c>
      <c r="C13185" s="16">
        <f t="shared" si="1230"/>
        <v>2021</v>
      </c>
      <c r="D13185" s="16">
        <f t="shared" si="1231"/>
        <v>12</v>
      </c>
      <c r="E13185" s="3" t="s">
        <v>20</v>
      </c>
      <c r="F13185" s="3" t="s">
        <v>434</v>
      </c>
      <c r="G13185" s="3" t="s">
        <v>13</v>
      </c>
      <c r="H13185" s="3" t="s">
        <v>3539</v>
      </c>
      <c r="I13185" s="3">
        <f t="shared" si="1232"/>
        <v>0</v>
      </c>
      <c r="J13185" s="3">
        <f t="shared" si="1232"/>
        <v>0</v>
      </c>
      <c r="K13185" s="3">
        <f t="shared" si="1232"/>
        <v>0</v>
      </c>
      <c r="L13185" s="3">
        <f t="shared" si="1233"/>
        <v>0</v>
      </c>
      <c r="M13185" s="3">
        <f t="shared" si="1234"/>
        <v>0</v>
      </c>
      <c r="N13185" s="3">
        <f t="shared" si="1235"/>
        <v>0</v>
      </c>
      <c r="O13185" s="3">
        <v>13094.4</v>
      </c>
      <c r="P13185" s="3">
        <v>113405.26</v>
      </c>
    </row>
    <row r="13186" spans="2:16" x14ac:dyDescent="0.15">
      <c r="B13186" s="5" t="s">
        <v>3495</v>
      </c>
      <c r="C13186" s="16">
        <f t="shared" si="1230"/>
        <v>2021</v>
      </c>
      <c r="D13186" s="16">
        <f t="shared" si="1231"/>
        <v>12</v>
      </c>
      <c r="E13186" s="3" t="s">
        <v>20</v>
      </c>
      <c r="F13186" s="3" t="s">
        <v>434</v>
      </c>
      <c r="G13186" s="3" t="s">
        <v>13</v>
      </c>
      <c r="H13186" s="3" t="s">
        <v>3539</v>
      </c>
      <c r="I13186" s="3">
        <f t="shared" si="1232"/>
        <v>0</v>
      </c>
      <c r="J13186" s="3">
        <f t="shared" si="1232"/>
        <v>0</v>
      </c>
      <c r="K13186" s="3">
        <f t="shared" si="1232"/>
        <v>0</v>
      </c>
      <c r="L13186" s="3">
        <f t="shared" si="1233"/>
        <v>0</v>
      </c>
      <c r="M13186" s="3">
        <f t="shared" si="1234"/>
        <v>0</v>
      </c>
      <c r="N13186" s="3">
        <f t="shared" si="1235"/>
        <v>0</v>
      </c>
      <c r="O13186" s="3">
        <v>13094.4</v>
      </c>
      <c r="P13186" s="3">
        <v>113405.26</v>
      </c>
    </row>
    <row r="13187" spans="2:16" x14ac:dyDescent="0.15">
      <c r="B13187" s="5">
        <v>45608</v>
      </c>
      <c r="C13187" s="16">
        <f t="shared" si="1230"/>
        <v>2024</v>
      </c>
      <c r="D13187" s="16">
        <f t="shared" si="1231"/>
        <v>11</v>
      </c>
      <c r="E13187" s="3" t="s">
        <v>219</v>
      </c>
      <c r="F13187" s="3" t="s">
        <v>13</v>
      </c>
      <c r="G13187" s="3" t="s">
        <v>2715</v>
      </c>
      <c r="H13187" s="3" t="s">
        <v>2981</v>
      </c>
      <c r="I13187" s="3">
        <f t="shared" si="1232"/>
        <v>0</v>
      </c>
      <c r="J13187" s="3">
        <f t="shared" si="1232"/>
        <v>0</v>
      </c>
      <c r="K13187" s="3">
        <f t="shared" si="1232"/>
        <v>0</v>
      </c>
      <c r="L13187" s="3">
        <f t="shared" si="1233"/>
        <v>0</v>
      </c>
      <c r="M13187" s="3">
        <f t="shared" si="1234"/>
        <v>0</v>
      </c>
      <c r="N13187" s="3">
        <f t="shared" si="1235"/>
        <v>0</v>
      </c>
      <c r="O13187" s="3">
        <v>18000</v>
      </c>
      <c r="P13187" s="3">
        <v>21874.74</v>
      </c>
    </row>
    <row r="13188" spans="2:16" x14ac:dyDescent="0.15">
      <c r="B13188" s="5">
        <v>45622</v>
      </c>
      <c r="C13188" s="16">
        <f t="shared" ref="C13188:C13251" si="1236">YEAR(B13188)</f>
        <v>2024</v>
      </c>
      <c r="D13188" s="16">
        <f t="shared" ref="D13188:D13251" si="1237">MONTH(B13188)</f>
        <v>11</v>
      </c>
      <c r="E13188" s="3" t="s">
        <v>219</v>
      </c>
      <c r="F13188" s="3" t="s">
        <v>13</v>
      </c>
      <c r="G13188" s="3" t="s">
        <v>2230</v>
      </c>
      <c r="H13188" s="3" t="s">
        <v>2987</v>
      </c>
      <c r="I13188" s="3">
        <f t="shared" ref="I13188:K13251" si="1238">MIN(1,IFERROR(SEARCH(I$2,$H13188),0))</f>
        <v>0</v>
      </c>
      <c r="J13188" s="3">
        <f t="shared" si="1238"/>
        <v>0</v>
      </c>
      <c r="K13188" s="3">
        <f t="shared" si="1238"/>
        <v>0</v>
      </c>
      <c r="L13188" s="3">
        <f t="shared" ref="L13188:L13251" si="1239">IF(I13188*J13188=1,"Гороховый изолят",IF(I13188*K13188=1,"Гороховый концентрат",0))</f>
        <v>0</v>
      </c>
      <c r="M13188" s="3">
        <f t="shared" ref="M13188:M13251" si="1240">$I13188*J13188</f>
        <v>0</v>
      </c>
      <c r="N13188" s="3">
        <f t="shared" ref="N13188:N13251" si="1241">$I13188*K13188</f>
        <v>0</v>
      </c>
      <c r="O13188" s="3">
        <v>18000</v>
      </c>
      <c r="P13188" s="3">
        <v>18574.080000000002</v>
      </c>
    </row>
    <row r="13189" spans="2:16" x14ac:dyDescent="0.15">
      <c r="B13189" s="5">
        <v>45469</v>
      </c>
      <c r="C13189" s="16">
        <f t="shared" si="1236"/>
        <v>2024</v>
      </c>
      <c r="D13189" s="16">
        <f t="shared" si="1237"/>
        <v>6</v>
      </c>
      <c r="E13189" s="3" t="s">
        <v>219</v>
      </c>
      <c r="F13189" s="3" t="s">
        <v>13</v>
      </c>
      <c r="G13189" s="3" t="s">
        <v>943</v>
      </c>
      <c r="H13189" s="3" t="s">
        <v>2988</v>
      </c>
      <c r="I13189" s="3">
        <f t="shared" si="1238"/>
        <v>0</v>
      </c>
      <c r="J13189" s="3">
        <f t="shared" si="1238"/>
        <v>0</v>
      </c>
      <c r="K13189" s="3">
        <f t="shared" si="1238"/>
        <v>0</v>
      </c>
      <c r="L13189" s="3">
        <f t="shared" si="1239"/>
        <v>0</v>
      </c>
      <c r="M13189" s="3">
        <f t="shared" si="1240"/>
        <v>0</v>
      </c>
      <c r="N13189" s="3">
        <f t="shared" si="1241"/>
        <v>0</v>
      </c>
      <c r="O13189" s="3">
        <v>18000</v>
      </c>
      <c r="P13189" s="3">
        <v>18483.59</v>
      </c>
    </row>
    <row r="13190" spans="2:16" x14ac:dyDescent="0.15">
      <c r="B13190" s="5">
        <v>45481</v>
      </c>
      <c r="C13190" s="16">
        <f t="shared" si="1236"/>
        <v>2024</v>
      </c>
      <c r="D13190" s="16">
        <f t="shared" si="1237"/>
        <v>7</v>
      </c>
      <c r="E13190" s="3" t="s">
        <v>219</v>
      </c>
      <c r="F13190" s="3" t="s">
        <v>13</v>
      </c>
      <c r="G13190" s="3" t="s">
        <v>2715</v>
      </c>
      <c r="H13190" s="3" t="s">
        <v>2991</v>
      </c>
      <c r="I13190" s="3">
        <f t="shared" si="1238"/>
        <v>0</v>
      </c>
      <c r="J13190" s="3">
        <f t="shared" si="1238"/>
        <v>0</v>
      </c>
      <c r="K13190" s="3">
        <f t="shared" si="1238"/>
        <v>0</v>
      </c>
      <c r="L13190" s="3">
        <f t="shared" si="1239"/>
        <v>0</v>
      </c>
      <c r="M13190" s="3">
        <f t="shared" si="1240"/>
        <v>0</v>
      </c>
      <c r="N13190" s="3">
        <f t="shared" si="1241"/>
        <v>0</v>
      </c>
      <c r="O13190" s="3">
        <v>18000</v>
      </c>
      <c r="P13190" s="3">
        <v>17257.66</v>
      </c>
    </row>
    <row r="13191" spans="2:16" x14ac:dyDescent="0.15">
      <c r="B13191" s="5">
        <v>45366</v>
      </c>
      <c r="C13191" s="16">
        <f t="shared" si="1236"/>
        <v>2024</v>
      </c>
      <c r="D13191" s="16">
        <f t="shared" si="1237"/>
        <v>3</v>
      </c>
      <c r="E13191" s="3" t="s">
        <v>219</v>
      </c>
      <c r="F13191" s="3" t="s">
        <v>13</v>
      </c>
      <c r="G13191" s="3" t="s">
        <v>2715</v>
      </c>
      <c r="H13191" s="3" t="s">
        <v>2992</v>
      </c>
      <c r="I13191" s="3">
        <f t="shared" si="1238"/>
        <v>0</v>
      </c>
      <c r="J13191" s="3">
        <f t="shared" si="1238"/>
        <v>0</v>
      </c>
      <c r="K13191" s="3">
        <f t="shared" si="1238"/>
        <v>0</v>
      </c>
      <c r="L13191" s="3">
        <f t="shared" si="1239"/>
        <v>0</v>
      </c>
      <c r="M13191" s="3">
        <f t="shared" si="1240"/>
        <v>0</v>
      </c>
      <c r="N13191" s="3">
        <f t="shared" si="1241"/>
        <v>0</v>
      </c>
      <c r="O13191" s="3">
        <v>18000</v>
      </c>
      <c r="P13191" s="3">
        <v>16698.3</v>
      </c>
    </row>
    <row r="13192" spans="2:16" x14ac:dyDescent="0.15">
      <c r="B13192" s="5">
        <v>45546</v>
      </c>
      <c r="C13192" s="16">
        <f t="shared" si="1236"/>
        <v>2024</v>
      </c>
      <c r="D13192" s="16">
        <f t="shared" si="1237"/>
        <v>9</v>
      </c>
      <c r="E13192" s="3" t="s">
        <v>219</v>
      </c>
      <c r="F13192" s="3" t="s">
        <v>13</v>
      </c>
      <c r="G13192" s="3" t="s">
        <v>2715</v>
      </c>
      <c r="H13192" s="3" t="s">
        <v>2992</v>
      </c>
      <c r="I13192" s="3">
        <f t="shared" si="1238"/>
        <v>0</v>
      </c>
      <c r="J13192" s="3">
        <f t="shared" si="1238"/>
        <v>0</v>
      </c>
      <c r="K13192" s="3">
        <f t="shared" si="1238"/>
        <v>0</v>
      </c>
      <c r="L13192" s="3">
        <f t="shared" si="1239"/>
        <v>0</v>
      </c>
      <c r="M13192" s="3">
        <f t="shared" si="1240"/>
        <v>0</v>
      </c>
      <c r="N13192" s="3">
        <f t="shared" si="1241"/>
        <v>0</v>
      </c>
      <c r="O13192" s="3">
        <v>18000</v>
      </c>
      <c r="P13192" s="3">
        <v>16693.61</v>
      </c>
    </row>
    <row r="13193" spans="2:16" x14ac:dyDescent="0.15">
      <c r="B13193" s="5">
        <v>45581</v>
      </c>
      <c r="C13193" s="16">
        <f t="shared" si="1236"/>
        <v>2024</v>
      </c>
      <c r="D13193" s="16">
        <f t="shared" si="1237"/>
        <v>10</v>
      </c>
      <c r="E13193" s="3" t="s">
        <v>219</v>
      </c>
      <c r="F13193" s="3" t="s">
        <v>13</v>
      </c>
      <c r="G13193" s="3" t="s">
        <v>2715</v>
      </c>
      <c r="H13193" s="3" t="s">
        <v>2997</v>
      </c>
      <c r="I13193" s="3">
        <f t="shared" si="1238"/>
        <v>0</v>
      </c>
      <c r="J13193" s="3">
        <f t="shared" si="1238"/>
        <v>0</v>
      </c>
      <c r="K13193" s="3">
        <f t="shared" si="1238"/>
        <v>0</v>
      </c>
      <c r="L13193" s="3">
        <f t="shared" si="1239"/>
        <v>0</v>
      </c>
      <c r="M13193" s="3">
        <f t="shared" si="1240"/>
        <v>0</v>
      </c>
      <c r="N13193" s="3">
        <f t="shared" si="1241"/>
        <v>0</v>
      </c>
      <c r="O13193" s="3">
        <v>18000</v>
      </c>
      <c r="P13193" s="3">
        <v>15678.46</v>
      </c>
    </row>
    <row r="13194" spans="2:16" x14ac:dyDescent="0.15">
      <c r="B13194" s="5">
        <v>45646</v>
      </c>
      <c r="C13194" s="16">
        <f t="shared" si="1236"/>
        <v>2024</v>
      </c>
      <c r="D13194" s="16">
        <f t="shared" si="1237"/>
        <v>12</v>
      </c>
      <c r="E13194" s="3" t="s">
        <v>219</v>
      </c>
      <c r="F13194" s="3" t="s">
        <v>13</v>
      </c>
      <c r="G13194" s="3" t="s">
        <v>2715</v>
      </c>
      <c r="H13194" s="3" t="s">
        <v>3000</v>
      </c>
      <c r="I13194" s="3">
        <f t="shared" si="1238"/>
        <v>0</v>
      </c>
      <c r="J13194" s="3">
        <f t="shared" si="1238"/>
        <v>0</v>
      </c>
      <c r="K13194" s="3">
        <f t="shared" si="1238"/>
        <v>0</v>
      </c>
      <c r="L13194" s="3">
        <f t="shared" si="1239"/>
        <v>0</v>
      </c>
      <c r="M13194" s="3">
        <f t="shared" si="1240"/>
        <v>0</v>
      </c>
      <c r="N13194" s="3">
        <f t="shared" si="1241"/>
        <v>0</v>
      </c>
      <c r="O13194" s="3">
        <v>18000</v>
      </c>
      <c r="P13194" s="3">
        <v>15065.01</v>
      </c>
    </row>
    <row r="13195" spans="2:16" x14ac:dyDescent="0.15">
      <c r="B13195" s="5" t="s">
        <v>880</v>
      </c>
      <c r="C13195" s="16">
        <f t="shared" si="1236"/>
        <v>2021</v>
      </c>
      <c r="D13195" s="16">
        <f t="shared" si="1237"/>
        <v>5</v>
      </c>
      <c r="E13195" s="3" t="s">
        <v>20</v>
      </c>
      <c r="F13195" s="3" t="s">
        <v>434</v>
      </c>
      <c r="G13195" s="3" t="s">
        <v>13</v>
      </c>
      <c r="H13195" s="3" t="s">
        <v>3539</v>
      </c>
      <c r="I13195" s="3">
        <f t="shared" si="1238"/>
        <v>0</v>
      </c>
      <c r="J13195" s="3">
        <f t="shared" si="1238"/>
        <v>0</v>
      </c>
      <c r="K13195" s="3">
        <f t="shared" si="1238"/>
        <v>0</v>
      </c>
      <c r="L13195" s="3">
        <f t="shared" si="1239"/>
        <v>0</v>
      </c>
      <c r="M13195" s="3">
        <f t="shared" si="1240"/>
        <v>0</v>
      </c>
      <c r="N13195" s="3">
        <f t="shared" si="1241"/>
        <v>0</v>
      </c>
      <c r="O13195" s="3">
        <v>13094.4</v>
      </c>
      <c r="P13195" s="3">
        <v>113141.03</v>
      </c>
    </row>
    <row r="13196" spans="2:16" x14ac:dyDescent="0.15">
      <c r="B13196" s="5">
        <v>45432</v>
      </c>
      <c r="C13196" s="16">
        <f t="shared" si="1236"/>
        <v>2024</v>
      </c>
      <c r="D13196" s="16">
        <f t="shared" si="1237"/>
        <v>5</v>
      </c>
      <c r="E13196" s="3" t="s">
        <v>219</v>
      </c>
      <c r="F13196" s="3" t="s">
        <v>13</v>
      </c>
      <c r="G13196" s="3" t="s">
        <v>2715</v>
      </c>
      <c r="H13196" s="3" t="s">
        <v>3014</v>
      </c>
      <c r="I13196" s="3">
        <f t="shared" si="1238"/>
        <v>0</v>
      </c>
      <c r="J13196" s="3">
        <f t="shared" si="1238"/>
        <v>0</v>
      </c>
      <c r="K13196" s="3">
        <f t="shared" si="1238"/>
        <v>0</v>
      </c>
      <c r="L13196" s="3">
        <f t="shared" si="1239"/>
        <v>0</v>
      </c>
      <c r="M13196" s="3">
        <f t="shared" si="1240"/>
        <v>0</v>
      </c>
      <c r="N13196" s="3">
        <f t="shared" si="1241"/>
        <v>0</v>
      </c>
      <c r="O13196" s="3">
        <v>17766</v>
      </c>
      <c r="P13196" s="3">
        <v>16599.3</v>
      </c>
    </row>
    <row r="13197" spans="2:16" x14ac:dyDescent="0.15">
      <c r="B13197" s="5">
        <v>45469</v>
      </c>
      <c r="C13197" s="16">
        <f t="shared" si="1236"/>
        <v>2024</v>
      </c>
      <c r="D13197" s="16">
        <f t="shared" si="1237"/>
        <v>6</v>
      </c>
      <c r="E13197" s="3" t="s">
        <v>219</v>
      </c>
      <c r="F13197" s="3" t="s">
        <v>13</v>
      </c>
      <c r="G13197" s="3" t="s">
        <v>2715</v>
      </c>
      <c r="H13197" s="3" t="s">
        <v>3015</v>
      </c>
      <c r="I13197" s="3">
        <f t="shared" si="1238"/>
        <v>0</v>
      </c>
      <c r="J13197" s="3">
        <f t="shared" si="1238"/>
        <v>0</v>
      </c>
      <c r="K13197" s="3">
        <f t="shared" si="1238"/>
        <v>0</v>
      </c>
      <c r="L13197" s="3">
        <f t="shared" si="1239"/>
        <v>0</v>
      </c>
      <c r="M13197" s="3">
        <f t="shared" si="1240"/>
        <v>0</v>
      </c>
      <c r="N13197" s="3">
        <f t="shared" si="1241"/>
        <v>0</v>
      </c>
      <c r="O13197" s="3">
        <v>17760</v>
      </c>
      <c r="P13197" s="3">
        <v>21683.34</v>
      </c>
    </row>
    <row r="13198" spans="2:16" x14ac:dyDescent="0.15">
      <c r="B13198" s="5" t="s">
        <v>2926</v>
      </c>
      <c r="C13198" s="16">
        <f t="shared" si="1236"/>
        <v>2021</v>
      </c>
      <c r="D13198" s="16">
        <f t="shared" si="1237"/>
        <v>3</v>
      </c>
      <c r="E13198" s="3" t="s">
        <v>20</v>
      </c>
      <c r="F13198" s="3" t="s">
        <v>434</v>
      </c>
      <c r="G13198" s="3" t="s">
        <v>13</v>
      </c>
      <c r="H13198" s="3" t="s">
        <v>3539</v>
      </c>
      <c r="I13198" s="3">
        <f t="shared" si="1238"/>
        <v>0</v>
      </c>
      <c r="J13198" s="3">
        <f t="shared" si="1238"/>
        <v>0</v>
      </c>
      <c r="K13198" s="3">
        <f t="shared" si="1238"/>
        <v>0</v>
      </c>
      <c r="L13198" s="3">
        <f t="shared" si="1239"/>
        <v>0</v>
      </c>
      <c r="M13198" s="3">
        <f t="shared" si="1240"/>
        <v>0</v>
      </c>
      <c r="N13198" s="3">
        <f t="shared" si="1241"/>
        <v>0</v>
      </c>
      <c r="O13198" s="3">
        <v>13094.4</v>
      </c>
      <c r="P13198" s="3">
        <v>113103.6</v>
      </c>
    </row>
    <row r="13199" spans="2:16" x14ac:dyDescent="0.15">
      <c r="B13199" s="5" t="s">
        <v>1014</v>
      </c>
      <c r="C13199" s="16">
        <f t="shared" si="1236"/>
        <v>2021</v>
      </c>
      <c r="D13199" s="16">
        <f t="shared" si="1237"/>
        <v>7</v>
      </c>
      <c r="E13199" s="3" t="s">
        <v>20</v>
      </c>
      <c r="F13199" s="3" t="s">
        <v>434</v>
      </c>
      <c r="G13199" s="3" t="s">
        <v>13</v>
      </c>
      <c r="H13199" s="3" t="s">
        <v>3539</v>
      </c>
      <c r="I13199" s="3">
        <f t="shared" si="1238"/>
        <v>0</v>
      </c>
      <c r="J13199" s="3">
        <f t="shared" si="1238"/>
        <v>0</v>
      </c>
      <c r="K13199" s="3">
        <f t="shared" si="1238"/>
        <v>0</v>
      </c>
      <c r="L13199" s="3">
        <f t="shared" si="1239"/>
        <v>0</v>
      </c>
      <c r="M13199" s="3">
        <f t="shared" si="1240"/>
        <v>0</v>
      </c>
      <c r="N13199" s="3">
        <f t="shared" si="1241"/>
        <v>0</v>
      </c>
      <c r="O13199" s="3">
        <v>13094.4</v>
      </c>
      <c r="P13199" s="3">
        <v>112835.57</v>
      </c>
    </row>
    <row r="13200" spans="2:16" x14ac:dyDescent="0.15">
      <c r="B13200" s="5" t="s">
        <v>942</v>
      </c>
      <c r="C13200" s="16">
        <f t="shared" si="1236"/>
        <v>2021</v>
      </c>
      <c r="D13200" s="16">
        <f t="shared" si="1237"/>
        <v>4</v>
      </c>
      <c r="E13200" s="3" t="s">
        <v>20</v>
      </c>
      <c r="F13200" s="3" t="s">
        <v>434</v>
      </c>
      <c r="G13200" s="3" t="s">
        <v>13</v>
      </c>
      <c r="H13200" s="3" t="s">
        <v>3539</v>
      </c>
      <c r="I13200" s="3">
        <f t="shared" si="1238"/>
        <v>0</v>
      </c>
      <c r="J13200" s="3">
        <f t="shared" si="1238"/>
        <v>0</v>
      </c>
      <c r="K13200" s="3">
        <f t="shared" si="1238"/>
        <v>0</v>
      </c>
      <c r="L13200" s="3">
        <f t="shared" si="1239"/>
        <v>0</v>
      </c>
      <c r="M13200" s="3">
        <f t="shared" si="1240"/>
        <v>0</v>
      </c>
      <c r="N13200" s="3">
        <f t="shared" si="1241"/>
        <v>0</v>
      </c>
      <c r="O13200" s="3">
        <v>13094.4</v>
      </c>
      <c r="P13200" s="3">
        <v>112563.8</v>
      </c>
    </row>
    <row r="13201" spans="2:16" x14ac:dyDescent="0.15">
      <c r="B13201" s="5" t="s">
        <v>717</v>
      </c>
      <c r="C13201" s="16">
        <f t="shared" si="1236"/>
        <v>2021</v>
      </c>
      <c r="D13201" s="16">
        <f t="shared" si="1237"/>
        <v>3</v>
      </c>
      <c r="E13201" s="3" t="s">
        <v>20</v>
      </c>
      <c r="F13201" s="3" t="s">
        <v>434</v>
      </c>
      <c r="G13201" s="3" t="s">
        <v>13</v>
      </c>
      <c r="H13201" s="3" t="s">
        <v>3539</v>
      </c>
      <c r="I13201" s="3">
        <f t="shared" si="1238"/>
        <v>0</v>
      </c>
      <c r="J13201" s="3">
        <f t="shared" si="1238"/>
        <v>0</v>
      </c>
      <c r="K13201" s="3">
        <f t="shared" si="1238"/>
        <v>0</v>
      </c>
      <c r="L13201" s="3">
        <f t="shared" si="1239"/>
        <v>0</v>
      </c>
      <c r="M13201" s="3">
        <f t="shared" si="1240"/>
        <v>0</v>
      </c>
      <c r="N13201" s="3">
        <f t="shared" si="1241"/>
        <v>0</v>
      </c>
      <c r="O13201" s="3">
        <v>13094.4</v>
      </c>
      <c r="P13201" s="3">
        <v>110653.7</v>
      </c>
    </row>
    <row r="13202" spans="2:16" x14ac:dyDescent="0.15">
      <c r="B13202" s="5" t="s">
        <v>2264</v>
      </c>
      <c r="C13202" s="16">
        <f t="shared" si="1236"/>
        <v>2021</v>
      </c>
      <c r="D13202" s="16">
        <f t="shared" si="1237"/>
        <v>4</v>
      </c>
      <c r="E13202" s="3" t="s">
        <v>20</v>
      </c>
      <c r="F13202" s="3" t="s">
        <v>434</v>
      </c>
      <c r="G13202" s="3" t="s">
        <v>13</v>
      </c>
      <c r="H13202" s="3" t="s">
        <v>3539</v>
      </c>
      <c r="I13202" s="3">
        <f t="shared" si="1238"/>
        <v>0</v>
      </c>
      <c r="J13202" s="3">
        <f t="shared" si="1238"/>
        <v>0</v>
      </c>
      <c r="K13202" s="3">
        <f t="shared" si="1238"/>
        <v>0</v>
      </c>
      <c r="L13202" s="3">
        <f t="shared" si="1239"/>
        <v>0</v>
      </c>
      <c r="M13202" s="3">
        <f t="shared" si="1240"/>
        <v>0</v>
      </c>
      <c r="N13202" s="3">
        <f t="shared" si="1241"/>
        <v>0</v>
      </c>
      <c r="O13202" s="3">
        <v>13094.4</v>
      </c>
      <c r="P13202" s="3">
        <v>109192.51</v>
      </c>
    </row>
    <row r="13203" spans="2:16" x14ac:dyDescent="0.15">
      <c r="B13203" s="5">
        <v>45328</v>
      </c>
      <c r="C13203" s="16">
        <f t="shared" si="1236"/>
        <v>2024</v>
      </c>
      <c r="D13203" s="16">
        <f t="shared" si="1237"/>
        <v>2</v>
      </c>
      <c r="E13203" s="3" t="s">
        <v>219</v>
      </c>
      <c r="F13203" s="3" t="s">
        <v>13</v>
      </c>
      <c r="G13203" s="3" t="s">
        <v>2430</v>
      </c>
      <c r="H13203" s="3" t="s">
        <v>3043</v>
      </c>
      <c r="I13203" s="3">
        <f t="shared" si="1238"/>
        <v>0</v>
      </c>
      <c r="J13203" s="3">
        <f t="shared" si="1238"/>
        <v>0</v>
      </c>
      <c r="K13203" s="3">
        <f t="shared" si="1238"/>
        <v>0</v>
      </c>
      <c r="L13203" s="3">
        <f t="shared" si="1239"/>
        <v>0</v>
      </c>
      <c r="M13203" s="3">
        <f t="shared" si="1240"/>
        <v>0</v>
      </c>
      <c r="N13203" s="3">
        <f t="shared" si="1241"/>
        <v>0</v>
      </c>
      <c r="O13203" s="3">
        <v>17280</v>
      </c>
      <c r="P13203" s="3">
        <v>107895.95</v>
      </c>
    </row>
    <row r="13204" spans="2:16" x14ac:dyDescent="0.15">
      <c r="B13204" s="5" t="s">
        <v>2018</v>
      </c>
      <c r="C13204" s="16">
        <f t="shared" si="1236"/>
        <v>2021</v>
      </c>
      <c r="D13204" s="16">
        <f t="shared" si="1237"/>
        <v>4</v>
      </c>
      <c r="E13204" s="3" t="s">
        <v>20</v>
      </c>
      <c r="F13204" s="3" t="s">
        <v>434</v>
      </c>
      <c r="G13204" s="3" t="s">
        <v>13</v>
      </c>
      <c r="H13204" s="3" t="s">
        <v>3539</v>
      </c>
      <c r="I13204" s="3">
        <f t="shared" si="1238"/>
        <v>0</v>
      </c>
      <c r="J13204" s="3">
        <f t="shared" si="1238"/>
        <v>0</v>
      </c>
      <c r="K13204" s="3">
        <f t="shared" si="1238"/>
        <v>0</v>
      </c>
      <c r="L13204" s="3">
        <f t="shared" si="1239"/>
        <v>0</v>
      </c>
      <c r="M13204" s="3">
        <f t="shared" si="1240"/>
        <v>0</v>
      </c>
      <c r="N13204" s="3">
        <f t="shared" si="1241"/>
        <v>0</v>
      </c>
      <c r="O13204" s="3">
        <v>13094.4</v>
      </c>
      <c r="P13204" s="3">
        <v>108430.81</v>
      </c>
    </row>
    <row r="13205" spans="2:16" x14ac:dyDescent="0.15">
      <c r="B13205" s="5" t="s">
        <v>2264</v>
      </c>
      <c r="C13205" s="16">
        <f t="shared" si="1236"/>
        <v>2021</v>
      </c>
      <c r="D13205" s="16">
        <f t="shared" si="1237"/>
        <v>4</v>
      </c>
      <c r="E13205" s="3" t="s">
        <v>20</v>
      </c>
      <c r="F13205" s="3" t="s">
        <v>434</v>
      </c>
      <c r="G13205" s="3" t="s">
        <v>13</v>
      </c>
      <c r="H13205" s="3" t="s">
        <v>3539</v>
      </c>
      <c r="I13205" s="3">
        <f t="shared" si="1238"/>
        <v>0</v>
      </c>
      <c r="J13205" s="3">
        <f t="shared" si="1238"/>
        <v>0</v>
      </c>
      <c r="K13205" s="3">
        <f t="shared" si="1238"/>
        <v>0</v>
      </c>
      <c r="L13205" s="3">
        <f t="shared" si="1239"/>
        <v>0</v>
      </c>
      <c r="M13205" s="3">
        <f t="shared" si="1240"/>
        <v>0</v>
      </c>
      <c r="N13205" s="3">
        <f t="shared" si="1241"/>
        <v>0</v>
      </c>
      <c r="O13205" s="3">
        <v>13033.33</v>
      </c>
      <c r="P13205" s="3">
        <v>109471.94</v>
      </c>
    </row>
    <row r="13206" spans="2:16" x14ac:dyDescent="0.15">
      <c r="B13206" s="5" t="s">
        <v>3417</v>
      </c>
      <c r="C13206" s="16">
        <f t="shared" si="1236"/>
        <v>2021</v>
      </c>
      <c r="D13206" s="16">
        <f t="shared" si="1237"/>
        <v>4</v>
      </c>
      <c r="E13206" s="3" t="s">
        <v>20</v>
      </c>
      <c r="F13206" s="3" t="s">
        <v>434</v>
      </c>
      <c r="G13206" s="3" t="s">
        <v>13</v>
      </c>
      <c r="H13206" s="3" t="s">
        <v>3539</v>
      </c>
      <c r="I13206" s="3">
        <f t="shared" si="1238"/>
        <v>0</v>
      </c>
      <c r="J13206" s="3">
        <f t="shared" si="1238"/>
        <v>0</v>
      </c>
      <c r="K13206" s="3">
        <f t="shared" si="1238"/>
        <v>0</v>
      </c>
      <c r="L13206" s="3">
        <f t="shared" si="1239"/>
        <v>0</v>
      </c>
      <c r="M13206" s="3">
        <f t="shared" si="1240"/>
        <v>0</v>
      </c>
      <c r="N13206" s="3">
        <f t="shared" si="1241"/>
        <v>0</v>
      </c>
      <c r="O13206" s="3">
        <v>10851.84</v>
      </c>
      <c r="P13206" s="3">
        <v>88800.24</v>
      </c>
    </row>
    <row r="13207" spans="2:16" x14ac:dyDescent="0.15">
      <c r="B13207" s="5" t="s">
        <v>1438</v>
      </c>
      <c r="C13207" s="16">
        <f t="shared" si="1236"/>
        <v>2021</v>
      </c>
      <c r="D13207" s="16">
        <f t="shared" si="1237"/>
        <v>10</v>
      </c>
      <c r="E13207" s="3" t="s">
        <v>20</v>
      </c>
      <c r="F13207" s="3" t="s">
        <v>434</v>
      </c>
      <c r="G13207" s="3" t="s">
        <v>13</v>
      </c>
      <c r="H13207" s="3" t="s">
        <v>3539</v>
      </c>
      <c r="I13207" s="3">
        <f t="shared" si="1238"/>
        <v>0</v>
      </c>
      <c r="J13207" s="3">
        <f t="shared" si="1238"/>
        <v>0</v>
      </c>
      <c r="K13207" s="3">
        <f t="shared" si="1238"/>
        <v>0</v>
      </c>
      <c r="L13207" s="3">
        <f t="shared" si="1239"/>
        <v>0</v>
      </c>
      <c r="M13207" s="3">
        <f t="shared" si="1240"/>
        <v>0</v>
      </c>
      <c r="N13207" s="3">
        <f t="shared" si="1241"/>
        <v>0</v>
      </c>
      <c r="O13207" s="3">
        <v>10118.4</v>
      </c>
      <c r="P13207" s="3">
        <v>89724.56</v>
      </c>
    </row>
    <row r="13208" spans="2:16" x14ac:dyDescent="0.15">
      <c r="B13208" s="5">
        <v>45615</v>
      </c>
      <c r="C13208" s="16">
        <f t="shared" si="1236"/>
        <v>2024</v>
      </c>
      <c r="D13208" s="16">
        <f t="shared" si="1237"/>
        <v>11</v>
      </c>
      <c r="E13208" s="3" t="s">
        <v>219</v>
      </c>
      <c r="F13208" s="3" t="s">
        <v>13</v>
      </c>
      <c r="G13208" s="3" t="s">
        <v>943</v>
      </c>
      <c r="H13208" s="3" t="s">
        <v>3053</v>
      </c>
      <c r="I13208" s="3">
        <f t="shared" si="1238"/>
        <v>0</v>
      </c>
      <c r="J13208" s="3">
        <f t="shared" si="1238"/>
        <v>0</v>
      </c>
      <c r="K13208" s="3">
        <f t="shared" si="1238"/>
        <v>0</v>
      </c>
      <c r="L13208" s="3">
        <f t="shared" si="1239"/>
        <v>0</v>
      </c>
      <c r="M13208" s="3">
        <f t="shared" si="1240"/>
        <v>0</v>
      </c>
      <c r="N13208" s="3">
        <f t="shared" si="1241"/>
        <v>0</v>
      </c>
      <c r="O13208" s="3">
        <v>17280</v>
      </c>
      <c r="P13208" s="3">
        <v>15764.99</v>
      </c>
    </row>
    <row r="13209" spans="2:16" x14ac:dyDescent="0.15">
      <c r="B13209" s="5">
        <v>45561</v>
      </c>
      <c r="C13209" s="16">
        <f t="shared" si="1236"/>
        <v>2024</v>
      </c>
      <c r="D13209" s="16">
        <f t="shared" si="1237"/>
        <v>9</v>
      </c>
      <c r="E13209" s="3" t="s">
        <v>219</v>
      </c>
      <c r="F13209" s="3" t="s">
        <v>13</v>
      </c>
      <c r="G13209" s="3" t="s">
        <v>2715</v>
      </c>
      <c r="H13209" s="3" t="s">
        <v>3057</v>
      </c>
      <c r="I13209" s="3">
        <f t="shared" si="1238"/>
        <v>0</v>
      </c>
      <c r="J13209" s="3">
        <f t="shared" si="1238"/>
        <v>0</v>
      </c>
      <c r="K13209" s="3">
        <f t="shared" si="1238"/>
        <v>0</v>
      </c>
      <c r="L13209" s="3">
        <f t="shared" si="1239"/>
        <v>0</v>
      </c>
      <c r="M13209" s="3">
        <f t="shared" si="1240"/>
        <v>0</v>
      </c>
      <c r="N13209" s="3">
        <f t="shared" si="1241"/>
        <v>0</v>
      </c>
      <c r="O13209" s="3">
        <v>17264</v>
      </c>
      <c r="P13209" s="3">
        <v>21849.21</v>
      </c>
    </row>
    <row r="13210" spans="2:16" x14ac:dyDescent="0.15">
      <c r="B13210" s="5">
        <v>45520</v>
      </c>
      <c r="C13210" s="16">
        <f t="shared" si="1236"/>
        <v>2024</v>
      </c>
      <c r="D13210" s="16">
        <f t="shared" si="1237"/>
        <v>8</v>
      </c>
      <c r="E13210" s="3" t="s">
        <v>219</v>
      </c>
      <c r="F13210" s="3" t="s">
        <v>13</v>
      </c>
      <c r="G13210" s="3" t="s">
        <v>2715</v>
      </c>
      <c r="H13210" s="3" t="s">
        <v>3058</v>
      </c>
      <c r="I13210" s="3">
        <f t="shared" si="1238"/>
        <v>0</v>
      </c>
      <c r="J13210" s="3">
        <f t="shared" si="1238"/>
        <v>0</v>
      </c>
      <c r="K13210" s="3">
        <f t="shared" si="1238"/>
        <v>0</v>
      </c>
      <c r="L13210" s="3">
        <f t="shared" si="1239"/>
        <v>0</v>
      </c>
      <c r="M13210" s="3">
        <f t="shared" si="1240"/>
        <v>0</v>
      </c>
      <c r="N13210" s="3">
        <f t="shared" si="1241"/>
        <v>0</v>
      </c>
      <c r="O13210" s="3">
        <v>17264</v>
      </c>
      <c r="P13210" s="3">
        <v>21646.93</v>
      </c>
    </row>
    <row r="13211" spans="2:16" x14ac:dyDescent="0.15">
      <c r="B13211" s="5">
        <v>45547</v>
      </c>
      <c r="C13211" s="16">
        <f t="shared" si="1236"/>
        <v>2024</v>
      </c>
      <c r="D13211" s="16">
        <f t="shared" si="1237"/>
        <v>9</v>
      </c>
      <c r="E13211" s="3" t="s">
        <v>219</v>
      </c>
      <c r="F13211" s="3" t="s">
        <v>13</v>
      </c>
      <c r="G13211" s="3" t="s">
        <v>2957</v>
      </c>
      <c r="H13211" s="3" t="s">
        <v>3061</v>
      </c>
      <c r="I13211" s="3">
        <f t="shared" si="1238"/>
        <v>0</v>
      </c>
      <c r="J13211" s="3">
        <f t="shared" si="1238"/>
        <v>0</v>
      </c>
      <c r="K13211" s="3">
        <f t="shared" si="1238"/>
        <v>0</v>
      </c>
      <c r="L13211" s="3">
        <f t="shared" si="1239"/>
        <v>0</v>
      </c>
      <c r="M13211" s="3">
        <f t="shared" si="1240"/>
        <v>0</v>
      </c>
      <c r="N13211" s="3">
        <f t="shared" si="1241"/>
        <v>0</v>
      </c>
      <c r="O13211" s="3">
        <v>17240</v>
      </c>
      <c r="P13211" s="3">
        <v>16874.099999999999</v>
      </c>
    </row>
    <row r="13212" spans="2:16" x14ac:dyDescent="0.15">
      <c r="B13212" s="5" t="s">
        <v>1791</v>
      </c>
      <c r="C13212" s="16">
        <f t="shared" si="1236"/>
        <v>2021</v>
      </c>
      <c r="D13212" s="16">
        <f t="shared" si="1237"/>
        <v>2</v>
      </c>
      <c r="E13212" s="3" t="s">
        <v>20</v>
      </c>
      <c r="F13212" s="3" t="s">
        <v>434</v>
      </c>
      <c r="G13212" s="3" t="s">
        <v>13</v>
      </c>
      <c r="H13212" s="3" t="s">
        <v>3539</v>
      </c>
      <c r="I13212" s="3">
        <f t="shared" si="1238"/>
        <v>0</v>
      </c>
      <c r="J13212" s="3">
        <f t="shared" si="1238"/>
        <v>0</v>
      </c>
      <c r="K13212" s="3">
        <f t="shared" si="1238"/>
        <v>0</v>
      </c>
      <c r="L13212" s="3">
        <f t="shared" si="1239"/>
        <v>0</v>
      </c>
      <c r="M13212" s="3">
        <f t="shared" si="1240"/>
        <v>0</v>
      </c>
      <c r="N13212" s="3">
        <f t="shared" si="1241"/>
        <v>0</v>
      </c>
      <c r="O13212" s="3">
        <v>9500.9</v>
      </c>
      <c r="P13212" s="3">
        <v>82758.97</v>
      </c>
    </row>
    <row r="13213" spans="2:16" x14ac:dyDescent="0.15">
      <c r="B13213" s="5">
        <v>45568</v>
      </c>
      <c r="C13213" s="16">
        <f t="shared" si="1236"/>
        <v>2024</v>
      </c>
      <c r="D13213" s="16">
        <f t="shared" si="1237"/>
        <v>10</v>
      </c>
      <c r="E13213" s="3" t="s">
        <v>219</v>
      </c>
      <c r="F13213" s="3" t="s">
        <v>13</v>
      </c>
      <c r="G13213" s="3" t="s">
        <v>552</v>
      </c>
      <c r="H13213" s="3" t="s">
        <v>2717</v>
      </c>
      <c r="I13213" s="3">
        <f t="shared" si="1238"/>
        <v>0</v>
      </c>
      <c r="J13213" s="3">
        <f t="shared" si="1238"/>
        <v>0</v>
      </c>
      <c r="K13213" s="3">
        <f t="shared" si="1238"/>
        <v>0</v>
      </c>
      <c r="L13213" s="3">
        <f t="shared" si="1239"/>
        <v>0</v>
      </c>
      <c r="M13213" s="3">
        <f t="shared" si="1240"/>
        <v>0</v>
      </c>
      <c r="N13213" s="3">
        <f t="shared" si="1241"/>
        <v>0</v>
      </c>
      <c r="O13213" s="3">
        <v>17170.759999999998</v>
      </c>
      <c r="P13213" s="3">
        <v>17875.16</v>
      </c>
    </row>
    <row r="13214" spans="2:16" x14ac:dyDescent="0.15">
      <c r="B13214" s="5">
        <v>45639</v>
      </c>
      <c r="C13214" s="16">
        <f t="shared" si="1236"/>
        <v>2024</v>
      </c>
      <c r="D13214" s="16">
        <f t="shared" si="1237"/>
        <v>12</v>
      </c>
      <c r="E13214" s="3" t="s">
        <v>219</v>
      </c>
      <c r="F13214" s="3" t="s">
        <v>3068</v>
      </c>
      <c r="G13214" s="3" t="s">
        <v>552</v>
      </c>
      <c r="H13214" s="3" t="s">
        <v>3069</v>
      </c>
      <c r="I13214" s="3">
        <f t="shared" si="1238"/>
        <v>0</v>
      </c>
      <c r="J13214" s="3">
        <f t="shared" si="1238"/>
        <v>0</v>
      </c>
      <c r="K13214" s="3">
        <f t="shared" si="1238"/>
        <v>0</v>
      </c>
      <c r="L13214" s="3">
        <f t="shared" si="1239"/>
        <v>0</v>
      </c>
      <c r="M13214" s="3">
        <f t="shared" si="1240"/>
        <v>0</v>
      </c>
      <c r="N13214" s="3">
        <f t="shared" si="1241"/>
        <v>0</v>
      </c>
      <c r="O13214" s="3">
        <v>17100.87</v>
      </c>
      <c r="P13214" s="3">
        <v>18650.400000000001</v>
      </c>
    </row>
    <row r="13215" spans="2:16" x14ac:dyDescent="0.15">
      <c r="B13215" s="5" t="s">
        <v>958</v>
      </c>
      <c r="C13215" s="16">
        <f t="shared" si="1236"/>
        <v>2021</v>
      </c>
      <c r="D13215" s="16">
        <f t="shared" si="1237"/>
        <v>2</v>
      </c>
      <c r="E13215" s="3" t="s">
        <v>20</v>
      </c>
      <c r="F13215" s="3" t="s">
        <v>434</v>
      </c>
      <c r="G13215" s="3" t="s">
        <v>13</v>
      </c>
      <c r="H13215" s="3" t="s">
        <v>3539</v>
      </c>
      <c r="I13215" s="3">
        <f t="shared" si="1238"/>
        <v>0</v>
      </c>
      <c r="J13215" s="3">
        <f t="shared" si="1238"/>
        <v>0</v>
      </c>
      <c r="K13215" s="3">
        <f t="shared" si="1238"/>
        <v>0</v>
      </c>
      <c r="L13215" s="3">
        <f t="shared" si="1239"/>
        <v>0</v>
      </c>
      <c r="M13215" s="3">
        <f t="shared" si="1240"/>
        <v>0</v>
      </c>
      <c r="N13215" s="3">
        <f t="shared" si="1241"/>
        <v>0</v>
      </c>
      <c r="O13215" s="3">
        <v>8704.7999999999902</v>
      </c>
      <c r="P13215" s="3">
        <v>73525.58</v>
      </c>
    </row>
    <row r="13216" spans="2:16" x14ac:dyDescent="0.15">
      <c r="B13216" s="5" t="s">
        <v>1014</v>
      </c>
      <c r="C13216" s="16">
        <f t="shared" si="1236"/>
        <v>2021</v>
      </c>
      <c r="D13216" s="16">
        <f t="shared" si="1237"/>
        <v>7</v>
      </c>
      <c r="E13216" s="3" t="s">
        <v>20</v>
      </c>
      <c r="F13216" s="3" t="s">
        <v>434</v>
      </c>
      <c r="G13216" s="3" t="s">
        <v>13</v>
      </c>
      <c r="H13216" s="3" t="s">
        <v>3539</v>
      </c>
      <c r="I13216" s="3">
        <f t="shared" si="1238"/>
        <v>0</v>
      </c>
      <c r="J13216" s="3">
        <f t="shared" si="1238"/>
        <v>0</v>
      </c>
      <c r="K13216" s="3">
        <f t="shared" si="1238"/>
        <v>0</v>
      </c>
      <c r="L13216" s="3">
        <f t="shared" si="1239"/>
        <v>0</v>
      </c>
      <c r="M13216" s="3">
        <f t="shared" si="1240"/>
        <v>0</v>
      </c>
      <c r="N13216" s="3">
        <f t="shared" si="1241"/>
        <v>0</v>
      </c>
      <c r="O13216" s="3">
        <v>8027.76</v>
      </c>
      <c r="P13216" s="3">
        <v>69660.240000000005</v>
      </c>
    </row>
    <row r="13217" spans="2:16" x14ac:dyDescent="0.15">
      <c r="B13217" s="5" t="s">
        <v>2557</v>
      </c>
      <c r="C13217" s="16">
        <f t="shared" si="1236"/>
        <v>2021</v>
      </c>
      <c r="D13217" s="16">
        <f t="shared" si="1237"/>
        <v>7</v>
      </c>
      <c r="E13217" s="3" t="s">
        <v>20</v>
      </c>
      <c r="F13217" s="3" t="s">
        <v>434</v>
      </c>
      <c r="G13217" s="3" t="s">
        <v>13</v>
      </c>
      <c r="H13217" s="3" t="s">
        <v>3539</v>
      </c>
      <c r="I13217" s="3">
        <f t="shared" si="1238"/>
        <v>0</v>
      </c>
      <c r="J13217" s="3">
        <f t="shared" si="1238"/>
        <v>0</v>
      </c>
      <c r="K13217" s="3">
        <f t="shared" si="1238"/>
        <v>0</v>
      </c>
      <c r="L13217" s="3">
        <f t="shared" si="1239"/>
        <v>0</v>
      </c>
      <c r="M13217" s="3">
        <f t="shared" si="1240"/>
        <v>0</v>
      </c>
      <c r="N13217" s="3">
        <f t="shared" si="1241"/>
        <v>0</v>
      </c>
      <c r="O13217" s="3">
        <v>8027.76</v>
      </c>
      <c r="P13217" s="3">
        <v>69396.75</v>
      </c>
    </row>
    <row r="13218" spans="2:16" x14ac:dyDescent="0.15">
      <c r="B13218" s="5" t="s">
        <v>2263</v>
      </c>
      <c r="C13218" s="16">
        <f t="shared" si="1236"/>
        <v>2021</v>
      </c>
      <c r="D13218" s="16">
        <f t="shared" si="1237"/>
        <v>2</v>
      </c>
      <c r="E13218" s="3" t="s">
        <v>20</v>
      </c>
      <c r="F13218" s="3" t="s">
        <v>434</v>
      </c>
      <c r="G13218" s="3" t="s">
        <v>13</v>
      </c>
      <c r="H13218" s="3" t="s">
        <v>3539</v>
      </c>
      <c r="I13218" s="3">
        <f t="shared" si="1238"/>
        <v>0</v>
      </c>
      <c r="J13218" s="3">
        <f t="shared" si="1238"/>
        <v>0</v>
      </c>
      <c r="K13218" s="3">
        <f t="shared" si="1238"/>
        <v>0</v>
      </c>
      <c r="L13218" s="3">
        <f t="shared" si="1239"/>
        <v>0</v>
      </c>
      <c r="M13218" s="3">
        <f t="shared" si="1240"/>
        <v>0</v>
      </c>
      <c r="N13218" s="3">
        <f t="shared" si="1241"/>
        <v>0</v>
      </c>
      <c r="O13218" s="3">
        <v>7142.4</v>
      </c>
      <c r="P13218" s="3">
        <v>60295.57</v>
      </c>
    </row>
    <row r="13219" spans="2:16" x14ac:dyDescent="0.15">
      <c r="B13219" s="5" t="s">
        <v>370</v>
      </c>
      <c r="C13219" s="16">
        <f t="shared" si="1236"/>
        <v>2021</v>
      </c>
      <c r="D13219" s="16">
        <f t="shared" si="1237"/>
        <v>11</v>
      </c>
      <c r="E13219" s="3" t="s">
        <v>20</v>
      </c>
      <c r="F13219" s="3" t="s">
        <v>434</v>
      </c>
      <c r="G13219" s="3" t="s">
        <v>13</v>
      </c>
      <c r="H13219" s="3" t="s">
        <v>3539</v>
      </c>
      <c r="I13219" s="3">
        <f t="shared" si="1238"/>
        <v>0</v>
      </c>
      <c r="J13219" s="3">
        <f t="shared" si="1238"/>
        <v>0</v>
      </c>
      <c r="K13219" s="3">
        <f t="shared" si="1238"/>
        <v>0</v>
      </c>
      <c r="L13219" s="3">
        <f t="shared" si="1239"/>
        <v>0</v>
      </c>
      <c r="M13219" s="3">
        <f t="shared" si="1240"/>
        <v>0</v>
      </c>
      <c r="N13219" s="3">
        <f t="shared" si="1241"/>
        <v>0</v>
      </c>
      <c r="O13219" s="3">
        <v>6249.6</v>
      </c>
      <c r="P13219" s="3">
        <v>53924.35</v>
      </c>
    </row>
    <row r="13220" spans="2:16" x14ac:dyDescent="0.15">
      <c r="B13220" s="5">
        <v>45352</v>
      </c>
      <c r="C13220" s="16">
        <f t="shared" si="1236"/>
        <v>2024</v>
      </c>
      <c r="D13220" s="16">
        <f t="shared" si="1237"/>
        <v>3</v>
      </c>
      <c r="E13220" s="3" t="s">
        <v>219</v>
      </c>
      <c r="F13220" s="3" t="s">
        <v>13</v>
      </c>
      <c r="G13220" s="3" t="s">
        <v>2715</v>
      </c>
      <c r="H13220" s="3" t="s">
        <v>3082</v>
      </c>
      <c r="I13220" s="3">
        <f t="shared" si="1238"/>
        <v>0</v>
      </c>
      <c r="J13220" s="3">
        <f t="shared" si="1238"/>
        <v>0</v>
      </c>
      <c r="K13220" s="3">
        <f t="shared" si="1238"/>
        <v>0</v>
      </c>
      <c r="L13220" s="3">
        <f t="shared" si="1239"/>
        <v>0</v>
      </c>
      <c r="M13220" s="3">
        <f t="shared" si="1240"/>
        <v>0</v>
      </c>
      <c r="N13220" s="3">
        <f t="shared" si="1241"/>
        <v>0</v>
      </c>
      <c r="O13220" s="3">
        <v>17008</v>
      </c>
      <c r="P13220" s="3">
        <v>21095.74</v>
      </c>
    </row>
    <row r="13221" spans="2:16" x14ac:dyDescent="0.15">
      <c r="B13221" s="5" t="s">
        <v>1014</v>
      </c>
      <c r="C13221" s="16">
        <f t="shared" si="1236"/>
        <v>2021</v>
      </c>
      <c r="D13221" s="16">
        <f t="shared" si="1237"/>
        <v>7</v>
      </c>
      <c r="E13221" s="3" t="s">
        <v>20</v>
      </c>
      <c r="F13221" s="3" t="s">
        <v>434</v>
      </c>
      <c r="G13221" s="3" t="s">
        <v>13</v>
      </c>
      <c r="H13221" s="3" t="s">
        <v>3539</v>
      </c>
      <c r="I13221" s="3">
        <f t="shared" si="1238"/>
        <v>0</v>
      </c>
      <c r="J13221" s="3">
        <f t="shared" si="1238"/>
        <v>0</v>
      </c>
      <c r="K13221" s="3">
        <f t="shared" si="1238"/>
        <v>0</v>
      </c>
      <c r="L13221" s="3">
        <f t="shared" si="1239"/>
        <v>0</v>
      </c>
      <c r="M13221" s="3">
        <f t="shared" si="1240"/>
        <v>0</v>
      </c>
      <c r="N13221" s="3">
        <f t="shared" si="1241"/>
        <v>0</v>
      </c>
      <c r="O13221" s="3">
        <v>5654.4</v>
      </c>
      <c r="P13221" s="3">
        <v>48781.54</v>
      </c>
    </row>
    <row r="13222" spans="2:16" x14ac:dyDescent="0.15">
      <c r="B13222" s="5">
        <v>45408</v>
      </c>
      <c r="C13222" s="16">
        <f t="shared" si="1236"/>
        <v>2024</v>
      </c>
      <c r="D13222" s="16">
        <f t="shared" si="1237"/>
        <v>4</v>
      </c>
      <c r="E13222" s="3" t="s">
        <v>219</v>
      </c>
      <c r="F13222" s="3" t="s">
        <v>294</v>
      </c>
      <c r="G13222" s="3" t="s">
        <v>2715</v>
      </c>
      <c r="H13222" s="3" t="s">
        <v>3107</v>
      </c>
      <c r="I13222" s="3">
        <f t="shared" si="1238"/>
        <v>0</v>
      </c>
      <c r="J13222" s="3">
        <f t="shared" si="1238"/>
        <v>0</v>
      </c>
      <c r="K13222" s="3">
        <f t="shared" si="1238"/>
        <v>0</v>
      </c>
      <c r="L13222" s="3">
        <f t="shared" si="1239"/>
        <v>0</v>
      </c>
      <c r="M13222" s="3">
        <f t="shared" si="1240"/>
        <v>0</v>
      </c>
      <c r="N13222" s="3">
        <f t="shared" si="1241"/>
        <v>0</v>
      </c>
      <c r="O13222" s="3">
        <v>16992</v>
      </c>
      <c r="P13222" s="3">
        <v>20486.330000000002</v>
      </c>
    </row>
    <row r="13223" spans="2:16" x14ac:dyDescent="0.15">
      <c r="B13223" s="5">
        <v>45309</v>
      </c>
      <c r="C13223" s="16">
        <f t="shared" si="1236"/>
        <v>2024</v>
      </c>
      <c r="D13223" s="16">
        <f t="shared" si="1237"/>
        <v>1</v>
      </c>
      <c r="E13223" s="3" t="s">
        <v>219</v>
      </c>
      <c r="F13223" s="3" t="s">
        <v>13</v>
      </c>
      <c r="G13223" s="3" t="s">
        <v>552</v>
      </c>
      <c r="H13223" s="3" t="s">
        <v>3116</v>
      </c>
      <c r="I13223" s="3">
        <f t="shared" si="1238"/>
        <v>0</v>
      </c>
      <c r="J13223" s="3">
        <f t="shared" si="1238"/>
        <v>0</v>
      </c>
      <c r="K13223" s="3">
        <f t="shared" si="1238"/>
        <v>0</v>
      </c>
      <c r="L13223" s="3">
        <f t="shared" si="1239"/>
        <v>0</v>
      </c>
      <c r="M13223" s="3">
        <f t="shared" si="1240"/>
        <v>0</v>
      </c>
      <c r="N13223" s="3">
        <f t="shared" si="1241"/>
        <v>0</v>
      </c>
      <c r="O13223" s="3">
        <v>16860.099999999999</v>
      </c>
      <c r="P13223" s="3">
        <v>19260</v>
      </c>
    </row>
    <row r="13224" spans="2:16" x14ac:dyDescent="0.15">
      <c r="B13224" s="5" t="s">
        <v>880</v>
      </c>
      <c r="C13224" s="16">
        <f t="shared" si="1236"/>
        <v>2021</v>
      </c>
      <c r="D13224" s="16">
        <f t="shared" si="1237"/>
        <v>5</v>
      </c>
      <c r="E13224" s="3" t="s">
        <v>20</v>
      </c>
      <c r="F13224" s="3" t="s">
        <v>434</v>
      </c>
      <c r="G13224" s="3" t="s">
        <v>13</v>
      </c>
      <c r="H13224" s="3" t="s">
        <v>3539</v>
      </c>
      <c r="I13224" s="3">
        <f t="shared" si="1238"/>
        <v>0</v>
      </c>
      <c r="J13224" s="3">
        <f t="shared" si="1238"/>
        <v>0</v>
      </c>
      <c r="K13224" s="3">
        <f t="shared" si="1238"/>
        <v>0</v>
      </c>
      <c r="L13224" s="3">
        <f t="shared" si="1239"/>
        <v>0</v>
      </c>
      <c r="M13224" s="3">
        <f t="shared" si="1240"/>
        <v>0</v>
      </c>
      <c r="N13224" s="3">
        <f t="shared" si="1241"/>
        <v>0</v>
      </c>
      <c r="O13224" s="3">
        <v>4836</v>
      </c>
      <c r="P13224" s="3">
        <v>41630.18</v>
      </c>
    </row>
    <row r="13225" spans="2:16" x14ac:dyDescent="0.15">
      <c r="B13225" s="5">
        <v>45342</v>
      </c>
      <c r="C13225" s="16">
        <f t="shared" si="1236"/>
        <v>2024</v>
      </c>
      <c r="D13225" s="16">
        <f t="shared" si="1237"/>
        <v>2</v>
      </c>
      <c r="E13225" s="3" t="s">
        <v>219</v>
      </c>
      <c r="F13225" s="3" t="s">
        <v>13</v>
      </c>
      <c r="G13225" s="3" t="s">
        <v>2957</v>
      </c>
      <c r="H13225" s="3" t="s">
        <v>3130</v>
      </c>
      <c r="I13225" s="3">
        <f t="shared" si="1238"/>
        <v>0</v>
      </c>
      <c r="J13225" s="3">
        <f t="shared" si="1238"/>
        <v>0</v>
      </c>
      <c r="K13225" s="3">
        <f t="shared" si="1238"/>
        <v>0</v>
      </c>
      <c r="L13225" s="3">
        <f t="shared" si="1239"/>
        <v>0</v>
      </c>
      <c r="M13225" s="3">
        <f t="shared" si="1240"/>
        <v>0</v>
      </c>
      <c r="N13225" s="3">
        <f t="shared" si="1241"/>
        <v>0</v>
      </c>
      <c r="O13225" s="3">
        <v>16590</v>
      </c>
      <c r="P13225" s="3">
        <v>16140.11</v>
      </c>
    </row>
    <row r="13226" spans="2:16" x14ac:dyDescent="0.15">
      <c r="B13226" s="5" t="s">
        <v>2948</v>
      </c>
      <c r="C13226" s="16">
        <f t="shared" si="1236"/>
        <v>2021</v>
      </c>
      <c r="D13226" s="16">
        <f t="shared" si="1237"/>
        <v>4</v>
      </c>
      <c r="E13226" s="3" t="s">
        <v>20</v>
      </c>
      <c r="F13226" s="3" t="s">
        <v>434</v>
      </c>
      <c r="G13226" s="3" t="s">
        <v>13</v>
      </c>
      <c r="H13226" s="3" t="s">
        <v>3539</v>
      </c>
      <c r="I13226" s="3">
        <f t="shared" si="1238"/>
        <v>0</v>
      </c>
      <c r="J13226" s="3">
        <f t="shared" si="1238"/>
        <v>0</v>
      </c>
      <c r="K13226" s="3">
        <f t="shared" si="1238"/>
        <v>0</v>
      </c>
      <c r="L13226" s="3">
        <f t="shared" si="1239"/>
        <v>0</v>
      </c>
      <c r="M13226" s="3">
        <f t="shared" si="1240"/>
        <v>0</v>
      </c>
      <c r="N13226" s="3">
        <f t="shared" si="1241"/>
        <v>0</v>
      </c>
      <c r="O13226" s="3">
        <v>4761.6000000000004</v>
      </c>
      <c r="P13226" s="3">
        <v>40306.6</v>
      </c>
    </row>
    <row r="13227" spans="2:16" x14ac:dyDescent="0.15">
      <c r="B13227" s="5" t="s">
        <v>2926</v>
      </c>
      <c r="C13227" s="16">
        <f t="shared" si="1236"/>
        <v>2021</v>
      </c>
      <c r="D13227" s="16">
        <f t="shared" si="1237"/>
        <v>3</v>
      </c>
      <c r="E13227" s="3" t="s">
        <v>20</v>
      </c>
      <c r="F13227" s="3" t="s">
        <v>434</v>
      </c>
      <c r="G13227" s="3" t="s">
        <v>13</v>
      </c>
      <c r="H13227" s="3" t="s">
        <v>3539</v>
      </c>
      <c r="I13227" s="3">
        <f t="shared" si="1238"/>
        <v>0</v>
      </c>
      <c r="J13227" s="3">
        <f t="shared" si="1238"/>
        <v>0</v>
      </c>
      <c r="K13227" s="3">
        <f t="shared" si="1238"/>
        <v>0</v>
      </c>
      <c r="L13227" s="3">
        <f t="shared" si="1239"/>
        <v>0</v>
      </c>
      <c r="M13227" s="3">
        <f t="shared" si="1240"/>
        <v>0</v>
      </c>
      <c r="N13227" s="3">
        <f t="shared" si="1241"/>
        <v>0</v>
      </c>
      <c r="O13227" s="3">
        <v>4166.3999999999896</v>
      </c>
      <c r="P13227" s="3">
        <v>36237.35</v>
      </c>
    </row>
    <row r="13228" spans="2:16" x14ac:dyDescent="0.15">
      <c r="B13228" s="5" t="s">
        <v>620</v>
      </c>
      <c r="C13228" s="16">
        <f t="shared" si="1236"/>
        <v>2021</v>
      </c>
      <c r="D13228" s="16">
        <f t="shared" si="1237"/>
        <v>2</v>
      </c>
      <c r="E13228" s="3" t="s">
        <v>20</v>
      </c>
      <c r="F13228" s="3" t="s">
        <v>434</v>
      </c>
      <c r="G13228" s="3" t="s">
        <v>13</v>
      </c>
      <c r="H13228" s="3" t="s">
        <v>3539</v>
      </c>
      <c r="I13228" s="3">
        <f t="shared" si="1238"/>
        <v>0</v>
      </c>
      <c r="J13228" s="3">
        <f t="shared" si="1238"/>
        <v>0</v>
      </c>
      <c r="K13228" s="3">
        <f t="shared" si="1238"/>
        <v>0</v>
      </c>
      <c r="L13228" s="3">
        <f t="shared" si="1239"/>
        <v>0</v>
      </c>
      <c r="M13228" s="3">
        <f t="shared" si="1240"/>
        <v>0</v>
      </c>
      <c r="N13228" s="3">
        <f t="shared" si="1241"/>
        <v>0</v>
      </c>
      <c r="O13228" s="3">
        <v>4166.3999999999896</v>
      </c>
      <c r="P13228" s="3">
        <v>36074.370000000003</v>
      </c>
    </row>
    <row r="13229" spans="2:16" x14ac:dyDescent="0.15">
      <c r="B13229" s="5" t="s">
        <v>471</v>
      </c>
      <c r="C13229" s="16">
        <f t="shared" si="1236"/>
        <v>2021</v>
      </c>
      <c r="D13229" s="16">
        <f t="shared" si="1237"/>
        <v>12</v>
      </c>
      <c r="E13229" s="3" t="s">
        <v>20</v>
      </c>
      <c r="F13229" s="3" t="s">
        <v>434</v>
      </c>
      <c r="G13229" s="3" t="s">
        <v>13</v>
      </c>
      <c r="H13229" s="3" t="s">
        <v>3539</v>
      </c>
      <c r="I13229" s="3">
        <f t="shared" si="1238"/>
        <v>0</v>
      </c>
      <c r="J13229" s="3">
        <f t="shared" si="1238"/>
        <v>0</v>
      </c>
      <c r="K13229" s="3">
        <f t="shared" si="1238"/>
        <v>0</v>
      </c>
      <c r="L13229" s="3">
        <f t="shared" si="1239"/>
        <v>0</v>
      </c>
      <c r="M13229" s="3">
        <f t="shared" si="1240"/>
        <v>0</v>
      </c>
      <c r="N13229" s="3">
        <f t="shared" si="1241"/>
        <v>0</v>
      </c>
      <c r="O13229" s="3">
        <v>3273.6</v>
      </c>
      <c r="P13229" s="3">
        <v>27713.84</v>
      </c>
    </row>
    <row r="13230" spans="2:16" x14ac:dyDescent="0.15">
      <c r="B13230" s="5" t="s">
        <v>523</v>
      </c>
      <c r="C13230" s="16">
        <f t="shared" si="1236"/>
        <v>2021</v>
      </c>
      <c r="D13230" s="16">
        <f t="shared" si="1237"/>
        <v>4</v>
      </c>
      <c r="E13230" s="3" t="s">
        <v>20</v>
      </c>
      <c r="F13230" s="3" t="s">
        <v>434</v>
      </c>
      <c r="G13230" s="3" t="s">
        <v>13</v>
      </c>
      <c r="H13230" s="3" t="s">
        <v>3539</v>
      </c>
      <c r="I13230" s="3">
        <f t="shared" si="1238"/>
        <v>0</v>
      </c>
      <c r="J13230" s="3">
        <f t="shared" si="1238"/>
        <v>0</v>
      </c>
      <c r="K13230" s="3">
        <f t="shared" si="1238"/>
        <v>0</v>
      </c>
      <c r="L13230" s="3">
        <f t="shared" si="1239"/>
        <v>0</v>
      </c>
      <c r="M13230" s="3">
        <f t="shared" si="1240"/>
        <v>0</v>
      </c>
      <c r="N13230" s="3">
        <f t="shared" si="1241"/>
        <v>0</v>
      </c>
      <c r="O13230" s="3">
        <v>2380.8000000000002</v>
      </c>
      <c r="P13230" s="3">
        <v>20379.23</v>
      </c>
    </row>
    <row r="13231" spans="2:16" x14ac:dyDescent="0.15">
      <c r="B13231" s="5" t="s">
        <v>3602</v>
      </c>
      <c r="C13231" s="16">
        <f t="shared" si="1236"/>
        <v>2021</v>
      </c>
      <c r="D13231" s="16">
        <f t="shared" si="1237"/>
        <v>5</v>
      </c>
      <c r="E13231" s="3" t="s">
        <v>20</v>
      </c>
      <c r="F13231" s="3" t="s">
        <v>434</v>
      </c>
      <c r="G13231" s="3" t="s">
        <v>13</v>
      </c>
      <c r="H13231" s="3" t="s">
        <v>3539</v>
      </c>
      <c r="I13231" s="3">
        <f t="shared" si="1238"/>
        <v>0</v>
      </c>
      <c r="J13231" s="3">
        <f t="shared" si="1238"/>
        <v>0</v>
      </c>
      <c r="K13231" s="3">
        <f t="shared" si="1238"/>
        <v>0</v>
      </c>
      <c r="L13231" s="3">
        <f t="shared" si="1239"/>
        <v>0</v>
      </c>
      <c r="M13231" s="3">
        <f t="shared" si="1240"/>
        <v>0</v>
      </c>
      <c r="N13231" s="3">
        <f t="shared" si="1241"/>
        <v>0</v>
      </c>
      <c r="O13231" s="3">
        <v>1860</v>
      </c>
      <c r="P13231" s="3">
        <v>16197.23</v>
      </c>
    </row>
    <row r="13232" spans="2:16" x14ac:dyDescent="0.15">
      <c r="B13232" s="5" t="s">
        <v>1523</v>
      </c>
      <c r="C13232" s="16">
        <f t="shared" si="1236"/>
        <v>2021</v>
      </c>
      <c r="D13232" s="16">
        <f t="shared" si="1237"/>
        <v>3</v>
      </c>
      <c r="E13232" s="3" t="s">
        <v>20</v>
      </c>
      <c r="F13232" s="3" t="s">
        <v>434</v>
      </c>
      <c r="G13232" s="3" t="s">
        <v>13</v>
      </c>
      <c r="H13232" s="3" t="s">
        <v>3539</v>
      </c>
      <c r="I13232" s="3">
        <f t="shared" si="1238"/>
        <v>0</v>
      </c>
      <c r="J13232" s="3">
        <f t="shared" si="1238"/>
        <v>0</v>
      </c>
      <c r="K13232" s="3">
        <f t="shared" si="1238"/>
        <v>0</v>
      </c>
      <c r="L13232" s="3">
        <f t="shared" si="1239"/>
        <v>0</v>
      </c>
      <c r="M13232" s="3">
        <f t="shared" si="1240"/>
        <v>0</v>
      </c>
      <c r="N13232" s="3">
        <f t="shared" si="1241"/>
        <v>0</v>
      </c>
      <c r="O13232" s="3">
        <v>720.1</v>
      </c>
      <c r="P13232" s="3">
        <v>5960.2</v>
      </c>
    </row>
    <row r="13233" spans="2:16" x14ac:dyDescent="0.15">
      <c r="B13233" s="5" t="s">
        <v>717</v>
      </c>
      <c r="C13233" s="16">
        <f t="shared" si="1236"/>
        <v>2021</v>
      </c>
      <c r="D13233" s="16">
        <f t="shared" si="1237"/>
        <v>3</v>
      </c>
      <c r="E13233" s="3" t="s">
        <v>20</v>
      </c>
      <c r="F13233" s="3" t="s">
        <v>434</v>
      </c>
      <c r="G13233" s="3" t="s">
        <v>13</v>
      </c>
      <c r="H13233" s="3" t="s">
        <v>3539</v>
      </c>
      <c r="I13233" s="3">
        <f t="shared" si="1238"/>
        <v>0</v>
      </c>
      <c r="J13233" s="3">
        <f t="shared" si="1238"/>
        <v>0</v>
      </c>
      <c r="K13233" s="3">
        <f t="shared" si="1238"/>
        <v>0</v>
      </c>
      <c r="L13233" s="3">
        <f t="shared" si="1239"/>
        <v>0</v>
      </c>
      <c r="M13233" s="3">
        <f t="shared" si="1240"/>
        <v>0</v>
      </c>
      <c r="N13233" s="3">
        <f t="shared" si="1241"/>
        <v>0</v>
      </c>
      <c r="O13233" s="3">
        <v>297.60000000000002</v>
      </c>
      <c r="P13233" s="3">
        <v>2512.94</v>
      </c>
    </row>
    <row r="13234" spans="2:16" x14ac:dyDescent="0.15">
      <c r="B13234" s="5" t="s">
        <v>1339</v>
      </c>
      <c r="C13234" s="16">
        <f t="shared" si="1236"/>
        <v>2022</v>
      </c>
      <c r="D13234" s="16">
        <f t="shared" si="1237"/>
        <v>2</v>
      </c>
      <c r="E13234" s="3" t="s">
        <v>20</v>
      </c>
      <c r="F13234" s="3" t="s">
        <v>434</v>
      </c>
      <c r="G13234" s="3" t="s">
        <v>13</v>
      </c>
      <c r="H13234" s="3" t="s">
        <v>3539</v>
      </c>
      <c r="I13234" s="3">
        <f t="shared" si="1238"/>
        <v>0</v>
      </c>
      <c r="J13234" s="3">
        <f t="shared" si="1238"/>
        <v>0</v>
      </c>
      <c r="K13234" s="3">
        <f t="shared" si="1238"/>
        <v>0</v>
      </c>
      <c r="L13234" s="3">
        <f t="shared" si="1239"/>
        <v>0</v>
      </c>
      <c r="M13234" s="3">
        <f t="shared" si="1240"/>
        <v>0</v>
      </c>
      <c r="N13234" s="3">
        <f t="shared" si="1241"/>
        <v>0</v>
      </c>
      <c r="O13234" s="3">
        <v>13094.4</v>
      </c>
      <c r="P13234" s="3">
        <v>110188.61</v>
      </c>
    </row>
    <row r="13235" spans="2:16" x14ac:dyDescent="0.15">
      <c r="B13235" s="5" t="s">
        <v>576</v>
      </c>
      <c r="C13235" s="16">
        <f t="shared" si="1236"/>
        <v>2022</v>
      </c>
      <c r="D13235" s="16">
        <f t="shared" si="1237"/>
        <v>1</v>
      </c>
      <c r="E13235" s="3" t="s">
        <v>20</v>
      </c>
      <c r="F13235" s="3" t="s">
        <v>434</v>
      </c>
      <c r="G13235" s="3" t="s">
        <v>13</v>
      </c>
      <c r="H13235" s="3" t="s">
        <v>3539</v>
      </c>
      <c r="I13235" s="3">
        <f t="shared" si="1238"/>
        <v>0</v>
      </c>
      <c r="J13235" s="3">
        <f t="shared" si="1238"/>
        <v>0</v>
      </c>
      <c r="K13235" s="3">
        <f t="shared" si="1238"/>
        <v>0</v>
      </c>
      <c r="L13235" s="3">
        <f t="shared" si="1239"/>
        <v>0</v>
      </c>
      <c r="M13235" s="3">
        <f t="shared" si="1240"/>
        <v>0</v>
      </c>
      <c r="N13235" s="3">
        <f t="shared" si="1241"/>
        <v>0</v>
      </c>
      <c r="O13235" s="3">
        <v>10416</v>
      </c>
      <c r="P13235" s="3">
        <v>90309.16</v>
      </c>
    </row>
    <row r="13236" spans="2:16" x14ac:dyDescent="0.15">
      <c r="B13236" s="5" t="s">
        <v>1339</v>
      </c>
      <c r="C13236" s="16">
        <f t="shared" si="1236"/>
        <v>2022</v>
      </c>
      <c r="D13236" s="16">
        <f t="shared" si="1237"/>
        <v>2</v>
      </c>
      <c r="E13236" s="3" t="s">
        <v>20</v>
      </c>
      <c r="F13236" s="3" t="s">
        <v>434</v>
      </c>
      <c r="G13236" s="3" t="s">
        <v>13</v>
      </c>
      <c r="H13236" s="3" t="s">
        <v>3539</v>
      </c>
      <c r="I13236" s="3">
        <f t="shared" si="1238"/>
        <v>0</v>
      </c>
      <c r="J13236" s="3">
        <f t="shared" si="1238"/>
        <v>0</v>
      </c>
      <c r="K13236" s="3">
        <f t="shared" si="1238"/>
        <v>0</v>
      </c>
      <c r="L13236" s="3">
        <f t="shared" si="1239"/>
        <v>0</v>
      </c>
      <c r="M13236" s="3">
        <f t="shared" si="1240"/>
        <v>0</v>
      </c>
      <c r="N13236" s="3">
        <f t="shared" si="1241"/>
        <v>0</v>
      </c>
      <c r="O13236" s="3">
        <v>10416</v>
      </c>
      <c r="P13236" s="3">
        <v>87688.62</v>
      </c>
    </row>
    <row r="13237" spans="2:16" x14ac:dyDescent="0.15">
      <c r="B13237" s="5">
        <v>45436</v>
      </c>
      <c r="C13237" s="16">
        <f t="shared" si="1236"/>
        <v>2024</v>
      </c>
      <c r="D13237" s="16">
        <f t="shared" si="1237"/>
        <v>5</v>
      </c>
      <c r="E13237" s="3" t="s">
        <v>219</v>
      </c>
      <c r="F13237" s="3" t="s">
        <v>13</v>
      </c>
      <c r="G13237" s="3" t="s">
        <v>2706</v>
      </c>
      <c r="H13237" s="3" t="s">
        <v>2707</v>
      </c>
      <c r="I13237" s="3">
        <f t="shared" si="1238"/>
        <v>0</v>
      </c>
      <c r="J13237" s="3">
        <f t="shared" si="1238"/>
        <v>0</v>
      </c>
      <c r="K13237" s="3">
        <f t="shared" si="1238"/>
        <v>0</v>
      </c>
      <c r="L13237" s="3">
        <f t="shared" si="1239"/>
        <v>0</v>
      </c>
      <c r="M13237" s="3">
        <f t="shared" si="1240"/>
        <v>0</v>
      </c>
      <c r="N13237" s="3">
        <f t="shared" si="1241"/>
        <v>0</v>
      </c>
      <c r="O13237" s="3">
        <v>16235.4</v>
      </c>
      <c r="P13237" s="3">
        <v>20484.23</v>
      </c>
    </row>
    <row r="13238" spans="2:16" x14ac:dyDescent="0.15">
      <c r="B13238" s="5" t="s">
        <v>3064</v>
      </c>
      <c r="C13238" s="16">
        <f t="shared" si="1236"/>
        <v>2022</v>
      </c>
      <c r="D13238" s="16">
        <f t="shared" si="1237"/>
        <v>1</v>
      </c>
      <c r="E13238" s="3" t="s">
        <v>20</v>
      </c>
      <c r="F13238" s="3" t="s">
        <v>434</v>
      </c>
      <c r="G13238" s="3" t="s">
        <v>13</v>
      </c>
      <c r="H13238" s="3" t="s">
        <v>3539</v>
      </c>
      <c r="I13238" s="3">
        <f t="shared" si="1238"/>
        <v>0</v>
      </c>
      <c r="J13238" s="3">
        <f t="shared" si="1238"/>
        <v>0</v>
      </c>
      <c r="K13238" s="3">
        <f t="shared" si="1238"/>
        <v>0</v>
      </c>
      <c r="L13238" s="3">
        <f t="shared" si="1239"/>
        <v>0</v>
      </c>
      <c r="M13238" s="3">
        <f t="shared" si="1240"/>
        <v>0</v>
      </c>
      <c r="N13238" s="3">
        <f t="shared" si="1241"/>
        <v>0</v>
      </c>
      <c r="O13238" s="3">
        <v>6600</v>
      </c>
      <c r="P13238" s="3">
        <v>55527.86</v>
      </c>
    </row>
    <row r="13239" spans="2:16" x14ac:dyDescent="0.15">
      <c r="B13239" s="5" t="s">
        <v>1339</v>
      </c>
      <c r="C13239" s="16">
        <f t="shared" si="1236"/>
        <v>2022</v>
      </c>
      <c r="D13239" s="16">
        <f t="shared" si="1237"/>
        <v>2</v>
      </c>
      <c r="E13239" s="3" t="s">
        <v>20</v>
      </c>
      <c r="F13239" s="3" t="s">
        <v>434</v>
      </c>
      <c r="G13239" s="3" t="s">
        <v>13</v>
      </c>
      <c r="H13239" s="3" t="s">
        <v>3539</v>
      </c>
      <c r="I13239" s="3">
        <f t="shared" si="1238"/>
        <v>0</v>
      </c>
      <c r="J13239" s="3">
        <f t="shared" si="1238"/>
        <v>0</v>
      </c>
      <c r="K13239" s="3">
        <f t="shared" si="1238"/>
        <v>0</v>
      </c>
      <c r="L13239" s="3">
        <f t="shared" si="1239"/>
        <v>0</v>
      </c>
      <c r="M13239" s="3">
        <f t="shared" si="1240"/>
        <v>0</v>
      </c>
      <c r="N13239" s="3">
        <f t="shared" si="1241"/>
        <v>0</v>
      </c>
      <c r="O13239" s="3">
        <v>3392.64</v>
      </c>
      <c r="P13239" s="3">
        <v>28388.76</v>
      </c>
    </row>
    <row r="13240" spans="2:16" x14ac:dyDescent="0.15">
      <c r="B13240" s="5">
        <v>45302</v>
      </c>
      <c r="C13240" s="16">
        <f t="shared" si="1236"/>
        <v>2024</v>
      </c>
      <c r="D13240" s="16">
        <f t="shared" si="1237"/>
        <v>1</v>
      </c>
      <c r="E13240" s="3" t="s">
        <v>219</v>
      </c>
      <c r="F13240" s="3" t="s">
        <v>13</v>
      </c>
      <c r="G13240" s="3" t="s">
        <v>552</v>
      </c>
      <c r="H13240" s="3" t="s">
        <v>3211</v>
      </c>
      <c r="I13240" s="3">
        <f t="shared" si="1238"/>
        <v>0</v>
      </c>
      <c r="J13240" s="3">
        <f t="shared" si="1238"/>
        <v>0</v>
      </c>
      <c r="K13240" s="3">
        <f t="shared" si="1238"/>
        <v>0</v>
      </c>
      <c r="L13240" s="3">
        <f t="shared" si="1239"/>
        <v>0</v>
      </c>
      <c r="M13240" s="3">
        <f t="shared" si="1240"/>
        <v>0</v>
      </c>
      <c r="N13240" s="3">
        <f t="shared" si="1241"/>
        <v>0</v>
      </c>
      <c r="O13240" s="3">
        <v>16005</v>
      </c>
      <c r="P13240" s="3">
        <v>61543.63</v>
      </c>
    </row>
    <row r="13241" spans="2:16" x14ac:dyDescent="0.15">
      <c r="B13241" s="5">
        <v>45621</v>
      </c>
      <c r="C13241" s="16">
        <f t="shared" si="1236"/>
        <v>2024</v>
      </c>
      <c r="D13241" s="16">
        <f t="shared" si="1237"/>
        <v>11</v>
      </c>
      <c r="E13241" s="3" t="s">
        <v>219</v>
      </c>
      <c r="F13241" s="3" t="s">
        <v>13</v>
      </c>
      <c r="G13241" s="3" t="s">
        <v>2706</v>
      </c>
      <c r="H13241" s="3" t="s">
        <v>2707</v>
      </c>
      <c r="I13241" s="3">
        <f t="shared" si="1238"/>
        <v>0</v>
      </c>
      <c r="J13241" s="3">
        <f t="shared" si="1238"/>
        <v>0</v>
      </c>
      <c r="K13241" s="3">
        <f t="shared" si="1238"/>
        <v>0</v>
      </c>
      <c r="L13241" s="3">
        <f t="shared" si="1239"/>
        <v>0</v>
      </c>
      <c r="M13241" s="3">
        <f t="shared" si="1240"/>
        <v>0</v>
      </c>
      <c r="N13241" s="3">
        <f t="shared" si="1241"/>
        <v>0</v>
      </c>
      <c r="O13241" s="3">
        <v>16002</v>
      </c>
      <c r="P13241" s="3">
        <v>17235.87</v>
      </c>
    </row>
    <row r="13242" spans="2:16" x14ac:dyDescent="0.15">
      <c r="B13242" s="5">
        <v>45621</v>
      </c>
      <c r="C13242" s="16">
        <f t="shared" si="1236"/>
        <v>2024</v>
      </c>
      <c r="D13242" s="16">
        <f t="shared" si="1237"/>
        <v>11</v>
      </c>
      <c r="E13242" s="3" t="s">
        <v>219</v>
      </c>
      <c r="F13242" s="3" t="s">
        <v>13</v>
      </c>
      <c r="G13242" s="3" t="s">
        <v>2706</v>
      </c>
      <c r="H13242" s="3" t="s">
        <v>3212</v>
      </c>
      <c r="I13242" s="3">
        <f t="shared" si="1238"/>
        <v>0</v>
      </c>
      <c r="J13242" s="3">
        <f t="shared" si="1238"/>
        <v>0</v>
      </c>
      <c r="K13242" s="3">
        <f t="shared" si="1238"/>
        <v>0</v>
      </c>
      <c r="L13242" s="3">
        <f t="shared" si="1239"/>
        <v>0</v>
      </c>
      <c r="M13242" s="3">
        <f t="shared" si="1240"/>
        <v>0</v>
      </c>
      <c r="N13242" s="3">
        <f t="shared" si="1241"/>
        <v>0</v>
      </c>
      <c r="O13242" s="3">
        <v>16002</v>
      </c>
      <c r="P13242" s="3">
        <v>17235.87</v>
      </c>
    </row>
    <row r="13243" spans="2:16" x14ac:dyDescent="0.15">
      <c r="B13243" s="5" t="s">
        <v>628</v>
      </c>
      <c r="C13243" s="16">
        <f t="shared" si="1236"/>
        <v>2020</v>
      </c>
      <c r="D13243" s="16">
        <f t="shared" si="1237"/>
        <v>11</v>
      </c>
      <c r="E13243" s="3" t="s">
        <v>20</v>
      </c>
      <c r="F13243" s="3" t="s">
        <v>513</v>
      </c>
      <c r="G13243" s="3" t="s">
        <v>13</v>
      </c>
      <c r="H13243" s="3" t="s">
        <v>3540</v>
      </c>
      <c r="I13243" s="3">
        <f t="shared" si="1238"/>
        <v>0</v>
      </c>
      <c r="J13243" s="3">
        <f t="shared" si="1238"/>
        <v>0</v>
      </c>
      <c r="K13243" s="3">
        <f t="shared" si="1238"/>
        <v>0</v>
      </c>
      <c r="L13243" s="3">
        <f t="shared" si="1239"/>
        <v>0</v>
      </c>
      <c r="M13243" s="3">
        <f t="shared" si="1240"/>
        <v>0</v>
      </c>
      <c r="N13243" s="3">
        <f t="shared" si="1241"/>
        <v>0</v>
      </c>
      <c r="O13243" s="3">
        <v>13094.4</v>
      </c>
      <c r="P13243" s="3">
        <v>111185.84</v>
      </c>
    </row>
    <row r="13244" spans="2:16" x14ac:dyDescent="0.15">
      <c r="B13244" s="5" t="s">
        <v>159</v>
      </c>
      <c r="C13244" s="16">
        <f t="shared" si="1236"/>
        <v>2020</v>
      </c>
      <c r="D13244" s="16">
        <f t="shared" si="1237"/>
        <v>9</v>
      </c>
      <c r="E13244" s="3" t="s">
        <v>20</v>
      </c>
      <c r="F13244" s="3" t="s">
        <v>513</v>
      </c>
      <c r="G13244" s="3" t="s">
        <v>13</v>
      </c>
      <c r="H13244" s="3" t="s">
        <v>3540</v>
      </c>
      <c r="I13244" s="3">
        <f t="shared" si="1238"/>
        <v>0</v>
      </c>
      <c r="J13244" s="3">
        <f t="shared" si="1238"/>
        <v>0</v>
      </c>
      <c r="K13244" s="3">
        <f t="shared" si="1238"/>
        <v>0</v>
      </c>
      <c r="L13244" s="3">
        <f t="shared" si="1239"/>
        <v>0</v>
      </c>
      <c r="M13244" s="3">
        <f t="shared" si="1240"/>
        <v>0</v>
      </c>
      <c r="N13244" s="3">
        <f t="shared" si="1241"/>
        <v>0</v>
      </c>
      <c r="O13244" s="3">
        <v>12834</v>
      </c>
      <c r="P13244" s="3">
        <v>110200.3</v>
      </c>
    </row>
    <row r="13245" spans="2:16" x14ac:dyDescent="0.15">
      <c r="B13245" s="5" t="s">
        <v>3277</v>
      </c>
      <c r="C13245" s="16">
        <f t="shared" si="1236"/>
        <v>2020</v>
      </c>
      <c r="D13245" s="16">
        <f t="shared" si="1237"/>
        <v>11</v>
      </c>
      <c r="E13245" s="3" t="s">
        <v>20</v>
      </c>
      <c r="F13245" s="3" t="s">
        <v>513</v>
      </c>
      <c r="G13245" s="3" t="s">
        <v>13</v>
      </c>
      <c r="H13245" s="3" t="s">
        <v>3540</v>
      </c>
      <c r="I13245" s="3">
        <f t="shared" si="1238"/>
        <v>0</v>
      </c>
      <c r="J13245" s="3">
        <f t="shared" si="1238"/>
        <v>0</v>
      </c>
      <c r="K13245" s="3">
        <f t="shared" si="1238"/>
        <v>0</v>
      </c>
      <c r="L13245" s="3">
        <f t="shared" si="1239"/>
        <v>0</v>
      </c>
      <c r="M13245" s="3">
        <f t="shared" si="1240"/>
        <v>0</v>
      </c>
      <c r="N13245" s="3">
        <f t="shared" si="1241"/>
        <v>0</v>
      </c>
      <c r="O13245" s="3">
        <v>12737.28</v>
      </c>
      <c r="P13245" s="3">
        <v>107721.3</v>
      </c>
    </row>
    <row r="13246" spans="2:16" x14ac:dyDescent="0.15">
      <c r="B13246" s="5">
        <v>45562</v>
      </c>
      <c r="C13246" s="16">
        <f t="shared" si="1236"/>
        <v>2024</v>
      </c>
      <c r="D13246" s="16">
        <f t="shared" si="1237"/>
        <v>9</v>
      </c>
      <c r="E13246" s="3" t="s">
        <v>219</v>
      </c>
      <c r="F13246" s="3" t="s">
        <v>13</v>
      </c>
      <c r="G13246" s="3" t="s">
        <v>2430</v>
      </c>
      <c r="H13246" s="3" t="s">
        <v>2444</v>
      </c>
      <c r="I13246" s="3">
        <f t="shared" si="1238"/>
        <v>0</v>
      </c>
      <c r="J13246" s="3">
        <f t="shared" si="1238"/>
        <v>0</v>
      </c>
      <c r="K13246" s="3">
        <f t="shared" si="1238"/>
        <v>0</v>
      </c>
      <c r="L13246" s="3">
        <f t="shared" si="1239"/>
        <v>0</v>
      </c>
      <c r="M13246" s="3">
        <f t="shared" si="1240"/>
        <v>0</v>
      </c>
      <c r="N13246" s="3">
        <f t="shared" si="1241"/>
        <v>0</v>
      </c>
      <c r="O13246" s="3">
        <v>16000</v>
      </c>
      <c r="P13246" s="3">
        <v>58962.76</v>
      </c>
    </row>
    <row r="13247" spans="2:16" x14ac:dyDescent="0.15">
      <c r="B13247" s="5" t="s">
        <v>3277</v>
      </c>
      <c r="C13247" s="16">
        <f t="shared" si="1236"/>
        <v>2020</v>
      </c>
      <c r="D13247" s="16">
        <f t="shared" si="1237"/>
        <v>11</v>
      </c>
      <c r="E13247" s="3" t="s">
        <v>20</v>
      </c>
      <c r="F13247" s="3" t="s">
        <v>513</v>
      </c>
      <c r="G13247" s="3" t="s">
        <v>13</v>
      </c>
      <c r="H13247" s="3" t="s">
        <v>3540</v>
      </c>
      <c r="I13247" s="3">
        <f t="shared" si="1238"/>
        <v>0</v>
      </c>
      <c r="J13247" s="3">
        <f t="shared" si="1238"/>
        <v>0</v>
      </c>
      <c r="K13247" s="3">
        <f t="shared" si="1238"/>
        <v>0</v>
      </c>
      <c r="L13247" s="3">
        <f t="shared" si="1239"/>
        <v>0</v>
      </c>
      <c r="M13247" s="3">
        <f t="shared" si="1240"/>
        <v>0</v>
      </c>
      <c r="N13247" s="3">
        <f t="shared" si="1241"/>
        <v>0</v>
      </c>
      <c r="O13247" s="3">
        <v>10416</v>
      </c>
      <c r="P13247" s="3">
        <v>87838.399999999994</v>
      </c>
    </row>
    <row r="13248" spans="2:16" x14ac:dyDescent="0.15">
      <c r="B13248" s="5" t="s">
        <v>2280</v>
      </c>
      <c r="C13248" s="16">
        <f t="shared" si="1236"/>
        <v>2020</v>
      </c>
      <c r="D13248" s="16">
        <f t="shared" si="1237"/>
        <v>9</v>
      </c>
      <c r="E13248" s="3" t="s">
        <v>20</v>
      </c>
      <c r="F13248" s="3" t="s">
        <v>513</v>
      </c>
      <c r="G13248" s="3" t="s">
        <v>13</v>
      </c>
      <c r="H13248" s="3" t="s">
        <v>3540</v>
      </c>
      <c r="I13248" s="3">
        <f t="shared" si="1238"/>
        <v>0</v>
      </c>
      <c r="J13248" s="3">
        <f t="shared" si="1238"/>
        <v>0</v>
      </c>
      <c r="K13248" s="3">
        <f t="shared" si="1238"/>
        <v>0</v>
      </c>
      <c r="L13248" s="3">
        <f t="shared" si="1239"/>
        <v>0</v>
      </c>
      <c r="M13248" s="3">
        <f t="shared" si="1240"/>
        <v>0</v>
      </c>
      <c r="N13248" s="3">
        <f t="shared" si="1241"/>
        <v>0</v>
      </c>
      <c r="O13248" s="3">
        <v>7737.6</v>
      </c>
      <c r="P13248" s="3">
        <v>65242.78</v>
      </c>
    </row>
    <row r="13249" spans="2:16" x14ac:dyDescent="0.15">
      <c r="B13249" s="5" t="s">
        <v>1345</v>
      </c>
      <c r="C13249" s="16">
        <f t="shared" si="1236"/>
        <v>2020</v>
      </c>
      <c r="D13249" s="16">
        <f t="shared" si="1237"/>
        <v>10</v>
      </c>
      <c r="E13249" s="3" t="s">
        <v>20</v>
      </c>
      <c r="F13249" s="3" t="s">
        <v>513</v>
      </c>
      <c r="G13249" s="3" t="s">
        <v>13</v>
      </c>
      <c r="H13249" s="3" t="s">
        <v>3540</v>
      </c>
      <c r="I13249" s="3">
        <f t="shared" si="1238"/>
        <v>0</v>
      </c>
      <c r="J13249" s="3">
        <f t="shared" si="1238"/>
        <v>0</v>
      </c>
      <c r="K13249" s="3">
        <f t="shared" si="1238"/>
        <v>0</v>
      </c>
      <c r="L13249" s="3">
        <f t="shared" si="1239"/>
        <v>0</v>
      </c>
      <c r="M13249" s="3">
        <f t="shared" si="1240"/>
        <v>0</v>
      </c>
      <c r="N13249" s="3">
        <f t="shared" si="1241"/>
        <v>0</v>
      </c>
      <c r="O13249" s="3">
        <v>5358.8</v>
      </c>
      <c r="P13249" s="3">
        <v>44032.57</v>
      </c>
    </row>
    <row r="13250" spans="2:16" x14ac:dyDescent="0.15">
      <c r="B13250" s="5">
        <v>45392</v>
      </c>
      <c r="C13250" s="16">
        <f t="shared" si="1236"/>
        <v>2024</v>
      </c>
      <c r="D13250" s="16">
        <f t="shared" si="1237"/>
        <v>4</v>
      </c>
      <c r="E13250" s="3" t="s">
        <v>219</v>
      </c>
      <c r="F13250" s="3" t="s">
        <v>294</v>
      </c>
      <c r="G13250" s="3" t="s">
        <v>552</v>
      </c>
      <c r="H13250" s="3" t="s">
        <v>3272</v>
      </c>
      <c r="I13250" s="3">
        <f t="shared" si="1238"/>
        <v>0</v>
      </c>
      <c r="J13250" s="3">
        <f t="shared" si="1238"/>
        <v>0</v>
      </c>
      <c r="K13250" s="3">
        <f t="shared" si="1238"/>
        <v>0</v>
      </c>
      <c r="L13250" s="3">
        <f t="shared" si="1239"/>
        <v>0</v>
      </c>
      <c r="M13250" s="3">
        <f t="shared" si="1240"/>
        <v>0</v>
      </c>
      <c r="N13250" s="3">
        <f t="shared" si="1241"/>
        <v>0</v>
      </c>
      <c r="O13250" s="3">
        <v>15960</v>
      </c>
      <c r="P13250" s="3">
        <v>64530.879999999997</v>
      </c>
    </row>
    <row r="13251" spans="2:16" x14ac:dyDescent="0.15">
      <c r="B13251" s="5" t="s">
        <v>492</v>
      </c>
      <c r="C13251" s="16">
        <f t="shared" si="1236"/>
        <v>2020</v>
      </c>
      <c r="D13251" s="16">
        <f t="shared" si="1237"/>
        <v>10</v>
      </c>
      <c r="E13251" s="3" t="s">
        <v>20</v>
      </c>
      <c r="F13251" s="3" t="s">
        <v>513</v>
      </c>
      <c r="G13251" s="3" t="s">
        <v>13</v>
      </c>
      <c r="H13251" s="3" t="s">
        <v>3540</v>
      </c>
      <c r="I13251" s="3">
        <f t="shared" si="1238"/>
        <v>0</v>
      </c>
      <c r="J13251" s="3">
        <f t="shared" si="1238"/>
        <v>0</v>
      </c>
      <c r="K13251" s="3">
        <f t="shared" si="1238"/>
        <v>0</v>
      </c>
      <c r="L13251" s="3">
        <f t="shared" si="1239"/>
        <v>0</v>
      </c>
      <c r="M13251" s="3">
        <f t="shared" si="1240"/>
        <v>0</v>
      </c>
      <c r="N13251" s="3">
        <f t="shared" si="1241"/>
        <v>0</v>
      </c>
      <c r="O13251" s="3">
        <v>1785.6</v>
      </c>
      <c r="P13251" s="3">
        <v>14640.24</v>
      </c>
    </row>
    <row r="13252" spans="2:16" x14ac:dyDescent="0.15">
      <c r="B13252" s="5" t="s">
        <v>2597</v>
      </c>
      <c r="C13252" s="16">
        <f t="shared" ref="C13252:C13315" si="1242">YEAR(B13252)</f>
        <v>2020</v>
      </c>
      <c r="D13252" s="16">
        <f t="shared" ref="D13252:D13315" si="1243">MONTH(B13252)</f>
        <v>7</v>
      </c>
      <c r="E13252" s="3" t="s">
        <v>20</v>
      </c>
      <c r="F13252" s="3" t="s">
        <v>513</v>
      </c>
      <c r="G13252" s="3" t="s">
        <v>13</v>
      </c>
      <c r="H13252" s="3" t="s">
        <v>3538</v>
      </c>
      <c r="I13252" s="3">
        <f t="shared" ref="I13252:K13315" si="1244">MIN(1,IFERROR(SEARCH(I$2,$H13252),0))</f>
        <v>0</v>
      </c>
      <c r="J13252" s="3">
        <f t="shared" si="1244"/>
        <v>0</v>
      </c>
      <c r="K13252" s="3">
        <f t="shared" si="1244"/>
        <v>0</v>
      </c>
      <c r="L13252" s="3">
        <f t="shared" ref="L13252:L13315" si="1245">IF(I13252*J13252=1,"Гороховый изолят",IF(I13252*K13252=1,"Гороховый концентрат",0))</f>
        <v>0</v>
      </c>
      <c r="M13252" s="3">
        <f t="shared" ref="M13252:M13315" si="1246">$I13252*J13252</f>
        <v>0</v>
      </c>
      <c r="N13252" s="3">
        <f t="shared" ref="N13252:N13315" si="1247">$I13252*K13252</f>
        <v>0</v>
      </c>
      <c r="O13252" s="3">
        <v>13094.4</v>
      </c>
      <c r="P13252" s="3">
        <v>116170.82</v>
      </c>
    </row>
    <row r="13253" spans="2:16" x14ac:dyDescent="0.15">
      <c r="B13253" s="5" t="s">
        <v>1174</v>
      </c>
      <c r="C13253" s="16">
        <f t="shared" si="1242"/>
        <v>2020</v>
      </c>
      <c r="D13253" s="16">
        <f t="shared" si="1243"/>
        <v>8</v>
      </c>
      <c r="E13253" s="3" t="s">
        <v>20</v>
      </c>
      <c r="F13253" s="3" t="s">
        <v>513</v>
      </c>
      <c r="G13253" s="3" t="s">
        <v>13</v>
      </c>
      <c r="H13253" s="3" t="s">
        <v>3538</v>
      </c>
      <c r="I13253" s="3">
        <f t="shared" si="1244"/>
        <v>0</v>
      </c>
      <c r="J13253" s="3">
        <f t="shared" si="1244"/>
        <v>0</v>
      </c>
      <c r="K13253" s="3">
        <f t="shared" si="1244"/>
        <v>0</v>
      </c>
      <c r="L13253" s="3">
        <f t="shared" si="1245"/>
        <v>0</v>
      </c>
      <c r="M13253" s="3">
        <f t="shared" si="1246"/>
        <v>0</v>
      </c>
      <c r="N13253" s="3">
        <f t="shared" si="1247"/>
        <v>0</v>
      </c>
      <c r="O13253" s="3">
        <v>12439.68</v>
      </c>
      <c r="P13253" s="3">
        <v>109288.63</v>
      </c>
    </row>
    <row r="13254" spans="2:16" x14ac:dyDescent="0.15">
      <c r="B13254" s="5" t="s">
        <v>159</v>
      </c>
      <c r="C13254" s="16">
        <f t="shared" si="1242"/>
        <v>2020</v>
      </c>
      <c r="D13254" s="16">
        <f t="shared" si="1243"/>
        <v>9</v>
      </c>
      <c r="E13254" s="3" t="s">
        <v>20</v>
      </c>
      <c r="F13254" s="3" t="s">
        <v>513</v>
      </c>
      <c r="G13254" s="3" t="s">
        <v>13</v>
      </c>
      <c r="H13254" s="3" t="s">
        <v>3538</v>
      </c>
      <c r="I13254" s="3">
        <f t="shared" si="1244"/>
        <v>0</v>
      </c>
      <c r="J13254" s="3">
        <f t="shared" si="1244"/>
        <v>0</v>
      </c>
      <c r="K13254" s="3">
        <f t="shared" si="1244"/>
        <v>0</v>
      </c>
      <c r="L13254" s="3">
        <f t="shared" si="1245"/>
        <v>0</v>
      </c>
      <c r="M13254" s="3">
        <f t="shared" si="1246"/>
        <v>0</v>
      </c>
      <c r="N13254" s="3">
        <f t="shared" si="1247"/>
        <v>0</v>
      </c>
      <c r="O13254" s="3">
        <v>10802.88</v>
      </c>
      <c r="P13254" s="3">
        <v>92466.46</v>
      </c>
    </row>
    <row r="13255" spans="2:16" x14ac:dyDescent="0.15">
      <c r="B13255" s="5" t="s">
        <v>978</v>
      </c>
      <c r="C13255" s="16">
        <f t="shared" si="1242"/>
        <v>2020</v>
      </c>
      <c r="D13255" s="16">
        <f t="shared" si="1243"/>
        <v>12</v>
      </c>
      <c r="E13255" s="3" t="s">
        <v>20</v>
      </c>
      <c r="F13255" s="3" t="s">
        <v>513</v>
      </c>
      <c r="G13255" s="3" t="s">
        <v>13</v>
      </c>
      <c r="H13255" s="3" t="s">
        <v>3538</v>
      </c>
      <c r="I13255" s="3">
        <f t="shared" si="1244"/>
        <v>0</v>
      </c>
      <c r="J13255" s="3">
        <f t="shared" si="1244"/>
        <v>0</v>
      </c>
      <c r="K13255" s="3">
        <f t="shared" si="1244"/>
        <v>0</v>
      </c>
      <c r="L13255" s="3">
        <f t="shared" si="1245"/>
        <v>0</v>
      </c>
      <c r="M13255" s="3">
        <f t="shared" si="1246"/>
        <v>0</v>
      </c>
      <c r="N13255" s="3">
        <f t="shared" si="1247"/>
        <v>0</v>
      </c>
      <c r="O13255" s="3">
        <v>9791.0400000000009</v>
      </c>
      <c r="P13255" s="3">
        <v>85434.12</v>
      </c>
    </row>
    <row r="13256" spans="2:16" x14ac:dyDescent="0.15">
      <c r="B13256" s="5" t="s">
        <v>2597</v>
      </c>
      <c r="C13256" s="16">
        <f t="shared" si="1242"/>
        <v>2020</v>
      </c>
      <c r="D13256" s="16">
        <f t="shared" si="1243"/>
        <v>7</v>
      </c>
      <c r="E13256" s="3" t="s">
        <v>20</v>
      </c>
      <c r="F13256" s="3" t="s">
        <v>513</v>
      </c>
      <c r="G13256" s="3" t="s">
        <v>13</v>
      </c>
      <c r="H13256" s="3" t="s">
        <v>3538</v>
      </c>
      <c r="I13256" s="3">
        <f t="shared" si="1244"/>
        <v>0</v>
      </c>
      <c r="J13256" s="3">
        <f t="shared" si="1244"/>
        <v>0</v>
      </c>
      <c r="K13256" s="3">
        <f t="shared" si="1244"/>
        <v>0</v>
      </c>
      <c r="L13256" s="3">
        <f t="shared" si="1245"/>
        <v>0</v>
      </c>
      <c r="M13256" s="3">
        <f t="shared" si="1246"/>
        <v>0</v>
      </c>
      <c r="N13256" s="3">
        <f t="shared" si="1247"/>
        <v>0</v>
      </c>
      <c r="O13256" s="3">
        <v>9523.2000000000007</v>
      </c>
      <c r="P13256" s="3">
        <v>84696.3</v>
      </c>
    </row>
    <row r="13257" spans="2:16" x14ac:dyDescent="0.15">
      <c r="B13257" s="5" t="s">
        <v>3479</v>
      </c>
      <c r="C13257" s="16">
        <f t="shared" si="1242"/>
        <v>2020</v>
      </c>
      <c r="D13257" s="16">
        <f t="shared" si="1243"/>
        <v>11</v>
      </c>
      <c r="E13257" s="3" t="s">
        <v>20</v>
      </c>
      <c r="F13257" s="3" t="s">
        <v>513</v>
      </c>
      <c r="G13257" s="3" t="s">
        <v>13</v>
      </c>
      <c r="H13257" s="3" t="s">
        <v>3538</v>
      </c>
      <c r="I13257" s="3">
        <f t="shared" si="1244"/>
        <v>0</v>
      </c>
      <c r="J13257" s="3">
        <f t="shared" si="1244"/>
        <v>0</v>
      </c>
      <c r="K13257" s="3">
        <f t="shared" si="1244"/>
        <v>0</v>
      </c>
      <c r="L13257" s="3">
        <f t="shared" si="1245"/>
        <v>0</v>
      </c>
      <c r="M13257" s="3">
        <f t="shared" si="1246"/>
        <v>0</v>
      </c>
      <c r="N13257" s="3">
        <f t="shared" si="1247"/>
        <v>0</v>
      </c>
      <c r="O13257" s="3">
        <v>7737.6</v>
      </c>
      <c r="P13257" s="3">
        <v>65748.17</v>
      </c>
    </row>
    <row r="13258" spans="2:16" x14ac:dyDescent="0.15">
      <c r="B13258" s="5" t="s">
        <v>978</v>
      </c>
      <c r="C13258" s="16">
        <f t="shared" si="1242"/>
        <v>2020</v>
      </c>
      <c r="D13258" s="16">
        <f t="shared" si="1243"/>
        <v>12</v>
      </c>
      <c r="E13258" s="3" t="s">
        <v>20</v>
      </c>
      <c r="F13258" s="3" t="s">
        <v>513</v>
      </c>
      <c r="G13258" s="3" t="s">
        <v>13</v>
      </c>
      <c r="H13258" s="3" t="s">
        <v>3538</v>
      </c>
      <c r="I13258" s="3">
        <f t="shared" si="1244"/>
        <v>0</v>
      </c>
      <c r="J13258" s="3">
        <f t="shared" si="1244"/>
        <v>0</v>
      </c>
      <c r="K13258" s="3">
        <f t="shared" si="1244"/>
        <v>0</v>
      </c>
      <c r="L13258" s="3">
        <f t="shared" si="1245"/>
        <v>0</v>
      </c>
      <c r="M13258" s="3">
        <f t="shared" si="1246"/>
        <v>0</v>
      </c>
      <c r="N13258" s="3">
        <f t="shared" si="1247"/>
        <v>0</v>
      </c>
      <c r="O13258" s="3">
        <v>2083.1999999999998</v>
      </c>
      <c r="P13258" s="3">
        <v>18140.78</v>
      </c>
    </row>
    <row r="13259" spans="2:16" x14ac:dyDescent="0.15">
      <c r="B13259" s="5" t="s">
        <v>3479</v>
      </c>
      <c r="C13259" s="16">
        <f t="shared" si="1242"/>
        <v>2020</v>
      </c>
      <c r="D13259" s="16">
        <f t="shared" si="1243"/>
        <v>11</v>
      </c>
      <c r="E13259" s="3" t="s">
        <v>20</v>
      </c>
      <c r="F13259" s="3" t="s">
        <v>513</v>
      </c>
      <c r="G13259" s="3" t="s">
        <v>13</v>
      </c>
      <c r="H13259" s="3" t="s">
        <v>3538</v>
      </c>
      <c r="I13259" s="3">
        <f t="shared" si="1244"/>
        <v>0</v>
      </c>
      <c r="J13259" s="3">
        <f t="shared" si="1244"/>
        <v>0</v>
      </c>
      <c r="K13259" s="3">
        <f t="shared" si="1244"/>
        <v>0</v>
      </c>
      <c r="L13259" s="3">
        <f t="shared" si="1245"/>
        <v>0</v>
      </c>
      <c r="M13259" s="3">
        <f t="shared" si="1246"/>
        <v>0</v>
      </c>
      <c r="N13259" s="3">
        <f t="shared" si="1247"/>
        <v>0</v>
      </c>
      <c r="O13259" s="3">
        <v>282.72000000000003</v>
      </c>
      <c r="P13259" s="3">
        <v>2385.9899999999998</v>
      </c>
    </row>
    <row r="13260" spans="2:16" x14ac:dyDescent="0.15">
      <c r="B13260" s="5" t="s">
        <v>171</v>
      </c>
      <c r="C13260" s="16">
        <f t="shared" si="1242"/>
        <v>2020</v>
      </c>
      <c r="D13260" s="16">
        <f t="shared" si="1243"/>
        <v>3</v>
      </c>
      <c r="E13260" s="3" t="s">
        <v>20</v>
      </c>
      <c r="F13260" s="3" t="s">
        <v>513</v>
      </c>
      <c r="G13260" s="3" t="s">
        <v>13</v>
      </c>
      <c r="H13260" s="3" t="s">
        <v>3537</v>
      </c>
      <c r="I13260" s="3">
        <f t="shared" si="1244"/>
        <v>0</v>
      </c>
      <c r="J13260" s="3">
        <f t="shared" si="1244"/>
        <v>1</v>
      </c>
      <c r="K13260" s="3">
        <f t="shared" si="1244"/>
        <v>0</v>
      </c>
      <c r="L13260" s="3">
        <f t="shared" si="1245"/>
        <v>0</v>
      </c>
      <c r="M13260" s="3">
        <f t="shared" si="1246"/>
        <v>0</v>
      </c>
      <c r="N13260" s="3">
        <f t="shared" si="1247"/>
        <v>0</v>
      </c>
      <c r="O13260" s="3">
        <v>13094.4</v>
      </c>
      <c r="P13260" s="3">
        <v>126093.34</v>
      </c>
    </row>
    <row r="13261" spans="2:16" x14ac:dyDescent="0.15">
      <c r="B13261" s="5" t="s">
        <v>547</v>
      </c>
      <c r="C13261" s="16">
        <f t="shared" si="1242"/>
        <v>2020</v>
      </c>
      <c r="D13261" s="16">
        <f t="shared" si="1243"/>
        <v>3</v>
      </c>
      <c r="E13261" s="3" t="s">
        <v>20</v>
      </c>
      <c r="F13261" s="3" t="s">
        <v>513</v>
      </c>
      <c r="G13261" s="3" t="s">
        <v>13</v>
      </c>
      <c r="H13261" s="3" t="s">
        <v>3537</v>
      </c>
      <c r="I13261" s="3">
        <f t="shared" si="1244"/>
        <v>0</v>
      </c>
      <c r="J13261" s="3">
        <f t="shared" si="1244"/>
        <v>1</v>
      </c>
      <c r="K13261" s="3">
        <f t="shared" si="1244"/>
        <v>0</v>
      </c>
      <c r="L13261" s="3">
        <f t="shared" si="1245"/>
        <v>0</v>
      </c>
      <c r="M13261" s="3">
        <f t="shared" si="1246"/>
        <v>0</v>
      </c>
      <c r="N13261" s="3">
        <f t="shared" si="1247"/>
        <v>0</v>
      </c>
      <c r="O13261" s="3">
        <v>13094.4</v>
      </c>
      <c r="P13261" s="3">
        <v>126093.34</v>
      </c>
    </row>
    <row r="13262" spans="2:16" x14ac:dyDescent="0.15">
      <c r="B13262" s="5" t="s">
        <v>683</v>
      </c>
      <c r="C13262" s="16">
        <f t="shared" si="1242"/>
        <v>2020</v>
      </c>
      <c r="D13262" s="16">
        <f t="shared" si="1243"/>
        <v>4</v>
      </c>
      <c r="E13262" s="3" t="s">
        <v>20</v>
      </c>
      <c r="F13262" s="3" t="s">
        <v>513</v>
      </c>
      <c r="G13262" s="3" t="s">
        <v>13</v>
      </c>
      <c r="H13262" s="3" t="s">
        <v>3537</v>
      </c>
      <c r="I13262" s="3">
        <f t="shared" si="1244"/>
        <v>0</v>
      </c>
      <c r="J13262" s="3">
        <f t="shared" si="1244"/>
        <v>1</v>
      </c>
      <c r="K13262" s="3">
        <f t="shared" si="1244"/>
        <v>0</v>
      </c>
      <c r="L13262" s="3">
        <f t="shared" si="1245"/>
        <v>0</v>
      </c>
      <c r="M13262" s="3">
        <f t="shared" si="1246"/>
        <v>0</v>
      </c>
      <c r="N13262" s="3">
        <f t="shared" si="1247"/>
        <v>0</v>
      </c>
      <c r="O13262" s="3">
        <v>13094.4</v>
      </c>
      <c r="P13262" s="3">
        <v>114275.37</v>
      </c>
    </row>
    <row r="13263" spans="2:16" x14ac:dyDescent="0.15">
      <c r="B13263" s="5" t="s">
        <v>657</v>
      </c>
      <c r="C13263" s="16">
        <f t="shared" si="1242"/>
        <v>2020</v>
      </c>
      <c r="D13263" s="16">
        <f t="shared" si="1243"/>
        <v>4</v>
      </c>
      <c r="E13263" s="3" t="s">
        <v>20</v>
      </c>
      <c r="F13263" s="3" t="s">
        <v>513</v>
      </c>
      <c r="G13263" s="3" t="s">
        <v>13</v>
      </c>
      <c r="H13263" s="3" t="s">
        <v>3715</v>
      </c>
      <c r="I13263" s="3">
        <f t="shared" si="1244"/>
        <v>0</v>
      </c>
      <c r="J13263" s="3">
        <f t="shared" si="1244"/>
        <v>1</v>
      </c>
      <c r="K13263" s="3">
        <f t="shared" si="1244"/>
        <v>0</v>
      </c>
      <c r="L13263" s="3">
        <f t="shared" si="1245"/>
        <v>0</v>
      </c>
      <c r="M13263" s="3">
        <f t="shared" si="1246"/>
        <v>0</v>
      </c>
      <c r="N13263" s="3">
        <f t="shared" si="1247"/>
        <v>0</v>
      </c>
      <c r="O13263" s="3">
        <v>11606.4</v>
      </c>
      <c r="P13263" s="3">
        <v>98442.53</v>
      </c>
    </row>
    <row r="13264" spans="2:16" x14ac:dyDescent="0.15">
      <c r="B13264" s="5" t="s">
        <v>161</v>
      </c>
      <c r="C13264" s="16">
        <f t="shared" si="1242"/>
        <v>2020</v>
      </c>
      <c r="D13264" s="16">
        <f t="shared" si="1243"/>
        <v>6</v>
      </c>
      <c r="E13264" s="3" t="s">
        <v>20</v>
      </c>
      <c r="F13264" s="3" t="s">
        <v>513</v>
      </c>
      <c r="G13264" s="3" t="s">
        <v>13</v>
      </c>
      <c r="H13264" s="3" t="s">
        <v>3748</v>
      </c>
      <c r="I13264" s="3">
        <f t="shared" si="1244"/>
        <v>0</v>
      </c>
      <c r="J13264" s="3">
        <f t="shared" si="1244"/>
        <v>1</v>
      </c>
      <c r="K13264" s="3">
        <f t="shared" si="1244"/>
        <v>0</v>
      </c>
      <c r="L13264" s="3">
        <f t="shared" si="1245"/>
        <v>0</v>
      </c>
      <c r="M13264" s="3">
        <f t="shared" si="1246"/>
        <v>0</v>
      </c>
      <c r="N13264" s="3">
        <f t="shared" si="1247"/>
        <v>0</v>
      </c>
      <c r="O13264" s="3">
        <v>11308.8</v>
      </c>
      <c r="P13264" s="3">
        <v>104036.28</v>
      </c>
    </row>
    <row r="13265" spans="2:16" x14ac:dyDescent="0.15">
      <c r="B13265" s="5" t="s">
        <v>3003</v>
      </c>
      <c r="C13265" s="16">
        <f t="shared" si="1242"/>
        <v>2020</v>
      </c>
      <c r="D13265" s="16">
        <f t="shared" si="1243"/>
        <v>5</v>
      </c>
      <c r="E13265" s="3" t="s">
        <v>20</v>
      </c>
      <c r="F13265" s="3" t="s">
        <v>513</v>
      </c>
      <c r="G13265" s="3" t="s">
        <v>13</v>
      </c>
      <c r="H13265" s="3" t="s">
        <v>3809</v>
      </c>
      <c r="I13265" s="3">
        <f t="shared" si="1244"/>
        <v>0</v>
      </c>
      <c r="J13265" s="3">
        <f t="shared" si="1244"/>
        <v>1</v>
      </c>
      <c r="K13265" s="3">
        <f t="shared" si="1244"/>
        <v>0</v>
      </c>
      <c r="L13265" s="3">
        <f t="shared" si="1245"/>
        <v>0</v>
      </c>
      <c r="M13265" s="3">
        <f t="shared" si="1246"/>
        <v>0</v>
      </c>
      <c r="N13265" s="3">
        <f t="shared" si="1247"/>
        <v>0</v>
      </c>
      <c r="O13265" s="3">
        <v>10644.48</v>
      </c>
      <c r="P13265" s="3">
        <v>93855.84</v>
      </c>
    </row>
    <row r="13266" spans="2:16" x14ac:dyDescent="0.15">
      <c r="B13266" s="5" t="s">
        <v>1237</v>
      </c>
      <c r="C13266" s="16">
        <f t="shared" si="1242"/>
        <v>2020</v>
      </c>
      <c r="D13266" s="16">
        <f t="shared" si="1243"/>
        <v>1</v>
      </c>
      <c r="E13266" s="3" t="s">
        <v>20</v>
      </c>
      <c r="F13266" s="3" t="s">
        <v>513</v>
      </c>
      <c r="G13266" s="3" t="s">
        <v>13</v>
      </c>
      <c r="H13266" s="3" t="s">
        <v>3824</v>
      </c>
      <c r="I13266" s="3">
        <f t="shared" si="1244"/>
        <v>0</v>
      </c>
      <c r="J13266" s="3">
        <f t="shared" si="1244"/>
        <v>1</v>
      </c>
      <c r="K13266" s="3">
        <f t="shared" si="1244"/>
        <v>0</v>
      </c>
      <c r="L13266" s="3">
        <f t="shared" si="1245"/>
        <v>0</v>
      </c>
      <c r="M13266" s="3">
        <f t="shared" si="1246"/>
        <v>0</v>
      </c>
      <c r="N13266" s="3">
        <f t="shared" si="1247"/>
        <v>0</v>
      </c>
      <c r="O13266" s="3">
        <v>10401.120000000001</v>
      </c>
      <c r="P13266" s="3">
        <v>107591.67</v>
      </c>
    </row>
    <row r="13267" spans="2:16" x14ac:dyDescent="0.15">
      <c r="B13267" s="5" t="s">
        <v>210</v>
      </c>
      <c r="C13267" s="16">
        <f t="shared" si="1242"/>
        <v>2020</v>
      </c>
      <c r="D13267" s="16">
        <f t="shared" si="1243"/>
        <v>6</v>
      </c>
      <c r="E13267" s="3" t="s">
        <v>20</v>
      </c>
      <c r="F13267" s="3" t="s">
        <v>513</v>
      </c>
      <c r="G13267" s="3" t="s">
        <v>13</v>
      </c>
      <c r="H13267" s="3" t="s">
        <v>3990</v>
      </c>
      <c r="I13267" s="3">
        <f t="shared" si="1244"/>
        <v>0</v>
      </c>
      <c r="J13267" s="3">
        <f t="shared" si="1244"/>
        <v>1</v>
      </c>
      <c r="K13267" s="3">
        <f t="shared" si="1244"/>
        <v>0</v>
      </c>
      <c r="L13267" s="3">
        <f t="shared" si="1245"/>
        <v>0</v>
      </c>
      <c r="M13267" s="3">
        <f t="shared" si="1246"/>
        <v>0</v>
      </c>
      <c r="N13267" s="3">
        <f t="shared" si="1247"/>
        <v>0</v>
      </c>
      <c r="O13267" s="3">
        <v>8928</v>
      </c>
      <c r="P13267" s="3">
        <v>82793.36</v>
      </c>
    </row>
    <row r="13268" spans="2:16" x14ac:dyDescent="0.15">
      <c r="B13268" s="5">
        <v>45441</v>
      </c>
      <c r="C13268" s="16">
        <f t="shared" si="1242"/>
        <v>2024</v>
      </c>
      <c r="D13268" s="16">
        <f t="shared" si="1243"/>
        <v>5</v>
      </c>
      <c r="E13268" s="3" t="s">
        <v>219</v>
      </c>
      <c r="F13268" s="3" t="s">
        <v>13</v>
      </c>
      <c r="G13268" s="3" t="s">
        <v>220</v>
      </c>
      <c r="H13268" s="3" t="s">
        <v>3312</v>
      </c>
      <c r="I13268" s="3">
        <f t="shared" si="1244"/>
        <v>0</v>
      </c>
      <c r="J13268" s="3">
        <f t="shared" si="1244"/>
        <v>0</v>
      </c>
      <c r="K13268" s="3">
        <f t="shared" si="1244"/>
        <v>0</v>
      </c>
      <c r="L13268" s="3">
        <f t="shared" si="1245"/>
        <v>0</v>
      </c>
      <c r="M13268" s="3">
        <f t="shared" si="1246"/>
        <v>0</v>
      </c>
      <c r="N13268" s="3">
        <f t="shared" si="1247"/>
        <v>0</v>
      </c>
      <c r="O13268" s="3">
        <v>15600</v>
      </c>
      <c r="P13268" s="3">
        <v>13615.65</v>
      </c>
    </row>
    <row r="13269" spans="2:16" x14ac:dyDescent="0.15">
      <c r="B13269" s="5">
        <v>45638</v>
      </c>
      <c r="C13269" s="16">
        <f t="shared" si="1242"/>
        <v>2024</v>
      </c>
      <c r="D13269" s="16">
        <f t="shared" si="1243"/>
        <v>12</v>
      </c>
      <c r="E13269" s="3" t="s">
        <v>219</v>
      </c>
      <c r="F13269" s="3" t="s">
        <v>13</v>
      </c>
      <c r="G13269" s="3" t="s">
        <v>220</v>
      </c>
      <c r="H13269" s="3" t="s">
        <v>3313</v>
      </c>
      <c r="I13269" s="3">
        <f t="shared" si="1244"/>
        <v>0</v>
      </c>
      <c r="J13269" s="3">
        <f t="shared" si="1244"/>
        <v>0</v>
      </c>
      <c r="K13269" s="3">
        <f t="shared" si="1244"/>
        <v>0</v>
      </c>
      <c r="L13269" s="3">
        <f t="shared" si="1245"/>
        <v>0</v>
      </c>
      <c r="M13269" s="3">
        <f t="shared" si="1246"/>
        <v>0</v>
      </c>
      <c r="N13269" s="3">
        <f t="shared" si="1247"/>
        <v>0</v>
      </c>
      <c r="O13269" s="3">
        <v>15600</v>
      </c>
      <c r="P13269" s="3">
        <v>13478.61</v>
      </c>
    </row>
    <row r="13270" spans="2:16" x14ac:dyDescent="0.15">
      <c r="B13270" s="5">
        <v>45370</v>
      </c>
      <c r="C13270" s="16">
        <f t="shared" si="1242"/>
        <v>2024</v>
      </c>
      <c r="D13270" s="16">
        <f t="shared" si="1243"/>
        <v>3</v>
      </c>
      <c r="E13270" s="3" t="s">
        <v>219</v>
      </c>
      <c r="F13270" s="3" t="s">
        <v>13</v>
      </c>
      <c r="G13270" s="3" t="s">
        <v>220</v>
      </c>
      <c r="H13270" s="3" t="s">
        <v>3314</v>
      </c>
      <c r="I13270" s="3">
        <f t="shared" si="1244"/>
        <v>0</v>
      </c>
      <c r="J13270" s="3">
        <f t="shared" si="1244"/>
        <v>0</v>
      </c>
      <c r="K13270" s="3">
        <f t="shared" si="1244"/>
        <v>0</v>
      </c>
      <c r="L13270" s="3">
        <f t="shared" si="1245"/>
        <v>0</v>
      </c>
      <c r="M13270" s="3">
        <f t="shared" si="1246"/>
        <v>0</v>
      </c>
      <c r="N13270" s="3">
        <f t="shared" si="1247"/>
        <v>0</v>
      </c>
      <c r="O13270" s="3">
        <v>15560</v>
      </c>
      <c r="P13270" s="3">
        <v>13941.19</v>
      </c>
    </row>
    <row r="13271" spans="2:16" x14ac:dyDescent="0.15">
      <c r="B13271" s="5">
        <v>45371</v>
      </c>
      <c r="C13271" s="16">
        <f t="shared" si="1242"/>
        <v>2024</v>
      </c>
      <c r="D13271" s="16">
        <f t="shared" si="1243"/>
        <v>3</v>
      </c>
      <c r="E13271" s="3" t="s">
        <v>219</v>
      </c>
      <c r="F13271" s="3" t="s">
        <v>13</v>
      </c>
      <c r="G13271" s="3" t="s">
        <v>220</v>
      </c>
      <c r="H13271" s="3" t="s">
        <v>3315</v>
      </c>
      <c r="I13271" s="3">
        <f t="shared" si="1244"/>
        <v>0</v>
      </c>
      <c r="J13271" s="3">
        <f t="shared" si="1244"/>
        <v>0</v>
      </c>
      <c r="K13271" s="3">
        <f t="shared" si="1244"/>
        <v>0</v>
      </c>
      <c r="L13271" s="3">
        <f t="shared" si="1245"/>
        <v>0</v>
      </c>
      <c r="M13271" s="3">
        <f t="shared" si="1246"/>
        <v>0</v>
      </c>
      <c r="N13271" s="3">
        <f t="shared" si="1247"/>
        <v>0</v>
      </c>
      <c r="O13271" s="3">
        <v>15560</v>
      </c>
      <c r="P13271" s="3">
        <v>13885.49</v>
      </c>
    </row>
    <row r="13272" spans="2:16" x14ac:dyDescent="0.15">
      <c r="B13272" s="5" t="s">
        <v>161</v>
      </c>
      <c r="C13272" s="16">
        <f t="shared" si="1242"/>
        <v>2020</v>
      </c>
      <c r="D13272" s="16">
        <f t="shared" si="1243"/>
        <v>6</v>
      </c>
      <c r="E13272" s="3" t="s">
        <v>20</v>
      </c>
      <c r="F13272" s="3" t="s">
        <v>513</v>
      </c>
      <c r="G13272" s="3" t="s">
        <v>13</v>
      </c>
      <c r="H13272" s="3" t="s">
        <v>4155</v>
      </c>
      <c r="I13272" s="3">
        <f t="shared" si="1244"/>
        <v>0</v>
      </c>
      <c r="J13272" s="3">
        <f t="shared" si="1244"/>
        <v>1</v>
      </c>
      <c r="K13272" s="3">
        <f t="shared" si="1244"/>
        <v>0</v>
      </c>
      <c r="L13272" s="3">
        <f t="shared" si="1245"/>
        <v>0</v>
      </c>
      <c r="M13272" s="3">
        <f t="shared" si="1246"/>
        <v>0</v>
      </c>
      <c r="N13272" s="3">
        <f t="shared" si="1247"/>
        <v>0</v>
      </c>
      <c r="O13272" s="3">
        <v>6844.8</v>
      </c>
      <c r="P13272" s="3">
        <v>62755.25</v>
      </c>
    </row>
    <row r="13273" spans="2:16" x14ac:dyDescent="0.15">
      <c r="B13273" s="5" t="s">
        <v>49</v>
      </c>
      <c r="C13273" s="16">
        <f t="shared" si="1242"/>
        <v>2020</v>
      </c>
      <c r="D13273" s="16">
        <f t="shared" si="1243"/>
        <v>1</v>
      </c>
      <c r="E13273" s="3" t="s">
        <v>20</v>
      </c>
      <c r="F13273" s="3" t="s">
        <v>513</v>
      </c>
      <c r="G13273" s="3" t="s">
        <v>13</v>
      </c>
      <c r="H13273" s="3" t="s">
        <v>4194</v>
      </c>
      <c r="I13273" s="3">
        <f t="shared" si="1244"/>
        <v>0</v>
      </c>
      <c r="J13273" s="3">
        <f t="shared" si="1244"/>
        <v>1</v>
      </c>
      <c r="K13273" s="3">
        <f t="shared" si="1244"/>
        <v>0</v>
      </c>
      <c r="L13273" s="3">
        <f t="shared" si="1245"/>
        <v>0</v>
      </c>
      <c r="M13273" s="3">
        <f t="shared" si="1246"/>
        <v>0</v>
      </c>
      <c r="N13273" s="3">
        <f t="shared" si="1247"/>
        <v>0</v>
      </c>
      <c r="O13273" s="3">
        <v>6249.6</v>
      </c>
      <c r="P13273" s="3">
        <v>64251.94</v>
      </c>
    </row>
    <row r="13274" spans="2:16" x14ac:dyDescent="0.15">
      <c r="B13274" s="5">
        <v>45378</v>
      </c>
      <c r="C13274" s="16">
        <f t="shared" si="1242"/>
        <v>2024</v>
      </c>
      <c r="D13274" s="16">
        <f t="shared" si="1243"/>
        <v>3</v>
      </c>
      <c r="E13274" s="3" t="s">
        <v>219</v>
      </c>
      <c r="F13274" s="3" t="s">
        <v>13</v>
      </c>
      <c r="G13274" s="3" t="s">
        <v>2715</v>
      </c>
      <c r="H13274" s="3" t="s">
        <v>3321</v>
      </c>
      <c r="I13274" s="3">
        <f t="shared" si="1244"/>
        <v>0</v>
      </c>
      <c r="J13274" s="3">
        <f t="shared" si="1244"/>
        <v>0</v>
      </c>
      <c r="K13274" s="3">
        <f t="shared" si="1244"/>
        <v>0</v>
      </c>
      <c r="L13274" s="3">
        <f t="shared" si="1245"/>
        <v>0</v>
      </c>
      <c r="M13274" s="3">
        <f t="shared" si="1246"/>
        <v>0</v>
      </c>
      <c r="N13274" s="3">
        <f t="shared" si="1247"/>
        <v>0</v>
      </c>
      <c r="O13274" s="3">
        <v>15488</v>
      </c>
      <c r="P13274" s="3">
        <v>19212.689999999999</v>
      </c>
    </row>
    <row r="13275" spans="2:16" x14ac:dyDescent="0.15">
      <c r="B13275" s="5">
        <v>45498</v>
      </c>
      <c r="C13275" s="16">
        <f t="shared" si="1242"/>
        <v>2024</v>
      </c>
      <c r="D13275" s="16">
        <f t="shared" si="1243"/>
        <v>7</v>
      </c>
      <c r="E13275" s="3" t="s">
        <v>219</v>
      </c>
      <c r="F13275" s="3" t="s">
        <v>13</v>
      </c>
      <c r="G13275" s="3" t="s">
        <v>2706</v>
      </c>
      <c r="H13275" s="3" t="s">
        <v>3325</v>
      </c>
      <c r="I13275" s="3">
        <f t="shared" si="1244"/>
        <v>0</v>
      </c>
      <c r="J13275" s="3">
        <f t="shared" si="1244"/>
        <v>0</v>
      </c>
      <c r="K13275" s="3">
        <f t="shared" si="1244"/>
        <v>0</v>
      </c>
      <c r="L13275" s="3">
        <f t="shared" si="1245"/>
        <v>0</v>
      </c>
      <c r="M13275" s="3">
        <f t="shared" si="1246"/>
        <v>0</v>
      </c>
      <c r="N13275" s="3">
        <f t="shared" si="1247"/>
        <v>0</v>
      </c>
      <c r="O13275" s="3">
        <v>15440.4</v>
      </c>
      <c r="P13275" s="3">
        <v>20632.88</v>
      </c>
    </row>
    <row r="13276" spans="2:16" x14ac:dyDescent="0.15">
      <c r="B13276" s="5">
        <v>45384</v>
      </c>
      <c r="C13276" s="16">
        <f t="shared" si="1242"/>
        <v>2024</v>
      </c>
      <c r="D13276" s="16">
        <f t="shared" si="1243"/>
        <v>4</v>
      </c>
      <c r="E13276" s="3" t="s">
        <v>219</v>
      </c>
      <c r="F13276" s="3" t="s">
        <v>294</v>
      </c>
      <c r="G13276" s="3" t="s">
        <v>552</v>
      </c>
      <c r="H13276" s="3" t="s">
        <v>3329</v>
      </c>
      <c r="I13276" s="3">
        <f t="shared" si="1244"/>
        <v>0</v>
      </c>
      <c r="J13276" s="3">
        <f t="shared" si="1244"/>
        <v>0</v>
      </c>
      <c r="K13276" s="3">
        <f t="shared" si="1244"/>
        <v>0</v>
      </c>
      <c r="L13276" s="3">
        <f t="shared" si="1245"/>
        <v>0</v>
      </c>
      <c r="M13276" s="3">
        <f t="shared" si="1246"/>
        <v>0</v>
      </c>
      <c r="N13276" s="3">
        <f t="shared" si="1247"/>
        <v>0</v>
      </c>
      <c r="O13276" s="3">
        <v>15305.4</v>
      </c>
      <c r="P13276" s="3">
        <v>16626.12</v>
      </c>
    </row>
    <row r="13277" spans="2:16" x14ac:dyDescent="0.15">
      <c r="B13277" s="5" t="s">
        <v>557</v>
      </c>
      <c r="C13277" s="16">
        <f t="shared" si="1242"/>
        <v>2020</v>
      </c>
      <c r="D13277" s="16">
        <f t="shared" si="1243"/>
        <v>5</v>
      </c>
      <c r="E13277" s="3" t="s">
        <v>20</v>
      </c>
      <c r="F13277" s="3" t="s">
        <v>513</v>
      </c>
      <c r="G13277" s="3" t="s">
        <v>13</v>
      </c>
      <c r="H13277" s="3" t="s">
        <v>4274</v>
      </c>
      <c r="I13277" s="3">
        <f t="shared" si="1244"/>
        <v>0</v>
      </c>
      <c r="J13277" s="3">
        <f t="shared" si="1244"/>
        <v>1</v>
      </c>
      <c r="K13277" s="3">
        <f t="shared" si="1244"/>
        <v>0</v>
      </c>
      <c r="L13277" s="3">
        <f t="shared" si="1245"/>
        <v>0</v>
      </c>
      <c r="M13277" s="3">
        <f t="shared" si="1246"/>
        <v>0</v>
      </c>
      <c r="N13277" s="3">
        <f t="shared" si="1247"/>
        <v>0</v>
      </c>
      <c r="O13277" s="3">
        <v>5356.8</v>
      </c>
      <c r="P13277" s="3">
        <v>46815.68</v>
      </c>
    </row>
    <row r="13278" spans="2:16" x14ac:dyDescent="0.15">
      <c r="B13278" s="5" t="s">
        <v>1075</v>
      </c>
      <c r="C13278" s="16">
        <f t="shared" si="1242"/>
        <v>2020</v>
      </c>
      <c r="D13278" s="16">
        <f t="shared" si="1243"/>
        <v>5</v>
      </c>
      <c r="E13278" s="3" t="s">
        <v>20</v>
      </c>
      <c r="F13278" s="3" t="s">
        <v>513</v>
      </c>
      <c r="G13278" s="3" t="s">
        <v>13</v>
      </c>
      <c r="H13278" s="3" t="s">
        <v>4386</v>
      </c>
      <c r="I13278" s="3">
        <f t="shared" si="1244"/>
        <v>0</v>
      </c>
      <c r="J13278" s="3">
        <f t="shared" si="1244"/>
        <v>1</v>
      </c>
      <c r="K13278" s="3">
        <f t="shared" si="1244"/>
        <v>0</v>
      </c>
      <c r="L13278" s="3">
        <f t="shared" si="1245"/>
        <v>0</v>
      </c>
      <c r="M13278" s="3">
        <f t="shared" si="1246"/>
        <v>0</v>
      </c>
      <c r="N13278" s="3">
        <f t="shared" si="1247"/>
        <v>0</v>
      </c>
      <c r="O13278" s="3">
        <v>4813.68</v>
      </c>
      <c r="P13278" s="3">
        <v>43567.99</v>
      </c>
    </row>
    <row r="13279" spans="2:16" x14ac:dyDescent="0.15">
      <c r="B13279" s="5" t="s">
        <v>2620</v>
      </c>
      <c r="C13279" s="16">
        <f t="shared" si="1242"/>
        <v>2020</v>
      </c>
      <c r="D13279" s="16">
        <f t="shared" si="1243"/>
        <v>6</v>
      </c>
      <c r="E13279" s="3" t="s">
        <v>20</v>
      </c>
      <c r="F13279" s="3" t="s">
        <v>513</v>
      </c>
      <c r="G13279" s="3" t="s">
        <v>13</v>
      </c>
      <c r="H13279" s="3" t="s">
        <v>4422</v>
      </c>
      <c r="I13279" s="3">
        <f t="shared" si="1244"/>
        <v>0</v>
      </c>
      <c r="J13279" s="3">
        <f t="shared" si="1244"/>
        <v>1</v>
      </c>
      <c r="K13279" s="3">
        <f t="shared" si="1244"/>
        <v>0</v>
      </c>
      <c r="L13279" s="3">
        <f t="shared" si="1245"/>
        <v>0</v>
      </c>
      <c r="M13279" s="3">
        <f t="shared" si="1246"/>
        <v>0</v>
      </c>
      <c r="N13279" s="3">
        <f t="shared" si="1247"/>
        <v>0</v>
      </c>
      <c r="O13279" s="3">
        <v>4464</v>
      </c>
      <c r="P13279" s="3">
        <v>41311.4</v>
      </c>
    </row>
    <row r="13280" spans="2:16" x14ac:dyDescent="0.15">
      <c r="B13280" s="5">
        <v>45490</v>
      </c>
      <c r="C13280" s="16">
        <f t="shared" si="1242"/>
        <v>2024</v>
      </c>
      <c r="D13280" s="16">
        <f t="shared" si="1243"/>
        <v>7</v>
      </c>
      <c r="E13280" s="3" t="s">
        <v>219</v>
      </c>
      <c r="F13280" s="3" t="s">
        <v>13</v>
      </c>
      <c r="G13280" s="3" t="s">
        <v>552</v>
      </c>
      <c r="H13280" s="3" t="s">
        <v>3340</v>
      </c>
      <c r="I13280" s="3">
        <f t="shared" si="1244"/>
        <v>0</v>
      </c>
      <c r="J13280" s="3">
        <f t="shared" si="1244"/>
        <v>0</v>
      </c>
      <c r="K13280" s="3">
        <f t="shared" si="1244"/>
        <v>0</v>
      </c>
      <c r="L13280" s="3">
        <f t="shared" si="1245"/>
        <v>0</v>
      </c>
      <c r="M13280" s="3">
        <f t="shared" si="1246"/>
        <v>0</v>
      </c>
      <c r="N13280" s="3">
        <f t="shared" si="1247"/>
        <v>0</v>
      </c>
      <c r="O13280" s="3">
        <v>15136.47</v>
      </c>
      <c r="P13280" s="3">
        <v>17513.63</v>
      </c>
    </row>
    <row r="13281" spans="2:16" x14ac:dyDescent="0.15">
      <c r="B13281" s="5" t="s">
        <v>556</v>
      </c>
      <c r="C13281" s="16">
        <f t="shared" si="1242"/>
        <v>2020</v>
      </c>
      <c r="D13281" s="16">
        <f t="shared" si="1243"/>
        <v>4</v>
      </c>
      <c r="E13281" s="3" t="s">
        <v>20</v>
      </c>
      <c r="F13281" s="3" t="s">
        <v>513</v>
      </c>
      <c r="G13281" s="3" t="s">
        <v>13</v>
      </c>
      <c r="H13281" s="3" t="s">
        <v>4610</v>
      </c>
      <c r="I13281" s="3">
        <f t="shared" si="1244"/>
        <v>0</v>
      </c>
      <c r="J13281" s="3">
        <f t="shared" si="1244"/>
        <v>1</v>
      </c>
      <c r="K13281" s="3">
        <f t="shared" si="1244"/>
        <v>0</v>
      </c>
      <c r="L13281" s="3">
        <f t="shared" si="1245"/>
        <v>0</v>
      </c>
      <c r="M13281" s="3">
        <f t="shared" si="1246"/>
        <v>0</v>
      </c>
      <c r="N13281" s="3">
        <f t="shared" si="1247"/>
        <v>0</v>
      </c>
      <c r="O13281" s="3">
        <v>3050.4</v>
      </c>
      <c r="P13281" s="3">
        <v>26137.49</v>
      </c>
    </row>
    <row r="13282" spans="2:16" x14ac:dyDescent="0.15">
      <c r="B13282" s="5" t="s">
        <v>214</v>
      </c>
      <c r="C13282" s="16">
        <f t="shared" si="1242"/>
        <v>2020</v>
      </c>
      <c r="D13282" s="16">
        <f t="shared" si="1243"/>
        <v>3</v>
      </c>
      <c r="E13282" s="3" t="s">
        <v>20</v>
      </c>
      <c r="F13282" s="3" t="s">
        <v>513</v>
      </c>
      <c r="G13282" s="3" t="s">
        <v>13</v>
      </c>
      <c r="H13282" s="3" t="s">
        <v>4742</v>
      </c>
      <c r="I13282" s="3">
        <f t="shared" si="1244"/>
        <v>0</v>
      </c>
      <c r="J13282" s="3">
        <f t="shared" si="1244"/>
        <v>1</v>
      </c>
      <c r="K13282" s="3">
        <f t="shared" si="1244"/>
        <v>0</v>
      </c>
      <c r="L13282" s="3">
        <f t="shared" si="1245"/>
        <v>0</v>
      </c>
      <c r="M13282" s="3">
        <f t="shared" si="1246"/>
        <v>0</v>
      </c>
      <c r="N13282" s="3">
        <f t="shared" si="1247"/>
        <v>0</v>
      </c>
      <c r="O13282" s="3">
        <v>2648.64</v>
      </c>
      <c r="P13282" s="3">
        <v>23587.81</v>
      </c>
    </row>
    <row r="13283" spans="2:16" x14ac:dyDescent="0.15">
      <c r="B13283" s="5" t="s">
        <v>3812</v>
      </c>
      <c r="C13283" s="16">
        <f t="shared" si="1242"/>
        <v>2020</v>
      </c>
      <c r="D13283" s="16">
        <f t="shared" si="1243"/>
        <v>5</v>
      </c>
      <c r="E13283" s="3" t="s">
        <v>20</v>
      </c>
      <c r="F13283" s="3" t="s">
        <v>513</v>
      </c>
      <c r="G13283" s="3" t="s">
        <v>13</v>
      </c>
      <c r="H13283" s="3" t="s">
        <v>5184</v>
      </c>
      <c r="I13283" s="3">
        <f t="shared" si="1244"/>
        <v>0</v>
      </c>
      <c r="J13283" s="3">
        <f t="shared" si="1244"/>
        <v>1</v>
      </c>
      <c r="K13283" s="3">
        <f t="shared" si="1244"/>
        <v>0</v>
      </c>
      <c r="L13283" s="3">
        <f t="shared" si="1245"/>
        <v>0</v>
      </c>
      <c r="M13283" s="3">
        <f t="shared" si="1246"/>
        <v>0</v>
      </c>
      <c r="N13283" s="3">
        <f t="shared" si="1247"/>
        <v>0</v>
      </c>
      <c r="O13283" s="3">
        <v>1443.36</v>
      </c>
      <c r="P13283" s="3">
        <v>12939.47</v>
      </c>
    </row>
    <row r="13284" spans="2:16" x14ac:dyDescent="0.15">
      <c r="B13284" s="5" t="s">
        <v>501</v>
      </c>
      <c r="C13284" s="16">
        <f t="shared" si="1242"/>
        <v>2020</v>
      </c>
      <c r="D13284" s="16">
        <f t="shared" si="1243"/>
        <v>4</v>
      </c>
      <c r="E13284" s="3" t="s">
        <v>20</v>
      </c>
      <c r="F13284" s="3" t="s">
        <v>513</v>
      </c>
      <c r="G13284" s="3" t="s">
        <v>13</v>
      </c>
      <c r="H13284" s="3" t="s">
        <v>5802</v>
      </c>
      <c r="I13284" s="3">
        <f t="shared" si="1244"/>
        <v>0</v>
      </c>
      <c r="J13284" s="3">
        <f t="shared" si="1244"/>
        <v>1</v>
      </c>
      <c r="K13284" s="3">
        <f t="shared" si="1244"/>
        <v>0</v>
      </c>
      <c r="L13284" s="3">
        <f t="shared" si="1245"/>
        <v>0</v>
      </c>
      <c r="M13284" s="3">
        <f t="shared" si="1246"/>
        <v>0</v>
      </c>
      <c r="N13284" s="3">
        <f t="shared" si="1247"/>
        <v>0</v>
      </c>
      <c r="O13284" s="3">
        <v>595.20000000000005</v>
      </c>
      <c r="P13284" s="3">
        <v>4893.3599999999997</v>
      </c>
    </row>
    <row r="13285" spans="2:16" x14ac:dyDescent="0.15">
      <c r="B13285" s="5" t="s">
        <v>1112</v>
      </c>
      <c r="C13285" s="16">
        <f t="shared" si="1242"/>
        <v>2020</v>
      </c>
      <c r="D13285" s="16">
        <f t="shared" si="1243"/>
        <v>4</v>
      </c>
      <c r="E13285" s="3" t="s">
        <v>20</v>
      </c>
      <c r="F13285" s="3" t="s">
        <v>513</v>
      </c>
      <c r="G13285" s="3" t="s">
        <v>13</v>
      </c>
      <c r="H13285" s="3" t="s">
        <v>6177</v>
      </c>
      <c r="I13285" s="3">
        <f t="shared" si="1244"/>
        <v>0</v>
      </c>
      <c r="J13285" s="3">
        <f t="shared" si="1244"/>
        <v>1</v>
      </c>
      <c r="K13285" s="3">
        <f t="shared" si="1244"/>
        <v>0</v>
      </c>
      <c r="L13285" s="3">
        <f t="shared" si="1245"/>
        <v>0</v>
      </c>
      <c r="M13285" s="3">
        <f t="shared" si="1246"/>
        <v>0</v>
      </c>
      <c r="N13285" s="3">
        <f t="shared" si="1247"/>
        <v>0</v>
      </c>
      <c r="O13285" s="3">
        <v>297.60000000000002</v>
      </c>
      <c r="P13285" s="3">
        <v>2447.6799999999998</v>
      </c>
    </row>
    <row r="13286" spans="2:16" x14ac:dyDescent="0.15">
      <c r="B13286" s="5">
        <v>45622</v>
      </c>
      <c r="C13286" s="16">
        <f t="shared" si="1242"/>
        <v>2024</v>
      </c>
      <c r="D13286" s="16">
        <f t="shared" si="1243"/>
        <v>11</v>
      </c>
      <c r="E13286" s="3" t="s">
        <v>219</v>
      </c>
      <c r="F13286" s="3" t="s">
        <v>13</v>
      </c>
      <c r="G13286" s="3" t="s">
        <v>2957</v>
      </c>
      <c r="H13286" s="3" t="s">
        <v>3352</v>
      </c>
      <c r="I13286" s="3">
        <f t="shared" si="1244"/>
        <v>0</v>
      </c>
      <c r="J13286" s="3">
        <f t="shared" si="1244"/>
        <v>0</v>
      </c>
      <c r="K13286" s="3">
        <f t="shared" si="1244"/>
        <v>0</v>
      </c>
      <c r="L13286" s="3">
        <f t="shared" si="1245"/>
        <v>0</v>
      </c>
      <c r="M13286" s="3">
        <f t="shared" si="1246"/>
        <v>0</v>
      </c>
      <c r="N13286" s="3">
        <f t="shared" si="1247"/>
        <v>0</v>
      </c>
      <c r="O13286" s="3">
        <v>15024</v>
      </c>
      <c r="P13286" s="3">
        <v>15837.61</v>
      </c>
    </row>
    <row r="13287" spans="2:16" x14ac:dyDescent="0.15">
      <c r="B13287" s="5" t="s">
        <v>2620</v>
      </c>
      <c r="C13287" s="16">
        <f t="shared" si="1242"/>
        <v>2020</v>
      </c>
      <c r="D13287" s="16">
        <f t="shared" si="1243"/>
        <v>6</v>
      </c>
      <c r="E13287" s="3" t="s">
        <v>20</v>
      </c>
      <c r="F13287" s="3" t="s">
        <v>513</v>
      </c>
      <c r="G13287" s="3" t="s">
        <v>13</v>
      </c>
      <c r="H13287" s="3" t="s">
        <v>6397</v>
      </c>
      <c r="I13287" s="3">
        <f t="shared" si="1244"/>
        <v>0</v>
      </c>
      <c r="J13287" s="3">
        <f t="shared" si="1244"/>
        <v>1</v>
      </c>
      <c r="K13287" s="3">
        <f t="shared" si="1244"/>
        <v>0</v>
      </c>
      <c r="L13287" s="3">
        <f t="shared" si="1245"/>
        <v>0</v>
      </c>
      <c r="M13287" s="3">
        <f t="shared" si="1246"/>
        <v>0</v>
      </c>
      <c r="N13287" s="3">
        <f t="shared" si="1247"/>
        <v>0</v>
      </c>
      <c r="O13287" s="3">
        <v>186</v>
      </c>
      <c r="P13287" s="3">
        <v>1720.32</v>
      </c>
    </row>
    <row r="13288" spans="2:16" x14ac:dyDescent="0.15">
      <c r="B13288" s="5" t="s">
        <v>1400</v>
      </c>
      <c r="C13288" s="16">
        <f t="shared" si="1242"/>
        <v>2023</v>
      </c>
      <c r="D13288" s="16">
        <f t="shared" si="1243"/>
        <v>12</v>
      </c>
      <c r="E13288" s="3" t="s">
        <v>20</v>
      </c>
      <c r="F13288" s="3" t="s">
        <v>7220</v>
      </c>
      <c r="G13288" s="3" t="s">
        <v>13</v>
      </c>
      <c r="H13288" s="3" t="s">
        <v>7221</v>
      </c>
      <c r="I13288" s="3">
        <f t="shared" si="1244"/>
        <v>0</v>
      </c>
      <c r="J13288" s="3">
        <f t="shared" si="1244"/>
        <v>0</v>
      </c>
      <c r="K13288" s="3">
        <f t="shared" si="1244"/>
        <v>0</v>
      </c>
      <c r="L13288" s="3">
        <f t="shared" si="1245"/>
        <v>0</v>
      </c>
      <c r="M13288" s="3">
        <f t="shared" si="1246"/>
        <v>0</v>
      </c>
      <c r="N13288" s="3">
        <f t="shared" si="1247"/>
        <v>0</v>
      </c>
      <c r="O13288" s="3">
        <v>16.28</v>
      </c>
      <c r="P13288" s="3">
        <v>98.16</v>
      </c>
    </row>
    <row r="13289" spans="2:16" x14ac:dyDescent="0.15">
      <c r="B13289" s="5" t="s">
        <v>247</v>
      </c>
      <c r="C13289" s="16">
        <f t="shared" si="1242"/>
        <v>2023</v>
      </c>
      <c r="D13289" s="16">
        <f t="shared" si="1243"/>
        <v>3</v>
      </c>
      <c r="E13289" s="3" t="s">
        <v>20</v>
      </c>
      <c r="F13289" s="3" t="s">
        <v>384</v>
      </c>
      <c r="G13289" s="3" t="s">
        <v>13</v>
      </c>
      <c r="H13289" s="3" t="s">
        <v>8240</v>
      </c>
      <c r="I13289" s="3">
        <f t="shared" si="1244"/>
        <v>0</v>
      </c>
      <c r="J13289" s="3">
        <f t="shared" si="1244"/>
        <v>0</v>
      </c>
      <c r="K13289" s="3">
        <f t="shared" si="1244"/>
        <v>0</v>
      </c>
      <c r="L13289" s="3">
        <f t="shared" si="1245"/>
        <v>0</v>
      </c>
      <c r="M13289" s="3">
        <f t="shared" si="1246"/>
        <v>0</v>
      </c>
      <c r="N13289" s="3">
        <f t="shared" si="1247"/>
        <v>0</v>
      </c>
      <c r="O13289" s="3">
        <v>0.2</v>
      </c>
      <c r="P13289" s="3">
        <v>124.96</v>
      </c>
    </row>
    <row r="13290" spans="2:16" x14ac:dyDescent="0.15">
      <c r="B13290" s="5">
        <v>45593</v>
      </c>
      <c r="C13290" s="16">
        <f t="shared" si="1242"/>
        <v>2024</v>
      </c>
      <c r="D13290" s="16">
        <f t="shared" si="1243"/>
        <v>10</v>
      </c>
      <c r="E13290" s="3" t="s">
        <v>219</v>
      </c>
      <c r="F13290" s="3" t="s">
        <v>13</v>
      </c>
      <c r="G13290" s="3" t="s">
        <v>220</v>
      </c>
      <c r="H13290" s="3" t="s">
        <v>3378</v>
      </c>
      <c r="I13290" s="3">
        <f t="shared" si="1244"/>
        <v>0</v>
      </c>
      <c r="J13290" s="3">
        <f t="shared" si="1244"/>
        <v>0</v>
      </c>
      <c r="K13290" s="3">
        <f t="shared" si="1244"/>
        <v>0</v>
      </c>
      <c r="L13290" s="3">
        <f t="shared" si="1245"/>
        <v>0</v>
      </c>
      <c r="M13290" s="3">
        <f t="shared" si="1246"/>
        <v>0</v>
      </c>
      <c r="N13290" s="3">
        <f t="shared" si="1247"/>
        <v>0</v>
      </c>
      <c r="O13290" s="3">
        <v>15000</v>
      </c>
      <c r="P13290" s="3">
        <v>14576.03</v>
      </c>
    </row>
    <row r="13291" spans="2:16" x14ac:dyDescent="0.15">
      <c r="B13291" s="5" t="s">
        <v>758</v>
      </c>
      <c r="C13291" s="16">
        <f t="shared" si="1242"/>
        <v>2023</v>
      </c>
      <c r="D13291" s="16">
        <f t="shared" si="1243"/>
        <v>3</v>
      </c>
      <c r="E13291" s="3" t="s">
        <v>20</v>
      </c>
      <c r="F13291" s="3" t="s">
        <v>384</v>
      </c>
      <c r="G13291" s="3" t="s">
        <v>13</v>
      </c>
      <c r="H13291" s="3" t="s">
        <v>8435</v>
      </c>
      <c r="I13291" s="3">
        <f t="shared" si="1244"/>
        <v>0</v>
      </c>
      <c r="J13291" s="3">
        <f t="shared" si="1244"/>
        <v>0</v>
      </c>
      <c r="K13291" s="3">
        <f t="shared" si="1244"/>
        <v>0</v>
      </c>
      <c r="L13291" s="3">
        <f t="shared" si="1245"/>
        <v>0</v>
      </c>
      <c r="M13291" s="3">
        <f t="shared" si="1246"/>
        <v>0</v>
      </c>
      <c r="N13291" s="3">
        <f t="shared" si="1247"/>
        <v>0</v>
      </c>
      <c r="O13291" s="3">
        <v>0.05</v>
      </c>
      <c r="P13291" s="3">
        <v>0.45</v>
      </c>
    </row>
    <row r="13292" spans="2:16" x14ac:dyDescent="0.15">
      <c r="B13292" s="5">
        <v>45581</v>
      </c>
      <c r="C13292" s="16">
        <f t="shared" si="1242"/>
        <v>2024</v>
      </c>
      <c r="D13292" s="16">
        <f t="shared" si="1243"/>
        <v>10</v>
      </c>
      <c r="E13292" s="3" t="s">
        <v>219</v>
      </c>
      <c r="F13292" s="3" t="s">
        <v>13</v>
      </c>
      <c r="G13292" s="3" t="s">
        <v>2706</v>
      </c>
      <c r="H13292" s="3" t="s">
        <v>3389</v>
      </c>
      <c r="I13292" s="3">
        <f t="shared" si="1244"/>
        <v>0</v>
      </c>
      <c r="J13292" s="3">
        <f t="shared" si="1244"/>
        <v>0</v>
      </c>
      <c r="K13292" s="3">
        <f t="shared" si="1244"/>
        <v>0</v>
      </c>
      <c r="L13292" s="3">
        <f t="shared" si="1245"/>
        <v>0</v>
      </c>
      <c r="M13292" s="3">
        <f t="shared" si="1246"/>
        <v>0</v>
      </c>
      <c r="N13292" s="3">
        <f t="shared" si="1247"/>
        <v>0</v>
      </c>
      <c r="O13292" s="3">
        <v>14771.7</v>
      </c>
      <c r="P13292" s="3">
        <v>16530.2</v>
      </c>
    </row>
    <row r="13293" spans="2:16" x14ac:dyDescent="0.15">
      <c r="B13293" s="5">
        <v>45427</v>
      </c>
      <c r="C13293" s="16">
        <f t="shared" si="1242"/>
        <v>2024</v>
      </c>
      <c r="D13293" s="16">
        <f t="shared" si="1243"/>
        <v>5</v>
      </c>
      <c r="E13293" s="3" t="s">
        <v>11</v>
      </c>
      <c r="F13293" s="3" t="s">
        <v>12</v>
      </c>
      <c r="G13293" s="3" t="s">
        <v>13</v>
      </c>
      <c r="H13293" s="3" t="s">
        <v>8693</v>
      </c>
      <c r="I13293" s="3">
        <f t="shared" si="1244"/>
        <v>0</v>
      </c>
      <c r="J13293" s="3">
        <f t="shared" si="1244"/>
        <v>0</v>
      </c>
      <c r="K13293" s="3">
        <f t="shared" si="1244"/>
        <v>0</v>
      </c>
      <c r="L13293" s="3">
        <f t="shared" si="1245"/>
        <v>0</v>
      </c>
      <c r="M13293" s="3">
        <f t="shared" si="1246"/>
        <v>0</v>
      </c>
      <c r="N13293" s="3">
        <f t="shared" si="1247"/>
        <v>0</v>
      </c>
      <c r="O13293" s="3">
        <v>0.01</v>
      </c>
      <c r="P13293" s="3">
        <v>15</v>
      </c>
    </row>
    <row r="13294" spans="2:16" x14ac:dyDescent="0.15">
      <c r="B13294" s="5" t="s">
        <v>2593</v>
      </c>
      <c r="C13294" s="16">
        <f t="shared" si="1242"/>
        <v>2020</v>
      </c>
      <c r="D13294" s="16">
        <f t="shared" si="1243"/>
        <v>1</v>
      </c>
      <c r="E13294" s="3" t="s">
        <v>20</v>
      </c>
      <c r="F13294" s="3" t="s">
        <v>12</v>
      </c>
      <c r="G13294" s="3" t="s">
        <v>13</v>
      </c>
      <c r="H13294" s="3" t="s">
        <v>8413</v>
      </c>
      <c r="I13294" s="3">
        <f t="shared" si="1244"/>
        <v>0</v>
      </c>
      <c r="J13294" s="3">
        <f t="shared" si="1244"/>
        <v>0</v>
      </c>
      <c r="K13294" s="3">
        <f t="shared" si="1244"/>
        <v>0</v>
      </c>
      <c r="L13294" s="3">
        <f t="shared" si="1245"/>
        <v>0</v>
      </c>
      <c r="M13294" s="3">
        <f t="shared" si="1246"/>
        <v>0</v>
      </c>
      <c r="N13294" s="3">
        <f t="shared" si="1247"/>
        <v>0</v>
      </c>
      <c r="O13294" s="3">
        <v>0.05</v>
      </c>
      <c r="P13294" s="3">
        <v>632.05999999999995</v>
      </c>
    </row>
    <row r="13295" spans="2:16" x14ac:dyDescent="0.15">
      <c r="B13295" s="5" t="s">
        <v>591</v>
      </c>
      <c r="C13295" s="16">
        <f t="shared" si="1242"/>
        <v>2022</v>
      </c>
      <c r="D13295" s="16">
        <f t="shared" si="1243"/>
        <v>9</v>
      </c>
      <c r="E13295" s="3" t="s">
        <v>20</v>
      </c>
      <c r="F13295" s="3" t="s">
        <v>384</v>
      </c>
      <c r="G13295" s="3" t="s">
        <v>13</v>
      </c>
      <c r="H13295" s="3" t="s">
        <v>8624</v>
      </c>
      <c r="I13295" s="3">
        <f t="shared" si="1244"/>
        <v>0</v>
      </c>
      <c r="J13295" s="3">
        <f t="shared" si="1244"/>
        <v>0</v>
      </c>
      <c r="K13295" s="3">
        <f t="shared" si="1244"/>
        <v>0</v>
      </c>
      <c r="L13295" s="3">
        <f t="shared" si="1245"/>
        <v>0</v>
      </c>
      <c r="M13295" s="3">
        <f t="shared" si="1246"/>
        <v>0</v>
      </c>
      <c r="N13295" s="3">
        <f t="shared" si="1247"/>
        <v>0</v>
      </c>
      <c r="O13295" s="3">
        <v>0.01</v>
      </c>
      <c r="P13295" s="3">
        <v>928.97</v>
      </c>
    </row>
    <row r="13296" spans="2:16" x14ac:dyDescent="0.15">
      <c r="B13296" s="5" t="s">
        <v>1157</v>
      </c>
      <c r="C13296" s="16">
        <f t="shared" si="1242"/>
        <v>2021</v>
      </c>
      <c r="D13296" s="16">
        <f t="shared" si="1243"/>
        <v>7</v>
      </c>
      <c r="E13296" s="3" t="s">
        <v>20</v>
      </c>
      <c r="F13296" s="3" t="s">
        <v>225</v>
      </c>
      <c r="G13296" s="3" t="s">
        <v>13</v>
      </c>
      <c r="H13296" s="3" t="s">
        <v>8154</v>
      </c>
      <c r="I13296" s="3">
        <f t="shared" si="1244"/>
        <v>0</v>
      </c>
      <c r="J13296" s="3">
        <f t="shared" si="1244"/>
        <v>0</v>
      </c>
      <c r="K13296" s="3">
        <f t="shared" si="1244"/>
        <v>0</v>
      </c>
      <c r="L13296" s="3">
        <f t="shared" si="1245"/>
        <v>0</v>
      </c>
      <c r="M13296" s="3">
        <f t="shared" si="1246"/>
        <v>0</v>
      </c>
      <c r="N13296" s="3">
        <f t="shared" si="1247"/>
        <v>0</v>
      </c>
      <c r="O13296" s="3">
        <v>0.35599999999999898</v>
      </c>
      <c r="P13296" s="3">
        <v>9360.14</v>
      </c>
    </row>
    <row r="13297" spans="2:16" x14ac:dyDescent="0.15">
      <c r="B13297" s="5" t="s">
        <v>556</v>
      </c>
      <c r="C13297" s="16">
        <f t="shared" si="1242"/>
        <v>2020</v>
      </c>
      <c r="D13297" s="16">
        <f t="shared" si="1243"/>
        <v>4</v>
      </c>
      <c r="E13297" s="3" t="s">
        <v>20</v>
      </c>
      <c r="F13297" s="3" t="s">
        <v>481</v>
      </c>
      <c r="G13297" s="3" t="s">
        <v>548</v>
      </c>
      <c r="H13297" s="3" t="s">
        <v>8519</v>
      </c>
      <c r="I13297" s="3">
        <f t="shared" si="1244"/>
        <v>0</v>
      </c>
      <c r="J13297" s="3">
        <f t="shared" si="1244"/>
        <v>0</v>
      </c>
      <c r="K13297" s="3">
        <f t="shared" si="1244"/>
        <v>0</v>
      </c>
      <c r="L13297" s="3">
        <f t="shared" si="1245"/>
        <v>0</v>
      </c>
      <c r="M13297" s="3">
        <f t="shared" si="1246"/>
        <v>0</v>
      </c>
      <c r="N13297" s="3">
        <f t="shared" si="1247"/>
        <v>0</v>
      </c>
      <c r="O13297" s="3">
        <v>0.02</v>
      </c>
      <c r="P13297" s="3">
        <v>4274.6499999999996</v>
      </c>
    </row>
    <row r="13298" spans="2:16" x14ac:dyDescent="0.15">
      <c r="B13298" s="5" t="s">
        <v>4070</v>
      </c>
      <c r="C13298" s="16">
        <f t="shared" si="1242"/>
        <v>2020</v>
      </c>
      <c r="D13298" s="16">
        <f t="shared" si="1243"/>
        <v>9</v>
      </c>
      <c r="E13298" s="3" t="s">
        <v>20</v>
      </c>
      <c r="F13298" s="3" t="s">
        <v>1313</v>
      </c>
      <c r="G13298" s="3" t="s">
        <v>13</v>
      </c>
      <c r="H13298" s="3" t="s">
        <v>7579</v>
      </c>
      <c r="I13298" s="3">
        <f t="shared" si="1244"/>
        <v>0</v>
      </c>
      <c r="J13298" s="3">
        <f t="shared" si="1244"/>
        <v>0</v>
      </c>
      <c r="K13298" s="3">
        <f t="shared" si="1244"/>
        <v>0</v>
      </c>
      <c r="L13298" s="3">
        <f t="shared" si="1245"/>
        <v>0</v>
      </c>
      <c r="M13298" s="3">
        <f t="shared" si="1246"/>
        <v>0</v>
      </c>
      <c r="N13298" s="3">
        <f t="shared" si="1247"/>
        <v>0</v>
      </c>
      <c r="O13298" s="3">
        <v>4</v>
      </c>
      <c r="P13298" s="3">
        <v>20400</v>
      </c>
    </row>
    <row r="13299" spans="2:16" x14ac:dyDescent="0.15">
      <c r="B13299" s="5">
        <v>45379</v>
      </c>
      <c r="C13299" s="16">
        <f t="shared" si="1242"/>
        <v>2024</v>
      </c>
      <c r="D13299" s="16">
        <f t="shared" si="1243"/>
        <v>3</v>
      </c>
      <c r="E13299" s="3" t="s">
        <v>219</v>
      </c>
      <c r="F13299" s="3" t="s">
        <v>13</v>
      </c>
      <c r="G13299" s="3" t="s">
        <v>2957</v>
      </c>
      <c r="H13299" s="3" t="s">
        <v>3408</v>
      </c>
      <c r="I13299" s="3">
        <f t="shared" si="1244"/>
        <v>0</v>
      </c>
      <c r="J13299" s="3">
        <f t="shared" si="1244"/>
        <v>0</v>
      </c>
      <c r="K13299" s="3">
        <f t="shared" si="1244"/>
        <v>0</v>
      </c>
      <c r="L13299" s="3">
        <f t="shared" si="1245"/>
        <v>0</v>
      </c>
      <c r="M13299" s="3">
        <f t="shared" si="1246"/>
        <v>0</v>
      </c>
      <c r="N13299" s="3">
        <f t="shared" si="1247"/>
        <v>0</v>
      </c>
      <c r="O13299" s="3">
        <v>14544</v>
      </c>
      <c r="P13299" s="3">
        <v>13294.95</v>
      </c>
    </row>
    <row r="13300" spans="2:16" x14ac:dyDescent="0.15">
      <c r="B13300" s="5" t="s">
        <v>836</v>
      </c>
      <c r="C13300" s="16">
        <f t="shared" si="1242"/>
        <v>2020</v>
      </c>
      <c r="D13300" s="16">
        <f t="shared" si="1243"/>
        <v>6</v>
      </c>
      <c r="E13300" s="3" t="s">
        <v>20</v>
      </c>
      <c r="F13300" s="3" t="s">
        <v>1313</v>
      </c>
      <c r="G13300" s="3" t="s">
        <v>13</v>
      </c>
      <c r="H13300" s="3" t="s">
        <v>7580</v>
      </c>
      <c r="I13300" s="3">
        <f t="shared" si="1244"/>
        <v>0</v>
      </c>
      <c r="J13300" s="3">
        <f t="shared" si="1244"/>
        <v>0</v>
      </c>
      <c r="K13300" s="3">
        <f t="shared" si="1244"/>
        <v>0</v>
      </c>
      <c r="L13300" s="3">
        <f t="shared" si="1245"/>
        <v>0</v>
      </c>
      <c r="M13300" s="3">
        <f t="shared" si="1246"/>
        <v>0</v>
      </c>
      <c r="N13300" s="3">
        <f t="shared" si="1247"/>
        <v>0</v>
      </c>
      <c r="O13300" s="3">
        <v>4</v>
      </c>
      <c r="P13300" s="3">
        <v>20400</v>
      </c>
    </row>
    <row r="13301" spans="2:16" x14ac:dyDescent="0.15">
      <c r="B13301" s="5" t="s">
        <v>2294</v>
      </c>
      <c r="C13301" s="16">
        <f t="shared" si="1242"/>
        <v>2020</v>
      </c>
      <c r="D13301" s="16">
        <f t="shared" si="1243"/>
        <v>1</v>
      </c>
      <c r="E13301" s="3" t="s">
        <v>20</v>
      </c>
      <c r="F13301" s="3" t="s">
        <v>1313</v>
      </c>
      <c r="G13301" s="3" t="s">
        <v>13</v>
      </c>
      <c r="H13301" s="3" t="s">
        <v>7727</v>
      </c>
      <c r="I13301" s="3">
        <f t="shared" si="1244"/>
        <v>0</v>
      </c>
      <c r="J13301" s="3">
        <f t="shared" si="1244"/>
        <v>0</v>
      </c>
      <c r="K13301" s="3">
        <f t="shared" si="1244"/>
        <v>0</v>
      </c>
      <c r="L13301" s="3">
        <f t="shared" si="1245"/>
        <v>0</v>
      </c>
      <c r="M13301" s="3">
        <f t="shared" si="1246"/>
        <v>0</v>
      </c>
      <c r="N13301" s="3">
        <f t="shared" si="1247"/>
        <v>0</v>
      </c>
      <c r="O13301" s="3">
        <v>2</v>
      </c>
      <c r="P13301" s="3">
        <v>10200</v>
      </c>
    </row>
    <row r="13302" spans="2:16" x14ac:dyDescent="0.15">
      <c r="B13302" s="5" t="s">
        <v>627</v>
      </c>
      <c r="C13302" s="16">
        <f t="shared" si="1242"/>
        <v>2020</v>
      </c>
      <c r="D13302" s="16">
        <f t="shared" si="1243"/>
        <v>10</v>
      </c>
      <c r="E13302" s="3" t="s">
        <v>20</v>
      </c>
      <c r="F13302" s="3" t="s">
        <v>2100</v>
      </c>
      <c r="G13302" s="3" t="s">
        <v>13</v>
      </c>
      <c r="H13302" s="3" t="s">
        <v>3772</v>
      </c>
      <c r="I13302" s="3">
        <f t="shared" si="1244"/>
        <v>0</v>
      </c>
      <c r="J13302" s="3">
        <f t="shared" si="1244"/>
        <v>0</v>
      </c>
      <c r="K13302" s="3">
        <f t="shared" si="1244"/>
        <v>0</v>
      </c>
      <c r="L13302" s="3">
        <f t="shared" si="1245"/>
        <v>0</v>
      </c>
      <c r="M13302" s="3">
        <f t="shared" si="1246"/>
        <v>0</v>
      </c>
      <c r="N13302" s="3">
        <f t="shared" si="1247"/>
        <v>0</v>
      </c>
      <c r="O13302" s="3">
        <v>11000</v>
      </c>
      <c r="P13302" s="3">
        <v>40700</v>
      </c>
    </row>
    <row r="13303" spans="2:16" x14ac:dyDescent="0.15">
      <c r="B13303" s="5" t="s">
        <v>472</v>
      </c>
      <c r="C13303" s="16">
        <f t="shared" si="1242"/>
        <v>2020</v>
      </c>
      <c r="D13303" s="16">
        <f t="shared" si="1243"/>
        <v>8</v>
      </c>
      <c r="E13303" s="3" t="s">
        <v>20</v>
      </c>
      <c r="F13303" s="3" t="s">
        <v>2100</v>
      </c>
      <c r="G13303" s="3" t="s">
        <v>13</v>
      </c>
      <c r="H13303" s="3" t="s">
        <v>3772</v>
      </c>
      <c r="I13303" s="3">
        <f t="shared" si="1244"/>
        <v>0</v>
      </c>
      <c r="J13303" s="3">
        <f t="shared" si="1244"/>
        <v>0</v>
      </c>
      <c r="K13303" s="3">
        <f t="shared" si="1244"/>
        <v>0</v>
      </c>
      <c r="L13303" s="3">
        <f t="shared" si="1245"/>
        <v>0</v>
      </c>
      <c r="M13303" s="3">
        <f t="shared" si="1246"/>
        <v>0</v>
      </c>
      <c r="N13303" s="3">
        <f t="shared" si="1247"/>
        <v>0</v>
      </c>
      <c r="O13303" s="3">
        <v>11000</v>
      </c>
      <c r="P13303" s="3">
        <v>40700</v>
      </c>
    </row>
    <row r="13304" spans="2:16" x14ac:dyDescent="0.15">
      <c r="B13304" s="5" t="s">
        <v>3067</v>
      </c>
      <c r="C13304" s="16">
        <f t="shared" si="1242"/>
        <v>2021</v>
      </c>
      <c r="D13304" s="16">
        <f t="shared" si="1243"/>
        <v>6</v>
      </c>
      <c r="E13304" s="3" t="s">
        <v>20</v>
      </c>
      <c r="F13304" s="3" t="s">
        <v>208</v>
      </c>
      <c r="G13304" s="3" t="s">
        <v>13</v>
      </c>
      <c r="H13304" s="3" t="s">
        <v>3772</v>
      </c>
      <c r="I13304" s="3">
        <f t="shared" si="1244"/>
        <v>0</v>
      </c>
      <c r="J13304" s="3">
        <f t="shared" si="1244"/>
        <v>0</v>
      </c>
      <c r="K13304" s="3">
        <f t="shared" si="1244"/>
        <v>0</v>
      </c>
      <c r="L13304" s="3">
        <f t="shared" si="1245"/>
        <v>0</v>
      </c>
      <c r="M13304" s="3">
        <f t="shared" si="1246"/>
        <v>0</v>
      </c>
      <c r="N13304" s="3">
        <f t="shared" si="1247"/>
        <v>0</v>
      </c>
      <c r="O13304" s="3">
        <v>11000</v>
      </c>
      <c r="P13304" s="3">
        <v>40700</v>
      </c>
    </row>
    <row r="13305" spans="2:16" x14ac:dyDescent="0.15">
      <c r="B13305" s="5" t="s">
        <v>1304</v>
      </c>
      <c r="C13305" s="16">
        <f t="shared" si="1242"/>
        <v>2022</v>
      </c>
      <c r="D13305" s="16">
        <f t="shared" si="1243"/>
        <v>3</v>
      </c>
      <c r="E13305" s="3" t="s">
        <v>20</v>
      </c>
      <c r="F13305" s="3" t="s">
        <v>208</v>
      </c>
      <c r="G13305" s="3" t="s">
        <v>13</v>
      </c>
      <c r="H13305" s="3" t="s">
        <v>3772</v>
      </c>
      <c r="I13305" s="3">
        <f t="shared" si="1244"/>
        <v>0</v>
      </c>
      <c r="J13305" s="3">
        <f t="shared" si="1244"/>
        <v>0</v>
      </c>
      <c r="K13305" s="3">
        <f t="shared" si="1244"/>
        <v>0</v>
      </c>
      <c r="L13305" s="3">
        <f t="shared" si="1245"/>
        <v>0</v>
      </c>
      <c r="M13305" s="3">
        <f t="shared" si="1246"/>
        <v>0</v>
      </c>
      <c r="N13305" s="3">
        <f t="shared" si="1247"/>
        <v>0</v>
      </c>
      <c r="O13305" s="3">
        <v>11000</v>
      </c>
      <c r="P13305" s="3">
        <v>56100</v>
      </c>
    </row>
    <row r="13306" spans="2:16" x14ac:dyDescent="0.15">
      <c r="B13306" s="5" t="s">
        <v>1641</v>
      </c>
      <c r="C13306" s="16">
        <f t="shared" si="1242"/>
        <v>2020</v>
      </c>
      <c r="D13306" s="16">
        <f t="shared" si="1243"/>
        <v>4</v>
      </c>
      <c r="E13306" s="3" t="s">
        <v>20</v>
      </c>
      <c r="F13306" s="3" t="s">
        <v>2100</v>
      </c>
      <c r="G13306" s="3" t="s">
        <v>13</v>
      </c>
      <c r="H13306" s="3" t="s">
        <v>3773</v>
      </c>
      <c r="I13306" s="3">
        <f t="shared" si="1244"/>
        <v>0</v>
      </c>
      <c r="J13306" s="3">
        <f t="shared" si="1244"/>
        <v>0</v>
      </c>
      <c r="K13306" s="3">
        <f t="shared" si="1244"/>
        <v>0</v>
      </c>
      <c r="L13306" s="3">
        <f t="shared" si="1245"/>
        <v>0</v>
      </c>
      <c r="M13306" s="3">
        <f t="shared" si="1246"/>
        <v>0</v>
      </c>
      <c r="N13306" s="3">
        <f t="shared" si="1247"/>
        <v>0</v>
      </c>
      <c r="O13306" s="3">
        <v>11000</v>
      </c>
      <c r="P13306" s="3">
        <v>46200</v>
      </c>
    </row>
    <row r="13307" spans="2:16" x14ac:dyDescent="0.15">
      <c r="B13307" s="5" t="s">
        <v>1481</v>
      </c>
      <c r="C13307" s="16">
        <f t="shared" si="1242"/>
        <v>2022</v>
      </c>
      <c r="D13307" s="16">
        <f t="shared" si="1243"/>
        <v>10</v>
      </c>
      <c r="E13307" s="3" t="s">
        <v>20</v>
      </c>
      <c r="F13307" s="3" t="s">
        <v>12</v>
      </c>
      <c r="G13307" s="3" t="s">
        <v>13</v>
      </c>
      <c r="H13307" s="3" t="s">
        <v>2749</v>
      </c>
      <c r="I13307" s="3">
        <f t="shared" si="1244"/>
        <v>0</v>
      </c>
      <c r="J13307" s="3">
        <f t="shared" si="1244"/>
        <v>0</v>
      </c>
      <c r="K13307" s="3">
        <f t="shared" si="1244"/>
        <v>0</v>
      </c>
      <c r="L13307" s="3">
        <f t="shared" si="1245"/>
        <v>0</v>
      </c>
      <c r="M13307" s="3">
        <f t="shared" si="1246"/>
        <v>0</v>
      </c>
      <c r="N13307" s="3">
        <f t="shared" si="1247"/>
        <v>0</v>
      </c>
      <c r="O13307" s="3">
        <v>19428</v>
      </c>
      <c r="P13307" s="3">
        <v>77325.84</v>
      </c>
    </row>
    <row r="13308" spans="2:16" x14ac:dyDescent="0.15">
      <c r="B13308" s="5" t="s">
        <v>1481</v>
      </c>
      <c r="C13308" s="16">
        <f t="shared" si="1242"/>
        <v>2022</v>
      </c>
      <c r="D13308" s="16">
        <f t="shared" si="1243"/>
        <v>10</v>
      </c>
      <c r="E13308" s="3" t="s">
        <v>20</v>
      </c>
      <c r="F13308" s="3" t="s">
        <v>12</v>
      </c>
      <c r="G13308" s="3" t="s">
        <v>13</v>
      </c>
      <c r="H13308" s="3" t="s">
        <v>2749</v>
      </c>
      <c r="I13308" s="3">
        <f t="shared" si="1244"/>
        <v>0</v>
      </c>
      <c r="J13308" s="3">
        <f t="shared" si="1244"/>
        <v>0</v>
      </c>
      <c r="K13308" s="3">
        <f t="shared" si="1244"/>
        <v>0</v>
      </c>
      <c r="L13308" s="3">
        <f t="shared" si="1245"/>
        <v>0</v>
      </c>
      <c r="M13308" s="3">
        <f t="shared" si="1246"/>
        <v>0</v>
      </c>
      <c r="N13308" s="3">
        <f t="shared" si="1247"/>
        <v>0</v>
      </c>
      <c r="O13308" s="3">
        <v>19428</v>
      </c>
      <c r="P13308" s="3">
        <v>77325.84</v>
      </c>
    </row>
    <row r="13309" spans="2:16" x14ac:dyDescent="0.15">
      <c r="B13309" s="5">
        <v>45617</v>
      </c>
      <c r="C13309" s="16">
        <f t="shared" si="1242"/>
        <v>2024</v>
      </c>
      <c r="D13309" s="16">
        <f t="shared" si="1243"/>
        <v>11</v>
      </c>
      <c r="E13309" s="3" t="s">
        <v>11</v>
      </c>
      <c r="F13309" s="3" t="s">
        <v>12</v>
      </c>
      <c r="G13309" s="3" t="s">
        <v>13</v>
      </c>
      <c r="H13309" s="3" t="s">
        <v>6272</v>
      </c>
      <c r="I13309" s="3">
        <f t="shared" si="1244"/>
        <v>0</v>
      </c>
      <c r="J13309" s="3">
        <f t="shared" si="1244"/>
        <v>1</v>
      </c>
      <c r="K13309" s="3">
        <f t="shared" si="1244"/>
        <v>0</v>
      </c>
      <c r="L13309" s="3">
        <f t="shared" si="1245"/>
        <v>0</v>
      </c>
      <c r="M13309" s="3">
        <f t="shared" si="1246"/>
        <v>0</v>
      </c>
      <c r="N13309" s="3">
        <f t="shared" si="1247"/>
        <v>0</v>
      </c>
      <c r="O13309" s="3">
        <v>240</v>
      </c>
      <c r="P13309" s="3">
        <v>813.45</v>
      </c>
    </row>
    <row r="13310" spans="2:16" x14ac:dyDescent="0.15">
      <c r="B13310" s="5" t="s">
        <v>1581</v>
      </c>
      <c r="C13310" s="16">
        <f t="shared" si="1242"/>
        <v>2020</v>
      </c>
      <c r="D13310" s="16">
        <f t="shared" si="1243"/>
        <v>11</v>
      </c>
      <c r="E13310" s="3" t="s">
        <v>20</v>
      </c>
      <c r="F13310" s="3" t="s">
        <v>2100</v>
      </c>
      <c r="G13310" s="3" t="s">
        <v>13</v>
      </c>
      <c r="H13310" s="3" t="s">
        <v>6512</v>
      </c>
      <c r="I13310" s="3">
        <f t="shared" si="1244"/>
        <v>0</v>
      </c>
      <c r="J13310" s="3">
        <f t="shared" si="1244"/>
        <v>0</v>
      </c>
      <c r="K13310" s="3">
        <f t="shared" si="1244"/>
        <v>0</v>
      </c>
      <c r="L13310" s="3">
        <f t="shared" si="1245"/>
        <v>0</v>
      </c>
      <c r="M13310" s="3">
        <f t="shared" si="1246"/>
        <v>0</v>
      </c>
      <c r="N13310" s="3">
        <f t="shared" si="1247"/>
        <v>0</v>
      </c>
      <c r="O13310" s="3">
        <v>78</v>
      </c>
      <c r="P13310" s="3">
        <v>2655.43</v>
      </c>
    </row>
    <row r="13311" spans="2:16" x14ac:dyDescent="0.15">
      <c r="B13311" s="5" t="s">
        <v>147</v>
      </c>
      <c r="C13311" s="16">
        <f t="shared" si="1242"/>
        <v>2020</v>
      </c>
      <c r="D13311" s="16">
        <f t="shared" si="1243"/>
        <v>8</v>
      </c>
      <c r="E13311" s="3" t="s">
        <v>20</v>
      </c>
      <c r="F13311" s="3" t="s">
        <v>2100</v>
      </c>
      <c r="G13311" s="3" t="s">
        <v>13</v>
      </c>
      <c r="H13311" s="3" t="s">
        <v>6512</v>
      </c>
      <c r="I13311" s="3">
        <f t="shared" si="1244"/>
        <v>0</v>
      </c>
      <c r="J13311" s="3">
        <f t="shared" si="1244"/>
        <v>0</v>
      </c>
      <c r="K13311" s="3">
        <f t="shared" si="1244"/>
        <v>0</v>
      </c>
      <c r="L13311" s="3">
        <f t="shared" si="1245"/>
        <v>0</v>
      </c>
      <c r="M13311" s="3">
        <f t="shared" si="1246"/>
        <v>0</v>
      </c>
      <c r="N13311" s="3">
        <f t="shared" si="1247"/>
        <v>0</v>
      </c>
      <c r="O13311" s="3">
        <v>25</v>
      </c>
      <c r="P13311" s="3">
        <v>769.24</v>
      </c>
    </row>
    <row r="13312" spans="2:16" x14ac:dyDescent="0.15">
      <c r="B13312" s="5" t="s">
        <v>1837</v>
      </c>
      <c r="C13312" s="16">
        <f t="shared" si="1242"/>
        <v>2020</v>
      </c>
      <c r="D13312" s="16">
        <f t="shared" si="1243"/>
        <v>7</v>
      </c>
      <c r="E13312" s="3" t="s">
        <v>20</v>
      </c>
      <c r="F13312" s="3" t="s">
        <v>2100</v>
      </c>
      <c r="G13312" s="3" t="s">
        <v>13</v>
      </c>
      <c r="H13312" s="3" t="s">
        <v>6512</v>
      </c>
      <c r="I13312" s="3">
        <f t="shared" si="1244"/>
        <v>0</v>
      </c>
      <c r="J13312" s="3">
        <f t="shared" si="1244"/>
        <v>0</v>
      </c>
      <c r="K13312" s="3">
        <f t="shared" si="1244"/>
        <v>0</v>
      </c>
      <c r="L13312" s="3">
        <f t="shared" si="1245"/>
        <v>0</v>
      </c>
      <c r="M13312" s="3">
        <f t="shared" si="1246"/>
        <v>0</v>
      </c>
      <c r="N13312" s="3">
        <f t="shared" si="1247"/>
        <v>0</v>
      </c>
      <c r="O13312" s="3">
        <v>20</v>
      </c>
      <c r="P13312" s="3">
        <v>579.48</v>
      </c>
    </row>
    <row r="13313" spans="2:16" x14ac:dyDescent="0.15">
      <c r="B13313" s="5" t="s">
        <v>1005</v>
      </c>
      <c r="C13313" s="16">
        <f t="shared" si="1242"/>
        <v>2021</v>
      </c>
      <c r="D13313" s="16">
        <f t="shared" si="1243"/>
        <v>9</v>
      </c>
      <c r="E13313" s="3" t="s">
        <v>20</v>
      </c>
      <c r="F13313" s="3" t="s">
        <v>208</v>
      </c>
      <c r="G13313" s="3" t="s">
        <v>13</v>
      </c>
      <c r="H13313" s="3" t="s">
        <v>6512</v>
      </c>
      <c r="I13313" s="3">
        <f t="shared" si="1244"/>
        <v>0</v>
      </c>
      <c r="J13313" s="3">
        <f t="shared" si="1244"/>
        <v>0</v>
      </c>
      <c r="K13313" s="3">
        <f t="shared" si="1244"/>
        <v>0</v>
      </c>
      <c r="L13313" s="3">
        <f t="shared" si="1245"/>
        <v>0</v>
      </c>
      <c r="M13313" s="3">
        <f t="shared" si="1246"/>
        <v>0</v>
      </c>
      <c r="N13313" s="3">
        <f t="shared" si="1247"/>
        <v>0</v>
      </c>
      <c r="O13313" s="3">
        <v>140</v>
      </c>
      <c r="P13313" s="3">
        <v>4221.6000000000004</v>
      </c>
    </row>
    <row r="13314" spans="2:16" x14ac:dyDescent="0.15">
      <c r="B13314" s="5">
        <v>45428</v>
      </c>
      <c r="C13314" s="16">
        <f t="shared" si="1242"/>
        <v>2024</v>
      </c>
      <c r="D13314" s="16">
        <f t="shared" si="1243"/>
        <v>5</v>
      </c>
      <c r="E13314" s="3" t="s">
        <v>219</v>
      </c>
      <c r="F13314" s="3" t="s">
        <v>13</v>
      </c>
      <c r="G13314" s="3" t="s">
        <v>552</v>
      </c>
      <c r="H13314" s="3" t="s">
        <v>3329</v>
      </c>
      <c r="I13314" s="3">
        <f t="shared" si="1244"/>
        <v>0</v>
      </c>
      <c r="J13314" s="3">
        <f t="shared" si="1244"/>
        <v>0</v>
      </c>
      <c r="K13314" s="3">
        <f t="shared" si="1244"/>
        <v>0</v>
      </c>
      <c r="L13314" s="3">
        <f t="shared" si="1245"/>
        <v>0</v>
      </c>
      <c r="M13314" s="3">
        <f t="shared" si="1246"/>
        <v>0</v>
      </c>
      <c r="N13314" s="3">
        <f t="shared" si="1247"/>
        <v>0</v>
      </c>
      <c r="O13314" s="3">
        <v>14138.28</v>
      </c>
      <c r="P13314" s="3">
        <v>14765.86</v>
      </c>
    </row>
    <row r="13315" spans="2:16" x14ac:dyDescent="0.15">
      <c r="B13315" s="5" t="s">
        <v>402</v>
      </c>
      <c r="C13315" s="16">
        <f t="shared" si="1242"/>
        <v>2021</v>
      </c>
      <c r="D13315" s="16">
        <f t="shared" si="1243"/>
        <v>6</v>
      </c>
      <c r="E13315" s="3" t="s">
        <v>20</v>
      </c>
      <c r="F13315" s="3" t="s">
        <v>208</v>
      </c>
      <c r="G13315" s="3" t="s">
        <v>13</v>
      </c>
      <c r="H13315" s="3" t="s">
        <v>6512</v>
      </c>
      <c r="I13315" s="3">
        <f t="shared" si="1244"/>
        <v>0</v>
      </c>
      <c r="J13315" s="3">
        <f t="shared" si="1244"/>
        <v>0</v>
      </c>
      <c r="K13315" s="3">
        <f t="shared" si="1244"/>
        <v>0</v>
      </c>
      <c r="L13315" s="3">
        <f t="shared" si="1245"/>
        <v>0</v>
      </c>
      <c r="M13315" s="3">
        <f t="shared" si="1246"/>
        <v>0</v>
      </c>
      <c r="N13315" s="3">
        <f t="shared" si="1247"/>
        <v>0</v>
      </c>
      <c r="O13315" s="3">
        <v>115</v>
      </c>
      <c r="P13315" s="3">
        <v>3499.47</v>
      </c>
    </row>
    <row r="13316" spans="2:16" x14ac:dyDescent="0.15">
      <c r="B13316" s="5" t="s">
        <v>1945</v>
      </c>
      <c r="C13316" s="16">
        <f t="shared" ref="C13316:C13379" si="1248">YEAR(B13316)</f>
        <v>2021</v>
      </c>
      <c r="D13316" s="16">
        <f t="shared" ref="D13316:D13379" si="1249">MONTH(B13316)</f>
        <v>2</v>
      </c>
      <c r="E13316" s="3" t="s">
        <v>20</v>
      </c>
      <c r="F13316" s="3" t="s">
        <v>208</v>
      </c>
      <c r="G13316" s="3" t="s">
        <v>13</v>
      </c>
      <c r="H13316" s="3" t="s">
        <v>6512</v>
      </c>
      <c r="I13316" s="3">
        <f t="shared" ref="I13316:K13379" si="1250">MIN(1,IFERROR(SEARCH(I$2,$H13316),0))</f>
        <v>0</v>
      </c>
      <c r="J13316" s="3">
        <f t="shared" si="1250"/>
        <v>0</v>
      </c>
      <c r="K13316" s="3">
        <f t="shared" si="1250"/>
        <v>0</v>
      </c>
      <c r="L13316" s="3">
        <f t="shared" ref="L13316:L13379" si="1251">IF(I13316*J13316=1,"Гороховый изолят",IF(I13316*K13316=1,"Гороховый концентрат",0))</f>
        <v>0</v>
      </c>
      <c r="M13316" s="3">
        <f t="shared" ref="M13316:M13379" si="1252">$I13316*J13316</f>
        <v>0</v>
      </c>
      <c r="N13316" s="3">
        <f t="shared" ref="N13316:N13379" si="1253">$I13316*K13316</f>
        <v>0</v>
      </c>
      <c r="O13316" s="3">
        <v>105</v>
      </c>
      <c r="P13316" s="3">
        <v>3370.06</v>
      </c>
    </row>
    <row r="13317" spans="2:16" x14ac:dyDescent="0.15">
      <c r="B13317" s="5" t="s">
        <v>2284</v>
      </c>
      <c r="C13317" s="16">
        <f t="shared" si="1248"/>
        <v>2021</v>
      </c>
      <c r="D13317" s="16">
        <f t="shared" si="1249"/>
        <v>4</v>
      </c>
      <c r="E13317" s="3" t="s">
        <v>20</v>
      </c>
      <c r="F13317" s="3" t="s">
        <v>208</v>
      </c>
      <c r="G13317" s="3" t="s">
        <v>13</v>
      </c>
      <c r="H13317" s="3" t="s">
        <v>6512</v>
      </c>
      <c r="I13317" s="3">
        <f t="shared" si="1250"/>
        <v>0</v>
      </c>
      <c r="J13317" s="3">
        <f t="shared" si="1250"/>
        <v>0</v>
      </c>
      <c r="K13317" s="3">
        <f t="shared" si="1250"/>
        <v>0</v>
      </c>
      <c r="L13317" s="3">
        <f t="shared" si="1251"/>
        <v>0</v>
      </c>
      <c r="M13317" s="3">
        <f t="shared" si="1252"/>
        <v>0</v>
      </c>
      <c r="N13317" s="3">
        <f t="shared" si="1253"/>
        <v>0</v>
      </c>
      <c r="O13317" s="3">
        <v>55</v>
      </c>
      <c r="P13317" s="3">
        <v>2089.16</v>
      </c>
    </row>
    <row r="13318" spans="2:16" x14ac:dyDescent="0.15">
      <c r="B13318" s="5" t="s">
        <v>215</v>
      </c>
      <c r="C13318" s="16">
        <f t="shared" si="1248"/>
        <v>2021</v>
      </c>
      <c r="D13318" s="16">
        <f t="shared" si="1249"/>
        <v>5</v>
      </c>
      <c r="E13318" s="3" t="s">
        <v>20</v>
      </c>
      <c r="F13318" s="3" t="s">
        <v>208</v>
      </c>
      <c r="G13318" s="3" t="s">
        <v>13</v>
      </c>
      <c r="H13318" s="3" t="s">
        <v>6512</v>
      </c>
      <c r="I13318" s="3">
        <f t="shared" si="1250"/>
        <v>0</v>
      </c>
      <c r="J13318" s="3">
        <f t="shared" si="1250"/>
        <v>0</v>
      </c>
      <c r="K13318" s="3">
        <f t="shared" si="1250"/>
        <v>0</v>
      </c>
      <c r="L13318" s="3">
        <f t="shared" si="1251"/>
        <v>0</v>
      </c>
      <c r="M13318" s="3">
        <f t="shared" si="1252"/>
        <v>0</v>
      </c>
      <c r="N13318" s="3">
        <f t="shared" si="1253"/>
        <v>0</v>
      </c>
      <c r="O13318" s="3">
        <v>45</v>
      </c>
      <c r="P13318" s="3">
        <v>1821.47</v>
      </c>
    </row>
    <row r="13319" spans="2:16" x14ac:dyDescent="0.15">
      <c r="B13319" s="5" t="s">
        <v>2840</v>
      </c>
      <c r="C13319" s="16">
        <f t="shared" si="1248"/>
        <v>2021</v>
      </c>
      <c r="D13319" s="16">
        <f t="shared" si="1249"/>
        <v>7</v>
      </c>
      <c r="E13319" s="3" t="s">
        <v>20</v>
      </c>
      <c r="F13319" s="3" t="s">
        <v>208</v>
      </c>
      <c r="G13319" s="3" t="s">
        <v>13</v>
      </c>
      <c r="H13319" s="3" t="s">
        <v>6512</v>
      </c>
      <c r="I13319" s="3">
        <f t="shared" si="1250"/>
        <v>0</v>
      </c>
      <c r="J13319" s="3">
        <f t="shared" si="1250"/>
        <v>0</v>
      </c>
      <c r="K13319" s="3">
        <f t="shared" si="1250"/>
        <v>0</v>
      </c>
      <c r="L13319" s="3">
        <f t="shared" si="1251"/>
        <v>0</v>
      </c>
      <c r="M13319" s="3">
        <f t="shared" si="1252"/>
        <v>0</v>
      </c>
      <c r="N13319" s="3">
        <f t="shared" si="1253"/>
        <v>0</v>
      </c>
      <c r="O13319" s="3">
        <v>40</v>
      </c>
      <c r="P13319" s="3">
        <v>540.96</v>
      </c>
    </row>
    <row r="13320" spans="2:16" x14ac:dyDescent="0.15">
      <c r="B13320" s="5" t="s">
        <v>572</v>
      </c>
      <c r="C13320" s="16">
        <f t="shared" si="1248"/>
        <v>2021</v>
      </c>
      <c r="D13320" s="16">
        <f t="shared" si="1249"/>
        <v>11</v>
      </c>
      <c r="E13320" s="3" t="s">
        <v>20</v>
      </c>
      <c r="F13320" s="3" t="s">
        <v>208</v>
      </c>
      <c r="G13320" s="3" t="s">
        <v>13</v>
      </c>
      <c r="H13320" s="3" t="s">
        <v>6512</v>
      </c>
      <c r="I13320" s="3">
        <f t="shared" si="1250"/>
        <v>0</v>
      </c>
      <c r="J13320" s="3">
        <f t="shared" si="1250"/>
        <v>0</v>
      </c>
      <c r="K13320" s="3">
        <f t="shared" si="1250"/>
        <v>0</v>
      </c>
      <c r="L13320" s="3">
        <f t="shared" si="1251"/>
        <v>0</v>
      </c>
      <c r="M13320" s="3">
        <f t="shared" si="1252"/>
        <v>0</v>
      </c>
      <c r="N13320" s="3">
        <f t="shared" si="1253"/>
        <v>0</v>
      </c>
      <c r="O13320" s="3">
        <v>25</v>
      </c>
      <c r="P13320" s="3">
        <v>2115.08</v>
      </c>
    </row>
    <row r="13321" spans="2:16" x14ac:dyDescent="0.15">
      <c r="B13321" s="5" t="s">
        <v>471</v>
      </c>
      <c r="C13321" s="16">
        <f t="shared" si="1248"/>
        <v>2021</v>
      </c>
      <c r="D13321" s="16">
        <f t="shared" si="1249"/>
        <v>12</v>
      </c>
      <c r="E13321" s="3" t="s">
        <v>20</v>
      </c>
      <c r="F13321" s="3" t="s">
        <v>208</v>
      </c>
      <c r="G13321" s="3" t="s">
        <v>13</v>
      </c>
      <c r="H13321" s="3" t="s">
        <v>6512</v>
      </c>
      <c r="I13321" s="3">
        <f t="shared" si="1250"/>
        <v>0</v>
      </c>
      <c r="J13321" s="3">
        <f t="shared" si="1250"/>
        <v>0</v>
      </c>
      <c r="K13321" s="3">
        <f t="shared" si="1250"/>
        <v>0</v>
      </c>
      <c r="L13321" s="3">
        <f t="shared" si="1251"/>
        <v>0</v>
      </c>
      <c r="M13321" s="3">
        <f t="shared" si="1252"/>
        <v>0</v>
      </c>
      <c r="N13321" s="3">
        <f t="shared" si="1253"/>
        <v>0</v>
      </c>
      <c r="O13321" s="3">
        <v>5</v>
      </c>
      <c r="P13321" s="3">
        <v>126.45</v>
      </c>
    </row>
    <row r="13322" spans="2:16" x14ac:dyDescent="0.15">
      <c r="B13322" s="5">
        <v>45623</v>
      </c>
      <c r="C13322" s="16">
        <f t="shared" si="1248"/>
        <v>2024</v>
      </c>
      <c r="D13322" s="16">
        <f t="shared" si="1249"/>
        <v>11</v>
      </c>
      <c r="E13322" s="3" t="s">
        <v>219</v>
      </c>
      <c r="F13322" s="3" t="s">
        <v>13</v>
      </c>
      <c r="G13322" s="3" t="s">
        <v>2715</v>
      </c>
      <c r="H13322" s="3" t="s">
        <v>3474</v>
      </c>
      <c r="I13322" s="3">
        <f t="shared" si="1250"/>
        <v>0</v>
      </c>
      <c r="J13322" s="3">
        <f t="shared" si="1250"/>
        <v>0</v>
      </c>
      <c r="K13322" s="3">
        <f t="shared" si="1250"/>
        <v>0</v>
      </c>
      <c r="L13322" s="3">
        <f t="shared" si="1251"/>
        <v>0</v>
      </c>
      <c r="M13322" s="3">
        <f t="shared" si="1252"/>
        <v>0</v>
      </c>
      <c r="N13322" s="3">
        <f t="shared" si="1253"/>
        <v>0</v>
      </c>
      <c r="O13322" s="3">
        <v>14000</v>
      </c>
      <c r="P13322" s="3">
        <v>16758.37</v>
      </c>
    </row>
    <row r="13323" spans="2:16" x14ac:dyDescent="0.15">
      <c r="B13323" s="5">
        <v>45331</v>
      </c>
      <c r="C13323" s="16">
        <f t="shared" si="1248"/>
        <v>2024</v>
      </c>
      <c r="D13323" s="16">
        <f t="shared" si="1249"/>
        <v>2</v>
      </c>
      <c r="E13323" s="3" t="s">
        <v>219</v>
      </c>
      <c r="F13323" s="3" t="s">
        <v>13</v>
      </c>
      <c r="G13323" s="3" t="s">
        <v>2957</v>
      </c>
      <c r="H13323" s="3" t="s">
        <v>3481</v>
      </c>
      <c r="I13323" s="3">
        <f t="shared" si="1250"/>
        <v>0</v>
      </c>
      <c r="J13323" s="3">
        <f t="shared" si="1250"/>
        <v>0</v>
      </c>
      <c r="K13323" s="3">
        <f t="shared" si="1250"/>
        <v>0</v>
      </c>
      <c r="L13323" s="3">
        <f t="shared" si="1251"/>
        <v>0</v>
      </c>
      <c r="M13323" s="3">
        <f t="shared" si="1252"/>
        <v>0</v>
      </c>
      <c r="N13323" s="3">
        <f t="shared" si="1253"/>
        <v>0</v>
      </c>
      <c r="O13323" s="3">
        <v>13888</v>
      </c>
      <c r="P13323" s="3">
        <v>12872.7</v>
      </c>
    </row>
    <row r="13324" spans="2:16" x14ac:dyDescent="0.15">
      <c r="B13324" s="5" t="s">
        <v>2052</v>
      </c>
      <c r="C13324" s="16">
        <f t="shared" si="1248"/>
        <v>2022</v>
      </c>
      <c r="D13324" s="16">
        <f t="shared" si="1249"/>
        <v>1</v>
      </c>
      <c r="E13324" s="3" t="s">
        <v>20</v>
      </c>
      <c r="F13324" s="3" t="s">
        <v>208</v>
      </c>
      <c r="G13324" s="3" t="s">
        <v>13</v>
      </c>
      <c r="H13324" s="3" t="s">
        <v>6512</v>
      </c>
      <c r="I13324" s="3">
        <f t="shared" si="1250"/>
        <v>0</v>
      </c>
      <c r="J13324" s="3">
        <f t="shared" si="1250"/>
        <v>0</v>
      </c>
      <c r="K13324" s="3">
        <f t="shared" si="1250"/>
        <v>0</v>
      </c>
      <c r="L13324" s="3">
        <f t="shared" si="1251"/>
        <v>0</v>
      </c>
      <c r="M13324" s="3">
        <f t="shared" si="1252"/>
        <v>0</v>
      </c>
      <c r="N13324" s="3">
        <f t="shared" si="1253"/>
        <v>0</v>
      </c>
      <c r="O13324" s="3">
        <v>10</v>
      </c>
      <c r="P13324" s="3">
        <v>222.46</v>
      </c>
    </row>
    <row r="13325" spans="2:16" x14ac:dyDescent="0.15">
      <c r="B13325" s="5" t="s">
        <v>2625</v>
      </c>
      <c r="C13325" s="16">
        <f t="shared" si="1248"/>
        <v>2020</v>
      </c>
      <c r="D13325" s="16">
        <f t="shared" si="1249"/>
        <v>5</v>
      </c>
      <c r="E13325" s="3" t="s">
        <v>20</v>
      </c>
      <c r="F13325" s="3" t="s">
        <v>2100</v>
      </c>
      <c r="G13325" s="3" t="s">
        <v>13</v>
      </c>
      <c r="H13325" s="3" t="s">
        <v>6876</v>
      </c>
      <c r="I13325" s="3">
        <f t="shared" si="1250"/>
        <v>0</v>
      </c>
      <c r="J13325" s="3">
        <f t="shared" si="1250"/>
        <v>0</v>
      </c>
      <c r="K13325" s="3">
        <f t="shared" si="1250"/>
        <v>0</v>
      </c>
      <c r="L13325" s="3">
        <f t="shared" si="1251"/>
        <v>0</v>
      </c>
      <c r="M13325" s="3">
        <f t="shared" si="1252"/>
        <v>0</v>
      </c>
      <c r="N13325" s="3">
        <f t="shared" si="1253"/>
        <v>0</v>
      </c>
      <c r="O13325" s="3">
        <v>50</v>
      </c>
      <c r="P13325" s="3">
        <v>1585.96</v>
      </c>
    </row>
    <row r="13326" spans="2:16" x14ac:dyDescent="0.15">
      <c r="B13326" s="5">
        <v>45516</v>
      </c>
      <c r="C13326" s="16">
        <f t="shared" si="1248"/>
        <v>2024</v>
      </c>
      <c r="D13326" s="16">
        <f t="shared" si="1249"/>
        <v>8</v>
      </c>
      <c r="E13326" s="3" t="s">
        <v>11</v>
      </c>
      <c r="F13326" s="3" t="s">
        <v>12</v>
      </c>
      <c r="G13326" s="3" t="s">
        <v>13</v>
      </c>
      <c r="H13326" s="3" t="s">
        <v>6303</v>
      </c>
      <c r="I13326" s="3">
        <f t="shared" si="1250"/>
        <v>0</v>
      </c>
      <c r="J13326" s="3">
        <f t="shared" si="1250"/>
        <v>0</v>
      </c>
      <c r="K13326" s="3">
        <f t="shared" si="1250"/>
        <v>0</v>
      </c>
      <c r="L13326" s="3">
        <f t="shared" si="1251"/>
        <v>0</v>
      </c>
      <c r="M13326" s="3">
        <f t="shared" si="1252"/>
        <v>0</v>
      </c>
      <c r="N13326" s="3">
        <f t="shared" si="1253"/>
        <v>0</v>
      </c>
      <c r="O13326" s="3">
        <v>220</v>
      </c>
      <c r="P13326" s="3">
        <v>3240.62</v>
      </c>
    </row>
    <row r="13327" spans="2:16" x14ac:dyDescent="0.15">
      <c r="B13327" s="5" t="s">
        <v>2463</v>
      </c>
      <c r="C13327" s="16">
        <f t="shared" si="1248"/>
        <v>2022</v>
      </c>
      <c r="D13327" s="16">
        <f t="shared" si="1249"/>
        <v>10</v>
      </c>
      <c r="E13327" s="3" t="s">
        <v>20</v>
      </c>
      <c r="F13327" s="3" t="s">
        <v>12</v>
      </c>
      <c r="G13327" s="3" t="s">
        <v>13</v>
      </c>
      <c r="H13327" s="3" t="s">
        <v>4814</v>
      </c>
      <c r="I13327" s="3">
        <f t="shared" si="1250"/>
        <v>0</v>
      </c>
      <c r="J13327" s="3">
        <f t="shared" si="1250"/>
        <v>0</v>
      </c>
      <c r="K13327" s="3">
        <f t="shared" si="1250"/>
        <v>0</v>
      </c>
      <c r="L13327" s="3">
        <f t="shared" si="1251"/>
        <v>0</v>
      </c>
      <c r="M13327" s="3">
        <f t="shared" si="1252"/>
        <v>0</v>
      </c>
      <c r="N13327" s="3">
        <f t="shared" si="1253"/>
        <v>0</v>
      </c>
      <c r="O13327" s="3">
        <v>540</v>
      </c>
      <c r="P13327" s="3">
        <v>5183.32</v>
      </c>
    </row>
    <row r="13328" spans="2:16" x14ac:dyDescent="0.15">
      <c r="B13328" s="5" t="s">
        <v>39</v>
      </c>
      <c r="C13328" s="16">
        <f t="shared" si="1248"/>
        <v>2023</v>
      </c>
      <c r="D13328" s="16">
        <f t="shared" si="1249"/>
        <v>5</v>
      </c>
      <c r="E13328" s="3" t="s">
        <v>20</v>
      </c>
      <c r="F13328" s="3" t="s">
        <v>12</v>
      </c>
      <c r="G13328" s="3" t="s">
        <v>13</v>
      </c>
      <c r="H13328" s="3" t="s">
        <v>4814</v>
      </c>
      <c r="I13328" s="3">
        <f t="shared" si="1250"/>
        <v>0</v>
      </c>
      <c r="J13328" s="3">
        <f t="shared" si="1250"/>
        <v>0</v>
      </c>
      <c r="K13328" s="3">
        <f t="shared" si="1250"/>
        <v>0</v>
      </c>
      <c r="L13328" s="3">
        <f t="shared" si="1251"/>
        <v>0</v>
      </c>
      <c r="M13328" s="3">
        <f t="shared" si="1252"/>
        <v>0</v>
      </c>
      <c r="N13328" s="3">
        <f t="shared" si="1253"/>
        <v>0</v>
      </c>
      <c r="O13328" s="3">
        <v>450</v>
      </c>
      <c r="P13328" s="3">
        <v>6345.67</v>
      </c>
    </row>
    <row r="13329" spans="2:16" x14ac:dyDescent="0.15">
      <c r="B13329" s="5" t="s">
        <v>5035</v>
      </c>
      <c r="C13329" s="16">
        <f t="shared" si="1248"/>
        <v>2023</v>
      </c>
      <c r="D13329" s="16">
        <f t="shared" si="1249"/>
        <v>5</v>
      </c>
      <c r="E13329" s="3" t="s">
        <v>20</v>
      </c>
      <c r="F13329" s="3" t="s">
        <v>12</v>
      </c>
      <c r="G13329" s="3" t="s">
        <v>13</v>
      </c>
      <c r="H13329" s="3" t="s">
        <v>4814</v>
      </c>
      <c r="I13329" s="3">
        <f t="shared" si="1250"/>
        <v>0</v>
      </c>
      <c r="J13329" s="3">
        <f t="shared" si="1250"/>
        <v>0</v>
      </c>
      <c r="K13329" s="3">
        <f t="shared" si="1250"/>
        <v>0</v>
      </c>
      <c r="L13329" s="3">
        <f t="shared" si="1251"/>
        <v>0</v>
      </c>
      <c r="M13329" s="3">
        <f t="shared" si="1252"/>
        <v>0</v>
      </c>
      <c r="N13329" s="3">
        <f t="shared" si="1253"/>
        <v>0</v>
      </c>
      <c r="O13329" s="3">
        <v>450</v>
      </c>
      <c r="P13329" s="3">
        <v>6319.63</v>
      </c>
    </row>
    <row r="13330" spans="2:16" x14ac:dyDescent="0.15">
      <c r="B13330" s="5">
        <v>45348</v>
      </c>
      <c r="C13330" s="16">
        <f t="shared" si="1248"/>
        <v>2024</v>
      </c>
      <c r="D13330" s="16">
        <f t="shared" si="1249"/>
        <v>2</v>
      </c>
      <c r="E13330" s="3" t="s">
        <v>11</v>
      </c>
      <c r="F13330" s="3" t="s">
        <v>12</v>
      </c>
      <c r="G13330" s="3" t="s">
        <v>13</v>
      </c>
      <c r="H13330" s="3" t="s">
        <v>4814</v>
      </c>
      <c r="I13330" s="3">
        <f t="shared" si="1250"/>
        <v>0</v>
      </c>
      <c r="J13330" s="3">
        <f t="shared" si="1250"/>
        <v>0</v>
      </c>
      <c r="K13330" s="3">
        <f t="shared" si="1250"/>
        <v>0</v>
      </c>
      <c r="L13330" s="3">
        <f t="shared" si="1251"/>
        <v>0</v>
      </c>
      <c r="M13330" s="3">
        <f t="shared" si="1252"/>
        <v>0</v>
      </c>
      <c r="N13330" s="3">
        <f t="shared" si="1253"/>
        <v>0</v>
      </c>
      <c r="O13330" s="3">
        <v>2275</v>
      </c>
      <c r="P13330" s="3">
        <v>20215.099999999999</v>
      </c>
    </row>
    <row r="13331" spans="2:16" x14ac:dyDescent="0.15">
      <c r="B13331" s="5">
        <v>45601</v>
      </c>
      <c r="C13331" s="16">
        <f t="shared" si="1248"/>
        <v>2024</v>
      </c>
      <c r="D13331" s="16">
        <f t="shared" si="1249"/>
        <v>11</v>
      </c>
      <c r="E13331" s="3" t="s">
        <v>11</v>
      </c>
      <c r="F13331" s="3" t="s">
        <v>208</v>
      </c>
      <c r="G13331" s="3" t="s">
        <v>13</v>
      </c>
      <c r="H13331" s="3" t="s">
        <v>4491</v>
      </c>
      <c r="I13331" s="3">
        <f t="shared" si="1250"/>
        <v>0</v>
      </c>
      <c r="J13331" s="3">
        <f t="shared" si="1250"/>
        <v>0</v>
      </c>
      <c r="K13331" s="3">
        <f t="shared" si="1250"/>
        <v>0</v>
      </c>
      <c r="L13331" s="3">
        <f t="shared" si="1251"/>
        <v>0</v>
      </c>
      <c r="M13331" s="3">
        <f t="shared" si="1252"/>
        <v>0</v>
      </c>
      <c r="N13331" s="3">
        <f t="shared" si="1253"/>
        <v>0</v>
      </c>
      <c r="O13331" s="3">
        <v>3975</v>
      </c>
      <c r="P13331" s="3">
        <v>80314.94</v>
      </c>
    </row>
    <row r="13332" spans="2:16" x14ac:dyDescent="0.15">
      <c r="B13332" s="5">
        <v>45513</v>
      </c>
      <c r="C13332" s="16">
        <f t="shared" si="1248"/>
        <v>2024</v>
      </c>
      <c r="D13332" s="16">
        <f t="shared" si="1249"/>
        <v>8</v>
      </c>
      <c r="E13332" s="3" t="s">
        <v>11</v>
      </c>
      <c r="F13332" s="3" t="s">
        <v>208</v>
      </c>
      <c r="G13332" s="3" t="s">
        <v>13</v>
      </c>
      <c r="H13332" s="3" t="s">
        <v>5423</v>
      </c>
      <c r="I13332" s="3">
        <f t="shared" si="1250"/>
        <v>0</v>
      </c>
      <c r="J13332" s="3">
        <f t="shared" si="1250"/>
        <v>0</v>
      </c>
      <c r="K13332" s="3">
        <f t="shared" si="1250"/>
        <v>0</v>
      </c>
      <c r="L13332" s="3">
        <f t="shared" si="1251"/>
        <v>0</v>
      </c>
      <c r="M13332" s="3">
        <f t="shared" si="1252"/>
        <v>0</v>
      </c>
      <c r="N13332" s="3">
        <f t="shared" si="1253"/>
        <v>0</v>
      </c>
      <c r="O13332" s="3">
        <v>1000</v>
      </c>
      <c r="P13332" s="3">
        <v>20766.93</v>
      </c>
    </row>
    <row r="13333" spans="2:16" x14ac:dyDescent="0.15">
      <c r="B13333" s="5">
        <v>45513</v>
      </c>
      <c r="C13333" s="16">
        <f t="shared" si="1248"/>
        <v>2024</v>
      </c>
      <c r="D13333" s="16">
        <f t="shared" si="1249"/>
        <v>8</v>
      </c>
      <c r="E13333" s="3" t="s">
        <v>11</v>
      </c>
      <c r="F13333" s="3" t="s">
        <v>208</v>
      </c>
      <c r="G13333" s="3" t="s">
        <v>13</v>
      </c>
      <c r="H13333" s="3" t="s">
        <v>5371</v>
      </c>
      <c r="I13333" s="3">
        <f t="shared" si="1250"/>
        <v>0</v>
      </c>
      <c r="J13333" s="3">
        <f t="shared" si="1250"/>
        <v>0</v>
      </c>
      <c r="K13333" s="3">
        <f t="shared" si="1250"/>
        <v>0</v>
      </c>
      <c r="L13333" s="3">
        <f t="shared" si="1251"/>
        <v>0</v>
      </c>
      <c r="M13333" s="3">
        <f t="shared" si="1252"/>
        <v>0</v>
      </c>
      <c r="N13333" s="3">
        <f t="shared" si="1253"/>
        <v>0</v>
      </c>
      <c r="O13333" s="3">
        <v>1060</v>
      </c>
      <c r="P13333" s="3">
        <v>22818.46</v>
      </c>
    </row>
    <row r="13334" spans="2:16" x14ac:dyDescent="0.15">
      <c r="B13334" s="5">
        <v>45407</v>
      </c>
      <c r="C13334" s="16">
        <f t="shared" si="1248"/>
        <v>2024</v>
      </c>
      <c r="D13334" s="16">
        <f t="shared" si="1249"/>
        <v>4</v>
      </c>
      <c r="E13334" s="3" t="s">
        <v>11</v>
      </c>
      <c r="F13334" s="3" t="s">
        <v>294</v>
      </c>
      <c r="G13334" s="3" t="s">
        <v>13</v>
      </c>
      <c r="H13334" s="3" t="s">
        <v>3830</v>
      </c>
      <c r="I13334" s="3">
        <f t="shared" si="1250"/>
        <v>0</v>
      </c>
      <c r="J13334" s="3">
        <f t="shared" si="1250"/>
        <v>0</v>
      </c>
      <c r="K13334" s="3">
        <f t="shared" si="1250"/>
        <v>0</v>
      </c>
      <c r="L13334" s="3">
        <f t="shared" si="1251"/>
        <v>0</v>
      </c>
      <c r="M13334" s="3">
        <f t="shared" si="1252"/>
        <v>0</v>
      </c>
      <c r="N13334" s="3">
        <f t="shared" si="1253"/>
        <v>0</v>
      </c>
      <c r="O13334" s="3">
        <v>10315</v>
      </c>
      <c r="P13334" s="3">
        <v>125906.36</v>
      </c>
    </row>
    <row r="13335" spans="2:16" x14ac:dyDescent="0.15">
      <c r="B13335" s="5" t="s">
        <v>4261</v>
      </c>
      <c r="C13335" s="16">
        <f t="shared" si="1248"/>
        <v>2023</v>
      </c>
      <c r="D13335" s="16">
        <f t="shared" si="1249"/>
        <v>3</v>
      </c>
      <c r="E13335" s="3" t="s">
        <v>20</v>
      </c>
      <c r="F13335" s="3" t="s">
        <v>12</v>
      </c>
      <c r="G13335" s="3" t="s">
        <v>13</v>
      </c>
      <c r="H13335" s="3" t="s">
        <v>7355</v>
      </c>
      <c r="I13335" s="3">
        <f t="shared" si="1250"/>
        <v>0</v>
      </c>
      <c r="J13335" s="3">
        <f t="shared" si="1250"/>
        <v>0</v>
      </c>
      <c r="K13335" s="3">
        <f t="shared" si="1250"/>
        <v>0</v>
      </c>
      <c r="L13335" s="3">
        <f t="shared" si="1251"/>
        <v>0</v>
      </c>
      <c r="M13335" s="3">
        <f t="shared" si="1252"/>
        <v>0</v>
      </c>
      <c r="N13335" s="3">
        <f t="shared" si="1253"/>
        <v>0</v>
      </c>
      <c r="O13335" s="3">
        <v>10</v>
      </c>
      <c r="P13335" s="3">
        <v>630.61</v>
      </c>
    </row>
    <row r="13336" spans="2:16" x14ac:dyDescent="0.15">
      <c r="B13336" s="5">
        <v>7150</v>
      </c>
      <c r="C13336" s="16">
        <f t="shared" si="1248"/>
        <v>1919</v>
      </c>
      <c r="D13336" s="16">
        <f t="shared" si="1249"/>
        <v>7</v>
      </c>
      <c r="E13336" s="3" t="s">
        <v>20</v>
      </c>
      <c r="F13336" s="3" t="s">
        <v>208</v>
      </c>
      <c r="G13336" s="3" t="s">
        <v>13</v>
      </c>
      <c r="H13336" s="3" t="s">
        <v>4121</v>
      </c>
      <c r="I13336" s="3">
        <f t="shared" si="1250"/>
        <v>0</v>
      </c>
      <c r="J13336" s="3">
        <f t="shared" si="1250"/>
        <v>0</v>
      </c>
      <c r="K13336" s="3">
        <f t="shared" si="1250"/>
        <v>0</v>
      </c>
      <c r="L13336" s="3">
        <f t="shared" si="1251"/>
        <v>0</v>
      </c>
      <c r="M13336" s="3">
        <f t="shared" si="1252"/>
        <v>0</v>
      </c>
      <c r="N13336" s="3">
        <f t="shared" si="1253"/>
        <v>0</v>
      </c>
      <c r="O13336" s="3">
        <v>7150</v>
      </c>
      <c r="P13336" s="3">
        <v>68837.429999999993</v>
      </c>
    </row>
    <row r="13337" spans="2:16" x14ac:dyDescent="0.15">
      <c r="B13337" s="5" t="s">
        <v>2603</v>
      </c>
      <c r="C13337" s="16">
        <f t="shared" si="1248"/>
        <v>2020</v>
      </c>
      <c r="D13337" s="16">
        <f t="shared" si="1249"/>
        <v>12</v>
      </c>
      <c r="E13337" s="3" t="s">
        <v>20</v>
      </c>
      <c r="F13337" s="3" t="s">
        <v>1313</v>
      </c>
      <c r="G13337" s="3" t="s">
        <v>13</v>
      </c>
      <c r="H13337" s="3" t="s">
        <v>5928</v>
      </c>
      <c r="I13337" s="3">
        <f t="shared" si="1250"/>
        <v>0</v>
      </c>
      <c r="J13337" s="3">
        <f t="shared" si="1250"/>
        <v>0</v>
      </c>
      <c r="K13337" s="3">
        <f t="shared" si="1250"/>
        <v>0</v>
      </c>
      <c r="L13337" s="3">
        <f t="shared" si="1251"/>
        <v>0</v>
      </c>
      <c r="M13337" s="3">
        <f t="shared" si="1252"/>
        <v>0</v>
      </c>
      <c r="N13337" s="3">
        <f t="shared" si="1253"/>
        <v>0</v>
      </c>
      <c r="O13337" s="3">
        <v>496</v>
      </c>
      <c r="P13337" s="3">
        <v>50021.35</v>
      </c>
    </row>
    <row r="13338" spans="2:16" x14ac:dyDescent="0.15">
      <c r="B13338" s="5" t="s">
        <v>2442</v>
      </c>
      <c r="C13338" s="16">
        <f t="shared" si="1248"/>
        <v>2020</v>
      </c>
      <c r="D13338" s="16">
        <f t="shared" si="1249"/>
        <v>3</v>
      </c>
      <c r="E13338" s="3" t="s">
        <v>20</v>
      </c>
      <c r="F13338" s="3" t="s">
        <v>1313</v>
      </c>
      <c r="G13338" s="3" t="s">
        <v>13</v>
      </c>
      <c r="H13338" s="3" t="s">
        <v>5863</v>
      </c>
      <c r="I13338" s="3">
        <f t="shared" si="1250"/>
        <v>0</v>
      </c>
      <c r="J13338" s="3">
        <f t="shared" si="1250"/>
        <v>0</v>
      </c>
      <c r="K13338" s="3">
        <f t="shared" si="1250"/>
        <v>0</v>
      </c>
      <c r="L13338" s="3">
        <f t="shared" si="1251"/>
        <v>0</v>
      </c>
      <c r="M13338" s="3">
        <f t="shared" si="1252"/>
        <v>0</v>
      </c>
      <c r="N13338" s="3">
        <f t="shared" si="1253"/>
        <v>0</v>
      </c>
      <c r="O13338" s="3">
        <v>512</v>
      </c>
      <c r="P13338" s="3">
        <v>48156.08</v>
      </c>
    </row>
    <row r="13339" spans="2:16" x14ac:dyDescent="0.15">
      <c r="B13339" s="5" t="s">
        <v>261</v>
      </c>
      <c r="C13339" s="16">
        <f t="shared" si="1248"/>
        <v>2023</v>
      </c>
      <c r="D13339" s="16">
        <f t="shared" si="1249"/>
        <v>8</v>
      </c>
      <c r="E13339" s="3" t="s">
        <v>20</v>
      </c>
      <c r="F13339" s="3" t="s">
        <v>12</v>
      </c>
      <c r="G13339" s="3" t="s">
        <v>13</v>
      </c>
      <c r="H13339" s="3" t="s">
        <v>7740</v>
      </c>
      <c r="I13339" s="3">
        <f t="shared" si="1250"/>
        <v>0</v>
      </c>
      <c r="J13339" s="3">
        <f t="shared" si="1250"/>
        <v>0</v>
      </c>
      <c r="K13339" s="3">
        <f t="shared" si="1250"/>
        <v>0</v>
      </c>
      <c r="L13339" s="3">
        <f t="shared" si="1251"/>
        <v>0</v>
      </c>
      <c r="M13339" s="3">
        <f t="shared" si="1252"/>
        <v>0</v>
      </c>
      <c r="N13339" s="3">
        <f t="shared" si="1253"/>
        <v>0</v>
      </c>
      <c r="O13339" s="3">
        <v>2</v>
      </c>
      <c r="P13339" s="3">
        <v>512.16999999999996</v>
      </c>
    </row>
    <row r="13340" spans="2:16" x14ac:dyDescent="0.15">
      <c r="B13340" s="5" t="s">
        <v>869</v>
      </c>
      <c r="C13340" s="16">
        <f t="shared" si="1248"/>
        <v>2023</v>
      </c>
      <c r="D13340" s="16">
        <f t="shared" si="1249"/>
        <v>3</v>
      </c>
      <c r="E13340" s="3" t="s">
        <v>20</v>
      </c>
      <c r="F13340" s="3" t="s">
        <v>12</v>
      </c>
      <c r="G13340" s="3" t="s">
        <v>13</v>
      </c>
      <c r="H13340" s="3" t="s">
        <v>4629</v>
      </c>
      <c r="I13340" s="3">
        <f t="shared" si="1250"/>
        <v>0</v>
      </c>
      <c r="J13340" s="3">
        <f t="shared" si="1250"/>
        <v>0</v>
      </c>
      <c r="K13340" s="3">
        <f t="shared" si="1250"/>
        <v>0</v>
      </c>
      <c r="L13340" s="3">
        <f t="shared" si="1251"/>
        <v>0</v>
      </c>
      <c r="M13340" s="3">
        <f t="shared" si="1252"/>
        <v>0</v>
      </c>
      <c r="N13340" s="3">
        <f t="shared" si="1253"/>
        <v>0</v>
      </c>
      <c r="O13340" s="3">
        <v>3000</v>
      </c>
      <c r="P13340" s="3">
        <v>29298.57</v>
      </c>
    </row>
    <row r="13341" spans="2:16" x14ac:dyDescent="0.15">
      <c r="B13341" s="5">
        <v>45617</v>
      </c>
      <c r="C13341" s="16">
        <f t="shared" si="1248"/>
        <v>2024</v>
      </c>
      <c r="D13341" s="16">
        <f t="shared" si="1249"/>
        <v>11</v>
      </c>
      <c r="E13341" s="3" t="s">
        <v>11</v>
      </c>
      <c r="F13341" s="3" t="s">
        <v>1313</v>
      </c>
      <c r="G13341" s="3" t="s">
        <v>13</v>
      </c>
      <c r="H13341" s="3" t="s">
        <v>6972</v>
      </c>
      <c r="I13341" s="3">
        <f t="shared" si="1250"/>
        <v>0</v>
      </c>
      <c r="J13341" s="3">
        <f t="shared" si="1250"/>
        <v>0</v>
      </c>
      <c r="K13341" s="3">
        <f t="shared" si="1250"/>
        <v>0</v>
      </c>
      <c r="L13341" s="3">
        <f t="shared" si="1251"/>
        <v>0</v>
      </c>
      <c r="M13341" s="3">
        <f t="shared" si="1252"/>
        <v>0</v>
      </c>
      <c r="N13341" s="3">
        <f t="shared" si="1253"/>
        <v>0</v>
      </c>
      <c r="O13341" s="3">
        <v>34</v>
      </c>
      <c r="P13341" s="3">
        <v>2620.7800000000002</v>
      </c>
    </row>
    <row r="13342" spans="2:16" x14ac:dyDescent="0.15">
      <c r="B13342" s="5">
        <v>45617</v>
      </c>
      <c r="C13342" s="16">
        <f t="shared" si="1248"/>
        <v>2024</v>
      </c>
      <c r="D13342" s="16">
        <f t="shared" si="1249"/>
        <v>11</v>
      </c>
      <c r="E13342" s="3" t="s">
        <v>11</v>
      </c>
      <c r="F13342" s="3" t="s">
        <v>1313</v>
      </c>
      <c r="G13342" s="3" t="s">
        <v>13</v>
      </c>
      <c r="H13342" s="3" t="s">
        <v>6972</v>
      </c>
      <c r="I13342" s="3">
        <f t="shared" si="1250"/>
        <v>0</v>
      </c>
      <c r="J13342" s="3">
        <f t="shared" si="1250"/>
        <v>0</v>
      </c>
      <c r="K13342" s="3">
        <f t="shared" si="1250"/>
        <v>0</v>
      </c>
      <c r="L13342" s="3">
        <f t="shared" si="1251"/>
        <v>0</v>
      </c>
      <c r="M13342" s="3">
        <f t="shared" si="1252"/>
        <v>0</v>
      </c>
      <c r="N13342" s="3">
        <f t="shared" si="1253"/>
        <v>0</v>
      </c>
      <c r="O13342" s="3">
        <v>17</v>
      </c>
      <c r="P13342" s="3">
        <v>1497.76</v>
      </c>
    </row>
    <row r="13343" spans="2:16" x14ac:dyDescent="0.15">
      <c r="B13343" s="5" t="s">
        <v>3139</v>
      </c>
      <c r="C13343" s="16">
        <f t="shared" si="1248"/>
        <v>2022</v>
      </c>
      <c r="D13343" s="16">
        <f t="shared" si="1249"/>
        <v>10</v>
      </c>
      <c r="E13343" s="3" t="s">
        <v>20</v>
      </c>
      <c r="F13343" s="3" t="s">
        <v>47</v>
      </c>
      <c r="G13343" s="3" t="s">
        <v>13</v>
      </c>
      <c r="H13343" s="3" t="s">
        <v>6220</v>
      </c>
      <c r="I13343" s="3">
        <f t="shared" si="1250"/>
        <v>0</v>
      </c>
      <c r="J13343" s="3">
        <f t="shared" si="1250"/>
        <v>0</v>
      </c>
      <c r="K13343" s="3">
        <f t="shared" si="1250"/>
        <v>0</v>
      </c>
      <c r="L13343" s="3">
        <f t="shared" si="1251"/>
        <v>0</v>
      </c>
      <c r="M13343" s="3">
        <f t="shared" si="1252"/>
        <v>0</v>
      </c>
      <c r="N13343" s="3">
        <f t="shared" si="1253"/>
        <v>0</v>
      </c>
      <c r="O13343" s="3">
        <v>264</v>
      </c>
      <c r="P13343" s="3">
        <v>52364.11</v>
      </c>
    </row>
    <row r="13344" spans="2:16" x14ac:dyDescent="0.15">
      <c r="B13344" s="5" t="s">
        <v>2730</v>
      </c>
      <c r="C13344" s="16">
        <f t="shared" si="1248"/>
        <v>2020</v>
      </c>
      <c r="D13344" s="16">
        <f t="shared" si="1249"/>
        <v>12</v>
      </c>
      <c r="E13344" s="3" t="s">
        <v>20</v>
      </c>
      <c r="F13344" s="3" t="s">
        <v>513</v>
      </c>
      <c r="G13344" s="3" t="s">
        <v>13</v>
      </c>
      <c r="H13344" s="3" t="s">
        <v>5717</v>
      </c>
      <c r="I13344" s="3">
        <f t="shared" si="1250"/>
        <v>0</v>
      </c>
      <c r="J13344" s="3">
        <f t="shared" si="1250"/>
        <v>0</v>
      </c>
      <c r="K13344" s="3">
        <f t="shared" si="1250"/>
        <v>0</v>
      </c>
      <c r="L13344" s="3">
        <f t="shared" si="1251"/>
        <v>0</v>
      </c>
      <c r="M13344" s="3">
        <f t="shared" si="1252"/>
        <v>0</v>
      </c>
      <c r="N13344" s="3">
        <f t="shared" si="1253"/>
        <v>0</v>
      </c>
      <c r="O13344" s="3">
        <v>518</v>
      </c>
      <c r="P13344" s="3">
        <v>11469.82</v>
      </c>
    </row>
    <row r="13345" spans="2:16" x14ac:dyDescent="0.15">
      <c r="B13345" s="5" t="s">
        <v>1251</v>
      </c>
      <c r="C13345" s="16">
        <f t="shared" si="1248"/>
        <v>2020</v>
      </c>
      <c r="D13345" s="16">
        <f t="shared" si="1249"/>
        <v>10</v>
      </c>
      <c r="E13345" s="3" t="s">
        <v>20</v>
      </c>
      <c r="F13345" s="3" t="s">
        <v>513</v>
      </c>
      <c r="G13345" s="3" t="s">
        <v>13</v>
      </c>
      <c r="H13345" s="3" t="s">
        <v>5717</v>
      </c>
      <c r="I13345" s="3">
        <f t="shared" si="1250"/>
        <v>0</v>
      </c>
      <c r="J13345" s="3">
        <f t="shared" si="1250"/>
        <v>0</v>
      </c>
      <c r="K13345" s="3">
        <f t="shared" si="1250"/>
        <v>0</v>
      </c>
      <c r="L13345" s="3">
        <f t="shared" si="1251"/>
        <v>0</v>
      </c>
      <c r="M13345" s="3">
        <f t="shared" si="1252"/>
        <v>0</v>
      </c>
      <c r="N13345" s="3">
        <f t="shared" si="1253"/>
        <v>0</v>
      </c>
      <c r="O13345" s="3">
        <v>490</v>
      </c>
      <c r="P13345" s="3">
        <v>12079.41</v>
      </c>
    </row>
    <row r="13346" spans="2:16" x14ac:dyDescent="0.15">
      <c r="B13346" s="5" t="s">
        <v>380</v>
      </c>
      <c r="C13346" s="16">
        <f t="shared" si="1248"/>
        <v>2020</v>
      </c>
      <c r="D13346" s="16">
        <f t="shared" si="1249"/>
        <v>9</v>
      </c>
      <c r="E13346" s="3" t="s">
        <v>20</v>
      </c>
      <c r="F13346" s="3" t="s">
        <v>513</v>
      </c>
      <c r="G13346" s="3" t="s">
        <v>13</v>
      </c>
      <c r="H13346" s="3" t="s">
        <v>5717</v>
      </c>
      <c r="I13346" s="3">
        <f t="shared" si="1250"/>
        <v>0</v>
      </c>
      <c r="J13346" s="3">
        <f t="shared" si="1250"/>
        <v>0</v>
      </c>
      <c r="K13346" s="3">
        <f t="shared" si="1250"/>
        <v>0</v>
      </c>
      <c r="L13346" s="3">
        <f t="shared" si="1251"/>
        <v>0</v>
      </c>
      <c r="M13346" s="3">
        <f t="shared" si="1252"/>
        <v>0</v>
      </c>
      <c r="N13346" s="3">
        <f t="shared" si="1253"/>
        <v>0</v>
      </c>
      <c r="O13346" s="3">
        <v>80</v>
      </c>
      <c r="P13346" s="3">
        <v>1893.93</v>
      </c>
    </row>
    <row r="13347" spans="2:16" x14ac:dyDescent="0.15">
      <c r="B13347" s="5" t="s">
        <v>379</v>
      </c>
      <c r="C13347" s="16">
        <f t="shared" si="1248"/>
        <v>2020</v>
      </c>
      <c r="D13347" s="16">
        <f t="shared" si="1249"/>
        <v>8</v>
      </c>
      <c r="E13347" s="3" t="s">
        <v>20</v>
      </c>
      <c r="F13347" s="3" t="s">
        <v>513</v>
      </c>
      <c r="G13347" s="3" t="s">
        <v>13</v>
      </c>
      <c r="H13347" s="3" t="s">
        <v>5717</v>
      </c>
      <c r="I13347" s="3">
        <f t="shared" si="1250"/>
        <v>0</v>
      </c>
      <c r="J13347" s="3">
        <f t="shared" si="1250"/>
        <v>0</v>
      </c>
      <c r="K13347" s="3">
        <f t="shared" si="1250"/>
        <v>0</v>
      </c>
      <c r="L13347" s="3">
        <f t="shared" si="1251"/>
        <v>0</v>
      </c>
      <c r="M13347" s="3">
        <f t="shared" si="1252"/>
        <v>0</v>
      </c>
      <c r="N13347" s="3">
        <f t="shared" si="1253"/>
        <v>0</v>
      </c>
      <c r="O13347" s="3">
        <v>65</v>
      </c>
      <c r="P13347" s="3">
        <v>4992.58</v>
      </c>
    </row>
    <row r="13348" spans="2:16" x14ac:dyDescent="0.15">
      <c r="B13348" s="5" t="s">
        <v>1186</v>
      </c>
      <c r="C13348" s="16">
        <f t="shared" si="1248"/>
        <v>2020</v>
      </c>
      <c r="D13348" s="16">
        <f t="shared" si="1249"/>
        <v>11</v>
      </c>
      <c r="E13348" s="3" t="s">
        <v>20</v>
      </c>
      <c r="F13348" s="3" t="s">
        <v>513</v>
      </c>
      <c r="G13348" s="3" t="s">
        <v>13</v>
      </c>
      <c r="H13348" s="3" t="s">
        <v>5717</v>
      </c>
      <c r="I13348" s="3">
        <f t="shared" si="1250"/>
        <v>0</v>
      </c>
      <c r="J13348" s="3">
        <f t="shared" si="1250"/>
        <v>0</v>
      </c>
      <c r="K13348" s="3">
        <f t="shared" si="1250"/>
        <v>0</v>
      </c>
      <c r="L13348" s="3">
        <f t="shared" si="1251"/>
        <v>0</v>
      </c>
      <c r="M13348" s="3">
        <f t="shared" si="1252"/>
        <v>0</v>
      </c>
      <c r="N13348" s="3">
        <f t="shared" si="1253"/>
        <v>0</v>
      </c>
      <c r="O13348" s="3">
        <v>36</v>
      </c>
      <c r="P13348" s="3">
        <v>589.79999999999995</v>
      </c>
    </row>
    <row r="13349" spans="2:16" x14ac:dyDescent="0.15">
      <c r="B13349" s="5" t="s">
        <v>2730</v>
      </c>
      <c r="C13349" s="16">
        <f t="shared" si="1248"/>
        <v>2020</v>
      </c>
      <c r="D13349" s="16">
        <f t="shared" si="1249"/>
        <v>12</v>
      </c>
      <c r="E13349" s="3" t="s">
        <v>20</v>
      </c>
      <c r="F13349" s="3" t="s">
        <v>513</v>
      </c>
      <c r="G13349" s="3" t="s">
        <v>13</v>
      </c>
      <c r="H13349" s="3" t="s">
        <v>5717</v>
      </c>
      <c r="I13349" s="3">
        <f t="shared" si="1250"/>
        <v>0</v>
      </c>
      <c r="J13349" s="3">
        <f t="shared" si="1250"/>
        <v>0</v>
      </c>
      <c r="K13349" s="3">
        <f t="shared" si="1250"/>
        <v>0</v>
      </c>
      <c r="L13349" s="3">
        <f t="shared" si="1251"/>
        <v>0</v>
      </c>
      <c r="M13349" s="3">
        <f t="shared" si="1252"/>
        <v>0</v>
      </c>
      <c r="N13349" s="3">
        <f t="shared" si="1253"/>
        <v>0</v>
      </c>
      <c r="O13349" s="3">
        <v>2.1</v>
      </c>
      <c r="P13349" s="3">
        <v>44.55</v>
      </c>
    </row>
    <row r="13350" spans="2:16" x14ac:dyDescent="0.15">
      <c r="B13350" s="5">
        <v>45303</v>
      </c>
      <c r="C13350" s="16">
        <f t="shared" si="1248"/>
        <v>2024</v>
      </c>
      <c r="D13350" s="16">
        <f t="shared" si="1249"/>
        <v>1</v>
      </c>
      <c r="E13350" s="3" t="s">
        <v>219</v>
      </c>
      <c r="F13350" s="3" t="s">
        <v>13</v>
      </c>
      <c r="G13350" s="3" t="s">
        <v>2957</v>
      </c>
      <c r="H13350" s="3" t="s">
        <v>3596</v>
      </c>
      <c r="I13350" s="3">
        <f t="shared" si="1250"/>
        <v>0</v>
      </c>
      <c r="J13350" s="3">
        <f t="shared" si="1250"/>
        <v>0</v>
      </c>
      <c r="K13350" s="3">
        <f t="shared" si="1250"/>
        <v>0</v>
      </c>
      <c r="L13350" s="3">
        <f t="shared" si="1251"/>
        <v>0</v>
      </c>
      <c r="M13350" s="3">
        <f t="shared" si="1252"/>
        <v>0</v>
      </c>
      <c r="N13350" s="3">
        <f t="shared" si="1253"/>
        <v>0</v>
      </c>
      <c r="O13350" s="3">
        <v>12960</v>
      </c>
      <c r="P13350" s="3">
        <v>12102.73</v>
      </c>
    </row>
    <row r="13351" spans="2:16" x14ac:dyDescent="0.15">
      <c r="B13351" s="5" t="s">
        <v>781</v>
      </c>
      <c r="C13351" s="16">
        <f t="shared" si="1248"/>
        <v>2021</v>
      </c>
      <c r="D13351" s="16">
        <f t="shared" si="1249"/>
        <v>3</v>
      </c>
      <c r="E13351" s="3" t="s">
        <v>20</v>
      </c>
      <c r="F13351" s="3" t="s">
        <v>434</v>
      </c>
      <c r="G13351" s="3" t="s">
        <v>13</v>
      </c>
      <c r="H13351" s="3" t="s">
        <v>5717</v>
      </c>
      <c r="I13351" s="3">
        <f t="shared" si="1250"/>
        <v>0</v>
      </c>
      <c r="J13351" s="3">
        <f t="shared" si="1250"/>
        <v>0</v>
      </c>
      <c r="K13351" s="3">
        <f t="shared" si="1250"/>
        <v>0</v>
      </c>
      <c r="L13351" s="3">
        <f t="shared" si="1251"/>
        <v>0</v>
      </c>
      <c r="M13351" s="3">
        <f t="shared" si="1252"/>
        <v>0</v>
      </c>
      <c r="N13351" s="3">
        <f t="shared" si="1253"/>
        <v>0</v>
      </c>
      <c r="O13351" s="3">
        <v>690</v>
      </c>
      <c r="P13351" s="3">
        <v>12901.35</v>
      </c>
    </row>
    <row r="13352" spans="2:16" x14ac:dyDescent="0.15">
      <c r="B13352" s="5" t="s">
        <v>1945</v>
      </c>
      <c r="C13352" s="16">
        <f t="shared" si="1248"/>
        <v>2021</v>
      </c>
      <c r="D13352" s="16">
        <f t="shared" si="1249"/>
        <v>2</v>
      </c>
      <c r="E13352" s="3" t="s">
        <v>20</v>
      </c>
      <c r="F13352" s="3" t="s">
        <v>434</v>
      </c>
      <c r="G13352" s="3" t="s">
        <v>13</v>
      </c>
      <c r="H13352" s="3" t="s">
        <v>5717</v>
      </c>
      <c r="I13352" s="3">
        <f t="shared" si="1250"/>
        <v>0</v>
      </c>
      <c r="J13352" s="3">
        <f t="shared" si="1250"/>
        <v>0</v>
      </c>
      <c r="K13352" s="3">
        <f t="shared" si="1250"/>
        <v>0</v>
      </c>
      <c r="L13352" s="3">
        <f t="shared" si="1251"/>
        <v>0</v>
      </c>
      <c r="M13352" s="3">
        <f t="shared" si="1252"/>
        <v>0</v>
      </c>
      <c r="N13352" s="3">
        <f t="shared" si="1253"/>
        <v>0</v>
      </c>
      <c r="O13352" s="3">
        <v>400</v>
      </c>
      <c r="P13352" s="3">
        <v>7576.87</v>
      </c>
    </row>
    <row r="13353" spans="2:16" x14ac:dyDescent="0.15">
      <c r="B13353" s="5" t="s">
        <v>3083</v>
      </c>
      <c r="C13353" s="16">
        <f t="shared" si="1248"/>
        <v>2021</v>
      </c>
      <c r="D13353" s="16">
        <f t="shared" si="1249"/>
        <v>7</v>
      </c>
      <c r="E13353" s="3" t="s">
        <v>20</v>
      </c>
      <c r="F13353" s="3" t="s">
        <v>384</v>
      </c>
      <c r="G13353" s="3" t="s">
        <v>13</v>
      </c>
      <c r="H13353" s="3" t="s">
        <v>5717</v>
      </c>
      <c r="I13353" s="3">
        <f t="shared" si="1250"/>
        <v>0</v>
      </c>
      <c r="J13353" s="3">
        <f t="shared" si="1250"/>
        <v>0</v>
      </c>
      <c r="K13353" s="3">
        <f t="shared" si="1250"/>
        <v>0</v>
      </c>
      <c r="L13353" s="3">
        <f t="shared" si="1251"/>
        <v>0</v>
      </c>
      <c r="M13353" s="3">
        <f t="shared" si="1252"/>
        <v>0</v>
      </c>
      <c r="N13353" s="3">
        <f t="shared" si="1253"/>
        <v>0</v>
      </c>
      <c r="O13353" s="3">
        <v>90</v>
      </c>
      <c r="P13353" s="3">
        <v>1517.24</v>
      </c>
    </row>
    <row r="13354" spans="2:16" x14ac:dyDescent="0.15">
      <c r="B13354" s="5" t="s">
        <v>703</v>
      </c>
      <c r="C13354" s="16">
        <f t="shared" si="1248"/>
        <v>2021</v>
      </c>
      <c r="D13354" s="16">
        <f t="shared" si="1249"/>
        <v>5</v>
      </c>
      <c r="E13354" s="3" t="s">
        <v>20</v>
      </c>
      <c r="F13354" s="3" t="s">
        <v>434</v>
      </c>
      <c r="G13354" s="3" t="s">
        <v>13</v>
      </c>
      <c r="H13354" s="3" t="s">
        <v>5717</v>
      </c>
      <c r="I13354" s="3">
        <f t="shared" si="1250"/>
        <v>0</v>
      </c>
      <c r="J13354" s="3">
        <f t="shared" si="1250"/>
        <v>0</v>
      </c>
      <c r="K13354" s="3">
        <f t="shared" si="1250"/>
        <v>0</v>
      </c>
      <c r="L13354" s="3">
        <f t="shared" si="1251"/>
        <v>0</v>
      </c>
      <c r="M13354" s="3">
        <f t="shared" si="1252"/>
        <v>0</v>
      </c>
      <c r="N13354" s="3">
        <f t="shared" si="1253"/>
        <v>0</v>
      </c>
      <c r="O13354" s="3">
        <v>60</v>
      </c>
      <c r="P13354" s="3">
        <v>980.79</v>
      </c>
    </row>
    <row r="13355" spans="2:16" x14ac:dyDescent="0.15">
      <c r="B13355" s="5" t="s">
        <v>108</v>
      </c>
      <c r="C13355" s="16">
        <f t="shared" si="1248"/>
        <v>2021</v>
      </c>
      <c r="D13355" s="16">
        <f t="shared" si="1249"/>
        <v>6</v>
      </c>
      <c r="E13355" s="3" t="s">
        <v>20</v>
      </c>
      <c r="F13355" s="3" t="s">
        <v>434</v>
      </c>
      <c r="G13355" s="3" t="s">
        <v>13</v>
      </c>
      <c r="H13355" s="3" t="s">
        <v>5717</v>
      </c>
      <c r="I13355" s="3">
        <f t="shared" si="1250"/>
        <v>0</v>
      </c>
      <c r="J13355" s="3">
        <f t="shared" si="1250"/>
        <v>0</v>
      </c>
      <c r="K13355" s="3">
        <f t="shared" si="1250"/>
        <v>0</v>
      </c>
      <c r="L13355" s="3">
        <f t="shared" si="1251"/>
        <v>0</v>
      </c>
      <c r="M13355" s="3">
        <f t="shared" si="1252"/>
        <v>0</v>
      </c>
      <c r="N13355" s="3">
        <f t="shared" si="1253"/>
        <v>0</v>
      </c>
      <c r="O13355" s="3">
        <v>60</v>
      </c>
      <c r="P13355" s="3">
        <v>957.41</v>
      </c>
    </row>
    <row r="13356" spans="2:16" x14ac:dyDescent="0.15">
      <c r="B13356" s="5" t="s">
        <v>3083</v>
      </c>
      <c r="C13356" s="16">
        <f t="shared" si="1248"/>
        <v>2021</v>
      </c>
      <c r="D13356" s="16">
        <f t="shared" si="1249"/>
        <v>7</v>
      </c>
      <c r="E13356" s="3" t="s">
        <v>20</v>
      </c>
      <c r="F13356" s="3" t="s">
        <v>434</v>
      </c>
      <c r="G13356" s="3" t="s">
        <v>13</v>
      </c>
      <c r="H13356" s="3" t="s">
        <v>5717</v>
      </c>
      <c r="I13356" s="3">
        <f t="shared" si="1250"/>
        <v>0</v>
      </c>
      <c r="J13356" s="3">
        <f t="shared" si="1250"/>
        <v>0</v>
      </c>
      <c r="K13356" s="3">
        <f t="shared" si="1250"/>
        <v>0</v>
      </c>
      <c r="L13356" s="3">
        <f t="shared" si="1251"/>
        <v>0</v>
      </c>
      <c r="M13356" s="3">
        <f t="shared" si="1252"/>
        <v>0</v>
      </c>
      <c r="N13356" s="3">
        <f t="shared" si="1253"/>
        <v>0</v>
      </c>
      <c r="O13356" s="3">
        <v>60</v>
      </c>
      <c r="P13356" s="3">
        <v>938.22</v>
      </c>
    </row>
    <row r="13357" spans="2:16" x14ac:dyDescent="0.15">
      <c r="B13357" s="5" t="s">
        <v>413</v>
      </c>
      <c r="C13357" s="16">
        <f t="shared" si="1248"/>
        <v>2021</v>
      </c>
      <c r="D13357" s="16">
        <f t="shared" si="1249"/>
        <v>6</v>
      </c>
      <c r="E13357" s="3" t="s">
        <v>20</v>
      </c>
      <c r="F13357" s="3" t="s">
        <v>434</v>
      </c>
      <c r="G13357" s="3" t="s">
        <v>13</v>
      </c>
      <c r="H13357" s="3" t="s">
        <v>5717</v>
      </c>
      <c r="I13357" s="3">
        <f t="shared" si="1250"/>
        <v>0</v>
      </c>
      <c r="J13357" s="3">
        <f t="shared" si="1250"/>
        <v>0</v>
      </c>
      <c r="K13357" s="3">
        <f t="shared" si="1250"/>
        <v>0</v>
      </c>
      <c r="L13357" s="3">
        <f t="shared" si="1251"/>
        <v>0</v>
      </c>
      <c r="M13357" s="3">
        <f t="shared" si="1252"/>
        <v>0</v>
      </c>
      <c r="N13357" s="3">
        <f t="shared" si="1253"/>
        <v>0</v>
      </c>
      <c r="O13357" s="3">
        <v>40</v>
      </c>
      <c r="P13357" s="3">
        <v>678.24</v>
      </c>
    </row>
    <row r="13358" spans="2:16" x14ac:dyDescent="0.15">
      <c r="B13358" s="5" t="s">
        <v>280</v>
      </c>
      <c r="C13358" s="16">
        <f t="shared" si="1248"/>
        <v>2021</v>
      </c>
      <c r="D13358" s="16">
        <f t="shared" si="1249"/>
        <v>4</v>
      </c>
      <c r="E13358" s="3" t="s">
        <v>20</v>
      </c>
      <c r="F13358" s="3" t="s">
        <v>434</v>
      </c>
      <c r="G13358" s="3" t="s">
        <v>13</v>
      </c>
      <c r="H13358" s="3" t="s">
        <v>5717</v>
      </c>
      <c r="I13358" s="3">
        <f t="shared" si="1250"/>
        <v>0</v>
      </c>
      <c r="J13358" s="3">
        <f t="shared" si="1250"/>
        <v>0</v>
      </c>
      <c r="K13358" s="3">
        <f t="shared" si="1250"/>
        <v>0</v>
      </c>
      <c r="L13358" s="3">
        <f t="shared" si="1251"/>
        <v>0</v>
      </c>
      <c r="M13358" s="3">
        <f t="shared" si="1252"/>
        <v>0</v>
      </c>
      <c r="N13358" s="3">
        <f t="shared" si="1253"/>
        <v>0</v>
      </c>
      <c r="O13358" s="3">
        <v>10</v>
      </c>
      <c r="P13358" s="3">
        <v>1926.8</v>
      </c>
    </row>
    <row r="13359" spans="2:16" x14ac:dyDescent="0.15">
      <c r="B13359" s="5">
        <v>45419</v>
      </c>
      <c r="C13359" s="16">
        <f t="shared" si="1248"/>
        <v>2024</v>
      </c>
      <c r="D13359" s="16">
        <f t="shared" si="1249"/>
        <v>5</v>
      </c>
      <c r="E13359" s="3" t="s">
        <v>219</v>
      </c>
      <c r="F13359" s="3" t="s">
        <v>13</v>
      </c>
      <c r="G13359" s="3" t="s">
        <v>189</v>
      </c>
      <c r="H13359" s="3" t="s">
        <v>3653</v>
      </c>
      <c r="I13359" s="3">
        <f t="shared" si="1250"/>
        <v>0</v>
      </c>
      <c r="J13359" s="3">
        <f t="shared" si="1250"/>
        <v>0</v>
      </c>
      <c r="K13359" s="3">
        <f t="shared" si="1250"/>
        <v>0</v>
      </c>
      <c r="L13359" s="3">
        <f t="shared" si="1251"/>
        <v>0</v>
      </c>
      <c r="M13359" s="3">
        <f t="shared" si="1252"/>
        <v>0</v>
      </c>
      <c r="N13359" s="3">
        <f t="shared" si="1253"/>
        <v>0</v>
      </c>
      <c r="O13359" s="3">
        <v>12064</v>
      </c>
      <c r="P13359" s="3">
        <v>12652.35</v>
      </c>
    </row>
    <row r="13360" spans="2:16" x14ac:dyDescent="0.15">
      <c r="B13360" s="5" t="s">
        <v>1778</v>
      </c>
      <c r="C13360" s="16">
        <f t="shared" si="1248"/>
        <v>2021</v>
      </c>
      <c r="D13360" s="16">
        <f t="shared" si="1249"/>
        <v>4</v>
      </c>
      <c r="E13360" s="3" t="s">
        <v>20</v>
      </c>
      <c r="F13360" s="3" t="s">
        <v>434</v>
      </c>
      <c r="G13360" s="3" t="s">
        <v>13</v>
      </c>
      <c r="H13360" s="3" t="s">
        <v>5717</v>
      </c>
      <c r="I13360" s="3">
        <f t="shared" si="1250"/>
        <v>0</v>
      </c>
      <c r="J13360" s="3">
        <f t="shared" si="1250"/>
        <v>0</v>
      </c>
      <c r="K13360" s="3">
        <f t="shared" si="1250"/>
        <v>0</v>
      </c>
      <c r="L13360" s="3">
        <f t="shared" si="1251"/>
        <v>0</v>
      </c>
      <c r="M13360" s="3">
        <f t="shared" si="1252"/>
        <v>0</v>
      </c>
      <c r="N13360" s="3">
        <f t="shared" si="1253"/>
        <v>0</v>
      </c>
      <c r="O13360" s="3">
        <v>10</v>
      </c>
      <c r="P13360" s="3">
        <v>1138.22</v>
      </c>
    </row>
    <row r="13361" spans="2:16" x14ac:dyDescent="0.15">
      <c r="B13361" s="5" t="s">
        <v>298</v>
      </c>
      <c r="C13361" s="16">
        <f t="shared" si="1248"/>
        <v>2021</v>
      </c>
      <c r="D13361" s="16">
        <f t="shared" si="1249"/>
        <v>8</v>
      </c>
      <c r="E13361" s="3" t="s">
        <v>20</v>
      </c>
      <c r="F13361" s="3" t="s">
        <v>434</v>
      </c>
      <c r="G13361" s="3" t="s">
        <v>13</v>
      </c>
      <c r="H13361" s="3" t="s">
        <v>5717</v>
      </c>
      <c r="I13361" s="3">
        <f t="shared" si="1250"/>
        <v>0</v>
      </c>
      <c r="J13361" s="3">
        <f t="shared" si="1250"/>
        <v>0</v>
      </c>
      <c r="K13361" s="3">
        <f t="shared" si="1250"/>
        <v>0</v>
      </c>
      <c r="L13361" s="3">
        <f t="shared" si="1251"/>
        <v>0</v>
      </c>
      <c r="M13361" s="3">
        <f t="shared" si="1252"/>
        <v>0</v>
      </c>
      <c r="N13361" s="3">
        <f t="shared" si="1253"/>
        <v>0</v>
      </c>
      <c r="O13361" s="3">
        <v>5</v>
      </c>
      <c r="P13361" s="3">
        <v>920.72</v>
      </c>
    </row>
    <row r="13362" spans="2:16" x14ac:dyDescent="0.15">
      <c r="B13362" s="5" t="s">
        <v>424</v>
      </c>
      <c r="C13362" s="16">
        <f t="shared" si="1248"/>
        <v>2020</v>
      </c>
      <c r="D13362" s="16">
        <f t="shared" si="1249"/>
        <v>7</v>
      </c>
      <c r="E13362" s="3" t="s">
        <v>20</v>
      </c>
      <c r="F13362" s="3" t="s">
        <v>513</v>
      </c>
      <c r="G13362" s="3" t="s">
        <v>13</v>
      </c>
      <c r="H13362" s="3" t="s">
        <v>7145</v>
      </c>
      <c r="I13362" s="3">
        <f t="shared" si="1250"/>
        <v>0</v>
      </c>
      <c r="J13362" s="3">
        <f t="shared" si="1250"/>
        <v>0</v>
      </c>
      <c r="K13362" s="3">
        <f t="shared" si="1250"/>
        <v>0</v>
      </c>
      <c r="L13362" s="3">
        <f t="shared" si="1251"/>
        <v>0</v>
      </c>
      <c r="M13362" s="3">
        <f t="shared" si="1252"/>
        <v>0</v>
      </c>
      <c r="N13362" s="3">
        <f t="shared" si="1253"/>
        <v>0</v>
      </c>
      <c r="O13362" s="3">
        <v>20</v>
      </c>
      <c r="P13362" s="3">
        <v>691.49</v>
      </c>
    </row>
    <row r="13363" spans="2:16" x14ac:dyDescent="0.15">
      <c r="B13363" s="5" t="s">
        <v>411</v>
      </c>
      <c r="C13363" s="16">
        <f t="shared" si="1248"/>
        <v>2022</v>
      </c>
      <c r="D13363" s="16">
        <f t="shared" si="1249"/>
        <v>8</v>
      </c>
      <c r="E13363" s="3" t="s">
        <v>20</v>
      </c>
      <c r="F13363" s="3" t="s">
        <v>225</v>
      </c>
      <c r="G13363" s="3" t="s">
        <v>13</v>
      </c>
      <c r="H13363" s="3" t="s">
        <v>6935</v>
      </c>
      <c r="I13363" s="3">
        <f t="shared" si="1250"/>
        <v>0</v>
      </c>
      <c r="J13363" s="3">
        <f t="shared" si="1250"/>
        <v>0</v>
      </c>
      <c r="K13363" s="3">
        <f t="shared" si="1250"/>
        <v>0</v>
      </c>
      <c r="L13363" s="3">
        <f t="shared" si="1251"/>
        <v>0</v>
      </c>
      <c r="M13363" s="3">
        <f t="shared" si="1252"/>
        <v>0</v>
      </c>
      <c r="N13363" s="3">
        <f t="shared" si="1253"/>
        <v>0</v>
      </c>
      <c r="O13363" s="3">
        <v>40</v>
      </c>
      <c r="P13363" s="3">
        <v>7039.53</v>
      </c>
    </row>
    <row r="13364" spans="2:16" x14ac:dyDescent="0.15">
      <c r="B13364" s="5">
        <v>45553</v>
      </c>
      <c r="C13364" s="16">
        <f t="shared" si="1248"/>
        <v>2024</v>
      </c>
      <c r="D13364" s="16">
        <f t="shared" si="1249"/>
        <v>9</v>
      </c>
      <c r="E13364" s="3" t="s">
        <v>11</v>
      </c>
      <c r="F13364" s="3" t="s">
        <v>12</v>
      </c>
      <c r="G13364" s="3" t="s">
        <v>13</v>
      </c>
      <c r="H13364" s="3" t="s">
        <v>4325</v>
      </c>
      <c r="I13364" s="3">
        <f t="shared" si="1250"/>
        <v>0</v>
      </c>
      <c r="J13364" s="3">
        <f t="shared" si="1250"/>
        <v>0</v>
      </c>
      <c r="K13364" s="3">
        <f t="shared" si="1250"/>
        <v>0</v>
      </c>
      <c r="L13364" s="3">
        <f t="shared" si="1251"/>
        <v>0</v>
      </c>
      <c r="M13364" s="3">
        <f t="shared" si="1252"/>
        <v>0</v>
      </c>
      <c r="N13364" s="3">
        <f t="shared" si="1253"/>
        <v>0</v>
      </c>
      <c r="O13364" s="3">
        <v>5000</v>
      </c>
      <c r="P13364" s="3">
        <v>36366.83</v>
      </c>
    </row>
    <row r="13365" spans="2:16" x14ac:dyDescent="0.15">
      <c r="B13365" s="5">
        <v>45558</v>
      </c>
      <c r="C13365" s="16">
        <f t="shared" si="1248"/>
        <v>2024</v>
      </c>
      <c r="D13365" s="16">
        <f t="shared" si="1249"/>
        <v>9</v>
      </c>
      <c r="E13365" s="3" t="s">
        <v>219</v>
      </c>
      <c r="F13365" s="3" t="s">
        <v>13</v>
      </c>
      <c r="G13365" s="3" t="s">
        <v>552</v>
      </c>
      <c r="H13365" s="3" t="s">
        <v>3671</v>
      </c>
      <c r="I13365" s="3">
        <f t="shared" si="1250"/>
        <v>0</v>
      </c>
      <c r="J13365" s="3">
        <f t="shared" si="1250"/>
        <v>0</v>
      </c>
      <c r="K13365" s="3">
        <f t="shared" si="1250"/>
        <v>0</v>
      </c>
      <c r="L13365" s="3">
        <f t="shared" si="1251"/>
        <v>0</v>
      </c>
      <c r="M13365" s="3">
        <f t="shared" si="1252"/>
        <v>0</v>
      </c>
      <c r="N13365" s="3">
        <f t="shared" si="1253"/>
        <v>0</v>
      </c>
      <c r="O13365" s="3">
        <v>12000</v>
      </c>
      <c r="P13365" s="3">
        <v>48604.09</v>
      </c>
    </row>
    <row r="13366" spans="2:16" x14ac:dyDescent="0.15">
      <c r="B13366" s="5">
        <v>45554</v>
      </c>
      <c r="C13366" s="16">
        <f t="shared" si="1248"/>
        <v>2024</v>
      </c>
      <c r="D13366" s="16">
        <f t="shared" si="1249"/>
        <v>9</v>
      </c>
      <c r="E13366" s="3" t="s">
        <v>11</v>
      </c>
      <c r="F13366" s="3" t="s">
        <v>12</v>
      </c>
      <c r="G13366" s="3" t="s">
        <v>13</v>
      </c>
      <c r="H13366" s="3" t="s">
        <v>4326</v>
      </c>
      <c r="I13366" s="3">
        <f t="shared" si="1250"/>
        <v>0</v>
      </c>
      <c r="J13366" s="3">
        <f t="shared" si="1250"/>
        <v>0</v>
      </c>
      <c r="K13366" s="3">
        <f t="shared" si="1250"/>
        <v>0</v>
      </c>
      <c r="L13366" s="3">
        <f t="shared" si="1251"/>
        <v>0</v>
      </c>
      <c r="M13366" s="3">
        <f t="shared" si="1252"/>
        <v>0</v>
      </c>
      <c r="N13366" s="3">
        <f t="shared" si="1253"/>
        <v>0</v>
      </c>
      <c r="O13366" s="3">
        <v>5000</v>
      </c>
      <c r="P13366" s="3">
        <v>36332.18</v>
      </c>
    </row>
    <row r="13367" spans="2:16" x14ac:dyDescent="0.15">
      <c r="B13367" s="5" t="s">
        <v>3733</v>
      </c>
      <c r="C13367" s="16">
        <f t="shared" si="1248"/>
        <v>2022</v>
      </c>
      <c r="D13367" s="16">
        <f t="shared" si="1249"/>
        <v>12</v>
      </c>
      <c r="E13367" s="3" t="s">
        <v>20</v>
      </c>
      <c r="F13367" s="3" t="s">
        <v>12</v>
      </c>
      <c r="G13367" s="3" t="s">
        <v>13</v>
      </c>
      <c r="H13367" s="3" t="s">
        <v>3613</v>
      </c>
      <c r="I13367" s="3">
        <f t="shared" si="1250"/>
        <v>0</v>
      </c>
      <c r="J13367" s="3">
        <f t="shared" si="1250"/>
        <v>0</v>
      </c>
      <c r="K13367" s="3">
        <f t="shared" si="1250"/>
        <v>0</v>
      </c>
      <c r="L13367" s="3">
        <f t="shared" si="1251"/>
        <v>0</v>
      </c>
      <c r="M13367" s="3">
        <f t="shared" si="1252"/>
        <v>0</v>
      </c>
      <c r="N13367" s="3">
        <f t="shared" si="1253"/>
        <v>0</v>
      </c>
      <c r="O13367" s="3">
        <v>6400</v>
      </c>
      <c r="P13367" s="3">
        <v>91963.13</v>
      </c>
    </row>
    <row r="13368" spans="2:16" x14ac:dyDescent="0.15">
      <c r="B13368" s="5">
        <v>45631</v>
      </c>
      <c r="C13368" s="16">
        <f t="shared" si="1248"/>
        <v>2024</v>
      </c>
      <c r="D13368" s="16">
        <f t="shared" si="1249"/>
        <v>12</v>
      </c>
      <c r="E13368" s="3" t="s">
        <v>219</v>
      </c>
      <c r="F13368" s="3" t="s">
        <v>13</v>
      </c>
      <c r="G13368" s="3" t="s">
        <v>552</v>
      </c>
      <c r="H13368" s="3" t="s">
        <v>3674</v>
      </c>
      <c r="I13368" s="3">
        <f t="shared" si="1250"/>
        <v>0</v>
      </c>
      <c r="J13368" s="3">
        <f t="shared" si="1250"/>
        <v>0</v>
      </c>
      <c r="K13368" s="3">
        <f t="shared" si="1250"/>
        <v>0</v>
      </c>
      <c r="L13368" s="3">
        <f t="shared" si="1251"/>
        <v>0</v>
      </c>
      <c r="M13368" s="3">
        <f t="shared" si="1252"/>
        <v>0</v>
      </c>
      <c r="N13368" s="3">
        <f t="shared" si="1253"/>
        <v>0</v>
      </c>
      <c r="O13368" s="3">
        <v>12000</v>
      </c>
      <c r="P13368" s="3">
        <v>43171.22</v>
      </c>
    </row>
    <row r="13369" spans="2:16" x14ac:dyDescent="0.15">
      <c r="B13369" s="5" t="s">
        <v>3492</v>
      </c>
      <c r="C13369" s="16">
        <f t="shared" si="1248"/>
        <v>2022</v>
      </c>
      <c r="D13369" s="16">
        <f t="shared" si="1249"/>
        <v>8</v>
      </c>
      <c r="E13369" s="3" t="s">
        <v>20</v>
      </c>
      <c r="F13369" s="3" t="s">
        <v>12</v>
      </c>
      <c r="G13369" s="3" t="s">
        <v>13</v>
      </c>
      <c r="H13369" s="3" t="s">
        <v>3613</v>
      </c>
      <c r="I13369" s="3">
        <f t="shared" si="1250"/>
        <v>0</v>
      </c>
      <c r="J13369" s="3">
        <f t="shared" si="1250"/>
        <v>0</v>
      </c>
      <c r="K13369" s="3">
        <f t="shared" si="1250"/>
        <v>0</v>
      </c>
      <c r="L13369" s="3">
        <f t="shared" si="1251"/>
        <v>0</v>
      </c>
      <c r="M13369" s="3">
        <f t="shared" si="1252"/>
        <v>0</v>
      </c>
      <c r="N13369" s="3">
        <f t="shared" si="1253"/>
        <v>0</v>
      </c>
      <c r="O13369" s="3">
        <v>6000</v>
      </c>
      <c r="P13369" s="3">
        <v>92133.71</v>
      </c>
    </row>
    <row r="13370" spans="2:16" x14ac:dyDescent="0.15">
      <c r="B13370" s="5" t="s">
        <v>412</v>
      </c>
      <c r="C13370" s="16">
        <f t="shared" si="1248"/>
        <v>2022</v>
      </c>
      <c r="D13370" s="16">
        <f t="shared" si="1249"/>
        <v>10</v>
      </c>
      <c r="E13370" s="3" t="s">
        <v>20</v>
      </c>
      <c r="F13370" s="3" t="s">
        <v>12</v>
      </c>
      <c r="G13370" s="3" t="s">
        <v>13</v>
      </c>
      <c r="H13370" s="3" t="s">
        <v>3613</v>
      </c>
      <c r="I13370" s="3">
        <f t="shared" si="1250"/>
        <v>0</v>
      </c>
      <c r="J13370" s="3">
        <f t="shared" si="1250"/>
        <v>0</v>
      </c>
      <c r="K13370" s="3">
        <f t="shared" si="1250"/>
        <v>0</v>
      </c>
      <c r="L13370" s="3">
        <f t="shared" si="1251"/>
        <v>0</v>
      </c>
      <c r="M13370" s="3">
        <f t="shared" si="1252"/>
        <v>0</v>
      </c>
      <c r="N13370" s="3">
        <f t="shared" si="1253"/>
        <v>0</v>
      </c>
      <c r="O13370" s="3">
        <v>3000</v>
      </c>
      <c r="P13370" s="3">
        <v>41521.699999999903</v>
      </c>
    </row>
    <row r="13371" spans="2:16" x14ac:dyDescent="0.15">
      <c r="B13371" s="5" t="s">
        <v>2983</v>
      </c>
      <c r="C13371" s="16">
        <f t="shared" si="1248"/>
        <v>2023</v>
      </c>
      <c r="D13371" s="16">
        <f t="shared" si="1249"/>
        <v>2</v>
      </c>
      <c r="E13371" s="3" t="s">
        <v>20</v>
      </c>
      <c r="F13371" s="3" t="s">
        <v>12</v>
      </c>
      <c r="G13371" s="3" t="s">
        <v>13</v>
      </c>
      <c r="H13371" s="3" t="s">
        <v>3613</v>
      </c>
      <c r="I13371" s="3">
        <f t="shared" si="1250"/>
        <v>0</v>
      </c>
      <c r="J13371" s="3">
        <f t="shared" si="1250"/>
        <v>0</v>
      </c>
      <c r="K13371" s="3">
        <f t="shared" si="1250"/>
        <v>0</v>
      </c>
      <c r="L13371" s="3">
        <f t="shared" si="1251"/>
        <v>0</v>
      </c>
      <c r="M13371" s="3">
        <f t="shared" si="1252"/>
        <v>0</v>
      </c>
      <c r="N13371" s="3">
        <f t="shared" si="1253"/>
        <v>0</v>
      </c>
      <c r="O13371" s="3">
        <v>12600</v>
      </c>
      <c r="P13371" s="3">
        <v>186895.21</v>
      </c>
    </row>
    <row r="13372" spans="2:16" x14ac:dyDescent="0.15">
      <c r="B13372" s="5" t="s">
        <v>267</v>
      </c>
      <c r="C13372" s="16">
        <f t="shared" si="1248"/>
        <v>2021</v>
      </c>
      <c r="D13372" s="16">
        <f t="shared" si="1249"/>
        <v>7</v>
      </c>
      <c r="E13372" s="3" t="s">
        <v>20</v>
      </c>
      <c r="F13372" s="3" t="s">
        <v>384</v>
      </c>
      <c r="G13372" s="3" t="s">
        <v>13</v>
      </c>
      <c r="H13372" s="3" t="s">
        <v>6934</v>
      </c>
      <c r="I13372" s="3">
        <f t="shared" si="1250"/>
        <v>0</v>
      </c>
      <c r="J13372" s="3">
        <f t="shared" si="1250"/>
        <v>0</v>
      </c>
      <c r="K13372" s="3">
        <f t="shared" si="1250"/>
        <v>0</v>
      </c>
      <c r="L13372" s="3">
        <f t="shared" si="1251"/>
        <v>0</v>
      </c>
      <c r="M13372" s="3">
        <f t="shared" si="1252"/>
        <v>0</v>
      </c>
      <c r="N13372" s="3">
        <f t="shared" si="1253"/>
        <v>0</v>
      </c>
      <c r="O13372" s="3">
        <v>40</v>
      </c>
      <c r="P13372" s="3">
        <v>75750.37</v>
      </c>
    </row>
    <row r="13373" spans="2:16" x14ac:dyDescent="0.15">
      <c r="B13373" s="5" t="s">
        <v>2658</v>
      </c>
      <c r="C13373" s="16">
        <f t="shared" si="1248"/>
        <v>2021</v>
      </c>
      <c r="D13373" s="16">
        <f t="shared" si="1249"/>
        <v>9</v>
      </c>
      <c r="E13373" s="3" t="s">
        <v>20</v>
      </c>
      <c r="F13373" s="3" t="s">
        <v>384</v>
      </c>
      <c r="G13373" s="3" t="s">
        <v>13</v>
      </c>
      <c r="H13373" s="3" t="s">
        <v>6682</v>
      </c>
      <c r="I13373" s="3">
        <f t="shared" si="1250"/>
        <v>0</v>
      </c>
      <c r="J13373" s="3">
        <f t="shared" si="1250"/>
        <v>0</v>
      </c>
      <c r="K13373" s="3">
        <f t="shared" si="1250"/>
        <v>0</v>
      </c>
      <c r="L13373" s="3">
        <f t="shared" si="1251"/>
        <v>0</v>
      </c>
      <c r="M13373" s="3">
        <f t="shared" si="1252"/>
        <v>0</v>
      </c>
      <c r="N13373" s="3">
        <f t="shared" si="1253"/>
        <v>0</v>
      </c>
      <c r="O13373" s="3">
        <v>60</v>
      </c>
      <c r="P13373" s="3">
        <v>112665.59</v>
      </c>
    </row>
    <row r="13374" spans="2:16" x14ac:dyDescent="0.15">
      <c r="B13374" s="5" t="s">
        <v>1154</v>
      </c>
      <c r="C13374" s="16">
        <f t="shared" si="1248"/>
        <v>2021</v>
      </c>
      <c r="D13374" s="16">
        <f t="shared" si="1249"/>
        <v>11</v>
      </c>
      <c r="E13374" s="3" t="s">
        <v>20</v>
      </c>
      <c r="F13374" s="3" t="s">
        <v>384</v>
      </c>
      <c r="G13374" s="3" t="s">
        <v>13</v>
      </c>
      <c r="H13374" s="3" t="s">
        <v>6682</v>
      </c>
      <c r="I13374" s="3">
        <f t="shared" si="1250"/>
        <v>0</v>
      </c>
      <c r="J13374" s="3">
        <f t="shared" si="1250"/>
        <v>0</v>
      </c>
      <c r="K13374" s="3">
        <f t="shared" si="1250"/>
        <v>0</v>
      </c>
      <c r="L13374" s="3">
        <f t="shared" si="1251"/>
        <v>0</v>
      </c>
      <c r="M13374" s="3">
        <f t="shared" si="1252"/>
        <v>0</v>
      </c>
      <c r="N13374" s="3">
        <f t="shared" si="1253"/>
        <v>0</v>
      </c>
      <c r="O13374" s="3">
        <v>60</v>
      </c>
      <c r="P13374" s="3">
        <v>107894.44</v>
      </c>
    </row>
    <row r="13375" spans="2:16" x14ac:dyDescent="0.15">
      <c r="B13375" s="5" t="s">
        <v>1339</v>
      </c>
      <c r="C13375" s="16">
        <f t="shared" si="1248"/>
        <v>2022</v>
      </c>
      <c r="D13375" s="16">
        <f t="shared" si="1249"/>
        <v>2</v>
      </c>
      <c r="E13375" s="3" t="s">
        <v>20</v>
      </c>
      <c r="F13375" s="3" t="s">
        <v>384</v>
      </c>
      <c r="G13375" s="3" t="s">
        <v>13</v>
      </c>
      <c r="H13375" s="3" t="s">
        <v>6682</v>
      </c>
      <c r="I13375" s="3">
        <f t="shared" si="1250"/>
        <v>0</v>
      </c>
      <c r="J13375" s="3">
        <f t="shared" si="1250"/>
        <v>0</v>
      </c>
      <c r="K13375" s="3">
        <f t="shared" si="1250"/>
        <v>0</v>
      </c>
      <c r="L13375" s="3">
        <f t="shared" si="1251"/>
        <v>0</v>
      </c>
      <c r="M13375" s="3">
        <f t="shared" si="1252"/>
        <v>0</v>
      </c>
      <c r="N13375" s="3">
        <f t="shared" si="1253"/>
        <v>0</v>
      </c>
      <c r="O13375" s="3">
        <v>93.3</v>
      </c>
      <c r="P13375" s="3">
        <v>136092.049999999</v>
      </c>
    </row>
    <row r="13376" spans="2:16" x14ac:dyDescent="0.15">
      <c r="B13376" s="5" t="s">
        <v>2284</v>
      </c>
      <c r="C13376" s="16">
        <f t="shared" si="1248"/>
        <v>2021</v>
      </c>
      <c r="D13376" s="16">
        <f t="shared" si="1249"/>
        <v>4</v>
      </c>
      <c r="E13376" s="3" t="s">
        <v>20</v>
      </c>
      <c r="F13376" s="3" t="s">
        <v>384</v>
      </c>
      <c r="G13376" s="3" t="s">
        <v>13</v>
      </c>
      <c r="H13376" s="3" t="s">
        <v>7255</v>
      </c>
      <c r="I13376" s="3">
        <f t="shared" si="1250"/>
        <v>0</v>
      </c>
      <c r="J13376" s="3">
        <f t="shared" si="1250"/>
        <v>0</v>
      </c>
      <c r="K13376" s="3">
        <f t="shared" si="1250"/>
        <v>0</v>
      </c>
      <c r="L13376" s="3">
        <f t="shared" si="1251"/>
        <v>0</v>
      </c>
      <c r="M13376" s="3">
        <f t="shared" si="1252"/>
        <v>0</v>
      </c>
      <c r="N13376" s="3">
        <f t="shared" si="1253"/>
        <v>0</v>
      </c>
      <c r="O13376" s="3">
        <v>15</v>
      </c>
      <c r="P13376" s="3">
        <v>28905.5999999999</v>
      </c>
    </row>
    <row r="13377" spans="2:16" x14ac:dyDescent="0.15">
      <c r="B13377" s="5" t="s">
        <v>525</v>
      </c>
      <c r="C13377" s="16">
        <f t="shared" si="1248"/>
        <v>2021</v>
      </c>
      <c r="D13377" s="16">
        <f t="shared" si="1249"/>
        <v>7</v>
      </c>
      <c r="E13377" s="3" t="s">
        <v>20</v>
      </c>
      <c r="F13377" s="3" t="s">
        <v>12</v>
      </c>
      <c r="G13377" s="3" t="s">
        <v>13</v>
      </c>
      <c r="H13377" s="3" t="s">
        <v>526</v>
      </c>
      <c r="I13377" s="3">
        <f t="shared" si="1250"/>
        <v>1</v>
      </c>
      <c r="J13377" s="3">
        <f t="shared" si="1250"/>
        <v>1</v>
      </c>
      <c r="K13377" s="3">
        <f t="shared" si="1250"/>
        <v>0</v>
      </c>
      <c r="L13377" s="3" t="str">
        <f t="shared" si="1251"/>
        <v>Гороховый изолят</v>
      </c>
      <c r="M13377" s="3">
        <f t="shared" si="1252"/>
        <v>1</v>
      </c>
      <c r="N13377" s="3">
        <f t="shared" si="1253"/>
        <v>0</v>
      </c>
      <c r="O13377" s="3">
        <v>100</v>
      </c>
      <c r="P13377" s="3">
        <v>626.23</v>
      </c>
    </row>
    <row r="13378" spans="2:16" x14ac:dyDescent="0.15">
      <c r="B13378" s="5" t="s">
        <v>278</v>
      </c>
      <c r="C13378" s="16">
        <f t="shared" si="1248"/>
        <v>2021</v>
      </c>
      <c r="D13378" s="16">
        <f t="shared" si="1249"/>
        <v>6</v>
      </c>
      <c r="E13378" s="3" t="s">
        <v>20</v>
      </c>
      <c r="F13378" s="3" t="s">
        <v>463</v>
      </c>
      <c r="G13378" s="3" t="s">
        <v>13</v>
      </c>
      <c r="H13378" s="3" t="s">
        <v>7590</v>
      </c>
      <c r="I13378" s="3">
        <f t="shared" si="1250"/>
        <v>0</v>
      </c>
      <c r="J13378" s="3">
        <f t="shared" si="1250"/>
        <v>0</v>
      </c>
      <c r="K13378" s="3">
        <f t="shared" si="1250"/>
        <v>0</v>
      </c>
      <c r="L13378" s="3">
        <f t="shared" si="1251"/>
        <v>0</v>
      </c>
      <c r="M13378" s="3">
        <f t="shared" si="1252"/>
        <v>0</v>
      </c>
      <c r="N13378" s="3">
        <f t="shared" si="1253"/>
        <v>0</v>
      </c>
      <c r="O13378" s="3">
        <v>4</v>
      </c>
      <c r="P13378" s="3">
        <v>29.87</v>
      </c>
    </row>
    <row r="13379" spans="2:16" x14ac:dyDescent="0.15">
      <c r="B13379" s="5" t="s">
        <v>182</v>
      </c>
      <c r="C13379" s="16">
        <f t="shared" si="1248"/>
        <v>2022</v>
      </c>
      <c r="D13379" s="16">
        <f t="shared" si="1249"/>
        <v>9</v>
      </c>
      <c r="E13379" s="3" t="s">
        <v>20</v>
      </c>
      <c r="F13379" s="3" t="s">
        <v>463</v>
      </c>
      <c r="G13379" s="3" t="s">
        <v>13</v>
      </c>
      <c r="H13379" s="3" t="s">
        <v>4546</v>
      </c>
      <c r="I13379" s="3">
        <f t="shared" si="1250"/>
        <v>0</v>
      </c>
      <c r="J13379" s="3">
        <f t="shared" si="1250"/>
        <v>0</v>
      </c>
      <c r="K13379" s="3">
        <f t="shared" si="1250"/>
        <v>0</v>
      </c>
      <c r="L13379" s="3">
        <f t="shared" si="1251"/>
        <v>0</v>
      </c>
      <c r="M13379" s="3">
        <f t="shared" si="1252"/>
        <v>0</v>
      </c>
      <c r="N13379" s="3">
        <f t="shared" si="1253"/>
        <v>0</v>
      </c>
      <c r="O13379" s="3">
        <v>3500</v>
      </c>
      <c r="P13379" s="3">
        <v>27896.15</v>
      </c>
    </row>
    <row r="13380" spans="2:16" x14ac:dyDescent="0.15">
      <c r="B13380" s="5" t="s">
        <v>432</v>
      </c>
      <c r="C13380" s="16">
        <f t="shared" ref="C13380:C13443" si="1254">YEAR(B13380)</f>
        <v>2022</v>
      </c>
      <c r="D13380" s="16">
        <f t="shared" ref="D13380:D13443" si="1255">MONTH(B13380)</f>
        <v>9</v>
      </c>
      <c r="E13380" s="3" t="s">
        <v>20</v>
      </c>
      <c r="F13380" s="3" t="s">
        <v>384</v>
      </c>
      <c r="G13380" s="3" t="s">
        <v>13</v>
      </c>
      <c r="H13380" s="3" t="s">
        <v>6691</v>
      </c>
      <c r="I13380" s="3">
        <f t="shared" ref="I13380:K13443" si="1256">MIN(1,IFERROR(SEARCH(I$2,$H13380),0))</f>
        <v>0</v>
      </c>
      <c r="J13380" s="3">
        <f t="shared" si="1256"/>
        <v>0</v>
      </c>
      <c r="K13380" s="3">
        <f t="shared" si="1256"/>
        <v>0</v>
      </c>
      <c r="L13380" s="3">
        <f t="shared" ref="L13380:L13443" si="1257">IF(I13380*J13380=1,"Гороховый изолят",IF(I13380*K13380=1,"Гороховый концентрат",0))</f>
        <v>0</v>
      </c>
      <c r="M13380" s="3">
        <f t="shared" ref="M13380:M13443" si="1258">$I13380*J13380</f>
        <v>0</v>
      </c>
      <c r="N13380" s="3">
        <f t="shared" ref="N13380:N13443" si="1259">$I13380*K13380</f>
        <v>0</v>
      </c>
      <c r="O13380" s="3">
        <v>90</v>
      </c>
      <c r="P13380" s="3">
        <v>144185.93</v>
      </c>
    </row>
    <row r="13381" spans="2:16" x14ac:dyDescent="0.15">
      <c r="B13381" s="5" t="s">
        <v>2724</v>
      </c>
      <c r="C13381" s="16">
        <f t="shared" si="1254"/>
        <v>2023</v>
      </c>
      <c r="D13381" s="16">
        <f t="shared" si="1255"/>
        <v>11</v>
      </c>
      <c r="E13381" s="3" t="s">
        <v>20</v>
      </c>
      <c r="F13381" s="3" t="s">
        <v>12</v>
      </c>
      <c r="G13381" s="3" t="s">
        <v>13</v>
      </c>
      <c r="H13381" s="3" t="s">
        <v>6168</v>
      </c>
      <c r="I13381" s="3">
        <f t="shared" si="1256"/>
        <v>0</v>
      </c>
      <c r="J13381" s="3">
        <f t="shared" si="1256"/>
        <v>1</v>
      </c>
      <c r="K13381" s="3">
        <f t="shared" si="1256"/>
        <v>0</v>
      </c>
      <c r="L13381" s="3">
        <f t="shared" si="1257"/>
        <v>0</v>
      </c>
      <c r="M13381" s="3">
        <f t="shared" si="1258"/>
        <v>0</v>
      </c>
      <c r="N13381" s="3">
        <f t="shared" si="1259"/>
        <v>0</v>
      </c>
      <c r="O13381" s="3">
        <v>300</v>
      </c>
      <c r="P13381" s="3">
        <v>1321.46</v>
      </c>
    </row>
    <row r="13382" spans="2:16" x14ac:dyDescent="0.15">
      <c r="B13382" s="5">
        <v>45617</v>
      </c>
      <c r="C13382" s="16">
        <f t="shared" si="1254"/>
        <v>2024</v>
      </c>
      <c r="D13382" s="16">
        <f t="shared" si="1255"/>
        <v>11</v>
      </c>
      <c r="E13382" s="3" t="s">
        <v>11</v>
      </c>
      <c r="F13382" s="3" t="s">
        <v>12</v>
      </c>
      <c r="G13382" s="3" t="s">
        <v>13</v>
      </c>
      <c r="H13382" s="3" t="s">
        <v>5305</v>
      </c>
      <c r="I13382" s="3">
        <f t="shared" si="1256"/>
        <v>0</v>
      </c>
      <c r="J13382" s="3">
        <f t="shared" si="1256"/>
        <v>0</v>
      </c>
      <c r="K13382" s="3">
        <f t="shared" si="1256"/>
        <v>0</v>
      </c>
      <c r="L13382" s="3">
        <f t="shared" si="1257"/>
        <v>0</v>
      </c>
      <c r="M13382" s="3">
        <f t="shared" si="1258"/>
        <v>0</v>
      </c>
      <c r="N13382" s="3">
        <f t="shared" si="1259"/>
        <v>0</v>
      </c>
      <c r="O13382" s="3">
        <v>1200</v>
      </c>
      <c r="P13382" s="3">
        <v>4502.09</v>
      </c>
    </row>
    <row r="13383" spans="2:16" x14ac:dyDescent="0.15">
      <c r="B13383" s="5" t="s">
        <v>2556</v>
      </c>
      <c r="C13383" s="16">
        <f t="shared" si="1254"/>
        <v>2022</v>
      </c>
      <c r="D13383" s="16">
        <f t="shared" si="1255"/>
        <v>12</v>
      </c>
      <c r="E13383" s="3" t="s">
        <v>20</v>
      </c>
      <c r="F13383" s="3" t="s">
        <v>2841</v>
      </c>
      <c r="G13383" s="3" t="s">
        <v>13</v>
      </c>
      <c r="H13383" s="3" t="s">
        <v>5431</v>
      </c>
      <c r="I13383" s="3">
        <f t="shared" si="1256"/>
        <v>0</v>
      </c>
      <c r="J13383" s="3">
        <f t="shared" si="1256"/>
        <v>0</v>
      </c>
      <c r="K13383" s="3">
        <f t="shared" si="1256"/>
        <v>0</v>
      </c>
      <c r="L13383" s="3">
        <f t="shared" si="1257"/>
        <v>0</v>
      </c>
      <c r="M13383" s="3">
        <f t="shared" si="1258"/>
        <v>0</v>
      </c>
      <c r="N13383" s="3">
        <f t="shared" si="1259"/>
        <v>0</v>
      </c>
      <c r="O13383" s="3">
        <v>1000</v>
      </c>
      <c r="P13383" s="3">
        <v>13532.76</v>
      </c>
    </row>
    <row r="13384" spans="2:16" x14ac:dyDescent="0.15">
      <c r="B13384" s="5" t="s">
        <v>3149</v>
      </c>
      <c r="C13384" s="16">
        <f t="shared" si="1254"/>
        <v>2022</v>
      </c>
      <c r="D13384" s="16">
        <f t="shared" si="1255"/>
        <v>6</v>
      </c>
      <c r="E13384" s="3" t="s">
        <v>20</v>
      </c>
      <c r="F13384" s="3" t="s">
        <v>384</v>
      </c>
      <c r="G13384" s="3" t="s">
        <v>13</v>
      </c>
      <c r="H13384" s="3" t="s">
        <v>6806</v>
      </c>
      <c r="I13384" s="3">
        <f t="shared" si="1256"/>
        <v>0</v>
      </c>
      <c r="J13384" s="3">
        <f t="shared" si="1256"/>
        <v>0</v>
      </c>
      <c r="K13384" s="3">
        <f t="shared" si="1256"/>
        <v>0</v>
      </c>
      <c r="L13384" s="3">
        <f t="shared" si="1257"/>
        <v>0</v>
      </c>
      <c r="M13384" s="3">
        <f t="shared" si="1258"/>
        <v>0</v>
      </c>
      <c r="N13384" s="3">
        <f t="shared" si="1259"/>
        <v>0</v>
      </c>
      <c r="O13384" s="3">
        <v>60</v>
      </c>
      <c r="P13384" s="3">
        <v>103919.11</v>
      </c>
    </row>
    <row r="13385" spans="2:16" x14ac:dyDescent="0.15">
      <c r="B13385" s="5" t="s">
        <v>1783</v>
      </c>
      <c r="C13385" s="16">
        <f t="shared" si="1254"/>
        <v>2023</v>
      </c>
      <c r="D13385" s="16">
        <f t="shared" si="1255"/>
        <v>4</v>
      </c>
      <c r="E13385" s="3" t="s">
        <v>20</v>
      </c>
      <c r="F13385" s="3" t="s">
        <v>384</v>
      </c>
      <c r="G13385" s="3" t="s">
        <v>13</v>
      </c>
      <c r="H13385" s="3" t="s">
        <v>6806</v>
      </c>
      <c r="I13385" s="3">
        <f t="shared" si="1256"/>
        <v>0</v>
      </c>
      <c r="J13385" s="3">
        <f t="shared" si="1256"/>
        <v>0</v>
      </c>
      <c r="K13385" s="3">
        <f t="shared" si="1256"/>
        <v>0</v>
      </c>
      <c r="L13385" s="3">
        <f t="shared" si="1257"/>
        <v>0</v>
      </c>
      <c r="M13385" s="3">
        <f t="shared" si="1258"/>
        <v>0</v>
      </c>
      <c r="N13385" s="3">
        <f t="shared" si="1259"/>
        <v>0</v>
      </c>
      <c r="O13385" s="3">
        <v>60</v>
      </c>
      <c r="P13385" s="3">
        <v>149244.88</v>
      </c>
    </row>
    <row r="13386" spans="2:16" x14ac:dyDescent="0.15">
      <c r="B13386" s="5" t="s">
        <v>3179</v>
      </c>
      <c r="C13386" s="16">
        <f t="shared" si="1254"/>
        <v>2020</v>
      </c>
      <c r="D13386" s="16">
        <f t="shared" si="1255"/>
        <v>9</v>
      </c>
      <c r="E13386" s="3" t="s">
        <v>20</v>
      </c>
      <c r="F13386" s="3" t="s">
        <v>12</v>
      </c>
      <c r="G13386" s="3" t="s">
        <v>13</v>
      </c>
      <c r="H13386" s="3" t="s">
        <v>5958</v>
      </c>
      <c r="I13386" s="3">
        <f t="shared" si="1256"/>
        <v>0</v>
      </c>
      <c r="J13386" s="3">
        <f t="shared" si="1256"/>
        <v>0</v>
      </c>
      <c r="K13386" s="3">
        <f t="shared" si="1256"/>
        <v>0</v>
      </c>
      <c r="L13386" s="3">
        <f t="shared" si="1257"/>
        <v>0</v>
      </c>
      <c r="M13386" s="3">
        <f t="shared" si="1258"/>
        <v>0</v>
      </c>
      <c r="N13386" s="3">
        <f t="shared" si="1259"/>
        <v>0</v>
      </c>
      <c r="O13386" s="3">
        <v>460</v>
      </c>
      <c r="P13386" s="3">
        <v>5929.6</v>
      </c>
    </row>
    <row r="13387" spans="2:16" x14ac:dyDescent="0.15">
      <c r="B13387" s="5" t="s">
        <v>2059</v>
      </c>
      <c r="C13387" s="16">
        <f t="shared" si="1254"/>
        <v>2022</v>
      </c>
      <c r="D13387" s="16">
        <f t="shared" si="1255"/>
        <v>5</v>
      </c>
      <c r="E13387" s="3" t="s">
        <v>20</v>
      </c>
      <c r="F13387" s="3" t="s">
        <v>12</v>
      </c>
      <c r="G13387" s="3" t="s">
        <v>13</v>
      </c>
      <c r="H13387" s="3" t="s">
        <v>5462</v>
      </c>
      <c r="I13387" s="3">
        <f t="shared" si="1256"/>
        <v>0</v>
      </c>
      <c r="J13387" s="3">
        <f t="shared" si="1256"/>
        <v>0</v>
      </c>
      <c r="K13387" s="3">
        <f t="shared" si="1256"/>
        <v>0</v>
      </c>
      <c r="L13387" s="3">
        <f t="shared" si="1257"/>
        <v>0</v>
      </c>
      <c r="M13387" s="3">
        <f t="shared" si="1258"/>
        <v>0</v>
      </c>
      <c r="N13387" s="3">
        <f t="shared" si="1259"/>
        <v>0</v>
      </c>
      <c r="O13387" s="3">
        <v>1000</v>
      </c>
      <c r="P13387" s="3">
        <v>5631.33</v>
      </c>
    </row>
    <row r="13388" spans="2:16" x14ac:dyDescent="0.15">
      <c r="B13388" s="5" t="s">
        <v>551</v>
      </c>
      <c r="C13388" s="16">
        <f t="shared" si="1254"/>
        <v>2021</v>
      </c>
      <c r="D13388" s="16">
        <f t="shared" si="1255"/>
        <v>12</v>
      </c>
      <c r="E13388" s="3" t="s">
        <v>20</v>
      </c>
      <c r="F13388" s="3" t="s">
        <v>463</v>
      </c>
      <c r="G13388" s="3" t="s">
        <v>13</v>
      </c>
      <c r="H13388" s="3" t="s">
        <v>5637</v>
      </c>
      <c r="I13388" s="3">
        <f t="shared" si="1256"/>
        <v>0</v>
      </c>
      <c r="J13388" s="3">
        <f t="shared" si="1256"/>
        <v>0</v>
      </c>
      <c r="K13388" s="3">
        <f t="shared" si="1256"/>
        <v>0</v>
      </c>
      <c r="L13388" s="3">
        <f t="shared" si="1257"/>
        <v>0</v>
      </c>
      <c r="M13388" s="3">
        <f t="shared" si="1258"/>
        <v>0</v>
      </c>
      <c r="N13388" s="3">
        <f t="shared" si="1259"/>
        <v>0</v>
      </c>
      <c r="O13388" s="3">
        <v>800</v>
      </c>
      <c r="P13388" s="3">
        <v>4216.17</v>
      </c>
    </row>
    <row r="13389" spans="2:16" x14ac:dyDescent="0.15">
      <c r="B13389" s="5">
        <v>45626</v>
      </c>
      <c r="C13389" s="16">
        <f t="shared" si="1254"/>
        <v>2024</v>
      </c>
      <c r="D13389" s="16">
        <f t="shared" si="1255"/>
        <v>11</v>
      </c>
      <c r="E13389" s="3" t="s">
        <v>11</v>
      </c>
      <c r="F13389" s="3" t="s">
        <v>463</v>
      </c>
      <c r="G13389" s="3" t="s">
        <v>13</v>
      </c>
      <c r="H13389" s="3" t="s">
        <v>4140</v>
      </c>
      <c r="I13389" s="3">
        <f t="shared" si="1256"/>
        <v>0</v>
      </c>
      <c r="J13389" s="3">
        <f t="shared" si="1256"/>
        <v>0</v>
      </c>
      <c r="K13389" s="3">
        <f t="shared" si="1256"/>
        <v>0</v>
      </c>
      <c r="L13389" s="3">
        <f t="shared" si="1257"/>
        <v>0</v>
      </c>
      <c r="M13389" s="3">
        <f t="shared" si="1258"/>
        <v>0</v>
      </c>
      <c r="N13389" s="3">
        <f t="shared" si="1259"/>
        <v>0</v>
      </c>
      <c r="O13389" s="3">
        <v>7000</v>
      </c>
      <c r="P13389" s="3">
        <v>55212.09</v>
      </c>
    </row>
    <row r="13390" spans="2:16" x14ac:dyDescent="0.15">
      <c r="B13390" s="5">
        <v>45501</v>
      </c>
      <c r="C13390" s="16">
        <f t="shared" si="1254"/>
        <v>2024</v>
      </c>
      <c r="D13390" s="16">
        <f t="shared" si="1255"/>
        <v>7</v>
      </c>
      <c r="E13390" s="3" t="s">
        <v>11</v>
      </c>
      <c r="F13390" s="3" t="s">
        <v>463</v>
      </c>
      <c r="G13390" s="3" t="s">
        <v>13</v>
      </c>
      <c r="H13390" s="3" t="s">
        <v>4694</v>
      </c>
      <c r="I13390" s="3">
        <f t="shared" si="1256"/>
        <v>0</v>
      </c>
      <c r="J13390" s="3">
        <f t="shared" si="1256"/>
        <v>0</v>
      </c>
      <c r="K13390" s="3">
        <f t="shared" si="1256"/>
        <v>0</v>
      </c>
      <c r="L13390" s="3">
        <f t="shared" si="1257"/>
        <v>0</v>
      </c>
      <c r="M13390" s="3">
        <f t="shared" si="1258"/>
        <v>0</v>
      </c>
      <c r="N13390" s="3">
        <f t="shared" si="1259"/>
        <v>0</v>
      </c>
      <c r="O13390" s="3">
        <v>2960</v>
      </c>
      <c r="P13390" s="3">
        <v>23911.759999999998</v>
      </c>
    </row>
    <row r="13391" spans="2:16" x14ac:dyDescent="0.15">
      <c r="B13391" s="5">
        <v>45370</v>
      </c>
      <c r="C13391" s="16">
        <f t="shared" si="1254"/>
        <v>2024</v>
      </c>
      <c r="D13391" s="16">
        <f t="shared" si="1255"/>
        <v>3</v>
      </c>
      <c r="E13391" s="3" t="s">
        <v>219</v>
      </c>
      <c r="F13391" s="3" t="s">
        <v>13</v>
      </c>
      <c r="G13391" s="3" t="s">
        <v>2957</v>
      </c>
      <c r="H13391" s="3" t="s">
        <v>3760</v>
      </c>
      <c r="I13391" s="3">
        <f t="shared" si="1256"/>
        <v>0</v>
      </c>
      <c r="J13391" s="3">
        <f t="shared" si="1256"/>
        <v>0</v>
      </c>
      <c r="K13391" s="3">
        <f t="shared" si="1256"/>
        <v>0</v>
      </c>
      <c r="L13391" s="3">
        <f t="shared" si="1257"/>
        <v>0</v>
      </c>
      <c r="M13391" s="3">
        <f t="shared" si="1258"/>
        <v>0</v>
      </c>
      <c r="N13391" s="3">
        <f t="shared" si="1259"/>
        <v>0</v>
      </c>
      <c r="O13391" s="3">
        <v>11168</v>
      </c>
      <c r="P13391" s="3">
        <v>9955.94</v>
      </c>
    </row>
    <row r="13392" spans="2:16" x14ac:dyDescent="0.15">
      <c r="B13392" s="5">
        <v>45623</v>
      </c>
      <c r="C13392" s="16">
        <f t="shared" si="1254"/>
        <v>2024</v>
      </c>
      <c r="D13392" s="16">
        <f t="shared" si="1255"/>
        <v>11</v>
      </c>
      <c r="E13392" s="3" t="s">
        <v>11</v>
      </c>
      <c r="F13392" s="3" t="s">
        <v>463</v>
      </c>
      <c r="G13392" s="3" t="s">
        <v>13</v>
      </c>
      <c r="H13392" s="3" t="s">
        <v>5447</v>
      </c>
      <c r="I13392" s="3">
        <f t="shared" si="1256"/>
        <v>0</v>
      </c>
      <c r="J13392" s="3">
        <f t="shared" si="1256"/>
        <v>0</v>
      </c>
      <c r="K13392" s="3">
        <f t="shared" si="1256"/>
        <v>0</v>
      </c>
      <c r="L13392" s="3">
        <f t="shared" si="1257"/>
        <v>0</v>
      </c>
      <c r="M13392" s="3">
        <f t="shared" si="1258"/>
        <v>0</v>
      </c>
      <c r="N13392" s="3">
        <f t="shared" si="1259"/>
        <v>0</v>
      </c>
      <c r="O13392" s="3">
        <v>1000</v>
      </c>
      <c r="P13392" s="3">
        <v>7770.83</v>
      </c>
    </row>
    <row r="13393" spans="2:16" x14ac:dyDescent="0.15">
      <c r="B13393" s="5" t="s">
        <v>35</v>
      </c>
      <c r="C13393" s="16">
        <f t="shared" si="1254"/>
        <v>2022</v>
      </c>
      <c r="D13393" s="16">
        <f t="shared" si="1255"/>
        <v>12</v>
      </c>
      <c r="E13393" s="3" t="s">
        <v>20</v>
      </c>
      <c r="F13393" s="3" t="s">
        <v>463</v>
      </c>
      <c r="G13393" s="3" t="s">
        <v>13</v>
      </c>
      <c r="H13393" s="3" t="s">
        <v>4321</v>
      </c>
      <c r="I13393" s="3">
        <f t="shared" si="1256"/>
        <v>0</v>
      </c>
      <c r="J13393" s="3">
        <f t="shared" si="1256"/>
        <v>0</v>
      </c>
      <c r="K13393" s="3">
        <f t="shared" si="1256"/>
        <v>0</v>
      </c>
      <c r="L13393" s="3">
        <f t="shared" si="1257"/>
        <v>0</v>
      </c>
      <c r="M13393" s="3">
        <f t="shared" si="1258"/>
        <v>0</v>
      </c>
      <c r="N13393" s="3">
        <f t="shared" si="1259"/>
        <v>0</v>
      </c>
      <c r="O13393" s="3">
        <v>5000</v>
      </c>
      <c r="P13393" s="3">
        <v>42122.31</v>
      </c>
    </row>
    <row r="13394" spans="2:16" x14ac:dyDescent="0.15">
      <c r="B13394" s="5" t="s">
        <v>3137</v>
      </c>
      <c r="C13394" s="16">
        <f t="shared" si="1254"/>
        <v>2022</v>
      </c>
      <c r="D13394" s="16">
        <f t="shared" si="1255"/>
        <v>10</v>
      </c>
      <c r="E13394" s="3" t="s">
        <v>20</v>
      </c>
      <c r="F13394" s="3" t="s">
        <v>463</v>
      </c>
      <c r="G13394" s="3" t="s">
        <v>13</v>
      </c>
      <c r="H13394" s="3" t="s">
        <v>4321</v>
      </c>
      <c r="I13394" s="3">
        <f t="shared" si="1256"/>
        <v>0</v>
      </c>
      <c r="J13394" s="3">
        <f t="shared" si="1256"/>
        <v>0</v>
      </c>
      <c r="K13394" s="3">
        <f t="shared" si="1256"/>
        <v>0</v>
      </c>
      <c r="L13394" s="3">
        <f t="shared" si="1257"/>
        <v>0</v>
      </c>
      <c r="M13394" s="3">
        <f t="shared" si="1258"/>
        <v>0</v>
      </c>
      <c r="N13394" s="3">
        <f t="shared" si="1259"/>
        <v>0</v>
      </c>
      <c r="O13394" s="3">
        <v>4000</v>
      </c>
      <c r="P13394" s="3">
        <v>31684.11</v>
      </c>
    </row>
    <row r="13395" spans="2:16" x14ac:dyDescent="0.15">
      <c r="B13395" s="5" t="s">
        <v>3455</v>
      </c>
      <c r="C13395" s="16">
        <f t="shared" si="1254"/>
        <v>2022</v>
      </c>
      <c r="D13395" s="16">
        <f t="shared" si="1255"/>
        <v>11</v>
      </c>
      <c r="E13395" s="3" t="s">
        <v>20</v>
      </c>
      <c r="F13395" s="3" t="s">
        <v>463</v>
      </c>
      <c r="G13395" s="3" t="s">
        <v>13</v>
      </c>
      <c r="H13395" s="3" t="s">
        <v>4321</v>
      </c>
      <c r="I13395" s="3">
        <f t="shared" si="1256"/>
        <v>0</v>
      </c>
      <c r="J13395" s="3">
        <f t="shared" si="1256"/>
        <v>0</v>
      </c>
      <c r="K13395" s="3">
        <f t="shared" si="1256"/>
        <v>0</v>
      </c>
      <c r="L13395" s="3">
        <f t="shared" si="1257"/>
        <v>0</v>
      </c>
      <c r="M13395" s="3">
        <f t="shared" si="1258"/>
        <v>0</v>
      </c>
      <c r="N13395" s="3">
        <f t="shared" si="1259"/>
        <v>0</v>
      </c>
      <c r="O13395" s="3">
        <v>3000</v>
      </c>
      <c r="P13395" s="3">
        <v>24486.36</v>
      </c>
    </row>
    <row r="13396" spans="2:16" x14ac:dyDescent="0.15">
      <c r="B13396" s="5" t="s">
        <v>862</v>
      </c>
      <c r="C13396" s="16">
        <f t="shared" si="1254"/>
        <v>2022</v>
      </c>
      <c r="D13396" s="16">
        <f t="shared" si="1255"/>
        <v>10</v>
      </c>
      <c r="E13396" s="3" t="s">
        <v>20</v>
      </c>
      <c r="F13396" s="3" t="s">
        <v>463</v>
      </c>
      <c r="G13396" s="3" t="s">
        <v>13</v>
      </c>
      <c r="H13396" s="3" t="s">
        <v>4321</v>
      </c>
      <c r="I13396" s="3">
        <f t="shared" si="1256"/>
        <v>0</v>
      </c>
      <c r="J13396" s="3">
        <f t="shared" si="1256"/>
        <v>0</v>
      </c>
      <c r="K13396" s="3">
        <f t="shared" si="1256"/>
        <v>0</v>
      </c>
      <c r="L13396" s="3">
        <f t="shared" si="1257"/>
        <v>0</v>
      </c>
      <c r="M13396" s="3">
        <f t="shared" si="1258"/>
        <v>0</v>
      </c>
      <c r="N13396" s="3">
        <f t="shared" si="1259"/>
        <v>0</v>
      </c>
      <c r="O13396" s="3">
        <v>1500</v>
      </c>
      <c r="P13396" s="3">
        <v>11810.6</v>
      </c>
    </row>
    <row r="13397" spans="2:16" x14ac:dyDescent="0.15">
      <c r="B13397" s="5" t="s">
        <v>3688</v>
      </c>
      <c r="C13397" s="16">
        <f t="shared" si="1254"/>
        <v>2023</v>
      </c>
      <c r="D13397" s="16">
        <f t="shared" si="1255"/>
        <v>4</v>
      </c>
      <c r="E13397" s="3" t="s">
        <v>20</v>
      </c>
      <c r="F13397" s="3" t="s">
        <v>463</v>
      </c>
      <c r="G13397" s="3" t="s">
        <v>13</v>
      </c>
      <c r="H13397" s="3" t="s">
        <v>4321</v>
      </c>
      <c r="I13397" s="3">
        <f t="shared" si="1256"/>
        <v>0</v>
      </c>
      <c r="J13397" s="3">
        <f t="shared" si="1256"/>
        <v>0</v>
      </c>
      <c r="K13397" s="3">
        <f t="shared" si="1256"/>
        <v>0</v>
      </c>
      <c r="L13397" s="3">
        <f t="shared" si="1257"/>
        <v>0</v>
      </c>
      <c r="M13397" s="3">
        <f t="shared" si="1258"/>
        <v>0</v>
      </c>
      <c r="N13397" s="3">
        <f t="shared" si="1259"/>
        <v>0</v>
      </c>
      <c r="O13397" s="3">
        <v>2000</v>
      </c>
      <c r="P13397" s="3">
        <v>18206.29</v>
      </c>
    </row>
    <row r="13398" spans="2:16" x14ac:dyDescent="0.15">
      <c r="B13398" s="5">
        <v>45589</v>
      </c>
      <c r="C13398" s="16">
        <f t="shared" si="1254"/>
        <v>2024</v>
      </c>
      <c r="D13398" s="16">
        <f t="shared" si="1255"/>
        <v>10</v>
      </c>
      <c r="E13398" s="3" t="s">
        <v>219</v>
      </c>
      <c r="F13398" s="3" t="s">
        <v>13</v>
      </c>
      <c r="G13398" s="3" t="s">
        <v>1281</v>
      </c>
      <c r="H13398" s="3" t="s">
        <v>3781</v>
      </c>
      <c r="I13398" s="3">
        <f t="shared" si="1256"/>
        <v>0</v>
      </c>
      <c r="J13398" s="3">
        <f t="shared" si="1256"/>
        <v>0</v>
      </c>
      <c r="K13398" s="3">
        <f t="shared" si="1256"/>
        <v>0</v>
      </c>
      <c r="L13398" s="3">
        <f t="shared" si="1257"/>
        <v>0</v>
      </c>
      <c r="M13398" s="3">
        <f t="shared" si="1258"/>
        <v>0</v>
      </c>
      <c r="N13398" s="3">
        <f t="shared" si="1259"/>
        <v>0</v>
      </c>
      <c r="O13398" s="3">
        <v>11000</v>
      </c>
      <c r="P13398" s="3">
        <v>17400</v>
      </c>
    </row>
    <row r="13399" spans="2:16" x14ac:dyDescent="0.15">
      <c r="B13399" s="5" t="s">
        <v>151</v>
      </c>
      <c r="C13399" s="16">
        <f t="shared" si="1254"/>
        <v>2023</v>
      </c>
      <c r="D13399" s="16">
        <f t="shared" si="1255"/>
        <v>3</v>
      </c>
      <c r="E13399" s="3" t="s">
        <v>20</v>
      </c>
      <c r="F13399" s="3" t="s">
        <v>463</v>
      </c>
      <c r="G13399" s="3" t="s">
        <v>13</v>
      </c>
      <c r="H13399" s="3" t="s">
        <v>4321</v>
      </c>
      <c r="I13399" s="3">
        <f t="shared" si="1256"/>
        <v>0</v>
      </c>
      <c r="J13399" s="3">
        <f t="shared" si="1256"/>
        <v>0</v>
      </c>
      <c r="K13399" s="3">
        <f t="shared" si="1256"/>
        <v>0</v>
      </c>
      <c r="L13399" s="3">
        <f t="shared" si="1257"/>
        <v>0</v>
      </c>
      <c r="M13399" s="3">
        <f t="shared" si="1258"/>
        <v>0</v>
      </c>
      <c r="N13399" s="3">
        <f t="shared" si="1259"/>
        <v>0</v>
      </c>
      <c r="O13399" s="3">
        <v>2000</v>
      </c>
      <c r="P13399" s="3">
        <v>17735.82</v>
      </c>
    </row>
    <row r="13400" spans="2:16" x14ac:dyDescent="0.15">
      <c r="B13400" s="5" t="s">
        <v>1528</v>
      </c>
      <c r="C13400" s="16">
        <f t="shared" si="1254"/>
        <v>2022</v>
      </c>
      <c r="D13400" s="16">
        <f t="shared" si="1255"/>
        <v>12</v>
      </c>
      <c r="E13400" s="3" t="s">
        <v>20</v>
      </c>
      <c r="F13400" s="3" t="s">
        <v>463</v>
      </c>
      <c r="G13400" s="3" t="s">
        <v>13</v>
      </c>
      <c r="H13400" s="3" t="s">
        <v>4773</v>
      </c>
      <c r="I13400" s="3">
        <f t="shared" si="1256"/>
        <v>0</v>
      </c>
      <c r="J13400" s="3">
        <f t="shared" si="1256"/>
        <v>0</v>
      </c>
      <c r="K13400" s="3">
        <f t="shared" si="1256"/>
        <v>0</v>
      </c>
      <c r="L13400" s="3">
        <f t="shared" si="1257"/>
        <v>0</v>
      </c>
      <c r="M13400" s="3">
        <f t="shared" si="1258"/>
        <v>0</v>
      </c>
      <c r="N13400" s="3">
        <f t="shared" si="1259"/>
        <v>0</v>
      </c>
      <c r="O13400" s="3">
        <v>2500</v>
      </c>
      <c r="P13400" s="3">
        <v>20948.78</v>
      </c>
    </row>
    <row r="13401" spans="2:16" x14ac:dyDescent="0.15">
      <c r="B13401" s="5" t="s">
        <v>4138</v>
      </c>
      <c r="C13401" s="16">
        <f t="shared" si="1254"/>
        <v>2023</v>
      </c>
      <c r="D13401" s="16">
        <f t="shared" si="1255"/>
        <v>1</v>
      </c>
      <c r="E13401" s="3" t="s">
        <v>20</v>
      </c>
      <c r="F13401" s="3" t="s">
        <v>463</v>
      </c>
      <c r="G13401" s="3" t="s">
        <v>13</v>
      </c>
      <c r="H13401" s="3" t="s">
        <v>4139</v>
      </c>
      <c r="I13401" s="3">
        <f t="shared" si="1256"/>
        <v>0</v>
      </c>
      <c r="J13401" s="3">
        <f t="shared" si="1256"/>
        <v>0</v>
      </c>
      <c r="K13401" s="3">
        <f t="shared" si="1256"/>
        <v>0</v>
      </c>
      <c r="L13401" s="3">
        <f t="shared" si="1257"/>
        <v>0</v>
      </c>
      <c r="M13401" s="3">
        <f t="shared" si="1258"/>
        <v>0</v>
      </c>
      <c r="N13401" s="3">
        <f t="shared" si="1259"/>
        <v>0</v>
      </c>
      <c r="O13401" s="3">
        <v>7000</v>
      </c>
      <c r="P13401" s="3">
        <v>60169.89</v>
      </c>
    </row>
    <row r="13402" spans="2:16" x14ac:dyDescent="0.15">
      <c r="B13402" s="5">
        <v>45548</v>
      </c>
      <c r="C13402" s="16">
        <f t="shared" si="1254"/>
        <v>2024</v>
      </c>
      <c r="D13402" s="16">
        <f t="shared" si="1255"/>
        <v>9</v>
      </c>
      <c r="E13402" s="3" t="s">
        <v>219</v>
      </c>
      <c r="F13402" s="3" t="s">
        <v>13</v>
      </c>
      <c r="G13402" s="3" t="s">
        <v>2957</v>
      </c>
      <c r="H13402" s="3" t="s">
        <v>3790</v>
      </c>
      <c r="I13402" s="3">
        <f t="shared" si="1256"/>
        <v>0</v>
      </c>
      <c r="J13402" s="3">
        <f t="shared" si="1256"/>
        <v>0</v>
      </c>
      <c r="K13402" s="3">
        <f t="shared" si="1256"/>
        <v>0</v>
      </c>
      <c r="L13402" s="3">
        <f t="shared" si="1257"/>
        <v>0</v>
      </c>
      <c r="M13402" s="3">
        <f t="shared" si="1258"/>
        <v>0</v>
      </c>
      <c r="N13402" s="3">
        <f t="shared" si="1259"/>
        <v>0</v>
      </c>
      <c r="O13402" s="3">
        <v>10832</v>
      </c>
      <c r="P13402" s="3">
        <v>10560.98</v>
      </c>
    </row>
    <row r="13403" spans="2:16" x14ac:dyDescent="0.15">
      <c r="B13403" s="5" t="s">
        <v>2603</v>
      </c>
      <c r="C13403" s="16">
        <f t="shared" si="1254"/>
        <v>2020</v>
      </c>
      <c r="D13403" s="16">
        <f t="shared" si="1255"/>
        <v>12</v>
      </c>
      <c r="E13403" s="3" t="s">
        <v>20</v>
      </c>
      <c r="F13403" s="3" t="s">
        <v>463</v>
      </c>
      <c r="G13403" s="3" t="s">
        <v>13</v>
      </c>
      <c r="H13403" s="3" t="s">
        <v>3767</v>
      </c>
      <c r="I13403" s="3">
        <f t="shared" si="1256"/>
        <v>0</v>
      </c>
      <c r="J13403" s="3">
        <f t="shared" si="1256"/>
        <v>0</v>
      </c>
      <c r="K13403" s="3">
        <f t="shared" si="1256"/>
        <v>0</v>
      </c>
      <c r="L13403" s="3">
        <f t="shared" si="1257"/>
        <v>0</v>
      </c>
      <c r="M13403" s="3">
        <f t="shared" si="1258"/>
        <v>0</v>
      </c>
      <c r="N13403" s="3">
        <f t="shared" si="1259"/>
        <v>0</v>
      </c>
      <c r="O13403" s="3">
        <v>11000</v>
      </c>
      <c r="P13403" s="3">
        <v>76498.559999999998</v>
      </c>
    </row>
    <row r="13404" spans="2:16" x14ac:dyDescent="0.15">
      <c r="B13404" s="5" t="s">
        <v>3769</v>
      </c>
      <c r="C13404" s="16">
        <f t="shared" si="1254"/>
        <v>2020</v>
      </c>
      <c r="D13404" s="16">
        <f t="shared" si="1255"/>
        <v>11</v>
      </c>
      <c r="E13404" s="3" t="s">
        <v>20</v>
      </c>
      <c r="F13404" s="3" t="s">
        <v>463</v>
      </c>
      <c r="G13404" s="3" t="s">
        <v>13</v>
      </c>
      <c r="H13404" s="3" t="s">
        <v>3767</v>
      </c>
      <c r="I13404" s="3">
        <f t="shared" si="1256"/>
        <v>0</v>
      </c>
      <c r="J13404" s="3">
        <f t="shared" si="1256"/>
        <v>0</v>
      </c>
      <c r="K13404" s="3">
        <f t="shared" si="1256"/>
        <v>0</v>
      </c>
      <c r="L13404" s="3">
        <f t="shared" si="1257"/>
        <v>0</v>
      </c>
      <c r="M13404" s="3">
        <f t="shared" si="1258"/>
        <v>0</v>
      </c>
      <c r="N13404" s="3">
        <f t="shared" si="1259"/>
        <v>0</v>
      </c>
      <c r="O13404" s="3">
        <v>11000</v>
      </c>
      <c r="P13404" s="3">
        <v>74856.37</v>
      </c>
    </row>
    <row r="13405" spans="2:16" x14ac:dyDescent="0.15">
      <c r="B13405" s="5">
        <v>45644</v>
      </c>
      <c r="C13405" s="16">
        <f t="shared" si="1254"/>
        <v>2024</v>
      </c>
      <c r="D13405" s="16">
        <f t="shared" si="1255"/>
        <v>12</v>
      </c>
      <c r="E13405" s="3" t="s">
        <v>219</v>
      </c>
      <c r="F13405" s="3" t="s">
        <v>13</v>
      </c>
      <c r="G13405" s="3" t="s">
        <v>2715</v>
      </c>
      <c r="H13405" s="3" t="s">
        <v>3814</v>
      </c>
      <c r="I13405" s="3">
        <f t="shared" si="1256"/>
        <v>0</v>
      </c>
      <c r="J13405" s="3">
        <f t="shared" si="1256"/>
        <v>0</v>
      </c>
      <c r="K13405" s="3">
        <f t="shared" si="1256"/>
        <v>0</v>
      </c>
      <c r="L13405" s="3">
        <f t="shared" si="1257"/>
        <v>0</v>
      </c>
      <c r="M13405" s="3">
        <f t="shared" si="1258"/>
        <v>0</v>
      </c>
      <c r="N13405" s="3">
        <f t="shared" si="1259"/>
        <v>0</v>
      </c>
      <c r="O13405" s="3">
        <v>10560</v>
      </c>
      <c r="P13405" s="3">
        <v>11412.65</v>
      </c>
    </row>
    <row r="13406" spans="2:16" x14ac:dyDescent="0.15">
      <c r="B13406" s="5" t="s">
        <v>755</v>
      </c>
      <c r="C13406" s="16">
        <f t="shared" si="1254"/>
        <v>2020</v>
      </c>
      <c r="D13406" s="16">
        <f t="shared" si="1255"/>
        <v>7</v>
      </c>
      <c r="E13406" s="3" t="s">
        <v>20</v>
      </c>
      <c r="F13406" s="3" t="s">
        <v>463</v>
      </c>
      <c r="G13406" s="3" t="s">
        <v>13</v>
      </c>
      <c r="H13406" s="3" t="s">
        <v>3767</v>
      </c>
      <c r="I13406" s="3">
        <f t="shared" si="1256"/>
        <v>0</v>
      </c>
      <c r="J13406" s="3">
        <f t="shared" si="1256"/>
        <v>0</v>
      </c>
      <c r="K13406" s="3">
        <f t="shared" si="1256"/>
        <v>0</v>
      </c>
      <c r="L13406" s="3">
        <f t="shared" si="1257"/>
        <v>0</v>
      </c>
      <c r="M13406" s="3">
        <f t="shared" si="1258"/>
        <v>0</v>
      </c>
      <c r="N13406" s="3">
        <f t="shared" si="1259"/>
        <v>0</v>
      </c>
      <c r="O13406" s="3">
        <v>11000</v>
      </c>
      <c r="P13406" s="3">
        <v>72107.460000000006</v>
      </c>
    </row>
    <row r="13407" spans="2:16" x14ac:dyDescent="0.15">
      <c r="B13407" s="5" t="s">
        <v>1809</v>
      </c>
      <c r="C13407" s="16">
        <f t="shared" si="1254"/>
        <v>2020</v>
      </c>
      <c r="D13407" s="16">
        <f t="shared" si="1255"/>
        <v>8</v>
      </c>
      <c r="E13407" s="3" t="s">
        <v>20</v>
      </c>
      <c r="F13407" s="3" t="s">
        <v>463</v>
      </c>
      <c r="G13407" s="3" t="s">
        <v>13</v>
      </c>
      <c r="H13407" s="3" t="s">
        <v>3767</v>
      </c>
      <c r="I13407" s="3">
        <f t="shared" si="1256"/>
        <v>0</v>
      </c>
      <c r="J13407" s="3">
        <f t="shared" si="1256"/>
        <v>0</v>
      </c>
      <c r="K13407" s="3">
        <f t="shared" si="1256"/>
        <v>0</v>
      </c>
      <c r="L13407" s="3">
        <f t="shared" si="1257"/>
        <v>0</v>
      </c>
      <c r="M13407" s="3">
        <f t="shared" si="1258"/>
        <v>0</v>
      </c>
      <c r="N13407" s="3">
        <f t="shared" si="1259"/>
        <v>0</v>
      </c>
      <c r="O13407" s="3">
        <v>10940</v>
      </c>
      <c r="P13407" s="3">
        <v>73825.7</v>
      </c>
    </row>
    <row r="13408" spans="2:16" x14ac:dyDescent="0.15">
      <c r="B13408" s="5" t="s">
        <v>449</v>
      </c>
      <c r="C13408" s="16">
        <f t="shared" si="1254"/>
        <v>2020</v>
      </c>
      <c r="D13408" s="16">
        <f t="shared" si="1255"/>
        <v>12</v>
      </c>
      <c r="E13408" s="3" t="s">
        <v>20</v>
      </c>
      <c r="F13408" s="3" t="s">
        <v>463</v>
      </c>
      <c r="G13408" s="3" t="s">
        <v>13</v>
      </c>
      <c r="H13408" s="3" t="s">
        <v>3767</v>
      </c>
      <c r="I13408" s="3">
        <f t="shared" si="1256"/>
        <v>0</v>
      </c>
      <c r="J13408" s="3">
        <f t="shared" si="1256"/>
        <v>0</v>
      </c>
      <c r="K13408" s="3">
        <f t="shared" si="1256"/>
        <v>0</v>
      </c>
      <c r="L13408" s="3">
        <f t="shared" si="1257"/>
        <v>0</v>
      </c>
      <c r="M13408" s="3">
        <f t="shared" si="1258"/>
        <v>0</v>
      </c>
      <c r="N13408" s="3">
        <f t="shared" si="1259"/>
        <v>0</v>
      </c>
      <c r="O13408" s="3">
        <v>6000</v>
      </c>
      <c r="P13408" s="3">
        <v>44863.89</v>
      </c>
    </row>
    <row r="13409" spans="2:16" x14ac:dyDescent="0.15">
      <c r="B13409" s="5" t="s">
        <v>628</v>
      </c>
      <c r="C13409" s="16">
        <f t="shared" si="1254"/>
        <v>2020</v>
      </c>
      <c r="D13409" s="16">
        <f t="shared" si="1255"/>
        <v>11</v>
      </c>
      <c r="E13409" s="3" t="s">
        <v>20</v>
      </c>
      <c r="F13409" s="3" t="s">
        <v>463</v>
      </c>
      <c r="G13409" s="3" t="s">
        <v>13</v>
      </c>
      <c r="H13409" s="3" t="s">
        <v>3767</v>
      </c>
      <c r="I13409" s="3">
        <f t="shared" si="1256"/>
        <v>0</v>
      </c>
      <c r="J13409" s="3">
        <f t="shared" si="1256"/>
        <v>0</v>
      </c>
      <c r="K13409" s="3">
        <f t="shared" si="1256"/>
        <v>0</v>
      </c>
      <c r="L13409" s="3">
        <f t="shared" si="1257"/>
        <v>0</v>
      </c>
      <c r="M13409" s="3">
        <f t="shared" si="1258"/>
        <v>0</v>
      </c>
      <c r="N13409" s="3">
        <f t="shared" si="1259"/>
        <v>0</v>
      </c>
      <c r="O13409" s="3">
        <v>4000</v>
      </c>
      <c r="P13409" s="3">
        <v>29078.42</v>
      </c>
    </row>
    <row r="13410" spans="2:16" x14ac:dyDescent="0.15">
      <c r="B13410" s="5" t="s">
        <v>423</v>
      </c>
      <c r="C13410" s="16">
        <f t="shared" si="1254"/>
        <v>2020</v>
      </c>
      <c r="D13410" s="16">
        <f t="shared" si="1255"/>
        <v>9</v>
      </c>
      <c r="E13410" s="3" t="s">
        <v>20</v>
      </c>
      <c r="F13410" s="3" t="s">
        <v>463</v>
      </c>
      <c r="G13410" s="3" t="s">
        <v>13</v>
      </c>
      <c r="H13410" s="3" t="s">
        <v>3767</v>
      </c>
      <c r="I13410" s="3">
        <f t="shared" si="1256"/>
        <v>0</v>
      </c>
      <c r="J13410" s="3">
        <f t="shared" si="1256"/>
        <v>0</v>
      </c>
      <c r="K13410" s="3">
        <f t="shared" si="1256"/>
        <v>0</v>
      </c>
      <c r="L13410" s="3">
        <f t="shared" si="1257"/>
        <v>0</v>
      </c>
      <c r="M13410" s="3">
        <f t="shared" si="1258"/>
        <v>0</v>
      </c>
      <c r="N13410" s="3">
        <f t="shared" si="1259"/>
        <v>0</v>
      </c>
      <c r="O13410" s="3">
        <v>3000</v>
      </c>
      <c r="P13410" s="3">
        <v>21779.4</v>
      </c>
    </row>
    <row r="13411" spans="2:16" x14ac:dyDescent="0.15">
      <c r="B13411" s="5">
        <v>45635</v>
      </c>
      <c r="C13411" s="16">
        <f t="shared" si="1254"/>
        <v>2024</v>
      </c>
      <c r="D13411" s="16">
        <f t="shared" si="1255"/>
        <v>12</v>
      </c>
      <c r="E13411" s="3" t="s">
        <v>219</v>
      </c>
      <c r="F13411" s="3" t="s">
        <v>3068</v>
      </c>
      <c r="G13411" s="3" t="s">
        <v>2957</v>
      </c>
      <c r="H13411" s="3" t="s">
        <v>3836</v>
      </c>
      <c r="I13411" s="3">
        <f t="shared" si="1256"/>
        <v>0</v>
      </c>
      <c r="J13411" s="3">
        <f t="shared" si="1256"/>
        <v>0</v>
      </c>
      <c r="K13411" s="3">
        <f t="shared" si="1256"/>
        <v>0</v>
      </c>
      <c r="L13411" s="3">
        <f t="shared" si="1257"/>
        <v>0</v>
      </c>
      <c r="M13411" s="3">
        <f t="shared" si="1258"/>
        <v>0</v>
      </c>
      <c r="N13411" s="3">
        <f t="shared" si="1259"/>
        <v>0</v>
      </c>
      <c r="O13411" s="3">
        <v>10160</v>
      </c>
      <c r="P13411" s="3">
        <v>9270.7800000000007</v>
      </c>
    </row>
    <row r="13412" spans="2:16" x14ac:dyDescent="0.15">
      <c r="B13412" s="5" t="s">
        <v>1809</v>
      </c>
      <c r="C13412" s="16">
        <f t="shared" si="1254"/>
        <v>2020</v>
      </c>
      <c r="D13412" s="16">
        <f t="shared" si="1255"/>
        <v>8</v>
      </c>
      <c r="E13412" s="3" t="s">
        <v>20</v>
      </c>
      <c r="F13412" s="3" t="s">
        <v>463</v>
      </c>
      <c r="G13412" s="3" t="s">
        <v>13</v>
      </c>
      <c r="H13412" s="3" t="s">
        <v>3767</v>
      </c>
      <c r="I13412" s="3">
        <f t="shared" si="1256"/>
        <v>0</v>
      </c>
      <c r="J13412" s="3">
        <f t="shared" si="1256"/>
        <v>0</v>
      </c>
      <c r="K13412" s="3">
        <f t="shared" si="1256"/>
        <v>0</v>
      </c>
      <c r="L13412" s="3">
        <f t="shared" si="1257"/>
        <v>0</v>
      </c>
      <c r="M13412" s="3">
        <f t="shared" si="1258"/>
        <v>0</v>
      </c>
      <c r="N13412" s="3">
        <f t="shared" si="1259"/>
        <v>0</v>
      </c>
      <c r="O13412" s="3">
        <v>3000</v>
      </c>
      <c r="P13412" s="3">
        <v>21597.7</v>
      </c>
    </row>
    <row r="13413" spans="2:16" x14ac:dyDescent="0.15">
      <c r="B13413" s="5" t="s">
        <v>3021</v>
      </c>
      <c r="C13413" s="16">
        <f t="shared" si="1254"/>
        <v>2020</v>
      </c>
      <c r="D13413" s="16">
        <f t="shared" si="1255"/>
        <v>11</v>
      </c>
      <c r="E13413" s="3" t="s">
        <v>20</v>
      </c>
      <c r="F13413" s="3" t="s">
        <v>463</v>
      </c>
      <c r="G13413" s="3" t="s">
        <v>13</v>
      </c>
      <c r="H13413" s="3" t="s">
        <v>3767</v>
      </c>
      <c r="I13413" s="3">
        <f t="shared" si="1256"/>
        <v>0</v>
      </c>
      <c r="J13413" s="3">
        <f t="shared" si="1256"/>
        <v>0</v>
      </c>
      <c r="K13413" s="3">
        <f t="shared" si="1256"/>
        <v>0</v>
      </c>
      <c r="L13413" s="3">
        <f t="shared" si="1257"/>
        <v>0</v>
      </c>
      <c r="M13413" s="3">
        <f t="shared" si="1258"/>
        <v>0</v>
      </c>
      <c r="N13413" s="3">
        <f t="shared" si="1259"/>
        <v>0</v>
      </c>
      <c r="O13413" s="3">
        <v>3000</v>
      </c>
      <c r="P13413" s="3">
        <v>21427.21</v>
      </c>
    </row>
    <row r="13414" spans="2:16" x14ac:dyDescent="0.15">
      <c r="B13414" s="5" t="s">
        <v>984</v>
      </c>
      <c r="C13414" s="16">
        <f t="shared" si="1254"/>
        <v>2020</v>
      </c>
      <c r="D13414" s="16">
        <f t="shared" si="1255"/>
        <v>12</v>
      </c>
      <c r="E13414" s="3" t="s">
        <v>20</v>
      </c>
      <c r="F13414" s="3" t="s">
        <v>463</v>
      </c>
      <c r="G13414" s="3" t="s">
        <v>13</v>
      </c>
      <c r="H13414" s="3" t="s">
        <v>3767</v>
      </c>
      <c r="I13414" s="3">
        <f t="shared" si="1256"/>
        <v>0</v>
      </c>
      <c r="J13414" s="3">
        <f t="shared" si="1256"/>
        <v>0</v>
      </c>
      <c r="K13414" s="3">
        <f t="shared" si="1256"/>
        <v>0</v>
      </c>
      <c r="L13414" s="3">
        <f t="shared" si="1257"/>
        <v>0</v>
      </c>
      <c r="M13414" s="3">
        <f t="shared" si="1258"/>
        <v>0</v>
      </c>
      <c r="N13414" s="3">
        <f t="shared" si="1259"/>
        <v>0</v>
      </c>
      <c r="O13414" s="3">
        <v>2500</v>
      </c>
      <c r="P13414" s="3">
        <v>18675.97</v>
      </c>
    </row>
    <row r="13415" spans="2:16" x14ac:dyDescent="0.15">
      <c r="B13415" s="5" t="s">
        <v>1345</v>
      </c>
      <c r="C13415" s="16">
        <f t="shared" si="1254"/>
        <v>2020</v>
      </c>
      <c r="D13415" s="16">
        <f t="shared" si="1255"/>
        <v>10</v>
      </c>
      <c r="E13415" s="3" t="s">
        <v>20</v>
      </c>
      <c r="F13415" s="3" t="s">
        <v>463</v>
      </c>
      <c r="G13415" s="3" t="s">
        <v>13</v>
      </c>
      <c r="H13415" s="3" t="s">
        <v>3767</v>
      </c>
      <c r="I13415" s="3">
        <f t="shared" si="1256"/>
        <v>0</v>
      </c>
      <c r="J13415" s="3">
        <f t="shared" si="1256"/>
        <v>0</v>
      </c>
      <c r="K13415" s="3">
        <f t="shared" si="1256"/>
        <v>0</v>
      </c>
      <c r="L13415" s="3">
        <f t="shared" si="1257"/>
        <v>0</v>
      </c>
      <c r="M13415" s="3">
        <f t="shared" si="1258"/>
        <v>0</v>
      </c>
      <c r="N13415" s="3">
        <f t="shared" si="1259"/>
        <v>0</v>
      </c>
      <c r="O13415" s="3">
        <v>1500</v>
      </c>
      <c r="P13415" s="3">
        <v>10764.11</v>
      </c>
    </row>
    <row r="13416" spans="2:16" x14ac:dyDescent="0.15">
      <c r="B13416" s="5" t="s">
        <v>2440</v>
      </c>
      <c r="C13416" s="16">
        <f t="shared" si="1254"/>
        <v>2021</v>
      </c>
      <c r="D13416" s="16">
        <f t="shared" si="1255"/>
        <v>6</v>
      </c>
      <c r="E13416" s="3" t="s">
        <v>20</v>
      </c>
      <c r="F13416" s="3" t="s">
        <v>463</v>
      </c>
      <c r="G13416" s="3" t="s">
        <v>13</v>
      </c>
      <c r="H13416" s="3" t="s">
        <v>3768</v>
      </c>
      <c r="I13416" s="3">
        <f t="shared" si="1256"/>
        <v>0</v>
      </c>
      <c r="J13416" s="3">
        <f t="shared" si="1256"/>
        <v>0</v>
      </c>
      <c r="K13416" s="3">
        <f t="shared" si="1256"/>
        <v>0</v>
      </c>
      <c r="L13416" s="3">
        <f t="shared" si="1257"/>
        <v>0</v>
      </c>
      <c r="M13416" s="3">
        <f t="shared" si="1258"/>
        <v>0</v>
      </c>
      <c r="N13416" s="3">
        <f t="shared" si="1259"/>
        <v>0</v>
      </c>
      <c r="O13416" s="3">
        <v>11000</v>
      </c>
      <c r="P13416" s="3">
        <v>76409.11</v>
      </c>
    </row>
    <row r="13417" spans="2:16" x14ac:dyDescent="0.15">
      <c r="B13417" s="5">
        <v>45528</v>
      </c>
      <c r="C13417" s="16">
        <f t="shared" si="1254"/>
        <v>2024</v>
      </c>
      <c r="D13417" s="16">
        <f t="shared" si="1255"/>
        <v>8</v>
      </c>
      <c r="E13417" s="3" t="s">
        <v>219</v>
      </c>
      <c r="F13417" s="3" t="s">
        <v>13</v>
      </c>
      <c r="G13417" s="3" t="s">
        <v>1281</v>
      </c>
      <c r="H13417" s="3" t="s">
        <v>3895</v>
      </c>
      <c r="I13417" s="3">
        <f t="shared" si="1256"/>
        <v>0</v>
      </c>
      <c r="J13417" s="3">
        <f t="shared" si="1256"/>
        <v>0</v>
      </c>
      <c r="K13417" s="3">
        <f t="shared" si="1256"/>
        <v>0</v>
      </c>
      <c r="L13417" s="3">
        <f t="shared" si="1257"/>
        <v>0</v>
      </c>
      <c r="M13417" s="3">
        <f t="shared" si="1258"/>
        <v>0</v>
      </c>
      <c r="N13417" s="3">
        <f t="shared" si="1259"/>
        <v>0</v>
      </c>
      <c r="O13417" s="3">
        <v>10000</v>
      </c>
      <c r="P13417" s="3">
        <v>32750.66</v>
      </c>
    </row>
    <row r="13418" spans="2:16" x14ac:dyDescent="0.15">
      <c r="B13418" s="5" t="s">
        <v>2726</v>
      </c>
      <c r="C13418" s="16">
        <f t="shared" si="1254"/>
        <v>2021</v>
      </c>
      <c r="D13418" s="16">
        <f t="shared" si="1255"/>
        <v>5</v>
      </c>
      <c r="E13418" s="3" t="s">
        <v>20</v>
      </c>
      <c r="F13418" s="3" t="s">
        <v>463</v>
      </c>
      <c r="G13418" s="3" t="s">
        <v>13</v>
      </c>
      <c r="H13418" s="3" t="s">
        <v>3768</v>
      </c>
      <c r="I13418" s="3">
        <f t="shared" si="1256"/>
        <v>0</v>
      </c>
      <c r="J13418" s="3">
        <f t="shared" si="1256"/>
        <v>0</v>
      </c>
      <c r="K13418" s="3">
        <f t="shared" si="1256"/>
        <v>0</v>
      </c>
      <c r="L13418" s="3">
        <f t="shared" si="1257"/>
        <v>0</v>
      </c>
      <c r="M13418" s="3">
        <f t="shared" si="1258"/>
        <v>0</v>
      </c>
      <c r="N13418" s="3">
        <f t="shared" si="1259"/>
        <v>0</v>
      </c>
      <c r="O13418" s="3">
        <v>11000</v>
      </c>
      <c r="P13418" s="3">
        <v>76309.39</v>
      </c>
    </row>
    <row r="13419" spans="2:16" x14ac:dyDescent="0.15">
      <c r="B13419" s="5" t="s">
        <v>3083</v>
      </c>
      <c r="C13419" s="16">
        <f t="shared" si="1254"/>
        <v>2021</v>
      </c>
      <c r="D13419" s="16">
        <f t="shared" si="1255"/>
        <v>7</v>
      </c>
      <c r="E13419" s="3" t="s">
        <v>20</v>
      </c>
      <c r="F13419" s="3" t="s">
        <v>463</v>
      </c>
      <c r="G13419" s="3" t="s">
        <v>13</v>
      </c>
      <c r="H13419" s="3" t="s">
        <v>3768</v>
      </c>
      <c r="I13419" s="3">
        <f t="shared" si="1256"/>
        <v>0</v>
      </c>
      <c r="J13419" s="3">
        <f t="shared" si="1256"/>
        <v>0</v>
      </c>
      <c r="K13419" s="3">
        <f t="shared" si="1256"/>
        <v>0</v>
      </c>
      <c r="L13419" s="3">
        <f t="shared" si="1257"/>
        <v>0</v>
      </c>
      <c r="M13419" s="3">
        <f t="shared" si="1258"/>
        <v>0</v>
      </c>
      <c r="N13419" s="3">
        <f t="shared" si="1259"/>
        <v>0</v>
      </c>
      <c r="O13419" s="3">
        <v>11000</v>
      </c>
      <c r="P13419" s="3">
        <v>74888.86</v>
      </c>
    </row>
    <row r="13420" spans="2:16" x14ac:dyDescent="0.15">
      <c r="B13420" s="5" t="s">
        <v>3570</v>
      </c>
      <c r="C13420" s="16">
        <f t="shared" si="1254"/>
        <v>2021</v>
      </c>
      <c r="D13420" s="16">
        <f t="shared" si="1255"/>
        <v>3</v>
      </c>
      <c r="E13420" s="3" t="s">
        <v>20</v>
      </c>
      <c r="F13420" s="3" t="s">
        <v>463</v>
      </c>
      <c r="G13420" s="3" t="s">
        <v>13</v>
      </c>
      <c r="H13420" s="3" t="s">
        <v>3768</v>
      </c>
      <c r="I13420" s="3">
        <f t="shared" si="1256"/>
        <v>0</v>
      </c>
      <c r="J13420" s="3">
        <f t="shared" si="1256"/>
        <v>0</v>
      </c>
      <c r="K13420" s="3">
        <f t="shared" si="1256"/>
        <v>0</v>
      </c>
      <c r="L13420" s="3">
        <f t="shared" si="1257"/>
        <v>0</v>
      </c>
      <c r="M13420" s="3">
        <f t="shared" si="1258"/>
        <v>0</v>
      </c>
      <c r="N13420" s="3">
        <f t="shared" si="1259"/>
        <v>0</v>
      </c>
      <c r="O13420" s="3">
        <v>11000</v>
      </c>
      <c r="P13420" s="3">
        <v>74291.850000000006</v>
      </c>
    </row>
    <row r="13421" spans="2:16" x14ac:dyDescent="0.15">
      <c r="B13421" s="5" t="s">
        <v>2634</v>
      </c>
      <c r="C13421" s="16">
        <f t="shared" si="1254"/>
        <v>2021</v>
      </c>
      <c r="D13421" s="16">
        <f t="shared" si="1255"/>
        <v>9</v>
      </c>
      <c r="E13421" s="3" t="s">
        <v>20</v>
      </c>
      <c r="F13421" s="3" t="s">
        <v>463</v>
      </c>
      <c r="G13421" s="3" t="s">
        <v>13</v>
      </c>
      <c r="H13421" s="3" t="s">
        <v>3768</v>
      </c>
      <c r="I13421" s="3">
        <f t="shared" si="1256"/>
        <v>0</v>
      </c>
      <c r="J13421" s="3">
        <f t="shared" si="1256"/>
        <v>0</v>
      </c>
      <c r="K13421" s="3">
        <f t="shared" si="1256"/>
        <v>0</v>
      </c>
      <c r="L13421" s="3">
        <f t="shared" si="1257"/>
        <v>0</v>
      </c>
      <c r="M13421" s="3">
        <f t="shared" si="1258"/>
        <v>0</v>
      </c>
      <c r="N13421" s="3">
        <f t="shared" si="1259"/>
        <v>0</v>
      </c>
      <c r="O13421" s="3">
        <v>11000</v>
      </c>
      <c r="P13421" s="3">
        <v>73873.259999999893</v>
      </c>
    </row>
    <row r="13422" spans="2:16" x14ac:dyDescent="0.15">
      <c r="B13422" s="5">
        <v>45506</v>
      </c>
      <c r="C13422" s="16">
        <f t="shared" si="1254"/>
        <v>2024</v>
      </c>
      <c r="D13422" s="16">
        <f t="shared" si="1255"/>
        <v>8</v>
      </c>
      <c r="E13422" s="3" t="s">
        <v>219</v>
      </c>
      <c r="F13422" s="3" t="s">
        <v>13</v>
      </c>
      <c r="G13422" s="3" t="s">
        <v>1281</v>
      </c>
      <c r="H13422" s="3" t="s">
        <v>3910</v>
      </c>
      <c r="I13422" s="3">
        <f t="shared" si="1256"/>
        <v>0</v>
      </c>
      <c r="J13422" s="3">
        <f t="shared" si="1256"/>
        <v>0</v>
      </c>
      <c r="K13422" s="3">
        <f t="shared" si="1256"/>
        <v>0</v>
      </c>
      <c r="L13422" s="3">
        <f t="shared" si="1257"/>
        <v>0</v>
      </c>
      <c r="M13422" s="3">
        <f t="shared" si="1258"/>
        <v>0</v>
      </c>
      <c r="N13422" s="3">
        <f t="shared" si="1259"/>
        <v>0</v>
      </c>
      <c r="O13422" s="3">
        <v>10000</v>
      </c>
      <c r="P13422" s="3">
        <v>15900</v>
      </c>
    </row>
    <row r="13423" spans="2:16" x14ac:dyDescent="0.15">
      <c r="B13423" s="5">
        <v>45625</v>
      </c>
      <c r="C13423" s="16">
        <f t="shared" si="1254"/>
        <v>2024</v>
      </c>
      <c r="D13423" s="16">
        <f t="shared" si="1255"/>
        <v>11</v>
      </c>
      <c r="E13423" s="3" t="s">
        <v>219</v>
      </c>
      <c r="F13423" s="3" t="s">
        <v>13</v>
      </c>
      <c r="G13423" s="3" t="s">
        <v>1281</v>
      </c>
      <c r="H13423" s="3" t="s">
        <v>3911</v>
      </c>
      <c r="I13423" s="3">
        <f t="shared" si="1256"/>
        <v>0</v>
      </c>
      <c r="J13423" s="3">
        <f t="shared" si="1256"/>
        <v>0</v>
      </c>
      <c r="K13423" s="3">
        <f t="shared" si="1256"/>
        <v>0</v>
      </c>
      <c r="L13423" s="3">
        <f t="shared" si="1257"/>
        <v>0</v>
      </c>
      <c r="M13423" s="3">
        <f t="shared" si="1258"/>
        <v>0</v>
      </c>
      <c r="N13423" s="3">
        <f t="shared" si="1259"/>
        <v>0</v>
      </c>
      <c r="O13423" s="3">
        <v>10000</v>
      </c>
      <c r="P13423" s="3">
        <v>15900</v>
      </c>
    </row>
    <row r="13424" spans="2:16" x14ac:dyDescent="0.15">
      <c r="B13424" s="5" t="s">
        <v>1520</v>
      </c>
      <c r="C13424" s="16">
        <f t="shared" si="1254"/>
        <v>2021</v>
      </c>
      <c r="D13424" s="16">
        <f t="shared" si="1255"/>
        <v>9</v>
      </c>
      <c r="E13424" s="3" t="s">
        <v>20</v>
      </c>
      <c r="F13424" s="3" t="s">
        <v>463</v>
      </c>
      <c r="G13424" s="3" t="s">
        <v>13</v>
      </c>
      <c r="H13424" s="3" t="s">
        <v>3768</v>
      </c>
      <c r="I13424" s="3">
        <f t="shared" si="1256"/>
        <v>0</v>
      </c>
      <c r="J13424" s="3">
        <f t="shared" si="1256"/>
        <v>0</v>
      </c>
      <c r="K13424" s="3">
        <f t="shared" si="1256"/>
        <v>0</v>
      </c>
      <c r="L13424" s="3">
        <f t="shared" si="1257"/>
        <v>0</v>
      </c>
      <c r="M13424" s="3">
        <f t="shared" si="1258"/>
        <v>0</v>
      </c>
      <c r="N13424" s="3">
        <f t="shared" si="1259"/>
        <v>0</v>
      </c>
      <c r="O13424" s="3">
        <v>11000</v>
      </c>
      <c r="P13424" s="3">
        <v>73705.77</v>
      </c>
    </row>
    <row r="13425" spans="2:16" x14ac:dyDescent="0.15">
      <c r="B13425" s="5">
        <v>45590</v>
      </c>
      <c r="C13425" s="16">
        <f t="shared" si="1254"/>
        <v>2024</v>
      </c>
      <c r="D13425" s="16">
        <f t="shared" si="1255"/>
        <v>10</v>
      </c>
      <c r="E13425" s="3" t="s">
        <v>219</v>
      </c>
      <c r="F13425" s="3" t="s">
        <v>13</v>
      </c>
      <c r="G13425" s="3" t="s">
        <v>2957</v>
      </c>
      <c r="H13425" s="3" t="s">
        <v>3915</v>
      </c>
      <c r="I13425" s="3">
        <f t="shared" si="1256"/>
        <v>0</v>
      </c>
      <c r="J13425" s="3">
        <f t="shared" si="1256"/>
        <v>0</v>
      </c>
      <c r="K13425" s="3">
        <f t="shared" si="1256"/>
        <v>0</v>
      </c>
      <c r="L13425" s="3">
        <f t="shared" si="1257"/>
        <v>0</v>
      </c>
      <c r="M13425" s="3">
        <f t="shared" si="1258"/>
        <v>0</v>
      </c>
      <c r="N13425" s="3">
        <f t="shared" si="1259"/>
        <v>0</v>
      </c>
      <c r="O13425" s="3">
        <v>9808</v>
      </c>
      <c r="P13425" s="3">
        <v>9096.26</v>
      </c>
    </row>
    <row r="13426" spans="2:16" x14ac:dyDescent="0.15">
      <c r="B13426" s="5" t="s">
        <v>2263</v>
      </c>
      <c r="C13426" s="16">
        <f t="shared" si="1254"/>
        <v>2021</v>
      </c>
      <c r="D13426" s="16">
        <f t="shared" si="1255"/>
        <v>2</v>
      </c>
      <c r="E13426" s="3" t="s">
        <v>20</v>
      </c>
      <c r="F13426" s="3" t="s">
        <v>463</v>
      </c>
      <c r="G13426" s="3" t="s">
        <v>13</v>
      </c>
      <c r="H13426" s="3" t="s">
        <v>3768</v>
      </c>
      <c r="I13426" s="3">
        <f t="shared" si="1256"/>
        <v>0</v>
      </c>
      <c r="J13426" s="3">
        <f t="shared" si="1256"/>
        <v>0</v>
      </c>
      <c r="K13426" s="3">
        <f t="shared" si="1256"/>
        <v>0</v>
      </c>
      <c r="L13426" s="3">
        <f t="shared" si="1257"/>
        <v>0</v>
      </c>
      <c r="M13426" s="3">
        <f t="shared" si="1258"/>
        <v>0</v>
      </c>
      <c r="N13426" s="3">
        <f t="shared" si="1259"/>
        <v>0</v>
      </c>
      <c r="O13426" s="3">
        <v>10900</v>
      </c>
      <c r="P13426" s="3">
        <v>75037.5</v>
      </c>
    </row>
    <row r="13427" spans="2:16" x14ac:dyDescent="0.15">
      <c r="B13427" s="5" t="s">
        <v>538</v>
      </c>
      <c r="C13427" s="16">
        <f t="shared" si="1254"/>
        <v>2021</v>
      </c>
      <c r="D13427" s="16">
        <f t="shared" si="1255"/>
        <v>7</v>
      </c>
      <c r="E13427" s="3" t="s">
        <v>20</v>
      </c>
      <c r="F13427" s="3" t="s">
        <v>463</v>
      </c>
      <c r="G13427" s="3" t="s">
        <v>13</v>
      </c>
      <c r="H13427" s="3" t="s">
        <v>3768</v>
      </c>
      <c r="I13427" s="3">
        <f t="shared" si="1256"/>
        <v>0</v>
      </c>
      <c r="J13427" s="3">
        <f t="shared" si="1256"/>
        <v>0</v>
      </c>
      <c r="K13427" s="3">
        <f t="shared" si="1256"/>
        <v>0</v>
      </c>
      <c r="L13427" s="3">
        <f t="shared" si="1257"/>
        <v>0</v>
      </c>
      <c r="M13427" s="3">
        <f t="shared" si="1258"/>
        <v>0</v>
      </c>
      <c r="N13427" s="3">
        <f t="shared" si="1259"/>
        <v>0</v>
      </c>
      <c r="O13427" s="3">
        <v>4240</v>
      </c>
      <c r="P13427" s="3">
        <v>30794.22</v>
      </c>
    </row>
    <row r="13428" spans="2:16" x14ac:dyDescent="0.15">
      <c r="B13428" s="5">
        <v>45541</v>
      </c>
      <c r="C13428" s="16">
        <f t="shared" si="1254"/>
        <v>2024</v>
      </c>
      <c r="D13428" s="16">
        <f t="shared" si="1255"/>
        <v>9</v>
      </c>
      <c r="E13428" s="3" t="s">
        <v>219</v>
      </c>
      <c r="F13428" s="3" t="s">
        <v>13</v>
      </c>
      <c r="G13428" s="3" t="s">
        <v>2957</v>
      </c>
      <c r="H13428" s="3" t="s">
        <v>3919</v>
      </c>
      <c r="I13428" s="3">
        <f t="shared" si="1256"/>
        <v>0</v>
      </c>
      <c r="J13428" s="3">
        <f t="shared" si="1256"/>
        <v>0</v>
      </c>
      <c r="K13428" s="3">
        <f t="shared" si="1256"/>
        <v>0</v>
      </c>
      <c r="L13428" s="3">
        <f t="shared" si="1257"/>
        <v>0</v>
      </c>
      <c r="M13428" s="3">
        <f t="shared" si="1258"/>
        <v>0</v>
      </c>
      <c r="N13428" s="3">
        <f t="shared" si="1259"/>
        <v>0</v>
      </c>
      <c r="O13428" s="3">
        <v>9632</v>
      </c>
      <c r="P13428" s="3">
        <v>9538.11</v>
      </c>
    </row>
    <row r="13429" spans="2:16" x14ac:dyDescent="0.15">
      <c r="B13429" s="5">
        <v>45642</v>
      </c>
      <c r="C13429" s="16">
        <f t="shared" si="1254"/>
        <v>2024</v>
      </c>
      <c r="D13429" s="16">
        <f t="shared" si="1255"/>
        <v>12</v>
      </c>
      <c r="E13429" s="3" t="s">
        <v>219</v>
      </c>
      <c r="F13429" s="3" t="s">
        <v>13</v>
      </c>
      <c r="G13429" s="3" t="s">
        <v>2957</v>
      </c>
      <c r="H13429" s="3" t="s">
        <v>3920</v>
      </c>
      <c r="I13429" s="3">
        <f t="shared" si="1256"/>
        <v>0</v>
      </c>
      <c r="J13429" s="3">
        <f t="shared" si="1256"/>
        <v>0</v>
      </c>
      <c r="K13429" s="3">
        <f t="shared" si="1256"/>
        <v>0</v>
      </c>
      <c r="L13429" s="3">
        <f t="shared" si="1257"/>
        <v>0</v>
      </c>
      <c r="M13429" s="3">
        <f t="shared" si="1258"/>
        <v>0</v>
      </c>
      <c r="N13429" s="3">
        <f t="shared" si="1259"/>
        <v>0</v>
      </c>
      <c r="O13429" s="3">
        <v>9632</v>
      </c>
      <c r="P13429" s="3">
        <v>8448.33</v>
      </c>
    </row>
    <row r="13430" spans="2:16" x14ac:dyDescent="0.15">
      <c r="B13430" s="5" t="s">
        <v>609</v>
      </c>
      <c r="C13430" s="16">
        <f t="shared" si="1254"/>
        <v>2021</v>
      </c>
      <c r="D13430" s="16">
        <f t="shared" si="1255"/>
        <v>1</v>
      </c>
      <c r="E13430" s="3" t="s">
        <v>20</v>
      </c>
      <c r="F13430" s="3" t="s">
        <v>463</v>
      </c>
      <c r="G13430" s="3" t="s">
        <v>13</v>
      </c>
      <c r="H13430" s="3" t="s">
        <v>3768</v>
      </c>
      <c r="I13430" s="3">
        <f t="shared" si="1256"/>
        <v>0</v>
      </c>
      <c r="J13430" s="3">
        <f t="shared" si="1256"/>
        <v>0</v>
      </c>
      <c r="K13430" s="3">
        <f t="shared" si="1256"/>
        <v>0</v>
      </c>
      <c r="L13430" s="3">
        <f t="shared" si="1257"/>
        <v>0</v>
      </c>
      <c r="M13430" s="3">
        <f t="shared" si="1258"/>
        <v>0</v>
      </c>
      <c r="N13430" s="3">
        <f t="shared" si="1259"/>
        <v>0</v>
      </c>
      <c r="O13430" s="3">
        <v>3000</v>
      </c>
      <c r="P13430" s="3">
        <v>22101.5999999999</v>
      </c>
    </row>
    <row r="13431" spans="2:16" x14ac:dyDescent="0.15">
      <c r="B13431" s="5" t="s">
        <v>864</v>
      </c>
      <c r="C13431" s="16">
        <f t="shared" si="1254"/>
        <v>2021</v>
      </c>
      <c r="D13431" s="16">
        <f t="shared" si="1255"/>
        <v>4</v>
      </c>
      <c r="E13431" s="3" t="s">
        <v>20</v>
      </c>
      <c r="F13431" s="3" t="s">
        <v>463</v>
      </c>
      <c r="G13431" s="3" t="s">
        <v>13</v>
      </c>
      <c r="H13431" s="3" t="s">
        <v>3768</v>
      </c>
      <c r="I13431" s="3">
        <f t="shared" si="1256"/>
        <v>0</v>
      </c>
      <c r="J13431" s="3">
        <f t="shared" si="1256"/>
        <v>0</v>
      </c>
      <c r="K13431" s="3">
        <f t="shared" si="1256"/>
        <v>0</v>
      </c>
      <c r="L13431" s="3">
        <f t="shared" si="1257"/>
        <v>0</v>
      </c>
      <c r="M13431" s="3">
        <f t="shared" si="1258"/>
        <v>0</v>
      </c>
      <c r="N13431" s="3">
        <f t="shared" si="1259"/>
        <v>0</v>
      </c>
      <c r="O13431" s="3">
        <v>3000</v>
      </c>
      <c r="P13431" s="3">
        <v>22017.47</v>
      </c>
    </row>
    <row r="13432" spans="2:16" x14ac:dyDescent="0.15">
      <c r="B13432" s="5" t="s">
        <v>267</v>
      </c>
      <c r="C13432" s="16">
        <f t="shared" si="1254"/>
        <v>2021</v>
      </c>
      <c r="D13432" s="16">
        <f t="shared" si="1255"/>
        <v>7</v>
      </c>
      <c r="E13432" s="3" t="s">
        <v>20</v>
      </c>
      <c r="F13432" s="3" t="s">
        <v>463</v>
      </c>
      <c r="G13432" s="3" t="s">
        <v>13</v>
      </c>
      <c r="H13432" s="3" t="s">
        <v>3768</v>
      </c>
      <c r="I13432" s="3">
        <f t="shared" si="1256"/>
        <v>0</v>
      </c>
      <c r="J13432" s="3">
        <f t="shared" si="1256"/>
        <v>0</v>
      </c>
      <c r="K13432" s="3">
        <f t="shared" si="1256"/>
        <v>0</v>
      </c>
      <c r="L13432" s="3">
        <f t="shared" si="1257"/>
        <v>0</v>
      </c>
      <c r="M13432" s="3">
        <f t="shared" si="1258"/>
        <v>0</v>
      </c>
      <c r="N13432" s="3">
        <f t="shared" si="1259"/>
        <v>0</v>
      </c>
      <c r="O13432" s="3">
        <v>3000</v>
      </c>
      <c r="P13432" s="3">
        <v>20147.310000000001</v>
      </c>
    </row>
    <row r="13433" spans="2:16" x14ac:dyDescent="0.15">
      <c r="B13433" s="5" t="s">
        <v>703</v>
      </c>
      <c r="C13433" s="16">
        <f t="shared" si="1254"/>
        <v>2021</v>
      </c>
      <c r="D13433" s="16">
        <f t="shared" si="1255"/>
        <v>5</v>
      </c>
      <c r="E13433" s="3" t="s">
        <v>20</v>
      </c>
      <c r="F13433" s="3" t="s">
        <v>463</v>
      </c>
      <c r="G13433" s="3" t="s">
        <v>13</v>
      </c>
      <c r="H13433" s="3" t="s">
        <v>3768</v>
      </c>
      <c r="I13433" s="3">
        <f t="shared" si="1256"/>
        <v>0</v>
      </c>
      <c r="J13433" s="3">
        <f t="shared" si="1256"/>
        <v>0</v>
      </c>
      <c r="K13433" s="3">
        <f t="shared" si="1256"/>
        <v>0</v>
      </c>
      <c r="L13433" s="3">
        <f t="shared" si="1257"/>
        <v>0</v>
      </c>
      <c r="M13433" s="3">
        <f t="shared" si="1258"/>
        <v>0</v>
      </c>
      <c r="N13433" s="3">
        <f t="shared" si="1259"/>
        <v>0</v>
      </c>
      <c r="O13433" s="3">
        <v>2500</v>
      </c>
      <c r="P13433" s="3">
        <v>18616.2</v>
      </c>
    </row>
    <row r="13434" spans="2:16" x14ac:dyDescent="0.15">
      <c r="B13434" s="5" t="s">
        <v>278</v>
      </c>
      <c r="C13434" s="16">
        <f t="shared" si="1254"/>
        <v>2021</v>
      </c>
      <c r="D13434" s="16">
        <f t="shared" si="1255"/>
        <v>6</v>
      </c>
      <c r="E13434" s="3" t="s">
        <v>20</v>
      </c>
      <c r="F13434" s="3" t="s">
        <v>463</v>
      </c>
      <c r="G13434" s="3" t="s">
        <v>13</v>
      </c>
      <c r="H13434" s="3" t="s">
        <v>3768</v>
      </c>
      <c r="I13434" s="3">
        <f t="shared" si="1256"/>
        <v>0</v>
      </c>
      <c r="J13434" s="3">
        <f t="shared" si="1256"/>
        <v>0</v>
      </c>
      <c r="K13434" s="3">
        <f t="shared" si="1256"/>
        <v>0</v>
      </c>
      <c r="L13434" s="3">
        <f t="shared" si="1257"/>
        <v>0</v>
      </c>
      <c r="M13434" s="3">
        <f t="shared" si="1258"/>
        <v>0</v>
      </c>
      <c r="N13434" s="3">
        <f t="shared" si="1259"/>
        <v>0</v>
      </c>
      <c r="O13434" s="3">
        <v>2000</v>
      </c>
      <c r="P13434" s="3">
        <v>14498.82</v>
      </c>
    </row>
    <row r="13435" spans="2:16" x14ac:dyDescent="0.15">
      <c r="B13435" s="5" t="s">
        <v>1520</v>
      </c>
      <c r="C13435" s="16">
        <f t="shared" si="1254"/>
        <v>2021</v>
      </c>
      <c r="D13435" s="16">
        <f t="shared" si="1255"/>
        <v>9</v>
      </c>
      <c r="E13435" s="3" t="s">
        <v>20</v>
      </c>
      <c r="F13435" s="3" t="s">
        <v>463</v>
      </c>
      <c r="G13435" s="3" t="s">
        <v>13</v>
      </c>
      <c r="H13435" s="3" t="s">
        <v>3768</v>
      </c>
      <c r="I13435" s="3">
        <f t="shared" si="1256"/>
        <v>0</v>
      </c>
      <c r="J13435" s="3">
        <f t="shared" si="1256"/>
        <v>0</v>
      </c>
      <c r="K13435" s="3">
        <f t="shared" si="1256"/>
        <v>0</v>
      </c>
      <c r="L13435" s="3">
        <f t="shared" si="1257"/>
        <v>0</v>
      </c>
      <c r="M13435" s="3">
        <f t="shared" si="1258"/>
        <v>0</v>
      </c>
      <c r="N13435" s="3">
        <f t="shared" si="1259"/>
        <v>0</v>
      </c>
      <c r="O13435" s="3">
        <v>1000</v>
      </c>
      <c r="P13435" s="3">
        <v>7125.36</v>
      </c>
    </row>
    <row r="13436" spans="2:16" x14ac:dyDescent="0.15">
      <c r="B13436" s="5" t="s">
        <v>2015</v>
      </c>
      <c r="C13436" s="16">
        <f t="shared" si="1254"/>
        <v>2022</v>
      </c>
      <c r="D13436" s="16">
        <f t="shared" si="1255"/>
        <v>2</v>
      </c>
      <c r="E13436" s="3" t="s">
        <v>20</v>
      </c>
      <c r="F13436" s="3" t="s">
        <v>463</v>
      </c>
      <c r="G13436" s="3" t="s">
        <v>13</v>
      </c>
      <c r="H13436" s="3" t="s">
        <v>3768</v>
      </c>
      <c r="I13436" s="3">
        <f t="shared" si="1256"/>
        <v>0</v>
      </c>
      <c r="J13436" s="3">
        <f t="shared" si="1256"/>
        <v>0</v>
      </c>
      <c r="K13436" s="3">
        <f t="shared" si="1256"/>
        <v>0</v>
      </c>
      <c r="L13436" s="3">
        <f t="shared" si="1257"/>
        <v>0</v>
      </c>
      <c r="M13436" s="3">
        <f t="shared" si="1258"/>
        <v>0</v>
      </c>
      <c r="N13436" s="3">
        <f t="shared" si="1259"/>
        <v>0</v>
      </c>
      <c r="O13436" s="3">
        <v>11000</v>
      </c>
      <c r="P13436" s="3">
        <v>73511.7</v>
      </c>
    </row>
    <row r="13437" spans="2:16" x14ac:dyDescent="0.15">
      <c r="B13437" s="5" t="s">
        <v>1112</v>
      </c>
      <c r="C13437" s="16">
        <f t="shared" si="1254"/>
        <v>2020</v>
      </c>
      <c r="D13437" s="16">
        <f t="shared" si="1255"/>
        <v>4</v>
      </c>
      <c r="E13437" s="3" t="s">
        <v>20</v>
      </c>
      <c r="F13437" s="3" t="s">
        <v>463</v>
      </c>
      <c r="G13437" s="3" t="s">
        <v>463</v>
      </c>
      <c r="H13437" s="3" t="s">
        <v>3764</v>
      </c>
      <c r="I13437" s="3">
        <f t="shared" si="1256"/>
        <v>0</v>
      </c>
      <c r="J13437" s="3">
        <f t="shared" si="1256"/>
        <v>0</v>
      </c>
      <c r="K13437" s="3">
        <f t="shared" si="1256"/>
        <v>0</v>
      </c>
      <c r="L13437" s="3">
        <f t="shared" si="1257"/>
        <v>0</v>
      </c>
      <c r="M13437" s="3">
        <f t="shared" si="1258"/>
        <v>0</v>
      </c>
      <c r="N13437" s="3">
        <f t="shared" si="1259"/>
        <v>0</v>
      </c>
      <c r="O13437" s="3">
        <v>11060</v>
      </c>
      <c r="P13437" s="3">
        <v>70161.789999999994</v>
      </c>
    </row>
    <row r="13438" spans="2:16" x14ac:dyDescent="0.15">
      <c r="B13438" s="5" t="s">
        <v>3095</v>
      </c>
      <c r="C13438" s="16">
        <f t="shared" si="1254"/>
        <v>2020</v>
      </c>
      <c r="D13438" s="16">
        <f t="shared" si="1255"/>
        <v>6</v>
      </c>
      <c r="E13438" s="3" t="s">
        <v>20</v>
      </c>
      <c r="F13438" s="3" t="s">
        <v>463</v>
      </c>
      <c r="G13438" s="3" t="s">
        <v>13</v>
      </c>
      <c r="H13438" s="3" t="s">
        <v>3770</v>
      </c>
      <c r="I13438" s="3">
        <f t="shared" si="1256"/>
        <v>0</v>
      </c>
      <c r="J13438" s="3">
        <f t="shared" si="1256"/>
        <v>0</v>
      </c>
      <c r="K13438" s="3">
        <f t="shared" si="1256"/>
        <v>0</v>
      </c>
      <c r="L13438" s="3">
        <f t="shared" si="1257"/>
        <v>0</v>
      </c>
      <c r="M13438" s="3">
        <f t="shared" si="1258"/>
        <v>0</v>
      </c>
      <c r="N13438" s="3">
        <f t="shared" si="1259"/>
        <v>0</v>
      </c>
      <c r="O13438" s="3">
        <v>11000</v>
      </c>
      <c r="P13438" s="3">
        <v>71652.22</v>
      </c>
    </row>
    <row r="13439" spans="2:16" x14ac:dyDescent="0.15">
      <c r="B13439" s="5">
        <v>45534</v>
      </c>
      <c r="C13439" s="16">
        <f t="shared" si="1254"/>
        <v>2024</v>
      </c>
      <c r="D13439" s="16">
        <f t="shared" si="1255"/>
        <v>8</v>
      </c>
      <c r="E13439" s="3" t="s">
        <v>219</v>
      </c>
      <c r="F13439" s="3" t="s">
        <v>3068</v>
      </c>
      <c r="G13439" s="3" t="s">
        <v>2957</v>
      </c>
      <c r="H13439" s="3" t="s">
        <v>3950</v>
      </c>
      <c r="I13439" s="3">
        <f t="shared" si="1256"/>
        <v>0</v>
      </c>
      <c r="J13439" s="3">
        <f t="shared" si="1256"/>
        <v>0</v>
      </c>
      <c r="K13439" s="3">
        <f t="shared" si="1256"/>
        <v>0</v>
      </c>
      <c r="L13439" s="3">
        <f t="shared" si="1257"/>
        <v>0</v>
      </c>
      <c r="M13439" s="3">
        <f t="shared" si="1258"/>
        <v>0</v>
      </c>
      <c r="N13439" s="3">
        <f t="shared" si="1259"/>
        <v>0</v>
      </c>
      <c r="O13439" s="3">
        <v>9200</v>
      </c>
      <c r="P13439" s="3">
        <v>8935.9599999999991</v>
      </c>
    </row>
    <row r="13440" spans="2:16" x14ac:dyDescent="0.15">
      <c r="B13440" s="5">
        <v>45454</v>
      </c>
      <c r="C13440" s="16">
        <f t="shared" si="1254"/>
        <v>2024</v>
      </c>
      <c r="D13440" s="16">
        <f t="shared" si="1255"/>
        <v>6</v>
      </c>
      <c r="E13440" s="3" t="s">
        <v>219</v>
      </c>
      <c r="F13440" s="3" t="s">
        <v>13</v>
      </c>
      <c r="G13440" s="3" t="s">
        <v>2957</v>
      </c>
      <c r="H13440" s="3" t="s">
        <v>3952</v>
      </c>
      <c r="I13440" s="3">
        <f t="shared" si="1256"/>
        <v>0</v>
      </c>
      <c r="J13440" s="3">
        <f t="shared" si="1256"/>
        <v>0</v>
      </c>
      <c r="K13440" s="3">
        <f t="shared" si="1256"/>
        <v>0</v>
      </c>
      <c r="L13440" s="3">
        <f t="shared" si="1257"/>
        <v>0</v>
      </c>
      <c r="M13440" s="3">
        <f t="shared" si="1258"/>
        <v>0</v>
      </c>
      <c r="N13440" s="3">
        <f t="shared" si="1259"/>
        <v>0</v>
      </c>
      <c r="O13440" s="3">
        <v>9184</v>
      </c>
      <c r="P13440" s="3">
        <v>9237.2099999999991</v>
      </c>
    </row>
    <row r="13441" spans="2:16" x14ac:dyDescent="0.15">
      <c r="B13441" s="5" t="s">
        <v>4092</v>
      </c>
      <c r="C13441" s="16">
        <f t="shared" si="1254"/>
        <v>2020</v>
      </c>
      <c r="D13441" s="16">
        <f t="shared" si="1255"/>
        <v>5</v>
      </c>
      <c r="E13441" s="3" t="s">
        <v>20</v>
      </c>
      <c r="F13441" s="3" t="s">
        <v>463</v>
      </c>
      <c r="G13441" s="3" t="s">
        <v>13</v>
      </c>
      <c r="H13441" s="3" t="s">
        <v>4093</v>
      </c>
      <c r="I13441" s="3">
        <f t="shared" si="1256"/>
        <v>0</v>
      </c>
      <c r="J13441" s="3">
        <f t="shared" si="1256"/>
        <v>0</v>
      </c>
      <c r="K13441" s="3">
        <f t="shared" si="1256"/>
        <v>0</v>
      </c>
      <c r="L13441" s="3">
        <f t="shared" si="1257"/>
        <v>0</v>
      </c>
      <c r="M13441" s="3">
        <f t="shared" si="1258"/>
        <v>0</v>
      </c>
      <c r="N13441" s="3">
        <f t="shared" si="1259"/>
        <v>0</v>
      </c>
      <c r="O13441" s="3">
        <v>7640</v>
      </c>
      <c r="P13441" s="3">
        <v>47754.91</v>
      </c>
    </row>
    <row r="13442" spans="2:16" x14ac:dyDescent="0.15">
      <c r="B13442" s="5">
        <v>45387</v>
      </c>
      <c r="C13442" s="16">
        <f t="shared" si="1254"/>
        <v>2024</v>
      </c>
      <c r="D13442" s="16">
        <f t="shared" si="1255"/>
        <v>4</v>
      </c>
      <c r="E13442" s="3" t="s">
        <v>219</v>
      </c>
      <c r="F13442" s="3" t="s">
        <v>294</v>
      </c>
      <c r="G13442" s="3" t="s">
        <v>2957</v>
      </c>
      <c r="H13442" s="3" t="s">
        <v>3959</v>
      </c>
      <c r="I13442" s="3">
        <f t="shared" si="1256"/>
        <v>0</v>
      </c>
      <c r="J13442" s="3">
        <f t="shared" si="1256"/>
        <v>0</v>
      </c>
      <c r="K13442" s="3">
        <f t="shared" si="1256"/>
        <v>0</v>
      </c>
      <c r="L13442" s="3">
        <f t="shared" si="1257"/>
        <v>0</v>
      </c>
      <c r="M13442" s="3">
        <f t="shared" si="1258"/>
        <v>0</v>
      </c>
      <c r="N13442" s="3">
        <f t="shared" si="1259"/>
        <v>0</v>
      </c>
      <c r="O13442" s="3">
        <v>9008</v>
      </c>
      <c r="P13442" s="3">
        <v>8751.75</v>
      </c>
    </row>
    <row r="13443" spans="2:16" x14ac:dyDescent="0.15">
      <c r="B13443" s="5" t="s">
        <v>363</v>
      </c>
      <c r="C13443" s="16">
        <f t="shared" si="1254"/>
        <v>2020</v>
      </c>
      <c r="D13443" s="16">
        <f t="shared" si="1255"/>
        <v>6</v>
      </c>
      <c r="E13443" s="3" t="s">
        <v>20</v>
      </c>
      <c r="F13443" s="3" t="s">
        <v>463</v>
      </c>
      <c r="G13443" s="3" t="s">
        <v>13</v>
      </c>
      <c r="H13443" s="3" t="s">
        <v>4263</v>
      </c>
      <c r="I13443" s="3">
        <f t="shared" si="1256"/>
        <v>0</v>
      </c>
      <c r="J13443" s="3">
        <f t="shared" si="1256"/>
        <v>0</v>
      </c>
      <c r="K13443" s="3">
        <f t="shared" si="1256"/>
        <v>0</v>
      </c>
      <c r="L13443" s="3">
        <f t="shared" si="1257"/>
        <v>0</v>
      </c>
      <c r="M13443" s="3">
        <f t="shared" si="1258"/>
        <v>0</v>
      </c>
      <c r="N13443" s="3">
        <f t="shared" si="1259"/>
        <v>0</v>
      </c>
      <c r="O13443" s="3">
        <v>5500</v>
      </c>
      <c r="P13443" s="3">
        <v>37512.35</v>
      </c>
    </row>
    <row r="13444" spans="2:16" x14ac:dyDescent="0.15">
      <c r="B13444" s="5" t="s">
        <v>1830</v>
      </c>
      <c r="C13444" s="16">
        <f t="shared" ref="C13444:C13507" si="1260">YEAR(B13444)</f>
        <v>2020</v>
      </c>
      <c r="D13444" s="16">
        <f t="shared" ref="D13444:D13507" si="1261">MONTH(B13444)</f>
        <v>6</v>
      </c>
      <c r="E13444" s="3" t="s">
        <v>20</v>
      </c>
      <c r="F13444" s="3" t="s">
        <v>463</v>
      </c>
      <c r="G13444" s="3" t="s">
        <v>13</v>
      </c>
      <c r="H13444" s="3" t="s">
        <v>4327</v>
      </c>
      <c r="I13444" s="3">
        <f t="shared" ref="I13444:K13507" si="1262">MIN(1,IFERROR(SEARCH(I$2,$H13444),0))</f>
        <v>0</v>
      </c>
      <c r="J13444" s="3">
        <f t="shared" si="1262"/>
        <v>0</v>
      </c>
      <c r="K13444" s="3">
        <f t="shared" si="1262"/>
        <v>0</v>
      </c>
      <c r="L13444" s="3">
        <f t="shared" ref="L13444:L13507" si="1263">IF(I13444*J13444=1,"Гороховый изолят",IF(I13444*K13444=1,"Гороховый концентрат",0))</f>
        <v>0</v>
      </c>
      <c r="M13444" s="3">
        <f t="shared" ref="M13444:M13507" si="1264">$I13444*J13444</f>
        <v>0</v>
      </c>
      <c r="N13444" s="3">
        <f t="shared" ref="N13444:N13507" si="1265">$I13444*K13444</f>
        <v>0</v>
      </c>
      <c r="O13444" s="3">
        <v>5000</v>
      </c>
      <c r="P13444" s="3">
        <v>34804.81</v>
      </c>
    </row>
    <row r="13445" spans="2:16" x14ac:dyDescent="0.15">
      <c r="B13445" s="5">
        <v>45483</v>
      </c>
      <c r="C13445" s="16">
        <f t="shared" si="1260"/>
        <v>2024</v>
      </c>
      <c r="D13445" s="16">
        <f t="shared" si="1261"/>
        <v>7</v>
      </c>
      <c r="E13445" s="3" t="s">
        <v>219</v>
      </c>
      <c r="F13445" s="3" t="s">
        <v>13</v>
      </c>
      <c r="G13445" s="3" t="s">
        <v>1281</v>
      </c>
      <c r="H13445" s="3" t="s">
        <v>3372</v>
      </c>
      <c r="I13445" s="3">
        <f t="shared" si="1262"/>
        <v>0</v>
      </c>
      <c r="J13445" s="3">
        <f t="shared" si="1262"/>
        <v>0</v>
      </c>
      <c r="K13445" s="3">
        <f t="shared" si="1262"/>
        <v>0</v>
      </c>
      <c r="L13445" s="3">
        <f t="shared" si="1263"/>
        <v>0</v>
      </c>
      <c r="M13445" s="3">
        <f t="shared" si="1264"/>
        <v>0</v>
      </c>
      <c r="N13445" s="3">
        <f t="shared" si="1265"/>
        <v>0</v>
      </c>
      <c r="O13445" s="3">
        <v>9000</v>
      </c>
      <c r="P13445" s="3">
        <v>30680.74</v>
      </c>
    </row>
    <row r="13446" spans="2:16" x14ac:dyDescent="0.15">
      <c r="B13446" s="5" t="s">
        <v>3099</v>
      </c>
      <c r="C13446" s="16">
        <f t="shared" si="1260"/>
        <v>2020</v>
      </c>
      <c r="D13446" s="16">
        <f t="shared" si="1261"/>
        <v>3</v>
      </c>
      <c r="E13446" s="3" t="s">
        <v>20</v>
      </c>
      <c r="F13446" s="3" t="s">
        <v>463</v>
      </c>
      <c r="G13446" s="3" t="s">
        <v>13</v>
      </c>
      <c r="H13446" s="3" t="s">
        <v>4331</v>
      </c>
      <c r="I13446" s="3">
        <f t="shared" si="1262"/>
        <v>0</v>
      </c>
      <c r="J13446" s="3">
        <f t="shared" si="1262"/>
        <v>0</v>
      </c>
      <c r="K13446" s="3">
        <f t="shared" si="1262"/>
        <v>0</v>
      </c>
      <c r="L13446" s="3">
        <f t="shared" si="1263"/>
        <v>0</v>
      </c>
      <c r="M13446" s="3">
        <f t="shared" si="1264"/>
        <v>0</v>
      </c>
      <c r="N13446" s="3">
        <f t="shared" si="1265"/>
        <v>0</v>
      </c>
      <c r="O13446" s="3">
        <v>5000</v>
      </c>
      <c r="P13446" s="3">
        <v>33333.440000000002</v>
      </c>
    </row>
    <row r="13447" spans="2:16" x14ac:dyDescent="0.15">
      <c r="B13447" s="5" t="s">
        <v>556</v>
      </c>
      <c r="C13447" s="16">
        <f t="shared" si="1260"/>
        <v>2020</v>
      </c>
      <c r="D13447" s="16">
        <f t="shared" si="1261"/>
        <v>4</v>
      </c>
      <c r="E13447" s="3" t="s">
        <v>20</v>
      </c>
      <c r="F13447" s="3" t="s">
        <v>463</v>
      </c>
      <c r="G13447" s="3" t="s">
        <v>463</v>
      </c>
      <c r="H13447" s="3" t="s">
        <v>4547</v>
      </c>
      <c r="I13447" s="3">
        <f t="shared" si="1262"/>
        <v>0</v>
      </c>
      <c r="J13447" s="3">
        <f t="shared" si="1262"/>
        <v>0</v>
      </c>
      <c r="K13447" s="3">
        <f t="shared" si="1262"/>
        <v>0</v>
      </c>
      <c r="L13447" s="3">
        <f t="shared" si="1263"/>
        <v>0</v>
      </c>
      <c r="M13447" s="3">
        <f t="shared" si="1264"/>
        <v>0</v>
      </c>
      <c r="N13447" s="3">
        <f t="shared" si="1265"/>
        <v>0</v>
      </c>
      <c r="O13447" s="3">
        <v>3500</v>
      </c>
      <c r="P13447" s="3">
        <v>23262.02</v>
      </c>
    </row>
    <row r="13448" spans="2:16" x14ac:dyDescent="0.15">
      <c r="B13448" s="5" t="s">
        <v>1830</v>
      </c>
      <c r="C13448" s="16">
        <f t="shared" si="1260"/>
        <v>2020</v>
      </c>
      <c r="D13448" s="16">
        <f t="shared" si="1261"/>
        <v>6</v>
      </c>
      <c r="E13448" s="3" t="s">
        <v>20</v>
      </c>
      <c r="F13448" s="3" t="s">
        <v>463</v>
      </c>
      <c r="G13448" s="3" t="s">
        <v>13</v>
      </c>
      <c r="H13448" s="3" t="s">
        <v>4548</v>
      </c>
      <c r="I13448" s="3">
        <f t="shared" si="1262"/>
        <v>0</v>
      </c>
      <c r="J13448" s="3">
        <f t="shared" si="1262"/>
        <v>0</v>
      </c>
      <c r="K13448" s="3">
        <f t="shared" si="1262"/>
        <v>0</v>
      </c>
      <c r="L13448" s="3">
        <f t="shared" si="1263"/>
        <v>0</v>
      </c>
      <c r="M13448" s="3">
        <f t="shared" si="1264"/>
        <v>0</v>
      </c>
      <c r="N13448" s="3">
        <f t="shared" si="1265"/>
        <v>0</v>
      </c>
      <c r="O13448" s="3">
        <v>3500</v>
      </c>
      <c r="P13448" s="3">
        <v>22606.42</v>
      </c>
    </row>
    <row r="13449" spans="2:16" x14ac:dyDescent="0.15">
      <c r="B13449" s="5" t="s">
        <v>161</v>
      </c>
      <c r="C13449" s="16">
        <f t="shared" si="1260"/>
        <v>2020</v>
      </c>
      <c r="D13449" s="16">
        <f t="shared" si="1261"/>
        <v>6</v>
      </c>
      <c r="E13449" s="3" t="s">
        <v>20</v>
      </c>
      <c r="F13449" s="3" t="s">
        <v>463</v>
      </c>
      <c r="G13449" s="3" t="s">
        <v>13</v>
      </c>
      <c r="H13449" s="3" t="s">
        <v>4693</v>
      </c>
      <c r="I13449" s="3">
        <f t="shared" si="1262"/>
        <v>0</v>
      </c>
      <c r="J13449" s="3">
        <f t="shared" si="1262"/>
        <v>0</v>
      </c>
      <c r="K13449" s="3">
        <f t="shared" si="1262"/>
        <v>0</v>
      </c>
      <c r="L13449" s="3">
        <f t="shared" si="1263"/>
        <v>0</v>
      </c>
      <c r="M13449" s="3">
        <f t="shared" si="1264"/>
        <v>0</v>
      </c>
      <c r="N13449" s="3">
        <f t="shared" si="1265"/>
        <v>0</v>
      </c>
      <c r="O13449" s="3">
        <v>2980</v>
      </c>
      <c r="P13449" s="3">
        <v>21041.03</v>
      </c>
    </row>
    <row r="13450" spans="2:16" x14ac:dyDescent="0.15">
      <c r="B13450" s="5">
        <v>45419</v>
      </c>
      <c r="C13450" s="16">
        <f t="shared" si="1260"/>
        <v>2024</v>
      </c>
      <c r="D13450" s="16">
        <f t="shared" si="1261"/>
        <v>5</v>
      </c>
      <c r="E13450" s="3" t="s">
        <v>219</v>
      </c>
      <c r="F13450" s="3" t="s">
        <v>13</v>
      </c>
      <c r="G13450" s="3" t="s">
        <v>2957</v>
      </c>
      <c r="H13450" s="3" t="s">
        <v>3760</v>
      </c>
      <c r="I13450" s="3">
        <f t="shared" si="1262"/>
        <v>0</v>
      </c>
      <c r="J13450" s="3">
        <f t="shared" si="1262"/>
        <v>0</v>
      </c>
      <c r="K13450" s="3">
        <f t="shared" si="1262"/>
        <v>0</v>
      </c>
      <c r="L13450" s="3">
        <f t="shared" si="1263"/>
        <v>0</v>
      </c>
      <c r="M13450" s="3">
        <f t="shared" si="1264"/>
        <v>0</v>
      </c>
      <c r="N13450" s="3">
        <f t="shared" si="1265"/>
        <v>0</v>
      </c>
      <c r="O13450" s="3">
        <v>8800</v>
      </c>
      <c r="P13450" s="3">
        <v>8596.42</v>
      </c>
    </row>
    <row r="13451" spans="2:16" x14ac:dyDescent="0.15">
      <c r="B13451" s="5">
        <v>45622</v>
      </c>
      <c r="C13451" s="16">
        <f t="shared" si="1260"/>
        <v>2024</v>
      </c>
      <c r="D13451" s="16">
        <f t="shared" si="1261"/>
        <v>11</v>
      </c>
      <c r="E13451" s="3" t="s">
        <v>219</v>
      </c>
      <c r="F13451" s="3" t="s">
        <v>3068</v>
      </c>
      <c r="G13451" s="3" t="s">
        <v>1281</v>
      </c>
      <c r="H13451" s="3" t="s">
        <v>3994</v>
      </c>
      <c r="I13451" s="3">
        <f t="shared" si="1262"/>
        <v>0</v>
      </c>
      <c r="J13451" s="3">
        <f t="shared" si="1262"/>
        <v>0</v>
      </c>
      <c r="K13451" s="3">
        <f t="shared" si="1262"/>
        <v>0</v>
      </c>
      <c r="L13451" s="3">
        <f t="shared" si="1263"/>
        <v>0</v>
      </c>
      <c r="M13451" s="3">
        <f t="shared" si="1264"/>
        <v>0</v>
      </c>
      <c r="N13451" s="3">
        <f t="shared" si="1265"/>
        <v>0</v>
      </c>
      <c r="O13451" s="3">
        <v>8755.5</v>
      </c>
      <c r="P13451" s="3">
        <v>8539.77</v>
      </c>
    </row>
    <row r="13452" spans="2:16" x14ac:dyDescent="0.15">
      <c r="B13452" s="5">
        <v>45356</v>
      </c>
      <c r="C13452" s="16">
        <f t="shared" si="1260"/>
        <v>2024</v>
      </c>
      <c r="D13452" s="16">
        <f t="shared" si="1261"/>
        <v>3</v>
      </c>
      <c r="E13452" s="3" t="s">
        <v>219</v>
      </c>
      <c r="F13452" s="3" t="s">
        <v>13</v>
      </c>
      <c r="G13452" s="3" t="s">
        <v>2957</v>
      </c>
      <c r="H13452" s="3" t="s">
        <v>3481</v>
      </c>
      <c r="I13452" s="3">
        <f t="shared" si="1262"/>
        <v>0</v>
      </c>
      <c r="J13452" s="3">
        <f t="shared" si="1262"/>
        <v>0</v>
      </c>
      <c r="K13452" s="3">
        <f t="shared" si="1262"/>
        <v>0</v>
      </c>
      <c r="L13452" s="3">
        <f t="shared" si="1263"/>
        <v>0</v>
      </c>
      <c r="M13452" s="3">
        <f t="shared" si="1264"/>
        <v>0</v>
      </c>
      <c r="N13452" s="3">
        <f t="shared" si="1265"/>
        <v>0</v>
      </c>
      <c r="O13452" s="3">
        <v>8496</v>
      </c>
      <c r="P13452" s="3">
        <v>8170.18</v>
      </c>
    </row>
    <row r="13453" spans="2:16" x14ac:dyDescent="0.15">
      <c r="B13453" s="5">
        <v>45562</v>
      </c>
      <c r="C13453" s="16">
        <f t="shared" si="1260"/>
        <v>2024</v>
      </c>
      <c r="D13453" s="16">
        <f t="shared" si="1261"/>
        <v>9</v>
      </c>
      <c r="E13453" s="3" t="s">
        <v>219</v>
      </c>
      <c r="F13453" s="3" t="s">
        <v>13</v>
      </c>
      <c r="G13453" s="3" t="s">
        <v>2957</v>
      </c>
      <c r="H13453" s="3" t="s">
        <v>4011</v>
      </c>
      <c r="I13453" s="3">
        <f t="shared" si="1262"/>
        <v>0</v>
      </c>
      <c r="J13453" s="3">
        <f t="shared" si="1262"/>
        <v>0</v>
      </c>
      <c r="K13453" s="3">
        <f t="shared" si="1262"/>
        <v>0</v>
      </c>
      <c r="L13453" s="3">
        <f t="shared" si="1263"/>
        <v>0</v>
      </c>
      <c r="M13453" s="3">
        <f t="shared" si="1264"/>
        <v>0</v>
      </c>
      <c r="N13453" s="3">
        <f t="shared" si="1265"/>
        <v>0</v>
      </c>
      <c r="O13453" s="3">
        <v>8496</v>
      </c>
      <c r="P13453" s="3">
        <v>8167.09</v>
      </c>
    </row>
    <row r="13454" spans="2:16" x14ac:dyDescent="0.15">
      <c r="B13454" s="5">
        <v>45313</v>
      </c>
      <c r="C13454" s="16">
        <f t="shared" si="1260"/>
        <v>2024</v>
      </c>
      <c r="D13454" s="16">
        <f t="shared" si="1261"/>
        <v>1</v>
      </c>
      <c r="E13454" s="3" t="s">
        <v>219</v>
      </c>
      <c r="F13454" s="3" t="s">
        <v>13</v>
      </c>
      <c r="G13454" s="3" t="s">
        <v>2957</v>
      </c>
      <c r="H13454" s="3" t="s">
        <v>4018</v>
      </c>
      <c r="I13454" s="3">
        <f t="shared" si="1262"/>
        <v>0</v>
      </c>
      <c r="J13454" s="3">
        <f t="shared" si="1262"/>
        <v>0</v>
      </c>
      <c r="K13454" s="3">
        <f t="shared" si="1262"/>
        <v>0</v>
      </c>
      <c r="L13454" s="3">
        <f t="shared" si="1263"/>
        <v>0</v>
      </c>
      <c r="M13454" s="3">
        <f t="shared" si="1264"/>
        <v>0</v>
      </c>
      <c r="N13454" s="3">
        <f t="shared" si="1265"/>
        <v>0</v>
      </c>
      <c r="O13454" s="3">
        <v>8352</v>
      </c>
      <c r="P13454" s="3">
        <v>7814.64</v>
      </c>
    </row>
    <row r="13455" spans="2:16" x14ac:dyDescent="0.15">
      <c r="B13455" s="5">
        <v>45485</v>
      </c>
      <c r="C13455" s="16">
        <f t="shared" si="1260"/>
        <v>2024</v>
      </c>
      <c r="D13455" s="16">
        <f t="shared" si="1261"/>
        <v>7</v>
      </c>
      <c r="E13455" s="3" t="s">
        <v>11</v>
      </c>
      <c r="F13455" s="3" t="s">
        <v>12</v>
      </c>
      <c r="G13455" s="3" t="s">
        <v>13</v>
      </c>
      <c r="H13455" s="3" t="s">
        <v>5443</v>
      </c>
      <c r="I13455" s="3">
        <f t="shared" si="1262"/>
        <v>0</v>
      </c>
      <c r="J13455" s="3">
        <f t="shared" si="1262"/>
        <v>0</v>
      </c>
      <c r="K13455" s="3">
        <f t="shared" si="1262"/>
        <v>0</v>
      </c>
      <c r="L13455" s="3">
        <f t="shared" si="1263"/>
        <v>0</v>
      </c>
      <c r="M13455" s="3">
        <f t="shared" si="1264"/>
        <v>0</v>
      </c>
      <c r="N13455" s="3">
        <f t="shared" si="1265"/>
        <v>0</v>
      </c>
      <c r="O13455" s="3">
        <v>1000</v>
      </c>
      <c r="P13455" s="3">
        <v>8662.0499999999993</v>
      </c>
    </row>
    <row r="13456" spans="2:16" x14ac:dyDescent="0.15">
      <c r="B13456" s="5">
        <v>45625</v>
      </c>
      <c r="C13456" s="16">
        <f t="shared" si="1260"/>
        <v>2024</v>
      </c>
      <c r="D13456" s="16">
        <f t="shared" si="1261"/>
        <v>11</v>
      </c>
      <c r="E13456" s="3" t="s">
        <v>219</v>
      </c>
      <c r="F13456" s="3" t="s">
        <v>13</v>
      </c>
      <c r="G13456" s="3" t="s">
        <v>2957</v>
      </c>
      <c r="H13456" s="3" t="s">
        <v>3760</v>
      </c>
      <c r="I13456" s="3">
        <f t="shared" si="1262"/>
        <v>0</v>
      </c>
      <c r="J13456" s="3">
        <f t="shared" si="1262"/>
        <v>0</v>
      </c>
      <c r="K13456" s="3">
        <f t="shared" si="1262"/>
        <v>0</v>
      </c>
      <c r="L13456" s="3">
        <f t="shared" si="1263"/>
        <v>0</v>
      </c>
      <c r="M13456" s="3">
        <f t="shared" si="1264"/>
        <v>0</v>
      </c>
      <c r="N13456" s="3">
        <f t="shared" si="1265"/>
        <v>0</v>
      </c>
      <c r="O13456" s="3">
        <v>8208</v>
      </c>
      <c r="P13456" s="3">
        <v>6795.42</v>
      </c>
    </row>
    <row r="13457" spans="2:16" x14ac:dyDescent="0.15">
      <c r="B13457" s="5" t="s">
        <v>1674</v>
      </c>
      <c r="C13457" s="16">
        <f t="shared" si="1260"/>
        <v>2022</v>
      </c>
      <c r="D13457" s="16">
        <f t="shared" si="1261"/>
        <v>11</v>
      </c>
      <c r="E13457" s="3" t="s">
        <v>20</v>
      </c>
      <c r="F13457" s="3" t="s">
        <v>12</v>
      </c>
      <c r="G13457" s="3" t="s">
        <v>13</v>
      </c>
      <c r="H13457" s="3" t="s">
        <v>5435</v>
      </c>
      <c r="I13457" s="3">
        <f t="shared" si="1262"/>
        <v>0</v>
      </c>
      <c r="J13457" s="3">
        <f t="shared" si="1262"/>
        <v>0</v>
      </c>
      <c r="K13457" s="3">
        <f t="shared" si="1262"/>
        <v>0</v>
      </c>
      <c r="L13457" s="3">
        <f t="shared" si="1263"/>
        <v>0</v>
      </c>
      <c r="M13457" s="3">
        <f t="shared" si="1264"/>
        <v>0</v>
      </c>
      <c r="N13457" s="3">
        <f t="shared" si="1265"/>
        <v>0</v>
      </c>
      <c r="O13457" s="3">
        <v>1000</v>
      </c>
      <c r="P13457" s="3">
        <v>10368.77</v>
      </c>
    </row>
    <row r="13458" spans="2:16" x14ac:dyDescent="0.15">
      <c r="B13458" s="5">
        <v>45572</v>
      </c>
      <c r="C13458" s="16">
        <f t="shared" si="1260"/>
        <v>2024</v>
      </c>
      <c r="D13458" s="16">
        <f t="shared" si="1261"/>
        <v>10</v>
      </c>
      <c r="E13458" s="3" t="s">
        <v>219</v>
      </c>
      <c r="F13458" s="3" t="s">
        <v>13</v>
      </c>
      <c r="G13458" s="3" t="s">
        <v>2715</v>
      </c>
      <c r="H13458" s="3" t="s">
        <v>4029</v>
      </c>
      <c r="I13458" s="3">
        <f t="shared" si="1262"/>
        <v>0</v>
      </c>
      <c r="J13458" s="3">
        <f t="shared" si="1262"/>
        <v>0</v>
      </c>
      <c r="K13458" s="3">
        <f t="shared" si="1262"/>
        <v>0</v>
      </c>
      <c r="L13458" s="3">
        <f t="shared" si="1263"/>
        <v>0</v>
      </c>
      <c r="M13458" s="3">
        <f t="shared" si="1264"/>
        <v>0</v>
      </c>
      <c r="N13458" s="3">
        <f t="shared" si="1265"/>
        <v>0</v>
      </c>
      <c r="O13458" s="3">
        <v>8160</v>
      </c>
      <c r="P13458" s="3">
        <v>9324.32</v>
      </c>
    </row>
    <row r="13459" spans="2:16" x14ac:dyDescent="0.15">
      <c r="B13459" s="5" t="s">
        <v>326</v>
      </c>
      <c r="C13459" s="16">
        <f t="shared" si="1260"/>
        <v>2023</v>
      </c>
      <c r="D13459" s="16">
        <f t="shared" si="1261"/>
        <v>3</v>
      </c>
      <c r="E13459" s="3" t="s">
        <v>20</v>
      </c>
      <c r="F13459" s="3" t="s">
        <v>12</v>
      </c>
      <c r="G13459" s="3" t="s">
        <v>13</v>
      </c>
      <c r="H13459" s="3" t="s">
        <v>5439</v>
      </c>
      <c r="I13459" s="3">
        <f t="shared" si="1262"/>
        <v>0</v>
      </c>
      <c r="J13459" s="3">
        <f t="shared" si="1262"/>
        <v>0</v>
      </c>
      <c r="K13459" s="3">
        <f t="shared" si="1262"/>
        <v>0</v>
      </c>
      <c r="L13459" s="3">
        <f t="shared" si="1263"/>
        <v>0</v>
      </c>
      <c r="M13459" s="3">
        <f t="shared" si="1264"/>
        <v>0</v>
      </c>
      <c r="N13459" s="3">
        <f t="shared" si="1265"/>
        <v>0</v>
      </c>
      <c r="O13459" s="3">
        <v>1000</v>
      </c>
      <c r="P13459" s="3">
        <v>9241.1200000000008</v>
      </c>
    </row>
    <row r="13460" spans="2:16" x14ac:dyDescent="0.15">
      <c r="B13460" s="5">
        <v>45513</v>
      </c>
      <c r="C13460" s="16">
        <f t="shared" si="1260"/>
        <v>2024</v>
      </c>
      <c r="D13460" s="16">
        <f t="shared" si="1261"/>
        <v>8</v>
      </c>
      <c r="E13460" s="3" t="s">
        <v>219</v>
      </c>
      <c r="F13460" s="3" t="s">
        <v>13</v>
      </c>
      <c r="G13460" s="3" t="s">
        <v>2957</v>
      </c>
      <c r="H13460" s="3" t="s">
        <v>4033</v>
      </c>
      <c r="I13460" s="3">
        <f t="shared" si="1262"/>
        <v>0</v>
      </c>
      <c r="J13460" s="3">
        <f t="shared" si="1262"/>
        <v>0</v>
      </c>
      <c r="K13460" s="3">
        <f t="shared" si="1262"/>
        <v>0</v>
      </c>
      <c r="L13460" s="3">
        <f t="shared" si="1263"/>
        <v>0</v>
      </c>
      <c r="M13460" s="3">
        <f t="shared" si="1264"/>
        <v>0</v>
      </c>
      <c r="N13460" s="3">
        <f t="shared" si="1265"/>
        <v>0</v>
      </c>
      <c r="O13460" s="3">
        <v>8128</v>
      </c>
      <c r="P13460" s="3">
        <v>8340.9500000000007</v>
      </c>
    </row>
    <row r="13461" spans="2:16" x14ac:dyDescent="0.15">
      <c r="B13461" s="5" t="s">
        <v>326</v>
      </c>
      <c r="C13461" s="16">
        <f t="shared" si="1260"/>
        <v>2023</v>
      </c>
      <c r="D13461" s="16">
        <f t="shared" si="1261"/>
        <v>3</v>
      </c>
      <c r="E13461" s="3" t="s">
        <v>20</v>
      </c>
      <c r="F13461" s="3" t="s">
        <v>12</v>
      </c>
      <c r="G13461" s="3" t="s">
        <v>13</v>
      </c>
      <c r="H13461" s="3" t="s">
        <v>4622</v>
      </c>
      <c r="I13461" s="3">
        <f t="shared" si="1262"/>
        <v>0</v>
      </c>
      <c r="J13461" s="3">
        <f t="shared" si="1262"/>
        <v>0</v>
      </c>
      <c r="K13461" s="3">
        <f t="shared" si="1262"/>
        <v>0</v>
      </c>
      <c r="L13461" s="3">
        <f t="shared" si="1263"/>
        <v>0</v>
      </c>
      <c r="M13461" s="3">
        <f t="shared" si="1264"/>
        <v>0</v>
      </c>
      <c r="N13461" s="3">
        <f t="shared" si="1265"/>
        <v>0</v>
      </c>
      <c r="O13461" s="3">
        <v>3000</v>
      </c>
      <c r="P13461" s="3">
        <v>51664.959999999999</v>
      </c>
    </row>
    <row r="13462" spans="2:16" x14ac:dyDescent="0.15">
      <c r="B13462" s="5" t="s">
        <v>1745</v>
      </c>
      <c r="C13462" s="16">
        <f t="shared" si="1260"/>
        <v>2022</v>
      </c>
      <c r="D13462" s="16">
        <f t="shared" si="1261"/>
        <v>9</v>
      </c>
      <c r="E13462" s="3" t="s">
        <v>20</v>
      </c>
      <c r="F13462" s="3" t="s">
        <v>12</v>
      </c>
      <c r="G13462" s="3" t="s">
        <v>13</v>
      </c>
      <c r="H13462" s="3" t="s">
        <v>5125</v>
      </c>
      <c r="I13462" s="3">
        <f t="shared" si="1262"/>
        <v>0</v>
      </c>
      <c r="J13462" s="3">
        <f t="shared" si="1262"/>
        <v>0</v>
      </c>
      <c r="K13462" s="3">
        <f t="shared" si="1262"/>
        <v>0</v>
      </c>
      <c r="L13462" s="3">
        <f t="shared" si="1263"/>
        <v>0</v>
      </c>
      <c r="M13462" s="3">
        <f t="shared" si="1264"/>
        <v>0</v>
      </c>
      <c r="N13462" s="3">
        <f t="shared" si="1265"/>
        <v>0</v>
      </c>
      <c r="O13462" s="3">
        <v>1500</v>
      </c>
      <c r="P13462" s="3">
        <v>33734.19</v>
      </c>
    </row>
    <row r="13463" spans="2:16" x14ac:dyDescent="0.15">
      <c r="B13463" s="5">
        <v>45401</v>
      </c>
      <c r="C13463" s="16">
        <f t="shared" si="1260"/>
        <v>2024</v>
      </c>
      <c r="D13463" s="16">
        <f t="shared" si="1261"/>
        <v>4</v>
      </c>
      <c r="E13463" s="3" t="s">
        <v>219</v>
      </c>
      <c r="F13463" s="3" t="s">
        <v>294</v>
      </c>
      <c r="G13463" s="3" t="s">
        <v>1281</v>
      </c>
      <c r="H13463" s="3" t="s">
        <v>3372</v>
      </c>
      <c r="I13463" s="3">
        <f t="shared" si="1262"/>
        <v>0</v>
      </c>
      <c r="J13463" s="3">
        <f t="shared" si="1262"/>
        <v>0</v>
      </c>
      <c r="K13463" s="3">
        <f t="shared" si="1262"/>
        <v>0</v>
      </c>
      <c r="L13463" s="3">
        <f t="shared" si="1263"/>
        <v>0</v>
      </c>
      <c r="M13463" s="3">
        <f t="shared" si="1264"/>
        <v>0</v>
      </c>
      <c r="N13463" s="3">
        <f t="shared" si="1265"/>
        <v>0</v>
      </c>
      <c r="O13463" s="3">
        <v>8000</v>
      </c>
      <c r="P13463" s="3">
        <v>25506.9</v>
      </c>
    </row>
    <row r="13464" spans="2:16" x14ac:dyDescent="0.15">
      <c r="B13464" s="5" t="s">
        <v>3155</v>
      </c>
      <c r="C13464" s="16">
        <f t="shared" si="1260"/>
        <v>2022</v>
      </c>
      <c r="D13464" s="16">
        <f t="shared" si="1261"/>
        <v>7</v>
      </c>
      <c r="E13464" s="3" t="s">
        <v>20</v>
      </c>
      <c r="F13464" s="3" t="s">
        <v>12</v>
      </c>
      <c r="G13464" s="3" t="s">
        <v>13</v>
      </c>
      <c r="H13464" s="3" t="s">
        <v>5123</v>
      </c>
      <c r="I13464" s="3">
        <f t="shared" si="1262"/>
        <v>0</v>
      </c>
      <c r="J13464" s="3">
        <f t="shared" si="1262"/>
        <v>0</v>
      </c>
      <c r="K13464" s="3">
        <f t="shared" si="1262"/>
        <v>0</v>
      </c>
      <c r="L13464" s="3">
        <f t="shared" si="1263"/>
        <v>0</v>
      </c>
      <c r="M13464" s="3">
        <f t="shared" si="1264"/>
        <v>0</v>
      </c>
      <c r="N13464" s="3">
        <f t="shared" si="1265"/>
        <v>0</v>
      </c>
      <c r="O13464" s="3">
        <v>1500</v>
      </c>
      <c r="P13464" s="3">
        <v>36931.699999999903</v>
      </c>
    </row>
    <row r="13465" spans="2:16" x14ac:dyDescent="0.15">
      <c r="B13465" s="5" t="s">
        <v>1755</v>
      </c>
      <c r="C13465" s="16">
        <f t="shared" si="1260"/>
        <v>2022</v>
      </c>
      <c r="D13465" s="16">
        <f t="shared" si="1261"/>
        <v>8</v>
      </c>
      <c r="E13465" s="3" t="s">
        <v>20</v>
      </c>
      <c r="F13465" s="3" t="s">
        <v>12</v>
      </c>
      <c r="G13465" s="3" t="s">
        <v>13</v>
      </c>
      <c r="H13465" s="3" t="s">
        <v>5419</v>
      </c>
      <c r="I13465" s="3">
        <f t="shared" si="1262"/>
        <v>0</v>
      </c>
      <c r="J13465" s="3">
        <f t="shared" si="1262"/>
        <v>0</v>
      </c>
      <c r="K13465" s="3">
        <f t="shared" si="1262"/>
        <v>0</v>
      </c>
      <c r="L13465" s="3">
        <f t="shared" si="1263"/>
        <v>0</v>
      </c>
      <c r="M13465" s="3">
        <f t="shared" si="1264"/>
        <v>0</v>
      </c>
      <c r="N13465" s="3">
        <f t="shared" si="1265"/>
        <v>0</v>
      </c>
      <c r="O13465" s="3">
        <v>1000</v>
      </c>
      <c r="P13465" s="3">
        <v>36906.959999999897</v>
      </c>
    </row>
    <row r="13466" spans="2:16" x14ac:dyDescent="0.15">
      <c r="B13466" s="5" t="s">
        <v>3311</v>
      </c>
      <c r="C13466" s="16">
        <f t="shared" si="1260"/>
        <v>2023</v>
      </c>
      <c r="D13466" s="16">
        <f t="shared" si="1261"/>
        <v>9</v>
      </c>
      <c r="E13466" s="3" t="s">
        <v>20</v>
      </c>
      <c r="F13466" s="3" t="s">
        <v>1382</v>
      </c>
      <c r="G13466" s="3" t="s">
        <v>13</v>
      </c>
      <c r="H13466" s="3" t="s">
        <v>3921</v>
      </c>
      <c r="I13466" s="3">
        <f t="shared" si="1262"/>
        <v>0</v>
      </c>
      <c r="J13466" s="3">
        <f t="shared" si="1262"/>
        <v>0</v>
      </c>
      <c r="K13466" s="3">
        <f t="shared" si="1262"/>
        <v>0</v>
      </c>
      <c r="L13466" s="3">
        <f t="shared" si="1263"/>
        <v>0</v>
      </c>
      <c r="M13466" s="3">
        <f t="shared" si="1264"/>
        <v>0</v>
      </c>
      <c r="N13466" s="3">
        <f t="shared" si="1265"/>
        <v>0</v>
      </c>
      <c r="O13466" s="3">
        <v>9600</v>
      </c>
      <c r="P13466" s="3">
        <v>104640</v>
      </c>
    </row>
    <row r="13467" spans="2:16" x14ac:dyDescent="0.15">
      <c r="B13467" s="5" t="s">
        <v>475</v>
      </c>
      <c r="C13467" s="16">
        <f t="shared" si="1260"/>
        <v>2023</v>
      </c>
      <c r="D13467" s="16">
        <f t="shared" si="1261"/>
        <v>12</v>
      </c>
      <c r="E13467" s="3" t="s">
        <v>20</v>
      </c>
      <c r="F13467" s="3" t="s">
        <v>12</v>
      </c>
      <c r="G13467" s="3" t="s">
        <v>13</v>
      </c>
      <c r="H13467" s="3" t="s">
        <v>4177</v>
      </c>
      <c r="I13467" s="3">
        <f t="shared" si="1262"/>
        <v>0</v>
      </c>
      <c r="J13467" s="3">
        <f t="shared" si="1262"/>
        <v>0</v>
      </c>
      <c r="K13467" s="3">
        <f t="shared" si="1262"/>
        <v>0</v>
      </c>
      <c r="L13467" s="3">
        <f t="shared" si="1263"/>
        <v>0</v>
      </c>
      <c r="M13467" s="3">
        <f t="shared" si="1264"/>
        <v>0</v>
      </c>
      <c r="N13467" s="3">
        <f t="shared" si="1265"/>
        <v>0</v>
      </c>
      <c r="O13467" s="3">
        <v>6500</v>
      </c>
      <c r="P13467" s="3">
        <v>50813.89</v>
      </c>
    </row>
    <row r="13468" spans="2:16" x14ac:dyDescent="0.15">
      <c r="B13468" s="5" t="s">
        <v>475</v>
      </c>
      <c r="C13468" s="16">
        <f t="shared" si="1260"/>
        <v>2023</v>
      </c>
      <c r="D13468" s="16">
        <f t="shared" si="1261"/>
        <v>12</v>
      </c>
      <c r="E13468" s="3" t="s">
        <v>20</v>
      </c>
      <c r="F13468" s="3" t="s">
        <v>12</v>
      </c>
      <c r="G13468" s="3" t="s">
        <v>13</v>
      </c>
      <c r="H13468" s="3" t="s">
        <v>476</v>
      </c>
      <c r="I13468" s="3">
        <f t="shared" si="1262"/>
        <v>1</v>
      </c>
      <c r="J13468" s="3">
        <f t="shared" si="1262"/>
        <v>0</v>
      </c>
      <c r="K13468" s="3">
        <f t="shared" si="1262"/>
        <v>0</v>
      </c>
      <c r="L13468" s="3">
        <f t="shared" si="1263"/>
        <v>0</v>
      </c>
      <c r="M13468" s="3">
        <f t="shared" si="1264"/>
        <v>0</v>
      </c>
      <c r="N13468" s="3">
        <f t="shared" si="1265"/>
        <v>0</v>
      </c>
      <c r="O13468" s="3">
        <v>500</v>
      </c>
      <c r="P13468" s="3">
        <v>3057.21</v>
      </c>
    </row>
    <row r="13469" spans="2:16" x14ac:dyDescent="0.15">
      <c r="B13469" s="5" t="s">
        <v>5883</v>
      </c>
      <c r="C13469" s="16">
        <f t="shared" si="1260"/>
        <v>2023</v>
      </c>
      <c r="D13469" s="16">
        <f t="shared" si="1261"/>
        <v>7</v>
      </c>
      <c r="E13469" s="3" t="s">
        <v>20</v>
      </c>
      <c r="F13469" s="3" t="s">
        <v>12</v>
      </c>
      <c r="G13469" s="3" t="s">
        <v>13</v>
      </c>
      <c r="H13469" s="3" t="s">
        <v>5884</v>
      </c>
      <c r="I13469" s="3">
        <f t="shared" si="1262"/>
        <v>0</v>
      </c>
      <c r="J13469" s="3">
        <f t="shared" si="1262"/>
        <v>0</v>
      </c>
      <c r="K13469" s="3">
        <f t="shared" si="1262"/>
        <v>0</v>
      </c>
      <c r="L13469" s="3">
        <f t="shared" si="1263"/>
        <v>0</v>
      </c>
      <c r="M13469" s="3">
        <f t="shared" si="1264"/>
        <v>0</v>
      </c>
      <c r="N13469" s="3">
        <f t="shared" si="1265"/>
        <v>0</v>
      </c>
      <c r="O13469" s="3">
        <v>500</v>
      </c>
      <c r="P13469" s="3">
        <v>7495.83</v>
      </c>
    </row>
    <row r="13470" spans="2:16" x14ac:dyDescent="0.15">
      <c r="B13470" s="5" t="s">
        <v>1341</v>
      </c>
      <c r="C13470" s="16">
        <f t="shared" si="1260"/>
        <v>2023</v>
      </c>
      <c r="D13470" s="16">
        <f t="shared" si="1261"/>
        <v>4</v>
      </c>
      <c r="E13470" s="3" t="s">
        <v>20</v>
      </c>
      <c r="F13470" s="3" t="s">
        <v>12</v>
      </c>
      <c r="G13470" s="3" t="s">
        <v>13</v>
      </c>
      <c r="H13470" s="3" t="s">
        <v>5885</v>
      </c>
      <c r="I13470" s="3">
        <f t="shared" si="1262"/>
        <v>0</v>
      </c>
      <c r="J13470" s="3">
        <f t="shared" si="1262"/>
        <v>0</v>
      </c>
      <c r="K13470" s="3">
        <f t="shared" si="1262"/>
        <v>0</v>
      </c>
      <c r="L13470" s="3">
        <f t="shared" si="1263"/>
        <v>0</v>
      </c>
      <c r="M13470" s="3">
        <f t="shared" si="1264"/>
        <v>0</v>
      </c>
      <c r="N13470" s="3">
        <f t="shared" si="1265"/>
        <v>0</v>
      </c>
      <c r="O13470" s="3">
        <v>500</v>
      </c>
      <c r="P13470" s="3">
        <v>7495.83</v>
      </c>
    </row>
    <row r="13471" spans="2:16" x14ac:dyDescent="0.15">
      <c r="B13471" s="5">
        <v>45559</v>
      </c>
      <c r="C13471" s="16">
        <f t="shared" si="1260"/>
        <v>2024</v>
      </c>
      <c r="D13471" s="16">
        <f t="shared" si="1261"/>
        <v>9</v>
      </c>
      <c r="E13471" s="3" t="s">
        <v>219</v>
      </c>
      <c r="F13471" s="3" t="s">
        <v>13</v>
      </c>
      <c r="G13471" s="3" t="s">
        <v>1281</v>
      </c>
      <c r="H13471" s="3" t="s">
        <v>4095</v>
      </c>
      <c r="I13471" s="3">
        <f t="shared" si="1262"/>
        <v>0</v>
      </c>
      <c r="J13471" s="3">
        <f t="shared" si="1262"/>
        <v>0</v>
      </c>
      <c r="K13471" s="3">
        <f t="shared" si="1262"/>
        <v>0</v>
      </c>
      <c r="L13471" s="3">
        <f t="shared" si="1263"/>
        <v>0</v>
      </c>
      <c r="M13471" s="3">
        <f t="shared" si="1264"/>
        <v>0</v>
      </c>
      <c r="N13471" s="3">
        <f t="shared" si="1265"/>
        <v>0</v>
      </c>
      <c r="O13471" s="3">
        <v>7500</v>
      </c>
      <c r="P13471" s="3">
        <v>24214.38</v>
      </c>
    </row>
    <row r="13472" spans="2:16" x14ac:dyDescent="0.15">
      <c r="B13472" s="5" t="s">
        <v>1462</v>
      </c>
      <c r="C13472" s="16">
        <f t="shared" si="1260"/>
        <v>2023</v>
      </c>
      <c r="D13472" s="16">
        <f t="shared" si="1261"/>
        <v>12</v>
      </c>
      <c r="E13472" s="3" t="s">
        <v>20</v>
      </c>
      <c r="F13472" s="3" t="s">
        <v>12</v>
      </c>
      <c r="G13472" s="3" t="s">
        <v>13</v>
      </c>
      <c r="H13472" s="3" t="s">
        <v>5885</v>
      </c>
      <c r="I13472" s="3">
        <f t="shared" si="1262"/>
        <v>0</v>
      </c>
      <c r="J13472" s="3">
        <f t="shared" si="1262"/>
        <v>0</v>
      </c>
      <c r="K13472" s="3">
        <f t="shared" si="1262"/>
        <v>0</v>
      </c>
      <c r="L13472" s="3">
        <f t="shared" si="1263"/>
        <v>0</v>
      </c>
      <c r="M13472" s="3">
        <f t="shared" si="1264"/>
        <v>0</v>
      </c>
      <c r="N13472" s="3">
        <f t="shared" si="1265"/>
        <v>0</v>
      </c>
      <c r="O13472" s="3">
        <v>500</v>
      </c>
      <c r="P13472" s="3">
        <v>6444.15</v>
      </c>
    </row>
    <row r="13473" spans="2:16" x14ac:dyDescent="0.15">
      <c r="B13473" s="5" t="s">
        <v>1887</v>
      </c>
      <c r="C13473" s="16">
        <f t="shared" si="1260"/>
        <v>2023</v>
      </c>
      <c r="D13473" s="16">
        <f t="shared" si="1261"/>
        <v>8</v>
      </c>
      <c r="E13473" s="3" t="s">
        <v>20</v>
      </c>
      <c r="F13473" s="3" t="s">
        <v>12</v>
      </c>
      <c r="G13473" s="3" t="s">
        <v>13</v>
      </c>
      <c r="H13473" s="3" t="s">
        <v>5877</v>
      </c>
      <c r="I13473" s="3">
        <f t="shared" si="1262"/>
        <v>0</v>
      </c>
      <c r="J13473" s="3">
        <f t="shared" si="1262"/>
        <v>0</v>
      </c>
      <c r="K13473" s="3">
        <f t="shared" si="1262"/>
        <v>0</v>
      </c>
      <c r="L13473" s="3">
        <f t="shared" si="1263"/>
        <v>0</v>
      </c>
      <c r="M13473" s="3">
        <f t="shared" si="1264"/>
        <v>0</v>
      </c>
      <c r="N13473" s="3">
        <f t="shared" si="1265"/>
        <v>0</v>
      </c>
      <c r="O13473" s="3">
        <v>500</v>
      </c>
      <c r="P13473" s="3">
        <v>26879.87</v>
      </c>
    </row>
    <row r="13474" spans="2:16" x14ac:dyDescent="0.15">
      <c r="B13474" s="5" t="s">
        <v>5068</v>
      </c>
      <c r="C13474" s="16">
        <f t="shared" si="1260"/>
        <v>2023</v>
      </c>
      <c r="D13474" s="16">
        <f t="shared" si="1261"/>
        <v>7</v>
      </c>
      <c r="E13474" s="3" t="s">
        <v>20</v>
      </c>
      <c r="F13474" s="3" t="s">
        <v>2841</v>
      </c>
      <c r="G13474" s="3" t="s">
        <v>13</v>
      </c>
      <c r="H13474" s="3" t="s">
        <v>7750</v>
      </c>
      <c r="I13474" s="3">
        <f t="shared" si="1262"/>
        <v>0</v>
      </c>
      <c r="J13474" s="3">
        <f t="shared" si="1262"/>
        <v>0</v>
      </c>
      <c r="K13474" s="3">
        <f t="shared" si="1262"/>
        <v>0</v>
      </c>
      <c r="L13474" s="3">
        <f t="shared" si="1263"/>
        <v>0</v>
      </c>
      <c r="M13474" s="3">
        <f t="shared" si="1264"/>
        <v>0</v>
      </c>
      <c r="N13474" s="3">
        <f t="shared" si="1265"/>
        <v>0</v>
      </c>
      <c r="O13474" s="3">
        <v>2</v>
      </c>
      <c r="P13474" s="3">
        <v>122.23</v>
      </c>
    </row>
    <row r="13475" spans="2:16" x14ac:dyDescent="0.15">
      <c r="B13475" s="5">
        <v>45436</v>
      </c>
      <c r="C13475" s="16">
        <f t="shared" si="1260"/>
        <v>2024</v>
      </c>
      <c r="D13475" s="16">
        <f t="shared" si="1261"/>
        <v>5</v>
      </c>
      <c r="E13475" s="3" t="s">
        <v>11</v>
      </c>
      <c r="F13475" s="3" t="s">
        <v>12</v>
      </c>
      <c r="G13475" s="3" t="s">
        <v>13</v>
      </c>
      <c r="H13475" s="3" t="s">
        <v>6614</v>
      </c>
      <c r="I13475" s="3">
        <f t="shared" si="1262"/>
        <v>0</v>
      </c>
      <c r="J13475" s="3">
        <f t="shared" si="1262"/>
        <v>0</v>
      </c>
      <c r="K13475" s="3">
        <f t="shared" si="1262"/>
        <v>0</v>
      </c>
      <c r="L13475" s="3">
        <f t="shared" si="1263"/>
        <v>0</v>
      </c>
      <c r="M13475" s="3">
        <f t="shared" si="1264"/>
        <v>0</v>
      </c>
      <c r="N13475" s="3">
        <f t="shared" si="1265"/>
        <v>0</v>
      </c>
      <c r="O13475" s="3">
        <v>100</v>
      </c>
      <c r="P13475" s="3">
        <v>3532.25</v>
      </c>
    </row>
    <row r="13476" spans="2:16" x14ac:dyDescent="0.15">
      <c r="B13476" s="5" t="s">
        <v>312</v>
      </c>
      <c r="C13476" s="16">
        <f t="shared" si="1260"/>
        <v>2021</v>
      </c>
      <c r="D13476" s="16">
        <f t="shared" si="1261"/>
        <v>7</v>
      </c>
      <c r="E13476" s="3" t="s">
        <v>20</v>
      </c>
      <c r="F13476" s="3" t="s">
        <v>2841</v>
      </c>
      <c r="G13476" s="3" t="s">
        <v>13</v>
      </c>
      <c r="H13476" s="3" t="s">
        <v>7700</v>
      </c>
      <c r="I13476" s="3">
        <f t="shared" si="1262"/>
        <v>0</v>
      </c>
      <c r="J13476" s="3">
        <f t="shared" si="1262"/>
        <v>0</v>
      </c>
      <c r="K13476" s="3">
        <f t="shared" si="1262"/>
        <v>0</v>
      </c>
      <c r="L13476" s="3">
        <f t="shared" si="1263"/>
        <v>0</v>
      </c>
      <c r="M13476" s="3">
        <f t="shared" si="1264"/>
        <v>0</v>
      </c>
      <c r="N13476" s="3">
        <f t="shared" si="1265"/>
        <v>0</v>
      </c>
      <c r="O13476" s="3">
        <v>2.5</v>
      </c>
      <c r="P13476" s="3">
        <v>103.06</v>
      </c>
    </row>
    <row r="13477" spans="2:16" x14ac:dyDescent="0.15">
      <c r="B13477" s="5" t="s">
        <v>2474</v>
      </c>
      <c r="C13477" s="16">
        <f t="shared" si="1260"/>
        <v>2023</v>
      </c>
      <c r="D13477" s="16">
        <f t="shared" si="1261"/>
        <v>9</v>
      </c>
      <c r="E13477" s="3" t="s">
        <v>20</v>
      </c>
      <c r="F13477" s="3" t="s">
        <v>12</v>
      </c>
      <c r="G13477" s="3" t="s">
        <v>13</v>
      </c>
      <c r="H13477" s="3" t="s">
        <v>7042</v>
      </c>
      <c r="I13477" s="3">
        <f t="shared" si="1262"/>
        <v>0</v>
      </c>
      <c r="J13477" s="3">
        <f t="shared" si="1262"/>
        <v>0</v>
      </c>
      <c r="K13477" s="3">
        <f t="shared" si="1262"/>
        <v>0</v>
      </c>
      <c r="L13477" s="3">
        <f t="shared" si="1263"/>
        <v>0</v>
      </c>
      <c r="M13477" s="3">
        <f t="shared" si="1264"/>
        <v>0</v>
      </c>
      <c r="N13477" s="3">
        <f t="shared" si="1265"/>
        <v>0</v>
      </c>
      <c r="O13477" s="3">
        <v>25</v>
      </c>
      <c r="P13477" s="3">
        <v>1025.6199999999999</v>
      </c>
    </row>
    <row r="13478" spans="2:16" x14ac:dyDescent="0.15">
      <c r="B13478" s="5" t="s">
        <v>1928</v>
      </c>
      <c r="C13478" s="16">
        <f t="shared" si="1260"/>
        <v>2023</v>
      </c>
      <c r="D13478" s="16">
        <f t="shared" si="1261"/>
        <v>7</v>
      </c>
      <c r="E13478" s="3" t="s">
        <v>20</v>
      </c>
      <c r="F13478" s="3" t="s">
        <v>12</v>
      </c>
      <c r="G13478" s="3" t="s">
        <v>13</v>
      </c>
      <c r="H13478" s="3" t="s">
        <v>6326</v>
      </c>
      <c r="I13478" s="3">
        <f t="shared" si="1262"/>
        <v>0</v>
      </c>
      <c r="J13478" s="3">
        <f t="shared" si="1262"/>
        <v>0</v>
      </c>
      <c r="K13478" s="3">
        <f t="shared" si="1262"/>
        <v>0</v>
      </c>
      <c r="L13478" s="3">
        <f t="shared" si="1263"/>
        <v>0</v>
      </c>
      <c r="M13478" s="3">
        <f t="shared" si="1264"/>
        <v>0</v>
      </c>
      <c r="N13478" s="3">
        <f t="shared" si="1265"/>
        <v>0</v>
      </c>
      <c r="O13478" s="3">
        <v>200</v>
      </c>
      <c r="P13478" s="3">
        <v>20323.25</v>
      </c>
    </row>
    <row r="13479" spans="2:16" x14ac:dyDescent="0.15">
      <c r="B13479" s="5" t="s">
        <v>241</v>
      </c>
      <c r="C13479" s="16">
        <f t="shared" si="1260"/>
        <v>2023</v>
      </c>
      <c r="D13479" s="16">
        <f t="shared" si="1261"/>
        <v>8</v>
      </c>
      <c r="E13479" s="3" t="s">
        <v>20</v>
      </c>
      <c r="F13479" s="3" t="s">
        <v>12</v>
      </c>
      <c r="G13479" s="3" t="s">
        <v>13</v>
      </c>
      <c r="H13479" s="3" t="s">
        <v>6327</v>
      </c>
      <c r="I13479" s="3">
        <f t="shared" si="1262"/>
        <v>0</v>
      </c>
      <c r="J13479" s="3">
        <f t="shared" si="1262"/>
        <v>0</v>
      </c>
      <c r="K13479" s="3">
        <f t="shared" si="1262"/>
        <v>0</v>
      </c>
      <c r="L13479" s="3">
        <f t="shared" si="1263"/>
        <v>0</v>
      </c>
      <c r="M13479" s="3">
        <f t="shared" si="1264"/>
        <v>0</v>
      </c>
      <c r="N13479" s="3">
        <f t="shared" si="1265"/>
        <v>0</v>
      </c>
      <c r="O13479" s="3">
        <v>200</v>
      </c>
      <c r="P13479" s="3">
        <v>11089.88</v>
      </c>
    </row>
    <row r="13480" spans="2:16" x14ac:dyDescent="0.15">
      <c r="B13480" s="5">
        <v>45321</v>
      </c>
      <c r="C13480" s="16">
        <f t="shared" si="1260"/>
        <v>2024</v>
      </c>
      <c r="D13480" s="16">
        <f t="shared" si="1261"/>
        <v>1</v>
      </c>
      <c r="E13480" s="3" t="s">
        <v>219</v>
      </c>
      <c r="F13480" s="3" t="s">
        <v>13</v>
      </c>
      <c r="G13480" s="3" t="s">
        <v>552</v>
      </c>
      <c r="H13480" s="3" t="s">
        <v>4143</v>
      </c>
      <c r="I13480" s="3">
        <f t="shared" si="1262"/>
        <v>0</v>
      </c>
      <c r="J13480" s="3">
        <f t="shared" si="1262"/>
        <v>0</v>
      </c>
      <c r="K13480" s="3">
        <f t="shared" si="1262"/>
        <v>0</v>
      </c>
      <c r="L13480" s="3">
        <f t="shared" si="1263"/>
        <v>0</v>
      </c>
      <c r="M13480" s="3">
        <f t="shared" si="1264"/>
        <v>0</v>
      </c>
      <c r="N13480" s="3">
        <f t="shared" si="1265"/>
        <v>0</v>
      </c>
      <c r="O13480" s="3">
        <v>7000</v>
      </c>
      <c r="P13480" s="3">
        <v>31500</v>
      </c>
    </row>
    <row r="13481" spans="2:16" x14ac:dyDescent="0.15">
      <c r="B13481" s="5">
        <v>45391</v>
      </c>
      <c r="C13481" s="16">
        <f t="shared" si="1260"/>
        <v>2024</v>
      </c>
      <c r="D13481" s="16">
        <f t="shared" si="1261"/>
        <v>4</v>
      </c>
      <c r="E13481" s="3" t="s">
        <v>11</v>
      </c>
      <c r="F13481" s="3" t="s">
        <v>294</v>
      </c>
      <c r="G13481" s="3" t="s">
        <v>13</v>
      </c>
      <c r="H13481" s="3" t="s">
        <v>4808</v>
      </c>
      <c r="I13481" s="3">
        <f t="shared" si="1262"/>
        <v>0</v>
      </c>
      <c r="J13481" s="3">
        <f t="shared" si="1262"/>
        <v>0</v>
      </c>
      <c r="K13481" s="3">
        <f t="shared" si="1262"/>
        <v>0</v>
      </c>
      <c r="L13481" s="3">
        <f t="shared" si="1263"/>
        <v>0</v>
      </c>
      <c r="M13481" s="3">
        <f t="shared" si="1264"/>
        <v>0</v>
      </c>
      <c r="N13481" s="3">
        <f t="shared" si="1265"/>
        <v>0</v>
      </c>
      <c r="O13481" s="3">
        <v>2300</v>
      </c>
      <c r="P13481" s="3">
        <v>19834.18</v>
      </c>
    </row>
    <row r="13482" spans="2:16" x14ac:dyDescent="0.15">
      <c r="B13482" s="5">
        <v>45610</v>
      </c>
      <c r="C13482" s="16">
        <f t="shared" si="1260"/>
        <v>2024</v>
      </c>
      <c r="D13482" s="16">
        <f t="shared" si="1261"/>
        <v>11</v>
      </c>
      <c r="E13482" s="3" t="s">
        <v>11</v>
      </c>
      <c r="F13482" s="3" t="s">
        <v>12</v>
      </c>
      <c r="G13482" s="3" t="s">
        <v>13</v>
      </c>
      <c r="H13482" s="3" t="s">
        <v>4808</v>
      </c>
      <c r="I13482" s="3">
        <f t="shared" si="1262"/>
        <v>0</v>
      </c>
      <c r="J13482" s="3">
        <f t="shared" si="1262"/>
        <v>0</v>
      </c>
      <c r="K13482" s="3">
        <f t="shared" si="1262"/>
        <v>0</v>
      </c>
      <c r="L13482" s="3">
        <f t="shared" si="1263"/>
        <v>0</v>
      </c>
      <c r="M13482" s="3">
        <f t="shared" si="1264"/>
        <v>0</v>
      </c>
      <c r="N13482" s="3">
        <f t="shared" si="1265"/>
        <v>0</v>
      </c>
      <c r="O13482" s="3">
        <v>422.4</v>
      </c>
      <c r="P13482" s="3">
        <v>3864.7</v>
      </c>
    </row>
    <row r="13483" spans="2:16" x14ac:dyDescent="0.15">
      <c r="B13483" s="5" t="s">
        <v>1045</v>
      </c>
      <c r="C13483" s="16">
        <f t="shared" si="1260"/>
        <v>2023</v>
      </c>
      <c r="D13483" s="16">
        <f t="shared" si="1261"/>
        <v>8</v>
      </c>
      <c r="E13483" s="3" t="s">
        <v>20</v>
      </c>
      <c r="F13483" s="3" t="s">
        <v>12</v>
      </c>
      <c r="G13483" s="3" t="s">
        <v>13</v>
      </c>
      <c r="H13483" s="3" t="s">
        <v>5430</v>
      </c>
      <c r="I13483" s="3">
        <f t="shared" si="1262"/>
        <v>0</v>
      </c>
      <c r="J13483" s="3">
        <f t="shared" si="1262"/>
        <v>0</v>
      </c>
      <c r="K13483" s="3">
        <f t="shared" si="1262"/>
        <v>0</v>
      </c>
      <c r="L13483" s="3">
        <f t="shared" si="1263"/>
        <v>0</v>
      </c>
      <c r="M13483" s="3">
        <f t="shared" si="1264"/>
        <v>0</v>
      </c>
      <c r="N13483" s="3">
        <f t="shared" si="1265"/>
        <v>0</v>
      </c>
      <c r="O13483" s="3">
        <v>1000</v>
      </c>
      <c r="P13483" s="3">
        <v>14280</v>
      </c>
    </row>
    <row r="13484" spans="2:16" x14ac:dyDescent="0.15">
      <c r="B13484" s="5">
        <v>45475</v>
      </c>
      <c r="C13484" s="16">
        <f t="shared" si="1260"/>
        <v>2024</v>
      </c>
      <c r="D13484" s="16">
        <f t="shared" si="1261"/>
        <v>7</v>
      </c>
      <c r="E13484" s="3" t="s">
        <v>219</v>
      </c>
      <c r="F13484" s="3" t="s">
        <v>13</v>
      </c>
      <c r="G13484" s="3" t="s">
        <v>552</v>
      </c>
      <c r="H13484" s="3" t="s">
        <v>4153</v>
      </c>
      <c r="I13484" s="3">
        <f t="shared" si="1262"/>
        <v>0</v>
      </c>
      <c r="J13484" s="3">
        <f t="shared" si="1262"/>
        <v>0</v>
      </c>
      <c r="K13484" s="3">
        <f t="shared" si="1262"/>
        <v>0</v>
      </c>
      <c r="L13484" s="3">
        <f t="shared" si="1263"/>
        <v>0</v>
      </c>
      <c r="M13484" s="3">
        <f t="shared" si="1264"/>
        <v>0</v>
      </c>
      <c r="N13484" s="3">
        <f t="shared" si="1265"/>
        <v>0</v>
      </c>
      <c r="O13484" s="3">
        <v>6924.15</v>
      </c>
      <c r="P13484" s="3">
        <v>11707.5</v>
      </c>
    </row>
    <row r="13485" spans="2:16" x14ac:dyDescent="0.15">
      <c r="B13485" s="5">
        <v>45475</v>
      </c>
      <c r="C13485" s="16">
        <f t="shared" si="1260"/>
        <v>2024</v>
      </c>
      <c r="D13485" s="16">
        <f t="shared" si="1261"/>
        <v>7</v>
      </c>
      <c r="E13485" s="3" t="s">
        <v>219</v>
      </c>
      <c r="F13485" s="3" t="s">
        <v>13</v>
      </c>
      <c r="G13485" s="3" t="s">
        <v>552</v>
      </c>
      <c r="H13485" s="3" t="s">
        <v>4154</v>
      </c>
      <c r="I13485" s="3">
        <f t="shared" si="1262"/>
        <v>0</v>
      </c>
      <c r="J13485" s="3">
        <f t="shared" si="1262"/>
        <v>0</v>
      </c>
      <c r="K13485" s="3">
        <f t="shared" si="1262"/>
        <v>0</v>
      </c>
      <c r="L13485" s="3">
        <f t="shared" si="1263"/>
        <v>0</v>
      </c>
      <c r="M13485" s="3">
        <f t="shared" si="1264"/>
        <v>0</v>
      </c>
      <c r="N13485" s="3">
        <f t="shared" si="1265"/>
        <v>0</v>
      </c>
      <c r="O13485" s="3">
        <v>6924.15</v>
      </c>
      <c r="P13485" s="3">
        <v>11707.5</v>
      </c>
    </row>
    <row r="13486" spans="2:16" x14ac:dyDescent="0.15">
      <c r="B13486" s="5">
        <v>45631</v>
      </c>
      <c r="C13486" s="16">
        <f t="shared" si="1260"/>
        <v>2024</v>
      </c>
      <c r="D13486" s="16">
        <f t="shared" si="1261"/>
        <v>12</v>
      </c>
      <c r="E13486" s="3" t="s">
        <v>11</v>
      </c>
      <c r="F13486" s="3" t="s">
        <v>12</v>
      </c>
      <c r="G13486" s="3" t="s">
        <v>13</v>
      </c>
      <c r="H13486" s="3" t="s">
        <v>5779</v>
      </c>
      <c r="I13486" s="3">
        <f t="shared" si="1262"/>
        <v>0</v>
      </c>
      <c r="J13486" s="3">
        <f t="shared" si="1262"/>
        <v>0</v>
      </c>
      <c r="K13486" s="3">
        <f t="shared" si="1262"/>
        <v>0</v>
      </c>
      <c r="L13486" s="3">
        <f t="shared" si="1263"/>
        <v>0</v>
      </c>
      <c r="M13486" s="3">
        <f t="shared" si="1264"/>
        <v>0</v>
      </c>
      <c r="N13486" s="3">
        <f t="shared" si="1265"/>
        <v>0</v>
      </c>
      <c r="O13486" s="3">
        <v>600</v>
      </c>
      <c r="P13486" s="3">
        <v>5156.84</v>
      </c>
    </row>
    <row r="13487" spans="2:16" x14ac:dyDescent="0.15">
      <c r="B13487" s="5">
        <v>45637</v>
      </c>
      <c r="C13487" s="16">
        <f t="shared" si="1260"/>
        <v>2024</v>
      </c>
      <c r="D13487" s="16">
        <f t="shared" si="1261"/>
        <v>12</v>
      </c>
      <c r="E13487" s="3" t="s">
        <v>11</v>
      </c>
      <c r="F13487" s="3" t="s">
        <v>12</v>
      </c>
      <c r="G13487" s="3" t="s">
        <v>13</v>
      </c>
      <c r="H13487" s="3" t="s">
        <v>4526</v>
      </c>
      <c r="I13487" s="3">
        <f t="shared" si="1262"/>
        <v>0</v>
      </c>
      <c r="J13487" s="3">
        <f t="shared" si="1262"/>
        <v>0</v>
      </c>
      <c r="K13487" s="3">
        <f t="shared" si="1262"/>
        <v>0</v>
      </c>
      <c r="L13487" s="3">
        <f t="shared" si="1263"/>
        <v>0</v>
      </c>
      <c r="M13487" s="3">
        <f t="shared" si="1264"/>
        <v>0</v>
      </c>
      <c r="N13487" s="3">
        <f t="shared" si="1265"/>
        <v>0</v>
      </c>
      <c r="O13487" s="3">
        <v>3600</v>
      </c>
      <c r="P13487" s="3">
        <v>31798.65</v>
      </c>
    </row>
    <row r="13488" spans="2:16" x14ac:dyDescent="0.15">
      <c r="B13488" s="5">
        <v>45629</v>
      </c>
      <c r="C13488" s="16">
        <f t="shared" si="1260"/>
        <v>2024</v>
      </c>
      <c r="D13488" s="16">
        <f t="shared" si="1261"/>
        <v>12</v>
      </c>
      <c r="E13488" s="3" t="s">
        <v>11</v>
      </c>
      <c r="F13488" s="3" t="s">
        <v>12</v>
      </c>
      <c r="G13488" s="3" t="s">
        <v>13</v>
      </c>
      <c r="H13488" s="3" t="s">
        <v>5008</v>
      </c>
      <c r="I13488" s="3">
        <f t="shared" si="1262"/>
        <v>0</v>
      </c>
      <c r="J13488" s="3">
        <f t="shared" si="1262"/>
        <v>0</v>
      </c>
      <c r="K13488" s="3">
        <f t="shared" si="1262"/>
        <v>0</v>
      </c>
      <c r="L13488" s="3">
        <f t="shared" si="1263"/>
        <v>0</v>
      </c>
      <c r="M13488" s="3">
        <f t="shared" si="1264"/>
        <v>0</v>
      </c>
      <c r="N13488" s="3">
        <f t="shared" si="1265"/>
        <v>0</v>
      </c>
      <c r="O13488" s="3">
        <v>1800</v>
      </c>
      <c r="P13488" s="3">
        <v>15401.5</v>
      </c>
    </row>
    <row r="13489" spans="2:16" x14ac:dyDescent="0.15">
      <c r="B13489" s="5" t="s">
        <v>5040</v>
      </c>
      <c r="C13489" s="16">
        <f t="shared" si="1260"/>
        <v>2023</v>
      </c>
      <c r="D13489" s="16">
        <f t="shared" si="1261"/>
        <v>5</v>
      </c>
      <c r="E13489" s="3" t="s">
        <v>20</v>
      </c>
      <c r="F13489" s="3" t="s">
        <v>2841</v>
      </c>
      <c r="G13489" s="3" t="s">
        <v>13</v>
      </c>
      <c r="H13489" s="3" t="s">
        <v>7461</v>
      </c>
      <c r="I13489" s="3">
        <f t="shared" si="1262"/>
        <v>0</v>
      </c>
      <c r="J13489" s="3">
        <f t="shared" si="1262"/>
        <v>0</v>
      </c>
      <c r="K13489" s="3">
        <f t="shared" si="1262"/>
        <v>0</v>
      </c>
      <c r="L13489" s="3">
        <f t="shared" si="1263"/>
        <v>0</v>
      </c>
      <c r="M13489" s="3">
        <f t="shared" si="1264"/>
        <v>0</v>
      </c>
      <c r="N13489" s="3">
        <f t="shared" si="1265"/>
        <v>0</v>
      </c>
      <c r="O13489" s="3">
        <v>7</v>
      </c>
      <c r="P13489" s="3">
        <v>432.95</v>
      </c>
    </row>
    <row r="13490" spans="2:16" x14ac:dyDescent="0.15">
      <c r="B13490" s="5" t="s">
        <v>4524</v>
      </c>
      <c r="C13490" s="16">
        <f t="shared" si="1260"/>
        <v>2023</v>
      </c>
      <c r="D13490" s="16">
        <f t="shared" si="1261"/>
        <v>3</v>
      </c>
      <c r="E13490" s="3" t="s">
        <v>20</v>
      </c>
      <c r="F13490" s="3" t="s">
        <v>12</v>
      </c>
      <c r="G13490" s="3" t="s">
        <v>13</v>
      </c>
      <c r="H13490" s="3" t="s">
        <v>4525</v>
      </c>
      <c r="I13490" s="3">
        <f t="shared" si="1262"/>
        <v>0</v>
      </c>
      <c r="J13490" s="3">
        <f t="shared" si="1262"/>
        <v>0</v>
      </c>
      <c r="K13490" s="3">
        <f t="shared" si="1262"/>
        <v>0</v>
      </c>
      <c r="L13490" s="3">
        <f t="shared" si="1263"/>
        <v>0</v>
      </c>
      <c r="M13490" s="3">
        <f t="shared" si="1264"/>
        <v>0</v>
      </c>
      <c r="N13490" s="3">
        <f t="shared" si="1265"/>
        <v>0</v>
      </c>
      <c r="O13490" s="3">
        <v>3600</v>
      </c>
      <c r="P13490" s="3">
        <v>33540.120000000003</v>
      </c>
    </row>
    <row r="13491" spans="2:16" x14ac:dyDescent="0.15">
      <c r="B13491" s="5">
        <v>45553</v>
      </c>
      <c r="C13491" s="16">
        <f t="shared" si="1260"/>
        <v>2024</v>
      </c>
      <c r="D13491" s="16">
        <f t="shared" si="1261"/>
        <v>9</v>
      </c>
      <c r="E13491" s="3" t="s">
        <v>11</v>
      </c>
      <c r="F13491" s="3" t="s">
        <v>12</v>
      </c>
      <c r="G13491" s="3" t="s">
        <v>13</v>
      </c>
      <c r="H13491" s="3" t="s">
        <v>6345</v>
      </c>
      <c r="I13491" s="3">
        <f t="shared" si="1262"/>
        <v>0</v>
      </c>
      <c r="J13491" s="3">
        <f t="shared" si="1262"/>
        <v>0</v>
      </c>
      <c r="K13491" s="3">
        <f t="shared" si="1262"/>
        <v>0</v>
      </c>
      <c r="L13491" s="3">
        <f t="shared" si="1263"/>
        <v>0</v>
      </c>
      <c r="M13491" s="3">
        <f t="shared" si="1264"/>
        <v>0</v>
      </c>
      <c r="N13491" s="3">
        <f t="shared" si="1265"/>
        <v>0</v>
      </c>
      <c r="O13491" s="3">
        <v>200</v>
      </c>
      <c r="P13491" s="3">
        <v>2911.6</v>
      </c>
    </row>
    <row r="13492" spans="2:16" x14ac:dyDescent="0.15">
      <c r="B13492" s="5">
        <v>45552</v>
      </c>
      <c r="C13492" s="16">
        <f t="shared" si="1260"/>
        <v>2024</v>
      </c>
      <c r="D13492" s="16">
        <f t="shared" si="1261"/>
        <v>9</v>
      </c>
      <c r="E13492" s="3" t="s">
        <v>11</v>
      </c>
      <c r="F13492" s="3" t="s">
        <v>12</v>
      </c>
      <c r="G13492" s="3" t="s">
        <v>13</v>
      </c>
      <c r="H13492" s="3" t="s">
        <v>7109</v>
      </c>
      <c r="I13492" s="3">
        <f t="shared" si="1262"/>
        <v>0</v>
      </c>
      <c r="J13492" s="3">
        <f t="shared" si="1262"/>
        <v>0</v>
      </c>
      <c r="K13492" s="3">
        <f t="shared" si="1262"/>
        <v>0</v>
      </c>
      <c r="L13492" s="3">
        <f t="shared" si="1263"/>
        <v>0</v>
      </c>
      <c r="M13492" s="3">
        <f t="shared" si="1264"/>
        <v>0</v>
      </c>
      <c r="N13492" s="3">
        <f t="shared" si="1265"/>
        <v>0</v>
      </c>
      <c r="O13492" s="3">
        <v>22</v>
      </c>
      <c r="P13492" s="3">
        <v>1869.38</v>
      </c>
    </row>
    <row r="13493" spans="2:16" x14ac:dyDescent="0.15">
      <c r="B13493" s="5" t="s">
        <v>919</v>
      </c>
      <c r="C13493" s="16">
        <f t="shared" si="1260"/>
        <v>2020</v>
      </c>
      <c r="D13493" s="16">
        <f t="shared" si="1261"/>
        <v>12</v>
      </c>
      <c r="E13493" s="3" t="s">
        <v>20</v>
      </c>
      <c r="F13493" s="3" t="s">
        <v>12</v>
      </c>
      <c r="G13493" s="3" t="s">
        <v>13</v>
      </c>
      <c r="H13493" s="3" t="s">
        <v>4772</v>
      </c>
      <c r="I13493" s="3">
        <f t="shared" si="1262"/>
        <v>0</v>
      </c>
      <c r="J13493" s="3">
        <f t="shared" si="1262"/>
        <v>0</v>
      </c>
      <c r="K13493" s="3">
        <f t="shared" si="1262"/>
        <v>0</v>
      </c>
      <c r="L13493" s="3">
        <f t="shared" si="1263"/>
        <v>0</v>
      </c>
      <c r="M13493" s="3">
        <f t="shared" si="1264"/>
        <v>0</v>
      </c>
      <c r="N13493" s="3">
        <f t="shared" si="1265"/>
        <v>0</v>
      </c>
      <c r="O13493" s="3">
        <v>2500</v>
      </c>
      <c r="P13493" s="3">
        <v>33907.370000000003</v>
      </c>
    </row>
    <row r="13494" spans="2:16" x14ac:dyDescent="0.15">
      <c r="B13494" s="5" t="s">
        <v>201</v>
      </c>
      <c r="C13494" s="16">
        <f t="shared" si="1260"/>
        <v>2020</v>
      </c>
      <c r="D13494" s="16">
        <f t="shared" si="1261"/>
        <v>6</v>
      </c>
      <c r="E13494" s="3" t="s">
        <v>20</v>
      </c>
      <c r="F13494" s="3" t="s">
        <v>12</v>
      </c>
      <c r="G13494" s="3" t="s">
        <v>13</v>
      </c>
      <c r="H13494" s="3" t="s">
        <v>4899</v>
      </c>
      <c r="I13494" s="3">
        <f t="shared" si="1262"/>
        <v>0</v>
      </c>
      <c r="J13494" s="3">
        <f t="shared" si="1262"/>
        <v>0</v>
      </c>
      <c r="K13494" s="3">
        <f t="shared" si="1262"/>
        <v>0</v>
      </c>
      <c r="L13494" s="3">
        <f t="shared" si="1263"/>
        <v>0</v>
      </c>
      <c r="M13494" s="3">
        <f t="shared" si="1264"/>
        <v>0</v>
      </c>
      <c r="N13494" s="3">
        <f t="shared" si="1265"/>
        <v>0</v>
      </c>
      <c r="O13494" s="3">
        <v>2000</v>
      </c>
      <c r="P13494" s="3">
        <v>27001.47</v>
      </c>
    </row>
    <row r="13495" spans="2:16" x14ac:dyDescent="0.15">
      <c r="B13495" s="5">
        <v>45531</v>
      </c>
      <c r="C13495" s="16">
        <f t="shared" si="1260"/>
        <v>2024</v>
      </c>
      <c r="D13495" s="16">
        <f t="shared" si="1261"/>
        <v>8</v>
      </c>
      <c r="E13495" s="3" t="s">
        <v>219</v>
      </c>
      <c r="F13495" s="3" t="s">
        <v>3068</v>
      </c>
      <c r="G13495" s="3" t="s">
        <v>1281</v>
      </c>
      <c r="H13495" s="3" t="s">
        <v>4187</v>
      </c>
      <c r="I13495" s="3">
        <f t="shared" si="1262"/>
        <v>0</v>
      </c>
      <c r="J13495" s="3">
        <f t="shared" si="1262"/>
        <v>0</v>
      </c>
      <c r="K13495" s="3">
        <f t="shared" si="1262"/>
        <v>0</v>
      </c>
      <c r="L13495" s="3">
        <f t="shared" si="1263"/>
        <v>0</v>
      </c>
      <c r="M13495" s="3">
        <f t="shared" si="1264"/>
        <v>0</v>
      </c>
      <c r="N13495" s="3">
        <f t="shared" si="1265"/>
        <v>0</v>
      </c>
      <c r="O13495" s="3">
        <v>6339.6</v>
      </c>
      <c r="P13495" s="3">
        <v>7509.75</v>
      </c>
    </row>
    <row r="13496" spans="2:16" x14ac:dyDescent="0.15">
      <c r="B13496" s="5" t="s">
        <v>617</v>
      </c>
      <c r="C13496" s="16">
        <f t="shared" si="1260"/>
        <v>2022</v>
      </c>
      <c r="D13496" s="16">
        <f t="shared" si="1261"/>
        <v>2</v>
      </c>
      <c r="E13496" s="3" t="s">
        <v>20</v>
      </c>
      <c r="F13496" s="3" t="s">
        <v>12</v>
      </c>
      <c r="G13496" s="3" t="s">
        <v>13</v>
      </c>
      <c r="H13496" s="3" t="s">
        <v>1496</v>
      </c>
      <c r="I13496" s="3">
        <f t="shared" si="1262"/>
        <v>0</v>
      </c>
      <c r="J13496" s="3">
        <f t="shared" si="1262"/>
        <v>1</v>
      </c>
      <c r="K13496" s="3">
        <f t="shared" si="1262"/>
        <v>0</v>
      </c>
      <c r="L13496" s="3">
        <f t="shared" si="1263"/>
        <v>0</v>
      </c>
      <c r="M13496" s="3">
        <f t="shared" si="1264"/>
        <v>0</v>
      </c>
      <c r="N13496" s="3">
        <f t="shared" si="1265"/>
        <v>0</v>
      </c>
      <c r="O13496" s="3">
        <v>26000</v>
      </c>
      <c r="P13496" s="3">
        <v>99962.17</v>
      </c>
    </row>
    <row r="13497" spans="2:16" x14ac:dyDescent="0.15">
      <c r="B13497" s="5" t="s">
        <v>3570</v>
      </c>
      <c r="C13497" s="16">
        <f t="shared" si="1260"/>
        <v>2021</v>
      </c>
      <c r="D13497" s="16">
        <f t="shared" si="1261"/>
        <v>3</v>
      </c>
      <c r="E13497" s="3" t="s">
        <v>20</v>
      </c>
      <c r="F13497" s="3" t="s">
        <v>12</v>
      </c>
      <c r="G13497" s="3" t="s">
        <v>13</v>
      </c>
      <c r="H13497" s="3" t="s">
        <v>5112</v>
      </c>
      <c r="I13497" s="3">
        <f t="shared" si="1262"/>
        <v>0</v>
      </c>
      <c r="J13497" s="3">
        <f t="shared" si="1262"/>
        <v>0</v>
      </c>
      <c r="K13497" s="3">
        <f t="shared" si="1262"/>
        <v>0</v>
      </c>
      <c r="L13497" s="3">
        <f t="shared" si="1263"/>
        <v>0</v>
      </c>
      <c r="M13497" s="3">
        <f t="shared" si="1264"/>
        <v>0</v>
      </c>
      <c r="N13497" s="3">
        <f t="shared" si="1265"/>
        <v>0</v>
      </c>
      <c r="O13497" s="3">
        <v>1525</v>
      </c>
      <c r="P13497" s="3">
        <v>24643.01</v>
      </c>
    </row>
    <row r="13498" spans="2:16" x14ac:dyDescent="0.15">
      <c r="B13498" s="5">
        <v>45504</v>
      </c>
      <c r="C13498" s="16">
        <f t="shared" si="1260"/>
        <v>2024</v>
      </c>
      <c r="D13498" s="16">
        <f t="shared" si="1261"/>
        <v>7</v>
      </c>
      <c r="E13498" s="3" t="s">
        <v>11</v>
      </c>
      <c r="F13498" s="3" t="s">
        <v>12</v>
      </c>
      <c r="G13498" s="3" t="s">
        <v>13</v>
      </c>
      <c r="H13498" s="3" t="s">
        <v>1208</v>
      </c>
      <c r="I13498" s="3">
        <f t="shared" si="1262"/>
        <v>0</v>
      </c>
      <c r="J13498" s="3">
        <f t="shared" si="1262"/>
        <v>1</v>
      </c>
      <c r="K13498" s="3">
        <f t="shared" si="1262"/>
        <v>0</v>
      </c>
      <c r="L13498" s="3">
        <f t="shared" si="1263"/>
        <v>0</v>
      </c>
      <c r="M13498" s="3">
        <f t="shared" si="1264"/>
        <v>0</v>
      </c>
      <c r="N13498" s="3">
        <f t="shared" si="1265"/>
        <v>0</v>
      </c>
      <c r="O13498" s="3">
        <v>50000</v>
      </c>
      <c r="P13498" s="3">
        <v>110752.94</v>
      </c>
    </row>
    <row r="13499" spans="2:16" x14ac:dyDescent="0.15">
      <c r="B13499" s="5">
        <v>45517</v>
      </c>
      <c r="C13499" s="16">
        <f t="shared" si="1260"/>
        <v>2024</v>
      </c>
      <c r="D13499" s="16">
        <f t="shared" si="1261"/>
        <v>8</v>
      </c>
      <c r="E13499" s="3" t="s">
        <v>11</v>
      </c>
      <c r="F13499" s="3" t="s">
        <v>3068</v>
      </c>
      <c r="G13499" s="3" t="s">
        <v>13</v>
      </c>
      <c r="H13499" s="3" t="s">
        <v>4324</v>
      </c>
      <c r="I13499" s="3">
        <f t="shared" si="1262"/>
        <v>0</v>
      </c>
      <c r="J13499" s="3">
        <f t="shared" si="1262"/>
        <v>0</v>
      </c>
      <c r="K13499" s="3">
        <f t="shared" si="1262"/>
        <v>0</v>
      </c>
      <c r="L13499" s="3">
        <f t="shared" si="1263"/>
        <v>0</v>
      </c>
      <c r="M13499" s="3">
        <f t="shared" si="1264"/>
        <v>0</v>
      </c>
      <c r="N13499" s="3">
        <f t="shared" si="1265"/>
        <v>0</v>
      </c>
      <c r="O13499" s="3">
        <v>5000</v>
      </c>
      <c r="P13499" s="3">
        <v>36627.75</v>
      </c>
    </row>
    <row r="13500" spans="2:16" x14ac:dyDescent="0.15">
      <c r="B13500" s="5">
        <v>45517</v>
      </c>
      <c r="C13500" s="16">
        <f t="shared" si="1260"/>
        <v>2024</v>
      </c>
      <c r="D13500" s="16">
        <f t="shared" si="1261"/>
        <v>8</v>
      </c>
      <c r="E13500" s="3" t="s">
        <v>11</v>
      </c>
      <c r="F13500" s="3" t="s">
        <v>3068</v>
      </c>
      <c r="G13500" s="3" t="s">
        <v>13</v>
      </c>
      <c r="H13500" s="3" t="s">
        <v>4704</v>
      </c>
      <c r="I13500" s="3">
        <f t="shared" si="1262"/>
        <v>0</v>
      </c>
      <c r="J13500" s="3">
        <f t="shared" si="1262"/>
        <v>0</v>
      </c>
      <c r="K13500" s="3">
        <f t="shared" si="1262"/>
        <v>0</v>
      </c>
      <c r="L13500" s="3">
        <f t="shared" si="1263"/>
        <v>0</v>
      </c>
      <c r="M13500" s="3">
        <f t="shared" si="1264"/>
        <v>0</v>
      </c>
      <c r="N13500" s="3">
        <f t="shared" si="1265"/>
        <v>0</v>
      </c>
      <c r="O13500" s="3">
        <v>2880</v>
      </c>
      <c r="P13500" s="3">
        <v>18783.7</v>
      </c>
    </row>
    <row r="13501" spans="2:16" x14ac:dyDescent="0.15">
      <c r="B13501" s="5">
        <v>45516</v>
      </c>
      <c r="C13501" s="16">
        <f t="shared" si="1260"/>
        <v>2024</v>
      </c>
      <c r="D13501" s="16">
        <f t="shared" si="1261"/>
        <v>8</v>
      </c>
      <c r="E13501" s="3" t="s">
        <v>11</v>
      </c>
      <c r="F13501" s="3" t="s">
        <v>1313</v>
      </c>
      <c r="G13501" s="3" t="s">
        <v>13</v>
      </c>
      <c r="H13501" s="3" t="s">
        <v>6971</v>
      </c>
      <c r="I13501" s="3">
        <f t="shared" si="1262"/>
        <v>0</v>
      </c>
      <c r="J13501" s="3">
        <f t="shared" si="1262"/>
        <v>0</v>
      </c>
      <c r="K13501" s="3">
        <f t="shared" si="1262"/>
        <v>0</v>
      </c>
      <c r="L13501" s="3">
        <f t="shared" si="1263"/>
        <v>0</v>
      </c>
      <c r="M13501" s="3">
        <f t="shared" si="1264"/>
        <v>0</v>
      </c>
      <c r="N13501" s="3">
        <f t="shared" si="1265"/>
        <v>0</v>
      </c>
      <c r="O13501" s="3">
        <v>34</v>
      </c>
      <c r="P13501" s="3">
        <v>3445.82</v>
      </c>
    </row>
    <row r="13502" spans="2:16" x14ac:dyDescent="0.15">
      <c r="B13502" s="5" t="s">
        <v>2074</v>
      </c>
      <c r="C13502" s="16">
        <f t="shared" si="1260"/>
        <v>2022</v>
      </c>
      <c r="D13502" s="16">
        <f t="shared" si="1261"/>
        <v>11</v>
      </c>
      <c r="E13502" s="3" t="s">
        <v>20</v>
      </c>
      <c r="F13502" s="3" t="s">
        <v>208</v>
      </c>
      <c r="G13502" s="3" t="s">
        <v>13</v>
      </c>
      <c r="H13502" s="3" t="s">
        <v>4841</v>
      </c>
      <c r="I13502" s="3">
        <f t="shared" si="1262"/>
        <v>0</v>
      </c>
      <c r="J13502" s="3">
        <f t="shared" si="1262"/>
        <v>0</v>
      </c>
      <c r="K13502" s="3">
        <f t="shared" si="1262"/>
        <v>0</v>
      </c>
      <c r="L13502" s="3">
        <f t="shared" si="1263"/>
        <v>0</v>
      </c>
      <c r="M13502" s="3">
        <f t="shared" si="1264"/>
        <v>0</v>
      </c>
      <c r="N13502" s="3">
        <f t="shared" si="1265"/>
        <v>0</v>
      </c>
      <c r="O13502" s="3">
        <v>2150</v>
      </c>
      <c r="P13502" s="3">
        <v>20726.62</v>
      </c>
    </row>
    <row r="13503" spans="2:16" x14ac:dyDescent="0.15">
      <c r="B13503" s="5" t="s">
        <v>267</v>
      </c>
      <c r="C13503" s="16">
        <f t="shared" si="1260"/>
        <v>2021</v>
      </c>
      <c r="D13503" s="16">
        <f t="shared" si="1261"/>
        <v>7</v>
      </c>
      <c r="E13503" s="3" t="s">
        <v>20</v>
      </c>
      <c r="F13503" s="3" t="s">
        <v>47</v>
      </c>
      <c r="G13503" s="3" t="s">
        <v>13</v>
      </c>
      <c r="H13503" s="3" t="s">
        <v>6586</v>
      </c>
      <c r="I13503" s="3">
        <f t="shared" si="1262"/>
        <v>0</v>
      </c>
      <c r="J13503" s="3">
        <f t="shared" si="1262"/>
        <v>0</v>
      </c>
      <c r="K13503" s="3">
        <f t="shared" si="1262"/>
        <v>0</v>
      </c>
      <c r="L13503" s="3">
        <f t="shared" si="1263"/>
        <v>0</v>
      </c>
      <c r="M13503" s="3">
        <f t="shared" si="1264"/>
        <v>0</v>
      </c>
      <c r="N13503" s="3">
        <f t="shared" si="1265"/>
        <v>0</v>
      </c>
      <c r="O13503" s="3">
        <v>105</v>
      </c>
      <c r="P13503" s="3">
        <v>3274.43</v>
      </c>
    </row>
    <row r="13504" spans="2:16" x14ac:dyDescent="0.15">
      <c r="B13504" s="5" t="s">
        <v>104</v>
      </c>
      <c r="C13504" s="16">
        <f t="shared" si="1260"/>
        <v>2021</v>
      </c>
      <c r="D13504" s="16">
        <f t="shared" si="1261"/>
        <v>7</v>
      </c>
      <c r="E13504" s="3" t="s">
        <v>20</v>
      </c>
      <c r="F13504" s="3" t="s">
        <v>12</v>
      </c>
      <c r="G13504" s="3" t="s">
        <v>13</v>
      </c>
      <c r="H13504" s="3" t="s">
        <v>436</v>
      </c>
      <c r="I13504" s="3">
        <f t="shared" si="1262"/>
        <v>1</v>
      </c>
      <c r="J13504" s="3">
        <f t="shared" si="1262"/>
        <v>0</v>
      </c>
      <c r="K13504" s="3">
        <f t="shared" si="1262"/>
        <v>0</v>
      </c>
      <c r="L13504" s="3">
        <f t="shared" si="1263"/>
        <v>0</v>
      </c>
      <c r="M13504" s="3">
        <f t="shared" si="1264"/>
        <v>0</v>
      </c>
      <c r="N13504" s="3">
        <f t="shared" si="1265"/>
        <v>0</v>
      </c>
      <c r="O13504" s="3">
        <v>1442</v>
      </c>
      <c r="P13504" s="3">
        <v>5906.65</v>
      </c>
    </row>
    <row r="13505" spans="2:16" x14ac:dyDescent="0.15">
      <c r="B13505" s="5" t="s">
        <v>215</v>
      </c>
      <c r="C13505" s="16">
        <f t="shared" si="1260"/>
        <v>2021</v>
      </c>
      <c r="D13505" s="16">
        <f t="shared" si="1261"/>
        <v>5</v>
      </c>
      <c r="E13505" s="3" t="s">
        <v>20</v>
      </c>
      <c r="F13505" s="3" t="s">
        <v>12</v>
      </c>
      <c r="G13505" s="3" t="s">
        <v>13</v>
      </c>
      <c r="H13505" s="3" t="s">
        <v>216</v>
      </c>
      <c r="I13505" s="3">
        <f t="shared" si="1262"/>
        <v>1</v>
      </c>
      <c r="J13505" s="3">
        <f t="shared" si="1262"/>
        <v>0</v>
      </c>
      <c r="K13505" s="3">
        <f t="shared" si="1262"/>
        <v>1</v>
      </c>
      <c r="L13505" s="3" t="str">
        <f t="shared" si="1263"/>
        <v>Гороховый концентрат</v>
      </c>
      <c r="M13505" s="3">
        <f t="shared" si="1264"/>
        <v>0</v>
      </c>
      <c r="N13505" s="3">
        <f t="shared" si="1265"/>
        <v>1</v>
      </c>
      <c r="O13505" s="3">
        <v>222</v>
      </c>
      <c r="P13505" s="3">
        <v>2375.48</v>
      </c>
    </row>
    <row r="13506" spans="2:16" x14ac:dyDescent="0.15">
      <c r="B13506" s="5">
        <v>45457</v>
      </c>
      <c r="C13506" s="16">
        <f t="shared" si="1260"/>
        <v>2024</v>
      </c>
      <c r="D13506" s="16">
        <f t="shared" si="1261"/>
        <v>6</v>
      </c>
      <c r="E13506" s="3" t="s">
        <v>219</v>
      </c>
      <c r="F13506" s="3" t="s">
        <v>13</v>
      </c>
      <c r="G13506" s="3" t="s">
        <v>1281</v>
      </c>
      <c r="H13506" s="3" t="s">
        <v>4221</v>
      </c>
      <c r="I13506" s="3">
        <f t="shared" si="1262"/>
        <v>0</v>
      </c>
      <c r="J13506" s="3">
        <f t="shared" si="1262"/>
        <v>0</v>
      </c>
      <c r="K13506" s="3">
        <f t="shared" si="1262"/>
        <v>0</v>
      </c>
      <c r="L13506" s="3">
        <f t="shared" si="1263"/>
        <v>0</v>
      </c>
      <c r="M13506" s="3">
        <f t="shared" si="1264"/>
        <v>0</v>
      </c>
      <c r="N13506" s="3">
        <f t="shared" si="1265"/>
        <v>0</v>
      </c>
      <c r="O13506" s="3">
        <v>6000</v>
      </c>
      <c r="P13506" s="3">
        <v>20406.310000000001</v>
      </c>
    </row>
    <row r="13507" spans="2:16" x14ac:dyDescent="0.15">
      <c r="B13507" s="5">
        <v>45548</v>
      </c>
      <c r="C13507" s="16">
        <f t="shared" si="1260"/>
        <v>2024</v>
      </c>
      <c r="D13507" s="16">
        <f t="shared" si="1261"/>
        <v>9</v>
      </c>
      <c r="E13507" s="3" t="s">
        <v>219</v>
      </c>
      <c r="F13507" s="3" t="s">
        <v>13</v>
      </c>
      <c r="G13507" s="3" t="s">
        <v>1281</v>
      </c>
      <c r="H13507" s="3" t="s">
        <v>3372</v>
      </c>
      <c r="I13507" s="3">
        <f t="shared" si="1262"/>
        <v>0</v>
      </c>
      <c r="J13507" s="3">
        <f t="shared" si="1262"/>
        <v>0</v>
      </c>
      <c r="K13507" s="3">
        <f t="shared" si="1262"/>
        <v>0</v>
      </c>
      <c r="L13507" s="3">
        <f t="shared" si="1263"/>
        <v>0</v>
      </c>
      <c r="M13507" s="3">
        <f t="shared" si="1264"/>
        <v>0</v>
      </c>
      <c r="N13507" s="3">
        <f t="shared" si="1265"/>
        <v>0</v>
      </c>
      <c r="O13507" s="3">
        <v>6000</v>
      </c>
      <c r="P13507" s="3">
        <v>19756.43</v>
      </c>
    </row>
    <row r="13508" spans="2:16" x14ac:dyDescent="0.15">
      <c r="B13508" s="5" t="s">
        <v>104</v>
      </c>
      <c r="C13508" s="16">
        <f t="shared" ref="C13508:C13571" si="1266">YEAR(B13508)</f>
        <v>2021</v>
      </c>
      <c r="D13508" s="16">
        <f t="shared" ref="D13508:D13571" si="1267">MONTH(B13508)</f>
        <v>7</v>
      </c>
      <c r="E13508" s="3" t="s">
        <v>20</v>
      </c>
      <c r="F13508" s="3" t="s">
        <v>12</v>
      </c>
      <c r="G13508" s="3" t="s">
        <v>13</v>
      </c>
      <c r="H13508" s="3" t="s">
        <v>193</v>
      </c>
      <c r="I13508" s="3">
        <f t="shared" ref="I13508:K13571" si="1268">MIN(1,IFERROR(SEARCH(I$2,$H13508),0))</f>
        <v>1</v>
      </c>
      <c r="J13508" s="3">
        <f t="shared" si="1268"/>
        <v>0</v>
      </c>
      <c r="K13508" s="3">
        <f t="shared" si="1268"/>
        <v>1</v>
      </c>
      <c r="L13508" s="3" t="str">
        <f t="shared" ref="L13508:L13571" si="1269">IF(I13508*J13508=1,"Гороховый изолят",IF(I13508*K13508=1,"Гороховый концентрат",0))</f>
        <v>Гороховый концентрат</v>
      </c>
      <c r="M13508" s="3">
        <f t="shared" ref="M13508:M13571" si="1270">$I13508*J13508</f>
        <v>0</v>
      </c>
      <c r="N13508" s="3">
        <f t="shared" ref="N13508:N13571" si="1271">$I13508*K13508</f>
        <v>1</v>
      </c>
      <c r="O13508" s="3">
        <v>4079</v>
      </c>
      <c r="P13508" s="3">
        <v>17729.29</v>
      </c>
    </row>
    <row r="13509" spans="2:16" x14ac:dyDescent="0.15">
      <c r="B13509" s="5" t="s">
        <v>2983</v>
      </c>
      <c r="C13509" s="16">
        <f t="shared" si="1266"/>
        <v>2023</v>
      </c>
      <c r="D13509" s="16">
        <f t="shared" si="1267"/>
        <v>2</v>
      </c>
      <c r="E13509" s="3" t="s">
        <v>20</v>
      </c>
      <c r="F13509" s="3" t="s">
        <v>12</v>
      </c>
      <c r="G13509" s="3" t="s">
        <v>13</v>
      </c>
      <c r="H13509" s="3" t="s">
        <v>5887</v>
      </c>
      <c r="I13509" s="3">
        <f t="shared" si="1268"/>
        <v>0</v>
      </c>
      <c r="J13509" s="3">
        <f t="shared" si="1268"/>
        <v>0</v>
      </c>
      <c r="K13509" s="3">
        <f t="shared" si="1268"/>
        <v>0</v>
      </c>
      <c r="L13509" s="3">
        <f t="shared" si="1269"/>
        <v>0</v>
      </c>
      <c r="M13509" s="3">
        <f t="shared" si="1270"/>
        <v>0</v>
      </c>
      <c r="N13509" s="3">
        <f t="shared" si="1271"/>
        <v>0</v>
      </c>
      <c r="O13509" s="3">
        <v>500</v>
      </c>
      <c r="P13509" s="3">
        <v>5500</v>
      </c>
    </row>
    <row r="13510" spans="2:16" x14ac:dyDescent="0.15">
      <c r="B13510" s="5" t="s">
        <v>2546</v>
      </c>
      <c r="C13510" s="16">
        <f t="shared" si="1266"/>
        <v>2020</v>
      </c>
      <c r="D13510" s="16">
        <f t="shared" si="1267"/>
        <v>12</v>
      </c>
      <c r="E13510" s="3" t="s">
        <v>20</v>
      </c>
      <c r="F13510" s="3" t="s">
        <v>12</v>
      </c>
      <c r="G13510" s="3" t="s">
        <v>13</v>
      </c>
      <c r="H13510" s="3" t="s">
        <v>7482</v>
      </c>
      <c r="I13510" s="3">
        <f t="shared" si="1268"/>
        <v>0</v>
      </c>
      <c r="J13510" s="3">
        <f t="shared" si="1268"/>
        <v>0</v>
      </c>
      <c r="K13510" s="3">
        <f t="shared" si="1268"/>
        <v>0</v>
      </c>
      <c r="L13510" s="3">
        <f t="shared" si="1269"/>
        <v>0</v>
      </c>
      <c r="M13510" s="3">
        <f t="shared" si="1270"/>
        <v>0</v>
      </c>
      <c r="N13510" s="3">
        <f t="shared" si="1271"/>
        <v>0</v>
      </c>
      <c r="O13510" s="3">
        <v>6</v>
      </c>
      <c r="P13510" s="3">
        <v>1800</v>
      </c>
    </row>
    <row r="13511" spans="2:16" x14ac:dyDescent="0.15">
      <c r="B13511" s="5" t="s">
        <v>1585</v>
      </c>
      <c r="C13511" s="16">
        <f t="shared" si="1266"/>
        <v>2020</v>
      </c>
      <c r="D13511" s="16">
        <f t="shared" si="1267"/>
        <v>10</v>
      </c>
      <c r="E13511" s="3" t="s">
        <v>20</v>
      </c>
      <c r="F13511" s="3" t="s">
        <v>2100</v>
      </c>
      <c r="G13511" s="3" t="s">
        <v>13</v>
      </c>
      <c r="H13511" s="3" t="s">
        <v>7257</v>
      </c>
      <c r="I13511" s="3">
        <f t="shared" si="1268"/>
        <v>0</v>
      </c>
      <c r="J13511" s="3">
        <f t="shared" si="1268"/>
        <v>0</v>
      </c>
      <c r="K13511" s="3">
        <f t="shared" si="1268"/>
        <v>0</v>
      </c>
      <c r="L13511" s="3">
        <f t="shared" si="1269"/>
        <v>0</v>
      </c>
      <c r="M13511" s="3">
        <f t="shared" si="1270"/>
        <v>0</v>
      </c>
      <c r="N13511" s="3">
        <f t="shared" si="1271"/>
        <v>0</v>
      </c>
      <c r="O13511" s="3">
        <v>15</v>
      </c>
      <c r="P13511" s="3">
        <v>1300.8599999999999</v>
      </c>
    </row>
    <row r="13512" spans="2:16" x14ac:dyDescent="0.15">
      <c r="B13512" s="5">
        <v>45498</v>
      </c>
      <c r="C13512" s="16">
        <f t="shared" si="1266"/>
        <v>2024</v>
      </c>
      <c r="D13512" s="16">
        <f t="shared" si="1267"/>
        <v>7</v>
      </c>
      <c r="E13512" s="3" t="s">
        <v>219</v>
      </c>
      <c r="F13512" s="3" t="s">
        <v>13</v>
      </c>
      <c r="G13512" s="3" t="s">
        <v>2957</v>
      </c>
      <c r="H13512" s="3" t="s">
        <v>4237</v>
      </c>
      <c r="I13512" s="3">
        <f t="shared" si="1268"/>
        <v>0</v>
      </c>
      <c r="J13512" s="3">
        <f t="shared" si="1268"/>
        <v>0</v>
      </c>
      <c r="K13512" s="3">
        <f t="shared" si="1268"/>
        <v>0</v>
      </c>
      <c r="L13512" s="3">
        <f t="shared" si="1269"/>
        <v>0</v>
      </c>
      <c r="M13512" s="3">
        <f t="shared" si="1270"/>
        <v>0</v>
      </c>
      <c r="N13512" s="3">
        <f t="shared" si="1271"/>
        <v>0</v>
      </c>
      <c r="O13512" s="3">
        <v>5992</v>
      </c>
      <c r="P13512" s="3">
        <v>17080.14</v>
      </c>
    </row>
    <row r="13513" spans="2:16" x14ac:dyDescent="0.15">
      <c r="B13513" s="5" t="s">
        <v>1213</v>
      </c>
      <c r="C13513" s="16">
        <f t="shared" si="1266"/>
        <v>2020</v>
      </c>
      <c r="D13513" s="16">
        <f t="shared" si="1267"/>
        <v>7</v>
      </c>
      <c r="E13513" s="3" t="s">
        <v>20</v>
      </c>
      <c r="F13513" s="3" t="s">
        <v>513</v>
      </c>
      <c r="G13513" s="3" t="s">
        <v>13</v>
      </c>
      <c r="H13513" s="3" t="s">
        <v>7916</v>
      </c>
      <c r="I13513" s="3">
        <f t="shared" si="1268"/>
        <v>0</v>
      </c>
      <c r="J13513" s="3">
        <f t="shared" si="1268"/>
        <v>0</v>
      </c>
      <c r="K13513" s="3">
        <f t="shared" si="1268"/>
        <v>0</v>
      </c>
      <c r="L13513" s="3">
        <f t="shared" si="1269"/>
        <v>0</v>
      </c>
      <c r="M13513" s="3">
        <f t="shared" si="1270"/>
        <v>0</v>
      </c>
      <c r="N13513" s="3">
        <f t="shared" si="1271"/>
        <v>0</v>
      </c>
      <c r="O13513" s="3">
        <v>1</v>
      </c>
      <c r="P13513" s="3">
        <v>156.05000000000001</v>
      </c>
    </row>
    <row r="13514" spans="2:16" x14ac:dyDescent="0.15">
      <c r="B13514" s="5" t="s">
        <v>5064</v>
      </c>
      <c r="C13514" s="16">
        <f t="shared" si="1266"/>
        <v>2020</v>
      </c>
      <c r="D13514" s="16">
        <f t="shared" si="1267"/>
        <v>2</v>
      </c>
      <c r="E13514" s="3" t="s">
        <v>20</v>
      </c>
      <c r="F13514" s="3" t="s">
        <v>513</v>
      </c>
      <c r="G13514" s="3" t="s">
        <v>13</v>
      </c>
      <c r="H13514" s="3" t="s">
        <v>7917</v>
      </c>
      <c r="I13514" s="3">
        <f t="shared" si="1268"/>
        <v>0</v>
      </c>
      <c r="J13514" s="3">
        <f t="shared" si="1268"/>
        <v>0</v>
      </c>
      <c r="K13514" s="3">
        <f t="shared" si="1268"/>
        <v>0</v>
      </c>
      <c r="L13514" s="3">
        <f t="shared" si="1269"/>
        <v>0</v>
      </c>
      <c r="M13514" s="3">
        <f t="shared" si="1270"/>
        <v>0</v>
      </c>
      <c r="N13514" s="3">
        <f t="shared" si="1271"/>
        <v>0</v>
      </c>
      <c r="O13514" s="3">
        <v>1</v>
      </c>
      <c r="P13514" s="3">
        <v>155.47999999999999</v>
      </c>
    </row>
    <row r="13515" spans="2:16" x14ac:dyDescent="0.15">
      <c r="B13515" s="5" t="s">
        <v>1471</v>
      </c>
      <c r="C13515" s="16">
        <f t="shared" si="1266"/>
        <v>2021</v>
      </c>
      <c r="D13515" s="16">
        <f t="shared" si="1267"/>
        <v>12</v>
      </c>
      <c r="E13515" s="3" t="s">
        <v>20</v>
      </c>
      <c r="F13515" s="3" t="s">
        <v>225</v>
      </c>
      <c r="G13515" s="3" t="s">
        <v>13</v>
      </c>
      <c r="H13515" s="3" t="s">
        <v>5293</v>
      </c>
      <c r="I13515" s="3">
        <f t="shared" si="1268"/>
        <v>0</v>
      </c>
      <c r="J13515" s="3">
        <f t="shared" si="1268"/>
        <v>0</v>
      </c>
      <c r="K13515" s="3">
        <f t="shared" si="1268"/>
        <v>0</v>
      </c>
      <c r="L13515" s="3">
        <f t="shared" si="1269"/>
        <v>0</v>
      </c>
      <c r="M13515" s="3">
        <f t="shared" si="1270"/>
        <v>0</v>
      </c>
      <c r="N13515" s="3">
        <f t="shared" si="1271"/>
        <v>0</v>
      </c>
      <c r="O13515" s="3">
        <v>1205</v>
      </c>
      <c r="P13515" s="3">
        <v>19432.05</v>
      </c>
    </row>
    <row r="13516" spans="2:16" x14ac:dyDescent="0.15">
      <c r="B13516" s="5">
        <v>45490</v>
      </c>
      <c r="C13516" s="16">
        <f t="shared" si="1266"/>
        <v>2024</v>
      </c>
      <c r="D13516" s="16">
        <f t="shared" si="1267"/>
        <v>7</v>
      </c>
      <c r="E13516" s="3" t="s">
        <v>219</v>
      </c>
      <c r="F13516" s="3" t="s">
        <v>13</v>
      </c>
      <c r="G13516" s="3" t="s">
        <v>2715</v>
      </c>
      <c r="H13516" s="3" t="s">
        <v>3379</v>
      </c>
      <c r="I13516" s="3">
        <f t="shared" si="1268"/>
        <v>0</v>
      </c>
      <c r="J13516" s="3">
        <f t="shared" si="1268"/>
        <v>0</v>
      </c>
      <c r="K13516" s="3">
        <f t="shared" si="1268"/>
        <v>0</v>
      </c>
      <c r="L13516" s="3">
        <f t="shared" si="1269"/>
        <v>0</v>
      </c>
      <c r="M13516" s="3">
        <f t="shared" si="1270"/>
        <v>0</v>
      </c>
      <c r="N13516" s="3">
        <f t="shared" si="1271"/>
        <v>0</v>
      </c>
      <c r="O13516" s="3">
        <v>5850</v>
      </c>
      <c r="P13516" s="3">
        <v>6464.31</v>
      </c>
    </row>
    <row r="13517" spans="2:16" x14ac:dyDescent="0.15">
      <c r="B13517" s="5">
        <v>45573</v>
      </c>
      <c r="C13517" s="16">
        <f t="shared" si="1266"/>
        <v>2024</v>
      </c>
      <c r="D13517" s="16">
        <f t="shared" si="1267"/>
        <v>10</v>
      </c>
      <c r="E13517" s="3" t="s">
        <v>219</v>
      </c>
      <c r="F13517" s="3" t="s">
        <v>3068</v>
      </c>
      <c r="G13517" s="3" t="s">
        <v>1281</v>
      </c>
      <c r="H13517" s="3" t="s">
        <v>4246</v>
      </c>
      <c r="I13517" s="3">
        <f t="shared" si="1268"/>
        <v>0</v>
      </c>
      <c r="J13517" s="3">
        <f t="shared" si="1268"/>
        <v>0</v>
      </c>
      <c r="K13517" s="3">
        <f t="shared" si="1268"/>
        <v>0</v>
      </c>
      <c r="L13517" s="3">
        <f t="shared" si="1269"/>
        <v>0</v>
      </c>
      <c r="M13517" s="3">
        <f t="shared" si="1270"/>
        <v>0</v>
      </c>
      <c r="N13517" s="3">
        <f t="shared" si="1271"/>
        <v>0</v>
      </c>
      <c r="O13517" s="3">
        <v>5788.2</v>
      </c>
      <c r="P13517" s="3">
        <v>6186.08</v>
      </c>
    </row>
    <row r="13518" spans="2:16" x14ac:dyDescent="0.15">
      <c r="B13518" s="5" t="s">
        <v>2948</v>
      </c>
      <c r="C13518" s="16">
        <f t="shared" si="1266"/>
        <v>2021</v>
      </c>
      <c r="D13518" s="16">
        <f t="shared" si="1267"/>
        <v>4</v>
      </c>
      <c r="E13518" s="3" t="s">
        <v>20</v>
      </c>
      <c r="F13518" s="3" t="s">
        <v>225</v>
      </c>
      <c r="G13518" s="3" t="s">
        <v>13</v>
      </c>
      <c r="H13518" s="3" t="s">
        <v>6560</v>
      </c>
      <c r="I13518" s="3">
        <f t="shared" si="1268"/>
        <v>0</v>
      </c>
      <c r="J13518" s="3">
        <f t="shared" si="1268"/>
        <v>0</v>
      </c>
      <c r="K13518" s="3">
        <f t="shared" si="1268"/>
        <v>0</v>
      </c>
      <c r="L13518" s="3">
        <f t="shared" si="1269"/>
        <v>0</v>
      </c>
      <c r="M13518" s="3">
        <f t="shared" si="1270"/>
        <v>0</v>
      </c>
      <c r="N13518" s="3">
        <f t="shared" si="1271"/>
        <v>0</v>
      </c>
      <c r="O13518" s="3">
        <v>120</v>
      </c>
      <c r="P13518" s="3">
        <v>1056.8</v>
      </c>
    </row>
    <row r="13519" spans="2:16" x14ac:dyDescent="0.15">
      <c r="B13519" s="5" t="s">
        <v>669</v>
      </c>
      <c r="C13519" s="16">
        <f t="shared" si="1266"/>
        <v>2021</v>
      </c>
      <c r="D13519" s="16">
        <f t="shared" si="1267"/>
        <v>5</v>
      </c>
      <c r="E13519" s="3" t="s">
        <v>20</v>
      </c>
      <c r="F13519" s="3" t="s">
        <v>225</v>
      </c>
      <c r="G13519" s="3" t="s">
        <v>13</v>
      </c>
      <c r="H13519" s="3" t="s">
        <v>7004</v>
      </c>
      <c r="I13519" s="3">
        <f t="shared" si="1268"/>
        <v>0</v>
      </c>
      <c r="J13519" s="3">
        <f t="shared" si="1268"/>
        <v>0</v>
      </c>
      <c r="K13519" s="3">
        <f t="shared" si="1268"/>
        <v>0</v>
      </c>
      <c r="L13519" s="3">
        <f t="shared" si="1269"/>
        <v>0</v>
      </c>
      <c r="M13519" s="3">
        <f t="shared" si="1270"/>
        <v>0</v>
      </c>
      <c r="N13519" s="3">
        <f t="shared" si="1271"/>
        <v>0</v>
      </c>
      <c r="O13519" s="3">
        <v>30</v>
      </c>
      <c r="P13519" s="3">
        <v>270.43</v>
      </c>
    </row>
    <row r="13520" spans="2:16" x14ac:dyDescent="0.15">
      <c r="B13520" s="5" t="s">
        <v>525</v>
      </c>
      <c r="C13520" s="16">
        <f t="shared" si="1266"/>
        <v>2021</v>
      </c>
      <c r="D13520" s="16">
        <f t="shared" si="1267"/>
        <v>7</v>
      </c>
      <c r="E13520" s="3" t="s">
        <v>20</v>
      </c>
      <c r="F13520" s="3" t="s">
        <v>225</v>
      </c>
      <c r="G13520" s="3" t="s">
        <v>13</v>
      </c>
      <c r="H13520" s="3" t="s">
        <v>5974</v>
      </c>
      <c r="I13520" s="3">
        <f t="shared" si="1268"/>
        <v>0</v>
      </c>
      <c r="J13520" s="3">
        <f t="shared" si="1268"/>
        <v>0</v>
      </c>
      <c r="K13520" s="3">
        <f t="shared" si="1268"/>
        <v>0</v>
      </c>
      <c r="L13520" s="3">
        <f t="shared" si="1269"/>
        <v>0</v>
      </c>
      <c r="M13520" s="3">
        <f t="shared" si="1270"/>
        <v>0</v>
      </c>
      <c r="N13520" s="3">
        <f t="shared" si="1271"/>
        <v>0</v>
      </c>
      <c r="O13520" s="3">
        <v>450</v>
      </c>
      <c r="P13520" s="3">
        <v>3506.12</v>
      </c>
    </row>
    <row r="13521" spans="2:16" x14ac:dyDescent="0.15">
      <c r="B13521" s="5" t="s">
        <v>2603</v>
      </c>
      <c r="C13521" s="16">
        <f t="shared" si="1266"/>
        <v>2020</v>
      </c>
      <c r="D13521" s="16">
        <f t="shared" si="1267"/>
        <v>12</v>
      </c>
      <c r="E13521" s="3" t="s">
        <v>20</v>
      </c>
      <c r="F13521" s="3" t="s">
        <v>481</v>
      </c>
      <c r="G13521" s="3" t="s">
        <v>13</v>
      </c>
      <c r="H13521" s="3" t="s">
        <v>6484</v>
      </c>
      <c r="I13521" s="3">
        <f t="shared" si="1268"/>
        <v>0</v>
      </c>
      <c r="J13521" s="3">
        <f t="shared" si="1268"/>
        <v>0</v>
      </c>
      <c r="K13521" s="3">
        <f t="shared" si="1268"/>
        <v>0</v>
      </c>
      <c r="L13521" s="3">
        <f t="shared" si="1269"/>
        <v>0</v>
      </c>
      <c r="M13521" s="3">
        <f t="shared" si="1270"/>
        <v>0</v>
      </c>
      <c r="N13521" s="3">
        <f t="shared" si="1271"/>
        <v>0</v>
      </c>
      <c r="O13521" s="3">
        <v>150</v>
      </c>
      <c r="P13521" s="3">
        <v>1366.64</v>
      </c>
    </row>
    <row r="13522" spans="2:16" x14ac:dyDescent="0.15">
      <c r="B13522" s="5">
        <v>45461</v>
      </c>
      <c r="C13522" s="16">
        <f t="shared" si="1266"/>
        <v>2024</v>
      </c>
      <c r="D13522" s="16">
        <f t="shared" si="1267"/>
        <v>6</v>
      </c>
      <c r="E13522" s="3" t="s">
        <v>219</v>
      </c>
      <c r="F13522" s="3" t="s">
        <v>13</v>
      </c>
      <c r="G13522" s="3" t="s">
        <v>552</v>
      </c>
      <c r="H13522" s="3" t="s">
        <v>4259</v>
      </c>
      <c r="I13522" s="3">
        <f t="shared" si="1268"/>
        <v>0</v>
      </c>
      <c r="J13522" s="3">
        <f t="shared" si="1268"/>
        <v>0</v>
      </c>
      <c r="K13522" s="3">
        <f t="shared" si="1268"/>
        <v>0</v>
      </c>
      <c r="L13522" s="3">
        <f t="shared" si="1269"/>
        <v>0</v>
      </c>
      <c r="M13522" s="3">
        <f t="shared" si="1270"/>
        <v>0</v>
      </c>
      <c r="N13522" s="3">
        <f t="shared" si="1271"/>
        <v>0</v>
      </c>
      <c r="O13522" s="3">
        <v>5589</v>
      </c>
      <c r="P13522" s="3">
        <v>9450</v>
      </c>
    </row>
    <row r="13523" spans="2:16" x14ac:dyDescent="0.15">
      <c r="B13523" s="5" t="s">
        <v>2603</v>
      </c>
      <c r="C13523" s="16">
        <f t="shared" si="1266"/>
        <v>2020</v>
      </c>
      <c r="D13523" s="16">
        <f t="shared" si="1267"/>
        <v>12</v>
      </c>
      <c r="E13523" s="3" t="s">
        <v>20</v>
      </c>
      <c r="F13523" s="3" t="s">
        <v>481</v>
      </c>
      <c r="G13523" s="3" t="s">
        <v>13</v>
      </c>
      <c r="H13523" s="3" t="s">
        <v>6484</v>
      </c>
      <c r="I13523" s="3">
        <f t="shared" si="1268"/>
        <v>0</v>
      </c>
      <c r="J13523" s="3">
        <f t="shared" si="1268"/>
        <v>0</v>
      </c>
      <c r="K13523" s="3">
        <f t="shared" si="1268"/>
        <v>0</v>
      </c>
      <c r="L13523" s="3">
        <f t="shared" si="1269"/>
        <v>0</v>
      </c>
      <c r="M13523" s="3">
        <f t="shared" si="1270"/>
        <v>0</v>
      </c>
      <c r="N13523" s="3">
        <f t="shared" si="1271"/>
        <v>0</v>
      </c>
      <c r="O13523" s="3">
        <v>150</v>
      </c>
      <c r="P13523" s="3">
        <v>1366.64</v>
      </c>
    </row>
    <row r="13524" spans="2:16" x14ac:dyDescent="0.15">
      <c r="B13524" s="5" t="s">
        <v>1644</v>
      </c>
      <c r="C13524" s="16">
        <f t="shared" si="1266"/>
        <v>2020</v>
      </c>
      <c r="D13524" s="16">
        <f t="shared" si="1267"/>
        <v>1</v>
      </c>
      <c r="E13524" s="3" t="s">
        <v>20</v>
      </c>
      <c r="F13524" s="3" t="s">
        <v>481</v>
      </c>
      <c r="G13524" s="3" t="s">
        <v>13</v>
      </c>
      <c r="H13524" s="3" t="s">
        <v>6488</v>
      </c>
      <c r="I13524" s="3">
        <f t="shared" si="1268"/>
        <v>0</v>
      </c>
      <c r="J13524" s="3">
        <f t="shared" si="1268"/>
        <v>0</v>
      </c>
      <c r="K13524" s="3">
        <f t="shared" si="1268"/>
        <v>0</v>
      </c>
      <c r="L13524" s="3">
        <f t="shared" si="1269"/>
        <v>0</v>
      </c>
      <c r="M13524" s="3">
        <f t="shared" si="1270"/>
        <v>0</v>
      </c>
      <c r="N13524" s="3">
        <f t="shared" si="1271"/>
        <v>0</v>
      </c>
      <c r="O13524" s="3">
        <v>150</v>
      </c>
      <c r="P13524" s="3">
        <v>1236.45</v>
      </c>
    </row>
    <row r="13525" spans="2:16" x14ac:dyDescent="0.15">
      <c r="B13525" s="5" t="s">
        <v>176</v>
      </c>
      <c r="C13525" s="16">
        <f t="shared" si="1266"/>
        <v>2020</v>
      </c>
      <c r="D13525" s="16">
        <f t="shared" si="1267"/>
        <v>3</v>
      </c>
      <c r="E13525" s="3" t="s">
        <v>20</v>
      </c>
      <c r="F13525" s="3" t="s">
        <v>481</v>
      </c>
      <c r="G13525" s="3" t="s">
        <v>13</v>
      </c>
      <c r="H13525" s="3" t="s">
        <v>6489</v>
      </c>
      <c r="I13525" s="3">
        <f t="shared" si="1268"/>
        <v>0</v>
      </c>
      <c r="J13525" s="3">
        <f t="shared" si="1268"/>
        <v>0</v>
      </c>
      <c r="K13525" s="3">
        <f t="shared" si="1268"/>
        <v>0</v>
      </c>
      <c r="L13525" s="3">
        <f t="shared" si="1269"/>
        <v>0</v>
      </c>
      <c r="M13525" s="3">
        <f t="shared" si="1270"/>
        <v>0</v>
      </c>
      <c r="N13525" s="3">
        <f t="shared" si="1271"/>
        <v>0</v>
      </c>
      <c r="O13525" s="3">
        <v>150</v>
      </c>
      <c r="P13525" s="3">
        <v>1234.07</v>
      </c>
    </row>
    <row r="13526" spans="2:16" x14ac:dyDescent="0.15">
      <c r="B13526" s="5" t="s">
        <v>81</v>
      </c>
      <c r="C13526" s="16">
        <f t="shared" si="1266"/>
        <v>2020</v>
      </c>
      <c r="D13526" s="16">
        <f t="shared" si="1267"/>
        <v>8</v>
      </c>
      <c r="E13526" s="3" t="s">
        <v>20</v>
      </c>
      <c r="F13526" s="3" t="s">
        <v>481</v>
      </c>
      <c r="G13526" s="3" t="s">
        <v>13</v>
      </c>
      <c r="H13526" s="3" t="s">
        <v>6485</v>
      </c>
      <c r="I13526" s="3">
        <f t="shared" si="1268"/>
        <v>0</v>
      </c>
      <c r="J13526" s="3">
        <f t="shared" si="1268"/>
        <v>0</v>
      </c>
      <c r="K13526" s="3">
        <f t="shared" si="1268"/>
        <v>0</v>
      </c>
      <c r="L13526" s="3">
        <f t="shared" si="1269"/>
        <v>0</v>
      </c>
      <c r="M13526" s="3">
        <f t="shared" si="1270"/>
        <v>0</v>
      </c>
      <c r="N13526" s="3">
        <f t="shared" si="1271"/>
        <v>0</v>
      </c>
      <c r="O13526" s="3">
        <v>150</v>
      </c>
      <c r="P13526" s="3">
        <v>1339.24</v>
      </c>
    </row>
    <row r="13527" spans="2:16" x14ac:dyDescent="0.15">
      <c r="B13527" s="5" t="s">
        <v>2269</v>
      </c>
      <c r="C13527" s="16">
        <f t="shared" si="1266"/>
        <v>2021</v>
      </c>
      <c r="D13527" s="16">
        <f t="shared" si="1267"/>
        <v>3</v>
      </c>
      <c r="E13527" s="3" t="s">
        <v>20</v>
      </c>
      <c r="F13527" s="3" t="s">
        <v>434</v>
      </c>
      <c r="G13527" s="3" t="s">
        <v>13</v>
      </c>
      <c r="H13527" s="3" t="s">
        <v>7157</v>
      </c>
      <c r="I13527" s="3">
        <f t="shared" si="1268"/>
        <v>0</v>
      </c>
      <c r="J13527" s="3">
        <f t="shared" si="1268"/>
        <v>0</v>
      </c>
      <c r="K13527" s="3">
        <f t="shared" si="1268"/>
        <v>0</v>
      </c>
      <c r="L13527" s="3">
        <f t="shared" si="1269"/>
        <v>0</v>
      </c>
      <c r="M13527" s="3">
        <f t="shared" si="1270"/>
        <v>0</v>
      </c>
      <c r="N13527" s="3">
        <f t="shared" si="1271"/>
        <v>0</v>
      </c>
      <c r="O13527" s="3">
        <v>20</v>
      </c>
      <c r="P13527" s="3">
        <v>618.69000000000005</v>
      </c>
    </row>
    <row r="13528" spans="2:16" x14ac:dyDescent="0.15">
      <c r="B13528" s="5" t="s">
        <v>525</v>
      </c>
      <c r="C13528" s="16">
        <f t="shared" si="1266"/>
        <v>2021</v>
      </c>
      <c r="D13528" s="16">
        <f t="shared" si="1267"/>
        <v>7</v>
      </c>
      <c r="E13528" s="3" t="s">
        <v>20</v>
      </c>
      <c r="F13528" s="3" t="s">
        <v>225</v>
      </c>
      <c r="G13528" s="3" t="s">
        <v>13</v>
      </c>
      <c r="H13528" s="3" t="s">
        <v>4834</v>
      </c>
      <c r="I13528" s="3">
        <f t="shared" si="1268"/>
        <v>0</v>
      </c>
      <c r="J13528" s="3">
        <f t="shared" si="1268"/>
        <v>0</v>
      </c>
      <c r="K13528" s="3">
        <f t="shared" si="1268"/>
        <v>0</v>
      </c>
      <c r="L13528" s="3">
        <f t="shared" si="1269"/>
        <v>0</v>
      </c>
      <c r="M13528" s="3">
        <f t="shared" si="1270"/>
        <v>0</v>
      </c>
      <c r="N13528" s="3">
        <f t="shared" si="1271"/>
        <v>0</v>
      </c>
      <c r="O13528" s="3">
        <v>2200</v>
      </c>
      <c r="P13528" s="3">
        <v>38674.19</v>
      </c>
    </row>
    <row r="13529" spans="2:16" x14ac:dyDescent="0.15">
      <c r="B13529" s="5">
        <v>45495</v>
      </c>
      <c r="C13529" s="16">
        <f t="shared" si="1266"/>
        <v>2024</v>
      </c>
      <c r="D13529" s="16">
        <f t="shared" si="1267"/>
        <v>7</v>
      </c>
      <c r="E13529" s="3" t="s">
        <v>219</v>
      </c>
      <c r="F13529" s="3" t="s">
        <v>13</v>
      </c>
      <c r="G13529" s="3" t="s">
        <v>2715</v>
      </c>
      <c r="H13529" s="3" t="s">
        <v>4286</v>
      </c>
      <c r="I13529" s="3">
        <f t="shared" si="1268"/>
        <v>0</v>
      </c>
      <c r="J13529" s="3">
        <f t="shared" si="1268"/>
        <v>0</v>
      </c>
      <c r="K13529" s="3">
        <f t="shared" si="1268"/>
        <v>0</v>
      </c>
      <c r="L13529" s="3">
        <f t="shared" si="1269"/>
        <v>0</v>
      </c>
      <c r="M13529" s="3">
        <f t="shared" si="1270"/>
        <v>0</v>
      </c>
      <c r="N13529" s="3">
        <f t="shared" si="1271"/>
        <v>0</v>
      </c>
      <c r="O13529" s="3">
        <v>5130</v>
      </c>
      <c r="P13529" s="3">
        <v>19451.13</v>
      </c>
    </row>
    <row r="13530" spans="2:16" x14ac:dyDescent="0.15">
      <c r="B13530" s="5" t="s">
        <v>110</v>
      </c>
      <c r="C13530" s="16">
        <f t="shared" si="1266"/>
        <v>2021</v>
      </c>
      <c r="D13530" s="16">
        <f t="shared" si="1267"/>
        <v>5</v>
      </c>
      <c r="E13530" s="3" t="s">
        <v>20</v>
      </c>
      <c r="F13530" s="3" t="s">
        <v>225</v>
      </c>
      <c r="G13530" s="3" t="s">
        <v>13</v>
      </c>
      <c r="H13530" s="3" t="s">
        <v>4834</v>
      </c>
      <c r="I13530" s="3">
        <f t="shared" si="1268"/>
        <v>0</v>
      </c>
      <c r="J13530" s="3">
        <f t="shared" si="1268"/>
        <v>0</v>
      </c>
      <c r="K13530" s="3">
        <f t="shared" si="1268"/>
        <v>0</v>
      </c>
      <c r="L13530" s="3">
        <f t="shared" si="1269"/>
        <v>0</v>
      </c>
      <c r="M13530" s="3">
        <f t="shared" si="1270"/>
        <v>0</v>
      </c>
      <c r="N13530" s="3">
        <f t="shared" si="1271"/>
        <v>0</v>
      </c>
      <c r="O13530" s="3">
        <v>1200</v>
      </c>
      <c r="P13530" s="3">
        <v>21792.57</v>
      </c>
    </row>
    <row r="13531" spans="2:16" x14ac:dyDescent="0.15">
      <c r="B13531" s="5" t="s">
        <v>669</v>
      </c>
      <c r="C13531" s="16">
        <f t="shared" si="1266"/>
        <v>2021</v>
      </c>
      <c r="D13531" s="16">
        <f t="shared" si="1267"/>
        <v>5</v>
      </c>
      <c r="E13531" s="3" t="s">
        <v>20</v>
      </c>
      <c r="F13531" s="3" t="s">
        <v>225</v>
      </c>
      <c r="G13531" s="3" t="s">
        <v>13</v>
      </c>
      <c r="H13531" s="3" t="s">
        <v>4834</v>
      </c>
      <c r="I13531" s="3">
        <f t="shared" si="1268"/>
        <v>0</v>
      </c>
      <c r="J13531" s="3">
        <f t="shared" si="1268"/>
        <v>0</v>
      </c>
      <c r="K13531" s="3">
        <f t="shared" si="1268"/>
        <v>0</v>
      </c>
      <c r="L13531" s="3">
        <f t="shared" si="1269"/>
        <v>0</v>
      </c>
      <c r="M13531" s="3">
        <f t="shared" si="1270"/>
        <v>0</v>
      </c>
      <c r="N13531" s="3">
        <f t="shared" si="1271"/>
        <v>0</v>
      </c>
      <c r="O13531" s="3">
        <v>1200</v>
      </c>
      <c r="P13531" s="3">
        <v>21345.71</v>
      </c>
    </row>
    <row r="13532" spans="2:16" x14ac:dyDescent="0.15">
      <c r="B13532" s="5" t="s">
        <v>1716</v>
      </c>
      <c r="C13532" s="16">
        <f t="shared" si="1266"/>
        <v>2021</v>
      </c>
      <c r="D13532" s="16">
        <f t="shared" si="1267"/>
        <v>10</v>
      </c>
      <c r="E13532" s="3" t="s">
        <v>20</v>
      </c>
      <c r="F13532" s="3" t="s">
        <v>225</v>
      </c>
      <c r="G13532" s="3" t="s">
        <v>13</v>
      </c>
      <c r="H13532" s="3" t="s">
        <v>4834</v>
      </c>
      <c r="I13532" s="3">
        <f t="shared" si="1268"/>
        <v>0</v>
      </c>
      <c r="J13532" s="3">
        <f t="shared" si="1268"/>
        <v>0</v>
      </c>
      <c r="K13532" s="3">
        <f t="shared" si="1268"/>
        <v>0</v>
      </c>
      <c r="L13532" s="3">
        <f t="shared" si="1269"/>
        <v>0</v>
      </c>
      <c r="M13532" s="3">
        <f t="shared" si="1270"/>
        <v>0</v>
      </c>
      <c r="N13532" s="3">
        <f t="shared" si="1271"/>
        <v>0</v>
      </c>
      <c r="O13532" s="3">
        <v>1200</v>
      </c>
      <c r="P13532" s="3">
        <v>19734.5999999999</v>
      </c>
    </row>
    <row r="13533" spans="2:16" x14ac:dyDescent="0.15">
      <c r="B13533" s="5">
        <v>45456</v>
      </c>
      <c r="C13533" s="16">
        <f t="shared" si="1266"/>
        <v>2024</v>
      </c>
      <c r="D13533" s="16">
        <f t="shared" si="1267"/>
        <v>6</v>
      </c>
      <c r="E13533" s="3" t="s">
        <v>219</v>
      </c>
      <c r="F13533" s="3" t="s">
        <v>13</v>
      </c>
      <c r="G13533" s="3" t="s">
        <v>943</v>
      </c>
      <c r="H13533" s="3" t="s">
        <v>3271</v>
      </c>
      <c r="I13533" s="3">
        <f t="shared" si="1268"/>
        <v>0</v>
      </c>
      <c r="J13533" s="3">
        <f t="shared" si="1268"/>
        <v>0</v>
      </c>
      <c r="K13533" s="3">
        <f t="shared" si="1268"/>
        <v>0</v>
      </c>
      <c r="L13533" s="3">
        <f t="shared" si="1269"/>
        <v>0</v>
      </c>
      <c r="M13533" s="3">
        <f t="shared" si="1270"/>
        <v>0</v>
      </c>
      <c r="N13533" s="3">
        <f t="shared" si="1271"/>
        <v>0</v>
      </c>
      <c r="O13533" s="3">
        <v>5004</v>
      </c>
      <c r="P13533" s="3">
        <v>5981.77</v>
      </c>
    </row>
    <row r="13534" spans="2:16" x14ac:dyDescent="0.15">
      <c r="B13534" s="5" t="s">
        <v>2729</v>
      </c>
      <c r="C13534" s="16">
        <f t="shared" si="1266"/>
        <v>2021</v>
      </c>
      <c r="D13534" s="16">
        <f t="shared" si="1267"/>
        <v>11</v>
      </c>
      <c r="E13534" s="3" t="s">
        <v>20</v>
      </c>
      <c r="F13534" s="3" t="s">
        <v>225</v>
      </c>
      <c r="G13534" s="3" t="s">
        <v>13</v>
      </c>
      <c r="H13534" s="3" t="s">
        <v>4834</v>
      </c>
      <c r="I13534" s="3">
        <f t="shared" si="1268"/>
        <v>0</v>
      </c>
      <c r="J13534" s="3">
        <f t="shared" si="1268"/>
        <v>0</v>
      </c>
      <c r="K13534" s="3">
        <f t="shared" si="1268"/>
        <v>0</v>
      </c>
      <c r="L13534" s="3">
        <f t="shared" si="1269"/>
        <v>0</v>
      </c>
      <c r="M13534" s="3">
        <f t="shared" si="1270"/>
        <v>0</v>
      </c>
      <c r="N13534" s="3">
        <f t="shared" si="1271"/>
        <v>0</v>
      </c>
      <c r="O13534" s="3">
        <v>1200</v>
      </c>
      <c r="P13534" s="3">
        <v>19648</v>
      </c>
    </row>
    <row r="13535" spans="2:16" x14ac:dyDescent="0.15">
      <c r="B13535" s="5" t="s">
        <v>1201</v>
      </c>
      <c r="C13535" s="16">
        <f t="shared" si="1266"/>
        <v>2021</v>
      </c>
      <c r="D13535" s="16">
        <f t="shared" si="1267"/>
        <v>1</v>
      </c>
      <c r="E13535" s="3" t="s">
        <v>20</v>
      </c>
      <c r="F13535" s="3" t="s">
        <v>225</v>
      </c>
      <c r="G13535" s="3" t="s">
        <v>13</v>
      </c>
      <c r="H13535" s="3" t="s">
        <v>4834</v>
      </c>
      <c r="I13535" s="3">
        <f t="shared" si="1268"/>
        <v>0</v>
      </c>
      <c r="J13535" s="3">
        <f t="shared" si="1268"/>
        <v>0</v>
      </c>
      <c r="K13535" s="3">
        <f t="shared" si="1268"/>
        <v>0</v>
      </c>
      <c r="L13535" s="3">
        <f t="shared" si="1269"/>
        <v>0</v>
      </c>
      <c r="M13535" s="3">
        <f t="shared" si="1270"/>
        <v>0</v>
      </c>
      <c r="N13535" s="3">
        <f t="shared" si="1271"/>
        <v>0</v>
      </c>
      <c r="O13535" s="3">
        <v>1000</v>
      </c>
      <c r="P13535" s="3">
        <v>17937.55</v>
      </c>
    </row>
    <row r="13536" spans="2:16" x14ac:dyDescent="0.15">
      <c r="B13536" s="5" t="s">
        <v>2603</v>
      </c>
      <c r="C13536" s="16">
        <f t="shared" si="1266"/>
        <v>2020</v>
      </c>
      <c r="D13536" s="16">
        <f t="shared" si="1267"/>
        <v>12</v>
      </c>
      <c r="E13536" s="3" t="s">
        <v>20</v>
      </c>
      <c r="F13536" s="3" t="s">
        <v>481</v>
      </c>
      <c r="G13536" s="3" t="s">
        <v>13</v>
      </c>
      <c r="H13536" s="3" t="s">
        <v>5424</v>
      </c>
      <c r="I13536" s="3">
        <f t="shared" si="1268"/>
        <v>0</v>
      </c>
      <c r="J13536" s="3">
        <f t="shared" si="1268"/>
        <v>0</v>
      </c>
      <c r="K13536" s="3">
        <f t="shared" si="1268"/>
        <v>0</v>
      </c>
      <c r="L13536" s="3">
        <f t="shared" si="1269"/>
        <v>0</v>
      </c>
      <c r="M13536" s="3">
        <f t="shared" si="1270"/>
        <v>0</v>
      </c>
      <c r="N13536" s="3">
        <f t="shared" si="1271"/>
        <v>0</v>
      </c>
      <c r="O13536" s="3">
        <v>1000</v>
      </c>
      <c r="P13536" s="3">
        <v>17967.96</v>
      </c>
    </row>
    <row r="13537" spans="2:16" x14ac:dyDescent="0.15">
      <c r="B13537" s="5" t="s">
        <v>2603</v>
      </c>
      <c r="C13537" s="16">
        <f t="shared" si="1266"/>
        <v>2020</v>
      </c>
      <c r="D13537" s="16">
        <f t="shared" si="1267"/>
        <v>12</v>
      </c>
      <c r="E13537" s="3" t="s">
        <v>20</v>
      </c>
      <c r="F13537" s="3" t="s">
        <v>481</v>
      </c>
      <c r="G13537" s="3" t="s">
        <v>13</v>
      </c>
      <c r="H13537" s="3" t="s">
        <v>5424</v>
      </c>
      <c r="I13537" s="3">
        <f t="shared" si="1268"/>
        <v>0</v>
      </c>
      <c r="J13537" s="3">
        <f t="shared" si="1268"/>
        <v>0</v>
      </c>
      <c r="K13537" s="3">
        <f t="shared" si="1268"/>
        <v>0</v>
      </c>
      <c r="L13537" s="3">
        <f t="shared" si="1269"/>
        <v>0</v>
      </c>
      <c r="M13537" s="3">
        <f t="shared" si="1270"/>
        <v>0</v>
      </c>
      <c r="N13537" s="3">
        <f t="shared" si="1271"/>
        <v>0</v>
      </c>
      <c r="O13537" s="3">
        <v>1000</v>
      </c>
      <c r="P13537" s="3">
        <v>17967.96</v>
      </c>
    </row>
    <row r="13538" spans="2:16" x14ac:dyDescent="0.15">
      <c r="B13538" s="5" t="s">
        <v>176</v>
      </c>
      <c r="C13538" s="16">
        <f t="shared" si="1266"/>
        <v>2020</v>
      </c>
      <c r="D13538" s="16">
        <f t="shared" si="1267"/>
        <v>3</v>
      </c>
      <c r="E13538" s="3" t="s">
        <v>20</v>
      </c>
      <c r="F13538" s="3" t="s">
        <v>481</v>
      </c>
      <c r="G13538" s="3" t="s">
        <v>13</v>
      </c>
      <c r="H13538" s="3" t="s">
        <v>5296</v>
      </c>
      <c r="I13538" s="3">
        <f t="shared" si="1268"/>
        <v>0</v>
      </c>
      <c r="J13538" s="3">
        <f t="shared" si="1268"/>
        <v>0</v>
      </c>
      <c r="K13538" s="3">
        <f t="shared" si="1268"/>
        <v>0</v>
      </c>
      <c r="L13538" s="3">
        <f t="shared" si="1269"/>
        <v>0</v>
      </c>
      <c r="M13538" s="3">
        <f t="shared" si="1270"/>
        <v>0</v>
      </c>
      <c r="N13538" s="3">
        <f t="shared" si="1271"/>
        <v>0</v>
      </c>
      <c r="O13538" s="3">
        <v>1200</v>
      </c>
      <c r="P13538" s="3">
        <v>19503.310000000001</v>
      </c>
    </row>
    <row r="13539" spans="2:16" x14ac:dyDescent="0.15">
      <c r="B13539" s="5" t="s">
        <v>554</v>
      </c>
      <c r="C13539" s="16">
        <f t="shared" si="1266"/>
        <v>2020</v>
      </c>
      <c r="D13539" s="16">
        <f t="shared" si="1267"/>
        <v>5</v>
      </c>
      <c r="E13539" s="3" t="s">
        <v>20</v>
      </c>
      <c r="F13539" s="3" t="s">
        <v>481</v>
      </c>
      <c r="G13539" s="3" t="s">
        <v>13</v>
      </c>
      <c r="H13539" s="3" t="s">
        <v>5296</v>
      </c>
      <c r="I13539" s="3">
        <f t="shared" si="1268"/>
        <v>0</v>
      </c>
      <c r="J13539" s="3">
        <f t="shared" si="1268"/>
        <v>0</v>
      </c>
      <c r="K13539" s="3">
        <f t="shared" si="1268"/>
        <v>0</v>
      </c>
      <c r="L13539" s="3">
        <f t="shared" si="1269"/>
        <v>0</v>
      </c>
      <c r="M13539" s="3">
        <f t="shared" si="1270"/>
        <v>0</v>
      </c>
      <c r="N13539" s="3">
        <f t="shared" si="1271"/>
        <v>0</v>
      </c>
      <c r="O13539" s="3">
        <v>1200</v>
      </c>
      <c r="P13539" s="3">
        <v>19313.05</v>
      </c>
    </row>
    <row r="13540" spans="2:16" x14ac:dyDescent="0.15">
      <c r="B13540" s="5" t="s">
        <v>1644</v>
      </c>
      <c r="C13540" s="16">
        <f t="shared" si="1266"/>
        <v>2020</v>
      </c>
      <c r="D13540" s="16">
        <f t="shared" si="1267"/>
        <v>1</v>
      </c>
      <c r="E13540" s="3" t="s">
        <v>20</v>
      </c>
      <c r="F13540" s="3" t="s">
        <v>481</v>
      </c>
      <c r="G13540" s="3" t="s">
        <v>13</v>
      </c>
      <c r="H13540" s="3" t="s">
        <v>5427</v>
      </c>
      <c r="I13540" s="3">
        <f t="shared" si="1268"/>
        <v>0</v>
      </c>
      <c r="J13540" s="3">
        <f t="shared" si="1268"/>
        <v>0</v>
      </c>
      <c r="K13540" s="3">
        <f t="shared" si="1268"/>
        <v>0</v>
      </c>
      <c r="L13540" s="3">
        <f t="shared" si="1269"/>
        <v>0</v>
      </c>
      <c r="M13540" s="3">
        <f t="shared" si="1270"/>
        <v>0</v>
      </c>
      <c r="N13540" s="3">
        <f t="shared" si="1271"/>
        <v>0</v>
      </c>
      <c r="O13540" s="3">
        <v>1000</v>
      </c>
      <c r="P13540" s="3">
        <v>16286.17</v>
      </c>
    </row>
    <row r="13541" spans="2:16" x14ac:dyDescent="0.15">
      <c r="B13541" s="5">
        <v>45401</v>
      </c>
      <c r="C13541" s="16">
        <f t="shared" si="1266"/>
        <v>2024</v>
      </c>
      <c r="D13541" s="16">
        <f t="shared" si="1267"/>
        <v>4</v>
      </c>
      <c r="E13541" s="3" t="s">
        <v>219</v>
      </c>
      <c r="F13541" s="3" t="s">
        <v>294</v>
      </c>
      <c r="G13541" s="3" t="s">
        <v>552</v>
      </c>
      <c r="H13541" s="3" t="s">
        <v>4342</v>
      </c>
      <c r="I13541" s="3">
        <f t="shared" si="1268"/>
        <v>0</v>
      </c>
      <c r="J13541" s="3">
        <f t="shared" si="1268"/>
        <v>0</v>
      </c>
      <c r="K13541" s="3">
        <f t="shared" si="1268"/>
        <v>0</v>
      </c>
      <c r="L13541" s="3">
        <f t="shared" si="1269"/>
        <v>0</v>
      </c>
      <c r="M13541" s="3">
        <f t="shared" si="1270"/>
        <v>0</v>
      </c>
      <c r="N13541" s="3">
        <f t="shared" si="1271"/>
        <v>0</v>
      </c>
      <c r="O13541" s="3">
        <v>5000</v>
      </c>
      <c r="P13541" s="3">
        <v>22500</v>
      </c>
    </row>
    <row r="13542" spans="2:16" x14ac:dyDescent="0.15">
      <c r="B13542" s="5">
        <v>45435</v>
      </c>
      <c r="C13542" s="16">
        <f t="shared" si="1266"/>
        <v>2024</v>
      </c>
      <c r="D13542" s="16">
        <f t="shared" si="1267"/>
        <v>5</v>
      </c>
      <c r="E13542" s="3" t="s">
        <v>219</v>
      </c>
      <c r="F13542" s="3" t="s">
        <v>13</v>
      </c>
      <c r="G13542" s="3" t="s">
        <v>552</v>
      </c>
      <c r="H13542" s="3" t="s">
        <v>2638</v>
      </c>
      <c r="I13542" s="3">
        <f t="shared" si="1268"/>
        <v>0</v>
      </c>
      <c r="J13542" s="3">
        <f t="shared" si="1268"/>
        <v>0</v>
      </c>
      <c r="K13542" s="3">
        <f t="shared" si="1268"/>
        <v>0</v>
      </c>
      <c r="L13542" s="3">
        <f t="shared" si="1269"/>
        <v>0</v>
      </c>
      <c r="M13542" s="3">
        <f t="shared" si="1270"/>
        <v>0</v>
      </c>
      <c r="N13542" s="3">
        <f t="shared" si="1271"/>
        <v>0</v>
      </c>
      <c r="O13542" s="3">
        <v>5000</v>
      </c>
      <c r="P13542" s="3">
        <v>22500</v>
      </c>
    </row>
    <row r="13543" spans="2:16" x14ac:dyDescent="0.15">
      <c r="B13543" s="5">
        <v>45499</v>
      </c>
      <c r="C13543" s="16">
        <f t="shared" si="1266"/>
        <v>2024</v>
      </c>
      <c r="D13543" s="16">
        <f t="shared" si="1267"/>
        <v>7</v>
      </c>
      <c r="E13543" s="3" t="s">
        <v>219</v>
      </c>
      <c r="F13543" s="3" t="s">
        <v>13</v>
      </c>
      <c r="G13543" s="3" t="s">
        <v>2715</v>
      </c>
      <c r="H13543" s="3" t="s">
        <v>4350</v>
      </c>
      <c r="I13543" s="3">
        <f t="shared" si="1268"/>
        <v>0</v>
      </c>
      <c r="J13543" s="3">
        <f t="shared" si="1268"/>
        <v>0</v>
      </c>
      <c r="K13543" s="3">
        <f t="shared" si="1268"/>
        <v>0</v>
      </c>
      <c r="L13543" s="3">
        <f t="shared" si="1269"/>
        <v>0</v>
      </c>
      <c r="M13543" s="3">
        <f t="shared" si="1270"/>
        <v>0</v>
      </c>
      <c r="N13543" s="3">
        <f t="shared" si="1271"/>
        <v>0</v>
      </c>
      <c r="O13543" s="3">
        <v>5000</v>
      </c>
      <c r="P13543" s="3">
        <v>20000</v>
      </c>
    </row>
    <row r="13544" spans="2:16" x14ac:dyDescent="0.15">
      <c r="B13544" s="5">
        <v>45573</v>
      </c>
      <c r="C13544" s="16">
        <f t="shared" si="1266"/>
        <v>2024</v>
      </c>
      <c r="D13544" s="16">
        <f t="shared" si="1267"/>
        <v>10</v>
      </c>
      <c r="E13544" s="3" t="s">
        <v>219</v>
      </c>
      <c r="F13544" s="3" t="s">
        <v>13</v>
      </c>
      <c r="G13544" s="3" t="s">
        <v>2715</v>
      </c>
      <c r="H13544" s="3" t="s">
        <v>4351</v>
      </c>
      <c r="I13544" s="3">
        <f t="shared" si="1268"/>
        <v>0</v>
      </c>
      <c r="J13544" s="3">
        <f t="shared" si="1268"/>
        <v>0</v>
      </c>
      <c r="K13544" s="3">
        <f t="shared" si="1268"/>
        <v>0</v>
      </c>
      <c r="L13544" s="3">
        <f t="shared" si="1269"/>
        <v>0</v>
      </c>
      <c r="M13544" s="3">
        <f t="shared" si="1270"/>
        <v>0</v>
      </c>
      <c r="N13544" s="3">
        <f t="shared" si="1271"/>
        <v>0</v>
      </c>
      <c r="O13544" s="3">
        <v>5000</v>
      </c>
      <c r="P13544" s="3">
        <v>20000</v>
      </c>
    </row>
    <row r="13545" spans="2:16" x14ac:dyDescent="0.15">
      <c r="B13545" s="5">
        <v>45652</v>
      </c>
      <c r="C13545" s="16">
        <f t="shared" si="1266"/>
        <v>2024</v>
      </c>
      <c r="D13545" s="16">
        <f t="shared" si="1267"/>
        <v>12</v>
      </c>
      <c r="E13545" s="3" t="s">
        <v>219</v>
      </c>
      <c r="F13545" s="3" t="s">
        <v>13</v>
      </c>
      <c r="G13545" s="3" t="s">
        <v>2715</v>
      </c>
      <c r="H13545" s="3" t="s">
        <v>3910</v>
      </c>
      <c r="I13545" s="3">
        <f t="shared" si="1268"/>
        <v>0</v>
      </c>
      <c r="J13545" s="3">
        <f t="shared" si="1268"/>
        <v>0</v>
      </c>
      <c r="K13545" s="3">
        <f t="shared" si="1268"/>
        <v>0</v>
      </c>
      <c r="L13545" s="3">
        <f t="shared" si="1269"/>
        <v>0</v>
      </c>
      <c r="M13545" s="3">
        <f t="shared" si="1270"/>
        <v>0</v>
      </c>
      <c r="N13545" s="3">
        <f t="shared" si="1271"/>
        <v>0</v>
      </c>
      <c r="O13545" s="3">
        <v>5000</v>
      </c>
      <c r="P13545" s="3">
        <v>20000</v>
      </c>
    </row>
    <row r="13546" spans="2:16" x14ac:dyDescent="0.15">
      <c r="B13546" s="5">
        <v>45650</v>
      </c>
      <c r="C13546" s="16">
        <f t="shared" si="1266"/>
        <v>2024</v>
      </c>
      <c r="D13546" s="16">
        <f t="shared" si="1267"/>
        <v>12</v>
      </c>
      <c r="E13546" s="3" t="s">
        <v>219</v>
      </c>
      <c r="F13546" s="3" t="s">
        <v>13</v>
      </c>
      <c r="G13546" s="3" t="s">
        <v>1281</v>
      </c>
      <c r="H13546" s="3" t="s">
        <v>3372</v>
      </c>
      <c r="I13546" s="3">
        <f t="shared" si="1268"/>
        <v>0</v>
      </c>
      <c r="J13546" s="3">
        <f t="shared" si="1268"/>
        <v>0</v>
      </c>
      <c r="K13546" s="3">
        <f t="shared" si="1268"/>
        <v>0</v>
      </c>
      <c r="L13546" s="3">
        <f t="shared" si="1269"/>
        <v>0</v>
      </c>
      <c r="M13546" s="3">
        <f t="shared" si="1270"/>
        <v>0</v>
      </c>
      <c r="N13546" s="3">
        <f t="shared" si="1271"/>
        <v>0</v>
      </c>
      <c r="O13546" s="3">
        <v>5000</v>
      </c>
      <c r="P13546" s="3">
        <v>17221.990000000002</v>
      </c>
    </row>
    <row r="13547" spans="2:16" x14ac:dyDescent="0.15">
      <c r="B13547" s="5">
        <v>45642</v>
      </c>
      <c r="C13547" s="16">
        <f t="shared" si="1266"/>
        <v>2024</v>
      </c>
      <c r="D13547" s="16">
        <f t="shared" si="1267"/>
        <v>12</v>
      </c>
      <c r="E13547" s="3" t="s">
        <v>219</v>
      </c>
      <c r="F13547" s="3" t="s">
        <v>13</v>
      </c>
      <c r="G13547" s="3" t="s">
        <v>1281</v>
      </c>
      <c r="H13547" s="3" t="s">
        <v>4353</v>
      </c>
      <c r="I13547" s="3">
        <f t="shared" si="1268"/>
        <v>0</v>
      </c>
      <c r="J13547" s="3">
        <f t="shared" si="1268"/>
        <v>0</v>
      </c>
      <c r="K13547" s="3">
        <f t="shared" si="1268"/>
        <v>0</v>
      </c>
      <c r="L13547" s="3">
        <f t="shared" si="1269"/>
        <v>0</v>
      </c>
      <c r="M13547" s="3">
        <f t="shared" si="1270"/>
        <v>0</v>
      </c>
      <c r="N13547" s="3">
        <f t="shared" si="1271"/>
        <v>0</v>
      </c>
      <c r="O13547" s="3">
        <v>5000</v>
      </c>
      <c r="P13547" s="3">
        <v>16919.57</v>
      </c>
    </row>
    <row r="13548" spans="2:16" x14ac:dyDescent="0.15">
      <c r="B13548" s="5">
        <v>45371</v>
      </c>
      <c r="C13548" s="16">
        <f t="shared" si="1266"/>
        <v>2024</v>
      </c>
      <c r="D13548" s="16">
        <f t="shared" si="1267"/>
        <v>3</v>
      </c>
      <c r="E13548" s="3" t="s">
        <v>219</v>
      </c>
      <c r="F13548" s="3" t="s">
        <v>13</v>
      </c>
      <c r="G13548" s="3" t="s">
        <v>1281</v>
      </c>
      <c r="H13548" s="3" t="s">
        <v>4354</v>
      </c>
      <c r="I13548" s="3">
        <f t="shared" si="1268"/>
        <v>0</v>
      </c>
      <c r="J13548" s="3">
        <f t="shared" si="1268"/>
        <v>0</v>
      </c>
      <c r="K13548" s="3">
        <f t="shared" si="1268"/>
        <v>0</v>
      </c>
      <c r="L13548" s="3">
        <f t="shared" si="1269"/>
        <v>0</v>
      </c>
      <c r="M13548" s="3">
        <f t="shared" si="1270"/>
        <v>0</v>
      </c>
      <c r="N13548" s="3">
        <f t="shared" si="1271"/>
        <v>0</v>
      </c>
      <c r="O13548" s="3">
        <v>5000</v>
      </c>
      <c r="P13548" s="3">
        <v>16264.69</v>
      </c>
    </row>
    <row r="13549" spans="2:16" x14ac:dyDescent="0.15">
      <c r="B13549" s="5">
        <v>45339</v>
      </c>
      <c r="C13549" s="16">
        <f t="shared" si="1266"/>
        <v>2024</v>
      </c>
      <c r="D13549" s="16">
        <f t="shared" si="1267"/>
        <v>2</v>
      </c>
      <c r="E13549" s="3" t="s">
        <v>219</v>
      </c>
      <c r="F13549" s="3" t="s">
        <v>13</v>
      </c>
      <c r="G13549" s="3" t="s">
        <v>1281</v>
      </c>
      <c r="H13549" s="3" t="s">
        <v>3372</v>
      </c>
      <c r="I13549" s="3">
        <f t="shared" si="1268"/>
        <v>0</v>
      </c>
      <c r="J13549" s="3">
        <f t="shared" si="1268"/>
        <v>0</v>
      </c>
      <c r="K13549" s="3">
        <f t="shared" si="1268"/>
        <v>0</v>
      </c>
      <c r="L13549" s="3">
        <f t="shared" si="1269"/>
        <v>0</v>
      </c>
      <c r="M13549" s="3">
        <f t="shared" si="1270"/>
        <v>0</v>
      </c>
      <c r="N13549" s="3">
        <f t="shared" si="1271"/>
        <v>0</v>
      </c>
      <c r="O13549" s="3">
        <v>5000</v>
      </c>
      <c r="P13549" s="3">
        <v>16207.6</v>
      </c>
    </row>
    <row r="13550" spans="2:16" x14ac:dyDescent="0.15">
      <c r="B13550" s="5">
        <v>45608</v>
      </c>
      <c r="C13550" s="16">
        <f t="shared" si="1266"/>
        <v>2024</v>
      </c>
      <c r="D13550" s="16">
        <f t="shared" si="1267"/>
        <v>11</v>
      </c>
      <c r="E13550" s="3" t="s">
        <v>219</v>
      </c>
      <c r="F13550" s="3" t="s">
        <v>13</v>
      </c>
      <c r="G13550" s="3" t="s">
        <v>1281</v>
      </c>
      <c r="H13550" s="3" t="s">
        <v>4355</v>
      </c>
      <c r="I13550" s="3">
        <f t="shared" si="1268"/>
        <v>0</v>
      </c>
      <c r="J13550" s="3">
        <f t="shared" si="1268"/>
        <v>0</v>
      </c>
      <c r="K13550" s="3">
        <f t="shared" si="1268"/>
        <v>0</v>
      </c>
      <c r="L13550" s="3">
        <f t="shared" si="1269"/>
        <v>0</v>
      </c>
      <c r="M13550" s="3">
        <f t="shared" si="1270"/>
        <v>0</v>
      </c>
      <c r="N13550" s="3">
        <f t="shared" si="1271"/>
        <v>0</v>
      </c>
      <c r="O13550" s="3">
        <v>5000</v>
      </c>
      <c r="P13550" s="3">
        <v>16078.81</v>
      </c>
    </row>
    <row r="13551" spans="2:16" x14ac:dyDescent="0.15">
      <c r="B13551" s="5" t="s">
        <v>2309</v>
      </c>
      <c r="C13551" s="16">
        <f t="shared" si="1266"/>
        <v>2020</v>
      </c>
      <c r="D13551" s="16">
        <f t="shared" si="1267"/>
        <v>2</v>
      </c>
      <c r="E13551" s="3" t="s">
        <v>20</v>
      </c>
      <c r="F13551" s="3" t="s">
        <v>47</v>
      </c>
      <c r="G13551" s="3" t="s">
        <v>13</v>
      </c>
      <c r="H13551" s="3" t="s">
        <v>3750</v>
      </c>
      <c r="I13551" s="3">
        <f t="shared" si="1268"/>
        <v>0</v>
      </c>
      <c r="J13551" s="3">
        <f t="shared" si="1268"/>
        <v>0</v>
      </c>
      <c r="K13551" s="3">
        <f t="shared" si="1268"/>
        <v>0</v>
      </c>
      <c r="L13551" s="3">
        <f t="shared" si="1269"/>
        <v>0</v>
      </c>
      <c r="M13551" s="3">
        <f t="shared" si="1270"/>
        <v>0</v>
      </c>
      <c r="N13551" s="3">
        <f t="shared" si="1271"/>
        <v>0</v>
      </c>
      <c r="O13551" s="3">
        <v>11250</v>
      </c>
      <c r="P13551" s="3">
        <v>103913.48</v>
      </c>
    </row>
    <row r="13552" spans="2:16" x14ac:dyDescent="0.15">
      <c r="B13552" s="5">
        <v>45630</v>
      </c>
      <c r="C13552" s="16">
        <f t="shared" si="1266"/>
        <v>2024</v>
      </c>
      <c r="D13552" s="16">
        <f t="shared" si="1267"/>
        <v>12</v>
      </c>
      <c r="E13552" s="3" t="s">
        <v>219</v>
      </c>
      <c r="F13552" s="3" t="s">
        <v>13</v>
      </c>
      <c r="G13552" s="3" t="s">
        <v>1281</v>
      </c>
      <c r="H13552" s="3" t="s">
        <v>3372</v>
      </c>
      <c r="I13552" s="3">
        <f t="shared" si="1268"/>
        <v>0</v>
      </c>
      <c r="J13552" s="3">
        <f t="shared" si="1268"/>
        <v>0</v>
      </c>
      <c r="K13552" s="3">
        <f t="shared" si="1268"/>
        <v>0</v>
      </c>
      <c r="L13552" s="3">
        <f t="shared" si="1269"/>
        <v>0</v>
      </c>
      <c r="M13552" s="3">
        <f t="shared" si="1270"/>
        <v>0</v>
      </c>
      <c r="N13552" s="3">
        <f t="shared" si="1271"/>
        <v>0</v>
      </c>
      <c r="O13552" s="3">
        <v>5000</v>
      </c>
      <c r="P13552" s="3">
        <v>15538.51</v>
      </c>
    </row>
    <row r="13553" spans="2:16" x14ac:dyDescent="0.15">
      <c r="B13553" s="5">
        <v>45385</v>
      </c>
      <c r="C13553" s="16">
        <f t="shared" si="1266"/>
        <v>2024</v>
      </c>
      <c r="D13553" s="16">
        <f t="shared" si="1267"/>
        <v>4</v>
      </c>
      <c r="E13553" s="3" t="s">
        <v>219</v>
      </c>
      <c r="F13553" s="3" t="s">
        <v>294</v>
      </c>
      <c r="G13553" s="3" t="s">
        <v>1281</v>
      </c>
      <c r="H13553" s="3" t="s">
        <v>4357</v>
      </c>
      <c r="I13553" s="3">
        <f t="shared" si="1268"/>
        <v>0</v>
      </c>
      <c r="J13553" s="3">
        <f t="shared" si="1268"/>
        <v>0</v>
      </c>
      <c r="K13553" s="3">
        <f t="shared" si="1268"/>
        <v>1</v>
      </c>
      <c r="L13553" s="3">
        <f t="shared" si="1269"/>
        <v>0</v>
      </c>
      <c r="M13553" s="3">
        <f t="shared" si="1270"/>
        <v>0</v>
      </c>
      <c r="N13553" s="3">
        <f t="shared" si="1271"/>
        <v>0</v>
      </c>
      <c r="O13553" s="3">
        <v>5000</v>
      </c>
      <c r="P13553" s="3">
        <v>15000</v>
      </c>
    </row>
    <row r="13554" spans="2:16" x14ac:dyDescent="0.15">
      <c r="B13554" s="5">
        <v>45446</v>
      </c>
      <c r="C13554" s="16">
        <f t="shared" si="1266"/>
        <v>2024</v>
      </c>
      <c r="D13554" s="16">
        <f t="shared" si="1267"/>
        <v>6</v>
      </c>
      <c r="E13554" s="3" t="s">
        <v>219</v>
      </c>
      <c r="F13554" s="3" t="s">
        <v>13</v>
      </c>
      <c r="G13554" s="3" t="s">
        <v>1281</v>
      </c>
      <c r="H13554" s="3" t="s">
        <v>1356</v>
      </c>
      <c r="I13554" s="3">
        <f t="shared" si="1268"/>
        <v>0</v>
      </c>
      <c r="J13554" s="3">
        <f t="shared" si="1268"/>
        <v>0</v>
      </c>
      <c r="K13554" s="3">
        <f t="shared" si="1268"/>
        <v>1</v>
      </c>
      <c r="L13554" s="3">
        <f t="shared" si="1269"/>
        <v>0</v>
      </c>
      <c r="M13554" s="3">
        <f t="shared" si="1270"/>
        <v>0</v>
      </c>
      <c r="N13554" s="3">
        <f t="shared" si="1271"/>
        <v>0</v>
      </c>
      <c r="O13554" s="3">
        <v>5000</v>
      </c>
      <c r="P13554" s="3">
        <v>15000</v>
      </c>
    </row>
    <row r="13555" spans="2:16" x14ac:dyDescent="0.15">
      <c r="B13555" s="5">
        <v>45532</v>
      </c>
      <c r="C13555" s="16">
        <f t="shared" si="1266"/>
        <v>2024</v>
      </c>
      <c r="D13555" s="16">
        <f t="shared" si="1267"/>
        <v>8</v>
      </c>
      <c r="E13555" s="3" t="s">
        <v>219</v>
      </c>
      <c r="F13555" s="3" t="s">
        <v>13</v>
      </c>
      <c r="G13555" s="3" t="s">
        <v>1281</v>
      </c>
      <c r="H13555" s="3" t="s">
        <v>1356</v>
      </c>
      <c r="I13555" s="3">
        <f t="shared" si="1268"/>
        <v>0</v>
      </c>
      <c r="J13555" s="3">
        <f t="shared" si="1268"/>
        <v>0</v>
      </c>
      <c r="K13555" s="3">
        <f t="shared" si="1268"/>
        <v>1</v>
      </c>
      <c r="L13555" s="3">
        <f t="shared" si="1269"/>
        <v>0</v>
      </c>
      <c r="M13555" s="3">
        <f t="shared" si="1270"/>
        <v>0</v>
      </c>
      <c r="N13555" s="3">
        <f t="shared" si="1271"/>
        <v>0</v>
      </c>
      <c r="O13555" s="3">
        <v>5000</v>
      </c>
      <c r="P13555" s="3">
        <v>15000</v>
      </c>
    </row>
    <row r="13556" spans="2:16" x14ac:dyDescent="0.15">
      <c r="B13556" s="5">
        <v>45589</v>
      </c>
      <c r="C13556" s="16">
        <f t="shared" si="1266"/>
        <v>2024</v>
      </c>
      <c r="D13556" s="16">
        <f t="shared" si="1267"/>
        <v>10</v>
      </c>
      <c r="E13556" s="3" t="s">
        <v>219</v>
      </c>
      <c r="F13556" s="3" t="s">
        <v>13</v>
      </c>
      <c r="G13556" s="3" t="s">
        <v>1281</v>
      </c>
      <c r="H13556" s="3" t="s">
        <v>4358</v>
      </c>
      <c r="I13556" s="3">
        <f t="shared" si="1268"/>
        <v>0</v>
      </c>
      <c r="J13556" s="3">
        <f t="shared" si="1268"/>
        <v>0</v>
      </c>
      <c r="K13556" s="3">
        <f t="shared" si="1268"/>
        <v>1</v>
      </c>
      <c r="L13556" s="3">
        <f t="shared" si="1269"/>
        <v>0</v>
      </c>
      <c r="M13556" s="3">
        <f t="shared" si="1270"/>
        <v>0</v>
      </c>
      <c r="N13556" s="3">
        <f t="shared" si="1271"/>
        <v>0</v>
      </c>
      <c r="O13556" s="3">
        <v>5000</v>
      </c>
      <c r="P13556" s="3">
        <v>15000</v>
      </c>
    </row>
    <row r="13557" spans="2:16" x14ac:dyDescent="0.15">
      <c r="B13557" s="5">
        <v>45625</v>
      </c>
      <c r="C13557" s="16">
        <f t="shared" si="1266"/>
        <v>2024</v>
      </c>
      <c r="D13557" s="16">
        <f t="shared" si="1267"/>
        <v>11</v>
      </c>
      <c r="E13557" s="3" t="s">
        <v>219</v>
      </c>
      <c r="F13557" s="3" t="s">
        <v>13</v>
      </c>
      <c r="G13557" s="3" t="s">
        <v>1281</v>
      </c>
      <c r="H13557" s="3" t="s">
        <v>4359</v>
      </c>
      <c r="I13557" s="3">
        <f t="shared" si="1268"/>
        <v>0</v>
      </c>
      <c r="J13557" s="3">
        <f t="shared" si="1268"/>
        <v>0</v>
      </c>
      <c r="K13557" s="3">
        <f t="shared" si="1268"/>
        <v>1</v>
      </c>
      <c r="L13557" s="3">
        <f t="shared" si="1269"/>
        <v>0</v>
      </c>
      <c r="M13557" s="3">
        <f t="shared" si="1270"/>
        <v>0</v>
      </c>
      <c r="N13557" s="3">
        <f t="shared" si="1271"/>
        <v>0</v>
      </c>
      <c r="O13557" s="3">
        <v>5000</v>
      </c>
      <c r="P13557" s="3">
        <v>15000</v>
      </c>
    </row>
    <row r="13558" spans="2:16" x14ac:dyDescent="0.15">
      <c r="B13558" s="5" t="s">
        <v>309</v>
      </c>
      <c r="C13558" s="16">
        <f t="shared" si="1266"/>
        <v>2023</v>
      </c>
      <c r="D13558" s="16">
        <f t="shared" si="1267"/>
        <v>6</v>
      </c>
      <c r="E13558" s="3" t="s">
        <v>20</v>
      </c>
      <c r="F13558" s="3" t="s">
        <v>225</v>
      </c>
      <c r="G13558" s="3" t="s">
        <v>13</v>
      </c>
      <c r="H13558" s="3" t="s">
        <v>7933</v>
      </c>
      <c r="I13558" s="3">
        <f t="shared" si="1268"/>
        <v>0</v>
      </c>
      <c r="J13558" s="3">
        <f t="shared" si="1268"/>
        <v>0</v>
      </c>
      <c r="K13558" s="3">
        <f t="shared" si="1268"/>
        <v>0</v>
      </c>
      <c r="L13558" s="3">
        <f t="shared" si="1269"/>
        <v>0</v>
      </c>
      <c r="M13558" s="3">
        <f t="shared" si="1270"/>
        <v>0</v>
      </c>
      <c r="N13558" s="3">
        <f t="shared" si="1271"/>
        <v>0</v>
      </c>
      <c r="O13558" s="3">
        <v>1</v>
      </c>
      <c r="P13558" s="3">
        <v>13.28</v>
      </c>
    </row>
    <row r="13559" spans="2:16" x14ac:dyDescent="0.15">
      <c r="B13559" s="5">
        <v>45579</v>
      </c>
      <c r="C13559" s="16">
        <f t="shared" si="1266"/>
        <v>2024</v>
      </c>
      <c r="D13559" s="16">
        <f t="shared" si="1267"/>
        <v>10</v>
      </c>
      <c r="E13559" s="3" t="s">
        <v>11</v>
      </c>
      <c r="F13559" s="3" t="s">
        <v>12</v>
      </c>
      <c r="G13559" s="3" t="s">
        <v>13</v>
      </c>
      <c r="H13559" s="3" t="s">
        <v>7313</v>
      </c>
      <c r="I13559" s="3">
        <f t="shared" si="1268"/>
        <v>0</v>
      </c>
      <c r="J13559" s="3">
        <f t="shared" si="1268"/>
        <v>0</v>
      </c>
      <c r="K13559" s="3">
        <f t="shared" si="1268"/>
        <v>0</v>
      </c>
      <c r="L13559" s="3">
        <f t="shared" si="1269"/>
        <v>0</v>
      </c>
      <c r="M13559" s="3">
        <f t="shared" si="1270"/>
        <v>0</v>
      </c>
      <c r="N13559" s="3">
        <f t="shared" si="1271"/>
        <v>0</v>
      </c>
      <c r="O13559" s="3">
        <v>12</v>
      </c>
      <c r="P13559" s="3">
        <v>40.99</v>
      </c>
    </row>
    <row r="13560" spans="2:16" x14ac:dyDescent="0.15">
      <c r="B13560" s="5">
        <v>45483</v>
      </c>
      <c r="C13560" s="16">
        <f t="shared" si="1266"/>
        <v>2024</v>
      </c>
      <c r="D13560" s="16">
        <f t="shared" si="1267"/>
        <v>7</v>
      </c>
      <c r="E13560" s="3" t="s">
        <v>11</v>
      </c>
      <c r="F13560" s="3" t="s">
        <v>12</v>
      </c>
      <c r="G13560" s="3" t="s">
        <v>13</v>
      </c>
      <c r="H13560" s="3" t="s">
        <v>2784</v>
      </c>
      <c r="I13560" s="3">
        <f t="shared" si="1268"/>
        <v>0</v>
      </c>
      <c r="J13560" s="3">
        <f t="shared" si="1268"/>
        <v>0</v>
      </c>
      <c r="K13560" s="3">
        <f t="shared" si="1268"/>
        <v>0</v>
      </c>
      <c r="L13560" s="3">
        <f t="shared" si="1269"/>
        <v>0</v>
      </c>
      <c r="M13560" s="3">
        <f t="shared" si="1270"/>
        <v>0</v>
      </c>
      <c r="N13560" s="3">
        <f t="shared" si="1271"/>
        <v>0</v>
      </c>
      <c r="O13560" s="3">
        <v>19320</v>
      </c>
      <c r="P13560" s="3">
        <v>52018.77</v>
      </c>
    </row>
    <row r="13561" spans="2:16" x14ac:dyDescent="0.15">
      <c r="B13561" s="5">
        <v>45416</v>
      </c>
      <c r="C13561" s="16">
        <f t="shared" si="1266"/>
        <v>2024</v>
      </c>
      <c r="D13561" s="16">
        <f t="shared" si="1267"/>
        <v>5</v>
      </c>
      <c r="E13561" s="3" t="s">
        <v>11</v>
      </c>
      <c r="F13561" s="3" t="s">
        <v>12</v>
      </c>
      <c r="G13561" s="3" t="s">
        <v>13</v>
      </c>
      <c r="H13561" s="3" t="s">
        <v>1480</v>
      </c>
      <c r="I13561" s="3">
        <f t="shared" si="1268"/>
        <v>0</v>
      </c>
      <c r="J13561" s="3">
        <f t="shared" si="1268"/>
        <v>0</v>
      </c>
      <c r="K13561" s="3">
        <f t="shared" si="1268"/>
        <v>0</v>
      </c>
      <c r="L13561" s="3">
        <f t="shared" si="1269"/>
        <v>0</v>
      </c>
      <c r="M13561" s="3">
        <f t="shared" si="1270"/>
        <v>0</v>
      </c>
      <c r="N13561" s="3">
        <f t="shared" si="1271"/>
        <v>0</v>
      </c>
      <c r="O13561" s="3">
        <v>26010</v>
      </c>
      <c r="P13561" s="3">
        <v>50424.99</v>
      </c>
    </row>
    <row r="13562" spans="2:16" x14ac:dyDescent="0.15">
      <c r="B13562" s="5">
        <v>45345</v>
      </c>
      <c r="C13562" s="16">
        <f t="shared" si="1266"/>
        <v>2024</v>
      </c>
      <c r="D13562" s="16">
        <f t="shared" si="1267"/>
        <v>2</v>
      </c>
      <c r="E13562" s="3" t="s">
        <v>11</v>
      </c>
      <c r="F13562" s="3" t="s">
        <v>12</v>
      </c>
      <c r="G13562" s="3" t="s">
        <v>13</v>
      </c>
      <c r="H13562" s="3" t="s">
        <v>5289</v>
      </c>
      <c r="I13562" s="3">
        <f t="shared" si="1268"/>
        <v>0</v>
      </c>
      <c r="J13562" s="3">
        <f t="shared" si="1268"/>
        <v>0</v>
      </c>
      <c r="K13562" s="3">
        <f t="shared" si="1268"/>
        <v>0</v>
      </c>
      <c r="L13562" s="3">
        <f t="shared" si="1269"/>
        <v>0</v>
      </c>
      <c r="M13562" s="3">
        <f t="shared" si="1270"/>
        <v>0</v>
      </c>
      <c r="N13562" s="3">
        <f t="shared" si="1271"/>
        <v>0</v>
      </c>
      <c r="O13562" s="3">
        <v>1217.7</v>
      </c>
      <c r="P13562" s="3">
        <v>2435.4</v>
      </c>
    </row>
    <row r="13563" spans="2:16" x14ac:dyDescent="0.15">
      <c r="B13563" s="5">
        <v>45441</v>
      </c>
      <c r="C13563" s="16">
        <f t="shared" si="1266"/>
        <v>2024</v>
      </c>
      <c r="D13563" s="16">
        <f t="shared" si="1267"/>
        <v>5</v>
      </c>
      <c r="E13563" s="3" t="s">
        <v>11</v>
      </c>
      <c r="F13563" s="3" t="s">
        <v>12</v>
      </c>
      <c r="G13563" s="3" t="s">
        <v>13</v>
      </c>
      <c r="H13563" s="3" t="s">
        <v>5801</v>
      </c>
      <c r="I13563" s="3">
        <f t="shared" si="1268"/>
        <v>0</v>
      </c>
      <c r="J13563" s="3">
        <f t="shared" si="1268"/>
        <v>0</v>
      </c>
      <c r="K13563" s="3">
        <f t="shared" si="1268"/>
        <v>0</v>
      </c>
      <c r="L13563" s="3">
        <f t="shared" si="1269"/>
        <v>0</v>
      </c>
      <c r="M13563" s="3">
        <f t="shared" si="1270"/>
        <v>0</v>
      </c>
      <c r="N13563" s="3">
        <f t="shared" si="1271"/>
        <v>0</v>
      </c>
      <c r="O13563" s="3">
        <v>600</v>
      </c>
      <c r="P13563" s="3">
        <v>1284.25</v>
      </c>
    </row>
    <row r="13564" spans="2:16" x14ac:dyDescent="0.15">
      <c r="B13564" s="5">
        <v>45335</v>
      </c>
      <c r="C13564" s="16">
        <f t="shared" si="1266"/>
        <v>2024</v>
      </c>
      <c r="D13564" s="16">
        <f t="shared" si="1267"/>
        <v>2</v>
      </c>
      <c r="E13564" s="3" t="s">
        <v>11</v>
      </c>
      <c r="F13564" s="3" t="s">
        <v>12</v>
      </c>
      <c r="G13564" s="3" t="s">
        <v>13</v>
      </c>
      <c r="H13564" s="3" t="s">
        <v>2777</v>
      </c>
      <c r="I13564" s="3">
        <f t="shared" si="1268"/>
        <v>0</v>
      </c>
      <c r="J13564" s="3">
        <f t="shared" si="1268"/>
        <v>0</v>
      </c>
      <c r="K13564" s="3">
        <f t="shared" si="1268"/>
        <v>0</v>
      </c>
      <c r="L13564" s="3">
        <f t="shared" si="1269"/>
        <v>0</v>
      </c>
      <c r="M13564" s="3">
        <f t="shared" si="1270"/>
        <v>0</v>
      </c>
      <c r="N13564" s="3">
        <f t="shared" si="1271"/>
        <v>0</v>
      </c>
      <c r="O13564" s="3">
        <v>19320</v>
      </c>
      <c r="P13564" s="3">
        <v>52812.11</v>
      </c>
    </row>
    <row r="13565" spans="2:16" x14ac:dyDescent="0.15">
      <c r="B13565" s="5">
        <v>45385</v>
      </c>
      <c r="C13565" s="16">
        <f t="shared" si="1266"/>
        <v>2024</v>
      </c>
      <c r="D13565" s="16">
        <f t="shared" si="1267"/>
        <v>4</v>
      </c>
      <c r="E13565" s="3" t="s">
        <v>219</v>
      </c>
      <c r="F13565" s="3" t="s">
        <v>294</v>
      </c>
      <c r="G13565" s="3" t="s">
        <v>1281</v>
      </c>
      <c r="H13565" s="3" t="s">
        <v>2638</v>
      </c>
      <c r="I13565" s="3">
        <f t="shared" si="1268"/>
        <v>0</v>
      </c>
      <c r="J13565" s="3">
        <f t="shared" si="1268"/>
        <v>0</v>
      </c>
      <c r="K13565" s="3">
        <f t="shared" si="1268"/>
        <v>0</v>
      </c>
      <c r="L13565" s="3">
        <f t="shared" si="1269"/>
        <v>0</v>
      </c>
      <c r="M13565" s="3">
        <f t="shared" si="1270"/>
        <v>0</v>
      </c>
      <c r="N13565" s="3">
        <f t="shared" si="1271"/>
        <v>0</v>
      </c>
      <c r="O13565" s="3">
        <v>5000</v>
      </c>
      <c r="P13565" s="3">
        <v>7950</v>
      </c>
    </row>
    <row r="13566" spans="2:16" x14ac:dyDescent="0.15">
      <c r="B13566" s="5">
        <v>45446</v>
      </c>
      <c r="C13566" s="16">
        <f t="shared" si="1266"/>
        <v>2024</v>
      </c>
      <c r="D13566" s="16">
        <f t="shared" si="1267"/>
        <v>6</v>
      </c>
      <c r="E13566" s="3" t="s">
        <v>219</v>
      </c>
      <c r="F13566" s="3" t="s">
        <v>13</v>
      </c>
      <c r="G13566" s="3" t="s">
        <v>1281</v>
      </c>
      <c r="H13566" s="3" t="s">
        <v>2638</v>
      </c>
      <c r="I13566" s="3">
        <f t="shared" si="1268"/>
        <v>0</v>
      </c>
      <c r="J13566" s="3">
        <f t="shared" si="1268"/>
        <v>0</v>
      </c>
      <c r="K13566" s="3">
        <f t="shared" si="1268"/>
        <v>0</v>
      </c>
      <c r="L13566" s="3">
        <f t="shared" si="1269"/>
        <v>0</v>
      </c>
      <c r="M13566" s="3">
        <f t="shared" si="1270"/>
        <v>0</v>
      </c>
      <c r="N13566" s="3">
        <f t="shared" si="1271"/>
        <v>0</v>
      </c>
      <c r="O13566" s="3">
        <v>5000</v>
      </c>
      <c r="P13566" s="3">
        <v>7950</v>
      </c>
    </row>
    <row r="13567" spans="2:16" x14ac:dyDescent="0.15">
      <c r="B13567" s="5">
        <v>45453</v>
      </c>
      <c r="C13567" s="16">
        <f t="shared" si="1266"/>
        <v>2024</v>
      </c>
      <c r="D13567" s="16">
        <f t="shared" si="1267"/>
        <v>6</v>
      </c>
      <c r="E13567" s="3" t="s">
        <v>219</v>
      </c>
      <c r="F13567" s="3" t="s">
        <v>13</v>
      </c>
      <c r="G13567" s="3" t="s">
        <v>943</v>
      </c>
      <c r="H13567" s="3" t="s">
        <v>4373</v>
      </c>
      <c r="I13567" s="3">
        <f t="shared" si="1268"/>
        <v>0</v>
      </c>
      <c r="J13567" s="3">
        <f t="shared" si="1268"/>
        <v>0</v>
      </c>
      <c r="K13567" s="3">
        <f t="shared" si="1268"/>
        <v>1</v>
      </c>
      <c r="L13567" s="3">
        <f t="shared" si="1269"/>
        <v>0</v>
      </c>
      <c r="M13567" s="3">
        <f t="shared" si="1270"/>
        <v>0</v>
      </c>
      <c r="N13567" s="3">
        <f t="shared" si="1271"/>
        <v>0</v>
      </c>
      <c r="O13567" s="3">
        <v>5000</v>
      </c>
      <c r="P13567" s="3">
        <v>3548.87</v>
      </c>
    </row>
    <row r="13568" spans="2:16" x14ac:dyDescent="0.15">
      <c r="B13568" s="5">
        <v>45329</v>
      </c>
      <c r="C13568" s="16">
        <f t="shared" si="1266"/>
        <v>2024</v>
      </c>
      <c r="D13568" s="16">
        <f t="shared" si="1267"/>
        <v>2</v>
      </c>
      <c r="E13568" s="3" t="s">
        <v>219</v>
      </c>
      <c r="F13568" s="3" t="s">
        <v>13</v>
      </c>
      <c r="G13568" s="3" t="s">
        <v>943</v>
      </c>
      <c r="H13568" s="3" t="s">
        <v>4374</v>
      </c>
      <c r="I13568" s="3">
        <f t="shared" si="1268"/>
        <v>0</v>
      </c>
      <c r="J13568" s="3">
        <f t="shared" si="1268"/>
        <v>0</v>
      </c>
      <c r="K13568" s="3">
        <f t="shared" si="1268"/>
        <v>1</v>
      </c>
      <c r="L13568" s="3">
        <f t="shared" si="1269"/>
        <v>0</v>
      </c>
      <c r="M13568" s="3">
        <f t="shared" si="1270"/>
        <v>0</v>
      </c>
      <c r="N13568" s="3">
        <f t="shared" si="1271"/>
        <v>0</v>
      </c>
      <c r="O13568" s="3">
        <v>5000</v>
      </c>
      <c r="P13568" s="3">
        <v>3418.46</v>
      </c>
    </row>
    <row r="13569" spans="2:16" x14ac:dyDescent="0.15">
      <c r="B13569" s="5">
        <v>45348</v>
      </c>
      <c r="C13569" s="16">
        <f t="shared" si="1266"/>
        <v>2024</v>
      </c>
      <c r="D13569" s="16">
        <f t="shared" si="1267"/>
        <v>2</v>
      </c>
      <c r="E13569" s="3" t="s">
        <v>11</v>
      </c>
      <c r="F13569" s="3" t="s">
        <v>12</v>
      </c>
      <c r="G13569" s="3" t="s">
        <v>13</v>
      </c>
      <c r="H13569" s="3" t="s">
        <v>3832</v>
      </c>
      <c r="I13569" s="3">
        <f t="shared" si="1268"/>
        <v>0</v>
      </c>
      <c r="J13569" s="3">
        <f t="shared" si="1268"/>
        <v>0</v>
      </c>
      <c r="K13569" s="3">
        <f t="shared" si="1268"/>
        <v>0</v>
      </c>
      <c r="L13569" s="3">
        <f t="shared" si="1269"/>
        <v>0</v>
      </c>
      <c r="M13569" s="3">
        <f t="shared" si="1270"/>
        <v>0</v>
      </c>
      <c r="N13569" s="3">
        <f t="shared" si="1271"/>
        <v>0</v>
      </c>
      <c r="O13569" s="3">
        <v>10237.700000000001</v>
      </c>
      <c r="P13569" s="3">
        <v>20475.400000000001</v>
      </c>
    </row>
    <row r="13570" spans="2:16" x14ac:dyDescent="0.15">
      <c r="B13570" s="5">
        <v>45422</v>
      </c>
      <c r="C13570" s="16">
        <f t="shared" si="1266"/>
        <v>2024</v>
      </c>
      <c r="D13570" s="16">
        <f t="shared" si="1267"/>
        <v>5</v>
      </c>
      <c r="E13570" s="3" t="s">
        <v>11</v>
      </c>
      <c r="F13570" s="3" t="s">
        <v>12</v>
      </c>
      <c r="G13570" s="3" t="s">
        <v>13</v>
      </c>
      <c r="H13570" s="3" t="s">
        <v>6215</v>
      </c>
      <c r="I13570" s="3">
        <f t="shared" si="1268"/>
        <v>0</v>
      </c>
      <c r="J13570" s="3">
        <f t="shared" si="1268"/>
        <v>0</v>
      </c>
      <c r="K13570" s="3">
        <f t="shared" si="1268"/>
        <v>0</v>
      </c>
      <c r="L13570" s="3">
        <f t="shared" si="1269"/>
        <v>0</v>
      </c>
      <c r="M13570" s="3">
        <f t="shared" si="1270"/>
        <v>0</v>
      </c>
      <c r="N13570" s="3">
        <f t="shared" si="1271"/>
        <v>0</v>
      </c>
      <c r="O13570" s="3">
        <v>268.8</v>
      </c>
      <c r="P13570" s="3">
        <v>546.09</v>
      </c>
    </row>
    <row r="13571" spans="2:16" x14ac:dyDescent="0.15">
      <c r="B13571" s="5" t="s">
        <v>3981</v>
      </c>
      <c r="C13571" s="16">
        <f t="shared" si="1266"/>
        <v>2023</v>
      </c>
      <c r="D13571" s="16">
        <f t="shared" si="1267"/>
        <v>3</v>
      </c>
      <c r="E13571" s="3" t="s">
        <v>20</v>
      </c>
      <c r="F13571" s="3" t="s">
        <v>12</v>
      </c>
      <c r="G13571" s="3" t="s">
        <v>13</v>
      </c>
      <c r="H13571" s="3" t="s">
        <v>3982</v>
      </c>
      <c r="I13571" s="3">
        <f t="shared" si="1268"/>
        <v>0</v>
      </c>
      <c r="J13571" s="3">
        <f t="shared" si="1268"/>
        <v>0</v>
      </c>
      <c r="K13571" s="3">
        <f t="shared" si="1268"/>
        <v>0</v>
      </c>
      <c r="L13571" s="3">
        <f t="shared" si="1269"/>
        <v>0</v>
      </c>
      <c r="M13571" s="3">
        <f t="shared" si="1270"/>
        <v>0</v>
      </c>
      <c r="N13571" s="3">
        <f t="shared" si="1271"/>
        <v>0</v>
      </c>
      <c r="O13571" s="3">
        <v>9000</v>
      </c>
      <c r="P13571" s="3">
        <v>18000</v>
      </c>
    </row>
    <row r="13572" spans="2:16" x14ac:dyDescent="0.15">
      <c r="B13572" s="5">
        <v>45344</v>
      </c>
      <c r="C13572" s="16">
        <f t="shared" ref="C13572:C13635" si="1272">YEAR(B13572)</f>
        <v>2024</v>
      </c>
      <c r="D13572" s="16">
        <f t="shared" ref="D13572:D13635" si="1273">MONTH(B13572)</f>
        <v>2</v>
      </c>
      <c r="E13572" s="3" t="s">
        <v>11</v>
      </c>
      <c r="F13572" s="3" t="s">
        <v>12</v>
      </c>
      <c r="G13572" s="3" t="s">
        <v>13</v>
      </c>
      <c r="H13572" s="3" t="s">
        <v>1416</v>
      </c>
      <c r="I13572" s="3">
        <f t="shared" ref="I13572:K13635" si="1274">MIN(1,IFERROR(SEARCH(I$2,$H13572),0))</f>
        <v>0</v>
      </c>
      <c r="J13572" s="3">
        <f t="shared" si="1274"/>
        <v>0</v>
      </c>
      <c r="K13572" s="3">
        <f t="shared" si="1274"/>
        <v>0</v>
      </c>
      <c r="L13572" s="3">
        <f t="shared" ref="L13572:L13635" si="1275">IF(I13572*J13572=1,"Гороховый изолят",IF(I13572*K13572=1,"Гороховый концентрат",0))</f>
        <v>0</v>
      </c>
      <c r="M13572" s="3">
        <f t="shared" ref="M13572:M13635" si="1276">$I13572*J13572</f>
        <v>0</v>
      </c>
      <c r="N13572" s="3">
        <f t="shared" ref="N13572:N13635" si="1277">$I13572*K13572</f>
        <v>0</v>
      </c>
      <c r="O13572" s="3">
        <v>26699.200000000001</v>
      </c>
      <c r="P13572" s="3">
        <v>53398.400000000001</v>
      </c>
    </row>
    <row r="13573" spans="2:16" x14ac:dyDescent="0.15">
      <c r="B13573" s="5" t="s">
        <v>544</v>
      </c>
      <c r="C13573" s="16">
        <f t="shared" si="1272"/>
        <v>2020</v>
      </c>
      <c r="D13573" s="16">
        <f t="shared" si="1273"/>
        <v>9</v>
      </c>
      <c r="E13573" s="3" t="s">
        <v>20</v>
      </c>
      <c r="F13573" s="3" t="s">
        <v>12</v>
      </c>
      <c r="G13573" s="3" t="s">
        <v>13</v>
      </c>
      <c r="H13573" s="3" t="s">
        <v>3503</v>
      </c>
      <c r="I13573" s="3">
        <f t="shared" si="1274"/>
        <v>0</v>
      </c>
      <c r="J13573" s="3">
        <f t="shared" si="1274"/>
        <v>0</v>
      </c>
      <c r="K13573" s="3">
        <f t="shared" si="1274"/>
        <v>1</v>
      </c>
      <c r="L13573" s="3">
        <f t="shared" si="1275"/>
        <v>0</v>
      </c>
      <c r="M13573" s="3">
        <f t="shared" si="1276"/>
        <v>0</v>
      </c>
      <c r="N13573" s="3">
        <f t="shared" si="1277"/>
        <v>0</v>
      </c>
      <c r="O13573" s="3">
        <v>13570</v>
      </c>
      <c r="P13573" s="3">
        <v>31550.25</v>
      </c>
    </row>
    <row r="13574" spans="2:16" x14ac:dyDescent="0.15">
      <c r="B13574" s="5" t="s">
        <v>1118</v>
      </c>
      <c r="C13574" s="16">
        <f t="shared" si="1272"/>
        <v>2020</v>
      </c>
      <c r="D13574" s="16">
        <f t="shared" si="1273"/>
        <v>1</v>
      </c>
      <c r="E13574" s="3" t="s">
        <v>20</v>
      </c>
      <c r="F13574" s="3" t="s">
        <v>12</v>
      </c>
      <c r="G13574" s="3" t="s">
        <v>13</v>
      </c>
      <c r="H13574" s="3" t="s">
        <v>3338</v>
      </c>
      <c r="I13574" s="3">
        <f t="shared" si="1274"/>
        <v>0</v>
      </c>
      <c r="J13574" s="3">
        <f t="shared" si="1274"/>
        <v>0</v>
      </c>
      <c r="K13574" s="3">
        <f t="shared" si="1274"/>
        <v>1</v>
      </c>
      <c r="L13574" s="3">
        <f t="shared" si="1275"/>
        <v>0</v>
      </c>
      <c r="M13574" s="3">
        <f t="shared" si="1276"/>
        <v>0</v>
      </c>
      <c r="N13574" s="3">
        <f t="shared" si="1277"/>
        <v>0</v>
      </c>
      <c r="O13574" s="3">
        <v>15200</v>
      </c>
      <c r="P13574" s="3">
        <v>35340</v>
      </c>
    </row>
    <row r="13575" spans="2:16" x14ac:dyDescent="0.15">
      <c r="B13575" s="5">
        <v>45463</v>
      </c>
      <c r="C13575" s="16">
        <f t="shared" si="1272"/>
        <v>2024</v>
      </c>
      <c r="D13575" s="16">
        <f t="shared" si="1273"/>
        <v>6</v>
      </c>
      <c r="E13575" s="3" t="s">
        <v>11</v>
      </c>
      <c r="F13575" s="3" t="s">
        <v>12</v>
      </c>
      <c r="G13575" s="3" t="s">
        <v>13</v>
      </c>
      <c r="H13575" s="3" t="s">
        <v>5309</v>
      </c>
      <c r="I13575" s="3">
        <f t="shared" si="1274"/>
        <v>0</v>
      </c>
      <c r="J13575" s="3">
        <f t="shared" si="1274"/>
        <v>0</v>
      </c>
      <c r="K13575" s="3">
        <f t="shared" si="1274"/>
        <v>0</v>
      </c>
      <c r="L13575" s="3">
        <f t="shared" si="1275"/>
        <v>0</v>
      </c>
      <c r="M13575" s="3">
        <f t="shared" si="1276"/>
        <v>0</v>
      </c>
      <c r="N13575" s="3">
        <f t="shared" si="1277"/>
        <v>0</v>
      </c>
      <c r="O13575" s="3">
        <v>1200</v>
      </c>
      <c r="P13575" s="3">
        <v>2347.35</v>
      </c>
    </row>
    <row r="13576" spans="2:16" x14ac:dyDescent="0.15">
      <c r="B13576" s="5">
        <v>45392</v>
      </c>
      <c r="C13576" s="16">
        <f t="shared" si="1272"/>
        <v>2024</v>
      </c>
      <c r="D13576" s="16">
        <f t="shared" si="1273"/>
        <v>4</v>
      </c>
      <c r="E13576" s="3" t="s">
        <v>11</v>
      </c>
      <c r="F13576" s="3" t="s">
        <v>294</v>
      </c>
      <c r="G13576" s="3" t="s">
        <v>13</v>
      </c>
      <c r="H13576" s="3" t="s">
        <v>2776</v>
      </c>
      <c r="I13576" s="3">
        <f t="shared" si="1274"/>
        <v>0</v>
      </c>
      <c r="J13576" s="3">
        <f t="shared" si="1274"/>
        <v>0</v>
      </c>
      <c r="K13576" s="3">
        <f t="shared" si="1274"/>
        <v>0</v>
      </c>
      <c r="L13576" s="3">
        <f t="shared" si="1275"/>
        <v>0</v>
      </c>
      <c r="M13576" s="3">
        <f t="shared" si="1276"/>
        <v>0</v>
      </c>
      <c r="N13576" s="3">
        <f t="shared" si="1277"/>
        <v>0</v>
      </c>
      <c r="O13576" s="3">
        <v>19320</v>
      </c>
      <c r="P13576" s="3">
        <v>52884.67</v>
      </c>
    </row>
    <row r="13577" spans="2:16" x14ac:dyDescent="0.15">
      <c r="B13577" s="5" t="s">
        <v>657</v>
      </c>
      <c r="C13577" s="16">
        <f t="shared" si="1272"/>
        <v>2020</v>
      </c>
      <c r="D13577" s="16">
        <f t="shared" si="1273"/>
        <v>4</v>
      </c>
      <c r="E13577" s="3" t="s">
        <v>20</v>
      </c>
      <c r="F13577" s="3" t="s">
        <v>12</v>
      </c>
      <c r="G13577" s="3" t="s">
        <v>13</v>
      </c>
      <c r="H13577" s="3" t="s">
        <v>2596</v>
      </c>
      <c r="I13577" s="3">
        <f t="shared" si="1274"/>
        <v>0</v>
      </c>
      <c r="J13577" s="3">
        <f t="shared" si="1274"/>
        <v>0</v>
      </c>
      <c r="K13577" s="3">
        <f t="shared" si="1274"/>
        <v>0</v>
      </c>
      <c r="L13577" s="3">
        <f t="shared" si="1275"/>
        <v>0</v>
      </c>
      <c r="M13577" s="3">
        <f t="shared" si="1276"/>
        <v>0</v>
      </c>
      <c r="N13577" s="3">
        <f t="shared" si="1277"/>
        <v>0</v>
      </c>
      <c r="O13577" s="3">
        <v>20000</v>
      </c>
      <c r="P13577" s="3">
        <v>49840.39</v>
      </c>
    </row>
    <row r="13578" spans="2:16" x14ac:dyDescent="0.15">
      <c r="B13578" s="5" t="s">
        <v>1248</v>
      </c>
      <c r="C13578" s="16">
        <f t="shared" si="1272"/>
        <v>2020</v>
      </c>
      <c r="D13578" s="16">
        <f t="shared" si="1273"/>
        <v>10</v>
      </c>
      <c r="E13578" s="3" t="s">
        <v>20</v>
      </c>
      <c r="F13578" s="3" t="s">
        <v>12</v>
      </c>
      <c r="G13578" s="3" t="s">
        <v>13</v>
      </c>
      <c r="H13578" s="3" t="s">
        <v>2600</v>
      </c>
      <c r="I13578" s="3">
        <f t="shared" si="1274"/>
        <v>0</v>
      </c>
      <c r="J13578" s="3">
        <f t="shared" si="1274"/>
        <v>0</v>
      </c>
      <c r="K13578" s="3">
        <f t="shared" si="1274"/>
        <v>0</v>
      </c>
      <c r="L13578" s="3">
        <f t="shared" si="1275"/>
        <v>0</v>
      </c>
      <c r="M13578" s="3">
        <f t="shared" si="1276"/>
        <v>0</v>
      </c>
      <c r="N13578" s="3">
        <f t="shared" si="1277"/>
        <v>0</v>
      </c>
      <c r="O13578" s="3">
        <v>20000</v>
      </c>
      <c r="P13578" s="3">
        <v>49343.89</v>
      </c>
    </row>
    <row r="13579" spans="2:16" x14ac:dyDescent="0.15">
      <c r="B13579" s="5" t="s">
        <v>881</v>
      </c>
      <c r="C13579" s="16">
        <f t="shared" si="1272"/>
        <v>2020</v>
      </c>
      <c r="D13579" s="16">
        <f t="shared" si="1273"/>
        <v>12</v>
      </c>
      <c r="E13579" s="3" t="s">
        <v>20</v>
      </c>
      <c r="F13579" s="3" t="s">
        <v>12</v>
      </c>
      <c r="G13579" s="3" t="s">
        <v>13</v>
      </c>
      <c r="H13579" s="3" t="s">
        <v>2600</v>
      </c>
      <c r="I13579" s="3">
        <f t="shared" si="1274"/>
        <v>0</v>
      </c>
      <c r="J13579" s="3">
        <f t="shared" si="1274"/>
        <v>0</v>
      </c>
      <c r="K13579" s="3">
        <f t="shared" si="1274"/>
        <v>0</v>
      </c>
      <c r="L13579" s="3">
        <f t="shared" si="1275"/>
        <v>0</v>
      </c>
      <c r="M13579" s="3">
        <f t="shared" si="1276"/>
        <v>0</v>
      </c>
      <c r="N13579" s="3">
        <f t="shared" si="1277"/>
        <v>0</v>
      </c>
      <c r="O13579" s="3">
        <v>19000</v>
      </c>
      <c r="P13579" s="3">
        <v>47631.67</v>
      </c>
    </row>
    <row r="13580" spans="2:16" x14ac:dyDescent="0.15">
      <c r="B13580" s="5" t="s">
        <v>2593</v>
      </c>
      <c r="C13580" s="16">
        <f t="shared" si="1272"/>
        <v>2020</v>
      </c>
      <c r="D13580" s="16">
        <f t="shared" si="1273"/>
        <v>1</v>
      </c>
      <c r="E13580" s="3" t="s">
        <v>20</v>
      </c>
      <c r="F13580" s="3" t="s">
        <v>12</v>
      </c>
      <c r="G13580" s="3" t="s">
        <v>13</v>
      </c>
      <c r="H13580" s="3" t="s">
        <v>2594</v>
      </c>
      <c r="I13580" s="3">
        <f t="shared" si="1274"/>
        <v>0</v>
      </c>
      <c r="J13580" s="3">
        <f t="shared" si="1274"/>
        <v>0</v>
      </c>
      <c r="K13580" s="3">
        <f t="shared" si="1274"/>
        <v>0</v>
      </c>
      <c r="L13580" s="3">
        <f t="shared" si="1275"/>
        <v>0</v>
      </c>
      <c r="M13580" s="3">
        <f t="shared" si="1276"/>
        <v>0</v>
      </c>
      <c r="N13580" s="3">
        <f t="shared" si="1277"/>
        <v>0</v>
      </c>
      <c r="O13580" s="3">
        <v>20000</v>
      </c>
      <c r="P13580" s="3">
        <v>50100</v>
      </c>
    </row>
    <row r="13581" spans="2:16" x14ac:dyDescent="0.15">
      <c r="B13581" s="5">
        <v>45532</v>
      </c>
      <c r="C13581" s="16">
        <f t="shared" si="1272"/>
        <v>2024</v>
      </c>
      <c r="D13581" s="16">
        <f t="shared" si="1273"/>
        <v>8</v>
      </c>
      <c r="E13581" s="3" t="s">
        <v>11</v>
      </c>
      <c r="F13581" s="3" t="s">
        <v>12</v>
      </c>
      <c r="G13581" s="3" t="s">
        <v>13</v>
      </c>
      <c r="H13581" s="3" t="s">
        <v>6677</v>
      </c>
      <c r="I13581" s="3">
        <f t="shared" si="1274"/>
        <v>0</v>
      </c>
      <c r="J13581" s="3">
        <f t="shared" si="1274"/>
        <v>0</v>
      </c>
      <c r="K13581" s="3">
        <f t="shared" si="1274"/>
        <v>0</v>
      </c>
      <c r="L13581" s="3">
        <f t="shared" si="1275"/>
        <v>0</v>
      </c>
      <c r="M13581" s="3">
        <f t="shared" si="1276"/>
        <v>0</v>
      </c>
      <c r="N13581" s="3">
        <f t="shared" si="1277"/>
        <v>0</v>
      </c>
      <c r="O13581" s="3">
        <v>96</v>
      </c>
      <c r="P13581" s="3">
        <v>197.26</v>
      </c>
    </row>
    <row r="13582" spans="2:16" x14ac:dyDescent="0.15">
      <c r="B13582" s="5">
        <v>45398</v>
      </c>
      <c r="C13582" s="16">
        <f t="shared" si="1272"/>
        <v>2024</v>
      </c>
      <c r="D13582" s="16">
        <f t="shared" si="1273"/>
        <v>4</v>
      </c>
      <c r="E13582" s="3" t="s">
        <v>11</v>
      </c>
      <c r="F13582" s="3" t="s">
        <v>294</v>
      </c>
      <c r="G13582" s="3" t="s">
        <v>13</v>
      </c>
      <c r="H13582" s="3" t="s">
        <v>6235</v>
      </c>
      <c r="I13582" s="3">
        <f t="shared" si="1274"/>
        <v>0</v>
      </c>
      <c r="J13582" s="3">
        <f t="shared" si="1274"/>
        <v>0</v>
      </c>
      <c r="K13582" s="3">
        <f t="shared" si="1274"/>
        <v>0</v>
      </c>
      <c r="L13582" s="3">
        <f t="shared" si="1275"/>
        <v>0</v>
      </c>
      <c r="M13582" s="3">
        <f t="shared" si="1276"/>
        <v>0</v>
      </c>
      <c r="N13582" s="3">
        <f t="shared" si="1277"/>
        <v>0</v>
      </c>
      <c r="O13582" s="3">
        <v>252</v>
      </c>
      <c r="P13582" s="3">
        <v>685.79</v>
      </c>
    </row>
    <row r="13583" spans="2:16" x14ac:dyDescent="0.15">
      <c r="B13583" s="5">
        <v>45405</v>
      </c>
      <c r="C13583" s="16">
        <f t="shared" si="1272"/>
        <v>2024</v>
      </c>
      <c r="D13583" s="16">
        <f t="shared" si="1273"/>
        <v>4</v>
      </c>
      <c r="E13583" s="3" t="s">
        <v>11</v>
      </c>
      <c r="F13583" s="3" t="s">
        <v>294</v>
      </c>
      <c r="G13583" s="3" t="s">
        <v>13</v>
      </c>
      <c r="H13583" s="3" t="s">
        <v>4498</v>
      </c>
      <c r="I13583" s="3">
        <f t="shared" si="1274"/>
        <v>0</v>
      </c>
      <c r="J13583" s="3">
        <f t="shared" si="1274"/>
        <v>0</v>
      </c>
      <c r="K13583" s="3">
        <f t="shared" si="1274"/>
        <v>0</v>
      </c>
      <c r="L13583" s="3">
        <f t="shared" si="1275"/>
        <v>0</v>
      </c>
      <c r="M13583" s="3">
        <f t="shared" si="1276"/>
        <v>0</v>
      </c>
      <c r="N13583" s="3">
        <f t="shared" si="1277"/>
        <v>0</v>
      </c>
      <c r="O13583" s="3">
        <v>3884</v>
      </c>
      <c r="P13583" s="3">
        <v>19457.009999999998</v>
      </c>
    </row>
    <row r="13584" spans="2:16" x14ac:dyDescent="0.15">
      <c r="B13584" s="5" t="s">
        <v>2285</v>
      </c>
      <c r="C13584" s="16">
        <f t="shared" si="1272"/>
        <v>2021</v>
      </c>
      <c r="D13584" s="16">
        <f t="shared" si="1273"/>
        <v>9</v>
      </c>
      <c r="E13584" s="3" t="s">
        <v>20</v>
      </c>
      <c r="F13584" s="3" t="s">
        <v>463</v>
      </c>
      <c r="G13584" s="3" t="s">
        <v>13</v>
      </c>
      <c r="H13584" s="3" t="s">
        <v>4106</v>
      </c>
      <c r="I13584" s="3">
        <f t="shared" si="1274"/>
        <v>0</v>
      </c>
      <c r="J13584" s="3">
        <f t="shared" si="1274"/>
        <v>0</v>
      </c>
      <c r="K13584" s="3">
        <f t="shared" si="1274"/>
        <v>0</v>
      </c>
      <c r="L13584" s="3">
        <f t="shared" si="1275"/>
        <v>0</v>
      </c>
      <c r="M13584" s="3">
        <f t="shared" si="1276"/>
        <v>0</v>
      </c>
      <c r="N13584" s="3">
        <f t="shared" si="1277"/>
        <v>0</v>
      </c>
      <c r="O13584" s="3">
        <v>7290</v>
      </c>
      <c r="P13584" s="3">
        <v>25730</v>
      </c>
    </row>
    <row r="13585" spans="2:16" x14ac:dyDescent="0.15">
      <c r="B13585" s="5" t="s">
        <v>1714</v>
      </c>
      <c r="C13585" s="16">
        <f t="shared" si="1272"/>
        <v>2021</v>
      </c>
      <c r="D13585" s="16">
        <f t="shared" si="1273"/>
        <v>11</v>
      </c>
      <c r="E13585" s="3" t="s">
        <v>20</v>
      </c>
      <c r="F13585" s="3" t="s">
        <v>463</v>
      </c>
      <c r="G13585" s="3" t="s">
        <v>13</v>
      </c>
      <c r="H13585" s="3" t="s">
        <v>4106</v>
      </c>
      <c r="I13585" s="3">
        <f t="shared" si="1274"/>
        <v>0</v>
      </c>
      <c r="J13585" s="3">
        <f t="shared" si="1274"/>
        <v>0</v>
      </c>
      <c r="K13585" s="3">
        <f t="shared" si="1274"/>
        <v>0</v>
      </c>
      <c r="L13585" s="3">
        <f t="shared" si="1275"/>
        <v>0</v>
      </c>
      <c r="M13585" s="3">
        <f t="shared" si="1276"/>
        <v>0</v>
      </c>
      <c r="N13585" s="3">
        <f t="shared" si="1277"/>
        <v>0</v>
      </c>
      <c r="O13585" s="3">
        <v>5250</v>
      </c>
      <c r="P13585" s="3">
        <v>20343.02</v>
      </c>
    </row>
    <row r="13586" spans="2:16" x14ac:dyDescent="0.15">
      <c r="B13586" s="5" t="s">
        <v>2484</v>
      </c>
      <c r="C13586" s="16">
        <f t="shared" si="1272"/>
        <v>2021</v>
      </c>
      <c r="D13586" s="16">
        <f t="shared" si="1273"/>
        <v>6</v>
      </c>
      <c r="E13586" s="3" t="s">
        <v>20</v>
      </c>
      <c r="F13586" s="3" t="s">
        <v>463</v>
      </c>
      <c r="G13586" s="3" t="s">
        <v>13</v>
      </c>
      <c r="H13586" s="3" t="s">
        <v>4106</v>
      </c>
      <c r="I13586" s="3">
        <f t="shared" si="1274"/>
        <v>0</v>
      </c>
      <c r="J13586" s="3">
        <f t="shared" si="1274"/>
        <v>0</v>
      </c>
      <c r="K13586" s="3">
        <f t="shared" si="1274"/>
        <v>0</v>
      </c>
      <c r="L13586" s="3">
        <f t="shared" si="1275"/>
        <v>0</v>
      </c>
      <c r="M13586" s="3">
        <f t="shared" si="1276"/>
        <v>0</v>
      </c>
      <c r="N13586" s="3">
        <f t="shared" si="1277"/>
        <v>0</v>
      </c>
      <c r="O13586" s="3">
        <v>2800</v>
      </c>
      <c r="P13586" s="3">
        <v>9666.17</v>
      </c>
    </row>
    <row r="13587" spans="2:16" x14ac:dyDescent="0.15">
      <c r="B13587" s="5" t="s">
        <v>2700</v>
      </c>
      <c r="C13587" s="16">
        <f t="shared" si="1272"/>
        <v>2023</v>
      </c>
      <c r="D13587" s="16">
        <f t="shared" si="1273"/>
        <v>12</v>
      </c>
      <c r="E13587" s="3" t="s">
        <v>20</v>
      </c>
      <c r="F13587" s="3" t="s">
        <v>12</v>
      </c>
      <c r="G13587" s="3" t="s">
        <v>13</v>
      </c>
      <c r="H13587" s="3" t="s">
        <v>4106</v>
      </c>
      <c r="I13587" s="3">
        <f t="shared" si="1274"/>
        <v>0</v>
      </c>
      <c r="J13587" s="3">
        <f t="shared" si="1274"/>
        <v>0</v>
      </c>
      <c r="K13587" s="3">
        <f t="shared" si="1274"/>
        <v>0</v>
      </c>
      <c r="L13587" s="3">
        <f t="shared" si="1275"/>
        <v>0</v>
      </c>
      <c r="M13587" s="3">
        <f t="shared" si="1276"/>
        <v>0</v>
      </c>
      <c r="N13587" s="3">
        <f t="shared" si="1277"/>
        <v>0</v>
      </c>
      <c r="O13587" s="3">
        <v>6060</v>
      </c>
      <c r="P13587" s="3">
        <v>6778.91</v>
      </c>
    </row>
    <row r="13588" spans="2:16" x14ac:dyDescent="0.15">
      <c r="B13588" s="5" t="s">
        <v>665</v>
      </c>
      <c r="C13588" s="16">
        <f t="shared" si="1272"/>
        <v>2022</v>
      </c>
      <c r="D13588" s="16">
        <f t="shared" si="1273"/>
        <v>1</v>
      </c>
      <c r="E13588" s="3" t="s">
        <v>20</v>
      </c>
      <c r="F13588" s="3" t="s">
        <v>12</v>
      </c>
      <c r="G13588" s="3" t="s">
        <v>13</v>
      </c>
      <c r="H13588" s="3" t="s">
        <v>1973</v>
      </c>
      <c r="I13588" s="3">
        <f t="shared" si="1274"/>
        <v>0</v>
      </c>
      <c r="J13588" s="3">
        <f t="shared" si="1274"/>
        <v>0</v>
      </c>
      <c r="K13588" s="3">
        <f t="shared" si="1274"/>
        <v>0</v>
      </c>
      <c r="L13588" s="3">
        <f t="shared" si="1275"/>
        <v>0</v>
      </c>
      <c r="M13588" s="3">
        <f t="shared" si="1276"/>
        <v>0</v>
      </c>
      <c r="N13588" s="3">
        <f t="shared" si="1277"/>
        <v>0</v>
      </c>
      <c r="O13588" s="3">
        <v>23382.5</v>
      </c>
      <c r="P13588" s="3">
        <v>46958.9</v>
      </c>
    </row>
    <row r="13589" spans="2:16" x14ac:dyDescent="0.15">
      <c r="B13589" s="5" t="s">
        <v>1974</v>
      </c>
      <c r="C13589" s="16">
        <f t="shared" si="1272"/>
        <v>2022</v>
      </c>
      <c r="D13589" s="16">
        <f t="shared" si="1273"/>
        <v>1</v>
      </c>
      <c r="E13589" s="3" t="s">
        <v>20</v>
      </c>
      <c r="F13589" s="3" t="s">
        <v>12</v>
      </c>
      <c r="G13589" s="3" t="s">
        <v>13</v>
      </c>
      <c r="H13589" s="3" t="s">
        <v>1973</v>
      </c>
      <c r="I13589" s="3">
        <f t="shared" si="1274"/>
        <v>0</v>
      </c>
      <c r="J13589" s="3">
        <f t="shared" si="1274"/>
        <v>0</v>
      </c>
      <c r="K13589" s="3">
        <f t="shared" si="1274"/>
        <v>0</v>
      </c>
      <c r="L13589" s="3">
        <f t="shared" si="1275"/>
        <v>0</v>
      </c>
      <c r="M13589" s="3">
        <f t="shared" si="1276"/>
        <v>0</v>
      </c>
      <c r="N13589" s="3">
        <f t="shared" si="1277"/>
        <v>0</v>
      </c>
      <c r="O13589" s="3">
        <v>23382.5</v>
      </c>
      <c r="P13589" s="3">
        <v>46958.71</v>
      </c>
    </row>
    <row r="13590" spans="2:16" x14ac:dyDescent="0.15">
      <c r="B13590" s="5" t="s">
        <v>1740</v>
      </c>
      <c r="C13590" s="16">
        <f t="shared" si="1272"/>
        <v>2021</v>
      </c>
      <c r="D13590" s="16">
        <f t="shared" si="1273"/>
        <v>12</v>
      </c>
      <c r="E13590" s="3" t="s">
        <v>20</v>
      </c>
      <c r="F13590" s="3" t="s">
        <v>12</v>
      </c>
      <c r="G13590" s="3" t="s">
        <v>13</v>
      </c>
      <c r="H13590" s="3" t="s">
        <v>1979</v>
      </c>
      <c r="I13590" s="3">
        <f t="shared" si="1274"/>
        <v>0</v>
      </c>
      <c r="J13590" s="3">
        <f t="shared" si="1274"/>
        <v>0</v>
      </c>
      <c r="K13590" s="3">
        <f t="shared" si="1274"/>
        <v>0</v>
      </c>
      <c r="L13590" s="3">
        <f t="shared" si="1275"/>
        <v>0</v>
      </c>
      <c r="M13590" s="3">
        <f t="shared" si="1276"/>
        <v>0</v>
      </c>
      <c r="N13590" s="3">
        <f t="shared" si="1277"/>
        <v>0</v>
      </c>
      <c r="O13590" s="3">
        <v>23288</v>
      </c>
      <c r="P13590" s="3">
        <v>46769.4</v>
      </c>
    </row>
    <row r="13591" spans="2:16" x14ac:dyDescent="0.15">
      <c r="B13591" s="5" t="s">
        <v>1960</v>
      </c>
      <c r="C13591" s="16">
        <f t="shared" si="1272"/>
        <v>2021</v>
      </c>
      <c r="D13591" s="16">
        <f t="shared" si="1273"/>
        <v>11</v>
      </c>
      <c r="E13591" s="3" t="s">
        <v>20</v>
      </c>
      <c r="F13591" s="3" t="s">
        <v>12</v>
      </c>
      <c r="G13591" s="3" t="s">
        <v>13</v>
      </c>
      <c r="H13591" s="3" t="s">
        <v>1961</v>
      </c>
      <c r="I13591" s="3">
        <f t="shared" si="1274"/>
        <v>0</v>
      </c>
      <c r="J13591" s="3">
        <f t="shared" si="1274"/>
        <v>0</v>
      </c>
      <c r="K13591" s="3">
        <f t="shared" si="1274"/>
        <v>0</v>
      </c>
      <c r="L13591" s="3">
        <f t="shared" si="1275"/>
        <v>0</v>
      </c>
      <c r="M13591" s="3">
        <f t="shared" si="1276"/>
        <v>0</v>
      </c>
      <c r="N13591" s="3">
        <f t="shared" si="1277"/>
        <v>0</v>
      </c>
      <c r="O13591" s="3">
        <v>23436</v>
      </c>
      <c r="P13591" s="3">
        <v>20452.27</v>
      </c>
    </row>
    <row r="13592" spans="2:16" x14ac:dyDescent="0.15">
      <c r="B13592" s="5" t="s">
        <v>297</v>
      </c>
      <c r="C13592" s="16">
        <f t="shared" si="1272"/>
        <v>2021</v>
      </c>
      <c r="D13592" s="16">
        <f t="shared" si="1273"/>
        <v>8</v>
      </c>
      <c r="E13592" s="3" t="s">
        <v>20</v>
      </c>
      <c r="F13592" s="3" t="s">
        <v>12</v>
      </c>
      <c r="G13592" s="3" t="s">
        <v>13</v>
      </c>
      <c r="H13592" s="3" t="s">
        <v>2169</v>
      </c>
      <c r="I13592" s="3">
        <f t="shared" si="1274"/>
        <v>0</v>
      </c>
      <c r="J13592" s="3">
        <f t="shared" si="1274"/>
        <v>0</v>
      </c>
      <c r="K13592" s="3">
        <f t="shared" si="1274"/>
        <v>0</v>
      </c>
      <c r="L13592" s="3">
        <f t="shared" si="1275"/>
        <v>0</v>
      </c>
      <c r="M13592" s="3">
        <f t="shared" si="1276"/>
        <v>0</v>
      </c>
      <c r="N13592" s="3">
        <f t="shared" si="1277"/>
        <v>0</v>
      </c>
      <c r="O13592" s="3">
        <v>21071.952000000001</v>
      </c>
      <c r="P13592" s="3">
        <v>42253.58</v>
      </c>
    </row>
    <row r="13593" spans="2:16" x14ac:dyDescent="0.15">
      <c r="B13593" s="5" t="s">
        <v>2029</v>
      </c>
      <c r="C13593" s="16">
        <f t="shared" si="1272"/>
        <v>2021</v>
      </c>
      <c r="D13593" s="16">
        <f t="shared" si="1273"/>
        <v>6</v>
      </c>
      <c r="E13593" s="3" t="s">
        <v>20</v>
      </c>
      <c r="F13593" s="3" t="s">
        <v>12</v>
      </c>
      <c r="G13593" s="3" t="s">
        <v>13</v>
      </c>
      <c r="H13593" s="3" t="s">
        <v>2030</v>
      </c>
      <c r="I13593" s="3">
        <f t="shared" si="1274"/>
        <v>0</v>
      </c>
      <c r="J13593" s="3">
        <f t="shared" si="1274"/>
        <v>0</v>
      </c>
      <c r="K13593" s="3">
        <f t="shared" si="1274"/>
        <v>0</v>
      </c>
      <c r="L13593" s="3">
        <f t="shared" si="1275"/>
        <v>0</v>
      </c>
      <c r="M13593" s="3">
        <f t="shared" si="1276"/>
        <v>0</v>
      </c>
      <c r="N13593" s="3">
        <f t="shared" si="1277"/>
        <v>0</v>
      </c>
      <c r="O13593" s="3">
        <v>22725</v>
      </c>
      <c r="P13593" s="3">
        <v>45744.05</v>
      </c>
    </row>
    <row r="13594" spans="2:16" x14ac:dyDescent="0.15">
      <c r="B13594" s="5" t="s">
        <v>1023</v>
      </c>
      <c r="C13594" s="16">
        <f t="shared" si="1272"/>
        <v>2021</v>
      </c>
      <c r="D13594" s="16">
        <f t="shared" si="1273"/>
        <v>6</v>
      </c>
      <c r="E13594" s="3" t="s">
        <v>20</v>
      </c>
      <c r="F13594" s="3" t="s">
        <v>12</v>
      </c>
      <c r="G13594" s="3" t="s">
        <v>13</v>
      </c>
      <c r="H13594" s="3" t="s">
        <v>2130</v>
      </c>
      <c r="I13594" s="3">
        <f t="shared" si="1274"/>
        <v>0</v>
      </c>
      <c r="J13594" s="3">
        <f t="shared" si="1274"/>
        <v>0</v>
      </c>
      <c r="K13594" s="3">
        <f t="shared" si="1274"/>
        <v>0</v>
      </c>
      <c r="L13594" s="3">
        <f t="shared" si="1275"/>
        <v>0</v>
      </c>
      <c r="M13594" s="3">
        <f t="shared" si="1276"/>
        <v>0</v>
      </c>
      <c r="N13594" s="3">
        <f t="shared" si="1277"/>
        <v>0</v>
      </c>
      <c r="O13594" s="3">
        <v>21600</v>
      </c>
      <c r="P13594" s="3">
        <v>43481.27</v>
      </c>
    </row>
    <row r="13595" spans="2:16" x14ac:dyDescent="0.15">
      <c r="B13595" s="5" t="s">
        <v>700</v>
      </c>
      <c r="C13595" s="16">
        <f t="shared" si="1272"/>
        <v>2021</v>
      </c>
      <c r="D13595" s="16">
        <f t="shared" si="1273"/>
        <v>7</v>
      </c>
      <c r="E13595" s="3" t="s">
        <v>20</v>
      </c>
      <c r="F13595" s="3" t="s">
        <v>12</v>
      </c>
      <c r="G13595" s="3" t="s">
        <v>13</v>
      </c>
      <c r="H13595" s="3" t="s">
        <v>1977</v>
      </c>
      <c r="I13595" s="3">
        <f t="shared" si="1274"/>
        <v>0</v>
      </c>
      <c r="J13595" s="3">
        <f t="shared" si="1274"/>
        <v>0</v>
      </c>
      <c r="K13595" s="3">
        <f t="shared" si="1274"/>
        <v>0</v>
      </c>
      <c r="L13595" s="3">
        <f t="shared" si="1275"/>
        <v>0</v>
      </c>
      <c r="M13595" s="3">
        <f t="shared" si="1276"/>
        <v>0</v>
      </c>
      <c r="N13595" s="3">
        <f t="shared" si="1277"/>
        <v>0</v>
      </c>
      <c r="O13595" s="3">
        <v>23301</v>
      </c>
      <c r="P13595" s="3">
        <v>46830.57</v>
      </c>
    </row>
    <row r="13596" spans="2:16" x14ac:dyDescent="0.15">
      <c r="B13596" s="5" t="s">
        <v>1023</v>
      </c>
      <c r="C13596" s="16">
        <f t="shared" si="1272"/>
        <v>2021</v>
      </c>
      <c r="D13596" s="16">
        <f t="shared" si="1273"/>
        <v>6</v>
      </c>
      <c r="E13596" s="3" t="s">
        <v>20</v>
      </c>
      <c r="F13596" s="3" t="s">
        <v>12</v>
      </c>
      <c r="G13596" s="3" t="s">
        <v>13</v>
      </c>
      <c r="H13596" s="3" t="s">
        <v>2071</v>
      </c>
      <c r="I13596" s="3">
        <f t="shared" si="1274"/>
        <v>0</v>
      </c>
      <c r="J13596" s="3">
        <f t="shared" si="1274"/>
        <v>0</v>
      </c>
      <c r="K13596" s="3">
        <f t="shared" si="1274"/>
        <v>0</v>
      </c>
      <c r="L13596" s="3">
        <f t="shared" si="1275"/>
        <v>0</v>
      </c>
      <c r="M13596" s="3">
        <f t="shared" si="1276"/>
        <v>0</v>
      </c>
      <c r="N13596" s="3">
        <f t="shared" si="1277"/>
        <v>0</v>
      </c>
      <c r="O13596" s="3">
        <v>22252.5</v>
      </c>
      <c r="P13596" s="3">
        <v>44639.83</v>
      </c>
    </row>
    <row r="13597" spans="2:16" x14ac:dyDescent="0.15">
      <c r="B13597" s="5">
        <v>45398</v>
      </c>
      <c r="C13597" s="16">
        <f t="shared" si="1272"/>
        <v>2024</v>
      </c>
      <c r="D13597" s="16">
        <f t="shared" si="1273"/>
        <v>4</v>
      </c>
      <c r="E13597" s="3" t="s">
        <v>11</v>
      </c>
      <c r="F13597" s="3" t="s">
        <v>294</v>
      </c>
      <c r="G13597" s="3" t="s">
        <v>13</v>
      </c>
      <c r="H13597" s="3" t="s">
        <v>5345</v>
      </c>
      <c r="I13597" s="3">
        <f t="shared" si="1274"/>
        <v>0</v>
      </c>
      <c r="J13597" s="3">
        <f t="shared" si="1274"/>
        <v>0</v>
      </c>
      <c r="K13597" s="3">
        <f t="shared" si="1274"/>
        <v>0</v>
      </c>
      <c r="L13597" s="3">
        <f t="shared" si="1275"/>
        <v>0</v>
      </c>
      <c r="M13597" s="3">
        <f t="shared" si="1276"/>
        <v>0</v>
      </c>
      <c r="N13597" s="3">
        <f t="shared" si="1277"/>
        <v>0</v>
      </c>
      <c r="O13597" s="3">
        <v>1112.2</v>
      </c>
      <c r="P13597" s="3">
        <v>2241</v>
      </c>
    </row>
    <row r="13598" spans="2:16" x14ac:dyDescent="0.15">
      <c r="B13598" s="5">
        <v>45498</v>
      </c>
      <c r="C13598" s="16">
        <f t="shared" si="1272"/>
        <v>2024</v>
      </c>
      <c r="D13598" s="16">
        <f t="shared" si="1273"/>
        <v>7</v>
      </c>
      <c r="E13598" s="3" t="s">
        <v>219</v>
      </c>
      <c r="F13598" s="3" t="s">
        <v>13</v>
      </c>
      <c r="G13598" s="3" t="s">
        <v>552</v>
      </c>
      <c r="H13598" s="3" t="s">
        <v>4478</v>
      </c>
      <c r="I13598" s="3">
        <f t="shared" si="1274"/>
        <v>0</v>
      </c>
      <c r="J13598" s="3">
        <f t="shared" si="1274"/>
        <v>0</v>
      </c>
      <c r="K13598" s="3">
        <f t="shared" si="1274"/>
        <v>0</v>
      </c>
      <c r="L13598" s="3">
        <f t="shared" si="1275"/>
        <v>0</v>
      </c>
      <c r="M13598" s="3">
        <f t="shared" si="1276"/>
        <v>0</v>
      </c>
      <c r="N13598" s="3">
        <f t="shared" si="1277"/>
        <v>0</v>
      </c>
      <c r="O13598" s="3">
        <v>4000</v>
      </c>
      <c r="P13598" s="3">
        <v>16232.43</v>
      </c>
    </row>
    <row r="13599" spans="2:16" x14ac:dyDescent="0.15">
      <c r="B13599" s="5">
        <v>45558</v>
      </c>
      <c r="C13599" s="16">
        <f t="shared" si="1272"/>
        <v>2024</v>
      </c>
      <c r="D13599" s="16">
        <f t="shared" si="1273"/>
        <v>9</v>
      </c>
      <c r="E13599" s="3" t="s">
        <v>219</v>
      </c>
      <c r="F13599" s="3" t="s">
        <v>13</v>
      </c>
      <c r="G13599" s="3" t="s">
        <v>552</v>
      </c>
      <c r="H13599" s="3" t="s">
        <v>4479</v>
      </c>
      <c r="I13599" s="3">
        <f t="shared" si="1274"/>
        <v>0</v>
      </c>
      <c r="J13599" s="3">
        <f t="shared" si="1274"/>
        <v>0</v>
      </c>
      <c r="K13599" s="3">
        <f t="shared" si="1274"/>
        <v>0</v>
      </c>
      <c r="L13599" s="3">
        <f t="shared" si="1275"/>
        <v>0</v>
      </c>
      <c r="M13599" s="3">
        <f t="shared" si="1276"/>
        <v>0</v>
      </c>
      <c r="N13599" s="3">
        <f t="shared" si="1277"/>
        <v>0</v>
      </c>
      <c r="O13599" s="3">
        <v>4000</v>
      </c>
      <c r="P13599" s="3">
        <v>15748.48</v>
      </c>
    </row>
    <row r="13600" spans="2:16" x14ac:dyDescent="0.15">
      <c r="B13600" s="5" t="s">
        <v>1264</v>
      </c>
      <c r="C13600" s="16">
        <f t="shared" si="1272"/>
        <v>2020</v>
      </c>
      <c r="D13600" s="16">
        <f t="shared" si="1273"/>
        <v>3</v>
      </c>
      <c r="E13600" s="3" t="s">
        <v>20</v>
      </c>
      <c r="F13600" s="3" t="s">
        <v>47</v>
      </c>
      <c r="G13600" s="3" t="s">
        <v>13</v>
      </c>
      <c r="H13600" s="3" t="s">
        <v>5870</v>
      </c>
      <c r="I13600" s="3">
        <f t="shared" si="1274"/>
        <v>0</v>
      </c>
      <c r="J13600" s="3">
        <f t="shared" si="1274"/>
        <v>0</v>
      </c>
      <c r="K13600" s="3">
        <f t="shared" si="1274"/>
        <v>0</v>
      </c>
      <c r="L13600" s="3">
        <f t="shared" si="1275"/>
        <v>0</v>
      </c>
      <c r="M13600" s="3">
        <f t="shared" si="1276"/>
        <v>0</v>
      </c>
      <c r="N13600" s="3">
        <f t="shared" si="1277"/>
        <v>0</v>
      </c>
      <c r="O13600" s="3">
        <v>505.53</v>
      </c>
      <c r="P13600" s="3">
        <v>4293.1499999999996</v>
      </c>
    </row>
    <row r="13601" spans="2:16" x14ac:dyDescent="0.15">
      <c r="B13601" s="5">
        <v>45427</v>
      </c>
      <c r="C13601" s="16">
        <f t="shared" si="1272"/>
        <v>2024</v>
      </c>
      <c r="D13601" s="16">
        <f t="shared" si="1273"/>
        <v>5</v>
      </c>
      <c r="E13601" s="3" t="s">
        <v>219</v>
      </c>
      <c r="F13601" s="3" t="s">
        <v>13</v>
      </c>
      <c r="G13601" s="3" t="s">
        <v>1281</v>
      </c>
      <c r="H13601" s="3" t="s">
        <v>4484</v>
      </c>
      <c r="I13601" s="3">
        <f t="shared" si="1274"/>
        <v>0</v>
      </c>
      <c r="J13601" s="3">
        <f t="shared" si="1274"/>
        <v>0</v>
      </c>
      <c r="K13601" s="3">
        <f t="shared" si="1274"/>
        <v>0</v>
      </c>
      <c r="L13601" s="3">
        <f t="shared" si="1275"/>
        <v>0</v>
      </c>
      <c r="M13601" s="3">
        <f t="shared" si="1276"/>
        <v>0</v>
      </c>
      <c r="N13601" s="3">
        <f t="shared" si="1277"/>
        <v>0</v>
      </c>
      <c r="O13601" s="3">
        <v>4000</v>
      </c>
      <c r="P13601" s="3">
        <v>13134.98</v>
      </c>
    </row>
    <row r="13602" spans="2:16" x14ac:dyDescent="0.15">
      <c r="B13602" s="5" t="s">
        <v>460</v>
      </c>
      <c r="C13602" s="16">
        <f t="shared" si="1272"/>
        <v>2020</v>
      </c>
      <c r="D13602" s="16">
        <f t="shared" si="1273"/>
        <v>1</v>
      </c>
      <c r="E13602" s="3" t="s">
        <v>20</v>
      </c>
      <c r="F13602" s="3" t="s">
        <v>47</v>
      </c>
      <c r="G13602" s="3" t="s">
        <v>13</v>
      </c>
      <c r="H13602" s="3" t="s">
        <v>478</v>
      </c>
      <c r="I13602" s="3">
        <f t="shared" si="1274"/>
        <v>1</v>
      </c>
      <c r="J13602" s="3">
        <f t="shared" si="1274"/>
        <v>0</v>
      </c>
      <c r="K13602" s="3">
        <f t="shared" si="1274"/>
        <v>0</v>
      </c>
      <c r="L13602" s="3">
        <f t="shared" si="1275"/>
        <v>0</v>
      </c>
      <c r="M13602" s="3">
        <f t="shared" si="1276"/>
        <v>0</v>
      </c>
      <c r="N13602" s="3">
        <f t="shared" si="1277"/>
        <v>0</v>
      </c>
      <c r="O13602" s="3">
        <v>497.31</v>
      </c>
      <c r="P13602" s="3">
        <v>4685.99</v>
      </c>
    </row>
    <row r="13603" spans="2:16" x14ac:dyDescent="0.15">
      <c r="B13603" s="5">
        <v>45623</v>
      </c>
      <c r="C13603" s="16">
        <f t="shared" si="1272"/>
        <v>2024</v>
      </c>
      <c r="D13603" s="16">
        <f t="shared" si="1273"/>
        <v>11</v>
      </c>
      <c r="E13603" s="3" t="s">
        <v>219</v>
      </c>
      <c r="F13603" s="3" t="s">
        <v>13</v>
      </c>
      <c r="G13603" s="3" t="s">
        <v>2715</v>
      </c>
      <c r="H13603" s="3" t="s">
        <v>4487</v>
      </c>
      <c r="I13603" s="3">
        <f t="shared" si="1274"/>
        <v>0</v>
      </c>
      <c r="J13603" s="3">
        <f t="shared" si="1274"/>
        <v>0</v>
      </c>
      <c r="K13603" s="3">
        <f t="shared" si="1274"/>
        <v>0</v>
      </c>
      <c r="L13603" s="3">
        <f t="shared" si="1275"/>
        <v>0</v>
      </c>
      <c r="M13603" s="3">
        <f t="shared" si="1276"/>
        <v>0</v>
      </c>
      <c r="N13603" s="3">
        <f t="shared" si="1277"/>
        <v>0</v>
      </c>
      <c r="O13603" s="3">
        <v>4000</v>
      </c>
      <c r="P13603" s="3">
        <v>4993.6499999999996</v>
      </c>
    </row>
    <row r="13604" spans="2:16" x14ac:dyDescent="0.15">
      <c r="B13604" s="5">
        <v>45329</v>
      </c>
      <c r="C13604" s="16">
        <f t="shared" si="1272"/>
        <v>2024</v>
      </c>
      <c r="D13604" s="16">
        <f t="shared" si="1273"/>
        <v>2</v>
      </c>
      <c r="E13604" s="3" t="s">
        <v>219</v>
      </c>
      <c r="F13604" s="3" t="s">
        <v>13</v>
      </c>
      <c r="G13604" s="3" t="s">
        <v>943</v>
      </c>
      <c r="H13604" s="3" t="s">
        <v>4489</v>
      </c>
      <c r="I13604" s="3">
        <f t="shared" si="1274"/>
        <v>0</v>
      </c>
      <c r="J13604" s="3">
        <f t="shared" si="1274"/>
        <v>0</v>
      </c>
      <c r="K13604" s="3">
        <f t="shared" si="1274"/>
        <v>0</v>
      </c>
      <c r="L13604" s="3">
        <f t="shared" si="1275"/>
        <v>0</v>
      </c>
      <c r="M13604" s="3">
        <f t="shared" si="1276"/>
        <v>0</v>
      </c>
      <c r="N13604" s="3">
        <f t="shared" si="1277"/>
        <v>0</v>
      </c>
      <c r="O13604" s="3">
        <v>4000</v>
      </c>
      <c r="P13604" s="3">
        <v>2734.77</v>
      </c>
    </row>
    <row r="13605" spans="2:16" x14ac:dyDescent="0.15">
      <c r="B13605" s="5" t="s">
        <v>479</v>
      </c>
      <c r="C13605" s="16">
        <f t="shared" si="1272"/>
        <v>2020</v>
      </c>
      <c r="D13605" s="16">
        <f t="shared" si="1273"/>
        <v>4</v>
      </c>
      <c r="E13605" s="3" t="s">
        <v>20</v>
      </c>
      <c r="F13605" s="3" t="s">
        <v>47</v>
      </c>
      <c r="G13605" s="3" t="s">
        <v>13</v>
      </c>
      <c r="H13605" s="3" t="s">
        <v>480</v>
      </c>
      <c r="I13605" s="3">
        <f t="shared" si="1274"/>
        <v>1</v>
      </c>
      <c r="J13605" s="3">
        <f t="shared" si="1274"/>
        <v>0</v>
      </c>
      <c r="K13605" s="3">
        <f t="shared" si="1274"/>
        <v>0</v>
      </c>
      <c r="L13605" s="3">
        <f t="shared" si="1275"/>
        <v>0</v>
      </c>
      <c r="M13605" s="3">
        <f t="shared" si="1276"/>
        <v>0</v>
      </c>
      <c r="N13605" s="3">
        <f t="shared" si="1277"/>
        <v>0</v>
      </c>
      <c r="O13605" s="3">
        <v>493.2</v>
      </c>
      <c r="P13605" s="3">
        <v>4648.12</v>
      </c>
    </row>
    <row r="13606" spans="2:16" x14ac:dyDescent="0.15">
      <c r="B13606" s="5" t="s">
        <v>5628</v>
      </c>
      <c r="C13606" s="16">
        <f t="shared" si="1272"/>
        <v>2020</v>
      </c>
      <c r="D13606" s="16">
        <f t="shared" si="1273"/>
        <v>10</v>
      </c>
      <c r="E13606" s="3" t="s">
        <v>20</v>
      </c>
      <c r="F13606" s="3" t="s">
        <v>191</v>
      </c>
      <c r="G13606" s="3" t="s">
        <v>13</v>
      </c>
      <c r="H13606" s="3" t="s">
        <v>6363</v>
      </c>
      <c r="I13606" s="3">
        <f t="shared" si="1274"/>
        <v>0</v>
      </c>
      <c r="J13606" s="3">
        <f t="shared" si="1274"/>
        <v>0</v>
      </c>
      <c r="K13606" s="3">
        <f t="shared" si="1274"/>
        <v>0</v>
      </c>
      <c r="L13606" s="3">
        <f t="shared" si="1275"/>
        <v>0</v>
      </c>
      <c r="M13606" s="3">
        <f t="shared" si="1276"/>
        <v>0</v>
      </c>
      <c r="N13606" s="3">
        <f t="shared" si="1277"/>
        <v>0</v>
      </c>
      <c r="O13606" s="3">
        <v>200</v>
      </c>
      <c r="P13606" s="3">
        <v>1239.3599999999999</v>
      </c>
    </row>
    <row r="13607" spans="2:16" x14ac:dyDescent="0.15">
      <c r="B13607" s="5" t="s">
        <v>884</v>
      </c>
      <c r="C13607" s="16">
        <f t="shared" si="1272"/>
        <v>2020</v>
      </c>
      <c r="D13607" s="16">
        <f t="shared" si="1273"/>
        <v>8</v>
      </c>
      <c r="E13607" s="3" t="s">
        <v>20</v>
      </c>
      <c r="F13607" s="3" t="s">
        <v>191</v>
      </c>
      <c r="G13607" s="3" t="s">
        <v>13</v>
      </c>
      <c r="H13607" s="3" t="s">
        <v>6363</v>
      </c>
      <c r="I13607" s="3">
        <f t="shared" si="1274"/>
        <v>0</v>
      </c>
      <c r="J13607" s="3">
        <f t="shared" si="1274"/>
        <v>0</v>
      </c>
      <c r="K13607" s="3">
        <f t="shared" si="1274"/>
        <v>0</v>
      </c>
      <c r="L13607" s="3">
        <f t="shared" si="1275"/>
        <v>0</v>
      </c>
      <c r="M13607" s="3">
        <f t="shared" si="1276"/>
        <v>0</v>
      </c>
      <c r="N13607" s="3">
        <f t="shared" si="1277"/>
        <v>0</v>
      </c>
      <c r="O13607" s="3">
        <v>100</v>
      </c>
      <c r="P13607" s="3">
        <v>636.82000000000005</v>
      </c>
    </row>
    <row r="13608" spans="2:16" x14ac:dyDescent="0.15">
      <c r="B13608" s="5" t="s">
        <v>1830</v>
      </c>
      <c r="C13608" s="16">
        <f t="shared" si="1272"/>
        <v>2020</v>
      </c>
      <c r="D13608" s="16">
        <f t="shared" si="1273"/>
        <v>6</v>
      </c>
      <c r="E13608" s="3" t="s">
        <v>20</v>
      </c>
      <c r="F13608" s="3" t="s">
        <v>191</v>
      </c>
      <c r="G13608" s="3" t="s">
        <v>13</v>
      </c>
      <c r="H13608" s="3" t="s">
        <v>6183</v>
      </c>
      <c r="I13608" s="3">
        <f t="shared" si="1274"/>
        <v>0</v>
      </c>
      <c r="J13608" s="3">
        <f t="shared" si="1274"/>
        <v>0</v>
      </c>
      <c r="K13608" s="3">
        <f t="shared" si="1274"/>
        <v>0</v>
      </c>
      <c r="L13608" s="3">
        <f t="shared" si="1275"/>
        <v>0</v>
      </c>
      <c r="M13608" s="3">
        <f t="shared" si="1276"/>
        <v>0</v>
      </c>
      <c r="N13608" s="3">
        <f t="shared" si="1277"/>
        <v>0</v>
      </c>
      <c r="O13608" s="3">
        <v>295</v>
      </c>
      <c r="P13608" s="3">
        <v>3264.64</v>
      </c>
    </row>
    <row r="13609" spans="2:16" x14ac:dyDescent="0.15">
      <c r="B13609" s="5" t="s">
        <v>1830</v>
      </c>
      <c r="C13609" s="16">
        <f t="shared" si="1272"/>
        <v>2020</v>
      </c>
      <c r="D13609" s="16">
        <f t="shared" si="1273"/>
        <v>6</v>
      </c>
      <c r="E13609" s="3" t="s">
        <v>20</v>
      </c>
      <c r="F13609" s="3" t="s">
        <v>191</v>
      </c>
      <c r="G13609" s="3" t="s">
        <v>13</v>
      </c>
      <c r="H13609" s="3" t="s">
        <v>6944</v>
      </c>
      <c r="I13609" s="3">
        <f t="shared" si="1274"/>
        <v>0</v>
      </c>
      <c r="J13609" s="3">
        <f t="shared" si="1274"/>
        <v>0</v>
      </c>
      <c r="K13609" s="3">
        <f t="shared" si="1274"/>
        <v>0</v>
      </c>
      <c r="L13609" s="3">
        <f t="shared" si="1275"/>
        <v>0</v>
      </c>
      <c r="M13609" s="3">
        <f t="shared" si="1276"/>
        <v>0</v>
      </c>
      <c r="N13609" s="3">
        <f t="shared" si="1277"/>
        <v>0</v>
      </c>
      <c r="O13609" s="3">
        <v>40</v>
      </c>
      <c r="P13609" s="3">
        <v>245.89</v>
      </c>
    </row>
    <row r="13610" spans="2:16" x14ac:dyDescent="0.15">
      <c r="B13610" s="5" t="s">
        <v>1686</v>
      </c>
      <c r="C13610" s="16">
        <f t="shared" si="1272"/>
        <v>2021</v>
      </c>
      <c r="D13610" s="16">
        <f t="shared" si="1273"/>
        <v>6</v>
      </c>
      <c r="E13610" s="3" t="s">
        <v>20</v>
      </c>
      <c r="F13610" s="3" t="s">
        <v>384</v>
      </c>
      <c r="G13610" s="3" t="s">
        <v>13</v>
      </c>
      <c r="H13610" s="3" t="s">
        <v>5834</v>
      </c>
      <c r="I13610" s="3">
        <f t="shared" si="1274"/>
        <v>0</v>
      </c>
      <c r="J13610" s="3">
        <f t="shared" si="1274"/>
        <v>0</v>
      </c>
      <c r="K13610" s="3">
        <f t="shared" si="1274"/>
        <v>0</v>
      </c>
      <c r="L13610" s="3">
        <f t="shared" si="1275"/>
        <v>0</v>
      </c>
      <c r="M13610" s="3">
        <f t="shared" si="1276"/>
        <v>0</v>
      </c>
      <c r="N13610" s="3">
        <f t="shared" si="1277"/>
        <v>0</v>
      </c>
      <c r="O13610" s="3">
        <v>544.29999999999905</v>
      </c>
      <c r="P13610" s="3">
        <v>6124.88</v>
      </c>
    </row>
    <row r="13611" spans="2:16" x14ac:dyDescent="0.15">
      <c r="B13611" s="5">
        <v>45337</v>
      </c>
      <c r="C13611" s="16">
        <f t="shared" si="1272"/>
        <v>2024</v>
      </c>
      <c r="D13611" s="16">
        <f t="shared" si="1273"/>
        <v>2</v>
      </c>
      <c r="E13611" s="3" t="s">
        <v>219</v>
      </c>
      <c r="F13611" s="3" t="s">
        <v>13</v>
      </c>
      <c r="G13611" s="3" t="s">
        <v>225</v>
      </c>
      <c r="H13611" s="3" t="s">
        <v>4533</v>
      </c>
      <c r="I13611" s="3">
        <f t="shared" si="1274"/>
        <v>0</v>
      </c>
      <c r="J13611" s="3">
        <f t="shared" si="1274"/>
        <v>0</v>
      </c>
      <c r="K13611" s="3">
        <f t="shared" si="1274"/>
        <v>0</v>
      </c>
      <c r="L13611" s="3">
        <f t="shared" si="1275"/>
        <v>0</v>
      </c>
      <c r="M13611" s="3">
        <f t="shared" si="1276"/>
        <v>0</v>
      </c>
      <c r="N13611" s="3">
        <f t="shared" si="1277"/>
        <v>0</v>
      </c>
      <c r="O13611" s="3">
        <v>3600</v>
      </c>
      <c r="P13611" s="3">
        <v>3775.39</v>
      </c>
    </row>
    <row r="13612" spans="2:16" x14ac:dyDescent="0.15">
      <c r="B13612" s="5" t="s">
        <v>2117</v>
      </c>
      <c r="C13612" s="16">
        <f t="shared" si="1272"/>
        <v>2020</v>
      </c>
      <c r="D13612" s="16">
        <f t="shared" si="1273"/>
        <v>2</v>
      </c>
      <c r="E13612" s="3" t="s">
        <v>20</v>
      </c>
      <c r="F13612" s="3" t="s">
        <v>191</v>
      </c>
      <c r="G13612" s="3" t="s">
        <v>13</v>
      </c>
      <c r="H13612" s="3" t="s">
        <v>6184</v>
      </c>
      <c r="I13612" s="3">
        <f t="shared" si="1274"/>
        <v>0</v>
      </c>
      <c r="J13612" s="3">
        <f t="shared" si="1274"/>
        <v>0</v>
      </c>
      <c r="K13612" s="3">
        <f t="shared" si="1274"/>
        <v>0</v>
      </c>
      <c r="L13612" s="3">
        <f t="shared" si="1275"/>
        <v>0</v>
      </c>
      <c r="M13612" s="3">
        <f t="shared" si="1276"/>
        <v>0</v>
      </c>
      <c r="N13612" s="3">
        <f t="shared" si="1277"/>
        <v>0</v>
      </c>
      <c r="O13612" s="3">
        <v>294.8</v>
      </c>
      <c r="P13612" s="3">
        <v>3090.74</v>
      </c>
    </row>
    <row r="13613" spans="2:16" x14ac:dyDescent="0.15">
      <c r="B13613" s="5" t="s">
        <v>970</v>
      </c>
      <c r="C13613" s="16">
        <f t="shared" si="1272"/>
        <v>2020</v>
      </c>
      <c r="D13613" s="16">
        <f t="shared" si="1273"/>
        <v>10</v>
      </c>
      <c r="E13613" s="3" t="s">
        <v>20</v>
      </c>
      <c r="F13613" s="3" t="s">
        <v>481</v>
      </c>
      <c r="G13613" s="3" t="s">
        <v>13</v>
      </c>
      <c r="H13613" s="3" t="s">
        <v>7168</v>
      </c>
      <c r="I13613" s="3">
        <f t="shared" si="1274"/>
        <v>0</v>
      </c>
      <c r="J13613" s="3">
        <f t="shared" si="1274"/>
        <v>0</v>
      </c>
      <c r="K13613" s="3">
        <f t="shared" si="1274"/>
        <v>0</v>
      </c>
      <c r="L13613" s="3">
        <f t="shared" si="1275"/>
        <v>0</v>
      </c>
      <c r="M13613" s="3">
        <f t="shared" si="1276"/>
        <v>0</v>
      </c>
      <c r="N13613" s="3">
        <f t="shared" si="1277"/>
        <v>0</v>
      </c>
      <c r="O13613" s="3">
        <v>20</v>
      </c>
      <c r="P13613" s="3">
        <v>177.27</v>
      </c>
    </row>
    <row r="13614" spans="2:16" x14ac:dyDescent="0.15">
      <c r="B13614" s="5" t="s">
        <v>970</v>
      </c>
      <c r="C13614" s="16">
        <f t="shared" si="1272"/>
        <v>2020</v>
      </c>
      <c r="D13614" s="16">
        <f t="shared" si="1273"/>
        <v>10</v>
      </c>
      <c r="E13614" s="3" t="s">
        <v>20</v>
      </c>
      <c r="F13614" s="3" t="s">
        <v>481</v>
      </c>
      <c r="G13614" s="3" t="s">
        <v>13</v>
      </c>
      <c r="H13614" s="3" t="s">
        <v>7076</v>
      </c>
      <c r="I13614" s="3">
        <f t="shared" si="1274"/>
        <v>0</v>
      </c>
      <c r="J13614" s="3">
        <f t="shared" si="1274"/>
        <v>0</v>
      </c>
      <c r="K13614" s="3">
        <f t="shared" si="1274"/>
        <v>0</v>
      </c>
      <c r="L13614" s="3">
        <f t="shared" si="1275"/>
        <v>0</v>
      </c>
      <c r="M13614" s="3">
        <f t="shared" si="1276"/>
        <v>0</v>
      </c>
      <c r="N13614" s="3">
        <f t="shared" si="1277"/>
        <v>0</v>
      </c>
      <c r="O13614" s="3">
        <v>25</v>
      </c>
      <c r="P13614" s="3">
        <v>57.08</v>
      </c>
    </row>
    <row r="13615" spans="2:16" x14ac:dyDescent="0.15">
      <c r="B13615" s="5" t="s">
        <v>2237</v>
      </c>
      <c r="C13615" s="16">
        <f t="shared" si="1272"/>
        <v>2020</v>
      </c>
      <c r="D13615" s="16">
        <f t="shared" si="1273"/>
        <v>12</v>
      </c>
      <c r="E13615" s="3" t="s">
        <v>20</v>
      </c>
      <c r="F13615" s="3" t="s">
        <v>481</v>
      </c>
      <c r="G13615" s="3" t="s">
        <v>13</v>
      </c>
      <c r="H13615" s="3" t="s">
        <v>7076</v>
      </c>
      <c r="I13615" s="3">
        <f t="shared" si="1274"/>
        <v>0</v>
      </c>
      <c r="J13615" s="3">
        <f t="shared" si="1274"/>
        <v>0</v>
      </c>
      <c r="K13615" s="3">
        <f t="shared" si="1274"/>
        <v>0</v>
      </c>
      <c r="L13615" s="3">
        <f t="shared" si="1275"/>
        <v>0</v>
      </c>
      <c r="M13615" s="3">
        <f t="shared" si="1276"/>
        <v>0</v>
      </c>
      <c r="N13615" s="3">
        <f t="shared" si="1277"/>
        <v>0</v>
      </c>
      <c r="O13615" s="3">
        <v>9</v>
      </c>
      <c r="P13615" s="3">
        <v>113.02</v>
      </c>
    </row>
    <row r="13616" spans="2:16" x14ac:dyDescent="0.15">
      <c r="B13616" s="5" t="s">
        <v>8186</v>
      </c>
      <c r="C13616" s="16">
        <f t="shared" si="1272"/>
        <v>2022</v>
      </c>
      <c r="D13616" s="16">
        <f t="shared" si="1273"/>
        <v>10</v>
      </c>
      <c r="E13616" s="3" t="s">
        <v>20</v>
      </c>
      <c r="F13616" s="3" t="s">
        <v>225</v>
      </c>
      <c r="G13616" s="3" t="s">
        <v>13</v>
      </c>
      <c r="H13616" s="3" t="s">
        <v>8187</v>
      </c>
      <c r="I13616" s="3">
        <f t="shared" si="1274"/>
        <v>0</v>
      </c>
      <c r="J13616" s="3">
        <f t="shared" si="1274"/>
        <v>0</v>
      </c>
      <c r="K13616" s="3">
        <f t="shared" si="1274"/>
        <v>0</v>
      </c>
      <c r="L13616" s="3">
        <f t="shared" si="1275"/>
        <v>0</v>
      </c>
      <c r="M13616" s="3">
        <f t="shared" si="1276"/>
        <v>0</v>
      </c>
      <c r="N13616" s="3">
        <f t="shared" si="1277"/>
        <v>0</v>
      </c>
      <c r="O13616" s="3">
        <v>0.3</v>
      </c>
      <c r="P13616" s="3">
        <v>2.29</v>
      </c>
    </row>
    <row r="13617" spans="2:16" x14ac:dyDescent="0.15">
      <c r="B13617" s="5" t="s">
        <v>1674</v>
      </c>
      <c r="C13617" s="16">
        <f t="shared" si="1272"/>
        <v>2022</v>
      </c>
      <c r="D13617" s="16">
        <f t="shared" si="1273"/>
        <v>11</v>
      </c>
      <c r="E13617" s="3" t="s">
        <v>20</v>
      </c>
      <c r="F13617" s="3" t="s">
        <v>225</v>
      </c>
      <c r="G13617" s="3" t="s">
        <v>13</v>
      </c>
      <c r="H13617" s="3" t="s">
        <v>7945</v>
      </c>
      <c r="I13617" s="3">
        <f t="shared" si="1274"/>
        <v>0</v>
      </c>
      <c r="J13617" s="3">
        <f t="shared" si="1274"/>
        <v>0</v>
      </c>
      <c r="K13617" s="3">
        <f t="shared" si="1274"/>
        <v>0</v>
      </c>
      <c r="L13617" s="3">
        <f t="shared" si="1275"/>
        <v>0</v>
      </c>
      <c r="M13617" s="3">
        <f t="shared" si="1276"/>
        <v>0</v>
      </c>
      <c r="N13617" s="3">
        <f t="shared" si="1277"/>
        <v>0</v>
      </c>
      <c r="O13617" s="3">
        <v>1</v>
      </c>
      <c r="P13617" s="3">
        <v>7.81</v>
      </c>
    </row>
    <row r="13618" spans="2:16" x14ac:dyDescent="0.15">
      <c r="B13618" s="5">
        <v>45469</v>
      </c>
      <c r="C13618" s="16">
        <f t="shared" si="1272"/>
        <v>2024</v>
      </c>
      <c r="D13618" s="16">
        <f t="shared" si="1273"/>
        <v>6</v>
      </c>
      <c r="E13618" s="3" t="s">
        <v>219</v>
      </c>
      <c r="F13618" s="3" t="s">
        <v>13</v>
      </c>
      <c r="G13618" s="3" t="s">
        <v>4454</v>
      </c>
      <c r="H13618" s="3" t="s">
        <v>4573</v>
      </c>
      <c r="I13618" s="3">
        <f t="shared" si="1274"/>
        <v>0</v>
      </c>
      <c r="J13618" s="3">
        <f t="shared" si="1274"/>
        <v>0</v>
      </c>
      <c r="K13618" s="3">
        <f t="shared" si="1274"/>
        <v>0</v>
      </c>
      <c r="L13618" s="3">
        <f t="shared" si="1275"/>
        <v>0</v>
      </c>
      <c r="M13618" s="3">
        <f t="shared" si="1276"/>
        <v>0</v>
      </c>
      <c r="N13618" s="3">
        <f t="shared" si="1277"/>
        <v>0</v>
      </c>
      <c r="O13618" s="3">
        <v>3250.4</v>
      </c>
      <c r="P13618" s="3">
        <v>65600</v>
      </c>
    </row>
    <row r="13619" spans="2:16" x14ac:dyDescent="0.15">
      <c r="B13619" s="5" t="s">
        <v>73</v>
      </c>
      <c r="C13619" s="16">
        <f t="shared" si="1272"/>
        <v>2020</v>
      </c>
      <c r="D13619" s="16">
        <f t="shared" si="1273"/>
        <v>5</v>
      </c>
      <c r="E13619" s="3" t="s">
        <v>20</v>
      </c>
      <c r="F13619" s="3" t="s">
        <v>364</v>
      </c>
      <c r="G13619" s="3" t="s">
        <v>13</v>
      </c>
      <c r="H13619" s="3" t="s">
        <v>5149</v>
      </c>
      <c r="I13619" s="3">
        <f t="shared" si="1274"/>
        <v>0</v>
      </c>
      <c r="J13619" s="3">
        <f t="shared" si="1274"/>
        <v>0</v>
      </c>
      <c r="K13619" s="3">
        <f t="shared" si="1274"/>
        <v>0</v>
      </c>
      <c r="L13619" s="3">
        <f t="shared" si="1275"/>
        <v>0</v>
      </c>
      <c r="M13619" s="3">
        <f t="shared" si="1276"/>
        <v>0</v>
      </c>
      <c r="N13619" s="3">
        <f t="shared" si="1277"/>
        <v>0</v>
      </c>
      <c r="O13619" s="3">
        <v>1500</v>
      </c>
      <c r="P13619" s="3">
        <v>6654.38</v>
      </c>
    </row>
    <row r="13620" spans="2:16" x14ac:dyDescent="0.15">
      <c r="B13620" s="5" t="s">
        <v>2944</v>
      </c>
      <c r="C13620" s="16">
        <f t="shared" si="1272"/>
        <v>2021</v>
      </c>
      <c r="D13620" s="16">
        <f t="shared" si="1273"/>
        <v>4</v>
      </c>
      <c r="E13620" s="3" t="s">
        <v>20</v>
      </c>
      <c r="F13620" s="3" t="s">
        <v>189</v>
      </c>
      <c r="G13620" s="3" t="s">
        <v>13</v>
      </c>
      <c r="H13620" s="3" t="s">
        <v>4512</v>
      </c>
      <c r="I13620" s="3">
        <f t="shared" si="1274"/>
        <v>0</v>
      </c>
      <c r="J13620" s="3">
        <f t="shared" si="1274"/>
        <v>0</v>
      </c>
      <c r="K13620" s="3">
        <f t="shared" si="1274"/>
        <v>0</v>
      </c>
      <c r="L13620" s="3">
        <f t="shared" si="1275"/>
        <v>0</v>
      </c>
      <c r="M13620" s="3">
        <f t="shared" si="1276"/>
        <v>0</v>
      </c>
      <c r="N13620" s="3">
        <f t="shared" si="1277"/>
        <v>0</v>
      </c>
      <c r="O13620" s="3">
        <v>3750</v>
      </c>
      <c r="P13620" s="3">
        <v>18137.87</v>
      </c>
    </row>
    <row r="13621" spans="2:16" x14ac:dyDescent="0.15">
      <c r="B13621" s="5">
        <v>45630</v>
      </c>
      <c r="C13621" s="16">
        <f t="shared" si="1272"/>
        <v>2024</v>
      </c>
      <c r="D13621" s="16">
        <f t="shared" si="1273"/>
        <v>12</v>
      </c>
      <c r="E13621" s="3" t="s">
        <v>219</v>
      </c>
      <c r="F13621" s="3" t="s">
        <v>13</v>
      </c>
      <c r="G13621" s="3" t="s">
        <v>1281</v>
      </c>
      <c r="H13621" s="3" t="s">
        <v>4587</v>
      </c>
      <c r="I13621" s="3">
        <f t="shared" si="1274"/>
        <v>0</v>
      </c>
      <c r="J13621" s="3">
        <f t="shared" si="1274"/>
        <v>0</v>
      </c>
      <c r="K13621" s="3">
        <f t="shared" si="1274"/>
        <v>0</v>
      </c>
      <c r="L13621" s="3">
        <f t="shared" si="1275"/>
        <v>0</v>
      </c>
      <c r="M13621" s="3">
        <f t="shared" si="1276"/>
        <v>0</v>
      </c>
      <c r="N13621" s="3">
        <f t="shared" si="1277"/>
        <v>0</v>
      </c>
      <c r="O13621" s="3">
        <v>3200</v>
      </c>
      <c r="P13621" s="3">
        <v>2029.42</v>
      </c>
    </row>
    <row r="13622" spans="2:16" x14ac:dyDescent="0.15">
      <c r="B13622" s="5" t="s">
        <v>2187</v>
      </c>
      <c r="C13622" s="16">
        <f t="shared" si="1272"/>
        <v>2020</v>
      </c>
      <c r="D13622" s="16">
        <f t="shared" si="1273"/>
        <v>6</v>
      </c>
      <c r="E13622" s="3" t="s">
        <v>20</v>
      </c>
      <c r="F13622" s="3" t="s">
        <v>548</v>
      </c>
      <c r="G13622" s="3" t="s">
        <v>13</v>
      </c>
      <c r="H13622" s="3" t="s">
        <v>7551</v>
      </c>
      <c r="I13622" s="3">
        <f t="shared" si="1274"/>
        <v>0</v>
      </c>
      <c r="J13622" s="3">
        <f t="shared" si="1274"/>
        <v>0</v>
      </c>
      <c r="K13622" s="3">
        <f t="shared" si="1274"/>
        <v>1</v>
      </c>
      <c r="L13622" s="3">
        <f t="shared" si="1275"/>
        <v>0</v>
      </c>
      <c r="M13622" s="3">
        <f t="shared" si="1276"/>
        <v>0</v>
      </c>
      <c r="N13622" s="3">
        <f t="shared" si="1277"/>
        <v>0</v>
      </c>
      <c r="O13622" s="3">
        <v>5</v>
      </c>
      <c r="P13622" s="3">
        <v>15.95</v>
      </c>
    </row>
    <row r="13623" spans="2:16" x14ac:dyDescent="0.15">
      <c r="B13623" s="5" t="s">
        <v>547</v>
      </c>
      <c r="C13623" s="16">
        <f t="shared" si="1272"/>
        <v>2020</v>
      </c>
      <c r="D13623" s="16">
        <f t="shared" si="1273"/>
        <v>3</v>
      </c>
      <c r="E13623" s="3" t="s">
        <v>20</v>
      </c>
      <c r="F13623" s="3" t="s">
        <v>548</v>
      </c>
      <c r="G13623" s="3" t="s">
        <v>13</v>
      </c>
      <c r="H13623" s="3" t="s">
        <v>549</v>
      </c>
      <c r="I13623" s="3">
        <f t="shared" si="1274"/>
        <v>1</v>
      </c>
      <c r="J13623" s="3">
        <f t="shared" si="1274"/>
        <v>0</v>
      </c>
      <c r="K13623" s="3">
        <f t="shared" si="1274"/>
        <v>0</v>
      </c>
      <c r="L13623" s="3">
        <f t="shared" si="1275"/>
        <v>0</v>
      </c>
      <c r="M13623" s="3">
        <f t="shared" si="1276"/>
        <v>0</v>
      </c>
      <c r="N13623" s="3">
        <f t="shared" si="1277"/>
        <v>0</v>
      </c>
      <c r="O13623" s="3">
        <v>14</v>
      </c>
      <c r="P13623" s="3">
        <v>109.75</v>
      </c>
    </row>
    <row r="13624" spans="2:16" x14ac:dyDescent="0.15">
      <c r="B13624" s="5" t="s">
        <v>372</v>
      </c>
      <c r="C13624" s="16">
        <f t="shared" si="1272"/>
        <v>2022</v>
      </c>
      <c r="D13624" s="16">
        <f t="shared" si="1273"/>
        <v>2</v>
      </c>
      <c r="E13624" s="3" t="s">
        <v>20</v>
      </c>
      <c r="F13624" s="3" t="s">
        <v>47</v>
      </c>
      <c r="G13624" s="3" t="s">
        <v>13</v>
      </c>
      <c r="H13624" s="3" t="s">
        <v>373</v>
      </c>
      <c r="I13624" s="3">
        <f t="shared" si="1274"/>
        <v>1</v>
      </c>
      <c r="J13624" s="3">
        <f t="shared" si="1274"/>
        <v>0</v>
      </c>
      <c r="K13624" s="3">
        <f t="shared" si="1274"/>
        <v>0</v>
      </c>
      <c r="L13624" s="3">
        <f t="shared" si="1275"/>
        <v>0</v>
      </c>
      <c r="M13624" s="3">
        <f t="shared" si="1276"/>
        <v>0</v>
      </c>
      <c r="N13624" s="3">
        <f t="shared" si="1277"/>
        <v>0</v>
      </c>
      <c r="O13624" s="3">
        <v>4752</v>
      </c>
      <c r="P13624" s="3">
        <v>36359.26</v>
      </c>
    </row>
    <row r="13625" spans="2:16" x14ac:dyDescent="0.15">
      <c r="B13625" s="5" t="s">
        <v>3897</v>
      </c>
      <c r="C13625" s="16">
        <f t="shared" si="1272"/>
        <v>2023</v>
      </c>
      <c r="D13625" s="16">
        <f t="shared" si="1273"/>
        <v>11</v>
      </c>
      <c r="E13625" s="3" t="s">
        <v>20</v>
      </c>
      <c r="F13625" s="3" t="s">
        <v>12</v>
      </c>
      <c r="G13625" s="3" t="s">
        <v>13</v>
      </c>
      <c r="H13625" s="3" t="s">
        <v>5283</v>
      </c>
      <c r="I13625" s="3">
        <f t="shared" si="1274"/>
        <v>0</v>
      </c>
      <c r="J13625" s="3">
        <f t="shared" si="1274"/>
        <v>0</v>
      </c>
      <c r="K13625" s="3">
        <f t="shared" si="1274"/>
        <v>0</v>
      </c>
      <c r="L13625" s="3">
        <f t="shared" si="1275"/>
        <v>0</v>
      </c>
      <c r="M13625" s="3">
        <f t="shared" si="1276"/>
        <v>0</v>
      </c>
      <c r="N13625" s="3">
        <f t="shared" si="1277"/>
        <v>0</v>
      </c>
      <c r="O13625" s="3">
        <v>1240</v>
      </c>
      <c r="P13625" s="3">
        <v>2775.21</v>
      </c>
    </row>
    <row r="13626" spans="2:16" x14ac:dyDescent="0.15">
      <c r="B13626" s="5">
        <v>45526</v>
      </c>
      <c r="C13626" s="16">
        <f t="shared" si="1272"/>
        <v>2024</v>
      </c>
      <c r="D13626" s="16">
        <f t="shared" si="1273"/>
        <v>8</v>
      </c>
      <c r="E13626" s="3" t="s">
        <v>11</v>
      </c>
      <c r="F13626" s="3" t="s">
        <v>12</v>
      </c>
      <c r="G13626" s="3" t="s">
        <v>13</v>
      </c>
      <c r="H13626" s="3" t="s">
        <v>6138</v>
      </c>
      <c r="I13626" s="3">
        <f t="shared" si="1274"/>
        <v>0</v>
      </c>
      <c r="J13626" s="3">
        <f t="shared" si="1274"/>
        <v>0</v>
      </c>
      <c r="K13626" s="3">
        <f t="shared" si="1274"/>
        <v>0</v>
      </c>
      <c r="L13626" s="3">
        <f t="shared" si="1275"/>
        <v>0</v>
      </c>
      <c r="M13626" s="3">
        <f t="shared" si="1276"/>
        <v>0</v>
      </c>
      <c r="N13626" s="3">
        <f t="shared" si="1277"/>
        <v>0</v>
      </c>
      <c r="O13626" s="3">
        <v>302.39999999999998</v>
      </c>
      <c r="P13626" s="3">
        <v>615.05999999999995</v>
      </c>
    </row>
    <row r="13627" spans="2:16" x14ac:dyDescent="0.15">
      <c r="B13627" s="5">
        <v>45468</v>
      </c>
      <c r="C13627" s="16">
        <f t="shared" si="1272"/>
        <v>2024</v>
      </c>
      <c r="D13627" s="16">
        <f t="shared" si="1273"/>
        <v>6</v>
      </c>
      <c r="E13627" s="3" t="s">
        <v>11</v>
      </c>
      <c r="F13627" s="3" t="s">
        <v>12</v>
      </c>
      <c r="G13627" s="3" t="s">
        <v>13</v>
      </c>
      <c r="H13627" s="3" t="s">
        <v>2760</v>
      </c>
      <c r="I13627" s="3">
        <f t="shared" si="1274"/>
        <v>0</v>
      </c>
      <c r="J13627" s="3">
        <f t="shared" si="1274"/>
        <v>0</v>
      </c>
      <c r="K13627" s="3">
        <f t="shared" si="1274"/>
        <v>0</v>
      </c>
      <c r="L13627" s="3">
        <f t="shared" si="1275"/>
        <v>0</v>
      </c>
      <c r="M13627" s="3">
        <f t="shared" si="1276"/>
        <v>0</v>
      </c>
      <c r="N13627" s="3">
        <f t="shared" si="1277"/>
        <v>0</v>
      </c>
      <c r="O13627" s="3">
        <v>19320</v>
      </c>
      <c r="P13627" s="3">
        <v>59195.6</v>
      </c>
    </row>
    <row r="13628" spans="2:16" x14ac:dyDescent="0.15">
      <c r="B13628" s="5">
        <v>45394</v>
      </c>
      <c r="C13628" s="16">
        <f t="shared" si="1272"/>
        <v>2024</v>
      </c>
      <c r="D13628" s="16">
        <f t="shared" si="1273"/>
        <v>4</v>
      </c>
      <c r="E13628" s="3" t="s">
        <v>11</v>
      </c>
      <c r="F13628" s="3" t="s">
        <v>294</v>
      </c>
      <c r="G13628" s="3" t="s">
        <v>13</v>
      </c>
      <c r="H13628" s="3" t="s">
        <v>2746</v>
      </c>
      <c r="I13628" s="3">
        <f t="shared" si="1274"/>
        <v>0</v>
      </c>
      <c r="J13628" s="3">
        <f t="shared" si="1274"/>
        <v>0</v>
      </c>
      <c r="K13628" s="3">
        <f t="shared" si="1274"/>
        <v>0</v>
      </c>
      <c r="L13628" s="3">
        <f t="shared" si="1275"/>
        <v>0</v>
      </c>
      <c r="M13628" s="3">
        <f t="shared" si="1276"/>
        <v>0</v>
      </c>
      <c r="N13628" s="3">
        <f t="shared" si="1277"/>
        <v>0</v>
      </c>
      <c r="O13628" s="3">
        <v>19440</v>
      </c>
      <c r="P13628" s="3">
        <v>56267.99</v>
      </c>
    </row>
    <row r="13629" spans="2:16" x14ac:dyDescent="0.15">
      <c r="B13629" s="5" t="s">
        <v>2647</v>
      </c>
      <c r="C13629" s="16">
        <f t="shared" si="1272"/>
        <v>2023</v>
      </c>
      <c r="D13629" s="16">
        <f t="shared" si="1273"/>
        <v>9</v>
      </c>
      <c r="E13629" s="3" t="s">
        <v>20</v>
      </c>
      <c r="F13629" s="3" t="s">
        <v>13</v>
      </c>
      <c r="G13629" s="3" t="s">
        <v>13</v>
      </c>
      <c r="H13629" s="3" t="s">
        <v>2648</v>
      </c>
      <c r="I13629" s="3">
        <f t="shared" si="1274"/>
        <v>0</v>
      </c>
      <c r="J13629" s="3">
        <f t="shared" si="1274"/>
        <v>0</v>
      </c>
      <c r="K13629" s="3">
        <f t="shared" si="1274"/>
        <v>0</v>
      </c>
      <c r="L13629" s="3">
        <f t="shared" si="1275"/>
        <v>0</v>
      </c>
      <c r="M13629" s="3">
        <f t="shared" si="1276"/>
        <v>0</v>
      </c>
      <c r="N13629" s="3">
        <f t="shared" si="1277"/>
        <v>0</v>
      </c>
      <c r="O13629" s="3">
        <v>20000</v>
      </c>
      <c r="P13629" s="3">
        <v>18805.830000000002</v>
      </c>
    </row>
    <row r="13630" spans="2:16" x14ac:dyDescent="0.15">
      <c r="B13630" s="5">
        <v>45612</v>
      </c>
      <c r="C13630" s="16">
        <f t="shared" si="1272"/>
        <v>2024</v>
      </c>
      <c r="D13630" s="16">
        <f t="shared" si="1273"/>
        <v>11</v>
      </c>
      <c r="E13630" s="3" t="s">
        <v>11</v>
      </c>
      <c r="F13630" s="3" t="s">
        <v>12</v>
      </c>
      <c r="G13630" s="3" t="s">
        <v>13</v>
      </c>
      <c r="H13630" s="3" t="s">
        <v>7503</v>
      </c>
      <c r="I13630" s="3">
        <f t="shared" si="1274"/>
        <v>0</v>
      </c>
      <c r="J13630" s="3">
        <f t="shared" si="1274"/>
        <v>0</v>
      </c>
      <c r="K13630" s="3">
        <f t="shared" si="1274"/>
        <v>0</v>
      </c>
      <c r="L13630" s="3">
        <f t="shared" si="1275"/>
        <v>0</v>
      </c>
      <c r="M13630" s="3">
        <f t="shared" si="1276"/>
        <v>0</v>
      </c>
      <c r="N13630" s="3">
        <f t="shared" si="1277"/>
        <v>0</v>
      </c>
      <c r="O13630" s="3">
        <v>5.5</v>
      </c>
      <c r="P13630" s="3">
        <v>13.63</v>
      </c>
    </row>
    <row r="13631" spans="2:16" x14ac:dyDescent="0.15">
      <c r="B13631" s="5" t="s">
        <v>2588</v>
      </c>
      <c r="C13631" s="16">
        <f t="shared" si="1272"/>
        <v>2023</v>
      </c>
      <c r="D13631" s="16">
        <f t="shared" si="1273"/>
        <v>9</v>
      </c>
      <c r="E13631" s="3" t="s">
        <v>20</v>
      </c>
      <c r="F13631" s="3" t="s">
        <v>12</v>
      </c>
      <c r="G13631" s="3" t="s">
        <v>13</v>
      </c>
      <c r="H13631" s="3" t="s">
        <v>3822</v>
      </c>
      <c r="I13631" s="3">
        <f t="shared" si="1274"/>
        <v>0</v>
      </c>
      <c r="J13631" s="3">
        <f t="shared" si="1274"/>
        <v>0</v>
      </c>
      <c r="K13631" s="3">
        <f t="shared" si="1274"/>
        <v>0</v>
      </c>
      <c r="L13631" s="3">
        <f t="shared" si="1275"/>
        <v>0</v>
      </c>
      <c r="M13631" s="3">
        <f t="shared" si="1276"/>
        <v>0</v>
      </c>
      <c r="N13631" s="3">
        <f t="shared" si="1277"/>
        <v>0</v>
      </c>
      <c r="O13631" s="3">
        <v>10440.5</v>
      </c>
      <c r="P13631" s="3">
        <v>29174.85</v>
      </c>
    </row>
    <row r="13632" spans="2:16" x14ac:dyDescent="0.15">
      <c r="B13632" s="5" t="s">
        <v>2588</v>
      </c>
      <c r="C13632" s="16">
        <f t="shared" si="1272"/>
        <v>2023</v>
      </c>
      <c r="D13632" s="16">
        <f t="shared" si="1273"/>
        <v>9</v>
      </c>
      <c r="E13632" s="3" t="s">
        <v>20</v>
      </c>
      <c r="F13632" s="3" t="s">
        <v>12</v>
      </c>
      <c r="G13632" s="3" t="s">
        <v>13</v>
      </c>
      <c r="H13632" s="3" t="s">
        <v>7379</v>
      </c>
      <c r="I13632" s="3">
        <f t="shared" si="1274"/>
        <v>0</v>
      </c>
      <c r="J13632" s="3">
        <f t="shared" si="1274"/>
        <v>0</v>
      </c>
      <c r="K13632" s="3">
        <f t="shared" si="1274"/>
        <v>0</v>
      </c>
      <c r="L13632" s="3">
        <f t="shared" si="1275"/>
        <v>0</v>
      </c>
      <c r="M13632" s="3">
        <f t="shared" si="1276"/>
        <v>0</v>
      </c>
      <c r="N13632" s="3">
        <f t="shared" si="1277"/>
        <v>0</v>
      </c>
      <c r="O13632" s="3">
        <v>9.5</v>
      </c>
      <c r="P13632" s="3">
        <v>26.54</v>
      </c>
    </row>
    <row r="13633" spans="2:16" x14ac:dyDescent="0.15">
      <c r="B13633" s="5">
        <v>45358</v>
      </c>
      <c r="C13633" s="16">
        <f t="shared" si="1272"/>
        <v>2024</v>
      </c>
      <c r="D13633" s="16">
        <f t="shared" si="1273"/>
        <v>3</v>
      </c>
      <c r="E13633" s="3" t="s">
        <v>219</v>
      </c>
      <c r="F13633" s="3" t="s">
        <v>13</v>
      </c>
      <c r="G13633" s="3" t="s">
        <v>2715</v>
      </c>
      <c r="H13633" s="3" t="s">
        <v>4648</v>
      </c>
      <c r="I13633" s="3">
        <f t="shared" si="1274"/>
        <v>0</v>
      </c>
      <c r="J13633" s="3">
        <f t="shared" si="1274"/>
        <v>0</v>
      </c>
      <c r="K13633" s="3">
        <f t="shared" si="1274"/>
        <v>0</v>
      </c>
      <c r="L13633" s="3">
        <f t="shared" si="1275"/>
        <v>0</v>
      </c>
      <c r="M13633" s="3">
        <f t="shared" si="1276"/>
        <v>0</v>
      </c>
      <c r="N13633" s="3">
        <f t="shared" si="1277"/>
        <v>0</v>
      </c>
      <c r="O13633" s="3">
        <v>3000</v>
      </c>
      <c r="P13633" s="3">
        <v>15065.95</v>
      </c>
    </row>
    <row r="13634" spans="2:16" x14ac:dyDescent="0.15">
      <c r="B13634" s="5">
        <v>45350</v>
      </c>
      <c r="C13634" s="16">
        <f t="shared" si="1272"/>
        <v>2024</v>
      </c>
      <c r="D13634" s="16">
        <f t="shared" si="1273"/>
        <v>2</v>
      </c>
      <c r="E13634" s="3" t="s">
        <v>219</v>
      </c>
      <c r="F13634" s="3" t="s">
        <v>13</v>
      </c>
      <c r="G13634" s="3" t="s">
        <v>552</v>
      </c>
      <c r="H13634" s="3" t="s">
        <v>2638</v>
      </c>
      <c r="I13634" s="3">
        <f t="shared" si="1274"/>
        <v>0</v>
      </c>
      <c r="J13634" s="3">
        <f t="shared" si="1274"/>
        <v>0</v>
      </c>
      <c r="K13634" s="3">
        <f t="shared" si="1274"/>
        <v>0</v>
      </c>
      <c r="L13634" s="3">
        <f t="shared" si="1275"/>
        <v>0</v>
      </c>
      <c r="M13634" s="3">
        <f t="shared" si="1276"/>
        <v>0</v>
      </c>
      <c r="N13634" s="3">
        <f t="shared" si="1277"/>
        <v>0</v>
      </c>
      <c r="O13634" s="3">
        <v>3000</v>
      </c>
      <c r="P13634" s="3">
        <v>13500</v>
      </c>
    </row>
    <row r="13635" spans="2:16" x14ac:dyDescent="0.15">
      <c r="B13635" s="5">
        <v>45314</v>
      </c>
      <c r="C13635" s="16">
        <f t="shared" si="1272"/>
        <v>2024</v>
      </c>
      <c r="D13635" s="16">
        <f t="shared" si="1273"/>
        <v>1</v>
      </c>
      <c r="E13635" s="3" t="s">
        <v>219</v>
      </c>
      <c r="F13635" s="3" t="s">
        <v>13</v>
      </c>
      <c r="G13635" s="3" t="s">
        <v>2715</v>
      </c>
      <c r="H13635" s="3" t="s">
        <v>4653</v>
      </c>
      <c r="I13635" s="3">
        <f t="shared" si="1274"/>
        <v>0</v>
      </c>
      <c r="J13635" s="3">
        <f t="shared" si="1274"/>
        <v>0</v>
      </c>
      <c r="K13635" s="3">
        <f t="shared" si="1274"/>
        <v>0</v>
      </c>
      <c r="L13635" s="3">
        <f t="shared" si="1275"/>
        <v>0</v>
      </c>
      <c r="M13635" s="3">
        <f t="shared" si="1276"/>
        <v>0</v>
      </c>
      <c r="N13635" s="3">
        <f t="shared" si="1277"/>
        <v>0</v>
      </c>
      <c r="O13635" s="3">
        <v>3000</v>
      </c>
      <c r="P13635" s="3">
        <v>12900</v>
      </c>
    </row>
    <row r="13636" spans="2:16" x14ac:dyDescent="0.15">
      <c r="B13636" s="5">
        <v>45369</v>
      </c>
      <c r="C13636" s="16">
        <f t="shared" ref="C13636:C13699" si="1278">YEAR(B13636)</f>
        <v>2024</v>
      </c>
      <c r="D13636" s="16">
        <f t="shared" ref="D13636:D13699" si="1279">MONTH(B13636)</f>
        <v>3</v>
      </c>
      <c r="E13636" s="3" t="s">
        <v>219</v>
      </c>
      <c r="F13636" s="3" t="s">
        <v>13</v>
      </c>
      <c r="G13636" s="3" t="s">
        <v>2715</v>
      </c>
      <c r="H13636" s="3" t="s">
        <v>4654</v>
      </c>
      <c r="I13636" s="3">
        <f t="shared" ref="I13636:K13699" si="1280">MIN(1,IFERROR(SEARCH(I$2,$H13636),0))</f>
        <v>0</v>
      </c>
      <c r="J13636" s="3">
        <f t="shared" si="1280"/>
        <v>0</v>
      </c>
      <c r="K13636" s="3">
        <f t="shared" si="1280"/>
        <v>0</v>
      </c>
      <c r="L13636" s="3">
        <f t="shared" ref="L13636:L13699" si="1281">IF(I13636*J13636=1,"Гороховый изолят",IF(I13636*K13636=1,"Гороховый концентрат",0))</f>
        <v>0</v>
      </c>
      <c r="M13636" s="3">
        <f t="shared" ref="M13636:M13699" si="1282">$I13636*J13636</f>
        <v>0</v>
      </c>
      <c r="N13636" s="3">
        <f t="shared" ref="N13636:N13699" si="1283">$I13636*K13636</f>
        <v>0</v>
      </c>
      <c r="O13636" s="3">
        <v>3000</v>
      </c>
      <c r="P13636" s="3">
        <v>12900</v>
      </c>
    </row>
    <row r="13637" spans="2:16" x14ac:dyDescent="0.15">
      <c r="B13637" s="5">
        <v>45428</v>
      </c>
      <c r="C13637" s="16">
        <f t="shared" si="1278"/>
        <v>2024</v>
      </c>
      <c r="D13637" s="16">
        <f t="shared" si="1279"/>
        <v>5</v>
      </c>
      <c r="E13637" s="3" t="s">
        <v>219</v>
      </c>
      <c r="F13637" s="3" t="s">
        <v>13</v>
      </c>
      <c r="G13637" s="3" t="s">
        <v>2715</v>
      </c>
      <c r="H13637" s="3" t="s">
        <v>2638</v>
      </c>
      <c r="I13637" s="3">
        <f t="shared" si="1280"/>
        <v>0</v>
      </c>
      <c r="J13637" s="3">
        <f t="shared" si="1280"/>
        <v>0</v>
      </c>
      <c r="K13637" s="3">
        <f t="shared" si="1280"/>
        <v>0</v>
      </c>
      <c r="L13637" s="3">
        <f t="shared" si="1281"/>
        <v>0</v>
      </c>
      <c r="M13637" s="3">
        <f t="shared" si="1282"/>
        <v>0</v>
      </c>
      <c r="N13637" s="3">
        <f t="shared" si="1283"/>
        <v>0</v>
      </c>
      <c r="O13637" s="3">
        <v>3000</v>
      </c>
      <c r="P13637" s="3">
        <v>12900</v>
      </c>
    </row>
    <row r="13638" spans="2:16" x14ac:dyDescent="0.15">
      <c r="B13638" s="5">
        <v>45629</v>
      </c>
      <c r="C13638" s="16">
        <f t="shared" si="1278"/>
        <v>2024</v>
      </c>
      <c r="D13638" s="16">
        <f t="shared" si="1279"/>
        <v>12</v>
      </c>
      <c r="E13638" s="3" t="s">
        <v>219</v>
      </c>
      <c r="F13638" s="3" t="s">
        <v>13</v>
      </c>
      <c r="G13638" s="3" t="s">
        <v>552</v>
      </c>
      <c r="H13638" s="3" t="s">
        <v>4341</v>
      </c>
      <c r="I13638" s="3">
        <f t="shared" si="1280"/>
        <v>0</v>
      </c>
      <c r="J13638" s="3">
        <f t="shared" si="1280"/>
        <v>0</v>
      </c>
      <c r="K13638" s="3">
        <f t="shared" si="1280"/>
        <v>0</v>
      </c>
      <c r="L13638" s="3">
        <f t="shared" si="1281"/>
        <v>0</v>
      </c>
      <c r="M13638" s="3">
        <f t="shared" si="1282"/>
        <v>0</v>
      </c>
      <c r="N13638" s="3">
        <f t="shared" si="1283"/>
        <v>0</v>
      </c>
      <c r="O13638" s="3">
        <v>3000</v>
      </c>
      <c r="P13638" s="3">
        <v>11272.69</v>
      </c>
    </row>
    <row r="13639" spans="2:16" x14ac:dyDescent="0.15">
      <c r="B13639" s="5">
        <v>45525</v>
      </c>
      <c r="C13639" s="16">
        <f t="shared" si="1278"/>
        <v>2024</v>
      </c>
      <c r="D13639" s="16">
        <f t="shared" si="1279"/>
        <v>8</v>
      </c>
      <c r="E13639" s="3" t="s">
        <v>219</v>
      </c>
      <c r="F13639" s="3" t="s">
        <v>13</v>
      </c>
      <c r="G13639" s="3" t="s">
        <v>552</v>
      </c>
      <c r="H13639" s="3" t="s">
        <v>2638</v>
      </c>
      <c r="I13639" s="3">
        <f t="shared" si="1280"/>
        <v>0</v>
      </c>
      <c r="J13639" s="3">
        <f t="shared" si="1280"/>
        <v>0</v>
      </c>
      <c r="K13639" s="3">
        <f t="shared" si="1280"/>
        <v>0</v>
      </c>
      <c r="L13639" s="3">
        <f t="shared" si="1281"/>
        <v>0</v>
      </c>
      <c r="M13639" s="3">
        <f t="shared" si="1282"/>
        <v>0</v>
      </c>
      <c r="N13639" s="3">
        <f t="shared" si="1283"/>
        <v>0</v>
      </c>
      <c r="O13639" s="3">
        <v>3000</v>
      </c>
      <c r="P13639" s="3">
        <v>11268.39</v>
      </c>
    </row>
    <row r="13640" spans="2:16" x14ac:dyDescent="0.15">
      <c r="B13640" s="5">
        <v>45612</v>
      </c>
      <c r="C13640" s="16">
        <f t="shared" si="1278"/>
        <v>2024</v>
      </c>
      <c r="D13640" s="16">
        <f t="shared" si="1279"/>
        <v>11</v>
      </c>
      <c r="E13640" s="3" t="s">
        <v>11</v>
      </c>
      <c r="F13640" s="3" t="s">
        <v>12</v>
      </c>
      <c r="G13640" s="3" t="s">
        <v>13</v>
      </c>
      <c r="H13640" s="3" t="s">
        <v>4380</v>
      </c>
      <c r="I13640" s="3">
        <f t="shared" si="1280"/>
        <v>0</v>
      </c>
      <c r="J13640" s="3">
        <f t="shared" si="1280"/>
        <v>0</v>
      </c>
      <c r="K13640" s="3">
        <f t="shared" si="1280"/>
        <v>0</v>
      </c>
      <c r="L13640" s="3">
        <f t="shared" si="1281"/>
        <v>0</v>
      </c>
      <c r="M13640" s="3">
        <f t="shared" si="1282"/>
        <v>0</v>
      </c>
      <c r="N13640" s="3">
        <f t="shared" si="1283"/>
        <v>0</v>
      </c>
      <c r="O13640" s="3">
        <v>4944.5</v>
      </c>
      <c r="P13640" s="3">
        <v>12248.87</v>
      </c>
    </row>
    <row r="13641" spans="2:16" x14ac:dyDescent="0.15">
      <c r="B13641" s="5">
        <v>45574</v>
      </c>
      <c r="C13641" s="16">
        <f t="shared" si="1278"/>
        <v>2024</v>
      </c>
      <c r="D13641" s="16">
        <f t="shared" si="1279"/>
        <v>10</v>
      </c>
      <c r="E13641" s="3" t="s">
        <v>219</v>
      </c>
      <c r="F13641" s="3" t="s">
        <v>13</v>
      </c>
      <c r="G13641" s="3" t="s">
        <v>1281</v>
      </c>
      <c r="H13641" s="3" t="s">
        <v>4663</v>
      </c>
      <c r="I13641" s="3">
        <f t="shared" si="1280"/>
        <v>0</v>
      </c>
      <c r="J13641" s="3">
        <f t="shared" si="1280"/>
        <v>0</v>
      </c>
      <c r="K13641" s="3">
        <f t="shared" si="1280"/>
        <v>0</v>
      </c>
      <c r="L13641" s="3">
        <f t="shared" si="1281"/>
        <v>0</v>
      </c>
      <c r="M13641" s="3">
        <f t="shared" si="1282"/>
        <v>0</v>
      </c>
      <c r="N13641" s="3">
        <f t="shared" si="1283"/>
        <v>0</v>
      </c>
      <c r="O13641" s="3">
        <v>3000</v>
      </c>
      <c r="P13641" s="3">
        <v>9364.4699999999993</v>
      </c>
    </row>
    <row r="13642" spans="2:16" x14ac:dyDescent="0.15">
      <c r="B13642" s="5">
        <v>45420</v>
      </c>
      <c r="C13642" s="16">
        <f t="shared" si="1278"/>
        <v>2024</v>
      </c>
      <c r="D13642" s="16">
        <f t="shared" si="1279"/>
        <v>5</v>
      </c>
      <c r="E13642" s="3" t="s">
        <v>11</v>
      </c>
      <c r="F13642" s="3" t="s">
        <v>1313</v>
      </c>
      <c r="G13642" s="3" t="s">
        <v>13</v>
      </c>
      <c r="H13642" s="3" t="s">
        <v>7466</v>
      </c>
      <c r="I13642" s="3">
        <f t="shared" si="1280"/>
        <v>0</v>
      </c>
      <c r="J13642" s="3">
        <f t="shared" si="1280"/>
        <v>0</v>
      </c>
      <c r="K13642" s="3">
        <f t="shared" si="1280"/>
        <v>0</v>
      </c>
      <c r="L13642" s="3">
        <f t="shared" si="1281"/>
        <v>0</v>
      </c>
      <c r="M13642" s="3">
        <f t="shared" si="1282"/>
        <v>0</v>
      </c>
      <c r="N13642" s="3">
        <f t="shared" si="1283"/>
        <v>0</v>
      </c>
      <c r="O13642" s="3">
        <v>6.8</v>
      </c>
      <c r="P13642" s="3">
        <v>123.52</v>
      </c>
    </row>
    <row r="13643" spans="2:16" x14ac:dyDescent="0.15">
      <c r="B13643" s="5">
        <v>45517</v>
      </c>
      <c r="C13643" s="16">
        <f t="shared" si="1278"/>
        <v>2024</v>
      </c>
      <c r="D13643" s="16">
        <f t="shared" si="1279"/>
        <v>8</v>
      </c>
      <c r="E13643" s="3" t="s">
        <v>11</v>
      </c>
      <c r="F13643" s="3" t="s">
        <v>12</v>
      </c>
      <c r="G13643" s="3" t="s">
        <v>13</v>
      </c>
      <c r="H13643" s="3" t="s">
        <v>4414</v>
      </c>
      <c r="I13643" s="3">
        <f t="shared" si="1280"/>
        <v>0</v>
      </c>
      <c r="J13643" s="3">
        <f t="shared" si="1280"/>
        <v>0</v>
      </c>
      <c r="K13643" s="3">
        <f t="shared" si="1280"/>
        <v>0</v>
      </c>
      <c r="L13643" s="3">
        <f t="shared" si="1281"/>
        <v>0</v>
      </c>
      <c r="M13643" s="3">
        <f t="shared" si="1282"/>
        <v>0</v>
      </c>
      <c r="N13643" s="3">
        <f t="shared" si="1283"/>
        <v>0</v>
      </c>
      <c r="O13643" s="3">
        <v>4500</v>
      </c>
      <c r="P13643" s="3">
        <v>11293.08</v>
      </c>
    </row>
    <row r="13644" spans="2:16" x14ac:dyDescent="0.15">
      <c r="B13644" s="5">
        <v>45329</v>
      </c>
      <c r="C13644" s="16">
        <f t="shared" si="1278"/>
        <v>2024</v>
      </c>
      <c r="D13644" s="16">
        <f t="shared" si="1279"/>
        <v>2</v>
      </c>
      <c r="E13644" s="3" t="s">
        <v>11</v>
      </c>
      <c r="F13644" s="3" t="s">
        <v>12</v>
      </c>
      <c r="G13644" s="3" t="s">
        <v>13</v>
      </c>
      <c r="H13644" s="3" t="s">
        <v>3828</v>
      </c>
      <c r="I13644" s="3">
        <f t="shared" si="1280"/>
        <v>0</v>
      </c>
      <c r="J13644" s="3">
        <f t="shared" si="1280"/>
        <v>0</v>
      </c>
      <c r="K13644" s="3">
        <f t="shared" si="1280"/>
        <v>0</v>
      </c>
      <c r="L13644" s="3">
        <f t="shared" si="1281"/>
        <v>0</v>
      </c>
      <c r="M13644" s="3">
        <f t="shared" si="1282"/>
        <v>0</v>
      </c>
      <c r="N13644" s="3">
        <f t="shared" si="1283"/>
        <v>0</v>
      </c>
      <c r="O13644" s="3">
        <v>10382.02</v>
      </c>
      <c r="P13644" s="3">
        <v>20809.87</v>
      </c>
    </row>
    <row r="13645" spans="2:16" x14ac:dyDescent="0.15">
      <c r="B13645" s="5" t="s">
        <v>1478</v>
      </c>
      <c r="C13645" s="16">
        <f t="shared" si="1278"/>
        <v>2023</v>
      </c>
      <c r="D13645" s="16">
        <f t="shared" si="1279"/>
        <v>3</v>
      </c>
      <c r="E13645" s="3" t="s">
        <v>20</v>
      </c>
      <c r="F13645" s="3" t="s">
        <v>12</v>
      </c>
      <c r="G13645" s="3" t="s">
        <v>13</v>
      </c>
      <c r="H13645" s="3" t="s">
        <v>1479</v>
      </c>
      <c r="I13645" s="3">
        <f t="shared" si="1280"/>
        <v>0</v>
      </c>
      <c r="J13645" s="3">
        <f t="shared" si="1280"/>
        <v>0</v>
      </c>
      <c r="K13645" s="3">
        <f t="shared" si="1280"/>
        <v>0</v>
      </c>
      <c r="L13645" s="3">
        <f t="shared" si="1281"/>
        <v>0</v>
      </c>
      <c r="M13645" s="3">
        <f t="shared" si="1282"/>
        <v>0</v>
      </c>
      <c r="N13645" s="3">
        <f t="shared" si="1283"/>
        <v>0</v>
      </c>
      <c r="O13645" s="3">
        <v>26046</v>
      </c>
      <c r="P13645" s="3">
        <v>52092</v>
      </c>
    </row>
    <row r="13646" spans="2:16" x14ac:dyDescent="0.15">
      <c r="B13646" s="5" t="s">
        <v>2153</v>
      </c>
      <c r="C13646" s="16">
        <f t="shared" si="1278"/>
        <v>2023</v>
      </c>
      <c r="D13646" s="16">
        <f t="shared" si="1279"/>
        <v>6</v>
      </c>
      <c r="E13646" s="3" t="s">
        <v>20</v>
      </c>
      <c r="F13646" s="3" t="s">
        <v>12</v>
      </c>
      <c r="G13646" s="3" t="s">
        <v>13</v>
      </c>
      <c r="H13646" s="3" t="s">
        <v>2154</v>
      </c>
      <c r="I13646" s="3">
        <f t="shared" si="1280"/>
        <v>0</v>
      </c>
      <c r="J13646" s="3">
        <f t="shared" si="1280"/>
        <v>0</v>
      </c>
      <c r="K13646" s="3">
        <f t="shared" si="1280"/>
        <v>0</v>
      </c>
      <c r="L13646" s="3">
        <f t="shared" si="1281"/>
        <v>0</v>
      </c>
      <c r="M13646" s="3">
        <f t="shared" si="1282"/>
        <v>0</v>
      </c>
      <c r="N13646" s="3">
        <f t="shared" si="1283"/>
        <v>0</v>
      </c>
      <c r="O13646" s="3">
        <v>21339</v>
      </c>
      <c r="P13646" s="3">
        <v>42678</v>
      </c>
    </row>
    <row r="13647" spans="2:16" x14ac:dyDescent="0.15">
      <c r="B13647" s="5">
        <v>45406</v>
      </c>
      <c r="C13647" s="16">
        <f t="shared" si="1278"/>
        <v>2024</v>
      </c>
      <c r="D13647" s="16">
        <f t="shared" si="1279"/>
        <v>4</v>
      </c>
      <c r="E13647" s="3" t="s">
        <v>11</v>
      </c>
      <c r="F13647" s="3" t="s">
        <v>294</v>
      </c>
      <c r="G13647" s="3" t="s">
        <v>13</v>
      </c>
      <c r="H13647" s="3" t="s">
        <v>2778</v>
      </c>
      <c r="I13647" s="3">
        <f t="shared" si="1280"/>
        <v>0</v>
      </c>
      <c r="J13647" s="3">
        <f t="shared" si="1280"/>
        <v>0</v>
      </c>
      <c r="K13647" s="3">
        <f t="shared" si="1280"/>
        <v>0</v>
      </c>
      <c r="L13647" s="3">
        <f t="shared" si="1281"/>
        <v>0</v>
      </c>
      <c r="M13647" s="3">
        <f t="shared" si="1282"/>
        <v>0</v>
      </c>
      <c r="N13647" s="3">
        <f t="shared" si="1283"/>
        <v>0</v>
      </c>
      <c r="O13647" s="3">
        <v>19320</v>
      </c>
      <c r="P13647" s="3">
        <v>52736.45</v>
      </c>
    </row>
    <row r="13648" spans="2:16" x14ac:dyDescent="0.15">
      <c r="B13648" s="5" t="s">
        <v>2515</v>
      </c>
      <c r="C13648" s="16">
        <f t="shared" si="1278"/>
        <v>2023</v>
      </c>
      <c r="D13648" s="16">
        <f t="shared" si="1279"/>
        <v>6</v>
      </c>
      <c r="E13648" s="3" t="s">
        <v>20</v>
      </c>
      <c r="F13648" s="3" t="s">
        <v>12</v>
      </c>
      <c r="G13648" s="3" t="s">
        <v>13</v>
      </c>
      <c r="H13648" s="3" t="s">
        <v>4519</v>
      </c>
      <c r="I13648" s="3">
        <f t="shared" si="1280"/>
        <v>0</v>
      </c>
      <c r="J13648" s="3">
        <f t="shared" si="1280"/>
        <v>0</v>
      </c>
      <c r="K13648" s="3">
        <f t="shared" si="1280"/>
        <v>0</v>
      </c>
      <c r="L13648" s="3">
        <f t="shared" si="1281"/>
        <v>0</v>
      </c>
      <c r="M13648" s="3">
        <f t="shared" si="1282"/>
        <v>0</v>
      </c>
      <c r="N13648" s="3">
        <f t="shared" si="1283"/>
        <v>0</v>
      </c>
      <c r="O13648" s="3">
        <v>3654</v>
      </c>
      <c r="P13648" s="3">
        <v>7325.29</v>
      </c>
    </row>
    <row r="13649" spans="2:16" x14ac:dyDescent="0.15">
      <c r="B13649" s="5">
        <v>45622</v>
      </c>
      <c r="C13649" s="16">
        <f t="shared" si="1278"/>
        <v>2024</v>
      </c>
      <c r="D13649" s="16">
        <f t="shared" si="1279"/>
        <v>11</v>
      </c>
      <c r="E13649" s="3" t="s">
        <v>219</v>
      </c>
      <c r="F13649" s="3" t="s">
        <v>13</v>
      </c>
      <c r="G13649" s="3" t="s">
        <v>2957</v>
      </c>
      <c r="H13649" s="3" t="s">
        <v>4685</v>
      </c>
      <c r="I13649" s="3">
        <f t="shared" si="1280"/>
        <v>0</v>
      </c>
      <c r="J13649" s="3">
        <f t="shared" si="1280"/>
        <v>0</v>
      </c>
      <c r="K13649" s="3">
        <f t="shared" si="1280"/>
        <v>0</v>
      </c>
      <c r="L13649" s="3">
        <f t="shared" si="1281"/>
        <v>0</v>
      </c>
      <c r="M13649" s="3">
        <f t="shared" si="1282"/>
        <v>0</v>
      </c>
      <c r="N13649" s="3">
        <f t="shared" si="1283"/>
        <v>0</v>
      </c>
      <c r="O13649" s="3">
        <v>3000</v>
      </c>
      <c r="P13649" s="3">
        <v>3170.99</v>
      </c>
    </row>
    <row r="13650" spans="2:16" x14ac:dyDescent="0.15">
      <c r="B13650" s="5">
        <v>45498</v>
      </c>
      <c r="C13650" s="16">
        <f t="shared" si="1278"/>
        <v>2024</v>
      </c>
      <c r="D13650" s="16">
        <f t="shared" si="1279"/>
        <v>7</v>
      </c>
      <c r="E13650" s="3" t="s">
        <v>219</v>
      </c>
      <c r="F13650" s="3" t="s">
        <v>13</v>
      </c>
      <c r="G13650" s="3" t="s">
        <v>2957</v>
      </c>
      <c r="H13650" s="3" t="s">
        <v>4686</v>
      </c>
      <c r="I13650" s="3">
        <f t="shared" si="1280"/>
        <v>0</v>
      </c>
      <c r="J13650" s="3">
        <f t="shared" si="1280"/>
        <v>0</v>
      </c>
      <c r="K13650" s="3">
        <f t="shared" si="1280"/>
        <v>0</v>
      </c>
      <c r="L13650" s="3">
        <f t="shared" si="1281"/>
        <v>0</v>
      </c>
      <c r="M13650" s="3">
        <f t="shared" si="1282"/>
        <v>0</v>
      </c>
      <c r="N13650" s="3">
        <f t="shared" si="1283"/>
        <v>0</v>
      </c>
      <c r="O13650" s="3">
        <v>3000</v>
      </c>
      <c r="P13650" s="3">
        <v>2975.73</v>
      </c>
    </row>
    <row r="13651" spans="2:16" x14ac:dyDescent="0.15">
      <c r="B13651" s="5">
        <v>45363</v>
      </c>
      <c r="C13651" s="16">
        <f t="shared" si="1278"/>
        <v>2024</v>
      </c>
      <c r="D13651" s="16">
        <f t="shared" si="1279"/>
        <v>3</v>
      </c>
      <c r="E13651" s="3" t="s">
        <v>11</v>
      </c>
      <c r="F13651" s="3" t="s">
        <v>12</v>
      </c>
      <c r="G13651" s="3" t="s">
        <v>13</v>
      </c>
      <c r="H13651" s="3" t="s">
        <v>2773</v>
      </c>
      <c r="I13651" s="3">
        <f t="shared" si="1280"/>
        <v>0</v>
      </c>
      <c r="J13651" s="3">
        <f t="shared" si="1280"/>
        <v>0</v>
      </c>
      <c r="K13651" s="3">
        <f t="shared" si="1280"/>
        <v>0</v>
      </c>
      <c r="L13651" s="3">
        <f t="shared" si="1281"/>
        <v>0</v>
      </c>
      <c r="M13651" s="3">
        <f t="shared" si="1282"/>
        <v>0</v>
      </c>
      <c r="N13651" s="3">
        <f t="shared" si="1283"/>
        <v>0</v>
      </c>
      <c r="O13651" s="3">
        <v>19320</v>
      </c>
      <c r="P13651" s="3">
        <v>53248.9</v>
      </c>
    </row>
    <row r="13652" spans="2:16" x14ac:dyDescent="0.15">
      <c r="B13652" s="5">
        <v>45511</v>
      </c>
      <c r="C13652" s="16">
        <f t="shared" si="1278"/>
        <v>2024</v>
      </c>
      <c r="D13652" s="16">
        <f t="shared" si="1279"/>
        <v>8</v>
      </c>
      <c r="E13652" s="3" t="s">
        <v>11</v>
      </c>
      <c r="F13652" s="3" t="s">
        <v>12</v>
      </c>
      <c r="G13652" s="3" t="s">
        <v>13</v>
      </c>
      <c r="H13652" s="3" t="s">
        <v>3388</v>
      </c>
      <c r="I13652" s="3">
        <f t="shared" si="1280"/>
        <v>0</v>
      </c>
      <c r="J13652" s="3">
        <f t="shared" si="1280"/>
        <v>0</v>
      </c>
      <c r="K13652" s="3">
        <f t="shared" si="1280"/>
        <v>0</v>
      </c>
      <c r="L13652" s="3">
        <f t="shared" si="1281"/>
        <v>0</v>
      </c>
      <c r="M13652" s="3">
        <f t="shared" si="1282"/>
        <v>0</v>
      </c>
      <c r="N13652" s="3">
        <f t="shared" si="1283"/>
        <v>0</v>
      </c>
      <c r="O13652" s="3">
        <v>14790</v>
      </c>
      <c r="P13652" s="3">
        <v>42574.14</v>
      </c>
    </row>
    <row r="13653" spans="2:16" x14ac:dyDescent="0.15">
      <c r="B13653" s="5" t="s">
        <v>1684</v>
      </c>
      <c r="C13653" s="16">
        <f t="shared" si="1278"/>
        <v>2023</v>
      </c>
      <c r="D13653" s="16">
        <f t="shared" si="1279"/>
        <v>2</v>
      </c>
      <c r="E13653" s="3" t="s">
        <v>20</v>
      </c>
      <c r="F13653" s="3" t="s">
        <v>12</v>
      </c>
      <c r="G13653" s="3" t="s">
        <v>13</v>
      </c>
      <c r="H13653" s="3" t="s">
        <v>2763</v>
      </c>
      <c r="I13653" s="3">
        <f t="shared" si="1280"/>
        <v>0</v>
      </c>
      <c r="J13653" s="3">
        <f t="shared" si="1280"/>
        <v>0</v>
      </c>
      <c r="K13653" s="3">
        <f t="shared" si="1280"/>
        <v>0</v>
      </c>
      <c r="L13653" s="3">
        <f t="shared" si="1281"/>
        <v>0</v>
      </c>
      <c r="M13653" s="3">
        <f t="shared" si="1282"/>
        <v>0</v>
      </c>
      <c r="N13653" s="3">
        <f t="shared" si="1283"/>
        <v>0</v>
      </c>
      <c r="O13653" s="3">
        <v>19320</v>
      </c>
      <c r="P13653" s="3">
        <v>58554.07</v>
      </c>
    </row>
    <row r="13654" spans="2:16" x14ac:dyDescent="0.15">
      <c r="B13654" s="5">
        <v>45423</v>
      </c>
      <c r="C13654" s="16">
        <f t="shared" si="1278"/>
        <v>2024</v>
      </c>
      <c r="D13654" s="16">
        <f t="shared" si="1279"/>
        <v>5</v>
      </c>
      <c r="E13654" s="3" t="s">
        <v>11</v>
      </c>
      <c r="F13654" s="3" t="s">
        <v>12</v>
      </c>
      <c r="G13654" s="3" t="s">
        <v>13</v>
      </c>
      <c r="H13654" s="3" t="s">
        <v>2780</v>
      </c>
      <c r="I13654" s="3">
        <f t="shared" si="1280"/>
        <v>0</v>
      </c>
      <c r="J13654" s="3">
        <f t="shared" si="1280"/>
        <v>0</v>
      </c>
      <c r="K13654" s="3">
        <f t="shared" si="1280"/>
        <v>0</v>
      </c>
      <c r="L13654" s="3">
        <f t="shared" si="1281"/>
        <v>0</v>
      </c>
      <c r="M13654" s="3">
        <f t="shared" si="1282"/>
        <v>0</v>
      </c>
      <c r="N13654" s="3">
        <f t="shared" si="1283"/>
        <v>0</v>
      </c>
      <c r="O13654" s="3">
        <v>19320</v>
      </c>
      <c r="P13654" s="3">
        <v>52681.05</v>
      </c>
    </row>
    <row r="13655" spans="2:16" x14ac:dyDescent="0.15">
      <c r="B13655" s="5">
        <v>45656</v>
      </c>
      <c r="C13655" s="16">
        <f t="shared" si="1278"/>
        <v>2024</v>
      </c>
      <c r="D13655" s="16">
        <f t="shared" si="1279"/>
        <v>12</v>
      </c>
      <c r="E13655" s="3" t="s">
        <v>11</v>
      </c>
      <c r="F13655" s="3" t="s">
        <v>12</v>
      </c>
      <c r="G13655" s="3" t="s">
        <v>13</v>
      </c>
      <c r="H13655" s="3" t="s">
        <v>2787</v>
      </c>
      <c r="I13655" s="3">
        <f t="shared" si="1280"/>
        <v>0</v>
      </c>
      <c r="J13655" s="3">
        <f t="shared" si="1280"/>
        <v>0</v>
      </c>
      <c r="K13655" s="3">
        <f t="shared" si="1280"/>
        <v>0</v>
      </c>
      <c r="L13655" s="3">
        <f t="shared" si="1281"/>
        <v>0</v>
      </c>
      <c r="M13655" s="3">
        <f t="shared" si="1282"/>
        <v>0</v>
      </c>
      <c r="N13655" s="3">
        <f t="shared" si="1283"/>
        <v>0</v>
      </c>
      <c r="O13655" s="3">
        <v>19320</v>
      </c>
      <c r="P13655" s="3">
        <v>50600.41</v>
      </c>
    </row>
    <row r="13656" spans="2:16" x14ac:dyDescent="0.15">
      <c r="B13656" s="5">
        <v>45392</v>
      </c>
      <c r="C13656" s="16">
        <f t="shared" si="1278"/>
        <v>2024</v>
      </c>
      <c r="D13656" s="16">
        <f t="shared" si="1279"/>
        <v>4</v>
      </c>
      <c r="E13656" s="3" t="s">
        <v>11</v>
      </c>
      <c r="F13656" s="3" t="s">
        <v>294</v>
      </c>
      <c r="G13656" s="3" t="s">
        <v>13</v>
      </c>
      <c r="H13656" s="3" t="s">
        <v>2775</v>
      </c>
      <c r="I13656" s="3">
        <f t="shared" si="1280"/>
        <v>0</v>
      </c>
      <c r="J13656" s="3">
        <f t="shared" si="1280"/>
        <v>0</v>
      </c>
      <c r="K13656" s="3">
        <f t="shared" si="1280"/>
        <v>0</v>
      </c>
      <c r="L13656" s="3">
        <f t="shared" si="1281"/>
        <v>0</v>
      </c>
      <c r="M13656" s="3">
        <f t="shared" si="1282"/>
        <v>0</v>
      </c>
      <c r="N13656" s="3">
        <f t="shared" si="1283"/>
        <v>0</v>
      </c>
      <c r="O13656" s="3">
        <v>19320</v>
      </c>
      <c r="P13656" s="3">
        <v>52884.67</v>
      </c>
    </row>
    <row r="13657" spans="2:16" x14ac:dyDescent="0.15">
      <c r="B13657" s="5">
        <v>45591</v>
      </c>
      <c r="C13657" s="16">
        <f t="shared" si="1278"/>
        <v>2024</v>
      </c>
      <c r="D13657" s="16">
        <f t="shared" si="1279"/>
        <v>10</v>
      </c>
      <c r="E13657" s="3" t="s">
        <v>11</v>
      </c>
      <c r="F13657" s="3" t="s">
        <v>12</v>
      </c>
      <c r="G13657" s="3" t="s">
        <v>13</v>
      </c>
      <c r="H13657" s="3" t="s">
        <v>2790</v>
      </c>
      <c r="I13657" s="3">
        <f t="shared" si="1280"/>
        <v>0</v>
      </c>
      <c r="J13657" s="3">
        <f t="shared" si="1280"/>
        <v>0</v>
      </c>
      <c r="K13657" s="3">
        <f t="shared" si="1280"/>
        <v>0</v>
      </c>
      <c r="L13657" s="3">
        <f t="shared" si="1281"/>
        <v>0</v>
      </c>
      <c r="M13657" s="3">
        <f t="shared" si="1282"/>
        <v>0</v>
      </c>
      <c r="N13657" s="3">
        <f t="shared" si="1283"/>
        <v>0</v>
      </c>
      <c r="O13657" s="3">
        <v>19320</v>
      </c>
      <c r="P13657" s="3">
        <v>49691.62</v>
      </c>
    </row>
    <row r="13658" spans="2:16" x14ac:dyDescent="0.15">
      <c r="B13658" s="5">
        <v>45565</v>
      </c>
      <c r="C13658" s="16">
        <f t="shared" si="1278"/>
        <v>2024</v>
      </c>
      <c r="D13658" s="16">
        <f t="shared" si="1279"/>
        <v>9</v>
      </c>
      <c r="E13658" s="3" t="s">
        <v>11</v>
      </c>
      <c r="F13658" s="3" t="s">
        <v>12</v>
      </c>
      <c r="G13658" s="3" t="s">
        <v>13</v>
      </c>
      <c r="H13658" s="3" t="s">
        <v>2788</v>
      </c>
      <c r="I13658" s="3">
        <f t="shared" si="1280"/>
        <v>0</v>
      </c>
      <c r="J13658" s="3">
        <f t="shared" si="1280"/>
        <v>0</v>
      </c>
      <c r="K13658" s="3">
        <f t="shared" si="1280"/>
        <v>0</v>
      </c>
      <c r="L13658" s="3">
        <f t="shared" si="1281"/>
        <v>0</v>
      </c>
      <c r="M13658" s="3">
        <f t="shared" si="1282"/>
        <v>0</v>
      </c>
      <c r="N13658" s="3">
        <f t="shared" si="1283"/>
        <v>0</v>
      </c>
      <c r="O13658" s="3">
        <v>19320</v>
      </c>
      <c r="P13658" s="3">
        <v>50571.95</v>
      </c>
    </row>
    <row r="13659" spans="2:16" x14ac:dyDescent="0.15">
      <c r="B13659" s="5" t="s">
        <v>245</v>
      </c>
      <c r="C13659" s="16">
        <f t="shared" si="1278"/>
        <v>2023</v>
      </c>
      <c r="D13659" s="16">
        <f t="shared" si="1279"/>
        <v>6</v>
      </c>
      <c r="E13659" s="3" t="s">
        <v>20</v>
      </c>
      <c r="F13659" s="3" t="s">
        <v>12</v>
      </c>
      <c r="G13659" s="3" t="s">
        <v>13</v>
      </c>
      <c r="H13659" s="3" t="s">
        <v>2769</v>
      </c>
      <c r="I13659" s="3">
        <f t="shared" si="1280"/>
        <v>0</v>
      </c>
      <c r="J13659" s="3">
        <f t="shared" si="1280"/>
        <v>0</v>
      </c>
      <c r="K13659" s="3">
        <f t="shared" si="1280"/>
        <v>0</v>
      </c>
      <c r="L13659" s="3">
        <f t="shared" si="1281"/>
        <v>0</v>
      </c>
      <c r="M13659" s="3">
        <f t="shared" si="1282"/>
        <v>0</v>
      </c>
      <c r="N13659" s="3">
        <f t="shared" si="1283"/>
        <v>0</v>
      </c>
      <c r="O13659" s="3">
        <v>19320</v>
      </c>
      <c r="P13659" s="3">
        <v>55809.86</v>
      </c>
    </row>
    <row r="13660" spans="2:16" x14ac:dyDescent="0.15">
      <c r="B13660" s="5">
        <v>45603</v>
      </c>
      <c r="C13660" s="16">
        <f t="shared" si="1278"/>
        <v>2024</v>
      </c>
      <c r="D13660" s="16">
        <f t="shared" si="1279"/>
        <v>11</v>
      </c>
      <c r="E13660" s="3" t="s">
        <v>11</v>
      </c>
      <c r="F13660" s="3" t="s">
        <v>12</v>
      </c>
      <c r="G13660" s="3" t="s">
        <v>13</v>
      </c>
      <c r="H13660" s="3" t="s">
        <v>2792</v>
      </c>
      <c r="I13660" s="3">
        <f t="shared" si="1280"/>
        <v>0</v>
      </c>
      <c r="J13660" s="3">
        <f t="shared" si="1280"/>
        <v>0</v>
      </c>
      <c r="K13660" s="3">
        <f t="shared" si="1280"/>
        <v>0</v>
      </c>
      <c r="L13660" s="3">
        <f t="shared" si="1281"/>
        <v>0</v>
      </c>
      <c r="M13660" s="3">
        <f t="shared" si="1282"/>
        <v>0</v>
      </c>
      <c r="N13660" s="3">
        <f t="shared" si="1283"/>
        <v>0</v>
      </c>
      <c r="O13660" s="3">
        <v>19320</v>
      </c>
      <c r="P13660" s="3">
        <v>49501.26</v>
      </c>
    </row>
    <row r="13661" spans="2:16" x14ac:dyDescent="0.15">
      <c r="B13661" s="5">
        <v>45592</v>
      </c>
      <c r="C13661" s="16">
        <f t="shared" si="1278"/>
        <v>2024</v>
      </c>
      <c r="D13661" s="16">
        <f t="shared" si="1279"/>
        <v>10</v>
      </c>
      <c r="E13661" s="3" t="s">
        <v>11</v>
      </c>
      <c r="F13661" s="3" t="s">
        <v>12</v>
      </c>
      <c r="G13661" s="3" t="s">
        <v>13</v>
      </c>
      <c r="H13661" s="3" t="s">
        <v>2791</v>
      </c>
      <c r="I13661" s="3">
        <f t="shared" si="1280"/>
        <v>0</v>
      </c>
      <c r="J13661" s="3">
        <f t="shared" si="1280"/>
        <v>0</v>
      </c>
      <c r="K13661" s="3">
        <f t="shared" si="1280"/>
        <v>0</v>
      </c>
      <c r="L13661" s="3">
        <f t="shared" si="1281"/>
        <v>0</v>
      </c>
      <c r="M13661" s="3">
        <f t="shared" si="1282"/>
        <v>0</v>
      </c>
      <c r="N13661" s="3">
        <f t="shared" si="1283"/>
        <v>0</v>
      </c>
      <c r="O13661" s="3">
        <v>19320</v>
      </c>
      <c r="P13661" s="3">
        <v>49691.62</v>
      </c>
    </row>
    <row r="13662" spans="2:16" x14ac:dyDescent="0.15">
      <c r="B13662" s="5" t="s">
        <v>2511</v>
      </c>
      <c r="C13662" s="16">
        <f t="shared" si="1278"/>
        <v>2023</v>
      </c>
      <c r="D13662" s="16">
        <f t="shared" si="1279"/>
        <v>3</v>
      </c>
      <c r="E13662" s="3" t="s">
        <v>20</v>
      </c>
      <c r="F13662" s="3" t="s">
        <v>12</v>
      </c>
      <c r="G13662" s="3" t="s">
        <v>13</v>
      </c>
      <c r="H13662" s="3" t="s">
        <v>2766</v>
      </c>
      <c r="I13662" s="3">
        <f t="shared" si="1280"/>
        <v>0</v>
      </c>
      <c r="J13662" s="3">
        <f t="shared" si="1280"/>
        <v>0</v>
      </c>
      <c r="K13662" s="3">
        <f t="shared" si="1280"/>
        <v>0</v>
      </c>
      <c r="L13662" s="3">
        <f t="shared" si="1281"/>
        <v>0</v>
      </c>
      <c r="M13662" s="3">
        <f t="shared" si="1282"/>
        <v>0</v>
      </c>
      <c r="N13662" s="3">
        <f t="shared" si="1283"/>
        <v>0</v>
      </c>
      <c r="O13662" s="3">
        <v>19320</v>
      </c>
      <c r="P13662" s="3">
        <v>57641.82</v>
      </c>
    </row>
    <row r="13663" spans="2:16" x14ac:dyDescent="0.15">
      <c r="B13663" s="5">
        <v>45459</v>
      </c>
      <c r="C13663" s="16">
        <f t="shared" si="1278"/>
        <v>2024</v>
      </c>
      <c r="D13663" s="16">
        <f t="shared" si="1279"/>
        <v>6</v>
      </c>
      <c r="E13663" s="3" t="s">
        <v>11</v>
      </c>
      <c r="F13663" s="3" t="s">
        <v>12</v>
      </c>
      <c r="G13663" s="3" t="s">
        <v>13</v>
      </c>
      <c r="H13663" s="3" t="s">
        <v>2783</v>
      </c>
      <c r="I13663" s="3">
        <f t="shared" si="1280"/>
        <v>0</v>
      </c>
      <c r="J13663" s="3">
        <f t="shared" si="1280"/>
        <v>0</v>
      </c>
      <c r="K13663" s="3">
        <f t="shared" si="1280"/>
        <v>0</v>
      </c>
      <c r="L13663" s="3">
        <f t="shared" si="1281"/>
        <v>0</v>
      </c>
      <c r="M13663" s="3">
        <f t="shared" si="1282"/>
        <v>0</v>
      </c>
      <c r="N13663" s="3">
        <f t="shared" si="1283"/>
        <v>0</v>
      </c>
      <c r="O13663" s="3">
        <v>19320</v>
      </c>
      <c r="P13663" s="3">
        <v>52327.38</v>
      </c>
    </row>
    <row r="13664" spans="2:16" x14ac:dyDescent="0.15">
      <c r="B13664" s="5">
        <v>45654</v>
      </c>
      <c r="C13664" s="16">
        <f t="shared" si="1278"/>
        <v>2024</v>
      </c>
      <c r="D13664" s="16">
        <f t="shared" si="1279"/>
        <v>12</v>
      </c>
      <c r="E13664" s="3" t="s">
        <v>11</v>
      </c>
      <c r="F13664" s="3" t="s">
        <v>12</v>
      </c>
      <c r="G13664" s="3" t="s">
        <v>13</v>
      </c>
      <c r="H13664" s="3" t="s">
        <v>2786</v>
      </c>
      <c r="I13664" s="3">
        <f t="shared" si="1280"/>
        <v>0</v>
      </c>
      <c r="J13664" s="3">
        <f t="shared" si="1280"/>
        <v>0</v>
      </c>
      <c r="K13664" s="3">
        <f t="shared" si="1280"/>
        <v>0</v>
      </c>
      <c r="L13664" s="3">
        <f t="shared" si="1281"/>
        <v>0</v>
      </c>
      <c r="M13664" s="3">
        <f t="shared" si="1282"/>
        <v>0</v>
      </c>
      <c r="N13664" s="3">
        <f t="shared" si="1283"/>
        <v>0</v>
      </c>
      <c r="O13664" s="3">
        <v>19320</v>
      </c>
      <c r="P13664" s="3">
        <v>51241.81</v>
      </c>
    </row>
    <row r="13665" spans="2:16" x14ac:dyDescent="0.15">
      <c r="B13665" s="5">
        <v>45408</v>
      </c>
      <c r="C13665" s="16">
        <f t="shared" si="1278"/>
        <v>2024</v>
      </c>
      <c r="D13665" s="16">
        <f t="shared" si="1279"/>
        <v>4</v>
      </c>
      <c r="E13665" s="3" t="s">
        <v>11</v>
      </c>
      <c r="F13665" s="3" t="s">
        <v>294</v>
      </c>
      <c r="G13665" s="3" t="s">
        <v>13</v>
      </c>
      <c r="H13665" s="3" t="s">
        <v>2779</v>
      </c>
      <c r="I13665" s="3">
        <f t="shared" si="1280"/>
        <v>0</v>
      </c>
      <c r="J13665" s="3">
        <f t="shared" si="1280"/>
        <v>0</v>
      </c>
      <c r="K13665" s="3">
        <f t="shared" si="1280"/>
        <v>0</v>
      </c>
      <c r="L13665" s="3">
        <f t="shared" si="1281"/>
        <v>0</v>
      </c>
      <c r="M13665" s="3">
        <f t="shared" si="1282"/>
        <v>0</v>
      </c>
      <c r="N13665" s="3">
        <f t="shared" si="1283"/>
        <v>0</v>
      </c>
      <c r="O13665" s="3">
        <v>19320</v>
      </c>
      <c r="P13665" s="3">
        <v>52701.94</v>
      </c>
    </row>
    <row r="13666" spans="2:16" x14ac:dyDescent="0.15">
      <c r="B13666" s="5">
        <v>45623</v>
      </c>
      <c r="C13666" s="16">
        <f t="shared" si="1278"/>
        <v>2024</v>
      </c>
      <c r="D13666" s="16">
        <f t="shared" si="1279"/>
        <v>11</v>
      </c>
      <c r="E13666" s="3" t="s">
        <v>11</v>
      </c>
      <c r="F13666" s="3" t="s">
        <v>12</v>
      </c>
      <c r="G13666" s="3" t="s">
        <v>13</v>
      </c>
      <c r="H13666" s="3" t="s">
        <v>2794</v>
      </c>
      <c r="I13666" s="3">
        <f t="shared" si="1280"/>
        <v>0</v>
      </c>
      <c r="J13666" s="3">
        <f t="shared" si="1280"/>
        <v>0</v>
      </c>
      <c r="K13666" s="3">
        <f t="shared" si="1280"/>
        <v>0</v>
      </c>
      <c r="L13666" s="3">
        <f t="shared" si="1281"/>
        <v>0</v>
      </c>
      <c r="M13666" s="3">
        <f t="shared" si="1282"/>
        <v>0</v>
      </c>
      <c r="N13666" s="3">
        <f t="shared" si="1283"/>
        <v>0</v>
      </c>
      <c r="O13666" s="3">
        <v>19320</v>
      </c>
      <c r="P13666" s="3">
        <v>49018.19</v>
      </c>
    </row>
    <row r="13667" spans="2:16" x14ac:dyDescent="0.15">
      <c r="B13667" s="5">
        <v>45579</v>
      </c>
      <c r="C13667" s="16">
        <f t="shared" si="1278"/>
        <v>2024</v>
      </c>
      <c r="D13667" s="16">
        <f t="shared" si="1279"/>
        <v>10</v>
      </c>
      <c r="E13667" s="3" t="s">
        <v>11</v>
      </c>
      <c r="F13667" s="3" t="s">
        <v>12</v>
      </c>
      <c r="G13667" s="3" t="s">
        <v>13</v>
      </c>
      <c r="H13667" s="3" t="s">
        <v>2789</v>
      </c>
      <c r="I13667" s="3">
        <f t="shared" si="1280"/>
        <v>0</v>
      </c>
      <c r="J13667" s="3">
        <f t="shared" si="1280"/>
        <v>0</v>
      </c>
      <c r="K13667" s="3">
        <f t="shared" si="1280"/>
        <v>0</v>
      </c>
      <c r="L13667" s="3">
        <f t="shared" si="1281"/>
        <v>0</v>
      </c>
      <c r="M13667" s="3">
        <f t="shared" si="1282"/>
        <v>0</v>
      </c>
      <c r="N13667" s="3">
        <f t="shared" si="1283"/>
        <v>0</v>
      </c>
      <c r="O13667" s="3">
        <v>19320</v>
      </c>
      <c r="P13667" s="3">
        <v>49855.27</v>
      </c>
    </row>
    <row r="13668" spans="2:16" x14ac:dyDescent="0.15">
      <c r="B13668" s="5">
        <v>45623</v>
      </c>
      <c r="C13668" s="16">
        <f t="shared" si="1278"/>
        <v>2024</v>
      </c>
      <c r="D13668" s="16">
        <f t="shared" si="1279"/>
        <v>11</v>
      </c>
      <c r="E13668" s="3" t="s">
        <v>11</v>
      </c>
      <c r="F13668" s="3" t="s">
        <v>12</v>
      </c>
      <c r="G13668" s="3" t="s">
        <v>13</v>
      </c>
      <c r="H13668" s="3" t="s">
        <v>2795</v>
      </c>
      <c r="I13668" s="3">
        <f t="shared" si="1280"/>
        <v>0</v>
      </c>
      <c r="J13668" s="3">
        <f t="shared" si="1280"/>
        <v>0</v>
      </c>
      <c r="K13668" s="3">
        <f t="shared" si="1280"/>
        <v>0</v>
      </c>
      <c r="L13668" s="3">
        <f t="shared" si="1281"/>
        <v>0</v>
      </c>
      <c r="M13668" s="3">
        <f t="shared" si="1282"/>
        <v>0</v>
      </c>
      <c r="N13668" s="3">
        <f t="shared" si="1283"/>
        <v>0</v>
      </c>
      <c r="O13668" s="3">
        <v>19320</v>
      </c>
      <c r="P13668" s="3">
        <v>49018.19</v>
      </c>
    </row>
    <row r="13669" spans="2:16" x14ac:dyDescent="0.15">
      <c r="B13669" s="5" t="s">
        <v>2770</v>
      </c>
      <c r="C13669" s="16">
        <f t="shared" si="1278"/>
        <v>2022</v>
      </c>
      <c r="D13669" s="16">
        <f t="shared" si="1279"/>
        <v>10</v>
      </c>
      <c r="E13669" s="3" t="s">
        <v>20</v>
      </c>
      <c r="F13669" s="3" t="s">
        <v>12</v>
      </c>
      <c r="G13669" s="3" t="s">
        <v>13</v>
      </c>
      <c r="H13669" s="3" t="s">
        <v>2764</v>
      </c>
      <c r="I13669" s="3">
        <f t="shared" si="1280"/>
        <v>0</v>
      </c>
      <c r="J13669" s="3">
        <f t="shared" si="1280"/>
        <v>0</v>
      </c>
      <c r="K13669" s="3">
        <f t="shared" si="1280"/>
        <v>0</v>
      </c>
      <c r="L13669" s="3">
        <f t="shared" si="1281"/>
        <v>0</v>
      </c>
      <c r="M13669" s="3">
        <f t="shared" si="1282"/>
        <v>0</v>
      </c>
      <c r="N13669" s="3">
        <f t="shared" si="1283"/>
        <v>0</v>
      </c>
      <c r="O13669" s="3">
        <v>19320</v>
      </c>
      <c r="P13669" s="3">
        <v>55307.6</v>
      </c>
    </row>
    <row r="13670" spans="2:16" x14ac:dyDescent="0.15">
      <c r="B13670" s="5" t="s">
        <v>2074</v>
      </c>
      <c r="C13670" s="16">
        <f t="shared" si="1278"/>
        <v>2022</v>
      </c>
      <c r="D13670" s="16">
        <f t="shared" si="1279"/>
        <v>11</v>
      </c>
      <c r="E13670" s="3" t="s">
        <v>20</v>
      </c>
      <c r="F13670" s="3" t="s">
        <v>12</v>
      </c>
      <c r="G13670" s="3" t="s">
        <v>13</v>
      </c>
      <c r="H13670" s="3" t="s">
        <v>2764</v>
      </c>
      <c r="I13670" s="3">
        <f t="shared" si="1280"/>
        <v>0</v>
      </c>
      <c r="J13670" s="3">
        <f t="shared" si="1280"/>
        <v>0</v>
      </c>
      <c r="K13670" s="3">
        <f t="shared" si="1280"/>
        <v>0</v>
      </c>
      <c r="L13670" s="3">
        <f t="shared" si="1281"/>
        <v>0</v>
      </c>
      <c r="M13670" s="3">
        <f t="shared" si="1282"/>
        <v>0</v>
      </c>
      <c r="N13670" s="3">
        <f t="shared" si="1283"/>
        <v>0</v>
      </c>
      <c r="O13670" s="3">
        <v>19320</v>
      </c>
      <c r="P13670" s="3">
        <v>54415.49</v>
      </c>
    </row>
    <row r="13671" spans="2:16" x14ac:dyDescent="0.15">
      <c r="B13671" s="5" t="s">
        <v>154</v>
      </c>
      <c r="C13671" s="16">
        <f t="shared" si="1278"/>
        <v>2023</v>
      </c>
      <c r="D13671" s="16">
        <f t="shared" si="1279"/>
        <v>4</v>
      </c>
      <c r="E13671" s="3" t="s">
        <v>20</v>
      </c>
      <c r="F13671" s="3" t="s">
        <v>12</v>
      </c>
      <c r="G13671" s="3" t="s">
        <v>13</v>
      </c>
      <c r="H13671" s="3" t="s">
        <v>2764</v>
      </c>
      <c r="I13671" s="3">
        <f t="shared" si="1280"/>
        <v>0</v>
      </c>
      <c r="J13671" s="3">
        <f t="shared" si="1280"/>
        <v>0</v>
      </c>
      <c r="K13671" s="3">
        <f t="shared" si="1280"/>
        <v>0</v>
      </c>
      <c r="L13671" s="3">
        <f t="shared" si="1281"/>
        <v>0</v>
      </c>
      <c r="M13671" s="3">
        <f t="shared" si="1282"/>
        <v>0</v>
      </c>
      <c r="N13671" s="3">
        <f t="shared" si="1283"/>
        <v>0</v>
      </c>
      <c r="O13671" s="3">
        <v>19320</v>
      </c>
      <c r="P13671" s="3">
        <v>57728.41</v>
      </c>
    </row>
    <row r="13672" spans="2:16" x14ac:dyDescent="0.15">
      <c r="B13672" s="5">
        <v>45378</v>
      </c>
      <c r="C13672" s="16">
        <f t="shared" si="1278"/>
        <v>2024</v>
      </c>
      <c r="D13672" s="16">
        <f t="shared" si="1279"/>
        <v>3</v>
      </c>
      <c r="E13672" s="3" t="s">
        <v>219</v>
      </c>
      <c r="F13672" s="3" t="s">
        <v>13</v>
      </c>
      <c r="G13672" s="3" t="s">
        <v>2715</v>
      </c>
      <c r="H13672" s="3" t="s">
        <v>4778</v>
      </c>
      <c r="I13672" s="3">
        <f t="shared" si="1280"/>
        <v>0</v>
      </c>
      <c r="J13672" s="3">
        <f t="shared" si="1280"/>
        <v>0</v>
      </c>
      <c r="K13672" s="3">
        <f t="shared" si="1280"/>
        <v>0</v>
      </c>
      <c r="L13672" s="3">
        <f t="shared" si="1281"/>
        <v>0</v>
      </c>
      <c r="M13672" s="3">
        <f t="shared" si="1282"/>
        <v>0</v>
      </c>
      <c r="N13672" s="3">
        <f t="shared" si="1283"/>
        <v>0</v>
      </c>
      <c r="O13672" s="3">
        <v>2500</v>
      </c>
      <c r="P13672" s="3">
        <v>3206.68</v>
      </c>
    </row>
    <row r="13673" spans="2:16" x14ac:dyDescent="0.15">
      <c r="B13673" s="5">
        <v>45595</v>
      </c>
      <c r="C13673" s="16">
        <f t="shared" si="1278"/>
        <v>2024</v>
      </c>
      <c r="D13673" s="16">
        <f t="shared" si="1279"/>
        <v>10</v>
      </c>
      <c r="E13673" s="3" t="s">
        <v>219</v>
      </c>
      <c r="F13673" s="3" t="s">
        <v>13</v>
      </c>
      <c r="G13673" s="3" t="s">
        <v>943</v>
      </c>
      <c r="H13673" s="3" t="s">
        <v>4779</v>
      </c>
      <c r="I13673" s="3">
        <f t="shared" si="1280"/>
        <v>0</v>
      </c>
      <c r="J13673" s="3">
        <f t="shared" si="1280"/>
        <v>0</v>
      </c>
      <c r="K13673" s="3">
        <f t="shared" si="1280"/>
        <v>0</v>
      </c>
      <c r="L13673" s="3">
        <f t="shared" si="1281"/>
        <v>0</v>
      </c>
      <c r="M13673" s="3">
        <f t="shared" si="1282"/>
        <v>0</v>
      </c>
      <c r="N13673" s="3">
        <f t="shared" si="1283"/>
        <v>0</v>
      </c>
      <c r="O13673" s="3">
        <v>2500</v>
      </c>
      <c r="P13673" s="3">
        <v>1412.78</v>
      </c>
    </row>
    <row r="13674" spans="2:16" x14ac:dyDescent="0.15">
      <c r="B13674" s="5" t="s">
        <v>2765</v>
      </c>
      <c r="C13674" s="16">
        <f t="shared" si="1278"/>
        <v>2023</v>
      </c>
      <c r="D13674" s="16">
        <f t="shared" si="1279"/>
        <v>4</v>
      </c>
      <c r="E13674" s="3" t="s">
        <v>20</v>
      </c>
      <c r="F13674" s="3" t="s">
        <v>12</v>
      </c>
      <c r="G13674" s="3" t="s">
        <v>13</v>
      </c>
      <c r="H13674" s="3" t="s">
        <v>2764</v>
      </c>
      <c r="I13674" s="3">
        <f t="shared" si="1280"/>
        <v>0</v>
      </c>
      <c r="J13674" s="3">
        <f t="shared" si="1280"/>
        <v>0</v>
      </c>
      <c r="K13674" s="3">
        <f t="shared" si="1280"/>
        <v>0</v>
      </c>
      <c r="L13674" s="3">
        <f t="shared" si="1281"/>
        <v>0</v>
      </c>
      <c r="M13674" s="3">
        <f t="shared" si="1282"/>
        <v>0</v>
      </c>
      <c r="N13674" s="3">
        <f t="shared" si="1283"/>
        <v>0</v>
      </c>
      <c r="O13674" s="3">
        <v>19320</v>
      </c>
      <c r="P13674" s="3">
        <v>57728.41</v>
      </c>
    </row>
    <row r="13675" spans="2:16" x14ac:dyDescent="0.15">
      <c r="B13675" s="5" t="s">
        <v>966</v>
      </c>
      <c r="C13675" s="16">
        <f t="shared" si="1278"/>
        <v>2023</v>
      </c>
      <c r="D13675" s="16">
        <f t="shared" si="1279"/>
        <v>4</v>
      </c>
      <c r="E13675" s="3" t="s">
        <v>20</v>
      </c>
      <c r="F13675" s="3" t="s">
        <v>12</v>
      </c>
      <c r="G13675" s="3" t="s">
        <v>13</v>
      </c>
      <c r="H13675" s="3" t="s">
        <v>2764</v>
      </c>
      <c r="I13675" s="3">
        <f t="shared" si="1280"/>
        <v>0</v>
      </c>
      <c r="J13675" s="3">
        <f t="shared" si="1280"/>
        <v>0</v>
      </c>
      <c r="K13675" s="3">
        <f t="shared" si="1280"/>
        <v>0</v>
      </c>
      <c r="L13675" s="3">
        <f t="shared" si="1281"/>
        <v>0</v>
      </c>
      <c r="M13675" s="3">
        <f t="shared" si="1282"/>
        <v>0</v>
      </c>
      <c r="N13675" s="3">
        <f t="shared" si="1283"/>
        <v>0</v>
      </c>
      <c r="O13675" s="3">
        <v>19320</v>
      </c>
      <c r="P13675" s="3">
        <v>57640.61</v>
      </c>
    </row>
    <row r="13676" spans="2:16" x14ac:dyDescent="0.15">
      <c r="B13676" s="5" t="s">
        <v>966</v>
      </c>
      <c r="C13676" s="16">
        <f t="shared" si="1278"/>
        <v>2023</v>
      </c>
      <c r="D13676" s="16">
        <f t="shared" si="1279"/>
        <v>4</v>
      </c>
      <c r="E13676" s="3" t="s">
        <v>20</v>
      </c>
      <c r="F13676" s="3" t="s">
        <v>12</v>
      </c>
      <c r="G13676" s="3" t="s">
        <v>13</v>
      </c>
      <c r="H13676" s="3" t="s">
        <v>2764</v>
      </c>
      <c r="I13676" s="3">
        <f t="shared" si="1280"/>
        <v>0</v>
      </c>
      <c r="J13676" s="3">
        <f t="shared" si="1280"/>
        <v>0</v>
      </c>
      <c r="K13676" s="3">
        <f t="shared" si="1280"/>
        <v>0</v>
      </c>
      <c r="L13676" s="3">
        <f t="shared" si="1281"/>
        <v>0</v>
      </c>
      <c r="M13676" s="3">
        <f t="shared" si="1282"/>
        <v>0</v>
      </c>
      <c r="N13676" s="3">
        <f t="shared" si="1283"/>
        <v>0</v>
      </c>
      <c r="O13676" s="3">
        <v>19320</v>
      </c>
      <c r="P13676" s="3">
        <v>57640.61</v>
      </c>
    </row>
    <row r="13677" spans="2:16" x14ac:dyDescent="0.15">
      <c r="B13677" s="5" t="s">
        <v>2767</v>
      </c>
      <c r="C13677" s="16">
        <f t="shared" si="1278"/>
        <v>2023</v>
      </c>
      <c r="D13677" s="16">
        <f t="shared" si="1279"/>
        <v>5</v>
      </c>
      <c r="E13677" s="3" t="s">
        <v>20</v>
      </c>
      <c r="F13677" s="3" t="s">
        <v>12</v>
      </c>
      <c r="G13677" s="3" t="s">
        <v>13</v>
      </c>
      <c r="H13677" s="3" t="s">
        <v>2764</v>
      </c>
      <c r="I13677" s="3">
        <f t="shared" si="1280"/>
        <v>0</v>
      </c>
      <c r="J13677" s="3">
        <f t="shared" si="1280"/>
        <v>0</v>
      </c>
      <c r="K13677" s="3">
        <f t="shared" si="1280"/>
        <v>0</v>
      </c>
      <c r="L13677" s="3">
        <f t="shared" si="1281"/>
        <v>0</v>
      </c>
      <c r="M13677" s="3">
        <f t="shared" si="1282"/>
        <v>0</v>
      </c>
      <c r="N13677" s="3">
        <f t="shared" si="1283"/>
        <v>0</v>
      </c>
      <c r="O13677" s="3">
        <v>19320</v>
      </c>
      <c r="P13677" s="3">
        <v>57542.05</v>
      </c>
    </row>
    <row r="13678" spans="2:16" x14ac:dyDescent="0.15">
      <c r="B13678" s="5">
        <v>45470</v>
      </c>
      <c r="C13678" s="16">
        <f t="shared" si="1278"/>
        <v>2024</v>
      </c>
      <c r="D13678" s="16">
        <f t="shared" si="1279"/>
        <v>6</v>
      </c>
      <c r="E13678" s="3" t="s">
        <v>11</v>
      </c>
      <c r="F13678" s="3" t="s">
        <v>12</v>
      </c>
      <c r="G13678" s="3" t="s">
        <v>13</v>
      </c>
      <c r="H13678" s="3" t="s">
        <v>2785</v>
      </c>
      <c r="I13678" s="3">
        <f t="shared" si="1280"/>
        <v>0</v>
      </c>
      <c r="J13678" s="3">
        <f t="shared" si="1280"/>
        <v>0</v>
      </c>
      <c r="K13678" s="3">
        <f t="shared" si="1280"/>
        <v>0</v>
      </c>
      <c r="L13678" s="3">
        <f t="shared" si="1281"/>
        <v>0</v>
      </c>
      <c r="M13678" s="3">
        <f t="shared" si="1282"/>
        <v>0</v>
      </c>
      <c r="N13678" s="3">
        <f t="shared" si="1283"/>
        <v>0</v>
      </c>
      <c r="O13678" s="3">
        <v>19320</v>
      </c>
      <c r="P13678" s="3">
        <v>51820.66</v>
      </c>
    </row>
    <row r="13679" spans="2:16" x14ac:dyDescent="0.15">
      <c r="B13679" s="5">
        <v>45322</v>
      </c>
      <c r="C13679" s="16">
        <f t="shared" si="1278"/>
        <v>2024</v>
      </c>
      <c r="D13679" s="16">
        <f t="shared" si="1279"/>
        <v>1</v>
      </c>
      <c r="E13679" s="3" t="s">
        <v>11</v>
      </c>
      <c r="F13679" s="3" t="s">
        <v>12</v>
      </c>
      <c r="G13679" s="3" t="s">
        <v>13</v>
      </c>
      <c r="H13679" s="3" t="s">
        <v>2774</v>
      </c>
      <c r="I13679" s="3">
        <f t="shared" si="1280"/>
        <v>0</v>
      </c>
      <c r="J13679" s="3">
        <f t="shared" si="1280"/>
        <v>0</v>
      </c>
      <c r="K13679" s="3">
        <f t="shared" si="1280"/>
        <v>0</v>
      </c>
      <c r="L13679" s="3">
        <f t="shared" si="1281"/>
        <v>0</v>
      </c>
      <c r="M13679" s="3">
        <f t="shared" si="1282"/>
        <v>0</v>
      </c>
      <c r="N13679" s="3">
        <f t="shared" si="1283"/>
        <v>0</v>
      </c>
      <c r="O13679" s="3">
        <v>19320</v>
      </c>
      <c r="P13679" s="3">
        <v>53242.58</v>
      </c>
    </row>
    <row r="13680" spans="2:16" x14ac:dyDescent="0.15">
      <c r="B13680" s="5" t="s">
        <v>785</v>
      </c>
      <c r="C13680" s="16">
        <f t="shared" si="1278"/>
        <v>2023</v>
      </c>
      <c r="D13680" s="16">
        <f t="shared" si="1279"/>
        <v>12</v>
      </c>
      <c r="E13680" s="3" t="s">
        <v>20</v>
      </c>
      <c r="F13680" s="3" t="s">
        <v>12</v>
      </c>
      <c r="G13680" s="3" t="s">
        <v>13</v>
      </c>
      <c r="H13680" s="3" t="s">
        <v>2771</v>
      </c>
      <c r="I13680" s="3">
        <f t="shared" si="1280"/>
        <v>0</v>
      </c>
      <c r="J13680" s="3">
        <f t="shared" si="1280"/>
        <v>0</v>
      </c>
      <c r="K13680" s="3">
        <f t="shared" si="1280"/>
        <v>0</v>
      </c>
      <c r="L13680" s="3">
        <f t="shared" si="1281"/>
        <v>0</v>
      </c>
      <c r="M13680" s="3">
        <f t="shared" si="1282"/>
        <v>0</v>
      </c>
      <c r="N13680" s="3">
        <f t="shared" si="1283"/>
        <v>0</v>
      </c>
      <c r="O13680" s="3">
        <v>19320</v>
      </c>
      <c r="P13680" s="3">
        <v>53729.95</v>
      </c>
    </row>
    <row r="13681" spans="2:16" x14ac:dyDescent="0.15">
      <c r="B13681" s="5" t="s">
        <v>2044</v>
      </c>
      <c r="C13681" s="16">
        <f t="shared" si="1278"/>
        <v>2023</v>
      </c>
      <c r="D13681" s="16">
        <f t="shared" si="1279"/>
        <v>11</v>
      </c>
      <c r="E13681" s="3" t="s">
        <v>20</v>
      </c>
      <c r="F13681" s="3" t="s">
        <v>12</v>
      </c>
      <c r="G13681" s="3" t="s">
        <v>13</v>
      </c>
      <c r="H13681" s="3" t="s">
        <v>2771</v>
      </c>
      <c r="I13681" s="3">
        <f t="shared" si="1280"/>
        <v>0</v>
      </c>
      <c r="J13681" s="3">
        <f t="shared" si="1280"/>
        <v>0</v>
      </c>
      <c r="K13681" s="3">
        <f t="shared" si="1280"/>
        <v>0</v>
      </c>
      <c r="L13681" s="3">
        <f t="shared" si="1281"/>
        <v>0</v>
      </c>
      <c r="M13681" s="3">
        <f t="shared" si="1282"/>
        <v>0</v>
      </c>
      <c r="N13681" s="3">
        <f t="shared" si="1283"/>
        <v>0</v>
      </c>
      <c r="O13681" s="3">
        <v>19320</v>
      </c>
      <c r="P13681" s="3">
        <v>53641.21</v>
      </c>
    </row>
    <row r="13682" spans="2:16" x14ac:dyDescent="0.15">
      <c r="B13682" s="5" t="s">
        <v>1575</v>
      </c>
      <c r="C13682" s="16">
        <f t="shared" si="1278"/>
        <v>2023</v>
      </c>
      <c r="D13682" s="16">
        <f t="shared" si="1279"/>
        <v>12</v>
      </c>
      <c r="E13682" s="3" t="s">
        <v>20</v>
      </c>
      <c r="F13682" s="3" t="s">
        <v>12</v>
      </c>
      <c r="G13682" s="3" t="s">
        <v>13</v>
      </c>
      <c r="H13682" s="3" t="s">
        <v>2771</v>
      </c>
      <c r="I13682" s="3">
        <f t="shared" si="1280"/>
        <v>0</v>
      </c>
      <c r="J13682" s="3">
        <f t="shared" si="1280"/>
        <v>0</v>
      </c>
      <c r="K13682" s="3">
        <f t="shared" si="1280"/>
        <v>0</v>
      </c>
      <c r="L13682" s="3">
        <f t="shared" si="1281"/>
        <v>0</v>
      </c>
      <c r="M13682" s="3">
        <f t="shared" si="1282"/>
        <v>0</v>
      </c>
      <c r="N13682" s="3">
        <f t="shared" si="1283"/>
        <v>0</v>
      </c>
      <c r="O13682" s="3">
        <v>19320</v>
      </c>
      <c r="P13682" s="3">
        <v>53608.14</v>
      </c>
    </row>
    <row r="13683" spans="2:16" x14ac:dyDescent="0.15">
      <c r="B13683" s="5" t="s">
        <v>290</v>
      </c>
      <c r="C13683" s="16">
        <f t="shared" si="1278"/>
        <v>2023</v>
      </c>
      <c r="D13683" s="16">
        <f t="shared" si="1279"/>
        <v>12</v>
      </c>
      <c r="E13683" s="3" t="s">
        <v>20</v>
      </c>
      <c r="F13683" s="3" t="s">
        <v>12</v>
      </c>
      <c r="G13683" s="3" t="s">
        <v>13</v>
      </c>
      <c r="H13683" s="3" t="s">
        <v>2771</v>
      </c>
      <c r="I13683" s="3">
        <f t="shared" si="1280"/>
        <v>0</v>
      </c>
      <c r="J13683" s="3">
        <f t="shared" si="1280"/>
        <v>0</v>
      </c>
      <c r="K13683" s="3">
        <f t="shared" si="1280"/>
        <v>0</v>
      </c>
      <c r="L13683" s="3">
        <f t="shared" si="1281"/>
        <v>0</v>
      </c>
      <c r="M13683" s="3">
        <f t="shared" si="1282"/>
        <v>0</v>
      </c>
      <c r="N13683" s="3">
        <f t="shared" si="1283"/>
        <v>0</v>
      </c>
      <c r="O13683" s="3">
        <v>19320</v>
      </c>
      <c r="P13683" s="3">
        <v>53585.7</v>
      </c>
    </row>
    <row r="13684" spans="2:16" x14ac:dyDescent="0.15">
      <c r="B13684" s="5" t="s">
        <v>2228</v>
      </c>
      <c r="C13684" s="16">
        <f t="shared" si="1278"/>
        <v>2023</v>
      </c>
      <c r="D13684" s="16">
        <f t="shared" si="1279"/>
        <v>11</v>
      </c>
      <c r="E13684" s="3" t="s">
        <v>20</v>
      </c>
      <c r="F13684" s="3" t="s">
        <v>12</v>
      </c>
      <c r="G13684" s="3" t="s">
        <v>13</v>
      </c>
      <c r="H13684" s="3" t="s">
        <v>2771</v>
      </c>
      <c r="I13684" s="3">
        <f t="shared" si="1280"/>
        <v>0</v>
      </c>
      <c r="J13684" s="3">
        <f t="shared" si="1280"/>
        <v>0</v>
      </c>
      <c r="K13684" s="3">
        <f t="shared" si="1280"/>
        <v>0</v>
      </c>
      <c r="L13684" s="3">
        <f t="shared" si="1281"/>
        <v>0</v>
      </c>
      <c r="M13684" s="3">
        <f t="shared" si="1282"/>
        <v>0</v>
      </c>
      <c r="N13684" s="3">
        <f t="shared" si="1283"/>
        <v>0</v>
      </c>
      <c r="O13684" s="3">
        <v>19320</v>
      </c>
      <c r="P13684" s="3">
        <v>52464.55</v>
      </c>
    </row>
    <row r="13685" spans="2:16" x14ac:dyDescent="0.15">
      <c r="B13685" s="5">
        <v>45436</v>
      </c>
      <c r="C13685" s="16">
        <f t="shared" si="1278"/>
        <v>2024</v>
      </c>
      <c r="D13685" s="16">
        <f t="shared" si="1279"/>
        <v>5</v>
      </c>
      <c r="E13685" s="3" t="s">
        <v>11</v>
      </c>
      <c r="F13685" s="3" t="s">
        <v>12</v>
      </c>
      <c r="G13685" s="3" t="s">
        <v>13</v>
      </c>
      <c r="H13685" s="3" t="s">
        <v>2771</v>
      </c>
      <c r="I13685" s="3">
        <f t="shared" si="1280"/>
        <v>0</v>
      </c>
      <c r="J13685" s="3">
        <f t="shared" si="1280"/>
        <v>0</v>
      </c>
      <c r="K13685" s="3">
        <f t="shared" si="1280"/>
        <v>0</v>
      </c>
      <c r="L13685" s="3">
        <f t="shared" si="1281"/>
        <v>0</v>
      </c>
      <c r="M13685" s="3">
        <f t="shared" si="1282"/>
        <v>0</v>
      </c>
      <c r="N13685" s="3">
        <f t="shared" si="1283"/>
        <v>0</v>
      </c>
      <c r="O13685" s="3">
        <v>19320</v>
      </c>
      <c r="P13685" s="3">
        <v>52761.2</v>
      </c>
    </row>
    <row r="13686" spans="2:16" x14ac:dyDescent="0.15">
      <c r="B13686" s="5">
        <v>45647</v>
      </c>
      <c r="C13686" s="16">
        <f t="shared" si="1278"/>
        <v>2024</v>
      </c>
      <c r="D13686" s="16">
        <f t="shared" si="1279"/>
        <v>12</v>
      </c>
      <c r="E13686" s="3" t="s">
        <v>11</v>
      </c>
      <c r="F13686" s="3" t="s">
        <v>12</v>
      </c>
      <c r="G13686" s="3" t="s">
        <v>13</v>
      </c>
      <c r="H13686" s="3" t="s">
        <v>2797</v>
      </c>
      <c r="I13686" s="3">
        <f t="shared" si="1280"/>
        <v>0</v>
      </c>
      <c r="J13686" s="3">
        <f t="shared" si="1280"/>
        <v>0</v>
      </c>
      <c r="K13686" s="3">
        <f t="shared" si="1280"/>
        <v>0</v>
      </c>
      <c r="L13686" s="3">
        <f t="shared" si="1281"/>
        <v>0</v>
      </c>
      <c r="M13686" s="3">
        <f t="shared" si="1282"/>
        <v>0</v>
      </c>
      <c r="N13686" s="3">
        <f t="shared" si="1283"/>
        <v>0</v>
      </c>
      <c r="O13686" s="3">
        <v>19320</v>
      </c>
      <c r="P13686" s="3">
        <v>48904.82</v>
      </c>
    </row>
    <row r="13687" spans="2:16" x14ac:dyDescent="0.15">
      <c r="B13687" s="5">
        <v>45498</v>
      </c>
      <c r="C13687" s="16">
        <f t="shared" si="1278"/>
        <v>2024</v>
      </c>
      <c r="D13687" s="16">
        <f t="shared" si="1279"/>
        <v>7</v>
      </c>
      <c r="E13687" s="3" t="s">
        <v>11</v>
      </c>
      <c r="F13687" s="3" t="s">
        <v>12</v>
      </c>
      <c r="G13687" s="3" t="s">
        <v>13</v>
      </c>
      <c r="H13687" s="3" t="s">
        <v>2782</v>
      </c>
      <c r="I13687" s="3">
        <f t="shared" si="1280"/>
        <v>0</v>
      </c>
      <c r="J13687" s="3">
        <f t="shared" si="1280"/>
        <v>0</v>
      </c>
      <c r="K13687" s="3">
        <f t="shared" si="1280"/>
        <v>0</v>
      </c>
      <c r="L13687" s="3">
        <f t="shared" si="1281"/>
        <v>0</v>
      </c>
      <c r="M13687" s="3">
        <f t="shared" si="1282"/>
        <v>0</v>
      </c>
      <c r="N13687" s="3">
        <f t="shared" si="1283"/>
        <v>0</v>
      </c>
      <c r="O13687" s="3">
        <v>19320</v>
      </c>
      <c r="P13687" s="3">
        <v>52358.07</v>
      </c>
    </row>
    <row r="13688" spans="2:16" x14ac:dyDescent="0.15">
      <c r="B13688" s="5" t="s">
        <v>2761</v>
      </c>
      <c r="C13688" s="16">
        <f t="shared" si="1278"/>
        <v>2023</v>
      </c>
      <c r="D13688" s="16">
        <f t="shared" si="1279"/>
        <v>2</v>
      </c>
      <c r="E13688" s="3" t="s">
        <v>20</v>
      </c>
      <c r="F13688" s="3" t="s">
        <v>12</v>
      </c>
      <c r="G13688" s="3" t="s">
        <v>13</v>
      </c>
      <c r="H13688" s="3" t="s">
        <v>2762</v>
      </c>
      <c r="I13688" s="3">
        <f t="shared" si="1280"/>
        <v>0</v>
      </c>
      <c r="J13688" s="3">
        <f t="shared" si="1280"/>
        <v>0</v>
      </c>
      <c r="K13688" s="3">
        <f t="shared" si="1280"/>
        <v>0</v>
      </c>
      <c r="L13688" s="3">
        <f t="shared" si="1281"/>
        <v>0</v>
      </c>
      <c r="M13688" s="3">
        <f t="shared" si="1282"/>
        <v>0</v>
      </c>
      <c r="N13688" s="3">
        <f t="shared" si="1283"/>
        <v>0</v>
      </c>
      <c r="O13688" s="3">
        <v>19320</v>
      </c>
      <c r="P13688" s="3">
        <v>58801.22</v>
      </c>
    </row>
    <row r="13689" spans="2:16" x14ac:dyDescent="0.15">
      <c r="B13689" s="5">
        <v>45645</v>
      </c>
      <c r="C13689" s="16">
        <f t="shared" si="1278"/>
        <v>2024</v>
      </c>
      <c r="D13689" s="16">
        <f t="shared" si="1279"/>
        <v>12</v>
      </c>
      <c r="E13689" s="3" t="s">
        <v>11</v>
      </c>
      <c r="F13689" s="3" t="s">
        <v>12</v>
      </c>
      <c r="G13689" s="3" t="s">
        <v>13</v>
      </c>
      <c r="H13689" s="3" t="s">
        <v>2796</v>
      </c>
      <c r="I13689" s="3">
        <f t="shared" si="1280"/>
        <v>0</v>
      </c>
      <c r="J13689" s="3">
        <f t="shared" si="1280"/>
        <v>0</v>
      </c>
      <c r="K13689" s="3">
        <f t="shared" si="1280"/>
        <v>0</v>
      </c>
      <c r="L13689" s="3">
        <f t="shared" si="1281"/>
        <v>0</v>
      </c>
      <c r="M13689" s="3">
        <f t="shared" si="1282"/>
        <v>0</v>
      </c>
      <c r="N13689" s="3">
        <f t="shared" si="1283"/>
        <v>0</v>
      </c>
      <c r="O13689" s="3">
        <v>19320</v>
      </c>
      <c r="P13689" s="3">
        <v>48994.07</v>
      </c>
    </row>
    <row r="13690" spans="2:16" x14ac:dyDescent="0.15">
      <c r="B13690" s="5">
        <v>45414</v>
      </c>
      <c r="C13690" s="16">
        <f t="shared" si="1278"/>
        <v>2024</v>
      </c>
      <c r="D13690" s="16">
        <f t="shared" si="1279"/>
        <v>5</v>
      </c>
      <c r="E13690" s="3" t="s">
        <v>11</v>
      </c>
      <c r="F13690" s="3" t="s">
        <v>12</v>
      </c>
      <c r="G13690" s="3" t="s">
        <v>13</v>
      </c>
      <c r="H13690" s="3" t="s">
        <v>2781</v>
      </c>
      <c r="I13690" s="3">
        <f t="shared" si="1280"/>
        <v>0</v>
      </c>
      <c r="J13690" s="3">
        <f t="shared" si="1280"/>
        <v>0</v>
      </c>
      <c r="K13690" s="3">
        <f t="shared" si="1280"/>
        <v>0</v>
      </c>
      <c r="L13690" s="3">
        <f t="shared" si="1281"/>
        <v>0</v>
      </c>
      <c r="M13690" s="3">
        <f t="shared" si="1282"/>
        <v>0</v>
      </c>
      <c r="N13690" s="3">
        <f t="shared" si="1283"/>
        <v>0</v>
      </c>
      <c r="O13690" s="3">
        <v>19320</v>
      </c>
      <c r="P13690" s="3">
        <v>52462.11</v>
      </c>
    </row>
    <row r="13691" spans="2:16" x14ac:dyDescent="0.15">
      <c r="B13691" s="5" t="s">
        <v>3353</v>
      </c>
      <c r="C13691" s="16">
        <f t="shared" si="1278"/>
        <v>2022</v>
      </c>
      <c r="D13691" s="16">
        <f t="shared" si="1279"/>
        <v>7</v>
      </c>
      <c r="E13691" s="3" t="s">
        <v>20</v>
      </c>
      <c r="F13691" s="3" t="s">
        <v>12</v>
      </c>
      <c r="G13691" s="3" t="s">
        <v>13</v>
      </c>
      <c r="H13691" s="3" t="s">
        <v>7314</v>
      </c>
      <c r="I13691" s="3">
        <f t="shared" si="1280"/>
        <v>0</v>
      </c>
      <c r="J13691" s="3">
        <f t="shared" si="1280"/>
        <v>0</v>
      </c>
      <c r="K13691" s="3">
        <f t="shared" si="1280"/>
        <v>0</v>
      </c>
      <c r="L13691" s="3">
        <f t="shared" si="1281"/>
        <v>0</v>
      </c>
      <c r="M13691" s="3">
        <f t="shared" si="1282"/>
        <v>0</v>
      </c>
      <c r="N13691" s="3">
        <f t="shared" si="1283"/>
        <v>0</v>
      </c>
      <c r="O13691" s="3">
        <v>12</v>
      </c>
      <c r="P13691" s="3">
        <v>29.91</v>
      </c>
    </row>
    <row r="13692" spans="2:16" x14ac:dyDescent="0.15">
      <c r="B13692" s="5">
        <v>45531</v>
      </c>
      <c r="C13692" s="16">
        <f t="shared" si="1278"/>
        <v>2024</v>
      </c>
      <c r="D13692" s="16">
        <f t="shared" si="1279"/>
        <v>8</v>
      </c>
      <c r="E13692" s="3" t="s">
        <v>219</v>
      </c>
      <c r="F13692" s="3" t="s">
        <v>13</v>
      </c>
      <c r="G13692" s="3" t="s">
        <v>4454</v>
      </c>
      <c r="H13692" s="3" t="s">
        <v>4898</v>
      </c>
      <c r="I13692" s="3">
        <f t="shared" si="1280"/>
        <v>0</v>
      </c>
      <c r="J13692" s="3">
        <f t="shared" si="1280"/>
        <v>0</v>
      </c>
      <c r="K13692" s="3">
        <f t="shared" si="1280"/>
        <v>0</v>
      </c>
      <c r="L13692" s="3">
        <f t="shared" si="1281"/>
        <v>0</v>
      </c>
      <c r="M13692" s="3">
        <f t="shared" si="1282"/>
        <v>0</v>
      </c>
      <c r="N13692" s="3">
        <f t="shared" si="1283"/>
        <v>0</v>
      </c>
      <c r="O13692" s="3">
        <v>2000</v>
      </c>
      <c r="P13692" s="3">
        <v>34350</v>
      </c>
    </row>
    <row r="13693" spans="2:16" x14ac:dyDescent="0.15">
      <c r="B13693" s="5">
        <v>45583</v>
      </c>
      <c r="C13693" s="16">
        <f t="shared" si="1278"/>
        <v>2024</v>
      </c>
      <c r="D13693" s="16">
        <f t="shared" si="1279"/>
        <v>10</v>
      </c>
      <c r="E13693" s="3" t="s">
        <v>11</v>
      </c>
      <c r="F13693" s="3" t="s">
        <v>12</v>
      </c>
      <c r="G13693" s="3" t="s">
        <v>13</v>
      </c>
      <c r="H13693" s="3" t="s">
        <v>2772</v>
      </c>
      <c r="I13693" s="3">
        <f t="shared" si="1280"/>
        <v>0</v>
      </c>
      <c r="J13693" s="3">
        <f t="shared" si="1280"/>
        <v>0</v>
      </c>
      <c r="K13693" s="3">
        <f t="shared" si="1280"/>
        <v>0</v>
      </c>
      <c r="L13693" s="3">
        <f t="shared" si="1281"/>
        <v>0</v>
      </c>
      <c r="M13693" s="3">
        <f t="shared" si="1282"/>
        <v>0</v>
      </c>
      <c r="N13693" s="3">
        <f t="shared" si="1283"/>
        <v>0</v>
      </c>
      <c r="O13693" s="3">
        <v>19320</v>
      </c>
      <c r="P13693" s="3">
        <v>53439.47</v>
      </c>
    </row>
    <row r="13694" spans="2:16" x14ac:dyDescent="0.15">
      <c r="B13694" s="5">
        <v>45609</v>
      </c>
      <c r="C13694" s="16">
        <f t="shared" si="1278"/>
        <v>2024</v>
      </c>
      <c r="D13694" s="16">
        <f t="shared" si="1279"/>
        <v>11</v>
      </c>
      <c r="E13694" s="3" t="s">
        <v>11</v>
      </c>
      <c r="F13694" s="3" t="s">
        <v>12</v>
      </c>
      <c r="G13694" s="3" t="s">
        <v>13</v>
      </c>
      <c r="H13694" s="3" t="s">
        <v>2793</v>
      </c>
      <c r="I13694" s="3">
        <f t="shared" si="1280"/>
        <v>0</v>
      </c>
      <c r="J13694" s="3">
        <f t="shared" si="1280"/>
        <v>0</v>
      </c>
      <c r="K13694" s="3">
        <f t="shared" si="1280"/>
        <v>0</v>
      </c>
      <c r="L13694" s="3">
        <f t="shared" si="1281"/>
        <v>0</v>
      </c>
      <c r="M13694" s="3">
        <f t="shared" si="1282"/>
        <v>0</v>
      </c>
      <c r="N13694" s="3">
        <f t="shared" si="1283"/>
        <v>0</v>
      </c>
      <c r="O13694" s="3">
        <v>19320</v>
      </c>
      <c r="P13694" s="3">
        <v>49119.15</v>
      </c>
    </row>
    <row r="13695" spans="2:16" x14ac:dyDescent="0.15">
      <c r="B13695" s="5" t="s">
        <v>1535</v>
      </c>
      <c r="C13695" s="16">
        <f t="shared" si="1278"/>
        <v>2023</v>
      </c>
      <c r="D13695" s="16">
        <f t="shared" si="1279"/>
        <v>5</v>
      </c>
      <c r="E13695" s="3" t="s">
        <v>20</v>
      </c>
      <c r="F13695" s="3" t="s">
        <v>12</v>
      </c>
      <c r="G13695" s="3" t="s">
        <v>13</v>
      </c>
      <c r="H13695" s="3" t="s">
        <v>2768</v>
      </c>
      <c r="I13695" s="3">
        <f t="shared" si="1280"/>
        <v>0</v>
      </c>
      <c r="J13695" s="3">
        <f t="shared" si="1280"/>
        <v>0</v>
      </c>
      <c r="K13695" s="3">
        <f t="shared" si="1280"/>
        <v>0</v>
      </c>
      <c r="L13695" s="3">
        <f t="shared" si="1281"/>
        <v>0</v>
      </c>
      <c r="M13695" s="3">
        <f t="shared" si="1282"/>
        <v>0</v>
      </c>
      <c r="N13695" s="3">
        <f t="shared" si="1283"/>
        <v>0</v>
      </c>
      <c r="O13695" s="3">
        <v>19320</v>
      </c>
      <c r="P13695" s="3">
        <v>57408.13</v>
      </c>
    </row>
    <row r="13696" spans="2:16" x14ac:dyDescent="0.15">
      <c r="B13696" s="5" t="s">
        <v>471</v>
      </c>
      <c r="C13696" s="16">
        <f t="shared" si="1278"/>
        <v>2021</v>
      </c>
      <c r="D13696" s="16">
        <f t="shared" si="1279"/>
        <v>12</v>
      </c>
      <c r="E13696" s="3" t="s">
        <v>20</v>
      </c>
      <c r="F13696" s="3" t="s">
        <v>12</v>
      </c>
      <c r="G13696" s="3" t="s">
        <v>13</v>
      </c>
      <c r="H13696" s="3" t="s">
        <v>5835</v>
      </c>
      <c r="I13696" s="3">
        <f t="shared" si="1280"/>
        <v>0</v>
      </c>
      <c r="J13696" s="3">
        <f t="shared" si="1280"/>
        <v>0</v>
      </c>
      <c r="K13696" s="3">
        <f t="shared" si="1280"/>
        <v>1</v>
      </c>
      <c r="L13696" s="3">
        <f t="shared" si="1281"/>
        <v>0</v>
      </c>
      <c r="M13696" s="3">
        <f t="shared" si="1282"/>
        <v>0</v>
      </c>
      <c r="N13696" s="3">
        <f t="shared" si="1283"/>
        <v>0</v>
      </c>
      <c r="O13696" s="3">
        <v>543.37</v>
      </c>
      <c r="P13696" s="3">
        <v>1655.5</v>
      </c>
    </row>
    <row r="13697" spans="2:16" x14ac:dyDescent="0.15">
      <c r="B13697" s="5">
        <v>45399</v>
      </c>
      <c r="C13697" s="16">
        <f t="shared" si="1278"/>
        <v>2024</v>
      </c>
      <c r="D13697" s="16">
        <f t="shared" si="1279"/>
        <v>4</v>
      </c>
      <c r="E13697" s="3" t="s">
        <v>11</v>
      </c>
      <c r="F13697" s="3" t="s">
        <v>294</v>
      </c>
      <c r="G13697" s="3" t="s">
        <v>13</v>
      </c>
      <c r="H13697" s="3" t="s">
        <v>4700</v>
      </c>
      <c r="I13697" s="3">
        <f t="shared" si="1280"/>
        <v>0</v>
      </c>
      <c r="J13697" s="3">
        <f t="shared" si="1280"/>
        <v>0</v>
      </c>
      <c r="K13697" s="3">
        <f t="shared" si="1280"/>
        <v>0</v>
      </c>
      <c r="L13697" s="3">
        <f t="shared" si="1281"/>
        <v>0</v>
      </c>
      <c r="M13697" s="3">
        <f t="shared" si="1282"/>
        <v>0</v>
      </c>
      <c r="N13697" s="3">
        <f t="shared" si="1283"/>
        <v>0</v>
      </c>
      <c r="O13697" s="3">
        <v>2904</v>
      </c>
      <c r="P13697" s="3">
        <v>6679.2</v>
      </c>
    </row>
    <row r="13698" spans="2:16" x14ac:dyDescent="0.15">
      <c r="B13698" s="5" t="s">
        <v>506</v>
      </c>
      <c r="C13698" s="16">
        <f t="shared" si="1278"/>
        <v>2023</v>
      </c>
      <c r="D13698" s="16">
        <f t="shared" si="1279"/>
        <v>10</v>
      </c>
      <c r="E13698" s="3" t="s">
        <v>20</v>
      </c>
      <c r="F13698" s="3" t="s">
        <v>12</v>
      </c>
      <c r="G13698" s="3" t="s">
        <v>13</v>
      </c>
      <c r="H13698" s="3" t="s">
        <v>3330</v>
      </c>
      <c r="I13698" s="3">
        <f t="shared" si="1280"/>
        <v>0</v>
      </c>
      <c r="J13698" s="3">
        <f t="shared" si="1280"/>
        <v>0</v>
      </c>
      <c r="K13698" s="3">
        <f t="shared" si="1280"/>
        <v>0</v>
      </c>
      <c r="L13698" s="3">
        <f t="shared" si="1281"/>
        <v>0</v>
      </c>
      <c r="M13698" s="3">
        <f t="shared" si="1282"/>
        <v>0</v>
      </c>
      <c r="N13698" s="3">
        <f t="shared" si="1283"/>
        <v>0</v>
      </c>
      <c r="O13698" s="3">
        <v>15300</v>
      </c>
      <c r="P13698" s="3">
        <v>30661.62</v>
      </c>
    </row>
    <row r="13699" spans="2:16" x14ac:dyDescent="0.15">
      <c r="B13699" s="5">
        <v>45470</v>
      </c>
      <c r="C13699" s="16">
        <f t="shared" si="1278"/>
        <v>2024</v>
      </c>
      <c r="D13699" s="16">
        <f t="shared" si="1279"/>
        <v>6</v>
      </c>
      <c r="E13699" s="3" t="s">
        <v>219</v>
      </c>
      <c r="F13699" s="3" t="s">
        <v>13</v>
      </c>
      <c r="G13699" s="3" t="s">
        <v>552</v>
      </c>
      <c r="H13699" s="3" t="s">
        <v>3910</v>
      </c>
      <c r="I13699" s="3">
        <f t="shared" si="1280"/>
        <v>0</v>
      </c>
      <c r="J13699" s="3">
        <f t="shared" si="1280"/>
        <v>0</v>
      </c>
      <c r="K13699" s="3">
        <f t="shared" si="1280"/>
        <v>0</v>
      </c>
      <c r="L13699" s="3">
        <f t="shared" si="1281"/>
        <v>0</v>
      </c>
      <c r="M13699" s="3">
        <f t="shared" si="1282"/>
        <v>0</v>
      </c>
      <c r="N13699" s="3">
        <f t="shared" si="1283"/>
        <v>0</v>
      </c>
      <c r="O13699" s="3">
        <v>2000</v>
      </c>
      <c r="P13699" s="3">
        <v>8755.17</v>
      </c>
    </row>
    <row r="13700" spans="2:16" x14ac:dyDescent="0.15">
      <c r="B13700" s="5">
        <v>45598</v>
      </c>
      <c r="C13700" s="16">
        <f t="shared" ref="C13700:C13763" si="1284">YEAR(B13700)</f>
        <v>2024</v>
      </c>
      <c r="D13700" s="16">
        <f t="shared" ref="D13700:D13763" si="1285">MONTH(B13700)</f>
        <v>11</v>
      </c>
      <c r="E13700" s="3" t="s">
        <v>219</v>
      </c>
      <c r="F13700" s="3" t="s">
        <v>13</v>
      </c>
      <c r="G13700" s="3" t="s">
        <v>552</v>
      </c>
      <c r="H13700" s="3" t="s">
        <v>2638</v>
      </c>
      <c r="I13700" s="3">
        <f t="shared" ref="I13700:K13763" si="1286">MIN(1,IFERROR(SEARCH(I$2,$H13700),0))</f>
        <v>0</v>
      </c>
      <c r="J13700" s="3">
        <f t="shared" si="1286"/>
        <v>0</v>
      </c>
      <c r="K13700" s="3">
        <f t="shared" si="1286"/>
        <v>0</v>
      </c>
      <c r="L13700" s="3">
        <f t="shared" ref="L13700:L13763" si="1287">IF(I13700*J13700=1,"Гороховый изолят",IF(I13700*K13700=1,"Гороховый концентрат",0))</f>
        <v>0</v>
      </c>
      <c r="M13700" s="3">
        <f t="shared" ref="M13700:M13763" si="1288">$I13700*J13700</f>
        <v>0</v>
      </c>
      <c r="N13700" s="3">
        <f t="shared" ref="N13700:N13763" si="1289">$I13700*K13700</f>
        <v>0</v>
      </c>
      <c r="O13700" s="3">
        <v>2000</v>
      </c>
      <c r="P13700" s="3">
        <v>7934.1</v>
      </c>
    </row>
    <row r="13701" spans="2:16" x14ac:dyDescent="0.15">
      <c r="B13701" s="5">
        <v>45440</v>
      </c>
      <c r="C13701" s="16">
        <f t="shared" si="1284"/>
        <v>2024</v>
      </c>
      <c r="D13701" s="16">
        <f t="shared" si="1285"/>
        <v>5</v>
      </c>
      <c r="E13701" s="3" t="s">
        <v>219</v>
      </c>
      <c r="F13701" s="3" t="s">
        <v>13</v>
      </c>
      <c r="G13701" s="3" t="s">
        <v>1281</v>
      </c>
      <c r="H13701" s="3" t="s">
        <v>4928</v>
      </c>
      <c r="I13701" s="3">
        <f t="shared" si="1286"/>
        <v>0</v>
      </c>
      <c r="J13701" s="3">
        <f t="shared" si="1286"/>
        <v>0</v>
      </c>
      <c r="K13701" s="3">
        <f t="shared" si="1286"/>
        <v>0</v>
      </c>
      <c r="L13701" s="3">
        <f t="shared" si="1287"/>
        <v>0</v>
      </c>
      <c r="M13701" s="3">
        <f t="shared" si="1288"/>
        <v>0</v>
      </c>
      <c r="N13701" s="3">
        <f t="shared" si="1289"/>
        <v>0</v>
      </c>
      <c r="O13701" s="3">
        <v>2000</v>
      </c>
      <c r="P13701" s="3">
        <v>6765.5</v>
      </c>
    </row>
    <row r="13702" spans="2:16" x14ac:dyDescent="0.15">
      <c r="B13702" s="5">
        <v>45621</v>
      </c>
      <c r="C13702" s="16">
        <f t="shared" si="1284"/>
        <v>2024</v>
      </c>
      <c r="D13702" s="16">
        <f t="shared" si="1285"/>
        <v>11</v>
      </c>
      <c r="E13702" s="3" t="s">
        <v>219</v>
      </c>
      <c r="F13702" s="3" t="s">
        <v>13</v>
      </c>
      <c r="G13702" s="3" t="s">
        <v>4930</v>
      </c>
      <c r="H13702" s="3" t="s">
        <v>4931</v>
      </c>
      <c r="I13702" s="3">
        <f t="shared" si="1286"/>
        <v>0</v>
      </c>
      <c r="J13702" s="3">
        <f t="shared" si="1286"/>
        <v>0</v>
      </c>
      <c r="K13702" s="3">
        <f t="shared" si="1286"/>
        <v>0</v>
      </c>
      <c r="L13702" s="3">
        <f t="shared" si="1287"/>
        <v>0</v>
      </c>
      <c r="M13702" s="3">
        <f t="shared" si="1288"/>
        <v>0</v>
      </c>
      <c r="N13702" s="3">
        <f t="shared" si="1289"/>
        <v>0</v>
      </c>
      <c r="O13702" s="3">
        <v>2000</v>
      </c>
      <c r="P13702" s="3">
        <v>6629.22</v>
      </c>
    </row>
    <row r="13703" spans="2:16" x14ac:dyDescent="0.15">
      <c r="B13703" s="5" t="s">
        <v>1023</v>
      </c>
      <c r="C13703" s="16">
        <f t="shared" si="1284"/>
        <v>2021</v>
      </c>
      <c r="D13703" s="16">
        <f t="shared" si="1285"/>
        <v>6</v>
      </c>
      <c r="E13703" s="3" t="s">
        <v>20</v>
      </c>
      <c r="F13703" s="3" t="s">
        <v>12</v>
      </c>
      <c r="G13703" s="3" t="s">
        <v>13</v>
      </c>
      <c r="H13703" s="3" t="s">
        <v>3066</v>
      </c>
      <c r="I13703" s="3">
        <f t="shared" si="1286"/>
        <v>0</v>
      </c>
      <c r="J13703" s="3">
        <f t="shared" si="1286"/>
        <v>0</v>
      </c>
      <c r="K13703" s="3">
        <f t="shared" si="1286"/>
        <v>0</v>
      </c>
      <c r="L13703" s="3">
        <f t="shared" si="1287"/>
        <v>0</v>
      </c>
      <c r="M13703" s="3">
        <f t="shared" si="1288"/>
        <v>0</v>
      </c>
      <c r="N13703" s="3">
        <f t="shared" si="1289"/>
        <v>0</v>
      </c>
      <c r="O13703" s="3">
        <v>17146.264999999901</v>
      </c>
      <c r="P13703" s="3">
        <v>34597.440000000002</v>
      </c>
    </row>
    <row r="13704" spans="2:16" x14ac:dyDescent="0.15">
      <c r="B13704" s="5" t="s">
        <v>2969</v>
      </c>
      <c r="C13704" s="16">
        <f t="shared" si="1284"/>
        <v>2022</v>
      </c>
      <c r="D13704" s="16">
        <f t="shared" si="1285"/>
        <v>9</v>
      </c>
      <c r="E13704" s="3" t="s">
        <v>20</v>
      </c>
      <c r="F13704" s="3" t="s">
        <v>12</v>
      </c>
      <c r="G13704" s="3" t="s">
        <v>13</v>
      </c>
      <c r="H13704" s="3" t="s">
        <v>2970</v>
      </c>
      <c r="I13704" s="3">
        <f t="shared" si="1286"/>
        <v>0</v>
      </c>
      <c r="J13704" s="3">
        <f t="shared" si="1286"/>
        <v>0</v>
      </c>
      <c r="K13704" s="3">
        <f t="shared" si="1286"/>
        <v>0</v>
      </c>
      <c r="L13704" s="3">
        <f t="shared" si="1287"/>
        <v>0</v>
      </c>
      <c r="M13704" s="3">
        <f t="shared" si="1288"/>
        <v>0</v>
      </c>
      <c r="N13704" s="3">
        <f t="shared" si="1289"/>
        <v>0</v>
      </c>
      <c r="O13704" s="3">
        <v>18000</v>
      </c>
      <c r="P13704" s="3">
        <v>36122.74</v>
      </c>
    </row>
    <row r="13705" spans="2:16" x14ac:dyDescent="0.15">
      <c r="B13705" s="5" t="s">
        <v>2939</v>
      </c>
      <c r="C13705" s="16">
        <f t="shared" si="1284"/>
        <v>2022</v>
      </c>
      <c r="D13705" s="16">
        <f t="shared" si="1285"/>
        <v>1</v>
      </c>
      <c r="E13705" s="3" t="s">
        <v>20</v>
      </c>
      <c r="F13705" s="3" t="s">
        <v>12</v>
      </c>
      <c r="G13705" s="3" t="s">
        <v>13</v>
      </c>
      <c r="H13705" s="3" t="s">
        <v>2940</v>
      </c>
      <c r="I13705" s="3">
        <f t="shared" si="1286"/>
        <v>0</v>
      </c>
      <c r="J13705" s="3">
        <f t="shared" si="1286"/>
        <v>0</v>
      </c>
      <c r="K13705" s="3">
        <f t="shared" si="1286"/>
        <v>0</v>
      </c>
      <c r="L13705" s="3">
        <f t="shared" si="1287"/>
        <v>0</v>
      </c>
      <c r="M13705" s="3">
        <f t="shared" si="1288"/>
        <v>0</v>
      </c>
      <c r="N13705" s="3">
        <f t="shared" si="1289"/>
        <v>0</v>
      </c>
      <c r="O13705" s="3">
        <v>18198</v>
      </c>
      <c r="P13705" s="3">
        <v>36441.67</v>
      </c>
    </row>
    <row r="13706" spans="2:16" x14ac:dyDescent="0.15">
      <c r="B13706" s="5" t="s">
        <v>912</v>
      </c>
      <c r="C13706" s="16">
        <f t="shared" si="1284"/>
        <v>2022</v>
      </c>
      <c r="D13706" s="16">
        <f t="shared" si="1285"/>
        <v>3</v>
      </c>
      <c r="E13706" s="3" t="s">
        <v>20</v>
      </c>
      <c r="F13706" s="3" t="s">
        <v>12</v>
      </c>
      <c r="G13706" s="3" t="s">
        <v>13</v>
      </c>
      <c r="H13706" s="3" t="s">
        <v>2848</v>
      </c>
      <c r="I13706" s="3">
        <f t="shared" si="1286"/>
        <v>0</v>
      </c>
      <c r="J13706" s="3">
        <f t="shared" si="1286"/>
        <v>0</v>
      </c>
      <c r="K13706" s="3">
        <f t="shared" si="1286"/>
        <v>0</v>
      </c>
      <c r="L13706" s="3">
        <f t="shared" si="1287"/>
        <v>0</v>
      </c>
      <c r="M13706" s="3">
        <f t="shared" si="1288"/>
        <v>0</v>
      </c>
      <c r="N13706" s="3">
        <f t="shared" si="1289"/>
        <v>0</v>
      </c>
      <c r="O13706" s="3">
        <v>18900</v>
      </c>
      <c r="P13706" s="3">
        <v>37874.410000000003</v>
      </c>
    </row>
    <row r="13707" spans="2:16" x14ac:dyDescent="0.15">
      <c r="B13707" s="5">
        <v>45573</v>
      </c>
      <c r="C13707" s="16">
        <f t="shared" si="1284"/>
        <v>2024</v>
      </c>
      <c r="D13707" s="16">
        <f t="shared" si="1285"/>
        <v>10</v>
      </c>
      <c r="E13707" s="3" t="s">
        <v>219</v>
      </c>
      <c r="F13707" s="3" t="s">
        <v>13</v>
      </c>
      <c r="G13707" s="3" t="s">
        <v>294</v>
      </c>
      <c r="H13707" s="3" t="s">
        <v>4691</v>
      </c>
      <c r="I13707" s="3">
        <f t="shared" si="1286"/>
        <v>0</v>
      </c>
      <c r="J13707" s="3">
        <f t="shared" si="1286"/>
        <v>0</v>
      </c>
      <c r="K13707" s="3">
        <f t="shared" si="1286"/>
        <v>0</v>
      </c>
      <c r="L13707" s="3">
        <f t="shared" si="1287"/>
        <v>0</v>
      </c>
      <c r="M13707" s="3">
        <f t="shared" si="1288"/>
        <v>0</v>
      </c>
      <c r="N13707" s="3">
        <f t="shared" si="1289"/>
        <v>0</v>
      </c>
      <c r="O13707" s="3">
        <v>2000</v>
      </c>
      <c r="P13707" s="3">
        <v>1145.06</v>
      </c>
    </row>
    <row r="13708" spans="2:16" x14ac:dyDescent="0.15">
      <c r="B13708" s="5" t="s">
        <v>2939</v>
      </c>
      <c r="C13708" s="16">
        <f t="shared" si="1284"/>
        <v>2022</v>
      </c>
      <c r="D13708" s="16">
        <f t="shared" si="1285"/>
        <v>1</v>
      </c>
      <c r="E13708" s="3" t="s">
        <v>20</v>
      </c>
      <c r="F13708" s="3" t="s">
        <v>12</v>
      </c>
      <c r="G13708" s="3" t="s">
        <v>13</v>
      </c>
      <c r="H13708" s="3" t="s">
        <v>4231</v>
      </c>
      <c r="I13708" s="3">
        <f t="shared" si="1286"/>
        <v>0</v>
      </c>
      <c r="J13708" s="3">
        <f t="shared" si="1286"/>
        <v>0</v>
      </c>
      <c r="K13708" s="3">
        <f t="shared" si="1286"/>
        <v>0</v>
      </c>
      <c r="L13708" s="3">
        <f t="shared" si="1287"/>
        <v>0</v>
      </c>
      <c r="M13708" s="3">
        <f t="shared" si="1288"/>
        <v>0</v>
      </c>
      <c r="N13708" s="3">
        <f t="shared" si="1289"/>
        <v>0</v>
      </c>
      <c r="O13708" s="3">
        <v>6000</v>
      </c>
      <c r="P13708" s="3">
        <v>12014.94</v>
      </c>
    </row>
    <row r="13709" spans="2:16" x14ac:dyDescent="0.15">
      <c r="B13709" s="5" t="s">
        <v>2657</v>
      </c>
      <c r="C13709" s="16">
        <f t="shared" si="1284"/>
        <v>2021</v>
      </c>
      <c r="D13709" s="16">
        <f t="shared" si="1285"/>
        <v>8</v>
      </c>
      <c r="E13709" s="3" t="s">
        <v>20</v>
      </c>
      <c r="F13709" s="3" t="s">
        <v>12</v>
      </c>
      <c r="G13709" s="3" t="s">
        <v>13</v>
      </c>
      <c r="H13709" s="3" t="s">
        <v>4126</v>
      </c>
      <c r="I13709" s="3">
        <f t="shared" si="1286"/>
        <v>0</v>
      </c>
      <c r="J13709" s="3">
        <f t="shared" si="1286"/>
        <v>0</v>
      </c>
      <c r="K13709" s="3">
        <f t="shared" si="1286"/>
        <v>0</v>
      </c>
      <c r="L13709" s="3">
        <f t="shared" si="1287"/>
        <v>0</v>
      </c>
      <c r="M13709" s="3">
        <f t="shared" si="1288"/>
        <v>0</v>
      </c>
      <c r="N13709" s="3">
        <f t="shared" si="1289"/>
        <v>0</v>
      </c>
      <c r="O13709" s="3">
        <v>7029</v>
      </c>
      <c r="P13709" s="3">
        <v>14076.31</v>
      </c>
    </row>
    <row r="13710" spans="2:16" x14ac:dyDescent="0.15">
      <c r="B13710" s="5" t="s">
        <v>1162</v>
      </c>
      <c r="C13710" s="16">
        <f t="shared" si="1284"/>
        <v>2021</v>
      </c>
      <c r="D13710" s="16">
        <f t="shared" si="1285"/>
        <v>8</v>
      </c>
      <c r="E13710" s="3" t="s">
        <v>20</v>
      </c>
      <c r="F13710" s="3" t="s">
        <v>12</v>
      </c>
      <c r="G13710" s="3" t="s">
        <v>13</v>
      </c>
      <c r="H13710" s="3" t="s">
        <v>4078</v>
      </c>
      <c r="I13710" s="3">
        <f t="shared" si="1286"/>
        <v>0</v>
      </c>
      <c r="J13710" s="3">
        <f t="shared" si="1286"/>
        <v>0</v>
      </c>
      <c r="K13710" s="3">
        <f t="shared" si="1286"/>
        <v>0</v>
      </c>
      <c r="L13710" s="3">
        <f t="shared" si="1287"/>
        <v>0</v>
      </c>
      <c r="M13710" s="3">
        <f t="shared" si="1288"/>
        <v>0</v>
      </c>
      <c r="N13710" s="3">
        <f t="shared" si="1289"/>
        <v>0</v>
      </c>
      <c r="O13710" s="3">
        <v>7947</v>
      </c>
      <c r="P13710" s="3">
        <v>15915.18</v>
      </c>
    </row>
    <row r="13711" spans="2:16" x14ac:dyDescent="0.15">
      <c r="B13711" s="5" t="s">
        <v>3064</v>
      </c>
      <c r="C13711" s="16">
        <f t="shared" si="1284"/>
        <v>2022</v>
      </c>
      <c r="D13711" s="16">
        <f t="shared" si="1285"/>
        <v>1</v>
      </c>
      <c r="E13711" s="3" t="s">
        <v>20</v>
      </c>
      <c r="F13711" s="3" t="s">
        <v>12</v>
      </c>
      <c r="G13711" s="3" t="s">
        <v>13</v>
      </c>
      <c r="H13711" s="3" t="s">
        <v>3995</v>
      </c>
      <c r="I13711" s="3">
        <f t="shared" si="1286"/>
        <v>0</v>
      </c>
      <c r="J13711" s="3">
        <f t="shared" si="1286"/>
        <v>0</v>
      </c>
      <c r="K13711" s="3">
        <f t="shared" si="1286"/>
        <v>0</v>
      </c>
      <c r="L13711" s="3">
        <f t="shared" si="1287"/>
        <v>0</v>
      </c>
      <c r="M13711" s="3">
        <f t="shared" si="1288"/>
        <v>0</v>
      </c>
      <c r="N13711" s="3">
        <f t="shared" si="1289"/>
        <v>0</v>
      </c>
      <c r="O13711" s="3">
        <v>8739</v>
      </c>
      <c r="P13711" s="3">
        <v>17511.04</v>
      </c>
    </row>
    <row r="13712" spans="2:16" x14ac:dyDescent="0.15">
      <c r="B13712" s="5">
        <v>45448</v>
      </c>
      <c r="C13712" s="16">
        <f t="shared" si="1284"/>
        <v>2024</v>
      </c>
      <c r="D13712" s="16">
        <f t="shared" si="1285"/>
        <v>6</v>
      </c>
      <c r="E13712" s="3" t="s">
        <v>11</v>
      </c>
      <c r="F13712" s="3" t="s">
        <v>12</v>
      </c>
      <c r="G13712" s="3" t="s">
        <v>13</v>
      </c>
      <c r="H13712" s="3" t="s">
        <v>4530</v>
      </c>
      <c r="I13712" s="3">
        <f t="shared" si="1286"/>
        <v>0</v>
      </c>
      <c r="J13712" s="3">
        <f t="shared" si="1286"/>
        <v>0</v>
      </c>
      <c r="K13712" s="3">
        <f t="shared" si="1286"/>
        <v>0</v>
      </c>
      <c r="L13712" s="3">
        <f t="shared" si="1287"/>
        <v>0</v>
      </c>
      <c r="M13712" s="3">
        <f t="shared" si="1288"/>
        <v>0</v>
      </c>
      <c r="N13712" s="3">
        <f t="shared" si="1289"/>
        <v>0</v>
      </c>
      <c r="O13712" s="3">
        <v>3600</v>
      </c>
      <c r="P13712" s="3">
        <v>8280</v>
      </c>
    </row>
    <row r="13713" spans="2:16" x14ac:dyDescent="0.15">
      <c r="B13713" s="5">
        <v>45635</v>
      </c>
      <c r="C13713" s="16">
        <f t="shared" si="1284"/>
        <v>2024</v>
      </c>
      <c r="D13713" s="16">
        <f t="shared" si="1285"/>
        <v>12</v>
      </c>
      <c r="E13713" s="3" t="s">
        <v>11</v>
      </c>
      <c r="F13713" s="3" t="s">
        <v>12</v>
      </c>
      <c r="G13713" s="3" t="s">
        <v>13</v>
      </c>
      <c r="H13713" s="3" t="s">
        <v>4272</v>
      </c>
      <c r="I13713" s="3">
        <f t="shared" si="1286"/>
        <v>0</v>
      </c>
      <c r="J13713" s="3">
        <f t="shared" si="1286"/>
        <v>0</v>
      </c>
      <c r="K13713" s="3">
        <f t="shared" si="1286"/>
        <v>0</v>
      </c>
      <c r="L13713" s="3">
        <f t="shared" si="1287"/>
        <v>0</v>
      </c>
      <c r="M13713" s="3">
        <f t="shared" si="1288"/>
        <v>0</v>
      </c>
      <c r="N13713" s="3">
        <f t="shared" si="1289"/>
        <v>0</v>
      </c>
      <c r="O13713" s="3">
        <v>5391</v>
      </c>
      <c r="P13713" s="3">
        <v>13805.09</v>
      </c>
    </row>
    <row r="13714" spans="2:16" x14ac:dyDescent="0.15">
      <c r="B13714" s="5">
        <v>45356</v>
      </c>
      <c r="C13714" s="16">
        <f t="shared" si="1284"/>
        <v>2024</v>
      </c>
      <c r="D13714" s="16">
        <f t="shared" si="1285"/>
        <v>3</v>
      </c>
      <c r="E13714" s="3" t="s">
        <v>11</v>
      </c>
      <c r="F13714" s="3" t="s">
        <v>12</v>
      </c>
      <c r="G13714" s="3" t="s">
        <v>13</v>
      </c>
      <c r="H13714" s="3" t="s">
        <v>3929</v>
      </c>
      <c r="I13714" s="3">
        <f t="shared" si="1286"/>
        <v>0</v>
      </c>
      <c r="J13714" s="3">
        <f t="shared" si="1286"/>
        <v>0</v>
      </c>
      <c r="K13714" s="3">
        <f t="shared" si="1286"/>
        <v>0</v>
      </c>
      <c r="L13714" s="3">
        <f t="shared" si="1287"/>
        <v>0</v>
      </c>
      <c r="M13714" s="3">
        <f t="shared" si="1288"/>
        <v>0</v>
      </c>
      <c r="N13714" s="3">
        <f t="shared" si="1289"/>
        <v>0</v>
      </c>
      <c r="O13714" s="3">
        <v>9552.18</v>
      </c>
      <c r="P13714" s="3">
        <v>19104.36</v>
      </c>
    </row>
    <row r="13715" spans="2:16" x14ac:dyDescent="0.15">
      <c r="B13715" s="5">
        <v>45345</v>
      </c>
      <c r="C13715" s="16">
        <f t="shared" si="1284"/>
        <v>2024</v>
      </c>
      <c r="D13715" s="16">
        <f t="shared" si="1285"/>
        <v>2</v>
      </c>
      <c r="E13715" s="3" t="s">
        <v>11</v>
      </c>
      <c r="F13715" s="3" t="s">
        <v>12</v>
      </c>
      <c r="G13715" s="3" t="s">
        <v>13</v>
      </c>
      <c r="H13715" s="3" t="s">
        <v>3336</v>
      </c>
      <c r="I13715" s="3">
        <f t="shared" si="1286"/>
        <v>0</v>
      </c>
      <c r="J13715" s="3">
        <f t="shared" si="1286"/>
        <v>0</v>
      </c>
      <c r="K13715" s="3">
        <f t="shared" si="1286"/>
        <v>0</v>
      </c>
      <c r="L13715" s="3">
        <f t="shared" si="1287"/>
        <v>0</v>
      </c>
      <c r="M13715" s="3">
        <f t="shared" si="1288"/>
        <v>0</v>
      </c>
      <c r="N13715" s="3">
        <f t="shared" si="1289"/>
        <v>0</v>
      </c>
      <c r="O13715" s="3">
        <v>15255</v>
      </c>
      <c r="P13715" s="3">
        <v>30510</v>
      </c>
    </row>
    <row r="13716" spans="2:16" x14ac:dyDescent="0.15">
      <c r="B13716" s="5">
        <v>45353</v>
      </c>
      <c r="C13716" s="16">
        <f t="shared" si="1284"/>
        <v>2024</v>
      </c>
      <c r="D13716" s="16">
        <f t="shared" si="1285"/>
        <v>3</v>
      </c>
      <c r="E13716" s="3" t="s">
        <v>11</v>
      </c>
      <c r="F13716" s="3" t="s">
        <v>12</v>
      </c>
      <c r="G13716" s="3" t="s">
        <v>13</v>
      </c>
      <c r="H13716" s="3" t="s">
        <v>4186</v>
      </c>
      <c r="I13716" s="3">
        <f t="shared" si="1286"/>
        <v>0</v>
      </c>
      <c r="J13716" s="3">
        <f t="shared" si="1286"/>
        <v>0</v>
      </c>
      <c r="K13716" s="3">
        <f t="shared" si="1286"/>
        <v>0</v>
      </c>
      <c r="L13716" s="3">
        <f t="shared" si="1287"/>
        <v>0</v>
      </c>
      <c r="M13716" s="3">
        <f t="shared" si="1288"/>
        <v>0</v>
      </c>
      <c r="N13716" s="3">
        <f t="shared" si="1289"/>
        <v>0</v>
      </c>
      <c r="O13716" s="3">
        <v>6354</v>
      </c>
      <c r="P13716" s="3">
        <v>12708</v>
      </c>
    </row>
    <row r="13717" spans="2:16" x14ac:dyDescent="0.15">
      <c r="B13717" s="5" t="s">
        <v>1162</v>
      </c>
      <c r="C13717" s="16">
        <f t="shared" si="1284"/>
        <v>2021</v>
      </c>
      <c r="D13717" s="16">
        <f t="shared" si="1285"/>
        <v>8</v>
      </c>
      <c r="E13717" s="3" t="s">
        <v>20</v>
      </c>
      <c r="F13717" s="3" t="s">
        <v>12</v>
      </c>
      <c r="G13717" s="3" t="s">
        <v>13</v>
      </c>
      <c r="H13717" s="3" t="s">
        <v>4607</v>
      </c>
      <c r="I13717" s="3">
        <f t="shared" si="1286"/>
        <v>0</v>
      </c>
      <c r="J13717" s="3">
        <f t="shared" si="1286"/>
        <v>0</v>
      </c>
      <c r="K13717" s="3">
        <f t="shared" si="1286"/>
        <v>0</v>
      </c>
      <c r="L13717" s="3">
        <f t="shared" si="1287"/>
        <v>0</v>
      </c>
      <c r="M13717" s="3">
        <f t="shared" si="1288"/>
        <v>0</v>
      </c>
      <c r="N13717" s="3">
        <f t="shared" si="1289"/>
        <v>0</v>
      </c>
      <c r="O13717" s="3">
        <v>3114</v>
      </c>
      <c r="P13717" s="3">
        <v>6233.39</v>
      </c>
    </row>
    <row r="13718" spans="2:16" x14ac:dyDescent="0.15">
      <c r="B13718" s="5" t="s">
        <v>2107</v>
      </c>
      <c r="C13718" s="16">
        <f t="shared" si="1284"/>
        <v>2021</v>
      </c>
      <c r="D13718" s="16">
        <f t="shared" si="1285"/>
        <v>9</v>
      </c>
      <c r="E13718" s="3" t="s">
        <v>20</v>
      </c>
      <c r="F13718" s="3" t="s">
        <v>12</v>
      </c>
      <c r="G13718" s="3" t="s">
        <v>13</v>
      </c>
      <c r="H13718" s="3" t="s">
        <v>4300</v>
      </c>
      <c r="I13718" s="3">
        <f t="shared" si="1286"/>
        <v>0</v>
      </c>
      <c r="J13718" s="3">
        <f t="shared" si="1286"/>
        <v>0</v>
      </c>
      <c r="K13718" s="3">
        <f t="shared" si="1286"/>
        <v>0</v>
      </c>
      <c r="L13718" s="3">
        <f t="shared" si="1287"/>
        <v>0</v>
      </c>
      <c r="M13718" s="3">
        <f t="shared" si="1288"/>
        <v>0</v>
      </c>
      <c r="N13718" s="3">
        <f t="shared" si="1289"/>
        <v>0</v>
      </c>
      <c r="O13718" s="3">
        <v>5040</v>
      </c>
      <c r="P13718" s="3">
        <v>10090.67</v>
      </c>
    </row>
    <row r="13719" spans="2:16" x14ac:dyDescent="0.15">
      <c r="B13719" s="5" t="s">
        <v>1261</v>
      </c>
      <c r="C13719" s="16">
        <f t="shared" si="1284"/>
        <v>2021</v>
      </c>
      <c r="D13719" s="16">
        <f t="shared" si="1285"/>
        <v>9</v>
      </c>
      <c r="E13719" s="3" t="s">
        <v>20</v>
      </c>
      <c r="F13719" s="3" t="s">
        <v>12</v>
      </c>
      <c r="G13719" s="3" t="s">
        <v>13</v>
      </c>
      <c r="H13719" s="3" t="s">
        <v>4019</v>
      </c>
      <c r="I13719" s="3">
        <f t="shared" si="1286"/>
        <v>0</v>
      </c>
      <c r="J13719" s="3">
        <f t="shared" si="1286"/>
        <v>0</v>
      </c>
      <c r="K13719" s="3">
        <f t="shared" si="1286"/>
        <v>0</v>
      </c>
      <c r="L13719" s="3">
        <f t="shared" si="1287"/>
        <v>0</v>
      </c>
      <c r="M13719" s="3">
        <f t="shared" si="1288"/>
        <v>0</v>
      </c>
      <c r="N13719" s="3">
        <f t="shared" si="1289"/>
        <v>0</v>
      </c>
      <c r="O13719" s="3">
        <v>8307</v>
      </c>
      <c r="P13719" s="3">
        <v>16627.72</v>
      </c>
    </row>
    <row r="13720" spans="2:16" x14ac:dyDescent="0.15">
      <c r="B13720" s="5">
        <v>45461</v>
      </c>
      <c r="C13720" s="16">
        <f t="shared" si="1284"/>
        <v>2024</v>
      </c>
      <c r="D13720" s="16">
        <f t="shared" si="1285"/>
        <v>6</v>
      </c>
      <c r="E13720" s="3" t="s">
        <v>11</v>
      </c>
      <c r="F13720" s="3" t="s">
        <v>12</v>
      </c>
      <c r="G13720" s="3" t="s">
        <v>13</v>
      </c>
      <c r="H13720" s="3" t="s">
        <v>4224</v>
      </c>
      <c r="I13720" s="3">
        <f t="shared" si="1286"/>
        <v>0</v>
      </c>
      <c r="J13720" s="3">
        <f t="shared" si="1286"/>
        <v>0</v>
      </c>
      <c r="K13720" s="3">
        <f t="shared" si="1286"/>
        <v>0</v>
      </c>
      <c r="L13720" s="3">
        <f t="shared" si="1287"/>
        <v>0</v>
      </c>
      <c r="M13720" s="3">
        <f t="shared" si="1288"/>
        <v>0</v>
      </c>
      <c r="N13720" s="3">
        <f t="shared" si="1289"/>
        <v>0</v>
      </c>
      <c r="O13720" s="3">
        <v>6000</v>
      </c>
      <c r="P13720" s="3">
        <v>15899.8</v>
      </c>
    </row>
    <row r="13721" spans="2:16" x14ac:dyDescent="0.15">
      <c r="B13721" s="5">
        <v>45461</v>
      </c>
      <c r="C13721" s="16">
        <f t="shared" si="1284"/>
        <v>2024</v>
      </c>
      <c r="D13721" s="16">
        <f t="shared" si="1285"/>
        <v>6</v>
      </c>
      <c r="E13721" s="3" t="s">
        <v>11</v>
      </c>
      <c r="F13721" s="3" t="s">
        <v>12</v>
      </c>
      <c r="G13721" s="3" t="s">
        <v>13</v>
      </c>
      <c r="H13721" s="3" t="s">
        <v>3533</v>
      </c>
      <c r="I13721" s="3">
        <f t="shared" si="1286"/>
        <v>0</v>
      </c>
      <c r="J13721" s="3">
        <f t="shared" si="1286"/>
        <v>0</v>
      </c>
      <c r="K13721" s="3">
        <f t="shared" si="1286"/>
        <v>0</v>
      </c>
      <c r="L13721" s="3">
        <f t="shared" si="1287"/>
        <v>0</v>
      </c>
      <c r="M13721" s="3">
        <f t="shared" si="1288"/>
        <v>0</v>
      </c>
      <c r="N13721" s="3">
        <f t="shared" si="1289"/>
        <v>0</v>
      </c>
      <c r="O13721" s="3">
        <v>13185</v>
      </c>
      <c r="P13721" s="3">
        <v>34939.81</v>
      </c>
    </row>
    <row r="13722" spans="2:16" x14ac:dyDescent="0.15">
      <c r="B13722" s="5">
        <v>45473</v>
      </c>
      <c r="C13722" s="16">
        <f t="shared" si="1284"/>
        <v>2024</v>
      </c>
      <c r="D13722" s="16">
        <f t="shared" si="1285"/>
        <v>6</v>
      </c>
      <c r="E13722" s="3" t="s">
        <v>11</v>
      </c>
      <c r="F13722" s="3" t="s">
        <v>12</v>
      </c>
      <c r="G13722" s="3" t="s">
        <v>13</v>
      </c>
      <c r="H13722" s="3" t="s">
        <v>4225</v>
      </c>
      <c r="I13722" s="3">
        <f t="shared" si="1286"/>
        <v>0</v>
      </c>
      <c r="J13722" s="3">
        <f t="shared" si="1286"/>
        <v>0</v>
      </c>
      <c r="K13722" s="3">
        <f t="shared" si="1286"/>
        <v>0</v>
      </c>
      <c r="L13722" s="3">
        <f t="shared" si="1287"/>
        <v>0</v>
      </c>
      <c r="M13722" s="3">
        <f t="shared" si="1288"/>
        <v>0</v>
      </c>
      <c r="N13722" s="3">
        <f t="shared" si="1289"/>
        <v>0</v>
      </c>
      <c r="O13722" s="3">
        <v>6000</v>
      </c>
      <c r="P13722" s="3">
        <v>15180.23</v>
      </c>
    </row>
    <row r="13723" spans="2:16" x14ac:dyDescent="0.15">
      <c r="B13723" s="5">
        <v>45348</v>
      </c>
      <c r="C13723" s="16">
        <f t="shared" si="1284"/>
        <v>2024</v>
      </c>
      <c r="D13723" s="16">
        <f t="shared" si="1285"/>
        <v>2</v>
      </c>
      <c r="E13723" s="3" t="s">
        <v>11</v>
      </c>
      <c r="F13723" s="3" t="s">
        <v>12</v>
      </c>
      <c r="G13723" s="3" t="s">
        <v>13</v>
      </c>
      <c r="H13723" s="3" t="s">
        <v>3983</v>
      </c>
      <c r="I13723" s="3">
        <f t="shared" si="1286"/>
        <v>0</v>
      </c>
      <c r="J13723" s="3">
        <f t="shared" si="1286"/>
        <v>0</v>
      </c>
      <c r="K13723" s="3">
        <f t="shared" si="1286"/>
        <v>0</v>
      </c>
      <c r="L13723" s="3">
        <f t="shared" si="1287"/>
        <v>0</v>
      </c>
      <c r="M13723" s="3">
        <f t="shared" si="1288"/>
        <v>0</v>
      </c>
      <c r="N13723" s="3">
        <f t="shared" si="1289"/>
        <v>0</v>
      </c>
      <c r="O13723" s="3">
        <v>9000</v>
      </c>
      <c r="P13723" s="3">
        <v>18000</v>
      </c>
    </row>
    <row r="13724" spans="2:16" x14ac:dyDescent="0.15">
      <c r="B13724" s="5" t="s">
        <v>1411</v>
      </c>
      <c r="C13724" s="16">
        <f t="shared" si="1284"/>
        <v>2023</v>
      </c>
      <c r="D13724" s="16">
        <f t="shared" si="1285"/>
        <v>10</v>
      </c>
      <c r="E13724" s="3" t="s">
        <v>20</v>
      </c>
      <c r="F13724" s="3" t="s">
        <v>12</v>
      </c>
      <c r="G13724" s="3" t="s">
        <v>13</v>
      </c>
      <c r="H13724" s="3" t="s">
        <v>4702</v>
      </c>
      <c r="I13724" s="3">
        <f t="shared" si="1286"/>
        <v>0</v>
      </c>
      <c r="J13724" s="3">
        <f t="shared" si="1286"/>
        <v>0</v>
      </c>
      <c r="K13724" s="3">
        <f t="shared" si="1286"/>
        <v>0</v>
      </c>
      <c r="L13724" s="3">
        <f t="shared" si="1287"/>
        <v>0</v>
      </c>
      <c r="M13724" s="3">
        <f t="shared" si="1288"/>
        <v>0</v>
      </c>
      <c r="N13724" s="3">
        <f t="shared" si="1289"/>
        <v>0</v>
      </c>
      <c r="O13724" s="3">
        <v>2889</v>
      </c>
      <c r="P13724" s="3">
        <v>5790.33</v>
      </c>
    </row>
    <row r="13725" spans="2:16" x14ac:dyDescent="0.15">
      <c r="B13725" s="5" t="s">
        <v>1189</v>
      </c>
      <c r="C13725" s="16">
        <f t="shared" si="1284"/>
        <v>2023</v>
      </c>
      <c r="D13725" s="16">
        <f t="shared" si="1285"/>
        <v>11</v>
      </c>
      <c r="E13725" s="3" t="s">
        <v>20</v>
      </c>
      <c r="F13725" s="3" t="s">
        <v>12</v>
      </c>
      <c r="G13725" s="3" t="s">
        <v>13</v>
      </c>
      <c r="H13725" s="3" t="s">
        <v>1414</v>
      </c>
      <c r="I13725" s="3">
        <f t="shared" si="1286"/>
        <v>0</v>
      </c>
      <c r="J13725" s="3">
        <f t="shared" si="1286"/>
        <v>0</v>
      </c>
      <c r="K13725" s="3">
        <f t="shared" si="1286"/>
        <v>0</v>
      </c>
      <c r="L13725" s="3">
        <f t="shared" si="1287"/>
        <v>0</v>
      </c>
      <c r="M13725" s="3">
        <f t="shared" si="1288"/>
        <v>0</v>
      </c>
      <c r="N13725" s="3">
        <f t="shared" si="1289"/>
        <v>0</v>
      </c>
      <c r="O13725" s="3">
        <v>26730</v>
      </c>
      <c r="P13725" s="3">
        <v>53460</v>
      </c>
    </row>
    <row r="13726" spans="2:16" x14ac:dyDescent="0.15">
      <c r="B13726" s="5">
        <v>45350</v>
      </c>
      <c r="C13726" s="16">
        <f t="shared" si="1284"/>
        <v>2024</v>
      </c>
      <c r="D13726" s="16">
        <f t="shared" si="1285"/>
        <v>2</v>
      </c>
      <c r="E13726" s="3" t="s">
        <v>219</v>
      </c>
      <c r="F13726" s="3" t="s">
        <v>13</v>
      </c>
      <c r="G13726" s="3" t="s">
        <v>552</v>
      </c>
      <c r="H13726" s="3" t="s">
        <v>4989</v>
      </c>
      <c r="I13726" s="3">
        <f t="shared" si="1286"/>
        <v>0</v>
      </c>
      <c r="J13726" s="3">
        <f t="shared" si="1286"/>
        <v>0</v>
      </c>
      <c r="K13726" s="3">
        <f t="shared" si="1286"/>
        <v>1</v>
      </c>
      <c r="L13726" s="3">
        <f t="shared" si="1287"/>
        <v>0</v>
      </c>
      <c r="M13726" s="3">
        <f t="shared" si="1288"/>
        <v>0</v>
      </c>
      <c r="N13726" s="3">
        <f t="shared" si="1289"/>
        <v>0</v>
      </c>
      <c r="O13726" s="3">
        <v>1780</v>
      </c>
      <c r="P13726" s="3">
        <v>7476</v>
      </c>
    </row>
    <row r="13727" spans="2:16" x14ac:dyDescent="0.15">
      <c r="B13727" s="5" t="s">
        <v>790</v>
      </c>
      <c r="C13727" s="16">
        <f t="shared" si="1284"/>
        <v>2023</v>
      </c>
      <c r="D13727" s="16">
        <f t="shared" si="1285"/>
        <v>11</v>
      </c>
      <c r="E13727" s="3" t="s">
        <v>20</v>
      </c>
      <c r="F13727" s="3" t="s">
        <v>12</v>
      </c>
      <c r="G13727" s="3" t="s">
        <v>13</v>
      </c>
      <c r="H13727" s="3" t="s">
        <v>1414</v>
      </c>
      <c r="I13727" s="3">
        <f t="shared" si="1286"/>
        <v>0</v>
      </c>
      <c r="J13727" s="3">
        <f t="shared" si="1286"/>
        <v>0</v>
      </c>
      <c r="K13727" s="3">
        <f t="shared" si="1286"/>
        <v>0</v>
      </c>
      <c r="L13727" s="3">
        <f t="shared" si="1287"/>
        <v>0</v>
      </c>
      <c r="M13727" s="3">
        <f t="shared" si="1288"/>
        <v>0</v>
      </c>
      <c r="N13727" s="3">
        <f t="shared" si="1289"/>
        <v>0</v>
      </c>
      <c r="O13727" s="3">
        <v>26730</v>
      </c>
      <c r="P13727" s="3">
        <v>53460</v>
      </c>
    </row>
    <row r="13728" spans="2:16" x14ac:dyDescent="0.15">
      <c r="B13728" s="5" t="s">
        <v>2144</v>
      </c>
      <c r="C13728" s="16">
        <f t="shared" si="1284"/>
        <v>2023</v>
      </c>
      <c r="D13728" s="16">
        <f t="shared" si="1285"/>
        <v>12</v>
      </c>
      <c r="E13728" s="3" t="s">
        <v>20</v>
      </c>
      <c r="F13728" s="3" t="s">
        <v>12</v>
      </c>
      <c r="G13728" s="3" t="s">
        <v>13</v>
      </c>
      <c r="H13728" s="3" t="s">
        <v>1414</v>
      </c>
      <c r="I13728" s="3">
        <f t="shared" si="1286"/>
        <v>0</v>
      </c>
      <c r="J13728" s="3">
        <f t="shared" si="1286"/>
        <v>0</v>
      </c>
      <c r="K13728" s="3">
        <f t="shared" si="1286"/>
        <v>0</v>
      </c>
      <c r="L13728" s="3">
        <f t="shared" si="1287"/>
        <v>0</v>
      </c>
      <c r="M13728" s="3">
        <f t="shared" si="1288"/>
        <v>0</v>
      </c>
      <c r="N13728" s="3">
        <f t="shared" si="1289"/>
        <v>0</v>
      </c>
      <c r="O13728" s="3">
        <v>21420</v>
      </c>
      <c r="P13728" s="3">
        <v>42949.05</v>
      </c>
    </row>
    <row r="13729" spans="2:16" x14ac:dyDescent="0.15">
      <c r="B13729" s="5" t="s">
        <v>1053</v>
      </c>
      <c r="C13729" s="16">
        <f t="shared" si="1284"/>
        <v>2023</v>
      </c>
      <c r="D13729" s="16">
        <f t="shared" si="1285"/>
        <v>11</v>
      </c>
      <c r="E13729" s="3" t="s">
        <v>20</v>
      </c>
      <c r="F13729" s="3" t="s">
        <v>12</v>
      </c>
      <c r="G13729" s="3" t="s">
        <v>13</v>
      </c>
      <c r="H13729" s="3" t="s">
        <v>1414</v>
      </c>
      <c r="I13729" s="3">
        <f t="shared" si="1286"/>
        <v>0</v>
      </c>
      <c r="J13729" s="3">
        <f t="shared" si="1286"/>
        <v>0</v>
      </c>
      <c r="K13729" s="3">
        <f t="shared" si="1286"/>
        <v>0</v>
      </c>
      <c r="L13729" s="3">
        <f t="shared" si="1287"/>
        <v>0</v>
      </c>
      <c r="M13729" s="3">
        <f t="shared" si="1288"/>
        <v>0</v>
      </c>
      <c r="N13729" s="3">
        <f t="shared" si="1289"/>
        <v>0</v>
      </c>
      <c r="O13729" s="3">
        <v>3420</v>
      </c>
      <c r="P13729" s="3">
        <v>6854.21</v>
      </c>
    </row>
    <row r="13730" spans="2:16" x14ac:dyDescent="0.15">
      <c r="B13730" s="5" t="s">
        <v>506</v>
      </c>
      <c r="C13730" s="16">
        <f t="shared" si="1284"/>
        <v>2023</v>
      </c>
      <c r="D13730" s="16">
        <f t="shared" si="1285"/>
        <v>10</v>
      </c>
      <c r="E13730" s="3" t="s">
        <v>20</v>
      </c>
      <c r="F13730" s="3" t="s">
        <v>12</v>
      </c>
      <c r="G13730" s="3" t="s">
        <v>13</v>
      </c>
      <c r="H13730" s="3" t="s">
        <v>1414</v>
      </c>
      <c r="I13730" s="3">
        <f t="shared" si="1286"/>
        <v>0</v>
      </c>
      <c r="J13730" s="3">
        <f t="shared" si="1286"/>
        <v>0</v>
      </c>
      <c r="K13730" s="3">
        <f t="shared" si="1286"/>
        <v>0</v>
      </c>
      <c r="L13730" s="3">
        <f t="shared" si="1287"/>
        <v>0</v>
      </c>
      <c r="M13730" s="3">
        <f t="shared" si="1288"/>
        <v>0</v>
      </c>
      <c r="N13730" s="3">
        <f t="shared" si="1289"/>
        <v>0</v>
      </c>
      <c r="O13730" s="3">
        <v>918</v>
      </c>
      <c r="P13730" s="3">
        <v>1839.7</v>
      </c>
    </row>
    <row r="13731" spans="2:16" x14ac:dyDescent="0.15">
      <c r="B13731" s="5" t="s">
        <v>1778</v>
      </c>
      <c r="C13731" s="16">
        <f t="shared" si="1284"/>
        <v>2021</v>
      </c>
      <c r="D13731" s="16">
        <f t="shared" si="1285"/>
        <v>4</v>
      </c>
      <c r="E13731" s="3" t="s">
        <v>20</v>
      </c>
      <c r="F13731" s="3" t="s">
        <v>12</v>
      </c>
      <c r="G13731" s="3" t="s">
        <v>13</v>
      </c>
      <c r="H13731" s="3" t="s">
        <v>2665</v>
      </c>
      <c r="I13731" s="3">
        <f t="shared" si="1286"/>
        <v>0</v>
      </c>
      <c r="J13731" s="3">
        <f t="shared" si="1286"/>
        <v>0</v>
      </c>
      <c r="K13731" s="3">
        <f t="shared" si="1286"/>
        <v>0</v>
      </c>
      <c r="L13731" s="3">
        <f t="shared" si="1287"/>
        <v>0</v>
      </c>
      <c r="M13731" s="3">
        <f t="shared" si="1288"/>
        <v>0</v>
      </c>
      <c r="N13731" s="3">
        <f t="shared" si="1289"/>
        <v>0</v>
      </c>
      <c r="O13731" s="3">
        <v>19908</v>
      </c>
      <c r="P13731" s="3">
        <v>39874.06</v>
      </c>
    </row>
    <row r="13732" spans="2:16" x14ac:dyDescent="0.15">
      <c r="B13732" s="5" t="s">
        <v>142</v>
      </c>
      <c r="C13732" s="16">
        <f t="shared" si="1284"/>
        <v>2022</v>
      </c>
      <c r="D13732" s="16">
        <f t="shared" si="1285"/>
        <v>7</v>
      </c>
      <c r="E13732" s="3" t="s">
        <v>20</v>
      </c>
      <c r="F13732" s="3" t="s">
        <v>12</v>
      </c>
      <c r="G13732" s="3" t="s">
        <v>13</v>
      </c>
      <c r="H13732" s="3" t="s">
        <v>3972</v>
      </c>
      <c r="I13732" s="3">
        <f t="shared" si="1286"/>
        <v>0</v>
      </c>
      <c r="J13732" s="3">
        <f t="shared" si="1286"/>
        <v>0</v>
      </c>
      <c r="K13732" s="3">
        <f t="shared" si="1286"/>
        <v>0</v>
      </c>
      <c r="L13732" s="3">
        <f t="shared" si="1287"/>
        <v>0</v>
      </c>
      <c r="M13732" s="3">
        <f t="shared" si="1288"/>
        <v>0</v>
      </c>
      <c r="N13732" s="3">
        <f t="shared" si="1289"/>
        <v>0</v>
      </c>
      <c r="O13732" s="3">
        <v>9000</v>
      </c>
      <c r="P13732" s="3">
        <v>18056.0999999999</v>
      </c>
    </row>
    <row r="13733" spans="2:16" x14ac:dyDescent="0.15">
      <c r="B13733" s="5" t="s">
        <v>2080</v>
      </c>
      <c r="C13733" s="16">
        <f t="shared" si="1284"/>
        <v>2022</v>
      </c>
      <c r="D13733" s="16">
        <f t="shared" si="1285"/>
        <v>9</v>
      </c>
      <c r="E13733" s="3" t="s">
        <v>20</v>
      </c>
      <c r="F13733" s="3" t="s">
        <v>12</v>
      </c>
      <c r="G13733" s="3" t="s">
        <v>13</v>
      </c>
      <c r="H13733" s="3" t="s">
        <v>3971</v>
      </c>
      <c r="I13733" s="3">
        <f t="shared" si="1286"/>
        <v>0</v>
      </c>
      <c r="J13733" s="3">
        <f t="shared" si="1286"/>
        <v>0</v>
      </c>
      <c r="K13733" s="3">
        <f t="shared" si="1286"/>
        <v>0</v>
      </c>
      <c r="L13733" s="3">
        <f t="shared" si="1287"/>
        <v>0</v>
      </c>
      <c r="M13733" s="3">
        <f t="shared" si="1288"/>
        <v>0</v>
      </c>
      <c r="N13733" s="3">
        <f t="shared" si="1289"/>
        <v>0</v>
      </c>
      <c r="O13733" s="3">
        <v>9000</v>
      </c>
      <c r="P13733" s="3">
        <v>18060.2</v>
      </c>
    </row>
    <row r="13734" spans="2:16" x14ac:dyDescent="0.15">
      <c r="B13734" s="5" t="s">
        <v>999</v>
      </c>
      <c r="C13734" s="16">
        <f t="shared" si="1284"/>
        <v>2022</v>
      </c>
      <c r="D13734" s="16">
        <f t="shared" si="1285"/>
        <v>6</v>
      </c>
      <c r="E13734" s="3" t="s">
        <v>20</v>
      </c>
      <c r="F13734" s="3" t="s">
        <v>12</v>
      </c>
      <c r="G13734" s="3" t="s">
        <v>13</v>
      </c>
      <c r="H13734" s="3" t="s">
        <v>3498</v>
      </c>
      <c r="I13734" s="3">
        <f t="shared" si="1286"/>
        <v>0</v>
      </c>
      <c r="J13734" s="3">
        <f t="shared" si="1286"/>
        <v>0</v>
      </c>
      <c r="K13734" s="3">
        <f t="shared" si="1286"/>
        <v>0</v>
      </c>
      <c r="L13734" s="3">
        <f t="shared" si="1287"/>
        <v>0</v>
      </c>
      <c r="M13734" s="3">
        <f t="shared" si="1288"/>
        <v>0</v>
      </c>
      <c r="N13734" s="3">
        <f t="shared" si="1289"/>
        <v>0</v>
      </c>
      <c r="O13734" s="3">
        <v>13800</v>
      </c>
      <c r="P13734" s="3">
        <v>27692.17</v>
      </c>
    </row>
    <row r="13735" spans="2:16" x14ac:dyDescent="0.15">
      <c r="B13735" s="5" t="s">
        <v>3455</v>
      </c>
      <c r="C13735" s="16">
        <f t="shared" si="1284"/>
        <v>2022</v>
      </c>
      <c r="D13735" s="16">
        <f t="shared" si="1285"/>
        <v>11</v>
      </c>
      <c r="E13735" s="3" t="s">
        <v>20</v>
      </c>
      <c r="F13735" s="3" t="s">
        <v>12</v>
      </c>
      <c r="G13735" s="3" t="s">
        <v>13</v>
      </c>
      <c r="H13735" s="3" t="s">
        <v>3808</v>
      </c>
      <c r="I13735" s="3">
        <f t="shared" si="1286"/>
        <v>0</v>
      </c>
      <c r="J13735" s="3">
        <f t="shared" si="1286"/>
        <v>0</v>
      </c>
      <c r="K13735" s="3">
        <f t="shared" si="1286"/>
        <v>0</v>
      </c>
      <c r="L13735" s="3">
        <f t="shared" si="1287"/>
        <v>0</v>
      </c>
      <c r="M13735" s="3">
        <f t="shared" si="1288"/>
        <v>0</v>
      </c>
      <c r="N13735" s="3">
        <f t="shared" si="1289"/>
        <v>0</v>
      </c>
      <c r="O13735" s="3">
        <v>10647</v>
      </c>
      <c r="P13735" s="3">
        <v>21392.48</v>
      </c>
    </row>
    <row r="13736" spans="2:16" x14ac:dyDescent="0.15">
      <c r="B13736" s="5" t="s">
        <v>1902</v>
      </c>
      <c r="C13736" s="16">
        <f t="shared" si="1284"/>
        <v>2022</v>
      </c>
      <c r="D13736" s="16">
        <f t="shared" si="1285"/>
        <v>4</v>
      </c>
      <c r="E13736" s="3" t="s">
        <v>20</v>
      </c>
      <c r="F13736" s="3" t="s">
        <v>12</v>
      </c>
      <c r="G13736" s="3" t="s">
        <v>13</v>
      </c>
      <c r="H13736" s="3" t="s">
        <v>3806</v>
      </c>
      <c r="I13736" s="3">
        <f t="shared" si="1286"/>
        <v>0</v>
      </c>
      <c r="J13736" s="3">
        <f t="shared" si="1286"/>
        <v>0</v>
      </c>
      <c r="K13736" s="3">
        <f t="shared" si="1286"/>
        <v>0</v>
      </c>
      <c r="L13736" s="3">
        <f t="shared" si="1287"/>
        <v>0</v>
      </c>
      <c r="M13736" s="3">
        <f t="shared" si="1288"/>
        <v>0</v>
      </c>
      <c r="N13736" s="3">
        <f t="shared" si="1289"/>
        <v>0</v>
      </c>
      <c r="O13736" s="3">
        <v>10665</v>
      </c>
      <c r="P13736" s="3">
        <v>21380.27</v>
      </c>
    </row>
    <row r="13737" spans="2:16" x14ac:dyDescent="0.15">
      <c r="B13737" s="5">
        <v>45605</v>
      </c>
      <c r="C13737" s="16">
        <f t="shared" si="1284"/>
        <v>2024</v>
      </c>
      <c r="D13737" s="16">
        <f t="shared" si="1285"/>
        <v>11</v>
      </c>
      <c r="E13737" s="3" t="s">
        <v>219</v>
      </c>
      <c r="F13737" s="3" t="s">
        <v>3068</v>
      </c>
      <c r="G13737" s="3" t="s">
        <v>943</v>
      </c>
      <c r="H13737" s="3" t="s">
        <v>5082</v>
      </c>
      <c r="I13737" s="3">
        <f t="shared" si="1286"/>
        <v>0</v>
      </c>
      <c r="J13737" s="3">
        <f t="shared" si="1286"/>
        <v>0</v>
      </c>
      <c r="K13737" s="3">
        <f t="shared" si="1286"/>
        <v>0</v>
      </c>
      <c r="L13737" s="3">
        <f t="shared" si="1287"/>
        <v>0</v>
      </c>
      <c r="M13737" s="3">
        <f t="shared" si="1288"/>
        <v>0</v>
      </c>
      <c r="N13737" s="3">
        <f t="shared" si="1289"/>
        <v>0</v>
      </c>
      <c r="O13737" s="3">
        <v>1600</v>
      </c>
      <c r="P13737" s="3">
        <v>899.49</v>
      </c>
    </row>
    <row r="13738" spans="2:16" x14ac:dyDescent="0.15">
      <c r="B13738" s="5" t="s">
        <v>215</v>
      </c>
      <c r="C13738" s="16">
        <f t="shared" si="1284"/>
        <v>2021</v>
      </c>
      <c r="D13738" s="16">
        <f t="shared" si="1285"/>
        <v>5</v>
      </c>
      <c r="E13738" s="3" t="s">
        <v>20</v>
      </c>
      <c r="F13738" s="3" t="s">
        <v>12</v>
      </c>
      <c r="G13738" s="3" t="s">
        <v>13</v>
      </c>
      <c r="H13738" s="3" t="s">
        <v>3425</v>
      </c>
      <c r="I13738" s="3">
        <f t="shared" si="1286"/>
        <v>0</v>
      </c>
      <c r="J13738" s="3">
        <f t="shared" si="1286"/>
        <v>0</v>
      </c>
      <c r="K13738" s="3">
        <f t="shared" si="1286"/>
        <v>0</v>
      </c>
      <c r="L13738" s="3">
        <f t="shared" si="1287"/>
        <v>0</v>
      </c>
      <c r="M13738" s="3">
        <f t="shared" si="1288"/>
        <v>0</v>
      </c>
      <c r="N13738" s="3">
        <f t="shared" si="1289"/>
        <v>0</v>
      </c>
      <c r="O13738" s="3">
        <v>14400</v>
      </c>
      <c r="P13738" s="3">
        <v>28821.94</v>
      </c>
    </row>
    <row r="13739" spans="2:16" x14ac:dyDescent="0.15">
      <c r="B13739" s="5" t="s">
        <v>1902</v>
      </c>
      <c r="C13739" s="16">
        <f t="shared" si="1284"/>
        <v>2022</v>
      </c>
      <c r="D13739" s="16">
        <f t="shared" si="1285"/>
        <v>4</v>
      </c>
      <c r="E13739" s="3" t="s">
        <v>20</v>
      </c>
      <c r="F13739" s="3" t="s">
        <v>12</v>
      </c>
      <c r="G13739" s="3" t="s">
        <v>13</v>
      </c>
      <c r="H13739" s="3" t="s">
        <v>3422</v>
      </c>
      <c r="I13739" s="3">
        <f t="shared" si="1286"/>
        <v>0</v>
      </c>
      <c r="J13739" s="3">
        <f t="shared" si="1286"/>
        <v>0</v>
      </c>
      <c r="K13739" s="3">
        <f t="shared" si="1286"/>
        <v>0</v>
      </c>
      <c r="L13739" s="3">
        <f t="shared" si="1287"/>
        <v>0</v>
      </c>
      <c r="M13739" s="3">
        <f t="shared" si="1288"/>
        <v>0</v>
      </c>
      <c r="N13739" s="3">
        <f t="shared" si="1289"/>
        <v>0</v>
      </c>
      <c r="O13739" s="3">
        <v>14400</v>
      </c>
      <c r="P13739" s="3">
        <v>28867.64</v>
      </c>
    </row>
    <row r="13740" spans="2:16" x14ac:dyDescent="0.15">
      <c r="B13740" s="5" t="s">
        <v>1162</v>
      </c>
      <c r="C13740" s="16">
        <f t="shared" si="1284"/>
        <v>2021</v>
      </c>
      <c r="D13740" s="16">
        <f t="shared" si="1285"/>
        <v>8</v>
      </c>
      <c r="E13740" s="3" t="s">
        <v>20</v>
      </c>
      <c r="F13740" s="3" t="s">
        <v>12</v>
      </c>
      <c r="G13740" s="3" t="s">
        <v>13</v>
      </c>
      <c r="H13740" s="3" t="s">
        <v>3782</v>
      </c>
      <c r="I13740" s="3">
        <f t="shared" si="1286"/>
        <v>0</v>
      </c>
      <c r="J13740" s="3">
        <f t="shared" si="1286"/>
        <v>0</v>
      </c>
      <c r="K13740" s="3">
        <f t="shared" si="1286"/>
        <v>0</v>
      </c>
      <c r="L13740" s="3">
        <f t="shared" si="1287"/>
        <v>0</v>
      </c>
      <c r="M13740" s="3">
        <f t="shared" si="1288"/>
        <v>0</v>
      </c>
      <c r="N13740" s="3">
        <f t="shared" si="1289"/>
        <v>0</v>
      </c>
      <c r="O13740" s="3">
        <v>10998</v>
      </c>
      <c r="P13740" s="3">
        <v>22015.119999999901</v>
      </c>
    </row>
    <row r="13741" spans="2:16" x14ac:dyDescent="0.15">
      <c r="B13741" s="5" t="s">
        <v>826</v>
      </c>
      <c r="C13741" s="16">
        <f t="shared" si="1284"/>
        <v>2021</v>
      </c>
      <c r="D13741" s="16">
        <f t="shared" si="1285"/>
        <v>5</v>
      </c>
      <c r="E13741" s="3" t="s">
        <v>20</v>
      </c>
      <c r="F13741" s="3" t="s">
        <v>12</v>
      </c>
      <c r="G13741" s="3" t="s">
        <v>13</v>
      </c>
      <c r="H13741" s="3" t="s">
        <v>3766</v>
      </c>
      <c r="I13741" s="3">
        <f t="shared" si="1286"/>
        <v>0</v>
      </c>
      <c r="J13741" s="3">
        <f t="shared" si="1286"/>
        <v>0</v>
      </c>
      <c r="K13741" s="3">
        <f t="shared" si="1286"/>
        <v>0</v>
      </c>
      <c r="L13741" s="3">
        <f t="shared" si="1287"/>
        <v>0</v>
      </c>
      <c r="M13741" s="3">
        <f t="shared" si="1288"/>
        <v>0</v>
      </c>
      <c r="N13741" s="3">
        <f t="shared" si="1289"/>
        <v>0</v>
      </c>
      <c r="O13741" s="3">
        <v>11007</v>
      </c>
      <c r="P13741" s="3">
        <v>22032.68</v>
      </c>
    </row>
    <row r="13742" spans="2:16" x14ac:dyDescent="0.15">
      <c r="B13742" s="5" t="s">
        <v>1522</v>
      </c>
      <c r="C13742" s="16">
        <f t="shared" si="1284"/>
        <v>2021</v>
      </c>
      <c r="D13742" s="16">
        <f t="shared" si="1285"/>
        <v>5</v>
      </c>
      <c r="E13742" s="3" t="s">
        <v>20</v>
      </c>
      <c r="F13742" s="3" t="s">
        <v>12</v>
      </c>
      <c r="G13742" s="3" t="s">
        <v>13</v>
      </c>
      <c r="H13742" s="3" t="s">
        <v>5346</v>
      </c>
      <c r="I13742" s="3">
        <f t="shared" si="1286"/>
        <v>0</v>
      </c>
      <c r="J13742" s="3">
        <f t="shared" si="1286"/>
        <v>0</v>
      </c>
      <c r="K13742" s="3">
        <f t="shared" si="1286"/>
        <v>0</v>
      </c>
      <c r="L13742" s="3">
        <f t="shared" si="1287"/>
        <v>0</v>
      </c>
      <c r="M13742" s="3">
        <f t="shared" si="1288"/>
        <v>0</v>
      </c>
      <c r="N13742" s="3">
        <f t="shared" si="1289"/>
        <v>0</v>
      </c>
      <c r="O13742" s="3">
        <v>1107</v>
      </c>
      <c r="P13742" s="3">
        <v>2216.6799999999898</v>
      </c>
    </row>
    <row r="13743" spans="2:16" x14ac:dyDescent="0.15">
      <c r="B13743" s="5" t="s">
        <v>3566</v>
      </c>
      <c r="C13743" s="16">
        <f t="shared" si="1284"/>
        <v>2022</v>
      </c>
      <c r="D13743" s="16">
        <f t="shared" si="1285"/>
        <v>9</v>
      </c>
      <c r="E13743" s="3" t="s">
        <v>20</v>
      </c>
      <c r="F13743" s="3" t="s">
        <v>12</v>
      </c>
      <c r="G13743" s="3" t="s">
        <v>13</v>
      </c>
      <c r="H13743" s="3" t="s">
        <v>3712</v>
      </c>
      <c r="I13743" s="3">
        <f t="shared" si="1286"/>
        <v>0</v>
      </c>
      <c r="J13743" s="3">
        <f t="shared" si="1286"/>
        <v>0</v>
      </c>
      <c r="K13743" s="3">
        <f t="shared" si="1286"/>
        <v>0</v>
      </c>
      <c r="L13743" s="3">
        <f t="shared" si="1287"/>
        <v>0</v>
      </c>
      <c r="M13743" s="3">
        <f t="shared" si="1288"/>
        <v>0</v>
      </c>
      <c r="N13743" s="3">
        <f t="shared" si="1289"/>
        <v>0</v>
      </c>
      <c r="O13743" s="3">
        <v>11700</v>
      </c>
      <c r="P13743" s="3">
        <v>23495.93</v>
      </c>
    </row>
    <row r="13744" spans="2:16" x14ac:dyDescent="0.15">
      <c r="B13744" s="5" t="s">
        <v>1126</v>
      </c>
      <c r="C13744" s="16">
        <f t="shared" si="1284"/>
        <v>2023</v>
      </c>
      <c r="D13744" s="16">
        <f t="shared" si="1285"/>
        <v>2</v>
      </c>
      <c r="E13744" s="3" t="s">
        <v>20</v>
      </c>
      <c r="F13744" s="3" t="s">
        <v>12</v>
      </c>
      <c r="G13744" s="3" t="s">
        <v>13</v>
      </c>
      <c r="H13744" s="3" t="s">
        <v>3553</v>
      </c>
      <c r="I13744" s="3">
        <f t="shared" si="1286"/>
        <v>0</v>
      </c>
      <c r="J13744" s="3">
        <f t="shared" si="1286"/>
        <v>0</v>
      </c>
      <c r="K13744" s="3">
        <f t="shared" si="1286"/>
        <v>0</v>
      </c>
      <c r="L13744" s="3">
        <f t="shared" si="1287"/>
        <v>0</v>
      </c>
      <c r="M13744" s="3">
        <f t="shared" si="1288"/>
        <v>0</v>
      </c>
      <c r="N13744" s="3">
        <f t="shared" si="1289"/>
        <v>0</v>
      </c>
      <c r="O13744" s="3">
        <v>13050</v>
      </c>
      <c r="P13744" s="3">
        <v>26166.01</v>
      </c>
    </row>
    <row r="13745" spans="2:16" x14ac:dyDescent="0.15">
      <c r="B13745" s="5" t="s">
        <v>826</v>
      </c>
      <c r="C13745" s="16">
        <f t="shared" si="1284"/>
        <v>2021</v>
      </c>
      <c r="D13745" s="16">
        <f t="shared" si="1285"/>
        <v>5</v>
      </c>
      <c r="E13745" s="3" t="s">
        <v>20</v>
      </c>
      <c r="F13745" s="3" t="s">
        <v>12</v>
      </c>
      <c r="G13745" s="3" t="s">
        <v>13</v>
      </c>
      <c r="H13745" s="3" t="s">
        <v>3541</v>
      </c>
      <c r="I13745" s="3">
        <f t="shared" si="1286"/>
        <v>0</v>
      </c>
      <c r="J13745" s="3">
        <f t="shared" si="1286"/>
        <v>0</v>
      </c>
      <c r="K13745" s="3">
        <f t="shared" si="1286"/>
        <v>0</v>
      </c>
      <c r="L13745" s="3">
        <f t="shared" si="1287"/>
        <v>0</v>
      </c>
      <c r="M13745" s="3">
        <f t="shared" si="1288"/>
        <v>0</v>
      </c>
      <c r="N13745" s="3">
        <f t="shared" si="1289"/>
        <v>0</v>
      </c>
      <c r="O13745" s="3">
        <v>13086</v>
      </c>
      <c r="P13745" s="3">
        <v>26193.87</v>
      </c>
    </row>
    <row r="13746" spans="2:16" x14ac:dyDescent="0.15">
      <c r="B13746" s="5" t="s">
        <v>299</v>
      </c>
      <c r="C13746" s="16">
        <f t="shared" si="1284"/>
        <v>2021</v>
      </c>
      <c r="D13746" s="16">
        <f t="shared" si="1285"/>
        <v>8</v>
      </c>
      <c r="E13746" s="3" t="s">
        <v>20</v>
      </c>
      <c r="F13746" s="3" t="s">
        <v>12</v>
      </c>
      <c r="G13746" s="3" t="s">
        <v>13</v>
      </c>
      <c r="H13746" s="3" t="s">
        <v>3513</v>
      </c>
      <c r="I13746" s="3">
        <f t="shared" si="1286"/>
        <v>0</v>
      </c>
      <c r="J13746" s="3">
        <f t="shared" si="1286"/>
        <v>0</v>
      </c>
      <c r="K13746" s="3">
        <f t="shared" si="1286"/>
        <v>0</v>
      </c>
      <c r="L13746" s="3">
        <f t="shared" si="1287"/>
        <v>0</v>
      </c>
      <c r="M13746" s="3">
        <f t="shared" si="1288"/>
        <v>0</v>
      </c>
      <c r="N13746" s="3">
        <f t="shared" si="1289"/>
        <v>0</v>
      </c>
      <c r="O13746" s="3">
        <v>13500</v>
      </c>
      <c r="P13746" s="3">
        <v>27029.93</v>
      </c>
    </row>
    <row r="13747" spans="2:16" x14ac:dyDescent="0.15">
      <c r="B13747" s="5" t="s">
        <v>65</v>
      </c>
      <c r="C13747" s="16">
        <f t="shared" si="1284"/>
        <v>2022</v>
      </c>
      <c r="D13747" s="16">
        <f t="shared" si="1285"/>
        <v>7</v>
      </c>
      <c r="E13747" s="3" t="s">
        <v>20</v>
      </c>
      <c r="F13747" s="3" t="s">
        <v>12</v>
      </c>
      <c r="G13747" s="3" t="s">
        <v>13</v>
      </c>
      <c r="H13747" s="3" t="s">
        <v>3512</v>
      </c>
      <c r="I13747" s="3">
        <f t="shared" si="1286"/>
        <v>0</v>
      </c>
      <c r="J13747" s="3">
        <f t="shared" si="1286"/>
        <v>0</v>
      </c>
      <c r="K13747" s="3">
        <f t="shared" si="1286"/>
        <v>0</v>
      </c>
      <c r="L13747" s="3">
        <f t="shared" si="1287"/>
        <v>0</v>
      </c>
      <c r="M13747" s="3">
        <f t="shared" si="1288"/>
        <v>0</v>
      </c>
      <c r="N13747" s="3">
        <f t="shared" si="1289"/>
        <v>0</v>
      </c>
      <c r="O13747" s="3">
        <v>13500</v>
      </c>
      <c r="P13747" s="3">
        <v>27094.9</v>
      </c>
    </row>
    <row r="13748" spans="2:16" x14ac:dyDescent="0.15">
      <c r="B13748" s="5" t="s">
        <v>1526</v>
      </c>
      <c r="C13748" s="16">
        <f t="shared" si="1284"/>
        <v>2023</v>
      </c>
      <c r="D13748" s="16">
        <f t="shared" si="1285"/>
        <v>1</v>
      </c>
      <c r="E13748" s="3" t="s">
        <v>20</v>
      </c>
      <c r="F13748" s="3" t="s">
        <v>12</v>
      </c>
      <c r="G13748" s="3" t="s">
        <v>13</v>
      </c>
      <c r="H13748" s="3" t="s">
        <v>3499</v>
      </c>
      <c r="I13748" s="3">
        <f t="shared" si="1286"/>
        <v>0</v>
      </c>
      <c r="J13748" s="3">
        <f t="shared" si="1286"/>
        <v>0</v>
      </c>
      <c r="K13748" s="3">
        <f t="shared" si="1286"/>
        <v>0</v>
      </c>
      <c r="L13748" s="3">
        <f t="shared" si="1287"/>
        <v>0</v>
      </c>
      <c r="M13748" s="3">
        <f t="shared" si="1288"/>
        <v>0</v>
      </c>
      <c r="N13748" s="3">
        <f t="shared" si="1289"/>
        <v>0</v>
      </c>
      <c r="O13748" s="3">
        <v>13797</v>
      </c>
      <c r="P13748" s="3">
        <v>27678.02</v>
      </c>
    </row>
    <row r="13749" spans="2:16" x14ac:dyDescent="0.15">
      <c r="B13749" s="5" t="s">
        <v>66</v>
      </c>
      <c r="C13749" s="16">
        <f t="shared" si="1284"/>
        <v>2022</v>
      </c>
      <c r="D13749" s="16">
        <f t="shared" si="1285"/>
        <v>10</v>
      </c>
      <c r="E13749" s="3" t="s">
        <v>20</v>
      </c>
      <c r="F13749" s="3" t="s">
        <v>12</v>
      </c>
      <c r="G13749" s="3" t="s">
        <v>13</v>
      </c>
      <c r="H13749" s="3" t="s">
        <v>3421</v>
      </c>
      <c r="I13749" s="3">
        <f t="shared" si="1286"/>
        <v>0</v>
      </c>
      <c r="J13749" s="3">
        <f t="shared" si="1286"/>
        <v>0</v>
      </c>
      <c r="K13749" s="3">
        <f t="shared" si="1286"/>
        <v>0</v>
      </c>
      <c r="L13749" s="3">
        <f t="shared" si="1287"/>
        <v>0</v>
      </c>
      <c r="M13749" s="3">
        <f t="shared" si="1288"/>
        <v>0</v>
      </c>
      <c r="N13749" s="3">
        <f t="shared" si="1289"/>
        <v>0</v>
      </c>
      <c r="O13749" s="3">
        <v>14400</v>
      </c>
      <c r="P13749" s="3">
        <v>28896.49</v>
      </c>
    </row>
    <row r="13750" spans="2:16" x14ac:dyDescent="0.15">
      <c r="B13750" s="5" t="s">
        <v>2932</v>
      </c>
      <c r="C13750" s="16">
        <f t="shared" si="1284"/>
        <v>2021</v>
      </c>
      <c r="D13750" s="16">
        <f t="shared" si="1285"/>
        <v>7</v>
      </c>
      <c r="E13750" s="3" t="s">
        <v>20</v>
      </c>
      <c r="F13750" s="3" t="s">
        <v>12</v>
      </c>
      <c r="G13750" s="3" t="s">
        <v>13</v>
      </c>
      <c r="H13750" s="3" t="s">
        <v>3399</v>
      </c>
      <c r="I13750" s="3">
        <f t="shared" si="1286"/>
        <v>0</v>
      </c>
      <c r="J13750" s="3">
        <f t="shared" si="1286"/>
        <v>0</v>
      </c>
      <c r="K13750" s="3">
        <f t="shared" si="1286"/>
        <v>0</v>
      </c>
      <c r="L13750" s="3">
        <f t="shared" si="1287"/>
        <v>0</v>
      </c>
      <c r="M13750" s="3">
        <f t="shared" si="1288"/>
        <v>0</v>
      </c>
      <c r="N13750" s="3">
        <f t="shared" si="1289"/>
        <v>0</v>
      </c>
      <c r="O13750" s="3">
        <v>14643</v>
      </c>
      <c r="P13750" s="3">
        <v>29319.16</v>
      </c>
    </row>
    <row r="13751" spans="2:16" x14ac:dyDescent="0.15">
      <c r="B13751" s="5" t="s">
        <v>3322</v>
      </c>
      <c r="C13751" s="16">
        <f t="shared" si="1284"/>
        <v>2022</v>
      </c>
      <c r="D13751" s="16">
        <f t="shared" si="1285"/>
        <v>3</v>
      </c>
      <c r="E13751" s="3" t="s">
        <v>20</v>
      </c>
      <c r="F13751" s="3" t="s">
        <v>12</v>
      </c>
      <c r="G13751" s="3" t="s">
        <v>13</v>
      </c>
      <c r="H13751" s="3" t="s">
        <v>3323</v>
      </c>
      <c r="I13751" s="3">
        <f t="shared" si="1286"/>
        <v>0</v>
      </c>
      <c r="J13751" s="3">
        <f t="shared" si="1286"/>
        <v>0</v>
      </c>
      <c r="K13751" s="3">
        <f t="shared" si="1286"/>
        <v>0</v>
      </c>
      <c r="L13751" s="3">
        <f t="shared" si="1287"/>
        <v>0</v>
      </c>
      <c r="M13751" s="3">
        <f t="shared" si="1288"/>
        <v>0</v>
      </c>
      <c r="N13751" s="3">
        <f t="shared" si="1289"/>
        <v>0</v>
      </c>
      <c r="O13751" s="3">
        <v>15480</v>
      </c>
      <c r="P13751" s="3">
        <v>31015.1</v>
      </c>
    </row>
    <row r="13752" spans="2:16" x14ac:dyDescent="0.15">
      <c r="B13752" s="5" t="s">
        <v>178</v>
      </c>
      <c r="C13752" s="16">
        <f t="shared" si="1284"/>
        <v>2022</v>
      </c>
      <c r="D13752" s="16">
        <f t="shared" si="1285"/>
        <v>1</v>
      </c>
      <c r="E13752" s="3" t="s">
        <v>20</v>
      </c>
      <c r="F13752" s="3" t="s">
        <v>12</v>
      </c>
      <c r="G13752" s="3" t="s">
        <v>13</v>
      </c>
      <c r="H13752" s="3" t="s">
        <v>2007</v>
      </c>
      <c r="I13752" s="3">
        <f t="shared" si="1286"/>
        <v>0</v>
      </c>
      <c r="J13752" s="3">
        <f t="shared" si="1286"/>
        <v>0</v>
      </c>
      <c r="K13752" s="3">
        <f t="shared" si="1286"/>
        <v>0</v>
      </c>
      <c r="L13752" s="3">
        <f t="shared" si="1287"/>
        <v>0</v>
      </c>
      <c r="M13752" s="3">
        <f t="shared" si="1288"/>
        <v>0</v>
      </c>
      <c r="N13752" s="3">
        <f t="shared" si="1289"/>
        <v>0</v>
      </c>
      <c r="O13752" s="3">
        <v>22977</v>
      </c>
      <c r="P13752" s="3">
        <v>45994.99</v>
      </c>
    </row>
    <row r="13753" spans="2:16" x14ac:dyDescent="0.15">
      <c r="B13753" s="5" t="s">
        <v>178</v>
      </c>
      <c r="C13753" s="16">
        <f t="shared" si="1284"/>
        <v>2022</v>
      </c>
      <c r="D13753" s="16">
        <f t="shared" si="1285"/>
        <v>1</v>
      </c>
      <c r="E13753" s="3" t="s">
        <v>20</v>
      </c>
      <c r="F13753" s="3" t="s">
        <v>12</v>
      </c>
      <c r="G13753" s="3" t="s">
        <v>13</v>
      </c>
      <c r="H13753" s="3" t="s">
        <v>2007</v>
      </c>
      <c r="I13753" s="3">
        <f t="shared" si="1286"/>
        <v>0</v>
      </c>
      <c r="J13753" s="3">
        <f t="shared" si="1286"/>
        <v>0</v>
      </c>
      <c r="K13753" s="3">
        <f t="shared" si="1286"/>
        <v>0</v>
      </c>
      <c r="L13753" s="3">
        <f t="shared" si="1287"/>
        <v>0</v>
      </c>
      <c r="M13753" s="3">
        <f t="shared" si="1288"/>
        <v>0</v>
      </c>
      <c r="N13753" s="3">
        <f t="shared" si="1289"/>
        <v>0</v>
      </c>
      <c r="O13753" s="3">
        <v>22977</v>
      </c>
      <c r="P13753" s="3">
        <v>45994.99</v>
      </c>
    </row>
    <row r="13754" spans="2:16" x14ac:dyDescent="0.15">
      <c r="B13754" s="5" t="s">
        <v>862</v>
      </c>
      <c r="C13754" s="16">
        <f t="shared" si="1284"/>
        <v>2022</v>
      </c>
      <c r="D13754" s="16">
        <f t="shared" si="1285"/>
        <v>10</v>
      </c>
      <c r="E13754" s="3" t="s">
        <v>20</v>
      </c>
      <c r="F13754" s="3" t="s">
        <v>12</v>
      </c>
      <c r="G13754" s="3" t="s">
        <v>13</v>
      </c>
      <c r="H13754" s="3" t="s">
        <v>3197</v>
      </c>
      <c r="I13754" s="3">
        <f t="shared" si="1286"/>
        <v>0</v>
      </c>
      <c r="J13754" s="3">
        <f t="shared" si="1286"/>
        <v>0</v>
      </c>
      <c r="K13754" s="3">
        <f t="shared" si="1286"/>
        <v>0</v>
      </c>
      <c r="L13754" s="3">
        <f t="shared" si="1287"/>
        <v>0</v>
      </c>
      <c r="M13754" s="3">
        <f t="shared" si="1288"/>
        <v>0</v>
      </c>
      <c r="N13754" s="3">
        <f t="shared" si="1289"/>
        <v>0</v>
      </c>
      <c r="O13754" s="3">
        <v>16200</v>
      </c>
      <c r="P13754" s="3">
        <v>32501.7</v>
      </c>
    </row>
    <row r="13755" spans="2:16" x14ac:dyDescent="0.15">
      <c r="B13755" s="5" t="s">
        <v>2969</v>
      </c>
      <c r="C13755" s="16">
        <f t="shared" si="1284"/>
        <v>2022</v>
      </c>
      <c r="D13755" s="16">
        <f t="shared" si="1285"/>
        <v>9</v>
      </c>
      <c r="E13755" s="3" t="s">
        <v>20</v>
      </c>
      <c r="F13755" s="3" t="s">
        <v>12</v>
      </c>
      <c r="G13755" s="3" t="s">
        <v>13</v>
      </c>
      <c r="H13755" s="3" t="s">
        <v>4189</v>
      </c>
      <c r="I13755" s="3">
        <f t="shared" si="1286"/>
        <v>0</v>
      </c>
      <c r="J13755" s="3">
        <f t="shared" si="1286"/>
        <v>0</v>
      </c>
      <c r="K13755" s="3">
        <f t="shared" si="1286"/>
        <v>0</v>
      </c>
      <c r="L13755" s="3">
        <f t="shared" si="1287"/>
        <v>0</v>
      </c>
      <c r="M13755" s="3">
        <f t="shared" si="1288"/>
        <v>0</v>
      </c>
      <c r="N13755" s="3">
        <f t="shared" si="1289"/>
        <v>0</v>
      </c>
      <c r="O13755" s="3">
        <v>6300</v>
      </c>
      <c r="P13755" s="3">
        <v>12642.9</v>
      </c>
    </row>
    <row r="13756" spans="2:16" x14ac:dyDescent="0.15">
      <c r="B13756" s="5" t="s">
        <v>770</v>
      </c>
      <c r="C13756" s="16">
        <f t="shared" si="1284"/>
        <v>2022</v>
      </c>
      <c r="D13756" s="16">
        <f t="shared" si="1285"/>
        <v>12</v>
      </c>
      <c r="E13756" s="3" t="s">
        <v>20</v>
      </c>
      <c r="F13756" s="3" t="s">
        <v>12</v>
      </c>
      <c r="G13756" s="3" t="s">
        <v>13</v>
      </c>
      <c r="H13756" s="3" t="s">
        <v>2971</v>
      </c>
      <c r="I13756" s="3">
        <f t="shared" si="1286"/>
        <v>0</v>
      </c>
      <c r="J13756" s="3">
        <f t="shared" si="1286"/>
        <v>0</v>
      </c>
      <c r="K13756" s="3">
        <f t="shared" si="1286"/>
        <v>0</v>
      </c>
      <c r="L13756" s="3">
        <f t="shared" si="1287"/>
        <v>0</v>
      </c>
      <c r="M13756" s="3">
        <f t="shared" si="1288"/>
        <v>0</v>
      </c>
      <c r="N13756" s="3">
        <f t="shared" si="1289"/>
        <v>0</v>
      </c>
      <c r="O13756" s="3">
        <v>18000</v>
      </c>
      <c r="P13756" s="3">
        <v>36112.879999999903</v>
      </c>
    </row>
    <row r="13757" spans="2:16" x14ac:dyDescent="0.15">
      <c r="B13757" s="5" t="s">
        <v>2639</v>
      </c>
      <c r="C13757" s="16">
        <f t="shared" si="1284"/>
        <v>2022</v>
      </c>
      <c r="D13757" s="16">
        <f t="shared" si="1285"/>
        <v>10</v>
      </c>
      <c r="E13757" s="3" t="s">
        <v>20</v>
      </c>
      <c r="F13757" s="3" t="s">
        <v>12</v>
      </c>
      <c r="G13757" s="3" t="s">
        <v>13</v>
      </c>
      <c r="H13757" s="3" t="s">
        <v>2805</v>
      </c>
      <c r="I13757" s="3">
        <f t="shared" si="1286"/>
        <v>0</v>
      </c>
      <c r="J13757" s="3">
        <f t="shared" si="1286"/>
        <v>0</v>
      </c>
      <c r="K13757" s="3">
        <f t="shared" si="1286"/>
        <v>0</v>
      </c>
      <c r="L13757" s="3">
        <f t="shared" si="1287"/>
        <v>0</v>
      </c>
      <c r="M13757" s="3">
        <f t="shared" si="1288"/>
        <v>0</v>
      </c>
      <c r="N13757" s="3">
        <f t="shared" si="1289"/>
        <v>0</v>
      </c>
      <c r="O13757" s="3">
        <v>19233</v>
      </c>
      <c r="P13757" s="3">
        <v>38628.980000000003</v>
      </c>
    </row>
    <row r="13758" spans="2:16" x14ac:dyDescent="0.15">
      <c r="B13758" s="5" t="s">
        <v>224</v>
      </c>
      <c r="C13758" s="16">
        <f t="shared" si="1284"/>
        <v>2022</v>
      </c>
      <c r="D13758" s="16">
        <f t="shared" si="1285"/>
        <v>7</v>
      </c>
      <c r="E13758" s="3" t="s">
        <v>20</v>
      </c>
      <c r="F13758" s="3" t="s">
        <v>12</v>
      </c>
      <c r="G13758" s="3" t="s">
        <v>13</v>
      </c>
      <c r="H13758" s="3" t="s">
        <v>2747</v>
      </c>
      <c r="I13758" s="3">
        <f t="shared" si="1286"/>
        <v>0</v>
      </c>
      <c r="J13758" s="3">
        <f t="shared" si="1286"/>
        <v>0</v>
      </c>
      <c r="K13758" s="3">
        <f t="shared" si="1286"/>
        <v>0</v>
      </c>
      <c r="L13758" s="3">
        <f t="shared" si="1287"/>
        <v>0</v>
      </c>
      <c r="M13758" s="3">
        <f t="shared" si="1288"/>
        <v>0</v>
      </c>
      <c r="N13758" s="3">
        <f t="shared" si="1289"/>
        <v>0</v>
      </c>
      <c r="O13758" s="3">
        <v>19440</v>
      </c>
      <c r="P13758" s="3">
        <v>39053.06</v>
      </c>
    </row>
    <row r="13759" spans="2:16" x14ac:dyDescent="0.15">
      <c r="B13759" s="5" t="s">
        <v>283</v>
      </c>
      <c r="C13759" s="16">
        <f t="shared" si="1284"/>
        <v>2022</v>
      </c>
      <c r="D13759" s="16">
        <f t="shared" si="1285"/>
        <v>3</v>
      </c>
      <c r="E13759" s="3" t="s">
        <v>20</v>
      </c>
      <c r="F13759" s="3" t="s">
        <v>12</v>
      </c>
      <c r="G13759" s="3" t="s">
        <v>13</v>
      </c>
      <c r="H13759" s="3" t="s">
        <v>2748</v>
      </c>
      <c r="I13759" s="3">
        <f t="shared" si="1286"/>
        <v>0</v>
      </c>
      <c r="J13759" s="3">
        <f t="shared" si="1286"/>
        <v>0</v>
      </c>
      <c r="K13759" s="3">
        <f t="shared" si="1286"/>
        <v>0</v>
      </c>
      <c r="L13759" s="3">
        <f t="shared" si="1287"/>
        <v>0</v>
      </c>
      <c r="M13759" s="3">
        <f t="shared" si="1288"/>
        <v>0</v>
      </c>
      <c r="N13759" s="3">
        <f t="shared" si="1289"/>
        <v>0</v>
      </c>
      <c r="O13759" s="3">
        <v>19440</v>
      </c>
      <c r="P13759" s="3">
        <v>38966.81</v>
      </c>
    </row>
    <row r="13760" spans="2:16" x14ac:dyDescent="0.15">
      <c r="B13760" s="5" t="s">
        <v>2669</v>
      </c>
      <c r="C13760" s="16">
        <f t="shared" si="1284"/>
        <v>2022</v>
      </c>
      <c r="D13760" s="16">
        <f t="shared" si="1285"/>
        <v>11</v>
      </c>
      <c r="E13760" s="3" t="s">
        <v>20</v>
      </c>
      <c r="F13760" s="3" t="s">
        <v>12</v>
      </c>
      <c r="G13760" s="3" t="s">
        <v>13</v>
      </c>
      <c r="H13760" s="3" t="s">
        <v>2670</v>
      </c>
      <c r="I13760" s="3">
        <f t="shared" si="1286"/>
        <v>0</v>
      </c>
      <c r="J13760" s="3">
        <f t="shared" si="1286"/>
        <v>0</v>
      </c>
      <c r="K13760" s="3">
        <f t="shared" si="1286"/>
        <v>0</v>
      </c>
      <c r="L13760" s="3">
        <f t="shared" si="1287"/>
        <v>0</v>
      </c>
      <c r="M13760" s="3">
        <f t="shared" si="1288"/>
        <v>0</v>
      </c>
      <c r="N13760" s="3">
        <f t="shared" si="1289"/>
        <v>0</v>
      </c>
      <c r="O13760" s="3">
        <v>19899</v>
      </c>
      <c r="P13760" s="3">
        <v>39962.86</v>
      </c>
    </row>
    <row r="13761" spans="2:16" x14ac:dyDescent="0.15">
      <c r="B13761" s="5" t="s">
        <v>770</v>
      </c>
      <c r="C13761" s="16">
        <f t="shared" si="1284"/>
        <v>2022</v>
      </c>
      <c r="D13761" s="16">
        <f t="shared" si="1285"/>
        <v>12</v>
      </c>
      <c r="E13761" s="3" t="s">
        <v>20</v>
      </c>
      <c r="F13761" s="3" t="s">
        <v>12</v>
      </c>
      <c r="G13761" s="3" t="s">
        <v>13</v>
      </c>
      <c r="H13761" s="3" t="s">
        <v>2429</v>
      </c>
      <c r="I13761" s="3">
        <f t="shared" si="1286"/>
        <v>0</v>
      </c>
      <c r="J13761" s="3">
        <f t="shared" si="1286"/>
        <v>0</v>
      </c>
      <c r="K13761" s="3">
        <f t="shared" si="1286"/>
        <v>0</v>
      </c>
      <c r="L13761" s="3">
        <f t="shared" si="1287"/>
        <v>0</v>
      </c>
      <c r="M13761" s="3">
        <f t="shared" si="1288"/>
        <v>0</v>
      </c>
      <c r="N13761" s="3">
        <f t="shared" si="1289"/>
        <v>0</v>
      </c>
      <c r="O13761" s="3">
        <v>20169</v>
      </c>
      <c r="P13761" s="3">
        <v>40499.879999999903</v>
      </c>
    </row>
    <row r="13762" spans="2:16" x14ac:dyDescent="0.15">
      <c r="B13762" s="5" t="s">
        <v>2410</v>
      </c>
      <c r="C13762" s="16">
        <f t="shared" si="1284"/>
        <v>2022</v>
      </c>
      <c r="D13762" s="16">
        <f t="shared" si="1285"/>
        <v>9</v>
      </c>
      <c r="E13762" s="3" t="s">
        <v>20</v>
      </c>
      <c r="F13762" s="3" t="s">
        <v>12</v>
      </c>
      <c r="G13762" s="3" t="s">
        <v>13</v>
      </c>
      <c r="H13762" s="3" t="s">
        <v>2411</v>
      </c>
      <c r="I13762" s="3">
        <f t="shared" si="1286"/>
        <v>0</v>
      </c>
      <c r="J13762" s="3">
        <f t="shared" si="1286"/>
        <v>0</v>
      </c>
      <c r="K13762" s="3">
        <f t="shared" si="1286"/>
        <v>0</v>
      </c>
      <c r="L13762" s="3">
        <f t="shared" si="1287"/>
        <v>0</v>
      </c>
      <c r="M13762" s="3">
        <f t="shared" si="1288"/>
        <v>0</v>
      </c>
      <c r="N13762" s="3">
        <f t="shared" si="1289"/>
        <v>0</v>
      </c>
      <c r="O13762" s="3">
        <v>20259</v>
      </c>
      <c r="P13762" s="3">
        <v>40683.410000000003</v>
      </c>
    </row>
    <row r="13763" spans="2:16" x14ac:dyDescent="0.15">
      <c r="B13763" s="5" t="s">
        <v>619</v>
      </c>
      <c r="C13763" s="16">
        <f t="shared" si="1284"/>
        <v>2022</v>
      </c>
      <c r="D13763" s="16">
        <f t="shared" si="1285"/>
        <v>3</v>
      </c>
      <c r="E13763" s="3" t="s">
        <v>20</v>
      </c>
      <c r="F13763" s="3" t="s">
        <v>12</v>
      </c>
      <c r="G13763" s="3" t="s">
        <v>13</v>
      </c>
      <c r="H13763" s="3" t="s">
        <v>2138</v>
      </c>
      <c r="I13763" s="3">
        <f t="shared" si="1286"/>
        <v>0</v>
      </c>
      <c r="J13763" s="3">
        <f t="shared" si="1286"/>
        <v>0</v>
      </c>
      <c r="K13763" s="3">
        <f t="shared" si="1286"/>
        <v>0</v>
      </c>
      <c r="L13763" s="3">
        <f t="shared" si="1287"/>
        <v>0</v>
      </c>
      <c r="M13763" s="3">
        <f t="shared" si="1288"/>
        <v>0</v>
      </c>
      <c r="N13763" s="3">
        <f t="shared" si="1289"/>
        <v>0</v>
      </c>
      <c r="O13763" s="3">
        <v>21492</v>
      </c>
      <c r="P13763" s="3">
        <v>43073.48</v>
      </c>
    </row>
    <row r="13764" spans="2:16" x14ac:dyDescent="0.15">
      <c r="B13764" s="5" t="s">
        <v>991</v>
      </c>
      <c r="C13764" s="16">
        <f t="shared" ref="C13764:C13827" si="1290">YEAR(B13764)</f>
        <v>2022</v>
      </c>
      <c r="D13764" s="16">
        <f t="shared" ref="D13764:D13827" si="1291">MONTH(B13764)</f>
        <v>5</v>
      </c>
      <c r="E13764" s="3" t="s">
        <v>20</v>
      </c>
      <c r="F13764" s="3" t="s">
        <v>12</v>
      </c>
      <c r="G13764" s="3" t="s">
        <v>13</v>
      </c>
      <c r="H13764" s="3" t="s">
        <v>2131</v>
      </c>
      <c r="I13764" s="3">
        <f t="shared" ref="I13764:K13827" si="1292">MIN(1,IFERROR(SEARCH(I$2,$H13764),0))</f>
        <v>0</v>
      </c>
      <c r="J13764" s="3">
        <f t="shared" si="1292"/>
        <v>0</v>
      </c>
      <c r="K13764" s="3">
        <f t="shared" si="1292"/>
        <v>0</v>
      </c>
      <c r="L13764" s="3">
        <f t="shared" ref="L13764:L13827" si="1293">IF(I13764*J13764=1,"Гороховый изолят",IF(I13764*K13764=1,"Гороховый концентрат",0))</f>
        <v>0</v>
      </c>
      <c r="M13764" s="3">
        <f t="shared" ref="M13764:M13827" si="1294">$I13764*J13764</f>
        <v>0</v>
      </c>
      <c r="N13764" s="3">
        <f t="shared" ref="N13764:N13827" si="1295">$I13764*K13764</f>
        <v>0</v>
      </c>
      <c r="O13764" s="3">
        <v>21600</v>
      </c>
      <c r="P13764" s="3">
        <v>43369.82</v>
      </c>
    </row>
    <row r="13765" spans="2:16" x14ac:dyDescent="0.15">
      <c r="B13765" s="5" t="s">
        <v>2127</v>
      </c>
      <c r="C13765" s="16">
        <f t="shared" si="1290"/>
        <v>2022</v>
      </c>
      <c r="D13765" s="16">
        <f t="shared" si="1291"/>
        <v>3</v>
      </c>
      <c r="E13765" s="3" t="s">
        <v>20</v>
      </c>
      <c r="F13765" s="3" t="s">
        <v>12</v>
      </c>
      <c r="G13765" s="3" t="s">
        <v>13</v>
      </c>
      <c r="H13765" s="3" t="s">
        <v>2128</v>
      </c>
      <c r="I13765" s="3">
        <f t="shared" si="1292"/>
        <v>0</v>
      </c>
      <c r="J13765" s="3">
        <f t="shared" si="1292"/>
        <v>0</v>
      </c>
      <c r="K13765" s="3">
        <f t="shared" si="1292"/>
        <v>0</v>
      </c>
      <c r="L13765" s="3">
        <f t="shared" si="1293"/>
        <v>0</v>
      </c>
      <c r="M13765" s="3">
        <f t="shared" si="1294"/>
        <v>0</v>
      </c>
      <c r="N13765" s="3">
        <f t="shared" si="1295"/>
        <v>0</v>
      </c>
      <c r="O13765" s="3">
        <v>21609</v>
      </c>
      <c r="P13765" s="3">
        <v>43322.53</v>
      </c>
    </row>
    <row r="13766" spans="2:16" x14ac:dyDescent="0.15">
      <c r="B13766" s="5" t="s">
        <v>1738</v>
      </c>
      <c r="C13766" s="16">
        <f t="shared" si="1290"/>
        <v>2021</v>
      </c>
      <c r="D13766" s="16">
        <f t="shared" si="1291"/>
        <v>12</v>
      </c>
      <c r="E13766" s="3" t="s">
        <v>20</v>
      </c>
      <c r="F13766" s="3" t="s">
        <v>12</v>
      </c>
      <c r="G13766" s="3" t="s">
        <v>13</v>
      </c>
      <c r="H13766" s="3" t="s">
        <v>2087</v>
      </c>
      <c r="I13766" s="3">
        <f t="shared" si="1292"/>
        <v>0</v>
      </c>
      <c r="J13766" s="3">
        <f t="shared" si="1292"/>
        <v>0</v>
      </c>
      <c r="K13766" s="3">
        <f t="shared" si="1292"/>
        <v>0</v>
      </c>
      <c r="L13766" s="3">
        <f t="shared" si="1293"/>
        <v>0</v>
      </c>
      <c r="M13766" s="3">
        <f t="shared" si="1294"/>
        <v>0</v>
      </c>
      <c r="N13766" s="3">
        <f t="shared" si="1295"/>
        <v>0</v>
      </c>
      <c r="O13766" s="3">
        <v>22131</v>
      </c>
      <c r="P13766" s="3">
        <v>44302.76</v>
      </c>
    </row>
    <row r="13767" spans="2:16" x14ac:dyDescent="0.15">
      <c r="B13767" s="5" t="s">
        <v>2080</v>
      </c>
      <c r="C13767" s="16">
        <f t="shared" si="1290"/>
        <v>2022</v>
      </c>
      <c r="D13767" s="16">
        <f t="shared" si="1291"/>
        <v>9</v>
      </c>
      <c r="E13767" s="3" t="s">
        <v>20</v>
      </c>
      <c r="F13767" s="3" t="s">
        <v>12</v>
      </c>
      <c r="G13767" s="3" t="s">
        <v>13</v>
      </c>
      <c r="H13767" s="3" t="s">
        <v>4681</v>
      </c>
      <c r="I13767" s="3">
        <f t="shared" si="1292"/>
        <v>0</v>
      </c>
      <c r="J13767" s="3">
        <f t="shared" si="1292"/>
        <v>0</v>
      </c>
      <c r="K13767" s="3">
        <f t="shared" si="1292"/>
        <v>0</v>
      </c>
      <c r="L13767" s="3">
        <f t="shared" si="1293"/>
        <v>0</v>
      </c>
      <c r="M13767" s="3">
        <f t="shared" si="1294"/>
        <v>0</v>
      </c>
      <c r="N13767" s="3">
        <f t="shared" si="1295"/>
        <v>0</v>
      </c>
      <c r="O13767" s="3">
        <v>3000</v>
      </c>
      <c r="P13767" s="3">
        <v>6019.79</v>
      </c>
    </row>
    <row r="13768" spans="2:16" x14ac:dyDescent="0.15">
      <c r="B13768" s="5" t="s">
        <v>2932</v>
      </c>
      <c r="C13768" s="16">
        <f t="shared" si="1290"/>
        <v>2021</v>
      </c>
      <c r="D13768" s="16">
        <f t="shared" si="1291"/>
        <v>7</v>
      </c>
      <c r="E13768" s="3" t="s">
        <v>20</v>
      </c>
      <c r="F13768" s="3" t="s">
        <v>12</v>
      </c>
      <c r="G13768" s="3" t="s">
        <v>13</v>
      </c>
      <c r="H13768" s="3" t="s">
        <v>4829</v>
      </c>
      <c r="I13768" s="3">
        <f t="shared" si="1292"/>
        <v>0</v>
      </c>
      <c r="J13768" s="3">
        <f t="shared" si="1292"/>
        <v>0</v>
      </c>
      <c r="K13768" s="3">
        <f t="shared" si="1292"/>
        <v>0</v>
      </c>
      <c r="L13768" s="3">
        <f t="shared" si="1293"/>
        <v>0</v>
      </c>
      <c r="M13768" s="3">
        <f t="shared" si="1294"/>
        <v>0</v>
      </c>
      <c r="N13768" s="3">
        <f t="shared" si="1295"/>
        <v>0</v>
      </c>
      <c r="O13768" s="3">
        <v>2250</v>
      </c>
      <c r="P13768" s="3">
        <v>4505.12</v>
      </c>
    </row>
    <row r="13769" spans="2:16" x14ac:dyDescent="0.15">
      <c r="B13769" s="5" t="s">
        <v>2044</v>
      </c>
      <c r="C13769" s="16">
        <f t="shared" si="1290"/>
        <v>2023</v>
      </c>
      <c r="D13769" s="16">
        <f t="shared" si="1291"/>
        <v>11</v>
      </c>
      <c r="E13769" s="3" t="s">
        <v>20</v>
      </c>
      <c r="F13769" s="3" t="s">
        <v>12</v>
      </c>
      <c r="G13769" s="3" t="s">
        <v>13</v>
      </c>
      <c r="H13769" s="3" t="s">
        <v>2045</v>
      </c>
      <c r="I13769" s="3">
        <f t="shared" si="1292"/>
        <v>0</v>
      </c>
      <c r="J13769" s="3">
        <f t="shared" si="1292"/>
        <v>0</v>
      </c>
      <c r="K13769" s="3">
        <f t="shared" si="1292"/>
        <v>0</v>
      </c>
      <c r="L13769" s="3">
        <f t="shared" si="1293"/>
        <v>0</v>
      </c>
      <c r="M13769" s="3">
        <f t="shared" si="1294"/>
        <v>0</v>
      </c>
      <c r="N13769" s="3">
        <f t="shared" si="1295"/>
        <v>0</v>
      </c>
      <c r="O13769" s="3">
        <v>22590</v>
      </c>
      <c r="P13769" s="3">
        <v>45293.8</v>
      </c>
    </row>
    <row r="13770" spans="2:16" x14ac:dyDescent="0.15">
      <c r="B13770" s="5" t="s">
        <v>2011</v>
      </c>
      <c r="C13770" s="16">
        <f t="shared" si="1290"/>
        <v>2022</v>
      </c>
      <c r="D13770" s="16">
        <f t="shared" si="1291"/>
        <v>1</v>
      </c>
      <c r="E13770" s="3" t="s">
        <v>20</v>
      </c>
      <c r="F13770" s="3" t="s">
        <v>12</v>
      </c>
      <c r="G13770" s="3" t="s">
        <v>13</v>
      </c>
      <c r="H13770" s="3" t="s">
        <v>2012</v>
      </c>
      <c r="I13770" s="3">
        <f t="shared" si="1292"/>
        <v>0</v>
      </c>
      <c r="J13770" s="3">
        <f t="shared" si="1292"/>
        <v>0</v>
      </c>
      <c r="K13770" s="3">
        <f t="shared" si="1292"/>
        <v>0</v>
      </c>
      <c r="L13770" s="3">
        <f t="shared" si="1293"/>
        <v>0</v>
      </c>
      <c r="M13770" s="3">
        <f t="shared" si="1294"/>
        <v>0</v>
      </c>
      <c r="N13770" s="3">
        <f t="shared" si="1295"/>
        <v>0</v>
      </c>
      <c r="O13770" s="3">
        <v>22896</v>
      </c>
      <c r="P13770" s="3">
        <v>45858.55</v>
      </c>
    </row>
    <row r="13771" spans="2:16" x14ac:dyDescent="0.15">
      <c r="B13771" s="5">
        <v>45384</v>
      </c>
      <c r="C13771" s="16">
        <f t="shared" si="1290"/>
        <v>2024</v>
      </c>
      <c r="D13771" s="16">
        <f t="shared" si="1291"/>
        <v>4</v>
      </c>
      <c r="E13771" s="3" t="s">
        <v>219</v>
      </c>
      <c r="F13771" s="3" t="s">
        <v>294</v>
      </c>
      <c r="G13771" s="3" t="s">
        <v>552</v>
      </c>
      <c r="H13771" s="3" t="s">
        <v>1356</v>
      </c>
      <c r="I13771" s="3">
        <f t="shared" si="1292"/>
        <v>0</v>
      </c>
      <c r="J13771" s="3">
        <f t="shared" si="1292"/>
        <v>0</v>
      </c>
      <c r="K13771" s="3">
        <f t="shared" si="1292"/>
        <v>1</v>
      </c>
      <c r="L13771" s="3">
        <f t="shared" si="1293"/>
        <v>0</v>
      </c>
      <c r="M13771" s="3">
        <f t="shared" si="1294"/>
        <v>0</v>
      </c>
      <c r="N13771" s="3">
        <f t="shared" si="1295"/>
        <v>0</v>
      </c>
      <c r="O13771" s="3">
        <v>1180</v>
      </c>
      <c r="P13771" s="3">
        <v>4956</v>
      </c>
    </row>
    <row r="13772" spans="2:16" x14ac:dyDescent="0.15">
      <c r="B13772" s="5">
        <v>45621</v>
      </c>
      <c r="C13772" s="16">
        <f t="shared" si="1290"/>
        <v>2024</v>
      </c>
      <c r="D13772" s="16">
        <f t="shared" si="1291"/>
        <v>11</v>
      </c>
      <c r="E13772" s="3" t="s">
        <v>219</v>
      </c>
      <c r="F13772" s="3" t="s">
        <v>13</v>
      </c>
      <c r="G13772" s="3" t="s">
        <v>2841</v>
      </c>
      <c r="H13772" s="3" t="s">
        <v>5315</v>
      </c>
      <c r="I13772" s="3">
        <f t="shared" si="1292"/>
        <v>0</v>
      </c>
      <c r="J13772" s="3">
        <f t="shared" si="1292"/>
        <v>0</v>
      </c>
      <c r="K13772" s="3">
        <f t="shared" si="1292"/>
        <v>1</v>
      </c>
      <c r="L13772" s="3">
        <f t="shared" si="1293"/>
        <v>0</v>
      </c>
      <c r="M13772" s="3">
        <f t="shared" si="1294"/>
        <v>0</v>
      </c>
      <c r="N13772" s="3">
        <f t="shared" si="1295"/>
        <v>0</v>
      </c>
      <c r="O13772" s="3">
        <v>1176</v>
      </c>
      <c r="P13772" s="3">
        <v>16662.96</v>
      </c>
    </row>
    <row r="13773" spans="2:16" x14ac:dyDescent="0.15">
      <c r="B13773" s="5">
        <v>45343</v>
      </c>
      <c r="C13773" s="16">
        <f t="shared" si="1290"/>
        <v>2024</v>
      </c>
      <c r="D13773" s="16">
        <f t="shared" si="1291"/>
        <v>2</v>
      </c>
      <c r="E13773" s="3" t="s">
        <v>219</v>
      </c>
      <c r="F13773" s="3" t="s">
        <v>13</v>
      </c>
      <c r="G13773" s="3" t="s">
        <v>384</v>
      </c>
      <c r="H13773" s="3" t="s">
        <v>5332</v>
      </c>
      <c r="I13773" s="3">
        <f t="shared" si="1292"/>
        <v>0</v>
      </c>
      <c r="J13773" s="3">
        <f t="shared" si="1292"/>
        <v>0</v>
      </c>
      <c r="K13773" s="3">
        <f t="shared" si="1292"/>
        <v>0</v>
      </c>
      <c r="L13773" s="3">
        <f t="shared" si="1293"/>
        <v>0</v>
      </c>
      <c r="M13773" s="3">
        <f t="shared" si="1294"/>
        <v>0</v>
      </c>
      <c r="N13773" s="3">
        <f t="shared" si="1295"/>
        <v>0</v>
      </c>
      <c r="O13773" s="3">
        <v>1129.5999999999999</v>
      </c>
      <c r="P13773" s="3">
        <v>2109.12</v>
      </c>
    </row>
    <row r="13774" spans="2:16" x14ac:dyDescent="0.15">
      <c r="B13774" s="5" t="s">
        <v>1481</v>
      </c>
      <c r="C13774" s="16">
        <f t="shared" si="1290"/>
        <v>2022</v>
      </c>
      <c r="D13774" s="16">
        <f t="shared" si="1291"/>
        <v>10</v>
      </c>
      <c r="E13774" s="3" t="s">
        <v>20</v>
      </c>
      <c r="F13774" s="3" t="s">
        <v>12</v>
      </c>
      <c r="G13774" s="3" t="s">
        <v>13</v>
      </c>
      <c r="H13774" s="3" t="s">
        <v>1975</v>
      </c>
      <c r="I13774" s="3">
        <f t="shared" si="1292"/>
        <v>0</v>
      </c>
      <c r="J13774" s="3">
        <f t="shared" si="1292"/>
        <v>0</v>
      </c>
      <c r="K13774" s="3">
        <f t="shared" si="1292"/>
        <v>0</v>
      </c>
      <c r="L13774" s="3">
        <f t="shared" si="1293"/>
        <v>0</v>
      </c>
      <c r="M13774" s="3">
        <f t="shared" si="1294"/>
        <v>0</v>
      </c>
      <c r="N13774" s="3">
        <f t="shared" si="1295"/>
        <v>0</v>
      </c>
      <c r="O13774" s="3">
        <v>23319</v>
      </c>
      <c r="P13774" s="3">
        <v>46800.6</v>
      </c>
    </row>
    <row r="13775" spans="2:16" x14ac:dyDescent="0.15">
      <c r="B13775" s="5" t="s">
        <v>1778</v>
      </c>
      <c r="C13775" s="16">
        <f t="shared" si="1290"/>
        <v>2021</v>
      </c>
      <c r="D13775" s="16">
        <f t="shared" si="1291"/>
        <v>4</v>
      </c>
      <c r="E13775" s="3" t="s">
        <v>20</v>
      </c>
      <c r="F13775" s="3" t="s">
        <v>12</v>
      </c>
      <c r="G13775" s="3" t="s">
        <v>13</v>
      </c>
      <c r="H13775" s="3" t="s">
        <v>4782</v>
      </c>
      <c r="I13775" s="3">
        <f t="shared" si="1292"/>
        <v>0</v>
      </c>
      <c r="J13775" s="3">
        <f t="shared" si="1292"/>
        <v>0</v>
      </c>
      <c r="K13775" s="3">
        <f t="shared" si="1292"/>
        <v>0</v>
      </c>
      <c r="L13775" s="3">
        <f t="shared" si="1293"/>
        <v>0</v>
      </c>
      <c r="M13775" s="3">
        <f t="shared" si="1294"/>
        <v>0</v>
      </c>
      <c r="N13775" s="3">
        <f t="shared" si="1295"/>
        <v>0</v>
      </c>
      <c r="O13775" s="3">
        <v>2448</v>
      </c>
      <c r="P13775" s="3">
        <v>4900.01</v>
      </c>
    </row>
    <row r="13776" spans="2:16" x14ac:dyDescent="0.15">
      <c r="B13776" s="5" t="s">
        <v>773</v>
      </c>
      <c r="C13776" s="16">
        <f t="shared" si="1290"/>
        <v>2022</v>
      </c>
      <c r="D13776" s="16">
        <f t="shared" si="1291"/>
        <v>12</v>
      </c>
      <c r="E13776" s="3" t="s">
        <v>20</v>
      </c>
      <c r="F13776" s="3" t="s">
        <v>12</v>
      </c>
      <c r="G13776" s="3" t="s">
        <v>13</v>
      </c>
      <c r="H13776" s="3" t="s">
        <v>1675</v>
      </c>
      <c r="I13776" s="3">
        <f t="shared" si="1292"/>
        <v>0</v>
      </c>
      <c r="J13776" s="3">
        <f t="shared" si="1292"/>
        <v>0</v>
      </c>
      <c r="K13776" s="3">
        <f t="shared" si="1292"/>
        <v>0</v>
      </c>
      <c r="L13776" s="3">
        <f t="shared" si="1293"/>
        <v>0</v>
      </c>
      <c r="M13776" s="3">
        <f t="shared" si="1294"/>
        <v>0</v>
      </c>
      <c r="N13776" s="3">
        <f t="shared" si="1295"/>
        <v>0</v>
      </c>
      <c r="O13776" s="3">
        <v>25722</v>
      </c>
      <c r="P13776" s="3">
        <v>51584.2</v>
      </c>
    </row>
    <row r="13777" spans="2:16" x14ac:dyDescent="0.15">
      <c r="B13777" s="5" t="s">
        <v>499</v>
      </c>
      <c r="C13777" s="16">
        <f t="shared" si="1290"/>
        <v>2022</v>
      </c>
      <c r="D13777" s="16">
        <f t="shared" si="1291"/>
        <v>6</v>
      </c>
      <c r="E13777" s="3" t="s">
        <v>20</v>
      </c>
      <c r="F13777" s="3" t="s">
        <v>12</v>
      </c>
      <c r="G13777" s="3" t="s">
        <v>13</v>
      </c>
      <c r="H13777" s="3" t="s">
        <v>1476</v>
      </c>
      <c r="I13777" s="3">
        <f t="shared" si="1292"/>
        <v>0</v>
      </c>
      <c r="J13777" s="3">
        <f t="shared" si="1292"/>
        <v>0</v>
      </c>
      <c r="K13777" s="3">
        <f t="shared" si="1292"/>
        <v>0</v>
      </c>
      <c r="L13777" s="3">
        <f t="shared" si="1293"/>
        <v>0</v>
      </c>
      <c r="M13777" s="3">
        <f t="shared" si="1294"/>
        <v>0</v>
      </c>
      <c r="N13777" s="3">
        <f t="shared" si="1295"/>
        <v>0</v>
      </c>
      <c r="O13777" s="3">
        <v>26100</v>
      </c>
      <c r="P13777" s="3">
        <v>52362.67</v>
      </c>
    </row>
    <row r="13778" spans="2:16" x14ac:dyDescent="0.15">
      <c r="B13778" s="5" t="s">
        <v>1433</v>
      </c>
      <c r="C13778" s="16">
        <f t="shared" si="1290"/>
        <v>2022</v>
      </c>
      <c r="D13778" s="16">
        <f t="shared" si="1291"/>
        <v>4</v>
      </c>
      <c r="E13778" s="3" t="s">
        <v>20</v>
      </c>
      <c r="F13778" s="3" t="s">
        <v>12</v>
      </c>
      <c r="G13778" s="3" t="s">
        <v>13</v>
      </c>
      <c r="H13778" s="3" t="s">
        <v>1434</v>
      </c>
      <c r="I13778" s="3">
        <f t="shared" si="1292"/>
        <v>0</v>
      </c>
      <c r="J13778" s="3">
        <f t="shared" si="1292"/>
        <v>0</v>
      </c>
      <c r="K13778" s="3">
        <f t="shared" si="1292"/>
        <v>0</v>
      </c>
      <c r="L13778" s="3">
        <f t="shared" si="1293"/>
        <v>0</v>
      </c>
      <c r="M13778" s="3">
        <f t="shared" si="1294"/>
        <v>0</v>
      </c>
      <c r="N13778" s="3">
        <f t="shared" si="1295"/>
        <v>0</v>
      </c>
      <c r="O13778" s="3">
        <v>26568</v>
      </c>
      <c r="P13778" s="3">
        <v>53257.07</v>
      </c>
    </row>
    <row r="13779" spans="2:16" x14ac:dyDescent="0.15">
      <c r="B13779" s="5" t="s">
        <v>1425</v>
      </c>
      <c r="C13779" s="16">
        <f t="shared" si="1290"/>
        <v>2021</v>
      </c>
      <c r="D13779" s="16">
        <f t="shared" si="1291"/>
        <v>9</v>
      </c>
      <c r="E13779" s="3" t="s">
        <v>20</v>
      </c>
      <c r="F13779" s="3" t="s">
        <v>12</v>
      </c>
      <c r="G13779" s="3" t="s">
        <v>13</v>
      </c>
      <c r="H13779" s="3" t="s">
        <v>1426</v>
      </c>
      <c r="I13779" s="3">
        <f t="shared" si="1292"/>
        <v>0</v>
      </c>
      <c r="J13779" s="3">
        <f t="shared" si="1292"/>
        <v>0</v>
      </c>
      <c r="K13779" s="3">
        <f t="shared" si="1292"/>
        <v>0</v>
      </c>
      <c r="L13779" s="3">
        <f t="shared" si="1293"/>
        <v>0</v>
      </c>
      <c r="M13779" s="3">
        <f t="shared" si="1294"/>
        <v>0</v>
      </c>
      <c r="N13779" s="3">
        <f t="shared" si="1295"/>
        <v>0</v>
      </c>
      <c r="O13779" s="3">
        <v>26640</v>
      </c>
      <c r="P13779" s="3">
        <v>53320.99</v>
      </c>
    </row>
    <row r="13780" spans="2:16" x14ac:dyDescent="0.15">
      <c r="B13780" s="5" t="s">
        <v>1881</v>
      </c>
      <c r="C13780" s="16">
        <f t="shared" si="1290"/>
        <v>2021</v>
      </c>
      <c r="D13780" s="16">
        <f t="shared" si="1291"/>
        <v>10</v>
      </c>
      <c r="E13780" s="3" t="s">
        <v>20</v>
      </c>
      <c r="F13780" s="3" t="s">
        <v>12</v>
      </c>
      <c r="G13780" s="3" t="s">
        <v>13</v>
      </c>
      <c r="H13780" s="3" t="s">
        <v>4731</v>
      </c>
      <c r="I13780" s="3">
        <f t="shared" si="1292"/>
        <v>0</v>
      </c>
      <c r="J13780" s="3">
        <f t="shared" si="1292"/>
        <v>0</v>
      </c>
      <c r="K13780" s="3">
        <f t="shared" si="1292"/>
        <v>0</v>
      </c>
      <c r="L13780" s="3">
        <f t="shared" si="1293"/>
        <v>0</v>
      </c>
      <c r="M13780" s="3">
        <f t="shared" si="1294"/>
        <v>0</v>
      </c>
      <c r="N13780" s="3">
        <f t="shared" si="1295"/>
        <v>0</v>
      </c>
      <c r="O13780" s="3">
        <v>2700</v>
      </c>
      <c r="P13780" s="3">
        <v>5410.49</v>
      </c>
    </row>
    <row r="13781" spans="2:16" x14ac:dyDescent="0.15">
      <c r="B13781" s="5" t="s">
        <v>2352</v>
      </c>
      <c r="C13781" s="16">
        <f t="shared" si="1290"/>
        <v>2022</v>
      </c>
      <c r="D13781" s="16">
        <f t="shared" si="1291"/>
        <v>4</v>
      </c>
      <c r="E13781" s="3" t="s">
        <v>20</v>
      </c>
      <c r="F13781" s="3" t="s">
        <v>12</v>
      </c>
      <c r="G13781" s="3" t="s">
        <v>13</v>
      </c>
      <c r="H13781" s="3" t="s">
        <v>4730</v>
      </c>
      <c r="I13781" s="3">
        <f t="shared" si="1292"/>
        <v>0</v>
      </c>
      <c r="J13781" s="3">
        <f t="shared" si="1292"/>
        <v>0</v>
      </c>
      <c r="K13781" s="3">
        <f t="shared" si="1292"/>
        <v>0</v>
      </c>
      <c r="L13781" s="3">
        <f t="shared" si="1293"/>
        <v>0</v>
      </c>
      <c r="M13781" s="3">
        <f t="shared" si="1294"/>
        <v>0</v>
      </c>
      <c r="N13781" s="3">
        <f t="shared" si="1295"/>
        <v>0</v>
      </c>
      <c r="O13781" s="3">
        <v>2700</v>
      </c>
      <c r="P13781" s="3">
        <v>5413.63</v>
      </c>
    </row>
    <row r="13782" spans="2:16" x14ac:dyDescent="0.15">
      <c r="B13782" s="5" t="s">
        <v>299</v>
      </c>
      <c r="C13782" s="16">
        <f t="shared" si="1290"/>
        <v>2021</v>
      </c>
      <c r="D13782" s="16">
        <f t="shared" si="1291"/>
        <v>8</v>
      </c>
      <c r="E13782" s="3" t="s">
        <v>20</v>
      </c>
      <c r="F13782" s="3" t="s">
        <v>12</v>
      </c>
      <c r="G13782" s="3" t="s">
        <v>13</v>
      </c>
      <c r="H13782" s="3" t="s">
        <v>4599</v>
      </c>
      <c r="I13782" s="3">
        <f t="shared" si="1292"/>
        <v>0</v>
      </c>
      <c r="J13782" s="3">
        <f t="shared" si="1292"/>
        <v>0</v>
      </c>
      <c r="K13782" s="3">
        <f t="shared" si="1292"/>
        <v>0</v>
      </c>
      <c r="L13782" s="3">
        <f t="shared" si="1293"/>
        <v>0</v>
      </c>
      <c r="M13782" s="3">
        <f t="shared" si="1294"/>
        <v>0</v>
      </c>
      <c r="N13782" s="3">
        <f t="shared" si="1295"/>
        <v>0</v>
      </c>
      <c r="O13782" s="3">
        <v>3150</v>
      </c>
      <c r="P13782" s="3">
        <v>6307.05</v>
      </c>
    </row>
    <row r="13783" spans="2:16" x14ac:dyDescent="0.15">
      <c r="B13783" s="5" t="s">
        <v>215</v>
      </c>
      <c r="C13783" s="16">
        <f t="shared" si="1290"/>
        <v>2021</v>
      </c>
      <c r="D13783" s="16">
        <f t="shared" si="1291"/>
        <v>5</v>
      </c>
      <c r="E13783" s="3" t="s">
        <v>20</v>
      </c>
      <c r="F13783" s="3" t="s">
        <v>12</v>
      </c>
      <c r="G13783" s="3" t="s">
        <v>13</v>
      </c>
      <c r="H13783" s="3" t="s">
        <v>4600</v>
      </c>
      <c r="I13783" s="3">
        <f t="shared" si="1292"/>
        <v>0</v>
      </c>
      <c r="J13783" s="3">
        <f t="shared" si="1292"/>
        <v>0</v>
      </c>
      <c r="K13783" s="3">
        <f t="shared" si="1292"/>
        <v>0</v>
      </c>
      <c r="L13783" s="3">
        <f t="shared" si="1293"/>
        <v>0</v>
      </c>
      <c r="M13783" s="3">
        <f t="shared" si="1294"/>
        <v>0</v>
      </c>
      <c r="N13783" s="3">
        <f t="shared" si="1295"/>
        <v>0</v>
      </c>
      <c r="O13783" s="3">
        <v>3150</v>
      </c>
      <c r="P13783" s="3">
        <v>6304.91</v>
      </c>
    </row>
    <row r="13784" spans="2:16" x14ac:dyDescent="0.15">
      <c r="B13784" s="5" t="s">
        <v>324</v>
      </c>
      <c r="C13784" s="16">
        <f t="shared" si="1290"/>
        <v>2021</v>
      </c>
      <c r="D13784" s="16">
        <f t="shared" si="1291"/>
        <v>6</v>
      </c>
      <c r="E13784" s="3" t="s">
        <v>20</v>
      </c>
      <c r="F13784" s="3" t="s">
        <v>12</v>
      </c>
      <c r="G13784" s="3" t="s">
        <v>13</v>
      </c>
      <c r="H13784" s="3" t="s">
        <v>4577</v>
      </c>
      <c r="I13784" s="3">
        <f t="shared" si="1292"/>
        <v>0</v>
      </c>
      <c r="J13784" s="3">
        <f t="shared" si="1292"/>
        <v>0</v>
      </c>
      <c r="K13784" s="3">
        <f t="shared" si="1292"/>
        <v>0</v>
      </c>
      <c r="L13784" s="3">
        <f t="shared" si="1293"/>
        <v>0</v>
      </c>
      <c r="M13784" s="3">
        <f t="shared" si="1294"/>
        <v>0</v>
      </c>
      <c r="N13784" s="3">
        <f t="shared" si="1295"/>
        <v>0</v>
      </c>
      <c r="O13784" s="3">
        <v>3249</v>
      </c>
      <c r="P13784" s="3">
        <v>6508.31</v>
      </c>
    </row>
    <row r="13785" spans="2:16" x14ac:dyDescent="0.15">
      <c r="B13785" s="5" t="s">
        <v>862</v>
      </c>
      <c r="C13785" s="16">
        <f t="shared" si="1290"/>
        <v>2022</v>
      </c>
      <c r="D13785" s="16">
        <f t="shared" si="1291"/>
        <v>10</v>
      </c>
      <c r="E13785" s="3" t="s">
        <v>20</v>
      </c>
      <c r="F13785" s="3" t="s">
        <v>12</v>
      </c>
      <c r="G13785" s="3" t="s">
        <v>13</v>
      </c>
      <c r="H13785" s="3" t="s">
        <v>2046</v>
      </c>
      <c r="I13785" s="3">
        <f t="shared" si="1292"/>
        <v>0</v>
      </c>
      <c r="J13785" s="3">
        <f t="shared" si="1292"/>
        <v>0</v>
      </c>
      <c r="K13785" s="3">
        <f t="shared" si="1292"/>
        <v>0</v>
      </c>
      <c r="L13785" s="3">
        <f t="shared" si="1293"/>
        <v>0</v>
      </c>
      <c r="M13785" s="3">
        <f t="shared" si="1294"/>
        <v>0</v>
      </c>
      <c r="N13785" s="3">
        <f t="shared" si="1295"/>
        <v>0</v>
      </c>
      <c r="O13785" s="3">
        <v>22545</v>
      </c>
      <c r="P13785" s="3">
        <v>45250.48</v>
      </c>
    </row>
    <row r="13786" spans="2:16" x14ac:dyDescent="0.15">
      <c r="B13786" s="5" t="s">
        <v>3455</v>
      </c>
      <c r="C13786" s="16">
        <f t="shared" si="1290"/>
        <v>2022</v>
      </c>
      <c r="D13786" s="16">
        <f t="shared" si="1291"/>
        <v>11</v>
      </c>
      <c r="E13786" s="3" t="s">
        <v>20</v>
      </c>
      <c r="F13786" s="3" t="s">
        <v>12</v>
      </c>
      <c r="G13786" s="3" t="s">
        <v>13</v>
      </c>
      <c r="H13786" s="3" t="s">
        <v>4409</v>
      </c>
      <c r="I13786" s="3">
        <f t="shared" si="1292"/>
        <v>0</v>
      </c>
      <c r="J13786" s="3">
        <f t="shared" si="1292"/>
        <v>0</v>
      </c>
      <c r="K13786" s="3">
        <f t="shared" si="1292"/>
        <v>0</v>
      </c>
      <c r="L13786" s="3">
        <f t="shared" si="1293"/>
        <v>0</v>
      </c>
      <c r="M13786" s="3">
        <f t="shared" si="1294"/>
        <v>0</v>
      </c>
      <c r="N13786" s="3">
        <f t="shared" si="1295"/>
        <v>0</v>
      </c>
      <c r="O13786" s="3">
        <v>4581</v>
      </c>
      <c r="P13786" s="3">
        <v>9204.2800000000007</v>
      </c>
    </row>
    <row r="13787" spans="2:16" x14ac:dyDescent="0.15">
      <c r="B13787" s="5" t="s">
        <v>3566</v>
      </c>
      <c r="C13787" s="16">
        <f t="shared" si="1290"/>
        <v>2022</v>
      </c>
      <c r="D13787" s="16">
        <f t="shared" si="1291"/>
        <v>9</v>
      </c>
      <c r="E13787" s="3" t="s">
        <v>20</v>
      </c>
      <c r="F13787" s="3" t="s">
        <v>12</v>
      </c>
      <c r="G13787" s="3" t="s">
        <v>13</v>
      </c>
      <c r="H13787" s="3" t="s">
        <v>4253</v>
      </c>
      <c r="I13787" s="3">
        <f t="shared" si="1292"/>
        <v>0</v>
      </c>
      <c r="J13787" s="3">
        <f t="shared" si="1292"/>
        <v>0</v>
      </c>
      <c r="K13787" s="3">
        <f t="shared" si="1292"/>
        <v>0</v>
      </c>
      <c r="L13787" s="3">
        <f t="shared" si="1293"/>
        <v>0</v>
      </c>
      <c r="M13787" s="3">
        <f t="shared" si="1294"/>
        <v>0</v>
      </c>
      <c r="N13787" s="3">
        <f t="shared" si="1295"/>
        <v>0</v>
      </c>
      <c r="O13787" s="3">
        <v>5643</v>
      </c>
      <c r="P13787" s="3">
        <v>11332.41</v>
      </c>
    </row>
    <row r="13788" spans="2:16" x14ac:dyDescent="0.15">
      <c r="B13788" s="5" t="s">
        <v>1162</v>
      </c>
      <c r="C13788" s="16">
        <f t="shared" si="1290"/>
        <v>2021</v>
      </c>
      <c r="D13788" s="16">
        <f t="shared" si="1291"/>
        <v>8</v>
      </c>
      <c r="E13788" s="3" t="s">
        <v>20</v>
      </c>
      <c r="F13788" s="3" t="s">
        <v>12</v>
      </c>
      <c r="G13788" s="3" t="s">
        <v>13</v>
      </c>
      <c r="H13788" s="3" t="s">
        <v>4212</v>
      </c>
      <c r="I13788" s="3">
        <f t="shared" si="1292"/>
        <v>0</v>
      </c>
      <c r="J13788" s="3">
        <f t="shared" si="1292"/>
        <v>0</v>
      </c>
      <c r="K13788" s="3">
        <f t="shared" si="1292"/>
        <v>0</v>
      </c>
      <c r="L13788" s="3">
        <f t="shared" si="1293"/>
        <v>0</v>
      </c>
      <c r="M13788" s="3">
        <f t="shared" si="1294"/>
        <v>0</v>
      </c>
      <c r="N13788" s="3">
        <f t="shared" si="1295"/>
        <v>0</v>
      </c>
      <c r="O13788" s="3">
        <v>6030</v>
      </c>
      <c r="P13788" s="3">
        <v>12076.23</v>
      </c>
    </row>
    <row r="13789" spans="2:16" x14ac:dyDescent="0.15">
      <c r="B13789" s="5" t="s">
        <v>3798</v>
      </c>
      <c r="C13789" s="16">
        <f t="shared" si="1290"/>
        <v>2021</v>
      </c>
      <c r="D13789" s="16">
        <f t="shared" si="1291"/>
        <v>5</v>
      </c>
      <c r="E13789" s="3" t="s">
        <v>20</v>
      </c>
      <c r="F13789" s="3" t="s">
        <v>12</v>
      </c>
      <c r="G13789" s="3" t="s">
        <v>13</v>
      </c>
      <c r="H13789" s="3" t="s">
        <v>4171</v>
      </c>
      <c r="I13789" s="3">
        <f t="shared" si="1292"/>
        <v>0</v>
      </c>
      <c r="J13789" s="3">
        <f t="shared" si="1292"/>
        <v>0</v>
      </c>
      <c r="K13789" s="3">
        <f t="shared" si="1292"/>
        <v>0</v>
      </c>
      <c r="L13789" s="3">
        <f t="shared" si="1293"/>
        <v>0</v>
      </c>
      <c r="M13789" s="3">
        <f t="shared" si="1294"/>
        <v>0</v>
      </c>
      <c r="N13789" s="3">
        <f t="shared" si="1295"/>
        <v>0</v>
      </c>
      <c r="O13789" s="3">
        <v>6552</v>
      </c>
      <c r="P13789" s="3">
        <v>13114.66</v>
      </c>
    </row>
    <row r="13790" spans="2:16" x14ac:dyDescent="0.15">
      <c r="B13790" s="5" t="s">
        <v>3798</v>
      </c>
      <c r="C13790" s="16">
        <f t="shared" si="1290"/>
        <v>2021</v>
      </c>
      <c r="D13790" s="16">
        <f t="shared" si="1291"/>
        <v>5</v>
      </c>
      <c r="E13790" s="3" t="s">
        <v>20</v>
      </c>
      <c r="F13790" s="3" t="s">
        <v>12</v>
      </c>
      <c r="G13790" s="3" t="s">
        <v>13</v>
      </c>
      <c r="H13790" s="3" t="s">
        <v>4164</v>
      </c>
      <c r="I13790" s="3">
        <f t="shared" si="1292"/>
        <v>0</v>
      </c>
      <c r="J13790" s="3">
        <f t="shared" si="1292"/>
        <v>0</v>
      </c>
      <c r="K13790" s="3">
        <f t="shared" si="1292"/>
        <v>0</v>
      </c>
      <c r="L13790" s="3">
        <f t="shared" si="1293"/>
        <v>0</v>
      </c>
      <c r="M13790" s="3">
        <f t="shared" si="1294"/>
        <v>0</v>
      </c>
      <c r="N13790" s="3">
        <f t="shared" si="1295"/>
        <v>0</v>
      </c>
      <c r="O13790" s="3">
        <v>6705</v>
      </c>
      <c r="P13790" s="3">
        <v>13420.8</v>
      </c>
    </row>
    <row r="13791" spans="2:16" x14ac:dyDescent="0.15">
      <c r="B13791" s="5" t="s">
        <v>324</v>
      </c>
      <c r="C13791" s="16">
        <f t="shared" si="1290"/>
        <v>2021</v>
      </c>
      <c r="D13791" s="16">
        <f t="shared" si="1291"/>
        <v>6</v>
      </c>
      <c r="E13791" s="3" t="s">
        <v>20</v>
      </c>
      <c r="F13791" s="3" t="s">
        <v>12</v>
      </c>
      <c r="G13791" s="3" t="s">
        <v>13</v>
      </c>
      <c r="H13791" s="3" t="s">
        <v>4156</v>
      </c>
      <c r="I13791" s="3">
        <f t="shared" si="1292"/>
        <v>0</v>
      </c>
      <c r="J13791" s="3">
        <f t="shared" si="1292"/>
        <v>0</v>
      </c>
      <c r="K13791" s="3">
        <f t="shared" si="1292"/>
        <v>0</v>
      </c>
      <c r="L13791" s="3">
        <f t="shared" si="1293"/>
        <v>0</v>
      </c>
      <c r="M13791" s="3">
        <f t="shared" si="1294"/>
        <v>0</v>
      </c>
      <c r="N13791" s="3">
        <f t="shared" si="1295"/>
        <v>0</v>
      </c>
      <c r="O13791" s="3">
        <v>6822</v>
      </c>
      <c r="P13791" s="3">
        <v>13665.75</v>
      </c>
    </row>
    <row r="13792" spans="2:16" x14ac:dyDescent="0.15">
      <c r="B13792" s="5">
        <v>45560</v>
      </c>
      <c r="C13792" s="16">
        <f t="shared" si="1290"/>
        <v>2024</v>
      </c>
      <c r="D13792" s="16">
        <f t="shared" si="1291"/>
        <v>9</v>
      </c>
      <c r="E13792" s="3" t="s">
        <v>219</v>
      </c>
      <c r="F13792" s="3" t="s">
        <v>13</v>
      </c>
      <c r="G13792" s="3" t="s">
        <v>552</v>
      </c>
      <c r="H13792" s="3" t="s">
        <v>5405</v>
      </c>
      <c r="I13792" s="3">
        <f t="shared" si="1292"/>
        <v>0</v>
      </c>
      <c r="J13792" s="3">
        <f t="shared" si="1292"/>
        <v>0</v>
      </c>
      <c r="K13792" s="3">
        <f t="shared" si="1292"/>
        <v>1</v>
      </c>
      <c r="L13792" s="3">
        <f t="shared" si="1293"/>
        <v>0</v>
      </c>
      <c r="M13792" s="3">
        <f t="shared" si="1294"/>
        <v>0</v>
      </c>
      <c r="N13792" s="3">
        <f t="shared" si="1295"/>
        <v>0</v>
      </c>
      <c r="O13792" s="3">
        <v>1004</v>
      </c>
      <c r="P13792" s="3">
        <v>3194.71</v>
      </c>
    </row>
    <row r="13793" spans="2:16" x14ac:dyDescent="0.15">
      <c r="B13793" s="5" t="s">
        <v>1425</v>
      </c>
      <c r="C13793" s="16">
        <f t="shared" si="1290"/>
        <v>2021</v>
      </c>
      <c r="D13793" s="16">
        <f t="shared" si="1291"/>
        <v>9</v>
      </c>
      <c r="E13793" s="3" t="s">
        <v>20</v>
      </c>
      <c r="F13793" s="3" t="s">
        <v>12</v>
      </c>
      <c r="G13793" s="3" t="s">
        <v>13</v>
      </c>
      <c r="H13793" s="3" t="s">
        <v>4122</v>
      </c>
      <c r="I13793" s="3">
        <f t="shared" si="1292"/>
        <v>0</v>
      </c>
      <c r="J13793" s="3">
        <f t="shared" si="1292"/>
        <v>0</v>
      </c>
      <c r="K13793" s="3">
        <f t="shared" si="1292"/>
        <v>0</v>
      </c>
      <c r="L13793" s="3">
        <f t="shared" si="1293"/>
        <v>0</v>
      </c>
      <c r="M13793" s="3">
        <f t="shared" si="1294"/>
        <v>0</v>
      </c>
      <c r="N13793" s="3">
        <f t="shared" si="1295"/>
        <v>0</v>
      </c>
      <c r="O13793" s="3">
        <v>7128</v>
      </c>
      <c r="P13793" s="3">
        <v>14269.52</v>
      </c>
    </row>
    <row r="13794" spans="2:16" x14ac:dyDescent="0.15">
      <c r="B13794" s="5" t="s">
        <v>912</v>
      </c>
      <c r="C13794" s="16">
        <f t="shared" si="1290"/>
        <v>2022</v>
      </c>
      <c r="D13794" s="16">
        <f t="shared" si="1291"/>
        <v>3</v>
      </c>
      <c r="E13794" s="3" t="s">
        <v>20</v>
      </c>
      <c r="F13794" s="3" t="s">
        <v>12</v>
      </c>
      <c r="G13794" s="3" t="s">
        <v>13</v>
      </c>
      <c r="H13794" s="3" t="s">
        <v>4091</v>
      </c>
      <c r="I13794" s="3">
        <f t="shared" si="1292"/>
        <v>0</v>
      </c>
      <c r="J13794" s="3">
        <f t="shared" si="1292"/>
        <v>0</v>
      </c>
      <c r="K13794" s="3">
        <f t="shared" si="1292"/>
        <v>0</v>
      </c>
      <c r="L13794" s="3">
        <f t="shared" si="1293"/>
        <v>0</v>
      </c>
      <c r="M13794" s="3">
        <f t="shared" si="1294"/>
        <v>0</v>
      </c>
      <c r="N13794" s="3">
        <f t="shared" si="1295"/>
        <v>0</v>
      </c>
      <c r="O13794" s="3">
        <v>7650</v>
      </c>
      <c r="P13794" s="3">
        <v>15330.12</v>
      </c>
    </row>
    <row r="13795" spans="2:16" x14ac:dyDescent="0.15">
      <c r="B13795" s="5" t="s">
        <v>863</v>
      </c>
      <c r="C13795" s="16">
        <f t="shared" si="1290"/>
        <v>2022</v>
      </c>
      <c r="D13795" s="16">
        <f t="shared" si="1291"/>
        <v>10</v>
      </c>
      <c r="E13795" s="3" t="s">
        <v>20</v>
      </c>
      <c r="F13795" s="3" t="s">
        <v>12</v>
      </c>
      <c r="G13795" s="3" t="s">
        <v>13</v>
      </c>
      <c r="H13795" s="3" t="s">
        <v>4035</v>
      </c>
      <c r="I13795" s="3">
        <f t="shared" si="1292"/>
        <v>0</v>
      </c>
      <c r="J13795" s="3">
        <f t="shared" si="1292"/>
        <v>0</v>
      </c>
      <c r="K13795" s="3">
        <f t="shared" si="1292"/>
        <v>0</v>
      </c>
      <c r="L13795" s="3">
        <f t="shared" si="1293"/>
        <v>0</v>
      </c>
      <c r="M13795" s="3">
        <f t="shared" si="1294"/>
        <v>0</v>
      </c>
      <c r="N13795" s="3">
        <f t="shared" si="1295"/>
        <v>0</v>
      </c>
      <c r="O13795" s="3">
        <v>8055</v>
      </c>
      <c r="P13795" s="3">
        <v>16159.8</v>
      </c>
    </row>
    <row r="13796" spans="2:16" x14ac:dyDescent="0.15">
      <c r="B13796" s="5" t="s">
        <v>539</v>
      </c>
      <c r="C13796" s="16">
        <f t="shared" si="1290"/>
        <v>2023</v>
      </c>
      <c r="D13796" s="16">
        <f t="shared" si="1291"/>
        <v>6</v>
      </c>
      <c r="E13796" s="3" t="s">
        <v>20</v>
      </c>
      <c r="F13796" s="3" t="s">
        <v>12</v>
      </c>
      <c r="G13796" s="3" t="s">
        <v>13</v>
      </c>
      <c r="H13796" s="3" t="s">
        <v>4024</v>
      </c>
      <c r="I13796" s="3">
        <f t="shared" si="1292"/>
        <v>0</v>
      </c>
      <c r="J13796" s="3">
        <f t="shared" si="1292"/>
        <v>0</v>
      </c>
      <c r="K13796" s="3">
        <f t="shared" si="1292"/>
        <v>0</v>
      </c>
      <c r="L13796" s="3">
        <f t="shared" si="1293"/>
        <v>0</v>
      </c>
      <c r="M13796" s="3">
        <f t="shared" si="1294"/>
        <v>0</v>
      </c>
      <c r="N13796" s="3">
        <f t="shared" si="1295"/>
        <v>0</v>
      </c>
      <c r="O13796" s="3">
        <v>8253</v>
      </c>
      <c r="P13796" s="3">
        <v>16506</v>
      </c>
    </row>
    <row r="13797" spans="2:16" x14ac:dyDescent="0.15">
      <c r="B13797" s="5" t="s">
        <v>1669</v>
      </c>
      <c r="C13797" s="16">
        <f t="shared" si="1290"/>
        <v>2023</v>
      </c>
      <c r="D13797" s="16">
        <f t="shared" si="1291"/>
        <v>5</v>
      </c>
      <c r="E13797" s="3" t="s">
        <v>20</v>
      </c>
      <c r="F13797" s="3" t="s">
        <v>12</v>
      </c>
      <c r="G13797" s="3" t="s">
        <v>13</v>
      </c>
      <c r="H13797" s="3" t="s">
        <v>4025</v>
      </c>
      <c r="I13797" s="3">
        <f t="shared" si="1292"/>
        <v>0</v>
      </c>
      <c r="J13797" s="3">
        <f t="shared" si="1292"/>
        <v>0</v>
      </c>
      <c r="K13797" s="3">
        <f t="shared" si="1292"/>
        <v>0</v>
      </c>
      <c r="L13797" s="3">
        <f t="shared" si="1293"/>
        <v>0</v>
      </c>
      <c r="M13797" s="3">
        <f t="shared" si="1294"/>
        <v>0</v>
      </c>
      <c r="N13797" s="3">
        <f t="shared" si="1295"/>
        <v>0</v>
      </c>
      <c r="O13797" s="3">
        <v>8253</v>
      </c>
      <c r="P13797" s="3">
        <v>16506</v>
      </c>
    </row>
    <row r="13798" spans="2:16" x14ac:dyDescent="0.15">
      <c r="B13798" s="5" t="s">
        <v>2972</v>
      </c>
      <c r="C13798" s="16">
        <f t="shared" si="1290"/>
        <v>2022</v>
      </c>
      <c r="D13798" s="16">
        <f t="shared" si="1291"/>
        <v>12</v>
      </c>
      <c r="E13798" s="3" t="s">
        <v>20</v>
      </c>
      <c r="F13798" s="3" t="s">
        <v>12</v>
      </c>
      <c r="G13798" s="3" t="s">
        <v>13</v>
      </c>
      <c r="H13798" s="3" t="s">
        <v>4005</v>
      </c>
      <c r="I13798" s="3">
        <f t="shared" si="1292"/>
        <v>0</v>
      </c>
      <c r="J13798" s="3">
        <f t="shared" si="1292"/>
        <v>0</v>
      </c>
      <c r="K13798" s="3">
        <f t="shared" si="1292"/>
        <v>0</v>
      </c>
      <c r="L13798" s="3">
        <f t="shared" si="1293"/>
        <v>0</v>
      </c>
      <c r="M13798" s="3">
        <f t="shared" si="1294"/>
        <v>0</v>
      </c>
      <c r="N13798" s="3">
        <f t="shared" si="1295"/>
        <v>0</v>
      </c>
      <c r="O13798" s="3">
        <v>8550</v>
      </c>
      <c r="P13798" s="3">
        <v>17151.1699999999</v>
      </c>
    </row>
    <row r="13799" spans="2:16" x14ac:dyDescent="0.15">
      <c r="B13799" s="5" t="s">
        <v>3198</v>
      </c>
      <c r="C13799" s="16">
        <f t="shared" si="1290"/>
        <v>2021</v>
      </c>
      <c r="D13799" s="16">
        <f t="shared" si="1291"/>
        <v>4</v>
      </c>
      <c r="E13799" s="3" t="s">
        <v>20</v>
      </c>
      <c r="F13799" s="3" t="s">
        <v>12</v>
      </c>
      <c r="G13799" s="3" t="s">
        <v>13</v>
      </c>
      <c r="H13799" s="3" t="s">
        <v>3199</v>
      </c>
      <c r="I13799" s="3">
        <f t="shared" si="1292"/>
        <v>0</v>
      </c>
      <c r="J13799" s="3">
        <f t="shared" si="1292"/>
        <v>0</v>
      </c>
      <c r="K13799" s="3">
        <f t="shared" si="1292"/>
        <v>0</v>
      </c>
      <c r="L13799" s="3">
        <f t="shared" si="1293"/>
        <v>0</v>
      </c>
      <c r="M13799" s="3">
        <f t="shared" si="1294"/>
        <v>0</v>
      </c>
      <c r="N13799" s="3">
        <f t="shared" si="1295"/>
        <v>0</v>
      </c>
      <c r="O13799" s="3">
        <v>16200</v>
      </c>
      <c r="P13799" s="3">
        <v>32425.89</v>
      </c>
    </row>
    <row r="13800" spans="2:16" x14ac:dyDescent="0.15">
      <c r="B13800" s="5" t="s">
        <v>1522</v>
      </c>
      <c r="C13800" s="16">
        <f t="shared" si="1290"/>
        <v>2021</v>
      </c>
      <c r="D13800" s="16">
        <f t="shared" si="1291"/>
        <v>5</v>
      </c>
      <c r="E13800" s="3" t="s">
        <v>20</v>
      </c>
      <c r="F13800" s="3" t="s">
        <v>12</v>
      </c>
      <c r="G13800" s="3" t="s">
        <v>13</v>
      </c>
      <c r="H13800" s="3" t="s">
        <v>3504</v>
      </c>
      <c r="I13800" s="3">
        <f t="shared" si="1292"/>
        <v>0</v>
      </c>
      <c r="J13800" s="3">
        <f t="shared" si="1292"/>
        <v>0</v>
      </c>
      <c r="K13800" s="3">
        <f t="shared" si="1292"/>
        <v>0</v>
      </c>
      <c r="L13800" s="3">
        <f t="shared" si="1293"/>
        <v>0</v>
      </c>
      <c r="M13800" s="3">
        <f t="shared" si="1294"/>
        <v>0</v>
      </c>
      <c r="N13800" s="3">
        <f t="shared" si="1295"/>
        <v>0</v>
      </c>
      <c r="O13800" s="3">
        <v>13545</v>
      </c>
      <c r="P13800" s="3">
        <v>27122.84</v>
      </c>
    </row>
    <row r="13801" spans="2:16" x14ac:dyDescent="0.15">
      <c r="B13801" s="5" t="s">
        <v>701</v>
      </c>
      <c r="C13801" s="16">
        <f t="shared" si="1290"/>
        <v>2021</v>
      </c>
      <c r="D13801" s="16">
        <f t="shared" si="1291"/>
        <v>4</v>
      </c>
      <c r="E13801" s="3" t="s">
        <v>20</v>
      </c>
      <c r="F13801" s="3" t="s">
        <v>12</v>
      </c>
      <c r="G13801" s="3" t="s">
        <v>13</v>
      </c>
      <c r="H13801" s="3" t="s">
        <v>3400</v>
      </c>
      <c r="I13801" s="3">
        <f t="shared" si="1292"/>
        <v>0</v>
      </c>
      <c r="J13801" s="3">
        <f t="shared" si="1292"/>
        <v>0</v>
      </c>
      <c r="K13801" s="3">
        <f t="shared" si="1292"/>
        <v>0</v>
      </c>
      <c r="L13801" s="3">
        <f t="shared" si="1293"/>
        <v>0</v>
      </c>
      <c r="M13801" s="3">
        <f t="shared" si="1294"/>
        <v>0</v>
      </c>
      <c r="N13801" s="3">
        <f t="shared" si="1295"/>
        <v>0</v>
      </c>
      <c r="O13801" s="3">
        <v>14634</v>
      </c>
      <c r="P13801" s="3">
        <v>29292.880000000001</v>
      </c>
    </row>
    <row r="13802" spans="2:16" x14ac:dyDescent="0.15">
      <c r="B13802" s="5" t="s">
        <v>1522</v>
      </c>
      <c r="C13802" s="16">
        <f t="shared" si="1290"/>
        <v>2021</v>
      </c>
      <c r="D13802" s="16">
        <f t="shared" si="1291"/>
        <v>5</v>
      </c>
      <c r="E13802" s="3" t="s">
        <v>20</v>
      </c>
      <c r="F13802" s="3" t="s">
        <v>12</v>
      </c>
      <c r="G13802" s="3" t="s">
        <v>13</v>
      </c>
      <c r="H13802" s="3" t="s">
        <v>4866</v>
      </c>
      <c r="I13802" s="3">
        <f t="shared" si="1292"/>
        <v>0</v>
      </c>
      <c r="J13802" s="3">
        <f t="shared" si="1292"/>
        <v>0</v>
      </c>
      <c r="K13802" s="3">
        <f t="shared" si="1292"/>
        <v>0</v>
      </c>
      <c r="L13802" s="3">
        <f t="shared" si="1293"/>
        <v>0</v>
      </c>
      <c r="M13802" s="3">
        <f t="shared" si="1294"/>
        <v>0</v>
      </c>
      <c r="N13802" s="3">
        <f t="shared" si="1295"/>
        <v>0</v>
      </c>
      <c r="O13802" s="3">
        <v>2070</v>
      </c>
      <c r="P13802" s="3">
        <v>4144.9399999999896</v>
      </c>
    </row>
    <row r="13803" spans="2:16" x14ac:dyDescent="0.15">
      <c r="B13803" s="5" t="s">
        <v>1778</v>
      </c>
      <c r="C13803" s="16">
        <f t="shared" si="1290"/>
        <v>2021</v>
      </c>
      <c r="D13803" s="16">
        <f t="shared" si="1291"/>
        <v>4</v>
      </c>
      <c r="E13803" s="3" t="s">
        <v>20</v>
      </c>
      <c r="F13803" s="3" t="s">
        <v>12</v>
      </c>
      <c r="G13803" s="3" t="s">
        <v>13</v>
      </c>
      <c r="H13803" s="3" t="s">
        <v>4802</v>
      </c>
      <c r="I13803" s="3">
        <f t="shared" si="1292"/>
        <v>0</v>
      </c>
      <c r="J13803" s="3">
        <f t="shared" si="1292"/>
        <v>0</v>
      </c>
      <c r="K13803" s="3">
        <f t="shared" si="1292"/>
        <v>0</v>
      </c>
      <c r="L13803" s="3">
        <f t="shared" si="1293"/>
        <v>0</v>
      </c>
      <c r="M13803" s="3">
        <f t="shared" si="1294"/>
        <v>0</v>
      </c>
      <c r="N13803" s="3">
        <f t="shared" si="1295"/>
        <v>0</v>
      </c>
      <c r="O13803" s="3">
        <v>2385</v>
      </c>
      <c r="P13803" s="3">
        <v>4773.91</v>
      </c>
    </row>
    <row r="13804" spans="2:16" x14ac:dyDescent="0.15">
      <c r="B13804" s="5" t="s">
        <v>701</v>
      </c>
      <c r="C13804" s="16">
        <f t="shared" si="1290"/>
        <v>2021</v>
      </c>
      <c r="D13804" s="16">
        <f t="shared" si="1291"/>
        <v>4</v>
      </c>
      <c r="E13804" s="3" t="s">
        <v>20</v>
      </c>
      <c r="F13804" s="3" t="s">
        <v>12</v>
      </c>
      <c r="G13804" s="3" t="s">
        <v>13</v>
      </c>
      <c r="H13804" s="3" t="s">
        <v>4017</v>
      </c>
      <c r="I13804" s="3">
        <f t="shared" si="1292"/>
        <v>0</v>
      </c>
      <c r="J13804" s="3">
        <f t="shared" si="1292"/>
        <v>0</v>
      </c>
      <c r="K13804" s="3">
        <f t="shared" si="1292"/>
        <v>0</v>
      </c>
      <c r="L13804" s="3">
        <f t="shared" si="1293"/>
        <v>0</v>
      </c>
      <c r="M13804" s="3">
        <f t="shared" si="1294"/>
        <v>0</v>
      </c>
      <c r="N13804" s="3">
        <f t="shared" si="1295"/>
        <v>0</v>
      </c>
      <c r="O13804" s="3">
        <v>8370</v>
      </c>
      <c r="P13804" s="3">
        <v>16754.09</v>
      </c>
    </row>
    <row r="13805" spans="2:16" x14ac:dyDescent="0.15">
      <c r="B13805" s="5" t="s">
        <v>3798</v>
      </c>
      <c r="C13805" s="16">
        <f t="shared" si="1290"/>
        <v>2021</v>
      </c>
      <c r="D13805" s="16">
        <f t="shared" si="1291"/>
        <v>5</v>
      </c>
      <c r="E13805" s="3" t="s">
        <v>20</v>
      </c>
      <c r="F13805" s="3" t="s">
        <v>12</v>
      </c>
      <c r="G13805" s="3" t="s">
        <v>13</v>
      </c>
      <c r="H13805" s="3" t="s">
        <v>3799</v>
      </c>
      <c r="I13805" s="3">
        <f t="shared" si="1292"/>
        <v>0</v>
      </c>
      <c r="J13805" s="3">
        <f t="shared" si="1292"/>
        <v>0</v>
      </c>
      <c r="K13805" s="3">
        <f t="shared" si="1292"/>
        <v>0</v>
      </c>
      <c r="L13805" s="3">
        <f t="shared" si="1293"/>
        <v>0</v>
      </c>
      <c r="M13805" s="3">
        <f t="shared" si="1294"/>
        <v>0</v>
      </c>
      <c r="N13805" s="3">
        <f t="shared" si="1295"/>
        <v>0</v>
      </c>
      <c r="O13805" s="3">
        <v>10755</v>
      </c>
      <c r="P13805" s="3">
        <v>21527.33</v>
      </c>
    </row>
    <row r="13806" spans="2:16" x14ac:dyDescent="0.15">
      <c r="B13806" s="5">
        <v>45384</v>
      </c>
      <c r="C13806" s="16">
        <f t="shared" si="1290"/>
        <v>2024</v>
      </c>
      <c r="D13806" s="16">
        <f t="shared" si="1291"/>
        <v>4</v>
      </c>
      <c r="E13806" s="3" t="s">
        <v>219</v>
      </c>
      <c r="F13806" s="3" t="s">
        <v>294</v>
      </c>
      <c r="G13806" s="3" t="s">
        <v>552</v>
      </c>
      <c r="H13806" s="3" t="s">
        <v>4351</v>
      </c>
      <c r="I13806" s="3">
        <f t="shared" si="1292"/>
        <v>0</v>
      </c>
      <c r="J13806" s="3">
        <f t="shared" si="1292"/>
        <v>0</v>
      </c>
      <c r="K13806" s="3">
        <f t="shared" si="1292"/>
        <v>0</v>
      </c>
      <c r="L13806" s="3">
        <f t="shared" si="1293"/>
        <v>0</v>
      </c>
      <c r="M13806" s="3">
        <f t="shared" si="1294"/>
        <v>0</v>
      </c>
      <c r="N13806" s="3">
        <f t="shared" si="1295"/>
        <v>0</v>
      </c>
      <c r="O13806" s="3">
        <v>1000</v>
      </c>
      <c r="P13806" s="3">
        <v>4500</v>
      </c>
    </row>
    <row r="13807" spans="2:16" x14ac:dyDescent="0.15">
      <c r="B13807" s="5" t="s">
        <v>986</v>
      </c>
      <c r="C13807" s="16">
        <f t="shared" si="1290"/>
        <v>2022</v>
      </c>
      <c r="D13807" s="16">
        <f t="shared" si="1291"/>
        <v>3</v>
      </c>
      <c r="E13807" s="3" t="s">
        <v>20</v>
      </c>
      <c r="F13807" s="3" t="s">
        <v>12</v>
      </c>
      <c r="G13807" s="3" t="s">
        <v>13</v>
      </c>
      <c r="H13807" s="3" t="s">
        <v>3789</v>
      </c>
      <c r="I13807" s="3">
        <f t="shared" si="1292"/>
        <v>0</v>
      </c>
      <c r="J13807" s="3">
        <f t="shared" si="1292"/>
        <v>0</v>
      </c>
      <c r="K13807" s="3">
        <f t="shared" si="1292"/>
        <v>0</v>
      </c>
      <c r="L13807" s="3">
        <f t="shared" si="1293"/>
        <v>0</v>
      </c>
      <c r="M13807" s="3">
        <f t="shared" si="1294"/>
        <v>0</v>
      </c>
      <c r="N13807" s="3">
        <f t="shared" si="1295"/>
        <v>0</v>
      </c>
      <c r="O13807" s="3">
        <v>10854</v>
      </c>
      <c r="P13807" s="3">
        <v>21758.47</v>
      </c>
    </row>
    <row r="13808" spans="2:16" x14ac:dyDescent="0.15">
      <c r="B13808" s="5">
        <v>45629</v>
      </c>
      <c r="C13808" s="16">
        <f t="shared" si="1290"/>
        <v>2024</v>
      </c>
      <c r="D13808" s="16">
        <f t="shared" si="1291"/>
        <v>12</v>
      </c>
      <c r="E13808" s="3" t="s">
        <v>219</v>
      </c>
      <c r="F13808" s="3" t="s">
        <v>13</v>
      </c>
      <c r="G13808" s="3" t="s">
        <v>552</v>
      </c>
      <c r="H13808" s="3" t="s">
        <v>1356</v>
      </c>
      <c r="I13808" s="3">
        <f t="shared" si="1292"/>
        <v>0</v>
      </c>
      <c r="J13808" s="3">
        <f t="shared" si="1292"/>
        <v>0</v>
      </c>
      <c r="K13808" s="3">
        <f t="shared" si="1292"/>
        <v>1</v>
      </c>
      <c r="L13808" s="3">
        <f t="shared" si="1293"/>
        <v>0</v>
      </c>
      <c r="M13808" s="3">
        <f t="shared" si="1294"/>
        <v>0</v>
      </c>
      <c r="N13808" s="3">
        <f t="shared" si="1295"/>
        <v>0</v>
      </c>
      <c r="O13808" s="3">
        <v>1000</v>
      </c>
      <c r="P13808" s="3">
        <v>3945.48</v>
      </c>
    </row>
    <row r="13809" spans="2:16" x14ac:dyDescent="0.15">
      <c r="B13809" s="5">
        <v>45525</v>
      </c>
      <c r="C13809" s="16">
        <f t="shared" si="1290"/>
        <v>2024</v>
      </c>
      <c r="D13809" s="16">
        <f t="shared" si="1291"/>
        <v>8</v>
      </c>
      <c r="E13809" s="3" t="s">
        <v>219</v>
      </c>
      <c r="F13809" s="3" t="s">
        <v>13</v>
      </c>
      <c r="G13809" s="3" t="s">
        <v>552</v>
      </c>
      <c r="H13809" s="3" t="s">
        <v>1356</v>
      </c>
      <c r="I13809" s="3">
        <f t="shared" si="1292"/>
        <v>0</v>
      </c>
      <c r="J13809" s="3">
        <f t="shared" si="1292"/>
        <v>0</v>
      </c>
      <c r="K13809" s="3">
        <f t="shared" si="1292"/>
        <v>1</v>
      </c>
      <c r="L13809" s="3">
        <f t="shared" si="1293"/>
        <v>0</v>
      </c>
      <c r="M13809" s="3">
        <f t="shared" si="1294"/>
        <v>0</v>
      </c>
      <c r="N13809" s="3">
        <f t="shared" si="1295"/>
        <v>0</v>
      </c>
      <c r="O13809" s="3">
        <v>1000</v>
      </c>
      <c r="P13809" s="3">
        <v>3943.9</v>
      </c>
    </row>
    <row r="13810" spans="2:16" x14ac:dyDescent="0.15">
      <c r="B13810" s="5">
        <v>45511</v>
      </c>
      <c r="C13810" s="16">
        <f t="shared" si="1290"/>
        <v>2024</v>
      </c>
      <c r="D13810" s="16">
        <f t="shared" si="1291"/>
        <v>8</v>
      </c>
      <c r="E13810" s="3" t="s">
        <v>219</v>
      </c>
      <c r="F13810" s="3" t="s">
        <v>13</v>
      </c>
      <c r="G13810" s="3" t="s">
        <v>1281</v>
      </c>
      <c r="H13810" s="3" t="s">
        <v>3372</v>
      </c>
      <c r="I13810" s="3">
        <f t="shared" si="1292"/>
        <v>0</v>
      </c>
      <c r="J13810" s="3">
        <f t="shared" si="1292"/>
        <v>0</v>
      </c>
      <c r="K13810" s="3">
        <f t="shared" si="1292"/>
        <v>0</v>
      </c>
      <c r="L13810" s="3">
        <f t="shared" si="1293"/>
        <v>0</v>
      </c>
      <c r="M13810" s="3">
        <f t="shared" si="1294"/>
        <v>0</v>
      </c>
      <c r="N13810" s="3">
        <f t="shared" si="1295"/>
        <v>0</v>
      </c>
      <c r="O13810" s="3">
        <v>1000</v>
      </c>
      <c r="P13810" s="3">
        <v>3522.59</v>
      </c>
    </row>
    <row r="13811" spans="2:16" x14ac:dyDescent="0.15">
      <c r="B13811" s="5">
        <v>45408</v>
      </c>
      <c r="C13811" s="16">
        <f t="shared" si="1290"/>
        <v>2024</v>
      </c>
      <c r="D13811" s="16">
        <f t="shared" si="1291"/>
        <v>4</v>
      </c>
      <c r="E13811" s="3" t="s">
        <v>219</v>
      </c>
      <c r="F13811" s="3" t="s">
        <v>294</v>
      </c>
      <c r="G13811" s="3" t="s">
        <v>1281</v>
      </c>
      <c r="H13811" s="3" t="s">
        <v>3372</v>
      </c>
      <c r="I13811" s="3">
        <f t="shared" si="1292"/>
        <v>0</v>
      </c>
      <c r="J13811" s="3">
        <f t="shared" si="1292"/>
        <v>0</v>
      </c>
      <c r="K13811" s="3">
        <f t="shared" si="1292"/>
        <v>0</v>
      </c>
      <c r="L13811" s="3">
        <f t="shared" si="1293"/>
        <v>0</v>
      </c>
      <c r="M13811" s="3">
        <f t="shared" si="1294"/>
        <v>0</v>
      </c>
      <c r="N13811" s="3">
        <f t="shared" si="1295"/>
        <v>0</v>
      </c>
      <c r="O13811" s="3">
        <v>1000</v>
      </c>
      <c r="P13811" s="3">
        <v>3256.22</v>
      </c>
    </row>
    <row r="13812" spans="2:16" x14ac:dyDescent="0.15">
      <c r="B13812" s="5" t="s">
        <v>3798</v>
      </c>
      <c r="C13812" s="16">
        <f t="shared" si="1290"/>
        <v>2021</v>
      </c>
      <c r="D13812" s="16">
        <f t="shared" si="1291"/>
        <v>5</v>
      </c>
      <c r="E13812" s="3" t="s">
        <v>20</v>
      </c>
      <c r="F13812" s="3" t="s">
        <v>12</v>
      </c>
      <c r="G13812" s="3" t="s">
        <v>13</v>
      </c>
      <c r="H13812" s="3" t="s">
        <v>5290</v>
      </c>
      <c r="I13812" s="3">
        <f t="shared" si="1292"/>
        <v>0</v>
      </c>
      <c r="J13812" s="3">
        <f t="shared" si="1292"/>
        <v>0</v>
      </c>
      <c r="K13812" s="3">
        <f t="shared" si="1292"/>
        <v>0</v>
      </c>
      <c r="L13812" s="3">
        <f t="shared" si="1293"/>
        <v>0</v>
      </c>
      <c r="M13812" s="3">
        <f t="shared" si="1294"/>
        <v>0</v>
      </c>
      <c r="N13812" s="3">
        <f t="shared" si="1295"/>
        <v>0</v>
      </c>
      <c r="O13812" s="3">
        <v>1215</v>
      </c>
      <c r="P13812" s="3">
        <v>2431.98</v>
      </c>
    </row>
    <row r="13813" spans="2:16" x14ac:dyDescent="0.15">
      <c r="B13813" s="5">
        <v>45329</v>
      </c>
      <c r="C13813" s="16">
        <f t="shared" si="1290"/>
        <v>2024</v>
      </c>
      <c r="D13813" s="16">
        <f t="shared" si="1291"/>
        <v>2</v>
      </c>
      <c r="E13813" s="3" t="s">
        <v>219</v>
      </c>
      <c r="F13813" s="3" t="s">
        <v>13</v>
      </c>
      <c r="G13813" s="3" t="s">
        <v>1281</v>
      </c>
      <c r="H13813" s="3" t="s">
        <v>5486</v>
      </c>
      <c r="I13813" s="3">
        <f t="shared" si="1292"/>
        <v>0</v>
      </c>
      <c r="J13813" s="3">
        <f t="shared" si="1292"/>
        <v>0</v>
      </c>
      <c r="K13813" s="3">
        <f t="shared" si="1292"/>
        <v>1</v>
      </c>
      <c r="L13813" s="3">
        <f t="shared" si="1293"/>
        <v>0</v>
      </c>
      <c r="M13813" s="3">
        <f t="shared" si="1294"/>
        <v>0</v>
      </c>
      <c r="N13813" s="3">
        <f t="shared" si="1295"/>
        <v>0</v>
      </c>
      <c r="O13813" s="3">
        <v>1000</v>
      </c>
      <c r="P13813" s="3">
        <v>3000</v>
      </c>
    </row>
    <row r="13814" spans="2:16" x14ac:dyDescent="0.15">
      <c r="B13814" s="5" t="s">
        <v>2107</v>
      </c>
      <c r="C13814" s="16">
        <f t="shared" si="1290"/>
        <v>2021</v>
      </c>
      <c r="D13814" s="16">
        <f t="shared" si="1291"/>
        <v>9</v>
      </c>
      <c r="E13814" s="3" t="s">
        <v>20</v>
      </c>
      <c r="F13814" s="3" t="s">
        <v>12</v>
      </c>
      <c r="G13814" s="3" t="s">
        <v>13</v>
      </c>
      <c r="H13814" s="3" t="s">
        <v>3413</v>
      </c>
      <c r="I13814" s="3">
        <f t="shared" si="1292"/>
        <v>0</v>
      </c>
      <c r="J13814" s="3">
        <f t="shared" si="1292"/>
        <v>0</v>
      </c>
      <c r="K13814" s="3">
        <f t="shared" si="1292"/>
        <v>0</v>
      </c>
      <c r="L13814" s="3">
        <f t="shared" si="1293"/>
        <v>0</v>
      </c>
      <c r="M13814" s="3">
        <f t="shared" si="1294"/>
        <v>0</v>
      </c>
      <c r="N13814" s="3">
        <f t="shared" si="1295"/>
        <v>0</v>
      </c>
      <c r="O13814" s="3">
        <v>14463</v>
      </c>
      <c r="P13814" s="3">
        <v>28956.52</v>
      </c>
    </row>
    <row r="13815" spans="2:16" x14ac:dyDescent="0.15">
      <c r="B13815" s="5" t="s">
        <v>2352</v>
      </c>
      <c r="C13815" s="16">
        <f t="shared" si="1290"/>
        <v>2022</v>
      </c>
      <c r="D13815" s="16">
        <f t="shared" si="1291"/>
        <v>4</v>
      </c>
      <c r="E13815" s="3" t="s">
        <v>20</v>
      </c>
      <c r="F13815" s="3" t="s">
        <v>12</v>
      </c>
      <c r="G13815" s="3" t="s">
        <v>13</v>
      </c>
      <c r="H13815" s="3" t="s">
        <v>5077</v>
      </c>
      <c r="I13815" s="3">
        <f t="shared" si="1292"/>
        <v>0</v>
      </c>
      <c r="J13815" s="3">
        <f t="shared" si="1292"/>
        <v>0</v>
      </c>
      <c r="K13815" s="3">
        <f t="shared" si="1292"/>
        <v>0</v>
      </c>
      <c r="L13815" s="3">
        <f t="shared" si="1293"/>
        <v>0</v>
      </c>
      <c r="M13815" s="3">
        <f t="shared" si="1294"/>
        <v>0</v>
      </c>
      <c r="N13815" s="3">
        <f t="shared" si="1295"/>
        <v>0</v>
      </c>
      <c r="O13815" s="3">
        <v>1602</v>
      </c>
      <c r="P13815" s="3">
        <v>3212.13</v>
      </c>
    </row>
    <row r="13816" spans="2:16" x14ac:dyDescent="0.15">
      <c r="B13816" s="5">
        <v>45591</v>
      </c>
      <c r="C13816" s="16">
        <f t="shared" si="1290"/>
        <v>2024</v>
      </c>
      <c r="D13816" s="16">
        <f t="shared" si="1291"/>
        <v>10</v>
      </c>
      <c r="E13816" s="3" t="s">
        <v>219</v>
      </c>
      <c r="F13816" s="3" t="s">
        <v>13</v>
      </c>
      <c r="G13816" s="3" t="s">
        <v>4930</v>
      </c>
      <c r="H13816" s="3" t="s">
        <v>3941</v>
      </c>
      <c r="I13816" s="3">
        <f t="shared" si="1292"/>
        <v>0</v>
      </c>
      <c r="J13816" s="3">
        <f t="shared" si="1292"/>
        <v>0</v>
      </c>
      <c r="K13816" s="3">
        <f t="shared" si="1292"/>
        <v>1</v>
      </c>
      <c r="L13816" s="3">
        <f t="shared" si="1293"/>
        <v>0</v>
      </c>
      <c r="M13816" s="3">
        <f t="shared" si="1294"/>
        <v>0</v>
      </c>
      <c r="N13816" s="3">
        <f t="shared" si="1295"/>
        <v>0</v>
      </c>
      <c r="O13816" s="3">
        <v>1000</v>
      </c>
      <c r="P13816" s="3">
        <v>2172.44</v>
      </c>
    </row>
    <row r="13817" spans="2:16" x14ac:dyDescent="0.15">
      <c r="B13817" s="5">
        <v>45352</v>
      </c>
      <c r="C13817" s="16">
        <f t="shared" si="1290"/>
        <v>2024</v>
      </c>
      <c r="D13817" s="16">
        <f t="shared" si="1291"/>
        <v>3</v>
      </c>
      <c r="E13817" s="3" t="s">
        <v>219</v>
      </c>
      <c r="F13817" s="3" t="s">
        <v>13</v>
      </c>
      <c r="G13817" s="3" t="s">
        <v>2715</v>
      </c>
      <c r="H13817" s="3" t="s">
        <v>4178</v>
      </c>
      <c r="I13817" s="3">
        <f t="shared" si="1292"/>
        <v>0</v>
      </c>
      <c r="J13817" s="3">
        <f t="shared" si="1292"/>
        <v>0</v>
      </c>
      <c r="K13817" s="3">
        <f t="shared" si="1292"/>
        <v>0</v>
      </c>
      <c r="L13817" s="3">
        <f t="shared" si="1293"/>
        <v>0</v>
      </c>
      <c r="M13817" s="3">
        <f t="shared" si="1294"/>
        <v>0</v>
      </c>
      <c r="N13817" s="3">
        <f t="shared" si="1295"/>
        <v>0</v>
      </c>
      <c r="O13817" s="3">
        <v>1000</v>
      </c>
      <c r="P13817" s="3">
        <v>1282.53</v>
      </c>
    </row>
    <row r="13818" spans="2:16" x14ac:dyDescent="0.15">
      <c r="B13818" s="5">
        <v>45408</v>
      </c>
      <c r="C13818" s="16">
        <f t="shared" si="1290"/>
        <v>2024</v>
      </c>
      <c r="D13818" s="16">
        <f t="shared" si="1291"/>
        <v>4</v>
      </c>
      <c r="E13818" s="3" t="s">
        <v>219</v>
      </c>
      <c r="F13818" s="3" t="s">
        <v>294</v>
      </c>
      <c r="G13818" s="3" t="s">
        <v>2715</v>
      </c>
      <c r="H13818" s="3" t="s">
        <v>5499</v>
      </c>
      <c r="I13818" s="3">
        <f t="shared" si="1292"/>
        <v>0</v>
      </c>
      <c r="J13818" s="3">
        <f t="shared" si="1292"/>
        <v>0</v>
      </c>
      <c r="K13818" s="3">
        <f t="shared" si="1292"/>
        <v>0</v>
      </c>
      <c r="L13818" s="3">
        <f t="shared" si="1293"/>
        <v>0</v>
      </c>
      <c r="M13818" s="3">
        <f t="shared" si="1294"/>
        <v>0</v>
      </c>
      <c r="N13818" s="3">
        <f t="shared" si="1295"/>
        <v>0</v>
      </c>
      <c r="O13818" s="3">
        <v>1000</v>
      </c>
      <c r="P13818" s="3">
        <v>1268.73</v>
      </c>
    </row>
    <row r="13819" spans="2:16" x14ac:dyDescent="0.15">
      <c r="B13819" s="5" t="s">
        <v>586</v>
      </c>
      <c r="C13819" s="16">
        <f t="shared" si="1290"/>
        <v>2022</v>
      </c>
      <c r="D13819" s="16">
        <f t="shared" si="1291"/>
        <v>4</v>
      </c>
      <c r="E13819" s="3" t="s">
        <v>20</v>
      </c>
      <c r="F13819" s="3" t="s">
        <v>12</v>
      </c>
      <c r="G13819" s="3" t="s">
        <v>13</v>
      </c>
      <c r="H13819" s="3" t="s">
        <v>2347</v>
      </c>
      <c r="I13819" s="3">
        <f t="shared" si="1292"/>
        <v>0</v>
      </c>
      <c r="J13819" s="3">
        <f t="shared" si="1292"/>
        <v>0</v>
      </c>
      <c r="K13819" s="3">
        <f t="shared" si="1292"/>
        <v>0</v>
      </c>
      <c r="L13819" s="3">
        <f t="shared" si="1293"/>
        <v>0</v>
      </c>
      <c r="M13819" s="3">
        <f t="shared" si="1294"/>
        <v>0</v>
      </c>
      <c r="N13819" s="3">
        <f t="shared" si="1295"/>
        <v>0</v>
      </c>
      <c r="O13819" s="3">
        <v>20898</v>
      </c>
      <c r="P13819" s="3">
        <v>41915.86</v>
      </c>
    </row>
    <row r="13820" spans="2:16" x14ac:dyDescent="0.15">
      <c r="B13820" s="5" t="s">
        <v>1881</v>
      </c>
      <c r="C13820" s="16">
        <f t="shared" si="1290"/>
        <v>2021</v>
      </c>
      <c r="D13820" s="16">
        <f t="shared" si="1291"/>
        <v>10</v>
      </c>
      <c r="E13820" s="3" t="s">
        <v>20</v>
      </c>
      <c r="F13820" s="3" t="s">
        <v>12</v>
      </c>
      <c r="G13820" s="3" t="s">
        <v>13</v>
      </c>
      <c r="H13820" s="3" t="s">
        <v>4431</v>
      </c>
      <c r="I13820" s="3">
        <f t="shared" si="1292"/>
        <v>0</v>
      </c>
      <c r="J13820" s="3">
        <f t="shared" si="1292"/>
        <v>0</v>
      </c>
      <c r="K13820" s="3">
        <f t="shared" si="1292"/>
        <v>0</v>
      </c>
      <c r="L13820" s="3">
        <f t="shared" si="1293"/>
        <v>0</v>
      </c>
      <c r="M13820" s="3">
        <f t="shared" si="1294"/>
        <v>0</v>
      </c>
      <c r="N13820" s="3">
        <f t="shared" si="1295"/>
        <v>0</v>
      </c>
      <c r="O13820" s="3">
        <v>4374</v>
      </c>
      <c r="P13820" s="3">
        <v>8764.99</v>
      </c>
    </row>
    <row r="13821" spans="2:16" x14ac:dyDescent="0.15">
      <c r="B13821" s="5" t="s">
        <v>2657</v>
      </c>
      <c r="C13821" s="16">
        <f t="shared" si="1290"/>
        <v>2021</v>
      </c>
      <c r="D13821" s="16">
        <f t="shared" si="1291"/>
        <v>8</v>
      </c>
      <c r="E13821" s="3" t="s">
        <v>20</v>
      </c>
      <c r="F13821" s="3" t="s">
        <v>12</v>
      </c>
      <c r="G13821" s="3" t="s">
        <v>13</v>
      </c>
      <c r="H13821" s="3" t="s">
        <v>4269</v>
      </c>
      <c r="I13821" s="3">
        <f t="shared" si="1292"/>
        <v>0</v>
      </c>
      <c r="J13821" s="3">
        <f t="shared" si="1292"/>
        <v>0</v>
      </c>
      <c r="K13821" s="3">
        <f t="shared" si="1292"/>
        <v>0</v>
      </c>
      <c r="L13821" s="3">
        <f t="shared" si="1293"/>
        <v>0</v>
      </c>
      <c r="M13821" s="3">
        <f t="shared" si="1294"/>
        <v>0</v>
      </c>
      <c r="N13821" s="3">
        <f t="shared" si="1295"/>
        <v>0</v>
      </c>
      <c r="O13821" s="3">
        <v>5400</v>
      </c>
      <c r="P13821" s="3">
        <v>10814.14</v>
      </c>
    </row>
    <row r="13822" spans="2:16" x14ac:dyDescent="0.15">
      <c r="B13822" s="5" t="s">
        <v>871</v>
      </c>
      <c r="C13822" s="16">
        <f t="shared" si="1290"/>
        <v>2021</v>
      </c>
      <c r="D13822" s="16">
        <f t="shared" si="1291"/>
        <v>9</v>
      </c>
      <c r="E13822" s="3" t="s">
        <v>20</v>
      </c>
      <c r="F13822" s="3" t="s">
        <v>12</v>
      </c>
      <c r="G13822" s="3" t="s">
        <v>13</v>
      </c>
      <c r="H13822" s="3" t="s">
        <v>4032</v>
      </c>
      <c r="I13822" s="3">
        <f t="shared" si="1292"/>
        <v>0</v>
      </c>
      <c r="J13822" s="3">
        <f t="shared" si="1292"/>
        <v>0</v>
      </c>
      <c r="K13822" s="3">
        <f t="shared" si="1292"/>
        <v>0</v>
      </c>
      <c r="L13822" s="3">
        <f t="shared" si="1293"/>
        <v>0</v>
      </c>
      <c r="M13822" s="3">
        <f t="shared" si="1294"/>
        <v>0</v>
      </c>
      <c r="N13822" s="3">
        <f t="shared" si="1295"/>
        <v>0</v>
      </c>
      <c r="O13822" s="3">
        <v>8145</v>
      </c>
      <c r="P13822" s="3">
        <v>16315.44</v>
      </c>
    </row>
    <row r="13823" spans="2:16" x14ac:dyDescent="0.15">
      <c r="B13823" s="5" t="s">
        <v>3554</v>
      </c>
      <c r="C13823" s="16">
        <f t="shared" si="1290"/>
        <v>2023</v>
      </c>
      <c r="D13823" s="16">
        <f t="shared" si="1291"/>
        <v>5</v>
      </c>
      <c r="E13823" s="3" t="s">
        <v>20</v>
      </c>
      <c r="F13823" s="3" t="s">
        <v>12</v>
      </c>
      <c r="G13823" s="3" t="s">
        <v>13</v>
      </c>
      <c r="H13823" s="3" t="s">
        <v>3980</v>
      </c>
      <c r="I13823" s="3">
        <f t="shared" si="1292"/>
        <v>0</v>
      </c>
      <c r="J13823" s="3">
        <f t="shared" si="1292"/>
        <v>0</v>
      </c>
      <c r="K13823" s="3">
        <f t="shared" si="1292"/>
        <v>0</v>
      </c>
      <c r="L13823" s="3">
        <f t="shared" si="1293"/>
        <v>0</v>
      </c>
      <c r="M13823" s="3">
        <f t="shared" si="1294"/>
        <v>0</v>
      </c>
      <c r="N13823" s="3">
        <f t="shared" si="1295"/>
        <v>0</v>
      </c>
      <c r="O13823" s="3">
        <v>9000</v>
      </c>
      <c r="P13823" s="3">
        <v>18000</v>
      </c>
    </row>
    <row r="13824" spans="2:16" x14ac:dyDescent="0.15">
      <c r="B13824" s="5" t="s">
        <v>852</v>
      </c>
      <c r="C13824" s="16">
        <f t="shared" si="1290"/>
        <v>2022</v>
      </c>
      <c r="D13824" s="16">
        <f t="shared" si="1291"/>
        <v>2</v>
      </c>
      <c r="E13824" s="3" t="s">
        <v>20</v>
      </c>
      <c r="F13824" s="3" t="s">
        <v>12</v>
      </c>
      <c r="G13824" s="3" t="s">
        <v>13</v>
      </c>
      <c r="H13824" s="3" t="s">
        <v>3976</v>
      </c>
      <c r="I13824" s="3">
        <f t="shared" si="1292"/>
        <v>0</v>
      </c>
      <c r="J13824" s="3">
        <f t="shared" si="1292"/>
        <v>0</v>
      </c>
      <c r="K13824" s="3">
        <f t="shared" si="1292"/>
        <v>0</v>
      </c>
      <c r="L13824" s="3">
        <f t="shared" si="1293"/>
        <v>0</v>
      </c>
      <c r="M13824" s="3">
        <f t="shared" si="1294"/>
        <v>0</v>
      </c>
      <c r="N13824" s="3">
        <f t="shared" si="1295"/>
        <v>0</v>
      </c>
      <c r="O13824" s="3">
        <v>9000</v>
      </c>
      <c r="P13824" s="3">
        <v>18022.23</v>
      </c>
    </row>
    <row r="13825" spans="2:16" x14ac:dyDescent="0.15">
      <c r="B13825" s="5" t="s">
        <v>215</v>
      </c>
      <c r="C13825" s="16">
        <f t="shared" si="1290"/>
        <v>2021</v>
      </c>
      <c r="D13825" s="16">
        <f t="shared" si="1291"/>
        <v>5</v>
      </c>
      <c r="E13825" s="3" t="s">
        <v>20</v>
      </c>
      <c r="F13825" s="3" t="s">
        <v>12</v>
      </c>
      <c r="G13825" s="3" t="s">
        <v>13</v>
      </c>
      <c r="H13825" s="3" t="s">
        <v>3957</v>
      </c>
      <c r="I13825" s="3">
        <f t="shared" si="1292"/>
        <v>0</v>
      </c>
      <c r="J13825" s="3">
        <f t="shared" si="1292"/>
        <v>0</v>
      </c>
      <c r="K13825" s="3">
        <f t="shared" si="1292"/>
        <v>0</v>
      </c>
      <c r="L13825" s="3">
        <f t="shared" si="1293"/>
        <v>0</v>
      </c>
      <c r="M13825" s="3">
        <f t="shared" si="1294"/>
        <v>0</v>
      </c>
      <c r="N13825" s="3">
        <f t="shared" si="1295"/>
        <v>0</v>
      </c>
      <c r="O13825" s="3">
        <v>9045</v>
      </c>
      <c r="P13825" s="3">
        <v>18103.96</v>
      </c>
    </row>
    <row r="13826" spans="2:16" x14ac:dyDescent="0.15">
      <c r="B13826" s="5" t="s">
        <v>3064</v>
      </c>
      <c r="C13826" s="16">
        <f t="shared" si="1290"/>
        <v>2022</v>
      </c>
      <c r="D13826" s="16">
        <f t="shared" si="1291"/>
        <v>1</v>
      </c>
      <c r="E13826" s="3" t="s">
        <v>20</v>
      </c>
      <c r="F13826" s="3" t="s">
        <v>12</v>
      </c>
      <c r="G13826" s="3" t="s">
        <v>13</v>
      </c>
      <c r="H13826" s="3" t="s">
        <v>5545</v>
      </c>
      <c r="I13826" s="3">
        <f t="shared" si="1292"/>
        <v>0</v>
      </c>
      <c r="J13826" s="3">
        <f t="shared" si="1292"/>
        <v>0</v>
      </c>
      <c r="K13826" s="3">
        <f t="shared" si="1292"/>
        <v>0</v>
      </c>
      <c r="L13826" s="3">
        <f t="shared" si="1293"/>
        <v>0</v>
      </c>
      <c r="M13826" s="3">
        <f t="shared" si="1294"/>
        <v>0</v>
      </c>
      <c r="N13826" s="3">
        <f t="shared" si="1295"/>
        <v>0</v>
      </c>
      <c r="O13826" s="3">
        <v>918</v>
      </c>
      <c r="P13826" s="3">
        <v>1839.49</v>
      </c>
    </row>
    <row r="13827" spans="2:16" x14ac:dyDescent="0.15">
      <c r="B13827" s="5">
        <v>45565</v>
      </c>
      <c r="C13827" s="16">
        <f t="shared" si="1290"/>
        <v>2024</v>
      </c>
      <c r="D13827" s="16">
        <f t="shared" si="1291"/>
        <v>9</v>
      </c>
      <c r="E13827" s="3" t="s">
        <v>219</v>
      </c>
      <c r="F13827" s="3" t="s">
        <v>3068</v>
      </c>
      <c r="G13827" s="3" t="s">
        <v>552</v>
      </c>
      <c r="H13827" s="3" t="s">
        <v>5551</v>
      </c>
      <c r="I13827" s="3">
        <f t="shared" si="1292"/>
        <v>0</v>
      </c>
      <c r="J13827" s="3">
        <f t="shared" si="1292"/>
        <v>0</v>
      </c>
      <c r="K13827" s="3">
        <f t="shared" si="1292"/>
        <v>0</v>
      </c>
      <c r="L13827" s="3">
        <f t="shared" si="1293"/>
        <v>0</v>
      </c>
      <c r="M13827" s="3">
        <f t="shared" si="1294"/>
        <v>0</v>
      </c>
      <c r="N13827" s="3">
        <f t="shared" si="1295"/>
        <v>0</v>
      </c>
      <c r="O13827" s="3">
        <v>909</v>
      </c>
      <c r="P13827" s="3">
        <v>3646.64</v>
      </c>
    </row>
    <row r="13828" spans="2:16" x14ac:dyDescent="0.15">
      <c r="B13828" s="5" t="s">
        <v>1162</v>
      </c>
      <c r="C13828" s="16">
        <f t="shared" ref="C13828:C13891" si="1296">YEAR(B13828)</f>
        <v>2021</v>
      </c>
      <c r="D13828" s="16">
        <f t="shared" ref="D13828:D13891" si="1297">MONTH(B13828)</f>
        <v>8</v>
      </c>
      <c r="E13828" s="3" t="s">
        <v>20</v>
      </c>
      <c r="F13828" s="3" t="s">
        <v>12</v>
      </c>
      <c r="G13828" s="3" t="s">
        <v>13</v>
      </c>
      <c r="H13828" s="3" t="s">
        <v>3938</v>
      </c>
      <c r="I13828" s="3">
        <f t="shared" ref="I13828:K13891" si="1298">MIN(1,IFERROR(SEARCH(I$2,$H13828),0))</f>
        <v>0</v>
      </c>
      <c r="J13828" s="3">
        <f t="shared" si="1298"/>
        <v>0</v>
      </c>
      <c r="K13828" s="3">
        <f t="shared" si="1298"/>
        <v>0</v>
      </c>
      <c r="L13828" s="3">
        <f t="shared" ref="L13828:L13891" si="1299">IF(I13828*J13828=1,"Гороховый изолят",IF(I13828*K13828=1,"Гороховый концентрат",0))</f>
        <v>0</v>
      </c>
      <c r="M13828" s="3">
        <f t="shared" ref="M13828:M13891" si="1300">$I13828*J13828</f>
        <v>0</v>
      </c>
      <c r="N13828" s="3">
        <f t="shared" ref="N13828:N13891" si="1301">$I13828*K13828</f>
        <v>0</v>
      </c>
      <c r="O13828" s="3">
        <v>9369</v>
      </c>
      <c r="P13828" s="3">
        <v>18754.05</v>
      </c>
    </row>
    <row r="13829" spans="2:16" x14ac:dyDescent="0.15">
      <c r="B13829" s="5" t="s">
        <v>3423</v>
      </c>
      <c r="C13829" s="16">
        <f t="shared" si="1296"/>
        <v>2021</v>
      </c>
      <c r="D13829" s="16">
        <f t="shared" si="1297"/>
        <v>8</v>
      </c>
      <c r="E13829" s="3" t="s">
        <v>20</v>
      </c>
      <c r="F13829" s="3" t="s">
        <v>12</v>
      </c>
      <c r="G13829" s="3" t="s">
        <v>13</v>
      </c>
      <c r="H13829" s="3" t="s">
        <v>3937</v>
      </c>
      <c r="I13829" s="3">
        <f t="shared" si="1298"/>
        <v>0</v>
      </c>
      <c r="J13829" s="3">
        <f t="shared" si="1298"/>
        <v>0</v>
      </c>
      <c r="K13829" s="3">
        <f t="shared" si="1298"/>
        <v>0</v>
      </c>
      <c r="L13829" s="3">
        <f t="shared" si="1299"/>
        <v>0</v>
      </c>
      <c r="M13829" s="3">
        <f t="shared" si="1300"/>
        <v>0</v>
      </c>
      <c r="N13829" s="3">
        <f t="shared" si="1301"/>
        <v>0</v>
      </c>
      <c r="O13829" s="3">
        <v>9423</v>
      </c>
      <c r="P13829" s="3">
        <v>18862.07</v>
      </c>
    </row>
    <row r="13830" spans="2:16" x14ac:dyDescent="0.15">
      <c r="B13830" s="5" t="s">
        <v>1896</v>
      </c>
      <c r="C13830" s="16">
        <f t="shared" si="1296"/>
        <v>2021</v>
      </c>
      <c r="D13830" s="16">
        <f t="shared" si="1297"/>
        <v>9</v>
      </c>
      <c r="E13830" s="3" t="s">
        <v>20</v>
      </c>
      <c r="F13830" s="3" t="s">
        <v>12</v>
      </c>
      <c r="G13830" s="3" t="s">
        <v>13</v>
      </c>
      <c r="H13830" s="3" t="s">
        <v>3931</v>
      </c>
      <c r="I13830" s="3">
        <f t="shared" si="1298"/>
        <v>0</v>
      </c>
      <c r="J13830" s="3">
        <f t="shared" si="1298"/>
        <v>0</v>
      </c>
      <c r="K13830" s="3">
        <f t="shared" si="1298"/>
        <v>0</v>
      </c>
      <c r="L13830" s="3">
        <f t="shared" si="1299"/>
        <v>0</v>
      </c>
      <c r="M13830" s="3">
        <f t="shared" si="1300"/>
        <v>0</v>
      </c>
      <c r="N13830" s="3">
        <f t="shared" si="1301"/>
        <v>0</v>
      </c>
      <c r="O13830" s="3">
        <v>9504</v>
      </c>
      <c r="P13830" s="3">
        <v>19023.7599999999</v>
      </c>
    </row>
    <row r="13831" spans="2:16" x14ac:dyDescent="0.15">
      <c r="B13831" s="5">
        <v>45401</v>
      </c>
      <c r="C13831" s="16">
        <f t="shared" si="1296"/>
        <v>2024</v>
      </c>
      <c r="D13831" s="16">
        <f t="shared" si="1297"/>
        <v>4</v>
      </c>
      <c r="E13831" s="3" t="s">
        <v>219</v>
      </c>
      <c r="F13831" s="3" t="s">
        <v>294</v>
      </c>
      <c r="G13831" s="3" t="s">
        <v>4930</v>
      </c>
      <c r="H13831" s="3" t="s">
        <v>5562</v>
      </c>
      <c r="I13831" s="3">
        <f t="shared" si="1298"/>
        <v>0</v>
      </c>
      <c r="J13831" s="3">
        <f t="shared" si="1298"/>
        <v>0</v>
      </c>
      <c r="K13831" s="3">
        <f t="shared" si="1298"/>
        <v>0</v>
      </c>
      <c r="L13831" s="3">
        <f t="shared" si="1299"/>
        <v>0</v>
      </c>
      <c r="M13831" s="3">
        <f t="shared" si="1300"/>
        <v>0</v>
      </c>
      <c r="N13831" s="3">
        <f t="shared" si="1301"/>
        <v>0</v>
      </c>
      <c r="O13831" s="3">
        <v>900</v>
      </c>
      <c r="P13831" s="3">
        <v>4037.73</v>
      </c>
    </row>
    <row r="13832" spans="2:16" x14ac:dyDescent="0.15">
      <c r="B13832" s="5" t="s">
        <v>2499</v>
      </c>
      <c r="C13832" s="16">
        <f t="shared" si="1296"/>
        <v>2021</v>
      </c>
      <c r="D13832" s="16">
        <f t="shared" si="1297"/>
        <v>8</v>
      </c>
      <c r="E13832" s="3" t="s">
        <v>20</v>
      </c>
      <c r="F13832" s="3" t="s">
        <v>12</v>
      </c>
      <c r="G13832" s="3" t="s">
        <v>13</v>
      </c>
      <c r="H13832" s="3" t="s">
        <v>3811</v>
      </c>
      <c r="I13832" s="3">
        <f t="shared" si="1298"/>
        <v>0</v>
      </c>
      <c r="J13832" s="3">
        <f t="shared" si="1298"/>
        <v>0</v>
      </c>
      <c r="K13832" s="3">
        <f t="shared" si="1298"/>
        <v>0</v>
      </c>
      <c r="L13832" s="3">
        <f t="shared" si="1299"/>
        <v>0</v>
      </c>
      <c r="M13832" s="3">
        <f t="shared" si="1300"/>
        <v>0</v>
      </c>
      <c r="N13832" s="3">
        <f t="shared" si="1301"/>
        <v>0</v>
      </c>
      <c r="O13832" s="3">
        <v>10602</v>
      </c>
      <c r="P13832" s="3">
        <v>21226.25</v>
      </c>
    </row>
    <row r="13833" spans="2:16" x14ac:dyDescent="0.15">
      <c r="B13833" s="5" t="s">
        <v>3423</v>
      </c>
      <c r="C13833" s="16">
        <f t="shared" si="1296"/>
        <v>2021</v>
      </c>
      <c r="D13833" s="16">
        <f t="shared" si="1297"/>
        <v>8</v>
      </c>
      <c r="E13833" s="3" t="s">
        <v>20</v>
      </c>
      <c r="F13833" s="3" t="s">
        <v>12</v>
      </c>
      <c r="G13833" s="3" t="s">
        <v>13</v>
      </c>
      <c r="H13833" s="3" t="s">
        <v>3424</v>
      </c>
      <c r="I13833" s="3">
        <f t="shared" si="1298"/>
        <v>0</v>
      </c>
      <c r="J13833" s="3">
        <f t="shared" si="1298"/>
        <v>0</v>
      </c>
      <c r="K13833" s="3">
        <f t="shared" si="1298"/>
        <v>0</v>
      </c>
      <c r="L13833" s="3">
        <f t="shared" si="1299"/>
        <v>0</v>
      </c>
      <c r="M13833" s="3">
        <f t="shared" si="1300"/>
        <v>0</v>
      </c>
      <c r="N13833" s="3">
        <f t="shared" si="1301"/>
        <v>0</v>
      </c>
      <c r="O13833" s="3">
        <v>14400</v>
      </c>
      <c r="P13833" s="3">
        <v>28824.47</v>
      </c>
    </row>
    <row r="13834" spans="2:16" x14ac:dyDescent="0.15">
      <c r="B13834" s="5">
        <v>45516</v>
      </c>
      <c r="C13834" s="16">
        <f t="shared" si="1296"/>
        <v>2024</v>
      </c>
      <c r="D13834" s="16">
        <f t="shared" si="1297"/>
        <v>8</v>
      </c>
      <c r="E13834" s="3" t="s">
        <v>219</v>
      </c>
      <c r="F13834" s="3" t="s">
        <v>3068</v>
      </c>
      <c r="G13834" s="3" t="s">
        <v>552</v>
      </c>
      <c r="H13834" s="3" t="s">
        <v>5567</v>
      </c>
      <c r="I13834" s="3">
        <f t="shared" si="1298"/>
        <v>0</v>
      </c>
      <c r="J13834" s="3">
        <f t="shared" si="1298"/>
        <v>0</v>
      </c>
      <c r="K13834" s="3">
        <f t="shared" si="1298"/>
        <v>0</v>
      </c>
      <c r="L13834" s="3">
        <f t="shared" si="1299"/>
        <v>0</v>
      </c>
      <c r="M13834" s="3">
        <f t="shared" si="1300"/>
        <v>0</v>
      </c>
      <c r="N13834" s="3">
        <f t="shared" si="1301"/>
        <v>0</v>
      </c>
      <c r="O13834" s="3">
        <v>900</v>
      </c>
      <c r="P13834" s="3">
        <v>3754.32</v>
      </c>
    </row>
    <row r="13835" spans="2:16" x14ac:dyDescent="0.15">
      <c r="B13835" s="5">
        <v>45337</v>
      </c>
      <c r="C13835" s="16">
        <f t="shared" si="1296"/>
        <v>2024</v>
      </c>
      <c r="D13835" s="16">
        <f t="shared" si="1297"/>
        <v>2</v>
      </c>
      <c r="E13835" s="3" t="s">
        <v>219</v>
      </c>
      <c r="F13835" s="3" t="s">
        <v>13</v>
      </c>
      <c r="G13835" s="3" t="s">
        <v>552</v>
      </c>
      <c r="H13835" s="3" t="s">
        <v>5568</v>
      </c>
      <c r="I13835" s="3">
        <f t="shared" si="1298"/>
        <v>0</v>
      </c>
      <c r="J13835" s="3">
        <f t="shared" si="1298"/>
        <v>0</v>
      </c>
      <c r="K13835" s="3">
        <f t="shared" si="1298"/>
        <v>0</v>
      </c>
      <c r="L13835" s="3">
        <f t="shared" si="1299"/>
        <v>0</v>
      </c>
      <c r="M13835" s="3">
        <f t="shared" si="1300"/>
        <v>0</v>
      </c>
      <c r="N13835" s="3">
        <f t="shared" si="1301"/>
        <v>0</v>
      </c>
      <c r="O13835" s="3">
        <v>900</v>
      </c>
      <c r="P13835" s="3">
        <v>3709.13</v>
      </c>
    </row>
    <row r="13836" spans="2:16" x14ac:dyDescent="0.15">
      <c r="B13836" s="5" t="s">
        <v>668</v>
      </c>
      <c r="C13836" s="16">
        <f t="shared" si="1296"/>
        <v>2021</v>
      </c>
      <c r="D13836" s="16">
        <f t="shared" si="1297"/>
        <v>10</v>
      </c>
      <c r="E13836" s="3" t="s">
        <v>20</v>
      </c>
      <c r="F13836" s="3" t="s">
        <v>12</v>
      </c>
      <c r="G13836" s="3" t="s">
        <v>13</v>
      </c>
      <c r="H13836" s="3" t="s">
        <v>3201</v>
      </c>
      <c r="I13836" s="3">
        <f t="shared" si="1298"/>
        <v>0</v>
      </c>
      <c r="J13836" s="3">
        <f t="shared" si="1298"/>
        <v>0</v>
      </c>
      <c r="K13836" s="3">
        <f t="shared" si="1298"/>
        <v>0</v>
      </c>
      <c r="L13836" s="3">
        <f t="shared" si="1299"/>
        <v>0</v>
      </c>
      <c r="M13836" s="3">
        <f t="shared" si="1300"/>
        <v>0</v>
      </c>
      <c r="N13836" s="3">
        <f t="shared" si="1301"/>
        <v>0</v>
      </c>
      <c r="O13836" s="3">
        <v>16146</v>
      </c>
      <c r="P13836" s="3">
        <v>32322.78</v>
      </c>
    </row>
    <row r="13837" spans="2:16" x14ac:dyDescent="0.15">
      <c r="B13837" s="5" t="s">
        <v>1778</v>
      </c>
      <c r="C13837" s="16">
        <f t="shared" si="1296"/>
        <v>2021</v>
      </c>
      <c r="D13837" s="16">
        <f t="shared" si="1297"/>
        <v>4</v>
      </c>
      <c r="E13837" s="3" t="s">
        <v>20</v>
      </c>
      <c r="F13837" s="3" t="s">
        <v>12</v>
      </c>
      <c r="G13837" s="3" t="s">
        <v>13</v>
      </c>
      <c r="H13837" s="3" t="s">
        <v>5319</v>
      </c>
      <c r="I13837" s="3">
        <f t="shared" si="1298"/>
        <v>0</v>
      </c>
      <c r="J13837" s="3">
        <f t="shared" si="1298"/>
        <v>0</v>
      </c>
      <c r="K13837" s="3">
        <f t="shared" si="1298"/>
        <v>0</v>
      </c>
      <c r="L13837" s="3">
        <f t="shared" si="1299"/>
        <v>0</v>
      </c>
      <c r="M13837" s="3">
        <f t="shared" si="1300"/>
        <v>0</v>
      </c>
      <c r="N13837" s="3">
        <f t="shared" si="1301"/>
        <v>0</v>
      </c>
      <c r="O13837" s="3">
        <v>1170</v>
      </c>
      <c r="P13837" s="3">
        <v>2341.9299999999898</v>
      </c>
    </row>
    <row r="13838" spans="2:16" x14ac:dyDescent="0.15">
      <c r="B13838" s="5" t="s">
        <v>1896</v>
      </c>
      <c r="C13838" s="16">
        <f t="shared" si="1296"/>
        <v>2021</v>
      </c>
      <c r="D13838" s="16">
        <f t="shared" si="1297"/>
        <v>9</v>
      </c>
      <c r="E13838" s="3" t="s">
        <v>20</v>
      </c>
      <c r="F13838" s="3" t="s">
        <v>12</v>
      </c>
      <c r="G13838" s="3" t="s">
        <v>13</v>
      </c>
      <c r="H13838" s="3" t="s">
        <v>3614</v>
      </c>
      <c r="I13838" s="3">
        <f t="shared" si="1298"/>
        <v>0</v>
      </c>
      <c r="J13838" s="3">
        <f t="shared" si="1298"/>
        <v>0</v>
      </c>
      <c r="K13838" s="3">
        <f t="shared" si="1298"/>
        <v>0</v>
      </c>
      <c r="L13838" s="3">
        <f t="shared" si="1299"/>
        <v>0</v>
      </c>
      <c r="M13838" s="3">
        <f t="shared" si="1300"/>
        <v>0</v>
      </c>
      <c r="N13838" s="3">
        <f t="shared" si="1301"/>
        <v>0</v>
      </c>
      <c r="O13838" s="3">
        <v>12600</v>
      </c>
      <c r="P13838" s="3">
        <v>25220.78</v>
      </c>
    </row>
    <row r="13839" spans="2:16" x14ac:dyDescent="0.15">
      <c r="B13839" s="5" t="s">
        <v>647</v>
      </c>
      <c r="C13839" s="16">
        <f t="shared" si="1296"/>
        <v>2021</v>
      </c>
      <c r="D13839" s="16">
        <f t="shared" si="1297"/>
        <v>10</v>
      </c>
      <c r="E13839" s="3" t="s">
        <v>20</v>
      </c>
      <c r="F13839" s="3" t="s">
        <v>12</v>
      </c>
      <c r="G13839" s="3" t="s">
        <v>13</v>
      </c>
      <c r="H13839" s="3" t="s">
        <v>2930</v>
      </c>
      <c r="I13839" s="3">
        <f t="shared" si="1298"/>
        <v>0</v>
      </c>
      <c r="J13839" s="3">
        <f t="shared" si="1298"/>
        <v>0</v>
      </c>
      <c r="K13839" s="3">
        <f t="shared" si="1298"/>
        <v>0</v>
      </c>
      <c r="L13839" s="3">
        <f t="shared" si="1299"/>
        <v>0</v>
      </c>
      <c r="M13839" s="3">
        <f t="shared" si="1300"/>
        <v>0</v>
      </c>
      <c r="N13839" s="3">
        <f t="shared" si="1301"/>
        <v>0</v>
      </c>
      <c r="O13839" s="3">
        <v>18378</v>
      </c>
      <c r="P13839" s="3">
        <v>36797.75</v>
      </c>
    </row>
    <row r="13840" spans="2:16" x14ac:dyDescent="0.15">
      <c r="B13840" s="5" t="s">
        <v>1126</v>
      </c>
      <c r="C13840" s="16">
        <f t="shared" si="1296"/>
        <v>2023</v>
      </c>
      <c r="D13840" s="16">
        <f t="shared" si="1297"/>
        <v>2</v>
      </c>
      <c r="E13840" s="3" t="s">
        <v>20</v>
      </c>
      <c r="F13840" s="3" t="s">
        <v>12</v>
      </c>
      <c r="G13840" s="3" t="s">
        <v>13</v>
      </c>
      <c r="H13840" s="3" t="s">
        <v>3502</v>
      </c>
      <c r="I13840" s="3">
        <f t="shared" si="1298"/>
        <v>0</v>
      </c>
      <c r="J13840" s="3">
        <f t="shared" si="1298"/>
        <v>0</v>
      </c>
      <c r="K13840" s="3">
        <f t="shared" si="1298"/>
        <v>0</v>
      </c>
      <c r="L13840" s="3">
        <f t="shared" si="1299"/>
        <v>0</v>
      </c>
      <c r="M13840" s="3">
        <f t="shared" si="1300"/>
        <v>0</v>
      </c>
      <c r="N13840" s="3">
        <f t="shared" si="1301"/>
        <v>0</v>
      </c>
      <c r="O13840" s="3">
        <v>13590</v>
      </c>
      <c r="P13840" s="3">
        <v>27248.74</v>
      </c>
    </row>
    <row r="13841" spans="2:16" x14ac:dyDescent="0.15">
      <c r="B13841" s="5" t="s">
        <v>4345</v>
      </c>
      <c r="C13841" s="16">
        <f t="shared" si="1296"/>
        <v>2021</v>
      </c>
      <c r="D13841" s="16">
        <f t="shared" si="1297"/>
        <v>12</v>
      </c>
      <c r="E13841" s="3" t="s">
        <v>20</v>
      </c>
      <c r="F13841" s="3" t="s">
        <v>12</v>
      </c>
      <c r="G13841" s="3" t="s">
        <v>13</v>
      </c>
      <c r="H13841" s="3" t="s">
        <v>5206</v>
      </c>
      <c r="I13841" s="3">
        <f t="shared" si="1298"/>
        <v>0</v>
      </c>
      <c r="J13841" s="3">
        <f t="shared" si="1298"/>
        <v>0</v>
      </c>
      <c r="K13841" s="3">
        <f t="shared" si="1298"/>
        <v>0</v>
      </c>
      <c r="L13841" s="3">
        <f t="shared" si="1299"/>
        <v>0</v>
      </c>
      <c r="M13841" s="3">
        <f t="shared" si="1300"/>
        <v>0</v>
      </c>
      <c r="N13841" s="3">
        <f t="shared" si="1301"/>
        <v>0</v>
      </c>
      <c r="O13841" s="3">
        <v>1368</v>
      </c>
      <c r="P13841" s="3">
        <v>2744.49</v>
      </c>
    </row>
    <row r="13842" spans="2:16" x14ac:dyDescent="0.15">
      <c r="B13842" s="5" t="s">
        <v>2553</v>
      </c>
      <c r="C13842" s="16">
        <f t="shared" si="1296"/>
        <v>2021</v>
      </c>
      <c r="D13842" s="16">
        <f t="shared" si="1297"/>
        <v>9</v>
      </c>
      <c r="E13842" s="3" t="s">
        <v>20</v>
      </c>
      <c r="F13842" s="3" t="s">
        <v>12</v>
      </c>
      <c r="G13842" s="3" t="s">
        <v>13</v>
      </c>
      <c r="H13842" s="3" t="s">
        <v>3445</v>
      </c>
      <c r="I13842" s="3">
        <f t="shared" si="1298"/>
        <v>0</v>
      </c>
      <c r="J13842" s="3">
        <f t="shared" si="1298"/>
        <v>0</v>
      </c>
      <c r="K13842" s="3">
        <f t="shared" si="1298"/>
        <v>0</v>
      </c>
      <c r="L13842" s="3">
        <f t="shared" si="1299"/>
        <v>0</v>
      </c>
      <c r="M13842" s="3">
        <f t="shared" si="1300"/>
        <v>0</v>
      </c>
      <c r="N13842" s="3">
        <f t="shared" si="1301"/>
        <v>0</v>
      </c>
      <c r="O13842" s="3">
        <v>14193</v>
      </c>
      <c r="P13842" s="3">
        <v>28414.9</v>
      </c>
    </row>
    <row r="13843" spans="2:16" x14ac:dyDescent="0.15">
      <c r="B13843" s="5" t="s">
        <v>1425</v>
      </c>
      <c r="C13843" s="16">
        <f t="shared" si="1296"/>
        <v>2021</v>
      </c>
      <c r="D13843" s="16">
        <f t="shared" si="1297"/>
        <v>9</v>
      </c>
      <c r="E13843" s="3" t="s">
        <v>20</v>
      </c>
      <c r="F13843" s="3" t="s">
        <v>12</v>
      </c>
      <c r="G13843" s="3" t="s">
        <v>13</v>
      </c>
      <c r="H13843" s="3" t="s">
        <v>3430</v>
      </c>
      <c r="I13843" s="3">
        <f t="shared" si="1298"/>
        <v>0</v>
      </c>
      <c r="J13843" s="3">
        <f t="shared" si="1298"/>
        <v>0</v>
      </c>
      <c r="K13843" s="3">
        <f t="shared" si="1298"/>
        <v>0</v>
      </c>
      <c r="L13843" s="3">
        <f t="shared" si="1299"/>
        <v>0</v>
      </c>
      <c r="M13843" s="3">
        <f t="shared" si="1300"/>
        <v>0</v>
      </c>
      <c r="N13843" s="3">
        <f t="shared" si="1301"/>
        <v>0</v>
      </c>
      <c r="O13843" s="3">
        <v>14337</v>
      </c>
      <c r="P13843" s="3">
        <v>28701.47</v>
      </c>
    </row>
    <row r="13844" spans="2:16" x14ac:dyDescent="0.15">
      <c r="B13844" s="5" t="s">
        <v>1987</v>
      </c>
      <c r="C13844" s="16">
        <f t="shared" si="1296"/>
        <v>2021</v>
      </c>
      <c r="D13844" s="16">
        <f t="shared" si="1297"/>
        <v>9</v>
      </c>
      <c r="E13844" s="3" t="s">
        <v>20</v>
      </c>
      <c r="F13844" s="3" t="s">
        <v>12</v>
      </c>
      <c r="G13844" s="3" t="s">
        <v>13</v>
      </c>
      <c r="H13844" s="3" t="s">
        <v>1988</v>
      </c>
      <c r="I13844" s="3">
        <f t="shared" si="1298"/>
        <v>0</v>
      </c>
      <c r="J13844" s="3">
        <f t="shared" si="1298"/>
        <v>0</v>
      </c>
      <c r="K13844" s="3">
        <f t="shared" si="1298"/>
        <v>0</v>
      </c>
      <c r="L13844" s="3">
        <f t="shared" si="1299"/>
        <v>0</v>
      </c>
      <c r="M13844" s="3">
        <f t="shared" si="1300"/>
        <v>0</v>
      </c>
      <c r="N13844" s="3">
        <f t="shared" si="1301"/>
        <v>0</v>
      </c>
      <c r="O13844" s="3">
        <v>23130</v>
      </c>
      <c r="P13844" s="3">
        <v>46301.37</v>
      </c>
    </row>
    <row r="13845" spans="2:16" x14ac:dyDescent="0.15">
      <c r="B13845" s="5">
        <v>45565</v>
      </c>
      <c r="C13845" s="16">
        <f t="shared" si="1296"/>
        <v>2024</v>
      </c>
      <c r="D13845" s="16">
        <f t="shared" si="1297"/>
        <v>9</v>
      </c>
      <c r="E13845" s="3" t="s">
        <v>219</v>
      </c>
      <c r="F13845" s="3" t="s">
        <v>3068</v>
      </c>
      <c r="G13845" s="3" t="s">
        <v>552</v>
      </c>
      <c r="H13845" s="3" t="s">
        <v>5580</v>
      </c>
      <c r="I13845" s="3">
        <f t="shared" si="1298"/>
        <v>0</v>
      </c>
      <c r="J13845" s="3">
        <f t="shared" si="1298"/>
        <v>0</v>
      </c>
      <c r="K13845" s="3">
        <f t="shared" si="1298"/>
        <v>0</v>
      </c>
      <c r="L13845" s="3">
        <f t="shared" si="1299"/>
        <v>0</v>
      </c>
      <c r="M13845" s="3">
        <f t="shared" si="1300"/>
        <v>0</v>
      </c>
      <c r="N13845" s="3">
        <f t="shared" si="1301"/>
        <v>0</v>
      </c>
      <c r="O13845" s="3">
        <v>891</v>
      </c>
      <c r="P13845" s="3">
        <v>3527.4</v>
      </c>
    </row>
    <row r="13846" spans="2:16" x14ac:dyDescent="0.15">
      <c r="B13846" s="5" t="s">
        <v>1778</v>
      </c>
      <c r="C13846" s="16">
        <f t="shared" si="1296"/>
        <v>2021</v>
      </c>
      <c r="D13846" s="16">
        <f t="shared" si="1297"/>
        <v>4</v>
      </c>
      <c r="E13846" s="3" t="s">
        <v>20</v>
      </c>
      <c r="F13846" s="3" t="s">
        <v>12</v>
      </c>
      <c r="G13846" s="3" t="s">
        <v>13</v>
      </c>
      <c r="H13846" s="3" t="s">
        <v>3290</v>
      </c>
      <c r="I13846" s="3">
        <f t="shared" si="1298"/>
        <v>0</v>
      </c>
      <c r="J13846" s="3">
        <f t="shared" si="1298"/>
        <v>0</v>
      </c>
      <c r="K13846" s="3">
        <f t="shared" si="1298"/>
        <v>0</v>
      </c>
      <c r="L13846" s="3">
        <f t="shared" si="1299"/>
        <v>0</v>
      </c>
      <c r="M13846" s="3">
        <f t="shared" si="1300"/>
        <v>0</v>
      </c>
      <c r="N13846" s="3">
        <f t="shared" si="1301"/>
        <v>0</v>
      </c>
      <c r="O13846" s="3">
        <v>15678</v>
      </c>
      <c r="P13846" s="3">
        <v>31381.69</v>
      </c>
    </row>
    <row r="13847" spans="2:16" x14ac:dyDescent="0.15">
      <c r="B13847" s="5" t="s">
        <v>2056</v>
      </c>
      <c r="C13847" s="16">
        <f t="shared" si="1296"/>
        <v>2021</v>
      </c>
      <c r="D13847" s="16">
        <f t="shared" si="1297"/>
        <v>11</v>
      </c>
      <c r="E13847" s="3" t="s">
        <v>20</v>
      </c>
      <c r="F13847" s="3" t="s">
        <v>12</v>
      </c>
      <c r="G13847" s="3" t="s">
        <v>13</v>
      </c>
      <c r="H13847" s="3" t="s">
        <v>2111</v>
      </c>
      <c r="I13847" s="3">
        <f t="shared" si="1298"/>
        <v>0</v>
      </c>
      <c r="J13847" s="3">
        <f t="shared" si="1298"/>
        <v>0</v>
      </c>
      <c r="K13847" s="3">
        <f t="shared" si="1298"/>
        <v>0</v>
      </c>
      <c r="L13847" s="3">
        <f t="shared" si="1299"/>
        <v>0</v>
      </c>
      <c r="M13847" s="3">
        <f t="shared" si="1300"/>
        <v>0</v>
      </c>
      <c r="N13847" s="3">
        <f t="shared" si="1301"/>
        <v>0</v>
      </c>
      <c r="O13847" s="3">
        <v>21951</v>
      </c>
      <c r="P13847" s="3">
        <v>43942.09</v>
      </c>
    </row>
    <row r="13848" spans="2:16" x14ac:dyDescent="0.15">
      <c r="B13848" s="5" t="s">
        <v>1471</v>
      </c>
      <c r="C13848" s="16">
        <f t="shared" si="1296"/>
        <v>2021</v>
      </c>
      <c r="D13848" s="16">
        <f t="shared" si="1297"/>
        <v>12</v>
      </c>
      <c r="E13848" s="3" t="s">
        <v>20</v>
      </c>
      <c r="F13848" s="3" t="s">
        <v>12</v>
      </c>
      <c r="G13848" s="3" t="s">
        <v>13</v>
      </c>
      <c r="H13848" s="3" t="s">
        <v>2898</v>
      </c>
      <c r="I13848" s="3">
        <f t="shared" si="1298"/>
        <v>0</v>
      </c>
      <c r="J13848" s="3">
        <f t="shared" si="1298"/>
        <v>0</v>
      </c>
      <c r="K13848" s="3">
        <f t="shared" si="1298"/>
        <v>0</v>
      </c>
      <c r="L13848" s="3">
        <f t="shared" si="1299"/>
        <v>0</v>
      </c>
      <c r="M13848" s="3">
        <f t="shared" si="1300"/>
        <v>0</v>
      </c>
      <c r="N13848" s="3">
        <f t="shared" si="1301"/>
        <v>0</v>
      </c>
      <c r="O13848" s="3">
        <v>18513</v>
      </c>
      <c r="P13848" s="3">
        <v>37059.760000000002</v>
      </c>
    </row>
    <row r="13849" spans="2:16" x14ac:dyDescent="0.15">
      <c r="B13849" s="5" t="s">
        <v>1715</v>
      </c>
      <c r="C13849" s="16">
        <f t="shared" si="1296"/>
        <v>2021</v>
      </c>
      <c r="D13849" s="16">
        <f t="shared" si="1297"/>
        <v>11</v>
      </c>
      <c r="E13849" s="3" t="s">
        <v>20</v>
      </c>
      <c r="F13849" s="3" t="s">
        <v>12</v>
      </c>
      <c r="G13849" s="3" t="s">
        <v>13</v>
      </c>
      <c r="H13849" s="3" t="s">
        <v>1923</v>
      </c>
      <c r="I13849" s="3">
        <f t="shared" si="1298"/>
        <v>0</v>
      </c>
      <c r="J13849" s="3">
        <f t="shared" si="1298"/>
        <v>0</v>
      </c>
      <c r="K13849" s="3">
        <f t="shared" si="1298"/>
        <v>0</v>
      </c>
      <c r="L13849" s="3">
        <f t="shared" si="1299"/>
        <v>0</v>
      </c>
      <c r="M13849" s="3">
        <f t="shared" si="1300"/>
        <v>0</v>
      </c>
      <c r="N13849" s="3">
        <f t="shared" si="1301"/>
        <v>0</v>
      </c>
      <c r="O13849" s="3">
        <v>24210</v>
      </c>
      <c r="P13849" s="3">
        <v>48462.97</v>
      </c>
    </row>
    <row r="13850" spans="2:16" x14ac:dyDescent="0.15">
      <c r="B13850" s="5" t="s">
        <v>1651</v>
      </c>
      <c r="C13850" s="16">
        <f t="shared" si="1296"/>
        <v>2021</v>
      </c>
      <c r="D13850" s="16">
        <f t="shared" si="1297"/>
        <v>11</v>
      </c>
      <c r="E13850" s="3" t="s">
        <v>20</v>
      </c>
      <c r="F13850" s="3" t="s">
        <v>12</v>
      </c>
      <c r="G13850" s="3" t="s">
        <v>13</v>
      </c>
      <c r="H13850" s="3" t="s">
        <v>1652</v>
      </c>
      <c r="I13850" s="3">
        <f t="shared" si="1298"/>
        <v>0</v>
      </c>
      <c r="J13850" s="3">
        <f t="shared" si="1298"/>
        <v>0</v>
      </c>
      <c r="K13850" s="3">
        <f t="shared" si="1298"/>
        <v>0</v>
      </c>
      <c r="L13850" s="3">
        <f t="shared" si="1299"/>
        <v>0</v>
      </c>
      <c r="M13850" s="3">
        <f t="shared" si="1300"/>
        <v>0</v>
      </c>
      <c r="N13850" s="3">
        <f t="shared" si="1301"/>
        <v>0</v>
      </c>
      <c r="O13850" s="3">
        <v>25902</v>
      </c>
      <c r="P13850" s="3">
        <v>51845.97</v>
      </c>
    </row>
    <row r="13851" spans="2:16" x14ac:dyDescent="0.15">
      <c r="B13851" s="5">
        <v>45632</v>
      </c>
      <c r="C13851" s="16">
        <f t="shared" si="1296"/>
        <v>2024</v>
      </c>
      <c r="D13851" s="16">
        <f t="shared" si="1297"/>
        <v>12</v>
      </c>
      <c r="E13851" s="3" t="s">
        <v>219</v>
      </c>
      <c r="F13851" s="3" t="s">
        <v>13</v>
      </c>
      <c r="G13851" s="3" t="s">
        <v>384</v>
      </c>
      <c r="H13851" s="3" t="s">
        <v>5605</v>
      </c>
      <c r="I13851" s="3">
        <f t="shared" si="1298"/>
        <v>0</v>
      </c>
      <c r="J13851" s="3">
        <f t="shared" si="1298"/>
        <v>0</v>
      </c>
      <c r="K13851" s="3">
        <f t="shared" si="1298"/>
        <v>0</v>
      </c>
      <c r="L13851" s="3">
        <f t="shared" si="1299"/>
        <v>0</v>
      </c>
      <c r="M13851" s="3">
        <f t="shared" si="1300"/>
        <v>0</v>
      </c>
      <c r="N13851" s="3">
        <f t="shared" si="1301"/>
        <v>0</v>
      </c>
      <c r="O13851" s="3">
        <v>835.5</v>
      </c>
      <c r="P13851" s="3">
        <v>1500</v>
      </c>
    </row>
    <row r="13852" spans="2:16" x14ac:dyDescent="0.15">
      <c r="B13852" s="5">
        <v>45636</v>
      </c>
      <c r="C13852" s="16">
        <f t="shared" si="1296"/>
        <v>2024</v>
      </c>
      <c r="D13852" s="16">
        <f t="shared" si="1297"/>
        <v>12</v>
      </c>
      <c r="E13852" s="3" t="s">
        <v>219</v>
      </c>
      <c r="F13852" s="3" t="s">
        <v>13</v>
      </c>
      <c r="G13852" s="3" t="s">
        <v>384</v>
      </c>
      <c r="H13852" s="3" t="s">
        <v>5606</v>
      </c>
      <c r="I13852" s="3">
        <f t="shared" si="1298"/>
        <v>0</v>
      </c>
      <c r="J13852" s="3">
        <f t="shared" si="1298"/>
        <v>0</v>
      </c>
      <c r="K13852" s="3">
        <f t="shared" si="1298"/>
        <v>0</v>
      </c>
      <c r="L13852" s="3">
        <f t="shared" si="1299"/>
        <v>0</v>
      </c>
      <c r="M13852" s="3">
        <f t="shared" si="1300"/>
        <v>0</v>
      </c>
      <c r="N13852" s="3">
        <f t="shared" si="1301"/>
        <v>0</v>
      </c>
      <c r="O13852" s="3">
        <v>835.5</v>
      </c>
      <c r="P13852" s="3">
        <v>1500</v>
      </c>
    </row>
    <row r="13853" spans="2:16" x14ac:dyDescent="0.15">
      <c r="B13853" s="5" t="s">
        <v>343</v>
      </c>
      <c r="C13853" s="16">
        <f t="shared" si="1296"/>
        <v>2023</v>
      </c>
      <c r="D13853" s="16">
        <f t="shared" si="1297"/>
        <v>4</v>
      </c>
      <c r="E13853" s="3" t="s">
        <v>20</v>
      </c>
      <c r="F13853" s="3" t="s">
        <v>12</v>
      </c>
      <c r="G13853" s="3" t="s">
        <v>13</v>
      </c>
      <c r="H13853" s="3" t="s">
        <v>4717</v>
      </c>
      <c r="I13853" s="3">
        <f t="shared" si="1298"/>
        <v>0</v>
      </c>
      <c r="J13853" s="3">
        <f t="shared" si="1298"/>
        <v>0</v>
      </c>
      <c r="K13853" s="3">
        <f t="shared" si="1298"/>
        <v>0</v>
      </c>
      <c r="L13853" s="3">
        <f t="shared" si="1299"/>
        <v>0</v>
      </c>
      <c r="M13853" s="3">
        <f t="shared" si="1300"/>
        <v>0</v>
      </c>
      <c r="N13853" s="3">
        <f t="shared" si="1301"/>
        <v>0</v>
      </c>
      <c r="O13853" s="3">
        <v>2781</v>
      </c>
      <c r="P13853" s="3">
        <v>5562</v>
      </c>
    </row>
    <row r="13854" spans="2:16" x14ac:dyDescent="0.15">
      <c r="B13854" s="5" t="s">
        <v>1896</v>
      </c>
      <c r="C13854" s="16">
        <f t="shared" si="1296"/>
        <v>2021</v>
      </c>
      <c r="D13854" s="16">
        <f t="shared" si="1297"/>
        <v>9</v>
      </c>
      <c r="E13854" s="3" t="s">
        <v>20</v>
      </c>
      <c r="F13854" s="3" t="s">
        <v>12</v>
      </c>
      <c r="G13854" s="3" t="s">
        <v>13</v>
      </c>
      <c r="H13854" s="3" t="s">
        <v>4706</v>
      </c>
      <c r="I13854" s="3">
        <f t="shared" si="1298"/>
        <v>0</v>
      </c>
      <c r="J13854" s="3">
        <f t="shared" si="1298"/>
        <v>0</v>
      </c>
      <c r="K13854" s="3">
        <f t="shared" si="1298"/>
        <v>0</v>
      </c>
      <c r="L13854" s="3">
        <f t="shared" si="1299"/>
        <v>0</v>
      </c>
      <c r="M13854" s="3">
        <f t="shared" si="1300"/>
        <v>0</v>
      </c>
      <c r="N13854" s="3">
        <f t="shared" si="1301"/>
        <v>0</v>
      </c>
      <c r="O13854" s="3">
        <v>2844</v>
      </c>
      <c r="P13854" s="3">
        <v>5692.69</v>
      </c>
    </row>
    <row r="13855" spans="2:16" x14ac:dyDescent="0.15">
      <c r="B13855" s="5" t="s">
        <v>1261</v>
      </c>
      <c r="C13855" s="16">
        <f t="shared" si="1296"/>
        <v>2021</v>
      </c>
      <c r="D13855" s="16">
        <f t="shared" si="1297"/>
        <v>9</v>
      </c>
      <c r="E13855" s="3" t="s">
        <v>20</v>
      </c>
      <c r="F13855" s="3" t="s">
        <v>12</v>
      </c>
      <c r="G13855" s="3" t="s">
        <v>13</v>
      </c>
      <c r="H13855" s="3" t="s">
        <v>4566</v>
      </c>
      <c r="I13855" s="3">
        <f t="shared" si="1298"/>
        <v>0</v>
      </c>
      <c r="J13855" s="3">
        <f t="shared" si="1298"/>
        <v>0</v>
      </c>
      <c r="K13855" s="3">
        <f t="shared" si="1298"/>
        <v>0</v>
      </c>
      <c r="L13855" s="3">
        <f t="shared" si="1299"/>
        <v>0</v>
      </c>
      <c r="M13855" s="3">
        <f t="shared" si="1300"/>
        <v>0</v>
      </c>
      <c r="N13855" s="3">
        <f t="shared" si="1301"/>
        <v>0</v>
      </c>
      <c r="O13855" s="3">
        <v>3321</v>
      </c>
      <c r="P13855" s="3">
        <v>6649.32</v>
      </c>
    </row>
    <row r="13856" spans="2:16" x14ac:dyDescent="0.15">
      <c r="B13856" s="5" t="s">
        <v>1154</v>
      </c>
      <c r="C13856" s="16">
        <f t="shared" si="1296"/>
        <v>2021</v>
      </c>
      <c r="D13856" s="16">
        <f t="shared" si="1297"/>
        <v>11</v>
      </c>
      <c r="E13856" s="3" t="s">
        <v>20</v>
      </c>
      <c r="F13856" s="3" t="s">
        <v>12</v>
      </c>
      <c r="G13856" s="3" t="s">
        <v>13</v>
      </c>
      <c r="H13856" s="3" t="s">
        <v>4565</v>
      </c>
      <c r="I13856" s="3">
        <f t="shared" si="1298"/>
        <v>0</v>
      </c>
      <c r="J13856" s="3">
        <f t="shared" si="1298"/>
        <v>0</v>
      </c>
      <c r="K13856" s="3">
        <f t="shared" si="1298"/>
        <v>0</v>
      </c>
      <c r="L13856" s="3">
        <f t="shared" si="1299"/>
        <v>0</v>
      </c>
      <c r="M13856" s="3">
        <f t="shared" si="1300"/>
        <v>0</v>
      </c>
      <c r="N13856" s="3">
        <f t="shared" si="1301"/>
        <v>0</v>
      </c>
      <c r="O13856" s="3">
        <v>3330</v>
      </c>
      <c r="P13856" s="3">
        <v>6665.07</v>
      </c>
    </row>
    <row r="13857" spans="2:16" x14ac:dyDescent="0.15">
      <c r="B13857" s="5" t="s">
        <v>4559</v>
      </c>
      <c r="C13857" s="16">
        <f t="shared" si="1296"/>
        <v>2021</v>
      </c>
      <c r="D13857" s="16">
        <f t="shared" si="1297"/>
        <v>11</v>
      </c>
      <c r="E13857" s="3" t="s">
        <v>20</v>
      </c>
      <c r="F13857" s="3" t="s">
        <v>12</v>
      </c>
      <c r="G13857" s="3" t="s">
        <v>13</v>
      </c>
      <c r="H13857" s="3" t="s">
        <v>4560</v>
      </c>
      <c r="I13857" s="3">
        <f t="shared" si="1298"/>
        <v>0</v>
      </c>
      <c r="J13857" s="3">
        <f t="shared" si="1298"/>
        <v>0</v>
      </c>
      <c r="K13857" s="3">
        <f t="shared" si="1298"/>
        <v>0</v>
      </c>
      <c r="L13857" s="3">
        <f t="shared" si="1299"/>
        <v>0</v>
      </c>
      <c r="M13857" s="3">
        <f t="shared" si="1300"/>
        <v>0</v>
      </c>
      <c r="N13857" s="3">
        <f t="shared" si="1301"/>
        <v>0</v>
      </c>
      <c r="O13857" s="3">
        <v>3375</v>
      </c>
      <c r="P13857" s="3">
        <v>6769.34</v>
      </c>
    </row>
    <row r="13858" spans="2:16" x14ac:dyDescent="0.15">
      <c r="B13858" s="5" t="s">
        <v>3295</v>
      </c>
      <c r="C13858" s="16">
        <f t="shared" si="1296"/>
        <v>2023</v>
      </c>
      <c r="D13858" s="16">
        <f t="shared" si="1297"/>
        <v>4</v>
      </c>
      <c r="E13858" s="3" t="s">
        <v>20</v>
      </c>
      <c r="F13858" s="3" t="s">
        <v>12</v>
      </c>
      <c r="G13858" s="3" t="s">
        <v>13</v>
      </c>
      <c r="H13858" s="3" t="s">
        <v>4532</v>
      </c>
      <c r="I13858" s="3">
        <f t="shared" si="1298"/>
        <v>0</v>
      </c>
      <c r="J13858" s="3">
        <f t="shared" si="1298"/>
        <v>0</v>
      </c>
      <c r="K13858" s="3">
        <f t="shared" si="1298"/>
        <v>0</v>
      </c>
      <c r="L13858" s="3">
        <f t="shared" si="1299"/>
        <v>0</v>
      </c>
      <c r="M13858" s="3">
        <f t="shared" si="1300"/>
        <v>0</v>
      </c>
      <c r="N13858" s="3">
        <f t="shared" si="1301"/>
        <v>0</v>
      </c>
      <c r="O13858" s="3">
        <v>3600</v>
      </c>
      <c r="P13858" s="3">
        <v>7200</v>
      </c>
    </row>
    <row r="13859" spans="2:16" x14ac:dyDescent="0.15">
      <c r="B13859" s="5" t="s">
        <v>712</v>
      </c>
      <c r="C13859" s="16">
        <f t="shared" si="1296"/>
        <v>2021</v>
      </c>
      <c r="D13859" s="16">
        <f t="shared" si="1297"/>
        <v>10</v>
      </c>
      <c r="E13859" s="3" t="s">
        <v>20</v>
      </c>
      <c r="F13859" s="3" t="s">
        <v>12</v>
      </c>
      <c r="G13859" s="3" t="s">
        <v>13</v>
      </c>
      <c r="H13859" s="3" t="s">
        <v>2435</v>
      </c>
      <c r="I13859" s="3">
        <f t="shared" si="1298"/>
        <v>0</v>
      </c>
      <c r="J13859" s="3">
        <f t="shared" si="1298"/>
        <v>0</v>
      </c>
      <c r="K13859" s="3">
        <f t="shared" si="1298"/>
        <v>0</v>
      </c>
      <c r="L13859" s="3">
        <f t="shared" si="1299"/>
        <v>0</v>
      </c>
      <c r="M13859" s="3">
        <f t="shared" si="1300"/>
        <v>0</v>
      </c>
      <c r="N13859" s="3">
        <f t="shared" si="1301"/>
        <v>0</v>
      </c>
      <c r="O13859" s="3">
        <v>20106</v>
      </c>
      <c r="P13859" s="3">
        <v>40254.339999999902</v>
      </c>
    </row>
    <row r="13860" spans="2:16" x14ac:dyDescent="0.15">
      <c r="B13860" s="5" t="s">
        <v>1154</v>
      </c>
      <c r="C13860" s="16">
        <f t="shared" si="1296"/>
        <v>2021</v>
      </c>
      <c r="D13860" s="16">
        <f t="shared" si="1297"/>
        <v>11</v>
      </c>
      <c r="E13860" s="3" t="s">
        <v>20</v>
      </c>
      <c r="F13860" s="3" t="s">
        <v>12</v>
      </c>
      <c r="G13860" s="3" t="s">
        <v>13</v>
      </c>
      <c r="H13860" s="3" t="s">
        <v>4416</v>
      </c>
      <c r="I13860" s="3">
        <f t="shared" si="1298"/>
        <v>0</v>
      </c>
      <c r="J13860" s="3">
        <f t="shared" si="1298"/>
        <v>0</v>
      </c>
      <c r="K13860" s="3">
        <f t="shared" si="1298"/>
        <v>0</v>
      </c>
      <c r="L13860" s="3">
        <f t="shared" si="1299"/>
        <v>0</v>
      </c>
      <c r="M13860" s="3">
        <f t="shared" si="1300"/>
        <v>0</v>
      </c>
      <c r="N13860" s="3">
        <f t="shared" si="1301"/>
        <v>0</v>
      </c>
      <c r="O13860" s="3">
        <v>4500</v>
      </c>
      <c r="P13860" s="3">
        <v>9006.81</v>
      </c>
    </row>
    <row r="13861" spans="2:16" x14ac:dyDescent="0.15">
      <c r="B13861" s="5" t="s">
        <v>1261</v>
      </c>
      <c r="C13861" s="16">
        <f t="shared" si="1296"/>
        <v>2021</v>
      </c>
      <c r="D13861" s="16">
        <f t="shared" si="1297"/>
        <v>9</v>
      </c>
      <c r="E13861" s="3" t="s">
        <v>20</v>
      </c>
      <c r="F13861" s="3" t="s">
        <v>12</v>
      </c>
      <c r="G13861" s="3" t="s">
        <v>13</v>
      </c>
      <c r="H13861" s="3" t="s">
        <v>4415</v>
      </c>
      <c r="I13861" s="3">
        <f t="shared" si="1298"/>
        <v>0</v>
      </c>
      <c r="J13861" s="3">
        <f t="shared" si="1298"/>
        <v>0</v>
      </c>
      <c r="K13861" s="3">
        <f t="shared" si="1298"/>
        <v>0</v>
      </c>
      <c r="L13861" s="3">
        <f t="shared" si="1299"/>
        <v>0</v>
      </c>
      <c r="M13861" s="3">
        <f t="shared" si="1300"/>
        <v>0</v>
      </c>
      <c r="N13861" s="3">
        <f t="shared" si="1301"/>
        <v>0</v>
      </c>
      <c r="O13861" s="3">
        <v>4500</v>
      </c>
      <c r="P13861" s="3">
        <v>9009.95999999999</v>
      </c>
    </row>
    <row r="13862" spans="2:16" x14ac:dyDescent="0.15">
      <c r="B13862" s="5" t="s">
        <v>852</v>
      </c>
      <c r="C13862" s="16">
        <f t="shared" si="1296"/>
        <v>2022</v>
      </c>
      <c r="D13862" s="16">
        <f t="shared" si="1297"/>
        <v>2</v>
      </c>
      <c r="E13862" s="3" t="s">
        <v>20</v>
      </c>
      <c r="F13862" s="3" t="s">
        <v>12</v>
      </c>
      <c r="G13862" s="3" t="s">
        <v>13</v>
      </c>
      <c r="H13862" s="3" t="s">
        <v>4392</v>
      </c>
      <c r="I13862" s="3">
        <f t="shared" si="1298"/>
        <v>0</v>
      </c>
      <c r="J13862" s="3">
        <f t="shared" si="1298"/>
        <v>0</v>
      </c>
      <c r="K13862" s="3">
        <f t="shared" si="1298"/>
        <v>0</v>
      </c>
      <c r="L13862" s="3">
        <f t="shared" si="1299"/>
        <v>0</v>
      </c>
      <c r="M13862" s="3">
        <f t="shared" si="1300"/>
        <v>0</v>
      </c>
      <c r="N13862" s="3">
        <f t="shared" si="1301"/>
        <v>0</v>
      </c>
      <c r="O13862" s="3">
        <v>4725</v>
      </c>
      <c r="P13862" s="3">
        <v>9461.61</v>
      </c>
    </row>
    <row r="13863" spans="2:16" x14ac:dyDescent="0.15">
      <c r="B13863" s="5" t="s">
        <v>2123</v>
      </c>
      <c r="C13863" s="16">
        <f t="shared" si="1296"/>
        <v>2022</v>
      </c>
      <c r="D13863" s="16">
        <f t="shared" si="1297"/>
        <v>1</v>
      </c>
      <c r="E13863" s="3" t="s">
        <v>20</v>
      </c>
      <c r="F13863" s="3" t="s">
        <v>12</v>
      </c>
      <c r="G13863" s="3" t="s">
        <v>13</v>
      </c>
      <c r="H13863" s="3" t="s">
        <v>2124</v>
      </c>
      <c r="I13863" s="3">
        <f t="shared" si="1298"/>
        <v>0</v>
      </c>
      <c r="J13863" s="3">
        <f t="shared" si="1298"/>
        <v>0</v>
      </c>
      <c r="K13863" s="3">
        <f t="shared" si="1298"/>
        <v>0</v>
      </c>
      <c r="L13863" s="3">
        <f t="shared" si="1299"/>
        <v>0</v>
      </c>
      <c r="M13863" s="3">
        <f t="shared" si="1300"/>
        <v>0</v>
      </c>
      <c r="N13863" s="3">
        <f t="shared" si="1301"/>
        <v>0</v>
      </c>
      <c r="O13863" s="3">
        <v>21708</v>
      </c>
      <c r="P13863" s="3">
        <v>43479.58</v>
      </c>
    </row>
    <row r="13864" spans="2:16" x14ac:dyDescent="0.15">
      <c r="B13864" s="5">
        <v>45601</v>
      </c>
      <c r="C13864" s="16">
        <f t="shared" si="1296"/>
        <v>2024</v>
      </c>
      <c r="D13864" s="16">
        <f t="shared" si="1297"/>
        <v>11</v>
      </c>
      <c r="E13864" s="3" t="s">
        <v>219</v>
      </c>
      <c r="F13864" s="3" t="s">
        <v>3068</v>
      </c>
      <c r="G13864" s="3" t="s">
        <v>943</v>
      </c>
      <c r="H13864" s="3" t="s">
        <v>4779</v>
      </c>
      <c r="I13864" s="3">
        <f t="shared" si="1298"/>
        <v>0</v>
      </c>
      <c r="J13864" s="3">
        <f t="shared" si="1298"/>
        <v>0</v>
      </c>
      <c r="K13864" s="3">
        <f t="shared" si="1298"/>
        <v>0</v>
      </c>
      <c r="L13864" s="3">
        <f t="shared" si="1299"/>
        <v>0</v>
      </c>
      <c r="M13864" s="3">
        <f t="shared" si="1300"/>
        <v>0</v>
      </c>
      <c r="N13864" s="3">
        <f t="shared" si="1301"/>
        <v>0</v>
      </c>
      <c r="O13864" s="3">
        <v>800</v>
      </c>
      <c r="P13864" s="3">
        <v>451.05</v>
      </c>
    </row>
    <row r="13865" spans="2:16" x14ac:dyDescent="0.15">
      <c r="B13865" s="5">
        <v>45610</v>
      </c>
      <c r="C13865" s="16">
        <f t="shared" si="1296"/>
        <v>2024</v>
      </c>
      <c r="D13865" s="16">
        <f t="shared" si="1297"/>
        <v>11</v>
      </c>
      <c r="E13865" s="3" t="s">
        <v>219</v>
      </c>
      <c r="F13865" s="3" t="s">
        <v>3068</v>
      </c>
      <c r="G13865" s="3" t="s">
        <v>943</v>
      </c>
      <c r="H13865" s="3" t="s">
        <v>4779</v>
      </c>
      <c r="I13865" s="3">
        <f t="shared" si="1298"/>
        <v>0</v>
      </c>
      <c r="J13865" s="3">
        <f t="shared" si="1298"/>
        <v>0</v>
      </c>
      <c r="K13865" s="3">
        <f t="shared" si="1298"/>
        <v>0</v>
      </c>
      <c r="L13865" s="3">
        <f t="shared" si="1299"/>
        <v>0</v>
      </c>
      <c r="M13865" s="3">
        <f t="shared" si="1300"/>
        <v>0</v>
      </c>
      <c r="N13865" s="3">
        <f t="shared" si="1301"/>
        <v>0</v>
      </c>
      <c r="O13865" s="3">
        <v>800</v>
      </c>
      <c r="P13865" s="3">
        <v>447.31</v>
      </c>
    </row>
    <row r="13866" spans="2:16" x14ac:dyDescent="0.15">
      <c r="B13866" s="5" t="s">
        <v>3686</v>
      </c>
      <c r="C13866" s="16">
        <f t="shared" si="1296"/>
        <v>2023</v>
      </c>
      <c r="D13866" s="16">
        <f t="shared" si="1297"/>
        <v>4</v>
      </c>
      <c r="E13866" s="3" t="s">
        <v>20</v>
      </c>
      <c r="F13866" s="3" t="s">
        <v>12</v>
      </c>
      <c r="G13866" s="3" t="s">
        <v>13</v>
      </c>
      <c r="H13866" s="3" t="s">
        <v>4309</v>
      </c>
      <c r="I13866" s="3">
        <f t="shared" si="1298"/>
        <v>0</v>
      </c>
      <c r="J13866" s="3">
        <f t="shared" si="1298"/>
        <v>0</v>
      </c>
      <c r="K13866" s="3">
        <f t="shared" si="1298"/>
        <v>0</v>
      </c>
      <c r="L13866" s="3">
        <f t="shared" si="1299"/>
        <v>0</v>
      </c>
      <c r="M13866" s="3">
        <f t="shared" si="1300"/>
        <v>0</v>
      </c>
      <c r="N13866" s="3">
        <f t="shared" si="1301"/>
        <v>0</v>
      </c>
      <c r="O13866" s="3">
        <v>5004</v>
      </c>
      <c r="P13866" s="3">
        <v>10008</v>
      </c>
    </row>
    <row r="13867" spans="2:16" x14ac:dyDescent="0.15">
      <c r="B13867" s="5" t="s">
        <v>2657</v>
      </c>
      <c r="C13867" s="16">
        <f t="shared" si="1296"/>
        <v>2021</v>
      </c>
      <c r="D13867" s="16">
        <f t="shared" si="1297"/>
        <v>8</v>
      </c>
      <c r="E13867" s="3" t="s">
        <v>20</v>
      </c>
      <c r="F13867" s="3" t="s">
        <v>12</v>
      </c>
      <c r="G13867" s="3" t="s">
        <v>13</v>
      </c>
      <c r="H13867" s="3" t="s">
        <v>5873</v>
      </c>
      <c r="I13867" s="3">
        <f t="shared" si="1298"/>
        <v>0</v>
      </c>
      <c r="J13867" s="3">
        <f t="shared" si="1298"/>
        <v>0</v>
      </c>
      <c r="K13867" s="3">
        <f t="shared" si="1298"/>
        <v>0</v>
      </c>
      <c r="L13867" s="3">
        <f t="shared" si="1299"/>
        <v>0</v>
      </c>
      <c r="M13867" s="3">
        <f t="shared" si="1300"/>
        <v>0</v>
      </c>
      <c r="N13867" s="3">
        <f t="shared" si="1301"/>
        <v>0</v>
      </c>
      <c r="O13867" s="3">
        <v>504</v>
      </c>
      <c r="P13867" s="3">
        <v>1009.33</v>
      </c>
    </row>
    <row r="13868" spans="2:16" x14ac:dyDescent="0.15">
      <c r="B13868" s="5" t="s">
        <v>1306</v>
      </c>
      <c r="C13868" s="16">
        <f t="shared" si="1296"/>
        <v>2021</v>
      </c>
      <c r="D13868" s="16">
        <f t="shared" si="1297"/>
        <v>12</v>
      </c>
      <c r="E13868" s="3" t="s">
        <v>20</v>
      </c>
      <c r="F13868" s="3" t="s">
        <v>12</v>
      </c>
      <c r="G13868" s="3" t="s">
        <v>13</v>
      </c>
      <c r="H13868" s="3" t="s">
        <v>4244</v>
      </c>
      <c r="I13868" s="3">
        <f t="shared" si="1298"/>
        <v>0</v>
      </c>
      <c r="J13868" s="3">
        <f t="shared" si="1298"/>
        <v>0</v>
      </c>
      <c r="K13868" s="3">
        <f t="shared" si="1298"/>
        <v>0</v>
      </c>
      <c r="L13868" s="3">
        <f t="shared" si="1299"/>
        <v>0</v>
      </c>
      <c r="M13868" s="3">
        <f t="shared" si="1300"/>
        <v>0</v>
      </c>
      <c r="N13868" s="3">
        <f t="shared" si="1301"/>
        <v>0</v>
      </c>
      <c r="O13868" s="3">
        <v>5850</v>
      </c>
      <c r="P13868" s="3">
        <v>11708.94</v>
      </c>
    </row>
    <row r="13869" spans="2:16" x14ac:dyDescent="0.15">
      <c r="B13869" s="5" t="s">
        <v>440</v>
      </c>
      <c r="C13869" s="16">
        <f t="shared" si="1296"/>
        <v>2021</v>
      </c>
      <c r="D13869" s="16">
        <f t="shared" si="1297"/>
        <v>6</v>
      </c>
      <c r="E13869" s="3" t="s">
        <v>20</v>
      </c>
      <c r="F13869" s="3" t="s">
        <v>12</v>
      </c>
      <c r="G13869" s="3" t="s">
        <v>13</v>
      </c>
      <c r="H13869" s="3" t="s">
        <v>4190</v>
      </c>
      <c r="I13869" s="3">
        <f t="shared" si="1298"/>
        <v>0</v>
      </c>
      <c r="J13869" s="3">
        <f t="shared" si="1298"/>
        <v>0</v>
      </c>
      <c r="K13869" s="3">
        <f t="shared" si="1298"/>
        <v>0</v>
      </c>
      <c r="L13869" s="3">
        <f t="shared" si="1299"/>
        <v>0</v>
      </c>
      <c r="M13869" s="3">
        <f t="shared" si="1300"/>
        <v>0</v>
      </c>
      <c r="N13869" s="3">
        <f t="shared" si="1301"/>
        <v>0</v>
      </c>
      <c r="O13869" s="3">
        <v>6300</v>
      </c>
      <c r="P13869" s="3">
        <v>12610.22</v>
      </c>
    </row>
    <row r="13870" spans="2:16" x14ac:dyDescent="0.15">
      <c r="B13870" s="5" t="s">
        <v>710</v>
      </c>
      <c r="C13870" s="16">
        <f t="shared" si="1296"/>
        <v>2021</v>
      </c>
      <c r="D13870" s="16">
        <f t="shared" si="1297"/>
        <v>10</v>
      </c>
      <c r="E13870" s="3" t="s">
        <v>20</v>
      </c>
      <c r="F13870" s="3" t="s">
        <v>12</v>
      </c>
      <c r="G13870" s="3" t="s">
        <v>13</v>
      </c>
      <c r="H13870" s="3" t="s">
        <v>1924</v>
      </c>
      <c r="I13870" s="3">
        <f t="shared" si="1298"/>
        <v>0</v>
      </c>
      <c r="J13870" s="3">
        <f t="shared" si="1298"/>
        <v>0</v>
      </c>
      <c r="K13870" s="3">
        <f t="shared" si="1298"/>
        <v>0</v>
      </c>
      <c r="L13870" s="3">
        <f t="shared" si="1299"/>
        <v>0</v>
      </c>
      <c r="M13870" s="3">
        <f t="shared" si="1300"/>
        <v>0</v>
      </c>
      <c r="N13870" s="3">
        <f t="shared" si="1301"/>
        <v>0</v>
      </c>
      <c r="O13870" s="3">
        <v>24210</v>
      </c>
      <c r="P13870" s="3">
        <v>48461.5</v>
      </c>
    </row>
    <row r="13871" spans="2:16" x14ac:dyDescent="0.15">
      <c r="B13871" s="5" t="s">
        <v>3198</v>
      </c>
      <c r="C13871" s="16">
        <f t="shared" si="1296"/>
        <v>2021</v>
      </c>
      <c r="D13871" s="16">
        <f t="shared" si="1297"/>
        <v>4</v>
      </c>
      <c r="E13871" s="3" t="s">
        <v>20</v>
      </c>
      <c r="F13871" s="3" t="s">
        <v>12</v>
      </c>
      <c r="G13871" s="3" t="s">
        <v>13</v>
      </c>
      <c r="H13871" s="3" t="s">
        <v>4042</v>
      </c>
      <c r="I13871" s="3">
        <f t="shared" si="1298"/>
        <v>0</v>
      </c>
      <c r="J13871" s="3">
        <f t="shared" si="1298"/>
        <v>0</v>
      </c>
      <c r="K13871" s="3">
        <f t="shared" si="1298"/>
        <v>0</v>
      </c>
      <c r="L13871" s="3">
        <f t="shared" si="1299"/>
        <v>0</v>
      </c>
      <c r="M13871" s="3">
        <f t="shared" si="1300"/>
        <v>0</v>
      </c>
      <c r="N13871" s="3">
        <f t="shared" si="1301"/>
        <v>0</v>
      </c>
      <c r="O13871" s="3">
        <v>8010</v>
      </c>
      <c r="P13871" s="3">
        <v>16033.07</v>
      </c>
    </row>
    <row r="13872" spans="2:16" x14ac:dyDescent="0.15">
      <c r="B13872" s="5" t="s">
        <v>2499</v>
      </c>
      <c r="C13872" s="16">
        <f t="shared" si="1296"/>
        <v>2021</v>
      </c>
      <c r="D13872" s="16">
        <f t="shared" si="1297"/>
        <v>8</v>
      </c>
      <c r="E13872" s="3" t="s">
        <v>20</v>
      </c>
      <c r="F13872" s="3" t="s">
        <v>12</v>
      </c>
      <c r="G13872" s="3" t="s">
        <v>13</v>
      </c>
      <c r="H13872" s="3" t="s">
        <v>3999</v>
      </c>
      <c r="I13872" s="3">
        <f t="shared" si="1298"/>
        <v>0</v>
      </c>
      <c r="J13872" s="3">
        <f t="shared" si="1298"/>
        <v>0</v>
      </c>
      <c r="K13872" s="3">
        <f t="shared" si="1298"/>
        <v>0</v>
      </c>
      <c r="L13872" s="3">
        <f t="shared" si="1299"/>
        <v>0</v>
      </c>
      <c r="M13872" s="3">
        <f t="shared" si="1300"/>
        <v>0</v>
      </c>
      <c r="N13872" s="3">
        <f t="shared" si="1301"/>
        <v>0</v>
      </c>
      <c r="O13872" s="3">
        <v>8676</v>
      </c>
      <c r="P13872" s="3">
        <v>17370.3</v>
      </c>
    </row>
    <row r="13873" spans="2:16" x14ac:dyDescent="0.15">
      <c r="B13873" s="5">
        <v>45593</v>
      </c>
      <c r="C13873" s="16">
        <f t="shared" si="1296"/>
        <v>2024</v>
      </c>
      <c r="D13873" s="16">
        <f t="shared" si="1297"/>
        <v>10</v>
      </c>
      <c r="E13873" s="3" t="s">
        <v>219</v>
      </c>
      <c r="F13873" s="3" t="s">
        <v>13</v>
      </c>
      <c r="G13873" s="3" t="s">
        <v>220</v>
      </c>
      <c r="H13873" s="3" t="s">
        <v>5672</v>
      </c>
      <c r="I13873" s="3">
        <f t="shared" si="1298"/>
        <v>0</v>
      </c>
      <c r="J13873" s="3">
        <f t="shared" si="1298"/>
        <v>0</v>
      </c>
      <c r="K13873" s="3">
        <f t="shared" si="1298"/>
        <v>0</v>
      </c>
      <c r="L13873" s="3">
        <f t="shared" si="1299"/>
        <v>0</v>
      </c>
      <c r="M13873" s="3">
        <f t="shared" si="1300"/>
        <v>0</v>
      </c>
      <c r="N13873" s="3">
        <f t="shared" si="1301"/>
        <v>0</v>
      </c>
      <c r="O13873" s="3">
        <v>750</v>
      </c>
      <c r="P13873" s="3">
        <v>459.75</v>
      </c>
    </row>
    <row r="13874" spans="2:16" x14ac:dyDescent="0.15">
      <c r="B13874" s="5">
        <v>45555</v>
      </c>
      <c r="C13874" s="16">
        <f t="shared" si="1296"/>
        <v>2024</v>
      </c>
      <c r="D13874" s="16">
        <f t="shared" si="1297"/>
        <v>9</v>
      </c>
      <c r="E13874" s="3" t="s">
        <v>219</v>
      </c>
      <c r="F13874" s="3" t="s">
        <v>13</v>
      </c>
      <c r="G13874" s="3" t="s">
        <v>2675</v>
      </c>
      <c r="H13874" s="3" t="s">
        <v>5677</v>
      </c>
      <c r="I13874" s="3">
        <f t="shared" si="1298"/>
        <v>0</v>
      </c>
      <c r="J13874" s="3">
        <f t="shared" si="1298"/>
        <v>0</v>
      </c>
      <c r="K13874" s="3">
        <f t="shared" si="1298"/>
        <v>0</v>
      </c>
      <c r="L13874" s="3">
        <f t="shared" si="1299"/>
        <v>0</v>
      </c>
      <c r="M13874" s="3">
        <f t="shared" si="1300"/>
        <v>0</v>
      </c>
      <c r="N13874" s="3">
        <f t="shared" si="1301"/>
        <v>0</v>
      </c>
      <c r="O13874" s="3">
        <v>737.09</v>
      </c>
      <c r="P13874" s="3">
        <v>11185.33</v>
      </c>
    </row>
    <row r="13875" spans="2:16" x14ac:dyDescent="0.15">
      <c r="B13875" s="5" t="s">
        <v>2684</v>
      </c>
      <c r="C13875" s="16">
        <f t="shared" si="1296"/>
        <v>2021</v>
      </c>
      <c r="D13875" s="16">
        <f t="shared" si="1297"/>
        <v>4</v>
      </c>
      <c r="E13875" s="3" t="s">
        <v>20</v>
      </c>
      <c r="F13875" s="3" t="s">
        <v>12</v>
      </c>
      <c r="G13875" s="3" t="s">
        <v>13</v>
      </c>
      <c r="H13875" s="3" t="s">
        <v>3393</v>
      </c>
      <c r="I13875" s="3">
        <f t="shared" si="1298"/>
        <v>0</v>
      </c>
      <c r="J13875" s="3">
        <f t="shared" si="1298"/>
        <v>0</v>
      </c>
      <c r="K13875" s="3">
        <f t="shared" si="1298"/>
        <v>0</v>
      </c>
      <c r="L13875" s="3">
        <f t="shared" si="1299"/>
        <v>0</v>
      </c>
      <c r="M13875" s="3">
        <f t="shared" si="1300"/>
        <v>0</v>
      </c>
      <c r="N13875" s="3">
        <f t="shared" si="1301"/>
        <v>0</v>
      </c>
      <c r="O13875" s="3">
        <v>14724</v>
      </c>
      <c r="P13875" s="3">
        <v>29448</v>
      </c>
    </row>
    <row r="13876" spans="2:16" x14ac:dyDescent="0.15">
      <c r="B13876" s="5" t="s">
        <v>2684</v>
      </c>
      <c r="C13876" s="16">
        <f t="shared" si="1296"/>
        <v>2021</v>
      </c>
      <c r="D13876" s="16">
        <f t="shared" si="1297"/>
        <v>4</v>
      </c>
      <c r="E13876" s="3" t="s">
        <v>20</v>
      </c>
      <c r="F13876" s="3" t="s">
        <v>12</v>
      </c>
      <c r="G13876" s="3" t="s">
        <v>13</v>
      </c>
      <c r="H13876" s="3" t="s">
        <v>3391</v>
      </c>
      <c r="I13876" s="3">
        <f t="shared" si="1298"/>
        <v>0</v>
      </c>
      <c r="J13876" s="3">
        <f t="shared" si="1298"/>
        <v>0</v>
      </c>
      <c r="K13876" s="3">
        <f t="shared" si="1298"/>
        <v>0</v>
      </c>
      <c r="L13876" s="3">
        <f t="shared" si="1299"/>
        <v>0</v>
      </c>
      <c r="M13876" s="3">
        <f t="shared" si="1300"/>
        <v>0</v>
      </c>
      <c r="N13876" s="3">
        <f t="shared" si="1301"/>
        <v>0</v>
      </c>
      <c r="O13876" s="3">
        <v>14751</v>
      </c>
      <c r="P13876" s="3">
        <v>29502</v>
      </c>
    </row>
    <row r="13877" spans="2:16" x14ac:dyDescent="0.15">
      <c r="B13877" s="5" t="s">
        <v>2684</v>
      </c>
      <c r="C13877" s="16">
        <f t="shared" si="1296"/>
        <v>2021</v>
      </c>
      <c r="D13877" s="16">
        <f t="shared" si="1297"/>
        <v>4</v>
      </c>
      <c r="E13877" s="3" t="s">
        <v>20</v>
      </c>
      <c r="F13877" s="3" t="s">
        <v>12</v>
      </c>
      <c r="G13877" s="3" t="s">
        <v>13</v>
      </c>
      <c r="H13877" s="3" t="s">
        <v>3390</v>
      </c>
      <c r="I13877" s="3">
        <f t="shared" si="1298"/>
        <v>0</v>
      </c>
      <c r="J13877" s="3">
        <f t="shared" si="1298"/>
        <v>0</v>
      </c>
      <c r="K13877" s="3">
        <f t="shared" si="1298"/>
        <v>0</v>
      </c>
      <c r="L13877" s="3">
        <f t="shared" si="1299"/>
        <v>0</v>
      </c>
      <c r="M13877" s="3">
        <f t="shared" si="1300"/>
        <v>0</v>
      </c>
      <c r="N13877" s="3">
        <f t="shared" si="1301"/>
        <v>0</v>
      </c>
      <c r="O13877" s="3">
        <v>14760</v>
      </c>
      <c r="P13877" s="3">
        <v>29520</v>
      </c>
    </row>
    <row r="13878" spans="2:16" x14ac:dyDescent="0.15">
      <c r="B13878" s="5" t="s">
        <v>2684</v>
      </c>
      <c r="C13878" s="16">
        <f t="shared" si="1296"/>
        <v>2021</v>
      </c>
      <c r="D13878" s="16">
        <f t="shared" si="1297"/>
        <v>4</v>
      </c>
      <c r="E13878" s="3" t="s">
        <v>20</v>
      </c>
      <c r="F13878" s="3" t="s">
        <v>12</v>
      </c>
      <c r="G13878" s="3" t="s">
        <v>13</v>
      </c>
      <c r="H13878" s="3" t="s">
        <v>2950</v>
      </c>
      <c r="I13878" s="3">
        <f t="shared" si="1298"/>
        <v>0</v>
      </c>
      <c r="J13878" s="3">
        <f t="shared" si="1298"/>
        <v>0</v>
      </c>
      <c r="K13878" s="3">
        <f t="shared" si="1298"/>
        <v>0</v>
      </c>
      <c r="L13878" s="3">
        <f t="shared" si="1299"/>
        <v>0</v>
      </c>
      <c r="M13878" s="3">
        <f t="shared" si="1300"/>
        <v>0</v>
      </c>
      <c r="N13878" s="3">
        <f t="shared" si="1301"/>
        <v>0</v>
      </c>
      <c r="O13878" s="3">
        <v>18036</v>
      </c>
      <c r="P13878" s="3">
        <v>36072</v>
      </c>
    </row>
    <row r="13879" spans="2:16" x14ac:dyDescent="0.15">
      <c r="B13879" s="5" t="s">
        <v>2944</v>
      </c>
      <c r="C13879" s="16">
        <f t="shared" si="1296"/>
        <v>2021</v>
      </c>
      <c r="D13879" s="16">
        <f t="shared" si="1297"/>
        <v>4</v>
      </c>
      <c r="E13879" s="3" t="s">
        <v>20</v>
      </c>
      <c r="F13879" s="3" t="s">
        <v>12</v>
      </c>
      <c r="G13879" s="3" t="s">
        <v>13</v>
      </c>
      <c r="H13879" s="3" t="s">
        <v>2952</v>
      </c>
      <c r="I13879" s="3">
        <f t="shared" si="1298"/>
        <v>0</v>
      </c>
      <c r="J13879" s="3">
        <f t="shared" si="1298"/>
        <v>0</v>
      </c>
      <c r="K13879" s="3">
        <f t="shared" si="1298"/>
        <v>0</v>
      </c>
      <c r="L13879" s="3">
        <f t="shared" si="1299"/>
        <v>0</v>
      </c>
      <c r="M13879" s="3">
        <f t="shared" si="1300"/>
        <v>0</v>
      </c>
      <c r="N13879" s="3">
        <f t="shared" si="1301"/>
        <v>0</v>
      </c>
      <c r="O13879" s="3">
        <v>18008.91</v>
      </c>
      <c r="P13879" s="3">
        <v>36090</v>
      </c>
    </row>
    <row r="13880" spans="2:16" x14ac:dyDescent="0.15">
      <c r="B13880" s="5" t="s">
        <v>2944</v>
      </c>
      <c r="C13880" s="16">
        <f t="shared" si="1296"/>
        <v>2021</v>
      </c>
      <c r="D13880" s="16">
        <f t="shared" si="1297"/>
        <v>4</v>
      </c>
      <c r="E13880" s="3" t="s">
        <v>20</v>
      </c>
      <c r="F13880" s="3" t="s">
        <v>12</v>
      </c>
      <c r="G13880" s="3" t="s">
        <v>13</v>
      </c>
      <c r="H13880" s="3" t="s">
        <v>2945</v>
      </c>
      <c r="I13880" s="3">
        <f t="shared" si="1298"/>
        <v>0</v>
      </c>
      <c r="J13880" s="3">
        <f t="shared" si="1298"/>
        <v>0</v>
      </c>
      <c r="K13880" s="3">
        <f t="shared" si="1298"/>
        <v>0</v>
      </c>
      <c r="L13880" s="3">
        <f t="shared" si="1299"/>
        <v>0</v>
      </c>
      <c r="M13880" s="3">
        <f t="shared" si="1300"/>
        <v>0</v>
      </c>
      <c r="N13880" s="3">
        <f t="shared" si="1301"/>
        <v>0</v>
      </c>
      <c r="O13880" s="3">
        <v>18054</v>
      </c>
      <c r="P13880" s="3">
        <v>36108</v>
      </c>
    </row>
    <row r="13881" spans="2:16" x14ac:dyDescent="0.15">
      <c r="B13881" s="5">
        <v>45652</v>
      </c>
      <c r="C13881" s="16">
        <f t="shared" si="1296"/>
        <v>2024</v>
      </c>
      <c r="D13881" s="16">
        <f t="shared" si="1297"/>
        <v>12</v>
      </c>
      <c r="E13881" s="3" t="s">
        <v>11</v>
      </c>
      <c r="F13881" s="3" t="s">
        <v>12</v>
      </c>
      <c r="G13881" s="3" t="s">
        <v>13</v>
      </c>
      <c r="H13881" s="3" t="s">
        <v>4167</v>
      </c>
      <c r="I13881" s="3">
        <f t="shared" si="1298"/>
        <v>0</v>
      </c>
      <c r="J13881" s="3">
        <f t="shared" si="1298"/>
        <v>0</v>
      </c>
      <c r="K13881" s="3">
        <f t="shared" si="1298"/>
        <v>0</v>
      </c>
      <c r="L13881" s="3">
        <f t="shared" si="1299"/>
        <v>0</v>
      </c>
      <c r="M13881" s="3">
        <f t="shared" si="1300"/>
        <v>0</v>
      </c>
      <c r="N13881" s="3">
        <f t="shared" si="1301"/>
        <v>0</v>
      </c>
      <c r="O13881" s="3">
        <v>6678</v>
      </c>
      <c r="P13881" s="3">
        <v>17260.400000000001</v>
      </c>
    </row>
    <row r="13882" spans="2:16" x14ac:dyDescent="0.15">
      <c r="B13882" s="5">
        <v>45635</v>
      </c>
      <c r="C13882" s="16">
        <f t="shared" si="1296"/>
        <v>2024</v>
      </c>
      <c r="D13882" s="16">
        <f t="shared" si="1297"/>
        <v>12</v>
      </c>
      <c r="E13882" s="3" t="s">
        <v>11</v>
      </c>
      <c r="F13882" s="3" t="s">
        <v>12</v>
      </c>
      <c r="G13882" s="3" t="s">
        <v>13</v>
      </c>
      <c r="H13882" s="3" t="s">
        <v>3677</v>
      </c>
      <c r="I13882" s="3">
        <f t="shared" si="1298"/>
        <v>0</v>
      </c>
      <c r="J13882" s="3">
        <f t="shared" si="1298"/>
        <v>0</v>
      </c>
      <c r="K13882" s="3">
        <f t="shared" si="1298"/>
        <v>0</v>
      </c>
      <c r="L13882" s="3">
        <f t="shared" si="1299"/>
        <v>0</v>
      </c>
      <c r="M13882" s="3">
        <f t="shared" si="1300"/>
        <v>0</v>
      </c>
      <c r="N13882" s="3">
        <f t="shared" si="1301"/>
        <v>0</v>
      </c>
      <c r="O13882" s="3">
        <v>12000</v>
      </c>
      <c r="P13882" s="3">
        <v>30729.200000000001</v>
      </c>
    </row>
    <row r="13883" spans="2:16" x14ac:dyDescent="0.15">
      <c r="B13883" s="5">
        <v>45635</v>
      </c>
      <c r="C13883" s="16">
        <f t="shared" si="1296"/>
        <v>2024</v>
      </c>
      <c r="D13883" s="16">
        <f t="shared" si="1297"/>
        <v>12</v>
      </c>
      <c r="E13883" s="3" t="s">
        <v>11</v>
      </c>
      <c r="F13883" s="3" t="s">
        <v>12</v>
      </c>
      <c r="G13883" s="3" t="s">
        <v>13</v>
      </c>
      <c r="H13883" s="3" t="s">
        <v>4598</v>
      </c>
      <c r="I13883" s="3">
        <f t="shared" si="1298"/>
        <v>0</v>
      </c>
      <c r="J13883" s="3">
        <f t="shared" si="1298"/>
        <v>0</v>
      </c>
      <c r="K13883" s="3">
        <f t="shared" si="1298"/>
        <v>0</v>
      </c>
      <c r="L13883" s="3">
        <f t="shared" si="1299"/>
        <v>0</v>
      </c>
      <c r="M13883" s="3">
        <f t="shared" si="1300"/>
        <v>0</v>
      </c>
      <c r="N13883" s="3">
        <f t="shared" si="1301"/>
        <v>0</v>
      </c>
      <c r="O13883" s="3">
        <v>3150</v>
      </c>
      <c r="P13883" s="3">
        <v>8066.41</v>
      </c>
    </row>
    <row r="13884" spans="2:16" x14ac:dyDescent="0.15">
      <c r="B13884" s="5">
        <v>45397</v>
      </c>
      <c r="C13884" s="16">
        <f t="shared" si="1296"/>
        <v>2024</v>
      </c>
      <c r="D13884" s="16">
        <f t="shared" si="1297"/>
        <v>4</v>
      </c>
      <c r="E13884" s="3" t="s">
        <v>11</v>
      </c>
      <c r="F13884" s="3" t="s">
        <v>294</v>
      </c>
      <c r="G13884" s="3" t="s">
        <v>13</v>
      </c>
      <c r="H13884" s="3" t="s">
        <v>1406</v>
      </c>
      <c r="I13884" s="3">
        <f t="shared" si="1298"/>
        <v>0</v>
      </c>
      <c r="J13884" s="3">
        <f t="shared" si="1298"/>
        <v>0</v>
      </c>
      <c r="K13884" s="3">
        <f t="shared" si="1298"/>
        <v>0</v>
      </c>
      <c r="L13884" s="3">
        <f t="shared" si="1299"/>
        <v>0</v>
      </c>
      <c r="M13884" s="3">
        <f t="shared" si="1300"/>
        <v>0</v>
      </c>
      <c r="N13884" s="3">
        <f t="shared" si="1301"/>
        <v>0</v>
      </c>
      <c r="O13884" s="3">
        <v>26748</v>
      </c>
      <c r="P13884" s="3">
        <v>58845.599999999999</v>
      </c>
    </row>
    <row r="13885" spans="2:16" x14ac:dyDescent="0.15">
      <c r="B13885" s="5">
        <v>45609</v>
      </c>
      <c r="C13885" s="16">
        <f t="shared" si="1296"/>
        <v>2024</v>
      </c>
      <c r="D13885" s="16">
        <f t="shared" si="1297"/>
        <v>11</v>
      </c>
      <c r="E13885" s="3" t="s">
        <v>11</v>
      </c>
      <c r="F13885" s="3" t="s">
        <v>12</v>
      </c>
      <c r="G13885" s="3" t="s">
        <v>13</v>
      </c>
      <c r="H13885" s="3" t="s">
        <v>4529</v>
      </c>
      <c r="I13885" s="3">
        <f t="shared" si="1298"/>
        <v>0</v>
      </c>
      <c r="J13885" s="3">
        <f t="shared" si="1298"/>
        <v>0</v>
      </c>
      <c r="K13885" s="3">
        <f t="shared" si="1298"/>
        <v>0</v>
      </c>
      <c r="L13885" s="3">
        <f t="shared" si="1299"/>
        <v>0</v>
      </c>
      <c r="M13885" s="3">
        <f t="shared" si="1300"/>
        <v>0</v>
      </c>
      <c r="N13885" s="3">
        <f t="shared" si="1301"/>
        <v>0</v>
      </c>
      <c r="O13885" s="3">
        <v>3600</v>
      </c>
      <c r="P13885" s="3">
        <v>8918.94</v>
      </c>
    </row>
    <row r="13886" spans="2:16" x14ac:dyDescent="0.15">
      <c r="B13886" s="5">
        <v>45545</v>
      </c>
      <c r="C13886" s="16">
        <f t="shared" si="1296"/>
        <v>2024</v>
      </c>
      <c r="D13886" s="16">
        <f t="shared" si="1297"/>
        <v>9</v>
      </c>
      <c r="E13886" s="3" t="s">
        <v>219</v>
      </c>
      <c r="F13886" s="3" t="s">
        <v>13</v>
      </c>
      <c r="G13886" s="3" t="s">
        <v>2841</v>
      </c>
      <c r="H13886" s="3" t="s">
        <v>5315</v>
      </c>
      <c r="I13886" s="3">
        <f t="shared" si="1298"/>
        <v>0</v>
      </c>
      <c r="J13886" s="3">
        <f t="shared" si="1298"/>
        <v>0</v>
      </c>
      <c r="K13886" s="3">
        <f t="shared" si="1298"/>
        <v>1</v>
      </c>
      <c r="L13886" s="3">
        <f t="shared" si="1299"/>
        <v>0</v>
      </c>
      <c r="M13886" s="3">
        <f t="shared" si="1300"/>
        <v>0</v>
      </c>
      <c r="N13886" s="3">
        <f t="shared" si="1301"/>
        <v>0</v>
      </c>
      <c r="O13886" s="3">
        <v>648</v>
      </c>
      <c r="P13886" s="3">
        <v>9132.7199999999993</v>
      </c>
    </row>
    <row r="13887" spans="2:16" x14ac:dyDescent="0.15">
      <c r="B13887" s="5">
        <v>45376</v>
      </c>
      <c r="C13887" s="16">
        <f t="shared" si="1296"/>
        <v>2024</v>
      </c>
      <c r="D13887" s="16">
        <f t="shared" si="1297"/>
        <v>3</v>
      </c>
      <c r="E13887" s="3" t="s">
        <v>11</v>
      </c>
      <c r="F13887" s="3" t="s">
        <v>12</v>
      </c>
      <c r="G13887" s="3" t="s">
        <v>13</v>
      </c>
      <c r="H13887" s="3" t="s">
        <v>3655</v>
      </c>
      <c r="I13887" s="3">
        <f t="shared" si="1298"/>
        <v>0</v>
      </c>
      <c r="J13887" s="3">
        <f t="shared" si="1298"/>
        <v>0</v>
      </c>
      <c r="K13887" s="3">
        <f t="shared" si="1298"/>
        <v>0</v>
      </c>
      <c r="L13887" s="3">
        <f t="shared" si="1299"/>
        <v>0</v>
      </c>
      <c r="M13887" s="3">
        <f t="shared" si="1300"/>
        <v>0</v>
      </c>
      <c r="N13887" s="3">
        <f t="shared" si="1301"/>
        <v>0</v>
      </c>
      <c r="O13887" s="3">
        <v>12040</v>
      </c>
      <c r="P13887" s="3">
        <v>24080</v>
      </c>
    </row>
    <row r="13888" spans="2:16" x14ac:dyDescent="0.15">
      <c r="B13888" s="5">
        <v>45321</v>
      </c>
      <c r="C13888" s="16">
        <f t="shared" si="1296"/>
        <v>2024</v>
      </c>
      <c r="D13888" s="16">
        <f t="shared" si="1297"/>
        <v>1</v>
      </c>
      <c r="E13888" s="3" t="s">
        <v>219</v>
      </c>
      <c r="F13888" s="3" t="s">
        <v>13</v>
      </c>
      <c r="G13888" s="3" t="s">
        <v>552</v>
      </c>
      <c r="H13888" s="3" t="s">
        <v>5739</v>
      </c>
      <c r="I13888" s="3">
        <f t="shared" si="1298"/>
        <v>0</v>
      </c>
      <c r="J13888" s="3">
        <f t="shared" si="1298"/>
        <v>0</v>
      </c>
      <c r="K13888" s="3">
        <f t="shared" si="1298"/>
        <v>0</v>
      </c>
      <c r="L13888" s="3">
        <f t="shared" si="1299"/>
        <v>0</v>
      </c>
      <c r="M13888" s="3">
        <f t="shared" si="1300"/>
        <v>0</v>
      </c>
      <c r="N13888" s="3">
        <f t="shared" si="1301"/>
        <v>0</v>
      </c>
      <c r="O13888" s="3">
        <v>636</v>
      </c>
      <c r="P13888" s="3">
        <v>1485</v>
      </c>
    </row>
    <row r="13889" spans="2:16" x14ac:dyDescent="0.15">
      <c r="B13889" s="5">
        <v>45376</v>
      </c>
      <c r="C13889" s="16">
        <f t="shared" si="1296"/>
        <v>2024</v>
      </c>
      <c r="D13889" s="16">
        <f t="shared" si="1297"/>
        <v>3</v>
      </c>
      <c r="E13889" s="3" t="s">
        <v>11</v>
      </c>
      <c r="F13889" s="3" t="s">
        <v>12</v>
      </c>
      <c r="G13889" s="3" t="s">
        <v>13</v>
      </c>
      <c r="H13889" s="3" t="s">
        <v>3835</v>
      </c>
      <c r="I13889" s="3">
        <f t="shared" si="1298"/>
        <v>0</v>
      </c>
      <c r="J13889" s="3">
        <f t="shared" si="1298"/>
        <v>0</v>
      </c>
      <c r="K13889" s="3">
        <f t="shared" si="1298"/>
        <v>0</v>
      </c>
      <c r="L13889" s="3">
        <f t="shared" si="1299"/>
        <v>0</v>
      </c>
      <c r="M13889" s="3">
        <f t="shared" si="1300"/>
        <v>0</v>
      </c>
      <c r="N13889" s="3">
        <f t="shared" si="1301"/>
        <v>0</v>
      </c>
      <c r="O13889" s="3">
        <v>10174.56</v>
      </c>
      <c r="P13889" s="3">
        <v>20349.12</v>
      </c>
    </row>
    <row r="13890" spans="2:16" x14ac:dyDescent="0.15">
      <c r="B13890" s="5">
        <v>45651</v>
      </c>
      <c r="C13890" s="16">
        <f t="shared" si="1296"/>
        <v>2024</v>
      </c>
      <c r="D13890" s="16">
        <f t="shared" si="1297"/>
        <v>12</v>
      </c>
      <c r="E13890" s="3" t="s">
        <v>11</v>
      </c>
      <c r="F13890" s="3" t="s">
        <v>12</v>
      </c>
      <c r="G13890" s="3" t="s">
        <v>13</v>
      </c>
      <c r="H13890" s="3" t="s">
        <v>3620</v>
      </c>
      <c r="I13890" s="3">
        <f t="shared" si="1298"/>
        <v>0</v>
      </c>
      <c r="J13890" s="3">
        <f t="shared" si="1298"/>
        <v>0</v>
      </c>
      <c r="K13890" s="3">
        <f t="shared" si="1298"/>
        <v>0</v>
      </c>
      <c r="L13890" s="3">
        <f t="shared" si="1299"/>
        <v>0</v>
      </c>
      <c r="M13890" s="3">
        <f t="shared" si="1300"/>
        <v>0</v>
      </c>
      <c r="N13890" s="3">
        <f t="shared" si="1301"/>
        <v>0</v>
      </c>
      <c r="O13890" s="3">
        <v>12564</v>
      </c>
      <c r="P13890" s="3">
        <v>31372.3</v>
      </c>
    </row>
    <row r="13891" spans="2:16" x14ac:dyDescent="0.15">
      <c r="B13891" s="5">
        <v>45618</v>
      </c>
      <c r="C13891" s="16">
        <f t="shared" si="1296"/>
        <v>2024</v>
      </c>
      <c r="D13891" s="16">
        <f t="shared" si="1297"/>
        <v>11</v>
      </c>
      <c r="E13891" s="3" t="s">
        <v>11</v>
      </c>
      <c r="F13891" s="3" t="s">
        <v>12</v>
      </c>
      <c r="G13891" s="3" t="s">
        <v>13</v>
      </c>
      <c r="H13891" s="3" t="s">
        <v>2155</v>
      </c>
      <c r="I13891" s="3">
        <f t="shared" si="1298"/>
        <v>0</v>
      </c>
      <c r="J13891" s="3">
        <f t="shared" si="1298"/>
        <v>0</v>
      </c>
      <c r="K13891" s="3">
        <f t="shared" si="1298"/>
        <v>0</v>
      </c>
      <c r="L13891" s="3">
        <f t="shared" si="1299"/>
        <v>0</v>
      </c>
      <c r="M13891" s="3">
        <f t="shared" si="1300"/>
        <v>0</v>
      </c>
      <c r="N13891" s="3">
        <f t="shared" si="1301"/>
        <v>0</v>
      </c>
      <c r="O13891" s="3">
        <v>21321</v>
      </c>
      <c r="P13891" s="3">
        <v>50104.35</v>
      </c>
    </row>
    <row r="13892" spans="2:16" x14ac:dyDescent="0.15">
      <c r="B13892" s="5">
        <v>45392</v>
      </c>
      <c r="C13892" s="16">
        <f t="shared" ref="C13892:C13955" si="1302">YEAR(B13892)</f>
        <v>2024</v>
      </c>
      <c r="D13892" s="16">
        <f t="shared" ref="D13892:D13955" si="1303">MONTH(B13892)</f>
        <v>4</v>
      </c>
      <c r="E13892" s="3" t="s">
        <v>11</v>
      </c>
      <c r="F13892" s="3" t="s">
        <v>294</v>
      </c>
      <c r="G13892" s="3" t="s">
        <v>13</v>
      </c>
      <c r="H13892" s="3" t="s">
        <v>2340</v>
      </c>
      <c r="I13892" s="3">
        <f t="shared" ref="I13892:K13955" si="1304">MIN(1,IFERROR(SEARCH(I$2,$H13892),0))</f>
        <v>0</v>
      </c>
      <c r="J13892" s="3">
        <f t="shared" si="1304"/>
        <v>0</v>
      </c>
      <c r="K13892" s="3">
        <f t="shared" si="1304"/>
        <v>0</v>
      </c>
      <c r="L13892" s="3">
        <f t="shared" ref="L13892:L13955" si="1305">IF(I13892*J13892=1,"Гороховый изолят",IF(I13892*K13892=1,"Гороховый концентрат",0))</f>
        <v>0</v>
      </c>
      <c r="M13892" s="3">
        <f t="shared" ref="M13892:M13955" si="1306">$I13892*J13892</f>
        <v>0</v>
      </c>
      <c r="N13892" s="3">
        <f t="shared" ref="N13892:N13955" si="1307">$I13892*K13892</f>
        <v>0</v>
      </c>
      <c r="O13892" s="3">
        <v>20961</v>
      </c>
      <c r="P13892" s="3">
        <v>48210.3</v>
      </c>
    </row>
    <row r="13893" spans="2:16" x14ac:dyDescent="0.15">
      <c r="B13893" s="5">
        <v>45392</v>
      </c>
      <c r="C13893" s="16">
        <f t="shared" si="1302"/>
        <v>2024</v>
      </c>
      <c r="D13893" s="16">
        <f t="shared" si="1303"/>
        <v>4</v>
      </c>
      <c r="E13893" s="3" t="s">
        <v>11</v>
      </c>
      <c r="F13893" s="3" t="s">
        <v>294</v>
      </c>
      <c r="G13893" s="3" t="s">
        <v>13</v>
      </c>
      <c r="H13893" s="3" t="s">
        <v>4793</v>
      </c>
      <c r="I13893" s="3">
        <f t="shared" si="1304"/>
        <v>0</v>
      </c>
      <c r="J13893" s="3">
        <f t="shared" si="1304"/>
        <v>0</v>
      </c>
      <c r="K13893" s="3">
        <f t="shared" si="1304"/>
        <v>0</v>
      </c>
      <c r="L13893" s="3">
        <f t="shared" si="1305"/>
        <v>0</v>
      </c>
      <c r="M13893" s="3">
        <f t="shared" si="1306"/>
        <v>0</v>
      </c>
      <c r="N13893" s="3">
        <f t="shared" si="1307"/>
        <v>0</v>
      </c>
      <c r="O13893" s="3">
        <v>2400</v>
      </c>
      <c r="P13893" s="3">
        <v>5520</v>
      </c>
    </row>
    <row r="13894" spans="2:16" x14ac:dyDescent="0.15">
      <c r="B13894" s="5">
        <v>45448</v>
      </c>
      <c r="C13894" s="16">
        <f t="shared" si="1302"/>
        <v>2024</v>
      </c>
      <c r="D13894" s="16">
        <f t="shared" si="1303"/>
        <v>6</v>
      </c>
      <c r="E13894" s="3" t="s">
        <v>11</v>
      </c>
      <c r="F13894" s="3" t="s">
        <v>12</v>
      </c>
      <c r="G13894" s="3" t="s">
        <v>13</v>
      </c>
      <c r="H13894" s="3" t="s">
        <v>2738</v>
      </c>
      <c r="I13894" s="3">
        <f t="shared" si="1304"/>
        <v>0</v>
      </c>
      <c r="J13894" s="3">
        <f t="shared" si="1304"/>
        <v>0</v>
      </c>
      <c r="K13894" s="3">
        <f t="shared" si="1304"/>
        <v>0</v>
      </c>
      <c r="L13894" s="3">
        <f t="shared" si="1305"/>
        <v>0</v>
      </c>
      <c r="M13894" s="3">
        <f t="shared" si="1306"/>
        <v>0</v>
      </c>
      <c r="N13894" s="3">
        <f t="shared" si="1307"/>
        <v>0</v>
      </c>
      <c r="O13894" s="3">
        <v>19503</v>
      </c>
      <c r="P13894" s="3">
        <v>44856.9</v>
      </c>
    </row>
    <row r="13895" spans="2:16" x14ac:dyDescent="0.15">
      <c r="B13895" s="5">
        <v>45399</v>
      </c>
      <c r="C13895" s="16">
        <f t="shared" si="1302"/>
        <v>2024</v>
      </c>
      <c r="D13895" s="16">
        <f t="shared" si="1303"/>
        <v>4</v>
      </c>
      <c r="E13895" s="3" t="s">
        <v>11</v>
      </c>
      <c r="F13895" s="3" t="s">
        <v>294</v>
      </c>
      <c r="G13895" s="3" t="s">
        <v>13</v>
      </c>
      <c r="H13895" s="3" t="s">
        <v>2409</v>
      </c>
      <c r="I13895" s="3">
        <f t="shared" si="1304"/>
        <v>0</v>
      </c>
      <c r="J13895" s="3">
        <f t="shared" si="1304"/>
        <v>0</v>
      </c>
      <c r="K13895" s="3">
        <f t="shared" si="1304"/>
        <v>0</v>
      </c>
      <c r="L13895" s="3">
        <f t="shared" si="1305"/>
        <v>0</v>
      </c>
      <c r="M13895" s="3">
        <f t="shared" si="1306"/>
        <v>0</v>
      </c>
      <c r="N13895" s="3">
        <f t="shared" si="1307"/>
        <v>0</v>
      </c>
      <c r="O13895" s="3">
        <v>20295</v>
      </c>
      <c r="P13895" s="3">
        <v>46678.5</v>
      </c>
    </row>
    <row r="13896" spans="2:16" x14ac:dyDescent="0.15">
      <c r="B13896" s="5">
        <v>45400</v>
      </c>
      <c r="C13896" s="16">
        <f t="shared" si="1302"/>
        <v>2024</v>
      </c>
      <c r="D13896" s="16">
        <f t="shared" si="1303"/>
        <v>4</v>
      </c>
      <c r="E13896" s="3" t="s">
        <v>11</v>
      </c>
      <c r="F13896" s="3" t="s">
        <v>294</v>
      </c>
      <c r="G13896" s="3" t="s">
        <v>13</v>
      </c>
      <c r="H13896" s="3" t="s">
        <v>2013</v>
      </c>
      <c r="I13896" s="3">
        <f t="shared" si="1304"/>
        <v>0</v>
      </c>
      <c r="J13896" s="3">
        <f t="shared" si="1304"/>
        <v>0</v>
      </c>
      <c r="K13896" s="3">
        <f t="shared" si="1304"/>
        <v>0</v>
      </c>
      <c r="L13896" s="3">
        <f t="shared" si="1305"/>
        <v>0</v>
      </c>
      <c r="M13896" s="3">
        <f t="shared" si="1306"/>
        <v>0</v>
      </c>
      <c r="N13896" s="3">
        <f t="shared" si="1307"/>
        <v>0</v>
      </c>
      <c r="O13896" s="3">
        <v>22815</v>
      </c>
      <c r="P13896" s="3">
        <v>52474.5</v>
      </c>
    </row>
    <row r="13897" spans="2:16" x14ac:dyDescent="0.15">
      <c r="B13897" s="5">
        <v>45609</v>
      </c>
      <c r="C13897" s="16">
        <f t="shared" si="1302"/>
        <v>2024</v>
      </c>
      <c r="D13897" s="16">
        <f t="shared" si="1303"/>
        <v>11</v>
      </c>
      <c r="E13897" s="3" t="s">
        <v>11</v>
      </c>
      <c r="F13897" s="3" t="s">
        <v>12</v>
      </c>
      <c r="G13897" s="3" t="s">
        <v>13</v>
      </c>
      <c r="H13897" s="3" t="s">
        <v>3713</v>
      </c>
      <c r="I13897" s="3">
        <f t="shared" si="1304"/>
        <v>0</v>
      </c>
      <c r="J13897" s="3">
        <f t="shared" si="1304"/>
        <v>0</v>
      </c>
      <c r="K13897" s="3">
        <f t="shared" si="1304"/>
        <v>0</v>
      </c>
      <c r="L13897" s="3">
        <f t="shared" si="1305"/>
        <v>0</v>
      </c>
      <c r="M13897" s="3">
        <f t="shared" si="1306"/>
        <v>0</v>
      </c>
      <c r="N13897" s="3">
        <f t="shared" si="1307"/>
        <v>0</v>
      </c>
      <c r="O13897" s="3">
        <v>11673</v>
      </c>
      <c r="P13897" s="3">
        <v>28919.66</v>
      </c>
    </row>
    <row r="13898" spans="2:16" x14ac:dyDescent="0.15">
      <c r="B13898" s="5">
        <v>45626</v>
      </c>
      <c r="C13898" s="16">
        <f t="shared" si="1302"/>
        <v>2024</v>
      </c>
      <c r="D13898" s="16">
        <f t="shared" si="1303"/>
        <v>11</v>
      </c>
      <c r="E13898" s="3" t="s">
        <v>11</v>
      </c>
      <c r="F13898" s="3" t="s">
        <v>12</v>
      </c>
      <c r="G13898" s="3" t="s">
        <v>13</v>
      </c>
      <c r="H13898" s="3" t="s">
        <v>3657</v>
      </c>
      <c r="I13898" s="3">
        <f t="shared" si="1304"/>
        <v>0</v>
      </c>
      <c r="J13898" s="3">
        <f t="shared" si="1304"/>
        <v>0</v>
      </c>
      <c r="K13898" s="3">
        <f t="shared" si="1304"/>
        <v>0</v>
      </c>
      <c r="L13898" s="3">
        <f t="shared" si="1305"/>
        <v>0</v>
      </c>
      <c r="M13898" s="3">
        <f t="shared" si="1306"/>
        <v>0</v>
      </c>
      <c r="N13898" s="3">
        <f t="shared" si="1307"/>
        <v>0</v>
      </c>
      <c r="O13898" s="3">
        <v>12024</v>
      </c>
      <c r="P13898" s="3">
        <v>29747.99</v>
      </c>
    </row>
    <row r="13899" spans="2:16" x14ac:dyDescent="0.15">
      <c r="B13899" s="5">
        <v>45400</v>
      </c>
      <c r="C13899" s="16">
        <f t="shared" si="1302"/>
        <v>2024</v>
      </c>
      <c r="D13899" s="16">
        <f t="shared" si="1303"/>
        <v>4</v>
      </c>
      <c r="E13899" s="3" t="s">
        <v>11</v>
      </c>
      <c r="F13899" s="3" t="s">
        <v>294</v>
      </c>
      <c r="G13899" s="3" t="s">
        <v>13</v>
      </c>
      <c r="H13899" s="3" t="s">
        <v>2344</v>
      </c>
      <c r="I13899" s="3">
        <f t="shared" si="1304"/>
        <v>0</v>
      </c>
      <c r="J13899" s="3">
        <f t="shared" si="1304"/>
        <v>0</v>
      </c>
      <c r="K13899" s="3">
        <f t="shared" si="1304"/>
        <v>0</v>
      </c>
      <c r="L13899" s="3">
        <f t="shared" si="1305"/>
        <v>0</v>
      </c>
      <c r="M13899" s="3">
        <f t="shared" si="1306"/>
        <v>0</v>
      </c>
      <c r="N13899" s="3">
        <f t="shared" si="1307"/>
        <v>0</v>
      </c>
      <c r="O13899" s="3">
        <v>20907</v>
      </c>
      <c r="P13899" s="3">
        <v>45995.4</v>
      </c>
    </row>
    <row r="13900" spans="2:16" x14ac:dyDescent="0.15">
      <c r="B13900" s="5">
        <v>45437</v>
      </c>
      <c r="C13900" s="16">
        <f t="shared" si="1302"/>
        <v>2024</v>
      </c>
      <c r="D13900" s="16">
        <f t="shared" si="1303"/>
        <v>5</v>
      </c>
      <c r="E13900" s="3" t="s">
        <v>11</v>
      </c>
      <c r="F13900" s="3" t="s">
        <v>12</v>
      </c>
      <c r="G13900" s="3" t="s">
        <v>13</v>
      </c>
      <c r="H13900" s="3" t="s">
        <v>2382</v>
      </c>
      <c r="I13900" s="3">
        <f t="shared" si="1304"/>
        <v>0</v>
      </c>
      <c r="J13900" s="3">
        <f t="shared" si="1304"/>
        <v>0</v>
      </c>
      <c r="K13900" s="3">
        <f t="shared" si="1304"/>
        <v>0</v>
      </c>
      <c r="L13900" s="3">
        <f t="shared" si="1305"/>
        <v>0</v>
      </c>
      <c r="M13900" s="3">
        <f t="shared" si="1306"/>
        <v>0</v>
      </c>
      <c r="N13900" s="3">
        <f t="shared" si="1307"/>
        <v>0</v>
      </c>
      <c r="O13900" s="3">
        <v>20475</v>
      </c>
      <c r="P13900" s="3">
        <v>45045</v>
      </c>
    </row>
    <row r="13901" spans="2:16" x14ac:dyDescent="0.15">
      <c r="B13901" s="5">
        <v>45561</v>
      </c>
      <c r="C13901" s="16">
        <f t="shared" si="1302"/>
        <v>2024</v>
      </c>
      <c r="D13901" s="16">
        <f t="shared" si="1303"/>
        <v>9</v>
      </c>
      <c r="E13901" s="3" t="s">
        <v>219</v>
      </c>
      <c r="F13901" s="3" t="s">
        <v>13</v>
      </c>
      <c r="G13901" s="3" t="s">
        <v>2715</v>
      </c>
      <c r="H13901" s="3" t="s">
        <v>4178</v>
      </c>
      <c r="I13901" s="3">
        <f t="shared" si="1304"/>
        <v>0</v>
      </c>
      <c r="J13901" s="3">
        <f t="shared" si="1304"/>
        <v>0</v>
      </c>
      <c r="K13901" s="3">
        <f t="shared" si="1304"/>
        <v>0</v>
      </c>
      <c r="L13901" s="3">
        <f t="shared" si="1305"/>
        <v>0</v>
      </c>
      <c r="M13901" s="3">
        <f t="shared" si="1306"/>
        <v>0</v>
      </c>
      <c r="N13901" s="3">
        <f t="shared" si="1307"/>
        <v>0</v>
      </c>
      <c r="O13901" s="3">
        <v>600</v>
      </c>
      <c r="P13901" s="3">
        <v>765.35</v>
      </c>
    </row>
    <row r="13902" spans="2:16" x14ac:dyDescent="0.15">
      <c r="B13902" s="5">
        <v>45411</v>
      </c>
      <c r="C13902" s="16">
        <f t="shared" si="1302"/>
        <v>2024</v>
      </c>
      <c r="D13902" s="16">
        <f t="shared" si="1303"/>
        <v>4</v>
      </c>
      <c r="E13902" s="3" t="s">
        <v>219</v>
      </c>
      <c r="F13902" s="3" t="s">
        <v>294</v>
      </c>
      <c r="G13902" s="3" t="s">
        <v>2675</v>
      </c>
      <c r="H13902" s="3" t="s">
        <v>5808</v>
      </c>
      <c r="I13902" s="3">
        <f t="shared" si="1304"/>
        <v>0</v>
      </c>
      <c r="J13902" s="3">
        <f t="shared" si="1304"/>
        <v>0</v>
      </c>
      <c r="K13902" s="3">
        <f t="shared" si="1304"/>
        <v>1</v>
      </c>
      <c r="L13902" s="3">
        <f t="shared" si="1305"/>
        <v>0</v>
      </c>
      <c r="M13902" s="3">
        <f t="shared" si="1306"/>
        <v>0</v>
      </c>
      <c r="N13902" s="3">
        <f t="shared" si="1307"/>
        <v>0</v>
      </c>
      <c r="O13902" s="3">
        <v>581.86</v>
      </c>
      <c r="P13902" s="3">
        <v>8896.0499999999993</v>
      </c>
    </row>
    <row r="13903" spans="2:16" x14ac:dyDescent="0.15">
      <c r="B13903" s="5">
        <v>45385</v>
      </c>
      <c r="C13903" s="16">
        <f t="shared" si="1302"/>
        <v>2024</v>
      </c>
      <c r="D13903" s="16">
        <f t="shared" si="1303"/>
        <v>4</v>
      </c>
      <c r="E13903" s="3" t="s">
        <v>11</v>
      </c>
      <c r="F13903" s="3" t="s">
        <v>294</v>
      </c>
      <c r="G13903" s="3" t="s">
        <v>13</v>
      </c>
      <c r="H13903" s="3" t="s">
        <v>3785</v>
      </c>
      <c r="I13903" s="3">
        <f t="shared" si="1304"/>
        <v>0</v>
      </c>
      <c r="J13903" s="3">
        <f t="shared" si="1304"/>
        <v>0</v>
      </c>
      <c r="K13903" s="3">
        <f t="shared" si="1304"/>
        <v>0</v>
      </c>
      <c r="L13903" s="3">
        <f t="shared" si="1305"/>
        <v>0</v>
      </c>
      <c r="M13903" s="3">
        <f t="shared" si="1306"/>
        <v>0</v>
      </c>
      <c r="N13903" s="3">
        <f t="shared" si="1307"/>
        <v>0</v>
      </c>
      <c r="O13903" s="3">
        <v>10935</v>
      </c>
      <c r="P13903" s="3">
        <v>25150.5</v>
      </c>
    </row>
    <row r="13904" spans="2:16" x14ac:dyDescent="0.15">
      <c r="B13904" s="5">
        <v>45474</v>
      </c>
      <c r="C13904" s="16">
        <f t="shared" si="1302"/>
        <v>2024</v>
      </c>
      <c r="D13904" s="16">
        <f t="shared" si="1303"/>
        <v>7</v>
      </c>
      <c r="E13904" s="3" t="s">
        <v>11</v>
      </c>
      <c r="F13904" s="3" t="s">
        <v>12</v>
      </c>
      <c r="G13904" s="3" t="s">
        <v>13</v>
      </c>
      <c r="H13904" s="3" t="s">
        <v>3628</v>
      </c>
      <c r="I13904" s="3">
        <f t="shared" si="1304"/>
        <v>0</v>
      </c>
      <c r="J13904" s="3">
        <f t="shared" si="1304"/>
        <v>0</v>
      </c>
      <c r="K13904" s="3">
        <f t="shared" si="1304"/>
        <v>0</v>
      </c>
      <c r="L13904" s="3">
        <f t="shared" si="1305"/>
        <v>0</v>
      </c>
      <c r="M13904" s="3">
        <f t="shared" si="1306"/>
        <v>0</v>
      </c>
      <c r="N13904" s="3">
        <f t="shared" si="1307"/>
        <v>0</v>
      </c>
      <c r="O13904" s="3">
        <v>12420</v>
      </c>
      <c r="P13904" s="3">
        <v>27324</v>
      </c>
    </row>
    <row r="13905" spans="2:16" x14ac:dyDescent="0.15">
      <c r="B13905" s="5">
        <v>45475</v>
      </c>
      <c r="C13905" s="16">
        <f t="shared" si="1302"/>
        <v>2024</v>
      </c>
      <c r="D13905" s="16">
        <f t="shared" si="1303"/>
        <v>7</v>
      </c>
      <c r="E13905" s="3" t="s">
        <v>11</v>
      </c>
      <c r="F13905" s="3" t="s">
        <v>12</v>
      </c>
      <c r="G13905" s="3" t="s">
        <v>13</v>
      </c>
      <c r="H13905" s="3" t="s">
        <v>3509</v>
      </c>
      <c r="I13905" s="3">
        <f t="shared" si="1304"/>
        <v>0</v>
      </c>
      <c r="J13905" s="3">
        <f t="shared" si="1304"/>
        <v>0</v>
      </c>
      <c r="K13905" s="3">
        <f t="shared" si="1304"/>
        <v>0</v>
      </c>
      <c r="L13905" s="3">
        <f t="shared" si="1305"/>
        <v>0</v>
      </c>
      <c r="M13905" s="3">
        <f t="shared" si="1306"/>
        <v>0</v>
      </c>
      <c r="N13905" s="3">
        <f t="shared" si="1307"/>
        <v>0</v>
      </c>
      <c r="O13905" s="3">
        <v>13500</v>
      </c>
      <c r="P13905" s="3">
        <v>34907.79</v>
      </c>
    </row>
    <row r="13906" spans="2:16" x14ac:dyDescent="0.15">
      <c r="B13906" s="5">
        <v>45391</v>
      </c>
      <c r="C13906" s="16">
        <f t="shared" si="1302"/>
        <v>2024</v>
      </c>
      <c r="D13906" s="16">
        <f t="shared" si="1303"/>
        <v>4</v>
      </c>
      <c r="E13906" s="3" t="s">
        <v>11</v>
      </c>
      <c r="F13906" s="3" t="s">
        <v>294</v>
      </c>
      <c r="G13906" s="3" t="s">
        <v>13</v>
      </c>
      <c r="H13906" s="3" t="s">
        <v>3106</v>
      </c>
      <c r="I13906" s="3">
        <f t="shared" si="1304"/>
        <v>0</v>
      </c>
      <c r="J13906" s="3">
        <f t="shared" si="1304"/>
        <v>0</v>
      </c>
      <c r="K13906" s="3">
        <f t="shared" si="1304"/>
        <v>0</v>
      </c>
      <c r="L13906" s="3">
        <f t="shared" si="1305"/>
        <v>0</v>
      </c>
      <c r="M13906" s="3">
        <f t="shared" si="1306"/>
        <v>0</v>
      </c>
      <c r="N13906" s="3">
        <f t="shared" si="1307"/>
        <v>0</v>
      </c>
      <c r="O13906" s="3">
        <v>16992</v>
      </c>
      <c r="P13906" s="3">
        <v>39081.599999999999</v>
      </c>
    </row>
    <row r="13907" spans="2:16" x14ac:dyDescent="0.15">
      <c r="B13907" s="5">
        <v>45487</v>
      </c>
      <c r="C13907" s="16">
        <f t="shared" si="1302"/>
        <v>2024</v>
      </c>
      <c r="D13907" s="16">
        <f t="shared" si="1303"/>
        <v>7</v>
      </c>
      <c r="E13907" s="3" t="s">
        <v>11</v>
      </c>
      <c r="F13907" s="3" t="s">
        <v>12</v>
      </c>
      <c r="G13907" s="3" t="s">
        <v>13</v>
      </c>
      <c r="H13907" s="3" t="s">
        <v>3969</v>
      </c>
      <c r="I13907" s="3">
        <f t="shared" si="1304"/>
        <v>0</v>
      </c>
      <c r="J13907" s="3">
        <f t="shared" si="1304"/>
        <v>0</v>
      </c>
      <c r="K13907" s="3">
        <f t="shared" si="1304"/>
        <v>0</v>
      </c>
      <c r="L13907" s="3">
        <f t="shared" si="1305"/>
        <v>0</v>
      </c>
      <c r="M13907" s="3">
        <f t="shared" si="1306"/>
        <v>0</v>
      </c>
      <c r="N13907" s="3">
        <f t="shared" si="1307"/>
        <v>0</v>
      </c>
      <c r="O13907" s="3">
        <v>9000</v>
      </c>
      <c r="P13907" s="3">
        <v>23153.7</v>
      </c>
    </row>
    <row r="13908" spans="2:16" x14ac:dyDescent="0.15">
      <c r="B13908" s="5">
        <v>45451</v>
      </c>
      <c r="C13908" s="16">
        <f t="shared" si="1302"/>
        <v>2024</v>
      </c>
      <c r="D13908" s="16">
        <f t="shared" si="1303"/>
        <v>6</v>
      </c>
      <c r="E13908" s="3" t="s">
        <v>11</v>
      </c>
      <c r="F13908" s="3" t="s">
        <v>12</v>
      </c>
      <c r="G13908" s="3" t="s">
        <v>13</v>
      </c>
      <c r="H13908" s="3" t="s">
        <v>3945</v>
      </c>
      <c r="I13908" s="3">
        <f t="shared" si="1304"/>
        <v>0</v>
      </c>
      <c r="J13908" s="3">
        <f t="shared" si="1304"/>
        <v>0</v>
      </c>
      <c r="K13908" s="3">
        <f t="shared" si="1304"/>
        <v>0</v>
      </c>
      <c r="L13908" s="3">
        <f t="shared" si="1305"/>
        <v>0</v>
      </c>
      <c r="M13908" s="3">
        <f t="shared" si="1306"/>
        <v>0</v>
      </c>
      <c r="N13908" s="3">
        <f t="shared" si="1307"/>
        <v>0</v>
      </c>
      <c r="O13908" s="3">
        <v>9288</v>
      </c>
      <c r="P13908" s="3">
        <v>20433.599999999999</v>
      </c>
    </row>
    <row r="13909" spans="2:16" x14ac:dyDescent="0.15">
      <c r="B13909" s="5">
        <v>45475</v>
      </c>
      <c r="C13909" s="16">
        <f t="shared" si="1302"/>
        <v>2024</v>
      </c>
      <c r="D13909" s="16">
        <f t="shared" si="1303"/>
        <v>7</v>
      </c>
      <c r="E13909" s="3" t="s">
        <v>11</v>
      </c>
      <c r="F13909" s="3" t="s">
        <v>12</v>
      </c>
      <c r="G13909" s="3" t="s">
        <v>13</v>
      </c>
      <c r="H13909" s="3" t="s">
        <v>3834</v>
      </c>
      <c r="I13909" s="3">
        <f t="shared" si="1304"/>
        <v>0</v>
      </c>
      <c r="J13909" s="3">
        <f t="shared" si="1304"/>
        <v>0</v>
      </c>
      <c r="K13909" s="3">
        <f t="shared" si="1304"/>
        <v>0</v>
      </c>
      <c r="L13909" s="3">
        <f t="shared" si="1305"/>
        <v>0</v>
      </c>
      <c r="M13909" s="3">
        <f t="shared" si="1306"/>
        <v>0</v>
      </c>
      <c r="N13909" s="3">
        <f t="shared" si="1307"/>
        <v>0</v>
      </c>
      <c r="O13909" s="3">
        <v>10179</v>
      </c>
      <c r="P13909" s="3">
        <v>26320.47</v>
      </c>
    </row>
    <row r="13910" spans="2:16" x14ac:dyDescent="0.15">
      <c r="B13910" s="5">
        <v>45473</v>
      </c>
      <c r="C13910" s="16">
        <f t="shared" si="1302"/>
        <v>2024</v>
      </c>
      <c r="D13910" s="16">
        <f t="shared" si="1303"/>
        <v>6</v>
      </c>
      <c r="E13910" s="3" t="s">
        <v>11</v>
      </c>
      <c r="F13910" s="3" t="s">
        <v>12</v>
      </c>
      <c r="G13910" s="3" t="s">
        <v>13</v>
      </c>
      <c r="H13910" s="3" t="s">
        <v>3751</v>
      </c>
      <c r="I13910" s="3">
        <f t="shared" si="1304"/>
        <v>0</v>
      </c>
      <c r="J13910" s="3">
        <f t="shared" si="1304"/>
        <v>0</v>
      </c>
      <c r="K13910" s="3">
        <f t="shared" si="1304"/>
        <v>0</v>
      </c>
      <c r="L13910" s="3">
        <f t="shared" si="1305"/>
        <v>0</v>
      </c>
      <c r="M13910" s="3">
        <f t="shared" si="1306"/>
        <v>0</v>
      </c>
      <c r="N13910" s="3">
        <f t="shared" si="1307"/>
        <v>0</v>
      </c>
      <c r="O13910" s="3">
        <v>11250</v>
      </c>
      <c r="P13910" s="3">
        <v>28462.92</v>
      </c>
    </row>
    <row r="13911" spans="2:16" x14ac:dyDescent="0.15">
      <c r="B13911" s="5">
        <v>45470</v>
      </c>
      <c r="C13911" s="16">
        <f t="shared" si="1302"/>
        <v>2024</v>
      </c>
      <c r="D13911" s="16">
        <f t="shared" si="1303"/>
        <v>6</v>
      </c>
      <c r="E13911" s="3" t="s">
        <v>219</v>
      </c>
      <c r="F13911" s="3" t="s">
        <v>13</v>
      </c>
      <c r="G13911" s="3" t="s">
        <v>2841</v>
      </c>
      <c r="H13911" s="3" t="s">
        <v>5315</v>
      </c>
      <c r="I13911" s="3">
        <f t="shared" si="1304"/>
        <v>0</v>
      </c>
      <c r="J13911" s="3">
        <f t="shared" si="1304"/>
        <v>0</v>
      </c>
      <c r="K13911" s="3">
        <f t="shared" si="1304"/>
        <v>1</v>
      </c>
      <c r="L13911" s="3">
        <f t="shared" si="1305"/>
        <v>0</v>
      </c>
      <c r="M13911" s="3">
        <f t="shared" si="1306"/>
        <v>0</v>
      </c>
      <c r="N13911" s="3">
        <f t="shared" si="1307"/>
        <v>0</v>
      </c>
      <c r="O13911" s="3">
        <v>528</v>
      </c>
      <c r="P13911" s="3">
        <v>7588.32</v>
      </c>
    </row>
    <row r="13912" spans="2:16" x14ac:dyDescent="0.15">
      <c r="B13912" s="5">
        <v>45652</v>
      </c>
      <c r="C13912" s="16">
        <f t="shared" si="1302"/>
        <v>2024</v>
      </c>
      <c r="D13912" s="16">
        <f t="shared" si="1303"/>
        <v>12</v>
      </c>
      <c r="E13912" s="3" t="s">
        <v>11</v>
      </c>
      <c r="F13912" s="3" t="s">
        <v>12</v>
      </c>
      <c r="G13912" s="3" t="s">
        <v>13</v>
      </c>
      <c r="H13912" s="3" t="s">
        <v>3710</v>
      </c>
      <c r="I13912" s="3">
        <f t="shared" si="1304"/>
        <v>0</v>
      </c>
      <c r="J13912" s="3">
        <f t="shared" si="1304"/>
        <v>0</v>
      </c>
      <c r="K13912" s="3">
        <f t="shared" si="1304"/>
        <v>0</v>
      </c>
      <c r="L13912" s="3">
        <f t="shared" si="1305"/>
        <v>0</v>
      </c>
      <c r="M13912" s="3">
        <f t="shared" si="1306"/>
        <v>0</v>
      </c>
      <c r="N13912" s="3">
        <f t="shared" si="1307"/>
        <v>0</v>
      </c>
      <c r="O13912" s="3">
        <v>11700</v>
      </c>
      <c r="P13912" s="3">
        <v>30240.59</v>
      </c>
    </row>
    <row r="13913" spans="2:16" x14ac:dyDescent="0.15">
      <c r="B13913" s="5">
        <v>45426</v>
      </c>
      <c r="C13913" s="16">
        <f t="shared" si="1302"/>
        <v>2024</v>
      </c>
      <c r="D13913" s="16">
        <f t="shared" si="1303"/>
        <v>5</v>
      </c>
      <c r="E13913" s="3" t="s">
        <v>11</v>
      </c>
      <c r="F13913" s="3" t="s">
        <v>12</v>
      </c>
      <c r="G13913" s="3" t="s">
        <v>13</v>
      </c>
      <c r="H13913" s="3" t="s">
        <v>3634</v>
      </c>
      <c r="I13913" s="3">
        <f t="shared" si="1304"/>
        <v>0</v>
      </c>
      <c r="J13913" s="3">
        <f t="shared" si="1304"/>
        <v>0</v>
      </c>
      <c r="K13913" s="3">
        <f t="shared" si="1304"/>
        <v>0</v>
      </c>
      <c r="L13913" s="3">
        <f t="shared" si="1305"/>
        <v>0</v>
      </c>
      <c r="M13913" s="3">
        <f t="shared" si="1306"/>
        <v>0</v>
      </c>
      <c r="N13913" s="3">
        <f t="shared" si="1307"/>
        <v>0</v>
      </c>
      <c r="O13913" s="3">
        <v>12244.65</v>
      </c>
      <c r="P13913" s="3">
        <v>26938.23</v>
      </c>
    </row>
    <row r="13914" spans="2:16" x14ac:dyDescent="0.15">
      <c r="B13914" s="5">
        <v>45640</v>
      </c>
      <c r="C13914" s="16">
        <f t="shared" si="1302"/>
        <v>2024</v>
      </c>
      <c r="D13914" s="16">
        <f t="shared" si="1303"/>
        <v>12</v>
      </c>
      <c r="E13914" s="3" t="s">
        <v>11</v>
      </c>
      <c r="F13914" s="3" t="s">
        <v>12</v>
      </c>
      <c r="G13914" s="3" t="s">
        <v>13</v>
      </c>
      <c r="H13914" s="3" t="s">
        <v>3534</v>
      </c>
      <c r="I13914" s="3">
        <f t="shared" si="1304"/>
        <v>0</v>
      </c>
      <c r="J13914" s="3">
        <f t="shared" si="1304"/>
        <v>0</v>
      </c>
      <c r="K13914" s="3">
        <f t="shared" si="1304"/>
        <v>0</v>
      </c>
      <c r="L13914" s="3">
        <f t="shared" si="1305"/>
        <v>0</v>
      </c>
      <c r="M13914" s="3">
        <f t="shared" si="1306"/>
        <v>0</v>
      </c>
      <c r="N13914" s="3">
        <f t="shared" si="1307"/>
        <v>0</v>
      </c>
      <c r="O13914" s="3">
        <v>13149</v>
      </c>
      <c r="P13914" s="3">
        <v>33887.019999999997</v>
      </c>
    </row>
    <row r="13915" spans="2:16" x14ac:dyDescent="0.15">
      <c r="B13915" s="5">
        <v>45487</v>
      </c>
      <c r="C13915" s="16">
        <f t="shared" si="1302"/>
        <v>2024</v>
      </c>
      <c r="D13915" s="16">
        <f t="shared" si="1303"/>
        <v>7</v>
      </c>
      <c r="E13915" s="3" t="s">
        <v>11</v>
      </c>
      <c r="F13915" s="3" t="s">
        <v>12</v>
      </c>
      <c r="G13915" s="3" t="s">
        <v>13</v>
      </c>
      <c r="H13915" s="3" t="s">
        <v>3202</v>
      </c>
      <c r="I13915" s="3">
        <f t="shared" si="1304"/>
        <v>0</v>
      </c>
      <c r="J13915" s="3">
        <f t="shared" si="1304"/>
        <v>0</v>
      </c>
      <c r="K13915" s="3">
        <f t="shared" si="1304"/>
        <v>0</v>
      </c>
      <c r="L13915" s="3">
        <f t="shared" si="1305"/>
        <v>0</v>
      </c>
      <c r="M13915" s="3">
        <f t="shared" si="1306"/>
        <v>0</v>
      </c>
      <c r="N13915" s="3">
        <f t="shared" si="1307"/>
        <v>0</v>
      </c>
      <c r="O13915" s="3">
        <v>16110</v>
      </c>
      <c r="P13915" s="3">
        <v>41445.120000000003</v>
      </c>
    </row>
    <row r="13916" spans="2:16" x14ac:dyDescent="0.15">
      <c r="B13916" s="5">
        <v>45615</v>
      </c>
      <c r="C13916" s="16">
        <f t="shared" si="1302"/>
        <v>2024</v>
      </c>
      <c r="D13916" s="16">
        <f t="shared" si="1303"/>
        <v>11</v>
      </c>
      <c r="E13916" s="3" t="s">
        <v>219</v>
      </c>
      <c r="F13916" s="3" t="s">
        <v>13</v>
      </c>
      <c r="G13916" s="3" t="s">
        <v>2675</v>
      </c>
      <c r="H13916" s="3" t="s">
        <v>1273</v>
      </c>
      <c r="I13916" s="3">
        <f t="shared" si="1304"/>
        <v>0</v>
      </c>
      <c r="J13916" s="3">
        <f t="shared" si="1304"/>
        <v>0</v>
      </c>
      <c r="K13916" s="3">
        <f t="shared" si="1304"/>
        <v>1</v>
      </c>
      <c r="L13916" s="3">
        <f t="shared" si="1305"/>
        <v>0</v>
      </c>
      <c r="M13916" s="3">
        <f t="shared" si="1306"/>
        <v>0</v>
      </c>
      <c r="N13916" s="3">
        <f t="shared" si="1307"/>
        <v>0</v>
      </c>
      <c r="O13916" s="3">
        <v>519.49</v>
      </c>
      <c r="P13916" s="3">
        <v>13897.19</v>
      </c>
    </row>
    <row r="13917" spans="2:16" x14ac:dyDescent="0.15">
      <c r="B13917" s="5">
        <v>45439</v>
      </c>
      <c r="C13917" s="16">
        <f t="shared" si="1302"/>
        <v>2024</v>
      </c>
      <c r="D13917" s="16">
        <f t="shared" si="1303"/>
        <v>5</v>
      </c>
      <c r="E13917" s="3" t="s">
        <v>11</v>
      </c>
      <c r="F13917" s="3" t="s">
        <v>12</v>
      </c>
      <c r="G13917" s="3" t="s">
        <v>13</v>
      </c>
      <c r="H13917" s="3" t="s">
        <v>3038</v>
      </c>
      <c r="I13917" s="3">
        <f t="shared" si="1304"/>
        <v>0</v>
      </c>
      <c r="J13917" s="3">
        <f t="shared" si="1304"/>
        <v>0</v>
      </c>
      <c r="K13917" s="3">
        <f t="shared" si="1304"/>
        <v>0</v>
      </c>
      <c r="L13917" s="3">
        <f t="shared" si="1305"/>
        <v>0</v>
      </c>
      <c r="M13917" s="3">
        <f t="shared" si="1306"/>
        <v>0</v>
      </c>
      <c r="N13917" s="3">
        <f t="shared" si="1307"/>
        <v>0</v>
      </c>
      <c r="O13917" s="3">
        <v>17370</v>
      </c>
      <c r="P13917" s="3">
        <v>38214</v>
      </c>
    </row>
    <row r="13918" spans="2:16" x14ac:dyDescent="0.15">
      <c r="B13918" s="5">
        <v>45424</v>
      </c>
      <c r="C13918" s="16">
        <f t="shared" si="1302"/>
        <v>2024</v>
      </c>
      <c r="D13918" s="16">
        <f t="shared" si="1303"/>
        <v>5</v>
      </c>
      <c r="E13918" s="3" t="s">
        <v>11</v>
      </c>
      <c r="F13918" s="3" t="s">
        <v>12</v>
      </c>
      <c r="G13918" s="3" t="s">
        <v>13</v>
      </c>
      <c r="H13918" s="3" t="s">
        <v>2163</v>
      </c>
      <c r="I13918" s="3">
        <f t="shared" si="1304"/>
        <v>0</v>
      </c>
      <c r="J13918" s="3">
        <f t="shared" si="1304"/>
        <v>0</v>
      </c>
      <c r="K13918" s="3">
        <f t="shared" si="1304"/>
        <v>0</v>
      </c>
      <c r="L13918" s="3">
        <f t="shared" si="1305"/>
        <v>0</v>
      </c>
      <c r="M13918" s="3">
        <f t="shared" si="1306"/>
        <v>0</v>
      </c>
      <c r="N13918" s="3">
        <f t="shared" si="1307"/>
        <v>0</v>
      </c>
      <c r="O13918" s="3">
        <v>21186</v>
      </c>
      <c r="P13918" s="3">
        <v>46609.2</v>
      </c>
    </row>
    <row r="13919" spans="2:16" x14ac:dyDescent="0.15">
      <c r="B13919" s="5">
        <v>45382</v>
      </c>
      <c r="C13919" s="16">
        <f t="shared" si="1302"/>
        <v>2024</v>
      </c>
      <c r="D13919" s="16">
        <f t="shared" si="1303"/>
        <v>3</v>
      </c>
      <c r="E13919" s="3" t="s">
        <v>11</v>
      </c>
      <c r="F13919" s="3" t="s">
        <v>12</v>
      </c>
      <c r="G13919" s="3" t="s">
        <v>13</v>
      </c>
      <c r="H13919" s="3" t="s">
        <v>2068</v>
      </c>
      <c r="I13919" s="3">
        <f t="shared" si="1304"/>
        <v>0</v>
      </c>
      <c r="J13919" s="3">
        <f t="shared" si="1304"/>
        <v>0</v>
      </c>
      <c r="K13919" s="3">
        <f t="shared" si="1304"/>
        <v>0</v>
      </c>
      <c r="L13919" s="3">
        <f t="shared" si="1305"/>
        <v>0</v>
      </c>
      <c r="M13919" s="3">
        <f t="shared" si="1306"/>
        <v>0</v>
      </c>
      <c r="N13919" s="3">
        <f t="shared" si="1307"/>
        <v>0</v>
      </c>
      <c r="O13919" s="3">
        <v>22324.5</v>
      </c>
      <c r="P13919" s="3">
        <v>51356.25</v>
      </c>
    </row>
    <row r="13920" spans="2:16" x14ac:dyDescent="0.15">
      <c r="B13920" s="5">
        <v>45626</v>
      </c>
      <c r="C13920" s="16">
        <f t="shared" si="1302"/>
        <v>2024</v>
      </c>
      <c r="D13920" s="16">
        <f t="shared" si="1303"/>
        <v>11</v>
      </c>
      <c r="E13920" s="3" t="s">
        <v>11</v>
      </c>
      <c r="F13920" s="3" t="s">
        <v>12</v>
      </c>
      <c r="G13920" s="3" t="s">
        <v>13</v>
      </c>
      <c r="H13920" s="3" t="s">
        <v>4115</v>
      </c>
      <c r="I13920" s="3">
        <f t="shared" si="1304"/>
        <v>0</v>
      </c>
      <c r="J13920" s="3">
        <f t="shared" si="1304"/>
        <v>0</v>
      </c>
      <c r="K13920" s="3">
        <f t="shared" si="1304"/>
        <v>0</v>
      </c>
      <c r="L13920" s="3">
        <f t="shared" si="1305"/>
        <v>0</v>
      </c>
      <c r="M13920" s="3">
        <f t="shared" si="1306"/>
        <v>0</v>
      </c>
      <c r="N13920" s="3">
        <f t="shared" si="1307"/>
        <v>0</v>
      </c>
      <c r="O13920" s="3">
        <v>7200</v>
      </c>
      <c r="P13920" s="3">
        <v>17813.169999999998</v>
      </c>
    </row>
    <row r="13921" spans="2:16" x14ac:dyDescent="0.15">
      <c r="B13921" s="5">
        <v>45517</v>
      </c>
      <c r="C13921" s="16">
        <f t="shared" si="1302"/>
        <v>2024</v>
      </c>
      <c r="D13921" s="16">
        <f t="shared" si="1303"/>
        <v>8</v>
      </c>
      <c r="E13921" s="3" t="s">
        <v>11</v>
      </c>
      <c r="F13921" s="3" t="s">
        <v>12</v>
      </c>
      <c r="G13921" s="3" t="s">
        <v>13</v>
      </c>
      <c r="H13921" s="3" t="s">
        <v>4023</v>
      </c>
      <c r="I13921" s="3">
        <f t="shared" si="1304"/>
        <v>0</v>
      </c>
      <c r="J13921" s="3">
        <f t="shared" si="1304"/>
        <v>0</v>
      </c>
      <c r="K13921" s="3">
        <f t="shared" si="1304"/>
        <v>0</v>
      </c>
      <c r="L13921" s="3">
        <f t="shared" si="1305"/>
        <v>0</v>
      </c>
      <c r="M13921" s="3">
        <f t="shared" si="1306"/>
        <v>0</v>
      </c>
      <c r="N13921" s="3">
        <f t="shared" si="1307"/>
        <v>0</v>
      </c>
      <c r="O13921" s="3">
        <v>8271</v>
      </c>
      <c r="P13921" s="3">
        <v>20756.68</v>
      </c>
    </row>
    <row r="13922" spans="2:16" x14ac:dyDescent="0.15">
      <c r="B13922" s="5">
        <v>45598</v>
      </c>
      <c r="C13922" s="16">
        <f t="shared" si="1302"/>
        <v>2024</v>
      </c>
      <c r="D13922" s="16">
        <f t="shared" si="1303"/>
        <v>11</v>
      </c>
      <c r="E13922" s="3" t="s">
        <v>219</v>
      </c>
      <c r="F13922" s="3" t="s">
        <v>13</v>
      </c>
      <c r="G13922" s="3" t="s">
        <v>552</v>
      </c>
      <c r="H13922" s="3" t="s">
        <v>1356</v>
      </c>
      <c r="I13922" s="3">
        <f t="shared" si="1304"/>
        <v>0</v>
      </c>
      <c r="J13922" s="3">
        <f t="shared" si="1304"/>
        <v>0</v>
      </c>
      <c r="K13922" s="3">
        <f t="shared" si="1304"/>
        <v>1</v>
      </c>
      <c r="L13922" s="3">
        <f t="shared" si="1305"/>
        <v>0</v>
      </c>
      <c r="M13922" s="3">
        <f t="shared" si="1306"/>
        <v>0</v>
      </c>
      <c r="N13922" s="3">
        <f t="shared" si="1307"/>
        <v>0</v>
      </c>
      <c r="O13922" s="3">
        <v>500</v>
      </c>
      <c r="P13922" s="3">
        <v>2082.71</v>
      </c>
    </row>
    <row r="13923" spans="2:16" x14ac:dyDescent="0.15">
      <c r="B13923" s="5">
        <v>45470</v>
      </c>
      <c r="C13923" s="16">
        <f t="shared" si="1302"/>
        <v>2024</v>
      </c>
      <c r="D13923" s="16">
        <f t="shared" si="1303"/>
        <v>6</v>
      </c>
      <c r="E13923" s="3" t="s">
        <v>219</v>
      </c>
      <c r="F13923" s="3" t="s">
        <v>13</v>
      </c>
      <c r="G13923" s="3" t="s">
        <v>552</v>
      </c>
      <c r="H13923" s="3" t="s">
        <v>1356</v>
      </c>
      <c r="I13923" s="3">
        <f t="shared" si="1304"/>
        <v>0</v>
      </c>
      <c r="J13923" s="3">
        <f t="shared" si="1304"/>
        <v>0</v>
      </c>
      <c r="K13923" s="3">
        <f t="shared" si="1304"/>
        <v>1</v>
      </c>
      <c r="L13923" s="3">
        <f t="shared" si="1305"/>
        <v>0</v>
      </c>
      <c r="M13923" s="3">
        <f t="shared" si="1306"/>
        <v>0</v>
      </c>
      <c r="N13923" s="3">
        <f t="shared" si="1307"/>
        <v>0</v>
      </c>
      <c r="O13923" s="3">
        <v>500</v>
      </c>
      <c r="P13923" s="3">
        <v>2042.85</v>
      </c>
    </row>
    <row r="13924" spans="2:16" x14ac:dyDescent="0.15">
      <c r="B13924" s="5">
        <v>45615</v>
      </c>
      <c r="C13924" s="16">
        <f t="shared" si="1302"/>
        <v>2024</v>
      </c>
      <c r="D13924" s="16">
        <f t="shared" si="1303"/>
        <v>11</v>
      </c>
      <c r="E13924" s="3" t="s">
        <v>219</v>
      </c>
      <c r="F13924" s="3" t="s">
        <v>13</v>
      </c>
      <c r="G13924" s="3" t="s">
        <v>4930</v>
      </c>
      <c r="H13924" s="3" t="s">
        <v>1356</v>
      </c>
      <c r="I13924" s="3">
        <f t="shared" si="1304"/>
        <v>0</v>
      </c>
      <c r="J13924" s="3">
        <f t="shared" si="1304"/>
        <v>0</v>
      </c>
      <c r="K13924" s="3">
        <f t="shared" si="1304"/>
        <v>1</v>
      </c>
      <c r="L13924" s="3">
        <f t="shared" si="1305"/>
        <v>0</v>
      </c>
      <c r="M13924" s="3">
        <f t="shared" si="1306"/>
        <v>0</v>
      </c>
      <c r="N13924" s="3">
        <f t="shared" si="1307"/>
        <v>0</v>
      </c>
      <c r="O13924" s="3">
        <v>500</v>
      </c>
      <c r="P13924" s="3">
        <v>1876.07</v>
      </c>
    </row>
    <row r="13925" spans="2:16" x14ac:dyDescent="0.15">
      <c r="B13925" s="5">
        <v>45400</v>
      </c>
      <c r="C13925" s="16">
        <f t="shared" si="1302"/>
        <v>2024</v>
      </c>
      <c r="D13925" s="16">
        <f t="shared" si="1303"/>
        <v>4</v>
      </c>
      <c r="E13925" s="3" t="s">
        <v>11</v>
      </c>
      <c r="F13925" s="3" t="s">
        <v>294</v>
      </c>
      <c r="G13925" s="3" t="s">
        <v>13</v>
      </c>
      <c r="H13925" s="3" t="s">
        <v>3291</v>
      </c>
      <c r="I13925" s="3">
        <f t="shared" si="1304"/>
        <v>0</v>
      </c>
      <c r="J13925" s="3">
        <f t="shared" si="1304"/>
        <v>0</v>
      </c>
      <c r="K13925" s="3">
        <f t="shared" si="1304"/>
        <v>0</v>
      </c>
      <c r="L13925" s="3">
        <f t="shared" si="1305"/>
        <v>0</v>
      </c>
      <c r="M13925" s="3">
        <f t="shared" si="1306"/>
        <v>0</v>
      </c>
      <c r="N13925" s="3">
        <f t="shared" si="1307"/>
        <v>0</v>
      </c>
      <c r="O13925" s="3">
        <v>15660</v>
      </c>
      <c r="P13925" s="3">
        <v>34452</v>
      </c>
    </row>
    <row r="13926" spans="2:16" x14ac:dyDescent="0.15">
      <c r="B13926" s="5">
        <v>45520</v>
      </c>
      <c r="C13926" s="16">
        <f t="shared" si="1302"/>
        <v>2024</v>
      </c>
      <c r="D13926" s="16">
        <f t="shared" si="1303"/>
        <v>8</v>
      </c>
      <c r="E13926" s="3" t="s">
        <v>219</v>
      </c>
      <c r="F13926" s="3" t="s">
        <v>13</v>
      </c>
      <c r="G13926" s="3" t="s">
        <v>2715</v>
      </c>
      <c r="H13926" s="3" t="s">
        <v>5920</v>
      </c>
      <c r="I13926" s="3">
        <f t="shared" si="1304"/>
        <v>0</v>
      </c>
      <c r="J13926" s="3">
        <f t="shared" si="1304"/>
        <v>0</v>
      </c>
      <c r="K13926" s="3">
        <f t="shared" si="1304"/>
        <v>0</v>
      </c>
      <c r="L13926" s="3">
        <f t="shared" si="1305"/>
        <v>0</v>
      </c>
      <c r="M13926" s="3">
        <f t="shared" si="1306"/>
        <v>0</v>
      </c>
      <c r="N13926" s="3">
        <f t="shared" si="1307"/>
        <v>0</v>
      </c>
      <c r="O13926" s="3">
        <v>500</v>
      </c>
      <c r="P13926" s="3">
        <v>654.01</v>
      </c>
    </row>
    <row r="13927" spans="2:16" x14ac:dyDescent="0.15">
      <c r="B13927" s="5">
        <v>45489</v>
      </c>
      <c r="C13927" s="16">
        <f t="shared" si="1302"/>
        <v>2024</v>
      </c>
      <c r="D13927" s="16">
        <f t="shared" si="1303"/>
        <v>7</v>
      </c>
      <c r="E13927" s="3" t="s">
        <v>219</v>
      </c>
      <c r="F13927" s="3" t="s">
        <v>13</v>
      </c>
      <c r="G13927" s="3" t="s">
        <v>1281</v>
      </c>
      <c r="H13927" s="3" t="s">
        <v>5937</v>
      </c>
      <c r="I13927" s="3">
        <f t="shared" si="1304"/>
        <v>0</v>
      </c>
      <c r="J13927" s="3">
        <f t="shared" si="1304"/>
        <v>0</v>
      </c>
      <c r="K13927" s="3">
        <f t="shared" si="1304"/>
        <v>0</v>
      </c>
      <c r="L13927" s="3">
        <f t="shared" si="1305"/>
        <v>0</v>
      </c>
      <c r="M13927" s="3">
        <f t="shared" si="1306"/>
        <v>0</v>
      </c>
      <c r="N13927" s="3">
        <f t="shared" si="1307"/>
        <v>0</v>
      </c>
      <c r="O13927" s="3">
        <v>491.49400000000003</v>
      </c>
      <c r="P13927" s="3">
        <v>19613.400000000001</v>
      </c>
    </row>
    <row r="13928" spans="2:16" x14ac:dyDescent="0.15">
      <c r="B13928" s="5">
        <v>45367</v>
      </c>
      <c r="C13928" s="16">
        <f t="shared" si="1302"/>
        <v>2024</v>
      </c>
      <c r="D13928" s="16">
        <f t="shared" si="1303"/>
        <v>3</v>
      </c>
      <c r="E13928" s="3" t="s">
        <v>11</v>
      </c>
      <c r="F13928" s="3" t="s">
        <v>12</v>
      </c>
      <c r="G13928" s="3" t="s">
        <v>13</v>
      </c>
      <c r="H13928" s="3" t="s">
        <v>2172</v>
      </c>
      <c r="I13928" s="3">
        <f t="shared" si="1304"/>
        <v>0</v>
      </c>
      <c r="J13928" s="3">
        <f t="shared" si="1304"/>
        <v>0</v>
      </c>
      <c r="K13928" s="3">
        <f t="shared" si="1304"/>
        <v>0</v>
      </c>
      <c r="L13928" s="3">
        <f t="shared" si="1305"/>
        <v>0</v>
      </c>
      <c r="M13928" s="3">
        <f t="shared" si="1306"/>
        <v>0</v>
      </c>
      <c r="N13928" s="3">
        <f t="shared" si="1307"/>
        <v>0</v>
      </c>
      <c r="O13928" s="3">
        <v>21006</v>
      </c>
      <c r="P13928" s="3">
        <v>42012</v>
      </c>
    </row>
    <row r="13929" spans="2:16" x14ac:dyDescent="0.15">
      <c r="B13929" s="5" t="s">
        <v>2924</v>
      </c>
      <c r="C13929" s="16">
        <f t="shared" si="1302"/>
        <v>2022</v>
      </c>
      <c r="D13929" s="16">
        <f t="shared" si="1303"/>
        <v>11</v>
      </c>
      <c r="E13929" s="3" t="s">
        <v>20</v>
      </c>
      <c r="F13929" s="3" t="s">
        <v>12</v>
      </c>
      <c r="G13929" s="3" t="s">
        <v>13</v>
      </c>
      <c r="H13929" s="3" t="s">
        <v>3958</v>
      </c>
      <c r="I13929" s="3">
        <f t="shared" si="1304"/>
        <v>0</v>
      </c>
      <c r="J13929" s="3">
        <f t="shared" si="1304"/>
        <v>0</v>
      </c>
      <c r="K13929" s="3">
        <f t="shared" si="1304"/>
        <v>0</v>
      </c>
      <c r="L13929" s="3">
        <f t="shared" si="1305"/>
        <v>0</v>
      </c>
      <c r="M13929" s="3">
        <f t="shared" si="1306"/>
        <v>0</v>
      </c>
      <c r="N13929" s="3">
        <f t="shared" si="1307"/>
        <v>0</v>
      </c>
      <c r="O13929" s="3">
        <v>9009</v>
      </c>
      <c r="P13929" s="3">
        <v>18074.38</v>
      </c>
    </row>
    <row r="13930" spans="2:16" x14ac:dyDescent="0.15">
      <c r="B13930" s="5" t="s">
        <v>1677</v>
      </c>
      <c r="C13930" s="16">
        <f t="shared" si="1302"/>
        <v>2022</v>
      </c>
      <c r="D13930" s="16">
        <f t="shared" si="1303"/>
        <v>6</v>
      </c>
      <c r="E13930" s="3" t="s">
        <v>20</v>
      </c>
      <c r="F13930" s="3" t="s">
        <v>12</v>
      </c>
      <c r="G13930" s="3" t="s">
        <v>13</v>
      </c>
      <c r="H13930" s="3" t="s">
        <v>3933</v>
      </c>
      <c r="I13930" s="3">
        <f t="shared" si="1304"/>
        <v>0</v>
      </c>
      <c r="J13930" s="3">
        <f t="shared" si="1304"/>
        <v>0</v>
      </c>
      <c r="K13930" s="3">
        <f t="shared" si="1304"/>
        <v>0</v>
      </c>
      <c r="L13930" s="3">
        <f t="shared" si="1305"/>
        <v>0</v>
      </c>
      <c r="M13930" s="3">
        <f t="shared" si="1306"/>
        <v>0</v>
      </c>
      <c r="N13930" s="3">
        <f t="shared" si="1307"/>
        <v>0</v>
      </c>
      <c r="O13930" s="3">
        <v>9450</v>
      </c>
      <c r="P13930" s="3">
        <v>18976.41</v>
      </c>
    </row>
    <row r="13931" spans="2:16" x14ac:dyDescent="0.15">
      <c r="B13931" s="5" t="s">
        <v>65</v>
      </c>
      <c r="C13931" s="16">
        <f t="shared" si="1302"/>
        <v>2022</v>
      </c>
      <c r="D13931" s="16">
        <f t="shared" si="1303"/>
        <v>7</v>
      </c>
      <c r="E13931" s="3" t="s">
        <v>20</v>
      </c>
      <c r="F13931" s="3" t="s">
        <v>12</v>
      </c>
      <c r="G13931" s="3" t="s">
        <v>13</v>
      </c>
      <c r="H13931" s="3" t="s">
        <v>4129</v>
      </c>
      <c r="I13931" s="3">
        <f t="shared" si="1304"/>
        <v>0</v>
      </c>
      <c r="J13931" s="3">
        <f t="shared" si="1304"/>
        <v>0</v>
      </c>
      <c r="K13931" s="3">
        <f t="shared" si="1304"/>
        <v>0</v>
      </c>
      <c r="L13931" s="3">
        <f t="shared" si="1305"/>
        <v>0</v>
      </c>
      <c r="M13931" s="3">
        <f t="shared" si="1306"/>
        <v>0</v>
      </c>
      <c r="N13931" s="3">
        <f t="shared" si="1307"/>
        <v>0</v>
      </c>
      <c r="O13931" s="3">
        <v>7020</v>
      </c>
      <c r="P13931" s="3">
        <v>14090.11</v>
      </c>
    </row>
    <row r="13932" spans="2:16" x14ac:dyDescent="0.15">
      <c r="B13932" s="5" t="s">
        <v>142</v>
      </c>
      <c r="C13932" s="16">
        <f t="shared" si="1302"/>
        <v>2022</v>
      </c>
      <c r="D13932" s="16">
        <f t="shared" si="1303"/>
        <v>7</v>
      </c>
      <c r="E13932" s="3" t="s">
        <v>20</v>
      </c>
      <c r="F13932" s="3" t="s">
        <v>12</v>
      </c>
      <c r="G13932" s="3" t="s">
        <v>13</v>
      </c>
      <c r="H13932" s="3" t="s">
        <v>4003</v>
      </c>
      <c r="I13932" s="3">
        <f t="shared" si="1304"/>
        <v>0</v>
      </c>
      <c r="J13932" s="3">
        <f t="shared" si="1304"/>
        <v>0</v>
      </c>
      <c r="K13932" s="3">
        <f t="shared" si="1304"/>
        <v>0</v>
      </c>
      <c r="L13932" s="3">
        <f t="shared" si="1305"/>
        <v>0</v>
      </c>
      <c r="M13932" s="3">
        <f t="shared" si="1306"/>
        <v>0</v>
      </c>
      <c r="N13932" s="3">
        <f t="shared" si="1307"/>
        <v>0</v>
      </c>
      <c r="O13932" s="3">
        <v>8631</v>
      </c>
      <c r="P13932" s="3">
        <v>17316.13</v>
      </c>
    </row>
    <row r="13933" spans="2:16" x14ac:dyDescent="0.15">
      <c r="B13933" s="5" t="s">
        <v>1898</v>
      </c>
      <c r="C13933" s="16">
        <f t="shared" si="1302"/>
        <v>2023</v>
      </c>
      <c r="D13933" s="16">
        <f t="shared" si="1303"/>
        <v>2</v>
      </c>
      <c r="E13933" s="3" t="s">
        <v>20</v>
      </c>
      <c r="F13933" s="3" t="s">
        <v>12</v>
      </c>
      <c r="G13933" s="3" t="s">
        <v>13</v>
      </c>
      <c r="H13933" s="3" t="s">
        <v>1899</v>
      </c>
      <c r="I13933" s="3">
        <f t="shared" si="1304"/>
        <v>0</v>
      </c>
      <c r="J13933" s="3">
        <f t="shared" si="1304"/>
        <v>0</v>
      </c>
      <c r="K13933" s="3">
        <f t="shared" si="1304"/>
        <v>0</v>
      </c>
      <c r="L13933" s="3">
        <f t="shared" si="1305"/>
        <v>0</v>
      </c>
      <c r="M13933" s="3">
        <f t="shared" si="1306"/>
        <v>0</v>
      </c>
      <c r="N13933" s="3">
        <f t="shared" si="1307"/>
        <v>0</v>
      </c>
      <c r="O13933" s="3">
        <v>24750</v>
      </c>
      <c r="P13933" s="3">
        <v>49639.71</v>
      </c>
    </row>
    <row r="13934" spans="2:16" x14ac:dyDescent="0.15">
      <c r="B13934" s="5">
        <v>45311</v>
      </c>
      <c r="C13934" s="16">
        <f t="shared" si="1302"/>
        <v>2024</v>
      </c>
      <c r="D13934" s="16">
        <f t="shared" si="1303"/>
        <v>1</v>
      </c>
      <c r="E13934" s="3" t="s">
        <v>11</v>
      </c>
      <c r="F13934" s="3" t="s">
        <v>12</v>
      </c>
      <c r="G13934" s="3" t="s">
        <v>13</v>
      </c>
      <c r="H13934" s="3" t="s">
        <v>4280</v>
      </c>
      <c r="I13934" s="3">
        <f t="shared" si="1304"/>
        <v>0</v>
      </c>
      <c r="J13934" s="3">
        <f t="shared" si="1304"/>
        <v>0</v>
      </c>
      <c r="K13934" s="3">
        <f t="shared" si="1304"/>
        <v>0</v>
      </c>
      <c r="L13934" s="3">
        <f t="shared" si="1305"/>
        <v>0</v>
      </c>
      <c r="M13934" s="3">
        <f t="shared" si="1306"/>
        <v>0</v>
      </c>
      <c r="N13934" s="3">
        <f t="shared" si="1307"/>
        <v>0</v>
      </c>
      <c r="O13934" s="3">
        <v>5292</v>
      </c>
      <c r="P13934" s="3">
        <v>10584</v>
      </c>
    </row>
    <row r="13935" spans="2:16" x14ac:dyDescent="0.15">
      <c r="B13935" s="5" t="s">
        <v>1535</v>
      </c>
      <c r="C13935" s="16">
        <f t="shared" si="1302"/>
        <v>2023</v>
      </c>
      <c r="D13935" s="16">
        <f t="shared" si="1303"/>
        <v>5</v>
      </c>
      <c r="E13935" s="3" t="s">
        <v>20</v>
      </c>
      <c r="F13935" s="3" t="s">
        <v>12</v>
      </c>
      <c r="G13935" s="3" t="s">
        <v>13</v>
      </c>
      <c r="H13935" s="3" t="s">
        <v>5512</v>
      </c>
      <c r="I13935" s="3">
        <f t="shared" si="1304"/>
        <v>0</v>
      </c>
      <c r="J13935" s="3">
        <f t="shared" si="1304"/>
        <v>0</v>
      </c>
      <c r="K13935" s="3">
        <f t="shared" si="1304"/>
        <v>0</v>
      </c>
      <c r="L13935" s="3">
        <f t="shared" si="1305"/>
        <v>0</v>
      </c>
      <c r="M13935" s="3">
        <f t="shared" si="1306"/>
        <v>0</v>
      </c>
      <c r="N13935" s="3">
        <f t="shared" si="1307"/>
        <v>0</v>
      </c>
      <c r="O13935" s="3">
        <v>990</v>
      </c>
      <c r="P13935" s="3">
        <v>1980</v>
      </c>
    </row>
    <row r="13936" spans="2:16" x14ac:dyDescent="0.15">
      <c r="B13936" s="5" t="s">
        <v>1530</v>
      </c>
      <c r="C13936" s="16">
        <f t="shared" si="1302"/>
        <v>2023</v>
      </c>
      <c r="D13936" s="16">
        <f t="shared" si="1303"/>
        <v>3</v>
      </c>
      <c r="E13936" s="3" t="s">
        <v>20</v>
      </c>
      <c r="F13936" s="3" t="s">
        <v>12</v>
      </c>
      <c r="G13936" s="3" t="s">
        <v>13</v>
      </c>
      <c r="H13936" s="3" t="s">
        <v>1646</v>
      </c>
      <c r="I13936" s="3">
        <f t="shared" si="1304"/>
        <v>0</v>
      </c>
      <c r="J13936" s="3">
        <f t="shared" si="1304"/>
        <v>0</v>
      </c>
      <c r="K13936" s="3">
        <f t="shared" si="1304"/>
        <v>0</v>
      </c>
      <c r="L13936" s="3">
        <f t="shared" si="1305"/>
        <v>0</v>
      </c>
      <c r="M13936" s="3">
        <f t="shared" si="1306"/>
        <v>0</v>
      </c>
      <c r="N13936" s="3">
        <f t="shared" si="1307"/>
        <v>0</v>
      </c>
      <c r="O13936" s="3">
        <v>25992</v>
      </c>
      <c r="P13936" s="3">
        <v>51984</v>
      </c>
    </row>
    <row r="13937" spans="2:16" x14ac:dyDescent="0.15">
      <c r="B13937" s="5" t="s">
        <v>2139</v>
      </c>
      <c r="C13937" s="16">
        <f t="shared" si="1302"/>
        <v>2023</v>
      </c>
      <c r="D13937" s="16">
        <f t="shared" si="1303"/>
        <v>3</v>
      </c>
      <c r="E13937" s="3" t="s">
        <v>20</v>
      </c>
      <c r="F13937" s="3" t="s">
        <v>12</v>
      </c>
      <c r="G13937" s="3" t="s">
        <v>13</v>
      </c>
      <c r="H13937" s="3" t="s">
        <v>2140</v>
      </c>
      <c r="I13937" s="3">
        <f t="shared" si="1304"/>
        <v>0</v>
      </c>
      <c r="J13937" s="3">
        <f t="shared" si="1304"/>
        <v>0</v>
      </c>
      <c r="K13937" s="3">
        <f t="shared" si="1304"/>
        <v>0</v>
      </c>
      <c r="L13937" s="3">
        <f t="shared" si="1305"/>
        <v>0</v>
      </c>
      <c r="M13937" s="3">
        <f t="shared" si="1306"/>
        <v>0</v>
      </c>
      <c r="N13937" s="3">
        <f t="shared" si="1307"/>
        <v>0</v>
      </c>
      <c r="O13937" s="3">
        <v>21492</v>
      </c>
      <c r="P13937" s="3">
        <v>42984</v>
      </c>
    </row>
    <row r="13938" spans="2:16" x14ac:dyDescent="0.15">
      <c r="B13938" s="5" t="s">
        <v>1982</v>
      </c>
      <c r="C13938" s="16">
        <f t="shared" si="1302"/>
        <v>2023</v>
      </c>
      <c r="D13938" s="16">
        <f t="shared" si="1303"/>
        <v>10</v>
      </c>
      <c r="E13938" s="3" t="s">
        <v>20</v>
      </c>
      <c r="F13938" s="3" t="s">
        <v>12</v>
      </c>
      <c r="G13938" s="3" t="s">
        <v>13</v>
      </c>
      <c r="H13938" s="3" t="s">
        <v>5804</v>
      </c>
      <c r="I13938" s="3">
        <f t="shared" si="1304"/>
        <v>0</v>
      </c>
      <c r="J13938" s="3">
        <f t="shared" si="1304"/>
        <v>0</v>
      </c>
      <c r="K13938" s="3">
        <f t="shared" si="1304"/>
        <v>0</v>
      </c>
      <c r="L13938" s="3">
        <f t="shared" si="1305"/>
        <v>0</v>
      </c>
      <c r="M13938" s="3">
        <f t="shared" si="1306"/>
        <v>0</v>
      </c>
      <c r="N13938" s="3">
        <f t="shared" si="1307"/>
        <v>0</v>
      </c>
      <c r="O13938" s="3">
        <v>594</v>
      </c>
      <c r="P13938" s="3">
        <v>1190.56</v>
      </c>
    </row>
    <row r="13939" spans="2:16" x14ac:dyDescent="0.15">
      <c r="B13939" s="5">
        <v>45326</v>
      </c>
      <c r="C13939" s="16">
        <f t="shared" si="1302"/>
        <v>2024</v>
      </c>
      <c r="D13939" s="16">
        <f t="shared" si="1303"/>
        <v>2</v>
      </c>
      <c r="E13939" s="3" t="s">
        <v>11</v>
      </c>
      <c r="F13939" s="3" t="s">
        <v>12</v>
      </c>
      <c r="G13939" s="3" t="s">
        <v>13</v>
      </c>
      <c r="H13939" s="3" t="s">
        <v>4563</v>
      </c>
      <c r="I13939" s="3">
        <f t="shared" si="1304"/>
        <v>0</v>
      </c>
      <c r="J13939" s="3">
        <f t="shared" si="1304"/>
        <v>0</v>
      </c>
      <c r="K13939" s="3">
        <f t="shared" si="1304"/>
        <v>0</v>
      </c>
      <c r="L13939" s="3">
        <f t="shared" si="1305"/>
        <v>0</v>
      </c>
      <c r="M13939" s="3">
        <f t="shared" si="1306"/>
        <v>0</v>
      </c>
      <c r="N13939" s="3">
        <f t="shared" si="1307"/>
        <v>0</v>
      </c>
      <c r="O13939" s="3">
        <v>3335.625</v>
      </c>
      <c r="P13939" s="3">
        <v>6750</v>
      </c>
    </row>
    <row r="13940" spans="2:16" x14ac:dyDescent="0.15">
      <c r="B13940" s="5" t="s">
        <v>885</v>
      </c>
      <c r="C13940" s="16">
        <f t="shared" si="1302"/>
        <v>2023</v>
      </c>
      <c r="D13940" s="16">
        <f t="shared" si="1303"/>
        <v>9</v>
      </c>
      <c r="E13940" s="3" t="s">
        <v>20</v>
      </c>
      <c r="F13940" s="3" t="s">
        <v>12</v>
      </c>
      <c r="G13940" s="3" t="s">
        <v>13</v>
      </c>
      <c r="H13940" s="3" t="s">
        <v>3685</v>
      </c>
      <c r="I13940" s="3">
        <f t="shared" si="1304"/>
        <v>0</v>
      </c>
      <c r="J13940" s="3">
        <f t="shared" si="1304"/>
        <v>0</v>
      </c>
      <c r="K13940" s="3">
        <f t="shared" si="1304"/>
        <v>0</v>
      </c>
      <c r="L13940" s="3">
        <f t="shared" si="1305"/>
        <v>0</v>
      </c>
      <c r="M13940" s="3">
        <f t="shared" si="1306"/>
        <v>0</v>
      </c>
      <c r="N13940" s="3">
        <f t="shared" si="1307"/>
        <v>0</v>
      </c>
      <c r="O13940" s="3">
        <v>12000</v>
      </c>
      <c r="P13940" s="3">
        <v>24000</v>
      </c>
    </row>
    <row r="13941" spans="2:16" x14ac:dyDescent="0.15">
      <c r="B13941" s="5" t="s">
        <v>3686</v>
      </c>
      <c r="C13941" s="16">
        <f t="shared" si="1302"/>
        <v>2023</v>
      </c>
      <c r="D13941" s="16">
        <f t="shared" si="1303"/>
        <v>4</v>
      </c>
      <c r="E13941" s="3" t="s">
        <v>20</v>
      </c>
      <c r="F13941" s="3" t="s">
        <v>12</v>
      </c>
      <c r="G13941" s="3" t="s">
        <v>13</v>
      </c>
      <c r="H13941" s="3" t="s">
        <v>3687</v>
      </c>
      <c r="I13941" s="3">
        <f t="shared" si="1304"/>
        <v>0</v>
      </c>
      <c r="J13941" s="3">
        <f t="shared" si="1304"/>
        <v>0</v>
      </c>
      <c r="K13941" s="3">
        <f t="shared" si="1304"/>
        <v>0</v>
      </c>
      <c r="L13941" s="3">
        <f t="shared" si="1305"/>
        <v>0</v>
      </c>
      <c r="M13941" s="3">
        <f t="shared" si="1306"/>
        <v>0</v>
      </c>
      <c r="N13941" s="3">
        <f t="shared" si="1307"/>
        <v>0</v>
      </c>
      <c r="O13941" s="3">
        <v>12000</v>
      </c>
      <c r="P13941" s="3">
        <v>24000</v>
      </c>
    </row>
    <row r="13942" spans="2:16" x14ac:dyDescent="0.15">
      <c r="B13942" s="5" t="s">
        <v>3977</v>
      </c>
      <c r="C13942" s="16">
        <f t="shared" si="1302"/>
        <v>2023</v>
      </c>
      <c r="D13942" s="16">
        <f t="shared" si="1303"/>
        <v>10</v>
      </c>
      <c r="E13942" s="3" t="s">
        <v>20</v>
      </c>
      <c r="F13942" s="3" t="s">
        <v>12</v>
      </c>
      <c r="G13942" s="3" t="s">
        <v>13</v>
      </c>
      <c r="H13942" s="3" t="s">
        <v>3978</v>
      </c>
      <c r="I13942" s="3">
        <f t="shared" si="1304"/>
        <v>0</v>
      </c>
      <c r="J13942" s="3">
        <f t="shared" si="1304"/>
        <v>0</v>
      </c>
      <c r="K13942" s="3">
        <f t="shared" si="1304"/>
        <v>0</v>
      </c>
      <c r="L13942" s="3">
        <f t="shared" si="1305"/>
        <v>0</v>
      </c>
      <c r="M13942" s="3">
        <f t="shared" si="1306"/>
        <v>0</v>
      </c>
      <c r="N13942" s="3">
        <f t="shared" si="1307"/>
        <v>0</v>
      </c>
      <c r="O13942" s="3">
        <v>9000</v>
      </c>
      <c r="P13942" s="3">
        <v>18000</v>
      </c>
    </row>
    <row r="13943" spans="2:16" x14ac:dyDescent="0.15">
      <c r="B13943" s="5">
        <v>45491</v>
      </c>
      <c r="C13943" s="16">
        <f t="shared" si="1302"/>
        <v>2024</v>
      </c>
      <c r="D13943" s="16">
        <f t="shared" si="1303"/>
        <v>7</v>
      </c>
      <c r="E13943" s="3" t="s">
        <v>219</v>
      </c>
      <c r="F13943" s="3" t="s">
        <v>13</v>
      </c>
      <c r="G13943" s="3" t="s">
        <v>2675</v>
      </c>
      <c r="H13943" s="3" t="s">
        <v>5987</v>
      </c>
      <c r="I13943" s="3">
        <f t="shared" si="1304"/>
        <v>0</v>
      </c>
      <c r="J13943" s="3">
        <f t="shared" si="1304"/>
        <v>0</v>
      </c>
      <c r="K13943" s="3">
        <f t="shared" si="1304"/>
        <v>0</v>
      </c>
      <c r="L13943" s="3">
        <f t="shared" si="1305"/>
        <v>0</v>
      </c>
      <c r="M13943" s="3">
        <f t="shared" si="1306"/>
        <v>0</v>
      </c>
      <c r="N13943" s="3">
        <f t="shared" si="1307"/>
        <v>0</v>
      </c>
      <c r="O13943" s="3">
        <v>448.8</v>
      </c>
      <c r="P13943" s="3">
        <v>6868.19</v>
      </c>
    </row>
    <row r="13944" spans="2:16" x14ac:dyDescent="0.15">
      <c r="B13944" s="5" t="s">
        <v>1565</v>
      </c>
      <c r="C13944" s="16">
        <f t="shared" si="1302"/>
        <v>2023</v>
      </c>
      <c r="D13944" s="16">
        <f t="shared" si="1303"/>
        <v>10</v>
      </c>
      <c r="E13944" s="3" t="s">
        <v>20</v>
      </c>
      <c r="F13944" s="3" t="s">
        <v>12</v>
      </c>
      <c r="G13944" s="3" t="s">
        <v>13</v>
      </c>
      <c r="H13944" s="3" t="s">
        <v>3975</v>
      </c>
      <c r="I13944" s="3">
        <f t="shared" si="1304"/>
        <v>0</v>
      </c>
      <c r="J13944" s="3">
        <f t="shared" si="1304"/>
        <v>0</v>
      </c>
      <c r="K13944" s="3">
        <f t="shared" si="1304"/>
        <v>0</v>
      </c>
      <c r="L13944" s="3">
        <f t="shared" si="1305"/>
        <v>0</v>
      </c>
      <c r="M13944" s="3">
        <f t="shared" si="1306"/>
        <v>0</v>
      </c>
      <c r="N13944" s="3">
        <f t="shared" si="1307"/>
        <v>0</v>
      </c>
      <c r="O13944" s="3">
        <v>9000</v>
      </c>
      <c r="P13944" s="3">
        <v>18037.599999999999</v>
      </c>
    </row>
    <row r="13945" spans="2:16" x14ac:dyDescent="0.15">
      <c r="B13945" s="5">
        <v>45638</v>
      </c>
      <c r="C13945" s="16">
        <f t="shared" si="1302"/>
        <v>2024</v>
      </c>
      <c r="D13945" s="16">
        <f t="shared" si="1303"/>
        <v>12</v>
      </c>
      <c r="E13945" s="3" t="s">
        <v>219</v>
      </c>
      <c r="F13945" s="3" t="s">
        <v>13</v>
      </c>
      <c r="G13945" s="3" t="s">
        <v>2675</v>
      </c>
      <c r="H13945" s="3" t="s">
        <v>1273</v>
      </c>
      <c r="I13945" s="3">
        <f t="shared" si="1304"/>
        <v>0</v>
      </c>
      <c r="J13945" s="3">
        <f t="shared" si="1304"/>
        <v>0</v>
      </c>
      <c r="K13945" s="3">
        <f t="shared" si="1304"/>
        <v>1</v>
      </c>
      <c r="L13945" s="3">
        <f t="shared" si="1305"/>
        <v>0</v>
      </c>
      <c r="M13945" s="3">
        <f t="shared" si="1306"/>
        <v>0</v>
      </c>
      <c r="N13945" s="3">
        <f t="shared" si="1307"/>
        <v>0</v>
      </c>
      <c r="O13945" s="3">
        <v>442.9</v>
      </c>
      <c r="P13945" s="3">
        <v>13778.25</v>
      </c>
    </row>
    <row r="13946" spans="2:16" x14ac:dyDescent="0.15">
      <c r="B13946" s="5" t="s">
        <v>2690</v>
      </c>
      <c r="C13946" s="16">
        <f t="shared" si="1302"/>
        <v>2023</v>
      </c>
      <c r="D13946" s="16">
        <f t="shared" si="1303"/>
        <v>9</v>
      </c>
      <c r="E13946" s="3" t="s">
        <v>20</v>
      </c>
      <c r="F13946" s="3" t="s">
        <v>12</v>
      </c>
      <c r="G13946" s="3" t="s">
        <v>13</v>
      </c>
      <c r="H13946" s="3" t="s">
        <v>3973</v>
      </c>
      <c r="I13946" s="3">
        <f t="shared" si="1304"/>
        <v>0</v>
      </c>
      <c r="J13946" s="3">
        <f t="shared" si="1304"/>
        <v>0</v>
      </c>
      <c r="K13946" s="3">
        <f t="shared" si="1304"/>
        <v>0</v>
      </c>
      <c r="L13946" s="3">
        <f t="shared" si="1305"/>
        <v>0</v>
      </c>
      <c r="M13946" s="3">
        <f t="shared" si="1306"/>
        <v>0</v>
      </c>
      <c r="N13946" s="3">
        <f t="shared" si="1307"/>
        <v>0</v>
      </c>
      <c r="O13946" s="3">
        <v>9000</v>
      </c>
      <c r="P13946" s="3">
        <v>18042.64</v>
      </c>
    </row>
    <row r="13947" spans="2:16" x14ac:dyDescent="0.15">
      <c r="B13947" s="5" t="s">
        <v>2588</v>
      </c>
      <c r="C13947" s="16">
        <f t="shared" si="1302"/>
        <v>2023</v>
      </c>
      <c r="D13947" s="16">
        <f t="shared" si="1303"/>
        <v>9</v>
      </c>
      <c r="E13947" s="3" t="s">
        <v>20</v>
      </c>
      <c r="F13947" s="3" t="s">
        <v>12</v>
      </c>
      <c r="G13947" s="3" t="s">
        <v>13</v>
      </c>
      <c r="H13947" s="3" t="s">
        <v>3935</v>
      </c>
      <c r="I13947" s="3">
        <f t="shared" si="1304"/>
        <v>0</v>
      </c>
      <c r="J13947" s="3">
        <f t="shared" si="1304"/>
        <v>0</v>
      </c>
      <c r="K13947" s="3">
        <f t="shared" si="1304"/>
        <v>0</v>
      </c>
      <c r="L13947" s="3">
        <f t="shared" si="1305"/>
        <v>0</v>
      </c>
      <c r="M13947" s="3">
        <f t="shared" si="1306"/>
        <v>0</v>
      </c>
      <c r="N13947" s="3">
        <f t="shared" si="1307"/>
        <v>0</v>
      </c>
      <c r="O13947" s="3">
        <v>9450</v>
      </c>
      <c r="P13947" s="3">
        <v>18966.75</v>
      </c>
    </row>
    <row r="13948" spans="2:16" x14ac:dyDescent="0.15">
      <c r="B13948" s="5" t="s">
        <v>885</v>
      </c>
      <c r="C13948" s="16">
        <f t="shared" si="1302"/>
        <v>2023</v>
      </c>
      <c r="D13948" s="16">
        <f t="shared" si="1303"/>
        <v>9</v>
      </c>
      <c r="E13948" s="3" t="s">
        <v>20</v>
      </c>
      <c r="F13948" s="3" t="s">
        <v>12</v>
      </c>
      <c r="G13948" s="3" t="s">
        <v>13</v>
      </c>
      <c r="H13948" s="3" t="s">
        <v>5527</v>
      </c>
      <c r="I13948" s="3">
        <f t="shared" si="1304"/>
        <v>0</v>
      </c>
      <c r="J13948" s="3">
        <f t="shared" si="1304"/>
        <v>0</v>
      </c>
      <c r="K13948" s="3">
        <f t="shared" si="1304"/>
        <v>0</v>
      </c>
      <c r="L13948" s="3">
        <f t="shared" si="1305"/>
        <v>0</v>
      </c>
      <c r="M13948" s="3">
        <f t="shared" si="1306"/>
        <v>0</v>
      </c>
      <c r="N13948" s="3">
        <f t="shared" si="1307"/>
        <v>0</v>
      </c>
      <c r="O13948" s="3">
        <v>954</v>
      </c>
      <c r="P13948" s="3">
        <v>1908</v>
      </c>
    </row>
    <row r="13949" spans="2:16" x14ac:dyDescent="0.15">
      <c r="B13949" s="5">
        <v>45306</v>
      </c>
      <c r="C13949" s="16">
        <f t="shared" si="1302"/>
        <v>2024</v>
      </c>
      <c r="D13949" s="16">
        <f t="shared" si="1303"/>
        <v>1</v>
      </c>
      <c r="E13949" s="3" t="s">
        <v>11</v>
      </c>
      <c r="F13949" s="3" t="s">
        <v>12</v>
      </c>
      <c r="G13949" s="3" t="s">
        <v>13</v>
      </c>
      <c r="H13949" s="3" t="s">
        <v>3927</v>
      </c>
      <c r="I13949" s="3">
        <f t="shared" si="1304"/>
        <v>0</v>
      </c>
      <c r="J13949" s="3">
        <f t="shared" si="1304"/>
        <v>0</v>
      </c>
      <c r="K13949" s="3">
        <f t="shared" si="1304"/>
        <v>0</v>
      </c>
      <c r="L13949" s="3">
        <f t="shared" si="1305"/>
        <v>0</v>
      </c>
      <c r="M13949" s="3">
        <f t="shared" si="1306"/>
        <v>0</v>
      </c>
      <c r="N13949" s="3">
        <f t="shared" si="1307"/>
        <v>0</v>
      </c>
      <c r="O13949" s="3">
        <v>9576</v>
      </c>
      <c r="P13949" s="3">
        <v>19152</v>
      </c>
    </row>
    <row r="13950" spans="2:16" x14ac:dyDescent="0.15">
      <c r="B13950" s="5" t="s">
        <v>475</v>
      </c>
      <c r="C13950" s="16">
        <f t="shared" si="1302"/>
        <v>2023</v>
      </c>
      <c r="D13950" s="16">
        <f t="shared" si="1303"/>
        <v>12</v>
      </c>
      <c r="E13950" s="3" t="s">
        <v>20</v>
      </c>
      <c r="F13950" s="3" t="s">
        <v>12</v>
      </c>
      <c r="G13950" s="3" t="s">
        <v>13</v>
      </c>
      <c r="H13950" s="3" t="s">
        <v>5522</v>
      </c>
      <c r="I13950" s="3">
        <f t="shared" si="1304"/>
        <v>0</v>
      </c>
      <c r="J13950" s="3">
        <f t="shared" si="1304"/>
        <v>0</v>
      </c>
      <c r="K13950" s="3">
        <f t="shared" si="1304"/>
        <v>0</v>
      </c>
      <c r="L13950" s="3">
        <f t="shared" si="1305"/>
        <v>0</v>
      </c>
      <c r="M13950" s="3">
        <f t="shared" si="1306"/>
        <v>0</v>
      </c>
      <c r="N13950" s="3">
        <f t="shared" si="1307"/>
        <v>0</v>
      </c>
      <c r="O13950" s="3">
        <v>963</v>
      </c>
      <c r="P13950" s="3">
        <v>1926</v>
      </c>
    </row>
    <row r="13951" spans="2:16" x14ac:dyDescent="0.15">
      <c r="B13951" s="5" t="s">
        <v>1565</v>
      </c>
      <c r="C13951" s="16">
        <f t="shared" si="1302"/>
        <v>2023</v>
      </c>
      <c r="D13951" s="16">
        <f t="shared" si="1303"/>
        <v>10</v>
      </c>
      <c r="E13951" s="3" t="s">
        <v>20</v>
      </c>
      <c r="F13951" s="3" t="s">
        <v>12</v>
      </c>
      <c r="G13951" s="3" t="s">
        <v>13</v>
      </c>
      <c r="H13951" s="3" t="s">
        <v>3532</v>
      </c>
      <c r="I13951" s="3">
        <f t="shared" si="1304"/>
        <v>0</v>
      </c>
      <c r="J13951" s="3">
        <f t="shared" si="1304"/>
        <v>0</v>
      </c>
      <c r="K13951" s="3">
        <f t="shared" si="1304"/>
        <v>0</v>
      </c>
      <c r="L13951" s="3">
        <f t="shared" si="1305"/>
        <v>0</v>
      </c>
      <c r="M13951" s="3">
        <f t="shared" si="1306"/>
        <v>0</v>
      </c>
      <c r="N13951" s="3">
        <f t="shared" si="1307"/>
        <v>0</v>
      </c>
      <c r="O13951" s="3">
        <v>13200</v>
      </c>
      <c r="P13951" s="3">
        <v>26453.9</v>
      </c>
    </row>
    <row r="13952" spans="2:16" x14ac:dyDescent="0.15">
      <c r="B13952" s="5" t="s">
        <v>1429</v>
      </c>
      <c r="C13952" s="16">
        <f t="shared" si="1302"/>
        <v>2023</v>
      </c>
      <c r="D13952" s="16">
        <f t="shared" si="1303"/>
        <v>12</v>
      </c>
      <c r="E13952" s="3" t="s">
        <v>20</v>
      </c>
      <c r="F13952" s="3" t="s">
        <v>12</v>
      </c>
      <c r="G13952" s="3" t="s">
        <v>13</v>
      </c>
      <c r="H13952" s="3" t="s">
        <v>5277</v>
      </c>
      <c r="I13952" s="3">
        <f t="shared" si="1304"/>
        <v>0</v>
      </c>
      <c r="J13952" s="3">
        <f t="shared" si="1304"/>
        <v>0</v>
      </c>
      <c r="K13952" s="3">
        <f t="shared" si="1304"/>
        <v>0</v>
      </c>
      <c r="L13952" s="3">
        <f t="shared" si="1305"/>
        <v>0</v>
      </c>
      <c r="M13952" s="3">
        <f t="shared" si="1306"/>
        <v>0</v>
      </c>
      <c r="N13952" s="3">
        <f t="shared" si="1307"/>
        <v>0</v>
      </c>
      <c r="O13952" s="3">
        <v>1251</v>
      </c>
      <c r="P13952" s="3">
        <v>2502</v>
      </c>
    </row>
    <row r="13953" spans="2:16" x14ac:dyDescent="0.15">
      <c r="B13953" s="5" t="s">
        <v>2519</v>
      </c>
      <c r="C13953" s="16">
        <f t="shared" si="1302"/>
        <v>2023</v>
      </c>
      <c r="D13953" s="16">
        <f t="shared" si="1303"/>
        <v>10</v>
      </c>
      <c r="E13953" s="3" t="s">
        <v>20</v>
      </c>
      <c r="F13953" s="3" t="s">
        <v>12</v>
      </c>
      <c r="G13953" s="3" t="s">
        <v>13</v>
      </c>
      <c r="H13953" s="3" t="s">
        <v>5275</v>
      </c>
      <c r="I13953" s="3">
        <f t="shared" si="1304"/>
        <v>0</v>
      </c>
      <c r="J13953" s="3">
        <f t="shared" si="1304"/>
        <v>0</v>
      </c>
      <c r="K13953" s="3">
        <f t="shared" si="1304"/>
        <v>0</v>
      </c>
      <c r="L13953" s="3">
        <f t="shared" si="1305"/>
        <v>0</v>
      </c>
      <c r="M13953" s="3">
        <f t="shared" si="1306"/>
        <v>0</v>
      </c>
      <c r="N13953" s="3">
        <f t="shared" si="1307"/>
        <v>0</v>
      </c>
      <c r="O13953" s="3">
        <v>1260</v>
      </c>
      <c r="P13953" s="3">
        <v>2520</v>
      </c>
    </row>
    <row r="13954" spans="2:16" x14ac:dyDescent="0.15">
      <c r="B13954" s="5">
        <v>45464</v>
      </c>
      <c r="C13954" s="16">
        <f t="shared" si="1302"/>
        <v>2024</v>
      </c>
      <c r="D13954" s="16">
        <f t="shared" si="1303"/>
        <v>6</v>
      </c>
      <c r="E13954" s="3" t="s">
        <v>219</v>
      </c>
      <c r="F13954" s="3" t="s">
        <v>13</v>
      </c>
      <c r="G13954" s="3" t="s">
        <v>2675</v>
      </c>
      <c r="H13954" s="3" t="s">
        <v>6023</v>
      </c>
      <c r="I13954" s="3">
        <f t="shared" si="1304"/>
        <v>0</v>
      </c>
      <c r="J13954" s="3">
        <f t="shared" si="1304"/>
        <v>0</v>
      </c>
      <c r="K13954" s="3">
        <f t="shared" si="1304"/>
        <v>0</v>
      </c>
      <c r="L13954" s="3">
        <f t="shared" si="1305"/>
        <v>0</v>
      </c>
      <c r="M13954" s="3">
        <f t="shared" si="1306"/>
        <v>0</v>
      </c>
      <c r="N13954" s="3">
        <f t="shared" si="1307"/>
        <v>0</v>
      </c>
      <c r="O13954" s="3">
        <v>415.28</v>
      </c>
      <c r="P13954" s="3">
        <v>11216.3</v>
      </c>
    </row>
    <row r="13955" spans="2:16" x14ac:dyDescent="0.15">
      <c r="B13955" s="5" t="s">
        <v>3216</v>
      </c>
      <c r="C13955" s="16">
        <f t="shared" si="1302"/>
        <v>2023</v>
      </c>
      <c r="D13955" s="16">
        <f t="shared" si="1303"/>
        <v>11</v>
      </c>
      <c r="E13955" s="3" t="s">
        <v>20</v>
      </c>
      <c r="F13955" s="3" t="s">
        <v>12</v>
      </c>
      <c r="G13955" s="3" t="s">
        <v>13</v>
      </c>
      <c r="H13955" s="3" t="s">
        <v>3612</v>
      </c>
      <c r="I13955" s="3">
        <f t="shared" si="1304"/>
        <v>0</v>
      </c>
      <c r="J13955" s="3">
        <f t="shared" si="1304"/>
        <v>0</v>
      </c>
      <c r="K13955" s="3">
        <f t="shared" si="1304"/>
        <v>0</v>
      </c>
      <c r="L13955" s="3">
        <f t="shared" si="1305"/>
        <v>0</v>
      </c>
      <c r="M13955" s="3">
        <f t="shared" si="1306"/>
        <v>0</v>
      </c>
      <c r="N13955" s="3">
        <f t="shared" si="1307"/>
        <v>0</v>
      </c>
      <c r="O13955" s="3">
        <v>12618</v>
      </c>
      <c r="P13955" s="3">
        <v>25236</v>
      </c>
    </row>
    <row r="13956" spans="2:16" x14ac:dyDescent="0.15">
      <c r="B13956" s="5" t="s">
        <v>2519</v>
      </c>
      <c r="C13956" s="16">
        <f t="shared" ref="C13956:C14019" si="1308">YEAR(B13956)</f>
        <v>2023</v>
      </c>
      <c r="D13956" s="16">
        <f t="shared" ref="D13956:D14019" si="1309">MONTH(B13956)</f>
        <v>10</v>
      </c>
      <c r="E13956" s="3" t="s">
        <v>20</v>
      </c>
      <c r="F13956" s="3" t="s">
        <v>12</v>
      </c>
      <c r="G13956" s="3" t="s">
        <v>13</v>
      </c>
      <c r="H13956" s="3" t="s">
        <v>3608</v>
      </c>
      <c r="I13956" s="3">
        <f t="shared" ref="I13956:K14019" si="1310">MIN(1,IFERROR(SEARCH(I$2,$H13956),0))</f>
        <v>0</v>
      </c>
      <c r="J13956" s="3">
        <f t="shared" si="1310"/>
        <v>0</v>
      </c>
      <c r="K13956" s="3">
        <f t="shared" si="1310"/>
        <v>0</v>
      </c>
      <c r="L13956" s="3">
        <f t="shared" ref="L13956:L14019" si="1311">IF(I13956*J13956=1,"Гороховый изолят",IF(I13956*K13956=1,"Гороховый концентрат",0))</f>
        <v>0</v>
      </c>
      <c r="M13956" s="3">
        <f t="shared" ref="M13956:M14019" si="1312">$I13956*J13956</f>
        <v>0</v>
      </c>
      <c r="N13956" s="3">
        <f t="shared" ref="N13956:N14019" si="1313">$I13956*K13956</f>
        <v>0</v>
      </c>
      <c r="O13956" s="3">
        <v>12780</v>
      </c>
      <c r="P13956" s="3">
        <v>25560</v>
      </c>
    </row>
    <row r="13957" spans="2:16" x14ac:dyDescent="0.15">
      <c r="B13957" s="5" t="s">
        <v>3458</v>
      </c>
      <c r="C13957" s="16">
        <f t="shared" si="1308"/>
        <v>2023</v>
      </c>
      <c r="D13957" s="16">
        <f t="shared" si="1309"/>
        <v>12</v>
      </c>
      <c r="E13957" s="3" t="s">
        <v>20</v>
      </c>
      <c r="F13957" s="3" t="s">
        <v>12</v>
      </c>
      <c r="G13957" s="3" t="s">
        <v>13</v>
      </c>
      <c r="H13957" s="3" t="s">
        <v>3591</v>
      </c>
      <c r="I13957" s="3">
        <f t="shared" si="1310"/>
        <v>0</v>
      </c>
      <c r="J13957" s="3">
        <f t="shared" si="1310"/>
        <v>0</v>
      </c>
      <c r="K13957" s="3">
        <f t="shared" si="1310"/>
        <v>0</v>
      </c>
      <c r="L13957" s="3">
        <f t="shared" si="1311"/>
        <v>0</v>
      </c>
      <c r="M13957" s="3">
        <f t="shared" si="1312"/>
        <v>0</v>
      </c>
      <c r="N13957" s="3">
        <f t="shared" si="1313"/>
        <v>0</v>
      </c>
      <c r="O13957" s="3">
        <v>12960</v>
      </c>
      <c r="P13957" s="3">
        <v>25973.919999999998</v>
      </c>
    </row>
    <row r="13958" spans="2:16" x14ac:dyDescent="0.15">
      <c r="B13958" s="5" t="s">
        <v>1197</v>
      </c>
      <c r="C13958" s="16">
        <f t="shared" si="1308"/>
        <v>2023</v>
      </c>
      <c r="D13958" s="16">
        <f t="shared" si="1309"/>
        <v>11</v>
      </c>
      <c r="E13958" s="3" t="s">
        <v>20</v>
      </c>
      <c r="F13958" s="3" t="s">
        <v>12</v>
      </c>
      <c r="G13958" s="3" t="s">
        <v>13</v>
      </c>
      <c r="H13958" s="3" t="s">
        <v>5171</v>
      </c>
      <c r="I13958" s="3">
        <f t="shared" si="1310"/>
        <v>0</v>
      </c>
      <c r="J13958" s="3">
        <f t="shared" si="1310"/>
        <v>0</v>
      </c>
      <c r="K13958" s="3">
        <f t="shared" si="1310"/>
        <v>0</v>
      </c>
      <c r="L13958" s="3">
        <f t="shared" si="1311"/>
        <v>0</v>
      </c>
      <c r="M13958" s="3">
        <f t="shared" si="1312"/>
        <v>0</v>
      </c>
      <c r="N13958" s="3">
        <f t="shared" si="1313"/>
        <v>0</v>
      </c>
      <c r="O13958" s="3">
        <v>1485</v>
      </c>
      <c r="P13958" s="3">
        <v>2980.86</v>
      </c>
    </row>
    <row r="13959" spans="2:16" x14ac:dyDescent="0.15">
      <c r="B13959" s="5" t="s">
        <v>378</v>
      </c>
      <c r="C13959" s="16">
        <f t="shared" si="1308"/>
        <v>2023</v>
      </c>
      <c r="D13959" s="16">
        <f t="shared" si="1309"/>
        <v>11</v>
      </c>
      <c r="E13959" s="3" t="s">
        <v>20</v>
      </c>
      <c r="F13959" s="3" t="s">
        <v>12</v>
      </c>
      <c r="G13959" s="3" t="s">
        <v>13</v>
      </c>
      <c r="H13959" s="3" t="s">
        <v>5120</v>
      </c>
      <c r="I13959" s="3">
        <f t="shared" si="1310"/>
        <v>0</v>
      </c>
      <c r="J13959" s="3">
        <f t="shared" si="1310"/>
        <v>0</v>
      </c>
      <c r="K13959" s="3">
        <f t="shared" si="1310"/>
        <v>0</v>
      </c>
      <c r="L13959" s="3">
        <f t="shared" si="1311"/>
        <v>0</v>
      </c>
      <c r="M13959" s="3">
        <f t="shared" si="1312"/>
        <v>0</v>
      </c>
      <c r="N13959" s="3">
        <f t="shared" si="1313"/>
        <v>0</v>
      </c>
      <c r="O13959" s="3">
        <v>1503</v>
      </c>
      <c r="P13959" s="3">
        <v>3006</v>
      </c>
    </row>
    <row r="13960" spans="2:16" x14ac:dyDescent="0.15">
      <c r="B13960" s="5">
        <v>45418</v>
      </c>
      <c r="C13960" s="16">
        <f t="shared" si="1308"/>
        <v>2024</v>
      </c>
      <c r="D13960" s="16">
        <f t="shared" si="1309"/>
        <v>5</v>
      </c>
      <c r="E13960" s="3" t="s">
        <v>219</v>
      </c>
      <c r="F13960" s="3" t="s">
        <v>13</v>
      </c>
      <c r="G13960" s="3" t="s">
        <v>2675</v>
      </c>
      <c r="H13960" s="3" t="s">
        <v>6060</v>
      </c>
      <c r="I13960" s="3">
        <f t="shared" si="1310"/>
        <v>0</v>
      </c>
      <c r="J13960" s="3">
        <f t="shared" si="1310"/>
        <v>0</v>
      </c>
      <c r="K13960" s="3">
        <f t="shared" si="1310"/>
        <v>0</v>
      </c>
      <c r="L13960" s="3">
        <f t="shared" si="1311"/>
        <v>0</v>
      </c>
      <c r="M13960" s="3">
        <f t="shared" si="1312"/>
        <v>0</v>
      </c>
      <c r="N13960" s="3">
        <f t="shared" si="1313"/>
        <v>0</v>
      </c>
      <c r="O13960" s="3">
        <v>380.16</v>
      </c>
      <c r="P13960" s="3">
        <v>5758.85</v>
      </c>
    </row>
    <row r="13961" spans="2:16" x14ac:dyDescent="0.15">
      <c r="B13961" s="5">
        <v>45464</v>
      </c>
      <c r="C13961" s="16">
        <f t="shared" si="1308"/>
        <v>2024</v>
      </c>
      <c r="D13961" s="16">
        <f t="shared" si="1309"/>
        <v>6</v>
      </c>
      <c r="E13961" s="3" t="s">
        <v>219</v>
      </c>
      <c r="F13961" s="3" t="s">
        <v>13</v>
      </c>
      <c r="G13961" s="3" t="s">
        <v>2675</v>
      </c>
      <c r="H13961" s="3" t="s">
        <v>6071</v>
      </c>
      <c r="I13961" s="3">
        <f t="shared" si="1310"/>
        <v>0</v>
      </c>
      <c r="J13961" s="3">
        <f t="shared" si="1310"/>
        <v>0</v>
      </c>
      <c r="K13961" s="3">
        <f t="shared" si="1310"/>
        <v>0</v>
      </c>
      <c r="L13961" s="3">
        <f t="shared" si="1311"/>
        <v>0</v>
      </c>
      <c r="M13961" s="3">
        <f t="shared" si="1312"/>
        <v>0</v>
      </c>
      <c r="N13961" s="3">
        <f t="shared" si="1313"/>
        <v>0</v>
      </c>
      <c r="O13961" s="3">
        <v>364.32</v>
      </c>
      <c r="P13961" s="3">
        <v>5471.29</v>
      </c>
    </row>
    <row r="13962" spans="2:16" x14ac:dyDescent="0.15">
      <c r="B13962" s="5" t="s">
        <v>1184</v>
      </c>
      <c r="C13962" s="16">
        <f t="shared" si="1308"/>
        <v>2023</v>
      </c>
      <c r="D13962" s="16">
        <f t="shared" si="1309"/>
        <v>11</v>
      </c>
      <c r="E13962" s="3" t="s">
        <v>20</v>
      </c>
      <c r="F13962" s="3" t="s">
        <v>12</v>
      </c>
      <c r="G13962" s="3" t="s">
        <v>13</v>
      </c>
      <c r="H13962" s="3" t="s">
        <v>3207</v>
      </c>
      <c r="I13962" s="3">
        <f t="shared" si="1310"/>
        <v>0</v>
      </c>
      <c r="J13962" s="3">
        <f t="shared" si="1310"/>
        <v>0</v>
      </c>
      <c r="K13962" s="3">
        <f t="shared" si="1310"/>
        <v>0</v>
      </c>
      <c r="L13962" s="3">
        <f t="shared" si="1311"/>
        <v>0</v>
      </c>
      <c r="M13962" s="3">
        <f t="shared" si="1312"/>
        <v>0</v>
      </c>
      <c r="N13962" s="3">
        <f t="shared" si="1313"/>
        <v>0</v>
      </c>
      <c r="O13962" s="3">
        <v>16065</v>
      </c>
      <c r="P13962" s="3">
        <v>32130</v>
      </c>
    </row>
    <row r="13963" spans="2:16" x14ac:dyDescent="0.15">
      <c r="B13963" s="5" t="s">
        <v>3059</v>
      </c>
      <c r="C13963" s="16">
        <f t="shared" si="1308"/>
        <v>2023</v>
      </c>
      <c r="D13963" s="16">
        <f t="shared" si="1309"/>
        <v>12</v>
      </c>
      <c r="E13963" s="3" t="s">
        <v>20</v>
      </c>
      <c r="F13963" s="3" t="s">
        <v>12</v>
      </c>
      <c r="G13963" s="3" t="s">
        <v>13</v>
      </c>
      <c r="H13963" s="3" t="s">
        <v>3183</v>
      </c>
      <c r="I13963" s="3">
        <f t="shared" si="1310"/>
        <v>0</v>
      </c>
      <c r="J13963" s="3">
        <f t="shared" si="1310"/>
        <v>0</v>
      </c>
      <c r="K13963" s="3">
        <f t="shared" si="1310"/>
        <v>0</v>
      </c>
      <c r="L13963" s="3">
        <f t="shared" si="1311"/>
        <v>0</v>
      </c>
      <c r="M13963" s="3">
        <f t="shared" si="1312"/>
        <v>0</v>
      </c>
      <c r="N13963" s="3">
        <f t="shared" si="1313"/>
        <v>0</v>
      </c>
      <c r="O13963" s="3">
        <v>16353</v>
      </c>
      <c r="P13963" s="3">
        <v>32706</v>
      </c>
    </row>
    <row r="13964" spans="2:16" x14ac:dyDescent="0.15">
      <c r="B13964" s="5" t="s">
        <v>1053</v>
      </c>
      <c r="C13964" s="16">
        <f t="shared" si="1308"/>
        <v>2023</v>
      </c>
      <c r="D13964" s="16">
        <f t="shared" si="1309"/>
        <v>11</v>
      </c>
      <c r="E13964" s="3" t="s">
        <v>20</v>
      </c>
      <c r="F13964" s="3" t="s">
        <v>12</v>
      </c>
      <c r="G13964" s="3" t="s">
        <v>13</v>
      </c>
      <c r="H13964" s="3" t="s">
        <v>5038</v>
      </c>
      <c r="I13964" s="3">
        <f t="shared" si="1310"/>
        <v>0</v>
      </c>
      <c r="J13964" s="3">
        <f t="shared" si="1310"/>
        <v>0</v>
      </c>
      <c r="K13964" s="3">
        <f t="shared" si="1310"/>
        <v>0</v>
      </c>
      <c r="L13964" s="3">
        <f t="shared" si="1311"/>
        <v>0</v>
      </c>
      <c r="M13964" s="3">
        <f t="shared" si="1312"/>
        <v>0</v>
      </c>
      <c r="N13964" s="3">
        <f t="shared" si="1313"/>
        <v>0</v>
      </c>
      <c r="O13964" s="3">
        <v>1719</v>
      </c>
      <c r="P13964" s="3">
        <v>3438</v>
      </c>
    </row>
    <row r="13965" spans="2:16" x14ac:dyDescent="0.15">
      <c r="B13965" s="5" t="s">
        <v>783</v>
      </c>
      <c r="C13965" s="16">
        <f t="shared" si="1308"/>
        <v>2023</v>
      </c>
      <c r="D13965" s="16">
        <f t="shared" si="1309"/>
        <v>10</v>
      </c>
      <c r="E13965" s="3" t="s">
        <v>20</v>
      </c>
      <c r="F13965" s="3" t="s">
        <v>12</v>
      </c>
      <c r="G13965" s="3" t="s">
        <v>13</v>
      </c>
      <c r="H13965" s="3" t="s">
        <v>5016</v>
      </c>
      <c r="I13965" s="3">
        <f t="shared" si="1310"/>
        <v>0</v>
      </c>
      <c r="J13965" s="3">
        <f t="shared" si="1310"/>
        <v>0</v>
      </c>
      <c r="K13965" s="3">
        <f t="shared" si="1310"/>
        <v>0</v>
      </c>
      <c r="L13965" s="3">
        <f t="shared" si="1311"/>
        <v>0</v>
      </c>
      <c r="M13965" s="3">
        <f t="shared" si="1312"/>
        <v>0</v>
      </c>
      <c r="N13965" s="3">
        <f t="shared" si="1313"/>
        <v>0</v>
      </c>
      <c r="O13965" s="3">
        <v>1800</v>
      </c>
      <c r="P13965" s="3">
        <v>3600</v>
      </c>
    </row>
    <row r="13966" spans="2:16" x14ac:dyDescent="0.15">
      <c r="B13966" s="5" t="s">
        <v>2994</v>
      </c>
      <c r="C13966" s="16">
        <f t="shared" si="1308"/>
        <v>2023</v>
      </c>
      <c r="D13966" s="16">
        <f t="shared" si="1309"/>
        <v>10</v>
      </c>
      <c r="E13966" s="3" t="s">
        <v>20</v>
      </c>
      <c r="F13966" s="3" t="s">
        <v>12</v>
      </c>
      <c r="G13966" s="3" t="s">
        <v>13</v>
      </c>
      <c r="H13966" s="3" t="s">
        <v>4997</v>
      </c>
      <c r="I13966" s="3">
        <f t="shared" si="1310"/>
        <v>0</v>
      </c>
      <c r="J13966" s="3">
        <f t="shared" si="1310"/>
        <v>0</v>
      </c>
      <c r="K13966" s="3">
        <f t="shared" si="1310"/>
        <v>0</v>
      </c>
      <c r="L13966" s="3">
        <f t="shared" si="1311"/>
        <v>0</v>
      </c>
      <c r="M13966" s="3">
        <f t="shared" si="1312"/>
        <v>0</v>
      </c>
      <c r="N13966" s="3">
        <f t="shared" si="1313"/>
        <v>0</v>
      </c>
      <c r="O13966" s="3">
        <v>1845</v>
      </c>
      <c r="P13966" s="3">
        <v>3690</v>
      </c>
    </row>
    <row r="13967" spans="2:16" x14ac:dyDescent="0.15">
      <c r="B13967" s="5" t="s">
        <v>610</v>
      </c>
      <c r="C13967" s="16">
        <f t="shared" si="1308"/>
        <v>2023</v>
      </c>
      <c r="D13967" s="16">
        <f t="shared" si="1309"/>
        <v>11</v>
      </c>
      <c r="E13967" s="3" t="s">
        <v>20</v>
      </c>
      <c r="F13967" s="3" t="s">
        <v>12</v>
      </c>
      <c r="G13967" s="3" t="s">
        <v>13</v>
      </c>
      <c r="H13967" s="3" t="s">
        <v>2739</v>
      </c>
      <c r="I13967" s="3">
        <f t="shared" si="1310"/>
        <v>0</v>
      </c>
      <c r="J13967" s="3">
        <f t="shared" si="1310"/>
        <v>0</v>
      </c>
      <c r="K13967" s="3">
        <f t="shared" si="1310"/>
        <v>0</v>
      </c>
      <c r="L13967" s="3">
        <f t="shared" si="1311"/>
        <v>0</v>
      </c>
      <c r="M13967" s="3">
        <f t="shared" si="1312"/>
        <v>0</v>
      </c>
      <c r="N13967" s="3">
        <f t="shared" si="1313"/>
        <v>0</v>
      </c>
      <c r="O13967" s="3">
        <v>19503</v>
      </c>
      <c r="P13967" s="3">
        <v>39088.769999999997</v>
      </c>
    </row>
    <row r="13968" spans="2:16" x14ac:dyDescent="0.15">
      <c r="B13968" s="5" t="s">
        <v>1669</v>
      </c>
      <c r="C13968" s="16">
        <f t="shared" si="1308"/>
        <v>2023</v>
      </c>
      <c r="D13968" s="16">
        <f t="shared" si="1309"/>
        <v>5</v>
      </c>
      <c r="E13968" s="3" t="s">
        <v>20</v>
      </c>
      <c r="F13968" s="3" t="s">
        <v>12</v>
      </c>
      <c r="G13968" s="3" t="s">
        <v>13</v>
      </c>
      <c r="H13968" s="3" t="s">
        <v>4962</v>
      </c>
      <c r="I13968" s="3">
        <f t="shared" si="1310"/>
        <v>0</v>
      </c>
      <c r="J13968" s="3">
        <f t="shared" si="1310"/>
        <v>0</v>
      </c>
      <c r="K13968" s="3">
        <f t="shared" si="1310"/>
        <v>0</v>
      </c>
      <c r="L13968" s="3">
        <f t="shared" si="1311"/>
        <v>0</v>
      </c>
      <c r="M13968" s="3">
        <f t="shared" si="1312"/>
        <v>0</v>
      </c>
      <c r="N13968" s="3">
        <f t="shared" si="1313"/>
        <v>0</v>
      </c>
      <c r="O13968" s="3">
        <v>1953</v>
      </c>
      <c r="P13968" s="3">
        <v>3906</v>
      </c>
    </row>
    <row r="13969" spans="2:16" x14ac:dyDescent="0.15">
      <c r="B13969" s="5" t="s">
        <v>1795</v>
      </c>
      <c r="C13969" s="16">
        <f t="shared" si="1308"/>
        <v>2023</v>
      </c>
      <c r="D13969" s="16">
        <f t="shared" si="1309"/>
        <v>11</v>
      </c>
      <c r="E13969" s="3" t="s">
        <v>20</v>
      </c>
      <c r="F13969" s="3" t="s">
        <v>12</v>
      </c>
      <c r="G13969" s="3" t="s">
        <v>13</v>
      </c>
      <c r="H13969" s="3" t="s">
        <v>2387</v>
      </c>
      <c r="I13969" s="3">
        <f t="shared" si="1310"/>
        <v>0</v>
      </c>
      <c r="J13969" s="3">
        <f t="shared" si="1310"/>
        <v>0</v>
      </c>
      <c r="K13969" s="3">
        <f t="shared" si="1310"/>
        <v>0</v>
      </c>
      <c r="L13969" s="3">
        <f t="shared" si="1311"/>
        <v>0</v>
      </c>
      <c r="M13969" s="3">
        <f t="shared" si="1312"/>
        <v>0</v>
      </c>
      <c r="N13969" s="3">
        <f t="shared" si="1313"/>
        <v>0</v>
      </c>
      <c r="O13969" s="3">
        <v>20394</v>
      </c>
      <c r="P13969" s="3">
        <v>40788</v>
      </c>
    </row>
    <row r="13970" spans="2:16" x14ac:dyDescent="0.15">
      <c r="B13970" s="5" t="s">
        <v>2360</v>
      </c>
      <c r="C13970" s="16">
        <f t="shared" si="1308"/>
        <v>2023</v>
      </c>
      <c r="D13970" s="16">
        <f t="shared" si="1309"/>
        <v>9</v>
      </c>
      <c r="E13970" s="3" t="s">
        <v>20</v>
      </c>
      <c r="F13970" s="3" t="s">
        <v>12</v>
      </c>
      <c r="G13970" s="3" t="s">
        <v>13</v>
      </c>
      <c r="H13970" s="3" t="s">
        <v>2361</v>
      </c>
      <c r="I13970" s="3">
        <f t="shared" si="1310"/>
        <v>0</v>
      </c>
      <c r="J13970" s="3">
        <f t="shared" si="1310"/>
        <v>0</v>
      </c>
      <c r="K13970" s="3">
        <f t="shared" si="1310"/>
        <v>0</v>
      </c>
      <c r="L13970" s="3">
        <f t="shared" si="1311"/>
        <v>0</v>
      </c>
      <c r="M13970" s="3">
        <f t="shared" si="1312"/>
        <v>0</v>
      </c>
      <c r="N13970" s="3">
        <f t="shared" si="1313"/>
        <v>0</v>
      </c>
      <c r="O13970" s="3">
        <v>20700</v>
      </c>
      <c r="P13970" s="3">
        <v>41503.5</v>
      </c>
    </row>
    <row r="13971" spans="2:16" x14ac:dyDescent="0.15">
      <c r="B13971" s="5" t="s">
        <v>886</v>
      </c>
      <c r="C13971" s="16">
        <f t="shared" si="1308"/>
        <v>2023</v>
      </c>
      <c r="D13971" s="16">
        <f t="shared" si="1309"/>
        <v>10</v>
      </c>
      <c r="E13971" s="3" t="s">
        <v>20</v>
      </c>
      <c r="F13971" s="3" t="s">
        <v>12</v>
      </c>
      <c r="G13971" s="3" t="s">
        <v>13</v>
      </c>
      <c r="H13971" s="3" t="s">
        <v>4715</v>
      </c>
      <c r="I13971" s="3">
        <f t="shared" si="1310"/>
        <v>0</v>
      </c>
      <c r="J13971" s="3">
        <f t="shared" si="1310"/>
        <v>0</v>
      </c>
      <c r="K13971" s="3">
        <f t="shared" si="1310"/>
        <v>0</v>
      </c>
      <c r="L13971" s="3">
        <f t="shared" si="1311"/>
        <v>0</v>
      </c>
      <c r="M13971" s="3">
        <f t="shared" si="1312"/>
        <v>0</v>
      </c>
      <c r="N13971" s="3">
        <f t="shared" si="1313"/>
        <v>0</v>
      </c>
      <c r="O13971" s="3">
        <v>2799</v>
      </c>
      <c r="P13971" s="3">
        <v>5598</v>
      </c>
    </row>
    <row r="13972" spans="2:16" x14ac:dyDescent="0.15">
      <c r="B13972" s="5" t="s">
        <v>1411</v>
      </c>
      <c r="C13972" s="16">
        <f t="shared" si="1308"/>
        <v>2023</v>
      </c>
      <c r="D13972" s="16">
        <f t="shared" si="1309"/>
        <v>10</v>
      </c>
      <c r="E13972" s="3" t="s">
        <v>20</v>
      </c>
      <c r="F13972" s="3" t="s">
        <v>12</v>
      </c>
      <c r="G13972" s="3" t="s">
        <v>13</v>
      </c>
      <c r="H13972" s="3" t="s">
        <v>4514</v>
      </c>
      <c r="I13972" s="3">
        <f t="shared" si="1310"/>
        <v>0</v>
      </c>
      <c r="J13972" s="3">
        <f t="shared" si="1310"/>
        <v>0</v>
      </c>
      <c r="K13972" s="3">
        <f t="shared" si="1310"/>
        <v>0</v>
      </c>
      <c r="L13972" s="3">
        <f t="shared" si="1311"/>
        <v>0</v>
      </c>
      <c r="M13972" s="3">
        <f t="shared" si="1312"/>
        <v>0</v>
      </c>
      <c r="N13972" s="3">
        <f t="shared" si="1313"/>
        <v>0</v>
      </c>
      <c r="O13972" s="3">
        <v>3699</v>
      </c>
      <c r="P13972" s="3">
        <v>7414.85</v>
      </c>
    </row>
    <row r="13973" spans="2:16" x14ac:dyDescent="0.15">
      <c r="B13973" s="5" t="s">
        <v>1565</v>
      </c>
      <c r="C13973" s="16">
        <f t="shared" si="1308"/>
        <v>2023</v>
      </c>
      <c r="D13973" s="16">
        <f t="shared" si="1309"/>
        <v>10</v>
      </c>
      <c r="E13973" s="3" t="s">
        <v>20</v>
      </c>
      <c r="F13973" s="3" t="s">
        <v>12</v>
      </c>
      <c r="G13973" s="3" t="s">
        <v>13</v>
      </c>
      <c r="H13973" s="3" t="s">
        <v>4502</v>
      </c>
      <c r="I13973" s="3">
        <f t="shared" si="1310"/>
        <v>0</v>
      </c>
      <c r="J13973" s="3">
        <f t="shared" si="1310"/>
        <v>0</v>
      </c>
      <c r="K13973" s="3">
        <f t="shared" si="1310"/>
        <v>0</v>
      </c>
      <c r="L13973" s="3">
        <f t="shared" si="1311"/>
        <v>0</v>
      </c>
      <c r="M13973" s="3">
        <f t="shared" si="1312"/>
        <v>0</v>
      </c>
      <c r="N13973" s="3">
        <f t="shared" si="1313"/>
        <v>0</v>
      </c>
      <c r="O13973" s="3">
        <v>3834</v>
      </c>
      <c r="P13973" s="3">
        <v>7683.78</v>
      </c>
    </row>
    <row r="13974" spans="2:16" x14ac:dyDescent="0.15">
      <c r="B13974" s="5" t="s">
        <v>240</v>
      </c>
      <c r="C13974" s="16">
        <f t="shared" si="1308"/>
        <v>2023</v>
      </c>
      <c r="D13974" s="16">
        <f t="shared" si="1309"/>
        <v>12</v>
      </c>
      <c r="E13974" s="3" t="s">
        <v>20</v>
      </c>
      <c r="F13974" s="3" t="s">
        <v>12</v>
      </c>
      <c r="G13974" s="3" t="s">
        <v>13</v>
      </c>
      <c r="H13974" s="3" t="s">
        <v>4500</v>
      </c>
      <c r="I13974" s="3">
        <f t="shared" si="1310"/>
        <v>0</v>
      </c>
      <c r="J13974" s="3">
        <f t="shared" si="1310"/>
        <v>0</v>
      </c>
      <c r="K13974" s="3">
        <f t="shared" si="1310"/>
        <v>0</v>
      </c>
      <c r="L13974" s="3">
        <f t="shared" si="1311"/>
        <v>0</v>
      </c>
      <c r="M13974" s="3">
        <f t="shared" si="1312"/>
        <v>0</v>
      </c>
      <c r="N13974" s="3">
        <f t="shared" si="1313"/>
        <v>0</v>
      </c>
      <c r="O13974" s="3">
        <v>3852</v>
      </c>
      <c r="P13974" s="3">
        <v>7704</v>
      </c>
    </row>
    <row r="13975" spans="2:16" x14ac:dyDescent="0.15">
      <c r="B13975" s="5">
        <v>45306</v>
      </c>
      <c r="C13975" s="16">
        <f t="shared" si="1308"/>
        <v>2024</v>
      </c>
      <c r="D13975" s="16">
        <f t="shared" si="1309"/>
        <v>1</v>
      </c>
      <c r="E13975" s="3" t="s">
        <v>11</v>
      </c>
      <c r="F13975" s="3" t="s">
        <v>12</v>
      </c>
      <c r="G13975" s="3" t="s">
        <v>13</v>
      </c>
      <c r="H13975" s="3" t="s">
        <v>4435</v>
      </c>
      <c r="I13975" s="3">
        <f t="shared" si="1310"/>
        <v>0</v>
      </c>
      <c r="J13975" s="3">
        <f t="shared" si="1310"/>
        <v>0</v>
      </c>
      <c r="K13975" s="3">
        <f t="shared" si="1310"/>
        <v>0</v>
      </c>
      <c r="L13975" s="3">
        <f t="shared" si="1311"/>
        <v>0</v>
      </c>
      <c r="M13975" s="3">
        <f t="shared" si="1312"/>
        <v>0</v>
      </c>
      <c r="N13975" s="3">
        <f t="shared" si="1313"/>
        <v>0</v>
      </c>
      <c r="O13975" s="3">
        <v>4320</v>
      </c>
      <c r="P13975" s="3">
        <v>8640</v>
      </c>
    </row>
    <row r="13976" spans="2:16" x14ac:dyDescent="0.15">
      <c r="B13976" s="5" t="s">
        <v>3554</v>
      </c>
      <c r="C13976" s="16">
        <f t="shared" si="1308"/>
        <v>2023</v>
      </c>
      <c r="D13976" s="16">
        <f t="shared" si="1309"/>
        <v>5</v>
      </c>
      <c r="E13976" s="3" t="s">
        <v>20</v>
      </c>
      <c r="F13976" s="3" t="s">
        <v>12</v>
      </c>
      <c r="G13976" s="3" t="s">
        <v>13</v>
      </c>
      <c r="H13976" s="3" t="s">
        <v>4417</v>
      </c>
      <c r="I13976" s="3">
        <f t="shared" si="1310"/>
        <v>0</v>
      </c>
      <c r="J13976" s="3">
        <f t="shared" si="1310"/>
        <v>0</v>
      </c>
      <c r="K13976" s="3">
        <f t="shared" si="1310"/>
        <v>0</v>
      </c>
      <c r="L13976" s="3">
        <f t="shared" si="1311"/>
        <v>0</v>
      </c>
      <c r="M13976" s="3">
        <f t="shared" si="1312"/>
        <v>0</v>
      </c>
      <c r="N13976" s="3">
        <f t="shared" si="1313"/>
        <v>0</v>
      </c>
      <c r="O13976" s="3">
        <v>4500</v>
      </c>
      <c r="P13976" s="3">
        <v>9000</v>
      </c>
    </row>
    <row r="13977" spans="2:16" x14ac:dyDescent="0.15">
      <c r="B13977" s="5" t="s">
        <v>56</v>
      </c>
      <c r="C13977" s="16">
        <f t="shared" si="1308"/>
        <v>2023</v>
      </c>
      <c r="D13977" s="16">
        <f t="shared" si="1309"/>
        <v>12</v>
      </c>
      <c r="E13977" s="3" t="s">
        <v>20</v>
      </c>
      <c r="F13977" s="3" t="s">
        <v>12</v>
      </c>
      <c r="G13977" s="3" t="s">
        <v>13</v>
      </c>
      <c r="H13977" s="3" t="s">
        <v>4383</v>
      </c>
      <c r="I13977" s="3">
        <f t="shared" si="1310"/>
        <v>0</v>
      </c>
      <c r="J13977" s="3">
        <f t="shared" si="1310"/>
        <v>0</v>
      </c>
      <c r="K13977" s="3">
        <f t="shared" si="1310"/>
        <v>0</v>
      </c>
      <c r="L13977" s="3">
        <f t="shared" si="1311"/>
        <v>0</v>
      </c>
      <c r="M13977" s="3">
        <f t="shared" si="1312"/>
        <v>0</v>
      </c>
      <c r="N13977" s="3">
        <f t="shared" si="1313"/>
        <v>0</v>
      </c>
      <c r="O13977" s="3">
        <v>4887</v>
      </c>
      <c r="P13977" s="3">
        <v>9800.11</v>
      </c>
    </row>
    <row r="13978" spans="2:16" x14ac:dyDescent="0.15">
      <c r="B13978" s="5" t="s">
        <v>1576</v>
      </c>
      <c r="C13978" s="16">
        <f t="shared" si="1308"/>
        <v>2023</v>
      </c>
      <c r="D13978" s="16">
        <f t="shared" si="1309"/>
        <v>11</v>
      </c>
      <c r="E13978" s="3" t="s">
        <v>20</v>
      </c>
      <c r="F13978" s="3" t="s">
        <v>12</v>
      </c>
      <c r="G13978" s="3" t="s">
        <v>13</v>
      </c>
      <c r="H13978" s="3" t="s">
        <v>4302</v>
      </c>
      <c r="I13978" s="3">
        <f t="shared" si="1310"/>
        <v>0</v>
      </c>
      <c r="J13978" s="3">
        <f t="shared" si="1310"/>
        <v>0</v>
      </c>
      <c r="K13978" s="3">
        <f t="shared" si="1310"/>
        <v>0</v>
      </c>
      <c r="L13978" s="3">
        <f t="shared" si="1311"/>
        <v>0</v>
      </c>
      <c r="M13978" s="3">
        <f t="shared" si="1312"/>
        <v>0</v>
      </c>
      <c r="N13978" s="3">
        <f t="shared" si="1313"/>
        <v>0</v>
      </c>
      <c r="O13978" s="3">
        <v>5031</v>
      </c>
      <c r="P13978" s="3">
        <v>10088.24</v>
      </c>
    </row>
    <row r="13979" spans="2:16" x14ac:dyDescent="0.15">
      <c r="B13979" s="5" t="s">
        <v>3458</v>
      </c>
      <c r="C13979" s="16">
        <f t="shared" si="1308"/>
        <v>2023</v>
      </c>
      <c r="D13979" s="16">
        <f t="shared" si="1309"/>
        <v>12</v>
      </c>
      <c r="E13979" s="3" t="s">
        <v>20</v>
      </c>
      <c r="F13979" s="3" t="s">
        <v>12</v>
      </c>
      <c r="G13979" s="3" t="s">
        <v>13</v>
      </c>
      <c r="H13979" s="3" t="s">
        <v>4200</v>
      </c>
      <c r="I13979" s="3">
        <f t="shared" si="1310"/>
        <v>0</v>
      </c>
      <c r="J13979" s="3">
        <f t="shared" si="1310"/>
        <v>0</v>
      </c>
      <c r="K13979" s="3">
        <f t="shared" si="1310"/>
        <v>0</v>
      </c>
      <c r="L13979" s="3">
        <f t="shared" si="1311"/>
        <v>0</v>
      </c>
      <c r="M13979" s="3">
        <f t="shared" si="1312"/>
        <v>0</v>
      </c>
      <c r="N13979" s="3">
        <f t="shared" si="1313"/>
        <v>0</v>
      </c>
      <c r="O13979" s="3">
        <v>6200</v>
      </c>
      <c r="P13979" s="3">
        <v>12425.72</v>
      </c>
    </row>
    <row r="13980" spans="2:16" x14ac:dyDescent="0.15">
      <c r="B13980" s="5" t="s">
        <v>1546</v>
      </c>
      <c r="C13980" s="16">
        <f t="shared" si="1308"/>
        <v>2023</v>
      </c>
      <c r="D13980" s="16">
        <f t="shared" si="1309"/>
        <v>5</v>
      </c>
      <c r="E13980" s="3" t="s">
        <v>20</v>
      </c>
      <c r="F13980" s="3" t="s">
        <v>12</v>
      </c>
      <c r="G13980" s="3" t="s">
        <v>13</v>
      </c>
      <c r="H13980" s="3" t="s">
        <v>4191</v>
      </c>
      <c r="I13980" s="3">
        <f t="shared" si="1310"/>
        <v>0</v>
      </c>
      <c r="J13980" s="3">
        <f t="shared" si="1310"/>
        <v>0</v>
      </c>
      <c r="K13980" s="3">
        <f t="shared" si="1310"/>
        <v>0</v>
      </c>
      <c r="L13980" s="3">
        <f t="shared" si="1311"/>
        <v>0</v>
      </c>
      <c r="M13980" s="3">
        <f t="shared" si="1312"/>
        <v>0</v>
      </c>
      <c r="N13980" s="3">
        <f t="shared" si="1313"/>
        <v>0</v>
      </c>
      <c r="O13980" s="3">
        <v>6300</v>
      </c>
      <c r="P13980" s="3">
        <v>12600</v>
      </c>
    </row>
    <row r="13981" spans="2:16" x14ac:dyDescent="0.15">
      <c r="B13981" s="5" t="s">
        <v>1795</v>
      </c>
      <c r="C13981" s="16">
        <f t="shared" si="1308"/>
        <v>2023</v>
      </c>
      <c r="D13981" s="16">
        <f t="shared" si="1309"/>
        <v>11</v>
      </c>
      <c r="E13981" s="3" t="s">
        <v>20</v>
      </c>
      <c r="F13981" s="3" t="s">
        <v>12</v>
      </c>
      <c r="G13981" s="3" t="s">
        <v>13</v>
      </c>
      <c r="H13981" s="3" t="s">
        <v>4132</v>
      </c>
      <c r="I13981" s="3">
        <f t="shared" si="1310"/>
        <v>0</v>
      </c>
      <c r="J13981" s="3">
        <f t="shared" si="1310"/>
        <v>0</v>
      </c>
      <c r="K13981" s="3">
        <f t="shared" si="1310"/>
        <v>0</v>
      </c>
      <c r="L13981" s="3">
        <f t="shared" si="1311"/>
        <v>0</v>
      </c>
      <c r="M13981" s="3">
        <f t="shared" si="1312"/>
        <v>0</v>
      </c>
      <c r="N13981" s="3">
        <f t="shared" si="1313"/>
        <v>0</v>
      </c>
      <c r="O13981" s="3">
        <v>7002</v>
      </c>
      <c r="P13981" s="3">
        <v>14004</v>
      </c>
    </row>
    <row r="13982" spans="2:16" x14ac:dyDescent="0.15">
      <c r="B13982" s="5">
        <v>45477</v>
      </c>
      <c r="C13982" s="16">
        <f t="shared" si="1308"/>
        <v>2024</v>
      </c>
      <c r="D13982" s="16">
        <f t="shared" si="1309"/>
        <v>7</v>
      </c>
      <c r="E13982" s="3" t="s">
        <v>219</v>
      </c>
      <c r="F13982" s="3" t="s">
        <v>3068</v>
      </c>
      <c r="G13982" s="3" t="s">
        <v>2706</v>
      </c>
      <c r="H13982" s="3" t="s">
        <v>6172</v>
      </c>
      <c r="I13982" s="3">
        <f t="shared" si="1310"/>
        <v>0</v>
      </c>
      <c r="J13982" s="3">
        <f t="shared" si="1310"/>
        <v>0</v>
      </c>
      <c r="K13982" s="3">
        <f t="shared" si="1310"/>
        <v>1</v>
      </c>
      <c r="L13982" s="3">
        <f t="shared" si="1311"/>
        <v>0</v>
      </c>
      <c r="M13982" s="3">
        <f t="shared" si="1312"/>
        <v>0</v>
      </c>
      <c r="N13982" s="3">
        <f t="shared" si="1313"/>
        <v>0</v>
      </c>
      <c r="O13982" s="3">
        <v>300</v>
      </c>
      <c r="P13982" s="3">
        <v>418.63</v>
      </c>
    </row>
    <row r="13983" spans="2:16" x14ac:dyDescent="0.15">
      <c r="B13983" s="5">
        <v>45354</v>
      </c>
      <c r="C13983" s="16">
        <f t="shared" si="1308"/>
        <v>2024</v>
      </c>
      <c r="D13983" s="16">
        <f t="shared" si="1309"/>
        <v>3</v>
      </c>
      <c r="E13983" s="3" t="s">
        <v>219</v>
      </c>
      <c r="F13983" s="3" t="s">
        <v>13</v>
      </c>
      <c r="G13983" s="3" t="s">
        <v>1319</v>
      </c>
      <c r="H13983" s="3" t="s">
        <v>6174</v>
      </c>
      <c r="I13983" s="3">
        <f t="shared" si="1310"/>
        <v>0</v>
      </c>
      <c r="J13983" s="3">
        <f t="shared" si="1310"/>
        <v>0</v>
      </c>
      <c r="K13983" s="3">
        <f t="shared" si="1310"/>
        <v>1</v>
      </c>
      <c r="L13983" s="3">
        <f t="shared" si="1311"/>
        <v>0</v>
      </c>
      <c r="M13983" s="3">
        <f t="shared" si="1312"/>
        <v>0</v>
      </c>
      <c r="N13983" s="3">
        <f t="shared" si="1313"/>
        <v>0</v>
      </c>
      <c r="O13983" s="3">
        <v>300</v>
      </c>
      <c r="P13983" s="3">
        <v>231</v>
      </c>
    </row>
    <row r="13984" spans="2:16" x14ac:dyDescent="0.15">
      <c r="B13984" s="5" t="s">
        <v>1526</v>
      </c>
      <c r="C13984" s="16">
        <f t="shared" si="1308"/>
        <v>2023</v>
      </c>
      <c r="D13984" s="16">
        <f t="shared" si="1309"/>
        <v>1</v>
      </c>
      <c r="E13984" s="3" t="s">
        <v>20</v>
      </c>
      <c r="F13984" s="3" t="s">
        <v>12</v>
      </c>
      <c r="G13984" s="3" t="s">
        <v>13</v>
      </c>
      <c r="H13984" s="3" t="s">
        <v>3930</v>
      </c>
      <c r="I13984" s="3">
        <f t="shared" si="1310"/>
        <v>0</v>
      </c>
      <c r="J13984" s="3">
        <f t="shared" si="1310"/>
        <v>0</v>
      </c>
      <c r="K13984" s="3">
        <f t="shared" si="1310"/>
        <v>0</v>
      </c>
      <c r="L13984" s="3">
        <f t="shared" si="1311"/>
        <v>0</v>
      </c>
      <c r="M13984" s="3">
        <f t="shared" si="1312"/>
        <v>0</v>
      </c>
      <c r="N13984" s="3">
        <f t="shared" si="1313"/>
        <v>0</v>
      </c>
      <c r="O13984" s="3">
        <v>9513</v>
      </c>
      <c r="P13984" s="3">
        <v>19084.150000000001</v>
      </c>
    </row>
    <row r="13985" spans="2:16" x14ac:dyDescent="0.15">
      <c r="B13985" s="5">
        <v>45519</v>
      </c>
      <c r="C13985" s="16">
        <f t="shared" si="1308"/>
        <v>2024</v>
      </c>
      <c r="D13985" s="16">
        <f t="shared" si="1309"/>
        <v>8</v>
      </c>
      <c r="E13985" s="3" t="s">
        <v>219</v>
      </c>
      <c r="F13985" s="3" t="s">
        <v>13</v>
      </c>
      <c r="G13985" s="3" t="s">
        <v>2675</v>
      </c>
      <c r="H13985" s="3" t="s">
        <v>6195</v>
      </c>
      <c r="I13985" s="3">
        <f t="shared" si="1310"/>
        <v>0</v>
      </c>
      <c r="J13985" s="3">
        <f t="shared" si="1310"/>
        <v>0</v>
      </c>
      <c r="K13985" s="3">
        <f t="shared" si="1310"/>
        <v>0</v>
      </c>
      <c r="L13985" s="3">
        <f t="shared" si="1311"/>
        <v>0</v>
      </c>
      <c r="M13985" s="3">
        <f t="shared" si="1312"/>
        <v>0</v>
      </c>
      <c r="N13985" s="3">
        <f t="shared" si="1313"/>
        <v>0</v>
      </c>
      <c r="O13985" s="3">
        <v>285.12</v>
      </c>
      <c r="P13985" s="3">
        <v>4202.1499999999996</v>
      </c>
    </row>
    <row r="13986" spans="2:16" x14ac:dyDescent="0.15">
      <c r="B13986" s="5" t="s">
        <v>3458</v>
      </c>
      <c r="C13986" s="16">
        <f t="shared" si="1308"/>
        <v>2023</v>
      </c>
      <c r="D13986" s="16">
        <f t="shared" si="1309"/>
        <v>12</v>
      </c>
      <c r="E13986" s="3" t="s">
        <v>20</v>
      </c>
      <c r="F13986" s="3" t="s">
        <v>12</v>
      </c>
      <c r="G13986" s="3" t="s">
        <v>13</v>
      </c>
      <c r="H13986" s="3" t="s">
        <v>4098</v>
      </c>
      <c r="I13986" s="3">
        <f t="shared" si="1310"/>
        <v>0</v>
      </c>
      <c r="J13986" s="3">
        <f t="shared" si="1310"/>
        <v>0</v>
      </c>
      <c r="K13986" s="3">
        <f t="shared" si="1310"/>
        <v>0</v>
      </c>
      <c r="L13986" s="3">
        <f t="shared" si="1311"/>
        <v>0</v>
      </c>
      <c r="M13986" s="3">
        <f t="shared" si="1312"/>
        <v>0</v>
      </c>
      <c r="N13986" s="3">
        <f t="shared" si="1313"/>
        <v>0</v>
      </c>
      <c r="O13986" s="3">
        <v>7461</v>
      </c>
      <c r="P13986" s="3">
        <v>14953.2</v>
      </c>
    </row>
    <row r="13987" spans="2:16" x14ac:dyDescent="0.15">
      <c r="B13987" s="5" t="s">
        <v>886</v>
      </c>
      <c r="C13987" s="16">
        <f t="shared" si="1308"/>
        <v>2023</v>
      </c>
      <c r="D13987" s="16">
        <f t="shared" si="1309"/>
        <v>10</v>
      </c>
      <c r="E13987" s="3" t="s">
        <v>20</v>
      </c>
      <c r="F13987" s="3" t="s">
        <v>12</v>
      </c>
      <c r="G13987" s="3" t="s">
        <v>13</v>
      </c>
      <c r="H13987" s="3" t="s">
        <v>4043</v>
      </c>
      <c r="I13987" s="3">
        <f t="shared" si="1310"/>
        <v>0</v>
      </c>
      <c r="J13987" s="3">
        <f t="shared" si="1310"/>
        <v>0</v>
      </c>
      <c r="K13987" s="3">
        <f t="shared" si="1310"/>
        <v>0</v>
      </c>
      <c r="L13987" s="3">
        <f t="shared" si="1311"/>
        <v>0</v>
      </c>
      <c r="M13987" s="3">
        <f t="shared" si="1312"/>
        <v>0</v>
      </c>
      <c r="N13987" s="3">
        <f t="shared" si="1313"/>
        <v>0</v>
      </c>
      <c r="O13987" s="3">
        <v>8001</v>
      </c>
      <c r="P13987" s="3">
        <v>16002</v>
      </c>
    </row>
    <row r="13988" spans="2:16" x14ac:dyDescent="0.15">
      <c r="B13988" s="5" t="s">
        <v>1546</v>
      </c>
      <c r="C13988" s="16">
        <f t="shared" si="1308"/>
        <v>2023</v>
      </c>
      <c r="D13988" s="16">
        <f t="shared" si="1309"/>
        <v>5</v>
      </c>
      <c r="E13988" s="3" t="s">
        <v>20</v>
      </c>
      <c r="F13988" s="3" t="s">
        <v>12</v>
      </c>
      <c r="G13988" s="3" t="s">
        <v>13</v>
      </c>
      <c r="H13988" s="3" t="s">
        <v>3795</v>
      </c>
      <c r="I13988" s="3">
        <f t="shared" si="1310"/>
        <v>0</v>
      </c>
      <c r="J13988" s="3">
        <f t="shared" si="1310"/>
        <v>0</v>
      </c>
      <c r="K13988" s="3">
        <f t="shared" si="1310"/>
        <v>0</v>
      </c>
      <c r="L13988" s="3">
        <f t="shared" si="1311"/>
        <v>0</v>
      </c>
      <c r="M13988" s="3">
        <f t="shared" si="1312"/>
        <v>0</v>
      </c>
      <c r="N13988" s="3">
        <f t="shared" si="1313"/>
        <v>0</v>
      </c>
      <c r="O13988" s="3">
        <v>10800</v>
      </c>
      <c r="P13988" s="3">
        <v>21600</v>
      </c>
    </row>
    <row r="13989" spans="2:16" x14ac:dyDescent="0.15">
      <c r="B13989" s="5">
        <v>45623</v>
      </c>
      <c r="C13989" s="16">
        <f t="shared" si="1308"/>
        <v>2024</v>
      </c>
      <c r="D13989" s="16">
        <f t="shared" si="1309"/>
        <v>11</v>
      </c>
      <c r="E13989" s="3" t="s">
        <v>219</v>
      </c>
      <c r="F13989" s="3" t="s">
        <v>13</v>
      </c>
      <c r="G13989" s="3" t="s">
        <v>1313</v>
      </c>
      <c r="H13989" s="3" t="s">
        <v>6204</v>
      </c>
      <c r="I13989" s="3">
        <f t="shared" si="1310"/>
        <v>0</v>
      </c>
      <c r="J13989" s="3">
        <f t="shared" si="1310"/>
        <v>0</v>
      </c>
      <c r="K13989" s="3">
        <f t="shared" si="1310"/>
        <v>0</v>
      </c>
      <c r="L13989" s="3">
        <f t="shared" si="1311"/>
        <v>0</v>
      </c>
      <c r="M13989" s="3">
        <f t="shared" si="1312"/>
        <v>0</v>
      </c>
      <c r="N13989" s="3">
        <f t="shared" si="1313"/>
        <v>0</v>
      </c>
      <c r="O13989" s="3">
        <v>276</v>
      </c>
      <c r="P13989" s="3">
        <v>2685.05</v>
      </c>
    </row>
    <row r="13990" spans="2:16" x14ac:dyDescent="0.15">
      <c r="B13990" s="5" t="s">
        <v>3216</v>
      </c>
      <c r="C13990" s="16">
        <f t="shared" si="1308"/>
        <v>2023</v>
      </c>
      <c r="D13990" s="16">
        <f t="shared" si="1309"/>
        <v>11</v>
      </c>
      <c r="E13990" s="3" t="s">
        <v>20</v>
      </c>
      <c r="F13990" s="3" t="s">
        <v>12</v>
      </c>
      <c r="G13990" s="3" t="s">
        <v>13</v>
      </c>
      <c r="H13990" s="3" t="s">
        <v>5612</v>
      </c>
      <c r="I13990" s="3">
        <f t="shared" si="1310"/>
        <v>0</v>
      </c>
      <c r="J13990" s="3">
        <f t="shared" si="1310"/>
        <v>0</v>
      </c>
      <c r="K13990" s="3">
        <f t="shared" si="1310"/>
        <v>0</v>
      </c>
      <c r="L13990" s="3">
        <f t="shared" si="1311"/>
        <v>0</v>
      </c>
      <c r="M13990" s="3">
        <f t="shared" si="1312"/>
        <v>0</v>
      </c>
      <c r="N13990" s="3">
        <f t="shared" si="1313"/>
        <v>0</v>
      </c>
      <c r="O13990" s="3">
        <v>828</v>
      </c>
      <c r="P13990" s="3">
        <v>1656</v>
      </c>
    </row>
    <row r="13991" spans="2:16" x14ac:dyDescent="0.15">
      <c r="B13991" s="5">
        <v>45574</v>
      </c>
      <c r="C13991" s="16">
        <f t="shared" si="1308"/>
        <v>2024</v>
      </c>
      <c r="D13991" s="16">
        <f t="shared" si="1309"/>
        <v>10</v>
      </c>
      <c r="E13991" s="3" t="s">
        <v>219</v>
      </c>
      <c r="F13991" s="3" t="s">
        <v>13</v>
      </c>
      <c r="G13991" s="3" t="s">
        <v>2675</v>
      </c>
      <c r="H13991" s="3" t="s">
        <v>6216</v>
      </c>
      <c r="I13991" s="3">
        <f t="shared" si="1310"/>
        <v>0</v>
      </c>
      <c r="J13991" s="3">
        <f t="shared" si="1310"/>
        <v>0</v>
      </c>
      <c r="K13991" s="3">
        <f t="shared" si="1310"/>
        <v>0</v>
      </c>
      <c r="L13991" s="3">
        <f t="shared" si="1311"/>
        <v>0</v>
      </c>
      <c r="M13991" s="3">
        <f t="shared" si="1312"/>
        <v>0</v>
      </c>
      <c r="N13991" s="3">
        <f t="shared" si="1313"/>
        <v>0</v>
      </c>
      <c r="O13991" s="3">
        <v>267.17</v>
      </c>
      <c r="P13991" s="3">
        <v>3992.82</v>
      </c>
    </row>
    <row r="13992" spans="2:16" x14ac:dyDescent="0.15">
      <c r="B13992" s="5" t="s">
        <v>3997</v>
      </c>
      <c r="C13992" s="16">
        <f t="shared" si="1308"/>
        <v>2023</v>
      </c>
      <c r="D13992" s="16">
        <f t="shared" si="1309"/>
        <v>11</v>
      </c>
      <c r="E13992" s="3" t="s">
        <v>20</v>
      </c>
      <c r="F13992" s="3" t="s">
        <v>12</v>
      </c>
      <c r="G13992" s="3" t="s">
        <v>13</v>
      </c>
      <c r="H13992" s="3" t="s">
        <v>3998</v>
      </c>
      <c r="I13992" s="3">
        <f t="shared" si="1310"/>
        <v>0</v>
      </c>
      <c r="J13992" s="3">
        <f t="shared" si="1310"/>
        <v>0</v>
      </c>
      <c r="K13992" s="3">
        <f t="shared" si="1310"/>
        <v>0</v>
      </c>
      <c r="L13992" s="3">
        <f t="shared" si="1311"/>
        <v>0</v>
      </c>
      <c r="M13992" s="3">
        <f t="shared" si="1312"/>
        <v>0</v>
      </c>
      <c r="N13992" s="3">
        <f t="shared" si="1313"/>
        <v>0</v>
      </c>
      <c r="O13992" s="3">
        <v>8685</v>
      </c>
      <c r="P13992" s="3">
        <v>17370</v>
      </c>
    </row>
    <row r="13993" spans="2:16" x14ac:dyDescent="0.15">
      <c r="B13993" s="5">
        <v>45615</v>
      </c>
      <c r="C13993" s="16">
        <f t="shared" si="1308"/>
        <v>2024</v>
      </c>
      <c r="D13993" s="16">
        <f t="shared" si="1309"/>
        <v>11</v>
      </c>
      <c r="E13993" s="3" t="s">
        <v>219</v>
      </c>
      <c r="F13993" s="3" t="s">
        <v>13</v>
      </c>
      <c r="G13993" s="3" t="s">
        <v>2675</v>
      </c>
      <c r="H13993" s="3" t="s">
        <v>6218</v>
      </c>
      <c r="I13993" s="3">
        <f t="shared" si="1310"/>
        <v>0</v>
      </c>
      <c r="J13993" s="3">
        <f t="shared" si="1310"/>
        <v>0</v>
      </c>
      <c r="K13993" s="3">
        <f t="shared" si="1310"/>
        <v>0</v>
      </c>
      <c r="L13993" s="3">
        <f t="shared" si="1311"/>
        <v>0</v>
      </c>
      <c r="M13993" s="3">
        <f t="shared" si="1312"/>
        <v>0</v>
      </c>
      <c r="N13993" s="3">
        <f t="shared" si="1313"/>
        <v>0</v>
      </c>
      <c r="O13993" s="3">
        <v>265.06</v>
      </c>
      <c r="P13993" s="3">
        <v>3844.02</v>
      </c>
    </row>
    <row r="13994" spans="2:16" x14ac:dyDescent="0.15">
      <c r="B13994" s="5">
        <v>45317</v>
      </c>
      <c r="C13994" s="16">
        <f t="shared" si="1308"/>
        <v>2024</v>
      </c>
      <c r="D13994" s="16">
        <f t="shared" si="1309"/>
        <v>1</v>
      </c>
      <c r="E13994" s="3" t="s">
        <v>219</v>
      </c>
      <c r="F13994" s="3" t="s">
        <v>13</v>
      </c>
      <c r="G13994" s="3" t="s">
        <v>2841</v>
      </c>
      <c r="H13994" s="3" t="s">
        <v>6221</v>
      </c>
      <c r="I13994" s="3">
        <f t="shared" si="1310"/>
        <v>0</v>
      </c>
      <c r="J13994" s="3">
        <f t="shared" si="1310"/>
        <v>0</v>
      </c>
      <c r="K13994" s="3">
        <f t="shared" si="1310"/>
        <v>1</v>
      </c>
      <c r="L13994" s="3">
        <f t="shared" si="1311"/>
        <v>0</v>
      </c>
      <c r="M13994" s="3">
        <f t="shared" si="1312"/>
        <v>0</v>
      </c>
      <c r="N13994" s="3">
        <f t="shared" si="1313"/>
        <v>0</v>
      </c>
      <c r="O13994" s="3">
        <v>264</v>
      </c>
      <c r="P13994" s="3">
        <v>3744.54</v>
      </c>
    </row>
    <row r="13995" spans="2:16" x14ac:dyDescent="0.15">
      <c r="B13995" s="5">
        <v>45444</v>
      </c>
      <c r="C13995" s="16">
        <f t="shared" si="1308"/>
        <v>2024</v>
      </c>
      <c r="D13995" s="16">
        <f t="shared" si="1309"/>
        <v>6</v>
      </c>
      <c r="E13995" s="3" t="s">
        <v>219</v>
      </c>
      <c r="F13995" s="3" t="s">
        <v>13</v>
      </c>
      <c r="G13995" s="3" t="s">
        <v>2841</v>
      </c>
      <c r="H13995" s="3" t="s">
        <v>6222</v>
      </c>
      <c r="I13995" s="3">
        <f t="shared" si="1310"/>
        <v>0</v>
      </c>
      <c r="J13995" s="3">
        <f t="shared" si="1310"/>
        <v>0</v>
      </c>
      <c r="K13995" s="3">
        <f t="shared" si="1310"/>
        <v>0</v>
      </c>
      <c r="L13995" s="3">
        <f t="shared" si="1311"/>
        <v>0</v>
      </c>
      <c r="M13995" s="3">
        <f t="shared" si="1312"/>
        <v>0</v>
      </c>
      <c r="N13995" s="3">
        <f t="shared" si="1313"/>
        <v>0</v>
      </c>
      <c r="O13995" s="3">
        <v>264</v>
      </c>
      <c r="P13995" s="3">
        <v>3561.84</v>
      </c>
    </row>
    <row r="13996" spans="2:16" x14ac:dyDescent="0.15">
      <c r="B13996" s="5">
        <v>45311</v>
      </c>
      <c r="C13996" s="16">
        <f t="shared" si="1308"/>
        <v>2024</v>
      </c>
      <c r="D13996" s="16">
        <f t="shared" si="1309"/>
        <v>1</v>
      </c>
      <c r="E13996" s="3" t="s">
        <v>11</v>
      </c>
      <c r="F13996" s="3" t="s">
        <v>12</v>
      </c>
      <c r="G13996" s="3" t="s">
        <v>13</v>
      </c>
      <c r="H13996" s="3" t="s">
        <v>3514</v>
      </c>
      <c r="I13996" s="3">
        <f t="shared" si="1310"/>
        <v>0</v>
      </c>
      <c r="J13996" s="3">
        <f t="shared" si="1310"/>
        <v>0</v>
      </c>
      <c r="K13996" s="3">
        <f t="shared" si="1310"/>
        <v>0</v>
      </c>
      <c r="L13996" s="3">
        <f t="shared" si="1311"/>
        <v>0</v>
      </c>
      <c r="M13996" s="3">
        <f t="shared" si="1312"/>
        <v>0</v>
      </c>
      <c r="N13996" s="3">
        <f t="shared" si="1313"/>
        <v>0</v>
      </c>
      <c r="O13996" s="3">
        <v>13500</v>
      </c>
      <c r="P13996" s="3">
        <v>27000</v>
      </c>
    </row>
    <row r="13997" spans="2:16" x14ac:dyDescent="0.15">
      <c r="B13997" s="5" t="s">
        <v>539</v>
      </c>
      <c r="C13997" s="16">
        <f t="shared" si="1308"/>
        <v>2023</v>
      </c>
      <c r="D13997" s="16">
        <f t="shared" si="1309"/>
        <v>6</v>
      </c>
      <c r="E13997" s="3" t="s">
        <v>20</v>
      </c>
      <c r="F13997" s="3" t="s">
        <v>12</v>
      </c>
      <c r="G13997" s="3" t="s">
        <v>13</v>
      </c>
      <c r="H13997" s="3" t="s">
        <v>4961</v>
      </c>
      <c r="I13997" s="3">
        <f t="shared" si="1310"/>
        <v>0</v>
      </c>
      <c r="J13997" s="3">
        <f t="shared" si="1310"/>
        <v>0</v>
      </c>
      <c r="K13997" s="3">
        <f t="shared" si="1310"/>
        <v>0</v>
      </c>
      <c r="L13997" s="3">
        <f t="shared" si="1311"/>
        <v>0</v>
      </c>
      <c r="M13997" s="3">
        <f t="shared" si="1312"/>
        <v>0</v>
      </c>
      <c r="N13997" s="3">
        <f t="shared" si="1313"/>
        <v>0</v>
      </c>
      <c r="O13997" s="3">
        <v>1953</v>
      </c>
      <c r="P13997" s="3">
        <v>3906</v>
      </c>
    </row>
    <row r="13998" spans="2:16" x14ac:dyDescent="0.15">
      <c r="B13998" s="5" t="s">
        <v>938</v>
      </c>
      <c r="C13998" s="16">
        <f t="shared" si="1308"/>
        <v>2023</v>
      </c>
      <c r="D13998" s="16">
        <f t="shared" si="1309"/>
        <v>3</v>
      </c>
      <c r="E13998" s="3" t="s">
        <v>20</v>
      </c>
      <c r="F13998" s="3" t="s">
        <v>12</v>
      </c>
      <c r="G13998" s="3" t="s">
        <v>13</v>
      </c>
      <c r="H13998" s="3" t="s">
        <v>1417</v>
      </c>
      <c r="I13998" s="3">
        <f t="shared" si="1310"/>
        <v>0</v>
      </c>
      <c r="J13998" s="3">
        <f t="shared" si="1310"/>
        <v>0</v>
      </c>
      <c r="K13998" s="3">
        <f t="shared" si="1310"/>
        <v>0</v>
      </c>
      <c r="L13998" s="3">
        <f t="shared" si="1311"/>
        <v>0</v>
      </c>
      <c r="M13998" s="3">
        <f t="shared" si="1312"/>
        <v>0</v>
      </c>
      <c r="N13998" s="3">
        <f t="shared" si="1313"/>
        <v>0</v>
      </c>
      <c r="O13998" s="3">
        <v>26676</v>
      </c>
      <c r="P13998" s="3">
        <v>53352</v>
      </c>
    </row>
    <row r="13999" spans="2:16" x14ac:dyDescent="0.15">
      <c r="B13999" s="5" t="s">
        <v>1535</v>
      </c>
      <c r="C13999" s="16">
        <f t="shared" si="1308"/>
        <v>2023</v>
      </c>
      <c r="D13999" s="16">
        <f t="shared" si="1309"/>
        <v>5</v>
      </c>
      <c r="E13999" s="3" t="s">
        <v>20</v>
      </c>
      <c r="F13999" s="3" t="s">
        <v>12</v>
      </c>
      <c r="G13999" s="3" t="s">
        <v>13</v>
      </c>
      <c r="H13999" s="3" t="s">
        <v>3079</v>
      </c>
      <c r="I13999" s="3">
        <f t="shared" si="1310"/>
        <v>0</v>
      </c>
      <c r="J13999" s="3">
        <f t="shared" si="1310"/>
        <v>0</v>
      </c>
      <c r="K13999" s="3">
        <f t="shared" si="1310"/>
        <v>0</v>
      </c>
      <c r="L13999" s="3">
        <f t="shared" si="1311"/>
        <v>0</v>
      </c>
      <c r="M13999" s="3">
        <f t="shared" si="1312"/>
        <v>0</v>
      </c>
      <c r="N13999" s="3">
        <f t="shared" si="1313"/>
        <v>0</v>
      </c>
      <c r="O13999" s="3">
        <v>17019</v>
      </c>
      <c r="P13999" s="3">
        <v>34038</v>
      </c>
    </row>
    <row r="14000" spans="2:16" x14ac:dyDescent="0.15">
      <c r="B14000" s="5" t="s">
        <v>1906</v>
      </c>
      <c r="C14000" s="16">
        <f t="shared" si="1308"/>
        <v>2023</v>
      </c>
      <c r="D14000" s="16">
        <f t="shared" si="1309"/>
        <v>5</v>
      </c>
      <c r="E14000" s="3" t="s">
        <v>20</v>
      </c>
      <c r="F14000" s="3" t="s">
        <v>12</v>
      </c>
      <c r="G14000" s="3" t="s">
        <v>13</v>
      </c>
      <c r="H14000" s="3" t="s">
        <v>1907</v>
      </c>
      <c r="I14000" s="3">
        <f t="shared" si="1310"/>
        <v>0</v>
      </c>
      <c r="J14000" s="3">
        <f t="shared" si="1310"/>
        <v>0</v>
      </c>
      <c r="K14000" s="3">
        <f t="shared" si="1310"/>
        <v>0</v>
      </c>
      <c r="L14000" s="3">
        <f t="shared" si="1311"/>
        <v>0</v>
      </c>
      <c r="M14000" s="3">
        <f t="shared" si="1312"/>
        <v>0</v>
      </c>
      <c r="N14000" s="3">
        <f t="shared" si="1313"/>
        <v>0</v>
      </c>
      <c r="O14000" s="3">
        <v>24588</v>
      </c>
      <c r="P14000" s="3">
        <v>49176</v>
      </c>
    </row>
    <row r="14001" spans="2:16" x14ac:dyDescent="0.15">
      <c r="B14001" s="5" t="s">
        <v>862</v>
      </c>
      <c r="C14001" s="16">
        <f t="shared" si="1308"/>
        <v>2022</v>
      </c>
      <c r="D14001" s="16">
        <f t="shared" si="1309"/>
        <v>10</v>
      </c>
      <c r="E14001" s="3" t="s">
        <v>20</v>
      </c>
      <c r="F14001" s="3" t="s">
        <v>12</v>
      </c>
      <c r="G14001" s="3" t="s">
        <v>13</v>
      </c>
      <c r="H14001" s="3" t="s">
        <v>3943</v>
      </c>
      <c r="I14001" s="3">
        <f t="shared" si="1310"/>
        <v>0</v>
      </c>
      <c r="J14001" s="3">
        <f t="shared" si="1310"/>
        <v>0</v>
      </c>
      <c r="K14001" s="3">
        <f t="shared" si="1310"/>
        <v>0</v>
      </c>
      <c r="L14001" s="3">
        <f t="shared" si="1311"/>
        <v>0</v>
      </c>
      <c r="M14001" s="3">
        <f t="shared" si="1312"/>
        <v>0</v>
      </c>
      <c r="N14001" s="3">
        <f t="shared" si="1313"/>
        <v>0</v>
      </c>
      <c r="O14001" s="3">
        <v>9315</v>
      </c>
      <c r="P14001" s="3">
        <v>18688.78</v>
      </c>
    </row>
    <row r="14002" spans="2:16" x14ac:dyDescent="0.15">
      <c r="B14002" s="5">
        <v>45501</v>
      </c>
      <c r="C14002" s="16">
        <f t="shared" si="1308"/>
        <v>2024</v>
      </c>
      <c r="D14002" s="16">
        <f t="shared" si="1309"/>
        <v>7</v>
      </c>
      <c r="E14002" s="3" t="s">
        <v>219</v>
      </c>
      <c r="F14002" s="3" t="s">
        <v>3068</v>
      </c>
      <c r="G14002" s="3" t="s">
        <v>2715</v>
      </c>
      <c r="H14002" s="3" t="s">
        <v>1356</v>
      </c>
      <c r="I14002" s="3">
        <f t="shared" si="1310"/>
        <v>0</v>
      </c>
      <c r="J14002" s="3">
        <f t="shared" si="1310"/>
        <v>0</v>
      </c>
      <c r="K14002" s="3">
        <f t="shared" si="1310"/>
        <v>1</v>
      </c>
      <c r="L14002" s="3">
        <f t="shared" si="1311"/>
        <v>0</v>
      </c>
      <c r="M14002" s="3">
        <f t="shared" si="1312"/>
        <v>0</v>
      </c>
      <c r="N14002" s="3">
        <f t="shared" si="1313"/>
        <v>0</v>
      </c>
      <c r="O14002" s="3">
        <v>250.773</v>
      </c>
      <c r="P14002" s="3">
        <v>2106.08</v>
      </c>
    </row>
    <row r="14003" spans="2:16" x14ac:dyDescent="0.15">
      <c r="B14003" s="5" t="s">
        <v>2080</v>
      </c>
      <c r="C14003" s="16">
        <f t="shared" si="1308"/>
        <v>2022</v>
      </c>
      <c r="D14003" s="16">
        <f t="shared" si="1309"/>
        <v>9</v>
      </c>
      <c r="E14003" s="3" t="s">
        <v>20</v>
      </c>
      <c r="F14003" s="3" t="s">
        <v>12</v>
      </c>
      <c r="G14003" s="3" t="s">
        <v>13</v>
      </c>
      <c r="H14003" s="3" t="s">
        <v>3607</v>
      </c>
      <c r="I14003" s="3">
        <f t="shared" si="1310"/>
        <v>0</v>
      </c>
      <c r="J14003" s="3">
        <f t="shared" si="1310"/>
        <v>0</v>
      </c>
      <c r="K14003" s="3">
        <f t="shared" si="1310"/>
        <v>0</v>
      </c>
      <c r="L14003" s="3">
        <f t="shared" si="1311"/>
        <v>0</v>
      </c>
      <c r="M14003" s="3">
        <f t="shared" si="1312"/>
        <v>0</v>
      </c>
      <c r="N14003" s="3">
        <f t="shared" si="1313"/>
        <v>0</v>
      </c>
      <c r="O14003" s="3">
        <v>12825</v>
      </c>
      <c r="P14003" s="3">
        <v>25736.22</v>
      </c>
    </row>
    <row r="14004" spans="2:16" x14ac:dyDescent="0.15">
      <c r="B14004" s="5" t="s">
        <v>1677</v>
      </c>
      <c r="C14004" s="16">
        <f t="shared" si="1308"/>
        <v>2022</v>
      </c>
      <c r="D14004" s="16">
        <f t="shared" si="1309"/>
        <v>6</v>
      </c>
      <c r="E14004" s="3" t="s">
        <v>20</v>
      </c>
      <c r="F14004" s="3" t="s">
        <v>12</v>
      </c>
      <c r="G14004" s="3" t="s">
        <v>13</v>
      </c>
      <c r="H14004" s="3" t="s">
        <v>3934</v>
      </c>
      <c r="I14004" s="3">
        <f t="shared" si="1310"/>
        <v>0</v>
      </c>
      <c r="J14004" s="3">
        <f t="shared" si="1310"/>
        <v>0</v>
      </c>
      <c r="K14004" s="3">
        <f t="shared" si="1310"/>
        <v>0</v>
      </c>
      <c r="L14004" s="3">
        <f t="shared" si="1311"/>
        <v>0</v>
      </c>
      <c r="M14004" s="3">
        <f t="shared" si="1312"/>
        <v>0</v>
      </c>
      <c r="N14004" s="3">
        <f t="shared" si="1313"/>
        <v>0</v>
      </c>
      <c r="O14004" s="3">
        <v>9450</v>
      </c>
      <c r="P14004" s="3">
        <v>18975.64</v>
      </c>
    </row>
    <row r="14005" spans="2:16" x14ac:dyDescent="0.15">
      <c r="B14005" s="5" t="s">
        <v>3396</v>
      </c>
      <c r="C14005" s="16">
        <f t="shared" si="1308"/>
        <v>2023</v>
      </c>
      <c r="D14005" s="16">
        <f t="shared" si="1309"/>
        <v>2</v>
      </c>
      <c r="E14005" s="3" t="s">
        <v>20</v>
      </c>
      <c r="F14005" s="3" t="s">
        <v>12</v>
      </c>
      <c r="G14005" s="3" t="s">
        <v>13</v>
      </c>
      <c r="H14005" s="3" t="s">
        <v>3936</v>
      </c>
      <c r="I14005" s="3">
        <f t="shared" si="1310"/>
        <v>0</v>
      </c>
      <c r="J14005" s="3">
        <f t="shared" si="1310"/>
        <v>0</v>
      </c>
      <c r="K14005" s="3">
        <f t="shared" si="1310"/>
        <v>0</v>
      </c>
      <c r="L14005" s="3">
        <f t="shared" si="1311"/>
        <v>0</v>
      </c>
      <c r="M14005" s="3">
        <f t="shared" si="1312"/>
        <v>0</v>
      </c>
      <c r="N14005" s="3">
        <f t="shared" si="1313"/>
        <v>0</v>
      </c>
      <c r="O14005" s="3">
        <v>9450</v>
      </c>
      <c r="P14005" s="3">
        <v>18955.79</v>
      </c>
    </row>
    <row r="14006" spans="2:16" x14ac:dyDescent="0.15">
      <c r="B14006" s="5" t="s">
        <v>432</v>
      </c>
      <c r="C14006" s="16">
        <f t="shared" si="1308"/>
        <v>2022</v>
      </c>
      <c r="D14006" s="16">
        <f t="shared" si="1309"/>
        <v>9</v>
      </c>
      <c r="E14006" s="3" t="s">
        <v>20</v>
      </c>
      <c r="F14006" s="3" t="s">
        <v>12</v>
      </c>
      <c r="G14006" s="3" t="s">
        <v>13</v>
      </c>
      <c r="H14006" s="3" t="s">
        <v>1909</v>
      </c>
      <c r="I14006" s="3">
        <f t="shared" si="1310"/>
        <v>0</v>
      </c>
      <c r="J14006" s="3">
        <f t="shared" si="1310"/>
        <v>0</v>
      </c>
      <c r="K14006" s="3">
        <f t="shared" si="1310"/>
        <v>0</v>
      </c>
      <c r="L14006" s="3">
        <f t="shared" si="1311"/>
        <v>0</v>
      </c>
      <c r="M14006" s="3">
        <f t="shared" si="1312"/>
        <v>0</v>
      </c>
      <c r="N14006" s="3">
        <f t="shared" si="1313"/>
        <v>0</v>
      </c>
      <c r="O14006" s="3">
        <v>24534</v>
      </c>
      <c r="P14006" s="3">
        <v>49232.19</v>
      </c>
    </row>
    <row r="14007" spans="2:16" x14ac:dyDescent="0.15">
      <c r="B14007" s="5" t="s">
        <v>3925</v>
      </c>
      <c r="C14007" s="16">
        <f t="shared" si="1308"/>
        <v>2021</v>
      </c>
      <c r="D14007" s="16">
        <f t="shared" si="1309"/>
        <v>11</v>
      </c>
      <c r="E14007" s="3" t="s">
        <v>20</v>
      </c>
      <c r="F14007" s="3" t="s">
        <v>12</v>
      </c>
      <c r="G14007" s="3" t="s">
        <v>13</v>
      </c>
      <c r="H14007" s="3" t="s">
        <v>3926</v>
      </c>
      <c r="I14007" s="3">
        <f t="shared" si="1310"/>
        <v>0</v>
      </c>
      <c r="J14007" s="3">
        <f t="shared" si="1310"/>
        <v>0</v>
      </c>
      <c r="K14007" s="3">
        <f t="shared" si="1310"/>
        <v>0</v>
      </c>
      <c r="L14007" s="3">
        <f t="shared" si="1311"/>
        <v>0</v>
      </c>
      <c r="M14007" s="3">
        <f t="shared" si="1312"/>
        <v>0</v>
      </c>
      <c r="N14007" s="3">
        <f t="shared" si="1313"/>
        <v>0</v>
      </c>
      <c r="O14007" s="3">
        <v>9585</v>
      </c>
      <c r="P14007" s="3">
        <v>19201.04</v>
      </c>
    </row>
    <row r="14008" spans="2:16" x14ac:dyDescent="0.15">
      <c r="B14008" s="5" t="s">
        <v>1904</v>
      </c>
      <c r="C14008" s="16">
        <f t="shared" si="1308"/>
        <v>2022</v>
      </c>
      <c r="D14008" s="16">
        <f t="shared" si="1309"/>
        <v>12</v>
      </c>
      <c r="E14008" s="3" t="s">
        <v>20</v>
      </c>
      <c r="F14008" s="3" t="s">
        <v>12</v>
      </c>
      <c r="G14008" s="3" t="s">
        <v>13</v>
      </c>
      <c r="H14008" s="3" t="s">
        <v>1905</v>
      </c>
      <c r="I14008" s="3">
        <f t="shared" si="1310"/>
        <v>0</v>
      </c>
      <c r="J14008" s="3">
        <f t="shared" si="1310"/>
        <v>0</v>
      </c>
      <c r="K14008" s="3">
        <f t="shared" si="1310"/>
        <v>0</v>
      </c>
      <c r="L14008" s="3">
        <f t="shared" si="1311"/>
        <v>0</v>
      </c>
      <c r="M14008" s="3">
        <f t="shared" si="1312"/>
        <v>0</v>
      </c>
      <c r="N14008" s="3">
        <f t="shared" si="1313"/>
        <v>0</v>
      </c>
      <c r="O14008" s="3">
        <v>24588</v>
      </c>
      <c r="P14008" s="3">
        <v>49330.78</v>
      </c>
    </row>
    <row r="14009" spans="2:16" x14ac:dyDescent="0.15">
      <c r="B14009" s="5" t="s">
        <v>3322</v>
      </c>
      <c r="C14009" s="16">
        <f t="shared" si="1308"/>
        <v>2022</v>
      </c>
      <c r="D14009" s="16">
        <f t="shared" si="1309"/>
        <v>3</v>
      </c>
      <c r="E14009" s="3" t="s">
        <v>20</v>
      </c>
      <c r="F14009" s="3" t="s">
        <v>12</v>
      </c>
      <c r="G14009" s="3" t="s">
        <v>13</v>
      </c>
      <c r="H14009" s="3" t="s">
        <v>3763</v>
      </c>
      <c r="I14009" s="3">
        <f t="shared" si="1310"/>
        <v>0</v>
      </c>
      <c r="J14009" s="3">
        <f t="shared" si="1310"/>
        <v>0</v>
      </c>
      <c r="K14009" s="3">
        <f t="shared" si="1310"/>
        <v>0</v>
      </c>
      <c r="L14009" s="3">
        <f t="shared" si="1311"/>
        <v>0</v>
      </c>
      <c r="M14009" s="3">
        <f t="shared" si="1312"/>
        <v>0</v>
      </c>
      <c r="N14009" s="3">
        <f t="shared" si="1313"/>
        <v>0</v>
      </c>
      <c r="O14009" s="3">
        <v>11070</v>
      </c>
      <c r="P14009" s="3">
        <v>22179.41</v>
      </c>
    </row>
    <row r="14010" spans="2:16" x14ac:dyDescent="0.15">
      <c r="B14010" s="5" t="s">
        <v>343</v>
      </c>
      <c r="C14010" s="16">
        <f t="shared" si="1308"/>
        <v>2023</v>
      </c>
      <c r="D14010" s="16">
        <f t="shared" si="1309"/>
        <v>4</v>
      </c>
      <c r="E14010" s="3" t="s">
        <v>20</v>
      </c>
      <c r="F14010" s="3" t="s">
        <v>12</v>
      </c>
      <c r="G14010" s="3" t="s">
        <v>13</v>
      </c>
      <c r="H14010" s="3" t="s">
        <v>3747</v>
      </c>
      <c r="I14010" s="3">
        <f t="shared" si="1310"/>
        <v>0</v>
      </c>
      <c r="J14010" s="3">
        <f t="shared" si="1310"/>
        <v>0</v>
      </c>
      <c r="K14010" s="3">
        <f t="shared" si="1310"/>
        <v>0</v>
      </c>
      <c r="L14010" s="3">
        <f t="shared" si="1311"/>
        <v>0</v>
      </c>
      <c r="M14010" s="3">
        <f t="shared" si="1312"/>
        <v>0</v>
      </c>
      <c r="N14010" s="3">
        <f t="shared" si="1313"/>
        <v>0</v>
      </c>
      <c r="O14010" s="3">
        <v>11367</v>
      </c>
      <c r="P14010" s="3">
        <v>22734</v>
      </c>
    </row>
    <row r="14011" spans="2:16" x14ac:dyDescent="0.15">
      <c r="B14011" s="5" t="s">
        <v>852</v>
      </c>
      <c r="C14011" s="16">
        <f t="shared" si="1308"/>
        <v>2022</v>
      </c>
      <c r="D14011" s="16">
        <f t="shared" si="1309"/>
        <v>2</v>
      </c>
      <c r="E14011" s="3" t="s">
        <v>20</v>
      </c>
      <c r="F14011" s="3" t="s">
        <v>12</v>
      </c>
      <c r="G14011" s="3" t="s">
        <v>13</v>
      </c>
      <c r="H14011" s="3" t="s">
        <v>3742</v>
      </c>
      <c r="I14011" s="3">
        <f t="shared" si="1310"/>
        <v>0</v>
      </c>
      <c r="J14011" s="3">
        <f t="shared" si="1310"/>
        <v>0</v>
      </c>
      <c r="K14011" s="3">
        <f t="shared" si="1310"/>
        <v>0</v>
      </c>
      <c r="L14011" s="3">
        <f t="shared" si="1311"/>
        <v>0</v>
      </c>
      <c r="M14011" s="3">
        <f t="shared" si="1312"/>
        <v>0</v>
      </c>
      <c r="N14011" s="3">
        <f t="shared" si="1313"/>
        <v>0</v>
      </c>
      <c r="O14011" s="3">
        <v>11403</v>
      </c>
      <c r="P14011" s="3">
        <v>22834.22</v>
      </c>
    </row>
    <row r="14012" spans="2:16" x14ac:dyDescent="0.15">
      <c r="B14012" s="5" t="s">
        <v>1154</v>
      </c>
      <c r="C14012" s="16">
        <f t="shared" si="1308"/>
        <v>2021</v>
      </c>
      <c r="D14012" s="16">
        <f t="shared" si="1309"/>
        <v>11</v>
      </c>
      <c r="E14012" s="3" t="s">
        <v>20</v>
      </c>
      <c r="F14012" s="3" t="s">
        <v>12</v>
      </c>
      <c r="G14012" s="3" t="s">
        <v>13</v>
      </c>
      <c r="H14012" s="3" t="s">
        <v>3292</v>
      </c>
      <c r="I14012" s="3">
        <f t="shared" si="1310"/>
        <v>0</v>
      </c>
      <c r="J14012" s="3">
        <f t="shared" si="1310"/>
        <v>0</v>
      </c>
      <c r="K14012" s="3">
        <f t="shared" si="1310"/>
        <v>0</v>
      </c>
      <c r="L14012" s="3">
        <f t="shared" si="1311"/>
        <v>0</v>
      </c>
      <c r="M14012" s="3">
        <f t="shared" si="1312"/>
        <v>0</v>
      </c>
      <c r="N14012" s="3">
        <f t="shared" si="1313"/>
        <v>0</v>
      </c>
      <c r="O14012" s="3">
        <v>15660</v>
      </c>
      <c r="P14012" s="3">
        <v>31343.46</v>
      </c>
    </row>
    <row r="14013" spans="2:16" x14ac:dyDescent="0.15">
      <c r="B14013" s="5" t="s">
        <v>1347</v>
      </c>
      <c r="C14013" s="16">
        <f t="shared" si="1308"/>
        <v>2022</v>
      </c>
      <c r="D14013" s="16">
        <f t="shared" si="1309"/>
        <v>2</v>
      </c>
      <c r="E14013" s="3" t="s">
        <v>20</v>
      </c>
      <c r="F14013" s="3" t="s">
        <v>12</v>
      </c>
      <c r="G14013" s="3" t="s">
        <v>13</v>
      </c>
      <c r="H14013" s="3" t="s">
        <v>1713</v>
      </c>
      <c r="I14013" s="3">
        <f t="shared" si="1310"/>
        <v>0</v>
      </c>
      <c r="J14013" s="3">
        <f t="shared" si="1310"/>
        <v>0</v>
      </c>
      <c r="K14013" s="3">
        <f t="shared" si="1310"/>
        <v>0</v>
      </c>
      <c r="L14013" s="3">
        <f t="shared" si="1311"/>
        <v>0</v>
      </c>
      <c r="M14013" s="3">
        <f t="shared" si="1312"/>
        <v>0</v>
      </c>
      <c r="N14013" s="3">
        <f t="shared" si="1313"/>
        <v>0</v>
      </c>
      <c r="O14013" s="3">
        <v>25227</v>
      </c>
      <c r="P14013" s="3">
        <v>50585.99</v>
      </c>
    </row>
    <row r="14014" spans="2:16" x14ac:dyDescent="0.15">
      <c r="B14014" s="5" t="s">
        <v>2078</v>
      </c>
      <c r="C14014" s="16">
        <f t="shared" si="1308"/>
        <v>2023</v>
      </c>
      <c r="D14014" s="16">
        <f t="shared" si="1309"/>
        <v>5</v>
      </c>
      <c r="E14014" s="3" t="s">
        <v>20</v>
      </c>
      <c r="F14014" s="3" t="s">
        <v>12</v>
      </c>
      <c r="G14014" s="3" t="s">
        <v>13</v>
      </c>
      <c r="H14014" s="3" t="s">
        <v>3611</v>
      </c>
      <c r="I14014" s="3">
        <f t="shared" si="1310"/>
        <v>0</v>
      </c>
      <c r="J14014" s="3">
        <f t="shared" si="1310"/>
        <v>0</v>
      </c>
      <c r="K14014" s="3">
        <f t="shared" si="1310"/>
        <v>0</v>
      </c>
      <c r="L14014" s="3">
        <f t="shared" si="1311"/>
        <v>0</v>
      </c>
      <c r="M14014" s="3">
        <f t="shared" si="1312"/>
        <v>0</v>
      </c>
      <c r="N14014" s="3">
        <f t="shared" si="1313"/>
        <v>0</v>
      </c>
      <c r="O14014" s="3">
        <v>12663</v>
      </c>
      <c r="P14014" s="3">
        <v>25326</v>
      </c>
    </row>
    <row r="14015" spans="2:16" x14ac:dyDescent="0.15">
      <c r="B14015" s="5">
        <v>45497</v>
      </c>
      <c r="C14015" s="16">
        <f t="shared" si="1308"/>
        <v>2024</v>
      </c>
      <c r="D14015" s="16">
        <f t="shared" si="1309"/>
        <v>7</v>
      </c>
      <c r="E14015" s="3" t="s">
        <v>219</v>
      </c>
      <c r="F14015" s="3" t="s">
        <v>13</v>
      </c>
      <c r="G14015" s="3" t="s">
        <v>1281</v>
      </c>
      <c r="H14015" s="3" t="s">
        <v>6293</v>
      </c>
      <c r="I14015" s="3">
        <f t="shared" si="1310"/>
        <v>0</v>
      </c>
      <c r="J14015" s="3">
        <f t="shared" si="1310"/>
        <v>0</v>
      </c>
      <c r="K14015" s="3">
        <f t="shared" si="1310"/>
        <v>0</v>
      </c>
      <c r="L14015" s="3">
        <f t="shared" si="1311"/>
        <v>0</v>
      </c>
      <c r="M14015" s="3">
        <f t="shared" si="1312"/>
        <v>0</v>
      </c>
      <c r="N14015" s="3">
        <f t="shared" si="1313"/>
        <v>0</v>
      </c>
      <c r="O14015" s="3">
        <v>225</v>
      </c>
      <c r="P14015" s="3">
        <v>213.47</v>
      </c>
    </row>
    <row r="14016" spans="2:16" x14ac:dyDescent="0.15">
      <c r="B14016" s="5" t="s">
        <v>3554</v>
      </c>
      <c r="C14016" s="16">
        <f t="shared" si="1308"/>
        <v>2023</v>
      </c>
      <c r="D14016" s="16">
        <f t="shared" si="1309"/>
        <v>5</v>
      </c>
      <c r="E14016" s="3" t="s">
        <v>20</v>
      </c>
      <c r="F14016" s="3" t="s">
        <v>12</v>
      </c>
      <c r="G14016" s="3" t="s">
        <v>13</v>
      </c>
      <c r="H14016" s="3" t="s">
        <v>3555</v>
      </c>
      <c r="I14016" s="3">
        <f t="shared" si="1310"/>
        <v>0</v>
      </c>
      <c r="J14016" s="3">
        <f t="shared" si="1310"/>
        <v>0</v>
      </c>
      <c r="K14016" s="3">
        <f t="shared" si="1310"/>
        <v>0</v>
      </c>
      <c r="L14016" s="3">
        <f t="shared" si="1311"/>
        <v>0</v>
      </c>
      <c r="M14016" s="3">
        <f t="shared" si="1312"/>
        <v>0</v>
      </c>
      <c r="N14016" s="3">
        <f t="shared" si="1313"/>
        <v>0</v>
      </c>
      <c r="O14016" s="3">
        <v>13050</v>
      </c>
      <c r="P14016" s="3">
        <v>26100</v>
      </c>
    </row>
    <row r="14017" spans="2:16" x14ac:dyDescent="0.15">
      <c r="B14017" s="5" t="s">
        <v>1261</v>
      </c>
      <c r="C14017" s="16">
        <f t="shared" si="1308"/>
        <v>2021</v>
      </c>
      <c r="D14017" s="16">
        <f t="shared" si="1309"/>
        <v>9</v>
      </c>
      <c r="E14017" s="3" t="s">
        <v>20</v>
      </c>
      <c r="F14017" s="3" t="s">
        <v>12</v>
      </c>
      <c r="G14017" s="3" t="s">
        <v>13</v>
      </c>
      <c r="H14017" s="3" t="s">
        <v>3484</v>
      </c>
      <c r="I14017" s="3">
        <f t="shared" si="1310"/>
        <v>0</v>
      </c>
      <c r="J14017" s="3">
        <f t="shared" si="1310"/>
        <v>0</v>
      </c>
      <c r="K14017" s="3">
        <f t="shared" si="1310"/>
        <v>0</v>
      </c>
      <c r="L14017" s="3">
        <f t="shared" si="1311"/>
        <v>0</v>
      </c>
      <c r="M14017" s="3">
        <f t="shared" si="1312"/>
        <v>0</v>
      </c>
      <c r="N14017" s="3">
        <f t="shared" si="1313"/>
        <v>0</v>
      </c>
      <c r="O14017" s="3">
        <v>13851</v>
      </c>
      <c r="P14017" s="3">
        <v>27724.639999999901</v>
      </c>
    </row>
    <row r="14018" spans="2:16" x14ac:dyDescent="0.15">
      <c r="B14018" s="5">
        <v>45610</v>
      </c>
      <c r="C14018" s="16">
        <f t="shared" si="1308"/>
        <v>2024</v>
      </c>
      <c r="D14018" s="16">
        <f t="shared" si="1309"/>
        <v>11</v>
      </c>
      <c r="E14018" s="3" t="s">
        <v>219</v>
      </c>
      <c r="F14018" s="3" t="s">
        <v>13</v>
      </c>
      <c r="G14018" s="3" t="s">
        <v>2394</v>
      </c>
      <c r="H14018" s="3" t="s">
        <v>6308</v>
      </c>
      <c r="I14018" s="3">
        <f t="shared" si="1310"/>
        <v>0</v>
      </c>
      <c r="J14018" s="3">
        <f t="shared" si="1310"/>
        <v>0</v>
      </c>
      <c r="K14018" s="3">
        <f t="shared" si="1310"/>
        <v>1</v>
      </c>
      <c r="L14018" s="3">
        <f t="shared" si="1311"/>
        <v>0</v>
      </c>
      <c r="M14018" s="3">
        <f t="shared" si="1312"/>
        <v>0</v>
      </c>
      <c r="N14018" s="3">
        <f t="shared" si="1313"/>
        <v>0</v>
      </c>
      <c r="O14018" s="3">
        <v>214.2</v>
      </c>
      <c r="P14018" s="3">
        <v>9282</v>
      </c>
    </row>
    <row r="14019" spans="2:16" x14ac:dyDescent="0.15">
      <c r="B14019" s="5" t="s">
        <v>2352</v>
      </c>
      <c r="C14019" s="16">
        <f t="shared" si="1308"/>
        <v>2022</v>
      </c>
      <c r="D14019" s="16">
        <f t="shared" si="1309"/>
        <v>4</v>
      </c>
      <c r="E14019" s="3" t="s">
        <v>20</v>
      </c>
      <c r="F14019" s="3" t="s">
        <v>12</v>
      </c>
      <c r="G14019" s="3" t="s">
        <v>13</v>
      </c>
      <c r="H14019" s="3" t="s">
        <v>5179</v>
      </c>
      <c r="I14019" s="3">
        <f t="shared" si="1310"/>
        <v>0</v>
      </c>
      <c r="J14019" s="3">
        <f t="shared" si="1310"/>
        <v>0</v>
      </c>
      <c r="K14019" s="3">
        <f t="shared" si="1310"/>
        <v>0</v>
      </c>
      <c r="L14019" s="3">
        <f t="shared" si="1311"/>
        <v>0</v>
      </c>
      <c r="M14019" s="3">
        <f t="shared" si="1312"/>
        <v>0</v>
      </c>
      <c r="N14019" s="3">
        <f t="shared" si="1313"/>
        <v>0</v>
      </c>
      <c r="O14019" s="3">
        <v>1458</v>
      </c>
      <c r="P14019" s="3">
        <v>2923.43</v>
      </c>
    </row>
    <row r="14020" spans="2:16" x14ac:dyDescent="0.15">
      <c r="B14020" s="5" t="s">
        <v>852</v>
      </c>
      <c r="C14020" s="16">
        <f t="shared" ref="C14020:C14083" si="1314">YEAR(B14020)</f>
        <v>2022</v>
      </c>
      <c r="D14020" s="16">
        <f t="shared" ref="D14020:D14083" si="1315">MONTH(B14020)</f>
        <v>2</v>
      </c>
      <c r="E14020" s="3" t="s">
        <v>20</v>
      </c>
      <c r="F14020" s="3" t="s">
        <v>12</v>
      </c>
      <c r="G14020" s="3" t="s">
        <v>13</v>
      </c>
      <c r="H14020" s="3" t="s">
        <v>5173</v>
      </c>
      <c r="I14020" s="3">
        <f t="shared" ref="I14020:K14083" si="1316">MIN(1,IFERROR(SEARCH(I$2,$H14020),0))</f>
        <v>0</v>
      </c>
      <c r="J14020" s="3">
        <f t="shared" si="1316"/>
        <v>0</v>
      </c>
      <c r="K14020" s="3">
        <f t="shared" si="1316"/>
        <v>0</v>
      </c>
      <c r="L14020" s="3">
        <f t="shared" ref="L14020:L14083" si="1317">IF(I14020*J14020=1,"Гороховый изолят",IF(I14020*K14020=1,"Гороховый концентрат",0))</f>
        <v>0</v>
      </c>
      <c r="M14020" s="3">
        <f t="shared" ref="M14020:M14083" si="1318">$I14020*J14020</f>
        <v>0</v>
      </c>
      <c r="N14020" s="3">
        <f t="shared" ref="N14020:N14083" si="1319">$I14020*K14020</f>
        <v>0</v>
      </c>
      <c r="O14020" s="3">
        <v>1476</v>
      </c>
      <c r="P14020" s="3">
        <v>2955.68</v>
      </c>
    </row>
    <row r="14021" spans="2:16" x14ac:dyDescent="0.15">
      <c r="B14021" s="5" t="s">
        <v>986</v>
      </c>
      <c r="C14021" s="16">
        <f t="shared" si="1314"/>
        <v>2022</v>
      </c>
      <c r="D14021" s="16">
        <f t="shared" si="1315"/>
        <v>3</v>
      </c>
      <c r="E14021" s="3" t="s">
        <v>20</v>
      </c>
      <c r="F14021" s="3" t="s">
        <v>12</v>
      </c>
      <c r="G14021" s="3" t="s">
        <v>13</v>
      </c>
      <c r="H14021" s="3" t="s">
        <v>3382</v>
      </c>
      <c r="I14021" s="3">
        <f t="shared" si="1316"/>
        <v>0</v>
      </c>
      <c r="J14021" s="3">
        <f t="shared" si="1316"/>
        <v>0</v>
      </c>
      <c r="K14021" s="3">
        <f t="shared" si="1316"/>
        <v>0</v>
      </c>
      <c r="L14021" s="3">
        <f t="shared" si="1317"/>
        <v>0</v>
      </c>
      <c r="M14021" s="3">
        <f t="shared" si="1318"/>
        <v>0</v>
      </c>
      <c r="N14021" s="3">
        <f t="shared" si="1319"/>
        <v>0</v>
      </c>
      <c r="O14021" s="3">
        <v>14976</v>
      </c>
      <c r="P14021" s="3">
        <v>30021.22</v>
      </c>
    </row>
    <row r="14022" spans="2:16" x14ac:dyDescent="0.15">
      <c r="B14022" s="5" t="s">
        <v>1154</v>
      </c>
      <c r="C14022" s="16">
        <f t="shared" si="1314"/>
        <v>2021</v>
      </c>
      <c r="D14022" s="16">
        <f t="shared" si="1315"/>
        <v>11</v>
      </c>
      <c r="E14022" s="3" t="s">
        <v>20</v>
      </c>
      <c r="F14022" s="3" t="s">
        <v>12</v>
      </c>
      <c r="G14022" s="3" t="s">
        <v>13</v>
      </c>
      <c r="H14022" s="3" t="s">
        <v>5119</v>
      </c>
      <c r="I14022" s="3">
        <f t="shared" si="1316"/>
        <v>0</v>
      </c>
      <c r="J14022" s="3">
        <f t="shared" si="1316"/>
        <v>0</v>
      </c>
      <c r="K14022" s="3">
        <f t="shared" si="1316"/>
        <v>0</v>
      </c>
      <c r="L14022" s="3">
        <f t="shared" si="1317"/>
        <v>0</v>
      </c>
      <c r="M14022" s="3">
        <f t="shared" si="1318"/>
        <v>0</v>
      </c>
      <c r="N14022" s="3">
        <f t="shared" si="1319"/>
        <v>0</v>
      </c>
      <c r="O14022" s="3">
        <v>1503</v>
      </c>
      <c r="P14022" s="3">
        <v>3008.27</v>
      </c>
    </row>
    <row r="14023" spans="2:16" x14ac:dyDescent="0.15">
      <c r="B14023" s="5" t="s">
        <v>99</v>
      </c>
      <c r="C14023" s="16">
        <f t="shared" si="1314"/>
        <v>2021</v>
      </c>
      <c r="D14023" s="16">
        <f t="shared" si="1315"/>
        <v>9</v>
      </c>
      <c r="E14023" s="3" t="s">
        <v>20</v>
      </c>
      <c r="F14023" s="3" t="s">
        <v>12</v>
      </c>
      <c r="G14023" s="3" t="s">
        <v>13</v>
      </c>
      <c r="H14023" s="3" t="s">
        <v>3287</v>
      </c>
      <c r="I14023" s="3">
        <f t="shared" si="1316"/>
        <v>0</v>
      </c>
      <c r="J14023" s="3">
        <f t="shared" si="1316"/>
        <v>0</v>
      </c>
      <c r="K14023" s="3">
        <f t="shared" si="1316"/>
        <v>0</v>
      </c>
      <c r="L14023" s="3">
        <f t="shared" si="1317"/>
        <v>0</v>
      </c>
      <c r="M14023" s="3">
        <f t="shared" si="1318"/>
        <v>0</v>
      </c>
      <c r="N14023" s="3">
        <f t="shared" si="1319"/>
        <v>0</v>
      </c>
      <c r="O14023" s="3">
        <v>15750</v>
      </c>
      <c r="P14023" s="3">
        <v>31530.52</v>
      </c>
    </row>
    <row r="14024" spans="2:16" x14ac:dyDescent="0.15">
      <c r="B14024" s="5" t="s">
        <v>2407</v>
      </c>
      <c r="C14024" s="16">
        <f t="shared" si="1314"/>
        <v>2022</v>
      </c>
      <c r="D14024" s="16">
        <f t="shared" si="1315"/>
        <v>10</v>
      </c>
      <c r="E14024" s="3" t="s">
        <v>20</v>
      </c>
      <c r="F14024" s="3" t="s">
        <v>12</v>
      </c>
      <c r="G14024" s="3" t="s">
        <v>13</v>
      </c>
      <c r="H14024" s="3" t="s">
        <v>5088</v>
      </c>
      <c r="I14024" s="3">
        <f t="shared" si="1316"/>
        <v>0</v>
      </c>
      <c r="J14024" s="3">
        <f t="shared" si="1316"/>
        <v>0</v>
      </c>
      <c r="K14024" s="3">
        <f t="shared" si="1316"/>
        <v>0</v>
      </c>
      <c r="L14024" s="3">
        <f t="shared" si="1317"/>
        <v>0</v>
      </c>
      <c r="M14024" s="3">
        <f t="shared" si="1318"/>
        <v>0</v>
      </c>
      <c r="N14024" s="3">
        <f t="shared" si="1319"/>
        <v>0</v>
      </c>
      <c r="O14024" s="3">
        <v>1584</v>
      </c>
      <c r="P14024" s="3">
        <v>3185.89</v>
      </c>
    </row>
    <row r="14025" spans="2:16" x14ac:dyDescent="0.15">
      <c r="B14025" s="5" t="s">
        <v>1497</v>
      </c>
      <c r="C14025" s="16">
        <f t="shared" si="1314"/>
        <v>2022</v>
      </c>
      <c r="D14025" s="16">
        <f t="shared" si="1315"/>
        <v>8</v>
      </c>
      <c r="E14025" s="3" t="s">
        <v>20</v>
      </c>
      <c r="F14025" s="3" t="s">
        <v>12</v>
      </c>
      <c r="G14025" s="3" t="s">
        <v>13</v>
      </c>
      <c r="H14025" s="3" t="s">
        <v>2115</v>
      </c>
      <c r="I14025" s="3">
        <f t="shared" si="1316"/>
        <v>0</v>
      </c>
      <c r="J14025" s="3">
        <f t="shared" si="1316"/>
        <v>0</v>
      </c>
      <c r="K14025" s="3">
        <f t="shared" si="1316"/>
        <v>0</v>
      </c>
      <c r="L14025" s="3">
        <f t="shared" si="1317"/>
        <v>0</v>
      </c>
      <c r="M14025" s="3">
        <f t="shared" si="1318"/>
        <v>0</v>
      </c>
      <c r="N14025" s="3">
        <f t="shared" si="1319"/>
        <v>0</v>
      </c>
      <c r="O14025" s="3">
        <v>21888</v>
      </c>
      <c r="P14025" s="3">
        <v>43941.66</v>
      </c>
    </row>
    <row r="14026" spans="2:16" x14ac:dyDescent="0.15">
      <c r="B14026" s="5" t="s">
        <v>1153</v>
      </c>
      <c r="C14026" s="16">
        <f t="shared" si="1314"/>
        <v>2021</v>
      </c>
      <c r="D14026" s="16">
        <f t="shared" si="1315"/>
        <v>11</v>
      </c>
      <c r="E14026" s="3" t="s">
        <v>20</v>
      </c>
      <c r="F14026" s="3" t="s">
        <v>12</v>
      </c>
      <c r="G14026" s="3" t="s">
        <v>13</v>
      </c>
      <c r="H14026" s="3" t="s">
        <v>3008</v>
      </c>
      <c r="I14026" s="3">
        <f t="shared" si="1316"/>
        <v>0</v>
      </c>
      <c r="J14026" s="3">
        <f t="shared" si="1316"/>
        <v>0</v>
      </c>
      <c r="K14026" s="3">
        <f t="shared" si="1316"/>
        <v>0</v>
      </c>
      <c r="L14026" s="3">
        <f t="shared" si="1317"/>
        <v>0</v>
      </c>
      <c r="M14026" s="3">
        <f t="shared" si="1318"/>
        <v>0</v>
      </c>
      <c r="N14026" s="3">
        <f t="shared" si="1319"/>
        <v>0</v>
      </c>
      <c r="O14026" s="3">
        <v>17946</v>
      </c>
      <c r="P14026" s="3">
        <v>35919.660000000003</v>
      </c>
    </row>
    <row r="14027" spans="2:16" x14ac:dyDescent="0.15">
      <c r="B14027" s="5" t="s">
        <v>252</v>
      </c>
      <c r="C14027" s="16">
        <f t="shared" si="1314"/>
        <v>2022</v>
      </c>
      <c r="D14027" s="16">
        <f t="shared" si="1315"/>
        <v>11</v>
      </c>
      <c r="E14027" s="3" t="s">
        <v>20</v>
      </c>
      <c r="F14027" s="3" t="s">
        <v>12</v>
      </c>
      <c r="G14027" s="3" t="s">
        <v>13</v>
      </c>
      <c r="H14027" s="3" t="s">
        <v>2678</v>
      </c>
      <c r="I14027" s="3">
        <f t="shared" si="1316"/>
        <v>0</v>
      </c>
      <c r="J14027" s="3">
        <f t="shared" si="1316"/>
        <v>0</v>
      </c>
      <c r="K14027" s="3">
        <f t="shared" si="1316"/>
        <v>0</v>
      </c>
      <c r="L14027" s="3">
        <f t="shared" si="1317"/>
        <v>0</v>
      </c>
      <c r="M14027" s="3">
        <f t="shared" si="1318"/>
        <v>0</v>
      </c>
      <c r="N14027" s="3">
        <f t="shared" si="1319"/>
        <v>0</v>
      </c>
      <c r="O14027" s="3">
        <v>19836</v>
      </c>
      <c r="P14027" s="3">
        <v>39835.300000000003</v>
      </c>
    </row>
    <row r="14028" spans="2:16" x14ac:dyDescent="0.15">
      <c r="B14028" s="5" t="s">
        <v>957</v>
      </c>
      <c r="C14028" s="16">
        <f t="shared" si="1314"/>
        <v>2021</v>
      </c>
      <c r="D14028" s="16">
        <f t="shared" si="1315"/>
        <v>10</v>
      </c>
      <c r="E14028" s="3" t="s">
        <v>20</v>
      </c>
      <c r="F14028" s="3" t="s">
        <v>12</v>
      </c>
      <c r="G14028" s="3" t="s">
        <v>13</v>
      </c>
      <c r="H14028" s="3" t="s">
        <v>1477</v>
      </c>
      <c r="I14028" s="3">
        <f t="shared" si="1316"/>
        <v>0</v>
      </c>
      <c r="J14028" s="3">
        <f t="shared" si="1316"/>
        <v>0</v>
      </c>
      <c r="K14028" s="3">
        <f t="shared" si="1316"/>
        <v>0</v>
      </c>
      <c r="L14028" s="3">
        <f t="shared" si="1317"/>
        <v>0</v>
      </c>
      <c r="M14028" s="3">
        <f t="shared" si="1318"/>
        <v>0</v>
      </c>
      <c r="N14028" s="3">
        <f t="shared" si="1319"/>
        <v>0</v>
      </c>
      <c r="O14028" s="3">
        <v>26100</v>
      </c>
      <c r="P14028" s="3">
        <v>52243.13</v>
      </c>
    </row>
    <row r="14029" spans="2:16" x14ac:dyDescent="0.15">
      <c r="B14029" s="5" t="s">
        <v>2407</v>
      </c>
      <c r="C14029" s="16">
        <f t="shared" si="1314"/>
        <v>2022</v>
      </c>
      <c r="D14029" s="16">
        <f t="shared" si="1315"/>
        <v>10</v>
      </c>
      <c r="E14029" s="3" t="s">
        <v>20</v>
      </c>
      <c r="F14029" s="3" t="s">
        <v>12</v>
      </c>
      <c r="G14029" s="3" t="s">
        <v>13</v>
      </c>
      <c r="H14029" s="3" t="s">
        <v>2408</v>
      </c>
      <c r="I14029" s="3">
        <f t="shared" si="1316"/>
        <v>0</v>
      </c>
      <c r="J14029" s="3">
        <f t="shared" si="1316"/>
        <v>0</v>
      </c>
      <c r="K14029" s="3">
        <f t="shared" si="1316"/>
        <v>0</v>
      </c>
      <c r="L14029" s="3">
        <f t="shared" si="1317"/>
        <v>0</v>
      </c>
      <c r="M14029" s="3">
        <f t="shared" si="1318"/>
        <v>0</v>
      </c>
      <c r="N14029" s="3">
        <f t="shared" si="1319"/>
        <v>0</v>
      </c>
      <c r="O14029" s="3">
        <v>20340</v>
      </c>
      <c r="P14029" s="3">
        <v>40842.51</v>
      </c>
    </row>
    <row r="14030" spans="2:16" x14ac:dyDescent="0.15">
      <c r="B14030" s="5" t="s">
        <v>1475</v>
      </c>
      <c r="C14030" s="16">
        <f t="shared" si="1314"/>
        <v>2022</v>
      </c>
      <c r="D14030" s="16">
        <f t="shared" si="1315"/>
        <v>9</v>
      </c>
      <c r="E14030" s="3" t="s">
        <v>20</v>
      </c>
      <c r="F14030" s="3" t="s">
        <v>12</v>
      </c>
      <c r="G14030" s="3" t="s">
        <v>13</v>
      </c>
      <c r="H14030" s="3" t="s">
        <v>2366</v>
      </c>
      <c r="I14030" s="3">
        <f t="shared" si="1316"/>
        <v>0</v>
      </c>
      <c r="J14030" s="3">
        <f t="shared" si="1316"/>
        <v>0</v>
      </c>
      <c r="K14030" s="3">
        <f t="shared" si="1316"/>
        <v>0</v>
      </c>
      <c r="L14030" s="3">
        <f t="shared" si="1317"/>
        <v>0</v>
      </c>
      <c r="M14030" s="3">
        <f t="shared" si="1318"/>
        <v>0</v>
      </c>
      <c r="N14030" s="3">
        <f t="shared" si="1319"/>
        <v>0</v>
      </c>
      <c r="O14030" s="3">
        <v>20610</v>
      </c>
      <c r="P14030" s="3">
        <v>41386.480000000003</v>
      </c>
    </row>
    <row r="14031" spans="2:16" x14ac:dyDescent="0.15">
      <c r="B14031" s="5" t="s">
        <v>2364</v>
      </c>
      <c r="C14031" s="16">
        <f t="shared" si="1314"/>
        <v>2022</v>
      </c>
      <c r="D14031" s="16">
        <f t="shared" si="1315"/>
        <v>6</v>
      </c>
      <c r="E14031" s="3" t="s">
        <v>20</v>
      </c>
      <c r="F14031" s="3" t="s">
        <v>12</v>
      </c>
      <c r="G14031" s="3" t="s">
        <v>13</v>
      </c>
      <c r="H14031" s="3" t="s">
        <v>2365</v>
      </c>
      <c r="I14031" s="3">
        <f t="shared" si="1316"/>
        <v>0</v>
      </c>
      <c r="J14031" s="3">
        <f t="shared" si="1316"/>
        <v>0</v>
      </c>
      <c r="K14031" s="3">
        <f t="shared" si="1316"/>
        <v>0</v>
      </c>
      <c r="L14031" s="3">
        <f t="shared" si="1317"/>
        <v>0</v>
      </c>
      <c r="M14031" s="3">
        <f t="shared" si="1318"/>
        <v>0</v>
      </c>
      <c r="N14031" s="3">
        <f t="shared" si="1319"/>
        <v>0</v>
      </c>
      <c r="O14031" s="3">
        <v>20691</v>
      </c>
      <c r="P14031" s="3">
        <v>41543.379999999903</v>
      </c>
    </row>
    <row r="14032" spans="2:16" x14ac:dyDescent="0.15">
      <c r="B14032" s="5" t="s">
        <v>1306</v>
      </c>
      <c r="C14032" s="16">
        <f t="shared" si="1314"/>
        <v>2021</v>
      </c>
      <c r="D14032" s="16">
        <f t="shared" si="1315"/>
        <v>12</v>
      </c>
      <c r="E14032" s="3" t="s">
        <v>20</v>
      </c>
      <c r="F14032" s="3" t="s">
        <v>12</v>
      </c>
      <c r="G14032" s="3" t="s">
        <v>13</v>
      </c>
      <c r="H14032" s="3" t="s">
        <v>2362</v>
      </c>
      <c r="I14032" s="3">
        <f t="shared" si="1316"/>
        <v>0</v>
      </c>
      <c r="J14032" s="3">
        <f t="shared" si="1316"/>
        <v>0</v>
      </c>
      <c r="K14032" s="3">
        <f t="shared" si="1316"/>
        <v>0</v>
      </c>
      <c r="L14032" s="3">
        <f t="shared" si="1317"/>
        <v>0</v>
      </c>
      <c r="M14032" s="3">
        <f t="shared" si="1318"/>
        <v>0</v>
      </c>
      <c r="N14032" s="3">
        <f t="shared" si="1319"/>
        <v>0</v>
      </c>
      <c r="O14032" s="3">
        <v>20700</v>
      </c>
      <c r="P14032" s="3">
        <v>41431.81</v>
      </c>
    </row>
    <row r="14033" spans="2:16" x14ac:dyDescent="0.15">
      <c r="B14033" s="5" t="s">
        <v>2352</v>
      </c>
      <c r="C14033" s="16">
        <f t="shared" si="1314"/>
        <v>2022</v>
      </c>
      <c r="D14033" s="16">
        <f t="shared" si="1315"/>
        <v>4</v>
      </c>
      <c r="E14033" s="3" t="s">
        <v>20</v>
      </c>
      <c r="F14033" s="3" t="s">
        <v>12</v>
      </c>
      <c r="G14033" s="3" t="s">
        <v>13</v>
      </c>
      <c r="H14033" s="3" t="s">
        <v>2353</v>
      </c>
      <c r="I14033" s="3">
        <f t="shared" si="1316"/>
        <v>0</v>
      </c>
      <c r="J14033" s="3">
        <f t="shared" si="1316"/>
        <v>0</v>
      </c>
      <c r="K14033" s="3">
        <f t="shared" si="1316"/>
        <v>0</v>
      </c>
      <c r="L14033" s="3">
        <f t="shared" si="1317"/>
        <v>0</v>
      </c>
      <c r="M14033" s="3">
        <f t="shared" si="1318"/>
        <v>0</v>
      </c>
      <c r="N14033" s="3">
        <f t="shared" si="1319"/>
        <v>0</v>
      </c>
      <c r="O14033" s="3">
        <v>20727</v>
      </c>
      <c r="P14033" s="3">
        <v>41558.410000000003</v>
      </c>
    </row>
    <row r="14034" spans="2:16" x14ac:dyDescent="0.15">
      <c r="B14034" s="5" t="s">
        <v>993</v>
      </c>
      <c r="C14034" s="16">
        <f t="shared" si="1314"/>
        <v>2022</v>
      </c>
      <c r="D14034" s="16">
        <f t="shared" si="1315"/>
        <v>4</v>
      </c>
      <c r="E14034" s="3" t="s">
        <v>20</v>
      </c>
      <c r="F14034" s="3" t="s">
        <v>12</v>
      </c>
      <c r="G14034" s="3" t="s">
        <v>13</v>
      </c>
      <c r="H14034" s="3" t="s">
        <v>2350</v>
      </c>
      <c r="I14034" s="3">
        <f t="shared" si="1316"/>
        <v>0</v>
      </c>
      <c r="J14034" s="3">
        <f t="shared" si="1316"/>
        <v>0</v>
      </c>
      <c r="K14034" s="3">
        <f t="shared" si="1316"/>
        <v>0</v>
      </c>
      <c r="L14034" s="3">
        <f t="shared" si="1317"/>
        <v>0</v>
      </c>
      <c r="M14034" s="3">
        <f t="shared" si="1318"/>
        <v>0</v>
      </c>
      <c r="N14034" s="3">
        <f t="shared" si="1319"/>
        <v>0</v>
      </c>
      <c r="O14034" s="3">
        <v>20763</v>
      </c>
      <c r="P14034" s="3">
        <v>41652.54</v>
      </c>
    </row>
    <row r="14035" spans="2:16" x14ac:dyDescent="0.15">
      <c r="B14035" s="5" t="s">
        <v>322</v>
      </c>
      <c r="C14035" s="16">
        <f t="shared" si="1314"/>
        <v>2021</v>
      </c>
      <c r="D14035" s="16">
        <f t="shared" si="1315"/>
        <v>10</v>
      </c>
      <c r="E14035" s="3" t="s">
        <v>20</v>
      </c>
      <c r="F14035" s="3" t="s">
        <v>12</v>
      </c>
      <c r="G14035" s="3" t="s">
        <v>13</v>
      </c>
      <c r="H14035" s="3" t="s">
        <v>2349</v>
      </c>
      <c r="I14035" s="3">
        <f t="shared" si="1316"/>
        <v>0</v>
      </c>
      <c r="J14035" s="3">
        <f t="shared" si="1316"/>
        <v>0</v>
      </c>
      <c r="K14035" s="3">
        <f t="shared" si="1316"/>
        <v>0</v>
      </c>
      <c r="L14035" s="3">
        <f t="shared" si="1317"/>
        <v>0</v>
      </c>
      <c r="M14035" s="3">
        <f t="shared" si="1318"/>
        <v>0</v>
      </c>
      <c r="N14035" s="3">
        <f t="shared" si="1319"/>
        <v>0</v>
      </c>
      <c r="O14035" s="3">
        <v>20790</v>
      </c>
      <c r="P14035" s="3">
        <v>41622.269999999902</v>
      </c>
    </row>
    <row r="14036" spans="2:16" x14ac:dyDescent="0.15">
      <c r="B14036" s="5" t="s">
        <v>41</v>
      </c>
      <c r="C14036" s="16">
        <f t="shared" si="1314"/>
        <v>2023</v>
      </c>
      <c r="D14036" s="16">
        <f t="shared" si="1315"/>
        <v>1</v>
      </c>
      <c r="E14036" s="3" t="s">
        <v>20</v>
      </c>
      <c r="F14036" s="3" t="s">
        <v>12</v>
      </c>
      <c r="G14036" s="3" t="s">
        <v>13</v>
      </c>
      <c r="H14036" s="3" t="s">
        <v>2171</v>
      </c>
      <c r="I14036" s="3">
        <f t="shared" si="1316"/>
        <v>0</v>
      </c>
      <c r="J14036" s="3">
        <f t="shared" si="1316"/>
        <v>0</v>
      </c>
      <c r="K14036" s="3">
        <f t="shared" si="1316"/>
        <v>0</v>
      </c>
      <c r="L14036" s="3">
        <f t="shared" si="1317"/>
        <v>0</v>
      </c>
      <c r="M14036" s="3">
        <f t="shared" si="1318"/>
        <v>0</v>
      </c>
      <c r="N14036" s="3">
        <f t="shared" si="1319"/>
        <v>0</v>
      </c>
      <c r="O14036" s="3">
        <v>21006</v>
      </c>
      <c r="P14036" s="3">
        <v>42012</v>
      </c>
    </row>
    <row r="14037" spans="2:16" x14ac:dyDescent="0.15">
      <c r="B14037" s="5" t="s">
        <v>2161</v>
      </c>
      <c r="C14037" s="16">
        <f t="shared" si="1314"/>
        <v>2022</v>
      </c>
      <c r="D14037" s="16">
        <f t="shared" si="1315"/>
        <v>9</v>
      </c>
      <c r="E14037" s="3" t="s">
        <v>20</v>
      </c>
      <c r="F14037" s="3" t="s">
        <v>12</v>
      </c>
      <c r="G14037" s="3" t="s">
        <v>13</v>
      </c>
      <c r="H14037" s="3" t="s">
        <v>2162</v>
      </c>
      <c r="I14037" s="3">
        <f t="shared" si="1316"/>
        <v>0</v>
      </c>
      <c r="J14037" s="3">
        <f t="shared" si="1316"/>
        <v>0</v>
      </c>
      <c r="K14037" s="3">
        <f t="shared" si="1316"/>
        <v>0</v>
      </c>
      <c r="L14037" s="3">
        <f t="shared" si="1317"/>
        <v>0</v>
      </c>
      <c r="M14037" s="3">
        <f t="shared" si="1318"/>
        <v>0</v>
      </c>
      <c r="N14037" s="3">
        <f t="shared" si="1319"/>
        <v>0</v>
      </c>
      <c r="O14037" s="3">
        <v>21249</v>
      </c>
      <c r="P14037" s="3">
        <v>42670.12</v>
      </c>
    </row>
    <row r="14038" spans="2:16" x14ac:dyDescent="0.15">
      <c r="B14038" s="5" t="s">
        <v>1027</v>
      </c>
      <c r="C14038" s="16">
        <f t="shared" si="1314"/>
        <v>2023</v>
      </c>
      <c r="D14038" s="16">
        <f t="shared" si="1315"/>
        <v>5</v>
      </c>
      <c r="E14038" s="3" t="s">
        <v>20</v>
      </c>
      <c r="F14038" s="3" t="s">
        <v>12</v>
      </c>
      <c r="G14038" s="3" t="s">
        <v>13</v>
      </c>
      <c r="H14038" s="3" t="s">
        <v>2160</v>
      </c>
      <c r="I14038" s="3">
        <f t="shared" si="1316"/>
        <v>0</v>
      </c>
      <c r="J14038" s="3">
        <f t="shared" si="1316"/>
        <v>0</v>
      </c>
      <c r="K14038" s="3">
        <f t="shared" si="1316"/>
        <v>0</v>
      </c>
      <c r="L14038" s="3">
        <f t="shared" si="1317"/>
        <v>0</v>
      </c>
      <c r="M14038" s="3">
        <f t="shared" si="1318"/>
        <v>0</v>
      </c>
      <c r="N14038" s="3">
        <f t="shared" si="1319"/>
        <v>0</v>
      </c>
      <c r="O14038" s="3">
        <v>21276</v>
      </c>
      <c r="P14038" s="3">
        <v>42677.14</v>
      </c>
    </row>
    <row r="14039" spans="2:16" x14ac:dyDescent="0.15">
      <c r="B14039" s="5" t="s">
        <v>2150</v>
      </c>
      <c r="C14039" s="16">
        <f t="shared" si="1314"/>
        <v>2022</v>
      </c>
      <c r="D14039" s="16">
        <f t="shared" si="1315"/>
        <v>12</v>
      </c>
      <c r="E14039" s="3" t="s">
        <v>20</v>
      </c>
      <c r="F14039" s="3" t="s">
        <v>12</v>
      </c>
      <c r="G14039" s="3" t="s">
        <v>13</v>
      </c>
      <c r="H14039" s="3" t="s">
        <v>2151</v>
      </c>
      <c r="I14039" s="3">
        <f t="shared" si="1316"/>
        <v>0</v>
      </c>
      <c r="J14039" s="3">
        <f t="shared" si="1316"/>
        <v>0</v>
      </c>
      <c r="K14039" s="3">
        <f t="shared" si="1316"/>
        <v>0</v>
      </c>
      <c r="L14039" s="3">
        <f t="shared" si="1317"/>
        <v>0</v>
      </c>
      <c r="M14039" s="3">
        <f t="shared" si="1318"/>
        <v>0</v>
      </c>
      <c r="N14039" s="3">
        <f t="shared" si="1319"/>
        <v>0</v>
      </c>
      <c r="O14039" s="3">
        <v>21348</v>
      </c>
      <c r="P14039" s="3">
        <v>42860.26</v>
      </c>
    </row>
    <row r="14040" spans="2:16" x14ac:dyDescent="0.15">
      <c r="B14040" s="5" t="s">
        <v>1499</v>
      </c>
      <c r="C14040" s="16">
        <f t="shared" si="1314"/>
        <v>2022</v>
      </c>
      <c r="D14040" s="16">
        <f t="shared" si="1315"/>
        <v>10</v>
      </c>
      <c r="E14040" s="3" t="s">
        <v>20</v>
      </c>
      <c r="F14040" s="3" t="s">
        <v>12</v>
      </c>
      <c r="G14040" s="3" t="s">
        <v>13</v>
      </c>
      <c r="H14040" s="3" t="s">
        <v>2146</v>
      </c>
      <c r="I14040" s="3">
        <f t="shared" si="1316"/>
        <v>0</v>
      </c>
      <c r="J14040" s="3">
        <f t="shared" si="1316"/>
        <v>0</v>
      </c>
      <c r="K14040" s="3">
        <f t="shared" si="1316"/>
        <v>0</v>
      </c>
      <c r="L14040" s="3">
        <f t="shared" si="1317"/>
        <v>0</v>
      </c>
      <c r="M14040" s="3">
        <f t="shared" si="1318"/>
        <v>0</v>
      </c>
      <c r="N14040" s="3">
        <f t="shared" si="1319"/>
        <v>0</v>
      </c>
      <c r="O14040" s="3">
        <v>21402</v>
      </c>
      <c r="P14040" s="3">
        <v>42969.97</v>
      </c>
    </row>
    <row r="14041" spans="2:16" x14ac:dyDescent="0.15">
      <c r="B14041" s="5" t="s">
        <v>966</v>
      </c>
      <c r="C14041" s="16">
        <f t="shared" si="1314"/>
        <v>2023</v>
      </c>
      <c r="D14041" s="16">
        <f t="shared" si="1315"/>
        <v>4</v>
      </c>
      <c r="E14041" s="3" t="s">
        <v>20</v>
      </c>
      <c r="F14041" s="3" t="s">
        <v>12</v>
      </c>
      <c r="G14041" s="3" t="s">
        <v>13</v>
      </c>
      <c r="H14041" s="3" t="s">
        <v>2135</v>
      </c>
      <c r="I14041" s="3">
        <f t="shared" si="1316"/>
        <v>0</v>
      </c>
      <c r="J14041" s="3">
        <f t="shared" si="1316"/>
        <v>0</v>
      </c>
      <c r="K14041" s="3">
        <f t="shared" si="1316"/>
        <v>0</v>
      </c>
      <c r="L14041" s="3">
        <f t="shared" si="1317"/>
        <v>0</v>
      </c>
      <c r="M14041" s="3">
        <f t="shared" si="1318"/>
        <v>0</v>
      </c>
      <c r="N14041" s="3">
        <f t="shared" si="1319"/>
        <v>0</v>
      </c>
      <c r="O14041" s="3">
        <v>21519</v>
      </c>
      <c r="P14041" s="3">
        <v>43038</v>
      </c>
    </row>
    <row r="14042" spans="2:16" x14ac:dyDescent="0.15">
      <c r="B14042" s="5" t="s">
        <v>1009</v>
      </c>
      <c r="C14042" s="16">
        <f t="shared" si="1314"/>
        <v>2022</v>
      </c>
      <c r="D14042" s="16">
        <f t="shared" si="1315"/>
        <v>8</v>
      </c>
      <c r="E14042" s="3" t="s">
        <v>20</v>
      </c>
      <c r="F14042" s="3" t="s">
        <v>12</v>
      </c>
      <c r="G14042" s="3" t="s">
        <v>13</v>
      </c>
      <c r="H14042" s="3" t="s">
        <v>2134</v>
      </c>
      <c r="I14042" s="3">
        <f t="shared" si="1316"/>
        <v>0</v>
      </c>
      <c r="J14042" s="3">
        <f t="shared" si="1316"/>
        <v>0</v>
      </c>
      <c r="K14042" s="3">
        <f t="shared" si="1316"/>
        <v>0</v>
      </c>
      <c r="L14042" s="3">
        <f t="shared" si="1317"/>
        <v>0</v>
      </c>
      <c r="M14042" s="3">
        <f t="shared" si="1318"/>
        <v>0</v>
      </c>
      <c r="N14042" s="3">
        <f t="shared" si="1319"/>
        <v>0</v>
      </c>
      <c r="O14042" s="3">
        <v>21546</v>
      </c>
      <c r="P14042" s="3">
        <v>43261.11</v>
      </c>
    </row>
    <row r="14043" spans="2:16" x14ac:dyDescent="0.15">
      <c r="B14043" s="5" t="s">
        <v>911</v>
      </c>
      <c r="C14043" s="16">
        <f t="shared" si="1314"/>
        <v>2022</v>
      </c>
      <c r="D14043" s="16">
        <f t="shared" si="1315"/>
        <v>10</v>
      </c>
      <c r="E14043" s="3" t="s">
        <v>20</v>
      </c>
      <c r="F14043" s="3" t="s">
        <v>12</v>
      </c>
      <c r="G14043" s="3" t="s">
        <v>13</v>
      </c>
      <c r="H14043" s="3" t="s">
        <v>4705</v>
      </c>
      <c r="I14043" s="3">
        <f t="shared" si="1316"/>
        <v>0</v>
      </c>
      <c r="J14043" s="3">
        <f t="shared" si="1316"/>
        <v>0</v>
      </c>
      <c r="K14043" s="3">
        <f t="shared" si="1316"/>
        <v>0</v>
      </c>
      <c r="L14043" s="3">
        <f t="shared" si="1317"/>
        <v>0</v>
      </c>
      <c r="M14043" s="3">
        <f t="shared" si="1318"/>
        <v>0</v>
      </c>
      <c r="N14043" s="3">
        <f t="shared" si="1319"/>
        <v>0</v>
      </c>
      <c r="O14043" s="3">
        <v>2880</v>
      </c>
      <c r="P14043" s="3">
        <v>5777.39</v>
      </c>
    </row>
    <row r="14044" spans="2:16" x14ac:dyDescent="0.15">
      <c r="B14044" s="5" t="s">
        <v>2121</v>
      </c>
      <c r="C14044" s="16">
        <f t="shared" si="1314"/>
        <v>2022</v>
      </c>
      <c r="D14044" s="16">
        <f t="shared" si="1315"/>
        <v>8</v>
      </c>
      <c r="E14044" s="3" t="s">
        <v>20</v>
      </c>
      <c r="F14044" s="3" t="s">
        <v>12</v>
      </c>
      <c r="G14044" s="3" t="s">
        <v>13</v>
      </c>
      <c r="H14044" s="3" t="s">
        <v>2122</v>
      </c>
      <c r="I14044" s="3">
        <f t="shared" si="1316"/>
        <v>0</v>
      </c>
      <c r="J14044" s="3">
        <f t="shared" si="1316"/>
        <v>0</v>
      </c>
      <c r="K14044" s="3">
        <f t="shared" si="1316"/>
        <v>0</v>
      </c>
      <c r="L14044" s="3">
        <f t="shared" si="1317"/>
        <v>0</v>
      </c>
      <c r="M14044" s="3">
        <f t="shared" si="1318"/>
        <v>0</v>
      </c>
      <c r="N14044" s="3">
        <f t="shared" si="1319"/>
        <v>0</v>
      </c>
      <c r="O14044" s="3">
        <v>21771</v>
      </c>
      <c r="P14044" s="3">
        <v>43709.31</v>
      </c>
    </row>
    <row r="14045" spans="2:16" x14ac:dyDescent="0.15">
      <c r="B14045" s="5" t="s">
        <v>55</v>
      </c>
      <c r="C14045" s="16">
        <f t="shared" si="1314"/>
        <v>2023</v>
      </c>
      <c r="D14045" s="16">
        <f t="shared" si="1315"/>
        <v>4</v>
      </c>
      <c r="E14045" s="3" t="s">
        <v>20</v>
      </c>
      <c r="F14045" s="3" t="s">
        <v>12</v>
      </c>
      <c r="G14045" s="3" t="s">
        <v>13</v>
      </c>
      <c r="H14045" s="3" t="s">
        <v>2119</v>
      </c>
      <c r="I14045" s="3">
        <f t="shared" si="1316"/>
        <v>0</v>
      </c>
      <c r="J14045" s="3">
        <f t="shared" si="1316"/>
        <v>0</v>
      </c>
      <c r="K14045" s="3">
        <f t="shared" si="1316"/>
        <v>0</v>
      </c>
      <c r="L14045" s="3">
        <f t="shared" si="1317"/>
        <v>0</v>
      </c>
      <c r="M14045" s="3">
        <f t="shared" si="1318"/>
        <v>0</v>
      </c>
      <c r="N14045" s="3">
        <f t="shared" si="1319"/>
        <v>0</v>
      </c>
      <c r="O14045" s="3">
        <v>21789</v>
      </c>
      <c r="P14045" s="3">
        <v>43578</v>
      </c>
    </row>
    <row r="14046" spans="2:16" x14ac:dyDescent="0.15">
      <c r="B14046" s="5" t="s">
        <v>869</v>
      </c>
      <c r="C14046" s="16">
        <f t="shared" si="1314"/>
        <v>2023</v>
      </c>
      <c r="D14046" s="16">
        <f t="shared" si="1315"/>
        <v>3</v>
      </c>
      <c r="E14046" s="3" t="s">
        <v>20</v>
      </c>
      <c r="F14046" s="3" t="s">
        <v>12</v>
      </c>
      <c r="G14046" s="3" t="s">
        <v>13</v>
      </c>
      <c r="H14046" s="3" t="s">
        <v>2120</v>
      </c>
      <c r="I14046" s="3">
        <f t="shared" si="1316"/>
        <v>0</v>
      </c>
      <c r="J14046" s="3">
        <f t="shared" si="1316"/>
        <v>0</v>
      </c>
      <c r="K14046" s="3">
        <f t="shared" si="1316"/>
        <v>0</v>
      </c>
      <c r="L14046" s="3">
        <f t="shared" si="1317"/>
        <v>0</v>
      </c>
      <c r="M14046" s="3">
        <f t="shared" si="1318"/>
        <v>0</v>
      </c>
      <c r="N14046" s="3">
        <f t="shared" si="1319"/>
        <v>0</v>
      </c>
      <c r="O14046" s="3">
        <v>21789</v>
      </c>
      <c r="P14046" s="3">
        <v>43578</v>
      </c>
    </row>
    <row r="14047" spans="2:16" x14ac:dyDescent="0.15">
      <c r="B14047" s="5" t="s">
        <v>35</v>
      </c>
      <c r="C14047" s="16">
        <f t="shared" si="1314"/>
        <v>2022</v>
      </c>
      <c r="D14047" s="16">
        <f t="shared" si="1315"/>
        <v>12</v>
      </c>
      <c r="E14047" s="3" t="s">
        <v>20</v>
      </c>
      <c r="F14047" s="3" t="s">
        <v>12</v>
      </c>
      <c r="G14047" s="3" t="s">
        <v>13</v>
      </c>
      <c r="H14047" s="3" t="s">
        <v>2114</v>
      </c>
      <c r="I14047" s="3">
        <f t="shared" si="1316"/>
        <v>0</v>
      </c>
      <c r="J14047" s="3">
        <f t="shared" si="1316"/>
        <v>0</v>
      </c>
      <c r="K14047" s="3">
        <f t="shared" si="1316"/>
        <v>0</v>
      </c>
      <c r="L14047" s="3">
        <f t="shared" si="1317"/>
        <v>0</v>
      </c>
      <c r="M14047" s="3">
        <f t="shared" si="1318"/>
        <v>0</v>
      </c>
      <c r="N14047" s="3">
        <f t="shared" si="1319"/>
        <v>0</v>
      </c>
      <c r="O14047" s="3">
        <v>21897</v>
      </c>
      <c r="P14047" s="3">
        <v>43944.72</v>
      </c>
    </row>
    <row r="14048" spans="2:16" x14ac:dyDescent="0.15">
      <c r="B14048" s="5" t="s">
        <v>2109</v>
      </c>
      <c r="C14048" s="16">
        <f t="shared" si="1314"/>
        <v>2023</v>
      </c>
      <c r="D14048" s="16">
        <f t="shared" si="1315"/>
        <v>2</v>
      </c>
      <c r="E14048" s="3" t="s">
        <v>20</v>
      </c>
      <c r="F14048" s="3" t="s">
        <v>12</v>
      </c>
      <c r="G14048" s="3" t="s">
        <v>13</v>
      </c>
      <c r="H14048" s="3" t="s">
        <v>2110</v>
      </c>
      <c r="I14048" s="3">
        <f t="shared" si="1316"/>
        <v>0</v>
      </c>
      <c r="J14048" s="3">
        <f t="shared" si="1316"/>
        <v>0</v>
      </c>
      <c r="K14048" s="3">
        <f t="shared" si="1316"/>
        <v>0</v>
      </c>
      <c r="L14048" s="3">
        <f t="shared" si="1317"/>
        <v>0</v>
      </c>
      <c r="M14048" s="3">
        <f t="shared" si="1318"/>
        <v>0</v>
      </c>
      <c r="N14048" s="3">
        <f t="shared" si="1319"/>
        <v>0</v>
      </c>
      <c r="O14048" s="3">
        <v>21951</v>
      </c>
      <c r="P14048" s="3">
        <v>44037.06</v>
      </c>
    </row>
    <row r="14049" spans="2:16" x14ac:dyDescent="0.15">
      <c r="B14049" s="5" t="s">
        <v>254</v>
      </c>
      <c r="C14049" s="16">
        <f t="shared" si="1314"/>
        <v>2022</v>
      </c>
      <c r="D14049" s="16">
        <f t="shared" si="1315"/>
        <v>5</v>
      </c>
      <c r="E14049" s="3" t="s">
        <v>20</v>
      </c>
      <c r="F14049" s="3" t="s">
        <v>12</v>
      </c>
      <c r="G14049" s="3" t="s">
        <v>13</v>
      </c>
      <c r="H14049" s="3" t="s">
        <v>1472</v>
      </c>
      <c r="I14049" s="3">
        <f t="shared" si="1316"/>
        <v>0</v>
      </c>
      <c r="J14049" s="3">
        <f t="shared" si="1316"/>
        <v>0</v>
      </c>
      <c r="K14049" s="3">
        <f t="shared" si="1316"/>
        <v>0</v>
      </c>
      <c r="L14049" s="3">
        <f t="shared" si="1317"/>
        <v>0</v>
      </c>
      <c r="M14049" s="3">
        <f t="shared" si="1318"/>
        <v>0</v>
      </c>
      <c r="N14049" s="3">
        <f t="shared" si="1319"/>
        <v>0</v>
      </c>
      <c r="O14049" s="3">
        <v>26217</v>
      </c>
      <c r="P14049" s="3">
        <v>52591.32</v>
      </c>
    </row>
    <row r="14050" spans="2:16" x14ac:dyDescent="0.15">
      <c r="B14050" s="5" t="s">
        <v>271</v>
      </c>
      <c r="C14050" s="16">
        <f t="shared" si="1314"/>
        <v>2022</v>
      </c>
      <c r="D14050" s="16">
        <f t="shared" si="1315"/>
        <v>4</v>
      </c>
      <c r="E14050" s="3" t="s">
        <v>20</v>
      </c>
      <c r="F14050" s="3" t="s">
        <v>12</v>
      </c>
      <c r="G14050" s="3" t="s">
        <v>13</v>
      </c>
      <c r="H14050" s="3" t="s">
        <v>2008</v>
      </c>
      <c r="I14050" s="3">
        <f t="shared" si="1316"/>
        <v>0</v>
      </c>
      <c r="J14050" s="3">
        <f t="shared" si="1316"/>
        <v>0</v>
      </c>
      <c r="K14050" s="3">
        <f t="shared" si="1316"/>
        <v>0</v>
      </c>
      <c r="L14050" s="3">
        <f t="shared" si="1317"/>
        <v>0</v>
      </c>
      <c r="M14050" s="3">
        <f t="shared" si="1318"/>
        <v>0</v>
      </c>
      <c r="N14050" s="3">
        <f t="shared" si="1319"/>
        <v>0</v>
      </c>
      <c r="O14050" s="3">
        <v>22968</v>
      </c>
      <c r="P14050" s="3">
        <v>46069.599999999897</v>
      </c>
    </row>
    <row r="14051" spans="2:16" x14ac:dyDescent="0.15">
      <c r="B14051" s="5" t="s">
        <v>911</v>
      </c>
      <c r="C14051" s="16">
        <f t="shared" si="1314"/>
        <v>2022</v>
      </c>
      <c r="D14051" s="16">
        <f t="shared" si="1315"/>
        <v>10</v>
      </c>
      <c r="E14051" s="3" t="s">
        <v>20</v>
      </c>
      <c r="F14051" s="3" t="s">
        <v>12</v>
      </c>
      <c r="G14051" s="3" t="s">
        <v>13</v>
      </c>
      <c r="H14051" s="3" t="s">
        <v>1955</v>
      </c>
      <c r="I14051" s="3">
        <f t="shared" si="1316"/>
        <v>0</v>
      </c>
      <c r="J14051" s="3">
        <f t="shared" si="1316"/>
        <v>0</v>
      </c>
      <c r="K14051" s="3">
        <f t="shared" si="1316"/>
        <v>0</v>
      </c>
      <c r="L14051" s="3">
        <f t="shared" si="1317"/>
        <v>0</v>
      </c>
      <c r="M14051" s="3">
        <f t="shared" si="1318"/>
        <v>0</v>
      </c>
      <c r="N14051" s="3">
        <f t="shared" si="1319"/>
        <v>0</v>
      </c>
      <c r="O14051" s="3">
        <v>23787</v>
      </c>
      <c r="P14051" s="3">
        <v>47720.02</v>
      </c>
    </row>
    <row r="14052" spans="2:16" x14ac:dyDescent="0.15">
      <c r="B14052" s="5" t="s">
        <v>497</v>
      </c>
      <c r="C14052" s="16">
        <f t="shared" si="1314"/>
        <v>2021</v>
      </c>
      <c r="D14052" s="16">
        <f t="shared" si="1315"/>
        <v>12</v>
      </c>
      <c r="E14052" s="3" t="s">
        <v>20</v>
      </c>
      <c r="F14052" s="3" t="s">
        <v>12</v>
      </c>
      <c r="G14052" s="3" t="s">
        <v>13</v>
      </c>
      <c r="H14052" s="3" t="s">
        <v>4801</v>
      </c>
      <c r="I14052" s="3">
        <f t="shared" si="1316"/>
        <v>0</v>
      </c>
      <c r="J14052" s="3">
        <f t="shared" si="1316"/>
        <v>0</v>
      </c>
      <c r="K14052" s="3">
        <f t="shared" si="1316"/>
        <v>0</v>
      </c>
      <c r="L14052" s="3">
        <f t="shared" si="1317"/>
        <v>0</v>
      </c>
      <c r="M14052" s="3">
        <f t="shared" si="1318"/>
        <v>0</v>
      </c>
      <c r="N14052" s="3">
        <f t="shared" si="1319"/>
        <v>0</v>
      </c>
      <c r="O14052" s="3">
        <v>2385</v>
      </c>
      <c r="P14052" s="3">
        <v>4773.9399999999896</v>
      </c>
    </row>
    <row r="14053" spans="2:16" x14ac:dyDescent="0.15">
      <c r="B14053" s="5">
        <v>45392</v>
      </c>
      <c r="C14053" s="16">
        <f t="shared" si="1314"/>
        <v>2024</v>
      </c>
      <c r="D14053" s="16">
        <f t="shared" si="1315"/>
        <v>4</v>
      </c>
      <c r="E14053" s="3" t="s">
        <v>219</v>
      </c>
      <c r="F14053" s="3" t="s">
        <v>294</v>
      </c>
      <c r="G14053" s="3" t="s">
        <v>1281</v>
      </c>
      <c r="H14053" s="3" t="s">
        <v>6466</v>
      </c>
      <c r="I14053" s="3">
        <f t="shared" si="1316"/>
        <v>0</v>
      </c>
      <c r="J14053" s="3">
        <f t="shared" si="1316"/>
        <v>0</v>
      </c>
      <c r="K14053" s="3">
        <f t="shared" si="1316"/>
        <v>1</v>
      </c>
      <c r="L14053" s="3">
        <f t="shared" si="1317"/>
        <v>0</v>
      </c>
      <c r="M14053" s="3">
        <f t="shared" si="1318"/>
        <v>0</v>
      </c>
      <c r="N14053" s="3">
        <f t="shared" si="1319"/>
        <v>0</v>
      </c>
      <c r="O14053" s="3">
        <v>152.36000000000001</v>
      </c>
      <c r="P14053" s="3">
        <v>1987.87</v>
      </c>
    </row>
    <row r="14054" spans="2:16" x14ac:dyDescent="0.15">
      <c r="B14054" s="5">
        <v>45483</v>
      </c>
      <c r="C14054" s="16">
        <f t="shared" si="1314"/>
        <v>2024</v>
      </c>
      <c r="D14054" s="16">
        <f t="shared" si="1315"/>
        <v>7</v>
      </c>
      <c r="E14054" s="3" t="s">
        <v>219</v>
      </c>
      <c r="F14054" s="3" t="s">
        <v>3068</v>
      </c>
      <c r="G14054" s="3" t="s">
        <v>4930</v>
      </c>
      <c r="H14054" s="3" t="s">
        <v>6467</v>
      </c>
      <c r="I14054" s="3">
        <f t="shared" si="1316"/>
        <v>0</v>
      </c>
      <c r="J14054" s="3">
        <f t="shared" si="1316"/>
        <v>0</v>
      </c>
      <c r="K14054" s="3">
        <f t="shared" si="1316"/>
        <v>0</v>
      </c>
      <c r="L14054" s="3">
        <f t="shared" si="1317"/>
        <v>0</v>
      </c>
      <c r="M14054" s="3">
        <f t="shared" si="1318"/>
        <v>0</v>
      </c>
      <c r="N14054" s="3">
        <f t="shared" si="1319"/>
        <v>0</v>
      </c>
      <c r="O14054" s="3">
        <v>152</v>
      </c>
      <c r="P14054" s="3">
        <v>1010.42</v>
      </c>
    </row>
    <row r="14055" spans="2:16" x14ac:dyDescent="0.15">
      <c r="B14055" s="5">
        <v>45309</v>
      </c>
      <c r="C14055" s="16">
        <f t="shared" si="1314"/>
        <v>2024</v>
      </c>
      <c r="D14055" s="16">
        <f t="shared" si="1315"/>
        <v>1</v>
      </c>
      <c r="E14055" s="3" t="s">
        <v>219</v>
      </c>
      <c r="F14055" s="3" t="s">
        <v>13</v>
      </c>
      <c r="G14055" s="3" t="s">
        <v>2706</v>
      </c>
      <c r="H14055" s="3" t="s">
        <v>6468</v>
      </c>
      <c r="I14055" s="3">
        <f t="shared" si="1316"/>
        <v>0</v>
      </c>
      <c r="J14055" s="3">
        <f t="shared" si="1316"/>
        <v>0</v>
      </c>
      <c r="K14055" s="3">
        <f t="shared" si="1316"/>
        <v>1</v>
      </c>
      <c r="L14055" s="3">
        <f t="shared" si="1317"/>
        <v>0</v>
      </c>
      <c r="M14055" s="3">
        <f t="shared" si="1318"/>
        <v>0</v>
      </c>
      <c r="N14055" s="3">
        <f t="shared" si="1319"/>
        <v>0</v>
      </c>
      <c r="O14055" s="3">
        <v>151.31</v>
      </c>
      <c r="P14055" s="3">
        <v>1657.73</v>
      </c>
    </row>
    <row r="14056" spans="2:16" x14ac:dyDescent="0.15">
      <c r="B14056" s="5">
        <v>45383</v>
      </c>
      <c r="C14056" s="16">
        <f t="shared" si="1314"/>
        <v>2024</v>
      </c>
      <c r="D14056" s="16">
        <f t="shared" si="1315"/>
        <v>4</v>
      </c>
      <c r="E14056" s="3" t="s">
        <v>219</v>
      </c>
      <c r="F14056" s="3" t="s">
        <v>294</v>
      </c>
      <c r="G14056" s="3" t="s">
        <v>1281</v>
      </c>
      <c r="H14056" s="3" t="s">
        <v>6470</v>
      </c>
      <c r="I14056" s="3">
        <f t="shared" si="1316"/>
        <v>0</v>
      </c>
      <c r="J14056" s="3">
        <f t="shared" si="1316"/>
        <v>0</v>
      </c>
      <c r="K14056" s="3">
        <f t="shared" si="1316"/>
        <v>0</v>
      </c>
      <c r="L14056" s="3">
        <f t="shared" si="1317"/>
        <v>0</v>
      </c>
      <c r="M14056" s="3">
        <f t="shared" si="1318"/>
        <v>0</v>
      </c>
      <c r="N14056" s="3">
        <f t="shared" si="1319"/>
        <v>0</v>
      </c>
      <c r="O14056" s="3">
        <v>150.15</v>
      </c>
      <c r="P14056" s="3">
        <v>1623.75</v>
      </c>
    </row>
    <row r="14057" spans="2:16" x14ac:dyDescent="0.15">
      <c r="B14057" s="5" t="s">
        <v>993</v>
      </c>
      <c r="C14057" s="16">
        <f t="shared" si="1314"/>
        <v>2022</v>
      </c>
      <c r="D14057" s="16">
        <f t="shared" si="1315"/>
        <v>4</v>
      </c>
      <c r="E14057" s="3" t="s">
        <v>20</v>
      </c>
      <c r="F14057" s="3" t="s">
        <v>12</v>
      </c>
      <c r="G14057" s="3" t="s">
        <v>13</v>
      </c>
      <c r="H14057" s="3" t="s">
        <v>1705</v>
      </c>
      <c r="I14057" s="3">
        <f t="shared" si="1316"/>
        <v>0</v>
      </c>
      <c r="J14057" s="3">
        <f t="shared" si="1316"/>
        <v>0</v>
      </c>
      <c r="K14057" s="3">
        <f t="shared" si="1316"/>
        <v>0</v>
      </c>
      <c r="L14057" s="3">
        <f t="shared" si="1317"/>
        <v>0</v>
      </c>
      <c r="M14057" s="3">
        <f t="shared" si="1318"/>
        <v>0</v>
      </c>
      <c r="N14057" s="3">
        <f t="shared" si="1319"/>
        <v>0</v>
      </c>
      <c r="O14057" s="3">
        <v>25290</v>
      </c>
      <c r="P14057" s="3">
        <v>50700.45</v>
      </c>
    </row>
    <row r="14058" spans="2:16" x14ac:dyDescent="0.15">
      <c r="B14058" s="5" t="s">
        <v>1681</v>
      </c>
      <c r="C14058" s="16">
        <f t="shared" si="1314"/>
        <v>2022</v>
      </c>
      <c r="D14058" s="16">
        <f t="shared" si="1315"/>
        <v>10</v>
      </c>
      <c r="E14058" s="3" t="s">
        <v>20</v>
      </c>
      <c r="F14058" s="3" t="s">
        <v>12</v>
      </c>
      <c r="G14058" s="3" t="s">
        <v>13</v>
      </c>
      <c r="H14058" s="3" t="s">
        <v>1682</v>
      </c>
      <c r="I14058" s="3">
        <f t="shared" si="1316"/>
        <v>0</v>
      </c>
      <c r="J14058" s="3">
        <f t="shared" si="1316"/>
        <v>0</v>
      </c>
      <c r="K14058" s="3">
        <f t="shared" si="1316"/>
        <v>0</v>
      </c>
      <c r="L14058" s="3">
        <f t="shared" si="1317"/>
        <v>0</v>
      </c>
      <c r="M14058" s="3">
        <f t="shared" si="1318"/>
        <v>0</v>
      </c>
      <c r="N14058" s="3">
        <f t="shared" si="1319"/>
        <v>0</v>
      </c>
      <c r="O14058" s="3">
        <v>25650</v>
      </c>
      <c r="P14058" s="3">
        <v>51463.41</v>
      </c>
    </row>
    <row r="14059" spans="2:16" x14ac:dyDescent="0.15">
      <c r="B14059" s="5" t="s">
        <v>1528</v>
      </c>
      <c r="C14059" s="16">
        <f t="shared" si="1314"/>
        <v>2022</v>
      </c>
      <c r="D14059" s="16">
        <f t="shared" si="1315"/>
        <v>12</v>
      </c>
      <c r="E14059" s="3" t="s">
        <v>20</v>
      </c>
      <c r="F14059" s="3" t="s">
        <v>12</v>
      </c>
      <c r="G14059" s="3" t="s">
        <v>13</v>
      </c>
      <c r="H14059" s="3" t="s">
        <v>1663</v>
      </c>
      <c r="I14059" s="3">
        <f t="shared" si="1316"/>
        <v>0</v>
      </c>
      <c r="J14059" s="3">
        <f t="shared" si="1316"/>
        <v>0</v>
      </c>
      <c r="K14059" s="3">
        <f t="shared" si="1316"/>
        <v>0</v>
      </c>
      <c r="L14059" s="3">
        <f t="shared" si="1317"/>
        <v>0</v>
      </c>
      <c r="M14059" s="3">
        <f t="shared" si="1318"/>
        <v>0</v>
      </c>
      <c r="N14059" s="3">
        <f t="shared" si="1319"/>
        <v>0</v>
      </c>
      <c r="O14059" s="3">
        <v>25758</v>
      </c>
      <c r="P14059" s="3">
        <v>51658.99</v>
      </c>
    </row>
    <row r="14060" spans="2:16" x14ac:dyDescent="0.15">
      <c r="B14060" s="5">
        <v>45537</v>
      </c>
      <c r="C14060" s="16">
        <f t="shared" si="1314"/>
        <v>2024</v>
      </c>
      <c r="D14060" s="16">
        <f t="shared" si="1315"/>
        <v>9</v>
      </c>
      <c r="E14060" s="3" t="s">
        <v>219</v>
      </c>
      <c r="F14060" s="3" t="s">
        <v>3068</v>
      </c>
      <c r="G14060" s="3" t="s">
        <v>2706</v>
      </c>
      <c r="H14060" s="3" t="s">
        <v>6498</v>
      </c>
      <c r="I14060" s="3">
        <f t="shared" si="1316"/>
        <v>0</v>
      </c>
      <c r="J14060" s="3">
        <f t="shared" si="1316"/>
        <v>0</v>
      </c>
      <c r="K14060" s="3">
        <f t="shared" si="1316"/>
        <v>1</v>
      </c>
      <c r="L14060" s="3">
        <f t="shared" si="1317"/>
        <v>0</v>
      </c>
      <c r="M14060" s="3">
        <f t="shared" si="1318"/>
        <v>0</v>
      </c>
      <c r="N14060" s="3">
        <f t="shared" si="1319"/>
        <v>0</v>
      </c>
      <c r="O14060" s="3">
        <v>150</v>
      </c>
      <c r="P14060" s="3">
        <v>201.89</v>
      </c>
    </row>
    <row r="14061" spans="2:16" x14ac:dyDescent="0.15">
      <c r="B14061" s="5" t="s">
        <v>1655</v>
      </c>
      <c r="C14061" s="16">
        <f t="shared" si="1314"/>
        <v>2021</v>
      </c>
      <c r="D14061" s="16">
        <f t="shared" si="1315"/>
        <v>12</v>
      </c>
      <c r="E14061" s="3" t="s">
        <v>20</v>
      </c>
      <c r="F14061" s="3" t="s">
        <v>12</v>
      </c>
      <c r="G14061" s="3" t="s">
        <v>13</v>
      </c>
      <c r="H14061" s="3" t="s">
        <v>1656</v>
      </c>
      <c r="I14061" s="3">
        <f t="shared" si="1316"/>
        <v>0</v>
      </c>
      <c r="J14061" s="3">
        <f t="shared" si="1316"/>
        <v>0</v>
      </c>
      <c r="K14061" s="3">
        <f t="shared" si="1316"/>
        <v>0</v>
      </c>
      <c r="L14061" s="3">
        <f t="shared" si="1317"/>
        <v>0</v>
      </c>
      <c r="M14061" s="3">
        <f t="shared" si="1318"/>
        <v>0</v>
      </c>
      <c r="N14061" s="3">
        <f t="shared" si="1319"/>
        <v>0</v>
      </c>
      <c r="O14061" s="3">
        <v>25812</v>
      </c>
      <c r="P14061" s="3">
        <v>51664.83</v>
      </c>
    </row>
    <row r="14062" spans="2:16" x14ac:dyDescent="0.15">
      <c r="B14062" s="5" t="s">
        <v>1467</v>
      </c>
      <c r="C14062" s="16">
        <f t="shared" si="1314"/>
        <v>2022</v>
      </c>
      <c r="D14062" s="16">
        <f t="shared" si="1315"/>
        <v>11</v>
      </c>
      <c r="E14062" s="3" t="s">
        <v>20</v>
      </c>
      <c r="F14062" s="3" t="s">
        <v>12</v>
      </c>
      <c r="G14062" s="3" t="s">
        <v>13</v>
      </c>
      <c r="H14062" s="3" t="s">
        <v>1468</v>
      </c>
      <c r="I14062" s="3">
        <f t="shared" si="1316"/>
        <v>0</v>
      </c>
      <c r="J14062" s="3">
        <f t="shared" si="1316"/>
        <v>0</v>
      </c>
      <c r="K14062" s="3">
        <f t="shared" si="1316"/>
        <v>0</v>
      </c>
      <c r="L14062" s="3">
        <f t="shared" si="1317"/>
        <v>0</v>
      </c>
      <c r="M14062" s="3">
        <f t="shared" si="1318"/>
        <v>0</v>
      </c>
      <c r="N14062" s="3">
        <f t="shared" si="1319"/>
        <v>0</v>
      </c>
      <c r="O14062" s="3">
        <v>26343</v>
      </c>
      <c r="P14062" s="3">
        <v>52851.28</v>
      </c>
    </row>
    <row r="14063" spans="2:16" x14ac:dyDescent="0.15">
      <c r="B14063" s="5">
        <v>45505</v>
      </c>
      <c r="C14063" s="16">
        <f t="shared" si="1314"/>
        <v>2024</v>
      </c>
      <c r="D14063" s="16">
        <f t="shared" si="1315"/>
        <v>8</v>
      </c>
      <c r="E14063" s="3" t="s">
        <v>219</v>
      </c>
      <c r="F14063" s="3" t="s">
        <v>13</v>
      </c>
      <c r="G14063" s="3" t="s">
        <v>2675</v>
      </c>
      <c r="H14063" s="3" t="s">
        <v>6529</v>
      </c>
      <c r="I14063" s="3">
        <f t="shared" si="1316"/>
        <v>0</v>
      </c>
      <c r="J14063" s="3">
        <f t="shared" si="1316"/>
        <v>0</v>
      </c>
      <c r="K14063" s="3">
        <f t="shared" si="1316"/>
        <v>0</v>
      </c>
      <c r="L14063" s="3">
        <f t="shared" si="1317"/>
        <v>0</v>
      </c>
      <c r="M14063" s="3">
        <f t="shared" si="1318"/>
        <v>0</v>
      </c>
      <c r="N14063" s="3">
        <f t="shared" si="1319"/>
        <v>0</v>
      </c>
      <c r="O14063" s="3">
        <v>132</v>
      </c>
      <c r="P14063" s="3">
        <v>1924.14</v>
      </c>
    </row>
    <row r="14064" spans="2:16" x14ac:dyDescent="0.15">
      <c r="B14064" s="5">
        <v>45428</v>
      </c>
      <c r="C14064" s="16">
        <f t="shared" si="1314"/>
        <v>2024</v>
      </c>
      <c r="D14064" s="16">
        <f t="shared" si="1315"/>
        <v>5</v>
      </c>
      <c r="E14064" s="3" t="s">
        <v>219</v>
      </c>
      <c r="F14064" s="3" t="s">
        <v>13</v>
      </c>
      <c r="G14064" s="3" t="s">
        <v>1281</v>
      </c>
      <c r="H14064" s="3" t="s">
        <v>1894</v>
      </c>
      <c r="I14064" s="3">
        <f t="shared" si="1316"/>
        <v>0</v>
      </c>
      <c r="J14064" s="3">
        <f t="shared" si="1316"/>
        <v>0</v>
      </c>
      <c r="K14064" s="3">
        <f t="shared" si="1316"/>
        <v>1</v>
      </c>
      <c r="L14064" s="3">
        <f t="shared" si="1317"/>
        <v>0</v>
      </c>
      <c r="M14064" s="3">
        <f t="shared" si="1318"/>
        <v>0</v>
      </c>
      <c r="N14064" s="3">
        <f t="shared" si="1319"/>
        <v>0</v>
      </c>
      <c r="O14064" s="3">
        <v>131.56</v>
      </c>
      <c r="P14064" s="3">
        <v>2495.42</v>
      </c>
    </row>
    <row r="14065" spans="2:16" x14ac:dyDescent="0.15">
      <c r="B14065" s="5" t="s">
        <v>1456</v>
      </c>
      <c r="C14065" s="16">
        <f t="shared" si="1314"/>
        <v>2023</v>
      </c>
      <c r="D14065" s="16">
        <f t="shared" si="1315"/>
        <v>1</v>
      </c>
      <c r="E14065" s="3" t="s">
        <v>20</v>
      </c>
      <c r="F14065" s="3" t="s">
        <v>12</v>
      </c>
      <c r="G14065" s="3" t="s">
        <v>13</v>
      </c>
      <c r="H14065" s="3" t="s">
        <v>1457</v>
      </c>
      <c r="I14065" s="3">
        <f t="shared" si="1316"/>
        <v>0</v>
      </c>
      <c r="J14065" s="3">
        <f t="shared" si="1316"/>
        <v>0</v>
      </c>
      <c r="K14065" s="3">
        <f t="shared" si="1316"/>
        <v>0</v>
      </c>
      <c r="L14065" s="3">
        <f t="shared" si="1317"/>
        <v>0</v>
      </c>
      <c r="M14065" s="3">
        <f t="shared" si="1318"/>
        <v>0</v>
      </c>
      <c r="N14065" s="3">
        <f t="shared" si="1319"/>
        <v>0</v>
      </c>
      <c r="O14065" s="3">
        <v>26507.45</v>
      </c>
      <c r="P14065" s="3">
        <v>53159.12</v>
      </c>
    </row>
    <row r="14066" spans="2:16" x14ac:dyDescent="0.15">
      <c r="B14066" s="5">
        <v>45435</v>
      </c>
      <c r="C14066" s="16">
        <f t="shared" si="1314"/>
        <v>2024</v>
      </c>
      <c r="D14066" s="16">
        <f t="shared" si="1315"/>
        <v>5</v>
      </c>
      <c r="E14066" s="3" t="s">
        <v>219</v>
      </c>
      <c r="F14066" s="3" t="s">
        <v>13</v>
      </c>
      <c r="G14066" s="3" t="s">
        <v>2706</v>
      </c>
      <c r="H14066" s="3" t="s">
        <v>1273</v>
      </c>
      <c r="I14066" s="3">
        <f t="shared" si="1316"/>
        <v>0</v>
      </c>
      <c r="J14066" s="3">
        <f t="shared" si="1316"/>
        <v>0</v>
      </c>
      <c r="K14066" s="3">
        <f t="shared" si="1316"/>
        <v>1</v>
      </c>
      <c r="L14066" s="3">
        <f t="shared" si="1317"/>
        <v>0</v>
      </c>
      <c r="M14066" s="3">
        <f t="shared" si="1318"/>
        <v>0</v>
      </c>
      <c r="N14066" s="3">
        <f t="shared" si="1319"/>
        <v>0</v>
      </c>
      <c r="O14066" s="3">
        <v>127.58</v>
      </c>
      <c r="P14066" s="3">
        <v>1551.43</v>
      </c>
    </row>
    <row r="14067" spans="2:16" x14ac:dyDescent="0.15">
      <c r="B14067" s="5" t="s">
        <v>1465</v>
      </c>
      <c r="C14067" s="16">
        <f t="shared" si="1314"/>
        <v>2022</v>
      </c>
      <c r="D14067" s="16">
        <f t="shared" si="1315"/>
        <v>9</v>
      </c>
      <c r="E14067" s="3" t="s">
        <v>20</v>
      </c>
      <c r="F14067" s="3" t="s">
        <v>12</v>
      </c>
      <c r="G14067" s="3" t="s">
        <v>13</v>
      </c>
      <c r="H14067" s="3" t="s">
        <v>1466</v>
      </c>
      <c r="I14067" s="3">
        <f t="shared" si="1316"/>
        <v>0</v>
      </c>
      <c r="J14067" s="3">
        <f t="shared" si="1316"/>
        <v>0</v>
      </c>
      <c r="K14067" s="3">
        <f t="shared" si="1316"/>
        <v>0</v>
      </c>
      <c r="L14067" s="3">
        <f t="shared" si="1317"/>
        <v>0</v>
      </c>
      <c r="M14067" s="3">
        <f t="shared" si="1318"/>
        <v>0</v>
      </c>
      <c r="N14067" s="3">
        <f t="shared" si="1319"/>
        <v>0</v>
      </c>
      <c r="O14067" s="3">
        <v>26370</v>
      </c>
      <c r="P14067" s="3">
        <v>52911.09</v>
      </c>
    </row>
    <row r="14068" spans="2:16" x14ac:dyDescent="0.15">
      <c r="B14068" s="5" t="s">
        <v>401</v>
      </c>
      <c r="C14068" s="16">
        <f t="shared" si="1314"/>
        <v>2021</v>
      </c>
      <c r="D14068" s="16">
        <f t="shared" si="1315"/>
        <v>11</v>
      </c>
      <c r="E14068" s="3" t="s">
        <v>20</v>
      </c>
      <c r="F14068" s="3" t="s">
        <v>12</v>
      </c>
      <c r="G14068" s="3" t="s">
        <v>13</v>
      </c>
      <c r="H14068" s="3" t="s">
        <v>1459</v>
      </c>
      <c r="I14068" s="3">
        <f t="shared" si="1316"/>
        <v>0</v>
      </c>
      <c r="J14068" s="3">
        <f t="shared" si="1316"/>
        <v>0</v>
      </c>
      <c r="K14068" s="3">
        <f t="shared" si="1316"/>
        <v>0</v>
      </c>
      <c r="L14068" s="3">
        <f t="shared" si="1317"/>
        <v>0</v>
      </c>
      <c r="M14068" s="3">
        <f t="shared" si="1318"/>
        <v>0</v>
      </c>
      <c r="N14068" s="3">
        <f t="shared" si="1319"/>
        <v>0</v>
      </c>
      <c r="O14068" s="3">
        <v>26496</v>
      </c>
      <c r="P14068" s="3">
        <v>53033.2</v>
      </c>
    </row>
    <row r="14069" spans="2:16" x14ac:dyDescent="0.15">
      <c r="B14069" s="5" t="s">
        <v>1327</v>
      </c>
      <c r="C14069" s="16">
        <f t="shared" si="1314"/>
        <v>2022</v>
      </c>
      <c r="D14069" s="16">
        <f t="shared" si="1315"/>
        <v>8</v>
      </c>
      <c r="E14069" s="3" t="s">
        <v>20</v>
      </c>
      <c r="F14069" s="3" t="s">
        <v>12</v>
      </c>
      <c r="G14069" s="3" t="s">
        <v>13</v>
      </c>
      <c r="H14069" s="3" t="s">
        <v>1458</v>
      </c>
      <c r="I14069" s="3">
        <f t="shared" si="1316"/>
        <v>0</v>
      </c>
      <c r="J14069" s="3">
        <f t="shared" si="1316"/>
        <v>0</v>
      </c>
      <c r="K14069" s="3">
        <f t="shared" si="1316"/>
        <v>0</v>
      </c>
      <c r="L14069" s="3">
        <f t="shared" si="1317"/>
        <v>0</v>
      </c>
      <c r="M14069" s="3">
        <f t="shared" si="1318"/>
        <v>0</v>
      </c>
      <c r="N14069" s="3">
        <f t="shared" si="1319"/>
        <v>0</v>
      </c>
      <c r="O14069" s="3">
        <v>26505</v>
      </c>
      <c r="P14069" s="3">
        <v>53170.879999999903</v>
      </c>
    </row>
    <row r="14070" spans="2:16" x14ac:dyDescent="0.15">
      <c r="B14070" s="5" t="s">
        <v>1448</v>
      </c>
      <c r="C14070" s="16">
        <f t="shared" si="1314"/>
        <v>2022</v>
      </c>
      <c r="D14070" s="16">
        <f t="shared" si="1315"/>
        <v>8</v>
      </c>
      <c r="E14070" s="3" t="s">
        <v>20</v>
      </c>
      <c r="F14070" s="3" t="s">
        <v>12</v>
      </c>
      <c r="G14070" s="3" t="s">
        <v>13</v>
      </c>
      <c r="H14070" s="3" t="s">
        <v>1449</v>
      </c>
      <c r="I14070" s="3">
        <f t="shared" si="1316"/>
        <v>0</v>
      </c>
      <c r="J14070" s="3">
        <f t="shared" si="1316"/>
        <v>0</v>
      </c>
      <c r="K14070" s="3">
        <f t="shared" si="1316"/>
        <v>0</v>
      </c>
      <c r="L14070" s="3">
        <f t="shared" si="1317"/>
        <v>0</v>
      </c>
      <c r="M14070" s="3">
        <f t="shared" si="1318"/>
        <v>0</v>
      </c>
      <c r="N14070" s="3">
        <f t="shared" si="1319"/>
        <v>0</v>
      </c>
      <c r="O14070" s="3">
        <v>26550</v>
      </c>
      <c r="P14070" s="3">
        <v>53264.21</v>
      </c>
    </row>
    <row r="14071" spans="2:16" x14ac:dyDescent="0.15">
      <c r="B14071" s="5" t="s">
        <v>692</v>
      </c>
      <c r="C14071" s="16">
        <f t="shared" si="1314"/>
        <v>2021</v>
      </c>
      <c r="D14071" s="16">
        <f t="shared" si="1315"/>
        <v>11</v>
      </c>
      <c r="E14071" s="3" t="s">
        <v>20</v>
      </c>
      <c r="F14071" s="3" t="s">
        <v>12</v>
      </c>
      <c r="G14071" s="3" t="s">
        <v>13</v>
      </c>
      <c r="H14071" s="3" t="s">
        <v>1453</v>
      </c>
      <c r="I14071" s="3">
        <f t="shared" si="1316"/>
        <v>0</v>
      </c>
      <c r="J14071" s="3">
        <f t="shared" si="1316"/>
        <v>0</v>
      </c>
      <c r="K14071" s="3">
        <f t="shared" si="1316"/>
        <v>0</v>
      </c>
      <c r="L14071" s="3">
        <f t="shared" si="1317"/>
        <v>0</v>
      </c>
      <c r="M14071" s="3">
        <f t="shared" si="1318"/>
        <v>0</v>
      </c>
      <c r="N14071" s="3">
        <f t="shared" si="1319"/>
        <v>0</v>
      </c>
      <c r="O14071" s="3">
        <v>26550</v>
      </c>
      <c r="P14071" s="3">
        <v>53142.54</v>
      </c>
    </row>
    <row r="14072" spans="2:16" x14ac:dyDescent="0.15">
      <c r="B14072" s="5" t="s">
        <v>326</v>
      </c>
      <c r="C14072" s="16">
        <f t="shared" si="1314"/>
        <v>2023</v>
      </c>
      <c r="D14072" s="16">
        <f t="shared" si="1315"/>
        <v>3</v>
      </c>
      <c r="E14072" s="3" t="s">
        <v>20</v>
      </c>
      <c r="F14072" s="3" t="s">
        <v>12</v>
      </c>
      <c r="G14072" s="3" t="s">
        <v>13</v>
      </c>
      <c r="H14072" s="3" t="s">
        <v>1401</v>
      </c>
      <c r="I14072" s="3">
        <f t="shared" si="1316"/>
        <v>0</v>
      </c>
      <c r="J14072" s="3">
        <f t="shared" si="1316"/>
        <v>0</v>
      </c>
      <c r="K14072" s="3">
        <f t="shared" si="1316"/>
        <v>0</v>
      </c>
      <c r="L14072" s="3">
        <f t="shared" si="1317"/>
        <v>0</v>
      </c>
      <c r="M14072" s="3">
        <f t="shared" si="1318"/>
        <v>0</v>
      </c>
      <c r="N14072" s="3">
        <f t="shared" si="1319"/>
        <v>0</v>
      </c>
      <c r="O14072" s="3">
        <v>26847</v>
      </c>
      <c r="P14072" s="3">
        <v>53694</v>
      </c>
    </row>
    <row r="14073" spans="2:16" x14ac:dyDescent="0.15">
      <c r="B14073" s="5" t="s">
        <v>579</v>
      </c>
      <c r="C14073" s="16">
        <f t="shared" si="1314"/>
        <v>2021</v>
      </c>
      <c r="D14073" s="16">
        <f t="shared" si="1315"/>
        <v>12</v>
      </c>
      <c r="E14073" s="3" t="s">
        <v>20</v>
      </c>
      <c r="F14073" s="3" t="s">
        <v>12</v>
      </c>
      <c r="G14073" s="3" t="s">
        <v>13</v>
      </c>
      <c r="H14073" s="3" t="s">
        <v>4724</v>
      </c>
      <c r="I14073" s="3">
        <f t="shared" si="1316"/>
        <v>0</v>
      </c>
      <c r="J14073" s="3">
        <f t="shared" si="1316"/>
        <v>0</v>
      </c>
      <c r="K14073" s="3">
        <f t="shared" si="1316"/>
        <v>0</v>
      </c>
      <c r="L14073" s="3">
        <f t="shared" si="1317"/>
        <v>0</v>
      </c>
      <c r="M14073" s="3">
        <f t="shared" si="1318"/>
        <v>0</v>
      </c>
      <c r="N14073" s="3">
        <f t="shared" si="1319"/>
        <v>0</v>
      </c>
      <c r="O14073" s="3">
        <v>2745</v>
      </c>
      <c r="P14073" s="3">
        <v>5505.57</v>
      </c>
    </row>
    <row r="14074" spans="2:16" x14ac:dyDescent="0.15">
      <c r="B14074" s="5" t="s">
        <v>2407</v>
      </c>
      <c r="C14074" s="16">
        <f t="shared" si="1314"/>
        <v>2022</v>
      </c>
      <c r="D14074" s="16">
        <f t="shared" si="1315"/>
        <v>10</v>
      </c>
      <c r="E14074" s="3" t="s">
        <v>20</v>
      </c>
      <c r="F14074" s="3" t="s">
        <v>12</v>
      </c>
      <c r="G14074" s="3" t="s">
        <v>13</v>
      </c>
      <c r="H14074" s="3" t="s">
        <v>3697</v>
      </c>
      <c r="I14074" s="3">
        <f t="shared" si="1316"/>
        <v>0</v>
      </c>
      <c r="J14074" s="3">
        <f t="shared" si="1316"/>
        <v>0</v>
      </c>
      <c r="K14074" s="3">
        <f t="shared" si="1316"/>
        <v>0</v>
      </c>
      <c r="L14074" s="3">
        <f t="shared" si="1317"/>
        <v>0</v>
      </c>
      <c r="M14074" s="3">
        <f t="shared" si="1318"/>
        <v>0</v>
      </c>
      <c r="N14074" s="3">
        <f t="shared" si="1319"/>
        <v>0</v>
      </c>
      <c r="O14074" s="3">
        <v>11961</v>
      </c>
      <c r="P14074" s="3">
        <v>24021.13</v>
      </c>
    </row>
    <row r="14075" spans="2:16" x14ac:dyDescent="0.15">
      <c r="B14075" s="5" t="s">
        <v>850</v>
      </c>
      <c r="C14075" s="16">
        <f t="shared" si="1314"/>
        <v>2022</v>
      </c>
      <c r="D14075" s="16">
        <f t="shared" si="1315"/>
        <v>1</v>
      </c>
      <c r="E14075" s="3" t="s">
        <v>20</v>
      </c>
      <c r="F14075" s="3" t="s">
        <v>12</v>
      </c>
      <c r="G14075" s="3" t="s">
        <v>13</v>
      </c>
      <c r="H14075" s="3" t="s">
        <v>2170</v>
      </c>
      <c r="I14075" s="3">
        <f t="shared" si="1316"/>
        <v>0</v>
      </c>
      <c r="J14075" s="3">
        <f t="shared" si="1316"/>
        <v>0</v>
      </c>
      <c r="K14075" s="3">
        <f t="shared" si="1316"/>
        <v>0</v>
      </c>
      <c r="L14075" s="3">
        <f t="shared" si="1317"/>
        <v>0</v>
      </c>
      <c r="M14075" s="3">
        <f t="shared" si="1318"/>
        <v>0</v>
      </c>
      <c r="N14075" s="3">
        <f t="shared" si="1319"/>
        <v>0</v>
      </c>
      <c r="O14075" s="3">
        <v>21051</v>
      </c>
      <c r="P14075" s="3">
        <v>42166.25</v>
      </c>
    </row>
    <row r="14076" spans="2:16" x14ac:dyDescent="0.15">
      <c r="B14076" s="5" t="s">
        <v>2924</v>
      </c>
      <c r="C14076" s="16">
        <f t="shared" si="1314"/>
        <v>2022</v>
      </c>
      <c r="D14076" s="16">
        <f t="shared" si="1315"/>
        <v>11</v>
      </c>
      <c r="E14076" s="3" t="s">
        <v>20</v>
      </c>
      <c r="F14076" s="3" t="s">
        <v>12</v>
      </c>
      <c r="G14076" s="3" t="s">
        <v>13</v>
      </c>
      <c r="H14076" s="3" t="s">
        <v>4393</v>
      </c>
      <c r="I14076" s="3">
        <f t="shared" si="1316"/>
        <v>0</v>
      </c>
      <c r="J14076" s="3">
        <f t="shared" si="1316"/>
        <v>0</v>
      </c>
      <c r="K14076" s="3">
        <f t="shared" si="1316"/>
        <v>0</v>
      </c>
      <c r="L14076" s="3">
        <f t="shared" si="1317"/>
        <v>0</v>
      </c>
      <c r="M14076" s="3">
        <f t="shared" si="1318"/>
        <v>0</v>
      </c>
      <c r="N14076" s="3">
        <f t="shared" si="1319"/>
        <v>0</v>
      </c>
      <c r="O14076" s="3">
        <v>4724.1000000000004</v>
      </c>
      <c r="P14076" s="3">
        <v>9477.2999999999902</v>
      </c>
    </row>
    <row r="14077" spans="2:16" x14ac:dyDescent="0.15">
      <c r="B14077" s="5">
        <v>45419</v>
      </c>
      <c r="C14077" s="16">
        <f t="shared" si="1314"/>
        <v>2024</v>
      </c>
      <c r="D14077" s="16">
        <f t="shared" si="1315"/>
        <v>5</v>
      </c>
      <c r="E14077" s="3" t="s">
        <v>219</v>
      </c>
      <c r="F14077" s="3" t="s">
        <v>13</v>
      </c>
      <c r="G14077" s="3" t="s">
        <v>2230</v>
      </c>
      <c r="H14077" s="3" t="s">
        <v>6599</v>
      </c>
      <c r="I14077" s="3">
        <f t="shared" si="1316"/>
        <v>0</v>
      </c>
      <c r="J14077" s="3">
        <f t="shared" si="1316"/>
        <v>0</v>
      </c>
      <c r="K14077" s="3">
        <f t="shared" si="1316"/>
        <v>1</v>
      </c>
      <c r="L14077" s="3">
        <f t="shared" si="1317"/>
        <v>0</v>
      </c>
      <c r="M14077" s="3">
        <f t="shared" si="1318"/>
        <v>0</v>
      </c>
      <c r="N14077" s="3">
        <f t="shared" si="1319"/>
        <v>0</v>
      </c>
      <c r="O14077" s="3">
        <v>102.01</v>
      </c>
      <c r="P14077" s="3">
        <v>1338.79</v>
      </c>
    </row>
    <row r="14078" spans="2:16" x14ac:dyDescent="0.15">
      <c r="B14078" s="5" t="s">
        <v>1680</v>
      </c>
      <c r="C14078" s="16">
        <f t="shared" si="1314"/>
        <v>2022</v>
      </c>
      <c r="D14078" s="16">
        <f t="shared" si="1315"/>
        <v>4</v>
      </c>
      <c r="E14078" s="3" t="s">
        <v>20</v>
      </c>
      <c r="F14078" s="3" t="s">
        <v>12</v>
      </c>
      <c r="G14078" s="3" t="s">
        <v>13</v>
      </c>
      <c r="H14078" s="3" t="s">
        <v>4384</v>
      </c>
      <c r="I14078" s="3">
        <f t="shared" si="1316"/>
        <v>0</v>
      </c>
      <c r="J14078" s="3">
        <f t="shared" si="1316"/>
        <v>0</v>
      </c>
      <c r="K14078" s="3">
        <f t="shared" si="1316"/>
        <v>0</v>
      </c>
      <c r="L14078" s="3">
        <f t="shared" si="1317"/>
        <v>0</v>
      </c>
      <c r="M14078" s="3">
        <f t="shared" si="1318"/>
        <v>0</v>
      </c>
      <c r="N14078" s="3">
        <f t="shared" si="1319"/>
        <v>0</v>
      </c>
      <c r="O14078" s="3">
        <v>4860</v>
      </c>
      <c r="P14078" s="3">
        <v>9742.20999999999</v>
      </c>
    </row>
    <row r="14079" spans="2:16" x14ac:dyDescent="0.15">
      <c r="B14079" s="5" t="s">
        <v>1450</v>
      </c>
      <c r="C14079" s="16">
        <f t="shared" si="1314"/>
        <v>2022</v>
      </c>
      <c r="D14079" s="16">
        <f t="shared" si="1315"/>
        <v>12</v>
      </c>
      <c r="E14079" s="3" t="s">
        <v>20</v>
      </c>
      <c r="F14079" s="3" t="s">
        <v>12</v>
      </c>
      <c r="G14079" s="3" t="s">
        <v>13</v>
      </c>
      <c r="H14079" s="3" t="s">
        <v>1451</v>
      </c>
      <c r="I14079" s="3">
        <f t="shared" si="1316"/>
        <v>0</v>
      </c>
      <c r="J14079" s="3">
        <f t="shared" si="1316"/>
        <v>0</v>
      </c>
      <c r="K14079" s="3">
        <f t="shared" si="1316"/>
        <v>0</v>
      </c>
      <c r="L14079" s="3">
        <f t="shared" si="1317"/>
        <v>0</v>
      </c>
      <c r="M14079" s="3">
        <f t="shared" si="1318"/>
        <v>0</v>
      </c>
      <c r="N14079" s="3">
        <f t="shared" si="1319"/>
        <v>0</v>
      </c>
      <c r="O14079" s="3">
        <v>26550</v>
      </c>
      <c r="P14079" s="3">
        <v>53255.519999999902</v>
      </c>
    </row>
    <row r="14080" spans="2:16" x14ac:dyDescent="0.15">
      <c r="B14080" s="5" t="s">
        <v>999</v>
      </c>
      <c r="C14080" s="16">
        <f t="shared" si="1314"/>
        <v>2022</v>
      </c>
      <c r="D14080" s="16">
        <f t="shared" si="1315"/>
        <v>6</v>
      </c>
      <c r="E14080" s="3" t="s">
        <v>20</v>
      </c>
      <c r="F14080" s="3" t="s">
        <v>12</v>
      </c>
      <c r="G14080" s="3" t="s">
        <v>13</v>
      </c>
      <c r="H14080" s="3" t="s">
        <v>4254</v>
      </c>
      <c r="I14080" s="3">
        <f t="shared" si="1316"/>
        <v>0</v>
      </c>
      <c r="J14080" s="3">
        <f t="shared" si="1316"/>
        <v>0</v>
      </c>
      <c r="K14080" s="3">
        <f t="shared" si="1316"/>
        <v>0</v>
      </c>
      <c r="L14080" s="3">
        <f t="shared" si="1317"/>
        <v>0</v>
      </c>
      <c r="M14080" s="3">
        <f t="shared" si="1318"/>
        <v>0</v>
      </c>
      <c r="N14080" s="3">
        <f t="shared" si="1319"/>
        <v>0</v>
      </c>
      <c r="O14080" s="3">
        <v>5616</v>
      </c>
      <c r="P14080" s="3">
        <v>11270.03</v>
      </c>
    </row>
    <row r="14081" spans="2:16" x14ac:dyDescent="0.15">
      <c r="B14081" s="5" t="s">
        <v>65</v>
      </c>
      <c r="C14081" s="16">
        <f t="shared" si="1314"/>
        <v>2022</v>
      </c>
      <c r="D14081" s="16">
        <f t="shared" si="1315"/>
        <v>7</v>
      </c>
      <c r="E14081" s="3" t="s">
        <v>20</v>
      </c>
      <c r="F14081" s="3" t="s">
        <v>12</v>
      </c>
      <c r="G14081" s="3" t="s">
        <v>13</v>
      </c>
      <c r="H14081" s="3" t="s">
        <v>4245</v>
      </c>
      <c r="I14081" s="3">
        <f t="shared" si="1316"/>
        <v>0</v>
      </c>
      <c r="J14081" s="3">
        <f t="shared" si="1316"/>
        <v>0</v>
      </c>
      <c r="K14081" s="3">
        <f t="shared" si="1316"/>
        <v>0</v>
      </c>
      <c r="L14081" s="3">
        <f t="shared" si="1317"/>
        <v>0</v>
      </c>
      <c r="M14081" s="3">
        <f t="shared" si="1318"/>
        <v>0</v>
      </c>
      <c r="N14081" s="3">
        <f t="shared" si="1319"/>
        <v>0</v>
      </c>
      <c r="O14081" s="3">
        <v>5805</v>
      </c>
      <c r="P14081" s="3">
        <v>11650.98</v>
      </c>
    </row>
    <row r="14082" spans="2:16" x14ac:dyDescent="0.15">
      <c r="B14082" s="5" t="s">
        <v>590</v>
      </c>
      <c r="C14082" s="16">
        <f t="shared" si="1314"/>
        <v>2022</v>
      </c>
      <c r="D14082" s="16">
        <f t="shared" si="1315"/>
        <v>11</v>
      </c>
      <c r="E14082" s="3" t="s">
        <v>20</v>
      </c>
      <c r="F14082" s="3" t="s">
        <v>12</v>
      </c>
      <c r="G14082" s="3" t="s">
        <v>13</v>
      </c>
      <c r="H14082" s="3" t="s">
        <v>4236</v>
      </c>
      <c r="I14082" s="3">
        <f t="shared" si="1316"/>
        <v>0</v>
      </c>
      <c r="J14082" s="3">
        <f t="shared" si="1316"/>
        <v>0</v>
      </c>
      <c r="K14082" s="3">
        <f t="shared" si="1316"/>
        <v>0</v>
      </c>
      <c r="L14082" s="3">
        <f t="shared" si="1317"/>
        <v>0</v>
      </c>
      <c r="M14082" s="3">
        <f t="shared" si="1318"/>
        <v>0</v>
      </c>
      <c r="N14082" s="3">
        <f t="shared" si="1319"/>
        <v>0</v>
      </c>
      <c r="O14082" s="3">
        <v>5994</v>
      </c>
      <c r="P14082" s="3">
        <v>12033.4</v>
      </c>
    </row>
    <row r="14083" spans="2:16" x14ac:dyDescent="0.15">
      <c r="B14083" s="5" t="s">
        <v>1987</v>
      </c>
      <c r="C14083" s="16">
        <f t="shared" si="1314"/>
        <v>2021</v>
      </c>
      <c r="D14083" s="16">
        <f t="shared" si="1315"/>
        <v>9</v>
      </c>
      <c r="E14083" s="3" t="s">
        <v>20</v>
      </c>
      <c r="F14083" s="3" t="s">
        <v>12</v>
      </c>
      <c r="G14083" s="3" t="s">
        <v>13</v>
      </c>
      <c r="H14083" s="3" t="s">
        <v>4020</v>
      </c>
      <c r="I14083" s="3">
        <f t="shared" si="1316"/>
        <v>0</v>
      </c>
      <c r="J14083" s="3">
        <f t="shared" si="1316"/>
        <v>0</v>
      </c>
      <c r="K14083" s="3">
        <f t="shared" si="1316"/>
        <v>0</v>
      </c>
      <c r="L14083" s="3">
        <f t="shared" si="1317"/>
        <v>0</v>
      </c>
      <c r="M14083" s="3">
        <f t="shared" si="1318"/>
        <v>0</v>
      </c>
      <c r="N14083" s="3">
        <f t="shared" si="1319"/>
        <v>0</v>
      </c>
      <c r="O14083" s="3">
        <v>8292</v>
      </c>
      <c r="P14083" s="3">
        <v>16598.23</v>
      </c>
    </row>
    <row r="14084" spans="2:16" x14ac:dyDescent="0.15">
      <c r="B14084" s="5" t="s">
        <v>2407</v>
      </c>
      <c r="C14084" s="16">
        <f t="shared" ref="C14084:C14147" si="1320">YEAR(B14084)</f>
        <v>2022</v>
      </c>
      <c r="D14084" s="16">
        <f t="shared" ref="D14084:D14147" si="1321">MONTH(B14084)</f>
        <v>10</v>
      </c>
      <c r="E14084" s="3" t="s">
        <v>20</v>
      </c>
      <c r="F14084" s="3" t="s">
        <v>12</v>
      </c>
      <c r="G14084" s="3" t="s">
        <v>13</v>
      </c>
      <c r="H14084" s="3" t="s">
        <v>4013</v>
      </c>
      <c r="I14084" s="3">
        <f t="shared" ref="I14084:K14147" si="1322">MIN(1,IFERROR(SEARCH(I$2,$H14084),0))</f>
        <v>0</v>
      </c>
      <c r="J14084" s="3">
        <f t="shared" si="1322"/>
        <v>0</v>
      </c>
      <c r="K14084" s="3">
        <f t="shared" si="1322"/>
        <v>0</v>
      </c>
      <c r="L14084" s="3">
        <f t="shared" ref="L14084:L14147" si="1323">IF(I14084*J14084=1,"Гороховый изолят",IF(I14084*K14084=1,"Гороховый концентрат",0))</f>
        <v>0</v>
      </c>
      <c r="M14084" s="3">
        <f t="shared" ref="M14084:M14147" si="1324">$I14084*J14084</f>
        <v>0</v>
      </c>
      <c r="N14084" s="3">
        <f t="shared" ref="N14084:N14147" si="1325">$I14084*K14084</f>
        <v>0</v>
      </c>
      <c r="O14084" s="3">
        <v>8400</v>
      </c>
      <c r="P14084" s="3">
        <v>16892.38</v>
      </c>
    </row>
    <row r="14085" spans="2:16" x14ac:dyDescent="0.15">
      <c r="B14085" s="5" t="s">
        <v>1153</v>
      </c>
      <c r="C14085" s="16">
        <f t="shared" si="1320"/>
        <v>2021</v>
      </c>
      <c r="D14085" s="16">
        <f t="shared" si="1321"/>
        <v>11</v>
      </c>
      <c r="E14085" s="3" t="s">
        <v>20</v>
      </c>
      <c r="F14085" s="3" t="s">
        <v>12</v>
      </c>
      <c r="G14085" s="3" t="s">
        <v>13</v>
      </c>
      <c r="H14085" s="3" t="s">
        <v>4000</v>
      </c>
      <c r="I14085" s="3">
        <f t="shared" si="1322"/>
        <v>0</v>
      </c>
      <c r="J14085" s="3">
        <f t="shared" si="1322"/>
        <v>0</v>
      </c>
      <c r="K14085" s="3">
        <f t="shared" si="1322"/>
        <v>0</v>
      </c>
      <c r="L14085" s="3">
        <f t="shared" si="1323"/>
        <v>0</v>
      </c>
      <c r="M14085" s="3">
        <f t="shared" si="1324"/>
        <v>0</v>
      </c>
      <c r="N14085" s="3">
        <f t="shared" si="1325"/>
        <v>0</v>
      </c>
      <c r="O14085" s="3">
        <v>8640</v>
      </c>
      <c r="P14085" s="3">
        <v>17293.18</v>
      </c>
    </row>
    <row r="14086" spans="2:16" x14ac:dyDescent="0.15">
      <c r="B14086" s="5" t="s">
        <v>999</v>
      </c>
      <c r="C14086" s="16">
        <f t="shared" si="1320"/>
        <v>2022</v>
      </c>
      <c r="D14086" s="16">
        <f t="shared" si="1321"/>
        <v>6</v>
      </c>
      <c r="E14086" s="3" t="s">
        <v>20</v>
      </c>
      <c r="F14086" s="3" t="s">
        <v>12</v>
      </c>
      <c r="G14086" s="3" t="s">
        <v>13</v>
      </c>
      <c r="H14086" s="3" t="s">
        <v>4168</v>
      </c>
      <c r="I14086" s="3">
        <f t="shared" si="1322"/>
        <v>0</v>
      </c>
      <c r="J14086" s="3">
        <f t="shared" si="1322"/>
        <v>0</v>
      </c>
      <c r="K14086" s="3">
        <f t="shared" si="1322"/>
        <v>0</v>
      </c>
      <c r="L14086" s="3">
        <f t="shared" si="1323"/>
        <v>0</v>
      </c>
      <c r="M14086" s="3">
        <f t="shared" si="1324"/>
        <v>0</v>
      </c>
      <c r="N14086" s="3">
        <f t="shared" si="1325"/>
        <v>0</v>
      </c>
      <c r="O14086" s="3">
        <v>6579</v>
      </c>
      <c r="P14086" s="3">
        <v>13202.96</v>
      </c>
    </row>
    <row r="14087" spans="2:16" x14ac:dyDescent="0.15">
      <c r="B14087" s="5" t="s">
        <v>3686</v>
      </c>
      <c r="C14087" s="16">
        <f t="shared" si="1320"/>
        <v>2023</v>
      </c>
      <c r="D14087" s="16">
        <f t="shared" si="1321"/>
        <v>4</v>
      </c>
      <c r="E14087" s="3" t="s">
        <v>20</v>
      </c>
      <c r="F14087" s="3" t="s">
        <v>12</v>
      </c>
      <c r="G14087" s="3" t="s">
        <v>13</v>
      </c>
      <c r="H14087" s="3" t="s">
        <v>4123</v>
      </c>
      <c r="I14087" s="3">
        <f t="shared" si="1322"/>
        <v>0</v>
      </c>
      <c r="J14087" s="3">
        <f t="shared" si="1322"/>
        <v>0</v>
      </c>
      <c r="K14087" s="3">
        <f t="shared" si="1322"/>
        <v>0</v>
      </c>
      <c r="L14087" s="3">
        <f t="shared" si="1323"/>
        <v>0</v>
      </c>
      <c r="M14087" s="3">
        <f t="shared" si="1324"/>
        <v>0</v>
      </c>
      <c r="N14087" s="3">
        <f t="shared" si="1325"/>
        <v>0</v>
      </c>
      <c r="O14087" s="3">
        <v>7119</v>
      </c>
      <c r="P14087" s="3">
        <v>14238</v>
      </c>
    </row>
    <row r="14088" spans="2:16" x14ac:dyDescent="0.15">
      <c r="B14088" s="5" t="s">
        <v>770</v>
      </c>
      <c r="C14088" s="16">
        <f t="shared" si="1320"/>
        <v>2022</v>
      </c>
      <c r="D14088" s="16">
        <f t="shared" si="1321"/>
        <v>12</v>
      </c>
      <c r="E14088" s="3" t="s">
        <v>20</v>
      </c>
      <c r="F14088" s="3" t="s">
        <v>12</v>
      </c>
      <c r="G14088" s="3" t="s">
        <v>13</v>
      </c>
      <c r="H14088" s="3" t="s">
        <v>4120</v>
      </c>
      <c r="I14088" s="3">
        <f t="shared" si="1322"/>
        <v>0</v>
      </c>
      <c r="J14088" s="3">
        <f t="shared" si="1322"/>
        <v>0</v>
      </c>
      <c r="K14088" s="3">
        <f t="shared" si="1322"/>
        <v>0</v>
      </c>
      <c r="L14088" s="3">
        <f t="shared" si="1323"/>
        <v>0</v>
      </c>
      <c r="M14088" s="3">
        <f t="shared" si="1324"/>
        <v>0</v>
      </c>
      <c r="N14088" s="3">
        <f t="shared" si="1325"/>
        <v>0</v>
      </c>
      <c r="O14088" s="3">
        <v>7182</v>
      </c>
      <c r="P14088" s="3">
        <v>14454.9</v>
      </c>
    </row>
    <row r="14089" spans="2:16" x14ac:dyDescent="0.15">
      <c r="B14089" s="5" t="s">
        <v>3295</v>
      </c>
      <c r="C14089" s="16">
        <f t="shared" si="1320"/>
        <v>2023</v>
      </c>
      <c r="D14089" s="16">
        <f t="shared" si="1321"/>
        <v>4</v>
      </c>
      <c r="E14089" s="3" t="s">
        <v>20</v>
      </c>
      <c r="F14089" s="3" t="s">
        <v>12</v>
      </c>
      <c r="G14089" s="3" t="s">
        <v>13</v>
      </c>
      <c r="H14089" s="3" t="s">
        <v>4089</v>
      </c>
      <c r="I14089" s="3">
        <f t="shared" si="1322"/>
        <v>0</v>
      </c>
      <c r="J14089" s="3">
        <f t="shared" si="1322"/>
        <v>0</v>
      </c>
      <c r="K14089" s="3">
        <f t="shared" si="1322"/>
        <v>0</v>
      </c>
      <c r="L14089" s="3">
        <f t="shared" si="1323"/>
        <v>0</v>
      </c>
      <c r="M14089" s="3">
        <f t="shared" si="1324"/>
        <v>0</v>
      </c>
      <c r="N14089" s="3">
        <f t="shared" si="1325"/>
        <v>0</v>
      </c>
      <c r="O14089" s="3">
        <v>7677</v>
      </c>
      <c r="P14089" s="3">
        <v>15354</v>
      </c>
    </row>
    <row r="14090" spans="2:16" x14ac:dyDescent="0.15">
      <c r="B14090" s="5">
        <v>45551</v>
      </c>
      <c r="C14090" s="16">
        <f t="shared" si="1320"/>
        <v>2024</v>
      </c>
      <c r="D14090" s="16">
        <f t="shared" si="1321"/>
        <v>9</v>
      </c>
      <c r="E14090" s="3" t="s">
        <v>219</v>
      </c>
      <c r="F14090" s="3" t="s">
        <v>13</v>
      </c>
      <c r="G14090" s="3" t="s">
        <v>1281</v>
      </c>
      <c r="H14090" s="3" t="s">
        <v>6669</v>
      </c>
      <c r="I14090" s="3">
        <f t="shared" si="1322"/>
        <v>0</v>
      </c>
      <c r="J14090" s="3">
        <f t="shared" si="1322"/>
        <v>0</v>
      </c>
      <c r="K14090" s="3">
        <f t="shared" si="1322"/>
        <v>0</v>
      </c>
      <c r="L14090" s="3">
        <f t="shared" si="1323"/>
        <v>0</v>
      </c>
      <c r="M14090" s="3">
        <f t="shared" si="1324"/>
        <v>0</v>
      </c>
      <c r="N14090" s="3">
        <f t="shared" si="1325"/>
        <v>0</v>
      </c>
      <c r="O14090" s="3">
        <v>100</v>
      </c>
      <c r="P14090" s="3">
        <v>53.88</v>
      </c>
    </row>
    <row r="14091" spans="2:16" x14ac:dyDescent="0.15">
      <c r="B14091" s="5" t="s">
        <v>2924</v>
      </c>
      <c r="C14091" s="16">
        <f t="shared" si="1320"/>
        <v>2022</v>
      </c>
      <c r="D14091" s="16">
        <f t="shared" si="1321"/>
        <v>11</v>
      </c>
      <c r="E14091" s="3" t="s">
        <v>20</v>
      </c>
      <c r="F14091" s="3" t="s">
        <v>12</v>
      </c>
      <c r="G14091" s="3" t="s">
        <v>13</v>
      </c>
      <c r="H14091" s="3" t="s">
        <v>3821</v>
      </c>
      <c r="I14091" s="3">
        <f t="shared" si="1322"/>
        <v>0</v>
      </c>
      <c r="J14091" s="3">
        <f t="shared" si="1322"/>
        <v>0</v>
      </c>
      <c r="K14091" s="3">
        <f t="shared" si="1322"/>
        <v>0</v>
      </c>
      <c r="L14091" s="3">
        <f t="shared" si="1323"/>
        <v>0</v>
      </c>
      <c r="M14091" s="3">
        <f t="shared" si="1324"/>
        <v>0</v>
      </c>
      <c r="N14091" s="3">
        <f t="shared" si="1325"/>
        <v>0</v>
      </c>
      <c r="O14091" s="3">
        <v>10447.35</v>
      </c>
      <c r="P14091" s="3">
        <v>20958.080000000002</v>
      </c>
    </row>
    <row r="14092" spans="2:16" x14ac:dyDescent="0.15">
      <c r="B14092" s="5" t="s">
        <v>1987</v>
      </c>
      <c r="C14092" s="16">
        <f t="shared" si="1320"/>
        <v>2021</v>
      </c>
      <c r="D14092" s="16">
        <f t="shared" si="1321"/>
        <v>9</v>
      </c>
      <c r="E14092" s="3" t="s">
        <v>20</v>
      </c>
      <c r="F14092" s="3" t="s">
        <v>12</v>
      </c>
      <c r="G14092" s="3" t="s">
        <v>13</v>
      </c>
      <c r="H14092" s="3" t="s">
        <v>3324</v>
      </c>
      <c r="I14092" s="3">
        <f t="shared" si="1322"/>
        <v>0</v>
      </c>
      <c r="J14092" s="3">
        <f t="shared" si="1322"/>
        <v>0</v>
      </c>
      <c r="K14092" s="3">
        <f t="shared" si="1322"/>
        <v>0</v>
      </c>
      <c r="L14092" s="3">
        <f t="shared" si="1323"/>
        <v>0</v>
      </c>
      <c r="M14092" s="3">
        <f t="shared" si="1324"/>
        <v>0</v>
      </c>
      <c r="N14092" s="3">
        <f t="shared" si="1325"/>
        <v>0</v>
      </c>
      <c r="O14092" s="3">
        <v>15453</v>
      </c>
      <c r="P14092" s="3">
        <v>30933.14</v>
      </c>
    </row>
    <row r="14093" spans="2:16" x14ac:dyDescent="0.15">
      <c r="B14093" s="5" t="s">
        <v>770</v>
      </c>
      <c r="C14093" s="16">
        <f t="shared" si="1320"/>
        <v>2022</v>
      </c>
      <c r="D14093" s="16">
        <f t="shared" si="1321"/>
        <v>12</v>
      </c>
      <c r="E14093" s="3" t="s">
        <v>20</v>
      </c>
      <c r="F14093" s="3" t="s">
        <v>12</v>
      </c>
      <c r="G14093" s="3" t="s">
        <v>13</v>
      </c>
      <c r="H14093" s="3" t="s">
        <v>4081</v>
      </c>
      <c r="I14093" s="3">
        <f t="shared" si="1322"/>
        <v>0</v>
      </c>
      <c r="J14093" s="3">
        <f t="shared" si="1322"/>
        <v>0</v>
      </c>
      <c r="K14093" s="3">
        <f t="shared" si="1322"/>
        <v>0</v>
      </c>
      <c r="L14093" s="3">
        <f t="shared" si="1323"/>
        <v>0</v>
      </c>
      <c r="M14093" s="3">
        <f t="shared" si="1324"/>
        <v>0</v>
      </c>
      <c r="N14093" s="3">
        <f t="shared" si="1325"/>
        <v>0</v>
      </c>
      <c r="O14093" s="3">
        <v>7812</v>
      </c>
      <c r="P14093" s="3">
        <v>15672.99</v>
      </c>
    </row>
    <row r="14094" spans="2:16" x14ac:dyDescent="0.15">
      <c r="B14094" s="5" t="s">
        <v>590</v>
      </c>
      <c r="C14094" s="16">
        <f t="shared" si="1320"/>
        <v>2022</v>
      </c>
      <c r="D14094" s="16">
        <f t="shared" si="1321"/>
        <v>11</v>
      </c>
      <c r="E14094" s="3" t="s">
        <v>20</v>
      </c>
      <c r="F14094" s="3" t="s">
        <v>12</v>
      </c>
      <c r="G14094" s="3" t="s">
        <v>13</v>
      </c>
      <c r="H14094" s="3" t="s">
        <v>4034</v>
      </c>
      <c r="I14094" s="3">
        <f t="shared" si="1322"/>
        <v>0</v>
      </c>
      <c r="J14094" s="3">
        <f t="shared" si="1322"/>
        <v>0</v>
      </c>
      <c r="K14094" s="3">
        <f t="shared" si="1322"/>
        <v>0</v>
      </c>
      <c r="L14094" s="3">
        <f t="shared" si="1323"/>
        <v>0</v>
      </c>
      <c r="M14094" s="3">
        <f t="shared" si="1324"/>
        <v>0</v>
      </c>
      <c r="N14094" s="3">
        <f t="shared" si="1325"/>
        <v>0</v>
      </c>
      <c r="O14094" s="3">
        <v>8063.55</v>
      </c>
      <c r="P14094" s="3">
        <v>16187.72</v>
      </c>
    </row>
    <row r="14095" spans="2:16" x14ac:dyDescent="0.15">
      <c r="B14095" s="5" t="s">
        <v>2078</v>
      </c>
      <c r="C14095" s="16">
        <f t="shared" si="1320"/>
        <v>2023</v>
      </c>
      <c r="D14095" s="16">
        <f t="shared" si="1321"/>
        <v>5</v>
      </c>
      <c r="E14095" s="3" t="s">
        <v>20</v>
      </c>
      <c r="F14095" s="3" t="s">
        <v>12</v>
      </c>
      <c r="G14095" s="3" t="s">
        <v>13</v>
      </c>
      <c r="H14095" s="3" t="s">
        <v>4026</v>
      </c>
      <c r="I14095" s="3">
        <f t="shared" si="1322"/>
        <v>0</v>
      </c>
      <c r="J14095" s="3">
        <f t="shared" si="1322"/>
        <v>0</v>
      </c>
      <c r="K14095" s="3">
        <f t="shared" si="1322"/>
        <v>0</v>
      </c>
      <c r="L14095" s="3">
        <f t="shared" si="1323"/>
        <v>0</v>
      </c>
      <c r="M14095" s="3">
        <f t="shared" si="1324"/>
        <v>0</v>
      </c>
      <c r="N14095" s="3">
        <f t="shared" si="1325"/>
        <v>0</v>
      </c>
      <c r="O14095" s="3">
        <v>8208</v>
      </c>
      <c r="P14095" s="3">
        <v>16416</v>
      </c>
    </row>
    <row r="14096" spans="2:16" x14ac:dyDescent="0.15">
      <c r="B14096" s="5" t="s">
        <v>142</v>
      </c>
      <c r="C14096" s="16">
        <f t="shared" si="1320"/>
        <v>2022</v>
      </c>
      <c r="D14096" s="16">
        <f t="shared" si="1321"/>
        <v>7</v>
      </c>
      <c r="E14096" s="3" t="s">
        <v>20</v>
      </c>
      <c r="F14096" s="3" t="s">
        <v>12</v>
      </c>
      <c r="G14096" s="3" t="s">
        <v>13</v>
      </c>
      <c r="H14096" s="3" t="s">
        <v>4012</v>
      </c>
      <c r="I14096" s="3">
        <f t="shared" si="1322"/>
        <v>0</v>
      </c>
      <c r="J14096" s="3">
        <f t="shared" si="1322"/>
        <v>0</v>
      </c>
      <c r="K14096" s="3">
        <f t="shared" si="1322"/>
        <v>0</v>
      </c>
      <c r="L14096" s="3">
        <f t="shared" si="1323"/>
        <v>0</v>
      </c>
      <c r="M14096" s="3">
        <f t="shared" si="1324"/>
        <v>0</v>
      </c>
      <c r="N14096" s="3">
        <f t="shared" si="1325"/>
        <v>0</v>
      </c>
      <c r="O14096" s="3">
        <v>8460</v>
      </c>
      <c r="P14096" s="3">
        <v>16973</v>
      </c>
    </row>
    <row r="14097" spans="2:16" x14ac:dyDescent="0.15">
      <c r="B14097" s="5">
        <v>45638</v>
      </c>
      <c r="C14097" s="16">
        <f t="shared" si="1320"/>
        <v>2024</v>
      </c>
      <c r="D14097" s="16">
        <f t="shared" si="1321"/>
        <v>12</v>
      </c>
      <c r="E14097" s="3" t="s">
        <v>219</v>
      </c>
      <c r="F14097" s="3" t="s">
        <v>13</v>
      </c>
      <c r="G14097" s="3" t="s">
        <v>189</v>
      </c>
      <c r="H14097" s="3" t="s">
        <v>3283</v>
      </c>
      <c r="I14097" s="3">
        <f t="shared" si="1322"/>
        <v>0</v>
      </c>
      <c r="J14097" s="3">
        <f t="shared" si="1322"/>
        <v>0</v>
      </c>
      <c r="K14097" s="3">
        <f t="shared" si="1322"/>
        <v>0</v>
      </c>
      <c r="L14097" s="3">
        <f t="shared" si="1323"/>
        <v>0</v>
      </c>
      <c r="M14097" s="3">
        <f t="shared" si="1324"/>
        <v>0</v>
      </c>
      <c r="N14097" s="3">
        <f t="shared" si="1325"/>
        <v>0</v>
      </c>
      <c r="O14097" s="3">
        <v>91</v>
      </c>
      <c r="P14097" s="3">
        <v>696.52</v>
      </c>
    </row>
    <row r="14098" spans="2:16" x14ac:dyDescent="0.15">
      <c r="B14098" s="5">
        <v>45406</v>
      </c>
      <c r="C14098" s="16">
        <f t="shared" si="1320"/>
        <v>2024</v>
      </c>
      <c r="D14098" s="16">
        <f t="shared" si="1321"/>
        <v>4</v>
      </c>
      <c r="E14098" s="3" t="s">
        <v>219</v>
      </c>
      <c r="F14098" s="3" t="s">
        <v>294</v>
      </c>
      <c r="G14098" s="3" t="s">
        <v>2957</v>
      </c>
      <c r="H14098" s="3" t="s">
        <v>6689</v>
      </c>
      <c r="I14098" s="3">
        <f t="shared" si="1322"/>
        <v>0</v>
      </c>
      <c r="J14098" s="3">
        <f t="shared" si="1322"/>
        <v>0</v>
      </c>
      <c r="K14098" s="3">
        <f t="shared" si="1322"/>
        <v>0</v>
      </c>
      <c r="L14098" s="3">
        <f t="shared" si="1323"/>
        <v>0</v>
      </c>
      <c r="M14098" s="3">
        <f t="shared" si="1324"/>
        <v>0</v>
      </c>
      <c r="N14098" s="3">
        <f t="shared" si="1325"/>
        <v>0</v>
      </c>
      <c r="O14098" s="3">
        <v>91</v>
      </c>
      <c r="P14098" s="3">
        <v>452.91</v>
      </c>
    </row>
    <row r="14099" spans="2:16" x14ac:dyDescent="0.15">
      <c r="B14099" s="5" t="s">
        <v>343</v>
      </c>
      <c r="C14099" s="16">
        <f t="shared" si="1320"/>
        <v>2023</v>
      </c>
      <c r="D14099" s="16">
        <f t="shared" si="1321"/>
        <v>4</v>
      </c>
      <c r="E14099" s="3" t="s">
        <v>20</v>
      </c>
      <c r="F14099" s="3" t="s">
        <v>12</v>
      </c>
      <c r="G14099" s="3" t="s">
        <v>13</v>
      </c>
      <c r="H14099" s="3" t="s">
        <v>4007</v>
      </c>
      <c r="I14099" s="3">
        <f t="shared" si="1322"/>
        <v>0</v>
      </c>
      <c r="J14099" s="3">
        <f t="shared" si="1322"/>
        <v>0</v>
      </c>
      <c r="K14099" s="3">
        <f t="shared" si="1322"/>
        <v>0</v>
      </c>
      <c r="L14099" s="3">
        <f t="shared" si="1323"/>
        <v>0</v>
      </c>
      <c r="M14099" s="3">
        <f t="shared" si="1324"/>
        <v>0</v>
      </c>
      <c r="N14099" s="3">
        <f t="shared" si="1325"/>
        <v>0</v>
      </c>
      <c r="O14099" s="3">
        <v>8532</v>
      </c>
      <c r="P14099" s="3">
        <v>17064</v>
      </c>
    </row>
    <row r="14100" spans="2:16" x14ac:dyDescent="0.15">
      <c r="B14100" s="5" t="s">
        <v>66</v>
      </c>
      <c r="C14100" s="16">
        <f t="shared" si="1320"/>
        <v>2022</v>
      </c>
      <c r="D14100" s="16">
        <f t="shared" si="1321"/>
        <v>10</v>
      </c>
      <c r="E14100" s="3" t="s">
        <v>20</v>
      </c>
      <c r="F14100" s="3" t="s">
        <v>12</v>
      </c>
      <c r="G14100" s="3" t="s">
        <v>13</v>
      </c>
      <c r="H14100" s="3" t="s">
        <v>3991</v>
      </c>
      <c r="I14100" s="3">
        <f t="shared" si="1322"/>
        <v>0</v>
      </c>
      <c r="J14100" s="3">
        <f t="shared" si="1322"/>
        <v>0</v>
      </c>
      <c r="K14100" s="3">
        <f t="shared" si="1322"/>
        <v>0</v>
      </c>
      <c r="L14100" s="3">
        <f t="shared" si="1323"/>
        <v>0</v>
      </c>
      <c r="M14100" s="3">
        <f t="shared" si="1324"/>
        <v>0</v>
      </c>
      <c r="N14100" s="3">
        <f t="shared" si="1325"/>
        <v>0</v>
      </c>
      <c r="O14100" s="3">
        <v>8892</v>
      </c>
      <c r="P14100" s="3">
        <v>17843.46</v>
      </c>
    </row>
    <row r="14101" spans="2:16" x14ac:dyDescent="0.15">
      <c r="B14101" s="5" t="s">
        <v>1657</v>
      </c>
      <c r="C14101" s="16">
        <f t="shared" si="1320"/>
        <v>2023</v>
      </c>
      <c r="D14101" s="16">
        <f t="shared" si="1321"/>
        <v>6</v>
      </c>
      <c r="E14101" s="3" t="s">
        <v>20</v>
      </c>
      <c r="F14101" s="3" t="s">
        <v>12</v>
      </c>
      <c r="G14101" s="3" t="s">
        <v>13</v>
      </c>
      <c r="H14101" s="3" t="s">
        <v>1658</v>
      </c>
      <c r="I14101" s="3">
        <f t="shared" si="1322"/>
        <v>0</v>
      </c>
      <c r="J14101" s="3">
        <f t="shared" si="1322"/>
        <v>0</v>
      </c>
      <c r="K14101" s="3">
        <f t="shared" si="1322"/>
        <v>0</v>
      </c>
      <c r="L14101" s="3">
        <f t="shared" si="1323"/>
        <v>0</v>
      </c>
      <c r="M14101" s="3">
        <f t="shared" si="1324"/>
        <v>0</v>
      </c>
      <c r="N14101" s="3">
        <f t="shared" si="1325"/>
        <v>0</v>
      </c>
      <c r="O14101" s="3">
        <v>25803</v>
      </c>
      <c r="P14101" s="3">
        <v>51606</v>
      </c>
    </row>
    <row r="14102" spans="2:16" x14ac:dyDescent="0.15">
      <c r="B14102" s="5" t="s">
        <v>1990</v>
      </c>
      <c r="C14102" s="16">
        <f t="shared" si="1320"/>
        <v>2023</v>
      </c>
      <c r="D14102" s="16">
        <f t="shared" si="1321"/>
        <v>3</v>
      </c>
      <c r="E14102" s="3" t="s">
        <v>20</v>
      </c>
      <c r="F14102" s="3" t="s">
        <v>12</v>
      </c>
      <c r="G14102" s="3" t="s">
        <v>13</v>
      </c>
      <c r="H14102" s="3" t="s">
        <v>1991</v>
      </c>
      <c r="I14102" s="3">
        <f t="shared" si="1322"/>
        <v>0</v>
      </c>
      <c r="J14102" s="3">
        <f t="shared" si="1322"/>
        <v>0</v>
      </c>
      <c r="K14102" s="3">
        <f t="shared" si="1322"/>
        <v>0</v>
      </c>
      <c r="L14102" s="3">
        <f t="shared" si="1323"/>
        <v>0</v>
      </c>
      <c r="M14102" s="3">
        <f t="shared" si="1324"/>
        <v>0</v>
      </c>
      <c r="N14102" s="3">
        <f t="shared" si="1325"/>
        <v>0</v>
      </c>
      <c r="O14102" s="3">
        <v>23085</v>
      </c>
      <c r="P14102" s="3">
        <v>46170</v>
      </c>
    </row>
    <row r="14103" spans="2:16" x14ac:dyDescent="0.15">
      <c r="B14103" s="5">
        <v>45490</v>
      </c>
      <c r="C14103" s="16">
        <f t="shared" si="1320"/>
        <v>2024</v>
      </c>
      <c r="D14103" s="16">
        <f t="shared" si="1321"/>
        <v>7</v>
      </c>
      <c r="E14103" s="3" t="s">
        <v>219</v>
      </c>
      <c r="F14103" s="3" t="s">
        <v>3068</v>
      </c>
      <c r="G14103" s="3" t="s">
        <v>2715</v>
      </c>
      <c r="H14103" s="3" t="s">
        <v>1356</v>
      </c>
      <c r="I14103" s="3">
        <f t="shared" si="1322"/>
        <v>0</v>
      </c>
      <c r="J14103" s="3">
        <f t="shared" si="1322"/>
        <v>0</v>
      </c>
      <c r="K14103" s="3">
        <f t="shared" si="1322"/>
        <v>1</v>
      </c>
      <c r="L14103" s="3">
        <f t="shared" si="1323"/>
        <v>0</v>
      </c>
      <c r="M14103" s="3">
        <f t="shared" si="1324"/>
        <v>0</v>
      </c>
      <c r="N14103" s="3">
        <f t="shared" si="1325"/>
        <v>0</v>
      </c>
      <c r="O14103" s="3">
        <v>83.715999999999994</v>
      </c>
      <c r="P14103" s="3">
        <v>603.82000000000005</v>
      </c>
    </row>
    <row r="14104" spans="2:16" x14ac:dyDescent="0.15">
      <c r="B14104" s="5" t="s">
        <v>1546</v>
      </c>
      <c r="C14104" s="16">
        <f t="shared" si="1320"/>
        <v>2023</v>
      </c>
      <c r="D14104" s="16">
        <f t="shared" si="1321"/>
        <v>5</v>
      </c>
      <c r="E14104" s="3" t="s">
        <v>20</v>
      </c>
      <c r="F14104" s="3" t="s">
        <v>12</v>
      </c>
      <c r="G14104" s="3" t="s">
        <v>13</v>
      </c>
      <c r="H14104" s="3" t="s">
        <v>3993</v>
      </c>
      <c r="I14104" s="3">
        <f t="shared" si="1322"/>
        <v>0</v>
      </c>
      <c r="J14104" s="3">
        <f t="shared" si="1322"/>
        <v>0</v>
      </c>
      <c r="K14104" s="3">
        <f t="shared" si="1322"/>
        <v>0</v>
      </c>
      <c r="L14104" s="3">
        <f t="shared" si="1323"/>
        <v>0</v>
      </c>
      <c r="M14104" s="3">
        <f t="shared" si="1324"/>
        <v>0</v>
      </c>
      <c r="N14104" s="3">
        <f t="shared" si="1325"/>
        <v>0</v>
      </c>
      <c r="O14104" s="3">
        <v>8793</v>
      </c>
      <c r="P14104" s="3">
        <v>17586</v>
      </c>
    </row>
    <row r="14105" spans="2:16" x14ac:dyDescent="0.15">
      <c r="B14105" s="5" t="s">
        <v>2515</v>
      </c>
      <c r="C14105" s="16">
        <f t="shared" si="1320"/>
        <v>2023</v>
      </c>
      <c r="D14105" s="16">
        <f t="shared" si="1321"/>
        <v>6</v>
      </c>
      <c r="E14105" s="3" t="s">
        <v>20</v>
      </c>
      <c r="F14105" s="3" t="s">
        <v>12</v>
      </c>
      <c r="G14105" s="3" t="s">
        <v>13</v>
      </c>
      <c r="H14105" s="3" t="s">
        <v>2931</v>
      </c>
      <c r="I14105" s="3">
        <f t="shared" si="1322"/>
        <v>0</v>
      </c>
      <c r="J14105" s="3">
        <f t="shared" si="1322"/>
        <v>0</v>
      </c>
      <c r="K14105" s="3">
        <f t="shared" si="1322"/>
        <v>0</v>
      </c>
      <c r="L14105" s="3">
        <f t="shared" si="1323"/>
        <v>0</v>
      </c>
      <c r="M14105" s="3">
        <f t="shared" si="1324"/>
        <v>0</v>
      </c>
      <c r="N14105" s="3">
        <f t="shared" si="1325"/>
        <v>0</v>
      </c>
      <c r="O14105" s="3">
        <v>18360</v>
      </c>
      <c r="P14105" s="3">
        <v>36805.99</v>
      </c>
    </row>
    <row r="14106" spans="2:16" x14ac:dyDescent="0.15">
      <c r="B14106" s="5" t="s">
        <v>2132</v>
      </c>
      <c r="C14106" s="16">
        <f t="shared" si="1320"/>
        <v>2023</v>
      </c>
      <c r="D14106" s="16">
        <f t="shared" si="1321"/>
        <v>6</v>
      </c>
      <c r="E14106" s="3" t="s">
        <v>20</v>
      </c>
      <c r="F14106" s="3" t="s">
        <v>12</v>
      </c>
      <c r="G14106" s="3" t="s">
        <v>13</v>
      </c>
      <c r="H14106" s="3" t="s">
        <v>2133</v>
      </c>
      <c r="I14106" s="3">
        <f t="shared" si="1322"/>
        <v>0</v>
      </c>
      <c r="J14106" s="3">
        <f t="shared" si="1322"/>
        <v>0</v>
      </c>
      <c r="K14106" s="3">
        <f t="shared" si="1322"/>
        <v>0</v>
      </c>
      <c r="L14106" s="3">
        <f t="shared" si="1323"/>
        <v>0</v>
      </c>
      <c r="M14106" s="3">
        <f t="shared" si="1324"/>
        <v>0</v>
      </c>
      <c r="N14106" s="3">
        <f t="shared" si="1325"/>
        <v>0</v>
      </c>
      <c r="O14106" s="3">
        <v>21555</v>
      </c>
      <c r="P14106" s="3">
        <v>43110</v>
      </c>
    </row>
    <row r="14107" spans="2:16" x14ac:dyDescent="0.15">
      <c r="B14107" s="5">
        <v>45329</v>
      </c>
      <c r="C14107" s="16">
        <f t="shared" si="1320"/>
        <v>2024</v>
      </c>
      <c r="D14107" s="16">
        <f t="shared" si="1321"/>
        <v>2</v>
      </c>
      <c r="E14107" s="3" t="s">
        <v>11</v>
      </c>
      <c r="F14107" s="3" t="s">
        <v>12</v>
      </c>
      <c r="G14107" s="3" t="s">
        <v>13</v>
      </c>
      <c r="H14107" s="3" t="s">
        <v>4266</v>
      </c>
      <c r="I14107" s="3">
        <f t="shared" si="1322"/>
        <v>0</v>
      </c>
      <c r="J14107" s="3">
        <f t="shared" si="1322"/>
        <v>0</v>
      </c>
      <c r="K14107" s="3">
        <f t="shared" si="1322"/>
        <v>0</v>
      </c>
      <c r="L14107" s="3">
        <f t="shared" si="1323"/>
        <v>0</v>
      </c>
      <c r="M14107" s="3">
        <f t="shared" si="1324"/>
        <v>0</v>
      </c>
      <c r="N14107" s="3">
        <f t="shared" si="1325"/>
        <v>0</v>
      </c>
      <c r="O14107" s="3">
        <v>5412</v>
      </c>
      <c r="P14107" s="3">
        <v>10848.01</v>
      </c>
    </row>
    <row r="14108" spans="2:16" x14ac:dyDescent="0.15">
      <c r="B14108" s="5" t="s">
        <v>1431</v>
      </c>
      <c r="C14108" s="16">
        <f t="shared" si="1320"/>
        <v>2023</v>
      </c>
      <c r="D14108" s="16">
        <f t="shared" si="1321"/>
        <v>3</v>
      </c>
      <c r="E14108" s="3" t="s">
        <v>20</v>
      </c>
      <c r="F14108" s="3" t="s">
        <v>12</v>
      </c>
      <c r="G14108" s="3" t="s">
        <v>13</v>
      </c>
      <c r="H14108" s="3" t="s">
        <v>1432</v>
      </c>
      <c r="I14108" s="3">
        <f t="shared" si="1322"/>
        <v>0</v>
      </c>
      <c r="J14108" s="3">
        <f t="shared" si="1322"/>
        <v>0</v>
      </c>
      <c r="K14108" s="3">
        <f t="shared" si="1322"/>
        <v>0</v>
      </c>
      <c r="L14108" s="3">
        <f t="shared" si="1323"/>
        <v>0</v>
      </c>
      <c r="M14108" s="3">
        <f t="shared" si="1324"/>
        <v>0</v>
      </c>
      <c r="N14108" s="3">
        <f t="shared" si="1325"/>
        <v>0</v>
      </c>
      <c r="O14108" s="3">
        <v>26586</v>
      </c>
      <c r="P14108" s="3">
        <v>53172</v>
      </c>
    </row>
    <row r="14109" spans="2:16" x14ac:dyDescent="0.15">
      <c r="B14109" s="5">
        <v>45470</v>
      </c>
      <c r="C14109" s="16">
        <f t="shared" si="1320"/>
        <v>2024</v>
      </c>
      <c r="D14109" s="16">
        <f t="shared" si="1321"/>
        <v>6</v>
      </c>
      <c r="E14109" s="3" t="s">
        <v>219</v>
      </c>
      <c r="F14109" s="3" t="s">
        <v>13</v>
      </c>
      <c r="G14109" s="3" t="s">
        <v>2841</v>
      </c>
      <c r="H14109" s="3" t="s">
        <v>6773</v>
      </c>
      <c r="I14109" s="3">
        <f t="shared" si="1322"/>
        <v>0</v>
      </c>
      <c r="J14109" s="3">
        <f t="shared" si="1322"/>
        <v>0</v>
      </c>
      <c r="K14109" s="3">
        <f t="shared" si="1322"/>
        <v>1</v>
      </c>
      <c r="L14109" s="3">
        <f t="shared" si="1323"/>
        <v>0</v>
      </c>
      <c r="M14109" s="3">
        <f t="shared" si="1324"/>
        <v>0</v>
      </c>
      <c r="N14109" s="3">
        <f t="shared" si="1325"/>
        <v>0</v>
      </c>
      <c r="O14109" s="3">
        <v>72</v>
      </c>
      <c r="P14109" s="3">
        <v>1305.3599999999999</v>
      </c>
    </row>
    <row r="14110" spans="2:16" x14ac:dyDescent="0.15">
      <c r="B14110" s="5" t="s">
        <v>1886</v>
      </c>
      <c r="C14110" s="16">
        <f t="shared" si="1320"/>
        <v>2023</v>
      </c>
      <c r="D14110" s="16">
        <f t="shared" si="1321"/>
        <v>6</v>
      </c>
      <c r="E14110" s="3" t="s">
        <v>20</v>
      </c>
      <c r="F14110" s="3" t="s">
        <v>12</v>
      </c>
      <c r="G14110" s="3" t="s">
        <v>13</v>
      </c>
      <c r="H14110" s="3" t="s">
        <v>3500</v>
      </c>
      <c r="I14110" s="3">
        <f t="shared" si="1322"/>
        <v>0</v>
      </c>
      <c r="J14110" s="3">
        <f t="shared" si="1322"/>
        <v>0</v>
      </c>
      <c r="K14110" s="3">
        <f t="shared" si="1322"/>
        <v>0</v>
      </c>
      <c r="L14110" s="3">
        <f t="shared" si="1323"/>
        <v>0</v>
      </c>
      <c r="M14110" s="3">
        <f t="shared" si="1324"/>
        <v>0</v>
      </c>
      <c r="N14110" s="3">
        <f t="shared" si="1325"/>
        <v>0</v>
      </c>
      <c r="O14110" s="3">
        <v>13635</v>
      </c>
      <c r="P14110" s="3">
        <v>27270</v>
      </c>
    </row>
    <row r="14111" spans="2:16" x14ac:dyDescent="0.15">
      <c r="B14111" s="5" t="s">
        <v>3396</v>
      </c>
      <c r="C14111" s="16">
        <f t="shared" si="1320"/>
        <v>2023</v>
      </c>
      <c r="D14111" s="16">
        <f t="shared" si="1321"/>
        <v>2</v>
      </c>
      <c r="E14111" s="3" t="s">
        <v>20</v>
      </c>
      <c r="F14111" s="3" t="s">
        <v>12</v>
      </c>
      <c r="G14111" s="3" t="s">
        <v>13</v>
      </c>
      <c r="H14111" s="3" t="s">
        <v>3397</v>
      </c>
      <c r="I14111" s="3">
        <f t="shared" si="1322"/>
        <v>0</v>
      </c>
      <c r="J14111" s="3">
        <f t="shared" si="1322"/>
        <v>0</v>
      </c>
      <c r="K14111" s="3">
        <f t="shared" si="1322"/>
        <v>0</v>
      </c>
      <c r="L14111" s="3">
        <f t="shared" si="1323"/>
        <v>0</v>
      </c>
      <c r="M14111" s="3">
        <f t="shared" si="1324"/>
        <v>0</v>
      </c>
      <c r="N14111" s="3">
        <f t="shared" si="1325"/>
        <v>0</v>
      </c>
      <c r="O14111" s="3">
        <v>14688</v>
      </c>
      <c r="P14111" s="3">
        <v>29462.28</v>
      </c>
    </row>
    <row r="14112" spans="2:16" x14ac:dyDescent="0.15">
      <c r="B14112" s="5">
        <v>45497</v>
      </c>
      <c r="C14112" s="16">
        <f t="shared" si="1320"/>
        <v>2024</v>
      </c>
      <c r="D14112" s="16">
        <f t="shared" si="1321"/>
        <v>7</v>
      </c>
      <c r="E14112" s="3" t="s">
        <v>219</v>
      </c>
      <c r="F14112" s="3" t="s">
        <v>13</v>
      </c>
      <c r="G14112" s="3" t="s">
        <v>1281</v>
      </c>
      <c r="H14112" s="3" t="s">
        <v>6468</v>
      </c>
      <c r="I14112" s="3">
        <f t="shared" si="1322"/>
        <v>0</v>
      </c>
      <c r="J14112" s="3">
        <f t="shared" si="1322"/>
        <v>0</v>
      </c>
      <c r="K14112" s="3">
        <f t="shared" si="1322"/>
        <v>1</v>
      </c>
      <c r="L14112" s="3">
        <f t="shared" si="1323"/>
        <v>0</v>
      </c>
      <c r="M14112" s="3">
        <f t="shared" si="1324"/>
        <v>0</v>
      </c>
      <c r="N14112" s="3">
        <f t="shared" si="1325"/>
        <v>0</v>
      </c>
      <c r="O14112" s="3">
        <v>63.84</v>
      </c>
      <c r="P14112" s="3">
        <v>1371.26</v>
      </c>
    </row>
    <row r="14113" spans="2:16" x14ac:dyDescent="0.15">
      <c r="B14113" s="5">
        <v>45428</v>
      </c>
      <c r="C14113" s="16">
        <f t="shared" si="1320"/>
        <v>2024</v>
      </c>
      <c r="D14113" s="16">
        <f t="shared" si="1321"/>
        <v>5</v>
      </c>
      <c r="E14113" s="3" t="s">
        <v>219</v>
      </c>
      <c r="F14113" s="3" t="s">
        <v>13</v>
      </c>
      <c r="G14113" s="3" t="s">
        <v>2715</v>
      </c>
      <c r="H14113" s="3" t="s">
        <v>6802</v>
      </c>
      <c r="I14113" s="3">
        <f t="shared" si="1322"/>
        <v>0</v>
      </c>
      <c r="J14113" s="3">
        <f t="shared" si="1322"/>
        <v>0</v>
      </c>
      <c r="K14113" s="3">
        <f t="shared" si="1322"/>
        <v>1</v>
      </c>
      <c r="L14113" s="3">
        <f t="shared" si="1323"/>
        <v>0</v>
      </c>
      <c r="M14113" s="3">
        <f t="shared" si="1324"/>
        <v>0</v>
      </c>
      <c r="N14113" s="3">
        <f t="shared" si="1325"/>
        <v>0</v>
      </c>
      <c r="O14113" s="3">
        <v>61.625</v>
      </c>
      <c r="P14113" s="3">
        <v>565.05999999999995</v>
      </c>
    </row>
    <row r="14114" spans="2:16" x14ac:dyDescent="0.15">
      <c r="B14114" s="5" t="s">
        <v>2972</v>
      </c>
      <c r="C14114" s="16">
        <f t="shared" si="1320"/>
        <v>2022</v>
      </c>
      <c r="D14114" s="16">
        <f t="shared" si="1321"/>
        <v>12</v>
      </c>
      <c r="E14114" s="3" t="s">
        <v>20</v>
      </c>
      <c r="F14114" s="3" t="s">
        <v>12</v>
      </c>
      <c r="G14114" s="3" t="s">
        <v>13</v>
      </c>
      <c r="H14114" s="3" t="s">
        <v>2973</v>
      </c>
      <c r="I14114" s="3">
        <f t="shared" si="1322"/>
        <v>0</v>
      </c>
      <c r="J14114" s="3">
        <f t="shared" si="1322"/>
        <v>0</v>
      </c>
      <c r="K14114" s="3">
        <f t="shared" si="1322"/>
        <v>0</v>
      </c>
      <c r="L14114" s="3">
        <f t="shared" si="1323"/>
        <v>0</v>
      </c>
      <c r="M14114" s="3">
        <f t="shared" si="1324"/>
        <v>0</v>
      </c>
      <c r="N14114" s="3">
        <f t="shared" si="1325"/>
        <v>0</v>
      </c>
      <c r="O14114" s="3">
        <v>18000</v>
      </c>
      <c r="P14114" s="3">
        <v>36107.72</v>
      </c>
    </row>
    <row r="14115" spans="2:16" x14ac:dyDescent="0.15">
      <c r="B14115" s="5" t="s">
        <v>1454</v>
      </c>
      <c r="C14115" s="16">
        <f t="shared" si="1320"/>
        <v>2023</v>
      </c>
      <c r="D14115" s="16">
        <f t="shared" si="1321"/>
        <v>11</v>
      </c>
      <c r="E14115" s="3" t="s">
        <v>20</v>
      </c>
      <c r="F14115" s="3" t="s">
        <v>12</v>
      </c>
      <c r="G14115" s="3" t="s">
        <v>13</v>
      </c>
      <c r="H14115" s="3" t="s">
        <v>1455</v>
      </c>
      <c r="I14115" s="3">
        <f t="shared" si="1322"/>
        <v>0</v>
      </c>
      <c r="J14115" s="3">
        <f t="shared" si="1322"/>
        <v>0</v>
      </c>
      <c r="K14115" s="3">
        <f t="shared" si="1322"/>
        <v>0</v>
      </c>
      <c r="L14115" s="3">
        <f t="shared" si="1323"/>
        <v>0</v>
      </c>
      <c r="M14115" s="3">
        <f t="shared" si="1324"/>
        <v>0</v>
      </c>
      <c r="N14115" s="3">
        <f t="shared" si="1325"/>
        <v>0</v>
      </c>
      <c r="O14115" s="3">
        <v>26550</v>
      </c>
      <c r="P14115" s="3">
        <v>53100</v>
      </c>
    </row>
    <row r="14116" spans="2:16" x14ac:dyDescent="0.15">
      <c r="B14116" s="5" t="s">
        <v>1377</v>
      </c>
      <c r="C14116" s="16">
        <f t="shared" si="1320"/>
        <v>2023</v>
      </c>
      <c r="D14116" s="16">
        <f t="shared" si="1321"/>
        <v>12</v>
      </c>
      <c r="E14116" s="3" t="s">
        <v>20</v>
      </c>
      <c r="F14116" s="3" t="s">
        <v>12</v>
      </c>
      <c r="G14116" s="3" t="s">
        <v>13</v>
      </c>
      <c r="H14116" s="3" t="s">
        <v>1427</v>
      </c>
      <c r="I14116" s="3">
        <f t="shared" si="1322"/>
        <v>0</v>
      </c>
      <c r="J14116" s="3">
        <f t="shared" si="1322"/>
        <v>0</v>
      </c>
      <c r="K14116" s="3">
        <f t="shared" si="1322"/>
        <v>0</v>
      </c>
      <c r="L14116" s="3">
        <f t="shared" si="1323"/>
        <v>0</v>
      </c>
      <c r="M14116" s="3">
        <f t="shared" si="1324"/>
        <v>0</v>
      </c>
      <c r="N14116" s="3">
        <f t="shared" si="1325"/>
        <v>0</v>
      </c>
      <c r="O14116" s="3">
        <v>26640</v>
      </c>
      <c r="P14116" s="3">
        <v>53280</v>
      </c>
    </row>
    <row r="14117" spans="2:16" x14ac:dyDescent="0.15">
      <c r="B14117" s="5">
        <v>45467</v>
      </c>
      <c r="C14117" s="16">
        <f t="shared" si="1320"/>
        <v>2024</v>
      </c>
      <c r="D14117" s="16">
        <f t="shared" si="1321"/>
        <v>6</v>
      </c>
      <c r="E14117" s="3" t="s">
        <v>219</v>
      </c>
      <c r="F14117" s="3" t="s">
        <v>13</v>
      </c>
      <c r="G14117" s="3" t="s">
        <v>1281</v>
      </c>
      <c r="H14117" s="3" t="s">
        <v>6468</v>
      </c>
      <c r="I14117" s="3">
        <f t="shared" si="1322"/>
        <v>0</v>
      </c>
      <c r="J14117" s="3">
        <f t="shared" si="1322"/>
        <v>0</v>
      </c>
      <c r="K14117" s="3">
        <f t="shared" si="1322"/>
        <v>1</v>
      </c>
      <c r="L14117" s="3">
        <f t="shared" si="1323"/>
        <v>0</v>
      </c>
      <c r="M14117" s="3">
        <f t="shared" si="1324"/>
        <v>0</v>
      </c>
      <c r="N14117" s="3">
        <f t="shared" si="1325"/>
        <v>0</v>
      </c>
      <c r="O14117" s="3">
        <v>58.65</v>
      </c>
      <c r="P14117" s="3">
        <v>1214.1400000000001</v>
      </c>
    </row>
    <row r="14118" spans="2:16" x14ac:dyDescent="0.15">
      <c r="B14118" s="5">
        <v>45447</v>
      </c>
      <c r="C14118" s="16">
        <f t="shared" si="1320"/>
        <v>2024</v>
      </c>
      <c r="D14118" s="16">
        <f t="shared" si="1321"/>
        <v>6</v>
      </c>
      <c r="E14118" s="3" t="s">
        <v>219</v>
      </c>
      <c r="F14118" s="3" t="s">
        <v>3068</v>
      </c>
      <c r="G14118" s="3" t="s">
        <v>2715</v>
      </c>
      <c r="H14118" s="3" t="s">
        <v>1356</v>
      </c>
      <c r="I14118" s="3">
        <f t="shared" si="1322"/>
        <v>0</v>
      </c>
      <c r="J14118" s="3">
        <f t="shared" si="1322"/>
        <v>0</v>
      </c>
      <c r="K14118" s="3">
        <f t="shared" si="1322"/>
        <v>1</v>
      </c>
      <c r="L14118" s="3">
        <f t="shared" si="1323"/>
        <v>0</v>
      </c>
      <c r="M14118" s="3">
        <f t="shared" si="1324"/>
        <v>0</v>
      </c>
      <c r="N14118" s="3">
        <f t="shared" si="1325"/>
        <v>0</v>
      </c>
      <c r="O14118" s="3">
        <v>58.2</v>
      </c>
      <c r="P14118" s="3">
        <v>1342.65</v>
      </c>
    </row>
    <row r="14119" spans="2:16" x14ac:dyDescent="0.15">
      <c r="B14119" s="5">
        <v>45547</v>
      </c>
      <c r="C14119" s="16">
        <f t="shared" si="1320"/>
        <v>2024</v>
      </c>
      <c r="D14119" s="16">
        <f t="shared" si="1321"/>
        <v>9</v>
      </c>
      <c r="E14119" s="3" t="s">
        <v>219</v>
      </c>
      <c r="F14119" s="3" t="s">
        <v>13</v>
      </c>
      <c r="G14119" s="3" t="s">
        <v>2394</v>
      </c>
      <c r="H14119" s="3" t="s">
        <v>6831</v>
      </c>
      <c r="I14119" s="3">
        <f t="shared" si="1322"/>
        <v>0</v>
      </c>
      <c r="J14119" s="3">
        <f t="shared" si="1322"/>
        <v>0</v>
      </c>
      <c r="K14119" s="3">
        <f t="shared" si="1322"/>
        <v>1</v>
      </c>
      <c r="L14119" s="3">
        <f t="shared" si="1323"/>
        <v>0</v>
      </c>
      <c r="M14119" s="3">
        <f t="shared" si="1324"/>
        <v>0</v>
      </c>
      <c r="N14119" s="3">
        <f t="shared" si="1325"/>
        <v>0</v>
      </c>
      <c r="O14119" s="3">
        <v>58</v>
      </c>
      <c r="P14119" s="3">
        <v>910.67</v>
      </c>
    </row>
    <row r="14120" spans="2:16" x14ac:dyDescent="0.15">
      <c r="B14120" s="5">
        <v>45308</v>
      </c>
      <c r="C14120" s="16">
        <f t="shared" si="1320"/>
        <v>2024</v>
      </c>
      <c r="D14120" s="16">
        <f t="shared" si="1321"/>
        <v>1</v>
      </c>
      <c r="E14120" s="3" t="s">
        <v>11</v>
      </c>
      <c r="F14120" s="3" t="s">
        <v>12</v>
      </c>
      <c r="G14120" s="3" t="s">
        <v>13</v>
      </c>
      <c r="H14120" s="3" t="s">
        <v>1415</v>
      </c>
      <c r="I14120" s="3">
        <f t="shared" si="1322"/>
        <v>0</v>
      </c>
      <c r="J14120" s="3">
        <f t="shared" si="1322"/>
        <v>0</v>
      </c>
      <c r="K14120" s="3">
        <f t="shared" si="1322"/>
        <v>0</v>
      </c>
      <c r="L14120" s="3">
        <f t="shared" si="1323"/>
        <v>0</v>
      </c>
      <c r="M14120" s="3">
        <f t="shared" si="1324"/>
        <v>0</v>
      </c>
      <c r="N14120" s="3">
        <f t="shared" si="1325"/>
        <v>0</v>
      </c>
      <c r="O14120" s="3">
        <v>26730</v>
      </c>
      <c r="P14120" s="3">
        <v>53460</v>
      </c>
    </row>
    <row r="14121" spans="2:16" x14ac:dyDescent="0.15">
      <c r="B14121" s="5">
        <v>45624</v>
      </c>
      <c r="C14121" s="16">
        <f t="shared" si="1320"/>
        <v>2024</v>
      </c>
      <c r="D14121" s="16">
        <f t="shared" si="1321"/>
        <v>11</v>
      </c>
      <c r="E14121" s="3" t="s">
        <v>219</v>
      </c>
      <c r="F14121" s="3" t="s">
        <v>13</v>
      </c>
      <c r="G14121" s="3" t="s">
        <v>2706</v>
      </c>
      <c r="H14121" s="3" t="s">
        <v>6840</v>
      </c>
      <c r="I14121" s="3">
        <f t="shared" si="1322"/>
        <v>0</v>
      </c>
      <c r="J14121" s="3">
        <f t="shared" si="1322"/>
        <v>0</v>
      </c>
      <c r="K14121" s="3">
        <f t="shared" si="1322"/>
        <v>1</v>
      </c>
      <c r="L14121" s="3">
        <f t="shared" si="1323"/>
        <v>0</v>
      </c>
      <c r="M14121" s="3">
        <f t="shared" si="1324"/>
        <v>0</v>
      </c>
      <c r="N14121" s="3">
        <f t="shared" si="1325"/>
        <v>0</v>
      </c>
      <c r="O14121" s="3">
        <v>56</v>
      </c>
      <c r="P14121" s="3">
        <v>353.25</v>
      </c>
    </row>
    <row r="14122" spans="2:16" x14ac:dyDescent="0.15">
      <c r="B14122" s="5">
        <v>45522</v>
      </c>
      <c r="C14122" s="16">
        <f t="shared" si="1320"/>
        <v>2024</v>
      </c>
      <c r="D14122" s="16">
        <f t="shared" si="1321"/>
        <v>8</v>
      </c>
      <c r="E14122" s="3" t="s">
        <v>219</v>
      </c>
      <c r="F14122" s="3" t="s">
        <v>3068</v>
      </c>
      <c r="G14122" s="3" t="s">
        <v>2715</v>
      </c>
      <c r="H14122" s="3" t="s">
        <v>4989</v>
      </c>
      <c r="I14122" s="3">
        <f t="shared" si="1322"/>
        <v>0</v>
      </c>
      <c r="J14122" s="3">
        <f t="shared" si="1322"/>
        <v>0</v>
      </c>
      <c r="K14122" s="3">
        <f t="shared" si="1322"/>
        <v>1</v>
      </c>
      <c r="L14122" s="3">
        <f t="shared" si="1323"/>
        <v>0</v>
      </c>
      <c r="M14122" s="3">
        <f t="shared" si="1324"/>
        <v>0</v>
      </c>
      <c r="N14122" s="3">
        <f t="shared" si="1325"/>
        <v>0</v>
      </c>
      <c r="O14122" s="3">
        <v>54.366</v>
      </c>
      <c r="P14122" s="3">
        <v>305.07</v>
      </c>
    </row>
    <row r="14123" spans="2:16" x14ac:dyDescent="0.15">
      <c r="B14123" s="5">
        <v>45522</v>
      </c>
      <c r="C14123" s="16">
        <f t="shared" si="1320"/>
        <v>2024</v>
      </c>
      <c r="D14123" s="16">
        <f t="shared" si="1321"/>
        <v>8</v>
      </c>
      <c r="E14123" s="3" t="s">
        <v>219</v>
      </c>
      <c r="F14123" s="3" t="s">
        <v>3068</v>
      </c>
      <c r="G14123" s="3" t="s">
        <v>2715</v>
      </c>
      <c r="H14123" s="3" t="s">
        <v>5115</v>
      </c>
      <c r="I14123" s="3">
        <f t="shared" si="1322"/>
        <v>0</v>
      </c>
      <c r="J14123" s="3">
        <f t="shared" si="1322"/>
        <v>0</v>
      </c>
      <c r="K14123" s="3">
        <f t="shared" si="1322"/>
        <v>0</v>
      </c>
      <c r="L14123" s="3">
        <f t="shared" si="1323"/>
        <v>0</v>
      </c>
      <c r="M14123" s="3">
        <f t="shared" si="1324"/>
        <v>0</v>
      </c>
      <c r="N14123" s="3">
        <f t="shared" si="1325"/>
        <v>0</v>
      </c>
      <c r="O14123" s="3">
        <v>54.366</v>
      </c>
      <c r="P14123" s="3">
        <v>305.07</v>
      </c>
    </row>
    <row r="14124" spans="2:16" x14ac:dyDescent="0.15">
      <c r="B14124" s="5" t="s">
        <v>1269</v>
      </c>
      <c r="C14124" s="16">
        <f t="shared" si="1320"/>
        <v>2023</v>
      </c>
      <c r="D14124" s="16">
        <f t="shared" si="1321"/>
        <v>10</v>
      </c>
      <c r="E14124" s="3" t="s">
        <v>20</v>
      </c>
      <c r="F14124" s="3" t="s">
        <v>12</v>
      </c>
      <c r="G14124" s="3" t="s">
        <v>13</v>
      </c>
      <c r="H14124" s="3" t="s">
        <v>1405</v>
      </c>
      <c r="I14124" s="3">
        <f t="shared" si="1322"/>
        <v>0</v>
      </c>
      <c r="J14124" s="3">
        <f t="shared" si="1322"/>
        <v>0</v>
      </c>
      <c r="K14124" s="3">
        <f t="shared" si="1322"/>
        <v>0</v>
      </c>
      <c r="L14124" s="3">
        <f t="shared" si="1323"/>
        <v>0</v>
      </c>
      <c r="M14124" s="3">
        <f t="shared" si="1324"/>
        <v>0</v>
      </c>
      <c r="N14124" s="3">
        <f t="shared" si="1325"/>
        <v>0</v>
      </c>
      <c r="O14124" s="3">
        <v>26820</v>
      </c>
      <c r="P14124" s="3">
        <v>53640</v>
      </c>
    </row>
    <row r="14125" spans="2:16" x14ac:dyDescent="0.15">
      <c r="B14125" s="5">
        <v>45643</v>
      </c>
      <c r="C14125" s="16">
        <f t="shared" si="1320"/>
        <v>2024</v>
      </c>
      <c r="D14125" s="16">
        <f t="shared" si="1321"/>
        <v>12</v>
      </c>
      <c r="E14125" s="3" t="s">
        <v>219</v>
      </c>
      <c r="F14125" s="3" t="s">
        <v>3068</v>
      </c>
      <c r="G14125" s="3" t="s">
        <v>2706</v>
      </c>
      <c r="H14125" s="3" t="s">
        <v>6846</v>
      </c>
      <c r="I14125" s="3">
        <f t="shared" si="1322"/>
        <v>0</v>
      </c>
      <c r="J14125" s="3">
        <f t="shared" si="1322"/>
        <v>0</v>
      </c>
      <c r="K14125" s="3">
        <f t="shared" si="1322"/>
        <v>1</v>
      </c>
      <c r="L14125" s="3">
        <f t="shared" si="1323"/>
        <v>0</v>
      </c>
      <c r="M14125" s="3">
        <f t="shared" si="1324"/>
        <v>0</v>
      </c>
      <c r="N14125" s="3">
        <f t="shared" si="1325"/>
        <v>0</v>
      </c>
      <c r="O14125" s="3">
        <v>52.64</v>
      </c>
      <c r="P14125" s="3">
        <v>1213.92</v>
      </c>
    </row>
    <row r="14126" spans="2:16" x14ac:dyDescent="0.15">
      <c r="B14126" s="5">
        <v>45569</v>
      </c>
      <c r="C14126" s="16">
        <f t="shared" si="1320"/>
        <v>2024</v>
      </c>
      <c r="D14126" s="16">
        <f t="shared" si="1321"/>
        <v>10</v>
      </c>
      <c r="E14126" s="3" t="s">
        <v>219</v>
      </c>
      <c r="F14126" s="3" t="s">
        <v>3068</v>
      </c>
      <c r="G14126" s="3" t="s">
        <v>943</v>
      </c>
      <c r="H14126" s="3" t="s">
        <v>6847</v>
      </c>
      <c r="I14126" s="3">
        <f t="shared" si="1322"/>
        <v>0</v>
      </c>
      <c r="J14126" s="3">
        <f t="shared" si="1322"/>
        <v>0</v>
      </c>
      <c r="K14126" s="3">
        <f t="shared" si="1322"/>
        <v>1</v>
      </c>
      <c r="L14126" s="3">
        <f t="shared" si="1323"/>
        <v>0</v>
      </c>
      <c r="M14126" s="3">
        <f t="shared" si="1324"/>
        <v>0</v>
      </c>
      <c r="N14126" s="3">
        <f t="shared" si="1325"/>
        <v>0</v>
      </c>
      <c r="O14126" s="3">
        <v>52.64</v>
      </c>
      <c r="P14126" s="3">
        <v>1036.33</v>
      </c>
    </row>
    <row r="14127" spans="2:16" x14ac:dyDescent="0.15">
      <c r="B14127" s="5" t="s">
        <v>2515</v>
      </c>
      <c r="C14127" s="16">
        <f t="shared" si="1320"/>
        <v>2023</v>
      </c>
      <c r="D14127" s="16">
        <f t="shared" si="1321"/>
        <v>6</v>
      </c>
      <c r="E14127" s="3" t="s">
        <v>20</v>
      </c>
      <c r="F14127" s="3" t="s">
        <v>12</v>
      </c>
      <c r="G14127" s="3" t="s">
        <v>13</v>
      </c>
      <c r="H14127" s="3" t="s">
        <v>4427</v>
      </c>
      <c r="I14127" s="3">
        <f t="shared" si="1322"/>
        <v>0</v>
      </c>
      <c r="J14127" s="3">
        <f t="shared" si="1322"/>
        <v>0</v>
      </c>
      <c r="K14127" s="3">
        <f t="shared" si="1322"/>
        <v>0</v>
      </c>
      <c r="L14127" s="3">
        <f t="shared" si="1323"/>
        <v>0</v>
      </c>
      <c r="M14127" s="3">
        <f t="shared" si="1324"/>
        <v>0</v>
      </c>
      <c r="N14127" s="3">
        <f t="shared" si="1325"/>
        <v>0</v>
      </c>
      <c r="O14127" s="3">
        <v>4410</v>
      </c>
      <c r="P14127" s="3">
        <v>8840.66</v>
      </c>
    </row>
    <row r="14128" spans="2:16" x14ac:dyDescent="0.15">
      <c r="B14128" s="5">
        <v>45448</v>
      </c>
      <c r="C14128" s="16">
        <f t="shared" si="1320"/>
        <v>2024</v>
      </c>
      <c r="D14128" s="16">
        <f t="shared" si="1321"/>
        <v>6</v>
      </c>
      <c r="E14128" s="3" t="s">
        <v>219</v>
      </c>
      <c r="F14128" s="3" t="s">
        <v>13</v>
      </c>
      <c r="G14128" s="3" t="s">
        <v>2230</v>
      </c>
      <c r="H14128" s="3" t="s">
        <v>1273</v>
      </c>
      <c r="I14128" s="3">
        <f t="shared" si="1322"/>
        <v>0</v>
      </c>
      <c r="J14128" s="3">
        <f t="shared" si="1322"/>
        <v>0</v>
      </c>
      <c r="K14128" s="3">
        <f t="shared" si="1322"/>
        <v>1</v>
      </c>
      <c r="L14128" s="3">
        <f t="shared" si="1323"/>
        <v>0</v>
      </c>
      <c r="M14128" s="3">
        <f t="shared" si="1324"/>
        <v>0</v>
      </c>
      <c r="N14128" s="3">
        <f t="shared" si="1325"/>
        <v>0</v>
      </c>
      <c r="O14128" s="3">
        <v>51.61</v>
      </c>
      <c r="P14128" s="3">
        <v>857.08</v>
      </c>
    </row>
    <row r="14129" spans="2:16" x14ac:dyDescent="0.15">
      <c r="B14129" s="5">
        <v>45350</v>
      </c>
      <c r="C14129" s="16">
        <f t="shared" si="1320"/>
        <v>2024</v>
      </c>
      <c r="D14129" s="16">
        <f t="shared" si="1321"/>
        <v>2</v>
      </c>
      <c r="E14129" s="3" t="s">
        <v>219</v>
      </c>
      <c r="F14129" s="3" t="s">
        <v>13</v>
      </c>
      <c r="G14129" s="3" t="s">
        <v>2715</v>
      </c>
      <c r="H14129" s="3" t="s">
        <v>6855</v>
      </c>
      <c r="I14129" s="3">
        <f t="shared" si="1322"/>
        <v>0</v>
      </c>
      <c r="J14129" s="3">
        <f t="shared" si="1322"/>
        <v>0</v>
      </c>
      <c r="K14129" s="3">
        <f t="shared" si="1322"/>
        <v>0</v>
      </c>
      <c r="L14129" s="3">
        <f t="shared" si="1323"/>
        <v>0</v>
      </c>
      <c r="M14129" s="3">
        <f t="shared" si="1324"/>
        <v>0</v>
      </c>
      <c r="N14129" s="3">
        <f t="shared" si="1325"/>
        <v>0</v>
      </c>
      <c r="O14129" s="3">
        <v>51.25</v>
      </c>
      <c r="P14129" s="3">
        <v>434.56</v>
      </c>
    </row>
    <row r="14130" spans="2:16" x14ac:dyDescent="0.15">
      <c r="B14130" s="5">
        <v>45649</v>
      </c>
      <c r="C14130" s="16">
        <f t="shared" si="1320"/>
        <v>2024</v>
      </c>
      <c r="D14130" s="16">
        <f t="shared" si="1321"/>
        <v>12</v>
      </c>
      <c r="E14130" s="3" t="s">
        <v>219</v>
      </c>
      <c r="F14130" s="3" t="s">
        <v>384</v>
      </c>
      <c r="G14130" s="3" t="s">
        <v>943</v>
      </c>
      <c r="H14130" s="3" t="s">
        <v>6859</v>
      </c>
      <c r="I14130" s="3">
        <f t="shared" si="1322"/>
        <v>0</v>
      </c>
      <c r="J14130" s="3">
        <f t="shared" si="1322"/>
        <v>0</v>
      </c>
      <c r="K14130" s="3">
        <f t="shared" si="1322"/>
        <v>0</v>
      </c>
      <c r="L14130" s="3">
        <f t="shared" si="1323"/>
        <v>0</v>
      </c>
      <c r="M14130" s="3">
        <f t="shared" si="1324"/>
        <v>0</v>
      </c>
      <c r="N14130" s="3">
        <f t="shared" si="1325"/>
        <v>0</v>
      </c>
      <c r="O14130" s="3">
        <v>50.543999999999997</v>
      </c>
      <c r="P14130" s="3">
        <v>1734.78</v>
      </c>
    </row>
    <row r="14131" spans="2:16" x14ac:dyDescent="0.15">
      <c r="B14131" s="5">
        <v>45356</v>
      </c>
      <c r="C14131" s="16">
        <f t="shared" si="1320"/>
        <v>2024</v>
      </c>
      <c r="D14131" s="16">
        <f t="shared" si="1321"/>
        <v>3</v>
      </c>
      <c r="E14131" s="3" t="s">
        <v>11</v>
      </c>
      <c r="F14131" s="3" t="s">
        <v>12</v>
      </c>
      <c r="G14131" s="3" t="s">
        <v>13</v>
      </c>
      <c r="H14131" s="3" t="s">
        <v>4159</v>
      </c>
      <c r="I14131" s="3">
        <f t="shared" si="1322"/>
        <v>0</v>
      </c>
      <c r="J14131" s="3">
        <f t="shared" si="1322"/>
        <v>0</v>
      </c>
      <c r="K14131" s="3">
        <f t="shared" si="1322"/>
        <v>0</v>
      </c>
      <c r="L14131" s="3">
        <f t="shared" si="1323"/>
        <v>0</v>
      </c>
      <c r="M14131" s="3">
        <f t="shared" si="1324"/>
        <v>0</v>
      </c>
      <c r="N14131" s="3">
        <f t="shared" si="1325"/>
        <v>0</v>
      </c>
      <c r="O14131" s="3">
        <v>6750</v>
      </c>
      <c r="P14131" s="3">
        <v>13500</v>
      </c>
    </row>
    <row r="14132" spans="2:16" x14ac:dyDescent="0.15">
      <c r="B14132" s="5">
        <v>45329</v>
      </c>
      <c r="C14132" s="16">
        <f t="shared" si="1320"/>
        <v>2024</v>
      </c>
      <c r="D14132" s="16">
        <f t="shared" si="1321"/>
        <v>2</v>
      </c>
      <c r="E14132" s="3" t="s">
        <v>11</v>
      </c>
      <c r="F14132" s="3" t="s">
        <v>12</v>
      </c>
      <c r="G14132" s="3" t="s">
        <v>13</v>
      </c>
      <c r="H14132" s="3" t="s">
        <v>3974</v>
      </c>
      <c r="I14132" s="3">
        <f t="shared" si="1322"/>
        <v>0</v>
      </c>
      <c r="J14132" s="3">
        <f t="shared" si="1322"/>
        <v>0</v>
      </c>
      <c r="K14132" s="3">
        <f t="shared" si="1322"/>
        <v>0</v>
      </c>
      <c r="L14132" s="3">
        <f t="shared" si="1323"/>
        <v>0</v>
      </c>
      <c r="M14132" s="3">
        <f t="shared" si="1324"/>
        <v>0</v>
      </c>
      <c r="N14132" s="3">
        <f t="shared" si="1325"/>
        <v>0</v>
      </c>
      <c r="O14132" s="3">
        <v>9000</v>
      </c>
      <c r="P14132" s="3">
        <v>18040.43</v>
      </c>
    </row>
    <row r="14133" spans="2:16" x14ac:dyDescent="0.15">
      <c r="B14133" s="5">
        <v>45341</v>
      </c>
      <c r="C14133" s="16">
        <f t="shared" si="1320"/>
        <v>2024</v>
      </c>
      <c r="D14133" s="16">
        <f t="shared" si="1321"/>
        <v>2</v>
      </c>
      <c r="E14133" s="3" t="s">
        <v>11</v>
      </c>
      <c r="F14133" s="3" t="s">
        <v>12</v>
      </c>
      <c r="G14133" s="3" t="s">
        <v>13</v>
      </c>
      <c r="H14133" s="3" t="s">
        <v>3953</v>
      </c>
      <c r="I14133" s="3">
        <f t="shared" si="1322"/>
        <v>0</v>
      </c>
      <c r="J14133" s="3">
        <f t="shared" si="1322"/>
        <v>0</v>
      </c>
      <c r="K14133" s="3">
        <f t="shared" si="1322"/>
        <v>0</v>
      </c>
      <c r="L14133" s="3">
        <f t="shared" si="1323"/>
        <v>0</v>
      </c>
      <c r="M14133" s="3">
        <f t="shared" si="1324"/>
        <v>0</v>
      </c>
      <c r="N14133" s="3">
        <f t="shared" si="1325"/>
        <v>0</v>
      </c>
      <c r="O14133" s="3">
        <v>9155.2999999999993</v>
      </c>
      <c r="P14133" s="3">
        <v>18310.599999999999</v>
      </c>
    </row>
    <row r="14134" spans="2:16" x14ac:dyDescent="0.15">
      <c r="B14134" s="5">
        <v>45345</v>
      </c>
      <c r="C14134" s="16">
        <f t="shared" si="1320"/>
        <v>2024</v>
      </c>
      <c r="D14134" s="16">
        <f t="shared" si="1321"/>
        <v>2</v>
      </c>
      <c r="E14134" s="3" t="s">
        <v>11</v>
      </c>
      <c r="F14134" s="3" t="s">
        <v>12</v>
      </c>
      <c r="G14134" s="3" t="s">
        <v>13</v>
      </c>
      <c r="H14134" s="3" t="s">
        <v>4974</v>
      </c>
      <c r="I14134" s="3">
        <f t="shared" si="1322"/>
        <v>0</v>
      </c>
      <c r="J14134" s="3">
        <f t="shared" si="1322"/>
        <v>0</v>
      </c>
      <c r="K14134" s="3">
        <f t="shared" si="1322"/>
        <v>0</v>
      </c>
      <c r="L14134" s="3">
        <f t="shared" si="1323"/>
        <v>0</v>
      </c>
      <c r="M14134" s="3">
        <f t="shared" si="1324"/>
        <v>0</v>
      </c>
      <c r="N14134" s="3">
        <f t="shared" si="1325"/>
        <v>0</v>
      </c>
      <c r="O14134" s="3">
        <v>1917</v>
      </c>
      <c r="P14134" s="3">
        <v>3834</v>
      </c>
    </row>
    <row r="14135" spans="2:16" x14ac:dyDescent="0.15">
      <c r="B14135" s="5">
        <v>45338</v>
      </c>
      <c r="C14135" s="16">
        <f t="shared" si="1320"/>
        <v>2024</v>
      </c>
      <c r="D14135" s="16">
        <f t="shared" si="1321"/>
        <v>2</v>
      </c>
      <c r="E14135" s="3" t="s">
        <v>11</v>
      </c>
      <c r="F14135" s="3" t="s">
        <v>12</v>
      </c>
      <c r="G14135" s="3" t="s">
        <v>13</v>
      </c>
      <c r="H14135" s="3" t="s">
        <v>2086</v>
      </c>
      <c r="I14135" s="3">
        <f t="shared" si="1322"/>
        <v>0</v>
      </c>
      <c r="J14135" s="3">
        <f t="shared" si="1322"/>
        <v>0</v>
      </c>
      <c r="K14135" s="3">
        <f t="shared" si="1322"/>
        <v>0</v>
      </c>
      <c r="L14135" s="3">
        <f t="shared" si="1323"/>
        <v>0</v>
      </c>
      <c r="M14135" s="3">
        <f t="shared" si="1324"/>
        <v>0</v>
      </c>
      <c r="N14135" s="3">
        <f t="shared" si="1325"/>
        <v>0</v>
      </c>
      <c r="O14135" s="3">
        <v>22189.200000000001</v>
      </c>
      <c r="P14135" s="3">
        <v>44378.400000000001</v>
      </c>
    </row>
    <row r="14136" spans="2:16" x14ac:dyDescent="0.15">
      <c r="B14136" s="5">
        <v>45345</v>
      </c>
      <c r="C14136" s="16">
        <f t="shared" si="1320"/>
        <v>2024</v>
      </c>
      <c r="D14136" s="16">
        <f t="shared" si="1321"/>
        <v>2</v>
      </c>
      <c r="E14136" s="3" t="s">
        <v>11</v>
      </c>
      <c r="F14136" s="3" t="s">
        <v>12</v>
      </c>
      <c r="G14136" s="3" t="s">
        <v>13</v>
      </c>
      <c r="H14136" s="3" t="s">
        <v>4410</v>
      </c>
      <c r="I14136" s="3">
        <f t="shared" si="1322"/>
        <v>0</v>
      </c>
      <c r="J14136" s="3">
        <f t="shared" si="1322"/>
        <v>0</v>
      </c>
      <c r="K14136" s="3">
        <f t="shared" si="1322"/>
        <v>0</v>
      </c>
      <c r="L14136" s="3">
        <f t="shared" si="1323"/>
        <v>0</v>
      </c>
      <c r="M14136" s="3">
        <f t="shared" si="1324"/>
        <v>0</v>
      </c>
      <c r="N14136" s="3">
        <f t="shared" si="1325"/>
        <v>0</v>
      </c>
      <c r="O14136" s="3">
        <v>4581</v>
      </c>
      <c r="P14136" s="3">
        <v>9162</v>
      </c>
    </row>
    <row r="14137" spans="2:16" x14ac:dyDescent="0.15">
      <c r="B14137" s="5">
        <v>45393</v>
      </c>
      <c r="C14137" s="16">
        <f t="shared" si="1320"/>
        <v>2024</v>
      </c>
      <c r="D14137" s="16">
        <f t="shared" si="1321"/>
        <v>4</v>
      </c>
      <c r="E14137" s="3" t="s">
        <v>219</v>
      </c>
      <c r="F14137" s="3" t="s">
        <v>294</v>
      </c>
      <c r="G14137" s="3" t="s">
        <v>2841</v>
      </c>
      <c r="H14137" s="3" t="s">
        <v>6902</v>
      </c>
      <c r="I14137" s="3">
        <f t="shared" si="1322"/>
        <v>0</v>
      </c>
      <c r="J14137" s="3">
        <f t="shared" si="1322"/>
        <v>0</v>
      </c>
      <c r="K14137" s="3">
        <f t="shared" si="1322"/>
        <v>1</v>
      </c>
      <c r="L14137" s="3">
        <f t="shared" si="1323"/>
        <v>0</v>
      </c>
      <c r="M14137" s="3">
        <f t="shared" si="1324"/>
        <v>0</v>
      </c>
      <c r="N14137" s="3">
        <f t="shared" si="1325"/>
        <v>0</v>
      </c>
      <c r="O14137" s="3">
        <v>48</v>
      </c>
      <c r="P14137" s="3">
        <v>747.92</v>
      </c>
    </row>
    <row r="14138" spans="2:16" x14ac:dyDescent="0.15">
      <c r="B14138" s="5">
        <v>45353</v>
      </c>
      <c r="C14138" s="16">
        <f t="shared" si="1320"/>
        <v>2024</v>
      </c>
      <c r="D14138" s="16">
        <f t="shared" si="1321"/>
        <v>3</v>
      </c>
      <c r="E14138" s="3" t="s">
        <v>11</v>
      </c>
      <c r="F14138" s="3" t="s">
        <v>12</v>
      </c>
      <c r="G14138" s="3" t="s">
        <v>13</v>
      </c>
      <c r="H14138" s="3" t="s">
        <v>4401</v>
      </c>
      <c r="I14138" s="3">
        <f t="shared" si="1322"/>
        <v>0</v>
      </c>
      <c r="J14138" s="3">
        <f t="shared" si="1322"/>
        <v>0</v>
      </c>
      <c r="K14138" s="3">
        <f t="shared" si="1322"/>
        <v>0</v>
      </c>
      <c r="L14138" s="3">
        <f t="shared" si="1323"/>
        <v>0</v>
      </c>
      <c r="M14138" s="3">
        <f t="shared" si="1324"/>
        <v>0</v>
      </c>
      <c r="N14138" s="3">
        <f t="shared" si="1325"/>
        <v>0</v>
      </c>
      <c r="O14138" s="3">
        <v>4609.22</v>
      </c>
      <c r="P14138" s="3">
        <v>9218.44</v>
      </c>
    </row>
    <row r="14139" spans="2:16" x14ac:dyDescent="0.15">
      <c r="B14139" s="5">
        <v>45644</v>
      </c>
      <c r="C14139" s="16">
        <f t="shared" si="1320"/>
        <v>2024</v>
      </c>
      <c r="D14139" s="16">
        <f t="shared" si="1321"/>
        <v>12</v>
      </c>
      <c r="E14139" s="3" t="s">
        <v>219</v>
      </c>
      <c r="F14139" s="3" t="s">
        <v>13</v>
      </c>
      <c r="G14139" s="3" t="s">
        <v>1281</v>
      </c>
      <c r="H14139" s="3" t="s">
        <v>6468</v>
      </c>
      <c r="I14139" s="3">
        <f t="shared" si="1322"/>
        <v>0</v>
      </c>
      <c r="J14139" s="3">
        <f t="shared" si="1322"/>
        <v>0</v>
      </c>
      <c r="K14139" s="3">
        <f t="shared" si="1322"/>
        <v>1</v>
      </c>
      <c r="L14139" s="3">
        <f t="shared" si="1323"/>
        <v>0</v>
      </c>
      <c r="M14139" s="3">
        <f t="shared" si="1324"/>
        <v>0</v>
      </c>
      <c r="N14139" s="3">
        <f t="shared" si="1325"/>
        <v>0</v>
      </c>
      <c r="O14139" s="3">
        <v>46.02</v>
      </c>
      <c r="P14139" s="3">
        <v>447.23</v>
      </c>
    </row>
    <row r="14140" spans="2:16" x14ac:dyDescent="0.15">
      <c r="B14140" s="5">
        <v>45344</v>
      </c>
      <c r="C14140" s="16">
        <f t="shared" si="1320"/>
        <v>2024</v>
      </c>
      <c r="D14140" s="16">
        <f t="shared" si="1321"/>
        <v>2</v>
      </c>
      <c r="E14140" s="3" t="s">
        <v>219</v>
      </c>
      <c r="F14140" s="3" t="s">
        <v>13</v>
      </c>
      <c r="G14140" s="3" t="s">
        <v>1281</v>
      </c>
      <c r="H14140" s="3" t="s">
        <v>6907</v>
      </c>
      <c r="I14140" s="3">
        <f t="shared" si="1322"/>
        <v>0</v>
      </c>
      <c r="J14140" s="3">
        <f t="shared" si="1322"/>
        <v>0</v>
      </c>
      <c r="K14140" s="3">
        <f t="shared" si="1322"/>
        <v>1</v>
      </c>
      <c r="L14140" s="3">
        <f t="shared" si="1323"/>
        <v>0</v>
      </c>
      <c r="M14140" s="3">
        <f t="shared" si="1324"/>
        <v>0</v>
      </c>
      <c r="N14140" s="3">
        <f t="shared" si="1325"/>
        <v>0</v>
      </c>
      <c r="O14140" s="3">
        <v>45.344000000000001</v>
      </c>
      <c r="P14140" s="3">
        <v>841.28</v>
      </c>
    </row>
    <row r="14141" spans="2:16" x14ac:dyDescent="0.15">
      <c r="B14141" s="5">
        <v>45533</v>
      </c>
      <c r="C14141" s="16">
        <f t="shared" si="1320"/>
        <v>2024</v>
      </c>
      <c r="D14141" s="16">
        <f t="shared" si="1321"/>
        <v>8</v>
      </c>
      <c r="E14141" s="3" t="s">
        <v>219</v>
      </c>
      <c r="F14141" s="3" t="s">
        <v>3068</v>
      </c>
      <c r="G14141" s="3" t="s">
        <v>1281</v>
      </c>
      <c r="H14141" s="3" t="s">
        <v>6908</v>
      </c>
      <c r="I14141" s="3">
        <f t="shared" si="1322"/>
        <v>0</v>
      </c>
      <c r="J14141" s="3">
        <f t="shared" si="1322"/>
        <v>0</v>
      </c>
      <c r="K14141" s="3">
        <f t="shared" si="1322"/>
        <v>1</v>
      </c>
      <c r="L14141" s="3">
        <f t="shared" si="1323"/>
        <v>0</v>
      </c>
      <c r="M14141" s="3">
        <f t="shared" si="1324"/>
        <v>0</v>
      </c>
      <c r="N14141" s="3">
        <f t="shared" si="1325"/>
        <v>0</v>
      </c>
      <c r="O14141" s="3">
        <v>45.12</v>
      </c>
      <c r="P14141" s="3">
        <v>915.84</v>
      </c>
    </row>
    <row r="14142" spans="2:16" x14ac:dyDescent="0.15">
      <c r="B14142" s="5">
        <v>45604</v>
      </c>
      <c r="C14142" s="16">
        <f t="shared" si="1320"/>
        <v>2024</v>
      </c>
      <c r="D14142" s="16">
        <f t="shared" si="1321"/>
        <v>11</v>
      </c>
      <c r="E14142" s="3" t="s">
        <v>219</v>
      </c>
      <c r="F14142" s="3" t="s">
        <v>3068</v>
      </c>
      <c r="G14142" s="3" t="s">
        <v>943</v>
      </c>
      <c r="H14142" s="3" t="s">
        <v>6909</v>
      </c>
      <c r="I14142" s="3">
        <f t="shared" si="1322"/>
        <v>0</v>
      </c>
      <c r="J14142" s="3">
        <f t="shared" si="1322"/>
        <v>0</v>
      </c>
      <c r="K14142" s="3">
        <f t="shared" si="1322"/>
        <v>1</v>
      </c>
      <c r="L14142" s="3">
        <f t="shared" si="1323"/>
        <v>0</v>
      </c>
      <c r="M14142" s="3">
        <f t="shared" si="1324"/>
        <v>0</v>
      </c>
      <c r="N14142" s="3">
        <f t="shared" si="1325"/>
        <v>0</v>
      </c>
      <c r="O14142" s="3">
        <v>45.12</v>
      </c>
      <c r="P14142" s="3">
        <v>861.16</v>
      </c>
    </row>
    <row r="14143" spans="2:16" x14ac:dyDescent="0.15">
      <c r="B14143" s="5">
        <v>45582</v>
      </c>
      <c r="C14143" s="16">
        <f t="shared" si="1320"/>
        <v>2024</v>
      </c>
      <c r="D14143" s="16">
        <f t="shared" si="1321"/>
        <v>10</v>
      </c>
      <c r="E14143" s="3" t="s">
        <v>219</v>
      </c>
      <c r="F14143" s="3" t="s">
        <v>3068</v>
      </c>
      <c r="G14143" s="3" t="s">
        <v>1281</v>
      </c>
      <c r="H14143" s="3" t="s">
        <v>6910</v>
      </c>
      <c r="I14143" s="3">
        <f t="shared" si="1322"/>
        <v>0</v>
      </c>
      <c r="J14143" s="3">
        <f t="shared" si="1322"/>
        <v>0</v>
      </c>
      <c r="K14143" s="3">
        <f t="shared" si="1322"/>
        <v>1</v>
      </c>
      <c r="L14143" s="3">
        <f t="shared" si="1323"/>
        <v>0</v>
      </c>
      <c r="M14143" s="3">
        <f t="shared" si="1324"/>
        <v>0</v>
      </c>
      <c r="N14143" s="3">
        <f t="shared" si="1325"/>
        <v>0</v>
      </c>
      <c r="O14143" s="3">
        <v>45.12</v>
      </c>
      <c r="P14143" s="3">
        <v>764.16</v>
      </c>
    </row>
    <row r="14144" spans="2:16" x14ac:dyDescent="0.15">
      <c r="B14144" s="5">
        <v>45338</v>
      </c>
      <c r="C14144" s="16">
        <f t="shared" si="1320"/>
        <v>2024</v>
      </c>
      <c r="D14144" s="16">
        <f t="shared" si="1321"/>
        <v>2</v>
      </c>
      <c r="E14144" s="3" t="s">
        <v>11</v>
      </c>
      <c r="F14144" s="3" t="s">
        <v>12</v>
      </c>
      <c r="G14144" s="3" t="s">
        <v>13</v>
      </c>
      <c r="H14144" s="3" t="s">
        <v>3206</v>
      </c>
      <c r="I14144" s="3">
        <f t="shared" si="1322"/>
        <v>0</v>
      </c>
      <c r="J14144" s="3">
        <f t="shared" si="1322"/>
        <v>0</v>
      </c>
      <c r="K14144" s="3">
        <f t="shared" si="1322"/>
        <v>0</v>
      </c>
      <c r="L14144" s="3">
        <f t="shared" si="1323"/>
        <v>0</v>
      </c>
      <c r="M14144" s="3">
        <f t="shared" si="1324"/>
        <v>0</v>
      </c>
      <c r="N14144" s="3">
        <f t="shared" si="1325"/>
        <v>0</v>
      </c>
      <c r="O14144" s="3">
        <v>16073.64</v>
      </c>
      <c r="P14144" s="3">
        <v>32147.279999999999</v>
      </c>
    </row>
    <row r="14145" spans="2:16" x14ac:dyDescent="0.15">
      <c r="B14145" s="5">
        <v>45503</v>
      </c>
      <c r="C14145" s="16">
        <f t="shared" si="1320"/>
        <v>2024</v>
      </c>
      <c r="D14145" s="16">
        <f t="shared" si="1321"/>
        <v>7</v>
      </c>
      <c r="E14145" s="3" t="s">
        <v>219</v>
      </c>
      <c r="F14145" s="3" t="s">
        <v>3068</v>
      </c>
      <c r="G14145" s="3" t="s">
        <v>2715</v>
      </c>
      <c r="H14145" s="3" t="s">
        <v>6923</v>
      </c>
      <c r="I14145" s="3">
        <f t="shared" si="1322"/>
        <v>0</v>
      </c>
      <c r="J14145" s="3">
        <f t="shared" si="1322"/>
        <v>0</v>
      </c>
      <c r="K14145" s="3">
        <f t="shared" si="1322"/>
        <v>1</v>
      </c>
      <c r="L14145" s="3">
        <f t="shared" si="1323"/>
        <v>0</v>
      </c>
      <c r="M14145" s="3">
        <f t="shared" si="1324"/>
        <v>0</v>
      </c>
      <c r="N14145" s="3">
        <f t="shared" si="1325"/>
        <v>0</v>
      </c>
      <c r="O14145" s="3">
        <v>43.530999999999999</v>
      </c>
      <c r="P14145" s="3">
        <v>210.21</v>
      </c>
    </row>
    <row r="14146" spans="2:16" x14ac:dyDescent="0.15">
      <c r="B14146" s="5">
        <v>45338</v>
      </c>
      <c r="C14146" s="16">
        <f t="shared" si="1320"/>
        <v>2024</v>
      </c>
      <c r="D14146" s="16">
        <f t="shared" si="1321"/>
        <v>2</v>
      </c>
      <c r="E14146" s="3" t="s">
        <v>11</v>
      </c>
      <c r="F14146" s="3" t="s">
        <v>12</v>
      </c>
      <c r="G14146" s="3" t="s">
        <v>13</v>
      </c>
      <c r="H14146" s="3" t="s">
        <v>4418</v>
      </c>
      <c r="I14146" s="3">
        <f t="shared" si="1322"/>
        <v>0</v>
      </c>
      <c r="J14146" s="3">
        <f t="shared" si="1322"/>
        <v>0</v>
      </c>
      <c r="K14146" s="3">
        <f t="shared" si="1322"/>
        <v>0</v>
      </c>
      <c r="L14146" s="3">
        <f t="shared" si="1323"/>
        <v>0</v>
      </c>
      <c r="M14146" s="3">
        <f t="shared" si="1324"/>
        <v>0</v>
      </c>
      <c r="N14146" s="3">
        <f t="shared" si="1325"/>
        <v>0</v>
      </c>
      <c r="O14146" s="3">
        <v>4500</v>
      </c>
      <c r="P14146" s="3">
        <v>9000</v>
      </c>
    </row>
    <row r="14147" spans="2:16" x14ac:dyDescent="0.15">
      <c r="B14147" s="5">
        <v>45341</v>
      </c>
      <c r="C14147" s="16">
        <f t="shared" si="1320"/>
        <v>2024</v>
      </c>
      <c r="D14147" s="16">
        <f t="shared" si="1321"/>
        <v>2</v>
      </c>
      <c r="E14147" s="3" t="s">
        <v>11</v>
      </c>
      <c r="F14147" s="3" t="s">
        <v>12</v>
      </c>
      <c r="G14147" s="3" t="s">
        <v>13</v>
      </c>
      <c r="H14147" s="3" t="s">
        <v>4157</v>
      </c>
      <c r="I14147" s="3">
        <f t="shared" si="1322"/>
        <v>0</v>
      </c>
      <c r="J14147" s="3">
        <f t="shared" si="1322"/>
        <v>0</v>
      </c>
      <c r="K14147" s="3">
        <f t="shared" si="1322"/>
        <v>0</v>
      </c>
      <c r="L14147" s="3">
        <f t="shared" si="1323"/>
        <v>0</v>
      </c>
      <c r="M14147" s="3">
        <f t="shared" si="1324"/>
        <v>0</v>
      </c>
      <c r="N14147" s="3">
        <f t="shared" si="1325"/>
        <v>0</v>
      </c>
      <c r="O14147" s="3">
        <v>6768</v>
      </c>
      <c r="P14147" s="3">
        <v>13536</v>
      </c>
    </row>
    <row r="14148" spans="2:16" x14ac:dyDescent="0.15">
      <c r="B14148" s="5" t="s">
        <v>1872</v>
      </c>
      <c r="C14148" s="16">
        <f t="shared" ref="C14148:C14211" si="1326">YEAR(B14148)</f>
        <v>2020</v>
      </c>
      <c r="D14148" s="16">
        <f t="shared" ref="D14148:D14211" si="1327">MONTH(B14148)</f>
        <v>1</v>
      </c>
      <c r="E14148" s="3" t="s">
        <v>20</v>
      </c>
      <c r="F14148" s="3" t="s">
        <v>12</v>
      </c>
      <c r="G14148" s="3" t="s">
        <v>13</v>
      </c>
      <c r="H14148" s="3" t="s">
        <v>3758</v>
      </c>
      <c r="I14148" s="3">
        <f t="shared" ref="I14148:K14211" si="1328">MIN(1,IFERROR(SEARCH(I$2,$H14148),0))</f>
        <v>0</v>
      </c>
      <c r="J14148" s="3">
        <f t="shared" si="1328"/>
        <v>0</v>
      </c>
      <c r="K14148" s="3">
        <f t="shared" si="1328"/>
        <v>1</v>
      </c>
      <c r="L14148" s="3">
        <f t="shared" ref="L14148:L14211" si="1329">IF(I14148*J14148=1,"Гороховый изолят",IF(I14148*K14148=1,"Гороховый концентрат",0))</f>
        <v>0</v>
      </c>
      <c r="M14148" s="3">
        <f t="shared" ref="M14148:M14211" si="1330">$I14148*J14148</f>
        <v>0</v>
      </c>
      <c r="N14148" s="3">
        <f t="shared" ref="N14148:N14211" si="1331">$I14148*K14148</f>
        <v>0</v>
      </c>
      <c r="O14148" s="3">
        <v>11200</v>
      </c>
      <c r="P14148" s="3">
        <v>32739.4</v>
      </c>
    </row>
    <row r="14149" spans="2:16" x14ac:dyDescent="0.15">
      <c r="B14149" s="5" t="s">
        <v>584</v>
      </c>
      <c r="C14149" s="16">
        <f t="shared" si="1326"/>
        <v>2020</v>
      </c>
      <c r="D14149" s="16">
        <f t="shared" si="1327"/>
        <v>5</v>
      </c>
      <c r="E14149" s="3" t="s">
        <v>20</v>
      </c>
      <c r="F14149" s="3" t="s">
        <v>12</v>
      </c>
      <c r="G14149" s="3" t="s">
        <v>13</v>
      </c>
      <c r="H14149" s="3" t="s">
        <v>3590</v>
      </c>
      <c r="I14149" s="3">
        <f t="shared" si="1328"/>
        <v>0</v>
      </c>
      <c r="J14149" s="3">
        <f t="shared" si="1328"/>
        <v>0</v>
      </c>
      <c r="K14149" s="3">
        <f t="shared" si="1328"/>
        <v>1</v>
      </c>
      <c r="L14149" s="3">
        <f t="shared" si="1329"/>
        <v>0</v>
      </c>
      <c r="M14149" s="3">
        <f t="shared" si="1330"/>
        <v>0</v>
      </c>
      <c r="N14149" s="3">
        <f t="shared" si="1331"/>
        <v>0</v>
      </c>
      <c r="O14149" s="3">
        <v>12960</v>
      </c>
      <c r="P14149" s="3">
        <v>35961.769999999997</v>
      </c>
    </row>
    <row r="14150" spans="2:16" x14ac:dyDescent="0.15">
      <c r="B14150" s="5" t="s">
        <v>1492</v>
      </c>
      <c r="C14150" s="16">
        <f t="shared" si="1326"/>
        <v>2022</v>
      </c>
      <c r="D14150" s="16">
        <f t="shared" si="1327"/>
        <v>2</v>
      </c>
      <c r="E14150" s="3" t="s">
        <v>20</v>
      </c>
      <c r="F14150" s="3" t="s">
        <v>12</v>
      </c>
      <c r="G14150" s="3" t="s">
        <v>13</v>
      </c>
      <c r="H14150" s="3" t="s">
        <v>4260</v>
      </c>
      <c r="I14150" s="3">
        <f t="shared" si="1328"/>
        <v>0</v>
      </c>
      <c r="J14150" s="3">
        <f t="shared" si="1328"/>
        <v>0</v>
      </c>
      <c r="K14150" s="3">
        <f t="shared" si="1328"/>
        <v>1</v>
      </c>
      <c r="L14150" s="3">
        <f t="shared" si="1329"/>
        <v>0</v>
      </c>
      <c r="M14150" s="3">
        <f t="shared" si="1330"/>
        <v>0</v>
      </c>
      <c r="N14150" s="3">
        <f t="shared" si="1331"/>
        <v>0</v>
      </c>
      <c r="O14150" s="3">
        <v>5580</v>
      </c>
      <c r="P14150" s="3">
        <v>21539.54</v>
      </c>
    </row>
    <row r="14151" spans="2:16" x14ac:dyDescent="0.15">
      <c r="B14151" s="5">
        <v>45531</v>
      </c>
      <c r="C14151" s="16">
        <f t="shared" si="1326"/>
        <v>2024</v>
      </c>
      <c r="D14151" s="16">
        <f t="shared" si="1327"/>
        <v>8</v>
      </c>
      <c r="E14151" s="3" t="s">
        <v>219</v>
      </c>
      <c r="F14151" s="3" t="s">
        <v>3068</v>
      </c>
      <c r="G14151" s="3" t="s">
        <v>2706</v>
      </c>
      <c r="H14151" s="3" t="s">
        <v>6468</v>
      </c>
      <c r="I14151" s="3">
        <f t="shared" si="1328"/>
        <v>0</v>
      </c>
      <c r="J14151" s="3">
        <f t="shared" si="1328"/>
        <v>0</v>
      </c>
      <c r="K14151" s="3">
        <f t="shared" si="1328"/>
        <v>1</v>
      </c>
      <c r="L14151" s="3">
        <f t="shared" si="1329"/>
        <v>0</v>
      </c>
      <c r="M14151" s="3">
        <f t="shared" si="1330"/>
        <v>0</v>
      </c>
      <c r="N14151" s="3">
        <f t="shared" si="1331"/>
        <v>0</v>
      </c>
      <c r="O14151" s="3">
        <v>38.26</v>
      </c>
      <c r="P14151" s="3">
        <v>718.92</v>
      </c>
    </row>
    <row r="14152" spans="2:16" x14ac:dyDescent="0.15">
      <c r="B14152" s="5">
        <v>45551</v>
      </c>
      <c r="C14152" s="16">
        <f t="shared" si="1326"/>
        <v>2024</v>
      </c>
      <c r="D14152" s="16">
        <f t="shared" si="1327"/>
        <v>9</v>
      </c>
      <c r="E14152" s="3" t="s">
        <v>219</v>
      </c>
      <c r="F14152" s="3" t="s">
        <v>13</v>
      </c>
      <c r="G14152" s="3" t="s">
        <v>1281</v>
      </c>
      <c r="H14152" s="3" t="s">
        <v>6954</v>
      </c>
      <c r="I14152" s="3">
        <f t="shared" si="1328"/>
        <v>0</v>
      </c>
      <c r="J14152" s="3">
        <f t="shared" si="1328"/>
        <v>0</v>
      </c>
      <c r="K14152" s="3">
        <f t="shared" si="1328"/>
        <v>0</v>
      </c>
      <c r="L14152" s="3">
        <f t="shared" si="1329"/>
        <v>0</v>
      </c>
      <c r="M14152" s="3">
        <f t="shared" si="1330"/>
        <v>0</v>
      </c>
      <c r="N14152" s="3">
        <f t="shared" si="1331"/>
        <v>0</v>
      </c>
      <c r="O14152" s="3">
        <v>38</v>
      </c>
      <c r="P14152" s="3">
        <v>85.85</v>
      </c>
    </row>
    <row r="14153" spans="2:16" x14ac:dyDescent="0.15">
      <c r="B14153" s="5">
        <v>45547</v>
      </c>
      <c r="C14153" s="16">
        <f t="shared" si="1326"/>
        <v>2024</v>
      </c>
      <c r="D14153" s="16">
        <f t="shared" si="1327"/>
        <v>9</v>
      </c>
      <c r="E14153" s="3" t="s">
        <v>219</v>
      </c>
      <c r="F14153" s="3" t="s">
        <v>3068</v>
      </c>
      <c r="G14153" s="3" t="s">
        <v>2706</v>
      </c>
      <c r="H14153" s="3" t="s">
        <v>6955</v>
      </c>
      <c r="I14153" s="3">
        <f t="shared" si="1328"/>
        <v>0</v>
      </c>
      <c r="J14153" s="3">
        <f t="shared" si="1328"/>
        <v>0</v>
      </c>
      <c r="K14153" s="3">
        <f t="shared" si="1328"/>
        <v>1</v>
      </c>
      <c r="L14153" s="3">
        <f t="shared" si="1329"/>
        <v>0</v>
      </c>
      <c r="M14153" s="3">
        <f t="shared" si="1330"/>
        <v>0</v>
      </c>
      <c r="N14153" s="3">
        <f t="shared" si="1331"/>
        <v>0</v>
      </c>
      <c r="O14153" s="3">
        <v>37.6</v>
      </c>
      <c r="P14153" s="3">
        <v>979.2</v>
      </c>
    </row>
    <row r="14154" spans="2:16" x14ac:dyDescent="0.15">
      <c r="B14154" s="5">
        <v>45498</v>
      </c>
      <c r="C14154" s="16">
        <f t="shared" si="1326"/>
        <v>2024</v>
      </c>
      <c r="D14154" s="16">
        <f t="shared" si="1327"/>
        <v>7</v>
      </c>
      <c r="E14154" s="3" t="s">
        <v>219</v>
      </c>
      <c r="F14154" s="3" t="s">
        <v>3068</v>
      </c>
      <c r="G14154" s="3" t="s">
        <v>943</v>
      </c>
      <c r="H14154" s="3" t="s">
        <v>1356</v>
      </c>
      <c r="I14154" s="3">
        <f t="shared" si="1328"/>
        <v>0</v>
      </c>
      <c r="J14154" s="3">
        <f t="shared" si="1328"/>
        <v>0</v>
      </c>
      <c r="K14154" s="3">
        <f t="shared" si="1328"/>
        <v>1</v>
      </c>
      <c r="L14154" s="3">
        <f t="shared" si="1329"/>
        <v>0</v>
      </c>
      <c r="M14154" s="3">
        <f t="shared" si="1330"/>
        <v>0</v>
      </c>
      <c r="N14154" s="3">
        <f t="shared" si="1331"/>
        <v>0</v>
      </c>
      <c r="O14154" s="3">
        <v>37.6</v>
      </c>
      <c r="P14154" s="3">
        <v>756.34</v>
      </c>
    </row>
    <row r="14155" spans="2:16" x14ac:dyDescent="0.15">
      <c r="B14155" s="5">
        <v>45400</v>
      </c>
      <c r="C14155" s="16">
        <f t="shared" si="1326"/>
        <v>2024</v>
      </c>
      <c r="D14155" s="16">
        <f t="shared" si="1327"/>
        <v>4</v>
      </c>
      <c r="E14155" s="3" t="s">
        <v>11</v>
      </c>
      <c r="F14155" s="3" t="s">
        <v>294</v>
      </c>
      <c r="G14155" s="3" t="s">
        <v>13</v>
      </c>
      <c r="H14155" s="3" t="s">
        <v>3730</v>
      </c>
      <c r="I14155" s="3">
        <f t="shared" si="1328"/>
        <v>0</v>
      </c>
      <c r="J14155" s="3">
        <f t="shared" si="1328"/>
        <v>0</v>
      </c>
      <c r="K14155" s="3">
        <f t="shared" si="1328"/>
        <v>0</v>
      </c>
      <c r="L14155" s="3">
        <f t="shared" si="1329"/>
        <v>0</v>
      </c>
      <c r="M14155" s="3">
        <f t="shared" si="1330"/>
        <v>0</v>
      </c>
      <c r="N14155" s="3">
        <f t="shared" si="1331"/>
        <v>0</v>
      </c>
      <c r="O14155" s="3">
        <v>11448</v>
      </c>
      <c r="P14155" s="3">
        <v>25185.599999999999</v>
      </c>
    </row>
    <row r="14156" spans="2:16" x14ac:dyDescent="0.15">
      <c r="B14156" s="5" t="s">
        <v>1411</v>
      </c>
      <c r="C14156" s="16">
        <f t="shared" si="1326"/>
        <v>2023</v>
      </c>
      <c r="D14156" s="16">
        <f t="shared" si="1327"/>
        <v>10</v>
      </c>
      <c r="E14156" s="3" t="s">
        <v>20</v>
      </c>
      <c r="F14156" s="3" t="s">
        <v>12</v>
      </c>
      <c r="G14156" s="3" t="s">
        <v>13</v>
      </c>
      <c r="H14156" s="3" t="s">
        <v>3837</v>
      </c>
      <c r="I14156" s="3">
        <f t="shared" si="1328"/>
        <v>0</v>
      </c>
      <c r="J14156" s="3">
        <f t="shared" si="1328"/>
        <v>0</v>
      </c>
      <c r="K14156" s="3">
        <f t="shared" si="1328"/>
        <v>0</v>
      </c>
      <c r="L14156" s="3">
        <f t="shared" si="1329"/>
        <v>0</v>
      </c>
      <c r="M14156" s="3">
        <f t="shared" si="1330"/>
        <v>0</v>
      </c>
      <c r="N14156" s="3">
        <f t="shared" si="1331"/>
        <v>0</v>
      </c>
      <c r="O14156" s="3">
        <v>10125</v>
      </c>
      <c r="P14156" s="3">
        <v>20293.21</v>
      </c>
    </row>
    <row r="14157" spans="2:16" x14ac:dyDescent="0.15">
      <c r="B14157" s="5">
        <v>45348</v>
      </c>
      <c r="C14157" s="16">
        <f t="shared" si="1326"/>
        <v>2024</v>
      </c>
      <c r="D14157" s="16">
        <f t="shared" si="1327"/>
        <v>2</v>
      </c>
      <c r="E14157" s="3" t="s">
        <v>219</v>
      </c>
      <c r="F14157" s="3" t="s">
        <v>13</v>
      </c>
      <c r="G14157" s="3" t="s">
        <v>2957</v>
      </c>
      <c r="H14157" s="3" t="s">
        <v>6957</v>
      </c>
      <c r="I14157" s="3">
        <f t="shared" si="1328"/>
        <v>0</v>
      </c>
      <c r="J14157" s="3">
        <f t="shared" si="1328"/>
        <v>0</v>
      </c>
      <c r="K14157" s="3">
        <f t="shared" si="1328"/>
        <v>0</v>
      </c>
      <c r="L14157" s="3">
        <f t="shared" si="1329"/>
        <v>0</v>
      </c>
      <c r="M14157" s="3">
        <f t="shared" si="1330"/>
        <v>0</v>
      </c>
      <c r="N14157" s="3">
        <f t="shared" si="1331"/>
        <v>0</v>
      </c>
      <c r="O14157" s="3">
        <v>37.17</v>
      </c>
      <c r="P14157" s="3">
        <v>375.24</v>
      </c>
    </row>
    <row r="14158" spans="2:16" x14ac:dyDescent="0.15">
      <c r="B14158" s="5" t="s">
        <v>2653</v>
      </c>
      <c r="C14158" s="16">
        <f t="shared" si="1326"/>
        <v>2023</v>
      </c>
      <c r="D14158" s="16">
        <f t="shared" si="1327"/>
        <v>12</v>
      </c>
      <c r="E14158" s="3" t="s">
        <v>20</v>
      </c>
      <c r="F14158" s="3" t="s">
        <v>12</v>
      </c>
      <c r="G14158" s="3" t="s">
        <v>13</v>
      </c>
      <c r="H14158" s="3" t="s">
        <v>2654</v>
      </c>
      <c r="I14158" s="3">
        <f t="shared" si="1328"/>
        <v>0</v>
      </c>
      <c r="J14158" s="3">
        <f t="shared" si="1328"/>
        <v>0</v>
      </c>
      <c r="K14158" s="3">
        <f t="shared" si="1328"/>
        <v>0</v>
      </c>
      <c r="L14158" s="3">
        <f t="shared" si="1329"/>
        <v>0</v>
      </c>
      <c r="M14158" s="3">
        <f t="shared" si="1330"/>
        <v>0</v>
      </c>
      <c r="N14158" s="3">
        <f t="shared" si="1331"/>
        <v>0</v>
      </c>
      <c r="O14158" s="3">
        <v>19962</v>
      </c>
      <c r="P14158" s="3">
        <v>39924</v>
      </c>
    </row>
    <row r="14159" spans="2:16" x14ac:dyDescent="0.15">
      <c r="B14159" s="5" t="s">
        <v>2653</v>
      </c>
      <c r="C14159" s="16">
        <f t="shared" si="1326"/>
        <v>2023</v>
      </c>
      <c r="D14159" s="16">
        <f t="shared" si="1327"/>
        <v>12</v>
      </c>
      <c r="E14159" s="3" t="s">
        <v>20</v>
      </c>
      <c r="F14159" s="3" t="s">
        <v>12</v>
      </c>
      <c r="G14159" s="3" t="s">
        <v>13</v>
      </c>
      <c r="H14159" s="3" t="s">
        <v>4698</v>
      </c>
      <c r="I14159" s="3">
        <f t="shared" si="1328"/>
        <v>0</v>
      </c>
      <c r="J14159" s="3">
        <f t="shared" si="1328"/>
        <v>0</v>
      </c>
      <c r="K14159" s="3">
        <f t="shared" si="1328"/>
        <v>0</v>
      </c>
      <c r="L14159" s="3">
        <f t="shared" si="1329"/>
        <v>0</v>
      </c>
      <c r="M14159" s="3">
        <f t="shared" si="1330"/>
        <v>0</v>
      </c>
      <c r="N14159" s="3">
        <f t="shared" si="1331"/>
        <v>0</v>
      </c>
      <c r="O14159" s="3">
        <v>2916</v>
      </c>
      <c r="P14159" s="3">
        <v>5832</v>
      </c>
    </row>
    <row r="14160" spans="2:16" x14ac:dyDescent="0.15">
      <c r="B14160" s="5" t="s">
        <v>1053</v>
      </c>
      <c r="C14160" s="16">
        <f t="shared" si="1326"/>
        <v>2023</v>
      </c>
      <c r="D14160" s="16">
        <f t="shared" si="1327"/>
        <v>11</v>
      </c>
      <c r="E14160" s="3" t="s">
        <v>20</v>
      </c>
      <c r="F14160" s="3" t="s">
        <v>12</v>
      </c>
      <c r="G14160" s="3" t="s">
        <v>13</v>
      </c>
      <c r="H14160" s="3" t="s">
        <v>4567</v>
      </c>
      <c r="I14160" s="3">
        <f t="shared" si="1328"/>
        <v>0</v>
      </c>
      <c r="J14160" s="3">
        <f t="shared" si="1328"/>
        <v>0</v>
      </c>
      <c r="K14160" s="3">
        <f t="shared" si="1328"/>
        <v>0</v>
      </c>
      <c r="L14160" s="3">
        <f t="shared" si="1329"/>
        <v>0</v>
      </c>
      <c r="M14160" s="3">
        <f t="shared" si="1330"/>
        <v>0</v>
      </c>
      <c r="N14160" s="3">
        <f t="shared" si="1331"/>
        <v>0</v>
      </c>
      <c r="O14160" s="3">
        <v>3312</v>
      </c>
      <c r="P14160" s="3">
        <v>6637.77</v>
      </c>
    </row>
    <row r="14161" spans="2:16" x14ac:dyDescent="0.15">
      <c r="B14161" s="5" t="s">
        <v>1053</v>
      </c>
      <c r="C14161" s="16">
        <f t="shared" si="1326"/>
        <v>2023</v>
      </c>
      <c r="D14161" s="16">
        <f t="shared" si="1327"/>
        <v>11</v>
      </c>
      <c r="E14161" s="3" t="s">
        <v>20</v>
      </c>
      <c r="F14161" s="3" t="s">
        <v>12</v>
      </c>
      <c r="G14161" s="3" t="s">
        <v>13</v>
      </c>
      <c r="H14161" s="3" t="s">
        <v>4513</v>
      </c>
      <c r="I14161" s="3">
        <f t="shared" si="1328"/>
        <v>0</v>
      </c>
      <c r="J14161" s="3">
        <f t="shared" si="1328"/>
        <v>0</v>
      </c>
      <c r="K14161" s="3">
        <f t="shared" si="1328"/>
        <v>0</v>
      </c>
      <c r="L14161" s="3">
        <f t="shared" si="1329"/>
        <v>0</v>
      </c>
      <c r="M14161" s="3">
        <f t="shared" si="1330"/>
        <v>0</v>
      </c>
      <c r="N14161" s="3">
        <f t="shared" si="1331"/>
        <v>0</v>
      </c>
      <c r="O14161" s="3">
        <v>3744</v>
      </c>
      <c r="P14161" s="3">
        <v>7503.56</v>
      </c>
    </row>
    <row r="14162" spans="2:16" x14ac:dyDescent="0.15">
      <c r="B14162" s="5">
        <v>45509</v>
      </c>
      <c r="C14162" s="16">
        <f t="shared" si="1326"/>
        <v>2024</v>
      </c>
      <c r="D14162" s="16">
        <f t="shared" si="1327"/>
        <v>8</v>
      </c>
      <c r="E14162" s="3" t="s">
        <v>219</v>
      </c>
      <c r="F14162" s="3" t="s">
        <v>13</v>
      </c>
      <c r="G14162" s="3" t="s">
        <v>2230</v>
      </c>
      <c r="H14162" s="3" t="s">
        <v>1273</v>
      </c>
      <c r="I14162" s="3">
        <f t="shared" si="1328"/>
        <v>0</v>
      </c>
      <c r="J14162" s="3">
        <f t="shared" si="1328"/>
        <v>0</v>
      </c>
      <c r="K14162" s="3">
        <f t="shared" si="1328"/>
        <v>1</v>
      </c>
      <c r="L14162" s="3">
        <f t="shared" si="1329"/>
        <v>0</v>
      </c>
      <c r="M14162" s="3">
        <f t="shared" si="1330"/>
        <v>0</v>
      </c>
      <c r="N14162" s="3">
        <f t="shared" si="1331"/>
        <v>0</v>
      </c>
      <c r="O14162" s="3">
        <v>32.799999999999997</v>
      </c>
      <c r="P14162" s="3">
        <v>615.1</v>
      </c>
    </row>
    <row r="14163" spans="2:16" x14ac:dyDescent="0.15">
      <c r="B14163" s="5">
        <v>45392</v>
      </c>
      <c r="C14163" s="16">
        <f t="shared" si="1326"/>
        <v>2024</v>
      </c>
      <c r="D14163" s="16">
        <f t="shared" si="1327"/>
        <v>4</v>
      </c>
      <c r="E14163" s="3" t="s">
        <v>219</v>
      </c>
      <c r="F14163" s="3" t="s">
        <v>294</v>
      </c>
      <c r="G14163" s="3" t="s">
        <v>2706</v>
      </c>
      <c r="H14163" s="3" t="s">
        <v>6468</v>
      </c>
      <c r="I14163" s="3">
        <f t="shared" si="1328"/>
        <v>0</v>
      </c>
      <c r="J14163" s="3">
        <f t="shared" si="1328"/>
        <v>0</v>
      </c>
      <c r="K14163" s="3">
        <f t="shared" si="1328"/>
        <v>1</v>
      </c>
      <c r="L14163" s="3">
        <f t="shared" si="1329"/>
        <v>0</v>
      </c>
      <c r="M14163" s="3">
        <f t="shared" si="1330"/>
        <v>0</v>
      </c>
      <c r="N14163" s="3">
        <f t="shared" si="1331"/>
        <v>0</v>
      </c>
      <c r="O14163" s="3">
        <v>31.66</v>
      </c>
      <c r="P14163" s="3">
        <v>448.51</v>
      </c>
    </row>
    <row r="14164" spans="2:16" x14ac:dyDescent="0.15">
      <c r="B14164" s="5">
        <v>45390</v>
      </c>
      <c r="C14164" s="16">
        <f t="shared" si="1326"/>
        <v>2024</v>
      </c>
      <c r="D14164" s="16">
        <f t="shared" si="1327"/>
        <v>4</v>
      </c>
      <c r="E14164" s="3" t="s">
        <v>219</v>
      </c>
      <c r="F14164" s="3" t="s">
        <v>294</v>
      </c>
      <c r="G14164" s="3" t="s">
        <v>2230</v>
      </c>
      <c r="H14164" s="3" t="s">
        <v>6986</v>
      </c>
      <c r="I14164" s="3">
        <f t="shared" si="1328"/>
        <v>0</v>
      </c>
      <c r="J14164" s="3">
        <f t="shared" si="1328"/>
        <v>0</v>
      </c>
      <c r="K14164" s="3">
        <f t="shared" si="1328"/>
        <v>0</v>
      </c>
      <c r="L14164" s="3">
        <f t="shared" si="1329"/>
        <v>0</v>
      </c>
      <c r="M14164" s="3">
        <f t="shared" si="1330"/>
        <v>0</v>
      </c>
      <c r="N14164" s="3">
        <f t="shared" si="1331"/>
        <v>0</v>
      </c>
      <c r="O14164" s="3">
        <v>31.5</v>
      </c>
      <c r="P14164" s="3">
        <v>475.84</v>
      </c>
    </row>
    <row r="14165" spans="2:16" x14ac:dyDescent="0.15">
      <c r="B14165" s="5">
        <v>45343</v>
      </c>
      <c r="C14165" s="16">
        <f t="shared" si="1326"/>
        <v>2024</v>
      </c>
      <c r="D14165" s="16">
        <f t="shared" si="1327"/>
        <v>2</v>
      </c>
      <c r="E14165" s="3" t="s">
        <v>219</v>
      </c>
      <c r="F14165" s="3" t="s">
        <v>13</v>
      </c>
      <c r="G14165" s="3" t="s">
        <v>2715</v>
      </c>
      <c r="H14165" s="3" t="s">
        <v>1356</v>
      </c>
      <c r="I14165" s="3">
        <f t="shared" si="1328"/>
        <v>0</v>
      </c>
      <c r="J14165" s="3">
        <f t="shared" si="1328"/>
        <v>0</v>
      </c>
      <c r="K14165" s="3">
        <f t="shared" si="1328"/>
        <v>1</v>
      </c>
      <c r="L14165" s="3">
        <f t="shared" si="1329"/>
        <v>0</v>
      </c>
      <c r="M14165" s="3">
        <f t="shared" si="1330"/>
        <v>0</v>
      </c>
      <c r="N14165" s="3">
        <f t="shared" si="1331"/>
        <v>0</v>
      </c>
      <c r="O14165" s="3">
        <v>30.56</v>
      </c>
      <c r="P14165" s="3">
        <v>343.8</v>
      </c>
    </row>
    <row r="14166" spans="2:16" x14ac:dyDescent="0.15">
      <c r="B14166" s="5">
        <v>45581</v>
      </c>
      <c r="C14166" s="16">
        <f t="shared" si="1326"/>
        <v>2024</v>
      </c>
      <c r="D14166" s="16">
        <f t="shared" si="1327"/>
        <v>10</v>
      </c>
      <c r="E14166" s="3" t="s">
        <v>219</v>
      </c>
      <c r="F14166" s="3" t="s">
        <v>3068</v>
      </c>
      <c r="G14166" s="3" t="s">
        <v>2706</v>
      </c>
      <c r="H14166" s="3" t="s">
        <v>6994</v>
      </c>
      <c r="I14166" s="3">
        <f t="shared" si="1328"/>
        <v>0</v>
      </c>
      <c r="J14166" s="3">
        <f t="shared" si="1328"/>
        <v>0</v>
      </c>
      <c r="K14166" s="3">
        <f t="shared" si="1328"/>
        <v>1</v>
      </c>
      <c r="L14166" s="3">
        <f t="shared" si="1329"/>
        <v>0</v>
      </c>
      <c r="M14166" s="3">
        <f t="shared" si="1330"/>
        <v>0</v>
      </c>
      <c r="N14166" s="3">
        <f t="shared" si="1331"/>
        <v>0</v>
      </c>
      <c r="O14166" s="3">
        <v>30.08</v>
      </c>
      <c r="P14166" s="3">
        <v>775.36</v>
      </c>
    </row>
    <row r="14167" spans="2:16" x14ac:dyDescent="0.15">
      <c r="B14167" s="5">
        <v>45456</v>
      </c>
      <c r="C14167" s="16">
        <f t="shared" si="1326"/>
        <v>2024</v>
      </c>
      <c r="D14167" s="16">
        <f t="shared" si="1327"/>
        <v>6</v>
      </c>
      <c r="E14167" s="3" t="s">
        <v>219</v>
      </c>
      <c r="F14167" s="3" t="s">
        <v>3068</v>
      </c>
      <c r="G14167" s="3" t="s">
        <v>2706</v>
      </c>
      <c r="H14167" s="3" t="s">
        <v>6995</v>
      </c>
      <c r="I14167" s="3">
        <f t="shared" si="1328"/>
        <v>0</v>
      </c>
      <c r="J14167" s="3">
        <f t="shared" si="1328"/>
        <v>0</v>
      </c>
      <c r="K14167" s="3">
        <f t="shared" si="1328"/>
        <v>1</v>
      </c>
      <c r="L14167" s="3">
        <f t="shared" si="1329"/>
        <v>0</v>
      </c>
      <c r="M14167" s="3">
        <f t="shared" si="1330"/>
        <v>0</v>
      </c>
      <c r="N14167" s="3">
        <f t="shared" si="1331"/>
        <v>0</v>
      </c>
      <c r="O14167" s="3">
        <v>30.08</v>
      </c>
      <c r="P14167" s="3">
        <v>747.36</v>
      </c>
    </row>
    <row r="14168" spans="2:16" x14ac:dyDescent="0.15">
      <c r="B14168" s="5">
        <v>45429</v>
      </c>
      <c r="C14168" s="16">
        <f t="shared" si="1326"/>
        <v>2024</v>
      </c>
      <c r="D14168" s="16">
        <f t="shared" si="1327"/>
        <v>5</v>
      </c>
      <c r="E14168" s="3" t="s">
        <v>219</v>
      </c>
      <c r="F14168" s="3" t="s">
        <v>3068</v>
      </c>
      <c r="G14168" s="3" t="s">
        <v>1281</v>
      </c>
      <c r="H14168" s="3" t="s">
        <v>6909</v>
      </c>
      <c r="I14168" s="3">
        <f t="shared" si="1328"/>
        <v>0</v>
      </c>
      <c r="J14168" s="3">
        <f t="shared" si="1328"/>
        <v>0</v>
      </c>
      <c r="K14168" s="3">
        <f t="shared" si="1328"/>
        <v>1</v>
      </c>
      <c r="L14168" s="3">
        <f t="shared" si="1329"/>
        <v>0</v>
      </c>
      <c r="M14168" s="3">
        <f t="shared" si="1330"/>
        <v>0</v>
      </c>
      <c r="N14168" s="3">
        <f t="shared" si="1331"/>
        <v>0</v>
      </c>
      <c r="O14168" s="3">
        <v>30.08</v>
      </c>
      <c r="P14168" s="3">
        <v>583.36</v>
      </c>
    </row>
    <row r="14169" spans="2:16" x14ac:dyDescent="0.15">
      <c r="B14169" s="5">
        <v>45636</v>
      </c>
      <c r="C14169" s="16">
        <f t="shared" si="1326"/>
        <v>2024</v>
      </c>
      <c r="D14169" s="16">
        <f t="shared" si="1327"/>
        <v>12</v>
      </c>
      <c r="E14169" s="3" t="s">
        <v>219</v>
      </c>
      <c r="F14169" s="3" t="s">
        <v>3068</v>
      </c>
      <c r="G14169" s="3" t="s">
        <v>943</v>
      </c>
      <c r="H14169" s="3" t="s">
        <v>6996</v>
      </c>
      <c r="I14169" s="3">
        <f t="shared" si="1328"/>
        <v>0</v>
      </c>
      <c r="J14169" s="3">
        <f t="shared" si="1328"/>
        <v>0</v>
      </c>
      <c r="K14169" s="3">
        <f t="shared" si="1328"/>
        <v>1</v>
      </c>
      <c r="L14169" s="3">
        <f t="shared" si="1329"/>
        <v>0</v>
      </c>
      <c r="M14169" s="3">
        <f t="shared" si="1330"/>
        <v>0</v>
      </c>
      <c r="N14169" s="3">
        <f t="shared" si="1331"/>
        <v>0</v>
      </c>
      <c r="O14169" s="3">
        <v>30.08</v>
      </c>
      <c r="P14169" s="3">
        <v>566.58000000000004</v>
      </c>
    </row>
    <row r="14170" spans="2:16" x14ac:dyDescent="0.15">
      <c r="B14170" s="5" t="s">
        <v>1982</v>
      </c>
      <c r="C14170" s="16">
        <f t="shared" si="1326"/>
        <v>2023</v>
      </c>
      <c r="D14170" s="16">
        <f t="shared" si="1327"/>
        <v>10</v>
      </c>
      <c r="E14170" s="3" t="s">
        <v>20</v>
      </c>
      <c r="F14170" s="3" t="s">
        <v>12</v>
      </c>
      <c r="G14170" s="3" t="s">
        <v>13</v>
      </c>
      <c r="H14170" s="3" t="s">
        <v>1983</v>
      </c>
      <c r="I14170" s="3">
        <f t="shared" si="1328"/>
        <v>0</v>
      </c>
      <c r="J14170" s="3">
        <f t="shared" si="1328"/>
        <v>0</v>
      </c>
      <c r="K14170" s="3">
        <f t="shared" si="1328"/>
        <v>0</v>
      </c>
      <c r="L14170" s="3">
        <f t="shared" si="1329"/>
        <v>0</v>
      </c>
      <c r="M14170" s="3">
        <f t="shared" si="1330"/>
        <v>0</v>
      </c>
      <c r="N14170" s="3">
        <f t="shared" si="1331"/>
        <v>0</v>
      </c>
      <c r="O14170" s="3">
        <v>23244</v>
      </c>
      <c r="P14170" s="3">
        <v>46585.5</v>
      </c>
    </row>
    <row r="14171" spans="2:16" x14ac:dyDescent="0.15">
      <c r="B14171" s="5" t="s">
        <v>2474</v>
      </c>
      <c r="C14171" s="16">
        <f t="shared" si="1326"/>
        <v>2023</v>
      </c>
      <c r="D14171" s="16">
        <f t="shared" si="1327"/>
        <v>9</v>
      </c>
      <c r="E14171" s="3" t="s">
        <v>20</v>
      </c>
      <c r="F14171" s="3" t="s">
        <v>12</v>
      </c>
      <c r="G14171" s="3" t="s">
        <v>13</v>
      </c>
      <c r="H14171" s="3" t="s">
        <v>3029</v>
      </c>
      <c r="I14171" s="3">
        <f t="shared" si="1328"/>
        <v>0</v>
      </c>
      <c r="J14171" s="3">
        <f t="shared" si="1328"/>
        <v>0</v>
      </c>
      <c r="K14171" s="3">
        <f t="shared" si="1328"/>
        <v>0</v>
      </c>
      <c r="L14171" s="3">
        <f t="shared" si="1329"/>
        <v>0</v>
      </c>
      <c r="M14171" s="3">
        <f t="shared" si="1330"/>
        <v>0</v>
      </c>
      <c r="N14171" s="3">
        <f t="shared" si="1331"/>
        <v>0</v>
      </c>
      <c r="O14171" s="3">
        <v>17550</v>
      </c>
      <c r="P14171" s="3">
        <v>35168.49</v>
      </c>
    </row>
    <row r="14172" spans="2:16" x14ac:dyDescent="0.15">
      <c r="B14172" s="5" t="s">
        <v>1053</v>
      </c>
      <c r="C14172" s="16">
        <f t="shared" si="1326"/>
        <v>2023</v>
      </c>
      <c r="D14172" s="16">
        <f t="shared" si="1327"/>
        <v>11</v>
      </c>
      <c r="E14172" s="3" t="s">
        <v>20</v>
      </c>
      <c r="F14172" s="3" t="s">
        <v>12</v>
      </c>
      <c r="G14172" s="3" t="s">
        <v>13</v>
      </c>
      <c r="H14172" s="3" t="s">
        <v>3029</v>
      </c>
      <c r="I14172" s="3">
        <f t="shared" si="1328"/>
        <v>0</v>
      </c>
      <c r="J14172" s="3">
        <f t="shared" si="1328"/>
        <v>0</v>
      </c>
      <c r="K14172" s="3">
        <f t="shared" si="1328"/>
        <v>0</v>
      </c>
      <c r="L14172" s="3">
        <f t="shared" si="1329"/>
        <v>0</v>
      </c>
      <c r="M14172" s="3">
        <f t="shared" si="1330"/>
        <v>0</v>
      </c>
      <c r="N14172" s="3">
        <f t="shared" si="1331"/>
        <v>0</v>
      </c>
      <c r="O14172" s="3">
        <v>15624</v>
      </c>
      <c r="P14172" s="3">
        <v>31312.93</v>
      </c>
    </row>
    <row r="14173" spans="2:16" x14ac:dyDescent="0.15">
      <c r="B14173" s="5" t="s">
        <v>1411</v>
      </c>
      <c r="C14173" s="16">
        <f t="shared" si="1326"/>
        <v>2023</v>
      </c>
      <c r="D14173" s="16">
        <f t="shared" si="1327"/>
        <v>10</v>
      </c>
      <c r="E14173" s="3" t="s">
        <v>20</v>
      </c>
      <c r="F14173" s="3" t="s">
        <v>12</v>
      </c>
      <c r="G14173" s="3" t="s">
        <v>13</v>
      </c>
      <c r="H14173" s="3" t="s">
        <v>3029</v>
      </c>
      <c r="I14173" s="3">
        <f t="shared" si="1328"/>
        <v>0</v>
      </c>
      <c r="J14173" s="3">
        <f t="shared" si="1328"/>
        <v>0</v>
      </c>
      <c r="K14173" s="3">
        <f t="shared" si="1328"/>
        <v>0</v>
      </c>
      <c r="L14173" s="3">
        <f t="shared" si="1329"/>
        <v>0</v>
      </c>
      <c r="M14173" s="3">
        <f t="shared" si="1330"/>
        <v>0</v>
      </c>
      <c r="N14173" s="3">
        <f t="shared" si="1331"/>
        <v>0</v>
      </c>
      <c r="O14173" s="3">
        <v>12123</v>
      </c>
      <c r="P14173" s="3">
        <v>24297.74</v>
      </c>
    </row>
    <row r="14174" spans="2:16" x14ac:dyDescent="0.15">
      <c r="B14174" s="5" t="s">
        <v>506</v>
      </c>
      <c r="C14174" s="16">
        <f t="shared" si="1326"/>
        <v>2023</v>
      </c>
      <c r="D14174" s="16">
        <f t="shared" si="1327"/>
        <v>10</v>
      </c>
      <c r="E14174" s="3" t="s">
        <v>20</v>
      </c>
      <c r="F14174" s="3" t="s">
        <v>12</v>
      </c>
      <c r="G14174" s="3" t="s">
        <v>13</v>
      </c>
      <c r="H14174" s="3" t="s">
        <v>3029</v>
      </c>
      <c r="I14174" s="3">
        <f t="shared" si="1328"/>
        <v>0</v>
      </c>
      <c r="J14174" s="3">
        <f t="shared" si="1328"/>
        <v>0</v>
      </c>
      <c r="K14174" s="3">
        <f t="shared" si="1328"/>
        <v>0</v>
      </c>
      <c r="L14174" s="3">
        <f t="shared" si="1329"/>
        <v>0</v>
      </c>
      <c r="M14174" s="3">
        <f t="shared" si="1330"/>
        <v>0</v>
      </c>
      <c r="N14174" s="3">
        <f t="shared" si="1331"/>
        <v>0</v>
      </c>
      <c r="O14174" s="3">
        <v>10332</v>
      </c>
      <c r="P14174" s="3">
        <v>20705.61</v>
      </c>
    </row>
    <row r="14175" spans="2:16" x14ac:dyDescent="0.15">
      <c r="B14175" s="5">
        <v>45569</v>
      </c>
      <c r="C14175" s="16">
        <f t="shared" si="1326"/>
        <v>2024</v>
      </c>
      <c r="D14175" s="16">
        <f t="shared" si="1327"/>
        <v>10</v>
      </c>
      <c r="E14175" s="3" t="s">
        <v>219</v>
      </c>
      <c r="F14175" s="3" t="s">
        <v>3068</v>
      </c>
      <c r="G14175" s="3" t="s">
        <v>516</v>
      </c>
      <c r="H14175" s="3" t="s">
        <v>7012</v>
      </c>
      <c r="I14175" s="3">
        <f t="shared" si="1328"/>
        <v>0</v>
      </c>
      <c r="J14175" s="3">
        <f t="shared" si="1328"/>
        <v>0</v>
      </c>
      <c r="K14175" s="3">
        <f t="shared" si="1328"/>
        <v>0</v>
      </c>
      <c r="L14175" s="3">
        <f t="shared" si="1329"/>
        <v>0</v>
      </c>
      <c r="M14175" s="3">
        <f t="shared" si="1330"/>
        <v>0</v>
      </c>
      <c r="N14175" s="3">
        <f t="shared" si="1331"/>
        <v>0</v>
      </c>
      <c r="O14175" s="3">
        <v>29.16</v>
      </c>
      <c r="P14175" s="3">
        <v>548.19000000000005</v>
      </c>
    </row>
    <row r="14176" spans="2:16" x14ac:dyDescent="0.15">
      <c r="B14176" s="5" t="s">
        <v>2474</v>
      </c>
      <c r="C14176" s="16">
        <f t="shared" si="1326"/>
        <v>2023</v>
      </c>
      <c r="D14176" s="16">
        <f t="shared" si="1327"/>
        <v>9</v>
      </c>
      <c r="E14176" s="3" t="s">
        <v>20</v>
      </c>
      <c r="F14176" s="3" t="s">
        <v>12</v>
      </c>
      <c r="G14176" s="3" t="s">
        <v>13</v>
      </c>
      <c r="H14176" s="3" t="s">
        <v>3029</v>
      </c>
      <c r="I14176" s="3">
        <f t="shared" si="1328"/>
        <v>0</v>
      </c>
      <c r="J14176" s="3">
        <f t="shared" si="1328"/>
        <v>0</v>
      </c>
      <c r="K14176" s="3">
        <f t="shared" si="1328"/>
        <v>0</v>
      </c>
      <c r="L14176" s="3">
        <f t="shared" si="1329"/>
        <v>0</v>
      </c>
      <c r="M14176" s="3">
        <f t="shared" si="1330"/>
        <v>0</v>
      </c>
      <c r="N14176" s="3">
        <f t="shared" si="1331"/>
        <v>0</v>
      </c>
      <c r="O14176" s="3">
        <v>9000</v>
      </c>
      <c r="P14176" s="3">
        <v>18035.12</v>
      </c>
    </row>
    <row r="14177" spans="2:16" x14ac:dyDescent="0.15">
      <c r="B14177" s="5">
        <v>45390</v>
      </c>
      <c r="C14177" s="16">
        <f t="shared" si="1326"/>
        <v>2024</v>
      </c>
      <c r="D14177" s="16">
        <f t="shared" si="1327"/>
        <v>4</v>
      </c>
      <c r="E14177" s="3" t="s">
        <v>219</v>
      </c>
      <c r="F14177" s="3" t="s">
        <v>294</v>
      </c>
      <c r="G14177" s="3" t="s">
        <v>2230</v>
      </c>
      <c r="H14177" s="3" t="s">
        <v>1951</v>
      </c>
      <c r="I14177" s="3">
        <f t="shared" si="1328"/>
        <v>0</v>
      </c>
      <c r="J14177" s="3">
        <f t="shared" si="1328"/>
        <v>0</v>
      </c>
      <c r="K14177" s="3">
        <f t="shared" si="1328"/>
        <v>1</v>
      </c>
      <c r="L14177" s="3">
        <f t="shared" si="1329"/>
        <v>0</v>
      </c>
      <c r="M14177" s="3">
        <f t="shared" si="1330"/>
        <v>0</v>
      </c>
      <c r="N14177" s="3">
        <f t="shared" si="1331"/>
        <v>0</v>
      </c>
      <c r="O14177" s="3">
        <v>27.22</v>
      </c>
      <c r="P14177" s="3">
        <v>218.42</v>
      </c>
    </row>
    <row r="14178" spans="2:16" x14ac:dyDescent="0.15">
      <c r="B14178" s="5">
        <v>45616</v>
      </c>
      <c r="C14178" s="16">
        <f t="shared" si="1326"/>
        <v>2024</v>
      </c>
      <c r="D14178" s="16">
        <f t="shared" si="1327"/>
        <v>11</v>
      </c>
      <c r="E14178" s="3" t="s">
        <v>219</v>
      </c>
      <c r="F14178" s="3" t="s">
        <v>13</v>
      </c>
      <c r="G14178" s="3" t="s">
        <v>2706</v>
      </c>
      <c r="H14178" s="3" t="s">
        <v>7019</v>
      </c>
      <c r="I14178" s="3">
        <f t="shared" si="1328"/>
        <v>0</v>
      </c>
      <c r="J14178" s="3">
        <f t="shared" si="1328"/>
        <v>0</v>
      </c>
      <c r="K14178" s="3">
        <f t="shared" si="1328"/>
        <v>0</v>
      </c>
      <c r="L14178" s="3">
        <f t="shared" si="1329"/>
        <v>0</v>
      </c>
      <c r="M14178" s="3">
        <f t="shared" si="1330"/>
        <v>0</v>
      </c>
      <c r="N14178" s="3">
        <f t="shared" si="1331"/>
        <v>0</v>
      </c>
      <c r="O14178" s="3">
        <v>26.57</v>
      </c>
      <c r="P14178" s="3">
        <v>273.23</v>
      </c>
    </row>
    <row r="14179" spans="2:16" x14ac:dyDescent="0.15">
      <c r="B14179" s="5" t="s">
        <v>677</v>
      </c>
      <c r="C14179" s="16">
        <f t="shared" si="1326"/>
        <v>2023</v>
      </c>
      <c r="D14179" s="16">
        <f t="shared" si="1327"/>
        <v>7</v>
      </c>
      <c r="E14179" s="3" t="s">
        <v>20</v>
      </c>
      <c r="F14179" s="3" t="s">
        <v>12</v>
      </c>
      <c r="G14179" s="3" t="s">
        <v>13</v>
      </c>
      <c r="H14179" s="3" t="s">
        <v>1430</v>
      </c>
      <c r="I14179" s="3">
        <f t="shared" si="1328"/>
        <v>0</v>
      </c>
      <c r="J14179" s="3">
        <f t="shared" si="1328"/>
        <v>0</v>
      </c>
      <c r="K14179" s="3">
        <f t="shared" si="1328"/>
        <v>0</v>
      </c>
      <c r="L14179" s="3">
        <f t="shared" si="1329"/>
        <v>0</v>
      </c>
      <c r="M14179" s="3">
        <f t="shared" si="1330"/>
        <v>0</v>
      </c>
      <c r="N14179" s="3">
        <f t="shared" si="1331"/>
        <v>0</v>
      </c>
      <c r="O14179" s="3">
        <v>26595</v>
      </c>
      <c r="P14179" s="3">
        <v>53190</v>
      </c>
    </row>
    <row r="14180" spans="2:16" x14ac:dyDescent="0.15">
      <c r="B14180" s="5">
        <v>45323</v>
      </c>
      <c r="C14180" s="16">
        <f t="shared" si="1326"/>
        <v>2024</v>
      </c>
      <c r="D14180" s="16">
        <f t="shared" si="1327"/>
        <v>2</v>
      </c>
      <c r="E14180" s="3" t="s">
        <v>219</v>
      </c>
      <c r="F14180" s="3" t="s">
        <v>13</v>
      </c>
      <c r="G14180" s="3" t="s">
        <v>2706</v>
      </c>
      <c r="H14180" s="3" t="s">
        <v>6108</v>
      </c>
      <c r="I14180" s="3">
        <f t="shared" si="1328"/>
        <v>0</v>
      </c>
      <c r="J14180" s="3">
        <f t="shared" si="1328"/>
        <v>0</v>
      </c>
      <c r="K14180" s="3">
        <f t="shared" si="1328"/>
        <v>0</v>
      </c>
      <c r="L14180" s="3">
        <f t="shared" si="1329"/>
        <v>0</v>
      </c>
      <c r="M14180" s="3">
        <f t="shared" si="1330"/>
        <v>0</v>
      </c>
      <c r="N14180" s="3">
        <f t="shared" si="1331"/>
        <v>0</v>
      </c>
      <c r="O14180" s="3">
        <v>25.9</v>
      </c>
      <c r="P14180" s="3">
        <v>119.66</v>
      </c>
    </row>
    <row r="14181" spans="2:16" x14ac:dyDescent="0.15">
      <c r="B14181" s="5">
        <v>45301</v>
      </c>
      <c r="C14181" s="16">
        <f t="shared" si="1326"/>
        <v>2024</v>
      </c>
      <c r="D14181" s="16">
        <f t="shared" si="1327"/>
        <v>1</v>
      </c>
      <c r="E14181" s="3" t="s">
        <v>219</v>
      </c>
      <c r="F14181" s="3" t="s">
        <v>13</v>
      </c>
      <c r="G14181" s="3" t="s">
        <v>2706</v>
      </c>
      <c r="H14181" s="3" t="s">
        <v>6108</v>
      </c>
      <c r="I14181" s="3">
        <f t="shared" si="1328"/>
        <v>0</v>
      </c>
      <c r="J14181" s="3">
        <f t="shared" si="1328"/>
        <v>0</v>
      </c>
      <c r="K14181" s="3">
        <f t="shared" si="1328"/>
        <v>0</v>
      </c>
      <c r="L14181" s="3">
        <f t="shared" si="1329"/>
        <v>0</v>
      </c>
      <c r="M14181" s="3">
        <f t="shared" si="1330"/>
        <v>0</v>
      </c>
      <c r="N14181" s="3">
        <f t="shared" si="1331"/>
        <v>0</v>
      </c>
      <c r="O14181" s="3">
        <v>25.9</v>
      </c>
      <c r="P14181" s="3">
        <v>118.69</v>
      </c>
    </row>
    <row r="14182" spans="2:16" x14ac:dyDescent="0.15">
      <c r="B14182" s="5">
        <v>45482</v>
      </c>
      <c r="C14182" s="16">
        <f t="shared" si="1326"/>
        <v>2024</v>
      </c>
      <c r="D14182" s="16">
        <f t="shared" si="1327"/>
        <v>7</v>
      </c>
      <c r="E14182" s="3" t="s">
        <v>219</v>
      </c>
      <c r="F14182" s="3" t="s">
        <v>3068</v>
      </c>
      <c r="G14182" s="3" t="s">
        <v>2715</v>
      </c>
      <c r="H14182" s="3" t="s">
        <v>1356</v>
      </c>
      <c r="I14182" s="3">
        <f t="shared" si="1328"/>
        <v>0</v>
      </c>
      <c r="J14182" s="3">
        <f t="shared" si="1328"/>
        <v>0</v>
      </c>
      <c r="K14182" s="3">
        <f t="shared" si="1328"/>
        <v>1</v>
      </c>
      <c r="L14182" s="3">
        <f t="shared" si="1329"/>
        <v>0</v>
      </c>
      <c r="M14182" s="3">
        <f t="shared" si="1330"/>
        <v>0</v>
      </c>
      <c r="N14182" s="3">
        <f t="shared" si="1331"/>
        <v>0</v>
      </c>
      <c r="O14182" s="3">
        <v>25.888000000000002</v>
      </c>
      <c r="P14182" s="3">
        <v>103.28</v>
      </c>
    </row>
    <row r="14183" spans="2:16" x14ac:dyDescent="0.15">
      <c r="B14183" s="5">
        <v>45391</v>
      </c>
      <c r="C14183" s="16">
        <f t="shared" si="1326"/>
        <v>2024</v>
      </c>
      <c r="D14183" s="16">
        <f t="shared" si="1327"/>
        <v>4</v>
      </c>
      <c r="E14183" s="3" t="s">
        <v>11</v>
      </c>
      <c r="F14183" s="3" t="s">
        <v>294</v>
      </c>
      <c r="G14183" s="3" t="s">
        <v>13</v>
      </c>
      <c r="H14183" s="3" t="s">
        <v>4268</v>
      </c>
      <c r="I14183" s="3">
        <f t="shared" si="1328"/>
        <v>0</v>
      </c>
      <c r="J14183" s="3">
        <f t="shared" si="1328"/>
        <v>0</v>
      </c>
      <c r="K14183" s="3">
        <f t="shared" si="1328"/>
        <v>0</v>
      </c>
      <c r="L14183" s="3">
        <f t="shared" si="1329"/>
        <v>0</v>
      </c>
      <c r="M14183" s="3">
        <f t="shared" si="1330"/>
        <v>0</v>
      </c>
      <c r="N14183" s="3">
        <f t="shared" si="1331"/>
        <v>0</v>
      </c>
      <c r="O14183" s="3">
        <v>5400</v>
      </c>
      <c r="P14183" s="3">
        <v>12420</v>
      </c>
    </row>
    <row r="14184" spans="2:16" x14ac:dyDescent="0.15">
      <c r="B14184" s="5">
        <v>45426</v>
      </c>
      <c r="C14184" s="16">
        <f t="shared" si="1326"/>
        <v>2024</v>
      </c>
      <c r="D14184" s="16">
        <f t="shared" si="1327"/>
        <v>5</v>
      </c>
      <c r="E14184" s="3" t="s">
        <v>11</v>
      </c>
      <c r="F14184" s="3" t="s">
        <v>12</v>
      </c>
      <c r="G14184" s="3" t="s">
        <v>13</v>
      </c>
      <c r="H14184" s="3" t="s">
        <v>4031</v>
      </c>
      <c r="I14184" s="3">
        <f t="shared" si="1328"/>
        <v>0</v>
      </c>
      <c r="J14184" s="3">
        <f t="shared" si="1328"/>
        <v>0</v>
      </c>
      <c r="K14184" s="3">
        <f t="shared" si="1328"/>
        <v>0</v>
      </c>
      <c r="L14184" s="3">
        <f t="shared" si="1329"/>
        <v>0</v>
      </c>
      <c r="M14184" s="3">
        <f t="shared" si="1330"/>
        <v>0</v>
      </c>
      <c r="N14184" s="3">
        <f t="shared" si="1331"/>
        <v>0</v>
      </c>
      <c r="O14184" s="3">
        <v>8145</v>
      </c>
      <c r="P14184" s="3">
        <v>17919</v>
      </c>
    </row>
    <row r="14185" spans="2:16" x14ac:dyDescent="0.15">
      <c r="B14185" s="5">
        <v>45385</v>
      </c>
      <c r="C14185" s="16">
        <f t="shared" si="1326"/>
        <v>2024</v>
      </c>
      <c r="D14185" s="16">
        <f t="shared" si="1327"/>
        <v>4</v>
      </c>
      <c r="E14185" s="3" t="s">
        <v>11</v>
      </c>
      <c r="F14185" s="3" t="s">
        <v>294</v>
      </c>
      <c r="G14185" s="3" t="s">
        <v>13</v>
      </c>
      <c r="H14185" s="3" t="s">
        <v>3928</v>
      </c>
      <c r="I14185" s="3">
        <f t="shared" si="1328"/>
        <v>0</v>
      </c>
      <c r="J14185" s="3">
        <f t="shared" si="1328"/>
        <v>0</v>
      </c>
      <c r="K14185" s="3">
        <f t="shared" si="1328"/>
        <v>0</v>
      </c>
      <c r="L14185" s="3">
        <f t="shared" si="1329"/>
        <v>0</v>
      </c>
      <c r="M14185" s="3">
        <f t="shared" si="1330"/>
        <v>0</v>
      </c>
      <c r="N14185" s="3">
        <f t="shared" si="1331"/>
        <v>0</v>
      </c>
      <c r="O14185" s="3">
        <v>9567</v>
      </c>
      <c r="P14185" s="3">
        <v>22004.1</v>
      </c>
    </row>
    <row r="14186" spans="2:16" x14ac:dyDescent="0.15">
      <c r="B14186" s="5" t="s">
        <v>1919</v>
      </c>
      <c r="C14186" s="16">
        <f t="shared" si="1326"/>
        <v>2023</v>
      </c>
      <c r="D14186" s="16">
        <f t="shared" si="1327"/>
        <v>5</v>
      </c>
      <c r="E14186" s="3" t="s">
        <v>20</v>
      </c>
      <c r="F14186" s="3" t="s">
        <v>12</v>
      </c>
      <c r="G14186" s="3" t="s">
        <v>13</v>
      </c>
      <c r="H14186" s="3" t="s">
        <v>1920</v>
      </c>
      <c r="I14186" s="3">
        <f t="shared" si="1328"/>
        <v>0</v>
      </c>
      <c r="J14186" s="3">
        <f t="shared" si="1328"/>
        <v>0</v>
      </c>
      <c r="K14186" s="3">
        <f t="shared" si="1328"/>
        <v>0</v>
      </c>
      <c r="L14186" s="3">
        <f t="shared" si="1329"/>
        <v>0</v>
      </c>
      <c r="M14186" s="3">
        <f t="shared" si="1330"/>
        <v>0</v>
      </c>
      <c r="N14186" s="3">
        <f t="shared" si="1331"/>
        <v>0</v>
      </c>
      <c r="O14186" s="3">
        <v>24368</v>
      </c>
      <c r="P14186" s="3">
        <v>48859.91</v>
      </c>
    </row>
    <row r="14187" spans="2:16" x14ac:dyDescent="0.15">
      <c r="B14187" s="5" t="s">
        <v>2393</v>
      </c>
      <c r="C14187" s="16">
        <f t="shared" si="1326"/>
        <v>2020</v>
      </c>
      <c r="D14187" s="16">
        <f t="shared" si="1327"/>
        <v>11</v>
      </c>
      <c r="E14187" s="3" t="s">
        <v>20</v>
      </c>
      <c r="F14187" s="3" t="s">
        <v>12</v>
      </c>
      <c r="G14187" s="3" t="s">
        <v>13</v>
      </c>
      <c r="H14187" s="3" t="s">
        <v>2422</v>
      </c>
      <c r="I14187" s="3">
        <f t="shared" si="1328"/>
        <v>0</v>
      </c>
      <c r="J14187" s="3">
        <f t="shared" si="1328"/>
        <v>0</v>
      </c>
      <c r="K14187" s="3">
        <f t="shared" si="1328"/>
        <v>0</v>
      </c>
      <c r="L14187" s="3">
        <f t="shared" si="1329"/>
        <v>0</v>
      </c>
      <c r="M14187" s="3">
        <f t="shared" si="1330"/>
        <v>0</v>
      </c>
      <c r="N14187" s="3">
        <f t="shared" si="1331"/>
        <v>0</v>
      </c>
      <c r="O14187" s="3">
        <v>20250</v>
      </c>
      <c r="P14187" s="3">
        <v>17474.009999999998</v>
      </c>
    </row>
    <row r="14188" spans="2:16" x14ac:dyDescent="0.15">
      <c r="B14188" s="5" t="s">
        <v>1186</v>
      </c>
      <c r="C14188" s="16">
        <f t="shared" si="1326"/>
        <v>2020</v>
      </c>
      <c r="D14188" s="16">
        <f t="shared" si="1327"/>
        <v>11</v>
      </c>
      <c r="E14188" s="3" t="s">
        <v>20</v>
      </c>
      <c r="F14188" s="3" t="s">
        <v>12</v>
      </c>
      <c r="G14188" s="3" t="s">
        <v>13</v>
      </c>
      <c r="H14188" s="3" t="s">
        <v>2422</v>
      </c>
      <c r="I14188" s="3">
        <f t="shared" si="1328"/>
        <v>0</v>
      </c>
      <c r="J14188" s="3">
        <f t="shared" si="1328"/>
        <v>0</v>
      </c>
      <c r="K14188" s="3">
        <f t="shared" si="1328"/>
        <v>0</v>
      </c>
      <c r="L14188" s="3">
        <f t="shared" si="1329"/>
        <v>0</v>
      </c>
      <c r="M14188" s="3">
        <f t="shared" si="1330"/>
        <v>0</v>
      </c>
      <c r="N14188" s="3">
        <f t="shared" si="1331"/>
        <v>0</v>
      </c>
      <c r="O14188" s="3">
        <v>20250</v>
      </c>
      <c r="P14188" s="3">
        <v>14234.01</v>
      </c>
    </row>
    <row r="14189" spans="2:16" x14ac:dyDescent="0.15">
      <c r="B14189" s="5">
        <v>45638</v>
      </c>
      <c r="C14189" s="16">
        <f t="shared" si="1326"/>
        <v>2024</v>
      </c>
      <c r="D14189" s="16">
        <f t="shared" si="1327"/>
        <v>12</v>
      </c>
      <c r="E14189" s="3" t="s">
        <v>219</v>
      </c>
      <c r="F14189" s="3" t="s">
        <v>13</v>
      </c>
      <c r="G14189" s="3" t="s">
        <v>189</v>
      </c>
      <c r="H14189" s="3" t="s">
        <v>7072</v>
      </c>
      <c r="I14189" s="3">
        <f t="shared" si="1328"/>
        <v>0</v>
      </c>
      <c r="J14189" s="3">
        <f t="shared" si="1328"/>
        <v>0</v>
      </c>
      <c r="K14189" s="3">
        <f t="shared" si="1328"/>
        <v>0</v>
      </c>
      <c r="L14189" s="3">
        <f t="shared" si="1329"/>
        <v>0</v>
      </c>
      <c r="M14189" s="3">
        <f t="shared" si="1330"/>
        <v>0</v>
      </c>
      <c r="N14189" s="3">
        <f t="shared" si="1331"/>
        <v>0</v>
      </c>
      <c r="O14189" s="3">
        <v>25</v>
      </c>
      <c r="P14189" s="3">
        <v>81.47</v>
      </c>
    </row>
    <row r="14190" spans="2:16" x14ac:dyDescent="0.15">
      <c r="B14190" s="5">
        <v>45350</v>
      </c>
      <c r="C14190" s="16">
        <f t="shared" si="1326"/>
        <v>2024</v>
      </c>
      <c r="D14190" s="16">
        <f t="shared" si="1327"/>
        <v>2</v>
      </c>
      <c r="E14190" s="3" t="s">
        <v>219</v>
      </c>
      <c r="F14190" s="3" t="s">
        <v>13</v>
      </c>
      <c r="G14190" s="3" t="s">
        <v>2394</v>
      </c>
      <c r="H14190" s="3" t="s">
        <v>7079</v>
      </c>
      <c r="I14190" s="3">
        <f t="shared" si="1328"/>
        <v>0</v>
      </c>
      <c r="J14190" s="3">
        <f t="shared" si="1328"/>
        <v>0</v>
      </c>
      <c r="K14190" s="3">
        <f t="shared" si="1328"/>
        <v>1</v>
      </c>
      <c r="L14190" s="3">
        <f t="shared" si="1329"/>
        <v>0</v>
      </c>
      <c r="M14190" s="3">
        <f t="shared" si="1330"/>
        <v>0</v>
      </c>
      <c r="N14190" s="3">
        <f t="shared" si="1331"/>
        <v>0</v>
      </c>
      <c r="O14190" s="3">
        <v>24.6</v>
      </c>
      <c r="P14190" s="3">
        <v>382.13</v>
      </c>
    </row>
    <row r="14191" spans="2:16" x14ac:dyDescent="0.15">
      <c r="B14191" s="5">
        <v>45323</v>
      </c>
      <c r="C14191" s="16">
        <f t="shared" si="1326"/>
        <v>2024</v>
      </c>
      <c r="D14191" s="16">
        <f t="shared" si="1327"/>
        <v>2</v>
      </c>
      <c r="E14191" s="3" t="s">
        <v>219</v>
      </c>
      <c r="F14191" s="3" t="s">
        <v>384</v>
      </c>
      <c r="G14191" s="3" t="s">
        <v>2706</v>
      </c>
      <c r="H14191" s="3" t="s">
        <v>6108</v>
      </c>
      <c r="I14191" s="3">
        <f t="shared" si="1328"/>
        <v>0</v>
      </c>
      <c r="J14191" s="3">
        <f t="shared" si="1328"/>
        <v>0</v>
      </c>
      <c r="K14191" s="3">
        <f t="shared" si="1328"/>
        <v>0</v>
      </c>
      <c r="L14191" s="3">
        <f t="shared" si="1329"/>
        <v>0</v>
      </c>
      <c r="M14191" s="3">
        <f t="shared" si="1330"/>
        <v>0</v>
      </c>
      <c r="N14191" s="3">
        <f t="shared" si="1331"/>
        <v>0</v>
      </c>
      <c r="O14191" s="3">
        <v>23.1</v>
      </c>
      <c r="P14191" s="3">
        <v>106.73</v>
      </c>
    </row>
    <row r="14192" spans="2:16" x14ac:dyDescent="0.15">
      <c r="B14192" s="5">
        <v>45301</v>
      </c>
      <c r="C14192" s="16">
        <f t="shared" si="1326"/>
        <v>2024</v>
      </c>
      <c r="D14192" s="16">
        <f t="shared" si="1327"/>
        <v>1</v>
      </c>
      <c r="E14192" s="3" t="s">
        <v>219</v>
      </c>
      <c r="F14192" s="3" t="s">
        <v>384</v>
      </c>
      <c r="G14192" s="3" t="s">
        <v>2706</v>
      </c>
      <c r="H14192" s="3" t="s">
        <v>7091</v>
      </c>
      <c r="I14192" s="3">
        <f t="shared" si="1328"/>
        <v>0</v>
      </c>
      <c r="J14192" s="3">
        <f t="shared" si="1328"/>
        <v>0</v>
      </c>
      <c r="K14192" s="3">
        <f t="shared" si="1328"/>
        <v>0</v>
      </c>
      <c r="L14192" s="3">
        <f t="shared" si="1329"/>
        <v>0</v>
      </c>
      <c r="M14192" s="3">
        <f t="shared" si="1330"/>
        <v>0</v>
      </c>
      <c r="N14192" s="3">
        <f t="shared" si="1331"/>
        <v>0</v>
      </c>
      <c r="O14192" s="3">
        <v>23.1</v>
      </c>
      <c r="P14192" s="3">
        <v>105.86</v>
      </c>
    </row>
    <row r="14193" spans="2:16" x14ac:dyDescent="0.15">
      <c r="B14193" s="5">
        <v>45583</v>
      </c>
      <c r="C14193" s="16">
        <f t="shared" si="1326"/>
        <v>2024</v>
      </c>
      <c r="D14193" s="16">
        <f t="shared" si="1327"/>
        <v>10</v>
      </c>
      <c r="E14193" s="3" t="s">
        <v>219</v>
      </c>
      <c r="F14193" s="3" t="s">
        <v>3068</v>
      </c>
      <c r="G14193" s="3" t="s">
        <v>943</v>
      </c>
      <c r="H14193" s="3" t="s">
        <v>7094</v>
      </c>
      <c r="I14193" s="3">
        <f t="shared" si="1328"/>
        <v>0</v>
      </c>
      <c r="J14193" s="3">
        <f t="shared" si="1328"/>
        <v>0</v>
      </c>
      <c r="K14193" s="3">
        <f t="shared" si="1328"/>
        <v>1</v>
      </c>
      <c r="L14193" s="3">
        <f t="shared" si="1329"/>
        <v>0</v>
      </c>
      <c r="M14193" s="3">
        <f t="shared" si="1330"/>
        <v>0</v>
      </c>
      <c r="N14193" s="3">
        <f t="shared" si="1331"/>
        <v>0</v>
      </c>
      <c r="O14193" s="3">
        <v>22.608000000000001</v>
      </c>
      <c r="P14193" s="3">
        <v>385.75</v>
      </c>
    </row>
    <row r="14194" spans="2:16" x14ac:dyDescent="0.15">
      <c r="B14194" s="5">
        <v>45650</v>
      </c>
      <c r="C14194" s="16">
        <f t="shared" si="1326"/>
        <v>2024</v>
      </c>
      <c r="D14194" s="16">
        <f t="shared" si="1327"/>
        <v>12</v>
      </c>
      <c r="E14194" s="3" t="s">
        <v>219</v>
      </c>
      <c r="F14194" s="3" t="s">
        <v>3068</v>
      </c>
      <c r="G14194" s="3" t="s">
        <v>943</v>
      </c>
      <c r="H14194" s="3" t="s">
        <v>7095</v>
      </c>
      <c r="I14194" s="3">
        <f t="shared" si="1328"/>
        <v>0</v>
      </c>
      <c r="J14194" s="3">
        <f t="shared" si="1328"/>
        <v>0</v>
      </c>
      <c r="K14194" s="3">
        <f t="shared" si="1328"/>
        <v>1</v>
      </c>
      <c r="L14194" s="3">
        <f t="shared" si="1329"/>
        <v>0</v>
      </c>
      <c r="M14194" s="3">
        <f t="shared" si="1330"/>
        <v>0</v>
      </c>
      <c r="N14194" s="3">
        <f t="shared" si="1331"/>
        <v>0</v>
      </c>
      <c r="O14194" s="3">
        <v>22.608000000000001</v>
      </c>
      <c r="P14194" s="3">
        <v>375.3</v>
      </c>
    </row>
    <row r="14195" spans="2:16" x14ac:dyDescent="0.15">
      <c r="B14195" s="5">
        <v>45561</v>
      </c>
      <c r="C14195" s="16">
        <f t="shared" si="1326"/>
        <v>2024</v>
      </c>
      <c r="D14195" s="16">
        <f t="shared" si="1327"/>
        <v>9</v>
      </c>
      <c r="E14195" s="3" t="s">
        <v>219</v>
      </c>
      <c r="F14195" s="3" t="s">
        <v>3068</v>
      </c>
      <c r="G14195" s="3" t="s">
        <v>943</v>
      </c>
      <c r="H14195" s="3" t="s">
        <v>7097</v>
      </c>
      <c r="I14195" s="3">
        <f t="shared" si="1328"/>
        <v>0</v>
      </c>
      <c r="J14195" s="3">
        <f t="shared" si="1328"/>
        <v>0</v>
      </c>
      <c r="K14195" s="3">
        <f t="shared" si="1328"/>
        <v>1</v>
      </c>
      <c r="L14195" s="3">
        <f t="shared" si="1329"/>
        <v>0</v>
      </c>
      <c r="M14195" s="3">
        <f t="shared" si="1330"/>
        <v>0</v>
      </c>
      <c r="N14195" s="3">
        <f t="shared" si="1331"/>
        <v>0</v>
      </c>
      <c r="O14195" s="3">
        <v>22.56</v>
      </c>
      <c r="P14195" s="3">
        <v>506.19</v>
      </c>
    </row>
    <row r="14196" spans="2:16" x14ac:dyDescent="0.15">
      <c r="B14196" s="5">
        <v>45540</v>
      </c>
      <c r="C14196" s="16">
        <f t="shared" si="1326"/>
        <v>2024</v>
      </c>
      <c r="D14196" s="16">
        <f t="shared" si="1327"/>
        <v>9</v>
      </c>
      <c r="E14196" s="3" t="s">
        <v>219</v>
      </c>
      <c r="F14196" s="3" t="s">
        <v>3068</v>
      </c>
      <c r="G14196" s="3" t="s">
        <v>1281</v>
      </c>
      <c r="H14196" s="3" t="s">
        <v>7098</v>
      </c>
      <c r="I14196" s="3">
        <f t="shared" si="1328"/>
        <v>0</v>
      </c>
      <c r="J14196" s="3">
        <f t="shared" si="1328"/>
        <v>0</v>
      </c>
      <c r="K14196" s="3">
        <f t="shared" si="1328"/>
        <v>1</v>
      </c>
      <c r="L14196" s="3">
        <f t="shared" si="1329"/>
        <v>0</v>
      </c>
      <c r="M14196" s="3">
        <f t="shared" si="1330"/>
        <v>0</v>
      </c>
      <c r="N14196" s="3">
        <f t="shared" si="1331"/>
        <v>0</v>
      </c>
      <c r="O14196" s="3">
        <v>22.56</v>
      </c>
      <c r="P14196" s="3">
        <v>489.6</v>
      </c>
    </row>
    <row r="14197" spans="2:16" x14ac:dyDescent="0.15">
      <c r="B14197" s="5">
        <v>45639</v>
      </c>
      <c r="C14197" s="16">
        <f t="shared" si="1326"/>
        <v>2024</v>
      </c>
      <c r="D14197" s="16">
        <f t="shared" si="1327"/>
        <v>12</v>
      </c>
      <c r="E14197" s="3" t="s">
        <v>219</v>
      </c>
      <c r="F14197" s="3" t="s">
        <v>3068</v>
      </c>
      <c r="G14197" s="3" t="s">
        <v>2715</v>
      </c>
      <c r="H14197" s="3" t="s">
        <v>7099</v>
      </c>
      <c r="I14197" s="3">
        <f t="shared" si="1328"/>
        <v>0</v>
      </c>
      <c r="J14197" s="3">
        <f t="shared" si="1328"/>
        <v>0</v>
      </c>
      <c r="K14197" s="3">
        <f t="shared" si="1328"/>
        <v>1</v>
      </c>
      <c r="L14197" s="3">
        <f t="shared" si="1329"/>
        <v>0</v>
      </c>
      <c r="M14197" s="3">
        <f t="shared" si="1330"/>
        <v>0</v>
      </c>
      <c r="N14197" s="3">
        <f t="shared" si="1331"/>
        <v>0</v>
      </c>
      <c r="O14197" s="3">
        <v>22.56</v>
      </c>
      <c r="P14197" s="3">
        <v>487.73</v>
      </c>
    </row>
    <row r="14198" spans="2:16" x14ac:dyDescent="0.15">
      <c r="B14198" s="5">
        <v>45492</v>
      </c>
      <c r="C14198" s="16">
        <f t="shared" si="1326"/>
        <v>2024</v>
      </c>
      <c r="D14198" s="16">
        <f t="shared" si="1327"/>
        <v>7</v>
      </c>
      <c r="E14198" s="3" t="s">
        <v>219</v>
      </c>
      <c r="F14198" s="3" t="s">
        <v>3068</v>
      </c>
      <c r="G14198" s="3" t="s">
        <v>943</v>
      </c>
      <c r="H14198" s="3" t="s">
        <v>7100</v>
      </c>
      <c r="I14198" s="3">
        <f t="shared" si="1328"/>
        <v>0</v>
      </c>
      <c r="J14198" s="3">
        <f t="shared" si="1328"/>
        <v>0</v>
      </c>
      <c r="K14198" s="3">
        <f t="shared" si="1328"/>
        <v>1</v>
      </c>
      <c r="L14198" s="3">
        <f t="shared" si="1329"/>
        <v>0</v>
      </c>
      <c r="M14198" s="3">
        <f t="shared" si="1330"/>
        <v>0</v>
      </c>
      <c r="N14198" s="3">
        <f t="shared" si="1331"/>
        <v>0</v>
      </c>
      <c r="O14198" s="3">
        <v>22.56</v>
      </c>
      <c r="P14198" s="3">
        <v>464.86</v>
      </c>
    </row>
    <row r="14199" spans="2:16" x14ac:dyDescent="0.15">
      <c r="B14199" s="5">
        <v>45449</v>
      </c>
      <c r="C14199" s="16">
        <f t="shared" si="1326"/>
        <v>2024</v>
      </c>
      <c r="D14199" s="16">
        <f t="shared" si="1327"/>
        <v>6</v>
      </c>
      <c r="E14199" s="3" t="s">
        <v>219</v>
      </c>
      <c r="F14199" s="3" t="s">
        <v>3068</v>
      </c>
      <c r="G14199" s="3" t="s">
        <v>1281</v>
      </c>
      <c r="H14199" s="3" t="s">
        <v>7096</v>
      </c>
      <c r="I14199" s="3">
        <f t="shared" si="1328"/>
        <v>0</v>
      </c>
      <c r="J14199" s="3">
        <f t="shared" si="1328"/>
        <v>0</v>
      </c>
      <c r="K14199" s="3">
        <f t="shared" si="1328"/>
        <v>1</v>
      </c>
      <c r="L14199" s="3">
        <f t="shared" si="1329"/>
        <v>0</v>
      </c>
      <c r="M14199" s="3">
        <f t="shared" si="1330"/>
        <v>0</v>
      </c>
      <c r="N14199" s="3">
        <f t="shared" si="1331"/>
        <v>0</v>
      </c>
      <c r="O14199" s="3">
        <v>22.56</v>
      </c>
      <c r="P14199" s="3">
        <v>454.08</v>
      </c>
    </row>
    <row r="14200" spans="2:16" x14ac:dyDescent="0.15">
      <c r="B14200" s="5">
        <v>45597</v>
      </c>
      <c r="C14200" s="16">
        <f t="shared" si="1326"/>
        <v>2024</v>
      </c>
      <c r="D14200" s="16">
        <f t="shared" si="1327"/>
        <v>11</v>
      </c>
      <c r="E14200" s="3" t="s">
        <v>219</v>
      </c>
      <c r="F14200" s="3" t="s">
        <v>3068</v>
      </c>
      <c r="G14200" s="3" t="s">
        <v>943</v>
      </c>
      <c r="H14200" s="3" t="s">
        <v>6909</v>
      </c>
      <c r="I14200" s="3">
        <f t="shared" si="1328"/>
        <v>0</v>
      </c>
      <c r="J14200" s="3">
        <f t="shared" si="1328"/>
        <v>0</v>
      </c>
      <c r="K14200" s="3">
        <f t="shared" si="1328"/>
        <v>1</v>
      </c>
      <c r="L14200" s="3">
        <f t="shared" si="1329"/>
        <v>0</v>
      </c>
      <c r="M14200" s="3">
        <f t="shared" si="1330"/>
        <v>0</v>
      </c>
      <c r="N14200" s="3">
        <f t="shared" si="1331"/>
        <v>0</v>
      </c>
      <c r="O14200" s="3">
        <v>22.56</v>
      </c>
      <c r="P14200" s="3">
        <v>435.24</v>
      </c>
    </row>
    <row r="14201" spans="2:16" x14ac:dyDescent="0.15">
      <c r="B14201" s="5">
        <v>45622</v>
      </c>
      <c r="C14201" s="16">
        <f t="shared" si="1326"/>
        <v>2024</v>
      </c>
      <c r="D14201" s="16">
        <f t="shared" si="1327"/>
        <v>11</v>
      </c>
      <c r="E14201" s="3" t="s">
        <v>219</v>
      </c>
      <c r="F14201" s="3" t="s">
        <v>3068</v>
      </c>
      <c r="G14201" s="3" t="s">
        <v>943</v>
      </c>
      <c r="H14201" s="3" t="s">
        <v>6909</v>
      </c>
      <c r="I14201" s="3">
        <f t="shared" si="1328"/>
        <v>0</v>
      </c>
      <c r="J14201" s="3">
        <f t="shared" si="1328"/>
        <v>0</v>
      </c>
      <c r="K14201" s="3">
        <f t="shared" si="1328"/>
        <v>1</v>
      </c>
      <c r="L14201" s="3">
        <f t="shared" si="1329"/>
        <v>0</v>
      </c>
      <c r="M14201" s="3">
        <f t="shared" si="1330"/>
        <v>0</v>
      </c>
      <c r="N14201" s="3">
        <f t="shared" si="1331"/>
        <v>0</v>
      </c>
      <c r="O14201" s="3">
        <v>22.56</v>
      </c>
      <c r="P14201" s="3">
        <v>406.86</v>
      </c>
    </row>
    <row r="14202" spans="2:16" x14ac:dyDescent="0.15">
      <c r="B14202" s="5">
        <v>45617</v>
      </c>
      <c r="C14202" s="16">
        <f t="shared" si="1326"/>
        <v>2024</v>
      </c>
      <c r="D14202" s="16">
        <f t="shared" si="1327"/>
        <v>11</v>
      </c>
      <c r="E14202" s="3" t="s">
        <v>219</v>
      </c>
      <c r="F14202" s="3" t="s">
        <v>3068</v>
      </c>
      <c r="G14202" s="3" t="s">
        <v>1281</v>
      </c>
      <c r="H14202" s="3" t="s">
        <v>6910</v>
      </c>
      <c r="I14202" s="3">
        <f t="shared" si="1328"/>
        <v>0</v>
      </c>
      <c r="J14202" s="3">
        <f t="shared" si="1328"/>
        <v>0</v>
      </c>
      <c r="K14202" s="3">
        <f t="shared" si="1328"/>
        <v>1</v>
      </c>
      <c r="L14202" s="3">
        <f t="shared" si="1329"/>
        <v>0</v>
      </c>
      <c r="M14202" s="3">
        <f t="shared" si="1330"/>
        <v>0</v>
      </c>
      <c r="N14202" s="3">
        <f t="shared" si="1331"/>
        <v>0</v>
      </c>
      <c r="O14202" s="3">
        <v>22.56</v>
      </c>
      <c r="P14202" s="3">
        <v>394.08</v>
      </c>
    </row>
    <row r="14203" spans="2:16" x14ac:dyDescent="0.15">
      <c r="B14203" s="5">
        <v>45576</v>
      </c>
      <c r="C14203" s="16">
        <f t="shared" si="1326"/>
        <v>2024</v>
      </c>
      <c r="D14203" s="16">
        <f t="shared" si="1327"/>
        <v>10</v>
      </c>
      <c r="E14203" s="3" t="s">
        <v>219</v>
      </c>
      <c r="F14203" s="3" t="s">
        <v>3068</v>
      </c>
      <c r="G14203" s="3" t="s">
        <v>943</v>
      </c>
      <c r="H14203" s="3" t="s">
        <v>7101</v>
      </c>
      <c r="I14203" s="3">
        <f t="shared" si="1328"/>
        <v>0</v>
      </c>
      <c r="J14203" s="3">
        <f t="shared" si="1328"/>
        <v>0</v>
      </c>
      <c r="K14203" s="3">
        <f t="shared" si="1328"/>
        <v>1</v>
      </c>
      <c r="L14203" s="3">
        <f t="shared" si="1329"/>
        <v>0</v>
      </c>
      <c r="M14203" s="3">
        <f t="shared" si="1330"/>
        <v>0</v>
      </c>
      <c r="N14203" s="3">
        <f t="shared" si="1331"/>
        <v>0</v>
      </c>
      <c r="O14203" s="3">
        <v>22.56</v>
      </c>
      <c r="P14203" s="3">
        <v>363.26</v>
      </c>
    </row>
    <row r="14204" spans="2:16" x14ac:dyDescent="0.15">
      <c r="B14204" s="5">
        <v>45587</v>
      </c>
      <c r="C14204" s="16">
        <f t="shared" si="1326"/>
        <v>2024</v>
      </c>
      <c r="D14204" s="16">
        <f t="shared" si="1327"/>
        <v>10</v>
      </c>
      <c r="E14204" s="3" t="s">
        <v>219</v>
      </c>
      <c r="F14204" s="3" t="s">
        <v>13</v>
      </c>
      <c r="G14204" s="3" t="s">
        <v>1281</v>
      </c>
      <c r="H14204" s="3" t="s">
        <v>7104</v>
      </c>
      <c r="I14204" s="3">
        <f t="shared" si="1328"/>
        <v>0</v>
      </c>
      <c r="J14204" s="3">
        <f t="shared" si="1328"/>
        <v>0</v>
      </c>
      <c r="K14204" s="3">
        <f t="shared" si="1328"/>
        <v>1</v>
      </c>
      <c r="L14204" s="3">
        <f t="shared" si="1329"/>
        <v>0</v>
      </c>
      <c r="M14204" s="3">
        <f t="shared" si="1330"/>
        <v>0</v>
      </c>
      <c r="N14204" s="3">
        <f t="shared" si="1331"/>
        <v>0</v>
      </c>
      <c r="O14204" s="3">
        <v>22.32</v>
      </c>
      <c r="P14204" s="3">
        <v>435.52</v>
      </c>
    </row>
    <row r="14205" spans="2:16" x14ac:dyDescent="0.15">
      <c r="B14205" s="5">
        <v>45360</v>
      </c>
      <c r="C14205" s="16">
        <f t="shared" si="1326"/>
        <v>2024</v>
      </c>
      <c r="D14205" s="16">
        <f t="shared" si="1327"/>
        <v>3</v>
      </c>
      <c r="E14205" s="3" t="s">
        <v>219</v>
      </c>
      <c r="F14205" s="3" t="s">
        <v>13</v>
      </c>
      <c r="G14205" s="3" t="s">
        <v>1281</v>
      </c>
      <c r="H14205" s="3" t="s">
        <v>7106</v>
      </c>
      <c r="I14205" s="3">
        <f t="shared" si="1328"/>
        <v>0</v>
      </c>
      <c r="J14205" s="3">
        <f t="shared" si="1328"/>
        <v>0</v>
      </c>
      <c r="K14205" s="3">
        <f t="shared" si="1328"/>
        <v>1</v>
      </c>
      <c r="L14205" s="3">
        <f t="shared" si="1329"/>
        <v>0</v>
      </c>
      <c r="M14205" s="3">
        <f t="shared" si="1330"/>
        <v>0</v>
      </c>
      <c r="N14205" s="3">
        <f t="shared" si="1331"/>
        <v>0</v>
      </c>
      <c r="O14205" s="3">
        <v>22.15</v>
      </c>
      <c r="P14205" s="3">
        <v>287.19</v>
      </c>
    </row>
    <row r="14206" spans="2:16" x14ac:dyDescent="0.15">
      <c r="B14206" s="5" t="s">
        <v>978</v>
      </c>
      <c r="C14206" s="16">
        <f t="shared" si="1326"/>
        <v>2020</v>
      </c>
      <c r="D14206" s="16">
        <f t="shared" si="1327"/>
        <v>12</v>
      </c>
      <c r="E14206" s="3" t="s">
        <v>20</v>
      </c>
      <c r="F14206" s="3" t="s">
        <v>12</v>
      </c>
      <c r="G14206" s="3" t="s">
        <v>13</v>
      </c>
      <c r="H14206" s="3" t="s">
        <v>2422</v>
      </c>
      <c r="I14206" s="3">
        <f t="shared" si="1328"/>
        <v>0</v>
      </c>
      <c r="J14206" s="3">
        <f t="shared" si="1328"/>
        <v>0</v>
      </c>
      <c r="K14206" s="3">
        <f t="shared" si="1328"/>
        <v>0</v>
      </c>
      <c r="L14206" s="3">
        <f t="shared" si="1329"/>
        <v>0</v>
      </c>
      <c r="M14206" s="3">
        <f t="shared" si="1330"/>
        <v>0</v>
      </c>
      <c r="N14206" s="3">
        <f t="shared" si="1331"/>
        <v>0</v>
      </c>
      <c r="O14206" s="3">
        <v>19152</v>
      </c>
      <c r="P14206" s="3">
        <v>16531.810000000001</v>
      </c>
    </row>
    <row r="14207" spans="2:16" x14ac:dyDescent="0.15">
      <c r="B14207" s="5">
        <v>45469</v>
      </c>
      <c r="C14207" s="16">
        <f t="shared" si="1326"/>
        <v>2024</v>
      </c>
      <c r="D14207" s="16">
        <f t="shared" si="1327"/>
        <v>6</v>
      </c>
      <c r="E14207" s="3" t="s">
        <v>219</v>
      </c>
      <c r="F14207" s="3" t="s">
        <v>13</v>
      </c>
      <c r="G14207" s="3" t="s">
        <v>2706</v>
      </c>
      <c r="H14207" s="3" t="s">
        <v>6468</v>
      </c>
      <c r="I14207" s="3">
        <f t="shared" si="1328"/>
        <v>0</v>
      </c>
      <c r="J14207" s="3">
        <f t="shared" si="1328"/>
        <v>0</v>
      </c>
      <c r="K14207" s="3">
        <f t="shared" si="1328"/>
        <v>1</v>
      </c>
      <c r="L14207" s="3">
        <f t="shared" si="1329"/>
        <v>0</v>
      </c>
      <c r="M14207" s="3">
        <f t="shared" si="1330"/>
        <v>0</v>
      </c>
      <c r="N14207" s="3">
        <f t="shared" si="1331"/>
        <v>0</v>
      </c>
      <c r="O14207" s="3">
        <v>21.28</v>
      </c>
      <c r="P14207" s="3">
        <v>443.97</v>
      </c>
    </row>
    <row r="14208" spans="2:16" x14ac:dyDescent="0.15">
      <c r="B14208" s="5">
        <v>45324</v>
      </c>
      <c r="C14208" s="16">
        <f t="shared" si="1326"/>
        <v>2024</v>
      </c>
      <c r="D14208" s="16">
        <f t="shared" si="1327"/>
        <v>2</v>
      </c>
      <c r="E14208" s="3" t="s">
        <v>219</v>
      </c>
      <c r="F14208" s="3" t="s">
        <v>13</v>
      </c>
      <c r="G14208" s="3" t="s">
        <v>7113</v>
      </c>
      <c r="H14208" s="3" t="s">
        <v>7114</v>
      </c>
      <c r="I14208" s="3">
        <f t="shared" si="1328"/>
        <v>0</v>
      </c>
      <c r="J14208" s="3">
        <f t="shared" si="1328"/>
        <v>0</v>
      </c>
      <c r="K14208" s="3">
        <f t="shared" si="1328"/>
        <v>0</v>
      </c>
      <c r="L14208" s="3">
        <f t="shared" si="1329"/>
        <v>0</v>
      </c>
      <c r="M14208" s="3">
        <f t="shared" si="1330"/>
        <v>0</v>
      </c>
      <c r="N14208" s="3">
        <f t="shared" si="1331"/>
        <v>0</v>
      </c>
      <c r="O14208" s="3">
        <v>21</v>
      </c>
      <c r="P14208" s="3">
        <v>42.86</v>
      </c>
    </row>
    <row r="14209" spans="2:16" x14ac:dyDescent="0.15">
      <c r="B14209" s="5" t="s">
        <v>75</v>
      </c>
      <c r="C14209" s="16">
        <f t="shared" si="1326"/>
        <v>2020</v>
      </c>
      <c r="D14209" s="16">
        <f t="shared" si="1327"/>
        <v>11</v>
      </c>
      <c r="E14209" s="3" t="s">
        <v>20</v>
      </c>
      <c r="F14209" s="3" t="s">
        <v>12</v>
      </c>
      <c r="G14209" s="3" t="s">
        <v>13</v>
      </c>
      <c r="H14209" s="3" t="s">
        <v>2422</v>
      </c>
      <c r="I14209" s="3">
        <f t="shared" si="1328"/>
        <v>0</v>
      </c>
      <c r="J14209" s="3">
        <f t="shared" si="1328"/>
        <v>0</v>
      </c>
      <c r="K14209" s="3">
        <f t="shared" si="1328"/>
        <v>0</v>
      </c>
      <c r="L14209" s="3">
        <f t="shared" si="1329"/>
        <v>0</v>
      </c>
      <c r="M14209" s="3">
        <f t="shared" si="1330"/>
        <v>0</v>
      </c>
      <c r="N14209" s="3">
        <f t="shared" si="1331"/>
        <v>0</v>
      </c>
      <c r="O14209" s="3">
        <v>18954</v>
      </c>
      <c r="P14209" s="3">
        <v>13326.85</v>
      </c>
    </row>
    <row r="14210" spans="2:16" x14ac:dyDescent="0.15">
      <c r="B14210" s="5">
        <v>45644</v>
      </c>
      <c r="C14210" s="16">
        <f t="shared" si="1326"/>
        <v>2024</v>
      </c>
      <c r="D14210" s="16">
        <f t="shared" si="1327"/>
        <v>12</v>
      </c>
      <c r="E14210" s="3" t="s">
        <v>219</v>
      </c>
      <c r="F14210" s="3" t="s">
        <v>13</v>
      </c>
      <c r="G14210" s="3" t="s">
        <v>2706</v>
      </c>
      <c r="H14210" s="3" t="s">
        <v>6468</v>
      </c>
      <c r="I14210" s="3">
        <f t="shared" si="1328"/>
        <v>0</v>
      </c>
      <c r="J14210" s="3">
        <f t="shared" si="1328"/>
        <v>0</v>
      </c>
      <c r="K14210" s="3">
        <f t="shared" si="1328"/>
        <v>1</v>
      </c>
      <c r="L14210" s="3">
        <f t="shared" si="1329"/>
        <v>0</v>
      </c>
      <c r="M14210" s="3">
        <f t="shared" si="1330"/>
        <v>0</v>
      </c>
      <c r="N14210" s="3">
        <f t="shared" si="1331"/>
        <v>0</v>
      </c>
      <c r="O14210" s="3">
        <v>20.47</v>
      </c>
      <c r="P14210" s="3">
        <v>220.38</v>
      </c>
    </row>
    <row r="14211" spans="2:16" x14ac:dyDescent="0.15">
      <c r="B14211" s="5">
        <v>45650</v>
      </c>
      <c r="C14211" s="16">
        <f t="shared" si="1326"/>
        <v>2024</v>
      </c>
      <c r="D14211" s="16">
        <f t="shared" si="1327"/>
        <v>12</v>
      </c>
      <c r="E14211" s="3" t="s">
        <v>219</v>
      </c>
      <c r="F14211" s="3" t="s">
        <v>3068</v>
      </c>
      <c r="G14211" s="3" t="s">
        <v>943</v>
      </c>
      <c r="H14211" s="3" t="s">
        <v>7122</v>
      </c>
      <c r="I14211" s="3">
        <f t="shared" si="1328"/>
        <v>0</v>
      </c>
      <c r="J14211" s="3">
        <f t="shared" si="1328"/>
        <v>0</v>
      </c>
      <c r="K14211" s="3">
        <f t="shared" si="1328"/>
        <v>1</v>
      </c>
      <c r="L14211" s="3">
        <f t="shared" si="1329"/>
        <v>0</v>
      </c>
      <c r="M14211" s="3">
        <f t="shared" si="1330"/>
        <v>0</v>
      </c>
      <c r="N14211" s="3">
        <f t="shared" si="1331"/>
        <v>0</v>
      </c>
      <c r="O14211" s="3">
        <v>20.21</v>
      </c>
      <c r="P14211" s="3">
        <v>337.48</v>
      </c>
    </row>
    <row r="14212" spans="2:16" x14ac:dyDescent="0.15">
      <c r="B14212" s="5" t="s">
        <v>627</v>
      </c>
      <c r="C14212" s="16">
        <f t="shared" ref="C14212:C14275" si="1332">YEAR(B14212)</f>
        <v>2020</v>
      </c>
      <c r="D14212" s="16">
        <f t="shared" ref="D14212:D14275" si="1333">MONTH(B14212)</f>
        <v>10</v>
      </c>
      <c r="E14212" s="3" t="s">
        <v>20</v>
      </c>
      <c r="F14212" s="3" t="s">
        <v>12</v>
      </c>
      <c r="G14212" s="3" t="s">
        <v>13</v>
      </c>
      <c r="H14212" s="3" t="s">
        <v>2422</v>
      </c>
      <c r="I14212" s="3">
        <f t="shared" ref="I14212:K14275" si="1334">MIN(1,IFERROR(SEARCH(I$2,$H14212),0))</f>
        <v>0</v>
      </c>
      <c r="J14212" s="3">
        <f t="shared" si="1334"/>
        <v>0</v>
      </c>
      <c r="K14212" s="3">
        <f t="shared" si="1334"/>
        <v>0</v>
      </c>
      <c r="L14212" s="3">
        <f t="shared" ref="L14212:L14275" si="1335">IF(I14212*J14212=1,"Гороховый изолят",IF(I14212*K14212=1,"Гороховый концентрат",0))</f>
        <v>0</v>
      </c>
      <c r="M14212" s="3">
        <f t="shared" ref="M14212:M14275" si="1336">$I14212*J14212</f>
        <v>0</v>
      </c>
      <c r="N14212" s="3">
        <f t="shared" ref="N14212:N14275" si="1337">$I14212*K14212</f>
        <v>0</v>
      </c>
      <c r="O14212" s="3">
        <v>18900</v>
      </c>
      <c r="P14212" s="3">
        <v>16026.6</v>
      </c>
    </row>
    <row r="14213" spans="2:16" x14ac:dyDescent="0.15">
      <c r="B14213" s="5" t="s">
        <v>1186</v>
      </c>
      <c r="C14213" s="16">
        <f t="shared" si="1332"/>
        <v>2020</v>
      </c>
      <c r="D14213" s="16">
        <f t="shared" si="1333"/>
        <v>11</v>
      </c>
      <c r="E14213" s="3" t="s">
        <v>20</v>
      </c>
      <c r="F14213" s="3" t="s">
        <v>12</v>
      </c>
      <c r="G14213" s="3" t="s">
        <v>13</v>
      </c>
      <c r="H14213" s="3" t="s">
        <v>2422</v>
      </c>
      <c r="I14213" s="3">
        <f t="shared" si="1334"/>
        <v>0</v>
      </c>
      <c r="J14213" s="3">
        <f t="shared" si="1334"/>
        <v>0</v>
      </c>
      <c r="K14213" s="3">
        <f t="shared" si="1334"/>
        <v>0</v>
      </c>
      <c r="L14213" s="3">
        <f t="shared" si="1335"/>
        <v>0</v>
      </c>
      <c r="M14213" s="3">
        <f t="shared" si="1336"/>
        <v>0</v>
      </c>
      <c r="N14213" s="3">
        <f t="shared" si="1337"/>
        <v>0</v>
      </c>
      <c r="O14213" s="3">
        <v>17595</v>
      </c>
      <c r="P14213" s="3">
        <v>12375.51</v>
      </c>
    </row>
    <row r="14214" spans="2:16" x14ac:dyDescent="0.15">
      <c r="B14214" s="5" t="s">
        <v>2263</v>
      </c>
      <c r="C14214" s="16">
        <f t="shared" si="1332"/>
        <v>2021</v>
      </c>
      <c r="D14214" s="16">
        <f t="shared" si="1333"/>
        <v>2</v>
      </c>
      <c r="E14214" s="3" t="s">
        <v>20</v>
      </c>
      <c r="F14214" s="3" t="s">
        <v>12</v>
      </c>
      <c r="G14214" s="3" t="s">
        <v>13</v>
      </c>
      <c r="H14214" s="3" t="s">
        <v>2422</v>
      </c>
      <c r="I14214" s="3">
        <f t="shared" si="1334"/>
        <v>0</v>
      </c>
      <c r="J14214" s="3">
        <f t="shared" si="1334"/>
        <v>0</v>
      </c>
      <c r="K14214" s="3">
        <f t="shared" si="1334"/>
        <v>0</v>
      </c>
      <c r="L14214" s="3">
        <f t="shared" si="1335"/>
        <v>0</v>
      </c>
      <c r="M14214" s="3">
        <f t="shared" si="1336"/>
        <v>0</v>
      </c>
      <c r="N14214" s="3">
        <f t="shared" si="1337"/>
        <v>0</v>
      </c>
      <c r="O14214" s="3">
        <v>19629.3</v>
      </c>
      <c r="P14214" s="3">
        <v>17226.82</v>
      </c>
    </row>
    <row r="14215" spans="2:16" x14ac:dyDescent="0.15">
      <c r="B14215" s="5" t="s">
        <v>2261</v>
      </c>
      <c r="C14215" s="16">
        <f t="shared" si="1332"/>
        <v>2021</v>
      </c>
      <c r="D14215" s="16">
        <f t="shared" si="1333"/>
        <v>1</v>
      </c>
      <c r="E14215" s="3" t="s">
        <v>20</v>
      </c>
      <c r="F14215" s="3" t="s">
        <v>12</v>
      </c>
      <c r="G14215" s="3" t="s">
        <v>13</v>
      </c>
      <c r="H14215" s="3" t="s">
        <v>2422</v>
      </c>
      <c r="I14215" s="3">
        <f t="shared" si="1334"/>
        <v>0</v>
      </c>
      <c r="J14215" s="3">
        <f t="shared" si="1334"/>
        <v>0</v>
      </c>
      <c r="K14215" s="3">
        <f t="shared" si="1334"/>
        <v>0</v>
      </c>
      <c r="L14215" s="3">
        <f t="shared" si="1335"/>
        <v>0</v>
      </c>
      <c r="M14215" s="3">
        <f t="shared" si="1336"/>
        <v>0</v>
      </c>
      <c r="N14215" s="3">
        <f t="shared" si="1337"/>
        <v>0</v>
      </c>
      <c r="O14215" s="3">
        <v>19134</v>
      </c>
      <c r="P14215" s="3">
        <v>39499.449999999903</v>
      </c>
    </row>
    <row r="14216" spans="2:16" x14ac:dyDescent="0.15">
      <c r="B14216" s="5" t="s">
        <v>1912</v>
      </c>
      <c r="C14216" s="16">
        <f t="shared" si="1332"/>
        <v>2021</v>
      </c>
      <c r="D14216" s="16">
        <f t="shared" si="1333"/>
        <v>1</v>
      </c>
      <c r="E14216" s="3" t="s">
        <v>20</v>
      </c>
      <c r="F14216" s="3" t="s">
        <v>12</v>
      </c>
      <c r="G14216" s="3" t="s">
        <v>13</v>
      </c>
      <c r="H14216" s="3" t="s">
        <v>2422</v>
      </c>
      <c r="I14216" s="3">
        <f t="shared" si="1334"/>
        <v>0</v>
      </c>
      <c r="J14216" s="3">
        <f t="shared" si="1334"/>
        <v>0</v>
      </c>
      <c r="K14216" s="3">
        <f t="shared" si="1334"/>
        <v>0</v>
      </c>
      <c r="L14216" s="3">
        <f t="shared" si="1335"/>
        <v>0</v>
      </c>
      <c r="M14216" s="3">
        <f t="shared" si="1336"/>
        <v>0</v>
      </c>
      <c r="N14216" s="3">
        <f t="shared" si="1337"/>
        <v>0</v>
      </c>
      <c r="O14216" s="3">
        <v>17577</v>
      </c>
      <c r="P14216" s="3">
        <v>44979.91</v>
      </c>
    </row>
    <row r="14217" spans="2:16" x14ac:dyDescent="0.15">
      <c r="B14217" s="5" t="s">
        <v>780</v>
      </c>
      <c r="C14217" s="16">
        <f t="shared" si="1332"/>
        <v>2021</v>
      </c>
      <c r="D14217" s="16">
        <f t="shared" si="1333"/>
        <v>1</v>
      </c>
      <c r="E14217" s="3" t="s">
        <v>20</v>
      </c>
      <c r="F14217" s="3" t="s">
        <v>12</v>
      </c>
      <c r="G14217" s="3" t="s">
        <v>13</v>
      </c>
      <c r="H14217" s="3" t="s">
        <v>2422</v>
      </c>
      <c r="I14217" s="3">
        <f t="shared" si="1334"/>
        <v>0</v>
      </c>
      <c r="J14217" s="3">
        <f t="shared" si="1334"/>
        <v>0</v>
      </c>
      <c r="K14217" s="3">
        <f t="shared" si="1334"/>
        <v>0</v>
      </c>
      <c r="L14217" s="3">
        <f t="shared" si="1335"/>
        <v>0</v>
      </c>
      <c r="M14217" s="3">
        <f t="shared" si="1336"/>
        <v>0</v>
      </c>
      <c r="N14217" s="3">
        <f t="shared" si="1337"/>
        <v>0</v>
      </c>
      <c r="O14217" s="3">
        <v>9297</v>
      </c>
      <c r="P14217" s="3">
        <v>19192.3499999999</v>
      </c>
    </row>
    <row r="14218" spans="2:16" x14ac:dyDescent="0.15">
      <c r="B14218" s="5" t="s">
        <v>1928</v>
      </c>
      <c r="C14218" s="16">
        <f t="shared" si="1332"/>
        <v>2023</v>
      </c>
      <c r="D14218" s="16">
        <f t="shared" si="1333"/>
        <v>7</v>
      </c>
      <c r="E14218" s="3" t="s">
        <v>20</v>
      </c>
      <c r="F14218" s="3" t="s">
        <v>12</v>
      </c>
      <c r="G14218" s="3" t="s">
        <v>13</v>
      </c>
      <c r="H14218" s="3" t="s">
        <v>1929</v>
      </c>
      <c r="I14218" s="3">
        <f t="shared" si="1334"/>
        <v>0</v>
      </c>
      <c r="J14218" s="3">
        <f t="shared" si="1334"/>
        <v>0</v>
      </c>
      <c r="K14218" s="3">
        <f t="shared" si="1334"/>
        <v>0</v>
      </c>
      <c r="L14218" s="3">
        <f t="shared" si="1335"/>
        <v>0</v>
      </c>
      <c r="M14218" s="3">
        <f t="shared" si="1336"/>
        <v>0</v>
      </c>
      <c r="N14218" s="3">
        <f t="shared" si="1337"/>
        <v>0</v>
      </c>
      <c r="O14218" s="3">
        <v>24057</v>
      </c>
      <c r="P14218" s="3">
        <v>48114</v>
      </c>
    </row>
    <row r="14219" spans="2:16" x14ac:dyDescent="0.15">
      <c r="B14219" s="5" t="s">
        <v>783</v>
      </c>
      <c r="C14219" s="16">
        <f t="shared" si="1332"/>
        <v>2023</v>
      </c>
      <c r="D14219" s="16">
        <f t="shared" si="1333"/>
        <v>10</v>
      </c>
      <c r="E14219" s="3" t="s">
        <v>20</v>
      </c>
      <c r="F14219" s="3" t="s">
        <v>12</v>
      </c>
      <c r="G14219" s="3" t="s">
        <v>13</v>
      </c>
      <c r="H14219" s="3" t="s">
        <v>3802</v>
      </c>
      <c r="I14219" s="3">
        <f t="shared" si="1334"/>
        <v>0</v>
      </c>
      <c r="J14219" s="3">
        <f t="shared" si="1334"/>
        <v>0</v>
      </c>
      <c r="K14219" s="3">
        <f t="shared" si="1334"/>
        <v>0</v>
      </c>
      <c r="L14219" s="3">
        <f t="shared" si="1335"/>
        <v>0</v>
      </c>
      <c r="M14219" s="3">
        <f t="shared" si="1336"/>
        <v>0</v>
      </c>
      <c r="N14219" s="3">
        <f t="shared" si="1337"/>
        <v>0</v>
      </c>
      <c r="O14219" s="3">
        <v>10692</v>
      </c>
      <c r="P14219" s="3">
        <v>21384</v>
      </c>
    </row>
    <row r="14220" spans="2:16" x14ac:dyDescent="0.15">
      <c r="B14220" s="5">
        <v>45638</v>
      </c>
      <c r="C14220" s="16">
        <f t="shared" si="1332"/>
        <v>2024</v>
      </c>
      <c r="D14220" s="16">
        <f t="shared" si="1333"/>
        <v>12</v>
      </c>
      <c r="E14220" s="3" t="s">
        <v>219</v>
      </c>
      <c r="F14220" s="3" t="s">
        <v>13</v>
      </c>
      <c r="G14220" s="3" t="s">
        <v>189</v>
      </c>
      <c r="H14220" s="3" t="s">
        <v>7173</v>
      </c>
      <c r="I14220" s="3">
        <f t="shared" si="1334"/>
        <v>0</v>
      </c>
      <c r="J14220" s="3">
        <f t="shared" si="1334"/>
        <v>0</v>
      </c>
      <c r="K14220" s="3">
        <f t="shared" si="1334"/>
        <v>1</v>
      </c>
      <c r="L14220" s="3">
        <f t="shared" si="1335"/>
        <v>0</v>
      </c>
      <c r="M14220" s="3">
        <f t="shared" si="1336"/>
        <v>0</v>
      </c>
      <c r="N14220" s="3">
        <f t="shared" si="1337"/>
        <v>0</v>
      </c>
      <c r="O14220" s="3">
        <v>20</v>
      </c>
      <c r="P14220" s="3">
        <v>147.80000000000001</v>
      </c>
    </row>
    <row r="14221" spans="2:16" x14ac:dyDescent="0.15">
      <c r="B14221" s="5" t="s">
        <v>2690</v>
      </c>
      <c r="C14221" s="16">
        <f t="shared" si="1332"/>
        <v>2023</v>
      </c>
      <c r="D14221" s="16">
        <f t="shared" si="1333"/>
        <v>9</v>
      </c>
      <c r="E14221" s="3" t="s">
        <v>20</v>
      </c>
      <c r="F14221" s="3" t="s">
        <v>12</v>
      </c>
      <c r="G14221" s="3" t="s">
        <v>13</v>
      </c>
      <c r="H14221" s="3" t="s">
        <v>3703</v>
      </c>
      <c r="I14221" s="3">
        <f t="shared" si="1334"/>
        <v>0</v>
      </c>
      <c r="J14221" s="3">
        <f t="shared" si="1334"/>
        <v>0</v>
      </c>
      <c r="K14221" s="3">
        <f t="shared" si="1334"/>
        <v>0</v>
      </c>
      <c r="L14221" s="3">
        <f t="shared" si="1335"/>
        <v>0</v>
      </c>
      <c r="M14221" s="3">
        <f t="shared" si="1336"/>
        <v>0</v>
      </c>
      <c r="N14221" s="3">
        <f t="shared" si="1337"/>
        <v>0</v>
      </c>
      <c r="O14221" s="3">
        <v>11916</v>
      </c>
      <c r="P14221" s="3">
        <v>23888.35</v>
      </c>
    </row>
    <row r="14222" spans="2:16" x14ac:dyDescent="0.15">
      <c r="B14222" s="5" t="s">
        <v>475</v>
      </c>
      <c r="C14222" s="16">
        <f t="shared" si="1332"/>
        <v>2023</v>
      </c>
      <c r="D14222" s="16">
        <f t="shared" si="1333"/>
        <v>12</v>
      </c>
      <c r="E14222" s="3" t="s">
        <v>20</v>
      </c>
      <c r="F14222" s="3" t="s">
        <v>12</v>
      </c>
      <c r="G14222" s="3" t="s">
        <v>13</v>
      </c>
      <c r="H14222" s="3" t="s">
        <v>3616</v>
      </c>
      <c r="I14222" s="3">
        <f t="shared" si="1334"/>
        <v>0</v>
      </c>
      <c r="J14222" s="3">
        <f t="shared" si="1334"/>
        <v>0</v>
      </c>
      <c r="K14222" s="3">
        <f t="shared" si="1334"/>
        <v>0</v>
      </c>
      <c r="L14222" s="3">
        <f t="shared" si="1335"/>
        <v>0</v>
      </c>
      <c r="M14222" s="3">
        <f t="shared" si="1336"/>
        <v>0</v>
      </c>
      <c r="N14222" s="3">
        <f t="shared" si="1337"/>
        <v>0</v>
      </c>
      <c r="O14222" s="3">
        <v>12591</v>
      </c>
      <c r="P14222" s="3">
        <v>25182</v>
      </c>
    </row>
    <row r="14223" spans="2:16" x14ac:dyDescent="0.15">
      <c r="B14223" s="5" t="s">
        <v>56</v>
      </c>
      <c r="C14223" s="16">
        <f t="shared" si="1332"/>
        <v>2023</v>
      </c>
      <c r="D14223" s="16">
        <f t="shared" si="1333"/>
        <v>12</v>
      </c>
      <c r="E14223" s="3" t="s">
        <v>20</v>
      </c>
      <c r="F14223" s="3" t="s">
        <v>12</v>
      </c>
      <c r="G14223" s="3" t="s">
        <v>13</v>
      </c>
      <c r="H14223" s="3" t="s">
        <v>3527</v>
      </c>
      <c r="I14223" s="3">
        <f t="shared" si="1334"/>
        <v>0</v>
      </c>
      <c r="J14223" s="3">
        <f t="shared" si="1334"/>
        <v>0</v>
      </c>
      <c r="K14223" s="3">
        <f t="shared" si="1334"/>
        <v>0</v>
      </c>
      <c r="L14223" s="3">
        <f t="shared" si="1335"/>
        <v>0</v>
      </c>
      <c r="M14223" s="3">
        <f t="shared" si="1336"/>
        <v>0</v>
      </c>
      <c r="N14223" s="3">
        <f t="shared" si="1337"/>
        <v>0</v>
      </c>
      <c r="O14223" s="3">
        <v>13284</v>
      </c>
      <c r="P14223" s="3">
        <v>26638.98</v>
      </c>
    </row>
    <row r="14224" spans="2:16" x14ac:dyDescent="0.15">
      <c r="B14224" s="5">
        <v>45551</v>
      </c>
      <c r="C14224" s="16">
        <f t="shared" si="1332"/>
        <v>2024</v>
      </c>
      <c r="D14224" s="16">
        <f t="shared" si="1333"/>
        <v>9</v>
      </c>
      <c r="E14224" s="3" t="s">
        <v>219</v>
      </c>
      <c r="F14224" s="3" t="s">
        <v>13</v>
      </c>
      <c r="G14224" s="3" t="s">
        <v>1281</v>
      </c>
      <c r="H14224" s="3" t="s">
        <v>7184</v>
      </c>
      <c r="I14224" s="3">
        <f t="shared" si="1334"/>
        <v>0</v>
      </c>
      <c r="J14224" s="3">
        <f t="shared" si="1334"/>
        <v>0</v>
      </c>
      <c r="K14224" s="3">
        <f t="shared" si="1334"/>
        <v>1</v>
      </c>
      <c r="L14224" s="3">
        <f t="shared" si="1335"/>
        <v>0</v>
      </c>
      <c r="M14224" s="3">
        <f t="shared" si="1336"/>
        <v>0</v>
      </c>
      <c r="N14224" s="3">
        <f t="shared" si="1337"/>
        <v>0</v>
      </c>
      <c r="O14224" s="3">
        <v>20</v>
      </c>
      <c r="P14224" s="3">
        <v>12.54</v>
      </c>
    </row>
    <row r="14225" spans="2:16" x14ac:dyDescent="0.15">
      <c r="B14225" s="5" t="s">
        <v>2994</v>
      </c>
      <c r="C14225" s="16">
        <f t="shared" si="1332"/>
        <v>2023</v>
      </c>
      <c r="D14225" s="16">
        <f t="shared" si="1333"/>
        <v>10</v>
      </c>
      <c r="E14225" s="3" t="s">
        <v>20</v>
      </c>
      <c r="F14225" s="3" t="s">
        <v>12</v>
      </c>
      <c r="G14225" s="3" t="s">
        <v>13</v>
      </c>
      <c r="H14225" s="3" t="s">
        <v>3427</v>
      </c>
      <c r="I14225" s="3">
        <f t="shared" si="1334"/>
        <v>0</v>
      </c>
      <c r="J14225" s="3">
        <f t="shared" si="1334"/>
        <v>0</v>
      </c>
      <c r="K14225" s="3">
        <f t="shared" si="1334"/>
        <v>0</v>
      </c>
      <c r="L14225" s="3">
        <f t="shared" si="1335"/>
        <v>0</v>
      </c>
      <c r="M14225" s="3">
        <f t="shared" si="1336"/>
        <v>0</v>
      </c>
      <c r="N14225" s="3">
        <f t="shared" si="1337"/>
        <v>0</v>
      </c>
      <c r="O14225" s="3">
        <v>14400</v>
      </c>
      <c r="P14225" s="3">
        <v>28800</v>
      </c>
    </row>
    <row r="14226" spans="2:16" x14ac:dyDescent="0.15">
      <c r="B14226" s="5">
        <v>45579</v>
      </c>
      <c r="C14226" s="16">
        <f t="shared" si="1332"/>
        <v>2024</v>
      </c>
      <c r="D14226" s="16">
        <f t="shared" si="1333"/>
        <v>10</v>
      </c>
      <c r="E14226" s="3" t="s">
        <v>219</v>
      </c>
      <c r="F14226" s="3" t="s">
        <v>3068</v>
      </c>
      <c r="G14226" s="3" t="s">
        <v>1281</v>
      </c>
      <c r="H14226" s="3" t="s">
        <v>7196</v>
      </c>
      <c r="I14226" s="3">
        <f t="shared" si="1334"/>
        <v>0</v>
      </c>
      <c r="J14226" s="3">
        <f t="shared" si="1334"/>
        <v>0</v>
      </c>
      <c r="K14226" s="3">
        <f t="shared" si="1334"/>
        <v>0</v>
      </c>
      <c r="L14226" s="3">
        <f t="shared" si="1335"/>
        <v>0</v>
      </c>
      <c r="M14226" s="3">
        <f t="shared" si="1336"/>
        <v>0</v>
      </c>
      <c r="N14226" s="3">
        <f t="shared" si="1337"/>
        <v>0</v>
      </c>
      <c r="O14226" s="3">
        <v>19.007999999999999</v>
      </c>
      <c r="P14226" s="3">
        <v>263.17</v>
      </c>
    </row>
    <row r="14227" spans="2:16" x14ac:dyDescent="0.15">
      <c r="B14227" s="5">
        <v>45481</v>
      </c>
      <c r="C14227" s="16">
        <f t="shared" si="1332"/>
        <v>2024</v>
      </c>
      <c r="D14227" s="16">
        <f t="shared" si="1333"/>
        <v>7</v>
      </c>
      <c r="E14227" s="3" t="s">
        <v>219</v>
      </c>
      <c r="F14227" s="3" t="s">
        <v>3068</v>
      </c>
      <c r="G14227" s="3" t="s">
        <v>2715</v>
      </c>
      <c r="H14227" s="3" t="s">
        <v>7202</v>
      </c>
      <c r="I14227" s="3">
        <f t="shared" si="1334"/>
        <v>0</v>
      </c>
      <c r="J14227" s="3">
        <f t="shared" si="1334"/>
        <v>0</v>
      </c>
      <c r="K14227" s="3">
        <f t="shared" si="1334"/>
        <v>1</v>
      </c>
      <c r="L14227" s="3">
        <f t="shared" si="1335"/>
        <v>0</v>
      </c>
      <c r="M14227" s="3">
        <f t="shared" si="1336"/>
        <v>0</v>
      </c>
      <c r="N14227" s="3">
        <f t="shared" si="1337"/>
        <v>0</v>
      </c>
      <c r="O14227" s="3">
        <v>18.635999999999999</v>
      </c>
      <c r="P14227" s="3">
        <v>68.180000000000007</v>
      </c>
    </row>
    <row r="14228" spans="2:16" x14ac:dyDescent="0.15">
      <c r="B14228" s="5" t="s">
        <v>1429</v>
      </c>
      <c r="C14228" s="16">
        <f t="shared" si="1332"/>
        <v>2023</v>
      </c>
      <c r="D14228" s="16">
        <f t="shared" si="1333"/>
        <v>12</v>
      </c>
      <c r="E14228" s="3" t="s">
        <v>20</v>
      </c>
      <c r="F14228" s="3" t="s">
        <v>12</v>
      </c>
      <c r="G14228" s="3" t="s">
        <v>13</v>
      </c>
      <c r="H14228" s="3" t="s">
        <v>3204</v>
      </c>
      <c r="I14228" s="3">
        <f t="shared" si="1334"/>
        <v>0</v>
      </c>
      <c r="J14228" s="3">
        <f t="shared" si="1334"/>
        <v>0</v>
      </c>
      <c r="K14228" s="3">
        <f t="shared" si="1334"/>
        <v>0</v>
      </c>
      <c r="L14228" s="3">
        <f t="shared" si="1335"/>
        <v>0</v>
      </c>
      <c r="M14228" s="3">
        <f t="shared" si="1336"/>
        <v>0</v>
      </c>
      <c r="N14228" s="3">
        <f t="shared" si="1337"/>
        <v>0</v>
      </c>
      <c r="O14228" s="3">
        <v>16083</v>
      </c>
      <c r="P14228" s="3">
        <v>32166</v>
      </c>
    </row>
    <row r="14229" spans="2:16" x14ac:dyDescent="0.15">
      <c r="B14229" s="5" t="s">
        <v>1411</v>
      </c>
      <c r="C14229" s="16">
        <f t="shared" si="1332"/>
        <v>2023</v>
      </c>
      <c r="D14229" s="16">
        <f t="shared" si="1333"/>
        <v>10</v>
      </c>
      <c r="E14229" s="3" t="s">
        <v>20</v>
      </c>
      <c r="F14229" s="3" t="s">
        <v>12</v>
      </c>
      <c r="G14229" s="3" t="s">
        <v>13</v>
      </c>
      <c r="H14229" s="3" t="s">
        <v>3017</v>
      </c>
      <c r="I14229" s="3">
        <f t="shared" si="1334"/>
        <v>0</v>
      </c>
      <c r="J14229" s="3">
        <f t="shared" si="1334"/>
        <v>0</v>
      </c>
      <c r="K14229" s="3">
        <f t="shared" si="1334"/>
        <v>0</v>
      </c>
      <c r="L14229" s="3">
        <f t="shared" si="1335"/>
        <v>0</v>
      </c>
      <c r="M14229" s="3">
        <f t="shared" si="1336"/>
        <v>0</v>
      </c>
      <c r="N14229" s="3">
        <f t="shared" si="1337"/>
        <v>0</v>
      </c>
      <c r="O14229" s="3">
        <v>17676</v>
      </c>
      <c r="P14229" s="3">
        <v>35432.550000000003</v>
      </c>
    </row>
    <row r="14230" spans="2:16" x14ac:dyDescent="0.15">
      <c r="B14230" s="5" t="s">
        <v>378</v>
      </c>
      <c r="C14230" s="16">
        <f t="shared" si="1332"/>
        <v>2023</v>
      </c>
      <c r="D14230" s="16">
        <f t="shared" si="1333"/>
        <v>11</v>
      </c>
      <c r="E14230" s="3" t="s">
        <v>20</v>
      </c>
      <c r="F14230" s="3" t="s">
        <v>12</v>
      </c>
      <c r="G14230" s="3" t="s">
        <v>13</v>
      </c>
      <c r="H14230" s="3" t="s">
        <v>3013</v>
      </c>
      <c r="I14230" s="3">
        <f t="shared" si="1334"/>
        <v>0</v>
      </c>
      <c r="J14230" s="3">
        <f t="shared" si="1334"/>
        <v>0</v>
      </c>
      <c r="K14230" s="3">
        <f t="shared" si="1334"/>
        <v>0</v>
      </c>
      <c r="L14230" s="3">
        <f t="shared" si="1335"/>
        <v>0</v>
      </c>
      <c r="M14230" s="3">
        <f t="shared" si="1336"/>
        <v>0</v>
      </c>
      <c r="N14230" s="3">
        <f t="shared" si="1337"/>
        <v>0</v>
      </c>
      <c r="O14230" s="3">
        <v>17820</v>
      </c>
      <c r="P14230" s="3">
        <v>35640</v>
      </c>
    </row>
    <row r="14231" spans="2:16" x14ac:dyDescent="0.15">
      <c r="B14231" s="5">
        <v>45335</v>
      </c>
      <c r="C14231" s="16">
        <f t="shared" si="1332"/>
        <v>2024</v>
      </c>
      <c r="D14231" s="16">
        <f t="shared" si="1333"/>
        <v>2</v>
      </c>
      <c r="E14231" s="3" t="s">
        <v>219</v>
      </c>
      <c r="F14231" s="3" t="s">
        <v>13</v>
      </c>
      <c r="G14231" s="3" t="s">
        <v>516</v>
      </c>
      <c r="H14231" s="3" t="s">
        <v>7222</v>
      </c>
      <c r="I14231" s="3">
        <f t="shared" si="1334"/>
        <v>0</v>
      </c>
      <c r="J14231" s="3">
        <f t="shared" si="1334"/>
        <v>0</v>
      </c>
      <c r="K14231" s="3">
        <f t="shared" si="1334"/>
        <v>1</v>
      </c>
      <c r="L14231" s="3">
        <f t="shared" si="1335"/>
        <v>0</v>
      </c>
      <c r="M14231" s="3">
        <f t="shared" si="1336"/>
        <v>0</v>
      </c>
      <c r="N14231" s="3">
        <f t="shared" si="1337"/>
        <v>0</v>
      </c>
      <c r="O14231" s="3">
        <v>16.2</v>
      </c>
      <c r="P14231" s="3">
        <v>273.93</v>
      </c>
    </row>
    <row r="14232" spans="2:16" x14ac:dyDescent="0.15">
      <c r="B14232" s="5">
        <v>45559</v>
      </c>
      <c r="C14232" s="16">
        <f t="shared" si="1332"/>
        <v>2024</v>
      </c>
      <c r="D14232" s="16">
        <f t="shared" si="1333"/>
        <v>9</v>
      </c>
      <c r="E14232" s="3" t="s">
        <v>219</v>
      </c>
      <c r="F14232" s="3" t="s">
        <v>13</v>
      </c>
      <c r="G14232" s="3" t="s">
        <v>516</v>
      </c>
      <c r="H14232" s="3" t="s">
        <v>7223</v>
      </c>
      <c r="I14232" s="3">
        <f t="shared" si="1334"/>
        <v>0</v>
      </c>
      <c r="J14232" s="3">
        <f t="shared" si="1334"/>
        <v>0</v>
      </c>
      <c r="K14232" s="3">
        <f t="shared" si="1334"/>
        <v>1</v>
      </c>
      <c r="L14232" s="3">
        <f t="shared" si="1335"/>
        <v>0</v>
      </c>
      <c r="M14232" s="3">
        <f t="shared" si="1336"/>
        <v>0</v>
      </c>
      <c r="N14232" s="3">
        <f t="shared" si="1337"/>
        <v>0</v>
      </c>
      <c r="O14232" s="3">
        <v>16.2</v>
      </c>
      <c r="P14232" s="3">
        <v>225.95</v>
      </c>
    </row>
    <row r="14233" spans="2:16" x14ac:dyDescent="0.15">
      <c r="B14233" s="5" t="s">
        <v>1053</v>
      </c>
      <c r="C14233" s="16">
        <f t="shared" si="1332"/>
        <v>2023</v>
      </c>
      <c r="D14233" s="16">
        <f t="shared" si="1333"/>
        <v>11</v>
      </c>
      <c r="E14233" s="3" t="s">
        <v>20</v>
      </c>
      <c r="F14233" s="3" t="s">
        <v>12</v>
      </c>
      <c r="G14233" s="3" t="s">
        <v>13</v>
      </c>
      <c r="H14233" s="3" t="s">
        <v>2664</v>
      </c>
      <c r="I14233" s="3">
        <f t="shared" si="1334"/>
        <v>0</v>
      </c>
      <c r="J14233" s="3">
        <f t="shared" si="1334"/>
        <v>0</v>
      </c>
      <c r="K14233" s="3">
        <f t="shared" si="1334"/>
        <v>0</v>
      </c>
      <c r="L14233" s="3">
        <f t="shared" si="1335"/>
        <v>0</v>
      </c>
      <c r="M14233" s="3">
        <f t="shared" si="1336"/>
        <v>0</v>
      </c>
      <c r="N14233" s="3">
        <f t="shared" si="1337"/>
        <v>0</v>
      </c>
      <c r="O14233" s="3">
        <v>19917</v>
      </c>
      <c r="P14233" s="3">
        <v>39834</v>
      </c>
    </row>
    <row r="14234" spans="2:16" x14ac:dyDescent="0.15">
      <c r="B14234" s="5">
        <v>45541</v>
      </c>
      <c r="C14234" s="16">
        <f t="shared" si="1332"/>
        <v>2024</v>
      </c>
      <c r="D14234" s="16">
        <f t="shared" si="1333"/>
        <v>9</v>
      </c>
      <c r="E14234" s="3" t="s">
        <v>219</v>
      </c>
      <c r="F14234" s="3" t="s">
        <v>13</v>
      </c>
      <c r="G14234" s="3" t="s">
        <v>2230</v>
      </c>
      <c r="H14234" s="3" t="s">
        <v>1951</v>
      </c>
      <c r="I14234" s="3">
        <f t="shared" si="1334"/>
        <v>0</v>
      </c>
      <c r="J14234" s="3">
        <f t="shared" si="1334"/>
        <v>0</v>
      </c>
      <c r="K14234" s="3">
        <f t="shared" si="1334"/>
        <v>1</v>
      </c>
      <c r="L14234" s="3">
        <f t="shared" si="1335"/>
        <v>0</v>
      </c>
      <c r="M14234" s="3">
        <f t="shared" si="1336"/>
        <v>0</v>
      </c>
      <c r="N14234" s="3">
        <f t="shared" si="1337"/>
        <v>0</v>
      </c>
      <c r="O14234" s="3">
        <v>15.6</v>
      </c>
      <c r="P14234" s="3">
        <v>299.89</v>
      </c>
    </row>
    <row r="14235" spans="2:16" x14ac:dyDescent="0.15">
      <c r="B14235" s="5">
        <v>45573</v>
      </c>
      <c r="C14235" s="16">
        <f t="shared" si="1332"/>
        <v>2024</v>
      </c>
      <c r="D14235" s="16">
        <f t="shared" si="1333"/>
        <v>10</v>
      </c>
      <c r="E14235" s="3" t="s">
        <v>219</v>
      </c>
      <c r="F14235" s="3" t="s">
        <v>13</v>
      </c>
      <c r="G14235" s="3" t="s">
        <v>2230</v>
      </c>
      <c r="H14235" s="3" t="s">
        <v>2966</v>
      </c>
      <c r="I14235" s="3">
        <f t="shared" si="1334"/>
        <v>0</v>
      </c>
      <c r="J14235" s="3">
        <f t="shared" si="1334"/>
        <v>0</v>
      </c>
      <c r="K14235" s="3">
        <f t="shared" si="1334"/>
        <v>0</v>
      </c>
      <c r="L14235" s="3">
        <f t="shared" si="1335"/>
        <v>0</v>
      </c>
      <c r="M14235" s="3">
        <f t="shared" si="1336"/>
        <v>0</v>
      </c>
      <c r="N14235" s="3">
        <f t="shared" si="1337"/>
        <v>0</v>
      </c>
      <c r="O14235" s="3">
        <v>15.6</v>
      </c>
      <c r="P14235" s="3">
        <v>293.02</v>
      </c>
    </row>
    <row r="14236" spans="2:16" x14ac:dyDescent="0.15">
      <c r="B14236" s="5">
        <v>45517</v>
      </c>
      <c r="C14236" s="16">
        <f t="shared" si="1332"/>
        <v>2024</v>
      </c>
      <c r="D14236" s="16">
        <f t="shared" si="1333"/>
        <v>8</v>
      </c>
      <c r="E14236" s="3" t="s">
        <v>219</v>
      </c>
      <c r="F14236" s="3" t="s">
        <v>13</v>
      </c>
      <c r="G14236" s="3" t="s">
        <v>227</v>
      </c>
      <c r="H14236" s="3" t="s">
        <v>7233</v>
      </c>
      <c r="I14236" s="3">
        <f t="shared" si="1334"/>
        <v>0</v>
      </c>
      <c r="J14236" s="3">
        <f t="shared" si="1334"/>
        <v>0</v>
      </c>
      <c r="K14236" s="3">
        <f t="shared" si="1334"/>
        <v>1</v>
      </c>
      <c r="L14236" s="3">
        <f t="shared" si="1335"/>
        <v>0</v>
      </c>
      <c r="M14236" s="3">
        <f t="shared" si="1336"/>
        <v>0</v>
      </c>
      <c r="N14236" s="3">
        <f t="shared" si="1337"/>
        <v>0</v>
      </c>
      <c r="O14236" s="3">
        <v>15.48</v>
      </c>
      <c r="P14236" s="3">
        <v>2106</v>
      </c>
    </row>
    <row r="14237" spans="2:16" x14ac:dyDescent="0.15">
      <c r="B14237" s="5">
        <v>45492</v>
      </c>
      <c r="C14237" s="16">
        <f t="shared" si="1332"/>
        <v>2024</v>
      </c>
      <c r="D14237" s="16">
        <f t="shared" si="1333"/>
        <v>7</v>
      </c>
      <c r="E14237" s="3" t="s">
        <v>219</v>
      </c>
      <c r="F14237" s="3" t="s">
        <v>3068</v>
      </c>
      <c r="G14237" s="3" t="s">
        <v>1281</v>
      </c>
      <c r="H14237" s="3" t="s">
        <v>7235</v>
      </c>
      <c r="I14237" s="3">
        <f t="shared" si="1334"/>
        <v>0</v>
      </c>
      <c r="J14237" s="3">
        <f t="shared" si="1334"/>
        <v>0</v>
      </c>
      <c r="K14237" s="3">
        <f t="shared" si="1334"/>
        <v>1</v>
      </c>
      <c r="L14237" s="3">
        <f t="shared" si="1335"/>
        <v>0</v>
      </c>
      <c r="M14237" s="3">
        <f t="shared" si="1336"/>
        <v>0</v>
      </c>
      <c r="N14237" s="3">
        <f t="shared" si="1337"/>
        <v>0</v>
      </c>
      <c r="O14237" s="3">
        <v>15.4</v>
      </c>
      <c r="P14237" s="3">
        <v>87.99</v>
      </c>
    </row>
    <row r="14238" spans="2:16" x14ac:dyDescent="0.15">
      <c r="B14238" s="5">
        <v>45407</v>
      </c>
      <c r="C14238" s="16">
        <f t="shared" si="1332"/>
        <v>2024</v>
      </c>
      <c r="D14238" s="16">
        <f t="shared" si="1333"/>
        <v>4</v>
      </c>
      <c r="E14238" s="3" t="s">
        <v>219</v>
      </c>
      <c r="F14238" s="3" t="s">
        <v>294</v>
      </c>
      <c r="G14238" s="3" t="s">
        <v>1281</v>
      </c>
      <c r="H14238" s="3" t="s">
        <v>7236</v>
      </c>
      <c r="I14238" s="3">
        <f t="shared" si="1334"/>
        <v>0</v>
      </c>
      <c r="J14238" s="3">
        <f t="shared" si="1334"/>
        <v>0</v>
      </c>
      <c r="K14238" s="3">
        <f t="shared" si="1334"/>
        <v>1</v>
      </c>
      <c r="L14238" s="3">
        <f t="shared" si="1335"/>
        <v>0</v>
      </c>
      <c r="M14238" s="3">
        <f t="shared" si="1336"/>
        <v>0</v>
      </c>
      <c r="N14238" s="3">
        <f t="shared" si="1337"/>
        <v>0</v>
      </c>
      <c r="O14238" s="3">
        <v>15.263999999999999</v>
      </c>
      <c r="P14238" s="3">
        <v>294.72000000000003</v>
      </c>
    </row>
    <row r="14239" spans="2:16" x14ac:dyDescent="0.15">
      <c r="B14239" s="5">
        <v>45394</v>
      </c>
      <c r="C14239" s="16">
        <f t="shared" si="1332"/>
        <v>2024</v>
      </c>
      <c r="D14239" s="16">
        <f t="shared" si="1333"/>
        <v>4</v>
      </c>
      <c r="E14239" s="3" t="s">
        <v>219</v>
      </c>
      <c r="F14239" s="3" t="s">
        <v>294</v>
      </c>
      <c r="G14239" s="3" t="s">
        <v>5201</v>
      </c>
      <c r="H14239" s="3" t="s">
        <v>1273</v>
      </c>
      <c r="I14239" s="3">
        <f t="shared" si="1334"/>
        <v>0</v>
      </c>
      <c r="J14239" s="3">
        <f t="shared" si="1334"/>
        <v>0</v>
      </c>
      <c r="K14239" s="3">
        <f t="shared" si="1334"/>
        <v>1</v>
      </c>
      <c r="L14239" s="3">
        <f t="shared" si="1335"/>
        <v>0</v>
      </c>
      <c r="M14239" s="3">
        <f t="shared" si="1336"/>
        <v>0</v>
      </c>
      <c r="N14239" s="3">
        <f t="shared" si="1337"/>
        <v>0</v>
      </c>
      <c r="O14239" s="3">
        <v>15.173999999999999</v>
      </c>
      <c r="P14239" s="3">
        <v>459.44</v>
      </c>
    </row>
    <row r="14240" spans="2:16" x14ac:dyDescent="0.15">
      <c r="B14240" s="5">
        <v>45343</v>
      </c>
      <c r="C14240" s="16">
        <f t="shared" si="1332"/>
        <v>2024</v>
      </c>
      <c r="D14240" s="16">
        <f t="shared" si="1333"/>
        <v>2</v>
      </c>
      <c r="E14240" s="3" t="s">
        <v>219</v>
      </c>
      <c r="F14240" s="3" t="s">
        <v>13</v>
      </c>
      <c r="G14240" s="3" t="s">
        <v>2715</v>
      </c>
      <c r="H14240" s="3" t="s">
        <v>7096</v>
      </c>
      <c r="I14240" s="3">
        <f t="shared" si="1334"/>
        <v>0</v>
      </c>
      <c r="J14240" s="3">
        <f t="shared" si="1334"/>
        <v>0</v>
      </c>
      <c r="K14240" s="3">
        <f t="shared" si="1334"/>
        <v>1</v>
      </c>
      <c r="L14240" s="3">
        <f t="shared" si="1335"/>
        <v>0</v>
      </c>
      <c r="M14240" s="3">
        <f t="shared" si="1336"/>
        <v>0</v>
      </c>
      <c r="N14240" s="3">
        <f t="shared" si="1337"/>
        <v>0</v>
      </c>
      <c r="O14240" s="3">
        <v>15.151999999999999</v>
      </c>
      <c r="P14240" s="3">
        <v>331.14</v>
      </c>
    </row>
    <row r="14241" spans="2:16" x14ac:dyDescent="0.15">
      <c r="B14241" s="5">
        <v>45386</v>
      </c>
      <c r="C14241" s="16">
        <f t="shared" si="1332"/>
        <v>2024</v>
      </c>
      <c r="D14241" s="16">
        <f t="shared" si="1333"/>
        <v>4</v>
      </c>
      <c r="E14241" s="3" t="s">
        <v>219</v>
      </c>
      <c r="F14241" s="3" t="s">
        <v>13</v>
      </c>
      <c r="G14241" s="3" t="s">
        <v>294</v>
      </c>
      <c r="H14241" s="3" t="s">
        <v>7096</v>
      </c>
      <c r="I14241" s="3">
        <f t="shared" si="1334"/>
        <v>0</v>
      </c>
      <c r="J14241" s="3">
        <f t="shared" si="1334"/>
        <v>0</v>
      </c>
      <c r="K14241" s="3">
        <f t="shared" si="1334"/>
        <v>1</v>
      </c>
      <c r="L14241" s="3">
        <f t="shared" si="1335"/>
        <v>0</v>
      </c>
      <c r="M14241" s="3">
        <f t="shared" si="1336"/>
        <v>0</v>
      </c>
      <c r="N14241" s="3">
        <f t="shared" si="1337"/>
        <v>0</v>
      </c>
      <c r="O14241" s="3">
        <v>15.151999999999999</v>
      </c>
      <c r="P14241" s="3">
        <v>272.16000000000003</v>
      </c>
    </row>
    <row r="14242" spans="2:16" x14ac:dyDescent="0.15">
      <c r="B14242" s="5">
        <v>45379</v>
      </c>
      <c r="C14242" s="16">
        <f t="shared" si="1332"/>
        <v>2024</v>
      </c>
      <c r="D14242" s="16">
        <f t="shared" si="1333"/>
        <v>3</v>
      </c>
      <c r="E14242" s="3" t="s">
        <v>219</v>
      </c>
      <c r="F14242" s="3" t="s">
        <v>13</v>
      </c>
      <c r="G14242" s="3" t="s">
        <v>294</v>
      </c>
      <c r="H14242" s="3" t="s">
        <v>7096</v>
      </c>
      <c r="I14242" s="3">
        <f t="shared" si="1334"/>
        <v>0</v>
      </c>
      <c r="J14242" s="3">
        <f t="shared" si="1334"/>
        <v>0</v>
      </c>
      <c r="K14242" s="3">
        <f t="shared" si="1334"/>
        <v>1</v>
      </c>
      <c r="L14242" s="3">
        <f t="shared" si="1335"/>
        <v>0</v>
      </c>
      <c r="M14242" s="3">
        <f t="shared" si="1336"/>
        <v>0</v>
      </c>
      <c r="N14242" s="3">
        <f t="shared" si="1337"/>
        <v>0</v>
      </c>
      <c r="O14242" s="3">
        <v>15.151999999999999</v>
      </c>
      <c r="P14242" s="3">
        <v>264.22000000000003</v>
      </c>
    </row>
    <row r="14243" spans="2:16" x14ac:dyDescent="0.15">
      <c r="B14243" s="5">
        <v>45651</v>
      </c>
      <c r="C14243" s="16">
        <f t="shared" si="1332"/>
        <v>2024</v>
      </c>
      <c r="D14243" s="16">
        <f t="shared" si="1333"/>
        <v>12</v>
      </c>
      <c r="E14243" s="3" t="s">
        <v>219</v>
      </c>
      <c r="F14243" s="3" t="s">
        <v>3068</v>
      </c>
      <c r="G14243" s="3" t="s">
        <v>2715</v>
      </c>
      <c r="H14243" s="3" t="s">
        <v>7238</v>
      </c>
      <c r="I14243" s="3">
        <f t="shared" si="1334"/>
        <v>0</v>
      </c>
      <c r="J14243" s="3">
        <f t="shared" si="1334"/>
        <v>0</v>
      </c>
      <c r="K14243" s="3">
        <f t="shared" si="1334"/>
        <v>1</v>
      </c>
      <c r="L14243" s="3">
        <f t="shared" si="1335"/>
        <v>0</v>
      </c>
      <c r="M14243" s="3">
        <f t="shared" si="1336"/>
        <v>0</v>
      </c>
      <c r="N14243" s="3">
        <f t="shared" si="1337"/>
        <v>0</v>
      </c>
      <c r="O14243" s="3">
        <v>15.071999999999999</v>
      </c>
      <c r="P14243" s="3">
        <v>329.43</v>
      </c>
    </row>
    <row r="14244" spans="2:16" x14ac:dyDescent="0.15">
      <c r="B14244" s="5">
        <v>45643</v>
      </c>
      <c r="C14244" s="16">
        <f t="shared" si="1332"/>
        <v>2024</v>
      </c>
      <c r="D14244" s="16">
        <f t="shared" si="1333"/>
        <v>12</v>
      </c>
      <c r="E14244" s="3" t="s">
        <v>219</v>
      </c>
      <c r="F14244" s="3" t="s">
        <v>3068</v>
      </c>
      <c r="G14244" s="3" t="s">
        <v>2706</v>
      </c>
      <c r="H14244" s="3" t="s">
        <v>7239</v>
      </c>
      <c r="I14244" s="3">
        <f t="shared" si="1334"/>
        <v>0</v>
      </c>
      <c r="J14244" s="3">
        <f t="shared" si="1334"/>
        <v>0</v>
      </c>
      <c r="K14244" s="3">
        <f t="shared" si="1334"/>
        <v>0</v>
      </c>
      <c r="L14244" s="3">
        <f t="shared" si="1335"/>
        <v>0</v>
      </c>
      <c r="M14244" s="3">
        <f t="shared" si="1336"/>
        <v>0</v>
      </c>
      <c r="N14244" s="3">
        <f t="shared" si="1337"/>
        <v>0</v>
      </c>
      <c r="O14244" s="3">
        <v>15.071999999999999</v>
      </c>
      <c r="P14244" s="3">
        <v>299.2</v>
      </c>
    </row>
    <row r="14245" spans="2:16" x14ac:dyDescent="0.15">
      <c r="B14245" s="5">
        <v>45548</v>
      </c>
      <c r="C14245" s="16">
        <f t="shared" si="1332"/>
        <v>2024</v>
      </c>
      <c r="D14245" s="16">
        <f t="shared" si="1333"/>
        <v>9</v>
      </c>
      <c r="E14245" s="3" t="s">
        <v>219</v>
      </c>
      <c r="F14245" s="3" t="s">
        <v>3068</v>
      </c>
      <c r="G14245" s="3" t="s">
        <v>943</v>
      </c>
      <c r="H14245" s="3" t="s">
        <v>7240</v>
      </c>
      <c r="I14245" s="3">
        <f t="shared" si="1334"/>
        <v>0</v>
      </c>
      <c r="J14245" s="3">
        <f t="shared" si="1334"/>
        <v>0</v>
      </c>
      <c r="K14245" s="3">
        <f t="shared" si="1334"/>
        <v>1</v>
      </c>
      <c r="L14245" s="3">
        <f t="shared" si="1335"/>
        <v>0</v>
      </c>
      <c r="M14245" s="3">
        <f t="shared" si="1336"/>
        <v>0</v>
      </c>
      <c r="N14245" s="3">
        <f t="shared" si="1337"/>
        <v>0</v>
      </c>
      <c r="O14245" s="3">
        <v>15.071999999999999</v>
      </c>
      <c r="P14245" s="3">
        <v>274.22000000000003</v>
      </c>
    </row>
    <row r="14246" spans="2:16" x14ac:dyDescent="0.15">
      <c r="B14246" s="5">
        <v>45498</v>
      </c>
      <c r="C14246" s="16">
        <f t="shared" si="1332"/>
        <v>2024</v>
      </c>
      <c r="D14246" s="16">
        <f t="shared" si="1333"/>
        <v>7</v>
      </c>
      <c r="E14246" s="3" t="s">
        <v>219</v>
      </c>
      <c r="F14246" s="3" t="s">
        <v>3068</v>
      </c>
      <c r="G14246" s="3" t="s">
        <v>943</v>
      </c>
      <c r="H14246" s="3" t="s">
        <v>4924</v>
      </c>
      <c r="I14246" s="3">
        <f t="shared" si="1334"/>
        <v>0</v>
      </c>
      <c r="J14246" s="3">
        <f t="shared" si="1334"/>
        <v>0</v>
      </c>
      <c r="K14246" s="3">
        <f t="shared" si="1334"/>
        <v>1</v>
      </c>
      <c r="L14246" s="3">
        <f t="shared" si="1335"/>
        <v>0</v>
      </c>
      <c r="M14246" s="3">
        <f t="shared" si="1336"/>
        <v>0</v>
      </c>
      <c r="N14246" s="3">
        <f t="shared" si="1337"/>
        <v>0</v>
      </c>
      <c r="O14246" s="3">
        <v>15.071999999999999</v>
      </c>
      <c r="P14246" s="3">
        <v>262.98</v>
      </c>
    </row>
    <row r="14247" spans="2:16" x14ac:dyDescent="0.15">
      <c r="B14247" s="5">
        <v>45533</v>
      </c>
      <c r="C14247" s="16">
        <f t="shared" si="1332"/>
        <v>2024</v>
      </c>
      <c r="D14247" s="16">
        <f t="shared" si="1333"/>
        <v>8</v>
      </c>
      <c r="E14247" s="3" t="s">
        <v>219</v>
      </c>
      <c r="F14247" s="3" t="s">
        <v>3068</v>
      </c>
      <c r="G14247" s="3" t="s">
        <v>1281</v>
      </c>
      <c r="H14247" s="3" t="s">
        <v>7241</v>
      </c>
      <c r="I14247" s="3">
        <f t="shared" si="1334"/>
        <v>0</v>
      </c>
      <c r="J14247" s="3">
        <f t="shared" si="1334"/>
        <v>0</v>
      </c>
      <c r="K14247" s="3">
        <f t="shared" si="1334"/>
        <v>1</v>
      </c>
      <c r="L14247" s="3">
        <f t="shared" si="1335"/>
        <v>0</v>
      </c>
      <c r="M14247" s="3">
        <f t="shared" si="1336"/>
        <v>0</v>
      </c>
      <c r="N14247" s="3">
        <f t="shared" si="1337"/>
        <v>0</v>
      </c>
      <c r="O14247" s="3">
        <v>15.071999999999999</v>
      </c>
      <c r="P14247" s="3">
        <v>261.44</v>
      </c>
    </row>
    <row r="14248" spans="2:16" x14ac:dyDescent="0.15">
      <c r="B14248" s="5">
        <v>45547</v>
      </c>
      <c r="C14248" s="16">
        <f t="shared" si="1332"/>
        <v>2024</v>
      </c>
      <c r="D14248" s="16">
        <f t="shared" si="1333"/>
        <v>9</v>
      </c>
      <c r="E14248" s="3" t="s">
        <v>219</v>
      </c>
      <c r="F14248" s="3" t="s">
        <v>3068</v>
      </c>
      <c r="G14248" s="3" t="s">
        <v>1281</v>
      </c>
      <c r="H14248" s="3" t="s">
        <v>7242</v>
      </c>
      <c r="I14248" s="3">
        <f t="shared" si="1334"/>
        <v>0</v>
      </c>
      <c r="J14248" s="3">
        <f t="shared" si="1334"/>
        <v>0</v>
      </c>
      <c r="K14248" s="3">
        <f t="shared" si="1334"/>
        <v>1</v>
      </c>
      <c r="L14248" s="3">
        <f t="shared" si="1335"/>
        <v>0</v>
      </c>
      <c r="M14248" s="3">
        <f t="shared" si="1336"/>
        <v>0</v>
      </c>
      <c r="N14248" s="3">
        <f t="shared" si="1337"/>
        <v>0</v>
      </c>
      <c r="O14248" s="3">
        <v>15.071999999999999</v>
      </c>
      <c r="P14248" s="3">
        <v>261.44</v>
      </c>
    </row>
    <row r="14249" spans="2:16" x14ac:dyDescent="0.15">
      <c r="B14249" s="5">
        <v>45604</v>
      </c>
      <c r="C14249" s="16">
        <f t="shared" si="1332"/>
        <v>2024</v>
      </c>
      <c r="D14249" s="16">
        <f t="shared" si="1333"/>
        <v>11</v>
      </c>
      <c r="E14249" s="3" t="s">
        <v>219</v>
      </c>
      <c r="F14249" s="3" t="s">
        <v>3068</v>
      </c>
      <c r="G14249" s="3" t="s">
        <v>943</v>
      </c>
      <c r="H14249" s="3" t="s">
        <v>7243</v>
      </c>
      <c r="I14249" s="3">
        <f t="shared" si="1334"/>
        <v>0</v>
      </c>
      <c r="J14249" s="3">
        <f t="shared" si="1334"/>
        <v>0</v>
      </c>
      <c r="K14249" s="3">
        <f t="shared" si="1334"/>
        <v>1</v>
      </c>
      <c r="L14249" s="3">
        <f t="shared" si="1335"/>
        <v>0</v>
      </c>
      <c r="M14249" s="3">
        <f t="shared" si="1336"/>
        <v>0</v>
      </c>
      <c r="N14249" s="3">
        <f t="shared" si="1337"/>
        <v>0</v>
      </c>
      <c r="O14249" s="3">
        <v>15.071999999999999</v>
      </c>
      <c r="P14249" s="3">
        <v>259.23</v>
      </c>
    </row>
    <row r="14250" spans="2:16" x14ac:dyDescent="0.15">
      <c r="B14250" s="5">
        <v>45491</v>
      </c>
      <c r="C14250" s="16">
        <f t="shared" si="1332"/>
        <v>2024</v>
      </c>
      <c r="D14250" s="16">
        <f t="shared" si="1333"/>
        <v>7</v>
      </c>
      <c r="E14250" s="3" t="s">
        <v>219</v>
      </c>
      <c r="F14250" s="3" t="s">
        <v>3068</v>
      </c>
      <c r="G14250" s="3" t="s">
        <v>1281</v>
      </c>
      <c r="H14250" s="3" t="s">
        <v>7238</v>
      </c>
      <c r="I14250" s="3">
        <f t="shared" si="1334"/>
        <v>0</v>
      </c>
      <c r="J14250" s="3">
        <f t="shared" si="1334"/>
        <v>0</v>
      </c>
      <c r="K14250" s="3">
        <f t="shared" si="1334"/>
        <v>1</v>
      </c>
      <c r="L14250" s="3">
        <f t="shared" si="1335"/>
        <v>0</v>
      </c>
      <c r="M14250" s="3">
        <f t="shared" si="1336"/>
        <v>0</v>
      </c>
      <c r="N14250" s="3">
        <f t="shared" si="1337"/>
        <v>0</v>
      </c>
      <c r="O14250" s="3">
        <v>15.071999999999999</v>
      </c>
      <c r="P14250" s="3">
        <v>252.8</v>
      </c>
    </row>
    <row r="14251" spans="2:16" x14ac:dyDescent="0.15">
      <c r="B14251" s="5">
        <v>45622</v>
      </c>
      <c r="C14251" s="16">
        <f t="shared" si="1332"/>
        <v>2024</v>
      </c>
      <c r="D14251" s="16">
        <f t="shared" si="1333"/>
        <v>11</v>
      </c>
      <c r="E14251" s="3" t="s">
        <v>219</v>
      </c>
      <c r="F14251" s="3" t="s">
        <v>3068</v>
      </c>
      <c r="G14251" s="3" t="s">
        <v>943</v>
      </c>
      <c r="H14251" s="3" t="s">
        <v>7238</v>
      </c>
      <c r="I14251" s="3">
        <f t="shared" si="1334"/>
        <v>0</v>
      </c>
      <c r="J14251" s="3">
        <f t="shared" si="1334"/>
        <v>0</v>
      </c>
      <c r="K14251" s="3">
        <f t="shared" si="1334"/>
        <v>1</v>
      </c>
      <c r="L14251" s="3">
        <f t="shared" si="1335"/>
        <v>0</v>
      </c>
      <c r="M14251" s="3">
        <f t="shared" si="1336"/>
        <v>0</v>
      </c>
      <c r="N14251" s="3">
        <f t="shared" si="1337"/>
        <v>0</v>
      </c>
      <c r="O14251" s="3">
        <v>15.071999999999999</v>
      </c>
      <c r="P14251" s="3">
        <v>244.95</v>
      </c>
    </row>
    <row r="14252" spans="2:16" x14ac:dyDescent="0.15">
      <c r="B14252" s="5">
        <v>45645</v>
      </c>
      <c r="C14252" s="16">
        <f t="shared" si="1332"/>
        <v>2024</v>
      </c>
      <c r="D14252" s="16">
        <f t="shared" si="1333"/>
        <v>12</v>
      </c>
      <c r="E14252" s="3" t="s">
        <v>219</v>
      </c>
      <c r="F14252" s="3" t="s">
        <v>3068</v>
      </c>
      <c r="G14252" s="3" t="s">
        <v>1281</v>
      </c>
      <c r="H14252" s="3" t="s">
        <v>7244</v>
      </c>
      <c r="I14252" s="3">
        <f t="shared" si="1334"/>
        <v>0</v>
      </c>
      <c r="J14252" s="3">
        <f t="shared" si="1334"/>
        <v>0</v>
      </c>
      <c r="K14252" s="3">
        <f t="shared" si="1334"/>
        <v>1</v>
      </c>
      <c r="L14252" s="3">
        <f t="shared" si="1335"/>
        <v>0</v>
      </c>
      <c r="M14252" s="3">
        <f t="shared" si="1336"/>
        <v>0</v>
      </c>
      <c r="N14252" s="3">
        <f t="shared" si="1337"/>
        <v>0</v>
      </c>
      <c r="O14252" s="3">
        <v>15.071999999999999</v>
      </c>
      <c r="P14252" s="3">
        <v>240</v>
      </c>
    </row>
    <row r="14253" spans="2:16" x14ac:dyDescent="0.15">
      <c r="B14253" s="5">
        <v>45315</v>
      </c>
      <c r="C14253" s="16">
        <f t="shared" si="1332"/>
        <v>2024</v>
      </c>
      <c r="D14253" s="16">
        <f t="shared" si="1333"/>
        <v>1</v>
      </c>
      <c r="E14253" s="3" t="s">
        <v>219</v>
      </c>
      <c r="F14253" s="3" t="s">
        <v>13</v>
      </c>
      <c r="G14253" s="3" t="s">
        <v>4930</v>
      </c>
      <c r="H14253" s="3" t="s">
        <v>7247</v>
      </c>
      <c r="I14253" s="3">
        <f t="shared" si="1334"/>
        <v>0</v>
      </c>
      <c r="J14253" s="3">
        <f t="shared" si="1334"/>
        <v>0</v>
      </c>
      <c r="K14253" s="3">
        <f t="shared" si="1334"/>
        <v>1</v>
      </c>
      <c r="L14253" s="3">
        <f t="shared" si="1335"/>
        <v>0</v>
      </c>
      <c r="M14253" s="3">
        <f t="shared" si="1336"/>
        <v>0</v>
      </c>
      <c r="N14253" s="3">
        <f t="shared" si="1337"/>
        <v>0</v>
      </c>
      <c r="O14253" s="3">
        <v>15.04</v>
      </c>
      <c r="P14253" s="3">
        <v>370.88</v>
      </c>
    </row>
    <row r="14254" spans="2:16" x14ac:dyDescent="0.15">
      <c r="B14254" s="5">
        <v>45519</v>
      </c>
      <c r="C14254" s="16">
        <f t="shared" si="1332"/>
        <v>2024</v>
      </c>
      <c r="D14254" s="16">
        <f t="shared" si="1333"/>
        <v>8</v>
      </c>
      <c r="E14254" s="3" t="s">
        <v>219</v>
      </c>
      <c r="F14254" s="3" t="s">
        <v>3068</v>
      </c>
      <c r="G14254" s="3" t="s">
        <v>943</v>
      </c>
      <c r="H14254" s="3" t="s">
        <v>7248</v>
      </c>
      <c r="I14254" s="3">
        <f t="shared" si="1334"/>
        <v>0</v>
      </c>
      <c r="J14254" s="3">
        <f t="shared" si="1334"/>
        <v>0</v>
      </c>
      <c r="K14254" s="3">
        <f t="shared" si="1334"/>
        <v>1</v>
      </c>
      <c r="L14254" s="3">
        <f t="shared" si="1335"/>
        <v>0</v>
      </c>
      <c r="M14254" s="3">
        <f t="shared" si="1336"/>
        <v>0</v>
      </c>
      <c r="N14254" s="3">
        <f t="shared" si="1337"/>
        <v>0</v>
      </c>
      <c r="O14254" s="3">
        <v>15.04</v>
      </c>
      <c r="P14254" s="3">
        <v>329.5</v>
      </c>
    </row>
    <row r="14255" spans="2:16" x14ac:dyDescent="0.15">
      <c r="B14255" s="5">
        <v>45561</v>
      </c>
      <c r="C14255" s="16">
        <f t="shared" si="1332"/>
        <v>2024</v>
      </c>
      <c r="D14255" s="16">
        <f t="shared" si="1333"/>
        <v>9</v>
      </c>
      <c r="E14255" s="3" t="s">
        <v>219</v>
      </c>
      <c r="F14255" s="3" t="s">
        <v>3068</v>
      </c>
      <c r="G14255" s="3" t="s">
        <v>1281</v>
      </c>
      <c r="H14255" s="3" t="s">
        <v>6909</v>
      </c>
      <c r="I14255" s="3">
        <f t="shared" si="1334"/>
        <v>0</v>
      </c>
      <c r="J14255" s="3">
        <f t="shared" si="1334"/>
        <v>0</v>
      </c>
      <c r="K14255" s="3">
        <f t="shared" si="1334"/>
        <v>1</v>
      </c>
      <c r="L14255" s="3">
        <f t="shared" si="1335"/>
        <v>0</v>
      </c>
      <c r="M14255" s="3">
        <f t="shared" si="1336"/>
        <v>0</v>
      </c>
      <c r="N14255" s="3">
        <f t="shared" si="1337"/>
        <v>0</v>
      </c>
      <c r="O14255" s="3">
        <v>15.04</v>
      </c>
      <c r="P14255" s="3">
        <v>326.39999999999998</v>
      </c>
    </row>
    <row r="14256" spans="2:16" x14ac:dyDescent="0.15">
      <c r="B14256" s="5">
        <v>45581</v>
      </c>
      <c r="C14256" s="16">
        <f t="shared" si="1332"/>
        <v>2024</v>
      </c>
      <c r="D14256" s="16">
        <f t="shared" si="1333"/>
        <v>10</v>
      </c>
      <c r="E14256" s="3" t="s">
        <v>219</v>
      </c>
      <c r="F14256" s="3" t="s">
        <v>3068</v>
      </c>
      <c r="G14256" s="3" t="s">
        <v>2715</v>
      </c>
      <c r="H14256" s="3" t="s">
        <v>7249</v>
      </c>
      <c r="I14256" s="3">
        <f t="shared" si="1334"/>
        <v>0</v>
      </c>
      <c r="J14256" s="3">
        <f t="shared" si="1334"/>
        <v>0</v>
      </c>
      <c r="K14256" s="3">
        <f t="shared" si="1334"/>
        <v>1</v>
      </c>
      <c r="L14256" s="3">
        <f t="shared" si="1335"/>
        <v>0</v>
      </c>
      <c r="M14256" s="3">
        <f t="shared" si="1336"/>
        <v>0</v>
      </c>
      <c r="N14256" s="3">
        <f t="shared" si="1337"/>
        <v>0</v>
      </c>
      <c r="O14256" s="3">
        <v>15.04</v>
      </c>
      <c r="P14256" s="3">
        <v>313.39999999999998</v>
      </c>
    </row>
    <row r="14257" spans="2:16" x14ac:dyDescent="0.15">
      <c r="B14257" s="5">
        <v>45547</v>
      </c>
      <c r="C14257" s="16">
        <f t="shared" si="1332"/>
        <v>2024</v>
      </c>
      <c r="D14257" s="16">
        <f t="shared" si="1333"/>
        <v>9</v>
      </c>
      <c r="E14257" s="3" t="s">
        <v>219</v>
      </c>
      <c r="F14257" s="3" t="s">
        <v>3068</v>
      </c>
      <c r="G14257" s="3" t="s">
        <v>1281</v>
      </c>
      <c r="H14257" s="3" t="s">
        <v>6909</v>
      </c>
      <c r="I14257" s="3">
        <f t="shared" si="1334"/>
        <v>0</v>
      </c>
      <c r="J14257" s="3">
        <f t="shared" si="1334"/>
        <v>0</v>
      </c>
      <c r="K14257" s="3">
        <f t="shared" si="1334"/>
        <v>1</v>
      </c>
      <c r="L14257" s="3">
        <f t="shared" si="1335"/>
        <v>0</v>
      </c>
      <c r="M14257" s="3">
        <f t="shared" si="1336"/>
        <v>0</v>
      </c>
      <c r="N14257" s="3">
        <f t="shared" si="1337"/>
        <v>0</v>
      </c>
      <c r="O14257" s="3">
        <v>15.04</v>
      </c>
      <c r="P14257" s="3">
        <v>310.56</v>
      </c>
    </row>
    <row r="14258" spans="2:16" x14ac:dyDescent="0.15">
      <c r="B14258" s="5">
        <v>45470</v>
      </c>
      <c r="C14258" s="16">
        <f t="shared" si="1332"/>
        <v>2024</v>
      </c>
      <c r="D14258" s="16">
        <f t="shared" si="1333"/>
        <v>6</v>
      </c>
      <c r="E14258" s="3" t="s">
        <v>219</v>
      </c>
      <c r="F14258" s="3" t="s">
        <v>3068</v>
      </c>
      <c r="G14258" s="3" t="s">
        <v>943</v>
      </c>
      <c r="H14258" s="3" t="s">
        <v>6909</v>
      </c>
      <c r="I14258" s="3">
        <f t="shared" si="1334"/>
        <v>0</v>
      </c>
      <c r="J14258" s="3">
        <f t="shared" si="1334"/>
        <v>0</v>
      </c>
      <c r="K14258" s="3">
        <f t="shared" si="1334"/>
        <v>1</v>
      </c>
      <c r="L14258" s="3">
        <f t="shared" si="1335"/>
        <v>0</v>
      </c>
      <c r="M14258" s="3">
        <f t="shared" si="1336"/>
        <v>0</v>
      </c>
      <c r="N14258" s="3">
        <f t="shared" si="1337"/>
        <v>0</v>
      </c>
      <c r="O14258" s="3">
        <v>15.04</v>
      </c>
      <c r="P14258" s="3">
        <v>310.14999999999998</v>
      </c>
    </row>
    <row r="14259" spans="2:16" x14ac:dyDescent="0.15">
      <c r="B14259" s="5">
        <v>45506</v>
      </c>
      <c r="C14259" s="16">
        <f t="shared" si="1332"/>
        <v>2024</v>
      </c>
      <c r="D14259" s="16">
        <f t="shared" si="1333"/>
        <v>8</v>
      </c>
      <c r="E14259" s="3" t="s">
        <v>219</v>
      </c>
      <c r="F14259" s="3" t="s">
        <v>3068</v>
      </c>
      <c r="G14259" s="3" t="s">
        <v>943</v>
      </c>
      <c r="H14259" s="3" t="s">
        <v>4116</v>
      </c>
      <c r="I14259" s="3">
        <f t="shared" si="1334"/>
        <v>0</v>
      </c>
      <c r="J14259" s="3">
        <f t="shared" si="1334"/>
        <v>0</v>
      </c>
      <c r="K14259" s="3">
        <f t="shared" si="1334"/>
        <v>1</v>
      </c>
      <c r="L14259" s="3">
        <f t="shared" si="1335"/>
        <v>0</v>
      </c>
      <c r="M14259" s="3">
        <f t="shared" si="1336"/>
        <v>0</v>
      </c>
      <c r="N14259" s="3">
        <f t="shared" si="1337"/>
        <v>0</v>
      </c>
      <c r="O14259" s="3">
        <v>15.04</v>
      </c>
      <c r="P14259" s="3">
        <v>309.82</v>
      </c>
    </row>
    <row r="14260" spans="2:16" x14ac:dyDescent="0.15">
      <c r="B14260" s="5">
        <v>45548</v>
      </c>
      <c r="C14260" s="16">
        <f t="shared" si="1332"/>
        <v>2024</v>
      </c>
      <c r="D14260" s="16">
        <f t="shared" si="1333"/>
        <v>9</v>
      </c>
      <c r="E14260" s="3" t="s">
        <v>219</v>
      </c>
      <c r="F14260" s="3" t="s">
        <v>3068</v>
      </c>
      <c r="G14260" s="3" t="s">
        <v>943</v>
      </c>
      <c r="H14260" s="3" t="s">
        <v>6909</v>
      </c>
      <c r="I14260" s="3">
        <f t="shared" si="1334"/>
        <v>0</v>
      </c>
      <c r="J14260" s="3">
        <f t="shared" si="1334"/>
        <v>0</v>
      </c>
      <c r="K14260" s="3">
        <f t="shared" si="1334"/>
        <v>1</v>
      </c>
      <c r="L14260" s="3">
        <f t="shared" si="1335"/>
        <v>0</v>
      </c>
      <c r="M14260" s="3">
        <f t="shared" si="1336"/>
        <v>0</v>
      </c>
      <c r="N14260" s="3">
        <f t="shared" si="1337"/>
        <v>0</v>
      </c>
      <c r="O14260" s="3">
        <v>15.04</v>
      </c>
      <c r="P14260" s="3">
        <v>308.82</v>
      </c>
    </row>
    <row r="14261" spans="2:16" x14ac:dyDescent="0.15">
      <c r="B14261" s="5">
        <v>45527</v>
      </c>
      <c r="C14261" s="16">
        <f t="shared" si="1332"/>
        <v>2024</v>
      </c>
      <c r="D14261" s="16">
        <f t="shared" si="1333"/>
        <v>8</v>
      </c>
      <c r="E14261" s="3" t="s">
        <v>219</v>
      </c>
      <c r="F14261" s="3" t="s">
        <v>3068</v>
      </c>
      <c r="G14261" s="3" t="s">
        <v>943</v>
      </c>
      <c r="H14261" s="3" t="s">
        <v>6909</v>
      </c>
      <c r="I14261" s="3">
        <f t="shared" si="1334"/>
        <v>0</v>
      </c>
      <c r="J14261" s="3">
        <f t="shared" si="1334"/>
        <v>0</v>
      </c>
      <c r="K14261" s="3">
        <f t="shared" si="1334"/>
        <v>1</v>
      </c>
      <c r="L14261" s="3">
        <f t="shared" si="1335"/>
        <v>0</v>
      </c>
      <c r="M14261" s="3">
        <f t="shared" si="1336"/>
        <v>0</v>
      </c>
      <c r="N14261" s="3">
        <f t="shared" si="1337"/>
        <v>0</v>
      </c>
      <c r="O14261" s="3">
        <v>15.04</v>
      </c>
      <c r="P14261" s="3">
        <v>308.22000000000003</v>
      </c>
    </row>
    <row r="14262" spans="2:16" x14ac:dyDescent="0.15">
      <c r="B14262" s="5">
        <v>45477</v>
      </c>
      <c r="C14262" s="16">
        <f t="shared" si="1332"/>
        <v>2024</v>
      </c>
      <c r="D14262" s="16">
        <f t="shared" si="1333"/>
        <v>7</v>
      </c>
      <c r="E14262" s="3" t="s">
        <v>219</v>
      </c>
      <c r="F14262" s="3" t="s">
        <v>3068</v>
      </c>
      <c r="G14262" s="3" t="s">
        <v>1281</v>
      </c>
      <c r="H14262" s="3" t="s">
        <v>7250</v>
      </c>
      <c r="I14262" s="3">
        <f t="shared" si="1334"/>
        <v>0</v>
      </c>
      <c r="J14262" s="3">
        <f t="shared" si="1334"/>
        <v>0</v>
      </c>
      <c r="K14262" s="3">
        <f t="shared" si="1334"/>
        <v>1</v>
      </c>
      <c r="L14262" s="3">
        <f t="shared" si="1335"/>
        <v>0</v>
      </c>
      <c r="M14262" s="3">
        <f t="shared" si="1336"/>
        <v>0</v>
      </c>
      <c r="N14262" s="3">
        <f t="shared" si="1337"/>
        <v>0</v>
      </c>
      <c r="O14262" s="3">
        <v>15.04</v>
      </c>
      <c r="P14262" s="3">
        <v>302.72000000000003</v>
      </c>
    </row>
    <row r="14263" spans="2:16" x14ac:dyDescent="0.15">
      <c r="B14263" s="5">
        <v>45435</v>
      </c>
      <c r="C14263" s="16">
        <f t="shared" si="1332"/>
        <v>2024</v>
      </c>
      <c r="D14263" s="16">
        <f t="shared" si="1333"/>
        <v>5</v>
      </c>
      <c r="E14263" s="3" t="s">
        <v>219</v>
      </c>
      <c r="F14263" s="3" t="s">
        <v>3068</v>
      </c>
      <c r="G14263" s="3" t="s">
        <v>1281</v>
      </c>
      <c r="H14263" s="3" t="s">
        <v>7251</v>
      </c>
      <c r="I14263" s="3">
        <f t="shared" si="1334"/>
        <v>0</v>
      </c>
      <c r="J14263" s="3">
        <f t="shared" si="1334"/>
        <v>0</v>
      </c>
      <c r="K14263" s="3">
        <f t="shared" si="1334"/>
        <v>1</v>
      </c>
      <c r="L14263" s="3">
        <f t="shared" si="1335"/>
        <v>0</v>
      </c>
      <c r="M14263" s="3">
        <f t="shared" si="1336"/>
        <v>0</v>
      </c>
      <c r="N14263" s="3">
        <f t="shared" si="1337"/>
        <v>0</v>
      </c>
      <c r="O14263" s="3">
        <v>15.04</v>
      </c>
      <c r="P14263" s="3">
        <v>295.36</v>
      </c>
    </row>
    <row r="14264" spans="2:16" x14ac:dyDescent="0.15">
      <c r="B14264" s="5">
        <v>45428</v>
      </c>
      <c r="C14264" s="16">
        <f t="shared" si="1332"/>
        <v>2024</v>
      </c>
      <c r="D14264" s="16">
        <f t="shared" si="1333"/>
        <v>5</v>
      </c>
      <c r="E14264" s="3" t="s">
        <v>219</v>
      </c>
      <c r="F14264" s="3" t="s">
        <v>3068</v>
      </c>
      <c r="G14264" s="3" t="s">
        <v>943</v>
      </c>
      <c r="H14264" s="3" t="s">
        <v>7252</v>
      </c>
      <c r="I14264" s="3">
        <f t="shared" si="1334"/>
        <v>0</v>
      </c>
      <c r="J14264" s="3">
        <f t="shared" si="1334"/>
        <v>0</v>
      </c>
      <c r="K14264" s="3">
        <f t="shared" si="1334"/>
        <v>1</v>
      </c>
      <c r="L14264" s="3">
        <f t="shared" si="1335"/>
        <v>0</v>
      </c>
      <c r="M14264" s="3">
        <f t="shared" si="1336"/>
        <v>0</v>
      </c>
      <c r="N14264" s="3">
        <f t="shared" si="1337"/>
        <v>0</v>
      </c>
      <c r="O14264" s="3">
        <v>15.04</v>
      </c>
      <c r="P14264" s="3">
        <v>291.24</v>
      </c>
    </row>
    <row r="14265" spans="2:16" x14ac:dyDescent="0.15">
      <c r="B14265" s="5">
        <v>45317</v>
      </c>
      <c r="C14265" s="16">
        <f t="shared" si="1332"/>
        <v>2024</v>
      </c>
      <c r="D14265" s="16">
        <f t="shared" si="1333"/>
        <v>1</v>
      </c>
      <c r="E14265" s="3" t="s">
        <v>219</v>
      </c>
      <c r="F14265" s="3" t="s">
        <v>13</v>
      </c>
      <c r="G14265" s="3" t="s">
        <v>1281</v>
      </c>
      <c r="H14265" s="3" t="s">
        <v>6909</v>
      </c>
      <c r="I14265" s="3">
        <f t="shared" si="1334"/>
        <v>0</v>
      </c>
      <c r="J14265" s="3">
        <f t="shared" si="1334"/>
        <v>0</v>
      </c>
      <c r="K14265" s="3">
        <f t="shared" si="1334"/>
        <v>1</v>
      </c>
      <c r="L14265" s="3">
        <f t="shared" si="1335"/>
        <v>0</v>
      </c>
      <c r="M14265" s="3">
        <f t="shared" si="1336"/>
        <v>0</v>
      </c>
      <c r="N14265" s="3">
        <f t="shared" si="1337"/>
        <v>0</v>
      </c>
      <c r="O14265" s="3">
        <v>15.04</v>
      </c>
      <c r="P14265" s="3">
        <v>271.36</v>
      </c>
    </row>
    <row r="14266" spans="2:16" x14ac:dyDescent="0.15">
      <c r="B14266" s="5" t="s">
        <v>1887</v>
      </c>
      <c r="C14266" s="16">
        <f t="shared" si="1332"/>
        <v>2023</v>
      </c>
      <c r="D14266" s="16">
        <f t="shared" si="1333"/>
        <v>8</v>
      </c>
      <c r="E14266" s="3" t="s">
        <v>20</v>
      </c>
      <c r="F14266" s="3" t="s">
        <v>12</v>
      </c>
      <c r="G14266" s="3" t="s">
        <v>13</v>
      </c>
      <c r="H14266" s="3" t="s">
        <v>2168</v>
      </c>
      <c r="I14266" s="3">
        <f t="shared" si="1334"/>
        <v>0</v>
      </c>
      <c r="J14266" s="3">
        <f t="shared" si="1334"/>
        <v>0</v>
      </c>
      <c r="K14266" s="3">
        <f t="shared" si="1334"/>
        <v>0</v>
      </c>
      <c r="L14266" s="3">
        <f t="shared" si="1335"/>
        <v>0</v>
      </c>
      <c r="M14266" s="3">
        <f t="shared" si="1336"/>
        <v>0</v>
      </c>
      <c r="N14266" s="3">
        <f t="shared" si="1337"/>
        <v>0</v>
      </c>
      <c r="O14266" s="3">
        <v>21114</v>
      </c>
      <c r="P14266" s="3">
        <v>42228</v>
      </c>
    </row>
    <row r="14267" spans="2:16" x14ac:dyDescent="0.15">
      <c r="B14267" s="5" t="s">
        <v>2166</v>
      </c>
      <c r="C14267" s="16">
        <f t="shared" si="1332"/>
        <v>2023</v>
      </c>
      <c r="D14267" s="16">
        <f t="shared" si="1333"/>
        <v>8</v>
      </c>
      <c r="E14267" s="3" t="s">
        <v>20</v>
      </c>
      <c r="F14267" s="3" t="s">
        <v>12</v>
      </c>
      <c r="G14267" s="3" t="s">
        <v>13</v>
      </c>
      <c r="H14267" s="3" t="s">
        <v>2167</v>
      </c>
      <c r="I14267" s="3">
        <f t="shared" si="1334"/>
        <v>0</v>
      </c>
      <c r="J14267" s="3">
        <f t="shared" si="1334"/>
        <v>0</v>
      </c>
      <c r="K14267" s="3">
        <f t="shared" si="1334"/>
        <v>0</v>
      </c>
      <c r="L14267" s="3">
        <f t="shared" si="1335"/>
        <v>0</v>
      </c>
      <c r="M14267" s="3">
        <f t="shared" si="1336"/>
        <v>0</v>
      </c>
      <c r="N14267" s="3">
        <f t="shared" si="1337"/>
        <v>0</v>
      </c>
      <c r="O14267" s="3">
        <v>21141</v>
      </c>
      <c r="P14267" s="3">
        <v>42282</v>
      </c>
    </row>
    <row r="14268" spans="2:16" x14ac:dyDescent="0.15">
      <c r="B14268" s="5" t="s">
        <v>1678</v>
      </c>
      <c r="C14268" s="16">
        <f t="shared" si="1332"/>
        <v>2023</v>
      </c>
      <c r="D14268" s="16">
        <f t="shared" si="1333"/>
        <v>9</v>
      </c>
      <c r="E14268" s="3" t="s">
        <v>20</v>
      </c>
      <c r="F14268" s="3" t="s">
        <v>12</v>
      </c>
      <c r="G14268" s="3" t="s">
        <v>13</v>
      </c>
      <c r="H14268" s="3" t="s">
        <v>1679</v>
      </c>
      <c r="I14268" s="3">
        <f t="shared" si="1334"/>
        <v>0</v>
      </c>
      <c r="J14268" s="3">
        <f t="shared" si="1334"/>
        <v>0</v>
      </c>
      <c r="K14268" s="3">
        <f t="shared" si="1334"/>
        <v>0</v>
      </c>
      <c r="L14268" s="3">
        <f t="shared" si="1335"/>
        <v>0</v>
      </c>
      <c r="M14268" s="3">
        <f t="shared" si="1336"/>
        <v>0</v>
      </c>
      <c r="N14268" s="3">
        <f t="shared" si="1337"/>
        <v>0</v>
      </c>
      <c r="O14268" s="3">
        <v>25695</v>
      </c>
      <c r="P14268" s="3">
        <v>51390</v>
      </c>
    </row>
    <row r="14269" spans="2:16" x14ac:dyDescent="0.15">
      <c r="B14269" s="5" t="s">
        <v>229</v>
      </c>
      <c r="C14269" s="16">
        <f t="shared" si="1332"/>
        <v>2023</v>
      </c>
      <c r="D14269" s="16">
        <f t="shared" si="1333"/>
        <v>8</v>
      </c>
      <c r="E14269" s="3" t="s">
        <v>20</v>
      </c>
      <c r="F14269" s="3" t="s">
        <v>12</v>
      </c>
      <c r="G14269" s="3" t="s">
        <v>13</v>
      </c>
      <c r="H14269" s="3" t="s">
        <v>1989</v>
      </c>
      <c r="I14269" s="3">
        <f t="shared" si="1334"/>
        <v>0</v>
      </c>
      <c r="J14269" s="3">
        <f t="shared" si="1334"/>
        <v>0</v>
      </c>
      <c r="K14269" s="3">
        <f t="shared" si="1334"/>
        <v>0</v>
      </c>
      <c r="L14269" s="3">
        <f t="shared" si="1335"/>
        <v>0</v>
      </c>
      <c r="M14269" s="3">
        <f t="shared" si="1336"/>
        <v>0</v>
      </c>
      <c r="N14269" s="3">
        <f t="shared" si="1337"/>
        <v>0</v>
      </c>
      <c r="O14269" s="3">
        <v>23112</v>
      </c>
      <c r="P14269" s="3">
        <v>46327.41</v>
      </c>
    </row>
    <row r="14270" spans="2:16" x14ac:dyDescent="0.15">
      <c r="B14270" s="5" t="s">
        <v>599</v>
      </c>
      <c r="C14270" s="16">
        <f t="shared" si="1332"/>
        <v>2023</v>
      </c>
      <c r="D14270" s="16">
        <f t="shared" si="1333"/>
        <v>9</v>
      </c>
      <c r="E14270" s="3" t="s">
        <v>20</v>
      </c>
      <c r="F14270" s="3" t="s">
        <v>12</v>
      </c>
      <c r="G14270" s="3" t="s">
        <v>13</v>
      </c>
      <c r="H14270" s="3" t="s">
        <v>1452</v>
      </c>
      <c r="I14270" s="3">
        <f t="shared" si="1334"/>
        <v>0</v>
      </c>
      <c r="J14270" s="3">
        <f t="shared" si="1334"/>
        <v>0</v>
      </c>
      <c r="K14270" s="3">
        <f t="shared" si="1334"/>
        <v>0</v>
      </c>
      <c r="L14270" s="3">
        <f t="shared" si="1335"/>
        <v>0</v>
      </c>
      <c r="M14270" s="3">
        <f t="shared" si="1336"/>
        <v>0</v>
      </c>
      <c r="N14270" s="3">
        <f t="shared" si="1337"/>
        <v>0</v>
      </c>
      <c r="O14270" s="3">
        <v>26550</v>
      </c>
      <c r="P14270" s="3">
        <v>53202.12</v>
      </c>
    </row>
    <row r="14271" spans="2:16" x14ac:dyDescent="0.15">
      <c r="B14271" s="5" t="s">
        <v>1886</v>
      </c>
      <c r="C14271" s="16">
        <f t="shared" si="1332"/>
        <v>2023</v>
      </c>
      <c r="D14271" s="16">
        <f t="shared" si="1333"/>
        <v>6</v>
      </c>
      <c r="E14271" s="3" t="s">
        <v>20</v>
      </c>
      <c r="F14271" s="3" t="s">
        <v>12</v>
      </c>
      <c r="G14271" s="3" t="s">
        <v>13</v>
      </c>
      <c r="H14271" s="3" t="s">
        <v>4699</v>
      </c>
      <c r="I14271" s="3">
        <f t="shared" si="1334"/>
        <v>0</v>
      </c>
      <c r="J14271" s="3">
        <f t="shared" si="1334"/>
        <v>0</v>
      </c>
      <c r="K14271" s="3">
        <f t="shared" si="1334"/>
        <v>0</v>
      </c>
      <c r="L14271" s="3">
        <f t="shared" si="1335"/>
        <v>0</v>
      </c>
      <c r="M14271" s="3">
        <f t="shared" si="1336"/>
        <v>0</v>
      </c>
      <c r="N14271" s="3">
        <f t="shared" si="1337"/>
        <v>0</v>
      </c>
      <c r="O14271" s="3">
        <v>2916</v>
      </c>
      <c r="P14271" s="3">
        <v>5832</v>
      </c>
    </row>
    <row r="14272" spans="2:16" x14ac:dyDescent="0.15">
      <c r="B14272" s="5" t="s">
        <v>3216</v>
      </c>
      <c r="C14272" s="16">
        <f t="shared" si="1332"/>
        <v>2023</v>
      </c>
      <c r="D14272" s="16">
        <f t="shared" si="1333"/>
        <v>11</v>
      </c>
      <c r="E14272" s="3" t="s">
        <v>20</v>
      </c>
      <c r="F14272" s="3" t="s">
        <v>12</v>
      </c>
      <c r="G14272" s="3" t="s">
        <v>13</v>
      </c>
      <c r="H14272" s="3" t="s">
        <v>4531</v>
      </c>
      <c r="I14272" s="3">
        <f t="shared" si="1334"/>
        <v>0</v>
      </c>
      <c r="J14272" s="3">
        <f t="shared" si="1334"/>
        <v>0</v>
      </c>
      <c r="K14272" s="3">
        <f t="shared" si="1334"/>
        <v>0</v>
      </c>
      <c r="L14272" s="3">
        <f t="shared" si="1335"/>
        <v>0</v>
      </c>
      <c r="M14272" s="3">
        <f t="shared" si="1336"/>
        <v>0</v>
      </c>
      <c r="N14272" s="3">
        <f t="shared" si="1337"/>
        <v>0</v>
      </c>
      <c r="O14272" s="3">
        <v>3600</v>
      </c>
      <c r="P14272" s="3">
        <v>7200</v>
      </c>
    </row>
    <row r="14273" spans="2:16" x14ac:dyDescent="0.15">
      <c r="B14273" s="5">
        <v>45614</v>
      </c>
      <c r="C14273" s="16">
        <f t="shared" si="1332"/>
        <v>2024</v>
      </c>
      <c r="D14273" s="16">
        <f t="shared" si="1333"/>
        <v>11</v>
      </c>
      <c r="E14273" s="3" t="s">
        <v>219</v>
      </c>
      <c r="F14273" s="3" t="s">
        <v>13</v>
      </c>
      <c r="G14273" s="3" t="s">
        <v>2230</v>
      </c>
      <c r="H14273" s="3" t="s">
        <v>1951</v>
      </c>
      <c r="I14273" s="3">
        <f t="shared" si="1334"/>
        <v>0</v>
      </c>
      <c r="J14273" s="3">
        <f t="shared" si="1334"/>
        <v>0</v>
      </c>
      <c r="K14273" s="3">
        <f t="shared" si="1334"/>
        <v>1</v>
      </c>
      <c r="L14273" s="3">
        <f t="shared" si="1335"/>
        <v>0</v>
      </c>
      <c r="M14273" s="3">
        <f t="shared" si="1336"/>
        <v>0</v>
      </c>
      <c r="N14273" s="3">
        <f t="shared" si="1337"/>
        <v>0</v>
      </c>
      <c r="O14273" s="3">
        <v>13.61</v>
      </c>
      <c r="P14273" s="3">
        <v>151.84</v>
      </c>
    </row>
    <row r="14274" spans="2:16" x14ac:dyDescent="0.15">
      <c r="B14274" s="5">
        <v>45449</v>
      </c>
      <c r="C14274" s="16">
        <f t="shared" si="1332"/>
        <v>2024</v>
      </c>
      <c r="D14274" s="16">
        <f t="shared" si="1333"/>
        <v>6</v>
      </c>
      <c r="E14274" s="3" t="s">
        <v>219</v>
      </c>
      <c r="F14274" s="3" t="s">
        <v>13</v>
      </c>
      <c r="G14274" s="3" t="s">
        <v>2394</v>
      </c>
      <c r="H14274" s="3" t="s">
        <v>1273</v>
      </c>
      <c r="I14274" s="3">
        <f t="shared" si="1334"/>
        <v>0</v>
      </c>
      <c r="J14274" s="3">
        <f t="shared" si="1334"/>
        <v>0</v>
      </c>
      <c r="K14274" s="3">
        <f t="shared" si="1334"/>
        <v>1</v>
      </c>
      <c r="L14274" s="3">
        <f t="shared" si="1335"/>
        <v>0</v>
      </c>
      <c r="M14274" s="3">
        <f t="shared" si="1336"/>
        <v>0</v>
      </c>
      <c r="N14274" s="3">
        <f t="shared" si="1337"/>
        <v>0</v>
      </c>
      <c r="O14274" s="3">
        <v>12.5</v>
      </c>
      <c r="P14274" s="3">
        <v>191.27</v>
      </c>
    </row>
    <row r="14275" spans="2:16" x14ac:dyDescent="0.15">
      <c r="B14275" s="5">
        <v>45469</v>
      </c>
      <c r="C14275" s="16">
        <f t="shared" si="1332"/>
        <v>2024</v>
      </c>
      <c r="D14275" s="16">
        <f t="shared" si="1333"/>
        <v>6</v>
      </c>
      <c r="E14275" s="3" t="s">
        <v>219</v>
      </c>
      <c r="F14275" s="3" t="s">
        <v>3068</v>
      </c>
      <c r="G14275" s="3" t="s">
        <v>2715</v>
      </c>
      <c r="H14275" s="3" t="s">
        <v>1356</v>
      </c>
      <c r="I14275" s="3">
        <f t="shared" si="1334"/>
        <v>0</v>
      </c>
      <c r="J14275" s="3">
        <f t="shared" si="1334"/>
        <v>0</v>
      </c>
      <c r="K14275" s="3">
        <f t="shared" si="1334"/>
        <v>1</v>
      </c>
      <c r="L14275" s="3">
        <f t="shared" si="1335"/>
        <v>0</v>
      </c>
      <c r="M14275" s="3">
        <f t="shared" si="1336"/>
        <v>0</v>
      </c>
      <c r="N14275" s="3">
        <f t="shared" si="1337"/>
        <v>0</v>
      </c>
      <c r="O14275" s="3">
        <v>12.404999999999999</v>
      </c>
      <c r="P14275" s="3">
        <v>45.47</v>
      </c>
    </row>
    <row r="14276" spans="2:16" x14ac:dyDescent="0.15">
      <c r="B14276" s="5" t="s">
        <v>1576</v>
      </c>
      <c r="C14276" s="16">
        <f t="shared" ref="C14276:C14339" si="1338">YEAR(B14276)</f>
        <v>2023</v>
      </c>
      <c r="D14276" s="16">
        <f t="shared" ref="D14276:D14339" si="1339">MONTH(B14276)</f>
        <v>11</v>
      </c>
      <c r="E14276" s="3" t="s">
        <v>20</v>
      </c>
      <c r="F14276" s="3" t="s">
        <v>12</v>
      </c>
      <c r="G14276" s="3" t="s">
        <v>13</v>
      </c>
      <c r="H14276" s="3" t="s">
        <v>4247</v>
      </c>
      <c r="I14276" s="3">
        <f t="shared" ref="I14276:K14339" si="1340">MIN(1,IFERROR(SEARCH(I$2,$H14276),0))</f>
        <v>0</v>
      </c>
      <c r="J14276" s="3">
        <f t="shared" si="1340"/>
        <v>0</v>
      </c>
      <c r="K14276" s="3">
        <f t="shared" si="1340"/>
        <v>0</v>
      </c>
      <c r="L14276" s="3">
        <f t="shared" ref="L14276:L14339" si="1341">IF(I14276*J14276=1,"Гороховый изолят",IF(I14276*K14276=1,"Гороховый концентрат",0))</f>
        <v>0</v>
      </c>
      <c r="M14276" s="3">
        <f t="shared" ref="M14276:M14339" si="1342">$I14276*J14276</f>
        <v>0</v>
      </c>
      <c r="N14276" s="3">
        <f t="shared" ref="N14276:N14339" si="1343">$I14276*K14276</f>
        <v>0</v>
      </c>
      <c r="O14276" s="3">
        <v>5760</v>
      </c>
      <c r="P14276" s="3">
        <v>11550.04</v>
      </c>
    </row>
    <row r="14277" spans="2:16" x14ac:dyDescent="0.15">
      <c r="B14277" s="5">
        <v>45649</v>
      </c>
      <c r="C14277" s="16">
        <f t="shared" si="1338"/>
        <v>2024</v>
      </c>
      <c r="D14277" s="16">
        <f t="shared" si="1339"/>
        <v>12</v>
      </c>
      <c r="E14277" s="3" t="s">
        <v>219</v>
      </c>
      <c r="F14277" s="3" t="s">
        <v>13</v>
      </c>
      <c r="G14277" s="3" t="s">
        <v>2394</v>
      </c>
      <c r="H14277" s="3" t="s">
        <v>7317</v>
      </c>
      <c r="I14277" s="3">
        <f t="shared" si="1340"/>
        <v>0</v>
      </c>
      <c r="J14277" s="3">
        <f t="shared" si="1340"/>
        <v>0</v>
      </c>
      <c r="K14277" s="3">
        <f t="shared" si="1340"/>
        <v>1</v>
      </c>
      <c r="L14277" s="3">
        <f t="shared" si="1341"/>
        <v>0</v>
      </c>
      <c r="M14277" s="3">
        <f t="shared" si="1342"/>
        <v>0</v>
      </c>
      <c r="N14277" s="3">
        <f t="shared" si="1343"/>
        <v>0</v>
      </c>
      <c r="O14277" s="3">
        <v>11.6</v>
      </c>
      <c r="P14277" s="3">
        <v>171.77</v>
      </c>
    </row>
    <row r="14278" spans="2:16" x14ac:dyDescent="0.15">
      <c r="B14278" s="5" t="s">
        <v>779</v>
      </c>
      <c r="C14278" s="16">
        <f t="shared" si="1338"/>
        <v>2023</v>
      </c>
      <c r="D14278" s="16">
        <f t="shared" si="1339"/>
        <v>6</v>
      </c>
      <c r="E14278" s="3" t="s">
        <v>20</v>
      </c>
      <c r="F14278" s="3" t="s">
        <v>12</v>
      </c>
      <c r="G14278" s="3" t="s">
        <v>13</v>
      </c>
      <c r="H14278" s="3" t="s">
        <v>1703</v>
      </c>
      <c r="I14278" s="3">
        <f t="shared" si="1340"/>
        <v>0</v>
      </c>
      <c r="J14278" s="3">
        <f t="shared" si="1340"/>
        <v>0</v>
      </c>
      <c r="K14278" s="3">
        <f t="shared" si="1340"/>
        <v>0</v>
      </c>
      <c r="L14278" s="3">
        <f t="shared" si="1341"/>
        <v>0</v>
      </c>
      <c r="M14278" s="3">
        <f t="shared" si="1342"/>
        <v>0</v>
      </c>
      <c r="N14278" s="3">
        <f t="shared" si="1343"/>
        <v>0</v>
      </c>
      <c r="O14278" s="3">
        <v>25479</v>
      </c>
      <c r="P14278" s="3">
        <v>50958</v>
      </c>
    </row>
    <row r="14279" spans="2:16" x14ac:dyDescent="0.15">
      <c r="B14279" s="5" t="s">
        <v>240</v>
      </c>
      <c r="C14279" s="16">
        <f t="shared" si="1338"/>
        <v>2023</v>
      </c>
      <c r="D14279" s="16">
        <f t="shared" si="1339"/>
        <v>12</v>
      </c>
      <c r="E14279" s="3" t="s">
        <v>20</v>
      </c>
      <c r="F14279" s="3" t="s">
        <v>12</v>
      </c>
      <c r="G14279" s="3" t="s">
        <v>13</v>
      </c>
      <c r="H14279" s="3" t="s">
        <v>4165</v>
      </c>
      <c r="I14279" s="3">
        <f t="shared" si="1340"/>
        <v>0</v>
      </c>
      <c r="J14279" s="3">
        <f t="shared" si="1340"/>
        <v>0</v>
      </c>
      <c r="K14279" s="3">
        <f t="shared" si="1340"/>
        <v>0</v>
      </c>
      <c r="L14279" s="3">
        <f t="shared" si="1341"/>
        <v>0</v>
      </c>
      <c r="M14279" s="3">
        <f t="shared" si="1342"/>
        <v>0</v>
      </c>
      <c r="N14279" s="3">
        <f t="shared" si="1343"/>
        <v>0</v>
      </c>
      <c r="O14279" s="3">
        <v>6687</v>
      </c>
      <c r="P14279" s="3">
        <v>13374</v>
      </c>
    </row>
    <row r="14280" spans="2:16" x14ac:dyDescent="0.15">
      <c r="B14280" s="5">
        <v>45469</v>
      </c>
      <c r="C14280" s="16">
        <f t="shared" si="1338"/>
        <v>2024</v>
      </c>
      <c r="D14280" s="16">
        <f t="shared" si="1339"/>
        <v>6</v>
      </c>
      <c r="E14280" s="3" t="s">
        <v>219</v>
      </c>
      <c r="F14280" s="3" t="s">
        <v>13</v>
      </c>
      <c r="G14280" s="3" t="s">
        <v>2706</v>
      </c>
      <c r="H14280" s="3" t="s">
        <v>6957</v>
      </c>
      <c r="I14280" s="3">
        <f t="shared" si="1340"/>
        <v>0</v>
      </c>
      <c r="J14280" s="3">
        <f t="shared" si="1340"/>
        <v>0</v>
      </c>
      <c r="K14280" s="3">
        <f t="shared" si="1340"/>
        <v>0</v>
      </c>
      <c r="L14280" s="3">
        <f t="shared" si="1341"/>
        <v>0</v>
      </c>
      <c r="M14280" s="3">
        <f t="shared" si="1342"/>
        <v>0</v>
      </c>
      <c r="N14280" s="3">
        <f t="shared" si="1343"/>
        <v>0</v>
      </c>
      <c r="O14280" s="3">
        <v>10.98</v>
      </c>
      <c r="P14280" s="3">
        <v>171.59</v>
      </c>
    </row>
    <row r="14281" spans="2:16" x14ac:dyDescent="0.15">
      <c r="B14281" s="5">
        <v>45616</v>
      </c>
      <c r="C14281" s="16">
        <f t="shared" si="1338"/>
        <v>2024</v>
      </c>
      <c r="D14281" s="16">
        <f t="shared" si="1339"/>
        <v>11</v>
      </c>
      <c r="E14281" s="3" t="s">
        <v>219</v>
      </c>
      <c r="F14281" s="3" t="s">
        <v>13</v>
      </c>
      <c r="G14281" s="3" t="s">
        <v>2706</v>
      </c>
      <c r="H14281" s="3" t="s">
        <v>7330</v>
      </c>
      <c r="I14281" s="3">
        <f t="shared" si="1340"/>
        <v>0</v>
      </c>
      <c r="J14281" s="3">
        <f t="shared" si="1340"/>
        <v>0</v>
      </c>
      <c r="K14281" s="3">
        <f t="shared" si="1340"/>
        <v>1</v>
      </c>
      <c r="L14281" s="3">
        <f t="shared" si="1341"/>
        <v>0</v>
      </c>
      <c r="M14281" s="3">
        <f t="shared" si="1342"/>
        <v>0</v>
      </c>
      <c r="N14281" s="3">
        <f t="shared" si="1343"/>
        <v>0</v>
      </c>
      <c r="O14281" s="3">
        <v>10.98</v>
      </c>
      <c r="P14281" s="3">
        <v>152.25</v>
      </c>
    </row>
    <row r="14282" spans="2:16" x14ac:dyDescent="0.15">
      <c r="B14282" s="5">
        <v>45439</v>
      </c>
      <c r="C14282" s="16">
        <f t="shared" si="1338"/>
        <v>2024</v>
      </c>
      <c r="D14282" s="16">
        <f t="shared" si="1339"/>
        <v>5</v>
      </c>
      <c r="E14282" s="3" t="s">
        <v>219</v>
      </c>
      <c r="F14282" s="3" t="s">
        <v>13</v>
      </c>
      <c r="G14282" s="3" t="s">
        <v>2957</v>
      </c>
      <c r="H14282" s="3" t="s">
        <v>7335</v>
      </c>
      <c r="I14282" s="3">
        <f t="shared" si="1340"/>
        <v>0</v>
      </c>
      <c r="J14282" s="3">
        <f t="shared" si="1340"/>
        <v>0</v>
      </c>
      <c r="K14282" s="3">
        <f t="shared" si="1340"/>
        <v>1</v>
      </c>
      <c r="L14282" s="3">
        <f t="shared" si="1341"/>
        <v>0</v>
      </c>
      <c r="M14282" s="3">
        <f t="shared" si="1342"/>
        <v>0</v>
      </c>
      <c r="N14282" s="3">
        <f t="shared" si="1343"/>
        <v>0</v>
      </c>
      <c r="O14282" s="3">
        <v>10.62</v>
      </c>
      <c r="P14282" s="3">
        <v>172.4</v>
      </c>
    </row>
    <row r="14283" spans="2:16" x14ac:dyDescent="0.15">
      <c r="B14283" s="5">
        <v>45419</v>
      </c>
      <c r="C14283" s="16">
        <f t="shared" si="1338"/>
        <v>2024</v>
      </c>
      <c r="D14283" s="16">
        <f t="shared" si="1339"/>
        <v>5</v>
      </c>
      <c r="E14283" s="3" t="s">
        <v>219</v>
      </c>
      <c r="F14283" s="3" t="s">
        <v>13</v>
      </c>
      <c r="G14283" s="3" t="s">
        <v>2230</v>
      </c>
      <c r="H14283" s="3" t="s">
        <v>1273</v>
      </c>
      <c r="I14283" s="3">
        <f t="shared" si="1340"/>
        <v>0</v>
      </c>
      <c r="J14283" s="3">
        <f t="shared" si="1340"/>
        <v>0</v>
      </c>
      <c r="K14283" s="3">
        <f t="shared" si="1340"/>
        <v>1</v>
      </c>
      <c r="L14283" s="3">
        <f t="shared" si="1341"/>
        <v>0</v>
      </c>
      <c r="M14283" s="3">
        <f t="shared" si="1342"/>
        <v>0</v>
      </c>
      <c r="N14283" s="3">
        <f t="shared" si="1343"/>
        <v>0</v>
      </c>
      <c r="O14283" s="3">
        <v>10.5</v>
      </c>
      <c r="P14283" s="3">
        <v>165</v>
      </c>
    </row>
    <row r="14284" spans="2:16" x14ac:dyDescent="0.15">
      <c r="B14284" s="5" t="s">
        <v>2994</v>
      </c>
      <c r="C14284" s="16">
        <f t="shared" si="1338"/>
        <v>2023</v>
      </c>
      <c r="D14284" s="16">
        <f t="shared" si="1339"/>
        <v>10</v>
      </c>
      <c r="E14284" s="3" t="s">
        <v>20</v>
      </c>
      <c r="F14284" s="3" t="s">
        <v>12</v>
      </c>
      <c r="G14284" s="3" t="s">
        <v>13</v>
      </c>
      <c r="H14284" s="3" t="s">
        <v>4161</v>
      </c>
      <c r="I14284" s="3">
        <f t="shared" si="1340"/>
        <v>0</v>
      </c>
      <c r="J14284" s="3">
        <f t="shared" si="1340"/>
        <v>0</v>
      </c>
      <c r="K14284" s="3">
        <f t="shared" si="1340"/>
        <v>0</v>
      </c>
      <c r="L14284" s="3">
        <f t="shared" si="1341"/>
        <v>0</v>
      </c>
      <c r="M14284" s="3">
        <f t="shared" si="1342"/>
        <v>0</v>
      </c>
      <c r="N14284" s="3">
        <f t="shared" si="1343"/>
        <v>0</v>
      </c>
      <c r="O14284" s="3">
        <v>6723</v>
      </c>
      <c r="P14284" s="3">
        <v>13446</v>
      </c>
    </row>
    <row r="14285" spans="2:16" x14ac:dyDescent="0.15">
      <c r="B14285" s="5" t="s">
        <v>1576</v>
      </c>
      <c r="C14285" s="16">
        <f t="shared" si="1338"/>
        <v>2023</v>
      </c>
      <c r="D14285" s="16">
        <f t="shared" si="1339"/>
        <v>11</v>
      </c>
      <c r="E14285" s="3" t="s">
        <v>20</v>
      </c>
      <c r="F14285" s="3" t="s">
        <v>12</v>
      </c>
      <c r="G14285" s="3" t="s">
        <v>13</v>
      </c>
      <c r="H14285" s="3" t="s">
        <v>4158</v>
      </c>
      <c r="I14285" s="3">
        <f t="shared" si="1340"/>
        <v>0</v>
      </c>
      <c r="J14285" s="3">
        <f t="shared" si="1340"/>
        <v>0</v>
      </c>
      <c r="K14285" s="3">
        <f t="shared" si="1340"/>
        <v>0</v>
      </c>
      <c r="L14285" s="3">
        <f t="shared" si="1341"/>
        <v>0</v>
      </c>
      <c r="M14285" s="3">
        <f t="shared" si="1342"/>
        <v>0</v>
      </c>
      <c r="N14285" s="3">
        <f t="shared" si="1343"/>
        <v>0</v>
      </c>
      <c r="O14285" s="3">
        <v>6750</v>
      </c>
      <c r="P14285" s="3">
        <v>13535.56</v>
      </c>
    </row>
    <row r="14286" spans="2:16" x14ac:dyDescent="0.15">
      <c r="B14286" s="5" t="s">
        <v>240</v>
      </c>
      <c r="C14286" s="16">
        <f t="shared" si="1338"/>
        <v>2023</v>
      </c>
      <c r="D14286" s="16">
        <f t="shared" si="1339"/>
        <v>12</v>
      </c>
      <c r="E14286" s="3" t="s">
        <v>20</v>
      </c>
      <c r="F14286" s="3" t="s">
        <v>12</v>
      </c>
      <c r="G14286" s="3" t="s">
        <v>13</v>
      </c>
      <c r="H14286" s="3" t="s">
        <v>4107</v>
      </c>
      <c r="I14286" s="3">
        <f t="shared" si="1340"/>
        <v>0</v>
      </c>
      <c r="J14286" s="3">
        <f t="shared" si="1340"/>
        <v>0</v>
      </c>
      <c r="K14286" s="3">
        <f t="shared" si="1340"/>
        <v>0</v>
      </c>
      <c r="L14286" s="3">
        <f t="shared" si="1341"/>
        <v>0</v>
      </c>
      <c r="M14286" s="3">
        <f t="shared" si="1342"/>
        <v>0</v>
      </c>
      <c r="N14286" s="3">
        <f t="shared" si="1343"/>
        <v>0</v>
      </c>
      <c r="O14286" s="3">
        <v>7281</v>
      </c>
      <c r="P14286" s="3">
        <v>14562</v>
      </c>
    </row>
    <row r="14287" spans="2:16" x14ac:dyDescent="0.15">
      <c r="B14287" s="5" t="s">
        <v>3216</v>
      </c>
      <c r="C14287" s="16">
        <f t="shared" si="1338"/>
        <v>2023</v>
      </c>
      <c r="D14287" s="16">
        <f t="shared" si="1339"/>
        <v>11</v>
      </c>
      <c r="E14287" s="3" t="s">
        <v>20</v>
      </c>
      <c r="F14287" s="3" t="s">
        <v>12</v>
      </c>
      <c r="G14287" s="3" t="s">
        <v>13</v>
      </c>
      <c r="H14287" s="3" t="s">
        <v>4090</v>
      </c>
      <c r="I14287" s="3">
        <f t="shared" si="1340"/>
        <v>0</v>
      </c>
      <c r="J14287" s="3">
        <f t="shared" si="1340"/>
        <v>0</v>
      </c>
      <c r="K14287" s="3">
        <f t="shared" si="1340"/>
        <v>0</v>
      </c>
      <c r="L14287" s="3">
        <f t="shared" si="1341"/>
        <v>0</v>
      </c>
      <c r="M14287" s="3">
        <f t="shared" si="1342"/>
        <v>0</v>
      </c>
      <c r="N14287" s="3">
        <f t="shared" si="1343"/>
        <v>0</v>
      </c>
      <c r="O14287" s="3">
        <v>7668</v>
      </c>
      <c r="P14287" s="3">
        <v>15336</v>
      </c>
    </row>
    <row r="14288" spans="2:16" x14ac:dyDescent="0.15">
      <c r="B14288" s="5" t="s">
        <v>1197</v>
      </c>
      <c r="C14288" s="16">
        <f t="shared" si="1338"/>
        <v>2023</v>
      </c>
      <c r="D14288" s="16">
        <f t="shared" si="1339"/>
        <v>11</v>
      </c>
      <c r="E14288" s="3" t="s">
        <v>20</v>
      </c>
      <c r="F14288" s="3" t="s">
        <v>12</v>
      </c>
      <c r="G14288" s="3" t="s">
        <v>13</v>
      </c>
      <c r="H14288" s="3" t="s">
        <v>4006</v>
      </c>
      <c r="I14288" s="3">
        <f t="shared" si="1340"/>
        <v>0</v>
      </c>
      <c r="J14288" s="3">
        <f t="shared" si="1340"/>
        <v>0</v>
      </c>
      <c r="K14288" s="3">
        <f t="shared" si="1340"/>
        <v>0</v>
      </c>
      <c r="L14288" s="3">
        <f t="shared" si="1341"/>
        <v>0</v>
      </c>
      <c r="M14288" s="3">
        <f t="shared" si="1342"/>
        <v>0</v>
      </c>
      <c r="N14288" s="3">
        <f t="shared" si="1343"/>
        <v>0</v>
      </c>
      <c r="O14288" s="3">
        <v>8541</v>
      </c>
      <c r="P14288" s="3">
        <v>17144.560000000001</v>
      </c>
    </row>
    <row r="14289" spans="2:16" x14ac:dyDescent="0.15">
      <c r="B14289" s="5" t="s">
        <v>1886</v>
      </c>
      <c r="C14289" s="16">
        <f t="shared" si="1338"/>
        <v>2023</v>
      </c>
      <c r="D14289" s="16">
        <f t="shared" si="1339"/>
        <v>6</v>
      </c>
      <c r="E14289" s="3" t="s">
        <v>20</v>
      </c>
      <c r="F14289" s="3" t="s">
        <v>12</v>
      </c>
      <c r="G14289" s="3" t="s">
        <v>13</v>
      </c>
      <c r="H14289" s="3" t="s">
        <v>3992</v>
      </c>
      <c r="I14289" s="3">
        <f t="shared" si="1340"/>
        <v>0</v>
      </c>
      <c r="J14289" s="3">
        <f t="shared" si="1340"/>
        <v>0</v>
      </c>
      <c r="K14289" s="3">
        <f t="shared" si="1340"/>
        <v>0</v>
      </c>
      <c r="L14289" s="3">
        <f t="shared" si="1341"/>
        <v>0</v>
      </c>
      <c r="M14289" s="3">
        <f t="shared" si="1342"/>
        <v>0</v>
      </c>
      <c r="N14289" s="3">
        <f t="shared" si="1343"/>
        <v>0</v>
      </c>
      <c r="O14289" s="3">
        <v>8892</v>
      </c>
      <c r="P14289" s="3">
        <v>17784</v>
      </c>
    </row>
    <row r="14290" spans="2:16" x14ac:dyDescent="0.15">
      <c r="B14290" s="5">
        <v>45311</v>
      </c>
      <c r="C14290" s="16">
        <f t="shared" si="1338"/>
        <v>2024</v>
      </c>
      <c r="D14290" s="16">
        <f t="shared" si="1339"/>
        <v>1</v>
      </c>
      <c r="E14290" s="3" t="s">
        <v>11</v>
      </c>
      <c r="F14290" s="3" t="s">
        <v>12</v>
      </c>
      <c r="G14290" s="3" t="s">
        <v>13</v>
      </c>
      <c r="H14290" s="3" t="s">
        <v>4397</v>
      </c>
      <c r="I14290" s="3">
        <f t="shared" si="1340"/>
        <v>0</v>
      </c>
      <c r="J14290" s="3">
        <f t="shared" si="1340"/>
        <v>0</v>
      </c>
      <c r="K14290" s="3">
        <f t="shared" si="1340"/>
        <v>0</v>
      </c>
      <c r="L14290" s="3">
        <f t="shared" si="1341"/>
        <v>0</v>
      </c>
      <c r="M14290" s="3">
        <f t="shared" si="1342"/>
        <v>0</v>
      </c>
      <c r="N14290" s="3">
        <f t="shared" si="1343"/>
        <v>0</v>
      </c>
      <c r="O14290" s="3">
        <v>4680</v>
      </c>
      <c r="P14290" s="3">
        <v>9360</v>
      </c>
    </row>
    <row r="14291" spans="2:16" x14ac:dyDescent="0.15">
      <c r="B14291" s="5" t="s">
        <v>1016</v>
      </c>
      <c r="C14291" s="16">
        <f t="shared" si="1338"/>
        <v>2021</v>
      </c>
      <c r="D14291" s="16">
        <f t="shared" si="1339"/>
        <v>6</v>
      </c>
      <c r="E14291" s="3" t="s">
        <v>20</v>
      </c>
      <c r="F14291" s="3" t="s">
        <v>12</v>
      </c>
      <c r="G14291" s="3" t="s">
        <v>13</v>
      </c>
      <c r="H14291" s="3" t="s">
        <v>2354</v>
      </c>
      <c r="I14291" s="3">
        <f t="shared" si="1340"/>
        <v>0</v>
      </c>
      <c r="J14291" s="3">
        <f t="shared" si="1340"/>
        <v>0</v>
      </c>
      <c r="K14291" s="3">
        <f t="shared" si="1340"/>
        <v>0</v>
      </c>
      <c r="L14291" s="3">
        <f t="shared" si="1341"/>
        <v>0</v>
      </c>
      <c r="M14291" s="3">
        <f t="shared" si="1342"/>
        <v>0</v>
      </c>
      <c r="N14291" s="3">
        <f t="shared" si="1343"/>
        <v>0</v>
      </c>
      <c r="O14291" s="3">
        <v>20727</v>
      </c>
      <c r="P14291" s="3">
        <v>17886.66</v>
      </c>
    </row>
    <row r="14292" spans="2:16" x14ac:dyDescent="0.15">
      <c r="B14292" s="5" t="s">
        <v>278</v>
      </c>
      <c r="C14292" s="16">
        <f t="shared" si="1338"/>
        <v>2021</v>
      </c>
      <c r="D14292" s="16">
        <f t="shared" si="1339"/>
        <v>6</v>
      </c>
      <c r="E14292" s="3" t="s">
        <v>20</v>
      </c>
      <c r="F14292" s="3" t="s">
        <v>12</v>
      </c>
      <c r="G14292" s="3" t="s">
        <v>13</v>
      </c>
      <c r="H14292" s="3" t="s">
        <v>2354</v>
      </c>
      <c r="I14292" s="3">
        <f t="shared" si="1340"/>
        <v>0</v>
      </c>
      <c r="J14292" s="3">
        <f t="shared" si="1340"/>
        <v>0</v>
      </c>
      <c r="K14292" s="3">
        <f t="shared" si="1340"/>
        <v>0</v>
      </c>
      <c r="L14292" s="3">
        <f t="shared" si="1341"/>
        <v>0</v>
      </c>
      <c r="M14292" s="3">
        <f t="shared" si="1342"/>
        <v>0</v>
      </c>
      <c r="N14292" s="3">
        <f t="shared" si="1343"/>
        <v>0</v>
      </c>
      <c r="O14292" s="3">
        <v>20709</v>
      </c>
      <c r="P14292" s="3">
        <v>17871.22</v>
      </c>
    </row>
    <row r="14293" spans="2:16" x14ac:dyDescent="0.15">
      <c r="B14293" s="5">
        <v>45579</v>
      </c>
      <c r="C14293" s="16">
        <f t="shared" si="1338"/>
        <v>2024</v>
      </c>
      <c r="D14293" s="16">
        <f t="shared" si="1339"/>
        <v>10</v>
      </c>
      <c r="E14293" s="3" t="s">
        <v>219</v>
      </c>
      <c r="F14293" s="3" t="s">
        <v>3068</v>
      </c>
      <c r="G14293" s="3" t="s">
        <v>1281</v>
      </c>
      <c r="H14293" s="3" t="s">
        <v>7377</v>
      </c>
      <c r="I14293" s="3">
        <f t="shared" si="1340"/>
        <v>0</v>
      </c>
      <c r="J14293" s="3">
        <f t="shared" si="1340"/>
        <v>0</v>
      </c>
      <c r="K14293" s="3">
        <f t="shared" si="1340"/>
        <v>0</v>
      </c>
      <c r="L14293" s="3">
        <f t="shared" si="1341"/>
        <v>0</v>
      </c>
      <c r="M14293" s="3">
        <f t="shared" si="1342"/>
        <v>0</v>
      </c>
      <c r="N14293" s="3">
        <f t="shared" si="1343"/>
        <v>0</v>
      </c>
      <c r="O14293" s="3">
        <v>9.5039999999999996</v>
      </c>
      <c r="P14293" s="3">
        <v>128.96</v>
      </c>
    </row>
    <row r="14294" spans="2:16" x14ac:dyDescent="0.15">
      <c r="B14294" s="5" t="s">
        <v>3353</v>
      </c>
      <c r="C14294" s="16">
        <f t="shared" si="1338"/>
        <v>2022</v>
      </c>
      <c r="D14294" s="16">
        <f t="shared" si="1339"/>
        <v>7</v>
      </c>
      <c r="E14294" s="3" t="s">
        <v>20</v>
      </c>
      <c r="F14294" s="3" t="s">
        <v>12</v>
      </c>
      <c r="G14294" s="3" t="s">
        <v>13</v>
      </c>
      <c r="H14294" s="3" t="s">
        <v>3354</v>
      </c>
      <c r="I14294" s="3">
        <f t="shared" si="1340"/>
        <v>0</v>
      </c>
      <c r="J14294" s="3">
        <f t="shared" si="1340"/>
        <v>0</v>
      </c>
      <c r="K14294" s="3">
        <f t="shared" si="1340"/>
        <v>0</v>
      </c>
      <c r="L14294" s="3">
        <f t="shared" si="1341"/>
        <v>0</v>
      </c>
      <c r="M14294" s="3">
        <f t="shared" si="1342"/>
        <v>0</v>
      </c>
      <c r="N14294" s="3">
        <f t="shared" si="1343"/>
        <v>0</v>
      </c>
      <c r="O14294" s="3">
        <v>15015.6</v>
      </c>
      <c r="P14294" s="3">
        <v>44680.75</v>
      </c>
    </row>
    <row r="14295" spans="2:16" x14ac:dyDescent="0.15">
      <c r="B14295" s="5">
        <v>45544</v>
      </c>
      <c r="C14295" s="16">
        <f t="shared" si="1338"/>
        <v>2024</v>
      </c>
      <c r="D14295" s="16">
        <f t="shared" si="1339"/>
        <v>9</v>
      </c>
      <c r="E14295" s="3" t="s">
        <v>219</v>
      </c>
      <c r="F14295" s="3" t="s">
        <v>13</v>
      </c>
      <c r="G14295" s="3" t="s">
        <v>4454</v>
      </c>
      <c r="H14295" s="3" t="s">
        <v>1356</v>
      </c>
      <c r="I14295" s="3">
        <f t="shared" si="1340"/>
        <v>0</v>
      </c>
      <c r="J14295" s="3">
        <f t="shared" si="1340"/>
        <v>0</v>
      </c>
      <c r="K14295" s="3">
        <f t="shared" si="1340"/>
        <v>1</v>
      </c>
      <c r="L14295" s="3">
        <f t="shared" si="1341"/>
        <v>0</v>
      </c>
      <c r="M14295" s="3">
        <f t="shared" si="1342"/>
        <v>0</v>
      </c>
      <c r="N14295" s="3">
        <f t="shared" si="1343"/>
        <v>0</v>
      </c>
      <c r="O14295" s="3">
        <v>9</v>
      </c>
      <c r="P14295" s="3">
        <v>590.82000000000005</v>
      </c>
    </row>
    <row r="14296" spans="2:16" x14ac:dyDescent="0.15">
      <c r="B14296" s="5">
        <v>45418</v>
      </c>
      <c r="C14296" s="16">
        <f t="shared" si="1338"/>
        <v>2024</v>
      </c>
      <c r="D14296" s="16">
        <f t="shared" si="1339"/>
        <v>5</v>
      </c>
      <c r="E14296" s="3" t="s">
        <v>219</v>
      </c>
      <c r="F14296" s="3" t="s">
        <v>3068</v>
      </c>
      <c r="G14296" s="3" t="s">
        <v>2715</v>
      </c>
      <c r="H14296" s="3" t="s">
        <v>7393</v>
      </c>
      <c r="I14296" s="3">
        <f t="shared" si="1340"/>
        <v>0</v>
      </c>
      <c r="J14296" s="3">
        <f t="shared" si="1340"/>
        <v>0</v>
      </c>
      <c r="K14296" s="3">
        <f t="shared" si="1340"/>
        <v>1</v>
      </c>
      <c r="L14296" s="3">
        <f t="shared" si="1341"/>
        <v>0</v>
      </c>
      <c r="M14296" s="3">
        <f t="shared" si="1342"/>
        <v>0</v>
      </c>
      <c r="N14296" s="3">
        <f t="shared" si="1343"/>
        <v>0</v>
      </c>
      <c r="O14296" s="3">
        <v>8.73</v>
      </c>
      <c r="P14296" s="3">
        <v>545.30999999999995</v>
      </c>
    </row>
    <row r="14297" spans="2:16" x14ac:dyDescent="0.15">
      <c r="B14297" s="5">
        <v>45426</v>
      </c>
      <c r="C14297" s="16">
        <f t="shared" si="1338"/>
        <v>2024</v>
      </c>
      <c r="D14297" s="16">
        <f t="shared" si="1339"/>
        <v>5</v>
      </c>
      <c r="E14297" s="3" t="s">
        <v>219</v>
      </c>
      <c r="F14297" s="3" t="s">
        <v>13</v>
      </c>
      <c r="G14297" s="3" t="s">
        <v>2715</v>
      </c>
      <c r="H14297" s="3" t="s">
        <v>7222</v>
      </c>
      <c r="I14297" s="3">
        <f t="shared" si="1340"/>
        <v>0</v>
      </c>
      <c r="J14297" s="3">
        <f t="shared" si="1340"/>
        <v>0</v>
      </c>
      <c r="K14297" s="3">
        <f t="shared" si="1340"/>
        <v>1</v>
      </c>
      <c r="L14297" s="3">
        <f t="shared" si="1341"/>
        <v>0</v>
      </c>
      <c r="M14297" s="3">
        <f t="shared" si="1342"/>
        <v>0</v>
      </c>
      <c r="N14297" s="3">
        <f t="shared" si="1343"/>
        <v>0</v>
      </c>
      <c r="O14297" s="3">
        <v>8.6940000000000008</v>
      </c>
      <c r="P14297" s="3">
        <v>140.84</v>
      </c>
    </row>
    <row r="14298" spans="2:16" x14ac:dyDescent="0.15">
      <c r="B14298" s="5">
        <v>45313</v>
      </c>
      <c r="C14298" s="16">
        <f t="shared" si="1338"/>
        <v>2024</v>
      </c>
      <c r="D14298" s="16">
        <f t="shared" si="1339"/>
        <v>1</v>
      </c>
      <c r="E14298" s="3" t="s">
        <v>219</v>
      </c>
      <c r="F14298" s="3" t="s">
        <v>13</v>
      </c>
      <c r="G14298" s="3" t="s">
        <v>943</v>
      </c>
      <c r="H14298" s="3" t="s">
        <v>7395</v>
      </c>
      <c r="I14298" s="3">
        <f t="shared" si="1340"/>
        <v>0</v>
      </c>
      <c r="J14298" s="3">
        <f t="shared" si="1340"/>
        <v>0</v>
      </c>
      <c r="K14298" s="3">
        <f t="shared" si="1340"/>
        <v>1</v>
      </c>
      <c r="L14298" s="3">
        <f t="shared" si="1341"/>
        <v>0</v>
      </c>
      <c r="M14298" s="3">
        <f t="shared" si="1342"/>
        <v>0</v>
      </c>
      <c r="N14298" s="3">
        <f t="shared" si="1343"/>
        <v>0</v>
      </c>
      <c r="O14298" s="3">
        <v>8.51</v>
      </c>
      <c r="P14298" s="3">
        <v>108.48</v>
      </c>
    </row>
    <row r="14299" spans="2:16" x14ac:dyDescent="0.15">
      <c r="B14299" s="5" t="s">
        <v>3149</v>
      </c>
      <c r="C14299" s="16">
        <f t="shared" si="1338"/>
        <v>2022</v>
      </c>
      <c r="D14299" s="16">
        <f t="shared" si="1339"/>
        <v>6</v>
      </c>
      <c r="E14299" s="3" t="s">
        <v>20</v>
      </c>
      <c r="F14299" s="3" t="s">
        <v>12</v>
      </c>
      <c r="G14299" s="3" t="s">
        <v>13</v>
      </c>
      <c r="H14299" s="3" t="s">
        <v>3354</v>
      </c>
      <c r="I14299" s="3">
        <f t="shared" si="1340"/>
        <v>0</v>
      </c>
      <c r="J14299" s="3">
        <f t="shared" si="1340"/>
        <v>0</v>
      </c>
      <c r="K14299" s="3">
        <f t="shared" si="1340"/>
        <v>0</v>
      </c>
      <c r="L14299" s="3">
        <f t="shared" si="1341"/>
        <v>0</v>
      </c>
      <c r="M14299" s="3">
        <f t="shared" si="1342"/>
        <v>0</v>
      </c>
      <c r="N14299" s="3">
        <f t="shared" si="1343"/>
        <v>0</v>
      </c>
      <c r="O14299" s="3">
        <v>14994.18</v>
      </c>
      <c r="P14299" s="3">
        <v>47692.83</v>
      </c>
    </row>
    <row r="14300" spans="2:16" x14ac:dyDescent="0.15">
      <c r="B14300" s="5">
        <v>45315</v>
      </c>
      <c r="C14300" s="16">
        <f t="shared" si="1338"/>
        <v>2024</v>
      </c>
      <c r="D14300" s="16">
        <f t="shared" si="1339"/>
        <v>1</v>
      </c>
      <c r="E14300" s="3" t="s">
        <v>219</v>
      </c>
      <c r="F14300" s="3" t="s">
        <v>13</v>
      </c>
      <c r="G14300" s="3" t="s">
        <v>4930</v>
      </c>
      <c r="H14300" s="3" t="s">
        <v>7406</v>
      </c>
      <c r="I14300" s="3">
        <f t="shared" si="1340"/>
        <v>0</v>
      </c>
      <c r="J14300" s="3">
        <f t="shared" si="1340"/>
        <v>0</v>
      </c>
      <c r="K14300" s="3">
        <f t="shared" si="1340"/>
        <v>0</v>
      </c>
      <c r="L14300" s="3">
        <f t="shared" si="1341"/>
        <v>0</v>
      </c>
      <c r="M14300" s="3">
        <f t="shared" si="1342"/>
        <v>0</v>
      </c>
      <c r="N14300" s="3">
        <f t="shared" si="1343"/>
        <v>0</v>
      </c>
      <c r="O14300" s="3">
        <v>7.94</v>
      </c>
      <c r="P14300" s="3">
        <v>12.12</v>
      </c>
    </row>
    <row r="14301" spans="2:16" x14ac:dyDescent="0.15">
      <c r="B14301" s="5">
        <v>45309</v>
      </c>
      <c r="C14301" s="16">
        <f t="shared" si="1338"/>
        <v>2024</v>
      </c>
      <c r="D14301" s="16">
        <f t="shared" si="1339"/>
        <v>1</v>
      </c>
      <c r="E14301" s="3" t="s">
        <v>219</v>
      </c>
      <c r="F14301" s="3" t="s">
        <v>13</v>
      </c>
      <c r="G14301" s="3" t="s">
        <v>2957</v>
      </c>
      <c r="H14301" s="3" t="s">
        <v>7408</v>
      </c>
      <c r="I14301" s="3">
        <f t="shared" si="1340"/>
        <v>0</v>
      </c>
      <c r="J14301" s="3">
        <f t="shared" si="1340"/>
        <v>0</v>
      </c>
      <c r="K14301" s="3">
        <f t="shared" si="1340"/>
        <v>1</v>
      </c>
      <c r="L14301" s="3">
        <f t="shared" si="1341"/>
        <v>0</v>
      </c>
      <c r="M14301" s="3">
        <f t="shared" si="1342"/>
        <v>0</v>
      </c>
      <c r="N14301" s="3">
        <f t="shared" si="1343"/>
        <v>0</v>
      </c>
      <c r="O14301" s="3">
        <v>7.74</v>
      </c>
      <c r="P14301" s="3">
        <v>89.89</v>
      </c>
    </row>
    <row r="14302" spans="2:16" x14ac:dyDescent="0.15">
      <c r="B14302" s="5" t="s">
        <v>2522</v>
      </c>
      <c r="C14302" s="16">
        <f t="shared" si="1338"/>
        <v>2022</v>
      </c>
      <c r="D14302" s="16">
        <f t="shared" si="1339"/>
        <v>5</v>
      </c>
      <c r="E14302" s="3" t="s">
        <v>20</v>
      </c>
      <c r="F14302" s="3" t="s">
        <v>12</v>
      </c>
      <c r="G14302" s="3" t="s">
        <v>13</v>
      </c>
      <c r="H14302" s="3" t="s">
        <v>3354</v>
      </c>
      <c r="I14302" s="3">
        <f t="shared" si="1340"/>
        <v>0</v>
      </c>
      <c r="J14302" s="3">
        <f t="shared" si="1340"/>
        <v>0</v>
      </c>
      <c r="K14302" s="3">
        <f t="shared" si="1340"/>
        <v>0</v>
      </c>
      <c r="L14302" s="3">
        <f t="shared" si="1341"/>
        <v>0</v>
      </c>
      <c r="M14302" s="3">
        <f t="shared" si="1342"/>
        <v>0</v>
      </c>
      <c r="N14302" s="3">
        <f t="shared" si="1343"/>
        <v>0</v>
      </c>
      <c r="O14302" s="3">
        <v>14994.18</v>
      </c>
      <c r="P14302" s="3">
        <v>47692.83</v>
      </c>
    </row>
    <row r="14303" spans="2:16" x14ac:dyDescent="0.15">
      <c r="B14303" s="5">
        <v>45587</v>
      </c>
      <c r="C14303" s="16">
        <f t="shared" si="1338"/>
        <v>2024</v>
      </c>
      <c r="D14303" s="16">
        <f t="shared" si="1339"/>
        <v>10</v>
      </c>
      <c r="E14303" s="3" t="s">
        <v>219</v>
      </c>
      <c r="F14303" s="3" t="s">
        <v>3068</v>
      </c>
      <c r="G14303" s="3" t="s">
        <v>2715</v>
      </c>
      <c r="H14303" s="3" t="s">
        <v>7410</v>
      </c>
      <c r="I14303" s="3">
        <f t="shared" si="1340"/>
        <v>0</v>
      </c>
      <c r="J14303" s="3">
        <f t="shared" si="1340"/>
        <v>0</v>
      </c>
      <c r="K14303" s="3">
        <f t="shared" si="1340"/>
        <v>1</v>
      </c>
      <c r="L14303" s="3">
        <f t="shared" si="1341"/>
        <v>0</v>
      </c>
      <c r="M14303" s="3">
        <f t="shared" si="1342"/>
        <v>0</v>
      </c>
      <c r="N14303" s="3">
        <f t="shared" si="1343"/>
        <v>0</v>
      </c>
      <c r="O14303" s="3">
        <v>7.65</v>
      </c>
      <c r="P14303" s="3">
        <v>251.03</v>
      </c>
    </row>
    <row r="14304" spans="2:16" x14ac:dyDescent="0.15">
      <c r="B14304" s="5">
        <v>45344</v>
      </c>
      <c r="C14304" s="16">
        <f t="shared" si="1338"/>
        <v>2024</v>
      </c>
      <c r="D14304" s="16">
        <f t="shared" si="1339"/>
        <v>2</v>
      </c>
      <c r="E14304" s="3" t="s">
        <v>219</v>
      </c>
      <c r="F14304" s="3" t="s">
        <v>13</v>
      </c>
      <c r="G14304" s="3" t="s">
        <v>943</v>
      </c>
      <c r="H14304" s="3" t="s">
        <v>7412</v>
      </c>
      <c r="I14304" s="3">
        <f t="shared" si="1340"/>
        <v>0</v>
      </c>
      <c r="J14304" s="3">
        <f t="shared" si="1340"/>
        <v>0</v>
      </c>
      <c r="K14304" s="3">
        <f t="shared" si="1340"/>
        <v>1</v>
      </c>
      <c r="L14304" s="3">
        <f t="shared" si="1341"/>
        <v>0</v>
      </c>
      <c r="M14304" s="3">
        <f t="shared" si="1342"/>
        <v>0</v>
      </c>
      <c r="N14304" s="3">
        <f t="shared" si="1343"/>
        <v>0</v>
      </c>
      <c r="O14304" s="3">
        <v>7.6319999999999997</v>
      </c>
      <c r="P14304" s="3">
        <v>131.07</v>
      </c>
    </row>
    <row r="14305" spans="2:16" x14ac:dyDescent="0.15">
      <c r="B14305" s="5">
        <v>45616</v>
      </c>
      <c r="C14305" s="16">
        <f t="shared" si="1338"/>
        <v>2024</v>
      </c>
      <c r="D14305" s="16">
        <f t="shared" si="1339"/>
        <v>11</v>
      </c>
      <c r="E14305" s="3" t="s">
        <v>219</v>
      </c>
      <c r="F14305" s="3" t="s">
        <v>3068</v>
      </c>
      <c r="G14305" s="3" t="s">
        <v>4930</v>
      </c>
      <c r="H14305" s="3" t="s">
        <v>7238</v>
      </c>
      <c r="I14305" s="3">
        <f t="shared" si="1340"/>
        <v>0</v>
      </c>
      <c r="J14305" s="3">
        <f t="shared" si="1340"/>
        <v>0</v>
      </c>
      <c r="K14305" s="3">
        <f t="shared" si="1340"/>
        <v>1</v>
      </c>
      <c r="L14305" s="3">
        <f t="shared" si="1341"/>
        <v>0</v>
      </c>
      <c r="M14305" s="3">
        <f t="shared" si="1342"/>
        <v>0</v>
      </c>
      <c r="N14305" s="3">
        <f t="shared" si="1343"/>
        <v>0</v>
      </c>
      <c r="O14305" s="3">
        <v>7.5359999999999996</v>
      </c>
      <c r="P14305" s="3">
        <v>166.24</v>
      </c>
    </row>
    <row r="14306" spans="2:16" x14ac:dyDescent="0.15">
      <c r="B14306" s="5">
        <v>45547</v>
      </c>
      <c r="C14306" s="16">
        <f t="shared" si="1338"/>
        <v>2024</v>
      </c>
      <c r="D14306" s="16">
        <f t="shared" si="1339"/>
        <v>9</v>
      </c>
      <c r="E14306" s="3" t="s">
        <v>219</v>
      </c>
      <c r="F14306" s="3" t="s">
        <v>3068</v>
      </c>
      <c r="G14306" s="3" t="s">
        <v>2706</v>
      </c>
      <c r="H14306" s="3" t="s">
        <v>7238</v>
      </c>
      <c r="I14306" s="3">
        <f t="shared" si="1340"/>
        <v>0</v>
      </c>
      <c r="J14306" s="3">
        <f t="shared" si="1340"/>
        <v>0</v>
      </c>
      <c r="K14306" s="3">
        <f t="shared" si="1340"/>
        <v>1</v>
      </c>
      <c r="L14306" s="3">
        <f t="shared" si="1341"/>
        <v>0</v>
      </c>
      <c r="M14306" s="3">
        <f t="shared" si="1342"/>
        <v>0</v>
      </c>
      <c r="N14306" s="3">
        <f t="shared" si="1343"/>
        <v>0</v>
      </c>
      <c r="O14306" s="3">
        <v>7.5359999999999996</v>
      </c>
      <c r="P14306" s="3">
        <v>163.36000000000001</v>
      </c>
    </row>
    <row r="14307" spans="2:16" x14ac:dyDescent="0.15">
      <c r="B14307" s="5">
        <v>45567</v>
      </c>
      <c r="C14307" s="16">
        <f t="shared" si="1338"/>
        <v>2024</v>
      </c>
      <c r="D14307" s="16">
        <f t="shared" si="1339"/>
        <v>10</v>
      </c>
      <c r="E14307" s="3" t="s">
        <v>219</v>
      </c>
      <c r="F14307" s="3" t="s">
        <v>3068</v>
      </c>
      <c r="G14307" s="3" t="s">
        <v>2715</v>
      </c>
      <c r="H14307" s="3" t="s">
        <v>7416</v>
      </c>
      <c r="I14307" s="3">
        <f t="shared" si="1340"/>
        <v>0</v>
      </c>
      <c r="J14307" s="3">
        <f t="shared" si="1340"/>
        <v>0</v>
      </c>
      <c r="K14307" s="3">
        <f t="shared" si="1340"/>
        <v>0</v>
      </c>
      <c r="L14307" s="3">
        <f t="shared" si="1341"/>
        <v>0</v>
      </c>
      <c r="M14307" s="3">
        <f t="shared" si="1342"/>
        <v>0</v>
      </c>
      <c r="N14307" s="3">
        <f t="shared" si="1343"/>
        <v>0</v>
      </c>
      <c r="O14307" s="3">
        <v>7.5359999999999996</v>
      </c>
      <c r="P14307" s="3">
        <v>157.41999999999999</v>
      </c>
    </row>
    <row r="14308" spans="2:16" x14ac:dyDescent="0.15">
      <c r="B14308" s="5">
        <v>45400</v>
      </c>
      <c r="C14308" s="16">
        <f t="shared" si="1338"/>
        <v>2024</v>
      </c>
      <c r="D14308" s="16">
        <f t="shared" si="1339"/>
        <v>4</v>
      </c>
      <c r="E14308" s="3" t="s">
        <v>219</v>
      </c>
      <c r="F14308" s="3" t="s">
        <v>13</v>
      </c>
      <c r="G14308" s="3" t="s">
        <v>294</v>
      </c>
      <c r="H14308" s="3" t="s">
        <v>7415</v>
      </c>
      <c r="I14308" s="3">
        <f t="shared" si="1340"/>
        <v>0</v>
      </c>
      <c r="J14308" s="3">
        <f t="shared" si="1340"/>
        <v>0</v>
      </c>
      <c r="K14308" s="3">
        <f t="shared" si="1340"/>
        <v>1</v>
      </c>
      <c r="L14308" s="3">
        <f t="shared" si="1341"/>
        <v>0</v>
      </c>
      <c r="M14308" s="3">
        <f t="shared" si="1342"/>
        <v>0</v>
      </c>
      <c r="N14308" s="3">
        <f t="shared" si="1343"/>
        <v>0</v>
      </c>
      <c r="O14308" s="3">
        <v>7.5359999999999996</v>
      </c>
      <c r="P14308" s="3">
        <v>150.82</v>
      </c>
    </row>
    <row r="14309" spans="2:16" x14ac:dyDescent="0.15">
      <c r="B14309" s="5">
        <v>45513</v>
      </c>
      <c r="C14309" s="16">
        <f t="shared" si="1338"/>
        <v>2024</v>
      </c>
      <c r="D14309" s="16">
        <f t="shared" si="1339"/>
        <v>8</v>
      </c>
      <c r="E14309" s="3" t="s">
        <v>219</v>
      </c>
      <c r="F14309" s="3" t="s">
        <v>3068</v>
      </c>
      <c r="G14309" s="3" t="s">
        <v>943</v>
      </c>
      <c r="H14309" s="3" t="s">
        <v>7417</v>
      </c>
      <c r="I14309" s="3">
        <f t="shared" si="1340"/>
        <v>0</v>
      </c>
      <c r="J14309" s="3">
        <f t="shared" si="1340"/>
        <v>0</v>
      </c>
      <c r="K14309" s="3">
        <f t="shared" si="1340"/>
        <v>1</v>
      </c>
      <c r="L14309" s="3">
        <f t="shared" si="1341"/>
        <v>0</v>
      </c>
      <c r="M14309" s="3">
        <f t="shared" si="1342"/>
        <v>0</v>
      </c>
      <c r="N14309" s="3">
        <f t="shared" si="1343"/>
        <v>0</v>
      </c>
      <c r="O14309" s="3">
        <v>7.5359999999999996</v>
      </c>
      <c r="P14309" s="3">
        <v>144.31</v>
      </c>
    </row>
    <row r="14310" spans="2:16" x14ac:dyDescent="0.15">
      <c r="B14310" s="5">
        <v>45534</v>
      </c>
      <c r="C14310" s="16">
        <f t="shared" si="1338"/>
        <v>2024</v>
      </c>
      <c r="D14310" s="16">
        <f t="shared" si="1339"/>
        <v>8</v>
      </c>
      <c r="E14310" s="3" t="s">
        <v>219</v>
      </c>
      <c r="F14310" s="3" t="s">
        <v>3068</v>
      </c>
      <c r="G14310" s="3" t="s">
        <v>943</v>
      </c>
      <c r="H14310" s="3" t="s">
        <v>7238</v>
      </c>
      <c r="I14310" s="3">
        <f t="shared" si="1340"/>
        <v>0</v>
      </c>
      <c r="J14310" s="3">
        <f t="shared" si="1340"/>
        <v>0</v>
      </c>
      <c r="K14310" s="3">
        <f t="shared" si="1340"/>
        <v>1</v>
      </c>
      <c r="L14310" s="3">
        <f t="shared" si="1341"/>
        <v>0</v>
      </c>
      <c r="M14310" s="3">
        <f t="shared" si="1342"/>
        <v>0</v>
      </c>
      <c r="N14310" s="3">
        <f t="shared" si="1343"/>
        <v>0</v>
      </c>
      <c r="O14310" s="3">
        <v>7.5359999999999996</v>
      </c>
      <c r="P14310" s="3">
        <v>136.59</v>
      </c>
    </row>
    <row r="14311" spans="2:16" x14ac:dyDescent="0.15">
      <c r="B14311" s="5">
        <v>45315</v>
      </c>
      <c r="C14311" s="16">
        <f t="shared" si="1338"/>
        <v>2024</v>
      </c>
      <c r="D14311" s="16">
        <f t="shared" si="1339"/>
        <v>1</v>
      </c>
      <c r="E14311" s="3" t="s">
        <v>219</v>
      </c>
      <c r="F14311" s="3" t="s">
        <v>13</v>
      </c>
      <c r="G14311" s="3" t="s">
        <v>4930</v>
      </c>
      <c r="H14311" s="3" t="s">
        <v>7418</v>
      </c>
      <c r="I14311" s="3">
        <f t="shared" si="1340"/>
        <v>0</v>
      </c>
      <c r="J14311" s="3">
        <f t="shared" si="1340"/>
        <v>0</v>
      </c>
      <c r="K14311" s="3">
        <f t="shared" si="1340"/>
        <v>1</v>
      </c>
      <c r="L14311" s="3">
        <f t="shared" si="1341"/>
        <v>0</v>
      </c>
      <c r="M14311" s="3">
        <f t="shared" si="1342"/>
        <v>0</v>
      </c>
      <c r="N14311" s="3">
        <f t="shared" si="1343"/>
        <v>0</v>
      </c>
      <c r="O14311" s="3">
        <v>7.5359999999999996</v>
      </c>
      <c r="P14311" s="3">
        <v>135.84</v>
      </c>
    </row>
    <row r="14312" spans="2:16" x14ac:dyDescent="0.15">
      <c r="B14312" s="5">
        <v>45378</v>
      </c>
      <c r="C14312" s="16">
        <f t="shared" si="1338"/>
        <v>2024</v>
      </c>
      <c r="D14312" s="16">
        <f t="shared" si="1339"/>
        <v>3</v>
      </c>
      <c r="E14312" s="3" t="s">
        <v>219</v>
      </c>
      <c r="F14312" s="3" t="s">
        <v>13</v>
      </c>
      <c r="G14312" s="3" t="s">
        <v>4930</v>
      </c>
      <c r="H14312" s="3" t="s">
        <v>7415</v>
      </c>
      <c r="I14312" s="3">
        <f t="shared" si="1340"/>
        <v>0</v>
      </c>
      <c r="J14312" s="3">
        <f t="shared" si="1340"/>
        <v>0</v>
      </c>
      <c r="K14312" s="3">
        <f t="shared" si="1340"/>
        <v>1</v>
      </c>
      <c r="L14312" s="3">
        <f t="shared" si="1341"/>
        <v>0</v>
      </c>
      <c r="M14312" s="3">
        <f t="shared" si="1342"/>
        <v>0</v>
      </c>
      <c r="N14312" s="3">
        <f t="shared" si="1343"/>
        <v>0</v>
      </c>
      <c r="O14312" s="3">
        <v>7.5359999999999996</v>
      </c>
      <c r="P14312" s="3">
        <v>133.12</v>
      </c>
    </row>
    <row r="14313" spans="2:16" x14ac:dyDescent="0.15">
      <c r="B14313" s="5">
        <v>45506</v>
      </c>
      <c r="C14313" s="16">
        <f t="shared" si="1338"/>
        <v>2024</v>
      </c>
      <c r="D14313" s="16">
        <f t="shared" si="1339"/>
        <v>8</v>
      </c>
      <c r="E14313" s="3" t="s">
        <v>219</v>
      </c>
      <c r="F14313" s="3" t="s">
        <v>3068</v>
      </c>
      <c r="G14313" s="3" t="s">
        <v>943</v>
      </c>
      <c r="H14313" s="3" t="s">
        <v>7419</v>
      </c>
      <c r="I14313" s="3">
        <f t="shared" si="1340"/>
        <v>0</v>
      </c>
      <c r="J14313" s="3">
        <f t="shared" si="1340"/>
        <v>0</v>
      </c>
      <c r="K14313" s="3">
        <f t="shared" si="1340"/>
        <v>1</v>
      </c>
      <c r="L14313" s="3">
        <f t="shared" si="1341"/>
        <v>0</v>
      </c>
      <c r="M14313" s="3">
        <f t="shared" si="1342"/>
        <v>0</v>
      </c>
      <c r="N14313" s="3">
        <f t="shared" si="1343"/>
        <v>0</v>
      </c>
      <c r="O14313" s="3">
        <v>7.5359999999999996</v>
      </c>
      <c r="P14313" s="3">
        <v>132.66999999999999</v>
      </c>
    </row>
    <row r="14314" spans="2:16" x14ac:dyDescent="0.15">
      <c r="B14314" s="5">
        <v>45568</v>
      </c>
      <c r="C14314" s="16">
        <f t="shared" si="1338"/>
        <v>2024</v>
      </c>
      <c r="D14314" s="16">
        <f t="shared" si="1339"/>
        <v>10</v>
      </c>
      <c r="E14314" s="3" t="s">
        <v>219</v>
      </c>
      <c r="F14314" s="3" t="s">
        <v>3068</v>
      </c>
      <c r="G14314" s="3" t="s">
        <v>1281</v>
      </c>
      <c r="H14314" s="3" t="s">
        <v>7421</v>
      </c>
      <c r="I14314" s="3">
        <f t="shared" si="1340"/>
        <v>0</v>
      </c>
      <c r="J14314" s="3">
        <f t="shared" si="1340"/>
        <v>0</v>
      </c>
      <c r="K14314" s="3">
        <f t="shared" si="1340"/>
        <v>1</v>
      </c>
      <c r="L14314" s="3">
        <f t="shared" si="1341"/>
        <v>0</v>
      </c>
      <c r="M14314" s="3">
        <f t="shared" si="1342"/>
        <v>0</v>
      </c>
      <c r="N14314" s="3">
        <f t="shared" si="1343"/>
        <v>0</v>
      </c>
      <c r="O14314" s="3">
        <v>7.5359999999999996</v>
      </c>
      <c r="P14314" s="3">
        <v>130.72</v>
      </c>
    </row>
    <row r="14315" spans="2:16" x14ac:dyDescent="0.15">
      <c r="B14315" s="5">
        <v>45492</v>
      </c>
      <c r="C14315" s="16">
        <f t="shared" si="1338"/>
        <v>2024</v>
      </c>
      <c r="D14315" s="16">
        <f t="shared" si="1339"/>
        <v>7</v>
      </c>
      <c r="E14315" s="3" t="s">
        <v>219</v>
      </c>
      <c r="F14315" s="3" t="s">
        <v>3068</v>
      </c>
      <c r="G14315" s="3" t="s">
        <v>943</v>
      </c>
      <c r="H14315" s="3" t="s">
        <v>7422</v>
      </c>
      <c r="I14315" s="3">
        <f t="shared" si="1340"/>
        <v>0</v>
      </c>
      <c r="J14315" s="3">
        <f t="shared" si="1340"/>
        <v>0</v>
      </c>
      <c r="K14315" s="3">
        <f t="shared" si="1340"/>
        <v>1</v>
      </c>
      <c r="L14315" s="3">
        <f t="shared" si="1341"/>
        <v>0</v>
      </c>
      <c r="M14315" s="3">
        <f t="shared" si="1342"/>
        <v>0</v>
      </c>
      <c r="N14315" s="3">
        <f t="shared" si="1343"/>
        <v>0</v>
      </c>
      <c r="O14315" s="3">
        <v>7.5359999999999996</v>
      </c>
      <c r="P14315" s="3">
        <v>129.51</v>
      </c>
    </row>
    <row r="14316" spans="2:16" x14ac:dyDescent="0.15">
      <c r="B14316" s="5">
        <v>45576</v>
      </c>
      <c r="C14316" s="16">
        <f t="shared" si="1338"/>
        <v>2024</v>
      </c>
      <c r="D14316" s="16">
        <f t="shared" si="1339"/>
        <v>10</v>
      </c>
      <c r="E14316" s="3" t="s">
        <v>219</v>
      </c>
      <c r="F14316" s="3" t="s">
        <v>3068</v>
      </c>
      <c r="G14316" s="3" t="s">
        <v>943</v>
      </c>
      <c r="H14316" s="3" t="s">
        <v>7423</v>
      </c>
      <c r="I14316" s="3">
        <f t="shared" si="1340"/>
        <v>0</v>
      </c>
      <c r="J14316" s="3">
        <f t="shared" si="1340"/>
        <v>0</v>
      </c>
      <c r="K14316" s="3">
        <f t="shared" si="1340"/>
        <v>1</v>
      </c>
      <c r="L14316" s="3">
        <f t="shared" si="1341"/>
        <v>0</v>
      </c>
      <c r="M14316" s="3">
        <f t="shared" si="1342"/>
        <v>0</v>
      </c>
      <c r="N14316" s="3">
        <f t="shared" si="1343"/>
        <v>0</v>
      </c>
      <c r="O14316" s="3">
        <v>7.5359999999999996</v>
      </c>
      <c r="P14316" s="3">
        <v>128.46</v>
      </c>
    </row>
    <row r="14317" spans="2:16" x14ac:dyDescent="0.15">
      <c r="B14317" s="5">
        <v>45618</v>
      </c>
      <c r="C14317" s="16">
        <f t="shared" si="1338"/>
        <v>2024</v>
      </c>
      <c r="D14317" s="16">
        <f t="shared" si="1339"/>
        <v>11</v>
      </c>
      <c r="E14317" s="3" t="s">
        <v>219</v>
      </c>
      <c r="F14317" s="3" t="s">
        <v>3068</v>
      </c>
      <c r="G14317" s="3" t="s">
        <v>943</v>
      </c>
      <c r="H14317" s="3" t="s">
        <v>7425</v>
      </c>
      <c r="I14317" s="3">
        <f t="shared" si="1340"/>
        <v>0</v>
      </c>
      <c r="J14317" s="3">
        <f t="shared" si="1340"/>
        <v>0</v>
      </c>
      <c r="K14317" s="3">
        <f t="shared" si="1340"/>
        <v>1</v>
      </c>
      <c r="L14317" s="3">
        <f t="shared" si="1341"/>
        <v>0</v>
      </c>
      <c r="M14317" s="3">
        <f t="shared" si="1342"/>
        <v>0</v>
      </c>
      <c r="N14317" s="3">
        <f t="shared" si="1343"/>
        <v>0</v>
      </c>
      <c r="O14317" s="3">
        <v>7.5359999999999996</v>
      </c>
      <c r="P14317" s="3">
        <v>126.26</v>
      </c>
    </row>
    <row r="14318" spans="2:16" x14ac:dyDescent="0.15">
      <c r="B14318" s="5">
        <v>45415</v>
      </c>
      <c r="C14318" s="16">
        <f t="shared" si="1338"/>
        <v>2024</v>
      </c>
      <c r="D14318" s="16">
        <f t="shared" si="1339"/>
        <v>5</v>
      </c>
      <c r="E14318" s="3" t="s">
        <v>219</v>
      </c>
      <c r="F14318" s="3" t="s">
        <v>3068</v>
      </c>
      <c r="G14318" s="3" t="s">
        <v>943</v>
      </c>
      <c r="H14318" s="3" t="s">
        <v>7426</v>
      </c>
      <c r="I14318" s="3">
        <f t="shared" si="1340"/>
        <v>0</v>
      </c>
      <c r="J14318" s="3">
        <f t="shared" si="1340"/>
        <v>0</v>
      </c>
      <c r="K14318" s="3">
        <f t="shared" si="1340"/>
        <v>1</v>
      </c>
      <c r="L14318" s="3">
        <f t="shared" si="1341"/>
        <v>0</v>
      </c>
      <c r="M14318" s="3">
        <f t="shared" si="1342"/>
        <v>0</v>
      </c>
      <c r="N14318" s="3">
        <f t="shared" si="1343"/>
        <v>0</v>
      </c>
      <c r="O14318" s="3">
        <v>7.5359999999999996</v>
      </c>
      <c r="P14318" s="3">
        <v>123.63</v>
      </c>
    </row>
    <row r="14319" spans="2:16" x14ac:dyDescent="0.15">
      <c r="B14319" s="5">
        <v>45317</v>
      </c>
      <c r="C14319" s="16">
        <f t="shared" si="1338"/>
        <v>2024</v>
      </c>
      <c r="D14319" s="16">
        <f t="shared" si="1339"/>
        <v>1</v>
      </c>
      <c r="E14319" s="3" t="s">
        <v>219</v>
      </c>
      <c r="F14319" s="3" t="s">
        <v>13</v>
      </c>
      <c r="G14319" s="3" t="s">
        <v>1281</v>
      </c>
      <c r="H14319" s="3" t="s">
        <v>7427</v>
      </c>
      <c r="I14319" s="3">
        <f t="shared" si="1340"/>
        <v>0</v>
      </c>
      <c r="J14319" s="3">
        <f t="shared" si="1340"/>
        <v>0</v>
      </c>
      <c r="K14319" s="3">
        <f t="shared" si="1340"/>
        <v>1</v>
      </c>
      <c r="L14319" s="3">
        <f t="shared" si="1341"/>
        <v>0</v>
      </c>
      <c r="M14319" s="3">
        <f t="shared" si="1342"/>
        <v>0</v>
      </c>
      <c r="N14319" s="3">
        <f t="shared" si="1343"/>
        <v>0</v>
      </c>
      <c r="O14319" s="3">
        <v>7.5359999999999996</v>
      </c>
      <c r="P14319" s="3">
        <v>115.52</v>
      </c>
    </row>
    <row r="14320" spans="2:16" x14ac:dyDescent="0.15">
      <c r="B14320" s="5">
        <v>45352</v>
      </c>
      <c r="C14320" s="16">
        <f t="shared" si="1338"/>
        <v>2024</v>
      </c>
      <c r="D14320" s="16">
        <f t="shared" si="1339"/>
        <v>3</v>
      </c>
      <c r="E14320" s="3" t="s">
        <v>219</v>
      </c>
      <c r="F14320" s="3" t="s">
        <v>13</v>
      </c>
      <c r="G14320" s="3" t="s">
        <v>1281</v>
      </c>
      <c r="H14320" s="3" t="s">
        <v>4924</v>
      </c>
      <c r="I14320" s="3">
        <f t="shared" si="1340"/>
        <v>0</v>
      </c>
      <c r="J14320" s="3">
        <f t="shared" si="1340"/>
        <v>0</v>
      </c>
      <c r="K14320" s="3">
        <f t="shared" si="1340"/>
        <v>1</v>
      </c>
      <c r="L14320" s="3">
        <f t="shared" si="1341"/>
        <v>0</v>
      </c>
      <c r="M14320" s="3">
        <f t="shared" si="1342"/>
        <v>0</v>
      </c>
      <c r="N14320" s="3">
        <f t="shared" si="1343"/>
        <v>0</v>
      </c>
      <c r="O14320" s="3">
        <v>7.5359999999999996</v>
      </c>
      <c r="P14320" s="3">
        <v>115.52</v>
      </c>
    </row>
    <row r="14321" spans="2:16" x14ac:dyDescent="0.15">
      <c r="B14321" s="5">
        <v>45358</v>
      </c>
      <c r="C14321" s="16">
        <f t="shared" si="1338"/>
        <v>2024</v>
      </c>
      <c r="D14321" s="16">
        <f t="shared" si="1339"/>
        <v>3</v>
      </c>
      <c r="E14321" s="3" t="s">
        <v>219</v>
      </c>
      <c r="F14321" s="3" t="s">
        <v>13</v>
      </c>
      <c r="G14321" s="3" t="s">
        <v>1281</v>
      </c>
      <c r="H14321" s="3" t="s">
        <v>7415</v>
      </c>
      <c r="I14321" s="3">
        <f t="shared" si="1340"/>
        <v>0</v>
      </c>
      <c r="J14321" s="3">
        <f t="shared" si="1340"/>
        <v>0</v>
      </c>
      <c r="K14321" s="3">
        <f t="shared" si="1340"/>
        <v>1</v>
      </c>
      <c r="L14321" s="3">
        <f t="shared" si="1341"/>
        <v>0</v>
      </c>
      <c r="M14321" s="3">
        <f t="shared" si="1342"/>
        <v>0</v>
      </c>
      <c r="N14321" s="3">
        <f t="shared" si="1343"/>
        <v>0</v>
      </c>
      <c r="O14321" s="3">
        <v>7.5359999999999996</v>
      </c>
      <c r="P14321" s="3">
        <v>115.52</v>
      </c>
    </row>
    <row r="14322" spans="2:16" x14ac:dyDescent="0.15">
      <c r="B14322" s="5">
        <v>45386</v>
      </c>
      <c r="C14322" s="16">
        <f t="shared" si="1338"/>
        <v>2024</v>
      </c>
      <c r="D14322" s="16">
        <f t="shared" si="1339"/>
        <v>4</v>
      </c>
      <c r="E14322" s="3" t="s">
        <v>219</v>
      </c>
      <c r="F14322" s="3" t="s">
        <v>13</v>
      </c>
      <c r="G14322" s="3" t="s">
        <v>294</v>
      </c>
      <c r="H14322" s="3" t="s">
        <v>7415</v>
      </c>
      <c r="I14322" s="3">
        <f t="shared" si="1340"/>
        <v>0</v>
      </c>
      <c r="J14322" s="3">
        <f t="shared" si="1340"/>
        <v>0</v>
      </c>
      <c r="K14322" s="3">
        <f t="shared" si="1340"/>
        <v>1</v>
      </c>
      <c r="L14322" s="3">
        <f t="shared" si="1341"/>
        <v>0</v>
      </c>
      <c r="M14322" s="3">
        <f t="shared" si="1342"/>
        <v>0</v>
      </c>
      <c r="N14322" s="3">
        <f t="shared" si="1343"/>
        <v>0</v>
      </c>
      <c r="O14322" s="3">
        <v>7.5359999999999996</v>
      </c>
      <c r="P14322" s="3">
        <v>115.52</v>
      </c>
    </row>
    <row r="14323" spans="2:16" x14ac:dyDescent="0.15">
      <c r="B14323" s="5">
        <v>45352</v>
      </c>
      <c r="C14323" s="16">
        <f t="shared" si="1338"/>
        <v>2024</v>
      </c>
      <c r="D14323" s="16">
        <f t="shared" si="1339"/>
        <v>3</v>
      </c>
      <c r="E14323" s="3" t="s">
        <v>219</v>
      </c>
      <c r="F14323" s="3" t="s">
        <v>13</v>
      </c>
      <c r="G14323" s="3" t="s">
        <v>943</v>
      </c>
      <c r="H14323" s="3" t="s">
        <v>7428</v>
      </c>
      <c r="I14323" s="3">
        <f t="shared" si="1340"/>
        <v>0</v>
      </c>
      <c r="J14323" s="3">
        <f t="shared" si="1340"/>
        <v>0</v>
      </c>
      <c r="K14323" s="3">
        <f t="shared" si="1340"/>
        <v>1</v>
      </c>
      <c r="L14323" s="3">
        <f t="shared" si="1341"/>
        <v>0</v>
      </c>
      <c r="M14323" s="3">
        <f t="shared" si="1342"/>
        <v>0</v>
      </c>
      <c r="N14323" s="3">
        <f t="shared" si="1343"/>
        <v>0</v>
      </c>
      <c r="O14323" s="3">
        <v>7.5359999999999996</v>
      </c>
      <c r="P14323" s="3">
        <v>105.48</v>
      </c>
    </row>
    <row r="14324" spans="2:16" x14ac:dyDescent="0.15">
      <c r="B14324" s="5">
        <v>45330</v>
      </c>
      <c r="C14324" s="16">
        <f t="shared" si="1338"/>
        <v>2024</v>
      </c>
      <c r="D14324" s="16">
        <f t="shared" si="1339"/>
        <v>2</v>
      </c>
      <c r="E14324" s="3" t="s">
        <v>219</v>
      </c>
      <c r="F14324" s="3" t="s">
        <v>13</v>
      </c>
      <c r="G14324" s="3" t="s">
        <v>943</v>
      </c>
      <c r="H14324" s="3" t="s">
        <v>7415</v>
      </c>
      <c r="I14324" s="3">
        <f t="shared" si="1340"/>
        <v>0</v>
      </c>
      <c r="J14324" s="3">
        <f t="shared" si="1340"/>
        <v>0</v>
      </c>
      <c r="K14324" s="3">
        <f t="shared" si="1340"/>
        <v>1</v>
      </c>
      <c r="L14324" s="3">
        <f t="shared" si="1341"/>
        <v>0</v>
      </c>
      <c r="M14324" s="3">
        <f t="shared" si="1342"/>
        <v>0</v>
      </c>
      <c r="N14324" s="3">
        <f t="shared" si="1343"/>
        <v>0</v>
      </c>
      <c r="O14324" s="3">
        <v>7.5359999999999996</v>
      </c>
      <c r="P14324" s="3">
        <v>105.12</v>
      </c>
    </row>
    <row r="14325" spans="2:16" x14ac:dyDescent="0.15">
      <c r="B14325" s="5">
        <v>45379</v>
      </c>
      <c r="C14325" s="16">
        <f t="shared" si="1338"/>
        <v>2024</v>
      </c>
      <c r="D14325" s="16">
        <f t="shared" si="1339"/>
        <v>3</v>
      </c>
      <c r="E14325" s="3" t="s">
        <v>219</v>
      </c>
      <c r="F14325" s="3" t="s">
        <v>13</v>
      </c>
      <c r="G14325" s="3" t="s">
        <v>294</v>
      </c>
      <c r="H14325" s="3" t="s">
        <v>7415</v>
      </c>
      <c r="I14325" s="3">
        <f t="shared" si="1340"/>
        <v>0</v>
      </c>
      <c r="J14325" s="3">
        <f t="shared" si="1340"/>
        <v>0</v>
      </c>
      <c r="K14325" s="3">
        <f t="shared" si="1340"/>
        <v>1</v>
      </c>
      <c r="L14325" s="3">
        <f t="shared" si="1341"/>
        <v>0</v>
      </c>
      <c r="M14325" s="3">
        <f t="shared" si="1342"/>
        <v>0</v>
      </c>
      <c r="N14325" s="3">
        <f t="shared" si="1343"/>
        <v>0</v>
      </c>
      <c r="O14325" s="3">
        <v>7.5359999999999996</v>
      </c>
      <c r="P14325" s="3">
        <v>103.48</v>
      </c>
    </row>
    <row r="14326" spans="2:16" x14ac:dyDescent="0.15">
      <c r="B14326" s="5">
        <v>45337</v>
      </c>
      <c r="C14326" s="16">
        <f t="shared" si="1338"/>
        <v>2024</v>
      </c>
      <c r="D14326" s="16">
        <f t="shared" si="1339"/>
        <v>2</v>
      </c>
      <c r="E14326" s="3" t="s">
        <v>219</v>
      </c>
      <c r="F14326" s="3" t="s">
        <v>13</v>
      </c>
      <c r="G14326" s="3" t="s">
        <v>2706</v>
      </c>
      <c r="H14326" s="3" t="s">
        <v>7429</v>
      </c>
      <c r="I14326" s="3">
        <f t="shared" si="1340"/>
        <v>0</v>
      </c>
      <c r="J14326" s="3">
        <f t="shared" si="1340"/>
        <v>0</v>
      </c>
      <c r="K14326" s="3">
        <f t="shared" si="1340"/>
        <v>1</v>
      </c>
      <c r="L14326" s="3">
        <f t="shared" si="1341"/>
        <v>0</v>
      </c>
      <c r="M14326" s="3">
        <f t="shared" si="1342"/>
        <v>0</v>
      </c>
      <c r="N14326" s="3">
        <f t="shared" si="1343"/>
        <v>0</v>
      </c>
      <c r="O14326" s="3">
        <v>7.52</v>
      </c>
      <c r="P14326" s="3">
        <v>247.68</v>
      </c>
    </row>
    <row r="14327" spans="2:16" x14ac:dyDescent="0.15">
      <c r="B14327" s="5">
        <v>45616</v>
      </c>
      <c r="C14327" s="16">
        <f t="shared" si="1338"/>
        <v>2024</v>
      </c>
      <c r="D14327" s="16">
        <f t="shared" si="1339"/>
        <v>11</v>
      </c>
      <c r="E14327" s="3" t="s">
        <v>219</v>
      </c>
      <c r="F14327" s="3" t="s">
        <v>3068</v>
      </c>
      <c r="G14327" s="3" t="s">
        <v>4930</v>
      </c>
      <c r="H14327" s="3" t="s">
        <v>7430</v>
      </c>
      <c r="I14327" s="3">
        <f t="shared" si="1340"/>
        <v>0</v>
      </c>
      <c r="J14327" s="3">
        <f t="shared" si="1340"/>
        <v>0</v>
      </c>
      <c r="K14327" s="3">
        <f t="shared" si="1340"/>
        <v>1</v>
      </c>
      <c r="L14327" s="3">
        <f t="shared" si="1341"/>
        <v>0</v>
      </c>
      <c r="M14327" s="3">
        <f t="shared" si="1342"/>
        <v>0</v>
      </c>
      <c r="N14327" s="3">
        <f t="shared" si="1343"/>
        <v>0</v>
      </c>
      <c r="O14327" s="3">
        <v>7.52</v>
      </c>
      <c r="P14327" s="3">
        <v>204.48</v>
      </c>
    </row>
    <row r="14328" spans="2:16" x14ac:dyDescent="0.15">
      <c r="B14328" s="5">
        <v>45560</v>
      </c>
      <c r="C14328" s="16">
        <f t="shared" si="1338"/>
        <v>2024</v>
      </c>
      <c r="D14328" s="16">
        <f t="shared" si="1339"/>
        <v>9</v>
      </c>
      <c r="E14328" s="3" t="s">
        <v>219</v>
      </c>
      <c r="F14328" s="3" t="s">
        <v>3068</v>
      </c>
      <c r="G14328" s="3" t="s">
        <v>4930</v>
      </c>
      <c r="H14328" s="3" t="s">
        <v>7250</v>
      </c>
      <c r="I14328" s="3">
        <f t="shared" si="1340"/>
        <v>0</v>
      </c>
      <c r="J14328" s="3">
        <f t="shared" si="1340"/>
        <v>0</v>
      </c>
      <c r="K14328" s="3">
        <f t="shared" si="1340"/>
        <v>1</v>
      </c>
      <c r="L14328" s="3">
        <f t="shared" si="1341"/>
        <v>0</v>
      </c>
      <c r="M14328" s="3">
        <f t="shared" si="1342"/>
        <v>0</v>
      </c>
      <c r="N14328" s="3">
        <f t="shared" si="1343"/>
        <v>0</v>
      </c>
      <c r="O14328" s="3">
        <v>7.52</v>
      </c>
      <c r="P14328" s="3">
        <v>203.84</v>
      </c>
    </row>
    <row r="14329" spans="2:16" x14ac:dyDescent="0.15">
      <c r="B14329" s="5">
        <v>45553</v>
      </c>
      <c r="C14329" s="16">
        <f t="shared" si="1338"/>
        <v>2024</v>
      </c>
      <c r="D14329" s="16">
        <f t="shared" si="1339"/>
        <v>9</v>
      </c>
      <c r="E14329" s="3" t="s">
        <v>219</v>
      </c>
      <c r="F14329" s="3" t="s">
        <v>3068</v>
      </c>
      <c r="G14329" s="3" t="s">
        <v>2715</v>
      </c>
      <c r="H14329" s="3" t="s">
        <v>6910</v>
      </c>
      <c r="I14329" s="3">
        <f t="shared" si="1340"/>
        <v>0</v>
      </c>
      <c r="J14329" s="3">
        <f t="shared" si="1340"/>
        <v>0</v>
      </c>
      <c r="K14329" s="3">
        <f t="shared" si="1340"/>
        <v>1</v>
      </c>
      <c r="L14329" s="3">
        <f t="shared" si="1341"/>
        <v>0</v>
      </c>
      <c r="M14329" s="3">
        <f t="shared" si="1342"/>
        <v>0</v>
      </c>
      <c r="N14329" s="3">
        <f t="shared" si="1343"/>
        <v>0</v>
      </c>
      <c r="O14329" s="3">
        <v>7.52</v>
      </c>
      <c r="P14329" s="3">
        <v>200.59</v>
      </c>
    </row>
    <row r="14330" spans="2:16" x14ac:dyDescent="0.15">
      <c r="B14330" s="5">
        <v>45567</v>
      </c>
      <c r="C14330" s="16">
        <f t="shared" si="1338"/>
        <v>2024</v>
      </c>
      <c r="D14330" s="16">
        <f t="shared" si="1339"/>
        <v>10</v>
      </c>
      <c r="E14330" s="3" t="s">
        <v>219</v>
      </c>
      <c r="F14330" s="3" t="s">
        <v>3068</v>
      </c>
      <c r="G14330" s="3" t="s">
        <v>2715</v>
      </c>
      <c r="H14330" s="3" t="s">
        <v>7431</v>
      </c>
      <c r="I14330" s="3">
        <f t="shared" si="1340"/>
        <v>0</v>
      </c>
      <c r="J14330" s="3">
        <f t="shared" si="1340"/>
        <v>0</v>
      </c>
      <c r="K14330" s="3">
        <f t="shared" si="1340"/>
        <v>1</v>
      </c>
      <c r="L14330" s="3">
        <f t="shared" si="1341"/>
        <v>0</v>
      </c>
      <c r="M14330" s="3">
        <f t="shared" si="1342"/>
        <v>0</v>
      </c>
      <c r="N14330" s="3">
        <f t="shared" si="1343"/>
        <v>0</v>
      </c>
      <c r="O14330" s="3">
        <v>7.52</v>
      </c>
      <c r="P14330" s="3">
        <v>196.44</v>
      </c>
    </row>
    <row r="14331" spans="2:16" x14ac:dyDescent="0.15">
      <c r="B14331" s="5">
        <v>45483</v>
      </c>
      <c r="C14331" s="16">
        <f t="shared" si="1338"/>
        <v>2024</v>
      </c>
      <c r="D14331" s="16">
        <f t="shared" si="1339"/>
        <v>7</v>
      </c>
      <c r="E14331" s="3" t="s">
        <v>219</v>
      </c>
      <c r="F14331" s="3" t="s">
        <v>3068</v>
      </c>
      <c r="G14331" s="3" t="s">
        <v>2715</v>
      </c>
      <c r="H14331" s="3" t="s">
        <v>7248</v>
      </c>
      <c r="I14331" s="3">
        <f t="shared" si="1340"/>
        <v>0</v>
      </c>
      <c r="J14331" s="3">
        <f t="shared" si="1340"/>
        <v>0</v>
      </c>
      <c r="K14331" s="3">
        <f t="shared" si="1340"/>
        <v>1</v>
      </c>
      <c r="L14331" s="3">
        <f t="shared" si="1341"/>
        <v>0</v>
      </c>
      <c r="M14331" s="3">
        <f t="shared" si="1342"/>
        <v>0</v>
      </c>
      <c r="N14331" s="3">
        <f t="shared" si="1343"/>
        <v>0</v>
      </c>
      <c r="O14331" s="3">
        <v>7.52</v>
      </c>
      <c r="P14331" s="3">
        <v>193.41</v>
      </c>
    </row>
    <row r="14332" spans="2:16" x14ac:dyDescent="0.15">
      <c r="B14332" s="5">
        <v>45427</v>
      </c>
      <c r="C14332" s="16">
        <f t="shared" si="1338"/>
        <v>2024</v>
      </c>
      <c r="D14332" s="16">
        <f t="shared" si="1339"/>
        <v>5</v>
      </c>
      <c r="E14332" s="3" t="s">
        <v>219</v>
      </c>
      <c r="F14332" s="3" t="s">
        <v>13</v>
      </c>
      <c r="G14332" s="3" t="s">
        <v>294</v>
      </c>
      <c r="H14332" s="3" t="s">
        <v>7096</v>
      </c>
      <c r="I14332" s="3">
        <f t="shared" si="1340"/>
        <v>0</v>
      </c>
      <c r="J14332" s="3">
        <f t="shared" si="1340"/>
        <v>0</v>
      </c>
      <c r="K14332" s="3">
        <f t="shared" si="1340"/>
        <v>1</v>
      </c>
      <c r="L14332" s="3">
        <f t="shared" si="1341"/>
        <v>0</v>
      </c>
      <c r="M14332" s="3">
        <f t="shared" si="1342"/>
        <v>0</v>
      </c>
      <c r="N14332" s="3">
        <f t="shared" si="1343"/>
        <v>0</v>
      </c>
      <c r="O14332" s="3">
        <v>7.52</v>
      </c>
      <c r="P14332" s="3">
        <v>177.34</v>
      </c>
    </row>
    <row r="14333" spans="2:16" x14ac:dyDescent="0.15">
      <c r="B14333" s="5">
        <v>45371</v>
      </c>
      <c r="C14333" s="16">
        <f t="shared" si="1338"/>
        <v>2024</v>
      </c>
      <c r="D14333" s="16">
        <f t="shared" si="1339"/>
        <v>3</v>
      </c>
      <c r="E14333" s="3" t="s">
        <v>219</v>
      </c>
      <c r="F14333" s="3" t="s">
        <v>13</v>
      </c>
      <c r="G14333" s="3" t="s">
        <v>2715</v>
      </c>
      <c r="H14333" s="3" t="s">
        <v>7432</v>
      </c>
      <c r="I14333" s="3">
        <f t="shared" si="1340"/>
        <v>0</v>
      </c>
      <c r="J14333" s="3">
        <f t="shared" si="1340"/>
        <v>0</v>
      </c>
      <c r="K14333" s="3">
        <f t="shared" si="1340"/>
        <v>1</v>
      </c>
      <c r="L14333" s="3">
        <f t="shared" si="1341"/>
        <v>0</v>
      </c>
      <c r="M14333" s="3">
        <f t="shared" si="1342"/>
        <v>0</v>
      </c>
      <c r="N14333" s="3">
        <f t="shared" si="1343"/>
        <v>0</v>
      </c>
      <c r="O14333" s="3">
        <v>7.52</v>
      </c>
      <c r="P14333" s="3">
        <v>177.22</v>
      </c>
    </row>
    <row r="14334" spans="2:16" x14ac:dyDescent="0.15">
      <c r="B14334" s="5">
        <v>45568</v>
      </c>
      <c r="C14334" s="16">
        <f t="shared" si="1338"/>
        <v>2024</v>
      </c>
      <c r="D14334" s="16">
        <f t="shared" si="1339"/>
        <v>10</v>
      </c>
      <c r="E14334" s="3" t="s">
        <v>219</v>
      </c>
      <c r="F14334" s="3" t="s">
        <v>3068</v>
      </c>
      <c r="G14334" s="3" t="s">
        <v>1281</v>
      </c>
      <c r="H14334" s="3" t="s">
        <v>7433</v>
      </c>
      <c r="I14334" s="3">
        <f t="shared" si="1340"/>
        <v>0</v>
      </c>
      <c r="J14334" s="3">
        <f t="shared" si="1340"/>
        <v>0</v>
      </c>
      <c r="K14334" s="3">
        <f t="shared" si="1340"/>
        <v>1</v>
      </c>
      <c r="L14334" s="3">
        <f t="shared" si="1341"/>
        <v>0</v>
      </c>
      <c r="M14334" s="3">
        <f t="shared" si="1342"/>
        <v>0</v>
      </c>
      <c r="N14334" s="3">
        <f t="shared" si="1343"/>
        <v>0</v>
      </c>
      <c r="O14334" s="3">
        <v>7.52</v>
      </c>
      <c r="P14334" s="3">
        <v>163.19999999999999</v>
      </c>
    </row>
    <row r="14335" spans="2:16" x14ac:dyDescent="0.15">
      <c r="B14335" s="5">
        <v>45513</v>
      </c>
      <c r="C14335" s="16">
        <f t="shared" si="1338"/>
        <v>2024</v>
      </c>
      <c r="D14335" s="16">
        <f t="shared" si="1339"/>
        <v>8</v>
      </c>
      <c r="E14335" s="3" t="s">
        <v>219</v>
      </c>
      <c r="F14335" s="3" t="s">
        <v>3068</v>
      </c>
      <c r="G14335" s="3" t="s">
        <v>943</v>
      </c>
      <c r="H14335" s="3" t="s">
        <v>6910</v>
      </c>
      <c r="I14335" s="3">
        <f t="shared" si="1340"/>
        <v>0</v>
      </c>
      <c r="J14335" s="3">
        <f t="shared" si="1340"/>
        <v>0</v>
      </c>
      <c r="K14335" s="3">
        <f t="shared" si="1340"/>
        <v>1</v>
      </c>
      <c r="L14335" s="3">
        <f t="shared" si="1341"/>
        <v>0</v>
      </c>
      <c r="M14335" s="3">
        <f t="shared" si="1342"/>
        <v>0</v>
      </c>
      <c r="N14335" s="3">
        <f t="shared" si="1343"/>
        <v>0</v>
      </c>
      <c r="O14335" s="3">
        <v>7.52</v>
      </c>
      <c r="P14335" s="3">
        <v>162.52000000000001</v>
      </c>
    </row>
    <row r="14336" spans="2:16" x14ac:dyDescent="0.15">
      <c r="B14336" s="5">
        <v>45316</v>
      </c>
      <c r="C14336" s="16">
        <f t="shared" si="1338"/>
        <v>2024</v>
      </c>
      <c r="D14336" s="16">
        <f t="shared" si="1339"/>
        <v>1</v>
      </c>
      <c r="E14336" s="3" t="s">
        <v>219</v>
      </c>
      <c r="F14336" s="3" t="s">
        <v>13</v>
      </c>
      <c r="G14336" s="3" t="s">
        <v>2715</v>
      </c>
      <c r="H14336" s="3" t="s">
        <v>7434</v>
      </c>
      <c r="I14336" s="3">
        <f t="shared" si="1340"/>
        <v>0</v>
      </c>
      <c r="J14336" s="3">
        <f t="shared" si="1340"/>
        <v>0</v>
      </c>
      <c r="K14336" s="3">
        <f t="shared" si="1340"/>
        <v>1</v>
      </c>
      <c r="L14336" s="3">
        <f t="shared" si="1341"/>
        <v>0</v>
      </c>
      <c r="M14336" s="3">
        <f t="shared" si="1342"/>
        <v>0</v>
      </c>
      <c r="N14336" s="3">
        <f t="shared" si="1343"/>
        <v>0</v>
      </c>
      <c r="O14336" s="3">
        <v>7.52</v>
      </c>
      <c r="P14336" s="3">
        <v>155.68</v>
      </c>
    </row>
    <row r="14337" spans="2:16" x14ac:dyDescent="0.15">
      <c r="B14337" s="5">
        <v>45534</v>
      </c>
      <c r="C14337" s="16">
        <f t="shared" si="1338"/>
        <v>2024</v>
      </c>
      <c r="D14337" s="16">
        <f t="shared" si="1339"/>
        <v>8</v>
      </c>
      <c r="E14337" s="3" t="s">
        <v>219</v>
      </c>
      <c r="F14337" s="3" t="s">
        <v>3068</v>
      </c>
      <c r="G14337" s="3" t="s">
        <v>943</v>
      </c>
      <c r="H14337" s="3" t="s">
        <v>7435</v>
      </c>
      <c r="I14337" s="3">
        <f t="shared" si="1340"/>
        <v>0</v>
      </c>
      <c r="J14337" s="3">
        <f t="shared" si="1340"/>
        <v>0</v>
      </c>
      <c r="K14337" s="3">
        <f t="shared" si="1340"/>
        <v>1</v>
      </c>
      <c r="L14337" s="3">
        <f t="shared" si="1341"/>
        <v>0</v>
      </c>
      <c r="M14337" s="3">
        <f t="shared" si="1342"/>
        <v>0</v>
      </c>
      <c r="N14337" s="3">
        <f t="shared" si="1343"/>
        <v>0</v>
      </c>
      <c r="O14337" s="3">
        <v>7.52</v>
      </c>
      <c r="P14337" s="3">
        <v>153.83000000000001</v>
      </c>
    </row>
    <row r="14338" spans="2:16" x14ac:dyDescent="0.15">
      <c r="B14338" s="5">
        <v>45442</v>
      </c>
      <c r="C14338" s="16">
        <f t="shared" si="1338"/>
        <v>2024</v>
      </c>
      <c r="D14338" s="16">
        <f t="shared" si="1339"/>
        <v>5</v>
      </c>
      <c r="E14338" s="3" t="s">
        <v>219</v>
      </c>
      <c r="F14338" s="3" t="s">
        <v>3068</v>
      </c>
      <c r="G14338" s="3" t="s">
        <v>943</v>
      </c>
      <c r="H14338" s="3" t="s">
        <v>7436</v>
      </c>
      <c r="I14338" s="3">
        <f t="shared" si="1340"/>
        <v>0</v>
      </c>
      <c r="J14338" s="3">
        <f t="shared" si="1340"/>
        <v>0</v>
      </c>
      <c r="K14338" s="3">
        <f t="shared" si="1340"/>
        <v>1</v>
      </c>
      <c r="L14338" s="3">
        <f t="shared" si="1341"/>
        <v>0</v>
      </c>
      <c r="M14338" s="3">
        <f t="shared" si="1342"/>
        <v>0</v>
      </c>
      <c r="N14338" s="3">
        <f t="shared" si="1343"/>
        <v>0</v>
      </c>
      <c r="O14338" s="3">
        <v>7.52</v>
      </c>
      <c r="P14338" s="3">
        <v>152.55000000000001</v>
      </c>
    </row>
    <row r="14339" spans="2:16" x14ac:dyDescent="0.15">
      <c r="B14339" s="5">
        <v>45420</v>
      </c>
      <c r="C14339" s="16">
        <f t="shared" si="1338"/>
        <v>2024</v>
      </c>
      <c r="D14339" s="16">
        <f t="shared" si="1339"/>
        <v>5</v>
      </c>
      <c r="E14339" s="3" t="s">
        <v>219</v>
      </c>
      <c r="F14339" s="3" t="s">
        <v>3068</v>
      </c>
      <c r="G14339" s="3" t="s">
        <v>943</v>
      </c>
      <c r="H14339" s="3" t="s">
        <v>7437</v>
      </c>
      <c r="I14339" s="3">
        <f t="shared" si="1340"/>
        <v>0</v>
      </c>
      <c r="J14339" s="3">
        <f t="shared" si="1340"/>
        <v>0</v>
      </c>
      <c r="K14339" s="3">
        <f t="shared" si="1340"/>
        <v>1</v>
      </c>
      <c r="L14339" s="3">
        <f t="shared" si="1341"/>
        <v>0</v>
      </c>
      <c r="M14339" s="3">
        <f t="shared" si="1342"/>
        <v>0</v>
      </c>
      <c r="N14339" s="3">
        <f t="shared" si="1343"/>
        <v>0</v>
      </c>
      <c r="O14339" s="3">
        <v>7.52</v>
      </c>
      <c r="P14339" s="3">
        <v>149.43</v>
      </c>
    </row>
    <row r="14340" spans="2:16" x14ac:dyDescent="0.15">
      <c r="B14340" s="5">
        <v>45342</v>
      </c>
      <c r="C14340" s="16">
        <f t="shared" ref="C14340:C14403" si="1344">YEAR(B14340)</f>
        <v>2024</v>
      </c>
      <c r="D14340" s="16">
        <f t="shared" ref="D14340:D14403" si="1345">MONTH(B14340)</f>
        <v>2</v>
      </c>
      <c r="E14340" s="3" t="s">
        <v>219</v>
      </c>
      <c r="F14340" s="3" t="s">
        <v>13</v>
      </c>
      <c r="G14340" s="3" t="s">
        <v>1281</v>
      </c>
      <c r="H14340" s="3" t="s">
        <v>7438</v>
      </c>
      <c r="I14340" s="3">
        <f t="shared" ref="I14340:K14403" si="1346">MIN(1,IFERROR(SEARCH(I$2,$H14340),0))</f>
        <v>0</v>
      </c>
      <c r="J14340" s="3">
        <f t="shared" si="1346"/>
        <v>0</v>
      </c>
      <c r="K14340" s="3">
        <f t="shared" si="1346"/>
        <v>1</v>
      </c>
      <c r="L14340" s="3">
        <f t="shared" ref="L14340:L14403" si="1347">IF(I14340*J14340=1,"Гороховый изолят",IF(I14340*K14340=1,"Гороховый концентрат",0))</f>
        <v>0</v>
      </c>
      <c r="M14340" s="3">
        <f t="shared" ref="M14340:M14403" si="1348">$I14340*J14340</f>
        <v>0</v>
      </c>
      <c r="N14340" s="3">
        <f t="shared" ref="N14340:N14403" si="1349">$I14340*K14340</f>
        <v>0</v>
      </c>
      <c r="O14340" s="3">
        <v>7.52</v>
      </c>
      <c r="P14340" s="3">
        <v>148.47999999999999</v>
      </c>
    </row>
    <row r="14341" spans="2:16" x14ac:dyDescent="0.15">
      <c r="B14341" s="5">
        <v>45589</v>
      </c>
      <c r="C14341" s="16">
        <f t="shared" si="1344"/>
        <v>2024</v>
      </c>
      <c r="D14341" s="16">
        <f t="shared" si="1345"/>
        <v>10</v>
      </c>
      <c r="E14341" s="3" t="s">
        <v>219</v>
      </c>
      <c r="F14341" s="3" t="s">
        <v>3068</v>
      </c>
      <c r="G14341" s="3" t="s">
        <v>1281</v>
      </c>
      <c r="H14341" s="3" t="s">
        <v>7439</v>
      </c>
      <c r="I14341" s="3">
        <f t="shared" si="1346"/>
        <v>0</v>
      </c>
      <c r="J14341" s="3">
        <f t="shared" si="1346"/>
        <v>0</v>
      </c>
      <c r="K14341" s="3">
        <f t="shared" si="1346"/>
        <v>1</v>
      </c>
      <c r="L14341" s="3">
        <f t="shared" si="1347"/>
        <v>0</v>
      </c>
      <c r="M14341" s="3">
        <f t="shared" si="1348"/>
        <v>0</v>
      </c>
      <c r="N14341" s="3">
        <f t="shared" si="1349"/>
        <v>0</v>
      </c>
      <c r="O14341" s="3">
        <v>7.52</v>
      </c>
      <c r="P14341" s="3">
        <v>147.36000000000001</v>
      </c>
    </row>
    <row r="14342" spans="2:16" x14ac:dyDescent="0.15">
      <c r="B14342" s="5">
        <v>45603</v>
      </c>
      <c r="C14342" s="16">
        <f t="shared" si="1344"/>
        <v>2024</v>
      </c>
      <c r="D14342" s="16">
        <f t="shared" si="1345"/>
        <v>11</v>
      </c>
      <c r="E14342" s="3" t="s">
        <v>219</v>
      </c>
      <c r="F14342" s="3" t="s">
        <v>3068</v>
      </c>
      <c r="G14342" s="3" t="s">
        <v>1281</v>
      </c>
      <c r="H14342" s="3" t="s">
        <v>6996</v>
      </c>
      <c r="I14342" s="3">
        <f t="shared" si="1346"/>
        <v>0</v>
      </c>
      <c r="J14342" s="3">
        <f t="shared" si="1346"/>
        <v>0</v>
      </c>
      <c r="K14342" s="3">
        <f t="shared" si="1346"/>
        <v>1</v>
      </c>
      <c r="L14342" s="3">
        <f t="shared" si="1347"/>
        <v>0</v>
      </c>
      <c r="M14342" s="3">
        <f t="shared" si="1348"/>
        <v>0</v>
      </c>
      <c r="N14342" s="3">
        <f t="shared" si="1349"/>
        <v>0</v>
      </c>
      <c r="O14342" s="3">
        <v>7.52</v>
      </c>
      <c r="P14342" s="3">
        <v>147.36000000000001</v>
      </c>
    </row>
    <row r="14343" spans="2:16" x14ac:dyDescent="0.15">
      <c r="B14343" s="5">
        <v>45610</v>
      </c>
      <c r="C14343" s="16">
        <f t="shared" si="1344"/>
        <v>2024</v>
      </c>
      <c r="D14343" s="16">
        <f t="shared" si="1345"/>
        <v>11</v>
      </c>
      <c r="E14343" s="3" t="s">
        <v>219</v>
      </c>
      <c r="F14343" s="3" t="s">
        <v>3068</v>
      </c>
      <c r="G14343" s="3" t="s">
        <v>1281</v>
      </c>
      <c r="H14343" s="3" t="s">
        <v>6909</v>
      </c>
      <c r="I14343" s="3">
        <f t="shared" si="1346"/>
        <v>0</v>
      </c>
      <c r="J14343" s="3">
        <f t="shared" si="1346"/>
        <v>0</v>
      </c>
      <c r="K14343" s="3">
        <f t="shared" si="1346"/>
        <v>1</v>
      </c>
      <c r="L14343" s="3">
        <f t="shared" si="1347"/>
        <v>0</v>
      </c>
      <c r="M14343" s="3">
        <f t="shared" si="1348"/>
        <v>0</v>
      </c>
      <c r="N14343" s="3">
        <f t="shared" si="1349"/>
        <v>0</v>
      </c>
      <c r="O14343" s="3">
        <v>7.52</v>
      </c>
      <c r="P14343" s="3">
        <v>147.36000000000001</v>
      </c>
    </row>
    <row r="14344" spans="2:16" x14ac:dyDescent="0.15">
      <c r="B14344" s="5">
        <v>45632</v>
      </c>
      <c r="C14344" s="16">
        <f t="shared" si="1344"/>
        <v>2024</v>
      </c>
      <c r="D14344" s="16">
        <f t="shared" si="1345"/>
        <v>12</v>
      </c>
      <c r="E14344" s="3" t="s">
        <v>219</v>
      </c>
      <c r="F14344" s="3" t="s">
        <v>3068</v>
      </c>
      <c r="G14344" s="3" t="s">
        <v>1281</v>
      </c>
      <c r="H14344" s="3" t="s">
        <v>7440</v>
      </c>
      <c r="I14344" s="3">
        <f t="shared" si="1346"/>
        <v>0</v>
      </c>
      <c r="J14344" s="3">
        <f t="shared" si="1346"/>
        <v>0</v>
      </c>
      <c r="K14344" s="3">
        <f t="shared" si="1346"/>
        <v>1</v>
      </c>
      <c r="L14344" s="3">
        <f t="shared" si="1347"/>
        <v>0</v>
      </c>
      <c r="M14344" s="3">
        <f t="shared" si="1348"/>
        <v>0</v>
      </c>
      <c r="N14344" s="3">
        <f t="shared" si="1349"/>
        <v>0</v>
      </c>
      <c r="O14344" s="3">
        <v>7.52</v>
      </c>
      <c r="P14344" s="3">
        <v>147.36000000000001</v>
      </c>
    </row>
    <row r="14345" spans="2:16" x14ac:dyDescent="0.15">
      <c r="B14345" s="5">
        <v>45327</v>
      </c>
      <c r="C14345" s="16">
        <f t="shared" si="1344"/>
        <v>2024</v>
      </c>
      <c r="D14345" s="16">
        <f t="shared" si="1345"/>
        <v>2</v>
      </c>
      <c r="E14345" s="3" t="s">
        <v>219</v>
      </c>
      <c r="F14345" s="3" t="s">
        <v>13</v>
      </c>
      <c r="G14345" s="3" t="s">
        <v>943</v>
      </c>
      <c r="H14345" s="3" t="s">
        <v>7441</v>
      </c>
      <c r="I14345" s="3">
        <f t="shared" si="1346"/>
        <v>0</v>
      </c>
      <c r="J14345" s="3">
        <f t="shared" si="1346"/>
        <v>0</v>
      </c>
      <c r="K14345" s="3">
        <f t="shared" si="1346"/>
        <v>1</v>
      </c>
      <c r="L14345" s="3">
        <f t="shared" si="1347"/>
        <v>0</v>
      </c>
      <c r="M14345" s="3">
        <f t="shared" si="1348"/>
        <v>0</v>
      </c>
      <c r="N14345" s="3">
        <f t="shared" si="1349"/>
        <v>0</v>
      </c>
      <c r="O14345" s="3">
        <v>7.52</v>
      </c>
      <c r="P14345" s="3">
        <v>144.22</v>
      </c>
    </row>
    <row r="14346" spans="2:16" x14ac:dyDescent="0.15">
      <c r="B14346" s="5">
        <v>45365</v>
      </c>
      <c r="C14346" s="16">
        <f t="shared" si="1344"/>
        <v>2024</v>
      </c>
      <c r="D14346" s="16">
        <f t="shared" si="1345"/>
        <v>3</v>
      </c>
      <c r="E14346" s="3" t="s">
        <v>219</v>
      </c>
      <c r="F14346" s="3" t="s">
        <v>13</v>
      </c>
      <c r="G14346" s="3" t="s">
        <v>943</v>
      </c>
      <c r="H14346" s="3" t="s">
        <v>7442</v>
      </c>
      <c r="I14346" s="3">
        <f t="shared" si="1346"/>
        <v>0</v>
      </c>
      <c r="J14346" s="3">
        <f t="shared" si="1346"/>
        <v>0</v>
      </c>
      <c r="K14346" s="3">
        <f t="shared" si="1346"/>
        <v>1</v>
      </c>
      <c r="L14346" s="3">
        <f t="shared" si="1347"/>
        <v>0</v>
      </c>
      <c r="M14346" s="3">
        <f t="shared" si="1348"/>
        <v>0</v>
      </c>
      <c r="N14346" s="3">
        <f t="shared" si="1349"/>
        <v>0</v>
      </c>
      <c r="O14346" s="3">
        <v>7.52</v>
      </c>
      <c r="P14346" s="3">
        <v>142.83000000000001</v>
      </c>
    </row>
    <row r="14347" spans="2:16" x14ac:dyDescent="0.15">
      <c r="B14347" s="5">
        <v>45595</v>
      </c>
      <c r="C14347" s="16">
        <f t="shared" si="1344"/>
        <v>2024</v>
      </c>
      <c r="D14347" s="16">
        <f t="shared" si="1345"/>
        <v>10</v>
      </c>
      <c r="E14347" s="3" t="s">
        <v>219</v>
      </c>
      <c r="F14347" s="3" t="s">
        <v>3068</v>
      </c>
      <c r="G14347" s="3" t="s">
        <v>2715</v>
      </c>
      <c r="H14347" s="3" t="s">
        <v>7443</v>
      </c>
      <c r="I14347" s="3">
        <f t="shared" si="1346"/>
        <v>0</v>
      </c>
      <c r="J14347" s="3">
        <f t="shared" si="1346"/>
        <v>0</v>
      </c>
      <c r="K14347" s="3">
        <f t="shared" si="1346"/>
        <v>1</v>
      </c>
      <c r="L14347" s="3">
        <f t="shared" si="1347"/>
        <v>0</v>
      </c>
      <c r="M14347" s="3">
        <f t="shared" si="1348"/>
        <v>0</v>
      </c>
      <c r="N14347" s="3">
        <f t="shared" si="1349"/>
        <v>0</v>
      </c>
      <c r="O14347" s="3">
        <v>7.52</v>
      </c>
      <c r="P14347" s="3">
        <v>142.33000000000001</v>
      </c>
    </row>
    <row r="14348" spans="2:16" x14ac:dyDescent="0.15">
      <c r="B14348" s="5">
        <v>45415</v>
      </c>
      <c r="C14348" s="16">
        <f t="shared" si="1344"/>
        <v>2024</v>
      </c>
      <c r="D14348" s="16">
        <f t="shared" si="1345"/>
        <v>5</v>
      </c>
      <c r="E14348" s="3" t="s">
        <v>219</v>
      </c>
      <c r="F14348" s="3" t="s">
        <v>3068</v>
      </c>
      <c r="G14348" s="3" t="s">
        <v>943</v>
      </c>
      <c r="H14348" s="3" t="s">
        <v>7252</v>
      </c>
      <c r="I14348" s="3">
        <f t="shared" si="1346"/>
        <v>0</v>
      </c>
      <c r="J14348" s="3">
        <f t="shared" si="1346"/>
        <v>0</v>
      </c>
      <c r="K14348" s="3">
        <f t="shared" si="1346"/>
        <v>1</v>
      </c>
      <c r="L14348" s="3">
        <f t="shared" si="1347"/>
        <v>0</v>
      </c>
      <c r="M14348" s="3">
        <f t="shared" si="1348"/>
        <v>0</v>
      </c>
      <c r="N14348" s="3">
        <f t="shared" si="1349"/>
        <v>0</v>
      </c>
      <c r="O14348" s="3">
        <v>7.52</v>
      </c>
      <c r="P14348" s="3">
        <v>140.80000000000001</v>
      </c>
    </row>
    <row r="14349" spans="2:16" x14ac:dyDescent="0.15">
      <c r="B14349" s="5">
        <v>45352</v>
      </c>
      <c r="C14349" s="16">
        <f t="shared" si="1344"/>
        <v>2024</v>
      </c>
      <c r="D14349" s="16">
        <f t="shared" si="1345"/>
        <v>3</v>
      </c>
      <c r="E14349" s="3" t="s">
        <v>219</v>
      </c>
      <c r="F14349" s="3" t="s">
        <v>13</v>
      </c>
      <c r="G14349" s="3" t="s">
        <v>943</v>
      </c>
      <c r="H14349" s="3" t="s">
        <v>7445</v>
      </c>
      <c r="I14349" s="3">
        <f t="shared" si="1346"/>
        <v>0</v>
      </c>
      <c r="J14349" s="3">
        <f t="shared" si="1346"/>
        <v>0</v>
      </c>
      <c r="K14349" s="3">
        <f t="shared" si="1346"/>
        <v>0</v>
      </c>
      <c r="L14349" s="3">
        <f t="shared" si="1347"/>
        <v>0</v>
      </c>
      <c r="M14349" s="3">
        <f t="shared" si="1348"/>
        <v>0</v>
      </c>
      <c r="N14349" s="3">
        <f t="shared" si="1349"/>
        <v>0</v>
      </c>
      <c r="O14349" s="3">
        <v>7.52</v>
      </c>
      <c r="P14349" s="3">
        <v>135.93</v>
      </c>
    </row>
    <row r="14350" spans="2:16" x14ac:dyDescent="0.15">
      <c r="B14350" s="5">
        <v>45376</v>
      </c>
      <c r="C14350" s="16">
        <f t="shared" si="1344"/>
        <v>2024</v>
      </c>
      <c r="D14350" s="16">
        <f t="shared" si="1345"/>
        <v>3</v>
      </c>
      <c r="E14350" s="3" t="s">
        <v>219</v>
      </c>
      <c r="F14350" s="3" t="s">
        <v>13</v>
      </c>
      <c r="G14350" s="3" t="s">
        <v>943</v>
      </c>
      <c r="H14350" s="3" t="s">
        <v>7096</v>
      </c>
      <c r="I14350" s="3">
        <f t="shared" si="1346"/>
        <v>0</v>
      </c>
      <c r="J14350" s="3">
        <f t="shared" si="1346"/>
        <v>0</v>
      </c>
      <c r="K14350" s="3">
        <f t="shared" si="1346"/>
        <v>1</v>
      </c>
      <c r="L14350" s="3">
        <f t="shared" si="1347"/>
        <v>0</v>
      </c>
      <c r="M14350" s="3">
        <f t="shared" si="1348"/>
        <v>0</v>
      </c>
      <c r="N14350" s="3">
        <f t="shared" si="1349"/>
        <v>0</v>
      </c>
      <c r="O14350" s="3">
        <v>7.52</v>
      </c>
      <c r="P14350" s="3">
        <v>133.34</v>
      </c>
    </row>
    <row r="14351" spans="2:16" x14ac:dyDescent="0.15">
      <c r="B14351" s="5">
        <v>45349</v>
      </c>
      <c r="C14351" s="16">
        <f t="shared" si="1344"/>
        <v>2024</v>
      </c>
      <c r="D14351" s="16">
        <f t="shared" si="1345"/>
        <v>2</v>
      </c>
      <c r="E14351" s="3" t="s">
        <v>219</v>
      </c>
      <c r="F14351" s="3" t="s">
        <v>13</v>
      </c>
      <c r="G14351" s="3" t="s">
        <v>943</v>
      </c>
      <c r="H14351" s="3" t="s">
        <v>7446</v>
      </c>
      <c r="I14351" s="3">
        <f t="shared" si="1346"/>
        <v>0</v>
      </c>
      <c r="J14351" s="3">
        <f t="shared" si="1346"/>
        <v>0</v>
      </c>
      <c r="K14351" s="3">
        <f t="shared" si="1346"/>
        <v>1</v>
      </c>
      <c r="L14351" s="3">
        <f t="shared" si="1347"/>
        <v>0</v>
      </c>
      <c r="M14351" s="3">
        <f t="shared" si="1348"/>
        <v>0</v>
      </c>
      <c r="N14351" s="3">
        <f t="shared" si="1349"/>
        <v>0</v>
      </c>
      <c r="O14351" s="3">
        <v>7.52</v>
      </c>
      <c r="P14351" s="3">
        <v>133.31</v>
      </c>
    </row>
    <row r="14352" spans="2:16" x14ac:dyDescent="0.15">
      <c r="B14352" s="5">
        <v>45302</v>
      </c>
      <c r="C14352" s="16">
        <f t="shared" si="1344"/>
        <v>2024</v>
      </c>
      <c r="D14352" s="16">
        <f t="shared" si="1345"/>
        <v>1</v>
      </c>
      <c r="E14352" s="3" t="s">
        <v>219</v>
      </c>
      <c r="F14352" s="3" t="s">
        <v>13</v>
      </c>
      <c r="G14352" s="3" t="s">
        <v>943</v>
      </c>
      <c r="H14352" s="3" t="s">
        <v>4965</v>
      </c>
      <c r="I14352" s="3">
        <f t="shared" si="1346"/>
        <v>0</v>
      </c>
      <c r="J14352" s="3">
        <f t="shared" si="1346"/>
        <v>0</v>
      </c>
      <c r="K14352" s="3">
        <f t="shared" si="1346"/>
        <v>1</v>
      </c>
      <c r="L14352" s="3">
        <f t="shared" si="1347"/>
        <v>0</v>
      </c>
      <c r="M14352" s="3">
        <f t="shared" si="1348"/>
        <v>0</v>
      </c>
      <c r="N14352" s="3">
        <f t="shared" si="1349"/>
        <v>0</v>
      </c>
      <c r="O14352" s="3">
        <v>7.52</v>
      </c>
      <c r="P14352" s="3">
        <v>131.33000000000001</v>
      </c>
    </row>
    <row r="14353" spans="2:16" x14ac:dyDescent="0.15">
      <c r="B14353" s="5">
        <v>45316</v>
      </c>
      <c r="C14353" s="16">
        <f t="shared" si="1344"/>
        <v>2024</v>
      </c>
      <c r="D14353" s="16">
        <f t="shared" si="1345"/>
        <v>1</v>
      </c>
      <c r="E14353" s="3" t="s">
        <v>219</v>
      </c>
      <c r="F14353" s="3" t="s">
        <v>13</v>
      </c>
      <c r="G14353" s="3" t="s">
        <v>943</v>
      </c>
      <c r="H14353" s="3" t="s">
        <v>7447</v>
      </c>
      <c r="I14353" s="3">
        <f t="shared" si="1346"/>
        <v>0</v>
      </c>
      <c r="J14353" s="3">
        <f t="shared" si="1346"/>
        <v>0</v>
      </c>
      <c r="K14353" s="3">
        <f t="shared" si="1346"/>
        <v>1</v>
      </c>
      <c r="L14353" s="3">
        <f t="shared" si="1347"/>
        <v>0</v>
      </c>
      <c r="M14353" s="3">
        <f t="shared" si="1348"/>
        <v>0</v>
      </c>
      <c r="N14353" s="3">
        <f t="shared" si="1349"/>
        <v>0</v>
      </c>
      <c r="O14353" s="3">
        <v>7.52</v>
      </c>
      <c r="P14353" s="3">
        <v>124.54</v>
      </c>
    </row>
    <row r="14354" spans="2:16" x14ac:dyDescent="0.15">
      <c r="B14354" s="5">
        <v>45624</v>
      </c>
      <c r="C14354" s="16">
        <f t="shared" si="1344"/>
        <v>2024</v>
      </c>
      <c r="D14354" s="16">
        <f t="shared" si="1345"/>
        <v>11</v>
      </c>
      <c r="E14354" s="3" t="s">
        <v>219</v>
      </c>
      <c r="F14354" s="3" t="s">
        <v>3068</v>
      </c>
      <c r="G14354" s="3" t="s">
        <v>1281</v>
      </c>
      <c r="H14354" s="3" t="s">
        <v>6909</v>
      </c>
      <c r="I14354" s="3">
        <f t="shared" si="1346"/>
        <v>0</v>
      </c>
      <c r="J14354" s="3">
        <f t="shared" si="1346"/>
        <v>0</v>
      </c>
      <c r="K14354" s="3">
        <f t="shared" si="1346"/>
        <v>1</v>
      </c>
      <c r="L14354" s="3">
        <f t="shared" si="1347"/>
        <v>0</v>
      </c>
      <c r="M14354" s="3">
        <f t="shared" si="1348"/>
        <v>0</v>
      </c>
      <c r="N14354" s="3">
        <f t="shared" si="1349"/>
        <v>0</v>
      </c>
      <c r="O14354" s="3">
        <v>7.52</v>
      </c>
      <c r="P14354" s="3">
        <v>123.36</v>
      </c>
    </row>
    <row r="14355" spans="2:16" x14ac:dyDescent="0.15">
      <c r="B14355" s="5">
        <v>45590</v>
      </c>
      <c r="C14355" s="16">
        <f t="shared" si="1344"/>
        <v>2024</v>
      </c>
      <c r="D14355" s="16">
        <f t="shared" si="1345"/>
        <v>10</v>
      </c>
      <c r="E14355" s="3" t="s">
        <v>219</v>
      </c>
      <c r="F14355" s="3" t="s">
        <v>3068</v>
      </c>
      <c r="G14355" s="3" t="s">
        <v>943</v>
      </c>
      <c r="H14355" s="3" t="s">
        <v>7449</v>
      </c>
      <c r="I14355" s="3">
        <f t="shared" si="1346"/>
        <v>0</v>
      </c>
      <c r="J14355" s="3">
        <f t="shared" si="1346"/>
        <v>0</v>
      </c>
      <c r="K14355" s="3">
        <f t="shared" si="1346"/>
        <v>1</v>
      </c>
      <c r="L14355" s="3">
        <f t="shared" si="1347"/>
        <v>0</v>
      </c>
      <c r="M14355" s="3">
        <f t="shared" si="1348"/>
        <v>0</v>
      </c>
      <c r="N14355" s="3">
        <f t="shared" si="1349"/>
        <v>0</v>
      </c>
      <c r="O14355" s="3">
        <v>7.52</v>
      </c>
      <c r="P14355" s="3">
        <v>121.71</v>
      </c>
    </row>
    <row r="14356" spans="2:16" x14ac:dyDescent="0.15">
      <c r="B14356" s="5">
        <v>45355</v>
      </c>
      <c r="C14356" s="16">
        <f t="shared" si="1344"/>
        <v>2024</v>
      </c>
      <c r="D14356" s="16">
        <f t="shared" si="1345"/>
        <v>3</v>
      </c>
      <c r="E14356" s="3" t="s">
        <v>219</v>
      </c>
      <c r="F14356" s="3" t="s">
        <v>13</v>
      </c>
      <c r="G14356" s="3" t="s">
        <v>2715</v>
      </c>
      <c r="H14356" s="3" t="s">
        <v>7450</v>
      </c>
      <c r="I14356" s="3">
        <f t="shared" si="1346"/>
        <v>0</v>
      </c>
      <c r="J14356" s="3">
        <f t="shared" si="1346"/>
        <v>0</v>
      </c>
      <c r="K14356" s="3">
        <f t="shared" si="1346"/>
        <v>0</v>
      </c>
      <c r="L14356" s="3">
        <f t="shared" si="1347"/>
        <v>0</v>
      </c>
      <c r="M14356" s="3">
        <f t="shared" si="1348"/>
        <v>0</v>
      </c>
      <c r="N14356" s="3">
        <f t="shared" si="1349"/>
        <v>0</v>
      </c>
      <c r="O14356" s="3">
        <v>7.5</v>
      </c>
      <c r="P14356" s="3">
        <v>3550</v>
      </c>
    </row>
    <row r="14357" spans="2:16" x14ac:dyDescent="0.15">
      <c r="B14357" s="5">
        <v>45353</v>
      </c>
      <c r="C14357" s="16">
        <f t="shared" si="1344"/>
        <v>2024</v>
      </c>
      <c r="D14357" s="16">
        <f t="shared" si="1345"/>
        <v>3</v>
      </c>
      <c r="E14357" s="3" t="s">
        <v>11</v>
      </c>
      <c r="F14357" s="3" t="s">
        <v>12</v>
      </c>
      <c r="G14357" s="3" t="s">
        <v>13</v>
      </c>
      <c r="H14357" s="3" t="s">
        <v>4105</v>
      </c>
      <c r="I14357" s="3">
        <f t="shared" si="1346"/>
        <v>0</v>
      </c>
      <c r="J14357" s="3">
        <f t="shared" si="1346"/>
        <v>0</v>
      </c>
      <c r="K14357" s="3">
        <f t="shared" si="1346"/>
        <v>0</v>
      </c>
      <c r="L14357" s="3">
        <f t="shared" si="1347"/>
        <v>0</v>
      </c>
      <c r="M14357" s="3">
        <f t="shared" si="1348"/>
        <v>0</v>
      </c>
      <c r="N14357" s="3">
        <f t="shared" si="1349"/>
        <v>0</v>
      </c>
      <c r="O14357" s="3">
        <v>7308</v>
      </c>
      <c r="P14357" s="3">
        <v>14616</v>
      </c>
    </row>
    <row r="14358" spans="2:16" x14ac:dyDescent="0.15">
      <c r="B14358" s="5">
        <v>45482</v>
      </c>
      <c r="C14358" s="16">
        <f t="shared" si="1344"/>
        <v>2024</v>
      </c>
      <c r="D14358" s="16">
        <f t="shared" si="1345"/>
        <v>7</v>
      </c>
      <c r="E14358" s="3" t="s">
        <v>219</v>
      </c>
      <c r="F14358" s="3" t="s">
        <v>13</v>
      </c>
      <c r="G14358" s="3" t="s">
        <v>2230</v>
      </c>
      <c r="H14358" s="3" t="s">
        <v>1951</v>
      </c>
      <c r="I14358" s="3">
        <f t="shared" si="1346"/>
        <v>0</v>
      </c>
      <c r="J14358" s="3">
        <f t="shared" si="1346"/>
        <v>0</v>
      </c>
      <c r="K14358" s="3">
        <f t="shared" si="1346"/>
        <v>1</v>
      </c>
      <c r="L14358" s="3">
        <f t="shared" si="1347"/>
        <v>0</v>
      </c>
      <c r="M14358" s="3">
        <f t="shared" si="1348"/>
        <v>0</v>
      </c>
      <c r="N14358" s="3">
        <f t="shared" si="1349"/>
        <v>0</v>
      </c>
      <c r="O14358" s="3">
        <v>6.8</v>
      </c>
      <c r="P14358" s="3">
        <v>83.39</v>
      </c>
    </row>
    <row r="14359" spans="2:16" x14ac:dyDescent="0.15">
      <c r="B14359" s="5">
        <v>45405</v>
      </c>
      <c r="C14359" s="16">
        <f t="shared" si="1344"/>
        <v>2024</v>
      </c>
      <c r="D14359" s="16">
        <f t="shared" si="1345"/>
        <v>4</v>
      </c>
      <c r="E14359" s="3" t="s">
        <v>219</v>
      </c>
      <c r="F14359" s="3" t="s">
        <v>294</v>
      </c>
      <c r="G14359" s="3" t="s">
        <v>2706</v>
      </c>
      <c r="H14359" s="3" t="s">
        <v>7468</v>
      </c>
      <c r="I14359" s="3">
        <f t="shared" si="1346"/>
        <v>0</v>
      </c>
      <c r="J14359" s="3">
        <f t="shared" si="1346"/>
        <v>0</v>
      </c>
      <c r="K14359" s="3">
        <f t="shared" si="1346"/>
        <v>0</v>
      </c>
      <c r="L14359" s="3">
        <f t="shared" si="1347"/>
        <v>0</v>
      </c>
      <c r="M14359" s="3">
        <f t="shared" si="1348"/>
        <v>0</v>
      </c>
      <c r="N14359" s="3">
        <f t="shared" si="1349"/>
        <v>0</v>
      </c>
      <c r="O14359" s="3">
        <v>6.72</v>
      </c>
      <c r="P14359" s="3">
        <v>423.37</v>
      </c>
    </row>
    <row r="14360" spans="2:16" x14ac:dyDescent="0.15">
      <c r="B14360" s="5">
        <v>45427</v>
      </c>
      <c r="C14360" s="16">
        <f t="shared" si="1344"/>
        <v>2024</v>
      </c>
      <c r="D14360" s="16">
        <f t="shared" si="1345"/>
        <v>5</v>
      </c>
      <c r="E14360" s="3" t="s">
        <v>219</v>
      </c>
      <c r="F14360" s="3" t="s">
        <v>13</v>
      </c>
      <c r="G14360" s="3" t="s">
        <v>2394</v>
      </c>
      <c r="H14360" s="3" t="s">
        <v>7475</v>
      </c>
      <c r="I14360" s="3">
        <f t="shared" si="1346"/>
        <v>0</v>
      </c>
      <c r="J14360" s="3">
        <f t="shared" si="1346"/>
        <v>0</v>
      </c>
      <c r="K14360" s="3">
        <f t="shared" si="1346"/>
        <v>1</v>
      </c>
      <c r="L14360" s="3">
        <f t="shared" si="1347"/>
        <v>0</v>
      </c>
      <c r="M14360" s="3">
        <f t="shared" si="1348"/>
        <v>0</v>
      </c>
      <c r="N14360" s="3">
        <f t="shared" si="1349"/>
        <v>0</v>
      </c>
      <c r="O14360" s="3">
        <v>6.32</v>
      </c>
      <c r="P14360" s="3">
        <v>157.68</v>
      </c>
    </row>
    <row r="14361" spans="2:16" x14ac:dyDescent="0.15">
      <c r="B14361" s="5">
        <v>45338</v>
      </c>
      <c r="C14361" s="16">
        <f t="shared" si="1344"/>
        <v>2024</v>
      </c>
      <c r="D14361" s="16">
        <f t="shared" si="1345"/>
        <v>2</v>
      </c>
      <c r="E14361" s="3" t="s">
        <v>11</v>
      </c>
      <c r="F14361" s="3" t="s">
        <v>12</v>
      </c>
      <c r="G14361" s="3" t="s">
        <v>13</v>
      </c>
      <c r="H14361" s="3" t="s">
        <v>3787</v>
      </c>
      <c r="I14361" s="3">
        <f t="shared" si="1346"/>
        <v>0</v>
      </c>
      <c r="J14361" s="3">
        <f t="shared" si="1346"/>
        <v>0</v>
      </c>
      <c r="K14361" s="3">
        <f t="shared" si="1346"/>
        <v>0</v>
      </c>
      <c r="L14361" s="3">
        <f t="shared" si="1347"/>
        <v>0</v>
      </c>
      <c r="M14361" s="3">
        <f t="shared" si="1348"/>
        <v>0</v>
      </c>
      <c r="N14361" s="3">
        <f t="shared" si="1349"/>
        <v>0</v>
      </c>
      <c r="O14361" s="3">
        <v>10914.2</v>
      </c>
      <c r="P14361" s="3">
        <v>21828.400000000001</v>
      </c>
    </row>
    <row r="14362" spans="2:16" x14ac:dyDescent="0.15">
      <c r="B14362" s="5">
        <v>45341</v>
      </c>
      <c r="C14362" s="16">
        <f t="shared" si="1344"/>
        <v>2024</v>
      </c>
      <c r="D14362" s="16">
        <f t="shared" si="1345"/>
        <v>2</v>
      </c>
      <c r="E14362" s="3" t="s">
        <v>11</v>
      </c>
      <c r="F14362" s="3" t="s">
        <v>12</v>
      </c>
      <c r="G14362" s="3" t="s">
        <v>13</v>
      </c>
      <c r="H14362" s="3" t="s">
        <v>4419</v>
      </c>
      <c r="I14362" s="3">
        <f t="shared" si="1346"/>
        <v>0</v>
      </c>
      <c r="J14362" s="3">
        <f t="shared" si="1346"/>
        <v>0</v>
      </c>
      <c r="K14362" s="3">
        <f t="shared" si="1346"/>
        <v>0</v>
      </c>
      <c r="L14362" s="3">
        <f t="shared" si="1347"/>
        <v>0</v>
      </c>
      <c r="M14362" s="3">
        <f t="shared" si="1348"/>
        <v>0</v>
      </c>
      <c r="N14362" s="3">
        <f t="shared" si="1349"/>
        <v>0</v>
      </c>
      <c r="O14362" s="3">
        <v>4500</v>
      </c>
      <c r="P14362" s="3">
        <v>9000</v>
      </c>
    </row>
    <row r="14363" spans="2:16" x14ac:dyDescent="0.15">
      <c r="B14363" s="5">
        <v>45443</v>
      </c>
      <c r="C14363" s="16">
        <f t="shared" si="1344"/>
        <v>2024</v>
      </c>
      <c r="D14363" s="16">
        <f t="shared" si="1345"/>
        <v>5</v>
      </c>
      <c r="E14363" s="3" t="s">
        <v>219</v>
      </c>
      <c r="F14363" s="3" t="s">
        <v>12</v>
      </c>
      <c r="G14363" s="3" t="s">
        <v>294</v>
      </c>
      <c r="H14363" s="3" t="s">
        <v>7498</v>
      </c>
      <c r="I14363" s="3">
        <f t="shared" si="1346"/>
        <v>0</v>
      </c>
      <c r="J14363" s="3">
        <f t="shared" si="1346"/>
        <v>0</v>
      </c>
      <c r="K14363" s="3">
        <f t="shared" si="1346"/>
        <v>0</v>
      </c>
      <c r="L14363" s="3">
        <f t="shared" si="1347"/>
        <v>0</v>
      </c>
      <c r="M14363" s="3">
        <f t="shared" si="1348"/>
        <v>0</v>
      </c>
      <c r="N14363" s="3">
        <f t="shared" si="1349"/>
        <v>0</v>
      </c>
      <c r="O14363" s="3">
        <v>5.8</v>
      </c>
      <c r="P14363" s="3">
        <v>82.91</v>
      </c>
    </row>
    <row r="14364" spans="2:16" x14ac:dyDescent="0.15">
      <c r="B14364" s="5">
        <v>45356</v>
      </c>
      <c r="C14364" s="16">
        <f t="shared" si="1344"/>
        <v>2024</v>
      </c>
      <c r="D14364" s="16">
        <f t="shared" si="1345"/>
        <v>3</v>
      </c>
      <c r="E14364" s="3" t="s">
        <v>11</v>
      </c>
      <c r="F14364" s="3" t="s">
        <v>12</v>
      </c>
      <c r="G14364" s="3" t="s">
        <v>13</v>
      </c>
      <c r="H14364" s="3" t="s">
        <v>4830</v>
      </c>
      <c r="I14364" s="3">
        <f t="shared" si="1346"/>
        <v>0</v>
      </c>
      <c r="J14364" s="3">
        <f t="shared" si="1346"/>
        <v>0</v>
      </c>
      <c r="K14364" s="3">
        <f t="shared" si="1346"/>
        <v>0</v>
      </c>
      <c r="L14364" s="3">
        <f t="shared" si="1347"/>
        <v>0</v>
      </c>
      <c r="M14364" s="3">
        <f t="shared" si="1348"/>
        <v>0</v>
      </c>
      <c r="N14364" s="3">
        <f t="shared" si="1349"/>
        <v>0</v>
      </c>
      <c r="O14364" s="3">
        <v>2250</v>
      </c>
      <c r="P14364" s="3">
        <v>4500</v>
      </c>
    </row>
    <row r="14365" spans="2:16" x14ac:dyDescent="0.15">
      <c r="B14365" s="5">
        <v>45625</v>
      </c>
      <c r="C14365" s="16">
        <f t="shared" si="1344"/>
        <v>2024</v>
      </c>
      <c r="D14365" s="16">
        <f t="shared" si="1345"/>
        <v>11</v>
      </c>
      <c r="E14365" s="3" t="s">
        <v>219</v>
      </c>
      <c r="F14365" s="3" t="s">
        <v>13</v>
      </c>
      <c r="G14365" s="3" t="s">
        <v>7506</v>
      </c>
      <c r="H14365" s="3" t="s">
        <v>7507</v>
      </c>
      <c r="I14365" s="3">
        <f t="shared" si="1346"/>
        <v>0</v>
      </c>
      <c r="J14365" s="3">
        <f t="shared" si="1346"/>
        <v>0</v>
      </c>
      <c r="K14365" s="3">
        <f t="shared" si="1346"/>
        <v>1</v>
      </c>
      <c r="L14365" s="3">
        <f t="shared" si="1347"/>
        <v>0</v>
      </c>
      <c r="M14365" s="3">
        <f t="shared" si="1348"/>
        <v>0</v>
      </c>
      <c r="N14365" s="3">
        <f t="shared" si="1349"/>
        <v>0</v>
      </c>
      <c r="O14365" s="3">
        <v>5.4</v>
      </c>
      <c r="P14365" s="3">
        <v>143.54</v>
      </c>
    </row>
    <row r="14366" spans="2:16" x14ac:dyDescent="0.15">
      <c r="B14366" s="5">
        <v>45635</v>
      </c>
      <c r="C14366" s="16">
        <f t="shared" si="1344"/>
        <v>2024</v>
      </c>
      <c r="D14366" s="16">
        <f t="shared" si="1345"/>
        <v>12</v>
      </c>
      <c r="E14366" s="3" t="s">
        <v>219</v>
      </c>
      <c r="F14366" s="3" t="s">
        <v>13</v>
      </c>
      <c r="G14366" s="3" t="s">
        <v>2230</v>
      </c>
      <c r="H14366" s="3" t="s">
        <v>7508</v>
      </c>
      <c r="I14366" s="3">
        <f t="shared" si="1346"/>
        <v>0</v>
      </c>
      <c r="J14366" s="3">
        <f t="shared" si="1346"/>
        <v>0</v>
      </c>
      <c r="K14366" s="3">
        <f t="shared" si="1346"/>
        <v>0</v>
      </c>
      <c r="L14366" s="3">
        <f t="shared" si="1347"/>
        <v>0</v>
      </c>
      <c r="M14366" s="3">
        <f t="shared" si="1348"/>
        <v>0</v>
      </c>
      <c r="N14366" s="3">
        <f t="shared" si="1349"/>
        <v>0</v>
      </c>
      <c r="O14366" s="3">
        <v>5.4</v>
      </c>
      <c r="P14366" s="3">
        <v>57.74</v>
      </c>
    </row>
    <row r="14367" spans="2:16" x14ac:dyDescent="0.15">
      <c r="B14367" s="5">
        <v>45537</v>
      </c>
      <c r="C14367" s="16">
        <f t="shared" si="1344"/>
        <v>2024</v>
      </c>
      <c r="D14367" s="16">
        <f t="shared" si="1345"/>
        <v>9</v>
      </c>
      <c r="E14367" s="3" t="s">
        <v>219</v>
      </c>
      <c r="F14367" s="3" t="s">
        <v>13</v>
      </c>
      <c r="G14367" s="3" t="s">
        <v>2706</v>
      </c>
      <c r="H14367" s="3" t="s">
        <v>7509</v>
      </c>
      <c r="I14367" s="3">
        <f t="shared" si="1346"/>
        <v>0</v>
      </c>
      <c r="J14367" s="3">
        <f t="shared" si="1346"/>
        <v>0</v>
      </c>
      <c r="K14367" s="3">
        <f t="shared" si="1346"/>
        <v>0</v>
      </c>
      <c r="L14367" s="3">
        <f t="shared" si="1347"/>
        <v>0</v>
      </c>
      <c r="M14367" s="3">
        <f t="shared" si="1348"/>
        <v>0</v>
      </c>
      <c r="N14367" s="3">
        <f t="shared" si="1349"/>
        <v>0</v>
      </c>
      <c r="O14367" s="3">
        <v>5.38</v>
      </c>
      <c r="P14367" s="3">
        <v>354</v>
      </c>
    </row>
    <row r="14368" spans="2:16" x14ac:dyDescent="0.15">
      <c r="B14368" s="5">
        <v>45439</v>
      </c>
      <c r="C14368" s="16">
        <f t="shared" si="1344"/>
        <v>2024</v>
      </c>
      <c r="D14368" s="16">
        <f t="shared" si="1345"/>
        <v>5</v>
      </c>
      <c r="E14368" s="3" t="s">
        <v>219</v>
      </c>
      <c r="F14368" s="3" t="s">
        <v>13</v>
      </c>
      <c r="G14368" s="3" t="s">
        <v>2957</v>
      </c>
      <c r="H14368" s="3" t="s">
        <v>7510</v>
      </c>
      <c r="I14368" s="3">
        <f t="shared" si="1346"/>
        <v>0</v>
      </c>
      <c r="J14368" s="3">
        <f t="shared" si="1346"/>
        <v>0</v>
      </c>
      <c r="K14368" s="3">
        <f t="shared" si="1346"/>
        <v>0</v>
      </c>
      <c r="L14368" s="3">
        <f t="shared" si="1347"/>
        <v>0</v>
      </c>
      <c r="M14368" s="3">
        <f t="shared" si="1348"/>
        <v>0</v>
      </c>
      <c r="N14368" s="3">
        <f t="shared" si="1349"/>
        <v>0</v>
      </c>
      <c r="O14368" s="3">
        <v>5.25</v>
      </c>
      <c r="P14368" s="3">
        <v>79.400000000000006</v>
      </c>
    </row>
    <row r="14369" spans="2:16" x14ac:dyDescent="0.15">
      <c r="B14369" s="5" t="s">
        <v>3149</v>
      </c>
      <c r="C14369" s="16">
        <f t="shared" si="1344"/>
        <v>2022</v>
      </c>
      <c r="D14369" s="16">
        <f t="shared" si="1345"/>
        <v>6</v>
      </c>
      <c r="E14369" s="3" t="s">
        <v>20</v>
      </c>
      <c r="F14369" s="3" t="s">
        <v>12</v>
      </c>
      <c r="G14369" s="3" t="s">
        <v>13</v>
      </c>
      <c r="H14369" s="3" t="s">
        <v>7334</v>
      </c>
      <c r="I14369" s="3">
        <f t="shared" si="1346"/>
        <v>0</v>
      </c>
      <c r="J14369" s="3">
        <f t="shared" si="1346"/>
        <v>0</v>
      </c>
      <c r="K14369" s="3">
        <f t="shared" si="1346"/>
        <v>0</v>
      </c>
      <c r="L14369" s="3">
        <f t="shared" si="1347"/>
        <v>0</v>
      </c>
      <c r="M14369" s="3">
        <f t="shared" si="1348"/>
        <v>0</v>
      </c>
      <c r="N14369" s="3">
        <f t="shared" si="1349"/>
        <v>0</v>
      </c>
      <c r="O14369" s="3">
        <v>10.71</v>
      </c>
      <c r="P14369" s="3">
        <v>30.91</v>
      </c>
    </row>
    <row r="14370" spans="2:16" x14ac:dyDescent="0.15">
      <c r="B14370" s="5">
        <v>45453</v>
      </c>
      <c r="C14370" s="16">
        <f t="shared" si="1344"/>
        <v>2024</v>
      </c>
      <c r="D14370" s="16">
        <f t="shared" si="1345"/>
        <v>6</v>
      </c>
      <c r="E14370" s="3" t="s">
        <v>219</v>
      </c>
      <c r="F14370" s="3" t="s">
        <v>3068</v>
      </c>
      <c r="G14370" s="3" t="s">
        <v>2715</v>
      </c>
      <c r="H14370" s="3" t="s">
        <v>6466</v>
      </c>
      <c r="I14370" s="3">
        <f t="shared" si="1346"/>
        <v>0</v>
      </c>
      <c r="J14370" s="3">
        <f t="shared" si="1346"/>
        <v>0</v>
      </c>
      <c r="K14370" s="3">
        <f t="shared" si="1346"/>
        <v>1</v>
      </c>
      <c r="L14370" s="3">
        <f t="shared" si="1347"/>
        <v>0</v>
      </c>
      <c r="M14370" s="3">
        <f t="shared" si="1348"/>
        <v>0</v>
      </c>
      <c r="N14370" s="3">
        <f t="shared" si="1349"/>
        <v>0</v>
      </c>
      <c r="O14370" s="3">
        <v>5.0999999999999996</v>
      </c>
      <c r="P14370" s="3">
        <v>247.97</v>
      </c>
    </row>
    <row r="14371" spans="2:16" x14ac:dyDescent="0.15">
      <c r="B14371" s="5" t="s">
        <v>2522</v>
      </c>
      <c r="C14371" s="16">
        <f t="shared" si="1344"/>
        <v>2022</v>
      </c>
      <c r="D14371" s="16">
        <f t="shared" si="1345"/>
        <v>5</v>
      </c>
      <c r="E14371" s="3" t="s">
        <v>20</v>
      </c>
      <c r="F14371" s="3" t="s">
        <v>12</v>
      </c>
      <c r="G14371" s="3" t="s">
        <v>13</v>
      </c>
      <c r="H14371" s="3" t="s">
        <v>7334</v>
      </c>
      <c r="I14371" s="3">
        <f t="shared" si="1346"/>
        <v>0</v>
      </c>
      <c r="J14371" s="3">
        <f t="shared" si="1346"/>
        <v>0</v>
      </c>
      <c r="K14371" s="3">
        <f t="shared" si="1346"/>
        <v>0</v>
      </c>
      <c r="L14371" s="3">
        <f t="shared" si="1347"/>
        <v>0</v>
      </c>
      <c r="M14371" s="3">
        <f t="shared" si="1348"/>
        <v>0</v>
      </c>
      <c r="N14371" s="3">
        <f t="shared" si="1349"/>
        <v>0</v>
      </c>
      <c r="O14371" s="3">
        <v>10.71</v>
      </c>
      <c r="P14371" s="3">
        <v>30.91</v>
      </c>
    </row>
    <row r="14372" spans="2:16" x14ac:dyDescent="0.15">
      <c r="B14372" s="5" t="s">
        <v>2522</v>
      </c>
      <c r="C14372" s="16">
        <f t="shared" si="1344"/>
        <v>2022</v>
      </c>
      <c r="D14372" s="16">
        <f t="shared" si="1345"/>
        <v>5</v>
      </c>
      <c r="E14372" s="3" t="s">
        <v>20</v>
      </c>
      <c r="F14372" s="3" t="s">
        <v>12</v>
      </c>
      <c r="G14372" s="3" t="s">
        <v>13</v>
      </c>
      <c r="H14372" s="3" t="s">
        <v>7334</v>
      </c>
      <c r="I14372" s="3">
        <f t="shared" si="1346"/>
        <v>0</v>
      </c>
      <c r="J14372" s="3">
        <f t="shared" si="1346"/>
        <v>0</v>
      </c>
      <c r="K14372" s="3">
        <f t="shared" si="1346"/>
        <v>0</v>
      </c>
      <c r="L14372" s="3">
        <f t="shared" si="1347"/>
        <v>0</v>
      </c>
      <c r="M14372" s="3">
        <f t="shared" si="1348"/>
        <v>0</v>
      </c>
      <c r="N14372" s="3">
        <f t="shared" si="1349"/>
        <v>0</v>
      </c>
      <c r="O14372" s="3">
        <v>10.71</v>
      </c>
      <c r="P14372" s="3">
        <v>30.91</v>
      </c>
    </row>
    <row r="14373" spans="2:16" x14ac:dyDescent="0.15">
      <c r="B14373" s="5">
        <v>45348</v>
      </c>
      <c r="C14373" s="16">
        <f t="shared" si="1344"/>
        <v>2024</v>
      </c>
      <c r="D14373" s="16">
        <f t="shared" si="1345"/>
        <v>2</v>
      </c>
      <c r="E14373" s="3" t="s">
        <v>11</v>
      </c>
      <c r="F14373" s="3" t="s">
        <v>12</v>
      </c>
      <c r="G14373" s="3" t="s">
        <v>13</v>
      </c>
      <c r="H14373" s="3" t="s">
        <v>3339</v>
      </c>
      <c r="I14373" s="3">
        <f t="shared" si="1346"/>
        <v>0</v>
      </c>
      <c r="J14373" s="3">
        <f t="shared" si="1346"/>
        <v>0</v>
      </c>
      <c r="K14373" s="3">
        <f t="shared" si="1346"/>
        <v>1</v>
      </c>
      <c r="L14373" s="3">
        <f t="shared" si="1347"/>
        <v>0</v>
      </c>
      <c r="M14373" s="3">
        <f t="shared" si="1348"/>
        <v>0</v>
      </c>
      <c r="N14373" s="3">
        <f t="shared" si="1349"/>
        <v>0</v>
      </c>
      <c r="O14373" s="3">
        <v>15200</v>
      </c>
      <c r="P14373" s="3">
        <v>35101.03</v>
      </c>
    </row>
    <row r="14374" spans="2:16" x14ac:dyDescent="0.15">
      <c r="B14374" s="5" t="s">
        <v>2649</v>
      </c>
      <c r="C14374" s="16">
        <f t="shared" si="1344"/>
        <v>2023</v>
      </c>
      <c r="D14374" s="16">
        <f t="shared" si="1345"/>
        <v>4</v>
      </c>
      <c r="E14374" s="3" t="s">
        <v>20</v>
      </c>
      <c r="F14374" s="3" t="s">
        <v>12</v>
      </c>
      <c r="G14374" s="3" t="s">
        <v>13</v>
      </c>
      <c r="H14374" s="3" t="s">
        <v>3419</v>
      </c>
      <c r="I14374" s="3">
        <f t="shared" si="1346"/>
        <v>0</v>
      </c>
      <c r="J14374" s="3">
        <f t="shared" si="1346"/>
        <v>0</v>
      </c>
      <c r="K14374" s="3">
        <f t="shared" si="1346"/>
        <v>1</v>
      </c>
      <c r="L14374" s="3">
        <f t="shared" si="1347"/>
        <v>0</v>
      </c>
      <c r="M14374" s="3">
        <f t="shared" si="1348"/>
        <v>0</v>
      </c>
      <c r="N14374" s="3">
        <f t="shared" si="1349"/>
        <v>0</v>
      </c>
      <c r="O14374" s="3">
        <v>14400</v>
      </c>
      <c r="P14374" s="3">
        <v>36418</v>
      </c>
    </row>
    <row r="14375" spans="2:16" x14ac:dyDescent="0.15">
      <c r="B14375" s="5">
        <v>45636</v>
      </c>
      <c r="C14375" s="16">
        <f t="shared" si="1344"/>
        <v>2024</v>
      </c>
      <c r="D14375" s="16">
        <f t="shared" si="1345"/>
        <v>12</v>
      </c>
      <c r="E14375" s="3" t="s">
        <v>11</v>
      </c>
      <c r="F14375" s="3" t="s">
        <v>12</v>
      </c>
      <c r="G14375" s="3" t="s">
        <v>13</v>
      </c>
      <c r="H14375" s="3" t="s">
        <v>3337</v>
      </c>
      <c r="I14375" s="3">
        <f t="shared" si="1346"/>
        <v>0</v>
      </c>
      <c r="J14375" s="3">
        <f t="shared" si="1346"/>
        <v>0</v>
      </c>
      <c r="K14375" s="3">
        <f t="shared" si="1346"/>
        <v>1</v>
      </c>
      <c r="L14375" s="3">
        <f t="shared" si="1347"/>
        <v>0</v>
      </c>
      <c r="M14375" s="3">
        <f t="shared" si="1348"/>
        <v>0</v>
      </c>
      <c r="N14375" s="3">
        <f t="shared" si="1349"/>
        <v>0</v>
      </c>
      <c r="O14375" s="3">
        <v>15200</v>
      </c>
      <c r="P14375" s="3">
        <v>38144.21</v>
      </c>
    </row>
    <row r="14376" spans="2:16" x14ac:dyDescent="0.15">
      <c r="B14376" s="5" t="s">
        <v>432</v>
      </c>
      <c r="C14376" s="16">
        <f t="shared" si="1344"/>
        <v>2022</v>
      </c>
      <c r="D14376" s="16">
        <f t="shared" si="1345"/>
        <v>9</v>
      </c>
      <c r="E14376" s="3" t="s">
        <v>20</v>
      </c>
      <c r="F14376" s="3" t="s">
        <v>12</v>
      </c>
      <c r="G14376" s="3" t="s">
        <v>13</v>
      </c>
      <c r="H14376" s="3" t="s">
        <v>3709</v>
      </c>
      <c r="I14376" s="3">
        <f t="shared" si="1346"/>
        <v>0</v>
      </c>
      <c r="J14376" s="3">
        <f t="shared" si="1346"/>
        <v>0</v>
      </c>
      <c r="K14376" s="3">
        <f t="shared" si="1346"/>
        <v>1</v>
      </c>
      <c r="L14376" s="3">
        <f t="shared" si="1347"/>
        <v>0</v>
      </c>
      <c r="M14376" s="3">
        <f t="shared" si="1348"/>
        <v>0</v>
      </c>
      <c r="N14376" s="3">
        <f t="shared" si="1349"/>
        <v>0</v>
      </c>
      <c r="O14376" s="3">
        <v>11700</v>
      </c>
      <c r="P14376" s="3">
        <v>35495</v>
      </c>
    </row>
    <row r="14377" spans="2:16" x14ac:dyDescent="0.15">
      <c r="B14377" s="5" t="s">
        <v>914</v>
      </c>
      <c r="C14377" s="16">
        <f t="shared" si="1344"/>
        <v>2021</v>
      </c>
      <c r="D14377" s="16">
        <f t="shared" si="1345"/>
        <v>6</v>
      </c>
      <c r="E14377" s="3" t="s">
        <v>20</v>
      </c>
      <c r="F14377" s="3" t="s">
        <v>384</v>
      </c>
      <c r="G14377" s="3" t="s">
        <v>13</v>
      </c>
      <c r="H14377" s="3" t="s">
        <v>7775</v>
      </c>
      <c r="I14377" s="3">
        <f t="shared" si="1346"/>
        <v>0</v>
      </c>
      <c r="J14377" s="3">
        <f t="shared" si="1346"/>
        <v>0</v>
      </c>
      <c r="K14377" s="3">
        <f t="shared" si="1346"/>
        <v>1</v>
      </c>
      <c r="L14377" s="3">
        <f t="shared" si="1347"/>
        <v>0</v>
      </c>
      <c r="M14377" s="3">
        <f t="shared" si="1348"/>
        <v>0</v>
      </c>
      <c r="N14377" s="3">
        <f t="shared" si="1349"/>
        <v>0</v>
      </c>
      <c r="O14377" s="3">
        <v>2</v>
      </c>
      <c r="P14377" s="3">
        <v>2.44</v>
      </c>
    </row>
    <row r="14378" spans="2:16" x14ac:dyDescent="0.15">
      <c r="B14378" s="5" t="s">
        <v>637</v>
      </c>
      <c r="C14378" s="16">
        <f t="shared" si="1344"/>
        <v>2021</v>
      </c>
      <c r="D14378" s="16">
        <f t="shared" si="1345"/>
        <v>12</v>
      </c>
      <c r="E14378" s="3" t="s">
        <v>20</v>
      </c>
      <c r="F14378" s="3" t="s">
        <v>384</v>
      </c>
      <c r="G14378" s="3" t="s">
        <v>13</v>
      </c>
      <c r="H14378" s="3" t="s">
        <v>6053</v>
      </c>
      <c r="I14378" s="3">
        <f t="shared" si="1346"/>
        <v>0</v>
      </c>
      <c r="J14378" s="3">
        <f t="shared" si="1346"/>
        <v>0</v>
      </c>
      <c r="K14378" s="3">
        <f t="shared" si="1346"/>
        <v>1</v>
      </c>
      <c r="L14378" s="3">
        <f t="shared" si="1347"/>
        <v>0</v>
      </c>
      <c r="M14378" s="3">
        <f t="shared" si="1348"/>
        <v>0</v>
      </c>
      <c r="N14378" s="3">
        <f t="shared" si="1349"/>
        <v>0</v>
      </c>
      <c r="O14378" s="3">
        <v>396.9</v>
      </c>
      <c r="P14378" s="3">
        <v>1757.52</v>
      </c>
    </row>
    <row r="14379" spans="2:16" x14ac:dyDescent="0.15">
      <c r="B14379" s="5">
        <v>45317</v>
      </c>
      <c r="C14379" s="16">
        <f t="shared" si="1344"/>
        <v>2024</v>
      </c>
      <c r="D14379" s="16">
        <f t="shared" si="1345"/>
        <v>1</v>
      </c>
      <c r="E14379" s="3" t="s">
        <v>219</v>
      </c>
      <c r="F14379" s="3" t="s">
        <v>1319</v>
      </c>
      <c r="G14379" s="3" t="s">
        <v>1319</v>
      </c>
      <c r="H14379" s="3" t="s">
        <v>7564</v>
      </c>
      <c r="I14379" s="3">
        <f t="shared" si="1346"/>
        <v>0</v>
      </c>
      <c r="J14379" s="3">
        <f t="shared" si="1346"/>
        <v>0</v>
      </c>
      <c r="K14379" s="3">
        <f t="shared" si="1346"/>
        <v>0</v>
      </c>
      <c r="L14379" s="3">
        <f t="shared" si="1347"/>
        <v>0</v>
      </c>
      <c r="M14379" s="3">
        <f t="shared" si="1348"/>
        <v>0</v>
      </c>
      <c r="N14379" s="3">
        <f t="shared" si="1349"/>
        <v>0</v>
      </c>
      <c r="O14379" s="3">
        <v>4.5</v>
      </c>
      <c r="P14379" s="3">
        <v>5640.82</v>
      </c>
    </row>
    <row r="14380" spans="2:16" x14ac:dyDescent="0.15">
      <c r="B14380" s="5">
        <v>45334</v>
      </c>
      <c r="C14380" s="16">
        <f t="shared" si="1344"/>
        <v>2024</v>
      </c>
      <c r="D14380" s="16">
        <f t="shared" si="1345"/>
        <v>2</v>
      </c>
      <c r="E14380" s="3" t="s">
        <v>219</v>
      </c>
      <c r="F14380" s="3" t="s">
        <v>13</v>
      </c>
      <c r="G14380" s="3" t="s">
        <v>2715</v>
      </c>
      <c r="H14380" s="3" t="s">
        <v>2963</v>
      </c>
      <c r="I14380" s="3">
        <f t="shared" si="1346"/>
        <v>0</v>
      </c>
      <c r="J14380" s="3">
        <f t="shared" si="1346"/>
        <v>0</v>
      </c>
      <c r="K14380" s="3">
        <f t="shared" si="1346"/>
        <v>1</v>
      </c>
      <c r="L14380" s="3">
        <f t="shared" si="1347"/>
        <v>0</v>
      </c>
      <c r="M14380" s="3">
        <f t="shared" si="1348"/>
        <v>0</v>
      </c>
      <c r="N14380" s="3">
        <f t="shared" si="1349"/>
        <v>0</v>
      </c>
      <c r="O14380" s="3">
        <v>4.4800000000000004</v>
      </c>
      <c r="P14380" s="3">
        <v>287.39999999999998</v>
      </c>
    </row>
    <row r="14381" spans="2:16" x14ac:dyDescent="0.15">
      <c r="B14381" s="5">
        <v>45370</v>
      </c>
      <c r="C14381" s="16">
        <f t="shared" si="1344"/>
        <v>2024</v>
      </c>
      <c r="D14381" s="16">
        <f t="shared" si="1345"/>
        <v>3</v>
      </c>
      <c r="E14381" s="3" t="s">
        <v>219</v>
      </c>
      <c r="F14381" s="3" t="s">
        <v>13</v>
      </c>
      <c r="G14381" s="3" t="s">
        <v>2715</v>
      </c>
      <c r="H14381" s="3" t="s">
        <v>5563</v>
      </c>
      <c r="I14381" s="3">
        <f t="shared" si="1346"/>
        <v>0</v>
      </c>
      <c r="J14381" s="3">
        <f t="shared" si="1346"/>
        <v>0</v>
      </c>
      <c r="K14381" s="3">
        <f t="shared" si="1346"/>
        <v>1</v>
      </c>
      <c r="L14381" s="3">
        <f t="shared" si="1347"/>
        <v>0</v>
      </c>
      <c r="M14381" s="3">
        <f t="shared" si="1348"/>
        <v>0</v>
      </c>
      <c r="N14381" s="3">
        <f t="shared" si="1349"/>
        <v>0</v>
      </c>
      <c r="O14381" s="3">
        <v>4.4800000000000004</v>
      </c>
      <c r="P14381" s="3">
        <v>273.60000000000002</v>
      </c>
    </row>
    <row r="14382" spans="2:16" x14ac:dyDescent="0.15">
      <c r="B14382" s="5" t="s">
        <v>914</v>
      </c>
      <c r="C14382" s="16">
        <f t="shared" si="1344"/>
        <v>2021</v>
      </c>
      <c r="D14382" s="16">
        <f t="shared" si="1345"/>
        <v>6</v>
      </c>
      <c r="E14382" s="3" t="s">
        <v>20</v>
      </c>
      <c r="F14382" s="3" t="s">
        <v>384</v>
      </c>
      <c r="G14382" s="3" t="s">
        <v>13</v>
      </c>
      <c r="H14382" s="3" t="s">
        <v>7776</v>
      </c>
      <c r="I14382" s="3">
        <f t="shared" si="1346"/>
        <v>0</v>
      </c>
      <c r="J14382" s="3">
        <f t="shared" si="1346"/>
        <v>0</v>
      </c>
      <c r="K14382" s="3">
        <f t="shared" si="1346"/>
        <v>1</v>
      </c>
      <c r="L14382" s="3">
        <f t="shared" si="1347"/>
        <v>0</v>
      </c>
      <c r="M14382" s="3">
        <f t="shared" si="1348"/>
        <v>0</v>
      </c>
      <c r="N14382" s="3">
        <f t="shared" si="1349"/>
        <v>0</v>
      </c>
      <c r="O14382" s="3">
        <v>2</v>
      </c>
      <c r="P14382" s="3">
        <v>2.44</v>
      </c>
    </row>
    <row r="14383" spans="2:16" x14ac:dyDescent="0.15">
      <c r="B14383" s="5">
        <v>45398</v>
      </c>
      <c r="C14383" s="16">
        <f t="shared" si="1344"/>
        <v>2024</v>
      </c>
      <c r="D14383" s="16">
        <f t="shared" si="1345"/>
        <v>4</v>
      </c>
      <c r="E14383" s="3" t="s">
        <v>219</v>
      </c>
      <c r="F14383" s="3" t="s">
        <v>294</v>
      </c>
      <c r="G14383" s="3" t="s">
        <v>2715</v>
      </c>
      <c r="H14383" s="3" t="s">
        <v>1356</v>
      </c>
      <c r="I14383" s="3">
        <f t="shared" si="1346"/>
        <v>0</v>
      </c>
      <c r="J14383" s="3">
        <f t="shared" si="1346"/>
        <v>0</v>
      </c>
      <c r="K14383" s="3">
        <f t="shared" si="1346"/>
        <v>1</v>
      </c>
      <c r="L14383" s="3">
        <f t="shared" si="1347"/>
        <v>0</v>
      </c>
      <c r="M14383" s="3">
        <f t="shared" si="1348"/>
        <v>0</v>
      </c>
      <c r="N14383" s="3">
        <f t="shared" si="1349"/>
        <v>0</v>
      </c>
      <c r="O14383" s="3">
        <v>4.0579999999999998</v>
      </c>
      <c r="P14383" s="3">
        <v>20.96</v>
      </c>
    </row>
    <row r="14384" spans="2:16" x14ac:dyDescent="0.15">
      <c r="B14384" s="5">
        <v>45400</v>
      </c>
      <c r="C14384" s="16">
        <f t="shared" si="1344"/>
        <v>2024</v>
      </c>
      <c r="D14384" s="16">
        <f t="shared" si="1345"/>
        <v>4</v>
      </c>
      <c r="E14384" s="3" t="s">
        <v>219</v>
      </c>
      <c r="F14384" s="3" t="s">
        <v>294</v>
      </c>
      <c r="G14384" s="3" t="s">
        <v>2715</v>
      </c>
      <c r="H14384" s="3" t="s">
        <v>4359</v>
      </c>
      <c r="I14384" s="3">
        <f t="shared" si="1346"/>
        <v>0</v>
      </c>
      <c r="J14384" s="3">
        <f t="shared" si="1346"/>
        <v>0</v>
      </c>
      <c r="K14384" s="3">
        <f t="shared" si="1346"/>
        <v>1</v>
      </c>
      <c r="L14384" s="3">
        <f t="shared" si="1347"/>
        <v>0</v>
      </c>
      <c r="M14384" s="3">
        <f t="shared" si="1348"/>
        <v>0</v>
      </c>
      <c r="N14384" s="3">
        <f t="shared" si="1349"/>
        <v>0</v>
      </c>
      <c r="O14384" s="3">
        <v>4.0579999999999998</v>
      </c>
      <c r="P14384" s="3">
        <v>20.8</v>
      </c>
    </row>
    <row r="14385" spans="2:16" x14ac:dyDescent="0.15">
      <c r="B14385" s="5" t="s">
        <v>557</v>
      </c>
      <c r="C14385" s="16">
        <f t="shared" si="1344"/>
        <v>2020</v>
      </c>
      <c r="D14385" s="16">
        <f t="shared" si="1345"/>
        <v>5</v>
      </c>
      <c r="E14385" s="3" t="s">
        <v>20</v>
      </c>
      <c r="F14385" s="3" t="s">
        <v>481</v>
      </c>
      <c r="G14385" s="3" t="s">
        <v>13</v>
      </c>
      <c r="H14385" s="3" t="s">
        <v>558</v>
      </c>
      <c r="I14385" s="3">
        <f t="shared" si="1346"/>
        <v>1</v>
      </c>
      <c r="J14385" s="3">
        <f t="shared" si="1346"/>
        <v>0</v>
      </c>
      <c r="K14385" s="3">
        <f t="shared" si="1346"/>
        <v>0</v>
      </c>
      <c r="L14385" s="3">
        <f t="shared" si="1347"/>
        <v>0</v>
      </c>
      <c r="M14385" s="3">
        <f t="shared" si="1348"/>
        <v>0</v>
      </c>
      <c r="N14385" s="3">
        <f t="shared" si="1349"/>
        <v>0</v>
      </c>
      <c r="O14385" s="3">
        <v>5</v>
      </c>
      <c r="P14385" s="3">
        <v>44.35</v>
      </c>
    </row>
    <row r="14386" spans="2:16" x14ac:dyDescent="0.15">
      <c r="B14386" s="5" t="s">
        <v>554</v>
      </c>
      <c r="C14386" s="16">
        <f t="shared" si="1344"/>
        <v>2020</v>
      </c>
      <c r="D14386" s="16">
        <f t="shared" si="1345"/>
        <v>5</v>
      </c>
      <c r="E14386" s="3" t="s">
        <v>20</v>
      </c>
      <c r="F14386" s="3" t="s">
        <v>481</v>
      </c>
      <c r="G14386" s="3" t="s">
        <v>13</v>
      </c>
      <c r="H14386" s="3" t="s">
        <v>555</v>
      </c>
      <c r="I14386" s="3">
        <f t="shared" si="1346"/>
        <v>1</v>
      </c>
      <c r="J14386" s="3">
        <f t="shared" si="1346"/>
        <v>0</v>
      </c>
      <c r="K14386" s="3">
        <f t="shared" si="1346"/>
        <v>0</v>
      </c>
      <c r="L14386" s="3">
        <f t="shared" si="1347"/>
        <v>0</v>
      </c>
      <c r="M14386" s="3">
        <f t="shared" si="1348"/>
        <v>0</v>
      </c>
      <c r="N14386" s="3">
        <f t="shared" si="1349"/>
        <v>0</v>
      </c>
      <c r="O14386" s="3">
        <v>5</v>
      </c>
      <c r="P14386" s="3">
        <v>44.6</v>
      </c>
    </row>
    <row r="14387" spans="2:16" x14ac:dyDescent="0.15">
      <c r="B14387" s="5">
        <v>45581</v>
      </c>
      <c r="C14387" s="16">
        <f t="shared" si="1344"/>
        <v>2024</v>
      </c>
      <c r="D14387" s="16">
        <f t="shared" si="1345"/>
        <v>10</v>
      </c>
      <c r="E14387" s="3" t="s">
        <v>219</v>
      </c>
      <c r="F14387" s="3" t="s">
        <v>13</v>
      </c>
      <c r="G14387" s="3" t="s">
        <v>2715</v>
      </c>
      <c r="H14387" s="3" t="s">
        <v>1356</v>
      </c>
      <c r="I14387" s="3">
        <f t="shared" si="1346"/>
        <v>0</v>
      </c>
      <c r="J14387" s="3">
        <f t="shared" si="1346"/>
        <v>0</v>
      </c>
      <c r="K14387" s="3">
        <f t="shared" si="1346"/>
        <v>1</v>
      </c>
      <c r="L14387" s="3">
        <f t="shared" si="1347"/>
        <v>0</v>
      </c>
      <c r="M14387" s="3">
        <f t="shared" si="1348"/>
        <v>0</v>
      </c>
      <c r="N14387" s="3">
        <f t="shared" si="1349"/>
        <v>0</v>
      </c>
      <c r="O14387" s="3">
        <v>4</v>
      </c>
      <c r="P14387" s="3">
        <v>2</v>
      </c>
    </row>
    <row r="14388" spans="2:16" x14ac:dyDescent="0.15">
      <c r="B14388" s="5" t="s">
        <v>556</v>
      </c>
      <c r="C14388" s="16">
        <f t="shared" si="1344"/>
        <v>2020</v>
      </c>
      <c r="D14388" s="16">
        <f t="shared" si="1345"/>
        <v>4</v>
      </c>
      <c r="E14388" s="3" t="s">
        <v>20</v>
      </c>
      <c r="F14388" s="3" t="s">
        <v>481</v>
      </c>
      <c r="G14388" s="3" t="s">
        <v>13</v>
      </c>
      <c r="H14388" s="3" t="s">
        <v>555</v>
      </c>
      <c r="I14388" s="3">
        <f t="shared" si="1346"/>
        <v>1</v>
      </c>
      <c r="J14388" s="3">
        <f t="shared" si="1346"/>
        <v>0</v>
      </c>
      <c r="K14388" s="3">
        <f t="shared" si="1346"/>
        <v>0</v>
      </c>
      <c r="L14388" s="3">
        <f t="shared" si="1347"/>
        <v>0</v>
      </c>
      <c r="M14388" s="3">
        <f t="shared" si="1348"/>
        <v>0</v>
      </c>
      <c r="N14388" s="3">
        <f t="shared" si="1349"/>
        <v>0</v>
      </c>
      <c r="O14388" s="3">
        <v>5</v>
      </c>
      <c r="P14388" s="3">
        <v>44.41</v>
      </c>
    </row>
    <row r="14389" spans="2:16" x14ac:dyDescent="0.15">
      <c r="B14389" s="5" t="s">
        <v>2064</v>
      </c>
      <c r="C14389" s="16">
        <f t="shared" si="1344"/>
        <v>2020</v>
      </c>
      <c r="D14389" s="16">
        <f t="shared" si="1345"/>
        <v>12</v>
      </c>
      <c r="E14389" s="3" t="s">
        <v>20</v>
      </c>
      <c r="F14389" s="3" t="s">
        <v>481</v>
      </c>
      <c r="G14389" s="3" t="s">
        <v>13</v>
      </c>
      <c r="H14389" s="3" t="s">
        <v>7591</v>
      </c>
      <c r="I14389" s="3">
        <f t="shared" si="1346"/>
        <v>0</v>
      </c>
      <c r="J14389" s="3">
        <f t="shared" si="1346"/>
        <v>0</v>
      </c>
      <c r="K14389" s="3">
        <f t="shared" si="1346"/>
        <v>0</v>
      </c>
      <c r="L14389" s="3">
        <f t="shared" si="1347"/>
        <v>0</v>
      </c>
      <c r="M14389" s="3">
        <f t="shared" si="1348"/>
        <v>0</v>
      </c>
      <c r="N14389" s="3">
        <f t="shared" si="1349"/>
        <v>0</v>
      </c>
      <c r="O14389" s="3">
        <v>4</v>
      </c>
      <c r="P14389" s="3">
        <v>28.57</v>
      </c>
    </row>
    <row r="14390" spans="2:16" x14ac:dyDescent="0.15">
      <c r="B14390" s="5" t="s">
        <v>958</v>
      </c>
      <c r="C14390" s="16">
        <f t="shared" si="1344"/>
        <v>2021</v>
      </c>
      <c r="D14390" s="16">
        <f t="shared" si="1345"/>
        <v>2</v>
      </c>
      <c r="E14390" s="3" t="s">
        <v>20</v>
      </c>
      <c r="F14390" s="3" t="s">
        <v>463</v>
      </c>
      <c r="G14390" s="3" t="s">
        <v>13</v>
      </c>
      <c r="H14390" s="3" t="s">
        <v>6643</v>
      </c>
      <c r="I14390" s="3">
        <f t="shared" si="1346"/>
        <v>0</v>
      </c>
      <c r="J14390" s="3">
        <f t="shared" si="1346"/>
        <v>0</v>
      </c>
      <c r="K14390" s="3">
        <f t="shared" si="1346"/>
        <v>0</v>
      </c>
      <c r="L14390" s="3">
        <f t="shared" si="1347"/>
        <v>0</v>
      </c>
      <c r="M14390" s="3">
        <f t="shared" si="1348"/>
        <v>0</v>
      </c>
      <c r="N14390" s="3">
        <f t="shared" si="1349"/>
        <v>0</v>
      </c>
      <c r="O14390" s="3">
        <v>100</v>
      </c>
      <c r="P14390" s="3">
        <v>1203.5</v>
      </c>
    </row>
    <row r="14391" spans="2:16" x14ac:dyDescent="0.15">
      <c r="B14391" s="5" t="s">
        <v>958</v>
      </c>
      <c r="C14391" s="16">
        <f t="shared" si="1344"/>
        <v>2021</v>
      </c>
      <c r="D14391" s="16">
        <f t="shared" si="1345"/>
        <v>2</v>
      </c>
      <c r="E14391" s="3" t="s">
        <v>20</v>
      </c>
      <c r="F14391" s="3" t="s">
        <v>225</v>
      </c>
      <c r="G14391" s="3" t="s">
        <v>13</v>
      </c>
      <c r="H14391" s="3" t="s">
        <v>7382</v>
      </c>
      <c r="I14391" s="3">
        <f t="shared" si="1346"/>
        <v>0</v>
      </c>
      <c r="J14391" s="3">
        <f t="shared" si="1346"/>
        <v>0</v>
      </c>
      <c r="K14391" s="3">
        <f t="shared" si="1346"/>
        <v>0</v>
      </c>
      <c r="L14391" s="3">
        <f t="shared" si="1347"/>
        <v>0</v>
      </c>
      <c r="M14391" s="3">
        <f t="shared" si="1348"/>
        <v>0</v>
      </c>
      <c r="N14391" s="3">
        <f t="shared" si="1349"/>
        <v>0</v>
      </c>
      <c r="O14391" s="3">
        <v>9.1999999999999904</v>
      </c>
      <c r="P14391" s="3">
        <v>115.7</v>
      </c>
    </row>
    <row r="14392" spans="2:16" x14ac:dyDescent="0.15">
      <c r="B14392" s="5">
        <v>45460</v>
      </c>
      <c r="C14392" s="16">
        <f t="shared" si="1344"/>
        <v>2024</v>
      </c>
      <c r="D14392" s="16">
        <f t="shared" si="1345"/>
        <v>6</v>
      </c>
      <c r="E14392" s="3" t="s">
        <v>219</v>
      </c>
      <c r="F14392" s="3" t="s">
        <v>13</v>
      </c>
      <c r="G14392" s="3" t="s">
        <v>2706</v>
      </c>
      <c r="H14392" s="3" t="s">
        <v>7613</v>
      </c>
      <c r="I14392" s="3">
        <f t="shared" si="1346"/>
        <v>0</v>
      </c>
      <c r="J14392" s="3">
        <f t="shared" si="1346"/>
        <v>0</v>
      </c>
      <c r="K14392" s="3">
        <f t="shared" si="1346"/>
        <v>0</v>
      </c>
      <c r="L14392" s="3">
        <f t="shared" si="1347"/>
        <v>0</v>
      </c>
      <c r="M14392" s="3">
        <f t="shared" si="1348"/>
        <v>0</v>
      </c>
      <c r="N14392" s="3">
        <f t="shared" si="1349"/>
        <v>0</v>
      </c>
      <c r="O14392" s="3">
        <v>3.58</v>
      </c>
      <c r="P14392" s="3">
        <v>225.99</v>
      </c>
    </row>
    <row r="14393" spans="2:16" x14ac:dyDescent="0.15">
      <c r="B14393" s="5">
        <v>45418</v>
      </c>
      <c r="C14393" s="16">
        <f t="shared" si="1344"/>
        <v>2024</v>
      </c>
      <c r="D14393" s="16">
        <f t="shared" si="1345"/>
        <v>5</v>
      </c>
      <c r="E14393" s="3" t="s">
        <v>219</v>
      </c>
      <c r="F14393" s="3" t="s">
        <v>3068</v>
      </c>
      <c r="G14393" s="3" t="s">
        <v>2715</v>
      </c>
      <c r="H14393" s="3" t="s">
        <v>1356</v>
      </c>
      <c r="I14393" s="3">
        <f t="shared" si="1346"/>
        <v>0</v>
      </c>
      <c r="J14393" s="3">
        <f t="shared" si="1346"/>
        <v>0</v>
      </c>
      <c r="K14393" s="3">
        <f t="shared" si="1346"/>
        <v>1</v>
      </c>
      <c r="L14393" s="3">
        <f t="shared" si="1347"/>
        <v>0</v>
      </c>
      <c r="M14393" s="3">
        <f t="shared" si="1348"/>
        <v>0</v>
      </c>
      <c r="N14393" s="3">
        <f t="shared" si="1349"/>
        <v>0</v>
      </c>
      <c r="O14393" s="3">
        <v>3.444</v>
      </c>
      <c r="P14393" s="3">
        <v>15.89</v>
      </c>
    </row>
    <row r="14394" spans="2:16" x14ac:dyDescent="0.15">
      <c r="B14394" s="5">
        <v>45572</v>
      </c>
      <c r="C14394" s="16">
        <f t="shared" si="1344"/>
        <v>2024</v>
      </c>
      <c r="D14394" s="16">
        <f t="shared" si="1345"/>
        <v>10</v>
      </c>
      <c r="E14394" s="3" t="s">
        <v>11</v>
      </c>
      <c r="F14394" s="3" t="s">
        <v>7113</v>
      </c>
      <c r="G14394" s="3" t="s">
        <v>13</v>
      </c>
      <c r="H14394" s="3" t="s">
        <v>7962</v>
      </c>
      <c r="I14394" s="3">
        <f t="shared" si="1346"/>
        <v>0</v>
      </c>
      <c r="J14394" s="3">
        <f t="shared" si="1346"/>
        <v>0</v>
      </c>
      <c r="K14394" s="3">
        <f t="shared" si="1346"/>
        <v>0</v>
      </c>
      <c r="L14394" s="3">
        <f t="shared" si="1347"/>
        <v>0</v>
      </c>
      <c r="M14394" s="3">
        <f t="shared" si="1348"/>
        <v>0</v>
      </c>
      <c r="N14394" s="3">
        <f t="shared" si="1349"/>
        <v>0</v>
      </c>
      <c r="O14394" s="3">
        <v>0.98299999999999998</v>
      </c>
      <c r="P14394" s="3">
        <v>423.22</v>
      </c>
    </row>
    <row r="14395" spans="2:16" x14ac:dyDescent="0.15">
      <c r="B14395" s="5" t="s">
        <v>1310</v>
      </c>
      <c r="C14395" s="16">
        <f t="shared" si="1344"/>
        <v>2020</v>
      </c>
      <c r="D14395" s="16">
        <f t="shared" si="1345"/>
        <v>7</v>
      </c>
      <c r="E14395" s="3" t="s">
        <v>20</v>
      </c>
      <c r="F14395" s="3" t="s">
        <v>47</v>
      </c>
      <c r="G14395" s="3" t="s">
        <v>13</v>
      </c>
      <c r="H14395" s="3" t="s">
        <v>6120</v>
      </c>
      <c r="I14395" s="3">
        <f t="shared" si="1346"/>
        <v>0</v>
      </c>
      <c r="J14395" s="3">
        <f t="shared" si="1346"/>
        <v>0</v>
      </c>
      <c r="K14395" s="3">
        <f t="shared" si="1346"/>
        <v>1</v>
      </c>
      <c r="L14395" s="3">
        <f t="shared" si="1347"/>
        <v>0</v>
      </c>
      <c r="M14395" s="3">
        <f t="shared" si="1348"/>
        <v>0</v>
      </c>
      <c r="N14395" s="3">
        <f t="shared" si="1349"/>
        <v>0</v>
      </c>
      <c r="O14395" s="3">
        <v>325</v>
      </c>
      <c r="P14395" s="3">
        <v>10015.48</v>
      </c>
    </row>
    <row r="14396" spans="2:16" x14ac:dyDescent="0.15">
      <c r="B14396" s="5" t="s">
        <v>1014</v>
      </c>
      <c r="C14396" s="16">
        <f t="shared" si="1344"/>
        <v>2021</v>
      </c>
      <c r="D14396" s="16">
        <f t="shared" si="1345"/>
        <v>7</v>
      </c>
      <c r="E14396" s="3" t="s">
        <v>20</v>
      </c>
      <c r="F14396" s="3" t="s">
        <v>47</v>
      </c>
      <c r="G14396" s="3" t="s">
        <v>13</v>
      </c>
      <c r="H14396" s="3" t="s">
        <v>6120</v>
      </c>
      <c r="I14396" s="3">
        <f t="shared" si="1346"/>
        <v>0</v>
      </c>
      <c r="J14396" s="3">
        <f t="shared" si="1346"/>
        <v>0</v>
      </c>
      <c r="K14396" s="3">
        <f t="shared" si="1346"/>
        <v>1</v>
      </c>
      <c r="L14396" s="3">
        <f t="shared" si="1347"/>
        <v>0</v>
      </c>
      <c r="M14396" s="3">
        <f t="shared" si="1348"/>
        <v>0</v>
      </c>
      <c r="N14396" s="3">
        <f t="shared" si="1349"/>
        <v>0</v>
      </c>
      <c r="O14396" s="3">
        <v>110</v>
      </c>
      <c r="P14396" s="3">
        <v>2137</v>
      </c>
    </row>
    <row r="14397" spans="2:16" x14ac:dyDescent="0.15">
      <c r="B14397" s="5" t="s">
        <v>1014</v>
      </c>
      <c r="C14397" s="16">
        <f t="shared" si="1344"/>
        <v>2021</v>
      </c>
      <c r="D14397" s="16">
        <f t="shared" si="1345"/>
        <v>7</v>
      </c>
      <c r="E14397" s="3" t="s">
        <v>20</v>
      </c>
      <c r="F14397" s="3" t="s">
        <v>47</v>
      </c>
      <c r="G14397" s="3" t="s">
        <v>13</v>
      </c>
      <c r="H14397" s="3" t="s">
        <v>6120</v>
      </c>
      <c r="I14397" s="3">
        <f t="shared" si="1346"/>
        <v>0</v>
      </c>
      <c r="J14397" s="3">
        <f t="shared" si="1346"/>
        <v>0</v>
      </c>
      <c r="K14397" s="3">
        <f t="shared" si="1346"/>
        <v>1</v>
      </c>
      <c r="L14397" s="3">
        <f t="shared" si="1347"/>
        <v>0</v>
      </c>
      <c r="M14397" s="3">
        <f t="shared" si="1348"/>
        <v>0</v>
      </c>
      <c r="N14397" s="3">
        <f t="shared" si="1349"/>
        <v>0</v>
      </c>
      <c r="O14397" s="3">
        <v>105</v>
      </c>
      <c r="P14397" s="3">
        <v>2610.13</v>
      </c>
    </row>
    <row r="14398" spans="2:16" x14ac:dyDescent="0.15">
      <c r="B14398" s="5" t="s">
        <v>717</v>
      </c>
      <c r="C14398" s="16">
        <f t="shared" si="1344"/>
        <v>2021</v>
      </c>
      <c r="D14398" s="16">
        <f t="shared" si="1345"/>
        <v>3</v>
      </c>
      <c r="E14398" s="3" t="s">
        <v>20</v>
      </c>
      <c r="F14398" s="3" t="s">
        <v>47</v>
      </c>
      <c r="G14398" s="3" t="s">
        <v>13</v>
      </c>
      <c r="H14398" s="3" t="s">
        <v>6120</v>
      </c>
      <c r="I14398" s="3">
        <f t="shared" si="1346"/>
        <v>0</v>
      </c>
      <c r="J14398" s="3">
        <f t="shared" si="1346"/>
        <v>0</v>
      </c>
      <c r="K14398" s="3">
        <f t="shared" si="1346"/>
        <v>1</v>
      </c>
      <c r="L14398" s="3">
        <f t="shared" si="1347"/>
        <v>0</v>
      </c>
      <c r="M14398" s="3">
        <f t="shared" si="1348"/>
        <v>0</v>
      </c>
      <c r="N14398" s="3">
        <f t="shared" si="1349"/>
        <v>0</v>
      </c>
      <c r="O14398" s="3">
        <v>30</v>
      </c>
      <c r="P14398" s="3">
        <v>784.09</v>
      </c>
    </row>
    <row r="14399" spans="2:16" x14ac:dyDescent="0.15">
      <c r="B14399" s="5" t="s">
        <v>295</v>
      </c>
      <c r="C14399" s="16">
        <f t="shared" si="1344"/>
        <v>2021</v>
      </c>
      <c r="D14399" s="16">
        <f t="shared" si="1345"/>
        <v>8</v>
      </c>
      <c r="E14399" s="3" t="s">
        <v>20</v>
      </c>
      <c r="F14399" s="3" t="s">
        <v>47</v>
      </c>
      <c r="G14399" s="3" t="s">
        <v>13</v>
      </c>
      <c r="H14399" s="3" t="s">
        <v>6120</v>
      </c>
      <c r="I14399" s="3">
        <f t="shared" si="1346"/>
        <v>0</v>
      </c>
      <c r="J14399" s="3">
        <f t="shared" si="1346"/>
        <v>0</v>
      </c>
      <c r="K14399" s="3">
        <f t="shared" si="1346"/>
        <v>1</v>
      </c>
      <c r="L14399" s="3">
        <f t="shared" si="1347"/>
        <v>0</v>
      </c>
      <c r="M14399" s="3">
        <f t="shared" si="1348"/>
        <v>0</v>
      </c>
      <c r="N14399" s="3">
        <f t="shared" si="1349"/>
        <v>0</v>
      </c>
      <c r="O14399" s="3">
        <v>20</v>
      </c>
      <c r="P14399" s="3">
        <v>370.54</v>
      </c>
    </row>
    <row r="14400" spans="2:16" x14ac:dyDescent="0.15">
      <c r="B14400" s="5" t="s">
        <v>3708</v>
      </c>
      <c r="C14400" s="16">
        <f t="shared" si="1344"/>
        <v>2021</v>
      </c>
      <c r="D14400" s="16">
        <f t="shared" si="1345"/>
        <v>2</v>
      </c>
      <c r="E14400" s="3" t="s">
        <v>20</v>
      </c>
      <c r="F14400" s="3" t="s">
        <v>47</v>
      </c>
      <c r="G14400" s="3" t="s">
        <v>13</v>
      </c>
      <c r="H14400" s="3" t="s">
        <v>6120</v>
      </c>
      <c r="I14400" s="3">
        <f t="shared" si="1346"/>
        <v>0</v>
      </c>
      <c r="J14400" s="3">
        <f t="shared" si="1346"/>
        <v>0</v>
      </c>
      <c r="K14400" s="3">
        <f t="shared" si="1346"/>
        <v>1</v>
      </c>
      <c r="L14400" s="3">
        <f t="shared" si="1347"/>
        <v>0</v>
      </c>
      <c r="M14400" s="3">
        <f t="shared" si="1348"/>
        <v>0</v>
      </c>
      <c r="N14400" s="3">
        <f t="shared" si="1349"/>
        <v>0</v>
      </c>
      <c r="O14400" s="3">
        <v>7.5</v>
      </c>
      <c r="P14400" s="3">
        <v>505.38</v>
      </c>
    </row>
    <row r="14401" spans="2:16" x14ac:dyDescent="0.15">
      <c r="B14401" s="5" t="s">
        <v>5105</v>
      </c>
      <c r="C14401" s="16">
        <f t="shared" si="1344"/>
        <v>2023</v>
      </c>
      <c r="D14401" s="16">
        <f t="shared" si="1345"/>
        <v>5</v>
      </c>
      <c r="E14401" s="3" t="s">
        <v>20</v>
      </c>
      <c r="F14401" s="3" t="s">
        <v>47</v>
      </c>
      <c r="G14401" s="3" t="s">
        <v>13</v>
      </c>
      <c r="H14401" s="3" t="s">
        <v>6120</v>
      </c>
      <c r="I14401" s="3">
        <f t="shared" si="1346"/>
        <v>0</v>
      </c>
      <c r="J14401" s="3">
        <f t="shared" si="1346"/>
        <v>0</v>
      </c>
      <c r="K14401" s="3">
        <f t="shared" si="1346"/>
        <v>1</v>
      </c>
      <c r="L14401" s="3">
        <f t="shared" si="1347"/>
        <v>0</v>
      </c>
      <c r="M14401" s="3">
        <f t="shared" si="1348"/>
        <v>0</v>
      </c>
      <c r="N14401" s="3">
        <f t="shared" si="1349"/>
        <v>0</v>
      </c>
      <c r="O14401" s="3">
        <v>136.5</v>
      </c>
      <c r="P14401" s="3">
        <v>3024.82</v>
      </c>
    </row>
    <row r="14402" spans="2:16" x14ac:dyDescent="0.15">
      <c r="B14402" s="5" t="s">
        <v>241</v>
      </c>
      <c r="C14402" s="16">
        <f t="shared" si="1344"/>
        <v>2023</v>
      </c>
      <c r="D14402" s="16">
        <f t="shared" si="1345"/>
        <v>8</v>
      </c>
      <c r="E14402" s="3" t="s">
        <v>20</v>
      </c>
      <c r="F14402" s="3" t="s">
        <v>47</v>
      </c>
      <c r="G14402" s="3" t="s">
        <v>13</v>
      </c>
      <c r="H14402" s="3" t="s">
        <v>6120</v>
      </c>
      <c r="I14402" s="3">
        <f t="shared" si="1346"/>
        <v>0</v>
      </c>
      <c r="J14402" s="3">
        <f t="shared" si="1346"/>
        <v>0</v>
      </c>
      <c r="K14402" s="3">
        <f t="shared" si="1346"/>
        <v>1</v>
      </c>
      <c r="L14402" s="3">
        <f t="shared" si="1347"/>
        <v>0</v>
      </c>
      <c r="M14402" s="3">
        <f t="shared" si="1348"/>
        <v>0</v>
      </c>
      <c r="N14402" s="3">
        <f t="shared" si="1349"/>
        <v>0</v>
      </c>
      <c r="O14402" s="3">
        <v>103.5</v>
      </c>
      <c r="P14402" s="3">
        <v>2003.76</v>
      </c>
    </row>
    <row r="14403" spans="2:16" x14ac:dyDescent="0.15">
      <c r="B14403" s="5" t="s">
        <v>3437</v>
      </c>
      <c r="C14403" s="16">
        <f t="shared" si="1344"/>
        <v>2023</v>
      </c>
      <c r="D14403" s="16">
        <f t="shared" si="1345"/>
        <v>8</v>
      </c>
      <c r="E14403" s="3" t="s">
        <v>20</v>
      </c>
      <c r="F14403" s="3" t="s">
        <v>47</v>
      </c>
      <c r="G14403" s="3" t="s">
        <v>13</v>
      </c>
      <c r="H14403" s="3" t="s">
        <v>6120</v>
      </c>
      <c r="I14403" s="3">
        <f t="shared" si="1346"/>
        <v>0</v>
      </c>
      <c r="J14403" s="3">
        <f t="shared" si="1346"/>
        <v>0</v>
      </c>
      <c r="K14403" s="3">
        <f t="shared" si="1346"/>
        <v>1</v>
      </c>
      <c r="L14403" s="3">
        <f t="shared" si="1347"/>
        <v>0</v>
      </c>
      <c r="M14403" s="3">
        <f t="shared" si="1348"/>
        <v>0</v>
      </c>
      <c r="N14403" s="3">
        <f t="shared" si="1349"/>
        <v>0</v>
      </c>
      <c r="O14403" s="3">
        <v>21</v>
      </c>
      <c r="P14403" s="3">
        <v>561.17999999999995</v>
      </c>
    </row>
    <row r="14404" spans="2:16" x14ac:dyDescent="0.15">
      <c r="B14404" s="5">
        <v>45522</v>
      </c>
      <c r="C14404" s="16">
        <f t="shared" ref="C14404:C14467" si="1350">YEAR(B14404)</f>
        <v>2024</v>
      </c>
      <c r="D14404" s="16">
        <f t="shared" ref="D14404:D14467" si="1351">MONTH(B14404)</f>
        <v>8</v>
      </c>
      <c r="E14404" s="3" t="s">
        <v>11</v>
      </c>
      <c r="F14404" s="3" t="s">
        <v>3068</v>
      </c>
      <c r="G14404" s="3" t="s">
        <v>13</v>
      </c>
      <c r="H14404" s="3" t="s">
        <v>5865</v>
      </c>
      <c r="I14404" s="3">
        <f t="shared" ref="I14404:K14467" si="1352">MIN(1,IFERROR(SEARCH(I$2,$H14404),0))</f>
        <v>0</v>
      </c>
      <c r="J14404" s="3">
        <f t="shared" si="1352"/>
        <v>0</v>
      </c>
      <c r="K14404" s="3">
        <f t="shared" si="1352"/>
        <v>0</v>
      </c>
      <c r="L14404" s="3">
        <f t="shared" ref="L14404:L14467" si="1353">IF(I14404*J14404=1,"Гороховый изолят",IF(I14404*K14404=1,"Гороховый концентрат",0))</f>
        <v>0</v>
      </c>
      <c r="M14404" s="3">
        <f t="shared" ref="M14404:M14467" si="1354">$I14404*J14404</f>
        <v>0</v>
      </c>
      <c r="N14404" s="3">
        <f t="shared" ref="N14404:N14467" si="1355">$I14404*K14404</f>
        <v>0</v>
      </c>
      <c r="O14404" s="3">
        <v>510</v>
      </c>
      <c r="P14404" s="3">
        <v>16059.91</v>
      </c>
    </row>
    <row r="14405" spans="2:16" x14ac:dyDescent="0.15">
      <c r="B14405" s="5" t="s">
        <v>112</v>
      </c>
      <c r="C14405" s="16">
        <f t="shared" si="1350"/>
        <v>2021</v>
      </c>
      <c r="D14405" s="16">
        <f t="shared" si="1351"/>
        <v>3</v>
      </c>
      <c r="E14405" s="3" t="s">
        <v>20</v>
      </c>
      <c r="F14405" s="3" t="s">
        <v>434</v>
      </c>
      <c r="G14405" s="3" t="s">
        <v>13</v>
      </c>
      <c r="H14405" s="3" t="s">
        <v>6929</v>
      </c>
      <c r="I14405" s="3">
        <f t="shared" si="1352"/>
        <v>0</v>
      </c>
      <c r="J14405" s="3">
        <f t="shared" si="1352"/>
        <v>0</v>
      </c>
      <c r="K14405" s="3">
        <f t="shared" si="1352"/>
        <v>0</v>
      </c>
      <c r="L14405" s="3">
        <f t="shared" si="1353"/>
        <v>0</v>
      </c>
      <c r="M14405" s="3">
        <f t="shared" si="1354"/>
        <v>0</v>
      </c>
      <c r="N14405" s="3">
        <f t="shared" si="1355"/>
        <v>0</v>
      </c>
      <c r="O14405" s="3">
        <v>21.05</v>
      </c>
      <c r="P14405" s="3">
        <v>195.39</v>
      </c>
    </row>
    <row r="14406" spans="2:16" x14ac:dyDescent="0.15">
      <c r="B14406" s="5">
        <v>45576</v>
      </c>
      <c r="C14406" s="16">
        <f t="shared" si="1350"/>
        <v>2024</v>
      </c>
      <c r="D14406" s="16">
        <f t="shared" si="1351"/>
        <v>10</v>
      </c>
      <c r="E14406" s="3" t="s">
        <v>219</v>
      </c>
      <c r="F14406" s="3" t="s">
        <v>13</v>
      </c>
      <c r="G14406" s="3" t="s">
        <v>2394</v>
      </c>
      <c r="H14406" s="3" t="s">
        <v>7475</v>
      </c>
      <c r="I14406" s="3">
        <f t="shared" si="1352"/>
        <v>0</v>
      </c>
      <c r="J14406" s="3">
        <f t="shared" si="1352"/>
        <v>0</v>
      </c>
      <c r="K14406" s="3">
        <f t="shared" si="1352"/>
        <v>1</v>
      </c>
      <c r="L14406" s="3">
        <f t="shared" si="1353"/>
        <v>0</v>
      </c>
      <c r="M14406" s="3">
        <f t="shared" si="1354"/>
        <v>0</v>
      </c>
      <c r="N14406" s="3">
        <f t="shared" si="1355"/>
        <v>0</v>
      </c>
      <c r="O14406" s="3">
        <v>2.5299999999999998</v>
      </c>
      <c r="P14406" s="3">
        <v>65.63</v>
      </c>
    </row>
    <row r="14407" spans="2:16" x14ac:dyDescent="0.15">
      <c r="B14407" s="5">
        <v>45573</v>
      </c>
      <c r="C14407" s="16">
        <f t="shared" si="1350"/>
        <v>2024</v>
      </c>
      <c r="D14407" s="16">
        <f t="shared" si="1351"/>
        <v>10</v>
      </c>
      <c r="E14407" s="3" t="s">
        <v>219</v>
      </c>
      <c r="F14407" s="3" t="s">
        <v>13</v>
      </c>
      <c r="G14407" s="3" t="s">
        <v>2394</v>
      </c>
      <c r="H14407" s="3" t="s">
        <v>7689</v>
      </c>
      <c r="I14407" s="3">
        <f t="shared" si="1352"/>
        <v>0</v>
      </c>
      <c r="J14407" s="3">
        <f t="shared" si="1352"/>
        <v>0</v>
      </c>
      <c r="K14407" s="3">
        <f t="shared" si="1352"/>
        <v>1</v>
      </c>
      <c r="L14407" s="3">
        <f t="shared" si="1353"/>
        <v>0</v>
      </c>
      <c r="M14407" s="3">
        <f t="shared" si="1354"/>
        <v>0</v>
      </c>
      <c r="N14407" s="3">
        <f t="shared" si="1355"/>
        <v>0</v>
      </c>
      <c r="O14407" s="3">
        <v>2.5299999999999998</v>
      </c>
      <c r="P14407" s="3">
        <v>64.98</v>
      </c>
    </row>
    <row r="14408" spans="2:16" x14ac:dyDescent="0.15">
      <c r="B14408" s="5" t="s">
        <v>112</v>
      </c>
      <c r="C14408" s="16">
        <f t="shared" si="1350"/>
        <v>2021</v>
      </c>
      <c r="D14408" s="16">
        <f t="shared" si="1351"/>
        <v>3</v>
      </c>
      <c r="E14408" s="3" t="s">
        <v>20</v>
      </c>
      <c r="F14408" s="3" t="s">
        <v>434</v>
      </c>
      <c r="G14408" s="3" t="s">
        <v>13</v>
      </c>
      <c r="H14408" s="3" t="s">
        <v>6929</v>
      </c>
      <c r="I14408" s="3">
        <f t="shared" si="1352"/>
        <v>0</v>
      </c>
      <c r="J14408" s="3">
        <f t="shared" si="1352"/>
        <v>0</v>
      </c>
      <c r="K14408" s="3">
        <f t="shared" si="1352"/>
        <v>0</v>
      </c>
      <c r="L14408" s="3">
        <f t="shared" si="1353"/>
        <v>0</v>
      </c>
      <c r="M14408" s="3">
        <f t="shared" si="1354"/>
        <v>0</v>
      </c>
      <c r="N14408" s="3">
        <f t="shared" si="1355"/>
        <v>0</v>
      </c>
      <c r="O14408" s="3">
        <v>1.05</v>
      </c>
      <c r="P14408" s="3">
        <v>36.61</v>
      </c>
    </row>
    <row r="14409" spans="2:16" x14ac:dyDescent="0.15">
      <c r="B14409" s="5" t="s">
        <v>2061</v>
      </c>
      <c r="C14409" s="16">
        <f t="shared" si="1350"/>
        <v>2022</v>
      </c>
      <c r="D14409" s="16">
        <f t="shared" si="1351"/>
        <v>8</v>
      </c>
      <c r="E14409" s="3" t="s">
        <v>20</v>
      </c>
      <c r="F14409" s="3" t="s">
        <v>434</v>
      </c>
      <c r="G14409" s="3" t="s">
        <v>13</v>
      </c>
      <c r="H14409" s="3" t="s">
        <v>6929</v>
      </c>
      <c r="I14409" s="3">
        <f t="shared" si="1352"/>
        <v>0</v>
      </c>
      <c r="J14409" s="3">
        <f t="shared" si="1352"/>
        <v>0</v>
      </c>
      <c r="K14409" s="3">
        <f t="shared" si="1352"/>
        <v>0</v>
      </c>
      <c r="L14409" s="3">
        <f t="shared" si="1353"/>
        <v>0</v>
      </c>
      <c r="M14409" s="3">
        <f t="shared" si="1354"/>
        <v>0</v>
      </c>
      <c r="N14409" s="3">
        <f t="shared" si="1355"/>
        <v>0</v>
      </c>
      <c r="O14409" s="3">
        <v>41.05</v>
      </c>
      <c r="P14409" s="3">
        <v>2002.82</v>
      </c>
    </row>
    <row r="14410" spans="2:16" x14ac:dyDescent="0.15">
      <c r="B14410" s="5">
        <v>45618</v>
      </c>
      <c r="C14410" s="16">
        <f t="shared" si="1350"/>
        <v>2024</v>
      </c>
      <c r="D14410" s="16">
        <f t="shared" si="1351"/>
        <v>11</v>
      </c>
      <c r="E14410" s="3" t="s">
        <v>219</v>
      </c>
      <c r="F14410" s="3" t="s">
        <v>3068</v>
      </c>
      <c r="G14410" s="3" t="s">
        <v>516</v>
      </c>
      <c r="H14410" s="3" t="s">
        <v>7708</v>
      </c>
      <c r="I14410" s="3">
        <f t="shared" si="1352"/>
        <v>0</v>
      </c>
      <c r="J14410" s="3">
        <f t="shared" si="1352"/>
        <v>0</v>
      </c>
      <c r="K14410" s="3">
        <f t="shared" si="1352"/>
        <v>0</v>
      </c>
      <c r="L14410" s="3">
        <f t="shared" si="1353"/>
        <v>0</v>
      </c>
      <c r="M14410" s="3">
        <f t="shared" si="1354"/>
        <v>0</v>
      </c>
      <c r="N14410" s="3">
        <f t="shared" si="1355"/>
        <v>0</v>
      </c>
      <c r="O14410" s="3">
        <v>2.4</v>
      </c>
      <c r="P14410" s="3">
        <v>48.89</v>
      </c>
    </row>
    <row r="14411" spans="2:16" x14ac:dyDescent="0.15">
      <c r="B14411" s="5" t="s">
        <v>473</v>
      </c>
      <c r="C14411" s="16">
        <f t="shared" si="1350"/>
        <v>2020</v>
      </c>
      <c r="D14411" s="16">
        <f t="shared" si="1351"/>
        <v>7</v>
      </c>
      <c r="E14411" s="3" t="s">
        <v>20</v>
      </c>
      <c r="F14411" s="3" t="s">
        <v>513</v>
      </c>
      <c r="G14411" s="3" t="s">
        <v>13</v>
      </c>
      <c r="H14411" s="3" t="s">
        <v>6561</v>
      </c>
      <c r="I14411" s="3">
        <f t="shared" si="1352"/>
        <v>0</v>
      </c>
      <c r="J14411" s="3">
        <f t="shared" si="1352"/>
        <v>0</v>
      </c>
      <c r="K14411" s="3">
        <f t="shared" si="1352"/>
        <v>0</v>
      </c>
      <c r="L14411" s="3">
        <f t="shared" si="1353"/>
        <v>0</v>
      </c>
      <c r="M14411" s="3">
        <f t="shared" si="1354"/>
        <v>0</v>
      </c>
      <c r="N14411" s="3">
        <f t="shared" si="1355"/>
        <v>0</v>
      </c>
      <c r="O14411" s="3">
        <v>120</v>
      </c>
      <c r="P14411" s="3">
        <v>1023.34</v>
      </c>
    </row>
    <row r="14412" spans="2:16" x14ac:dyDescent="0.15">
      <c r="B14412" s="5">
        <v>45553</v>
      </c>
      <c r="C14412" s="16">
        <f t="shared" si="1350"/>
        <v>2024</v>
      </c>
      <c r="D14412" s="16">
        <f t="shared" si="1351"/>
        <v>9</v>
      </c>
      <c r="E14412" s="3" t="s">
        <v>219</v>
      </c>
      <c r="F14412" s="3" t="s">
        <v>3068</v>
      </c>
      <c r="G14412" s="3" t="s">
        <v>2715</v>
      </c>
      <c r="H14412" s="3" t="s">
        <v>7417</v>
      </c>
      <c r="I14412" s="3">
        <f t="shared" si="1352"/>
        <v>0</v>
      </c>
      <c r="J14412" s="3">
        <f t="shared" si="1352"/>
        <v>0</v>
      </c>
      <c r="K14412" s="3">
        <f t="shared" si="1352"/>
        <v>1</v>
      </c>
      <c r="L14412" s="3">
        <f t="shared" si="1353"/>
        <v>0</v>
      </c>
      <c r="M14412" s="3">
        <f t="shared" si="1354"/>
        <v>0</v>
      </c>
      <c r="N14412" s="3">
        <f t="shared" si="1355"/>
        <v>0</v>
      </c>
      <c r="O14412" s="3">
        <v>2.355</v>
      </c>
      <c r="P14412" s="3">
        <v>50.23</v>
      </c>
    </row>
    <row r="14413" spans="2:16" x14ac:dyDescent="0.15">
      <c r="B14413" s="5" t="s">
        <v>495</v>
      </c>
      <c r="C14413" s="16">
        <f t="shared" si="1350"/>
        <v>2020</v>
      </c>
      <c r="D14413" s="16">
        <f t="shared" si="1351"/>
        <v>3</v>
      </c>
      <c r="E14413" s="3" t="s">
        <v>20</v>
      </c>
      <c r="F14413" s="3" t="s">
        <v>513</v>
      </c>
      <c r="G14413" s="3" t="s">
        <v>13</v>
      </c>
      <c r="H14413" s="3" t="s">
        <v>6733</v>
      </c>
      <c r="I14413" s="3">
        <f t="shared" si="1352"/>
        <v>0</v>
      </c>
      <c r="J14413" s="3">
        <f t="shared" si="1352"/>
        <v>0</v>
      </c>
      <c r="K14413" s="3">
        <f t="shared" si="1352"/>
        <v>0</v>
      </c>
      <c r="L14413" s="3">
        <f t="shared" si="1353"/>
        <v>0</v>
      </c>
      <c r="M14413" s="3">
        <f t="shared" si="1354"/>
        <v>0</v>
      </c>
      <c r="N14413" s="3">
        <f t="shared" si="1355"/>
        <v>0</v>
      </c>
      <c r="O14413" s="3">
        <v>79</v>
      </c>
      <c r="P14413" s="3">
        <v>740.19</v>
      </c>
    </row>
    <row r="14414" spans="2:16" x14ac:dyDescent="0.15">
      <c r="B14414" s="5">
        <v>45395</v>
      </c>
      <c r="C14414" s="16">
        <f t="shared" si="1350"/>
        <v>2024</v>
      </c>
      <c r="D14414" s="16">
        <f t="shared" si="1351"/>
        <v>4</v>
      </c>
      <c r="E14414" s="3" t="s">
        <v>219</v>
      </c>
      <c r="F14414" s="3" t="s">
        <v>294</v>
      </c>
      <c r="G14414" s="3" t="s">
        <v>7113</v>
      </c>
      <c r="H14414" s="3" t="s">
        <v>7714</v>
      </c>
      <c r="I14414" s="3">
        <f t="shared" si="1352"/>
        <v>0</v>
      </c>
      <c r="J14414" s="3">
        <f t="shared" si="1352"/>
        <v>0</v>
      </c>
      <c r="K14414" s="3">
        <f t="shared" si="1352"/>
        <v>0</v>
      </c>
      <c r="L14414" s="3">
        <f t="shared" si="1353"/>
        <v>0</v>
      </c>
      <c r="M14414" s="3">
        <f t="shared" si="1354"/>
        <v>0</v>
      </c>
      <c r="N14414" s="3">
        <f t="shared" si="1355"/>
        <v>0</v>
      </c>
      <c r="O14414" s="3">
        <v>2.25</v>
      </c>
      <c r="P14414" s="3">
        <v>141.26</v>
      </c>
    </row>
    <row r="14415" spans="2:16" x14ac:dyDescent="0.15">
      <c r="B14415" s="5" t="s">
        <v>495</v>
      </c>
      <c r="C14415" s="16">
        <f t="shared" si="1350"/>
        <v>2020</v>
      </c>
      <c r="D14415" s="16">
        <f t="shared" si="1351"/>
        <v>3</v>
      </c>
      <c r="E14415" s="3" t="s">
        <v>20</v>
      </c>
      <c r="F14415" s="3" t="s">
        <v>513</v>
      </c>
      <c r="G14415" s="3" t="s">
        <v>13</v>
      </c>
      <c r="H14415" s="3" t="s">
        <v>7940</v>
      </c>
      <c r="I14415" s="3">
        <f t="shared" si="1352"/>
        <v>0</v>
      </c>
      <c r="J14415" s="3">
        <f t="shared" si="1352"/>
        <v>0</v>
      </c>
      <c r="K14415" s="3">
        <f t="shared" si="1352"/>
        <v>0</v>
      </c>
      <c r="L14415" s="3">
        <f t="shared" si="1353"/>
        <v>0</v>
      </c>
      <c r="M14415" s="3">
        <f t="shared" si="1354"/>
        <v>0</v>
      </c>
      <c r="N14415" s="3">
        <f t="shared" si="1355"/>
        <v>0</v>
      </c>
      <c r="O14415" s="3">
        <v>1</v>
      </c>
      <c r="P14415" s="3">
        <v>9.3699999999999992</v>
      </c>
    </row>
    <row r="14416" spans="2:16" x14ac:dyDescent="0.15">
      <c r="B14416" s="5" t="s">
        <v>112</v>
      </c>
      <c r="C14416" s="16">
        <f t="shared" si="1350"/>
        <v>2021</v>
      </c>
      <c r="D14416" s="16">
        <f t="shared" si="1351"/>
        <v>3</v>
      </c>
      <c r="E14416" s="3" t="s">
        <v>20</v>
      </c>
      <c r="F14416" s="3" t="s">
        <v>434</v>
      </c>
      <c r="G14416" s="3" t="s">
        <v>13</v>
      </c>
      <c r="H14416" s="3" t="s">
        <v>8248</v>
      </c>
      <c r="I14416" s="3">
        <f t="shared" si="1352"/>
        <v>0</v>
      </c>
      <c r="J14416" s="3">
        <f t="shared" si="1352"/>
        <v>0</v>
      </c>
      <c r="K14416" s="3">
        <f t="shared" si="1352"/>
        <v>0</v>
      </c>
      <c r="L14416" s="3">
        <f t="shared" si="1353"/>
        <v>0</v>
      </c>
      <c r="M14416" s="3">
        <f t="shared" si="1354"/>
        <v>0</v>
      </c>
      <c r="N14416" s="3">
        <f t="shared" si="1355"/>
        <v>0</v>
      </c>
      <c r="O14416" s="3">
        <v>0.2</v>
      </c>
      <c r="P14416" s="3">
        <v>3.39</v>
      </c>
    </row>
    <row r="14417" spans="2:16" x14ac:dyDescent="0.15">
      <c r="B14417" s="5" t="s">
        <v>433</v>
      </c>
      <c r="C14417" s="16">
        <f t="shared" si="1350"/>
        <v>2022</v>
      </c>
      <c r="D14417" s="16">
        <f t="shared" si="1351"/>
        <v>11</v>
      </c>
      <c r="E14417" s="3" t="s">
        <v>20</v>
      </c>
      <c r="F14417" s="3" t="s">
        <v>434</v>
      </c>
      <c r="G14417" s="3" t="s">
        <v>13</v>
      </c>
      <c r="H14417" s="3" t="s">
        <v>435</v>
      </c>
      <c r="I14417" s="3">
        <f t="shared" si="1352"/>
        <v>1</v>
      </c>
      <c r="J14417" s="3">
        <f t="shared" si="1352"/>
        <v>1</v>
      </c>
      <c r="K14417" s="3">
        <f t="shared" si="1352"/>
        <v>0</v>
      </c>
      <c r="L14417" s="3" t="str">
        <f t="shared" si="1353"/>
        <v>Гороховый изолят</v>
      </c>
      <c r="M14417" s="3">
        <f t="shared" si="1354"/>
        <v>1</v>
      </c>
      <c r="N14417" s="3">
        <f t="shared" si="1355"/>
        <v>0</v>
      </c>
      <c r="O14417" s="3">
        <v>1442</v>
      </c>
      <c r="P14417" s="3">
        <v>20782.080000000002</v>
      </c>
    </row>
    <row r="14418" spans="2:16" x14ac:dyDescent="0.15">
      <c r="B14418" s="5" t="s">
        <v>33</v>
      </c>
      <c r="C14418" s="16">
        <f t="shared" si="1350"/>
        <v>2022</v>
      </c>
      <c r="D14418" s="16">
        <f t="shared" si="1351"/>
        <v>9</v>
      </c>
      <c r="E14418" s="3" t="s">
        <v>20</v>
      </c>
      <c r="F14418" s="3" t="s">
        <v>434</v>
      </c>
      <c r="G14418" s="3" t="s">
        <v>13</v>
      </c>
      <c r="H14418" s="3" t="s">
        <v>456</v>
      </c>
      <c r="I14418" s="3">
        <f t="shared" si="1352"/>
        <v>1</v>
      </c>
      <c r="J14418" s="3">
        <f t="shared" si="1352"/>
        <v>1</v>
      </c>
      <c r="K14418" s="3">
        <f t="shared" si="1352"/>
        <v>0</v>
      </c>
      <c r="L14418" s="3" t="str">
        <f t="shared" si="1353"/>
        <v>Гороховый изолят</v>
      </c>
      <c r="M14418" s="3">
        <f t="shared" si="1354"/>
        <v>1</v>
      </c>
      <c r="N14418" s="3">
        <f t="shared" si="1355"/>
        <v>0</v>
      </c>
      <c r="O14418" s="3">
        <v>1035</v>
      </c>
      <c r="P14418" s="3">
        <v>14454.26</v>
      </c>
    </row>
    <row r="14419" spans="2:16" x14ac:dyDescent="0.15">
      <c r="B14419" s="5" t="s">
        <v>430</v>
      </c>
      <c r="C14419" s="16">
        <f t="shared" si="1350"/>
        <v>2022</v>
      </c>
      <c r="D14419" s="16">
        <f t="shared" si="1351"/>
        <v>10</v>
      </c>
      <c r="E14419" s="3" t="s">
        <v>20</v>
      </c>
      <c r="F14419" s="3" t="s">
        <v>434</v>
      </c>
      <c r="G14419" s="3" t="s">
        <v>13</v>
      </c>
      <c r="H14419" s="3" t="s">
        <v>456</v>
      </c>
      <c r="I14419" s="3">
        <f t="shared" si="1352"/>
        <v>1</v>
      </c>
      <c r="J14419" s="3">
        <f t="shared" si="1352"/>
        <v>1</v>
      </c>
      <c r="K14419" s="3">
        <f t="shared" si="1352"/>
        <v>0</v>
      </c>
      <c r="L14419" s="3" t="str">
        <f t="shared" si="1353"/>
        <v>Гороховый изолят</v>
      </c>
      <c r="M14419" s="3">
        <f t="shared" si="1354"/>
        <v>1</v>
      </c>
      <c r="N14419" s="3">
        <f t="shared" si="1355"/>
        <v>0</v>
      </c>
      <c r="O14419" s="3">
        <v>1035</v>
      </c>
      <c r="P14419" s="3">
        <v>14244.61</v>
      </c>
    </row>
    <row r="14420" spans="2:16" x14ac:dyDescent="0.15">
      <c r="B14420" s="5" t="s">
        <v>1510</v>
      </c>
      <c r="C14420" s="16">
        <f t="shared" si="1350"/>
        <v>2023</v>
      </c>
      <c r="D14420" s="16">
        <f t="shared" si="1351"/>
        <v>1</v>
      </c>
      <c r="E14420" s="3" t="s">
        <v>20</v>
      </c>
      <c r="F14420" s="3" t="s">
        <v>1993</v>
      </c>
      <c r="G14420" s="3" t="s">
        <v>13</v>
      </c>
      <c r="H14420" s="3" t="s">
        <v>8734</v>
      </c>
      <c r="I14420" s="3">
        <f t="shared" si="1352"/>
        <v>0</v>
      </c>
      <c r="J14420" s="3">
        <f t="shared" si="1352"/>
        <v>0</v>
      </c>
      <c r="K14420" s="3">
        <f t="shared" si="1352"/>
        <v>0</v>
      </c>
      <c r="L14420" s="3">
        <f t="shared" si="1353"/>
        <v>0</v>
      </c>
      <c r="M14420" s="3">
        <f t="shared" si="1354"/>
        <v>0</v>
      </c>
      <c r="N14420" s="3">
        <f t="shared" si="1355"/>
        <v>0</v>
      </c>
      <c r="O14420" s="3">
        <v>6.0000000000000002E-5</v>
      </c>
      <c r="P14420" s="3">
        <v>2524.38</v>
      </c>
    </row>
    <row r="14421" spans="2:16" x14ac:dyDescent="0.15">
      <c r="B14421" s="5" t="s">
        <v>1684</v>
      </c>
      <c r="C14421" s="16">
        <f t="shared" si="1350"/>
        <v>2023</v>
      </c>
      <c r="D14421" s="16">
        <f t="shared" si="1351"/>
        <v>2</v>
      </c>
      <c r="E14421" s="3" t="s">
        <v>20</v>
      </c>
      <c r="F14421" s="3" t="s">
        <v>1242</v>
      </c>
      <c r="G14421" s="3" t="s">
        <v>13</v>
      </c>
      <c r="H14421" s="3" t="s">
        <v>8114</v>
      </c>
      <c r="I14421" s="3">
        <f t="shared" si="1352"/>
        <v>0</v>
      </c>
      <c r="J14421" s="3">
        <f t="shared" si="1352"/>
        <v>0</v>
      </c>
      <c r="K14421" s="3">
        <f t="shared" si="1352"/>
        <v>0</v>
      </c>
      <c r="L14421" s="3">
        <f t="shared" si="1353"/>
        <v>0</v>
      </c>
      <c r="M14421" s="3">
        <f t="shared" si="1354"/>
        <v>0</v>
      </c>
      <c r="N14421" s="3">
        <f t="shared" si="1355"/>
        <v>0</v>
      </c>
      <c r="O14421" s="3">
        <v>0.5</v>
      </c>
      <c r="P14421" s="3">
        <v>5.35</v>
      </c>
    </row>
    <row r="14422" spans="2:16" x14ac:dyDescent="0.15">
      <c r="B14422" s="5" t="s">
        <v>5101</v>
      </c>
      <c r="C14422" s="16">
        <f t="shared" si="1350"/>
        <v>2023</v>
      </c>
      <c r="D14422" s="16">
        <f t="shared" si="1351"/>
        <v>6</v>
      </c>
      <c r="E14422" s="3" t="s">
        <v>20</v>
      </c>
      <c r="F14422" s="3" t="s">
        <v>12</v>
      </c>
      <c r="G14422" s="3" t="s">
        <v>13</v>
      </c>
      <c r="H14422" s="3" t="s">
        <v>6240</v>
      </c>
      <c r="I14422" s="3">
        <f t="shared" si="1352"/>
        <v>0</v>
      </c>
      <c r="J14422" s="3">
        <f t="shared" si="1352"/>
        <v>0</v>
      </c>
      <c r="K14422" s="3">
        <f t="shared" si="1352"/>
        <v>0</v>
      </c>
      <c r="L14422" s="3">
        <f t="shared" si="1353"/>
        <v>0</v>
      </c>
      <c r="M14422" s="3">
        <f t="shared" si="1354"/>
        <v>0</v>
      </c>
      <c r="N14422" s="3">
        <f t="shared" si="1355"/>
        <v>0</v>
      </c>
      <c r="O14422" s="3">
        <v>250</v>
      </c>
      <c r="P14422" s="3">
        <v>8506.2999999999993</v>
      </c>
    </row>
    <row r="14423" spans="2:16" x14ac:dyDescent="0.15">
      <c r="B14423" s="5" t="s">
        <v>1131</v>
      </c>
      <c r="C14423" s="16">
        <f t="shared" si="1350"/>
        <v>2023</v>
      </c>
      <c r="D14423" s="16">
        <f t="shared" si="1351"/>
        <v>2</v>
      </c>
      <c r="E14423" s="3" t="s">
        <v>20</v>
      </c>
      <c r="F14423" s="3" t="s">
        <v>12</v>
      </c>
      <c r="G14423" s="3" t="s">
        <v>13</v>
      </c>
      <c r="H14423" s="3" t="s">
        <v>7537</v>
      </c>
      <c r="I14423" s="3">
        <f t="shared" si="1352"/>
        <v>0</v>
      </c>
      <c r="J14423" s="3">
        <f t="shared" si="1352"/>
        <v>0</v>
      </c>
      <c r="K14423" s="3">
        <f t="shared" si="1352"/>
        <v>0</v>
      </c>
      <c r="L14423" s="3">
        <f t="shared" si="1353"/>
        <v>0</v>
      </c>
      <c r="M14423" s="3">
        <f t="shared" si="1354"/>
        <v>0</v>
      </c>
      <c r="N14423" s="3">
        <f t="shared" si="1355"/>
        <v>0</v>
      </c>
      <c r="O14423" s="3">
        <v>5</v>
      </c>
      <c r="P14423" s="3">
        <v>240.01</v>
      </c>
    </row>
    <row r="14424" spans="2:16" x14ac:dyDescent="0.15">
      <c r="B14424" s="5" t="s">
        <v>2761</v>
      </c>
      <c r="C14424" s="16">
        <f t="shared" si="1350"/>
        <v>2023</v>
      </c>
      <c r="D14424" s="16">
        <f t="shared" si="1351"/>
        <v>2</v>
      </c>
      <c r="E14424" s="3" t="s">
        <v>20</v>
      </c>
      <c r="F14424" s="3" t="s">
        <v>2841</v>
      </c>
      <c r="G14424" s="3" t="s">
        <v>13</v>
      </c>
      <c r="H14424" s="3" t="s">
        <v>4541</v>
      </c>
      <c r="I14424" s="3">
        <f t="shared" si="1352"/>
        <v>0</v>
      </c>
      <c r="J14424" s="3">
        <f t="shared" si="1352"/>
        <v>0</v>
      </c>
      <c r="K14424" s="3">
        <f t="shared" si="1352"/>
        <v>0</v>
      </c>
      <c r="L14424" s="3">
        <f t="shared" si="1353"/>
        <v>0</v>
      </c>
      <c r="M14424" s="3">
        <f t="shared" si="1354"/>
        <v>0</v>
      </c>
      <c r="N14424" s="3">
        <f t="shared" si="1355"/>
        <v>0</v>
      </c>
      <c r="O14424" s="3">
        <v>3500</v>
      </c>
      <c r="P14424" s="3">
        <v>85320</v>
      </c>
    </row>
    <row r="14425" spans="2:16" x14ac:dyDescent="0.15">
      <c r="B14425" s="5" t="s">
        <v>2227</v>
      </c>
      <c r="C14425" s="16">
        <f t="shared" si="1350"/>
        <v>2023</v>
      </c>
      <c r="D14425" s="16">
        <f t="shared" si="1351"/>
        <v>9</v>
      </c>
      <c r="E14425" s="3" t="s">
        <v>20</v>
      </c>
      <c r="F14425" s="3" t="s">
        <v>12</v>
      </c>
      <c r="G14425" s="3" t="s">
        <v>13</v>
      </c>
      <c r="H14425" s="3" t="s">
        <v>7585</v>
      </c>
      <c r="I14425" s="3">
        <f t="shared" si="1352"/>
        <v>0</v>
      </c>
      <c r="J14425" s="3">
        <f t="shared" si="1352"/>
        <v>0</v>
      </c>
      <c r="K14425" s="3">
        <f t="shared" si="1352"/>
        <v>0</v>
      </c>
      <c r="L14425" s="3">
        <f t="shared" si="1353"/>
        <v>0</v>
      </c>
      <c r="M14425" s="3">
        <f t="shared" si="1354"/>
        <v>0</v>
      </c>
      <c r="N14425" s="3">
        <f t="shared" si="1355"/>
        <v>0</v>
      </c>
      <c r="O14425" s="3">
        <v>4</v>
      </c>
      <c r="P14425" s="3">
        <v>345.28</v>
      </c>
    </row>
    <row r="14426" spans="2:16" x14ac:dyDescent="0.15">
      <c r="B14426" s="5" t="s">
        <v>766</v>
      </c>
      <c r="C14426" s="16">
        <f t="shared" si="1350"/>
        <v>2022</v>
      </c>
      <c r="D14426" s="16">
        <f t="shared" si="1351"/>
        <v>8</v>
      </c>
      <c r="E14426" s="3" t="s">
        <v>20</v>
      </c>
      <c r="F14426" s="3" t="s">
        <v>12</v>
      </c>
      <c r="G14426" s="3" t="s">
        <v>13</v>
      </c>
      <c r="H14426" s="3" t="s">
        <v>7308</v>
      </c>
      <c r="I14426" s="3">
        <f t="shared" si="1352"/>
        <v>0</v>
      </c>
      <c r="J14426" s="3">
        <f t="shared" si="1352"/>
        <v>0</v>
      </c>
      <c r="K14426" s="3">
        <f t="shared" si="1352"/>
        <v>0</v>
      </c>
      <c r="L14426" s="3">
        <f t="shared" si="1353"/>
        <v>0</v>
      </c>
      <c r="M14426" s="3">
        <f t="shared" si="1354"/>
        <v>0</v>
      </c>
      <c r="N14426" s="3">
        <f t="shared" si="1355"/>
        <v>0</v>
      </c>
      <c r="O14426" s="3">
        <v>12</v>
      </c>
      <c r="P14426" s="3">
        <v>693.89</v>
      </c>
    </row>
    <row r="14427" spans="2:16" x14ac:dyDescent="0.15">
      <c r="B14427" s="5" t="s">
        <v>766</v>
      </c>
      <c r="C14427" s="16">
        <f t="shared" si="1350"/>
        <v>2022</v>
      </c>
      <c r="D14427" s="16">
        <f t="shared" si="1351"/>
        <v>8</v>
      </c>
      <c r="E14427" s="3" t="s">
        <v>20</v>
      </c>
      <c r="F14427" s="3" t="s">
        <v>12</v>
      </c>
      <c r="G14427" s="3" t="s">
        <v>13</v>
      </c>
      <c r="H14427" s="3" t="s">
        <v>7308</v>
      </c>
      <c r="I14427" s="3">
        <f t="shared" si="1352"/>
        <v>0</v>
      </c>
      <c r="J14427" s="3">
        <f t="shared" si="1352"/>
        <v>0</v>
      </c>
      <c r="K14427" s="3">
        <f t="shared" si="1352"/>
        <v>0</v>
      </c>
      <c r="L14427" s="3">
        <f t="shared" si="1353"/>
        <v>0</v>
      </c>
      <c r="M14427" s="3">
        <f t="shared" si="1354"/>
        <v>0</v>
      </c>
      <c r="N14427" s="3">
        <f t="shared" si="1355"/>
        <v>0</v>
      </c>
      <c r="O14427" s="3">
        <v>2.8</v>
      </c>
      <c r="P14427" s="3">
        <v>351.47</v>
      </c>
    </row>
    <row r="14428" spans="2:16" x14ac:dyDescent="0.15">
      <c r="B14428" s="5" t="s">
        <v>1815</v>
      </c>
      <c r="C14428" s="16">
        <f t="shared" si="1350"/>
        <v>2020</v>
      </c>
      <c r="D14428" s="16">
        <f t="shared" si="1351"/>
        <v>11</v>
      </c>
      <c r="E14428" s="3" t="s">
        <v>20</v>
      </c>
      <c r="F14428" s="3" t="s">
        <v>12</v>
      </c>
      <c r="G14428" s="3" t="s">
        <v>13</v>
      </c>
      <c r="H14428" s="3" t="s">
        <v>7768</v>
      </c>
      <c r="I14428" s="3">
        <f t="shared" si="1352"/>
        <v>0</v>
      </c>
      <c r="J14428" s="3">
        <f t="shared" si="1352"/>
        <v>0</v>
      </c>
      <c r="K14428" s="3">
        <f t="shared" si="1352"/>
        <v>0</v>
      </c>
      <c r="L14428" s="3">
        <f t="shared" si="1353"/>
        <v>0</v>
      </c>
      <c r="M14428" s="3">
        <f t="shared" si="1354"/>
        <v>0</v>
      </c>
      <c r="N14428" s="3">
        <f t="shared" si="1355"/>
        <v>0</v>
      </c>
      <c r="O14428" s="3">
        <v>2</v>
      </c>
      <c r="P14428" s="3">
        <v>4.41</v>
      </c>
    </row>
    <row r="14429" spans="2:16" x14ac:dyDescent="0.15">
      <c r="B14429" s="5" t="s">
        <v>785</v>
      </c>
      <c r="C14429" s="16">
        <f t="shared" si="1350"/>
        <v>2023</v>
      </c>
      <c r="D14429" s="16">
        <f t="shared" si="1351"/>
        <v>12</v>
      </c>
      <c r="E14429" s="3" t="s">
        <v>20</v>
      </c>
      <c r="F14429" s="3" t="s">
        <v>12</v>
      </c>
      <c r="G14429" s="3" t="s">
        <v>13</v>
      </c>
      <c r="H14429" s="3" t="s">
        <v>6533</v>
      </c>
      <c r="I14429" s="3">
        <f t="shared" si="1352"/>
        <v>0</v>
      </c>
      <c r="J14429" s="3">
        <f t="shared" si="1352"/>
        <v>0</v>
      </c>
      <c r="K14429" s="3">
        <f t="shared" si="1352"/>
        <v>0</v>
      </c>
      <c r="L14429" s="3">
        <f t="shared" si="1353"/>
        <v>0</v>
      </c>
      <c r="M14429" s="3">
        <f t="shared" si="1354"/>
        <v>0</v>
      </c>
      <c r="N14429" s="3">
        <f t="shared" si="1355"/>
        <v>0</v>
      </c>
      <c r="O14429" s="3">
        <v>128</v>
      </c>
      <c r="P14429" s="3">
        <v>238.53</v>
      </c>
    </row>
    <row r="14430" spans="2:16" x14ac:dyDescent="0.15">
      <c r="B14430" s="5" t="s">
        <v>3989</v>
      </c>
      <c r="C14430" s="16">
        <f t="shared" si="1350"/>
        <v>2023</v>
      </c>
      <c r="D14430" s="16">
        <f t="shared" si="1351"/>
        <v>10</v>
      </c>
      <c r="E14430" s="3" t="s">
        <v>20</v>
      </c>
      <c r="F14430" s="3" t="s">
        <v>12</v>
      </c>
      <c r="G14430" s="3" t="s">
        <v>13</v>
      </c>
      <c r="H14430" s="3" t="s">
        <v>8344</v>
      </c>
      <c r="I14430" s="3">
        <f t="shared" si="1352"/>
        <v>0</v>
      </c>
      <c r="J14430" s="3">
        <f t="shared" si="1352"/>
        <v>0</v>
      </c>
      <c r="K14430" s="3">
        <f t="shared" si="1352"/>
        <v>0</v>
      </c>
      <c r="L14430" s="3">
        <f t="shared" si="1353"/>
        <v>0</v>
      </c>
      <c r="M14430" s="3">
        <f t="shared" si="1354"/>
        <v>0</v>
      </c>
      <c r="N14430" s="3">
        <f t="shared" si="1355"/>
        <v>0</v>
      </c>
      <c r="O14430" s="3">
        <v>0.1</v>
      </c>
      <c r="P14430" s="3">
        <v>280.58</v>
      </c>
    </row>
    <row r="14431" spans="2:16" x14ac:dyDescent="0.15">
      <c r="B14431" s="5">
        <v>45303</v>
      </c>
      <c r="C14431" s="16">
        <f t="shared" si="1350"/>
        <v>2024</v>
      </c>
      <c r="D14431" s="16">
        <f t="shared" si="1351"/>
        <v>1</v>
      </c>
      <c r="E14431" s="3" t="s">
        <v>11</v>
      </c>
      <c r="F14431" s="3" t="s">
        <v>12</v>
      </c>
      <c r="G14431" s="3" t="s">
        <v>13</v>
      </c>
      <c r="H14431" s="3" t="s">
        <v>8344</v>
      </c>
      <c r="I14431" s="3">
        <f t="shared" si="1352"/>
        <v>0</v>
      </c>
      <c r="J14431" s="3">
        <f t="shared" si="1352"/>
        <v>0</v>
      </c>
      <c r="K14431" s="3">
        <f t="shared" si="1352"/>
        <v>0</v>
      </c>
      <c r="L14431" s="3">
        <f t="shared" si="1353"/>
        <v>0</v>
      </c>
      <c r="M14431" s="3">
        <f t="shared" si="1354"/>
        <v>0</v>
      </c>
      <c r="N14431" s="3">
        <f t="shared" si="1355"/>
        <v>0</v>
      </c>
      <c r="O14431" s="3">
        <v>0.1</v>
      </c>
      <c r="P14431" s="3">
        <v>134.22999999999999</v>
      </c>
    </row>
    <row r="14432" spans="2:16" x14ac:dyDescent="0.15">
      <c r="B14432" s="5">
        <v>45453</v>
      </c>
      <c r="C14432" s="16">
        <f t="shared" si="1350"/>
        <v>2024</v>
      </c>
      <c r="D14432" s="16">
        <f t="shared" si="1351"/>
        <v>6</v>
      </c>
      <c r="E14432" s="3" t="s">
        <v>11</v>
      </c>
      <c r="F14432" s="3" t="s">
        <v>12</v>
      </c>
      <c r="G14432" s="3" t="s">
        <v>13</v>
      </c>
      <c r="H14432" s="3" t="s">
        <v>8346</v>
      </c>
      <c r="I14432" s="3">
        <f t="shared" si="1352"/>
        <v>0</v>
      </c>
      <c r="J14432" s="3">
        <f t="shared" si="1352"/>
        <v>0</v>
      </c>
      <c r="K14432" s="3">
        <f t="shared" si="1352"/>
        <v>0</v>
      </c>
      <c r="L14432" s="3">
        <f t="shared" si="1353"/>
        <v>0</v>
      </c>
      <c r="M14432" s="3">
        <f t="shared" si="1354"/>
        <v>0</v>
      </c>
      <c r="N14432" s="3">
        <f t="shared" si="1355"/>
        <v>0</v>
      </c>
      <c r="O14432" s="3">
        <v>0.1</v>
      </c>
      <c r="P14432" s="3">
        <v>267.39999999999998</v>
      </c>
    </row>
    <row r="14433" spans="2:16" x14ac:dyDescent="0.15">
      <c r="B14433" s="5" t="s">
        <v>938</v>
      </c>
      <c r="C14433" s="16">
        <f t="shared" si="1350"/>
        <v>2023</v>
      </c>
      <c r="D14433" s="16">
        <f t="shared" si="1351"/>
        <v>3</v>
      </c>
      <c r="E14433" s="3" t="s">
        <v>20</v>
      </c>
      <c r="F14433" s="3" t="s">
        <v>384</v>
      </c>
      <c r="G14433" s="3" t="s">
        <v>13</v>
      </c>
      <c r="H14433" s="3" t="s">
        <v>8337</v>
      </c>
      <c r="I14433" s="3">
        <f t="shared" si="1352"/>
        <v>0</v>
      </c>
      <c r="J14433" s="3">
        <f t="shared" si="1352"/>
        <v>0</v>
      </c>
      <c r="K14433" s="3">
        <f t="shared" si="1352"/>
        <v>0</v>
      </c>
      <c r="L14433" s="3">
        <f t="shared" si="1353"/>
        <v>0</v>
      </c>
      <c r="M14433" s="3">
        <f t="shared" si="1354"/>
        <v>0</v>
      </c>
      <c r="N14433" s="3">
        <f t="shared" si="1355"/>
        <v>0</v>
      </c>
      <c r="O14433" s="3">
        <v>0.1</v>
      </c>
      <c r="P14433" s="3">
        <v>685.15</v>
      </c>
    </row>
    <row r="14434" spans="2:16" x14ac:dyDescent="0.15">
      <c r="B14434" s="5" t="s">
        <v>2284</v>
      </c>
      <c r="C14434" s="16">
        <f t="shared" si="1350"/>
        <v>2021</v>
      </c>
      <c r="D14434" s="16">
        <f t="shared" si="1351"/>
        <v>4</v>
      </c>
      <c r="E14434" s="3" t="s">
        <v>20</v>
      </c>
      <c r="F14434" s="3" t="s">
        <v>225</v>
      </c>
      <c r="G14434" s="3" t="s">
        <v>13</v>
      </c>
      <c r="H14434" s="3" t="s">
        <v>6868</v>
      </c>
      <c r="I14434" s="3">
        <f t="shared" si="1352"/>
        <v>0</v>
      </c>
      <c r="J14434" s="3">
        <f t="shared" si="1352"/>
        <v>0</v>
      </c>
      <c r="K14434" s="3">
        <f t="shared" si="1352"/>
        <v>0</v>
      </c>
      <c r="L14434" s="3">
        <f t="shared" si="1353"/>
        <v>0</v>
      </c>
      <c r="M14434" s="3">
        <f t="shared" si="1354"/>
        <v>0</v>
      </c>
      <c r="N14434" s="3">
        <f t="shared" si="1355"/>
        <v>0</v>
      </c>
      <c r="O14434" s="3">
        <v>50</v>
      </c>
      <c r="P14434" s="3">
        <v>2543.4899999999898</v>
      </c>
    </row>
    <row r="14435" spans="2:16" x14ac:dyDescent="0.15">
      <c r="B14435" s="5" t="s">
        <v>2284</v>
      </c>
      <c r="C14435" s="16">
        <f t="shared" si="1350"/>
        <v>2021</v>
      </c>
      <c r="D14435" s="16">
        <f t="shared" si="1351"/>
        <v>4</v>
      </c>
      <c r="E14435" s="3" t="s">
        <v>20</v>
      </c>
      <c r="F14435" s="3" t="s">
        <v>225</v>
      </c>
      <c r="G14435" s="3" t="s">
        <v>13</v>
      </c>
      <c r="H14435" s="3" t="s">
        <v>7499</v>
      </c>
      <c r="I14435" s="3">
        <f t="shared" si="1352"/>
        <v>0</v>
      </c>
      <c r="J14435" s="3">
        <f t="shared" si="1352"/>
        <v>0</v>
      </c>
      <c r="K14435" s="3">
        <f t="shared" si="1352"/>
        <v>0</v>
      </c>
      <c r="L14435" s="3">
        <f t="shared" si="1353"/>
        <v>0</v>
      </c>
      <c r="M14435" s="3">
        <f t="shared" si="1354"/>
        <v>0</v>
      </c>
      <c r="N14435" s="3">
        <f t="shared" si="1355"/>
        <v>0</v>
      </c>
      <c r="O14435" s="3">
        <v>5.7</v>
      </c>
      <c r="P14435" s="3">
        <v>417.69</v>
      </c>
    </row>
    <row r="14436" spans="2:16" x14ac:dyDescent="0.15">
      <c r="B14436" s="5" t="s">
        <v>149</v>
      </c>
      <c r="C14436" s="16">
        <f t="shared" si="1350"/>
        <v>2023</v>
      </c>
      <c r="D14436" s="16">
        <f t="shared" si="1351"/>
        <v>2</v>
      </c>
      <c r="E14436" s="3" t="s">
        <v>20</v>
      </c>
      <c r="F14436" s="3" t="s">
        <v>384</v>
      </c>
      <c r="G14436" s="3" t="s">
        <v>13</v>
      </c>
      <c r="H14436" s="3" t="s">
        <v>7693</v>
      </c>
      <c r="I14436" s="3">
        <f t="shared" si="1352"/>
        <v>0</v>
      </c>
      <c r="J14436" s="3">
        <f t="shared" si="1352"/>
        <v>0</v>
      </c>
      <c r="K14436" s="3">
        <f t="shared" si="1352"/>
        <v>0</v>
      </c>
      <c r="L14436" s="3">
        <f t="shared" si="1353"/>
        <v>0</v>
      </c>
      <c r="M14436" s="3">
        <f t="shared" si="1354"/>
        <v>0</v>
      </c>
      <c r="N14436" s="3">
        <f t="shared" si="1355"/>
        <v>0</v>
      </c>
      <c r="O14436" s="3">
        <v>2.5</v>
      </c>
      <c r="P14436" s="3">
        <v>939.58</v>
      </c>
    </row>
    <row r="14437" spans="2:16" x14ac:dyDescent="0.15">
      <c r="B14437" s="5" t="s">
        <v>768</v>
      </c>
      <c r="C14437" s="16">
        <f t="shared" si="1350"/>
        <v>2021</v>
      </c>
      <c r="D14437" s="16">
        <f t="shared" si="1351"/>
        <v>12</v>
      </c>
      <c r="E14437" s="3" t="s">
        <v>20</v>
      </c>
      <c r="F14437" s="3" t="s">
        <v>384</v>
      </c>
      <c r="G14437" s="3" t="s">
        <v>13</v>
      </c>
      <c r="H14437" s="3" t="s">
        <v>7866</v>
      </c>
      <c r="I14437" s="3">
        <f t="shared" si="1352"/>
        <v>0</v>
      </c>
      <c r="J14437" s="3">
        <f t="shared" si="1352"/>
        <v>0</v>
      </c>
      <c r="K14437" s="3">
        <f t="shared" si="1352"/>
        <v>0</v>
      </c>
      <c r="L14437" s="3">
        <f t="shared" si="1353"/>
        <v>0</v>
      </c>
      <c r="M14437" s="3">
        <f t="shared" si="1354"/>
        <v>0</v>
      </c>
      <c r="N14437" s="3">
        <f t="shared" si="1355"/>
        <v>0</v>
      </c>
      <c r="O14437" s="3">
        <v>1.2</v>
      </c>
      <c r="P14437" s="3">
        <v>277.88</v>
      </c>
    </row>
    <row r="14438" spans="2:16" x14ac:dyDescent="0.15">
      <c r="B14438" s="5" t="s">
        <v>1296</v>
      </c>
      <c r="C14438" s="16">
        <f t="shared" si="1350"/>
        <v>2022</v>
      </c>
      <c r="D14438" s="16">
        <f t="shared" si="1351"/>
        <v>2</v>
      </c>
      <c r="E14438" s="3" t="s">
        <v>20</v>
      </c>
      <c r="F14438" s="3" t="s">
        <v>384</v>
      </c>
      <c r="G14438" s="3" t="s">
        <v>13</v>
      </c>
      <c r="H14438" s="3" t="s">
        <v>7866</v>
      </c>
      <c r="I14438" s="3">
        <f t="shared" si="1352"/>
        <v>0</v>
      </c>
      <c r="J14438" s="3">
        <f t="shared" si="1352"/>
        <v>0</v>
      </c>
      <c r="K14438" s="3">
        <f t="shared" si="1352"/>
        <v>0</v>
      </c>
      <c r="L14438" s="3">
        <f t="shared" si="1353"/>
        <v>0</v>
      </c>
      <c r="M14438" s="3">
        <f t="shared" si="1354"/>
        <v>0</v>
      </c>
      <c r="N14438" s="3">
        <f t="shared" si="1355"/>
        <v>0</v>
      </c>
      <c r="O14438" s="3">
        <v>0.55000000000000004</v>
      </c>
      <c r="P14438" s="3">
        <v>116</v>
      </c>
    </row>
    <row r="14439" spans="2:16" x14ac:dyDescent="0.15">
      <c r="B14439" s="5" t="s">
        <v>2284</v>
      </c>
      <c r="C14439" s="16">
        <f t="shared" si="1350"/>
        <v>2021</v>
      </c>
      <c r="D14439" s="16">
        <f t="shared" si="1351"/>
        <v>4</v>
      </c>
      <c r="E14439" s="3" t="s">
        <v>20</v>
      </c>
      <c r="F14439" s="3" t="s">
        <v>1993</v>
      </c>
      <c r="G14439" s="3" t="s">
        <v>13</v>
      </c>
      <c r="H14439" s="3" t="s">
        <v>7644</v>
      </c>
      <c r="I14439" s="3">
        <f t="shared" si="1352"/>
        <v>0</v>
      </c>
      <c r="J14439" s="3">
        <f t="shared" si="1352"/>
        <v>0</v>
      </c>
      <c r="K14439" s="3">
        <f t="shared" si="1352"/>
        <v>0</v>
      </c>
      <c r="L14439" s="3">
        <f t="shared" si="1353"/>
        <v>0</v>
      </c>
      <c r="M14439" s="3">
        <f t="shared" si="1354"/>
        <v>0</v>
      </c>
      <c r="N14439" s="3">
        <f t="shared" si="1355"/>
        <v>0</v>
      </c>
      <c r="O14439" s="3">
        <v>3</v>
      </c>
      <c r="P14439" s="3">
        <v>454.65</v>
      </c>
    </row>
    <row r="14440" spans="2:16" x14ac:dyDescent="0.15">
      <c r="B14440" s="5" t="s">
        <v>3083</v>
      </c>
      <c r="C14440" s="16">
        <f t="shared" si="1350"/>
        <v>2021</v>
      </c>
      <c r="D14440" s="16">
        <f t="shared" si="1351"/>
        <v>7</v>
      </c>
      <c r="E14440" s="3" t="s">
        <v>20</v>
      </c>
      <c r="F14440" s="3" t="s">
        <v>1993</v>
      </c>
      <c r="G14440" s="3" t="s">
        <v>13</v>
      </c>
      <c r="H14440" s="3" t="s">
        <v>7712</v>
      </c>
      <c r="I14440" s="3">
        <f t="shared" si="1352"/>
        <v>0</v>
      </c>
      <c r="J14440" s="3">
        <f t="shared" si="1352"/>
        <v>0</v>
      </c>
      <c r="K14440" s="3">
        <f t="shared" si="1352"/>
        <v>0</v>
      </c>
      <c r="L14440" s="3">
        <f t="shared" si="1353"/>
        <v>0</v>
      </c>
      <c r="M14440" s="3">
        <f t="shared" si="1354"/>
        <v>0</v>
      </c>
      <c r="N14440" s="3">
        <f t="shared" si="1355"/>
        <v>0</v>
      </c>
      <c r="O14440" s="3">
        <v>2.25</v>
      </c>
      <c r="P14440" s="3">
        <v>199.87</v>
      </c>
    </row>
    <row r="14441" spans="2:16" x14ac:dyDescent="0.15">
      <c r="B14441" s="5">
        <v>45332</v>
      </c>
      <c r="C14441" s="16">
        <f t="shared" si="1350"/>
        <v>2024</v>
      </c>
      <c r="D14441" s="16">
        <f t="shared" si="1351"/>
        <v>2</v>
      </c>
      <c r="E14441" s="3" t="s">
        <v>219</v>
      </c>
      <c r="F14441" s="3" t="s">
        <v>13</v>
      </c>
      <c r="G14441" s="3" t="s">
        <v>2715</v>
      </c>
      <c r="H14441" s="3" t="s">
        <v>6468</v>
      </c>
      <c r="I14441" s="3">
        <f t="shared" si="1352"/>
        <v>0</v>
      </c>
      <c r="J14441" s="3">
        <f t="shared" si="1352"/>
        <v>0</v>
      </c>
      <c r="K14441" s="3">
        <f t="shared" si="1352"/>
        <v>1</v>
      </c>
      <c r="L14441" s="3">
        <f t="shared" si="1353"/>
        <v>0</v>
      </c>
      <c r="M14441" s="3">
        <f t="shared" si="1354"/>
        <v>0</v>
      </c>
      <c r="N14441" s="3">
        <f t="shared" si="1355"/>
        <v>0</v>
      </c>
      <c r="O14441" s="3">
        <v>1.06</v>
      </c>
      <c r="P14441" s="3">
        <v>20.51</v>
      </c>
    </row>
    <row r="14442" spans="2:16" x14ac:dyDescent="0.15">
      <c r="B14442" s="5" t="s">
        <v>5641</v>
      </c>
      <c r="C14442" s="16">
        <f t="shared" si="1350"/>
        <v>2023</v>
      </c>
      <c r="D14442" s="16">
        <f t="shared" si="1351"/>
        <v>5</v>
      </c>
      <c r="E14442" s="3" t="s">
        <v>20</v>
      </c>
      <c r="F14442" s="3" t="s">
        <v>225</v>
      </c>
      <c r="G14442" s="3" t="s">
        <v>13</v>
      </c>
      <c r="H14442" s="3" t="s">
        <v>8049</v>
      </c>
      <c r="I14442" s="3">
        <f t="shared" si="1352"/>
        <v>0</v>
      </c>
      <c r="J14442" s="3">
        <f t="shared" si="1352"/>
        <v>0</v>
      </c>
      <c r="K14442" s="3">
        <f t="shared" si="1352"/>
        <v>0</v>
      </c>
      <c r="L14442" s="3">
        <f t="shared" si="1353"/>
        <v>0</v>
      </c>
      <c r="M14442" s="3">
        <f t="shared" si="1354"/>
        <v>0</v>
      </c>
      <c r="N14442" s="3">
        <f t="shared" si="1355"/>
        <v>0</v>
      </c>
      <c r="O14442" s="3">
        <v>0.6</v>
      </c>
      <c r="P14442" s="3">
        <v>74.25</v>
      </c>
    </row>
    <row r="14443" spans="2:16" x14ac:dyDescent="0.15">
      <c r="B14443" s="5" t="s">
        <v>658</v>
      </c>
      <c r="C14443" s="16">
        <f t="shared" si="1350"/>
        <v>2020</v>
      </c>
      <c r="D14443" s="16">
        <f t="shared" si="1351"/>
        <v>4</v>
      </c>
      <c r="E14443" s="3" t="s">
        <v>20</v>
      </c>
      <c r="F14443" s="3" t="s">
        <v>481</v>
      </c>
      <c r="G14443" s="3" t="s">
        <v>225</v>
      </c>
      <c r="H14443" s="3" t="s">
        <v>7828</v>
      </c>
      <c r="I14443" s="3">
        <f t="shared" si="1352"/>
        <v>0</v>
      </c>
      <c r="J14443" s="3">
        <f t="shared" si="1352"/>
        <v>0</v>
      </c>
      <c r="K14443" s="3">
        <f t="shared" si="1352"/>
        <v>0</v>
      </c>
      <c r="L14443" s="3">
        <f t="shared" si="1353"/>
        <v>0</v>
      </c>
      <c r="M14443" s="3">
        <f t="shared" si="1354"/>
        <v>0</v>
      </c>
      <c r="N14443" s="3">
        <f t="shared" si="1355"/>
        <v>0</v>
      </c>
      <c r="O14443" s="3">
        <v>1.5</v>
      </c>
      <c r="P14443" s="3">
        <v>118.98</v>
      </c>
    </row>
    <row r="14444" spans="2:16" x14ac:dyDescent="0.15">
      <c r="B14444" s="5" t="s">
        <v>2284</v>
      </c>
      <c r="C14444" s="16">
        <f t="shared" si="1350"/>
        <v>2021</v>
      </c>
      <c r="D14444" s="16">
        <f t="shared" si="1351"/>
        <v>4</v>
      </c>
      <c r="E14444" s="3" t="s">
        <v>20</v>
      </c>
      <c r="F14444" s="3" t="s">
        <v>47</v>
      </c>
      <c r="G14444" s="3" t="s">
        <v>13</v>
      </c>
      <c r="H14444" s="3" t="s">
        <v>7484</v>
      </c>
      <c r="I14444" s="3">
        <f t="shared" si="1352"/>
        <v>0</v>
      </c>
      <c r="J14444" s="3">
        <f t="shared" si="1352"/>
        <v>0</v>
      </c>
      <c r="K14444" s="3">
        <f t="shared" si="1352"/>
        <v>0</v>
      </c>
      <c r="L14444" s="3">
        <f t="shared" si="1353"/>
        <v>0</v>
      </c>
      <c r="M14444" s="3">
        <f t="shared" si="1354"/>
        <v>0</v>
      </c>
      <c r="N14444" s="3">
        <f t="shared" si="1355"/>
        <v>0</v>
      </c>
      <c r="O14444" s="3">
        <v>6</v>
      </c>
      <c r="P14444" s="3">
        <v>1090.05</v>
      </c>
    </row>
    <row r="14445" spans="2:16" x14ac:dyDescent="0.15">
      <c r="B14445" s="5" t="s">
        <v>359</v>
      </c>
      <c r="C14445" s="16">
        <f t="shared" si="1350"/>
        <v>2022</v>
      </c>
      <c r="D14445" s="16">
        <f t="shared" si="1351"/>
        <v>8</v>
      </c>
      <c r="E14445" s="3" t="s">
        <v>20</v>
      </c>
      <c r="F14445" s="3" t="s">
        <v>47</v>
      </c>
      <c r="G14445" s="3" t="s">
        <v>13</v>
      </c>
      <c r="H14445" s="3" t="s">
        <v>7525</v>
      </c>
      <c r="I14445" s="3">
        <f t="shared" si="1352"/>
        <v>0</v>
      </c>
      <c r="J14445" s="3">
        <f t="shared" si="1352"/>
        <v>0</v>
      </c>
      <c r="K14445" s="3">
        <f t="shared" si="1352"/>
        <v>0</v>
      </c>
      <c r="L14445" s="3">
        <f t="shared" si="1353"/>
        <v>0</v>
      </c>
      <c r="M14445" s="3">
        <f t="shared" si="1354"/>
        <v>0</v>
      </c>
      <c r="N14445" s="3">
        <f t="shared" si="1355"/>
        <v>0</v>
      </c>
      <c r="O14445" s="3">
        <v>5</v>
      </c>
      <c r="P14445" s="3">
        <v>1417.5</v>
      </c>
    </row>
    <row r="14446" spans="2:16" x14ac:dyDescent="0.15">
      <c r="B14446" s="5" t="s">
        <v>6434</v>
      </c>
      <c r="C14446" s="16">
        <f t="shared" si="1350"/>
        <v>2023</v>
      </c>
      <c r="D14446" s="16">
        <f t="shared" si="1351"/>
        <v>6</v>
      </c>
      <c r="E14446" s="3" t="s">
        <v>20</v>
      </c>
      <c r="F14446" s="3" t="s">
        <v>47</v>
      </c>
      <c r="G14446" s="3" t="s">
        <v>13</v>
      </c>
      <c r="H14446" s="3" t="s">
        <v>7523</v>
      </c>
      <c r="I14446" s="3">
        <f t="shared" si="1352"/>
        <v>0</v>
      </c>
      <c r="J14446" s="3">
        <f t="shared" si="1352"/>
        <v>0</v>
      </c>
      <c r="K14446" s="3">
        <f t="shared" si="1352"/>
        <v>0</v>
      </c>
      <c r="L14446" s="3">
        <f t="shared" si="1353"/>
        <v>0</v>
      </c>
      <c r="M14446" s="3">
        <f t="shared" si="1354"/>
        <v>0</v>
      </c>
      <c r="N14446" s="3">
        <f t="shared" si="1355"/>
        <v>0</v>
      </c>
      <c r="O14446" s="3">
        <v>5</v>
      </c>
      <c r="P14446" s="3">
        <v>1710.68</v>
      </c>
    </row>
    <row r="14447" spans="2:16" x14ac:dyDescent="0.15">
      <c r="B14447" s="5" t="s">
        <v>637</v>
      </c>
      <c r="C14447" s="16">
        <f t="shared" si="1350"/>
        <v>2021</v>
      </c>
      <c r="D14447" s="16">
        <f t="shared" si="1351"/>
        <v>12</v>
      </c>
      <c r="E14447" s="3" t="s">
        <v>20</v>
      </c>
      <c r="F14447" s="3" t="s">
        <v>47</v>
      </c>
      <c r="G14447" s="3" t="s">
        <v>13</v>
      </c>
      <c r="H14447" s="3" t="s">
        <v>7481</v>
      </c>
      <c r="I14447" s="3">
        <f t="shared" si="1352"/>
        <v>0</v>
      </c>
      <c r="J14447" s="3">
        <f t="shared" si="1352"/>
        <v>0</v>
      </c>
      <c r="K14447" s="3">
        <f t="shared" si="1352"/>
        <v>0</v>
      </c>
      <c r="L14447" s="3">
        <f t="shared" si="1353"/>
        <v>0</v>
      </c>
      <c r="M14447" s="3">
        <f t="shared" si="1354"/>
        <v>0</v>
      </c>
      <c r="N14447" s="3">
        <f t="shared" si="1355"/>
        <v>0</v>
      </c>
      <c r="O14447" s="3">
        <v>6</v>
      </c>
      <c r="P14447" s="3">
        <v>3213.09</v>
      </c>
    </row>
    <row r="14448" spans="2:16" x14ac:dyDescent="0.15">
      <c r="B14448" s="5" t="s">
        <v>1744</v>
      </c>
      <c r="C14448" s="16">
        <f t="shared" si="1350"/>
        <v>2022</v>
      </c>
      <c r="D14448" s="16">
        <f t="shared" si="1351"/>
        <v>1</v>
      </c>
      <c r="E14448" s="3" t="s">
        <v>20</v>
      </c>
      <c r="F14448" s="3" t="s">
        <v>225</v>
      </c>
      <c r="G14448" s="3" t="s">
        <v>13</v>
      </c>
      <c r="H14448" s="3" t="s">
        <v>7351</v>
      </c>
      <c r="I14448" s="3">
        <f t="shared" si="1352"/>
        <v>0</v>
      </c>
      <c r="J14448" s="3">
        <f t="shared" si="1352"/>
        <v>0</v>
      </c>
      <c r="K14448" s="3">
        <f t="shared" si="1352"/>
        <v>0</v>
      </c>
      <c r="L14448" s="3">
        <f t="shared" si="1353"/>
        <v>0</v>
      </c>
      <c r="M14448" s="3">
        <f t="shared" si="1354"/>
        <v>0</v>
      </c>
      <c r="N14448" s="3">
        <f t="shared" si="1355"/>
        <v>0</v>
      </c>
      <c r="O14448" s="3">
        <v>10</v>
      </c>
      <c r="P14448" s="3">
        <v>708.69</v>
      </c>
    </row>
    <row r="14449" spans="2:16" x14ac:dyDescent="0.15">
      <c r="B14449" s="5" t="s">
        <v>1249</v>
      </c>
      <c r="C14449" s="16">
        <f t="shared" si="1350"/>
        <v>2023</v>
      </c>
      <c r="D14449" s="16">
        <f t="shared" si="1351"/>
        <v>5</v>
      </c>
      <c r="E14449" s="3" t="s">
        <v>20</v>
      </c>
      <c r="F14449" s="3" t="s">
        <v>225</v>
      </c>
      <c r="G14449" s="3" t="s">
        <v>13</v>
      </c>
      <c r="H14449" s="3" t="s">
        <v>7990</v>
      </c>
      <c r="I14449" s="3">
        <f t="shared" si="1352"/>
        <v>0</v>
      </c>
      <c r="J14449" s="3">
        <f t="shared" si="1352"/>
        <v>0</v>
      </c>
      <c r="K14449" s="3">
        <f t="shared" si="1352"/>
        <v>0</v>
      </c>
      <c r="L14449" s="3">
        <f t="shared" si="1353"/>
        <v>0</v>
      </c>
      <c r="M14449" s="3">
        <f t="shared" si="1354"/>
        <v>0</v>
      </c>
      <c r="N14449" s="3">
        <f t="shared" si="1355"/>
        <v>0</v>
      </c>
      <c r="O14449" s="3">
        <v>0.8</v>
      </c>
      <c r="P14449" s="3">
        <v>73.239999999999995</v>
      </c>
    </row>
    <row r="14450" spans="2:16" x14ac:dyDescent="0.15">
      <c r="B14450" s="5">
        <v>45337</v>
      </c>
      <c r="C14450" s="16">
        <f t="shared" si="1350"/>
        <v>2024</v>
      </c>
      <c r="D14450" s="16">
        <f t="shared" si="1351"/>
        <v>2</v>
      </c>
      <c r="E14450" s="3" t="s">
        <v>11</v>
      </c>
      <c r="F14450" s="3" t="s">
        <v>225</v>
      </c>
      <c r="G14450" s="3" t="s">
        <v>13</v>
      </c>
      <c r="H14450" s="3" t="s">
        <v>7528</v>
      </c>
      <c r="I14450" s="3">
        <f t="shared" si="1352"/>
        <v>0</v>
      </c>
      <c r="J14450" s="3">
        <f t="shared" si="1352"/>
        <v>0</v>
      </c>
      <c r="K14450" s="3">
        <f t="shared" si="1352"/>
        <v>0</v>
      </c>
      <c r="L14450" s="3">
        <f t="shared" si="1353"/>
        <v>0</v>
      </c>
      <c r="M14450" s="3">
        <f t="shared" si="1354"/>
        <v>0</v>
      </c>
      <c r="N14450" s="3">
        <f t="shared" si="1355"/>
        <v>0</v>
      </c>
      <c r="O14450" s="3">
        <v>5</v>
      </c>
      <c r="P14450" s="3">
        <v>765.12</v>
      </c>
    </row>
    <row r="14451" spans="2:16" x14ac:dyDescent="0.15">
      <c r="B14451" s="5" t="s">
        <v>1487</v>
      </c>
      <c r="C14451" s="16">
        <f t="shared" si="1350"/>
        <v>2022</v>
      </c>
      <c r="D14451" s="16">
        <f t="shared" si="1351"/>
        <v>3</v>
      </c>
      <c r="E14451" s="3" t="s">
        <v>20</v>
      </c>
      <c r="F14451" s="3" t="s">
        <v>225</v>
      </c>
      <c r="G14451" s="3" t="s">
        <v>13</v>
      </c>
      <c r="H14451" s="3" t="s">
        <v>7921</v>
      </c>
      <c r="I14451" s="3">
        <f t="shared" si="1352"/>
        <v>0</v>
      </c>
      <c r="J14451" s="3">
        <f t="shared" si="1352"/>
        <v>0</v>
      </c>
      <c r="K14451" s="3">
        <f t="shared" si="1352"/>
        <v>0</v>
      </c>
      <c r="L14451" s="3">
        <f t="shared" si="1353"/>
        <v>0</v>
      </c>
      <c r="M14451" s="3">
        <f t="shared" si="1354"/>
        <v>0</v>
      </c>
      <c r="N14451" s="3">
        <f t="shared" si="1355"/>
        <v>0</v>
      </c>
      <c r="O14451" s="3">
        <v>1</v>
      </c>
      <c r="P14451" s="3">
        <v>99.44</v>
      </c>
    </row>
    <row r="14452" spans="2:16" x14ac:dyDescent="0.15">
      <c r="B14452" s="5" t="s">
        <v>1487</v>
      </c>
      <c r="C14452" s="16">
        <f t="shared" si="1350"/>
        <v>2022</v>
      </c>
      <c r="D14452" s="16">
        <f t="shared" si="1351"/>
        <v>3</v>
      </c>
      <c r="E14452" s="3" t="s">
        <v>20</v>
      </c>
      <c r="F14452" s="3" t="s">
        <v>225</v>
      </c>
      <c r="G14452" s="3" t="s">
        <v>13</v>
      </c>
      <c r="H14452" s="3" t="s">
        <v>7258</v>
      </c>
      <c r="I14452" s="3">
        <f t="shared" si="1352"/>
        <v>0</v>
      </c>
      <c r="J14452" s="3">
        <f t="shared" si="1352"/>
        <v>0</v>
      </c>
      <c r="K14452" s="3">
        <f t="shared" si="1352"/>
        <v>0</v>
      </c>
      <c r="L14452" s="3">
        <f t="shared" si="1353"/>
        <v>0</v>
      </c>
      <c r="M14452" s="3">
        <f t="shared" si="1354"/>
        <v>0</v>
      </c>
      <c r="N14452" s="3">
        <f t="shared" si="1355"/>
        <v>0</v>
      </c>
      <c r="O14452" s="3">
        <v>15</v>
      </c>
      <c r="P14452" s="3">
        <v>1061.54</v>
      </c>
    </row>
    <row r="14453" spans="2:16" x14ac:dyDescent="0.15">
      <c r="B14453" s="5" t="s">
        <v>1487</v>
      </c>
      <c r="C14453" s="16">
        <f t="shared" si="1350"/>
        <v>2022</v>
      </c>
      <c r="D14453" s="16">
        <f t="shared" si="1351"/>
        <v>3</v>
      </c>
      <c r="E14453" s="3" t="s">
        <v>20</v>
      </c>
      <c r="F14453" s="3" t="s">
        <v>225</v>
      </c>
      <c r="G14453" s="3" t="s">
        <v>13</v>
      </c>
      <c r="H14453" s="3" t="s">
        <v>7258</v>
      </c>
      <c r="I14453" s="3">
        <f t="shared" si="1352"/>
        <v>0</v>
      </c>
      <c r="J14453" s="3">
        <f t="shared" si="1352"/>
        <v>0</v>
      </c>
      <c r="K14453" s="3">
        <f t="shared" si="1352"/>
        <v>0</v>
      </c>
      <c r="L14453" s="3">
        <f t="shared" si="1353"/>
        <v>0</v>
      </c>
      <c r="M14453" s="3">
        <f t="shared" si="1354"/>
        <v>0</v>
      </c>
      <c r="N14453" s="3">
        <f t="shared" si="1355"/>
        <v>0</v>
      </c>
      <c r="O14453" s="3">
        <v>4</v>
      </c>
      <c r="P14453" s="3">
        <v>385.36</v>
      </c>
    </row>
    <row r="14454" spans="2:16" x14ac:dyDescent="0.15">
      <c r="B14454" s="5" t="s">
        <v>1138</v>
      </c>
      <c r="C14454" s="16">
        <f t="shared" si="1350"/>
        <v>2022</v>
      </c>
      <c r="D14454" s="16">
        <f t="shared" si="1351"/>
        <v>3</v>
      </c>
      <c r="E14454" s="3" t="s">
        <v>20</v>
      </c>
      <c r="F14454" s="3" t="s">
        <v>225</v>
      </c>
      <c r="G14454" s="3" t="s">
        <v>13</v>
      </c>
      <c r="H14454" s="3" t="s">
        <v>7258</v>
      </c>
      <c r="I14454" s="3">
        <f t="shared" si="1352"/>
        <v>0</v>
      </c>
      <c r="J14454" s="3">
        <f t="shared" si="1352"/>
        <v>0</v>
      </c>
      <c r="K14454" s="3">
        <f t="shared" si="1352"/>
        <v>0</v>
      </c>
      <c r="L14454" s="3">
        <f t="shared" si="1353"/>
        <v>0</v>
      </c>
      <c r="M14454" s="3">
        <f t="shared" si="1354"/>
        <v>0</v>
      </c>
      <c r="N14454" s="3">
        <f t="shared" si="1355"/>
        <v>0</v>
      </c>
      <c r="O14454" s="3">
        <v>2</v>
      </c>
      <c r="P14454" s="3">
        <v>201.97</v>
      </c>
    </row>
    <row r="14455" spans="2:16" x14ac:dyDescent="0.15">
      <c r="B14455" s="5" t="s">
        <v>1138</v>
      </c>
      <c r="C14455" s="16">
        <f t="shared" si="1350"/>
        <v>2022</v>
      </c>
      <c r="D14455" s="16">
        <f t="shared" si="1351"/>
        <v>3</v>
      </c>
      <c r="E14455" s="3" t="s">
        <v>20</v>
      </c>
      <c r="F14455" s="3" t="s">
        <v>225</v>
      </c>
      <c r="G14455" s="3" t="s">
        <v>13</v>
      </c>
      <c r="H14455" s="3" t="s">
        <v>7258</v>
      </c>
      <c r="I14455" s="3">
        <f t="shared" si="1352"/>
        <v>0</v>
      </c>
      <c r="J14455" s="3">
        <f t="shared" si="1352"/>
        <v>0</v>
      </c>
      <c r="K14455" s="3">
        <f t="shared" si="1352"/>
        <v>0</v>
      </c>
      <c r="L14455" s="3">
        <f t="shared" si="1353"/>
        <v>0</v>
      </c>
      <c r="M14455" s="3">
        <f t="shared" si="1354"/>
        <v>0</v>
      </c>
      <c r="N14455" s="3">
        <f t="shared" si="1355"/>
        <v>0</v>
      </c>
      <c r="O14455" s="3">
        <v>0.5</v>
      </c>
      <c r="P14455" s="3">
        <v>63.28</v>
      </c>
    </row>
    <row r="14456" spans="2:16" x14ac:dyDescent="0.15">
      <c r="B14456" s="5" t="s">
        <v>4210</v>
      </c>
      <c r="C14456" s="16">
        <f t="shared" si="1350"/>
        <v>2023</v>
      </c>
      <c r="D14456" s="16">
        <f t="shared" si="1351"/>
        <v>1</v>
      </c>
      <c r="E14456" s="3" t="s">
        <v>20</v>
      </c>
      <c r="F14456" s="3" t="s">
        <v>225</v>
      </c>
      <c r="G14456" s="3" t="s">
        <v>13</v>
      </c>
      <c r="H14456" s="3" t="s">
        <v>7034</v>
      </c>
      <c r="I14456" s="3">
        <f t="shared" si="1352"/>
        <v>0</v>
      </c>
      <c r="J14456" s="3">
        <f t="shared" si="1352"/>
        <v>0</v>
      </c>
      <c r="K14456" s="3">
        <f t="shared" si="1352"/>
        <v>0</v>
      </c>
      <c r="L14456" s="3">
        <f t="shared" si="1353"/>
        <v>0</v>
      </c>
      <c r="M14456" s="3">
        <f t="shared" si="1354"/>
        <v>0</v>
      </c>
      <c r="N14456" s="3">
        <f t="shared" si="1355"/>
        <v>0</v>
      </c>
      <c r="O14456" s="3">
        <v>25</v>
      </c>
      <c r="P14456" s="3">
        <v>2203.5300000000002</v>
      </c>
    </row>
    <row r="14457" spans="2:16" x14ac:dyDescent="0.15">
      <c r="B14457" s="5" t="s">
        <v>3587</v>
      </c>
      <c r="C14457" s="16">
        <f t="shared" si="1350"/>
        <v>2022</v>
      </c>
      <c r="D14457" s="16">
        <f t="shared" si="1351"/>
        <v>5</v>
      </c>
      <c r="E14457" s="3" t="s">
        <v>20</v>
      </c>
      <c r="F14457" s="3" t="s">
        <v>225</v>
      </c>
      <c r="G14457" s="3" t="s">
        <v>13</v>
      </c>
      <c r="H14457" s="3" t="s">
        <v>7627</v>
      </c>
      <c r="I14457" s="3">
        <f t="shared" si="1352"/>
        <v>0</v>
      </c>
      <c r="J14457" s="3">
        <f t="shared" si="1352"/>
        <v>0</v>
      </c>
      <c r="K14457" s="3">
        <f t="shared" si="1352"/>
        <v>0</v>
      </c>
      <c r="L14457" s="3">
        <f t="shared" si="1353"/>
        <v>0</v>
      </c>
      <c r="M14457" s="3">
        <f t="shared" si="1354"/>
        <v>0</v>
      </c>
      <c r="N14457" s="3">
        <f t="shared" si="1355"/>
        <v>0</v>
      </c>
      <c r="O14457" s="3">
        <v>3.2</v>
      </c>
      <c r="P14457" s="3">
        <v>207.98</v>
      </c>
    </row>
    <row r="14458" spans="2:16" x14ac:dyDescent="0.15">
      <c r="B14458" s="5">
        <v>45488</v>
      </c>
      <c r="C14458" s="16">
        <f t="shared" si="1350"/>
        <v>2024</v>
      </c>
      <c r="D14458" s="16">
        <f t="shared" si="1351"/>
        <v>7</v>
      </c>
      <c r="E14458" s="3" t="s">
        <v>11</v>
      </c>
      <c r="F14458" s="3" t="s">
        <v>225</v>
      </c>
      <c r="G14458" s="3" t="s">
        <v>294</v>
      </c>
      <c r="H14458" s="3" t="s">
        <v>7989</v>
      </c>
      <c r="I14458" s="3">
        <f t="shared" si="1352"/>
        <v>0</v>
      </c>
      <c r="J14458" s="3">
        <f t="shared" si="1352"/>
        <v>0</v>
      </c>
      <c r="K14458" s="3">
        <f t="shared" si="1352"/>
        <v>0</v>
      </c>
      <c r="L14458" s="3">
        <f t="shared" si="1353"/>
        <v>0</v>
      </c>
      <c r="M14458" s="3">
        <f t="shared" si="1354"/>
        <v>0</v>
      </c>
      <c r="N14458" s="3">
        <f t="shared" si="1355"/>
        <v>0</v>
      </c>
      <c r="O14458" s="3">
        <v>0.8</v>
      </c>
      <c r="P14458" s="3">
        <v>99.91</v>
      </c>
    </row>
    <row r="14459" spans="2:16" x14ac:dyDescent="0.15">
      <c r="B14459" s="5">
        <v>45394</v>
      </c>
      <c r="C14459" s="16">
        <f t="shared" si="1350"/>
        <v>2024</v>
      </c>
      <c r="D14459" s="16">
        <f t="shared" si="1351"/>
        <v>4</v>
      </c>
      <c r="E14459" s="3" t="s">
        <v>11</v>
      </c>
      <c r="F14459" s="3" t="s">
        <v>294</v>
      </c>
      <c r="G14459" s="3" t="s">
        <v>13</v>
      </c>
      <c r="H14459" s="3" t="s">
        <v>8091</v>
      </c>
      <c r="I14459" s="3">
        <f t="shared" si="1352"/>
        <v>0</v>
      </c>
      <c r="J14459" s="3">
        <f t="shared" si="1352"/>
        <v>0</v>
      </c>
      <c r="K14459" s="3">
        <f t="shared" si="1352"/>
        <v>0</v>
      </c>
      <c r="L14459" s="3">
        <f t="shared" si="1353"/>
        <v>0</v>
      </c>
      <c r="M14459" s="3">
        <f t="shared" si="1354"/>
        <v>0</v>
      </c>
      <c r="N14459" s="3">
        <f t="shared" si="1355"/>
        <v>0</v>
      </c>
      <c r="O14459" s="3">
        <v>0.5</v>
      </c>
      <c r="P14459" s="3">
        <v>216.05</v>
      </c>
    </row>
    <row r="14460" spans="2:16" x14ac:dyDescent="0.15">
      <c r="B14460" s="5" t="s">
        <v>1053</v>
      </c>
      <c r="C14460" s="16">
        <f t="shared" si="1350"/>
        <v>2023</v>
      </c>
      <c r="D14460" s="16">
        <f t="shared" si="1351"/>
        <v>11</v>
      </c>
      <c r="E14460" s="3" t="s">
        <v>20</v>
      </c>
      <c r="F14460" s="3" t="s">
        <v>225</v>
      </c>
      <c r="G14460" s="3" t="s">
        <v>13</v>
      </c>
      <c r="H14460" s="3" t="s">
        <v>7915</v>
      </c>
      <c r="I14460" s="3">
        <f t="shared" si="1352"/>
        <v>0</v>
      </c>
      <c r="J14460" s="3">
        <f t="shared" si="1352"/>
        <v>0</v>
      </c>
      <c r="K14460" s="3">
        <f t="shared" si="1352"/>
        <v>0</v>
      </c>
      <c r="L14460" s="3">
        <f t="shared" si="1353"/>
        <v>0</v>
      </c>
      <c r="M14460" s="3">
        <f t="shared" si="1354"/>
        <v>0</v>
      </c>
      <c r="N14460" s="3">
        <f t="shared" si="1355"/>
        <v>0</v>
      </c>
      <c r="O14460" s="3">
        <v>1</v>
      </c>
      <c r="P14460" s="3">
        <v>173.02</v>
      </c>
    </row>
    <row r="14461" spans="2:16" x14ac:dyDescent="0.15">
      <c r="B14461" s="5" t="s">
        <v>557</v>
      </c>
      <c r="C14461" s="16">
        <f t="shared" si="1350"/>
        <v>2020</v>
      </c>
      <c r="D14461" s="16">
        <f t="shared" si="1351"/>
        <v>5</v>
      </c>
      <c r="E14461" s="3" t="s">
        <v>20</v>
      </c>
      <c r="F14461" s="3" t="s">
        <v>2234</v>
      </c>
      <c r="G14461" s="3" t="s">
        <v>13</v>
      </c>
      <c r="H14461" s="3" t="s">
        <v>7307</v>
      </c>
      <c r="I14461" s="3">
        <f t="shared" si="1352"/>
        <v>0</v>
      </c>
      <c r="J14461" s="3">
        <f t="shared" si="1352"/>
        <v>0</v>
      </c>
      <c r="K14461" s="3">
        <f t="shared" si="1352"/>
        <v>0</v>
      </c>
      <c r="L14461" s="3">
        <f t="shared" si="1353"/>
        <v>0</v>
      </c>
      <c r="M14461" s="3">
        <f t="shared" si="1354"/>
        <v>0</v>
      </c>
      <c r="N14461" s="3">
        <f t="shared" si="1355"/>
        <v>0</v>
      </c>
      <c r="O14461" s="3">
        <v>12</v>
      </c>
      <c r="P14461" s="3">
        <v>919.77</v>
      </c>
    </row>
    <row r="14462" spans="2:16" x14ac:dyDescent="0.15">
      <c r="B14462" s="5" t="s">
        <v>366</v>
      </c>
      <c r="C14462" s="16">
        <f t="shared" si="1350"/>
        <v>2022</v>
      </c>
      <c r="D14462" s="16">
        <f t="shared" si="1351"/>
        <v>10</v>
      </c>
      <c r="E14462" s="3" t="s">
        <v>20</v>
      </c>
      <c r="F14462" s="3" t="s">
        <v>225</v>
      </c>
      <c r="G14462" s="3" t="s">
        <v>13</v>
      </c>
      <c r="H14462" s="3" t="s">
        <v>7038</v>
      </c>
      <c r="I14462" s="3">
        <f t="shared" si="1352"/>
        <v>0</v>
      </c>
      <c r="J14462" s="3">
        <f t="shared" si="1352"/>
        <v>0</v>
      </c>
      <c r="K14462" s="3">
        <f t="shared" si="1352"/>
        <v>0</v>
      </c>
      <c r="L14462" s="3">
        <f t="shared" si="1353"/>
        <v>0</v>
      </c>
      <c r="M14462" s="3">
        <f t="shared" si="1354"/>
        <v>0</v>
      </c>
      <c r="N14462" s="3">
        <f t="shared" si="1355"/>
        <v>0</v>
      </c>
      <c r="O14462" s="3">
        <v>25</v>
      </c>
      <c r="P14462" s="3">
        <v>1716.45</v>
      </c>
    </row>
    <row r="14463" spans="2:16" x14ac:dyDescent="0.15">
      <c r="B14463" s="5" t="s">
        <v>836</v>
      </c>
      <c r="C14463" s="16">
        <f t="shared" si="1350"/>
        <v>2020</v>
      </c>
      <c r="D14463" s="16">
        <f t="shared" si="1351"/>
        <v>6</v>
      </c>
      <c r="E14463" s="3" t="s">
        <v>20</v>
      </c>
      <c r="F14463" s="3" t="s">
        <v>2234</v>
      </c>
      <c r="G14463" s="3" t="s">
        <v>13</v>
      </c>
      <c r="H14463" s="3" t="s">
        <v>6857</v>
      </c>
      <c r="I14463" s="3">
        <f t="shared" si="1352"/>
        <v>0</v>
      </c>
      <c r="J14463" s="3">
        <f t="shared" si="1352"/>
        <v>0</v>
      </c>
      <c r="K14463" s="3">
        <f t="shared" si="1352"/>
        <v>0</v>
      </c>
      <c r="L14463" s="3">
        <f t="shared" si="1353"/>
        <v>0</v>
      </c>
      <c r="M14463" s="3">
        <f t="shared" si="1354"/>
        <v>0</v>
      </c>
      <c r="N14463" s="3">
        <f t="shared" si="1355"/>
        <v>0</v>
      </c>
      <c r="O14463" s="3">
        <v>51</v>
      </c>
      <c r="P14463" s="3">
        <v>4094.28</v>
      </c>
    </row>
    <row r="14464" spans="2:16" x14ac:dyDescent="0.15">
      <c r="B14464" s="5" t="s">
        <v>6304</v>
      </c>
      <c r="C14464" s="16">
        <f t="shared" si="1350"/>
        <v>2020</v>
      </c>
      <c r="D14464" s="16">
        <f t="shared" si="1351"/>
        <v>7</v>
      </c>
      <c r="E14464" s="3" t="s">
        <v>20</v>
      </c>
      <c r="F14464" s="3" t="s">
        <v>2234</v>
      </c>
      <c r="G14464" s="3" t="s">
        <v>13</v>
      </c>
      <c r="H14464" s="3" t="s">
        <v>6305</v>
      </c>
      <c r="I14464" s="3">
        <f t="shared" si="1352"/>
        <v>0</v>
      </c>
      <c r="J14464" s="3">
        <f t="shared" si="1352"/>
        <v>0</v>
      </c>
      <c r="K14464" s="3">
        <f t="shared" si="1352"/>
        <v>0</v>
      </c>
      <c r="L14464" s="3">
        <f t="shared" si="1353"/>
        <v>0</v>
      </c>
      <c r="M14464" s="3">
        <f t="shared" si="1354"/>
        <v>0</v>
      </c>
      <c r="N14464" s="3">
        <f t="shared" si="1355"/>
        <v>0</v>
      </c>
      <c r="O14464" s="3">
        <v>216</v>
      </c>
      <c r="P14464" s="3">
        <v>14667.56</v>
      </c>
    </row>
    <row r="14465" spans="2:16" x14ac:dyDescent="0.15">
      <c r="B14465" s="5" t="s">
        <v>2498</v>
      </c>
      <c r="C14465" s="16">
        <f t="shared" si="1350"/>
        <v>2020</v>
      </c>
      <c r="D14465" s="16">
        <f t="shared" si="1351"/>
        <v>8</v>
      </c>
      <c r="E14465" s="3" t="s">
        <v>20</v>
      </c>
      <c r="F14465" s="3" t="s">
        <v>481</v>
      </c>
      <c r="G14465" s="3" t="s">
        <v>13</v>
      </c>
      <c r="H14465" s="3" t="s">
        <v>6305</v>
      </c>
      <c r="I14465" s="3">
        <f t="shared" si="1352"/>
        <v>0</v>
      </c>
      <c r="J14465" s="3">
        <f t="shared" si="1352"/>
        <v>0</v>
      </c>
      <c r="K14465" s="3">
        <f t="shared" si="1352"/>
        <v>0</v>
      </c>
      <c r="L14465" s="3">
        <f t="shared" si="1353"/>
        <v>0</v>
      </c>
      <c r="M14465" s="3">
        <f t="shared" si="1354"/>
        <v>0</v>
      </c>
      <c r="N14465" s="3">
        <f t="shared" si="1355"/>
        <v>0</v>
      </c>
      <c r="O14465" s="3">
        <v>3</v>
      </c>
      <c r="P14465" s="3">
        <v>326.41000000000003</v>
      </c>
    </row>
    <row r="14466" spans="2:16" x14ac:dyDescent="0.15">
      <c r="B14466" s="5" t="s">
        <v>957</v>
      </c>
      <c r="C14466" s="16">
        <f t="shared" si="1350"/>
        <v>2021</v>
      </c>
      <c r="D14466" s="16">
        <f t="shared" si="1351"/>
        <v>10</v>
      </c>
      <c r="E14466" s="3" t="s">
        <v>20</v>
      </c>
      <c r="F14466" s="3" t="s">
        <v>384</v>
      </c>
      <c r="G14466" s="3" t="s">
        <v>13</v>
      </c>
      <c r="H14466" s="3" t="s">
        <v>7975</v>
      </c>
      <c r="I14466" s="3">
        <f t="shared" si="1352"/>
        <v>0</v>
      </c>
      <c r="J14466" s="3">
        <f t="shared" si="1352"/>
        <v>0</v>
      </c>
      <c r="K14466" s="3">
        <f t="shared" si="1352"/>
        <v>0</v>
      </c>
      <c r="L14466" s="3">
        <f t="shared" si="1353"/>
        <v>0</v>
      </c>
      <c r="M14466" s="3">
        <f t="shared" si="1354"/>
        <v>0</v>
      </c>
      <c r="N14466" s="3">
        <f t="shared" si="1355"/>
        <v>0</v>
      </c>
      <c r="O14466" s="3">
        <v>0.88500000000000001</v>
      </c>
      <c r="P14466" s="3">
        <v>510.59</v>
      </c>
    </row>
    <row r="14467" spans="2:16" x14ac:dyDescent="0.15">
      <c r="B14467" s="5">
        <v>45355</v>
      </c>
      <c r="C14467" s="16">
        <f t="shared" si="1350"/>
        <v>2024</v>
      </c>
      <c r="D14467" s="16">
        <f t="shared" si="1351"/>
        <v>3</v>
      </c>
      <c r="E14467" s="3" t="s">
        <v>11</v>
      </c>
      <c r="F14467" s="3" t="s">
        <v>384</v>
      </c>
      <c r="G14467" s="3" t="s">
        <v>13</v>
      </c>
      <c r="H14467" s="3" t="s">
        <v>8563</v>
      </c>
      <c r="I14467" s="3">
        <f t="shared" si="1352"/>
        <v>0</v>
      </c>
      <c r="J14467" s="3">
        <f t="shared" si="1352"/>
        <v>0</v>
      </c>
      <c r="K14467" s="3">
        <f t="shared" si="1352"/>
        <v>0</v>
      </c>
      <c r="L14467" s="3">
        <f t="shared" si="1353"/>
        <v>0</v>
      </c>
      <c r="M14467" s="3">
        <f t="shared" si="1354"/>
        <v>0</v>
      </c>
      <c r="N14467" s="3">
        <f t="shared" si="1355"/>
        <v>0</v>
      </c>
      <c r="O14467" s="3">
        <v>0.02</v>
      </c>
      <c r="P14467" s="3">
        <v>191.8</v>
      </c>
    </row>
    <row r="14468" spans="2:16" x14ac:dyDescent="0.15">
      <c r="B14468" s="5">
        <v>45345</v>
      </c>
      <c r="C14468" s="16">
        <f t="shared" ref="C14468:C14531" si="1356">YEAR(B14468)</f>
        <v>2024</v>
      </c>
      <c r="D14468" s="16">
        <f t="shared" ref="D14468:D14531" si="1357">MONTH(B14468)</f>
        <v>2</v>
      </c>
      <c r="E14468" s="3" t="s">
        <v>11</v>
      </c>
      <c r="F14468" s="3" t="s">
        <v>384</v>
      </c>
      <c r="G14468" s="3" t="s">
        <v>13</v>
      </c>
      <c r="H14468" s="3" t="s">
        <v>8684</v>
      </c>
      <c r="I14468" s="3">
        <f t="shared" ref="I14468:K14499" si="1358">MIN(1,IFERROR(SEARCH(I$2,$H14468),0))</f>
        <v>0</v>
      </c>
      <c r="J14468" s="3">
        <f t="shared" si="1358"/>
        <v>0</v>
      </c>
      <c r="K14468" s="3">
        <f t="shared" si="1358"/>
        <v>0</v>
      </c>
      <c r="L14468" s="3">
        <f t="shared" ref="L14468:L14531" si="1359">IF(I14468*J14468=1,"Гороховый изолят",IF(I14468*K14468=1,"Гороховый концентрат",0))</f>
        <v>0</v>
      </c>
      <c r="M14468" s="3">
        <f t="shared" ref="M14468:M14531" si="1360">$I14468*J14468</f>
        <v>0</v>
      </c>
      <c r="N14468" s="3">
        <f t="shared" ref="N14468:N14531" si="1361">$I14468*K14468</f>
        <v>0</v>
      </c>
      <c r="O14468" s="3">
        <v>0.01</v>
      </c>
      <c r="P14468" s="3">
        <v>98.1</v>
      </c>
    </row>
    <row r="14469" spans="2:16" x14ac:dyDescent="0.15">
      <c r="B14469" s="5" t="s">
        <v>2183</v>
      </c>
      <c r="C14469" s="16">
        <f t="shared" si="1356"/>
        <v>2021</v>
      </c>
      <c r="D14469" s="16">
        <f t="shared" si="1357"/>
        <v>5</v>
      </c>
      <c r="E14469" s="3" t="s">
        <v>20</v>
      </c>
      <c r="F14469" s="3" t="s">
        <v>1319</v>
      </c>
      <c r="G14469" s="3" t="s">
        <v>13</v>
      </c>
      <c r="H14469" s="3" t="s">
        <v>2184</v>
      </c>
      <c r="I14469" s="3">
        <f t="shared" si="1358"/>
        <v>0</v>
      </c>
      <c r="J14469" s="3">
        <f t="shared" si="1358"/>
        <v>0</v>
      </c>
      <c r="K14469" s="3">
        <f t="shared" si="1358"/>
        <v>0</v>
      </c>
      <c r="L14469" s="3">
        <f t="shared" si="1359"/>
        <v>0</v>
      </c>
      <c r="M14469" s="3">
        <f t="shared" si="1360"/>
        <v>0</v>
      </c>
      <c r="N14469" s="3">
        <f t="shared" si="1361"/>
        <v>0</v>
      </c>
      <c r="O14469" s="3">
        <v>21000</v>
      </c>
      <c r="P14469" s="3">
        <v>130766.68</v>
      </c>
    </row>
    <row r="14470" spans="2:16" x14ac:dyDescent="0.15">
      <c r="B14470" s="5">
        <v>45491</v>
      </c>
      <c r="C14470" s="16">
        <f t="shared" si="1356"/>
        <v>2024</v>
      </c>
      <c r="D14470" s="16">
        <f t="shared" si="1357"/>
        <v>7</v>
      </c>
      <c r="E14470" s="3" t="s">
        <v>219</v>
      </c>
      <c r="F14470" s="3" t="s">
        <v>13</v>
      </c>
      <c r="G14470" s="3" t="s">
        <v>2957</v>
      </c>
      <c r="H14470" s="3" t="s">
        <v>8028</v>
      </c>
      <c r="I14470" s="3">
        <f t="shared" si="1358"/>
        <v>0</v>
      </c>
      <c r="J14470" s="3">
        <f t="shared" si="1358"/>
        <v>0</v>
      </c>
      <c r="K14470" s="3">
        <f t="shared" si="1358"/>
        <v>0</v>
      </c>
      <c r="L14470" s="3">
        <f t="shared" si="1359"/>
        <v>0</v>
      </c>
      <c r="M14470" s="3">
        <f t="shared" si="1360"/>
        <v>0</v>
      </c>
      <c r="N14470" s="3">
        <f t="shared" si="1361"/>
        <v>0</v>
      </c>
      <c r="O14470" s="3">
        <v>0.67</v>
      </c>
      <c r="P14470" s="3">
        <v>44.97</v>
      </c>
    </row>
    <row r="14471" spans="2:16" x14ac:dyDescent="0.15">
      <c r="B14471" s="5">
        <v>45644</v>
      </c>
      <c r="C14471" s="16">
        <f t="shared" si="1356"/>
        <v>2024</v>
      </c>
      <c r="D14471" s="16">
        <f t="shared" si="1357"/>
        <v>12</v>
      </c>
      <c r="E14471" s="3" t="s">
        <v>219</v>
      </c>
      <c r="F14471" s="3" t="s">
        <v>13</v>
      </c>
      <c r="G14471" s="3" t="s">
        <v>2957</v>
      </c>
      <c r="H14471" s="3" t="s">
        <v>7468</v>
      </c>
      <c r="I14471" s="3">
        <f t="shared" si="1358"/>
        <v>0</v>
      </c>
      <c r="J14471" s="3">
        <f t="shared" si="1358"/>
        <v>0</v>
      </c>
      <c r="K14471" s="3">
        <f t="shared" si="1358"/>
        <v>0</v>
      </c>
      <c r="L14471" s="3">
        <f t="shared" si="1359"/>
        <v>0</v>
      </c>
      <c r="M14471" s="3">
        <f t="shared" si="1360"/>
        <v>0</v>
      </c>
      <c r="N14471" s="3">
        <f t="shared" si="1361"/>
        <v>0</v>
      </c>
      <c r="O14471" s="3">
        <v>0.67</v>
      </c>
      <c r="P14471" s="3">
        <v>35.94</v>
      </c>
    </row>
    <row r="14472" spans="2:16" x14ac:dyDescent="0.15">
      <c r="B14472" s="5" t="s">
        <v>1333</v>
      </c>
      <c r="C14472" s="16">
        <f t="shared" si="1356"/>
        <v>2021</v>
      </c>
      <c r="D14472" s="16">
        <f t="shared" si="1357"/>
        <v>3</v>
      </c>
      <c r="E14472" s="3" t="s">
        <v>20</v>
      </c>
      <c r="F14472" s="3" t="s">
        <v>1319</v>
      </c>
      <c r="G14472" s="3" t="s">
        <v>13</v>
      </c>
      <c r="H14472" s="3" t="s">
        <v>2184</v>
      </c>
      <c r="I14472" s="3">
        <f t="shared" si="1358"/>
        <v>0</v>
      </c>
      <c r="J14472" s="3">
        <f t="shared" si="1358"/>
        <v>0</v>
      </c>
      <c r="K14472" s="3">
        <f t="shared" si="1358"/>
        <v>0</v>
      </c>
      <c r="L14472" s="3">
        <f t="shared" si="1359"/>
        <v>0</v>
      </c>
      <c r="M14472" s="3">
        <f t="shared" si="1360"/>
        <v>0</v>
      </c>
      <c r="N14472" s="3">
        <f t="shared" si="1361"/>
        <v>0</v>
      </c>
      <c r="O14472" s="3">
        <v>21000</v>
      </c>
      <c r="P14472" s="3">
        <v>129574.93</v>
      </c>
    </row>
    <row r="14473" spans="2:16" x14ac:dyDescent="0.15">
      <c r="B14473" s="5" t="s">
        <v>1644</v>
      </c>
      <c r="C14473" s="16">
        <f t="shared" si="1356"/>
        <v>2020</v>
      </c>
      <c r="D14473" s="16">
        <f t="shared" si="1357"/>
        <v>1</v>
      </c>
      <c r="E14473" s="3" t="s">
        <v>20</v>
      </c>
      <c r="F14473" s="3" t="s">
        <v>1319</v>
      </c>
      <c r="G14473" s="3" t="s">
        <v>13</v>
      </c>
      <c r="H14473" s="3" t="s">
        <v>2189</v>
      </c>
      <c r="I14473" s="3">
        <f t="shared" si="1358"/>
        <v>0</v>
      </c>
      <c r="J14473" s="3">
        <f t="shared" si="1358"/>
        <v>0</v>
      </c>
      <c r="K14473" s="3">
        <f t="shared" si="1358"/>
        <v>0</v>
      </c>
      <c r="L14473" s="3">
        <f t="shared" si="1359"/>
        <v>0</v>
      </c>
      <c r="M14473" s="3">
        <f t="shared" si="1360"/>
        <v>0</v>
      </c>
      <c r="N14473" s="3">
        <f t="shared" si="1361"/>
        <v>0</v>
      </c>
      <c r="O14473" s="3">
        <v>21000</v>
      </c>
      <c r="P14473" s="3">
        <v>123466.08</v>
      </c>
    </row>
    <row r="14474" spans="2:16" x14ac:dyDescent="0.15">
      <c r="B14474" s="5" t="s">
        <v>495</v>
      </c>
      <c r="C14474" s="16">
        <f t="shared" si="1356"/>
        <v>2020</v>
      </c>
      <c r="D14474" s="16">
        <f t="shared" si="1357"/>
        <v>3</v>
      </c>
      <c r="E14474" s="3" t="s">
        <v>20</v>
      </c>
      <c r="F14474" s="3" t="s">
        <v>1319</v>
      </c>
      <c r="G14474" s="3" t="s">
        <v>13</v>
      </c>
      <c r="H14474" s="3" t="s">
        <v>2196</v>
      </c>
      <c r="I14474" s="3">
        <f t="shared" si="1358"/>
        <v>0</v>
      </c>
      <c r="J14474" s="3">
        <f t="shared" si="1358"/>
        <v>0</v>
      </c>
      <c r="K14474" s="3">
        <f t="shared" si="1358"/>
        <v>0</v>
      </c>
      <c r="L14474" s="3">
        <f t="shared" si="1359"/>
        <v>0</v>
      </c>
      <c r="M14474" s="3">
        <f t="shared" si="1360"/>
        <v>0</v>
      </c>
      <c r="N14474" s="3">
        <f t="shared" si="1361"/>
        <v>0</v>
      </c>
      <c r="O14474" s="3">
        <v>21000</v>
      </c>
      <c r="P14474" s="3">
        <v>118455.64</v>
      </c>
    </row>
    <row r="14475" spans="2:16" x14ac:dyDescent="0.15">
      <c r="B14475" s="5" t="s">
        <v>3524</v>
      </c>
      <c r="C14475" s="16">
        <f t="shared" si="1356"/>
        <v>2020</v>
      </c>
      <c r="D14475" s="16">
        <f t="shared" si="1357"/>
        <v>3</v>
      </c>
      <c r="E14475" s="3" t="s">
        <v>20</v>
      </c>
      <c r="F14475" s="3" t="s">
        <v>12</v>
      </c>
      <c r="G14475" s="3" t="s">
        <v>13</v>
      </c>
      <c r="H14475" s="3" t="s">
        <v>3525</v>
      </c>
      <c r="I14475" s="3">
        <f t="shared" si="1358"/>
        <v>0</v>
      </c>
      <c r="J14475" s="3">
        <f t="shared" si="1358"/>
        <v>0</v>
      </c>
      <c r="K14475" s="3">
        <f t="shared" si="1358"/>
        <v>0</v>
      </c>
      <c r="L14475" s="3">
        <f t="shared" si="1359"/>
        <v>0</v>
      </c>
      <c r="M14475" s="3">
        <f t="shared" si="1360"/>
        <v>0</v>
      </c>
      <c r="N14475" s="3">
        <f t="shared" si="1361"/>
        <v>0</v>
      </c>
      <c r="O14475" s="3">
        <v>13320</v>
      </c>
      <c r="P14475" s="3">
        <v>36377.94</v>
      </c>
    </row>
    <row r="14476" spans="2:16" x14ac:dyDescent="0.15">
      <c r="B14476" s="5" t="s">
        <v>1174</v>
      </c>
      <c r="C14476" s="16">
        <f t="shared" si="1356"/>
        <v>2020</v>
      </c>
      <c r="D14476" s="16">
        <f t="shared" si="1357"/>
        <v>8</v>
      </c>
      <c r="E14476" s="3" t="s">
        <v>20</v>
      </c>
      <c r="F14476" s="3" t="s">
        <v>12</v>
      </c>
      <c r="G14476" s="3" t="s">
        <v>13</v>
      </c>
      <c r="H14476" s="3" t="s">
        <v>3523</v>
      </c>
      <c r="I14476" s="3">
        <f t="shared" si="1358"/>
        <v>0</v>
      </c>
      <c r="J14476" s="3">
        <f t="shared" si="1358"/>
        <v>0</v>
      </c>
      <c r="K14476" s="3">
        <f t="shared" si="1358"/>
        <v>0</v>
      </c>
      <c r="L14476" s="3">
        <f t="shared" si="1359"/>
        <v>0</v>
      </c>
      <c r="M14476" s="3">
        <f t="shared" si="1360"/>
        <v>0</v>
      </c>
      <c r="N14476" s="3">
        <f t="shared" si="1361"/>
        <v>0</v>
      </c>
      <c r="O14476" s="3">
        <v>13320</v>
      </c>
      <c r="P14476" s="3">
        <v>36726.31</v>
      </c>
    </row>
    <row r="14477" spans="2:16" x14ac:dyDescent="0.15">
      <c r="B14477" s="5" t="s">
        <v>1393</v>
      </c>
      <c r="C14477" s="16">
        <f t="shared" si="1356"/>
        <v>2020</v>
      </c>
      <c r="D14477" s="16">
        <f t="shared" si="1357"/>
        <v>4</v>
      </c>
      <c r="E14477" s="3" t="s">
        <v>20</v>
      </c>
      <c r="F14477" s="3" t="s">
        <v>12</v>
      </c>
      <c r="G14477" s="3" t="s">
        <v>13</v>
      </c>
      <c r="H14477" s="3" t="s">
        <v>3526</v>
      </c>
      <c r="I14477" s="3">
        <f t="shared" si="1358"/>
        <v>0</v>
      </c>
      <c r="J14477" s="3">
        <f t="shared" si="1358"/>
        <v>0</v>
      </c>
      <c r="K14477" s="3">
        <f t="shared" si="1358"/>
        <v>0</v>
      </c>
      <c r="L14477" s="3">
        <f t="shared" si="1359"/>
        <v>0</v>
      </c>
      <c r="M14477" s="3">
        <f t="shared" si="1360"/>
        <v>0</v>
      </c>
      <c r="N14477" s="3">
        <f t="shared" si="1361"/>
        <v>0</v>
      </c>
      <c r="O14477" s="3">
        <v>13320</v>
      </c>
      <c r="P14477" s="3">
        <v>33140.03</v>
      </c>
    </row>
    <row r="14478" spans="2:16" x14ac:dyDescent="0.15">
      <c r="B14478" s="5" t="s">
        <v>405</v>
      </c>
      <c r="C14478" s="16">
        <f t="shared" si="1356"/>
        <v>2020</v>
      </c>
      <c r="D14478" s="16">
        <f t="shared" si="1357"/>
        <v>4</v>
      </c>
      <c r="E14478" s="3" t="s">
        <v>20</v>
      </c>
      <c r="F14478" s="3" t="s">
        <v>12</v>
      </c>
      <c r="G14478" s="3" t="s">
        <v>13</v>
      </c>
      <c r="H14478" s="3" t="s">
        <v>3970</v>
      </c>
      <c r="I14478" s="3">
        <f t="shared" si="1358"/>
        <v>0</v>
      </c>
      <c r="J14478" s="3">
        <f t="shared" si="1358"/>
        <v>0</v>
      </c>
      <c r="K14478" s="3">
        <f t="shared" si="1358"/>
        <v>0</v>
      </c>
      <c r="L14478" s="3">
        <f t="shared" si="1359"/>
        <v>0</v>
      </c>
      <c r="M14478" s="3">
        <f t="shared" si="1360"/>
        <v>0</v>
      </c>
      <c r="N14478" s="3">
        <f t="shared" si="1361"/>
        <v>0</v>
      </c>
      <c r="O14478" s="3">
        <v>9000</v>
      </c>
      <c r="P14478" s="3">
        <v>20944.04</v>
      </c>
    </row>
    <row r="14479" spans="2:16" x14ac:dyDescent="0.15">
      <c r="B14479" s="5" t="s">
        <v>198</v>
      </c>
      <c r="C14479" s="16">
        <f t="shared" si="1356"/>
        <v>2020</v>
      </c>
      <c r="D14479" s="16">
        <f t="shared" si="1357"/>
        <v>2</v>
      </c>
      <c r="E14479" s="3" t="s">
        <v>20</v>
      </c>
      <c r="F14479" s="3" t="s">
        <v>12</v>
      </c>
      <c r="G14479" s="3" t="s">
        <v>13</v>
      </c>
      <c r="H14479" s="3" t="s">
        <v>3716</v>
      </c>
      <c r="I14479" s="3">
        <f t="shared" si="1358"/>
        <v>0</v>
      </c>
      <c r="J14479" s="3">
        <f t="shared" si="1358"/>
        <v>0</v>
      </c>
      <c r="K14479" s="3">
        <f t="shared" si="1358"/>
        <v>0</v>
      </c>
      <c r="L14479" s="3">
        <f t="shared" si="1359"/>
        <v>0</v>
      </c>
      <c r="M14479" s="3">
        <f t="shared" si="1360"/>
        <v>0</v>
      </c>
      <c r="N14479" s="3">
        <f t="shared" si="1361"/>
        <v>0</v>
      </c>
      <c r="O14479" s="3">
        <v>11600</v>
      </c>
      <c r="P14479" s="3">
        <v>34103.79</v>
      </c>
    </row>
    <row r="14480" spans="2:16" x14ac:dyDescent="0.15">
      <c r="B14480" s="5" t="s">
        <v>367</v>
      </c>
      <c r="C14480" s="16">
        <f t="shared" si="1356"/>
        <v>2020</v>
      </c>
      <c r="D14480" s="16">
        <f t="shared" si="1357"/>
        <v>2</v>
      </c>
      <c r="E14480" s="3" t="s">
        <v>20</v>
      </c>
      <c r="F14480" s="3" t="s">
        <v>12</v>
      </c>
      <c r="G14480" s="3" t="s">
        <v>13</v>
      </c>
      <c r="H14480" s="3" t="s">
        <v>3603</v>
      </c>
      <c r="I14480" s="3">
        <f t="shared" si="1358"/>
        <v>0</v>
      </c>
      <c r="J14480" s="3">
        <f t="shared" si="1358"/>
        <v>0</v>
      </c>
      <c r="K14480" s="3">
        <f t="shared" si="1358"/>
        <v>0</v>
      </c>
      <c r="L14480" s="3">
        <f t="shared" si="1359"/>
        <v>0</v>
      </c>
      <c r="M14480" s="3">
        <f t="shared" si="1360"/>
        <v>0</v>
      </c>
      <c r="N14480" s="3">
        <f t="shared" si="1361"/>
        <v>0</v>
      </c>
      <c r="O14480" s="3">
        <v>12870</v>
      </c>
      <c r="P14480" s="3">
        <v>35147.81</v>
      </c>
    </row>
    <row r="14481" spans="2:16" x14ac:dyDescent="0.15">
      <c r="B14481" s="5" t="s">
        <v>1644</v>
      </c>
      <c r="C14481" s="16">
        <f t="shared" si="1356"/>
        <v>2020</v>
      </c>
      <c r="D14481" s="16">
        <f t="shared" si="1357"/>
        <v>1</v>
      </c>
      <c r="E14481" s="3" t="s">
        <v>20</v>
      </c>
      <c r="F14481" s="3" t="s">
        <v>12</v>
      </c>
      <c r="G14481" s="3" t="s">
        <v>13</v>
      </c>
      <c r="H14481" s="3" t="s">
        <v>3603</v>
      </c>
      <c r="I14481" s="3">
        <f t="shared" si="1358"/>
        <v>0</v>
      </c>
      <c r="J14481" s="3">
        <f t="shared" si="1358"/>
        <v>0</v>
      </c>
      <c r="K14481" s="3">
        <f t="shared" si="1358"/>
        <v>0</v>
      </c>
      <c r="L14481" s="3">
        <f t="shared" si="1359"/>
        <v>0</v>
      </c>
      <c r="M14481" s="3">
        <f t="shared" si="1360"/>
        <v>0</v>
      </c>
      <c r="N14481" s="3">
        <f t="shared" si="1361"/>
        <v>0</v>
      </c>
      <c r="O14481" s="3">
        <v>12870</v>
      </c>
      <c r="P14481" s="3">
        <v>33125.33</v>
      </c>
    </row>
    <row r="14482" spans="2:16" x14ac:dyDescent="0.15">
      <c r="B14482" s="5" t="s">
        <v>1638</v>
      </c>
      <c r="C14482" s="16">
        <f t="shared" si="1356"/>
        <v>2020</v>
      </c>
      <c r="D14482" s="16">
        <f t="shared" si="1357"/>
        <v>2</v>
      </c>
      <c r="E14482" s="3" t="s">
        <v>20</v>
      </c>
      <c r="F14482" s="3" t="s">
        <v>12</v>
      </c>
      <c r="G14482" s="3" t="s">
        <v>13</v>
      </c>
      <c r="H14482" s="3" t="s">
        <v>3603</v>
      </c>
      <c r="I14482" s="3">
        <f t="shared" si="1358"/>
        <v>0</v>
      </c>
      <c r="J14482" s="3">
        <f t="shared" si="1358"/>
        <v>0</v>
      </c>
      <c r="K14482" s="3">
        <f t="shared" si="1358"/>
        <v>0</v>
      </c>
      <c r="L14482" s="3">
        <f t="shared" si="1359"/>
        <v>0</v>
      </c>
      <c r="M14482" s="3">
        <f t="shared" si="1360"/>
        <v>0</v>
      </c>
      <c r="N14482" s="3">
        <f t="shared" si="1361"/>
        <v>0</v>
      </c>
      <c r="O14482" s="3">
        <v>12870</v>
      </c>
      <c r="P14482" s="3">
        <v>33115.910000000003</v>
      </c>
    </row>
    <row r="14483" spans="2:16" x14ac:dyDescent="0.15">
      <c r="B14483" s="5" t="s">
        <v>1371</v>
      </c>
      <c r="C14483" s="16">
        <f t="shared" si="1356"/>
        <v>2020</v>
      </c>
      <c r="D14483" s="16">
        <f t="shared" si="1357"/>
        <v>2</v>
      </c>
      <c r="E14483" s="3" t="s">
        <v>20</v>
      </c>
      <c r="F14483" s="3" t="s">
        <v>12</v>
      </c>
      <c r="G14483" s="3" t="s">
        <v>13</v>
      </c>
      <c r="H14483" s="3" t="s">
        <v>3603</v>
      </c>
      <c r="I14483" s="3">
        <f t="shared" si="1358"/>
        <v>0</v>
      </c>
      <c r="J14483" s="3">
        <f t="shared" si="1358"/>
        <v>0</v>
      </c>
      <c r="K14483" s="3">
        <f t="shared" si="1358"/>
        <v>0</v>
      </c>
      <c r="L14483" s="3">
        <f t="shared" si="1359"/>
        <v>0</v>
      </c>
      <c r="M14483" s="3">
        <f t="shared" si="1360"/>
        <v>0</v>
      </c>
      <c r="N14483" s="3">
        <f t="shared" si="1361"/>
        <v>0</v>
      </c>
      <c r="O14483" s="3">
        <v>12870</v>
      </c>
      <c r="P14483" s="3">
        <v>32869.379999999997</v>
      </c>
    </row>
    <row r="14484" spans="2:16" x14ac:dyDescent="0.15">
      <c r="B14484" s="5" t="s">
        <v>640</v>
      </c>
      <c r="C14484" s="16">
        <f t="shared" si="1356"/>
        <v>2020</v>
      </c>
      <c r="D14484" s="16">
        <f t="shared" si="1357"/>
        <v>6</v>
      </c>
      <c r="E14484" s="3" t="s">
        <v>20</v>
      </c>
      <c r="F14484" s="3" t="s">
        <v>12</v>
      </c>
      <c r="G14484" s="3" t="s">
        <v>13</v>
      </c>
      <c r="H14484" s="3" t="s">
        <v>3679</v>
      </c>
      <c r="I14484" s="3">
        <f t="shared" si="1358"/>
        <v>0</v>
      </c>
      <c r="J14484" s="3">
        <f t="shared" si="1358"/>
        <v>0</v>
      </c>
      <c r="K14484" s="3">
        <f t="shared" si="1358"/>
        <v>0</v>
      </c>
      <c r="L14484" s="3">
        <f t="shared" si="1359"/>
        <v>0</v>
      </c>
      <c r="M14484" s="3">
        <f t="shared" si="1360"/>
        <v>0</v>
      </c>
      <c r="N14484" s="3">
        <f t="shared" si="1361"/>
        <v>0</v>
      </c>
      <c r="O14484" s="3">
        <v>12000</v>
      </c>
      <c r="P14484" s="3">
        <v>28087.62</v>
      </c>
    </row>
    <row r="14485" spans="2:16" x14ac:dyDescent="0.15">
      <c r="B14485" s="5" t="s">
        <v>612</v>
      </c>
      <c r="C14485" s="16">
        <f t="shared" si="1356"/>
        <v>2020</v>
      </c>
      <c r="D14485" s="16">
        <f t="shared" si="1357"/>
        <v>6</v>
      </c>
      <c r="E14485" s="3" t="s">
        <v>20</v>
      </c>
      <c r="F14485" s="3" t="s">
        <v>12</v>
      </c>
      <c r="G14485" s="3" t="s">
        <v>13</v>
      </c>
      <c r="H14485" s="3" t="s">
        <v>3319</v>
      </c>
      <c r="I14485" s="3">
        <f t="shared" si="1358"/>
        <v>0</v>
      </c>
      <c r="J14485" s="3">
        <f t="shared" si="1358"/>
        <v>0</v>
      </c>
      <c r="K14485" s="3">
        <f t="shared" si="1358"/>
        <v>0</v>
      </c>
      <c r="L14485" s="3">
        <f t="shared" si="1359"/>
        <v>0</v>
      </c>
      <c r="M14485" s="3">
        <f t="shared" si="1360"/>
        <v>0</v>
      </c>
      <c r="N14485" s="3">
        <f t="shared" si="1361"/>
        <v>0</v>
      </c>
      <c r="O14485" s="3">
        <v>15500</v>
      </c>
      <c r="P14485" s="3">
        <v>39796.44</v>
      </c>
    </row>
    <row r="14486" spans="2:16" x14ac:dyDescent="0.15">
      <c r="B14486" s="5" t="s">
        <v>2024</v>
      </c>
      <c r="C14486" s="16">
        <f t="shared" si="1356"/>
        <v>2020</v>
      </c>
      <c r="D14486" s="16">
        <f t="shared" si="1357"/>
        <v>11</v>
      </c>
      <c r="E14486" s="3" t="s">
        <v>20</v>
      </c>
      <c r="F14486" s="3" t="s">
        <v>12</v>
      </c>
      <c r="G14486" s="3" t="s">
        <v>13</v>
      </c>
      <c r="H14486" s="3" t="s">
        <v>3261</v>
      </c>
      <c r="I14486" s="3">
        <f t="shared" si="1358"/>
        <v>0</v>
      </c>
      <c r="J14486" s="3">
        <f t="shared" si="1358"/>
        <v>0</v>
      </c>
      <c r="K14486" s="3">
        <f t="shared" si="1358"/>
        <v>0</v>
      </c>
      <c r="L14486" s="3">
        <f t="shared" si="1359"/>
        <v>0</v>
      </c>
      <c r="M14486" s="3">
        <f t="shared" si="1360"/>
        <v>0</v>
      </c>
      <c r="N14486" s="3">
        <f t="shared" si="1361"/>
        <v>0</v>
      </c>
      <c r="O14486" s="3">
        <v>16000</v>
      </c>
      <c r="P14486" s="3">
        <v>48401.09</v>
      </c>
    </row>
    <row r="14487" spans="2:16" x14ac:dyDescent="0.15">
      <c r="B14487" s="5" t="s">
        <v>1644</v>
      </c>
      <c r="C14487" s="16">
        <f t="shared" si="1356"/>
        <v>2020</v>
      </c>
      <c r="D14487" s="16">
        <f t="shared" si="1357"/>
        <v>1</v>
      </c>
      <c r="E14487" s="3" t="s">
        <v>20</v>
      </c>
      <c r="F14487" s="3" t="s">
        <v>12</v>
      </c>
      <c r="G14487" s="3" t="s">
        <v>13</v>
      </c>
      <c r="H14487" s="3" t="s">
        <v>3551</v>
      </c>
      <c r="I14487" s="3">
        <f t="shared" si="1358"/>
        <v>0</v>
      </c>
      <c r="J14487" s="3">
        <f t="shared" si="1358"/>
        <v>0</v>
      </c>
      <c r="K14487" s="3">
        <f t="shared" si="1358"/>
        <v>0</v>
      </c>
      <c r="L14487" s="3">
        <f t="shared" si="1359"/>
        <v>0</v>
      </c>
      <c r="M14487" s="3">
        <f t="shared" si="1360"/>
        <v>0</v>
      </c>
      <c r="N14487" s="3">
        <f t="shared" si="1361"/>
        <v>0</v>
      </c>
      <c r="O14487" s="3">
        <v>13050</v>
      </c>
      <c r="P14487" s="3">
        <v>36985.599999999999</v>
      </c>
    </row>
    <row r="14488" spans="2:16" x14ac:dyDescent="0.15">
      <c r="B14488" s="5" t="s">
        <v>1644</v>
      </c>
      <c r="C14488" s="16">
        <f t="shared" si="1356"/>
        <v>2020</v>
      </c>
      <c r="D14488" s="16">
        <f t="shared" si="1357"/>
        <v>1</v>
      </c>
      <c r="E14488" s="3" t="s">
        <v>20</v>
      </c>
      <c r="F14488" s="3" t="s">
        <v>12</v>
      </c>
      <c r="G14488" s="3" t="s">
        <v>13</v>
      </c>
      <c r="H14488" s="3" t="s">
        <v>3551</v>
      </c>
      <c r="I14488" s="3">
        <f t="shared" si="1358"/>
        <v>0</v>
      </c>
      <c r="J14488" s="3">
        <f t="shared" si="1358"/>
        <v>0</v>
      </c>
      <c r="K14488" s="3">
        <f t="shared" si="1358"/>
        <v>0</v>
      </c>
      <c r="L14488" s="3">
        <f t="shared" si="1359"/>
        <v>0</v>
      </c>
      <c r="M14488" s="3">
        <f t="shared" si="1360"/>
        <v>0</v>
      </c>
      <c r="N14488" s="3">
        <f t="shared" si="1361"/>
        <v>0</v>
      </c>
      <c r="O14488" s="3">
        <v>13050</v>
      </c>
      <c r="P14488" s="3">
        <v>35200.46</v>
      </c>
    </row>
    <row r="14489" spans="2:16" x14ac:dyDescent="0.15">
      <c r="B14489" s="5" t="s">
        <v>2314</v>
      </c>
      <c r="C14489" s="16">
        <f t="shared" si="1356"/>
        <v>2020</v>
      </c>
      <c r="D14489" s="16">
        <f t="shared" si="1357"/>
        <v>3</v>
      </c>
      <c r="E14489" s="3" t="s">
        <v>20</v>
      </c>
      <c r="F14489" s="3" t="s">
        <v>12</v>
      </c>
      <c r="G14489" s="3" t="s">
        <v>13</v>
      </c>
      <c r="H14489" s="3" t="s">
        <v>3551</v>
      </c>
      <c r="I14489" s="3">
        <f t="shared" si="1358"/>
        <v>0</v>
      </c>
      <c r="J14489" s="3">
        <f t="shared" si="1358"/>
        <v>0</v>
      </c>
      <c r="K14489" s="3">
        <f t="shared" si="1358"/>
        <v>0</v>
      </c>
      <c r="L14489" s="3">
        <f t="shared" si="1359"/>
        <v>0</v>
      </c>
      <c r="M14489" s="3">
        <f t="shared" si="1360"/>
        <v>0</v>
      </c>
      <c r="N14489" s="3">
        <f t="shared" si="1361"/>
        <v>0</v>
      </c>
      <c r="O14489" s="3">
        <v>13050</v>
      </c>
      <c r="P14489" s="3">
        <v>28900.560000000001</v>
      </c>
    </row>
    <row r="14490" spans="2:16" x14ac:dyDescent="0.15">
      <c r="B14490" s="5" t="s">
        <v>1868</v>
      </c>
      <c r="C14490" s="16">
        <f t="shared" si="1356"/>
        <v>2020</v>
      </c>
      <c r="D14490" s="16">
        <f t="shared" si="1357"/>
        <v>5</v>
      </c>
      <c r="E14490" s="3" t="s">
        <v>20</v>
      </c>
      <c r="F14490" s="3" t="s">
        <v>12</v>
      </c>
      <c r="G14490" s="3" t="s">
        <v>13</v>
      </c>
      <c r="H14490" s="3" t="s">
        <v>3557</v>
      </c>
      <c r="I14490" s="3">
        <f t="shared" si="1358"/>
        <v>0</v>
      </c>
      <c r="J14490" s="3">
        <f t="shared" si="1358"/>
        <v>0</v>
      </c>
      <c r="K14490" s="3">
        <f t="shared" si="1358"/>
        <v>0</v>
      </c>
      <c r="L14490" s="3">
        <f t="shared" si="1359"/>
        <v>0</v>
      </c>
      <c r="M14490" s="3">
        <f t="shared" si="1360"/>
        <v>0</v>
      </c>
      <c r="N14490" s="3">
        <f t="shared" si="1361"/>
        <v>0</v>
      </c>
      <c r="O14490" s="3">
        <v>13050</v>
      </c>
      <c r="P14490" s="3">
        <v>25127</v>
      </c>
    </row>
    <row r="14491" spans="2:16" x14ac:dyDescent="0.15">
      <c r="B14491" s="5" t="s">
        <v>3003</v>
      </c>
      <c r="C14491" s="16">
        <f t="shared" si="1356"/>
        <v>2020</v>
      </c>
      <c r="D14491" s="16">
        <f t="shared" si="1357"/>
        <v>5</v>
      </c>
      <c r="E14491" s="3" t="s">
        <v>20</v>
      </c>
      <c r="F14491" s="3" t="s">
        <v>12</v>
      </c>
      <c r="G14491" s="3" t="s">
        <v>13</v>
      </c>
      <c r="H14491" s="3" t="s">
        <v>3557</v>
      </c>
      <c r="I14491" s="3">
        <f t="shared" si="1358"/>
        <v>0</v>
      </c>
      <c r="J14491" s="3">
        <f t="shared" si="1358"/>
        <v>0</v>
      </c>
      <c r="K14491" s="3">
        <f t="shared" si="1358"/>
        <v>0</v>
      </c>
      <c r="L14491" s="3">
        <f t="shared" si="1359"/>
        <v>0</v>
      </c>
      <c r="M14491" s="3">
        <f t="shared" si="1360"/>
        <v>0</v>
      </c>
      <c r="N14491" s="3">
        <f t="shared" si="1361"/>
        <v>0</v>
      </c>
      <c r="O14491" s="3">
        <v>13050</v>
      </c>
      <c r="P14491" s="3">
        <v>25123.79</v>
      </c>
    </row>
    <row r="14492" spans="2:16" x14ac:dyDescent="0.15">
      <c r="B14492" s="5" t="s">
        <v>473</v>
      </c>
      <c r="C14492" s="16">
        <f t="shared" si="1356"/>
        <v>2020</v>
      </c>
      <c r="D14492" s="16">
        <f t="shared" si="1357"/>
        <v>7</v>
      </c>
      <c r="E14492" s="3" t="s">
        <v>20</v>
      </c>
      <c r="F14492" s="3" t="s">
        <v>12</v>
      </c>
      <c r="G14492" s="3" t="s">
        <v>13</v>
      </c>
      <c r="H14492" s="3" t="s">
        <v>3556</v>
      </c>
      <c r="I14492" s="3">
        <f t="shared" si="1358"/>
        <v>0</v>
      </c>
      <c r="J14492" s="3">
        <f t="shared" si="1358"/>
        <v>0</v>
      </c>
      <c r="K14492" s="3">
        <f t="shared" si="1358"/>
        <v>0</v>
      </c>
      <c r="L14492" s="3">
        <f t="shared" si="1359"/>
        <v>0</v>
      </c>
      <c r="M14492" s="3">
        <f t="shared" si="1360"/>
        <v>0</v>
      </c>
      <c r="N14492" s="3">
        <f t="shared" si="1361"/>
        <v>0</v>
      </c>
      <c r="O14492" s="3">
        <v>13050</v>
      </c>
      <c r="P14492" s="3">
        <v>25274.400000000001</v>
      </c>
    </row>
    <row r="14493" spans="2:16" x14ac:dyDescent="0.15">
      <c r="B14493" s="5" t="s">
        <v>46</v>
      </c>
      <c r="C14493" s="16">
        <f t="shared" si="1356"/>
        <v>2020</v>
      </c>
      <c r="D14493" s="16">
        <f t="shared" si="1357"/>
        <v>1</v>
      </c>
      <c r="E14493" s="3" t="s">
        <v>20</v>
      </c>
      <c r="F14493" s="3" t="s">
        <v>12</v>
      </c>
      <c r="G14493" s="3" t="s">
        <v>13</v>
      </c>
      <c r="H14493" s="3" t="s">
        <v>3550</v>
      </c>
      <c r="I14493" s="3">
        <f t="shared" si="1358"/>
        <v>0</v>
      </c>
      <c r="J14493" s="3">
        <f t="shared" si="1358"/>
        <v>0</v>
      </c>
      <c r="K14493" s="3">
        <f t="shared" si="1358"/>
        <v>0</v>
      </c>
      <c r="L14493" s="3">
        <f t="shared" si="1359"/>
        <v>0</v>
      </c>
      <c r="M14493" s="3">
        <f t="shared" si="1360"/>
        <v>0</v>
      </c>
      <c r="N14493" s="3">
        <f t="shared" si="1361"/>
        <v>0</v>
      </c>
      <c r="O14493" s="3">
        <v>13050</v>
      </c>
      <c r="P14493" s="3">
        <v>37174.589999999997</v>
      </c>
    </row>
    <row r="14494" spans="2:16" x14ac:dyDescent="0.15">
      <c r="B14494" s="5" t="s">
        <v>701</v>
      </c>
      <c r="C14494" s="16">
        <f t="shared" si="1356"/>
        <v>2021</v>
      </c>
      <c r="D14494" s="16">
        <f t="shared" si="1357"/>
        <v>4</v>
      </c>
      <c r="E14494" s="3" t="s">
        <v>20</v>
      </c>
      <c r="F14494" s="3" t="s">
        <v>12</v>
      </c>
      <c r="G14494" s="3" t="s">
        <v>13</v>
      </c>
      <c r="H14494" s="3" t="s">
        <v>3606</v>
      </c>
      <c r="I14494" s="3">
        <f t="shared" si="1358"/>
        <v>0</v>
      </c>
      <c r="J14494" s="3">
        <f t="shared" si="1358"/>
        <v>0</v>
      </c>
      <c r="K14494" s="3">
        <f t="shared" si="1358"/>
        <v>0</v>
      </c>
      <c r="L14494" s="3">
        <f t="shared" si="1359"/>
        <v>0</v>
      </c>
      <c r="M14494" s="3">
        <f t="shared" si="1360"/>
        <v>0</v>
      </c>
      <c r="N14494" s="3">
        <f t="shared" si="1361"/>
        <v>0</v>
      </c>
      <c r="O14494" s="3">
        <v>12843</v>
      </c>
      <c r="P14494" s="3">
        <v>41096.879999999903</v>
      </c>
    </row>
    <row r="14495" spans="2:16" x14ac:dyDescent="0.15">
      <c r="B14495" s="5" t="s">
        <v>994</v>
      </c>
      <c r="C14495" s="16">
        <f t="shared" si="1356"/>
        <v>2022</v>
      </c>
      <c r="D14495" s="16">
        <f t="shared" si="1357"/>
        <v>4</v>
      </c>
      <c r="E14495" s="3" t="s">
        <v>20</v>
      </c>
      <c r="F14495" s="3" t="s">
        <v>12</v>
      </c>
      <c r="G14495" s="3" t="s">
        <v>13</v>
      </c>
      <c r="H14495" s="3" t="s">
        <v>3734</v>
      </c>
      <c r="I14495" s="3">
        <f t="shared" si="1358"/>
        <v>0</v>
      </c>
      <c r="J14495" s="3">
        <f t="shared" si="1358"/>
        <v>0</v>
      </c>
      <c r="K14495" s="3">
        <f t="shared" si="1358"/>
        <v>0</v>
      </c>
      <c r="L14495" s="3">
        <f t="shared" si="1359"/>
        <v>0</v>
      </c>
      <c r="M14495" s="3">
        <f t="shared" si="1360"/>
        <v>0</v>
      </c>
      <c r="N14495" s="3">
        <f t="shared" si="1361"/>
        <v>0</v>
      </c>
      <c r="O14495" s="3">
        <v>11440</v>
      </c>
      <c r="P14495" s="3">
        <v>37795.120000000003</v>
      </c>
    </row>
    <row r="14496" spans="2:16" x14ac:dyDescent="0.15">
      <c r="B14496" s="5" t="s">
        <v>267</v>
      </c>
      <c r="C14496" s="16">
        <f t="shared" si="1356"/>
        <v>2021</v>
      </c>
      <c r="D14496" s="16">
        <f t="shared" si="1357"/>
        <v>7</v>
      </c>
      <c r="E14496" s="3" t="s">
        <v>20</v>
      </c>
      <c r="F14496" s="3" t="s">
        <v>12</v>
      </c>
      <c r="G14496" s="3" t="s">
        <v>13</v>
      </c>
      <c r="H14496" s="3" t="s">
        <v>3544</v>
      </c>
      <c r="I14496" s="3">
        <f t="shared" si="1358"/>
        <v>0</v>
      </c>
      <c r="J14496" s="3">
        <f t="shared" si="1358"/>
        <v>0</v>
      </c>
      <c r="K14496" s="3">
        <f t="shared" si="1358"/>
        <v>0</v>
      </c>
      <c r="L14496" s="3">
        <f t="shared" si="1359"/>
        <v>0</v>
      </c>
      <c r="M14496" s="3">
        <f t="shared" si="1360"/>
        <v>0</v>
      </c>
      <c r="N14496" s="3">
        <f t="shared" si="1361"/>
        <v>0</v>
      </c>
      <c r="O14496" s="3">
        <v>13050</v>
      </c>
      <c r="P14496" s="3">
        <v>43989.95</v>
      </c>
    </row>
    <row r="14497" spans="2:16" x14ac:dyDescent="0.15">
      <c r="B14497" s="5" t="s">
        <v>194</v>
      </c>
      <c r="C14497" s="16">
        <f t="shared" si="1356"/>
        <v>2021</v>
      </c>
      <c r="D14497" s="16">
        <f t="shared" si="1357"/>
        <v>7</v>
      </c>
      <c r="E14497" s="3" t="s">
        <v>20</v>
      </c>
      <c r="F14497" s="3" t="s">
        <v>12</v>
      </c>
      <c r="G14497" s="3" t="s">
        <v>13</v>
      </c>
      <c r="H14497" s="3" t="s">
        <v>3544</v>
      </c>
      <c r="I14497" s="3">
        <f t="shared" si="1358"/>
        <v>0</v>
      </c>
      <c r="J14497" s="3">
        <f t="shared" si="1358"/>
        <v>0</v>
      </c>
      <c r="K14497" s="3">
        <f t="shared" si="1358"/>
        <v>0</v>
      </c>
      <c r="L14497" s="3">
        <f t="shared" si="1359"/>
        <v>0</v>
      </c>
      <c r="M14497" s="3">
        <f t="shared" si="1360"/>
        <v>0</v>
      </c>
      <c r="N14497" s="3">
        <f t="shared" si="1361"/>
        <v>0</v>
      </c>
      <c r="O14497" s="3">
        <v>13050</v>
      </c>
      <c r="P14497" s="3">
        <v>43686.13</v>
      </c>
    </row>
    <row r="14498" spans="2:16" x14ac:dyDescent="0.15">
      <c r="B14498" s="5" t="s">
        <v>915</v>
      </c>
      <c r="C14498" s="16">
        <f t="shared" si="1356"/>
        <v>2021</v>
      </c>
      <c r="D14498" s="16">
        <f t="shared" si="1357"/>
        <v>5</v>
      </c>
      <c r="E14498" s="3" t="s">
        <v>20</v>
      </c>
      <c r="F14498" s="3" t="s">
        <v>12</v>
      </c>
      <c r="G14498" s="3" t="s">
        <v>13</v>
      </c>
      <c r="H14498" s="3" t="s">
        <v>3544</v>
      </c>
      <c r="I14498" s="3">
        <f t="shared" si="1358"/>
        <v>0</v>
      </c>
      <c r="J14498" s="3">
        <f t="shared" si="1358"/>
        <v>0</v>
      </c>
      <c r="K14498" s="3">
        <f t="shared" si="1358"/>
        <v>0</v>
      </c>
      <c r="L14498" s="3">
        <f t="shared" si="1359"/>
        <v>0</v>
      </c>
      <c r="M14498" s="3">
        <f t="shared" si="1360"/>
        <v>0</v>
      </c>
      <c r="N14498" s="3">
        <f t="shared" si="1361"/>
        <v>0</v>
      </c>
      <c r="O14498" s="3">
        <v>13050</v>
      </c>
      <c r="P14498" s="3">
        <v>43537.52</v>
      </c>
    </row>
    <row r="14499" spans="2:16" x14ac:dyDescent="0.15">
      <c r="B14499" s="5" t="s">
        <v>3089</v>
      </c>
      <c r="C14499" s="16">
        <f t="shared" si="1356"/>
        <v>2021</v>
      </c>
      <c r="D14499" s="16">
        <f t="shared" si="1357"/>
        <v>6</v>
      </c>
      <c r="E14499" s="3" t="s">
        <v>20</v>
      </c>
      <c r="F14499" s="3" t="s">
        <v>12</v>
      </c>
      <c r="G14499" s="3" t="s">
        <v>13</v>
      </c>
      <c r="H14499" s="3" t="s">
        <v>3544</v>
      </c>
      <c r="I14499" s="3">
        <f t="shared" si="1358"/>
        <v>0</v>
      </c>
      <c r="J14499" s="3">
        <f t="shared" si="1358"/>
        <v>0</v>
      </c>
      <c r="K14499" s="3">
        <f t="shared" si="1358"/>
        <v>0</v>
      </c>
      <c r="L14499" s="3">
        <f t="shared" si="1359"/>
        <v>0</v>
      </c>
      <c r="M14499" s="3">
        <f t="shared" si="1360"/>
        <v>0</v>
      </c>
      <c r="N14499" s="3">
        <f t="shared" si="1361"/>
        <v>0</v>
      </c>
      <c r="O14499" s="3">
        <v>13050</v>
      </c>
      <c r="P14499" s="3">
        <v>43014.39</v>
      </c>
    </row>
    <row r="14500" spans="2:16" x14ac:dyDescent="0.15">
      <c r="B14500" s="5" t="s">
        <v>1753</v>
      </c>
      <c r="C14500" s="16">
        <f t="shared" si="1356"/>
        <v>2021</v>
      </c>
      <c r="D14500" s="16">
        <f t="shared" si="1357"/>
        <v>8</v>
      </c>
      <c r="E14500" s="3" t="s">
        <v>20</v>
      </c>
      <c r="F14500" s="3" t="s">
        <v>12</v>
      </c>
      <c r="G14500" s="3" t="s">
        <v>13</v>
      </c>
      <c r="H14500" s="3" t="s">
        <v>3544</v>
      </c>
      <c r="I14500" s="3">
        <f t="shared" ref="I14500:K14531" si="1362">MIN(1,IFERROR(SEARCH(I$2,$H14500),0))</f>
        <v>0</v>
      </c>
      <c r="J14500" s="3">
        <f t="shared" si="1362"/>
        <v>0</v>
      </c>
      <c r="K14500" s="3">
        <f t="shared" si="1362"/>
        <v>0</v>
      </c>
      <c r="L14500" s="3">
        <f t="shared" si="1359"/>
        <v>0</v>
      </c>
      <c r="M14500" s="3">
        <f t="shared" si="1360"/>
        <v>0</v>
      </c>
      <c r="N14500" s="3">
        <f t="shared" si="1361"/>
        <v>0</v>
      </c>
      <c r="O14500" s="3">
        <v>13050</v>
      </c>
      <c r="P14500" s="3">
        <v>42930.7</v>
      </c>
    </row>
    <row r="14501" spans="2:16" x14ac:dyDescent="0.15">
      <c r="B14501" s="5" t="s">
        <v>337</v>
      </c>
      <c r="C14501" s="16">
        <f t="shared" si="1356"/>
        <v>2021</v>
      </c>
      <c r="D14501" s="16">
        <f t="shared" si="1357"/>
        <v>7</v>
      </c>
      <c r="E14501" s="3" t="s">
        <v>20</v>
      </c>
      <c r="F14501" s="3" t="s">
        <v>12</v>
      </c>
      <c r="G14501" s="3" t="s">
        <v>13</v>
      </c>
      <c r="H14501" s="3" t="s">
        <v>3544</v>
      </c>
      <c r="I14501" s="3">
        <f t="shared" si="1362"/>
        <v>0</v>
      </c>
      <c r="J14501" s="3">
        <f t="shared" si="1362"/>
        <v>0</v>
      </c>
      <c r="K14501" s="3">
        <f t="shared" si="1362"/>
        <v>0</v>
      </c>
      <c r="L14501" s="3">
        <f t="shared" si="1359"/>
        <v>0</v>
      </c>
      <c r="M14501" s="3">
        <f t="shared" si="1360"/>
        <v>0</v>
      </c>
      <c r="N14501" s="3">
        <f t="shared" si="1361"/>
        <v>0</v>
      </c>
      <c r="O14501" s="3">
        <v>13050</v>
      </c>
      <c r="P14501" s="3">
        <v>42038.41</v>
      </c>
    </row>
    <row r="14502" spans="2:16" x14ac:dyDescent="0.15">
      <c r="B14502" s="5" t="s">
        <v>3547</v>
      </c>
      <c r="C14502" s="16">
        <f t="shared" si="1356"/>
        <v>2021</v>
      </c>
      <c r="D14502" s="16">
        <f t="shared" si="1357"/>
        <v>8</v>
      </c>
      <c r="E14502" s="3" t="s">
        <v>20</v>
      </c>
      <c r="F14502" s="3" t="s">
        <v>12</v>
      </c>
      <c r="G14502" s="3" t="s">
        <v>13</v>
      </c>
      <c r="H14502" s="3" t="s">
        <v>3544</v>
      </c>
      <c r="I14502" s="3">
        <f t="shared" si="1362"/>
        <v>0</v>
      </c>
      <c r="J14502" s="3">
        <f t="shared" si="1362"/>
        <v>0</v>
      </c>
      <c r="K14502" s="3">
        <f t="shared" si="1362"/>
        <v>0</v>
      </c>
      <c r="L14502" s="3">
        <f t="shared" si="1359"/>
        <v>0</v>
      </c>
      <c r="M14502" s="3">
        <f t="shared" si="1360"/>
        <v>0</v>
      </c>
      <c r="N14502" s="3">
        <f t="shared" si="1361"/>
        <v>0</v>
      </c>
      <c r="O14502" s="3">
        <v>13050</v>
      </c>
      <c r="P14502" s="3">
        <v>41765.910000000003</v>
      </c>
    </row>
    <row r="14503" spans="2:16" x14ac:dyDescent="0.15">
      <c r="B14503" s="5" t="s">
        <v>2932</v>
      </c>
      <c r="C14503" s="16">
        <f t="shared" si="1356"/>
        <v>2021</v>
      </c>
      <c r="D14503" s="16">
        <f t="shared" si="1357"/>
        <v>7</v>
      </c>
      <c r="E14503" s="3" t="s">
        <v>20</v>
      </c>
      <c r="F14503" s="3" t="s">
        <v>12</v>
      </c>
      <c r="G14503" s="3" t="s">
        <v>13</v>
      </c>
      <c r="H14503" s="3" t="s">
        <v>3544</v>
      </c>
      <c r="I14503" s="3">
        <f t="shared" si="1362"/>
        <v>0</v>
      </c>
      <c r="J14503" s="3">
        <f t="shared" si="1362"/>
        <v>0</v>
      </c>
      <c r="K14503" s="3">
        <f t="shared" si="1362"/>
        <v>0</v>
      </c>
      <c r="L14503" s="3">
        <f t="shared" si="1359"/>
        <v>0</v>
      </c>
      <c r="M14503" s="3">
        <f t="shared" si="1360"/>
        <v>0</v>
      </c>
      <c r="N14503" s="3">
        <f t="shared" si="1361"/>
        <v>0</v>
      </c>
      <c r="O14503" s="3">
        <v>13050</v>
      </c>
      <c r="P14503" s="3">
        <v>40701.120000000003</v>
      </c>
    </row>
    <row r="14504" spans="2:16" x14ac:dyDescent="0.15">
      <c r="B14504" s="5" t="s">
        <v>701</v>
      </c>
      <c r="C14504" s="16">
        <f t="shared" si="1356"/>
        <v>2021</v>
      </c>
      <c r="D14504" s="16">
        <f t="shared" si="1357"/>
        <v>4</v>
      </c>
      <c r="E14504" s="3" t="s">
        <v>20</v>
      </c>
      <c r="F14504" s="3" t="s">
        <v>12</v>
      </c>
      <c r="G14504" s="3" t="s">
        <v>13</v>
      </c>
      <c r="H14504" s="3" t="s">
        <v>3544</v>
      </c>
      <c r="I14504" s="3">
        <f t="shared" si="1362"/>
        <v>0</v>
      </c>
      <c r="J14504" s="3">
        <f t="shared" si="1362"/>
        <v>0</v>
      </c>
      <c r="K14504" s="3">
        <f t="shared" si="1362"/>
        <v>0</v>
      </c>
      <c r="L14504" s="3">
        <f t="shared" si="1359"/>
        <v>0</v>
      </c>
      <c r="M14504" s="3">
        <f t="shared" si="1360"/>
        <v>0</v>
      </c>
      <c r="N14504" s="3">
        <f t="shared" si="1361"/>
        <v>0</v>
      </c>
      <c r="O14504" s="3">
        <v>13050</v>
      </c>
      <c r="P14504" s="3">
        <v>40103.129999999903</v>
      </c>
    </row>
    <row r="14505" spans="2:16" x14ac:dyDescent="0.15">
      <c r="B14505" s="5" t="s">
        <v>1762</v>
      </c>
      <c r="C14505" s="16">
        <f t="shared" si="1356"/>
        <v>2021</v>
      </c>
      <c r="D14505" s="16">
        <f t="shared" si="1357"/>
        <v>6</v>
      </c>
      <c r="E14505" s="3" t="s">
        <v>20</v>
      </c>
      <c r="F14505" s="3" t="s">
        <v>12</v>
      </c>
      <c r="G14505" s="3" t="s">
        <v>13</v>
      </c>
      <c r="H14505" s="3" t="s">
        <v>3544</v>
      </c>
      <c r="I14505" s="3">
        <f t="shared" si="1362"/>
        <v>0</v>
      </c>
      <c r="J14505" s="3">
        <f t="shared" si="1362"/>
        <v>0</v>
      </c>
      <c r="K14505" s="3">
        <f t="shared" si="1362"/>
        <v>0</v>
      </c>
      <c r="L14505" s="3">
        <f t="shared" si="1359"/>
        <v>0</v>
      </c>
      <c r="M14505" s="3">
        <f t="shared" si="1360"/>
        <v>0</v>
      </c>
      <c r="N14505" s="3">
        <f t="shared" si="1361"/>
        <v>0</v>
      </c>
      <c r="O14505" s="3">
        <v>13050</v>
      </c>
      <c r="P14505" s="3">
        <v>39043.39</v>
      </c>
    </row>
    <row r="14506" spans="2:16" x14ac:dyDescent="0.15">
      <c r="B14506" s="5" t="s">
        <v>1762</v>
      </c>
      <c r="C14506" s="16">
        <f t="shared" si="1356"/>
        <v>2021</v>
      </c>
      <c r="D14506" s="16">
        <f t="shared" si="1357"/>
        <v>6</v>
      </c>
      <c r="E14506" s="3" t="s">
        <v>20</v>
      </c>
      <c r="F14506" s="3" t="s">
        <v>12</v>
      </c>
      <c r="G14506" s="3" t="s">
        <v>13</v>
      </c>
      <c r="H14506" s="3" t="s">
        <v>3544</v>
      </c>
      <c r="I14506" s="3">
        <f t="shared" si="1362"/>
        <v>0</v>
      </c>
      <c r="J14506" s="3">
        <f t="shared" si="1362"/>
        <v>0</v>
      </c>
      <c r="K14506" s="3">
        <f t="shared" si="1362"/>
        <v>0</v>
      </c>
      <c r="L14506" s="3">
        <f t="shared" si="1359"/>
        <v>0</v>
      </c>
      <c r="M14506" s="3">
        <f t="shared" si="1360"/>
        <v>0</v>
      </c>
      <c r="N14506" s="3">
        <f t="shared" si="1361"/>
        <v>0</v>
      </c>
      <c r="O14506" s="3">
        <v>13050</v>
      </c>
      <c r="P14506" s="3">
        <v>38235.870000000003</v>
      </c>
    </row>
    <row r="14507" spans="2:16" x14ac:dyDescent="0.15">
      <c r="B14507" s="5" t="s">
        <v>1780</v>
      </c>
      <c r="C14507" s="16">
        <f t="shared" si="1356"/>
        <v>2021</v>
      </c>
      <c r="D14507" s="16">
        <f t="shared" si="1357"/>
        <v>2</v>
      </c>
      <c r="E14507" s="3" t="s">
        <v>20</v>
      </c>
      <c r="F14507" s="3" t="s">
        <v>12</v>
      </c>
      <c r="G14507" s="3" t="s">
        <v>13</v>
      </c>
      <c r="H14507" s="3" t="s">
        <v>3544</v>
      </c>
      <c r="I14507" s="3">
        <f t="shared" si="1362"/>
        <v>0</v>
      </c>
      <c r="J14507" s="3">
        <f t="shared" si="1362"/>
        <v>0</v>
      </c>
      <c r="K14507" s="3">
        <f t="shared" si="1362"/>
        <v>0</v>
      </c>
      <c r="L14507" s="3">
        <f t="shared" si="1359"/>
        <v>0</v>
      </c>
      <c r="M14507" s="3">
        <f t="shared" si="1360"/>
        <v>0</v>
      </c>
      <c r="N14507" s="3">
        <f t="shared" si="1361"/>
        <v>0</v>
      </c>
      <c r="O14507" s="3">
        <v>13050</v>
      </c>
      <c r="P14507" s="3">
        <v>37872.43</v>
      </c>
    </row>
    <row r="14508" spans="2:16" x14ac:dyDescent="0.15">
      <c r="B14508" s="5">
        <v>45569</v>
      </c>
      <c r="C14508" s="16">
        <f t="shared" si="1356"/>
        <v>2024</v>
      </c>
      <c r="D14508" s="16">
        <f t="shared" si="1357"/>
        <v>10</v>
      </c>
      <c r="E14508" s="3" t="s">
        <v>219</v>
      </c>
      <c r="F14508" s="3" t="s">
        <v>3068</v>
      </c>
      <c r="G14508" s="3" t="s">
        <v>516</v>
      </c>
      <c r="H14508" s="3" t="s">
        <v>8218</v>
      </c>
      <c r="I14508" s="3">
        <f t="shared" si="1362"/>
        <v>0</v>
      </c>
      <c r="J14508" s="3">
        <f t="shared" si="1362"/>
        <v>0</v>
      </c>
      <c r="K14508" s="3">
        <f t="shared" si="1362"/>
        <v>0</v>
      </c>
      <c r="L14508" s="3">
        <f t="shared" si="1359"/>
        <v>0</v>
      </c>
      <c r="M14508" s="3">
        <f t="shared" si="1360"/>
        <v>0</v>
      </c>
      <c r="N14508" s="3">
        <f t="shared" si="1361"/>
        <v>0</v>
      </c>
      <c r="O14508" s="3">
        <v>0.21</v>
      </c>
      <c r="P14508" s="3">
        <v>35.1</v>
      </c>
    </row>
    <row r="14509" spans="2:16" x14ac:dyDescent="0.15">
      <c r="B14509" s="5" t="s">
        <v>1895</v>
      </c>
      <c r="C14509" s="16">
        <f t="shared" si="1356"/>
        <v>2021</v>
      </c>
      <c r="D14509" s="16">
        <f t="shared" si="1357"/>
        <v>1</v>
      </c>
      <c r="E14509" s="3" t="s">
        <v>20</v>
      </c>
      <c r="F14509" s="3" t="s">
        <v>12</v>
      </c>
      <c r="G14509" s="3" t="s">
        <v>13</v>
      </c>
      <c r="H14509" s="3" t="s">
        <v>3544</v>
      </c>
      <c r="I14509" s="3">
        <f t="shared" si="1362"/>
        <v>0</v>
      </c>
      <c r="J14509" s="3">
        <f t="shared" si="1362"/>
        <v>0</v>
      </c>
      <c r="K14509" s="3">
        <f t="shared" si="1362"/>
        <v>0</v>
      </c>
      <c r="L14509" s="3">
        <f t="shared" si="1359"/>
        <v>0</v>
      </c>
      <c r="M14509" s="3">
        <f t="shared" si="1360"/>
        <v>0</v>
      </c>
      <c r="N14509" s="3">
        <f t="shared" si="1361"/>
        <v>0</v>
      </c>
      <c r="O14509" s="3">
        <v>13050</v>
      </c>
      <c r="P14509" s="3">
        <v>36328.199999999903</v>
      </c>
    </row>
    <row r="14510" spans="2:16" x14ac:dyDescent="0.15">
      <c r="B14510" s="5" t="s">
        <v>855</v>
      </c>
      <c r="C14510" s="16">
        <f t="shared" si="1356"/>
        <v>2022</v>
      </c>
      <c r="D14510" s="16">
        <f t="shared" si="1357"/>
        <v>2</v>
      </c>
      <c r="E14510" s="3" t="s">
        <v>20</v>
      </c>
      <c r="F14510" s="3" t="s">
        <v>12</v>
      </c>
      <c r="G14510" s="3" t="s">
        <v>13</v>
      </c>
      <c r="H14510" s="3" t="s">
        <v>3544</v>
      </c>
      <c r="I14510" s="3">
        <f t="shared" si="1362"/>
        <v>0</v>
      </c>
      <c r="J14510" s="3">
        <f t="shared" si="1362"/>
        <v>0</v>
      </c>
      <c r="K14510" s="3">
        <f t="shared" si="1362"/>
        <v>0</v>
      </c>
      <c r="L14510" s="3">
        <f t="shared" si="1359"/>
        <v>0</v>
      </c>
      <c r="M14510" s="3">
        <f t="shared" si="1360"/>
        <v>0</v>
      </c>
      <c r="N14510" s="3">
        <f t="shared" si="1361"/>
        <v>0</v>
      </c>
      <c r="O14510" s="3">
        <v>13050</v>
      </c>
      <c r="P14510" s="3">
        <v>47730.76</v>
      </c>
    </row>
    <row r="14511" spans="2:16" x14ac:dyDescent="0.15">
      <c r="B14511" s="5" t="s">
        <v>855</v>
      </c>
      <c r="C14511" s="16">
        <f t="shared" si="1356"/>
        <v>2022</v>
      </c>
      <c r="D14511" s="16">
        <f t="shared" si="1357"/>
        <v>2</v>
      </c>
      <c r="E14511" s="3" t="s">
        <v>20</v>
      </c>
      <c r="F14511" s="3" t="s">
        <v>12</v>
      </c>
      <c r="G14511" s="3" t="s">
        <v>13</v>
      </c>
      <c r="H14511" s="3" t="s">
        <v>3542</v>
      </c>
      <c r="I14511" s="3">
        <f t="shared" si="1362"/>
        <v>0</v>
      </c>
      <c r="J14511" s="3">
        <f t="shared" si="1362"/>
        <v>0</v>
      </c>
      <c r="K14511" s="3">
        <f t="shared" si="1362"/>
        <v>0</v>
      </c>
      <c r="L14511" s="3">
        <f t="shared" si="1359"/>
        <v>0</v>
      </c>
      <c r="M14511" s="3">
        <f t="shared" si="1360"/>
        <v>0</v>
      </c>
      <c r="N14511" s="3">
        <f t="shared" si="1361"/>
        <v>0</v>
      </c>
      <c r="O14511" s="3">
        <v>13059</v>
      </c>
      <c r="P14511" s="3">
        <v>47756.08</v>
      </c>
    </row>
    <row r="14512" spans="2:16" x14ac:dyDescent="0.15">
      <c r="B14512" s="5" t="s">
        <v>19</v>
      </c>
      <c r="C14512" s="16">
        <f t="shared" si="1356"/>
        <v>2023</v>
      </c>
      <c r="D14512" s="16">
        <f t="shared" si="1357"/>
        <v>2</v>
      </c>
      <c r="E14512" s="3" t="s">
        <v>20</v>
      </c>
      <c r="F14512" s="3" t="s">
        <v>12</v>
      </c>
      <c r="G14512" s="3" t="s">
        <v>13</v>
      </c>
      <c r="H14512" s="3" t="s">
        <v>4389</v>
      </c>
      <c r="I14512" s="3">
        <f t="shared" si="1362"/>
        <v>0</v>
      </c>
      <c r="J14512" s="3">
        <f t="shared" si="1362"/>
        <v>0</v>
      </c>
      <c r="K14512" s="3">
        <f t="shared" si="1362"/>
        <v>0</v>
      </c>
      <c r="L14512" s="3">
        <f t="shared" si="1359"/>
        <v>0</v>
      </c>
      <c r="M14512" s="3">
        <f t="shared" si="1360"/>
        <v>0</v>
      </c>
      <c r="N14512" s="3">
        <f t="shared" si="1361"/>
        <v>0</v>
      </c>
      <c r="O14512" s="3">
        <v>4760</v>
      </c>
      <c r="P14512" s="3">
        <v>23591.18</v>
      </c>
    </row>
    <row r="14513" spans="2:16" x14ac:dyDescent="0.15">
      <c r="B14513" s="5" t="s">
        <v>1249</v>
      </c>
      <c r="C14513" s="16">
        <f t="shared" si="1356"/>
        <v>2023</v>
      </c>
      <c r="D14513" s="16">
        <f t="shared" si="1357"/>
        <v>5</v>
      </c>
      <c r="E14513" s="3" t="s">
        <v>20</v>
      </c>
      <c r="F14513" s="3" t="s">
        <v>12</v>
      </c>
      <c r="G14513" s="3" t="s">
        <v>13</v>
      </c>
      <c r="H14513" s="3" t="s">
        <v>3729</v>
      </c>
      <c r="I14513" s="3">
        <f t="shared" si="1362"/>
        <v>0</v>
      </c>
      <c r="J14513" s="3">
        <f t="shared" si="1362"/>
        <v>0</v>
      </c>
      <c r="K14513" s="3">
        <f t="shared" si="1362"/>
        <v>0</v>
      </c>
      <c r="L14513" s="3">
        <f t="shared" si="1359"/>
        <v>0</v>
      </c>
      <c r="M14513" s="3">
        <f t="shared" si="1360"/>
        <v>0</v>
      </c>
      <c r="N14513" s="3">
        <f t="shared" si="1361"/>
        <v>0</v>
      </c>
      <c r="O14513" s="3">
        <v>11504</v>
      </c>
      <c r="P14513" s="3">
        <v>39608.239999999998</v>
      </c>
    </row>
    <row r="14514" spans="2:16" x14ac:dyDescent="0.15">
      <c r="B14514" s="5" t="s">
        <v>883</v>
      </c>
      <c r="C14514" s="16">
        <f t="shared" si="1356"/>
        <v>2023</v>
      </c>
      <c r="D14514" s="16">
        <f t="shared" si="1357"/>
        <v>6</v>
      </c>
      <c r="E14514" s="3" t="s">
        <v>20</v>
      </c>
      <c r="F14514" s="3" t="s">
        <v>12</v>
      </c>
      <c r="G14514" s="3" t="s">
        <v>13</v>
      </c>
      <c r="H14514" s="3" t="s">
        <v>3729</v>
      </c>
      <c r="I14514" s="3">
        <f t="shared" si="1362"/>
        <v>0</v>
      </c>
      <c r="J14514" s="3">
        <f t="shared" si="1362"/>
        <v>0</v>
      </c>
      <c r="K14514" s="3">
        <f t="shared" si="1362"/>
        <v>0</v>
      </c>
      <c r="L14514" s="3">
        <f t="shared" si="1359"/>
        <v>0</v>
      </c>
      <c r="M14514" s="3">
        <f t="shared" si="1360"/>
        <v>0</v>
      </c>
      <c r="N14514" s="3">
        <f t="shared" si="1361"/>
        <v>0</v>
      </c>
      <c r="O14514" s="3">
        <v>11496</v>
      </c>
      <c r="P14514" s="3">
        <v>37684.879999999997</v>
      </c>
    </row>
    <row r="14515" spans="2:16" x14ac:dyDescent="0.15">
      <c r="B14515" s="5" t="s">
        <v>1706</v>
      </c>
      <c r="C14515" s="16">
        <f t="shared" si="1356"/>
        <v>2023</v>
      </c>
      <c r="D14515" s="16">
        <f t="shared" si="1357"/>
        <v>3</v>
      </c>
      <c r="E14515" s="3" t="s">
        <v>20</v>
      </c>
      <c r="F14515" s="3" t="s">
        <v>12</v>
      </c>
      <c r="G14515" s="3" t="s">
        <v>13</v>
      </c>
      <c r="H14515" s="3" t="s">
        <v>3728</v>
      </c>
      <c r="I14515" s="3">
        <f t="shared" si="1362"/>
        <v>0</v>
      </c>
      <c r="J14515" s="3">
        <f t="shared" si="1362"/>
        <v>0</v>
      </c>
      <c r="K14515" s="3">
        <f t="shared" si="1362"/>
        <v>0</v>
      </c>
      <c r="L14515" s="3">
        <f t="shared" si="1359"/>
        <v>0</v>
      </c>
      <c r="M14515" s="3">
        <f t="shared" si="1360"/>
        <v>0</v>
      </c>
      <c r="N14515" s="3">
        <f t="shared" si="1361"/>
        <v>0</v>
      </c>
      <c r="O14515" s="3">
        <v>11504</v>
      </c>
      <c r="P14515" s="3">
        <v>39784.5</v>
      </c>
    </row>
    <row r="14516" spans="2:16" x14ac:dyDescent="0.15">
      <c r="B14516" s="5">
        <v>45336</v>
      </c>
      <c r="C14516" s="16">
        <f t="shared" si="1356"/>
        <v>2024</v>
      </c>
      <c r="D14516" s="16">
        <f t="shared" si="1357"/>
        <v>2</v>
      </c>
      <c r="E14516" s="3" t="s">
        <v>219</v>
      </c>
      <c r="F14516" s="3" t="s">
        <v>1313</v>
      </c>
      <c r="G14516" s="3" t="s">
        <v>1313</v>
      </c>
      <c r="H14516" s="3" t="s">
        <v>8276</v>
      </c>
      <c r="I14516" s="3">
        <f t="shared" si="1362"/>
        <v>0</v>
      </c>
      <c r="J14516" s="3">
        <f t="shared" si="1362"/>
        <v>0</v>
      </c>
      <c r="K14516" s="3">
        <f t="shared" si="1362"/>
        <v>0</v>
      </c>
      <c r="L14516" s="3">
        <f t="shared" si="1359"/>
        <v>0</v>
      </c>
      <c r="M14516" s="3">
        <f t="shared" si="1360"/>
        <v>0</v>
      </c>
      <c r="N14516" s="3">
        <f t="shared" si="1361"/>
        <v>0</v>
      </c>
      <c r="O14516" s="3">
        <v>0.155</v>
      </c>
      <c r="P14516" s="3">
        <v>10</v>
      </c>
    </row>
    <row r="14517" spans="2:16" x14ac:dyDescent="0.15">
      <c r="B14517" s="5">
        <v>45385</v>
      </c>
      <c r="C14517" s="16">
        <f t="shared" si="1356"/>
        <v>2024</v>
      </c>
      <c r="D14517" s="16">
        <f t="shared" si="1357"/>
        <v>4</v>
      </c>
      <c r="E14517" s="3" t="s">
        <v>219</v>
      </c>
      <c r="F14517" s="3" t="s">
        <v>294</v>
      </c>
      <c r="G14517" s="3" t="s">
        <v>1313</v>
      </c>
      <c r="H14517" s="3" t="s">
        <v>8277</v>
      </c>
      <c r="I14517" s="3">
        <f t="shared" si="1362"/>
        <v>0</v>
      </c>
      <c r="J14517" s="3">
        <f t="shared" si="1362"/>
        <v>0</v>
      </c>
      <c r="K14517" s="3">
        <f t="shared" si="1362"/>
        <v>0</v>
      </c>
      <c r="L14517" s="3">
        <f t="shared" si="1359"/>
        <v>0</v>
      </c>
      <c r="M14517" s="3">
        <f t="shared" si="1360"/>
        <v>0</v>
      </c>
      <c r="N14517" s="3">
        <f t="shared" si="1361"/>
        <v>0</v>
      </c>
      <c r="O14517" s="3">
        <v>0.155</v>
      </c>
      <c r="P14517" s="3">
        <v>10</v>
      </c>
    </row>
    <row r="14518" spans="2:16" x14ac:dyDescent="0.15">
      <c r="B14518" s="5" t="s">
        <v>1460</v>
      </c>
      <c r="C14518" s="16">
        <f t="shared" si="1356"/>
        <v>2020</v>
      </c>
      <c r="D14518" s="16">
        <f t="shared" si="1357"/>
        <v>6</v>
      </c>
      <c r="E14518" s="3" t="s">
        <v>20</v>
      </c>
      <c r="F14518" s="3" t="s">
        <v>12</v>
      </c>
      <c r="G14518" s="3" t="s">
        <v>13</v>
      </c>
      <c r="H14518" s="3" t="s">
        <v>4080</v>
      </c>
      <c r="I14518" s="3">
        <f t="shared" si="1362"/>
        <v>0</v>
      </c>
      <c r="J14518" s="3">
        <f t="shared" si="1362"/>
        <v>0</v>
      </c>
      <c r="K14518" s="3">
        <f t="shared" si="1362"/>
        <v>0</v>
      </c>
      <c r="L14518" s="3">
        <f t="shared" si="1359"/>
        <v>0</v>
      </c>
      <c r="M14518" s="3">
        <f t="shared" si="1360"/>
        <v>0</v>
      </c>
      <c r="N14518" s="3">
        <f t="shared" si="1361"/>
        <v>0</v>
      </c>
      <c r="O14518" s="3">
        <v>7880</v>
      </c>
      <c r="P14518" s="3">
        <v>20463.98</v>
      </c>
    </row>
    <row r="14519" spans="2:16" x14ac:dyDescent="0.15">
      <c r="B14519" s="5" t="s">
        <v>401</v>
      </c>
      <c r="C14519" s="16">
        <f t="shared" si="1356"/>
        <v>2021</v>
      </c>
      <c r="D14519" s="16">
        <f t="shared" si="1357"/>
        <v>11</v>
      </c>
      <c r="E14519" s="3" t="s">
        <v>20</v>
      </c>
      <c r="F14519" s="3" t="s">
        <v>12</v>
      </c>
      <c r="G14519" s="3" t="s">
        <v>13</v>
      </c>
      <c r="H14519" s="3" t="s">
        <v>3044</v>
      </c>
      <c r="I14519" s="3">
        <f t="shared" si="1362"/>
        <v>0</v>
      </c>
      <c r="J14519" s="3">
        <f t="shared" si="1362"/>
        <v>0</v>
      </c>
      <c r="K14519" s="3">
        <f t="shared" si="1362"/>
        <v>0</v>
      </c>
      <c r="L14519" s="3">
        <f t="shared" si="1359"/>
        <v>0</v>
      </c>
      <c r="M14519" s="3">
        <f t="shared" si="1360"/>
        <v>0</v>
      </c>
      <c r="N14519" s="3">
        <f t="shared" si="1361"/>
        <v>0</v>
      </c>
      <c r="O14519" s="3">
        <v>17280</v>
      </c>
      <c r="P14519" s="3">
        <v>56968.91</v>
      </c>
    </row>
    <row r="14520" spans="2:16" x14ac:dyDescent="0.15">
      <c r="B14520" s="5" t="s">
        <v>401</v>
      </c>
      <c r="C14520" s="16">
        <f t="shared" si="1356"/>
        <v>2021</v>
      </c>
      <c r="D14520" s="16">
        <f t="shared" si="1357"/>
        <v>11</v>
      </c>
      <c r="E14520" s="3" t="s">
        <v>20</v>
      </c>
      <c r="F14520" s="3" t="s">
        <v>12</v>
      </c>
      <c r="G14520" s="3" t="s">
        <v>13</v>
      </c>
      <c r="H14520" s="3" t="s">
        <v>3044</v>
      </c>
      <c r="I14520" s="3">
        <f t="shared" si="1362"/>
        <v>0</v>
      </c>
      <c r="J14520" s="3">
        <f t="shared" si="1362"/>
        <v>0</v>
      </c>
      <c r="K14520" s="3">
        <f t="shared" si="1362"/>
        <v>0</v>
      </c>
      <c r="L14520" s="3">
        <f t="shared" si="1359"/>
        <v>0</v>
      </c>
      <c r="M14520" s="3">
        <f t="shared" si="1360"/>
        <v>0</v>
      </c>
      <c r="N14520" s="3">
        <f t="shared" si="1361"/>
        <v>0</v>
      </c>
      <c r="O14520" s="3">
        <v>17280</v>
      </c>
      <c r="P14520" s="3">
        <v>56968.91</v>
      </c>
    </row>
    <row r="14521" spans="2:16" x14ac:dyDescent="0.15">
      <c r="B14521" s="5" t="s">
        <v>1158</v>
      </c>
      <c r="C14521" s="16">
        <f t="shared" si="1356"/>
        <v>2021</v>
      </c>
      <c r="D14521" s="16">
        <f t="shared" si="1357"/>
        <v>11</v>
      </c>
      <c r="E14521" s="3" t="s">
        <v>20</v>
      </c>
      <c r="F14521" s="3" t="s">
        <v>12</v>
      </c>
      <c r="G14521" s="3" t="s">
        <v>13</v>
      </c>
      <c r="H14521" s="3" t="s">
        <v>3044</v>
      </c>
      <c r="I14521" s="3">
        <f t="shared" si="1362"/>
        <v>0</v>
      </c>
      <c r="J14521" s="3">
        <f t="shared" si="1362"/>
        <v>0</v>
      </c>
      <c r="K14521" s="3">
        <f t="shared" si="1362"/>
        <v>0</v>
      </c>
      <c r="L14521" s="3">
        <f t="shared" si="1359"/>
        <v>0</v>
      </c>
      <c r="M14521" s="3">
        <f t="shared" si="1360"/>
        <v>0</v>
      </c>
      <c r="N14521" s="3">
        <f t="shared" si="1361"/>
        <v>0</v>
      </c>
      <c r="O14521" s="3">
        <v>12960</v>
      </c>
      <c r="P14521" s="3">
        <v>46146.02</v>
      </c>
    </row>
    <row r="14522" spans="2:16" x14ac:dyDescent="0.15">
      <c r="B14522" s="5" t="s">
        <v>1158</v>
      </c>
      <c r="C14522" s="16">
        <f t="shared" si="1356"/>
        <v>2021</v>
      </c>
      <c r="D14522" s="16">
        <f t="shared" si="1357"/>
        <v>11</v>
      </c>
      <c r="E14522" s="3" t="s">
        <v>20</v>
      </c>
      <c r="F14522" s="3" t="s">
        <v>12</v>
      </c>
      <c r="G14522" s="3" t="s">
        <v>13</v>
      </c>
      <c r="H14522" s="3" t="s">
        <v>3044</v>
      </c>
      <c r="I14522" s="3">
        <f t="shared" si="1362"/>
        <v>0</v>
      </c>
      <c r="J14522" s="3">
        <f t="shared" si="1362"/>
        <v>0</v>
      </c>
      <c r="K14522" s="3">
        <f t="shared" si="1362"/>
        <v>0</v>
      </c>
      <c r="L14522" s="3">
        <f t="shared" si="1359"/>
        <v>0</v>
      </c>
      <c r="M14522" s="3">
        <f t="shared" si="1360"/>
        <v>0</v>
      </c>
      <c r="N14522" s="3">
        <f t="shared" si="1361"/>
        <v>0</v>
      </c>
      <c r="O14522" s="3">
        <v>11968</v>
      </c>
      <c r="P14522" s="3">
        <v>45392.49</v>
      </c>
    </row>
    <row r="14523" spans="2:16" x14ac:dyDescent="0.15">
      <c r="B14523" s="5" t="s">
        <v>2939</v>
      </c>
      <c r="C14523" s="16">
        <f t="shared" si="1356"/>
        <v>2022</v>
      </c>
      <c r="D14523" s="16">
        <f t="shared" si="1357"/>
        <v>1</v>
      </c>
      <c r="E14523" s="3" t="s">
        <v>20</v>
      </c>
      <c r="F14523" s="3" t="s">
        <v>12</v>
      </c>
      <c r="G14523" s="3" t="s">
        <v>13</v>
      </c>
      <c r="H14523" s="3" t="s">
        <v>3044</v>
      </c>
      <c r="I14523" s="3">
        <f t="shared" si="1362"/>
        <v>0</v>
      </c>
      <c r="J14523" s="3">
        <f t="shared" si="1362"/>
        <v>0</v>
      </c>
      <c r="K14523" s="3">
        <f t="shared" si="1362"/>
        <v>0</v>
      </c>
      <c r="L14523" s="3">
        <f t="shared" si="1359"/>
        <v>0</v>
      </c>
      <c r="M14523" s="3">
        <f t="shared" si="1360"/>
        <v>0</v>
      </c>
      <c r="N14523" s="3">
        <f t="shared" si="1361"/>
        <v>0</v>
      </c>
      <c r="O14523" s="3">
        <v>11440</v>
      </c>
      <c r="P14523" s="3">
        <v>47614.720000000001</v>
      </c>
    </row>
    <row r="14524" spans="2:16" x14ac:dyDescent="0.15">
      <c r="B14524" s="5" t="s">
        <v>97</v>
      </c>
      <c r="C14524" s="16">
        <f t="shared" si="1356"/>
        <v>2021</v>
      </c>
      <c r="D14524" s="16">
        <f t="shared" si="1357"/>
        <v>10</v>
      </c>
      <c r="E14524" s="3" t="s">
        <v>20</v>
      </c>
      <c r="F14524" s="3" t="s">
        <v>12</v>
      </c>
      <c r="G14524" s="3" t="s">
        <v>13</v>
      </c>
      <c r="H14524" s="3" t="s">
        <v>3726</v>
      </c>
      <c r="I14524" s="3">
        <f t="shared" si="1362"/>
        <v>0</v>
      </c>
      <c r="J14524" s="3">
        <f t="shared" si="1362"/>
        <v>0</v>
      </c>
      <c r="K14524" s="3">
        <f t="shared" si="1362"/>
        <v>0</v>
      </c>
      <c r="L14524" s="3">
        <f t="shared" si="1359"/>
        <v>0</v>
      </c>
      <c r="M14524" s="3">
        <f t="shared" si="1360"/>
        <v>0</v>
      </c>
      <c r="N14524" s="3">
        <f t="shared" si="1361"/>
        <v>0</v>
      </c>
      <c r="O14524" s="3">
        <v>11520</v>
      </c>
      <c r="P14524" s="3">
        <v>42860.24</v>
      </c>
    </row>
    <row r="14525" spans="2:16" x14ac:dyDescent="0.15">
      <c r="B14525" s="5" t="s">
        <v>1980</v>
      </c>
      <c r="C14525" s="16">
        <f t="shared" si="1356"/>
        <v>2020</v>
      </c>
      <c r="D14525" s="16">
        <f t="shared" si="1357"/>
        <v>12</v>
      </c>
      <c r="E14525" s="3" t="s">
        <v>20</v>
      </c>
      <c r="F14525" s="3" t="s">
        <v>12</v>
      </c>
      <c r="G14525" s="3" t="s">
        <v>13</v>
      </c>
      <c r="H14525" s="3" t="s">
        <v>3601</v>
      </c>
      <c r="I14525" s="3">
        <f t="shared" si="1362"/>
        <v>0</v>
      </c>
      <c r="J14525" s="3">
        <f t="shared" si="1362"/>
        <v>0</v>
      </c>
      <c r="K14525" s="3">
        <f t="shared" si="1362"/>
        <v>0</v>
      </c>
      <c r="L14525" s="3">
        <f t="shared" si="1359"/>
        <v>0</v>
      </c>
      <c r="M14525" s="3">
        <f t="shared" si="1360"/>
        <v>0</v>
      </c>
      <c r="N14525" s="3">
        <f t="shared" si="1361"/>
        <v>0</v>
      </c>
      <c r="O14525" s="3">
        <v>12870</v>
      </c>
      <c r="P14525" s="3">
        <v>35429.08</v>
      </c>
    </row>
    <row r="14526" spans="2:16" x14ac:dyDescent="0.15">
      <c r="B14526" s="5">
        <v>45625</v>
      </c>
      <c r="C14526" s="16">
        <f t="shared" si="1356"/>
        <v>2024</v>
      </c>
      <c r="D14526" s="16">
        <f t="shared" si="1357"/>
        <v>11</v>
      </c>
      <c r="E14526" s="3" t="s">
        <v>219</v>
      </c>
      <c r="F14526" s="3" t="s">
        <v>13</v>
      </c>
      <c r="G14526" s="3" t="s">
        <v>7506</v>
      </c>
      <c r="H14526" s="3" t="s">
        <v>8318</v>
      </c>
      <c r="I14526" s="3">
        <f t="shared" si="1362"/>
        <v>0</v>
      </c>
      <c r="J14526" s="3">
        <f t="shared" si="1362"/>
        <v>0</v>
      </c>
      <c r="K14526" s="3">
        <f t="shared" si="1362"/>
        <v>1</v>
      </c>
      <c r="L14526" s="3">
        <f t="shared" si="1359"/>
        <v>0</v>
      </c>
      <c r="M14526" s="3">
        <f t="shared" si="1360"/>
        <v>0</v>
      </c>
      <c r="N14526" s="3">
        <f t="shared" si="1361"/>
        <v>0</v>
      </c>
      <c r="O14526" s="3">
        <v>0.105</v>
      </c>
      <c r="P14526" s="3">
        <v>4.0199999999999996</v>
      </c>
    </row>
    <row r="14527" spans="2:16" x14ac:dyDescent="0.15">
      <c r="B14527" s="5" t="s">
        <v>1270</v>
      </c>
      <c r="C14527" s="16">
        <f t="shared" si="1356"/>
        <v>2020</v>
      </c>
      <c r="D14527" s="16">
        <f t="shared" si="1357"/>
        <v>8</v>
      </c>
      <c r="E14527" s="3" t="s">
        <v>20</v>
      </c>
      <c r="F14527" s="3" t="s">
        <v>12</v>
      </c>
      <c r="G14527" s="3" t="s">
        <v>13</v>
      </c>
      <c r="H14527" s="3" t="s">
        <v>3601</v>
      </c>
      <c r="I14527" s="3">
        <f t="shared" si="1362"/>
        <v>0</v>
      </c>
      <c r="J14527" s="3">
        <f t="shared" si="1362"/>
        <v>0</v>
      </c>
      <c r="K14527" s="3">
        <f t="shared" si="1362"/>
        <v>0</v>
      </c>
      <c r="L14527" s="3">
        <f t="shared" si="1359"/>
        <v>0</v>
      </c>
      <c r="M14527" s="3">
        <f t="shared" si="1360"/>
        <v>0</v>
      </c>
      <c r="N14527" s="3">
        <f t="shared" si="1361"/>
        <v>0</v>
      </c>
      <c r="O14527" s="3">
        <v>11440</v>
      </c>
      <c r="P14527" s="3">
        <v>28574.68</v>
      </c>
    </row>
    <row r="14528" spans="2:16" x14ac:dyDescent="0.15">
      <c r="B14528" s="5" t="s">
        <v>400</v>
      </c>
      <c r="C14528" s="16">
        <f t="shared" si="1356"/>
        <v>2021</v>
      </c>
      <c r="D14528" s="16">
        <f t="shared" si="1357"/>
        <v>3</v>
      </c>
      <c r="E14528" s="3" t="s">
        <v>20</v>
      </c>
      <c r="F14528" s="3" t="s">
        <v>12</v>
      </c>
      <c r="G14528" s="3" t="s">
        <v>13</v>
      </c>
      <c r="H14528" s="3" t="s">
        <v>3601</v>
      </c>
      <c r="I14528" s="3">
        <f t="shared" si="1362"/>
        <v>0</v>
      </c>
      <c r="J14528" s="3">
        <f t="shared" si="1362"/>
        <v>0</v>
      </c>
      <c r="K14528" s="3">
        <f t="shared" si="1362"/>
        <v>0</v>
      </c>
      <c r="L14528" s="3">
        <f t="shared" si="1359"/>
        <v>0</v>
      </c>
      <c r="M14528" s="3">
        <f t="shared" si="1360"/>
        <v>0</v>
      </c>
      <c r="N14528" s="3">
        <f t="shared" si="1361"/>
        <v>0</v>
      </c>
      <c r="O14528" s="3">
        <v>12870</v>
      </c>
      <c r="P14528" s="3">
        <v>40453.94</v>
      </c>
    </row>
    <row r="14529" spans="2:16" x14ac:dyDescent="0.15">
      <c r="B14529" s="5" t="s">
        <v>3602</v>
      </c>
      <c r="C14529" s="16">
        <f t="shared" si="1356"/>
        <v>2021</v>
      </c>
      <c r="D14529" s="16">
        <f t="shared" si="1357"/>
        <v>5</v>
      </c>
      <c r="E14529" s="3" t="s">
        <v>20</v>
      </c>
      <c r="F14529" s="3" t="s">
        <v>12</v>
      </c>
      <c r="G14529" s="3" t="s">
        <v>13</v>
      </c>
      <c r="H14529" s="3" t="s">
        <v>3601</v>
      </c>
      <c r="I14529" s="3">
        <f t="shared" si="1362"/>
        <v>0</v>
      </c>
      <c r="J14529" s="3">
        <f t="shared" si="1362"/>
        <v>0</v>
      </c>
      <c r="K14529" s="3">
        <f t="shared" si="1362"/>
        <v>0</v>
      </c>
      <c r="L14529" s="3">
        <f t="shared" si="1359"/>
        <v>0</v>
      </c>
      <c r="M14529" s="3">
        <f t="shared" si="1360"/>
        <v>0</v>
      </c>
      <c r="N14529" s="3">
        <f t="shared" si="1361"/>
        <v>0</v>
      </c>
      <c r="O14529" s="3">
        <v>12870</v>
      </c>
      <c r="P14529" s="3">
        <v>36078.71</v>
      </c>
    </row>
    <row r="14530" spans="2:16" x14ac:dyDescent="0.15">
      <c r="B14530" s="5" t="s">
        <v>524</v>
      </c>
      <c r="C14530" s="16">
        <f t="shared" si="1356"/>
        <v>2021</v>
      </c>
      <c r="D14530" s="16">
        <f t="shared" si="1357"/>
        <v>10</v>
      </c>
      <c r="E14530" s="3" t="s">
        <v>20</v>
      </c>
      <c r="F14530" s="3" t="s">
        <v>12</v>
      </c>
      <c r="G14530" s="3" t="s">
        <v>13</v>
      </c>
      <c r="H14530" s="3" t="s">
        <v>3601</v>
      </c>
      <c r="I14530" s="3">
        <f t="shared" si="1362"/>
        <v>0</v>
      </c>
      <c r="J14530" s="3">
        <f t="shared" si="1362"/>
        <v>0</v>
      </c>
      <c r="K14530" s="3">
        <f t="shared" si="1362"/>
        <v>0</v>
      </c>
      <c r="L14530" s="3">
        <f t="shared" si="1359"/>
        <v>0</v>
      </c>
      <c r="M14530" s="3">
        <f t="shared" si="1360"/>
        <v>0</v>
      </c>
      <c r="N14530" s="3">
        <f t="shared" si="1361"/>
        <v>0</v>
      </c>
      <c r="O14530" s="3">
        <v>11440</v>
      </c>
      <c r="P14530" s="3">
        <v>43749</v>
      </c>
    </row>
    <row r="14531" spans="2:16" x14ac:dyDescent="0.15">
      <c r="B14531" s="5" t="s">
        <v>974</v>
      </c>
      <c r="C14531" s="16">
        <f t="shared" si="1356"/>
        <v>2021</v>
      </c>
      <c r="D14531" s="16">
        <f t="shared" si="1357"/>
        <v>7</v>
      </c>
      <c r="E14531" s="3" t="s">
        <v>20</v>
      </c>
      <c r="F14531" s="3" t="s">
        <v>12</v>
      </c>
      <c r="G14531" s="3" t="s">
        <v>13</v>
      </c>
      <c r="H14531" s="3" t="s">
        <v>3601</v>
      </c>
      <c r="I14531" s="3">
        <f t="shared" si="1362"/>
        <v>0</v>
      </c>
      <c r="J14531" s="3">
        <f t="shared" si="1362"/>
        <v>0</v>
      </c>
      <c r="K14531" s="3">
        <f t="shared" si="1362"/>
        <v>0</v>
      </c>
      <c r="L14531" s="3">
        <f t="shared" si="1359"/>
        <v>0</v>
      </c>
      <c r="M14531" s="3">
        <f t="shared" si="1360"/>
        <v>0</v>
      </c>
      <c r="N14531" s="3">
        <f t="shared" si="1361"/>
        <v>0</v>
      </c>
      <c r="O14531" s="3">
        <v>11440</v>
      </c>
      <c r="P14531" s="3">
        <v>39464.49</v>
      </c>
    </row>
    <row r="14532" spans="2:16" x14ac:dyDescent="0.15">
      <c r="B14532" s="5" t="s">
        <v>276</v>
      </c>
      <c r="C14532" s="16">
        <f t="shared" ref="C14532:C14595" si="1363">YEAR(B14532)</f>
        <v>2021</v>
      </c>
      <c r="D14532" s="16">
        <f t="shared" ref="D14532:D14595" si="1364">MONTH(B14532)</f>
        <v>5</v>
      </c>
      <c r="E14532" s="3" t="s">
        <v>20</v>
      </c>
      <c r="F14532" s="3" t="s">
        <v>12</v>
      </c>
      <c r="G14532" s="3" t="s">
        <v>13</v>
      </c>
      <c r="H14532" s="3" t="s">
        <v>3601</v>
      </c>
      <c r="I14532" s="3">
        <f t="shared" ref="I14532:K14563" si="1365">MIN(1,IFERROR(SEARCH(I$2,$H14532),0))</f>
        <v>0</v>
      </c>
      <c r="J14532" s="3">
        <f t="shared" si="1365"/>
        <v>0</v>
      </c>
      <c r="K14532" s="3">
        <f t="shared" si="1365"/>
        <v>0</v>
      </c>
      <c r="L14532" s="3">
        <f t="shared" ref="L14532:L14595" si="1366">IF(I14532*J14532=1,"Гороховый изолят",IF(I14532*K14532=1,"Гороховый концентрат",0))</f>
        <v>0</v>
      </c>
      <c r="M14532" s="3">
        <f t="shared" ref="M14532:M14595" si="1367">$I14532*J14532</f>
        <v>0</v>
      </c>
      <c r="N14532" s="3">
        <f t="shared" ref="N14532:N14595" si="1368">$I14532*K14532</f>
        <v>0</v>
      </c>
      <c r="O14532" s="3">
        <v>11440</v>
      </c>
      <c r="P14532" s="3">
        <v>34741.39</v>
      </c>
    </row>
    <row r="14533" spans="2:16" x14ac:dyDescent="0.15">
      <c r="B14533" s="5" t="s">
        <v>2194</v>
      </c>
      <c r="C14533" s="16">
        <f t="shared" si="1363"/>
        <v>2020</v>
      </c>
      <c r="D14533" s="16">
        <f t="shared" si="1364"/>
        <v>6</v>
      </c>
      <c r="E14533" s="3" t="s">
        <v>20</v>
      </c>
      <c r="F14533" s="3" t="s">
        <v>12</v>
      </c>
      <c r="G14533" s="3" t="s">
        <v>13</v>
      </c>
      <c r="H14533" s="3" t="s">
        <v>3737</v>
      </c>
      <c r="I14533" s="3">
        <f t="shared" si="1365"/>
        <v>0</v>
      </c>
      <c r="J14533" s="3">
        <f t="shared" si="1365"/>
        <v>0</v>
      </c>
      <c r="K14533" s="3">
        <f t="shared" si="1365"/>
        <v>0</v>
      </c>
      <c r="L14533" s="3">
        <f t="shared" si="1366"/>
        <v>0</v>
      </c>
      <c r="M14533" s="3">
        <f t="shared" si="1367"/>
        <v>0</v>
      </c>
      <c r="N14533" s="3">
        <f t="shared" si="1368"/>
        <v>0</v>
      </c>
      <c r="O14533" s="3">
        <v>11440</v>
      </c>
      <c r="P14533" s="3">
        <v>27927.07</v>
      </c>
    </row>
    <row r="14534" spans="2:16" x14ac:dyDescent="0.15">
      <c r="B14534" s="5" t="s">
        <v>1840</v>
      </c>
      <c r="C14534" s="16">
        <f t="shared" si="1363"/>
        <v>2020</v>
      </c>
      <c r="D14534" s="16">
        <f t="shared" si="1364"/>
        <v>7</v>
      </c>
      <c r="E14534" s="3" t="s">
        <v>20</v>
      </c>
      <c r="F14534" s="3" t="s">
        <v>12</v>
      </c>
      <c r="G14534" s="3" t="s">
        <v>13</v>
      </c>
      <c r="H14534" s="3" t="s">
        <v>3737</v>
      </c>
      <c r="I14534" s="3">
        <f t="shared" si="1365"/>
        <v>0</v>
      </c>
      <c r="J14534" s="3">
        <f t="shared" si="1365"/>
        <v>0</v>
      </c>
      <c r="K14534" s="3">
        <f t="shared" si="1365"/>
        <v>0</v>
      </c>
      <c r="L14534" s="3">
        <f t="shared" si="1366"/>
        <v>0</v>
      </c>
      <c r="M14534" s="3">
        <f t="shared" si="1367"/>
        <v>0</v>
      </c>
      <c r="N14534" s="3">
        <f t="shared" si="1368"/>
        <v>0</v>
      </c>
      <c r="O14534" s="3">
        <v>11440</v>
      </c>
      <c r="P14534" s="3">
        <v>27922.55</v>
      </c>
    </row>
    <row r="14535" spans="2:16" x14ac:dyDescent="0.15">
      <c r="B14535" s="5">
        <v>45625</v>
      </c>
      <c r="C14535" s="16">
        <f t="shared" si="1363"/>
        <v>2024</v>
      </c>
      <c r="D14535" s="16">
        <f t="shared" si="1364"/>
        <v>11</v>
      </c>
      <c r="E14535" s="3" t="s">
        <v>219</v>
      </c>
      <c r="F14535" s="3" t="s">
        <v>13</v>
      </c>
      <c r="G14535" s="3" t="s">
        <v>7506</v>
      </c>
      <c r="H14535" s="3" t="s">
        <v>7507</v>
      </c>
      <c r="I14535" s="3">
        <f t="shared" si="1365"/>
        <v>0</v>
      </c>
      <c r="J14535" s="3">
        <f t="shared" si="1365"/>
        <v>0</v>
      </c>
      <c r="K14535" s="3">
        <f t="shared" si="1365"/>
        <v>1</v>
      </c>
      <c r="L14535" s="3">
        <f t="shared" si="1366"/>
        <v>0</v>
      </c>
      <c r="M14535" s="3">
        <f t="shared" si="1367"/>
        <v>0</v>
      </c>
      <c r="N14535" s="3">
        <f t="shared" si="1368"/>
        <v>0</v>
      </c>
      <c r="O14535" s="3">
        <v>0.1</v>
      </c>
      <c r="P14535" s="3">
        <v>2.68</v>
      </c>
    </row>
    <row r="14536" spans="2:16" x14ac:dyDescent="0.15">
      <c r="B14536" s="5" t="s">
        <v>1581</v>
      </c>
      <c r="C14536" s="16">
        <f t="shared" si="1363"/>
        <v>2020</v>
      </c>
      <c r="D14536" s="16">
        <f t="shared" si="1364"/>
        <v>11</v>
      </c>
      <c r="E14536" s="3" t="s">
        <v>20</v>
      </c>
      <c r="F14536" s="3" t="s">
        <v>12</v>
      </c>
      <c r="G14536" s="3" t="s">
        <v>13</v>
      </c>
      <c r="H14536" s="3" t="s">
        <v>3552</v>
      </c>
      <c r="I14536" s="3">
        <f t="shared" si="1365"/>
        <v>0</v>
      </c>
      <c r="J14536" s="3">
        <f t="shared" si="1365"/>
        <v>0</v>
      </c>
      <c r="K14536" s="3">
        <f t="shared" si="1365"/>
        <v>0</v>
      </c>
      <c r="L14536" s="3">
        <f t="shared" si="1366"/>
        <v>0</v>
      </c>
      <c r="M14536" s="3">
        <f t="shared" si="1367"/>
        <v>0</v>
      </c>
      <c r="N14536" s="3">
        <f t="shared" si="1368"/>
        <v>0</v>
      </c>
      <c r="O14536" s="3">
        <v>13050</v>
      </c>
      <c r="P14536" s="3">
        <v>31675.47</v>
      </c>
    </row>
    <row r="14537" spans="2:16" x14ac:dyDescent="0.15">
      <c r="B14537" s="5" t="s">
        <v>2603</v>
      </c>
      <c r="C14537" s="16">
        <f t="shared" si="1363"/>
        <v>2020</v>
      </c>
      <c r="D14537" s="16">
        <f t="shared" si="1364"/>
        <v>12</v>
      </c>
      <c r="E14537" s="3" t="s">
        <v>20</v>
      </c>
      <c r="F14537" s="3" t="s">
        <v>12</v>
      </c>
      <c r="G14537" s="3" t="s">
        <v>13</v>
      </c>
      <c r="H14537" s="3" t="s">
        <v>3552</v>
      </c>
      <c r="I14537" s="3">
        <f t="shared" si="1365"/>
        <v>0</v>
      </c>
      <c r="J14537" s="3">
        <f t="shared" si="1365"/>
        <v>0</v>
      </c>
      <c r="K14537" s="3">
        <f t="shared" si="1365"/>
        <v>0</v>
      </c>
      <c r="L14537" s="3">
        <f t="shared" si="1366"/>
        <v>0</v>
      </c>
      <c r="M14537" s="3">
        <f t="shared" si="1367"/>
        <v>0</v>
      </c>
      <c r="N14537" s="3">
        <f t="shared" si="1368"/>
        <v>0</v>
      </c>
      <c r="O14537" s="3">
        <v>12951</v>
      </c>
      <c r="P14537" s="3">
        <v>35773.96</v>
      </c>
    </row>
    <row r="14538" spans="2:16" x14ac:dyDescent="0.15">
      <c r="B14538" s="5" t="s">
        <v>1165</v>
      </c>
      <c r="C14538" s="16">
        <f t="shared" si="1363"/>
        <v>2021</v>
      </c>
      <c r="D14538" s="16">
        <f t="shared" si="1364"/>
        <v>5</v>
      </c>
      <c r="E14538" s="3" t="s">
        <v>20</v>
      </c>
      <c r="F14538" s="3" t="s">
        <v>12</v>
      </c>
      <c r="G14538" s="3" t="s">
        <v>13</v>
      </c>
      <c r="H14538" s="3" t="s">
        <v>3110</v>
      </c>
      <c r="I14538" s="3">
        <f t="shared" si="1365"/>
        <v>0</v>
      </c>
      <c r="J14538" s="3">
        <f t="shared" si="1365"/>
        <v>0</v>
      </c>
      <c r="K14538" s="3">
        <f t="shared" si="1365"/>
        <v>0</v>
      </c>
      <c r="L14538" s="3">
        <f t="shared" si="1366"/>
        <v>0</v>
      </c>
      <c r="M14538" s="3">
        <f t="shared" si="1367"/>
        <v>0</v>
      </c>
      <c r="N14538" s="3">
        <f t="shared" si="1368"/>
        <v>0</v>
      </c>
      <c r="O14538" s="3">
        <v>16940</v>
      </c>
      <c r="P14538" s="3">
        <v>51622.8</v>
      </c>
    </row>
    <row r="14539" spans="2:16" x14ac:dyDescent="0.15">
      <c r="B14539" s="5" t="s">
        <v>701</v>
      </c>
      <c r="C14539" s="16">
        <f t="shared" si="1363"/>
        <v>2021</v>
      </c>
      <c r="D14539" s="16">
        <f t="shared" si="1364"/>
        <v>4</v>
      </c>
      <c r="E14539" s="3" t="s">
        <v>20</v>
      </c>
      <c r="F14539" s="3" t="s">
        <v>12</v>
      </c>
      <c r="G14539" s="3" t="s">
        <v>13</v>
      </c>
      <c r="H14539" s="3" t="s">
        <v>3045</v>
      </c>
      <c r="I14539" s="3">
        <f t="shared" si="1365"/>
        <v>0</v>
      </c>
      <c r="J14539" s="3">
        <f t="shared" si="1365"/>
        <v>0</v>
      </c>
      <c r="K14539" s="3">
        <f t="shared" si="1365"/>
        <v>0</v>
      </c>
      <c r="L14539" s="3">
        <f t="shared" si="1366"/>
        <v>0</v>
      </c>
      <c r="M14539" s="3">
        <f t="shared" si="1367"/>
        <v>0</v>
      </c>
      <c r="N14539" s="3">
        <f t="shared" si="1368"/>
        <v>0</v>
      </c>
      <c r="O14539" s="3">
        <v>17280</v>
      </c>
      <c r="P14539" s="3">
        <v>55013.78</v>
      </c>
    </row>
    <row r="14540" spans="2:16" x14ac:dyDescent="0.15">
      <c r="B14540" s="5" t="s">
        <v>710</v>
      </c>
      <c r="C14540" s="16">
        <f t="shared" si="1363"/>
        <v>2021</v>
      </c>
      <c r="D14540" s="16">
        <f t="shared" si="1364"/>
        <v>10</v>
      </c>
      <c r="E14540" s="3" t="s">
        <v>20</v>
      </c>
      <c r="F14540" s="3" t="s">
        <v>12</v>
      </c>
      <c r="G14540" s="3" t="s">
        <v>13</v>
      </c>
      <c r="H14540" s="3" t="s">
        <v>3045</v>
      </c>
      <c r="I14540" s="3">
        <f t="shared" si="1365"/>
        <v>0</v>
      </c>
      <c r="J14540" s="3">
        <f t="shared" si="1365"/>
        <v>0</v>
      </c>
      <c r="K14540" s="3">
        <f t="shared" si="1365"/>
        <v>0</v>
      </c>
      <c r="L14540" s="3">
        <f t="shared" si="1366"/>
        <v>0</v>
      </c>
      <c r="M14540" s="3">
        <f t="shared" si="1367"/>
        <v>0</v>
      </c>
      <c r="N14540" s="3">
        <f t="shared" si="1368"/>
        <v>0</v>
      </c>
      <c r="O14540" s="3">
        <v>17280</v>
      </c>
      <c r="P14540" s="3">
        <v>54930.01</v>
      </c>
    </row>
    <row r="14541" spans="2:16" x14ac:dyDescent="0.15">
      <c r="B14541" s="5" t="s">
        <v>667</v>
      </c>
      <c r="C14541" s="16">
        <f t="shared" si="1363"/>
        <v>2021</v>
      </c>
      <c r="D14541" s="16">
        <f t="shared" si="1364"/>
        <v>10</v>
      </c>
      <c r="E14541" s="3" t="s">
        <v>20</v>
      </c>
      <c r="F14541" s="3" t="s">
        <v>12</v>
      </c>
      <c r="G14541" s="3" t="s">
        <v>13</v>
      </c>
      <c r="H14541" s="3" t="s">
        <v>3045</v>
      </c>
      <c r="I14541" s="3">
        <f t="shared" si="1365"/>
        <v>0</v>
      </c>
      <c r="J14541" s="3">
        <f t="shared" si="1365"/>
        <v>0</v>
      </c>
      <c r="K14541" s="3">
        <f t="shared" si="1365"/>
        <v>0</v>
      </c>
      <c r="L14541" s="3">
        <f t="shared" si="1366"/>
        <v>0</v>
      </c>
      <c r="M14541" s="3">
        <f t="shared" si="1367"/>
        <v>0</v>
      </c>
      <c r="N14541" s="3">
        <f t="shared" si="1368"/>
        <v>0</v>
      </c>
      <c r="O14541" s="3">
        <v>17280</v>
      </c>
      <c r="P14541" s="3">
        <v>54875.1</v>
      </c>
    </row>
    <row r="14542" spans="2:16" x14ac:dyDescent="0.15">
      <c r="B14542" s="5" t="s">
        <v>525</v>
      </c>
      <c r="C14542" s="16">
        <f t="shared" si="1363"/>
        <v>2021</v>
      </c>
      <c r="D14542" s="16">
        <f t="shared" si="1364"/>
        <v>7</v>
      </c>
      <c r="E14542" s="3" t="s">
        <v>20</v>
      </c>
      <c r="F14542" s="3" t="s">
        <v>12</v>
      </c>
      <c r="G14542" s="3" t="s">
        <v>13</v>
      </c>
      <c r="H14542" s="3" t="s">
        <v>3045</v>
      </c>
      <c r="I14542" s="3">
        <f t="shared" si="1365"/>
        <v>0</v>
      </c>
      <c r="J14542" s="3">
        <f t="shared" si="1365"/>
        <v>0</v>
      </c>
      <c r="K14542" s="3">
        <f t="shared" si="1365"/>
        <v>0</v>
      </c>
      <c r="L14542" s="3">
        <f t="shared" si="1366"/>
        <v>0</v>
      </c>
      <c r="M14542" s="3">
        <f t="shared" si="1367"/>
        <v>0</v>
      </c>
      <c r="N14542" s="3">
        <f t="shared" si="1368"/>
        <v>0</v>
      </c>
      <c r="O14542" s="3">
        <v>17280</v>
      </c>
      <c r="P14542" s="3">
        <v>52435.48</v>
      </c>
    </row>
    <row r="14543" spans="2:16" x14ac:dyDescent="0.15">
      <c r="B14543" s="5" t="s">
        <v>387</v>
      </c>
      <c r="C14543" s="16">
        <f t="shared" si="1363"/>
        <v>2020</v>
      </c>
      <c r="D14543" s="16">
        <f t="shared" si="1364"/>
        <v>7</v>
      </c>
      <c r="E14543" s="3" t="s">
        <v>20</v>
      </c>
      <c r="F14543" s="3" t="s">
        <v>12</v>
      </c>
      <c r="G14543" s="3" t="s">
        <v>13</v>
      </c>
      <c r="H14543" s="3" t="s">
        <v>3046</v>
      </c>
      <c r="I14543" s="3">
        <f t="shared" si="1365"/>
        <v>0</v>
      </c>
      <c r="J14543" s="3">
        <f t="shared" si="1365"/>
        <v>0</v>
      </c>
      <c r="K14543" s="3">
        <f t="shared" si="1365"/>
        <v>0</v>
      </c>
      <c r="L14543" s="3">
        <f t="shared" si="1366"/>
        <v>0</v>
      </c>
      <c r="M14543" s="3">
        <f t="shared" si="1367"/>
        <v>0</v>
      </c>
      <c r="N14543" s="3">
        <f t="shared" si="1368"/>
        <v>0</v>
      </c>
      <c r="O14543" s="3">
        <v>17280</v>
      </c>
      <c r="P14543" s="3">
        <v>41180.239999999998</v>
      </c>
    </row>
    <row r="14544" spans="2:16" x14ac:dyDescent="0.15">
      <c r="B14544" s="5" t="s">
        <v>3740</v>
      </c>
      <c r="C14544" s="16">
        <f t="shared" si="1363"/>
        <v>2020</v>
      </c>
      <c r="D14544" s="16">
        <f t="shared" si="1364"/>
        <v>12</v>
      </c>
      <c r="E14544" s="3" t="s">
        <v>20</v>
      </c>
      <c r="F14544" s="3" t="s">
        <v>12</v>
      </c>
      <c r="G14544" s="3" t="s">
        <v>13</v>
      </c>
      <c r="H14544" s="3" t="s">
        <v>3741</v>
      </c>
      <c r="I14544" s="3">
        <f t="shared" si="1365"/>
        <v>0</v>
      </c>
      <c r="J14544" s="3">
        <f t="shared" si="1365"/>
        <v>0</v>
      </c>
      <c r="K14544" s="3">
        <f t="shared" si="1365"/>
        <v>0</v>
      </c>
      <c r="L14544" s="3">
        <f t="shared" si="1366"/>
        <v>0</v>
      </c>
      <c r="M14544" s="3">
        <f t="shared" si="1367"/>
        <v>0</v>
      </c>
      <c r="N14544" s="3">
        <f t="shared" si="1368"/>
        <v>0</v>
      </c>
      <c r="O14544" s="3">
        <v>11421</v>
      </c>
      <c r="P14544" s="3">
        <v>33314.85</v>
      </c>
    </row>
    <row r="14545" spans="2:16" x14ac:dyDescent="0.15">
      <c r="B14545" s="5" t="s">
        <v>2568</v>
      </c>
      <c r="C14545" s="16">
        <f t="shared" si="1363"/>
        <v>2021</v>
      </c>
      <c r="D14545" s="16">
        <f t="shared" si="1364"/>
        <v>3</v>
      </c>
      <c r="E14545" s="3" t="s">
        <v>20</v>
      </c>
      <c r="F14545" s="3" t="s">
        <v>12</v>
      </c>
      <c r="G14545" s="3" t="s">
        <v>13</v>
      </c>
      <c r="H14545" s="3" t="s">
        <v>3478</v>
      </c>
      <c r="I14545" s="3">
        <f t="shared" si="1365"/>
        <v>0</v>
      </c>
      <c r="J14545" s="3">
        <f t="shared" si="1365"/>
        <v>0</v>
      </c>
      <c r="K14545" s="3">
        <f t="shared" si="1365"/>
        <v>0</v>
      </c>
      <c r="L14545" s="3">
        <f t="shared" si="1366"/>
        <v>0</v>
      </c>
      <c r="M14545" s="3">
        <f t="shared" si="1367"/>
        <v>0</v>
      </c>
      <c r="N14545" s="3">
        <f t="shared" si="1368"/>
        <v>0</v>
      </c>
      <c r="O14545" s="3">
        <v>13920</v>
      </c>
      <c r="P14545" s="3">
        <v>46467.5</v>
      </c>
    </row>
    <row r="14546" spans="2:16" x14ac:dyDescent="0.15">
      <c r="B14546" s="5">
        <v>45362</v>
      </c>
      <c r="C14546" s="16">
        <f t="shared" si="1363"/>
        <v>2024</v>
      </c>
      <c r="D14546" s="16">
        <f t="shared" si="1364"/>
        <v>3</v>
      </c>
      <c r="E14546" s="3" t="s">
        <v>11</v>
      </c>
      <c r="F14546" s="3" t="s">
        <v>12</v>
      </c>
      <c r="G14546" s="3" t="s">
        <v>13</v>
      </c>
      <c r="H14546" s="3" t="s">
        <v>3702</v>
      </c>
      <c r="I14546" s="3">
        <f t="shared" si="1365"/>
        <v>0</v>
      </c>
      <c r="J14546" s="3">
        <f t="shared" si="1365"/>
        <v>0</v>
      </c>
      <c r="K14546" s="3">
        <f t="shared" si="1365"/>
        <v>0</v>
      </c>
      <c r="L14546" s="3">
        <f t="shared" si="1366"/>
        <v>0</v>
      </c>
      <c r="M14546" s="3">
        <f t="shared" si="1367"/>
        <v>0</v>
      </c>
      <c r="N14546" s="3">
        <f t="shared" si="1368"/>
        <v>0</v>
      </c>
      <c r="O14546" s="3">
        <v>11925</v>
      </c>
      <c r="P14546" s="3">
        <v>40640.28</v>
      </c>
    </row>
    <row r="14547" spans="2:16" x14ac:dyDescent="0.15">
      <c r="B14547" s="5">
        <v>45448</v>
      </c>
      <c r="C14547" s="16">
        <f t="shared" si="1363"/>
        <v>2024</v>
      </c>
      <c r="D14547" s="16">
        <f t="shared" si="1364"/>
        <v>6</v>
      </c>
      <c r="E14547" s="3" t="s">
        <v>11</v>
      </c>
      <c r="F14547" s="3" t="s">
        <v>12</v>
      </c>
      <c r="G14547" s="3" t="s">
        <v>13</v>
      </c>
      <c r="H14547" s="3" t="s">
        <v>4256</v>
      </c>
      <c r="I14547" s="3">
        <f t="shared" si="1365"/>
        <v>0</v>
      </c>
      <c r="J14547" s="3">
        <f t="shared" si="1365"/>
        <v>0</v>
      </c>
      <c r="K14547" s="3">
        <f t="shared" si="1365"/>
        <v>0</v>
      </c>
      <c r="L14547" s="3">
        <f t="shared" si="1366"/>
        <v>0</v>
      </c>
      <c r="M14547" s="3">
        <f t="shared" si="1367"/>
        <v>0</v>
      </c>
      <c r="N14547" s="3">
        <f t="shared" si="1368"/>
        <v>0</v>
      </c>
      <c r="O14547" s="3">
        <v>5605</v>
      </c>
      <c r="P14547" s="3">
        <v>18879.939999999999</v>
      </c>
    </row>
    <row r="14548" spans="2:16" x14ac:dyDescent="0.15">
      <c r="B14548" s="5">
        <v>45646</v>
      </c>
      <c r="C14548" s="16">
        <f t="shared" si="1363"/>
        <v>2024</v>
      </c>
      <c r="D14548" s="16">
        <f t="shared" si="1364"/>
        <v>12</v>
      </c>
      <c r="E14548" s="3" t="s">
        <v>11</v>
      </c>
      <c r="F14548" s="3" t="s">
        <v>12</v>
      </c>
      <c r="G14548" s="3" t="s">
        <v>13</v>
      </c>
      <c r="H14548" s="3" t="s">
        <v>3700</v>
      </c>
      <c r="I14548" s="3">
        <f t="shared" si="1365"/>
        <v>0</v>
      </c>
      <c r="J14548" s="3">
        <f t="shared" si="1365"/>
        <v>0</v>
      </c>
      <c r="K14548" s="3">
        <f t="shared" si="1365"/>
        <v>0</v>
      </c>
      <c r="L14548" s="3">
        <f t="shared" si="1366"/>
        <v>0</v>
      </c>
      <c r="M14548" s="3">
        <f t="shared" si="1367"/>
        <v>0</v>
      </c>
      <c r="N14548" s="3">
        <f t="shared" si="1368"/>
        <v>0</v>
      </c>
      <c r="O14548" s="3">
        <v>11925</v>
      </c>
      <c r="P14548" s="3">
        <v>42035.49</v>
      </c>
    </row>
    <row r="14549" spans="2:16" x14ac:dyDescent="0.15">
      <c r="B14549" s="5">
        <v>45628</v>
      </c>
      <c r="C14549" s="16">
        <f t="shared" si="1363"/>
        <v>2024</v>
      </c>
      <c r="D14549" s="16">
        <f t="shared" si="1364"/>
        <v>12</v>
      </c>
      <c r="E14549" s="3" t="s">
        <v>11</v>
      </c>
      <c r="F14549" s="3" t="s">
        <v>12</v>
      </c>
      <c r="G14549" s="3" t="s">
        <v>13</v>
      </c>
      <c r="H14549" s="3" t="s">
        <v>3700</v>
      </c>
      <c r="I14549" s="3">
        <f t="shared" si="1365"/>
        <v>0</v>
      </c>
      <c r="J14549" s="3">
        <f t="shared" si="1365"/>
        <v>0</v>
      </c>
      <c r="K14549" s="3">
        <f t="shared" si="1365"/>
        <v>0</v>
      </c>
      <c r="L14549" s="3">
        <f t="shared" si="1366"/>
        <v>0</v>
      </c>
      <c r="M14549" s="3">
        <f t="shared" si="1367"/>
        <v>0</v>
      </c>
      <c r="N14549" s="3">
        <f t="shared" si="1368"/>
        <v>0</v>
      </c>
      <c r="O14549" s="3">
        <v>5608</v>
      </c>
      <c r="P14549" s="3">
        <v>18082.21</v>
      </c>
    </row>
    <row r="14550" spans="2:16" x14ac:dyDescent="0.15">
      <c r="B14550" s="5" t="s">
        <v>968</v>
      </c>
      <c r="C14550" s="16">
        <f t="shared" si="1363"/>
        <v>2020</v>
      </c>
      <c r="D14550" s="16">
        <f t="shared" si="1364"/>
        <v>11</v>
      </c>
      <c r="E14550" s="3" t="s">
        <v>20</v>
      </c>
      <c r="F14550" s="3" t="s">
        <v>12</v>
      </c>
      <c r="G14550" s="3" t="s">
        <v>13</v>
      </c>
      <c r="H14550" s="3" t="s">
        <v>3546</v>
      </c>
      <c r="I14550" s="3">
        <f t="shared" si="1365"/>
        <v>0</v>
      </c>
      <c r="J14550" s="3">
        <f t="shared" si="1365"/>
        <v>0</v>
      </c>
      <c r="K14550" s="3">
        <f t="shared" si="1365"/>
        <v>0</v>
      </c>
      <c r="L14550" s="3">
        <f t="shared" si="1366"/>
        <v>0</v>
      </c>
      <c r="M14550" s="3">
        <f t="shared" si="1367"/>
        <v>0</v>
      </c>
      <c r="N14550" s="3">
        <f t="shared" si="1368"/>
        <v>0</v>
      </c>
      <c r="O14550" s="3">
        <v>11250</v>
      </c>
      <c r="P14550" s="3">
        <v>27104.18</v>
      </c>
    </row>
    <row r="14551" spans="2:16" x14ac:dyDescent="0.15">
      <c r="B14551" s="5" t="s">
        <v>1716</v>
      </c>
      <c r="C14551" s="16">
        <f t="shared" si="1363"/>
        <v>2021</v>
      </c>
      <c r="D14551" s="16">
        <f t="shared" si="1364"/>
        <v>10</v>
      </c>
      <c r="E14551" s="3" t="s">
        <v>20</v>
      </c>
      <c r="F14551" s="3" t="s">
        <v>12</v>
      </c>
      <c r="G14551" s="3" t="s">
        <v>13</v>
      </c>
      <c r="H14551" s="3" t="s">
        <v>3546</v>
      </c>
      <c r="I14551" s="3">
        <f t="shared" si="1365"/>
        <v>0</v>
      </c>
      <c r="J14551" s="3">
        <f t="shared" si="1365"/>
        <v>0</v>
      </c>
      <c r="K14551" s="3">
        <f t="shared" si="1365"/>
        <v>0</v>
      </c>
      <c r="L14551" s="3">
        <f t="shared" si="1366"/>
        <v>0</v>
      </c>
      <c r="M14551" s="3">
        <f t="shared" si="1367"/>
        <v>0</v>
      </c>
      <c r="N14551" s="3">
        <f t="shared" si="1368"/>
        <v>0</v>
      </c>
      <c r="O14551" s="3">
        <v>13050</v>
      </c>
      <c r="P14551" s="3">
        <v>45381.38</v>
      </c>
    </row>
    <row r="14552" spans="2:16" x14ac:dyDescent="0.15">
      <c r="B14552" s="5" t="s">
        <v>401</v>
      </c>
      <c r="C14552" s="16">
        <f t="shared" si="1363"/>
        <v>2021</v>
      </c>
      <c r="D14552" s="16">
        <f t="shared" si="1364"/>
        <v>11</v>
      </c>
      <c r="E14552" s="3" t="s">
        <v>20</v>
      </c>
      <c r="F14552" s="3" t="s">
        <v>12</v>
      </c>
      <c r="G14552" s="3" t="s">
        <v>13</v>
      </c>
      <c r="H14552" s="3" t="s">
        <v>3546</v>
      </c>
      <c r="I14552" s="3">
        <f t="shared" si="1365"/>
        <v>0</v>
      </c>
      <c r="J14552" s="3">
        <f t="shared" si="1365"/>
        <v>0</v>
      </c>
      <c r="K14552" s="3">
        <f t="shared" si="1365"/>
        <v>0</v>
      </c>
      <c r="L14552" s="3">
        <f t="shared" si="1366"/>
        <v>0</v>
      </c>
      <c r="M14552" s="3">
        <f t="shared" si="1367"/>
        <v>0</v>
      </c>
      <c r="N14552" s="3">
        <f t="shared" si="1368"/>
        <v>0</v>
      </c>
      <c r="O14552" s="3">
        <v>13050</v>
      </c>
      <c r="P14552" s="3">
        <v>45022.23</v>
      </c>
    </row>
    <row r="14553" spans="2:16" x14ac:dyDescent="0.15">
      <c r="B14553" s="5" t="s">
        <v>710</v>
      </c>
      <c r="C14553" s="16">
        <f t="shared" si="1363"/>
        <v>2021</v>
      </c>
      <c r="D14553" s="16">
        <f t="shared" si="1364"/>
        <v>10</v>
      </c>
      <c r="E14553" s="3" t="s">
        <v>20</v>
      </c>
      <c r="F14553" s="3" t="s">
        <v>12</v>
      </c>
      <c r="G14553" s="3" t="s">
        <v>13</v>
      </c>
      <c r="H14553" s="3" t="s">
        <v>3546</v>
      </c>
      <c r="I14553" s="3">
        <f t="shared" si="1365"/>
        <v>0</v>
      </c>
      <c r="J14553" s="3">
        <f t="shared" si="1365"/>
        <v>0</v>
      </c>
      <c r="K14553" s="3">
        <f t="shared" si="1365"/>
        <v>0</v>
      </c>
      <c r="L14553" s="3">
        <f t="shared" si="1366"/>
        <v>0</v>
      </c>
      <c r="M14553" s="3">
        <f t="shared" si="1367"/>
        <v>0</v>
      </c>
      <c r="N14553" s="3">
        <f t="shared" si="1368"/>
        <v>0</v>
      </c>
      <c r="O14553" s="3">
        <v>13050</v>
      </c>
      <c r="P14553" s="3">
        <v>44957.15</v>
      </c>
    </row>
    <row r="14554" spans="2:16" x14ac:dyDescent="0.15">
      <c r="B14554" s="5" t="s">
        <v>710</v>
      </c>
      <c r="C14554" s="16">
        <f t="shared" si="1363"/>
        <v>2021</v>
      </c>
      <c r="D14554" s="16">
        <f t="shared" si="1364"/>
        <v>10</v>
      </c>
      <c r="E14554" s="3" t="s">
        <v>20</v>
      </c>
      <c r="F14554" s="3" t="s">
        <v>12</v>
      </c>
      <c r="G14554" s="3" t="s">
        <v>13</v>
      </c>
      <c r="H14554" s="3" t="s">
        <v>3546</v>
      </c>
      <c r="I14554" s="3">
        <f t="shared" si="1365"/>
        <v>0</v>
      </c>
      <c r="J14554" s="3">
        <f t="shared" si="1365"/>
        <v>0</v>
      </c>
      <c r="K14554" s="3">
        <f t="shared" si="1365"/>
        <v>0</v>
      </c>
      <c r="L14554" s="3">
        <f t="shared" si="1366"/>
        <v>0</v>
      </c>
      <c r="M14554" s="3">
        <f t="shared" si="1367"/>
        <v>0</v>
      </c>
      <c r="N14554" s="3">
        <f t="shared" si="1368"/>
        <v>0</v>
      </c>
      <c r="O14554" s="3">
        <v>13050</v>
      </c>
      <c r="P14554" s="3">
        <v>41861.279999999897</v>
      </c>
    </row>
    <row r="14555" spans="2:16" x14ac:dyDescent="0.15">
      <c r="B14555" s="5" t="s">
        <v>1716</v>
      </c>
      <c r="C14555" s="16">
        <f t="shared" si="1363"/>
        <v>2021</v>
      </c>
      <c r="D14555" s="16">
        <f t="shared" si="1364"/>
        <v>10</v>
      </c>
      <c r="E14555" s="3" t="s">
        <v>20</v>
      </c>
      <c r="F14555" s="3" t="s">
        <v>12</v>
      </c>
      <c r="G14555" s="3" t="s">
        <v>13</v>
      </c>
      <c r="H14555" s="3" t="s">
        <v>3546</v>
      </c>
      <c r="I14555" s="3">
        <f t="shared" si="1365"/>
        <v>0</v>
      </c>
      <c r="J14555" s="3">
        <f t="shared" si="1365"/>
        <v>0</v>
      </c>
      <c r="K14555" s="3">
        <f t="shared" si="1365"/>
        <v>0</v>
      </c>
      <c r="L14555" s="3">
        <f t="shared" si="1366"/>
        <v>0</v>
      </c>
      <c r="M14555" s="3">
        <f t="shared" si="1367"/>
        <v>0</v>
      </c>
      <c r="N14555" s="3">
        <f t="shared" si="1368"/>
        <v>0</v>
      </c>
      <c r="O14555" s="3">
        <v>13019.55</v>
      </c>
      <c r="P14555" s="3">
        <v>45238.5</v>
      </c>
    </row>
    <row r="14556" spans="2:16" x14ac:dyDescent="0.15">
      <c r="B14556" s="5" t="s">
        <v>1780</v>
      </c>
      <c r="C14556" s="16">
        <f t="shared" si="1363"/>
        <v>2021</v>
      </c>
      <c r="D14556" s="16">
        <f t="shared" si="1364"/>
        <v>2</v>
      </c>
      <c r="E14556" s="3" t="s">
        <v>20</v>
      </c>
      <c r="F14556" s="3" t="s">
        <v>12</v>
      </c>
      <c r="G14556" s="3" t="s">
        <v>13</v>
      </c>
      <c r="H14556" s="3" t="s">
        <v>3546</v>
      </c>
      <c r="I14556" s="3">
        <f t="shared" si="1365"/>
        <v>0</v>
      </c>
      <c r="J14556" s="3">
        <f t="shared" si="1365"/>
        <v>0</v>
      </c>
      <c r="K14556" s="3">
        <f t="shared" si="1365"/>
        <v>0</v>
      </c>
      <c r="L14556" s="3">
        <f t="shared" si="1366"/>
        <v>0</v>
      </c>
      <c r="M14556" s="3">
        <f t="shared" si="1367"/>
        <v>0</v>
      </c>
      <c r="N14556" s="3">
        <f t="shared" si="1368"/>
        <v>0</v>
      </c>
      <c r="O14556" s="3">
        <v>11250</v>
      </c>
      <c r="P14556" s="3">
        <v>34051.620000000003</v>
      </c>
    </row>
    <row r="14557" spans="2:16" x14ac:dyDescent="0.15">
      <c r="B14557" s="5" t="s">
        <v>1953</v>
      </c>
      <c r="C14557" s="16">
        <f t="shared" si="1363"/>
        <v>2021</v>
      </c>
      <c r="D14557" s="16">
        <f t="shared" si="1364"/>
        <v>2</v>
      </c>
      <c r="E14557" s="3" t="s">
        <v>20</v>
      </c>
      <c r="F14557" s="3" t="s">
        <v>12</v>
      </c>
      <c r="G14557" s="3" t="s">
        <v>13</v>
      </c>
      <c r="H14557" s="3" t="s">
        <v>3546</v>
      </c>
      <c r="I14557" s="3">
        <f t="shared" si="1365"/>
        <v>0</v>
      </c>
      <c r="J14557" s="3">
        <f t="shared" si="1365"/>
        <v>0</v>
      </c>
      <c r="K14557" s="3">
        <f t="shared" si="1365"/>
        <v>0</v>
      </c>
      <c r="L14557" s="3">
        <f t="shared" si="1366"/>
        <v>0</v>
      </c>
      <c r="M14557" s="3">
        <f t="shared" si="1367"/>
        <v>0</v>
      </c>
      <c r="N14557" s="3">
        <f t="shared" si="1368"/>
        <v>0</v>
      </c>
      <c r="O14557" s="3">
        <v>11250</v>
      </c>
      <c r="P14557" s="3">
        <v>27104.18</v>
      </c>
    </row>
    <row r="14558" spans="2:16" x14ac:dyDescent="0.15">
      <c r="B14558" s="5" t="s">
        <v>915</v>
      </c>
      <c r="C14558" s="16">
        <f t="shared" si="1363"/>
        <v>2021</v>
      </c>
      <c r="D14558" s="16">
        <f t="shared" si="1364"/>
        <v>5</v>
      </c>
      <c r="E14558" s="3" t="s">
        <v>20</v>
      </c>
      <c r="F14558" s="3" t="s">
        <v>12</v>
      </c>
      <c r="G14558" s="3" t="s">
        <v>13</v>
      </c>
      <c r="H14558" s="3" t="s">
        <v>3546</v>
      </c>
      <c r="I14558" s="3">
        <f t="shared" si="1365"/>
        <v>0</v>
      </c>
      <c r="J14558" s="3">
        <f t="shared" si="1365"/>
        <v>0</v>
      </c>
      <c r="K14558" s="3">
        <f t="shared" si="1365"/>
        <v>0</v>
      </c>
      <c r="L14558" s="3">
        <f t="shared" si="1366"/>
        <v>0</v>
      </c>
      <c r="M14558" s="3">
        <f t="shared" si="1367"/>
        <v>0</v>
      </c>
      <c r="N14558" s="3">
        <f t="shared" si="1368"/>
        <v>0</v>
      </c>
      <c r="O14558" s="3">
        <v>10350</v>
      </c>
      <c r="P14558" s="3">
        <v>31640.400000000001</v>
      </c>
    </row>
    <row r="14559" spans="2:16" x14ac:dyDescent="0.15">
      <c r="B14559" s="5" t="s">
        <v>3733</v>
      </c>
      <c r="C14559" s="16">
        <f t="shared" si="1363"/>
        <v>2022</v>
      </c>
      <c r="D14559" s="16">
        <f t="shared" si="1364"/>
        <v>12</v>
      </c>
      <c r="E14559" s="3" t="s">
        <v>20</v>
      </c>
      <c r="F14559" s="3" t="s">
        <v>12</v>
      </c>
      <c r="G14559" s="3" t="s">
        <v>13</v>
      </c>
      <c r="H14559" s="3" t="s">
        <v>3546</v>
      </c>
      <c r="I14559" s="3">
        <f t="shared" si="1365"/>
        <v>0</v>
      </c>
      <c r="J14559" s="3">
        <f t="shared" si="1365"/>
        <v>0</v>
      </c>
      <c r="K14559" s="3">
        <f t="shared" si="1365"/>
        <v>0</v>
      </c>
      <c r="L14559" s="3">
        <f t="shared" si="1366"/>
        <v>0</v>
      </c>
      <c r="M14559" s="3">
        <f t="shared" si="1367"/>
        <v>0</v>
      </c>
      <c r="N14559" s="3">
        <f t="shared" si="1368"/>
        <v>0</v>
      </c>
      <c r="O14559" s="3">
        <v>11440</v>
      </c>
      <c r="P14559" s="3">
        <v>42219.07</v>
      </c>
    </row>
    <row r="14560" spans="2:16" x14ac:dyDescent="0.15">
      <c r="B14560" s="5" t="s">
        <v>307</v>
      </c>
      <c r="C14560" s="16">
        <f t="shared" si="1363"/>
        <v>2023</v>
      </c>
      <c r="D14560" s="16">
        <f t="shared" si="1364"/>
        <v>12</v>
      </c>
      <c r="E14560" s="3" t="s">
        <v>20</v>
      </c>
      <c r="F14560" s="3" t="s">
        <v>12</v>
      </c>
      <c r="G14560" s="3" t="s">
        <v>13</v>
      </c>
      <c r="H14560" s="3" t="s">
        <v>3546</v>
      </c>
      <c r="I14560" s="3">
        <f t="shared" si="1365"/>
        <v>0</v>
      </c>
      <c r="J14560" s="3">
        <f t="shared" si="1365"/>
        <v>0</v>
      </c>
      <c r="K14560" s="3">
        <f t="shared" si="1365"/>
        <v>0</v>
      </c>
      <c r="L14560" s="3">
        <f t="shared" si="1366"/>
        <v>0</v>
      </c>
      <c r="M14560" s="3">
        <f t="shared" si="1367"/>
        <v>0</v>
      </c>
      <c r="N14560" s="3">
        <f t="shared" si="1368"/>
        <v>0</v>
      </c>
      <c r="O14560" s="3">
        <v>11504</v>
      </c>
      <c r="P14560" s="3">
        <v>40810.120000000003</v>
      </c>
    </row>
    <row r="14561" spans="2:16" x14ac:dyDescent="0.15">
      <c r="B14561" s="5" t="s">
        <v>154</v>
      </c>
      <c r="C14561" s="16">
        <f t="shared" si="1363"/>
        <v>2023</v>
      </c>
      <c r="D14561" s="16">
        <f t="shared" si="1364"/>
        <v>4</v>
      </c>
      <c r="E14561" s="3" t="s">
        <v>20</v>
      </c>
      <c r="F14561" s="3" t="s">
        <v>12</v>
      </c>
      <c r="G14561" s="3" t="s">
        <v>13</v>
      </c>
      <c r="H14561" s="3" t="s">
        <v>3546</v>
      </c>
      <c r="I14561" s="3">
        <f t="shared" si="1365"/>
        <v>0</v>
      </c>
      <c r="J14561" s="3">
        <f t="shared" si="1365"/>
        <v>0</v>
      </c>
      <c r="K14561" s="3">
        <f t="shared" si="1365"/>
        <v>0</v>
      </c>
      <c r="L14561" s="3">
        <f t="shared" si="1366"/>
        <v>0</v>
      </c>
      <c r="M14561" s="3">
        <f t="shared" si="1367"/>
        <v>0</v>
      </c>
      <c r="N14561" s="3">
        <f t="shared" si="1368"/>
        <v>0</v>
      </c>
      <c r="O14561" s="3">
        <v>11496</v>
      </c>
      <c r="P14561" s="3">
        <v>40736.93</v>
      </c>
    </row>
    <row r="14562" spans="2:16" x14ac:dyDescent="0.15">
      <c r="B14562" s="5" t="s">
        <v>154</v>
      </c>
      <c r="C14562" s="16">
        <f t="shared" si="1363"/>
        <v>2023</v>
      </c>
      <c r="D14562" s="16">
        <f t="shared" si="1364"/>
        <v>4</v>
      </c>
      <c r="E14562" s="3" t="s">
        <v>20</v>
      </c>
      <c r="F14562" s="3" t="s">
        <v>12</v>
      </c>
      <c r="G14562" s="3" t="s">
        <v>13</v>
      </c>
      <c r="H14562" s="3" t="s">
        <v>3546</v>
      </c>
      <c r="I14562" s="3">
        <f t="shared" si="1365"/>
        <v>0</v>
      </c>
      <c r="J14562" s="3">
        <f t="shared" si="1365"/>
        <v>0</v>
      </c>
      <c r="K14562" s="3">
        <f t="shared" si="1365"/>
        <v>0</v>
      </c>
      <c r="L14562" s="3">
        <f t="shared" si="1366"/>
        <v>0</v>
      </c>
      <c r="M14562" s="3">
        <f t="shared" si="1367"/>
        <v>0</v>
      </c>
      <c r="N14562" s="3">
        <f t="shared" si="1368"/>
        <v>0</v>
      </c>
      <c r="O14562" s="3">
        <v>1</v>
      </c>
      <c r="P14562" s="3">
        <v>3.58</v>
      </c>
    </row>
    <row r="14563" spans="2:16" x14ac:dyDescent="0.15">
      <c r="B14563" s="5">
        <v>45335</v>
      </c>
      <c r="C14563" s="16">
        <f t="shared" si="1363"/>
        <v>2024</v>
      </c>
      <c r="D14563" s="16">
        <f t="shared" si="1364"/>
        <v>2</v>
      </c>
      <c r="E14563" s="3" t="s">
        <v>11</v>
      </c>
      <c r="F14563" s="3" t="s">
        <v>12</v>
      </c>
      <c r="G14563" s="3" t="s">
        <v>13</v>
      </c>
      <c r="H14563" s="3" t="s">
        <v>3701</v>
      </c>
      <c r="I14563" s="3">
        <f t="shared" si="1365"/>
        <v>0</v>
      </c>
      <c r="J14563" s="3">
        <f t="shared" si="1365"/>
        <v>0</v>
      </c>
      <c r="K14563" s="3">
        <f t="shared" si="1365"/>
        <v>0</v>
      </c>
      <c r="L14563" s="3">
        <f t="shared" si="1366"/>
        <v>0</v>
      </c>
      <c r="M14563" s="3">
        <f t="shared" si="1367"/>
        <v>0</v>
      </c>
      <c r="N14563" s="3">
        <f t="shared" si="1368"/>
        <v>0</v>
      </c>
      <c r="O14563" s="3">
        <v>11925</v>
      </c>
      <c r="P14563" s="3">
        <v>41069.300000000003</v>
      </c>
    </row>
    <row r="14564" spans="2:16" x14ac:dyDescent="0.15">
      <c r="B14564" s="5" t="s">
        <v>2096</v>
      </c>
      <c r="C14564" s="16">
        <f t="shared" si="1363"/>
        <v>2020</v>
      </c>
      <c r="D14564" s="16">
        <f t="shared" si="1364"/>
        <v>1</v>
      </c>
      <c r="E14564" s="3" t="s">
        <v>20</v>
      </c>
      <c r="F14564" s="3" t="s">
        <v>12</v>
      </c>
      <c r="G14564" s="3" t="s">
        <v>13</v>
      </c>
      <c r="H14564" s="3" t="s">
        <v>7667</v>
      </c>
      <c r="I14564" s="3">
        <f t="shared" ref="I14564:K14595" si="1369">MIN(1,IFERROR(SEARCH(I$2,$H14564),0))</f>
        <v>0</v>
      </c>
      <c r="J14564" s="3">
        <f t="shared" si="1369"/>
        <v>0</v>
      </c>
      <c r="K14564" s="3">
        <f t="shared" si="1369"/>
        <v>0</v>
      </c>
      <c r="L14564" s="3">
        <f t="shared" si="1366"/>
        <v>0</v>
      </c>
      <c r="M14564" s="3">
        <f t="shared" si="1367"/>
        <v>0</v>
      </c>
      <c r="N14564" s="3">
        <f t="shared" si="1368"/>
        <v>0</v>
      </c>
      <c r="O14564" s="3">
        <v>3</v>
      </c>
      <c r="P14564" s="3">
        <v>9</v>
      </c>
    </row>
    <row r="14565" spans="2:16" x14ac:dyDescent="0.15">
      <c r="B14565" s="5" t="s">
        <v>1673</v>
      </c>
      <c r="C14565" s="16">
        <f t="shared" si="1363"/>
        <v>2023</v>
      </c>
      <c r="D14565" s="16">
        <f t="shared" si="1364"/>
        <v>1</v>
      </c>
      <c r="E14565" s="3" t="s">
        <v>20</v>
      </c>
      <c r="F14565" s="3" t="s">
        <v>12</v>
      </c>
      <c r="G14565" s="3" t="s">
        <v>13</v>
      </c>
      <c r="H14565" s="3" t="s">
        <v>8228</v>
      </c>
      <c r="I14565" s="3">
        <f t="shared" si="1369"/>
        <v>0</v>
      </c>
      <c r="J14565" s="3">
        <f t="shared" si="1369"/>
        <v>0</v>
      </c>
      <c r="K14565" s="3">
        <f t="shared" si="1369"/>
        <v>0</v>
      </c>
      <c r="L14565" s="3">
        <f t="shared" si="1366"/>
        <v>0</v>
      </c>
      <c r="M14565" s="3">
        <f t="shared" si="1367"/>
        <v>0</v>
      </c>
      <c r="N14565" s="3">
        <f t="shared" si="1368"/>
        <v>0</v>
      </c>
      <c r="O14565" s="3">
        <v>0.2</v>
      </c>
      <c r="P14565" s="3">
        <v>850</v>
      </c>
    </row>
    <row r="14566" spans="2:16" x14ac:dyDescent="0.15">
      <c r="B14566" s="5" t="s">
        <v>1117</v>
      </c>
      <c r="C14566" s="16">
        <f t="shared" si="1363"/>
        <v>2020</v>
      </c>
      <c r="D14566" s="16">
        <f t="shared" si="1364"/>
        <v>3</v>
      </c>
      <c r="E14566" s="3" t="s">
        <v>20</v>
      </c>
      <c r="F14566" s="3" t="s">
        <v>2508</v>
      </c>
      <c r="G14566" s="3" t="s">
        <v>13</v>
      </c>
      <c r="H14566" s="3" t="s">
        <v>8730</v>
      </c>
      <c r="I14566" s="3">
        <f t="shared" si="1369"/>
        <v>0</v>
      </c>
      <c r="J14566" s="3">
        <f t="shared" si="1369"/>
        <v>0</v>
      </c>
      <c r="K14566" s="3">
        <f t="shared" si="1369"/>
        <v>0</v>
      </c>
      <c r="L14566" s="3">
        <f t="shared" si="1366"/>
        <v>0</v>
      </c>
      <c r="M14566" s="3">
        <f t="shared" si="1367"/>
        <v>0</v>
      </c>
      <c r="N14566" s="3">
        <f t="shared" si="1368"/>
        <v>0</v>
      </c>
      <c r="O14566" s="3">
        <v>1E-3</v>
      </c>
      <c r="P14566" s="3">
        <v>376.32</v>
      </c>
    </row>
    <row r="14567" spans="2:16" x14ac:dyDescent="0.15">
      <c r="B14567" s="5" t="s">
        <v>1795</v>
      </c>
      <c r="C14567" s="16">
        <f t="shared" si="1363"/>
        <v>2023</v>
      </c>
      <c r="D14567" s="16">
        <f t="shared" si="1364"/>
        <v>11</v>
      </c>
      <c r="E14567" s="3" t="s">
        <v>20</v>
      </c>
      <c r="F14567" s="3" t="s">
        <v>225</v>
      </c>
      <c r="G14567" s="3" t="s">
        <v>13</v>
      </c>
      <c r="H14567" s="3" t="s">
        <v>8738</v>
      </c>
      <c r="I14567" s="3">
        <f t="shared" si="1369"/>
        <v>0</v>
      </c>
      <c r="J14567" s="3">
        <f t="shared" si="1369"/>
        <v>0</v>
      </c>
      <c r="K14567" s="3">
        <f t="shared" si="1369"/>
        <v>0</v>
      </c>
      <c r="L14567" s="3">
        <f t="shared" si="1366"/>
        <v>0</v>
      </c>
      <c r="M14567" s="3">
        <f t="shared" si="1367"/>
        <v>0</v>
      </c>
      <c r="N14567" s="3">
        <f t="shared" si="1368"/>
        <v>0</v>
      </c>
      <c r="O14567" s="3">
        <v>5.0000000000000004E-6</v>
      </c>
      <c r="P14567" s="3">
        <v>96.35</v>
      </c>
    </row>
    <row r="14568" spans="2:16" x14ac:dyDescent="0.15">
      <c r="B14568" s="5" t="s">
        <v>1031</v>
      </c>
      <c r="C14568" s="16">
        <f t="shared" si="1363"/>
        <v>2023</v>
      </c>
      <c r="D14568" s="16">
        <f t="shared" si="1364"/>
        <v>6</v>
      </c>
      <c r="E14568" s="3" t="s">
        <v>20</v>
      </c>
      <c r="F14568" s="3" t="s">
        <v>225</v>
      </c>
      <c r="G14568" s="3" t="s">
        <v>13</v>
      </c>
      <c r="H14568" s="3" t="s">
        <v>8321</v>
      </c>
      <c r="I14568" s="3">
        <f t="shared" si="1369"/>
        <v>0</v>
      </c>
      <c r="J14568" s="3">
        <f t="shared" si="1369"/>
        <v>0</v>
      </c>
      <c r="K14568" s="3">
        <f t="shared" si="1369"/>
        <v>0</v>
      </c>
      <c r="L14568" s="3">
        <f t="shared" si="1366"/>
        <v>0</v>
      </c>
      <c r="M14568" s="3">
        <f t="shared" si="1367"/>
        <v>0</v>
      </c>
      <c r="N14568" s="3">
        <f t="shared" si="1368"/>
        <v>0</v>
      </c>
      <c r="O14568" s="3">
        <v>0.10100000000000001</v>
      </c>
      <c r="P14568" s="3">
        <v>1200.3</v>
      </c>
    </row>
    <row r="14569" spans="2:16" x14ac:dyDescent="0.15">
      <c r="B14569" s="5" t="s">
        <v>1031</v>
      </c>
      <c r="C14569" s="16">
        <f t="shared" si="1363"/>
        <v>2023</v>
      </c>
      <c r="D14569" s="16">
        <f t="shared" si="1364"/>
        <v>6</v>
      </c>
      <c r="E14569" s="3" t="s">
        <v>20</v>
      </c>
      <c r="F14569" s="3" t="s">
        <v>1993</v>
      </c>
      <c r="G14569" s="3" t="s">
        <v>13</v>
      </c>
      <c r="H14569" s="3" t="s">
        <v>8721</v>
      </c>
      <c r="I14569" s="3">
        <f t="shared" si="1369"/>
        <v>0</v>
      </c>
      <c r="J14569" s="3">
        <f t="shared" si="1369"/>
        <v>0</v>
      </c>
      <c r="K14569" s="3">
        <f t="shared" si="1369"/>
        <v>0</v>
      </c>
      <c r="L14569" s="3">
        <f t="shared" si="1366"/>
        <v>0</v>
      </c>
      <c r="M14569" s="3">
        <f t="shared" si="1367"/>
        <v>0</v>
      </c>
      <c r="N14569" s="3">
        <f t="shared" si="1368"/>
        <v>0</v>
      </c>
      <c r="O14569" s="3">
        <v>3.0000000000000001E-3</v>
      </c>
      <c r="P14569" s="3">
        <v>1379.65</v>
      </c>
    </row>
    <row r="14570" spans="2:16" x14ac:dyDescent="0.15">
      <c r="B14570" s="5" t="s">
        <v>7919</v>
      </c>
      <c r="C14570" s="16">
        <f t="shared" si="1363"/>
        <v>2023</v>
      </c>
      <c r="D14570" s="16">
        <f t="shared" si="1364"/>
        <v>2</v>
      </c>
      <c r="E14570" s="3" t="s">
        <v>20</v>
      </c>
      <c r="F14570" s="3" t="s">
        <v>225</v>
      </c>
      <c r="G14570" s="3" t="s">
        <v>13</v>
      </c>
      <c r="H14570" s="3" t="s">
        <v>7920</v>
      </c>
      <c r="I14570" s="3">
        <f t="shared" si="1369"/>
        <v>0</v>
      </c>
      <c r="J14570" s="3">
        <f t="shared" si="1369"/>
        <v>0</v>
      </c>
      <c r="K14570" s="3">
        <f t="shared" si="1369"/>
        <v>0</v>
      </c>
      <c r="L14570" s="3">
        <f t="shared" si="1366"/>
        <v>0</v>
      </c>
      <c r="M14570" s="3">
        <f t="shared" si="1367"/>
        <v>0</v>
      </c>
      <c r="N14570" s="3">
        <f t="shared" si="1368"/>
        <v>0</v>
      </c>
      <c r="O14570" s="3">
        <v>1</v>
      </c>
      <c r="P14570" s="3">
        <v>138.88</v>
      </c>
    </row>
    <row r="14571" spans="2:16" x14ac:dyDescent="0.15">
      <c r="B14571" s="5" t="s">
        <v>43</v>
      </c>
      <c r="C14571" s="16">
        <f t="shared" si="1363"/>
        <v>2023</v>
      </c>
      <c r="D14571" s="16">
        <f t="shared" si="1364"/>
        <v>3</v>
      </c>
      <c r="E14571" s="3" t="s">
        <v>20</v>
      </c>
      <c r="F14571" s="3" t="s">
        <v>1993</v>
      </c>
      <c r="G14571" s="3" t="s">
        <v>13</v>
      </c>
      <c r="H14571" s="3" t="s">
        <v>8443</v>
      </c>
      <c r="I14571" s="3">
        <f t="shared" si="1369"/>
        <v>0</v>
      </c>
      <c r="J14571" s="3">
        <f t="shared" si="1369"/>
        <v>0</v>
      </c>
      <c r="K14571" s="3">
        <f t="shared" si="1369"/>
        <v>0</v>
      </c>
      <c r="L14571" s="3">
        <f t="shared" si="1366"/>
        <v>0</v>
      </c>
      <c r="M14571" s="3">
        <f t="shared" si="1367"/>
        <v>0</v>
      </c>
      <c r="N14571" s="3">
        <f t="shared" si="1368"/>
        <v>0</v>
      </c>
      <c r="O14571" s="3">
        <v>0.04</v>
      </c>
      <c r="P14571" s="3">
        <v>2434.52</v>
      </c>
    </row>
    <row r="14572" spans="2:16" x14ac:dyDescent="0.15">
      <c r="B14572" s="5" t="s">
        <v>4336</v>
      </c>
      <c r="C14572" s="16">
        <f t="shared" si="1363"/>
        <v>2023</v>
      </c>
      <c r="D14572" s="16">
        <f t="shared" si="1364"/>
        <v>1</v>
      </c>
      <c r="E14572" s="3" t="s">
        <v>20</v>
      </c>
      <c r="F14572" s="3" t="s">
        <v>225</v>
      </c>
      <c r="G14572" s="3" t="s">
        <v>13</v>
      </c>
      <c r="H14572" s="3" t="s">
        <v>8443</v>
      </c>
      <c r="I14572" s="3">
        <f t="shared" si="1369"/>
        <v>0</v>
      </c>
      <c r="J14572" s="3">
        <f t="shared" si="1369"/>
        <v>0</v>
      </c>
      <c r="K14572" s="3">
        <f t="shared" si="1369"/>
        <v>0</v>
      </c>
      <c r="L14572" s="3">
        <f t="shared" si="1366"/>
        <v>0</v>
      </c>
      <c r="M14572" s="3">
        <f t="shared" si="1367"/>
        <v>0</v>
      </c>
      <c r="N14572" s="3">
        <f t="shared" si="1368"/>
        <v>0</v>
      </c>
      <c r="O14572" s="3">
        <v>1.0000000000000001E-5</v>
      </c>
      <c r="P14572" s="3">
        <v>167.93</v>
      </c>
    </row>
    <row r="14573" spans="2:16" x14ac:dyDescent="0.15">
      <c r="B14573" s="5" t="s">
        <v>2916</v>
      </c>
      <c r="C14573" s="16">
        <f t="shared" si="1363"/>
        <v>2023</v>
      </c>
      <c r="D14573" s="16">
        <f t="shared" si="1364"/>
        <v>10</v>
      </c>
      <c r="E14573" s="3" t="s">
        <v>20</v>
      </c>
      <c r="F14573" s="3" t="s">
        <v>225</v>
      </c>
      <c r="G14573" s="3" t="s">
        <v>13</v>
      </c>
      <c r="H14573" s="3" t="s">
        <v>8443</v>
      </c>
      <c r="I14573" s="3">
        <f t="shared" si="1369"/>
        <v>0</v>
      </c>
      <c r="J14573" s="3">
        <f t="shared" si="1369"/>
        <v>0</v>
      </c>
      <c r="K14573" s="3">
        <f t="shared" si="1369"/>
        <v>0</v>
      </c>
      <c r="L14573" s="3">
        <f t="shared" si="1366"/>
        <v>0</v>
      </c>
      <c r="M14573" s="3">
        <f t="shared" si="1367"/>
        <v>0</v>
      </c>
      <c r="N14573" s="3">
        <f t="shared" si="1368"/>
        <v>0</v>
      </c>
      <c r="O14573" s="3">
        <v>5.0000000000000004E-6</v>
      </c>
      <c r="P14573" s="3">
        <v>92.69</v>
      </c>
    </row>
    <row r="14574" spans="2:16" x14ac:dyDescent="0.15">
      <c r="B14574" s="5">
        <v>45306</v>
      </c>
      <c r="C14574" s="16">
        <f t="shared" si="1363"/>
        <v>2024</v>
      </c>
      <c r="D14574" s="16">
        <f t="shared" si="1364"/>
        <v>1</v>
      </c>
      <c r="E14574" s="3" t="s">
        <v>11</v>
      </c>
      <c r="F14574" s="3" t="s">
        <v>1382</v>
      </c>
      <c r="G14574" s="3" t="s">
        <v>13</v>
      </c>
      <c r="H14574" s="3" t="s">
        <v>8107</v>
      </c>
      <c r="I14574" s="3">
        <f t="shared" si="1369"/>
        <v>0</v>
      </c>
      <c r="J14574" s="3">
        <f t="shared" si="1369"/>
        <v>0</v>
      </c>
      <c r="K14574" s="3">
        <f t="shared" si="1369"/>
        <v>0</v>
      </c>
      <c r="L14574" s="3">
        <f t="shared" si="1366"/>
        <v>0</v>
      </c>
      <c r="M14574" s="3">
        <f t="shared" si="1367"/>
        <v>0</v>
      </c>
      <c r="N14574" s="3">
        <f t="shared" si="1368"/>
        <v>0</v>
      </c>
      <c r="O14574" s="3">
        <v>0.5</v>
      </c>
      <c r="P14574" s="3">
        <v>20.190000000000001</v>
      </c>
    </row>
    <row r="14575" spans="2:16" x14ac:dyDescent="0.15">
      <c r="B14575" s="5" t="s">
        <v>1045</v>
      </c>
      <c r="C14575" s="16">
        <f t="shared" si="1363"/>
        <v>2023</v>
      </c>
      <c r="D14575" s="16">
        <f t="shared" si="1364"/>
        <v>8</v>
      </c>
      <c r="E14575" s="3" t="s">
        <v>20</v>
      </c>
      <c r="F14575" s="3" t="s">
        <v>1382</v>
      </c>
      <c r="G14575" s="3" t="s">
        <v>13</v>
      </c>
      <c r="H14575" s="3" t="s">
        <v>7387</v>
      </c>
      <c r="I14575" s="3">
        <f t="shared" si="1369"/>
        <v>0</v>
      </c>
      <c r="J14575" s="3">
        <f t="shared" si="1369"/>
        <v>0</v>
      </c>
      <c r="K14575" s="3">
        <f t="shared" si="1369"/>
        <v>0</v>
      </c>
      <c r="L14575" s="3">
        <f t="shared" si="1366"/>
        <v>0</v>
      </c>
      <c r="M14575" s="3">
        <f t="shared" si="1367"/>
        <v>0</v>
      </c>
      <c r="N14575" s="3">
        <f t="shared" si="1368"/>
        <v>0</v>
      </c>
      <c r="O14575" s="3">
        <v>9</v>
      </c>
      <c r="P14575" s="3">
        <v>278.95999999999998</v>
      </c>
    </row>
    <row r="14576" spans="2:16" x14ac:dyDescent="0.15">
      <c r="B14576" s="5" t="s">
        <v>4234</v>
      </c>
      <c r="C14576" s="16">
        <f t="shared" si="1363"/>
        <v>2023</v>
      </c>
      <c r="D14576" s="16">
        <f t="shared" si="1364"/>
        <v>8</v>
      </c>
      <c r="E14576" s="3" t="s">
        <v>20</v>
      </c>
      <c r="F14576" s="3" t="s">
        <v>12</v>
      </c>
      <c r="G14576" s="3" t="s">
        <v>13</v>
      </c>
      <c r="H14576" s="3" t="s">
        <v>7925</v>
      </c>
      <c r="I14576" s="3">
        <f t="shared" si="1369"/>
        <v>0</v>
      </c>
      <c r="J14576" s="3">
        <f t="shared" si="1369"/>
        <v>0</v>
      </c>
      <c r="K14576" s="3">
        <f t="shared" si="1369"/>
        <v>0</v>
      </c>
      <c r="L14576" s="3">
        <f t="shared" si="1366"/>
        <v>0</v>
      </c>
      <c r="M14576" s="3">
        <f t="shared" si="1367"/>
        <v>0</v>
      </c>
      <c r="N14576" s="3">
        <f t="shared" si="1368"/>
        <v>0</v>
      </c>
      <c r="O14576" s="3">
        <v>1</v>
      </c>
      <c r="P14576" s="3">
        <v>68.28</v>
      </c>
    </row>
    <row r="14577" spans="2:16" x14ac:dyDescent="0.15">
      <c r="B14577" s="5" t="s">
        <v>543</v>
      </c>
      <c r="C14577" s="16">
        <f t="shared" si="1363"/>
        <v>2020</v>
      </c>
      <c r="D14577" s="16">
        <f t="shared" si="1364"/>
        <v>9</v>
      </c>
      <c r="E14577" s="3" t="s">
        <v>20</v>
      </c>
      <c r="F14577" s="3" t="s">
        <v>191</v>
      </c>
      <c r="G14577" s="3" t="s">
        <v>13</v>
      </c>
      <c r="H14577" s="3" t="s">
        <v>7473</v>
      </c>
      <c r="I14577" s="3">
        <f t="shared" si="1369"/>
        <v>0</v>
      </c>
      <c r="J14577" s="3">
        <f t="shared" si="1369"/>
        <v>0</v>
      </c>
      <c r="K14577" s="3">
        <f t="shared" si="1369"/>
        <v>0</v>
      </c>
      <c r="L14577" s="3">
        <f t="shared" si="1366"/>
        <v>0</v>
      </c>
      <c r="M14577" s="3">
        <f t="shared" si="1367"/>
        <v>0</v>
      </c>
      <c r="N14577" s="3">
        <f t="shared" si="1368"/>
        <v>0</v>
      </c>
      <c r="O14577" s="3">
        <v>6.5</v>
      </c>
      <c r="P14577" s="3">
        <v>732.86</v>
      </c>
    </row>
    <row r="14578" spans="2:16" x14ac:dyDescent="0.15">
      <c r="B14578" s="5" t="s">
        <v>2494</v>
      </c>
      <c r="C14578" s="16">
        <f t="shared" si="1363"/>
        <v>2020</v>
      </c>
      <c r="D14578" s="16">
        <f t="shared" si="1364"/>
        <v>12</v>
      </c>
      <c r="E14578" s="3" t="s">
        <v>20</v>
      </c>
      <c r="F14578" s="3" t="s">
        <v>191</v>
      </c>
      <c r="G14578" s="3" t="s">
        <v>13</v>
      </c>
      <c r="H14578" s="3" t="s">
        <v>7473</v>
      </c>
      <c r="I14578" s="3">
        <f t="shared" si="1369"/>
        <v>0</v>
      </c>
      <c r="J14578" s="3">
        <f t="shared" si="1369"/>
        <v>0</v>
      </c>
      <c r="K14578" s="3">
        <f t="shared" si="1369"/>
        <v>0</v>
      </c>
      <c r="L14578" s="3">
        <f t="shared" si="1366"/>
        <v>0</v>
      </c>
      <c r="M14578" s="3">
        <f t="shared" si="1367"/>
        <v>0</v>
      </c>
      <c r="N14578" s="3">
        <f t="shared" si="1368"/>
        <v>0</v>
      </c>
      <c r="O14578" s="3">
        <v>0.5</v>
      </c>
      <c r="P14578" s="3">
        <v>51.62</v>
      </c>
    </row>
    <row r="14579" spans="2:16" x14ac:dyDescent="0.15">
      <c r="B14579" s="5" t="s">
        <v>1581</v>
      </c>
      <c r="C14579" s="16">
        <f t="shared" si="1363"/>
        <v>2020</v>
      </c>
      <c r="D14579" s="16">
        <f t="shared" si="1364"/>
        <v>11</v>
      </c>
      <c r="E14579" s="3" t="s">
        <v>20</v>
      </c>
      <c r="F14579" s="3" t="s">
        <v>191</v>
      </c>
      <c r="G14579" s="3" t="s">
        <v>13</v>
      </c>
      <c r="H14579" s="3" t="s">
        <v>7473</v>
      </c>
      <c r="I14579" s="3">
        <f t="shared" si="1369"/>
        <v>0</v>
      </c>
      <c r="J14579" s="3">
        <f t="shared" si="1369"/>
        <v>0</v>
      </c>
      <c r="K14579" s="3">
        <f t="shared" si="1369"/>
        <v>0</v>
      </c>
      <c r="L14579" s="3">
        <f t="shared" si="1366"/>
        <v>0</v>
      </c>
      <c r="M14579" s="3">
        <f t="shared" si="1367"/>
        <v>0</v>
      </c>
      <c r="N14579" s="3">
        <f t="shared" si="1368"/>
        <v>0</v>
      </c>
      <c r="O14579" s="3">
        <v>0.01</v>
      </c>
      <c r="P14579" s="3">
        <v>425</v>
      </c>
    </row>
    <row r="14580" spans="2:16" x14ac:dyDescent="0.15">
      <c r="B14580" s="5" t="s">
        <v>1740</v>
      </c>
      <c r="C14580" s="16">
        <f t="shared" si="1363"/>
        <v>2021</v>
      </c>
      <c r="D14580" s="16">
        <f t="shared" si="1364"/>
        <v>12</v>
      </c>
      <c r="E14580" s="3" t="s">
        <v>20</v>
      </c>
      <c r="F14580" s="3" t="s">
        <v>384</v>
      </c>
      <c r="G14580" s="3" t="s">
        <v>13</v>
      </c>
      <c r="H14580" s="3" t="s">
        <v>7473</v>
      </c>
      <c r="I14580" s="3">
        <f t="shared" si="1369"/>
        <v>0</v>
      </c>
      <c r="J14580" s="3">
        <f t="shared" si="1369"/>
        <v>0</v>
      </c>
      <c r="K14580" s="3">
        <f t="shared" si="1369"/>
        <v>0</v>
      </c>
      <c r="L14580" s="3">
        <f t="shared" si="1366"/>
        <v>0</v>
      </c>
      <c r="M14580" s="3">
        <f t="shared" si="1367"/>
        <v>0</v>
      </c>
      <c r="N14580" s="3">
        <f t="shared" si="1368"/>
        <v>0</v>
      </c>
      <c r="O14580" s="3">
        <v>0.01</v>
      </c>
      <c r="P14580" s="3">
        <v>158.6</v>
      </c>
    </row>
    <row r="14581" spans="2:16" x14ac:dyDescent="0.15">
      <c r="B14581" s="5" t="s">
        <v>6106</v>
      </c>
      <c r="C14581" s="16">
        <f t="shared" si="1363"/>
        <v>2023</v>
      </c>
      <c r="D14581" s="16">
        <f t="shared" si="1364"/>
        <v>4</v>
      </c>
      <c r="E14581" s="3" t="s">
        <v>20</v>
      </c>
      <c r="F14581" s="3" t="s">
        <v>1382</v>
      </c>
      <c r="G14581" s="3" t="s">
        <v>13</v>
      </c>
      <c r="H14581" s="3" t="s">
        <v>7473</v>
      </c>
      <c r="I14581" s="3">
        <f t="shared" si="1369"/>
        <v>0</v>
      </c>
      <c r="J14581" s="3">
        <f t="shared" si="1369"/>
        <v>0</v>
      </c>
      <c r="K14581" s="3">
        <f t="shared" si="1369"/>
        <v>0</v>
      </c>
      <c r="L14581" s="3">
        <f t="shared" si="1366"/>
        <v>0</v>
      </c>
      <c r="M14581" s="3">
        <f t="shared" si="1367"/>
        <v>0</v>
      </c>
      <c r="N14581" s="3">
        <f t="shared" si="1368"/>
        <v>0</v>
      </c>
      <c r="O14581" s="3">
        <v>2.5000000000000001E-2</v>
      </c>
      <c r="P14581" s="3">
        <v>11.36</v>
      </c>
    </row>
    <row r="14582" spans="2:16" x14ac:dyDescent="0.15">
      <c r="B14582" s="5" t="s">
        <v>1914</v>
      </c>
      <c r="C14582" s="16">
        <f t="shared" si="1363"/>
        <v>2023</v>
      </c>
      <c r="D14582" s="16">
        <f t="shared" si="1364"/>
        <v>7</v>
      </c>
      <c r="E14582" s="3" t="s">
        <v>20</v>
      </c>
      <c r="F14582" s="3" t="s">
        <v>1382</v>
      </c>
      <c r="G14582" s="3" t="s">
        <v>13</v>
      </c>
      <c r="H14582" s="3" t="s">
        <v>7735</v>
      </c>
      <c r="I14582" s="3">
        <f t="shared" si="1369"/>
        <v>0</v>
      </c>
      <c r="J14582" s="3">
        <f t="shared" si="1369"/>
        <v>0</v>
      </c>
      <c r="K14582" s="3">
        <f t="shared" si="1369"/>
        <v>0</v>
      </c>
      <c r="L14582" s="3">
        <f t="shared" si="1366"/>
        <v>0</v>
      </c>
      <c r="M14582" s="3">
        <f t="shared" si="1367"/>
        <v>0</v>
      </c>
      <c r="N14582" s="3">
        <f t="shared" si="1368"/>
        <v>0</v>
      </c>
      <c r="O14582" s="3">
        <v>2</v>
      </c>
      <c r="P14582" s="3">
        <v>809.32</v>
      </c>
    </row>
    <row r="14583" spans="2:16" x14ac:dyDescent="0.15">
      <c r="B14583" s="5" t="s">
        <v>1783</v>
      </c>
      <c r="C14583" s="16">
        <f t="shared" si="1363"/>
        <v>2023</v>
      </c>
      <c r="D14583" s="16">
        <f t="shared" si="1364"/>
        <v>4</v>
      </c>
      <c r="E14583" s="3" t="s">
        <v>20</v>
      </c>
      <c r="F14583" s="3" t="s">
        <v>12</v>
      </c>
      <c r="G14583" s="3" t="s">
        <v>13</v>
      </c>
      <c r="H14583" s="3" t="s">
        <v>7465</v>
      </c>
      <c r="I14583" s="3">
        <f t="shared" si="1369"/>
        <v>0</v>
      </c>
      <c r="J14583" s="3">
        <f t="shared" si="1369"/>
        <v>0</v>
      </c>
      <c r="K14583" s="3">
        <f t="shared" si="1369"/>
        <v>0</v>
      </c>
      <c r="L14583" s="3">
        <f t="shared" si="1366"/>
        <v>0</v>
      </c>
      <c r="M14583" s="3">
        <f t="shared" si="1367"/>
        <v>0</v>
      </c>
      <c r="N14583" s="3">
        <f t="shared" si="1368"/>
        <v>0</v>
      </c>
      <c r="O14583" s="3">
        <v>6.8</v>
      </c>
      <c r="P14583" s="3">
        <v>864.27</v>
      </c>
    </row>
    <row r="14584" spans="2:16" x14ac:dyDescent="0.15">
      <c r="B14584" s="5" t="s">
        <v>1783</v>
      </c>
      <c r="C14584" s="16">
        <f t="shared" si="1363"/>
        <v>2023</v>
      </c>
      <c r="D14584" s="16">
        <f t="shared" si="1364"/>
        <v>4</v>
      </c>
      <c r="E14584" s="3" t="s">
        <v>20</v>
      </c>
      <c r="F14584" s="3" t="s">
        <v>12</v>
      </c>
      <c r="G14584" s="3" t="s">
        <v>13</v>
      </c>
      <c r="H14584" s="3" t="s">
        <v>7465</v>
      </c>
      <c r="I14584" s="3">
        <f t="shared" si="1369"/>
        <v>0</v>
      </c>
      <c r="J14584" s="3">
        <f t="shared" si="1369"/>
        <v>0</v>
      </c>
      <c r="K14584" s="3">
        <f t="shared" si="1369"/>
        <v>0</v>
      </c>
      <c r="L14584" s="3">
        <f t="shared" si="1366"/>
        <v>0</v>
      </c>
      <c r="M14584" s="3">
        <f t="shared" si="1367"/>
        <v>0</v>
      </c>
      <c r="N14584" s="3">
        <f t="shared" si="1368"/>
        <v>0</v>
      </c>
      <c r="O14584" s="3">
        <v>2.5</v>
      </c>
      <c r="P14584" s="3">
        <v>201.5</v>
      </c>
    </row>
    <row r="14585" spans="2:16" x14ac:dyDescent="0.15">
      <c r="B14585" s="5" t="s">
        <v>1431</v>
      </c>
      <c r="C14585" s="16">
        <f t="shared" si="1363"/>
        <v>2023</v>
      </c>
      <c r="D14585" s="16">
        <f t="shared" si="1364"/>
        <v>3</v>
      </c>
      <c r="E14585" s="3" t="s">
        <v>20</v>
      </c>
      <c r="F14585" s="3" t="s">
        <v>1382</v>
      </c>
      <c r="G14585" s="3" t="s">
        <v>13</v>
      </c>
      <c r="H14585" s="3" t="s">
        <v>8111</v>
      </c>
      <c r="I14585" s="3">
        <f t="shared" si="1369"/>
        <v>0</v>
      </c>
      <c r="J14585" s="3">
        <f t="shared" si="1369"/>
        <v>0</v>
      </c>
      <c r="K14585" s="3">
        <f t="shared" si="1369"/>
        <v>0</v>
      </c>
      <c r="L14585" s="3">
        <f t="shared" si="1366"/>
        <v>0</v>
      </c>
      <c r="M14585" s="3">
        <f t="shared" si="1367"/>
        <v>0</v>
      </c>
      <c r="N14585" s="3">
        <f t="shared" si="1368"/>
        <v>0</v>
      </c>
      <c r="O14585" s="3">
        <v>0.5</v>
      </c>
      <c r="P14585" s="3">
        <v>8.4499999999999993</v>
      </c>
    </row>
    <row r="14586" spans="2:16" x14ac:dyDescent="0.15">
      <c r="B14586" s="5" t="s">
        <v>593</v>
      </c>
      <c r="C14586" s="16">
        <f t="shared" si="1363"/>
        <v>2023</v>
      </c>
      <c r="D14586" s="16">
        <f t="shared" si="1364"/>
        <v>7</v>
      </c>
      <c r="E14586" s="3" t="s">
        <v>20</v>
      </c>
      <c r="F14586" s="3" t="s">
        <v>12</v>
      </c>
      <c r="G14586" s="3" t="s">
        <v>13</v>
      </c>
      <c r="H14586" s="3" t="s">
        <v>5428</v>
      </c>
      <c r="I14586" s="3">
        <f t="shared" si="1369"/>
        <v>0</v>
      </c>
      <c r="J14586" s="3">
        <f t="shared" si="1369"/>
        <v>0</v>
      </c>
      <c r="K14586" s="3">
        <f t="shared" si="1369"/>
        <v>0</v>
      </c>
      <c r="L14586" s="3">
        <f t="shared" si="1366"/>
        <v>0</v>
      </c>
      <c r="M14586" s="3">
        <f t="shared" si="1367"/>
        <v>0</v>
      </c>
      <c r="N14586" s="3">
        <f t="shared" si="1368"/>
        <v>0</v>
      </c>
      <c r="O14586" s="3">
        <v>1000</v>
      </c>
      <c r="P14586" s="3">
        <v>15335.46</v>
      </c>
    </row>
    <row r="14587" spans="2:16" x14ac:dyDescent="0.15">
      <c r="B14587" s="5">
        <v>45466</v>
      </c>
      <c r="C14587" s="16">
        <f t="shared" si="1363"/>
        <v>2024</v>
      </c>
      <c r="D14587" s="16">
        <f t="shared" si="1364"/>
        <v>6</v>
      </c>
      <c r="E14587" s="3" t="s">
        <v>11</v>
      </c>
      <c r="F14587" s="3" t="s">
        <v>12</v>
      </c>
      <c r="G14587" s="3" t="s">
        <v>13</v>
      </c>
      <c r="H14587" s="3" t="s">
        <v>4461</v>
      </c>
      <c r="I14587" s="3">
        <f t="shared" si="1369"/>
        <v>0</v>
      </c>
      <c r="J14587" s="3">
        <f t="shared" si="1369"/>
        <v>0</v>
      </c>
      <c r="K14587" s="3">
        <f t="shared" si="1369"/>
        <v>0</v>
      </c>
      <c r="L14587" s="3">
        <f t="shared" si="1366"/>
        <v>0</v>
      </c>
      <c r="M14587" s="3">
        <f t="shared" si="1367"/>
        <v>0</v>
      </c>
      <c r="N14587" s="3">
        <f t="shared" si="1368"/>
        <v>0</v>
      </c>
      <c r="O14587" s="3">
        <v>4000</v>
      </c>
      <c r="P14587" s="3">
        <v>49304.97</v>
      </c>
    </row>
    <row r="14588" spans="2:16" x14ac:dyDescent="0.15">
      <c r="B14588" s="5" t="s">
        <v>399</v>
      </c>
      <c r="C14588" s="16">
        <f t="shared" si="1363"/>
        <v>2023</v>
      </c>
      <c r="D14588" s="16">
        <f t="shared" si="1364"/>
        <v>4</v>
      </c>
      <c r="E14588" s="3" t="s">
        <v>20</v>
      </c>
      <c r="F14588" s="3" t="s">
        <v>12</v>
      </c>
      <c r="G14588" s="3" t="s">
        <v>13</v>
      </c>
      <c r="H14588" s="3" t="s">
        <v>5426</v>
      </c>
      <c r="I14588" s="3">
        <f t="shared" si="1369"/>
        <v>0</v>
      </c>
      <c r="J14588" s="3">
        <f t="shared" si="1369"/>
        <v>0</v>
      </c>
      <c r="K14588" s="3">
        <f t="shared" si="1369"/>
        <v>0</v>
      </c>
      <c r="L14588" s="3">
        <f t="shared" si="1366"/>
        <v>0</v>
      </c>
      <c r="M14588" s="3">
        <f t="shared" si="1367"/>
        <v>0</v>
      </c>
      <c r="N14588" s="3">
        <f t="shared" si="1368"/>
        <v>0</v>
      </c>
      <c r="O14588" s="3">
        <v>1000</v>
      </c>
      <c r="P14588" s="3">
        <v>16359.37</v>
      </c>
    </row>
    <row r="14589" spans="2:16" x14ac:dyDescent="0.15">
      <c r="B14589" s="5" t="s">
        <v>885</v>
      </c>
      <c r="C14589" s="16">
        <f t="shared" si="1363"/>
        <v>2023</v>
      </c>
      <c r="D14589" s="16">
        <f t="shared" si="1364"/>
        <v>9</v>
      </c>
      <c r="E14589" s="3" t="s">
        <v>20</v>
      </c>
      <c r="F14589" s="3" t="s">
        <v>12</v>
      </c>
      <c r="G14589" s="3" t="s">
        <v>13</v>
      </c>
      <c r="H14589" s="3" t="s">
        <v>4900</v>
      </c>
      <c r="I14589" s="3">
        <f t="shared" si="1369"/>
        <v>0</v>
      </c>
      <c r="J14589" s="3">
        <f t="shared" si="1369"/>
        <v>0</v>
      </c>
      <c r="K14589" s="3">
        <f t="shared" si="1369"/>
        <v>0</v>
      </c>
      <c r="L14589" s="3">
        <f t="shared" si="1366"/>
        <v>0</v>
      </c>
      <c r="M14589" s="3">
        <f t="shared" si="1367"/>
        <v>0</v>
      </c>
      <c r="N14589" s="3">
        <f t="shared" si="1368"/>
        <v>0</v>
      </c>
      <c r="O14589" s="3">
        <v>2000</v>
      </c>
      <c r="P14589" s="3">
        <v>25238.28</v>
      </c>
    </row>
    <row r="14590" spans="2:16" x14ac:dyDescent="0.15">
      <c r="B14590" s="5" t="s">
        <v>2589</v>
      </c>
      <c r="C14590" s="16">
        <f t="shared" si="1363"/>
        <v>2023</v>
      </c>
      <c r="D14590" s="16">
        <f t="shared" si="1364"/>
        <v>12</v>
      </c>
      <c r="E14590" s="3" t="s">
        <v>20</v>
      </c>
      <c r="F14590" s="3" t="s">
        <v>12</v>
      </c>
      <c r="G14590" s="3" t="s">
        <v>13</v>
      </c>
      <c r="H14590" s="3" t="s">
        <v>4900</v>
      </c>
      <c r="I14590" s="3">
        <f t="shared" si="1369"/>
        <v>0</v>
      </c>
      <c r="J14590" s="3">
        <f t="shared" si="1369"/>
        <v>0</v>
      </c>
      <c r="K14590" s="3">
        <f t="shared" si="1369"/>
        <v>0</v>
      </c>
      <c r="L14590" s="3">
        <f t="shared" si="1366"/>
        <v>0</v>
      </c>
      <c r="M14590" s="3">
        <f t="shared" si="1367"/>
        <v>0</v>
      </c>
      <c r="N14590" s="3">
        <f t="shared" si="1368"/>
        <v>0</v>
      </c>
      <c r="O14590" s="3">
        <v>2000</v>
      </c>
      <c r="P14590" s="3">
        <v>22962.29</v>
      </c>
    </row>
    <row r="14591" spans="2:16" x14ac:dyDescent="0.15">
      <c r="B14591" s="5">
        <v>45484</v>
      </c>
      <c r="C14591" s="16">
        <f t="shared" si="1363"/>
        <v>2024</v>
      </c>
      <c r="D14591" s="16">
        <f t="shared" si="1364"/>
        <v>7</v>
      </c>
      <c r="E14591" s="3" t="s">
        <v>11</v>
      </c>
      <c r="F14591" s="3" t="s">
        <v>12</v>
      </c>
      <c r="G14591" s="3" t="s">
        <v>13</v>
      </c>
      <c r="H14591" s="3" t="s">
        <v>4901</v>
      </c>
      <c r="I14591" s="3">
        <f t="shared" si="1369"/>
        <v>0</v>
      </c>
      <c r="J14591" s="3">
        <f t="shared" si="1369"/>
        <v>0</v>
      </c>
      <c r="K14591" s="3">
        <f t="shared" si="1369"/>
        <v>0</v>
      </c>
      <c r="L14591" s="3">
        <f t="shared" si="1366"/>
        <v>0</v>
      </c>
      <c r="M14591" s="3">
        <f t="shared" si="1367"/>
        <v>0</v>
      </c>
      <c r="N14591" s="3">
        <f t="shared" si="1368"/>
        <v>0</v>
      </c>
      <c r="O14591" s="3">
        <v>2000</v>
      </c>
      <c r="P14591" s="3">
        <v>24424.89</v>
      </c>
    </row>
    <row r="14592" spans="2:16" x14ac:dyDescent="0.15">
      <c r="B14592" s="5" t="s">
        <v>3277</v>
      </c>
      <c r="C14592" s="16">
        <f t="shared" si="1363"/>
        <v>2020</v>
      </c>
      <c r="D14592" s="16">
        <f t="shared" si="1364"/>
        <v>11</v>
      </c>
      <c r="E14592" s="3" t="s">
        <v>20</v>
      </c>
      <c r="F14592" s="3" t="s">
        <v>548</v>
      </c>
      <c r="G14592" s="3" t="s">
        <v>13</v>
      </c>
      <c r="H14592" s="3" t="s">
        <v>3278</v>
      </c>
      <c r="I14592" s="3">
        <f t="shared" si="1369"/>
        <v>0</v>
      </c>
      <c r="J14592" s="3">
        <f t="shared" si="1369"/>
        <v>0</v>
      </c>
      <c r="K14592" s="3">
        <f t="shared" si="1369"/>
        <v>0</v>
      </c>
      <c r="L14592" s="3">
        <f t="shared" si="1366"/>
        <v>0</v>
      </c>
      <c r="M14592" s="3">
        <f t="shared" si="1367"/>
        <v>0</v>
      </c>
      <c r="N14592" s="3">
        <f t="shared" si="1368"/>
        <v>0</v>
      </c>
      <c r="O14592" s="3">
        <v>15907.5</v>
      </c>
      <c r="P14592" s="3">
        <v>18301.12</v>
      </c>
    </row>
    <row r="14593" spans="2:16" x14ac:dyDescent="0.15">
      <c r="B14593" s="5" t="s">
        <v>1235</v>
      </c>
      <c r="C14593" s="16">
        <f t="shared" si="1363"/>
        <v>2020</v>
      </c>
      <c r="D14593" s="16">
        <f t="shared" si="1364"/>
        <v>2</v>
      </c>
      <c r="E14593" s="3" t="s">
        <v>20</v>
      </c>
      <c r="F14593" s="3" t="s">
        <v>548</v>
      </c>
      <c r="G14593" s="3" t="s">
        <v>13</v>
      </c>
      <c r="H14593" s="3" t="s">
        <v>3276</v>
      </c>
      <c r="I14593" s="3">
        <f t="shared" si="1369"/>
        <v>0</v>
      </c>
      <c r="J14593" s="3">
        <f t="shared" si="1369"/>
        <v>0</v>
      </c>
      <c r="K14593" s="3">
        <f t="shared" si="1369"/>
        <v>0</v>
      </c>
      <c r="L14593" s="3">
        <f t="shared" si="1366"/>
        <v>0</v>
      </c>
      <c r="M14593" s="3">
        <f t="shared" si="1367"/>
        <v>0</v>
      </c>
      <c r="N14593" s="3">
        <f t="shared" si="1368"/>
        <v>0</v>
      </c>
      <c r="O14593" s="3">
        <v>15907.5</v>
      </c>
      <c r="P14593" s="3">
        <v>29098.98</v>
      </c>
    </row>
    <row r="14594" spans="2:16" x14ac:dyDescent="0.15">
      <c r="B14594" s="5">
        <v>45454</v>
      </c>
      <c r="C14594" s="16">
        <f t="shared" si="1363"/>
        <v>2024</v>
      </c>
      <c r="D14594" s="16">
        <f t="shared" si="1364"/>
        <v>6</v>
      </c>
      <c r="E14594" s="3" t="s">
        <v>11</v>
      </c>
      <c r="F14594" s="3" t="s">
        <v>463</v>
      </c>
      <c r="G14594" s="3" t="s">
        <v>13</v>
      </c>
      <c r="H14594" s="3" t="s">
        <v>5765</v>
      </c>
      <c r="I14594" s="3">
        <f t="shared" si="1369"/>
        <v>0</v>
      </c>
      <c r="J14594" s="3">
        <f t="shared" si="1369"/>
        <v>0</v>
      </c>
      <c r="K14594" s="3">
        <f t="shared" si="1369"/>
        <v>0</v>
      </c>
      <c r="L14594" s="3">
        <f t="shared" si="1366"/>
        <v>0</v>
      </c>
      <c r="M14594" s="3">
        <f t="shared" si="1367"/>
        <v>0</v>
      </c>
      <c r="N14594" s="3">
        <f t="shared" si="1368"/>
        <v>0</v>
      </c>
      <c r="O14594" s="3">
        <v>600</v>
      </c>
      <c r="P14594" s="3">
        <v>295049.57</v>
      </c>
    </row>
    <row r="14595" spans="2:16" x14ac:dyDescent="0.15">
      <c r="B14595" s="5" t="s">
        <v>911</v>
      </c>
      <c r="C14595" s="16">
        <f t="shared" si="1363"/>
        <v>2022</v>
      </c>
      <c r="D14595" s="16">
        <f t="shared" si="1364"/>
        <v>10</v>
      </c>
      <c r="E14595" s="3" t="s">
        <v>20</v>
      </c>
      <c r="F14595" s="3" t="s">
        <v>12</v>
      </c>
      <c r="G14595" s="3" t="s">
        <v>13</v>
      </c>
      <c r="H14595" s="3" t="s">
        <v>8581</v>
      </c>
      <c r="I14595" s="3">
        <f t="shared" si="1369"/>
        <v>0</v>
      </c>
      <c r="J14595" s="3">
        <f t="shared" si="1369"/>
        <v>0</v>
      </c>
      <c r="K14595" s="3">
        <f t="shared" si="1369"/>
        <v>0</v>
      </c>
      <c r="L14595" s="3">
        <f t="shared" si="1366"/>
        <v>0</v>
      </c>
      <c r="M14595" s="3">
        <f t="shared" si="1367"/>
        <v>0</v>
      </c>
      <c r="N14595" s="3">
        <f t="shared" si="1368"/>
        <v>0</v>
      </c>
      <c r="O14595" s="3">
        <v>0.02</v>
      </c>
      <c r="P14595" s="3">
        <v>0.16</v>
      </c>
    </row>
    <row r="14596" spans="2:16" x14ac:dyDescent="0.15">
      <c r="B14596" s="5" t="s">
        <v>2201</v>
      </c>
      <c r="C14596" s="16">
        <f t="shared" ref="C14596:C14630" si="1370">YEAR(B14596)</f>
        <v>2022</v>
      </c>
      <c r="D14596" s="16">
        <f t="shared" ref="D14596:D14630" si="1371">MONTH(B14596)</f>
        <v>9</v>
      </c>
      <c r="E14596" s="3" t="s">
        <v>20</v>
      </c>
      <c r="F14596" s="3" t="s">
        <v>12</v>
      </c>
      <c r="G14596" s="3" t="s">
        <v>13</v>
      </c>
      <c r="H14596" s="3" t="s">
        <v>8581</v>
      </c>
      <c r="I14596" s="3">
        <f t="shared" ref="I14596:K14630" si="1372">MIN(1,IFERROR(SEARCH(I$2,$H14596),0))</f>
        <v>0</v>
      </c>
      <c r="J14596" s="3">
        <f t="shared" si="1372"/>
        <v>0</v>
      </c>
      <c r="K14596" s="3">
        <f t="shared" si="1372"/>
        <v>0</v>
      </c>
      <c r="L14596" s="3">
        <f t="shared" ref="L14596:L14630" si="1373">IF(I14596*J14596=1,"Гороховый изолят",IF(I14596*K14596=1,"Гороховый концентрат",0))</f>
        <v>0</v>
      </c>
      <c r="M14596" s="3">
        <f t="shared" ref="M14596:M14630" si="1374">$I14596*J14596</f>
        <v>0</v>
      </c>
      <c r="N14596" s="3">
        <f t="shared" ref="N14596:N14630" si="1375">$I14596*K14596</f>
        <v>0</v>
      </c>
      <c r="O14596" s="3">
        <v>0.02</v>
      </c>
      <c r="P14596" s="3">
        <v>0.16</v>
      </c>
    </row>
    <row r="14597" spans="2:16" x14ac:dyDescent="0.15">
      <c r="B14597" s="5" t="s">
        <v>36</v>
      </c>
      <c r="C14597" s="16">
        <f t="shared" si="1370"/>
        <v>2023</v>
      </c>
      <c r="D14597" s="16">
        <f t="shared" si="1371"/>
        <v>3</v>
      </c>
      <c r="E14597" s="3" t="s">
        <v>20</v>
      </c>
      <c r="F14597" s="3" t="s">
        <v>189</v>
      </c>
      <c r="G14597" s="3" t="s">
        <v>13</v>
      </c>
      <c r="H14597" s="3" t="s">
        <v>5790</v>
      </c>
      <c r="I14597" s="3">
        <f t="shared" si="1372"/>
        <v>0</v>
      </c>
      <c r="J14597" s="3">
        <f t="shared" si="1372"/>
        <v>0</v>
      </c>
      <c r="K14597" s="3">
        <f t="shared" si="1372"/>
        <v>0</v>
      </c>
      <c r="L14597" s="3">
        <f t="shared" si="1373"/>
        <v>0</v>
      </c>
      <c r="M14597" s="3">
        <f t="shared" si="1374"/>
        <v>0</v>
      </c>
      <c r="N14597" s="3">
        <f t="shared" si="1375"/>
        <v>0</v>
      </c>
      <c r="O14597" s="3">
        <v>600</v>
      </c>
      <c r="P14597" s="3">
        <v>2816.52</v>
      </c>
    </row>
    <row r="14598" spans="2:16" x14ac:dyDescent="0.15">
      <c r="B14598" s="5" t="s">
        <v>1276</v>
      </c>
      <c r="C14598" s="16">
        <f t="shared" si="1370"/>
        <v>2023</v>
      </c>
      <c r="D14598" s="16">
        <f t="shared" si="1371"/>
        <v>1</v>
      </c>
      <c r="E14598" s="3" t="s">
        <v>20</v>
      </c>
      <c r="F14598" s="3" t="s">
        <v>189</v>
      </c>
      <c r="G14598" s="3" t="s">
        <v>13</v>
      </c>
      <c r="H14598" s="3" t="s">
        <v>7543</v>
      </c>
      <c r="I14598" s="3">
        <f t="shared" si="1372"/>
        <v>0</v>
      </c>
      <c r="J14598" s="3">
        <f t="shared" si="1372"/>
        <v>0</v>
      </c>
      <c r="K14598" s="3">
        <f t="shared" si="1372"/>
        <v>0</v>
      </c>
      <c r="L14598" s="3">
        <f t="shared" si="1373"/>
        <v>0</v>
      </c>
      <c r="M14598" s="3">
        <f t="shared" si="1374"/>
        <v>0</v>
      </c>
      <c r="N14598" s="3">
        <f t="shared" si="1375"/>
        <v>0</v>
      </c>
      <c r="O14598" s="3">
        <v>5</v>
      </c>
      <c r="P14598" s="3">
        <v>41.96</v>
      </c>
    </row>
    <row r="14599" spans="2:16" x14ac:dyDescent="0.15">
      <c r="B14599" s="5" t="s">
        <v>1546</v>
      </c>
      <c r="C14599" s="16">
        <f t="shared" si="1370"/>
        <v>2023</v>
      </c>
      <c r="D14599" s="16">
        <f t="shared" si="1371"/>
        <v>5</v>
      </c>
      <c r="E14599" s="3" t="s">
        <v>20</v>
      </c>
      <c r="F14599" s="3" t="s">
        <v>189</v>
      </c>
      <c r="G14599" s="3" t="s">
        <v>13</v>
      </c>
      <c r="H14599" s="3" t="s">
        <v>5795</v>
      </c>
      <c r="I14599" s="3">
        <f t="shared" si="1372"/>
        <v>0</v>
      </c>
      <c r="J14599" s="3">
        <f t="shared" si="1372"/>
        <v>0</v>
      </c>
      <c r="K14599" s="3">
        <f t="shared" si="1372"/>
        <v>0</v>
      </c>
      <c r="L14599" s="3">
        <f t="shared" si="1373"/>
        <v>0</v>
      </c>
      <c r="M14599" s="3">
        <f t="shared" si="1374"/>
        <v>0</v>
      </c>
      <c r="N14599" s="3">
        <f t="shared" si="1375"/>
        <v>0</v>
      </c>
      <c r="O14599" s="3">
        <v>600</v>
      </c>
      <c r="P14599" s="3">
        <v>2579.69</v>
      </c>
    </row>
    <row r="14600" spans="2:16" x14ac:dyDescent="0.15">
      <c r="B14600" s="5" t="s">
        <v>224</v>
      </c>
      <c r="C14600" s="16">
        <f t="shared" si="1370"/>
        <v>2022</v>
      </c>
      <c r="D14600" s="16">
        <f t="shared" si="1371"/>
        <v>7</v>
      </c>
      <c r="E14600" s="3" t="s">
        <v>20</v>
      </c>
      <c r="F14600" s="3" t="s">
        <v>189</v>
      </c>
      <c r="G14600" s="3" t="s">
        <v>13</v>
      </c>
      <c r="H14600" s="3" t="s">
        <v>4856</v>
      </c>
      <c r="I14600" s="3">
        <f t="shared" si="1372"/>
        <v>0</v>
      </c>
      <c r="J14600" s="3">
        <f t="shared" si="1372"/>
        <v>0</v>
      </c>
      <c r="K14600" s="3">
        <f t="shared" si="1372"/>
        <v>0</v>
      </c>
      <c r="L14600" s="3">
        <f t="shared" si="1373"/>
        <v>0</v>
      </c>
      <c r="M14600" s="3">
        <f t="shared" si="1374"/>
        <v>0</v>
      </c>
      <c r="N14600" s="3">
        <f t="shared" si="1375"/>
        <v>0</v>
      </c>
      <c r="O14600" s="3">
        <v>2100</v>
      </c>
      <c r="P14600" s="3">
        <v>7868.62</v>
      </c>
    </row>
    <row r="14601" spans="2:16" x14ac:dyDescent="0.15">
      <c r="B14601" s="5" t="s">
        <v>35</v>
      </c>
      <c r="C14601" s="16">
        <f t="shared" si="1370"/>
        <v>2022</v>
      </c>
      <c r="D14601" s="16">
        <f t="shared" si="1371"/>
        <v>12</v>
      </c>
      <c r="E14601" s="3" t="s">
        <v>20</v>
      </c>
      <c r="F14601" s="3" t="s">
        <v>189</v>
      </c>
      <c r="G14601" s="3" t="s">
        <v>13</v>
      </c>
      <c r="H14601" s="3" t="s">
        <v>4856</v>
      </c>
      <c r="I14601" s="3">
        <f t="shared" si="1372"/>
        <v>0</v>
      </c>
      <c r="J14601" s="3">
        <f t="shared" si="1372"/>
        <v>0</v>
      </c>
      <c r="K14601" s="3">
        <f t="shared" si="1372"/>
        <v>0</v>
      </c>
      <c r="L14601" s="3">
        <f t="shared" si="1373"/>
        <v>0</v>
      </c>
      <c r="M14601" s="3">
        <f t="shared" si="1374"/>
        <v>0</v>
      </c>
      <c r="N14601" s="3">
        <f t="shared" si="1375"/>
        <v>0</v>
      </c>
      <c r="O14601" s="3">
        <v>1800</v>
      </c>
      <c r="P14601" s="3">
        <v>7931.84</v>
      </c>
    </row>
    <row r="14602" spans="2:16" x14ac:dyDescent="0.15">
      <c r="B14602" s="5">
        <v>45309</v>
      </c>
      <c r="C14602" s="16">
        <f t="shared" si="1370"/>
        <v>2024</v>
      </c>
      <c r="D14602" s="16">
        <f t="shared" si="1371"/>
        <v>1</v>
      </c>
      <c r="E14602" s="3" t="s">
        <v>219</v>
      </c>
      <c r="F14602" s="3" t="s">
        <v>225</v>
      </c>
      <c r="G14602" s="3" t="s">
        <v>2706</v>
      </c>
      <c r="H14602" s="3" t="s">
        <v>8663</v>
      </c>
      <c r="I14602" s="3">
        <f t="shared" si="1372"/>
        <v>0</v>
      </c>
      <c r="J14602" s="3">
        <f t="shared" si="1372"/>
        <v>0</v>
      </c>
      <c r="K14602" s="3">
        <f t="shared" si="1372"/>
        <v>0</v>
      </c>
      <c r="L14602" s="3">
        <f t="shared" si="1373"/>
        <v>0</v>
      </c>
      <c r="M14602" s="3">
        <f t="shared" si="1374"/>
        <v>0</v>
      </c>
      <c r="N14602" s="3">
        <f t="shared" si="1375"/>
        <v>0</v>
      </c>
      <c r="O14602" s="3">
        <v>0.01</v>
      </c>
      <c r="P14602" s="3">
        <v>242.11</v>
      </c>
    </row>
    <row r="14603" spans="2:16" x14ac:dyDescent="0.15">
      <c r="B14603" s="5" t="s">
        <v>1009</v>
      </c>
      <c r="C14603" s="16">
        <f t="shared" si="1370"/>
        <v>2022</v>
      </c>
      <c r="D14603" s="16">
        <f t="shared" si="1371"/>
        <v>8</v>
      </c>
      <c r="E14603" s="3" t="s">
        <v>20</v>
      </c>
      <c r="F14603" s="3" t="s">
        <v>189</v>
      </c>
      <c r="G14603" s="3" t="s">
        <v>13</v>
      </c>
      <c r="H14603" s="3" t="s">
        <v>4856</v>
      </c>
      <c r="I14603" s="3">
        <f t="shared" si="1372"/>
        <v>0</v>
      </c>
      <c r="J14603" s="3">
        <f t="shared" si="1372"/>
        <v>0</v>
      </c>
      <c r="K14603" s="3">
        <f t="shared" si="1372"/>
        <v>0</v>
      </c>
      <c r="L14603" s="3">
        <f t="shared" si="1373"/>
        <v>0</v>
      </c>
      <c r="M14603" s="3">
        <f t="shared" si="1374"/>
        <v>0</v>
      </c>
      <c r="N14603" s="3">
        <f t="shared" si="1375"/>
        <v>0</v>
      </c>
      <c r="O14603" s="3">
        <v>1350</v>
      </c>
      <c r="P14603" s="3">
        <v>4867.92</v>
      </c>
    </row>
    <row r="14604" spans="2:16" x14ac:dyDescent="0.15">
      <c r="B14604" s="5" t="s">
        <v>1497</v>
      </c>
      <c r="C14604" s="16">
        <f t="shared" si="1370"/>
        <v>2022</v>
      </c>
      <c r="D14604" s="16">
        <f t="shared" si="1371"/>
        <v>8</v>
      </c>
      <c r="E14604" s="3" t="s">
        <v>20</v>
      </c>
      <c r="F14604" s="3" t="s">
        <v>189</v>
      </c>
      <c r="G14604" s="3" t="s">
        <v>13</v>
      </c>
      <c r="H14604" s="3" t="s">
        <v>4856</v>
      </c>
      <c r="I14604" s="3">
        <f t="shared" si="1372"/>
        <v>0</v>
      </c>
      <c r="J14604" s="3">
        <f t="shared" si="1372"/>
        <v>0</v>
      </c>
      <c r="K14604" s="3">
        <f t="shared" si="1372"/>
        <v>0</v>
      </c>
      <c r="L14604" s="3">
        <f t="shared" si="1373"/>
        <v>0</v>
      </c>
      <c r="M14604" s="3">
        <f t="shared" si="1374"/>
        <v>0</v>
      </c>
      <c r="N14604" s="3">
        <f t="shared" si="1375"/>
        <v>0</v>
      </c>
      <c r="O14604" s="3">
        <v>1350</v>
      </c>
      <c r="P14604" s="3">
        <v>4787.34</v>
      </c>
    </row>
    <row r="14605" spans="2:16" x14ac:dyDescent="0.15">
      <c r="B14605" s="5" t="s">
        <v>774</v>
      </c>
      <c r="C14605" s="16">
        <f t="shared" si="1370"/>
        <v>2022</v>
      </c>
      <c r="D14605" s="16">
        <f t="shared" si="1371"/>
        <v>12</v>
      </c>
      <c r="E14605" s="3" t="s">
        <v>20</v>
      </c>
      <c r="F14605" s="3" t="s">
        <v>189</v>
      </c>
      <c r="G14605" s="3" t="s">
        <v>13</v>
      </c>
      <c r="H14605" s="3" t="s">
        <v>4856</v>
      </c>
      <c r="I14605" s="3">
        <f t="shared" si="1372"/>
        <v>0</v>
      </c>
      <c r="J14605" s="3">
        <f t="shared" si="1372"/>
        <v>0</v>
      </c>
      <c r="K14605" s="3">
        <f t="shared" si="1372"/>
        <v>0</v>
      </c>
      <c r="L14605" s="3">
        <f t="shared" si="1373"/>
        <v>0</v>
      </c>
      <c r="M14605" s="3">
        <f t="shared" si="1374"/>
        <v>0</v>
      </c>
      <c r="N14605" s="3">
        <f t="shared" si="1375"/>
        <v>0</v>
      </c>
      <c r="O14605" s="3">
        <v>1050</v>
      </c>
      <c r="P14605" s="3">
        <v>4541.99</v>
      </c>
    </row>
    <row r="14606" spans="2:16" x14ac:dyDescent="0.15">
      <c r="B14606" s="5">
        <v>45309</v>
      </c>
      <c r="C14606" s="16">
        <f t="shared" si="1370"/>
        <v>2024</v>
      </c>
      <c r="D14606" s="16">
        <f t="shared" si="1371"/>
        <v>1</v>
      </c>
      <c r="E14606" s="3" t="s">
        <v>219</v>
      </c>
      <c r="F14606" s="3" t="s">
        <v>384</v>
      </c>
      <c r="G14606" s="3" t="s">
        <v>2706</v>
      </c>
      <c r="H14606" s="3" t="s">
        <v>8679</v>
      </c>
      <c r="I14606" s="3">
        <f t="shared" si="1372"/>
        <v>0</v>
      </c>
      <c r="J14606" s="3">
        <f t="shared" si="1372"/>
        <v>0</v>
      </c>
      <c r="K14606" s="3">
        <f t="shared" si="1372"/>
        <v>0</v>
      </c>
      <c r="L14606" s="3">
        <f t="shared" si="1373"/>
        <v>0</v>
      </c>
      <c r="M14606" s="3">
        <f t="shared" si="1374"/>
        <v>0</v>
      </c>
      <c r="N14606" s="3">
        <f t="shared" si="1375"/>
        <v>0</v>
      </c>
      <c r="O14606" s="3">
        <v>0.01</v>
      </c>
      <c r="P14606" s="3">
        <v>122.49</v>
      </c>
    </row>
    <row r="14607" spans="2:16" x14ac:dyDescent="0.15">
      <c r="B14607" s="5" t="s">
        <v>4756</v>
      </c>
      <c r="C14607" s="16">
        <f t="shared" si="1370"/>
        <v>2022</v>
      </c>
      <c r="D14607" s="16">
        <f t="shared" si="1371"/>
        <v>10</v>
      </c>
      <c r="E14607" s="3" t="s">
        <v>20</v>
      </c>
      <c r="F14607" s="3" t="s">
        <v>189</v>
      </c>
      <c r="G14607" s="3" t="s">
        <v>13</v>
      </c>
      <c r="H14607" s="3" t="s">
        <v>4856</v>
      </c>
      <c r="I14607" s="3">
        <f t="shared" si="1372"/>
        <v>0</v>
      </c>
      <c r="J14607" s="3">
        <f t="shared" si="1372"/>
        <v>0</v>
      </c>
      <c r="K14607" s="3">
        <f t="shared" si="1372"/>
        <v>0</v>
      </c>
      <c r="L14607" s="3">
        <f t="shared" si="1373"/>
        <v>0</v>
      </c>
      <c r="M14607" s="3">
        <f t="shared" si="1374"/>
        <v>0</v>
      </c>
      <c r="N14607" s="3">
        <f t="shared" si="1375"/>
        <v>0</v>
      </c>
      <c r="O14607" s="3">
        <v>1050</v>
      </c>
      <c r="P14607" s="3">
        <v>4308.1400000000003</v>
      </c>
    </row>
    <row r="14608" spans="2:16" x14ac:dyDescent="0.15">
      <c r="B14608" s="5" t="s">
        <v>1009</v>
      </c>
      <c r="C14608" s="16">
        <f t="shared" si="1370"/>
        <v>2022</v>
      </c>
      <c r="D14608" s="16">
        <f t="shared" si="1371"/>
        <v>8</v>
      </c>
      <c r="E14608" s="3" t="s">
        <v>20</v>
      </c>
      <c r="F14608" s="3" t="s">
        <v>189</v>
      </c>
      <c r="G14608" s="3" t="s">
        <v>13</v>
      </c>
      <c r="H14608" s="3" t="s">
        <v>4856</v>
      </c>
      <c r="I14608" s="3">
        <f t="shared" si="1372"/>
        <v>0</v>
      </c>
      <c r="J14608" s="3">
        <f t="shared" si="1372"/>
        <v>0</v>
      </c>
      <c r="K14608" s="3">
        <f t="shared" si="1372"/>
        <v>0</v>
      </c>
      <c r="L14608" s="3">
        <f t="shared" si="1373"/>
        <v>0</v>
      </c>
      <c r="M14608" s="3">
        <f t="shared" si="1374"/>
        <v>0</v>
      </c>
      <c r="N14608" s="3">
        <f t="shared" si="1375"/>
        <v>0</v>
      </c>
      <c r="O14608" s="3">
        <v>1050</v>
      </c>
      <c r="P14608" s="3">
        <v>3838.89</v>
      </c>
    </row>
    <row r="14609" spans="2:16" x14ac:dyDescent="0.15">
      <c r="B14609" s="5" t="s">
        <v>1009</v>
      </c>
      <c r="C14609" s="16">
        <f t="shared" si="1370"/>
        <v>2022</v>
      </c>
      <c r="D14609" s="16">
        <f t="shared" si="1371"/>
        <v>8</v>
      </c>
      <c r="E14609" s="3" t="s">
        <v>20</v>
      </c>
      <c r="F14609" s="3" t="s">
        <v>189</v>
      </c>
      <c r="G14609" s="3" t="s">
        <v>13</v>
      </c>
      <c r="H14609" s="3" t="s">
        <v>4856</v>
      </c>
      <c r="I14609" s="3">
        <f t="shared" si="1372"/>
        <v>0</v>
      </c>
      <c r="J14609" s="3">
        <f t="shared" si="1372"/>
        <v>0</v>
      </c>
      <c r="K14609" s="3">
        <f t="shared" si="1372"/>
        <v>0</v>
      </c>
      <c r="L14609" s="3">
        <f t="shared" si="1373"/>
        <v>0</v>
      </c>
      <c r="M14609" s="3">
        <f t="shared" si="1374"/>
        <v>0</v>
      </c>
      <c r="N14609" s="3">
        <f t="shared" si="1375"/>
        <v>0</v>
      </c>
      <c r="O14609" s="3">
        <v>1050</v>
      </c>
      <c r="P14609" s="3">
        <v>3838.89</v>
      </c>
    </row>
    <row r="14610" spans="2:16" x14ac:dyDescent="0.15">
      <c r="B14610" s="5" t="s">
        <v>1475</v>
      </c>
      <c r="C14610" s="16">
        <f t="shared" si="1370"/>
        <v>2022</v>
      </c>
      <c r="D14610" s="16">
        <f t="shared" si="1371"/>
        <v>9</v>
      </c>
      <c r="E14610" s="3" t="s">
        <v>20</v>
      </c>
      <c r="F14610" s="3" t="s">
        <v>189</v>
      </c>
      <c r="G14610" s="3" t="s">
        <v>13</v>
      </c>
      <c r="H14610" s="3" t="s">
        <v>4856</v>
      </c>
      <c r="I14610" s="3">
        <f t="shared" si="1372"/>
        <v>0</v>
      </c>
      <c r="J14610" s="3">
        <f t="shared" si="1372"/>
        <v>0</v>
      </c>
      <c r="K14610" s="3">
        <f t="shared" si="1372"/>
        <v>0</v>
      </c>
      <c r="L14610" s="3">
        <f t="shared" si="1373"/>
        <v>0</v>
      </c>
      <c r="M14610" s="3">
        <f t="shared" si="1374"/>
        <v>0</v>
      </c>
      <c r="N14610" s="3">
        <f t="shared" si="1375"/>
        <v>0</v>
      </c>
      <c r="O14610" s="3">
        <v>900</v>
      </c>
      <c r="P14610" s="3">
        <v>3697.72</v>
      </c>
    </row>
    <row r="14611" spans="2:16" x14ac:dyDescent="0.15">
      <c r="B14611" s="5">
        <v>45587</v>
      </c>
      <c r="C14611" s="16">
        <f t="shared" si="1370"/>
        <v>2024</v>
      </c>
      <c r="D14611" s="16">
        <f t="shared" si="1371"/>
        <v>10</v>
      </c>
      <c r="E14611" s="3" t="s">
        <v>219</v>
      </c>
      <c r="F14611" s="3" t="s">
        <v>1993</v>
      </c>
      <c r="G14611" s="3" t="s">
        <v>552</v>
      </c>
      <c r="H14611" s="3" t="s">
        <v>8696</v>
      </c>
      <c r="I14611" s="3">
        <f t="shared" si="1372"/>
        <v>0</v>
      </c>
      <c r="J14611" s="3">
        <f t="shared" si="1372"/>
        <v>0</v>
      </c>
      <c r="K14611" s="3">
        <f t="shared" si="1372"/>
        <v>0</v>
      </c>
      <c r="L14611" s="3">
        <f t="shared" si="1373"/>
        <v>0</v>
      </c>
      <c r="M14611" s="3">
        <f t="shared" si="1374"/>
        <v>0</v>
      </c>
      <c r="N14611" s="3">
        <f t="shared" si="1375"/>
        <v>0</v>
      </c>
      <c r="O14611" s="3">
        <v>8.9999999999999993E-3</v>
      </c>
      <c r="P14611" s="3">
        <v>630.77</v>
      </c>
    </row>
    <row r="14612" spans="2:16" x14ac:dyDescent="0.15">
      <c r="B14612" s="5" t="s">
        <v>66</v>
      </c>
      <c r="C14612" s="16">
        <f t="shared" si="1370"/>
        <v>2022</v>
      </c>
      <c r="D14612" s="16">
        <f t="shared" si="1371"/>
        <v>10</v>
      </c>
      <c r="E14612" s="3" t="s">
        <v>20</v>
      </c>
      <c r="F14612" s="3" t="s">
        <v>189</v>
      </c>
      <c r="G14612" s="3" t="s">
        <v>13</v>
      </c>
      <c r="H14612" s="3" t="s">
        <v>4856</v>
      </c>
      <c r="I14612" s="3">
        <f t="shared" si="1372"/>
        <v>0</v>
      </c>
      <c r="J14612" s="3">
        <f t="shared" si="1372"/>
        <v>0</v>
      </c>
      <c r="K14612" s="3">
        <f t="shared" si="1372"/>
        <v>0</v>
      </c>
      <c r="L14612" s="3">
        <f t="shared" si="1373"/>
        <v>0</v>
      </c>
      <c r="M14612" s="3">
        <f t="shared" si="1374"/>
        <v>0</v>
      </c>
      <c r="N14612" s="3">
        <f t="shared" si="1375"/>
        <v>0</v>
      </c>
      <c r="O14612" s="3">
        <v>750</v>
      </c>
      <c r="P14612" s="3">
        <v>3075.71</v>
      </c>
    </row>
    <row r="14613" spans="2:16" x14ac:dyDescent="0.15">
      <c r="B14613" s="5" t="s">
        <v>3455</v>
      </c>
      <c r="C14613" s="16">
        <f t="shared" si="1370"/>
        <v>2022</v>
      </c>
      <c r="D14613" s="16">
        <f t="shared" si="1371"/>
        <v>11</v>
      </c>
      <c r="E14613" s="3" t="s">
        <v>20</v>
      </c>
      <c r="F14613" s="3" t="s">
        <v>189</v>
      </c>
      <c r="G14613" s="3" t="s">
        <v>13</v>
      </c>
      <c r="H14613" s="3" t="s">
        <v>4856</v>
      </c>
      <c r="I14613" s="3">
        <f t="shared" si="1372"/>
        <v>0</v>
      </c>
      <c r="J14613" s="3">
        <f t="shared" si="1372"/>
        <v>0</v>
      </c>
      <c r="K14613" s="3">
        <f t="shared" si="1372"/>
        <v>0</v>
      </c>
      <c r="L14613" s="3">
        <f t="shared" si="1373"/>
        <v>0</v>
      </c>
      <c r="M14613" s="3">
        <f t="shared" si="1374"/>
        <v>0</v>
      </c>
      <c r="N14613" s="3">
        <f t="shared" si="1375"/>
        <v>0</v>
      </c>
      <c r="O14613" s="3">
        <v>600</v>
      </c>
      <c r="P14613" s="3">
        <v>2507.2800000000002</v>
      </c>
    </row>
    <row r="14614" spans="2:16" x14ac:dyDescent="0.15">
      <c r="B14614" s="5" t="s">
        <v>3137</v>
      </c>
      <c r="C14614" s="16">
        <f t="shared" si="1370"/>
        <v>2022</v>
      </c>
      <c r="D14614" s="16">
        <f t="shared" si="1371"/>
        <v>10</v>
      </c>
      <c r="E14614" s="3" t="s">
        <v>20</v>
      </c>
      <c r="F14614" s="3" t="s">
        <v>189</v>
      </c>
      <c r="G14614" s="3" t="s">
        <v>13</v>
      </c>
      <c r="H14614" s="3" t="s">
        <v>4856</v>
      </c>
      <c r="I14614" s="3">
        <f t="shared" si="1372"/>
        <v>0</v>
      </c>
      <c r="J14614" s="3">
        <f t="shared" si="1372"/>
        <v>0</v>
      </c>
      <c r="K14614" s="3">
        <f t="shared" si="1372"/>
        <v>0</v>
      </c>
      <c r="L14614" s="3">
        <f t="shared" si="1373"/>
        <v>0</v>
      </c>
      <c r="M14614" s="3">
        <f t="shared" si="1374"/>
        <v>0</v>
      </c>
      <c r="N14614" s="3">
        <f t="shared" si="1375"/>
        <v>0</v>
      </c>
      <c r="O14614" s="3">
        <v>300</v>
      </c>
      <c r="P14614" s="3">
        <v>1238.4100000000001</v>
      </c>
    </row>
    <row r="14615" spans="2:16" x14ac:dyDescent="0.15">
      <c r="B14615" s="5" t="s">
        <v>343</v>
      </c>
      <c r="C14615" s="16">
        <f t="shared" si="1370"/>
        <v>2023</v>
      </c>
      <c r="D14615" s="16">
        <f t="shared" si="1371"/>
        <v>4</v>
      </c>
      <c r="E14615" s="3" t="s">
        <v>20</v>
      </c>
      <c r="F14615" s="3" t="s">
        <v>189</v>
      </c>
      <c r="G14615" s="3" t="s">
        <v>13</v>
      </c>
      <c r="H14615" s="3" t="s">
        <v>4856</v>
      </c>
      <c r="I14615" s="3">
        <f t="shared" si="1372"/>
        <v>0</v>
      </c>
      <c r="J14615" s="3">
        <f t="shared" si="1372"/>
        <v>0</v>
      </c>
      <c r="K14615" s="3">
        <f t="shared" si="1372"/>
        <v>0</v>
      </c>
      <c r="L14615" s="3">
        <f t="shared" si="1373"/>
        <v>0</v>
      </c>
      <c r="M14615" s="3">
        <f t="shared" si="1374"/>
        <v>0</v>
      </c>
      <c r="N14615" s="3">
        <f t="shared" si="1375"/>
        <v>0</v>
      </c>
      <c r="O14615" s="3">
        <v>1050</v>
      </c>
      <c r="P14615" s="3">
        <v>4642.99</v>
      </c>
    </row>
    <row r="14616" spans="2:16" x14ac:dyDescent="0.15">
      <c r="B14616" s="5" t="s">
        <v>475</v>
      </c>
      <c r="C14616" s="16">
        <f t="shared" si="1370"/>
        <v>2023</v>
      </c>
      <c r="D14616" s="16">
        <f t="shared" si="1371"/>
        <v>12</v>
      </c>
      <c r="E14616" s="3" t="s">
        <v>20</v>
      </c>
      <c r="F14616" s="3" t="s">
        <v>189</v>
      </c>
      <c r="G14616" s="3" t="s">
        <v>13</v>
      </c>
      <c r="H14616" s="3" t="s">
        <v>4856</v>
      </c>
      <c r="I14616" s="3">
        <f t="shared" si="1372"/>
        <v>0</v>
      </c>
      <c r="J14616" s="3">
        <f t="shared" si="1372"/>
        <v>0</v>
      </c>
      <c r="K14616" s="3">
        <f t="shared" si="1372"/>
        <v>0</v>
      </c>
      <c r="L14616" s="3">
        <f t="shared" si="1373"/>
        <v>0</v>
      </c>
      <c r="M14616" s="3">
        <f t="shared" si="1374"/>
        <v>0</v>
      </c>
      <c r="N14616" s="3">
        <f t="shared" si="1375"/>
        <v>0</v>
      </c>
      <c r="O14616" s="3">
        <v>900</v>
      </c>
      <c r="P14616" s="3">
        <v>4050.41</v>
      </c>
    </row>
    <row r="14617" spans="2:16" x14ac:dyDescent="0.15">
      <c r="B14617" s="5" t="s">
        <v>475</v>
      </c>
      <c r="C14617" s="16">
        <f t="shared" si="1370"/>
        <v>2023</v>
      </c>
      <c r="D14617" s="16">
        <f t="shared" si="1371"/>
        <v>12</v>
      </c>
      <c r="E14617" s="3" t="s">
        <v>20</v>
      </c>
      <c r="F14617" s="3" t="s">
        <v>189</v>
      </c>
      <c r="G14617" s="3" t="s">
        <v>13</v>
      </c>
      <c r="H14617" s="3" t="s">
        <v>4856</v>
      </c>
      <c r="I14617" s="3">
        <f t="shared" si="1372"/>
        <v>0</v>
      </c>
      <c r="J14617" s="3">
        <f t="shared" si="1372"/>
        <v>0</v>
      </c>
      <c r="K14617" s="3">
        <f t="shared" si="1372"/>
        <v>0</v>
      </c>
      <c r="L14617" s="3">
        <f t="shared" si="1373"/>
        <v>0</v>
      </c>
      <c r="M14617" s="3">
        <f t="shared" si="1374"/>
        <v>0</v>
      </c>
      <c r="N14617" s="3">
        <f t="shared" si="1375"/>
        <v>0</v>
      </c>
      <c r="O14617" s="3">
        <v>900</v>
      </c>
      <c r="P14617" s="3">
        <v>4027.44</v>
      </c>
    </row>
    <row r="14618" spans="2:16" x14ac:dyDescent="0.15">
      <c r="B14618" s="5" t="s">
        <v>3686</v>
      </c>
      <c r="C14618" s="16">
        <f t="shared" si="1370"/>
        <v>2023</v>
      </c>
      <c r="D14618" s="16">
        <f t="shared" si="1371"/>
        <v>4</v>
      </c>
      <c r="E14618" s="3" t="s">
        <v>20</v>
      </c>
      <c r="F14618" s="3" t="s">
        <v>189</v>
      </c>
      <c r="G14618" s="3" t="s">
        <v>13</v>
      </c>
      <c r="H14618" s="3" t="s">
        <v>4856</v>
      </c>
      <c r="I14618" s="3">
        <f t="shared" si="1372"/>
        <v>0</v>
      </c>
      <c r="J14618" s="3">
        <f t="shared" si="1372"/>
        <v>0</v>
      </c>
      <c r="K14618" s="3">
        <f t="shared" si="1372"/>
        <v>0</v>
      </c>
      <c r="L14618" s="3">
        <f t="shared" si="1373"/>
        <v>0</v>
      </c>
      <c r="M14618" s="3">
        <f t="shared" si="1374"/>
        <v>0</v>
      </c>
      <c r="N14618" s="3">
        <f t="shared" si="1375"/>
        <v>0</v>
      </c>
      <c r="O14618" s="3">
        <v>900</v>
      </c>
      <c r="P14618" s="3">
        <v>3963.59</v>
      </c>
    </row>
    <row r="14619" spans="2:16" x14ac:dyDescent="0.15">
      <c r="B14619" s="5" t="s">
        <v>2479</v>
      </c>
      <c r="C14619" s="16">
        <f t="shared" si="1370"/>
        <v>2023</v>
      </c>
      <c r="D14619" s="16">
        <f t="shared" si="1371"/>
        <v>10</v>
      </c>
      <c r="E14619" s="3" t="s">
        <v>20</v>
      </c>
      <c r="F14619" s="3" t="s">
        <v>189</v>
      </c>
      <c r="G14619" s="3" t="s">
        <v>13</v>
      </c>
      <c r="H14619" s="3" t="s">
        <v>4856</v>
      </c>
      <c r="I14619" s="3">
        <f t="shared" si="1372"/>
        <v>0</v>
      </c>
      <c r="J14619" s="3">
        <f t="shared" si="1372"/>
        <v>0</v>
      </c>
      <c r="K14619" s="3">
        <f t="shared" si="1372"/>
        <v>0</v>
      </c>
      <c r="L14619" s="3">
        <f t="shared" si="1373"/>
        <v>0</v>
      </c>
      <c r="M14619" s="3">
        <f t="shared" si="1374"/>
        <v>0</v>
      </c>
      <c r="N14619" s="3">
        <f t="shared" si="1375"/>
        <v>0</v>
      </c>
      <c r="O14619" s="3">
        <v>900</v>
      </c>
      <c r="P14619" s="3">
        <v>3841.27</v>
      </c>
    </row>
    <row r="14620" spans="2:16" x14ac:dyDescent="0.15">
      <c r="B14620" s="5" t="s">
        <v>1034</v>
      </c>
      <c r="C14620" s="16">
        <f t="shared" si="1370"/>
        <v>2023</v>
      </c>
      <c r="D14620" s="16">
        <f t="shared" si="1371"/>
        <v>9</v>
      </c>
      <c r="E14620" s="3" t="s">
        <v>20</v>
      </c>
      <c r="F14620" s="3" t="s">
        <v>189</v>
      </c>
      <c r="G14620" s="3" t="s">
        <v>13</v>
      </c>
      <c r="H14620" s="3" t="s">
        <v>4856</v>
      </c>
      <c r="I14620" s="3">
        <f t="shared" si="1372"/>
        <v>0</v>
      </c>
      <c r="J14620" s="3">
        <f t="shared" si="1372"/>
        <v>0</v>
      </c>
      <c r="K14620" s="3">
        <f t="shared" si="1372"/>
        <v>0</v>
      </c>
      <c r="L14620" s="3">
        <f t="shared" si="1373"/>
        <v>0</v>
      </c>
      <c r="M14620" s="3">
        <f t="shared" si="1374"/>
        <v>0</v>
      </c>
      <c r="N14620" s="3">
        <f t="shared" si="1375"/>
        <v>0</v>
      </c>
      <c r="O14620" s="3">
        <v>900</v>
      </c>
      <c r="P14620" s="3">
        <v>3838.5</v>
      </c>
    </row>
    <row r="14621" spans="2:16" x14ac:dyDescent="0.15">
      <c r="B14621" s="5" t="s">
        <v>2767</v>
      </c>
      <c r="C14621" s="16">
        <f t="shared" si="1370"/>
        <v>2023</v>
      </c>
      <c r="D14621" s="16">
        <f t="shared" si="1371"/>
        <v>5</v>
      </c>
      <c r="E14621" s="3" t="s">
        <v>20</v>
      </c>
      <c r="F14621" s="3" t="s">
        <v>189</v>
      </c>
      <c r="G14621" s="3" t="s">
        <v>13</v>
      </c>
      <c r="H14621" s="3" t="s">
        <v>4856</v>
      </c>
      <c r="I14621" s="3">
        <f t="shared" si="1372"/>
        <v>0</v>
      </c>
      <c r="J14621" s="3">
        <f t="shared" si="1372"/>
        <v>0</v>
      </c>
      <c r="K14621" s="3">
        <f t="shared" si="1372"/>
        <v>0</v>
      </c>
      <c r="L14621" s="3">
        <f t="shared" si="1373"/>
        <v>0</v>
      </c>
      <c r="M14621" s="3">
        <f t="shared" si="1374"/>
        <v>0</v>
      </c>
      <c r="N14621" s="3">
        <f t="shared" si="1375"/>
        <v>0</v>
      </c>
      <c r="O14621" s="3">
        <v>600</v>
      </c>
      <c r="P14621" s="3">
        <v>2652.64</v>
      </c>
    </row>
    <row r="14622" spans="2:16" x14ac:dyDescent="0.15">
      <c r="B14622" s="5" t="s">
        <v>2767</v>
      </c>
      <c r="C14622" s="16">
        <f t="shared" si="1370"/>
        <v>2023</v>
      </c>
      <c r="D14622" s="16">
        <f t="shared" si="1371"/>
        <v>5</v>
      </c>
      <c r="E14622" s="3" t="s">
        <v>20</v>
      </c>
      <c r="F14622" s="3" t="s">
        <v>189</v>
      </c>
      <c r="G14622" s="3" t="s">
        <v>13</v>
      </c>
      <c r="H14622" s="3" t="s">
        <v>4856</v>
      </c>
      <c r="I14622" s="3">
        <f t="shared" si="1372"/>
        <v>0</v>
      </c>
      <c r="J14622" s="3">
        <f t="shared" si="1372"/>
        <v>0</v>
      </c>
      <c r="K14622" s="3">
        <f t="shared" si="1372"/>
        <v>0</v>
      </c>
      <c r="L14622" s="3">
        <f t="shared" si="1373"/>
        <v>0</v>
      </c>
      <c r="M14622" s="3">
        <f t="shared" si="1374"/>
        <v>0</v>
      </c>
      <c r="N14622" s="3">
        <f t="shared" si="1375"/>
        <v>0</v>
      </c>
      <c r="O14622" s="3">
        <v>600</v>
      </c>
      <c r="P14622" s="3">
        <v>2652.64</v>
      </c>
    </row>
    <row r="14623" spans="2:16" x14ac:dyDescent="0.15">
      <c r="B14623" s="5" t="s">
        <v>1783</v>
      </c>
      <c r="C14623" s="16">
        <f t="shared" si="1370"/>
        <v>2023</v>
      </c>
      <c r="D14623" s="16">
        <f t="shared" si="1371"/>
        <v>4</v>
      </c>
      <c r="E14623" s="3" t="s">
        <v>20</v>
      </c>
      <c r="F14623" s="3" t="s">
        <v>189</v>
      </c>
      <c r="G14623" s="3" t="s">
        <v>13</v>
      </c>
      <c r="H14623" s="3" t="s">
        <v>4856</v>
      </c>
      <c r="I14623" s="3">
        <f t="shared" si="1372"/>
        <v>0</v>
      </c>
      <c r="J14623" s="3">
        <f t="shared" si="1372"/>
        <v>0</v>
      </c>
      <c r="K14623" s="3">
        <f t="shared" si="1372"/>
        <v>0</v>
      </c>
      <c r="L14623" s="3">
        <f t="shared" si="1373"/>
        <v>0</v>
      </c>
      <c r="M14623" s="3">
        <f t="shared" si="1374"/>
        <v>0</v>
      </c>
      <c r="N14623" s="3">
        <f t="shared" si="1375"/>
        <v>0</v>
      </c>
      <c r="O14623" s="3">
        <v>600</v>
      </c>
      <c r="P14623" s="3">
        <v>2640.95</v>
      </c>
    </row>
    <row r="14624" spans="2:16" x14ac:dyDescent="0.15">
      <c r="B14624" s="5">
        <v>45465</v>
      </c>
      <c r="C14624" s="16">
        <f t="shared" si="1370"/>
        <v>2024</v>
      </c>
      <c r="D14624" s="16">
        <f t="shared" si="1371"/>
        <v>6</v>
      </c>
      <c r="E14624" s="3" t="s">
        <v>219</v>
      </c>
      <c r="F14624" s="3" t="s">
        <v>13</v>
      </c>
      <c r="G14624" s="3" t="s">
        <v>8717</v>
      </c>
      <c r="H14624" s="3" t="s">
        <v>8718</v>
      </c>
      <c r="I14624" s="3">
        <f t="shared" si="1372"/>
        <v>0</v>
      </c>
      <c r="J14624" s="3">
        <f t="shared" si="1372"/>
        <v>0</v>
      </c>
      <c r="K14624" s="3">
        <f t="shared" si="1372"/>
        <v>0</v>
      </c>
      <c r="L14624" s="3">
        <f t="shared" si="1373"/>
        <v>0</v>
      </c>
      <c r="M14624" s="3">
        <f t="shared" si="1374"/>
        <v>0</v>
      </c>
      <c r="N14624" s="3">
        <f t="shared" si="1375"/>
        <v>0</v>
      </c>
      <c r="O14624" s="3">
        <v>5.0000000000000001E-3</v>
      </c>
      <c r="P14624" s="3">
        <v>0.03</v>
      </c>
    </row>
    <row r="14625" spans="2:16" x14ac:dyDescent="0.15">
      <c r="B14625" s="5" t="s">
        <v>1045</v>
      </c>
      <c r="C14625" s="16">
        <f t="shared" si="1370"/>
        <v>2023</v>
      </c>
      <c r="D14625" s="16">
        <f t="shared" si="1371"/>
        <v>8</v>
      </c>
      <c r="E14625" s="3" t="s">
        <v>20</v>
      </c>
      <c r="F14625" s="3" t="s">
        <v>189</v>
      </c>
      <c r="G14625" s="3" t="s">
        <v>13</v>
      </c>
      <c r="H14625" s="3" t="s">
        <v>4856</v>
      </c>
      <c r="I14625" s="3">
        <f t="shared" si="1372"/>
        <v>0</v>
      </c>
      <c r="J14625" s="3">
        <f t="shared" si="1372"/>
        <v>0</v>
      </c>
      <c r="K14625" s="3">
        <f t="shared" si="1372"/>
        <v>0</v>
      </c>
      <c r="L14625" s="3">
        <f t="shared" si="1373"/>
        <v>0</v>
      </c>
      <c r="M14625" s="3">
        <f t="shared" si="1374"/>
        <v>0</v>
      </c>
      <c r="N14625" s="3">
        <f t="shared" si="1375"/>
        <v>0</v>
      </c>
      <c r="O14625" s="3">
        <v>600</v>
      </c>
      <c r="P14625" s="3">
        <v>2605.1999999999998</v>
      </c>
    </row>
    <row r="14626" spans="2:16" x14ac:dyDescent="0.15">
      <c r="B14626" s="5" t="s">
        <v>883</v>
      </c>
      <c r="C14626" s="16">
        <f t="shared" si="1370"/>
        <v>2023</v>
      </c>
      <c r="D14626" s="16">
        <f t="shared" si="1371"/>
        <v>6</v>
      </c>
      <c r="E14626" s="3" t="s">
        <v>20</v>
      </c>
      <c r="F14626" s="3" t="s">
        <v>189</v>
      </c>
      <c r="G14626" s="3" t="s">
        <v>13</v>
      </c>
      <c r="H14626" s="3" t="s">
        <v>4856</v>
      </c>
      <c r="I14626" s="3">
        <f t="shared" si="1372"/>
        <v>0</v>
      </c>
      <c r="J14626" s="3">
        <f t="shared" si="1372"/>
        <v>0</v>
      </c>
      <c r="K14626" s="3">
        <f t="shared" si="1372"/>
        <v>0</v>
      </c>
      <c r="L14626" s="3">
        <f t="shared" si="1373"/>
        <v>0</v>
      </c>
      <c r="M14626" s="3">
        <f t="shared" si="1374"/>
        <v>0</v>
      </c>
      <c r="N14626" s="3">
        <f t="shared" si="1375"/>
        <v>0</v>
      </c>
      <c r="O14626" s="3">
        <v>600</v>
      </c>
      <c r="P14626" s="3">
        <v>2600.25</v>
      </c>
    </row>
    <row r="14627" spans="2:16" x14ac:dyDescent="0.15">
      <c r="B14627" s="5">
        <v>45491</v>
      </c>
      <c r="C14627" s="16">
        <f t="shared" si="1370"/>
        <v>2024</v>
      </c>
      <c r="D14627" s="16">
        <f t="shared" si="1371"/>
        <v>7</v>
      </c>
      <c r="E14627" s="3" t="s">
        <v>219</v>
      </c>
      <c r="F14627" s="3" t="s">
        <v>13</v>
      </c>
      <c r="G14627" s="3" t="s">
        <v>8717</v>
      </c>
      <c r="H14627" s="3" t="s">
        <v>8723</v>
      </c>
      <c r="I14627" s="3">
        <f t="shared" si="1372"/>
        <v>0</v>
      </c>
      <c r="J14627" s="3">
        <f t="shared" si="1372"/>
        <v>0</v>
      </c>
      <c r="K14627" s="3">
        <f t="shared" si="1372"/>
        <v>0</v>
      </c>
      <c r="L14627" s="3">
        <f t="shared" si="1373"/>
        <v>0</v>
      </c>
      <c r="M14627" s="3">
        <f t="shared" si="1374"/>
        <v>0</v>
      </c>
      <c r="N14627" s="3">
        <f t="shared" si="1375"/>
        <v>0</v>
      </c>
      <c r="O14627" s="3">
        <v>3.0000000000000001E-3</v>
      </c>
      <c r="P14627" s="3">
        <v>0.1</v>
      </c>
    </row>
    <row r="14628" spans="2:16" x14ac:dyDescent="0.15">
      <c r="B14628" s="5">
        <v>45496</v>
      </c>
      <c r="C14628" s="16">
        <f t="shared" si="1370"/>
        <v>2024</v>
      </c>
      <c r="D14628" s="16">
        <f t="shared" si="1371"/>
        <v>7</v>
      </c>
      <c r="E14628" s="3" t="s">
        <v>219</v>
      </c>
      <c r="F14628" s="3" t="s">
        <v>13</v>
      </c>
      <c r="G14628" s="3" t="s">
        <v>8717</v>
      </c>
      <c r="H14628" s="3" t="s">
        <v>8718</v>
      </c>
      <c r="I14628" s="3">
        <f t="shared" si="1372"/>
        <v>0</v>
      </c>
      <c r="J14628" s="3">
        <f t="shared" si="1372"/>
        <v>0</v>
      </c>
      <c r="K14628" s="3">
        <f t="shared" si="1372"/>
        <v>0</v>
      </c>
      <c r="L14628" s="3">
        <f t="shared" si="1373"/>
        <v>0</v>
      </c>
      <c r="M14628" s="3">
        <f t="shared" si="1374"/>
        <v>0</v>
      </c>
      <c r="N14628" s="3">
        <f t="shared" si="1375"/>
        <v>0</v>
      </c>
      <c r="O14628" s="3">
        <v>3.0000000000000001E-3</v>
      </c>
      <c r="P14628" s="3">
        <v>0.1</v>
      </c>
    </row>
    <row r="14629" spans="2:16" x14ac:dyDescent="0.15">
      <c r="B14629" s="5" t="s">
        <v>1990</v>
      </c>
      <c r="C14629" s="16">
        <f t="shared" si="1370"/>
        <v>2023</v>
      </c>
      <c r="D14629" s="16">
        <f t="shared" si="1371"/>
        <v>3</v>
      </c>
      <c r="E14629" s="3" t="s">
        <v>20</v>
      </c>
      <c r="F14629" s="3" t="s">
        <v>189</v>
      </c>
      <c r="G14629" s="3" t="s">
        <v>13</v>
      </c>
      <c r="H14629" s="3" t="s">
        <v>5783</v>
      </c>
      <c r="I14629" s="3">
        <f t="shared" si="1372"/>
        <v>0</v>
      </c>
      <c r="J14629" s="3">
        <f t="shared" si="1372"/>
        <v>0</v>
      </c>
      <c r="K14629" s="3">
        <f t="shared" si="1372"/>
        <v>0</v>
      </c>
      <c r="L14629" s="3">
        <f t="shared" si="1373"/>
        <v>0</v>
      </c>
      <c r="M14629" s="3">
        <f t="shared" si="1374"/>
        <v>0</v>
      </c>
      <c r="N14629" s="3">
        <f t="shared" si="1375"/>
        <v>0</v>
      </c>
      <c r="O14629" s="3">
        <v>600</v>
      </c>
      <c r="P14629" s="3">
        <v>3436.98</v>
      </c>
    </row>
    <row r="14630" spans="2:16" x14ac:dyDescent="0.15">
      <c r="B14630" s="5" t="s">
        <v>1059</v>
      </c>
      <c r="C14630" s="16">
        <f t="shared" si="1370"/>
        <v>2023</v>
      </c>
      <c r="D14630" s="16">
        <f t="shared" si="1371"/>
        <v>9</v>
      </c>
      <c r="E14630" s="3" t="s">
        <v>20</v>
      </c>
      <c r="F14630" s="3" t="s">
        <v>12</v>
      </c>
      <c r="G14630" s="3" t="s">
        <v>13</v>
      </c>
      <c r="H14630" s="3" t="s">
        <v>8289</v>
      </c>
      <c r="I14630" s="3">
        <f t="shared" si="1372"/>
        <v>0</v>
      </c>
      <c r="J14630" s="3">
        <f t="shared" si="1372"/>
        <v>0</v>
      </c>
      <c r="K14630" s="3">
        <f t="shared" si="1372"/>
        <v>0</v>
      </c>
      <c r="L14630" s="3">
        <f t="shared" si="1373"/>
        <v>0</v>
      </c>
      <c r="M14630" s="3">
        <f t="shared" si="1374"/>
        <v>0</v>
      </c>
      <c r="N14630" s="3">
        <f t="shared" si="1375"/>
        <v>0</v>
      </c>
      <c r="O14630" s="3">
        <v>0.15</v>
      </c>
      <c r="P14630" s="3">
        <v>273.32</v>
      </c>
    </row>
  </sheetData>
  <autoFilter ref="B2:P1463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Задание 3</vt:lpstr>
      <vt:lpstr>Декларации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Rumyantseva | SP</dc:creator>
  <cp:lastModifiedBy>Konstantin Vlasov | SP</cp:lastModifiedBy>
  <dcterms:created xsi:type="dcterms:W3CDTF">2022-11-08T15:24:12Z</dcterms:created>
  <dcterms:modified xsi:type="dcterms:W3CDTF">2026-03-16T12:13:43Z</dcterms:modified>
</cp:coreProperties>
</file>